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codeName="ThisWorkbook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schemrk\Desktop\Valid File\"/>
    </mc:Choice>
  </mc:AlternateContent>
  <xr:revisionPtr revIDLastSave="0" documentId="13_ncr:1_{DE514850-AA0A-4188-AB31-92D7E8D52304}" xr6:coauthVersionLast="45" xr6:coauthVersionMax="45" xr10:uidLastSave="{00000000-0000-0000-0000-000000000000}"/>
  <workbookProtection workbookAlgorithmName="SHA-512" workbookHashValue="XQ5Sj4itka32W14BQX246jrjOKI5rcMF6fdeztuQ5Jmenwzp7nCdJhiczd297tfy/G8btLhMzbZatbYgaqPrlQ==" workbookSaltValue="+TXKeFpNPgZS3ersOfRt8A==" workbookSpinCount="100000" lockStructure="1"/>
  <bookViews>
    <workbookView xWindow="19090" yWindow="-10" windowWidth="19420" windowHeight="10420" firstSheet="3" activeTab="3" xr2:uid="{00000000-000D-0000-FFFF-FFFF00000000}"/>
  </bookViews>
  <sheets>
    <sheet name="ck cep enrollment" sheetId="19" state="hidden" r:id="rId1"/>
    <sheet name="ck non cep f.r." sheetId="18" state="hidden" r:id="rId2"/>
    <sheet name="ck non cep enrollment" sheetId="17" state="hidden" r:id="rId3"/>
    <sheet name="01.12.2021" sheetId="35" r:id="rId4"/>
    <sheet name="2021" sheetId="9" state="hidden" r:id="rId5"/>
    <sheet name="Backup PreMerge" sheetId="15" state="hidden" r:id="rId6"/>
    <sheet name="2021 (Backup Pre CEP Merge)" sheetId="14" state="hidden" r:id="rId7"/>
    <sheet name="Backup 2 2021 Pre DENBEN Merge" sheetId="11" state="hidden" r:id="rId8"/>
    <sheet name="Backup 1 2021" sheetId="10" state="hidden" r:id="rId9"/>
    <sheet name="WI valid file 2019" sheetId="8" state="hidden" r:id="rId10"/>
    <sheet name="SAMPLE" sheetId="4" state="hidden" r:id="rId11"/>
  </sheets>
  <definedNames>
    <definedName name="_xlnm._FilterDatabase" localSheetId="3" hidden="1">'01.12.2021'!$A$1:$M$4463</definedName>
    <definedName name="_xlnm._FilterDatabase" localSheetId="4" hidden="1">'2021'!#REF!</definedName>
    <definedName name="_xlnm._FilterDatabase" localSheetId="6" hidden="1">'2021 (Backup Pre CEP Merge)'!#REF!</definedName>
    <definedName name="_xlnm._FilterDatabase" localSheetId="8" hidden="1">'Backup 1 2021'!#REF!</definedName>
    <definedName name="_xlnm._FilterDatabase" localSheetId="7" hidden="1">'Backup 2 2021 Pre DENBEN Merge'!#REF!</definedName>
    <definedName name="_xlnm._FilterDatabase" localSheetId="5" hidden="1">'Backup PreMerge'!#REF!</definedName>
    <definedName name="_xlnm._FilterDatabase" localSheetId="0" hidden="1">'ck cep enrollment'!#REF!</definedName>
    <definedName name="_xlnm._FilterDatabase" localSheetId="2" hidden="1">'ck non cep enrollment'!#REF!</definedName>
    <definedName name="_xlnm._FilterDatabase" localSheetId="1" hidden="1">'ck non cep f.r.'!#REF!</definedName>
    <definedName name="_xlnm._FilterDatabase" localSheetId="10" hidden="1">SAMPLE!$B$2:$N$1004</definedName>
    <definedName name="_xlnm._FilterDatabase" localSheetId="9" hidden="1">'WI valid file 2019'!#REF!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282" i="35" l="1"/>
  <c r="M1282" i="35" s="1"/>
  <c r="L1835" i="35" l="1"/>
  <c r="M1835" i="35" s="1"/>
  <c r="L1473" i="35" l="1"/>
  <c r="M1473" i="35" s="1"/>
  <c r="L2227" i="35" l="1"/>
  <c r="M2227" i="35" s="1"/>
  <c r="L2226" i="35"/>
  <c r="M2226" i="35" s="1"/>
  <c r="L2225" i="35"/>
  <c r="M2225" i="35" s="1"/>
  <c r="L2222" i="35"/>
  <c r="M2222" i="35" s="1"/>
  <c r="L2219" i="35"/>
  <c r="M2219" i="35" s="1"/>
  <c r="L2218" i="35"/>
  <c r="M2218" i="35" s="1"/>
  <c r="L2217" i="35"/>
  <c r="M2217" i="35" s="1"/>
  <c r="L2216" i="35"/>
  <c r="L2215" i="35"/>
  <c r="M2215" i="35" s="1"/>
  <c r="L2214" i="35"/>
  <c r="M2214" i="35" s="1"/>
  <c r="L2213" i="35"/>
  <c r="M2213" i="35" s="1"/>
  <c r="L2212" i="35"/>
  <c r="C2213" i="35" s="1"/>
  <c r="L2211" i="35"/>
  <c r="M2211" i="35" s="1"/>
  <c r="L2210" i="35"/>
  <c r="M2210" i="35" s="1"/>
  <c r="L2209" i="35"/>
  <c r="M2209" i="35" s="1"/>
  <c r="L2208" i="35"/>
  <c r="L2207" i="35"/>
  <c r="M2207" i="35" s="1"/>
  <c r="L2206" i="35"/>
  <c r="M2206" i="35" s="1"/>
  <c r="L2205" i="35"/>
  <c r="M2205" i="35" s="1"/>
  <c r="L2204" i="35"/>
  <c r="L2203" i="35"/>
  <c r="M2203" i="35" s="1"/>
  <c r="L2202" i="35"/>
  <c r="M2202" i="35" s="1"/>
  <c r="L2201" i="35"/>
  <c r="L2200" i="35"/>
  <c r="M2200" i="35" s="1"/>
  <c r="L2199" i="35"/>
  <c r="M2199" i="35" s="1"/>
  <c r="L2198" i="35"/>
  <c r="L2197" i="35"/>
  <c r="M2197" i="35" s="1"/>
  <c r="L2196" i="35"/>
  <c r="M2196" i="35" s="1"/>
  <c r="L2195" i="35"/>
  <c r="M2195" i="35" s="1"/>
  <c r="L2194" i="35"/>
  <c r="M2194" i="35" s="1"/>
  <c r="L2193" i="35"/>
  <c r="M2193" i="35" s="1"/>
  <c r="L2192" i="35"/>
  <c r="M2192" i="35" s="1"/>
  <c r="L2191" i="35"/>
  <c r="M2191" i="35" s="1"/>
  <c r="L2190" i="35"/>
  <c r="L2189" i="35"/>
  <c r="M2189" i="35" s="1"/>
  <c r="L2188" i="35"/>
  <c r="M2188" i="35" s="1"/>
  <c r="L2187" i="35"/>
  <c r="M2187" i="35" s="1"/>
  <c r="L2186" i="35"/>
  <c r="M2186" i="35" s="1"/>
  <c r="L2185" i="35"/>
  <c r="M2185" i="35" s="1"/>
  <c r="L2184" i="35"/>
  <c r="L2183" i="35"/>
  <c r="L2182" i="35"/>
  <c r="L2181" i="35"/>
  <c r="M2181" i="35" s="1"/>
  <c r="L2180" i="35"/>
  <c r="M2180" i="35" s="1"/>
  <c r="L2179" i="35"/>
  <c r="M2179" i="35" s="1"/>
  <c r="L2178" i="35"/>
  <c r="M2178" i="35" s="1"/>
  <c r="L2177" i="35"/>
  <c r="L2172" i="35"/>
  <c r="M2172" i="35" s="1"/>
  <c r="L2171" i="35"/>
  <c r="M2171" i="35" s="1"/>
  <c r="L2170" i="35"/>
  <c r="L2169" i="35"/>
  <c r="M2169" i="35" s="1"/>
  <c r="L2168" i="35"/>
  <c r="M2168" i="35" s="1"/>
  <c r="L2167" i="35"/>
  <c r="M2167" i="35" s="1"/>
  <c r="L2166" i="35"/>
  <c r="M2166" i="35" s="1"/>
  <c r="L2165" i="35"/>
  <c r="L2164" i="35"/>
  <c r="M2164" i="35" s="1"/>
  <c r="L2163" i="35"/>
  <c r="M2163" i="35" s="1"/>
  <c r="L2162" i="35"/>
  <c r="L2161" i="35"/>
  <c r="M2161" i="35" s="1"/>
  <c r="L2160" i="35"/>
  <c r="M2160" i="35" s="1"/>
  <c r="L2159" i="35"/>
  <c r="M2159" i="35" s="1"/>
  <c r="L2158" i="35"/>
  <c r="M2158" i="35" s="1"/>
  <c r="L2157" i="35"/>
  <c r="M2157" i="35" s="1"/>
  <c r="L2156" i="35"/>
  <c r="L2155" i="35"/>
  <c r="L2154" i="35"/>
  <c r="M2154" i="35" s="1"/>
  <c r="L2153" i="35"/>
  <c r="M2153" i="35" s="1"/>
  <c r="L2152" i="35"/>
  <c r="L2151" i="35"/>
  <c r="M2151" i="35" s="1"/>
  <c r="L2150" i="35"/>
  <c r="M2150" i="35" s="1"/>
  <c r="L2149" i="35"/>
  <c r="M2149" i="35" s="1"/>
  <c r="L2148" i="35"/>
  <c r="L2147" i="35"/>
  <c r="L2146" i="35"/>
  <c r="M2146" i="35" s="1"/>
  <c r="L2145" i="35"/>
  <c r="M2145" i="35" s="1"/>
  <c r="L2144" i="35"/>
  <c r="M2144" i="35" s="1"/>
  <c r="L2143" i="35"/>
  <c r="M2143" i="35" s="1"/>
  <c r="L2142" i="35"/>
  <c r="M2142" i="35" s="1"/>
  <c r="L2141" i="35"/>
  <c r="M2141" i="35" s="1"/>
  <c r="L2140" i="35"/>
  <c r="M2140" i="35" s="1"/>
  <c r="L2139" i="35"/>
  <c r="M2139" i="35" s="1"/>
  <c r="L2138" i="35"/>
  <c r="L2137" i="35"/>
  <c r="M2137" i="35" s="1"/>
  <c r="L2136" i="35"/>
  <c r="M2136" i="35" s="1"/>
  <c r="L2135" i="35"/>
  <c r="M2135" i="35" s="1"/>
  <c r="L2132" i="35"/>
  <c r="M2132" i="35" s="1"/>
  <c r="L2131" i="35"/>
  <c r="M2131" i="35" s="1"/>
  <c r="L2129" i="35"/>
  <c r="M2129" i="35" s="1"/>
  <c r="L2128" i="35"/>
  <c r="M2128" i="35" s="1"/>
  <c r="L2125" i="35"/>
  <c r="M2125" i="35" s="1"/>
  <c r="L2122" i="35"/>
  <c r="M2122" i="35" s="1"/>
  <c r="L2120" i="35"/>
  <c r="M2120" i="35" s="1"/>
  <c r="L2118" i="35"/>
  <c r="M2118" i="35" s="1"/>
  <c r="L2116" i="35"/>
  <c r="M2116" i="35" s="1"/>
  <c r="L2115" i="35"/>
  <c r="M2115" i="35" s="1"/>
  <c r="L2114" i="35"/>
  <c r="L2113" i="35"/>
  <c r="M2113" i="35" s="1"/>
  <c r="L2112" i="35"/>
  <c r="L2111" i="35"/>
  <c r="M2111" i="35" s="1"/>
  <c r="L2110" i="35"/>
  <c r="M2110" i="35" s="1"/>
  <c r="L2109" i="35"/>
  <c r="M2109" i="35" s="1"/>
  <c r="L2108" i="35"/>
  <c r="M2108" i="35" s="1"/>
  <c r="L2107" i="35"/>
  <c r="M2107" i="35" s="1"/>
  <c r="L2106" i="35"/>
  <c r="M2106" i="35" s="1"/>
  <c r="L2105" i="35"/>
  <c r="M2105" i="35" s="1"/>
  <c r="L2104" i="35"/>
  <c r="M2104" i="35" s="1"/>
  <c r="L2103" i="35"/>
  <c r="M2103" i="35" s="1"/>
  <c r="L2102" i="35"/>
  <c r="M2102" i="35" s="1"/>
  <c r="L2101" i="35"/>
  <c r="M2101" i="35" s="1"/>
  <c r="L2100" i="35"/>
  <c r="M2100" i="35" s="1"/>
  <c r="L2099" i="35"/>
  <c r="M2099" i="35" s="1"/>
  <c r="L2098" i="35"/>
  <c r="M2098" i="35" s="1"/>
  <c r="L2097" i="35"/>
  <c r="M2097" i="35" s="1"/>
  <c r="L2096" i="35"/>
  <c r="L2095" i="35"/>
  <c r="M2095" i="35" s="1"/>
  <c r="L2094" i="35"/>
  <c r="L2093" i="35"/>
  <c r="M2093" i="35" s="1"/>
  <c r="L2092" i="35"/>
  <c r="M2092" i="35" s="1"/>
  <c r="L2091" i="35"/>
  <c r="M2091" i="35" s="1"/>
  <c r="L2090" i="35"/>
  <c r="L2089" i="35"/>
  <c r="M2089" i="35" s="1"/>
  <c r="L2088" i="35"/>
  <c r="L2087" i="35"/>
  <c r="M2087" i="35" s="1"/>
  <c r="L2086" i="35"/>
  <c r="M2086" i="35" s="1"/>
  <c r="L2085" i="35"/>
  <c r="M2085" i="35" s="1"/>
  <c r="L2084" i="35"/>
  <c r="M2084" i="35" s="1"/>
  <c r="L2082" i="35"/>
  <c r="M2082" i="35" s="1"/>
  <c r="L2081" i="35"/>
  <c r="M2081" i="35" s="1"/>
  <c r="L2080" i="35"/>
  <c r="M2080" i="35" s="1"/>
  <c r="L2079" i="35"/>
  <c r="M2079" i="35" s="1"/>
  <c r="L2078" i="35"/>
  <c r="M2078" i="35" s="1"/>
  <c r="L2076" i="35"/>
  <c r="M2076" i="35" s="1"/>
  <c r="L2075" i="35"/>
  <c r="M2075" i="35" s="1"/>
  <c r="L2074" i="35"/>
  <c r="M2074" i="35" s="1"/>
  <c r="L2073" i="35"/>
  <c r="M2073" i="35" s="1"/>
  <c r="L2067" i="35"/>
  <c r="M2067" i="35" s="1"/>
  <c r="L2066" i="35"/>
  <c r="M2066" i="35" s="1"/>
  <c r="L2065" i="35"/>
  <c r="L2064" i="35"/>
  <c r="M2064" i="35" s="1"/>
  <c r="L2063" i="35"/>
  <c r="L2062" i="35"/>
  <c r="M2062" i="35" s="1"/>
  <c r="L2061" i="35"/>
  <c r="M2061" i="35" s="1"/>
  <c r="L2060" i="35"/>
  <c r="M2060" i="35" s="1"/>
  <c r="L2059" i="35"/>
  <c r="M2059" i="35" s="1"/>
  <c r="L2058" i="35"/>
  <c r="M2058" i="35" s="1"/>
  <c r="L2057" i="35"/>
  <c r="L2056" i="35"/>
  <c r="L2055" i="35"/>
  <c r="M2055" i="35" s="1"/>
  <c r="L2054" i="35"/>
  <c r="M2054" i="35" s="1"/>
  <c r="L2053" i="35"/>
  <c r="L2052" i="35"/>
  <c r="M2052" i="35" s="1"/>
  <c r="L2051" i="35"/>
  <c r="M2051" i="35" s="1"/>
  <c r="L2050" i="35"/>
  <c r="M2050" i="35" s="1"/>
  <c r="L2049" i="35"/>
  <c r="L2048" i="35"/>
  <c r="M2048" i="35" s="1"/>
  <c r="L2047" i="35"/>
  <c r="M2047" i="35" s="1"/>
  <c r="L2046" i="35"/>
  <c r="M2046" i="35" s="1"/>
  <c r="L2045" i="35"/>
  <c r="M2045" i="35" s="1"/>
  <c r="L2044" i="35"/>
  <c r="M2044" i="35" s="1"/>
  <c r="L2043" i="35"/>
  <c r="M2043" i="35" s="1"/>
  <c r="L2042" i="35"/>
  <c r="M2042" i="35" s="1"/>
  <c r="L2041" i="35"/>
  <c r="M2041" i="35" s="1"/>
  <c r="L2040" i="35"/>
  <c r="M2040" i="35" s="1"/>
  <c r="L2039" i="35"/>
  <c r="M2039" i="35" s="1"/>
  <c r="L2038" i="35"/>
  <c r="M2038" i="35" s="1"/>
  <c r="L2037" i="35"/>
  <c r="M2037" i="35" s="1"/>
  <c r="L2036" i="35"/>
  <c r="M2036" i="35" s="1"/>
  <c r="L2035" i="35"/>
  <c r="M2035" i="35" s="1"/>
  <c r="L2034" i="35"/>
  <c r="M2034" i="35" s="1"/>
  <c r="L2033" i="35"/>
  <c r="M2033" i="35" s="1"/>
  <c r="L2032" i="35"/>
  <c r="M2032" i="35" s="1"/>
  <c r="L2031" i="35"/>
  <c r="M2031" i="35" s="1"/>
  <c r="L2030" i="35"/>
  <c r="M2030" i="35" s="1"/>
  <c r="L2029" i="35"/>
  <c r="M2029" i="35" s="1"/>
  <c r="L2028" i="35"/>
  <c r="M2028" i="35" s="1"/>
  <c r="L2027" i="35"/>
  <c r="M2027" i="35" s="1"/>
  <c r="L2026" i="35"/>
  <c r="L2024" i="35"/>
  <c r="L2023" i="35"/>
  <c r="M2023" i="35" s="1"/>
  <c r="L2022" i="35"/>
  <c r="M2022" i="35" s="1"/>
  <c r="L2021" i="35"/>
  <c r="M2021" i="35" s="1"/>
  <c r="L2020" i="35"/>
  <c r="M2020" i="35" s="1"/>
  <c r="L2019" i="35"/>
  <c r="M2019" i="35" s="1"/>
  <c r="L2018" i="35"/>
  <c r="M2018" i="35" s="1"/>
  <c r="L2017" i="35"/>
  <c r="M2017" i="35" s="1"/>
  <c r="L2016" i="35"/>
  <c r="M2016" i="35" s="1"/>
  <c r="L2015" i="35"/>
  <c r="M2015" i="35" s="1"/>
  <c r="L2014" i="35"/>
  <c r="L2013" i="35"/>
  <c r="M2013" i="35" s="1"/>
  <c r="L2012" i="35"/>
  <c r="L2011" i="35"/>
  <c r="M2011" i="35" s="1"/>
  <c r="L2010" i="35"/>
  <c r="M2010" i="35" s="1"/>
  <c r="L2009" i="35"/>
  <c r="M2009" i="35" s="1"/>
  <c r="L2008" i="35"/>
  <c r="L2007" i="35"/>
  <c r="L2006" i="35"/>
  <c r="M2006" i="35" s="1"/>
  <c r="L2005" i="35"/>
  <c r="M2005" i="35" s="1"/>
  <c r="L2004" i="35"/>
  <c r="M2004" i="35" s="1"/>
  <c r="L2003" i="35"/>
  <c r="M2003" i="35" s="1"/>
  <c r="L2002" i="35"/>
  <c r="L2001" i="35"/>
  <c r="C2001" i="35" s="1"/>
  <c r="L2000" i="35"/>
  <c r="L1999" i="35"/>
  <c r="M1999" i="35" s="1"/>
  <c r="L1998" i="35"/>
  <c r="M1998" i="35" s="1"/>
  <c r="L1997" i="35"/>
  <c r="L1996" i="35"/>
  <c r="L1995" i="35"/>
  <c r="M1995" i="35" s="1"/>
  <c r="L1992" i="35"/>
  <c r="M1992" i="35" s="1"/>
  <c r="L1991" i="35"/>
  <c r="M1991" i="35" s="1"/>
  <c r="L1990" i="35"/>
  <c r="M1990" i="35" s="1"/>
  <c r="L1989" i="35"/>
  <c r="M1989" i="35" s="1"/>
  <c r="L1988" i="35"/>
  <c r="M1988" i="35" s="1"/>
  <c r="L1987" i="35"/>
  <c r="M1987" i="35" s="1"/>
  <c r="L1986" i="35"/>
  <c r="L1985" i="35"/>
  <c r="M1985" i="35" s="1"/>
  <c r="L1984" i="35"/>
  <c r="M1984" i="35" s="1"/>
  <c r="L1983" i="35"/>
  <c r="M1983" i="35" s="1"/>
  <c r="L1982" i="35"/>
  <c r="M1982" i="35" s="1"/>
  <c r="L1981" i="35"/>
  <c r="M1981" i="35" s="1"/>
  <c r="L1980" i="35"/>
  <c r="M1980" i="35" s="1"/>
  <c r="L1979" i="35"/>
  <c r="M1979" i="35" s="1"/>
  <c r="L1978" i="35"/>
  <c r="M1978" i="35" s="1"/>
  <c r="L1977" i="35"/>
  <c r="M1977" i="35" s="1"/>
  <c r="L1976" i="35"/>
  <c r="M1976" i="35" s="1"/>
  <c r="L1975" i="35"/>
  <c r="M1975" i="35" s="1"/>
  <c r="L1974" i="35"/>
  <c r="L1973" i="35"/>
  <c r="M1973" i="35" s="1"/>
  <c r="L1972" i="35"/>
  <c r="M1972" i="35" s="1"/>
  <c r="L1971" i="35"/>
  <c r="L1970" i="35"/>
  <c r="L1969" i="35"/>
  <c r="M1969" i="35" s="1"/>
  <c r="L1968" i="35"/>
  <c r="L1967" i="35"/>
  <c r="M1967" i="35" s="1"/>
  <c r="L1966" i="35"/>
  <c r="M1966" i="35" s="1"/>
  <c r="L1965" i="35"/>
  <c r="M1965" i="35" s="1"/>
  <c r="L1964" i="35"/>
  <c r="M1964" i="35" s="1"/>
  <c r="L1963" i="35"/>
  <c r="M1963" i="35" s="1"/>
  <c r="L1962" i="35"/>
  <c r="M1962" i="35" s="1"/>
  <c r="L1961" i="35"/>
  <c r="M1961" i="35" s="1"/>
  <c r="L1960" i="35"/>
  <c r="L1959" i="35"/>
  <c r="L1957" i="35"/>
  <c r="M1957" i="35" s="1"/>
  <c r="L1956" i="35"/>
  <c r="M1956" i="35" s="1"/>
  <c r="L1955" i="35"/>
  <c r="M1955" i="35" s="1"/>
  <c r="L1954" i="35"/>
  <c r="M1954" i="35" s="1"/>
  <c r="L1953" i="35"/>
  <c r="L1952" i="35"/>
  <c r="M1952" i="35" s="1"/>
  <c r="L1951" i="35"/>
  <c r="L1950" i="35"/>
  <c r="M1950" i="35" s="1"/>
  <c r="L1949" i="35"/>
  <c r="C1949" i="35" s="1"/>
  <c r="L1948" i="35"/>
  <c r="M1948" i="35" s="1"/>
  <c r="L1947" i="35"/>
  <c r="L1946" i="35"/>
  <c r="M1946" i="35" s="1"/>
  <c r="L1945" i="35"/>
  <c r="M1945" i="35" s="1"/>
  <c r="L1944" i="35"/>
  <c r="M1944" i="35" s="1"/>
  <c r="L1943" i="35"/>
  <c r="L1942" i="35"/>
  <c r="M1942" i="35" s="1"/>
  <c r="L1941" i="35"/>
  <c r="M1941" i="35" s="1"/>
  <c r="L1940" i="35"/>
  <c r="M1940" i="35" s="1"/>
  <c r="L1939" i="35"/>
  <c r="M1939" i="35" s="1"/>
  <c r="L1938" i="35"/>
  <c r="M1938" i="35" s="1"/>
  <c r="L1937" i="35"/>
  <c r="M1937" i="35" s="1"/>
  <c r="L1936" i="35"/>
  <c r="M1936" i="35" s="1"/>
  <c r="L1935" i="35"/>
  <c r="M1935" i="35" s="1"/>
  <c r="L1934" i="35"/>
  <c r="M1934" i="35" s="1"/>
  <c r="L1933" i="35"/>
  <c r="M1933" i="35" s="1"/>
  <c r="L1932" i="35"/>
  <c r="M1932" i="35" s="1"/>
  <c r="L1931" i="35"/>
  <c r="M1931" i="35" s="1"/>
  <c r="L1930" i="35"/>
  <c r="M1930" i="35" s="1"/>
  <c r="L1929" i="35"/>
  <c r="M1929" i="35" s="1"/>
  <c r="L1928" i="35"/>
  <c r="M1928" i="35" s="1"/>
  <c r="L1927" i="35"/>
  <c r="L1926" i="35"/>
  <c r="M1926" i="35" s="1"/>
  <c r="L1925" i="35"/>
  <c r="M1925" i="35" s="1"/>
  <c r="L1924" i="35"/>
  <c r="M1924" i="35" s="1"/>
  <c r="L1923" i="35"/>
  <c r="M1923" i="35" s="1"/>
  <c r="L1922" i="35"/>
  <c r="L1921" i="35"/>
  <c r="L1920" i="35"/>
  <c r="M1920" i="35" s="1"/>
  <c r="L1919" i="35"/>
  <c r="L1918" i="35"/>
  <c r="M1918" i="35" s="1"/>
  <c r="L1917" i="35"/>
  <c r="L1916" i="35"/>
  <c r="M1916" i="35" s="1"/>
  <c r="L1915" i="35"/>
  <c r="M1915" i="35" s="1"/>
  <c r="L1914" i="35"/>
  <c r="M1914" i="35" s="1"/>
  <c r="L1913" i="35"/>
  <c r="M1913" i="35" s="1"/>
  <c r="L1912" i="35"/>
  <c r="M1912" i="35" s="1"/>
  <c r="L1911" i="35"/>
  <c r="M1911" i="35" s="1"/>
  <c r="L1910" i="35"/>
  <c r="M1910" i="35" s="1"/>
  <c r="L1909" i="35"/>
  <c r="M1909" i="35" s="1"/>
  <c r="L1908" i="35"/>
  <c r="M1908" i="35" s="1"/>
  <c r="L1907" i="35"/>
  <c r="M1907" i="35" s="1"/>
  <c r="L1906" i="35"/>
  <c r="M1906" i="35" s="1"/>
  <c r="L1904" i="35"/>
  <c r="M1904" i="35" s="1"/>
  <c r="L1903" i="35"/>
  <c r="M1903" i="35" s="1"/>
  <c r="L1902" i="35"/>
  <c r="M1902" i="35" s="1"/>
  <c r="L1901" i="35"/>
  <c r="M1901" i="35" s="1"/>
  <c r="L1900" i="35"/>
  <c r="M1900" i="35" s="1"/>
  <c r="L1898" i="35"/>
  <c r="M1898" i="35" s="1"/>
  <c r="L1897" i="35"/>
  <c r="M1897" i="35" s="1"/>
  <c r="L1896" i="35"/>
  <c r="M1896" i="35" s="1"/>
  <c r="L1895" i="35"/>
  <c r="M1895" i="35" s="1"/>
  <c r="L1894" i="35"/>
  <c r="M1894" i="35" s="1"/>
  <c r="L1893" i="35"/>
  <c r="M1893" i="35" s="1"/>
  <c r="L1892" i="35"/>
  <c r="M1892" i="35" s="1"/>
  <c r="L1891" i="35"/>
  <c r="M1891" i="35" s="1"/>
  <c r="L1890" i="35"/>
  <c r="M1890" i="35" s="1"/>
  <c r="L1889" i="35"/>
  <c r="M1889" i="35" s="1"/>
  <c r="L1888" i="35"/>
  <c r="M1888" i="35" s="1"/>
  <c r="L1887" i="35"/>
  <c r="M1887" i="35" s="1"/>
  <c r="L1886" i="35"/>
  <c r="M1886" i="35" s="1"/>
  <c r="L1885" i="35"/>
  <c r="L1884" i="35"/>
  <c r="M1884" i="35" s="1"/>
  <c r="L1883" i="35"/>
  <c r="M1883" i="35" s="1"/>
  <c r="L1882" i="35"/>
  <c r="L1881" i="35"/>
  <c r="L1880" i="35"/>
  <c r="M1880" i="35" s="1"/>
  <c r="L1879" i="35"/>
  <c r="M1879" i="35" s="1"/>
  <c r="L1878" i="35"/>
  <c r="L1877" i="35"/>
  <c r="M1877" i="35" s="1"/>
  <c r="L1876" i="35"/>
  <c r="M1876" i="35" s="1"/>
  <c r="L1875" i="35"/>
  <c r="M1875" i="35" s="1"/>
  <c r="L1874" i="35"/>
  <c r="M1874" i="35" s="1"/>
  <c r="L1873" i="35"/>
  <c r="L1872" i="35"/>
  <c r="M1872" i="35" s="1"/>
  <c r="L1871" i="35"/>
  <c r="M1871" i="35" s="1"/>
  <c r="L1870" i="35"/>
  <c r="L1869" i="35"/>
  <c r="M1869" i="35" s="1"/>
  <c r="L1868" i="35"/>
  <c r="M1868" i="35" s="1"/>
  <c r="L1867" i="35"/>
  <c r="M1867" i="35" s="1"/>
  <c r="L1866" i="35"/>
  <c r="M1866" i="35" s="1"/>
  <c r="L1865" i="35"/>
  <c r="M1865" i="35" s="1"/>
  <c r="L1864" i="35"/>
  <c r="M1864" i="35" s="1"/>
  <c r="L1863" i="35"/>
  <c r="M1863" i="35" s="1"/>
  <c r="L1862" i="35"/>
  <c r="M1862" i="35" s="1"/>
  <c r="L1861" i="35"/>
  <c r="M1861" i="35" s="1"/>
  <c r="L1860" i="35"/>
  <c r="M1860" i="35" s="1"/>
  <c r="L1859" i="35"/>
  <c r="M1859" i="35" s="1"/>
  <c r="L1858" i="35"/>
  <c r="M1858" i="35" s="1"/>
  <c r="L1857" i="35"/>
  <c r="M1857" i="35" s="1"/>
  <c r="L1856" i="35"/>
  <c r="L1855" i="35"/>
  <c r="M1855" i="35" s="1"/>
  <c r="L1854" i="35"/>
  <c r="M1854" i="35" s="1"/>
  <c r="L1853" i="35"/>
  <c r="M1853" i="35" s="1"/>
  <c r="L1852" i="35"/>
  <c r="L1851" i="35"/>
  <c r="M1851" i="35" s="1"/>
  <c r="L1850" i="35"/>
  <c r="M1850" i="35" s="1"/>
  <c r="L1849" i="35"/>
  <c r="M1849" i="35" s="1"/>
  <c r="L1848" i="35"/>
  <c r="L1847" i="35"/>
  <c r="M1847" i="35" s="1"/>
  <c r="L1846" i="35"/>
  <c r="M1846" i="35" s="1"/>
  <c r="L1845" i="35"/>
  <c r="M1845" i="35" s="1"/>
  <c r="L1844" i="35"/>
  <c r="M1844" i="35" s="1"/>
  <c r="L1843" i="35"/>
  <c r="L1842" i="35"/>
  <c r="M1842" i="35" s="1"/>
  <c r="L1841" i="35"/>
  <c r="M1841" i="35" s="1"/>
  <c r="L1840" i="35"/>
  <c r="L1839" i="35"/>
  <c r="L1838" i="35"/>
  <c r="M1838" i="35" s="1"/>
  <c r="L1837" i="35"/>
  <c r="M1837" i="35" s="1"/>
  <c r="L1836" i="35"/>
  <c r="L1834" i="35"/>
  <c r="M1834" i="35" s="1"/>
  <c r="L1833" i="35"/>
  <c r="M1833" i="35" s="1"/>
  <c r="L1832" i="35"/>
  <c r="M1832" i="35" s="1"/>
  <c r="L1831" i="35"/>
  <c r="M1831" i="35" s="1"/>
  <c r="L1830" i="35"/>
  <c r="M1830" i="35" s="1"/>
  <c r="L1829" i="35"/>
  <c r="M1829" i="35" s="1"/>
  <c r="L1828" i="35"/>
  <c r="M1828" i="35" s="1"/>
  <c r="L1827" i="35"/>
  <c r="L1826" i="35"/>
  <c r="L1825" i="35"/>
  <c r="M1825" i="35" s="1"/>
  <c r="L1824" i="35"/>
  <c r="M1824" i="35" s="1"/>
  <c r="L1823" i="35"/>
  <c r="M1823" i="35" s="1"/>
  <c r="L1822" i="35"/>
  <c r="M1822" i="35" s="1"/>
  <c r="L1821" i="35"/>
  <c r="M1821" i="35" s="1"/>
  <c r="L1820" i="35"/>
  <c r="L1819" i="35"/>
  <c r="M1819" i="35" s="1"/>
  <c r="L1818" i="35"/>
  <c r="L1817" i="35"/>
  <c r="M1817" i="35" s="1"/>
  <c r="L1816" i="35"/>
  <c r="M1816" i="35" s="1"/>
  <c r="L1815" i="35"/>
  <c r="M1815" i="35" s="1"/>
  <c r="L1814" i="35"/>
  <c r="M1814" i="35" s="1"/>
  <c r="L1813" i="35"/>
  <c r="M1813" i="35" s="1"/>
  <c r="L1812" i="35"/>
  <c r="L1811" i="35"/>
  <c r="M1811" i="35" s="1"/>
  <c r="L1810" i="35"/>
  <c r="L1809" i="35"/>
  <c r="M1809" i="35" s="1"/>
  <c r="L1808" i="35"/>
  <c r="M1808" i="35" s="1"/>
  <c r="L1807" i="35"/>
  <c r="M1807" i="35" s="1"/>
  <c r="L1806" i="35"/>
  <c r="M1806" i="35" s="1"/>
  <c r="L1805" i="35"/>
  <c r="M1805" i="35" s="1"/>
  <c r="L1804" i="35"/>
  <c r="M1804" i="35" s="1"/>
  <c r="L1803" i="35"/>
  <c r="M1803" i="35" s="1"/>
  <c r="L1802" i="35"/>
  <c r="L1801" i="35"/>
  <c r="L1800" i="35"/>
  <c r="M1800" i="35" s="1"/>
  <c r="L1799" i="35"/>
  <c r="L1798" i="35"/>
  <c r="M1798" i="35" s="1"/>
  <c r="L1797" i="35"/>
  <c r="M1797" i="35" s="1"/>
  <c r="L1796" i="35"/>
  <c r="M1796" i="35" s="1"/>
  <c r="L1795" i="35"/>
  <c r="M1795" i="35" s="1"/>
  <c r="L1794" i="35"/>
  <c r="M1794" i="35" s="1"/>
  <c r="L1793" i="35"/>
  <c r="M1793" i="35" s="1"/>
  <c r="L1792" i="35"/>
  <c r="M1792" i="35" s="1"/>
  <c r="L1791" i="35"/>
  <c r="M1791" i="35" s="1"/>
  <c r="L1790" i="35"/>
  <c r="L1789" i="35"/>
  <c r="M1789" i="35" s="1"/>
  <c r="L1788" i="35"/>
  <c r="L1787" i="35"/>
  <c r="M1787" i="35" s="1"/>
  <c r="L1786" i="35"/>
  <c r="L1785" i="35"/>
  <c r="M1785" i="35" s="1"/>
  <c r="L1784" i="35"/>
  <c r="M1784" i="35" s="1"/>
  <c r="L1783" i="35"/>
  <c r="M1783" i="35" s="1"/>
  <c r="L1782" i="35"/>
  <c r="M1782" i="35" s="1"/>
  <c r="L1781" i="35"/>
  <c r="M1781" i="35" s="1"/>
  <c r="L1780" i="35"/>
  <c r="M1780" i="35" s="1"/>
  <c r="L1779" i="35"/>
  <c r="M1779" i="35" s="1"/>
  <c r="L1777" i="35"/>
  <c r="M1777" i="35" s="1"/>
  <c r="L1776" i="35"/>
  <c r="M1776" i="35" s="1"/>
  <c r="L1775" i="35"/>
  <c r="M1775" i="35" s="1"/>
  <c r="L1774" i="35"/>
  <c r="M1774" i="35" s="1"/>
  <c r="L1772" i="35"/>
  <c r="M1772" i="35" s="1"/>
  <c r="L1771" i="35"/>
  <c r="M1771" i="35" s="1"/>
  <c r="L1769" i="35"/>
  <c r="M1769" i="35" s="1"/>
  <c r="L1768" i="35"/>
  <c r="M1768" i="35" s="1"/>
  <c r="L1767" i="35"/>
  <c r="M1767" i="35" s="1"/>
  <c r="L1766" i="35"/>
  <c r="M1766" i="35" s="1"/>
  <c r="L1765" i="35"/>
  <c r="M1765" i="35" s="1"/>
  <c r="L1764" i="35"/>
  <c r="M1764" i="35" s="1"/>
  <c r="L1763" i="35"/>
  <c r="M1763" i="35" s="1"/>
  <c r="L1762" i="35"/>
  <c r="M1762" i="35" s="1"/>
  <c r="L1761" i="35"/>
  <c r="M1761" i="35" s="1"/>
  <c r="L1760" i="35"/>
  <c r="M1760" i="35" s="1"/>
  <c r="L1759" i="35"/>
  <c r="M1759" i="35" s="1"/>
  <c r="L1758" i="35"/>
  <c r="M1758" i="35" s="1"/>
  <c r="L1757" i="35"/>
  <c r="M1757" i="35" s="1"/>
  <c r="L1755" i="35"/>
  <c r="M1755" i="35" s="1"/>
  <c r="L1754" i="35"/>
  <c r="M1754" i="35" s="1"/>
  <c r="L1753" i="35"/>
  <c r="M1753" i="35" s="1"/>
  <c r="L1752" i="35"/>
  <c r="M1752" i="35" s="1"/>
  <c r="L1751" i="35"/>
  <c r="L1750" i="35"/>
  <c r="L1749" i="35"/>
  <c r="M1749" i="35" s="1"/>
  <c r="L1748" i="35"/>
  <c r="M1748" i="35" s="1"/>
  <c r="L1747" i="35"/>
  <c r="M1747" i="35" s="1"/>
  <c r="L1746" i="35"/>
  <c r="L1745" i="35"/>
  <c r="M1745" i="35" s="1"/>
  <c r="L1744" i="35"/>
  <c r="M1744" i="35" s="1"/>
  <c r="L1743" i="35"/>
  <c r="M1743" i="35" s="1"/>
  <c r="L1742" i="35"/>
  <c r="L1741" i="35"/>
  <c r="M1741" i="35" s="1"/>
  <c r="L1740" i="35"/>
  <c r="L1739" i="35"/>
  <c r="L1735" i="35"/>
  <c r="M1735" i="35" s="1"/>
  <c r="L1734" i="35"/>
  <c r="M1734" i="35" s="1"/>
  <c r="L1733" i="35"/>
  <c r="M1733" i="35" s="1"/>
  <c r="L1732" i="35"/>
  <c r="M1732" i="35" s="1"/>
  <c r="L1731" i="35"/>
  <c r="L1730" i="35"/>
  <c r="M1730" i="35" s="1"/>
  <c r="L1729" i="35"/>
  <c r="C1729" i="35" s="1"/>
  <c r="L1728" i="35"/>
  <c r="M1728" i="35" s="1"/>
  <c r="L1727" i="35"/>
  <c r="L1726" i="35"/>
  <c r="L1725" i="35"/>
  <c r="M1725" i="35" s="1"/>
  <c r="L1724" i="35"/>
  <c r="M1724" i="35" s="1"/>
  <c r="L1723" i="35"/>
  <c r="L1722" i="35"/>
  <c r="M1722" i="35" s="1"/>
  <c r="L1721" i="35"/>
  <c r="L1720" i="35"/>
  <c r="M1720" i="35" s="1"/>
  <c r="L1719" i="35"/>
  <c r="L1718" i="35"/>
  <c r="M1718" i="35" s="1"/>
  <c r="L1717" i="35"/>
  <c r="M1717" i="35" s="1"/>
  <c r="L1716" i="35"/>
  <c r="M1716" i="35" s="1"/>
  <c r="L1715" i="35"/>
  <c r="L1714" i="35"/>
  <c r="M1714" i="35" s="1"/>
  <c r="L1713" i="35"/>
  <c r="L1712" i="35"/>
  <c r="M1712" i="35" s="1"/>
  <c r="L1711" i="35"/>
  <c r="M1711" i="35" s="1"/>
  <c r="L1710" i="35"/>
  <c r="M1710" i="35" s="1"/>
  <c r="L1709" i="35"/>
  <c r="M1709" i="35" s="1"/>
  <c r="L1708" i="35"/>
  <c r="M1708" i="35" s="1"/>
  <c r="L1707" i="35"/>
  <c r="L1704" i="35"/>
  <c r="M1704" i="35" s="1"/>
  <c r="L1703" i="35"/>
  <c r="M1703" i="35" s="1"/>
  <c r="L1702" i="35"/>
  <c r="M1702" i="35" s="1"/>
  <c r="L1701" i="35"/>
  <c r="L1700" i="35"/>
  <c r="M1700" i="35" s="1"/>
  <c r="L1699" i="35"/>
  <c r="M1699" i="35" s="1"/>
  <c r="L1698" i="35"/>
  <c r="M1698" i="35" s="1"/>
  <c r="L1697" i="35"/>
  <c r="L1696" i="35"/>
  <c r="M1696" i="35" s="1"/>
  <c r="L1695" i="35"/>
  <c r="M1695" i="35" s="1"/>
  <c r="L1694" i="35"/>
  <c r="L1693" i="35"/>
  <c r="M1693" i="35" s="1"/>
  <c r="L1692" i="35"/>
  <c r="M1692" i="35" s="1"/>
  <c r="L1691" i="35"/>
  <c r="M1691" i="35" s="1"/>
  <c r="L1690" i="35"/>
  <c r="L1689" i="35"/>
  <c r="M1689" i="35" s="1"/>
  <c r="L1688" i="35"/>
  <c r="M1688" i="35" s="1"/>
  <c r="L1687" i="35"/>
  <c r="M1687" i="35" s="1"/>
  <c r="L1686" i="35"/>
  <c r="L1685" i="35"/>
  <c r="M1685" i="35" s="1"/>
  <c r="L1684" i="35"/>
  <c r="M1684" i="35" s="1"/>
  <c r="L1683" i="35"/>
  <c r="M1683" i="35" s="1"/>
  <c r="L1682" i="35"/>
  <c r="M1682" i="35" s="1"/>
  <c r="L1681" i="35"/>
  <c r="L1680" i="35"/>
  <c r="L1679" i="35"/>
  <c r="M1679" i="35" s="1"/>
  <c r="L1678" i="35"/>
  <c r="M1678" i="35" s="1"/>
  <c r="L1677" i="35"/>
  <c r="M1677" i="35" s="1"/>
  <c r="L1676" i="35"/>
  <c r="L1675" i="35"/>
  <c r="M1675" i="35" s="1"/>
  <c r="L1674" i="35"/>
  <c r="M1674" i="35" s="1"/>
  <c r="L1673" i="35"/>
  <c r="M1673" i="35" s="1"/>
  <c r="L1672" i="35"/>
  <c r="M1672" i="35" s="1"/>
  <c r="L1671" i="35"/>
  <c r="M1671" i="35" s="1"/>
  <c r="L1670" i="35"/>
  <c r="L1669" i="35"/>
  <c r="M1669" i="35" s="1"/>
  <c r="L1668" i="35"/>
  <c r="M1668" i="35" s="1"/>
  <c r="L1667" i="35"/>
  <c r="M1667" i="35" s="1"/>
  <c r="L1666" i="35"/>
  <c r="L1665" i="35"/>
  <c r="M1665" i="35" s="1"/>
  <c r="L1664" i="35"/>
  <c r="M1664" i="35" s="1"/>
  <c r="L1663" i="35"/>
  <c r="L1662" i="35"/>
  <c r="M1662" i="35" s="1"/>
  <c r="L1661" i="35"/>
  <c r="M1661" i="35" s="1"/>
  <c r="L1660" i="35"/>
  <c r="M1660" i="35" s="1"/>
  <c r="L1659" i="35"/>
  <c r="L1658" i="35"/>
  <c r="M1658" i="35" s="1"/>
  <c r="L1657" i="35"/>
  <c r="M1657" i="35" s="1"/>
  <c r="L1656" i="35"/>
  <c r="M1656" i="35" s="1"/>
  <c r="L1655" i="35"/>
  <c r="L1654" i="35"/>
  <c r="M1654" i="35" s="1"/>
  <c r="L1653" i="35"/>
  <c r="L1652" i="35"/>
  <c r="M1652" i="35" s="1"/>
  <c r="L1651" i="35"/>
  <c r="M1651" i="35" s="1"/>
  <c r="L1650" i="35"/>
  <c r="M1650" i="35" s="1"/>
  <c r="L1649" i="35"/>
  <c r="M1649" i="35" s="1"/>
  <c r="L1648" i="35"/>
  <c r="M1648" i="35" s="1"/>
  <c r="L1647" i="35"/>
  <c r="M1647" i="35" s="1"/>
  <c r="L1646" i="35"/>
  <c r="M1646" i="35" s="1"/>
  <c r="L1645" i="35"/>
  <c r="M1645" i="35" s="1"/>
  <c r="L1644" i="35"/>
  <c r="M1644" i="35" s="1"/>
  <c r="L1643" i="35"/>
  <c r="M1643" i="35" s="1"/>
  <c r="L1642" i="35"/>
  <c r="L1641" i="35"/>
  <c r="L1640" i="35"/>
  <c r="M1640" i="35" s="1"/>
  <c r="L1639" i="35"/>
  <c r="M1639" i="35" s="1"/>
  <c r="L1638" i="35"/>
  <c r="M1638" i="35" s="1"/>
  <c r="L1637" i="35"/>
  <c r="M1637" i="35" s="1"/>
  <c r="L1636" i="35"/>
  <c r="L1635" i="35"/>
  <c r="M1635" i="35" s="1"/>
  <c r="L1633" i="35"/>
  <c r="M1633" i="35" s="1"/>
  <c r="L1631" i="35"/>
  <c r="M1631" i="35" s="1"/>
  <c r="L1625" i="35"/>
  <c r="M1625" i="35" s="1"/>
  <c r="L1624" i="35"/>
  <c r="M1624" i="35" s="1"/>
  <c r="L1613" i="35"/>
  <c r="M1613" i="35" s="1"/>
  <c r="L1611" i="35"/>
  <c r="M1611" i="35" s="1"/>
  <c r="L1608" i="35"/>
  <c r="M1608" i="35" s="1"/>
  <c r="L1606" i="35"/>
  <c r="M1606" i="35" s="1"/>
  <c r="L1605" i="35"/>
  <c r="M1605" i="35" s="1"/>
  <c r="L1604" i="35"/>
  <c r="M1604" i="35" s="1"/>
  <c r="L1603" i="35"/>
  <c r="M1603" i="35" s="1"/>
  <c r="L1602" i="35"/>
  <c r="M1602" i="35" s="1"/>
  <c r="L1601" i="35"/>
  <c r="M1601" i="35" s="1"/>
  <c r="L1600" i="35"/>
  <c r="M1600" i="35" s="1"/>
  <c r="L1599" i="35"/>
  <c r="L1598" i="35"/>
  <c r="M1598" i="35" s="1"/>
  <c r="L1597" i="35"/>
  <c r="M1597" i="35" s="1"/>
  <c r="L1596" i="35"/>
  <c r="M1596" i="35" s="1"/>
  <c r="L1595" i="35"/>
  <c r="M1595" i="35" s="1"/>
  <c r="L1594" i="35"/>
  <c r="L1593" i="35"/>
  <c r="M1593" i="35" s="1"/>
  <c r="L1592" i="35"/>
  <c r="M1592" i="35" s="1"/>
  <c r="L1591" i="35"/>
  <c r="M1591" i="35" s="1"/>
  <c r="L1590" i="35"/>
  <c r="M1590" i="35" s="1"/>
  <c r="L1589" i="35"/>
  <c r="M1589" i="35" s="1"/>
  <c r="L1588" i="35"/>
  <c r="M1588" i="35" s="1"/>
  <c r="L1587" i="35"/>
  <c r="L1586" i="35"/>
  <c r="M1586" i="35" s="1"/>
  <c r="L1585" i="35"/>
  <c r="M1585" i="35" s="1"/>
  <c r="L1584" i="35"/>
  <c r="M1584" i="35" s="1"/>
  <c r="L1583" i="35"/>
  <c r="L1582" i="35"/>
  <c r="M1582" i="35" s="1"/>
  <c r="L1581" i="35"/>
  <c r="L1580" i="35"/>
  <c r="M1580" i="35" s="1"/>
  <c r="L1579" i="35"/>
  <c r="M1579" i="35" s="1"/>
  <c r="L1578" i="35"/>
  <c r="M1578" i="35" s="1"/>
  <c r="L1577" i="35"/>
  <c r="M1577" i="35" s="1"/>
  <c r="L1576" i="35"/>
  <c r="M1576" i="35" s="1"/>
  <c r="L1575" i="35"/>
  <c r="M1575" i="35" s="1"/>
  <c r="L1574" i="35"/>
  <c r="M1574" i="35" s="1"/>
  <c r="L1573" i="35"/>
  <c r="M1573" i="35" s="1"/>
  <c r="L1572" i="35"/>
  <c r="M1572" i="35" s="1"/>
  <c r="L1571" i="35"/>
  <c r="M1571" i="35" s="1"/>
  <c r="L1570" i="35"/>
  <c r="M1570" i="35" s="1"/>
  <c r="L1569" i="35"/>
  <c r="M1569" i="35" s="1"/>
  <c r="L1568" i="35"/>
  <c r="L1567" i="35"/>
  <c r="M1567" i="35" s="1"/>
  <c r="L1566" i="35"/>
  <c r="M1566" i="35" s="1"/>
  <c r="L1565" i="35"/>
  <c r="M1565" i="35" s="1"/>
  <c r="L1564" i="35"/>
  <c r="M1564" i="35" s="1"/>
  <c r="L1563" i="35"/>
  <c r="M1563" i="35" s="1"/>
  <c r="L1562" i="35"/>
  <c r="M1562" i="35" s="1"/>
  <c r="L1561" i="35"/>
  <c r="M1561" i="35" s="1"/>
  <c r="L1560" i="35"/>
  <c r="L1559" i="35"/>
  <c r="M1559" i="35" s="1"/>
  <c r="L1558" i="35"/>
  <c r="L1557" i="35"/>
  <c r="M1557" i="35" s="1"/>
  <c r="L1556" i="35"/>
  <c r="M1556" i="35" s="1"/>
  <c r="L1555" i="35"/>
  <c r="M1555" i="35" s="1"/>
  <c r="L1554" i="35"/>
  <c r="M1554" i="35" s="1"/>
  <c r="L1553" i="35"/>
  <c r="M1553" i="35" s="1"/>
  <c r="L1552" i="35"/>
  <c r="L1551" i="35"/>
  <c r="M1551" i="35" s="1"/>
  <c r="L1550" i="35"/>
  <c r="L1549" i="35"/>
  <c r="M1549" i="35" s="1"/>
  <c r="L1548" i="35"/>
  <c r="M1548" i="35" s="1"/>
  <c r="L1547" i="35"/>
  <c r="M1547" i="35" s="1"/>
  <c r="L1546" i="35"/>
  <c r="L1545" i="35"/>
  <c r="M1545" i="35" s="1"/>
  <c r="L1544" i="35"/>
  <c r="L1543" i="35"/>
  <c r="L1542" i="35"/>
  <c r="M1542" i="35" s="1"/>
  <c r="L1541" i="35"/>
  <c r="M1541" i="35" s="1"/>
  <c r="L1540" i="35"/>
  <c r="M1540" i="35" s="1"/>
  <c r="L1539" i="35"/>
  <c r="L1538" i="35"/>
  <c r="L1537" i="35"/>
  <c r="M1537" i="35" s="1"/>
  <c r="L1536" i="35"/>
  <c r="M1536" i="35" s="1"/>
  <c r="L1535" i="35"/>
  <c r="M1535" i="35" s="1"/>
  <c r="L1534" i="35"/>
  <c r="M1534" i="35" s="1"/>
  <c r="L1533" i="35"/>
  <c r="L1532" i="35"/>
  <c r="M1532" i="35" s="1"/>
  <c r="L1531" i="35"/>
  <c r="M1531" i="35" s="1"/>
  <c r="L1530" i="35"/>
  <c r="M1530" i="35" s="1"/>
  <c r="L1529" i="35"/>
  <c r="M1529" i="35" s="1"/>
  <c r="L1528" i="35"/>
  <c r="L1526" i="35"/>
  <c r="M1526" i="35" s="1"/>
  <c r="L1525" i="35"/>
  <c r="M1525" i="35" s="1"/>
  <c r="L1524" i="35"/>
  <c r="L1523" i="35"/>
  <c r="M1523" i="35" s="1"/>
  <c r="L1522" i="35"/>
  <c r="M1522" i="35" s="1"/>
  <c r="L1521" i="35"/>
  <c r="M1521" i="35" s="1"/>
  <c r="L1520" i="35"/>
  <c r="L1519" i="35"/>
  <c r="M1519" i="35" s="1"/>
  <c r="L1518" i="35"/>
  <c r="M1518" i="35" s="1"/>
  <c r="L1517" i="35"/>
  <c r="L1516" i="35"/>
  <c r="M1516" i="35" s="1"/>
  <c r="L1515" i="35"/>
  <c r="M1515" i="35" s="1"/>
  <c r="L1514" i="35"/>
  <c r="L1513" i="35"/>
  <c r="M1513" i="35" s="1"/>
  <c r="L1512" i="35"/>
  <c r="M1512" i="35" s="1"/>
  <c r="L1511" i="35"/>
  <c r="M1511" i="35" s="1"/>
  <c r="L1510" i="35"/>
  <c r="M1510" i="35" s="1"/>
  <c r="L1509" i="35"/>
  <c r="L1508" i="35"/>
  <c r="L1507" i="35"/>
  <c r="L1506" i="35"/>
  <c r="L1505" i="35"/>
  <c r="M1505" i="35" s="1"/>
  <c r="L1501" i="35"/>
  <c r="M1501" i="35" s="1"/>
  <c r="L1500" i="35"/>
  <c r="M1500" i="35" s="1"/>
  <c r="L1499" i="35"/>
  <c r="M1499" i="35" s="1"/>
  <c r="L1498" i="35"/>
  <c r="M1498" i="35" s="1"/>
  <c r="L1495" i="35"/>
  <c r="M1495" i="35" s="1"/>
  <c r="L1493" i="35"/>
  <c r="M1493" i="35" s="1"/>
  <c r="L1491" i="35"/>
  <c r="M1491" i="35" s="1"/>
  <c r="L1488" i="35"/>
  <c r="M1488" i="35" s="1"/>
  <c r="L1484" i="35"/>
  <c r="M1484" i="35" s="1"/>
  <c r="L1483" i="35"/>
  <c r="M1483" i="35" s="1"/>
  <c r="L1482" i="35"/>
  <c r="M1482" i="35" s="1"/>
  <c r="L1481" i="35"/>
  <c r="M1481" i="35" s="1"/>
  <c r="L1480" i="35"/>
  <c r="L1479" i="35"/>
  <c r="M1479" i="35" s="1"/>
  <c r="L1478" i="35"/>
  <c r="M1478" i="35" s="1"/>
  <c r="L1477" i="35"/>
  <c r="M1477" i="35" s="1"/>
  <c r="L1476" i="35"/>
  <c r="M1476" i="35" s="1"/>
  <c r="L1475" i="35"/>
  <c r="M1475" i="35" s="1"/>
  <c r="L1474" i="35"/>
  <c r="L1472" i="35"/>
  <c r="L1471" i="35"/>
  <c r="L1470" i="35"/>
  <c r="M1470" i="35" s="1"/>
  <c r="L1469" i="35"/>
  <c r="M1469" i="35" s="1"/>
  <c r="L1467" i="35"/>
  <c r="M1467" i="35" s="1"/>
  <c r="L1466" i="35"/>
  <c r="M1466" i="35" s="1"/>
  <c r="L1465" i="35"/>
  <c r="M1465" i="35" s="1"/>
  <c r="L1464" i="35"/>
  <c r="M1464" i="35" s="1"/>
  <c r="L1463" i="35"/>
  <c r="L1462" i="35"/>
  <c r="M1462" i="35" s="1"/>
  <c r="L1461" i="35"/>
  <c r="M1461" i="35" s="1"/>
  <c r="L1460" i="35"/>
  <c r="M1460" i="35" s="1"/>
  <c r="L1459" i="35"/>
  <c r="M1459" i="35" s="1"/>
  <c r="L1458" i="35"/>
  <c r="M1458" i="35" s="1"/>
  <c r="L1457" i="35"/>
  <c r="M1457" i="35" s="1"/>
  <c r="L1456" i="35"/>
  <c r="M1456" i="35" s="1"/>
  <c r="L1455" i="35"/>
  <c r="M1455" i="35" s="1"/>
  <c r="L1454" i="35"/>
  <c r="L1453" i="35"/>
  <c r="M1453" i="35" s="1"/>
  <c r="L1452" i="35"/>
  <c r="M1452" i="35" s="1"/>
  <c r="L1451" i="35"/>
  <c r="M1451" i="35" s="1"/>
  <c r="L1450" i="35"/>
  <c r="M1450" i="35" s="1"/>
  <c r="L1449" i="35"/>
  <c r="M1449" i="35" s="1"/>
  <c r="L1448" i="35"/>
  <c r="L1447" i="35"/>
  <c r="M1447" i="35" s="1"/>
  <c r="L1446" i="35"/>
  <c r="M1446" i="35" s="1"/>
  <c r="L1445" i="35"/>
  <c r="M1445" i="35" s="1"/>
  <c r="L1444" i="35"/>
  <c r="M1444" i="35" s="1"/>
  <c r="L1443" i="35"/>
  <c r="M1443" i="35" s="1"/>
  <c r="L1442" i="35"/>
  <c r="M1442" i="35" s="1"/>
  <c r="L1441" i="35"/>
  <c r="M1441" i="35" s="1"/>
  <c r="L1440" i="35"/>
  <c r="L1439" i="35"/>
  <c r="M1439" i="35" s="1"/>
  <c r="L1438" i="35"/>
  <c r="L1437" i="35"/>
  <c r="M1437" i="35" s="1"/>
  <c r="L1436" i="35"/>
  <c r="M1436" i="35" s="1"/>
  <c r="L1435" i="35"/>
  <c r="M1435" i="35" s="1"/>
  <c r="L1434" i="35"/>
  <c r="M1434" i="35" s="1"/>
  <c r="L1433" i="35"/>
  <c r="M1433" i="35" s="1"/>
  <c r="L1432" i="35"/>
  <c r="M1432" i="35" s="1"/>
  <c r="L1431" i="35"/>
  <c r="M1431" i="35" s="1"/>
  <c r="L1430" i="35"/>
  <c r="M1430" i="35" s="1"/>
  <c r="L1429" i="35"/>
  <c r="M1429" i="35" s="1"/>
  <c r="L1428" i="35"/>
  <c r="M1428" i="35" s="1"/>
  <c r="L1427" i="35"/>
  <c r="M1427" i="35" s="1"/>
  <c r="L1426" i="35"/>
  <c r="L1425" i="35"/>
  <c r="M1425" i="35" s="1"/>
  <c r="L1424" i="35"/>
  <c r="M1424" i="35" s="1"/>
  <c r="L1423" i="35"/>
  <c r="L1419" i="35"/>
  <c r="M1419" i="35" s="1"/>
  <c r="L1418" i="35"/>
  <c r="M1418" i="35" s="1"/>
  <c r="L1417" i="35"/>
  <c r="M1417" i="35" s="1"/>
  <c r="L1416" i="35"/>
  <c r="M1416" i="35" s="1"/>
  <c r="L1415" i="35"/>
  <c r="M1415" i="35" s="1"/>
  <c r="L1414" i="35"/>
  <c r="L1413" i="35"/>
  <c r="M1413" i="35" s="1"/>
  <c r="L1412" i="35"/>
  <c r="L1411" i="35"/>
  <c r="M1411" i="35" s="1"/>
  <c r="L1410" i="35"/>
  <c r="M1410" i="35" s="1"/>
  <c r="L1409" i="35"/>
  <c r="M1409" i="35" s="1"/>
  <c r="L1408" i="35"/>
  <c r="M1408" i="35" s="1"/>
  <c r="L1407" i="35"/>
  <c r="L1406" i="35"/>
  <c r="M1406" i="35" s="1"/>
  <c r="L1405" i="35"/>
  <c r="L1404" i="35"/>
  <c r="M1404" i="35" s="1"/>
  <c r="L1403" i="35"/>
  <c r="M1403" i="35" s="1"/>
  <c r="L1402" i="35"/>
  <c r="L1401" i="35"/>
  <c r="M1401" i="35" s="1"/>
  <c r="L1400" i="35"/>
  <c r="M1400" i="35" s="1"/>
  <c r="L1399" i="35"/>
  <c r="M1399" i="35" s="1"/>
  <c r="L1398" i="35"/>
  <c r="L1397" i="35"/>
  <c r="L1396" i="35"/>
  <c r="M1396" i="35" s="1"/>
  <c r="L1395" i="35"/>
  <c r="L1394" i="35"/>
  <c r="L1393" i="35"/>
  <c r="M1393" i="35" s="1"/>
  <c r="L1391" i="35"/>
  <c r="M1391" i="35" s="1"/>
  <c r="L1390" i="35"/>
  <c r="M1390" i="35" s="1"/>
  <c r="L1389" i="35"/>
  <c r="M1389" i="35" s="1"/>
  <c r="L1388" i="35"/>
  <c r="M1388" i="35" s="1"/>
  <c r="L1387" i="35"/>
  <c r="M1387" i="35" s="1"/>
  <c r="L1386" i="35"/>
  <c r="M1386" i="35" s="1"/>
  <c r="L1385" i="35"/>
  <c r="M1385" i="35" s="1"/>
  <c r="L1384" i="35"/>
  <c r="M1384" i="35" s="1"/>
  <c r="L1383" i="35"/>
  <c r="M1383" i="35" s="1"/>
  <c r="L1382" i="35"/>
  <c r="M1382" i="35" s="1"/>
  <c r="L1381" i="35"/>
  <c r="M1381" i="35" s="1"/>
  <c r="L1380" i="35"/>
  <c r="M1380" i="35" s="1"/>
  <c r="L1379" i="35"/>
  <c r="M1379" i="35" s="1"/>
  <c r="L1378" i="35"/>
  <c r="L1377" i="35"/>
  <c r="M1377" i="35" s="1"/>
  <c r="L1376" i="35"/>
  <c r="M1376" i="35" s="1"/>
  <c r="L1375" i="35"/>
  <c r="M1375" i="35" s="1"/>
  <c r="L1374" i="35"/>
  <c r="M1374" i="35" s="1"/>
  <c r="L1373" i="35"/>
  <c r="M1373" i="35" s="1"/>
  <c r="L1372" i="35"/>
  <c r="M1372" i="35" s="1"/>
  <c r="L1371" i="35"/>
  <c r="M1371" i="35" s="1"/>
  <c r="L1370" i="35"/>
  <c r="L1369" i="35"/>
  <c r="M1369" i="35" s="1"/>
  <c r="L1368" i="35"/>
  <c r="M1368" i="35" s="1"/>
  <c r="L1367" i="35"/>
  <c r="M1367" i="35" s="1"/>
  <c r="L1366" i="35"/>
  <c r="M1366" i="35" s="1"/>
  <c r="L1365" i="35"/>
  <c r="M1365" i="35" s="1"/>
  <c r="L1364" i="35"/>
  <c r="L1363" i="35"/>
  <c r="M1363" i="35" s="1"/>
  <c r="L1362" i="35"/>
  <c r="L1361" i="35"/>
  <c r="L1360" i="35"/>
  <c r="M1360" i="35" s="1"/>
  <c r="L1359" i="35"/>
  <c r="M1359" i="35" s="1"/>
  <c r="L1358" i="35"/>
  <c r="M1358" i="35" s="1"/>
  <c r="L1357" i="35"/>
  <c r="M1357" i="35" s="1"/>
  <c r="L1356" i="35"/>
  <c r="L1355" i="35"/>
  <c r="M1355" i="35" s="1"/>
  <c r="L1354" i="35"/>
  <c r="M1354" i="35" s="1"/>
  <c r="L1353" i="35"/>
  <c r="L1352" i="35"/>
  <c r="M1352" i="35" s="1"/>
  <c r="L1351" i="35"/>
  <c r="M1351" i="35" s="1"/>
  <c r="L1350" i="35"/>
  <c r="L1349" i="35"/>
  <c r="M1349" i="35" s="1"/>
  <c r="L1348" i="35"/>
  <c r="M1348" i="35" s="1"/>
  <c r="L1347" i="35"/>
  <c r="M1347" i="35" s="1"/>
  <c r="L1346" i="35"/>
  <c r="M1346" i="35" s="1"/>
  <c r="L1345" i="35"/>
  <c r="M1345" i="35" s="1"/>
  <c r="L1344" i="35"/>
  <c r="M1344" i="35" s="1"/>
  <c r="L1343" i="35"/>
  <c r="M1343" i="35" s="1"/>
  <c r="L1342" i="35"/>
  <c r="M1342" i="35" s="1"/>
  <c r="L1341" i="35"/>
  <c r="M1341" i="35" s="1"/>
  <c r="L1340" i="35"/>
  <c r="M1340" i="35" s="1"/>
  <c r="L1339" i="35"/>
  <c r="M1339" i="35" s="1"/>
  <c r="L1338" i="35"/>
  <c r="M1338" i="35" s="1"/>
  <c r="L1337" i="35"/>
  <c r="M1337" i="35" s="1"/>
  <c r="L1336" i="35"/>
  <c r="L1335" i="35"/>
  <c r="M1335" i="35" s="1"/>
  <c r="L1334" i="35"/>
  <c r="M1334" i="35" s="1"/>
  <c r="L1333" i="35"/>
  <c r="M1333" i="35" s="1"/>
  <c r="L1332" i="35"/>
  <c r="M1332" i="35" s="1"/>
  <c r="L1331" i="35"/>
  <c r="L1330" i="35"/>
  <c r="M1330" i="35" s="1"/>
  <c r="L1329" i="35"/>
  <c r="M1329" i="35" s="1"/>
  <c r="L1328" i="35"/>
  <c r="M1328" i="35" s="1"/>
  <c r="L1327" i="35"/>
  <c r="M1327" i="35" s="1"/>
  <c r="L1326" i="35"/>
  <c r="M1326" i="35" s="1"/>
  <c r="L1325" i="35"/>
  <c r="L1324" i="35"/>
  <c r="M1324" i="35" s="1"/>
  <c r="L1323" i="35"/>
  <c r="M1323" i="35" s="1"/>
  <c r="L1322" i="35"/>
  <c r="M1322" i="35" s="1"/>
  <c r="L1321" i="35"/>
  <c r="M1321" i="35" s="1"/>
  <c r="L1320" i="35"/>
  <c r="M1320" i="35" s="1"/>
  <c r="L1319" i="35"/>
  <c r="M1319" i="35" s="1"/>
  <c r="L1318" i="35"/>
  <c r="M1318" i="35" s="1"/>
  <c r="L1317" i="35"/>
  <c r="M1317" i="35" s="1"/>
  <c r="L1316" i="35"/>
  <c r="L1315" i="35"/>
  <c r="M1315" i="35" s="1"/>
  <c r="L1314" i="35"/>
  <c r="M1314" i="35" s="1"/>
  <c r="L1313" i="35"/>
  <c r="M1313" i="35" s="1"/>
  <c r="L1312" i="35"/>
  <c r="M1312" i="35" s="1"/>
  <c r="L1311" i="35"/>
  <c r="M1311" i="35" s="1"/>
  <c r="L1310" i="35"/>
  <c r="M1310" i="35" s="1"/>
  <c r="L1309" i="35"/>
  <c r="M1309" i="35" s="1"/>
  <c r="L1308" i="35"/>
  <c r="M1308" i="35" s="1"/>
  <c r="L1307" i="35"/>
  <c r="M1307" i="35" s="1"/>
  <c r="L1306" i="35"/>
  <c r="L1305" i="35"/>
  <c r="M1305" i="35" s="1"/>
  <c r="L1304" i="35"/>
  <c r="M1304" i="35" s="1"/>
  <c r="L1303" i="35"/>
  <c r="M1303" i="35" s="1"/>
  <c r="L1302" i="35"/>
  <c r="M1302" i="35" s="1"/>
  <c r="L1301" i="35"/>
  <c r="M1301" i="35" s="1"/>
  <c r="L1300" i="35"/>
  <c r="M1300" i="35" s="1"/>
  <c r="L1299" i="35"/>
  <c r="L1298" i="35"/>
  <c r="M1298" i="35" s="1"/>
  <c r="L1297" i="35"/>
  <c r="M1297" i="35" s="1"/>
  <c r="L1296" i="35"/>
  <c r="M1296" i="35" s="1"/>
  <c r="L1295" i="35"/>
  <c r="L1294" i="35"/>
  <c r="M1294" i="35" s="1"/>
  <c r="L1293" i="35"/>
  <c r="L1292" i="35"/>
  <c r="M1292" i="35" s="1"/>
  <c r="L1291" i="35"/>
  <c r="M1291" i="35" s="1"/>
  <c r="L1290" i="35"/>
  <c r="M1290" i="35" s="1"/>
  <c r="L1289" i="35"/>
  <c r="M1289" i="35" s="1"/>
  <c r="L1288" i="35"/>
  <c r="M1288" i="35" s="1"/>
  <c r="L1287" i="35"/>
  <c r="L1286" i="35"/>
  <c r="M1286" i="35" s="1"/>
  <c r="L1285" i="35"/>
  <c r="M1285" i="35" s="1"/>
  <c r="L1284" i="35"/>
  <c r="M1284" i="35" s="1"/>
  <c r="L1283" i="35"/>
  <c r="L1281" i="35"/>
  <c r="M1281" i="35" s="1"/>
  <c r="L1280" i="35"/>
  <c r="L1279" i="35"/>
  <c r="M1279" i="35" s="1"/>
  <c r="L1278" i="35"/>
  <c r="L1277" i="35"/>
  <c r="M1277" i="35" s="1"/>
  <c r="L1276" i="35"/>
  <c r="M1276" i="35" s="1"/>
  <c r="L1275" i="35"/>
  <c r="M1275" i="35" s="1"/>
  <c r="L1274" i="35"/>
  <c r="L1273" i="35"/>
  <c r="M1273" i="35" s="1"/>
  <c r="L1228" i="35"/>
  <c r="M1228" i="35" s="1"/>
  <c r="L1214" i="35"/>
  <c r="M1214" i="35" s="1"/>
  <c r="L1110" i="35"/>
  <c r="M1110" i="35" s="1"/>
  <c r="L1109" i="35"/>
  <c r="M1109" i="35" s="1"/>
  <c r="L1108" i="35"/>
  <c r="M1108" i="35" s="1"/>
  <c r="L1107" i="35"/>
  <c r="M1107" i="35" s="1"/>
  <c r="L1106" i="35"/>
  <c r="M1106" i="35" s="1"/>
  <c r="L1105" i="35"/>
  <c r="M1105" i="35" s="1"/>
  <c r="L1104" i="35"/>
  <c r="M1104" i="35" s="1"/>
  <c r="L1103" i="35"/>
  <c r="M1103" i="35" s="1"/>
  <c r="L1102" i="35"/>
  <c r="M1102" i="35" s="1"/>
  <c r="L1101" i="35"/>
  <c r="M1101" i="35" s="1"/>
  <c r="L1100" i="35"/>
  <c r="M1100" i="35" s="1"/>
  <c r="L1099" i="35"/>
  <c r="M1099" i="35" s="1"/>
  <c r="L1098" i="35"/>
  <c r="M1098" i="35" s="1"/>
  <c r="L1097" i="35"/>
  <c r="M1097" i="35" s="1"/>
  <c r="L1096" i="35"/>
  <c r="M1096" i="35" s="1"/>
  <c r="L1095" i="35"/>
  <c r="M1095" i="35" s="1"/>
  <c r="L1094" i="35"/>
  <c r="M1094" i="35" s="1"/>
  <c r="L1093" i="35"/>
  <c r="M1093" i="35" s="1"/>
  <c r="L1092" i="35"/>
  <c r="M1092" i="35" s="1"/>
  <c r="L1091" i="35"/>
  <c r="M1091" i="35" s="1"/>
  <c r="L1090" i="35"/>
  <c r="L1089" i="35"/>
  <c r="M1089" i="35" s="1"/>
  <c r="L1088" i="35"/>
  <c r="M1088" i="35" s="1"/>
  <c r="L1087" i="35"/>
  <c r="M1087" i="35" s="1"/>
  <c r="L1086" i="35"/>
  <c r="M1086" i="35" s="1"/>
  <c r="L1085" i="35"/>
  <c r="M1085" i="35" s="1"/>
  <c r="L1084" i="35"/>
  <c r="M1084" i="35" s="1"/>
  <c r="L1083" i="35"/>
  <c r="L1082" i="35"/>
  <c r="M1082" i="35" s="1"/>
  <c r="L1081" i="35"/>
  <c r="M1081" i="35" s="1"/>
  <c r="L1080" i="35"/>
  <c r="L1079" i="35"/>
  <c r="C1079" i="35" s="1"/>
  <c r="L1078" i="35"/>
  <c r="M1078" i="35" s="1"/>
  <c r="L1077" i="35"/>
  <c r="M1077" i="35" s="1"/>
  <c r="L1076" i="35"/>
  <c r="M1076" i="35" s="1"/>
  <c r="L1075" i="35"/>
  <c r="M1075" i="35" s="1"/>
  <c r="L1074" i="35"/>
  <c r="L1073" i="35"/>
  <c r="M1073" i="35" s="1"/>
  <c r="L1072" i="35"/>
  <c r="M1072" i="35" s="1"/>
  <c r="L1071" i="35"/>
  <c r="M1071" i="35" s="1"/>
  <c r="L1070" i="35"/>
  <c r="M1070" i="35" s="1"/>
  <c r="L1069" i="35"/>
  <c r="M1069" i="35" s="1"/>
  <c r="L1068" i="35"/>
  <c r="M1068" i="35" s="1"/>
  <c r="L1067" i="35"/>
  <c r="M1067" i="35" s="1"/>
  <c r="L1066" i="35"/>
  <c r="L1065" i="35"/>
  <c r="M1065" i="35" s="1"/>
  <c r="L1064" i="35"/>
  <c r="M1064" i="35" s="1"/>
  <c r="L1063" i="35"/>
  <c r="M1063" i="35" s="1"/>
  <c r="L1062" i="35"/>
  <c r="M1062" i="35" s="1"/>
  <c r="L1061" i="35"/>
  <c r="M1061" i="35" s="1"/>
  <c r="L1060" i="35"/>
  <c r="L1059" i="35"/>
  <c r="M1059" i="35" s="1"/>
  <c r="L1055" i="35"/>
  <c r="M1055" i="35" s="1"/>
  <c r="L1054" i="35"/>
  <c r="M1054" i="35" s="1"/>
  <c r="L1053" i="35"/>
  <c r="L1052" i="35"/>
  <c r="M1052" i="35" s="1"/>
  <c r="L1051" i="35"/>
  <c r="M1051" i="35" s="1"/>
  <c r="L1050" i="35"/>
  <c r="M1050" i="35" s="1"/>
  <c r="L1049" i="35"/>
  <c r="M1049" i="35" s="1"/>
  <c r="L1048" i="35"/>
  <c r="L1047" i="35"/>
  <c r="L1046" i="35"/>
  <c r="M1046" i="35" s="1"/>
  <c r="L1045" i="35"/>
  <c r="L1044" i="35"/>
  <c r="M1044" i="35" s="1"/>
  <c r="L1043" i="35"/>
  <c r="M1043" i="35" s="1"/>
  <c r="L1042" i="35"/>
  <c r="M1042" i="35" s="1"/>
  <c r="L1041" i="35"/>
  <c r="M1041" i="35" s="1"/>
  <c r="L1040" i="35"/>
  <c r="L1039" i="35"/>
  <c r="M1039" i="35" s="1"/>
  <c r="L1038" i="35"/>
  <c r="M1038" i="35" s="1"/>
  <c r="L1037" i="35"/>
  <c r="M1037" i="35" s="1"/>
  <c r="L1036" i="35"/>
  <c r="M1036" i="35" s="1"/>
  <c r="L1035" i="35"/>
  <c r="M1035" i="35" s="1"/>
  <c r="L1034" i="35"/>
  <c r="M1034" i="35" s="1"/>
  <c r="L1033" i="35"/>
  <c r="M1033" i="35" s="1"/>
  <c r="L1032" i="35"/>
  <c r="M1032" i="35" s="1"/>
  <c r="L1031" i="35"/>
  <c r="L1030" i="35"/>
  <c r="M1030" i="35" s="1"/>
  <c r="L1029" i="35"/>
  <c r="L1028" i="35"/>
  <c r="M1028" i="35" s="1"/>
  <c r="L1027" i="35"/>
  <c r="M1027" i="35" s="1"/>
  <c r="L1026" i="35"/>
  <c r="M1026" i="35" s="1"/>
  <c r="L1025" i="35"/>
  <c r="M1025" i="35" s="1"/>
  <c r="L1024" i="35"/>
  <c r="M1024" i="35" s="1"/>
  <c r="L1023" i="35"/>
  <c r="M1023" i="35" s="1"/>
  <c r="L1022" i="35"/>
  <c r="M1022" i="35" s="1"/>
  <c r="L1021" i="35"/>
  <c r="M1021" i="35" s="1"/>
  <c r="L1020" i="35"/>
  <c r="M1020" i="35" s="1"/>
  <c r="L1019" i="35"/>
  <c r="M1019" i="35" s="1"/>
  <c r="L1018" i="35"/>
  <c r="M1018" i="35" s="1"/>
  <c r="L1017" i="35"/>
  <c r="M1017" i="35" s="1"/>
  <c r="L1016" i="35"/>
  <c r="L1015" i="35"/>
  <c r="M1015" i="35" s="1"/>
  <c r="L1014" i="35"/>
  <c r="M1014" i="35" s="1"/>
  <c r="L1013" i="35"/>
  <c r="M1013" i="35" s="1"/>
  <c r="L1012" i="35"/>
  <c r="M1012" i="35" s="1"/>
  <c r="L1011" i="35"/>
  <c r="L1010" i="35"/>
  <c r="M1010" i="35" s="1"/>
  <c r="L1009" i="35"/>
  <c r="M1009" i="35" s="1"/>
  <c r="L1008" i="35"/>
  <c r="M1008" i="35" s="1"/>
  <c r="L1007" i="35"/>
  <c r="L1006" i="35"/>
  <c r="M1006" i="35" s="1"/>
  <c r="L1005" i="35"/>
  <c r="M1005" i="35" s="1"/>
  <c r="L1004" i="35"/>
  <c r="L1003" i="35"/>
  <c r="L1002" i="35"/>
  <c r="L1001" i="35"/>
  <c r="M1001" i="35" s="1"/>
  <c r="L1000" i="35"/>
  <c r="M1000" i="35" s="1"/>
  <c r="L999" i="35"/>
  <c r="M999" i="35" s="1"/>
  <c r="L998" i="35"/>
  <c r="M998" i="35" s="1"/>
  <c r="L997" i="35"/>
  <c r="M997" i="35" s="1"/>
  <c r="L996" i="35"/>
  <c r="M996" i="35" s="1"/>
  <c r="L995" i="35"/>
  <c r="L994" i="35"/>
  <c r="M994" i="35" s="1"/>
  <c r="L993" i="35"/>
  <c r="M993" i="35" s="1"/>
  <c r="L992" i="35"/>
  <c r="L991" i="35"/>
  <c r="L990" i="35"/>
  <c r="M990" i="35" s="1"/>
  <c r="L989" i="35"/>
  <c r="M989" i="35" s="1"/>
  <c r="L988" i="35"/>
  <c r="M988" i="35" s="1"/>
  <c r="L987" i="35"/>
  <c r="M987" i="35" s="1"/>
  <c r="L986" i="35"/>
  <c r="L985" i="35"/>
  <c r="M985" i="35" s="1"/>
  <c r="L984" i="35"/>
  <c r="M984" i="35" s="1"/>
  <c r="L983" i="35"/>
  <c r="M983" i="35" s="1"/>
  <c r="L982" i="35"/>
  <c r="M982" i="35" s="1"/>
  <c r="L981" i="35"/>
  <c r="M981" i="35" s="1"/>
  <c r="L980" i="35"/>
  <c r="M980" i="35" s="1"/>
  <c r="L979" i="35"/>
  <c r="M979" i="35" s="1"/>
  <c r="L978" i="35"/>
  <c r="M978" i="35" s="1"/>
  <c r="L976" i="35"/>
  <c r="M976" i="35" s="1"/>
  <c r="L975" i="35"/>
  <c r="M975" i="35" s="1"/>
  <c r="L974" i="35"/>
  <c r="L973" i="35"/>
  <c r="M973" i="35" s="1"/>
  <c r="L972" i="35"/>
  <c r="M972" i="35" s="1"/>
  <c r="L971" i="35"/>
  <c r="M971" i="35" s="1"/>
  <c r="L970" i="35"/>
  <c r="M970" i="35" s="1"/>
  <c r="L969" i="35"/>
  <c r="M969" i="35" s="1"/>
  <c r="L968" i="35"/>
  <c r="M968" i="35" s="1"/>
  <c r="L967" i="35"/>
  <c r="M967" i="35" s="1"/>
  <c r="L966" i="35"/>
  <c r="M966" i="35" s="1"/>
  <c r="L965" i="35"/>
  <c r="M965" i="35" s="1"/>
  <c r="L963" i="35"/>
  <c r="M963" i="35" s="1"/>
  <c r="L962" i="35"/>
  <c r="M962" i="35" s="1"/>
  <c r="L961" i="35"/>
  <c r="M961" i="35" s="1"/>
  <c r="L959" i="35"/>
  <c r="M959" i="35" s="1"/>
  <c r="L957" i="35"/>
  <c r="M957" i="35" s="1"/>
  <c r="L956" i="35"/>
  <c r="M956" i="35" s="1"/>
  <c r="L955" i="35"/>
  <c r="M955" i="35" s="1"/>
  <c r="L954" i="35"/>
  <c r="M954" i="35" s="1"/>
  <c r="L953" i="35"/>
  <c r="M953" i="35" s="1"/>
  <c r="L952" i="35"/>
  <c r="M952" i="35" s="1"/>
  <c r="L950" i="35"/>
  <c r="M950" i="35" s="1"/>
  <c r="L949" i="35"/>
  <c r="M949" i="35" s="1"/>
  <c r="L948" i="35"/>
  <c r="M948" i="35" s="1"/>
  <c r="L946" i="35"/>
  <c r="M946" i="35" s="1"/>
  <c r="L944" i="35"/>
  <c r="M944" i="35" s="1"/>
  <c r="L942" i="35"/>
  <c r="M942" i="35" s="1"/>
  <c r="L941" i="35"/>
  <c r="M941" i="35" s="1"/>
  <c r="L940" i="35"/>
  <c r="M940" i="35" s="1"/>
  <c r="L937" i="35"/>
  <c r="M937" i="35" s="1"/>
  <c r="L935" i="35"/>
  <c r="M935" i="35" s="1"/>
  <c r="L934" i="35"/>
  <c r="M934" i="35" s="1"/>
  <c r="L932" i="35"/>
  <c r="M932" i="35" s="1"/>
  <c r="L930" i="35"/>
  <c r="M930" i="35" s="1"/>
  <c r="L929" i="35"/>
  <c r="M929" i="35" s="1"/>
  <c r="L928" i="35"/>
  <c r="M928" i="35" s="1"/>
  <c r="L927" i="35"/>
  <c r="M927" i="35" s="1"/>
  <c r="L926" i="35"/>
  <c r="M926" i="35" s="1"/>
  <c r="L925" i="35"/>
  <c r="M925" i="35" s="1"/>
  <c r="L924" i="35"/>
  <c r="M924" i="35" s="1"/>
  <c r="L920" i="35"/>
  <c r="M920" i="35" s="1"/>
  <c r="L919" i="35"/>
  <c r="M919" i="35" s="1"/>
  <c r="L918" i="35"/>
  <c r="M918" i="35" s="1"/>
  <c r="L917" i="35"/>
  <c r="M917" i="35" s="1"/>
  <c r="L916" i="35"/>
  <c r="M916" i="35" s="1"/>
  <c r="L915" i="35"/>
  <c r="L914" i="35"/>
  <c r="M914" i="35" s="1"/>
  <c r="L913" i="35"/>
  <c r="M913" i="35" s="1"/>
  <c r="L912" i="35"/>
  <c r="L911" i="35"/>
  <c r="M911" i="35" s="1"/>
  <c r="L910" i="35"/>
  <c r="M910" i="35" s="1"/>
  <c r="L909" i="35"/>
  <c r="M909" i="35" s="1"/>
  <c r="L908" i="35"/>
  <c r="M908" i="35" s="1"/>
  <c r="L907" i="35"/>
  <c r="M907" i="35" s="1"/>
  <c r="L906" i="35"/>
  <c r="M906" i="35" s="1"/>
  <c r="L905" i="35"/>
  <c r="L904" i="35"/>
  <c r="M904" i="35" s="1"/>
  <c r="L903" i="35"/>
  <c r="M903" i="35" s="1"/>
  <c r="L902" i="35"/>
  <c r="M902" i="35" s="1"/>
  <c r="L901" i="35"/>
  <c r="M901" i="35" s="1"/>
  <c r="L900" i="35"/>
  <c r="M900" i="35" s="1"/>
  <c r="L899" i="35"/>
  <c r="M899" i="35" s="1"/>
  <c r="L898" i="35"/>
  <c r="M898" i="35" s="1"/>
  <c r="L897" i="35"/>
  <c r="M897" i="35" s="1"/>
  <c r="L896" i="35"/>
  <c r="M896" i="35" s="1"/>
  <c r="L895" i="35"/>
  <c r="L894" i="35"/>
  <c r="M894" i="35" s="1"/>
  <c r="L893" i="35"/>
  <c r="C893" i="35" s="1"/>
  <c r="L892" i="35"/>
  <c r="C892" i="35" s="1"/>
  <c r="L891" i="35"/>
  <c r="M891" i="35" s="1"/>
  <c r="L890" i="35"/>
  <c r="M890" i="35" s="1"/>
  <c r="L889" i="35"/>
  <c r="L886" i="35"/>
  <c r="M886" i="35" s="1"/>
  <c r="L885" i="35"/>
  <c r="L884" i="35"/>
  <c r="M884" i="35" s="1"/>
  <c r="L883" i="35"/>
  <c r="M883" i="35" s="1"/>
  <c r="L882" i="35"/>
  <c r="M882" i="35" s="1"/>
  <c r="L881" i="35"/>
  <c r="M881" i="35" s="1"/>
  <c r="L880" i="35"/>
  <c r="M880" i="35" s="1"/>
  <c r="L879" i="35"/>
  <c r="M879" i="35" s="1"/>
  <c r="L878" i="35"/>
  <c r="L877" i="35"/>
  <c r="M877" i="35" s="1"/>
  <c r="L876" i="35"/>
  <c r="M876" i="35" s="1"/>
  <c r="L875" i="35"/>
  <c r="M875" i="35" s="1"/>
  <c r="L874" i="35"/>
  <c r="M874" i="35" s="1"/>
  <c r="L873" i="35"/>
  <c r="M873" i="35" s="1"/>
  <c r="L872" i="35"/>
  <c r="M872" i="35" s="1"/>
  <c r="L871" i="35"/>
  <c r="M871" i="35" s="1"/>
  <c r="L870" i="35"/>
  <c r="M870" i="35" s="1"/>
  <c r="L869" i="35"/>
  <c r="M869" i="35" s="1"/>
  <c r="L868" i="35"/>
  <c r="M868" i="35" s="1"/>
  <c r="L867" i="35"/>
  <c r="M867" i="35" s="1"/>
  <c r="L866" i="35"/>
  <c r="C866" i="35" s="1"/>
  <c r="L865" i="35"/>
  <c r="M865" i="35" s="1"/>
  <c r="L864" i="35"/>
  <c r="M864" i="35" s="1"/>
  <c r="L861" i="35"/>
  <c r="M861" i="35" s="1"/>
  <c r="L860" i="35"/>
  <c r="M860" i="35" s="1"/>
  <c r="L859" i="35"/>
  <c r="L858" i="35"/>
  <c r="M858" i="35" s="1"/>
  <c r="L857" i="35"/>
  <c r="M857" i="35" s="1"/>
  <c r="L856" i="35"/>
  <c r="M856" i="35" s="1"/>
  <c r="L855" i="35"/>
  <c r="M855" i="35" s="1"/>
  <c r="L854" i="35"/>
  <c r="M854" i="35" s="1"/>
  <c r="L853" i="35"/>
  <c r="M853" i="35" s="1"/>
  <c r="L852" i="35"/>
  <c r="M852" i="35" s="1"/>
  <c r="L850" i="35"/>
  <c r="M850" i="35" s="1"/>
  <c r="L849" i="35"/>
  <c r="M849" i="35" s="1"/>
  <c r="L848" i="35"/>
  <c r="M848" i="35" s="1"/>
  <c r="L847" i="35"/>
  <c r="M847" i="35" s="1"/>
  <c r="L846" i="35"/>
  <c r="M846" i="35" s="1"/>
  <c r="L844" i="35"/>
  <c r="M844" i="35" s="1"/>
  <c r="L843" i="35"/>
  <c r="M843" i="35" s="1"/>
  <c r="L842" i="35"/>
  <c r="M842" i="35" s="1"/>
  <c r="L840" i="35"/>
  <c r="M840" i="35" s="1"/>
  <c r="L839" i="35"/>
  <c r="M839" i="35" s="1"/>
  <c r="L838" i="35"/>
  <c r="M838" i="35" s="1"/>
  <c r="L837" i="35"/>
  <c r="M837" i="35" s="1"/>
  <c r="L835" i="35"/>
  <c r="M835" i="35" s="1"/>
  <c r="L834" i="35"/>
  <c r="M834" i="35" s="1"/>
  <c r="L833" i="35"/>
  <c r="M833" i="35" s="1"/>
  <c r="L832" i="35"/>
  <c r="M832" i="35" s="1"/>
  <c r="L831" i="35"/>
  <c r="M831" i="35" s="1"/>
  <c r="L830" i="35"/>
  <c r="M830" i="35" s="1"/>
  <c r="L829" i="35"/>
  <c r="M829" i="35" s="1"/>
  <c r="L828" i="35"/>
  <c r="M828" i="35" s="1"/>
  <c r="L827" i="35"/>
  <c r="M827" i="35" s="1"/>
  <c r="L826" i="35"/>
  <c r="L825" i="35"/>
  <c r="M825" i="35" s="1"/>
  <c r="L824" i="35"/>
  <c r="L823" i="35"/>
  <c r="M823" i="35" s="1"/>
  <c r="L822" i="35"/>
  <c r="M822" i="35" s="1"/>
  <c r="L821" i="35"/>
  <c r="M821" i="35" s="1"/>
  <c r="L820" i="35"/>
  <c r="L819" i="35"/>
  <c r="M819" i="35" s="1"/>
  <c r="L818" i="35"/>
  <c r="M818" i="35" s="1"/>
  <c r="L817" i="35"/>
  <c r="M817" i="35" s="1"/>
  <c r="L816" i="35"/>
  <c r="L815" i="35"/>
  <c r="M815" i="35" s="1"/>
  <c r="L814" i="35"/>
  <c r="M814" i="35" s="1"/>
  <c r="L813" i="35"/>
  <c r="M813" i="35" s="1"/>
  <c r="L812" i="35"/>
  <c r="M812" i="35" s="1"/>
  <c r="L811" i="35"/>
  <c r="M811" i="35" s="1"/>
  <c r="L810" i="35"/>
  <c r="L809" i="35"/>
  <c r="M809" i="35" s="1"/>
  <c r="L808" i="35"/>
  <c r="M808" i="35" s="1"/>
  <c r="L807" i="35"/>
  <c r="M807" i="35" s="1"/>
  <c r="L806" i="35"/>
  <c r="M806" i="35" s="1"/>
  <c r="L805" i="35"/>
  <c r="M805" i="35" s="1"/>
  <c r="L804" i="35"/>
  <c r="M804" i="35" s="1"/>
  <c r="L803" i="35"/>
  <c r="M803" i="35" s="1"/>
  <c r="L802" i="35"/>
  <c r="M802" i="35" s="1"/>
  <c r="L801" i="35"/>
  <c r="M801" i="35" s="1"/>
  <c r="L800" i="35"/>
  <c r="L799" i="35"/>
  <c r="M799" i="35" s="1"/>
  <c r="L797" i="35"/>
  <c r="M797" i="35" s="1"/>
  <c r="L794" i="35"/>
  <c r="M794" i="35" s="1"/>
  <c r="L792" i="35"/>
  <c r="M792" i="35" s="1"/>
  <c r="L790" i="35"/>
  <c r="M790" i="35" s="1"/>
  <c r="L787" i="35"/>
  <c r="M787" i="35" s="1"/>
  <c r="L786" i="35"/>
  <c r="M786" i="35" s="1"/>
  <c r="L785" i="35"/>
  <c r="M785" i="35" s="1"/>
  <c r="L784" i="35"/>
  <c r="M784" i="35" s="1"/>
  <c r="L782" i="35"/>
  <c r="M782" i="35" s="1"/>
  <c r="L780" i="35"/>
  <c r="M780" i="35" s="1"/>
  <c r="L779" i="35"/>
  <c r="M779" i="35" s="1"/>
  <c r="L778" i="35"/>
  <c r="M778" i="35" s="1"/>
  <c r="L777" i="35"/>
  <c r="M777" i="35" s="1"/>
  <c r="L776" i="35"/>
  <c r="M776" i="35" s="1"/>
  <c r="L775" i="35"/>
  <c r="M775" i="35" s="1"/>
  <c r="L774" i="35"/>
  <c r="M774" i="35" s="1"/>
  <c r="L772" i="35"/>
  <c r="M772" i="35" s="1"/>
  <c r="L769" i="35"/>
  <c r="M769" i="35" s="1"/>
  <c r="L762" i="35"/>
  <c r="M762" i="35" s="1"/>
  <c r="L759" i="35"/>
  <c r="M759" i="35" s="1"/>
  <c r="L755" i="35"/>
  <c r="M755" i="35" s="1"/>
  <c r="L754" i="35"/>
  <c r="M754" i="35" s="1"/>
  <c r="L753" i="35"/>
  <c r="M753" i="35" s="1"/>
  <c r="L752" i="35"/>
  <c r="M752" i="35" s="1"/>
  <c r="L751" i="35"/>
  <c r="M751" i="35" s="1"/>
  <c r="L750" i="35"/>
  <c r="L749" i="35"/>
  <c r="L748" i="35"/>
  <c r="M748" i="35" s="1"/>
  <c r="L747" i="35"/>
  <c r="L746" i="35"/>
  <c r="M746" i="35" s="1"/>
  <c r="L745" i="35"/>
  <c r="M745" i="35" s="1"/>
  <c r="L744" i="35"/>
  <c r="M744" i="35" s="1"/>
  <c r="L743" i="35"/>
  <c r="M743" i="35" s="1"/>
  <c r="L742" i="35"/>
  <c r="M742" i="35" s="1"/>
  <c r="L741" i="35"/>
  <c r="M741" i="35" s="1"/>
  <c r="L740" i="35"/>
  <c r="M740" i="35" s="1"/>
  <c r="L739" i="35"/>
  <c r="M739" i="35" s="1"/>
  <c r="L738" i="35"/>
  <c r="M738" i="35" s="1"/>
  <c r="L735" i="35"/>
  <c r="M735" i="35" s="1"/>
  <c r="L733" i="35"/>
  <c r="M733" i="35" s="1"/>
  <c r="L732" i="35"/>
  <c r="M732" i="35" s="1"/>
  <c r="L730" i="35"/>
  <c r="M730" i="35" s="1"/>
  <c r="L729" i="35"/>
  <c r="M729" i="35" s="1"/>
  <c r="L728" i="35"/>
  <c r="M728" i="35" s="1"/>
  <c r="L727" i="35"/>
  <c r="M727" i="35" s="1"/>
  <c r="L724" i="35"/>
  <c r="M724" i="35" s="1"/>
  <c r="L721" i="35"/>
  <c r="M721" i="35" s="1"/>
  <c r="L719" i="35"/>
  <c r="M719" i="35" s="1"/>
  <c r="L718" i="35"/>
  <c r="M718" i="35" s="1"/>
  <c r="L717" i="35"/>
  <c r="M717" i="35" s="1"/>
  <c r="L715" i="35"/>
  <c r="M715" i="35" s="1"/>
  <c r="L714" i="35"/>
  <c r="M714" i="35" s="1"/>
  <c r="L713" i="35"/>
  <c r="M713" i="35" s="1"/>
  <c r="L712" i="35"/>
  <c r="C712" i="35" s="1"/>
  <c r="L711" i="35"/>
  <c r="M711" i="35" s="1"/>
  <c r="L710" i="35"/>
  <c r="M710" i="35" s="1"/>
  <c r="L709" i="35"/>
  <c r="M709" i="35" s="1"/>
  <c r="L708" i="35"/>
  <c r="M708" i="35" s="1"/>
  <c r="L707" i="35"/>
  <c r="M707" i="35" s="1"/>
  <c r="L706" i="35"/>
  <c r="L705" i="35"/>
  <c r="M705" i="35" s="1"/>
  <c r="L704" i="35"/>
  <c r="M704" i="35" s="1"/>
  <c r="L703" i="35"/>
  <c r="L702" i="35"/>
  <c r="L701" i="35"/>
  <c r="M701" i="35" s="1"/>
  <c r="L700" i="35"/>
  <c r="M700" i="35" s="1"/>
  <c r="L699" i="35"/>
  <c r="M699" i="35" s="1"/>
  <c r="L698" i="35"/>
  <c r="M698" i="35" s="1"/>
  <c r="L697" i="35"/>
  <c r="M697" i="35" s="1"/>
  <c r="L696" i="35"/>
  <c r="M696" i="35" s="1"/>
  <c r="L695" i="35"/>
  <c r="M695" i="35" s="1"/>
  <c r="L694" i="35"/>
  <c r="L693" i="35"/>
  <c r="M693" i="35" s="1"/>
  <c r="L692" i="35"/>
  <c r="M692" i="35" s="1"/>
  <c r="L691" i="35"/>
  <c r="M691" i="35" s="1"/>
  <c r="L690" i="35"/>
  <c r="M690" i="35" s="1"/>
  <c r="L689" i="35"/>
  <c r="M689" i="35" s="1"/>
  <c r="L688" i="35"/>
  <c r="M688" i="35" s="1"/>
  <c r="L687" i="35"/>
  <c r="M687" i="35" s="1"/>
  <c r="L686" i="35"/>
  <c r="M686" i="35" s="1"/>
  <c r="L685" i="35"/>
  <c r="M685" i="35" s="1"/>
  <c r="L684" i="35"/>
  <c r="M684" i="35" s="1"/>
  <c r="L683" i="35"/>
  <c r="M683" i="35" s="1"/>
  <c r="L682" i="35"/>
  <c r="M682" i="35" s="1"/>
  <c r="L681" i="35"/>
  <c r="L680" i="35"/>
  <c r="L679" i="35"/>
  <c r="M679" i="35" s="1"/>
  <c r="L678" i="35"/>
  <c r="M678" i="35" s="1"/>
  <c r="L677" i="35"/>
  <c r="M677" i="35" s="1"/>
  <c r="L676" i="35"/>
  <c r="L675" i="35"/>
  <c r="M675" i="35" s="1"/>
  <c r="L674" i="35"/>
  <c r="M674" i="35" s="1"/>
  <c r="L673" i="35"/>
  <c r="M673" i="35" s="1"/>
  <c r="L672" i="35"/>
  <c r="M672" i="35" s="1"/>
  <c r="L671" i="35"/>
  <c r="M671" i="35" s="1"/>
  <c r="L670" i="35"/>
  <c r="M670" i="35" s="1"/>
  <c r="L669" i="35"/>
  <c r="L668" i="35"/>
  <c r="M668" i="35" s="1"/>
  <c r="L667" i="35"/>
  <c r="L666" i="35"/>
  <c r="M666" i="35" s="1"/>
  <c r="L665" i="35"/>
  <c r="M665" i="35" s="1"/>
  <c r="L664" i="35"/>
  <c r="M664" i="35" s="1"/>
  <c r="L663" i="35"/>
  <c r="M663" i="35" s="1"/>
  <c r="L662" i="35"/>
  <c r="M662" i="35" s="1"/>
  <c r="L661" i="35"/>
  <c r="M661" i="35" s="1"/>
  <c r="L660" i="35"/>
  <c r="M660" i="35" s="1"/>
  <c r="L659" i="35"/>
  <c r="M659" i="35" s="1"/>
  <c r="L658" i="35"/>
  <c r="L657" i="35"/>
  <c r="M657" i="35" s="1"/>
  <c r="L656" i="35"/>
  <c r="M656" i="35" s="1"/>
  <c r="L655" i="35"/>
  <c r="M655" i="35" s="1"/>
  <c r="L654" i="35"/>
  <c r="M654" i="35" s="1"/>
  <c r="L653" i="35"/>
  <c r="M653" i="35" s="1"/>
  <c r="L652" i="35"/>
  <c r="M652" i="35" s="1"/>
  <c r="L651" i="35"/>
  <c r="M651" i="35" s="1"/>
  <c r="L650" i="35"/>
  <c r="L649" i="35"/>
  <c r="M649" i="35" s="1"/>
  <c r="L648" i="35"/>
  <c r="M648" i="35" s="1"/>
  <c r="L647" i="35"/>
  <c r="L646" i="35"/>
  <c r="M646" i="35" s="1"/>
  <c r="L645" i="35"/>
  <c r="M645" i="35" s="1"/>
  <c r="L644" i="35"/>
  <c r="L643" i="35"/>
  <c r="M643" i="35" s="1"/>
  <c r="L642" i="35"/>
  <c r="M642" i="35" s="1"/>
  <c r="L641" i="35"/>
  <c r="M641" i="35" s="1"/>
  <c r="L640" i="35"/>
  <c r="M640" i="35" s="1"/>
  <c r="L639" i="35"/>
  <c r="M639" i="35" s="1"/>
  <c r="L638" i="35"/>
  <c r="M638" i="35" s="1"/>
  <c r="L637" i="35"/>
  <c r="L636" i="35"/>
  <c r="M636" i="35" s="1"/>
  <c r="L635" i="35"/>
  <c r="M635" i="35" s="1"/>
  <c r="L634" i="35"/>
  <c r="M634" i="35" s="1"/>
  <c r="L633" i="35"/>
  <c r="M633" i="35" s="1"/>
  <c r="L632" i="35"/>
  <c r="M632" i="35" s="1"/>
  <c r="L631" i="35"/>
  <c r="M631" i="35" s="1"/>
  <c r="L630" i="35"/>
  <c r="L629" i="35"/>
  <c r="L628" i="35"/>
  <c r="M628" i="35" s="1"/>
  <c r="L627" i="35"/>
  <c r="L626" i="35"/>
  <c r="L625" i="35"/>
  <c r="M625" i="35" s="1"/>
  <c r="L624" i="35"/>
  <c r="M624" i="35" s="1"/>
  <c r="L623" i="35"/>
  <c r="M623" i="35" s="1"/>
  <c r="L622" i="35"/>
  <c r="M622" i="35" s="1"/>
  <c r="L621" i="35"/>
  <c r="M621" i="35" s="1"/>
  <c r="L620" i="35"/>
  <c r="M620" i="35" s="1"/>
  <c r="L619" i="35"/>
  <c r="L618" i="35"/>
  <c r="M618" i="35" s="1"/>
  <c r="L617" i="35"/>
  <c r="M617" i="35" s="1"/>
  <c r="L616" i="35"/>
  <c r="M616" i="35" s="1"/>
  <c r="L615" i="35"/>
  <c r="M615" i="35" s="1"/>
  <c r="L614" i="35"/>
  <c r="L613" i="35"/>
  <c r="L612" i="35"/>
  <c r="M612" i="35" s="1"/>
  <c r="L611" i="35"/>
  <c r="L610" i="35"/>
  <c r="M610" i="35" s="1"/>
  <c r="L608" i="35"/>
  <c r="M608" i="35" s="1"/>
  <c r="L607" i="35"/>
  <c r="M607" i="35" s="1"/>
  <c r="L603" i="35"/>
  <c r="M603" i="35" s="1"/>
  <c r="L602" i="35"/>
  <c r="M602" i="35" s="1"/>
  <c r="L601" i="35"/>
  <c r="M601" i="35" s="1"/>
  <c r="L600" i="35"/>
  <c r="M600" i="35" s="1"/>
  <c r="L598" i="35"/>
  <c r="M598" i="35" s="1"/>
  <c r="L597" i="35"/>
  <c r="M597" i="35" s="1"/>
  <c r="L596" i="35"/>
  <c r="M596" i="35" s="1"/>
  <c r="L595" i="35"/>
  <c r="M595" i="35" s="1"/>
  <c r="L593" i="35"/>
  <c r="M593" i="35" s="1"/>
  <c r="L592" i="35"/>
  <c r="M592" i="35" s="1"/>
  <c r="L591" i="35"/>
  <c r="M591" i="35" s="1"/>
  <c r="L588" i="35"/>
  <c r="M588" i="35" s="1"/>
  <c r="L587" i="35"/>
  <c r="M587" i="35" s="1"/>
  <c r="L580" i="35"/>
  <c r="M580" i="35" s="1"/>
  <c r="L579" i="35"/>
  <c r="M579" i="35" s="1"/>
  <c r="L573" i="35"/>
  <c r="M573" i="35" s="1"/>
  <c r="L571" i="35"/>
  <c r="M571" i="35" s="1"/>
  <c r="L570" i="35"/>
  <c r="M570" i="35" s="1"/>
  <c r="L569" i="35"/>
  <c r="M569" i="35" s="1"/>
  <c r="L568" i="35"/>
  <c r="M568" i="35" s="1"/>
  <c r="L567" i="35"/>
  <c r="M567" i="35" s="1"/>
  <c r="L566" i="35"/>
  <c r="L563" i="35"/>
  <c r="M563" i="35" s="1"/>
  <c r="L562" i="35"/>
  <c r="M562" i="35" s="1"/>
  <c r="L561" i="35"/>
  <c r="M561" i="35" s="1"/>
  <c r="L560" i="35"/>
  <c r="M560" i="35" s="1"/>
  <c r="L559" i="35"/>
  <c r="M559" i="35" s="1"/>
  <c r="L558" i="35"/>
  <c r="L557" i="35"/>
  <c r="M557" i="35" s="1"/>
  <c r="L556" i="35"/>
  <c r="M556" i="35" s="1"/>
  <c r="L555" i="35"/>
  <c r="M555" i="35" s="1"/>
  <c r="L554" i="35"/>
  <c r="M554" i="35" s="1"/>
  <c r="L553" i="35"/>
  <c r="L552" i="35"/>
  <c r="M552" i="35" s="1"/>
  <c r="L551" i="35"/>
  <c r="M551" i="35" s="1"/>
  <c r="L550" i="35"/>
  <c r="L549" i="35"/>
  <c r="L548" i="35"/>
  <c r="M548" i="35" s="1"/>
  <c r="L547" i="35"/>
  <c r="M547" i="35" s="1"/>
  <c r="L546" i="35"/>
  <c r="M546" i="35" s="1"/>
  <c r="L545" i="35"/>
  <c r="L544" i="35"/>
  <c r="L543" i="35"/>
  <c r="M543" i="35" s="1"/>
  <c r="L542" i="35"/>
  <c r="M542" i="35" s="1"/>
  <c r="L541" i="35"/>
  <c r="L540" i="35"/>
  <c r="M540" i="35" s="1"/>
  <c r="L539" i="35"/>
  <c r="M539" i="35" s="1"/>
  <c r="L538" i="35"/>
  <c r="M538" i="35" s="1"/>
  <c r="L537" i="35"/>
  <c r="M537" i="35" s="1"/>
  <c r="L536" i="35"/>
  <c r="M536" i="35" s="1"/>
  <c r="L535" i="35"/>
  <c r="M535" i="35" s="1"/>
  <c r="L534" i="35"/>
  <c r="M534" i="35" s="1"/>
  <c r="L533" i="35"/>
  <c r="M533" i="35" s="1"/>
  <c r="L532" i="35"/>
  <c r="C532" i="35" s="1"/>
  <c r="L531" i="35"/>
  <c r="M531" i="35" s="1"/>
  <c r="L530" i="35"/>
  <c r="M530" i="35" s="1"/>
  <c r="L529" i="35"/>
  <c r="M529" i="35" s="1"/>
  <c r="L528" i="35"/>
  <c r="L527" i="35"/>
  <c r="M527" i="35" s="1"/>
  <c r="L526" i="35"/>
  <c r="M526" i="35" s="1"/>
  <c r="L525" i="35"/>
  <c r="M525" i="35" s="1"/>
  <c r="L524" i="35"/>
  <c r="L523" i="35"/>
  <c r="M523" i="35" s="1"/>
  <c r="L522" i="35"/>
  <c r="L521" i="35"/>
  <c r="M521" i="35" s="1"/>
  <c r="L520" i="35"/>
  <c r="M520" i="35" s="1"/>
  <c r="L519" i="35"/>
  <c r="M519" i="35" s="1"/>
  <c r="L518" i="35"/>
  <c r="M518" i="35" s="1"/>
  <c r="L517" i="35"/>
  <c r="M517" i="35" s="1"/>
  <c r="L516" i="35"/>
  <c r="L515" i="35"/>
  <c r="M515" i="35" s="1"/>
  <c r="L514" i="35"/>
  <c r="L513" i="35"/>
  <c r="L512" i="35"/>
  <c r="M512" i="35" s="1"/>
  <c r="L511" i="35"/>
  <c r="M511" i="35" s="1"/>
  <c r="L510" i="35"/>
  <c r="M510" i="35" s="1"/>
  <c r="L509" i="35"/>
  <c r="M509" i="35" s="1"/>
  <c r="L508" i="35"/>
  <c r="M508" i="35" s="1"/>
  <c r="L507" i="35"/>
  <c r="M507" i="35" s="1"/>
  <c r="L506" i="35"/>
  <c r="M506" i="35" s="1"/>
  <c r="L505" i="35"/>
  <c r="L504" i="35"/>
  <c r="L503" i="35"/>
  <c r="M503" i="35" s="1"/>
  <c r="L502" i="35"/>
  <c r="M502" i="35" s="1"/>
  <c r="L501" i="35"/>
  <c r="M501" i="35" s="1"/>
  <c r="L500" i="35"/>
  <c r="M500" i="35" s="1"/>
  <c r="L499" i="35"/>
  <c r="M499" i="35" s="1"/>
  <c r="C499" i="35"/>
  <c r="L498" i="35"/>
  <c r="M498" i="35" s="1"/>
  <c r="C498" i="35"/>
  <c r="L497" i="35"/>
  <c r="M497" i="35" s="1"/>
  <c r="C497" i="35"/>
  <c r="L496" i="35"/>
  <c r="M496" i="35" s="1"/>
  <c r="C496" i="35"/>
  <c r="L495" i="35"/>
  <c r="M495" i="35" s="1"/>
  <c r="C495" i="35"/>
  <c r="L494" i="35"/>
  <c r="M494" i="35" s="1"/>
  <c r="C494" i="35"/>
  <c r="L493" i="35"/>
  <c r="M493" i="35" s="1"/>
  <c r="C493" i="35"/>
  <c r="L492" i="35"/>
  <c r="M492" i="35" s="1"/>
  <c r="C492" i="35"/>
  <c r="L491" i="35"/>
  <c r="M491" i="35" s="1"/>
  <c r="C491" i="35"/>
  <c r="L490" i="35"/>
  <c r="M490" i="35" s="1"/>
  <c r="C490" i="35"/>
  <c r="L489" i="35"/>
  <c r="M489" i="35" s="1"/>
  <c r="C489" i="35"/>
  <c r="L488" i="35"/>
  <c r="C488" i="35"/>
  <c r="L487" i="35"/>
  <c r="M487" i="35" s="1"/>
  <c r="L486" i="35"/>
  <c r="M486" i="35" s="1"/>
  <c r="L485" i="35"/>
  <c r="L481" i="35"/>
  <c r="M481" i="35" s="1"/>
  <c r="L480" i="35"/>
  <c r="M480" i="35" s="1"/>
  <c r="L479" i="35"/>
  <c r="M479" i="35" s="1"/>
  <c r="L478" i="35"/>
  <c r="M478" i="35" s="1"/>
  <c r="L477" i="35"/>
  <c r="M477" i="35" s="1"/>
  <c r="L476" i="35"/>
  <c r="M476" i="35" s="1"/>
  <c r="L475" i="35"/>
  <c r="M475" i="35" s="1"/>
  <c r="L474" i="35"/>
  <c r="L473" i="35"/>
  <c r="M473" i="35" s="1"/>
  <c r="L472" i="35"/>
  <c r="M472" i="35" s="1"/>
  <c r="L471" i="35"/>
  <c r="M471" i="35" s="1"/>
  <c r="L470" i="35"/>
  <c r="M470" i="35" s="1"/>
  <c r="L469" i="35"/>
  <c r="M469" i="35" s="1"/>
  <c r="L467" i="35"/>
  <c r="M467" i="35" s="1"/>
  <c r="L466" i="35"/>
  <c r="M466" i="35" s="1"/>
  <c r="L465" i="35"/>
  <c r="M465" i="35" s="1"/>
  <c r="L464" i="35"/>
  <c r="L463" i="35"/>
  <c r="M463" i="35" s="1"/>
  <c r="L462" i="35"/>
  <c r="M462" i="35" s="1"/>
  <c r="L461" i="35"/>
  <c r="M461" i="35" s="1"/>
  <c r="L460" i="35"/>
  <c r="M460" i="35" s="1"/>
  <c r="L459" i="35"/>
  <c r="M459" i="35" s="1"/>
  <c r="L458" i="35"/>
  <c r="M458" i="35" s="1"/>
  <c r="L457" i="35"/>
  <c r="M457" i="35" s="1"/>
  <c r="L456" i="35"/>
  <c r="M456" i="35" s="1"/>
  <c r="L455" i="35"/>
  <c r="L454" i="35"/>
  <c r="L453" i="35"/>
  <c r="M453" i="35" s="1"/>
  <c r="L452" i="35"/>
  <c r="M452" i="35" s="1"/>
  <c r="L451" i="35"/>
  <c r="L450" i="35"/>
  <c r="M450" i="35" s="1"/>
  <c r="L449" i="35"/>
  <c r="M449" i="35" s="1"/>
  <c r="L448" i="35"/>
  <c r="M448" i="35" s="1"/>
  <c r="L447" i="35"/>
  <c r="M447" i="35" s="1"/>
  <c r="L446" i="35"/>
  <c r="M446" i="35" s="1"/>
  <c r="L445" i="35"/>
  <c r="M445" i="35" s="1"/>
  <c r="L444" i="35"/>
  <c r="L443" i="35"/>
  <c r="L442" i="35"/>
  <c r="M442" i="35" s="1"/>
  <c r="L441" i="35"/>
  <c r="M441" i="35" s="1"/>
  <c r="L440" i="35"/>
  <c r="M440" i="35" s="1"/>
  <c r="L439" i="35"/>
  <c r="L438" i="35"/>
  <c r="M438" i="35" s="1"/>
  <c r="L437" i="35"/>
  <c r="M437" i="35" s="1"/>
  <c r="L436" i="35"/>
  <c r="L435" i="35"/>
  <c r="M435" i="35" s="1"/>
  <c r="L434" i="35"/>
  <c r="M434" i="35" s="1"/>
  <c r="L433" i="35"/>
  <c r="M433" i="35" s="1"/>
  <c r="L432" i="35"/>
  <c r="M432" i="35" s="1"/>
  <c r="L431" i="35"/>
  <c r="M431" i="35" s="1"/>
  <c r="L430" i="35"/>
  <c r="M430" i="35" s="1"/>
  <c r="L429" i="35"/>
  <c r="M429" i="35" s="1"/>
  <c r="L428" i="35"/>
  <c r="M428" i="35" s="1"/>
  <c r="L427" i="35"/>
  <c r="M427" i="35" s="1"/>
  <c r="L426" i="35"/>
  <c r="M426" i="35" s="1"/>
  <c r="L425" i="35"/>
  <c r="M425" i="35" s="1"/>
  <c r="L424" i="35"/>
  <c r="M424" i="35" s="1"/>
  <c r="L423" i="35"/>
  <c r="M423" i="35" s="1"/>
  <c r="L422" i="35"/>
  <c r="M422" i="35" s="1"/>
  <c r="L421" i="35"/>
  <c r="M421" i="35" s="1"/>
  <c r="L420" i="35"/>
  <c r="M420" i="35" s="1"/>
  <c r="L419" i="35"/>
  <c r="M419" i="35" s="1"/>
  <c r="L418" i="35"/>
  <c r="M418" i="35" s="1"/>
  <c r="L417" i="35"/>
  <c r="M417" i="35" s="1"/>
  <c r="L416" i="35"/>
  <c r="M416" i="35" s="1"/>
  <c r="L415" i="35"/>
  <c r="M415" i="35" s="1"/>
  <c r="L414" i="35"/>
  <c r="M414" i="35" s="1"/>
  <c r="L413" i="35"/>
  <c r="M413" i="35" s="1"/>
  <c r="L412" i="35"/>
  <c r="M412" i="35" s="1"/>
  <c r="L411" i="35"/>
  <c r="M411" i="35" s="1"/>
  <c r="L410" i="35"/>
  <c r="M410" i="35" s="1"/>
  <c r="L409" i="35"/>
  <c r="M409" i="35" s="1"/>
  <c r="L408" i="35"/>
  <c r="M408" i="35" s="1"/>
  <c r="L407" i="35"/>
  <c r="M407" i="35" s="1"/>
  <c r="L406" i="35"/>
  <c r="M406" i="35" s="1"/>
  <c r="L405" i="35"/>
  <c r="M405" i="35" s="1"/>
  <c r="L404" i="35"/>
  <c r="M404" i="35" s="1"/>
  <c r="L403" i="35"/>
  <c r="M403" i="35" s="1"/>
  <c r="L402" i="35"/>
  <c r="L401" i="35"/>
  <c r="M401" i="35" s="1"/>
  <c r="L400" i="35"/>
  <c r="M400" i="35" s="1"/>
  <c r="L399" i="35"/>
  <c r="M399" i="35" s="1"/>
  <c r="L398" i="35"/>
  <c r="L397" i="35"/>
  <c r="M397" i="35" s="1"/>
  <c r="L396" i="35"/>
  <c r="M396" i="35" s="1"/>
  <c r="L395" i="35"/>
  <c r="M395" i="35" s="1"/>
  <c r="L394" i="35"/>
  <c r="M394" i="35" s="1"/>
  <c r="L393" i="35"/>
  <c r="M393" i="35" s="1"/>
  <c r="L391" i="35"/>
  <c r="M391" i="35" s="1"/>
  <c r="L390" i="35"/>
  <c r="M390" i="35" s="1"/>
  <c r="L389" i="35"/>
  <c r="M389" i="35" s="1"/>
  <c r="L388" i="35"/>
  <c r="M388" i="35" s="1"/>
  <c r="L387" i="35"/>
  <c r="L386" i="35"/>
  <c r="M386" i="35" s="1"/>
  <c r="L385" i="35"/>
  <c r="M385" i="35" s="1"/>
  <c r="L384" i="35"/>
  <c r="M384" i="35" s="1"/>
  <c r="L383" i="35"/>
  <c r="M383" i="35" s="1"/>
  <c r="L382" i="35"/>
  <c r="M382" i="35" s="1"/>
  <c r="L381" i="35"/>
  <c r="M381" i="35" s="1"/>
  <c r="L380" i="35"/>
  <c r="M380" i="35" s="1"/>
  <c r="L379" i="35"/>
  <c r="M379" i="35" s="1"/>
  <c r="L378" i="35"/>
  <c r="M378" i="35" s="1"/>
  <c r="L377" i="35"/>
  <c r="M377" i="35" s="1"/>
  <c r="L376" i="35"/>
  <c r="M376" i="35" s="1"/>
  <c r="L375" i="35"/>
  <c r="M375" i="35" s="1"/>
  <c r="L374" i="35"/>
  <c r="L373" i="35"/>
  <c r="M373" i="35" s="1"/>
  <c r="L372" i="35"/>
  <c r="M372" i="35" s="1"/>
  <c r="L371" i="35"/>
  <c r="M371" i="35" s="1"/>
  <c r="L370" i="35"/>
  <c r="M370" i="35" s="1"/>
  <c r="L369" i="35"/>
  <c r="M369" i="35" s="1"/>
  <c r="L368" i="35"/>
  <c r="L367" i="35"/>
  <c r="M367" i="35" s="1"/>
  <c r="L366" i="35"/>
  <c r="M366" i="35" s="1"/>
  <c r="L365" i="35"/>
  <c r="M365" i="35" s="1"/>
  <c r="L364" i="35"/>
  <c r="L363" i="35"/>
  <c r="M363" i="35" s="1"/>
  <c r="L362" i="35"/>
  <c r="M362" i="35" s="1"/>
  <c r="L361" i="35"/>
  <c r="M361" i="35" s="1"/>
  <c r="L360" i="35"/>
  <c r="M360" i="35" s="1"/>
  <c r="L359" i="35"/>
  <c r="M359" i="35" s="1"/>
  <c r="L358" i="35"/>
  <c r="M358" i="35" s="1"/>
  <c r="L357" i="35"/>
  <c r="L356" i="35"/>
  <c r="M356" i="35" s="1"/>
  <c r="L354" i="35"/>
  <c r="M354" i="35" s="1"/>
  <c r="L353" i="35"/>
  <c r="M353" i="35" s="1"/>
  <c r="L352" i="35"/>
  <c r="M352" i="35" s="1"/>
  <c r="L351" i="35"/>
  <c r="M351" i="35" s="1"/>
  <c r="L350" i="35"/>
  <c r="M350" i="35" s="1"/>
  <c r="L349" i="35"/>
  <c r="M349" i="35" s="1"/>
  <c r="L348" i="35"/>
  <c r="M348" i="35" s="1"/>
  <c r="L347" i="35"/>
  <c r="M347" i="35" s="1"/>
  <c r="L346" i="35"/>
  <c r="M346" i="35" s="1"/>
  <c r="L345" i="35"/>
  <c r="M345" i="35" s="1"/>
  <c r="L344" i="35"/>
  <c r="M344" i="35" s="1"/>
  <c r="L343" i="35"/>
  <c r="M343" i="35" s="1"/>
  <c r="L342" i="35"/>
  <c r="L341" i="35"/>
  <c r="M341" i="35" s="1"/>
  <c r="L340" i="35"/>
  <c r="M340" i="35" s="1"/>
  <c r="L339" i="35"/>
  <c r="M339" i="35" s="1"/>
  <c r="L338" i="35"/>
  <c r="M338" i="35" s="1"/>
  <c r="L337" i="35"/>
  <c r="M337" i="35" s="1"/>
  <c r="L336" i="35"/>
  <c r="M336" i="35" s="1"/>
  <c r="L335" i="35"/>
  <c r="M335" i="35" s="1"/>
  <c r="L334" i="35"/>
  <c r="M334" i="35" s="1"/>
  <c r="L333" i="35"/>
  <c r="M333" i="35" s="1"/>
  <c r="L332" i="35"/>
  <c r="M332" i="35" s="1"/>
  <c r="L331" i="35"/>
  <c r="M331" i="35" s="1"/>
  <c r="L330" i="35"/>
  <c r="M330" i="35" s="1"/>
  <c r="L329" i="35"/>
  <c r="M329" i="35" s="1"/>
  <c r="L328" i="35"/>
  <c r="M328" i="35" s="1"/>
  <c r="L327" i="35"/>
  <c r="M327" i="35" s="1"/>
  <c r="L326" i="35"/>
  <c r="L325" i="35"/>
  <c r="M325" i="35" s="1"/>
  <c r="L324" i="35"/>
  <c r="M324" i="35" s="1"/>
  <c r="L323" i="35"/>
  <c r="M323" i="35" s="1"/>
  <c r="L319" i="35"/>
  <c r="M319" i="35" s="1"/>
  <c r="L318" i="35"/>
  <c r="M318" i="35" s="1"/>
  <c r="L317" i="35"/>
  <c r="M317" i="35" s="1"/>
  <c r="L316" i="35"/>
  <c r="M316" i="35" s="1"/>
  <c r="L315" i="35"/>
  <c r="M315" i="35" s="1"/>
  <c r="L314" i="35"/>
  <c r="M314" i="35" s="1"/>
  <c r="L313" i="35"/>
  <c r="M313" i="35" s="1"/>
  <c r="L312" i="35"/>
  <c r="L311" i="35"/>
  <c r="M311" i="35" s="1"/>
  <c r="L310" i="35"/>
  <c r="M310" i="35" s="1"/>
  <c r="L309" i="35"/>
  <c r="M309" i="35" s="1"/>
  <c r="L308" i="35"/>
  <c r="M308" i="35" s="1"/>
  <c r="L307" i="35"/>
  <c r="L306" i="35"/>
  <c r="M306" i="35" s="1"/>
  <c r="L305" i="35"/>
  <c r="L304" i="35"/>
  <c r="M304" i="35" s="1"/>
  <c r="L303" i="35"/>
  <c r="M303" i="35" s="1"/>
  <c r="L302" i="35"/>
  <c r="M302" i="35" s="1"/>
  <c r="L301" i="35"/>
  <c r="M301" i="35" s="1"/>
  <c r="L300" i="35"/>
  <c r="L299" i="35"/>
  <c r="M299" i="35" s="1"/>
  <c r="L298" i="35"/>
  <c r="L297" i="35"/>
  <c r="M297" i="35" s="1"/>
  <c r="L296" i="35"/>
  <c r="L295" i="35"/>
  <c r="M295" i="35" s="1"/>
  <c r="L294" i="35"/>
  <c r="M294" i="35" s="1"/>
  <c r="L293" i="35"/>
  <c r="M293" i="35" s="1"/>
  <c r="L292" i="35"/>
  <c r="M292" i="35" s="1"/>
  <c r="L291" i="35"/>
  <c r="L290" i="35"/>
  <c r="M290" i="35" s="1"/>
  <c r="L289" i="35"/>
  <c r="M289" i="35" s="1"/>
  <c r="L288" i="35"/>
  <c r="M288" i="35" s="1"/>
  <c r="L286" i="35"/>
  <c r="M286" i="35" s="1"/>
  <c r="L285" i="35"/>
  <c r="M285" i="35" s="1"/>
  <c r="L284" i="35"/>
  <c r="M284" i="35" s="1"/>
  <c r="L283" i="35"/>
  <c r="M283" i="35" s="1"/>
  <c r="L282" i="35"/>
  <c r="M282" i="35" s="1"/>
  <c r="L281" i="35"/>
  <c r="M281" i="35" s="1"/>
  <c r="L280" i="35"/>
  <c r="M280" i="35" s="1"/>
  <c r="L279" i="35"/>
  <c r="L278" i="35"/>
  <c r="M278" i="35" s="1"/>
  <c r="L277" i="35"/>
  <c r="M277" i="35" s="1"/>
  <c r="L276" i="35"/>
  <c r="M276" i="35" s="1"/>
  <c r="L275" i="35"/>
  <c r="M275" i="35" s="1"/>
  <c r="L274" i="35"/>
  <c r="M274" i="35" s="1"/>
  <c r="L273" i="35"/>
  <c r="M273" i="35" s="1"/>
  <c r="L272" i="35"/>
  <c r="M272" i="35" s="1"/>
  <c r="L271" i="35"/>
  <c r="M271" i="35" s="1"/>
  <c r="L270" i="35"/>
  <c r="M270" i="35" s="1"/>
  <c r="L269" i="35"/>
  <c r="M269" i="35" s="1"/>
  <c r="L267" i="35"/>
  <c r="M267" i="35" s="1"/>
  <c r="L266" i="35"/>
  <c r="M266" i="35" s="1"/>
  <c r="L265" i="35"/>
  <c r="M265" i="35" s="1"/>
  <c r="L264" i="35"/>
  <c r="M264" i="35" s="1"/>
  <c r="L262" i="35"/>
  <c r="M262" i="35" s="1"/>
  <c r="L261" i="35"/>
  <c r="M261" i="35" s="1"/>
  <c r="L260" i="35"/>
  <c r="M260" i="35" s="1"/>
  <c r="L259" i="35"/>
  <c r="M259" i="35" s="1"/>
  <c r="L258" i="35"/>
  <c r="M258" i="35" s="1"/>
  <c r="L257" i="35"/>
  <c r="M257" i="35" s="1"/>
  <c r="L256" i="35"/>
  <c r="M256" i="35" s="1"/>
  <c r="L255" i="35"/>
  <c r="M255" i="35" s="1"/>
  <c r="L254" i="35"/>
  <c r="M254" i="35" s="1"/>
  <c r="L253" i="35"/>
  <c r="M253" i="35" s="1"/>
  <c r="L252" i="35"/>
  <c r="L251" i="35"/>
  <c r="M251" i="35" s="1"/>
  <c r="L250" i="35"/>
  <c r="M250" i="35" s="1"/>
  <c r="L248" i="35"/>
  <c r="M248" i="35" s="1"/>
  <c r="L247" i="35"/>
  <c r="M247" i="35" s="1"/>
  <c r="L246" i="35"/>
  <c r="M246" i="35" s="1"/>
  <c r="L245" i="35"/>
  <c r="M245" i="35" s="1"/>
  <c r="L244" i="35"/>
  <c r="M244" i="35" s="1"/>
  <c r="L243" i="35"/>
  <c r="L242" i="35"/>
  <c r="M242" i="35" s="1"/>
  <c r="L241" i="35"/>
  <c r="M241" i="35" s="1"/>
  <c r="L240" i="35"/>
  <c r="M240" i="35" s="1"/>
  <c r="L239" i="35"/>
  <c r="M239" i="35" s="1"/>
  <c r="L238" i="35"/>
  <c r="M238" i="35" s="1"/>
  <c r="L237" i="35"/>
  <c r="L236" i="35"/>
  <c r="M236" i="35" s="1"/>
  <c r="L235" i="35"/>
  <c r="L234" i="35"/>
  <c r="M234" i="35" s="1"/>
  <c r="L233" i="35"/>
  <c r="M233" i="35" s="1"/>
  <c r="L232" i="35"/>
  <c r="M232" i="35" s="1"/>
  <c r="L231" i="35"/>
  <c r="M231" i="35" s="1"/>
  <c r="L230" i="35"/>
  <c r="M230" i="35" s="1"/>
  <c r="L229" i="35"/>
  <c r="M229" i="35" s="1"/>
  <c r="L228" i="35"/>
  <c r="M228" i="35" s="1"/>
  <c r="L227" i="35"/>
  <c r="L226" i="35"/>
  <c r="M226" i="35" s="1"/>
  <c r="L225" i="35"/>
  <c r="M225" i="35" s="1"/>
  <c r="L224" i="35"/>
  <c r="M224" i="35" s="1"/>
  <c r="L223" i="35"/>
  <c r="M223" i="35" s="1"/>
  <c r="L222" i="35"/>
  <c r="M222" i="35" s="1"/>
  <c r="L221" i="35"/>
  <c r="M221" i="35" s="1"/>
  <c r="L220" i="35"/>
  <c r="M220" i="35" s="1"/>
  <c r="L219" i="35"/>
  <c r="M219" i="35" s="1"/>
  <c r="L218" i="35"/>
  <c r="M218" i="35" s="1"/>
  <c r="L217" i="35"/>
  <c r="M217" i="35" s="1"/>
  <c r="L216" i="35"/>
  <c r="M216" i="35" s="1"/>
  <c r="L215" i="35"/>
  <c r="M215" i="35" s="1"/>
  <c r="L214" i="35"/>
  <c r="M214" i="35" s="1"/>
  <c r="L212" i="35"/>
  <c r="M212" i="35" s="1"/>
  <c r="L211" i="35"/>
  <c r="M211" i="35" s="1"/>
  <c r="L210" i="35"/>
  <c r="M210" i="35" s="1"/>
  <c r="L209" i="35"/>
  <c r="M209" i="35" s="1"/>
  <c r="L208" i="35"/>
  <c r="M208" i="35" s="1"/>
  <c r="L207" i="35"/>
  <c r="M207" i="35" s="1"/>
  <c r="L206" i="35"/>
  <c r="M206" i="35" s="1"/>
  <c r="L205" i="35"/>
  <c r="M205" i="35" s="1"/>
  <c r="L204" i="35"/>
  <c r="L203" i="35"/>
  <c r="M203" i="35" s="1"/>
  <c r="L202" i="35"/>
  <c r="M202" i="35" s="1"/>
  <c r="L201" i="35"/>
  <c r="M201" i="35" s="1"/>
  <c r="L200" i="35"/>
  <c r="M200" i="35" s="1"/>
  <c r="L199" i="35"/>
  <c r="M199" i="35" s="1"/>
  <c r="L198" i="35"/>
  <c r="M198" i="35" s="1"/>
  <c r="L197" i="35"/>
  <c r="L196" i="35"/>
  <c r="M196" i="35" s="1"/>
  <c r="L195" i="35"/>
  <c r="M195" i="35" s="1"/>
  <c r="L194" i="35"/>
  <c r="M194" i="35" s="1"/>
  <c r="L193" i="35"/>
  <c r="M193" i="35" s="1"/>
  <c r="L192" i="35"/>
  <c r="M192" i="35" s="1"/>
  <c r="L191" i="35"/>
  <c r="M191" i="35" s="1"/>
  <c r="L190" i="35"/>
  <c r="M190" i="35" s="1"/>
  <c r="L189" i="35"/>
  <c r="M189" i="35" s="1"/>
  <c r="L188" i="35"/>
  <c r="L187" i="35"/>
  <c r="M187" i="35" s="1"/>
  <c r="L186" i="35"/>
  <c r="M186" i="35" s="1"/>
  <c r="L185" i="35"/>
  <c r="M185" i="35" s="1"/>
  <c r="L184" i="35"/>
  <c r="M184" i="35" s="1"/>
  <c r="L183" i="35"/>
  <c r="M183" i="35" s="1"/>
  <c r="L182" i="35"/>
  <c r="M182" i="35" s="1"/>
  <c r="L181" i="35"/>
  <c r="M181" i="35" s="1"/>
  <c r="L180" i="35"/>
  <c r="M180" i="35" s="1"/>
  <c r="L179" i="35"/>
  <c r="M179" i="35" s="1"/>
  <c r="L178" i="35"/>
  <c r="M178" i="35" s="1"/>
  <c r="L177" i="35"/>
  <c r="M177" i="35" s="1"/>
  <c r="L176" i="35"/>
  <c r="M176" i="35" s="1"/>
  <c r="L175" i="35"/>
  <c r="M175" i="35" s="1"/>
  <c r="L174" i="35"/>
  <c r="M174" i="35" s="1"/>
  <c r="L173" i="35"/>
  <c r="M173" i="35" s="1"/>
  <c r="L171" i="35"/>
  <c r="M171" i="35" s="1"/>
  <c r="L170" i="35"/>
  <c r="L169" i="35"/>
  <c r="M169" i="35" s="1"/>
  <c r="L168" i="35"/>
  <c r="M168" i="35" s="1"/>
  <c r="L167" i="35"/>
  <c r="M167" i="35" s="1"/>
  <c r="L166" i="35"/>
  <c r="M166" i="35" s="1"/>
  <c r="L165" i="35"/>
  <c r="M165" i="35" s="1"/>
  <c r="L164" i="35"/>
  <c r="M164" i="35" s="1"/>
  <c r="L163" i="35"/>
  <c r="M163" i="35" s="1"/>
  <c r="L162" i="35"/>
  <c r="M162" i="35" s="1"/>
  <c r="L161" i="35"/>
  <c r="M161" i="35" s="1"/>
  <c r="L160" i="35"/>
  <c r="M160" i="35" s="1"/>
  <c r="L149" i="35"/>
  <c r="M149" i="35" s="1"/>
  <c r="L145" i="35"/>
  <c r="M145" i="35" s="1"/>
  <c r="L144" i="35"/>
  <c r="M144" i="35" s="1"/>
  <c r="L143" i="35"/>
  <c r="M143" i="35" s="1"/>
  <c r="L142" i="35"/>
  <c r="M142" i="35" s="1"/>
  <c r="L141" i="35"/>
  <c r="M141" i="35" s="1"/>
  <c r="L140" i="35"/>
  <c r="M140" i="35" s="1"/>
  <c r="L139" i="35"/>
  <c r="L138" i="35"/>
  <c r="M138" i="35" s="1"/>
  <c r="L137" i="35"/>
  <c r="M137" i="35" s="1"/>
  <c r="L136" i="35"/>
  <c r="M136" i="35" s="1"/>
  <c r="L135" i="35"/>
  <c r="M135" i="35" s="1"/>
  <c r="L134" i="35"/>
  <c r="M134" i="35" s="1"/>
  <c r="L133" i="35"/>
  <c r="M133" i="35" s="1"/>
  <c r="L132" i="35"/>
  <c r="M132" i="35" s="1"/>
  <c r="L131" i="35"/>
  <c r="M131" i="35" s="1"/>
  <c r="L130" i="35"/>
  <c r="L129" i="35"/>
  <c r="M129" i="35" s="1"/>
  <c r="L124" i="35"/>
  <c r="M124" i="35" s="1"/>
  <c r="L123" i="35"/>
  <c r="M123" i="35" s="1"/>
  <c r="L122" i="35"/>
  <c r="M122" i="35" s="1"/>
  <c r="L121" i="35"/>
  <c r="M121" i="35" s="1"/>
  <c r="L120" i="35"/>
  <c r="M120" i="35" s="1"/>
  <c r="L119" i="35"/>
  <c r="M119" i="35" s="1"/>
  <c r="L118" i="35"/>
  <c r="M118" i="35" s="1"/>
  <c r="L117" i="35"/>
  <c r="M117" i="35" s="1"/>
  <c r="L116" i="35"/>
  <c r="M116" i="35" s="1"/>
  <c r="L115" i="35"/>
  <c r="M115" i="35" s="1"/>
  <c r="L114" i="35"/>
  <c r="M114" i="35" s="1"/>
  <c r="L113" i="35"/>
  <c r="M113" i="35" s="1"/>
  <c r="L112" i="35"/>
  <c r="M112" i="35" s="1"/>
  <c r="L111" i="35"/>
  <c r="L110" i="35"/>
  <c r="M110" i="35" s="1"/>
  <c r="L109" i="35"/>
  <c r="M109" i="35" s="1"/>
  <c r="L108" i="35"/>
  <c r="M108" i="35" s="1"/>
  <c r="L107" i="35"/>
  <c r="M107" i="35" s="1"/>
  <c r="L106" i="35"/>
  <c r="M106" i="35" s="1"/>
  <c r="L105" i="35"/>
  <c r="M105" i="35" s="1"/>
  <c r="L104" i="35"/>
  <c r="L103" i="35"/>
  <c r="M103" i="35" s="1"/>
  <c r="L102" i="35"/>
  <c r="M102" i="35" s="1"/>
  <c r="L101" i="35"/>
  <c r="M101" i="35" s="1"/>
  <c r="L100" i="35"/>
  <c r="L99" i="35"/>
  <c r="M99" i="35" s="1"/>
  <c r="L98" i="35"/>
  <c r="L97" i="35"/>
  <c r="M97" i="35" s="1"/>
  <c r="L96" i="35"/>
  <c r="M96" i="35" s="1"/>
  <c r="L95" i="35"/>
  <c r="M95" i="35" s="1"/>
  <c r="L94" i="35"/>
  <c r="L93" i="35"/>
  <c r="M93" i="35" s="1"/>
  <c r="L92" i="35"/>
  <c r="M92" i="35" s="1"/>
  <c r="L91" i="35"/>
  <c r="M91" i="35" s="1"/>
  <c r="L90" i="35"/>
  <c r="M90" i="35" s="1"/>
  <c r="L89" i="35"/>
  <c r="M89" i="35" s="1"/>
  <c r="L88" i="35"/>
  <c r="M88" i="35" s="1"/>
  <c r="L87" i="35"/>
  <c r="M87" i="35" s="1"/>
  <c r="L86" i="35"/>
  <c r="M86" i="35" s="1"/>
  <c r="L85" i="35"/>
  <c r="L84" i="35"/>
  <c r="M84" i="35" s="1"/>
  <c r="L83" i="35"/>
  <c r="M83" i="35" s="1"/>
  <c r="L82" i="35"/>
  <c r="M82" i="35" s="1"/>
  <c r="L81" i="35"/>
  <c r="L80" i="35"/>
  <c r="C80" i="35" s="1"/>
  <c r="L79" i="35"/>
  <c r="M79" i="35" s="1"/>
  <c r="L78" i="35"/>
  <c r="L77" i="35"/>
  <c r="M77" i="35" s="1"/>
  <c r="L76" i="35"/>
  <c r="M76" i="35" s="1"/>
  <c r="L75" i="35"/>
  <c r="L74" i="35"/>
  <c r="L73" i="35"/>
  <c r="M73" i="35" s="1"/>
  <c r="L71" i="35"/>
  <c r="M71" i="35" s="1"/>
  <c r="L70" i="35"/>
  <c r="M70" i="35" s="1"/>
  <c r="L69" i="35"/>
  <c r="M69" i="35" s="1"/>
  <c r="L68" i="35"/>
  <c r="M68" i="35" s="1"/>
  <c r="L67" i="35"/>
  <c r="M67" i="35" s="1"/>
  <c r="L66" i="35"/>
  <c r="M66" i="35" s="1"/>
  <c r="L65" i="35"/>
  <c r="M65" i="35" s="1"/>
  <c r="L64" i="35"/>
  <c r="M64" i="35" s="1"/>
  <c r="L62" i="35"/>
  <c r="M62" i="35" s="1"/>
  <c r="L60" i="35"/>
  <c r="M60" i="35" s="1"/>
  <c r="L57" i="35"/>
  <c r="M57" i="35" s="1"/>
  <c r="L56" i="35"/>
  <c r="M56" i="35" s="1"/>
  <c r="L53" i="35"/>
  <c r="M53" i="35" s="1"/>
  <c r="L52" i="35"/>
  <c r="M52" i="35" s="1"/>
  <c r="L51" i="35"/>
  <c r="M51" i="35" s="1"/>
  <c r="L50" i="35"/>
  <c r="M50" i="35" s="1"/>
  <c r="L49" i="35"/>
  <c r="M49" i="35" s="1"/>
  <c r="L48" i="35"/>
  <c r="M48" i="35" s="1"/>
  <c r="L47" i="35"/>
  <c r="M47" i="35" s="1"/>
  <c r="L45" i="35"/>
  <c r="M45" i="35" s="1"/>
  <c r="L44" i="35"/>
  <c r="M44" i="35" s="1"/>
  <c r="L42" i="35"/>
  <c r="M42" i="35" s="1"/>
  <c r="L41" i="35"/>
  <c r="M41" i="35" s="1"/>
  <c r="L40" i="35"/>
  <c r="M40" i="35" s="1"/>
  <c r="L39" i="35"/>
  <c r="M39" i="35" s="1"/>
  <c r="L38" i="35"/>
  <c r="M38" i="35" s="1"/>
  <c r="L37" i="35"/>
  <c r="M37" i="35" s="1"/>
  <c r="L36" i="35"/>
  <c r="M36" i="35" s="1"/>
  <c r="L35" i="35"/>
  <c r="M35" i="35" s="1"/>
  <c r="L34" i="35"/>
  <c r="M34" i="35" s="1"/>
  <c r="L33" i="35"/>
  <c r="M33" i="35" s="1"/>
  <c r="L32" i="35"/>
  <c r="M32" i="35" s="1"/>
  <c r="L31" i="35"/>
  <c r="M31" i="35" s="1"/>
  <c r="L30" i="35"/>
  <c r="L29" i="35"/>
  <c r="M29" i="35" s="1"/>
  <c r="L28" i="35"/>
  <c r="L27" i="35"/>
  <c r="M27" i="35" s="1"/>
  <c r="L26" i="35"/>
  <c r="L25" i="35"/>
  <c r="M25" i="35" s="1"/>
  <c r="L24" i="35"/>
  <c r="M24" i="35" s="1"/>
  <c r="L23" i="35"/>
  <c r="M23" i="35" s="1"/>
  <c r="L22" i="35"/>
  <c r="M22" i="35" s="1"/>
  <c r="L21" i="35"/>
  <c r="M21" i="35" s="1"/>
  <c r="L20" i="35"/>
  <c r="M20" i="35" s="1"/>
  <c r="L19" i="35"/>
  <c r="M19" i="35" s="1"/>
  <c r="L18" i="35"/>
  <c r="M18" i="35" s="1"/>
  <c r="L17" i="35"/>
  <c r="M17" i="35" s="1"/>
  <c r="L16" i="35"/>
  <c r="M16" i="35" s="1"/>
  <c r="L15" i="35"/>
  <c r="M15" i="35" s="1"/>
  <c r="L14" i="35"/>
  <c r="M14" i="35" s="1"/>
  <c r="L13" i="35"/>
  <c r="L12" i="35"/>
  <c r="M12" i="35" s="1"/>
  <c r="L11" i="35"/>
  <c r="M11" i="35" s="1"/>
  <c r="L10" i="35"/>
  <c r="M10" i="35" s="1"/>
  <c r="L9" i="35"/>
  <c r="L7" i="35"/>
  <c r="M7" i="35" s="1"/>
  <c r="L5" i="35"/>
  <c r="M5" i="35" s="1"/>
  <c r="L4" i="35"/>
  <c r="M4" i="35" s="1"/>
  <c r="L3" i="35"/>
  <c r="L2176" i="35"/>
  <c r="M2176" i="35" s="1"/>
  <c r="L2173" i="35"/>
  <c r="M2173" i="35" s="1"/>
  <c r="L1994" i="35"/>
  <c r="M1994" i="35" s="1"/>
  <c r="L1993" i="35"/>
  <c r="L1905" i="35"/>
  <c r="M1905" i="35" s="1"/>
  <c r="L1738" i="35"/>
  <c r="M1738" i="35" s="1"/>
  <c r="L1737" i="35"/>
  <c r="M1737" i="35" s="1"/>
  <c r="L1504" i="35"/>
  <c r="M1504" i="35" s="1"/>
  <c r="L1503" i="35"/>
  <c r="M1503" i="35" s="1"/>
  <c r="L1502" i="35"/>
  <c r="M1502" i="35" s="1"/>
  <c r="L1497" i="35"/>
  <c r="M1497" i="35" s="1"/>
  <c r="L1496" i="35"/>
  <c r="M1496" i="35" s="1"/>
  <c r="L1494" i="35"/>
  <c r="M1494" i="35" s="1"/>
  <c r="L1492" i="35"/>
  <c r="M1492" i="35" s="1"/>
  <c r="L1490" i="35"/>
  <c r="M1490" i="35" s="1"/>
  <c r="L1489" i="35"/>
  <c r="M1489" i="35" s="1"/>
  <c r="L1487" i="35"/>
  <c r="M1487" i="35" s="1"/>
  <c r="L1486" i="35"/>
  <c r="M1486" i="35" s="1"/>
  <c r="L1485" i="35"/>
  <c r="L1422" i="35"/>
  <c r="M1422" i="35" s="1"/>
  <c r="L1420" i="35"/>
  <c r="M1420" i="35" s="1"/>
  <c r="L1167" i="35"/>
  <c r="M1167" i="35" s="1"/>
  <c r="L863" i="35"/>
  <c r="M863" i="35" s="1"/>
  <c r="L845" i="35"/>
  <c r="M845" i="35" s="1"/>
  <c r="L574" i="35"/>
  <c r="M574" i="35" s="1"/>
  <c r="L54" i="35"/>
  <c r="M54" i="35" s="1"/>
  <c r="L287" i="35"/>
  <c r="M287" i="35" s="1"/>
  <c r="L2127" i="35"/>
  <c r="M2127" i="35" s="1"/>
  <c r="L1468" i="35"/>
  <c r="L484" i="35"/>
  <c r="M484" i="35" s="1"/>
  <c r="L483" i="35"/>
  <c r="M483" i="35" s="1"/>
  <c r="L482" i="35"/>
  <c r="M482" i="35" s="1"/>
  <c r="L2221" i="35"/>
  <c r="M2221" i="35" s="1"/>
  <c r="L2220" i="35"/>
  <c r="L1958" i="35"/>
  <c r="C1958" i="35" s="1"/>
  <c r="L1899" i="35"/>
  <c r="L1706" i="35"/>
  <c r="M1706" i="35" s="1"/>
  <c r="L1628" i="35"/>
  <c r="M1628" i="35" s="1"/>
  <c r="L1626" i="35"/>
  <c r="M1626" i="35" s="1"/>
  <c r="L1623" i="35"/>
  <c r="M1623" i="35" s="1"/>
  <c r="L1615" i="35"/>
  <c r="M1615" i="35" s="1"/>
  <c r="L1136" i="35"/>
  <c r="M1136" i="35" s="1"/>
  <c r="L923" i="35"/>
  <c r="M923" i="35" s="1"/>
  <c r="L922" i="35"/>
  <c r="M922" i="35" s="1"/>
  <c r="L887" i="35"/>
  <c r="M887" i="35" s="1"/>
  <c r="L836" i="35"/>
  <c r="C836" i="35" s="1"/>
  <c r="L791" i="35"/>
  <c r="M791" i="35" s="1"/>
  <c r="L789" i="35"/>
  <c r="M789" i="35" s="1"/>
  <c r="L770" i="35"/>
  <c r="M770" i="35" s="1"/>
  <c r="L765" i="35"/>
  <c r="M765" i="35" s="1"/>
  <c r="L757" i="35"/>
  <c r="M757" i="35" s="1"/>
  <c r="L720" i="35"/>
  <c r="M720" i="35" s="1"/>
  <c r="L609" i="35"/>
  <c r="M609" i="35" s="1"/>
  <c r="L582" i="35"/>
  <c r="M582" i="35" s="1"/>
  <c r="L577" i="35"/>
  <c r="M577" i="35" s="1"/>
  <c r="L572" i="35"/>
  <c r="M572" i="35" s="1"/>
  <c r="L565" i="35"/>
  <c r="L564" i="35"/>
  <c r="M564" i="35" s="1"/>
  <c r="L468" i="35"/>
  <c r="M468" i="35" s="1"/>
  <c r="L72" i="35"/>
  <c r="M72" i="35" s="1"/>
  <c r="L63" i="35"/>
  <c r="M63" i="35" s="1"/>
  <c r="L59" i="35"/>
  <c r="M59" i="35" s="1"/>
  <c r="M2" i="35"/>
  <c r="C2" i="35" s="1"/>
  <c r="L977" i="35"/>
  <c r="L1165" i="35"/>
  <c r="M1165" i="35" s="1"/>
  <c r="L2134" i="35"/>
  <c r="M2134" i="35" s="1"/>
  <c r="L841" i="35"/>
  <c r="M841" i="35" s="1"/>
  <c r="L585" i="35"/>
  <c r="M585" i="35" s="1"/>
  <c r="L576" i="35"/>
  <c r="M576" i="35" s="1"/>
  <c r="L2224" i="35"/>
  <c r="M2224" i="35" s="1"/>
  <c r="L2223" i="35"/>
  <c r="L2068" i="35"/>
  <c r="M2068" i="35" s="1"/>
  <c r="L1527" i="35"/>
  <c r="M1527" i="35" s="1"/>
  <c r="L1421" i="35"/>
  <c r="L1271" i="35"/>
  <c r="C1271" i="35" s="1"/>
  <c r="L1223" i="35"/>
  <c r="M1223" i="35" s="1"/>
  <c r="L1216" i="35"/>
  <c r="M1216" i="35" s="1"/>
  <c r="L1172" i="35"/>
  <c r="M1172" i="35" s="1"/>
  <c r="L1135" i="35"/>
  <c r="M1135" i="35" s="1"/>
  <c r="L958" i="35"/>
  <c r="M958" i="35" s="1"/>
  <c r="L933" i="35"/>
  <c r="M933" i="35" s="1"/>
  <c r="L851" i="35"/>
  <c r="L736" i="35"/>
  <c r="M736" i="35" s="1"/>
  <c r="L734" i="35"/>
  <c r="M734" i="35" s="1"/>
  <c r="L725" i="35"/>
  <c r="M725" i="35" s="1"/>
  <c r="L716" i="35"/>
  <c r="M716" i="35" s="1"/>
  <c r="L606" i="35"/>
  <c r="M606" i="35" s="1"/>
  <c r="L604" i="35"/>
  <c r="M604" i="35" s="1"/>
  <c r="L594" i="35"/>
  <c r="M594" i="35" s="1"/>
  <c r="L590" i="35"/>
  <c r="M590" i="35" s="1"/>
  <c r="L589" i="35"/>
  <c r="M589" i="35" s="1"/>
  <c r="L586" i="35"/>
  <c r="M586" i="35" s="1"/>
  <c r="L584" i="35"/>
  <c r="M584" i="35" s="1"/>
  <c r="L581" i="35"/>
  <c r="L578" i="35"/>
  <c r="M578" i="35" s="1"/>
  <c r="L575" i="35"/>
  <c r="M575" i="35" s="1"/>
  <c r="L61" i="35"/>
  <c r="M61" i="35" s="1"/>
  <c r="L58" i="35"/>
  <c r="M58" i="35" s="1"/>
  <c r="L2133" i="35"/>
  <c r="M2133" i="35" s="1"/>
  <c r="L2130" i="35"/>
  <c r="M2130" i="35" s="1"/>
  <c r="L2126" i="35"/>
  <c r="M2126" i="35" s="1"/>
  <c r="L2124" i="35"/>
  <c r="M2124" i="35" s="1"/>
  <c r="L2123" i="35"/>
  <c r="M2123" i="35" s="1"/>
  <c r="L2121" i="35"/>
  <c r="M2121" i="35" s="1"/>
  <c r="L2119" i="35"/>
  <c r="M2119" i="35" s="1"/>
  <c r="L2117" i="35"/>
  <c r="M2117" i="35" s="1"/>
  <c r="L2069" i="35"/>
  <c r="M2069" i="35" s="1"/>
  <c r="L1778" i="35"/>
  <c r="M1778" i="35" s="1"/>
  <c r="L1773" i="35"/>
  <c r="M1773" i="35" s="1"/>
  <c r="L1770" i="35"/>
  <c r="M1770" i="35" s="1"/>
  <c r="L1756" i="35"/>
  <c r="L1630" i="35"/>
  <c r="M1630" i="35" s="1"/>
  <c r="L1612" i="35"/>
  <c r="M1612" i="35" s="1"/>
  <c r="L1209" i="35"/>
  <c r="M1209" i="35" s="1"/>
  <c r="L960" i="35"/>
  <c r="M960" i="35" s="1"/>
  <c r="L947" i="35"/>
  <c r="M947" i="35" s="1"/>
  <c r="L936" i="35"/>
  <c r="M936" i="35" s="1"/>
  <c r="L605" i="35"/>
  <c r="M605" i="35" s="1"/>
  <c r="L599" i="35"/>
  <c r="L583" i="35"/>
  <c r="L263" i="35"/>
  <c r="L55" i="35"/>
  <c r="M55" i="35" s="1"/>
  <c r="L2175" i="35"/>
  <c r="M2175" i="35" s="1"/>
  <c r="L2174" i="35"/>
  <c r="M2174" i="35" s="1"/>
  <c r="L2083" i="35"/>
  <c r="M2083" i="35" s="1"/>
  <c r="L2077" i="35"/>
  <c r="M2077" i="35" s="1"/>
  <c r="L2072" i="35"/>
  <c r="M2072" i="35" s="1"/>
  <c r="L2071" i="35"/>
  <c r="M2071" i="35" s="1"/>
  <c r="L2070" i="35"/>
  <c r="L1736" i="35"/>
  <c r="L1705" i="35"/>
  <c r="L1634" i="35"/>
  <c r="M1634" i="35" s="1"/>
  <c r="L1632" i="35"/>
  <c r="M1632" i="35" s="1"/>
  <c r="L1629" i="35"/>
  <c r="M1629" i="35" s="1"/>
  <c r="L1627" i="35"/>
  <c r="M1627" i="35" s="1"/>
  <c r="L1622" i="35"/>
  <c r="M1622" i="35" s="1"/>
  <c r="L1621" i="35"/>
  <c r="M1621" i="35" s="1"/>
  <c r="L1620" i="35"/>
  <c r="M1620" i="35" s="1"/>
  <c r="L1619" i="35"/>
  <c r="M1619" i="35" s="1"/>
  <c r="L1618" i="35"/>
  <c r="M1618" i="35" s="1"/>
  <c r="L1617" i="35"/>
  <c r="M1617" i="35" s="1"/>
  <c r="L1616" i="35"/>
  <c r="M1616" i="35" s="1"/>
  <c r="L1614" i="35"/>
  <c r="M1614" i="35" s="1"/>
  <c r="L1610" i="35"/>
  <c r="M1610" i="35" s="1"/>
  <c r="L1609" i="35"/>
  <c r="L1607" i="35"/>
  <c r="L1392" i="35"/>
  <c r="L1272" i="35"/>
  <c r="M1272" i="35" s="1"/>
  <c r="L1270" i="35"/>
  <c r="L1269" i="35"/>
  <c r="M1269" i="35" s="1"/>
  <c r="L1268" i="35"/>
  <c r="M1268" i="35" s="1"/>
  <c r="L1267" i="35"/>
  <c r="M1267" i="35" s="1"/>
  <c r="L1266" i="35"/>
  <c r="M1266" i="35" s="1"/>
  <c r="L1265" i="35"/>
  <c r="M1265" i="35" s="1"/>
  <c r="L1264" i="35"/>
  <c r="M1264" i="35" s="1"/>
  <c r="L1263" i="35"/>
  <c r="M1263" i="35" s="1"/>
  <c r="L1262" i="35"/>
  <c r="M1262" i="35" s="1"/>
  <c r="L1261" i="35"/>
  <c r="M1261" i="35" s="1"/>
  <c r="L1260" i="35"/>
  <c r="M1260" i="35" s="1"/>
  <c r="L1259" i="35"/>
  <c r="M1259" i="35" s="1"/>
  <c r="L1258" i="35"/>
  <c r="M1258" i="35" s="1"/>
  <c r="L1257" i="35"/>
  <c r="M1257" i="35" s="1"/>
  <c r="L1256" i="35"/>
  <c r="M1256" i="35" s="1"/>
  <c r="L1255" i="35"/>
  <c r="M1255" i="35" s="1"/>
  <c r="L1254" i="35"/>
  <c r="M1254" i="35" s="1"/>
  <c r="L1253" i="35"/>
  <c r="M1253" i="35" s="1"/>
  <c r="L1252" i="35"/>
  <c r="M1252" i="35" s="1"/>
  <c r="L1251" i="35"/>
  <c r="M1251" i="35" s="1"/>
  <c r="L1250" i="35"/>
  <c r="M1250" i="35" s="1"/>
  <c r="L1249" i="35"/>
  <c r="M1249" i="35" s="1"/>
  <c r="L1248" i="35"/>
  <c r="M1248" i="35" s="1"/>
  <c r="L1247" i="35"/>
  <c r="M1247" i="35" s="1"/>
  <c r="L1246" i="35"/>
  <c r="M1246" i="35" s="1"/>
  <c r="L1245" i="35"/>
  <c r="M1245" i="35" s="1"/>
  <c r="L1244" i="35"/>
  <c r="M1244" i="35" s="1"/>
  <c r="L1243" i="35"/>
  <c r="M1243" i="35" s="1"/>
  <c r="L1242" i="35"/>
  <c r="M1242" i="35" s="1"/>
  <c r="L1241" i="35"/>
  <c r="M1241" i="35" s="1"/>
  <c r="L1240" i="35"/>
  <c r="M1240" i="35" s="1"/>
  <c r="L1239" i="35"/>
  <c r="M1239" i="35" s="1"/>
  <c r="L1238" i="35"/>
  <c r="M1238" i="35" s="1"/>
  <c r="L1237" i="35"/>
  <c r="M1237" i="35" s="1"/>
  <c r="L1236" i="35"/>
  <c r="M1236" i="35" s="1"/>
  <c r="L1235" i="35"/>
  <c r="M1235" i="35" s="1"/>
  <c r="L1234" i="35"/>
  <c r="M1234" i="35" s="1"/>
  <c r="L1233" i="35"/>
  <c r="M1233" i="35" s="1"/>
  <c r="L1232" i="35"/>
  <c r="M1232" i="35" s="1"/>
  <c r="L1231" i="35"/>
  <c r="M1231" i="35" s="1"/>
  <c r="L1230" i="35"/>
  <c r="M1230" i="35" s="1"/>
  <c r="L1229" i="35"/>
  <c r="M1229" i="35" s="1"/>
  <c r="L1227" i="35"/>
  <c r="M1227" i="35" s="1"/>
  <c r="L1226" i="35"/>
  <c r="M1226" i="35" s="1"/>
  <c r="L1225" i="35"/>
  <c r="M1225" i="35" s="1"/>
  <c r="L1224" i="35"/>
  <c r="M1224" i="35" s="1"/>
  <c r="L1222" i="35"/>
  <c r="M1222" i="35" s="1"/>
  <c r="L1221" i="35"/>
  <c r="M1221" i="35" s="1"/>
  <c r="L1220" i="35"/>
  <c r="M1220" i="35" s="1"/>
  <c r="L1219" i="35"/>
  <c r="M1219" i="35" s="1"/>
  <c r="L1218" i="35"/>
  <c r="M1218" i="35" s="1"/>
  <c r="L1217" i="35"/>
  <c r="M1217" i="35" s="1"/>
  <c r="L1215" i="35"/>
  <c r="M1215" i="35" s="1"/>
  <c r="L1213" i="35"/>
  <c r="M1213" i="35" s="1"/>
  <c r="L1212" i="35"/>
  <c r="M1212" i="35" s="1"/>
  <c r="L1211" i="35"/>
  <c r="M1211" i="35" s="1"/>
  <c r="L1210" i="35"/>
  <c r="M1210" i="35" s="1"/>
  <c r="L1208" i="35"/>
  <c r="M1208" i="35" s="1"/>
  <c r="L1207" i="35"/>
  <c r="M1207" i="35" s="1"/>
  <c r="L1206" i="35"/>
  <c r="M1206" i="35" s="1"/>
  <c r="L1205" i="35"/>
  <c r="M1205" i="35" s="1"/>
  <c r="L1204" i="35"/>
  <c r="M1204" i="35" s="1"/>
  <c r="L1203" i="35"/>
  <c r="M1203" i="35" s="1"/>
  <c r="L1202" i="35"/>
  <c r="M1202" i="35" s="1"/>
  <c r="L1201" i="35"/>
  <c r="M1201" i="35" s="1"/>
  <c r="L1200" i="35"/>
  <c r="M1200" i="35" s="1"/>
  <c r="L1199" i="35"/>
  <c r="M1199" i="35" s="1"/>
  <c r="L1198" i="35"/>
  <c r="M1198" i="35" s="1"/>
  <c r="L1197" i="35"/>
  <c r="M1197" i="35" s="1"/>
  <c r="L1196" i="35"/>
  <c r="M1196" i="35" s="1"/>
  <c r="L1195" i="35"/>
  <c r="M1195" i="35" s="1"/>
  <c r="L1194" i="35"/>
  <c r="M1194" i="35" s="1"/>
  <c r="L1193" i="35"/>
  <c r="M1193" i="35" s="1"/>
  <c r="L1192" i="35"/>
  <c r="M1192" i="35" s="1"/>
  <c r="L1191" i="35"/>
  <c r="M1191" i="35" s="1"/>
  <c r="L1190" i="35"/>
  <c r="M1190" i="35" s="1"/>
  <c r="L1189" i="35"/>
  <c r="M1189" i="35" s="1"/>
  <c r="L1188" i="35"/>
  <c r="M1188" i="35" s="1"/>
  <c r="L1187" i="35"/>
  <c r="M1187" i="35" s="1"/>
  <c r="L1186" i="35"/>
  <c r="M1186" i="35" s="1"/>
  <c r="L1185" i="35"/>
  <c r="M1185" i="35" s="1"/>
  <c r="L1184" i="35"/>
  <c r="M1184" i="35" s="1"/>
  <c r="L1183" i="35"/>
  <c r="M1183" i="35" s="1"/>
  <c r="L1182" i="35"/>
  <c r="M1182" i="35" s="1"/>
  <c r="L1181" i="35"/>
  <c r="M1181" i="35" s="1"/>
  <c r="L1180" i="35"/>
  <c r="M1180" i="35" s="1"/>
  <c r="L1179" i="35"/>
  <c r="M1179" i="35" s="1"/>
  <c r="L1178" i="35"/>
  <c r="M1178" i="35" s="1"/>
  <c r="L1177" i="35"/>
  <c r="M1177" i="35" s="1"/>
  <c r="L1176" i="35"/>
  <c r="M1176" i="35" s="1"/>
  <c r="L1175" i="35"/>
  <c r="M1175" i="35" s="1"/>
  <c r="L1174" i="35"/>
  <c r="M1174" i="35" s="1"/>
  <c r="L1173" i="35"/>
  <c r="M1173" i="35" s="1"/>
  <c r="L1171" i="35"/>
  <c r="M1171" i="35" s="1"/>
  <c r="L1170" i="35"/>
  <c r="M1170" i="35" s="1"/>
  <c r="L1169" i="35"/>
  <c r="M1169" i="35" s="1"/>
  <c r="L1168" i="35"/>
  <c r="M1168" i="35" s="1"/>
  <c r="L1166" i="35"/>
  <c r="M1166" i="35" s="1"/>
  <c r="L1164" i="35"/>
  <c r="M1164" i="35" s="1"/>
  <c r="L1163" i="35"/>
  <c r="M1163" i="35" s="1"/>
  <c r="L1162" i="35"/>
  <c r="M1162" i="35" s="1"/>
  <c r="L1161" i="35"/>
  <c r="M1161" i="35" s="1"/>
  <c r="L1160" i="35"/>
  <c r="M1160" i="35" s="1"/>
  <c r="L1159" i="35"/>
  <c r="M1159" i="35" s="1"/>
  <c r="L1158" i="35"/>
  <c r="M1158" i="35" s="1"/>
  <c r="L1157" i="35"/>
  <c r="M1157" i="35" s="1"/>
  <c r="L1156" i="35"/>
  <c r="M1156" i="35" s="1"/>
  <c r="L1155" i="35"/>
  <c r="M1155" i="35" s="1"/>
  <c r="L1154" i="35"/>
  <c r="M1154" i="35" s="1"/>
  <c r="L1153" i="35"/>
  <c r="M1153" i="35" s="1"/>
  <c r="L1152" i="35"/>
  <c r="M1152" i="35" s="1"/>
  <c r="L1151" i="35"/>
  <c r="M1151" i="35" s="1"/>
  <c r="L1150" i="35"/>
  <c r="M1150" i="35" s="1"/>
  <c r="L1149" i="35"/>
  <c r="M1149" i="35" s="1"/>
  <c r="L1148" i="35"/>
  <c r="M1148" i="35" s="1"/>
  <c r="L1147" i="35"/>
  <c r="M1147" i="35" s="1"/>
  <c r="L1146" i="35"/>
  <c r="M1146" i="35" s="1"/>
  <c r="L1145" i="35"/>
  <c r="M1145" i="35" s="1"/>
  <c r="L1144" i="35"/>
  <c r="M1144" i="35" s="1"/>
  <c r="L1143" i="35"/>
  <c r="M1143" i="35" s="1"/>
  <c r="L1142" i="35"/>
  <c r="M1142" i="35" s="1"/>
  <c r="L1141" i="35"/>
  <c r="M1141" i="35" s="1"/>
  <c r="L1140" i="35"/>
  <c r="M1140" i="35" s="1"/>
  <c r="L1139" i="35"/>
  <c r="M1139" i="35" s="1"/>
  <c r="L1138" i="35"/>
  <c r="M1138" i="35" s="1"/>
  <c r="L1137" i="35"/>
  <c r="M1137" i="35" s="1"/>
  <c r="L1134" i="35"/>
  <c r="M1134" i="35" s="1"/>
  <c r="L1133" i="35"/>
  <c r="M1133" i="35" s="1"/>
  <c r="L1132" i="35"/>
  <c r="M1132" i="35" s="1"/>
  <c r="L1131" i="35"/>
  <c r="M1131" i="35" s="1"/>
  <c r="L1130" i="35"/>
  <c r="M1130" i="35" s="1"/>
  <c r="L1129" i="35"/>
  <c r="M1129" i="35" s="1"/>
  <c r="L1128" i="35"/>
  <c r="M1128" i="35" s="1"/>
  <c r="L1127" i="35"/>
  <c r="M1127" i="35" s="1"/>
  <c r="L1126" i="35"/>
  <c r="M1126" i="35" s="1"/>
  <c r="L1125" i="35"/>
  <c r="M1125" i="35" s="1"/>
  <c r="L1124" i="35"/>
  <c r="M1124" i="35" s="1"/>
  <c r="L1123" i="35"/>
  <c r="M1123" i="35" s="1"/>
  <c r="L1122" i="35"/>
  <c r="M1122" i="35" s="1"/>
  <c r="L1121" i="35"/>
  <c r="M1121" i="35" s="1"/>
  <c r="L1120" i="35"/>
  <c r="M1120" i="35" s="1"/>
  <c r="L1119" i="35"/>
  <c r="M1119" i="35" s="1"/>
  <c r="L1118" i="35"/>
  <c r="M1118" i="35" s="1"/>
  <c r="L1117" i="35"/>
  <c r="M1117" i="35" s="1"/>
  <c r="L1116" i="35"/>
  <c r="M1116" i="35" s="1"/>
  <c r="L1115" i="35"/>
  <c r="M1115" i="35" s="1"/>
  <c r="L1114" i="35"/>
  <c r="M1114" i="35" s="1"/>
  <c r="L1113" i="35"/>
  <c r="M1113" i="35" s="1"/>
  <c r="L1112" i="35"/>
  <c r="M1112" i="35" s="1"/>
  <c r="L1111" i="35"/>
  <c r="L1058" i="35"/>
  <c r="M1058" i="35" s="1"/>
  <c r="L1057" i="35"/>
  <c r="M1057" i="35" s="1"/>
  <c r="L1056" i="35"/>
  <c r="L964" i="35"/>
  <c r="M964" i="35" s="1"/>
  <c r="L951" i="35"/>
  <c r="M951" i="35" s="1"/>
  <c r="L945" i="35"/>
  <c r="M945" i="35" s="1"/>
  <c r="L943" i="35"/>
  <c r="M943" i="35" s="1"/>
  <c r="L939" i="35"/>
  <c r="L938" i="35"/>
  <c r="M938" i="35" s="1"/>
  <c r="L931" i="35"/>
  <c r="M931" i="35" s="1"/>
  <c r="L921" i="35"/>
  <c r="M921" i="35" s="1"/>
  <c r="L888" i="35"/>
  <c r="M888" i="35" s="1"/>
  <c r="L862" i="35"/>
  <c r="L798" i="35"/>
  <c r="M798" i="35" s="1"/>
  <c r="L796" i="35"/>
  <c r="M796" i="35" s="1"/>
  <c r="L795" i="35"/>
  <c r="M795" i="35" s="1"/>
  <c r="L793" i="35"/>
  <c r="M793" i="35" s="1"/>
  <c r="L788" i="35"/>
  <c r="M788" i="35" s="1"/>
  <c r="L783" i="35"/>
  <c r="M783" i="35" s="1"/>
  <c r="L781" i="35"/>
  <c r="M781" i="35" s="1"/>
  <c r="L773" i="35"/>
  <c r="M773" i="35" s="1"/>
  <c r="L771" i="35"/>
  <c r="M771" i="35" s="1"/>
  <c r="L768" i="35"/>
  <c r="M768" i="35" s="1"/>
  <c r="L767" i="35"/>
  <c r="M767" i="35" s="1"/>
  <c r="L766" i="35"/>
  <c r="M766" i="35" s="1"/>
  <c r="L764" i="35"/>
  <c r="M764" i="35" s="1"/>
  <c r="L763" i="35"/>
  <c r="M763" i="35" s="1"/>
  <c r="L761" i="35"/>
  <c r="M761" i="35" s="1"/>
  <c r="L760" i="35"/>
  <c r="M760" i="35" s="1"/>
  <c r="L758" i="35"/>
  <c r="L756" i="35"/>
  <c r="L737" i="35"/>
  <c r="L731" i="35"/>
  <c r="M731" i="35" s="1"/>
  <c r="L726" i="35"/>
  <c r="M726" i="35" s="1"/>
  <c r="L723" i="35"/>
  <c r="L722" i="35"/>
  <c r="M722" i="35" s="1"/>
  <c r="L392" i="35"/>
  <c r="M392" i="35" s="1"/>
  <c r="L355" i="35"/>
  <c r="C355" i="35" s="1"/>
  <c r="L322" i="35"/>
  <c r="M322" i="35" s="1"/>
  <c r="L321" i="35"/>
  <c r="L320" i="35"/>
  <c r="M320" i="35" s="1"/>
  <c r="L268" i="35"/>
  <c r="L249" i="35"/>
  <c r="C249" i="35" s="1"/>
  <c r="L213" i="35"/>
  <c r="L159" i="35"/>
  <c r="M159" i="35" s="1"/>
  <c r="L158" i="35"/>
  <c r="M158" i="35" s="1"/>
  <c r="L157" i="35"/>
  <c r="M157" i="35" s="1"/>
  <c r="L156" i="35"/>
  <c r="M156" i="35" s="1"/>
  <c r="L155" i="35"/>
  <c r="M155" i="35" s="1"/>
  <c r="L154" i="35"/>
  <c r="M154" i="35" s="1"/>
  <c r="L153" i="35"/>
  <c r="M153" i="35" s="1"/>
  <c r="L152" i="35"/>
  <c r="M152" i="35" s="1"/>
  <c r="L151" i="35"/>
  <c r="M151" i="35" s="1"/>
  <c r="L150" i="35"/>
  <c r="M150" i="35" s="1"/>
  <c r="L148" i="35"/>
  <c r="M148" i="35" s="1"/>
  <c r="L147" i="35"/>
  <c r="L146" i="35"/>
  <c r="M146" i="35" s="1"/>
  <c r="L128" i="35"/>
  <c r="M128" i="35" s="1"/>
  <c r="L127" i="35"/>
  <c r="M127" i="35" s="1"/>
  <c r="L126" i="35"/>
  <c r="L125" i="35"/>
  <c r="M125" i="35" s="1"/>
  <c r="L46" i="35"/>
  <c r="M46" i="35" s="1"/>
  <c r="L43" i="35"/>
  <c r="L8" i="35"/>
  <c r="L6" i="35"/>
  <c r="M6" i="35" s="1"/>
  <c r="M1283" i="35" l="1"/>
  <c r="C1282" i="35"/>
  <c r="M1827" i="35"/>
  <c r="C1835" i="35"/>
  <c r="C3" i="35"/>
  <c r="C1473" i="35"/>
  <c r="C216" i="35"/>
  <c r="C442" i="35"/>
  <c r="C1851" i="35"/>
  <c r="C2006" i="35"/>
  <c r="C441" i="35"/>
  <c r="C105" i="35"/>
  <c r="C211" i="35"/>
  <c r="C204" i="35"/>
  <c r="C479" i="35"/>
  <c r="C2196" i="35"/>
  <c r="C2203" i="35"/>
  <c r="M532" i="35"/>
  <c r="C1393" i="35"/>
  <c r="C465" i="35"/>
  <c r="C1587" i="35"/>
  <c r="C323" i="35"/>
  <c r="C1551" i="35"/>
  <c r="C144" i="35"/>
  <c r="C467" i="35"/>
  <c r="C199" i="35"/>
  <c r="C235" i="35"/>
  <c r="C1527" i="35"/>
  <c r="C2220" i="35"/>
  <c r="C1997" i="35"/>
  <c r="M2220" i="35"/>
  <c r="C374" i="35"/>
  <c r="C1450" i="35"/>
  <c r="C1971" i="35"/>
  <c r="C1995" i="35"/>
  <c r="C28" i="35"/>
  <c r="C286" i="35"/>
  <c r="C466" i="35"/>
  <c r="C480" i="35"/>
  <c r="C1046" i="35"/>
  <c r="C1465" i="35"/>
  <c r="C1635" i="35"/>
  <c r="C2181" i="35"/>
  <c r="M204" i="35"/>
  <c r="M443" i="35"/>
  <c r="C306" i="35"/>
  <c r="C1882" i="35"/>
  <c r="C336" i="35"/>
  <c r="C206" i="35"/>
  <c r="C375" i="35"/>
  <c r="C186" i="35"/>
  <c r="C234" i="35"/>
  <c r="C296" i="35"/>
  <c r="C339" i="35"/>
  <c r="C207" i="35"/>
  <c r="C227" i="35"/>
  <c r="C291" i="35"/>
  <c r="C307" i="35"/>
  <c r="C626" i="35"/>
  <c r="C669" i="35"/>
  <c r="C1415" i="35"/>
  <c r="C1056" i="35"/>
  <c r="C300" i="35"/>
  <c r="C340" i="35"/>
  <c r="C390" i="35"/>
  <c r="C1529" i="35"/>
  <c r="C2202" i="35"/>
  <c r="C2069" i="35"/>
  <c r="C176" i="35"/>
  <c r="M227" i="35"/>
  <c r="C254" i="35"/>
  <c r="C328" i="35"/>
  <c r="C346" i="35"/>
  <c r="C370" i="35"/>
  <c r="M374" i="35"/>
  <c r="C421" i="35"/>
  <c r="C409" i="35"/>
  <c r="C428" i="35"/>
  <c r="C433" i="35"/>
  <c r="C445" i="35"/>
  <c r="C1278" i="35"/>
  <c r="C1449" i="35"/>
  <c r="C1596" i="35"/>
  <c r="C1807" i="35"/>
  <c r="C1886" i="35"/>
  <c r="C213" i="35"/>
  <c r="C192" i="35"/>
  <c r="C197" i="35"/>
  <c r="C229" i="35"/>
  <c r="C262" i="35"/>
  <c r="M279" i="35"/>
  <c r="C315" i="35"/>
  <c r="C385" i="35"/>
  <c r="C434" i="35"/>
  <c r="C640" i="35"/>
  <c r="C1955" i="35"/>
  <c r="C2109" i="35"/>
  <c r="C463" i="35"/>
  <c r="C163" i="35"/>
  <c r="C188" i="35"/>
  <c r="C193" i="35"/>
  <c r="M197" i="35"/>
  <c r="C276" i="35"/>
  <c r="M300" i="35"/>
  <c r="M307" i="35"/>
  <c r="C425" i="35"/>
  <c r="C459" i="35"/>
  <c r="C475" i="35"/>
  <c r="M626" i="35"/>
  <c r="M1079" i="35"/>
  <c r="C1972" i="35"/>
  <c r="M2001" i="35"/>
  <c r="M836" i="35"/>
  <c r="M235" i="35"/>
  <c r="C350" i="35"/>
  <c r="C358" i="35"/>
  <c r="C367" i="35"/>
  <c r="C377" i="35"/>
  <c r="C386" i="35"/>
  <c r="C398" i="35"/>
  <c r="C435" i="35"/>
  <c r="C145" i="35"/>
  <c r="C170" i="35"/>
  <c r="M188" i="35"/>
  <c r="C236" i="35"/>
  <c r="C244" i="35"/>
  <c r="C264" i="35"/>
  <c r="C295" i="35"/>
  <c r="C413" i="35"/>
  <c r="C481" i="35"/>
  <c r="C541" i="35"/>
  <c r="C652" i="35"/>
  <c r="C1539" i="35"/>
  <c r="C104" i="35"/>
  <c r="C164" i="35"/>
  <c r="C171" i="35"/>
  <c r="C253" i="35"/>
  <c r="C277" i="35"/>
  <c r="C289" i="35"/>
  <c r="C325" i="35"/>
  <c r="C332" i="35"/>
  <c r="C378" i="35"/>
  <c r="C470" i="35"/>
  <c r="C1395" i="35"/>
  <c r="C1593" i="35"/>
  <c r="C1679" i="35"/>
  <c r="C91" i="35"/>
  <c r="C141" i="35"/>
  <c r="C185" i="35"/>
  <c r="C195" i="35"/>
  <c r="C222" i="35"/>
  <c r="C239" i="35"/>
  <c r="C245" i="35"/>
  <c r="C283" i="35"/>
  <c r="C298" i="35"/>
  <c r="C310" i="35"/>
  <c r="C1357" i="35"/>
  <c r="C1681" i="35"/>
  <c r="C1888" i="35"/>
  <c r="C178" i="35"/>
  <c r="C392" i="35"/>
  <c r="C888" i="35"/>
  <c r="M2070" i="35"/>
  <c r="M3" i="35"/>
  <c r="M28" i="35"/>
  <c r="C143" i="35"/>
  <c r="C160" i="35"/>
  <c r="C167" i="35"/>
  <c r="M170" i="35"/>
  <c r="C175" i="35"/>
  <c r="C182" i="35"/>
  <c r="C189" i="35"/>
  <c r="C196" i="35"/>
  <c r="C203" i="35"/>
  <c r="C210" i="35"/>
  <c r="C219" i="35"/>
  <c r="C226" i="35"/>
  <c r="C233" i="35"/>
  <c r="C240" i="35"/>
  <c r="M243" i="35"/>
  <c r="C247" i="35"/>
  <c r="C252" i="35"/>
  <c r="C255" i="35"/>
  <c r="C259" i="35"/>
  <c r="C273" i="35"/>
  <c r="C280" i="35"/>
  <c r="M291" i="35"/>
  <c r="M298" i="35"/>
  <c r="C302" i="35"/>
  <c r="M305" i="35"/>
  <c r="C309" i="35"/>
  <c r="M312" i="35"/>
  <c r="C319" i="35"/>
  <c r="C329" i="35"/>
  <c r="M342" i="35"/>
  <c r="C353" i="35"/>
  <c r="M357" i="35"/>
  <c r="C361" i="35"/>
  <c r="M364" i="35"/>
  <c r="C371" i="35"/>
  <c r="C380" i="35"/>
  <c r="C383" i="35"/>
  <c r="C394" i="35"/>
  <c r="C402" i="35"/>
  <c r="C406" i="35"/>
  <c r="C417" i="35"/>
  <c r="C429" i="35"/>
  <c r="C432" i="35"/>
  <c r="M455" i="35"/>
  <c r="C514" i="35"/>
  <c r="M524" i="35"/>
  <c r="C525" i="35"/>
  <c r="C544" i="35"/>
  <c r="C682" i="35"/>
  <c r="M680" i="35"/>
  <c r="C872" i="35"/>
  <c r="M892" i="35"/>
  <c r="M1398" i="35"/>
  <c r="C1398" i="35"/>
  <c r="C1399" i="35"/>
  <c r="C1654" i="35"/>
  <c r="M1655" i="35"/>
  <c r="C424" i="35"/>
  <c r="C299" i="35"/>
  <c r="C313" i="35"/>
  <c r="C316" i="35"/>
  <c r="C326" i="35"/>
  <c r="C333" i="35"/>
  <c r="C343" i="35"/>
  <c r="C347" i="35"/>
  <c r="C365" i="35"/>
  <c r="C368" i="35"/>
  <c r="M387" i="35"/>
  <c r="C387" i="35"/>
  <c r="M398" i="35"/>
  <c r="C401" i="35"/>
  <c r="M402" i="35"/>
  <c r="C412" i="35"/>
  <c r="C410" i="35"/>
  <c r="C414" i="35"/>
  <c r="M436" i="35"/>
  <c r="C437" i="35"/>
  <c r="C436" i="35"/>
  <c r="C456" i="35"/>
  <c r="C471" i="35"/>
  <c r="C566" i="35"/>
  <c r="C708" i="35"/>
  <c r="C709" i="35"/>
  <c r="C884" i="35"/>
  <c r="C1671" i="35"/>
  <c r="M1873" i="35"/>
  <c r="C1873" i="35"/>
  <c r="C161" i="35"/>
  <c r="C183" i="35"/>
  <c r="C200" i="35"/>
  <c r="C230" i="35"/>
  <c r="C241" i="35"/>
  <c r="C248" i="35"/>
  <c r="M252" i="35"/>
  <c r="C256" i="35"/>
  <c r="C260" i="35"/>
  <c r="C281" i="35"/>
  <c r="C303" i="35"/>
  <c r="C330" i="35"/>
  <c r="C388" i="35"/>
  <c r="C403" i="35"/>
  <c r="C418" i="35"/>
  <c r="C422" i="35"/>
  <c r="M444" i="35"/>
  <c r="C444" i="35"/>
  <c r="C450" i="35"/>
  <c r="C449" i="35"/>
  <c r="C446" i="35"/>
  <c r="C270" i="35"/>
  <c r="C292" i="35"/>
  <c r="M1271" i="35"/>
  <c r="C220" i="35"/>
  <c r="C223" i="35"/>
  <c r="C274" i="35"/>
  <c r="C284" i="35"/>
  <c r="C354" i="35"/>
  <c r="C362" i="35"/>
  <c r="C372" i="35"/>
  <c r="C381" i="35"/>
  <c r="C395" i="35"/>
  <c r="C399" i="35"/>
  <c r="C407" i="35"/>
  <c r="M451" i="35"/>
  <c r="C451" i="35"/>
  <c r="C453" i="35"/>
  <c r="M1056" i="35"/>
  <c r="C564" i="35"/>
  <c r="C12" i="35"/>
  <c r="C115" i="35"/>
  <c r="C173" i="35"/>
  <c r="C180" i="35"/>
  <c r="C187" i="35"/>
  <c r="C194" i="35"/>
  <c r="M237" i="35"/>
  <c r="C271" i="35"/>
  <c r="C278" i="35"/>
  <c r="C293" i="35"/>
  <c r="M296" i="35"/>
  <c r="C314" i="35"/>
  <c r="M326" i="35"/>
  <c r="C337" i="35"/>
  <c r="C344" i="35"/>
  <c r="C351" i="35"/>
  <c r="C359" i="35"/>
  <c r="M368" i="35"/>
  <c r="C379" i="35"/>
  <c r="C384" i="35"/>
  <c r="C411" i="35"/>
  <c r="C415" i="35"/>
  <c r="C426" i="35"/>
  <c r="C430" i="35"/>
  <c r="C438" i="35"/>
  <c r="C447" i="35"/>
  <c r="C452" i="35"/>
  <c r="C457" i="35"/>
  <c r="C472" i="35"/>
  <c r="C477" i="35"/>
  <c r="C504" i="35"/>
  <c r="M504" i="35"/>
  <c r="M992" i="35"/>
  <c r="C994" i="35"/>
  <c r="C1293" i="35"/>
  <c r="C1508" i="35"/>
  <c r="M1506" i="35"/>
  <c r="M1514" i="35"/>
  <c r="C1516" i="35"/>
  <c r="C2178" i="35"/>
  <c r="C2177" i="35"/>
  <c r="C215" i="35"/>
  <c r="C162" i="35"/>
  <c r="C165" i="35"/>
  <c r="C169" i="35"/>
  <c r="C201" i="35"/>
  <c r="C208" i="35"/>
  <c r="C217" i="35"/>
  <c r="C224" i="35"/>
  <c r="C231" i="35"/>
  <c r="C238" i="35"/>
  <c r="C242" i="35"/>
  <c r="C250" i="35"/>
  <c r="C257" i="35"/>
  <c r="C285" i="35"/>
  <c r="C290" i="35"/>
  <c r="C297" i="35"/>
  <c r="C304" i="35"/>
  <c r="C311" i="35"/>
  <c r="C317" i="35"/>
  <c r="C324" i="35"/>
  <c r="C327" i="35"/>
  <c r="C331" i="35"/>
  <c r="C334" i="35"/>
  <c r="C341" i="35"/>
  <c r="C348" i="35"/>
  <c r="C356" i="35"/>
  <c r="C363" i="35"/>
  <c r="C366" i="35"/>
  <c r="C369" i="35"/>
  <c r="C373" i="35"/>
  <c r="C391" i="35"/>
  <c r="C396" i="35"/>
  <c r="C400" i="35"/>
  <c r="C404" i="35"/>
  <c r="C408" i="35"/>
  <c r="C419" i="35"/>
  <c r="C443" i="35"/>
  <c r="C505" i="35"/>
  <c r="C644" i="35"/>
  <c r="C870" i="35"/>
  <c r="C1394" i="35"/>
  <c r="M1394" i="35"/>
  <c r="C1403" i="35"/>
  <c r="M1402" i="35"/>
  <c r="C1507" i="35"/>
  <c r="M1507" i="35"/>
  <c r="C237" i="35"/>
  <c r="C964" i="35"/>
  <c r="C2083" i="35"/>
  <c r="C177" i="35"/>
  <c r="C184" i="35"/>
  <c r="C191" i="35"/>
  <c r="C198" i="35"/>
  <c r="C205" i="35"/>
  <c r="C212" i="35"/>
  <c r="C221" i="35"/>
  <c r="C228" i="35"/>
  <c r="C261" i="35"/>
  <c r="C275" i="35"/>
  <c r="C279" i="35"/>
  <c r="C282" i="35"/>
  <c r="C294" i="35"/>
  <c r="C338" i="35"/>
  <c r="C345" i="35"/>
  <c r="C376" i="35"/>
  <c r="C382" i="35"/>
  <c r="C389" i="35"/>
  <c r="C423" i="35"/>
  <c r="C427" i="35"/>
  <c r="C431" i="35"/>
  <c r="C439" i="35"/>
  <c r="C448" i="35"/>
  <c r="C469" i="35"/>
  <c r="C478" i="35"/>
  <c r="C618" i="35"/>
  <c r="C910" i="35"/>
  <c r="C1050" i="35"/>
  <c r="M1053" i="35"/>
  <c r="M1533" i="35"/>
  <c r="C1533" i="35"/>
  <c r="M474" i="35"/>
  <c r="C474" i="35"/>
  <c r="C476" i="35"/>
  <c r="M485" i="35"/>
  <c r="C487" i="35"/>
  <c r="C486" i="35"/>
  <c r="C179" i="35"/>
  <c r="C168" i="35"/>
  <c r="C190" i="35"/>
  <c r="C320" i="35"/>
  <c r="C1705" i="35"/>
  <c r="C1502" i="35"/>
  <c r="C9" i="35"/>
  <c r="C24" i="35"/>
  <c r="C76" i="35"/>
  <c r="C142" i="35"/>
  <c r="C166" i="35"/>
  <c r="C174" i="35"/>
  <c r="C181" i="35"/>
  <c r="C202" i="35"/>
  <c r="C209" i="35"/>
  <c r="C218" i="35"/>
  <c r="C225" i="35"/>
  <c r="C232" i="35"/>
  <c r="C243" i="35"/>
  <c r="C246" i="35"/>
  <c r="C251" i="35"/>
  <c r="C258" i="35"/>
  <c r="C272" i="35"/>
  <c r="C301" i="35"/>
  <c r="C305" i="35"/>
  <c r="C308" i="35"/>
  <c r="C312" i="35"/>
  <c r="C318" i="35"/>
  <c r="C335" i="35"/>
  <c r="C342" i="35"/>
  <c r="C349" i="35"/>
  <c r="C352" i="35"/>
  <c r="C357" i="35"/>
  <c r="C360" i="35"/>
  <c r="C364" i="35"/>
  <c r="C393" i="35"/>
  <c r="C397" i="35"/>
  <c r="C405" i="35"/>
  <c r="C416" i="35"/>
  <c r="C420" i="35"/>
  <c r="M439" i="35"/>
  <c r="C440" i="35"/>
  <c r="M454" i="35"/>
  <c r="C462" i="35"/>
  <c r="C458" i="35"/>
  <c r="C455" i="35"/>
  <c r="C461" i="35"/>
  <c r="C454" i="35"/>
  <c r="C460" i="35"/>
  <c r="M464" i="35"/>
  <c r="C464" i="35"/>
  <c r="C485" i="35"/>
  <c r="C522" i="35"/>
  <c r="C1446" i="35"/>
  <c r="C1077" i="35"/>
  <c r="C1350" i="35"/>
  <c r="C1457" i="35"/>
  <c r="C1471" i="35"/>
  <c r="C1480" i="35"/>
  <c r="M1680" i="35"/>
  <c r="M1729" i="35"/>
  <c r="M1971" i="35"/>
  <c r="M1997" i="35"/>
  <c r="C2153" i="35"/>
  <c r="C808" i="35"/>
  <c r="C814" i="35"/>
  <c r="C990" i="35"/>
  <c r="C1087" i="35"/>
  <c r="C1376" i="35"/>
  <c r="C1462" i="35"/>
  <c r="C1538" i="35"/>
  <c r="C1989" i="35"/>
  <c r="C2087" i="35"/>
  <c r="C2150" i="35"/>
  <c r="C1666" i="35"/>
  <c r="C1712" i="35"/>
  <c r="C2197" i="35"/>
  <c r="C473" i="35"/>
  <c r="C1273" i="35"/>
  <c r="C1346" i="35"/>
  <c r="C1430" i="35"/>
  <c r="M1587" i="35"/>
  <c r="M1663" i="35"/>
  <c r="C1669" i="35"/>
  <c r="C1702" i="35"/>
  <c r="C1865" i="35"/>
  <c r="C1870" i="35"/>
  <c r="C1915" i="35"/>
  <c r="C637" i="35"/>
  <c r="C827" i="35"/>
  <c r="C830" i="35"/>
  <c r="C1287" i="35"/>
  <c r="C1559" i="35"/>
  <c r="C1588" i="35"/>
  <c r="C1592" i="35"/>
  <c r="C1726" i="35"/>
  <c r="C1881" i="35"/>
  <c r="C1922" i="35"/>
  <c r="C2093" i="35"/>
  <c r="C549" i="35"/>
  <c r="C1030" i="35"/>
  <c r="C1043" i="35"/>
  <c r="C1378" i="35"/>
  <c r="C1522" i="35"/>
  <c r="M1558" i="35"/>
  <c r="C1916" i="35"/>
  <c r="C2111" i="35"/>
  <c r="C2201" i="35"/>
  <c r="C1662" i="35"/>
  <c r="C2207" i="35"/>
  <c r="C1114" i="35"/>
  <c r="M1468" i="35"/>
  <c r="C1468" i="35"/>
  <c r="C8" i="35"/>
  <c r="C722" i="35"/>
  <c r="M862" i="35"/>
  <c r="C862" i="35"/>
  <c r="C760" i="35"/>
  <c r="M758" i="35"/>
  <c r="M98" i="35"/>
  <c r="C98" i="35"/>
  <c r="C6" i="35"/>
  <c r="M8" i="35"/>
  <c r="M1270" i="35"/>
  <c r="C1270" i="35"/>
  <c r="C127" i="35"/>
  <c r="C126" i="35"/>
  <c r="C125" i="35"/>
  <c r="C268" i="35"/>
  <c r="M268" i="35"/>
  <c r="C731" i="35"/>
  <c r="M723" i="35"/>
  <c r="M13" i="35"/>
  <c r="C13" i="35"/>
  <c r="C99" i="35"/>
  <c r="M100" i="35"/>
  <c r="C263" i="35"/>
  <c r="M263" i="35"/>
  <c r="M26" i="35"/>
  <c r="C27" i="35"/>
  <c r="M111" i="35"/>
  <c r="C113" i="35"/>
  <c r="C1615" i="35"/>
  <c r="M1607" i="35"/>
  <c r="C1617" i="35"/>
  <c r="C1619" i="35"/>
  <c r="M599" i="35"/>
  <c r="C583" i="35"/>
  <c r="C82" i="35"/>
  <c r="C97" i="35"/>
  <c r="C517" i="35"/>
  <c r="C988" i="35"/>
  <c r="C987" i="35"/>
  <c r="M986" i="35"/>
  <c r="C986" i="35"/>
  <c r="C1045" i="35"/>
  <c r="M1045" i="35"/>
  <c r="C615" i="35"/>
  <c r="C1392" i="35"/>
  <c r="C2175" i="35"/>
  <c r="C572" i="35"/>
  <c r="C575" i="35"/>
  <c r="C468" i="35"/>
  <c r="C482" i="35"/>
  <c r="C79" i="35"/>
  <c r="C89" i="35"/>
  <c r="C100" i="35"/>
  <c r="C288" i="35"/>
  <c r="C660" i="35"/>
  <c r="C661" i="35"/>
  <c r="C746" i="35"/>
  <c r="C745" i="35"/>
  <c r="C1061" i="35"/>
  <c r="C1062" i="35"/>
  <c r="M1080" i="35"/>
  <c r="C1358" i="35"/>
  <c r="C21" i="35"/>
  <c r="C520" i="35"/>
  <c r="C540" i="35"/>
  <c r="C611" i="35"/>
  <c r="C612" i="35"/>
  <c r="M611" i="35"/>
  <c r="C621" i="35"/>
  <c r="C673" i="35"/>
  <c r="C681" i="35"/>
  <c r="M681" i="35"/>
  <c r="C876" i="35"/>
  <c r="C880" i="35"/>
  <c r="M1002" i="35"/>
  <c r="C1002" i="35"/>
  <c r="C1010" i="35"/>
  <c r="C1029" i="35"/>
  <c r="M1029" i="35"/>
  <c r="M1060" i="35"/>
  <c r="C1284" i="35"/>
  <c r="C1406" i="35"/>
  <c r="C1706" i="35"/>
  <c r="C128" i="35"/>
  <c r="C149" i="35"/>
  <c r="M249" i="35"/>
  <c r="M355" i="35"/>
  <c r="M1392" i="35"/>
  <c r="M1705" i="35"/>
  <c r="M1958" i="35"/>
  <c r="C20" i="35"/>
  <c r="C77" i="35"/>
  <c r="C133" i="35"/>
  <c r="M516" i="35"/>
  <c r="C824" i="35"/>
  <c r="C918" i="35"/>
  <c r="C998" i="35"/>
  <c r="C1361" i="35"/>
  <c r="M1361" i="35"/>
  <c r="C1397" i="35"/>
  <c r="M1397" i="35"/>
  <c r="C1431" i="35"/>
  <c r="M1426" i="35"/>
  <c r="C1426" i="35"/>
  <c r="C1434" i="35"/>
  <c r="C1433" i="35"/>
  <c r="M747" i="35"/>
  <c r="C748" i="35"/>
  <c r="C747" i="35"/>
  <c r="C908" i="35"/>
  <c r="C907" i="35"/>
  <c r="C906" i="35"/>
  <c r="M905" i="35"/>
  <c r="C1006" i="35"/>
  <c r="C1407" i="35"/>
  <c r="C627" i="35"/>
  <c r="M627" i="35"/>
  <c r="C153" i="35"/>
  <c r="C1221" i="35"/>
  <c r="C1130" i="35"/>
  <c r="C1756" i="35"/>
  <c r="C2117" i="35"/>
  <c r="C565" i="35"/>
  <c r="C19" i="35"/>
  <c r="C111" i="35"/>
  <c r="C121" i="35"/>
  <c r="M647" i="35"/>
  <c r="C805" i="35"/>
  <c r="M1004" i="35"/>
  <c r="C1306" i="35"/>
  <c r="M1306" i="35"/>
  <c r="C1309" i="35"/>
  <c r="M1316" i="35"/>
  <c r="C1319" i="35"/>
  <c r="C1322" i="35"/>
  <c r="M1350" i="35"/>
  <c r="M1414" i="35"/>
  <c r="C1419" i="35"/>
  <c r="C1414" i="35"/>
  <c r="C613" i="35"/>
  <c r="C679" i="35"/>
  <c r="C753" i="35"/>
  <c r="C812" i="35"/>
  <c r="C811" i="35"/>
  <c r="M810" i="35"/>
  <c r="C820" i="35"/>
  <c r="C821" i="35"/>
  <c r="M820" i="35"/>
  <c r="C1367" i="35"/>
  <c r="C1489" i="35"/>
  <c r="C67" i="35"/>
  <c r="C796" i="35"/>
  <c r="C1122" i="35"/>
  <c r="C574" i="35"/>
  <c r="M565" i="35"/>
  <c r="M80" i="35"/>
  <c r="M104" i="35"/>
  <c r="C555" i="35"/>
  <c r="M614" i="35"/>
  <c r="C624" i="35"/>
  <c r="M619" i="35"/>
  <c r="C633" i="35"/>
  <c r="C649" i="35"/>
  <c r="C645" i="35"/>
  <c r="M644" i="35"/>
  <c r="C670" i="35"/>
  <c r="M669" i="35"/>
  <c r="C671" i="35"/>
  <c r="C685" i="35"/>
  <c r="C702" i="35"/>
  <c r="M702" i="35"/>
  <c r="M712" i="35"/>
  <c r="C744" i="35"/>
  <c r="M749" i="35"/>
  <c r="C826" i="35"/>
  <c r="M826" i="35"/>
  <c r="C873" i="35"/>
  <c r="M1336" i="35"/>
  <c r="M1438" i="35"/>
  <c r="C1438" i="35"/>
  <c r="C655" i="35"/>
  <c r="C833" i="35"/>
  <c r="C900" i="35"/>
  <c r="C913" i="35"/>
  <c r="C1051" i="35"/>
  <c r="C1068" i="35"/>
  <c r="C1344" i="35"/>
  <c r="M1407" i="35"/>
  <c r="C1441" i="35"/>
  <c r="C1458" i="35"/>
  <c r="C1525" i="35"/>
  <c r="C1540" i="35"/>
  <c r="C1550" i="35"/>
  <c r="M1550" i="35"/>
  <c r="C1565" i="35"/>
  <c r="C1704" i="35"/>
  <c r="C1728" i="35"/>
  <c r="C1805" i="35"/>
  <c r="M1836" i="35"/>
  <c r="C1837" i="35"/>
  <c r="C1917" i="35"/>
  <c r="M1917" i="35"/>
  <c r="M2053" i="35"/>
  <c r="C2054" i="35"/>
  <c r="C1298" i="35"/>
  <c r="C1546" i="35"/>
  <c r="C1557" i="35"/>
  <c r="C1561" i="35"/>
  <c r="C1584" i="35"/>
  <c r="M1581" i="35"/>
  <c r="M1721" i="35"/>
  <c r="C1718" i="35"/>
  <c r="M1820" i="35"/>
  <c r="C1821" i="35"/>
  <c r="M1843" i="35"/>
  <c r="C1843" i="35"/>
  <c r="C553" i="35"/>
  <c r="C568" i="35"/>
  <c r="C653" i="35"/>
  <c r="C658" i="35"/>
  <c r="C711" i="35"/>
  <c r="C742" i="35"/>
  <c r="C835" i="35"/>
  <c r="C874" i="35"/>
  <c r="M1278" i="35"/>
  <c r="M1295" i="35"/>
  <c r="C1304" i="35"/>
  <c r="M1353" i="35"/>
  <c r="M1364" i="35"/>
  <c r="C1373" i="35"/>
  <c r="C1377" i="35"/>
  <c r="C1425" i="35"/>
  <c r="C1439" i="35"/>
  <c r="C1442" i="35"/>
  <c r="C1454" i="35"/>
  <c r="C1526" i="35"/>
  <c r="C1532" i="35"/>
  <c r="M1546" i="35"/>
  <c r="C1549" i="35"/>
  <c r="C1548" i="35"/>
  <c r="C1582" i="35"/>
  <c r="M1681" i="35"/>
  <c r="C1685" i="35"/>
  <c r="C1689" i="35"/>
  <c r="M1686" i="35"/>
  <c r="M2026" i="35"/>
  <c r="C2021" i="35"/>
  <c r="C684" i="35"/>
  <c r="C822" i="35"/>
  <c r="C914" i="35"/>
  <c r="C1003" i="35"/>
  <c r="C1011" i="35"/>
  <c r="C1024" i="35"/>
  <c r="C1296" i="35"/>
  <c r="C1365" i="35"/>
  <c r="C1405" i="35"/>
  <c r="M1405" i="35"/>
  <c r="C1476" i="35"/>
  <c r="M1474" i="35"/>
  <c r="C1562" i="35"/>
  <c r="C1580" i="35"/>
  <c r="C1783" i="35"/>
  <c r="C1794" i="35"/>
  <c r="C1791" i="35"/>
  <c r="C1845" i="35"/>
  <c r="M2063" i="35"/>
  <c r="C2062" i="35"/>
  <c r="C1528" i="35"/>
  <c r="M1528" i="35"/>
  <c r="C1696" i="35"/>
  <c r="M1694" i="35"/>
  <c r="C1694" i="35"/>
  <c r="M1746" i="35"/>
  <c r="C1747" i="35"/>
  <c r="C1713" i="35"/>
  <c r="C1714" i="35"/>
  <c r="M1713" i="35"/>
  <c r="M1739" i="35"/>
  <c r="C1739" i="35"/>
  <c r="C1741" i="35"/>
  <c r="M1799" i="35"/>
  <c r="C1799" i="35"/>
  <c r="M1947" i="35"/>
  <c r="C1946" i="35"/>
  <c r="M2014" i="35"/>
  <c r="C2013" i="35"/>
  <c r="C569" i="35"/>
  <c r="C803" i="35"/>
  <c r="C816" i="35"/>
  <c r="C879" i="35"/>
  <c r="C889" i="35"/>
  <c r="C915" i="35"/>
  <c r="C1001" i="35"/>
  <c r="C1054" i="35"/>
  <c r="C1069" i="35"/>
  <c r="C1073" i="35"/>
  <c r="C1290" i="35"/>
  <c r="C1303" i="35"/>
  <c r="C1352" i="35"/>
  <c r="C1370" i="35"/>
  <c r="C1452" i="35"/>
  <c r="M1448" i="35"/>
  <c r="C1470" i="35"/>
  <c r="C1512" i="35"/>
  <c r="C1545" i="35"/>
  <c r="M1543" i="35"/>
  <c r="C1564" i="35"/>
  <c r="C1579" i="35"/>
  <c r="M1641" i="35"/>
  <c r="C1641" i="35"/>
  <c r="C1720" i="35"/>
  <c r="C1740" i="35"/>
  <c r="M1740" i="35"/>
  <c r="M1812" i="35"/>
  <c r="C1813" i="35"/>
  <c r="C1834" i="35"/>
  <c r="C1923" i="35"/>
  <c r="M1922" i="35"/>
  <c r="C539" i="35"/>
  <c r="M566" i="35"/>
  <c r="C623" i="35"/>
  <c r="C639" i="35"/>
  <c r="M800" i="35"/>
  <c r="M816" i="35"/>
  <c r="C860" i="35"/>
  <c r="M866" i="35"/>
  <c r="C883" i="35"/>
  <c r="M889" i="35"/>
  <c r="C904" i="35"/>
  <c r="C1028" i="35"/>
  <c r="C1065" i="35"/>
  <c r="C1280" i="35"/>
  <c r="C1410" i="35"/>
  <c r="C1411" i="35"/>
  <c r="C1447" i="35"/>
  <c r="M1440" i="35"/>
  <c r="C1466" i="35"/>
  <c r="M1524" i="35"/>
  <c r="C1524" i="35"/>
  <c r="C1530" i="35"/>
  <c r="C1541" i="35"/>
  <c r="M1539" i="35"/>
  <c r="C1575" i="35"/>
  <c r="C1577" i="35"/>
  <c r="C1597" i="35"/>
  <c r="M1594" i="35"/>
  <c r="C1595" i="35"/>
  <c r="M1642" i="35"/>
  <c r="C1647" i="35"/>
  <c r="C1661" i="35"/>
  <c r="C1755" i="35"/>
  <c r="C1653" i="35"/>
  <c r="C1657" i="35"/>
  <c r="C1800" i="35"/>
  <c r="C1832" i="35"/>
  <c r="C2007" i="35"/>
  <c r="C2023" i="35"/>
  <c r="C2056" i="35"/>
  <c r="C2089" i="35"/>
  <c r="C2145" i="35"/>
  <c r="C2161" i="35"/>
  <c r="C1752" i="35"/>
  <c r="C1804" i="35"/>
  <c r="C1842" i="35"/>
  <c r="C1956" i="35"/>
  <c r="C2038" i="35"/>
  <c r="C1374" i="35"/>
  <c r="C1400" i="35"/>
  <c r="C1475" i="35"/>
  <c r="C1695" i="35"/>
  <c r="C1721" i="35"/>
  <c r="M1726" i="35"/>
  <c r="M1751" i="35"/>
  <c r="M1801" i="35"/>
  <c r="C1826" i="35"/>
  <c r="C1829" i="35"/>
  <c r="M1839" i="35"/>
  <c r="M1882" i="35"/>
  <c r="C1931" i="35"/>
  <c r="C1954" i="35"/>
  <c r="C1964" i="35"/>
  <c r="C1981" i="35"/>
  <c r="C1979" i="35"/>
  <c r="C1996" i="35"/>
  <c r="C1999" i="35"/>
  <c r="C2048" i="35"/>
  <c r="C2103" i="35"/>
  <c r="C2143" i="35"/>
  <c r="M2147" i="35"/>
  <c r="C2186" i="35"/>
  <c r="C2195" i="35"/>
  <c r="C2205" i="35"/>
  <c r="C1962" i="35"/>
  <c r="C2053" i="35"/>
  <c r="C2064" i="35"/>
  <c r="C2101" i="35"/>
  <c r="C2165" i="35"/>
  <c r="C2179" i="35"/>
  <c r="M2183" i="35"/>
  <c r="C2215" i="35"/>
  <c r="C1081" i="35"/>
  <c r="C1294" i="35"/>
  <c r="C1310" i="35"/>
  <c r="C1511" i="35"/>
  <c r="C1563" i="35"/>
  <c r="C1656" i="35"/>
  <c r="C1673" i="35"/>
  <c r="C1682" i="35"/>
  <c r="C1753" i="35"/>
  <c r="M1949" i="35"/>
  <c r="M1959" i="35"/>
  <c r="C1965" i="35"/>
  <c r="C1970" i="35"/>
  <c r="C1973" i="35"/>
  <c r="C2015" i="35"/>
  <c r="C2137" i="35"/>
  <c r="C2166" i="35"/>
  <c r="C2169" i="35"/>
  <c r="C2189" i="35"/>
  <c r="C2194" i="35"/>
  <c r="C2010" i="35"/>
  <c r="C2030" i="35"/>
  <c r="C2046" i="35"/>
  <c r="C2061" i="35"/>
  <c r="C2095" i="35"/>
  <c r="C2158" i="35"/>
  <c r="C1590" i="35"/>
  <c r="C1598" i="35"/>
  <c r="C1665" i="35"/>
  <c r="C1889" i="35"/>
  <c r="C1924" i="35"/>
  <c r="C1926" i="35"/>
  <c r="C1940" i="35"/>
  <c r="C1987" i="35"/>
  <c r="C1998" i="35"/>
  <c r="M2007" i="35"/>
  <c r="M2056" i="35"/>
  <c r="C2066" i="35"/>
  <c r="C2135" i="35"/>
  <c r="C2151" i="35"/>
  <c r="M2155" i="35"/>
  <c r="C2167" i="35"/>
  <c r="C2210" i="35"/>
  <c r="C1115" i="35"/>
  <c r="C1131" i="35"/>
  <c r="C1149" i="35"/>
  <c r="C1166" i="35"/>
  <c r="C1184" i="35"/>
  <c r="C1200" i="35"/>
  <c r="C1227" i="35"/>
  <c r="C1231" i="35"/>
  <c r="C1234" i="35"/>
  <c r="C1244" i="35"/>
  <c r="C1247" i="35"/>
  <c r="C1250" i="35"/>
  <c r="C1260" i="35"/>
  <c r="C1263" i="35"/>
  <c r="C1266" i="35"/>
  <c r="C1614" i="35"/>
  <c r="C1618" i="35"/>
  <c r="C1621" i="35"/>
  <c r="C147" i="35"/>
  <c r="C156" i="35"/>
  <c r="C321" i="35"/>
  <c r="C737" i="35"/>
  <c r="C767" i="35"/>
  <c r="C795" i="35"/>
  <c r="C971" i="35"/>
  <c r="C962" i="35"/>
  <c r="C952" i="35"/>
  <c r="C940" i="35"/>
  <c r="C927" i="35"/>
  <c r="C968" i="35"/>
  <c r="C957" i="35"/>
  <c r="C948" i="35"/>
  <c r="C934" i="35"/>
  <c r="C924" i="35"/>
  <c r="C972" i="35"/>
  <c r="C963" i="35"/>
  <c r="C953" i="35"/>
  <c r="C941" i="35"/>
  <c r="C928" i="35"/>
  <c r="C966" i="35"/>
  <c r="C955" i="35"/>
  <c r="C944" i="35"/>
  <c r="C930" i="35"/>
  <c r="C970" i="35"/>
  <c r="C967" i="35"/>
  <c r="C942" i="35"/>
  <c r="C926" i="35"/>
  <c r="C920" i="35"/>
  <c r="C935" i="35"/>
  <c r="C961" i="35"/>
  <c r="C956" i="35"/>
  <c r="C929" i="35"/>
  <c r="C969" i="35"/>
  <c r="C925" i="35"/>
  <c r="C965" i="35"/>
  <c r="C950" i="35"/>
  <c r="C946" i="35"/>
  <c r="C959" i="35"/>
  <c r="C954" i="35"/>
  <c r="C937" i="35"/>
  <c r="C932" i="35"/>
  <c r="C949" i="35"/>
  <c r="C923" i="35"/>
  <c r="C947" i="35"/>
  <c r="C939" i="35"/>
  <c r="C1111" i="35"/>
  <c r="C1119" i="35"/>
  <c r="C1127" i="35"/>
  <c r="C1137" i="35"/>
  <c r="C1145" i="35"/>
  <c r="C1153" i="35"/>
  <c r="C1161" i="35"/>
  <c r="C1171" i="35"/>
  <c r="C1180" i="35"/>
  <c r="C1188" i="35"/>
  <c r="C1196" i="35"/>
  <c r="C1204" i="35"/>
  <c r="C1207" i="35"/>
  <c r="C1211" i="35"/>
  <c r="C1236" i="35"/>
  <c r="C1239" i="35"/>
  <c r="C1242" i="35"/>
  <c r="C1252" i="35"/>
  <c r="C1255" i="35"/>
  <c r="C1258" i="35"/>
  <c r="C1268" i="35"/>
  <c r="C1272" i="35"/>
  <c r="C1609" i="35"/>
  <c r="C1627" i="35"/>
  <c r="C1634" i="35"/>
  <c r="C2078" i="35"/>
  <c r="C2084" i="35"/>
  <c r="C2074" i="35"/>
  <c r="C2080" i="35"/>
  <c r="C2086" i="35"/>
  <c r="C2076" i="35"/>
  <c r="C2082" i="35"/>
  <c r="C2073" i="35"/>
  <c r="C2079" i="35"/>
  <c r="C2081" i="35"/>
  <c r="C2067" i="35"/>
  <c r="C2075" i="35"/>
  <c r="C2085" i="35"/>
  <c r="C2070" i="35"/>
  <c r="C2072" i="35"/>
  <c r="C2121" i="35"/>
  <c r="C581" i="35"/>
  <c r="C1216" i="35"/>
  <c r="C2225" i="35"/>
  <c r="C2218" i="35"/>
  <c r="C2227" i="35"/>
  <c r="C2222" i="35"/>
  <c r="C2226" i="35"/>
  <c r="C2219" i="35"/>
  <c r="C2221" i="35"/>
  <c r="C2224" i="35"/>
  <c r="M2223" i="35"/>
  <c r="C980" i="35"/>
  <c r="C985" i="35"/>
  <c r="C976" i="35"/>
  <c r="C981" i="35"/>
  <c r="C983" i="35"/>
  <c r="C982" i="35"/>
  <c r="C978" i="35"/>
  <c r="M977" i="35"/>
  <c r="C984" i="35"/>
  <c r="C979" i="35"/>
  <c r="C975" i="35"/>
  <c r="C977" i="35"/>
  <c r="C609" i="35"/>
  <c r="C1136" i="35"/>
  <c r="C1485" i="35"/>
  <c r="C41" i="35"/>
  <c r="C64" i="35"/>
  <c r="C68" i="35"/>
  <c r="C214" i="35"/>
  <c r="C773" i="35"/>
  <c r="C1777" i="35"/>
  <c r="C1767" i="35"/>
  <c r="C1759" i="35"/>
  <c r="C1780" i="35"/>
  <c r="C1769" i="35"/>
  <c r="C1761" i="35"/>
  <c r="C1776" i="35"/>
  <c r="C1766" i="35"/>
  <c r="C1758" i="35"/>
  <c r="C1772" i="35"/>
  <c r="C1763" i="35"/>
  <c r="C1779" i="35"/>
  <c r="C1768" i="35"/>
  <c r="C1760" i="35"/>
  <c r="C1775" i="35"/>
  <c r="C1765" i="35"/>
  <c r="C1757" i="35"/>
  <c r="C1764" i="35"/>
  <c r="C1774" i="35"/>
  <c r="C1762" i="35"/>
  <c r="C1771" i="35"/>
  <c r="C1781" i="35"/>
  <c r="M1756" i="35"/>
  <c r="C1770" i="35"/>
  <c r="C1498" i="35"/>
  <c r="C1491" i="35"/>
  <c r="C1505" i="35"/>
  <c r="C1488" i="35"/>
  <c r="C1499" i="35"/>
  <c r="C1493" i="35"/>
  <c r="C1495" i="35"/>
  <c r="C1501" i="35"/>
  <c r="C1484" i="35"/>
  <c r="C1500" i="35"/>
  <c r="C1492" i="35"/>
  <c r="C1490" i="35"/>
  <c r="C1487" i="35"/>
  <c r="C1504" i="35"/>
  <c r="C1497" i="35"/>
  <c r="C1496" i="35"/>
  <c r="M1993" i="35"/>
  <c r="C1993" i="35"/>
  <c r="C7" i="35"/>
  <c r="C31" i="35"/>
  <c r="C30" i="35"/>
  <c r="C33" i="35"/>
  <c r="C32" i="35"/>
  <c r="C52" i="35"/>
  <c r="C57" i="35"/>
  <c r="M147" i="35"/>
  <c r="C154" i="35"/>
  <c r="M321" i="35"/>
  <c r="C726" i="35"/>
  <c r="M737" i="35"/>
  <c r="C764" i="35"/>
  <c r="C788" i="35"/>
  <c r="C931" i="35"/>
  <c r="M939" i="35"/>
  <c r="C1057" i="35"/>
  <c r="M1111" i="35"/>
  <c r="C1117" i="35"/>
  <c r="C1125" i="35"/>
  <c r="C1133" i="35"/>
  <c r="C1143" i="35"/>
  <c r="C1151" i="35"/>
  <c r="C1159" i="35"/>
  <c r="C1169" i="35"/>
  <c r="C1178" i="35"/>
  <c r="C1186" i="35"/>
  <c r="C1194" i="35"/>
  <c r="C1202" i="35"/>
  <c r="M1609" i="35"/>
  <c r="C2071" i="35"/>
  <c r="C936" i="35"/>
  <c r="C1209" i="35"/>
  <c r="C2130" i="35"/>
  <c r="M581" i="35"/>
  <c r="C958" i="35"/>
  <c r="C54" i="35"/>
  <c r="C864" i="35"/>
  <c r="C863" i="35"/>
  <c r="C865" i="35"/>
  <c r="M1485" i="35"/>
  <c r="C1994" i="35"/>
  <c r="M30" i="35"/>
  <c r="C35" i="35"/>
  <c r="C65" i="35"/>
  <c r="M74" i="35"/>
  <c r="C74" i="35"/>
  <c r="C81" i="35"/>
  <c r="M85" i="35"/>
  <c r="C1156" i="35"/>
  <c r="C1199" i="35"/>
  <c r="C1222" i="35"/>
  <c r="C1230" i="35"/>
  <c r="C1246" i="35"/>
  <c r="C1262" i="35"/>
  <c r="C734" i="35"/>
  <c r="C1421" i="35"/>
  <c r="C1422" i="35"/>
  <c r="C1420" i="35"/>
  <c r="M1421" i="35"/>
  <c r="C43" i="35"/>
  <c r="C148" i="35"/>
  <c r="C157" i="35"/>
  <c r="C266" i="35"/>
  <c r="C269" i="35"/>
  <c r="C265" i="35"/>
  <c r="C267" i="35"/>
  <c r="C322" i="35"/>
  <c r="C756" i="35"/>
  <c r="C768" i="35"/>
  <c r="C943" i="35"/>
  <c r="C1112" i="35"/>
  <c r="C1120" i="35"/>
  <c r="C1128" i="35"/>
  <c r="C1138" i="35"/>
  <c r="C1146" i="35"/>
  <c r="C1154" i="35"/>
  <c r="C1162" i="35"/>
  <c r="C1173" i="35"/>
  <c r="C1181" i="35"/>
  <c r="C1189" i="35"/>
  <c r="C1197" i="35"/>
  <c r="C1205" i="35"/>
  <c r="C1208" i="35"/>
  <c r="C1212" i="35"/>
  <c r="C1220" i="35"/>
  <c r="C1237" i="35"/>
  <c r="C1240" i="35"/>
  <c r="C1253" i="35"/>
  <c r="C1256" i="35"/>
  <c r="C1269" i="35"/>
  <c r="C1629" i="35"/>
  <c r="C1773" i="35"/>
  <c r="C2123" i="35"/>
  <c r="C584" i="35"/>
  <c r="C1223" i="35"/>
  <c r="C576" i="35"/>
  <c r="C59" i="35"/>
  <c r="C887" i="35"/>
  <c r="C1486" i="35"/>
  <c r="C5" i="35"/>
  <c r="C4" i="35"/>
  <c r="C44" i="35"/>
  <c r="C75" i="35"/>
  <c r="C78" i="35"/>
  <c r="C85" i="35"/>
  <c r="M81" i="35"/>
  <c r="C84" i="35"/>
  <c r="C83" i="35"/>
  <c r="C101" i="35"/>
  <c r="C103" i="35"/>
  <c r="C102" i="35"/>
  <c r="C117" i="35"/>
  <c r="C124" i="35"/>
  <c r="C120" i="35"/>
  <c r="C122" i="35"/>
  <c r="C119" i="35"/>
  <c r="C118" i="35"/>
  <c r="C1164" i="35"/>
  <c r="C94" i="35"/>
  <c r="C109" i="35"/>
  <c r="C114" i="35"/>
  <c r="C134" i="35"/>
  <c r="C1140" i="35"/>
  <c r="C1175" i="35"/>
  <c r="C1191" i="35"/>
  <c r="C1219" i="35"/>
  <c r="C792" i="35"/>
  <c r="C779" i="35"/>
  <c r="C762" i="35"/>
  <c r="C786" i="35"/>
  <c r="C776" i="35"/>
  <c r="C784" i="35"/>
  <c r="C774" i="35"/>
  <c r="C794" i="35"/>
  <c r="C778" i="35"/>
  <c r="C775" i="35"/>
  <c r="C769" i="35"/>
  <c r="C782" i="35"/>
  <c r="C777" i="35"/>
  <c r="C791" i="35"/>
  <c r="C797" i="35"/>
  <c r="C772" i="35"/>
  <c r="C787" i="35"/>
  <c r="C785" i="35"/>
  <c r="C759" i="35"/>
  <c r="C790" i="35"/>
  <c r="C770" i="35"/>
  <c r="C780" i="35"/>
  <c r="C716" i="35"/>
  <c r="C736" i="35"/>
  <c r="C757" i="35"/>
  <c r="C789" i="35"/>
  <c r="M9" i="35"/>
  <c r="C10" i="35"/>
  <c r="C53" i="35"/>
  <c r="M756" i="35"/>
  <c r="C793" i="35"/>
  <c r="C1058" i="35"/>
  <c r="C1126" i="35"/>
  <c r="C1144" i="35"/>
  <c r="C1160" i="35"/>
  <c r="C1179" i="35"/>
  <c r="C1195" i="35"/>
  <c r="C1210" i="35"/>
  <c r="C1632" i="35"/>
  <c r="C582" i="35"/>
  <c r="C922" i="35"/>
  <c r="C1904" i="35"/>
  <c r="C1895" i="35"/>
  <c r="C1901" i="35"/>
  <c r="C1892" i="35"/>
  <c r="C1900" i="35"/>
  <c r="C1891" i="35"/>
  <c r="C1902" i="35"/>
  <c r="C1893" i="35"/>
  <c r="C1903" i="35"/>
  <c r="C1898" i="35"/>
  <c r="C1894" i="35"/>
  <c r="C1890" i="35"/>
  <c r="C1897" i="35"/>
  <c r="C1896" i="35"/>
  <c r="M1899" i="35"/>
  <c r="C1899" i="35"/>
  <c r="C1905" i="35"/>
  <c r="C2173" i="35"/>
  <c r="C18" i="35"/>
  <c r="M75" i="35"/>
  <c r="M78" i="35"/>
  <c r="C88" i="35"/>
  <c r="M94" i="35"/>
  <c r="C96" i="35"/>
  <c r="M130" i="35"/>
  <c r="C130" i="35"/>
  <c r="C135" i="35"/>
  <c r="C138" i="35"/>
  <c r="C132" i="35"/>
  <c r="C151" i="35"/>
  <c r="C159" i="35"/>
  <c r="C71" i="35"/>
  <c r="C62" i="35"/>
  <c r="C49" i="35"/>
  <c r="C39" i="35"/>
  <c r="C70" i="35"/>
  <c r="C60" i="35"/>
  <c r="C48" i="35"/>
  <c r="C38" i="35"/>
  <c r="C61" i="35"/>
  <c r="C56" i="35"/>
  <c r="C51" i="35"/>
  <c r="C36" i="35"/>
  <c r="C58" i="35"/>
  <c r="C69" i="35"/>
  <c r="C47" i="35"/>
  <c r="C63" i="35"/>
  <c r="C73" i="35"/>
  <c r="C66" i="35"/>
  <c r="C50" i="35"/>
  <c r="C42" i="35"/>
  <c r="C55" i="35"/>
  <c r="C602" i="35"/>
  <c r="C592" i="35"/>
  <c r="C573" i="35"/>
  <c r="C598" i="35"/>
  <c r="C587" i="35"/>
  <c r="C571" i="35"/>
  <c r="C610" i="35"/>
  <c r="C600" i="35"/>
  <c r="C596" i="35"/>
  <c r="C580" i="35"/>
  <c r="C603" i="35"/>
  <c r="C591" i="35"/>
  <c r="C577" i="35"/>
  <c r="C590" i="35"/>
  <c r="C601" i="35"/>
  <c r="C597" i="35"/>
  <c r="C588" i="35"/>
  <c r="C607" i="35"/>
  <c r="C593" i="35"/>
  <c r="C606" i="35"/>
  <c r="C586" i="35"/>
  <c r="C578" i="35"/>
  <c r="C605" i="35"/>
  <c r="C608" i="35"/>
  <c r="C595" i="35"/>
  <c r="C604" i="35"/>
  <c r="C589" i="35"/>
  <c r="C599" i="35"/>
  <c r="C579" i="35"/>
  <c r="C2124" i="35"/>
  <c r="C2133" i="35"/>
  <c r="C1172" i="35"/>
  <c r="C2068" i="35"/>
  <c r="C1165" i="35"/>
  <c r="C46" i="35"/>
  <c r="M126" i="35"/>
  <c r="C150" i="35"/>
  <c r="C158" i="35"/>
  <c r="M213" i="35"/>
  <c r="C758" i="35"/>
  <c r="C771" i="35"/>
  <c r="C798" i="35"/>
  <c r="C945" i="35"/>
  <c r="C1113" i="35"/>
  <c r="C1121" i="35"/>
  <c r="C1129" i="35"/>
  <c r="C1139" i="35"/>
  <c r="C1147" i="35"/>
  <c r="C1155" i="35"/>
  <c r="C1163" i="35"/>
  <c r="C1174" i="35"/>
  <c r="C1182" i="35"/>
  <c r="C1190" i="35"/>
  <c r="C1198" i="35"/>
  <c r="C1213" i="35"/>
  <c r="C1218" i="35"/>
  <c r="C1633" i="35"/>
  <c r="C1608" i="35"/>
  <c r="C1625" i="35"/>
  <c r="C1611" i="35"/>
  <c r="C1624" i="35"/>
  <c r="C1606" i="35"/>
  <c r="C1613" i="35"/>
  <c r="C1631" i="35"/>
  <c r="C1628" i="35"/>
  <c r="C1626" i="35"/>
  <c r="C1612" i="35"/>
  <c r="C1620" i="35"/>
  <c r="C1607" i="35"/>
  <c r="C1623" i="35"/>
  <c r="C1622" i="35"/>
  <c r="C1610" i="35"/>
  <c r="C1738" i="35"/>
  <c r="C1737" i="35"/>
  <c r="C1736" i="35"/>
  <c r="C2077" i="35"/>
  <c r="M583" i="35"/>
  <c r="C1778" i="35"/>
  <c r="C594" i="35"/>
  <c r="C856" i="35"/>
  <c r="C847" i="35"/>
  <c r="C837" i="35"/>
  <c r="C853" i="35"/>
  <c r="C843" i="35"/>
  <c r="C857" i="35"/>
  <c r="C850" i="35"/>
  <c r="C840" i="35"/>
  <c r="C855" i="35"/>
  <c r="C852" i="35"/>
  <c r="C848" i="35"/>
  <c r="C839" i="35"/>
  <c r="C854" i="35"/>
  <c r="C851" i="35"/>
  <c r="C849" i="35"/>
  <c r="C844" i="35"/>
  <c r="C842" i="35"/>
  <c r="C846" i="35"/>
  <c r="C841" i="35"/>
  <c r="M851" i="35"/>
  <c r="C845" i="35"/>
  <c r="C838" i="35"/>
  <c r="C585" i="35"/>
  <c r="C72" i="35"/>
  <c r="C11" i="35"/>
  <c r="C25" i="35"/>
  <c r="C40" i="35"/>
  <c r="C45" i="35"/>
  <c r="C93" i="35"/>
  <c r="C92" i="35"/>
  <c r="C95" i="35"/>
  <c r="C107" i="35"/>
  <c r="C123" i="35"/>
  <c r="C131" i="35"/>
  <c r="M139" i="35"/>
  <c r="C140" i="35"/>
  <c r="C139" i="35"/>
  <c r="C530" i="35"/>
  <c r="M528" i="35"/>
  <c r="C528" i="35"/>
  <c r="C531" i="35"/>
  <c r="C951" i="35"/>
  <c r="C1214" i="35"/>
  <c r="C1228" i="35"/>
  <c r="C1167" i="35"/>
  <c r="C1265" i="35"/>
  <c r="C1257" i="35"/>
  <c r="C1249" i="35"/>
  <c r="C1241" i="35"/>
  <c r="C1233" i="35"/>
  <c r="C1135" i="35"/>
  <c r="C1267" i="35"/>
  <c r="C1259" i="35"/>
  <c r="C1251" i="35"/>
  <c r="C1243" i="35"/>
  <c r="C1235" i="35"/>
  <c r="C1226" i="35"/>
  <c r="C1217" i="35"/>
  <c r="C1206" i="35"/>
  <c r="C1148" i="35"/>
  <c r="C1183" i="35"/>
  <c r="C1215" i="35"/>
  <c r="C152" i="35"/>
  <c r="C761" i="35"/>
  <c r="C781" i="35"/>
  <c r="C1123" i="35"/>
  <c r="C1141" i="35"/>
  <c r="C1157" i="35"/>
  <c r="C1176" i="35"/>
  <c r="C1192" i="35"/>
  <c r="C1224" i="35"/>
  <c r="M43" i="35"/>
  <c r="C146" i="35"/>
  <c r="C155" i="35"/>
  <c r="C729" i="35"/>
  <c r="C738" i="35"/>
  <c r="C724" i="35"/>
  <c r="C733" i="35"/>
  <c r="C718" i="35"/>
  <c r="C728" i="35"/>
  <c r="C721" i="35"/>
  <c r="C735" i="35"/>
  <c r="C727" i="35"/>
  <c r="C719" i="35"/>
  <c r="C730" i="35"/>
  <c r="C732" i="35"/>
  <c r="C717" i="35"/>
  <c r="C720" i="35"/>
  <c r="C725" i="35"/>
  <c r="C766" i="35"/>
  <c r="C938" i="35"/>
  <c r="C1118" i="35"/>
  <c r="C1134" i="35"/>
  <c r="C1152" i="35"/>
  <c r="C1170" i="35"/>
  <c r="C1187" i="35"/>
  <c r="C1203" i="35"/>
  <c r="C1238" i="35"/>
  <c r="C1254" i="35"/>
  <c r="C1630" i="35"/>
  <c r="C2122" i="35"/>
  <c r="C2132" i="35"/>
  <c r="C2128" i="35"/>
  <c r="C2120" i="35"/>
  <c r="C2131" i="35"/>
  <c r="C2125" i="35"/>
  <c r="C2129" i="35"/>
  <c r="C2118" i="35"/>
  <c r="C2134" i="35"/>
  <c r="C2119" i="35"/>
  <c r="C723" i="35"/>
  <c r="C763" i="35"/>
  <c r="C783" i="35"/>
  <c r="C921" i="35"/>
  <c r="C1116" i="35"/>
  <c r="C1124" i="35"/>
  <c r="C1132" i="35"/>
  <c r="C1142" i="35"/>
  <c r="C1150" i="35"/>
  <c r="C1158" i="35"/>
  <c r="C1168" i="35"/>
  <c r="C1177" i="35"/>
  <c r="C1185" i="35"/>
  <c r="C1193" i="35"/>
  <c r="C1201" i="35"/>
  <c r="C1225" i="35"/>
  <c r="C1229" i="35"/>
  <c r="C1232" i="35"/>
  <c r="C1245" i="35"/>
  <c r="C1248" i="35"/>
  <c r="C1261" i="35"/>
  <c r="C1264" i="35"/>
  <c r="C1616" i="35"/>
  <c r="M1736" i="35"/>
  <c r="C2176" i="35"/>
  <c r="C2174" i="35"/>
  <c r="C960" i="35"/>
  <c r="C2126" i="35"/>
  <c r="C933" i="35"/>
  <c r="C2223" i="35"/>
  <c r="C765" i="35"/>
  <c r="C484" i="35"/>
  <c r="C483" i="35"/>
  <c r="C2127" i="35"/>
  <c r="C1494" i="35"/>
  <c r="C1503" i="35"/>
  <c r="C15" i="35"/>
  <c r="C14" i="35"/>
  <c r="C34" i="35"/>
  <c r="C37" i="35"/>
  <c r="C110" i="35"/>
  <c r="C106" i="35"/>
  <c r="C112" i="35"/>
  <c r="C550" i="35"/>
  <c r="C559" i="35"/>
  <c r="M558" i="35"/>
  <c r="C642" i="35"/>
  <c r="C693" i="35"/>
  <c r="M694" i="35"/>
  <c r="C692" i="35"/>
  <c r="C697" i="35"/>
  <c r="C694" i="35"/>
  <c r="C700" i="35"/>
  <c r="C287" i="35"/>
  <c r="C16" i="35"/>
  <c r="C23" i="35"/>
  <c r="C22" i="35"/>
  <c r="C26" i="35"/>
  <c r="C86" i="35"/>
  <c r="C508" i="35"/>
  <c r="M513" i="35"/>
  <c r="C513" i="35"/>
  <c r="M522" i="35"/>
  <c r="C533" i="35"/>
  <c r="C537" i="35"/>
  <c r="C557" i="35"/>
  <c r="C556" i="35"/>
  <c r="C629" i="35"/>
  <c r="C29" i="35"/>
  <c r="C523" i="35"/>
  <c r="C636" i="35"/>
  <c r="C17" i="35"/>
  <c r="C87" i="35"/>
  <c r="C90" i="35"/>
  <c r="C116" i="35"/>
  <c r="C137" i="35"/>
  <c r="C129" i="35"/>
  <c r="C136" i="35"/>
  <c r="C503" i="35"/>
  <c r="C501" i="35"/>
  <c r="C500" i="35"/>
  <c r="M488" i="35"/>
  <c r="C519" i="35"/>
  <c r="C521" i="35"/>
  <c r="C518" i="35"/>
  <c r="C515" i="35"/>
  <c r="M514" i="35"/>
  <c r="C516" i="35"/>
  <c r="C529" i="35"/>
  <c r="C534" i="35"/>
  <c r="C542" i="35"/>
  <c r="C552" i="35"/>
  <c r="C616" i="35"/>
  <c r="M630" i="35"/>
  <c r="M706" i="35"/>
  <c r="C706" i="35"/>
  <c r="M750" i="35"/>
  <c r="C750" i="35"/>
  <c r="C511" i="35"/>
  <c r="M505" i="35"/>
  <c r="C507" i="35"/>
  <c r="C509" i="35"/>
  <c r="C506" i="35"/>
  <c r="C510" i="35"/>
  <c r="C667" i="35"/>
  <c r="C668" i="35"/>
  <c r="M667" i="35"/>
  <c r="C502" i="35"/>
  <c r="C538" i="35"/>
  <c r="C561" i="35"/>
  <c r="C674" i="35"/>
  <c r="C704" i="35"/>
  <c r="M703" i="35"/>
  <c r="C703" i="35"/>
  <c r="C524" i="35"/>
  <c r="C526" i="35"/>
  <c r="M545" i="35"/>
  <c r="C545" i="35"/>
  <c r="C548" i="35"/>
  <c r="M549" i="35"/>
  <c r="C547" i="35"/>
  <c r="C558" i="35"/>
  <c r="M676" i="35"/>
  <c r="C676" i="35"/>
  <c r="C562" i="35"/>
  <c r="C617" i="35"/>
  <c r="C620" i="35"/>
  <c r="C643" i="35"/>
  <c r="C651" i="35"/>
  <c r="M650" i="35"/>
  <c r="C678" i="35"/>
  <c r="C687" i="35"/>
  <c r="C690" i="35"/>
  <c r="C707" i="35"/>
  <c r="C743" i="35"/>
  <c r="C749" i="35"/>
  <c r="C754" i="35"/>
  <c r="C752" i="35"/>
  <c r="C755" i="35"/>
  <c r="C810" i="35"/>
  <c r="M859" i="35"/>
  <c r="C859" i="35"/>
  <c r="M895" i="35"/>
  <c r="C895" i="35"/>
  <c r="M974" i="35"/>
  <c r="C974" i="35"/>
  <c r="C1027" i="35"/>
  <c r="M1090" i="35"/>
  <c r="C1090" i="35"/>
  <c r="C1094" i="35"/>
  <c r="C1277" i="35"/>
  <c r="C630" i="35"/>
  <c r="C635" i="35"/>
  <c r="M629" i="35"/>
  <c r="C654" i="35"/>
  <c r="C657" i="35"/>
  <c r="C664" i="35"/>
  <c r="C663" i="35"/>
  <c r="C666" i="35"/>
  <c r="C675" i="35"/>
  <c r="C740" i="35"/>
  <c r="C896" i="35"/>
  <c r="C899" i="35"/>
  <c r="M1016" i="35"/>
  <c r="C1020" i="35"/>
  <c r="C1036" i="35"/>
  <c r="C1033" i="35"/>
  <c r="C1032" i="35"/>
  <c r="C1037" i="35"/>
  <c r="M1031" i="35"/>
  <c r="C1039" i="35"/>
  <c r="C1031" i="35"/>
  <c r="C1035" i="35"/>
  <c r="M1083" i="35"/>
  <c r="C1095" i="35"/>
  <c r="C1100" i="35"/>
  <c r="C1092" i="35"/>
  <c r="C1099" i="35"/>
  <c r="C1091" i="35"/>
  <c r="C1096" i="35"/>
  <c r="C1098" i="35"/>
  <c r="C1102" i="35"/>
  <c r="C1281" i="35"/>
  <c r="M1280" i="35"/>
  <c r="C1279" i="35"/>
  <c r="C1110" i="35"/>
  <c r="C1044" i="35"/>
  <c r="C1041" i="35"/>
  <c r="C1040" i="35"/>
  <c r="M1047" i="35"/>
  <c r="C1047" i="35"/>
  <c r="C1103" i="35"/>
  <c r="C1275" i="35"/>
  <c r="M1274" i="35"/>
  <c r="C1274" i="35"/>
  <c r="C108" i="35"/>
  <c r="C567" i="35"/>
  <c r="C570" i="35"/>
  <c r="C631" i="35"/>
  <c r="C646" i="35"/>
  <c r="C701" i="35"/>
  <c r="C710" i="35"/>
  <c r="C713" i="35"/>
  <c r="C802" i="35"/>
  <c r="C818" i="35"/>
  <c r="C828" i="35"/>
  <c r="C825" i="35"/>
  <c r="C831" i="35"/>
  <c r="C834" i="35"/>
  <c r="C890" i="35"/>
  <c r="M893" i="35"/>
  <c r="M991" i="35"/>
  <c r="C991" i="35"/>
  <c r="C995" i="35"/>
  <c r="C1014" i="35"/>
  <c r="C1018" i="35"/>
  <c r="M1040" i="35"/>
  <c r="C1052" i="35"/>
  <c r="C1049" i="35"/>
  <c r="C1048" i="35"/>
  <c r="C1053" i="35"/>
  <c r="C1055" i="35"/>
  <c r="C1076" i="35"/>
  <c r="C1085" i="35"/>
  <c r="M1287" i="35"/>
  <c r="C1286" i="35"/>
  <c r="C1312" i="35"/>
  <c r="C512" i="35"/>
  <c r="C535" i="35"/>
  <c r="C625" i="35"/>
  <c r="C628" i="35"/>
  <c r="C634" i="35"/>
  <c r="C656" i="35"/>
  <c r="C659" i="35"/>
  <c r="M658" i="35"/>
  <c r="C677" i="35"/>
  <c r="C691" i="35"/>
  <c r="C683" i="35"/>
  <c r="C688" i="35"/>
  <c r="C686" i="35"/>
  <c r="C689" i="35"/>
  <c r="C699" i="35"/>
  <c r="C696" i="35"/>
  <c r="C695" i="35"/>
  <c r="C698" i="35"/>
  <c r="C715" i="35"/>
  <c r="C751" i="35"/>
  <c r="C804" i="35"/>
  <c r="C809" i="35"/>
  <c r="C801" i="35"/>
  <c r="C807" i="35"/>
  <c r="C799" i="35"/>
  <c r="C817" i="35"/>
  <c r="C815" i="35"/>
  <c r="M824" i="35"/>
  <c r="C858" i="35"/>
  <c r="C871" i="35"/>
  <c r="C867" i="35"/>
  <c r="C869" i="35"/>
  <c r="C878" i="35"/>
  <c r="C881" i="35"/>
  <c r="C894" i="35"/>
  <c r="C901" i="35"/>
  <c r="C912" i="35"/>
  <c r="C973" i="35"/>
  <c r="C993" i="35"/>
  <c r="C992" i="35"/>
  <c r="C996" i="35"/>
  <c r="M995" i="35"/>
  <c r="C1000" i="35"/>
  <c r="C997" i="35"/>
  <c r="C999" i="35"/>
  <c r="C1022" i="35"/>
  <c r="C1026" i="35"/>
  <c r="M1048" i="35"/>
  <c r="C1063" i="35"/>
  <c r="C1060" i="35"/>
  <c r="C1059" i="35"/>
  <c r="C1064" i="35"/>
  <c r="C1071" i="35"/>
  <c r="C1067" i="35"/>
  <c r="C1072" i="35"/>
  <c r="M1066" i="35"/>
  <c r="C1066" i="35"/>
  <c r="C1070" i="35"/>
  <c r="C1089" i="35"/>
  <c r="C1093" i="35"/>
  <c r="C1107" i="35"/>
  <c r="C1299" i="35"/>
  <c r="M1299" i="35"/>
  <c r="C1300" i="35"/>
  <c r="C1302" i="35"/>
  <c r="C1301" i="35"/>
  <c r="M1325" i="35"/>
  <c r="C1329" i="35"/>
  <c r="C1328" i="35"/>
  <c r="C1325" i="35"/>
  <c r="C1330" i="35"/>
  <c r="C1327" i="35"/>
  <c r="C543" i="35"/>
  <c r="C546" i="35"/>
  <c r="C551" i="35"/>
  <c r="C554" i="35"/>
  <c r="M553" i="35"/>
  <c r="C563" i="35"/>
  <c r="C622" i="35"/>
  <c r="C638" i="35"/>
  <c r="M637" i="35"/>
  <c r="C662" i="35"/>
  <c r="C665" i="35"/>
  <c r="C680" i="35"/>
  <c r="C739" i="35"/>
  <c r="C806" i="35"/>
  <c r="C861" i="35"/>
  <c r="M885" i="35"/>
  <c r="C885" i="35"/>
  <c r="C897" i="35"/>
  <c r="C898" i="35"/>
  <c r="C916" i="35"/>
  <c r="M915" i="35"/>
  <c r="C917" i="35"/>
  <c r="C919" i="35"/>
  <c r="C1004" i="35"/>
  <c r="M1003" i="35"/>
  <c r="C1005" i="35"/>
  <c r="C1009" i="35"/>
  <c r="C1008" i="35"/>
  <c r="M1007" i="35"/>
  <c r="C1007" i="35"/>
  <c r="C1034" i="35"/>
  <c r="C1075" i="35"/>
  <c r="M1074" i="35"/>
  <c r="C1074" i="35"/>
  <c r="C1078" i="35"/>
  <c r="C1097" i="35"/>
  <c r="C1101" i="35"/>
  <c r="C1326" i="35"/>
  <c r="C527" i="35"/>
  <c r="C536" i="35"/>
  <c r="M541" i="35"/>
  <c r="M544" i="35"/>
  <c r="M550" i="35"/>
  <c r="C560" i="35"/>
  <c r="C614" i="35"/>
  <c r="M613" i="35"/>
  <c r="C632" i="35"/>
  <c r="C641" i="35"/>
  <c r="C648" i="35"/>
  <c r="C647" i="35"/>
  <c r="C650" i="35"/>
  <c r="C705" i="35"/>
  <c r="C714" i="35"/>
  <c r="C741" i="35"/>
  <c r="C800" i="35"/>
  <c r="C813" i="35"/>
  <c r="C819" i="35"/>
  <c r="C829" i="35"/>
  <c r="C832" i="35"/>
  <c r="C868" i="35"/>
  <c r="C875" i="35"/>
  <c r="C877" i="35"/>
  <c r="M878" i="35"/>
  <c r="C882" i="35"/>
  <c r="C886" i="35"/>
  <c r="C891" i="35"/>
  <c r="C902" i="35"/>
  <c r="C909" i="35"/>
  <c r="C911" i="35"/>
  <c r="M912" i="35"/>
  <c r="C1012" i="35"/>
  <c r="C1017" i="35"/>
  <c r="M1011" i="35"/>
  <c r="C1016" i="35"/>
  <c r="C1013" i="35"/>
  <c r="C1015" i="35"/>
  <c r="C1019" i="35"/>
  <c r="C1038" i="35"/>
  <c r="C1042" i="35"/>
  <c r="C1086" i="35"/>
  <c r="C1105" i="35"/>
  <c r="C1109" i="35"/>
  <c r="C1334" i="35"/>
  <c r="C823" i="35"/>
  <c r="C903" i="35"/>
  <c r="C1023" i="35"/>
  <c r="C1082" i="35"/>
  <c r="C1106" i="35"/>
  <c r="C1315" i="35"/>
  <c r="C1317" i="35"/>
  <c r="C1320" i="35"/>
  <c r="C1359" i="35"/>
  <c r="M1362" i="35"/>
  <c r="C1360" i="35"/>
  <c r="C1389" i="35"/>
  <c r="C1348" i="35"/>
  <c r="C1341" i="35"/>
  <c r="C1371" i="35"/>
  <c r="M1370" i="35"/>
  <c r="C1372" i="35"/>
  <c r="C1382" i="35"/>
  <c r="C1387" i="35"/>
  <c r="M1568" i="35"/>
  <c r="C1573" i="35"/>
  <c r="C1570" i="35"/>
  <c r="C989" i="35"/>
  <c r="C1021" i="35"/>
  <c r="C1080" i="35"/>
  <c r="C1088" i="35"/>
  <c r="C1104" i="35"/>
  <c r="C1283" i="35"/>
  <c r="C1291" i="35"/>
  <c r="C1289" i="35"/>
  <c r="C1292" i="35"/>
  <c r="C1295" i="35"/>
  <c r="C1308" i="35"/>
  <c r="C1311" i="35"/>
  <c r="C1314" i="35"/>
  <c r="C1318" i="35"/>
  <c r="C1349" i="35"/>
  <c r="M1356" i="35"/>
  <c r="C1368" i="35"/>
  <c r="C1364" i="35"/>
  <c r="C1369" i="35"/>
  <c r="C1375" i="35"/>
  <c r="C1390" i="35"/>
  <c r="C1483" i="35"/>
  <c r="M1544" i="35"/>
  <c r="C1543" i="35"/>
  <c r="M1552" i="35"/>
  <c r="C1552" i="35"/>
  <c r="C1555" i="35"/>
  <c r="C1554" i="35"/>
  <c r="C1556" i="35"/>
  <c r="C1553" i="35"/>
  <c r="M1636" i="35"/>
  <c r="C1636" i="35"/>
  <c r="C1637" i="35"/>
  <c r="C1686" i="35"/>
  <c r="C1693" i="35"/>
  <c r="C1688" i="35"/>
  <c r="C1692" i="35"/>
  <c r="M1690" i="35"/>
  <c r="C1742" i="35"/>
  <c r="C1744" i="35"/>
  <c r="C1743" i="35"/>
  <c r="M1742" i="35"/>
  <c r="C1745" i="35"/>
  <c r="C1083" i="35"/>
  <c r="C1331" i="35"/>
  <c r="C1332" i="35"/>
  <c r="M1331" i="35"/>
  <c r="C1335" i="35"/>
  <c r="C1338" i="35"/>
  <c r="C1342" i="35"/>
  <c r="C1363" i="35"/>
  <c r="C1379" i="35"/>
  <c r="C1384" i="35"/>
  <c r="M1378" i="35"/>
  <c r="C1380" i="35"/>
  <c r="C1386" i="35"/>
  <c r="C1520" i="35"/>
  <c r="M1520" i="35"/>
  <c r="C1731" i="35"/>
  <c r="C1735" i="35"/>
  <c r="C1732" i="35"/>
  <c r="M1731" i="35"/>
  <c r="C1730" i="35"/>
  <c r="C1734" i="35"/>
  <c r="C1810" i="35"/>
  <c r="C1809" i="35"/>
  <c r="C1811" i="35"/>
  <c r="M1810" i="35"/>
  <c r="C1847" i="35"/>
  <c r="M1848" i="35"/>
  <c r="C1355" i="35"/>
  <c r="C1383" i="35"/>
  <c r="M1538" i="35"/>
  <c r="C1537" i="35"/>
  <c r="C1723" i="35"/>
  <c r="C1724" i="35"/>
  <c r="M1723" i="35"/>
  <c r="C1722" i="35"/>
  <c r="C1391" i="35"/>
  <c r="C1396" i="35"/>
  <c r="M1395" i="35"/>
  <c r="C1572" i="35"/>
  <c r="C1715" i="35"/>
  <c r="C1717" i="35"/>
  <c r="C1716" i="35"/>
  <c r="M1715" i="35"/>
  <c r="C619" i="35"/>
  <c r="C672" i="35"/>
  <c r="C905" i="35"/>
  <c r="C1025" i="35"/>
  <c r="C1084" i="35"/>
  <c r="C1108" i="35"/>
  <c r="C1276" i="35"/>
  <c r="M1293" i="35"/>
  <c r="C1297" i="35"/>
  <c r="C1323" i="35"/>
  <c r="C1324" i="35"/>
  <c r="C1316" i="35"/>
  <c r="C1321" i="35"/>
  <c r="C1333" i="35"/>
  <c r="C1336" i="35"/>
  <c r="C1343" i="35"/>
  <c r="C1354" i="35"/>
  <c r="C1366" i="35"/>
  <c r="C1455" i="35"/>
  <c r="M1454" i="35"/>
  <c r="C1456" i="35"/>
  <c r="M1471" i="35"/>
  <c r="C1469" i="35"/>
  <c r="C1481" i="35"/>
  <c r="M1480" i="35"/>
  <c r="C1482" i="35"/>
  <c r="M1508" i="35"/>
  <c r="C1506" i="35"/>
  <c r="C1535" i="35"/>
  <c r="C1605" i="35"/>
  <c r="M1599" i="35"/>
  <c r="C1599" i="35"/>
  <c r="C1602" i="35"/>
  <c r="C1604" i="35"/>
  <c r="C1601" i="35"/>
  <c r="C1603" i="35"/>
  <c r="C1600" i="35"/>
  <c r="C1707" i="35"/>
  <c r="C1709" i="35"/>
  <c r="C1711" i="35"/>
  <c r="C1708" i="35"/>
  <c r="M1707" i="35"/>
  <c r="C1710" i="35"/>
  <c r="C1285" i="35"/>
  <c r="C1288" i="35"/>
  <c r="C1305" i="35"/>
  <c r="C1307" i="35"/>
  <c r="C1347" i="35"/>
  <c r="C1351" i="35"/>
  <c r="C1362" i="35"/>
  <c r="C1381" i="35"/>
  <c r="C1404" i="35"/>
  <c r="C1401" i="35"/>
  <c r="C1402" i="35"/>
  <c r="C1409" i="35"/>
  <c r="C1408" i="35"/>
  <c r="C1412" i="35"/>
  <c r="C1417" i="35"/>
  <c r="C1416" i="35"/>
  <c r="C1413" i="35"/>
  <c r="C1418" i="35"/>
  <c r="M1412" i="35"/>
  <c r="C1423" i="35"/>
  <c r="C1424" i="35"/>
  <c r="M1423" i="35"/>
  <c r="C1436" i="35"/>
  <c r="C1428" i="35"/>
  <c r="C1435" i="35"/>
  <c r="C1427" i="35"/>
  <c r="C1432" i="35"/>
  <c r="C1460" i="35"/>
  <c r="C1459" i="35"/>
  <c r="C1461" i="35"/>
  <c r="C1463" i="35"/>
  <c r="C1467" i="35"/>
  <c r="C1464" i="35"/>
  <c r="M1463" i="35"/>
  <c r="C1472" i="35"/>
  <c r="C1478" i="35"/>
  <c r="C1477" i="35"/>
  <c r="C1474" i="35"/>
  <c r="C1479" i="35"/>
  <c r="M1472" i="35"/>
  <c r="C1509" i="35"/>
  <c r="C1510" i="35"/>
  <c r="M1509" i="35"/>
  <c r="C1514" i="35"/>
  <c r="C1513" i="35"/>
  <c r="C1515" i="35"/>
  <c r="C1519" i="35"/>
  <c r="C1517" i="35"/>
  <c r="C1518" i="35"/>
  <c r="M1517" i="35"/>
  <c r="C1567" i="35"/>
  <c r="M1583" i="35"/>
  <c r="C1585" i="35"/>
  <c r="M1676" i="35"/>
  <c r="C1676" i="35"/>
  <c r="C1697" i="35"/>
  <c r="C1699" i="35"/>
  <c r="C1698" i="35"/>
  <c r="M1697" i="35"/>
  <c r="C1700" i="35"/>
  <c r="C1313" i="35"/>
  <c r="C1337" i="35"/>
  <c r="C1345" i="35"/>
  <c r="C1353" i="35"/>
  <c r="C1385" i="35"/>
  <c r="C1429" i="35"/>
  <c r="C1437" i="35"/>
  <c r="C1445" i="35"/>
  <c r="C1453" i="35"/>
  <c r="C1536" i="35"/>
  <c r="C1569" i="35"/>
  <c r="C1640" i="35"/>
  <c r="C1650" i="35"/>
  <c r="C1652" i="35"/>
  <c r="C1651" i="35"/>
  <c r="C1677" i="35"/>
  <c r="C1802" i="35"/>
  <c r="C1801" i="35"/>
  <c r="C1803" i="35"/>
  <c r="M1802" i="35"/>
  <c r="C1840" i="35"/>
  <c r="C1839" i="35"/>
  <c r="C1841" i="35"/>
  <c r="M1840" i="35"/>
  <c r="C1868" i="35"/>
  <c r="C1340" i="35"/>
  <c r="C1356" i="35"/>
  <c r="C1388" i="35"/>
  <c r="C1440" i="35"/>
  <c r="C1448" i="35"/>
  <c r="C1521" i="35"/>
  <c r="C1531" i="35"/>
  <c r="C1544" i="35"/>
  <c r="C1547" i="35"/>
  <c r="C1576" i="35"/>
  <c r="C1578" i="35"/>
  <c r="C1589" i="35"/>
  <c r="C1591" i="35"/>
  <c r="C1594" i="35"/>
  <c r="C1655" i="35"/>
  <c r="C1684" i="35"/>
  <c r="C1690" i="35"/>
  <c r="C1443" i="35"/>
  <c r="C1451" i="35"/>
  <c r="C1534" i="35"/>
  <c r="C1574" i="35"/>
  <c r="C1566" i="35"/>
  <c r="C1568" i="35"/>
  <c r="C1581" i="35"/>
  <c r="C1583" i="35"/>
  <c r="C1648" i="35"/>
  <c r="C1670" i="35"/>
  <c r="C1786" i="35"/>
  <c r="C1785" i="35"/>
  <c r="C1787" i="35"/>
  <c r="M1786" i="35"/>
  <c r="C1796" i="35"/>
  <c r="C1874" i="35"/>
  <c r="M1878" i="35"/>
  <c r="M1560" i="35"/>
  <c r="C1560" i="35"/>
  <c r="C1638" i="35"/>
  <c r="C1645" i="35"/>
  <c r="C1663" i="35"/>
  <c r="M1666" i="35"/>
  <c r="C1664" i="35"/>
  <c r="C1674" i="35"/>
  <c r="M1670" i="35"/>
  <c r="C1675" i="35"/>
  <c r="C1672" i="35"/>
  <c r="C1678" i="35"/>
  <c r="C1825" i="35"/>
  <c r="M1826" i="35"/>
  <c r="C1848" i="35"/>
  <c r="C1660" i="35"/>
  <c r="C1659" i="35"/>
  <c r="C1444" i="35"/>
  <c r="C1571" i="35"/>
  <c r="C1586" i="35"/>
  <c r="C1639" i="35"/>
  <c r="C1646" i="35"/>
  <c r="C1649" i="35"/>
  <c r="M1659" i="35"/>
  <c r="C1725" i="35"/>
  <c r="C1733" i="35"/>
  <c r="M1788" i="35"/>
  <c r="C1788" i="35"/>
  <c r="C1797" i="35"/>
  <c r="C1818" i="35"/>
  <c r="C1819" i="35"/>
  <c r="M1818" i="35"/>
  <c r="C1853" i="35"/>
  <c r="M1856" i="35"/>
  <c r="C1862" i="35"/>
  <c r="C1339" i="35"/>
  <c r="C1523" i="35"/>
  <c r="C1542" i="35"/>
  <c r="C1558" i="35"/>
  <c r="C1642" i="35"/>
  <c r="C1644" i="35"/>
  <c r="C1643" i="35"/>
  <c r="C1658" i="35"/>
  <c r="M1653" i="35"/>
  <c r="C1667" i="35"/>
  <c r="M1701" i="35"/>
  <c r="C1701" i="35"/>
  <c r="C1703" i="35"/>
  <c r="M1719" i="35"/>
  <c r="C1719" i="35"/>
  <c r="M1727" i="35"/>
  <c r="C1727" i="35"/>
  <c r="C1750" i="35"/>
  <c r="M1750" i="35"/>
  <c r="C1789" i="35"/>
  <c r="C1852" i="35"/>
  <c r="C1680" i="35"/>
  <c r="C1687" i="35"/>
  <c r="C1748" i="35"/>
  <c r="C1784" i="35"/>
  <c r="C1792" i="35"/>
  <c r="C1808" i="35"/>
  <c r="C1816" i="35"/>
  <c r="C1824" i="35"/>
  <c r="C1830" i="35"/>
  <c r="C1838" i="35"/>
  <c r="C1846" i="35"/>
  <c r="C1854" i="35"/>
  <c r="C1872" i="35"/>
  <c r="C1875" i="35"/>
  <c r="C2116" i="35"/>
  <c r="C2115" i="35"/>
  <c r="M2114" i="35"/>
  <c r="C2114" i="35"/>
  <c r="C2155" i="35"/>
  <c r="C2157" i="35"/>
  <c r="M2156" i="35"/>
  <c r="C2159" i="35"/>
  <c r="C2156" i="35"/>
  <c r="C1751" i="35"/>
  <c r="C1795" i="35"/>
  <c r="C1827" i="35"/>
  <c r="C1833" i="35"/>
  <c r="C1849" i="35"/>
  <c r="C1857" i="35"/>
  <c r="C1860" i="35"/>
  <c r="C1866" i="35"/>
  <c r="C1908" i="35"/>
  <c r="C1914" i="35"/>
  <c r="C1959" i="35"/>
  <c r="C1961" i="35"/>
  <c r="M1960" i="35"/>
  <c r="C1960" i="35"/>
  <c r="C1746" i="35"/>
  <c r="C1754" i="35"/>
  <c r="C1782" i="35"/>
  <c r="C1790" i="35"/>
  <c r="C1798" i="35"/>
  <c r="C1806" i="35"/>
  <c r="C1814" i="35"/>
  <c r="C1822" i="35"/>
  <c r="C1836" i="35"/>
  <c r="C1844" i="35"/>
  <c r="C1876" i="35"/>
  <c r="C1880" i="35"/>
  <c r="C1906" i="35"/>
  <c r="C1749" i="35"/>
  <c r="C1793" i="35"/>
  <c r="C1817" i="35"/>
  <c r="C1831" i="35"/>
  <c r="C1863" i="35"/>
  <c r="C1869" i="35"/>
  <c r="C1855" i="35"/>
  <c r="C1858" i="35"/>
  <c r="C1913" i="35"/>
  <c r="C1932" i="35"/>
  <c r="C1937" i="35"/>
  <c r="C1929" i="35"/>
  <c r="C1934" i="35"/>
  <c r="C1939" i="35"/>
  <c r="C1936" i="35"/>
  <c r="C1928" i="35"/>
  <c r="C1933" i="35"/>
  <c r="M1927" i="35"/>
  <c r="C1935" i="35"/>
  <c r="C1927" i="35"/>
  <c r="C1950" i="35"/>
  <c r="C1952" i="35"/>
  <c r="M1951" i="35"/>
  <c r="C1951" i="35"/>
  <c r="C2004" i="35"/>
  <c r="C2003" i="35"/>
  <c r="M2002" i="35"/>
  <c r="C2002" i="35"/>
  <c r="C1668" i="35"/>
  <c r="C1683" i="35"/>
  <c r="C1691" i="35"/>
  <c r="M1790" i="35"/>
  <c r="C1812" i="35"/>
  <c r="C1820" i="35"/>
  <c r="C1828" i="35"/>
  <c r="C1850" i="35"/>
  <c r="M1852" i="35"/>
  <c r="C1861" i="35"/>
  <c r="C1864" i="35"/>
  <c r="C1867" i="35"/>
  <c r="C1938" i="35"/>
  <c r="C1963" i="35"/>
  <c r="C2092" i="35"/>
  <c r="C2091" i="35"/>
  <c r="M2090" i="35"/>
  <c r="C2090" i="35"/>
  <c r="C2147" i="35"/>
  <c r="C2149" i="35"/>
  <c r="M2148" i="35"/>
  <c r="C2148" i="35"/>
  <c r="C1815" i="35"/>
  <c r="C1823" i="35"/>
  <c r="C1871" i="35"/>
  <c r="C1907" i="35"/>
  <c r="C1918" i="35"/>
  <c r="C1920" i="35"/>
  <c r="M1919" i="35"/>
  <c r="C1919" i="35"/>
  <c r="C1856" i="35"/>
  <c r="C1859" i="35"/>
  <c r="M1870" i="35"/>
  <c r="C1879" i="35"/>
  <c r="C1878" i="35"/>
  <c r="M1881" i="35"/>
  <c r="C1884" i="35"/>
  <c r="C1883" i="35"/>
  <c r="C1887" i="35"/>
  <c r="M1885" i="35"/>
  <c r="C1885" i="35"/>
  <c r="C1912" i="35"/>
  <c r="C1930" i="35"/>
  <c r="C1948" i="35"/>
  <c r="C1945" i="35"/>
  <c r="C1947" i="35"/>
  <c r="C1944" i="35"/>
  <c r="M1943" i="35"/>
  <c r="C1943" i="35"/>
  <c r="C2005" i="35"/>
  <c r="C1967" i="35"/>
  <c r="C1969" i="35"/>
  <c r="M1968" i="35"/>
  <c r="C1968" i="35"/>
  <c r="C1877" i="35"/>
  <c r="C1911" i="35"/>
  <c r="M1921" i="35"/>
  <c r="M1953" i="35"/>
  <c r="M1970" i="35"/>
  <c r="C1976" i="35"/>
  <c r="C1984" i="35"/>
  <c r="M1986" i="35"/>
  <c r="C1992" i="35"/>
  <c r="M1996" i="35"/>
  <c r="M2012" i="35"/>
  <c r="C2018" i="35"/>
  <c r="C2027" i="35"/>
  <c r="C2035" i="35"/>
  <c r="C2043" i="35"/>
  <c r="C2051" i="35"/>
  <c r="C2059" i="35"/>
  <c r="C2098" i="35"/>
  <c r="C2106" i="35"/>
  <c r="C2140" i="35"/>
  <c r="C2164" i="35"/>
  <c r="C2172" i="35"/>
  <c r="C2184" i="35"/>
  <c r="C2192" i="35"/>
  <c r="C2200" i="35"/>
  <c r="C2208" i="35"/>
  <c r="C2216" i="35"/>
  <c r="C2187" i="35"/>
  <c r="C2211" i="35"/>
  <c r="C1909" i="35"/>
  <c r="C1925" i="35"/>
  <c r="C1941" i="35"/>
  <c r="C1957" i="35"/>
  <c r="C1966" i="35"/>
  <c r="C1974" i="35"/>
  <c r="C1982" i="35"/>
  <c r="C1990" i="35"/>
  <c r="C2000" i="35"/>
  <c r="C2008" i="35"/>
  <c r="C2016" i="35"/>
  <c r="C2024" i="35"/>
  <c r="C2033" i="35"/>
  <c r="C2041" i="35"/>
  <c r="C2049" i="35"/>
  <c r="C2057" i="35"/>
  <c r="C2065" i="35"/>
  <c r="C2088" i="35"/>
  <c r="C2096" i="35"/>
  <c r="C2104" i="35"/>
  <c r="C2112" i="35"/>
  <c r="C2138" i="35"/>
  <c r="C2146" i="35"/>
  <c r="C2154" i="35"/>
  <c r="C2162" i="35"/>
  <c r="C2170" i="35"/>
  <c r="C2182" i="35"/>
  <c r="M2184" i="35"/>
  <c r="C2190" i="35"/>
  <c r="C2198" i="35"/>
  <c r="C2206" i="35"/>
  <c r="M2208" i="35"/>
  <c r="C2214" i="35"/>
  <c r="M2216" i="35"/>
  <c r="C1977" i="35"/>
  <c r="C1985" i="35"/>
  <c r="C2011" i="35"/>
  <c r="C2019" i="35"/>
  <c r="C2028" i="35"/>
  <c r="C2036" i="35"/>
  <c r="C2044" i="35"/>
  <c r="C2052" i="35"/>
  <c r="C2060" i="35"/>
  <c r="C2099" i="35"/>
  <c r="C2107" i="35"/>
  <c r="C2141" i="35"/>
  <c r="C2185" i="35"/>
  <c r="C2193" i="35"/>
  <c r="C2209" i="35"/>
  <c r="C2217" i="35"/>
  <c r="M1974" i="35"/>
  <c r="C1980" i="35"/>
  <c r="C1988" i="35"/>
  <c r="M2000" i="35"/>
  <c r="M2008" i="35"/>
  <c r="C2014" i="35"/>
  <c r="C2022" i="35"/>
  <c r="M2024" i="35"/>
  <c r="C2031" i="35"/>
  <c r="C2039" i="35"/>
  <c r="C2047" i="35"/>
  <c r="M2049" i="35"/>
  <c r="C2055" i="35"/>
  <c r="M2057" i="35"/>
  <c r="C2063" i="35"/>
  <c r="M2065" i="35"/>
  <c r="M2088" i="35"/>
  <c r="C2094" i="35"/>
  <c r="M2096" i="35"/>
  <c r="C2102" i="35"/>
  <c r="C2110" i="35"/>
  <c r="M2112" i="35"/>
  <c r="C2136" i="35"/>
  <c r="M2138" i="35"/>
  <c r="C2144" i="35"/>
  <c r="C2152" i="35"/>
  <c r="C2160" i="35"/>
  <c r="M2162" i="35"/>
  <c r="C2168" i="35"/>
  <c r="M2170" i="35"/>
  <c r="C2180" i="35"/>
  <c r="M2182" i="35"/>
  <c r="C2188" i="35"/>
  <c r="M2190" i="35"/>
  <c r="M2198" i="35"/>
  <c r="C2204" i="35"/>
  <c r="C2212" i="35"/>
  <c r="C1910" i="35"/>
  <c r="C1942" i="35"/>
  <c r="C1975" i="35"/>
  <c r="C1983" i="35"/>
  <c r="C1991" i="35"/>
  <c r="C2009" i="35"/>
  <c r="C2017" i="35"/>
  <c r="C2026" i="35"/>
  <c r="C2034" i="35"/>
  <c r="C2042" i="35"/>
  <c r="C2050" i="35"/>
  <c r="C2058" i="35"/>
  <c r="C2097" i="35"/>
  <c r="C2105" i="35"/>
  <c r="C2113" i="35"/>
  <c r="C2139" i="35"/>
  <c r="C2163" i="35"/>
  <c r="M2165" i="35"/>
  <c r="C2171" i="35"/>
  <c r="M2177" i="35"/>
  <c r="C2183" i="35"/>
  <c r="C2191" i="35"/>
  <c r="C2199" i="35"/>
  <c r="M2201" i="35"/>
  <c r="C1921" i="35"/>
  <c r="C1953" i="35"/>
  <c r="C1978" i="35"/>
  <c r="C1986" i="35"/>
  <c r="C2012" i="35"/>
  <c r="C2020" i="35"/>
  <c r="C2029" i="35"/>
  <c r="C2037" i="35"/>
  <c r="C2045" i="35"/>
  <c r="M2094" i="35"/>
  <c r="C2100" i="35"/>
  <c r="C2108" i="35"/>
  <c r="C2142" i="35"/>
  <c r="M2152" i="35"/>
  <c r="M2204" i="35"/>
  <c r="M2212" i="35"/>
  <c r="C2032" i="35"/>
  <c r="C2040" i="35"/>
  <c r="K2240" i="19" l="1"/>
  <c r="L2240" i="19" s="1"/>
  <c r="K2239" i="19"/>
  <c r="L2239" i="19" s="1"/>
  <c r="K2238" i="19"/>
  <c r="K297" i="19"/>
  <c r="L297" i="19" s="1"/>
  <c r="K296" i="19"/>
  <c r="L296" i="19" s="1"/>
  <c r="K2237" i="19"/>
  <c r="L2237" i="19" s="1"/>
  <c r="K333" i="19"/>
  <c r="L333" i="19" s="1"/>
  <c r="K332" i="19"/>
  <c r="L332" i="19" s="1"/>
  <c r="K2236" i="19"/>
  <c r="L2236" i="19" s="1"/>
  <c r="K2235" i="19"/>
  <c r="L2235" i="19" s="1"/>
  <c r="K2234" i="19"/>
  <c r="L2234" i="19" s="1"/>
  <c r="K2233" i="19"/>
  <c r="L2233" i="19" s="1"/>
  <c r="K2232" i="19"/>
  <c r="L2232" i="19" s="1"/>
  <c r="K2231" i="19"/>
  <c r="C2234" i="19" s="1"/>
  <c r="K2230" i="19"/>
  <c r="L2230" i="19" s="1"/>
  <c r="C2230" i="19"/>
  <c r="K2229" i="19"/>
  <c r="L2229" i="19" s="1"/>
  <c r="C2229" i="19"/>
  <c r="K2228" i="19"/>
  <c r="L2228" i="19" s="1"/>
  <c r="K2227" i="19"/>
  <c r="L2227" i="19" s="1"/>
  <c r="K2226" i="19"/>
  <c r="K2225" i="19"/>
  <c r="L2225" i="19" s="1"/>
  <c r="K2224" i="19"/>
  <c r="L2224" i="19" s="1"/>
  <c r="K2223" i="19"/>
  <c r="L2223" i="19" s="1"/>
  <c r="K2222" i="19"/>
  <c r="L2221" i="19"/>
  <c r="K2221" i="19"/>
  <c r="K2220" i="19"/>
  <c r="L2220" i="19" s="1"/>
  <c r="K2219" i="19"/>
  <c r="L2219" i="19" s="1"/>
  <c r="K2218" i="19"/>
  <c r="K2217" i="19"/>
  <c r="L2217" i="19" s="1"/>
  <c r="K2216" i="19"/>
  <c r="L2216" i="19" s="1"/>
  <c r="K2215" i="19"/>
  <c r="L2215" i="19" s="1"/>
  <c r="K2214" i="19"/>
  <c r="K2213" i="19"/>
  <c r="L2213" i="19" s="1"/>
  <c r="K2212" i="19"/>
  <c r="L2212" i="19" s="1"/>
  <c r="K2211" i="19"/>
  <c r="K2210" i="19"/>
  <c r="C2207" i="19" s="1"/>
  <c r="K2209" i="19"/>
  <c r="L2209" i="19" s="1"/>
  <c r="L2208" i="19"/>
  <c r="K2208" i="19"/>
  <c r="K2207" i="19"/>
  <c r="L2207" i="19" s="1"/>
  <c r="K2206" i="19"/>
  <c r="K2205" i="19"/>
  <c r="L2205" i="19" s="1"/>
  <c r="K2204" i="19"/>
  <c r="L2204" i="19" s="1"/>
  <c r="K2203" i="19"/>
  <c r="L2203" i="19" s="1"/>
  <c r="K2202" i="19"/>
  <c r="L2201" i="19"/>
  <c r="K2201" i="19"/>
  <c r="K2200" i="19"/>
  <c r="L2200" i="19" s="1"/>
  <c r="K2199" i="19"/>
  <c r="L2199" i="19" s="1"/>
  <c r="K2198" i="19"/>
  <c r="L2198" i="19" s="1"/>
  <c r="K2197" i="19"/>
  <c r="L2197" i="19" s="1"/>
  <c r="K2196" i="19"/>
  <c r="L2196" i="19" s="1"/>
  <c r="K2195" i="19"/>
  <c r="L2195" i="19" s="1"/>
  <c r="K2194" i="19"/>
  <c r="K2193" i="19"/>
  <c r="L2193" i="19" s="1"/>
  <c r="K365" i="19"/>
  <c r="L365" i="19" s="1"/>
  <c r="K243" i="19"/>
  <c r="L243" i="19" s="1"/>
  <c r="K242" i="19"/>
  <c r="L242" i="19" s="1"/>
  <c r="K364" i="19"/>
  <c r="L364" i="19" s="1"/>
  <c r="K2192" i="19"/>
  <c r="L2192" i="19" s="1"/>
  <c r="K2191" i="19"/>
  <c r="L2191" i="19" s="1"/>
  <c r="K2190" i="19"/>
  <c r="K2189" i="19"/>
  <c r="L2189" i="19" s="1"/>
  <c r="K2188" i="19"/>
  <c r="L2188" i="19" s="1"/>
  <c r="K2187" i="19"/>
  <c r="L2187" i="19" s="1"/>
  <c r="K2186" i="19"/>
  <c r="L2185" i="19"/>
  <c r="K2185" i="19"/>
  <c r="K2184" i="19"/>
  <c r="L2184" i="19" s="1"/>
  <c r="K2183" i="19"/>
  <c r="L2183" i="19" s="1"/>
  <c r="K2182" i="19"/>
  <c r="K2181" i="19"/>
  <c r="L2181" i="19" s="1"/>
  <c r="K2180" i="19"/>
  <c r="L2180" i="19" s="1"/>
  <c r="K2179" i="19"/>
  <c r="L2179" i="19" s="1"/>
  <c r="K2178" i="19"/>
  <c r="L2178" i="19" s="1"/>
  <c r="K2177" i="19"/>
  <c r="L2177" i="19" s="1"/>
  <c r="K2176" i="19"/>
  <c r="L2176" i="19" s="1"/>
  <c r="K2175" i="19"/>
  <c r="L2175" i="19" s="1"/>
  <c r="K2174" i="19"/>
  <c r="L2173" i="19"/>
  <c r="K2173" i="19"/>
  <c r="K2172" i="19"/>
  <c r="K2171" i="19"/>
  <c r="K2170" i="19"/>
  <c r="L2170" i="19" s="1"/>
  <c r="K2169" i="19"/>
  <c r="L2169" i="19" s="1"/>
  <c r="K2168" i="19"/>
  <c r="L2168" i="19" s="1"/>
  <c r="K2167" i="19"/>
  <c r="L2167" i="19" s="1"/>
  <c r="K2166" i="19"/>
  <c r="K2165" i="19"/>
  <c r="L2165" i="19" s="1"/>
  <c r="K2164" i="19"/>
  <c r="L2164" i="19" s="1"/>
  <c r="K2163" i="19"/>
  <c r="L2163" i="19" s="1"/>
  <c r="K2162" i="19"/>
  <c r="L2162" i="19" s="1"/>
  <c r="K2161" i="19"/>
  <c r="L2161" i="19" s="1"/>
  <c r="K2160" i="19"/>
  <c r="L2160" i="19" s="1"/>
  <c r="K2159" i="19"/>
  <c r="L2159" i="19" s="1"/>
  <c r="K2158" i="19"/>
  <c r="K2157" i="19"/>
  <c r="L2157" i="19" s="1"/>
  <c r="K2156" i="19"/>
  <c r="L2156" i="19" s="1"/>
  <c r="K2155" i="19"/>
  <c r="L2155" i="19" s="1"/>
  <c r="K2154" i="19"/>
  <c r="K301" i="19"/>
  <c r="L301" i="19" s="1"/>
  <c r="K267" i="19"/>
  <c r="L267" i="19" s="1"/>
  <c r="K2153" i="19"/>
  <c r="L2153" i="19" s="1"/>
  <c r="K2152" i="19"/>
  <c r="L2152" i="19" s="1"/>
  <c r="K266" i="19"/>
  <c r="L266" i="19" s="1"/>
  <c r="K2151" i="19"/>
  <c r="L2151" i="19" s="1"/>
  <c r="K2150" i="19"/>
  <c r="L2150" i="19" s="1"/>
  <c r="K338" i="19"/>
  <c r="L338" i="19" s="1"/>
  <c r="K265" i="19"/>
  <c r="L265" i="19" s="1"/>
  <c r="K2149" i="19"/>
  <c r="L2149" i="19" s="1"/>
  <c r="K264" i="19"/>
  <c r="L264" i="19" s="1"/>
  <c r="K263" i="19"/>
  <c r="K2148" i="19"/>
  <c r="L2148" i="19" s="1"/>
  <c r="K262" i="19"/>
  <c r="L262" i="19" s="1"/>
  <c r="K2147" i="19"/>
  <c r="L2147" i="19" s="1"/>
  <c r="K261" i="19"/>
  <c r="L261" i="19" s="1"/>
  <c r="K2146" i="19"/>
  <c r="L2146" i="19" s="1"/>
  <c r="K260" i="19"/>
  <c r="K2145" i="19"/>
  <c r="L2145" i="19" s="1"/>
  <c r="K2144" i="19"/>
  <c r="K2143" i="19"/>
  <c r="L2143" i="19" s="1"/>
  <c r="K2142" i="19"/>
  <c r="L2142" i="19" s="1"/>
  <c r="K2141" i="19"/>
  <c r="K2140" i="19"/>
  <c r="L2140" i="19" s="1"/>
  <c r="K2139" i="19"/>
  <c r="L2139" i="19" s="1"/>
  <c r="K2138" i="19"/>
  <c r="L2138" i="19" s="1"/>
  <c r="K2137" i="19"/>
  <c r="L2137" i="19" s="1"/>
  <c r="K2136" i="19"/>
  <c r="L2136" i="19" s="1"/>
  <c r="K2135" i="19"/>
  <c r="L2135" i="19" s="1"/>
  <c r="K2134" i="19"/>
  <c r="L2134" i="19" s="1"/>
  <c r="K2133" i="19"/>
  <c r="L2133" i="19" s="1"/>
  <c r="K2132" i="19"/>
  <c r="L2132" i="19" s="1"/>
  <c r="K2131" i="19"/>
  <c r="L2131" i="19" s="1"/>
  <c r="K2130" i="19"/>
  <c r="L2130" i="19" s="1"/>
  <c r="K2129" i="19"/>
  <c r="L2129" i="19" s="1"/>
  <c r="K2128" i="19"/>
  <c r="L2128" i="19" s="1"/>
  <c r="K2127" i="19"/>
  <c r="L2127" i="19" s="1"/>
  <c r="K2126" i="19"/>
  <c r="K2125" i="19"/>
  <c r="L2125" i="19" s="1"/>
  <c r="K2124" i="19"/>
  <c r="L2124" i="19" s="1"/>
  <c r="K2123" i="19"/>
  <c r="K2122" i="19"/>
  <c r="L2122" i="19" s="1"/>
  <c r="K2121" i="19"/>
  <c r="L2121" i="19" s="1"/>
  <c r="K2120" i="19"/>
  <c r="K2119" i="19"/>
  <c r="L2119" i="19" s="1"/>
  <c r="K2118" i="19"/>
  <c r="L2117" i="19"/>
  <c r="K2117" i="19"/>
  <c r="K2116" i="19"/>
  <c r="L2116" i="19" s="1"/>
  <c r="K2115" i="19"/>
  <c r="L2115" i="19" s="1"/>
  <c r="K2114" i="19"/>
  <c r="L2114" i="19" s="1"/>
  <c r="K2113" i="19"/>
  <c r="L2113" i="19" s="1"/>
  <c r="K241" i="19"/>
  <c r="L241" i="19" s="1"/>
  <c r="K2112" i="19"/>
  <c r="L2112" i="19" s="1"/>
  <c r="K2111" i="19"/>
  <c r="L2111" i="19" s="1"/>
  <c r="K2110" i="19"/>
  <c r="L2110" i="19" s="1"/>
  <c r="K2109" i="19"/>
  <c r="L2109" i="19" s="1"/>
  <c r="K2108" i="19"/>
  <c r="L2108" i="19" s="1"/>
  <c r="K240" i="19"/>
  <c r="L240" i="19" s="1"/>
  <c r="K2107" i="19"/>
  <c r="L2107" i="19" s="1"/>
  <c r="K2106" i="19"/>
  <c r="L2106" i="19" s="1"/>
  <c r="K2105" i="19"/>
  <c r="L2105" i="19" s="1"/>
  <c r="K2104" i="19"/>
  <c r="L2104" i="19" s="1"/>
  <c r="K239" i="19"/>
  <c r="L239" i="19" s="1"/>
  <c r="K238" i="19"/>
  <c r="L238" i="19" s="1"/>
  <c r="K237" i="19"/>
  <c r="L237" i="19" s="1"/>
  <c r="K259" i="19"/>
  <c r="L259" i="19" s="1"/>
  <c r="K295" i="19"/>
  <c r="L295" i="19" s="1"/>
  <c r="K2103" i="19"/>
  <c r="L2102" i="19"/>
  <c r="K2102" i="19"/>
  <c r="K2101" i="19"/>
  <c r="K2100" i="19"/>
  <c r="L2100" i="19" s="1"/>
  <c r="K2099" i="19"/>
  <c r="L2099" i="19" s="1"/>
  <c r="K2098" i="19"/>
  <c r="K2097" i="19"/>
  <c r="L2097" i="19" s="1"/>
  <c r="K2096" i="19"/>
  <c r="L2096" i="19" s="1"/>
  <c r="K2095" i="19"/>
  <c r="L2095" i="19" s="1"/>
  <c r="K2094" i="19"/>
  <c r="L2094" i="19" s="1"/>
  <c r="K2093" i="19"/>
  <c r="L2092" i="19"/>
  <c r="K2092" i="19"/>
  <c r="K2091" i="19"/>
  <c r="L2091" i="19" s="1"/>
  <c r="K2090" i="19"/>
  <c r="L2090" i="19" s="1"/>
  <c r="K2089" i="19"/>
  <c r="L2089" i="19" s="1"/>
  <c r="K2088" i="19"/>
  <c r="L2088" i="19" s="1"/>
  <c r="K2087" i="19"/>
  <c r="L2087" i="19" s="1"/>
  <c r="K2086" i="19"/>
  <c r="L2086" i="19" s="1"/>
  <c r="K2085" i="19"/>
  <c r="K2084" i="19"/>
  <c r="L2084" i="19" s="1"/>
  <c r="K2083" i="19"/>
  <c r="L2083" i="19" s="1"/>
  <c r="K2082" i="19"/>
  <c r="L2082" i="19" s="1"/>
  <c r="K2081" i="19"/>
  <c r="L2081" i="19" s="1"/>
  <c r="K2080" i="19"/>
  <c r="L2080" i="19" s="1"/>
  <c r="K2079" i="19"/>
  <c r="L2079" i="19" s="1"/>
  <c r="L2078" i="19"/>
  <c r="K2078" i="19"/>
  <c r="K2077" i="19"/>
  <c r="L2077" i="19" s="1"/>
  <c r="K2076" i="19"/>
  <c r="L2076" i="19" s="1"/>
  <c r="K2075" i="19"/>
  <c r="L2075" i="19" s="1"/>
  <c r="K2074" i="19"/>
  <c r="L2074" i="19" s="1"/>
  <c r="K2073" i="19"/>
  <c r="L2073" i="19" s="1"/>
  <c r="K2072" i="19"/>
  <c r="L2072" i="19" s="1"/>
  <c r="K2071" i="19"/>
  <c r="L2071" i="19" s="1"/>
  <c r="K2070" i="19"/>
  <c r="L2070" i="19" s="1"/>
  <c r="K2069" i="19"/>
  <c r="L2069" i="19" s="1"/>
  <c r="K2068" i="19"/>
  <c r="L2068" i="19" s="1"/>
  <c r="K2067" i="19"/>
  <c r="L2067" i="19" s="1"/>
  <c r="K2066" i="19"/>
  <c r="L2066" i="19" s="1"/>
  <c r="K2065" i="19"/>
  <c r="L2065" i="19" s="1"/>
  <c r="K2064" i="19"/>
  <c r="L2064" i="19" s="1"/>
  <c r="K2063" i="19"/>
  <c r="K2062" i="19"/>
  <c r="L2062" i="19" s="1"/>
  <c r="K2061" i="19"/>
  <c r="K2060" i="19"/>
  <c r="L2060" i="19" s="1"/>
  <c r="K2059" i="19"/>
  <c r="K2058" i="19"/>
  <c r="L2058" i="19" s="1"/>
  <c r="K2057" i="19"/>
  <c r="L2057" i="19" s="1"/>
  <c r="K2056" i="19"/>
  <c r="L2056" i="19" s="1"/>
  <c r="K2055" i="19"/>
  <c r="L2055" i="19" s="1"/>
  <c r="K2054" i="19"/>
  <c r="L2054" i="19" s="1"/>
  <c r="K2053" i="19"/>
  <c r="L2053" i="19" s="1"/>
  <c r="K2052" i="19"/>
  <c r="L2052" i="19" s="1"/>
  <c r="K2051" i="19"/>
  <c r="L2051" i="19" s="1"/>
  <c r="K2050" i="19"/>
  <c r="L2050" i="19" s="1"/>
  <c r="K2049" i="19"/>
  <c r="K2048" i="19"/>
  <c r="L2048" i="19" s="1"/>
  <c r="K2047" i="19"/>
  <c r="K2046" i="19"/>
  <c r="L2046" i="19" s="1"/>
  <c r="K2045" i="19"/>
  <c r="K2044" i="19"/>
  <c r="K2043" i="19"/>
  <c r="L2043" i="19" s="1"/>
  <c r="K2042" i="19"/>
  <c r="L2042" i="19" s="1"/>
  <c r="K2041" i="19"/>
  <c r="L2041" i="19" s="1"/>
  <c r="K2040" i="19"/>
  <c r="L2040" i="19" s="1"/>
  <c r="K2039" i="19"/>
  <c r="K2038" i="19"/>
  <c r="C2038" i="19" s="1"/>
  <c r="K2037" i="19"/>
  <c r="L2037" i="19" s="1"/>
  <c r="K2036" i="19"/>
  <c r="K2035" i="19"/>
  <c r="L2035" i="19" s="1"/>
  <c r="K2034" i="19"/>
  <c r="L2034" i="19" s="1"/>
  <c r="K2033" i="19"/>
  <c r="K2032" i="19"/>
  <c r="L2032" i="19" s="1"/>
  <c r="K363" i="19"/>
  <c r="K362" i="19"/>
  <c r="L362" i="19" s="1"/>
  <c r="K2031" i="19"/>
  <c r="L2031" i="19" s="1"/>
  <c r="K2030" i="19"/>
  <c r="L2030" i="19" s="1"/>
  <c r="K2029" i="19"/>
  <c r="L2029" i="19" s="1"/>
  <c r="K2028" i="19"/>
  <c r="L2028" i="19" s="1"/>
  <c r="K2027" i="19"/>
  <c r="L2027" i="19" s="1"/>
  <c r="K2026" i="19"/>
  <c r="L2026" i="19" s="1"/>
  <c r="K2025" i="19"/>
  <c r="K2024" i="19"/>
  <c r="L2024" i="19" s="1"/>
  <c r="K2023" i="19"/>
  <c r="L2023" i="19" s="1"/>
  <c r="K2022" i="19"/>
  <c r="L2022" i="19" s="1"/>
  <c r="K2021" i="19"/>
  <c r="L2021" i="19" s="1"/>
  <c r="L2020" i="19"/>
  <c r="K2020" i="19"/>
  <c r="K2019" i="19"/>
  <c r="L2019" i="19" s="1"/>
  <c r="K2018" i="19"/>
  <c r="L2018" i="19" s="1"/>
  <c r="K2017" i="19"/>
  <c r="L2017" i="19" s="1"/>
  <c r="K2016" i="19"/>
  <c r="L2016" i="19" s="1"/>
  <c r="K2015" i="19"/>
  <c r="K2014" i="19"/>
  <c r="L2014" i="19" s="1"/>
  <c r="K2013" i="19"/>
  <c r="K2012" i="19"/>
  <c r="K2011" i="19"/>
  <c r="L2011" i="19" s="1"/>
  <c r="K2010" i="19"/>
  <c r="L2010" i="19" s="1"/>
  <c r="K2009" i="19"/>
  <c r="K2008" i="19"/>
  <c r="L2008" i="19" s="1"/>
  <c r="K2007" i="19"/>
  <c r="K2006" i="19"/>
  <c r="L2006" i="19" s="1"/>
  <c r="K2005" i="19"/>
  <c r="L2005" i="19" s="1"/>
  <c r="K2004" i="19"/>
  <c r="C2004" i="19" s="1"/>
  <c r="K2003" i="19"/>
  <c r="K2002" i="19"/>
  <c r="L2002" i="19" s="1"/>
  <c r="K2001" i="19"/>
  <c r="L2001" i="19" s="1"/>
  <c r="K2000" i="19"/>
  <c r="L2000" i="19" s="1"/>
  <c r="K1999" i="19"/>
  <c r="K1998" i="19"/>
  <c r="L1998" i="19" s="1"/>
  <c r="K331" i="19"/>
  <c r="L331" i="19" s="1"/>
  <c r="L1997" i="19"/>
  <c r="K1997" i="19"/>
  <c r="K1996" i="19"/>
  <c r="L1996" i="19" s="1"/>
  <c r="K1995" i="19"/>
  <c r="L1995" i="19" s="1"/>
  <c r="K1994" i="19"/>
  <c r="K1993" i="19"/>
  <c r="K1992" i="19"/>
  <c r="L1992" i="19" s="1"/>
  <c r="K1991" i="19"/>
  <c r="L1991" i="19" s="1"/>
  <c r="K1990" i="19"/>
  <c r="L1990" i="19" s="1"/>
  <c r="K1989" i="19"/>
  <c r="L1989" i="19" s="1"/>
  <c r="K1988" i="19"/>
  <c r="L1988" i="19" s="1"/>
  <c r="K1987" i="19"/>
  <c r="L1987" i="19" s="1"/>
  <c r="K1986" i="19"/>
  <c r="L1986" i="19" s="1"/>
  <c r="K1985" i="19"/>
  <c r="L1985" i="19" s="1"/>
  <c r="K1984" i="19"/>
  <c r="K1983" i="19"/>
  <c r="L1983" i="19" s="1"/>
  <c r="K1982" i="19"/>
  <c r="K1981" i="19"/>
  <c r="L1981" i="19" s="1"/>
  <c r="K1980" i="19"/>
  <c r="K1979" i="19"/>
  <c r="L1979" i="19" s="1"/>
  <c r="K1978" i="19"/>
  <c r="L1978" i="19" s="1"/>
  <c r="K1977" i="19"/>
  <c r="L1977" i="19" s="1"/>
  <c r="K1976" i="19"/>
  <c r="L1976" i="19" s="1"/>
  <c r="L1975" i="19"/>
  <c r="K1975" i="19"/>
  <c r="K1974" i="19"/>
  <c r="L1974" i="19" s="1"/>
  <c r="K1973" i="19"/>
  <c r="L1973" i="19" s="1"/>
  <c r="K1972" i="19"/>
  <c r="L1972" i="19" s="1"/>
  <c r="K1971" i="19"/>
  <c r="L1971" i="19" s="1"/>
  <c r="K1970" i="19"/>
  <c r="L1970" i="19" s="1"/>
  <c r="K1969" i="19"/>
  <c r="L1969" i="19" s="1"/>
  <c r="K1968" i="19"/>
  <c r="K1967" i="19"/>
  <c r="L1967" i="19" s="1"/>
  <c r="K1966" i="19"/>
  <c r="K1965" i="19"/>
  <c r="L1965" i="19" s="1"/>
  <c r="K1964" i="19"/>
  <c r="L1964" i="19" s="1"/>
  <c r="K1963" i="19"/>
  <c r="L1963" i="19" s="1"/>
  <c r="K1962" i="19"/>
  <c r="L1961" i="19"/>
  <c r="K1961" i="19"/>
  <c r="K1960" i="19"/>
  <c r="L1960" i="19" s="1"/>
  <c r="L1959" i="19"/>
  <c r="K1959" i="19"/>
  <c r="K1958" i="19"/>
  <c r="K1957" i="19"/>
  <c r="C1957" i="19" s="1"/>
  <c r="K1956" i="19"/>
  <c r="L1956" i="19" s="1"/>
  <c r="K1955" i="19"/>
  <c r="K1954" i="19"/>
  <c r="L1954" i="19" s="1"/>
  <c r="K1953" i="19"/>
  <c r="L1953" i="19" s="1"/>
  <c r="K1952" i="19"/>
  <c r="L1952" i="19" s="1"/>
  <c r="K1951" i="19"/>
  <c r="L1951" i="19" s="1"/>
  <c r="K1950" i="19"/>
  <c r="L1950" i="19" s="1"/>
  <c r="K1949" i="19"/>
  <c r="L1949" i="19" s="1"/>
  <c r="K1948" i="19"/>
  <c r="L1948" i="19" s="1"/>
  <c r="K1947" i="19"/>
  <c r="L1947" i="19" s="1"/>
  <c r="K1946" i="19"/>
  <c r="K361" i="19"/>
  <c r="L361" i="19" s="1"/>
  <c r="K1945" i="19"/>
  <c r="L1945" i="19" s="1"/>
  <c r="K1944" i="19"/>
  <c r="L1944" i="19" s="1"/>
  <c r="K1943" i="19"/>
  <c r="L1943" i="19" s="1"/>
  <c r="K1942" i="19"/>
  <c r="L1942" i="19" s="1"/>
  <c r="K1941" i="19"/>
  <c r="L1941" i="19" s="1"/>
  <c r="K330" i="19"/>
  <c r="L330" i="19" s="1"/>
  <c r="K1940" i="19"/>
  <c r="L1940" i="19" s="1"/>
  <c r="K1939" i="19"/>
  <c r="L1939" i="19" s="1"/>
  <c r="K1938" i="19"/>
  <c r="L1938" i="19" s="1"/>
  <c r="K1937" i="19"/>
  <c r="L1937" i="19" s="1"/>
  <c r="K1936" i="19"/>
  <c r="L1936" i="19" s="1"/>
  <c r="K1935" i="19"/>
  <c r="L1935" i="19" s="1"/>
  <c r="K1934" i="19"/>
  <c r="L1934" i="19" s="1"/>
  <c r="L1933" i="19"/>
  <c r="K1933" i="19"/>
  <c r="K1932" i="19"/>
  <c r="L1931" i="19"/>
  <c r="K1931" i="19"/>
  <c r="K1930" i="19"/>
  <c r="L1930" i="19" s="1"/>
  <c r="K1929" i="19"/>
  <c r="L1929" i="19" s="1"/>
  <c r="K1928" i="19"/>
  <c r="L1928" i="19" s="1"/>
  <c r="K1927" i="19"/>
  <c r="K1926" i="19"/>
  <c r="L1926" i="19" s="1"/>
  <c r="K1925" i="19"/>
  <c r="L1925" i="19" s="1"/>
  <c r="K1924" i="19"/>
  <c r="L1924" i="19" s="1"/>
  <c r="K1923" i="19"/>
  <c r="L1923" i="19" s="1"/>
  <c r="K1922" i="19"/>
  <c r="L1922" i="19" s="1"/>
  <c r="K1921" i="19"/>
  <c r="L1921" i="19" s="1"/>
  <c r="K1920" i="19"/>
  <c r="L1920" i="19" s="1"/>
  <c r="K1919" i="19"/>
  <c r="L1919" i="19" s="1"/>
  <c r="K1918" i="19"/>
  <c r="K1917" i="19"/>
  <c r="L1917" i="19" s="1"/>
  <c r="K1916" i="19"/>
  <c r="L1916" i="19" s="1"/>
  <c r="K1915" i="19"/>
  <c r="L1915" i="19" s="1"/>
  <c r="C1915" i="19"/>
  <c r="K1914" i="19"/>
  <c r="L1914" i="19" s="1"/>
  <c r="K1913" i="19"/>
  <c r="L1913" i="19" s="1"/>
  <c r="K1912" i="19"/>
  <c r="C1912" i="19" s="1"/>
  <c r="K1911" i="19"/>
  <c r="L1911" i="19" s="1"/>
  <c r="K1910" i="19"/>
  <c r="L1910" i="19" s="1"/>
  <c r="K1909" i="19"/>
  <c r="L1909" i="19" s="1"/>
  <c r="K1908" i="19"/>
  <c r="L1908" i="19" s="1"/>
  <c r="K1907" i="19"/>
  <c r="L1907" i="19" s="1"/>
  <c r="K1906" i="19"/>
  <c r="L1906" i="19" s="1"/>
  <c r="K1905" i="19"/>
  <c r="L1905" i="19" s="1"/>
  <c r="K1904" i="19"/>
  <c r="L1904" i="19" s="1"/>
  <c r="K1903" i="19"/>
  <c r="L1903" i="19" s="1"/>
  <c r="K1902" i="19"/>
  <c r="L1902" i="19" s="1"/>
  <c r="K1901" i="19"/>
  <c r="L1901" i="19" s="1"/>
  <c r="L1900" i="19"/>
  <c r="K1900" i="19"/>
  <c r="K1899" i="19"/>
  <c r="L1899" i="19" s="1"/>
  <c r="K1898" i="19"/>
  <c r="L1898" i="19" s="1"/>
  <c r="K1897" i="19"/>
  <c r="L1897" i="19" s="1"/>
  <c r="K1896" i="19"/>
  <c r="L1896" i="19" s="1"/>
  <c r="K1895" i="19"/>
  <c r="L1895" i="19" s="1"/>
  <c r="K1894" i="19"/>
  <c r="K1893" i="19"/>
  <c r="L1893" i="19" s="1"/>
  <c r="K1892" i="19"/>
  <c r="L1892" i="19" s="1"/>
  <c r="K1891" i="19"/>
  <c r="L1891" i="19" s="1"/>
  <c r="K1890" i="19"/>
  <c r="K1889" i="19"/>
  <c r="L1889" i="19" s="1"/>
  <c r="K1888" i="19"/>
  <c r="K1887" i="19"/>
  <c r="L1887" i="19" s="1"/>
  <c r="K1886" i="19"/>
  <c r="K1885" i="19"/>
  <c r="K1884" i="19"/>
  <c r="L1884" i="19" s="1"/>
  <c r="K1883" i="19"/>
  <c r="L1883" i="19" s="1"/>
  <c r="K1882" i="19"/>
  <c r="K1881" i="19"/>
  <c r="L1881" i="19" s="1"/>
  <c r="K1880" i="19"/>
  <c r="L1880" i="19" s="1"/>
  <c r="K1879" i="19"/>
  <c r="L1879" i="19" s="1"/>
  <c r="K1878" i="19"/>
  <c r="K1877" i="19"/>
  <c r="L1877" i="19" s="1"/>
  <c r="K1876" i="19"/>
  <c r="L1876" i="19" s="1"/>
  <c r="K1875" i="19"/>
  <c r="L1875" i="19" s="1"/>
  <c r="K1874" i="19"/>
  <c r="L1874" i="19" s="1"/>
  <c r="K1873" i="19"/>
  <c r="L1873" i="19" s="1"/>
  <c r="K1872" i="19"/>
  <c r="L1872" i="19" s="1"/>
  <c r="K1871" i="19"/>
  <c r="L1871" i="19" s="1"/>
  <c r="K1870" i="19"/>
  <c r="K1869" i="19"/>
  <c r="L1869" i="19" s="1"/>
  <c r="K1868" i="19"/>
  <c r="L1868" i="19" s="1"/>
  <c r="K1867" i="19"/>
  <c r="L1867" i="19" s="1"/>
  <c r="K1866" i="19"/>
  <c r="L1866" i="19" s="1"/>
  <c r="K1865" i="19"/>
  <c r="L1865" i="19" s="1"/>
  <c r="K1864" i="19"/>
  <c r="K1863" i="19"/>
  <c r="L1863" i="19" s="1"/>
  <c r="K1862" i="19"/>
  <c r="L1862" i="19" s="1"/>
  <c r="K1861" i="19"/>
  <c r="L1861" i="19" s="1"/>
  <c r="K1860" i="19"/>
  <c r="L1860" i="19" s="1"/>
  <c r="K1859" i="19"/>
  <c r="K1858" i="19"/>
  <c r="L1858" i="19" s="1"/>
  <c r="K1857" i="19"/>
  <c r="L1857" i="19" s="1"/>
  <c r="K1856" i="19"/>
  <c r="L1856" i="19" s="1"/>
  <c r="K1855" i="19"/>
  <c r="L1855" i="19" s="1"/>
  <c r="K1854" i="19"/>
  <c r="L1854" i="19" s="1"/>
  <c r="K1853" i="19"/>
  <c r="L1853" i="19" s="1"/>
  <c r="K1852" i="19"/>
  <c r="L1852" i="19" s="1"/>
  <c r="K1851" i="19"/>
  <c r="L1851" i="19" s="1"/>
  <c r="L1850" i="19"/>
  <c r="K1850" i="19"/>
  <c r="K1849" i="19"/>
  <c r="K1848" i="19"/>
  <c r="L1848" i="19" s="1"/>
  <c r="K1847" i="19"/>
  <c r="L1847" i="19" s="1"/>
  <c r="K1846" i="19"/>
  <c r="K1845" i="19"/>
  <c r="K1844" i="19"/>
  <c r="L1844" i="19" s="1"/>
  <c r="L1843" i="19"/>
  <c r="K1843" i="19"/>
  <c r="K1842" i="19"/>
  <c r="L1842" i="19" s="1"/>
  <c r="L1841" i="19"/>
  <c r="K1841" i="19"/>
  <c r="K1840" i="19"/>
  <c r="L1840" i="19" s="1"/>
  <c r="K1839" i="19"/>
  <c r="K1838" i="19"/>
  <c r="K1837" i="19"/>
  <c r="L1837" i="19" s="1"/>
  <c r="K1836" i="19"/>
  <c r="L1836" i="19" s="1"/>
  <c r="K1835" i="19"/>
  <c r="L1835" i="19" s="1"/>
  <c r="K1834" i="19"/>
  <c r="L1834" i="19" s="1"/>
  <c r="K1833" i="19"/>
  <c r="L1833" i="19" s="1"/>
  <c r="K1832" i="19"/>
  <c r="L1832" i="19" s="1"/>
  <c r="K1831" i="19"/>
  <c r="L1831" i="19" s="1"/>
  <c r="K1830" i="19"/>
  <c r="K1829" i="19"/>
  <c r="L1829" i="19" s="1"/>
  <c r="K1828" i="19"/>
  <c r="L1828" i="19" s="1"/>
  <c r="K1827" i="19"/>
  <c r="L1827" i="19" s="1"/>
  <c r="K1826" i="19"/>
  <c r="K1825" i="19"/>
  <c r="L1825" i="19" s="1"/>
  <c r="K1824" i="19"/>
  <c r="L1824" i="19" s="1"/>
  <c r="K1823" i="19"/>
  <c r="L1823" i="19" s="1"/>
  <c r="K1822" i="19"/>
  <c r="K1821" i="19"/>
  <c r="L1821" i="19" s="1"/>
  <c r="K1820" i="19"/>
  <c r="L1820" i="19" s="1"/>
  <c r="K1819" i="19"/>
  <c r="L1819" i="19" s="1"/>
  <c r="K258" i="19"/>
  <c r="L258" i="19" s="1"/>
  <c r="K1818" i="19"/>
  <c r="L1818" i="19" s="1"/>
  <c r="K1817" i="19"/>
  <c r="L1817" i="19" s="1"/>
  <c r="K1816" i="19"/>
  <c r="L1816" i="19" s="1"/>
  <c r="K1815" i="19"/>
  <c r="L1815" i="19" s="1"/>
  <c r="K257" i="19"/>
  <c r="L257" i="19" s="1"/>
  <c r="K1814" i="19"/>
  <c r="L1814" i="19" s="1"/>
  <c r="K1813" i="19"/>
  <c r="L1813" i="19" s="1"/>
  <c r="K256" i="19"/>
  <c r="L256" i="19" s="1"/>
  <c r="K1812" i="19"/>
  <c r="L1812" i="19" s="1"/>
  <c r="K1811" i="19"/>
  <c r="L1811" i="19" s="1"/>
  <c r="K1810" i="19"/>
  <c r="L1810" i="19" s="1"/>
  <c r="K1809" i="19"/>
  <c r="L1809" i="19" s="1"/>
  <c r="K1808" i="19"/>
  <c r="L1808" i="19" s="1"/>
  <c r="K1807" i="19"/>
  <c r="L1807" i="19" s="1"/>
  <c r="K1806" i="19"/>
  <c r="L1806" i="19" s="1"/>
  <c r="L1805" i="19"/>
  <c r="K1805" i="19"/>
  <c r="L1804" i="19"/>
  <c r="K1804" i="19"/>
  <c r="K1803" i="19"/>
  <c r="L1803" i="19" s="1"/>
  <c r="K1802" i="19"/>
  <c r="L1802" i="19" s="1"/>
  <c r="K1801" i="19"/>
  <c r="L1801" i="19" s="1"/>
  <c r="K1800" i="19"/>
  <c r="L1800" i="19" s="1"/>
  <c r="K255" i="19"/>
  <c r="K1799" i="19"/>
  <c r="L1799" i="19" s="1"/>
  <c r="K1798" i="19"/>
  <c r="L1798" i="19" s="1"/>
  <c r="K1797" i="19"/>
  <c r="L1797" i="19" s="1"/>
  <c r="K1796" i="19"/>
  <c r="L1796" i="19" s="1"/>
  <c r="K1795" i="19"/>
  <c r="K1794" i="19"/>
  <c r="K1793" i="19"/>
  <c r="L1793" i="19" s="1"/>
  <c r="K1792" i="19"/>
  <c r="K1791" i="19"/>
  <c r="K1790" i="19"/>
  <c r="L1790" i="19" s="1"/>
  <c r="K1789" i="19"/>
  <c r="L1789" i="19" s="1"/>
  <c r="K1788" i="19"/>
  <c r="L1788" i="19" s="1"/>
  <c r="K1787" i="19"/>
  <c r="L1787" i="19" s="1"/>
  <c r="K1786" i="19"/>
  <c r="K1785" i="19"/>
  <c r="L1785" i="19" s="1"/>
  <c r="K1784" i="19"/>
  <c r="K1783" i="19"/>
  <c r="L1783" i="19" s="1"/>
  <c r="K360" i="19"/>
  <c r="L360" i="19" s="1"/>
  <c r="K359" i="19"/>
  <c r="L359" i="19" s="1"/>
  <c r="K236" i="19"/>
  <c r="K1782" i="19"/>
  <c r="L1782" i="19" s="1"/>
  <c r="K1781" i="19"/>
  <c r="L1781" i="19" s="1"/>
  <c r="L1780" i="19"/>
  <c r="K1780" i="19"/>
  <c r="K1779" i="19"/>
  <c r="K1778" i="19"/>
  <c r="L1778" i="19" s="1"/>
  <c r="K1777" i="19"/>
  <c r="L1777" i="19" s="1"/>
  <c r="K1776" i="19"/>
  <c r="C1776" i="19" s="1"/>
  <c r="K1775" i="19"/>
  <c r="L1775" i="19" s="1"/>
  <c r="K1774" i="19"/>
  <c r="L1774" i="19" s="1"/>
  <c r="K1773" i="19"/>
  <c r="K1772" i="19"/>
  <c r="L1772" i="19" s="1"/>
  <c r="K1771" i="19"/>
  <c r="L1771" i="19" s="1"/>
  <c r="L1770" i="19"/>
  <c r="K1770" i="19"/>
  <c r="K1769" i="19"/>
  <c r="K1768" i="19"/>
  <c r="L1768" i="19" s="1"/>
  <c r="K1767" i="19"/>
  <c r="L1767" i="19" s="1"/>
  <c r="K1766" i="19"/>
  <c r="L1766" i="19" s="1"/>
  <c r="K1765" i="19"/>
  <c r="L1764" i="19"/>
  <c r="K1764" i="19"/>
  <c r="L1763" i="19"/>
  <c r="K1763" i="19"/>
  <c r="K1762" i="19"/>
  <c r="L1762" i="19" s="1"/>
  <c r="K1761" i="19"/>
  <c r="L1761" i="19" s="1"/>
  <c r="K1760" i="19"/>
  <c r="L1760" i="19" s="1"/>
  <c r="K1759" i="19"/>
  <c r="L1759" i="19" s="1"/>
  <c r="K1758" i="19"/>
  <c r="L1758" i="19" s="1"/>
  <c r="K1757" i="19"/>
  <c r="L1757" i="19" s="1"/>
  <c r="K1756" i="19"/>
  <c r="L1756" i="19" s="1"/>
  <c r="K1755" i="19"/>
  <c r="L1755" i="19" s="1"/>
  <c r="K1754" i="19"/>
  <c r="L1754" i="19" s="1"/>
  <c r="K329" i="19"/>
  <c r="L329" i="19" s="1"/>
  <c r="K235" i="19"/>
  <c r="K1753" i="19"/>
  <c r="L1753" i="19" s="1"/>
  <c r="K1752" i="19"/>
  <c r="L1752" i="19" s="1"/>
  <c r="K1751" i="19"/>
  <c r="L1751" i="19" s="1"/>
  <c r="K1750" i="19"/>
  <c r="K1749" i="19"/>
  <c r="L1749" i="19" s="1"/>
  <c r="K1748" i="19"/>
  <c r="L1748" i="19" s="1"/>
  <c r="K1747" i="19"/>
  <c r="L1747" i="19" s="1"/>
  <c r="K1746" i="19"/>
  <c r="K1745" i="19"/>
  <c r="K1744" i="19"/>
  <c r="L1744" i="19" s="1"/>
  <c r="K1743" i="19"/>
  <c r="C1745" i="19" s="1"/>
  <c r="K1742" i="19"/>
  <c r="L1742" i="19" s="1"/>
  <c r="K1741" i="19"/>
  <c r="L1741" i="19" s="1"/>
  <c r="K1740" i="19"/>
  <c r="L1740" i="19" s="1"/>
  <c r="K1739" i="19"/>
  <c r="L1739" i="19" s="1"/>
  <c r="K1738" i="19"/>
  <c r="L1738" i="19" s="1"/>
  <c r="K1737" i="19"/>
  <c r="L1737" i="19" s="1"/>
  <c r="K1736" i="19"/>
  <c r="L1736" i="19" s="1"/>
  <c r="K1735" i="19"/>
  <c r="K1734" i="19"/>
  <c r="L1734" i="19" s="1"/>
  <c r="K1733" i="19"/>
  <c r="L1733" i="19" s="1"/>
  <c r="K1732" i="19"/>
  <c r="L1732" i="19" s="1"/>
  <c r="K1731" i="19"/>
  <c r="L1731" i="19" s="1"/>
  <c r="K1730" i="19"/>
  <c r="L1730" i="19" s="1"/>
  <c r="K1729" i="19"/>
  <c r="L1729" i="19" s="1"/>
  <c r="K1728" i="19"/>
  <c r="L1728" i="19" s="1"/>
  <c r="K1727" i="19"/>
  <c r="K1726" i="19"/>
  <c r="L1726" i="19" s="1"/>
  <c r="K1725" i="19"/>
  <c r="L1725" i="19" s="1"/>
  <c r="K1724" i="19"/>
  <c r="L1724" i="19" s="1"/>
  <c r="K1723" i="19"/>
  <c r="L1723" i="19" s="1"/>
  <c r="K1722" i="19"/>
  <c r="L1722" i="19" s="1"/>
  <c r="K1721" i="19"/>
  <c r="L1721" i="19" s="1"/>
  <c r="K1720" i="19"/>
  <c r="L1720" i="19" s="1"/>
  <c r="K1719" i="19"/>
  <c r="L1719" i="19" s="1"/>
  <c r="K1718" i="19"/>
  <c r="K1717" i="19"/>
  <c r="L1717" i="19" s="1"/>
  <c r="K1716" i="19"/>
  <c r="L1716" i="19" s="1"/>
  <c r="K1715" i="19"/>
  <c r="K1714" i="19"/>
  <c r="L1714" i="19" s="1"/>
  <c r="K1713" i="19"/>
  <c r="L1713" i="19" s="1"/>
  <c r="K1712" i="19"/>
  <c r="K1711" i="19"/>
  <c r="K1710" i="19"/>
  <c r="L1710" i="19" s="1"/>
  <c r="K1709" i="19"/>
  <c r="L1709" i="19" s="1"/>
  <c r="K1708" i="19"/>
  <c r="K1707" i="19"/>
  <c r="K1706" i="19"/>
  <c r="L1706" i="19" s="1"/>
  <c r="K1705" i="19"/>
  <c r="L1705" i="19" s="1"/>
  <c r="K1704" i="19"/>
  <c r="L1704" i="19" s="1"/>
  <c r="K1703" i="19"/>
  <c r="L1703" i="19" s="1"/>
  <c r="K1702" i="19"/>
  <c r="K1701" i="19"/>
  <c r="L1701" i="19" s="1"/>
  <c r="K1700" i="19"/>
  <c r="L1700" i="19" s="1"/>
  <c r="K1699" i="19"/>
  <c r="L1699" i="19" s="1"/>
  <c r="K1698" i="19"/>
  <c r="K1697" i="19"/>
  <c r="L1697" i="19" s="1"/>
  <c r="K1696" i="19"/>
  <c r="L1696" i="19" s="1"/>
  <c r="K1695" i="19"/>
  <c r="L1695" i="19" s="1"/>
  <c r="K1694" i="19"/>
  <c r="K1693" i="19"/>
  <c r="K1692" i="19"/>
  <c r="K1691" i="19"/>
  <c r="L1691" i="19" s="1"/>
  <c r="K1690" i="19"/>
  <c r="L1690" i="19" s="1"/>
  <c r="K1689" i="19"/>
  <c r="K1688" i="19"/>
  <c r="K1687" i="19"/>
  <c r="L1687" i="19" s="1"/>
  <c r="K1686" i="19"/>
  <c r="K1685" i="19"/>
  <c r="K1684" i="19"/>
  <c r="L1684" i="19" s="1"/>
  <c r="K1683" i="19"/>
  <c r="L1683" i="19" s="1"/>
  <c r="K234" i="19"/>
  <c r="L234" i="19" s="1"/>
  <c r="K1682" i="19"/>
  <c r="L1682" i="19" s="1"/>
  <c r="K233" i="19"/>
  <c r="L233" i="19" s="1"/>
  <c r="K1681" i="19"/>
  <c r="L1681" i="19" s="1"/>
  <c r="K254" i="19"/>
  <c r="L254" i="19" s="1"/>
  <c r="K232" i="19"/>
  <c r="L232" i="19" s="1"/>
  <c r="K328" i="19"/>
  <c r="L328" i="19" s="1"/>
  <c r="K231" i="19"/>
  <c r="L231" i="19" s="1"/>
  <c r="K327" i="19"/>
  <c r="L327" i="19" s="1"/>
  <c r="K1680" i="19"/>
  <c r="L1680" i="19" s="1"/>
  <c r="K1679" i="19"/>
  <c r="L1679" i="19" s="1"/>
  <c r="K326" i="19"/>
  <c r="L326" i="19" s="1"/>
  <c r="K230" i="19"/>
  <c r="L230" i="19" s="1"/>
  <c r="K229" i="19"/>
  <c r="L229" i="19" s="1"/>
  <c r="K228" i="19"/>
  <c r="L228" i="19" s="1"/>
  <c r="K227" i="19"/>
  <c r="L227" i="19" s="1"/>
  <c r="K226" i="19"/>
  <c r="L226" i="19" s="1"/>
  <c r="K225" i="19"/>
  <c r="L225" i="19" s="1"/>
  <c r="K224" i="19"/>
  <c r="L224" i="19" s="1"/>
  <c r="K325" i="19"/>
  <c r="L325" i="19" s="1"/>
  <c r="K223" i="19"/>
  <c r="L223" i="19" s="1"/>
  <c r="K1678" i="19"/>
  <c r="L1678" i="19" s="1"/>
  <c r="K253" i="19"/>
  <c r="L253" i="19" s="1"/>
  <c r="K1677" i="19"/>
  <c r="L1677" i="19" s="1"/>
  <c r="K222" i="19"/>
  <c r="L222" i="19" s="1"/>
  <c r="K221" i="19"/>
  <c r="L221" i="19" s="1"/>
  <c r="K1676" i="19"/>
  <c r="L1676" i="19" s="1"/>
  <c r="K220" i="19"/>
  <c r="K1675" i="19"/>
  <c r="K1674" i="19"/>
  <c r="L1674" i="19" s="1"/>
  <c r="K1673" i="19"/>
  <c r="L1673" i="19" s="1"/>
  <c r="K1672" i="19"/>
  <c r="L1672" i="19" s="1"/>
  <c r="K1671" i="19"/>
  <c r="L1671" i="19" s="1"/>
  <c r="K1670" i="19"/>
  <c r="L1670" i="19" s="1"/>
  <c r="K1669" i="19"/>
  <c r="L1669" i="19" s="1"/>
  <c r="K1668" i="19"/>
  <c r="K1667" i="19"/>
  <c r="K1666" i="19"/>
  <c r="L1666" i="19" s="1"/>
  <c r="K1665" i="19"/>
  <c r="L1665" i="19" s="1"/>
  <c r="K1664" i="19"/>
  <c r="K1663" i="19"/>
  <c r="C1664" i="19" s="1"/>
  <c r="K1662" i="19"/>
  <c r="L1662" i="19" s="1"/>
  <c r="K1661" i="19"/>
  <c r="L1661" i="19" s="1"/>
  <c r="K1660" i="19"/>
  <c r="L1660" i="19" s="1"/>
  <c r="K1659" i="19"/>
  <c r="L1659" i="19" s="1"/>
  <c r="K1658" i="19"/>
  <c r="L1658" i="19" s="1"/>
  <c r="C1658" i="19"/>
  <c r="L1657" i="19"/>
  <c r="K1657" i="19"/>
  <c r="K1656" i="19"/>
  <c r="L1656" i="19" s="1"/>
  <c r="K1655" i="19"/>
  <c r="L1655" i="19" s="1"/>
  <c r="K1654" i="19"/>
  <c r="K1653" i="19"/>
  <c r="L1653" i="19" s="1"/>
  <c r="K1652" i="19"/>
  <c r="L1651" i="19"/>
  <c r="K1651" i="19"/>
  <c r="K1650" i="19"/>
  <c r="L1650" i="19" s="1"/>
  <c r="K1649" i="19"/>
  <c r="L1649" i="19" s="1"/>
  <c r="K1648" i="19"/>
  <c r="L1648" i="19" s="1"/>
  <c r="K1647" i="19"/>
  <c r="K1646" i="19"/>
  <c r="L1646" i="19" s="1"/>
  <c r="K1645" i="19"/>
  <c r="L1645" i="19" s="1"/>
  <c r="K1644" i="19"/>
  <c r="K1643" i="19"/>
  <c r="L1643" i="19" s="1"/>
  <c r="K1642" i="19"/>
  <c r="L1642" i="19" s="1"/>
  <c r="K1641" i="19"/>
  <c r="L1641" i="19" s="1"/>
  <c r="K1640" i="19"/>
  <c r="L1640" i="19" s="1"/>
  <c r="K1639" i="19"/>
  <c r="L1639" i="19" s="1"/>
  <c r="K1638" i="19"/>
  <c r="L1638" i="19" s="1"/>
  <c r="K1637" i="19"/>
  <c r="K1636" i="19"/>
  <c r="L1636" i="19" s="1"/>
  <c r="L1635" i="19"/>
  <c r="K1635" i="19"/>
  <c r="L1634" i="19"/>
  <c r="K1634" i="19"/>
  <c r="K1633" i="19"/>
  <c r="L1633" i="19" s="1"/>
  <c r="K1632" i="19"/>
  <c r="L1632" i="19" s="1"/>
  <c r="K1631" i="19"/>
  <c r="L1631" i="19" s="1"/>
  <c r="K1630" i="19"/>
  <c r="K1629" i="19"/>
  <c r="K1628" i="19"/>
  <c r="L1628" i="19" s="1"/>
  <c r="K1627" i="19"/>
  <c r="L1627" i="19" s="1"/>
  <c r="K1626" i="19"/>
  <c r="L1626" i="19" s="1"/>
  <c r="K1625" i="19"/>
  <c r="K1624" i="19"/>
  <c r="L1624" i="19" s="1"/>
  <c r="K1623" i="19"/>
  <c r="L1623" i="19" s="1"/>
  <c r="L1622" i="19"/>
  <c r="K1622" i="19"/>
  <c r="K1621" i="19"/>
  <c r="K1620" i="19"/>
  <c r="L1620" i="19" s="1"/>
  <c r="K1619" i="19"/>
  <c r="K1618" i="19"/>
  <c r="L1618" i="19" s="1"/>
  <c r="K1617" i="19"/>
  <c r="L1617" i="19" s="1"/>
  <c r="K1616" i="19"/>
  <c r="L1616" i="19" s="1"/>
  <c r="K1615" i="19"/>
  <c r="L1615" i="19" s="1"/>
  <c r="K1614" i="19"/>
  <c r="K1613" i="19"/>
  <c r="L1613" i="19" s="1"/>
  <c r="K1612" i="19"/>
  <c r="L1612" i="19" s="1"/>
  <c r="K1611" i="19"/>
  <c r="K1610" i="19"/>
  <c r="L1610" i="19" s="1"/>
  <c r="K1609" i="19"/>
  <c r="L1609" i="19" s="1"/>
  <c r="L1608" i="19"/>
  <c r="K1608" i="19"/>
  <c r="K1607" i="19"/>
  <c r="L1606" i="19"/>
  <c r="K1606" i="19"/>
  <c r="K1605" i="19"/>
  <c r="K1604" i="19"/>
  <c r="L1604" i="19" s="1"/>
  <c r="K1603" i="19"/>
  <c r="L1603" i="19" s="1"/>
  <c r="K1602" i="19"/>
  <c r="L1602" i="19" s="1"/>
  <c r="K1601" i="19"/>
  <c r="K1600" i="19"/>
  <c r="L1600" i="19" s="1"/>
  <c r="K1599" i="19"/>
  <c r="K1598" i="19"/>
  <c r="L1598" i="19" s="1"/>
  <c r="K1597" i="19"/>
  <c r="K1596" i="19"/>
  <c r="L1596" i="19" s="1"/>
  <c r="C1596" i="19"/>
  <c r="K294" i="19"/>
  <c r="K1595" i="19"/>
  <c r="L1595" i="19" s="1"/>
  <c r="K1594" i="19"/>
  <c r="K1593" i="19"/>
  <c r="L1593" i="19" s="1"/>
  <c r="C1593" i="19"/>
  <c r="K1592" i="19"/>
  <c r="L1592" i="19" s="1"/>
  <c r="K1591" i="19"/>
  <c r="L1591" i="19" s="1"/>
  <c r="K1590" i="19"/>
  <c r="K1589" i="19"/>
  <c r="L1589" i="19" s="1"/>
  <c r="K1588" i="19"/>
  <c r="L1588" i="19" s="1"/>
  <c r="K1587" i="19"/>
  <c r="K1586" i="19"/>
  <c r="K1585" i="19"/>
  <c r="L1585" i="19" s="1"/>
  <c r="K1584" i="19"/>
  <c r="L1584" i="19" s="1"/>
  <c r="K1583" i="19"/>
  <c r="L1583" i="19" s="1"/>
  <c r="K1582" i="19"/>
  <c r="K1581" i="19"/>
  <c r="L1581" i="19" s="1"/>
  <c r="K1580" i="19"/>
  <c r="L1580" i="19" s="1"/>
  <c r="K1579" i="19"/>
  <c r="L1579" i="19" s="1"/>
  <c r="K1578" i="19"/>
  <c r="K1577" i="19"/>
  <c r="L1577" i="19" s="1"/>
  <c r="K1576" i="19"/>
  <c r="L1576" i="19" s="1"/>
  <c r="L1575" i="19"/>
  <c r="K1575" i="19"/>
  <c r="K1574" i="19"/>
  <c r="L1574" i="19" s="1"/>
  <c r="K358" i="19"/>
  <c r="L358" i="19" s="1"/>
  <c r="K357" i="19"/>
  <c r="L357" i="19" s="1"/>
  <c r="K356" i="19"/>
  <c r="L356" i="19" s="1"/>
  <c r="K1573" i="19"/>
  <c r="L1573" i="19" s="1"/>
  <c r="K1572" i="19"/>
  <c r="L1572" i="19" s="1"/>
  <c r="K1571" i="19"/>
  <c r="L1571" i="19" s="1"/>
  <c r="K1570" i="19"/>
  <c r="L1570" i="19" s="1"/>
  <c r="K355" i="19"/>
  <c r="L355" i="19" s="1"/>
  <c r="K354" i="19"/>
  <c r="L354" i="19" s="1"/>
  <c r="K1569" i="19"/>
  <c r="L1569" i="19" s="1"/>
  <c r="K353" i="19"/>
  <c r="L353" i="19" s="1"/>
  <c r="K1568" i="19"/>
  <c r="L1568" i="19" s="1"/>
  <c r="K352" i="19"/>
  <c r="L352" i="19" s="1"/>
  <c r="K1567" i="19"/>
  <c r="L1567" i="19" s="1"/>
  <c r="K351" i="19"/>
  <c r="L351" i="19" s="1"/>
  <c r="K350" i="19"/>
  <c r="L350" i="19" s="1"/>
  <c r="K1566" i="19"/>
  <c r="L1566" i="19" s="1"/>
  <c r="K349" i="19"/>
  <c r="L349" i="19" s="1"/>
  <c r="K348" i="19"/>
  <c r="L348" i="19" s="1"/>
  <c r="K347" i="19"/>
  <c r="K1565" i="19"/>
  <c r="K1564" i="19"/>
  <c r="L1564" i="19" s="1"/>
  <c r="K1563" i="19"/>
  <c r="L1563" i="19" s="1"/>
  <c r="K1562" i="19"/>
  <c r="K1561" i="19"/>
  <c r="K1560" i="19"/>
  <c r="L1560" i="19" s="1"/>
  <c r="K1559" i="19"/>
  <c r="L1559" i="19" s="1"/>
  <c r="K1558" i="19"/>
  <c r="L1558" i="19" s="1"/>
  <c r="K1557" i="19"/>
  <c r="L1557" i="19" s="1"/>
  <c r="K1556" i="19"/>
  <c r="L1556" i="19" s="1"/>
  <c r="K1555" i="19"/>
  <c r="L1555" i="19" s="1"/>
  <c r="K1554" i="19"/>
  <c r="K1553" i="19"/>
  <c r="L1553" i="19" s="1"/>
  <c r="K1552" i="19"/>
  <c r="K1551" i="19"/>
  <c r="L1551" i="19" s="1"/>
  <c r="K337" i="19"/>
  <c r="L1550" i="19"/>
  <c r="K1550" i="19"/>
  <c r="K1549" i="19"/>
  <c r="L1549" i="19" s="1"/>
  <c r="K1548" i="19"/>
  <c r="L1548" i="19" s="1"/>
  <c r="K1547" i="19"/>
  <c r="K1546" i="19"/>
  <c r="L1546" i="19" s="1"/>
  <c r="K1545" i="19"/>
  <c r="L1545" i="19" s="1"/>
  <c r="K1544" i="19"/>
  <c r="L1544" i="19" s="1"/>
  <c r="K1543" i="19"/>
  <c r="K1542" i="19"/>
  <c r="L1542" i="19" s="1"/>
  <c r="K1541" i="19"/>
  <c r="L1541" i="19" s="1"/>
  <c r="K1540" i="19"/>
  <c r="L1540" i="19" s="1"/>
  <c r="K1539" i="19"/>
  <c r="L1539" i="19" s="1"/>
  <c r="K1538" i="19"/>
  <c r="L1538" i="19" s="1"/>
  <c r="K1537" i="19"/>
  <c r="L1537" i="19" s="1"/>
  <c r="K1536" i="19"/>
  <c r="L1536" i="19" s="1"/>
  <c r="K1535" i="19"/>
  <c r="L1535" i="19" s="1"/>
  <c r="K1534" i="19"/>
  <c r="L1534" i="19" s="1"/>
  <c r="K1533" i="19"/>
  <c r="L1533" i="19" s="1"/>
  <c r="K1532" i="19"/>
  <c r="K1531" i="19"/>
  <c r="K1530" i="19"/>
  <c r="L1530" i="19" s="1"/>
  <c r="K1529" i="19"/>
  <c r="L1529" i="19" s="1"/>
  <c r="K1528" i="19"/>
  <c r="L1528" i="19" s="1"/>
  <c r="K1527" i="19"/>
  <c r="L1527" i="19" s="1"/>
  <c r="L1526" i="19"/>
  <c r="K1526" i="19"/>
  <c r="K1525" i="19"/>
  <c r="K1524" i="19"/>
  <c r="L1524" i="19" s="1"/>
  <c r="K1523" i="19"/>
  <c r="K1522" i="19"/>
  <c r="L1522" i="19" s="1"/>
  <c r="K1521" i="19"/>
  <c r="K1520" i="19"/>
  <c r="L1520" i="19" s="1"/>
  <c r="K1519" i="19"/>
  <c r="L1519" i="19" s="1"/>
  <c r="K1518" i="19"/>
  <c r="L1518" i="19" s="1"/>
  <c r="K1517" i="19"/>
  <c r="L1517" i="19" s="1"/>
  <c r="K1516" i="19"/>
  <c r="L1516" i="19" s="1"/>
  <c r="K1515" i="19"/>
  <c r="L1515" i="19" s="1"/>
  <c r="K1514" i="19"/>
  <c r="L1514" i="19" s="1"/>
  <c r="K1513" i="19"/>
  <c r="L1513" i="19" s="1"/>
  <c r="K1512" i="19"/>
  <c r="L1512" i="19" s="1"/>
  <c r="K1511" i="19"/>
  <c r="L1511" i="19" s="1"/>
  <c r="K1510" i="19"/>
  <c r="L1510" i="19" s="1"/>
  <c r="K1509" i="19"/>
  <c r="K1508" i="19"/>
  <c r="L1508" i="19" s="1"/>
  <c r="K1507" i="19"/>
  <c r="K1506" i="19"/>
  <c r="L1506" i="19" s="1"/>
  <c r="K346" i="19"/>
  <c r="L346" i="19" s="1"/>
  <c r="K293" i="19"/>
  <c r="L293" i="19" s="1"/>
  <c r="K345" i="19"/>
  <c r="K1505" i="19"/>
  <c r="L1505" i="19" s="1"/>
  <c r="K1504" i="19"/>
  <c r="L1504" i="19" s="1"/>
  <c r="K1503" i="19"/>
  <c r="L1503" i="19" s="1"/>
  <c r="K1502" i="19"/>
  <c r="L1502" i="19" s="1"/>
  <c r="K1501" i="19"/>
  <c r="L1501" i="19" s="1"/>
  <c r="K1500" i="19"/>
  <c r="L1499" i="19"/>
  <c r="K1499" i="19"/>
  <c r="K1498" i="19"/>
  <c r="K1497" i="19"/>
  <c r="L1497" i="19" s="1"/>
  <c r="K1496" i="19"/>
  <c r="L1496" i="19" s="1"/>
  <c r="K1495" i="19"/>
  <c r="L1495" i="19" s="1"/>
  <c r="K1494" i="19"/>
  <c r="K1493" i="19"/>
  <c r="L1493" i="19" s="1"/>
  <c r="L1492" i="19"/>
  <c r="K1492" i="19"/>
  <c r="C1492" i="19" s="1"/>
  <c r="K1491" i="19"/>
  <c r="L1491" i="19" s="1"/>
  <c r="K1490" i="19"/>
  <c r="L1490" i="19" s="1"/>
  <c r="K1489" i="19"/>
  <c r="L1489" i="19" s="1"/>
  <c r="K1488" i="19"/>
  <c r="L1488" i="19" s="1"/>
  <c r="K1487" i="19"/>
  <c r="L1487" i="19" s="1"/>
  <c r="K1486" i="19"/>
  <c r="L1485" i="19"/>
  <c r="K1485" i="19"/>
  <c r="K1484" i="19"/>
  <c r="K1483" i="19"/>
  <c r="C1483" i="19" s="1"/>
  <c r="K1482" i="19"/>
  <c r="C1482" i="19" s="1"/>
  <c r="L1481" i="19"/>
  <c r="K1481" i="19"/>
  <c r="K1480" i="19"/>
  <c r="K1479" i="19"/>
  <c r="L1479" i="19" s="1"/>
  <c r="K219" i="19"/>
  <c r="K1478" i="19"/>
  <c r="L1478" i="19" s="1"/>
  <c r="K1477" i="19"/>
  <c r="L1477" i="19" s="1"/>
  <c r="L1476" i="19"/>
  <c r="K1476" i="19"/>
  <c r="K1475" i="19"/>
  <c r="L1475" i="19" s="1"/>
  <c r="K1474" i="19"/>
  <c r="L1474" i="19" s="1"/>
  <c r="K1473" i="19"/>
  <c r="L1473" i="19" s="1"/>
  <c r="K1472" i="19"/>
  <c r="K1471" i="19"/>
  <c r="L1471" i="19" s="1"/>
  <c r="K1470" i="19"/>
  <c r="L1470" i="19" s="1"/>
  <c r="L1469" i="19"/>
  <c r="K1469" i="19"/>
  <c r="K1468" i="19"/>
  <c r="L1468" i="19" s="1"/>
  <c r="K1467" i="19"/>
  <c r="L1467" i="19" s="1"/>
  <c r="K1466" i="19"/>
  <c r="K1465" i="19"/>
  <c r="K1464" i="19"/>
  <c r="L1464" i="19" s="1"/>
  <c r="K1463" i="19"/>
  <c r="K1462" i="19"/>
  <c r="L1462" i="19" s="1"/>
  <c r="K1461" i="19"/>
  <c r="L1461" i="19" s="1"/>
  <c r="K1460" i="19"/>
  <c r="K1459" i="19"/>
  <c r="L1459" i="19" s="1"/>
  <c r="K1458" i="19"/>
  <c r="L1458" i="19" s="1"/>
  <c r="K1457" i="19"/>
  <c r="K1456" i="19"/>
  <c r="L1456" i="19" s="1"/>
  <c r="K1455" i="19"/>
  <c r="L1455" i="19" s="1"/>
  <c r="L1454" i="19"/>
  <c r="K1454" i="19"/>
  <c r="L1453" i="19"/>
  <c r="K1453" i="19"/>
  <c r="K1452" i="19"/>
  <c r="L1452" i="19" s="1"/>
  <c r="K1451" i="19"/>
  <c r="K1450" i="19"/>
  <c r="L1450" i="19" s="1"/>
  <c r="K1449" i="19"/>
  <c r="L1449" i="19" s="1"/>
  <c r="K1448" i="19"/>
  <c r="K1447" i="19"/>
  <c r="K1446" i="19"/>
  <c r="L1446" i="19" s="1"/>
  <c r="K1445" i="19"/>
  <c r="L1445" i="19" s="1"/>
  <c r="K1444" i="19"/>
  <c r="L1444" i="19" s="1"/>
  <c r="K1443" i="19"/>
  <c r="L1443" i="19" s="1"/>
  <c r="K1442" i="19"/>
  <c r="K1441" i="19"/>
  <c r="L1441" i="19" s="1"/>
  <c r="K1440" i="19"/>
  <c r="L1440" i="19" s="1"/>
  <c r="K1439" i="19"/>
  <c r="L1438" i="19"/>
  <c r="K1438" i="19"/>
  <c r="K1437" i="19"/>
  <c r="K1436" i="19"/>
  <c r="L1436" i="19" s="1"/>
  <c r="K1435" i="19"/>
  <c r="L1435" i="19" s="1"/>
  <c r="K1434" i="19"/>
  <c r="L1434" i="19" s="1"/>
  <c r="K1433" i="19"/>
  <c r="L1433" i="19" s="1"/>
  <c r="K1432" i="19"/>
  <c r="L1432" i="19" s="1"/>
  <c r="K1431" i="19"/>
  <c r="L1431" i="19" s="1"/>
  <c r="K1430" i="19"/>
  <c r="L1430" i="19" s="1"/>
  <c r="K1429" i="19"/>
  <c r="L1429" i="19" s="1"/>
  <c r="K1428" i="19"/>
  <c r="L1428" i="19" s="1"/>
  <c r="K1427" i="19"/>
  <c r="L1427" i="19" s="1"/>
  <c r="K1426" i="19"/>
  <c r="L1426" i="19" s="1"/>
  <c r="K1425" i="19"/>
  <c r="L1425" i="19" s="1"/>
  <c r="K1424" i="19"/>
  <c r="L1424" i="19" s="1"/>
  <c r="K1423" i="19"/>
  <c r="K1422" i="19"/>
  <c r="L1422" i="19" s="1"/>
  <c r="K1421" i="19"/>
  <c r="L1421" i="19" s="1"/>
  <c r="K1420" i="19"/>
  <c r="L1420" i="19" s="1"/>
  <c r="K1419" i="19"/>
  <c r="L1418" i="19"/>
  <c r="K1418" i="19"/>
  <c r="L1417" i="19"/>
  <c r="K1417" i="19"/>
  <c r="K1416" i="19"/>
  <c r="L1416" i="19" s="1"/>
  <c r="K1415" i="19"/>
  <c r="L1415" i="19" s="1"/>
  <c r="K1414" i="19"/>
  <c r="L1414" i="19" s="1"/>
  <c r="K1413" i="19"/>
  <c r="K1412" i="19"/>
  <c r="K1411" i="19"/>
  <c r="L1411" i="19" s="1"/>
  <c r="K1410" i="19"/>
  <c r="L1410" i="19" s="1"/>
  <c r="K1409" i="19"/>
  <c r="L1409" i="19" s="1"/>
  <c r="K1408" i="19"/>
  <c r="L1408" i="19" s="1"/>
  <c r="K1407" i="19"/>
  <c r="L1407" i="19" s="1"/>
  <c r="K1406" i="19"/>
  <c r="L1406" i="19" s="1"/>
  <c r="K1405" i="19"/>
  <c r="L1405" i="19" s="1"/>
  <c r="K1404" i="19"/>
  <c r="K1403" i="19"/>
  <c r="K1402" i="19"/>
  <c r="L1402" i="19" s="1"/>
  <c r="K1401" i="19"/>
  <c r="L1401" i="19" s="1"/>
  <c r="K1400" i="19"/>
  <c r="L1400" i="19" s="1"/>
  <c r="K1399" i="19"/>
  <c r="K1398" i="19"/>
  <c r="L1398" i="19" s="1"/>
  <c r="K1397" i="19"/>
  <c r="K1396" i="19"/>
  <c r="L1396" i="19" s="1"/>
  <c r="K1395" i="19"/>
  <c r="L1395" i="19" s="1"/>
  <c r="K1394" i="19"/>
  <c r="K1393" i="19"/>
  <c r="L1393" i="19" s="1"/>
  <c r="K1392" i="19"/>
  <c r="L1392" i="19" s="1"/>
  <c r="K1391" i="19"/>
  <c r="L1391" i="19" s="1"/>
  <c r="K1390" i="19"/>
  <c r="L1390" i="19" s="1"/>
  <c r="K1389" i="19"/>
  <c r="L1389" i="19" s="1"/>
  <c r="K1388" i="19"/>
  <c r="L1388" i="19" s="1"/>
  <c r="K1387" i="19"/>
  <c r="L1387" i="19" s="1"/>
  <c r="K1386" i="19"/>
  <c r="K1385" i="19"/>
  <c r="L1385" i="19" s="1"/>
  <c r="K1384" i="19"/>
  <c r="L1384" i="19" s="1"/>
  <c r="K1383" i="19"/>
  <c r="L1383" i="19" s="1"/>
  <c r="K1382" i="19"/>
  <c r="L1382" i="19" s="1"/>
  <c r="K1381" i="19"/>
  <c r="L1381" i="19" s="1"/>
  <c r="K1380" i="19"/>
  <c r="K1379" i="19"/>
  <c r="L1379" i="19" s="1"/>
  <c r="K1378" i="19"/>
  <c r="L1378" i="19" s="1"/>
  <c r="K1377" i="19"/>
  <c r="L1377" i="19" s="1"/>
  <c r="K1376" i="19"/>
  <c r="L1376" i="19" s="1"/>
  <c r="K1375" i="19"/>
  <c r="K1374" i="19"/>
  <c r="L1374" i="19" s="1"/>
  <c r="K1373" i="19"/>
  <c r="K1372" i="19"/>
  <c r="L1372" i="19" s="1"/>
  <c r="K1371" i="19"/>
  <c r="L1371" i="19" s="1"/>
  <c r="K1370" i="19"/>
  <c r="K1369" i="19"/>
  <c r="L1369" i="19" s="1"/>
  <c r="K1368" i="19"/>
  <c r="L1368" i="19" s="1"/>
  <c r="K1367" i="19"/>
  <c r="K1366" i="19"/>
  <c r="L1366" i="19" s="1"/>
  <c r="K1365" i="19"/>
  <c r="L1365" i="19" s="1"/>
  <c r="K1364" i="19"/>
  <c r="L1364" i="19" s="1"/>
  <c r="K1363" i="19"/>
  <c r="K1362" i="19"/>
  <c r="L1361" i="19"/>
  <c r="K1361" i="19"/>
  <c r="L1360" i="19"/>
  <c r="K1360" i="19"/>
  <c r="K218" i="19"/>
  <c r="L218" i="19" s="1"/>
  <c r="K292" i="19"/>
  <c r="L292" i="19" s="1"/>
  <c r="K217" i="19"/>
  <c r="L217" i="19" s="1"/>
  <c r="K216" i="19"/>
  <c r="L216" i="19" s="1"/>
  <c r="K215" i="19"/>
  <c r="L215" i="19" s="1"/>
  <c r="K214" i="19"/>
  <c r="L214" i="19" s="1"/>
  <c r="K213" i="19"/>
  <c r="L213" i="19" s="1"/>
  <c r="K212" i="19"/>
  <c r="L212" i="19" s="1"/>
  <c r="K211" i="19"/>
  <c r="L211" i="19" s="1"/>
  <c r="K210" i="19"/>
  <c r="L210" i="19" s="1"/>
  <c r="K209" i="19"/>
  <c r="L209" i="19" s="1"/>
  <c r="L208" i="19"/>
  <c r="K208" i="19"/>
  <c r="K207" i="19"/>
  <c r="L207" i="19" s="1"/>
  <c r="K206" i="19"/>
  <c r="L206" i="19" s="1"/>
  <c r="K205" i="19"/>
  <c r="L205" i="19" s="1"/>
  <c r="K204" i="19"/>
  <c r="L204" i="19" s="1"/>
  <c r="K203" i="19"/>
  <c r="L203" i="19" s="1"/>
  <c r="K202" i="19"/>
  <c r="L202" i="19" s="1"/>
  <c r="K201" i="19"/>
  <c r="L201" i="19" s="1"/>
  <c r="K200" i="19"/>
  <c r="L200" i="19" s="1"/>
  <c r="K199" i="19"/>
  <c r="L199" i="19" s="1"/>
  <c r="K198" i="19"/>
  <c r="L198" i="19" s="1"/>
  <c r="K197" i="19"/>
  <c r="L197" i="19" s="1"/>
  <c r="K196" i="19"/>
  <c r="L196" i="19" s="1"/>
  <c r="K195" i="19"/>
  <c r="L195" i="19" s="1"/>
  <c r="K194" i="19"/>
  <c r="L194" i="19" s="1"/>
  <c r="K193" i="19"/>
  <c r="L193" i="19" s="1"/>
  <c r="K192" i="19"/>
  <c r="L192" i="19" s="1"/>
  <c r="K191" i="19"/>
  <c r="L191" i="19" s="1"/>
  <c r="K190" i="19"/>
  <c r="L190" i="19" s="1"/>
  <c r="K189" i="19"/>
  <c r="L189" i="19" s="1"/>
  <c r="K188" i="19"/>
  <c r="L188" i="19" s="1"/>
  <c r="K187" i="19"/>
  <c r="L187" i="19" s="1"/>
  <c r="K186" i="19"/>
  <c r="L186" i="19" s="1"/>
  <c r="K185" i="19"/>
  <c r="L185" i="19" s="1"/>
  <c r="K184" i="19"/>
  <c r="L184" i="19" s="1"/>
  <c r="K183" i="19"/>
  <c r="L183" i="19" s="1"/>
  <c r="K182" i="19"/>
  <c r="L182" i="19" s="1"/>
  <c r="K181" i="19"/>
  <c r="L181" i="19" s="1"/>
  <c r="K180" i="19"/>
  <c r="L180" i="19" s="1"/>
  <c r="K179" i="19"/>
  <c r="L179" i="19" s="1"/>
  <c r="K178" i="19"/>
  <c r="L178" i="19" s="1"/>
  <c r="K177" i="19"/>
  <c r="L177" i="19" s="1"/>
  <c r="K176" i="19"/>
  <c r="L176" i="19" s="1"/>
  <c r="K1359" i="19"/>
  <c r="L1359" i="19" s="1"/>
  <c r="K175" i="19"/>
  <c r="L175" i="19" s="1"/>
  <c r="K174" i="19"/>
  <c r="L174" i="19" s="1"/>
  <c r="L173" i="19"/>
  <c r="K173" i="19"/>
  <c r="K172" i="19"/>
  <c r="L172" i="19" s="1"/>
  <c r="K291" i="19"/>
  <c r="L291" i="19" s="1"/>
  <c r="K171" i="19"/>
  <c r="L171" i="19" s="1"/>
  <c r="K170" i="19"/>
  <c r="L170" i="19" s="1"/>
  <c r="K169" i="19"/>
  <c r="L169" i="19" s="1"/>
  <c r="K168" i="19"/>
  <c r="L168" i="19" s="1"/>
  <c r="L167" i="19"/>
  <c r="K167" i="19"/>
  <c r="K166" i="19"/>
  <c r="L166" i="19" s="1"/>
  <c r="K290" i="19"/>
  <c r="L290" i="19" s="1"/>
  <c r="K165" i="19"/>
  <c r="L165" i="19" s="1"/>
  <c r="K1358" i="19"/>
  <c r="L1358" i="19" s="1"/>
  <c r="K164" i="19"/>
  <c r="L164" i="19" s="1"/>
  <c r="K163" i="19"/>
  <c r="L163" i="19" s="1"/>
  <c r="L162" i="19"/>
  <c r="K162" i="19"/>
  <c r="K161" i="19"/>
  <c r="L161" i="19" s="1"/>
  <c r="K252" i="19"/>
  <c r="L252" i="19" s="1"/>
  <c r="K160" i="19"/>
  <c r="L160" i="19" s="1"/>
  <c r="K159" i="19"/>
  <c r="L159" i="19" s="1"/>
  <c r="K158" i="19"/>
  <c r="L158" i="19" s="1"/>
  <c r="K157" i="19"/>
  <c r="L157" i="19" s="1"/>
  <c r="K156" i="19"/>
  <c r="L156" i="19" s="1"/>
  <c r="K155" i="19"/>
  <c r="L155" i="19" s="1"/>
  <c r="K154" i="19"/>
  <c r="L154" i="19" s="1"/>
  <c r="K153" i="19"/>
  <c r="L153" i="19" s="1"/>
  <c r="K152" i="19"/>
  <c r="L152" i="19" s="1"/>
  <c r="K151" i="19"/>
  <c r="L151" i="19" s="1"/>
  <c r="K150" i="19"/>
  <c r="L150" i="19" s="1"/>
  <c r="K149" i="19"/>
  <c r="L149" i="19" s="1"/>
  <c r="K148" i="19"/>
  <c r="L148" i="19" s="1"/>
  <c r="K147" i="19"/>
  <c r="L147" i="19" s="1"/>
  <c r="K146" i="19"/>
  <c r="L146" i="19" s="1"/>
  <c r="K145" i="19"/>
  <c r="L145" i="19" s="1"/>
  <c r="K144" i="19"/>
  <c r="L144" i="19" s="1"/>
  <c r="K143" i="19"/>
  <c r="L143" i="19" s="1"/>
  <c r="K142" i="19"/>
  <c r="L142" i="19" s="1"/>
  <c r="K141" i="19"/>
  <c r="L141" i="19" s="1"/>
  <c r="K140" i="19"/>
  <c r="L140" i="19" s="1"/>
  <c r="K139" i="19"/>
  <c r="L139" i="19" s="1"/>
  <c r="K138" i="19"/>
  <c r="L138" i="19" s="1"/>
  <c r="K137" i="19"/>
  <c r="L137" i="19" s="1"/>
  <c r="K136" i="19"/>
  <c r="L136" i="19" s="1"/>
  <c r="K135" i="19"/>
  <c r="L135" i="19" s="1"/>
  <c r="K134" i="19"/>
  <c r="L134" i="19" s="1"/>
  <c r="K133" i="19"/>
  <c r="L133" i="19" s="1"/>
  <c r="K132" i="19"/>
  <c r="L132" i="19" s="1"/>
  <c r="K131" i="19"/>
  <c r="L131" i="19" s="1"/>
  <c r="K130" i="19"/>
  <c r="L130" i="19" s="1"/>
  <c r="L129" i="19"/>
  <c r="K129" i="19"/>
  <c r="K128" i="19"/>
  <c r="L128" i="19" s="1"/>
  <c r="K127" i="19"/>
  <c r="L127" i="19" s="1"/>
  <c r="K126" i="19"/>
  <c r="L126" i="19" s="1"/>
  <c r="K125" i="19"/>
  <c r="L125" i="19" s="1"/>
  <c r="K289" i="19"/>
  <c r="L289" i="19" s="1"/>
  <c r="K124" i="19"/>
  <c r="L124" i="19" s="1"/>
  <c r="L123" i="19"/>
  <c r="K123" i="19"/>
  <c r="K122" i="19"/>
  <c r="L122" i="19" s="1"/>
  <c r="K121" i="19"/>
  <c r="L121" i="19" s="1"/>
  <c r="K344" i="19"/>
  <c r="L344" i="19" s="1"/>
  <c r="K120" i="19"/>
  <c r="L120" i="19" s="1"/>
  <c r="K302" i="19"/>
  <c r="L302" i="19" s="1"/>
  <c r="K119" i="19"/>
  <c r="L119" i="19" s="1"/>
  <c r="L118" i="19"/>
  <c r="K118" i="19"/>
  <c r="K117" i="19"/>
  <c r="L117" i="19" s="1"/>
  <c r="K116" i="19"/>
  <c r="L116" i="19" s="1"/>
  <c r="K115" i="19"/>
  <c r="L115" i="19" s="1"/>
  <c r="K114" i="19"/>
  <c r="L114" i="19" s="1"/>
  <c r="K113" i="19"/>
  <c r="L113" i="19" s="1"/>
  <c r="L112" i="19"/>
  <c r="K112" i="19"/>
  <c r="K111" i="19"/>
  <c r="L111" i="19" s="1"/>
  <c r="K110" i="19"/>
  <c r="L110" i="19" s="1"/>
  <c r="K109" i="19"/>
  <c r="L109" i="19" s="1"/>
  <c r="K108" i="19"/>
  <c r="L108" i="19" s="1"/>
  <c r="K107" i="19"/>
  <c r="L107" i="19" s="1"/>
  <c r="K106" i="19"/>
  <c r="L106" i="19" s="1"/>
  <c r="K105" i="19"/>
  <c r="L105" i="19" s="1"/>
  <c r="K104" i="19"/>
  <c r="L104" i="19" s="1"/>
  <c r="K103" i="19"/>
  <c r="L103" i="19" s="1"/>
  <c r="K102" i="19"/>
  <c r="L102" i="19" s="1"/>
  <c r="K101" i="19"/>
  <c r="L101" i="19" s="1"/>
  <c r="L100" i="19"/>
  <c r="K100" i="19"/>
  <c r="K99" i="19"/>
  <c r="L99" i="19" s="1"/>
  <c r="K98" i="19"/>
  <c r="L98" i="19" s="1"/>
  <c r="K97" i="19"/>
  <c r="L97" i="19" s="1"/>
  <c r="K96" i="19"/>
  <c r="L96" i="19" s="1"/>
  <c r="K95" i="19"/>
  <c r="L95" i="19" s="1"/>
  <c r="K94" i="19"/>
  <c r="L94" i="19" s="1"/>
  <c r="K93" i="19"/>
  <c r="L93" i="19" s="1"/>
  <c r="K92" i="19"/>
  <c r="L92" i="19" s="1"/>
  <c r="K324" i="19"/>
  <c r="L324" i="19" s="1"/>
  <c r="K288" i="19"/>
  <c r="L288" i="19" s="1"/>
  <c r="K91" i="19"/>
  <c r="L91" i="19" s="1"/>
  <c r="K90" i="19"/>
  <c r="L90" i="19" s="1"/>
  <c r="K89" i="19"/>
  <c r="L89" i="19" s="1"/>
  <c r="L88" i="19"/>
  <c r="K88" i="19"/>
  <c r="K87" i="19"/>
  <c r="L87" i="19" s="1"/>
  <c r="K86" i="19"/>
  <c r="L86" i="19" s="1"/>
  <c r="K85" i="19"/>
  <c r="L85" i="19" s="1"/>
  <c r="K84" i="19"/>
  <c r="L84" i="19" s="1"/>
  <c r="K83" i="19"/>
  <c r="L83" i="19" s="1"/>
  <c r="K82" i="19"/>
  <c r="L82" i="19" s="1"/>
  <c r="K81" i="19"/>
  <c r="L81" i="19" s="1"/>
  <c r="K80" i="19"/>
  <c r="L80" i="19" s="1"/>
  <c r="K79" i="19"/>
  <c r="L79" i="19" s="1"/>
  <c r="K78" i="19"/>
  <c r="L78" i="19" s="1"/>
  <c r="K77" i="19"/>
  <c r="L77" i="19" s="1"/>
  <c r="K76" i="19"/>
  <c r="L76" i="19" s="1"/>
  <c r="K75" i="19"/>
  <c r="L75" i="19" s="1"/>
  <c r="K74" i="19"/>
  <c r="K73" i="19"/>
  <c r="L73" i="19" s="1"/>
  <c r="K72" i="19"/>
  <c r="L72" i="19" s="1"/>
  <c r="K71" i="19"/>
  <c r="L71" i="19" s="1"/>
  <c r="L70" i="19"/>
  <c r="K70" i="19"/>
  <c r="K69" i="19"/>
  <c r="L69" i="19" s="1"/>
  <c r="K68" i="19"/>
  <c r="K1357" i="19"/>
  <c r="L1357" i="19" s="1"/>
  <c r="K1356" i="19"/>
  <c r="L1356" i="19" s="1"/>
  <c r="K1355" i="19"/>
  <c r="L1355" i="19" s="1"/>
  <c r="K1354" i="19"/>
  <c r="L1353" i="19"/>
  <c r="K1353" i="19"/>
  <c r="K1352" i="19"/>
  <c r="L1352" i="19" s="1"/>
  <c r="K1351" i="19"/>
  <c r="L1351" i="19" s="1"/>
  <c r="K1350" i="19"/>
  <c r="K1349" i="19"/>
  <c r="L1349" i="19" s="1"/>
  <c r="K1348" i="19"/>
  <c r="L1348" i="19" s="1"/>
  <c r="K1347" i="19"/>
  <c r="L1347" i="19" s="1"/>
  <c r="K1346" i="19"/>
  <c r="L1346" i="19" s="1"/>
  <c r="K1345" i="19"/>
  <c r="L1345" i="19" s="1"/>
  <c r="K1344" i="19"/>
  <c r="L1344" i="19" s="1"/>
  <c r="K1343" i="19"/>
  <c r="L1343" i="19" s="1"/>
  <c r="K1342" i="19"/>
  <c r="L1342" i="19" s="1"/>
  <c r="K1341" i="19"/>
  <c r="L1341" i="19" s="1"/>
  <c r="L1340" i="19"/>
  <c r="K1340" i="19"/>
  <c r="K1339" i="19"/>
  <c r="L1339" i="19" s="1"/>
  <c r="K1338" i="19"/>
  <c r="K1337" i="19"/>
  <c r="L1337" i="19" s="1"/>
  <c r="K1336" i="19"/>
  <c r="K1335" i="19"/>
  <c r="L1335" i="19" s="1"/>
  <c r="K1334" i="19"/>
  <c r="L1334" i="19" s="1"/>
  <c r="K1333" i="19"/>
  <c r="L1333" i="19" s="1"/>
  <c r="K1332" i="19"/>
  <c r="L1332" i="19" s="1"/>
  <c r="K1331" i="19"/>
  <c r="L1331" i="19" s="1"/>
  <c r="K1330" i="19"/>
  <c r="K1329" i="19"/>
  <c r="L1329" i="19" s="1"/>
  <c r="K1328" i="19"/>
  <c r="L1328" i="19" s="1"/>
  <c r="K1327" i="19"/>
  <c r="K1326" i="19"/>
  <c r="L1326" i="19" s="1"/>
  <c r="K1325" i="19"/>
  <c r="L1325" i="19" s="1"/>
  <c r="K1324" i="19"/>
  <c r="L1324" i="19" s="1"/>
  <c r="L1323" i="19"/>
  <c r="K1323" i="19"/>
  <c r="K1322" i="19"/>
  <c r="L1322" i="19" s="1"/>
  <c r="L1321" i="19"/>
  <c r="K1321" i="19"/>
  <c r="K1320" i="19"/>
  <c r="K1319" i="19"/>
  <c r="L1319" i="19" s="1"/>
  <c r="K1318" i="19"/>
  <c r="L1318" i="19" s="1"/>
  <c r="K1317" i="19"/>
  <c r="L1317" i="19" s="1"/>
  <c r="K1316" i="19"/>
  <c r="L1316" i="19" s="1"/>
  <c r="K1315" i="19"/>
  <c r="L1315" i="19" s="1"/>
  <c r="K1314" i="19"/>
  <c r="L1314" i="19" s="1"/>
  <c r="K1313" i="19"/>
  <c r="L1313" i="19" s="1"/>
  <c r="K1312" i="19"/>
  <c r="K1311" i="19"/>
  <c r="L1311" i="19" s="1"/>
  <c r="K1310" i="19"/>
  <c r="L1310" i="19" s="1"/>
  <c r="K1309" i="19"/>
  <c r="L1309" i="19" s="1"/>
  <c r="K1308" i="19"/>
  <c r="L1308" i="19" s="1"/>
  <c r="K1307" i="19"/>
  <c r="L1307" i="19" s="1"/>
  <c r="K1306" i="19"/>
  <c r="K67" i="19"/>
  <c r="L67" i="19" s="1"/>
  <c r="K66" i="19"/>
  <c r="L66" i="19" s="1"/>
  <c r="K65" i="19"/>
  <c r="K1305" i="19"/>
  <c r="L1305" i="19" s="1"/>
  <c r="K1304" i="19"/>
  <c r="L1304" i="19" s="1"/>
  <c r="K1303" i="19"/>
  <c r="L1303" i="19" s="1"/>
  <c r="L1302" i="19"/>
  <c r="K1302" i="19"/>
  <c r="K1301" i="19"/>
  <c r="L1301" i="19" s="1"/>
  <c r="K1300" i="19"/>
  <c r="L1300" i="19" s="1"/>
  <c r="K1299" i="19"/>
  <c r="L1299" i="19" s="1"/>
  <c r="K1298" i="19"/>
  <c r="K1297" i="19"/>
  <c r="L1297" i="19" s="1"/>
  <c r="K1296" i="19"/>
  <c r="L1296" i="19" s="1"/>
  <c r="K1295" i="19"/>
  <c r="K1294" i="19"/>
  <c r="L1294" i="19" s="1"/>
  <c r="K1293" i="19"/>
  <c r="L1293" i="19" s="1"/>
  <c r="K1292" i="19"/>
  <c r="K1291" i="19"/>
  <c r="K1290" i="19"/>
  <c r="K1289" i="19"/>
  <c r="L1289" i="19" s="1"/>
  <c r="K1288" i="19"/>
  <c r="L1288" i="19" s="1"/>
  <c r="K1287" i="19"/>
  <c r="L1287" i="19" s="1"/>
  <c r="K1286" i="19"/>
  <c r="L1286" i="19" s="1"/>
  <c r="K1285" i="19"/>
  <c r="L1285" i="19" s="1"/>
  <c r="K1284" i="19"/>
  <c r="L1284" i="19" s="1"/>
  <c r="K1283" i="19"/>
  <c r="L1283" i="19" s="1"/>
  <c r="K1282" i="19"/>
  <c r="L1282" i="19" s="1"/>
  <c r="K1281" i="19"/>
  <c r="L1281" i="19" s="1"/>
  <c r="K1280" i="19"/>
  <c r="L1280" i="19" s="1"/>
  <c r="K1279" i="19"/>
  <c r="L1279" i="19" s="1"/>
  <c r="K1278" i="19"/>
  <c r="L1278" i="19" s="1"/>
  <c r="K1277" i="19"/>
  <c r="L1277" i="19" s="1"/>
  <c r="K1276" i="19"/>
  <c r="L1276" i="19" s="1"/>
  <c r="K1275" i="19"/>
  <c r="L1275" i="19" s="1"/>
  <c r="K1274" i="19"/>
  <c r="L1274" i="19" s="1"/>
  <c r="K1273" i="19"/>
  <c r="K1272" i="19"/>
  <c r="L1272" i="19" s="1"/>
  <c r="K1271" i="19"/>
  <c r="L1271" i="19" s="1"/>
  <c r="K1270" i="19"/>
  <c r="L1270" i="19" s="1"/>
  <c r="K1269" i="19"/>
  <c r="L1269" i="19" s="1"/>
  <c r="K1268" i="19"/>
  <c r="L1268" i="19" s="1"/>
  <c r="K1267" i="19"/>
  <c r="L1267" i="19" s="1"/>
  <c r="K1266" i="19"/>
  <c r="L1266" i="19" s="1"/>
  <c r="L1265" i="19"/>
  <c r="K1265" i="19"/>
  <c r="K1264" i="19"/>
  <c r="L1264" i="19" s="1"/>
  <c r="K1263" i="19"/>
  <c r="L1263" i="19" s="1"/>
  <c r="K1262" i="19"/>
  <c r="L1262" i="19" s="1"/>
  <c r="K1261" i="19"/>
  <c r="K1260" i="19"/>
  <c r="L1260" i="19" s="1"/>
  <c r="K1259" i="19"/>
  <c r="L1259" i="19" s="1"/>
  <c r="K1258" i="19"/>
  <c r="L1258" i="19" s="1"/>
  <c r="K1257" i="19"/>
  <c r="K1256" i="19"/>
  <c r="L1256" i="19" s="1"/>
  <c r="K1255" i="19"/>
  <c r="L1255" i="19" s="1"/>
  <c r="K1254" i="19"/>
  <c r="K1253" i="19"/>
  <c r="K1252" i="19"/>
  <c r="L1252" i="19" s="1"/>
  <c r="K1251" i="19"/>
  <c r="K1250" i="19"/>
  <c r="L1250" i="19" s="1"/>
  <c r="K1249" i="19"/>
  <c r="L1249" i="19" s="1"/>
  <c r="K1248" i="19"/>
  <c r="L1248" i="19" s="1"/>
  <c r="K1247" i="19"/>
  <c r="L1247" i="19" s="1"/>
  <c r="K1246" i="19"/>
  <c r="K1245" i="19"/>
  <c r="L1245" i="19" s="1"/>
  <c r="K1244" i="19"/>
  <c r="L1244" i="19" s="1"/>
  <c r="K1243" i="19"/>
  <c r="K1242" i="19"/>
  <c r="K1241" i="19"/>
  <c r="K1240" i="19"/>
  <c r="L1240" i="19" s="1"/>
  <c r="K1239" i="19"/>
  <c r="L1239" i="19" s="1"/>
  <c r="K1238" i="19"/>
  <c r="L1238" i="19" s="1"/>
  <c r="K1237" i="19"/>
  <c r="L1237" i="19" s="1"/>
  <c r="K1236" i="19"/>
  <c r="K1235" i="19"/>
  <c r="L1235" i="19" s="1"/>
  <c r="K1234" i="19"/>
  <c r="L1234" i="19" s="1"/>
  <c r="K1233" i="19"/>
  <c r="L1233" i="19" s="1"/>
  <c r="K1232" i="19"/>
  <c r="L1232" i="19" s="1"/>
  <c r="K1231" i="19"/>
  <c r="L1231" i="19" s="1"/>
  <c r="L1230" i="19"/>
  <c r="K1230" i="19"/>
  <c r="K1229" i="19"/>
  <c r="L1229" i="19" s="1"/>
  <c r="K1228" i="19"/>
  <c r="L1228" i="19" s="1"/>
  <c r="K303" i="19"/>
  <c r="L303" i="19" s="1"/>
  <c r="K1227" i="19"/>
  <c r="L1227" i="19" s="1"/>
  <c r="K1226" i="19"/>
  <c r="L1225" i="19"/>
  <c r="K1225" i="19"/>
  <c r="K1224" i="19"/>
  <c r="L1223" i="19"/>
  <c r="K1223" i="19"/>
  <c r="K1222" i="19"/>
  <c r="L1222" i="19" s="1"/>
  <c r="K1221" i="19"/>
  <c r="L1221" i="19" s="1"/>
  <c r="K1220" i="19"/>
  <c r="L1220" i="19" s="1"/>
  <c r="K1219" i="19"/>
  <c r="L1219" i="19" s="1"/>
  <c r="K1218" i="19"/>
  <c r="L1218" i="19" s="1"/>
  <c r="K1217" i="19"/>
  <c r="L1217" i="19" s="1"/>
  <c r="K1216" i="19"/>
  <c r="L1216" i="19" s="1"/>
  <c r="K64" i="19"/>
  <c r="L64" i="19" s="1"/>
  <c r="K1215" i="19"/>
  <c r="L1215" i="19" s="1"/>
  <c r="K1214" i="19"/>
  <c r="L1214" i="19" s="1"/>
  <c r="K1213" i="19"/>
  <c r="L1213" i="19" s="1"/>
  <c r="K251" i="19"/>
  <c r="L251" i="19" s="1"/>
  <c r="K1212" i="19"/>
  <c r="L1212" i="19" s="1"/>
  <c r="K287" i="19"/>
  <c r="L287" i="19" s="1"/>
  <c r="K1211" i="19"/>
  <c r="L1211" i="19" s="1"/>
  <c r="K1210" i="19"/>
  <c r="L1210" i="19" s="1"/>
  <c r="K1209" i="19"/>
  <c r="L1209" i="19" s="1"/>
  <c r="K1208" i="19"/>
  <c r="L1208" i="19" s="1"/>
  <c r="K1207" i="19"/>
  <c r="L1207" i="19" s="1"/>
  <c r="K1206" i="19"/>
  <c r="L1206" i="19" s="1"/>
  <c r="K63" i="19"/>
  <c r="L63" i="19" s="1"/>
  <c r="K1205" i="19"/>
  <c r="L1205" i="19" s="1"/>
  <c r="K1204" i="19"/>
  <c r="L1204" i="19" s="1"/>
  <c r="K1203" i="19"/>
  <c r="L1203" i="19" s="1"/>
  <c r="K250" i="19"/>
  <c r="L250" i="19" s="1"/>
  <c r="K1202" i="19"/>
  <c r="L1202" i="19" s="1"/>
  <c r="K62" i="19"/>
  <c r="L62" i="19" s="1"/>
  <c r="K1201" i="19"/>
  <c r="L1201" i="19" s="1"/>
  <c r="K61" i="19"/>
  <c r="L61" i="19" s="1"/>
  <c r="K1200" i="19"/>
  <c r="L1200" i="19" s="1"/>
  <c r="K1199" i="19"/>
  <c r="L1199" i="19" s="1"/>
  <c r="K1198" i="19"/>
  <c r="L1198" i="19" s="1"/>
  <c r="K60" i="19"/>
  <c r="L60" i="19" s="1"/>
  <c r="K59" i="19"/>
  <c r="L59" i="19" s="1"/>
  <c r="K1197" i="19"/>
  <c r="L1197" i="19" s="1"/>
  <c r="K249" i="19"/>
  <c r="L249" i="19" s="1"/>
  <c r="K1196" i="19"/>
  <c r="L1196" i="19" s="1"/>
  <c r="K1195" i="19"/>
  <c r="L1195" i="19" s="1"/>
  <c r="K286" i="19"/>
  <c r="L286" i="19" s="1"/>
  <c r="K1194" i="19"/>
  <c r="L1194" i="19" s="1"/>
  <c r="K58" i="19"/>
  <c r="L58" i="19" s="1"/>
  <c r="K1193" i="19"/>
  <c r="L1193" i="19" s="1"/>
  <c r="K1192" i="19"/>
  <c r="L1192" i="19" s="1"/>
  <c r="K1191" i="19"/>
  <c r="L1191" i="19" s="1"/>
  <c r="K1190" i="19"/>
  <c r="L1190" i="19" s="1"/>
  <c r="K1189" i="19"/>
  <c r="L1189" i="19" s="1"/>
  <c r="K1188" i="19"/>
  <c r="K1187" i="19"/>
  <c r="L1187" i="19" s="1"/>
  <c r="K323" i="19"/>
  <c r="L323" i="19" s="1"/>
  <c r="K322" i="19"/>
  <c r="L322" i="19" s="1"/>
  <c r="K57" i="19"/>
  <c r="K1186" i="19"/>
  <c r="K1185" i="19"/>
  <c r="L1185" i="19" s="1"/>
  <c r="K1184" i="19"/>
  <c r="L1184" i="19" s="1"/>
  <c r="K1183" i="19"/>
  <c r="K1182" i="19"/>
  <c r="L1182" i="19" s="1"/>
  <c r="K1181" i="19"/>
  <c r="L1181" i="19" s="1"/>
  <c r="K1180" i="19"/>
  <c r="L1180" i="19" s="1"/>
  <c r="K1179" i="19"/>
  <c r="L1179" i="19" s="1"/>
  <c r="K1178" i="19"/>
  <c r="K1177" i="19"/>
  <c r="L1177" i="19" s="1"/>
  <c r="K1176" i="19"/>
  <c r="L1176" i="19" s="1"/>
  <c r="K1175" i="19"/>
  <c r="K1174" i="19"/>
  <c r="L1174" i="19" s="1"/>
  <c r="K1173" i="19"/>
  <c r="L1173" i="19" s="1"/>
  <c r="K1172" i="19"/>
  <c r="L1172" i="19" s="1"/>
  <c r="K1171" i="19"/>
  <c r="K1170" i="19"/>
  <c r="L1170" i="19" s="1"/>
  <c r="K1169" i="19"/>
  <c r="L1169" i="19" s="1"/>
  <c r="K1168" i="19"/>
  <c r="L1168" i="19" s="1"/>
  <c r="K1167" i="19"/>
  <c r="L1167" i="19" s="1"/>
  <c r="K1166" i="19"/>
  <c r="K1165" i="19"/>
  <c r="L1165" i="19" s="1"/>
  <c r="K1164" i="19"/>
  <c r="L1164" i="19" s="1"/>
  <c r="L1163" i="19"/>
  <c r="K1163" i="19"/>
  <c r="K1162" i="19"/>
  <c r="L1162" i="19" s="1"/>
  <c r="K1161" i="19"/>
  <c r="L1161" i="19" s="1"/>
  <c r="K1160" i="19"/>
  <c r="K1159" i="19"/>
  <c r="K1158" i="19"/>
  <c r="K1157" i="19"/>
  <c r="L1157" i="19" s="1"/>
  <c r="K1156" i="19"/>
  <c r="K1155" i="19"/>
  <c r="L1155" i="19" s="1"/>
  <c r="K56" i="19"/>
  <c r="L56" i="19" s="1"/>
  <c r="K321" i="19"/>
  <c r="K1154" i="19"/>
  <c r="L1154" i="19" s="1"/>
  <c r="K1153" i="19"/>
  <c r="L1153" i="19" s="1"/>
  <c r="K1152" i="19"/>
  <c r="L1152" i="19" s="1"/>
  <c r="K1151" i="19"/>
  <c r="L1151" i="19" s="1"/>
  <c r="K1150" i="19"/>
  <c r="K1149" i="19"/>
  <c r="L1149" i="19" s="1"/>
  <c r="K1148" i="19"/>
  <c r="L1148" i="19" s="1"/>
  <c r="K1147" i="19"/>
  <c r="K1146" i="19"/>
  <c r="L1146" i="19" s="1"/>
  <c r="K1145" i="19"/>
  <c r="L1145" i="19" s="1"/>
  <c r="K1144" i="19"/>
  <c r="K1143" i="19"/>
  <c r="L1143" i="19" s="1"/>
  <c r="K1142" i="19"/>
  <c r="L1142" i="19" s="1"/>
  <c r="K1141" i="19"/>
  <c r="K1140" i="19"/>
  <c r="K1139" i="19"/>
  <c r="L1139" i="19" s="1"/>
  <c r="K1138" i="19"/>
  <c r="L1138" i="19" s="1"/>
  <c r="K1137" i="19"/>
  <c r="L1137" i="19" s="1"/>
  <c r="K1136" i="19"/>
  <c r="K1135" i="19"/>
  <c r="L1135" i="19" s="1"/>
  <c r="K1134" i="19"/>
  <c r="L1134" i="19" s="1"/>
  <c r="K1133" i="19"/>
  <c r="K1132" i="19"/>
  <c r="L1132" i="19" s="1"/>
  <c r="K343" i="19"/>
  <c r="L343" i="19" s="1"/>
  <c r="K55" i="19"/>
  <c r="L55" i="19" s="1"/>
  <c r="C105" i="19"/>
  <c r="K1131" i="19"/>
  <c r="L1131" i="19" s="1"/>
  <c r="K1130" i="19"/>
  <c r="L1130" i="19" s="1"/>
  <c r="K1129" i="19"/>
  <c r="L1129" i="19" s="1"/>
  <c r="K1128" i="19"/>
  <c r="L1128" i="19" s="1"/>
  <c r="K1127" i="19"/>
  <c r="L1127" i="19" s="1"/>
  <c r="K1126" i="19"/>
  <c r="L1126" i="19" s="1"/>
  <c r="L1125" i="19"/>
  <c r="K1125" i="19"/>
  <c r="K1124" i="19"/>
  <c r="L1124" i="19" s="1"/>
  <c r="K1123" i="19"/>
  <c r="L1123" i="19" s="1"/>
  <c r="K1122" i="19"/>
  <c r="L1122" i="19" s="1"/>
  <c r="K285" i="19"/>
  <c r="L285" i="19" s="1"/>
  <c r="K1121" i="19"/>
  <c r="L1121" i="19" s="1"/>
  <c r="K1120" i="19"/>
  <c r="L1120" i="19" s="1"/>
  <c r="K1119" i="19"/>
  <c r="L1119" i="19" s="1"/>
  <c r="K1118" i="19"/>
  <c r="L1118" i="19" s="1"/>
  <c r="K1117" i="19"/>
  <c r="L1117" i="19" s="1"/>
  <c r="K342" i="19"/>
  <c r="L342" i="19" s="1"/>
  <c r="K1116" i="19"/>
  <c r="L1116" i="19" s="1"/>
  <c r="K1115" i="19"/>
  <c r="L1115" i="19" s="1"/>
  <c r="K1114" i="19"/>
  <c r="L1114" i="19" s="1"/>
  <c r="K300" i="19"/>
  <c r="L300" i="19" s="1"/>
  <c r="K1113" i="19"/>
  <c r="K1112" i="19"/>
  <c r="L1112" i="19" s="1"/>
  <c r="K1111" i="19"/>
  <c r="L1111" i="19" s="1"/>
  <c r="K1110" i="19"/>
  <c r="L1110" i="19" s="1"/>
  <c r="K320" i="19"/>
  <c r="L320" i="19" s="1"/>
  <c r="K1109" i="19"/>
  <c r="L1109" i="19" s="1"/>
  <c r="K1108" i="19"/>
  <c r="L1108" i="19" s="1"/>
  <c r="K1107" i="19"/>
  <c r="K1106" i="19"/>
  <c r="L1106" i="19" s="1"/>
  <c r="K1105" i="19"/>
  <c r="L1105" i="19" s="1"/>
  <c r="K1104" i="19"/>
  <c r="L1104" i="19" s="1"/>
  <c r="K1103" i="19"/>
  <c r="L1103" i="19" s="1"/>
  <c r="K1102" i="19"/>
  <c r="L1102" i="19" s="1"/>
  <c r="K1101" i="19"/>
  <c r="L1101" i="19" s="1"/>
  <c r="L1100" i="19"/>
  <c r="K1100" i="19"/>
  <c r="K1099" i="19"/>
  <c r="L1099" i="19" s="1"/>
  <c r="K1098" i="19"/>
  <c r="K1097" i="19"/>
  <c r="L1097" i="19" s="1"/>
  <c r="K1096" i="19"/>
  <c r="L1096" i="19" s="1"/>
  <c r="K1095" i="19"/>
  <c r="L1095" i="19" s="1"/>
  <c r="K1094" i="19"/>
  <c r="K1093" i="19"/>
  <c r="L1093" i="19" s="1"/>
  <c r="K1092" i="19"/>
  <c r="K1091" i="19"/>
  <c r="L1091" i="19" s="1"/>
  <c r="K1090" i="19"/>
  <c r="L1090" i="19" s="1"/>
  <c r="K1089" i="19"/>
  <c r="K1088" i="19"/>
  <c r="L1088" i="19" s="1"/>
  <c r="K1087" i="19"/>
  <c r="L1087" i="19" s="1"/>
  <c r="K1086" i="19"/>
  <c r="L1086" i="19" s="1"/>
  <c r="K1085" i="19"/>
  <c r="K1084" i="19"/>
  <c r="L1084" i="19" s="1"/>
  <c r="K1083" i="19"/>
  <c r="L1083" i="19" s="1"/>
  <c r="K1082" i="19"/>
  <c r="L1082" i="19" s="1"/>
  <c r="K1081" i="19"/>
  <c r="L1081" i="19" s="1"/>
  <c r="K1080" i="19"/>
  <c r="L1080" i="19" s="1"/>
  <c r="L1079" i="19"/>
  <c r="K1079" i="19"/>
  <c r="K1078" i="19"/>
  <c r="L1078" i="19" s="1"/>
  <c r="K1077" i="19"/>
  <c r="L1077" i="19" s="1"/>
  <c r="K1076" i="19"/>
  <c r="L1076" i="19" s="1"/>
  <c r="K1075" i="19"/>
  <c r="L1075" i="19" s="1"/>
  <c r="K1074" i="19"/>
  <c r="L1074" i="19" s="1"/>
  <c r="K1073" i="19"/>
  <c r="K54" i="19"/>
  <c r="L54" i="19" s="1"/>
  <c r="K1072" i="19"/>
  <c r="L1072" i="19" s="1"/>
  <c r="K53" i="19"/>
  <c r="L53" i="19" s="1"/>
  <c r="K52" i="19"/>
  <c r="L52" i="19" s="1"/>
  <c r="K1071" i="19"/>
  <c r="L1071" i="19" s="1"/>
  <c r="K51" i="19"/>
  <c r="L51" i="19" s="1"/>
  <c r="K1070" i="19"/>
  <c r="L1070" i="19" s="1"/>
  <c r="K319" i="19"/>
  <c r="L319" i="19" s="1"/>
  <c r="K1069" i="19"/>
  <c r="L1069" i="19" s="1"/>
  <c r="K318" i="19"/>
  <c r="L318" i="19" s="1"/>
  <c r="K50" i="19"/>
  <c r="L50" i="19" s="1"/>
  <c r="K1068" i="19"/>
  <c r="L1068" i="19" s="1"/>
  <c r="K1067" i="19"/>
  <c r="L1067" i="19" s="1"/>
  <c r="K1066" i="19"/>
  <c r="L1066" i="19" s="1"/>
  <c r="K1065" i="19"/>
  <c r="L1065" i="19" s="1"/>
  <c r="K49" i="19"/>
  <c r="L49" i="19" s="1"/>
  <c r="K1064" i="19"/>
  <c r="L1064" i="19" s="1"/>
  <c r="K48" i="19"/>
  <c r="L48" i="19" s="1"/>
  <c r="K1063" i="19"/>
  <c r="L1063" i="19" s="1"/>
  <c r="K1062" i="19"/>
  <c r="L1062" i="19" s="1"/>
  <c r="K1061" i="19"/>
  <c r="L1061" i="19" s="1"/>
  <c r="K1060" i="19"/>
  <c r="L1060" i="19" s="1"/>
  <c r="K1059" i="19"/>
  <c r="L1059" i="19" s="1"/>
  <c r="K1058" i="19"/>
  <c r="L1058" i="19" s="1"/>
  <c r="K1057" i="19"/>
  <c r="L1057" i="19" s="1"/>
  <c r="K47" i="19"/>
  <c r="L47" i="19" s="1"/>
  <c r="K1056" i="19"/>
  <c r="L1056" i="19" s="1"/>
  <c r="K46" i="19"/>
  <c r="L46" i="19" s="1"/>
  <c r="K317" i="19"/>
  <c r="L317" i="19" s="1"/>
  <c r="K1055" i="19"/>
  <c r="L1055" i="19" s="1"/>
  <c r="K45" i="19"/>
  <c r="L45" i="19" s="1"/>
  <c r="K44" i="19"/>
  <c r="L44" i="19" s="1"/>
  <c r="K43" i="19"/>
  <c r="L43" i="19" s="1"/>
  <c r="K316" i="19"/>
  <c r="L316" i="19" s="1"/>
  <c r="K42" i="19"/>
  <c r="L42" i="19" s="1"/>
  <c r="K41" i="19"/>
  <c r="L41" i="19" s="1"/>
  <c r="K1054" i="19"/>
  <c r="L1054" i="19" s="1"/>
  <c r="K40" i="19"/>
  <c r="L40" i="19" s="1"/>
  <c r="K39" i="19"/>
  <c r="L39" i="19" s="1"/>
  <c r="K1053" i="19"/>
  <c r="L1053" i="19" s="1"/>
  <c r="K38" i="19"/>
  <c r="K315" i="19"/>
  <c r="K37" i="19"/>
  <c r="L37" i="19" s="1"/>
  <c r="K1052" i="19"/>
  <c r="L1052" i="19" s="1"/>
  <c r="K1051" i="19"/>
  <c r="L1051" i="19" s="1"/>
  <c r="K1050" i="19"/>
  <c r="L1050" i="19" s="1"/>
  <c r="K1049" i="19"/>
  <c r="L1049" i="19" s="1"/>
  <c r="K1048" i="19"/>
  <c r="K1047" i="19"/>
  <c r="L1047" i="19" s="1"/>
  <c r="K1046" i="19"/>
  <c r="K1045" i="19"/>
  <c r="L1045" i="19" s="1"/>
  <c r="L1044" i="19"/>
  <c r="K1044" i="19"/>
  <c r="K1043" i="19"/>
  <c r="L1043" i="19" s="1"/>
  <c r="K1042" i="19"/>
  <c r="L1042" i="19" s="1"/>
  <c r="K1041" i="19"/>
  <c r="L1041" i="19" s="1"/>
  <c r="K1040" i="19"/>
  <c r="L1040" i="19" s="1"/>
  <c r="K1039" i="19"/>
  <c r="L1039" i="19" s="1"/>
  <c r="K1038" i="19"/>
  <c r="L1038" i="19" s="1"/>
  <c r="K1037" i="19"/>
  <c r="L1037" i="19" s="1"/>
  <c r="K1036" i="19"/>
  <c r="K1035" i="19"/>
  <c r="L1035" i="19" s="1"/>
  <c r="K36" i="19"/>
  <c r="L36" i="19" s="1"/>
  <c r="K284" i="19"/>
  <c r="L284" i="19" s="1"/>
  <c r="K1034" i="19"/>
  <c r="L1034" i="19" s="1"/>
  <c r="K283" i="19"/>
  <c r="L283" i="19" s="1"/>
  <c r="K1033" i="19"/>
  <c r="L1033" i="19" s="1"/>
  <c r="K1032" i="19"/>
  <c r="L1032" i="19" s="1"/>
  <c r="K35" i="19"/>
  <c r="L35" i="19" s="1"/>
  <c r="K1031" i="19"/>
  <c r="L1031" i="19" s="1"/>
  <c r="K1030" i="19"/>
  <c r="L1030" i="19" s="1"/>
  <c r="K1029" i="19"/>
  <c r="L1029" i="19" s="1"/>
  <c r="K1028" i="19"/>
  <c r="K34" i="19"/>
  <c r="L34" i="19" s="1"/>
  <c r="K282" i="19"/>
  <c r="L282" i="19" s="1"/>
  <c r="K1027" i="19"/>
  <c r="L1027" i="19" s="1"/>
  <c r="K33" i="19"/>
  <c r="L33" i="19" s="1"/>
  <c r="K32" i="19"/>
  <c r="L32" i="19" s="1"/>
  <c r="K1026" i="19"/>
  <c r="L1026" i="19" s="1"/>
  <c r="K314" i="19"/>
  <c r="L314" i="19" s="1"/>
  <c r="K1025" i="19"/>
  <c r="L1025" i="19" s="1"/>
  <c r="K1024" i="19"/>
  <c r="L1024" i="19" s="1"/>
  <c r="K1023" i="19"/>
  <c r="L1023" i="19" s="1"/>
  <c r="K281" i="19"/>
  <c r="L281" i="19" s="1"/>
  <c r="L1022" i="19"/>
  <c r="K1022" i="19"/>
  <c r="K1021" i="19"/>
  <c r="L1021" i="19" s="1"/>
  <c r="K1020" i="19"/>
  <c r="L1020" i="19" s="1"/>
  <c r="K1019" i="19"/>
  <c r="C1019" i="19" s="1"/>
  <c r="K1018" i="19"/>
  <c r="K1017" i="19"/>
  <c r="K1016" i="19"/>
  <c r="L1016" i="19" s="1"/>
  <c r="K1015" i="19"/>
  <c r="L1015" i="19" s="1"/>
  <c r="K1014" i="19"/>
  <c r="K1013" i="19"/>
  <c r="L1013" i="19" s="1"/>
  <c r="K1012" i="19"/>
  <c r="K1011" i="19"/>
  <c r="L1011" i="19" s="1"/>
  <c r="K1010" i="19"/>
  <c r="K1009" i="19"/>
  <c r="L1009" i="19" s="1"/>
  <c r="K1008" i="19"/>
  <c r="K1007" i="19"/>
  <c r="L1007" i="19" s="1"/>
  <c r="K1006" i="19"/>
  <c r="L1006" i="19" s="1"/>
  <c r="K1005" i="19"/>
  <c r="L1005" i="19" s="1"/>
  <c r="K1004" i="19"/>
  <c r="L1004" i="19" s="1"/>
  <c r="L1003" i="19"/>
  <c r="K1003" i="19"/>
  <c r="K1002" i="19"/>
  <c r="K1001" i="19"/>
  <c r="K1000" i="19"/>
  <c r="L1000" i="19" s="1"/>
  <c r="K999" i="19"/>
  <c r="L999" i="19" s="1"/>
  <c r="K998" i="19"/>
  <c r="L998" i="19" s="1"/>
  <c r="L997" i="19"/>
  <c r="K997" i="19"/>
  <c r="K996" i="19"/>
  <c r="L996" i="19" s="1"/>
  <c r="K995" i="19"/>
  <c r="L995" i="19" s="1"/>
  <c r="K994" i="19"/>
  <c r="L994" i="19" s="1"/>
  <c r="K993" i="19"/>
  <c r="L993" i="19" s="1"/>
  <c r="K992" i="19"/>
  <c r="L992" i="19" s="1"/>
  <c r="L991" i="19"/>
  <c r="K991" i="19"/>
  <c r="K990" i="19"/>
  <c r="L990" i="19" s="1"/>
  <c r="K989" i="19"/>
  <c r="L989" i="19" s="1"/>
  <c r="K988" i="19"/>
  <c r="L988" i="19" s="1"/>
  <c r="K987" i="19"/>
  <c r="L987" i="19" s="1"/>
  <c r="K986" i="19"/>
  <c r="K985" i="19"/>
  <c r="L985" i="19" s="1"/>
  <c r="L984" i="19"/>
  <c r="K984" i="19"/>
  <c r="K983" i="19"/>
  <c r="L983" i="19" s="1"/>
  <c r="K982" i="19"/>
  <c r="L982" i="19" s="1"/>
  <c r="K981" i="19"/>
  <c r="L981" i="19" s="1"/>
  <c r="K980" i="19"/>
  <c r="K979" i="19"/>
  <c r="L979" i="19" s="1"/>
  <c r="K978" i="19"/>
  <c r="L978" i="19" s="1"/>
  <c r="K977" i="19"/>
  <c r="L977" i="19" s="1"/>
  <c r="K976" i="19"/>
  <c r="L976" i="19" s="1"/>
  <c r="K975" i="19"/>
  <c r="L975" i="19" s="1"/>
  <c r="K974" i="19"/>
  <c r="L974" i="19" s="1"/>
  <c r="L973" i="19"/>
  <c r="K973" i="19"/>
  <c r="K972" i="19"/>
  <c r="L972" i="19" s="1"/>
  <c r="K971" i="19"/>
  <c r="L971" i="19" s="1"/>
  <c r="K970" i="19"/>
  <c r="K969" i="19"/>
  <c r="K968" i="19"/>
  <c r="L968" i="19" s="1"/>
  <c r="L967" i="19"/>
  <c r="K967" i="19"/>
  <c r="K966" i="19"/>
  <c r="L966" i="19" s="1"/>
  <c r="K965" i="19"/>
  <c r="L965" i="19" s="1"/>
  <c r="K964" i="19"/>
  <c r="L964" i="19" s="1"/>
  <c r="K963" i="19"/>
  <c r="L963" i="19" s="1"/>
  <c r="K962" i="19"/>
  <c r="K961" i="19"/>
  <c r="L961" i="19" s="1"/>
  <c r="K960" i="19"/>
  <c r="L960" i="19" s="1"/>
  <c r="K959" i="19"/>
  <c r="K958" i="19"/>
  <c r="L958" i="19" s="1"/>
  <c r="K957" i="19"/>
  <c r="C957" i="19" s="1"/>
  <c r="K956" i="19"/>
  <c r="L956" i="19" s="1"/>
  <c r="L955" i="19"/>
  <c r="K955" i="19"/>
  <c r="K954" i="19"/>
  <c r="K953" i="19"/>
  <c r="L953" i="19" s="1"/>
  <c r="K952" i="19"/>
  <c r="L952" i="19" s="1"/>
  <c r="K951" i="19"/>
  <c r="L951" i="19" s="1"/>
  <c r="K950" i="19"/>
  <c r="L950" i="19" s="1"/>
  <c r="K949" i="19"/>
  <c r="L949" i="19" s="1"/>
  <c r="K948" i="19"/>
  <c r="L948" i="19" s="1"/>
  <c r="K947" i="19"/>
  <c r="L947" i="19" s="1"/>
  <c r="K946" i="19"/>
  <c r="K945" i="19"/>
  <c r="L945" i="19" s="1"/>
  <c r="K944" i="19"/>
  <c r="C944" i="19" s="1"/>
  <c r="K943" i="19"/>
  <c r="L943" i="19" s="1"/>
  <c r="K942" i="19"/>
  <c r="K941" i="19"/>
  <c r="K940" i="19"/>
  <c r="L940" i="19" s="1"/>
  <c r="K939" i="19"/>
  <c r="L939" i="19" s="1"/>
  <c r="K938" i="19"/>
  <c r="L938" i="19" s="1"/>
  <c r="K937" i="19"/>
  <c r="L937" i="19" s="1"/>
  <c r="K936" i="19"/>
  <c r="L936" i="19" s="1"/>
  <c r="K935" i="19"/>
  <c r="L935" i="19" s="1"/>
  <c r="K934" i="19"/>
  <c r="L933" i="19"/>
  <c r="K933" i="19"/>
  <c r="K932" i="19"/>
  <c r="L932" i="19" s="1"/>
  <c r="K931" i="19"/>
  <c r="K930" i="19"/>
  <c r="L930" i="19" s="1"/>
  <c r="K929" i="19"/>
  <c r="C929" i="19"/>
  <c r="L928" i="19"/>
  <c r="K928" i="19"/>
  <c r="K927" i="19"/>
  <c r="L927" i="19" s="1"/>
  <c r="K926" i="19"/>
  <c r="L926" i="19" s="1"/>
  <c r="K925" i="19"/>
  <c r="L925" i="19" s="1"/>
  <c r="K924" i="19"/>
  <c r="K923" i="19"/>
  <c r="K922" i="19"/>
  <c r="L922" i="19" s="1"/>
  <c r="K921" i="19"/>
  <c r="L921" i="19" s="1"/>
  <c r="K920" i="19"/>
  <c r="L920" i="19" s="1"/>
  <c r="L919" i="19"/>
  <c r="K919" i="19"/>
  <c r="K918" i="19"/>
  <c r="K917" i="19"/>
  <c r="K916" i="19"/>
  <c r="L916" i="19" s="1"/>
  <c r="K915" i="19"/>
  <c r="K914" i="19"/>
  <c r="L914" i="19" s="1"/>
  <c r="K313" i="19"/>
  <c r="L313" i="19" s="1"/>
  <c r="K913" i="19"/>
  <c r="L913" i="19" s="1"/>
  <c r="K912" i="19"/>
  <c r="L912" i="19" s="1"/>
  <c r="K280" i="19"/>
  <c r="L280" i="19" s="1"/>
  <c r="K248" i="19"/>
  <c r="L248" i="19" s="1"/>
  <c r="K279" i="19"/>
  <c r="L279" i="19" s="1"/>
  <c r="K911" i="19"/>
  <c r="L911" i="19" s="1"/>
  <c r="K910" i="19"/>
  <c r="L910" i="19" s="1"/>
  <c r="K909" i="19"/>
  <c r="L909" i="19" s="1"/>
  <c r="K908" i="19"/>
  <c r="L908" i="19" s="1"/>
  <c r="K247" i="19"/>
  <c r="L247" i="19" s="1"/>
  <c r="K907" i="19"/>
  <c r="L907" i="19" s="1"/>
  <c r="K906" i="19"/>
  <c r="L906" i="19" s="1"/>
  <c r="K905" i="19"/>
  <c r="L905" i="19" s="1"/>
  <c r="K904" i="19"/>
  <c r="L904" i="19" s="1"/>
  <c r="K278" i="19"/>
  <c r="L278" i="19" s="1"/>
  <c r="K903" i="19"/>
  <c r="L903" i="19" s="1"/>
  <c r="K902" i="19"/>
  <c r="L902" i="19" s="1"/>
  <c r="K901" i="19"/>
  <c r="L901" i="19" s="1"/>
  <c r="K277" i="19"/>
  <c r="L277" i="19" s="1"/>
  <c r="K276" i="19"/>
  <c r="L276" i="19" s="1"/>
  <c r="K900" i="19"/>
  <c r="L900" i="19" s="1"/>
  <c r="K275" i="19"/>
  <c r="L275" i="19" s="1"/>
  <c r="K899" i="19"/>
  <c r="L899" i="19" s="1"/>
  <c r="K274" i="19"/>
  <c r="L274" i="19" s="1"/>
  <c r="K299" i="19"/>
  <c r="L299" i="19" s="1"/>
  <c r="K898" i="19"/>
  <c r="L898" i="19" s="1"/>
  <c r="K273" i="19"/>
  <c r="L273" i="19" s="1"/>
  <c r="K246" i="19"/>
  <c r="L246" i="19" s="1"/>
  <c r="K312" i="19"/>
  <c r="L312" i="19" s="1"/>
  <c r="K272" i="19"/>
  <c r="L272" i="19" s="1"/>
  <c r="K897" i="19"/>
  <c r="L897" i="19" s="1"/>
  <c r="K896" i="19"/>
  <c r="L896" i="19" s="1"/>
  <c r="K271" i="19"/>
  <c r="L271" i="19" s="1"/>
  <c r="K311" i="19"/>
  <c r="L311" i="19" s="1"/>
  <c r="K298" i="19"/>
  <c r="L298" i="19" s="1"/>
  <c r="K270" i="19"/>
  <c r="L270" i="19" s="1"/>
  <c r="K341" i="19"/>
  <c r="L341" i="19" s="1"/>
  <c r="K895" i="19"/>
  <c r="L895" i="19" s="1"/>
  <c r="K310" i="19"/>
  <c r="L310" i="19" s="1"/>
  <c r="K894" i="19"/>
  <c r="K893" i="19"/>
  <c r="L893" i="19" s="1"/>
  <c r="K892" i="19"/>
  <c r="L892" i="19" s="1"/>
  <c r="K891" i="19"/>
  <c r="K890" i="19"/>
  <c r="L890" i="19" s="1"/>
  <c r="L889" i="19"/>
  <c r="K889" i="19"/>
  <c r="K309" i="19"/>
  <c r="L309" i="19" s="1"/>
  <c r="K308" i="19"/>
  <c r="K888" i="19"/>
  <c r="L888" i="19" s="1"/>
  <c r="K887" i="19"/>
  <c r="L887" i="19" s="1"/>
  <c r="K886" i="19"/>
  <c r="L886" i="19" s="1"/>
  <c r="K885" i="19"/>
  <c r="K884" i="19"/>
  <c r="L884" i="19" s="1"/>
  <c r="K883" i="19"/>
  <c r="L883" i="19" s="1"/>
  <c r="K882" i="19"/>
  <c r="L882" i="19" s="1"/>
  <c r="K881" i="19"/>
  <c r="L881" i="19" s="1"/>
  <c r="K880" i="19"/>
  <c r="K879" i="19"/>
  <c r="L879" i="19" s="1"/>
  <c r="K878" i="19"/>
  <c r="K877" i="19"/>
  <c r="L877" i="19" s="1"/>
  <c r="K876" i="19"/>
  <c r="L876" i="19" s="1"/>
  <c r="K875" i="19"/>
  <c r="C875" i="19" s="1"/>
  <c r="K874" i="19"/>
  <c r="L874" i="19" s="1"/>
  <c r="K873" i="19"/>
  <c r="L873" i="19" s="1"/>
  <c r="K872" i="19"/>
  <c r="K871" i="19"/>
  <c r="L871" i="19" s="1"/>
  <c r="K870" i="19"/>
  <c r="L870" i="19" s="1"/>
  <c r="K869" i="19"/>
  <c r="L869" i="19" s="1"/>
  <c r="K868" i="19"/>
  <c r="L868" i="19" s="1"/>
  <c r="L867" i="19"/>
  <c r="K867" i="19"/>
  <c r="K866" i="19"/>
  <c r="C866" i="19" s="1"/>
  <c r="K865" i="19"/>
  <c r="L865" i="19" s="1"/>
  <c r="K864" i="19"/>
  <c r="L864" i="19" s="1"/>
  <c r="L863" i="19"/>
  <c r="K863" i="19"/>
  <c r="K862" i="19"/>
  <c r="L862" i="19" s="1"/>
  <c r="K861" i="19"/>
  <c r="K860" i="19"/>
  <c r="L860" i="19" s="1"/>
  <c r="K859" i="19"/>
  <c r="L859" i="19" s="1"/>
  <c r="K858" i="19"/>
  <c r="K857" i="19"/>
  <c r="K856" i="19"/>
  <c r="L856" i="19" s="1"/>
  <c r="L855" i="19"/>
  <c r="K855" i="19"/>
  <c r="K854" i="19"/>
  <c r="L854" i="19" s="1"/>
  <c r="K853" i="19"/>
  <c r="K852" i="19"/>
  <c r="L852" i="19" s="1"/>
  <c r="K851" i="19"/>
  <c r="L851" i="19" s="1"/>
  <c r="K850" i="19"/>
  <c r="K849" i="19"/>
  <c r="K848" i="19"/>
  <c r="K847" i="19"/>
  <c r="L847" i="19" s="1"/>
  <c r="K846" i="19"/>
  <c r="L846" i="19" s="1"/>
  <c r="K845" i="19"/>
  <c r="L845" i="19" s="1"/>
  <c r="K844" i="19"/>
  <c r="L844" i="19" s="1"/>
  <c r="K843" i="19"/>
  <c r="L843" i="19" s="1"/>
  <c r="L842" i="19"/>
  <c r="K842" i="19"/>
  <c r="K841" i="19"/>
  <c r="L841" i="19" s="1"/>
  <c r="K840" i="19"/>
  <c r="K839" i="19"/>
  <c r="L839" i="19" s="1"/>
  <c r="K838" i="19"/>
  <c r="L838" i="19" s="1"/>
  <c r="L837" i="19"/>
  <c r="K837" i="19"/>
  <c r="K836" i="19"/>
  <c r="L836" i="19" s="1"/>
  <c r="K835" i="19"/>
  <c r="L835" i="19" s="1"/>
  <c r="K834" i="19"/>
  <c r="L834" i="19" s="1"/>
  <c r="K833" i="19"/>
  <c r="K832" i="19"/>
  <c r="L832" i="19" s="1"/>
  <c r="K831" i="19"/>
  <c r="L831" i="19" s="1"/>
  <c r="L830" i="19"/>
  <c r="K830" i="19"/>
  <c r="K829" i="19"/>
  <c r="C829" i="19" s="1"/>
  <c r="K828" i="19"/>
  <c r="L828" i="19" s="1"/>
  <c r="K827" i="19"/>
  <c r="L827" i="19" s="1"/>
  <c r="K826" i="19"/>
  <c r="L826" i="19" s="1"/>
  <c r="K825" i="19"/>
  <c r="L825" i="19" s="1"/>
  <c r="K824" i="19"/>
  <c r="L824" i="19" s="1"/>
  <c r="C824" i="19"/>
  <c r="K823" i="19"/>
  <c r="L823" i="19" s="1"/>
  <c r="C823" i="19"/>
  <c r="K822" i="19"/>
  <c r="L822" i="19" s="1"/>
  <c r="C822" i="19"/>
  <c r="K821" i="19"/>
  <c r="L821" i="19" s="1"/>
  <c r="C821" i="19"/>
  <c r="K820" i="19"/>
  <c r="L820" i="19" s="1"/>
  <c r="C820" i="19"/>
  <c r="K819" i="19"/>
  <c r="L819" i="19" s="1"/>
  <c r="C819" i="19"/>
  <c r="K818" i="19"/>
  <c r="L818" i="19" s="1"/>
  <c r="C818" i="19"/>
  <c r="K817" i="19"/>
  <c r="L817" i="19" s="1"/>
  <c r="C817" i="19"/>
  <c r="K816" i="19"/>
  <c r="C816" i="19"/>
  <c r="K815" i="19"/>
  <c r="L815" i="19" s="1"/>
  <c r="C815" i="19"/>
  <c r="K814" i="19"/>
  <c r="C814" i="19"/>
  <c r="K813" i="19"/>
  <c r="L813" i="19" s="1"/>
  <c r="C813" i="19"/>
  <c r="K812" i="19"/>
  <c r="L812" i="19" s="1"/>
  <c r="C812" i="19"/>
  <c r="K811" i="19"/>
  <c r="L811" i="19" s="1"/>
  <c r="C811" i="19"/>
  <c r="K810" i="19"/>
  <c r="C810" i="19" s="1"/>
  <c r="K336" i="19"/>
  <c r="L336" i="19" s="1"/>
  <c r="K335" i="19"/>
  <c r="K334" i="19"/>
  <c r="L334" i="19" s="1"/>
  <c r="K809" i="19"/>
  <c r="L809" i="19" s="1"/>
  <c r="K808" i="19"/>
  <c r="C809" i="19" s="1"/>
  <c r="C808" i="19"/>
  <c r="K807" i="19"/>
  <c r="L807" i="19" s="1"/>
  <c r="K806" i="19"/>
  <c r="L806" i="19" s="1"/>
  <c r="K805" i="19"/>
  <c r="C805" i="19" s="1"/>
  <c r="K804" i="19"/>
  <c r="L804" i="19" s="1"/>
  <c r="C804" i="19"/>
  <c r="K803" i="19"/>
  <c r="C803" i="19"/>
  <c r="K802" i="19"/>
  <c r="L802" i="19" s="1"/>
  <c r="K801" i="19"/>
  <c r="L801" i="19" s="1"/>
  <c r="K800" i="19"/>
  <c r="L800" i="19" s="1"/>
  <c r="K799" i="19"/>
  <c r="L799" i="19" s="1"/>
  <c r="K798" i="19"/>
  <c r="L798" i="19" s="1"/>
  <c r="K797" i="19"/>
  <c r="C799" i="19" s="1"/>
  <c r="K307" i="19"/>
  <c r="L307" i="19" s="1"/>
  <c r="K796" i="19"/>
  <c r="K795" i="19"/>
  <c r="L795" i="19" s="1"/>
  <c r="K794" i="19"/>
  <c r="L794" i="19" s="1"/>
  <c r="K793" i="19"/>
  <c r="C793" i="19"/>
  <c r="K792" i="19"/>
  <c r="L792" i="19" s="1"/>
  <c r="K791" i="19"/>
  <c r="L791" i="19" s="1"/>
  <c r="K790" i="19"/>
  <c r="L790" i="19" s="1"/>
  <c r="K789" i="19"/>
  <c r="L789" i="19" s="1"/>
  <c r="K788" i="19"/>
  <c r="L788" i="19" s="1"/>
  <c r="K787" i="19"/>
  <c r="L787" i="19" s="1"/>
  <c r="K786" i="19"/>
  <c r="L786" i="19" s="1"/>
  <c r="K785" i="19"/>
  <c r="L785" i="19" s="1"/>
  <c r="K784" i="19"/>
  <c r="L784" i="19" s="1"/>
  <c r="K783" i="19"/>
  <c r="C791" i="19" s="1"/>
  <c r="K782" i="19"/>
  <c r="L782" i="19" s="1"/>
  <c r="K781" i="19"/>
  <c r="L781" i="19" s="1"/>
  <c r="K780" i="19"/>
  <c r="C780" i="19"/>
  <c r="K779" i="19"/>
  <c r="L779" i="19" s="1"/>
  <c r="K778" i="19"/>
  <c r="L778" i="19" s="1"/>
  <c r="K777" i="19"/>
  <c r="L777" i="19" s="1"/>
  <c r="C777" i="19"/>
  <c r="K776" i="19"/>
  <c r="L776" i="19" s="1"/>
  <c r="C776" i="19"/>
  <c r="K775" i="19"/>
  <c r="L775" i="19" s="1"/>
  <c r="C775" i="19"/>
  <c r="K774" i="19"/>
  <c r="L774" i="19" s="1"/>
  <c r="K773" i="19"/>
  <c r="K772" i="19"/>
  <c r="C772" i="19"/>
  <c r="K771" i="19"/>
  <c r="L771" i="19" s="1"/>
  <c r="K770" i="19"/>
  <c r="C769" i="19" s="1"/>
  <c r="K769" i="19"/>
  <c r="C768" i="19" s="1"/>
  <c r="K768" i="19"/>
  <c r="L768" i="19" s="1"/>
  <c r="K767" i="19"/>
  <c r="L767" i="19" s="1"/>
  <c r="L766" i="19"/>
  <c r="K766" i="19"/>
  <c r="K765" i="19"/>
  <c r="K764" i="19"/>
  <c r="L764" i="19" s="1"/>
  <c r="C764" i="19"/>
  <c r="K763" i="19"/>
  <c r="L763" i="19" s="1"/>
  <c r="K762" i="19"/>
  <c r="L762" i="19" s="1"/>
  <c r="C762" i="19"/>
  <c r="K761" i="19"/>
  <c r="C761" i="19"/>
  <c r="K760" i="19"/>
  <c r="L760" i="19" s="1"/>
  <c r="K759" i="19"/>
  <c r="L759" i="19" s="1"/>
  <c r="C759" i="19"/>
  <c r="K758" i="19"/>
  <c r="L758" i="19" s="1"/>
  <c r="K757" i="19"/>
  <c r="K756" i="19"/>
  <c r="L756" i="19" s="1"/>
  <c r="K755" i="19"/>
  <c r="L755" i="19" s="1"/>
  <c r="K754" i="19"/>
  <c r="L754" i="19" s="1"/>
  <c r="K753" i="19"/>
  <c r="L753" i="19" s="1"/>
  <c r="K752" i="19"/>
  <c r="L752" i="19" s="1"/>
  <c r="L751" i="19"/>
  <c r="K751" i="19"/>
  <c r="K750" i="19"/>
  <c r="L750" i="19" s="1"/>
  <c r="K749" i="19"/>
  <c r="L749" i="19" s="1"/>
  <c r="K748" i="19"/>
  <c r="L748" i="19" s="1"/>
  <c r="K747" i="19"/>
  <c r="L747" i="19" s="1"/>
  <c r="K746" i="19"/>
  <c r="L746" i="19" s="1"/>
  <c r="K745" i="19"/>
  <c r="L745" i="19" s="1"/>
  <c r="K744" i="19"/>
  <c r="L744" i="19" s="1"/>
  <c r="K743" i="19"/>
  <c r="L743" i="19" s="1"/>
  <c r="K742" i="19"/>
  <c r="L742" i="19" s="1"/>
  <c r="K741" i="19"/>
  <c r="L741" i="19" s="1"/>
  <c r="K740" i="19"/>
  <c r="L740" i="19" s="1"/>
  <c r="L739" i="19"/>
  <c r="K739" i="19"/>
  <c r="K738" i="19"/>
  <c r="L738" i="19" s="1"/>
  <c r="L737" i="19"/>
  <c r="K737" i="19"/>
  <c r="K736" i="19"/>
  <c r="L736" i="19" s="1"/>
  <c r="K735" i="19"/>
  <c r="L735" i="19" s="1"/>
  <c r="K734" i="19"/>
  <c r="L734" i="19" s="1"/>
  <c r="K733" i="19"/>
  <c r="L733" i="19" s="1"/>
  <c r="K732" i="19"/>
  <c r="C749" i="19" s="1"/>
  <c r="C732" i="19"/>
  <c r="K731" i="19"/>
  <c r="L731" i="19" s="1"/>
  <c r="K730" i="19"/>
  <c r="L730" i="19" s="1"/>
  <c r="C730" i="19"/>
  <c r="K729" i="19"/>
  <c r="L729" i="19" s="1"/>
  <c r="C729" i="19"/>
  <c r="K728" i="19"/>
  <c r="L728" i="19" s="1"/>
  <c r="C728" i="19"/>
  <c r="K727" i="19"/>
  <c r="L727" i="19" s="1"/>
  <c r="C727" i="19"/>
  <c r="K726" i="19"/>
  <c r="L726" i="19" s="1"/>
  <c r="K725" i="19"/>
  <c r="K724" i="19"/>
  <c r="L724" i="19" s="1"/>
  <c r="K723" i="19"/>
  <c r="L723" i="19" s="1"/>
  <c r="K722" i="19"/>
  <c r="K31" i="19"/>
  <c r="L31" i="19" s="1"/>
  <c r="C40" i="19"/>
  <c r="K721" i="19"/>
  <c r="L721" i="19" s="1"/>
  <c r="C721" i="19"/>
  <c r="K720" i="19"/>
  <c r="C720" i="19" s="1"/>
  <c r="K719" i="19"/>
  <c r="L719" i="19" s="1"/>
  <c r="K718" i="19"/>
  <c r="L718" i="19" s="1"/>
  <c r="K717" i="19"/>
  <c r="C717" i="19" s="1"/>
  <c r="K716" i="19"/>
  <c r="L716" i="19" s="1"/>
  <c r="K715" i="19"/>
  <c r="L715" i="19" s="1"/>
  <c r="K714" i="19"/>
  <c r="L714" i="19" s="1"/>
  <c r="K713" i="19"/>
  <c r="L713" i="19" s="1"/>
  <c r="C713" i="19"/>
  <c r="K712" i="19"/>
  <c r="L712" i="19" s="1"/>
  <c r="K711" i="19"/>
  <c r="L711" i="19" s="1"/>
  <c r="K710" i="19"/>
  <c r="K709" i="19"/>
  <c r="L709" i="19" s="1"/>
  <c r="L708" i="19"/>
  <c r="K708" i="19"/>
  <c r="K707" i="19"/>
  <c r="L707" i="19" s="1"/>
  <c r="K706" i="19"/>
  <c r="L706" i="19" s="1"/>
  <c r="K705" i="19"/>
  <c r="L705" i="19" s="1"/>
  <c r="K704" i="19"/>
  <c r="L704" i="19" s="1"/>
  <c r="K703" i="19"/>
  <c r="L703" i="19" s="1"/>
  <c r="K702" i="19"/>
  <c r="L702" i="19" s="1"/>
  <c r="C702" i="19"/>
  <c r="K701" i="19"/>
  <c r="C701" i="19"/>
  <c r="K700" i="19"/>
  <c r="L700" i="19" s="1"/>
  <c r="K699" i="19"/>
  <c r="L699" i="19" s="1"/>
  <c r="C699" i="19"/>
  <c r="K698" i="19"/>
  <c r="L698" i="19" s="1"/>
  <c r="C698" i="19"/>
  <c r="K697" i="19"/>
  <c r="L697" i="19" s="1"/>
  <c r="C697" i="19"/>
  <c r="K696" i="19"/>
  <c r="C696" i="19"/>
  <c r="K695" i="19"/>
  <c r="L695" i="19" s="1"/>
  <c r="K694" i="19"/>
  <c r="L694" i="19" s="1"/>
  <c r="K693" i="19"/>
  <c r="L693" i="19" s="1"/>
  <c r="L692" i="19"/>
  <c r="K692" i="19"/>
  <c r="K691" i="19"/>
  <c r="L691" i="19" s="1"/>
  <c r="K690" i="19"/>
  <c r="K689" i="19"/>
  <c r="L689" i="19" s="1"/>
  <c r="K688" i="19"/>
  <c r="L688" i="19" s="1"/>
  <c r="K687" i="19"/>
  <c r="L687" i="19" s="1"/>
  <c r="K686" i="19"/>
  <c r="L686" i="19" s="1"/>
  <c r="K685" i="19"/>
  <c r="K684" i="19"/>
  <c r="L684" i="19" s="1"/>
  <c r="K30" i="19"/>
  <c r="C39" i="19" s="1"/>
  <c r="K683" i="19"/>
  <c r="L683" i="19" s="1"/>
  <c r="K682" i="19"/>
  <c r="K681" i="19"/>
  <c r="L681" i="19" s="1"/>
  <c r="K680" i="19"/>
  <c r="L680" i="19" s="1"/>
  <c r="K679" i="19"/>
  <c r="L679" i="19" s="1"/>
  <c r="K678" i="19"/>
  <c r="C670" i="19" s="1"/>
  <c r="K677" i="19"/>
  <c r="L677" i="19" s="1"/>
  <c r="K676" i="19"/>
  <c r="L676" i="19" s="1"/>
  <c r="K675" i="19"/>
  <c r="L675" i="19" s="1"/>
  <c r="C675" i="19"/>
  <c r="K674" i="19"/>
  <c r="L674" i="19" s="1"/>
  <c r="K673" i="19"/>
  <c r="L673" i="19" s="1"/>
  <c r="C673" i="19"/>
  <c r="L672" i="19"/>
  <c r="K672" i="19"/>
  <c r="K671" i="19"/>
  <c r="L671" i="19" s="1"/>
  <c r="K670" i="19"/>
  <c r="C681" i="19" s="1"/>
  <c r="K669" i="19"/>
  <c r="L669" i="19" s="1"/>
  <c r="C669" i="19"/>
  <c r="K668" i="19"/>
  <c r="L668" i="19" s="1"/>
  <c r="C668" i="19"/>
  <c r="K667" i="19"/>
  <c r="L667" i="19" s="1"/>
  <c r="C667" i="19"/>
  <c r="K666" i="19"/>
  <c r="L666" i="19" s="1"/>
  <c r="C666" i="19"/>
  <c r="K665" i="19"/>
  <c r="L665" i="19" s="1"/>
  <c r="C665" i="19"/>
  <c r="K664" i="19"/>
  <c r="L664" i="19" s="1"/>
  <c r="K663" i="19"/>
  <c r="L663" i="19" s="1"/>
  <c r="K662" i="19"/>
  <c r="L662" i="19" s="1"/>
  <c r="K661" i="19"/>
  <c r="L661" i="19" s="1"/>
  <c r="K660" i="19"/>
  <c r="L660" i="19" s="1"/>
  <c r="K659" i="19"/>
  <c r="L659" i="19" s="1"/>
  <c r="K658" i="19"/>
  <c r="L658" i="19" s="1"/>
  <c r="K657" i="19"/>
  <c r="L657" i="19" s="1"/>
  <c r="C657" i="19"/>
  <c r="K656" i="19"/>
  <c r="L656" i="19" s="1"/>
  <c r="C656" i="19"/>
  <c r="K655" i="19"/>
  <c r="L655" i="19" s="1"/>
  <c r="C655" i="19"/>
  <c r="K654" i="19"/>
  <c r="L654" i="19" s="1"/>
  <c r="K653" i="19"/>
  <c r="L653" i="19" s="1"/>
  <c r="K652" i="19"/>
  <c r="C654" i="19" s="1"/>
  <c r="K29" i="19"/>
  <c r="L29" i="19" s="1"/>
  <c r="K28" i="19"/>
  <c r="K27" i="19"/>
  <c r="L27" i="19" s="1"/>
  <c r="K651" i="19"/>
  <c r="L651" i="19" s="1"/>
  <c r="C651" i="19"/>
  <c r="L650" i="19"/>
  <c r="K650" i="19"/>
  <c r="K649" i="19"/>
  <c r="L649" i="19" s="1"/>
  <c r="K648" i="19"/>
  <c r="L648" i="19" s="1"/>
  <c r="K647" i="19"/>
  <c r="L647" i="19" s="1"/>
  <c r="K646" i="19"/>
  <c r="L646" i="19" s="1"/>
  <c r="K645" i="19"/>
  <c r="K644" i="19"/>
  <c r="L644" i="19" s="1"/>
  <c r="K643" i="19"/>
  <c r="L643" i="19" s="1"/>
  <c r="C643" i="19"/>
  <c r="L642" i="19"/>
  <c r="K642" i="19"/>
  <c r="C642" i="19"/>
  <c r="K641" i="19"/>
  <c r="L641" i="19" s="1"/>
  <c r="K640" i="19"/>
  <c r="L640" i="19" s="1"/>
  <c r="K639" i="19"/>
  <c r="K638" i="19"/>
  <c r="L638" i="19" s="1"/>
  <c r="K637" i="19"/>
  <c r="C634" i="19" s="1"/>
  <c r="L636" i="19"/>
  <c r="K636" i="19"/>
  <c r="K635" i="19"/>
  <c r="L635" i="19" s="1"/>
  <c r="K634" i="19"/>
  <c r="K633" i="19"/>
  <c r="L633" i="19" s="1"/>
  <c r="K632" i="19"/>
  <c r="L632" i="19" s="1"/>
  <c r="K631" i="19"/>
  <c r="L631" i="19" s="1"/>
  <c r="K630" i="19"/>
  <c r="L630" i="19" s="1"/>
  <c r="K629" i="19"/>
  <c r="C630" i="19" s="1"/>
  <c r="K628" i="19"/>
  <c r="L628" i="19" s="1"/>
  <c r="K627" i="19"/>
  <c r="L627" i="19" s="1"/>
  <c r="K626" i="19"/>
  <c r="L626" i="19" s="1"/>
  <c r="K625" i="19"/>
  <c r="L625" i="19" s="1"/>
  <c r="K624" i="19"/>
  <c r="L624" i="19" s="1"/>
  <c r="K623" i="19"/>
  <c r="L623" i="19" s="1"/>
  <c r="K622" i="19"/>
  <c r="C624" i="19" s="1"/>
  <c r="K621" i="19"/>
  <c r="L621" i="19" s="1"/>
  <c r="K620" i="19"/>
  <c r="L620" i="19" s="1"/>
  <c r="K339" i="19"/>
  <c r="L339" i="19" s="1"/>
  <c r="C35" i="19"/>
  <c r="K619" i="19"/>
  <c r="L619" i="19" s="1"/>
  <c r="K618" i="19"/>
  <c r="L618" i="19" s="1"/>
  <c r="K617" i="19"/>
  <c r="L617" i="19" s="1"/>
  <c r="K616" i="19"/>
  <c r="L616" i="19" s="1"/>
  <c r="K615" i="19"/>
  <c r="L615" i="19" s="1"/>
  <c r="K614" i="19"/>
  <c r="C617" i="19" s="1"/>
  <c r="K613" i="19"/>
  <c r="L613" i="19" s="1"/>
  <c r="L612" i="19"/>
  <c r="K612" i="19"/>
  <c r="K611" i="19"/>
  <c r="L611" i="19" s="1"/>
  <c r="K610" i="19"/>
  <c r="L610" i="19" s="1"/>
  <c r="K609" i="19"/>
  <c r="L609" i="19" s="1"/>
  <c r="K608" i="19"/>
  <c r="K607" i="19"/>
  <c r="L607" i="19" s="1"/>
  <c r="K606" i="19"/>
  <c r="C603" i="19" s="1"/>
  <c r="K605" i="19"/>
  <c r="L605" i="19" s="1"/>
  <c r="K604" i="19"/>
  <c r="L604" i="19" s="1"/>
  <c r="K603" i="19"/>
  <c r="C606" i="19" s="1"/>
  <c r="K602" i="19"/>
  <c r="L602" i="19" s="1"/>
  <c r="K601" i="19"/>
  <c r="L601" i="19" s="1"/>
  <c r="K26" i="19"/>
  <c r="L26" i="19" s="1"/>
  <c r="K600" i="19"/>
  <c r="L600" i="19" s="1"/>
  <c r="K599" i="19"/>
  <c r="C600" i="19" s="1"/>
  <c r="L598" i="19"/>
  <c r="K598" i="19"/>
  <c r="K597" i="19"/>
  <c r="L597" i="19" s="1"/>
  <c r="C597" i="19"/>
  <c r="K245" i="19"/>
  <c r="L245" i="19" s="1"/>
  <c r="C33" i="19"/>
  <c r="K596" i="19"/>
  <c r="L596" i="19" s="1"/>
  <c r="K595" i="19"/>
  <c r="L595" i="19" s="1"/>
  <c r="K594" i="19"/>
  <c r="L594" i="19" s="1"/>
  <c r="K593" i="19"/>
  <c r="L593" i="19" s="1"/>
  <c r="K592" i="19"/>
  <c r="C596" i="19" s="1"/>
  <c r="K591" i="19"/>
  <c r="L591" i="19" s="1"/>
  <c r="K590" i="19"/>
  <c r="L590" i="19" s="1"/>
  <c r="C590" i="19"/>
  <c r="K589" i="19"/>
  <c r="L589" i="19" s="1"/>
  <c r="K588" i="19"/>
  <c r="L588" i="19" s="1"/>
  <c r="K587" i="19"/>
  <c r="L587" i="19" s="1"/>
  <c r="K586" i="19"/>
  <c r="K585" i="19"/>
  <c r="L585" i="19" s="1"/>
  <c r="K584" i="19"/>
  <c r="K25" i="19"/>
  <c r="L25" i="19" s="1"/>
  <c r="L583" i="19"/>
  <c r="K583" i="19"/>
  <c r="K582" i="19"/>
  <c r="L582" i="19" s="1"/>
  <c r="K581" i="19"/>
  <c r="L581" i="19" s="1"/>
  <c r="K580" i="19"/>
  <c r="L580" i="19" s="1"/>
  <c r="K579" i="19"/>
  <c r="L579" i="19" s="1"/>
  <c r="K578" i="19"/>
  <c r="L578" i="19" s="1"/>
  <c r="K577" i="19"/>
  <c r="C576" i="19" s="1"/>
  <c r="K576" i="19"/>
  <c r="L576" i="19" s="1"/>
  <c r="K575" i="19"/>
  <c r="L575" i="19" s="1"/>
  <c r="K574" i="19"/>
  <c r="L574" i="19" s="1"/>
  <c r="K573" i="19"/>
  <c r="L573" i="19" s="1"/>
  <c r="K572" i="19"/>
  <c r="L572" i="19" s="1"/>
  <c r="K571" i="19"/>
  <c r="K570" i="19"/>
  <c r="L570" i="19" s="1"/>
  <c r="K569" i="19"/>
  <c r="L568" i="19"/>
  <c r="K568" i="19"/>
  <c r="K567" i="19"/>
  <c r="L567" i="19" s="1"/>
  <c r="L566" i="19"/>
  <c r="K566" i="19"/>
  <c r="K565" i="19"/>
  <c r="L565" i="19" s="1"/>
  <c r="K564" i="19"/>
  <c r="L564" i="19" s="1"/>
  <c r="K563" i="19"/>
  <c r="L563" i="19" s="1"/>
  <c r="K562" i="19"/>
  <c r="C564" i="19" s="1"/>
  <c r="K561" i="19"/>
  <c r="L561" i="19" s="1"/>
  <c r="K560" i="19"/>
  <c r="L560" i="19" s="1"/>
  <c r="K559" i="19"/>
  <c r="L559" i="19" s="1"/>
  <c r="C559" i="19"/>
  <c r="K558" i="19"/>
  <c r="L558" i="19" s="1"/>
  <c r="K557" i="19"/>
  <c r="L557" i="19" s="1"/>
  <c r="K556" i="19"/>
  <c r="L556" i="19" s="1"/>
  <c r="K555" i="19"/>
  <c r="L555" i="19" s="1"/>
  <c r="K554" i="19"/>
  <c r="C556" i="19" s="1"/>
  <c r="K553" i="19"/>
  <c r="C560" i="19" s="1"/>
  <c r="K552" i="19"/>
  <c r="L552" i="19" s="1"/>
  <c r="K551" i="19"/>
  <c r="L551" i="19" s="1"/>
  <c r="C551" i="19"/>
  <c r="K550" i="19"/>
  <c r="L550" i="19" s="1"/>
  <c r="K549" i="19"/>
  <c r="L549" i="19" s="1"/>
  <c r="K24" i="19"/>
  <c r="L24" i="19" s="1"/>
  <c r="K548" i="19"/>
  <c r="L548" i="19" s="1"/>
  <c r="K547" i="19"/>
  <c r="K546" i="19"/>
  <c r="C545" i="19" s="1"/>
  <c r="K545" i="19"/>
  <c r="L545" i="19" s="1"/>
  <c r="K544" i="19"/>
  <c r="L544" i="19" s="1"/>
  <c r="K543" i="19"/>
  <c r="L543" i="19" s="1"/>
  <c r="C543" i="19"/>
  <c r="K542" i="19"/>
  <c r="L542" i="19" s="1"/>
  <c r="K541" i="19"/>
  <c r="L541" i="19" s="1"/>
  <c r="K540" i="19"/>
  <c r="K539" i="19"/>
  <c r="C539" i="19" s="1"/>
  <c r="K538" i="19"/>
  <c r="L538" i="19" s="1"/>
  <c r="K537" i="19"/>
  <c r="L537" i="19" s="1"/>
  <c r="K536" i="19"/>
  <c r="L536" i="19" s="1"/>
  <c r="K535" i="19"/>
  <c r="L535" i="19" s="1"/>
  <c r="K534" i="19"/>
  <c r="L534" i="19" s="1"/>
  <c r="K533" i="19"/>
  <c r="L533" i="19" s="1"/>
  <c r="K532" i="19"/>
  <c r="L532" i="19" s="1"/>
  <c r="K531" i="19"/>
  <c r="L531" i="19" s="1"/>
  <c r="K530" i="19"/>
  <c r="K529" i="19"/>
  <c r="L529" i="19" s="1"/>
  <c r="C529" i="19"/>
  <c r="K528" i="19"/>
  <c r="L528" i="19" s="1"/>
  <c r="C528" i="19"/>
  <c r="L527" i="19"/>
  <c r="K527" i="19"/>
  <c r="C527" i="19"/>
  <c r="K526" i="19"/>
  <c r="L526" i="19" s="1"/>
  <c r="K525" i="19"/>
  <c r="L525" i="19" s="1"/>
  <c r="K524" i="19"/>
  <c r="C526" i="19" s="1"/>
  <c r="K523" i="19"/>
  <c r="L523" i="19" s="1"/>
  <c r="K522" i="19"/>
  <c r="L521" i="19"/>
  <c r="K521" i="19"/>
  <c r="K520" i="19"/>
  <c r="L520" i="19" s="1"/>
  <c r="C520" i="19"/>
  <c r="K519" i="19"/>
  <c r="L519" i="19" s="1"/>
  <c r="K518" i="19"/>
  <c r="L518" i="19" s="1"/>
  <c r="K517" i="19"/>
  <c r="L517" i="19" s="1"/>
  <c r="C517" i="19"/>
  <c r="K516" i="19"/>
  <c r="L516" i="19" s="1"/>
  <c r="K515" i="19"/>
  <c r="L515" i="19" s="1"/>
  <c r="C515" i="19"/>
  <c r="K514" i="19"/>
  <c r="L514" i="19" s="1"/>
  <c r="K513" i="19"/>
  <c r="L513" i="19" s="1"/>
  <c r="K512" i="19"/>
  <c r="L512" i="19" s="1"/>
  <c r="K511" i="19"/>
  <c r="L511" i="19" s="1"/>
  <c r="K510" i="19"/>
  <c r="L510" i="19" s="1"/>
  <c r="K509" i="19"/>
  <c r="L509" i="19" s="1"/>
  <c r="K508" i="19"/>
  <c r="K507" i="19"/>
  <c r="L507" i="19" s="1"/>
  <c r="C507" i="19"/>
  <c r="K506" i="19"/>
  <c r="L506" i="19" s="1"/>
  <c r="K505" i="19"/>
  <c r="C506" i="19" s="1"/>
  <c r="C505" i="19"/>
  <c r="K504" i="19"/>
  <c r="L504" i="19" s="1"/>
  <c r="C504" i="19"/>
  <c r="L503" i="19"/>
  <c r="K503" i="19"/>
  <c r="K502" i="19"/>
  <c r="L502" i="19" s="1"/>
  <c r="C502" i="19"/>
  <c r="K501" i="19"/>
  <c r="L501" i="19" s="1"/>
  <c r="K500" i="19"/>
  <c r="L500" i="19" s="1"/>
  <c r="K499" i="19"/>
  <c r="L499" i="19" s="1"/>
  <c r="K498" i="19"/>
  <c r="L498" i="19" s="1"/>
  <c r="K497" i="19"/>
  <c r="C497" i="19" s="1"/>
  <c r="K23" i="19"/>
  <c r="L23" i="19" s="1"/>
  <c r="K22" i="19"/>
  <c r="L22" i="19" s="1"/>
  <c r="K21" i="19"/>
  <c r="L21" i="19" s="1"/>
  <c r="K20" i="19"/>
  <c r="L20" i="19" s="1"/>
  <c r="K19" i="19"/>
  <c r="L19" i="19" s="1"/>
  <c r="K18" i="19"/>
  <c r="L18" i="19" s="1"/>
  <c r="K17" i="19"/>
  <c r="L17" i="19" s="1"/>
  <c r="K16" i="19"/>
  <c r="K15" i="19"/>
  <c r="L15" i="19" s="1"/>
  <c r="K14" i="19"/>
  <c r="L14" i="19" s="1"/>
  <c r="K496" i="19"/>
  <c r="L496" i="19" s="1"/>
  <c r="K13" i="19"/>
  <c r="L13" i="19" s="1"/>
  <c r="K12" i="19"/>
  <c r="L12" i="19" s="1"/>
  <c r="K11" i="19"/>
  <c r="K495" i="19"/>
  <c r="L495" i="19" s="1"/>
  <c r="K494" i="19"/>
  <c r="C495" i="19" s="1"/>
  <c r="C494" i="19"/>
  <c r="L493" i="19"/>
  <c r="K493" i="19"/>
  <c r="K492" i="19"/>
  <c r="L492" i="19" s="1"/>
  <c r="K491" i="19"/>
  <c r="C493" i="19" s="1"/>
  <c r="K490" i="19"/>
  <c r="L490" i="19" s="1"/>
  <c r="K489" i="19"/>
  <c r="L489" i="19" s="1"/>
  <c r="K488" i="19"/>
  <c r="L488" i="19" s="1"/>
  <c r="K487" i="19"/>
  <c r="L487" i="19" s="1"/>
  <c r="K486" i="19"/>
  <c r="L486" i="19" s="1"/>
  <c r="K485" i="19"/>
  <c r="L485" i="19" s="1"/>
  <c r="K484" i="19"/>
  <c r="L484" i="19" s="1"/>
  <c r="K483" i="19"/>
  <c r="L483" i="19" s="1"/>
  <c r="K482" i="19"/>
  <c r="L482" i="19" s="1"/>
  <c r="K481" i="19"/>
  <c r="L481" i="19" s="1"/>
  <c r="K480" i="19"/>
  <c r="L480" i="19" s="1"/>
  <c r="K479" i="19"/>
  <c r="K10" i="19"/>
  <c r="L10" i="19" s="1"/>
  <c r="K9" i="19"/>
  <c r="L9" i="19" s="1"/>
  <c r="K8" i="19"/>
  <c r="L8" i="19" s="1"/>
  <c r="K7" i="19"/>
  <c r="L7" i="19" s="1"/>
  <c r="K478" i="19"/>
  <c r="L478" i="19" s="1"/>
  <c r="K477" i="19"/>
  <c r="L477" i="19" s="1"/>
  <c r="K476" i="19"/>
  <c r="L476" i="19" s="1"/>
  <c r="K475" i="19"/>
  <c r="L475" i="19" s="1"/>
  <c r="K474" i="19"/>
  <c r="K473" i="19"/>
  <c r="L473" i="19" s="1"/>
  <c r="K472" i="19"/>
  <c r="L472" i="19" s="1"/>
  <c r="K471" i="19"/>
  <c r="L471" i="19" s="1"/>
  <c r="K470" i="19"/>
  <c r="L470" i="19" s="1"/>
  <c r="K469" i="19"/>
  <c r="L469" i="19" s="1"/>
  <c r="K468" i="19"/>
  <c r="L468" i="19" s="1"/>
  <c r="K467" i="19"/>
  <c r="L467" i="19" s="1"/>
  <c r="K466" i="19"/>
  <c r="L466" i="19" s="1"/>
  <c r="K465" i="19"/>
  <c r="L465" i="19" s="1"/>
  <c r="K464" i="19"/>
  <c r="L464" i="19" s="1"/>
  <c r="K463" i="19"/>
  <c r="L463" i="19" s="1"/>
  <c r="K462" i="19"/>
  <c r="K461" i="19"/>
  <c r="L461" i="19" s="1"/>
  <c r="K460" i="19"/>
  <c r="K459" i="19"/>
  <c r="C459" i="19" s="1"/>
  <c r="K458" i="19"/>
  <c r="L458" i="19" s="1"/>
  <c r="K457" i="19"/>
  <c r="L456" i="19"/>
  <c r="K456" i="19"/>
  <c r="K455" i="19"/>
  <c r="L455" i="19" s="1"/>
  <c r="K454" i="19"/>
  <c r="L454" i="19" s="1"/>
  <c r="K453" i="19"/>
  <c r="L453" i="19" s="1"/>
  <c r="K452" i="19"/>
  <c r="K451" i="19"/>
  <c r="L451" i="19" s="1"/>
  <c r="K450" i="19"/>
  <c r="K449" i="19"/>
  <c r="L449" i="19" s="1"/>
  <c r="K448" i="19"/>
  <c r="L448" i="19" s="1"/>
  <c r="K447" i="19"/>
  <c r="L447" i="19" s="1"/>
  <c r="K446" i="19"/>
  <c r="K445" i="19"/>
  <c r="L445" i="19" s="1"/>
  <c r="K444" i="19"/>
  <c r="L444" i="19" s="1"/>
  <c r="K443" i="19"/>
  <c r="L443" i="19" s="1"/>
  <c r="K442" i="19"/>
  <c r="K441" i="19"/>
  <c r="L441" i="19" s="1"/>
  <c r="K440" i="19"/>
  <c r="L440" i="19" s="1"/>
  <c r="L439" i="19"/>
  <c r="K439" i="19"/>
  <c r="K438" i="19"/>
  <c r="L438" i="19" s="1"/>
  <c r="K437" i="19"/>
  <c r="L437" i="19" s="1"/>
  <c r="K436" i="19"/>
  <c r="L436" i="19" s="1"/>
  <c r="K435" i="19"/>
  <c r="L435" i="19" s="1"/>
  <c r="K434" i="19"/>
  <c r="L434" i="19" s="1"/>
  <c r="K433" i="19"/>
  <c r="L433" i="19" s="1"/>
  <c r="K432" i="19"/>
  <c r="L432" i="19" s="1"/>
  <c r="K431" i="19"/>
  <c r="L431" i="19" s="1"/>
  <c r="K430" i="19"/>
  <c r="L430" i="19" s="1"/>
  <c r="K429" i="19"/>
  <c r="L429" i="19" s="1"/>
  <c r="K428" i="19"/>
  <c r="L428" i="19" s="1"/>
  <c r="K427" i="19"/>
  <c r="L427" i="19" s="1"/>
  <c r="K426" i="19"/>
  <c r="K425" i="19"/>
  <c r="L425" i="19" s="1"/>
  <c r="K306" i="19"/>
  <c r="L306" i="19" s="1"/>
  <c r="K424" i="19"/>
  <c r="L424" i="19" s="1"/>
  <c r="K423" i="19"/>
  <c r="L423" i="19" s="1"/>
  <c r="K422" i="19"/>
  <c r="L422" i="19" s="1"/>
  <c r="K421" i="19"/>
  <c r="L421" i="19" s="1"/>
  <c r="K420" i="19"/>
  <c r="L420" i="19" s="1"/>
  <c r="K419" i="19"/>
  <c r="L419" i="19" s="1"/>
  <c r="K418" i="19"/>
  <c r="L418" i="19" s="1"/>
  <c r="K417" i="19"/>
  <c r="L417" i="19" s="1"/>
  <c r="K305" i="19"/>
  <c r="L305" i="19" s="1"/>
  <c r="K416" i="19"/>
  <c r="L416" i="19" s="1"/>
  <c r="K269" i="19"/>
  <c r="L269" i="19" s="1"/>
  <c r="K415" i="19"/>
  <c r="L415" i="19" s="1"/>
  <c r="K304" i="19"/>
  <c r="L304" i="19" s="1"/>
  <c r="K268" i="19"/>
  <c r="L268" i="19" s="1"/>
  <c r="K414" i="19"/>
  <c r="L414" i="19" s="1"/>
  <c r="K413" i="19"/>
  <c r="L413" i="19" s="1"/>
  <c r="K244" i="19"/>
  <c r="L244" i="19" s="1"/>
  <c r="K340" i="19"/>
  <c r="L340" i="19" s="1"/>
  <c r="K412" i="19"/>
  <c r="L412" i="19" s="1"/>
  <c r="K411" i="19"/>
  <c r="L411" i="19" s="1"/>
  <c r="K410" i="19"/>
  <c r="L410" i="19" s="1"/>
  <c r="K409" i="19"/>
  <c r="L409" i="19" s="1"/>
  <c r="K408" i="19"/>
  <c r="L408" i="19" s="1"/>
  <c r="K407" i="19"/>
  <c r="L407" i="19" s="1"/>
  <c r="K406" i="19"/>
  <c r="L406" i="19" s="1"/>
  <c r="K6" i="19"/>
  <c r="L6" i="19" s="1"/>
  <c r="K405" i="19"/>
  <c r="L405" i="19" s="1"/>
  <c r="K404" i="19"/>
  <c r="L404" i="19" s="1"/>
  <c r="K5" i="19"/>
  <c r="L5" i="19" s="1"/>
  <c r="K403" i="19"/>
  <c r="L403" i="19" s="1"/>
  <c r="K402" i="19"/>
  <c r="L402" i="19" s="1"/>
  <c r="K401" i="19"/>
  <c r="L401" i="19" s="1"/>
  <c r="K400" i="19"/>
  <c r="L400" i="19" s="1"/>
  <c r="K399" i="19"/>
  <c r="K398" i="19"/>
  <c r="L398" i="19" s="1"/>
  <c r="K397" i="19"/>
  <c r="L397" i="19" s="1"/>
  <c r="K396" i="19"/>
  <c r="L396" i="19" s="1"/>
  <c r="K395" i="19"/>
  <c r="K394" i="19"/>
  <c r="L394" i="19" s="1"/>
  <c r="K393" i="19"/>
  <c r="L393" i="19" s="1"/>
  <c r="K392" i="19"/>
  <c r="L392" i="19" s="1"/>
  <c r="K391" i="19"/>
  <c r="K390" i="19"/>
  <c r="L390" i="19" s="1"/>
  <c r="K389" i="19"/>
  <c r="L389" i="19" s="1"/>
  <c r="K388" i="19"/>
  <c r="L388" i="19" s="1"/>
  <c r="K387" i="19"/>
  <c r="K386" i="19"/>
  <c r="K385" i="19"/>
  <c r="L385" i="19" s="1"/>
  <c r="K384" i="19"/>
  <c r="L384" i="19" s="1"/>
  <c r="K383" i="19"/>
  <c r="L383" i="19" s="1"/>
  <c r="K382" i="19"/>
  <c r="L382" i="19" s="1"/>
  <c r="K381" i="19"/>
  <c r="L381" i="19" s="1"/>
  <c r="K380" i="19"/>
  <c r="K379" i="19"/>
  <c r="L379" i="19" s="1"/>
  <c r="K378" i="19"/>
  <c r="L378" i="19" s="1"/>
  <c r="K377" i="19"/>
  <c r="K376" i="19"/>
  <c r="L376" i="19" s="1"/>
  <c r="K375" i="19"/>
  <c r="L375" i="19" s="1"/>
  <c r="K374" i="19"/>
  <c r="L374" i="19" s="1"/>
  <c r="K373" i="19"/>
  <c r="L373" i="19" s="1"/>
  <c r="K372" i="19"/>
  <c r="L372" i="19" s="1"/>
  <c r="K371" i="19"/>
  <c r="L371" i="19" s="1"/>
  <c r="K370" i="19"/>
  <c r="C371" i="19" s="1"/>
  <c r="K4" i="19"/>
  <c r="L4" i="19" s="1"/>
  <c r="L3" i="19"/>
  <c r="K3" i="19"/>
  <c r="K369" i="19"/>
  <c r="L369" i="19" s="1"/>
  <c r="K2" i="19"/>
  <c r="L2" i="19" s="1"/>
  <c r="L368" i="19"/>
  <c r="K368" i="19"/>
  <c r="K367" i="19"/>
  <c r="L367" i="19" s="1"/>
  <c r="K366" i="19"/>
  <c r="I367" i="18"/>
  <c r="I368" i="18"/>
  <c r="I2" i="18"/>
  <c r="I369" i="18"/>
  <c r="I3" i="18"/>
  <c r="I4" i="18"/>
  <c r="I370" i="18"/>
  <c r="I371" i="18"/>
  <c r="I372" i="18"/>
  <c r="I373" i="18"/>
  <c r="I374" i="18"/>
  <c r="I375" i="18"/>
  <c r="I376" i="18"/>
  <c r="I377" i="18"/>
  <c r="I378" i="18"/>
  <c r="I379" i="18"/>
  <c r="I380" i="18"/>
  <c r="I381" i="18"/>
  <c r="I382" i="18"/>
  <c r="I383" i="18"/>
  <c r="I384" i="18"/>
  <c r="I385" i="18"/>
  <c r="I386" i="18"/>
  <c r="I387" i="18"/>
  <c r="I388" i="18"/>
  <c r="I389" i="18"/>
  <c r="I390" i="18"/>
  <c r="I391" i="18"/>
  <c r="I392" i="18"/>
  <c r="I393" i="18"/>
  <c r="I394" i="18"/>
  <c r="I395" i="18"/>
  <c r="I396" i="18"/>
  <c r="I397" i="18"/>
  <c r="I398" i="18"/>
  <c r="I399" i="18"/>
  <c r="I400" i="18"/>
  <c r="I401" i="18"/>
  <c r="I402" i="18"/>
  <c r="I403" i="18"/>
  <c r="I5" i="18"/>
  <c r="I404" i="18"/>
  <c r="I405" i="18"/>
  <c r="I6" i="18"/>
  <c r="I406" i="18"/>
  <c r="I407" i="18"/>
  <c r="I408" i="18"/>
  <c r="I409" i="18"/>
  <c r="I410" i="18"/>
  <c r="I411" i="18"/>
  <c r="I412" i="18"/>
  <c r="I340" i="18"/>
  <c r="I244" i="18"/>
  <c r="I413" i="18"/>
  <c r="I414" i="18"/>
  <c r="I268" i="18"/>
  <c r="I304" i="18"/>
  <c r="I415" i="18"/>
  <c r="I269" i="18"/>
  <c r="I416" i="18"/>
  <c r="I305" i="18"/>
  <c r="I417" i="18"/>
  <c r="I418" i="18"/>
  <c r="I419" i="18"/>
  <c r="I420" i="18"/>
  <c r="I421" i="18"/>
  <c r="I422" i="18"/>
  <c r="I423" i="18"/>
  <c r="I424" i="18"/>
  <c r="I306" i="18"/>
  <c r="I425" i="18"/>
  <c r="I426" i="18"/>
  <c r="I427" i="18"/>
  <c r="I428" i="18"/>
  <c r="I429" i="18"/>
  <c r="I430" i="18"/>
  <c r="I431" i="18"/>
  <c r="I432" i="18"/>
  <c r="I433" i="18"/>
  <c r="I434" i="18"/>
  <c r="I435" i="18"/>
  <c r="I436" i="18"/>
  <c r="I437" i="18"/>
  <c r="I438" i="18"/>
  <c r="I439" i="18"/>
  <c r="I440" i="18"/>
  <c r="I441" i="18"/>
  <c r="I442" i="18"/>
  <c r="I443" i="18"/>
  <c r="I444" i="18"/>
  <c r="I445" i="18"/>
  <c r="I446" i="18"/>
  <c r="I447" i="18"/>
  <c r="I448" i="18"/>
  <c r="I449" i="18"/>
  <c r="I450" i="18"/>
  <c r="I451" i="18"/>
  <c r="I452" i="18"/>
  <c r="I453" i="18"/>
  <c r="I454" i="18"/>
  <c r="I455" i="18"/>
  <c r="I456" i="18"/>
  <c r="I457" i="18"/>
  <c r="I458" i="18"/>
  <c r="I459" i="18"/>
  <c r="I460" i="18"/>
  <c r="I461" i="18"/>
  <c r="I462" i="18"/>
  <c r="I463" i="18"/>
  <c r="I464" i="18"/>
  <c r="I465" i="18"/>
  <c r="I466" i="18"/>
  <c r="I467" i="18"/>
  <c r="I468" i="18"/>
  <c r="I469" i="18"/>
  <c r="I470" i="18"/>
  <c r="I471" i="18"/>
  <c r="I472" i="18"/>
  <c r="I473" i="18"/>
  <c r="I474" i="18"/>
  <c r="I475" i="18"/>
  <c r="I476" i="18"/>
  <c r="I477" i="18"/>
  <c r="I478" i="18"/>
  <c r="I7" i="18"/>
  <c r="I8" i="18"/>
  <c r="I9" i="18"/>
  <c r="I10" i="18"/>
  <c r="I479" i="18"/>
  <c r="I480" i="18"/>
  <c r="I481" i="18"/>
  <c r="I482" i="18"/>
  <c r="I483" i="18"/>
  <c r="I484" i="18"/>
  <c r="I485" i="18"/>
  <c r="I486" i="18"/>
  <c r="I487" i="18"/>
  <c r="I488" i="18"/>
  <c r="I489" i="18"/>
  <c r="I490" i="18"/>
  <c r="I491" i="18"/>
  <c r="I492" i="18"/>
  <c r="I493" i="18"/>
  <c r="I494" i="18"/>
  <c r="I495" i="18"/>
  <c r="I11" i="18"/>
  <c r="I12" i="18"/>
  <c r="I13" i="18"/>
  <c r="I496" i="18"/>
  <c r="I14" i="18"/>
  <c r="I15" i="18"/>
  <c r="I16" i="18"/>
  <c r="I17" i="18"/>
  <c r="I18" i="18"/>
  <c r="I19" i="18"/>
  <c r="I20" i="18"/>
  <c r="I21" i="18"/>
  <c r="I22" i="18"/>
  <c r="I23" i="18"/>
  <c r="I497" i="18"/>
  <c r="I498" i="18"/>
  <c r="I499" i="18"/>
  <c r="I500" i="18"/>
  <c r="I501" i="18"/>
  <c r="I502" i="18"/>
  <c r="I503" i="18"/>
  <c r="I504" i="18"/>
  <c r="I505" i="18"/>
  <c r="I506" i="18"/>
  <c r="I507" i="18"/>
  <c r="I508" i="18"/>
  <c r="I509" i="18"/>
  <c r="I510" i="18"/>
  <c r="I511" i="18"/>
  <c r="I512" i="18"/>
  <c r="I513" i="18"/>
  <c r="I514" i="18"/>
  <c r="I515" i="18"/>
  <c r="I516" i="18"/>
  <c r="I517" i="18"/>
  <c r="I518" i="18"/>
  <c r="I519" i="18"/>
  <c r="I520" i="18"/>
  <c r="I521" i="18"/>
  <c r="I522" i="18"/>
  <c r="I523" i="18"/>
  <c r="I524" i="18"/>
  <c r="I525" i="18"/>
  <c r="I526" i="18"/>
  <c r="I527" i="18"/>
  <c r="I528" i="18"/>
  <c r="I529" i="18"/>
  <c r="I530" i="18"/>
  <c r="I531" i="18"/>
  <c r="I532" i="18"/>
  <c r="I533" i="18"/>
  <c r="I534" i="18"/>
  <c r="I535" i="18"/>
  <c r="I536" i="18"/>
  <c r="I537" i="18"/>
  <c r="I538" i="18"/>
  <c r="I539" i="18"/>
  <c r="I540" i="18"/>
  <c r="I541" i="18"/>
  <c r="I542" i="18"/>
  <c r="I543" i="18"/>
  <c r="I544" i="18"/>
  <c r="I545" i="18"/>
  <c r="I546" i="18"/>
  <c r="I547" i="18"/>
  <c r="I548" i="18"/>
  <c r="I24" i="18"/>
  <c r="I549" i="18"/>
  <c r="I550" i="18"/>
  <c r="I551" i="18"/>
  <c r="I552" i="18"/>
  <c r="I553" i="18"/>
  <c r="I554" i="18"/>
  <c r="I555" i="18"/>
  <c r="I556" i="18"/>
  <c r="I557" i="18"/>
  <c r="I558" i="18"/>
  <c r="I559" i="18"/>
  <c r="I560" i="18"/>
  <c r="I561" i="18"/>
  <c r="I562" i="18"/>
  <c r="I563" i="18"/>
  <c r="I564" i="18"/>
  <c r="I565" i="18"/>
  <c r="I566" i="18"/>
  <c r="I567" i="18"/>
  <c r="I568" i="18"/>
  <c r="I569" i="18"/>
  <c r="I570" i="18"/>
  <c r="I571" i="18"/>
  <c r="I572" i="18"/>
  <c r="I573" i="18"/>
  <c r="I574" i="18"/>
  <c r="I575" i="18"/>
  <c r="I576" i="18"/>
  <c r="I577" i="18"/>
  <c r="I578" i="18"/>
  <c r="I579" i="18"/>
  <c r="I580" i="18"/>
  <c r="I581" i="18"/>
  <c r="I582" i="18"/>
  <c r="I583" i="18"/>
  <c r="I25" i="18"/>
  <c r="I584" i="18"/>
  <c r="I585" i="18"/>
  <c r="I586" i="18"/>
  <c r="I587" i="18"/>
  <c r="I588" i="18"/>
  <c r="I589" i="18"/>
  <c r="I590" i="18"/>
  <c r="I591" i="18"/>
  <c r="I592" i="18"/>
  <c r="I593" i="18"/>
  <c r="I594" i="18"/>
  <c r="I595" i="18"/>
  <c r="I596" i="18"/>
  <c r="I245" i="18"/>
  <c r="I597" i="18"/>
  <c r="I598" i="18"/>
  <c r="I599" i="18"/>
  <c r="I600" i="18"/>
  <c r="I26" i="18"/>
  <c r="I601" i="18"/>
  <c r="I602" i="18"/>
  <c r="I603" i="18"/>
  <c r="I604" i="18"/>
  <c r="I605" i="18"/>
  <c r="I606" i="18"/>
  <c r="I607" i="18"/>
  <c r="I608" i="18"/>
  <c r="I609" i="18"/>
  <c r="I610" i="18"/>
  <c r="I611" i="18"/>
  <c r="I612" i="18"/>
  <c r="I613" i="18"/>
  <c r="I614" i="18"/>
  <c r="I615" i="18"/>
  <c r="I616" i="18"/>
  <c r="I617" i="18"/>
  <c r="I618" i="18"/>
  <c r="I619" i="18"/>
  <c r="I339" i="18"/>
  <c r="I620" i="18"/>
  <c r="I621" i="18"/>
  <c r="I622" i="18"/>
  <c r="I623" i="18"/>
  <c r="I624" i="18"/>
  <c r="I625" i="18"/>
  <c r="I626" i="18"/>
  <c r="I627" i="18"/>
  <c r="I628" i="18"/>
  <c r="I629" i="18"/>
  <c r="I630" i="18"/>
  <c r="I631" i="18"/>
  <c r="I632" i="18"/>
  <c r="I633" i="18"/>
  <c r="I634" i="18"/>
  <c r="I635" i="18"/>
  <c r="I636" i="18"/>
  <c r="I637" i="18"/>
  <c r="I638" i="18"/>
  <c r="I639" i="18"/>
  <c r="I640" i="18"/>
  <c r="I641" i="18"/>
  <c r="I642" i="18"/>
  <c r="I643" i="18"/>
  <c r="I644" i="18"/>
  <c r="I645" i="18"/>
  <c r="I646" i="18"/>
  <c r="I647" i="18"/>
  <c r="I648" i="18"/>
  <c r="I649" i="18"/>
  <c r="I650" i="18"/>
  <c r="I651" i="18"/>
  <c r="I27" i="18"/>
  <c r="I28" i="18"/>
  <c r="I29" i="18"/>
  <c r="I652" i="18"/>
  <c r="I653" i="18"/>
  <c r="I654" i="18"/>
  <c r="I655" i="18"/>
  <c r="I656" i="18"/>
  <c r="I657" i="18"/>
  <c r="I658" i="18"/>
  <c r="I659" i="18"/>
  <c r="I660" i="18"/>
  <c r="I661" i="18"/>
  <c r="I662" i="18"/>
  <c r="I663" i="18"/>
  <c r="I664" i="18"/>
  <c r="I665" i="18"/>
  <c r="I666" i="18"/>
  <c r="I667" i="18"/>
  <c r="I668" i="18"/>
  <c r="I669" i="18"/>
  <c r="I670" i="18"/>
  <c r="I671" i="18"/>
  <c r="I672" i="18"/>
  <c r="I673" i="18"/>
  <c r="I674" i="18"/>
  <c r="I675" i="18"/>
  <c r="I676" i="18"/>
  <c r="I677" i="18"/>
  <c r="I678" i="18"/>
  <c r="I679" i="18"/>
  <c r="I680" i="18"/>
  <c r="I681" i="18"/>
  <c r="I682" i="18"/>
  <c r="I683" i="18"/>
  <c r="I30" i="18"/>
  <c r="I684" i="18"/>
  <c r="I685" i="18"/>
  <c r="I686" i="18"/>
  <c r="I687" i="18"/>
  <c r="I688" i="18"/>
  <c r="I689" i="18"/>
  <c r="I690" i="18"/>
  <c r="I691" i="18"/>
  <c r="I692" i="18"/>
  <c r="I693" i="18"/>
  <c r="I694" i="18"/>
  <c r="I695" i="18"/>
  <c r="I696" i="18"/>
  <c r="I697" i="18"/>
  <c r="I698" i="18"/>
  <c r="I699" i="18"/>
  <c r="I700" i="18"/>
  <c r="I701" i="18"/>
  <c r="I702" i="18"/>
  <c r="I703" i="18"/>
  <c r="I704" i="18"/>
  <c r="I705" i="18"/>
  <c r="I706" i="18"/>
  <c r="I707" i="18"/>
  <c r="I708" i="18"/>
  <c r="I709" i="18"/>
  <c r="I710" i="18"/>
  <c r="I711" i="18"/>
  <c r="I712" i="18"/>
  <c r="I713" i="18"/>
  <c r="I714" i="18"/>
  <c r="I715" i="18"/>
  <c r="I716" i="18"/>
  <c r="I717" i="18"/>
  <c r="I718" i="18"/>
  <c r="I719" i="18"/>
  <c r="I720" i="18"/>
  <c r="I721" i="18"/>
  <c r="I31" i="18"/>
  <c r="I722" i="18"/>
  <c r="I723" i="18"/>
  <c r="I724" i="18"/>
  <c r="I725" i="18"/>
  <c r="I726" i="18"/>
  <c r="I727" i="18"/>
  <c r="I728" i="18"/>
  <c r="I729" i="18"/>
  <c r="I730" i="18"/>
  <c r="I731" i="18"/>
  <c r="I732" i="18"/>
  <c r="I733" i="18"/>
  <c r="I734" i="18"/>
  <c r="I735" i="18"/>
  <c r="I736" i="18"/>
  <c r="I737" i="18"/>
  <c r="I738" i="18"/>
  <c r="I739" i="18"/>
  <c r="I740" i="18"/>
  <c r="I741" i="18"/>
  <c r="I742" i="18"/>
  <c r="I743" i="18"/>
  <c r="I744" i="18"/>
  <c r="I745" i="18"/>
  <c r="I746" i="18"/>
  <c r="I747" i="18"/>
  <c r="I748" i="18"/>
  <c r="I749" i="18"/>
  <c r="I750" i="18"/>
  <c r="I751" i="18"/>
  <c r="I752" i="18"/>
  <c r="I753" i="18"/>
  <c r="I754" i="18"/>
  <c r="I755" i="18"/>
  <c r="I756" i="18"/>
  <c r="I757" i="18"/>
  <c r="I758" i="18"/>
  <c r="I759" i="18"/>
  <c r="I760" i="18"/>
  <c r="I761" i="18"/>
  <c r="I762" i="18"/>
  <c r="I763" i="18"/>
  <c r="I764" i="18"/>
  <c r="I765" i="18"/>
  <c r="I766" i="18"/>
  <c r="I767" i="18"/>
  <c r="I768" i="18"/>
  <c r="I769" i="18"/>
  <c r="I770" i="18"/>
  <c r="I771" i="18"/>
  <c r="I772" i="18"/>
  <c r="I773" i="18"/>
  <c r="I774" i="18"/>
  <c r="I775" i="18"/>
  <c r="I776" i="18"/>
  <c r="I777" i="18"/>
  <c r="I778" i="18"/>
  <c r="I779" i="18"/>
  <c r="I780" i="18"/>
  <c r="I781" i="18"/>
  <c r="I782" i="18"/>
  <c r="I783" i="18"/>
  <c r="I784" i="18"/>
  <c r="I785" i="18"/>
  <c r="I786" i="18"/>
  <c r="I787" i="18"/>
  <c r="I788" i="18"/>
  <c r="I789" i="18"/>
  <c r="I790" i="18"/>
  <c r="I791" i="18"/>
  <c r="I792" i="18"/>
  <c r="I793" i="18"/>
  <c r="I794" i="18"/>
  <c r="I795" i="18"/>
  <c r="I796" i="18"/>
  <c r="I307" i="18"/>
  <c r="I797" i="18"/>
  <c r="I798" i="18"/>
  <c r="I799" i="18"/>
  <c r="I800" i="18"/>
  <c r="I801" i="18"/>
  <c r="I802" i="18"/>
  <c r="I803" i="18"/>
  <c r="I804" i="18"/>
  <c r="I805" i="18"/>
  <c r="I806" i="18"/>
  <c r="I807" i="18"/>
  <c r="I808" i="18"/>
  <c r="I809" i="18"/>
  <c r="I334" i="18"/>
  <c r="I335" i="18"/>
  <c r="I336" i="18"/>
  <c r="I810" i="18"/>
  <c r="I811" i="18"/>
  <c r="I812" i="18"/>
  <c r="I813" i="18"/>
  <c r="I814" i="18"/>
  <c r="I815" i="18"/>
  <c r="I816" i="18"/>
  <c r="I817" i="18"/>
  <c r="I818" i="18"/>
  <c r="I819" i="18"/>
  <c r="I820" i="18"/>
  <c r="I821" i="18"/>
  <c r="I822" i="18"/>
  <c r="I823" i="18"/>
  <c r="I824" i="18"/>
  <c r="I825" i="18"/>
  <c r="I826" i="18"/>
  <c r="I827" i="18"/>
  <c r="I828" i="18"/>
  <c r="I829" i="18"/>
  <c r="I830" i="18"/>
  <c r="I831" i="18"/>
  <c r="I832" i="18"/>
  <c r="I833" i="18"/>
  <c r="I834" i="18"/>
  <c r="I835" i="18"/>
  <c r="I836" i="18"/>
  <c r="I837" i="18"/>
  <c r="I838" i="18"/>
  <c r="I839" i="18"/>
  <c r="I840" i="18"/>
  <c r="I841" i="18"/>
  <c r="I842" i="18"/>
  <c r="I843" i="18"/>
  <c r="I844" i="18"/>
  <c r="I845" i="18"/>
  <c r="I846" i="18"/>
  <c r="I847" i="18"/>
  <c r="I848" i="18"/>
  <c r="I849" i="18"/>
  <c r="I850" i="18"/>
  <c r="I851" i="18"/>
  <c r="I852" i="18"/>
  <c r="I853" i="18"/>
  <c r="I854" i="18"/>
  <c r="I855" i="18"/>
  <c r="I856" i="18"/>
  <c r="I857" i="18"/>
  <c r="I858" i="18"/>
  <c r="I859" i="18"/>
  <c r="I860" i="18"/>
  <c r="I861" i="18"/>
  <c r="I862" i="18"/>
  <c r="I863" i="18"/>
  <c r="I864" i="18"/>
  <c r="I865" i="18"/>
  <c r="I866" i="18"/>
  <c r="I867" i="18"/>
  <c r="I868" i="18"/>
  <c r="I869" i="18"/>
  <c r="I870" i="18"/>
  <c r="I871" i="18"/>
  <c r="I872" i="18"/>
  <c r="I873" i="18"/>
  <c r="I874" i="18"/>
  <c r="I875" i="18"/>
  <c r="I876" i="18"/>
  <c r="I877" i="18"/>
  <c r="I878" i="18"/>
  <c r="I879" i="18"/>
  <c r="I880" i="18"/>
  <c r="I881" i="18"/>
  <c r="I882" i="18"/>
  <c r="I883" i="18"/>
  <c r="I884" i="18"/>
  <c r="I885" i="18"/>
  <c r="I886" i="18"/>
  <c r="I887" i="18"/>
  <c r="I888" i="18"/>
  <c r="I308" i="18"/>
  <c r="I309" i="18"/>
  <c r="I889" i="18"/>
  <c r="I890" i="18"/>
  <c r="I891" i="18"/>
  <c r="I892" i="18"/>
  <c r="I893" i="18"/>
  <c r="I894" i="18"/>
  <c r="I310" i="18"/>
  <c r="I895" i="18"/>
  <c r="I341" i="18"/>
  <c r="I270" i="18"/>
  <c r="I298" i="18"/>
  <c r="I311" i="18"/>
  <c r="I271" i="18"/>
  <c r="I896" i="18"/>
  <c r="I897" i="18"/>
  <c r="I272" i="18"/>
  <c r="I312" i="18"/>
  <c r="I246" i="18"/>
  <c r="I273" i="18"/>
  <c r="I898" i="18"/>
  <c r="I299" i="18"/>
  <c r="I274" i="18"/>
  <c r="I899" i="18"/>
  <c r="I275" i="18"/>
  <c r="I900" i="18"/>
  <c r="I276" i="18"/>
  <c r="I277" i="18"/>
  <c r="I901" i="18"/>
  <c r="I902" i="18"/>
  <c r="I903" i="18"/>
  <c r="I278" i="18"/>
  <c r="I904" i="18"/>
  <c r="I905" i="18"/>
  <c r="I906" i="18"/>
  <c r="I907" i="18"/>
  <c r="I247" i="18"/>
  <c r="I908" i="18"/>
  <c r="I909" i="18"/>
  <c r="I910" i="18"/>
  <c r="I911" i="18"/>
  <c r="I279" i="18"/>
  <c r="I248" i="18"/>
  <c r="I280" i="18"/>
  <c r="I912" i="18"/>
  <c r="I913" i="18"/>
  <c r="I313" i="18"/>
  <c r="I914" i="18"/>
  <c r="I915" i="18"/>
  <c r="I916" i="18"/>
  <c r="I917" i="18"/>
  <c r="I918" i="18"/>
  <c r="I919" i="18"/>
  <c r="I920" i="18"/>
  <c r="I921" i="18"/>
  <c r="I922" i="18"/>
  <c r="I923" i="18"/>
  <c r="I924" i="18"/>
  <c r="I925" i="18"/>
  <c r="I926" i="18"/>
  <c r="I927" i="18"/>
  <c r="I928" i="18"/>
  <c r="I929" i="18"/>
  <c r="I930" i="18"/>
  <c r="I931" i="18"/>
  <c r="I932" i="18"/>
  <c r="I933" i="18"/>
  <c r="I934" i="18"/>
  <c r="I935" i="18"/>
  <c r="I936" i="18"/>
  <c r="I937" i="18"/>
  <c r="I938" i="18"/>
  <c r="I939" i="18"/>
  <c r="I940" i="18"/>
  <c r="I941" i="18"/>
  <c r="I942" i="18"/>
  <c r="I943" i="18"/>
  <c r="I944" i="18"/>
  <c r="I945" i="18"/>
  <c r="I946" i="18"/>
  <c r="I947" i="18"/>
  <c r="I948" i="18"/>
  <c r="I949" i="18"/>
  <c r="I950" i="18"/>
  <c r="I951" i="18"/>
  <c r="I952" i="18"/>
  <c r="I953" i="18"/>
  <c r="I954" i="18"/>
  <c r="I955" i="18"/>
  <c r="I956" i="18"/>
  <c r="I957" i="18"/>
  <c r="I958" i="18"/>
  <c r="I959" i="18"/>
  <c r="I960" i="18"/>
  <c r="I961" i="18"/>
  <c r="I962" i="18"/>
  <c r="I963" i="18"/>
  <c r="I964" i="18"/>
  <c r="I965" i="18"/>
  <c r="I966" i="18"/>
  <c r="I967" i="18"/>
  <c r="I968" i="18"/>
  <c r="I969" i="18"/>
  <c r="I970" i="18"/>
  <c r="I971" i="18"/>
  <c r="I972" i="18"/>
  <c r="I973" i="18"/>
  <c r="I974" i="18"/>
  <c r="I975" i="18"/>
  <c r="I976" i="18"/>
  <c r="I977" i="18"/>
  <c r="I978" i="18"/>
  <c r="I979" i="18"/>
  <c r="I980" i="18"/>
  <c r="I981" i="18"/>
  <c r="I982" i="18"/>
  <c r="I983" i="18"/>
  <c r="I984" i="18"/>
  <c r="I985" i="18"/>
  <c r="I986" i="18"/>
  <c r="I987" i="18"/>
  <c r="I988" i="18"/>
  <c r="I989" i="18"/>
  <c r="I990" i="18"/>
  <c r="I991" i="18"/>
  <c r="I992" i="18"/>
  <c r="I993" i="18"/>
  <c r="I994" i="18"/>
  <c r="I995" i="18"/>
  <c r="I996" i="18"/>
  <c r="I997" i="18"/>
  <c r="I998" i="18"/>
  <c r="I999" i="18"/>
  <c r="I1000" i="18"/>
  <c r="I1001" i="18"/>
  <c r="I1002" i="18"/>
  <c r="I1003" i="18"/>
  <c r="I1004" i="18"/>
  <c r="I1005" i="18"/>
  <c r="I1006" i="18"/>
  <c r="I1007" i="18"/>
  <c r="I1008" i="18"/>
  <c r="I1009" i="18"/>
  <c r="I1010" i="18"/>
  <c r="I1011" i="18"/>
  <c r="I1012" i="18"/>
  <c r="I1013" i="18"/>
  <c r="I1014" i="18"/>
  <c r="I1015" i="18"/>
  <c r="I1016" i="18"/>
  <c r="I1017" i="18"/>
  <c r="I1018" i="18"/>
  <c r="I1019" i="18"/>
  <c r="I1020" i="18"/>
  <c r="I1021" i="18"/>
  <c r="I1022" i="18"/>
  <c r="I281" i="18"/>
  <c r="I1023" i="18"/>
  <c r="I1024" i="18"/>
  <c r="I1025" i="18"/>
  <c r="I314" i="18"/>
  <c r="I1026" i="18"/>
  <c r="I32" i="18"/>
  <c r="I33" i="18"/>
  <c r="I1027" i="18"/>
  <c r="I282" i="18"/>
  <c r="I34" i="18"/>
  <c r="I1028" i="18"/>
  <c r="I1029" i="18"/>
  <c r="I1030" i="18"/>
  <c r="I1031" i="18"/>
  <c r="I35" i="18"/>
  <c r="I1032" i="18"/>
  <c r="I1033" i="18"/>
  <c r="I283" i="18"/>
  <c r="I1034" i="18"/>
  <c r="I284" i="18"/>
  <c r="I36" i="18"/>
  <c r="I1035" i="18"/>
  <c r="I1036" i="18"/>
  <c r="I1037" i="18"/>
  <c r="I1038" i="18"/>
  <c r="I1039" i="18"/>
  <c r="I1040" i="18"/>
  <c r="I1041" i="18"/>
  <c r="I1042" i="18"/>
  <c r="I1043" i="18"/>
  <c r="I1044" i="18"/>
  <c r="I1045" i="18"/>
  <c r="I1046" i="18"/>
  <c r="I1047" i="18"/>
  <c r="I1048" i="18"/>
  <c r="I1049" i="18"/>
  <c r="I1050" i="18"/>
  <c r="I1051" i="18"/>
  <c r="I1052" i="18"/>
  <c r="I37" i="18"/>
  <c r="I315" i="18"/>
  <c r="I38" i="18"/>
  <c r="I1053" i="18"/>
  <c r="I39" i="18"/>
  <c r="I40" i="18"/>
  <c r="I1054" i="18"/>
  <c r="I41" i="18"/>
  <c r="I42" i="18"/>
  <c r="I316" i="18"/>
  <c r="I43" i="18"/>
  <c r="I44" i="18"/>
  <c r="I45" i="18"/>
  <c r="I1055" i="18"/>
  <c r="I317" i="18"/>
  <c r="I46" i="18"/>
  <c r="I1056" i="18"/>
  <c r="I47" i="18"/>
  <c r="I1057" i="18"/>
  <c r="I1058" i="18"/>
  <c r="I1059" i="18"/>
  <c r="I1060" i="18"/>
  <c r="I1061" i="18"/>
  <c r="I1062" i="18"/>
  <c r="I1063" i="18"/>
  <c r="I48" i="18"/>
  <c r="I1064" i="18"/>
  <c r="I49" i="18"/>
  <c r="I1065" i="18"/>
  <c r="I1066" i="18"/>
  <c r="I1067" i="18"/>
  <c r="I1068" i="18"/>
  <c r="I50" i="18"/>
  <c r="I318" i="18"/>
  <c r="I1069" i="18"/>
  <c r="I319" i="18"/>
  <c r="I1070" i="18"/>
  <c r="I51" i="18"/>
  <c r="I1071" i="18"/>
  <c r="I52" i="18"/>
  <c r="I53" i="18"/>
  <c r="I1072" i="18"/>
  <c r="I54" i="18"/>
  <c r="I1073" i="18"/>
  <c r="I1074" i="18"/>
  <c r="I1075" i="18"/>
  <c r="I1076" i="18"/>
  <c r="I1077" i="18"/>
  <c r="I1078" i="18"/>
  <c r="I1079" i="18"/>
  <c r="I1080" i="18"/>
  <c r="I1081" i="18"/>
  <c r="I1082" i="18"/>
  <c r="I1083" i="18"/>
  <c r="I1084" i="18"/>
  <c r="I1085" i="18"/>
  <c r="I1086" i="18"/>
  <c r="I1087" i="18"/>
  <c r="I1088" i="18"/>
  <c r="I1089" i="18"/>
  <c r="I1090" i="18"/>
  <c r="I1091" i="18"/>
  <c r="I1092" i="18"/>
  <c r="I1093" i="18"/>
  <c r="I1094" i="18"/>
  <c r="I1095" i="18"/>
  <c r="I1096" i="18"/>
  <c r="I1097" i="18"/>
  <c r="I1098" i="18"/>
  <c r="I1099" i="18"/>
  <c r="I1100" i="18"/>
  <c r="I1101" i="18"/>
  <c r="I1102" i="18"/>
  <c r="I1103" i="18"/>
  <c r="I1104" i="18"/>
  <c r="I1105" i="18"/>
  <c r="I1106" i="18"/>
  <c r="I1107" i="18"/>
  <c r="I1108" i="18"/>
  <c r="I1109" i="18"/>
  <c r="I320" i="18"/>
  <c r="I1110" i="18"/>
  <c r="I1111" i="18"/>
  <c r="I1112" i="18"/>
  <c r="I1113" i="18"/>
  <c r="I300" i="18"/>
  <c r="I1114" i="18"/>
  <c r="I1115" i="18"/>
  <c r="I1116" i="18"/>
  <c r="I342" i="18"/>
  <c r="I1117" i="18"/>
  <c r="I1118" i="18"/>
  <c r="I1119" i="18"/>
  <c r="I1120" i="18"/>
  <c r="I1121" i="18"/>
  <c r="I285" i="18"/>
  <c r="I1122" i="18"/>
  <c r="I1123" i="18"/>
  <c r="I1124" i="18"/>
  <c r="I1125" i="18"/>
  <c r="I1126" i="18"/>
  <c r="I1127" i="18"/>
  <c r="I1128" i="18"/>
  <c r="I1129" i="18"/>
  <c r="I1130" i="18"/>
  <c r="I1131" i="18"/>
  <c r="I55" i="18"/>
  <c r="I343" i="18"/>
  <c r="I1132" i="18"/>
  <c r="I1133" i="18"/>
  <c r="I1134" i="18"/>
  <c r="I1135" i="18"/>
  <c r="I1136" i="18"/>
  <c r="I1137" i="18"/>
  <c r="I1138" i="18"/>
  <c r="I1139" i="18"/>
  <c r="I1140" i="18"/>
  <c r="I1141" i="18"/>
  <c r="I1142" i="18"/>
  <c r="I1143" i="18"/>
  <c r="I1144" i="18"/>
  <c r="I1145" i="18"/>
  <c r="I1146" i="18"/>
  <c r="I1147" i="18"/>
  <c r="I1148" i="18"/>
  <c r="I1149" i="18"/>
  <c r="I1150" i="18"/>
  <c r="I1151" i="18"/>
  <c r="I1152" i="18"/>
  <c r="I1153" i="18"/>
  <c r="I1154" i="18"/>
  <c r="I321" i="18"/>
  <c r="I56" i="18"/>
  <c r="I1155" i="18"/>
  <c r="I1156" i="18"/>
  <c r="I1157" i="18"/>
  <c r="I1158" i="18"/>
  <c r="I1159" i="18"/>
  <c r="I1160" i="18"/>
  <c r="I1161" i="18"/>
  <c r="I1162" i="18"/>
  <c r="I1163" i="18"/>
  <c r="I1164" i="18"/>
  <c r="I1165" i="18"/>
  <c r="I1166" i="18"/>
  <c r="I1167" i="18"/>
  <c r="I1168" i="18"/>
  <c r="I1169" i="18"/>
  <c r="I1170" i="18"/>
  <c r="I1171" i="18"/>
  <c r="I1172" i="18"/>
  <c r="I1173" i="18"/>
  <c r="I1174" i="18"/>
  <c r="I1175" i="18"/>
  <c r="I1176" i="18"/>
  <c r="I1177" i="18"/>
  <c r="I1178" i="18"/>
  <c r="I1179" i="18"/>
  <c r="I1180" i="18"/>
  <c r="I1181" i="18"/>
  <c r="I1182" i="18"/>
  <c r="I1183" i="18"/>
  <c r="I1184" i="18"/>
  <c r="I1185" i="18"/>
  <c r="I1186" i="18"/>
  <c r="I57" i="18"/>
  <c r="I322" i="18"/>
  <c r="I323" i="18"/>
  <c r="I1187" i="18"/>
  <c r="I1188" i="18"/>
  <c r="I1189" i="18"/>
  <c r="I1190" i="18"/>
  <c r="I1191" i="18"/>
  <c r="I1192" i="18"/>
  <c r="I1193" i="18"/>
  <c r="I58" i="18"/>
  <c r="I1194" i="18"/>
  <c r="I286" i="18"/>
  <c r="I1195" i="18"/>
  <c r="I1196" i="18"/>
  <c r="I249" i="18"/>
  <c r="I1197" i="18"/>
  <c r="I59" i="18"/>
  <c r="I60" i="18"/>
  <c r="I1198" i="18"/>
  <c r="I1199" i="18"/>
  <c r="I1200" i="18"/>
  <c r="I61" i="18"/>
  <c r="I1201" i="18"/>
  <c r="I62" i="18"/>
  <c r="I1202" i="18"/>
  <c r="I250" i="18"/>
  <c r="I1203" i="18"/>
  <c r="I1204" i="18"/>
  <c r="I1205" i="18"/>
  <c r="I63" i="18"/>
  <c r="I1206" i="18"/>
  <c r="I1207" i="18"/>
  <c r="I1208" i="18"/>
  <c r="I1209" i="18"/>
  <c r="I1210" i="18"/>
  <c r="I1211" i="18"/>
  <c r="I287" i="18"/>
  <c r="I1212" i="18"/>
  <c r="I251" i="18"/>
  <c r="I1213" i="18"/>
  <c r="I1214" i="18"/>
  <c r="I1215" i="18"/>
  <c r="I64" i="18"/>
  <c r="I1216" i="18"/>
  <c r="I1217" i="18"/>
  <c r="I1218" i="18"/>
  <c r="I1219" i="18"/>
  <c r="I1220" i="18"/>
  <c r="I1221" i="18"/>
  <c r="I1222" i="18"/>
  <c r="I1223" i="18"/>
  <c r="I1224" i="18"/>
  <c r="I1225" i="18"/>
  <c r="I1226" i="18"/>
  <c r="I1227" i="18"/>
  <c r="I303" i="18"/>
  <c r="I1228" i="18"/>
  <c r="I1229" i="18"/>
  <c r="I1230" i="18"/>
  <c r="I1231" i="18"/>
  <c r="I1232" i="18"/>
  <c r="I1233" i="18"/>
  <c r="I1234" i="18"/>
  <c r="I1235" i="18"/>
  <c r="I1236" i="18"/>
  <c r="I1237" i="18"/>
  <c r="I1238" i="18"/>
  <c r="I1239" i="18"/>
  <c r="I1240" i="18"/>
  <c r="I1241" i="18"/>
  <c r="I1242" i="18"/>
  <c r="I1243" i="18"/>
  <c r="I1244" i="18"/>
  <c r="I1245" i="18"/>
  <c r="I1246" i="18"/>
  <c r="I1247" i="18"/>
  <c r="I1248" i="18"/>
  <c r="I1249" i="18"/>
  <c r="I1250" i="18"/>
  <c r="I1251" i="18"/>
  <c r="I1252" i="18"/>
  <c r="I1253" i="18"/>
  <c r="I1254" i="18"/>
  <c r="I1255" i="18"/>
  <c r="I1256" i="18"/>
  <c r="I1257" i="18"/>
  <c r="I1258" i="18"/>
  <c r="I1259" i="18"/>
  <c r="I1260" i="18"/>
  <c r="I1261" i="18"/>
  <c r="I1262" i="18"/>
  <c r="I1263" i="18"/>
  <c r="I1264" i="18"/>
  <c r="I1265" i="18"/>
  <c r="I1266" i="18"/>
  <c r="I1267" i="18"/>
  <c r="I1268" i="18"/>
  <c r="I1269" i="18"/>
  <c r="I1270" i="18"/>
  <c r="I1271" i="18"/>
  <c r="I1272" i="18"/>
  <c r="I1273" i="18"/>
  <c r="I1274" i="18"/>
  <c r="I1275" i="18"/>
  <c r="I1276" i="18"/>
  <c r="I1277" i="18"/>
  <c r="I1278" i="18"/>
  <c r="I1279" i="18"/>
  <c r="I1280" i="18"/>
  <c r="I1281" i="18"/>
  <c r="I1282" i="18"/>
  <c r="I1283" i="18"/>
  <c r="I1284" i="18"/>
  <c r="I1285" i="18"/>
  <c r="I1286" i="18"/>
  <c r="I1287" i="18"/>
  <c r="I1288" i="18"/>
  <c r="I1289" i="18"/>
  <c r="I1290" i="18"/>
  <c r="I1291" i="18"/>
  <c r="I1292" i="18"/>
  <c r="I1293" i="18"/>
  <c r="I1294" i="18"/>
  <c r="I1295" i="18"/>
  <c r="I1296" i="18"/>
  <c r="I1297" i="18"/>
  <c r="I1298" i="18"/>
  <c r="I1299" i="18"/>
  <c r="I1300" i="18"/>
  <c r="I1301" i="18"/>
  <c r="I1302" i="18"/>
  <c r="I1303" i="18"/>
  <c r="I1304" i="18"/>
  <c r="I1305" i="18"/>
  <c r="I65" i="18"/>
  <c r="I66" i="18"/>
  <c r="I67" i="18"/>
  <c r="I1306" i="18"/>
  <c r="I1307" i="18"/>
  <c r="I1308" i="18"/>
  <c r="I1309" i="18"/>
  <c r="I1310" i="18"/>
  <c r="I1311" i="18"/>
  <c r="I1312" i="18"/>
  <c r="I1313" i="18"/>
  <c r="I1314" i="18"/>
  <c r="I1315" i="18"/>
  <c r="I1316" i="18"/>
  <c r="I1317" i="18"/>
  <c r="I1318" i="18"/>
  <c r="I1319" i="18"/>
  <c r="I1320" i="18"/>
  <c r="I1321" i="18"/>
  <c r="I1322" i="18"/>
  <c r="I1323" i="18"/>
  <c r="I1324" i="18"/>
  <c r="I1325" i="18"/>
  <c r="I1326" i="18"/>
  <c r="I1327" i="18"/>
  <c r="I1328" i="18"/>
  <c r="I1329" i="18"/>
  <c r="I1330" i="18"/>
  <c r="I1331" i="18"/>
  <c r="I1332" i="18"/>
  <c r="I1333" i="18"/>
  <c r="I1334" i="18"/>
  <c r="I1335" i="18"/>
  <c r="I1336" i="18"/>
  <c r="I1337" i="18"/>
  <c r="I1338" i="18"/>
  <c r="I1339" i="18"/>
  <c r="I1340" i="18"/>
  <c r="I1341" i="18"/>
  <c r="I1342" i="18"/>
  <c r="I1343" i="18"/>
  <c r="I1344" i="18"/>
  <c r="I1345" i="18"/>
  <c r="I1346" i="18"/>
  <c r="I1347" i="18"/>
  <c r="I1348" i="18"/>
  <c r="I1349" i="18"/>
  <c r="I1350" i="18"/>
  <c r="I1351" i="18"/>
  <c r="I1352" i="18"/>
  <c r="I1353" i="18"/>
  <c r="I1354" i="18"/>
  <c r="I1355" i="18"/>
  <c r="I1356" i="18"/>
  <c r="I135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288" i="18"/>
  <c r="I324" i="18"/>
  <c r="I92" i="18"/>
  <c r="I93" i="18"/>
  <c r="I94" i="18"/>
  <c r="I95" i="18"/>
  <c r="I96" i="18"/>
  <c r="I97" i="18"/>
  <c r="I98" i="18"/>
  <c r="I99" i="18"/>
  <c r="I100" i="18"/>
  <c r="I101" i="18"/>
  <c r="I102" i="18"/>
  <c r="I103" i="18"/>
  <c r="I104" i="18"/>
  <c r="I105" i="18"/>
  <c r="I106" i="18"/>
  <c r="I107" i="18"/>
  <c r="I108" i="18"/>
  <c r="I109" i="18"/>
  <c r="I110" i="18"/>
  <c r="I111" i="18"/>
  <c r="I112" i="18"/>
  <c r="I113" i="18"/>
  <c r="I114" i="18"/>
  <c r="I115" i="18"/>
  <c r="I116" i="18"/>
  <c r="I117" i="18"/>
  <c r="I118" i="18"/>
  <c r="I119" i="18"/>
  <c r="I302" i="18"/>
  <c r="I120" i="18"/>
  <c r="I344" i="18"/>
  <c r="I121" i="18"/>
  <c r="I122" i="18"/>
  <c r="I123" i="18"/>
  <c r="I124" i="18"/>
  <c r="I289" i="18"/>
  <c r="I125" i="18"/>
  <c r="I126" i="18"/>
  <c r="I127" i="18"/>
  <c r="I128" i="18"/>
  <c r="I129" i="18"/>
  <c r="I130" i="18"/>
  <c r="I131" i="18"/>
  <c r="I132" i="18"/>
  <c r="I133" i="18"/>
  <c r="I134" i="18"/>
  <c r="I135" i="18"/>
  <c r="I136" i="18"/>
  <c r="I137" i="18"/>
  <c r="I138" i="18"/>
  <c r="I139" i="18"/>
  <c r="I140" i="18"/>
  <c r="I141" i="18"/>
  <c r="I142" i="18"/>
  <c r="I143" i="18"/>
  <c r="I144" i="18"/>
  <c r="I145" i="18"/>
  <c r="I146" i="18"/>
  <c r="I147" i="18"/>
  <c r="I148" i="18"/>
  <c r="I149" i="18"/>
  <c r="I150" i="18"/>
  <c r="I151" i="18"/>
  <c r="I152" i="18"/>
  <c r="I153" i="18"/>
  <c r="I154" i="18"/>
  <c r="I155" i="18"/>
  <c r="I156" i="18"/>
  <c r="I157" i="18"/>
  <c r="I158" i="18"/>
  <c r="I159" i="18"/>
  <c r="I160" i="18"/>
  <c r="I252" i="18"/>
  <c r="I161" i="18"/>
  <c r="I162" i="18"/>
  <c r="I163" i="18"/>
  <c r="I164" i="18"/>
  <c r="I1358" i="18"/>
  <c r="I165" i="18"/>
  <c r="I290" i="18"/>
  <c r="I166" i="18"/>
  <c r="I167" i="18"/>
  <c r="I168" i="18"/>
  <c r="I169" i="18"/>
  <c r="I170" i="18"/>
  <c r="I171" i="18"/>
  <c r="I291" i="18"/>
  <c r="I172" i="18"/>
  <c r="I173" i="18"/>
  <c r="I174" i="18"/>
  <c r="I175" i="18"/>
  <c r="I1359" i="18"/>
  <c r="I176" i="18"/>
  <c r="I177" i="18"/>
  <c r="I178" i="18"/>
  <c r="I179" i="18"/>
  <c r="I180" i="18"/>
  <c r="I181" i="18"/>
  <c r="I182" i="18"/>
  <c r="I183" i="18"/>
  <c r="I184" i="18"/>
  <c r="I185" i="18"/>
  <c r="I186" i="18"/>
  <c r="I187" i="18"/>
  <c r="I188" i="18"/>
  <c r="I189" i="18"/>
  <c r="I190" i="18"/>
  <c r="I191" i="18"/>
  <c r="I192" i="18"/>
  <c r="I193" i="18"/>
  <c r="I194" i="18"/>
  <c r="I195" i="18"/>
  <c r="I196" i="18"/>
  <c r="I197" i="18"/>
  <c r="I198" i="18"/>
  <c r="I199" i="18"/>
  <c r="I200" i="18"/>
  <c r="I201" i="18"/>
  <c r="I202" i="18"/>
  <c r="I203" i="18"/>
  <c r="I204" i="18"/>
  <c r="I205" i="18"/>
  <c r="I206" i="18"/>
  <c r="I207" i="18"/>
  <c r="I208" i="18"/>
  <c r="I209" i="18"/>
  <c r="I210" i="18"/>
  <c r="I211" i="18"/>
  <c r="I212" i="18"/>
  <c r="I213" i="18"/>
  <c r="I214" i="18"/>
  <c r="I215" i="18"/>
  <c r="I216" i="18"/>
  <c r="I217" i="18"/>
  <c r="I292" i="18"/>
  <c r="I218" i="18"/>
  <c r="I1360" i="18"/>
  <c r="I1361" i="18"/>
  <c r="I1362" i="18"/>
  <c r="I1363" i="18"/>
  <c r="I1364" i="18"/>
  <c r="I1365" i="18"/>
  <c r="I1366" i="18"/>
  <c r="I1367" i="18"/>
  <c r="I1368" i="18"/>
  <c r="I1369" i="18"/>
  <c r="I1370" i="18"/>
  <c r="I1371" i="18"/>
  <c r="I1372" i="18"/>
  <c r="I1373" i="18"/>
  <c r="I1374" i="18"/>
  <c r="I1375" i="18"/>
  <c r="I1376" i="18"/>
  <c r="I1377" i="18"/>
  <c r="I1378" i="18"/>
  <c r="I1379" i="18"/>
  <c r="I1380" i="18"/>
  <c r="I1381" i="18"/>
  <c r="I1382" i="18"/>
  <c r="I1383" i="18"/>
  <c r="I1384" i="18"/>
  <c r="I1385" i="18"/>
  <c r="I1386" i="18"/>
  <c r="I1387" i="18"/>
  <c r="I1388" i="18"/>
  <c r="I1389" i="18"/>
  <c r="I1390" i="18"/>
  <c r="I1391" i="18"/>
  <c r="I1392" i="18"/>
  <c r="I1393" i="18"/>
  <c r="I1394" i="18"/>
  <c r="I1395" i="18"/>
  <c r="I1396" i="18"/>
  <c r="I1397" i="18"/>
  <c r="I1398" i="18"/>
  <c r="I1399" i="18"/>
  <c r="I1400" i="18"/>
  <c r="I1401" i="18"/>
  <c r="I1402" i="18"/>
  <c r="I1403" i="18"/>
  <c r="I1404" i="18"/>
  <c r="I1405" i="18"/>
  <c r="I1406" i="18"/>
  <c r="I1407" i="18"/>
  <c r="I1408" i="18"/>
  <c r="I1409" i="18"/>
  <c r="I1410" i="18"/>
  <c r="I1411" i="18"/>
  <c r="I1412" i="18"/>
  <c r="I1413" i="18"/>
  <c r="I1414" i="18"/>
  <c r="I1415" i="18"/>
  <c r="I1416" i="18"/>
  <c r="I1417" i="18"/>
  <c r="I1418" i="18"/>
  <c r="I1419" i="18"/>
  <c r="I1420" i="18"/>
  <c r="I1421" i="18"/>
  <c r="I1422" i="18"/>
  <c r="I1423" i="18"/>
  <c r="I1424" i="18"/>
  <c r="I1425" i="18"/>
  <c r="I1426" i="18"/>
  <c r="I1427" i="18"/>
  <c r="I1428" i="18"/>
  <c r="I1429" i="18"/>
  <c r="I1430" i="18"/>
  <c r="I1431" i="18"/>
  <c r="I1432" i="18"/>
  <c r="I1433" i="18"/>
  <c r="I1434" i="18"/>
  <c r="I1435" i="18"/>
  <c r="I1436" i="18"/>
  <c r="I1437" i="18"/>
  <c r="I1438" i="18"/>
  <c r="I1439" i="18"/>
  <c r="I1440" i="18"/>
  <c r="I1441" i="18"/>
  <c r="I1442" i="18"/>
  <c r="I1443" i="18"/>
  <c r="I1444" i="18"/>
  <c r="I1445" i="18"/>
  <c r="I1446" i="18"/>
  <c r="I1447" i="18"/>
  <c r="I1448" i="18"/>
  <c r="I1449" i="18"/>
  <c r="I1450" i="18"/>
  <c r="I1451" i="18"/>
  <c r="I1452" i="18"/>
  <c r="I1453" i="18"/>
  <c r="I1454" i="18"/>
  <c r="I1455" i="18"/>
  <c r="I1456" i="18"/>
  <c r="I1457" i="18"/>
  <c r="I1458" i="18"/>
  <c r="I1459" i="18"/>
  <c r="I1460" i="18"/>
  <c r="I1461" i="18"/>
  <c r="I1462" i="18"/>
  <c r="I1463" i="18"/>
  <c r="I1464" i="18"/>
  <c r="I1465" i="18"/>
  <c r="I1466" i="18"/>
  <c r="I1467" i="18"/>
  <c r="I1468" i="18"/>
  <c r="I1469" i="18"/>
  <c r="I1470" i="18"/>
  <c r="I1471" i="18"/>
  <c r="I1472" i="18"/>
  <c r="I1473" i="18"/>
  <c r="I1474" i="18"/>
  <c r="I1475" i="18"/>
  <c r="I1476" i="18"/>
  <c r="I1477" i="18"/>
  <c r="I1478" i="18"/>
  <c r="I219" i="18"/>
  <c r="I1479" i="18"/>
  <c r="I1480" i="18"/>
  <c r="I1481" i="18"/>
  <c r="I1482" i="18"/>
  <c r="I1483" i="18"/>
  <c r="I1484" i="18"/>
  <c r="I1485" i="18"/>
  <c r="I1486" i="18"/>
  <c r="I1487" i="18"/>
  <c r="I1488" i="18"/>
  <c r="I1489" i="18"/>
  <c r="I1490" i="18"/>
  <c r="I1491" i="18"/>
  <c r="I1492" i="18"/>
  <c r="I1493" i="18"/>
  <c r="I1494" i="18"/>
  <c r="I1495" i="18"/>
  <c r="I1496" i="18"/>
  <c r="I1497" i="18"/>
  <c r="I1498" i="18"/>
  <c r="I1499" i="18"/>
  <c r="I1500" i="18"/>
  <c r="I1501" i="18"/>
  <c r="I1502" i="18"/>
  <c r="I1503" i="18"/>
  <c r="I1504" i="18"/>
  <c r="I1505" i="18"/>
  <c r="I345" i="18"/>
  <c r="I293" i="18"/>
  <c r="I346" i="18"/>
  <c r="I1506" i="18"/>
  <c r="I1507" i="18"/>
  <c r="I1508" i="18"/>
  <c r="I1509" i="18"/>
  <c r="I1510" i="18"/>
  <c r="I1511" i="18"/>
  <c r="I1512" i="18"/>
  <c r="I1513" i="18"/>
  <c r="I1514" i="18"/>
  <c r="I1515" i="18"/>
  <c r="I1516" i="18"/>
  <c r="I1517" i="18"/>
  <c r="I1518" i="18"/>
  <c r="I1519" i="18"/>
  <c r="I1520" i="18"/>
  <c r="I1521" i="18"/>
  <c r="I1522" i="18"/>
  <c r="I1523" i="18"/>
  <c r="I1524" i="18"/>
  <c r="I1525" i="18"/>
  <c r="I1526" i="18"/>
  <c r="I1527" i="18"/>
  <c r="I1528" i="18"/>
  <c r="I1529" i="18"/>
  <c r="I1530" i="18"/>
  <c r="I1531" i="18"/>
  <c r="I1532" i="18"/>
  <c r="I1533" i="18"/>
  <c r="I1534" i="18"/>
  <c r="I1535" i="18"/>
  <c r="I1536" i="18"/>
  <c r="I1537" i="18"/>
  <c r="I1538" i="18"/>
  <c r="I1539" i="18"/>
  <c r="I1540" i="18"/>
  <c r="I1541" i="18"/>
  <c r="I1542" i="18"/>
  <c r="I1543" i="18"/>
  <c r="I1544" i="18"/>
  <c r="I1545" i="18"/>
  <c r="I1546" i="18"/>
  <c r="I1547" i="18"/>
  <c r="I1548" i="18"/>
  <c r="I1549" i="18"/>
  <c r="I1550" i="18"/>
  <c r="I337" i="18"/>
  <c r="I1551" i="18"/>
  <c r="I1552" i="18"/>
  <c r="I1553" i="18"/>
  <c r="I1554" i="18"/>
  <c r="I1555" i="18"/>
  <c r="I1556" i="18"/>
  <c r="I1557" i="18"/>
  <c r="I1558" i="18"/>
  <c r="I1559" i="18"/>
  <c r="I1560" i="18"/>
  <c r="I1561" i="18"/>
  <c r="I1562" i="18"/>
  <c r="I1563" i="18"/>
  <c r="I1564" i="18"/>
  <c r="I1565" i="18"/>
  <c r="I347" i="18"/>
  <c r="I348" i="18"/>
  <c r="I349" i="18"/>
  <c r="I1566" i="18"/>
  <c r="I350" i="18"/>
  <c r="I351" i="18"/>
  <c r="I1567" i="18"/>
  <c r="I352" i="18"/>
  <c r="I1568" i="18"/>
  <c r="I353" i="18"/>
  <c r="I1569" i="18"/>
  <c r="I354" i="18"/>
  <c r="I355" i="18"/>
  <c r="I1570" i="18"/>
  <c r="I1571" i="18"/>
  <c r="I1572" i="18"/>
  <c r="I1573" i="18"/>
  <c r="I356" i="18"/>
  <c r="I357" i="18"/>
  <c r="I358" i="18"/>
  <c r="I1574" i="18"/>
  <c r="I1575" i="18"/>
  <c r="I1576" i="18"/>
  <c r="I1577" i="18"/>
  <c r="I1578" i="18"/>
  <c r="I1579" i="18"/>
  <c r="I1580" i="18"/>
  <c r="I1581" i="18"/>
  <c r="I1582" i="18"/>
  <c r="I1583" i="18"/>
  <c r="I1584" i="18"/>
  <c r="I1585" i="18"/>
  <c r="I1586" i="18"/>
  <c r="I1587" i="18"/>
  <c r="I1588" i="18"/>
  <c r="I1589" i="18"/>
  <c r="I1590" i="18"/>
  <c r="I1591" i="18"/>
  <c r="I1592" i="18"/>
  <c r="I1593" i="18"/>
  <c r="I1594" i="18"/>
  <c r="I1595" i="18"/>
  <c r="I294" i="18"/>
  <c r="I1596" i="18"/>
  <c r="I1597" i="18"/>
  <c r="I1598" i="18"/>
  <c r="I1599" i="18"/>
  <c r="I1600" i="18"/>
  <c r="I1601" i="18"/>
  <c r="I1602" i="18"/>
  <c r="I1603" i="18"/>
  <c r="I1604" i="18"/>
  <c r="I1605" i="18"/>
  <c r="I1606" i="18"/>
  <c r="I1607" i="18"/>
  <c r="I1608" i="18"/>
  <c r="I1609" i="18"/>
  <c r="I1610" i="18"/>
  <c r="I1611" i="18"/>
  <c r="I1612" i="18"/>
  <c r="I1613" i="18"/>
  <c r="I1614" i="18"/>
  <c r="I1615" i="18"/>
  <c r="I1616" i="18"/>
  <c r="I1617" i="18"/>
  <c r="I1618" i="18"/>
  <c r="I1619" i="18"/>
  <c r="I1620" i="18"/>
  <c r="I1621" i="18"/>
  <c r="I1622" i="18"/>
  <c r="I1623" i="18"/>
  <c r="I1624" i="18"/>
  <c r="I1625" i="18"/>
  <c r="I1626" i="18"/>
  <c r="I1627" i="18"/>
  <c r="I1628" i="18"/>
  <c r="I1629" i="18"/>
  <c r="I1630" i="18"/>
  <c r="I1631" i="18"/>
  <c r="I1632" i="18"/>
  <c r="I1633" i="18"/>
  <c r="I1634" i="18"/>
  <c r="I1635" i="18"/>
  <c r="I1636" i="18"/>
  <c r="I1637" i="18"/>
  <c r="I1638" i="18"/>
  <c r="I1639" i="18"/>
  <c r="I1640" i="18"/>
  <c r="I1641" i="18"/>
  <c r="I1642" i="18"/>
  <c r="I1643" i="18"/>
  <c r="I1644" i="18"/>
  <c r="I1645" i="18"/>
  <c r="I1646" i="18"/>
  <c r="I1647" i="18"/>
  <c r="I1648" i="18"/>
  <c r="I1649" i="18"/>
  <c r="I1650" i="18"/>
  <c r="I1651" i="18"/>
  <c r="I1652" i="18"/>
  <c r="I1653" i="18"/>
  <c r="I1654" i="18"/>
  <c r="I1655" i="18"/>
  <c r="I1656" i="18"/>
  <c r="I1657" i="18"/>
  <c r="I1658" i="18"/>
  <c r="I1659" i="18"/>
  <c r="I1660" i="18"/>
  <c r="I1661" i="18"/>
  <c r="I1662" i="18"/>
  <c r="I1663" i="18"/>
  <c r="I1664" i="18"/>
  <c r="I1665" i="18"/>
  <c r="I1666" i="18"/>
  <c r="I1667" i="18"/>
  <c r="I1668" i="18"/>
  <c r="I1669" i="18"/>
  <c r="I1670" i="18"/>
  <c r="I1671" i="18"/>
  <c r="I1672" i="18"/>
  <c r="I1673" i="18"/>
  <c r="I1674" i="18"/>
  <c r="I1675" i="18"/>
  <c r="I220" i="18"/>
  <c r="I1676" i="18"/>
  <c r="I221" i="18"/>
  <c r="I222" i="18"/>
  <c r="I1677" i="18"/>
  <c r="I253" i="18"/>
  <c r="I1678" i="18"/>
  <c r="I223" i="18"/>
  <c r="I325" i="18"/>
  <c r="I224" i="18"/>
  <c r="I225" i="18"/>
  <c r="I226" i="18"/>
  <c r="I227" i="18"/>
  <c r="I228" i="18"/>
  <c r="I229" i="18"/>
  <c r="I230" i="18"/>
  <c r="I326" i="18"/>
  <c r="I1679" i="18"/>
  <c r="I1680" i="18"/>
  <c r="I327" i="18"/>
  <c r="I231" i="18"/>
  <c r="I328" i="18"/>
  <c r="I232" i="18"/>
  <c r="I254" i="18"/>
  <c r="I1681" i="18"/>
  <c r="I233" i="18"/>
  <c r="I1682" i="18"/>
  <c r="I234" i="18"/>
  <c r="I1683" i="18"/>
  <c r="I1684" i="18"/>
  <c r="I1685" i="18"/>
  <c r="I1686" i="18"/>
  <c r="I1687" i="18"/>
  <c r="I1688" i="18"/>
  <c r="I1689" i="18"/>
  <c r="I1690" i="18"/>
  <c r="I1691" i="18"/>
  <c r="I1692" i="18"/>
  <c r="I1693" i="18"/>
  <c r="I1694" i="18"/>
  <c r="I1695" i="18"/>
  <c r="I1696" i="18"/>
  <c r="I1697" i="18"/>
  <c r="I1698" i="18"/>
  <c r="I1699" i="18"/>
  <c r="I1700" i="18"/>
  <c r="I1701" i="18"/>
  <c r="I1702" i="18"/>
  <c r="I1703" i="18"/>
  <c r="I1704" i="18"/>
  <c r="I1705" i="18"/>
  <c r="I1706" i="18"/>
  <c r="I1707" i="18"/>
  <c r="I1708" i="18"/>
  <c r="I1709" i="18"/>
  <c r="I1710" i="18"/>
  <c r="I1711" i="18"/>
  <c r="I1712" i="18"/>
  <c r="I1713" i="18"/>
  <c r="I1714" i="18"/>
  <c r="I1715" i="18"/>
  <c r="I1716" i="18"/>
  <c r="I1717" i="18"/>
  <c r="I1718" i="18"/>
  <c r="I1719" i="18"/>
  <c r="I1720" i="18"/>
  <c r="I1721" i="18"/>
  <c r="I1722" i="18"/>
  <c r="I1723" i="18"/>
  <c r="I1724" i="18"/>
  <c r="I1725" i="18"/>
  <c r="I1726" i="18"/>
  <c r="I1727" i="18"/>
  <c r="I1728" i="18"/>
  <c r="I1729" i="18"/>
  <c r="I1730" i="18"/>
  <c r="I1731" i="18"/>
  <c r="I1732" i="18"/>
  <c r="I1733" i="18"/>
  <c r="I1734" i="18"/>
  <c r="I1735" i="18"/>
  <c r="I1736" i="18"/>
  <c r="I1737" i="18"/>
  <c r="I1738" i="18"/>
  <c r="I1739" i="18"/>
  <c r="I1740" i="18"/>
  <c r="I1741" i="18"/>
  <c r="I1742" i="18"/>
  <c r="I1743" i="18"/>
  <c r="I1744" i="18"/>
  <c r="I1745" i="18"/>
  <c r="I1746" i="18"/>
  <c r="I1747" i="18"/>
  <c r="I1748" i="18"/>
  <c r="I1749" i="18"/>
  <c r="I1750" i="18"/>
  <c r="I1751" i="18"/>
  <c r="I1752" i="18"/>
  <c r="I1753" i="18"/>
  <c r="I235" i="18"/>
  <c r="I329" i="18"/>
  <c r="I1754" i="18"/>
  <c r="I1755" i="18"/>
  <c r="I1756" i="18"/>
  <c r="I1757" i="18"/>
  <c r="I1758" i="18"/>
  <c r="I1759" i="18"/>
  <c r="I1760" i="18"/>
  <c r="I1761" i="18"/>
  <c r="I1762" i="18"/>
  <c r="I1763" i="18"/>
  <c r="I1764" i="18"/>
  <c r="I1765" i="18"/>
  <c r="I1766" i="18"/>
  <c r="I1767" i="18"/>
  <c r="I1768" i="18"/>
  <c r="I1769" i="18"/>
  <c r="I1770" i="18"/>
  <c r="I1771" i="18"/>
  <c r="I1772" i="18"/>
  <c r="I1773" i="18"/>
  <c r="I1774" i="18"/>
  <c r="I1775" i="18"/>
  <c r="I1776" i="18"/>
  <c r="I1777" i="18"/>
  <c r="I1778" i="18"/>
  <c r="I1779" i="18"/>
  <c r="I1780" i="18"/>
  <c r="I1781" i="18"/>
  <c r="I1782" i="18"/>
  <c r="I236" i="18"/>
  <c r="I359" i="18"/>
  <c r="I360" i="18"/>
  <c r="I1783" i="18"/>
  <c r="I1784" i="18"/>
  <c r="I1785" i="18"/>
  <c r="I1786" i="18"/>
  <c r="I1787" i="18"/>
  <c r="I1788" i="18"/>
  <c r="I1789" i="18"/>
  <c r="I1790" i="18"/>
  <c r="I1791" i="18"/>
  <c r="I1792" i="18"/>
  <c r="I1793" i="18"/>
  <c r="I1794" i="18"/>
  <c r="I1795" i="18"/>
  <c r="I1796" i="18"/>
  <c r="I1797" i="18"/>
  <c r="I1798" i="18"/>
  <c r="I1799" i="18"/>
  <c r="I255" i="18"/>
  <c r="I1800" i="18"/>
  <c r="I1801" i="18"/>
  <c r="I1802" i="18"/>
  <c r="I1803" i="18"/>
  <c r="I1804" i="18"/>
  <c r="I1805" i="18"/>
  <c r="I1806" i="18"/>
  <c r="I1807" i="18"/>
  <c r="I1808" i="18"/>
  <c r="I1809" i="18"/>
  <c r="I1810" i="18"/>
  <c r="I1811" i="18"/>
  <c r="I1812" i="18"/>
  <c r="I256" i="18"/>
  <c r="I1813" i="18"/>
  <c r="I1814" i="18"/>
  <c r="I257" i="18"/>
  <c r="I1815" i="18"/>
  <c r="I1816" i="18"/>
  <c r="I1817" i="18"/>
  <c r="I1818" i="18"/>
  <c r="I258" i="18"/>
  <c r="I1819" i="18"/>
  <c r="I1820" i="18"/>
  <c r="I1821" i="18"/>
  <c r="I1822" i="18"/>
  <c r="I1823" i="18"/>
  <c r="I1824" i="18"/>
  <c r="I1825" i="18"/>
  <c r="I1826" i="18"/>
  <c r="I1827" i="18"/>
  <c r="I1828" i="18"/>
  <c r="I1829" i="18"/>
  <c r="I1830" i="18"/>
  <c r="I1831" i="18"/>
  <c r="I1832" i="18"/>
  <c r="I1833" i="18"/>
  <c r="I1834" i="18"/>
  <c r="I1835" i="18"/>
  <c r="I1836" i="18"/>
  <c r="I1837" i="18"/>
  <c r="I1838" i="18"/>
  <c r="I1839" i="18"/>
  <c r="I1840" i="18"/>
  <c r="I1841" i="18"/>
  <c r="I1842" i="18"/>
  <c r="I1843" i="18"/>
  <c r="I1844" i="18"/>
  <c r="I1845" i="18"/>
  <c r="I1846" i="18"/>
  <c r="I1847" i="18"/>
  <c r="I1848" i="18"/>
  <c r="I1849" i="18"/>
  <c r="I1850" i="18"/>
  <c r="I1851" i="18"/>
  <c r="I1852" i="18"/>
  <c r="I1853" i="18"/>
  <c r="I1854" i="18"/>
  <c r="I1855" i="18"/>
  <c r="I1856" i="18"/>
  <c r="I1857" i="18"/>
  <c r="I1858" i="18"/>
  <c r="I1859" i="18"/>
  <c r="I1860" i="18"/>
  <c r="I1861" i="18"/>
  <c r="I1862" i="18"/>
  <c r="I1863" i="18"/>
  <c r="I1864" i="18"/>
  <c r="I1865" i="18"/>
  <c r="I1866" i="18"/>
  <c r="I1867" i="18"/>
  <c r="I1868" i="18"/>
  <c r="I1869" i="18"/>
  <c r="I1870" i="18"/>
  <c r="I1871" i="18"/>
  <c r="I1872" i="18"/>
  <c r="I1873" i="18"/>
  <c r="I1874" i="18"/>
  <c r="I1875" i="18"/>
  <c r="I1876" i="18"/>
  <c r="I1877" i="18"/>
  <c r="I1878" i="18"/>
  <c r="I1879" i="18"/>
  <c r="I1880" i="18"/>
  <c r="I1881" i="18"/>
  <c r="I1882" i="18"/>
  <c r="I1883" i="18"/>
  <c r="I1884" i="18"/>
  <c r="I1885" i="18"/>
  <c r="I1886" i="18"/>
  <c r="I1887" i="18"/>
  <c r="I1888" i="18"/>
  <c r="I1889" i="18"/>
  <c r="I1890" i="18"/>
  <c r="I1891" i="18"/>
  <c r="I1892" i="18"/>
  <c r="I1893" i="18"/>
  <c r="I1894" i="18"/>
  <c r="I1895" i="18"/>
  <c r="I1896" i="18"/>
  <c r="I1897" i="18"/>
  <c r="I1898" i="18"/>
  <c r="I1899" i="18"/>
  <c r="I1900" i="18"/>
  <c r="I1901" i="18"/>
  <c r="I1902" i="18"/>
  <c r="I1903" i="18"/>
  <c r="I1904" i="18"/>
  <c r="I1905" i="18"/>
  <c r="I1906" i="18"/>
  <c r="I1907" i="18"/>
  <c r="I1908" i="18"/>
  <c r="I1909" i="18"/>
  <c r="I1910" i="18"/>
  <c r="I1911" i="18"/>
  <c r="I1912" i="18"/>
  <c r="I1913" i="18"/>
  <c r="I1914" i="18"/>
  <c r="I1915" i="18"/>
  <c r="I1916" i="18"/>
  <c r="I1917" i="18"/>
  <c r="I1918" i="18"/>
  <c r="I1919" i="18"/>
  <c r="I1920" i="18"/>
  <c r="I1921" i="18"/>
  <c r="I1922" i="18"/>
  <c r="I1923" i="18"/>
  <c r="I1924" i="18"/>
  <c r="I1925" i="18"/>
  <c r="I1926" i="18"/>
  <c r="I1927" i="18"/>
  <c r="I1928" i="18"/>
  <c r="I1929" i="18"/>
  <c r="I1930" i="18"/>
  <c r="I1931" i="18"/>
  <c r="I1932" i="18"/>
  <c r="I1933" i="18"/>
  <c r="I1934" i="18"/>
  <c r="I1935" i="18"/>
  <c r="I1936" i="18"/>
  <c r="I1937" i="18"/>
  <c r="I1938" i="18"/>
  <c r="I1939" i="18"/>
  <c r="I1940" i="18"/>
  <c r="I330" i="18"/>
  <c r="I1941" i="18"/>
  <c r="I1942" i="18"/>
  <c r="I1943" i="18"/>
  <c r="I1944" i="18"/>
  <c r="I1945" i="18"/>
  <c r="I361" i="18"/>
  <c r="I1946" i="18"/>
  <c r="I1947" i="18"/>
  <c r="I1948" i="18"/>
  <c r="I1949" i="18"/>
  <c r="I1950" i="18"/>
  <c r="I1951" i="18"/>
  <c r="I1952" i="18"/>
  <c r="I1953" i="18"/>
  <c r="I1954" i="18"/>
  <c r="I1955" i="18"/>
  <c r="I1956" i="18"/>
  <c r="I1957" i="18"/>
  <c r="I1958" i="18"/>
  <c r="I1959" i="18"/>
  <c r="I1960" i="18"/>
  <c r="I1961" i="18"/>
  <c r="I1962" i="18"/>
  <c r="I1963" i="18"/>
  <c r="I1964" i="18"/>
  <c r="I1965" i="18"/>
  <c r="I1966" i="18"/>
  <c r="I1967" i="18"/>
  <c r="I1968" i="18"/>
  <c r="I1969" i="18"/>
  <c r="I1970" i="18"/>
  <c r="I1971" i="18"/>
  <c r="I1972" i="18"/>
  <c r="I1973" i="18"/>
  <c r="I1974" i="18"/>
  <c r="I1975" i="18"/>
  <c r="I1976" i="18"/>
  <c r="I1977" i="18"/>
  <c r="I1978" i="18"/>
  <c r="I1979" i="18"/>
  <c r="I1980" i="18"/>
  <c r="I1981" i="18"/>
  <c r="I1982" i="18"/>
  <c r="I1983" i="18"/>
  <c r="I1984" i="18"/>
  <c r="I1985" i="18"/>
  <c r="I1986" i="18"/>
  <c r="I1987" i="18"/>
  <c r="I1988" i="18"/>
  <c r="I1989" i="18"/>
  <c r="I1990" i="18"/>
  <c r="I1991" i="18"/>
  <c r="I1992" i="18"/>
  <c r="I1993" i="18"/>
  <c r="I1994" i="18"/>
  <c r="I1995" i="18"/>
  <c r="I1996" i="18"/>
  <c r="I1997" i="18"/>
  <c r="I331" i="18"/>
  <c r="I1998" i="18"/>
  <c r="I1999" i="18"/>
  <c r="I2000" i="18"/>
  <c r="I2001" i="18"/>
  <c r="I2002" i="18"/>
  <c r="I2003" i="18"/>
  <c r="I2004" i="18"/>
  <c r="I2005" i="18"/>
  <c r="I2006" i="18"/>
  <c r="I2007" i="18"/>
  <c r="I2008" i="18"/>
  <c r="I2009" i="18"/>
  <c r="I2010" i="18"/>
  <c r="I2011" i="18"/>
  <c r="I2012" i="18"/>
  <c r="I2013" i="18"/>
  <c r="I2014" i="18"/>
  <c r="I2015" i="18"/>
  <c r="I2016" i="18"/>
  <c r="I2017" i="18"/>
  <c r="I2018" i="18"/>
  <c r="I2019" i="18"/>
  <c r="I2020" i="18"/>
  <c r="I2021" i="18"/>
  <c r="I2022" i="18"/>
  <c r="I2023" i="18"/>
  <c r="I2024" i="18"/>
  <c r="I2025" i="18"/>
  <c r="I2026" i="18"/>
  <c r="I2027" i="18"/>
  <c r="I2028" i="18"/>
  <c r="I2029" i="18"/>
  <c r="I2030" i="18"/>
  <c r="I2031" i="18"/>
  <c r="I362" i="18"/>
  <c r="I363" i="18"/>
  <c r="I2032" i="18"/>
  <c r="I2033" i="18"/>
  <c r="I2034" i="18"/>
  <c r="I2035" i="18"/>
  <c r="I2036" i="18"/>
  <c r="I2037" i="18"/>
  <c r="I2038" i="18"/>
  <c r="I2039" i="18"/>
  <c r="I2040" i="18"/>
  <c r="I2041" i="18"/>
  <c r="I2042" i="18"/>
  <c r="I2043" i="18"/>
  <c r="I2044" i="18"/>
  <c r="I2045" i="18"/>
  <c r="I2046" i="18"/>
  <c r="I2047" i="18"/>
  <c r="I2048" i="18"/>
  <c r="I2049" i="18"/>
  <c r="I2050" i="18"/>
  <c r="I2051" i="18"/>
  <c r="I2052" i="18"/>
  <c r="I2053" i="18"/>
  <c r="I2054" i="18"/>
  <c r="I2055" i="18"/>
  <c r="I2056" i="18"/>
  <c r="I2057" i="18"/>
  <c r="I2058" i="18"/>
  <c r="I2059" i="18"/>
  <c r="I2060" i="18"/>
  <c r="I2061" i="18"/>
  <c r="I2062" i="18"/>
  <c r="I2063" i="18"/>
  <c r="I2064" i="18"/>
  <c r="I2065" i="18"/>
  <c r="I2066" i="18"/>
  <c r="I2067" i="18"/>
  <c r="I2068" i="18"/>
  <c r="I2069" i="18"/>
  <c r="I2070" i="18"/>
  <c r="I2071" i="18"/>
  <c r="I2072" i="18"/>
  <c r="I2073" i="18"/>
  <c r="I2074" i="18"/>
  <c r="I2075" i="18"/>
  <c r="I2076" i="18"/>
  <c r="I2077" i="18"/>
  <c r="I2078" i="18"/>
  <c r="I2079" i="18"/>
  <c r="I2080" i="18"/>
  <c r="I2081" i="18"/>
  <c r="I2082" i="18"/>
  <c r="I2083" i="18"/>
  <c r="I2084" i="18"/>
  <c r="I2085" i="18"/>
  <c r="I2086" i="18"/>
  <c r="I2087" i="18"/>
  <c r="I2088" i="18"/>
  <c r="I2089" i="18"/>
  <c r="I2090" i="18"/>
  <c r="I2091" i="18"/>
  <c r="I2092" i="18"/>
  <c r="I2093" i="18"/>
  <c r="I2094" i="18"/>
  <c r="I2095" i="18"/>
  <c r="I2096" i="18"/>
  <c r="I2097" i="18"/>
  <c r="I2098" i="18"/>
  <c r="I2099" i="18"/>
  <c r="I2100" i="18"/>
  <c r="I2101" i="18"/>
  <c r="I2102" i="18"/>
  <c r="I2103" i="18"/>
  <c r="I295" i="18"/>
  <c r="I259" i="18"/>
  <c r="I237" i="18"/>
  <c r="I238" i="18"/>
  <c r="I239" i="18"/>
  <c r="I2104" i="18"/>
  <c r="I2105" i="18"/>
  <c r="I2106" i="18"/>
  <c r="I2107" i="18"/>
  <c r="I240" i="18"/>
  <c r="I2108" i="18"/>
  <c r="I2109" i="18"/>
  <c r="I2110" i="18"/>
  <c r="I2111" i="18"/>
  <c r="I2112" i="18"/>
  <c r="I241" i="18"/>
  <c r="I2113" i="18"/>
  <c r="I2114" i="18"/>
  <c r="I2115" i="18"/>
  <c r="I2116" i="18"/>
  <c r="I2117" i="18"/>
  <c r="I2118" i="18"/>
  <c r="I2119" i="18"/>
  <c r="I2120" i="18"/>
  <c r="I2121" i="18"/>
  <c r="I2122" i="18"/>
  <c r="I2123" i="18"/>
  <c r="I2124" i="18"/>
  <c r="I2125" i="18"/>
  <c r="I2126" i="18"/>
  <c r="I2127" i="18"/>
  <c r="I2128" i="18"/>
  <c r="I2129" i="18"/>
  <c r="I2130" i="18"/>
  <c r="I2131" i="18"/>
  <c r="I2132" i="18"/>
  <c r="I2133" i="18"/>
  <c r="I2134" i="18"/>
  <c r="I2135" i="18"/>
  <c r="I2136" i="18"/>
  <c r="I2137" i="18"/>
  <c r="I2138" i="18"/>
  <c r="I2139" i="18"/>
  <c r="I2140" i="18"/>
  <c r="I2141" i="18"/>
  <c r="I2142" i="18"/>
  <c r="I2143" i="18"/>
  <c r="I2144" i="18"/>
  <c r="I2145" i="18"/>
  <c r="I260" i="18"/>
  <c r="I2146" i="18"/>
  <c r="I261" i="18"/>
  <c r="I2147" i="18"/>
  <c r="I262" i="18"/>
  <c r="I2148" i="18"/>
  <c r="I263" i="18"/>
  <c r="I264" i="18"/>
  <c r="I2149" i="18"/>
  <c r="I265" i="18"/>
  <c r="I338" i="18"/>
  <c r="I2150" i="18"/>
  <c r="I2151" i="18"/>
  <c r="I266" i="18"/>
  <c r="I2152" i="18"/>
  <c r="I2153" i="18"/>
  <c r="I267" i="18"/>
  <c r="I301" i="18"/>
  <c r="I2154" i="18"/>
  <c r="I2155" i="18"/>
  <c r="I2156" i="18"/>
  <c r="I2157" i="18"/>
  <c r="I2158" i="18"/>
  <c r="I2159" i="18"/>
  <c r="I2160" i="18"/>
  <c r="I2161" i="18"/>
  <c r="I2162" i="18"/>
  <c r="I2163" i="18"/>
  <c r="I2164" i="18"/>
  <c r="I2165" i="18"/>
  <c r="I2166" i="18"/>
  <c r="I2167" i="18"/>
  <c r="I2168" i="18"/>
  <c r="I2169" i="18"/>
  <c r="I2170" i="18"/>
  <c r="I2171" i="18"/>
  <c r="I2172" i="18"/>
  <c r="I2173" i="18"/>
  <c r="I2174" i="18"/>
  <c r="I2175" i="18"/>
  <c r="I2176" i="18"/>
  <c r="I2177" i="18"/>
  <c r="I2178" i="18"/>
  <c r="I2179" i="18"/>
  <c r="I2180" i="18"/>
  <c r="I2181" i="18"/>
  <c r="I2182" i="18"/>
  <c r="I2183" i="18"/>
  <c r="I2184" i="18"/>
  <c r="I2185" i="18"/>
  <c r="I2186" i="18"/>
  <c r="I2187" i="18"/>
  <c r="I2188" i="18"/>
  <c r="I2189" i="18"/>
  <c r="I2190" i="18"/>
  <c r="I2191" i="18"/>
  <c r="I2192" i="18"/>
  <c r="I364" i="18"/>
  <c r="I242" i="18"/>
  <c r="I243" i="18"/>
  <c r="I365" i="18"/>
  <c r="I2193" i="18"/>
  <c r="I2194" i="18"/>
  <c r="I2195" i="18"/>
  <c r="I2196" i="18"/>
  <c r="I2197" i="18"/>
  <c r="I2198" i="18"/>
  <c r="I2199" i="18"/>
  <c r="I2200" i="18"/>
  <c r="I2201" i="18"/>
  <c r="I2202" i="18"/>
  <c r="I2203" i="18"/>
  <c r="I2204" i="18"/>
  <c r="I2205" i="18"/>
  <c r="I2206" i="18"/>
  <c r="I2207" i="18"/>
  <c r="I2208" i="18"/>
  <c r="I2209" i="18"/>
  <c r="I2210" i="18"/>
  <c r="I2211" i="18"/>
  <c r="I2212" i="18"/>
  <c r="I2213" i="18"/>
  <c r="I2214" i="18"/>
  <c r="I2215" i="18"/>
  <c r="I2216" i="18"/>
  <c r="I2217" i="18"/>
  <c r="I2218" i="18"/>
  <c r="I2219" i="18"/>
  <c r="I2220" i="18"/>
  <c r="I2221" i="18"/>
  <c r="I2222" i="18"/>
  <c r="I2223" i="18"/>
  <c r="I2224" i="18"/>
  <c r="I2225" i="18"/>
  <c r="I2226" i="18"/>
  <c r="I2227" i="18"/>
  <c r="I2228" i="18"/>
  <c r="I2229" i="18"/>
  <c r="I2230" i="18"/>
  <c r="I2231" i="18"/>
  <c r="I2232" i="18"/>
  <c r="I2233" i="18"/>
  <c r="I2234" i="18"/>
  <c r="I2235" i="18"/>
  <c r="I2236" i="18"/>
  <c r="I332" i="18"/>
  <c r="I333" i="18"/>
  <c r="I2237" i="18"/>
  <c r="I296" i="18"/>
  <c r="I297" i="18"/>
  <c r="I2238" i="18"/>
  <c r="I2239" i="18"/>
  <c r="I2240" i="18"/>
  <c r="I2241" i="18"/>
  <c r="I2242" i="18"/>
  <c r="I2243" i="18"/>
  <c r="I2244" i="18"/>
  <c r="I2245" i="18"/>
  <c r="I2246" i="18"/>
  <c r="I2247" i="18"/>
  <c r="I2248" i="18"/>
  <c r="I2249" i="18"/>
  <c r="I2250" i="18"/>
  <c r="I2251" i="18"/>
  <c r="I2252" i="18"/>
  <c r="I2253" i="18"/>
  <c r="I2254" i="18"/>
  <c r="I2255" i="18"/>
  <c r="I2256" i="18"/>
  <c r="I366" i="18"/>
  <c r="M2240" i="18"/>
  <c r="N2240" i="18" s="1"/>
  <c r="M2239" i="18"/>
  <c r="N2239" i="18" s="1"/>
  <c r="M2238" i="18"/>
  <c r="N2238" i="18" s="1"/>
  <c r="M297" i="18"/>
  <c r="N297" i="18" s="1"/>
  <c r="M296" i="18"/>
  <c r="N296" i="18" s="1"/>
  <c r="M2237" i="18"/>
  <c r="N2237" i="18" s="1"/>
  <c r="M333" i="18"/>
  <c r="N333" i="18" s="1"/>
  <c r="M332" i="18"/>
  <c r="M2236" i="18"/>
  <c r="N2236" i="18" s="1"/>
  <c r="M2235" i="18"/>
  <c r="M2234" i="18"/>
  <c r="N2234" i="18" s="1"/>
  <c r="M2233" i="18"/>
  <c r="N2233" i="18" s="1"/>
  <c r="M2232" i="18"/>
  <c r="N2232" i="18" s="1"/>
  <c r="N2231" i="18"/>
  <c r="M2231" i="18"/>
  <c r="M2230" i="18"/>
  <c r="N2230" i="18" s="1"/>
  <c r="M2229" i="18"/>
  <c r="M2228" i="18"/>
  <c r="N2228" i="18" s="1"/>
  <c r="M2227" i="18"/>
  <c r="N2227" i="18" s="1"/>
  <c r="M2226" i="18"/>
  <c r="N2226" i="18" s="1"/>
  <c r="M2225" i="18"/>
  <c r="N2225" i="18" s="1"/>
  <c r="M2224" i="18"/>
  <c r="M2223" i="18"/>
  <c r="N2223" i="18" s="1"/>
  <c r="M2222" i="18"/>
  <c r="N2222" i="18" s="1"/>
  <c r="M2221" i="18"/>
  <c r="M2220" i="18"/>
  <c r="N2220" i="18" s="1"/>
  <c r="M2219" i="18"/>
  <c r="N2219" i="18" s="1"/>
  <c r="M2218" i="18"/>
  <c r="M2217" i="18"/>
  <c r="N2217" i="18" s="1"/>
  <c r="C2217" i="18"/>
  <c r="M2216" i="18"/>
  <c r="N2216" i="18" s="1"/>
  <c r="M2215" i="18"/>
  <c r="N2215" i="18" s="1"/>
  <c r="M2214" i="18"/>
  <c r="N2214" i="18" s="1"/>
  <c r="M2213" i="18"/>
  <c r="M2212" i="18"/>
  <c r="N2212" i="18" s="1"/>
  <c r="M2211" i="18"/>
  <c r="M2210" i="18"/>
  <c r="N2210" i="18" s="1"/>
  <c r="M2209" i="18"/>
  <c r="N2209" i="18" s="1"/>
  <c r="M2208" i="18"/>
  <c r="N2208" i="18" s="1"/>
  <c r="M2207" i="18"/>
  <c r="N2207" i="18" s="1"/>
  <c r="M2206" i="18"/>
  <c r="M2205" i="18"/>
  <c r="N2205" i="18" s="1"/>
  <c r="M2204" i="18"/>
  <c r="N2204" i="18" s="1"/>
  <c r="M2203" i="18"/>
  <c r="N2203" i="18" s="1"/>
  <c r="M2202" i="18"/>
  <c r="M2201" i="18"/>
  <c r="N2201" i="18" s="1"/>
  <c r="M2200" i="18"/>
  <c r="M2199" i="18"/>
  <c r="N2199" i="18" s="1"/>
  <c r="M2198" i="18"/>
  <c r="N2198" i="18" s="1"/>
  <c r="M2197" i="18"/>
  <c r="M2196" i="18"/>
  <c r="N2196" i="18" s="1"/>
  <c r="M2195" i="18"/>
  <c r="N2195" i="18" s="1"/>
  <c r="M2194" i="18"/>
  <c r="M2193" i="18"/>
  <c r="M365" i="18"/>
  <c r="N365" i="18" s="1"/>
  <c r="M243" i="18"/>
  <c r="N243" i="18" s="1"/>
  <c r="M242" i="18"/>
  <c r="N242" i="18" s="1"/>
  <c r="M364" i="18"/>
  <c r="M2192" i="18"/>
  <c r="N2192" i="18" s="1"/>
  <c r="M2191" i="18"/>
  <c r="M2190" i="18"/>
  <c r="N2190" i="18" s="1"/>
  <c r="M2189" i="18"/>
  <c r="N2189" i="18" s="1"/>
  <c r="M2188" i="18"/>
  <c r="M2187" i="18"/>
  <c r="N2187" i="18" s="1"/>
  <c r="M2186" i="18"/>
  <c r="N2186" i="18" s="1"/>
  <c r="M2185" i="18"/>
  <c r="M2184" i="18"/>
  <c r="N2184" i="18" s="1"/>
  <c r="M2183" i="18"/>
  <c r="N2183" i="18" s="1"/>
  <c r="M2182" i="18"/>
  <c r="M2181" i="18"/>
  <c r="N2181" i="18" s="1"/>
  <c r="M2180" i="18"/>
  <c r="M2179" i="18"/>
  <c r="N2179" i="18" s="1"/>
  <c r="M2178" i="18"/>
  <c r="N2178" i="18" s="1"/>
  <c r="M2177" i="18"/>
  <c r="N2177" i="18" s="1"/>
  <c r="M2176" i="18"/>
  <c r="N2176" i="18" s="1"/>
  <c r="M2175" i="18"/>
  <c r="N2175" i="18" s="1"/>
  <c r="M2174" i="18"/>
  <c r="N2174" i="18" s="1"/>
  <c r="M2173" i="18"/>
  <c r="N2173" i="18" s="1"/>
  <c r="M2172" i="18"/>
  <c r="N2172" i="18" s="1"/>
  <c r="M2171" i="18"/>
  <c r="M2170" i="18"/>
  <c r="N2170" i="18" s="1"/>
  <c r="M2169" i="18"/>
  <c r="N2169" i="18" s="1"/>
  <c r="M2168" i="18"/>
  <c r="N2168" i="18" s="1"/>
  <c r="M2167" i="18"/>
  <c r="N2167" i="18" s="1"/>
  <c r="M2166" i="18"/>
  <c r="M2165" i="18"/>
  <c r="N2165" i="18" s="1"/>
  <c r="M2164" i="18"/>
  <c r="N2164" i="18" s="1"/>
  <c r="M2163" i="18"/>
  <c r="N2163" i="18" s="1"/>
  <c r="M2162" i="18"/>
  <c r="N2162" i="18" s="1"/>
  <c r="M2161" i="18"/>
  <c r="N2161" i="18" s="1"/>
  <c r="M2160" i="18"/>
  <c r="N2160" i="18" s="1"/>
  <c r="M2159" i="18"/>
  <c r="N2159" i="18" s="1"/>
  <c r="M2158" i="18"/>
  <c r="N2158" i="18" s="1"/>
  <c r="M2157" i="18"/>
  <c r="N2157" i="18" s="1"/>
  <c r="M2156" i="18"/>
  <c r="N2156" i="18" s="1"/>
  <c r="N2155" i="18"/>
  <c r="M2155" i="18"/>
  <c r="M2154" i="18"/>
  <c r="M301" i="18"/>
  <c r="N301" i="18" s="1"/>
  <c r="M267" i="18"/>
  <c r="N267" i="18" s="1"/>
  <c r="M2153" i="18"/>
  <c r="N2153" i="18" s="1"/>
  <c r="M2152" i="18"/>
  <c r="N2152" i="18" s="1"/>
  <c r="M266" i="18"/>
  <c r="N266" i="18" s="1"/>
  <c r="M2151" i="18"/>
  <c r="N2151" i="18" s="1"/>
  <c r="M2150" i="18"/>
  <c r="N2150" i="18" s="1"/>
  <c r="M338" i="18"/>
  <c r="N338" i="18" s="1"/>
  <c r="M265" i="18"/>
  <c r="N265" i="18" s="1"/>
  <c r="M2149" i="18"/>
  <c r="N2149" i="18" s="1"/>
  <c r="M264" i="18"/>
  <c r="N264" i="18" s="1"/>
  <c r="M263" i="18"/>
  <c r="N263" i="18" s="1"/>
  <c r="M2148" i="18"/>
  <c r="N2148" i="18" s="1"/>
  <c r="M262" i="18"/>
  <c r="N262" i="18" s="1"/>
  <c r="M2147" i="18"/>
  <c r="N2147" i="18" s="1"/>
  <c r="M261" i="18"/>
  <c r="N261" i="18" s="1"/>
  <c r="M2146" i="18"/>
  <c r="M260" i="18"/>
  <c r="M2145" i="18"/>
  <c r="N2145" i="18" s="1"/>
  <c r="M2144" i="18"/>
  <c r="N2144" i="18" s="1"/>
  <c r="M2143" i="18"/>
  <c r="M2142" i="18"/>
  <c r="M2141" i="18"/>
  <c r="N2141" i="18" s="1"/>
  <c r="M2140" i="18"/>
  <c r="M2139" i="18"/>
  <c r="N2139" i="18" s="1"/>
  <c r="M2138" i="18"/>
  <c r="N2138" i="18" s="1"/>
  <c r="M2137" i="18"/>
  <c r="N2137" i="18" s="1"/>
  <c r="M2136" i="18"/>
  <c r="N2136" i="18" s="1"/>
  <c r="M2135" i="18"/>
  <c r="N2135" i="18" s="1"/>
  <c r="M2134" i="18"/>
  <c r="N2134" i="18" s="1"/>
  <c r="M2133" i="18"/>
  <c r="N2133" i="18" s="1"/>
  <c r="M2132" i="18"/>
  <c r="N2132" i="18" s="1"/>
  <c r="M2131" i="18"/>
  <c r="N2131" i="18" s="1"/>
  <c r="M2130" i="18"/>
  <c r="N2130" i="18" s="1"/>
  <c r="M2129" i="18"/>
  <c r="N2129" i="18" s="1"/>
  <c r="M2128" i="18"/>
  <c r="N2128" i="18" s="1"/>
  <c r="M2127" i="18"/>
  <c r="N2127" i="18" s="1"/>
  <c r="M2126" i="18"/>
  <c r="N2126" i="18" s="1"/>
  <c r="M2125" i="18"/>
  <c r="N2125" i="18" s="1"/>
  <c r="M2124" i="18"/>
  <c r="N2124" i="18" s="1"/>
  <c r="M2123" i="18"/>
  <c r="M2122" i="18"/>
  <c r="N2122" i="18" s="1"/>
  <c r="M2121" i="18"/>
  <c r="M2120" i="18"/>
  <c r="N2120" i="18" s="1"/>
  <c r="M2119" i="18"/>
  <c r="M2118" i="18"/>
  <c r="N2118" i="18" s="1"/>
  <c r="M2117" i="18"/>
  <c r="N2117" i="18" s="1"/>
  <c r="M2116" i="18"/>
  <c r="M2115" i="18"/>
  <c r="N2115" i="18" s="1"/>
  <c r="M2114" i="18"/>
  <c r="N2114" i="18" s="1"/>
  <c r="M2113" i="18"/>
  <c r="N2113" i="18" s="1"/>
  <c r="M241" i="18"/>
  <c r="N241" i="18" s="1"/>
  <c r="M2112" i="18"/>
  <c r="N2112" i="18" s="1"/>
  <c r="M2111" i="18"/>
  <c r="N2111" i="18" s="1"/>
  <c r="M2110" i="18"/>
  <c r="N2110" i="18" s="1"/>
  <c r="M2109" i="18"/>
  <c r="N2109" i="18" s="1"/>
  <c r="M2108" i="18"/>
  <c r="N2108" i="18" s="1"/>
  <c r="M240" i="18"/>
  <c r="N240" i="18" s="1"/>
  <c r="N2107" i="18"/>
  <c r="M2107" i="18"/>
  <c r="M2106" i="18"/>
  <c r="N2106" i="18" s="1"/>
  <c r="M2105" i="18"/>
  <c r="N2105" i="18" s="1"/>
  <c r="M2104" i="18"/>
  <c r="N2104" i="18" s="1"/>
  <c r="M239" i="18"/>
  <c r="N239" i="18" s="1"/>
  <c r="M238" i="18"/>
  <c r="N238" i="18" s="1"/>
  <c r="M237" i="18"/>
  <c r="M259" i="18"/>
  <c r="N259" i="18" s="1"/>
  <c r="M295" i="18"/>
  <c r="N295" i="18" s="1"/>
  <c r="M2103" i="18"/>
  <c r="N2103" i="18" s="1"/>
  <c r="M2102" i="18"/>
  <c r="N2102" i="18" s="1"/>
  <c r="M2101" i="18"/>
  <c r="N2101" i="18" s="1"/>
  <c r="M2100" i="18"/>
  <c r="N2100" i="18" s="1"/>
  <c r="M2099" i="18"/>
  <c r="N2099" i="18" s="1"/>
  <c r="M2098" i="18"/>
  <c r="M2097" i="18"/>
  <c r="M2096" i="18"/>
  <c r="N2096" i="18" s="1"/>
  <c r="M2095" i="18"/>
  <c r="N2095" i="18" s="1"/>
  <c r="M2094" i="18"/>
  <c r="N2094" i="18" s="1"/>
  <c r="M2093" i="18"/>
  <c r="N2093" i="18" s="1"/>
  <c r="N2092" i="18"/>
  <c r="M2092" i="18"/>
  <c r="M2091" i="18"/>
  <c r="N2091" i="18" s="1"/>
  <c r="M2090" i="18"/>
  <c r="M2089" i="18"/>
  <c r="N2089" i="18" s="1"/>
  <c r="M2088" i="18"/>
  <c r="N2088" i="18" s="1"/>
  <c r="N2087" i="18"/>
  <c r="M2087" i="18"/>
  <c r="M2086" i="18"/>
  <c r="M2085" i="18"/>
  <c r="N2084" i="18"/>
  <c r="M2084" i="18"/>
  <c r="M2083" i="18"/>
  <c r="N2083" i="18" s="1"/>
  <c r="M2082" i="18"/>
  <c r="N2082" i="18" s="1"/>
  <c r="N2081" i="18"/>
  <c r="M2081" i="18"/>
  <c r="M2080" i="18"/>
  <c r="N2080" i="18" s="1"/>
  <c r="M2079" i="18"/>
  <c r="N2079" i="18" s="1"/>
  <c r="M2078" i="18"/>
  <c r="N2078" i="18" s="1"/>
  <c r="M2077" i="18"/>
  <c r="N2077" i="18" s="1"/>
  <c r="M2076" i="18"/>
  <c r="N2076" i="18" s="1"/>
  <c r="M2075" i="18"/>
  <c r="N2075" i="18" s="1"/>
  <c r="M2074" i="18"/>
  <c r="N2074" i="18" s="1"/>
  <c r="M2073" i="18"/>
  <c r="N2073" i="18" s="1"/>
  <c r="M2072" i="18"/>
  <c r="N2072" i="18" s="1"/>
  <c r="N2071" i="18"/>
  <c r="M2071" i="18"/>
  <c r="M2070" i="18"/>
  <c r="N2070" i="18" s="1"/>
  <c r="M2069" i="18"/>
  <c r="N2069" i="18" s="1"/>
  <c r="M2068" i="18"/>
  <c r="N2068" i="18" s="1"/>
  <c r="M2067" i="18"/>
  <c r="N2067" i="18" s="1"/>
  <c r="M2066" i="18"/>
  <c r="N2066" i="18" s="1"/>
  <c r="M2065" i="18"/>
  <c r="N2065" i="18" s="1"/>
  <c r="M2064" i="18"/>
  <c r="N2064" i="18" s="1"/>
  <c r="M2063" i="18"/>
  <c r="N2063" i="18" s="1"/>
  <c r="M2062" i="18"/>
  <c r="N2062" i="18" s="1"/>
  <c r="M2061" i="18"/>
  <c r="N2061" i="18" s="1"/>
  <c r="M2060" i="18"/>
  <c r="N2060" i="18" s="1"/>
  <c r="M2059" i="18"/>
  <c r="N2059" i="18" s="1"/>
  <c r="M2058" i="18"/>
  <c r="M2057" i="18"/>
  <c r="N2057" i="18" s="1"/>
  <c r="N2056" i="18"/>
  <c r="M2056" i="18"/>
  <c r="M2055" i="18"/>
  <c r="N2055" i="18" s="1"/>
  <c r="M2054" i="18"/>
  <c r="N2054" i="18" s="1"/>
  <c r="M2053" i="18"/>
  <c r="N2053" i="18" s="1"/>
  <c r="M2052" i="18"/>
  <c r="N2052" i="18" s="1"/>
  <c r="M2051" i="18"/>
  <c r="N2051" i="18" s="1"/>
  <c r="M2050" i="18"/>
  <c r="M2049" i="18"/>
  <c r="M2048" i="18"/>
  <c r="N2048" i="18" s="1"/>
  <c r="M2047" i="18"/>
  <c r="N2047" i="18" s="1"/>
  <c r="M2046" i="18"/>
  <c r="N2046" i="18" s="1"/>
  <c r="M2045" i="18"/>
  <c r="N2045" i="18" s="1"/>
  <c r="M2044" i="18"/>
  <c r="N2044" i="18" s="1"/>
  <c r="M2043" i="18"/>
  <c r="N2043" i="18" s="1"/>
  <c r="M2042" i="18"/>
  <c r="N2042" i="18" s="1"/>
  <c r="M2041" i="18"/>
  <c r="N2041" i="18" s="1"/>
  <c r="M2040" i="18"/>
  <c r="N2040" i="18" s="1"/>
  <c r="M2039" i="18"/>
  <c r="N2039" i="18" s="1"/>
  <c r="M2038" i="18"/>
  <c r="N2038" i="18" s="1"/>
  <c r="M2037" i="18"/>
  <c r="N2037" i="18" s="1"/>
  <c r="M2036" i="18"/>
  <c r="M2035" i="18"/>
  <c r="N2035" i="18" s="1"/>
  <c r="M2034" i="18"/>
  <c r="M2033" i="18"/>
  <c r="N2033" i="18" s="1"/>
  <c r="M2032" i="18"/>
  <c r="N2032" i="18" s="1"/>
  <c r="M363" i="18"/>
  <c r="N363" i="18" s="1"/>
  <c r="M362" i="18"/>
  <c r="M2031" i="18"/>
  <c r="N2031" i="18" s="1"/>
  <c r="M2030" i="18"/>
  <c r="N2030" i="18" s="1"/>
  <c r="M2029" i="18"/>
  <c r="N2029" i="18" s="1"/>
  <c r="M2028" i="18"/>
  <c r="N2028" i="18" s="1"/>
  <c r="M2027" i="18"/>
  <c r="N2027" i="18" s="1"/>
  <c r="M2026" i="18"/>
  <c r="N2026" i="18" s="1"/>
  <c r="M2025" i="18"/>
  <c r="N2025" i="18" s="1"/>
  <c r="M2024" i="18"/>
  <c r="N2024" i="18" s="1"/>
  <c r="M2023" i="18"/>
  <c r="N2023" i="18" s="1"/>
  <c r="M2022" i="18"/>
  <c r="N2022" i="18" s="1"/>
  <c r="M2021" i="18"/>
  <c r="N2021" i="18" s="1"/>
  <c r="M2020" i="18"/>
  <c r="N2020" i="18" s="1"/>
  <c r="M2019" i="18"/>
  <c r="N2019" i="18" s="1"/>
  <c r="M2018" i="18"/>
  <c r="N2018" i="18" s="1"/>
  <c r="M2017" i="18"/>
  <c r="N2017" i="18" s="1"/>
  <c r="M2016" i="18"/>
  <c r="N2016" i="18" s="1"/>
  <c r="M2015" i="18"/>
  <c r="N2015" i="18" s="1"/>
  <c r="M2014" i="18"/>
  <c r="N2014" i="18" s="1"/>
  <c r="M2013" i="18"/>
  <c r="N2013" i="18" s="1"/>
  <c r="M2012" i="18"/>
  <c r="M2011" i="18"/>
  <c r="N2011" i="18" s="1"/>
  <c r="M2010" i="18"/>
  <c r="N2010" i="18" s="1"/>
  <c r="M2009" i="18"/>
  <c r="M2008" i="18"/>
  <c r="N2008" i="18" s="1"/>
  <c r="M2007" i="18"/>
  <c r="N2007" i="18" s="1"/>
  <c r="M2006" i="18"/>
  <c r="C2008" i="18" s="1"/>
  <c r="M2005" i="18"/>
  <c r="M2004" i="18"/>
  <c r="M2003" i="18"/>
  <c r="N2003" i="18" s="1"/>
  <c r="M2002" i="18"/>
  <c r="N2002" i="18" s="1"/>
  <c r="M2001" i="18"/>
  <c r="N2001" i="18" s="1"/>
  <c r="M2000" i="18"/>
  <c r="N2000" i="18" s="1"/>
  <c r="M1999" i="18"/>
  <c r="N1999" i="18" s="1"/>
  <c r="M1998" i="18"/>
  <c r="N1998" i="18" s="1"/>
  <c r="M331" i="18"/>
  <c r="M1997" i="18"/>
  <c r="N1997" i="18" s="1"/>
  <c r="M1996" i="18"/>
  <c r="N1996" i="18" s="1"/>
  <c r="M1995" i="18"/>
  <c r="N1995" i="18" s="1"/>
  <c r="M1994" i="18"/>
  <c r="N1994" i="18" s="1"/>
  <c r="M1993" i="18"/>
  <c r="M1992" i="18"/>
  <c r="N1992" i="18" s="1"/>
  <c r="M1991" i="18"/>
  <c r="N1991" i="18" s="1"/>
  <c r="M1990" i="18"/>
  <c r="M1989" i="18"/>
  <c r="M1988" i="18"/>
  <c r="N1988" i="18" s="1"/>
  <c r="M1987" i="18"/>
  <c r="N1987" i="18" s="1"/>
  <c r="M1986" i="18"/>
  <c r="N1986" i="18" s="1"/>
  <c r="M1985" i="18"/>
  <c r="N1985" i="18" s="1"/>
  <c r="M1984" i="18"/>
  <c r="N1984" i="18" s="1"/>
  <c r="M1983" i="18"/>
  <c r="M1982" i="18"/>
  <c r="N1982" i="18" s="1"/>
  <c r="M1981" i="18"/>
  <c r="M1980" i="18"/>
  <c r="M1979" i="18"/>
  <c r="N1979" i="18" s="1"/>
  <c r="M1978" i="18"/>
  <c r="N1978" i="18" s="1"/>
  <c r="M1977" i="18"/>
  <c r="N1977" i="18" s="1"/>
  <c r="M1976" i="18"/>
  <c r="N1976" i="18" s="1"/>
  <c r="M1975" i="18"/>
  <c r="N1975" i="18" s="1"/>
  <c r="M1974" i="18"/>
  <c r="N1974" i="18" s="1"/>
  <c r="M1973" i="18"/>
  <c r="N1973" i="18" s="1"/>
  <c r="M1972" i="18"/>
  <c r="N1972" i="18" s="1"/>
  <c r="M1971" i="18"/>
  <c r="N1971" i="18" s="1"/>
  <c r="M1970" i="18"/>
  <c r="N1970" i="18" s="1"/>
  <c r="M1969" i="18"/>
  <c r="N1969" i="18" s="1"/>
  <c r="M1968" i="18"/>
  <c r="N1968" i="18" s="1"/>
  <c r="M1967" i="18"/>
  <c r="N1967" i="18" s="1"/>
  <c r="M1966" i="18"/>
  <c r="N1966" i="18" s="1"/>
  <c r="M1965" i="18"/>
  <c r="M1964" i="18"/>
  <c r="M1963" i="18"/>
  <c r="N1963" i="18" s="1"/>
  <c r="M1962" i="18"/>
  <c r="N1962" i="18" s="1"/>
  <c r="M1961" i="18"/>
  <c r="M1960" i="18"/>
  <c r="N1960" i="18" s="1"/>
  <c r="M1959" i="18"/>
  <c r="N1959" i="18" s="1"/>
  <c r="M1958" i="18"/>
  <c r="C1960" i="18" s="1"/>
  <c r="M1957" i="18"/>
  <c r="C1957" i="18" s="1"/>
  <c r="M1956" i="18"/>
  <c r="M1955" i="18"/>
  <c r="M1954" i="18"/>
  <c r="N1954" i="18" s="1"/>
  <c r="M1953" i="18"/>
  <c r="N1953" i="18" s="1"/>
  <c r="M1952" i="18"/>
  <c r="N1952" i="18" s="1"/>
  <c r="M1951" i="18"/>
  <c r="N1951" i="18" s="1"/>
  <c r="M1950" i="18"/>
  <c r="M1949" i="18"/>
  <c r="N1949" i="18" s="1"/>
  <c r="M1948" i="18"/>
  <c r="N1948" i="18" s="1"/>
  <c r="M1947" i="18"/>
  <c r="N1947" i="18" s="1"/>
  <c r="M1946" i="18"/>
  <c r="N1946" i="18" s="1"/>
  <c r="M361" i="18"/>
  <c r="N361" i="18" s="1"/>
  <c r="M1945" i="18"/>
  <c r="N1945" i="18" s="1"/>
  <c r="M1944" i="18"/>
  <c r="N1944" i="18" s="1"/>
  <c r="M1943" i="18"/>
  <c r="N1943" i="18" s="1"/>
  <c r="M1942" i="18"/>
  <c r="N1942" i="18" s="1"/>
  <c r="M1941" i="18"/>
  <c r="N1941" i="18" s="1"/>
  <c r="M330" i="18"/>
  <c r="N330" i="18" s="1"/>
  <c r="M1940" i="18"/>
  <c r="N1940" i="18" s="1"/>
  <c r="M1939" i="18"/>
  <c r="N1939" i="18" s="1"/>
  <c r="M1938" i="18"/>
  <c r="N1938" i="18" s="1"/>
  <c r="M1937" i="18"/>
  <c r="N1937" i="18" s="1"/>
  <c r="M1936" i="18"/>
  <c r="N1936" i="18" s="1"/>
  <c r="M1935" i="18"/>
  <c r="N1935" i="18" s="1"/>
  <c r="M1934" i="18"/>
  <c r="N1934" i="18" s="1"/>
  <c r="M1933" i="18"/>
  <c r="M1932" i="18"/>
  <c r="M1931" i="18"/>
  <c r="N1931" i="18" s="1"/>
  <c r="M1930" i="18"/>
  <c r="N1930" i="18" s="1"/>
  <c r="M1929" i="18"/>
  <c r="N1929" i="18" s="1"/>
  <c r="M1928" i="18"/>
  <c r="N1928" i="18" s="1"/>
  <c r="M1927" i="18"/>
  <c r="M1926" i="18"/>
  <c r="N1926" i="18" s="1"/>
  <c r="M1925" i="18"/>
  <c r="M1924" i="18"/>
  <c r="N1924" i="18" s="1"/>
  <c r="M1923" i="18"/>
  <c r="M1922" i="18"/>
  <c r="N1922" i="18" s="1"/>
  <c r="M1921" i="18"/>
  <c r="N1921" i="18" s="1"/>
  <c r="M1920" i="18"/>
  <c r="N1920" i="18" s="1"/>
  <c r="M1919" i="18"/>
  <c r="M1918" i="18"/>
  <c r="N1918" i="18" s="1"/>
  <c r="M1917" i="18"/>
  <c r="M1916" i="18"/>
  <c r="M1915" i="18"/>
  <c r="C1915" i="18" s="1"/>
  <c r="M1914" i="18"/>
  <c r="M1913" i="18"/>
  <c r="N1913" i="18" s="1"/>
  <c r="M1912" i="18"/>
  <c r="N1912" i="18" s="1"/>
  <c r="M1911" i="18"/>
  <c r="N1911" i="18" s="1"/>
  <c r="M1910" i="18"/>
  <c r="N1910" i="18" s="1"/>
  <c r="M1909" i="18"/>
  <c r="N1909" i="18" s="1"/>
  <c r="M1908" i="18"/>
  <c r="N1908" i="18" s="1"/>
  <c r="M1907" i="18"/>
  <c r="N1907" i="18" s="1"/>
  <c r="M1906" i="18"/>
  <c r="N1906" i="18" s="1"/>
  <c r="M1905" i="18"/>
  <c r="N1905" i="18" s="1"/>
  <c r="M1904" i="18"/>
  <c r="N1904" i="18" s="1"/>
  <c r="M1903" i="18"/>
  <c r="N1903" i="18" s="1"/>
  <c r="M1902" i="18"/>
  <c r="N1902" i="18" s="1"/>
  <c r="M1901" i="18"/>
  <c r="N1901" i="18" s="1"/>
  <c r="M1900" i="18"/>
  <c r="N1900" i="18" s="1"/>
  <c r="M1899" i="18"/>
  <c r="N1899" i="18" s="1"/>
  <c r="M1898" i="18"/>
  <c r="N1898" i="18" s="1"/>
  <c r="M1897" i="18"/>
  <c r="N1897" i="18" s="1"/>
  <c r="M1896" i="18"/>
  <c r="N1896" i="18" s="1"/>
  <c r="M1895" i="18"/>
  <c r="M1894" i="18"/>
  <c r="N1894" i="18" s="1"/>
  <c r="M1893" i="18"/>
  <c r="M1892" i="18"/>
  <c r="N1892" i="18" s="1"/>
  <c r="M1891" i="18"/>
  <c r="N1891" i="18" s="1"/>
  <c r="M1890" i="18"/>
  <c r="N1890" i="18" s="1"/>
  <c r="M1889" i="18"/>
  <c r="N1889" i="18" s="1"/>
  <c r="M1888" i="18"/>
  <c r="M1887" i="18"/>
  <c r="N1887" i="18" s="1"/>
  <c r="M1886" i="18"/>
  <c r="N1886" i="18" s="1"/>
  <c r="M1885" i="18"/>
  <c r="M1884" i="18"/>
  <c r="N1884" i="18" s="1"/>
  <c r="M1883" i="18"/>
  <c r="N1883" i="18" s="1"/>
  <c r="M1882" i="18"/>
  <c r="M1881" i="18"/>
  <c r="N1881" i="18" s="1"/>
  <c r="M1880" i="18"/>
  <c r="N1880" i="18" s="1"/>
  <c r="M1879" i="18"/>
  <c r="M1878" i="18"/>
  <c r="N1878" i="18" s="1"/>
  <c r="M1877" i="18"/>
  <c r="N1877" i="18" s="1"/>
  <c r="M1876" i="18"/>
  <c r="N1876" i="18" s="1"/>
  <c r="M1875" i="18"/>
  <c r="N1875" i="18" s="1"/>
  <c r="M1874" i="18"/>
  <c r="N1874" i="18" s="1"/>
  <c r="M1873" i="18"/>
  <c r="N1873" i="18" s="1"/>
  <c r="M1872" i="18"/>
  <c r="N1872" i="18" s="1"/>
  <c r="M1871" i="18"/>
  <c r="N1871" i="18" s="1"/>
  <c r="M1870" i="18"/>
  <c r="N1870" i="18" s="1"/>
  <c r="M1869" i="18"/>
  <c r="M1868" i="18"/>
  <c r="N1868" i="18" s="1"/>
  <c r="M1867" i="18"/>
  <c r="N1867" i="18" s="1"/>
  <c r="M1866" i="18"/>
  <c r="N1866" i="18" s="1"/>
  <c r="M1865" i="18"/>
  <c r="N1865" i="18" s="1"/>
  <c r="M1864" i="18"/>
  <c r="M1863" i="18"/>
  <c r="N1863" i="18" s="1"/>
  <c r="M1862" i="18"/>
  <c r="N1862" i="18" s="1"/>
  <c r="M1861" i="18"/>
  <c r="M1860" i="18"/>
  <c r="N1860" i="18" s="1"/>
  <c r="M1859" i="18"/>
  <c r="M1858" i="18"/>
  <c r="N1858" i="18" s="1"/>
  <c r="M1857" i="18"/>
  <c r="N1857" i="18" s="1"/>
  <c r="N1856" i="18"/>
  <c r="M1856" i="18"/>
  <c r="M1855" i="18"/>
  <c r="N1855" i="18" s="1"/>
  <c r="M1854" i="18"/>
  <c r="N1854" i="18" s="1"/>
  <c r="M1853" i="18"/>
  <c r="M1852" i="18"/>
  <c r="N1852" i="18" s="1"/>
  <c r="M1851" i="18"/>
  <c r="N1851" i="18" s="1"/>
  <c r="M1850" i="18"/>
  <c r="M1849" i="18"/>
  <c r="N1849" i="18" s="1"/>
  <c r="M1848" i="18"/>
  <c r="N1848" i="18" s="1"/>
  <c r="M1847" i="18"/>
  <c r="M1846" i="18"/>
  <c r="M1845" i="18"/>
  <c r="N1845" i="18" s="1"/>
  <c r="M1844" i="18"/>
  <c r="N1844" i="18" s="1"/>
  <c r="M1843" i="18"/>
  <c r="N1843" i="18" s="1"/>
  <c r="M1842" i="18"/>
  <c r="N1842" i="18" s="1"/>
  <c r="M1841" i="18"/>
  <c r="M1840" i="18"/>
  <c r="N1840" i="18" s="1"/>
  <c r="M1839" i="18"/>
  <c r="M1838" i="18"/>
  <c r="C1838" i="18" s="1"/>
  <c r="M1837" i="18"/>
  <c r="N1837" i="18" s="1"/>
  <c r="N1836" i="18"/>
  <c r="M1836" i="18"/>
  <c r="M1835" i="18"/>
  <c r="M1834" i="18"/>
  <c r="N1834" i="18" s="1"/>
  <c r="M1833" i="18"/>
  <c r="N1833" i="18" s="1"/>
  <c r="M1832" i="18"/>
  <c r="N1832" i="18" s="1"/>
  <c r="M1831" i="18"/>
  <c r="M1830" i="18"/>
  <c r="N1830" i="18" s="1"/>
  <c r="M1829" i="18"/>
  <c r="N1829" i="18" s="1"/>
  <c r="M1828" i="18"/>
  <c r="N1828" i="18" s="1"/>
  <c r="M1827" i="18"/>
  <c r="N1827" i="18" s="1"/>
  <c r="M1826" i="18"/>
  <c r="N1826" i="18" s="1"/>
  <c r="M1825" i="18"/>
  <c r="N1825" i="18" s="1"/>
  <c r="M1824" i="18"/>
  <c r="N1824" i="18" s="1"/>
  <c r="M1823" i="18"/>
  <c r="M1822" i="18"/>
  <c r="N1822" i="18" s="1"/>
  <c r="M1821" i="18"/>
  <c r="N1821" i="18" s="1"/>
  <c r="N1820" i="18"/>
  <c r="M1820" i="18"/>
  <c r="M1819" i="18"/>
  <c r="N1819" i="18" s="1"/>
  <c r="M258" i="18"/>
  <c r="N258" i="18" s="1"/>
  <c r="M1818" i="18"/>
  <c r="N1818" i="18" s="1"/>
  <c r="M1817" i="18"/>
  <c r="N1817" i="18" s="1"/>
  <c r="M1816" i="18"/>
  <c r="N1816" i="18" s="1"/>
  <c r="M1815" i="18"/>
  <c r="N1815" i="18" s="1"/>
  <c r="M257" i="18"/>
  <c r="N257" i="18" s="1"/>
  <c r="M1814" i="18"/>
  <c r="N1814" i="18" s="1"/>
  <c r="M1813" i="18"/>
  <c r="N1813" i="18" s="1"/>
  <c r="M256" i="18"/>
  <c r="N256" i="18" s="1"/>
  <c r="M1812" i="18"/>
  <c r="N1812" i="18" s="1"/>
  <c r="M1811" i="18"/>
  <c r="N1811" i="18" s="1"/>
  <c r="M1810" i="18"/>
  <c r="N1810" i="18" s="1"/>
  <c r="M1809" i="18"/>
  <c r="N1809" i="18" s="1"/>
  <c r="M1808" i="18"/>
  <c r="N1808" i="18" s="1"/>
  <c r="M1807" i="18"/>
  <c r="N1807" i="18" s="1"/>
  <c r="M1806" i="18"/>
  <c r="N1806" i="18" s="1"/>
  <c r="M1805" i="18"/>
  <c r="N1805" i="18" s="1"/>
  <c r="M1804" i="18"/>
  <c r="N1804" i="18" s="1"/>
  <c r="M1803" i="18"/>
  <c r="N1803" i="18" s="1"/>
  <c r="M1802" i="18"/>
  <c r="N1802" i="18" s="1"/>
  <c r="M1801" i="18"/>
  <c r="N1801" i="18" s="1"/>
  <c r="M1800" i="18"/>
  <c r="N1800" i="18" s="1"/>
  <c r="M255" i="18"/>
  <c r="N255" i="18" s="1"/>
  <c r="M1799" i="18"/>
  <c r="N1799" i="18" s="1"/>
  <c r="M1798" i="18"/>
  <c r="N1798" i="18" s="1"/>
  <c r="M1797" i="18"/>
  <c r="M1796" i="18"/>
  <c r="N1796" i="18" s="1"/>
  <c r="M1795" i="18"/>
  <c r="N1794" i="18"/>
  <c r="M1794" i="18"/>
  <c r="C1794" i="18" s="1"/>
  <c r="M1793" i="18"/>
  <c r="M1792" i="18"/>
  <c r="N1792" i="18" s="1"/>
  <c r="M1791" i="18"/>
  <c r="M1790" i="18"/>
  <c r="N1790" i="18" s="1"/>
  <c r="M1789" i="18"/>
  <c r="N1789" i="18" s="1"/>
  <c r="M1788" i="18"/>
  <c r="N1788" i="18" s="1"/>
  <c r="M1787" i="18"/>
  <c r="M1786" i="18"/>
  <c r="M1785" i="18"/>
  <c r="N1785" i="18" s="1"/>
  <c r="N1784" i="18"/>
  <c r="M1784" i="18"/>
  <c r="M1783" i="18"/>
  <c r="M360" i="18"/>
  <c r="N360" i="18" s="1"/>
  <c r="N359" i="18"/>
  <c r="M359" i="18"/>
  <c r="M236" i="18"/>
  <c r="N236" i="18" s="1"/>
  <c r="M1782" i="18"/>
  <c r="N1782" i="18" s="1"/>
  <c r="M1781" i="18"/>
  <c r="N1781" i="18" s="1"/>
  <c r="M1780" i="18"/>
  <c r="M1779" i="18"/>
  <c r="N1779" i="18" s="1"/>
  <c r="M1778" i="18"/>
  <c r="M1777" i="18"/>
  <c r="N1777" i="18" s="1"/>
  <c r="M1776" i="18"/>
  <c r="C1776" i="18" s="1"/>
  <c r="N1775" i="18"/>
  <c r="M1775" i="18"/>
  <c r="M1774" i="18"/>
  <c r="M1773" i="18"/>
  <c r="M1772" i="18"/>
  <c r="N1772" i="18" s="1"/>
  <c r="M1771" i="18"/>
  <c r="N1771" i="18" s="1"/>
  <c r="M1770" i="18"/>
  <c r="M1769" i="18"/>
  <c r="N1769" i="18" s="1"/>
  <c r="M1768" i="18"/>
  <c r="N1768" i="18" s="1"/>
  <c r="M1767" i="18"/>
  <c r="N1767" i="18" s="1"/>
  <c r="M1766" i="18"/>
  <c r="M1765" i="18"/>
  <c r="M1764" i="18"/>
  <c r="N1764" i="18" s="1"/>
  <c r="M1763" i="18"/>
  <c r="M1762" i="18"/>
  <c r="N1762" i="18" s="1"/>
  <c r="N1761" i="18"/>
  <c r="M1761" i="18"/>
  <c r="M1760" i="18"/>
  <c r="M1759" i="18"/>
  <c r="M1758" i="18"/>
  <c r="N1758" i="18" s="1"/>
  <c r="M1757" i="18"/>
  <c r="N1757" i="18" s="1"/>
  <c r="M1756" i="18"/>
  <c r="N1756" i="18" s="1"/>
  <c r="N1755" i="18"/>
  <c r="M1755" i="18"/>
  <c r="M1754" i="18"/>
  <c r="N1754" i="18" s="1"/>
  <c r="M329" i="18"/>
  <c r="N329" i="18" s="1"/>
  <c r="N235" i="18"/>
  <c r="M235" i="18"/>
  <c r="M1753" i="18"/>
  <c r="N1753" i="18" s="1"/>
  <c r="M1752" i="18"/>
  <c r="N1752" i="18" s="1"/>
  <c r="M1751" i="18"/>
  <c r="N1751" i="18" s="1"/>
  <c r="M1750" i="18"/>
  <c r="M1749" i="18"/>
  <c r="M1748" i="18"/>
  <c r="N1748" i="18" s="1"/>
  <c r="M1747" i="18"/>
  <c r="N1747" i="18" s="1"/>
  <c r="M1746" i="18"/>
  <c r="N1746" i="18" s="1"/>
  <c r="M1745" i="18"/>
  <c r="N1745" i="18" s="1"/>
  <c r="M1744" i="18"/>
  <c r="M1743" i="18"/>
  <c r="N1743" i="18" s="1"/>
  <c r="M1742" i="18"/>
  <c r="N1742" i="18" s="1"/>
  <c r="M1741" i="18"/>
  <c r="N1741" i="18" s="1"/>
  <c r="M1740" i="18"/>
  <c r="N1740" i="18" s="1"/>
  <c r="M1739" i="18"/>
  <c r="N1739" i="18" s="1"/>
  <c r="M1738" i="18"/>
  <c r="N1738" i="18" s="1"/>
  <c r="M1737" i="18"/>
  <c r="N1737" i="18" s="1"/>
  <c r="M1736" i="18"/>
  <c r="N1736" i="18" s="1"/>
  <c r="M1735" i="18"/>
  <c r="M1734" i="18"/>
  <c r="N1734" i="18" s="1"/>
  <c r="M1733" i="18"/>
  <c r="N1733" i="18" s="1"/>
  <c r="N1732" i="18"/>
  <c r="M1732" i="18"/>
  <c r="M1731" i="18"/>
  <c r="N1731" i="18" s="1"/>
  <c r="M1730" i="18"/>
  <c r="M1729" i="18"/>
  <c r="N1729" i="18" s="1"/>
  <c r="M1728" i="18"/>
  <c r="N1728" i="18" s="1"/>
  <c r="M1727" i="18"/>
  <c r="M1726" i="18"/>
  <c r="N1726" i="18" s="1"/>
  <c r="M1725" i="18"/>
  <c r="C1725" i="18" s="1"/>
  <c r="M1724" i="18"/>
  <c r="C1724" i="18" s="1"/>
  <c r="M1723" i="18"/>
  <c r="N1723" i="18" s="1"/>
  <c r="M1722" i="18"/>
  <c r="N1722" i="18" s="1"/>
  <c r="M1721" i="18"/>
  <c r="N1721" i="18" s="1"/>
  <c r="M1720" i="18"/>
  <c r="N1720" i="18" s="1"/>
  <c r="M1719" i="18"/>
  <c r="M1718" i="18"/>
  <c r="M1717" i="18"/>
  <c r="N1717" i="18" s="1"/>
  <c r="M1716" i="18"/>
  <c r="N1716" i="18" s="1"/>
  <c r="N1715" i="18"/>
  <c r="M1715" i="18"/>
  <c r="M1714" i="18"/>
  <c r="N1714" i="18" s="1"/>
  <c r="M1713" i="18"/>
  <c r="N1713" i="18" s="1"/>
  <c r="M1712" i="18"/>
  <c r="N1712" i="18" s="1"/>
  <c r="M1711" i="18"/>
  <c r="M1710" i="18"/>
  <c r="N1710" i="18" s="1"/>
  <c r="M1709" i="18"/>
  <c r="N1709" i="18" s="1"/>
  <c r="M1708" i="18"/>
  <c r="N1708" i="18" s="1"/>
  <c r="M1707" i="18"/>
  <c r="N1707" i="18" s="1"/>
  <c r="M1706" i="18"/>
  <c r="N1706" i="18" s="1"/>
  <c r="M1705" i="18"/>
  <c r="N1705" i="18" s="1"/>
  <c r="M1704" i="18"/>
  <c r="N1704" i="18" s="1"/>
  <c r="M1703" i="18"/>
  <c r="N1703" i="18" s="1"/>
  <c r="M1702" i="18"/>
  <c r="N1702" i="18" s="1"/>
  <c r="M1701" i="18"/>
  <c r="M1700" i="18"/>
  <c r="N1700" i="18" s="1"/>
  <c r="M1699" i="18"/>
  <c r="N1699" i="18" s="1"/>
  <c r="M1698" i="18"/>
  <c r="M1697" i="18"/>
  <c r="N1697" i="18" s="1"/>
  <c r="M1696" i="18"/>
  <c r="N1696" i="18" s="1"/>
  <c r="M1695" i="18"/>
  <c r="N1695" i="18" s="1"/>
  <c r="M1694" i="18"/>
  <c r="N1694" i="18" s="1"/>
  <c r="M1693" i="18"/>
  <c r="N1693" i="18" s="1"/>
  <c r="M1692" i="18"/>
  <c r="N1692" i="18" s="1"/>
  <c r="N1691" i="18"/>
  <c r="M1691" i="18"/>
  <c r="M1690" i="18"/>
  <c r="C1691" i="18" s="1"/>
  <c r="M1689" i="18"/>
  <c r="N1689" i="18" s="1"/>
  <c r="M1688" i="18"/>
  <c r="N1688" i="18" s="1"/>
  <c r="M1687" i="18"/>
  <c r="N1687" i="18" s="1"/>
  <c r="M1686" i="18"/>
  <c r="M1685" i="18"/>
  <c r="N1685" i="18" s="1"/>
  <c r="M1684" i="18"/>
  <c r="M1683" i="18"/>
  <c r="C1683" i="18" s="1"/>
  <c r="M234" i="18"/>
  <c r="N234" i="18" s="1"/>
  <c r="M1682" i="18"/>
  <c r="N1682" i="18" s="1"/>
  <c r="M233" i="18"/>
  <c r="N233" i="18" s="1"/>
  <c r="M1681" i="18"/>
  <c r="N1681" i="18" s="1"/>
  <c r="M254" i="18"/>
  <c r="N254" i="18" s="1"/>
  <c r="M232" i="18"/>
  <c r="N232" i="18" s="1"/>
  <c r="M328" i="18"/>
  <c r="N328" i="18" s="1"/>
  <c r="M231" i="18"/>
  <c r="N231" i="18" s="1"/>
  <c r="M327" i="18"/>
  <c r="N327" i="18" s="1"/>
  <c r="M1680" i="18"/>
  <c r="N1680" i="18" s="1"/>
  <c r="M1679" i="18"/>
  <c r="N1679" i="18" s="1"/>
  <c r="M326" i="18"/>
  <c r="N326" i="18" s="1"/>
  <c r="M230" i="18"/>
  <c r="N230" i="18" s="1"/>
  <c r="M229" i="18"/>
  <c r="N229" i="18" s="1"/>
  <c r="M228" i="18"/>
  <c r="N228" i="18" s="1"/>
  <c r="M227" i="18"/>
  <c r="N227" i="18" s="1"/>
  <c r="M226" i="18"/>
  <c r="N226" i="18" s="1"/>
  <c r="M225" i="18"/>
  <c r="N225" i="18" s="1"/>
  <c r="M224" i="18"/>
  <c r="N224" i="18" s="1"/>
  <c r="M325" i="18"/>
  <c r="N325" i="18" s="1"/>
  <c r="M223" i="18"/>
  <c r="N223" i="18" s="1"/>
  <c r="M1678" i="18"/>
  <c r="N1678" i="18" s="1"/>
  <c r="M253" i="18"/>
  <c r="N253" i="18" s="1"/>
  <c r="M1677" i="18"/>
  <c r="N1677" i="18" s="1"/>
  <c r="M222" i="18"/>
  <c r="N222" i="18" s="1"/>
  <c r="M221" i="18"/>
  <c r="N221" i="18" s="1"/>
  <c r="M1676" i="18"/>
  <c r="N1676" i="18" s="1"/>
  <c r="M220" i="18"/>
  <c r="M1675" i="18"/>
  <c r="M1674" i="18"/>
  <c r="N1674" i="18" s="1"/>
  <c r="M1673" i="18"/>
  <c r="N1673" i="18" s="1"/>
  <c r="M1672" i="18"/>
  <c r="M1671" i="18"/>
  <c r="N1671" i="18" s="1"/>
  <c r="M1670" i="18"/>
  <c r="N1670" i="18" s="1"/>
  <c r="M1669" i="18"/>
  <c r="N1669" i="18" s="1"/>
  <c r="M1668" i="18"/>
  <c r="N1668" i="18" s="1"/>
  <c r="M1667" i="18"/>
  <c r="M1666" i="18"/>
  <c r="N1666" i="18" s="1"/>
  <c r="M1665" i="18"/>
  <c r="N1665" i="18" s="1"/>
  <c r="M1664" i="18"/>
  <c r="N1664" i="18" s="1"/>
  <c r="M1663" i="18"/>
  <c r="M1662" i="18"/>
  <c r="N1662" i="18" s="1"/>
  <c r="M1661" i="18"/>
  <c r="N1661" i="18" s="1"/>
  <c r="M1660" i="18"/>
  <c r="N1660" i="18" s="1"/>
  <c r="M1659" i="18"/>
  <c r="M1658" i="18"/>
  <c r="M1657" i="18"/>
  <c r="N1657" i="18" s="1"/>
  <c r="M1656" i="18"/>
  <c r="M1655" i="18"/>
  <c r="N1655" i="18" s="1"/>
  <c r="M1654" i="18"/>
  <c r="N1654" i="18" s="1"/>
  <c r="M1653" i="18"/>
  <c r="N1653" i="18" s="1"/>
  <c r="M1652" i="18"/>
  <c r="N1652" i="18" s="1"/>
  <c r="M1651" i="18"/>
  <c r="M1650" i="18"/>
  <c r="M1649" i="18"/>
  <c r="M1648" i="18"/>
  <c r="N1648" i="18" s="1"/>
  <c r="M1647" i="18"/>
  <c r="M1646" i="18"/>
  <c r="N1646" i="18" s="1"/>
  <c r="M1645" i="18"/>
  <c r="N1645" i="18" s="1"/>
  <c r="M1644" i="18"/>
  <c r="N1644" i="18" s="1"/>
  <c r="M1643" i="18"/>
  <c r="M1642" i="18"/>
  <c r="N1642" i="18" s="1"/>
  <c r="N1641" i="18"/>
  <c r="M1641" i="18"/>
  <c r="M1640" i="18"/>
  <c r="N1640" i="18" s="1"/>
  <c r="M1639" i="18"/>
  <c r="N1639" i="18" s="1"/>
  <c r="M1638" i="18"/>
  <c r="N1638" i="18" s="1"/>
  <c r="M1637" i="18"/>
  <c r="N1637" i="18" s="1"/>
  <c r="M1636" i="18"/>
  <c r="N1636" i="18" s="1"/>
  <c r="M1635" i="18"/>
  <c r="N1635" i="18" s="1"/>
  <c r="M1634" i="18"/>
  <c r="M1633" i="18"/>
  <c r="N1633" i="18" s="1"/>
  <c r="M1632" i="18"/>
  <c r="N1632" i="18" s="1"/>
  <c r="M1631" i="18"/>
  <c r="N1630" i="18"/>
  <c r="M1630" i="18"/>
  <c r="M1629" i="18"/>
  <c r="M1628" i="18"/>
  <c r="M1627" i="18"/>
  <c r="N1627" i="18" s="1"/>
  <c r="M1626" i="18"/>
  <c r="N1626" i="18" s="1"/>
  <c r="M1625" i="18"/>
  <c r="N1625" i="18" s="1"/>
  <c r="M1624" i="18"/>
  <c r="N1624" i="18" s="1"/>
  <c r="M1623" i="18"/>
  <c r="N1623" i="18" s="1"/>
  <c r="M1622" i="18"/>
  <c r="M1621" i="18"/>
  <c r="N1621" i="18" s="1"/>
  <c r="M1620" i="18"/>
  <c r="M1619" i="18"/>
  <c r="N1619" i="18" s="1"/>
  <c r="M1618" i="18"/>
  <c r="M1617" i="18"/>
  <c r="M1616" i="18"/>
  <c r="N1616" i="18" s="1"/>
  <c r="M1615" i="18"/>
  <c r="N1615" i="18" s="1"/>
  <c r="M1614" i="18"/>
  <c r="N1614" i="18" s="1"/>
  <c r="M1613" i="18"/>
  <c r="N1613" i="18" s="1"/>
  <c r="M1612" i="18"/>
  <c r="N1612" i="18" s="1"/>
  <c r="M1611" i="18"/>
  <c r="M1610" i="18"/>
  <c r="N1610" i="18" s="1"/>
  <c r="M1609" i="18"/>
  <c r="N1609" i="18" s="1"/>
  <c r="M1608" i="18"/>
  <c r="N1608" i="18" s="1"/>
  <c r="M1607" i="18"/>
  <c r="M1606" i="18"/>
  <c r="N1606" i="18" s="1"/>
  <c r="M1605" i="18"/>
  <c r="M1604" i="18"/>
  <c r="N1604" i="18" s="1"/>
  <c r="M1603" i="18"/>
  <c r="N1603" i="18" s="1"/>
  <c r="M1602" i="18"/>
  <c r="N1602" i="18" s="1"/>
  <c r="M1601" i="18"/>
  <c r="M1600" i="18"/>
  <c r="N1600" i="18" s="1"/>
  <c r="M1599" i="18"/>
  <c r="N1599" i="18" s="1"/>
  <c r="N1598" i="18"/>
  <c r="M1598" i="18"/>
  <c r="C1598" i="18"/>
  <c r="M1597" i="18"/>
  <c r="N1597" i="18" s="1"/>
  <c r="M1596" i="18"/>
  <c r="N1596" i="18" s="1"/>
  <c r="M294" i="18"/>
  <c r="M1595" i="18"/>
  <c r="N1595" i="18" s="1"/>
  <c r="M1594" i="18"/>
  <c r="N1594" i="18" s="1"/>
  <c r="N1593" i="18"/>
  <c r="M1593" i="18"/>
  <c r="C1593" i="18" s="1"/>
  <c r="N1592" i="18"/>
  <c r="M1592" i="18"/>
  <c r="M1591" i="18"/>
  <c r="M1590" i="18"/>
  <c r="N1590" i="18" s="1"/>
  <c r="M1589" i="18"/>
  <c r="N1589" i="18" s="1"/>
  <c r="M1588" i="18"/>
  <c r="N1588" i="18" s="1"/>
  <c r="M1587" i="18"/>
  <c r="N1587" i="18" s="1"/>
  <c r="M1586" i="18"/>
  <c r="N1586" i="18" s="1"/>
  <c r="M1585" i="18"/>
  <c r="N1585" i="18" s="1"/>
  <c r="M1584" i="18"/>
  <c r="N1584" i="18" s="1"/>
  <c r="M1583" i="18"/>
  <c r="N1583" i="18" s="1"/>
  <c r="M1582" i="18"/>
  <c r="N1582" i="18" s="1"/>
  <c r="M1581" i="18"/>
  <c r="N1581" i="18" s="1"/>
  <c r="M1580" i="18"/>
  <c r="N1580" i="18" s="1"/>
  <c r="M1579" i="18"/>
  <c r="N1579" i="18" s="1"/>
  <c r="M1578" i="18"/>
  <c r="M1577" i="18"/>
  <c r="N1577" i="18" s="1"/>
  <c r="M1576" i="18"/>
  <c r="N1576" i="18" s="1"/>
  <c r="M1575" i="18"/>
  <c r="M1574" i="18"/>
  <c r="N1574" i="18" s="1"/>
  <c r="M358" i="18"/>
  <c r="N358" i="18" s="1"/>
  <c r="M357" i="18"/>
  <c r="N357" i="18" s="1"/>
  <c r="M356" i="18"/>
  <c r="N356" i="18" s="1"/>
  <c r="M1573" i="18"/>
  <c r="N1573" i="18" s="1"/>
  <c r="M1572" i="18"/>
  <c r="N1572" i="18" s="1"/>
  <c r="M1571" i="18"/>
  <c r="N1571" i="18" s="1"/>
  <c r="M1570" i="18"/>
  <c r="N1570" i="18" s="1"/>
  <c r="M355" i="18"/>
  <c r="N355" i="18" s="1"/>
  <c r="M354" i="18"/>
  <c r="N354" i="18" s="1"/>
  <c r="M1569" i="18"/>
  <c r="N1569" i="18" s="1"/>
  <c r="M353" i="18"/>
  <c r="N353" i="18" s="1"/>
  <c r="M1568" i="18"/>
  <c r="N1568" i="18" s="1"/>
  <c r="M352" i="18"/>
  <c r="N352" i="18" s="1"/>
  <c r="N1567" i="18"/>
  <c r="M1567" i="18"/>
  <c r="M351" i="18"/>
  <c r="N351" i="18" s="1"/>
  <c r="M350" i="18"/>
  <c r="N350" i="18" s="1"/>
  <c r="M1566" i="18"/>
  <c r="N1566" i="18" s="1"/>
  <c r="M349" i="18"/>
  <c r="N349" i="18" s="1"/>
  <c r="M348" i="18"/>
  <c r="N348" i="18" s="1"/>
  <c r="M347" i="18"/>
  <c r="N347" i="18" s="1"/>
  <c r="N1565" i="18"/>
  <c r="M1565" i="18"/>
  <c r="M1564" i="18"/>
  <c r="N1564" i="18" s="1"/>
  <c r="M1563" i="18"/>
  <c r="N1563" i="18" s="1"/>
  <c r="M1562" i="18"/>
  <c r="N1562" i="18" s="1"/>
  <c r="M1561" i="18"/>
  <c r="N1561" i="18" s="1"/>
  <c r="M1560" i="18"/>
  <c r="N1560" i="18" s="1"/>
  <c r="M1559" i="18"/>
  <c r="N1559" i="18" s="1"/>
  <c r="M1558" i="18"/>
  <c r="N1557" i="18"/>
  <c r="M1557" i="18"/>
  <c r="M1556" i="18"/>
  <c r="N1556" i="18" s="1"/>
  <c r="M1555" i="18"/>
  <c r="N1555" i="18" s="1"/>
  <c r="M1554" i="18"/>
  <c r="M1553" i="18"/>
  <c r="N1553" i="18" s="1"/>
  <c r="M1552" i="18"/>
  <c r="N1552" i="18" s="1"/>
  <c r="M1551" i="18"/>
  <c r="N1551" i="18" s="1"/>
  <c r="M337" i="18"/>
  <c r="C337" i="18" s="1"/>
  <c r="M1550" i="18"/>
  <c r="N1550" i="18" s="1"/>
  <c r="M1549" i="18"/>
  <c r="M1548" i="18"/>
  <c r="N1548" i="18" s="1"/>
  <c r="M1547" i="18"/>
  <c r="N1547" i="18" s="1"/>
  <c r="N1546" i="18"/>
  <c r="M1546" i="18"/>
  <c r="M1545" i="18"/>
  <c r="N1545" i="18" s="1"/>
  <c r="M1544" i="18"/>
  <c r="M1543" i="18"/>
  <c r="N1543" i="18" s="1"/>
  <c r="M1542" i="18"/>
  <c r="M1541" i="18"/>
  <c r="N1541" i="18" s="1"/>
  <c r="M1540" i="18"/>
  <c r="N1540" i="18" s="1"/>
  <c r="M1539" i="18"/>
  <c r="N1539" i="18" s="1"/>
  <c r="M1538" i="18"/>
  <c r="N1538" i="18" s="1"/>
  <c r="M1537" i="18"/>
  <c r="M1536" i="18"/>
  <c r="N1536" i="18" s="1"/>
  <c r="M1535" i="18"/>
  <c r="N1535" i="18" s="1"/>
  <c r="M1534" i="18"/>
  <c r="N1534" i="18" s="1"/>
  <c r="M1533" i="18"/>
  <c r="M1532" i="18"/>
  <c r="N1532" i="18" s="1"/>
  <c r="M1531" i="18"/>
  <c r="M1530" i="18"/>
  <c r="N1530" i="18" s="1"/>
  <c r="M1529" i="18"/>
  <c r="N1529" i="18" s="1"/>
  <c r="M1528" i="18"/>
  <c r="N1528" i="18" s="1"/>
  <c r="M1527" i="18"/>
  <c r="N1527" i="18" s="1"/>
  <c r="M1526" i="18"/>
  <c r="N1526" i="18" s="1"/>
  <c r="M1525" i="18"/>
  <c r="N1525" i="18" s="1"/>
  <c r="M1524" i="18"/>
  <c r="N1524" i="18" s="1"/>
  <c r="M1523" i="18"/>
  <c r="N1523" i="18" s="1"/>
  <c r="M1522" i="18"/>
  <c r="N1522" i="18" s="1"/>
  <c r="M1521" i="18"/>
  <c r="M1520" i="18"/>
  <c r="N1520" i="18" s="1"/>
  <c r="M1519" i="18"/>
  <c r="N1519" i="18" s="1"/>
  <c r="N1518" i="18"/>
  <c r="M1518" i="18"/>
  <c r="M1517" i="18"/>
  <c r="N1517" i="18" s="1"/>
  <c r="M1516" i="18"/>
  <c r="N1516" i="18" s="1"/>
  <c r="M1515" i="18"/>
  <c r="N1515" i="18" s="1"/>
  <c r="M1514" i="18"/>
  <c r="N1514" i="18" s="1"/>
  <c r="M1513" i="18"/>
  <c r="N1513" i="18" s="1"/>
  <c r="M1512" i="18"/>
  <c r="N1512" i="18" s="1"/>
  <c r="M1511" i="18"/>
  <c r="M1510" i="18"/>
  <c r="N1510" i="18" s="1"/>
  <c r="M1509" i="18"/>
  <c r="M1508" i="18"/>
  <c r="N1508" i="18" s="1"/>
  <c r="M1507" i="18"/>
  <c r="N1507" i="18" s="1"/>
  <c r="M1506" i="18"/>
  <c r="M346" i="18"/>
  <c r="N346" i="18" s="1"/>
  <c r="M293" i="18"/>
  <c r="N293" i="18" s="1"/>
  <c r="M345" i="18"/>
  <c r="M1505" i="18"/>
  <c r="N1505" i="18" s="1"/>
  <c r="M1504" i="18"/>
  <c r="N1504" i="18" s="1"/>
  <c r="M1503" i="18"/>
  <c r="N1503" i="18" s="1"/>
  <c r="M1502" i="18"/>
  <c r="N1502" i="18" s="1"/>
  <c r="M1501" i="18"/>
  <c r="N1501" i="18" s="1"/>
  <c r="M1500" i="18"/>
  <c r="N1500" i="18" s="1"/>
  <c r="M1499" i="18"/>
  <c r="M1498" i="18"/>
  <c r="N1498" i="18" s="1"/>
  <c r="M1497" i="18"/>
  <c r="N1497" i="18" s="1"/>
  <c r="M1496" i="18"/>
  <c r="N1496" i="18" s="1"/>
  <c r="M1495" i="18"/>
  <c r="N1495" i="18" s="1"/>
  <c r="M1494" i="18"/>
  <c r="M1493" i="18"/>
  <c r="M1492" i="18"/>
  <c r="N1492" i="18" s="1"/>
  <c r="M1491" i="18"/>
  <c r="N1491" i="18" s="1"/>
  <c r="M1490" i="18"/>
  <c r="N1490" i="18" s="1"/>
  <c r="M1489" i="18"/>
  <c r="N1489" i="18" s="1"/>
  <c r="M1488" i="18"/>
  <c r="N1488" i="18" s="1"/>
  <c r="M1487" i="18"/>
  <c r="N1487" i="18" s="1"/>
  <c r="M1486" i="18"/>
  <c r="N1486" i="18" s="1"/>
  <c r="M1485" i="18"/>
  <c r="N1485" i="18" s="1"/>
  <c r="M1484" i="18"/>
  <c r="N1484" i="18" s="1"/>
  <c r="M1483" i="18"/>
  <c r="M1482" i="18"/>
  <c r="N1482" i="18" s="1"/>
  <c r="M1481" i="18"/>
  <c r="N1481" i="18" s="1"/>
  <c r="M1480" i="18"/>
  <c r="N1480" i="18" s="1"/>
  <c r="M1479" i="18"/>
  <c r="N1479" i="18" s="1"/>
  <c r="M219" i="18"/>
  <c r="M1478" i="18"/>
  <c r="N1478" i="18" s="1"/>
  <c r="M1477" i="18"/>
  <c r="N1477" i="18" s="1"/>
  <c r="M1476" i="18"/>
  <c r="N1476" i="18" s="1"/>
  <c r="M1475" i="18"/>
  <c r="N1475" i="18" s="1"/>
  <c r="M1474" i="18"/>
  <c r="N1474" i="18" s="1"/>
  <c r="M1473" i="18"/>
  <c r="M1472" i="18"/>
  <c r="N1472" i="18" s="1"/>
  <c r="M1471" i="18"/>
  <c r="N1471" i="18" s="1"/>
  <c r="M1470" i="18"/>
  <c r="N1470" i="18" s="1"/>
  <c r="M1469" i="18"/>
  <c r="N1469" i="18" s="1"/>
  <c r="M1468" i="18"/>
  <c r="N1468" i="18" s="1"/>
  <c r="N1467" i="18"/>
  <c r="M1467" i="18"/>
  <c r="M1466" i="18"/>
  <c r="N1466" i="18" s="1"/>
  <c r="M1465" i="18"/>
  <c r="M1464" i="18"/>
  <c r="N1464" i="18" s="1"/>
  <c r="M1463" i="18"/>
  <c r="M1462" i="18"/>
  <c r="M1461" i="18"/>
  <c r="N1461" i="18" s="1"/>
  <c r="M1460" i="18"/>
  <c r="N1460" i="18" s="1"/>
  <c r="M1459" i="18"/>
  <c r="N1459" i="18" s="1"/>
  <c r="M1458" i="18"/>
  <c r="C1457" i="18" s="1"/>
  <c r="M1457" i="18"/>
  <c r="N1457" i="18" s="1"/>
  <c r="M1456" i="18"/>
  <c r="N1456" i="18" s="1"/>
  <c r="M1455" i="18"/>
  <c r="N1455" i="18" s="1"/>
  <c r="M1454" i="18"/>
  <c r="N1454" i="18" s="1"/>
  <c r="M1453" i="18"/>
  <c r="N1453" i="18" s="1"/>
  <c r="M1452" i="18"/>
  <c r="M1451" i="18"/>
  <c r="M1450" i="18"/>
  <c r="N1450" i="18" s="1"/>
  <c r="M1449" i="18"/>
  <c r="N1449" i="18" s="1"/>
  <c r="M1448" i="18"/>
  <c r="M1447" i="18"/>
  <c r="M1446" i="18"/>
  <c r="N1446" i="18" s="1"/>
  <c r="M1445" i="18"/>
  <c r="N1445" i="18" s="1"/>
  <c r="M1444" i="18"/>
  <c r="M1443" i="18"/>
  <c r="N1443" i="18" s="1"/>
  <c r="M1442" i="18"/>
  <c r="N1442" i="18" s="1"/>
  <c r="M1441" i="18"/>
  <c r="M1440" i="18"/>
  <c r="N1440" i="18" s="1"/>
  <c r="M1439" i="18"/>
  <c r="N1439" i="18" s="1"/>
  <c r="M1438" i="18"/>
  <c r="N1438" i="18" s="1"/>
  <c r="M1437" i="18"/>
  <c r="M1436" i="18"/>
  <c r="N1436" i="18" s="1"/>
  <c r="M1435" i="18"/>
  <c r="N1435" i="18" s="1"/>
  <c r="M1434" i="18"/>
  <c r="N1434" i="18" s="1"/>
  <c r="M1433" i="18"/>
  <c r="M1432" i="18"/>
  <c r="N1432" i="18" s="1"/>
  <c r="M1431" i="18"/>
  <c r="N1431" i="18" s="1"/>
  <c r="M1430" i="18"/>
  <c r="N1430" i="18" s="1"/>
  <c r="M1429" i="18"/>
  <c r="N1429" i="18" s="1"/>
  <c r="M1428" i="18"/>
  <c r="N1428" i="18" s="1"/>
  <c r="M1427" i="18"/>
  <c r="N1427" i="18" s="1"/>
  <c r="N1426" i="18"/>
  <c r="M1426" i="18"/>
  <c r="M1425" i="18"/>
  <c r="N1425" i="18" s="1"/>
  <c r="M1424" i="18"/>
  <c r="N1424" i="18" s="1"/>
  <c r="M1423" i="18"/>
  <c r="N1423" i="18" s="1"/>
  <c r="M1422" i="18"/>
  <c r="N1422" i="18" s="1"/>
  <c r="M1421" i="18"/>
  <c r="N1421" i="18" s="1"/>
  <c r="M1420" i="18"/>
  <c r="N1420" i="18" s="1"/>
  <c r="M1419" i="18"/>
  <c r="N1419" i="18" s="1"/>
  <c r="M1418" i="18"/>
  <c r="N1418" i="18" s="1"/>
  <c r="M1417" i="18"/>
  <c r="N1417" i="18" s="1"/>
  <c r="N1416" i="18"/>
  <c r="M1416" i="18"/>
  <c r="M1415" i="18"/>
  <c r="N1415" i="18" s="1"/>
  <c r="M1414" i="18"/>
  <c r="N1414" i="18" s="1"/>
  <c r="M1413" i="18"/>
  <c r="N1413" i="18" s="1"/>
  <c r="M1412" i="18"/>
  <c r="M1411" i="18"/>
  <c r="N1411" i="18" s="1"/>
  <c r="M1410" i="18"/>
  <c r="N1410" i="18" s="1"/>
  <c r="M1409" i="18"/>
  <c r="N1409" i="18" s="1"/>
  <c r="M1408" i="18"/>
  <c r="N1408" i="18" s="1"/>
  <c r="M1407" i="18"/>
  <c r="N1407" i="18" s="1"/>
  <c r="M1406" i="18"/>
  <c r="N1406" i="18" s="1"/>
  <c r="M1405" i="18"/>
  <c r="N1405" i="18" s="1"/>
  <c r="M1404" i="18"/>
  <c r="M1403" i="18"/>
  <c r="N1403" i="18" s="1"/>
  <c r="M1402" i="18"/>
  <c r="N1402" i="18" s="1"/>
  <c r="N1401" i="18"/>
  <c r="M1401" i="18"/>
  <c r="M1400" i="18"/>
  <c r="N1400" i="18" s="1"/>
  <c r="M1399" i="18"/>
  <c r="N1399" i="18" s="1"/>
  <c r="M1398" i="18"/>
  <c r="N1398" i="18" s="1"/>
  <c r="M1397" i="18"/>
  <c r="M1396" i="18"/>
  <c r="M1395" i="18"/>
  <c r="N1395" i="18" s="1"/>
  <c r="M1394" i="18"/>
  <c r="N1394" i="18" s="1"/>
  <c r="M1393" i="18"/>
  <c r="N1393" i="18" s="1"/>
  <c r="M1392" i="18"/>
  <c r="N1392" i="18" s="1"/>
  <c r="M1391" i="18"/>
  <c r="N1391" i="18" s="1"/>
  <c r="M1390" i="18"/>
  <c r="M1389" i="18"/>
  <c r="N1389" i="18" s="1"/>
  <c r="M1388" i="18"/>
  <c r="M1387" i="18"/>
  <c r="N1387" i="18" s="1"/>
  <c r="M1386" i="18"/>
  <c r="N1386" i="18" s="1"/>
  <c r="M1385" i="18"/>
  <c r="N1385" i="18" s="1"/>
  <c r="M1384" i="18"/>
  <c r="N1384" i="18" s="1"/>
  <c r="M1383" i="18"/>
  <c r="N1383" i="18" s="1"/>
  <c r="M1382" i="18"/>
  <c r="N1382" i="18" s="1"/>
  <c r="M1381" i="18"/>
  <c r="N1381" i="18" s="1"/>
  <c r="M1380" i="18"/>
  <c r="M1379" i="18"/>
  <c r="N1379" i="18" s="1"/>
  <c r="M1378" i="18"/>
  <c r="N1378" i="18" s="1"/>
  <c r="M1377" i="18"/>
  <c r="N1377" i="18" s="1"/>
  <c r="M1376" i="18"/>
  <c r="N1376" i="18" s="1"/>
  <c r="M1375" i="18"/>
  <c r="N1375" i="18" s="1"/>
  <c r="M1374" i="18"/>
  <c r="N1374" i="18" s="1"/>
  <c r="M1373" i="18"/>
  <c r="M1372" i="18"/>
  <c r="M1371" i="18"/>
  <c r="N1371" i="18" s="1"/>
  <c r="M1370" i="18"/>
  <c r="N1370" i="18" s="1"/>
  <c r="M1369" i="18"/>
  <c r="N1369" i="18" s="1"/>
  <c r="M1368" i="18"/>
  <c r="N1368" i="18" s="1"/>
  <c r="M1367" i="18"/>
  <c r="M1366" i="18"/>
  <c r="N1366" i="18" s="1"/>
  <c r="M1365" i="18"/>
  <c r="N1365" i="18" s="1"/>
  <c r="M1364" i="18"/>
  <c r="N1364" i="18" s="1"/>
  <c r="M1363" i="18"/>
  <c r="M1362" i="18"/>
  <c r="N1362" i="18" s="1"/>
  <c r="N1361" i="18"/>
  <c r="M1361" i="18"/>
  <c r="M1360" i="18"/>
  <c r="M218" i="18"/>
  <c r="N218" i="18" s="1"/>
  <c r="M292" i="18"/>
  <c r="M217" i="18"/>
  <c r="M216" i="18"/>
  <c r="N216" i="18" s="1"/>
  <c r="M215" i="18"/>
  <c r="N215" i="18" s="1"/>
  <c r="M214" i="18"/>
  <c r="N214" i="18" s="1"/>
  <c r="M213" i="18"/>
  <c r="N213" i="18" s="1"/>
  <c r="M212" i="18"/>
  <c r="N212" i="18" s="1"/>
  <c r="M211" i="18"/>
  <c r="N211" i="18" s="1"/>
  <c r="M210" i="18"/>
  <c r="N210" i="18" s="1"/>
  <c r="M209" i="18"/>
  <c r="N209" i="18" s="1"/>
  <c r="M208" i="18"/>
  <c r="N208" i="18" s="1"/>
  <c r="M207" i="18"/>
  <c r="N207" i="18" s="1"/>
  <c r="M206" i="18"/>
  <c r="N206" i="18" s="1"/>
  <c r="M205" i="18"/>
  <c r="N205" i="18" s="1"/>
  <c r="M204" i="18"/>
  <c r="N204" i="18" s="1"/>
  <c r="M203" i="18"/>
  <c r="N203" i="18" s="1"/>
  <c r="M202" i="18"/>
  <c r="N202" i="18" s="1"/>
  <c r="M201" i="18"/>
  <c r="N201" i="18" s="1"/>
  <c r="M200" i="18"/>
  <c r="N200" i="18" s="1"/>
  <c r="M199" i="18"/>
  <c r="N199" i="18" s="1"/>
  <c r="M198" i="18"/>
  <c r="N198" i="18" s="1"/>
  <c r="M197" i="18"/>
  <c r="N197" i="18" s="1"/>
  <c r="M196" i="18"/>
  <c r="N196" i="18" s="1"/>
  <c r="M195" i="18"/>
  <c r="N195" i="18" s="1"/>
  <c r="M194" i="18"/>
  <c r="N194" i="18" s="1"/>
  <c r="M193" i="18"/>
  <c r="N193" i="18" s="1"/>
  <c r="M192" i="18"/>
  <c r="N192" i="18" s="1"/>
  <c r="M191" i="18"/>
  <c r="N191" i="18" s="1"/>
  <c r="M190" i="18"/>
  <c r="N190" i="18" s="1"/>
  <c r="M189" i="18"/>
  <c r="N189" i="18" s="1"/>
  <c r="M188" i="18"/>
  <c r="N188" i="18" s="1"/>
  <c r="M187" i="18"/>
  <c r="N187" i="18" s="1"/>
  <c r="M186" i="18"/>
  <c r="N186" i="18" s="1"/>
  <c r="M185" i="18"/>
  <c r="N185" i="18" s="1"/>
  <c r="M184" i="18"/>
  <c r="N184" i="18" s="1"/>
  <c r="M183" i="18"/>
  <c r="N183" i="18" s="1"/>
  <c r="M182" i="18"/>
  <c r="N182" i="18" s="1"/>
  <c r="M181" i="18"/>
  <c r="N181" i="18" s="1"/>
  <c r="M180" i="18"/>
  <c r="N180" i="18" s="1"/>
  <c r="M179" i="18"/>
  <c r="N179" i="18" s="1"/>
  <c r="M178" i="18"/>
  <c r="N178" i="18" s="1"/>
  <c r="M177" i="18"/>
  <c r="N177" i="18" s="1"/>
  <c r="M176" i="18"/>
  <c r="N176" i="18" s="1"/>
  <c r="M1359" i="18"/>
  <c r="N1359" i="18" s="1"/>
  <c r="M175" i="18"/>
  <c r="N175" i="18" s="1"/>
  <c r="M174" i="18"/>
  <c r="N174" i="18" s="1"/>
  <c r="N173" i="18"/>
  <c r="M173" i="18"/>
  <c r="M172" i="18"/>
  <c r="N172" i="18" s="1"/>
  <c r="M291" i="18"/>
  <c r="N291" i="18" s="1"/>
  <c r="M171" i="18"/>
  <c r="N171" i="18" s="1"/>
  <c r="M170" i="18"/>
  <c r="N170" i="18" s="1"/>
  <c r="M169" i="18"/>
  <c r="N169" i="18" s="1"/>
  <c r="N168" i="18"/>
  <c r="M168" i="18"/>
  <c r="M167" i="18"/>
  <c r="N167" i="18" s="1"/>
  <c r="M166" i="18"/>
  <c r="N166" i="18" s="1"/>
  <c r="M290" i="18"/>
  <c r="N290" i="18" s="1"/>
  <c r="M165" i="18"/>
  <c r="N165" i="18" s="1"/>
  <c r="M1358" i="18"/>
  <c r="N1358" i="18" s="1"/>
  <c r="M164" i="18"/>
  <c r="N164" i="18" s="1"/>
  <c r="M163" i="18"/>
  <c r="N163" i="18" s="1"/>
  <c r="M162" i="18"/>
  <c r="N162" i="18" s="1"/>
  <c r="M161" i="18"/>
  <c r="N161" i="18" s="1"/>
  <c r="M252" i="18"/>
  <c r="N252" i="18" s="1"/>
  <c r="M160" i="18"/>
  <c r="N160" i="18" s="1"/>
  <c r="M159" i="18"/>
  <c r="N159" i="18" s="1"/>
  <c r="M158" i="18"/>
  <c r="N158" i="18" s="1"/>
  <c r="M157" i="18"/>
  <c r="N157" i="18" s="1"/>
  <c r="N156" i="18"/>
  <c r="M156" i="18"/>
  <c r="M155" i="18"/>
  <c r="N155" i="18" s="1"/>
  <c r="M154" i="18"/>
  <c r="N154" i="18" s="1"/>
  <c r="M153" i="18"/>
  <c r="N153" i="18" s="1"/>
  <c r="M152" i="18"/>
  <c r="N152" i="18" s="1"/>
  <c r="M151" i="18"/>
  <c r="N151" i="18" s="1"/>
  <c r="M150" i="18"/>
  <c r="N150" i="18" s="1"/>
  <c r="M149" i="18"/>
  <c r="N149" i="18" s="1"/>
  <c r="M148" i="18"/>
  <c r="N148" i="18" s="1"/>
  <c r="M147" i="18"/>
  <c r="N147" i="18" s="1"/>
  <c r="M146" i="18"/>
  <c r="N146" i="18" s="1"/>
  <c r="M145" i="18"/>
  <c r="N145" i="18" s="1"/>
  <c r="M144" i="18"/>
  <c r="N144" i="18" s="1"/>
  <c r="M143" i="18"/>
  <c r="N143" i="18" s="1"/>
  <c r="M142" i="18"/>
  <c r="N142" i="18" s="1"/>
  <c r="M141" i="18"/>
  <c r="N141" i="18" s="1"/>
  <c r="M140" i="18"/>
  <c r="N140" i="18" s="1"/>
  <c r="M139" i="18"/>
  <c r="N139" i="18" s="1"/>
  <c r="M138" i="18"/>
  <c r="N138" i="18" s="1"/>
  <c r="M137" i="18"/>
  <c r="N137" i="18" s="1"/>
  <c r="M136" i="18"/>
  <c r="N136" i="18" s="1"/>
  <c r="M135" i="18"/>
  <c r="N135" i="18" s="1"/>
  <c r="M134" i="18"/>
  <c r="N134" i="18" s="1"/>
  <c r="M133" i="18"/>
  <c r="N133" i="18" s="1"/>
  <c r="M132" i="18"/>
  <c r="N132" i="18" s="1"/>
  <c r="M131" i="18"/>
  <c r="N131" i="18" s="1"/>
  <c r="M130" i="18"/>
  <c r="N130" i="18" s="1"/>
  <c r="M129" i="18"/>
  <c r="N129" i="18" s="1"/>
  <c r="M128" i="18"/>
  <c r="N128" i="18" s="1"/>
  <c r="M127" i="18"/>
  <c r="N127" i="18" s="1"/>
  <c r="M126" i="18"/>
  <c r="N126" i="18" s="1"/>
  <c r="M125" i="18"/>
  <c r="N125" i="18" s="1"/>
  <c r="M289" i="18"/>
  <c r="N289" i="18" s="1"/>
  <c r="M124" i="18"/>
  <c r="N124" i="18" s="1"/>
  <c r="M123" i="18"/>
  <c r="N123" i="18" s="1"/>
  <c r="M122" i="18"/>
  <c r="N122" i="18" s="1"/>
  <c r="M121" i="18"/>
  <c r="N121" i="18" s="1"/>
  <c r="M344" i="18"/>
  <c r="N344" i="18" s="1"/>
  <c r="M120" i="18"/>
  <c r="N120" i="18" s="1"/>
  <c r="M302" i="18"/>
  <c r="N302" i="18" s="1"/>
  <c r="M119" i="18"/>
  <c r="N119" i="18" s="1"/>
  <c r="M118" i="18"/>
  <c r="N118" i="18" s="1"/>
  <c r="M117" i="18"/>
  <c r="N117" i="18" s="1"/>
  <c r="M116" i="18"/>
  <c r="N116" i="18" s="1"/>
  <c r="M115" i="18"/>
  <c r="N115" i="18" s="1"/>
  <c r="M114" i="18"/>
  <c r="N114" i="18" s="1"/>
  <c r="M113" i="18"/>
  <c r="N113" i="18" s="1"/>
  <c r="M112" i="18"/>
  <c r="N112" i="18" s="1"/>
  <c r="M111" i="18"/>
  <c r="N111" i="18" s="1"/>
  <c r="M110" i="18"/>
  <c r="N110" i="18" s="1"/>
  <c r="M109" i="18"/>
  <c r="N109" i="18" s="1"/>
  <c r="M108" i="18"/>
  <c r="N108" i="18" s="1"/>
  <c r="M107" i="18"/>
  <c r="N107" i="18" s="1"/>
  <c r="M106" i="18"/>
  <c r="N106" i="18" s="1"/>
  <c r="M105" i="18"/>
  <c r="N105" i="18" s="1"/>
  <c r="M104" i="18"/>
  <c r="N104" i="18" s="1"/>
  <c r="N103" i="18"/>
  <c r="M103" i="18"/>
  <c r="M102" i="18"/>
  <c r="N102" i="18" s="1"/>
  <c r="M101" i="18"/>
  <c r="N101" i="18" s="1"/>
  <c r="M100" i="18"/>
  <c r="N100" i="18" s="1"/>
  <c r="M99" i="18"/>
  <c r="N99" i="18" s="1"/>
  <c r="M98" i="18"/>
  <c r="N98" i="18" s="1"/>
  <c r="M97" i="18"/>
  <c r="N97" i="18" s="1"/>
  <c r="M96" i="18"/>
  <c r="N96" i="18" s="1"/>
  <c r="M95" i="18"/>
  <c r="N95" i="18" s="1"/>
  <c r="N94" i="18"/>
  <c r="M94" i="18"/>
  <c r="M93" i="18"/>
  <c r="N93" i="18" s="1"/>
  <c r="M92" i="18"/>
  <c r="N92" i="18" s="1"/>
  <c r="M324" i="18"/>
  <c r="N324" i="18" s="1"/>
  <c r="M288" i="18"/>
  <c r="N288" i="18" s="1"/>
  <c r="M91" i="18"/>
  <c r="N91" i="18" s="1"/>
  <c r="M90" i="18"/>
  <c r="N90" i="18" s="1"/>
  <c r="M89" i="18"/>
  <c r="N89" i="18" s="1"/>
  <c r="M88" i="18"/>
  <c r="N88" i="18" s="1"/>
  <c r="M87" i="18"/>
  <c r="N87" i="18" s="1"/>
  <c r="M86" i="18"/>
  <c r="N86" i="18" s="1"/>
  <c r="M85" i="18"/>
  <c r="N85" i="18" s="1"/>
  <c r="M84" i="18"/>
  <c r="N84" i="18" s="1"/>
  <c r="M83" i="18"/>
  <c r="N83" i="18" s="1"/>
  <c r="M82" i="18"/>
  <c r="N82" i="18" s="1"/>
  <c r="M81" i="18"/>
  <c r="N81" i="18" s="1"/>
  <c r="M80" i="18"/>
  <c r="N80" i="18" s="1"/>
  <c r="M79" i="18"/>
  <c r="N79" i="18" s="1"/>
  <c r="M78" i="18"/>
  <c r="N78" i="18" s="1"/>
  <c r="M77" i="18"/>
  <c r="N77" i="18" s="1"/>
  <c r="M76" i="18"/>
  <c r="N76" i="18" s="1"/>
  <c r="M75" i="18"/>
  <c r="N75" i="18" s="1"/>
  <c r="M74" i="18"/>
  <c r="N74" i="18" s="1"/>
  <c r="M73" i="18"/>
  <c r="N73" i="18" s="1"/>
  <c r="M72" i="18"/>
  <c r="N72" i="18" s="1"/>
  <c r="M71" i="18"/>
  <c r="N71" i="18" s="1"/>
  <c r="M70" i="18"/>
  <c r="N70" i="18" s="1"/>
  <c r="M69" i="18"/>
  <c r="N69" i="18" s="1"/>
  <c r="M68" i="18"/>
  <c r="M1357" i="18"/>
  <c r="N1357" i="18" s="1"/>
  <c r="M1356" i="18"/>
  <c r="N1356" i="18" s="1"/>
  <c r="M1355" i="18"/>
  <c r="N1355" i="18" s="1"/>
  <c r="M1354" i="18"/>
  <c r="N1354" i="18" s="1"/>
  <c r="N1353" i="18"/>
  <c r="M1353" i="18"/>
  <c r="M1352" i="18"/>
  <c r="N1352" i="18" s="1"/>
  <c r="M1351" i="18"/>
  <c r="N1351" i="18" s="1"/>
  <c r="M1350" i="18"/>
  <c r="M1349" i="18"/>
  <c r="N1349" i="18" s="1"/>
  <c r="M1348" i="18"/>
  <c r="N1348" i="18" s="1"/>
  <c r="M1347" i="18"/>
  <c r="N1347" i="18" s="1"/>
  <c r="M1346" i="18"/>
  <c r="N1346" i="18" s="1"/>
  <c r="M1345" i="18"/>
  <c r="N1345" i="18" s="1"/>
  <c r="N1344" i="18"/>
  <c r="M1344" i="18"/>
  <c r="M1343" i="18"/>
  <c r="N1343" i="18" s="1"/>
  <c r="M1342" i="18"/>
  <c r="N1342" i="18" s="1"/>
  <c r="M1341" i="18"/>
  <c r="N1341" i="18" s="1"/>
  <c r="M1340" i="18"/>
  <c r="N1340" i="18" s="1"/>
  <c r="M1339" i="18"/>
  <c r="M1338" i="18"/>
  <c r="N1337" i="18"/>
  <c r="M1337" i="18"/>
  <c r="M1336" i="18"/>
  <c r="M1335" i="18"/>
  <c r="N1335" i="18" s="1"/>
  <c r="M1334" i="18"/>
  <c r="N1334" i="18" s="1"/>
  <c r="M1333" i="18"/>
  <c r="N1333" i="18" s="1"/>
  <c r="M1332" i="18"/>
  <c r="N1332" i="18" s="1"/>
  <c r="M1331" i="18"/>
  <c r="N1331" i="18" s="1"/>
  <c r="M1330" i="18"/>
  <c r="N1330" i="18" s="1"/>
  <c r="M1329" i="18"/>
  <c r="N1329" i="18" s="1"/>
  <c r="M1328" i="18"/>
  <c r="N1328" i="18" s="1"/>
  <c r="M1327" i="18"/>
  <c r="M1326" i="18"/>
  <c r="M1325" i="18"/>
  <c r="N1325" i="18" s="1"/>
  <c r="M1324" i="18"/>
  <c r="N1324" i="18" s="1"/>
  <c r="M1323" i="18"/>
  <c r="N1323" i="18" s="1"/>
  <c r="M1322" i="18"/>
  <c r="N1322" i="18" s="1"/>
  <c r="M1321" i="18"/>
  <c r="N1321" i="18" s="1"/>
  <c r="M1320" i="18"/>
  <c r="M1319" i="18"/>
  <c r="N1319" i="18" s="1"/>
  <c r="M1318" i="18"/>
  <c r="N1318" i="18" s="1"/>
  <c r="M1317" i="18"/>
  <c r="N1317" i="18" s="1"/>
  <c r="M1316" i="18"/>
  <c r="N1316" i="18" s="1"/>
  <c r="M1315" i="18"/>
  <c r="N1315" i="18" s="1"/>
  <c r="M1314" i="18"/>
  <c r="N1314" i="18" s="1"/>
  <c r="M1313" i="18"/>
  <c r="N1313" i="18" s="1"/>
  <c r="M1312" i="18"/>
  <c r="N1312" i="18" s="1"/>
  <c r="M1311" i="18"/>
  <c r="N1311" i="18" s="1"/>
  <c r="M1310" i="18"/>
  <c r="N1310" i="18" s="1"/>
  <c r="M1309" i="18"/>
  <c r="N1309" i="18" s="1"/>
  <c r="M1308" i="18"/>
  <c r="N1308" i="18" s="1"/>
  <c r="M1307" i="18"/>
  <c r="M1306" i="18"/>
  <c r="M67" i="18"/>
  <c r="N67" i="18" s="1"/>
  <c r="M66" i="18"/>
  <c r="N66" i="18" s="1"/>
  <c r="M65" i="18"/>
  <c r="N65" i="18" s="1"/>
  <c r="M1305" i="18"/>
  <c r="N1305" i="18" s="1"/>
  <c r="M1304" i="18"/>
  <c r="N1304" i="18" s="1"/>
  <c r="M1303" i="18"/>
  <c r="N1303" i="18" s="1"/>
  <c r="M1302" i="18"/>
  <c r="N1302" i="18" s="1"/>
  <c r="M1301" i="18"/>
  <c r="N1301" i="18" s="1"/>
  <c r="M1300" i="18"/>
  <c r="N1300" i="18" s="1"/>
  <c r="M1299" i="18"/>
  <c r="N1299" i="18" s="1"/>
  <c r="M1298" i="18"/>
  <c r="M1297" i="18"/>
  <c r="N1297" i="18" s="1"/>
  <c r="M1296" i="18"/>
  <c r="M1295" i="18"/>
  <c r="C1295" i="18" s="1"/>
  <c r="M1294" i="18"/>
  <c r="N1294" i="18" s="1"/>
  <c r="M1293" i="18"/>
  <c r="N1293" i="18" s="1"/>
  <c r="M1292" i="18"/>
  <c r="M1291" i="18"/>
  <c r="N1291" i="18" s="1"/>
  <c r="M1290" i="18"/>
  <c r="M1289" i="18"/>
  <c r="N1289" i="18" s="1"/>
  <c r="M1288" i="18"/>
  <c r="N1288" i="18" s="1"/>
  <c r="M1287" i="18"/>
  <c r="N1287" i="18" s="1"/>
  <c r="M1286" i="18"/>
  <c r="N1286" i="18" s="1"/>
  <c r="N1285" i="18"/>
  <c r="M1285" i="18"/>
  <c r="M1284" i="18"/>
  <c r="N1284" i="18" s="1"/>
  <c r="M1283" i="18"/>
  <c r="N1283" i="18" s="1"/>
  <c r="M1282" i="18"/>
  <c r="N1282" i="18" s="1"/>
  <c r="M1281" i="18"/>
  <c r="M1280" i="18"/>
  <c r="N1280" i="18" s="1"/>
  <c r="M1279" i="18"/>
  <c r="N1279" i="18" s="1"/>
  <c r="M1278" i="18"/>
  <c r="N1278" i="18" s="1"/>
  <c r="M1277" i="18"/>
  <c r="N1277" i="18" s="1"/>
  <c r="M1276" i="18"/>
  <c r="N1276" i="18" s="1"/>
  <c r="M1275" i="18"/>
  <c r="N1275" i="18" s="1"/>
  <c r="M1274" i="18"/>
  <c r="N1274" i="18" s="1"/>
  <c r="M1273" i="18"/>
  <c r="N1273" i="18" s="1"/>
  <c r="M1272" i="18"/>
  <c r="N1272" i="18" s="1"/>
  <c r="M1271" i="18"/>
  <c r="N1271" i="18" s="1"/>
  <c r="M1270" i="18"/>
  <c r="M1269" i="18"/>
  <c r="N1269" i="18" s="1"/>
  <c r="M1268" i="18"/>
  <c r="N1268" i="18" s="1"/>
  <c r="M1267" i="18"/>
  <c r="N1267" i="18" s="1"/>
  <c r="M1266" i="18"/>
  <c r="N1266" i="18" s="1"/>
  <c r="M1265" i="18"/>
  <c r="N1265" i="18" s="1"/>
  <c r="M1264" i="18"/>
  <c r="N1264" i="18" s="1"/>
  <c r="M1263" i="18"/>
  <c r="M1262" i="18"/>
  <c r="M1261" i="18"/>
  <c r="N1261" i="18" s="1"/>
  <c r="M1260" i="18"/>
  <c r="N1260" i="18" s="1"/>
  <c r="M1259" i="18"/>
  <c r="N1259" i="18" s="1"/>
  <c r="M1258" i="18"/>
  <c r="M1257" i="18"/>
  <c r="N1257" i="18" s="1"/>
  <c r="M1256" i="18"/>
  <c r="N1256" i="18" s="1"/>
  <c r="M1255" i="18"/>
  <c r="N1255" i="18" s="1"/>
  <c r="M1254" i="18"/>
  <c r="N1254" i="18" s="1"/>
  <c r="M1253" i="18"/>
  <c r="M1252" i="18"/>
  <c r="N1252" i="18" s="1"/>
  <c r="M1251" i="18"/>
  <c r="M1250" i="18"/>
  <c r="N1250" i="18" s="1"/>
  <c r="M1249" i="18"/>
  <c r="N1249" i="18" s="1"/>
  <c r="M1248" i="18"/>
  <c r="N1248" i="18" s="1"/>
  <c r="M1247" i="18"/>
  <c r="N1247" i="18" s="1"/>
  <c r="M1246" i="18"/>
  <c r="N1246" i="18" s="1"/>
  <c r="M1245" i="18"/>
  <c r="M1244" i="18"/>
  <c r="N1244" i="18" s="1"/>
  <c r="M1243" i="18"/>
  <c r="N1243" i="18" s="1"/>
  <c r="M1242" i="18"/>
  <c r="M1241" i="18"/>
  <c r="M1240" i="18"/>
  <c r="N1240" i="18" s="1"/>
  <c r="M1239" i="18"/>
  <c r="N1239" i="18" s="1"/>
  <c r="M1238" i="18"/>
  <c r="N1238" i="18" s="1"/>
  <c r="M1237" i="18"/>
  <c r="M1236" i="18"/>
  <c r="N1236" i="18" s="1"/>
  <c r="M1235" i="18"/>
  <c r="N1235" i="18" s="1"/>
  <c r="M1234" i="18"/>
  <c r="N1234" i="18" s="1"/>
  <c r="M1233" i="18"/>
  <c r="N1233" i="18" s="1"/>
  <c r="M1232" i="18"/>
  <c r="N1232" i="18" s="1"/>
  <c r="M1231" i="18"/>
  <c r="N1231" i="18" s="1"/>
  <c r="M1230" i="18"/>
  <c r="N1230" i="18" s="1"/>
  <c r="M1229" i="18"/>
  <c r="N1229" i="18" s="1"/>
  <c r="M1228" i="18"/>
  <c r="N1228" i="18" s="1"/>
  <c r="M303" i="18"/>
  <c r="N303" i="18" s="1"/>
  <c r="M1227" i="18"/>
  <c r="M1226" i="18"/>
  <c r="M1225" i="18"/>
  <c r="N1225" i="18" s="1"/>
  <c r="M1224" i="18"/>
  <c r="N1224" i="18" s="1"/>
  <c r="M1223" i="18"/>
  <c r="N1223" i="18" s="1"/>
  <c r="M1222" i="18"/>
  <c r="N1222" i="18" s="1"/>
  <c r="M1221" i="18"/>
  <c r="N1221" i="18" s="1"/>
  <c r="M1220" i="18"/>
  <c r="N1220" i="18" s="1"/>
  <c r="M1219" i="18"/>
  <c r="N1219" i="18" s="1"/>
  <c r="M1218" i="18"/>
  <c r="N1218" i="18" s="1"/>
  <c r="M1217" i="18"/>
  <c r="N1217" i="18" s="1"/>
  <c r="M1216" i="18"/>
  <c r="N1216" i="18" s="1"/>
  <c r="M64" i="18"/>
  <c r="N64" i="18" s="1"/>
  <c r="M1215" i="18"/>
  <c r="N1215" i="18" s="1"/>
  <c r="M1214" i="18"/>
  <c r="N1214" i="18" s="1"/>
  <c r="M1213" i="18"/>
  <c r="N1213" i="18" s="1"/>
  <c r="M251" i="18"/>
  <c r="N251" i="18" s="1"/>
  <c r="M1212" i="18"/>
  <c r="N1212" i="18" s="1"/>
  <c r="M287" i="18"/>
  <c r="N287" i="18" s="1"/>
  <c r="M1211" i="18"/>
  <c r="N1211" i="18" s="1"/>
  <c r="M1210" i="18"/>
  <c r="N1210" i="18" s="1"/>
  <c r="M1209" i="18"/>
  <c r="N1209" i="18" s="1"/>
  <c r="M1208" i="18"/>
  <c r="N1208" i="18" s="1"/>
  <c r="M1207" i="18"/>
  <c r="N1207" i="18" s="1"/>
  <c r="M1206" i="18"/>
  <c r="N1206" i="18" s="1"/>
  <c r="M63" i="18"/>
  <c r="N63" i="18" s="1"/>
  <c r="M1205" i="18"/>
  <c r="N1205" i="18" s="1"/>
  <c r="M1204" i="18"/>
  <c r="N1204" i="18" s="1"/>
  <c r="M1203" i="18"/>
  <c r="N1203" i="18" s="1"/>
  <c r="M250" i="18"/>
  <c r="N250" i="18" s="1"/>
  <c r="M1202" i="18"/>
  <c r="N1202" i="18" s="1"/>
  <c r="M62" i="18"/>
  <c r="N62" i="18" s="1"/>
  <c r="M1201" i="18"/>
  <c r="N1201" i="18" s="1"/>
  <c r="M61" i="18"/>
  <c r="N61" i="18" s="1"/>
  <c r="M1200" i="18"/>
  <c r="N1200" i="18" s="1"/>
  <c r="M1199" i="18"/>
  <c r="N1199" i="18" s="1"/>
  <c r="M1198" i="18"/>
  <c r="N1198" i="18" s="1"/>
  <c r="M60" i="18"/>
  <c r="N60" i="18" s="1"/>
  <c r="M59" i="18"/>
  <c r="N59" i="18" s="1"/>
  <c r="M1197" i="18"/>
  <c r="N1197" i="18" s="1"/>
  <c r="M249" i="18"/>
  <c r="N249" i="18" s="1"/>
  <c r="M1196" i="18"/>
  <c r="N1196" i="18" s="1"/>
  <c r="M1195" i="18"/>
  <c r="N1195" i="18" s="1"/>
  <c r="M286" i="18"/>
  <c r="N286" i="18" s="1"/>
  <c r="M1194" i="18"/>
  <c r="N1194" i="18" s="1"/>
  <c r="M58" i="18"/>
  <c r="N58" i="18" s="1"/>
  <c r="M1193" i="18"/>
  <c r="N1193" i="18" s="1"/>
  <c r="M1192" i="18"/>
  <c r="N1192" i="18" s="1"/>
  <c r="M1191" i="18"/>
  <c r="N1191" i="18" s="1"/>
  <c r="M1190" i="18"/>
  <c r="N1190" i="18" s="1"/>
  <c r="M1189" i="18"/>
  <c r="N1189" i="18" s="1"/>
  <c r="M1188" i="18"/>
  <c r="N1188" i="18" s="1"/>
  <c r="M1187" i="18"/>
  <c r="N1187" i="18" s="1"/>
  <c r="M323" i="18"/>
  <c r="M322" i="18"/>
  <c r="N322" i="18" s="1"/>
  <c r="M57" i="18"/>
  <c r="N57" i="18" s="1"/>
  <c r="M1186" i="18"/>
  <c r="M1185" i="18"/>
  <c r="M1184" i="18"/>
  <c r="N1184" i="18" s="1"/>
  <c r="M1183" i="18"/>
  <c r="N1183" i="18" s="1"/>
  <c r="M1182" i="18"/>
  <c r="N1182" i="18" s="1"/>
  <c r="M1181" i="18"/>
  <c r="M1180" i="18"/>
  <c r="N1180" i="18" s="1"/>
  <c r="M1179" i="18"/>
  <c r="N1179" i="18" s="1"/>
  <c r="M1178" i="18"/>
  <c r="M1177" i="18"/>
  <c r="N1177" i="18" s="1"/>
  <c r="M1176" i="18"/>
  <c r="N1176" i="18" s="1"/>
  <c r="M1175" i="18"/>
  <c r="M1174" i="18"/>
  <c r="N1174" i="18" s="1"/>
  <c r="M1173" i="18"/>
  <c r="M1172" i="18"/>
  <c r="N1172" i="18" s="1"/>
  <c r="M1171" i="18"/>
  <c r="N1171" i="18" s="1"/>
  <c r="M1170" i="18"/>
  <c r="N1170" i="18" s="1"/>
  <c r="M1169" i="18"/>
  <c r="M1168" i="18"/>
  <c r="N1168" i="18" s="1"/>
  <c r="M1167" i="18"/>
  <c r="N1167" i="18" s="1"/>
  <c r="M1166" i="18"/>
  <c r="M1165" i="18"/>
  <c r="M1164" i="18"/>
  <c r="N1164" i="18" s="1"/>
  <c r="M1163" i="18"/>
  <c r="N1163" i="18" s="1"/>
  <c r="M1162" i="18"/>
  <c r="N1162" i="18" s="1"/>
  <c r="M1161" i="18"/>
  <c r="N1161" i="18" s="1"/>
  <c r="M1160" i="18"/>
  <c r="N1160" i="18" s="1"/>
  <c r="M1159" i="18"/>
  <c r="C1159" i="18" s="1"/>
  <c r="M1158" i="18"/>
  <c r="C1158" i="18" s="1"/>
  <c r="M1157" i="18"/>
  <c r="M1156" i="18"/>
  <c r="N1156" i="18" s="1"/>
  <c r="M1155" i="18"/>
  <c r="N1155" i="18" s="1"/>
  <c r="M56" i="18"/>
  <c r="N56" i="18" s="1"/>
  <c r="M321" i="18"/>
  <c r="N321" i="18" s="1"/>
  <c r="M1154" i="18"/>
  <c r="N1154" i="18" s="1"/>
  <c r="M1153" i="18"/>
  <c r="N1153" i="18" s="1"/>
  <c r="M1152" i="18"/>
  <c r="M1151" i="18"/>
  <c r="N1151" i="18" s="1"/>
  <c r="M1150" i="18"/>
  <c r="M1149" i="18"/>
  <c r="N1149" i="18" s="1"/>
  <c r="M1148" i="18"/>
  <c r="M1147" i="18"/>
  <c r="N1147" i="18" s="1"/>
  <c r="M1146" i="18"/>
  <c r="M1145" i="18"/>
  <c r="N1145" i="18" s="1"/>
  <c r="M1144" i="18"/>
  <c r="N1144" i="18" s="1"/>
  <c r="M1143" i="18"/>
  <c r="M1142" i="18"/>
  <c r="N1142" i="18" s="1"/>
  <c r="M1141" i="18"/>
  <c r="N1141" i="18" s="1"/>
  <c r="M1140" i="18"/>
  <c r="M1139" i="18"/>
  <c r="N1139" i="18" s="1"/>
  <c r="M1138" i="18"/>
  <c r="N1138" i="18" s="1"/>
  <c r="M1137" i="18"/>
  <c r="N1137" i="18" s="1"/>
  <c r="M1136" i="18"/>
  <c r="N1136" i="18" s="1"/>
  <c r="M1135" i="18"/>
  <c r="M1134" i="18"/>
  <c r="C1134" i="18" s="1"/>
  <c r="M1133" i="18"/>
  <c r="N1133" i="18" s="1"/>
  <c r="M1132" i="18"/>
  <c r="M343" i="18"/>
  <c r="M55" i="18"/>
  <c r="N1131" i="18"/>
  <c r="M1131" i="18"/>
  <c r="M1130" i="18"/>
  <c r="M1129" i="18"/>
  <c r="M1128" i="18"/>
  <c r="N1128" i="18" s="1"/>
  <c r="M1127" i="18"/>
  <c r="N1127" i="18" s="1"/>
  <c r="M1126" i="18"/>
  <c r="N1126" i="18" s="1"/>
  <c r="M1125" i="18"/>
  <c r="N1125" i="18" s="1"/>
  <c r="M1124" i="18"/>
  <c r="N1124" i="18" s="1"/>
  <c r="M1123" i="18"/>
  <c r="N1123" i="18" s="1"/>
  <c r="M1122" i="18"/>
  <c r="N1122" i="18" s="1"/>
  <c r="M285" i="18"/>
  <c r="N285" i="18" s="1"/>
  <c r="M1121" i="18"/>
  <c r="N1121" i="18" s="1"/>
  <c r="M1120" i="18"/>
  <c r="N1120" i="18" s="1"/>
  <c r="M1119" i="18"/>
  <c r="N1119" i="18" s="1"/>
  <c r="M1118" i="18"/>
  <c r="N1118" i="18" s="1"/>
  <c r="M1117" i="18"/>
  <c r="N1117" i="18" s="1"/>
  <c r="M342" i="18"/>
  <c r="N342" i="18" s="1"/>
  <c r="M1116" i="18"/>
  <c r="N1116" i="18" s="1"/>
  <c r="N1115" i="18"/>
  <c r="M1115" i="18"/>
  <c r="M1114" i="18"/>
  <c r="N1114" i="18" s="1"/>
  <c r="M300" i="18"/>
  <c r="N300" i="18" s="1"/>
  <c r="M1113" i="18"/>
  <c r="N1113" i="18" s="1"/>
  <c r="M1112" i="18"/>
  <c r="N1112" i="18" s="1"/>
  <c r="M1111" i="18"/>
  <c r="N1110" i="18"/>
  <c r="M1110" i="18"/>
  <c r="M320" i="18"/>
  <c r="M1109" i="18"/>
  <c r="M1108" i="18"/>
  <c r="N1108" i="18" s="1"/>
  <c r="M1107" i="18"/>
  <c r="M1106" i="18"/>
  <c r="N1106" i="18" s="1"/>
  <c r="M1105" i="18"/>
  <c r="N1105" i="18" s="1"/>
  <c r="M1104" i="18"/>
  <c r="N1104" i="18" s="1"/>
  <c r="M1103" i="18"/>
  <c r="N1103" i="18" s="1"/>
  <c r="M1102" i="18"/>
  <c r="N1102" i="18" s="1"/>
  <c r="M1101" i="18"/>
  <c r="N1101" i="18" s="1"/>
  <c r="M1100" i="18"/>
  <c r="N1100" i="18" s="1"/>
  <c r="M1099" i="18"/>
  <c r="N1099" i="18" s="1"/>
  <c r="M1098" i="18"/>
  <c r="M1097" i="18"/>
  <c r="N1097" i="18" s="1"/>
  <c r="M1096" i="18"/>
  <c r="N1096" i="18" s="1"/>
  <c r="M1095" i="18"/>
  <c r="M1094" i="18"/>
  <c r="N1094" i="18" s="1"/>
  <c r="M1093" i="18"/>
  <c r="N1093" i="18" s="1"/>
  <c r="M1092" i="18"/>
  <c r="C1092" i="18" s="1"/>
  <c r="M1091" i="18"/>
  <c r="N1091" i="18" s="1"/>
  <c r="M1090" i="18"/>
  <c r="N1090" i="18" s="1"/>
  <c r="M1089" i="18"/>
  <c r="M1088" i="18"/>
  <c r="N1088" i="18" s="1"/>
  <c r="M1087" i="18"/>
  <c r="N1087" i="18" s="1"/>
  <c r="M1086" i="18"/>
  <c r="N1086" i="18" s="1"/>
  <c r="M1085" i="18"/>
  <c r="M1084" i="18"/>
  <c r="N1084" i="18" s="1"/>
  <c r="M1083" i="18"/>
  <c r="N1083" i="18" s="1"/>
  <c r="M1082" i="18"/>
  <c r="N1082" i="18" s="1"/>
  <c r="M1081" i="18"/>
  <c r="N1081" i="18" s="1"/>
  <c r="M1080" i="18"/>
  <c r="N1080" i="18" s="1"/>
  <c r="M1079" i="18"/>
  <c r="N1079" i="18" s="1"/>
  <c r="M1078" i="18"/>
  <c r="N1078" i="18" s="1"/>
  <c r="M1077" i="18"/>
  <c r="N1077" i="18" s="1"/>
  <c r="M1076" i="18"/>
  <c r="N1076" i="18" s="1"/>
  <c r="M1075" i="18"/>
  <c r="N1075" i="18" s="1"/>
  <c r="M1074" i="18"/>
  <c r="N1074" i="18" s="1"/>
  <c r="M1073" i="18"/>
  <c r="M54" i="18"/>
  <c r="N54" i="18" s="1"/>
  <c r="M1072" i="18"/>
  <c r="N1072" i="18" s="1"/>
  <c r="M53" i="18"/>
  <c r="N53" i="18" s="1"/>
  <c r="M52" i="18"/>
  <c r="N52" i="18" s="1"/>
  <c r="M1071" i="18"/>
  <c r="N1071" i="18" s="1"/>
  <c r="M51" i="18"/>
  <c r="N51" i="18" s="1"/>
  <c r="M1070" i="18"/>
  <c r="N1070" i="18" s="1"/>
  <c r="M319" i="18"/>
  <c r="N319" i="18" s="1"/>
  <c r="M1069" i="18"/>
  <c r="N1069" i="18" s="1"/>
  <c r="M318" i="18"/>
  <c r="N318" i="18" s="1"/>
  <c r="M50" i="18"/>
  <c r="N50" i="18" s="1"/>
  <c r="M1068" i="18"/>
  <c r="N1068" i="18" s="1"/>
  <c r="M1067" i="18"/>
  <c r="N1067" i="18" s="1"/>
  <c r="M1066" i="18"/>
  <c r="N1066" i="18" s="1"/>
  <c r="M1065" i="18"/>
  <c r="N1065" i="18" s="1"/>
  <c r="M49" i="18"/>
  <c r="N49" i="18" s="1"/>
  <c r="M1064" i="18"/>
  <c r="N1064" i="18" s="1"/>
  <c r="M48" i="18"/>
  <c r="N48" i="18" s="1"/>
  <c r="N1063" i="18"/>
  <c r="M1063" i="18"/>
  <c r="M1062" i="18"/>
  <c r="N1062" i="18" s="1"/>
  <c r="M1061" i="18"/>
  <c r="N1061" i="18" s="1"/>
  <c r="M1060" i="18"/>
  <c r="N1060" i="18" s="1"/>
  <c r="M1059" i="18"/>
  <c r="N1059" i="18" s="1"/>
  <c r="M1058" i="18"/>
  <c r="N1058" i="18" s="1"/>
  <c r="M1057" i="18"/>
  <c r="N1057" i="18" s="1"/>
  <c r="N47" i="18"/>
  <c r="M47" i="18"/>
  <c r="M1056" i="18"/>
  <c r="N1056" i="18" s="1"/>
  <c r="M46" i="18"/>
  <c r="N46" i="18" s="1"/>
  <c r="M317" i="18"/>
  <c r="N317" i="18" s="1"/>
  <c r="M1055" i="18"/>
  <c r="N1055" i="18" s="1"/>
  <c r="M45" i="18"/>
  <c r="N45" i="18" s="1"/>
  <c r="M44" i="18"/>
  <c r="N44" i="18" s="1"/>
  <c r="M43" i="18"/>
  <c r="N43" i="18" s="1"/>
  <c r="M316" i="18"/>
  <c r="N316" i="18" s="1"/>
  <c r="M42" i="18"/>
  <c r="N42" i="18" s="1"/>
  <c r="M41" i="18"/>
  <c r="N41" i="18" s="1"/>
  <c r="M1054" i="18"/>
  <c r="N1054" i="18" s="1"/>
  <c r="M40" i="18"/>
  <c r="N40" i="18" s="1"/>
  <c r="M39" i="18"/>
  <c r="N39" i="18" s="1"/>
  <c r="M1053" i="18"/>
  <c r="N1053" i="18" s="1"/>
  <c r="M38" i="18"/>
  <c r="M315" i="18"/>
  <c r="M37" i="18"/>
  <c r="N37" i="18" s="1"/>
  <c r="M1052" i="18"/>
  <c r="N1052" i="18" s="1"/>
  <c r="M1051" i="18"/>
  <c r="N1051" i="18" s="1"/>
  <c r="M1050" i="18"/>
  <c r="N1050" i="18" s="1"/>
  <c r="M1049" i="18"/>
  <c r="N1049" i="18" s="1"/>
  <c r="M1048" i="18"/>
  <c r="N1048" i="18" s="1"/>
  <c r="M1047" i="18"/>
  <c r="N1047" i="18" s="1"/>
  <c r="M1046" i="18"/>
  <c r="N1046" i="18" s="1"/>
  <c r="N1045" i="18"/>
  <c r="M1045" i="18"/>
  <c r="M1044" i="18"/>
  <c r="M1043" i="18"/>
  <c r="N1043" i="18" s="1"/>
  <c r="M1042" i="18"/>
  <c r="M1041" i="18"/>
  <c r="N1041" i="18" s="1"/>
  <c r="M1040" i="18"/>
  <c r="N1040" i="18" s="1"/>
  <c r="M1039" i="18"/>
  <c r="N1039" i="18" s="1"/>
  <c r="M1038" i="18"/>
  <c r="N1038" i="18" s="1"/>
  <c r="M1037" i="18"/>
  <c r="N1037" i="18" s="1"/>
  <c r="M1036" i="18"/>
  <c r="M1035" i="18"/>
  <c r="N1035" i="18" s="1"/>
  <c r="M36" i="18"/>
  <c r="N36" i="18" s="1"/>
  <c r="M284" i="18"/>
  <c r="N284" i="18" s="1"/>
  <c r="M1034" i="18"/>
  <c r="N1034" i="18" s="1"/>
  <c r="M283" i="18"/>
  <c r="N283" i="18" s="1"/>
  <c r="M1033" i="18"/>
  <c r="N1033" i="18" s="1"/>
  <c r="M1032" i="18"/>
  <c r="N1032" i="18" s="1"/>
  <c r="M35" i="18"/>
  <c r="N35" i="18" s="1"/>
  <c r="M1031" i="18"/>
  <c r="N1031" i="18" s="1"/>
  <c r="M1030" i="18"/>
  <c r="N1030" i="18" s="1"/>
  <c r="M1029" i="18"/>
  <c r="N1029" i="18" s="1"/>
  <c r="M1028" i="18"/>
  <c r="N1028" i="18" s="1"/>
  <c r="M34" i="18"/>
  <c r="N34" i="18" s="1"/>
  <c r="M282" i="18"/>
  <c r="N282" i="18" s="1"/>
  <c r="M1027" i="18"/>
  <c r="N1027" i="18" s="1"/>
  <c r="M33" i="18"/>
  <c r="N33" i="18" s="1"/>
  <c r="M32" i="18"/>
  <c r="N32" i="18" s="1"/>
  <c r="M1026" i="18"/>
  <c r="N1026" i="18" s="1"/>
  <c r="M314" i="18"/>
  <c r="N314" i="18" s="1"/>
  <c r="M1025" i="18"/>
  <c r="N1025" i="18" s="1"/>
  <c r="M1024" i="18"/>
  <c r="N1024" i="18" s="1"/>
  <c r="M1023" i="18"/>
  <c r="N1023" i="18" s="1"/>
  <c r="M281" i="18"/>
  <c r="N281" i="18" s="1"/>
  <c r="N1022" i="18"/>
  <c r="M1022" i="18"/>
  <c r="M1021" i="18"/>
  <c r="N1021" i="18" s="1"/>
  <c r="M1020" i="18"/>
  <c r="M1019" i="18"/>
  <c r="M1018" i="18"/>
  <c r="N1018" i="18" s="1"/>
  <c r="M1017" i="18"/>
  <c r="M1016" i="18"/>
  <c r="N1016" i="18" s="1"/>
  <c r="M1015" i="18"/>
  <c r="N1015" i="18" s="1"/>
  <c r="M1014" i="18"/>
  <c r="N1014" i="18" s="1"/>
  <c r="M1013" i="18"/>
  <c r="N1013" i="18" s="1"/>
  <c r="M1012" i="18"/>
  <c r="N1012" i="18" s="1"/>
  <c r="M1011" i="18"/>
  <c r="N1011" i="18" s="1"/>
  <c r="M1010" i="18"/>
  <c r="M1009" i="18"/>
  <c r="N1009" i="18" s="1"/>
  <c r="M1008" i="18"/>
  <c r="M1007" i="18"/>
  <c r="N1007" i="18" s="1"/>
  <c r="M1006" i="18"/>
  <c r="N1006" i="18" s="1"/>
  <c r="M1005" i="18"/>
  <c r="N1005" i="18" s="1"/>
  <c r="M1004" i="18"/>
  <c r="N1004" i="18" s="1"/>
  <c r="M1003" i="18"/>
  <c r="N1003" i="18" s="1"/>
  <c r="M1002" i="18"/>
  <c r="N1002" i="18" s="1"/>
  <c r="M1001" i="18"/>
  <c r="N1001" i="18" s="1"/>
  <c r="M1000" i="18"/>
  <c r="N1000" i="18" s="1"/>
  <c r="M999" i="18"/>
  <c r="M998" i="18"/>
  <c r="N998" i="18" s="1"/>
  <c r="M997" i="18"/>
  <c r="N997" i="18" s="1"/>
  <c r="M996" i="18"/>
  <c r="N996" i="18" s="1"/>
  <c r="M995" i="18"/>
  <c r="N995" i="18" s="1"/>
  <c r="M994" i="18"/>
  <c r="N994" i="18" s="1"/>
  <c r="M993" i="18"/>
  <c r="N993" i="18" s="1"/>
  <c r="M992" i="18"/>
  <c r="N992" i="18" s="1"/>
  <c r="M991" i="18"/>
  <c r="M990" i="18"/>
  <c r="N990" i="18" s="1"/>
  <c r="M989" i="18"/>
  <c r="N989" i="18" s="1"/>
  <c r="M988" i="18"/>
  <c r="N988" i="18" s="1"/>
  <c r="M987" i="18"/>
  <c r="M986" i="18"/>
  <c r="N986" i="18" s="1"/>
  <c r="M985" i="18"/>
  <c r="N985" i="18" s="1"/>
  <c r="M984" i="18"/>
  <c r="N984" i="18" s="1"/>
  <c r="M983" i="18"/>
  <c r="M982" i="18"/>
  <c r="M981" i="18"/>
  <c r="N981" i="18" s="1"/>
  <c r="M980" i="18"/>
  <c r="N980" i="18" s="1"/>
  <c r="M979" i="18"/>
  <c r="N979" i="18" s="1"/>
  <c r="M978" i="18"/>
  <c r="N978" i="18" s="1"/>
  <c r="M977" i="18"/>
  <c r="N977" i="18" s="1"/>
  <c r="M976" i="18"/>
  <c r="M975" i="18"/>
  <c r="N975" i="18" s="1"/>
  <c r="M974" i="18"/>
  <c r="N974" i="18" s="1"/>
  <c r="M973" i="18"/>
  <c r="N973" i="18" s="1"/>
  <c r="M972" i="18"/>
  <c r="N972" i="18" s="1"/>
  <c r="M971" i="18"/>
  <c r="N971" i="18" s="1"/>
  <c r="M970" i="18"/>
  <c r="N970" i="18" s="1"/>
  <c r="M969" i="18"/>
  <c r="N969" i="18" s="1"/>
  <c r="M968" i="18"/>
  <c r="N968" i="18" s="1"/>
  <c r="M967" i="18"/>
  <c r="N967" i="18" s="1"/>
  <c r="M966" i="18"/>
  <c r="N966" i="18" s="1"/>
  <c r="M965" i="18"/>
  <c r="M964" i="18"/>
  <c r="N964" i="18" s="1"/>
  <c r="M963" i="18"/>
  <c r="N963" i="18" s="1"/>
  <c r="M962" i="18"/>
  <c r="M961" i="18"/>
  <c r="N961" i="18" s="1"/>
  <c r="M960" i="18"/>
  <c r="N960" i="18" s="1"/>
  <c r="M959" i="18"/>
  <c r="N959" i="18" s="1"/>
  <c r="M958" i="18"/>
  <c r="N958" i="18" s="1"/>
  <c r="M957" i="18"/>
  <c r="M956" i="18"/>
  <c r="N956" i="18" s="1"/>
  <c r="M955" i="18"/>
  <c r="N955" i="18" s="1"/>
  <c r="M954" i="18"/>
  <c r="N954" i="18" s="1"/>
  <c r="M953" i="18"/>
  <c r="N953" i="18" s="1"/>
  <c r="M952" i="18"/>
  <c r="N952" i="18" s="1"/>
  <c r="N951" i="18"/>
  <c r="M951" i="18"/>
  <c r="N950" i="18"/>
  <c r="M950" i="18"/>
  <c r="M949" i="18"/>
  <c r="N949" i="18" s="1"/>
  <c r="N948" i="18"/>
  <c r="M948" i="18"/>
  <c r="M947" i="18"/>
  <c r="N947" i="18" s="1"/>
  <c r="M946" i="18"/>
  <c r="N946" i="18" s="1"/>
  <c r="M945" i="18"/>
  <c r="M944" i="18"/>
  <c r="M943" i="18"/>
  <c r="N943" i="18" s="1"/>
  <c r="M942" i="18"/>
  <c r="C943" i="18" s="1"/>
  <c r="M941" i="18"/>
  <c r="M940" i="18"/>
  <c r="N940" i="18" s="1"/>
  <c r="M939" i="18"/>
  <c r="N939" i="18" s="1"/>
  <c r="M938" i="18"/>
  <c r="N938" i="18" s="1"/>
  <c r="M937" i="18"/>
  <c r="N937" i="18" s="1"/>
  <c r="M936" i="18"/>
  <c r="N936" i="18" s="1"/>
  <c r="M935" i="18"/>
  <c r="M934" i="18"/>
  <c r="N934" i="18" s="1"/>
  <c r="N933" i="18"/>
  <c r="M933" i="18"/>
  <c r="M932" i="18"/>
  <c r="C931" i="18" s="1"/>
  <c r="M931" i="18"/>
  <c r="N931" i="18" s="1"/>
  <c r="M930" i="18"/>
  <c r="N930" i="18" s="1"/>
  <c r="M929" i="18"/>
  <c r="M928" i="18"/>
  <c r="N928" i="18" s="1"/>
  <c r="M927" i="18"/>
  <c r="N927" i="18" s="1"/>
  <c r="N926" i="18"/>
  <c r="M926" i="18"/>
  <c r="M925" i="18"/>
  <c r="N925" i="18" s="1"/>
  <c r="M924" i="18"/>
  <c r="N924" i="18" s="1"/>
  <c r="M923" i="18"/>
  <c r="N923" i="18" s="1"/>
  <c r="M922" i="18"/>
  <c r="N922" i="18" s="1"/>
  <c r="M921" i="18"/>
  <c r="N921" i="18" s="1"/>
  <c r="M920" i="18"/>
  <c r="N920" i="18" s="1"/>
  <c r="M919" i="18"/>
  <c r="M918" i="18"/>
  <c r="N918" i="18" s="1"/>
  <c r="M917" i="18"/>
  <c r="N917" i="18" s="1"/>
  <c r="N916" i="18"/>
  <c r="M916" i="18"/>
  <c r="M915" i="18"/>
  <c r="N915" i="18" s="1"/>
  <c r="M914" i="18"/>
  <c r="N914" i="18" s="1"/>
  <c r="M313" i="18"/>
  <c r="N313" i="18" s="1"/>
  <c r="M913" i="18"/>
  <c r="N913" i="18" s="1"/>
  <c r="M912" i="18"/>
  <c r="N912" i="18" s="1"/>
  <c r="M280" i="18"/>
  <c r="N280" i="18" s="1"/>
  <c r="M248" i="18"/>
  <c r="N248" i="18" s="1"/>
  <c r="M279" i="18"/>
  <c r="N279" i="18" s="1"/>
  <c r="M911" i="18"/>
  <c r="N911" i="18" s="1"/>
  <c r="M910" i="18"/>
  <c r="N910" i="18" s="1"/>
  <c r="M909" i="18"/>
  <c r="N909" i="18" s="1"/>
  <c r="M908" i="18"/>
  <c r="N908" i="18" s="1"/>
  <c r="N247" i="18"/>
  <c r="M247" i="18"/>
  <c r="M907" i="18"/>
  <c r="N907" i="18" s="1"/>
  <c r="M906" i="18"/>
  <c r="N906" i="18" s="1"/>
  <c r="M905" i="18"/>
  <c r="N905" i="18" s="1"/>
  <c r="M904" i="18"/>
  <c r="N904" i="18" s="1"/>
  <c r="M278" i="18"/>
  <c r="N278" i="18" s="1"/>
  <c r="M903" i="18"/>
  <c r="N903" i="18" s="1"/>
  <c r="M902" i="18"/>
  <c r="N902" i="18" s="1"/>
  <c r="M901" i="18"/>
  <c r="N901" i="18" s="1"/>
  <c r="M277" i="18"/>
  <c r="N277" i="18" s="1"/>
  <c r="M276" i="18"/>
  <c r="N276" i="18" s="1"/>
  <c r="N900" i="18"/>
  <c r="M900" i="18"/>
  <c r="N275" i="18"/>
  <c r="M275" i="18"/>
  <c r="M899" i="18"/>
  <c r="N899" i="18" s="1"/>
  <c r="M274" i="18"/>
  <c r="N274" i="18" s="1"/>
  <c r="M299" i="18"/>
  <c r="N299" i="18" s="1"/>
  <c r="M898" i="18"/>
  <c r="N898" i="18" s="1"/>
  <c r="N273" i="18"/>
  <c r="M273" i="18"/>
  <c r="N246" i="18"/>
  <c r="M246" i="18"/>
  <c r="N312" i="18"/>
  <c r="M312" i="18"/>
  <c r="M272" i="18"/>
  <c r="N272" i="18" s="1"/>
  <c r="M897" i="18"/>
  <c r="N897" i="18" s="1"/>
  <c r="M896" i="18"/>
  <c r="N896" i="18" s="1"/>
  <c r="M271" i="18"/>
  <c r="N271" i="18" s="1"/>
  <c r="M311" i="18"/>
  <c r="N311" i="18" s="1"/>
  <c r="M298" i="18"/>
  <c r="N298" i="18" s="1"/>
  <c r="M270" i="18"/>
  <c r="N270" i="18" s="1"/>
  <c r="M341" i="18"/>
  <c r="N341" i="18" s="1"/>
  <c r="M895" i="18"/>
  <c r="N895" i="18" s="1"/>
  <c r="M310" i="18"/>
  <c r="M894" i="18"/>
  <c r="M893" i="18"/>
  <c r="N893" i="18" s="1"/>
  <c r="N892" i="18"/>
  <c r="M892" i="18"/>
  <c r="M891" i="18"/>
  <c r="M890" i="18"/>
  <c r="N890" i="18" s="1"/>
  <c r="M889" i="18"/>
  <c r="M309" i="18"/>
  <c r="N309" i="18" s="1"/>
  <c r="M308" i="18"/>
  <c r="N308" i="18" s="1"/>
  <c r="M888" i="18"/>
  <c r="N888" i="18" s="1"/>
  <c r="M887" i="18"/>
  <c r="N887" i="18" s="1"/>
  <c r="M886" i="18"/>
  <c r="M885" i="18"/>
  <c r="M884" i="18"/>
  <c r="N884" i="18" s="1"/>
  <c r="M883" i="18"/>
  <c r="N883" i="18" s="1"/>
  <c r="M882" i="18"/>
  <c r="N882" i="18" s="1"/>
  <c r="M881" i="18"/>
  <c r="N881" i="18" s="1"/>
  <c r="M880" i="18"/>
  <c r="M879" i="18"/>
  <c r="N879" i="18" s="1"/>
  <c r="M878" i="18"/>
  <c r="M877" i="18"/>
  <c r="N877" i="18" s="1"/>
  <c r="M876" i="18"/>
  <c r="N876" i="18" s="1"/>
  <c r="M875" i="18"/>
  <c r="M874" i="18"/>
  <c r="N874" i="18" s="1"/>
  <c r="M873" i="18"/>
  <c r="N873" i="18" s="1"/>
  <c r="M872" i="18"/>
  <c r="M871" i="18"/>
  <c r="N871" i="18" s="1"/>
  <c r="M870" i="18"/>
  <c r="N870" i="18" s="1"/>
  <c r="M869" i="18"/>
  <c r="M868" i="18"/>
  <c r="N868" i="18" s="1"/>
  <c r="M867" i="18"/>
  <c r="M866" i="18"/>
  <c r="N866" i="18" s="1"/>
  <c r="M865" i="18"/>
  <c r="N865" i="18" s="1"/>
  <c r="M864" i="18"/>
  <c r="N864" i="18" s="1"/>
  <c r="M863" i="18"/>
  <c r="N863" i="18" s="1"/>
  <c r="M862" i="18"/>
  <c r="N862" i="18" s="1"/>
  <c r="M861" i="18"/>
  <c r="N861" i="18" s="1"/>
  <c r="M860" i="18"/>
  <c r="M859" i="18"/>
  <c r="M858" i="18"/>
  <c r="N858" i="18" s="1"/>
  <c r="M857" i="18"/>
  <c r="N857" i="18" s="1"/>
  <c r="M856" i="18"/>
  <c r="N856" i="18" s="1"/>
  <c r="M855" i="18"/>
  <c r="N855" i="18" s="1"/>
  <c r="M854" i="18"/>
  <c r="N854" i="18" s="1"/>
  <c r="M853" i="18"/>
  <c r="N853" i="18" s="1"/>
  <c r="M852" i="18"/>
  <c r="M851" i="18"/>
  <c r="N851" i="18" s="1"/>
  <c r="M850" i="18"/>
  <c r="N850" i="18" s="1"/>
  <c r="M849" i="18"/>
  <c r="N849" i="18" s="1"/>
  <c r="M848" i="18"/>
  <c r="N848" i="18" s="1"/>
  <c r="M847" i="18"/>
  <c r="N847" i="18" s="1"/>
  <c r="M846" i="18"/>
  <c r="N846" i="18" s="1"/>
  <c r="M845" i="18"/>
  <c r="N845" i="18" s="1"/>
  <c r="M844" i="18"/>
  <c r="N844" i="18" s="1"/>
  <c r="M843" i="18"/>
  <c r="N843" i="18" s="1"/>
  <c r="M842" i="18"/>
  <c r="N842" i="18" s="1"/>
  <c r="M841" i="18"/>
  <c r="N841" i="18" s="1"/>
  <c r="M840" i="18"/>
  <c r="N840" i="18" s="1"/>
  <c r="M839" i="18"/>
  <c r="M838" i="18"/>
  <c r="N838" i="18" s="1"/>
  <c r="M837" i="18"/>
  <c r="M836" i="18"/>
  <c r="N836" i="18" s="1"/>
  <c r="M835" i="18"/>
  <c r="N835" i="18" s="1"/>
  <c r="M834" i="18"/>
  <c r="N834" i="18" s="1"/>
  <c r="M833" i="18"/>
  <c r="N833" i="18" s="1"/>
  <c r="M832" i="18"/>
  <c r="N832" i="18" s="1"/>
  <c r="M831" i="18"/>
  <c r="N831" i="18" s="1"/>
  <c r="N830" i="18"/>
  <c r="M830" i="18"/>
  <c r="M829" i="18"/>
  <c r="M828" i="18"/>
  <c r="N828" i="18" s="1"/>
  <c r="M827" i="18"/>
  <c r="N827" i="18" s="1"/>
  <c r="M826" i="18"/>
  <c r="N826" i="18" s="1"/>
  <c r="M825" i="18"/>
  <c r="N825" i="18" s="1"/>
  <c r="M824" i="18"/>
  <c r="N824" i="18" s="1"/>
  <c r="C824" i="18"/>
  <c r="M823" i="18"/>
  <c r="N823" i="18" s="1"/>
  <c r="C823" i="18"/>
  <c r="M822" i="18"/>
  <c r="N822" i="18" s="1"/>
  <c r="C822" i="18"/>
  <c r="M821" i="18"/>
  <c r="N821" i="18" s="1"/>
  <c r="C821" i="18"/>
  <c r="M820" i="18"/>
  <c r="N820" i="18" s="1"/>
  <c r="C820" i="18"/>
  <c r="M819" i="18"/>
  <c r="N819" i="18" s="1"/>
  <c r="C819" i="18"/>
  <c r="M818" i="18"/>
  <c r="N818" i="18" s="1"/>
  <c r="C818" i="18"/>
  <c r="M817" i="18"/>
  <c r="N817" i="18" s="1"/>
  <c r="C817" i="18"/>
  <c r="M816" i="18"/>
  <c r="N816" i="18" s="1"/>
  <c r="C816" i="18"/>
  <c r="M815" i="18"/>
  <c r="N815" i="18" s="1"/>
  <c r="C815" i="18"/>
  <c r="M814" i="18"/>
  <c r="N814" i="18" s="1"/>
  <c r="C814" i="18"/>
  <c r="M813" i="18"/>
  <c r="C813" i="18"/>
  <c r="M812" i="18"/>
  <c r="N812" i="18" s="1"/>
  <c r="M811" i="18"/>
  <c r="N811" i="18" s="1"/>
  <c r="M810" i="18"/>
  <c r="N810" i="18" s="1"/>
  <c r="M336" i="18"/>
  <c r="N336" i="18" s="1"/>
  <c r="M335" i="18"/>
  <c r="N335" i="18" s="1"/>
  <c r="M334" i="18"/>
  <c r="N334" i="18" s="1"/>
  <c r="M809" i="18"/>
  <c r="N809" i="18" s="1"/>
  <c r="M808" i="18"/>
  <c r="N808" i="18" s="1"/>
  <c r="M807" i="18"/>
  <c r="N807" i="18" s="1"/>
  <c r="M806" i="18"/>
  <c r="N806" i="18" s="1"/>
  <c r="M805" i="18"/>
  <c r="N805" i="18" s="1"/>
  <c r="M804" i="18"/>
  <c r="N804" i="18" s="1"/>
  <c r="M803" i="18"/>
  <c r="N803" i="18" s="1"/>
  <c r="M802" i="18"/>
  <c r="M801" i="18"/>
  <c r="N801" i="18" s="1"/>
  <c r="M800" i="18"/>
  <c r="N800" i="18" s="1"/>
  <c r="M799" i="18"/>
  <c r="N799" i="18" s="1"/>
  <c r="M798" i="18"/>
  <c r="N798" i="18" s="1"/>
  <c r="M797" i="18"/>
  <c r="N797" i="18" s="1"/>
  <c r="M307" i="18"/>
  <c r="M796" i="18"/>
  <c r="C796" i="18" s="1"/>
  <c r="M795" i="18"/>
  <c r="N795" i="18" s="1"/>
  <c r="M794" i="18"/>
  <c r="C795" i="18" s="1"/>
  <c r="M793" i="18"/>
  <c r="N793" i="18" s="1"/>
  <c r="M792" i="18"/>
  <c r="N792" i="18" s="1"/>
  <c r="M791" i="18"/>
  <c r="N791" i="18" s="1"/>
  <c r="M790" i="18"/>
  <c r="N790" i="18" s="1"/>
  <c r="M789" i="18"/>
  <c r="N789" i="18" s="1"/>
  <c r="M788" i="18"/>
  <c r="N788" i="18" s="1"/>
  <c r="M787" i="18"/>
  <c r="M786" i="18"/>
  <c r="N786" i="18" s="1"/>
  <c r="M785" i="18"/>
  <c r="N785" i="18" s="1"/>
  <c r="M784" i="18"/>
  <c r="N784" i="18" s="1"/>
  <c r="M783" i="18"/>
  <c r="M782" i="18"/>
  <c r="N782" i="18" s="1"/>
  <c r="M781" i="18"/>
  <c r="N781" i="18" s="1"/>
  <c r="M780" i="18"/>
  <c r="N780" i="18" s="1"/>
  <c r="M779" i="18"/>
  <c r="N779" i="18" s="1"/>
  <c r="M778" i="18"/>
  <c r="N778" i="18" s="1"/>
  <c r="M777" i="18"/>
  <c r="N777" i="18" s="1"/>
  <c r="M776" i="18"/>
  <c r="N776" i="18" s="1"/>
  <c r="M775" i="18"/>
  <c r="N775" i="18" s="1"/>
  <c r="M774" i="18"/>
  <c r="N774" i="18" s="1"/>
  <c r="M773" i="18"/>
  <c r="C776" i="18" s="1"/>
  <c r="M772" i="18"/>
  <c r="N772" i="18" s="1"/>
  <c r="M771" i="18"/>
  <c r="M770" i="18"/>
  <c r="N770" i="18" s="1"/>
  <c r="M769" i="18"/>
  <c r="C769" i="18" s="1"/>
  <c r="M768" i="18"/>
  <c r="N768" i="18" s="1"/>
  <c r="C768" i="18"/>
  <c r="M767" i="18"/>
  <c r="N767" i="18" s="1"/>
  <c r="M766" i="18"/>
  <c r="N766" i="18" s="1"/>
  <c r="M765" i="18"/>
  <c r="M764" i="18"/>
  <c r="N764" i="18" s="1"/>
  <c r="M763" i="18"/>
  <c r="C762" i="18" s="1"/>
  <c r="M762" i="18"/>
  <c r="N762" i="18" s="1"/>
  <c r="M761" i="18"/>
  <c r="N761" i="18" s="1"/>
  <c r="M760" i="18"/>
  <c r="N760" i="18" s="1"/>
  <c r="M759" i="18"/>
  <c r="N759" i="18" s="1"/>
  <c r="M758" i="18"/>
  <c r="N758" i="18" s="1"/>
  <c r="M757" i="18"/>
  <c r="M756" i="18"/>
  <c r="N756" i="18" s="1"/>
  <c r="M755" i="18"/>
  <c r="M754" i="18"/>
  <c r="N754" i="18" s="1"/>
  <c r="M753" i="18"/>
  <c r="N753" i="18" s="1"/>
  <c r="M752" i="18"/>
  <c r="N752" i="18" s="1"/>
  <c r="M751" i="18"/>
  <c r="N751" i="18" s="1"/>
  <c r="M750" i="18"/>
  <c r="N750" i="18" s="1"/>
  <c r="M749" i="18"/>
  <c r="N749" i="18" s="1"/>
  <c r="M748" i="18"/>
  <c r="N748" i="18" s="1"/>
  <c r="M747" i="18"/>
  <c r="N747" i="18" s="1"/>
  <c r="M746" i="18"/>
  <c r="N746" i="18" s="1"/>
  <c r="M745" i="18"/>
  <c r="N745" i="18" s="1"/>
  <c r="M744" i="18"/>
  <c r="N744" i="18" s="1"/>
  <c r="M743" i="18"/>
  <c r="N743" i="18" s="1"/>
  <c r="M742" i="18"/>
  <c r="N742" i="18" s="1"/>
  <c r="M741" i="18"/>
  <c r="N741" i="18" s="1"/>
  <c r="M740" i="18"/>
  <c r="N740" i="18" s="1"/>
  <c r="M739" i="18"/>
  <c r="N739" i="18" s="1"/>
  <c r="M738" i="18"/>
  <c r="N738" i="18" s="1"/>
  <c r="M737" i="18"/>
  <c r="N737" i="18" s="1"/>
  <c r="M736" i="18"/>
  <c r="N736" i="18" s="1"/>
  <c r="M735" i="18"/>
  <c r="N735" i="18" s="1"/>
  <c r="M734" i="18"/>
  <c r="N734" i="18" s="1"/>
  <c r="M733" i="18"/>
  <c r="N733" i="18" s="1"/>
  <c r="M732" i="18"/>
  <c r="M731" i="18"/>
  <c r="N731" i="18" s="1"/>
  <c r="M730" i="18"/>
  <c r="N730" i="18" s="1"/>
  <c r="M729" i="18"/>
  <c r="N729" i="18" s="1"/>
  <c r="C729" i="18"/>
  <c r="M728" i="18"/>
  <c r="N728" i="18" s="1"/>
  <c r="M727" i="18"/>
  <c r="N727" i="18" s="1"/>
  <c r="M726" i="18"/>
  <c r="N726" i="18" s="1"/>
  <c r="M725" i="18"/>
  <c r="M724" i="18"/>
  <c r="N724" i="18" s="1"/>
  <c r="M723" i="18"/>
  <c r="M722" i="18"/>
  <c r="N722" i="18" s="1"/>
  <c r="M31" i="18"/>
  <c r="N31" i="18" s="1"/>
  <c r="M721" i="18"/>
  <c r="N721" i="18" s="1"/>
  <c r="M720" i="18"/>
  <c r="N720" i="18" s="1"/>
  <c r="M719" i="18"/>
  <c r="N719" i="18" s="1"/>
  <c r="M718" i="18"/>
  <c r="N718" i="18" s="1"/>
  <c r="M717" i="18"/>
  <c r="N717" i="18" s="1"/>
  <c r="M716" i="18"/>
  <c r="M715" i="18"/>
  <c r="N715" i="18" s="1"/>
  <c r="M714" i="18"/>
  <c r="N714" i="18" s="1"/>
  <c r="M713" i="18"/>
  <c r="C713" i="18"/>
  <c r="M712" i="18"/>
  <c r="N712" i="18" s="1"/>
  <c r="M711" i="18"/>
  <c r="N711" i="18" s="1"/>
  <c r="M710" i="18"/>
  <c r="N710" i="18" s="1"/>
  <c r="M709" i="18"/>
  <c r="N709" i="18" s="1"/>
  <c r="M708" i="18"/>
  <c r="M707" i="18"/>
  <c r="N707" i="18" s="1"/>
  <c r="C707" i="18"/>
  <c r="M706" i="18"/>
  <c r="N706" i="18" s="1"/>
  <c r="M705" i="18"/>
  <c r="N705" i="18" s="1"/>
  <c r="C705" i="18"/>
  <c r="M704" i="18"/>
  <c r="N704" i="18" s="1"/>
  <c r="C704" i="18"/>
  <c r="M703" i="18"/>
  <c r="N703" i="18" s="1"/>
  <c r="M702" i="18"/>
  <c r="N702" i="18" s="1"/>
  <c r="M701" i="18"/>
  <c r="M700" i="18"/>
  <c r="N700" i="18" s="1"/>
  <c r="M699" i="18"/>
  <c r="N699" i="18" s="1"/>
  <c r="M698" i="18"/>
  <c r="N698" i="18" s="1"/>
  <c r="M697" i="18"/>
  <c r="N697" i="18" s="1"/>
  <c r="M696" i="18"/>
  <c r="M695" i="18"/>
  <c r="N695" i="18" s="1"/>
  <c r="M694" i="18"/>
  <c r="N694" i="18" s="1"/>
  <c r="M693" i="18"/>
  <c r="N693" i="18" s="1"/>
  <c r="M692" i="18"/>
  <c r="N692" i="18" s="1"/>
  <c r="M691" i="18"/>
  <c r="N691" i="18" s="1"/>
  <c r="M690" i="18"/>
  <c r="N690" i="18" s="1"/>
  <c r="N689" i="18"/>
  <c r="M689" i="18"/>
  <c r="M688" i="18"/>
  <c r="N688" i="18" s="1"/>
  <c r="M687" i="18"/>
  <c r="N687" i="18" s="1"/>
  <c r="M686" i="18"/>
  <c r="N686" i="18" s="1"/>
  <c r="M685" i="18"/>
  <c r="M684" i="18"/>
  <c r="M30" i="18"/>
  <c r="N30" i="18" s="1"/>
  <c r="M683" i="18"/>
  <c r="N683" i="18" s="1"/>
  <c r="M682" i="18"/>
  <c r="C682" i="18" s="1"/>
  <c r="M681" i="18"/>
  <c r="N681" i="18" s="1"/>
  <c r="M680" i="18"/>
  <c r="N680" i="18" s="1"/>
  <c r="M679" i="18"/>
  <c r="N679" i="18" s="1"/>
  <c r="M678" i="18"/>
  <c r="N678" i="18" s="1"/>
  <c r="M677" i="18"/>
  <c r="N677" i="18" s="1"/>
  <c r="M676" i="18"/>
  <c r="N676" i="18" s="1"/>
  <c r="M675" i="18"/>
  <c r="N675" i="18" s="1"/>
  <c r="M674" i="18"/>
  <c r="N674" i="18" s="1"/>
  <c r="M673" i="18"/>
  <c r="N673" i="18" s="1"/>
  <c r="M672" i="18"/>
  <c r="N672" i="18" s="1"/>
  <c r="M671" i="18"/>
  <c r="N671" i="18" s="1"/>
  <c r="M670" i="18"/>
  <c r="C672" i="18" s="1"/>
  <c r="M669" i="18"/>
  <c r="N669" i="18" s="1"/>
  <c r="M668" i="18"/>
  <c r="N668" i="18" s="1"/>
  <c r="M667" i="18"/>
  <c r="N667" i="18" s="1"/>
  <c r="M666" i="18"/>
  <c r="N666" i="18" s="1"/>
  <c r="M665" i="18"/>
  <c r="M664" i="18"/>
  <c r="N664" i="18" s="1"/>
  <c r="M663" i="18"/>
  <c r="N663" i="18" s="1"/>
  <c r="M662" i="18"/>
  <c r="N662" i="18" s="1"/>
  <c r="M661" i="18"/>
  <c r="C659" i="18" s="1"/>
  <c r="M660" i="18"/>
  <c r="N660" i="18" s="1"/>
  <c r="M659" i="18"/>
  <c r="N659" i="18" s="1"/>
  <c r="M658" i="18"/>
  <c r="N658" i="18" s="1"/>
  <c r="M657" i="18"/>
  <c r="N657" i="18" s="1"/>
  <c r="M656" i="18"/>
  <c r="N656" i="18" s="1"/>
  <c r="M655" i="18"/>
  <c r="C656" i="18" s="1"/>
  <c r="M654" i="18"/>
  <c r="N654" i="18" s="1"/>
  <c r="M653" i="18"/>
  <c r="N653" i="18" s="1"/>
  <c r="M652" i="18"/>
  <c r="M29" i="18"/>
  <c r="N29" i="18" s="1"/>
  <c r="M28" i="18"/>
  <c r="N28" i="18" s="1"/>
  <c r="M27" i="18"/>
  <c r="M651" i="18"/>
  <c r="N651" i="18" s="1"/>
  <c r="M650" i="18"/>
  <c r="N650" i="18" s="1"/>
  <c r="M649" i="18"/>
  <c r="C651" i="18" s="1"/>
  <c r="M648" i="18"/>
  <c r="N648" i="18" s="1"/>
  <c r="M647" i="18"/>
  <c r="N647" i="18" s="1"/>
  <c r="M646" i="18"/>
  <c r="N646" i="18" s="1"/>
  <c r="M645" i="18"/>
  <c r="N645" i="18" s="1"/>
  <c r="C645" i="18"/>
  <c r="M644" i="18"/>
  <c r="C644" i="18"/>
  <c r="M643" i="18"/>
  <c r="N643" i="18" s="1"/>
  <c r="M642" i="18"/>
  <c r="M641" i="18"/>
  <c r="N641" i="18" s="1"/>
  <c r="M640" i="18"/>
  <c r="N640" i="18" s="1"/>
  <c r="M639" i="18"/>
  <c r="N639" i="18" s="1"/>
  <c r="M638" i="18"/>
  <c r="N638" i="18" s="1"/>
  <c r="M637" i="18"/>
  <c r="N637" i="18" s="1"/>
  <c r="M636" i="18"/>
  <c r="N636" i="18" s="1"/>
  <c r="M635" i="18"/>
  <c r="N635" i="18" s="1"/>
  <c r="M634" i="18"/>
  <c r="M633" i="18"/>
  <c r="N633" i="18" s="1"/>
  <c r="M632" i="18"/>
  <c r="N632" i="18" s="1"/>
  <c r="M631" i="18"/>
  <c r="N631" i="18" s="1"/>
  <c r="C631" i="18"/>
  <c r="M630" i="18"/>
  <c r="N630" i="18" s="1"/>
  <c r="M629" i="18"/>
  <c r="N629" i="18" s="1"/>
  <c r="C629" i="18"/>
  <c r="M628" i="18"/>
  <c r="N628" i="18" s="1"/>
  <c r="C628" i="18"/>
  <c r="M627" i="18"/>
  <c r="N627" i="18" s="1"/>
  <c r="M626" i="18"/>
  <c r="N626" i="18" s="1"/>
  <c r="M625" i="18"/>
  <c r="C627" i="18" s="1"/>
  <c r="M624" i="18"/>
  <c r="N624" i="18" s="1"/>
  <c r="M623" i="18"/>
  <c r="C624" i="18" s="1"/>
  <c r="M622" i="18"/>
  <c r="C622" i="18" s="1"/>
  <c r="M621" i="18"/>
  <c r="N621" i="18" s="1"/>
  <c r="M620" i="18"/>
  <c r="N620" i="18" s="1"/>
  <c r="M339" i="18"/>
  <c r="N339" i="18" s="1"/>
  <c r="M619" i="18"/>
  <c r="N619" i="18" s="1"/>
  <c r="M618" i="18"/>
  <c r="N618" i="18" s="1"/>
  <c r="M617" i="18"/>
  <c r="N617" i="18" s="1"/>
  <c r="M616" i="18"/>
  <c r="N616" i="18" s="1"/>
  <c r="M615" i="18"/>
  <c r="N615" i="18" s="1"/>
  <c r="M614" i="18"/>
  <c r="N614" i="18" s="1"/>
  <c r="M613" i="18"/>
  <c r="N613" i="18" s="1"/>
  <c r="M612" i="18"/>
  <c r="N612" i="18" s="1"/>
  <c r="M611" i="18"/>
  <c r="C616" i="18" s="1"/>
  <c r="M610" i="18"/>
  <c r="N610" i="18" s="1"/>
  <c r="M609" i="18"/>
  <c r="N609" i="18" s="1"/>
  <c r="M608" i="18"/>
  <c r="N608" i="18" s="1"/>
  <c r="M607" i="18"/>
  <c r="N607" i="18" s="1"/>
  <c r="C607" i="18"/>
  <c r="M606" i="18"/>
  <c r="N606" i="18" s="1"/>
  <c r="M605" i="18"/>
  <c r="N605" i="18" s="1"/>
  <c r="M604" i="18"/>
  <c r="N604" i="18" s="1"/>
  <c r="M603" i="18"/>
  <c r="C606" i="18" s="1"/>
  <c r="M602" i="18"/>
  <c r="N602" i="18" s="1"/>
  <c r="M601" i="18"/>
  <c r="N601" i="18" s="1"/>
  <c r="M26" i="18"/>
  <c r="N26" i="18" s="1"/>
  <c r="M600" i="18"/>
  <c r="N600" i="18" s="1"/>
  <c r="M599" i="18"/>
  <c r="N599" i="18" s="1"/>
  <c r="M598" i="18"/>
  <c r="M597" i="18"/>
  <c r="N597" i="18" s="1"/>
  <c r="M245" i="18"/>
  <c r="M596" i="18"/>
  <c r="N596" i="18" s="1"/>
  <c r="M595" i="18"/>
  <c r="N595" i="18" s="1"/>
  <c r="M594" i="18"/>
  <c r="N594" i="18" s="1"/>
  <c r="C594" i="18"/>
  <c r="M593" i="18"/>
  <c r="N593" i="18" s="1"/>
  <c r="M592" i="18"/>
  <c r="N592" i="18" s="1"/>
  <c r="M591" i="18"/>
  <c r="C591" i="18"/>
  <c r="M590" i="18"/>
  <c r="N590" i="18" s="1"/>
  <c r="C590" i="18"/>
  <c r="M589" i="18"/>
  <c r="N589" i="18" s="1"/>
  <c r="M588" i="18"/>
  <c r="N588" i="18" s="1"/>
  <c r="M587" i="18"/>
  <c r="N587" i="18" s="1"/>
  <c r="M586" i="18"/>
  <c r="N586" i="18" s="1"/>
  <c r="M585" i="18"/>
  <c r="N585" i="18" s="1"/>
  <c r="C585" i="18"/>
  <c r="M584" i="18"/>
  <c r="N584" i="18" s="1"/>
  <c r="C584" i="18"/>
  <c r="M25" i="18"/>
  <c r="N25" i="18" s="1"/>
  <c r="M583" i="18"/>
  <c r="N583" i="18" s="1"/>
  <c r="M582" i="18"/>
  <c r="N582" i="18" s="1"/>
  <c r="M581" i="18"/>
  <c r="N581" i="18" s="1"/>
  <c r="M580" i="18"/>
  <c r="N580" i="18" s="1"/>
  <c r="M579" i="18"/>
  <c r="N579" i="18" s="1"/>
  <c r="M578" i="18"/>
  <c r="N578" i="18" s="1"/>
  <c r="M577" i="18"/>
  <c r="N577" i="18" s="1"/>
  <c r="M576" i="18"/>
  <c r="N576" i="18" s="1"/>
  <c r="M575" i="18"/>
  <c r="C578" i="18" s="1"/>
  <c r="M574" i="18"/>
  <c r="N574" i="18" s="1"/>
  <c r="M573" i="18"/>
  <c r="N573" i="18" s="1"/>
  <c r="M572" i="18"/>
  <c r="N572" i="18" s="1"/>
  <c r="M571" i="18"/>
  <c r="M570" i="18"/>
  <c r="C570" i="18" s="1"/>
  <c r="M569" i="18"/>
  <c r="N569" i="18" s="1"/>
  <c r="M568" i="18"/>
  <c r="N568" i="18" s="1"/>
  <c r="M567" i="18"/>
  <c r="N567" i="18" s="1"/>
  <c r="N566" i="18"/>
  <c r="M566" i="18"/>
  <c r="M565" i="18"/>
  <c r="M564" i="18"/>
  <c r="N564" i="18" s="1"/>
  <c r="M563" i="18"/>
  <c r="N563" i="18" s="1"/>
  <c r="M562" i="18"/>
  <c r="C564" i="18" s="1"/>
  <c r="M561" i="18"/>
  <c r="N561" i="18" s="1"/>
  <c r="M560" i="18"/>
  <c r="N560" i="18" s="1"/>
  <c r="M559" i="18"/>
  <c r="N559" i="18" s="1"/>
  <c r="M558" i="18"/>
  <c r="N558" i="18" s="1"/>
  <c r="M557" i="18"/>
  <c r="N557" i="18" s="1"/>
  <c r="M556" i="18"/>
  <c r="N556" i="18" s="1"/>
  <c r="M555" i="18"/>
  <c r="M554" i="18"/>
  <c r="N554" i="18" s="1"/>
  <c r="M553" i="18"/>
  <c r="M552" i="18"/>
  <c r="M551" i="18"/>
  <c r="N551" i="18" s="1"/>
  <c r="C551" i="18"/>
  <c r="M550" i="18"/>
  <c r="N550" i="18" s="1"/>
  <c r="N549" i="18"/>
  <c r="M549" i="18"/>
  <c r="M24" i="18"/>
  <c r="N24" i="18" s="1"/>
  <c r="M548" i="18"/>
  <c r="M547" i="18"/>
  <c r="N547" i="18" s="1"/>
  <c r="M546" i="18"/>
  <c r="N546" i="18" s="1"/>
  <c r="C546" i="18"/>
  <c r="M545" i="18"/>
  <c r="N545" i="18" s="1"/>
  <c r="M544" i="18"/>
  <c r="N544" i="18" s="1"/>
  <c r="M543" i="18"/>
  <c r="N543" i="18" s="1"/>
  <c r="C543" i="18"/>
  <c r="M542" i="18"/>
  <c r="N542" i="18" s="1"/>
  <c r="M541" i="18"/>
  <c r="N541" i="18" s="1"/>
  <c r="M540" i="18"/>
  <c r="M539" i="18"/>
  <c r="N539" i="18" s="1"/>
  <c r="M538" i="18"/>
  <c r="N538" i="18" s="1"/>
  <c r="M537" i="18"/>
  <c r="N537" i="18" s="1"/>
  <c r="M536" i="18"/>
  <c r="N536" i="18" s="1"/>
  <c r="N535" i="18"/>
  <c r="M535" i="18"/>
  <c r="M534" i="18"/>
  <c r="N534" i="18" s="1"/>
  <c r="M533" i="18"/>
  <c r="C533" i="18" s="1"/>
  <c r="M532" i="18"/>
  <c r="N532" i="18" s="1"/>
  <c r="M531" i="18"/>
  <c r="N531" i="18" s="1"/>
  <c r="M530" i="18"/>
  <c r="N530" i="18" s="1"/>
  <c r="M529" i="18"/>
  <c r="N529" i="18" s="1"/>
  <c r="M528" i="18"/>
  <c r="N528" i="18" s="1"/>
  <c r="M527" i="18"/>
  <c r="C528" i="18" s="1"/>
  <c r="M526" i="18"/>
  <c r="N526" i="18" s="1"/>
  <c r="M525" i="18"/>
  <c r="N525" i="18" s="1"/>
  <c r="M524" i="18"/>
  <c r="C526" i="18" s="1"/>
  <c r="M523" i="18"/>
  <c r="N523" i="18" s="1"/>
  <c r="M522" i="18"/>
  <c r="N522" i="18" s="1"/>
  <c r="M521" i="18"/>
  <c r="N521" i="18" s="1"/>
  <c r="M520" i="18"/>
  <c r="N520" i="18" s="1"/>
  <c r="M519" i="18"/>
  <c r="N519" i="18" s="1"/>
  <c r="M518" i="18"/>
  <c r="N518" i="18" s="1"/>
  <c r="M517" i="18"/>
  <c r="N517" i="18" s="1"/>
  <c r="M516" i="18"/>
  <c r="N516" i="18" s="1"/>
  <c r="M515" i="18"/>
  <c r="N515" i="18" s="1"/>
  <c r="M514" i="18"/>
  <c r="N514" i="18" s="1"/>
  <c r="C514" i="18"/>
  <c r="M513" i="18"/>
  <c r="N513" i="18" s="1"/>
  <c r="M512" i="18"/>
  <c r="N512" i="18" s="1"/>
  <c r="M511" i="18"/>
  <c r="N511" i="18" s="1"/>
  <c r="M510" i="18"/>
  <c r="C511" i="18" s="1"/>
  <c r="M509" i="18"/>
  <c r="C513" i="18" s="1"/>
  <c r="M508" i="18"/>
  <c r="N508" i="18" s="1"/>
  <c r="C508" i="18"/>
  <c r="M507" i="18"/>
  <c r="N507" i="18" s="1"/>
  <c r="N506" i="18"/>
  <c r="M506" i="18"/>
  <c r="M505" i="18"/>
  <c r="C505" i="18" s="1"/>
  <c r="M504" i="18"/>
  <c r="N504" i="18" s="1"/>
  <c r="M503" i="18"/>
  <c r="N503" i="18" s="1"/>
  <c r="M502" i="18"/>
  <c r="C502" i="18" s="1"/>
  <c r="M501" i="18"/>
  <c r="N501" i="18" s="1"/>
  <c r="M500" i="18"/>
  <c r="N500" i="18" s="1"/>
  <c r="M499" i="18"/>
  <c r="N499" i="18" s="1"/>
  <c r="M498" i="18"/>
  <c r="N498" i="18" s="1"/>
  <c r="M497" i="18"/>
  <c r="N497" i="18" s="1"/>
  <c r="M23" i="18"/>
  <c r="N23" i="18" s="1"/>
  <c r="M22" i="18"/>
  <c r="N22" i="18" s="1"/>
  <c r="M21" i="18"/>
  <c r="N21" i="18" s="1"/>
  <c r="M20" i="18"/>
  <c r="N20" i="18" s="1"/>
  <c r="M19" i="18"/>
  <c r="N19" i="18" s="1"/>
  <c r="M18" i="18"/>
  <c r="N18" i="18" s="1"/>
  <c r="M17" i="18"/>
  <c r="N17" i="18" s="1"/>
  <c r="M16" i="18"/>
  <c r="N16" i="18" s="1"/>
  <c r="M15" i="18"/>
  <c r="N15" i="18" s="1"/>
  <c r="M14" i="18"/>
  <c r="N14" i="18" s="1"/>
  <c r="M496" i="18"/>
  <c r="N496" i="18" s="1"/>
  <c r="M13" i="18"/>
  <c r="N13" i="18" s="1"/>
  <c r="M12" i="18"/>
  <c r="M11" i="18"/>
  <c r="N11" i="18" s="1"/>
  <c r="M495" i="18"/>
  <c r="N495" i="18" s="1"/>
  <c r="M494" i="18"/>
  <c r="C495" i="18" s="1"/>
  <c r="M493" i="18"/>
  <c r="N493" i="18" s="1"/>
  <c r="M492" i="18"/>
  <c r="N492" i="18" s="1"/>
  <c r="M491" i="18"/>
  <c r="N491" i="18" s="1"/>
  <c r="M490" i="18"/>
  <c r="N490" i="18" s="1"/>
  <c r="M489" i="18"/>
  <c r="N488" i="18"/>
  <c r="M488" i="18"/>
  <c r="M487" i="18"/>
  <c r="N487" i="18" s="1"/>
  <c r="M486" i="18"/>
  <c r="N486" i="18" s="1"/>
  <c r="M485" i="18"/>
  <c r="N485" i="18" s="1"/>
  <c r="M484" i="18"/>
  <c r="N484" i="18" s="1"/>
  <c r="M483" i="18"/>
  <c r="N483" i="18" s="1"/>
  <c r="M482" i="18"/>
  <c r="N482" i="18" s="1"/>
  <c r="M481" i="18"/>
  <c r="N481" i="18" s="1"/>
  <c r="M480" i="18"/>
  <c r="N480" i="18" s="1"/>
  <c r="M479" i="18"/>
  <c r="M10" i="18"/>
  <c r="N10" i="18" s="1"/>
  <c r="M9" i="18"/>
  <c r="N9" i="18" s="1"/>
  <c r="M8" i="18"/>
  <c r="N8" i="18" s="1"/>
  <c r="M7" i="18"/>
  <c r="N7" i="18" s="1"/>
  <c r="M478" i="18"/>
  <c r="N478" i="18" s="1"/>
  <c r="M477" i="18"/>
  <c r="N477" i="18" s="1"/>
  <c r="M476" i="18"/>
  <c r="N476" i="18" s="1"/>
  <c r="M475" i="18"/>
  <c r="N475" i="18" s="1"/>
  <c r="M474" i="18"/>
  <c r="N474" i="18" s="1"/>
  <c r="M473" i="18"/>
  <c r="N473" i="18" s="1"/>
  <c r="M472" i="18"/>
  <c r="N472" i="18" s="1"/>
  <c r="M471" i="18"/>
  <c r="N471" i="18" s="1"/>
  <c r="M470" i="18"/>
  <c r="N470" i="18" s="1"/>
  <c r="M469" i="18"/>
  <c r="M468" i="18"/>
  <c r="N468" i="18" s="1"/>
  <c r="M467" i="18"/>
  <c r="N467" i="18" s="1"/>
  <c r="M466" i="18"/>
  <c r="N466" i="18" s="1"/>
  <c r="M465" i="18"/>
  <c r="N465" i="18" s="1"/>
  <c r="M464" i="18"/>
  <c r="N464" i="18" s="1"/>
  <c r="M463" i="18"/>
  <c r="N463" i="18" s="1"/>
  <c r="M462" i="18"/>
  <c r="N462" i="18" s="1"/>
  <c r="M461" i="18"/>
  <c r="M460" i="18"/>
  <c r="M459" i="18"/>
  <c r="C459" i="18" s="1"/>
  <c r="M458" i="18"/>
  <c r="N458" i="18" s="1"/>
  <c r="M457" i="18"/>
  <c r="N457" i="18" s="1"/>
  <c r="M456" i="18"/>
  <c r="N456" i="18" s="1"/>
  <c r="M455" i="18"/>
  <c r="N455" i="18" s="1"/>
  <c r="M454" i="18"/>
  <c r="N454" i="18" s="1"/>
  <c r="M453" i="18"/>
  <c r="N453" i="18" s="1"/>
  <c r="M452" i="18"/>
  <c r="N452" i="18" s="1"/>
  <c r="M451" i="18"/>
  <c r="N451" i="18" s="1"/>
  <c r="M450" i="18"/>
  <c r="N450" i="18" s="1"/>
  <c r="M449" i="18"/>
  <c r="N449" i="18" s="1"/>
  <c r="M448" i="18"/>
  <c r="N448" i="18" s="1"/>
  <c r="M447" i="18"/>
  <c r="N447" i="18" s="1"/>
  <c r="M446" i="18"/>
  <c r="N446" i="18" s="1"/>
  <c r="M445" i="18"/>
  <c r="N445" i="18" s="1"/>
  <c r="M444" i="18"/>
  <c r="N444" i="18" s="1"/>
  <c r="M443" i="18"/>
  <c r="N443" i="18" s="1"/>
  <c r="M442" i="18"/>
  <c r="M441" i="18"/>
  <c r="N441" i="18" s="1"/>
  <c r="M440" i="18"/>
  <c r="N440" i="18" s="1"/>
  <c r="M439" i="18"/>
  <c r="N439" i="18" s="1"/>
  <c r="M438" i="18"/>
  <c r="N438" i="18" s="1"/>
  <c r="M437" i="18"/>
  <c r="N437" i="18" s="1"/>
  <c r="M436" i="18"/>
  <c r="N436" i="18" s="1"/>
  <c r="M435" i="18"/>
  <c r="N435" i="18" s="1"/>
  <c r="M434" i="18"/>
  <c r="N434" i="18" s="1"/>
  <c r="M433" i="18"/>
  <c r="M432" i="18"/>
  <c r="N432" i="18" s="1"/>
  <c r="M431" i="18"/>
  <c r="N431" i="18" s="1"/>
  <c r="M430" i="18"/>
  <c r="N430" i="18" s="1"/>
  <c r="M429" i="18"/>
  <c r="C429" i="18" s="1"/>
  <c r="M428" i="18"/>
  <c r="N428" i="18" s="1"/>
  <c r="M427" i="18"/>
  <c r="N427" i="18" s="1"/>
  <c r="M426" i="18"/>
  <c r="N426" i="18" s="1"/>
  <c r="M425" i="18"/>
  <c r="N425" i="18" s="1"/>
  <c r="M306" i="18"/>
  <c r="N306" i="18" s="1"/>
  <c r="M424" i="18"/>
  <c r="N424" i="18" s="1"/>
  <c r="M423" i="18"/>
  <c r="N423" i="18" s="1"/>
  <c r="M422" i="18"/>
  <c r="N422" i="18" s="1"/>
  <c r="M421" i="18"/>
  <c r="N421" i="18" s="1"/>
  <c r="M420" i="18"/>
  <c r="N420" i="18" s="1"/>
  <c r="M419" i="18"/>
  <c r="N419" i="18" s="1"/>
  <c r="M418" i="18"/>
  <c r="N418" i="18" s="1"/>
  <c r="M417" i="18"/>
  <c r="N417" i="18" s="1"/>
  <c r="M305" i="18"/>
  <c r="N305" i="18" s="1"/>
  <c r="M416" i="18"/>
  <c r="N416" i="18" s="1"/>
  <c r="M269" i="18"/>
  <c r="M415" i="18"/>
  <c r="N415" i="18" s="1"/>
  <c r="M304" i="18"/>
  <c r="N304" i="18" s="1"/>
  <c r="M268" i="18"/>
  <c r="N268" i="18" s="1"/>
  <c r="M414" i="18"/>
  <c r="N414" i="18" s="1"/>
  <c r="M413" i="18"/>
  <c r="N413" i="18" s="1"/>
  <c r="N244" i="18"/>
  <c r="M244" i="18"/>
  <c r="M340" i="18"/>
  <c r="N340" i="18" s="1"/>
  <c r="M412" i="18"/>
  <c r="M411" i="18"/>
  <c r="N411" i="18" s="1"/>
  <c r="M410" i="18"/>
  <c r="N410" i="18" s="1"/>
  <c r="M409" i="18"/>
  <c r="N409" i="18" s="1"/>
  <c r="M408" i="18"/>
  <c r="N408" i="18" s="1"/>
  <c r="M407" i="18"/>
  <c r="N407" i="18" s="1"/>
  <c r="M406" i="18"/>
  <c r="N406" i="18" s="1"/>
  <c r="M6" i="18"/>
  <c r="N6" i="18" s="1"/>
  <c r="M405" i="18"/>
  <c r="N405" i="18" s="1"/>
  <c r="N404" i="18"/>
  <c r="M404" i="18"/>
  <c r="M5" i="18"/>
  <c r="N5" i="18" s="1"/>
  <c r="M403" i="18"/>
  <c r="N403" i="18" s="1"/>
  <c r="M402" i="18"/>
  <c r="N402" i="18" s="1"/>
  <c r="M401" i="18"/>
  <c r="N401" i="18" s="1"/>
  <c r="M400" i="18"/>
  <c r="M399" i="18"/>
  <c r="M398" i="18"/>
  <c r="M397" i="18"/>
  <c r="M396" i="18"/>
  <c r="N396" i="18" s="1"/>
  <c r="M395" i="18"/>
  <c r="N395" i="18" s="1"/>
  <c r="M394" i="18"/>
  <c r="N394" i="18" s="1"/>
  <c r="M393" i="18"/>
  <c r="M392" i="18"/>
  <c r="N392" i="18" s="1"/>
  <c r="M391" i="18"/>
  <c r="N391" i="18" s="1"/>
  <c r="M390" i="18"/>
  <c r="N390" i="18" s="1"/>
  <c r="M389" i="18"/>
  <c r="N389" i="18" s="1"/>
  <c r="M388" i="18"/>
  <c r="N388" i="18" s="1"/>
  <c r="M387" i="18"/>
  <c r="N387" i="18" s="1"/>
  <c r="M386" i="18"/>
  <c r="N386" i="18" s="1"/>
  <c r="M385" i="18"/>
  <c r="N385" i="18" s="1"/>
  <c r="M384" i="18"/>
  <c r="N384" i="18" s="1"/>
  <c r="M383" i="18"/>
  <c r="N383" i="18" s="1"/>
  <c r="M382" i="18"/>
  <c r="N382" i="18" s="1"/>
  <c r="M381" i="18"/>
  <c r="N381" i="18" s="1"/>
  <c r="M380" i="18"/>
  <c r="N379" i="18"/>
  <c r="M379" i="18"/>
  <c r="M378" i="18"/>
  <c r="N378" i="18" s="1"/>
  <c r="M377" i="18"/>
  <c r="M376" i="18"/>
  <c r="N376" i="18" s="1"/>
  <c r="M375" i="18"/>
  <c r="M374" i="18"/>
  <c r="N374" i="18" s="1"/>
  <c r="M373" i="18"/>
  <c r="M372" i="18"/>
  <c r="N372" i="18" s="1"/>
  <c r="M371" i="18"/>
  <c r="N371" i="18" s="1"/>
  <c r="M370" i="18"/>
  <c r="N370" i="18" s="1"/>
  <c r="M4" i="18"/>
  <c r="N4" i="18" s="1"/>
  <c r="M3" i="18"/>
  <c r="N3" i="18" s="1"/>
  <c r="M369" i="18"/>
  <c r="N369" i="18" s="1"/>
  <c r="M2" i="18"/>
  <c r="M368" i="18"/>
  <c r="N368" i="18" s="1"/>
  <c r="M367" i="18"/>
  <c r="M366" i="18"/>
  <c r="N366" i="18" s="1"/>
  <c r="J367" i="17"/>
  <c r="J368" i="17"/>
  <c r="J2" i="17"/>
  <c r="J369" i="17"/>
  <c r="J3" i="17"/>
  <c r="J4" i="17"/>
  <c r="J370" i="17"/>
  <c r="J371" i="17"/>
  <c r="J372" i="17"/>
  <c r="J373" i="17"/>
  <c r="J374" i="17"/>
  <c r="J375" i="17"/>
  <c r="J376" i="17"/>
  <c r="J377" i="17"/>
  <c r="J378" i="17"/>
  <c r="J379" i="17"/>
  <c r="J380" i="17"/>
  <c r="J381" i="17"/>
  <c r="J382" i="17"/>
  <c r="J383" i="17"/>
  <c r="J384" i="17"/>
  <c r="J385" i="17"/>
  <c r="J386" i="17"/>
  <c r="J387" i="17"/>
  <c r="J388" i="17"/>
  <c r="J389" i="17"/>
  <c r="J390" i="17"/>
  <c r="J391" i="17"/>
  <c r="J392" i="17"/>
  <c r="J393" i="17"/>
  <c r="J394" i="17"/>
  <c r="J395" i="17"/>
  <c r="J396" i="17"/>
  <c r="J397" i="17"/>
  <c r="J398" i="17"/>
  <c r="J399" i="17"/>
  <c r="J400" i="17"/>
  <c r="J401" i="17"/>
  <c r="J402" i="17"/>
  <c r="J403" i="17"/>
  <c r="J5" i="17"/>
  <c r="J404" i="17"/>
  <c r="J405" i="17"/>
  <c r="J6" i="17"/>
  <c r="J406" i="17"/>
  <c r="J407" i="17"/>
  <c r="J408" i="17"/>
  <c r="J409" i="17"/>
  <c r="J410" i="17"/>
  <c r="J411" i="17"/>
  <c r="J412" i="17"/>
  <c r="J340" i="17"/>
  <c r="J244" i="17"/>
  <c r="J413" i="17"/>
  <c r="J414" i="17"/>
  <c r="J268" i="17"/>
  <c r="J304" i="17"/>
  <c r="J415" i="17"/>
  <c r="J269" i="17"/>
  <c r="J416" i="17"/>
  <c r="J305" i="17"/>
  <c r="J417" i="17"/>
  <c r="J418" i="17"/>
  <c r="J419" i="17"/>
  <c r="J420" i="17"/>
  <c r="J421" i="17"/>
  <c r="J422" i="17"/>
  <c r="J423" i="17"/>
  <c r="J424" i="17"/>
  <c r="J306" i="17"/>
  <c r="J425" i="17"/>
  <c r="J426" i="17"/>
  <c r="J427" i="17"/>
  <c r="J428" i="17"/>
  <c r="J429" i="17"/>
  <c r="J430" i="17"/>
  <c r="J431" i="17"/>
  <c r="J432" i="17"/>
  <c r="J433" i="17"/>
  <c r="J434" i="17"/>
  <c r="J435" i="17"/>
  <c r="J436" i="17"/>
  <c r="J437" i="17"/>
  <c r="J438" i="17"/>
  <c r="J439" i="17"/>
  <c r="J440" i="17"/>
  <c r="J441" i="17"/>
  <c r="J442" i="17"/>
  <c r="J443" i="17"/>
  <c r="J444" i="17"/>
  <c r="J445" i="17"/>
  <c r="J446" i="17"/>
  <c r="J447" i="17"/>
  <c r="J448" i="17"/>
  <c r="J449" i="17"/>
  <c r="J450" i="17"/>
  <c r="J451" i="17"/>
  <c r="J452" i="17"/>
  <c r="J453" i="17"/>
  <c r="J454" i="17"/>
  <c r="J455" i="17"/>
  <c r="J456" i="17"/>
  <c r="J457" i="17"/>
  <c r="J458" i="17"/>
  <c r="J459" i="17"/>
  <c r="J460" i="17"/>
  <c r="J461" i="17"/>
  <c r="J462" i="17"/>
  <c r="J463" i="17"/>
  <c r="J464" i="17"/>
  <c r="J465" i="17"/>
  <c r="J466" i="17"/>
  <c r="J467" i="17"/>
  <c r="J468" i="17"/>
  <c r="J469" i="17"/>
  <c r="J470" i="17"/>
  <c r="J471" i="17"/>
  <c r="J472" i="17"/>
  <c r="J473" i="17"/>
  <c r="J474" i="17"/>
  <c r="J475" i="17"/>
  <c r="J476" i="17"/>
  <c r="J477" i="17"/>
  <c r="J478" i="17"/>
  <c r="J7" i="17"/>
  <c r="J8" i="17"/>
  <c r="J9" i="17"/>
  <c r="J10" i="17"/>
  <c r="J479" i="17"/>
  <c r="J480" i="17"/>
  <c r="J481" i="17"/>
  <c r="J482" i="17"/>
  <c r="J483" i="17"/>
  <c r="J484" i="17"/>
  <c r="J485" i="17"/>
  <c r="J486" i="17"/>
  <c r="J487" i="17"/>
  <c r="J488" i="17"/>
  <c r="J489" i="17"/>
  <c r="J490" i="17"/>
  <c r="J491" i="17"/>
  <c r="J492" i="17"/>
  <c r="J493" i="17"/>
  <c r="J494" i="17"/>
  <c r="J495" i="17"/>
  <c r="J11" i="17"/>
  <c r="J12" i="17"/>
  <c r="J13" i="17"/>
  <c r="J496" i="17"/>
  <c r="J14" i="17"/>
  <c r="J15" i="17"/>
  <c r="J16" i="17"/>
  <c r="J17" i="17"/>
  <c r="J18" i="17"/>
  <c r="J19" i="17"/>
  <c r="J20" i="17"/>
  <c r="J21" i="17"/>
  <c r="J22" i="17"/>
  <c r="J23" i="17"/>
  <c r="J497" i="17"/>
  <c r="J498" i="17"/>
  <c r="J499" i="17"/>
  <c r="J500" i="17"/>
  <c r="J501" i="17"/>
  <c r="J502" i="17"/>
  <c r="J503" i="17"/>
  <c r="J504" i="17"/>
  <c r="J505" i="17"/>
  <c r="J506" i="17"/>
  <c r="J507" i="17"/>
  <c r="J508" i="17"/>
  <c r="J509" i="17"/>
  <c r="J510" i="17"/>
  <c r="J511" i="17"/>
  <c r="J512" i="17"/>
  <c r="J513" i="17"/>
  <c r="J514" i="17"/>
  <c r="J515" i="17"/>
  <c r="J516" i="17"/>
  <c r="J517" i="17"/>
  <c r="J518" i="17"/>
  <c r="J519" i="17"/>
  <c r="J520" i="17"/>
  <c r="J521" i="17"/>
  <c r="J522" i="17"/>
  <c r="J523" i="17"/>
  <c r="J524" i="17"/>
  <c r="J525" i="17"/>
  <c r="J526" i="17"/>
  <c r="J527" i="17"/>
  <c r="J528" i="17"/>
  <c r="J529" i="17"/>
  <c r="J530" i="17"/>
  <c r="J531" i="17"/>
  <c r="J532" i="17"/>
  <c r="J533" i="17"/>
  <c r="J534" i="17"/>
  <c r="J535" i="17"/>
  <c r="J536" i="17"/>
  <c r="J537" i="17"/>
  <c r="J538" i="17"/>
  <c r="J539" i="17"/>
  <c r="J540" i="17"/>
  <c r="J541" i="17"/>
  <c r="J542" i="17"/>
  <c r="J543" i="17"/>
  <c r="J544" i="17"/>
  <c r="J545" i="17"/>
  <c r="J546" i="17"/>
  <c r="J547" i="17"/>
  <c r="J548" i="17"/>
  <c r="J24" i="17"/>
  <c r="J549" i="17"/>
  <c r="J550" i="17"/>
  <c r="J551" i="17"/>
  <c r="J552" i="17"/>
  <c r="J553" i="17"/>
  <c r="J554" i="17"/>
  <c r="J555" i="17"/>
  <c r="J556" i="17"/>
  <c r="J557" i="17"/>
  <c r="J558" i="17"/>
  <c r="J559" i="17"/>
  <c r="J560" i="17"/>
  <c r="J561" i="17"/>
  <c r="J562" i="17"/>
  <c r="J563" i="17"/>
  <c r="J564" i="17"/>
  <c r="J565" i="17"/>
  <c r="J566" i="17"/>
  <c r="J567" i="17"/>
  <c r="J568" i="17"/>
  <c r="J569" i="17"/>
  <c r="J570" i="17"/>
  <c r="J571" i="17"/>
  <c r="J572" i="17"/>
  <c r="J573" i="17"/>
  <c r="J574" i="17"/>
  <c r="J575" i="17"/>
  <c r="J576" i="17"/>
  <c r="J577" i="17"/>
  <c r="J578" i="17"/>
  <c r="J579" i="17"/>
  <c r="J580" i="17"/>
  <c r="J581" i="17"/>
  <c r="J582" i="17"/>
  <c r="J583" i="17"/>
  <c r="J25" i="17"/>
  <c r="J584" i="17"/>
  <c r="J585" i="17"/>
  <c r="J586" i="17"/>
  <c r="J587" i="17"/>
  <c r="J588" i="17"/>
  <c r="J589" i="17"/>
  <c r="J590" i="17"/>
  <c r="J591" i="17"/>
  <c r="J592" i="17"/>
  <c r="J593" i="17"/>
  <c r="J594" i="17"/>
  <c r="J595" i="17"/>
  <c r="J596" i="17"/>
  <c r="J245" i="17"/>
  <c r="J597" i="17"/>
  <c r="J598" i="17"/>
  <c r="J599" i="17"/>
  <c r="J600" i="17"/>
  <c r="J26" i="17"/>
  <c r="J601" i="17"/>
  <c r="J602" i="17"/>
  <c r="J603" i="17"/>
  <c r="J604" i="17"/>
  <c r="J605" i="17"/>
  <c r="J606" i="17"/>
  <c r="J607" i="17"/>
  <c r="J608" i="17"/>
  <c r="J609" i="17"/>
  <c r="J610" i="17"/>
  <c r="J611" i="17"/>
  <c r="J612" i="17"/>
  <c r="J613" i="17"/>
  <c r="J614" i="17"/>
  <c r="J615" i="17"/>
  <c r="J616" i="17"/>
  <c r="J617" i="17"/>
  <c r="J618" i="17"/>
  <c r="J619" i="17"/>
  <c r="J339" i="17"/>
  <c r="J620" i="17"/>
  <c r="J621" i="17"/>
  <c r="J622" i="17"/>
  <c r="J623" i="17"/>
  <c r="J624" i="17"/>
  <c r="J625" i="17"/>
  <c r="J626" i="17"/>
  <c r="J627" i="17"/>
  <c r="J628" i="17"/>
  <c r="J629" i="17"/>
  <c r="J630" i="17"/>
  <c r="J631" i="17"/>
  <c r="J632" i="17"/>
  <c r="J633" i="17"/>
  <c r="J634" i="17"/>
  <c r="J635" i="17"/>
  <c r="J636" i="17"/>
  <c r="J637" i="17"/>
  <c r="J638" i="17"/>
  <c r="J639" i="17"/>
  <c r="J640" i="17"/>
  <c r="J641" i="17"/>
  <c r="J642" i="17"/>
  <c r="J643" i="17"/>
  <c r="J644" i="17"/>
  <c r="J645" i="17"/>
  <c r="J646" i="17"/>
  <c r="J647" i="17"/>
  <c r="J648" i="17"/>
  <c r="J649" i="17"/>
  <c r="J650" i="17"/>
  <c r="J651" i="17"/>
  <c r="J27" i="17"/>
  <c r="J28" i="17"/>
  <c r="J29" i="17"/>
  <c r="J652" i="17"/>
  <c r="J653" i="17"/>
  <c r="J654" i="17"/>
  <c r="J655" i="17"/>
  <c r="J656" i="17"/>
  <c r="J657" i="17"/>
  <c r="J658" i="17"/>
  <c r="J659" i="17"/>
  <c r="J660" i="17"/>
  <c r="J661" i="17"/>
  <c r="J662" i="17"/>
  <c r="J663" i="17"/>
  <c r="J664" i="17"/>
  <c r="J665" i="17"/>
  <c r="J666" i="17"/>
  <c r="J667" i="17"/>
  <c r="J668" i="17"/>
  <c r="J669" i="17"/>
  <c r="J670" i="17"/>
  <c r="J671" i="17"/>
  <c r="J672" i="17"/>
  <c r="J673" i="17"/>
  <c r="J674" i="17"/>
  <c r="J675" i="17"/>
  <c r="J676" i="17"/>
  <c r="J677" i="17"/>
  <c r="J678" i="17"/>
  <c r="J679" i="17"/>
  <c r="J680" i="17"/>
  <c r="J681" i="17"/>
  <c r="J682" i="17"/>
  <c r="J683" i="17"/>
  <c r="J30" i="17"/>
  <c r="J684" i="17"/>
  <c r="J685" i="17"/>
  <c r="J686" i="17"/>
  <c r="J687" i="17"/>
  <c r="J688" i="17"/>
  <c r="J689" i="17"/>
  <c r="J690" i="17"/>
  <c r="J691" i="17"/>
  <c r="J692" i="17"/>
  <c r="J693" i="17"/>
  <c r="J694" i="17"/>
  <c r="J695" i="17"/>
  <c r="J696" i="17"/>
  <c r="J697" i="17"/>
  <c r="J698" i="17"/>
  <c r="J699" i="17"/>
  <c r="J700" i="17"/>
  <c r="J701" i="17"/>
  <c r="J702" i="17"/>
  <c r="J703" i="17"/>
  <c r="J704" i="17"/>
  <c r="J705" i="17"/>
  <c r="J706" i="17"/>
  <c r="J707" i="17"/>
  <c r="J708" i="17"/>
  <c r="J709" i="17"/>
  <c r="J710" i="17"/>
  <c r="J711" i="17"/>
  <c r="J712" i="17"/>
  <c r="J713" i="17"/>
  <c r="J714" i="17"/>
  <c r="J715" i="17"/>
  <c r="J716" i="17"/>
  <c r="J717" i="17"/>
  <c r="J718" i="17"/>
  <c r="J719" i="17"/>
  <c r="J720" i="17"/>
  <c r="J721" i="17"/>
  <c r="J31" i="17"/>
  <c r="J722" i="17"/>
  <c r="J723" i="17"/>
  <c r="J724" i="17"/>
  <c r="J725" i="17"/>
  <c r="J726" i="17"/>
  <c r="J727" i="17"/>
  <c r="J728" i="17"/>
  <c r="J729" i="17"/>
  <c r="J730" i="17"/>
  <c r="J731" i="17"/>
  <c r="J732" i="17"/>
  <c r="J733" i="17"/>
  <c r="J734" i="17"/>
  <c r="J735" i="17"/>
  <c r="J736" i="17"/>
  <c r="J737" i="17"/>
  <c r="J738" i="17"/>
  <c r="J739" i="17"/>
  <c r="J740" i="17"/>
  <c r="J741" i="17"/>
  <c r="J742" i="17"/>
  <c r="J743" i="17"/>
  <c r="J744" i="17"/>
  <c r="J745" i="17"/>
  <c r="J746" i="17"/>
  <c r="J747" i="17"/>
  <c r="J748" i="17"/>
  <c r="J749" i="17"/>
  <c r="J750" i="17"/>
  <c r="J751" i="17"/>
  <c r="J752" i="17"/>
  <c r="J753" i="17"/>
  <c r="J754" i="17"/>
  <c r="J755" i="17"/>
  <c r="J756" i="17"/>
  <c r="J757" i="17"/>
  <c r="J758" i="17"/>
  <c r="J759" i="17"/>
  <c r="J760" i="17"/>
  <c r="J761" i="17"/>
  <c r="J762" i="17"/>
  <c r="J763" i="17"/>
  <c r="J764" i="17"/>
  <c r="J765" i="17"/>
  <c r="J766" i="17"/>
  <c r="J767" i="17"/>
  <c r="J768" i="17"/>
  <c r="J769" i="17"/>
  <c r="J770" i="17"/>
  <c r="J771" i="17"/>
  <c r="J772" i="17"/>
  <c r="J773" i="17"/>
  <c r="J774" i="17"/>
  <c r="J775" i="17"/>
  <c r="J776" i="17"/>
  <c r="J777" i="17"/>
  <c r="J778" i="17"/>
  <c r="J779" i="17"/>
  <c r="J780" i="17"/>
  <c r="J781" i="17"/>
  <c r="J782" i="17"/>
  <c r="J783" i="17"/>
  <c r="J784" i="17"/>
  <c r="J785" i="17"/>
  <c r="J786" i="17"/>
  <c r="J787" i="17"/>
  <c r="J788" i="17"/>
  <c r="J789" i="17"/>
  <c r="J790" i="17"/>
  <c r="J791" i="17"/>
  <c r="J792" i="17"/>
  <c r="J793" i="17"/>
  <c r="J794" i="17"/>
  <c r="J795" i="17"/>
  <c r="J796" i="17"/>
  <c r="J307" i="17"/>
  <c r="J797" i="17"/>
  <c r="J798" i="17"/>
  <c r="J799" i="17"/>
  <c r="J800" i="17"/>
  <c r="J801" i="17"/>
  <c r="J802" i="17"/>
  <c r="J803" i="17"/>
  <c r="J804" i="17"/>
  <c r="J805" i="17"/>
  <c r="J806" i="17"/>
  <c r="J807" i="17"/>
  <c r="J808" i="17"/>
  <c r="J809" i="17"/>
  <c r="J334" i="17"/>
  <c r="J335" i="17"/>
  <c r="J336" i="17"/>
  <c r="J810" i="17"/>
  <c r="J811" i="17"/>
  <c r="J812" i="17"/>
  <c r="J813" i="17"/>
  <c r="J814" i="17"/>
  <c r="J815" i="17"/>
  <c r="J816" i="17"/>
  <c r="J817" i="17"/>
  <c r="J818" i="17"/>
  <c r="J819" i="17"/>
  <c r="J820" i="17"/>
  <c r="J821" i="17"/>
  <c r="J822" i="17"/>
  <c r="J823" i="17"/>
  <c r="J824" i="17"/>
  <c r="J825" i="17"/>
  <c r="J826" i="17"/>
  <c r="J827" i="17"/>
  <c r="J828" i="17"/>
  <c r="J829" i="17"/>
  <c r="J830" i="17"/>
  <c r="J831" i="17"/>
  <c r="J832" i="17"/>
  <c r="J833" i="17"/>
  <c r="J834" i="17"/>
  <c r="J835" i="17"/>
  <c r="J836" i="17"/>
  <c r="J837" i="17"/>
  <c r="J838" i="17"/>
  <c r="J839" i="17"/>
  <c r="J840" i="17"/>
  <c r="J841" i="17"/>
  <c r="J842" i="17"/>
  <c r="J843" i="17"/>
  <c r="J844" i="17"/>
  <c r="J845" i="17"/>
  <c r="J846" i="17"/>
  <c r="J847" i="17"/>
  <c r="J848" i="17"/>
  <c r="J849" i="17"/>
  <c r="J850" i="17"/>
  <c r="J851" i="17"/>
  <c r="J852" i="17"/>
  <c r="J853" i="17"/>
  <c r="J854" i="17"/>
  <c r="J855" i="17"/>
  <c r="J856" i="17"/>
  <c r="J857" i="17"/>
  <c r="J858" i="17"/>
  <c r="J859" i="17"/>
  <c r="J860" i="17"/>
  <c r="J861" i="17"/>
  <c r="J862" i="17"/>
  <c r="J863" i="17"/>
  <c r="J864" i="17"/>
  <c r="J865" i="17"/>
  <c r="J866" i="17"/>
  <c r="J867" i="17"/>
  <c r="J868" i="17"/>
  <c r="J869" i="17"/>
  <c r="J870" i="17"/>
  <c r="J871" i="17"/>
  <c r="J872" i="17"/>
  <c r="J873" i="17"/>
  <c r="J874" i="17"/>
  <c r="J875" i="17"/>
  <c r="J876" i="17"/>
  <c r="J877" i="17"/>
  <c r="J878" i="17"/>
  <c r="J879" i="17"/>
  <c r="J880" i="17"/>
  <c r="J881" i="17"/>
  <c r="J882" i="17"/>
  <c r="J883" i="17"/>
  <c r="J884" i="17"/>
  <c r="J885" i="17"/>
  <c r="J886" i="17"/>
  <c r="J887" i="17"/>
  <c r="J888" i="17"/>
  <c r="J308" i="17"/>
  <c r="J309" i="17"/>
  <c r="J889" i="17"/>
  <c r="J890" i="17"/>
  <c r="J891" i="17"/>
  <c r="J892" i="17"/>
  <c r="J893" i="17"/>
  <c r="J894" i="17"/>
  <c r="J310" i="17"/>
  <c r="J895" i="17"/>
  <c r="J341" i="17"/>
  <c r="J270" i="17"/>
  <c r="J298" i="17"/>
  <c r="J311" i="17"/>
  <c r="J271" i="17"/>
  <c r="J896" i="17"/>
  <c r="J897" i="17"/>
  <c r="J272" i="17"/>
  <c r="J312" i="17"/>
  <c r="J246" i="17"/>
  <c r="J273" i="17"/>
  <c r="J898" i="17"/>
  <c r="J299" i="17"/>
  <c r="J274" i="17"/>
  <c r="J899" i="17"/>
  <c r="J275" i="17"/>
  <c r="J900" i="17"/>
  <c r="J276" i="17"/>
  <c r="J277" i="17"/>
  <c r="J901" i="17"/>
  <c r="J902" i="17"/>
  <c r="J903" i="17"/>
  <c r="J278" i="17"/>
  <c r="J904" i="17"/>
  <c r="J905" i="17"/>
  <c r="J906" i="17"/>
  <c r="J907" i="17"/>
  <c r="J247" i="17"/>
  <c r="J908" i="17"/>
  <c r="J909" i="17"/>
  <c r="J910" i="17"/>
  <c r="J911" i="17"/>
  <c r="J279" i="17"/>
  <c r="J248" i="17"/>
  <c r="J280" i="17"/>
  <c r="J912" i="17"/>
  <c r="J913" i="17"/>
  <c r="J313" i="17"/>
  <c r="J914" i="17"/>
  <c r="J915" i="17"/>
  <c r="J916" i="17"/>
  <c r="J917" i="17"/>
  <c r="J918" i="17"/>
  <c r="J919" i="17"/>
  <c r="J920" i="17"/>
  <c r="J921" i="17"/>
  <c r="J922" i="17"/>
  <c r="J923" i="17"/>
  <c r="J924" i="17"/>
  <c r="J925" i="17"/>
  <c r="J926" i="17"/>
  <c r="J927" i="17"/>
  <c r="J928" i="17"/>
  <c r="J929" i="17"/>
  <c r="J930" i="17"/>
  <c r="J931" i="17"/>
  <c r="J932" i="17"/>
  <c r="J933" i="17"/>
  <c r="J934" i="17"/>
  <c r="J935" i="17"/>
  <c r="J936" i="17"/>
  <c r="J937" i="17"/>
  <c r="J938" i="17"/>
  <c r="J939" i="17"/>
  <c r="J940" i="17"/>
  <c r="J941" i="17"/>
  <c r="J942" i="17"/>
  <c r="J943" i="17"/>
  <c r="J944" i="17"/>
  <c r="J945" i="17"/>
  <c r="J946" i="17"/>
  <c r="J947" i="17"/>
  <c r="J948" i="17"/>
  <c r="J949" i="17"/>
  <c r="J950" i="17"/>
  <c r="J951" i="17"/>
  <c r="J952" i="17"/>
  <c r="J953" i="17"/>
  <c r="J954" i="17"/>
  <c r="J955" i="17"/>
  <c r="J956" i="17"/>
  <c r="J957" i="17"/>
  <c r="J958" i="17"/>
  <c r="J959" i="17"/>
  <c r="J960" i="17"/>
  <c r="J961" i="17"/>
  <c r="J962" i="17"/>
  <c r="J963" i="17"/>
  <c r="J964" i="17"/>
  <c r="J965" i="17"/>
  <c r="J966" i="17"/>
  <c r="J967" i="17"/>
  <c r="J968" i="17"/>
  <c r="J969" i="17"/>
  <c r="J970" i="17"/>
  <c r="J971" i="17"/>
  <c r="J972" i="17"/>
  <c r="J973" i="17"/>
  <c r="J974" i="17"/>
  <c r="J975" i="17"/>
  <c r="J976" i="17"/>
  <c r="J977" i="17"/>
  <c r="J978" i="17"/>
  <c r="J979" i="17"/>
  <c r="J980" i="17"/>
  <c r="J981" i="17"/>
  <c r="J982" i="17"/>
  <c r="J983" i="17"/>
  <c r="J984" i="17"/>
  <c r="J985" i="17"/>
  <c r="J986" i="17"/>
  <c r="J987" i="17"/>
  <c r="J988" i="17"/>
  <c r="J989" i="17"/>
  <c r="J990" i="17"/>
  <c r="J991" i="17"/>
  <c r="J992" i="17"/>
  <c r="J993" i="17"/>
  <c r="J994" i="17"/>
  <c r="J995" i="17"/>
  <c r="J996" i="17"/>
  <c r="J997" i="17"/>
  <c r="J998" i="17"/>
  <c r="J999" i="17"/>
  <c r="J1000" i="17"/>
  <c r="J1001" i="17"/>
  <c r="J1002" i="17"/>
  <c r="J1003" i="17"/>
  <c r="J1004" i="17"/>
  <c r="J1005" i="17"/>
  <c r="J1006" i="17"/>
  <c r="J1007" i="17"/>
  <c r="J1008" i="17"/>
  <c r="J1009" i="17"/>
  <c r="J1010" i="17"/>
  <c r="J1011" i="17"/>
  <c r="J1012" i="17"/>
  <c r="J1013" i="17"/>
  <c r="J1014" i="17"/>
  <c r="J1015" i="17"/>
  <c r="J1016" i="17"/>
  <c r="J1017" i="17"/>
  <c r="J1018" i="17"/>
  <c r="J1019" i="17"/>
  <c r="J1020" i="17"/>
  <c r="J1021" i="17"/>
  <c r="J1022" i="17"/>
  <c r="J281" i="17"/>
  <c r="J1023" i="17"/>
  <c r="J1024" i="17"/>
  <c r="J1025" i="17"/>
  <c r="J314" i="17"/>
  <c r="J1026" i="17"/>
  <c r="J32" i="17"/>
  <c r="J33" i="17"/>
  <c r="J1027" i="17"/>
  <c r="J282" i="17"/>
  <c r="J34" i="17"/>
  <c r="J1028" i="17"/>
  <c r="J1029" i="17"/>
  <c r="J1030" i="17"/>
  <c r="J1031" i="17"/>
  <c r="J35" i="17"/>
  <c r="J1032" i="17"/>
  <c r="J1033" i="17"/>
  <c r="J283" i="17"/>
  <c r="J1034" i="17"/>
  <c r="J284" i="17"/>
  <c r="J36" i="17"/>
  <c r="J1035" i="17"/>
  <c r="J1036" i="17"/>
  <c r="J1037" i="17"/>
  <c r="J1038" i="17"/>
  <c r="J1039" i="17"/>
  <c r="J1040" i="17"/>
  <c r="J1041" i="17"/>
  <c r="J1042" i="17"/>
  <c r="J1043" i="17"/>
  <c r="J1044" i="17"/>
  <c r="J1045" i="17"/>
  <c r="J1046" i="17"/>
  <c r="J1047" i="17"/>
  <c r="J1048" i="17"/>
  <c r="J1049" i="17"/>
  <c r="J1050" i="17"/>
  <c r="J1051" i="17"/>
  <c r="J1052" i="17"/>
  <c r="J37" i="17"/>
  <c r="J315" i="17"/>
  <c r="J38" i="17"/>
  <c r="J1053" i="17"/>
  <c r="J39" i="17"/>
  <c r="J40" i="17"/>
  <c r="J1054" i="17"/>
  <c r="J41" i="17"/>
  <c r="J42" i="17"/>
  <c r="J316" i="17"/>
  <c r="J43" i="17"/>
  <c r="J44" i="17"/>
  <c r="J45" i="17"/>
  <c r="J1055" i="17"/>
  <c r="J317" i="17"/>
  <c r="J46" i="17"/>
  <c r="J1056" i="17"/>
  <c r="J47" i="17"/>
  <c r="J1057" i="17"/>
  <c r="J1058" i="17"/>
  <c r="J1059" i="17"/>
  <c r="J1060" i="17"/>
  <c r="J1061" i="17"/>
  <c r="J1062" i="17"/>
  <c r="J1063" i="17"/>
  <c r="J48" i="17"/>
  <c r="J1064" i="17"/>
  <c r="J49" i="17"/>
  <c r="J1065" i="17"/>
  <c r="J1066" i="17"/>
  <c r="J1067" i="17"/>
  <c r="J1068" i="17"/>
  <c r="J50" i="17"/>
  <c r="J318" i="17"/>
  <c r="J1069" i="17"/>
  <c r="J319" i="17"/>
  <c r="J1070" i="17"/>
  <c r="J51" i="17"/>
  <c r="J1071" i="17"/>
  <c r="J52" i="17"/>
  <c r="J53" i="17"/>
  <c r="J1072" i="17"/>
  <c r="J54" i="17"/>
  <c r="J1073" i="17"/>
  <c r="J1074" i="17"/>
  <c r="J1075" i="17"/>
  <c r="J1076" i="17"/>
  <c r="J1077" i="17"/>
  <c r="J1078" i="17"/>
  <c r="J1079" i="17"/>
  <c r="J1080" i="17"/>
  <c r="J1081" i="17"/>
  <c r="J1082" i="17"/>
  <c r="J1083" i="17"/>
  <c r="J1084" i="17"/>
  <c r="J1085" i="17"/>
  <c r="J1086" i="17"/>
  <c r="J1087" i="17"/>
  <c r="J1088" i="17"/>
  <c r="J1089" i="17"/>
  <c r="J1090" i="17"/>
  <c r="J1091" i="17"/>
  <c r="J1092" i="17"/>
  <c r="J1093" i="17"/>
  <c r="J1094" i="17"/>
  <c r="J1095" i="17"/>
  <c r="J1096" i="17"/>
  <c r="J1097" i="17"/>
  <c r="J1098" i="17"/>
  <c r="J1099" i="17"/>
  <c r="J1100" i="17"/>
  <c r="J1101" i="17"/>
  <c r="J1102" i="17"/>
  <c r="J1103" i="17"/>
  <c r="J1104" i="17"/>
  <c r="J1105" i="17"/>
  <c r="J1106" i="17"/>
  <c r="J1107" i="17"/>
  <c r="J1108" i="17"/>
  <c r="J1109" i="17"/>
  <c r="J320" i="17"/>
  <c r="J1110" i="17"/>
  <c r="J1111" i="17"/>
  <c r="J1112" i="17"/>
  <c r="J1113" i="17"/>
  <c r="J300" i="17"/>
  <c r="J1114" i="17"/>
  <c r="J1115" i="17"/>
  <c r="J1116" i="17"/>
  <c r="J342" i="17"/>
  <c r="J1117" i="17"/>
  <c r="J1118" i="17"/>
  <c r="J1119" i="17"/>
  <c r="J1120" i="17"/>
  <c r="J1121" i="17"/>
  <c r="J285" i="17"/>
  <c r="J1122" i="17"/>
  <c r="J1123" i="17"/>
  <c r="J1124" i="17"/>
  <c r="J1125" i="17"/>
  <c r="J1126" i="17"/>
  <c r="J1127" i="17"/>
  <c r="J1128" i="17"/>
  <c r="J1129" i="17"/>
  <c r="J1130" i="17"/>
  <c r="J1131" i="17"/>
  <c r="J55" i="17"/>
  <c r="J343" i="17"/>
  <c r="J1132" i="17"/>
  <c r="J1133" i="17"/>
  <c r="J1134" i="17"/>
  <c r="J1135" i="17"/>
  <c r="J1136" i="17"/>
  <c r="J1137" i="17"/>
  <c r="J1138" i="17"/>
  <c r="J1139" i="17"/>
  <c r="J1140" i="17"/>
  <c r="J1141" i="17"/>
  <c r="J1142" i="17"/>
  <c r="J1143" i="17"/>
  <c r="J1144" i="17"/>
  <c r="J1145" i="17"/>
  <c r="J1146" i="17"/>
  <c r="J1147" i="17"/>
  <c r="J1148" i="17"/>
  <c r="J1149" i="17"/>
  <c r="J1150" i="17"/>
  <c r="J1151" i="17"/>
  <c r="J1152" i="17"/>
  <c r="J1153" i="17"/>
  <c r="J1154" i="17"/>
  <c r="J321" i="17"/>
  <c r="J56" i="17"/>
  <c r="J1155" i="17"/>
  <c r="J1156" i="17"/>
  <c r="J1157" i="17"/>
  <c r="J1158" i="17"/>
  <c r="J1159" i="17"/>
  <c r="J1160" i="17"/>
  <c r="J1161" i="17"/>
  <c r="J1162" i="17"/>
  <c r="J1163" i="17"/>
  <c r="J1164" i="17"/>
  <c r="J1165" i="17"/>
  <c r="J1166" i="17"/>
  <c r="J1167" i="17"/>
  <c r="J1168" i="17"/>
  <c r="J1169" i="17"/>
  <c r="J1170" i="17"/>
  <c r="J1171" i="17"/>
  <c r="J1172" i="17"/>
  <c r="J1173" i="17"/>
  <c r="J1174" i="17"/>
  <c r="J1175" i="17"/>
  <c r="J1176" i="17"/>
  <c r="J1177" i="17"/>
  <c r="J1178" i="17"/>
  <c r="J1179" i="17"/>
  <c r="J1180" i="17"/>
  <c r="J1181" i="17"/>
  <c r="J1182" i="17"/>
  <c r="J1183" i="17"/>
  <c r="J1184" i="17"/>
  <c r="J1185" i="17"/>
  <c r="J1186" i="17"/>
  <c r="J57" i="17"/>
  <c r="J322" i="17"/>
  <c r="J323" i="17"/>
  <c r="J1187" i="17"/>
  <c r="J1188" i="17"/>
  <c r="J1189" i="17"/>
  <c r="J1190" i="17"/>
  <c r="J1191" i="17"/>
  <c r="J1192" i="17"/>
  <c r="J1193" i="17"/>
  <c r="J58" i="17"/>
  <c r="J1194" i="17"/>
  <c r="J286" i="17"/>
  <c r="J1195" i="17"/>
  <c r="J1196" i="17"/>
  <c r="J249" i="17"/>
  <c r="J1197" i="17"/>
  <c r="J59" i="17"/>
  <c r="J60" i="17"/>
  <c r="J1198" i="17"/>
  <c r="J1199" i="17"/>
  <c r="J1200" i="17"/>
  <c r="J61" i="17"/>
  <c r="J1201" i="17"/>
  <c r="J62" i="17"/>
  <c r="J1202" i="17"/>
  <c r="J250" i="17"/>
  <c r="J1203" i="17"/>
  <c r="J1204" i="17"/>
  <c r="J1205" i="17"/>
  <c r="J63" i="17"/>
  <c r="J1206" i="17"/>
  <c r="J1207" i="17"/>
  <c r="J1208" i="17"/>
  <c r="J1209" i="17"/>
  <c r="J1210" i="17"/>
  <c r="J1211" i="17"/>
  <c r="J287" i="17"/>
  <c r="J1212" i="17"/>
  <c r="J251" i="17"/>
  <c r="J1213" i="17"/>
  <c r="J1214" i="17"/>
  <c r="J1215" i="17"/>
  <c r="J64" i="17"/>
  <c r="J1216" i="17"/>
  <c r="J1217" i="17"/>
  <c r="J1218" i="17"/>
  <c r="J1219" i="17"/>
  <c r="J1220" i="17"/>
  <c r="J1221" i="17"/>
  <c r="J1222" i="17"/>
  <c r="J1223" i="17"/>
  <c r="J1224" i="17"/>
  <c r="J1225" i="17"/>
  <c r="J1226" i="17"/>
  <c r="J1227" i="17"/>
  <c r="J303" i="17"/>
  <c r="J1228" i="17"/>
  <c r="J1229" i="17"/>
  <c r="J1230" i="17"/>
  <c r="J1231" i="17"/>
  <c r="J1232" i="17"/>
  <c r="J1233" i="17"/>
  <c r="J1234" i="17"/>
  <c r="J1235" i="17"/>
  <c r="J1236" i="17"/>
  <c r="J1237" i="17"/>
  <c r="J1238" i="17"/>
  <c r="J1239" i="17"/>
  <c r="J1240" i="17"/>
  <c r="J1241" i="17"/>
  <c r="J1242" i="17"/>
  <c r="J1243" i="17"/>
  <c r="J1244" i="17"/>
  <c r="J1245" i="17"/>
  <c r="J1246" i="17"/>
  <c r="J1247" i="17"/>
  <c r="J1248" i="17"/>
  <c r="J1249" i="17"/>
  <c r="J1250" i="17"/>
  <c r="J1251" i="17"/>
  <c r="J1252" i="17"/>
  <c r="J1253" i="17"/>
  <c r="J1254" i="17"/>
  <c r="J1255" i="17"/>
  <c r="J1256" i="17"/>
  <c r="J1257" i="17"/>
  <c r="J1258" i="17"/>
  <c r="J1259" i="17"/>
  <c r="J1260" i="17"/>
  <c r="J1261" i="17"/>
  <c r="J1262" i="17"/>
  <c r="J1263" i="17"/>
  <c r="J1264" i="17"/>
  <c r="J1265" i="17"/>
  <c r="J1266" i="17"/>
  <c r="J1267" i="17"/>
  <c r="J1268" i="17"/>
  <c r="J1269" i="17"/>
  <c r="J1270" i="17"/>
  <c r="J1271" i="17"/>
  <c r="J1272" i="17"/>
  <c r="J1273" i="17"/>
  <c r="J1274" i="17"/>
  <c r="J1275" i="17"/>
  <c r="J1276" i="17"/>
  <c r="J1277" i="17"/>
  <c r="J1278" i="17"/>
  <c r="J1279" i="17"/>
  <c r="J1280" i="17"/>
  <c r="J1281" i="17"/>
  <c r="J1282" i="17"/>
  <c r="J1283" i="17"/>
  <c r="J1284" i="17"/>
  <c r="J1285" i="17"/>
  <c r="J1286" i="17"/>
  <c r="J1287" i="17"/>
  <c r="J1288" i="17"/>
  <c r="J1289" i="17"/>
  <c r="J1290" i="17"/>
  <c r="J1291" i="17"/>
  <c r="J1292" i="17"/>
  <c r="J1293" i="17"/>
  <c r="J1294" i="17"/>
  <c r="J1295" i="17"/>
  <c r="J1296" i="17"/>
  <c r="J1297" i="17"/>
  <c r="J1298" i="17"/>
  <c r="J1299" i="17"/>
  <c r="J1300" i="17"/>
  <c r="J1301" i="17"/>
  <c r="J1302" i="17"/>
  <c r="J1303" i="17"/>
  <c r="J1304" i="17"/>
  <c r="J1305" i="17"/>
  <c r="J65" i="17"/>
  <c r="J66" i="17"/>
  <c r="J67" i="17"/>
  <c r="J1306" i="17"/>
  <c r="J1307" i="17"/>
  <c r="J1308" i="17"/>
  <c r="J1309" i="17"/>
  <c r="J1310" i="17"/>
  <c r="J1311" i="17"/>
  <c r="J1312" i="17"/>
  <c r="J1313" i="17"/>
  <c r="J1314" i="17"/>
  <c r="J1315" i="17"/>
  <c r="J1316" i="17"/>
  <c r="J1317" i="17"/>
  <c r="J1318" i="17"/>
  <c r="J1319" i="17"/>
  <c r="J1320" i="17"/>
  <c r="J1321" i="17"/>
  <c r="J1322" i="17"/>
  <c r="J1323" i="17"/>
  <c r="J1324" i="17"/>
  <c r="J1325" i="17"/>
  <c r="J1326" i="17"/>
  <c r="J1327" i="17"/>
  <c r="J1328" i="17"/>
  <c r="J1329" i="17"/>
  <c r="J1330" i="17"/>
  <c r="J1331" i="17"/>
  <c r="J1332" i="17"/>
  <c r="J1333" i="17"/>
  <c r="J1334" i="17"/>
  <c r="J1335" i="17"/>
  <c r="J1336" i="17"/>
  <c r="J1337" i="17"/>
  <c r="J1338" i="17"/>
  <c r="J1339" i="17"/>
  <c r="J1340" i="17"/>
  <c r="J1341" i="17"/>
  <c r="J1342" i="17"/>
  <c r="J1343" i="17"/>
  <c r="J1344" i="17"/>
  <c r="J1345" i="17"/>
  <c r="J1346" i="17"/>
  <c r="J1347" i="17"/>
  <c r="J1348" i="17"/>
  <c r="J1349" i="17"/>
  <c r="J1350" i="17"/>
  <c r="J1351" i="17"/>
  <c r="J1352" i="17"/>
  <c r="J1353" i="17"/>
  <c r="J1354" i="17"/>
  <c r="J1355" i="17"/>
  <c r="J1356" i="17"/>
  <c r="J135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288" i="17"/>
  <c r="J324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302" i="17"/>
  <c r="J120" i="17"/>
  <c r="J344" i="17"/>
  <c r="J121" i="17"/>
  <c r="J122" i="17"/>
  <c r="J123" i="17"/>
  <c r="J124" i="17"/>
  <c r="J289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252" i="17"/>
  <c r="J161" i="17"/>
  <c r="J162" i="17"/>
  <c r="J163" i="17"/>
  <c r="J164" i="17"/>
  <c r="J1358" i="17"/>
  <c r="J165" i="17"/>
  <c r="J290" i="17"/>
  <c r="J166" i="17"/>
  <c r="J167" i="17"/>
  <c r="J168" i="17"/>
  <c r="J169" i="17"/>
  <c r="J170" i="17"/>
  <c r="J171" i="17"/>
  <c r="J291" i="17"/>
  <c r="J172" i="17"/>
  <c r="J173" i="17"/>
  <c r="J174" i="17"/>
  <c r="J175" i="17"/>
  <c r="J1359" i="17"/>
  <c r="J176" i="17"/>
  <c r="J177" i="17"/>
  <c r="J178" i="17"/>
  <c r="J179" i="17"/>
  <c r="J180" i="17"/>
  <c r="J181" i="17"/>
  <c r="J182" i="17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95" i="17"/>
  <c r="J196" i="17"/>
  <c r="J197" i="17"/>
  <c r="J198" i="17"/>
  <c r="J199" i="17"/>
  <c r="J200" i="17"/>
  <c r="J201" i="17"/>
  <c r="J202" i="17"/>
  <c r="J203" i="17"/>
  <c r="J204" i="17"/>
  <c r="J205" i="17"/>
  <c r="J206" i="17"/>
  <c r="J207" i="17"/>
  <c r="J208" i="17"/>
  <c r="J209" i="17"/>
  <c r="J210" i="17"/>
  <c r="J211" i="17"/>
  <c r="J212" i="17"/>
  <c r="J213" i="17"/>
  <c r="J214" i="17"/>
  <c r="J215" i="17"/>
  <c r="J216" i="17"/>
  <c r="J217" i="17"/>
  <c r="J292" i="17"/>
  <c r="J218" i="17"/>
  <c r="J1360" i="17"/>
  <c r="J1361" i="17"/>
  <c r="J1362" i="17"/>
  <c r="J1363" i="17"/>
  <c r="J1364" i="17"/>
  <c r="J1365" i="17"/>
  <c r="J1366" i="17"/>
  <c r="J1367" i="17"/>
  <c r="J1368" i="17"/>
  <c r="J1369" i="17"/>
  <c r="J1370" i="17"/>
  <c r="J1371" i="17"/>
  <c r="J1372" i="17"/>
  <c r="J1373" i="17"/>
  <c r="J1374" i="17"/>
  <c r="J1375" i="17"/>
  <c r="J1376" i="17"/>
  <c r="J1377" i="17"/>
  <c r="J1378" i="17"/>
  <c r="J1379" i="17"/>
  <c r="J1380" i="17"/>
  <c r="J1381" i="17"/>
  <c r="J1382" i="17"/>
  <c r="J1383" i="17"/>
  <c r="J1384" i="17"/>
  <c r="J1385" i="17"/>
  <c r="J1386" i="17"/>
  <c r="J1387" i="17"/>
  <c r="J1388" i="17"/>
  <c r="J1389" i="17"/>
  <c r="J1390" i="17"/>
  <c r="J1391" i="17"/>
  <c r="J1392" i="17"/>
  <c r="J1393" i="17"/>
  <c r="J1394" i="17"/>
  <c r="J1395" i="17"/>
  <c r="J1396" i="17"/>
  <c r="J1397" i="17"/>
  <c r="J1398" i="17"/>
  <c r="J1399" i="17"/>
  <c r="J1400" i="17"/>
  <c r="J1401" i="17"/>
  <c r="J1402" i="17"/>
  <c r="J1403" i="17"/>
  <c r="J1404" i="17"/>
  <c r="J1405" i="17"/>
  <c r="J1406" i="17"/>
  <c r="J1407" i="17"/>
  <c r="J1408" i="17"/>
  <c r="J1409" i="17"/>
  <c r="J1410" i="17"/>
  <c r="J1411" i="17"/>
  <c r="J1412" i="17"/>
  <c r="J1413" i="17"/>
  <c r="J1414" i="17"/>
  <c r="J1415" i="17"/>
  <c r="J1416" i="17"/>
  <c r="J1417" i="17"/>
  <c r="J1418" i="17"/>
  <c r="J1419" i="17"/>
  <c r="J1420" i="17"/>
  <c r="J1421" i="17"/>
  <c r="J1422" i="17"/>
  <c r="J1423" i="17"/>
  <c r="J1424" i="17"/>
  <c r="J1425" i="17"/>
  <c r="J1426" i="17"/>
  <c r="J1427" i="17"/>
  <c r="J1428" i="17"/>
  <c r="J1429" i="17"/>
  <c r="J1430" i="17"/>
  <c r="J1431" i="17"/>
  <c r="J1432" i="17"/>
  <c r="J1433" i="17"/>
  <c r="J1434" i="17"/>
  <c r="J1435" i="17"/>
  <c r="J1436" i="17"/>
  <c r="J1437" i="17"/>
  <c r="J1438" i="17"/>
  <c r="J1439" i="17"/>
  <c r="J1440" i="17"/>
  <c r="J1441" i="17"/>
  <c r="J1442" i="17"/>
  <c r="J1443" i="17"/>
  <c r="J1444" i="17"/>
  <c r="J1445" i="17"/>
  <c r="J1446" i="17"/>
  <c r="J1447" i="17"/>
  <c r="J1448" i="17"/>
  <c r="J1449" i="17"/>
  <c r="J1450" i="17"/>
  <c r="J1451" i="17"/>
  <c r="J1452" i="17"/>
  <c r="J1453" i="17"/>
  <c r="J1454" i="17"/>
  <c r="J1455" i="17"/>
  <c r="J1456" i="17"/>
  <c r="J1457" i="17"/>
  <c r="J1458" i="17"/>
  <c r="J1459" i="17"/>
  <c r="J1460" i="17"/>
  <c r="J1461" i="17"/>
  <c r="J1462" i="17"/>
  <c r="J1463" i="17"/>
  <c r="J1464" i="17"/>
  <c r="J1465" i="17"/>
  <c r="J1466" i="17"/>
  <c r="J1467" i="17"/>
  <c r="J1468" i="17"/>
  <c r="J1469" i="17"/>
  <c r="J1470" i="17"/>
  <c r="J1471" i="17"/>
  <c r="J1472" i="17"/>
  <c r="J1473" i="17"/>
  <c r="J1474" i="17"/>
  <c r="J1475" i="17"/>
  <c r="J1476" i="17"/>
  <c r="J1477" i="17"/>
  <c r="J1478" i="17"/>
  <c r="J219" i="17"/>
  <c r="J1479" i="17"/>
  <c r="J1480" i="17"/>
  <c r="J1481" i="17"/>
  <c r="J1482" i="17"/>
  <c r="J1483" i="17"/>
  <c r="J1484" i="17"/>
  <c r="J1485" i="17"/>
  <c r="J1486" i="17"/>
  <c r="J1487" i="17"/>
  <c r="J1488" i="17"/>
  <c r="J1489" i="17"/>
  <c r="J1490" i="17"/>
  <c r="J1491" i="17"/>
  <c r="J1492" i="17"/>
  <c r="J1493" i="17"/>
  <c r="J1494" i="17"/>
  <c r="J1495" i="17"/>
  <c r="J1496" i="17"/>
  <c r="J1497" i="17"/>
  <c r="J1498" i="17"/>
  <c r="J1499" i="17"/>
  <c r="J1500" i="17"/>
  <c r="J1501" i="17"/>
  <c r="J1502" i="17"/>
  <c r="J1503" i="17"/>
  <c r="J1504" i="17"/>
  <c r="J1505" i="17"/>
  <c r="J345" i="17"/>
  <c r="J293" i="17"/>
  <c r="J346" i="17"/>
  <c r="J1506" i="17"/>
  <c r="J1507" i="17"/>
  <c r="J1508" i="17"/>
  <c r="J1509" i="17"/>
  <c r="J1510" i="17"/>
  <c r="J1511" i="17"/>
  <c r="J1512" i="17"/>
  <c r="J1513" i="17"/>
  <c r="J1514" i="17"/>
  <c r="J1515" i="17"/>
  <c r="J1516" i="17"/>
  <c r="J1517" i="17"/>
  <c r="J1518" i="17"/>
  <c r="J1519" i="17"/>
  <c r="J1520" i="17"/>
  <c r="J1521" i="17"/>
  <c r="J1522" i="17"/>
  <c r="J1523" i="17"/>
  <c r="J1524" i="17"/>
  <c r="J1525" i="17"/>
  <c r="J1526" i="17"/>
  <c r="J1527" i="17"/>
  <c r="J1528" i="17"/>
  <c r="J1529" i="17"/>
  <c r="J1530" i="17"/>
  <c r="J1531" i="17"/>
  <c r="J1532" i="17"/>
  <c r="J1533" i="17"/>
  <c r="J1534" i="17"/>
  <c r="J1535" i="17"/>
  <c r="J1536" i="17"/>
  <c r="J1537" i="17"/>
  <c r="J1538" i="17"/>
  <c r="J1539" i="17"/>
  <c r="J1540" i="17"/>
  <c r="J1541" i="17"/>
  <c r="J1542" i="17"/>
  <c r="J1543" i="17"/>
  <c r="J1544" i="17"/>
  <c r="J1545" i="17"/>
  <c r="J1546" i="17"/>
  <c r="J1547" i="17"/>
  <c r="J1548" i="17"/>
  <c r="J1549" i="17"/>
  <c r="J1550" i="17"/>
  <c r="J337" i="17"/>
  <c r="J1551" i="17"/>
  <c r="J1552" i="17"/>
  <c r="J1553" i="17"/>
  <c r="J1554" i="17"/>
  <c r="J1555" i="17"/>
  <c r="J1556" i="17"/>
  <c r="J1557" i="17"/>
  <c r="J1558" i="17"/>
  <c r="J1559" i="17"/>
  <c r="J1560" i="17"/>
  <c r="J1561" i="17"/>
  <c r="J1562" i="17"/>
  <c r="J1563" i="17"/>
  <c r="J1564" i="17"/>
  <c r="J1565" i="17"/>
  <c r="J347" i="17"/>
  <c r="J348" i="17"/>
  <c r="J349" i="17"/>
  <c r="J1566" i="17"/>
  <c r="J350" i="17"/>
  <c r="J351" i="17"/>
  <c r="J1567" i="17"/>
  <c r="J352" i="17"/>
  <c r="J1568" i="17"/>
  <c r="J353" i="17"/>
  <c r="J1569" i="17"/>
  <c r="J354" i="17"/>
  <c r="J355" i="17"/>
  <c r="J1570" i="17"/>
  <c r="J1571" i="17"/>
  <c r="J1572" i="17"/>
  <c r="J1573" i="17"/>
  <c r="J356" i="17"/>
  <c r="J357" i="17"/>
  <c r="J358" i="17"/>
  <c r="J1574" i="17"/>
  <c r="J1575" i="17"/>
  <c r="J1576" i="17"/>
  <c r="J1577" i="17"/>
  <c r="J1578" i="17"/>
  <c r="J1579" i="17"/>
  <c r="J1580" i="17"/>
  <c r="J1581" i="17"/>
  <c r="J1582" i="17"/>
  <c r="J1583" i="17"/>
  <c r="J1584" i="17"/>
  <c r="J1585" i="17"/>
  <c r="J1586" i="17"/>
  <c r="J1587" i="17"/>
  <c r="J1588" i="17"/>
  <c r="J1589" i="17"/>
  <c r="J1590" i="17"/>
  <c r="J1591" i="17"/>
  <c r="J1592" i="17"/>
  <c r="J1593" i="17"/>
  <c r="J1594" i="17"/>
  <c r="J1595" i="17"/>
  <c r="J294" i="17"/>
  <c r="J1596" i="17"/>
  <c r="J1597" i="17"/>
  <c r="J1598" i="17"/>
  <c r="J1599" i="17"/>
  <c r="J1600" i="17"/>
  <c r="J1601" i="17"/>
  <c r="J1602" i="17"/>
  <c r="J1603" i="17"/>
  <c r="J1604" i="17"/>
  <c r="J1605" i="17"/>
  <c r="J1606" i="17"/>
  <c r="J1607" i="17"/>
  <c r="J1608" i="17"/>
  <c r="J1609" i="17"/>
  <c r="J1610" i="17"/>
  <c r="J1611" i="17"/>
  <c r="J1612" i="17"/>
  <c r="J1613" i="17"/>
  <c r="J1614" i="17"/>
  <c r="J1615" i="17"/>
  <c r="J1616" i="17"/>
  <c r="J1617" i="17"/>
  <c r="J1618" i="17"/>
  <c r="J1619" i="17"/>
  <c r="J1620" i="17"/>
  <c r="J1621" i="17"/>
  <c r="J1622" i="17"/>
  <c r="J1623" i="17"/>
  <c r="J1624" i="17"/>
  <c r="J1625" i="17"/>
  <c r="J1626" i="17"/>
  <c r="J1627" i="17"/>
  <c r="J1628" i="17"/>
  <c r="J1629" i="17"/>
  <c r="J1630" i="17"/>
  <c r="J1631" i="17"/>
  <c r="J1632" i="17"/>
  <c r="J1633" i="17"/>
  <c r="J1634" i="17"/>
  <c r="J1635" i="17"/>
  <c r="J1636" i="17"/>
  <c r="J1637" i="17"/>
  <c r="J1638" i="17"/>
  <c r="J1639" i="17"/>
  <c r="J1640" i="17"/>
  <c r="J1641" i="17"/>
  <c r="J1642" i="17"/>
  <c r="J1643" i="17"/>
  <c r="J1644" i="17"/>
  <c r="J1645" i="17"/>
  <c r="J1646" i="17"/>
  <c r="J1647" i="17"/>
  <c r="J1648" i="17"/>
  <c r="J1649" i="17"/>
  <c r="J1650" i="17"/>
  <c r="J1651" i="17"/>
  <c r="J1652" i="17"/>
  <c r="J1653" i="17"/>
  <c r="J1654" i="17"/>
  <c r="J1655" i="17"/>
  <c r="J1656" i="17"/>
  <c r="J1657" i="17"/>
  <c r="J1658" i="17"/>
  <c r="J1659" i="17"/>
  <c r="J1660" i="17"/>
  <c r="J1661" i="17"/>
  <c r="J1662" i="17"/>
  <c r="J1663" i="17"/>
  <c r="J1664" i="17"/>
  <c r="J1665" i="17"/>
  <c r="J1666" i="17"/>
  <c r="J1667" i="17"/>
  <c r="J1668" i="17"/>
  <c r="J1669" i="17"/>
  <c r="J1670" i="17"/>
  <c r="J1671" i="17"/>
  <c r="J1672" i="17"/>
  <c r="J1673" i="17"/>
  <c r="J1674" i="17"/>
  <c r="J1675" i="17"/>
  <c r="J220" i="17"/>
  <c r="J1676" i="17"/>
  <c r="J221" i="17"/>
  <c r="J222" i="17"/>
  <c r="J1677" i="17"/>
  <c r="J253" i="17"/>
  <c r="J1678" i="17"/>
  <c r="J223" i="17"/>
  <c r="J325" i="17"/>
  <c r="J224" i="17"/>
  <c r="J225" i="17"/>
  <c r="J226" i="17"/>
  <c r="J227" i="17"/>
  <c r="J228" i="17"/>
  <c r="J229" i="17"/>
  <c r="J230" i="17"/>
  <c r="J326" i="17"/>
  <c r="J1679" i="17"/>
  <c r="J1680" i="17"/>
  <c r="J327" i="17"/>
  <c r="J231" i="17"/>
  <c r="J328" i="17"/>
  <c r="J232" i="17"/>
  <c r="J254" i="17"/>
  <c r="J1681" i="17"/>
  <c r="J233" i="17"/>
  <c r="J1682" i="17"/>
  <c r="J234" i="17"/>
  <c r="J1683" i="17"/>
  <c r="J1684" i="17"/>
  <c r="J1685" i="17"/>
  <c r="J1686" i="17"/>
  <c r="J1687" i="17"/>
  <c r="J1688" i="17"/>
  <c r="J1689" i="17"/>
  <c r="J1690" i="17"/>
  <c r="J1691" i="17"/>
  <c r="J1692" i="17"/>
  <c r="J1693" i="17"/>
  <c r="J1694" i="17"/>
  <c r="J1695" i="17"/>
  <c r="J1696" i="17"/>
  <c r="J1697" i="17"/>
  <c r="J1698" i="17"/>
  <c r="J1699" i="17"/>
  <c r="J1700" i="17"/>
  <c r="J1701" i="17"/>
  <c r="J1702" i="17"/>
  <c r="J1703" i="17"/>
  <c r="J1704" i="17"/>
  <c r="J1705" i="17"/>
  <c r="J1706" i="17"/>
  <c r="J1707" i="17"/>
  <c r="J1708" i="17"/>
  <c r="J1709" i="17"/>
  <c r="J1710" i="17"/>
  <c r="J1711" i="17"/>
  <c r="J1712" i="17"/>
  <c r="J1713" i="17"/>
  <c r="J1714" i="17"/>
  <c r="J1715" i="17"/>
  <c r="J1716" i="17"/>
  <c r="J1717" i="17"/>
  <c r="J1718" i="17"/>
  <c r="J1719" i="17"/>
  <c r="J1720" i="17"/>
  <c r="J1721" i="17"/>
  <c r="J1722" i="17"/>
  <c r="J1723" i="17"/>
  <c r="J1724" i="17"/>
  <c r="J1725" i="17"/>
  <c r="J1726" i="17"/>
  <c r="J1727" i="17"/>
  <c r="J1728" i="17"/>
  <c r="J1729" i="17"/>
  <c r="J1730" i="17"/>
  <c r="J1731" i="17"/>
  <c r="J1732" i="17"/>
  <c r="J1733" i="17"/>
  <c r="J1734" i="17"/>
  <c r="J1735" i="17"/>
  <c r="J1736" i="17"/>
  <c r="J1737" i="17"/>
  <c r="J1738" i="17"/>
  <c r="J1739" i="17"/>
  <c r="J1740" i="17"/>
  <c r="J1741" i="17"/>
  <c r="J1742" i="17"/>
  <c r="J1743" i="17"/>
  <c r="J1744" i="17"/>
  <c r="J1745" i="17"/>
  <c r="J1746" i="17"/>
  <c r="J1747" i="17"/>
  <c r="J1748" i="17"/>
  <c r="J1749" i="17"/>
  <c r="J1750" i="17"/>
  <c r="J1751" i="17"/>
  <c r="J1752" i="17"/>
  <c r="J1753" i="17"/>
  <c r="J235" i="17"/>
  <c r="J329" i="17"/>
  <c r="J1754" i="17"/>
  <c r="J1755" i="17"/>
  <c r="J1756" i="17"/>
  <c r="J1757" i="17"/>
  <c r="J1758" i="17"/>
  <c r="J1759" i="17"/>
  <c r="J1760" i="17"/>
  <c r="J1761" i="17"/>
  <c r="J1762" i="17"/>
  <c r="J1763" i="17"/>
  <c r="J1764" i="17"/>
  <c r="J1765" i="17"/>
  <c r="J1766" i="17"/>
  <c r="J1767" i="17"/>
  <c r="J1768" i="17"/>
  <c r="J1769" i="17"/>
  <c r="J1770" i="17"/>
  <c r="J1771" i="17"/>
  <c r="J1772" i="17"/>
  <c r="J1773" i="17"/>
  <c r="J1774" i="17"/>
  <c r="J1775" i="17"/>
  <c r="J1776" i="17"/>
  <c r="J1777" i="17"/>
  <c r="J1778" i="17"/>
  <c r="J1779" i="17"/>
  <c r="J1780" i="17"/>
  <c r="J1781" i="17"/>
  <c r="J1782" i="17"/>
  <c r="J236" i="17"/>
  <c r="J359" i="17"/>
  <c r="J360" i="17"/>
  <c r="J1783" i="17"/>
  <c r="J1784" i="17"/>
  <c r="J1785" i="17"/>
  <c r="J1786" i="17"/>
  <c r="J1787" i="17"/>
  <c r="J1788" i="17"/>
  <c r="J1789" i="17"/>
  <c r="J1790" i="17"/>
  <c r="J1791" i="17"/>
  <c r="J1792" i="17"/>
  <c r="J1793" i="17"/>
  <c r="J1794" i="17"/>
  <c r="J1795" i="17"/>
  <c r="J1796" i="17"/>
  <c r="J1797" i="17"/>
  <c r="J1798" i="17"/>
  <c r="J1799" i="17"/>
  <c r="J255" i="17"/>
  <c r="J1800" i="17"/>
  <c r="J1801" i="17"/>
  <c r="J1802" i="17"/>
  <c r="J1803" i="17"/>
  <c r="J1804" i="17"/>
  <c r="J1805" i="17"/>
  <c r="J1806" i="17"/>
  <c r="J1807" i="17"/>
  <c r="J1808" i="17"/>
  <c r="J1809" i="17"/>
  <c r="J1810" i="17"/>
  <c r="J1811" i="17"/>
  <c r="J1812" i="17"/>
  <c r="J256" i="17"/>
  <c r="J1813" i="17"/>
  <c r="J1814" i="17"/>
  <c r="J257" i="17"/>
  <c r="J1815" i="17"/>
  <c r="J1816" i="17"/>
  <c r="J1817" i="17"/>
  <c r="J1818" i="17"/>
  <c r="J258" i="17"/>
  <c r="J1819" i="17"/>
  <c r="J1820" i="17"/>
  <c r="J1821" i="17"/>
  <c r="J1822" i="17"/>
  <c r="J1823" i="17"/>
  <c r="J1824" i="17"/>
  <c r="J1825" i="17"/>
  <c r="J1826" i="17"/>
  <c r="J1827" i="17"/>
  <c r="J1828" i="17"/>
  <c r="J1829" i="17"/>
  <c r="J1830" i="17"/>
  <c r="J1831" i="17"/>
  <c r="J1832" i="17"/>
  <c r="J1833" i="17"/>
  <c r="J1834" i="17"/>
  <c r="J1835" i="17"/>
  <c r="J1836" i="17"/>
  <c r="J1837" i="17"/>
  <c r="J1838" i="17"/>
  <c r="J1839" i="17"/>
  <c r="J1840" i="17"/>
  <c r="J1841" i="17"/>
  <c r="J1842" i="17"/>
  <c r="J1843" i="17"/>
  <c r="J1844" i="17"/>
  <c r="J1845" i="17"/>
  <c r="J1846" i="17"/>
  <c r="J1847" i="17"/>
  <c r="J1848" i="17"/>
  <c r="J1849" i="17"/>
  <c r="J1850" i="17"/>
  <c r="J1851" i="17"/>
  <c r="J1852" i="17"/>
  <c r="J1853" i="17"/>
  <c r="J1854" i="17"/>
  <c r="J1855" i="17"/>
  <c r="J1856" i="17"/>
  <c r="J1857" i="17"/>
  <c r="J1858" i="17"/>
  <c r="J1859" i="17"/>
  <c r="J1860" i="17"/>
  <c r="J1861" i="17"/>
  <c r="J1862" i="17"/>
  <c r="J1863" i="17"/>
  <c r="J1864" i="17"/>
  <c r="J1865" i="17"/>
  <c r="J1866" i="17"/>
  <c r="J1867" i="17"/>
  <c r="J1868" i="17"/>
  <c r="J1869" i="17"/>
  <c r="J1870" i="17"/>
  <c r="J1871" i="17"/>
  <c r="J1872" i="17"/>
  <c r="J1873" i="17"/>
  <c r="J1874" i="17"/>
  <c r="J1875" i="17"/>
  <c r="J1876" i="17"/>
  <c r="J1877" i="17"/>
  <c r="J1878" i="17"/>
  <c r="J1879" i="17"/>
  <c r="J1880" i="17"/>
  <c r="J1881" i="17"/>
  <c r="J1882" i="17"/>
  <c r="J1883" i="17"/>
  <c r="J1884" i="17"/>
  <c r="J1885" i="17"/>
  <c r="J1886" i="17"/>
  <c r="J1887" i="17"/>
  <c r="J1888" i="17"/>
  <c r="J1889" i="17"/>
  <c r="J1890" i="17"/>
  <c r="J1891" i="17"/>
  <c r="J1892" i="17"/>
  <c r="J1893" i="17"/>
  <c r="J1894" i="17"/>
  <c r="J1895" i="17"/>
  <c r="J1896" i="17"/>
  <c r="J1897" i="17"/>
  <c r="J1898" i="17"/>
  <c r="J1899" i="17"/>
  <c r="J1900" i="17"/>
  <c r="J1901" i="17"/>
  <c r="J1902" i="17"/>
  <c r="J1903" i="17"/>
  <c r="J1904" i="17"/>
  <c r="J1905" i="17"/>
  <c r="J1906" i="17"/>
  <c r="J1907" i="17"/>
  <c r="J1908" i="17"/>
  <c r="J1909" i="17"/>
  <c r="J1910" i="17"/>
  <c r="J1911" i="17"/>
  <c r="J1912" i="17"/>
  <c r="J1913" i="17"/>
  <c r="J1914" i="17"/>
  <c r="J1915" i="17"/>
  <c r="J1916" i="17"/>
  <c r="J1917" i="17"/>
  <c r="J1918" i="17"/>
  <c r="J1919" i="17"/>
  <c r="J1920" i="17"/>
  <c r="J1921" i="17"/>
  <c r="J1922" i="17"/>
  <c r="J1923" i="17"/>
  <c r="J1924" i="17"/>
  <c r="J1925" i="17"/>
  <c r="J1926" i="17"/>
  <c r="J1927" i="17"/>
  <c r="J1928" i="17"/>
  <c r="J1929" i="17"/>
  <c r="J1930" i="17"/>
  <c r="J1931" i="17"/>
  <c r="J1932" i="17"/>
  <c r="J1933" i="17"/>
  <c r="J1934" i="17"/>
  <c r="J1935" i="17"/>
  <c r="J1936" i="17"/>
  <c r="J1937" i="17"/>
  <c r="J1938" i="17"/>
  <c r="J1939" i="17"/>
  <c r="J1940" i="17"/>
  <c r="J330" i="17"/>
  <c r="J1941" i="17"/>
  <c r="J1942" i="17"/>
  <c r="J1943" i="17"/>
  <c r="J1944" i="17"/>
  <c r="J1945" i="17"/>
  <c r="J361" i="17"/>
  <c r="J1946" i="17"/>
  <c r="J1947" i="17"/>
  <c r="J1948" i="17"/>
  <c r="J1949" i="17"/>
  <c r="J1950" i="17"/>
  <c r="J1951" i="17"/>
  <c r="J1952" i="17"/>
  <c r="J1953" i="17"/>
  <c r="J1954" i="17"/>
  <c r="J1955" i="17"/>
  <c r="J1956" i="17"/>
  <c r="J1957" i="17"/>
  <c r="J1958" i="17"/>
  <c r="J1959" i="17"/>
  <c r="J1960" i="17"/>
  <c r="J1961" i="17"/>
  <c r="J1962" i="17"/>
  <c r="J1963" i="17"/>
  <c r="J1964" i="17"/>
  <c r="J1965" i="17"/>
  <c r="J1966" i="17"/>
  <c r="J1967" i="17"/>
  <c r="J1968" i="17"/>
  <c r="J1969" i="17"/>
  <c r="J1970" i="17"/>
  <c r="J1971" i="17"/>
  <c r="J1972" i="17"/>
  <c r="J1973" i="17"/>
  <c r="J1974" i="17"/>
  <c r="J1975" i="17"/>
  <c r="J1976" i="17"/>
  <c r="J1977" i="17"/>
  <c r="J1978" i="17"/>
  <c r="J1979" i="17"/>
  <c r="J1980" i="17"/>
  <c r="J1981" i="17"/>
  <c r="J1982" i="17"/>
  <c r="J1983" i="17"/>
  <c r="J1984" i="17"/>
  <c r="J1985" i="17"/>
  <c r="J1986" i="17"/>
  <c r="J1987" i="17"/>
  <c r="J1988" i="17"/>
  <c r="J1989" i="17"/>
  <c r="J1990" i="17"/>
  <c r="J1991" i="17"/>
  <c r="J1992" i="17"/>
  <c r="J1993" i="17"/>
  <c r="J1994" i="17"/>
  <c r="J1995" i="17"/>
  <c r="J1996" i="17"/>
  <c r="J1997" i="17"/>
  <c r="J331" i="17"/>
  <c r="J1998" i="17"/>
  <c r="J1999" i="17"/>
  <c r="J2000" i="17"/>
  <c r="J2001" i="17"/>
  <c r="J2002" i="17"/>
  <c r="J2003" i="17"/>
  <c r="J2004" i="17"/>
  <c r="J2005" i="17"/>
  <c r="J2006" i="17"/>
  <c r="J2007" i="17"/>
  <c r="J2008" i="17"/>
  <c r="J2009" i="17"/>
  <c r="J2010" i="17"/>
  <c r="J2011" i="17"/>
  <c r="J2012" i="17"/>
  <c r="J2013" i="17"/>
  <c r="J2014" i="17"/>
  <c r="J2015" i="17"/>
  <c r="J2016" i="17"/>
  <c r="J2017" i="17"/>
  <c r="J2018" i="17"/>
  <c r="J2019" i="17"/>
  <c r="J2020" i="17"/>
  <c r="J2021" i="17"/>
  <c r="J2022" i="17"/>
  <c r="J2023" i="17"/>
  <c r="J2024" i="17"/>
  <c r="J2025" i="17"/>
  <c r="J2026" i="17"/>
  <c r="J2027" i="17"/>
  <c r="J2028" i="17"/>
  <c r="J2029" i="17"/>
  <c r="J2030" i="17"/>
  <c r="J2031" i="17"/>
  <c r="J362" i="17"/>
  <c r="J363" i="17"/>
  <c r="J2032" i="17"/>
  <c r="J2033" i="17"/>
  <c r="J2034" i="17"/>
  <c r="J2035" i="17"/>
  <c r="J2036" i="17"/>
  <c r="J2037" i="17"/>
  <c r="J2038" i="17"/>
  <c r="J2039" i="17"/>
  <c r="J2040" i="17"/>
  <c r="J2041" i="17"/>
  <c r="J2042" i="17"/>
  <c r="J2043" i="17"/>
  <c r="J2044" i="17"/>
  <c r="J2045" i="17"/>
  <c r="J2046" i="17"/>
  <c r="J2047" i="17"/>
  <c r="J2048" i="17"/>
  <c r="J2049" i="17"/>
  <c r="J2050" i="17"/>
  <c r="J2051" i="17"/>
  <c r="J2052" i="17"/>
  <c r="J2053" i="17"/>
  <c r="J2054" i="17"/>
  <c r="J2055" i="17"/>
  <c r="J2056" i="17"/>
  <c r="J2057" i="17"/>
  <c r="J2058" i="17"/>
  <c r="J2059" i="17"/>
  <c r="J2060" i="17"/>
  <c r="J2061" i="17"/>
  <c r="J2062" i="17"/>
  <c r="J2063" i="17"/>
  <c r="J2064" i="17"/>
  <c r="J2065" i="17"/>
  <c r="J2066" i="17"/>
  <c r="J2067" i="17"/>
  <c r="J2068" i="17"/>
  <c r="J2069" i="17"/>
  <c r="J2070" i="17"/>
  <c r="J2071" i="17"/>
  <c r="J2072" i="17"/>
  <c r="J2073" i="17"/>
  <c r="J2074" i="17"/>
  <c r="J2075" i="17"/>
  <c r="J2076" i="17"/>
  <c r="J2077" i="17"/>
  <c r="J2078" i="17"/>
  <c r="J2079" i="17"/>
  <c r="J2080" i="17"/>
  <c r="J2081" i="17"/>
  <c r="J2082" i="17"/>
  <c r="J2083" i="17"/>
  <c r="J2084" i="17"/>
  <c r="J2085" i="17"/>
  <c r="J2086" i="17"/>
  <c r="J2087" i="17"/>
  <c r="J2088" i="17"/>
  <c r="J2089" i="17"/>
  <c r="J2090" i="17"/>
  <c r="J2091" i="17"/>
  <c r="J2092" i="17"/>
  <c r="J2093" i="17"/>
  <c r="J2094" i="17"/>
  <c r="J2095" i="17"/>
  <c r="J2096" i="17"/>
  <c r="J2097" i="17"/>
  <c r="J2098" i="17"/>
  <c r="J2099" i="17"/>
  <c r="J2100" i="17"/>
  <c r="J2101" i="17"/>
  <c r="J2102" i="17"/>
  <c r="J2103" i="17"/>
  <c r="J295" i="17"/>
  <c r="J259" i="17"/>
  <c r="J237" i="17"/>
  <c r="J238" i="17"/>
  <c r="J239" i="17"/>
  <c r="J2104" i="17"/>
  <c r="J2105" i="17"/>
  <c r="J2106" i="17"/>
  <c r="J2107" i="17"/>
  <c r="J240" i="17"/>
  <c r="J2108" i="17"/>
  <c r="J2109" i="17"/>
  <c r="J2110" i="17"/>
  <c r="J2111" i="17"/>
  <c r="J2112" i="17"/>
  <c r="J241" i="17"/>
  <c r="J2113" i="17"/>
  <c r="J2114" i="17"/>
  <c r="J2115" i="17"/>
  <c r="J2116" i="17"/>
  <c r="J2117" i="17"/>
  <c r="J2118" i="17"/>
  <c r="J2119" i="17"/>
  <c r="J2120" i="17"/>
  <c r="J2121" i="17"/>
  <c r="J2122" i="17"/>
  <c r="J2123" i="17"/>
  <c r="J2124" i="17"/>
  <c r="J2125" i="17"/>
  <c r="J2126" i="17"/>
  <c r="J2127" i="17"/>
  <c r="J2128" i="17"/>
  <c r="J2129" i="17"/>
  <c r="J2130" i="17"/>
  <c r="J2131" i="17"/>
  <c r="J2132" i="17"/>
  <c r="J2133" i="17"/>
  <c r="J2134" i="17"/>
  <c r="J2135" i="17"/>
  <c r="J2136" i="17"/>
  <c r="J2137" i="17"/>
  <c r="J2138" i="17"/>
  <c r="J2139" i="17"/>
  <c r="J2140" i="17"/>
  <c r="J2141" i="17"/>
  <c r="J2142" i="17"/>
  <c r="J2143" i="17"/>
  <c r="J2144" i="17"/>
  <c r="J2145" i="17"/>
  <c r="J260" i="17"/>
  <c r="J2146" i="17"/>
  <c r="J261" i="17"/>
  <c r="J2147" i="17"/>
  <c r="J262" i="17"/>
  <c r="J2148" i="17"/>
  <c r="J263" i="17"/>
  <c r="J264" i="17"/>
  <c r="J2149" i="17"/>
  <c r="J265" i="17"/>
  <c r="J338" i="17"/>
  <c r="J2150" i="17"/>
  <c r="J2151" i="17"/>
  <c r="J266" i="17"/>
  <c r="J2152" i="17"/>
  <c r="J2153" i="17"/>
  <c r="J267" i="17"/>
  <c r="J301" i="17"/>
  <c r="J2154" i="17"/>
  <c r="J2155" i="17"/>
  <c r="J2156" i="17"/>
  <c r="J2157" i="17"/>
  <c r="J2158" i="17"/>
  <c r="J2159" i="17"/>
  <c r="J2160" i="17"/>
  <c r="J2161" i="17"/>
  <c r="J2162" i="17"/>
  <c r="J2163" i="17"/>
  <c r="J2164" i="17"/>
  <c r="J2165" i="17"/>
  <c r="J2166" i="17"/>
  <c r="J2167" i="17"/>
  <c r="J2168" i="17"/>
  <c r="J2169" i="17"/>
  <c r="J2170" i="17"/>
  <c r="J2171" i="17"/>
  <c r="J2172" i="17"/>
  <c r="J2173" i="17"/>
  <c r="J2174" i="17"/>
  <c r="J2175" i="17"/>
  <c r="J2176" i="17"/>
  <c r="J2177" i="17"/>
  <c r="J2178" i="17"/>
  <c r="J2179" i="17"/>
  <c r="J2180" i="17"/>
  <c r="J2181" i="17"/>
  <c r="J2182" i="17"/>
  <c r="J2183" i="17"/>
  <c r="J2184" i="17"/>
  <c r="J2185" i="17"/>
  <c r="J2186" i="17"/>
  <c r="J2187" i="17"/>
  <c r="J2188" i="17"/>
  <c r="J2189" i="17"/>
  <c r="J2190" i="17"/>
  <c r="J2191" i="17"/>
  <c r="J2192" i="17"/>
  <c r="J364" i="17"/>
  <c r="J242" i="17"/>
  <c r="J243" i="17"/>
  <c r="J365" i="17"/>
  <c r="J2193" i="17"/>
  <c r="J2194" i="17"/>
  <c r="J2195" i="17"/>
  <c r="J2196" i="17"/>
  <c r="J2197" i="17"/>
  <c r="J2198" i="17"/>
  <c r="J2199" i="17"/>
  <c r="J2200" i="17"/>
  <c r="J2201" i="17"/>
  <c r="J2202" i="17"/>
  <c r="J2203" i="17"/>
  <c r="J2204" i="17"/>
  <c r="J2205" i="17"/>
  <c r="J2206" i="17"/>
  <c r="J2207" i="17"/>
  <c r="J2208" i="17"/>
  <c r="J2209" i="17"/>
  <c r="J2210" i="17"/>
  <c r="J2211" i="17"/>
  <c r="J2212" i="17"/>
  <c r="J2213" i="17"/>
  <c r="J2214" i="17"/>
  <c r="J2215" i="17"/>
  <c r="J2216" i="17"/>
  <c r="J2217" i="17"/>
  <c r="J2218" i="17"/>
  <c r="J2219" i="17"/>
  <c r="J2220" i="17"/>
  <c r="J2221" i="17"/>
  <c r="J2222" i="17"/>
  <c r="J2223" i="17"/>
  <c r="J2224" i="17"/>
  <c r="J2225" i="17"/>
  <c r="J2226" i="17"/>
  <c r="J2227" i="17"/>
  <c r="J2228" i="17"/>
  <c r="J2229" i="17"/>
  <c r="J2230" i="17"/>
  <c r="J2231" i="17"/>
  <c r="J2232" i="17"/>
  <c r="J2233" i="17"/>
  <c r="J2234" i="17"/>
  <c r="J2235" i="17"/>
  <c r="J2236" i="17"/>
  <c r="J332" i="17"/>
  <c r="J333" i="17"/>
  <c r="J2237" i="17"/>
  <c r="J296" i="17"/>
  <c r="J297" i="17"/>
  <c r="J2238" i="17"/>
  <c r="J2239" i="17"/>
  <c r="J2240" i="17"/>
  <c r="J2241" i="17"/>
  <c r="J2242" i="17"/>
  <c r="J2243" i="17"/>
  <c r="J2244" i="17"/>
  <c r="J2245" i="17"/>
  <c r="J2246" i="17"/>
  <c r="J2247" i="17"/>
  <c r="J2248" i="17"/>
  <c r="J2249" i="17"/>
  <c r="J2250" i="17"/>
  <c r="J2251" i="17"/>
  <c r="J2252" i="17"/>
  <c r="J2253" i="17"/>
  <c r="J2254" i="17"/>
  <c r="J2255" i="17"/>
  <c r="J2256" i="17"/>
  <c r="J366" i="17"/>
  <c r="M2240" i="17"/>
  <c r="N2240" i="17" s="1"/>
  <c r="M2239" i="17"/>
  <c r="N2239" i="17" s="1"/>
  <c r="M2238" i="17"/>
  <c r="M297" i="17"/>
  <c r="N297" i="17" s="1"/>
  <c r="M296" i="17"/>
  <c r="N296" i="17" s="1"/>
  <c r="M2237" i="17"/>
  <c r="N2237" i="17" s="1"/>
  <c r="N333" i="17"/>
  <c r="M333" i="17"/>
  <c r="M332" i="17"/>
  <c r="N332" i="17" s="1"/>
  <c r="M2236" i="17"/>
  <c r="N2236" i="17" s="1"/>
  <c r="M2235" i="17"/>
  <c r="M2234" i="17"/>
  <c r="N2234" i="17" s="1"/>
  <c r="M2233" i="17"/>
  <c r="N2233" i="17" s="1"/>
  <c r="M2232" i="17"/>
  <c r="N2231" i="17"/>
  <c r="M2231" i="17"/>
  <c r="M2230" i="17"/>
  <c r="N2230" i="17" s="1"/>
  <c r="M2229" i="17"/>
  <c r="M2228" i="17"/>
  <c r="N2228" i="17" s="1"/>
  <c r="M2227" i="17"/>
  <c r="N2227" i="17" s="1"/>
  <c r="M2226" i="17"/>
  <c r="N2226" i="17" s="1"/>
  <c r="M2225" i="17"/>
  <c r="N2225" i="17" s="1"/>
  <c r="M2224" i="17"/>
  <c r="M2223" i="17"/>
  <c r="M2222" i="17"/>
  <c r="N2222" i="17" s="1"/>
  <c r="M2221" i="17"/>
  <c r="N2221" i="17" s="1"/>
  <c r="M2220" i="17"/>
  <c r="N2220" i="17" s="1"/>
  <c r="M2219" i="17"/>
  <c r="N2219" i="17" s="1"/>
  <c r="M2218" i="17"/>
  <c r="M2217" i="17"/>
  <c r="N2217" i="17" s="1"/>
  <c r="M2216" i="17"/>
  <c r="N2216" i="17" s="1"/>
  <c r="M2215" i="17"/>
  <c r="M2214" i="17"/>
  <c r="N2214" i="17" s="1"/>
  <c r="M2213" i="17"/>
  <c r="N2213" i="17" s="1"/>
  <c r="M2212" i="17"/>
  <c r="N2212" i="17" s="1"/>
  <c r="M2211" i="17"/>
  <c r="M2210" i="17"/>
  <c r="M2209" i="17"/>
  <c r="N2209" i="17" s="1"/>
  <c r="M2208" i="17"/>
  <c r="N2208" i="17" s="1"/>
  <c r="M2207" i="17"/>
  <c r="N2207" i="17" s="1"/>
  <c r="M2206" i="17"/>
  <c r="M2205" i="17"/>
  <c r="N2205" i="17" s="1"/>
  <c r="M2204" i="17"/>
  <c r="N2204" i="17" s="1"/>
  <c r="M2203" i="17"/>
  <c r="N2203" i="17" s="1"/>
  <c r="M2202" i="17"/>
  <c r="M2201" i="17"/>
  <c r="N2201" i="17" s="1"/>
  <c r="N2200" i="17"/>
  <c r="M2200" i="17"/>
  <c r="M2199" i="17"/>
  <c r="M2198" i="17"/>
  <c r="N2198" i="17" s="1"/>
  <c r="M2197" i="17"/>
  <c r="N2197" i="17" s="1"/>
  <c r="M2196" i="17"/>
  <c r="N2196" i="17" s="1"/>
  <c r="M2195" i="17"/>
  <c r="N2195" i="17" s="1"/>
  <c r="M2194" i="17"/>
  <c r="M2193" i="17"/>
  <c r="M365" i="17"/>
  <c r="N365" i="17" s="1"/>
  <c r="M243" i="17"/>
  <c r="N243" i="17" s="1"/>
  <c r="M242" i="17"/>
  <c r="N242" i="17" s="1"/>
  <c r="M364" i="17"/>
  <c r="M2192" i="17"/>
  <c r="N2192" i="17" s="1"/>
  <c r="M2191" i="17"/>
  <c r="N2191" i="17" s="1"/>
  <c r="M2190" i="17"/>
  <c r="M2189" i="17"/>
  <c r="N2189" i="17" s="1"/>
  <c r="M2188" i="17"/>
  <c r="M2187" i="17"/>
  <c r="M2186" i="17"/>
  <c r="N2186" i="17" s="1"/>
  <c r="M2185" i="17"/>
  <c r="N2185" i="17" s="1"/>
  <c r="M2184" i="17"/>
  <c r="N2184" i="17" s="1"/>
  <c r="M2183" i="17"/>
  <c r="N2183" i="17" s="1"/>
  <c r="M2182" i="17"/>
  <c r="M2181" i="17"/>
  <c r="N2181" i="17" s="1"/>
  <c r="M2180" i="17"/>
  <c r="M2179" i="17"/>
  <c r="N2179" i="17" s="1"/>
  <c r="M2178" i="17"/>
  <c r="N2178" i="17" s="1"/>
  <c r="M2177" i="17"/>
  <c r="N2177" i="17" s="1"/>
  <c r="M2176" i="17"/>
  <c r="N2176" i="17" s="1"/>
  <c r="M2175" i="17"/>
  <c r="N2175" i="17" s="1"/>
  <c r="M2174" i="17"/>
  <c r="N2173" i="17"/>
  <c r="M2173" i="17"/>
  <c r="N2172" i="17"/>
  <c r="M2172" i="17"/>
  <c r="N2171" i="17"/>
  <c r="M2171" i="17"/>
  <c r="M2170" i="17"/>
  <c r="N2170" i="17" s="1"/>
  <c r="M2169" i="17"/>
  <c r="N2169" i="17" s="1"/>
  <c r="M2168" i="17"/>
  <c r="N2168" i="17" s="1"/>
  <c r="M2167" i="17"/>
  <c r="N2167" i="17" s="1"/>
  <c r="M2166" i="17"/>
  <c r="M2165" i="17"/>
  <c r="N2165" i="17" s="1"/>
  <c r="M2164" i="17"/>
  <c r="N2164" i="17" s="1"/>
  <c r="M2163" i="17"/>
  <c r="N2163" i="17" s="1"/>
  <c r="M2162" i="17"/>
  <c r="N2162" i="17" s="1"/>
  <c r="N2161" i="17"/>
  <c r="M2161" i="17"/>
  <c r="M2160" i="17"/>
  <c r="N2160" i="17" s="1"/>
  <c r="M2159" i="17"/>
  <c r="N2159" i="17" s="1"/>
  <c r="M2158" i="17"/>
  <c r="M2157" i="17"/>
  <c r="N2157" i="17" s="1"/>
  <c r="M2156" i="17"/>
  <c r="N2156" i="17" s="1"/>
  <c r="M2155" i="17"/>
  <c r="N2155" i="17" s="1"/>
  <c r="M2154" i="17"/>
  <c r="M301" i="17"/>
  <c r="N301" i="17" s="1"/>
  <c r="M267" i="17"/>
  <c r="N267" i="17" s="1"/>
  <c r="M2153" i="17"/>
  <c r="N2153" i="17" s="1"/>
  <c r="M2152" i="17"/>
  <c r="N2152" i="17" s="1"/>
  <c r="M266" i="17"/>
  <c r="N266" i="17" s="1"/>
  <c r="M2151" i="17"/>
  <c r="N2151" i="17" s="1"/>
  <c r="N2150" i="17"/>
  <c r="M2150" i="17"/>
  <c r="M338" i="17"/>
  <c r="N338" i="17" s="1"/>
  <c r="M265" i="17"/>
  <c r="N265" i="17" s="1"/>
  <c r="M2149" i="17"/>
  <c r="N2149" i="17" s="1"/>
  <c r="M264" i="17"/>
  <c r="N264" i="17" s="1"/>
  <c r="M263" i="17"/>
  <c r="M2148" i="17"/>
  <c r="N2148" i="17" s="1"/>
  <c r="M262" i="17"/>
  <c r="N262" i="17" s="1"/>
  <c r="M2147" i="17"/>
  <c r="N2147" i="17" s="1"/>
  <c r="M261" i="17"/>
  <c r="N261" i="17" s="1"/>
  <c r="M2146" i="17"/>
  <c r="N2146" i="17" s="1"/>
  <c r="M260" i="17"/>
  <c r="M2145" i="17"/>
  <c r="N2145" i="17" s="1"/>
  <c r="M2144" i="17"/>
  <c r="M2143" i="17"/>
  <c r="N2143" i="17" s="1"/>
  <c r="M2142" i="17"/>
  <c r="M2141" i="17"/>
  <c r="N2141" i="17" s="1"/>
  <c r="M2140" i="17"/>
  <c r="N2140" i="17" s="1"/>
  <c r="M2139" i="17"/>
  <c r="N2139" i="17" s="1"/>
  <c r="M2138" i="17"/>
  <c r="N2138" i="17" s="1"/>
  <c r="M2137" i="17"/>
  <c r="N2137" i="17" s="1"/>
  <c r="M2136" i="17"/>
  <c r="N2136" i="17" s="1"/>
  <c r="M2135" i="17"/>
  <c r="N2135" i="17" s="1"/>
  <c r="M2134" i="17"/>
  <c r="N2134" i="17" s="1"/>
  <c r="M2133" i="17"/>
  <c r="N2133" i="17" s="1"/>
  <c r="M2132" i="17"/>
  <c r="N2132" i="17" s="1"/>
  <c r="M2131" i="17"/>
  <c r="N2131" i="17" s="1"/>
  <c r="M2130" i="17"/>
  <c r="N2130" i="17" s="1"/>
  <c r="M2129" i="17"/>
  <c r="N2129" i="17" s="1"/>
  <c r="M2128" i="17"/>
  <c r="M2127" i="17"/>
  <c r="N2127" i="17" s="1"/>
  <c r="M2126" i="17"/>
  <c r="M2125" i="17"/>
  <c r="N2125" i="17" s="1"/>
  <c r="M2124" i="17"/>
  <c r="M2123" i="17"/>
  <c r="N2123" i="17" s="1"/>
  <c r="M2122" i="17"/>
  <c r="N2122" i="17" s="1"/>
  <c r="M2121" i="17"/>
  <c r="N2121" i="17" s="1"/>
  <c r="M2120" i="17"/>
  <c r="M2119" i="17"/>
  <c r="M2118" i="17"/>
  <c r="N2118" i="17" s="1"/>
  <c r="M2117" i="17"/>
  <c r="N2117" i="17" s="1"/>
  <c r="M2116" i="17"/>
  <c r="N2116" i="17" s="1"/>
  <c r="M2115" i="17"/>
  <c r="N2115" i="17" s="1"/>
  <c r="M2114" i="17"/>
  <c r="N2114" i="17" s="1"/>
  <c r="M2113" i="17"/>
  <c r="N2113" i="17" s="1"/>
  <c r="M241" i="17"/>
  <c r="N241" i="17" s="1"/>
  <c r="M2112" i="17"/>
  <c r="N2112" i="17" s="1"/>
  <c r="M2111" i="17"/>
  <c r="N2111" i="17" s="1"/>
  <c r="M2110" i="17"/>
  <c r="N2110" i="17" s="1"/>
  <c r="M2109" i="17"/>
  <c r="N2109" i="17" s="1"/>
  <c r="M2108" i="17"/>
  <c r="N2108" i="17" s="1"/>
  <c r="M240" i="17"/>
  <c r="N240" i="17" s="1"/>
  <c r="M2107" i="17"/>
  <c r="N2107" i="17" s="1"/>
  <c r="M2106" i="17"/>
  <c r="N2106" i="17" s="1"/>
  <c r="M2105" i="17"/>
  <c r="N2105" i="17" s="1"/>
  <c r="M2104" i="17"/>
  <c r="N2104" i="17" s="1"/>
  <c r="M239" i="17"/>
  <c r="N239" i="17" s="1"/>
  <c r="M238" i="17"/>
  <c r="N238" i="17" s="1"/>
  <c r="M237" i="17"/>
  <c r="N237" i="17" s="1"/>
  <c r="M259" i="17"/>
  <c r="N259" i="17" s="1"/>
  <c r="M295" i="17"/>
  <c r="N295" i="17" s="1"/>
  <c r="M2103" i="17"/>
  <c r="M2102" i="17"/>
  <c r="N2102" i="17" s="1"/>
  <c r="M2101" i="17"/>
  <c r="N2101" i="17" s="1"/>
  <c r="M2100" i="17"/>
  <c r="N2100" i="17" s="1"/>
  <c r="M2099" i="17"/>
  <c r="N2099" i="17" s="1"/>
  <c r="M2098" i="17"/>
  <c r="N2098" i="17" s="1"/>
  <c r="M2097" i="17"/>
  <c r="N2097" i="17" s="1"/>
  <c r="M2096" i="17"/>
  <c r="N2096" i="17" s="1"/>
  <c r="M2095" i="17"/>
  <c r="M2094" i="17"/>
  <c r="N2094" i="17" s="1"/>
  <c r="M2093" i="17"/>
  <c r="N2093" i="17" s="1"/>
  <c r="M2092" i="17"/>
  <c r="N2092" i="17" s="1"/>
  <c r="M2091" i="17"/>
  <c r="N2091" i="17" s="1"/>
  <c r="N2090" i="17"/>
  <c r="M2090" i="17"/>
  <c r="M2089" i="17"/>
  <c r="N2089" i="17" s="1"/>
  <c r="M2088" i="17"/>
  <c r="N2088" i="17" s="1"/>
  <c r="M2087" i="17"/>
  <c r="M2086" i="17"/>
  <c r="N2086" i="17" s="1"/>
  <c r="M2085" i="17"/>
  <c r="N2085" i="17" s="1"/>
  <c r="M2084" i="17"/>
  <c r="N2084" i="17" s="1"/>
  <c r="M2083" i="17"/>
  <c r="N2083" i="17" s="1"/>
  <c r="M2082" i="17"/>
  <c r="N2082" i="17" s="1"/>
  <c r="M2081" i="17"/>
  <c r="N2081" i="17" s="1"/>
  <c r="M2080" i="17"/>
  <c r="N2080" i="17" s="1"/>
  <c r="M2079" i="17"/>
  <c r="N2079" i="17" s="1"/>
  <c r="M2078" i="17"/>
  <c r="N2078" i="17" s="1"/>
  <c r="M2077" i="17"/>
  <c r="N2077" i="17" s="1"/>
  <c r="M2076" i="17"/>
  <c r="N2076" i="17" s="1"/>
  <c r="M2075" i="17"/>
  <c r="N2075" i="17" s="1"/>
  <c r="M2074" i="17"/>
  <c r="N2074" i="17" s="1"/>
  <c r="M2073" i="17"/>
  <c r="N2073" i="17" s="1"/>
  <c r="M2072" i="17"/>
  <c r="N2072" i="17" s="1"/>
  <c r="M2071" i="17"/>
  <c r="N2071" i="17" s="1"/>
  <c r="M2070" i="17"/>
  <c r="N2070" i="17" s="1"/>
  <c r="M2069" i="17"/>
  <c r="N2069" i="17" s="1"/>
  <c r="M2068" i="17"/>
  <c r="N2068" i="17" s="1"/>
  <c r="M2067" i="17"/>
  <c r="N2067" i="17" s="1"/>
  <c r="M2066" i="17"/>
  <c r="N2066" i="17" s="1"/>
  <c r="M2065" i="17"/>
  <c r="N2065" i="17" s="1"/>
  <c r="M2064" i="17"/>
  <c r="N2064" i="17" s="1"/>
  <c r="M2063" i="17"/>
  <c r="M2062" i="17"/>
  <c r="N2062" i="17" s="1"/>
  <c r="M2061" i="17"/>
  <c r="N2061" i="17" s="1"/>
  <c r="M2060" i="17"/>
  <c r="N2060" i="17" s="1"/>
  <c r="M2059" i="17"/>
  <c r="M2058" i="17"/>
  <c r="N2058" i="17" s="1"/>
  <c r="M2057" i="17"/>
  <c r="N2057" i="17" s="1"/>
  <c r="M2056" i="17"/>
  <c r="N2056" i="17" s="1"/>
  <c r="M2055" i="17"/>
  <c r="M2054" i="17"/>
  <c r="N2054" i="17" s="1"/>
  <c r="M2053" i="17"/>
  <c r="N2053" i="17" s="1"/>
  <c r="M2052" i="17"/>
  <c r="N2052" i="17" s="1"/>
  <c r="M2051" i="17"/>
  <c r="N2051" i="17" s="1"/>
  <c r="M2050" i="17"/>
  <c r="N2050" i="17" s="1"/>
  <c r="M2049" i="17"/>
  <c r="M2048" i="17"/>
  <c r="N2048" i="17" s="1"/>
  <c r="M2047" i="17"/>
  <c r="M2046" i="17"/>
  <c r="N2046" i="17" s="1"/>
  <c r="M2045" i="17"/>
  <c r="N2045" i="17" s="1"/>
  <c r="M2044" i="17"/>
  <c r="M2043" i="17"/>
  <c r="N2043" i="17" s="1"/>
  <c r="M2042" i="17"/>
  <c r="N2042" i="17" s="1"/>
  <c r="M2041" i="17"/>
  <c r="N2041" i="17" s="1"/>
  <c r="M2040" i="17"/>
  <c r="N2040" i="17" s="1"/>
  <c r="M2039" i="17"/>
  <c r="M2038" i="17"/>
  <c r="N2038" i="17" s="1"/>
  <c r="M2037" i="17"/>
  <c r="N2037" i="17" s="1"/>
  <c r="M2036" i="17"/>
  <c r="M2035" i="17"/>
  <c r="N2035" i="17" s="1"/>
  <c r="M2034" i="17"/>
  <c r="N2034" i="17" s="1"/>
  <c r="M2033" i="17"/>
  <c r="N2033" i="17" s="1"/>
  <c r="M2032" i="17"/>
  <c r="M363" i="17"/>
  <c r="M362" i="17"/>
  <c r="N362" i="17" s="1"/>
  <c r="M2031" i="17"/>
  <c r="N2031" i="17" s="1"/>
  <c r="M2030" i="17"/>
  <c r="N2030" i="17" s="1"/>
  <c r="M2029" i="17"/>
  <c r="N2029" i="17" s="1"/>
  <c r="M2028" i="17"/>
  <c r="N2028" i="17" s="1"/>
  <c r="M2027" i="17"/>
  <c r="M2026" i="17"/>
  <c r="N2026" i="17" s="1"/>
  <c r="M2025" i="17"/>
  <c r="M2024" i="17"/>
  <c r="N2024" i="17" s="1"/>
  <c r="M2023" i="17"/>
  <c r="N2023" i="17" s="1"/>
  <c r="M2022" i="17"/>
  <c r="N2022" i="17" s="1"/>
  <c r="M2021" i="17"/>
  <c r="N2021" i="17" s="1"/>
  <c r="M2020" i="17"/>
  <c r="N2020" i="17" s="1"/>
  <c r="M2019" i="17"/>
  <c r="N2019" i="17" s="1"/>
  <c r="M2018" i="17"/>
  <c r="N2018" i="17" s="1"/>
  <c r="M2017" i="17"/>
  <c r="M2016" i="17"/>
  <c r="N2016" i="17" s="1"/>
  <c r="M2015" i="17"/>
  <c r="N2015" i="17" s="1"/>
  <c r="M2014" i="17"/>
  <c r="N2014" i="17" s="1"/>
  <c r="M2013" i="17"/>
  <c r="M2012" i="17"/>
  <c r="N2012" i="17" s="1"/>
  <c r="M2011" i="17"/>
  <c r="N2011" i="17" s="1"/>
  <c r="M2010" i="17"/>
  <c r="N2010" i="17" s="1"/>
  <c r="M2009" i="17"/>
  <c r="M2008" i="17"/>
  <c r="N2008" i="17" s="1"/>
  <c r="M2007" i="17"/>
  <c r="N2007" i="17" s="1"/>
  <c r="M2006" i="17"/>
  <c r="M2005" i="17"/>
  <c r="N2005" i="17" s="1"/>
  <c r="M2004" i="17"/>
  <c r="N2004" i="17" s="1"/>
  <c r="M2003" i="17"/>
  <c r="M2002" i="17"/>
  <c r="N2002" i="17" s="1"/>
  <c r="M2001" i="17"/>
  <c r="M2000" i="17"/>
  <c r="N2000" i="17" s="1"/>
  <c r="M1999" i="17"/>
  <c r="N1999" i="17" s="1"/>
  <c r="M1998" i="17"/>
  <c r="N1998" i="17" s="1"/>
  <c r="M331" i="17"/>
  <c r="N331" i="17" s="1"/>
  <c r="M1997" i="17"/>
  <c r="N1997" i="17" s="1"/>
  <c r="M1996" i="17"/>
  <c r="N1996" i="17" s="1"/>
  <c r="M1995" i="17"/>
  <c r="N1995" i="17" s="1"/>
  <c r="M1994" i="17"/>
  <c r="M1993" i="17"/>
  <c r="N1993" i="17" s="1"/>
  <c r="M1992" i="17"/>
  <c r="N1991" i="17"/>
  <c r="M1991" i="17"/>
  <c r="M1990" i="17"/>
  <c r="N1990" i="17" s="1"/>
  <c r="M1989" i="17"/>
  <c r="N1989" i="17" s="1"/>
  <c r="M1988" i="17"/>
  <c r="N1988" i="17" s="1"/>
  <c r="M1987" i="17"/>
  <c r="N1987" i="17" s="1"/>
  <c r="M1986" i="17"/>
  <c r="M1985" i="17"/>
  <c r="N1985" i="17" s="1"/>
  <c r="M1984" i="17"/>
  <c r="N1984" i="17" s="1"/>
  <c r="M1983" i="17"/>
  <c r="N1983" i="17" s="1"/>
  <c r="M1982" i="17"/>
  <c r="N1982" i="17" s="1"/>
  <c r="M1981" i="17"/>
  <c r="N1981" i="17" s="1"/>
  <c r="M1980" i="17"/>
  <c r="M1979" i="17"/>
  <c r="N1979" i="17" s="1"/>
  <c r="M1978" i="17"/>
  <c r="N1978" i="17" s="1"/>
  <c r="M1977" i="17"/>
  <c r="N1977" i="17" s="1"/>
  <c r="N1976" i="17"/>
  <c r="M1976" i="17"/>
  <c r="M1975" i="17"/>
  <c r="N1975" i="17" s="1"/>
  <c r="M1974" i="17"/>
  <c r="N1974" i="17" s="1"/>
  <c r="N1973" i="17"/>
  <c r="M1973" i="17"/>
  <c r="M1972" i="17"/>
  <c r="N1972" i="17" s="1"/>
  <c r="M1971" i="17"/>
  <c r="N1971" i="17" s="1"/>
  <c r="M1970" i="17"/>
  <c r="N1970" i="17" s="1"/>
  <c r="M1969" i="17"/>
  <c r="N1969" i="17" s="1"/>
  <c r="M1968" i="17"/>
  <c r="N1968" i="17" s="1"/>
  <c r="M1967" i="17"/>
  <c r="N1967" i="17" s="1"/>
  <c r="M1966" i="17"/>
  <c r="N1966" i="17" s="1"/>
  <c r="M1965" i="17"/>
  <c r="M1964" i="17"/>
  <c r="N1964" i="17" s="1"/>
  <c r="M1963" i="17"/>
  <c r="N1963" i="17" s="1"/>
  <c r="M1962" i="17"/>
  <c r="M1961" i="17"/>
  <c r="N1961" i="17" s="1"/>
  <c r="M1960" i="17"/>
  <c r="N1960" i="17" s="1"/>
  <c r="M1959" i="17"/>
  <c r="N1959" i="17" s="1"/>
  <c r="M1958" i="17"/>
  <c r="M1957" i="17"/>
  <c r="N1957" i="17" s="1"/>
  <c r="M1956" i="17"/>
  <c r="N1956" i="17" s="1"/>
  <c r="M1955" i="17"/>
  <c r="N1955" i="17" s="1"/>
  <c r="M1954" i="17"/>
  <c r="N1954" i="17" s="1"/>
  <c r="M1953" i="17"/>
  <c r="N1953" i="17" s="1"/>
  <c r="M1952" i="17"/>
  <c r="N1952" i="17" s="1"/>
  <c r="M1951" i="17"/>
  <c r="N1951" i="17" s="1"/>
  <c r="M1950" i="17"/>
  <c r="N1950" i="17" s="1"/>
  <c r="N1949" i="17"/>
  <c r="M1949" i="17"/>
  <c r="M1948" i="17"/>
  <c r="N1948" i="17" s="1"/>
  <c r="M1947" i="17"/>
  <c r="M1946" i="17"/>
  <c r="C1949" i="17" s="1"/>
  <c r="M361" i="17"/>
  <c r="N361" i="17" s="1"/>
  <c r="M1945" i="17"/>
  <c r="N1945" i="17" s="1"/>
  <c r="M1944" i="17"/>
  <c r="N1944" i="17" s="1"/>
  <c r="M1943" i="17"/>
  <c r="N1943" i="17" s="1"/>
  <c r="M1942" i="17"/>
  <c r="N1942" i="17" s="1"/>
  <c r="M1941" i="17"/>
  <c r="N1941" i="17" s="1"/>
  <c r="M330" i="17"/>
  <c r="N330" i="17" s="1"/>
  <c r="M1940" i="17"/>
  <c r="N1940" i="17" s="1"/>
  <c r="M1939" i="17"/>
  <c r="N1939" i="17" s="1"/>
  <c r="M1938" i="17"/>
  <c r="N1938" i="17" s="1"/>
  <c r="M1937" i="17"/>
  <c r="N1937" i="17" s="1"/>
  <c r="M1936" i="17"/>
  <c r="N1936" i="17" s="1"/>
  <c r="M1935" i="17"/>
  <c r="N1935" i="17" s="1"/>
  <c r="N1934" i="17"/>
  <c r="M1934" i="17"/>
  <c r="M1933" i="17"/>
  <c r="M1932" i="17"/>
  <c r="M1931" i="17"/>
  <c r="N1931" i="17" s="1"/>
  <c r="M1930" i="17"/>
  <c r="N1930" i="17" s="1"/>
  <c r="M1929" i="17"/>
  <c r="N1929" i="17" s="1"/>
  <c r="M1928" i="17"/>
  <c r="N1928" i="17" s="1"/>
  <c r="M1927" i="17"/>
  <c r="M1926" i="17"/>
  <c r="N1926" i="17" s="1"/>
  <c r="M1925" i="17"/>
  <c r="N1925" i="17" s="1"/>
  <c r="M1924" i="17"/>
  <c r="N1924" i="17" s="1"/>
  <c r="M1923" i="17"/>
  <c r="M1922" i="17"/>
  <c r="N1922" i="17" s="1"/>
  <c r="M1921" i="17"/>
  <c r="N1921" i="17" s="1"/>
  <c r="N1920" i="17"/>
  <c r="M1920" i="17"/>
  <c r="M1919" i="17"/>
  <c r="N1919" i="17" s="1"/>
  <c r="M1918" i="17"/>
  <c r="N1918" i="17" s="1"/>
  <c r="M1917" i="17"/>
  <c r="M1916" i="17"/>
  <c r="M1915" i="17"/>
  <c r="N1915" i="17" s="1"/>
  <c r="M1914" i="17"/>
  <c r="M1913" i="17"/>
  <c r="M1912" i="17"/>
  <c r="N1912" i="17" s="1"/>
  <c r="M1911" i="17"/>
  <c r="N1911" i="17" s="1"/>
  <c r="M1910" i="17"/>
  <c r="N1910" i="17" s="1"/>
  <c r="M1909" i="17"/>
  <c r="N1909" i="17" s="1"/>
  <c r="M1908" i="17"/>
  <c r="N1908" i="17" s="1"/>
  <c r="M1907" i="17"/>
  <c r="N1907" i="17" s="1"/>
  <c r="M1906" i="17"/>
  <c r="N1906" i="17" s="1"/>
  <c r="M1905" i="17"/>
  <c r="N1905" i="17" s="1"/>
  <c r="M1904" i="17"/>
  <c r="N1904" i="17" s="1"/>
  <c r="M1903" i="17"/>
  <c r="N1903" i="17" s="1"/>
  <c r="M1902" i="17"/>
  <c r="N1902" i="17" s="1"/>
  <c r="M1901" i="17"/>
  <c r="N1901" i="17" s="1"/>
  <c r="M1900" i="17"/>
  <c r="N1900" i="17" s="1"/>
  <c r="M1899" i="17"/>
  <c r="N1899" i="17" s="1"/>
  <c r="M1898" i="17"/>
  <c r="N1898" i="17" s="1"/>
  <c r="M1897" i="17"/>
  <c r="N1897" i="17" s="1"/>
  <c r="M1896" i="17"/>
  <c r="N1896" i="17" s="1"/>
  <c r="M1895" i="17"/>
  <c r="N1895" i="17" s="1"/>
  <c r="M1894" i="17"/>
  <c r="M1893" i="17"/>
  <c r="M1892" i="17"/>
  <c r="N1892" i="17" s="1"/>
  <c r="M1891" i="17"/>
  <c r="N1891" i="17" s="1"/>
  <c r="M1890" i="17"/>
  <c r="M1889" i="17"/>
  <c r="M1888" i="17"/>
  <c r="M1887" i="17"/>
  <c r="N1887" i="17" s="1"/>
  <c r="M1886" i="17"/>
  <c r="N1886" i="17" s="1"/>
  <c r="M1885" i="17"/>
  <c r="M1884" i="17"/>
  <c r="N1884" i="17" s="1"/>
  <c r="M1883" i="17"/>
  <c r="N1883" i="17" s="1"/>
  <c r="M1882" i="17"/>
  <c r="N1882" i="17" s="1"/>
  <c r="M1881" i="17"/>
  <c r="M1880" i="17"/>
  <c r="N1880" i="17" s="1"/>
  <c r="M1879" i="17"/>
  <c r="M1878" i="17"/>
  <c r="N1878" i="17" s="1"/>
  <c r="M1877" i="17"/>
  <c r="N1877" i="17" s="1"/>
  <c r="M1876" i="17"/>
  <c r="N1876" i="17" s="1"/>
  <c r="M1875" i="17"/>
  <c r="N1875" i="17" s="1"/>
  <c r="M1874" i="17"/>
  <c r="N1874" i="17" s="1"/>
  <c r="M1873" i="17"/>
  <c r="N1873" i="17" s="1"/>
  <c r="M1872" i="17"/>
  <c r="N1872" i="17" s="1"/>
  <c r="M1871" i="17"/>
  <c r="N1871" i="17" s="1"/>
  <c r="M1870" i="17"/>
  <c r="N1870" i="17" s="1"/>
  <c r="M1869" i="17"/>
  <c r="M1868" i="17"/>
  <c r="N1868" i="17" s="1"/>
  <c r="M1867" i="17"/>
  <c r="M1866" i="17"/>
  <c r="N1866" i="17" s="1"/>
  <c r="M1865" i="17"/>
  <c r="M1864" i="17"/>
  <c r="N1864" i="17" s="1"/>
  <c r="M1863" i="17"/>
  <c r="N1863" i="17" s="1"/>
  <c r="M1862" i="17"/>
  <c r="N1862" i="17" s="1"/>
  <c r="M1861" i="17"/>
  <c r="M1860" i="17"/>
  <c r="N1860" i="17" s="1"/>
  <c r="M1859" i="17"/>
  <c r="N1859" i="17" s="1"/>
  <c r="M1858" i="17"/>
  <c r="M1857" i="17"/>
  <c r="N1857" i="17" s="1"/>
  <c r="M1856" i="17"/>
  <c r="N1856" i="17" s="1"/>
  <c r="M1855" i="17"/>
  <c r="N1855" i="17" s="1"/>
  <c r="M1854" i="17"/>
  <c r="N1854" i="17" s="1"/>
  <c r="M1853" i="17"/>
  <c r="M1852" i="17"/>
  <c r="N1852" i="17" s="1"/>
  <c r="M1851" i="17"/>
  <c r="N1851" i="17" s="1"/>
  <c r="M1850" i="17"/>
  <c r="M1849" i="17"/>
  <c r="M1848" i="17"/>
  <c r="N1848" i="17" s="1"/>
  <c r="M1847" i="17"/>
  <c r="N1847" i="17" s="1"/>
  <c r="M1846" i="17"/>
  <c r="C1846" i="17" s="1"/>
  <c r="M1845" i="17"/>
  <c r="N1845" i="17" s="1"/>
  <c r="M1844" i="17"/>
  <c r="N1844" i="17" s="1"/>
  <c r="M1843" i="17"/>
  <c r="N1843" i="17" s="1"/>
  <c r="M1842" i="17"/>
  <c r="N1842" i="17" s="1"/>
  <c r="M1841" i="17"/>
  <c r="M1840" i="17"/>
  <c r="N1840" i="17" s="1"/>
  <c r="M1839" i="17"/>
  <c r="M1838" i="17"/>
  <c r="N1838" i="17" s="1"/>
  <c r="M1837" i="17"/>
  <c r="M1836" i="17"/>
  <c r="N1836" i="17" s="1"/>
  <c r="M1835" i="17"/>
  <c r="M1834" i="17"/>
  <c r="N1834" i="17" s="1"/>
  <c r="M1833" i="17"/>
  <c r="N1833" i="17" s="1"/>
  <c r="M1832" i="17"/>
  <c r="N1832" i="17" s="1"/>
  <c r="M1831" i="17"/>
  <c r="M1830" i="17"/>
  <c r="N1830" i="17" s="1"/>
  <c r="M1829" i="17"/>
  <c r="M1828" i="17"/>
  <c r="N1828" i="17" s="1"/>
  <c r="M1827" i="17"/>
  <c r="N1827" i="17" s="1"/>
  <c r="M1826" i="17"/>
  <c r="M1825" i="17"/>
  <c r="M1824" i="17"/>
  <c r="N1824" i="17" s="1"/>
  <c r="M1823" i="17"/>
  <c r="N1823" i="17" s="1"/>
  <c r="M1822" i="17"/>
  <c r="M1821" i="17"/>
  <c r="N1821" i="17" s="1"/>
  <c r="M1820" i="17"/>
  <c r="N1820" i="17" s="1"/>
  <c r="M1819" i="17"/>
  <c r="N1819" i="17" s="1"/>
  <c r="M258" i="17"/>
  <c r="N258" i="17" s="1"/>
  <c r="M1818" i="17"/>
  <c r="N1818" i="17" s="1"/>
  <c r="M1817" i="17"/>
  <c r="N1817" i="17" s="1"/>
  <c r="M1816" i="17"/>
  <c r="N1816" i="17" s="1"/>
  <c r="M1815" i="17"/>
  <c r="N1815" i="17" s="1"/>
  <c r="M257" i="17"/>
  <c r="N257" i="17" s="1"/>
  <c r="M1814" i="17"/>
  <c r="N1814" i="17" s="1"/>
  <c r="M1813" i="17"/>
  <c r="N1813" i="17" s="1"/>
  <c r="M256" i="17"/>
  <c r="N256" i="17" s="1"/>
  <c r="M1812" i="17"/>
  <c r="N1812" i="17" s="1"/>
  <c r="M1811" i="17"/>
  <c r="N1811" i="17" s="1"/>
  <c r="M1810" i="17"/>
  <c r="N1810" i="17" s="1"/>
  <c r="M1809" i="17"/>
  <c r="N1809" i="17" s="1"/>
  <c r="M1808" i="17"/>
  <c r="N1808" i="17" s="1"/>
  <c r="M1807" i="17"/>
  <c r="N1807" i="17" s="1"/>
  <c r="M1806" i="17"/>
  <c r="N1806" i="17" s="1"/>
  <c r="N1805" i="17"/>
  <c r="M1805" i="17"/>
  <c r="M1804" i="17"/>
  <c r="N1804" i="17" s="1"/>
  <c r="M1803" i="17"/>
  <c r="N1803" i="17" s="1"/>
  <c r="M1802" i="17"/>
  <c r="N1802" i="17" s="1"/>
  <c r="M1801" i="17"/>
  <c r="N1801" i="17" s="1"/>
  <c r="M1800" i="17"/>
  <c r="M255" i="17"/>
  <c r="M1799" i="17"/>
  <c r="N1799" i="17" s="1"/>
  <c r="M1798" i="17"/>
  <c r="M1797" i="17"/>
  <c r="N1797" i="17" s="1"/>
  <c r="M1796" i="17"/>
  <c r="N1796" i="17" s="1"/>
  <c r="M1795" i="17"/>
  <c r="M1794" i="17"/>
  <c r="N1794" i="17" s="1"/>
  <c r="M1793" i="17"/>
  <c r="N1793" i="17" s="1"/>
  <c r="M1792" i="17"/>
  <c r="N1792" i="17" s="1"/>
  <c r="M1791" i="17"/>
  <c r="N1791" i="17" s="1"/>
  <c r="M1790" i="17"/>
  <c r="N1790" i="17" s="1"/>
  <c r="M1789" i="17"/>
  <c r="N1789" i="17" s="1"/>
  <c r="M1788" i="17"/>
  <c r="N1788" i="17" s="1"/>
  <c r="M1787" i="17"/>
  <c r="C1788" i="17" s="1"/>
  <c r="M1786" i="17"/>
  <c r="M1785" i="17"/>
  <c r="N1785" i="17" s="1"/>
  <c r="M1784" i="17"/>
  <c r="N1784" i="17" s="1"/>
  <c r="M1783" i="17"/>
  <c r="M360" i="17"/>
  <c r="N360" i="17" s="1"/>
  <c r="M359" i="17"/>
  <c r="M236" i="17"/>
  <c r="M1782" i="17"/>
  <c r="N1782" i="17" s="1"/>
  <c r="M1781" i="17"/>
  <c r="N1781" i="17" s="1"/>
  <c r="M1780" i="17"/>
  <c r="N1780" i="17" s="1"/>
  <c r="M1779" i="17"/>
  <c r="N1779" i="17" s="1"/>
  <c r="M1778" i="17"/>
  <c r="N1778" i="17" s="1"/>
  <c r="M1777" i="17"/>
  <c r="N1777" i="17" s="1"/>
  <c r="M1776" i="17"/>
  <c r="N1776" i="17" s="1"/>
  <c r="M1775" i="17"/>
  <c r="N1775" i="17" s="1"/>
  <c r="M1774" i="17"/>
  <c r="M1773" i="17"/>
  <c r="N1773" i="17" s="1"/>
  <c r="M1772" i="17"/>
  <c r="N1772" i="17" s="1"/>
  <c r="M1771" i="17"/>
  <c r="N1771" i="17" s="1"/>
  <c r="M1770" i="17"/>
  <c r="N1770" i="17" s="1"/>
  <c r="M1769" i="17"/>
  <c r="N1769" i="17" s="1"/>
  <c r="M1768" i="17"/>
  <c r="N1768" i="17" s="1"/>
  <c r="M1767" i="17"/>
  <c r="M1766" i="17"/>
  <c r="N1766" i="17" s="1"/>
  <c r="M1765" i="17"/>
  <c r="N1765" i="17" s="1"/>
  <c r="M1764" i="17"/>
  <c r="N1764" i="17" s="1"/>
  <c r="M1763" i="17"/>
  <c r="N1763" i="17" s="1"/>
  <c r="M1762" i="17"/>
  <c r="N1761" i="17"/>
  <c r="M1761" i="17"/>
  <c r="M1760" i="17"/>
  <c r="M1759" i="17"/>
  <c r="M1758" i="17"/>
  <c r="N1758" i="17" s="1"/>
  <c r="M1757" i="17"/>
  <c r="N1757" i="17" s="1"/>
  <c r="M1756" i="17"/>
  <c r="N1756" i="17" s="1"/>
  <c r="N1755" i="17"/>
  <c r="M1755" i="17"/>
  <c r="M1754" i="17"/>
  <c r="M329" i="17"/>
  <c r="M235" i="17"/>
  <c r="M1753" i="17"/>
  <c r="N1753" i="17" s="1"/>
  <c r="M1752" i="17"/>
  <c r="N1752" i="17" s="1"/>
  <c r="M1751" i="17"/>
  <c r="M1750" i="17"/>
  <c r="M1749" i="17"/>
  <c r="N1749" i="17" s="1"/>
  <c r="M1748" i="17"/>
  <c r="N1748" i="17" s="1"/>
  <c r="M1747" i="17"/>
  <c r="M1746" i="17"/>
  <c r="M1745" i="17"/>
  <c r="N1745" i="17" s="1"/>
  <c r="M1744" i="17"/>
  <c r="N1744" i="17" s="1"/>
  <c r="M1743" i="17"/>
  <c r="N1743" i="17" s="1"/>
  <c r="M1742" i="17"/>
  <c r="N1742" i="17" s="1"/>
  <c r="M1741" i="17"/>
  <c r="N1741" i="17" s="1"/>
  <c r="M1740" i="17"/>
  <c r="N1740" i="17" s="1"/>
  <c r="M1739" i="17"/>
  <c r="N1739" i="17" s="1"/>
  <c r="M1738" i="17"/>
  <c r="N1738" i="17" s="1"/>
  <c r="M1737" i="17"/>
  <c r="N1737" i="17" s="1"/>
  <c r="M1736" i="17"/>
  <c r="N1736" i="17" s="1"/>
  <c r="M1735" i="17"/>
  <c r="M1734" i="17"/>
  <c r="N1734" i="17" s="1"/>
  <c r="M1733" i="17"/>
  <c r="N1733" i="17" s="1"/>
  <c r="M1732" i="17"/>
  <c r="N1732" i="17" s="1"/>
  <c r="M1731" i="17"/>
  <c r="N1731" i="17" s="1"/>
  <c r="M1730" i="17"/>
  <c r="N1730" i="17" s="1"/>
  <c r="M1729" i="17"/>
  <c r="N1729" i="17" s="1"/>
  <c r="M1728" i="17"/>
  <c r="N1728" i="17" s="1"/>
  <c r="M1727" i="17"/>
  <c r="M1726" i="17"/>
  <c r="M1725" i="17"/>
  <c r="N1725" i="17" s="1"/>
  <c r="M1724" i="17"/>
  <c r="C1724" i="17" s="1"/>
  <c r="M1723" i="17"/>
  <c r="N1723" i="17" s="1"/>
  <c r="M1722" i="17"/>
  <c r="N1722" i="17" s="1"/>
  <c r="M1721" i="17"/>
  <c r="N1721" i="17" s="1"/>
  <c r="M1720" i="17"/>
  <c r="N1720" i="17" s="1"/>
  <c r="M1719" i="17"/>
  <c r="N1719" i="17" s="1"/>
  <c r="M1718" i="17"/>
  <c r="M1717" i="17"/>
  <c r="M1716" i="17"/>
  <c r="N1716" i="17" s="1"/>
  <c r="M1715" i="17"/>
  <c r="N1715" i="17" s="1"/>
  <c r="M1714" i="17"/>
  <c r="N1714" i="17" s="1"/>
  <c r="M1713" i="17"/>
  <c r="N1713" i="17" s="1"/>
  <c r="M1712" i="17"/>
  <c r="N1712" i="17" s="1"/>
  <c r="M1711" i="17"/>
  <c r="M1710" i="17"/>
  <c r="N1710" i="17" s="1"/>
  <c r="M1709" i="17"/>
  <c r="N1709" i="17" s="1"/>
  <c r="M1708" i="17"/>
  <c r="N1708" i="17" s="1"/>
  <c r="M1707" i="17"/>
  <c r="M1706" i="17"/>
  <c r="N1706" i="17" s="1"/>
  <c r="M1705" i="17"/>
  <c r="N1705" i="17" s="1"/>
  <c r="M1704" i="17"/>
  <c r="N1704" i="17" s="1"/>
  <c r="M1703" i="17"/>
  <c r="N1703" i="17" s="1"/>
  <c r="M1702" i="17"/>
  <c r="M1701" i="17"/>
  <c r="N1701" i="17" s="1"/>
  <c r="M1700" i="17"/>
  <c r="N1700" i="17" s="1"/>
  <c r="M1699" i="17"/>
  <c r="M1698" i="17"/>
  <c r="M1697" i="17"/>
  <c r="N1697" i="17" s="1"/>
  <c r="M1696" i="17"/>
  <c r="N1696" i="17" s="1"/>
  <c r="M1695" i="17"/>
  <c r="N1695" i="17" s="1"/>
  <c r="M1694" i="17"/>
  <c r="N1694" i="17" s="1"/>
  <c r="M1693" i="17"/>
  <c r="N1693" i="17" s="1"/>
  <c r="M1692" i="17"/>
  <c r="N1692" i="17" s="1"/>
  <c r="M1691" i="17"/>
  <c r="N1691" i="17" s="1"/>
  <c r="M1690" i="17"/>
  <c r="M1689" i="17"/>
  <c r="C1689" i="17" s="1"/>
  <c r="M1688" i="17"/>
  <c r="N1688" i="17" s="1"/>
  <c r="M1687" i="17"/>
  <c r="M1686" i="17"/>
  <c r="M1685" i="17"/>
  <c r="N1685" i="17" s="1"/>
  <c r="M1684" i="17"/>
  <c r="M1683" i="17"/>
  <c r="M234" i="17"/>
  <c r="N234" i="17" s="1"/>
  <c r="M1682" i="17"/>
  <c r="N1682" i="17" s="1"/>
  <c r="M233" i="17"/>
  <c r="N233" i="17" s="1"/>
  <c r="N1681" i="17"/>
  <c r="M1681" i="17"/>
  <c r="M254" i="17"/>
  <c r="N254" i="17" s="1"/>
  <c r="M232" i="17"/>
  <c r="N232" i="17" s="1"/>
  <c r="M328" i="17"/>
  <c r="N328" i="17" s="1"/>
  <c r="M231" i="17"/>
  <c r="N231" i="17" s="1"/>
  <c r="M327" i="17"/>
  <c r="N327" i="17" s="1"/>
  <c r="M1680" i="17"/>
  <c r="N1680" i="17" s="1"/>
  <c r="M1679" i="17"/>
  <c r="N1679" i="17" s="1"/>
  <c r="M326" i="17"/>
  <c r="N326" i="17" s="1"/>
  <c r="M230" i="17"/>
  <c r="N230" i="17" s="1"/>
  <c r="M229" i="17"/>
  <c r="N229" i="17" s="1"/>
  <c r="M228" i="17"/>
  <c r="N228" i="17" s="1"/>
  <c r="M227" i="17"/>
  <c r="N227" i="17" s="1"/>
  <c r="M226" i="17"/>
  <c r="N226" i="17" s="1"/>
  <c r="M225" i="17"/>
  <c r="N225" i="17" s="1"/>
  <c r="M224" i="17"/>
  <c r="N224" i="17" s="1"/>
  <c r="M325" i="17"/>
  <c r="N325" i="17" s="1"/>
  <c r="M223" i="17"/>
  <c r="N223" i="17" s="1"/>
  <c r="M1678" i="17"/>
  <c r="N1678" i="17" s="1"/>
  <c r="M253" i="17"/>
  <c r="N253" i="17" s="1"/>
  <c r="M1677" i="17"/>
  <c r="N1677" i="17" s="1"/>
  <c r="M222" i="17"/>
  <c r="N222" i="17" s="1"/>
  <c r="M221" i="17"/>
  <c r="N221" i="17" s="1"/>
  <c r="M1676" i="17"/>
  <c r="M220" i="17"/>
  <c r="M1675" i="17"/>
  <c r="M1674" i="17"/>
  <c r="N1674" i="17" s="1"/>
  <c r="M1673" i="17"/>
  <c r="N1673" i="17" s="1"/>
  <c r="M1672" i="17"/>
  <c r="N1672" i="17" s="1"/>
  <c r="M1671" i="17"/>
  <c r="N1671" i="17" s="1"/>
  <c r="M1670" i="17"/>
  <c r="N1670" i="17" s="1"/>
  <c r="M1669" i="17"/>
  <c r="N1669" i="17" s="1"/>
  <c r="M1668" i="17"/>
  <c r="N1668" i="17" s="1"/>
  <c r="M1667" i="17"/>
  <c r="N1667" i="17" s="1"/>
  <c r="M1666" i="17"/>
  <c r="N1666" i="17" s="1"/>
  <c r="M1665" i="17"/>
  <c r="N1665" i="17" s="1"/>
  <c r="M1664" i="17"/>
  <c r="N1664" i="17" s="1"/>
  <c r="M1663" i="17"/>
  <c r="M1662" i="17"/>
  <c r="N1662" i="17" s="1"/>
  <c r="M1661" i="17"/>
  <c r="N1661" i="17" s="1"/>
  <c r="M1660" i="17"/>
  <c r="M1659" i="17"/>
  <c r="M1658" i="17"/>
  <c r="N1658" i="17" s="1"/>
  <c r="M1657" i="17"/>
  <c r="N1657" i="17" s="1"/>
  <c r="M1656" i="17"/>
  <c r="M1655" i="17"/>
  <c r="N1655" i="17" s="1"/>
  <c r="M1654" i="17"/>
  <c r="N1654" i="17" s="1"/>
  <c r="M1653" i="17"/>
  <c r="N1653" i="17" s="1"/>
  <c r="M1652" i="17"/>
  <c r="N1652" i="17" s="1"/>
  <c r="M1651" i="17"/>
  <c r="M1650" i="17"/>
  <c r="M1649" i="17"/>
  <c r="N1649" i="17" s="1"/>
  <c r="M1648" i="17"/>
  <c r="N1648" i="17" s="1"/>
  <c r="M1647" i="17"/>
  <c r="M1646" i="17"/>
  <c r="N1646" i="17" s="1"/>
  <c r="M1645" i="17"/>
  <c r="N1645" i="17" s="1"/>
  <c r="N1644" i="17"/>
  <c r="M1644" i="17"/>
  <c r="M1643" i="17"/>
  <c r="M1642" i="17"/>
  <c r="N1642" i="17" s="1"/>
  <c r="M1641" i="17"/>
  <c r="N1641" i="17" s="1"/>
  <c r="M1640" i="17"/>
  <c r="N1640" i="17" s="1"/>
  <c r="M1639" i="17"/>
  <c r="N1639" i="17" s="1"/>
  <c r="M1638" i="17"/>
  <c r="N1638" i="17" s="1"/>
  <c r="M1637" i="17"/>
  <c r="N1637" i="17" s="1"/>
  <c r="M1636" i="17"/>
  <c r="M1635" i="17"/>
  <c r="M1634" i="17"/>
  <c r="M1633" i="17"/>
  <c r="N1633" i="17" s="1"/>
  <c r="M1632" i="17"/>
  <c r="N1632" i="17" s="1"/>
  <c r="M1631" i="17"/>
  <c r="N1631" i="17" s="1"/>
  <c r="M1630" i="17"/>
  <c r="N1630" i="17" s="1"/>
  <c r="M1629" i="17"/>
  <c r="N1629" i="17" s="1"/>
  <c r="M1628" i="17"/>
  <c r="N1628" i="17" s="1"/>
  <c r="M1627" i="17"/>
  <c r="N1627" i="17" s="1"/>
  <c r="M1626" i="17"/>
  <c r="N1626" i="17" s="1"/>
  <c r="M1625" i="17"/>
  <c r="N1625" i="17" s="1"/>
  <c r="M1624" i="17"/>
  <c r="N1624" i="17" s="1"/>
  <c r="M1623" i="17"/>
  <c r="N1623" i="17" s="1"/>
  <c r="M1622" i="17"/>
  <c r="N1622" i="17" s="1"/>
  <c r="M1621" i="17"/>
  <c r="N1621" i="17" s="1"/>
  <c r="M1620" i="17"/>
  <c r="N1620" i="17" s="1"/>
  <c r="M1619" i="17"/>
  <c r="M1618" i="17"/>
  <c r="N1618" i="17" s="1"/>
  <c r="M1617" i="17"/>
  <c r="N1617" i="17" s="1"/>
  <c r="M1616" i="17"/>
  <c r="N1616" i="17" s="1"/>
  <c r="M1615" i="17"/>
  <c r="N1614" i="17"/>
  <c r="M1614" i="17"/>
  <c r="M1613" i="17"/>
  <c r="N1613" i="17" s="1"/>
  <c r="M1612" i="17"/>
  <c r="M1611" i="17"/>
  <c r="M1610" i="17"/>
  <c r="N1610" i="17" s="1"/>
  <c r="M1609" i="17"/>
  <c r="N1609" i="17" s="1"/>
  <c r="M1608" i="17"/>
  <c r="N1608" i="17" s="1"/>
  <c r="M1607" i="17"/>
  <c r="M1606" i="17"/>
  <c r="N1606" i="17" s="1"/>
  <c r="M1605" i="17"/>
  <c r="N1604" i="17"/>
  <c r="M1604" i="17"/>
  <c r="M1603" i="17"/>
  <c r="N1603" i="17" s="1"/>
  <c r="M1602" i="17"/>
  <c r="N1601" i="17"/>
  <c r="M1601" i="17"/>
  <c r="M1600" i="17"/>
  <c r="N1600" i="17" s="1"/>
  <c r="M1599" i="17"/>
  <c r="M1598" i="17"/>
  <c r="N1598" i="17" s="1"/>
  <c r="M1597" i="17"/>
  <c r="N1597" i="17" s="1"/>
  <c r="M1596" i="17"/>
  <c r="M294" i="17"/>
  <c r="N294" i="17" s="1"/>
  <c r="M1595" i="17"/>
  <c r="M1594" i="17"/>
  <c r="N1594" i="17" s="1"/>
  <c r="M1593" i="17"/>
  <c r="N1593" i="17" s="1"/>
  <c r="M1592" i="17"/>
  <c r="M1591" i="17"/>
  <c r="N1591" i="17" s="1"/>
  <c r="M1590" i="17"/>
  <c r="N1590" i="17" s="1"/>
  <c r="M1589" i="17"/>
  <c r="M1588" i="17"/>
  <c r="N1588" i="17" s="1"/>
  <c r="M1587" i="17"/>
  <c r="M1586" i="17"/>
  <c r="N1586" i="17" s="1"/>
  <c r="M1585" i="17"/>
  <c r="N1585" i="17" s="1"/>
  <c r="M1584" i="17"/>
  <c r="M1583" i="17"/>
  <c r="N1583" i="17" s="1"/>
  <c r="M1582" i="17"/>
  <c r="M1581" i="17"/>
  <c r="N1581" i="17" s="1"/>
  <c r="M1580" i="17"/>
  <c r="N1580" i="17" s="1"/>
  <c r="M1579" i="17"/>
  <c r="N1579" i="17" s="1"/>
  <c r="M1578" i="17"/>
  <c r="M1577" i="17"/>
  <c r="N1577" i="17" s="1"/>
  <c r="M1576" i="17"/>
  <c r="M1575" i="17"/>
  <c r="N1575" i="17" s="1"/>
  <c r="M1574" i="17"/>
  <c r="N1574" i="17" s="1"/>
  <c r="M358" i="17"/>
  <c r="N358" i="17" s="1"/>
  <c r="M357" i="17"/>
  <c r="N357" i="17" s="1"/>
  <c r="M356" i="17"/>
  <c r="N356" i="17" s="1"/>
  <c r="M1573" i="17"/>
  <c r="N1573" i="17" s="1"/>
  <c r="M1572" i="17"/>
  <c r="N1572" i="17" s="1"/>
  <c r="M1571" i="17"/>
  <c r="N1571" i="17" s="1"/>
  <c r="M1570" i="17"/>
  <c r="N1570" i="17" s="1"/>
  <c r="M355" i="17"/>
  <c r="N355" i="17" s="1"/>
  <c r="M354" i="17"/>
  <c r="N354" i="17" s="1"/>
  <c r="M1569" i="17"/>
  <c r="N1569" i="17" s="1"/>
  <c r="M353" i="17"/>
  <c r="N353" i="17" s="1"/>
  <c r="M1568" i="17"/>
  <c r="N1568" i="17" s="1"/>
  <c r="M352" i="17"/>
  <c r="N352" i="17" s="1"/>
  <c r="M1567" i="17"/>
  <c r="N1567" i="17" s="1"/>
  <c r="M351" i="17"/>
  <c r="N351" i="17" s="1"/>
  <c r="M350" i="17"/>
  <c r="N350" i="17" s="1"/>
  <c r="M1566" i="17"/>
  <c r="N1566" i="17" s="1"/>
  <c r="M349" i="17"/>
  <c r="N349" i="17" s="1"/>
  <c r="M348" i="17"/>
  <c r="M347" i="17"/>
  <c r="N347" i="17" s="1"/>
  <c r="M1565" i="17"/>
  <c r="M1564" i="17"/>
  <c r="N1564" i="17" s="1"/>
  <c r="M1563" i="17"/>
  <c r="N1563" i="17" s="1"/>
  <c r="M1562" i="17"/>
  <c r="N1561" i="17"/>
  <c r="M1561" i="17"/>
  <c r="M1560" i="17"/>
  <c r="N1560" i="17" s="1"/>
  <c r="M1559" i="17"/>
  <c r="N1559" i="17" s="1"/>
  <c r="M1558" i="17"/>
  <c r="N1558" i="17" s="1"/>
  <c r="M1557" i="17"/>
  <c r="N1557" i="17" s="1"/>
  <c r="M1556" i="17"/>
  <c r="N1556" i="17" s="1"/>
  <c r="M1555" i="17"/>
  <c r="N1555" i="17" s="1"/>
  <c r="N1554" i="17"/>
  <c r="M1554" i="17"/>
  <c r="M1553" i="17"/>
  <c r="N1553" i="17" s="1"/>
  <c r="M1552" i="17"/>
  <c r="N1552" i="17" s="1"/>
  <c r="M1551" i="17"/>
  <c r="N1551" i="17" s="1"/>
  <c r="M337" i="17"/>
  <c r="M1550" i="17"/>
  <c r="N1550" i="17" s="1"/>
  <c r="M1549" i="17"/>
  <c r="N1549" i="17" s="1"/>
  <c r="M1548" i="17"/>
  <c r="N1548" i="17" s="1"/>
  <c r="M1547" i="17"/>
  <c r="N1547" i="17" s="1"/>
  <c r="M1546" i="17"/>
  <c r="M1545" i="17"/>
  <c r="N1545" i="17" s="1"/>
  <c r="M1544" i="17"/>
  <c r="N1544" i="17" s="1"/>
  <c r="M1543" i="17"/>
  <c r="N1543" i="17" s="1"/>
  <c r="M1542" i="17"/>
  <c r="M1541" i="17"/>
  <c r="N1541" i="17" s="1"/>
  <c r="M1540" i="17"/>
  <c r="N1540" i="17" s="1"/>
  <c r="M1539" i="17"/>
  <c r="N1539" i="17" s="1"/>
  <c r="M1538" i="17"/>
  <c r="M1537" i="17"/>
  <c r="M1536" i="17"/>
  <c r="N1536" i="17" s="1"/>
  <c r="M1535" i="17"/>
  <c r="N1535" i="17" s="1"/>
  <c r="M1534" i="17"/>
  <c r="N1534" i="17" s="1"/>
  <c r="M1533" i="17"/>
  <c r="N1533" i="17" s="1"/>
  <c r="M1532" i="17"/>
  <c r="N1532" i="17" s="1"/>
  <c r="M1531" i="17"/>
  <c r="M1530" i="17"/>
  <c r="N1530" i="17" s="1"/>
  <c r="M1529" i="17"/>
  <c r="N1529" i="17" s="1"/>
  <c r="M1528" i="17"/>
  <c r="N1528" i="17" s="1"/>
  <c r="M1527" i="17"/>
  <c r="N1527" i="17" s="1"/>
  <c r="M1526" i="17"/>
  <c r="N1526" i="17" s="1"/>
  <c r="M1525" i="17"/>
  <c r="N1525" i="17" s="1"/>
  <c r="M1524" i="17"/>
  <c r="N1524" i="17" s="1"/>
  <c r="M1523" i="17"/>
  <c r="M1522" i="17"/>
  <c r="N1522" i="17" s="1"/>
  <c r="M1521" i="17"/>
  <c r="N1521" i="17" s="1"/>
  <c r="M1520" i="17"/>
  <c r="M1519" i="17"/>
  <c r="N1519" i="17" s="1"/>
  <c r="M1518" i="17"/>
  <c r="N1518" i="17" s="1"/>
  <c r="M1517" i="17"/>
  <c r="N1517" i="17" s="1"/>
  <c r="M1516" i="17"/>
  <c r="N1516" i="17" s="1"/>
  <c r="M1515" i="17"/>
  <c r="N1515" i="17" s="1"/>
  <c r="M1514" i="17"/>
  <c r="N1514" i="17" s="1"/>
  <c r="M1513" i="17"/>
  <c r="N1513" i="17" s="1"/>
  <c r="M1512" i="17"/>
  <c r="N1512" i="17" s="1"/>
  <c r="N1511" i="17"/>
  <c r="M1511" i="17"/>
  <c r="M1510" i="17"/>
  <c r="N1510" i="17" s="1"/>
  <c r="M1509" i="17"/>
  <c r="M1508" i="17"/>
  <c r="N1508" i="17" s="1"/>
  <c r="M1507" i="17"/>
  <c r="N1507" i="17" s="1"/>
  <c r="M1506" i="17"/>
  <c r="N1506" i="17" s="1"/>
  <c r="M346" i="17"/>
  <c r="N346" i="17" s="1"/>
  <c r="N293" i="17"/>
  <c r="M293" i="17"/>
  <c r="M345" i="17"/>
  <c r="M1505" i="17"/>
  <c r="N1505" i="17" s="1"/>
  <c r="M1504" i="17"/>
  <c r="N1504" i="17" s="1"/>
  <c r="M1503" i="17"/>
  <c r="N1503" i="17" s="1"/>
  <c r="M1502" i="17"/>
  <c r="N1502" i="17" s="1"/>
  <c r="M1501" i="17"/>
  <c r="M1500" i="17"/>
  <c r="N1500" i="17" s="1"/>
  <c r="M1499" i="17"/>
  <c r="N1499" i="17" s="1"/>
  <c r="M1498" i="17"/>
  <c r="M1497" i="17"/>
  <c r="M1496" i="17"/>
  <c r="N1496" i="17" s="1"/>
  <c r="M1495" i="17"/>
  <c r="N1495" i="17" s="1"/>
  <c r="M1494" i="17"/>
  <c r="N1494" i="17" s="1"/>
  <c r="M1493" i="17"/>
  <c r="M1492" i="17"/>
  <c r="N1492" i="17" s="1"/>
  <c r="M1491" i="17"/>
  <c r="N1491" i="17" s="1"/>
  <c r="M1490" i="17"/>
  <c r="N1490" i="17" s="1"/>
  <c r="M1489" i="17"/>
  <c r="N1489" i="17" s="1"/>
  <c r="M1488" i="17"/>
  <c r="M1487" i="17"/>
  <c r="N1487" i="17" s="1"/>
  <c r="M1486" i="17"/>
  <c r="N1486" i="17" s="1"/>
  <c r="M1485" i="17"/>
  <c r="M1484" i="17"/>
  <c r="M1483" i="17"/>
  <c r="M1482" i="17"/>
  <c r="N1482" i="17" s="1"/>
  <c r="M1481" i="17"/>
  <c r="M1480" i="17"/>
  <c r="N1480" i="17" s="1"/>
  <c r="M1479" i="17"/>
  <c r="N1479" i="17" s="1"/>
  <c r="M219" i="17"/>
  <c r="N219" i="17" s="1"/>
  <c r="M1478" i="17"/>
  <c r="N1478" i="17" s="1"/>
  <c r="M1477" i="17"/>
  <c r="N1477" i="17" s="1"/>
  <c r="M1476" i="17"/>
  <c r="N1476" i="17" s="1"/>
  <c r="M1475" i="17"/>
  <c r="N1475" i="17" s="1"/>
  <c r="M1474" i="17"/>
  <c r="M1473" i="17"/>
  <c r="N1473" i="17" s="1"/>
  <c r="M1472" i="17"/>
  <c r="M1471" i="17"/>
  <c r="N1471" i="17" s="1"/>
  <c r="M1470" i="17"/>
  <c r="N1470" i="17" s="1"/>
  <c r="M1469" i="17"/>
  <c r="N1469" i="17" s="1"/>
  <c r="M1468" i="17"/>
  <c r="N1468" i="17" s="1"/>
  <c r="M1467" i="17"/>
  <c r="N1467" i="17" s="1"/>
  <c r="M1466" i="17"/>
  <c r="N1466" i="17" s="1"/>
  <c r="M1465" i="17"/>
  <c r="M1464" i="17"/>
  <c r="N1464" i="17" s="1"/>
  <c r="M1463" i="17"/>
  <c r="M1462" i="17"/>
  <c r="N1462" i="17" s="1"/>
  <c r="M1461" i="17"/>
  <c r="N1461" i="17" s="1"/>
  <c r="M1460" i="17"/>
  <c r="N1460" i="17" s="1"/>
  <c r="M1459" i="17"/>
  <c r="N1459" i="17" s="1"/>
  <c r="M1458" i="17"/>
  <c r="M1457" i="17"/>
  <c r="M1456" i="17"/>
  <c r="N1456" i="17" s="1"/>
  <c r="M1455" i="17"/>
  <c r="N1455" i="17" s="1"/>
  <c r="M1454" i="17"/>
  <c r="N1454" i="17" s="1"/>
  <c r="M1453" i="17"/>
  <c r="N1453" i="17" s="1"/>
  <c r="M1452" i="17"/>
  <c r="N1452" i="17" s="1"/>
  <c r="M1451" i="17"/>
  <c r="M1450" i="17"/>
  <c r="N1450" i="17" s="1"/>
  <c r="M1449" i="17"/>
  <c r="M1448" i="17"/>
  <c r="N1448" i="17" s="1"/>
  <c r="M1447" i="17"/>
  <c r="N1447" i="17" s="1"/>
  <c r="M1446" i="17"/>
  <c r="N1446" i="17" s="1"/>
  <c r="M1445" i="17"/>
  <c r="N1445" i="17" s="1"/>
  <c r="M1444" i="17"/>
  <c r="N1444" i="17" s="1"/>
  <c r="M1443" i="17"/>
  <c r="N1443" i="17" s="1"/>
  <c r="M1442" i="17"/>
  <c r="N1441" i="17"/>
  <c r="M1441" i="17"/>
  <c r="M1440" i="17"/>
  <c r="M1439" i="17"/>
  <c r="N1439" i="17" s="1"/>
  <c r="M1438" i="17"/>
  <c r="N1438" i="17" s="1"/>
  <c r="M1437" i="17"/>
  <c r="M1436" i="17"/>
  <c r="N1436" i="17" s="1"/>
  <c r="M1435" i="17"/>
  <c r="N1435" i="17" s="1"/>
  <c r="M1434" i="17"/>
  <c r="N1434" i="17" s="1"/>
  <c r="M1433" i="17"/>
  <c r="N1433" i="17" s="1"/>
  <c r="M1432" i="17"/>
  <c r="N1432" i="17" s="1"/>
  <c r="M1431" i="17"/>
  <c r="N1431" i="17" s="1"/>
  <c r="M1430" i="17"/>
  <c r="N1430" i="17" s="1"/>
  <c r="M1429" i="17"/>
  <c r="N1429" i="17" s="1"/>
  <c r="M1428" i="17"/>
  <c r="N1428" i="17" s="1"/>
  <c r="N1427" i="17"/>
  <c r="M1427" i="17"/>
  <c r="M1426" i="17"/>
  <c r="N1426" i="17" s="1"/>
  <c r="M1425" i="17"/>
  <c r="N1425" i="17" s="1"/>
  <c r="M1424" i="17"/>
  <c r="N1424" i="17" s="1"/>
  <c r="M1423" i="17"/>
  <c r="M1422" i="17"/>
  <c r="N1422" i="17" s="1"/>
  <c r="N1421" i="17"/>
  <c r="M1421" i="17"/>
  <c r="M1420" i="17"/>
  <c r="M1419" i="17"/>
  <c r="N1419" i="17" s="1"/>
  <c r="M1418" i="17"/>
  <c r="N1418" i="17" s="1"/>
  <c r="M1417" i="17"/>
  <c r="N1417" i="17" s="1"/>
  <c r="M1416" i="17"/>
  <c r="N1416" i="17" s="1"/>
  <c r="M1415" i="17"/>
  <c r="N1415" i="17" s="1"/>
  <c r="M1414" i="17"/>
  <c r="M1413" i="17"/>
  <c r="N1413" i="17" s="1"/>
  <c r="M1412" i="17"/>
  <c r="N1412" i="17" s="1"/>
  <c r="M1411" i="17"/>
  <c r="N1411" i="17" s="1"/>
  <c r="M1410" i="17"/>
  <c r="N1410" i="17" s="1"/>
  <c r="M1409" i="17"/>
  <c r="N1409" i="17" s="1"/>
  <c r="M1408" i="17"/>
  <c r="N1408" i="17" s="1"/>
  <c r="M1407" i="17"/>
  <c r="N1407" i="17" s="1"/>
  <c r="M1406" i="17"/>
  <c r="N1406" i="17" s="1"/>
  <c r="M1405" i="17"/>
  <c r="N1405" i="17" s="1"/>
  <c r="M1404" i="17"/>
  <c r="M1403" i="17"/>
  <c r="N1403" i="17" s="1"/>
  <c r="M1402" i="17"/>
  <c r="N1402" i="17" s="1"/>
  <c r="M1401" i="17"/>
  <c r="N1401" i="17" s="1"/>
  <c r="M1400" i="17"/>
  <c r="N1400" i="17" s="1"/>
  <c r="M1399" i="17"/>
  <c r="N1399" i="17" s="1"/>
  <c r="M1398" i="17"/>
  <c r="N1398" i="17" s="1"/>
  <c r="M1397" i="17"/>
  <c r="M1396" i="17"/>
  <c r="N1396" i="17" s="1"/>
  <c r="M1395" i="17"/>
  <c r="N1395" i="17" s="1"/>
  <c r="M1394" i="17"/>
  <c r="M1393" i="17"/>
  <c r="N1393" i="17" s="1"/>
  <c r="M1392" i="17"/>
  <c r="N1392" i="17" s="1"/>
  <c r="M1391" i="17"/>
  <c r="M1390" i="17"/>
  <c r="N1390" i="17" s="1"/>
  <c r="M1389" i="17"/>
  <c r="N1389" i="17" s="1"/>
  <c r="M1388" i="17"/>
  <c r="M1387" i="17"/>
  <c r="N1387" i="17" s="1"/>
  <c r="M1386" i="17"/>
  <c r="N1386" i="17" s="1"/>
  <c r="M1385" i="17"/>
  <c r="N1385" i="17" s="1"/>
  <c r="M1384" i="17"/>
  <c r="N1384" i="17" s="1"/>
  <c r="M1383" i="17"/>
  <c r="N1383" i="17" s="1"/>
  <c r="M1382" i="17"/>
  <c r="N1382" i="17" s="1"/>
  <c r="M1381" i="17"/>
  <c r="N1381" i="17" s="1"/>
  <c r="M1380" i="17"/>
  <c r="M1379" i="17"/>
  <c r="N1379" i="17" s="1"/>
  <c r="M1378" i="17"/>
  <c r="N1378" i="17" s="1"/>
  <c r="M1377" i="17"/>
  <c r="N1377" i="17" s="1"/>
  <c r="M1376" i="17"/>
  <c r="N1376" i="17" s="1"/>
  <c r="M1375" i="17"/>
  <c r="M1374" i="17"/>
  <c r="N1374" i="17" s="1"/>
  <c r="M1373" i="17"/>
  <c r="N1373" i="17" s="1"/>
  <c r="M1372" i="17"/>
  <c r="N1372" i="17" s="1"/>
  <c r="M1371" i="17"/>
  <c r="N1371" i="17" s="1"/>
  <c r="M1370" i="17"/>
  <c r="N1370" i="17" s="1"/>
  <c r="M1369" i="17"/>
  <c r="N1369" i="17" s="1"/>
  <c r="M1368" i="17"/>
  <c r="N1368" i="17" s="1"/>
  <c r="M1367" i="17"/>
  <c r="M1366" i="17"/>
  <c r="N1366" i="17" s="1"/>
  <c r="M1365" i="17"/>
  <c r="N1365" i="17" s="1"/>
  <c r="M1364" i="17"/>
  <c r="N1364" i="17" s="1"/>
  <c r="M1363" i="17"/>
  <c r="N1363" i="17" s="1"/>
  <c r="M1362" i="17"/>
  <c r="N1362" i="17" s="1"/>
  <c r="M1361" i="17"/>
  <c r="N1361" i="17" s="1"/>
  <c r="M1360" i="17"/>
  <c r="M218" i="17"/>
  <c r="N218" i="17" s="1"/>
  <c r="M292" i="17"/>
  <c r="N292" i="17" s="1"/>
  <c r="M217" i="17"/>
  <c r="C217" i="17" s="1"/>
  <c r="M216" i="17"/>
  <c r="N216" i="17" s="1"/>
  <c r="M215" i="17"/>
  <c r="N215" i="17" s="1"/>
  <c r="M214" i="17"/>
  <c r="N214" i="17" s="1"/>
  <c r="M213" i="17"/>
  <c r="N213" i="17" s="1"/>
  <c r="M212" i="17"/>
  <c r="N212" i="17" s="1"/>
  <c r="M211" i="17"/>
  <c r="N211" i="17" s="1"/>
  <c r="M210" i="17"/>
  <c r="N210" i="17" s="1"/>
  <c r="M209" i="17"/>
  <c r="N209" i="17" s="1"/>
  <c r="M208" i="17"/>
  <c r="N208" i="17" s="1"/>
  <c r="M207" i="17"/>
  <c r="N207" i="17" s="1"/>
  <c r="M206" i="17"/>
  <c r="N206" i="17" s="1"/>
  <c r="N205" i="17"/>
  <c r="M205" i="17"/>
  <c r="M204" i="17"/>
  <c r="N204" i="17" s="1"/>
  <c r="M203" i="17"/>
  <c r="N203" i="17" s="1"/>
  <c r="M202" i="17"/>
  <c r="N202" i="17" s="1"/>
  <c r="M201" i="17"/>
  <c r="N201" i="17" s="1"/>
  <c r="M200" i="17"/>
  <c r="N200" i="17" s="1"/>
  <c r="M199" i="17"/>
  <c r="N199" i="17" s="1"/>
  <c r="M198" i="17"/>
  <c r="N198" i="17" s="1"/>
  <c r="M197" i="17"/>
  <c r="N197" i="17" s="1"/>
  <c r="M196" i="17"/>
  <c r="N196" i="17" s="1"/>
  <c r="M195" i="17"/>
  <c r="N195" i="17" s="1"/>
  <c r="M194" i="17"/>
  <c r="N194" i="17" s="1"/>
  <c r="M193" i="17"/>
  <c r="N193" i="17" s="1"/>
  <c r="M192" i="17"/>
  <c r="N192" i="17" s="1"/>
  <c r="M191" i="17"/>
  <c r="N191" i="17" s="1"/>
  <c r="M190" i="17"/>
  <c r="N190" i="17" s="1"/>
  <c r="M189" i="17"/>
  <c r="N189" i="17" s="1"/>
  <c r="M188" i="17"/>
  <c r="N188" i="17" s="1"/>
  <c r="M187" i="17"/>
  <c r="N187" i="17" s="1"/>
  <c r="M186" i="17"/>
  <c r="N186" i="17" s="1"/>
  <c r="M185" i="17"/>
  <c r="N185" i="17" s="1"/>
  <c r="M184" i="17"/>
  <c r="N184" i="17" s="1"/>
  <c r="M183" i="17"/>
  <c r="N183" i="17" s="1"/>
  <c r="M182" i="17"/>
  <c r="N182" i="17" s="1"/>
  <c r="M181" i="17"/>
  <c r="N181" i="17" s="1"/>
  <c r="M180" i="17"/>
  <c r="N180" i="17" s="1"/>
  <c r="M179" i="17"/>
  <c r="N179" i="17" s="1"/>
  <c r="M178" i="17"/>
  <c r="N178" i="17" s="1"/>
  <c r="M177" i="17"/>
  <c r="N177" i="17" s="1"/>
  <c r="N176" i="17"/>
  <c r="M176" i="17"/>
  <c r="M1359" i="17"/>
  <c r="N1359" i="17" s="1"/>
  <c r="M175" i="17"/>
  <c r="N175" i="17" s="1"/>
  <c r="M174" i="17"/>
  <c r="N174" i="17" s="1"/>
  <c r="M173" i="17"/>
  <c r="N173" i="17" s="1"/>
  <c r="M172" i="17"/>
  <c r="N172" i="17" s="1"/>
  <c r="M291" i="17"/>
  <c r="N291" i="17" s="1"/>
  <c r="M171" i="17"/>
  <c r="N171" i="17" s="1"/>
  <c r="M170" i="17"/>
  <c r="N170" i="17" s="1"/>
  <c r="M169" i="17"/>
  <c r="N169" i="17" s="1"/>
  <c r="M168" i="17"/>
  <c r="N168" i="17" s="1"/>
  <c r="M167" i="17"/>
  <c r="N167" i="17" s="1"/>
  <c r="M166" i="17"/>
  <c r="N166" i="17" s="1"/>
  <c r="M290" i="17"/>
  <c r="N290" i="17" s="1"/>
  <c r="M165" i="17"/>
  <c r="N165" i="17" s="1"/>
  <c r="M1358" i="17"/>
  <c r="N1358" i="17" s="1"/>
  <c r="M164" i="17"/>
  <c r="N164" i="17" s="1"/>
  <c r="M163" i="17"/>
  <c r="N163" i="17" s="1"/>
  <c r="M162" i="17"/>
  <c r="N162" i="17" s="1"/>
  <c r="M161" i="17"/>
  <c r="N161" i="17" s="1"/>
  <c r="M252" i="17"/>
  <c r="N252" i="17" s="1"/>
  <c r="M160" i="17"/>
  <c r="N160" i="17" s="1"/>
  <c r="M159" i="17"/>
  <c r="N159" i="17" s="1"/>
  <c r="M158" i="17"/>
  <c r="N158" i="17" s="1"/>
  <c r="M157" i="17"/>
  <c r="N157" i="17" s="1"/>
  <c r="M156" i="17"/>
  <c r="N156" i="17" s="1"/>
  <c r="M155" i="17"/>
  <c r="N155" i="17" s="1"/>
  <c r="M154" i="17"/>
  <c r="N154" i="17" s="1"/>
  <c r="M153" i="17"/>
  <c r="N153" i="17" s="1"/>
  <c r="M152" i="17"/>
  <c r="N152" i="17" s="1"/>
  <c r="M151" i="17"/>
  <c r="N151" i="17" s="1"/>
  <c r="M150" i="17"/>
  <c r="N150" i="17" s="1"/>
  <c r="M149" i="17"/>
  <c r="N149" i="17" s="1"/>
  <c r="M148" i="17"/>
  <c r="N148" i="17" s="1"/>
  <c r="M147" i="17"/>
  <c r="N147" i="17" s="1"/>
  <c r="M146" i="17"/>
  <c r="N146" i="17" s="1"/>
  <c r="M145" i="17"/>
  <c r="N145" i="17" s="1"/>
  <c r="M144" i="17"/>
  <c r="N144" i="17" s="1"/>
  <c r="M143" i="17"/>
  <c r="N143" i="17" s="1"/>
  <c r="M142" i="17"/>
  <c r="N142" i="17" s="1"/>
  <c r="M141" i="17"/>
  <c r="N141" i="17" s="1"/>
  <c r="M140" i="17"/>
  <c r="N140" i="17" s="1"/>
  <c r="M139" i="17"/>
  <c r="N139" i="17" s="1"/>
  <c r="M138" i="17"/>
  <c r="N138" i="17" s="1"/>
  <c r="M137" i="17"/>
  <c r="N137" i="17" s="1"/>
  <c r="M136" i="17"/>
  <c r="N136" i="17" s="1"/>
  <c r="M135" i="17"/>
  <c r="N135" i="17" s="1"/>
  <c r="M134" i="17"/>
  <c r="N134" i="17" s="1"/>
  <c r="M133" i="17"/>
  <c r="N133" i="17" s="1"/>
  <c r="M132" i="17"/>
  <c r="N132" i="17" s="1"/>
  <c r="M131" i="17"/>
  <c r="N131" i="17" s="1"/>
  <c r="M130" i="17"/>
  <c r="N130" i="17" s="1"/>
  <c r="M129" i="17"/>
  <c r="N129" i="17" s="1"/>
  <c r="M128" i="17"/>
  <c r="N128" i="17" s="1"/>
  <c r="M127" i="17"/>
  <c r="N127" i="17" s="1"/>
  <c r="M126" i="17"/>
  <c r="N126" i="17" s="1"/>
  <c r="M125" i="17"/>
  <c r="N125" i="17" s="1"/>
  <c r="M289" i="17"/>
  <c r="N289" i="17" s="1"/>
  <c r="M124" i="17"/>
  <c r="N124" i="17" s="1"/>
  <c r="M123" i="17"/>
  <c r="N123" i="17" s="1"/>
  <c r="M122" i="17"/>
  <c r="N122" i="17" s="1"/>
  <c r="M121" i="17"/>
  <c r="N121" i="17" s="1"/>
  <c r="M344" i="17"/>
  <c r="N344" i="17" s="1"/>
  <c r="M120" i="17"/>
  <c r="N120" i="17" s="1"/>
  <c r="M302" i="17"/>
  <c r="N302" i="17" s="1"/>
  <c r="M119" i="17"/>
  <c r="N119" i="17" s="1"/>
  <c r="M118" i="17"/>
  <c r="N118" i="17" s="1"/>
  <c r="M117" i="17"/>
  <c r="N117" i="17" s="1"/>
  <c r="M116" i="17"/>
  <c r="N116" i="17" s="1"/>
  <c r="M115" i="17"/>
  <c r="N115" i="17" s="1"/>
  <c r="M114" i="17"/>
  <c r="N114" i="17" s="1"/>
  <c r="M113" i="17"/>
  <c r="N113" i="17" s="1"/>
  <c r="M112" i="17"/>
  <c r="N112" i="17" s="1"/>
  <c r="M111" i="17"/>
  <c r="N111" i="17" s="1"/>
  <c r="M110" i="17"/>
  <c r="N110" i="17" s="1"/>
  <c r="M109" i="17"/>
  <c r="N109" i="17" s="1"/>
  <c r="M108" i="17"/>
  <c r="N108" i="17" s="1"/>
  <c r="M107" i="17"/>
  <c r="N107" i="17" s="1"/>
  <c r="M106" i="17"/>
  <c r="N106" i="17" s="1"/>
  <c r="M105" i="17"/>
  <c r="N105" i="17" s="1"/>
  <c r="M104" i="17"/>
  <c r="N104" i="17" s="1"/>
  <c r="M103" i="17"/>
  <c r="N103" i="17" s="1"/>
  <c r="M102" i="17"/>
  <c r="N102" i="17" s="1"/>
  <c r="M101" i="17"/>
  <c r="N101" i="17" s="1"/>
  <c r="M100" i="17"/>
  <c r="N100" i="17" s="1"/>
  <c r="M99" i="17"/>
  <c r="N99" i="17" s="1"/>
  <c r="M98" i="17"/>
  <c r="N98" i="17" s="1"/>
  <c r="M97" i="17"/>
  <c r="N97" i="17" s="1"/>
  <c r="M96" i="17"/>
  <c r="N96" i="17" s="1"/>
  <c r="M95" i="17"/>
  <c r="N95" i="17" s="1"/>
  <c r="M94" i="17"/>
  <c r="N94" i="17" s="1"/>
  <c r="M93" i="17"/>
  <c r="N93" i="17" s="1"/>
  <c r="M92" i="17"/>
  <c r="N92" i="17" s="1"/>
  <c r="M324" i="17"/>
  <c r="N324" i="17" s="1"/>
  <c r="M288" i="17"/>
  <c r="N288" i="17" s="1"/>
  <c r="M91" i="17"/>
  <c r="N91" i="17" s="1"/>
  <c r="M90" i="17"/>
  <c r="M89" i="17"/>
  <c r="N89" i="17" s="1"/>
  <c r="M88" i="17"/>
  <c r="N88" i="17" s="1"/>
  <c r="M87" i="17"/>
  <c r="N87" i="17" s="1"/>
  <c r="M86" i="17"/>
  <c r="N86" i="17" s="1"/>
  <c r="M85" i="17"/>
  <c r="N85" i="17" s="1"/>
  <c r="M84" i="17"/>
  <c r="N84" i="17" s="1"/>
  <c r="M83" i="17"/>
  <c r="N83" i="17" s="1"/>
  <c r="M82" i="17"/>
  <c r="N82" i="17" s="1"/>
  <c r="M81" i="17"/>
  <c r="N81" i="17" s="1"/>
  <c r="M80" i="17"/>
  <c r="N80" i="17" s="1"/>
  <c r="M79" i="17"/>
  <c r="N79" i="17" s="1"/>
  <c r="M78" i="17"/>
  <c r="N78" i="17" s="1"/>
  <c r="M77" i="17"/>
  <c r="N77" i="17" s="1"/>
  <c r="M76" i="17"/>
  <c r="N76" i="17" s="1"/>
  <c r="M75" i="17"/>
  <c r="N75" i="17" s="1"/>
  <c r="M74" i="17"/>
  <c r="N74" i="17" s="1"/>
  <c r="M73" i="17"/>
  <c r="N73" i="17" s="1"/>
  <c r="M72" i="17"/>
  <c r="N72" i="17" s="1"/>
  <c r="M71" i="17"/>
  <c r="N71" i="17" s="1"/>
  <c r="M70" i="17"/>
  <c r="N70" i="17" s="1"/>
  <c r="M69" i="17"/>
  <c r="N69" i="17" s="1"/>
  <c r="M68" i="17"/>
  <c r="M1357" i="17"/>
  <c r="N1357" i="17" s="1"/>
  <c r="M1356" i="17"/>
  <c r="N1356" i="17" s="1"/>
  <c r="M1355" i="17"/>
  <c r="N1355" i="17" s="1"/>
  <c r="M1354" i="17"/>
  <c r="N1354" i="17" s="1"/>
  <c r="M1353" i="17"/>
  <c r="N1353" i="17" s="1"/>
  <c r="M1352" i="17"/>
  <c r="N1352" i="17" s="1"/>
  <c r="M1351" i="17"/>
  <c r="N1351" i="17" s="1"/>
  <c r="M1350" i="17"/>
  <c r="M1349" i="17"/>
  <c r="N1349" i="17" s="1"/>
  <c r="M1348" i="17"/>
  <c r="N1348" i="17" s="1"/>
  <c r="M1347" i="17"/>
  <c r="N1347" i="17" s="1"/>
  <c r="M1346" i="17"/>
  <c r="N1346" i="17" s="1"/>
  <c r="M1345" i="17"/>
  <c r="N1345" i="17" s="1"/>
  <c r="M1344" i="17"/>
  <c r="N1344" i="17" s="1"/>
  <c r="M1343" i="17"/>
  <c r="N1343" i="17" s="1"/>
  <c r="M1342" i="17"/>
  <c r="N1342" i="17" s="1"/>
  <c r="M1341" i="17"/>
  <c r="N1341" i="17" s="1"/>
  <c r="M1340" i="17"/>
  <c r="M1339" i="17"/>
  <c r="M1338" i="17"/>
  <c r="M1337" i="17"/>
  <c r="N1337" i="17" s="1"/>
  <c r="M1336" i="17"/>
  <c r="M1335" i="17"/>
  <c r="N1335" i="17" s="1"/>
  <c r="M1334" i="17"/>
  <c r="N1334" i="17" s="1"/>
  <c r="M1333" i="17"/>
  <c r="N1333" i="17" s="1"/>
  <c r="M1332" i="17"/>
  <c r="N1332" i="17" s="1"/>
  <c r="M1331" i="17"/>
  <c r="N1331" i="17" s="1"/>
  <c r="M1330" i="17"/>
  <c r="N1330" i="17" s="1"/>
  <c r="M1329" i="17"/>
  <c r="N1329" i="17" s="1"/>
  <c r="M1328" i="17"/>
  <c r="M1327" i="17"/>
  <c r="M1326" i="17"/>
  <c r="N1325" i="17"/>
  <c r="M1325" i="17"/>
  <c r="M1324" i="17"/>
  <c r="N1324" i="17" s="1"/>
  <c r="M1323" i="17"/>
  <c r="N1323" i="17" s="1"/>
  <c r="M1322" i="17"/>
  <c r="N1322" i="17" s="1"/>
  <c r="M1321" i="17"/>
  <c r="M1320" i="17"/>
  <c r="M1319" i="17"/>
  <c r="N1319" i="17" s="1"/>
  <c r="N1318" i="17"/>
  <c r="M1318" i="17"/>
  <c r="M1317" i="17"/>
  <c r="N1317" i="17" s="1"/>
  <c r="M1316" i="17"/>
  <c r="N1316" i="17" s="1"/>
  <c r="M1315" i="17"/>
  <c r="M1314" i="17"/>
  <c r="N1314" i="17" s="1"/>
  <c r="M1313" i="17"/>
  <c r="M1312" i="17"/>
  <c r="M1311" i="17"/>
  <c r="N1311" i="17" s="1"/>
  <c r="M1310" i="17"/>
  <c r="N1310" i="17" s="1"/>
  <c r="M1309" i="17"/>
  <c r="N1309" i="17" s="1"/>
  <c r="M1308" i="17"/>
  <c r="N1308" i="17" s="1"/>
  <c r="M1307" i="17"/>
  <c r="M1306" i="17"/>
  <c r="N1306" i="17" s="1"/>
  <c r="M67" i="17"/>
  <c r="N67" i="17" s="1"/>
  <c r="M66" i="17"/>
  <c r="N66" i="17" s="1"/>
  <c r="M65" i="17"/>
  <c r="M1305" i="17"/>
  <c r="N1305" i="17" s="1"/>
  <c r="M1304" i="17"/>
  <c r="N1304" i="17" s="1"/>
  <c r="M1303" i="17"/>
  <c r="N1303" i="17" s="1"/>
  <c r="M1302" i="17"/>
  <c r="N1302" i="17" s="1"/>
  <c r="M1301" i="17"/>
  <c r="N1301" i="17" s="1"/>
  <c r="M1300" i="17"/>
  <c r="N1300" i="17" s="1"/>
  <c r="M1299" i="17"/>
  <c r="N1299" i="17" s="1"/>
  <c r="M1298" i="17"/>
  <c r="M1297" i="17"/>
  <c r="M1296" i="17"/>
  <c r="N1296" i="17" s="1"/>
  <c r="M1295" i="17"/>
  <c r="C1295" i="17" s="1"/>
  <c r="M1294" i="17"/>
  <c r="N1294" i="17" s="1"/>
  <c r="M1293" i="17"/>
  <c r="N1293" i="17" s="1"/>
  <c r="M1292" i="17"/>
  <c r="N1292" i="17" s="1"/>
  <c r="M1291" i="17"/>
  <c r="M1290" i="17"/>
  <c r="M1289" i="17"/>
  <c r="N1289" i="17" s="1"/>
  <c r="M1288" i="17"/>
  <c r="N1288" i="17" s="1"/>
  <c r="M1287" i="17"/>
  <c r="N1287" i="17" s="1"/>
  <c r="M1286" i="17"/>
  <c r="N1286" i="17" s="1"/>
  <c r="M1285" i="17"/>
  <c r="N1285" i="17" s="1"/>
  <c r="M1284" i="17"/>
  <c r="N1284" i="17" s="1"/>
  <c r="M1283" i="17"/>
  <c r="N1283" i="17" s="1"/>
  <c r="M1282" i="17"/>
  <c r="M1281" i="17"/>
  <c r="N1281" i="17" s="1"/>
  <c r="M1280" i="17"/>
  <c r="N1280" i="17" s="1"/>
  <c r="M1279" i="17"/>
  <c r="N1279" i="17" s="1"/>
  <c r="M1278" i="17"/>
  <c r="M1277" i="17"/>
  <c r="N1277" i="17" s="1"/>
  <c r="M1276" i="17"/>
  <c r="N1276" i="17" s="1"/>
  <c r="M1275" i="17"/>
  <c r="N1275" i="17" s="1"/>
  <c r="M1274" i="17"/>
  <c r="N1274" i="17" s="1"/>
  <c r="M1273" i="17"/>
  <c r="N1273" i="17" s="1"/>
  <c r="M1272" i="17"/>
  <c r="N1272" i="17" s="1"/>
  <c r="M1271" i="17"/>
  <c r="N1271" i="17" s="1"/>
  <c r="M1270" i="17"/>
  <c r="M1269" i="17"/>
  <c r="N1269" i="17" s="1"/>
  <c r="M1268" i="17"/>
  <c r="N1268" i="17" s="1"/>
  <c r="M1267" i="17"/>
  <c r="N1267" i="17" s="1"/>
  <c r="M1266" i="17"/>
  <c r="N1266" i="17" s="1"/>
  <c r="M1265" i="17"/>
  <c r="M1264" i="17"/>
  <c r="N1264" i="17" s="1"/>
  <c r="M1263" i="17"/>
  <c r="N1263" i="17" s="1"/>
  <c r="M1262" i="17"/>
  <c r="M1261" i="17"/>
  <c r="N1261" i="17" s="1"/>
  <c r="M1260" i="17"/>
  <c r="M1259" i="17"/>
  <c r="N1259" i="17" s="1"/>
  <c r="M1258" i="17"/>
  <c r="N1258" i="17" s="1"/>
  <c r="M1257" i="17"/>
  <c r="N1257" i="17" s="1"/>
  <c r="M1256" i="17"/>
  <c r="N1256" i="17" s="1"/>
  <c r="M1255" i="17"/>
  <c r="N1255" i="17" s="1"/>
  <c r="M1254" i="17"/>
  <c r="N1254" i="17" s="1"/>
  <c r="M1253" i="17"/>
  <c r="M1252" i="17"/>
  <c r="N1252" i="17" s="1"/>
  <c r="M1251" i="17"/>
  <c r="N1251" i="17" s="1"/>
  <c r="M1250" i="17"/>
  <c r="N1250" i="17" s="1"/>
  <c r="M1249" i="17"/>
  <c r="N1249" i="17" s="1"/>
  <c r="M1248" i="17"/>
  <c r="N1248" i="17" s="1"/>
  <c r="M1247" i="17"/>
  <c r="N1247" i="17" s="1"/>
  <c r="M1246" i="17"/>
  <c r="M1245" i="17"/>
  <c r="M1244" i="17"/>
  <c r="N1244" i="17" s="1"/>
  <c r="M1243" i="17"/>
  <c r="N1243" i="17" s="1"/>
  <c r="M1242" i="17"/>
  <c r="M1241" i="17"/>
  <c r="N1241" i="17" s="1"/>
  <c r="M1240" i="17"/>
  <c r="M1239" i="17"/>
  <c r="N1239" i="17" s="1"/>
  <c r="M1238" i="17"/>
  <c r="N1238" i="17" s="1"/>
  <c r="M1237" i="17"/>
  <c r="N1237" i="17" s="1"/>
  <c r="M1236" i="17"/>
  <c r="M1235" i="17"/>
  <c r="N1235" i="17" s="1"/>
  <c r="M1234" i="17"/>
  <c r="N1234" i="17" s="1"/>
  <c r="M1233" i="17"/>
  <c r="N1233" i="17" s="1"/>
  <c r="M1232" i="17"/>
  <c r="N1232" i="17" s="1"/>
  <c r="M1231" i="17"/>
  <c r="N1231" i="17" s="1"/>
  <c r="M1230" i="17"/>
  <c r="M1229" i="17"/>
  <c r="N1229" i="17" s="1"/>
  <c r="M1228" i="17"/>
  <c r="N1228" i="17" s="1"/>
  <c r="M303" i="17"/>
  <c r="N303" i="17" s="1"/>
  <c r="M1227" i="17"/>
  <c r="N1227" i="17" s="1"/>
  <c r="M1226" i="17"/>
  <c r="N1226" i="17" s="1"/>
  <c r="M1225" i="17"/>
  <c r="M1224" i="17"/>
  <c r="N1224" i="17" s="1"/>
  <c r="M1223" i="17"/>
  <c r="N1223" i="17" s="1"/>
  <c r="M1222" i="17"/>
  <c r="N1222" i="17" s="1"/>
  <c r="M1221" i="17"/>
  <c r="N1221" i="17" s="1"/>
  <c r="M1220" i="17"/>
  <c r="N1220" i="17" s="1"/>
  <c r="M1219" i="17"/>
  <c r="N1219" i="17" s="1"/>
  <c r="M1218" i="17"/>
  <c r="N1218" i="17" s="1"/>
  <c r="M1217" i="17"/>
  <c r="N1217" i="17" s="1"/>
  <c r="M1216" i="17"/>
  <c r="N1216" i="17" s="1"/>
  <c r="M64" i="17"/>
  <c r="N64" i="17" s="1"/>
  <c r="M1215" i="17"/>
  <c r="N1215" i="17" s="1"/>
  <c r="M1214" i="17"/>
  <c r="N1214" i="17" s="1"/>
  <c r="M1213" i="17"/>
  <c r="N1213" i="17" s="1"/>
  <c r="M251" i="17"/>
  <c r="N251" i="17" s="1"/>
  <c r="M1212" i="17"/>
  <c r="N1212" i="17" s="1"/>
  <c r="M287" i="17"/>
  <c r="N287" i="17" s="1"/>
  <c r="M1211" i="17"/>
  <c r="N1211" i="17" s="1"/>
  <c r="M1210" i="17"/>
  <c r="N1210" i="17" s="1"/>
  <c r="M1209" i="17"/>
  <c r="N1209" i="17" s="1"/>
  <c r="M1208" i="17"/>
  <c r="N1208" i="17" s="1"/>
  <c r="M1207" i="17"/>
  <c r="N1207" i="17" s="1"/>
  <c r="M1206" i="17"/>
  <c r="N1206" i="17" s="1"/>
  <c r="M63" i="17"/>
  <c r="N63" i="17" s="1"/>
  <c r="M1205" i="17"/>
  <c r="N1205" i="17" s="1"/>
  <c r="M1204" i="17"/>
  <c r="N1204" i="17" s="1"/>
  <c r="M1203" i="17"/>
  <c r="N1203" i="17" s="1"/>
  <c r="M250" i="17"/>
  <c r="N250" i="17" s="1"/>
  <c r="M1202" i="17"/>
  <c r="N1202" i="17" s="1"/>
  <c r="M62" i="17"/>
  <c r="N62" i="17" s="1"/>
  <c r="M1201" i="17"/>
  <c r="N1201" i="17" s="1"/>
  <c r="M61" i="17"/>
  <c r="N61" i="17" s="1"/>
  <c r="M1200" i="17"/>
  <c r="N1200" i="17" s="1"/>
  <c r="M1199" i="17"/>
  <c r="N1199" i="17" s="1"/>
  <c r="M1198" i="17"/>
  <c r="N1198" i="17" s="1"/>
  <c r="M60" i="17"/>
  <c r="N60" i="17" s="1"/>
  <c r="M59" i="17"/>
  <c r="N59" i="17" s="1"/>
  <c r="M1197" i="17"/>
  <c r="N1197" i="17" s="1"/>
  <c r="M249" i="17"/>
  <c r="N249" i="17" s="1"/>
  <c r="M1196" i="17"/>
  <c r="N1196" i="17" s="1"/>
  <c r="M1195" i="17"/>
  <c r="N1195" i="17" s="1"/>
  <c r="M286" i="17"/>
  <c r="N286" i="17" s="1"/>
  <c r="M1194" i="17"/>
  <c r="N1194" i="17" s="1"/>
  <c r="M58" i="17"/>
  <c r="N58" i="17" s="1"/>
  <c r="M1193" i="17"/>
  <c r="N1193" i="17" s="1"/>
  <c r="M1192" i="17"/>
  <c r="N1192" i="17" s="1"/>
  <c r="M1191" i="17"/>
  <c r="N1191" i="17" s="1"/>
  <c r="M1190" i="17"/>
  <c r="N1190" i="17" s="1"/>
  <c r="M1189" i="17"/>
  <c r="N1189" i="17" s="1"/>
  <c r="M1188" i="17"/>
  <c r="N1188" i="17" s="1"/>
  <c r="M1187" i="17"/>
  <c r="N1187" i="17" s="1"/>
  <c r="M323" i="17"/>
  <c r="N323" i="17" s="1"/>
  <c r="M322" i="17"/>
  <c r="N322" i="17" s="1"/>
  <c r="M57" i="17"/>
  <c r="N57" i="17" s="1"/>
  <c r="M1186" i="17"/>
  <c r="M1185" i="17"/>
  <c r="N1185" i="17" s="1"/>
  <c r="M1184" i="17"/>
  <c r="N1184" i="17" s="1"/>
  <c r="M1183" i="17"/>
  <c r="M1182" i="17"/>
  <c r="N1182" i="17" s="1"/>
  <c r="M1181" i="17"/>
  <c r="N1181" i="17" s="1"/>
  <c r="M1180" i="17"/>
  <c r="N1180" i="17" s="1"/>
  <c r="M1179" i="17"/>
  <c r="M1178" i="17"/>
  <c r="M1177" i="17"/>
  <c r="N1177" i="17" s="1"/>
  <c r="M1176" i="17"/>
  <c r="N1176" i="17" s="1"/>
  <c r="M1175" i="17"/>
  <c r="M1174" i="17"/>
  <c r="N1174" i="17" s="1"/>
  <c r="M1173" i="17"/>
  <c r="N1173" i="17" s="1"/>
  <c r="M1172" i="17"/>
  <c r="M1171" i="17"/>
  <c r="N1171" i="17" s="1"/>
  <c r="M1170" i="17"/>
  <c r="N1170" i="17" s="1"/>
  <c r="M1169" i="17"/>
  <c r="N1169" i="17" s="1"/>
  <c r="M1168" i="17"/>
  <c r="M1167" i="17"/>
  <c r="N1167" i="17" s="1"/>
  <c r="M1166" i="17"/>
  <c r="M1165" i="17"/>
  <c r="N1165" i="17" s="1"/>
  <c r="M1164" i="17"/>
  <c r="N1164" i="17" s="1"/>
  <c r="M1163" i="17"/>
  <c r="N1163" i="17" s="1"/>
  <c r="M1162" i="17"/>
  <c r="N1162" i="17" s="1"/>
  <c r="M1161" i="17"/>
  <c r="N1161" i="17" s="1"/>
  <c r="M1160" i="17"/>
  <c r="N1160" i="17" s="1"/>
  <c r="M1159" i="17"/>
  <c r="N1159" i="17" s="1"/>
  <c r="M1158" i="17"/>
  <c r="M1157" i="17"/>
  <c r="N1157" i="17" s="1"/>
  <c r="M1156" i="17"/>
  <c r="N1156" i="17" s="1"/>
  <c r="M1155" i="17"/>
  <c r="M56" i="17"/>
  <c r="N56" i="17" s="1"/>
  <c r="M321" i="17"/>
  <c r="M1154" i="17"/>
  <c r="N1154" i="17" s="1"/>
  <c r="M1153" i="17"/>
  <c r="N1153" i="17" s="1"/>
  <c r="M1152" i="17"/>
  <c r="M1151" i="17"/>
  <c r="N1151" i="17" s="1"/>
  <c r="M1150" i="17"/>
  <c r="M1149" i="17"/>
  <c r="N1149" i="17" s="1"/>
  <c r="M1148" i="17"/>
  <c r="N1148" i="17" s="1"/>
  <c r="M1147" i="17"/>
  <c r="M1146" i="17"/>
  <c r="N1146" i="17" s="1"/>
  <c r="M1145" i="17"/>
  <c r="M1144" i="17"/>
  <c r="N1144" i="17" s="1"/>
  <c r="M1143" i="17"/>
  <c r="N1143" i="17" s="1"/>
  <c r="M1142" i="17"/>
  <c r="N1142" i="17" s="1"/>
  <c r="M1141" i="17"/>
  <c r="N1141" i="17" s="1"/>
  <c r="M1140" i="17"/>
  <c r="M1139" i="17"/>
  <c r="N1139" i="17" s="1"/>
  <c r="M1138" i="17"/>
  <c r="N1138" i="17" s="1"/>
  <c r="M1137" i="17"/>
  <c r="N1137" i="17" s="1"/>
  <c r="M1136" i="17"/>
  <c r="M1135" i="17"/>
  <c r="M1134" i="17"/>
  <c r="M1133" i="17"/>
  <c r="N1133" i="17" s="1"/>
  <c r="M1132" i="17"/>
  <c r="M343" i="17"/>
  <c r="N343" i="17" s="1"/>
  <c r="M55" i="17"/>
  <c r="C55" i="17" s="1"/>
  <c r="M1131" i="17"/>
  <c r="N1131" i="17" s="1"/>
  <c r="M1130" i="17"/>
  <c r="N1130" i="17" s="1"/>
  <c r="M1129" i="17"/>
  <c r="N1129" i="17" s="1"/>
  <c r="M1128" i="17"/>
  <c r="M1127" i="17"/>
  <c r="N1127" i="17" s="1"/>
  <c r="M1126" i="17"/>
  <c r="N1126" i="17" s="1"/>
  <c r="M1125" i="17"/>
  <c r="N1125" i="17" s="1"/>
  <c r="M1124" i="17"/>
  <c r="N1124" i="17" s="1"/>
  <c r="M1123" i="17"/>
  <c r="N1123" i="17" s="1"/>
  <c r="M1122" i="17"/>
  <c r="N1122" i="17" s="1"/>
  <c r="M285" i="17"/>
  <c r="N285" i="17" s="1"/>
  <c r="M1121" i="17"/>
  <c r="N1121" i="17" s="1"/>
  <c r="M1120" i="17"/>
  <c r="N1120" i="17" s="1"/>
  <c r="M1119" i="17"/>
  <c r="N1119" i="17" s="1"/>
  <c r="M1118" i="17"/>
  <c r="N1118" i="17" s="1"/>
  <c r="M1117" i="17"/>
  <c r="N1117" i="17" s="1"/>
  <c r="M342" i="17"/>
  <c r="N342" i="17" s="1"/>
  <c r="M1116" i="17"/>
  <c r="N1116" i="17" s="1"/>
  <c r="M1115" i="17"/>
  <c r="N1115" i="17" s="1"/>
  <c r="M1114" i="17"/>
  <c r="N1114" i="17" s="1"/>
  <c r="M300" i="17"/>
  <c r="N300" i="17" s="1"/>
  <c r="M1113" i="17"/>
  <c r="N1113" i="17" s="1"/>
  <c r="M1112" i="17"/>
  <c r="N1112" i="17" s="1"/>
  <c r="M1111" i="17"/>
  <c r="N1111" i="17" s="1"/>
  <c r="M1110" i="17"/>
  <c r="M320" i="17"/>
  <c r="N320" i="17" s="1"/>
  <c r="M1109" i="17"/>
  <c r="N1109" i="17" s="1"/>
  <c r="M1108" i="17"/>
  <c r="N1108" i="17" s="1"/>
  <c r="M1107" i="17"/>
  <c r="N1107" i="17" s="1"/>
  <c r="M1106" i="17"/>
  <c r="N1106" i="17" s="1"/>
  <c r="M1105" i="17"/>
  <c r="N1105" i="17" s="1"/>
  <c r="M1104" i="17"/>
  <c r="N1104" i="17" s="1"/>
  <c r="M1103" i="17"/>
  <c r="N1103" i="17" s="1"/>
  <c r="M1102" i="17"/>
  <c r="N1102" i="17" s="1"/>
  <c r="M1101" i="17"/>
  <c r="N1101" i="17" s="1"/>
  <c r="M1100" i="17"/>
  <c r="N1100" i="17" s="1"/>
  <c r="M1099" i="17"/>
  <c r="N1099" i="17" s="1"/>
  <c r="M1098" i="17"/>
  <c r="M1097" i="17"/>
  <c r="N1097" i="17" s="1"/>
  <c r="M1096" i="17"/>
  <c r="N1096" i="17" s="1"/>
  <c r="M1095" i="17"/>
  <c r="M1094" i="17"/>
  <c r="N1094" i="17" s="1"/>
  <c r="M1093" i="17"/>
  <c r="N1093" i="17" s="1"/>
  <c r="M1092" i="17"/>
  <c r="M1091" i="17"/>
  <c r="N1091" i="17" s="1"/>
  <c r="M1090" i="17"/>
  <c r="N1090" i="17" s="1"/>
  <c r="M1089" i="17"/>
  <c r="M1088" i="17"/>
  <c r="N1088" i="17" s="1"/>
  <c r="M1087" i="17"/>
  <c r="N1087" i="17" s="1"/>
  <c r="M1086" i="17"/>
  <c r="N1086" i="17" s="1"/>
  <c r="M1085" i="17"/>
  <c r="M1084" i="17"/>
  <c r="N1084" i="17" s="1"/>
  <c r="M1083" i="17"/>
  <c r="N1083" i="17" s="1"/>
  <c r="M1082" i="17"/>
  <c r="N1082" i="17" s="1"/>
  <c r="M1081" i="17"/>
  <c r="N1081" i="17" s="1"/>
  <c r="M1080" i="17"/>
  <c r="N1080" i="17" s="1"/>
  <c r="M1079" i="17"/>
  <c r="N1079" i="17" s="1"/>
  <c r="M1078" i="17"/>
  <c r="N1078" i="17" s="1"/>
  <c r="M1077" i="17"/>
  <c r="N1077" i="17" s="1"/>
  <c r="M1076" i="17"/>
  <c r="N1076" i="17" s="1"/>
  <c r="M1075" i="17"/>
  <c r="M1074" i="17"/>
  <c r="N1074" i="17" s="1"/>
  <c r="M1073" i="17"/>
  <c r="N1073" i="17" s="1"/>
  <c r="M54" i="17"/>
  <c r="N54" i="17" s="1"/>
  <c r="M1072" i="17"/>
  <c r="N1072" i="17" s="1"/>
  <c r="M53" i="17"/>
  <c r="N53" i="17" s="1"/>
  <c r="M52" i="17"/>
  <c r="N52" i="17" s="1"/>
  <c r="M1071" i="17"/>
  <c r="N1071" i="17" s="1"/>
  <c r="M51" i="17"/>
  <c r="N51" i="17" s="1"/>
  <c r="M1070" i="17"/>
  <c r="N1070" i="17" s="1"/>
  <c r="M319" i="17"/>
  <c r="N319" i="17" s="1"/>
  <c r="M1069" i="17"/>
  <c r="N1069" i="17" s="1"/>
  <c r="M318" i="17"/>
  <c r="N318" i="17" s="1"/>
  <c r="M50" i="17"/>
  <c r="N50" i="17" s="1"/>
  <c r="M1068" i="17"/>
  <c r="N1068" i="17" s="1"/>
  <c r="M1067" i="17"/>
  <c r="N1067" i="17" s="1"/>
  <c r="M1066" i="17"/>
  <c r="N1066" i="17" s="1"/>
  <c r="M1065" i="17"/>
  <c r="N1065" i="17" s="1"/>
  <c r="M49" i="17"/>
  <c r="N49" i="17" s="1"/>
  <c r="M1064" i="17"/>
  <c r="N1064" i="17" s="1"/>
  <c r="M48" i="17"/>
  <c r="N48" i="17" s="1"/>
  <c r="M1063" i="17"/>
  <c r="N1063" i="17" s="1"/>
  <c r="M1062" i="17"/>
  <c r="N1062" i="17" s="1"/>
  <c r="M1061" i="17"/>
  <c r="N1061" i="17" s="1"/>
  <c r="M1060" i="17"/>
  <c r="N1060" i="17" s="1"/>
  <c r="M1059" i="17"/>
  <c r="N1059" i="17" s="1"/>
  <c r="M1058" i="17"/>
  <c r="N1058" i="17" s="1"/>
  <c r="M1057" i="17"/>
  <c r="N1057" i="17" s="1"/>
  <c r="M47" i="17"/>
  <c r="N47" i="17" s="1"/>
  <c r="M1056" i="17"/>
  <c r="N1056" i="17" s="1"/>
  <c r="M46" i="17"/>
  <c r="N46" i="17" s="1"/>
  <c r="M317" i="17"/>
  <c r="N317" i="17" s="1"/>
  <c r="M1055" i="17"/>
  <c r="N1055" i="17" s="1"/>
  <c r="M45" i="17"/>
  <c r="N45" i="17" s="1"/>
  <c r="M44" i="17"/>
  <c r="N44" i="17" s="1"/>
  <c r="M43" i="17"/>
  <c r="N43" i="17" s="1"/>
  <c r="M316" i="17"/>
  <c r="N316" i="17" s="1"/>
  <c r="M42" i="17"/>
  <c r="N42" i="17" s="1"/>
  <c r="M41" i="17"/>
  <c r="N41" i="17" s="1"/>
  <c r="M1054" i="17"/>
  <c r="N1054" i="17" s="1"/>
  <c r="M40" i="17"/>
  <c r="N40" i="17" s="1"/>
  <c r="M39" i="17"/>
  <c r="N39" i="17" s="1"/>
  <c r="M1053" i="17"/>
  <c r="N1053" i="17" s="1"/>
  <c r="M38" i="17"/>
  <c r="N38" i="17" s="1"/>
  <c r="M315" i="17"/>
  <c r="N315" i="17" s="1"/>
  <c r="M37" i="17"/>
  <c r="M1052" i="17"/>
  <c r="N1052" i="17" s="1"/>
  <c r="M1051" i="17"/>
  <c r="N1051" i="17" s="1"/>
  <c r="M1050" i="17"/>
  <c r="M1049" i="17"/>
  <c r="N1049" i="17" s="1"/>
  <c r="M1048" i="17"/>
  <c r="N1048" i="17" s="1"/>
  <c r="M1047" i="17"/>
  <c r="N1047" i="17" s="1"/>
  <c r="M1046" i="17"/>
  <c r="C1052" i="17" s="1"/>
  <c r="M1045" i="17"/>
  <c r="M1044" i="17"/>
  <c r="N1044" i="17" s="1"/>
  <c r="M1043" i="17"/>
  <c r="N1043" i="17" s="1"/>
  <c r="M1042" i="17"/>
  <c r="M1041" i="17"/>
  <c r="N1041" i="17" s="1"/>
  <c r="M1040" i="17"/>
  <c r="N1040" i="17" s="1"/>
  <c r="M1039" i="17"/>
  <c r="N1039" i="17" s="1"/>
  <c r="M1038" i="17"/>
  <c r="N1038" i="17" s="1"/>
  <c r="M1037" i="17"/>
  <c r="N1037" i="17" s="1"/>
  <c r="M1036" i="17"/>
  <c r="M1035" i="17"/>
  <c r="N1035" i="17" s="1"/>
  <c r="M36" i="17"/>
  <c r="N36" i="17" s="1"/>
  <c r="M284" i="17"/>
  <c r="N284" i="17" s="1"/>
  <c r="M1034" i="17"/>
  <c r="N1034" i="17" s="1"/>
  <c r="M283" i="17"/>
  <c r="N283" i="17" s="1"/>
  <c r="M1033" i="17"/>
  <c r="N1033" i="17" s="1"/>
  <c r="M1032" i="17"/>
  <c r="N1032" i="17" s="1"/>
  <c r="M35" i="17"/>
  <c r="N35" i="17" s="1"/>
  <c r="M1031" i="17"/>
  <c r="N1031" i="17" s="1"/>
  <c r="M1030" i="17"/>
  <c r="N1030" i="17" s="1"/>
  <c r="M1029" i="17"/>
  <c r="N1029" i="17" s="1"/>
  <c r="M1028" i="17"/>
  <c r="N1028" i="17" s="1"/>
  <c r="M34" i="17"/>
  <c r="N34" i="17" s="1"/>
  <c r="M282" i="17"/>
  <c r="N282" i="17" s="1"/>
  <c r="M1027" i="17"/>
  <c r="N1027" i="17" s="1"/>
  <c r="M33" i="17"/>
  <c r="N33" i="17" s="1"/>
  <c r="M32" i="17"/>
  <c r="N32" i="17" s="1"/>
  <c r="M1026" i="17"/>
  <c r="N1026" i="17" s="1"/>
  <c r="M314" i="17"/>
  <c r="N314" i="17" s="1"/>
  <c r="M1025" i="17"/>
  <c r="N1025" i="17" s="1"/>
  <c r="M1024" i="17"/>
  <c r="N1024" i="17" s="1"/>
  <c r="M1023" i="17"/>
  <c r="N1023" i="17" s="1"/>
  <c r="M281" i="17"/>
  <c r="M1022" i="17"/>
  <c r="M1021" i="17"/>
  <c r="N1021" i="17" s="1"/>
  <c r="M1020" i="17"/>
  <c r="M1019" i="17"/>
  <c r="N1019" i="17" s="1"/>
  <c r="M1018" i="17"/>
  <c r="M1017" i="17"/>
  <c r="N1017" i="17" s="1"/>
  <c r="M1016" i="17"/>
  <c r="N1016" i="17" s="1"/>
  <c r="M1015" i="17"/>
  <c r="M1014" i="17"/>
  <c r="N1014" i="17" s="1"/>
  <c r="M1013" i="17"/>
  <c r="M1012" i="17"/>
  <c r="N1012" i="17" s="1"/>
  <c r="M1011" i="17"/>
  <c r="N1011" i="17" s="1"/>
  <c r="M1010" i="17"/>
  <c r="M1009" i="17"/>
  <c r="N1009" i="17" s="1"/>
  <c r="M1008" i="17"/>
  <c r="M1007" i="17"/>
  <c r="N1007" i="17" s="1"/>
  <c r="M1006" i="17"/>
  <c r="N1006" i="17" s="1"/>
  <c r="M1005" i="17"/>
  <c r="N1005" i="17" s="1"/>
  <c r="M1004" i="17"/>
  <c r="N1004" i="17" s="1"/>
  <c r="M1003" i="17"/>
  <c r="N1003" i="17" s="1"/>
  <c r="M1002" i="17"/>
  <c r="N1002" i="17" s="1"/>
  <c r="M1001" i="17"/>
  <c r="N1001" i="17" s="1"/>
  <c r="M1000" i="17"/>
  <c r="N1000" i="17" s="1"/>
  <c r="M999" i="17"/>
  <c r="M998" i="17"/>
  <c r="N998" i="17" s="1"/>
  <c r="M997" i="17"/>
  <c r="N997" i="17" s="1"/>
  <c r="M996" i="17"/>
  <c r="N996" i="17" s="1"/>
  <c r="M995" i="17"/>
  <c r="N995" i="17" s="1"/>
  <c r="M994" i="17"/>
  <c r="M993" i="17"/>
  <c r="N993" i="17" s="1"/>
  <c r="M992" i="17"/>
  <c r="N992" i="17" s="1"/>
  <c r="M991" i="17"/>
  <c r="N991" i="17" s="1"/>
  <c r="M990" i="17"/>
  <c r="M989" i="17"/>
  <c r="N989" i="17" s="1"/>
  <c r="M988" i="17"/>
  <c r="N988" i="17" s="1"/>
  <c r="M987" i="17"/>
  <c r="N987" i="17" s="1"/>
  <c r="M986" i="17"/>
  <c r="N986" i="17" s="1"/>
  <c r="M985" i="17"/>
  <c r="N985" i="17" s="1"/>
  <c r="M984" i="17"/>
  <c r="N984" i="17" s="1"/>
  <c r="M983" i="17"/>
  <c r="N983" i="17" s="1"/>
  <c r="M982" i="17"/>
  <c r="N982" i="17" s="1"/>
  <c r="M981" i="17"/>
  <c r="N981" i="17" s="1"/>
  <c r="M980" i="17"/>
  <c r="N980" i="17" s="1"/>
  <c r="M979" i="17"/>
  <c r="M978" i="17"/>
  <c r="N978" i="17" s="1"/>
  <c r="M977" i="17"/>
  <c r="N977" i="17" s="1"/>
  <c r="M976" i="17"/>
  <c r="N976" i="17" s="1"/>
  <c r="M975" i="17"/>
  <c r="N975" i="17" s="1"/>
  <c r="M974" i="17"/>
  <c r="M973" i="17"/>
  <c r="N973" i="17" s="1"/>
  <c r="M972" i="17"/>
  <c r="N972" i="17" s="1"/>
  <c r="M971" i="17"/>
  <c r="N971" i="17" s="1"/>
  <c r="M970" i="17"/>
  <c r="N970" i="17" s="1"/>
  <c r="M969" i="17"/>
  <c r="N969" i="17" s="1"/>
  <c r="M968" i="17"/>
  <c r="N968" i="17" s="1"/>
  <c r="M967" i="17"/>
  <c r="M966" i="17"/>
  <c r="N966" i="17" s="1"/>
  <c r="M965" i="17"/>
  <c r="C965" i="17" s="1"/>
  <c r="M964" i="17"/>
  <c r="N964" i="17" s="1"/>
  <c r="M963" i="17"/>
  <c r="N963" i="17" s="1"/>
  <c r="M962" i="17"/>
  <c r="M961" i="17"/>
  <c r="N961" i="17" s="1"/>
  <c r="M960" i="17"/>
  <c r="N960" i="17" s="1"/>
  <c r="M959" i="17"/>
  <c r="M958" i="17"/>
  <c r="N958" i="17" s="1"/>
  <c r="M957" i="17"/>
  <c r="C958" i="17" s="1"/>
  <c r="M956" i="17"/>
  <c r="N956" i="17" s="1"/>
  <c r="M955" i="17"/>
  <c r="N955" i="17" s="1"/>
  <c r="M954" i="17"/>
  <c r="N954" i="17" s="1"/>
  <c r="M953" i="17"/>
  <c r="N953" i="17" s="1"/>
  <c r="M952" i="17"/>
  <c r="M951" i="17"/>
  <c r="N951" i="17" s="1"/>
  <c r="M950" i="17"/>
  <c r="N950" i="17" s="1"/>
  <c r="M949" i="17"/>
  <c r="N949" i="17" s="1"/>
  <c r="M948" i="17"/>
  <c r="N948" i="17" s="1"/>
  <c r="M947" i="17"/>
  <c r="N947" i="17" s="1"/>
  <c r="M946" i="17"/>
  <c r="N946" i="17" s="1"/>
  <c r="M945" i="17"/>
  <c r="M944" i="17"/>
  <c r="C944" i="17" s="1"/>
  <c r="M943" i="17"/>
  <c r="N943" i="17" s="1"/>
  <c r="M942" i="17"/>
  <c r="N942" i="17" s="1"/>
  <c r="M941" i="17"/>
  <c r="M940" i="17"/>
  <c r="N940" i="17" s="1"/>
  <c r="M939" i="17"/>
  <c r="N939" i="17" s="1"/>
  <c r="M938" i="17"/>
  <c r="N938" i="17" s="1"/>
  <c r="M937" i="17"/>
  <c r="N937" i="17" s="1"/>
  <c r="M936" i="17"/>
  <c r="N936" i="17" s="1"/>
  <c r="M935" i="17"/>
  <c r="N935" i="17" s="1"/>
  <c r="M934" i="17"/>
  <c r="N934" i="17" s="1"/>
  <c r="M933" i="17"/>
  <c r="M932" i="17"/>
  <c r="N932" i="17" s="1"/>
  <c r="M931" i="17"/>
  <c r="N931" i="17" s="1"/>
  <c r="M930" i="17"/>
  <c r="N930" i="17" s="1"/>
  <c r="M929" i="17"/>
  <c r="M928" i="17"/>
  <c r="N928" i="17" s="1"/>
  <c r="M927" i="17"/>
  <c r="N927" i="17" s="1"/>
  <c r="M926" i="17"/>
  <c r="N926" i="17" s="1"/>
  <c r="M925" i="17"/>
  <c r="N925" i="17" s="1"/>
  <c r="M924" i="17"/>
  <c r="N924" i="17" s="1"/>
  <c r="M923" i="17"/>
  <c r="M922" i="17"/>
  <c r="N922" i="17" s="1"/>
  <c r="M921" i="17"/>
  <c r="N921" i="17" s="1"/>
  <c r="M920" i="17"/>
  <c r="M919" i="17"/>
  <c r="N919" i="17" s="1"/>
  <c r="M918" i="17"/>
  <c r="N918" i="17" s="1"/>
  <c r="M917" i="17"/>
  <c r="N917" i="17" s="1"/>
  <c r="M916" i="17"/>
  <c r="N916" i="17" s="1"/>
  <c r="M915" i="17"/>
  <c r="M914" i="17"/>
  <c r="N914" i="17" s="1"/>
  <c r="M313" i="17"/>
  <c r="N313" i="17" s="1"/>
  <c r="M913" i="17"/>
  <c r="N913" i="17" s="1"/>
  <c r="M912" i="17"/>
  <c r="N912" i="17" s="1"/>
  <c r="M280" i="17"/>
  <c r="N280" i="17" s="1"/>
  <c r="M248" i="17"/>
  <c r="N248" i="17" s="1"/>
  <c r="M279" i="17"/>
  <c r="N279" i="17" s="1"/>
  <c r="M911" i="17"/>
  <c r="N911" i="17" s="1"/>
  <c r="M910" i="17"/>
  <c r="N910" i="17" s="1"/>
  <c r="M909" i="17"/>
  <c r="N909" i="17" s="1"/>
  <c r="M908" i="17"/>
  <c r="N908" i="17" s="1"/>
  <c r="M247" i="17"/>
  <c r="M907" i="17"/>
  <c r="N907" i="17" s="1"/>
  <c r="M906" i="17"/>
  <c r="N906" i="17" s="1"/>
  <c r="M905" i="17"/>
  <c r="N905" i="17" s="1"/>
  <c r="M904" i="17"/>
  <c r="N904" i="17" s="1"/>
  <c r="M278" i="17"/>
  <c r="N278" i="17" s="1"/>
  <c r="M903" i="17"/>
  <c r="N903" i="17" s="1"/>
  <c r="M902" i="17"/>
  <c r="N902" i="17" s="1"/>
  <c r="M901" i="17"/>
  <c r="N901" i="17" s="1"/>
  <c r="M277" i="17"/>
  <c r="N277" i="17" s="1"/>
  <c r="M276" i="17"/>
  <c r="N276" i="17" s="1"/>
  <c r="M900" i="17"/>
  <c r="N900" i="17" s="1"/>
  <c r="M275" i="17"/>
  <c r="N275" i="17" s="1"/>
  <c r="M899" i="17"/>
  <c r="N899" i="17" s="1"/>
  <c r="M274" i="17"/>
  <c r="N274" i="17" s="1"/>
  <c r="M299" i="17"/>
  <c r="N299" i="17" s="1"/>
  <c r="M898" i="17"/>
  <c r="N898" i="17" s="1"/>
  <c r="M273" i="17"/>
  <c r="N273" i="17" s="1"/>
  <c r="M246" i="17"/>
  <c r="N246" i="17" s="1"/>
  <c r="M312" i="17"/>
  <c r="N312" i="17" s="1"/>
  <c r="M272" i="17"/>
  <c r="N272" i="17" s="1"/>
  <c r="M897" i="17"/>
  <c r="N897" i="17" s="1"/>
  <c r="M896" i="17"/>
  <c r="N896" i="17" s="1"/>
  <c r="M271" i="17"/>
  <c r="M311" i="17"/>
  <c r="N311" i="17" s="1"/>
  <c r="M298" i="17"/>
  <c r="N298" i="17" s="1"/>
  <c r="M270" i="17"/>
  <c r="N270" i="17" s="1"/>
  <c r="M341" i="17"/>
  <c r="N341" i="17" s="1"/>
  <c r="M895" i="17"/>
  <c r="N895" i="17" s="1"/>
  <c r="M310" i="17"/>
  <c r="N310" i="17" s="1"/>
  <c r="M894" i="17"/>
  <c r="M893" i="17"/>
  <c r="N893" i="17" s="1"/>
  <c r="M892" i="17"/>
  <c r="N892" i="17" s="1"/>
  <c r="M891" i="17"/>
  <c r="N891" i="17" s="1"/>
  <c r="M890" i="17"/>
  <c r="N890" i="17" s="1"/>
  <c r="M889" i="17"/>
  <c r="M309" i="17"/>
  <c r="N309" i="17" s="1"/>
  <c r="M308" i="17"/>
  <c r="M888" i="17"/>
  <c r="N888" i="17" s="1"/>
  <c r="M887" i="17"/>
  <c r="N887" i="17" s="1"/>
  <c r="M886" i="17"/>
  <c r="N886" i="17" s="1"/>
  <c r="M885" i="17"/>
  <c r="M884" i="17"/>
  <c r="N884" i="17" s="1"/>
  <c r="M883" i="17"/>
  <c r="N883" i="17" s="1"/>
  <c r="M882" i="17"/>
  <c r="N882" i="17" s="1"/>
  <c r="M881" i="17"/>
  <c r="N881" i="17" s="1"/>
  <c r="M880" i="17"/>
  <c r="N880" i="17" s="1"/>
  <c r="M879" i="17"/>
  <c r="N879" i="17" s="1"/>
  <c r="M878" i="17"/>
  <c r="M877" i="17"/>
  <c r="N877" i="17" s="1"/>
  <c r="M876" i="17"/>
  <c r="N876" i="17" s="1"/>
  <c r="M875" i="17"/>
  <c r="N875" i="17" s="1"/>
  <c r="M874" i="17"/>
  <c r="N874" i="17" s="1"/>
  <c r="M873" i="17"/>
  <c r="N873" i="17" s="1"/>
  <c r="M872" i="17"/>
  <c r="M871" i="17"/>
  <c r="N871" i="17" s="1"/>
  <c r="M870" i="17"/>
  <c r="N870" i="17" s="1"/>
  <c r="M869" i="17"/>
  <c r="M868" i="17"/>
  <c r="N868" i="17" s="1"/>
  <c r="M867" i="17"/>
  <c r="N867" i="17" s="1"/>
  <c r="M866" i="17"/>
  <c r="M865" i="17"/>
  <c r="N865" i="17" s="1"/>
  <c r="M864" i="17"/>
  <c r="N864" i="17" s="1"/>
  <c r="M863" i="17"/>
  <c r="N863" i="17" s="1"/>
  <c r="M862" i="17"/>
  <c r="N862" i="17" s="1"/>
  <c r="M861" i="17"/>
  <c r="M860" i="17"/>
  <c r="N860" i="17" s="1"/>
  <c r="M859" i="17"/>
  <c r="M858" i="17"/>
  <c r="N858" i="17" s="1"/>
  <c r="M857" i="17"/>
  <c r="M856" i="17"/>
  <c r="N856" i="17" s="1"/>
  <c r="M855" i="17"/>
  <c r="N855" i="17" s="1"/>
  <c r="M854" i="17"/>
  <c r="N854" i="17" s="1"/>
  <c r="M853" i="17"/>
  <c r="M852" i="17"/>
  <c r="M851" i="17"/>
  <c r="M850" i="17"/>
  <c r="N850" i="17" s="1"/>
  <c r="M849" i="17"/>
  <c r="M848" i="17"/>
  <c r="N848" i="17" s="1"/>
  <c r="M847" i="17"/>
  <c r="M846" i="17"/>
  <c r="N846" i="17" s="1"/>
  <c r="M845" i="17"/>
  <c r="N845" i="17" s="1"/>
  <c r="M844" i="17"/>
  <c r="N844" i="17" s="1"/>
  <c r="M843" i="17"/>
  <c r="N843" i="17" s="1"/>
  <c r="M842" i="17"/>
  <c r="N842" i="17" s="1"/>
  <c r="M841" i="17"/>
  <c r="N841" i="17" s="1"/>
  <c r="M840" i="17"/>
  <c r="N840" i="17" s="1"/>
  <c r="M839" i="17"/>
  <c r="M838" i="17"/>
  <c r="N838" i="17" s="1"/>
  <c r="M837" i="17"/>
  <c r="M836" i="17"/>
  <c r="N836" i="17" s="1"/>
  <c r="M835" i="17"/>
  <c r="N835" i="17" s="1"/>
  <c r="M834" i="17"/>
  <c r="N834" i="17" s="1"/>
  <c r="M833" i="17"/>
  <c r="N833" i="17" s="1"/>
  <c r="M832" i="17"/>
  <c r="N832" i="17" s="1"/>
  <c r="M831" i="17"/>
  <c r="N831" i="17" s="1"/>
  <c r="M830" i="17"/>
  <c r="M829" i="17"/>
  <c r="M828" i="17"/>
  <c r="N828" i="17" s="1"/>
  <c r="M827" i="17"/>
  <c r="N827" i="17" s="1"/>
  <c r="M826" i="17"/>
  <c r="N826" i="17" s="1"/>
  <c r="M825" i="17"/>
  <c r="N825" i="17" s="1"/>
  <c r="M824" i="17"/>
  <c r="N824" i="17" s="1"/>
  <c r="C824" i="17"/>
  <c r="M823" i="17"/>
  <c r="N823" i="17" s="1"/>
  <c r="C823" i="17"/>
  <c r="M822" i="17"/>
  <c r="N822" i="17" s="1"/>
  <c r="C822" i="17"/>
  <c r="M821" i="17"/>
  <c r="N821" i="17" s="1"/>
  <c r="C821" i="17"/>
  <c r="M820" i="17"/>
  <c r="N820" i="17" s="1"/>
  <c r="C820" i="17"/>
  <c r="M819" i="17"/>
  <c r="N819" i="17" s="1"/>
  <c r="C819" i="17"/>
  <c r="M818" i="17"/>
  <c r="N818" i="17" s="1"/>
  <c r="C818" i="17"/>
  <c r="M817" i="17"/>
  <c r="N817" i="17" s="1"/>
  <c r="C817" i="17"/>
  <c r="M816" i="17"/>
  <c r="N816" i="17" s="1"/>
  <c r="C816" i="17"/>
  <c r="M815" i="17"/>
  <c r="N815" i="17" s="1"/>
  <c r="C815" i="17"/>
  <c r="M814" i="17"/>
  <c r="N814" i="17" s="1"/>
  <c r="C814" i="17"/>
  <c r="M813" i="17"/>
  <c r="C813" i="17"/>
  <c r="M812" i="17"/>
  <c r="N812" i="17" s="1"/>
  <c r="M811" i="17"/>
  <c r="N811" i="17" s="1"/>
  <c r="M810" i="17"/>
  <c r="N810" i="17" s="1"/>
  <c r="C810" i="17"/>
  <c r="M336" i="17"/>
  <c r="N336" i="17" s="1"/>
  <c r="M335" i="17"/>
  <c r="N335" i="17" s="1"/>
  <c r="M334" i="17"/>
  <c r="M809" i="17"/>
  <c r="N809" i="17" s="1"/>
  <c r="M808" i="17"/>
  <c r="M807" i="17"/>
  <c r="N807" i="17" s="1"/>
  <c r="M806" i="17"/>
  <c r="N806" i="17" s="1"/>
  <c r="M805" i="17"/>
  <c r="N805" i="17" s="1"/>
  <c r="C805" i="17"/>
  <c r="M804" i="17"/>
  <c r="N804" i="17" s="1"/>
  <c r="M803" i="17"/>
  <c r="N803" i="17" s="1"/>
  <c r="M802" i="17"/>
  <c r="M801" i="17"/>
  <c r="N801" i="17" s="1"/>
  <c r="M800" i="17"/>
  <c r="N800" i="17" s="1"/>
  <c r="M799" i="17"/>
  <c r="N799" i="17" s="1"/>
  <c r="M798" i="17"/>
  <c r="N798" i="17" s="1"/>
  <c r="M797" i="17"/>
  <c r="M307" i="17"/>
  <c r="M796" i="17"/>
  <c r="N796" i="17" s="1"/>
  <c r="M795" i="17"/>
  <c r="N795" i="17" s="1"/>
  <c r="M794" i="17"/>
  <c r="N794" i="17" s="1"/>
  <c r="C794" i="17"/>
  <c r="M793" i="17"/>
  <c r="M792" i="17"/>
  <c r="N792" i="17" s="1"/>
  <c r="M791" i="17"/>
  <c r="N791" i="17" s="1"/>
  <c r="M790" i="17"/>
  <c r="N790" i="17" s="1"/>
  <c r="M789" i="17"/>
  <c r="N789" i="17" s="1"/>
  <c r="M788" i="17"/>
  <c r="N788" i="17" s="1"/>
  <c r="M787" i="17"/>
  <c r="N787" i="17" s="1"/>
  <c r="M786" i="17"/>
  <c r="N786" i="17" s="1"/>
  <c r="M785" i="17"/>
  <c r="N785" i="17" s="1"/>
  <c r="M784" i="17"/>
  <c r="N784" i="17" s="1"/>
  <c r="M783" i="17"/>
  <c r="M782" i="17"/>
  <c r="N782" i="17" s="1"/>
  <c r="C782" i="17"/>
  <c r="M781" i="17"/>
  <c r="N781" i="17" s="1"/>
  <c r="C781" i="17"/>
  <c r="M780" i="17"/>
  <c r="N780" i="17" s="1"/>
  <c r="C780" i="17"/>
  <c r="M779" i="17"/>
  <c r="N779" i="17" s="1"/>
  <c r="M778" i="17"/>
  <c r="N778" i="17" s="1"/>
  <c r="M777" i="17"/>
  <c r="N777" i="17" s="1"/>
  <c r="M776" i="17"/>
  <c r="N776" i="17" s="1"/>
  <c r="M775" i="17"/>
  <c r="M774" i="17"/>
  <c r="N774" i="17" s="1"/>
  <c r="M773" i="17"/>
  <c r="M772" i="17"/>
  <c r="N772" i="17" s="1"/>
  <c r="M771" i="17"/>
  <c r="C772" i="17" s="1"/>
  <c r="M770" i="17"/>
  <c r="N770" i="17" s="1"/>
  <c r="M769" i="17"/>
  <c r="C770" i="17" s="1"/>
  <c r="M768" i="17"/>
  <c r="N768" i="17" s="1"/>
  <c r="M767" i="17"/>
  <c r="C765" i="17" s="1"/>
  <c r="M766" i="17"/>
  <c r="N766" i="17" s="1"/>
  <c r="C766" i="17"/>
  <c r="M765" i="17"/>
  <c r="M764" i="17"/>
  <c r="N764" i="17" s="1"/>
  <c r="M763" i="17"/>
  <c r="N763" i="17" s="1"/>
  <c r="M762" i="17"/>
  <c r="N762" i="17" s="1"/>
  <c r="M761" i="17"/>
  <c r="M760" i="17"/>
  <c r="N760" i="17" s="1"/>
  <c r="M759" i="17"/>
  <c r="C757" i="17" s="1"/>
  <c r="M758" i="17"/>
  <c r="N758" i="17" s="1"/>
  <c r="M757" i="17"/>
  <c r="M756" i="17"/>
  <c r="N756" i="17" s="1"/>
  <c r="M755" i="17"/>
  <c r="N755" i="17" s="1"/>
  <c r="M754" i="17"/>
  <c r="C756" i="17" s="1"/>
  <c r="M753" i="17"/>
  <c r="N753" i="17" s="1"/>
  <c r="M752" i="17"/>
  <c r="N752" i="17" s="1"/>
  <c r="M751" i="17"/>
  <c r="N751" i="17" s="1"/>
  <c r="M750" i="17"/>
  <c r="N750" i="17" s="1"/>
  <c r="M749" i="17"/>
  <c r="N749" i="17" s="1"/>
  <c r="M748" i="17"/>
  <c r="N748" i="17" s="1"/>
  <c r="M747" i="17"/>
  <c r="N747" i="17" s="1"/>
  <c r="M746" i="17"/>
  <c r="N746" i="17" s="1"/>
  <c r="M745" i="17"/>
  <c r="N745" i="17" s="1"/>
  <c r="M744" i="17"/>
  <c r="N744" i="17" s="1"/>
  <c r="M743" i="17"/>
  <c r="N743" i="17" s="1"/>
  <c r="M742" i="17"/>
  <c r="N742" i="17" s="1"/>
  <c r="M741" i="17"/>
  <c r="N741" i="17" s="1"/>
  <c r="M740" i="17"/>
  <c r="N740" i="17" s="1"/>
  <c r="M739" i="17"/>
  <c r="N739" i="17" s="1"/>
  <c r="M738" i="17"/>
  <c r="N738" i="17" s="1"/>
  <c r="M737" i="17"/>
  <c r="N737" i="17" s="1"/>
  <c r="M736" i="17"/>
  <c r="N736" i="17" s="1"/>
  <c r="M735" i="17"/>
  <c r="N735" i="17" s="1"/>
  <c r="M734" i="17"/>
  <c r="N734" i="17" s="1"/>
  <c r="M733" i="17"/>
  <c r="N733" i="17" s="1"/>
  <c r="M732" i="17"/>
  <c r="N732" i="17" s="1"/>
  <c r="M731" i="17"/>
  <c r="M730" i="17"/>
  <c r="N730" i="17" s="1"/>
  <c r="M729" i="17"/>
  <c r="N729" i="17" s="1"/>
  <c r="M728" i="17"/>
  <c r="N728" i="17" s="1"/>
  <c r="M727" i="17"/>
  <c r="M726" i="17"/>
  <c r="N726" i="17" s="1"/>
  <c r="C726" i="17"/>
  <c r="M725" i="17"/>
  <c r="N725" i="17" s="1"/>
  <c r="M724" i="17"/>
  <c r="N724" i="17" s="1"/>
  <c r="M723" i="17"/>
  <c r="N723" i="17" s="1"/>
  <c r="M722" i="17"/>
  <c r="M31" i="17"/>
  <c r="M721" i="17"/>
  <c r="N721" i="17" s="1"/>
  <c r="M720" i="17"/>
  <c r="M719" i="17"/>
  <c r="N719" i="17" s="1"/>
  <c r="M718" i="17"/>
  <c r="N718" i="17" s="1"/>
  <c r="M717" i="17"/>
  <c r="N717" i="17" s="1"/>
  <c r="M716" i="17"/>
  <c r="M715" i="17"/>
  <c r="N715" i="17" s="1"/>
  <c r="M714" i="17"/>
  <c r="N714" i="17" s="1"/>
  <c r="M713" i="17"/>
  <c r="N713" i="17" s="1"/>
  <c r="M712" i="17"/>
  <c r="N712" i="17" s="1"/>
  <c r="M711" i="17"/>
  <c r="N711" i="17" s="1"/>
  <c r="M710" i="17"/>
  <c r="N710" i="17" s="1"/>
  <c r="M709" i="17"/>
  <c r="N709" i="17" s="1"/>
  <c r="M708" i="17"/>
  <c r="M707" i="17"/>
  <c r="N707" i="17" s="1"/>
  <c r="M706" i="17"/>
  <c r="N706" i="17" s="1"/>
  <c r="M705" i="17"/>
  <c r="N705" i="17" s="1"/>
  <c r="M704" i="17"/>
  <c r="N704" i="17" s="1"/>
  <c r="M703" i="17"/>
  <c r="N703" i="17" s="1"/>
  <c r="M702" i="17"/>
  <c r="N702" i="17" s="1"/>
  <c r="M701" i="17"/>
  <c r="N701" i="17" s="1"/>
  <c r="M700" i="17"/>
  <c r="M699" i="17"/>
  <c r="N699" i="17" s="1"/>
  <c r="M698" i="17"/>
  <c r="N698" i="17" s="1"/>
  <c r="M697" i="17"/>
  <c r="N697" i="17" s="1"/>
  <c r="M696" i="17"/>
  <c r="C697" i="17" s="1"/>
  <c r="M695" i="17"/>
  <c r="N695" i="17" s="1"/>
  <c r="M694" i="17"/>
  <c r="N694" i="17" s="1"/>
  <c r="M693" i="17"/>
  <c r="N693" i="17" s="1"/>
  <c r="M692" i="17"/>
  <c r="N692" i="17" s="1"/>
  <c r="M691" i="17"/>
  <c r="N691" i="17" s="1"/>
  <c r="M690" i="17"/>
  <c r="M689" i="17"/>
  <c r="N689" i="17" s="1"/>
  <c r="M688" i="17"/>
  <c r="N688" i="17" s="1"/>
  <c r="M687" i="17"/>
  <c r="N687" i="17" s="1"/>
  <c r="M686" i="17"/>
  <c r="N686" i="17" s="1"/>
  <c r="M685" i="17"/>
  <c r="N685" i="17" s="1"/>
  <c r="M684" i="17"/>
  <c r="M30" i="17"/>
  <c r="C30" i="17" s="1"/>
  <c r="M683" i="17"/>
  <c r="N683" i="17" s="1"/>
  <c r="M682" i="17"/>
  <c r="M681" i="17"/>
  <c r="N681" i="17" s="1"/>
  <c r="M680" i="17"/>
  <c r="N680" i="17" s="1"/>
  <c r="M679" i="17"/>
  <c r="N679" i="17" s="1"/>
  <c r="M678" i="17"/>
  <c r="N678" i="17" s="1"/>
  <c r="M677" i="17"/>
  <c r="N677" i="17" s="1"/>
  <c r="M676" i="17"/>
  <c r="N676" i="17" s="1"/>
  <c r="M675" i="17"/>
  <c r="N675" i="17" s="1"/>
  <c r="M674" i="17"/>
  <c r="N674" i="17" s="1"/>
  <c r="M673" i="17"/>
  <c r="N673" i="17" s="1"/>
  <c r="M672" i="17"/>
  <c r="M671" i="17"/>
  <c r="M670" i="17"/>
  <c r="N670" i="17" s="1"/>
  <c r="M669" i="17"/>
  <c r="M668" i="17"/>
  <c r="N668" i="17" s="1"/>
  <c r="M667" i="17"/>
  <c r="N667" i="17" s="1"/>
  <c r="M666" i="17"/>
  <c r="N666" i="17" s="1"/>
  <c r="C666" i="17"/>
  <c r="N665" i="17"/>
  <c r="M665" i="17"/>
  <c r="M664" i="17"/>
  <c r="N664" i="17" s="1"/>
  <c r="M663" i="17"/>
  <c r="N663" i="17" s="1"/>
  <c r="M662" i="17"/>
  <c r="N662" i="17" s="1"/>
  <c r="M661" i="17"/>
  <c r="N661" i="17" s="1"/>
  <c r="M660" i="17"/>
  <c r="N660" i="17" s="1"/>
  <c r="M659" i="17"/>
  <c r="N659" i="17" s="1"/>
  <c r="M658" i="17"/>
  <c r="N658" i="17" s="1"/>
  <c r="M657" i="17"/>
  <c r="N657" i="17" s="1"/>
  <c r="M656" i="17"/>
  <c r="N656" i="17" s="1"/>
  <c r="M655" i="17"/>
  <c r="M654" i="17"/>
  <c r="N654" i="17" s="1"/>
  <c r="M653" i="17"/>
  <c r="N653" i="17" s="1"/>
  <c r="M652" i="17"/>
  <c r="N652" i="17" s="1"/>
  <c r="M29" i="17"/>
  <c r="N29" i="17" s="1"/>
  <c r="M28" i="17"/>
  <c r="C29" i="17" s="1"/>
  <c r="M27" i="17"/>
  <c r="M651" i="17"/>
  <c r="N651" i="17" s="1"/>
  <c r="C651" i="17"/>
  <c r="M650" i="17"/>
  <c r="N650" i="17" s="1"/>
  <c r="M649" i="17"/>
  <c r="N649" i="17" s="1"/>
  <c r="C649" i="17"/>
  <c r="M648" i="17"/>
  <c r="N648" i="17" s="1"/>
  <c r="M647" i="17"/>
  <c r="N647" i="17" s="1"/>
  <c r="M646" i="17"/>
  <c r="N646" i="17" s="1"/>
  <c r="M645" i="17"/>
  <c r="N645" i="17" s="1"/>
  <c r="M644" i="17"/>
  <c r="N644" i="17" s="1"/>
  <c r="M643" i="17"/>
  <c r="N643" i="17" s="1"/>
  <c r="M642" i="17"/>
  <c r="N642" i="17" s="1"/>
  <c r="M641" i="17"/>
  <c r="N641" i="17" s="1"/>
  <c r="M640" i="17"/>
  <c r="N640" i="17" s="1"/>
  <c r="M639" i="17"/>
  <c r="N639" i="17" s="1"/>
  <c r="M638" i="17"/>
  <c r="N638" i="17" s="1"/>
  <c r="M637" i="17"/>
  <c r="N637" i="17" s="1"/>
  <c r="M636" i="17"/>
  <c r="N636" i="17" s="1"/>
  <c r="M635" i="17"/>
  <c r="N635" i="17" s="1"/>
  <c r="M634" i="17"/>
  <c r="M633" i="17"/>
  <c r="N633" i="17" s="1"/>
  <c r="C633" i="17"/>
  <c r="M632" i="17"/>
  <c r="M631" i="17"/>
  <c r="N631" i="17" s="1"/>
  <c r="M630" i="17"/>
  <c r="N630" i="17" s="1"/>
  <c r="M629" i="17"/>
  <c r="N629" i="17" s="1"/>
  <c r="M628" i="17"/>
  <c r="N628" i="17" s="1"/>
  <c r="M627" i="17"/>
  <c r="N627" i="17" s="1"/>
  <c r="M626" i="17"/>
  <c r="N626" i="17" s="1"/>
  <c r="M625" i="17"/>
  <c r="N625" i="17" s="1"/>
  <c r="M624" i="17"/>
  <c r="C622" i="17" s="1"/>
  <c r="M623" i="17"/>
  <c r="N623" i="17" s="1"/>
  <c r="M622" i="17"/>
  <c r="M621" i="17"/>
  <c r="N621" i="17" s="1"/>
  <c r="M620" i="17"/>
  <c r="N620" i="17" s="1"/>
  <c r="M339" i="17"/>
  <c r="C621" i="17" s="1"/>
  <c r="M619" i="17"/>
  <c r="N619" i="17" s="1"/>
  <c r="M618" i="17"/>
  <c r="N618" i="17" s="1"/>
  <c r="M617" i="17"/>
  <c r="N617" i="17" s="1"/>
  <c r="M616" i="17"/>
  <c r="N616" i="17" s="1"/>
  <c r="M615" i="17"/>
  <c r="N615" i="17" s="1"/>
  <c r="M614" i="17"/>
  <c r="N614" i="17" s="1"/>
  <c r="M613" i="17"/>
  <c r="N613" i="17" s="1"/>
  <c r="M612" i="17"/>
  <c r="N612" i="17" s="1"/>
  <c r="M611" i="17"/>
  <c r="M610" i="17"/>
  <c r="N610" i="17" s="1"/>
  <c r="M609" i="17"/>
  <c r="N609" i="17" s="1"/>
  <c r="M608" i="17"/>
  <c r="C609" i="17" s="1"/>
  <c r="M607" i="17"/>
  <c r="N607" i="17" s="1"/>
  <c r="M606" i="17"/>
  <c r="N606" i="17" s="1"/>
  <c r="M605" i="17"/>
  <c r="N605" i="17" s="1"/>
  <c r="M604" i="17"/>
  <c r="M603" i="17"/>
  <c r="N603" i="17" s="1"/>
  <c r="M602" i="17"/>
  <c r="N602" i="17" s="1"/>
  <c r="M601" i="17"/>
  <c r="N601" i="17" s="1"/>
  <c r="M26" i="17"/>
  <c r="N26" i="17" s="1"/>
  <c r="M600" i="17"/>
  <c r="N600" i="17" s="1"/>
  <c r="M599" i="17"/>
  <c r="N599" i="17" s="1"/>
  <c r="M598" i="17"/>
  <c r="M597" i="17"/>
  <c r="N597" i="17" s="1"/>
  <c r="M245" i="17"/>
  <c r="C245" i="17" s="1"/>
  <c r="M596" i="17"/>
  <c r="N596" i="17" s="1"/>
  <c r="C596" i="17"/>
  <c r="M595" i="17"/>
  <c r="N595" i="17" s="1"/>
  <c r="M594" i="17"/>
  <c r="N594" i="17" s="1"/>
  <c r="M593" i="17"/>
  <c r="N593" i="17" s="1"/>
  <c r="M592" i="17"/>
  <c r="N592" i="17" s="1"/>
  <c r="C592" i="17"/>
  <c r="M591" i="17"/>
  <c r="M590" i="17"/>
  <c r="N590" i="17" s="1"/>
  <c r="M589" i="17"/>
  <c r="N589" i="17" s="1"/>
  <c r="C589" i="17"/>
  <c r="M588" i="17"/>
  <c r="C588" i="17" s="1"/>
  <c r="M587" i="17"/>
  <c r="N587" i="17" s="1"/>
  <c r="M586" i="17"/>
  <c r="C587" i="17" s="1"/>
  <c r="M585" i="17"/>
  <c r="N585" i="17" s="1"/>
  <c r="M584" i="17"/>
  <c r="C585" i="17" s="1"/>
  <c r="M25" i="17"/>
  <c r="C25" i="17" s="1"/>
  <c r="M583" i="17"/>
  <c r="N583" i="17" s="1"/>
  <c r="M582" i="17"/>
  <c r="N582" i="17" s="1"/>
  <c r="M581" i="17"/>
  <c r="N581" i="17" s="1"/>
  <c r="M580" i="17"/>
  <c r="C583" i="17" s="1"/>
  <c r="M579" i="17"/>
  <c r="N579" i="17" s="1"/>
  <c r="M578" i="17"/>
  <c r="N578" i="17" s="1"/>
  <c r="M577" i="17"/>
  <c r="N577" i="17" s="1"/>
  <c r="M576" i="17"/>
  <c r="M575" i="17"/>
  <c r="N575" i="17" s="1"/>
  <c r="M574" i="17"/>
  <c r="N574" i="17" s="1"/>
  <c r="M573" i="17"/>
  <c r="N573" i="17" s="1"/>
  <c r="M572" i="17"/>
  <c r="N572" i="17" s="1"/>
  <c r="M571" i="17"/>
  <c r="M570" i="17"/>
  <c r="N570" i="17" s="1"/>
  <c r="M569" i="17"/>
  <c r="C570" i="17" s="1"/>
  <c r="M568" i="17"/>
  <c r="N568" i="17" s="1"/>
  <c r="M567" i="17"/>
  <c r="N567" i="17" s="1"/>
  <c r="M566" i="17"/>
  <c r="N566" i="17" s="1"/>
  <c r="M565" i="17"/>
  <c r="C566" i="17" s="1"/>
  <c r="M564" i="17"/>
  <c r="N564" i="17" s="1"/>
  <c r="M563" i="17"/>
  <c r="M562" i="17"/>
  <c r="N562" i="17" s="1"/>
  <c r="M561" i="17"/>
  <c r="N561" i="17" s="1"/>
  <c r="M560" i="17"/>
  <c r="N560" i="17" s="1"/>
  <c r="M559" i="17"/>
  <c r="N559" i="17" s="1"/>
  <c r="M558" i="17"/>
  <c r="N558" i="17" s="1"/>
  <c r="M557" i="17"/>
  <c r="N557" i="17" s="1"/>
  <c r="M556" i="17"/>
  <c r="N556" i="17" s="1"/>
  <c r="M555" i="17"/>
  <c r="N555" i="17" s="1"/>
  <c r="M554" i="17"/>
  <c r="N554" i="17" s="1"/>
  <c r="M553" i="17"/>
  <c r="N553" i="17" s="1"/>
  <c r="M552" i="17"/>
  <c r="M551" i="17"/>
  <c r="N551" i="17" s="1"/>
  <c r="C551" i="17"/>
  <c r="M550" i="17"/>
  <c r="N550" i="17" s="1"/>
  <c r="M549" i="17"/>
  <c r="N549" i="17" s="1"/>
  <c r="M24" i="17"/>
  <c r="C550" i="17" s="1"/>
  <c r="M548" i="17"/>
  <c r="C547" i="17" s="1"/>
  <c r="M547" i="17"/>
  <c r="N547" i="17" s="1"/>
  <c r="M546" i="17"/>
  <c r="N546" i="17" s="1"/>
  <c r="M545" i="17"/>
  <c r="M544" i="17"/>
  <c r="N544" i="17" s="1"/>
  <c r="M543" i="17"/>
  <c r="N543" i="17" s="1"/>
  <c r="C543" i="17"/>
  <c r="M542" i="17"/>
  <c r="N542" i="17" s="1"/>
  <c r="M541" i="17"/>
  <c r="N541" i="17" s="1"/>
  <c r="M540" i="17"/>
  <c r="M539" i="17"/>
  <c r="N539" i="17" s="1"/>
  <c r="C539" i="17"/>
  <c r="M538" i="17"/>
  <c r="N538" i="17" s="1"/>
  <c r="M537" i="17"/>
  <c r="N537" i="17" s="1"/>
  <c r="M536" i="17"/>
  <c r="N536" i="17" s="1"/>
  <c r="M535" i="17"/>
  <c r="N535" i="17" s="1"/>
  <c r="C535" i="17"/>
  <c r="M534" i="17"/>
  <c r="N534" i="17" s="1"/>
  <c r="M533" i="17"/>
  <c r="M532" i="17"/>
  <c r="M531" i="17"/>
  <c r="N531" i="17" s="1"/>
  <c r="M530" i="17"/>
  <c r="N530" i="17" s="1"/>
  <c r="M529" i="17"/>
  <c r="C529" i="17" s="1"/>
  <c r="M528" i="17"/>
  <c r="N528" i="17" s="1"/>
  <c r="M527" i="17"/>
  <c r="N527" i="17" s="1"/>
  <c r="M526" i="17"/>
  <c r="N526" i="17" s="1"/>
  <c r="M525" i="17"/>
  <c r="N525" i="17" s="1"/>
  <c r="M524" i="17"/>
  <c r="C526" i="17" s="1"/>
  <c r="M523" i="17"/>
  <c r="N523" i="17" s="1"/>
  <c r="M522" i="17"/>
  <c r="N522" i="17" s="1"/>
  <c r="M521" i="17"/>
  <c r="N521" i="17" s="1"/>
  <c r="M520" i="17"/>
  <c r="N520" i="17" s="1"/>
  <c r="M519" i="17"/>
  <c r="N519" i="17" s="1"/>
  <c r="M518" i="17"/>
  <c r="M517" i="17"/>
  <c r="N517" i="17" s="1"/>
  <c r="M516" i="17"/>
  <c r="M515" i="17"/>
  <c r="N515" i="17" s="1"/>
  <c r="M514" i="17"/>
  <c r="N514" i="17" s="1"/>
  <c r="M513" i="17"/>
  <c r="N513" i="17" s="1"/>
  <c r="M512" i="17"/>
  <c r="N512" i="17" s="1"/>
  <c r="M511" i="17"/>
  <c r="N511" i="17" s="1"/>
  <c r="M510" i="17"/>
  <c r="N510" i="17" s="1"/>
  <c r="M509" i="17"/>
  <c r="M508" i="17"/>
  <c r="N508" i="17" s="1"/>
  <c r="M507" i="17"/>
  <c r="N507" i="17" s="1"/>
  <c r="M506" i="17"/>
  <c r="N506" i="17" s="1"/>
  <c r="M505" i="17"/>
  <c r="M504" i="17"/>
  <c r="N504" i="17" s="1"/>
  <c r="C504" i="17"/>
  <c r="M503" i="17"/>
  <c r="N503" i="17" s="1"/>
  <c r="C503" i="17"/>
  <c r="M502" i="17"/>
  <c r="N502" i="17" s="1"/>
  <c r="M501" i="17"/>
  <c r="N501" i="17" s="1"/>
  <c r="M500" i="17"/>
  <c r="N500" i="17" s="1"/>
  <c r="M499" i="17"/>
  <c r="N499" i="17" s="1"/>
  <c r="M498" i="17"/>
  <c r="N498" i="17" s="1"/>
  <c r="M497" i="17"/>
  <c r="C499" i="17" s="1"/>
  <c r="M23" i="17"/>
  <c r="N23" i="17" s="1"/>
  <c r="M22" i="17"/>
  <c r="N22" i="17" s="1"/>
  <c r="M21" i="17"/>
  <c r="N21" i="17" s="1"/>
  <c r="M20" i="17"/>
  <c r="N20" i="17" s="1"/>
  <c r="M19" i="17"/>
  <c r="N19" i="17" s="1"/>
  <c r="M18" i="17"/>
  <c r="N18" i="17" s="1"/>
  <c r="M17" i="17"/>
  <c r="N17" i="17" s="1"/>
  <c r="M16" i="17"/>
  <c r="N16" i="17" s="1"/>
  <c r="M15" i="17"/>
  <c r="N15" i="17" s="1"/>
  <c r="M14" i="17"/>
  <c r="N14" i="17" s="1"/>
  <c r="M496" i="17"/>
  <c r="N496" i="17" s="1"/>
  <c r="M13" i="17"/>
  <c r="N13" i="17" s="1"/>
  <c r="M12" i="17"/>
  <c r="M11" i="17"/>
  <c r="M495" i="17"/>
  <c r="N495" i="17" s="1"/>
  <c r="M494" i="17"/>
  <c r="N494" i="17" s="1"/>
  <c r="M493" i="17"/>
  <c r="N493" i="17" s="1"/>
  <c r="M492" i="17"/>
  <c r="N492" i="17" s="1"/>
  <c r="M491" i="17"/>
  <c r="C491" i="17" s="1"/>
  <c r="M490" i="17"/>
  <c r="N490" i="17" s="1"/>
  <c r="M489" i="17"/>
  <c r="M488" i="17"/>
  <c r="N488" i="17" s="1"/>
  <c r="M487" i="17"/>
  <c r="N487" i="17" s="1"/>
  <c r="M486" i="17"/>
  <c r="N486" i="17" s="1"/>
  <c r="M485" i="17"/>
  <c r="N485" i="17" s="1"/>
  <c r="M484" i="17"/>
  <c r="N484" i="17" s="1"/>
  <c r="M483" i="17"/>
  <c r="N483" i="17" s="1"/>
  <c r="M482" i="17"/>
  <c r="N482" i="17" s="1"/>
  <c r="M481" i="17"/>
  <c r="M480" i="17"/>
  <c r="N480" i="17" s="1"/>
  <c r="M479" i="17"/>
  <c r="N479" i="17" s="1"/>
  <c r="M10" i="17"/>
  <c r="N10" i="17" s="1"/>
  <c r="M9" i="17"/>
  <c r="N9" i="17" s="1"/>
  <c r="M8" i="17"/>
  <c r="N8" i="17" s="1"/>
  <c r="M7" i="17"/>
  <c r="N7" i="17" s="1"/>
  <c r="M478" i="17"/>
  <c r="N478" i="17" s="1"/>
  <c r="M477" i="17"/>
  <c r="M476" i="17"/>
  <c r="N476" i="17" s="1"/>
  <c r="M475" i="17"/>
  <c r="N475" i="17" s="1"/>
  <c r="M474" i="17"/>
  <c r="N474" i="17" s="1"/>
  <c r="M473" i="17"/>
  <c r="N473" i="17" s="1"/>
  <c r="M472" i="17"/>
  <c r="N472" i="17" s="1"/>
  <c r="M471" i="17"/>
  <c r="M470" i="17"/>
  <c r="N470" i="17" s="1"/>
  <c r="M469" i="17"/>
  <c r="M468" i="17"/>
  <c r="N468" i="17" s="1"/>
  <c r="M467" i="17"/>
  <c r="N467" i="17" s="1"/>
  <c r="M466" i="17"/>
  <c r="N466" i="17" s="1"/>
  <c r="M465" i="17"/>
  <c r="N465" i="17" s="1"/>
  <c r="M464" i="17"/>
  <c r="N464" i="17" s="1"/>
  <c r="M463" i="17"/>
  <c r="N463" i="17" s="1"/>
  <c r="M462" i="17"/>
  <c r="N462" i="17" s="1"/>
  <c r="M461" i="17"/>
  <c r="M460" i="17"/>
  <c r="M459" i="17"/>
  <c r="C459" i="17" s="1"/>
  <c r="M458" i="17"/>
  <c r="N458" i="17" s="1"/>
  <c r="M457" i="17"/>
  <c r="N457" i="17" s="1"/>
  <c r="M456" i="17"/>
  <c r="N456" i="17" s="1"/>
  <c r="M455" i="17"/>
  <c r="N455" i="17" s="1"/>
  <c r="M454" i="17"/>
  <c r="N454" i="17" s="1"/>
  <c r="M453" i="17"/>
  <c r="M452" i="17"/>
  <c r="M451" i="17"/>
  <c r="M450" i="17"/>
  <c r="M449" i="17"/>
  <c r="N449" i="17" s="1"/>
  <c r="M448" i="17"/>
  <c r="N448" i="17" s="1"/>
  <c r="M447" i="17"/>
  <c r="M446" i="17"/>
  <c r="M445" i="17"/>
  <c r="N445" i="17" s="1"/>
  <c r="M444" i="17"/>
  <c r="N444" i="17" s="1"/>
  <c r="M443" i="17"/>
  <c r="N443" i="17" s="1"/>
  <c r="M442" i="17"/>
  <c r="M441" i="17"/>
  <c r="N441" i="17" s="1"/>
  <c r="M440" i="17"/>
  <c r="N440" i="17" s="1"/>
  <c r="M439" i="17"/>
  <c r="N439" i="17" s="1"/>
  <c r="M438" i="17"/>
  <c r="N438" i="17" s="1"/>
  <c r="M437" i="17"/>
  <c r="M436" i="17"/>
  <c r="N436" i="17" s="1"/>
  <c r="M435" i="17"/>
  <c r="N435" i="17" s="1"/>
  <c r="M434" i="17"/>
  <c r="M433" i="17"/>
  <c r="M432" i="17"/>
  <c r="N432" i="17" s="1"/>
  <c r="C432" i="17"/>
  <c r="M431" i="17"/>
  <c r="N431" i="17" s="1"/>
  <c r="M430" i="17"/>
  <c r="N430" i="17" s="1"/>
  <c r="M429" i="17"/>
  <c r="M428" i="17"/>
  <c r="N428" i="17" s="1"/>
  <c r="M427" i="17"/>
  <c r="N427" i="17" s="1"/>
  <c r="M426" i="17"/>
  <c r="N426" i="17" s="1"/>
  <c r="M425" i="17"/>
  <c r="N425" i="17" s="1"/>
  <c r="M306" i="17"/>
  <c r="N306" i="17" s="1"/>
  <c r="M424" i="17"/>
  <c r="N424" i="17" s="1"/>
  <c r="M423" i="17"/>
  <c r="N423" i="17" s="1"/>
  <c r="M422" i="17"/>
  <c r="N422" i="17" s="1"/>
  <c r="M421" i="17"/>
  <c r="N421" i="17" s="1"/>
  <c r="M420" i="17"/>
  <c r="N420" i="17" s="1"/>
  <c r="M419" i="17"/>
  <c r="N419" i="17" s="1"/>
  <c r="M418" i="17"/>
  <c r="N418" i="17" s="1"/>
  <c r="M417" i="17"/>
  <c r="N417" i="17" s="1"/>
  <c r="M305" i="17"/>
  <c r="N305" i="17" s="1"/>
  <c r="M416" i="17"/>
  <c r="N416" i="17" s="1"/>
  <c r="M269" i="17"/>
  <c r="N269" i="17" s="1"/>
  <c r="M415" i="17"/>
  <c r="N415" i="17" s="1"/>
  <c r="M304" i="17"/>
  <c r="N304" i="17" s="1"/>
  <c r="M268" i="17"/>
  <c r="N268" i="17" s="1"/>
  <c r="M414" i="17"/>
  <c r="N414" i="17" s="1"/>
  <c r="M413" i="17"/>
  <c r="N413" i="17" s="1"/>
  <c r="M244" i="17"/>
  <c r="N244" i="17" s="1"/>
  <c r="M340" i="17"/>
  <c r="N340" i="17" s="1"/>
  <c r="M412" i="17"/>
  <c r="N412" i="17" s="1"/>
  <c r="M411" i="17"/>
  <c r="N411" i="17" s="1"/>
  <c r="M410" i="17"/>
  <c r="N410" i="17" s="1"/>
  <c r="M409" i="17"/>
  <c r="N409" i="17" s="1"/>
  <c r="M408" i="17"/>
  <c r="N408" i="17" s="1"/>
  <c r="M407" i="17"/>
  <c r="N407" i="17" s="1"/>
  <c r="M406" i="17"/>
  <c r="N406" i="17" s="1"/>
  <c r="M6" i="17"/>
  <c r="N6" i="17" s="1"/>
  <c r="M405" i="17"/>
  <c r="N405" i="17" s="1"/>
  <c r="M404" i="17"/>
  <c r="N404" i="17" s="1"/>
  <c r="M5" i="17"/>
  <c r="N5" i="17" s="1"/>
  <c r="M403" i="17"/>
  <c r="N403" i="17" s="1"/>
  <c r="M402" i="17"/>
  <c r="N402" i="17" s="1"/>
  <c r="M401" i="17"/>
  <c r="N401" i="17" s="1"/>
  <c r="M400" i="17"/>
  <c r="N400" i="17" s="1"/>
  <c r="M399" i="17"/>
  <c r="N399" i="17" s="1"/>
  <c r="M398" i="17"/>
  <c r="N397" i="17"/>
  <c r="M397" i="17"/>
  <c r="M396" i="17"/>
  <c r="N396" i="17" s="1"/>
  <c r="M395" i="17"/>
  <c r="N395" i="17" s="1"/>
  <c r="M394" i="17"/>
  <c r="N394" i="17" s="1"/>
  <c r="M393" i="17"/>
  <c r="N393" i="17" s="1"/>
  <c r="M392" i="17"/>
  <c r="N392" i="17" s="1"/>
  <c r="M391" i="17"/>
  <c r="M390" i="17"/>
  <c r="N390" i="17" s="1"/>
  <c r="M389" i="17"/>
  <c r="N389" i="17" s="1"/>
  <c r="M388" i="17"/>
  <c r="N388" i="17" s="1"/>
  <c r="M387" i="17"/>
  <c r="M386" i="17"/>
  <c r="N386" i="17" s="1"/>
  <c r="M385" i="17"/>
  <c r="N385" i="17" s="1"/>
  <c r="M384" i="17"/>
  <c r="N384" i="17" s="1"/>
  <c r="M383" i="17"/>
  <c r="M382" i="17"/>
  <c r="M381" i="17"/>
  <c r="N381" i="17" s="1"/>
  <c r="M380" i="17"/>
  <c r="N380" i="17" s="1"/>
  <c r="M379" i="17"/>
  <c r="N379" i="17" s="1"/>
  <c r="M378" i="17"/>
  <c r="N378" i="17" s="1"/>
  <c r="M377" i="17"/>
  <c r="N377" i="17" s="1"/>
  <c r="M376" i="17"/>
  <c r="N376" i="17" s="1"/>
  <c r="M375" i="17"/>
  <c r="M374" i="17"/>
  <c r="M373" i="17"/>
  <c r="N373" i="17" s="1"/>
  <c r="M372" i="17"/>
  <c r="N372" i="17" s="1"/>
  <c r="M371" i="17"/>
  <c r="M370" i="17"/>
  <c r="N370" i="17" s="1"/>
  <c r="M4" i="17"/>
  <c r="N4" i="17" s="1"/>
  <c r="M3" i="17"/>
  <c r="N3" i="17" s="1"/>
  <c r="M369" i="17"/>
  <c r="N369" i="17" s="1"/>
  <c r="M2" i="17"/>
  <c r="M368" i="17"/>
  <c r="N368" i="17" s="1"/>
  <c r="M367" i="17"/>
  <c r="N367" i="17" s="1"/>
  <c r="M366" i="17"/>
  <c r="C362" i="18" l="1"/>
  <c r="C382" i="19"/>
  <c r="C1336" i="19"/>
  <c r="C1522" i="19"/>
  <c r="C394" i="17"/>
  <c r="C1008" i="17"/>
  <c r="C2038" i="17"/>
  <c r="N1158" i="18"/>
  <c r="C1508" i="18"/>
  <c r="C1613" i="18"/>
  <c r="C1721" i="18"/>
  <c r="C1759" i="18"/>
  <c r="C1773" i="18"/>
  <c r="C1737" i="19"/>
  <c r="C1827" i="19"/>
  <c r="C1859" i="19"/>
  <c r="C2032" i="19"/>
  <c r="C1716" i="19"/>
  <c r="C1890" i="19"/>
  <c r="C335" i="17"/>
  <c r="C1142" i="18"/>
  <c r="N2006" i="18"/>
  <c r="C41" i="19"/>
  <c r="C858" i="19"/>
  <c r="L1019" i="19"/>
  <c r="C1581" i="19"/>
  <c r="C1453" i="18"/>
  <c r="C927" i="19"/>
  <c r="C1020" i="19"/>
  <c r="C1472" i="19"/>
  <c r="C1484" i="19"/>
  <c r="C1842" i="19"/>
  <c r="C1480" i="17"/>
  <c r="C374" i="18"/>
  <c r="C432" i="18"/>
  <c r="C1336" i="18"/>
  <c r="C366" i="19"/>
  <c r="C379" i="19"/>
  <c r="C852" i="19"/>
  <c r="C923" i="19"/>
  <c r="C1362" i="19"/>
  <c r="C1152" i="19"/>
  <c r="C1178" i="19"/>
  <c r="C1460" i="19"/>
  <c r="C1790" i="19"/>
  <c r="C1864" i="19"/>
  <c r="C2173" i="19"/>
  <c r="C376" i="18"/>
  <c r="C1090" i="18"/>
  <c r="C1463" i="18"/>
  <c r="N1724" i="18"/>
  <c r="C884" i="19"/>
  <c r="C1489" i="19"/>
  <c r="C1577" i="19"/>
  <c r="C1604" i="19"/>
  <c r="C1608" i="19"/>
  <c r="L2171" i="19"/>
  <c r="C1019" i="17"/>
  <c r="C1606" i="17"/>
  <c r="C490" i="18"/>
  <c r="N1683" i="18"/>
  <c r="C1698" i="18"/>
  <c r="N1719" i="18"/>
  <c r="C1956" i="18"/>
  <c r="L670" i="19"/>
  <c r="L858" i="19"/>
  <c r="C431" i="17"/>
  <c r="C1139" i="18"/>
  <c r="C1244" i="18"/>
  <c r="C1362" i="18"/>
  <c r="C1961" i="18"/>
  <c r="C2200" i="18"/>
  <c r="C457" i="19"/>
  <c r="C637" i="19"/>
  <c r="L634" i="19"/>
  <c r="L1159" i="19"/>
  <c r="C1159" i="19"/>
  <c r="C1140" i="17"/>
  <c r="C1311" i="17"/>
  <c r="C1856" i="17"/>
  <c r="C2212" i="17"/>
  <c r="C425" i="18"/>
  <c r="C550" i="18"/>
  <c r="C308" i="18"/>
  <c r="C958" i="18"/>
  <c r="C1297" i="18"/>
  <c r="C1668" i="18"/>
  <c r="C1736" i="18"/>
  <c r="C2032" i="18"/>
  <c r="C2223" i="18"/>
  <c r="C456" i="19"/>
  <c r="C832" i="19"/>
  <c r="L942" i="19"/>
  <c r="C943" i="19"/>
  <c r="L1292" i="19"/>
  <c r="C1292" i="19"/>
  <c r="N459" i="17"/>
  <c r="C1751" i="17"/>
  <c r="N459" i="18"/>
  <c r="N562" i="18"/>
  <c r="N1134" i="18"/>
  <c r="C1656" i="18"/>
  <c r="L769" i="19"/>
  <c r="C918" i="19"/>
  <c r="C1011" i="17"/>
  <c r="N1295" i="17"/>
  <c r="C1745" i="17"/>
  <c r="C1011" i="18"/>
  <c r="C1044" i="18"/>
  <c r="C1265" i="18"/>
  <c r="C1547" i="18"/>
  <c r="N1658" i="18"/>
  <c r="N1838" i="18"/>
  <c r="C1985" i="18"/>
  <c r="C448" i="19"/>
  <c r="C890" i="19"/>
  <c r="L917" i="19"/>
  <c r="C874" i="17"/>
  <c r="N1010" i="17"/>
  <c r="C1238" i="17"/>
  <c r="N217" i="17"/>
  <c r="C1481" i="17"/>
  <c r="C2171" i="17"/>
  <c r="C436" i="18"/>
  <c r="C469" i="18"/>
  <c r="C930" i="18"/>
  <c r="C941" i="18"/>
  <c r="C2143" i="18"/>
  <c r="C385" i="19"/>
  <c r="C436" i="19"/>
  <c r="L857" i="19"/>
  <c r="C857" i="19"/>
  <c r="C492" i="19"/>
  <c r="C491" i="19"/>
  <c r="C861" i="19"/>
  <c r="C1043" i="19"/>
  <c r="C1153" i="19"/>
  <c r="C1324" i="19"/>
  <c r="C1326" i="19"/>
  <c r="C1364" i="19"/>
  <c r="C1451" i="19"/>
  <c r="C1491" i="19"/>
  <c r="C1589" i="19"/>
  <c r="C1683" i="19"/>
  <c r="C1882" i="19"/>
  <c r="C1989" i="19"/>
  <c r="C2190" i="19"/>
  <c r="C883" i="19"/>
  <c r="C961" i="19"/>
  <c r="C1128" i="19"/>
  <c r="C1294" i="19"/>
  <c r="C1297" i="19"/>
  <c r="C1740" i="19"/>
  <c r="C1746" i="19"/>
  <c r="C935" i="19"/>
  <c r="C1044" i="19"/>
  <c r="C1327" i="19"/>
  <c r="C1579" i="19"/>
  <c r="C1720" i="19"/>
  <c r="C1724" i="19"/>
  <c r="C1730" i="19"/>
  <c r="L1791" i="19"/>
  <c r="L1957" i="19"/>
  <c r="C2217" i="19"/>
  <c r="C1143" i="19"/>
  <c r="C1151" i="19"/>
  <c r="C1386" i="19"/>
  <c r="C1397" i="19"/>
  <c r="C1448" i="19"/>
  <c r="L1483" i="19"/>
  <c r="C1508" i="19"/>
  <c r="C1558" i="19"/>
  <c r="C1618" i="19"/>
  <c r="C1665" i="19"/>
  <c r="L1715" i="19"/>
  <c r="C1721" i="19"/>
  <c r="C1748" i="19"/>
  <c r="C1760" i="19"/>
  <c r="C1767" i="19"/>
  <c r="L1826" i="19"/>
  <c r="C1836" i="19"/>
  <c r="L1890" i="19"/>
  <c r="C338" i="19"/>
  <c r="L2038" i="19"/>
  <c r="C1375" i="19"/>
  <c r="C1479" i="19"/>
  <c r="C2182" i="19"/>
  <c r="C2218" i="19"/>
  <c r="C1180" i="19"/>
  <c r="C1247" i="19"/>
  <c r="C1485" i="19"/>
  <c r="C290" i="19"/>
  <c r="C466" i="19"/>
  <c r="C469" i="19"/>
  <c r="L944" i="19"/>
  <c r="C959" i="19"/>
  <c r="C1156" i="19"/>
  <c r="C286" i="19"/>
  <c r="L2004" i="19"/>
  <c r="C2120" i="19"/>
  <c r="C287" i="19"/>
  <c r="C327" i="19"/>
  <c r="C1193" i="19"/>
  <c r="C328" i="19"/>
  <c r="L235" i="19"/>
  <c r="C331" i="19"/>
  <c r="C360" i="19"/>
  <c r="C25" i="19"/>
  <c r="C32" i="19"/>
  <c r="C402" i="19"/>
  <c r="C330" i="19"/>
  <c r="C381" i="19"/>
  <c r="L377" i="19"/>
  <c r="C431" i="19"/>
  <c r="C453" i="19"/>
  <c r="C463" i="19"/>
  <c r="C378" i="19"/>
  <c r="C439" i="19"/>
  <c r="C445" i="19"/>
  <c r="L452" i="19"/>
  <c r="C482" i="19"/>
  <c r="C36" i="19"/>
  <c r="C771" i="19"/>
  <c r="L772" i="19"/>
  <c r="C373" i="19"/>
  <c r="C377" i="19"/>
  <c r="C426" i="19"/>
  <c r="C432" i="19"/>
  <c r="C17" i="19"/>
  <c r="C485" i="19"/>
  <c r="C827" i="19"/>
  <c r="L814" i="19"/>
  <c r="C45" i="19"/>
  <c r="C919" i="19"/>
  <c r="C939" i="19"/>
  <c r="C966" i="19"/>
  <c r="C973" i="19"/>
  <c r="L969" i="19"/>
  <c r="C1109" i="19"/>
  <c r="C1108" i="19"/>
  <c r="C1161" i="19"/>
  <c r="C1249" i="19"/>
  <c r="L1246" i="19"/>
  <c r="C1280" i="19"/>
  <c r="C1279" i="19"/>
  <c r="C1278" i="19"/>
  <c r="C1303" i="19"/>
  <c r="C1365" i="19"/>
  <c r="C1370" i="19"/>
  <c r="C1439" i="19"/>
  <c r="L1439" i="19"/>
  <c r="L1599" i="19"/>
  <c r="C1600" i="19"/>
  <c r="C1697" i="19"/>
  <c r="L1693" i="19"/>
  <c r="C1707" i="19"/>
  <c r="L2186" i="19"/>
  <c r="C2185" i="19"/>
  <c r="C2187" i="19"/>
  <c r="C2186" i="19"/>
  <c r="L386" i="19"/>
  <c r="C428" i="19"/>
  <c r="C440" i="19"/>
  <c r="C460" i="19"/>
  <c r="C465" i="19"/>
  <c r="C478" i="19"/>
  <c r="L11" i="19"/>
  <c r="L720" i="19"/>
  <c r="L805" i="19"/>
  <c r="L861" i="19"/>
  <c r="L866" i="19"/>
  <c r="C877" i="19"/>
  <c r="C924" i="19"/>
  <c r="L957" i="19"/>
  <c r="C991" i="19"/>
  <c r="C996" i="19"/>
  <c r="C1005" i="19"/>
  <c r="L1144" i="19"/>
  <c r="C1174" i="19"/>
  <c r="C1172" i="19"/>
  <c r="C1253" i="19"/>
  <c r="C1286" i="19"/>
  <c r="C1300" i="19"/>
  <c r="C1321" i="19"/>
  <c r="L1447" i="19"/>
  <c r="C1536" i="19"/>
  <c r="L1532" i="19"/>
  <c r="C1564" i="19"/>
  <c r="L1561" i="19"/>
  <c r="C1561" i="19"/>
  <c r="C1619" i="19"/>
  <c r="L1619" i="19"/>
  <c r="C1653" i="19"/>
  <c r="L1654" i="19"/>
  <c r="L1689" i="19"/>
  <c r="C1689" i="19"/>
  <c r="L980" i="19"/>
  <c r="C980" i="19"/>
  <c r="L1012" i="19"/>
  <c r="C1012" i="19"/>
  <c r="L1688" i="19"/>
  <c r="C1688" i="19"/>
  <c r="C384" i="19"/>
  <c r="C433" i="19"/>
  <c r="C27" i="19"/>
  <c r="C43" i="19"/>
  <c r="C837" i="19"/>
  <c r="C867" i="19"/>
  <c r="L875" i="19"/>
  <c r="C885" i="19"/>
  <c r="C888" i="19"/>
  <c r="L915" i="19"/>
  <c r="C915" i="19"/>
  <c r="C942" i="19"/>
  <c r="C941" i="19"/>
  <c r="C967" i="19"/>
  <c r="C972" i="19"/>
  <c r="L1001" i="19"/>
  <c r="C1014" i="19"/>
  <c r="C1026" i="19"/>
  <c r="C106" i="19"/>
  <c r="L1133" i="19"/>
  <c r="L1254" i="19"/>
  <c r="C125" i="19"/>
  <c r="C1342" i="19"/>
  <c r="C1345" i="19"/>
  <c r="C1367" i="19"/>
  <c r="C1422" i="19"/>
  <c r="C1442" i="19"/>
  <c r="L1587" i="19"/>
  <c r="C1587" i="19"/>
  <c r="L1702" i="19"/>
  <c r="C1705" i="19"/>
  <c r="C1770" i="19"/>
  <c r="L1769" i="19"/>
  <c r="C1769" i="19"/>
  <c r="C1466" i="19"/>
  <c r="L1466" i="19"/>
  <c r="L1543" i="19"/>
  <c r="C1544" i="19"/>
  <c r="C305" i="19"/>
  <c r="L294" i="19"/>
  <c r="C1632" i="19"/>
  <c r="L1630" i="19"/>
  <c r="L1708" i="19"/>
  <c r="C1708" i="19"/>
  <c r="L1966" i="19"/>
  <c r="C1966" i="19"/>
  <c r="C388" i="19"/>
  <c r="C464" i="19"/>
  <c r="L770" i="19"/>
  <c r="C958" i="19"/>
  <c r="C370" i="19"/>
  <c r="C386" i="19"/>
  <c r="C404" i="19"/>
  <c r="C435" i="19"/>
  <c r="C437" i="19"/>
  <c r="C446" i="19"/>
  <c r="C449" i="19"/>
  <c r="C473" i="19"/>
  <c r="L603" i="19"/>
  <c r="C876" i="19"/>
  <c r="L941" i="19"/>
  <c r="C950" i="19"/>
  <c r="C988" i="19"/>
  <c r="C1054" i="19"/>
  <c r="C101" i="19"/>
  <c r="C1134" i="19"/>
  <c r="C1149" i="19"/>
  <c r="C1147" i="19"/>
  <c r="C1163" i="19"/>
  <c r="C1164" i="19"/>
  <c r="L1160" i="19"/>
  <c r="C1238" i="19"/>
  <c r="C1236" i="19"/>
  <c r="C127" i="19"/>
  <c r="L65" i="19"/>
  <c r="C128" i="19"/>
  <c r="C1401" i="19"/>
  <c r="C1399" i="19"/>
  <c r="C1407" i="19"/>
  <c r="L1404" i="19"/>
  <c r="L1253" i="19"/>
  <c r="C1255" i="19"/>
  <c r="C1254" i="19"/>
  <c r="C854" i="19"/>
  <c r="C921" i="19"/>
  <c r="L931" i="19"/>
  <c r="C931" i="19"/>
  <c r="C953" i="19"/>
  <c r="C1008" i="19"/>
  <c r="L1008" i="19"/>
  <c r="C1015" i="19"/>
  <c r="C1287" i="19"/>
  <c r="C126" i="19"/>
  <c r="C1332" i="19"/>
  <c r="L1327" i="19"/>
  <c r="C1329" i="19"/>
  <c r="C1469" i="19"/>
  <c r="C1644" i="19"/>
  <c r="L1644" i="19"/>
  <c r="C1699" i="19"/>
  <c r="C1700" i="19"/>
  <c r="C1698" i="19"/>
  <c r="L1698" i="19"/>
  <c r="C960" i="19"/>
  <c r="L959" i="19"/>
  <c r="C1146" i="19"/>
  <c r="L1147" i="19"/>
  <c r="C1260" i="19"/>
  <c r="L1257" i="19"/>
  <c r="C1373" i="19"/>
  <c r="L1375" i="19"/>
  <c r="C1402" i="19"/>
  <c r="L1399" i="19"/>
  <c r="C1445" i="19"/>
  <c r="C1476" i="19"/>
  <c r="C1552" i="19"/>
  <c r="L1552" i="19"/>
  <c r="C1585" i="19"/>
  <c r="C1676" i="19"/>
  <c r="C314" i="19"/>
  <c r="L220" i="19"/>
  <c r="C434" i="19"/>
  <c r="C391" i="19"/>
  <c r="L505" i="19"/>
  <c r="L808" i="19"/>
  <c r="L810" i="19"/>
  <c r="L829" i="19"/>
  <c r="C869" i="19"/>
  <c r="C891" i="19"/>
  <c r="C975" i="19"/>
  <c r="C974" i="19"/>
  <c r="C1097" i="19"/>
  <c r="C1148" i="19"/>
  <c r="L1156" i="19"/>
  <c r="C1298" i="19"/>
  <c r="C1419" i="19"/>
  <c r="C1553" i="19"/>
  <c r="C300" i="19"/>
  <c r="C298" i="19"/>
  <c r="C1572" i="19"/>
  <c r="C293" i="19"/>
  <c r="C304" i="19"/>
  <c r="C1566" i="19"/>
  <c r="C1692" i="19"/>
  <c r="L1692" i="19"/>
  <c r="L1712" i="19"/>
  <c r="C1714" i="19"/>
  <c r="C1713" i="19"/>
  <c r="C1712" i="19"/>
  <c r="C1753" i="19"/>
  <c r="C1752" i="19"/>
  <c r="L1750" i="19"/>
  <c r="C993" i="19"/>
  <c r="C1013" i="19"/>
  <c r="C1224" i="19"/>
  <c r="C1391" i="19"/>
  <c r="C1413" i="19"/>
  <c r="C289" i="19"/>
  <c r="C1530" i="19"/>
  <c r="C1616" i="19"/>
  <c r="L1614" i="19"/>
  <c r="C1624" i="19"/>
  <c r="C1638" i="19"/>
  <c r="C1663" i="19"/>
  <c r="L1745" i="19"/>
  <c r="C1744" i="19"/>
  <c r="C2101" i="19"/>
  <c r="L2098" i="19"/>
  <c r="C2098" i="19"/>
  <c r="C2123" i="19"/>
  <c r="C1574" i="19"/>
  <c r="C1613" i="19"/>
  <c r="C1749" i="19"/>
  <c r="C1747" i="19"/>
  <c r="L1864" i="19"/>
  <c r="C1866" i="19"/>
  <c r="C1865" i="19"/>
  <c r="L1912" i="19"/>
  <c r="C1914" i="19"/>
  <c r="C1913" i="19"/>
  <c r="C1929" i="19"/>
  <c r="C1996" i="19"/>
  <c r="C1997" i="19"/>
  <c r="C1995" i="19"/>
  <c r="L1993" i="19"/>
  <c r="L2222" i="19"/>
  <c r="C2221" i="19"/>
  <c r="C2223" i="19"/>
  <c r="C2222" i="19"/>
  <c r="C897" i="19"/>
  <c r="C965" i="19"/>
  <c r="C1076" i="19"/>
  <c r="C1208" i="19"/>
  <c r="C1268" i="19"/>
  <c r="C1335" i="19"/>
  <c r="C285" i="19"/>
  <c r="C1516" i="19"/>
  <c r="C1511" i="19"/>
  <c r="C1551" i="19"/>
  <c r="L1565" i="19"/>
  <c r="L1611" i="19"/>
  <c r="C1657" i="19"/>
  <c r="L1664" i="19"/>
  <c r="C1738" i="19"/>
  <c r="L1746" i="19"/>
  <c r="C1758" i="19"/>
  <c r="L1776" i="19"/>
  <c r="C1826" i="19"/>
  <c r="C1825" i="19"/>
  <c r="L1845" i="19"/>
  <c r="C1841" i="19"/>
  <c r="C1881" i="19"/>
  <c r="L1882" i="19"/>
  <c r="C1961" i="19"/>
  <c r="C2152" i="19"/>
  <c r="C2146" i="19"/>
  <c r="C1521" i="19"/>
  <c r="L1521" i="19"/>
  <c r="C1610" i="19"/>
  <c r="C1612" i="19"/>
  <c r="C1661" i="19"/>
  <c r="C1706" i="19"/>
  <c r="C1858" i="19"/>
  <c r="L1859" i="19"/>
  <c r="C1935" i="19"/>
  <c r="L1982" i="19"/>
  <c r="C1982" i="19"/>
  <c r="C2019" i="19"/>
  <c r="C2014" i="19"/>
  <c r="L2012" i="19"/>
  <c r="C2022" i="19"/>
  <c r="C1768" i="19"/>
  <c r="C2140" i="19"/>
  <c r="L2141" i="19"/>
  <c r="C2141" i="19"/>
  <c r="C1276" i="19"/>
  <c r="C1662" i="19"/>
  <c r="C1762" i="19"/>
  <c r="C1870" i="19"/>
  <c r="C1873" i="19"/>
  <c r="C2037" i="19"/>
  <c r="L2036" i="19"/>
  <c r="C2036" i="19"/>
  <c r="C2171" i="19"/>
  <c r="L2172" i="19"/>
  <c r="L2214" i="19"/>
  <c r="C2213" i="19"/>
  <c r="C2215" i="19"/>
  <c r="C2214" i="19"/>
  <c r="L1849" i="19"/>
  <c r="C1849" i="19"/>
  <c r="C1851" i="19"/>
  <c r="C1850" i="19"/>
  <c r="C1958" i="19"/>
  <c r="C1959" i="19"/>
  <c r="C1844" i="19"/>
  <c r="C1924" i="19"/>
  <c r="C1951" i="19"/>
  <c r="C2095" i="19"/>
  <c r="C2122" i="19"/>
  <c r="C2166" i="19"/>
  <c r="C2184" i="19"/>
  <c r="C2194" i="19"/>
  <c r="C2202" i="19"/>
  <c r="C2226" i="19"/>
  <c r="C1656" i="19"/>
  <c r="C1793" i="19"/>
  <c r="C1795" i="19"/>
  <c r="C1892" i="19"/>
  <c r="C2006" i="19"/>
  <c r="C2017" i="19"/>
  <c r="C2133" i="19"/>
  <c r="C2197" i="19"/>
  <c r="C2210" i="19"/>
  <c r="C2212" i="19"/>
  <c r="L2231" i="19"/>
  <c r="C362" i="19"/>
  <c r="C1666" i="19"/>
  <c r="C1710" i="19"/>
  <c r="C1722" i="19"/>
  <c r="C1889" i="19"/>
  <c r="C1888" i="19"/>
  <c r="C1927" i="19"/>
  <c r="C1979" i="19"/>
  <c r="C1985" i="19"/>
  <c r="C2043" i="19"/>
  <c r="C354" i="19"/>
  <c r="C2163" i="19"/>
  <c r="C358" i="19"/>
  <c r="C2236" i="19"/>
  <c r="C1645" i="19"/>
  <c r="C1650" i="19"/>
  <c r="C1660" i="19"/>
  <c r="L1663" i="19"/>
  <c r="L1707" i="19"/>
  <c r="L1718" i="19"/>
  <c r="C1789" i="19"/>
  <c r="C1932" i="19"/>
  <c r="C1956" i="19"/>
  <c r="C1965" i="19"/>
  <c r="C1981" i="19"/>
  <c r="C2145" i="19"/>
  <c r="C2158" i="19"/>
  <c r="C2191" i="19"/>
  <c r="C361" i="19"/>
  <c r="C2228" i="19"/>
  <c r="C1883" i="19"/>
  <c r="C1926" i="19"/>
  <c r="C2000" i="19"/>
  <c r="C2030" i="19"/>
  <c r="C2047" i="19"/>
  <c r="C2100" i="19"/>
  <c r="C2136" i="19"/>
  <c r="C2174" i="19"/>
  <c r="C2183" i="19"/>
  <c r="C2196" i="19"/>
  <c r="C2198" i="19"/>
  <c r="C2199" i="19"/>
  <c r="C2216" i="19"/>
  <c r="C1843" i="19"/>
  <c r="C1884" i="19"/>
  <c r="C1921" i="19"/>
  <c r="C1947" i="19"/>
  <c r="C2005" i="19"/>
  <c r="C2020" i="19"/>
  <c r="C2042" i="19"/>
  <c r="L2044" i="19"/>
  <c r="C2087" i="19"/>
  <c r="C2117" i="19"/>
  <c r="L2123" i="19"/>
  <c r="C2144" i="19"/>
  <c r="C2172" i="19"/>
  <c r="C359" i="19"/>
  <c r="C2238" i="19"/>
  <c r="C376" i="19"/>
  <c r="C406" i="19"/>
  <c r="C425" i="19"/>
  <c r="C684" i="19"/>
  <c r="L685" i="19"/>
  <c r="C688" i="19"/>
  <c r="C685" i="19"/>
  <c r="C412" i="19"/>
  <c r="C416" i="19"/>
  <c r="L474" i="19"/>
  <c r="C396" i="19"/>
  <c r="C400" i="19"/>
  <c r="C421" i="19"/>
  <c r="C452" i="19"/>
  <c r="C16" i="19"/>
  <c r="C483" i="19"/>
  <c r="L491" i="19"/>
  <c r="C627" i="19"/>
  <c r="C374" i="19"/>
  <c r="C383" i="19"/>
  <c r="L391" i="19"/>
  <c r="C420" i="19"/>
  <c r="C10" i="19"/>
  <c r="C410" i="19"/>
  <c r="C5" i="19"/>
  <c r="C403" i="19"/>
  <c r="C405" i="19"/>
  <c r="C407" i="19"/>
  <c r="C7" i="19"/>
  <c r="C429" i="19"/>
  <c r="C438" i="19"/>
  <c r="L446" i="19"/>
  <c r="C451" i="19"/>
  <c r="C458" i="19"/>
  <c r="C461" i="19"/>
  <c r="C470" i="19"/>
  <c r="C486" i="19"/>
  <c r="C489" i="19"/>
  <c r="L494" i="19"/>
  <c r="C20" i="19"/>
  <c r="C503" i="19"/>
  <c r="C514" i="19"/>
  <c r="C516" i="19"/>
  <c r="C519" i="19"/>
  <c r="C533" i="19"/>
  <c r="C538" i="19"/>
  <c r="L539" i="19"/>
  <c r="L546" i="19"/>
  <c r="C550" i="19"/>
  <c r="C557" i="19"/>
  <c r="L577" i="19"/>
  <c r="C582" i="19"/>
  <c r="C588" i="19"/>
  <c r="C591" i="19"/>
  <c r="C595" i="19"/>
  <c r="L606" i="19"/>
  <c r="C611" i="19"/>
  <c r="C618" i="19"/>
  <c r="C620" i="19"/>
  <c r="L637" i="19"/>
  <c r="C649" i="19"/>
  <c r="C653" i="19"/>
  <c r="L678" i="19"/>
  <c r="C714" i="19"/>
  <c r="C718" i="19"/>
  <c r="C743" i="19"/>
  <c r="C836" i="19"/>
  <c r="L524" i="19"/>
  <c r="C524" i="19"/>
  <c r="C372" i="19"/>
  <c r="L387" i="19"/>
  <c r="C409" i="19"/>
  <c r="L442" i="19"/>
  <c r="C472" i="19"/>
  <c r="C30" i="19"/>
  <c r="C499" i="19"/>
  <c r="C509" i="19"/>
  <c r="C536" i="19"/>
  <c r="C380" i="19"/>
  <c r="C392" i="19"/>
  <c r="C414" i="19"/>
  <c r="C12" i="19"/>
  <c r="C441" i="19"/>
  <c r="C447" i="19"/>
  <c r="C476" i="19"/>
  <c r="C22" i="19"/>
  <c r="C28" i="19"/>
  <c r="C523" i="19"/>
  <c r="C522" i="19"/>
  <c r="L540" i="19"/>
  <c r="C540" i="19"/>
  <c r="C544" i="19"/>
  <c r="C547" i="19"/>
  <c r="C548" i="19"/>
  <c r="L571" i="19"/>
  <c r="C571" i="19"/>
  <c r="C592" i="19"/>
  <c r="C614" i="19"/>
  <c r="C635" i="19"/>
  <c r="C646" i="19"/>
  <c r="C37" i="19"/>
  <c r="C661" i="19"/>
  <c r="C693" i="19"/>
  <c r="C726" i="19"/>
  <c r="L725" i="19"/>
  <c r="C725" i="19"/>
  <c r="C765" i="19"/>
  <c r="C774" i="19"/>
  <c r="C779" i="19"/>
  <c r="L773" i="19"/>
  <c r="C773" i="19"/>
  <c r="C778" i="19"/>
  <c r="C842" i="19"/>
  <c r="C847" i="19"/>
  <c r="L848" i="19"/>
  <c r="C848" i="19"/>
  <c r="C882" i="19"/>
  <c r="L880" i="19"/>
  <c r="C880" i="19"/>
  <c r="C881" i="19"/>
  <c r="C562" i="19"/>
  <c r="C563" i="19"/>
  <c r="C570" i="19"/>
  <c r="C569" i="19"/>
  <c r="L586" i="19"/>
  <c r="C586" i="19"/>
  <c r="L399" i="19"/>
  <c r="C467" i="19"/>
  <c r="C368" i="19"/>
  <c r="L370" i="19"/>
  <c r="C394" i="19"/>
  <c r="C418" i="19"/>
  <c r="C424" i="19"/>
  <c r="C455" i="19"/>
  <c r="L457" i="19"/>
  <c r="L460" i="19"/>
  <c r="C480" i="19"/>
  <c r="C389" i="19"/>
  <c r="C415" i="19"/>
  <c r="C427" i="19"/>
  <c r="C444" i="19"/>
  <c r="C14" i="19"/>
  <c r="C554" i="19"/>
  <c r="C575" i="19"/>
  <c r="C585" i="19"/>
  <c r="C584" i="19"/>
  <c r="C604" i="19"/>
  <c r="C2" i="19"/>
  <c r="C4" i="19"/>
  <c r="C375" i="19"/>
  <c r="L380" i="19"/>
  <c r="C395" i="19"/>
  <c r="C398" i="19"/>
  <c r="C401" i="19"/>
  <c r="C6" i="19"/>
  <c r="C419" i="19"/>
  <c r="C422" i="19"/>
  <c r="C13" i="19"/>
  <c r="L426" i="19"/>
  <c r="C430" i="19"/>
  <c r="C443" i="19"/>
  <c r="C450" i="19"/>
  <c r="C462" i="19"/>
  <c r="C481" i="19"/>
  <c r="C484" i="19"/>
  <c r="C490" i="19"/>
  <c r="C510" i="19"/>
  <c r="C513" i="19"/>
  <c r="L522" i="19"/>
  <c r="C534" i="19"/>
  <c r="C537" i="19"/>
  <c r="C541" i="19"/>
  <c r="C546" i="19"/>
  <c r="L547" i="19"/>
  <c r="L553" i="19"/>
  <c r="C558" i="19"/>
  <c r="C565" i="19"/>
  <c r="C568" i="19"/>
  <c r="C572" i="19"/>
  <c r="C578" i="19"/>
  <c r="L584" i="19"/>
  <c r="C589" i="19"/>
  <c r="C598" i="19"/>
  <c r="C601" i="19"/>
  <c r="C607" i="19"/>
  <c r="L614" i="19"/>
  <c r="C619" i="19"/>
  <c r="C625" i="19"/>
  <c r="C628" i="19"/>
  <c r="C632" i="19"/>
  <c r="C638" i="19"/>
  <c r="L645" i="19"/>
  <c r="C650" i="19"/>
  <c r="C676" i="19"/>
  <c r="L30" i="19"/>
  <c r="C689" i="19"/>
  <c r="C703" i="19"/>
  <c r="L701" i="19"/>
  <c r="L710" i="19"/>
  <c r="C709" i="19"/>
  <c r="C715" i="19"/>
  <c r="C744" i="19"/>
  <c r="C748" i="19"/>
  <c r="C763" i="19"/>
  <c r="L761" i="19"/>
  <c r="L796" i="19"/>
  <c r="C796" i="19"/>
  <c r="C849" i="19"/>
  <c r="C872" i="19"/>
  <c r="C367" i="19"/>
  <c r="C18" i="19"/>
  <c r="C496" i="19"/>
  <c r="C498" i="19"/>
  <c r="C500" i="19"/>
  <c r="C501" i="19"/>
  <c r="C531" i="19"/>
  <c r="C530" i="19"/>
  <c r="C532" i="19"/>
  <c r="C583" i="19"/>
  <c r="C593" i="19"/>
  <c r="C599" i="19"/>
  <c r="L608" i="19"/>
  <c r="C608" i="19"/>
  <c r="C612" i="19"/>
  <c r="C629" i="19"/>
  <c r="L639" i="19"/>
  <c r="C639" i="19"/>
  <c r="C38" i="19"/>
  <c r="C662" i="19"/>
  <c r="C687" i="19"/>
  <c r="C694" i="19"/>
  <c r="C723" i="19"/>
  <c r="C722" i="19"/>
  <c r="C724" i="19"/>
  <c r="C750" i="19"/>
  <c r="C758" i="19"/>
  <c r="L757" i="19"/>
  <c r="C757" i="19"/>
  <c r="C790" i="19"/>
  <c r="C787" i="19"/>
  <c r="C784" i="19"/>
  <c r="C789" i="19"/>
  <c r="C786" i="19"/>
  <c r="C783" i="19"/>
  <c r="C788" i="19"/>
  <c r="C785" i="19"/>
  <c r="C792" i="19"/>
  <c r="L816" i="19"/>
  <c r="C828" i="19"/>
  <c r="C839" i="19"/>
  <c r="C846" i="19"/>
  <c r="L840" i="19"/>
  <c r="C841" i="19"/>
  <c r="C844" i="19"/>
  <c r="C840" i="19"/>
  <c r="C845" i="19"/>
  <c r="C851" i="19"/>
  <c r="L850" i="19"/>
  <c r="C913" i="19"/>
  <c r="C908" i="19"/>
  <c r="C902" i="19"/>
  <c r="C57" i="19"/>
  <c r="C52" i="19"/>
  <c r="C914" i="19"/>
  <c r="C904" i="19"/>
  <c r="C60" i="19"/>
  <c r="C899" i="19"/>
  <c r="C898" i="19"/>
  <c r="C54" i="19"/>
  <c r="C896" i="19"/>
  <c r="C50" i="19"/>
  <c r="C910" i="19"/>
  <c r="C63" i="19"/>
  <c r="C53" i="19"/>
  <c r="C49" i="19"/>
  <c r="C47" i="19"/>
  <c r="C65" i="19"/>
  <c r="C905" i="19"/>
  <c r="C903" i="19"/>
  <c r="C61" i="19"/>
  <c r="L894" i="19"/>
  <c r="C62" i="19"/>
  <c r="C894" i="19"/>
  <c r="C66" i="19"/>
  <c r="C58" i="19"/>
  <c r="C55" i="19"/>
  <c r="C67" i="19"/>
  <c r="C909" i="19"/>
  <c r="C906" i="19"/>
  <c r="C48" i="19"/>
  <c r="C900" i="19"/>
  <c r="C64" i="19"/>
  <c r="C51" i="19"/>
  <c r="C895" i="19"/>
  <c r="C901" i="19"/>
  <c r="C59" i="19"/>
  <c r="C56" i="19"/>
  <c r="C912" i="19"/>
  <c r="C408" i="19"/>
  <c r="C411" i="19"/>
  <c r="C8" i="19"/>
  <c r="C468" i="19"/>
  <c r="C471" i="19"/>
  <c r="L366" i="19"/>
  <c r="C369" i="19"/>
  <c r="C387" i="19"/>
  <c r="C390" i="19"/>
  <c r="C393" i="19"/>
  <c r="L395" i="19"/>
  <c r="C399" i="19"/>
  <c r="C9" i="19"/>
  <c r="C11" i="19"/>
  <c r="C417" i="19"/>
  <c r="C423" i="19"/>
  <c r="C442" i="19"/>
  <c r="L450" i="19"/>
  <c r="C454" i="19"/>
  <c r="L459" i="19"/>
  <c r="L462" i="19"/>
  <c r="C475" i="19"/>
  <c r="C474" i="19"/>
  <c r="C477" i="19"/>
  <c r="C15" i="19"/>
  <c r="C24" i="19"/>
  <c r="C23" i="19"/>
  <c r="C26" i="19"/>
  <c r="C29" i="19"/>
  <c r="L497" i="19"/>
  <c r="C511" i="19"/>
  <c r="L530" i="19"/>
  <c r="C535" i="19"/>
  <c r="C542" i="19"/>
  <c r="C31" i="19"/>
  <c r="L554" i="19"/>
  <c r="C566" i="19"/>
  <c r="C573" i="19"/>
  <c r="C580" i="19"/>
  <c r="L592" i="19"/>
  <c r="C602" i="19"/>
  <c r="C605" i="19"/>
  <c r="C609" i="19"/>
  <c r="C615" i="19"/>
  <c r="C626" i="19"/>
  <c r="C633" i="19"/>
  <c r="C636" i="19"/>
  <c r="C640" i="19"/>
  <c r="L28" i="19"/>
  <c r="C695" i="19"/>
  <c r="C690" i="19"/>
  <c r="C691" i="19"/>
  <c r="L690" i="19"/>
  <c r="C712" i="19"/>
  <c r="C719" i="19"/>
  <c r="L722" i="19"/>
  <c r="C745" i="19"/>
  <c r="L783" i="19"/>
  <c r="C487" i="19"/>
  <c r="C479" i="19"/>
  <c r="C488" i="19"/>
  <c r="C622" i="19"/>
  <c r="C623" i="19"/>
  <c r="C911" i="19"/>
  <c r="C413" i="19"/>
  <c r="L479" i="19"/>
  <c r="C19" i="19"/>
  <c r="C21" i="19"/>
  <c r="L16" i="19"/>
  <c r="L508" i="19"/>
  <c r="C508" i="19"/>
  <c r="C518" i="19"/>
  <c r="C521" i="19"/>
  <c r="C525" i="19"/>
  <c r="C549" i="19"/>
  <c r="C552" i="19"/>
  <c r="L562" i="19"/>
  <c r="L569" i="19"/>
  <c r="C574" i="19"/>
  <c r="C581" i="19"/>
  <c r="C587" i="19"/>
  <c r="L599" i="19"/>
  <c r="C610" i="19"/>
  <c r="C613" i="19"/>
  <c r="C621" i="19"/>
  <c r="L622" i="19"/>
  <c r="L629" i="19"/>
  <c r="C641" i="19"/>
  <c r="C644" i="19"/>
  <c r="C648" i="19"/>
  <c r="L682" i="19"/>
  <c r="C682" i="19"/>
  <c r="C683" i="19"/>
  <c r="C686" i="19"/>
  <c r="C692" i="19"/>
  <c r="C747" i="19"/>
  <c r="C739" i="19"/>
  <c r="C731" i="19"/>
  <c r="C752" i="19"/>
  <c r="C736" i="19"/>
  <c r="L732" i="19"/>
  <c r="C751" i="19"/>
  <c r="C741" i="19"/>
  <c r="C738" i="19"/>
  <c r="C735" i="19"/>
  <c r="C753" i="19"/>
  <c r="C740" i="19"/>
  <c r="C737" i="19"/>
  <c r="C746" i="19"/>
  <c r="C782" i="19"/>
  <c r="L780" i="19"/>
  <c r="C795" i="19"/>
  <c r="C794" i="19"/>
  <c r="L793" i="19"/>
  <c r="L833" i="19"/>
  <c r="C833" i="19"/>
  <c r="C835" i="19"/>
  <c r="C907" i="19"/>
  <c r="C664" i="19"/>
  <c r="C659" i="19"/>
  <c r="C658" i="19"/>
  <c r="C660" i="19"/>
  <c r="C663" i="19"/>
  <c r="C755" i="19"/>
  <c r="C754" i="19"/>
  <c r="C756" i="19"/>
  <c r="C797" i="19"/>
  <c r="C801" i="19"/>
  <c r="C800" i="19"/>
  <c r="C798" i="19"/>
  <c r="L797" i="19"/>
  <c r="C3" i="19"/>
  <c r="C397" i="19"/>
  <c r="C512" i="19"/>
  <c r="C561" i="19"/>
  <c r="C567" i="19"/>
  <c r="C645" i="19"/>
  <c r="L652" i="19"/>
  <c r="C652" i="19"/>
  <c r="C677" i="19"/>
  <c r="C674" i="19"/>
  <c r="C671" i="19"/>
  <c r="C705" i="19"/>
  <c r="C707" i="19"/>
  <c r="C704" i="19"/>
  <c r="C706" i="19"/>
  <c r="C716" i="19"/>
  <c r="L717" i="19"/>
  <c r="C733" i="19"/>
  <c r="C760" i="19"/>
  <c r="C781" i="19"/>
  <c r="C825" i="19"/>
  <c r="C843" i="19"/>
  <c r="C700" i="19"/>
  <c r="C766" i="19"/>
  <c r="L765" i="19"/>
  <c r="C42" i="19"/>
  <c r="L335" i="19"/>
  <c r="C856" i="19"/>
  <c r="C947" i="19"/>
  <c r="C951" i="19"/>
  <c r="C1006" i="19"/>
  <c r="L1018" i="19"/>
  <c r="C1017" i="19"/>
  <c r="C1027" i="19"/>
  <c r="C77" i="19"/>
  <c r="C555" i="19"/>
  <c r="C579" i="19"/>
  <c r="C594" i="19"/>
  <c r="C34" i="19"/>
  <c r="C616" i="19"/>
  <c r="C631" i="19"/>
  <c r="C647" i="19"/>
  <c r="L696" i="19"/>
  <c r="C708" i="19"/>
  <c r="C44" i="19"/>
  <c r="C850" i="19"/>
  <c r="L849" i="19"/>
  <c r="C853" i="19"/>
  <c r="C860" i="19"/>
  <c r="C916" i="19"/>
  <c r="C932" i="19"/>
  <c r="C940" i="19"/>
  <c r="C88" i="19"/>
  <c r="C81" i="19"/>
  <c r="C78" i="19"/>
  <c r="L38" i="19"/>
  <c r="C1067" i="19"/>
  <c r="C1064" i="19"/>
  <c r="C1061" i="19"/>
  <c r="C1057" i="19"/>
  <c r="C89" i="19"/>
  <c r="C86" i="19"/>
  <c r="C97" i="19"/>
  <c r="C864" i="19"/>
  <c r="C879" i="19"/>
  <c r="C878" i="19"/>
  <c r="C887" i="19"/>
  <c r="C886" i="19"/>
  <c r="L885" i="19"/>
  <c r="C46" i="19"/>
  <c r="L308" i="19"/>
  <c r="L891" i="19"/>
  <c r="C889" i="19"/>
  <c r="L924" i="19"/>
  <c r="C925" i="19"/>
  <c r="C948" i="19"/>
  <c r="C956" i="19"/>
  <c r="L962" i="19"/>
  <c r="C962" i="19"/>
  <c r="C963" i="19"/>
  <c r="C553" i="19"/>
  <c r="C577" i="19"/>
  <c r="C678" i="19"/>
  <c r="C710" i="19"/>
  <c r="C767" i="19"/>
  <c r="C770" i="19"/>
  <c r="C806" i="19"/>
  <c r="C826" i="19"/>
  <c r="L853" i="19"/>
  <c r="C868" i="19"/>
  <c r="L878" i="19"/>
  <c r="L970" i="19"/>
  <c r="C971" i="19"/>
  <c r="C969" i="19"/>
  <c r="C1035" i="19"/>
  <c r="C862" i="19"/>
  <c r="C865" i="19"/>
  <c r="C937" i="19"/>
  <c r="L986" i="19"/>
  <c r="C985" i="19"/>
  <c r="C982" i="19"/>
  <c r="C979" i="19"/>
  <c r="L1002" i="19"/>
  <c r="C1001" i="19"/>
  <c r="C1007" i="19"/>
  <c r="C1004" i="19"/>
  <c r="C874" i="19"/>
  <c r="L872" i="19"/>
  <c r="C926" i="19"/>
  <c r="C934" i="19"/>
  <c r="C964" i="19"/>
  <c r="C983" i="19"/>
  <c r="C999" i="19"/>
  <c r="C680" i="19"/>
  <c r="C672" i="19"/>
  <c r="C679" i="19"/>
  <c r="C711" i="19"/>
  <c r="C802" i="19"/>
  <c r="L803" i="19"/>
  <c r="C807" i="19"/>
  <c r="C834" i="19"/>
  <c r="C831" i="19"/>
  <c r="C830" i="19"/>
  <c r="C838" i="19"/>
  <c r="C859" i="19"/>
  <c r="C871" i="19"/>
  <c r="C870" i="19"/>
  <c r="C873" i="19"/>
  <c r="L1048" i="19"/>
  <c r="C1047" i="19"/>
  <c r="L946" i="19"/>
  <c r="C945" i="19"/>
  <c r="L954" i="19"/>
  <c r="C955" i="19"/>
  <c r="L1028" i="19"/>
  <c r="C68" i="19"/>
  <c r="L1010" i="19"/>
  <c r="C1010" i="19"/>
  <c r="C1030" i="19"/>
  <c r="C1032" i="19"/>
  <c r="C1052" i="19"/>
  <c r="L1046" i="19"/>
  <c r="C1046" i="19"/>
  <c r="C1048" i="19"/>
  <c r="C1050" i="19"/>
  <c r="C1072" i="19"/>
  <c r="C1075" i="19"/>
  <c r="C1079" i="19"/>
  <c r="C1095" i="19"/>
  <c r="L1094" i="19"/>
  <c r="C1094" i="19"/>
  <c r="C1096" i="19"/>
  <c r="C1106" i="19"/>
  <c r="C1103" i="19"/>
  <c r="C1202" i="19"/>
  <c r="C995" i="19"/>
  <c r="C998" i="19"/>
  <c r="C1011" i="19"/>
  <c r="C1033" i="19"/>
  <c r="C69" i="19"/>
  <c r="C71" i="19"/>
  <c r="C73" i="19"/>
  <c r="C76" i="19"/>
  <c r="C1036" i="19"/>
  <c r="C1038" i="19"/>
  <c r="C1040" i="19"/>
  <c r="C1114" i="19"/>
  <c r="C1112" i="19"/>
  <c r="C1123" i="19"/>
  <c r="C1121" i="19"/>
  <c r="C1118" i="19"/>
  <c r="C1116" i="19"/>
  <c r="L1113" i="19"/>
  <c r="C1111" i="19"/>
  <c r="C1126" i="19"/>
  <c r="C1166" i="19"/>
  <c r="L1183" i="19"/>
  <c r="C1183" i="19"/>
  <c r="C1182" i="19"/>
  <c r="C922" i="19"/>
  <c r="C938" i="19"/>
  <c r="C984" i="19"/>
  <c r="C986" i="19"/>
  <c r="C989" i="19"/>
  <c r="C1018" i="19"/>
  <c r="C1021" i="19"/>
  <c r="C1031" i="19"/>
  <c r="L1036" i="19"/>
  <c r="C1051" i="19"/>
  <c r="C99" i="19"/>
  <c r="C94" i="19"/>
  <c r="C1063" i="19"/>
  <c r="C1056" i="19"/>
  <c r="C84" i="19"/>
  <c r="C100" i="19"/>
  <c r="C1069" i="19"/>
  <c r="C98" i="19"/>
  <c r="C1068" i="19"/>
  <c r="C1062" i="19"/>
  <c r="C90" i="19"/>
  <c r="C83" i="19"/>
  <c r="L315" i="19"/>
  <c r="C85" i="19"/>
  <c r="C79" i="19"/>
  <c r="C82" i="19"/>
  <c r="C1055" i="19"/>
  <c r="C1060" i="19"/>
  <c r="C1066" i="19"/>
  <c r="C1100" i="19"/>
  <c r="C1110" i="19"/>
  <c r="C1139" i="19"/>
  <c r="C893" i="19"/>
  <c r="C892" i="19"/>
  <c r="L918" i="19"/>
  <c r="L934" i="19"/>
  <c r="C976" i="19"/>
  <c r="C978" i="19"/>
  <c r="L1014" i="19"/>
  <c r="L1017" i="19"/>
  <c r="C1037" i="19"/>
  <c r="C1041" i="19"/>
  <c r="C80" i="19"/>
  <c r="C1071" i="19"/>
  <c r="C1091" i="19"/>
  <c r="L1089" i="19"/>
  <c r="C1089" i="19"/>
  <c r="C1090" i="19"/>
  <c r="C1104" i="19"/>
  <c r="C1124" i="19"/>
  <c r="C1083" i="19"/>
  <c r="C1081" i="19"/>
  <c r="C1080" i="19"/>
  <c r="C1077" i="19"/>
  <c r="C1082" i="19"/>
  <c r="L1073" i="19"/>
  <c r="C1073" i="19"/>
  <c r="L1085" i="19"/>
  <c r="C1087" i="19"/>
  <c r="C1084" i="19"/>
  <c r="C1086" i="19"/>
  <c r="C1088" i="19"/>
  <c r="C1085" i="19"/>
  <c r="L1158" i="19"/>
  <c r="C1158" i="19"/>
  <c r="L1188" i="19"/>
  <c r="C1221" i="19"/>
  <c r="C1214" i="19"/>
  <c r="C1219" i="19"/>
  <c r="C122" i="19"/>
  <c r="C1206" i="19"/>
  <c r="C1201" i="19"/>
  <c r="C114" i="19"/>
  <c r="C1191" i="19"/>
  <c r="C1186" i="19"/>
  <c r="C1241" i="19"/>
  <c r="C1240" i="19"/>
  <c r="L1241" i="19"/>
  <c r="C952" i="19"/>
  <c r="C968" i="19"/>
  <c r="C977" i="19"/>
  <c r="C987" i="19"/>
  <c r="C990" i="19"/>
  <c r="C1000" i="19"/>
  <c r="C1003" i="19"/>
  <c r="C1009" i="19"/>
  <c r="C1016" i="19"/>
  <c r="C1022" i="19"/>
  <c r="C1024" i="19"/>
  <c r="C1029" i="19"/>
  <c r="C74" i="19"/>
  <c r="C75" i="19"/>
  <c r="C1045" i="19"/>
  <c r="C1049" i="19"/>
  <c r="C1074" i="19"/>
  <c r="C1101" i="19"/>
  <c r="C1131" i="19"/>
  <c r="L321" i="19"/>
  <c r="C107" i="19"/>
  <c r="C108" i="19"/>
  <c r="C1177" i="19"/>
  <c r="C1176" i="19"/>
  <c r="L1175" i="19"/>
  <c r="C1175" i="19"/>
  <c r="C115" i="19"/>
  <c r="C855" i="19"/>
  <c r="C863" i="19"/>
  <c r="C917" i="19"/>
  <c r="C928" i="19"/>
  <c r="C930" i="19"/>
  <c r="C933" i="19"/>
  <c r="C946" i="19"/>
  <c r="C949" i="19"/>
  <c r="C981" i="19"/>
  <c r="C992" i="19"/>
  <c r="C994" i="19"/>
  <c r="C997" i="19"/>
  <c r="C70" i="19"/>
  <c r="C1042" i="19"/>
  <c r="C1070" i="19"/>
  <c r="C1078" i="19"/>
  <c r="L1092" i="19"/>
  <c r="C1092" i="19"/>
  <c r="C1093" i="19"/>
  <c r="C1105" i="19"/>
  <c r="C1125" i="19"/>
  <c r="C1135" i="19"/>
  <c r="C1137" i="19"/>
  <c r="L1136" i="19"/>
  <c r="C1136" i="19"/>
  <c r="L1141" i="19"/>
  <c r="C1140" i="19"/>
  <c r="C1142" i="19"/>
  <c r="C1223" i="19"/>
  <c r="C734" i="19"/>
  <c r="C742" i="19"/>
  <c r="C920" i="19"/>
  <c r="L923" i="19"/>
  <c r="L929" i="19"/>
  <c r="C936" i="19"/>
  <c r="C1039" i="19"/>
  <c r="C1059" i="19"/>
  <c r="C1065" i="19"/>
  <c r="C1098" i="19"/>
  <c r="C110" i="19"/>
  <c r="C1233" i="19"/>
  <c r="C1226" i="19"/>
  <c r="C1235" i="19"/>
  <c r="C124" i="19"/>
  <c r="C1232" i="19"/>
  <c r="C1229" i="19"/>
  <c r="C1228" i="19"/>
  <c r="C1231" i="19"/>
  <c r="C1234" i="19"/>
  <c r="C1227" i="19"/>
  <c r="C1230" i="19"/>
  <c r="L1226" i="19"/>
  <c r="C954" i="19"/>
  <c r="C970" i="19"/>
  <c r="C1002" i="19"/>
  <c r="C1025" i="19"/>
  <c r="C1028" i="19"/>
  <c r="C1034" i="19"/>
  <c r="C1053" i="19"/>
  <c r="C87" i="19"/>
  <c r="C1058" i="19"/>
  <c r="C93" i="19"/>
  <c r="C96" i="19"/>
  <c r="L1098" i="19"/>
  <c r="C1102" i="19"/>
  <c r="L1107" i="19"/>
  <c r="C1119" i="19"/>
  <c r="C104" i="19"/>
  <c r="C1133" i="19"/>
  <c r="C1160" i="19"/>
  <c r="C1165" i="19"/>
  <c r="L1236" i="19"/>
  <c r="C1246" i="19"/>
  <c r="L1291" i="19"/>
  <c r="C1290" i="19"/>
  <c r="C1348" i="19"/>
  <c r="C1340" i="19"/>
  <c r="C1347" i="19"/>
  <c r="C1339" i="19"/>
  <c r="L1338" i="19"/>
  <c r="C1338" i="19"/>
  <c r="C1341" i="19"/>
  <c r="C1344" i="19"/>
  <c r="C1346" i="19"/>
  <c r="C1349" i="19"/>
  <c r="C1343" i="19"/>
  <c r="L1354" i="19"/>
  <c r="C1352" i="19"/>
  <c r="C1357" i="19"/>
  <c r="C1351" i="19"/>
  <c r="L74" i="19"/>
  <c r="C247" i="19"/>
  <c r="C227" i="19"/>
  <c r="C224" i="19"/>
  <c r="C211" i="19"/>
  <c r="C208" i="19"/>
  <c r="C195" i="19"/>
  <c r="C192" i="19"/>
  <c r="C179" i="19"/>
  <c r="C176" i="19"/>
  <c r="C163" i="19"/>
  <c r="C160" i="19"/>
  <c r="C151" i="19"/>
  <c r="C145" i="19"/>
  <c r="C135" i="19"/>
  <c r="C129" i="19"/>
  <c r="C1023" i="19"/>
  <c r="C72" i="19"/>
  <c r="C91" i="19"/>
  <c r="C92" i="19"/>
  <c r="C95" i="19"/>
  <c r="C1127" i="19"/>
  <c r="C1120" i="19"/>
  <c r="C102" i="19"/>
  <c r="C1113" i="19"/>
  <c r="C1115" i="19"/>
  <c r="C1117" i="19"/>
  <c r="C1122" i="19"/>
  <c r="C1132" i="19"/>
  <c r="C1150" i="19"/>
  <c r="C1155" i="19"/>
  <c r="C1157" i="19"/>
  <c r="C1162" i="19"/>
  <c r="C1187" i="19"/>
  <c r="C1194" i="19"/>
  <c r="C1198" i="19"/>
  <c r="C1203" i="19"/>
  <c r="C1210" i="19"/>
  <c r="C123" i="19"/>
  <c r="L1251" i="19"/>
  <c r="C1251" i="19"/>
  <c r="C1270" i="19"/>
  <c r="L1273" i="19"/>
  <c r="C1353" i="19"/>
  <c r="C1169" i="19"/>
  <c r="C1168" i="19"/>
  <c r="C1170" i="19"/>
  <c r="C1185" i="19"/>
  <c r="C1243" i="19"/>
  <c r="C1252" i="19"/>
  <c r="C1267" i="19"/>
  <c r="C1273" i="19"/>
  <c r="C1284" i="19"/>
  <c r="C1315" i="19"/>
  <c r="C1354" i="19"/>
  <c r="C131" i="19"/>
  <c r="C1129" i="19"/>
  <c r="C1144" i="19"/>
  <c r="L1150" i="19"/>
  <c r="L1166" i="19"/>
  <c r="C1179" i="19"/>
  <c r="C1220" i="19"/>
  <c r="L1243" i="19"/>
  <c r="C1242" i="19"/>
  <c r="C1262" i="19"/>
  <c r="C147" i="19"/>
  <c r="C1141" i="19"/>
  <c r="C1167" i="19"/>
  <c r="L1171" i="19"/>
  <c r="C1171" i="19"/>
  <c r="C1173" i="19"/>
  <c r="C1218" i="19"/>
  <c r="C1212" i="19"/>
  <c r="C120" i="19"/>
  <c r="C117" i="19"/>
  <c r="C1196" i="19"/>
  <c r="C1190" i="19"/>
  <c r="L57" i="19"/>
  <c r="C1188" i="19"/>
  <c r="C113" i="19"/>
  <c r="C1199" i="19"/>
  <c r="C1204" i="19"/>
  <c r="C1211" i="19"/>
  <c r="C1216" i="19"/>
  <c r="C1239" i="19"/>
  <c r="C1244" i="19"/>
  <c r="C1257" i="19"/>
  <c r="C1259" i="19"/>
  <c r="C1258" i="19"/>
  <c r="C1265" i="19"/>
  <c r="C1271" i="19"/>
  <c r="C1225" i="19"/>
  <c r="L1224" i="19"/>
  <c r="C1099" i="19"/>
  <c r="C1107" i="19"/>
  <c r="C103" i="19"/>
  <c r="C1130" i="19"/>
  <c r="C1145" i="19"/>
  <c r="C1154" i="19"/>
  <c r="C1237" i="19"/>
  <c r="C1263" i="19"/>
  <c r="C1289" i="19"/>
  <c r="C1281" i="19"/>
  <c r="C1283" i="19"/>
  <c r="C1288" i="19"/>
  <c r="C1285" i="19"/>
  <c r="C1282" i="19"/>
  <c r="C1291" i="19"/>
  <c r="C1295" i="19"/>
  <c r="L1295" i="19"/>
  <c r="C1308" i="19"/>
  <c r="L1306" i="19"/>
  <c r="C1309" i="19"/>
  <c r="C1306" i="19"/>
  <c r="C1311" i="19"/>
  <c r="C1310" i="19"/>
  <c r="C1307" i="19"/>
  <c r="C1316" i="19"/>
  <c r="L1312" i="19"/>
  <c r="C1312" i="19"/>
  <c r="C1317" i="19"/>
  <c r="C1314" i="19"/>
  <c r="C1319" i="19"/>
  <c r="C1313" i="19"/>
  <c r="C1318" i="19"/>
  <c r="C269" i="19"/>
  <c r="C144" i="19"/>
  <c r="C1250" i="19"/>
  <c r="C1266" i="19"/>
  <c r="C1274" i="19"/>
  <c r="L1298" i="19"/>
  <c r="C161" i="19"/>
  <c r="C167" i="19"/>
  <c r="C177" i="19"/>
  <c r="C183" i="19"/>
  <c r="C193" i="19"/>
  <c r="C199" i="19"/>
  <c r="C209" i="19"/>
  <c r="C215" i="19"/>
  <c r="C225" i="19"/>
  <c r="C1358" i="19"/>
  <c r="C241" i="19"/>
  <c r="C263" i="19"/>
  <c r="C266" i="19"/>
  <c r="C274" i="19"/>
  <c r="C279" i="19"/>
  <c r="C1361" i="19"/>
  <c r="L1362" i="19"/>
  <c r="C1360" i="19"/>
  <c r="C1369" i="19"/>
  <c r="C1368" i="19"/>
  <c r="C1380" i="19"/>
  <c r="C1385" i="19"/>
  <c r="C1382" i="19"/>
  <c r="C1384" i="19"/>
  <c r="C1410" i="19"/>
  <c r="C1437" i="19"/>
  <c r="C1457" i="19"/>
  <c r="C1459" i="19"/>
  <c r="C1458" i="19"/>
  <c r="L1457" i="19"/>
  <c r="C1463" i="19"/>
  <c r="C1464" i="19"/>
  <c r="L1463" i="19"/>
  <c r="C1473" i="19"/>
  <c r="C1477" i="19"/>
  <c r="C1475" i="19"/>
  <c r="C1478" i="19"/>
  <c r="C1474" i="19"/>
  <c r="C1181" i="19"/>
  <c r="C111" i="19"/>
  <c r="C112" i="19"/>
  <c r="C116" i="19"/>
  <c r="C119" i="19"/>
  <c r="C1209" i="19"/>
  <c r="C1215" i="19"/>
  <c r="C1222" i="19"/>
  <c r="C1245" i="19"/>
  <c r="C1261" i="19"/>
  <c r="C1269" i="19"/>
  <c r="C1277" i="19"/>
  <c r="C1293" i="19"/>
  <c r="C1296" i="19"/>
  <c r="C1299" i="19"/>
  <c r="C1322" i="19"/>
  <c r="C1325" i="19"/>
  <c r="C1328" i="19"/>
  <c r="L1330" i="19"/>
  <c r="L1336" i="19"/>
  <c r="C132" i="19"/>
  <c r="C148" i="19"/>
  <c r="C164" i="19"/>
  <c r="C180" i="19"/>
  <c r="C196" i="19"/>
  <c r="C212" i="19"/>
  <c r="C228" i="19"/>
  <c r="C248" i="19"/>
  <c r="C271" i="19"/>
  <c r="L1367" i="19"/>
  <c r="L1380" i="19"/>
  <c r="C1389" i="19"/>
  <c r="C1396" i="19"/>
  <c r="C1428" i="19"/>
  <c r="C1438" i="19"/>
  <c r="L1472" i="19"/>
  <c r="C1505" i="19"/>
  <c r="C1138" i="19"/>
  <c r="L1140" i="19"/>
  <c r="L1178" i="19"/>
  <c r="C1184" i="19"/>
  <c r="L1186" i="19"/>
  <c r="C1189" i="19"/>
  <c r="C1195" i="19"/>
  <c r="C1200" i="19"/>
  <c r="C1205" i="19"/>
  <c r="C121" i="19"/>
  <c r="C1217" i="19"/>
  <c r="L1242" i="19"/>
  <c r="C1248" i="19"/>
  <c r="C1256" i="19"/>
  <c r="C1264" i="19"/>
  <c r="C1272" i="19"/>
  <c r="L1290" i="19"/>
  <c r="C1302" i="19"/>
  <c r="C1305" i="19"/>
  <c r="C1331" i="19"/>
  <c r="C1334" i="19"/>
  <c r="C1337" i="19"/>
  <c r="C1350" i="19"/>
  <c r="C136" i="19"/>
  <c r="C139" i="19"/>
  <c r="C152" i="19"/>
  <c r="C155" i="19"/>
  <c r="C168" i="19"/>
  <c r="C171" i="19"/>
  <c r="C184" i="19"/>
  <c r="C187" i="19"/>
  <c r="C200" i="19"/>
  <c r="C203" i="19"/>
  <c r="C216" i="19"/>
  <c r="C219" i="19"/>
  <c r="C231" i="19"/>
  <c r="C238" i="19"/>
  <c r="C256" i="19"/>
  <c r="C1381" i="19"/>
  <c r="C1454" i="19"/>
  <c r="L1525" i="19"/>
  <c r="C1526" i="19"/>
  <c r="L337" i="19"/>
  <c r="C292" i="19"/>
  <c r="C109" i="19"/>
  <c r="C1192" i="19"/>
  <c r="C1197" i="19"/>
  <c r="C118" i="19"/>
  <c r="C1207" i="19"/>
  <c r="C1213" i="19"/>
  <c r="L1261" i="19"/>
  <c r="C1275" i="19"/>
  <c r="C1320" i="19"/>
  <c r="C1356" i="19"/>
  <c r="L1350" i="19"/>
  <c r="C1355" i="19"/>
  <c r="C130" i="19"/>
  <c r="C146" i="19"/>
  <c r="C162" i="19"/>
  <c r="C178" i="19"/>
  <c r="C194" i="19"/>
  <c r="C210" i="19"/>
  <c r="C226" i="19"/>
  <c r="C245" i="19"/>
  <c r="C264" i="19"/>
  <c r="C1394" i="19"/>
  <c r="L1419" i="19"/>
  <c r="C1421" i="19"/>
  <c r="C1418" i="19"/>
  <c r="C1420" i="19"/>
  <c r="C1429" i="19"/>
  <c r="C1434" i="19"/>
  <c r="C1444" i="19"/>
  <c r="C1446" i="19"/>
  <c r="C1443" i="19"/>
  <c r="C1440" i="19"/>
  <c r="L1482" i="19"/>
  <c r="C1481" i="19"/>
  <c r="C1323" i="19"/>
  <c r="C137" i="19"/>
  <c r="C143" i="19"/>
  <c r="C153" i="19"/>
  <c r="C159" i="19"/>
  <c r="C169" i="19"/>
  <c r="C175" i="19"/>
  <c r="C185" i="19"/>
  <c r="C191" i="19"/>
  <c r="C201" i="19"/>
  <c r="C207" i="19"/>
  <c r="C217" i="19"/>
  <c r="C223" i="19"/>
  <c r="C232" i="19"/>
  <c r="C235" i="19"/>
  <c r="C253" i="19"/>
  <c r="C1377" i="19"/>
  <c r="C1393" i="19"/>
  <c r="C1395" i="19"/>
  <c r="L1394" i="19"/>
  <c r="C1403" i="19"/>
  <c r="C1416" i="19"/>
  <c r="L1442" i="19"/>
  <c r="C1462" i="19"/>
  <c r="C1461" i="19"/>
  <c r="L1460" i="19"/>
  <c r="C1468" i="19"/>
  <c r="C1470" i="19"/>
  <c r="C1467" i="19"/>
  <c r="C288" i="19"/>
  <c r="L219" i="19"/>
  <c r="C1503" i="19"/>
  <c r="C1498" i="19"/>
  <c r="L1500" i="19"/>
  <c r="L1320" i="19"/>
  <c r="C140" i="19"/>
  <c r="C156" i="19"/>
  <c r="C172" i="19"/>
  <c r="C188" i="19"/>
  <c r="C204" i="19"/>
  <c r="C220" i="19"/>
  <c r="C240" i="19"/>
  <c r="C243" i="19"/>
  <c r="C261" i="19"/>
  <c r="C277" i="19"/>
  <c r="C1378" i="19"/>
  <c r="C1383" i="19"/>
  <c r="C1388" i="19"/>
  <c r="C1387" i="19"/>
  <c r="L1386" i="19"/>
  <c r="C1390" i="19"/>
  <c r="C1392" i="19"/>
  <c r="C1411" i="19"/>
  <c r="C1408" i="19"/>
  <c r="L1451" i="19"/>
  <c r="C1456" i="19"/>
  <c r="C1453" i="19"/>
  <c r="C1455" i="19"/>
  <c r="C1452" i="19"/>
  <c r="C1507" i="19"/>
  <c r="L1507" i="19"/>
  <c r="C1506" i="19"/>
  <c r="C1547" i="19"/>
  <c r="C1548" i="19"/>
  <c r="L1547" i="19"/>
  <c r="C1546" i="19"/>
  <c r="C1550" i="19"/>
  <c r="C250" i="19"/>
  <c r="C1412" i="19"/>
  <c r="C1414" i="19"/>
  <c r="C1431" i="19"/>
  <c r="C1497" i="19"/>
  <c r="C1301" i="19"/>
  <c r="C1304" i="19"/>
  <c r="C1330" i="19"/>
  <c r="C1333" i="19"/>
  <c r="C284" i="19"/>
  <c r="C276" i="19"/>
  <c r="C268" i="19"/>
  <c r="C260" i="19"/>
  <c r="C252" i="19"/>
  <c r="C244" i="19"/>
  <c r="C237" i="19"/>
  <c r="C230" i="19"/>
  <c r="C222" i="19"/>
  <c r="C214" i="19"/>
  <c r="C206" i="19"/>
  <c r="C198" i="19"/>
  <c r="C190" i="19"/>
  <c r="C182" i="19"/>
  <c r="C174" i="19"/>
  <c r="C166" i="19"/>
  <c r="C158" i="19"/>
  <c r="C150" i="19"/>
  <c r="C142" i="19"/>
  <c r="C134" i="19"/>
  <c r="L68" i="19"/>
  <c r="C281" i="19"/>
  <c r="C273" i="19"/>
  <c r="C265" i="19"/>
  <c r="C257" i="19"/>
  <c r="C249" i="19"/>
  <c r="C242" i="19"/>
  <c r="C234" i="19"/>
  <c r="C278" i="19"/>
  <c r="C270" i="19"/>
  <c r="C262" i="19"/>
  <c r="C254" i="19"/>
  <c r="C246" i="19"/>
  <c r="C239" i="19"/>
  <c r="C283" i="19"/>
  <c r="C275" i="19"/>
  <c r="C267" i="19"/>
  <c r="C259" i="19"/>
  <c r="C251" i="19"/>
  <c r="C1359" i="19"/>
  <c r="C236" i="19"/>
  <c r="C229" i="19"/>
  <c r="C221" i="19"/>
  <c r="C213" i="19"/>
  <c r="C205" i="19"/>
  <c r="C197" i="19"/>
  <c r="C189" i="19"/>
  <c r="C181" i="19"/>
  <c r="C173" i="19"/>
  <c r="C165" i="19"/>
  <c r="C157" i="19"/>
  <c r="C149" i="19"/>
  <c r="C141" i="19"/>
  <c r="C133" i="19"/>
  <c r="C280" i="19"/>
  <c r="C272" i="19"/>
  <c r="C138" i="19"/>
  <c r="C154" i="19"/>
  <c r="C170" i="19"/>
  <c r="C186" i="19"/>
  <c r="C202" i="19"/>
  <c r="C218" i="19"/>
  <c r="C233" i="19"/>
  <c r="C255" i="19"/>
  <c r="C258" i="19"/>
  <c r="C282" i="19"/>
  <c r="C1372" i="19"/>
  <c r="C1371" i="19"/>
  <c r="L1370" i="19"/>
  <c r="C1405" i="19"/>
  <c r="L1413" i="19"/>
  <c r="C1450" i="19"/>
  <c r="C1447" i="19"/>
  <c r="L1448" i="19"/>
  <c r="C1493" i="19"/>
  <c r="C1554" i="19"/>
  <c r="C1556" i="19"/>
  <c r="C1555" i="19"/>
  <c r="C1560" i="19"/>
  <c r="L1554" i="19"/>
  <c r="C1620" i="19"/>
  <c r="C1628" i="19"/>
  <c r="C1636" i="19"/>
  <c r="C1668" i="19"/>
  <c r="C1672" i="19"/>
  <c r="L1668" i="19"/>
  <c r="C1674" i="19"/>
  <c r="C1673" i="19"/>
  <c r="C1670" i="19"/>
  <c r="C1669" i="19"/>
  <c r="C307" i="19"/>
  <c r="C1376" i="19"/>
  <c r="C1400" i="19"/>
  <c r="C1486" i="19"/>
  <c r="C1488" i="19"/>
  <c r="L1486" i="19"/>
  <c r="C1490" i="19"/>
  <c r="C1496" i="19"/>
  <c r="C1512" i="19"/>
  <c r="C1519" i="19"/>
  <c r="C1534" i="19"/>
  <c r="C1539" i="19"/>
  <c r="C1559" i="19"/>
  <c r="C1562" i="19"/>
  <c r="C1563" i="19"/>
  <c r="L1562" i="19"/>
  <c r="L347" i="19"/>
  <c r="C1573" i="19"/>
  <c r="C1570" i="19"/>
  <c r="C297" i="19"/>
  <c r="C1568" i="19"/>
  <c r="C1623" i="19"/>
  <c r="C1631" i="19"/>
  <c r="C1363" i="19"/>
  <c r="L1373" i="19"/>
  <c r="C1379" i="19"/>
  <c r="L1397" i="19"/>
  <c r="C1423" i="19"/>
  <c r="C1426" i="19"/>
  <c r="L1437" i="19"/>
  <c r="C1441" i="19"/>
  <c r="C1487" i="19"/>
  <c r="C1501" i="19"/>
  <c r="C1542" i="19"/>
  <c r="C294" i="19"/>
  <c r="L1578" i="19"/>
  <c r="C1578" i="19"/>
  <c r="C1580" i="19"/>
  <c r="L1586" i="19"/>
  <c r="C1586" i="19"/>
  <c r="C1588" i="19"/>
  <c r="L1594" i="19"/>
  <c r="C1594" i="19"/>
  <c r="L1601" i="19"/>
  <c r="C1601" i="19"/>
  <c r="C1603" i="19"/>
  <c r="L1625" i="19"/>
  <c r="C1625" i="19"/>
  <c r="C1627" i="19"/>
  <c r="C1642" i="19"/>
  <c r="C1679" i="19"/>
  <c r="C322" i="19"/>
  <c r="C1366" i="19"/>
  <c r="C1374" i="19"/>
  <c r="C1398" i="19"/>
  <c r="C1409" i="19"/>
  <c r="C1406" i="19"/>
  <c r="C1433" i="19"/>
  <c r="C1425" i="19"/>
  <c r="C1432" i="19"/>
  <c r="C1435" i="19"/>
  <c r="L1480" i="19"/>
  <c r="C1480" i="19"/>
  <c r="C1494" i="19"/>
  <c r="L1494" i="19"/>
  <c r="C1515" i="19"/>
  <c r="L1509" i="19"/>
  <c r="C1517" i="19"/>
  <c r="C1509" i="19"/>
  <c r="C1513" i="19"/>
  <c r="C1520" i="19"/>
  <c r="C1523" i="19"/>
  <c r="C1525" i="19"/>
  <c r="C1529" i="19"/>
  <c r="L1523" i="19"/>
  <c r="C1527" i="19"/>
  <c r="C1538" i="19"/>
  <c r="C1545" i="19"/>
  <c r="C299" i="19"/>
  <c r="C302" i="19"/>
  <c r="C1582" i="19"/>
  <c r="C1584" i="19"/>
  <c r="C1583" i="19"/>
  <c r="L1582" i="19"/>
  <c r="C1590" i="19"/>
  <c r="C1592" i="19"/>
  <c r="C1591" i="19"/>
  <c r="L1590" i="19"/>
  <c r="C1595" i="19"/>
  <c r="C1597" i="19"/>
  <c r="L1597" i="19"/>
  <c r="C1602" i="19"/>
  <c r="C1605" i="19"/>
  <c r="C1606" i="19"/>
  <c r="L1605" i="19"/>
  <c r="C1621" i="19"/>
  <c r="C1622" i="19"/>
  <c r="L1621" i="19"/>
  <c r="C1626" i="19"/>
  <c r="C1629" i="19"/>
  <c r="C1633" i="19"/>
  <c r="C1630" i="19"/>
  <c r="L1629" i="19"/>
  <c r="C1634" i="19"/>
  <c r="C1641" i="19"/>
  <c r="L1637" i="19"/>
  <c r="C1640" i="19"/>
  <c r="C1647" i="19"/>
  <c r="C1671" i="19"/>
  <c r="C326" i="19"/>
  <c r="L1685" i="19"/>
  <c r="C1685" i="19"/>
  <c r="C1684" i="19"/>
  <c r="L1363" i="19"/>
  <c r="L1403" i="19"/>
  <c r="C1417" i="19"/>
  <c r="C1415" i="19"/>
  <c r="L1423" i="19"/>
  <c r="C1495" i="19"/>
  <c r="C1502" i="19"/>
  <c r="C1504" i="19"/>
  <c r="L1498" i="19"/>
  <c r="C1500" i="19"/>
  <c r="C1510" i="19"/>
  <c r="C1524" i="19"/>
  <c r="C1535" i="19"/>
  <c r="C1557" i="19"/>
  <c r="C1576" i="19"/>
  <c r="C1599" i="19"/>
  <c r="C1615" i="19"/>
  <c r="C1637" i="19"/>
  <c r="C1680" i="19"/>
  <c r="L1694" i="19"/>
  <c r="C1691" i="19"/>
  <c r="C1696" i="19"/>
  <c r="C1690" i="19"/>
  <c r="C1404" i="19"/>
  <c r="L1412" i="19"/>
  <c r="C1424" i="19"/>
  <c r="C1427" i="19"/>
  <c r="C1430" i="19"/>
  <c r="C1436" i="19"/>
  <c r="C1449" i="19"/>
  <c r="C1471" i="19"/>
  <c r="L1465" i="19"/>
  <c r="C1465" i="19"/>
  <c r="L1484" i="19"/>
  <c r="C1499" i="19"/>
  <c r="C1528" i="19"/>
  <c r="C1531" i="19"/>
  <c r="C1533" i="19"/>
  <c r="C1532" i="19"/>
  <c r="L1531" i="19"/>
  <c r="C1543" i="19"/>
  <c r="C1549" i="19"/>
  <c r="C1565" i="19"/>
  <c r="L1647" i="19"/>
  <c r="C1648" i="19"/>
  <c r="L345" i="19"/>
  <c r="C291" i="19"/>
  <c r="C1514" i="19"/>
  <c r="C1518" i="19"/>
  <c r="L1607" i="19"/>
  <c r="C1607" i="19"/>
  <c r="C1609" i="19"/>
  <c r="L1652" i="19"/>
  <c r="C1655" i="19"/>
  <c r="C1652" i="19"/>
  <c r="C1654" i="19"/>
  <c r="C309" i="19"/>
  <c r="C1667" i="19"/>
  <c r="L1667" i="19"/>
  <c r="C1681" i="19"/>
  <c r="C319" i="19"/>
  <c r="C311" i="19"/>
  <c r="C306" i="19"/>
  <c r="C324" i="19"/>
  <c r="C318" i="19"/>
  <c r="C310" i="19"/>
  <c r="C1675" i="19"/>
  <c r="C308" i="19"/>
  <c r="C312" i="19"/>
  <c r="C320" i="19"/>
  <c r="C325" i="19"/>
  <c r="C1687" i="19"/>
  <c r="C1686" i="19"/>
  <c r="C1728" i="19"/>
  <c r="C1754" i="19"/>
  <c r="C1779" i="19"/>
  <c r="C1784" i="19"/>
  <c r="C1783" i="19"/>
  <c r="C1785" i="19"/>
  <c r="C1792" i="19"/>
  <c r="C1791" i="19"/>
  <c r="C1797" i="19"/>
  <c r="C1820" i="19"/>
  <c r="C1814" i="19"/>
  <c r="C1807" i="19"/>
  <c r="C332" i="19"/>
  <c r="C1815" i="19"/>
  <c r="C1809" i="19"/>
  <c r="C1801" i="19"/>
  <c r="C1819" i="19"/>
  <c r="C1813" i="19"/>
  <c r="C1806" i="19"/>
  <c r="C1817" i="19"/>
  <c r="C1811" i="19"/>
  <c r="C1803" i="19"/>
  <c r="C1821" i="19"/>
  <c r="C334" i="19"/>
  <c r="C1808" i="19"/>
  <c r="C1800" i="19"/>
  <c r="C1804" i="19"/>
  <c r="C1812" i="19"/>
  <c r="C1834" i="19"/>
  <c r="L1838" i="19"/>
  <c r="C1838" i="19"/>
  <c r="C1857" i="19"/>
  <c r="C1871" i="19"/>
  <c r="C1879" i="19"/>
  <c r="L1878" i="19"/>
  <c r="C1878" i="19"/>
  <c r="C1880" i="19"/>
  <c r="C1537" i="19"/>
  <c r="C295" i="19"/>
  <c r="C1569" i="19"/>
  <c r="C303" i="19"/>
  <c r="C1611" i="19"/>
  <c r="C1635" i="19"/>
  <c r="C1643" i="19"/>
  <c r="L1675" i="19"/>
  <c r="C1678" i="19"/>
  <c r="C323" i="19"/>
  <c r="L1686" i="19"/>
  <c r="C1695" i="19"/>
  <c r="C1694" i="19"/>
  <c r="C1693" i="19"/>
  <c r="C1741" i="19"/>
  <c r="L1735" i="19"/>
  <c r="C1735" i="19"/>
  <c r="C1742" i="19"/>
  <c r="C1739" i="19"/>
  <c r="C1757" i="19"/>
  <c r="L1765" i="19"/>
  <c r="C1765" i="19"/>
  <c r="L1779" i="19"/>
  <c r="L1784" i="19"/>
  <c r="L1792" i="19"/>
  <c r="L255" i="19"/>
  <c r="C1839" i="19"/>
  <c r="C1840" i="19"/>
  <c r="L1839" i="19"/>
  <c r="C1863" i="19"/>
  <c r="C1540" i="19"/>
  <c r="C1575" i="19"/>
  <c r="C1598" i="19"/>
  <c r="C1614" i="19"/>
  <c r="C1646" i="19"/>
  <c r="C313" i="19"/>
  <c r="C316" i="19"/>
  <c r="C1682" i="19"/>
  <c r="C1704" i="19"/>
  <c r="C1729" i="19"/>
  <c r="C1732" i="19"/>
  <c r="C1736" i="19"/>
  <c r="C1759" i="19"/>
  <c r="C1766" i="19"/>
  <c r="C1772" i="19"/>
  <c r="C1777" i="19"/>
  <c r="C335" i="19"/>
  <c r="L1822" i="19"/>
  <c r="C1822" i="19"/>
  <c r="C1824" i="19"/>
  <c r="C1831" i="19"/>
  <c r="L1830" i="19"/>
  <c r="C1830" i="19"/>
  <c r="C1832" i="19"/>
  <c r="C1855" i="19"/>
  <c r="C1617" i="19"/>
  <c r="C1649" i="19"/>
  <c r="C1677" i="19"/>
  <c r="C321" i="19"/>
  <c r="C1717" i="19"/>
  <c r="L1711" i="19"/>
  <c r="C1711" i="19"/>
  <c r="C1715" i="19"/>
  <c r="C1719" i="19"/>
  <c r="C1718" i="19"/>
  <c r="C1725" i="19"/>
  <c r="C1726" i="19"/>
  <c r="L1743" i="19"/>
  <c r="C1743" i="19"/>
  <c r="C1751" i="19"/>
  <c r="C1750" i="19"/>
  <c r="C1755" i="19"/>
  <c r="C1756" i="19"/>
  <c r="L1773" i="19"/>
  <c r="C1773" i="19"/>
  <c r="C1775" i="19"/>
  <c r="C1781" i="19"/>
  <c r="C1798" i="19"/>
  <c r="C1805" i="19"/>
  <c r="C333" i="19"/>
  <c r="C1823" i="19"/>
  <c r="L1870" i="19"/>
  <c r="C1874" i="19"/>
  <c r="C1919" i="19"/>
  <c r="C1774" i="19"/>
  <c r="L1786" i="19"/>
  <c r="C1786" i="19"/>
  <c r="C1788" i="19"/>
  <c r="L1794" i="19"/>
  <c r="C1794" i="19"/>
  <c r="C1816" i="19"/>
  <c r="C1911" i="19"/>
  <c r="C1903" i="19"/>
  <c r="C1895" i="19"/>
  <c r="C1908" i="19"/>
  <c r="C1900" i="19"/>
  <c r="L1894" i="19"/>
  <c r="C1910" i="19"/>
  <c r="C1902" i="19"/>
  <c r="C1894" i="19"/>
  <c r="C1907" i="19"/>
  <c r="C1899" i="19"/>
  <c r="C1904" i="19"/>
  <c r="C1896" i="19"/>
  <c r="C1909" i="19"/>
  <c r="C1901" i="19"/>
  <c r="C1906" i="19"/>
  <c r="C1898" i="19"/>
  <c r="C1905" i="19"/>
  <c r="C1541" i="19"/>
  <c r="C1567" i="19"/>
  <c r="C1571" i="19"/>
  <c r="C1639" i="19"/>
  <c r="C317" i="19"/>
  <c r="C1701" i="19"/>
  <c r="C1703" i="19"/>
  <c r="C1702" i="19"/>
  <c r="C1723" i="19"/>
  <c r="C1763" i="19"/>
  <c r="C1764" i="19"/>
  <c r="C1778" i="19"/>
  <c r="C1782" i="19"/>
  <c r="C1787" i="19"/>
  <c r="C1802" i="19"/>
  <c r="C1810" i="19"/>
  <c r="C1833" i="19"/>
  <c r="C1886" i="19"/>
  <c r="C1799" i="19"/>
  <c r="C1796" i="19"/>
  <c r="L1795" i="19"/>
  <c r="C1847" i="19"/>
  <c r="L1846" i="19"/>
  <c r="C1846" i="19"/>
  <c r="C1848" i="19"/>
  <c r="C1887" i="19"/>
  <c r="L1886" i="19"/>
  <c r="L1918" i="19"/>
  <c r="C1922" i="19"/>
  <c r="C296" i="19"/>
  <c r="C301" i="19"/>
  <c r="C1651" i="19"/>
  <c r="C1659" i="19"/>
  <c r="C315" i="19"/>
  <c r="C1709" i="19"/>
  <c r="C1733" i="19"/>
  <c r="L1727" i="19"/>
  <c r="C1727" i="19"/>
  <c r="C1734" i="19"/>
  <c r="C1731" i="19"/>
  <c r="C1761" i="19"/>
  <c r="C1771" i="19"/>
  <c r="L236" i="19"/>
  <c r="C329" i="19"/>
  <c r="C1818" i="19"/>
  <c r="C1828" i="19"/>
  <c r="C1829" i="19"/>
  <c r="C1897" i="19"/>
  <c r="C1930" i="19"/>
  <c r="C1933" i="19"/>
  <c r="C1936" i="19"/>
  <c r="C1962" i="19"/>
  <c r="L1962" i="19"/>
  <c r="C1974" i="19"/>
  <c r="C1990" i="19"/>
  <c r="C2009" i="19"/>
  <c r="C2011" i="19"/>
  <c r="L2009" i="19"/>
  <c r="C340" i="19"/>
  <c r="C339" i="19"/>
  <c r="L363" i="19"/>
  <c r="C347" i="19"/>
  <c r="C2106" i="19"/>
  <c r="C2103" i="19"/>
  <c r="C2110" i="19"/>
  <c r="C345" i="19"/>
  <c r="C2114" i="19"/>
  <c r="C346" i="19"/>
  <c r="C342" i="19"/>
  <c r="C2112" i="19"/>
  <c r="C2105" i="19"/>
  <c r="C2109" i="19"/>
  <c r="C344" i="19"/>
  <c r="C2113" i="19"/>
  <c r="C2107" i="19"/>
  <c r="C341" i="19"/>
  <c r="C2111" i="19"/>
  <c r="C2104" i="19"/>
  <c r="L2103" i="19"/>
  <c r="C2115" i="19"/>
  <c r="C2108" i="19"/>
  <c r="C1780" i="19"/>
  <c r="C1837" i="19"/>
  <c r="C1845" i="19"/>
  <c r="C1853" i="19"/>
  <c r="C1861" i="19"/>
  <c r="C1869" i="19"/>
  <c r="C1877" i="19"/>
  <c r="C1885" i="19"/>
  <c r="C1893" i="19"/>
  <c r="C1917" i="19"/>
  <c r="C1925" i="19"/>
  <c r="L1927" i="19"/>
  <c r="C337" i="19"/>
  <c r="C1949" i="19"/>
  <c r="L1955" i="19"/>
  <c r="C1963" i="19"/>
  <c r="C1994" i="19"/>
  <c r="C1993" i="19"/>
  <c r="L1994" i="19"/>
  <c r="C2010" i="19"/>
  <c r="C2046" i="19"/>
  <c r="C2084" i="19"/>
  <c r="C2092" i="19"/>
  <c r="C1856" i="19"/>
  <c r="C1872" i="19"/>
  <c r="C1920" i="19"/>
  <c r="C1928" i="19"/>
  <c r="C1937" i="19"/>
  <c r="C1943" i="19"/>
  <c r="C1967" i="19"/>
  <c r="C1971" i="19"/>
  <c r="C1975" i="19"/>
  <c r="C1983" i="19"/>
  <c r="C1987" i="19"/>
  <c r="C1991" i="19"/>
  <c r="C1998" i="19"/>
  <c r="C2002" i="19"/>
  <c r="C1835" i="19"/>
  <c r="C1867" i="19"/>
  <c r="C1875" i="19"/>
  <c r="L1885" i="19"/>
  <c r="C1891" i="19"/>
  <c r="C1923" i="19"/>
  <c r="C1931" i="19"/>
  <c r="C336" i="19"/>
  <c r="C1953" i="19"/>
  <c r="C1978" i="19"/>
  <c r="C1986" i="19"/>
  <c r="C2001" i="19"/>
  <c r="C2007" i="19"/>
  <c r="C2021" i="19"/>
  <c r="L2015" i="19"/>
  <c r="C2013" i="19"/>
  <c r="C2018" i="19"/>
  <c r="C2025" i="19"/>
  <c r="C2027" i="19"/>
  <c r="C2029" i="19"/>
  <c r="C2026" i="19"/>
  <c r="C2031" i="19"/>
  <c r="L2025" i="19"/>
  <c r="L2033" i="19"/>
  <c r="C2033" i="19"/>
  <c r="C2035" i="19"/>
  <c r="C2058" i="19"/>
  <c r="C2074" i="19"/>
  <c r="C2090" i="19"/>
  <c r="C343" i="19"/>
  <c r="C1854" i="19"/>
  <c r="C1862" i="19"/>
  <c r="L1888" i="19"/>
  <c r="C1918" i="19"/>
  <c r="C1944" i="19"/>
  <c r="C1954" i="19"/>
  <c r="C1946" i="19"/>
  <c r="C1948" i="19"/>
  <c r="C1952" i="19"/>
  <c r="L1946" i="19"/>
  <c r="C1950" i="19"/>
  <c r="L1980" i="19"/>
  <c r="C1980" i="19"/>
  <c r="L2003" i="19"/>
  <c r="C2003" i="19"/>
  <c r="C2012" i="19"/>
  <c r="C2034" i="19"/>
  <c r="C2044" i="19"/>
  <c r="L2047" i="19"/>
  <c r="C2079" i="19"/>
  <c r="C2060" i="19"/>
  <c r="L2063" i="19"/>
  <c r="C1977" i="19"/>
  <c r="C1969" i="19"/>
  <c r="C1973" i="19"/>
  <c r="C2008" i="19"/>
  <c r="L2007" i="19"/>
  <c r="C1852" i="19"/>
  <c r="C1860" i="19"/>
  <c r="C1868" i="19"/>
  <c r="C1876" i="19"/>
  <c r="C1916" i="19"/>
  <c r="C1964" i="19"/>
  <c r="L1968" i="19"/>
  <c r="L1984" i="19"/>
  <c r="L1999" i="19"/>
  <c r="C2028" i="19"/>
  <c r="C2055" i="19"/>
  <c r="C2063" i="19"/>
  <c r="C1940" i="19"/>
  <c r="C1941" i="19"/>
  <c r="C1934" i="19"/>
  <c r="C1945" i="19"/>
  <c r="C1938" i="19"/>
  <c r="L1932" i="19"/>
  <c r="C1939" i="19"/>
  <c r="C1942" i="19"/>
  <c r="C1955" i="19"/>
  <c r="L1958" i="19"/>
  <c r="C1960" i="19"/>
  <c r="C2039" i="19"/>
  <c r="C2041" i="19"/>
  <c r="C2040" i="19"/>
  <c r="L2039" i="19"/>
  <c r="C2050" i="19"/>
  <c r="C2066" i="19"/>
  <c r="C2082" i="19"/>
  <c r="C2131" i="19"/>
  <c r="C2139" i="19"/>
  <c r="C353" i="19"/>
  <c r="C357" i="19"/>
  <c r="C2161" i="19"/>
  <c r="C2169" i="19"/>
  <c r="C2177" i="19"/>
  <c r="C2205" i="19"/>
  <c r="C1968" i="19"/>
  <c r="C1976" i="19"/>
  <c r="C1984" i="19"/>
  <c r="C1992" i="19"/>
  <c r="C1999" i="19"/>
  <c r="C2015" i="19"/>
  <c r="C2023" i="19"/>
  <c r="C2045" i="19"/>
  <c r="C2053" i="19"/>
  <c r="C2061" i="19"/>
  <c r="C2069" i="19"/>
  <c r="C2077" i="19"/>
  <c r="C2085" i="19"/>
  <c r="C2093" i="19"/>
  <c r="C2118" i="19"/>
  <c r="L2120" i="19"/>
  <c r="C2126" i="19"/>
  <c r="C2134" i="19"/>
  <c r="C2142" i="19"/>
  <c r="L2144" i="19"/>
  <c r="C350" i="19"/>
  <c r="L263" i="19"/>
  <c r="C2151" i="19"/>
  <c r="C2156" i="19"/>
  <c r="L2158" i="19"/>
  <c r="C2164" i="19"/>
  <c r="L2166" i="19"/>
  <c r="L2174" i="19"/>
  <c r="C2180" i="19"/>
  <c r="L2182" i="19"/>
  <c r="C2188" i="19"/>
  <c r="L2190" i="19"/>
  <c r="L2194" i="19"/>
  <c r="C2200" i="19"/>
  <c r="L2202" i="19"/>
  <c r="C2208" i="19"/>
  <c r="L2210" i="19"/>
  <c r="L2218" i="19"/>
  <c r="C2224" i="19"/>
  <c r="L2226" i="19"/>
  <c r="C2232" i="19"/>
  <c r="C364" i="19"/>
  <c r="L2238" i="19"/>
  <c r="C2048" i="19"/>
  <c r="C2056" i="19"/>
  <c r="C2064" i="19"/>
  <c r="C2072" i="19"/>
  <c r="C2080" i="19"/>
  <c r="C2088" i="19"/>
  <c r="C2096" i="19"/>
  <c r="C2121" i="19"/>
  <c r="C2129" i="19"/>
  <c r="C2137" i="19"/>
  <c r="C352" i="19"/>
  <c r="C2153" i="19"/>
  <c r="C2159" i="19"/>
  <c r="C2167" i="19"/>
  <c r="C2175" i="19"/>
  <c r="C2195" i="19"/>
  <c r="C2203" i="19"/>
  <c r="C2211" i="19"/>
  <c r="C2219" i="19"/>
  <c r="C2227" i="19"/>
  <c r="C2235" i="19"/>
  <c r="C2239" i="19"/>
  <c r="L2045" i="19"/>
  <c r="C2051" i="19"/>
  <c r="C2059" i="19"/>
  <c r="L2061" i="19"/>
  <c r="C2067" i="19"/>
  <c r="C2075" i="19"/>
  <c r="C2083" i="19"/>
  <c r="L2085" i="19"/>
  <c r="C2091" i="19"/>
  <c r="L2093" i="19"/>
  <c r="C2099" i="19"/>
  <c r="L2101" i="19"/>
  <c r="C2116" i="19"/>
  <c r="L2118" i="19"/>
  <c r="C2124" i="19"/>
  <c r="L2126" i="19"/>
  <c r="C2132" i="19"/>
  <c r="C349" i="19"/>
  <c r="C2154" i="19"/>
  <c r="C2162" i="19"/>
  <c r="C2170" i="19"/>
  <c r="C2178" i="19"/>
  <c r="C2206" i="19"/>
  <c r="C363" i="19"/>
  <c r="C2016" i="19"/>
  <c r="C2024" i="19"/>
  <c r="C2054" i="19"/>
  <c r="C2062" i="19"/>
  <c r="C2070" i="19"/>
  <c r="C2078" i="19"/>
  <c r="C2086" i="19"/>
  <c r="C2094" i="19"/>
  <c r="C2102" i="19"/>
  <c r="C2119" i="19"/>
  <c r="C2127" i="19"/>
  <c r="C2135" i="19"/>
  <c r="C2143" i="19"/>
  <c r="C2148" i="19"/>
  <c r="C355" i="19"/>
  <c r="C2157" i="19"/>
  <c r="C2165" i="19"/>
  <c r="C2181" i="19"/>
  <c r="C2189" i="19"/>
  <c r="C2193" i="19"/>
  <c r="C2201" i="19"/>
  <c r="C2209" i="19"/>
  <c r="L2211" i="19"/>
  <c r="C2225" i="19"/>
  <c r="C2233" i="19"/>
  <c r="C365" i="19"/>
  <c r="C1972" i="19"/>
  <c r="C1988" i="19"/>
  <c r="L2013" i="19"/>
  <c r="C2049" i="19"/>
  <c r="C2057" i="19"/>
  <c r="L2059" i="19"/>
  <c r="C2065" i="19"/>
  <c r="C2073" i="19"/>
  <c r="C2081" i="19"/>
  <c r="C2089" i="19"/>
  <c r="C2097" i="19"/>
  <c r="C2130" i="19"/>
  <c r="C2138" i="19"/>
  <c r="C348" i="19"/>
  <c r="C2149" i="19"/>
  <c r="C356" i="19"/>
  <c r="L2154" i="19"/>
  <c r="C2160" i="19"/>
  <c r="C2168" i="19"/>
  <c r="C2176" i="19"/>
  <c r="C2192" i="19"/>
  <c r="C2204" i="19"/>
  <c r="L2206" i="19"/>
  <c r="C2220" i="19"/>
  <c r="C2240" i="19"/>
  <c r="C2052" i="19"/>
  <c r="C2068" i="19"/>
  <c r="C2076" i="19"/>
  <c r="C2125" i="19"/>
  <c r="C2147" i="19"/>
  <c r="C2150" i="19"/>
  <c r="C2155" i="19"/>
  <c r="C2179" i="19"/>
  <c r="C2231" i="19"/>
  <c r="C2237" i="19"/>
  <c r="C1970" i="19"/>
  <c r="L2049" i="19"/>
  <c r="C2071" i="19"/>
  <c r="C2128" i="19"/>
  <c r="L260" i="19"/>
  <c r="C351" i="19"/>
  <c r="C1575" i="18"/>
  <c r="C1576" i="18"/>
  <c r="N1575" i="18"/>
  <c r="N373" i="18"/>
  <c r="N398" i="18"/>
  <c r="C30" i="18"/>
  <c r="C880" i="18"/>
  <c r="C940" i="18"/>
  <c r="C715" i="18"/>
  <c r="N713" i="18"/>
  <c r="N1292" i="18"/>
  <c r="C1291" i="18"/>
  <c r="N1511" i="18"/>
  <c r="C1516" i="18"/>
  <c r="C420" i="18"/>
  <c r="C1251" i="18"/>
  <c r="C1252" i="18"/>
  <c r="N852" i="18"/>
  <c r="C854" i="18"/>
  <c r="C31" i="18"/>
  <c r="C855" i="18"/>
  <c r="N1019" i="18"/>
  <c r="C1019" i="18"/>
  <c r="N1251" i="18"/>
  <c r="C1647" i="18"/>
  <c r="N1647" i="18"/>
  <c r="N494" i="18"/>
  <c r="C870" i="18"/>
  <c r="C915" i="18"/>
  <c r="N55" i="18"/>
  <c r="C55" i="18"/>
  <c r="N1483" i="18"/>
  <c r="C1483" i="18"/>
  <c r="C1685" i="18"/>
  <c r="N1684" i="18"/>
  <c r="C461" i="18"/>
  <c r="N932" i="18"/>
  <c r="C932" i="18"/>
  <c r="C1060" i="18"/>
  <c r="N375" i="18"/>
  <c r="C423" i="18"/>
  <c r="C1004" i="18"/>
  <c r="C373" i="18"/>
  <c r="C378" i="18"/>
  <c r="N397" i="18"/>
  <c r="C829" i="18"/>
  <c r="N829" i="18"/>
  <c r="C916" i="18"/>
  <c r="C948" i="18"/>
  <c r="C955" i="18"/>
  <c r="N1326" i="18"/>
  <c r="C1326" i="18"/>
  <c r="N1521" i="18"/>
  <c r="C1520" i="18"/>
  <c r="C1140" i="18"/>
  <c r="C1393" i="18"/>
  <c r="C1480" i="18"/>
  <c r="C1796" i="18"/>
  <c r="N1964" i="18"/>
  <c r="C2007" i="18"/>
  <c r="C2093" i="18"/>
  <c r="C1545" i="18"/>
  <c r="C1629" i="18"/>
  <c r="C1714" i="18"/>
  <c r="C1769" i="18"/>
  <c r="C1925" i="18"/>
  <c r="C1992" i="18"/>
  <c r="C2156" i="18"/>
  <c r="C1452" i="18"/>
  <c r="C1462" i="18"/>
  <c r="C1557" i="18"/>
  <c r="C1599" i="18"/>
  <c r="C1671" i="18"/>
  <c r="C1717" i="18"/>
  <c r="C2038" i="18"/>
  <c r="C2118" i="18"/>
  <c r="C1798" i="18"/>
  <c r="N1955" i="18"/>
  <c r="C866" i="18"/>
  <c r="C1365" i="18"/>
  <c r="N1458" i="18"/>
  <c r="C1509" i="18"/>
  <c r="N1549" i="18"/>
  <c r="C1591" i="18"/>
  <c r="C1658" i="18"/>
  <c r="C1707" i="18"/>
  <c r="N1759" i="18"/>
  <c r="N1797" i="18"/>
  <c r="C1882" i="18"/>
  <c r="C1982" i="18"/>
  <c r="C882" i="18"/>
  <c r="C1132" i="18"/>
  <c r="C466" i="18"/>
  <c r="C1039" i="18"/>
  <c r="C1337" i="18"/>
  <c r="N1363" i="18"/>
  <c r="C1760" i="18"/>
  <c r="C1840" i="18"/>
  <c r="N1882" i="18"/>
  <c r="C1353" i="18"/>
  <c r="C1622" i="18"/>
  <c r="C1864" i="18"/>
  <c r="C1906" i="18"/>
  <c r="C2006" i="18"/>
  <c r="C2192" i="18"/>
  <c r="C409" i="18"/>
  <c r="C565" i="18"/>
  <c r="C403" i="18"/>
  <c r="C467" i="18"/>
  <c r="C540" i="18"/>
  <c r="C614" i="18"/>
  <c r="C688" i="18"/>
  <c r="C805" i="18"/>
  <c r="C966" i="18"/>
  <c r="C965" i="18"/>
  <c r="C971" i="18"/>
  <c r="C988" i="18"/>
  <c r="C987" i="18"/>
  <c r="C994" i="18"/>
  <c r="N991" i="18"/>
  <c r="C995" i="18"/>
  <c r="N1186" i="18"/>
  <c r="C1186" i="18"/>
  <c r="C613" i="18"/>
  <c r="C4" i="18"/>
  <c r="C370" i="18"/>
  <c r="C391" i="18"/>
  <c r="C452" i="18"/>
  <c r="C483" i="18"/>
  <c r="C552" i="18"/>
  <c r="C890" i="18"/>
  <c r="N2" i="18"/>
  <c r="C399" i="18"/>
  <c r="C428" i="18"/>
  <c r="C455" i="18"/>
  <c r="C456" i="18"/>
  <c r="C460" i="18"/>
  <c r="C489" i="18"/>
  <c r="C23" i="18"/>
  <c r="C537" i="18"/>
  <c r="C545" i="18"/>
  <c r="N552" i="18"/>
  <c r="C563" i="18"/>
  <c r="C567" i="18"/>
  <c r="N570" i="18"/>
  <c r="C608" i="18"/>
  <c r="N625" i="18"/>
  <c r="C630" i="18"/>
  <c r="C674" i="18"/>
  <c r="N682" i="18"/>
  <c r="N685" i="18"/>
  <c r="C699" i="18"/>
  <c r="C720" i="18"/>
  <c r="C728" i="18"/>
  <c r="C752" i="18"/>
  <c r="C767" i="18"/>
  <c r="N769" i="18"/>
  <c r="C334" i="18"/>
  <c r="C852" i="18"/>
  <c r="N889" i="18"/>
  <c r="C927" i="18"/>
  <c r="C939" i="18"/>
  <c r="N942" i="18"/>
  <c r="C957" i="18"/>
  <c r="N965" i="18"/>
  <c r="N987" i="18"/>
  <c r="C1002" i="18"/>
  <c r="N999" i="18"/>
  <c r="C1003" i="18"/>
  <c r="C1012" i="18"/>
  <c r="C1150" i="18"/>
  <c r="C1151" i="18"/>
  <c r="C1312" i="18"/>
  <c r="N1367" i="18"/>
  <c r="C1367" i="18"/>
  <c r="C1369" i="18"/>
  <c r="C1368" i="18"/>
  <c r="C653" i="18"/>
  <c r="N652" i="18"/>
  <c r="C638" i="18"/>
  <c r="N27" i="18"/>
  <c r="C27" i="18"/>
  <c r="C443" i="18"/>
  <c r="C464" i="18"/>
  <c r="C494" i="18"/>
  <c r="C510" i="18"/>
  <c r="C535" i="18"/>
  <c r="C559" i="18"/>
  <c r="C668" i="18"/>
  <c r="C667" i="18"/>
  <c r="C683" i="18"/>
  <c r="C722" i="18"/>
  <c r="C761" i="18"/>
  <c r="C785" i="18"/>
  <c r="C964" i="18"/>
  <c r="C985" i="18"/>
  <c r="C1104" i="18"/>
  <c r="N1098" i="18"/>
  <c r="N1150" i="18"/>
  <c r="N1444" i="18"/>
  <c r="C1442" i="18"/>
  <c r="C562" i="18"/>
  <c r="C548" i="18"/>
  <c r="C369" i="18"/>
  <c r="C371" i="18"/>
  <c r="C379" i="18"/>
  <c r="C304" i="18"/>
  <c r="C506" i="18"/>
  <c r="C623" i="18"/>
  <c r="C635" i="18"/>
  <c r="C697" i="18"/>
  <c r="C754" i="18"/>
  <c r="C801" i="18"/>
  <c r="C812" i="18"/>
  <c r="C842" i="18"/>
  <c r="C856" i="18"/>
  <c r="C385" i="18"/>
  <c r="N399" i="18"/>
  <c r="N442" i="18"/>
  <c r="C453" i="18"/>
  <c r="C457" i="18"/>
  <c r="N460" i="18"/>
  <c r="C500" i="18"/>
  <c r="N509" i="18"/>
  <c r="C521" i="18"/>
  <c r="N533" i="18"/>
  <c r="C568" i="18"/>
  <c r="C597" i="18"/>
  <c r="C600" i="18"/>
  <c r="C339" i="18"/>
  <c r="N622" i="18"/>
  <c r="C646" i="18"/>
  <c r="C647" i="18"/>
  <c r="C666" i="18"/>
  <c r="C680" i="18"/>
  <c r="C703" i="18"/>
  <c r="C721" i="18"/>
  <c r="N723" i="18"/>
  <c r="C750" i="18"/>
  <c r="N755" i="18"/>
  <c r="N787" i="18"/>
  <c r="C793" i="18"/>
  <c r="C806" i="18"/>
  <c r="C848" i="18"/>
  <c r="C883" i="18"/>
  <c r="N957" i="18"/>
  <c r="C963" i="18"/>
  <c r="C979" i="18"/>
  <c r="N982" i="18"/>
  <c r="C989" i="18"/>
  <c r="C1141" i="18"/>
  <c r="N1140" i="18"/>
  <c r="C1175" i="18"/>
  <c r="N1175" i="18"/>
  <c r="N1245" i="18"/>
  <c r="C1245" i="18"/>
  <c r="C1309" i="18"/>
  <c r="N1306" i="18"/>
  <c r="C867" i="18"/>
  <c r="N1092" i="18"/>
  <c r="C1093" i="18"/>
  <c r="C1100" i="18"/>
  <c r="C1106" i="18"/>
  <c r="N1169" i="18"/>
  <c r="C1169" i="18"/>
  <c r="C1322" i="18"/>
  <c r="C1321" i="18"/>
  <c r="N1320" i="18"/>
  <c r="C1350" i="18"/>
  <c r="C1351" i="18"/>
  <c r="C1354" i="18"/>
  <c r="C1607" i="18"/>
  <c r="N1607" i="18"/>
  <c r="C404" i="18"/>
  <c r="C418" i="18"/>
  <c r="C947" i="18"/>
  <c r="C368" i="18"/>
  <c r="C381" i="18"/>
  <c r="C426" i="18"/>
  <c r="C434" i="18"/>
  <c r="C454" i="18"/>
  <c r="C458" i="18"/>
  <c r="C468" i="18"/>
  <c r="C482" i="18"/>
  <c r="C493" i="18"/>
  <c r="C507" i="18"/>
  <c r="N510" i="18"/>
  <c r="C539" i="18"/>
  <c r="C556" i="18"/>
  <c r="C569" i="18"/>
  <c r="C25" i="18"/>
  <c r="C586" i="18"/>
  <c r="C620" i="18"/>
  <c r="N623" i="18"/>
  <c r="C637" i="18"/>
  <c r="C639" i="18"/>
  <c r="C652" i="18"/>
  <c r="N661" i="18"/>
  <c r="C676" i="18"/>
  <c r="C681" i="18"/>
  <c r="C698" i="18"/>
  <c r="C719" i="18"/>
  <c r="C760" i="18"/>
  <c r="C770" i="18"/>
  <c r="C798" i="18"/>
  <c r="C810" i="18"/>
  <c r="C857" i="18"/>
  <c r="N867" i="18"/>
  <c r="C868" i="18"/>
  <c r="C884" i="18"/>
  <c r="C975" i="18"/>
  <c r="C996" i="18"/>
  <c r="C1043" i="18"/>
  <c r="N1146" i="18"/>
  <c r="C1146" i="18"/>
  <c r="C62" i="18"/>
  <c r="C1292" i="18"/>
  <c r="C1290" i="18"/>
  <c r="C1293" i="18"/>
  <c r="C1361" i="18"/>
  <c r="N1360" i="18"/>
  <c r="C1360" i="18"/>
  <c r="C1448" i="18"/>
  <c r="C1449" i="18"/>
  <c r="N1448" i="18"/>
  <c r="N1533" i="18"/>
  <c r="C1536" i="18"/>
  <c r="C1533" i="18"/>
  <c r="C1022" i="18"/>
  <c r="C1021" i="18"/>
  <c r="N1020" i="18"/>
  <c r="C1020" i="18"/>
  <c r="C377" i="18"/>
  <c r="C388" i="18"/>
  <c r="C268" i="18"/>
  <c r="C402" i="18"/>
  <c r="C474" i="18"/>
  <c r="C492" i="18"/>
  <c r="C504" i="18"/>
  <c r="C536" i="18"/>
  <c r="N575" i="18"/>
  <c r="C577" i="18"/>
  <c r="C673" i="18"/>
  <c r="C714" i="18"/>
  <c r="N763" i="18"/>
  <c r="N794" i="18"/>
  <c r="C811" i="18"/>
  <c r="C843" i="18"/>
  <c r="N880" i="18"/>
  <c r="C881" i="18"/>
  <c r="C942" i="18"/>
  <c r="N941" i="18"/>
  <c r="C954" i="18"/>
  <c r="C956" i="18"/>
  <c r="C1107" i="18"/>
  <c r="N1107" i="18"/>
  <c r="C1147" i="18"/>
  <c r="N1185" i="18"/>
  <c r="C1181" i="18"/>
  <c r="N1241" i="18"/>
  <c r="C1240" i="18"/>
  <c r="C1241" i="18"/>
  <c r="C1346" i="18"/>
  <c r="N1339" i="18"/>
  <c r="C583" i="18"/>
  <c r="C690" i="18"/>
  <c r="C794" i="18"/>
  <c r="C926" i="18"/>
  <c r="C982" i="18"/>
  <c r="C980" i="18"/>
  <c r="C986" i="18"/>
  <c r="N983" i="18"/>
  <c r="C1089" i="18"/>
  <c r="C1108" i="18"/>
  <c r="C1156" i="18"/>
  <c r="C1172" i="18"/>
  <c r="N1336" i="18"/>
  <c r="C1396" i="18"/>
  <c r="C1406" i="18"/>
  <c r="C1481" i="18"/>
  <c r="C1572" i="18"/>
  <c r="C355" i="18"/>
  <c r="N1780" i="18"/>
  <c r="C1777" i="18"/>
  <c r="C2119" i="18"/>
  <c r="N2121" i="18"/>
  <c r="C1014" i="18"/>
  <c r="C1013" i="18"/>
  <c r="C1083" i="18"/>
  <c r="C1224" i="18"/>
  <c r="C1225" i="18"/>
  <c r="C1319" i="18"/>
  <c r="C146" i="18"/>
  <c r="C218" i="18"/>
  <c r="C1454" i="18"/>
  <c r="C1456" i="18"/>
  <c r="N1493" i="18"/>
  <c r="C1493" i="18"/>
  <c r="C1500" i="18"/>
  <c r="C1553" i="18"/>
  <c r="N1591" i="18"/>
  <c r="C1592" i="18"/>
  <c r="C1311" i="18"/>
  <c r="C1349" i="18"/>
  <c r="C1344" i="18"/>
  <c r="C1497" i="18"/>
  <c r="C1515" i="18"/>
  <c r="C1514" i="18"/>
  <c r="C1510" i="18"/>
  <c r="C1513" i="18"/>
  <c r="N1509" i="18"/>
  <c r="N1631" i="18"/>
  <c r="C1630" i="18"/>
  <c r="C1850" i="18"/>
  <c r="N1850" i="18"/>
  <c r="C991" i="18"/>
  <c r="C1045" i="18"/>
  <c r="N1044" i="18"/>
  <c r="N1307" i="18"/>
  <c r="N1338" i="18"/>
  <c r="C1422" i="18"/>
  <c r="N1452" i="18"/>
  <c r="N1494" i="18"/>
  <c r="C1549" i="18"/>
  <c r="C1546" i="18"/>
  <c r="C1548" i="18"/>
  <c r="C1550" i="18"/>
  <c r="C1556" i="18"/>
  <c r="N1651" i="18"/>
  <c r="C1653" i="18"/>
  <c r="C1933" i="18"/>
  <c r="N1933" i="18"/>
  <c r="N1462" i="18"/>
  <c r="C1532" i="18"/>
  <c r="N1622" i="18"/>
  <c r="C1621" i="18"/>
  <c r="C1623" i="18"/>
  <c r="C1912" i="18"/>
  <c r="N1914" i="18"/>
  <c r="C1914" i="18"/>
  <c r="N1042" i="18"/>
  <c r="C1042" i="18"/>
  <c r="C1052" i="18"/>
  <c r="C1051" i="18"/>
  <c r="N343" i="18"/>
  <c r="C1133" i="18"/>
  <c r="C1318" i="18"/>
  <c r="C1401" i="18"/>
  <c r="C1420" i="18"/>
  <c r="C1487" i="18"/>
  <c r="C1486" i="18"/>
  <c r="C1488" i="18"/>
  <c r="C1512" i="18"/>
  <c r="N1542" i="18"/>
  <c r="C1817" i="18"/>
  <c r="C1705" i="18"/>
  <c r="C2201" i="18"/>
  <c r="N2202" i="18"/>
  <c r="C1616" i="18"/>
  <c r="N1617" i="18"/>
  <c r="N1656" i="18"/>
  <c r="C225" i="18"/>
  <c r="C1768" i="18"/>
  <c r="C1767" i="18"/>
  <c r="N1765" i="18"/>
  <c r="C2069" i="18"/>
  <c r="C343" i="18"/>
  <c r="C1135" i="18"/>
  <c r="C1170" i="18"/>
  <c r="C1185" i="18"/>
  <c r="C1257" i="18"/>
  <c r="C1334" i="18"/>
  <c r="C1395" i="18"/>
  <c r="C1460" i="18"/>
  <c r="C1464" i="18"/>
  <c r="N1463" i="18"/>
  <c r="C1484" i="18"/>
  <c r="C1491" i="18"/>
  <c r="C1521" i="18"/>
  <c r="C1522" i="18"/>
  <c r="C1544" i="18"/>
  <c r="C357" i="18"/>
  <c r="C358" i="18"/>
  <c r="C1596" i="18"/>
  <c r="C1614" i="18"/>
  <c r="C1644" i="18"/>
  <c r="N1672" i="18"/>
  <c r="N1760" i="18"/>
  <c r="N1776" i="18"/>
  <c r="C1955" i="18"/>
  <c r="N1956" i="18"/>
  <c r="C2212" i="18"/>
  <c r="N2211" i="18"/>
  <c r="C2211" i="18"/>
  <c r="N1132" i="18"/>
  <c r="C1268" i="18"/>
  <c r="C1392" i="18"/>
  <c r="C1421" i="18"/>
  <c r="C1531" i="18"/>
  <c r="C1534" i="18"/>
  <c r="C351" i="18"/>
  <c r="C1605" i="18"/>
  <c r="C1670" i="18"/>
  <c r="C1729" i="18"/>
  <c r="C1825" i="18"/>
  <c r="C1826" i="18"/>
  <c r="C1845" i="18"/>
  <c r="C1846" i="18"/>
  <c r="N1846" i="18"/>
  <c r="N1923" i="18"/>
  <c r="N1980" i="18"/>
  <c r="C2094" i="18"/>
  <c r="N2097" i="18"/>
  <c r="C2171" i="18"/>
  <c r="C2173" i="18"/>
  <c r="C2172" i="18"/>
  <c r="N2171" i="18"/>
  <c r="C2240" i="18"/>
  <c r="N2235" i="18"/>
  <c r="C959" i="18"/>
  <c r="C970" i="18"/>
  <c r="C972" i="18"/>
  <c r="C983" i="18"/>
  <c r="C1261" i="18"/>
  <c r="C1416" i="18"/>
  <c r="C1418" i="18"/>
  <c r="C1450" i="18"/>
  <c r="C1459" i="18"/>
  <c r="C1485" i="18"/>
  <c r="C1597" i="18"/>
  <c r="C1600" i="18"/>
  <c r="N1605" i="18"/>
  <c r="C1606" i="18"/>
  <c r="C1620" i="18"/>
  <c r="N1629" i="18"/>
  <c r="C1631" i="18"/>
  <c r="C1645" i="18"/>
  <c r="C1700" i="18"/>
  <c r="C1699" i="18"/>
  <c r="C1723" i="18"/>
  <c r="C235" i="18"/>
  <c r="C329" i="18"/>
  <c r="C359" i="18"/>
  <c r="C236" i="18"/>
  <c r="C360" i="18"/>
  <c r="C1842" i="18"/>
  <c r="C1888" i="18"/>
  <c r="C1976" i="18"/>
  <c r="C1993" i="18"/>
  <c r="C2001" i="18"/>
  <c r="C2000" i="18"/>
  <c r="C1999" i="18"/>
  <c r="C2188" i="18"/>
  <c r="N2191" i="18"/>
  <c r="C1372" i="18"/>
  <c r="C1384" i="18"/>
  <c r="C1445" i="18"/>
  <c r="C1451" i="18"/>
  <c r="C1455" i="18"/>
  <c r="C1581" i="18"/>
  <c r="C1636" i="18"/>
  <c r="C1637" i="18"/>
  <c r="C1648" i="18"/>
  <c r="N1649" i="18"/>
  <c r="C1662" i="18"/>
  <c r="C1674" i="18"/>
  <c r="C1713" i="18"/>
  <c r="C1715" i="18"/>
  <c r="C1712" i="18"/>
  <c r="C1742" i="18"/>
  <c r="N1793" i="18"/>
  <c r="C1790" i="18"/>
  <c r="C1859" i="18"/>
  <c r="C1858" i="18"/>
  <c r="C1866" i="18"/>
  <c r="N1864" i="18"/>
  <c r="C1898" i="18"/>
  <c r="C2085" i="18"/>
  <c r="C1577" i="18"/>
  <c r="C1612" i="18"/>
  <c r="C1646" i="18"/>
  <c r="C1654" i="18"/>
  <c r="C1706" i="18"/>
  <c r="N1711" i="18"/>
  <c r="N1735" i="18"/>
  <c r="N1859" i="18"/>
  <c r="C2053" i="18"/>
  <c r="N2142" i="18"/>
  <c r="C2142" i="18"/>
  <c r="C2166" i="18"/>
  <c r="N2166" i="18"/>
  <c r="C2182" i="18"/>
  <c r="C2180" i="18"/>
  <c r="C267" i="18"/>
  <c r="C2187" i="18"/>
  <c r="C2210" i="18"/>
  <c r="C2228" i="18"/>
  <c r="C2230" i="18"/>
  <c r="C1789" i="18"/>
  <c r="C1805" i="18"/>
  <c r="C256" i="18"/>
  <c r="C258" i="18"/>
  <c r="C1822" i="18"/>
  <c r="C1833" i="18"/>
  <c r="C1834" i="18"/>
  <c r="C1978" i="18"/>
  <c r="C2003" i="18"/>
  <c r="C363" i="18"/>
  <c r="C2039" i="18"/>
  <c r="C2047" i="18"/>
  <c r="C2144" i="18"/>
  <c r="C2198" i="18"/>
  <c r="C2226" i="18"/>
  <c r="C2234" i="18"/>
  <c r="C1761" i="18"/>
  <c r="N1773" i="18"/>
  <c r="N1786" i="18"/>
  <c r="C1872" i="18"/>
  <c r="C1891" i="18"/>
  <c r="C2016" i="18"/>
  <c r="C2023" i="18"/>
  <c r="C2136" i="18"/>
  <c r="C2181" i="18"/>
  <c r="C2194" i="18"/>
  <c r="C2208" i="18"/>
  <c r="C2238" i="18"/>
  <c r="C1608" i="18"/>
  <c r="C1617" i="18"/>
  <c r="C1673" i="18"/>
  <c r="C1689" i="18"/>
  <c r="N1727" i="18"/>
  <c r="N1888" i="18"/>
  <c r="N1915" i="18"/>
  <c r="C1924" i="18"/>
  <c r="C1986" i="18"/>
  <c r="C2036" i="18"/>
  <c r="C2045" i="18"/>
  <c r="C2052" i="18"/>
  <c r="C2141" i="18"/>
  <c r="N2182" i="18"/>
  <c r="C2193" i="18"/>
  <c r="C2202" i="18"/>
  <c r="C2232" i="18"/>
  <c r="C1770" i="18"/>
  <c r="C1775" i="18"/>
  <c r="C1781" i="18"/>
  <c r="C1785" i="18"/>
  <c r="C1788" i="18"/>
  <c r="C1791" i="18"/>
  <c r="C1803" i="18"/>
  <c r="C1811" i="18"/>
  <c r="C1824" i="18"/>
  <c r="C1832" i="18"/>
  <c r="C1837" i="18"/>
  <c r="C1917" i="18"/>
  <c r="C1969" i="18"/>
  <c r="N1983" i="18"/>
  <c r="C2009" i="18"/>
  <c r="N2036" i="18"/>
  <c r="N2049" i="18"/>
  <c r="C2091" i="18"/>
  <c r="C2120" i="18"/>
  <c r="C2190" i="18"/>
  <c r="N2194" i="18"/>
  <c r="C2218" i="18"/>
  <c r="C2236" i="18"/>
  <c r="C1461" i="18"/>
  <c r="C1542" i="18"/>
  <c r="C354" i="18"/>
  <c r="C1604" i="18"/>
  <c r="C1615" i="18"/>
  <c r="C1628" i="18"/>
  <c r="C1649" i="18"/>
  <c r="C1669" i="18"/>
  <c r="C1672" i="18"/>
  <c r="C1680" i="18"/>
  <c r="N1770" i="18"/>
  <c r="N1778" i="18"/>
  <c r="N1783" i="18"/>
  <c r="N1791" i="18"/>
  <c r="N1835" i="18"/>
  <c r="C1890" i="18"/>
  <c r="N1916" i="18"/>
  <c r="C1938" i="18"/>
  <c r="C1984" i="18"/>
  <c r="N2009" i="18"/>
  <c r="C2037" i="18"/>
  <c r="C2046" i="18"/>
  <c r="C2087" i="18"/>
  <c r="C243" i="18"/>
  <c r="C2215" i="18"/>
  <c r="N2218" i="18"/>
  <c r="C1743" i="18"/>
  <c r="C1771" i="18"/>
  <c r="C1782" i="18"/>
  <c r="C1784" i="18"/>
  <c r="C1792" i="18"/>
  <c r="C1821" i="18"/>
  <c r="C1829" i="18"/>
  <c r="C1836" i="18"/>
  <c r="C1920" i="18"/>
  <c r="C1931" i="18"/>
  <c r="C1948" i="18"/>
  <c r="C2090" i="18"/>
  <c r="C2095" i="18"/>
  <c r="C2104" i="18"/>
  <c r="C2117" i="18"/>
  <c r="C2152" i="18"/>
  <c r="C2158" i="18"/>
  <c r="C2174" i="18"/>
  <c r="C2189" i="18"/>
  <c r="C2204" i="18"/>
  <c r="C2224" i="18"/>
  <c r="C2233" i="18"/>
  <c r="C397" i="18"/>
  <c r="C416" i="18"/>
  <c r="C421" i="18"/>
  <c r="C449" i="18"/>
  <c r="C478" i="18"/>
  <c r="C20" i="18"/>
  <c r="C424" i="18"/>
  <c r="C405" i="18"/>
  <c r="C407" i="18"/>
  <c r="C410" i="18"/>
  <c r="N412" i="18"/>
  <c r="C595" i="18"/>
  <c r="N591" i="18"/>
  <c r="C596" i="18"/>
  <c r="N603" i="18"/>
  <c r="C603" i="18"/>
  <c r="C708" i="18"/>
  <c r="C710" i="18"/>
  <c r="C709" i="18"/>
  <c r="N725" i="18"/>
  <c r="C725" i="18"/>
  <c r="C771" i="18"/>
  <c r="C772" i="18"/>
  <c r="C802" i="18"/>
  <c r="C804" i="18"/>
  <c r="C803" i="18"/>
  <c r="C827" i="18"/>
  <c r="C828" i="18"/>
  <c r="C837" i="18"/>
  <c r="C838" i="18"/>
  <c r="C879" i="18"/>
  <c r="C878" i="18"/>
  <c r="N878" i="18"/>
  <c r="C383" i="18"/>
  <c r="C395" i="18"/>
  <c r="C414" i="18"/>
  <c r="C431" i="18"/>
  <c r="C444" i="18"/>
  <c r="C476" i="18"/>
  <c r="C13" i="18"/>
  <c r="C497" i="18"/>
  <c r="N502" i="18"/>
  <c r="N505" i="18"/>
  <c r="C520" i="18"/>
  <c r="C529" i="18"/>
  <c r="C24" i="18"/>
  <c r="C560" i="18"/>
  <c r="N565" i="18"/>
  <c r="C572" i="18"/>
  <c r="C573" i="18"/>
  <c r="C598" i="18"/>
  <c r="C28" i="18"/>
  <c r="C657" i="18"/>
  <c r="C660" i="18"/>
  <c r="C664" i="18"/>
  <c r="N670" i="18"/>
  <c r="C691" i="18"/>
  <c r="C695" i="18"/>
  <c r="N701" i="18"/>
  <c r="N708" i="18"/>
  <c r="C726" i="18"/>
  <c r="N732" i="18"/>
  <c r="C744" i="18"/>
  <c r="C751" i="18"/>
  <c r="C758" i="18"/>
  <c r="C764" i="18"/>
  <c r="N771" i="18"/>
  <c r="C783" i="18"/>
  <c r="C786" i="18"/>
  <c r="C790" i="18"/>
  <c r="N796" i="18"/>
  <c r="N802" i="18"/>
  <c r="N813" i="18"/>
  <c r="N837" i="18"/>
  <c r="C846" i="18"/>
  <c r="C850" i="18"/>
  <c r="C859" i="18"/>
  <c r="C858" i="18"/>
  <c r="N859" i="18"/>
  <c r="C865" i="18"/>
  <c r="N310" i="18"/>
  <c r="C899" i="18"/>
  <c r="C272" i="18"/>
  <c r="C488" i="18"/>
  <c r="C486" i="18"/>
  <c r="C499" i="18"/>
  <c r="C525" i="18"/>
  <c r="N12" i="18"/>
  <c r="N548" i="18"/>
  <c r="N553" i="18"/>
  <c r="N634" i="18"/>
  <c r="C634" i="18"/>
  <c r="C366" i="18"/>
  <c r="C386" i="18"/>
  <c r="C340" i="18"/>
  <c r="C419" i="18"/>
  <c r="C438" i="18"/>
  <c r="C450" i="18"/>
  <c r="C473" i="18"/>
  <c r="C15" i="18"/>
  <c r="C18" i="18"/>
  <c r="C517" i="18"/>
  <c r="C523" i="18"/>
  <c r="C542" i="18"/>
  <c r="C554" i="18"/>
  <c r="C575" i="18"/>
  <c r="C26" i="18"/>
  <c r="C2" i="18"/>
  <c r="C372" i="18"/>
  <c r="N377" i="18"/>
  <c r="N380" i="18"/>
  <c r="C384" i="18"/>
  <c r="C398" i="18"/>
  <c r="C401" i="18"/>
  <c r="C5" i="18"/>
  <c r="C422" i="18"/>
  <c r="C306" i="18"/>
  <c r="C427" i="18"/>
  <c r="N429" i="18"/>
  <c r="N461" i="18"/>
  <c r="C7" i="18"/>
  <c r="C481" i="18"/>
  <c r="C484" i="18"/>
  <c r="C487" i="18"/>
  <c r="N489" i="18"/>
  <c r="C503" i="18"/>
  <c r="C532" i="18"/>
  <c r="C538" i="18"/>
  <c r="N540" i="18"/>
  <c r="C549" i="18"/>
  <c r="C566" i="18"/>
  <c r="N571" i="18"/>
  <c r="C589" i="18"/>
  <c r="C588" i="18"/>
  <c r="C601" i="18"/>
  <c r="N598" i="18"/>
  <c r="C602" i="18"/>
  <c r="C617" i="18"/>
  <c r="N611" i="18"/>
  <c r="C619" i="18"/>
  <c r="C611" i="18"/>
  <c r="C618" i="18"/>
  <c r="C615" i="18"/>
  <c r="N642" i="18"/>
  <c r="C642" i="18"/>
  <c r="C650" i="18"/>
  <c r="C649" i="18"/>
  <c r="C663" i="18"/>
  <c r="C675" i="18"/>
  <c r="C684" i="18"/>
  <c r="C686" i="18"/>
  <c r="C685" i="18"/>
  <c r="C692" i="18"/>
  <c r="C706" i="18"/>
  <c r="C716" i="18"/>
  <c r="C718" i="18"/>
  <c r="C717" i="18"/>
  <c r="C723" i="18"/>
  <c r="C737" i="18"/>
  <c r="C755" i="18"/>
  <c r="N765" i="18"/>
  <c r="C765" i="18"/>
  <c r="C787" i="18"/>
  <c r="C789" i="18"/>
  <c r="N783" i="18"/>
  <c r="C788" i="18"/>
  <c r="N307" i="18"/>
  <c r="C307" i="18"/>
  <c r="C800" i="18"/>
  <c r="C807" i="18"/>
  <c r="C335" i="18"/>
  <c r="C826" i="18"/>
  <c r="C861" i="18"/>
  <c r="C863" i="18"/>
  <c r="C862" i="18"/>
  <c r="N860" i="18"/>
  <c r="C860" i="18"/>
  <c r="C938" i="18"/>
  <c r="C933" i="18"/>
  <c r="N935" i="18"/>
  <c r="C446" i="18"/>
  <c r="C9" i="18"/>
  <c r="C435" i="18"/>
  <c r="C447" i="18"/>
  <c r="N469" i="18"/>
  <c r="C571" i="18"/>
  <c r="C389" i="18"/>
  <c r="N400" i="18"/>
  <c r="C415" i="18"/>
  <c r="C441" i="18"/>
  <c r="C470" i="18"/>
  <c r="C10" i="18"/>
  <c r="C592" i="18"/>
  <c r="C604" i="18"/>
  <c r="C621" i="18"/>
  <c r="C3" i="18"/>
  <c r="C375" i="18"/>
  <c r="C387" i="18"/>
  <c r="C6" i="18"/>
  <c r="C408" i="18"/>
  <c r="C411" i="18"/>
  <c r="C430" i="18"/>
  <c r="C433" i="18"/>
  <c r="C442" i="18"/>
  <c r="C462" i="18"/>
  <c r="C465" i="18"/>
  <c r="C11" i="18"/>
  <c r="C16" i="18"/>
  <c r="C509" i="18"/>
  <c r="C512" i="18"/>
  <c r="C515" i="18"/>
  <c r="C541" i="18"/>
  <c r="C544" i="18"/>
  <c r="C547" i="18"/>
  <c r="C576" i="18"/>
  <c r="C579" i="18"/>
  <c r="C599" i="18"/>
  <c r="C605" i="18"/>
  <c r="C612" i="18"/>
  <c r="C636" i="18"/>
  <c r="C643" i="18"/>
  <c r="N649" i="18"/>
  <c r="C658" i="18"/>
  <c r="C665" i="18"/>
  <c r="N684" i="18"/>
  <c r="C689" i="18"/>
  <c r="C696" i="18"/>
  <c r="N716" i="18"/>
  <c r="C727" i="18"/>
  <c r="C730" i="18"/>
  <c r="C734" i="18"/>
  <c r="C759" i="18"/>
  <c r="C766" i="18"/>
  <c r="C784" i="18"/>
  <c r="C791" i="18"/>
  <c r="C797" i="18"/>
  <c r="C833" i="18"/>
  <c r="C830" i="18"/>
  <c r="C835" i="18"/>
  <c r="C834" i="18"/>
  <c r="C831" i="18"/>
  <c r="C839" i="18"/>
  <c r="C847" i="18"/>
  <c r="C877" i="18"/>
  <c r="C875" i="18"/>
  <c r="C876" i="18"/>
  <c r="N875" i="18"/>
  <c r="C889" i="18"/>
  <c r="N891" i="18"/>
  <c r="C275" i="18"/>
  <c r="C394" i="18"/>
  <c r="C531" i="18"/>
  <c r="C574" i="18"/>
  <c r="C392" i="18"/>
  <c r="C367" i="18"/>
  <c r="C390" i="18"/>
  <c r="C393" i="18"/>
  <c r="C396" i="18"/>
  <c r="C269" i="18"/>
  <c r="C417" i="18"/>
  <c r="C439" i="18"/>
  <c r="N433" i="18"/>
  <c r="C445" i="18"/>
  <c r="C448" i="18"/>
  <c r="C451" i="18"/>
  <c r="C471" i="18"/>
  <c r="C477" i="18"/>
  <c r="C8" i="18"/>
  <c r="C479" i="18"/>
  <c r="C21" i="18"/>
  <c r="C19" i="18"/>
  <c r="C22" i="18"/>
  <c r="C498" i="18"/>
  <c r="C518" i="18"/>
  <c r="C524" i="18"/>
  <c r="C527" i="18"/>
  <c r="C530" i="18"/>
  <c r="C557" i="18"/>
  <c r="C555" i="18"/>
  <c r="C558" i="18"/>
  <c r="C561" i="18"/>
  <c r="C593" i="18"/>
  <c r="C609" i="18"/>
  <c r="C626" i="18"/>
  <c r="C625" i="18"/>
  <c r="C632" i="18"/>
  <c r="C633" i="18"/>
  <c r="C640" i="18"/>
  <c r="C29" i="18"/>
  <c r="C661" i="18"/>
  <c r="C669" i="18"/>
  <c r="N665" i="18"/>
  <c r="C700" i="18"/>
  <c r="N696" i="18"/>
  <c r="C745" i="18"/>
  <c r="C763" i="18"/>
  <c r="C779" i="18"/>
  <c r="N773" i="18"/>
  <c r="C773" i="18"/>
  <c r="C777" i="18"/>
  <c r="C781" i="18"/>
  <c r="C780" i="18"/>
  <c r="C336" i="18"/>
  <c r="C845" i="18"/>
  <c r="N839" i="18"/>
  <c r="C841" i="18"/>
  <c r="C840" i="18"/>
  <c r="C851" i="18"/>
  <c r="C909" i="18"/>
  <c r="C922" i="18"/>
  <c r="C711" i="18"/>
  <c r="C735" i="18"/>
  <c r="C742" i="18"/>
  <c r="C844" i="18"/>
  <c r="C906" i="18"/>
  <c r="C501" i="18"/>
  <c r="C738" i="18"/>
  <c r="C774" i="18"/>
  <c r="C792" i="18"/>
  <c r="N367" i="18"/>
  <c r="C382" i="18"/>
  <c r="N393" i="18"/>
  <c r="C412" i="18"/>
  <c r="C413" i="18"/>
  <c r="N269" i="18"/>
  <c r="C437" i="18"/>
  <c r="C440" i="18"/>
  <c r="C463" i="18"/>
  <c r="C472" i="18"/>
  <c r="C475" i="18"/>
  <c r="N479" i="18"/>
  <c r="C491" i="18"/>
  <c r="C12" i="18"/>
  <c r="C14" i="18"/>
  <c r="C17" i="18"/>
  <c r="C516" i="18"/>
  <c r="C519" i="18"/>
  <c r="C522" i="18"/>
  <c r="N524" i="18"/>
  <c r="N527" i="18"/>
  <c r="C534" i="18"/>
  <c r="C553" i="18"/>
  <c r="N555" i="18"/>
  <c r="C580" i="18"/>
  <c r="C582" i="18"/>
  <c r="C581" i="18"/>
  <c r="C587" i="18"/>
  <c r="N245" i="18"/>
  <c r="C245" i="18"/>
  <c r="C648" i="18"/>
  <c r="N644" i="18"/>
  <c r="N655" i="18"/>
  <c r="C655" i="18"/>
  <c r="C747" i="18"/>
  <c r="C739" i="18"/>
  <c r="C731" i="18"/>
  <c r="C749" i="18"/>
  <c r="C741" i="18"/>
  <c r="C733" i="18"/>
  <c r="C748" i="18"/>
  <c r="C740" i="18"/>
  <c r="C732" i="18"/>
  <c r="C753" i="18"/>
  <c r="C809" i="18"/>
  <c r="C832" i="18"/>
  <c r="C836" i="18"/>
  <c r="C900" i="18"/>
  <c r="C917" i="18"/>
  <c r="C485" i="18"/>
  <c r="C480" i="18"/>
  <c r="C687" i="18"/>
  <c r="C693" i="18"/>
  <c r="C712" i="18"/>
  <c r="C736" i="18"/>
  <c r="C743" i="18"/>
  <c r="C746" i="18"/>
  <c r="C775" i="18"/>
  <c r="C778" i="18"/>
  <c r="C782" i="18"/>
  <c r="C799" i="18"/>
  <c r="C825" i="18"/>
  <c r="C849" i="18"/>
  <c r="C864" i="18"/>
  <c r="C872" i="18"/>
  <c r="C874" i="18"/>
  <c r="C873" i="18"/>
  <c r="N872" i="18"/>
  <c r="C888" i="18"/>
  <c r="N886" i="18"/>
  <c r="C894" i="18"/>
  <c r="C278" i="18"/>
  <c r="C380" i="18"/>
  <c r="C677" i="18"/>
  <c r="C679" i="18"/>
  <c r="C671" i="18"/>
  <c r="C678" i="18"/>
  <c r="C670" i="18"/>
  <c r="C702" i="18"/>
  <c r="C701" i="18"/>
  <c r="N757" i="18"/>
  <c r="C757" i="18"/>
  <c r="C314" i="18"/>
  <c r="C47" i="18"/>
  <c r="C1059" i="18"/>
  <c r="N320" i="18"/>
  <c r="C320" i="18"/>
  <c r="C1117" i="18"/>
  <c r="C283" i="18"/>
  <c r="C1040" i="18"/>
  <c r="C1036" i="18"/>
  <c r="N1036" i="18"/>
  <c r="C869" i="18"/>
  <c r="C871" i="18"/>
  <c r="C886" i="18"/>
  <c r="C885" i="18"/>
  <c r="C887" i="18"/>
  <c r="C912" i="18"/>
  <c r="C247" i="18"/>
  <c r="C901" i="18"/>
  <c r="C898" i="18"/>
  <c r="C311" i="18"/>
  <c r="N894" i="18"/>
  <c r="C280" i="18"/>
  <c r="C907" i="18"/>
  <c r="C277" i="18"/>
  <c r="C273" i="18"/>
  <c r="C298" i="18"/>
  <c r="C913" i="18"/>
  <c r="C908" i="18"/>
  <c r="C902" i="18"/>
  <c r="C299" i="18"/>
  <c r="C271" i="18"/>
  <c r="C312" i="18"/>
  <c r="C935" i="18"/>
  <c r="C400" i="18"/>
  <c r="C406" i="18"/>
  <c r="C244" i="18"/>
  <c r="C305" i="18"/>
  <c r="C496" i="18"/>
  <c r="C610" i="18"/>
  <c r="C641" i="18"/>
  <c r="C654" i="18"/>
  <c r="C662" i="18"/>
  <c r="C724" i="18"/>
  <c r="C756" i="18"/>
  <c r="N869" i="18"/>
  <c r="N885" i="18"/>
  <c r="C309" i="18"/>
  <c r="C310" i="18"/>
  <c r="C270" i="18"/>
  <c r="C896" i="18"/>
  <c r="C904" i="18"/>
  <c r="C910" i="18"/>
  <c r="C248" i="18"/>
  <c r="C313" i="18"/>
  <c r="N919" i="18"/>
  <c r="C924" i="18"/>
  <c r="C1037" i="18"/>
  <c r="C1063" i="18"/>
  <c r="C1015" i="18"/>
  <c r="C1031" i="18"/>
  <c r="C1026" i="18"/>
  <c r="C46" i="18"/>
  <c r="C1057" i="18"/>
  <c r="C1119" i="18"/>
  <c r="C895" i="18"/>
  <c r="C897" i="18"/>
  <c r="C246" i="18"/>
  <c r="C274" i="18"/>
  <c r="C911" i="18"/>
  <c r="C914" i="18"/>
  <c r="N38" i="18"/>
  <c r="C1067" i="18"/>
  <c r="C1088" i="18"/>
  <c r="C1085" i="18"/>
  <c r="C1086" i="18"/>
  <c r="N1085" i="18"/>
  <c r="C1084" i="18"/>
  <c r="N1165" i="18"/>
  <c r="C1163" i="18"/>
  <c r="C1161" i="18"/>
  <c r="C1160" i="18"/>
  <c r="C694" i="18"/>
  <c r="C853" i="18"/>
  <c r="C905" i="18"/>
  <c r="C918" i="18"/>
  <c r="C925" i="18"/>
  <c r="N929" i="18"/>
  <c r="C929" i="18"/>
  <c r="N944" i="18"/>
  <c r="C944" i="18"/>
  <c r="C978" i="18"/>
  <c r="C977" i="18"/>
  <c r="N976" i="18"/>
  <c r="C976" i="18"/>
  <c r="C1009" i="18"/>
  <c r="N1008" i="18"/>
  <c r="C1008" i="18"/>
  <c r="C1038" i="18"/>
  <c r="C1041" i="18"/>
  <c r="C1153" i="18"/>
  <c r="C1152" i="18"/>
  <c r="N1152" i="18"/>
  <c r="C1154" i="18"/>
  <c r="C892" i="18"/>
  <c r="C276" i="18"/>
  <c r="C903" i="18"/>
  <c r="C946" i="18"/>
  <c r="N945" i="18"/>
  <c r="C945" i="18"/>
  <c r="C950" i="18"/>
  <c r="C949" i="18"/>
  <c r="C973" i="18"/>
  <c r="C981" i="18"/>
  <c r="C997" i="18"/>
  <c r="C1005" i="18"/>
  <c r="C1018" i="18"/>
  <c r="N1017" i="18"/>
  <c r="C1017" i="18"/>
  <c r="C32" i="18"/>
  <c r="C36" i="18"/>
  <c r="C1096" i="18"/>
  <c r="N1095" i="18"/>
  <c r="C1094" i="18"/>
  <c r="C1097" i="18"/>
  <c r="N1130" i="18"/>
  <c r="C1128" i="18"/>
  <c r="C1164" i="18"/>
  <c r="C808" i="18"/>
  <c r="C341" i="18"/>
  <c r="C279" i="18"/>
  <c r="C919" i="18"/>
  <c r="C921" i="18"/>
  <c r="C923" i="18"/>
  <c r="C934" i="18"/>
  <c r="C962" i="18"/>
  <c r="N962" i="18"/>
  <c r="C1010" i="18"/>
  <c r="N1010" i="18"/>
  <c r="C1062" i="18"/>
  <c r="C1178" i="18"/>
  <c r="C1179" i="18"/>
  <c r="N1178" i="18"/>
  <c r="C1180" i="18"/>
  <c r="C1124" i="18"/>
  <c r="N1135" i="18"/>
  <c r="C1145" i="18"/>
  <c r="C1144" i="18"/>
  <c r="N1143" i="18"/>
  <c r="C1143" i="18"/>
  <c r="C1192" i="18"/>
  <c r="C87" i="18"/>
  <c r="C893" i="18"/>
  <c r="C920" i="18"/>
  <c r="C928" i="18"/>
  <c r="C936" i="18"/>
  <c r="C952" i="18"/>
  <c r="C960" i="18"/>
  <c r="C968" i="18"/>
  <c r="C984" i="18"/>
  <c r="C992" i="18"/>
  <c r="C1000" i="18"/>
  <c r="C1016" i="18"/>
  <c r="C1023" i="18"/>
  <c r="C282" i="18"/>
  <c r="C1029" i="18"/>
  <c r="C35" i="18"/>
  <c r="C315" i="18"/>
  <c r="C39" i="18"/>
  <c r="C41" i="18"/>
  <c r="C318" i="18"/>
  <c r="C1070" i="18"/>
  <c r="C52" i="18"/>
  <c r="C54" i="18"/>
  <c r="C1075" i="18"/>
  <c r="C1109" i="18"/>
  <c r="C1111" i="18"/>
  <c r="C300" i="18"/>
  <c r="C1148" i="18"/>
  <c r="C321" i="18"/>
  <c r="C1176" i="18"/>
  <c r="C61" i="18"/>
  <c r="C1226" i="18"/>
  <c r="C1229" i="18"/>
  <c r="C1272" i="18"/>
  <c r="C1271" i="18"/>
  <c r="C1270" i="18"/>
  <c r="C1276" i="18"/>
  <c r="C1275" i="18"/>
  <c r="N1270" i="18"/>
  <c r="C1277" i="18"/>
  <c r="C1274" i="18"/>
  <c r="C1273" i="18"/>
  <c r="C43" i="18"/>
  <c r="C1055" i="18"/>
  <c r="C1056" i="18"/>
  <c r="C1061" i="18"/>
  <c r="C1078" i="18"/>
  <c r="C1081" i="18"/>
  <c r="C1127" i="18"/>
  <c r="C285" i="18"/>
  <c r="C1125" i="18"/>
  <c r="C1131" i="18"/>
  <c r="C322" i="18"/>
  <c r="C1189" i="18"/>
  <c r="C250" i="18"/>
  <c r="C1214" i="18"/>
  <c r="C1288" i="18"/>
  <c r="C1287" i="18"/>
  <c r="N1281" i="18"/>
  <c r="C1286" i="18"/>
  <c r="C1289" i="18"/>
  <c r="C1285" i="18"/>
  <c r="C1282" i="18"/>
  <c r="C1281" i="18"/>
  <c r="C1284" i="18"/>
  <c r="C209" i="18"/>
  <c r="C201" i="18"/>
  <c r="C193" i="18"/>
  <c r="C185" i="18"/>
  <c r="C177" i="18"/>
  <c r="C171" i="18"/>
  <c r="C1358" i="18"/>
  <c r="C158" i="18"/>
  <c r="C150" i="18"/>
  <c r="C142" i="18"/>
  <c r="C134" i="18"/>
  <c r="C126" i="18"/>
  <c r="C120" i="18"/>
  <c r="C113" i="18"/>
  <c r="C105" i="18"/>
  <c r="C97" i="18"/>
  <c r="C91" i="18"/>
  <c r="C83" i="18"/>
  <c r="C75" i="18"/>
  <c r="C216" i="18"/>
  <c r="C208" i="18"/>
  <c r="C200" i="18"/>
  <c r="C192" i="18"/>
  <c r="C184" i="18"/>
  <c r="C176" i="18"/>
  <c r="C170" i="18"/>
  <c r="C164" i="18"/>
  <c r="C157" i="18"/>
  <c r="C149" i="18"/>
  <c r="C141" i="18"/>
  <c r="C133" i="18"/>
  <c r="C125" i="18"/>
  <c r="C302" i="18"/>
  <c r="C112" i="18"/>
  <c r="C104" i="18"/>
  <c r="C96" i="18"/>
  <c r="C90" i="18"/>
  <c r="C82" i="18"/>
  <c r="C74" i="18"/>
  <c r="N68" i="18"/>
  <c r="C210" i="18"/>
  <c r="C202" i="18"/>
  <c r="C194" i="18"/>
  <c r="C186" i="18"/>
  <c r="C178" i="18"/>
  <c r="C291" i="18"/>
  <c r="C165" i="18"/>
  <c r="C159" i="18"/>
  <c r="C151" i="18"/>
  <c r="C143" i="18"/>
  <c r="C135" i="18"/>
  <c r="C127" i="18"/>
  <c r="C344" i="18"/>
  <c r="C114" i="18"/>
  <c r="C106" i="18"/>
  <c r="C98" i="18"/>
  <c r="C288" i="18"/>
  <c r="C84" i="18"/>
  <c r="C76" i="18"/>
  <c r="C68" i="18"/>
  <c r="C215" i="18"/>
  <c r="C207" i="18"/>
  <c r="C199" i="18"/>
  <c r="C191" i="18"/>
  <c r="C183" i="18"/>
  <c r="C1359" i="18"/>
  <c r="C169" i="18"/>
  <c r="C163" i="18"/>
  <c r="C156" i="18"/>
  <c r="C148" i="18"/>
  <c r="C140" i="18"/>
  <c r="C132" i="18"/>
  <c r="C289" i="18"/>
  <c r="C119" i="18"/>
  <c r="C111" i="18"/>
  <c r="C103" i="18"/>
  <c r="C95" i="18"/>
  <c r="C89" i="18"/>
  <c r="C81" i="18"/>
  <c r="C73" i="18"/>
  <c r="C213" i="18"/>
  <c r="C190" i="18"/>
  <c r="C187" i="18"/>
  <c r="C173" i="18"/>
  <c r="C154" i="18"/>
  <c r="C131" i="18"/>
  <c r="C128" i="18"/>
  <c r="C116" i="18"/>
  <c r="C93" i="18"/>
  <c r="C72" i="18"/>
  <c r="C69" i="18"/>
  <c r="C205" i="18"/>
  <c r="C197" i="18"/>
  <c r="C175" i="18"/>
  <c r="C172" i="18"/>
  <c r="C252" i="18"/>
  <c r="C138" i="18"/>
  <c r="C118" i="18"/>
  <c r="C115" i="18"/>
  <c r="C100" i="18"/>
  <c r="C79" i="18"/>
  <c r="C212" i="18"/>
  <c r="C189" i="18"/>
  <c r="C168" i="18"/>
  <c r="C290" i="18"/>
  <c r="C153" i="18"/>
  <c r="C130" i="18"/>
  <c r="C110" i="18"/>
  <c r="C107" i="18"/>
  <c r="C92" i="18"/>
  <c r="C71" i="18"/>
  <c r="C204" i="18"/>
  <c r="C181" i="18"/>
  <c r="C162" i="18"/>
  <c r="C160" i="18"/>
  <c r="C145" i="18"/>
  <c r="C123" i="18"/>
  <c r="C102" i="18"/>
  <c r="C99" i="18"/>
  <c r="C86" i="18"/>
  <c r="C214" i="18"/>
  <c r="C211" i="18"/>
  <c r="C196" i="18"/>
  <c r="C174" i="18"/>
  <c r="C155" i="18"/>
  <c r="C152" i="18"/>
  <c r="C137" i="18"/>
  <c r="C117" i="18"/>
  <c r="C94" i="18"/>
  <c r="C324" i="18"/>
  <c r="C78" i="18"/>
  <c r="C206" i="18"/>
  <c r="C203" i="18"/>
  <c r="C188" i="18"/>
  <c r="C167" i="18"/>
  <c r="C147" i="18"/>
  <c r="C144" i="18"/>
  <c r="C129" i="18"/>
  <c r="C109" i="18"/>
  <c r="C88" i="18"/>
  <c r="C85" i="18"/>
  <c r="C70" i="18"/>
  <c r="C198" i="18"/>
  <c r="C195" i="18"/>
  <c r="C180" i="18"/>
  <c r="C161" i="18"/>
  <c r="C139" i="18"/>
  <c r="C136" i="18"/>
  <c r="C122" i="18"/>
  <c r="C101" i="18"/>
  <c r="C80" i="18"/>
  <c r="C77" i="18"/>
  <c r="C891" i="18"/>
  <c r="C974" i="18"/>
  <c r="C990" i="18"/>
  <c r="C998" i="18"/>
  <c r="C1006" i="18"/>
  <c r="C33" i="18"/>
  <c r="C1046" i="18"/>
  <c r="C1049" i="18"/>
  <c r="N315" i="18"/>
  <c r="C48" i="18"/>
  <c r="C1065" i="18"/>
  <c r="C1068" i="18"/>
  <c r="C1087" i="18"/>
  <c r="C1095" i="18"/>
  <c r="C1098" i="18"/>
  <c r="C1101" i="18"/>
  <c r="N1109" i="18"/>
  <c r="N1111" i="18"/>
  <c r="C1138" i="18"/>
  <c r="N1148" i="18"/>
  <c r="C56" i="18"/>
  <c r="N1157" i="18"/>
  <c r="C1155" i="18"/>
  <c r="C1157" i="18"/>
  <c r="C1177" i="18"/>
  <c r="C1193" i="18"/>
  <c r="C1233" i="18"/>
  <c r="N1227" i="18"/>
  <c r="C1232" i="18"/>
  <c r="C1227" i="18"/>
  <c r="C1234" i="18"/>
  <c r="C303" i="18"/>
  <c r="C1267" i="18"/>
  <c r="C937" i="18"/>
  <c r="C953" i="18"/>
  <c r="C961" i="18"/>
  <c r="C969" i="18"/>
  <c r="C993" i="18"/>
  <c r="C1001" i="18"/>
  <c r="C1024" i="18"/>
  <c r="C34" i="18"/>
  <c r="C1030" i="18"/>
  <c r="C1032" i="18"/>
  <c r="C1035" i="18"/>
  <c r="C1048" i="18"/>
  <c r="C38" i="18"/>
  <c r="C40" i="18"/>
  <c r="C42" i="18"/>
  <c r="C317" i="18"/>
  <c r="C1069" i="18"/>
  <c r="C51" i="18"/>
  <c r="C53" i="18"/>
  <c r="C1073" i="18"/>
  <c r="C1076" i="18"/>
  <c r="C1082" i="18"/>
  <c r="C1103" i="18"/>
  <c r="C1112" i="18"/>
  <c r="C1114" i="18"/>
  <c r="C1120" i="18"/>
  <c r="C1126" i="18"/>
  <c r="C1130" i="18"/>
  <c r="N1129" i="18"/>
  <c r="C1129" i="18"/>
  <c r="C1149" i="18"/>
  <c r="C1162" i="18"/>
  <c r="C1165" i="18"/>
  <c r="N1173" i="18"/>
  <c r="C1171" i="18"/>
  <c r="C1173" i="18"/>
  <c r="C1190" i="18"/>
  <c r="C1255" i="18"/>
  <c r="C1254" i="18"/>
  <c r="N1253" i="18"/>
  <c r="C1253" i="18"/>
  <c r="C1256" i="18"/>
  <c r="N1258" i="18"/>
  <c r="C1258" i="18"/>
  <c r="C1259" i="18"/>
  <c r="C1283" i="18"/>
  <c r="C124" i="18"/>
  <c r="C1221" i="18"/>
  <c r="C1218" i="18"/>
  <c r="C1208" i="18"/>
  <c r="C63" i="18"/>
  <c r="C59" i="18"/>
  <c r="C1196" i="18"/>
  <c r="C1217" i="18"/>
  <c r="C251" i="18"/>
  <c r="C1205" i="18"/>
  <c r="C1201" i="18"/>
  <c r="C1195" i="18"/>
  <c r="C1191" i="18"/>
  <c r="C1207" i="18"/>
  <c r="C1197" i="18"/>
  <c r="N323" i="18"/>
  <c r="C57" i="18"/>
  <c r="C1219" i="18"/>
  <c r="C287" i="18"/>
  <c r="C1206" i="18"/>
  <c r="C1200" i="18"/>
  <c r="C249" i="18"/>
  <c r="C1213" i="18"/>
  <c r="C1212" i="18"/>
  <c r="C1215" i="18"/>
  <c r="C108" i="18"/>
  <c r="C182" i="18"/>
  <c r="C951" i="18"/>
  <c r="C967" i="18"/>
  <c r="C999" i="18"/>
  <c r="C1007" i="18"/>
  <c r="C281" i="18"/>
  <c r="C1027" i="18"/>
  <c r="C1047" i="18"/>
  <c r="C1050" i="18"/>
  <c r="C37" i="18"/>
  <c r="C1054" i="18"/>
  <c r="C1064" i="18"/>
  <c r="C1066" i="18"/>
  <c r="C50" i="18"/>
  <c r="C1071" i="18"/>
  <c r="C1074" i="18"/>
  <c r="C1099" i="18"/>
  <c r="C1102" i="18"/>
  <c r="C1105" i="18"/>
  <c r="C1113" i="18"/>
  <c r="C1183" i="18"/>
  <c r="C1182" i="18"/>
  <c r="C1184" i="18"/>
  <c r="C58" i="18"/>
  <c r="C1228" i="18"/>
  <c r="C1238" i="18"/>
  <c r="C1236" i="18"/>
  <c r="N1237" i="18"/>
  <c r="C1237" i="18"/>
  <c r="C1248" i="18"/>
  <c r="N1263" i="18"/>
  <c r="C1269" i="18"/>
  <c r="C1266" i="18"/>
  <c r="C121" i="18"/>
  <c r="C166" i="18"/>
  <c r="C1034" i="18"/>
  <c r="C1028" i="18"/>
  <c r="C1025" i="18"/>
  <c r="C1033" i="18"/>
  <c r="C284" i="18"/>
  <c r="C316" i="18"/>
  <c r="C45" i="18"/>
  <c r="C1077" i="18"/>
  <c r="C1080" i="18"/>
  <c r="N1089" i="18"/>
  <c r="C1091" i="18"/>
  <c r="C1118" i="18"/>
  <c r="C1121" i="18"/>
  <c r="C1137" i="18"/>
  <c r="C1136" i="18"/>
  <c r="N1159" i="18"/>
  <c r="C1167" i="18"/>
  <c r="C1166" i="18"/>
  <c r="C1168" i="18"/>
  <c r="N1166" i="18"/>
  <c r="N1181" i="18"/>
  <c r="C1202" i="18"/>
  <c r="N1242" i="18"/>
  <c r="C1242" i="18"/>
  <c r="C1243" i="18"/>
  <c r="C1260" i="18"/>
  <c r="C179" i="18"/>
  <c r="C1239" i="18"/>
  <c r="C1298" i="18"/>
  <c r="C1301" i="18"/>
  <c r="C1305" i="18"/>
  <c r="C1320" i="18"/>
  <c r="C1327" i="18"/>
  <c r="C1330" i="18"/>
  <c r="C1352" i="18"/>
  <c r="C1373" i="18"/>
  <c r="C1378" i="18"/>
  <c r="C1374" i="18"/>
  <c r="C1379" i="18"/>
  <c r="N1373" i="18"/>
  <c r="C1391" i="18"/>
  <c r="C1471" i="18"/>
  <c r="C1528" i="18"/>
  <c r="C1250" i="18"/>
  <c r="C1304" i="18"/>
  <c r="N1298" i="18"/>
  <c r="C1303" i="18"/>
  <c r="C1302" i="18"/>
  <c r="C1313" i="18"/>
  <c r="C1324" i="18"/>
  <c r="C1333" i="18"/>
  <c r="N1327" i="18"/>
  <c r="C1332" i="18"/>
  <c r="C1331" i="18"/>
  <c r="C1345" i="18"/>
  <c r="C217" i="18"/>
  <c r="N217" i="18"/>
  <c r="C1383" i="18"/>
  <c r="C1389" i="18"/>
  <c r="C1400" i="18"/>
  <c r="C1475" i="18"/>
  <c r="C1479" i="18"/>
  <c r="N219" i="18"/>
  <c r="C219" i="18"/>
  <c r="C1072" i="18"/>
  <c r="C1053" i="18"/>
  <c r="C44" i="18"/>
  <c r="C1058" i="18"/>
  <c r="C49" i="18"/>
  <c r="C319" i="18"/>
  <c r="C1079" i="18"/>
  <c r="N1073" i="18"/>
  <c r="C1123" i="18"/>
  <c r="C342" i="18"/>
  <c r="C1110" i="18"/>
  <c r="C1122" i="18"/>
  <c r="C1116" i="18"/>
  <c r="C1115" i="18"/>
  <c r="C1216" i="18"/>
  <c r="C1211" i="18"/>
  <c r="C1204" i="18"/>
  <c r="C1199" i="18"/>
  <c r="C286" i="18"/>
  <c r="C1188" i="18"/>
  <c r="C1223" i="18"/>
  <c r="C64" i="18"/>
  <c r="C1210" i="18"/>
  <c r="C1203" i="18"/>
  <c r="C1198" i="18"/>
  <c r="C1194" i="18"/>
  <c r="C1187" i="18"/>
  <c r="C323" i="18"/>
  <c r="C60" i="18"/>
  <c r="C1209" i="18"/>
  <c r="C1222" i="18"/>
  <c r="N1262" i="18"/>
  <c r="C1299" i="18"/>
  <c r="C65" i="18"/>
  <c r="C1306" i="18"/>
  <c r="C1310" i="18"/>
  <c r="C1328" i="18"/>
  <c r="C1335" i="18"/>
  <c r="C1338" i="18"/>
  <c r="C1342" i="18"/>
  <c r="N292" i="18"/>
  <c r="C292" i="18"/>
  <c r="C1375" i="18"/>
  <c r="C1434" i="18"/>
  <c r="N1433" i="18"/>
  <c r="C1431" i="18"/>
  <c r="C1428" i="18"/>
  <c r="C1425" i="18"/>
  <c r="C1506" i="18"/>
  <c r="C1507" i="18"/>
  <c r="N1506" i="18"/>
  <c r="C1530" i="18"/>
  <c r="C1408" i="18"/>
  <c r="C1405" i="18"/>
  <c r="N1404" i="18"/>
  <c r="C1410" i="18"/>
  <c r="C1430" i="18"/>
  <c r="C1443" i="18"/>
  <c r="C1478" i="18"/>
  <c r="C1472" i="18"/>
  <c r="C1477" i="18"/>
  <c r="C1474" i="18"/>
  <c r="N1473" i="18"/>
  <c r="C1476" i="18"/>
  <c r="C1473" i="18"/>
  <c r="C1220" i="18"/>
  <c r="C1231" i="18"/>
  <c r="N1226" i="18"/>
  <c r="C1230" i="18"/>
  <c r="C1235" i="18"/>
  <c r="N1295" i="18"/>
  <c r="C66" i="18"/>
  <c r="C1314" i="18"/>
  <c r="C1343" i="18"/>
  <c r="C1376" i="18"/>
  <c r="N1396" i="18"/>
  <c r="C1394" i="18"/>
  <c r="C1423" i="18"/>
  <c r="C1496" i="18"/>
  <c r="C1501" i="18"/>
  <c r="C1537" i="18"/>
  <c r="N1537" i="18"/>
  <c r="C1539" i="18"/>
  <c r="C1541" i="18"/>
  <c r="C1538" i="18"/>
  <c r="C1540" i="18"/>
  <c r="C1174" i="18"/>
  <c r="C1280" i="18"/>
  <c r="C1279" i="18"/>
  <c r="C1278" i="18"/>
  <c r="C1296" i="18"/>
  <c r="N1296" i="18"/>
  <c r="C1300" i="18"/>
  <c r="C1317" i="18"/>
  <c r="C1329" i="18"/>
  <c r="C1357" i="18"/>
  <c r="C1356" i="18"/>
  <c r="N1350" i="18"/>
  <c r="C1355" i="18"/>
  <c r="N1388" i="18"/>
  <c r="C1386" i="18"/>
  <c r="C1397" i="18"/>
  <c r="C1402" i="18"/>
  <c r="C1398" i="18"/>
  <c r="N1397" i="18"/>
  <c r="C1446" i="18"/>
  <c r="C1440" i="18"/>
  <c r="N1441" i="18"/>
  <c r="C1444" i="18"/>
  <c r="C1441" i="18"/>
  <c r="N1447" i="18"/>
  <c r="C1447" i="18"/>
  <c r="C1381" i="18"/>
  <c r="N1380" i="18"/>
  <c r="C1380" i="18"/>
  <c r="C1382" i="18"/>
  <c r="C1385" i="18"/>
  <c r="C1414" i="18"/>
  <c r="N1412" i="18"/>
  <c r="C1415" i="18"/>
  <c r="C1412" i="18"/>
  <c r="C1417" i="18"/>
  <c r="C1247" i="18"/>
  <c r="C1246" i="18"/>
  <c r="C1249" i="18"/>
  <c r="C1264" i="18"/>
  <c r="C1263" i="18"/>
  <c r="C1262" i="18"/>
  <c r="N1290" i="18"/>
  <c r="C1294" i="18"/>
  <c r="C67" i="18"/>
  <c r="C1316" i="18"/>
  <c r="C1325" i="18"/>
  <c r="N1372" i="18"/>
  <c r="C1370" i="18"/>
  <c r="C1377" i="18"/>
  <c r="N1390" i="18"/>
  <c r="C1390" i="18"/>
  <c r="C1399" i="18"/>
  <c r="C1413" i="18"/>
  <c r="C1424" i="18"/>
  <c r="N1437" i="18"/>
  <c r="C1437" i="18"/>
  <c r="C1439" i="18"/>
  <c r="C1438" i="18"/>
  <c r="C345" i="18"/>
  <c r="C346" i="18"/>
  <c r="C293" i="18"/>
  <c r="N345" i="18"/>
  <c r="C1307" i="18"/>
  <c r="C1315" i="18"/>
  <c r="C1323" i="18"/>
  <c r="C1339" i="18"/>
  <c r="C1347" i="18"/>
  <c r="C1363" i="18"/>
  <c r="C1371" i="18"/>
  <c r="C1387" i="18"/>
  <c r="C1403" i="18"/>
  <c r="C1435" i="18"/>
  <c r="C1427" i="18"/>
  <c r="C1426" i="18"/>
  <c r="C1429" i="18"/>
  <c r="C1432" i="18"/>
  <c r="C1458" i="18"/>
  <c r="C1470" i="18"/>
  <c r="C1490" i="18"/>
  <c r="C1489" i="18"/>
  <c r="C1492" i="18"/>
  <c r="C1495" i="18"/>
  <c r="C1519" i="18"/>
  <c r="C1511" i="18"/>
  <c r="C1518" i="18"/>
  <c r="C1524" i="18"/>
  <c r="N1558" i="18"/>
  <c r="C1563" i="18"/>
  <c r="C350" i="18"/>
  <c r="C352" i="18"/>
  <c r="N1578" i="18"/>
  <c r="C1583" i="18"/>
  <c r="C1590" i="18"/>
  <c r="C1610" i="18"/>
  <c r="C1652" i="18"/>
  <c r="C1665" i="18"/>
  <c r="C1666" i="18"/>
  <c r="C1663" i="18"/>
  <c r="N1663" i="18"/>
  <c r="C1704" i="18"/>
  <c r="C1731" i="18"/>
  <c r="N1730" i="18"/>
  <c r="C1733" i="18"/>
  <c r="N1744" i="18"/>
  <c r="C1745" i="18"/>
  <c r="C1744" i="18"/>
  <c r="C1763" i="18"/>
  <c r="N1763" i="18"/>
  <c r="C1366" i="18"/>
  <c r="C1411" i="18"/>
  <c r="C1409" i="18"/>
  <c r="C1498" i="18"/>
  <c r="C1504" i="18"/>
  <c r="C356" i="18"/>
  <c r="C353" i="18"/>
  <c r="C348" i="18"/>
  <c r="C1588" i="18"/>
  <c r="C1587" i="18"/>
  <c r="C1586" i="18"/>
  <c r="C1624" i="18"/>
  <c r="N1620" i="18"/>
  <c r="C1632" i="18"/>
  <c r="N1628" i="18"/>
  <c r="C1633" i="18"/>
  <c r="C1664" i="18"/>
  <c r="C1677" i="18"/>
  <c r="C1694" i="18"/>
  <c r="C1695" i="18"/>
  <c r="C1692" i="18"/>
  <c r="C1697" i="18"/>
  <c r="C1693" i="18"/>
  <c r="C1690" i="18"/>
  <c r="N1690" i="18"/>
  <c r="C1696" i="18"/>
  <c r="C1747" i="18"/>
  <c r="N1749" i="18"/>
  <c r="C1750" i="18"/>
  <c r="C1751" i="18"/>
  <c r="N1750" i="18"/>
  <c r="C1753" i="18"/>
  <c r="C1308" i="18"/>
  <c r="C1340" i="18"/>
  <c r="C1348" i="18"/>
  <c r="C1364" i="18"/>
  <c r="C1388" i="18"/>
  <c r="C1404" i="18"/>
  <c r="C1407" i="18"/>
  <c r="C1419" i="18"/>
  <c r="C1433" i="18"/>
  <c r="C1436" i="18"/>
  <c r="C1465" i="18"/>
  <c r="C1468" i="18"/>
  <c r="C1482" i="18"/>
  <c r="C1499" i="18"/>
  <c r="C1502" i="18"/>
  <c r="C1525" i="18"/>
  <c r="N1531" i="18"/>
  <c r="C1535" i="18"/>
  <c r="C1564" i="18"/>
  <c r="C1584" i="18"/>
  <c r="C1595" i="18"/>
  <c r="C1594" i="18"/>
  <c r="C221" i="18"/>
  <c r="C234" i="18"/>
  <c r="C1681" i="18"/>
  <c r="C229" i="18"/>
  <c r="C226" i="18"/>
  <c r="C325" i="18"/>
  <c r="N220" i="18"/>
  <c r="C1728" i="18"/>
  <c r="C1467" i="18"/>
  <c r="C1505" i="18"/>
  <c r="C1554" i="18"/>
  <c r="C1561" i="18"/>
  <c r="C1570" i="18"/>
  <c r="C1574" i="18"/>
  <c r="C1603" i="18"/>
  <c r="C1602" i="18"/>
  <c r="C1601" i="18"/>
  <c r="C1627" i="18"/>
  <c r="C1626" i="18"/>
  <c r="C1625" i="18"/>
  <c r="C1638" i="18"/>
  <c r="C1661" i="18"/>
  <c r="C1676" i="18"/>
  <c r="C231" i="18"/>
  <c r="C1688" i="18"/>
  <c r="C1701" i="18"/>
  <c r="C1709" i="18"/>
  <c r="N1465" i="18"/>
  <c r="C1494" i="18"/>
  <c r="N1499" i="18"/>
  <c r="C1517" i="18"/>
  <c r="C1523" i="18"/>
  <c r="N1544" i="18"/>
  <c r="C1560" i="18"/>
  <c r="N1554" i="18"/>
  <c r="C1559" i="18"/>
  <c r="C1558" i="18"/>
  <c r="C1567" i="18"/>
  <c r="N1601" i="18"/>
  <c r="C1682" i="18"/>
  <c r="C1752" i="18"/>
  <c r="C1341" i="18"/>
  <c r="N1451" i="18"/>
  <c r="C1466" i="18"/>
  <c r="C1469" i="18"/>
  <c r="C1503" i="18"/>
  <c r="C1529" i="18"/>
  <c r="C1527" i="18"/>
  <c r="C1526" i="18"/>
  <c r="N337" i="18"/>
  <c r="C1555" i="18"/>
  <c r="C1562" i="18"/>
  <c r="C1565" i="18"/>
  <c r="C1566" i="18"/>
  <c r="C1582" i="18"/>
  <c r="C1585" i="18"/>
  <c r="C1589" i="18"/>
  <c r="C294" i="18"/>
  <c r="N294" i="18"/>
  <c r="C1619" i="18"/>
  <c r="N1618" i="18"/>
  <c r="C1618" i="18"/>
  <c r="C1635" i="18"/>
  <c r="C1640" i="18"/>
  <c r="N1634" i="18"/>
  <c r="C1642" i="18"/>
  <c r="C1634" i="18"/>
  <c r="C1641" i="18"/>
  <c r="C1651" i="18"/>
  <c r="N1650" i="18"/>
  <c r="C1650" i="18"/>
  <c r="C1667" i="18"/>
  <c r="N1667" i="18"/>
  <c r="C1764" i="18"/>
  <c r="C1552" i="18"/>
  <c r="C1551" i="18"/>
  <c r="C1571" i="18"/>
  <c r="C1580" i="18"/>
  <c r="C1579" i="18"/>
  <c r="C1578" i="18"/>
  <c r="C1611" i="18"/>
  <c r="N1611" i="18"/>
  <c r="C1639" i="18"/>
  <c r="C1643" i="18"/>
  <c r="N1643" i="18"/>
  <c r="C1655" i="18"/>
  <c r="C1679" i="18"/>
  <c r="C1543" i="18"/>
  <c r="C347" i="18"/>
  <c r="C1568" i="18"/>
  <c r="C1573" i="18"/>
  <c r="C1609" i="18"/>
  <c r="C1684" i="18"/>
  <c r="C1710" i="18"/>
  <c r="C1711" i="18"/>
  <c r="C1716" i="18"/>
  <c r="C1739" i="18"/>
  <c r="C1749" i="18"/>
  <c r="C1746" i="18"/>
  <c r="C1748" i="18"/>
  <c r="C1755" i="18"/>
  <c r="C1860" i="18"/>
  <c r="N1861" i="18"/>
  <c r="C1852" i="18"/>
  <c r="N1853" i="18"/>
  <c r="N1879" i="18"/>
  <c r="C1879" i="18"/>
  <c r="C1702" i="18"/>
  <c r="C1703" i="18"/>
  <c r="C1708" i="18"/>
  <c r="C1718" i="18"/>
  <c r="C1722" i="18"/>
  <c r="C1719" i="18"/>
  <c r="N1718" i="18"/>
  <c r="C1726" i="18"/>
  <c r="C1880" i="18"/>
  <c r="N1919" i="18"/>
  <c r="C1922" i="18"/>
  <c r="N1698" i="18"/>
  <c r="N1701" i="18"/>
  <c r="N1725" i="18"/>
  <c r="C1737" i="18"/>
  <c r="C1877" i="18"/>
  <c r="C1893" i="18"/>
  <c r="N1893" i="18"/>
  <c r="C1659" i="18"/>
  <c r="N1659" i="18"/>
  <c r="C254" i="18"/>
  <c r="C230" i="18"/>
  <c r="C223" i="18"/>
  <c r="C1675" i="18"/>
  <c r="C328" i="18"/>
  <c r="C228" i="18"/>
  <c r="C253" i="18"/>
  <c r="N1675" i="18"/>
  <c r="C224" i="18"/>
  <c r="C227" i="18"/>
  <c r="C233" i="18"/>
  <c r="C1686" i="18"/>
  <c r="N1686" i="18"/>
  <c r="C1720" i="18"/>
  <c r="C1734" i="18"/>
  <c r="C1741" i="18"/>
  <c r="C1758" i="18"/>
  <c r="C1772" i="18"/>
  <c r="C1780" i="18"/>
  <c r="C1793" i="18"/>
  <c r="N1847" i="18"/>
  <c r="C1847" i="18"/>
  <c r="C1856" i="18"/>
  <c r="C1871" i="18"/>
  <c r="C1885" i="18"/>
  <c r="C1887" i="18"/>
  <c r="C1886" i="18"/>
  <c r="N1885" i="18"/>
  <c r="C1909" i="18"/>
  <c r="C349" i="18"/>
  <c r="C1569" i="18"/>
  <c r="C1657" i="18"/>
  <c r="C1660" i="18"/>
  <c r="C220" i="18"/>
  <c r="C222" i="18"/>
  <c r="C1678" i="18"/>
  <c r="C326" i="18"/>
  <c r="C327" i="18"/>
  <c r="C232" i="18"/>
  <c r="C1687" i="18"/>
  <c r="C1756" i="18"/>
  <c r="N1766" i="18"/>
  <c r="C1766" i="18"/>
  <c r="N1774" i="18"/>
  <c r="C1774" i="18"/>
  <c r="N1787" i="18"/>
  <c r="C1787" i="18"/>
  <c r="N1795" i="18"/>
  <c r="C1795" i="18"/>
  <c r="C1797" i="18"/>
  <c r="C1799" i="18"/>
  <c r="N1823" i="18"/>
  <c r="C1823" i="18"/>
  <c r="N1831" i="18"/>
  <c r="C1831" i="18"/>
  <c r="N1839" i="18"/>
  <c r="C1839" i="18"/>
  <c r="C1848" i="18"/>
  <c r="C1861" i="18"/>
  <c r="C1853" i="18"/>
  <c r="C1868" i="18"/>
  <c r="N1869" i="18"/>
  <c r="C1874" i="18"/>
  <c r="C1878" i="18"/>
  <c r="C1904" i="18"/>
  <c r="C1896" i="18"/>
  <c r="N1895" i="18"/>
  <c r="C1911" i="18"/>
  <c r="C1903" i="18"/>
  <c r="C1895" i="18"/>
  <c r="C1908" i="18"/>
  <c r="C1900" i="18"/>
  <c r="C1732" i="18"/>
  <c r="C1740" i="18"/>
  <c r="C1754" i="18"/>
  <c r="C1762" i="18"/>
  <c r="C1778" i="18"/>
  <c r="C1783" i="18"/>
  <c r="C1806" i="18"/>
  <c r="C1813" i="18"/>
  <c r="C1819" i="18"/>
  <c r="C1827" i="18"/>
  <c r="C1835" i="18"/>
  <c r="C1843" i="18"/>
  <c r="C1851" i="18"/>
  <c r="C1867" i="18"/>
  <c r="C1875" i="18"/>
  <c r="C1883" i="18"/>
  <c r="C1899" i="18"/>
  <c r="C1907" i="18"/>
  <c r="N1917" i="18"/>
  <c r="C1923" i="18"/>
  <c r="N1925" i="18"/>
  <c r="C1934" i="18"/>
  <c r="C361" i="18"/>
  <c r="N1958" i="18"/>
  <c r="C1991" i="18"/>
  <c r="N1990" i="18"/>
  <c r="C1990" i="18"/>
  <c r="C2025" i="18"/>
  <c r="C2100" i="18"/>
  <c r="C2102" i="18"/>
  <c r="C2099" i="18"/>
  <c r="N2098" i="18"/>
  <c r="C2098" i="18"/>
  <c r="C1727" i="18"/>
  <c r="C1735" i="18"/>
  <c r="C1757" i="18"/>
  <c r="C1765" i="18"/>
  <c r="C1786" i="18"/>
  <c r="C1801" i="18"/>
  <c r="C1809" i="18"/>
  <c r="C1815" i="18"/>
  <c r="C1830" i="18"/>
  <c r="C1854" i="18"/>
  <c r="C1862" i="18"/>
  <c r="C1870" i="18"/>
  <c r="C1894" i="18"/>
  <c r="C1902" i="18"/>
  <c r="C1910" i="18"/>
  <c r="C1918" i="18"/>
  <c r="C1926" i="18"/>
  <c r="C330" i="18"/>
  <c r="C1952" i="18"/>
  <c r="C1968" i="18"/>
  <c r="C1977" i="18"/>
  <c r="C1980" i="18"/>
  <c r="N1981" i="18"/>
  <c r="C1981" i="18"/>
  <c r="C2055" i="18"/>
  <c r="C2057" i="18"/>
  <c r="C2049" i="18"/>
  <c r="C2054" i="18"/>
  <c r="C2056" i="18"/>
  <c r="N2050" i="18"/>
  <c r="C2050" i="18"/>
  <c r="C1730" i="18"/>
  <c r="C1738" i="18"/>
  <c r="C1804" i="18"/>
  <c r="C1812" i="18"/>
  <c r="C1818" i="18"/>
  <c r="C1841" i="18"/>
  <c r="C1849" i="18"/>
  <c r="C1857" i="18"/>
  <c r="C1865" i="18"/>
  <c r="C1873" i="18"/>
  <c r="C1881" i="18"/>
  <c r="C1889" i="18"/>
  <c r="C1897" i="18"/>
  <c r="C1905" i="18"/>
  <c r="C1913" i="18"/>
  <c r="C1921" i="18"/>
  <c r="C1929" i="18"/>
  <c r="C1932" i="18"/>
  <c r="C1954" i="18"/>
  <c r="C1946" i="18"/>
  <c r="C1951" i="18"/>
  <c r="C1950" i="18"/>
  <c r="C1949" i="18"/>
  <c r="C2017" i="18"/>
  <c r="C2022" i="18"/>
  <c r="C2014" i="18"/>
  <c r="C2019" i="18"/>
  <c r="C2021" i="18"/>
  <c r="C2013" i="18"/>
  <c r="C2018" i="18"/>
  <c r="N2012" i="18"/>
  <c r="C2020" i="18"/>
  <c r="C2012" i="18"/>
  <c r="C2031" i="18"/>
  <c r="C2061" i="18"/>
  <c r="C2086" i="18"/>
  <c r="N2090" i="18"/>
  <c r="C1779" i="18"/>
  <c r="C255" i="18"/>
  <c r="C1807" i="18"/>
  <c r="C1814" i="18"/>
  <c r="C1820" i="18"/>
  <c r="C1828" i="18"/>
  <c r="C1844" i="18"/>
  <c r="C1876" i="18"/>
  <c r="C1884" i="18"/>
  <c r="C1892" i="18"/>
  <c r="C1916" i="18"/>
  <c r="C1944" i="18"/>
  <c r="C1937" i="18"/>
  <c r="C1943" i="18"/>
  <c r="C1936" i="18"/>
  <c r="C1935" i="18"/>
  <c r="C1953" i="18"/>
  <c r="C2035" i="18"/>
  <c r="C1802" i="18"/>
  <c r="C1810" i="18"/>
  <c r="C1816" i="18"/>
  <c r="N1841" i="18"/>
  <c r="C1855" i="18"/>
  <c r="C1863" i="18"/>
  <c r="C1919" i="18"/>
  <c r="C1927" i="18"/>
  <c r="N1932" i="18"/>
  <c r="C1939" i="18"/>
  <c r="C1941" i="18"/>
  <c r="C1947" i="18"/>
  <c r="N2004" i="18"/>
  <c r="C2004" i="18"/>
  <c r="C2077" i="18"/>
  <c r="C2101" i="18"/>
  <c r="C1930" i="18"/>
  <c r="C1966" i="18"/>
  <c r="N1965" i="18"/>
  <c r="C1965" i="18"/>
  <c r="N2005" i="18"/>
  <c r="C2005" i="18"/>
  <c r="C2033" i="18"/>
  <c r="N2034" i="18"/>
  <c r="C2034" i="18"/>
  <c r="C2112" i="18"/>
  <c r="C2105" i="18"/>
  <c r="N237" i="18"/>
  <c r="C2111" i="18"/>
  <c r="C1800" i="18"/>
  <c r="C1808" i="18"/>
  <c r="C257" i="18"/>
  <c r="C1869" i="18"/>
  <c r="C1901" i="18"/>
  <c r="N1927" i="18"/>
  <c r="C1940" i="18"/>
  <c r="C1945" i="18"/>
  <c r="N1950" i="18"/>
  <c r="N1957" i="18"/>
  <c r="C1962" i="18"/>
  <c r="N1961" i="18"/>
  <c r="C1964" i="18"/>
  <c r="C1963" i="18"/>
  <c r="C1994" i="18"/>
  <c r="N331" i="18"/>
  <c r="C331" i="18"/>
  <c r="C2015" i="18"/>
  <c r="C2024" i="18"/>
  <c r="C2079" i="18"/>
  <c r="C2071" i="18"/>
  <c r="C2063" i="18"/>
  <c r="C2084" i="18"/>
  <c r="C2076" i="18"/>
  <c r="C2068" i="18"/>
  <c r="C2060" i="18"/>
  <c r="C2081" i="18"/>
  <c r="C2073" i="18"/>
  <c r="C2065" i="18"/>
  <c r="C2078" i="18"/>
  <c r="C2070" i="18"/>
  <c r="C2062" i="18"/>
  <c r="C2083" i="18"/>
  <c r="C2075" i="18"/>
  <c r="C2067" i="18"/>
  <c r="C2059" i="18"/>
  <c r="C2080" i="18"/>
  <c r="C2072" i="18"/>
  <c r="C2064" i="18"/>
  <c r="N2058" i="18"/>
  <c r="C2082" i="18"/>
  <c r="C2074" i="18"/>
  <c r="C2066" i="18"/>
  <c r="C2058" i="18"/>
  <c r="C1928" i="18"/>
  <c r="C1942" i="18"/>
  <c r="C1959" i="18"/>
  <c r="C1958" i="18"/>
  <c r="N1989" i="18"/>
  <c r="C1989" i="18"/>
  <c r="C241" i="18"/>
  <c r="C1973" i="18"/>
  <c r="C1997" i="18"/>
  <c r="C2028" i="18"/>
  <c r="C2042" i="18"/>
  <c r="C237" i="18"/>
  <c r="C2108" i="18"/>
  <c r="C2115" i="18"/>
  <c r="C2123" i="18"/>
  <c r="C2131" i="18"/>
  <c r="C2139" i="18"/>
  <c r="C2146" i="18"/>
  <c r="C265" i="18"/>
  <c r="C301" i="18"/>
  <c r="C2161" i="18"/>
  <c r="C2169" i="18"/>
  <c r="C2177" i="18"/>
  <c r="C2185" i="18"/>
  <c r="C364" i="18"/>
  <c r="C2197" i="18"/>
  <c r="C2205" i="18"/>
  <c r="C2213" i="18"/>
  <c r="C2221" i="18"/>
  <c r="C2229" i="18"/>
  <c r="C332" i="18"/>
  <c r="C2126" i="18"/>
  <c r="C2134" i="18"/>
  <c r="C262" i="18"/>
  <c r="C2151" i="18"/>
  <c r="C2164" i="18"/>
  <c r="C365" i="18"/>
  <c r="C2216" i="18"/>
  <c r="C296" i="18"/>
  <c r="C1971" i="18"/>
  <c r="C1979" i="18"/>
  <c r="C1987" i="18"/>
  <c r="C1995" i="18"/>
  <c r="C2002" i="18"/>
  <c r="C2010" i="18"/>
  <c r="C2026" i="18"/>
  <c r="C2040" i="18"/>
  <c r="C2048" i="18"/>
  <c r="C2088" i="18"/>
  <c r="C2096" i="18"/>
  <c r="C295" i="18"/>
  <c r="C2107" i="18"/>
  <c r="C2113" i="18"/>
  <c r="C2121" i="18"/>
  <c r="N2123" i="18"/>
  <c r="C2129" i="18"/>
  <c r="C2137" i="18"/>
  <c r="C2145" i="18"/>
  <c r="N2146" i="18"/>
  <c r="C264" i="18"/>
  <c r="C2153" i="18"/>
  <c r="C2159" i="18"/>
  <c r="C2167" i="18"/>
  <c r="C2175" i="18"/>
  <c r="C2183" i="18"/>
  <c r="N2185" i="18"/>
  <c r="C2191" i="18"/>
  <c r="N364" i="18"/>
  <c r="C2195" i="18"/>
  <c r="N2197" i="18"/>
  <c r="C2203" i="18"/>
  <c r="N2213" i="18"/>
  <c r="C2219" i="18"/>
  <c r="N2221" i="18"/>
  <c r="C2227" i="18"/>
  <c r="N2229" i="18"/>
  <c r="C2235" i="18"/>
  <c r="N332" i="18"/>
  <c r="C2239" i="18"/>
  <c r="C1974" i="18"/>
  <c r="C2029" i="18"/>
  <c r="C2043" i="18"/>
  <c r="C2051" i="18"/>
  <c r="N2085" i="18"/>
  <c r="C238" i="18"/>
  <c r="C2109" i="18"/>
  <c r="C2116" i="18"/>
  <c r="C2124" i="18"/>
  <c r="C2132" i="18"/>
  <c r="C2140" i="18"/>
  <c r="C261" i="18"/>
  <c r="C338" i="18"/>
  <c r="C2154" i="18"/>
  <c r="C2162" i="18"/>
  <c r="C2170" i="18"/>
  <c r="C2178" i="18"/>
  <c r="N2180" i="18"/>
  <c r="C2186" i="18"/>
  <c r="N2188" i="18"/>
  <c r="C242" i="18"/>
  <c r="N2200" i="18"/>
  <c r="C2206" i="18"/>
  <c r="C2214" i="18"/>
  <c r="C2222" i="18"/>
  <c r="N2224" i="18"/>
  <c r="C333" i="18"/>
  <c r="C2127" i="18"/>
  <c r="C2135" i="18"/>
  <c r="C2148" i="18"/>
  <c r="C266" i="18"/>
  <c r="C2157" i="18"/>
  <c r="C2165" i="18"/>
  <c r="C2209" i="18"/>
  <c r="C2225" i="18"/>
  <c r="C297" i="18"/>
  <c r="C1972" i="18"/>
  <c r="C1988" i="18"/>
  <c r="C1996" i="18"/>
  <c r="C2011" i="18"/>
  <c r="C2027" i="18"/>
  <c r="C2041" i="18"/>
  <c r="C2089" i="18"/>
  <c r="C2097" i="18"/>
  <c r="C259" i="18"/>
  <c r="C240" i="18"/>
  <c r="C2114" i="18"/>
  <c r="N2116" i="18"/>
  <c r="C2122" i="18"/>
  <c r="C2130" i="18"/>
  <c r="C2138" i="18"/>
  <c r="N2140" i="18"/>
  <c r="C260" i="18"/>
  <c r="C2149" i="18"/>
  <c r="N2154" i="18"/>
  <c r="C2160" i="18"/>
  <c r="C2168" i="18"/>
  <c r="C2176" i="18"/>
  <c r="C2184" i="18"/>
  <c r="C2196" i="18"/>
  <c r="N2206" i="18"/>
  <c r="C2220" i="18"/>
  <c r="C1967" i="18"/>
  <c r="C1975" i="18"/>
  <c r="C1983" i="18"/>
  <c r="N1993" i="18"/>
  <c r="C1998" i="18"/>
  <c r="C2030" i="18"/>
  <c r="N362" i="18"/>
  <c r="C2044" i="18"/>
  <c r="N2086" i="18"/>
  <c r="C2092" i="18"/>
  <c r="C239" i="18"/>
  <c r="C2110" i="18"/>
  <c r="N2119" i="18"/>
  <c r="C2125" i="18"/>
  <c r="C2133" i="18"/>
  <c r="N2143" i="18"/>
  <c r="C2147" i="18"/>
  <c r="C2150" i="18"/>
  <c r="C2155" i="18"/>
  <c r="C2163" i="18"/>
  <c r="C2179" i="18"/>
  <c r="N2193" i="18"/>
  <c r="C2199" i="18"/>
  <c r="C2207" i="18"/>
  <c r="C2231" i="18"/>
  <c r="C2237" i="18"/>
  <c r="C1970" i="18"/>
  <c r="C2103" i="18"/>
  <c r="C2106" i="18"/>
  <c r="C2128" i="18"/>
  <c r="N260" i="18"/>
  <c r="C263" i="18"/>
  <c r="C449" i="17"/>
  <c r="C1095" i="17"/>
  <c r="C1159" i="17"/>
  <c r="C1310" i="17"/>
  <c r="C353" i="17"/>
  <c r="C1131" i="17"/>
  <c r="C1491" i="17"/>
  <c r="C1626" i="17"/>
  <c r="C385" i="17"/>
  <c r="C1258" i="17"/>
  <c r="C2173" i="17"/>
  <c r="C1713" i="17"/>
  <c r="C1726" i="17"/>
  <c r="C235" i="17"/>
  <c r="C1989" i="17"/>
  <c r="C974" i="17"/>
  <c r="C1255" i="17"/>
  <c r="N1260" i="17"/>
  <c r="C448" i="17"/>
  <c r="C1698" i="17"/>
  <c r="C1757" i="17"/>
  <c r="C1185" i="17"/>
  <c r="C1416" i="17"/>
  <c r="C1750" i="17"/>
  <c r="C1859" i="17"/>
  <c r="C1143" i="17"/>
  <c r="C1602" i="17"/>
  <c r="C1832" i="17"/>
  <c r="C2004" i="17"/>
  <c r="C2043" i="17"/>
  <c r="C2229" i="17"/>
  <c r="N1175" i="17"/>
  <c r="C1175" i="17"/>
  <c r="C545" i="17"/>
  <c r="C339" i="17"/>
  <c r="C789" i="17"/>
  <c r="C444" i="17"/>
  <c r="C507" i="17"/>
  <c r="C534" i="17"/>
  <c r="C557" i="17"/>
  <c r="C738" i="17"/>
  <c r="C762" i="17"/>
  <c r="C809" i="17"/>
  <c r="C895" i="17"/>
  <c r="N247" i="17"/>
  <c r="C992" i="17"/>
  <c r="C998" i="17"/>
  <c r="C3" i="17"/>
  <c r="C502" i="17"/>
  <c r="C519" i="17"/>
  <c r="C544" i="17"/>
  <c r="C573" i="17"/>
  <c r="C591" i="17"/>
  <c r="C606" i="17"/>
  <c r="C635" i="17"/>
  <c r="C667" i="17"/>
  <c r="N682" i="17"/>
  <c r="C683" i="17"/>
  <c r="C710" i="17"/>
  <c r="C721" i="17"/>
  <c r="C786" i="17"/>
  <c r="N797" i="17"/>
  <c r="C797" i="17"/>
  <c r="C336" i="17"/>
  <c r="C942" i="17"/>
  <c r="C962" i="17"/>
  <c r="C1001" i="17"/>
  <c r="C1105" i="17"/>
  <c r="N1724" i="17"/>
  <c r="C1796" i="17"/>
  <c r="N1795" i="17"/>
  <c r="C1150" i="17"/>
  <c r="C1151" i="17"/>
  <c r="N1699" i="17"/>
  <c r="N1759" i="17"/>
  <c r="C1759" i="17"/>
  <c r="N1045" i="17"/>
  <c r="C1045" i="17"/>
  <c r="C1453" i="17"/>
  <c r="C1452" i="17"/>
  <c r="C377" i="17"/>
  <c r="C455" i="17"/>
  <c r="C8" i="17"/>
  <c r="N497" i="17"/>
  <c r="C510" i="17"/>
  <c r="C536" i="17"/>
  <c r="C542" i="17"/>
  <c r="N545" i="17"/>
  <c r="C569" i="17"/>
  <c r="C574" i="17"/>
  <c r="C584" i="17"/>
  <c r="C593" i="17"/>
  <c r="C637" i="17"/>
  <c r="N30" i="17"/>
  <c r="N696" i="17"/>
  <c r="C711" i="17"/>
  <c r="C716" i="17"/>
  <c r="C722" i="17"/>
  <c r="C730" i="17"/>
  <c r="C754" i="17"/>
  <c r="N857" i="17"/>
  <c r="C857" i="17"/>
  <c r="C1145" i="17"/>
  <c r="N1150" i="17"/>
  <c r="C1177" i="17"/>
  <c r="C1338" i="17"/>
  <c r="N1338" i="17"/>
  <c r="N1822" i="17"/>
  <c r="C1822" i="17"/>
  <c r="C2098" i="17"/>
  <c r="N759" i="17"/>
  <c r="C742" i="17"/>
  <c r="C1307" i="17"/>
  <c r="C1581" i="17"/>
  <c r="C1579" i="17"/>
  <c r="N1578" i="17"/>
  <c r="C2037" i="17"/>
  <c r="N2036" i="17"/>
  <c r="C2036" i="17"/>
  <c r="N451" i="17"/>
  <c r="C520" i="17"/>
  <c r="C562" i="17"/>
  <c r="C801" i="17"/>
  <c r="C371" i="17"/>
  <c r="N447" i="17"/>
  <c r="C463" i="17"/>
  <c r="C511" i="17"/>
  <c r="C515" i="17"/>
  <c r="C522" i="17"/>
  <c r="C527" i="17"/>
  <c r="C531" i="17"/>
  <c r="C537" i="17"/>
  <c r="N569" i="17"/>
  <c r="N584" i="17"/>
  <c r="C597" i="17"/>
  <c r="C638" i="17"/>
  <c r="C724" i="17"/>
  <c r="C750" i="17"/>
  <c r="C790" i="17"/>
  <c r="C796" i="17"/>
  <c r="C959" i="17"/>
  <c r="C1074" i="17"/>
  <c r="C1112" i="17"/>
  <c r="C1306" i="17"/>
  <c r="C1308" i="17"/>
  <c r="C1383" i="17"/>
  <c r="C337" i="17"/>
  <c r="N337" i="17"/>
  <c r="N236" i="17"/>
  <c r="C236" i="17"/>
  <c r="N611" i="17"/>
  <c r="C619" i="17"/>
  <c r="N608" i="17"/>
  <c r="C608" i="17"/>
  <c r="C674" i="17"/>
  <c r="C850" i="17"/>
  <c r="C882" i="17"/>
  <c r="C880" i="17"/>
  <c r="C881" i="17"/>
  <c r="C775" i="17"/>
  <c r="C778" i="17"/>
  <c r="C1134" i="17"/>
  <c r="N1134" i="17"/>
  <c r="C1966" i="17"/>
  <c r="N1965" i="17"/>
  <c r="C1965" i="17"/>
  <c r="N1483" i="17"/>
  <c r="C1483" i="17"/>
  <c r="N529" i="17"/>
  <c r="N28" i="17"/>
  <c r="C565" i="17"/>
  <c r="C581" i="17"/>
  <c r="C579" i="17"/>
  <c r="C582" i="17"/>
  <c r="C590" i="17"/>
  <c r="C713" i="17"/>
  <c r="C804" i="17"/>
  <c r="C803" i="17"/>
  <c r="C1090" i="17"/>
  <c r="N1089" i="17"/>
  <c r="C1089" i="17"/>
  <c r="C415" i="17"/>
  <c r="N442" i="17"/>
  <c r="C495" i="17"/>
  <c r="C512" i="17"/>
  <c r="C518" i="17"/>
  <c r="C523" i="17"/>
  <c r="C528" i="17"/>
  <c r="C549" i="17"/>
  <c r="C567" i="17"/>
  <c r="C595" i="17"/>
  <c r="C610" i="17"/>
  <c r="C682" i="17"/>
  <c r="C698" i="17"/>
  <c r="C714" i="17"/>
  <c r="C720" i="17"/>
  <c r="N720" i="17"/>
  <c r="C725" i="17"/>
  <c r="C746" i="17"/>
  <c r="C734" i="17"/>
  <c r="C759" i="17"/>
  <c r="C758" i="17"/>
  <c r="C774" i="17"/>
  <c r="N307" i="17"/>
  <c r="C307" i="17"/>
  <c r="C1079" i="17"/>
  <c r="C1136" i="17"/>
  <c r="C1158" i="17"/>
  <c r="N1158" i="17"/>
  <c r="C1580" i="17"/>
  <c r="C1656" i="17"/>
  <c r="C2123" i="17"/>
  <c r="N2126" i="17"/>
  <c r="C1817" i="17"/>
  <c r="C632" i="17"/>
  <c r="C767" i="17"/>
  <c r="C773" i="17"/>
  <c r="C865" i="17"/>
  <c r="C975" i="17"/>
  <c r="C995" i="17"/>
  <c r="C1106" i="17"/>
  <c r="C1484" i="17"/>
  <c r="C1658" i="17"/>
  <c r="C1824" i="17"/>
  <c r="C1844" i="17"/>
  <c r="C1892" i="17"/>
  <c r="C2058" i="17"/>
  <c r="C365" i="17"/>
  <c r="C360" i="17"/>
  <c r="C2187" i="17"/>
  <c r="C2210" i="17"/>
  <c r="C2238" i="17"/>
  <c r="C308" i="17"/>
  <c r="C916" i="17"/>
  <c r="C1492" i="17"/>
  <c r="C1702" i="17"/>
  <c r="C1760" i="17"/>
  <c r="N1787" i="17"/>
  <c r="N1858" i="17"/>
  <c r="C2191" i="17"/>
  <c r="C2197" i="17"/>
  <c r="C1319" i="17"/>
  <c r="C1765" i="17"/>
  <c r="C1839" i="17"/>
  <c r="C1866" i="17"/>
  <c r="C2100" i="17"/>
  <c r="C2172" i="17"/>
  <c r="C695" i="17"/>
  <c r="C834" i="17"/>
  <c r="C856" i="17"/>
  <c r="C948" i="17"/>
  <c r="N1315" i="17"/>
  <c r="C1323" i="17"/>
  <c r="C1362" i="17"/>
  <c r="C1653" i="17"/>
  <c r="C1667" i="17"/>
  <c r="C1776" i="17"/>
  <c r="N1839" i="17"/>
  <c r="C1880" i="17"/>
  <c r="C1990" i="17"/>
  <c r="C2005" i="17"/>
  <c r="C2215" i="17"/>
  <c r="C2223" i="17"/>
  <c r="C867" i="17"/>
  <c r="C1375" i="17"/>
  <c r="C1603" i="17"/>
  <c r="C1657" i="17"/>
  <c r="C1794" i="17"/>
  <c r="C1840" i="17"/>
  <c r="C2122" i="17"/>
  <c r="C2158" i="17"/>
  <c r="C2198" i="17"/>
  <c r="C2226" i="17"/>
  <c r="C376" i="17"/>
  <c r="C456" i="17"/>
  <c r="C470" i="17"/>
  <c r="C490" i="17"/>
  <c r="C826" i="17"/>
  <c r="C927" i="17"/>
  <c r="C941" i="17"/>
  <c r="C973" i="17"/>
  <c r="C1169" i="17"/>
  <c r="C1166" i="17"/>
  <c r="N1562" i="17"/>
  <c r="C1564" i="17"/>
  <c r="N1717" i="17"/>
  <c r="C1711" i="17"/>
  <c r="C1849" i="17"/>
  <c r="N1850" i="17"/>
  <c r="C35" i="17"/>
  <c r="C1278" i="17"/>
  <c r="N1278" i="17"/>
  <c r="C1290" i="17"/>
  <c r="C1293" i="17"/>
  <c r="C1292" i="17"/>
  <c r="N565" i="17"/>
  <c r="N245" i="17"/>
  <c r="C26" i="17"/>
  <c r="N852" i="17"/>
  <c r="C862" i="17"/>
  <c r="N866" i="17"/>
  <c r="C872" i="17"/>
  <c r="N941" i="17"/>
  <c r="C970" i="17"/>
  <c r="N994" i="17"/>
  <c r="C1046" i="17"/>
  <c r="N55" i="17"/>
  <c r="N1135" i="17"/>
  <c r="N1178" i="17"/>
  <c r="C1180" i="17"/>
  <c r="C1294" i="17"/>
  <c r="N1291" i="17"/>
  <c r="C1330" i="17"/>
  <c r="C1463" i="17"/>
  <c r="C1464" i="17"/>
  <c r="N1463" i="17"/>
  <c r="N1497" i="17"/>
  <c r="C1497" i="17"/>
  <c r="C1588" i="17"/>
  <c r="N1587" i="17"/>
  <c r="C1587" i="17"/>
  <c r="N1619" i="17"/>
  <c r="C1619" i="17"/>
  <c r="C1618" i="17"/>
  <c r="N220" i="17"/>
  <c r="C327" i="17"/>
  <c r="C440" i="17"/>
  <c r="N1145" i="17"/>
  <c r="N1328" i="17"/>
  <c r="C1331" i="17"/>
  <c r="C1345" i="17"/>
  <c r="C1409" i="17"/>
  <c r="C1549" i="17"/>
  <c r="C1594" i="17"/>
  <c r="N1595" i="17"/>
  <c r="C457" i="17"/>
  <c r="N460" i="17"/>
  <c r="C471" i="17"/>
  <c r="C386" i="17"/>
  <c r="C488" i="17"/>
  <c r="C452" i="17"/>
  <c r="C472" i="17"/>
  <c r="N872" i="17"/>
  <c r="C957" i="17"/>
  <c r="C1000" i="17"/>
  <c r="C1009" i="17"/>
  <c r="N1008" i="17"/>
  <c r="C1014" i="17"/>
  <c r="C33" i="17"/>
  <c r="N1075" i="17"/>
  <c r="C1087" i="17"/>
  <c r="N1095" i="17"/>
  <c r="C1120" i="17"/>
  <c r="N1128" i="17"/>
  <c r="C1245" i="17"/>
  <c r="C1305" i="17"/>
  <c r="C1348" i="17"/>
  <c r="C1465" i="17"/>
  <c r="N1488" i="17"/>
  <c r="C1489" i="17"/>
  <c r="C1517" i="17"/>
  <c r="C1583" i="17"/>
  <c r="N1582" i="17"/>
  <c r="C1589" i="17"/>
  <c r="N1589" i="17"/>
  <c r="C439" i="17"/>
  <c r="N452" i="17"/>
  <c r="C9" i="17"/>
  <c r="N491" i="17"/>
  <c r="C436" i="17"/>
  <c r="N434" i="17"/>
  <c r="N25" i="17"/>
  <c r="N591" i="17"/>
  <c r="C27" i="17"/>
  <c r="C858" i="17"/>
  <c r="C864" i="17"/>
  <c r="C873" i="17"/>
  <c r="C933" i="17"/>
  <c r="C967" i="17"/>
  <c r="C971" i="17"/>
  <c r="N974" i="17"/>
  <c r="N1013" i="17"/>
  <c r="N1110" i="17"/>
  <c r="C321" i="17"/>
  <c r="N321" i="17"/>
  <c r="C1250" i="17"/>
  <c r="C1316" i="17"/>
  <c r="N1340" i="17"/>
  <c r="C1411" i="17"/>
  <c r="C1403" i="17"/>
  <c r="N345" i="17"/>
  <c r="C346" i="17"/>
  <c r="C1596" i="17"/>
  <c r="N1596" i="17"/>
  <c r="C1635" i="17"/>
  <c r="N1636" i="17"/>
  <c r="N1414" i="17"/>
  <c r="C1413" i="17"/>
  <c r="C1522" i="17"/>
  <c r="C1521" i="17"/>
  <c r="N1520" i="17"/>
  <c r="C1520" i="17"/>
  <c r="N371" i="17"/>
  <c r="C368" i="17"/>
  <c r="C378" i="17"/>
  <c r="C389" i="17"/>
  <c r="N518" i="17"/>
  <c r="N552" i="17"/>
  <c r="N27" i="17"/>
  <c r="N775" i="17"/>
  <c r="N783" i="17"/>
  <c r="N859" i="17"/>
  <c r="C248" i="17"/>
  <c r="C943" i="17"/>
  <c r="N957" i="17"/>
  <c r="C972" i="17"/>
  <c r="C968" i="17"/>
  <c r="C1025" i="17"/>
  <c r="C1148" i="17"/>
  <c r="C1147" i="17"/>
  <c r="N1240" i="17"/>
  <c r="C1241" i="17"/>
  <c r="C1247" i="17"/>
  <c r="N1246" i="17"/>
  <c r="C1249" i="17"/>
  <c r="C1246" i="17"/>
  <c r="C1256" i="17"/>
  <c r="N1253" i="17"/>
  <c r="C1253" i="17"/>
  <c r="C1274" i="17"/>
  <c r="C1270" i="17"/>
  <c r="C1282" i="17"/>
  <c r="C1313" i="17"/>
  <c r="C111" i="17"/>
  <c r="C72" i="17"/>
  <c r="C93" i="17"/>
  <c r="C293" i="17"/>
  <c r="C348" i="17"/>
  <c r="C1714" i="17"/>
  <c r="C1737" i="17"/>
  <c r="C460" i="17"/>
  <c r="N471" i="17"/>
  <c r="C990" i="17"/>
  <c r="C1005" i="17"/>
  <c r="C392" i="17"/>
  <c r="C458" i="17"/>
  <c r="C492" i="17"/>
  <c r="C21" i="17"/>
  <c r="N366" i="17"/>
  <c r="C381" i="17"/>
  <c r="C473" i="17"/>
  <c r="N11" i="17"/>
  <c r="C384" i="17"/>
  <c r="N387" i="17"/>
  <c r="C450" i="17"/>
  <c r="C493" i="17"/>
  <c r="C18" i="17"/>
  <c r="C602" i="17"/>
  <c r="C370" i="17"/>
  <c r="C373" i="17"/>
  <c r="C379" i="17"/>
  <c r="C393" i="17"/>
  <c r="C424" i="17"/>
  <c r="C428" i="17"/>
  <c r="C447" i="17"/>
  <c r="N450" i="17"/>
  <c r="C464" i="17"/>
  <c r="C477" i="17"/>
  <c r="C7" i="17"/>
  <c r="C483" i="17"/>
  <c r="C484" i="17"/>
  <c r="N505" i="17"/>
  <c r="N576" i="17"/>
  <c r="N588" i="17"/>
  <c r="C601" i="17"/>
  <c r="C28" i="17"/>
  <c r="N767" i="17"/>
  <c r="C846" i="17"/>
  <c r="C878" i="17"/>
  <c r="N271" i="17"/>
  <c r="N967" i="17"/>
  <c r="C988" i="17"/>
  <c r="C1044" i="17"/>
  <c r="C1144" i="17"/>
  <c r="N1147" i="17"/>
  <c r="C1157" i="17"/>
  <c r="N1155" i="17"/>
  <c r="C1337" i="17"/>
  <c r="C1370" i="17"/>
  <c r="C1538" i="17"/>
  <c r="C349" i="17"/>
  <c r="C1156" i="17"/>
  <c r="C1227" i="17"/>
  <c r="N1245" i="17"/>
  <c r="C1309" i="17"/>
  <c r="N1312" i="17"/>
  <c r="C218" i="17"/>
  <c r="C1500" i="17"/>
  <c r="C1508" i="17"/>
  <c r="C1545" i="17"/>
  <c r="N348" i="17"/>
  <c r="C294" i="17"/>
  <c r="C1604" i="17"/>
  <c r="N1605" i="17"/>
  <c r="C1644" i="17"/>
  <c r="N1846" i="17"/>
  <c r="C1848" i="17"/>
  <c r="C1991" i="17"/>
  <c r="N1992" i="17"/>
  <c r="C1284" i="17"/>
  <c r="C1364" i="17"/>
  <c r="C1415" i="17"/>
  <c r="C1412" i="17"/>
  <c r="C1437" i="17"/>
  <c r="C1457" i="17"/>
  <c r="C345" i="17"/>
  <c r="C1612" i="17"/>
  <c r="C1627" i="17"/>
  <c r="C1650" i="17"/>
  <c r="C1669" i="17"/>
  <c r="N1767" i="17"/>
  <c r="C1775" i="17"/>
  <c r="N1774" i="17"/>
  <c r="C1830" i="17"/>
  <c r="N1831" i="17"/>
  <c r="C1891" i="17"/>
  <c r="C1888" i="17"/>
  <c r="N1888" i="17"/>
  <c r="C1983" i="17"/>
  <c r="C1998" i="17"/>
  <c r="C2012" i="17"/>
  <c r="N2027" i="17"/>
  <c r="C2029" i="17"/>
  <c r="C1611" i="17"/>
  <c r="N1612" i="17"/>
  <c r="C1660" i="17"/>
  <c r="C1864" i="17"/>
  <c r="C1953" i="17"/>
  <c r="C1950" i="17"/>
  <c r="C1957" i="17"/>
  <c r="C1242" i="17"/>
  <c r="C1342" i="17"/>
  <c r="C1343" i="17"/>
  <c r="C1398" i="17"/>
  <c r="C1397" i="17"/>
  <c r="C1505" i="17"/>
  <c r="C1569" i="17"/>
  <c r="C1601" i="17"/>
  <c r="N1602" i="17"/>
  <c r="C1637" i="17"/>
  <c r="C1634" i="17"/>
  <c r="N1650" i="17"/>
  <c r="C1659" i="17"/>
  <c r="C1683" i="17"/>
  <c r="N1683" i="17"/>
  <c r="C1889" i="17"/>
  <c r="N1890" i="17"/>
  <c r="C1913" i="17"/>
  <c r="N1914" i="17"/>
  <c r="C1254" i="17"/>
  <c r="C1297" i="17"/>
  <c r="N1307" i="17"/>
  <c r="N1339" i="17"/>
  <c r="C1417" i="17"/>
  <c r="C1460" i="17"/>
  <c r="C1496" i="17"/>
  <c r="N1498" i="17"/>
  <c r="C357" i="17"/>
  <c r="C1595" i="17"/>
  <c r="N1634" i="17"/>
  <c r="C1649" i="17"/>
  <c r="C1652" i="17"/>
  <c r="N1660" i="17"/>
  <c r="C1666" i="17"/>
  <c r="N1689" i="17"/>
  <c r="C1749" i="17"/>
  <c r="N1751" i="17"/>
  <c r="C1753" i="17"/>
  <c r="C1825" i="17"/>
  <c r="N1826" i="17"/>
  <c r="C1931" i="17"/>
  <c r="C1928" i="17"/>
  <c r="N1927" i="17"/>
  <c r="C1396" i="17"/>
  <c r="C1454" i="17"/>
  <c r="N1451" i="17"/>
  <c r="C1636" i="17"/>
  <c r="C1642" i="17"/>
  <c r="C1710" i="17"/>
  <c r="C1746" i="17"/>
  <c r="N1747" i="17"/>
  <c r="C1803" i="17"/>
  <c r="N255" i="17"/>
  <c r="C1878" i="17"/>
  <c r="N1879" i="17"/>
  <c r="C1919" i="17"/>
  <c r="N1916" i="17"/>
  <c r="C2141" i="17"/>
  <c r="C2140" i="17"/>
  <c r="N2142" i="17"/>
  <c r="C2014" i="17"/>
  <c r="C2020" i="17"/>
  <c r="C53" i="17"/>
  <c r="C1102" i="17"/>
  <c r="C1146" i="17"/>
  <c r="C1179" i="17"/>
  <c r="C1181" i="17"/>
  <c r="C1236" i="17"/>
  <c r="C1248" i="17"/>
  <c r="C1376" i="17"/>
  <c r="C1400" i="17"/>
  <c r="C1620" i="17"/>
  <c r="C1672" i="17"/>
  <c r="C232" i="17"/>
  <c r="N1676" i="17"/>
  <c r="C1718" i="17"/>
  <c r="C1721" i="17"/>
  <c r="C1743" i="17"/>
  <c r="C1773" i="17"/>
  <c r="N1786" i="17"/>
  <c r="C1786" i="17"/>
  <c r="C1940" i="17"/>
  <c r="C2007" i="17"/>
  <c r="C2008" i="17"/>
  <c r="N2006" i="17"/>
  <c r="C2006" i="17"/>
  <c r="C2013" i="17"/>
  <c r="C1445" i="17"/>
  <c r="C1456" i="17"/>
  <c r="C1485" i="17"/>
  <c r="C1537" i="17"/>
  <c r="C1586" i="17"/>
  <c r="C1610" i="17"/>
  <c r="C1767" i="17"/>
  <c r="C359" i="17"/>
  <c r="C1851" i="17"/>
  <c r="C1872" i="17"/>
  <c r="C1929" i="17"/>
  <c r="C1951" i="17"/>
  <c r="C331" i="17"/>
  <c r="C2017" i="17"/>
  <c r="C2035" i="17"/>
  <c r="C2136" i="17"/>
  <c r="C338" i="17"/>
  <c r="C2163" i="17"/>
  <c r="N2187" i="17"/>
  <c r="C364" i="17"/>
  <c r="N2215" i="17"/>
  <c r="N2223" i="17"/>
  <c r="N2229" i="17"/>
  <c r="C1982" i="17"/>
  <c r="C2047" i="17"/>
  <c r="C2055" i="17"/>
  <c r="C2133" i="17"/>
  <c r="C2185" i="17"/>
  <c r="C2213" i="17"/>
  <c r="C2221" i="17"/>
  <c r="C2230" i="17"/>
  <c r="N2044" i="17"/>
  <c r="C2128" i="17"/>
  <c r="C2174" i="17"/>
  <c r="C2184" i="17"/>
  <c r="N2188" i="17"/>
  <c r="N364" i="17"/>
  <c r="C2196" i="17"/>
  <c r="C2199" i="17"/>
  <c r="C2216" i="17"/>
  <c r="C1643" i="17"/>
  <c r="C1729" i="17"/>
  <c r="C1838" i="17"/>
  <c r="C1841" i="17"/>
  <c r="C1865" i="17"/>
  <c r="C1912" i="17"/>
  <c r="C1937" i="17"/>
  <c r="C1977" i="17"/>
  <c r="C2001" i="17"/>
  <c r="C2050" i="17"/>
  <c r="C2101" i="17"/>
  <c r="C2116" i="17"/>
  <c r="N2119" i="17"/>
  <c r="C2144" i="17"/>
  <c r="N2180" i="17"/>
  <c r="C242" i="17"/>
  <c r="N2193" i="17"/>
  <c r="C2217" i="17"/>
  <c r="C332" i="17"/>
  <c r="C1797" i="17"/>
  <c r="C1884" i="17"/>
  <c r="C1916" i="17"/>
  <c r="C1932" i="17"/>
  <c r="C361" i="17"/>
  <c r="C1958" i="17"/>
  <c r="C2120" i="17"/>
  <c r="C2166" i="17"/>
  <c r="C2186" i="17"/>
  <c r="C2194" i="17"/>
  <c r="C2202" i="17"/>
  <c r="C2214" i="17"/>
  <c r="C2222" i="17"/>
  <c r="C2234" i="17"/>
  <c r="C2236" i="17"/>
  <c r="C1761" i="17"/>
  <c r="N1798" i="17"/>
  <c r="C1881" i="17"/>
  <c r="C1924" i="17"/>
  <c r="N1933" i="17"/>
  <c r="C2019" i="17"/>
  <c r="C2021" i="17"/>
  <c r="C2028" i="17"/>
  <c r="C2034" i="17"/>
  <c r="C2099" i="17"/>
  <c r="C2117" i="17"/>
  <c r="C2152" i="17"/>
  <c r="C2190" i="17"/>
  <c r="C243" i="17"/>
  <c r="N2199" i="17"/>
  <c r="C1799" i="17"/>
  <c r="C1827" i="17"/>
  <c r="C1914" i="17"/>
  <c r="C2146" i="17"/>
  <c r="C2182" i="17"/>
  <c r="C2207" i="17"/>
  <c r="C2218" i="17"/>
  <c r="C2231" i="17"/>
  <c r="C401" i="17"/>
  <c r="C407" i="17"/>
  <c r="C413" i="17"/>
  <c r="C417" i="17"/>
  <c r="C306" i="17"/>
  <c r="C14" i="17"/>
  <c r="C22" i="17"/>
  <c r="C433" i="17"/>
  <c r="C441" i="17"/>
  <c r="C559" i="17"/>
  <c r="C575" i="17"/>
  <c r="C366" i="17"/>
  <c r="C387" i="17"/>
  <c r="C395" i="17"/>
  <c r="C403" i="17"/>
  <c r="C409" i="17"/>
  <c r="C268" i="17"/>
  <c r="C419" i="17"/>
  <c r="C426" i="17"/>
  <c r="C434" i="17"/>
  <c r="C442" i="17"/>
  <c r="C466" i="17"/>
  <c r="C474" i="17"/>
  <c r="C10" i="17"/>
  <c r="C486" i="17"/>
  <c r="C494" i="17"/>
  <c r="C16" i="17"/>
  <c r="C497" i="17"/>
  <c r="C505" i="17"/>
  <c r="C513" i="17"/>
  <c r="C521" i="17"/>
  <c r="C552" i="17"/>
  <c r="C560" i="17"/>
  <c r="C568" i="17"/>
  <c r="C576" i="17"/>
  <c r="C599" i="17"/>
  <c r="C640" i="17"/>
  <c r="C653" i="17"/>
  <c r="C657" i="17"/>
  <c r="N655" i="17"/>
  <c r="C662" i="17"/>
  <c r="C665" i="17"/>
  <c r="C669" i="17"/>
  <c r="C677" i="17"/>
  <c r="N671" i="17"/>
  <c r="C678" i="17"/>
  <c r="C693" i="17"/>
  <c r="C696" i="17"/>
  <c r="C700" i="17"/>
  <c r="C709" i="17"/>
  <c r="C733" i="17"/>
  <c r="C741" i="17"/>
  <c r="C749" i="17"/>
  <c r="C830" i="17"/>
  <c r="C838" i="17"/>
  <c r="C842" i="17"/>
  <c r="C866" i="17"/>
  <c r="C868" i="17"/>
  <c r="C875" i="17"/>
  <c r="C877" i="17"/>
  <c r="C876" i="17"/>
  <c r="C883" i="17"/>
  <c r="C884" i="17"/>
  <c r="C298" i="17"/>
  <c r="C936" i="17"/>
  <c r="N952" i="17"/>
  <c r="C955" i="17"/>
  <c r="C952" i="17"/>
  <c r="C954" i="17"/>
  <c r="C951" i="17"/>
  <c r="C688" i="17"/>
  <c r="C684" i="17"/>
  <c r="C408" i="17"/>
  <c r="C425" i="17"/>
  <c r="C2" i="17"/>
  <c r="C374" i="17"/>
  <c r="C382" i="17"/>
  <c r="C390" i="17"/>
  <c r="C398" i="17"/>
  <c r="C405" i="17"/>
  <c r="C412" i="17"/>
  <c r="C269" i="17"/>
  <c r="C422" i="17"/>
  <c r="C429" i="17"/>
  <c r="C437" i="17"/>
  <c r="C445" i="17"/>
  <c r="C453" i="17"/>
  <c r="C461" i="17"/>
  <c r="C469" i="17"/>
  <c r="C481" i="17"/>
  <c r="C489" i="17"/>
  <c r="C12" i="17"/>
  <c r="C19" i="17"/>
  <c r="C500" i="17"/>
  <c r="C508" i="17"/>
  <c r="C516" i="17"/>
  <c r="C524" i="17"/>
  <c r="C532" i="17"/>
  <c r="C540" i="17"/>
  <c r="C548" i="17"/>
  <c r="C555" i="17"/>
  <c r="C563" i="17"/>
  <c r="C571" i="17"/>
  <c r="C586" i="17"/>
  <c r="C604" i="17"/>
  <c r="C607" i="17"/>
  <c r="C616" i="17"/>
  <c r="C627" i="17"/>
  <c r="C630" i="17"/>
  <c r="C643" i="17"/>
  <c r="C646" i="17"/>
  <c r="C656" i="17"/>
  <c r="C659" i="17"/>
  <c r="C672" i="17"/>
  <c r="C675" i="17"/>
  <c r="C687" i="17"/>
  <c r="C690" i="17"/>
  <c r="C703" i="17"/>
  <c r="C706" i="17"/>
  <c r="C719" i="17"/>
  <c r="N31" i="17"/>
  <c r="C31" i="17"/>
  <c r="N761" i="17"/>
  <c r="C761" i="17"/>
  <c r="C763" i="17"/>
  <c r="N769" i="17"/>
  <c r="C769" i="17"/>
  <c r="C768" i="17"/>
  <c r="N793" i="17"/>
  <c r="C793" i="17"/>
  <c r="C795" i="17"/>
  <c r="N808" i="17"/>
  <c r="C808" i="17"/>
  <c r="C807" i="17"/>
  <c r="C835" i="17"/>
  <c r="C831" i="17"/>
  <c r="C836" i="17"/>
  <c r="N830" i="17"/>
  <c r="C892" i="17"/>
  <c r="C910" i="17"/>
  <c r="C1016" i="17"/>
  <c r="C1015" i="17"/>
  <c r="N1015" i="17"/>
  <c r="C4" i="17"/>
  <c r="C843" i="17"/>
  <c r="C845" i="17"/>
  <c r="N839" i="17"/>
  <c r="C839" i="17"/>
  <c r="C844" i="17"/>
  <c r="N847" i="17"/>
  <c r="C847" i="17"/>
  <c r="C280" i="17"/>
  <c r="N923" i="17"/>
  <c r="C924" i="17"/>
  <c r="C926" i="17"/>
  <c r="C923" i="17"/>
  <c r="C928" i="17"/>
  <c r="C925" i="17"/>
  <c r="C937" i="17"/>
  <c r="C940" i="17"/>
  <c r="C934" i="17"/>
  <c r="N933" i="17"/>
  <c r="C558" i="17"/>
  <c r="C827" i="17"/>
  <c r="N813" i="17"/>
  <c r="C828" i="17"/>
  <c r="C380" i="17"/>
  <c r="N382" i="17"/>
  <c r="C388" i="17"/>
  <c r="C396" i="17"/>
  <c r="N398" i="17"/>
  <c r="C5" i="17"/>
  <c r="C410" i="17"/>
  <c r="C304" i="17"/>
  <c r="C420" i="17"/>
  <c r="C427" i="17"/>
  <c r="N429" i="17"/>
  <c r="C435" i="17"/>
  <c r="N437" i="17"/>
  <c r="C443" i="17"/>
  <c r="C451" i="17"/>
  <c r="N453" i="17"/>
  <c r="C467" i="17"/>
  <c r="N469" i="17"/>
  <c r="C479" i="17"/>
  <c r="N481" i="17"/>
  <c r="N12" i="17"/>
  <c r="C17" i="17"/>
  <c r="C498" i="17"/>
  <c r="C506" i="17"/>
  <c r="C514" i="17"/>
  <c r="N516" i="17"/>
  <c r="C530" i="17"/>
  <c r="N532" i="17"/>
  <c r="N571" i="17"/>
  <c r="N586" i="17"/>
  <c r="C600" i="17"/>
  <c r="N624" i="17"/>
  <c r="C631" i="17"/>
  <c r="C647" i="17"/>
  <c r="C660" i="17"/>
  <c r="C663" i="17"/>
  <c r="N669" i="17"/>
  <c r="N672" i="17"/>
  <c r="C676" i="17"/>
  <c r="C679" i="17"/>
  <c r="N684" i="17"/>
  <c r="C691" i="17"/>
  <c r="C694" i="17"/>
  <c r="N700" i="17"/>
  <c r="C707" i="17"/>
  <c r="N716" i="17"/>
  <c r="C723" i="17"/>
  <c r="N722" i="17"/>
  <c r="C755" i="17"/>
  <c r="N754" i="17"/>
  <c r="C777" i="17"/>
  <c r="C798" i="17"/>
  <c r="C806" i="17"/>
  <c r="C811" i="17"/>
  <c r="C832" i="17"/>
  <c r="C840" i="17"/>
  <c r="C848" i="17"/>
  <c r="N851" i="17"/>
  <c r="C863" i="17"/>
  <c r="C312" i="17"/>
  <c r="C278" i="17"/>
  <c r="C247" i="17"/>
  <c r="C938" i="17"/>
  <c r="N944" i="17"/>
  <c r="C964" i="17"/>
  <c r="C963" i="17"/>
  <c r="N962" i="17"/>
  <c r="C309" i="17"/>
  <c r="N308" i="17"/>
  <c r="C367" i="17"/>
  <c r="N2" i="17"/>
  <c r="C372" i="17"/>
  <c r="N374" i="17"/>
  <c r="N461" i="17"/>
  <c r="C475" i="17"/>
  <c r="N477" i="17"/>
  <c r="C487" i="17"/>
  <c r="N489" i="17"/>
  <c r="N524" i="17"/>
  <c r="C538" i="17"/>
  <c r="N540" i="17"/>
  <c r="C546" i="17"/>
  <c r="N548" i="17"/>
  <c r="C553" i="17"/>
  <c r="C561" i="17"/>
  <c r="N563" i="17"/>
  <c r="C577" i="17"/>
  <c r="N604" i="17"/>
  <c r="C634" i="17"/>
  <c r="C650" i="17"/>
  <c r="C369" i="17"/>
  <c r="C375" i="17"/>
  <c r="C383" i="17"/>
  <c r="C391" i="17"/>
  <c r="C399" i="17"/>
  <c r="C6" i="17"/>
  <c r="C340" i="17"/>
  <c r="C416" i="17"/>
  <c r="C423" i="17"/>
  <c r="C430" i="17"/>
  <c r="C438" i="17"/>
  <c r="C446" i="17"/>
  <c r="C454" i="17"/>
  <c r="C462" i="17"/>
  <c r="C478" i="17"/>
  <c r="C482" i="17"/>
  <c r="C13" i="17"/>
  <c r="C20" i="17"/>
  <c r="C501" i="17"/>
  <c r="C509" i="17"/>
  <c r="C517" i="17"/>
  <c r="C525" i="17"/>
  <c r="C533" i="17"/>
  <c r="C541" i="17"/>
  <c r="C24" i="17"/>
  <c r="C556" i="17"/>
  <c r="C564" i="17"/>
  <c r="C572" i="17"/>
  <c r="C580" i="17"/>
  <c r="C611" i="17"/>
  <c r="C614" i="17"/>
  <c r="C617" i="17"/>
  <c r="C625" i="17"/>
  <c r="C628" i="17"/>
  <c r="C636" i="17"/>
  <c r="N634" i="17"/>
  <c r="C641" i="17"/>
  <c r="C644" i="17"/>
  <c r="C648" i="17"/>
  <c r="C654" i="17"/>
  <c r="C670" i="17"/>
  <c r="C685" i="17"/>
  <c r="C701" i="17"/>
  <c r="C704" i="17"/>
  <c r="C717" i="17"/>
  <c r="C751" i="17"/>
  <c r="C743" i="17"/>
  <c r="C735" i="17"/>
  <c r="C753" i="17"/>
  <c r="C745" i="17"/>
  <c r="C737" i="17"/>
  <c r="N731" i="17"/>
  <c r="C747" i="17"/>
  <c r="C739" i="17"/>
  <c r="C731" i="17"/>
  <c r="C752" i="17"/>
  <c r="C744" i="17"/>
  <c r="C736" i="17"/>
  <c r="N771" i="17"/>
  <c r="C771" i="17"/>
  <c r="N802" i="17"/>
  <c r="C802" i="17"/>
  <c r="N334" i="17"/>
  <c r="C334" i="17"/>
  <c r="C855" i="17"/>
  <c r="N869" i="17"/>
  <c r="C869" i="17"/>
  <c r="C871" i="17"/>
  <c r="C888" i="17"/>
  <c r="N885" i="17"/>
  <c r="C885" i="17"/>
  <c r="C887" i="17"/>
  <c r="N889" i="17"/>
  <c r="C889" i="17"/>
  <c r="C891" i="17"/>
  <c r="C893" i="17"/>
  <c r="C911" i="17"/>
  <c r="N915" i="17"/>
  <c r="C915" i="17"/>
  <c r="C929" i="17"/>
  <c r="N929" i="17"/>
  <c r="C979" i="17"/>
  <c r="C986" i="17"/>
  <c r="C982" i="17"/>
  <c r="C985" i="17"/>
  <c r="N1022" i="17"/>
  <c r="C1022" i="17"/>
  <c r="C1021" i="17"/>
  <c r="C402" i="17"/>
  <c r="C414" i="17"/>
  <c r="C664" i="17"/>
  <c r="C681" i="17"/>
  <c r="C680" i="17"/>
  <c r="C727" i="17"/>
  <c r="C729" i="17"/>
  <c r="C728" i="17"/>
  <c r="C732" i="17"/>
  <c r="C740" i="17"/>
  <c r="C748" i="17"/>
  <c r="C764" i="17"/>
  <c r="C791" i="17"/>
  <c r="C783" i="17"/>
  <c r="C785" i="17"/>
  <c r="C787" i="17"/>
  <c r="C792" i="17"/>
  <c r="C784" i="17"/>
  <c r="C788" i="17"/>
  <c r="N861" i="17"/>
  <c r="C861" i="17"/>
  <c r="C860" i="17"/>
  <c r="C870" i="17"/>
  <c r="C886" i="17"/>
  <c r="C890" i="17"/>
  <c r="C270" i="17"/>
  <c r="N920" i="17"/>
  <c r="C917" i="17"/>
  <c r="C922" i="17"/>
  <c r="C919" i="17"/>
  <c r="C930" i="17"/>
  <c r="C935" i="17"/>
  <c r="C15" i="17"/>
  <c r="C23" i="17"/>
  <c r="N375" i="17"/>
  <c r="N383" i="17"/>
  <c r="C397" i="17"/>
  <c r="C411" i="17"/>
  <c r="C421" i="17"/>
  <c r="C468" i="17"/>
  <c r="C480" i="17"/>
  <c r="C11" i="17"/>
  <c r="C554" i="17"/>
  <c r="C620" i="17"/>
  <c r="N622" i="17"/>
  <c r="C624" i="17"/>
  <c r="C629" i="17"/>
  <c r="C658" i="17"/>
  <c r="C689" i="17"/>
  <c r="C879" i="17"/>
  <c r="N878" i="17"/>
  <c r="C908" i="17"/>
  <c r="N1018" i="17"/>
  <c r="C1018" i="17"/>
  <c r="C1017" i="17"/>
  <c r="N690" i="17"/>
  <c r="C692" i="17"/>
  <c r="C418" i="17"/>
  <c r="C465" i="17"/>
  <c r="C485" i="17"/>
  <c r="C613" i="17"/>
  <c r="N391" i="17"/>
  <c r="C404" i="17"/>
  <c r="N446" i="17"/>
  <c r="C476" i="17"/>
  <c r="N509" i="17"/>
  <c r="N533" i="17"/>
  <c r="N24" i="17"/>
  <c r="C578" i="17"/>
  <c r="N580" i="17"/>
  <c r="C598" i="17"/>
  <c r="C603" i="17"/>
  <c r="C645" i="17"/>
  <c r="C705" i="17"/>
  <c r="C712" i="17"/>
  <c r="C708" i="17"/>
  <c r="N727" i="17"/>
  <c r="C825" i="17"/>
  <c r="C833" i="17"/>
  <c r="C841" i="17"/>
  <c r="C849" i="17"/>
  <c r="N853" i="17"/>
  <c r="C853" i="17"/>
  <c r="C852" i="17"/>
  <c r="C279" i="17"/>
  <c r="C939" i="17"/>
  <c r="C400" i="17"/>
  <c r="C406" i="17"/>
  <c r="C244" i="17"/>
  <c r="C305" i="17"/>
  <c r="N433" i="17"/>
  <c r="C496" i="17"/>
  <c r="C594" i="17"/>
  <c r="N598" i="17"/>
  <c r="C605" i="17"/>
  <c r="C612" i="17"/>
  <c r="C615" i="17"/>
  <c r="C618" i="17"/>
  <c r="N339" i="17"/>
  <c r="C623" i="17"/>
  <c r="C626" i="17"/>
  <c r="N632" i="17"/>
  <c r="C639" i="17"/>
  <c r="C642" i="17"/>
  <c r="C652" i="17"/>
  <c r="C655" i="17"/>
  <c r="C661" i="17"/>
  <c r="C668" i="17"/>
  <c r="C671" i="17"/>
  <c r="C686" i="17"/>
  <c r="C699" i="17"/>
  <c r="C702" i="17"/>
  <c r="N708" i="17"/>
  <c r="C715" i="17"/>
  <c r="C718" i="17"/>
  <c r="N829" i="17"/>
  <c r="C829" i="17"/>
  <c r="N837" i="17"/>
  <c r="C837" i="17"/>
  <c r="C851" i="17"/>
  <c r="C854" i="17"/>
  <c r="C859" i="17"/>
  <c r="C310" i="17"/>
  <c r="C901" i="17"/>
  <c r="C906" i="17"/>
  <c r="C961" i="17"/>
  <c r="C960" i="17"/>
  <c r="N959" i="17"/>
  <c r="C966" i="17"/>
  <c r="N965" i="17"/>
  <c r="C978" i="17"/>
  <c r="C977" i="17"/>
  <c r="C976" i="17"/>
  <c r="C1034" i="17"/>
  <c r="N1050" i="17"/>
  <c r="C1119" i="17"/>
  <c r="C1125" i="17"/>
  <c r="N1136" i="17"/>
  <c r="C1139" i="17"/>
  <c r="C1135" i="17"/>
  <c r="C1137" i="17"/>
  <c r="C1142" i="17"/>
  <c r="N1265" i="17"/>
  <c r="C1265" i="17"/>
  <c r="C1261" i="17"/>
  <c r="C1262" i="17"/>
  <c r="C760" i="17"/>
  <c r="C776" i="17"/>
  <c r="C799" i="17"/>
  <c r="C812" i="17"/>
  <c r="C898" i="17"/>
  <c r="C899" i="17"/>
  <c r="C276" i="17"/>
  <c r="C945" i="17"/>
  <c r="C281" i="17"/>
  <c r="C1036" i="17"/>
  <c r="C1048" i="17"/>
  <c r="C1092" i="17"/>
  <c r="N1092" i="17"/>
  <c r="C1109" i="17"/>
  <c r="C1122" i="17"/>
  <c r="N1132" i="17"/>
  <c r="C1132" i="17"/>
  <c r="C1223" i="17"/>
  <c r="N757" i="17"/>
  <c r="N765" i="17"/>
  <c r="N773" i="17"/>
  <c r="C779" i="17"/>
  <c r="N849" i="17"/>
  <c r="C341" i="17"/>
  <c r="C902" i="17"/>
  <c r="C904" i="17"/>
  <c r="C907" i="17"/>
  <c r="C931" i="17"/>
  <c r="N945" i="17"/>
  <c r="C953" i="17"/>
  <c r="C989" i="17"/>
  <c r="C993" i="17"/>
  <c r="C999" i="17"/>
  <c r="C1012" i="17"/>
  <c r="C1013" i="17"/>
  <c r="C1035" i="17"/>
  <c r="C1031" i="17"/>
  <c r="C32" i="17"/>
  <c r="C36" i="17"/>
  <c r="C1030" i="17"/>
  <c r="C1026" i="17"/>
  <c r="C283" i="17"/>
  <c r="C1024" i="17"/>
  <c r="C1028" i="17"/>
  <c r="C1027" i="17"/>
  <c r="C34" i="17"/>
  <c r="N281" i="17"/>
  <c r="C314" i="17"/>
  <c r="C1029" i="17"/>
  <c r="C1032" i="17"/>
  <c r="N1036" i="17"/>
  <c r="C1040" i="17"/>
  <c r="C1037" i="17"/>
  <c r="C1039" i="17"/>
  <c r="C41" i="17"/>
  <c r="C44" i="17"/>
  <c r="C1073" i="17"/>
  <c r="N1085" i="17"/>
  <c r="C1085" i="17"/>
  <c r="C1088" i="17"/>
  <c r="C1093" i="17"/>
  <c r="C342" i="17"/>
  <c r="C1154" i="17"/>
  <c r="C1153" i="17"/>
  <c r="C1152" i="17"/>
  <c r="N1152" i="17"/>
  <c r="N1168" i="17"/>
  <c r="C1170" i="17"/>
  <c r="C1203" i="17"/>
  <c r="C1224" i="17"/>
  <c r="N1225" i="17"/>
  <c r="C313" i="17"/>
  <c r="C909" i="17"/>
  <c r="C903" i="17"/>
  <c r="C274" i="17"/>
  <c r="C896" i="17"/>
  <c r="C894" i="17"/>
  <c r="C311" i="17"/>
  <c r="C897" i="17"/>
  <c r="C246" i="17"/>
  <c r="C912" i="17"/>
  <c r="C914" i="17"/>
  <c r="C946" i="17"/>
  <c r="C949" i="17"/>
  <c r="C1004" i="17"/>
  <c r="C1006" i="17"/>
  <c r="C1003" i="17"/>
  <c r="C1002" i="17"/>
  <c r="C1023" i="17"/>
  <c r="C282" i="17"/>
  <c r="C284" i="17"/>
  <c r="C1041" i="17"/>
  <c r="C46" i="17"/>
  <c r="C1062" i="17"/>
  <c r="C49" i="17"/>
  <c r="C1077" i="17"/>
  <c r="C1086" i="17"/>
  <c r="C1098" i="17"/>
  <c r="C1114" i="17"/>
  <c r="C1165" i="17"/>
  <c r="C800" i="17"/>
  <c r="N894" i="17"/>
  <c r="C299" i="17"/>
  <c r="C275" i="17"/>
  <c r="C277" i="17"/>
  <c r="C905" i="17"/>
  <c r="C921" i="17"/>
  <c r="C920" i="17"/>
  <c r="C932" i="17"/>
  <c r="N999" i="17"/>
  <c r="C1020" i="17"/>
  <c r="N1020" i="17"/>
  <c r="C1033" i="17"/>
  <c r="C1038" i="17"/>
  <c r="C1049" i="17"/>
  <c r="C319" i="17"/>
  <c r="C39" i="17"/>
  <c r="C42" i="17"/>
  <c r="C1068" i="17"/>
  <c r="C1082" i="17"/>
  <c r="C1100" i="17"/>
  <c r="C1099" i="17"/>
  <c r="C1101" i="17"/>
  <c r="C1104" i="17"/>
  <c r="N1098" i="17"/>
  <c r="C1103" i="17"/>
  <c r="C1124" i="17"/>
  <c r="C1117" i="17"/>
  <c r="C1111" i="17"/>
  <c r="C1126" i="17"/>
  <c r="C1123" i="17"/>
  <c r="C1127" i="17"/>
  <c r="C300" i="17"/>
  <c r="C1110" i="17"/>
  <c r="C1121" i="17"/>
  <c r="C1118" i="17"/>
  <c r="C1116" i="17"/>
  <c r="C1113" i="17"/>
  <c r="C1162" i="17"/>
  <c r="C1233" i="17"/>
  <c r="C1229" i="17"/>
  <c r="N1230" i="17"/>
  <c r="C1228" i="17"/>
  <c r="C996" i="17"/>
  <c r="N990" i="17"/>
  <c r="C994" i="17"/>
  <c r="C997" i="17"/>
  <c r="C1043" i="17"/>
  <c r="C1042" i="17"/>
  <c r="C315" i="17"/>
  <c r="C45" i="17"/>
  <c r="C1059" i="17"/>
  <c r="C1063" i="17"/>
  <c r="C1070" i="17"/>
  <c r="C1115" i="17"/>
  <c r="C1130" i="17"/>
  <c r="C1129" i="17"/>
  <c r="C1128" i="17"/>
  <c r="C673" i="17"/>
  <c r="C271" i="17"/>
  <c r="C272" i="17"/>
  <c r="C273" i="17"/>
  <c r="C900" i="17"/>
  <c r="C913" i="17"/>
  <c r="C918" i="17"/>
  <c r="C947" i="17"/>
  <c r="C950" i="17"/>
  <c r="C956" i="17"/>
  <c r="C969" i="17"/>
  <c r="C980" i="17"/>
  <c r="C984" i="17"/>
  <c r="C981" i="17"/>
  <c r="C983" i="17"/>
  <c r="N979" i="17"/>
  <c r="C987" i="17"/>
  <c r="C991" i="17"/>
  <c r="C1007" i="17"/>
  <c r="C1010" i="17"/>
  <c r="N1042" i="17"/>
  <c r="C1051" i="17"/>
  <c r="C1050" i="17"/>
  <c r="C1047" i="17"/>
  <c r="N1046" i="17"/>
  <c r="C52" i="17"/>
  <c r="C318" i="17"/>
  <c r="C316" i="17"/>
  <c r="C47" i="17"/>
  <c r="C1065" i="17"/>
  <c r="C1072" i="17"/>
  <c r="C1081" i="17"/>
  <c r="C285" i="17"/>
  <c r="N1140" i="17"/>
  <c r="C1141" i="17"/>
  <c r="N1172" i="17"/>
  <c r="C1172" i="17"/>
  <c r="C1174" i="17"/>
  <c r="C1173" i="17"/>
  <c r="C48" i="17"/>
  <c r="C1322" i="17"/>
  <c r="N1321" i="17"/>
  <c r="C1321" i="17"/>
  <c r="C1182" i="17"/>
  <c r="C1215" i="17"/>
  <c r="C1218" i="17"/>
  <c r="C1275" i="17"/>
  <c r="C1272" i="17"/>
  <c r="C1277" i="17"/>
  <c r="N1270" i="17"/>
  <c r="C1276" i="17"/>
  <c r="N1282" i="17"/>
  <c r="C1285" i="17"/>
  <c r="N1297" i="17"/>
  <c r="C1302" i="17"/>
  <c r="C1314" i="17"/>
  <c r="N1313" i="17"/>
  <c r="C1356" i="17"/>
  <c r="N1350" i="17"/>
  <c r="C1350" i="17"/>
  <c r="C1352" i="17"/>
  <c r="C1357" i="17"/>
  <c r="C1353" i="17"/>
  <c r="C1355" i="17"/>
  <c r="C1351" i="17"/>
  <c r="C1354" i="17"/>
  <c r="C147" i="17"/>
  <c r="C38" i="17"/>
  <c r="C1057" i="17"/>
  <c r="C1069" i="17"/>
  <c r="C1076" i="17"/>
  <c r="C1080" i="17"/>
  <c r="C1091" i="17"/>
  <c r="C1096" i="17"/>
  <c r="C1155" i="17"/>
  <c r="N1179" i="17"/>
  <c r="C1183" i="17"/>
  <c r="C58" i="17"/>
  <c r="C1196" i="17"/>
  <c r="C1202" i="17"/>
  <c r="C1226" i="17"/>
  <c r="C1252" i="17"/>
  <c r="C1267" i="17"/>
  <c r="C1266" i="17"/>
  <c r="C1263" i="17"/>
  <c r="C1269" i="17"/>
  <c r="N1262" i="17"/>
  <c r="C1268" i="17"/>
  <c r="C1271" i="17"/>
  <c r="C1279" i="17"/>
  <c r="C1299" i="17"/>
  <c r="C1304" i="17"/>
  <c r="N1298" i="17"/>
  <c r="C1300" i="17"/>
  <c r="C1298" i="17"/>
  <c r="C1303" i="17"/>
  <c r="N90" i="17"/>
  <c r="C190" i="17"/>
  <c r="C182" i="17"/>
  <c r="C175" i="17"/>
  <c r="C168" i="17"/>
  <c r="C1217" i="17"/>
  <c r="C287" i="17"/>
  <c r="C1205" i="17"/>
  <c r="C1200" i="17"/>
  <c r="C1195" i="17"/>
  <c r="C1189" i="17"/>
  <c r="N1186" i="17"/>
  <c r="C1222" i="17"/>
  <c r="C1219" i="17"/>
  <c r="C1216" i="17"/>
  <c r="C62" i="17"/>
  <c r="C60" i="17"/>
  <c r="C249" i="17"/>
  <c r="C286" i="17"/>
  <c r="C1214" i="17"/>
  <c r="C1212" i="17"/>
  <c r="C1210" i="17"/>
  <c r="C1193" i="17"/>
  <c r="C1190" i="17"/>
  <c r="C1187" i="17"/>
  <c r="C1213" i="17"/>
  <c r="C1209" i="17"/>
  <c r="C1206" i="17"/>
  <c r="C1204" i="17"/>
  <c r="C1192" i="17"/>
  <c r="C323" i="17"/>
  <c r="C1186" i="17"/>
  <c r="C1198" i="17"/>
  <c r="C61" i="17"/>
  <c r="C1207" i="17"/>
  <c r="C251" i="17"/>
  <c r="C1239" i="17"/>
  <c r="C66" i="17"/>
  <c r="N65" i="17"/>
  <c r="C67" i="17"/>
  <c r="C65" i="17"/>
  <c r="C1326" i="17"/>
  <c r="N1326" i="17"/>
  <c r="C139" i="17"/>
  <c r="C1168" i="17"/>
  <c r="N1166" i="17"/>
  <c r="C57" i="17"/>
  <c r="C1191" i="17"/>
  <c r="C64" i="17"/>
  <c r="C1220" i="17"/>
  <c r="N1236" i="17"/>
  <c r="C1243" i="17"/>
  <c r="N1242" i="17"/>
  <c r="C1334" i="17"/>
  <c r="C1328" i="17"/>
  <c r="C1333" i="17"/>
  <c r="N1327" i="17"/>
  <c r="C1335" i="17"/>
  <c r="C1329" i="17"/>
  <c r="C1327" i="17"/>
  <c r="C1332" i="17"/>
  <c r="N1336" i="17"/>
  <c r="C1336" i="17"/>
  <c r="C37" i="17"/>
  <c r="C1053" i="17"/>
  <c r="C1056" i="17"/>
  <c r="C1058" i="17"/>
  <c r="C50" i="17"/>
  <c r="C1078" i="17"/>
  <c r="C1084" i="17"/>
  <c r="C1094" i="17"/>
  <c r="C1097" i="17"/>
  <c r="C320" i="17"/>
  <c r="C343" i="17"/>
  <c r="C1133" i="17"/>
  <c r="C1167" i="17"/>
  <c r="C1171" i="17"/>
  <c r="N1183" i="17"/>
  <c r="C1194" i="17"/>
  <c r="C1197" i="17"/>
  <c r="C250" i="17"/>
  <c r="C1211" i="17"/>
  <c r="C1237" i="17"/>
  <c r="C131" i="17"/>
  <c r="C162" i="17"/>
  <c r="C1071" i="17"/>
  <c r="C1067" i="17"/>
  <c r="C1061" i="17"/>
  <c r="C317" i="17"/>
  <c r="C1054" i="17"/>
  <c r="N37" i="17"/>
  <c r="C51" i="17"/>
  <c r="C1066" i="17"/>
  <c r="C1060" i="17"/>
  <c r="C1055" i="17"/>
  <c r="C40" i="17"/>
  <c r="C43" i="17"/>
  <c r="C1064" i="17"/>
  <c r="C54" i="17"/>
  <c r="C1138" i="17"/>
  <c r="C1149" i="17"/>
  <c r="C1160" i="17"/>
  <c r="C1164" i="17"/>
  <c r="C1161" i="17"/>
  <c r="C1163" i="17"/>
  <c r="C1188" i="17"/>
  <c r="C1199" i="17"/>
  <c r="C1201" i="17"/>
  <c r="C1208" i="17"/>
  <c r="C1221" i="17"/>
  <c r="C1244" i="17"/>
  <c r="C1273" i="17"/>
  <c r="C1287" i="17"/>
  <c r="C1301" i="17"/>
  <c r="C1324" i="17"/>
  <c r="C115" i="17"/>
  <c r="C1108" i="17"/>
  <c r="C1107" i="17"/>
  <c r="C56" i="17"/>
  <c r="C1178" i="17"/>
  <c r="C322" i="17"/>
  <c r="C59" i="17"/>
  <c r="C63" i="17"/>
  <c r="C303" i="17"/>
  <c r="C1230" i="17"/>
  <c r="C1264" i="17"/>
  <c r="C155" i="17"/>
  <c r="C1259" i="17"/>
  <c r="C1339" i="17"/>
  <c r="C1346" i="17"/>
  <c r="C79" i="17"/>
  <c r="C95" i="17"/>
  <c r="C99" i="17"/>
  <c r="C118" i="17"/>
  <c r="C1430" i="17"/>
  <c r="C1435" i="17"/>
  <c r="C1427" i="17"/>
  <c r="N1423" i="17"/>
  <c r="C1429" i="17"/>
  <c r="C1426" i="17"/>
  <c r="C1423" i="17"/>
  <c r="C1432" i="17"/>
  <c r="C1428" i="17"/>
  <c r="C1425" i="17"/>
  <c r="C1434" i="17"/>
  <c r="C1431" i="17"/>
  <c r="C1424" i="17"/>
  <c r="C87" i="17"/>
  <c r="C103" i="17"/>
  <c r="C107" i="17"/>
  <c r="C124" i="17"/>
  <c r="C198" i="17"/>
  <c r="C206" i="17"/>
  <c r="C214" i="17"/>
  <c r="N1388" i="17"/>
  <c r="C1386" i="17"/>
  <c r="C1388" i="17"/>
  <c r="C1387" i="17"/>
  <c r="C1436" i="17"/>
  <c r="C1075" i="17"/>
  <c r="C1083" i="17"/>
  <c r="C1235" i="17"/>
  <c r="C1232" i="17"/>
  <c r="C1231" i="17"/>
  <c r="C1234" i="17"/>
  <c r="C1240" i="17"/>
  <c r="C1286" i="17"/>
  <c r="C1289" i="17"/>
  <c r="N1320" i="17"/>
  <c r="C1320" i="17"/>
  <c r="C1325" i="17"/>
  <c r="C1340" i="17"/>
  <c r="C1347" i="17"/>
  <c r="C216" i="17"/>
  <c r="C208" i="17"/>
  <c r="C200" i="17"/>
  <c r="C192" i="17"/>
  <c r="C184" i="17"/>
  <c r="C176" i="17"/>
  <c r="C170" i="17"/>
  <c r="C164" i="17"/>
  <c r="C157" i="17"/>
  <c r="C149" i="17"/>
  <c r="C141" i="17"/>
  <c r="C133" i="17"/>
  <c r="C125" i="17"/>
  <c r="C302" i="17"/>
  <c r="C112" i="17"/>
  <c r="C104" i="17"/>
  <c r="C96" i="17"/>
  <c r="C90" i="17"/>
  <c r="C82" i="17"/>
  <c r="C74" i="17"/>
  <c r="N68" i="17"/>
  <c r="C213" i="17"/>
  <c r="C205" i="17"/>
  <c r="C197" i="17"/>
  <c r="C189" i="17"/>
  <c r="C181" i="17"/>
  <c r="C174" i="17"/>
  <c r="C167" i="17"/>
  <c r="C161" i="17"/>
  <c r="C154" i="17"/>
  <c r="C146" i="17"/>
  <c r="C138" i="17"/>
  <c r="C210" i="17"/>
  <c r="C202" i="17"/>
  <c r="C194" i="17"/>
  <c r="C186" i="17"/>
  <c r="C178" i="17"/>
  <c r="C291" i="17"/>
  <c r="C165" i="17"/>
  <c r="C159" i="17"/>
  <c r="C151" i="17"/>
  <c r="C143" i="17"/>
  <c r="C135" i="17"/>
  <c r="C127" i="17"/>
  <c r="C344" i="17"/>
  <c r="C114" i="17"/>
  <c r="C106" i="17"/>
  <c r="C98" i="17"/>
  <c r="C288" i="17"/>
  <c r="C84" i="17"/>
  <c r="C76" i="17"/>
  <c r="C68" i="17"/>
  <c r="C212" i="17"/>
  <c r="C204" i="17"/>
  <c r="C196" i="17"/>
  <c r="C188" i="17"/>
  <c r="C180" i="17"/>
  <c r="C173" i="17"/>
  <c r="C166" i="17"/>
  <c r="C252" i="17"/>
  <c r="C153" i="17"/>
  <c r="C145" i="17"/>
  <c r="C137" i="17"/>
  <c r="C129" i="17"/>
  <c r="C122" i="17"/>
  <c r="C116" i="17"/>
  <c r="C108" i="17"/>
  <c r="C100" i="17"/>
  <c r="C92" i="17"/>
  <c r="C86" i="17"/>
  <c r="C78" i="17"/>
  <c r="C70" i="17"/>
  <c r="C209" i="17"/>
  <c r="C201" i="17"/>
  <c r="C193" i="17"/>
  <c r="C185" i="17"/>
  <c r="C177" i="17"/>
  <c r="C171" i="17"/>
  <c r="C1358" i="17"/>
  <c r="C158" i="17"/>
  <c r="C150" i="17"/>
  <c r="C142" i="17"/>
  <c r="C134" i="17"/>
  <c r="C126" i="17"/>
  <c r="C120" i="17"/>
  <c r="C113" i="17"/>
  <c r="C105" i="17"/>
  <c r="C97" i="17"/>
  <c r="C91" i="17"/>
  <c r="C83" i="17"/>
  <c r="C75" i="17"/>
  <c r="C80" i="17"/>
  <c r="C101" i="17"/>
  <c r="C119" i="17"/>
  <c r="C121" i="17"/>
  <c r="N1394" i="17"/>
  <c r="C1394" i="17"/>
  <c r="C1393" i="17"/>
  <c r="N1420" i="17"/>
  <c r="C1418" i="17"/>
  <c r="C1420" i="17"/>
  <c r="C1419" i="17"/>
  <c r="N1442" i="17"/>
  <c r="C1442" i="17"/>
  <c r="C1444" i="17"/>
  <c r="C1441" i="17"/>
  <c r="C69" i="17"/>
  <c r="C88" i="17"/>
  <c r="C109" i="17"/>
  <c r="C289" i="17"/>
  <c r="C128" i="17"/>
  <c r="C73" i="17"/>
  <c r="C77" i="17"/>
  <c r="C94" i="17"/>
  <c r="C117" i="17"/>
  <c r="C132" i="17"/>
  <c r="C136" i="17"/>
  <c r="C140" i="17"/>
  <c r="C144" i="17"/>
  <c r="C148" i="17"/>
  <c r="C152" i="17"/>
  <c r="C156" i="17"/>
  <c r="C160" i="17"/>
  <c r="C163" i="17"/>
  <c r="C290" i="17"/>
  <c r="C169" i="17"/>
  <c r="C172" i="17"/>
  <c r="C1359" i="17"/>
  <c r="C179" i="17"/>
  <c r="C183" i="17"/>
  <c r="C187" i="17"/>
  <c r="C191" i="17"/>
  <c r="C195" i="17"/>
  <c r="C199" i="17"/>
  <c r="C203" i="17"/>
  <c r="C207" i="17"/>
  <c r="C211" i="17"/>
  <c r="C215" i="17"/>
  <c r="C1363" i="17"/>
  <c r="C1367" i="17"/>
  <c r="C1378" i="17"/>
  <c r="C1379" i="17"/>
  <c r="N1375" i="17"/>
  <c r="N1380" i="17"/>
  <c r="C1380" i="17"/>
  <c r="C1385" i="17"/>
  <c r="C1382" i="17"/>
  <c r="C1384" i="17"/>
  <c r="C1381" i="17"/>
  <c r="C1392" i="17"/>
  <c r="C1433" i="17"/>
  <c r="N1449" i="17"/>
  <c r="C1450" i="17"/>
  <c r="C1449" i="17"/>
  <c r="C1448" i="17"/>
  <c r="C1176" i="17"/>
  <c r="C1184" i="17"/>
  <c r="C1225" i="17"/>
  <c r="C1260" i="17"/>
  <c r="C1281" i="17"/>
  <c r="C1296" i="17"/>
  <c r="C1349" i="17"/>
  <c r="C81" i="17"/>
  <c r="C85" i="17"/>
  <c r="C102" i="17"/>
  <c r="C123" i="17"/>
  <c r="C1366" i="17"/>
  <c r="C1369" i="17"/>
  <c r="C1368" i="17"/>
  <c r="N1367" i="17"/>
  <c r="C1389" i="17"/>
  <c r="N1474" i="17"/>
  <c r="C1476" i="17"/>
  <c r="C1251" i="17"/>
  <c r="C1257" i="17"/>
  <c r="C1280" i="17"/>
  <c r="C1283" i="17"/>
  <c r="C1288" i="17"/>
  <c r="C1291" i="17"/>
  <c r="N1290" i="17"/>
  <c r="C1318" i="17"/>
  <c r="C1312" i="17"/>
  <c r="C1317" i="17"/>
  <c r="C1315" i="17"/>
  <c r="C71" i="17"/>
  <c r="C89" i="17"/>
  <c r="C324" i="17"/>
  <c r="C110" i="17"/>
  <c r="C130" i="17"/>
  <c r="C1361" i="17"/>
  <c r="N1360" i="17"/>
  <c r="C1360" i="17"/>
  <c r="C1372" i="17"/>
  <c r="C1371" i="17"/>
  <c r="N1391" i="17"/>
  <c r="C1391" i="17"/>
  <c r="C1341" i="17"/>
  <c r="C1365" i="17"/>
  <c r="C1373" i="17"/>
  <c r="C1395" i="17"/>
  <c r="N1397" i="17"/>
  <c r="C1401" i="17"/>
  <c r="C1414" i="17"/>
  <c r="C1422" i="17"/>
  <c r="C1421" i="17"/>
  <c r="C1440" i="17"/>
  <c r="C1459" i="17"/>
  <c r="N1457" i="17"/>
  <c r="C1468" i="17"/>
  <c r="N1485" i="17"/>
  <c r="N1493" i="17"/>
  <c r="C1501" i="17"/>
  <c r="N1501" i="17"/>
  <c r="N1538" i="17"/>
  <c r="C1558" i="17"/>
  <c r="C1559" i="17"/>
  <c r="C1591" i="17"/>
  <c r="C1646" i="17"/>
  <c r="C1648" i="17"/>
  <c r="N1647" i="17"/>
  <c r="C1647" i="17"/>
  <c r="C1651" i="17"/>
  <c r="C1682" i="17"/>
  <c r="C1344" i="17"/>
  <c r="C1404" i="17"/>
  <c r="C1407" i="17"/>
  <c r="C1410" i="17"/>
  <c r="C1446" i="17"/>
  <c r="C1447" i="17"/>
  <c r="C1458" i="17"/>
  <c r="C1461" i="17"/>
  <c r="C1472" i="17"/>
  <c r="C1479" i="17"/>
  <c r="C219" i="17"/>
  <c r="C1490" i="17"/>
  <c r="C1487" i="17"/>
  <c r="C1486" i="17"/>
  <c r="C1544" i="17"/>
  <c r="C1551" i="17"/>
  <c r="C1567" i="17"/>
  <c r="C1598" i="17"/>
  <c r="C1600" i="17"/>
  <c r="N1599" i="17"/>
  <c r="C1599" i="17"/>
  <c r="C1686" i="17"/>
  <c r="N1687" i="17"/>
  <c r="C1687" i="17"/>
  <c r="C1438" i="17"/>
  <c r="N1437" i="17"/>
  <c r="C1470" i="17"/>
  <c r="C1467" i="17"/>
  <c r="C1471" i="17"/>
  <c r="N1465" i="17"/>
  <c r="C1478" i="17"/>
  <c r="C1499" i="17"/>
  <c r="C1530" i="17"/>
  <c r="C1527" i="17"/>
  <c r="C1524" i="17"/>
  <c r="C1523" i="17"/>
  <c r="C1535" i="17"/>
  <c r="C1532" i="17"/>
  <c r="C1534" i="17"/>
  <c r="C1531" i="17"/>
  <c r="C1536" i="17"/>
  <c r="C1553" i="17"/>
  <c r="C292" i="17"/>
  <c r="C1374" i="17"/>
  <c r="C1390" i="17"/>
  <c r="C1399" i="17"/>
  <c r="C1402" i="17"/>
  <c r="N1404" i="17"/>
  <c r="N1458" i="17"/>
  <c r="C1466" i="17"/>
  <c r="C1469" i="17"/>
  <c r="C1473" i="17"/>
  <c r="C1498" i="17"/>
  <c r="C1512" i="17"/>
  <c r="N1523" i="17"/>
  <c r="C1528" i="17"/>
  <c r="N1531" i="17"/>
  <c r="C1556" i="17"/>
  <c r="C1560" i="17"/>
  <c r="N1592" i="17"/>
  <c r="C1592" i="17"/>
  <c r="C1617" i="17"/>
  <c r="C1628" i="17"/>
  <c r="C1665" i="17"/>
  <c r="C1664" i="17"/>
  <c r="N1663" i="17"/>
  <c r="C1663" i="17"/>
  <c r="C1377" i="17"/>
  <c r="C1405" i="17"/>
  <c r="C1408" i="17"/>
  <c r="C1488" i="17"/>
  <c r="C1504" i="17"/>
  <c r="C1541" i="17"/>
  <c r="C1552" i="17"/>
  <c r="C358" i="17"/>
  <c r="C354" i="17"/>
  <c r="C1566" i="17"/>
  <c r="C1573" i="17"/>
  <c r="C1568" i="17"/>
  <c r="C347" i="17"/>
  <c r="C1570" i="17"/>
  <c r="C351" i="17"/>
  <c r="N1565" i="17"/>
  <c r="C1572" i="17"/>
  <c r="C352" i="17"/>
  <c r="C1565" i="17"/>
  <c r="C1574" i="17"/>
  <c r="C355" i="17"/>
  <c r="C350" i="17"/>
  <c r="C1571" i="17"/>
  <c r="C356" i="17"/>
  <c r="C1439" i="17"/>
  <c r="C1451" i="17"/>
  <c r="C1474" i="17"/>
  <c r="C1477" i="17"/>
  <c r="C1509" i="17"/>
  <c r="C1525" i="17"/>
  <c r="C1533" i="17"/>
  <c r="C1561" i="17"/>
  <c r="C1563" i="17"/>
  <c r="C1562" i="17"/>
  <c r="N1584" i="17"/>
  <c r="C1584" i="17"/>
  <c r="C1614" i="17"/>
  <c r="C1616" i="17"/>
  <c r="N1615" i="17"/>
  <c r="C1615" i="17"/>
  <c r="C1684" i="17"/>
  <c r="C1685" i="17"/>
  <c r="N1684" i="17"/>
  <c r="C1514" i="17"/>
  <c r="C1519" i="17"/>
  <c r="C1511" i="17"/>
  <c r="C1516" i="17"/>
  <c r="C1515" i="17"/>
  <c r="N1509" i="17"/>
  <c r="C1513" i="17"/>
  <c r="C1529" i="17"/>
  <c r="C1543" i="17"/>
  <c r="N1542" i="17"/>
  <c r="C1542" i="17"/>
  <c r="C1546" i="17"/>
  <c r="C1548" i="17"/>
  <c r="C1550" i="17"/>
  <c r="C1547" i="17"/>
  <c r="C326" i="17"/>
  <c r="C1406" i="17"/>
  <c r="C1462" i="17"/>
  <c r="C1482" i="17"/>
  <c r="N1481" i="17"/>
  <c r="C1493" i="17"/>
  <c r="C1495" i="17"/>
  <c r="C1494" i="17"/>
  <c r="C1506" i="17"/>
  <c r="C1507" i="17"/>
  <c r="C1510" i="17"/>
  <c r="C1518" i="17"/>
  <c r="C1526" i="17"/>
  <c r="N1546" i="17"/>
  <c r="C1575" i="17"/>
  <c r="C1577" i="17"/>
  <c r="N1576" i="17"/>
  <c r="C1576" i="17"/>
  <c r="C1609" i="17"/>
  <c r="C1608" i="17"/>
  <c r="N1607" i="17"/>
  <c r="C1607" i="17"/>
  <c r="C1693" i="17"/>
  <c r="C1692" i="17"/>
  <c r="C1691" i="17"/>
  <c r="C1696" i="17"/>
  <c r="N1690" i="17"/>
  <c r="C1697" i="17"/>
  <c r="C1695" i="17"/>
  <c r="C1694" i="17"/>
  <c r="C1690" i="17"/>
  <c r="C1623" i="17"/>
  <c r="C1631" i="17"/>
  <c r="C1639" i="17"/>
  <c r="C1655" i="17"/>
  <c r="C223" i="17"/>
  <c r="C225" i="17"/>
  <c r="C228" i="17"/>
  <c r="N1837" i="17"/>
  <c r="C1837" i="17"/>
  <c r="C1860" i="17"/>
  <c r="C1862" i="17"/>
  <c r="N1861" i="17"/>
  <c r="C1861" i="17"/>
  <c r="C1886" i="17"/>
  <c r="N1885" i="17"/>
  <c r="C1885" i="17"/>
  <c r="C1887" i="17"/>
  <c r="C1455" i="17"/>
  <c r="C1502" i="17"/>
  <c r="C1539" i="17"/>
  <c r="C1554" i="17"/>
  <c r="C1582" i="17"/>
  <c r="C1590" i="17"/>
  <c r="C1597" i="17"/>
  <c r="C1605" i="17"/>
  <c r="C1613" i="17"/>
  <c r="C1621" i="17"/>
  <c r="C1629" i="17"/>
  <c r="C1645" i="17"/>
  <c r="C1661" i="17"/>
  <c r="C1675" i="17"/>
  <c r="C221" i="17"/>
  <c r="C253" i="17"/>
  <c r="C1700" i="17"/>
  <c r="C1701" i="17"/>
  <c r="N1702" i="17"/>
  <c r="C1706" i="17"/>
  <c r="C1742" i="17"/>
  <c r="N1750" i="17"/>
  <c r="C1752" i="17"/>
  <c r="C329" i="17"/>
  <c r="C1792" i="17"/>
  <c r="C1828" i="17"/>
  <c r="N1829" i="17"/>
  <c r="C1829" i="17"/>
  <c r="C1855" i="17"/>
  <c r="C1896" i="17"/>
  <c r="C1557" i="17"/>
  <c r="C1585" i="17"/>
  <c r="C1593" i="17"/>
  <c r="C1624" i="17"/>
  <c r="C1632" i="17"/>
  <c r="C1640" i="17"/>
  <c r="C328" i="17"/>
  <c r="C233" i="17"/>
  <c r="C1679" i="17"/>
  <c r="C224" i="17"/>
  <c r="C1676" i="17"/>
  <c r="C325" i="17"/>
  <c r="C226" i="17"/>
  <c r="C229" i="17"/>
  <c r="C231" i="17"/>
  <c r="C254" i="17"/>
  <c r="C1703" i="17"/>
  <c r="C1734" i="17"/>
  <c r="C1763" i="17"/>
  <c r="N1762" i="17"/>
  <c r="C1762" i="17"/>
  <c r="C1764" i="17"/>
  <c r="C1816" i="17"/>
  <c r="C1876" i="17"/>
  <c r="C1670" i="17"/>
  <c r="C1673" i="17"/>
  <c r="N1675" i="17"/>
  <c r="C1709" i="17"/>
  <c r="C1708" i="17"/>
  <c r="C1707" i="17"/>
  <c r="N1718" i="17"/>
  <c r="C1723" i="17"/>
  <c r="C1720" i="17"/>
  <c r="C1722" i="17"/>
  <c r="N329" i="17"/>
  <c r="C1781" i="17"/>
  <c r="C1852" i="17"/>
  <c r="C1857" i="17"/>
  <c r="C1854" i="17"/>
  <c r="N1853" i="17"/>
  <c r="C1853" i="17"/>
  <c r="C1503" i="17"/>
  <c r="C1540" i="17"/>
  <c r="C1555" i="17"/>
  <c r="C1622" i="17"/>
  <c r="C1630" i="17"/>
  <c r="C1638" i="17"/>
  <c r="C1654" i="17"/>
  <c r="N1656" i="17"/>
  <c r="C1662" i="17"/>
  <c r="C220" i="17"/>
  <c r="C222" i="17"/>
  <c r="C1678" i="17"/>
  <c r="C227" i="17"/>
  <c r="C1681" i="17"/>
  <c r="C234" i="17"/>
  <c r="N1707" i="17"/>
  <c r="C1717" i="17"/>
  <c r="N1711" i="17"/>
  <c r="C1716" i="17"/>
  <c r="C1715" i="17"/>
  <c r="C1712" i="17"/>
  <c r="C1719" i="17"/>
  <c r="C1725" i="17"/>
  <c r="N1726" i="17"/>
  <c r="C1735" i="17"/>
  <c r="C1755" i="17"/>
  <c r="N1754" i="17"/>
  <c r="C1754" i="17"/>
  <c r="C1756" i="17"/>
  <c r="C1758" i="17"/>
  <c r="C1820" i="17"/>
  <c r="C1814" i="17"/>
  <c r="C1807" i="17"/>
  <c r="C255" i="17"/>
  <c r="C1818" i="17"/>
  <c r="C1812" i="17"/>
  <c r="C1804" i="17"/>
  <c r="C1815" i="17"/>
  <c r="C1809" i="17"/>
  <c r="C1801" i="17"/>
  <c r="C1819" i="17"/>
  <c r="C1813" i="17"/>
  <c r="C1806" i="17"/>
  <c r="N1800" i="17"/>
  <c r="C1821" i="17"/>
  <c r="C257" i="17"/>
  <c r="C1808" i="17"/>
  <c r="C1800" i="17"/>
  <c r="C258" i="17"/>
  <c r="C256" i="17"/>
  <c r="C1805" i="17"/>
  <c r="C1836" i="17"/>
  <c r="C1443" i="17"/>
  <c r="C1475" i="17"/>
  <c r="N1484" i="17"/>
  <c r="N1537" i="17"/>
  <c r="C1578" i="17"/>
  <c r="N1611" i="17"/>
  <c r="C1625" i="17"/>
  <c r="C1633" i="17"/>
  <c r="N1635" i="17"/>
  <c r="C1641" i="17"/>
  <c r="N1643" i="17"/>
  <c r="N1651" i="17"/>
  <c r="N1659" i="17"/>
  <c r="C230" i="17"/>
  <c r="C1680" i="17"/>
  <c r="C1727" i="17"/>
  <c r="C1741" i="17"/>
  <c r="C1779" i="17"/>
  <c r="C1784" i="17"/>
  <c r="N1783" i="17"/>
  <c r="C1783" i="17"/>
  <c r="C1785" i="17"/>
  <c r="C1811" i="17"/>
  <c r="N1869" i="17"/>
  <c r="C1877" i="17"/>
  <c r="C1869" i="17"/>
  <c r="N1893" i="17"/>
  <c r="C1893" i="17"/>
  <c r="C1894" i="17"/>
  <c r="N1440" i="17"/>
  <c r="N1472" i="17"/>
  <c r="C1668" i="17"/>
  <c r="C1671" i="17"/>
  <c r="C1674" i="17"/>
  <c r="C1677" i="17"/>
  <c r="N1686" i="17"/>
  <c r="C1688" i="17"/>
  <c r="C1704" i="17"/>
  <c r="C1705" i="17"/>
  <c r="C1733" i="17"/>
  <c r="N1727" i="17"/>
  <c r="C1730" i="17"/>
  <c r="C1732" i="17"/>
  <c r="C1731" i="17"/>
  <c r="C1728" i="17"/>
  <c r="C1771" i="17"/>
  <c r="C1863" i="17"/>
  <c r="C1908" i="17"/>
  <c r="C1904" i="17"/>
  <c r="N1698" i="17"/>
  <c r="C1736" i="17"/>
  <c r="C1744" i="17"/>
  <c r="N1746" i="17"/>
  <c r="N235" i="17"/>
  <c r="N1760" i="17"/>
  <c r="C1766" i="17"/>
  <c r="C1774" i="17"/>
  <c r="C1782" i="17"/>
  <c r="N359" i="17"/>
  <c r="C1787" i="17"/>
  <c r="C1795" i="17"/>
  <c r="C1802" i="17"/>
  <c r="C1810" i="17"/>
  <c r="C1823" i="17"/>
  <c r="N1825" i="17"/>
  <c r="C1831" i="17"/>
  <c r="N1841" i="17"/>
  <c r="C1847" i="17"/>
  <c r="N1849" i="17"/>
  <c r="N1865" i="17"/>
  <c r="C1871" i="17"/>
  <c r="C1879" i="17"/>
  <c r="N1881" i="17"/>
  <c r="N1889" i="17"/>
  <c r="C1895" i="17"/>
  <c r="C1903" i="17"/>
  <c r="C1911" i="17"/>
  <c r="N1913" i="17"/>
  <c r="C1927" i="17"/>
  <c r="C1941" i="17"/>
  <c r="C1934" i="17"/>
  <c r="C330" i="17"/>
  <c r="C1945" i="17"/>
  <c r="C1938" i="17"/>
  <c r="N1932" i="17"/>
  <c r="C1939" i="17"/>
  <c r="N1947" i="17"/>
  <c r="C1956" i="17"/>
  <c r="C1955" i="17"/>
  <c r="C1959" i="17"/>
  <c r="C1962" i="17"/>
  <c r="C1963" i="17"/>
  <c r="N1962" i="17"/>
  <c r="C1974" i="17"/>
  <c r="C2000" i="17"/>
  <c r="N2001" i="17"/>
  <c r="C2009" i="17"/>
  <c r="C2011" i="17"/>
  <c r="C2010" i="17"/>
  <c r="N2009" i="17"/>
  <c r="C2082" i="17"/>
  <c r="C1699" i="17"/>
  <c r="C1739" i="17"/>
  <c r="C1747" i="17"/>
  <c r="C1769" i="17"/>
  <c r="C1777" i="17"/>
  <c r="C1790" i="17"/>
  <c r="C1798" i="17"/>
  <c r="C1826" i="17"/>
  <c r="C1834" i="17"/>
  <c r="C1842" i="17"/>
  <c r="C1850" i="17"/>
  <c r="C1858" i="17"/>
  <c r="C1874" i="17"/>
  <c r="C1882" i="17"/>
  <c r="C1890" i="17"/>
  <c r="C1898" i="17"/>
  <c r="C1906" i="17"/>
  <c r="C1922" i="17"/>
  <c r="C1930" i="17"/>
  <c r="C1933" i="17"/>
  <c r="C1936" i="17"/>
  <c r="C1942" i="17"/>
  <c r="C1967" i="17"/>
  <c r="C1994" i="17"/>
  <c r="C1993" i="17"/>
  <c r="C1995" i="17"/>
  <c r="N1994" i="17"/>
  <c r="C2044" i="17"/>
  <c r="C2046" i="17"/>
  <c r="N2047" i="17"/>
  <c r="C2095" i="17"/>
  <c r="C237" i="17"/>
  <c r="C1772" i="17"/>
  <c r="C1780" i="17"/>
  <c r="C1793" i="17"/>
  <c r="C1845" i="17"/>
  <c r="C1901" i="17"/>
  <c r="C1909" i="17"/>
  <c r="C1917" i="17"/>
  <c r="C1925" i="17"/>
  <c r="C1978" i="17"/>
  <c r="C1975" i="17"/>
  <c r="C1985" i="17"/>
  <c r="N1986" i="17"/>
  <c r="N2003" i="17"/>
  <c r="C2003" i="17"/>
  <c r="C2079" i="17"/>
  <c r="C2087" i="17"/>
  <c r="C2086" i="17"/>
  <c r="C2091" i="17"/>
  <c r="N2087" i="17"/>
  <c r="C1920" i="17"/>
  <c r="C363" i="17"/>
  <c r="C362" i="17"/>
  <c r="N363" i="17"/>
  <c r="C2039" i="17"/>
  <c r="C2041" i="17"/>
  <c r="C2040" i="17"/>
  <c r="N2039" i="17"/>
  <c r="C2084" i="17"/>
  <c r="C2076" i="17"/>
  <c r="C2068" i="17"/>
  <c r="C2060" i="17"/>
  <c r="C2083" i="17"/>
  <c r="C2075" i="17"/>
  <c r="C2067" i="17"/>
  <c r="C2059" i="17"/>
  <c r="N2063" i="17"/>
  <c r="C2074" i="17"/>
  <c r="C1740" i="17"/>
  <c r="C1748" i="17"/>
  <c r="C1770" i="17"/>
  <c r="C1778" i="17"/>
  <c r="C1791" i="17"/>
  <c r="C1835" i="17"/>
  <c r="C1843" i="17"/>
  <c r="C1867" i="17"/>
  <c r="C1875" i="17"/>
  <c r="C1883" i="17"/>
  <c r="C1899" i="17"/>
  <c r="C1907" i="17"/>
  <c r="C1915" i="17"/>
  <c r="N1917" i="17"/>
  <c r="C1923" i="17"/>
  <c r="C1943" i="17"/>
  <c r="C1986" i="17"/>
  <c r="C1997" i="17"/>
  <c r="N2032" i="17"/>
  <c r="C2032" i="17"/>
  <c r="C2063" i="17"/>
  <c r="C1870" i="17"/>
  <c r="C1902" i="17"/>
  <c r="C1910" i="17"/>
  <c r="C1918" i="17"/>
  <c r="C1926" i="17"/>
  <c r="C1961" i="17"/>
  <c r="C1973" i="17"/>
  <c r="N1980" i="17"/>
  <c r="C1980" i="17"/>
  <c r="C2025" i="17"/>
  <c r="C2030" i="17"/>
  <c r="C2027" i="17"/>
  <c r="C2026" i="17"/>
  <c r="C2031" i="17"/>
  <c r="N2025" i="17"/>
  <c r="C2090" i="17"/>
  <c r="C1738" i="17"/>
  <c r="C1768" i="17"/>
  <c r="C1789" i="17"/>
  <c r="C1833" i="17"/>
  <c r="N1835" i="17"/>
  <c r="N1867" i="17"/>
  <c r="C1873" i="17"/>
  <c r="C1897" i="17"/>
  <c r="C1905" i="17"/>
  <c r="C1921" i="17"/>
  <c r="N1923" i="17"/>
  <c r="C1935" i="17"/>
  <c r="C1944" i="17"/>
  <c r="C1954" i="17"/>
  <c r="C1946" i="17"/>
  <c r="C1948" i="17"/>
  <c r="C1947" i="17"/>
  <c r="C1952" i="17"/>
  <c r="N1946" i="17"/>
  <c r="C1964" i="17"/>
  <c r="C1969" i="17"/>
  <c r="C1981" i="17"/>
  <c r="C2042" i="17"/>
  <c r="C2051" i="17"/>
  <c r="N2055" i="17"/>
  <c r="C2066" i="17"/>
  <c r="C2089" i="17"/>
  <c r="C241" i="17"/>
  <c r="C2106" i="17"/>
  <c r="C2103" i="17"/>
  <c r="C2110" i="17"/>
  <c r="C239" i="17"/>
  <c r="C2114" i="17"/>
  <c r="C240" i="17"/>
  <c r="C259" i="17"/>
  <c r="C2112" i="17"/>
  <c r="C2105" i="17"/>
  <c r="C2109" i="17"/>
  <c r="C238" i="17"/>
  <c r="C2113" i="17"/>
  <c r="C2107" i="17"/>
  <c r="C295" i="17"/>
  <c r="C2111" i="17"/>
  <c r="C2104" i="17"/>
  <c r="N2103" i="17"/>
  <c r="C2115" i="17"/>
  <c r="C2108" i="17"/>
  <c r="N1735" i="17"/>
  <c r="C1868" i="17"/>
  <c r="N1894" i="17"/>
  <c r="C1900" i="17"/>
  <c r="N1958" i="17"/>
  <c r="C1960" i="17"/>
  <c r="C1996" i="17"/>
  <c r="C2022" i="17"/>
  <c r="N2017" i="17"/>
  <c r="C2092" i="17"/>
  <c r="C2094" i="17"/>
  <c r="N2095" i="17"/>
  <c r="C2131" i="17"/>
  <c r="C2139" i="17"/>
  <c r="C265" i="17"/>
  <c r="C301" i="17"/>
  <c r="C2161" i="17"/>
  <c r="C2169" i="17"/>
  <c r="C2177" i="17"/>
  <c r="C2205" i="17"/>
  <c r="C1968" i="17"/>
  <c r="C1976" i="17"/>
  <c r="C1984" i="17"/>
  <c r="C1992" i="17"/>
  <c r="C1999" i="17"/>
  <c r="C2015" i="17"/>
  <c r="C2023" i="17"/>
  <c r="C2045" i="17"/>
  <c r="C2053" i="17"/>
  <c r="C2061" i="17"/>
  <c r="C2069" i="17"/>
  <c r="C2077" i="17"/>
  <c r="C2085" i="17"/>
  <c r="C2093" i="17"/>
  <c r="C2118" i="17"/>
  <c r="N2120" i="17"/>
  <c r="C2126" i="17"/>
  <c r="N2128" i="17"/>
  <c r="C2134" i="17"/>
  <c r="C2142" i="17"/>
  <c r="N2144" i="17"/>
  <c r="C262" i="17"/>
  <c r="N263" i="17"/>
  <c r="C2151" i="17"/>
  <c r="C2156" i="17"/>
  <c r="N2158" i="17"/>
  <c r="C2164" i="17"/>
  <c r="N2166" i="17"/>
  <c r="N2174" i="17"/>
  <c r="C2180" i="17"/>
  <c r="N2182" i="17"/>
  <c r="C2188" i="17"/>
  <c r="N2190" i="17"/>
  <c r="N2194" i="17"/>
  <c r="C2200" i="17"/>
  <c r="N2202" i="17"/>
  <c r="C2208" i="17"/>
  <c r="N2210" i="17"/>
  <c r="N2218" i="17"/>
  <c r="C2224" i="17"/>
  <c r="C2232" i="17"/>
  <c r="C296" i="17"/>
  <c r="N2238" i="17"/>
  <c r="C1971" i="17"/>
  <c r="C1979" i="17"/>
  <c r="C1987" i="17"/>
  <c r="C2002" i="17"/>
  <c r="C2018" i="17"/>
  <c r="C2048" i="17"/>
  <c r="C2056" i="17"/>
  <c r="C2064" i="17"/>
  <c r="C2072" i="17"/>
  <c r="C2080" i="17"/>
  <c r="C2088" i="17"/>
  <c r="C2096" i="17"/>
  <c r="C2121" i="17"/>
  <c r="C2129" i="17"/>
  <c r="C2137" i="17"/>
  <c r="C2145" i="17"/>
  <c r="C264" i="17"/>
  <c r="C2153" i="17"/>
  <c r="C2159" i="17"/>
  <c r="C2167" i="17"/>
  <c r="C2175" i="17"/>
  <c r="C2183" i="17"/>
  <c r="C2195" i="17"/>
  <c r="C2203" i="17"/>
  <c r="C2211" i="17"/>
  <c r="C2219" i="17"/>
  <c r="C2227" i="17"/>
  <c r="C2235" i="17"/>
  <c r="C2239" i="17"/>
  <c r="C2124" i="17"/>
  <c r="C2132" i="17"/>
  <c r="C261" i="17"/>
  <c r="C2154" i="17"/>
  <c r="C2162" i="17"/>
  <c r="C2170" i="17"/>
  <c r="C2178" i="17"/>
  <c r="C2206" i="17"/>
  <c r="N2224" i="17"/>
  <c r="N2232" i="17"/>
  <c r="C333" i="17"/>
  <c r="C2016" i="17"/>
  <c r="C2024" i="17"/>
  <c r="C2054" i="17"/>
  <c r="C2062" i="17"/>
  <c r="C2070" i="17"/>
  <c r="C2078" i="17"/>
  <c r="C2102" i="17"/>
  <c r="C2119" i="17"/>
  <c r="C2127" i="17"/>
  <c r="C2135" i="17"/>
  <c r="C2143" i="17"/>
  <c r="C2148" i="17"/>
  <c r="C266" i="17"/>
  <c r="C2157" i="17"/>
  <c r="C2165" i="17"/>
  <c r="C2181" i="17"/>
  <c r="C2189" i="17"/>
  <c r="C2193" i="17"/>
  <c r="C2201" i="17"/>
  <c r="C2209" i="17"/>
  <c r="N2211" i="17"/>
  <c r="C2225" i="17"/>
  <c r="C2233" i="17"/>
  <c r="N2235" i="17"/>
  <c r="C297" i="17"/>
  <c r="C1972" i="17"/>
  <c r="C1988" i="17"/>
  <c r="N2013" i="17"/>
  <c r="C2033" i="17"/>
  <c r="C2049" i="17"/>
  <c r="C2057" i="17"/>
  <c r="N2059" i="17"/>
  <c r="C2065" i="17"/>
  <c r="C2073" i="17"/>
  <c r="C2081" i="17"/>
  <c r="C2097" i="17"/>
  <c r="N2124" i="17"/>
  <c r="C2130" i="17"/>
  <c r="C2138" i="17"/>
  <c r="C260" i="17"/>
  <c r="C2149" i="17"/>
  <c r="C267" i="17"/>
  <c r="N2154" i="17"/>
  <c r="C2160" i="17"/>
  <c r="C2168" i="17"/>
  <c r="C2176" i="17"/>
  <c r="C2192" i="17"/>
  <c r="C2204" i="17"/>
  <c r="N2206" i="17"/>
  <c r="C2220" i="17"/>
  <c r="C2228" i="17"/>
  <c r="C2240" i="17"/>
  <c r="C2052" i="17"/>
  <c r="C2125" i="17"/>
  <c r="C2147" i="17"/>
  <c r="C2150" i="17"/>
  <c r="C2155" i="17"/>
  <c r="C2179" i="17"/>
  <c r="C2237" i="17"/>
  <c r="C1970" i="17"/>
  <c r="N2049" i="17"/>
  <c r="C2071" i="17"/>
  <c r="N260" i="17"/>
  <c r="C263" i="17"/>
  <c r="L2240" i="15" l="1"/>
  <c r="M2240" i="15" s="1"/>
  <c r="L2239" i="15"/>
  <c r="M2239" i="15" s="1"/>
  <c r="L2238" i="15"/>
  <c r="M2238" i="15" s="1"/>
  <c r="L2237" i="15"/>
  <c r="M2237" i="15" s="1"/>
  <c r="L2236" i="15"/>
  <c r="M2236" i="15" s="1"/>
  <c r="L2235" i="15"/>
  <c r="M2235" i="15" s="1"/>
  <c r="L2234" i="15"/>
  <c r="M2234" i="15" s="1"/>
  <c r="L2233" i="15"/>
  <c r="M2233" i="15" s="1"/>
  <c r="C2233" i="15"/>
  <c r="L2232" i="15"/>
  <c r="M2232" i="15" s="1"/>
  <c r="L2231" i="15"/>
  <c r="M2231" i="15" s="1"/>
  <c r="L2230" i="15"/>
  <c r="L2229" i="15"/>
  <c r="M2229" i="15" s="1"/>
  <c r="L2228" i="15"/>
  <c r="M2228" i="15" s="1"/>
  <c r="L2227" i="15"/>
  <c r="C2230" i="15" s="1"/>
  <c r="L2226" i="15"/>
  <c r="M2226" i="15" s="1"/>
  <c r="L2225" i="15"/>
  <c r="M2225" i="15" s="1"/>
  <c r="L2224" i="15"/>
  <c r="M2224" i="15" s="1"/>
  <c r="L2223" i="15"/>
  <c r="M2223" i="15" s="1"/>
  <c r="L2222" i="15"/>
  <c r="L2221" i="15"/>
  <c r="M2221" i="15" s="1"/>
  <c r="L2220" i="15"/>
  <c r="L2219" i="15"/>
  <c r="C2217" i="15" s="1"/>
  <c r="L2218" i="15"/>
  <c r="M2218" i="15" s="1"/>
  <c r="L2217" i="15"/>
  <c r="M2217" i="15" s="1"/>
  <c r="L2216" i="15"/>
  <c r="M2216" i="15" s="1"/>
  <c r="L2215" i="15"/>
  <c r="M2215" i="15" s="1"/>
  <c r="L2214" i="15"/>
  <c r="L2213" i="15"/>
  <c r="C2213" i="15" s="1"/>
  <c r="L2212" i="15"/>
  <c r="M2211" i="15"/>
  <c r="L2211" i="15"/>
  <c r="L2210" i="15"/>
  <c r="M2210" i="15" s="1"/>
  <c r="L2209" i="15"/>
  <c r="M2209" i="15" s="1"/>
  <c r="L2208" i="15"/>
  <c r="M2208" i="15" s="1"/>
  <c r="M2207" i="15"/>
  <c r="L2207" i="15"/>
  <c r="C2208" i="15" s="1"/>
  <c r="L2206" i="15"/>
  <c r="M2205" i="15"/>
  <c r="L2205" i="15"/>
  <c r="L2204" i="15"/>
  <c r="M2204" i="15" s="1"/>
  <c r="L2203" i="15"/>
  <c r="M2203" i="15" s="1"/>
  <c r="L2202" i="15"/>
  <c r="L2201" i="15"/>
  <c r="M2201" i="15" s="1"/>
  <c r="L2200" i="15"/>
  <c r="M2200" i="15" s="1"/>
  <c r="L2199" i="15"/>
  <c r="M2199" i="15" s="1"/>
  <c r="L2198" i="15"/>
  <c r="L2197" i="15"/>
  <c r="M2197" i="15" s="1"/>
  <c r="L2196" i="15"/>
  <c r="M2195" i="15"/>
  <c r="L2195" i="15"/>
  <c r="L2194" i="15"/>
  <c r="M2194" i="15" s="1"/>
  <c r="L2193" i="15"/>
  <c r="M2193" i="15" s="1"/>
  <c r="L2192" i="15"/>
  <c r="M2192" i="15" s="1"/>
  <c r="L2191" i="15"/>
  <c r="M2191" i="15" s="1"/>
  <c r="L2190" i="15"/>
  <c r="L2189" i="15"/>
  <c r="M2189" i="15" s="1"/>
  <c r="L2188" i="15"/>
  <c r="M2188" i="15" s="1"/>
  <c r="L2187" i="15"/>
  <c r="M2187" i="15" s="1"/>
  <c r="L2186" i="15"/>
  <c r="M2186" i="15" s="1"/>
  <c r="L2185" i="15"/>
  <c r="M2185" i="15" s="1"/>
  <c r="L2184" i="15"/>
  <c r="M2184" i="15" s="1"/>
  <c r="L2183" i="15"/>
  <c r="M2183" i="15" s="1"/>
  <c r="L2182" i="15"/>
  <c r="M2181" i="15"/>
  <c r="L2181" i="15"/>
  <c r="L2180" i="15"/>
  <c r="L2179" i="15"/>
  <c r="M2179" i="15" s="1"/>
  <c r="L2178" i="15"/>
  <c r="M2178" i="15" s="1"/>
  <c r="M2177" i="15"/>
  <c r="L2177" i="15"/>
  <c r="C2177" i="15" s="1"/>
  <c r="L2176" i="15"/>
  <c r="M2176" i="15" s="1"/>
  <c r="M2175" i="15"/>
  <c r="L2175" i="15"/>
  <c r="L2174" i="15"/>
  <c r="L2173" i="15"/>
  <c r="M2173" i="15" s="1"/>
  <c r="L2172" i="15"/>
  <c r="M2172" i="15" s="1"/>
  <c r="L2171" i="15"/>
  <c r="M2171" i="15" s="1"/>
  <c r="L2170" i="15"/>
  <c r="M2170" i="15" s="1"/>
  <c r="M2169" i="15"/>
  <c r="L2169" i="15"/>
  <c r="L2168" i="15"/>
  <c r="M2168" i="15" s="1"/>
  <c r="L2167" i="15"/>
  <c r="M2167" i="15" s="1"/>
  <c r="L2166" i="15"/>
  <c r="C2169" i="15" s="1"/>
  <c r="L2165" i="15"/>
  <c r="M2165" i="15" s="1"/>
  <c r="M2164" i="15"/>
  <c r="L2164" i="15"/>
  <c r="L2163" i="15"/>
  <c r="M2163" i="15" s="1"/>
  <c r="L2162" i="15"/>
  <c r="M2162" i="15" s="1"/>
  <c r="L2161" i="15"/>
  <c r="M2161" i="15" s="1"/>
  <c r="C2161" i="15"/>
  <c r="L2160" i="15"/>
  <c r="M2160" i="15" s="1"/>
  <c r="L2159" i="15"/>
  <c r="M2159" i="15" s="1"/>
  <c r="L2158" i="15"/>
  <c r="L2157" i="15"/>
  <c r="M2157" i="15" s="1"/>
  <c r="L2156" i="15"/>
  <c r="M2156" i="15" s="1"/>
  <c r="L2155" i="15"/>
  <c r="M2155" i="15" s="1"/>
  <c r="L2154" i="15"/>
  <c r="M2154" i="15" s="1"/>
  <c r="M2153" i="15"/>
  <c r="L2153" i="15"/>
  <c r="L2152" i="15"/>
  <c r="M2152" i="15" s="1"/>
  <c r="L2151" i="15"/>
  <c r="M2151" i="15" s="1"/>
  <c r="L2150" i="15"/>
  <c r="L2149" i="15"/>
  <c r="M2149" i="15" s="1"/>
  <c r="L2148" i="15"/>
  <c r="M2148" i="15" s="1"/>
  <c r="M2147" i="15"/>
  <c r="L2147" i="15"/>
  <c r="L2146" i="15"/>
  <c r="L2145" i="15"/>
  <c r="M2145" i="15" s="1"/>
  <c r="L2144" i="15"/>
  <c r="M2144" i="15" s="1"/>
  <c r="L2143" i="15"/>
  <c r="M2143" i="15" s="1"/>
  <c r="L2142" i="15"/>
  <c r="M2142" i="15" s="1"/>
  <c r="L2141" i="15"/>
  <c r="M2141" i="15" s="1"/>
  <c r="L2140" i="15"/>
  <c r="M2140" i="15" s="1"/>
  <c r="L2139" i="15"/>
  <c r="M2139" i="15" s="1"/>
  <c r="L2138" i="15"/>
  <c r="M2138" i="15" s="1"/>
  <c r="L2137" i="15"/>
  <c r="M2137" i="15" s="1"/>
  <c r="L2136" i="15"/>
  <c r="M2136" i="15" s="1"/>
  <c r="M2135" i="15"/>
  <c r="L2135" i="15"/>
  <c r="L2134" i="15"/>
  <c r="M2134" i="15" s="1"/>
  <c r="M2133" i="15"/>
  <c r="L2133" i="15"/>
  <c r="L2132" i="15"/>
  <c r="M2132" i="15" s="1"/>
  <c r="M2131" i="15"/>
  <c r="L2131" i="15"/>
  <c r="L2130" i="15"/>
  <c r="M2130" i="15" s="1"/>
  <c r="L2129" i="15"/>
  <c r="M2129" i="15" s="1"/>
  <c r="L2128" i="15"/>
  <c r="L2127" i="15"/>
  <c r="M2127" i="15" s="1"/>
  <c r="L2126" i="15"/>
  <c r="L2125" i="15"/>
  <c r="M2125" i="15" s="1"/>
  <c r="M2124" i="15"/>
  <c r="L2124" i="15"/>
  <c r="L2123" i="15"/>
  <c r="M2123" i="15" s="1"/>
  <c r="C2123" i="15"/>
  <c r="L2122" i="15"/>
  <c r="M2122" i="15" s="1"/>
  <c r="L2121" i="15"/>
  <c r="M2121" i="15" s="1"/>
  <c r="L2120" i="15"/>
  <c r="M2120" i="15" s="1"/>
  <c r="L2119" i="15"/>
  <c r="M2119" i="15" s="1"/>
  <c r="L2118" i="15"/>
  <c r="M2118" i="15" s="1"/>
  <c r="L2117" i="15"/>
  <c r="M2117" i="15" s="1"/>
  <c r="L2116" i="15"/>
  <c r="M2116" i="15" s="1"/>
  <c r="L2115" i="15"/>
  <c r="M2115" i="15" s="1"/>
  <c r="L2114" i="15"/>
  <c r="M2114" i="15" s="1"/>
  <c r="L2113" i="15"/>
  <c r="M2113" i="15" s="1"/>
  <c r="L2112" i="15"/>
  <c r="M2112" i="15" s="1"/>
  <c r="L2111" i="15"/>
  <c r="M2111" i="15" s="1"/>
  <c r="L2110" i="15"/>
  <c r="L2109" i="15"/>
  <c r="M2109" i="15" s="1"/>
  <c r="L2108" i="15"/>
  <c r="L2107" i="15"/>
  <c r="M2107" i="15" s="1"/>
  <c r="L2106" i="15"/>
  <c r="M2105" i="15"/>
  <c r="L2105" i="15"/>
  <c r="L2104" i="15"/>
  <c r="M2104" i="15" s="1"/>
  <c r="M2103" i="15"/>
  <c r="L2103" i="15"/>
  <c r="L2102" i="15"/>
  <c r="L2101" i="15"/>
  <c r="C2104" i="15" s="1"/>
  <c r="L2100" i="15"/>
  <c r="M2100" i="15" s="1"/>
  <c r="L2099" i="15"/>
  <c r="L2098" i="15"/>
  <c r="M2098" i="15" s="1"/>
  <c r="L2097" i="15"/>
  <c r="M2097" i="15" s="1"/>
  <c r="L2096" i="15"/>
  <c r="M2096" i="15" s="1"/>
  <c r="L2095" i="15"/>
  <c r="M2095" i="15" s="1"/>
  <c r="L2094" i="15"/>
  <c r="M2094" i="15" s="1"/>
  <c r="M2093" i="15"/>
  <c r="L2093" i="15"/>
  <c r="L2092" i="15"/>
  <c r="M2092" i="15" s="1"/>
  <c r="L2091" i="15"/>
  <c r="M2091" i="15" s="1"/>
  <c r="L2090" i="15"/>
  <c r="M2090" i="15" s="1"/>
  <c r="L2089" i="15"/>
  <c r="M2089" i="15" s="1"/>
  <c r="L2088" i="15"/>
  <c r="M2088" i="15" s="1"/>
  <c r="L2087" i="15"/>
  <c r="M2087" i="15" s="1"/>
  <c r="L2086" i="15"/>
  <c r="M2086" i="15" s="1"/>
  <c r="L2085" i="15"/>
  <c r="M2085" i="15" s="1"/>
  <c r="M2084" i="15"/>
  <c r="L2084" i="15"/>
  <c r="L2083" i="15"/>
  <c r="M2083" i="15" s="1"/>
  <c r="L2082" i="15"/>
  <c r="M2082" i="15" s="1"/>
  <c r="L2081" i="15"/>
  <c r="M2081" i="15" s="1"/>
  <c r="L2080" i="15"/>
  <c r="M2080" i="15" s="1"/>
  <c r="L2079" i="15"/>
  <c r="M2079" i="15" s="1"/>
  <c r="L2078" i="15"/>
  <c r="L2077" i="15"/>
  <c r="M2077" i="15" s="1"/>
  <c r="L2076" i="15"/>
  <c r="M2076" i="15" s="1"/>
  <c r="L2075" i="15"/>
  <c r="M2075" i="15" s="1"/>
  <c r="L2074" i="15"/>
  <c r="M2074" i="15" s="1"/>
  <c r="L2073" i="15"/>
  <c r="L2072" i="15"/>
  <c r="M2072" i="15" s="1"/>
  <c r="L2071" i="15"/>
  <c r="M2071" i="15" s="1"/>
  <c r="L2070" i="15"/>
  <c r="L2069" i="15"/>
  <c r="M2069" i="15" s="1"/>
  <c r="L2068" i="15"/>
  <c r="M2068" i="15" s="1"/>
  <c r="L2067" i="15"/>
  <c r="M2067" i="15" s="1"/>
  <c r="L2066" i="15"/>
  <c r="M2066" i="15" s="1"/>
  <c r="L2065" i="15"/>
  <c r="M2065" i="15" s="1"/>
  <c r="L2064" i="15"/>
  <c r="M2064" i="15" s="1"/>
  <c r="L2063" i="15"/>
  <c r="M2063" i="15" s="1"/>
  <c r="L2062" i="15"/>
  <c r="L2061" i="15"/>
  <c r="M2061" i="15" s="1"/>
  <c r="L2060" i="15"/>
  <c r="M2060" i="15" s="1"/>
  <c r="L2059" i="15"/>
  <c r="M2059" i="15" s="1"/>
  <c r="L2058" i="15"/>
  <c r="M2058" i="15" s="1"/>
  <c r="L2057" i="15"/>
  <c r="M2057" i="15" s="1"/>
  <c r="L2056" i="15"/>
  <c r="M2056" i="15" s="1"/>
  <c r="M2055" i="15"/>
  <c r="L2055" i="15"/>
  <c r="L2054" i="15"/>
  <c r="M2054" i="15" s="1"/>
  <c r="M2053" i="15"/>
  <c r="L2053" i="15"/>
  <c r="L2052" i="15"/>
  <c r="M2052" i="15" s="1"/>
  <c r="L2051" i="15"/>
  <c r="M2051" i="15" s="1"/>
  <c r="L2050" i="15"/>
  <c r="M2050" i="15" s="1"/>
  <c r="L2049" i="15"/>
  <c r="M2049" i="15" s="1"/>
  <c r="L2048" i="15"/>
  <c r="M2048" i="15" s="1"/>
  <c r="L2047" i="15"/>
  <c r="M2047" i="15" s="1"/>
  <c r="L2046" i="15"/>
  <c r="M2046" i="15" s="1"/>
  <c r="L2045" i="15"/>
  <c r="M2045" i="15" s="1"/>
  <c r="L2044" i="15"/>
  <c r="M2044" i="15" s="1"/>
  <c r="L2043" i="15"/>
  <c r="M2043" i="15" s="1"/>
  <c r="L2042" i="15"/>
  <c r="M2042" i="15" s="1"/>
  <c r="L2041" i="15"/>
  <c r="M2041" i="15" s="1"/>
  <c r="L2040" i="15"/>
  <c r="M2040" i="15" s="1"/>
  <c r="L2039" i="15"/>
  <c r="M2039" i="15" s="1"/>
  <c r="L2038" i="15"/>
  <c r="M2038" i="15" s="1"/>
  <c r="L2037" i="15"/>
  <c r="M2037" i="15" s="1"/>
  <c r="M2036" i="15"/>
  <c r="L2036" i="15"/>
  <c r="L2035" i="15"/>
  <c r="L2034" i="15"/>
  <c r="L2033" i="15"/>
  <c r="M2033" i="15" s="1"/>
  <c r="L2032" i="15"/>
  <c r="M2032" i="15" s="1"/>
  <c r="L2031" i="15"/>
  <c r="M2031" i="15" s="1"/>
  <c r="L2030" i="15"/>
  <c r="M2030" i="15" s="1"/>
  <c r="L2029" i="15"/>
  <c r="M2029" i="15" s="1"/>
  <c r="L2028" i="15"/>
  <c r="L2027" i="15"/>
  <c r="M2027" i="15" s="1"/>
  <c r="L2026" i="15"/>
  <c r="M2026" i="15" s="1"/>
  <c r="L2025" i="15"/>
  <c r="M2025" i="15" s="1"/>
  <c r="L2024" i="15"/>
  <c r="L2023" i="15"/>
  <c r="M2023" i="15" s="1"/>
  <c r="L2022" i="15"/>
  <c r="M2022" i="15" s="1"/>
  <c r="L2021" i="15"/>
  <c r="M2021" i="15" s="1"/>
  <c r="L2020" i="15"/>
  <c r="M2020" i="15" s="1"/>
  <c r="M2019" i="15"/>
  <c r="L2019" i="15"/>
  <c r="L2018" i="15"/>
  <c r="M2017" i="15"/>
  <c r="L2017" i="15"/>
  <c r="L2016" i="15"/>
  <c r="M2016" i="15" s="1"/>
  <c r="L2015" i="15"/>
  <c r="M2015" i="15" s="1"/>
  <c r="L2014" i="15"/>
  <c r="C2017" i="15" s="1"/>
  <c r="L2013" i="15"/>
  <c r="M2013" i="15" s="1"/>
  <c r="M2012" i="15"/>
  <c r="L2012" i="15"/>
  <c r="M2011" i="15"/>
  <c r="L2011" i="15"/>
  <c r="L2010" i="15"/>
  <c r="M2010" i="15" s="1"/>
  <c r="M2009" i="15"/>
  <c r="L2009" i="15"/>
  <c r="L2008" i="15"/>
  <c r="C2009" i="15" s="1"/>
  <c r="L2007" i="15"/>
  <c r="C2007" i="15" s="1"/>
  <c r="L2006" i="15"/>
  <c r="L2005" i="15"/>
  <c r="M2005" i="15" s="1"/>
  <c r="M2004" i="15"/>
  <c r="L2004" i="15"/>
  <c r="L2003" i="15"/>
  <c r="M2003" i="15" s="1"/>
  <c r="L2002" i="15"/>
  <c r="M2002" i="15" s="1"/>
  <c r="L2001" i="15"/>
  <c r="M2001" i="15" s="1"/>
  <c r="L2000" i="15"/>
  <c r="M2000" i="15" s="1"/>
  <c r="L1999" i="15"/>
  <c r="M1999" i="15" s="1"/>
  <c r="L1998" i="15"/>
  <c r="L1997" i="15"/>
  <c r="M1997" i="15" s="1"/>
  <c r="M1996" i="15"/>
  <c r="L1996" i="15"/>
  <c r="M1995" i="15"/>
  <c r="L1995" i="15"/>
  <c r="L1994" i="15"/>
  <c r="M1994" i="15" s="1"/>
  <c r="M1993" i="15"/>
  <c r="L1993" i="15"/>
  <c r="L1992" i="15"/>
  <c r="M1992" i="15" s="1"/>
  <c r="M1991" i="15"/>
  <c r="L1991" i="15"/>
  <c r="L1990" i="15"/>
  <c r="M1990" i="15" s="1"/>
  <c r="L1989" i="15"/>
  <c r="L1988" i="15"/>
  <c r="M1988" i="15" s="1"/>
  <c r="L1987" i="15"/>
  <c r="M1987" i="15" s="1"/>
  <c r="L1986" i="15"/>
  <c r="C1986" i="15" s="1"/>
  <c r="M1985" i="15"/>
  <c r="L1985" i="15"/>
  <c r="L1984" i="15"/>
  <c r="M1984" i="15" s="1"/>
  <c r="L1983" i="15"/>
  <c r="M1983" i="15" s="1"/>
  <c r="L1982" i="15"/>
  <c r="L1981" i="15"/>
  <c r="M1981" i="15" s="1"/>
  <c r="M1980" i="15"/>
  <c r="L1980" i="15"/>
  <c r="L1979" i="15"/>
  <c r="L1978" i="15"/>
  <c r="M1978" i="15" s="1"/>
  <c r="L1977" i="15"/>
  <c r="C1977" i="15" s="1"/>
  <c r="L1976" i="15"/>
  <c r="L1975" i="15"/>
  <c r="M1975" i="15" s="1"/>
  <c r="L1974" i="15"/>
  <c r="M1974" i="15" s="1"/>
  <c r="L1973" i="15"/>
  <c r="M1973" i="15" s="1"/>
  <c r="M1972" i="15"/>
  <c r="L1972" i="15"/>
  <c r="L1971" i="15"/>
  <c r="M1971" i="15" s="1"/>
  <c r="L1970" i="15"/>
  <c r="L1969" i="15"/>
  <c r="M1969" i="15" s="1"/>
  <c r="L1968" i="15"/>
  <c r="M1968" i="15" s="1"/>
  <c r="L1967" i="15"/>
  <c r="M1967" i="15" s="1"/>
  <c r="L1966" i="15"/>
  <c r="M1965" i="15"/>
  <c r="L1965" i="15"/>
  <c r="L1964" i="15"/>
  <c r="M1964" i="15" s="1"/>
  <c r="L1963" i="15"/>
  <c r="L1962" i="15"/>
  <c r="L1961" i="15"/>
  <c r="M1961" i="15" s="1"/>
  <c r="L1960" i="15"/>
  <c r="M1960" i="15" s="1"/>
  <c r="L1959" i="15"/>
  <c r="M1959" i="15" s="1"/>
  <c r="L1958" i="15"/>
  <c r="M1958" i="15" s="1"/>
  <c r="L1957" i="15"/>
  <c r="M1957" i="15" s="1"/>
  <c r="L1956" i="15"/>
  <c r="M1956" i="15" s="1"/>
  <c r="L1955" i="15"/>
  <c r="M1955" i="15" s="1"/>
  <c r="L1954" i="15"/>
  <c r="M1954" i="15" s="1"/>
  <c r="L1953" i="15"/>
  <c r="M1952" i="15"/>
  <c r="L1952" i="15"/>
  <c r="L1951" i="15"/>
  <c r="M1951" i="15" s="1"/>
  <c r="L1950" i="15"/>
  <c r="M1950" i="15" s="1"/>
  <c r="L1949" i="15"/>
  <c r="M1949" i="15" s="1"/>
  <c r="L1948" i="15"/>
  <c r="M1948" i="15" s="1"/>
  <c r="L1947" i="15"/>
  <c r="M1947" i="15" s="1"/>
  <c r="L1946" i="15"/>
  <c r="M1946" i="15" s="1"/>
  <c r="L1945" i="15"/>
  <c r="M1945" i="15" s="1"/>
  <c r="L1944" i="15"/>
  <c r="M1944" i="15" s="1"/>
  <c r="L1943" i="15"/>
  <c r="M1943" i="15" s="1"/>
  <c r="L1942" i="15"/>
  <c r="M1942" i="15" s="1"/>
  <c r="M1941" i="15"/>
  <c r="L1941" i="15"/>
  <c r="L1940" i="15"/>
  <c r="L1939" i="15"/>
  <c r="L1938" i="15"/>
  <c r="M1938" i="15" s="1"/>
  <c r="L1937" i="15"/>
  <c r="M1937" i="15" s="1"/>
  <c r="M1936" i="15"/>
  <c r="L1936" i="15"/>
  <c r="L1935" i="15"/>
  <c r="M1935" i="15" s="1"/>
  <c r="L1934" i="15"/>
  <c r="M1934" i="15" s="1"/>
  <c r="L1933" i="15"/>
  <c r="L1932" i="15"/>
  <c r="M1932" i="15" s="1"/>
  <c r="L1931" i="15"/>
  <c r="M1931" i="15" s="1"/>
  <c r="L1930" i="15"/>
  <c r="L1929" i="15"/>
  <c r="M1929" i="15" s="1"/>
  <c r="L1928" i="15"/>
  <c r="M1928" i="15" s="1"/>
  <c r="L1927" i="15"/>
  <c r="C1927" i="15"/>
  <c r="L1926" i="15"/>
  <c r="M1926" i="15" s="1"/>
  <c r="L1925" i="15"/>
  <c r="M1925" i="15" s="1"/>
  <c r="L1924" i="15"/>
  <c r="M1924" i="15" s="1"/>
  <c r="L1923" i="15"/>
  <c r="M1923" i="15" s="1"/>
  <c r="L1922" i="15"/>
  <c r="M1922" i="15" s="1"/>
  <c r="L1921" i="15"/>
  <c r="M1921" i="15" s="1"/>
  <c r="L1920" i="15"/>
  <c r="M1920" i="15" s="1"/>
  <c r="L1919" i="15"/>
  <c r="M1919" i="15" s="1"/>
  <c r="L1918" i="15"/>
  <c r="M1917" i="15"/>
  <c r="L1917" i="15"/>
  <c r="L1916" i="15"/>
  <c r="M1916" i="15" s="1"/>
  <c r="L1915" i="15"/>
  <c r="M1915" i="15" s="1"/>
  <c r="L1914" i="15"/>
  <c r="M1914" i="15" s="1"/>
  <c r="L1913" i="15"/>
  <c r="M1913" i="15" s="1"/>
  <c r="L1912" i="15"/>
  <c r="M1912" i="15" s="1"/>
  <c r="L1911" i="15"/>
  <c r="M1911" i="15" s="1"/>
  <c r="L1910" i="15"/>
  <c r="M1910" i="15" s="1"/>
  <c r="L1909" i="15"/>
  <c r="M1909" i="15" s="1"/>
  <c r="L1908" i="15"/>
  <c r="M1908" i="15" s="1"/>
  <c r="L1907" i="15"/>
  <c r="M1907" i="15" s="1"/>
  <c r="L1906" i="15"/>
  <c r="M1906" i="15" s="1"/>
  <c r="L1905" i="15"/>
  <c r="M1905" i="15" s="1"/>
  <c r="L1904" i="15"/>
  <c r="M1904" i="15" s="1"/>
  <c r="L1903" i="15"/>
  <c r="M1903" i="15" s="1"/>
  <c r="L1902" i="15"/>
  <c r="L1901" i="15"/>
  <c r="M1901" i="15" s="1"/>
  <c r="L1900" i="15"/>
  <c r="M1900" i="15" s="1"/>
  <c r="M1899" i="15"/>
  <c r="L1899" i="15"/>
  <c r="L1898" i="15"/>
  <c r="L1897" i="15"/>
  <c r="L1896" i="15"/>
  <c r="M1896" i="15" s="1"/>
  <c r="M1895" i="15"/>
  <c r="L1895" i="15"/>
  <c r="L1894" i="15"/>
  <c r="L1893" i="15"/>
  <c r="M1893" i="15" s="1"/>
  <c r="L1892" i="15"/>
  <c r="M1892" i="15" s="1"/>
  <c r="L1891" i="15"/>
  <c r="M1891" i="15" s="1"/>
  <c r="L1890" i="15"/>
  <c r="M1890" i="15" s="1"/>
  <c r="L1889" i="15"/>
  <c r="M1889" i="15" s="1"/>
  <c r="L1888" i="15"/>
  <c r="L1887" i="15"/>
  <c r="M1887" i="15" s="1"/>
  <c r="L1886" i="15"/>
  <c r="L1885" i="15"/>
  <c r="M1885" i="15" s="1"/>
  <c r="L1884" i="15"/>
  <c r="M1884" i="15" s="1"/>
  <c r="L1883" i="15"/>
  <c r="M1883" i="15" s="1"/>
  <c r="L1882" i="15"/>
  <c r="L1881" i="15"/>
  <c r="M1881" i="15" s="1"/>
  <c r="L1880" i="15"/>
  <c r="M1880" i="15" s="1"/>
  <c r="M1879" i="15"/>
  <c r="L1879" i="15"/>
  <c r="L1878" i="15"/>
  <c r="M1878" i="15" s="1"/>
  <c r="L1877" i="15"/>
  <c r="M1877" i="15" s="1"/>
  <c r="L1876" i="15"/>
  <c r="M1876" i="15" s="1"/>
  <c r="L1875" i="15"/>
  <c r="L1874" i="15"/>
  <c r="M1874" i="15" s="1"/>
  <c r="L1873" i="15"/>
  <c r="M1873" i="15" s="1"/>
  <c r="L1872" i="15"/>
  <c r="M1872" i="15" s="1"/>
  <c r="L1871" i="15"/>
  <c r="M1871" i="15" s="1"/>
  <c r="L1870" i="15"/>
  <c r="M1870" i="15" s="1"/>
  <c r="L1869" i="15"/>
  <c r="M1869" i="15" s="1"/>
  <c r="L1868" i="15"/>
  <c r="M1868" i="15" s="1"/>
  <c r="M1867" i="15"/>
  <c r="L1867" i="15"/>
  <c r="L1866" i="15"/>
  <c r="M1866" i="15" s="1"/>
  <c r="L1865" i="15"/>
  <c r="M1865" i="15" s="1"/>
  <c r="L1864" i="15"/>
  <c r="M1864" i="15" s="1"/>
  <c r="M1863" i="15"/>
  <c r="L1863" i="15"/>
  <c r="C1863" i="15" s="1"/>
  <c r="L1862" i="15"/>
  <c r="M1862" i="15" s="1"/>
  <c r="L1861" i="15"/>
  <c r="M1861" i="15" s="1"/>
  <c r="L1860" i="15"/>
  <c r="M1860" i="15" s="1"/>
  <c r="M1859" i="15"/>
  <c r="L1859" i="15"/>
  <c r="L1858" i="15"/>
  <c r="L1857" i="15"/>
  <c r="M1857" i="15" s="1"/>
  <c r="L1856" i="15"/>
  <c r="M1856" i="15" s="1"/>
  <c r="M1855" i="15"/>
  <c r="L1855" i="15"/>
  <c r="L1854" i="15"/>
  <c r="M1854" i="15" s="1"/>
  <c r="L1853" i="15"/>
  <c r="M1853" i="15" s="1"/>
  <c r="L1852" i="15"/>
  <c r="M1852" i="15" s="1"/>
  <c r="L1851" i="15"/>
  <c r="M1851" i="15" s="1"/>
  <c r="L1850" i="15"/>
  <c r="M1850" i="15" s="1"/>
  <c r="M1849" i="15"/>
  <c r="L1849" i="15"/>
  <c r="L1848" i="15"/>
  <c r="L1847" i="15"/>
  <c r="M1847" i="15" s="1"/>
  <c r="L1846" i="15"/>
  <c r="M1846" i="15" s="1"/>
  <c r="M1845" i="15"/>
  <c r="L1845" i="15"/>
  <c r="L1844" i="15"/>
  <c r="M1844" i="15" s="1"/>
  <c r="L1843" i="15"/>
  <c r="L1842" i="15"/>
  <c r="M1842" i="15" s="1"/>
  <c r="M1841" i="15"/>
  <c r="L1841" i="15"/>
  <c r="L1840" i="15"/>
  <c r="M1840" i="15" s="1"/>
  <c r="L1839" i="15"/>
  <c r="M1839" i="15" s="1"/>
  <c r="L1838" i="15"/>
  <c r="L1837" i="15"/>
  <c r="L1836" i="15"/>
  <c r="M1836" i="15" s="1"/>
  <c r="L1835" i="15"/>
  <c r="M1835" i="15" s="1"/>
  <c r="L1834" i="15"/>
  <c r="L1833" i="15"/>
  <c r="M1833" i="15" s="1"/>
  <c r="L1832" i="15"/>
  <c r="M1832" i="15" s="1"/>
  <c r="L1831" i="15"/>
  <c r="M1831" i="15" s="1"/>
  <c r="L1830" i="15"/>
  <c r="L1829" i="15"/>
  <c r="M1829" i="15" s="1"/>
  <c r="L1828" i="15"/>
  <c r="L1827" i="15"/>
  <c r="M1827" i="15" s="1"/>
  <c r="L1826" i="15"/>
  <c r="M1826" i="15" s="1"/>
  <c r="L1825" i="15"/>
  <c r="M1825" i="15" s="1"/>
  <c r="M1824" i="15"/>
  <c r="L1824" i="15"/>
  <c r="L1823" i="15"/>
  <c r="M1823" i="15" s="1"/>
  <c r="L1822" i="15"/>
  <c r="L1821" i="15"/>
  <c r="M1821" i="15" s="1"/>
  <c r="L1820" i="15"/>
  <c r="M1820" i="15" s="1"/>
  <c r="L1819" i="15"/>
  <c r="M1819" i="15" s="1"/>
  <c r="L1818" i="15"/>
  <c r="M1818" i="15" s="1"/>
  <c r="L1817" i="15"/>
  <c r="M1817" i="15" s="1"/>
  <c r="L1816" i="15"/>
  <c r="L1815" i="15"/>
  <c r="M1815" i="15" s="1"/>
  <c r="L1814" i="15"/>
  <c r="M1814" i="15" s="1"/>
  <c r="M1813" i="15"/>
  <c r="L1813" i="15"/>
  <c r="L1812" i="15"/>
  <c r="M1812" i="15" s="1"/>
  <c r="L1811" i="15"/>
  <c r="M1811" i="15" s="1"/>
  <c r="L1810" i="15"/>
  <c r="M1810" i="15" s="1"/>
  <c r="M1809" i="15"/>
  <c r="L1809" i="15"/>
  <c r="C1809" i="15"/>
  <c r="M1808" i="15"/>
  <c r="L1808" i="15"/>
  <c r="C1808" i="15" s="1"/>
  <c r="L1807" i="15"/>
  <c r="M1807" i="15" s="1"/>
  <c r="L1806" i="15"/>
  <c r="L1805" i="15"/>
  <c r="C1807" i="15" s="1"/>
  <c r="L1804" i="15"/>
  <c r="M1804" i="15" s="1"/>
  <c r="L1803" i="15"/>
  <c r="M1803" i="15" s="1"/>
  <c r="L1802" i="15"/>
  <c r="M1802" i="15" s="1"/>
  <c r="M1801" i="15"/>
  <c r="L1801" i="15"/>
  <c r="L1800" i="15"/>
  <c r="M1800" i="15" s="1"/>
  <c r="M1799" i="15"/>
  <c r="L1799" i="15"/>
  <c r="C1799" i="15"/>
  <c r="L1798" i="15"/>
  <c r="M1798" i="15" s="1"/>
  <c r="L1797" i="15"/>
  <c r="M1797" i="15" s="1"/>
  <c r="L1796" i="15"/>
  <c r="M1796" i="15" s="1"/>
  <c r="L1795" i="15"/>
  <c r="M1795" i="15" s="1"/>
  <c r="L1794" i="15"/>
  <c r="M1794" i="15" s="1"/>
  <c r="L1793" i="15"/>
  <c r="M1793" i="15" s="1"/>
  <c r="M1792" i="15"/>
  <c r="L1792" i="15"/>
  <c r="M1791" i="15"/>
  <c r="L1791" i="15"/>
  <c r="L1790" i="15"/>
  <c r="M1790" i="15" s="1"/>
  <c r="L1789" i="15"/>
  <c r="M1789" i="15" s="1"/>
  <c r="L1788" i="15"/>
  <c r="M1788" i="15" s="1"/>
  <c r="M1787" i="15"/>
  <c r="L1787" i="15"/>
  <c r="L1786" i="15"/>
  <c r="M1786" i="15" s="1"/>
  <c r="L1785" i="15"/>
  <c r="M1785" i="15" s="1"/>
  <c r="L1784" i="15"/>
  <c r="M1784" i="15" s="1"/>
  <c r="L1783" i="15"/>
  <c r="M1783" i="15" s="1"/>
  <c r="L1782" i="15"/>
  <c r="M1782" i="15" s="1"/>
  <c r="L1781" i="15"/>
  <c r="M1781" i="15" s="1"/>
  <c r="L1780" i="15"/>
  <c r="M1780" i="15" s="1"/>
  <c r="L1779" i="15"/>
  <c r="M1779" i="15" s="1"/>
  <c r="L1778" i="15"/>
  <c r="M1778" i="15" s="1"/>
  <c r="L1777" i="15"/>
  <c r="M1777" i="15" s="1"/>
  <c r="M1776" i="15"/>
  <c r="L1776" i="15"/>
  <c r="M1775" i="15"/>
  <c r="L1775" i="15"/>
  <c r="L1774" i="15"/>
  <c r="M1774" i="15" s="1"/>
  <c r="L1773" i="15"/>
  <c r="M1773" i="15" s="1"/>
  <c r="L1772" i="15"/>
  <c r="M1772" i="15" s="1"/>
  <c r="L1771" i="15"/>
  <c r="M1771" i="15" s="1"/>
  <c r="L1770" i="15"/>
  <c r="M1770" i="15" s="1"/>
  <c r="L1769" i="15"/>
  <c r="M1769" i="15" s="1"/>
  <c r="L1768" i="15"/>
  <c r="M1768" i="15" s="1"/>
  <c r="L1767" i="15"/>
  <c r="M1767" i="15" s="1"/>
  <c r="L1766" i="15"/>
  <c r="L1765" i="15"/>
  <c r="M1765" i="15" s="1"/>
  <c r="L1764" i="15"/>
  <c r="M1764" i="15" s="1"/>
  <c r="L1763" i="15"/>
  <c r="M1763" i="15" s="1"/>
  <c r="L1762" i="15"/>
  <c r="M1761" i="15"/>
  <c r="L1761" i="15"/>
  <c r="M1760" i="15"/>
  <c r="L1760" i="15"/>
  <c r="C1760" i="15" s="1"/>
  <c r="L1759" i="15"/>
  <c r="M1759" i="15" s="1"/>
  <c r="L1758" i="15"/>
  <c r="M1758" i="15" s="1"/>
  <c r="L1757" i="15"/>
  <c r="M1757" i="15" s="1"/>
  <c r="L1756" i="15"/>
  <c r="M1755" i="15"/>
  <c r="L1755" i="15"/>
  <c r="L1754" i="15"/>
  <c r="M1754" i="15" s="1"/>
  <c r="L1753" i="15"/>
  <c r="M1752" i="15"/>
  <c r="L1752" i="15"/>
  <c r="M1751" i="15"/>
  <c r="L1751" i="15"/>
  <c r="L1750" i="15"/>
  <c r="L1749" i="15"/>
  <c r="C1751" i="15" s="1"/>
  <c r="L1748" i="15"/>
  <c r="M1748" i="15" s="1"/>
  <c r="M1747" i="15"/>
  <c r="L1747" i="15"/>
  <c r="L1746" i="15"/>
  <c r="L1745" i="15"/>
  <c r="M1745" i="15" s="1"/>
  <c r="M1744" i="15"/>
  <c r="L1744" i="15"/>
  <c r="L1743" i="15"/>
  <c r="M1743" i="15" s="1"/>
  <c r="L1742" i="15"/>
  <c r="M1742" i="15" s="1"/>
  <c r="M1741" i="15"/>
  <c r="L1741" i="15"/>
  <c r="L1740" i="15"/>
  <c r="M1739" i="15"/>
  <c r="L1739" i="15"/>
  <c r="C1739" i="15" s="1"/>
  <c r="L1738" i="15"/>
  <c r="M1738" i="15" s="1"/>
  <c r="M1737" i="15"/>
  <c r="L1737" i="15"/>
  <c r="C1737" i="15"/>
  <c r="L1736" i="15"/>
  <c r="L1735" i="15"/>
  <c r="M1735" i="15" s="1"/>
  <c r="L1734" i="15"/>
  <c r="M1734" i="15" s="1"/>
  <c r="M1733" i="15"/>
  <c r="L1733" i="15"/>
  <c r="L1732" i="15"/>
  <c r="L1731" i="15"/>
  <c r="M1731" i="15" s="1"/>
  <c r="L1730" i="15"/>
  <c r="M1730" i="15" s="1"/>
  <c r="L1729" i="15"/>
  <c r="M1729" i="15" s="1"/>
  <c r="L1728" i="15"/>
  <c r="L1727" i="15"/>
  <c r="M1727" i="15" s="1"/>
  <c r="L1726" i="15"/>
  <c r="L1725" i="15"/>
  <c r="L1724" i="15"/>
  <c r="M1724" i="15" s="1"/>
  <c r="L1723" i="15"/>
  <c r="M1723" i="15" s="1"/>
  <c r="L1722" i="15"/>
  <c r="M1721" i="15"/>
  <c r="L1721" i="15"/>
  <c r="L1720" i="15"/>
  <c r="M1720" i="15" s="1"/>
  <c r="L1719" i="15"/>
  <c r="M1719" i="15" s="1"/>
  <c r="L1718" i="15"/>
  <c r="L1717" i="15"/>
  <c r="M1717" i="15" s="1"/>
  <c r="L1716" i="15"/>
  <c r="M1716" i="15" s="1"/>
  <c r="L1715" i="15"/>
  <c r="L1714" i="15"/>
  <c r="M1714" i="15" s="1"/>
  <c r="L1713" i="15"/>
  <c r="M1713" i="15" s="1"/>
  <c r="L1712" i="15"/>
  <c r="M1712" i="15" s="1"/>
  <c r="L1711" i="15"/>
  <c r="L1710" i="15"/>
  <c r="M1710" i="15" s="1"/>
  <c r="L1709" i="15"/>
  <c r="M1709" i="15" s="1"/>
  <c r="L1708" i="15"/>
  <c r="M1708" i="15" s="1"/>
  <c r="M1707" i="15"/>
  <c r="L1707" i="15"/>
  <c r="L1706" i="15"/>
  <c r="L1705" i="15"/>
  <c r="M1705" i="15" s="1"/>
  <c r="L1704" i="15"/>
  <c r="M1704" i="15" s="1"/>
  <c r="L1703" i="15"/>
  <c r="M1703" i="15" s="1"/>
  <c r="L1702" i="15"/>
  <c r="M1702" i="15" s="1"/>
  <c r="L1701" i="15"/>
  <c r="M1701" i="15" s="1"/>
  <c r="L1700" i="15"/>
  <c r="M1700" i="15" s="1"/>
  <c r="L1699" i="15"/>
  <c r="M1699" i="15" s="1"/>
  <c r="L1698" i="15"/>
  <c r="L1697" i="15"/>
  <c r="M1697" i="15" s="1"/>
  <c r="L1696" i="15"/>
  <c r="M1696" i="15" s="1"/>
  <c r="L1695" i="15"/>
  <c r="M1695" i="15" s="1"/>
  <c r="L1694" i="15"/>
  <c r="M1694" i="15" s="1"/>
  <c r="L1693" i="15"/>
  <c r="M1693" i="15" s="1"/>
  <c r="L1692" i="15"/>
  <c r="M1692" i="15" s="1"/>
  <c r="L1691" i="15"/>
  <c r="M1691" i="15" s="1"/>
  <c r="L1690" i="15"/>
  <c r="L1689" i="15"/>
  <c r="M1689" i="15" s="1"/>
  <c r="L1688" i="15"/>
  <c r="M1687" i="15"/>
  <c r="L1687" i="15"/>
  <c r="L1686" i="15"/>
  <c r="M1686" i="15" s="1"/>
  <c r="L1685" i="15"/>
  <c r="M1685" i="15" s="1"/>
  <c r="L1684" i="15"/>
  <c r="M1684" i="15" s="1"/>
  <c r="M1683" i="15"/>
  <c r="L1683" i="15"/>
  <c r="L1682" i="15"/>
  <c r="M1681" i="15"/>
  <c r="L1681" i="15"/>
  <c r="L1680" i="15"/>
  <c r="L1679" i="15"/>
  <c r="L1678" i="15"/>
  <c r="M1678" i="15" s="1"/>
  <c r="L1677" i="15"/>
  <c r="M1677" i="15" s="1"/>
  <c r="L1676" i="15"/>
  <c r="M1676" i="15" s="1"/>
  <c r="L1675" i="15"/>
  <c r="M1675" i="15" s="1"/>
  <c r="L1674" i="15"/>
  <c r="M1674" i="15" s="1"/>
  <c r="L1673" i="15"/>
  <c r="M1673" i="15" s="1"/>
  <c r="L1672" i="15"/>
  <c r="M1672" i="15" s="1"/>
  <c r="M1671" i="15"/>
  <c r="L1671" i="15"/>
  <c r="L1670" i="15"/>
  <c r="M1670" i="15" s="1"/>
  <c r="L1669" i="15"/>
  <c r="M1669" i="15" s="1"/>
  <c r="L1668" i="15"/>
  <c r="L1667" i="15"/>
  <c r="M1667" i="15" s="1"/>
  <c r="L1666" i="15"/>
  <c r="M1666" i="15" s="1"/>
  <c r="L1665" i="15"/>
  <c r="M1665" i="15" s="1"/>
  <c r="L1664" i="15"/>
  <c r="M1664" i="15" s="1"/>
  <c r="L1663" i="15"/>
  <c r="M1663" i="15" s="1"/>
  <c r="L1662" i="15"/>
  <c r="L1661" i="15"/>
  <c r="M1661" i="15" s="1"/>
  <c r="L1660" i="15"/>
  <c r="M1660" i="15" s="1"/>
  <c r="M1659" i="15"/>
  <c r="L1659" i="15"/>
  <c r="M1658" i="15"/>
  <c r="L1658" i="15"/>
  <c r="M1657" i="15"/>
  <c r="L1657" i="15"/>
  <c r="M1656" i="15"/>
  <c r="L1656" i="15"/>
  <c r="M1655" i="15"/>
  <c r="L1655" i="15"/>
  <c r="L1654" i="15"/>
  <c r="M1654" i="15" s="1"/>
  <c r="L1653" i="15"/>
  <c r="M1653" i="15" s="1"/>
  <c r="L1652" i="15"/>
  <c r="M1652" i="15" s="1"/>
  <c r="L1651" i="15"/>
  <c r="L1650" i="15"/>
  <c r="L1649" i="15"/>
  <c r="M1649" i="15" s="1"/>
  <c r="L1648" i="15"/>
  <c r="L1647" i="15"/>
  <c r="M1647" i="15" s="1"/>
  <c r="M1646" i="15"/>
  <c r="L1646" i="15"/>
  <c r="L1645" i="15"/>
  <c r="L1644" i="15"/>
  <c r="M1644" i="15" s="1"/>
  <c r="L1643" i="15"/>
  <c r="M1643" i="15" s="1"/>
  <c r="L1642" i="15"/>
  <c r="M1642" i="15" s="1"/>
  <c r="L1641" i="15"/>
  <c r="M1641" i="15" s="1"/>
  <c r="L1640" i="15"/>
  <c r="M1640" i="15" s="1"/>
  <c r="L1639" i="15"/>
  <c r="M1639" i="15" s="1"/>
  <c r="L1638" i="15"/>
  <c r="M1638" i="15" s="1"/>
  <c r="L1637" i="15"/>
  <c r="M1637" i="15" s="1"/>
  <c r="L1636" i="15"/>
  <c r="M1636" i="15" s="1"/>
  <c r="L1635" i="15"/>
  <c r="M1635" i="15" s="1"/>
  <c r="L1634" i="15"/>
  <c r="M1634" i="15" s="1"/>
  <c r="L1633" i="15"/>
  <c r="M1633" i="15" s="1"/>
  <c r="L1632" i="15"/>
  <c r="M1632" i="15" s="1"/>
  <c r="L1631" i="15"/>
  <c r="M1631" i="15" s="1"/>
  <c r="L1630" i="15"/>
  <c r="M1630" i="15" s="1"/>
  <c r="L1629" i="15"/>
  <c r="M1629" i="15" s="1"/>
  <c r="L1628" i="15"/>
  <c r="M1628" i="15" s="1"/>
  <c r="M1627" i="15"/>
  <c r="L1627" i="15"/>
  <c r="L1626" i="15"/>
  <c r="M1626" i="15" s="1"/>
  <c r="L1625" i="15"/>
  <c r="M1625" i="15" s="1"/>
  <c r="L1624" i="15"/>
  <c r="M1624" i="15" s="1"/>
  <c r="L1623" i="15"/>
  <c r="M1623" i="15" s="1"/>
  <c r="L1622" i="15"/>
  <c r="M1622" i="15" s="1"/>
  <c r="L1621" i="15"/>
  <c r="M1621" i="15" s="1"/>
  <c r="L1620" i="15"/>
  <c r="L1619" i="15"/>
  <c r="M1619" i="15" s="1"/>
  <c r="L1618" i="15"/>
  <c r="M1618" i="15" s="1"/>
  <c r="M1617" i="15"/>
  <c r="L1617" i="15"/>
  <c r="M1616" i="15"/>
  <c r="L1616" i="15"/>
  <c r="L1615" i="15"/>
  <c r="L1614" i="15"/>
  <c r="M1614" i="15" s="1"/>
  <c r="L1613" i="15"/>
  <c r="M1613" i="15" s="1"/>
  <c r="L1612" i="15"/>
  <c r="M1612" i="15" s="1"/>
  <c r="M1611" i="15"/>
  <c r="L1611" i="15"/>
  <c r="M1610" i="15"/>
  <c r="L1610" i="15"/>
  <c r="M1609" i="15"/>
  <c r="L1609" i="15"/>
  <c r="L1608" i="15"/>
  <c r="M1608" i="15" s="1"/>
  <c r="L1607" i="15"/>
  <c r="L1606" i="15"/>
  <c r="M1606" i="15" s="1"/>
  <c r="L1605" i="15"/>
  <c r="M1605" i="15" s="1"/>
  <c r="L1604" i="15"/>
  <c r="M1604" i="15" s="1"/>
  <c r="L1603" i="15"/>
  <c r="M1603" i="15" s="1"/>
  <c r="M1602" i="15"/>
  <c r="L1602" i="15"/>
  <c r="M1601" i="15"/>
  <c r="L1601" i="15"/>
  <c r="C1601" i="15"/>
  <c r="L1600" i="15"/>
  <c r="M1600" i="15" s="1"/>
  <c r="L1599" i="15"/>
  <c r="C1599" i="15" s="1"/>
  <c r="L1598" i="15"/>
  <c r="M1598" i="15" s="1"/>
  <c r="L1597" i="15"/>
  <c r="M1597" i="15" s="1"/>
  <c r="L1596" i="15"/>
  <c r="L1595" i="15"/>
  <c r="C1590" i="15" s="1"/>
  <c r="L1594" i="15"/>
  <c r="M1594" i="15" s="1"/>
  <c r="L1593" i="15"/>
  <c r="M1593" i="15" s="1"/>
  <c r="L1592" i="15"/>
  <c r="M1592" i="15" s="1"/>
  <c r="L1591" i="15"/>
  <c r="L1590" i="15"/>
  <c r="L1589" i="15"/>
  <c r="M1589" i="15" s="1"/>
  <c r="L1588" i="15"/>
  <c r="M1588" i="15" s="1"/>
  <c r="L1587" i="15"/>
  <c r="M1587" i="15" s="1"/>
  <c r="L1586" i="15"/>
  <c r="M1586" i="15" s="1"/>
  <c r="M1585" i="15"/>
  <c r="L1585" i="15"/>
  <c r="L1584" i="15"/>
  <c r="C1585" i="15" s="1"/>
  <c r="L1583" i="15"/>
  <c r="M1583" i="15" s="1"/>
  <c r="C1583" i="15"/>
  <c r="L1582" i="15"/>
  <c r="M1582" i="15" s="1"/>
  <c r="L1581" i="15"/>
  <c r="M1581" i="15" s="1"/>
  <c r="L1580" i="15"/>
  <c r="M1580" i="15" s="1"/>
  <c r="L1579" i="15"/>
  <c r="L1578" i="15"/>
  <c r="M1578" i="15" s="1"/>
  <c r="L1577" i="15"/>
  <c r="M1577" i="15" s="1"/>
  <c r="M1576" i="15"/>
  <c r="L1576" i="15"/>
  <c r="L1575" i="15"/>
  <c r="M1575" i="15" s="1"/>
  <c r="L1574" i="15"/>
  <c r="L1573" i="15"/>
  <c r="M1573" i="15" s="1"/>
  <c r="L1572" i="15"/>
  <c r="M1572" i="15" s="1"/>
  <c r="L1571" i="15"/>
  <c r="M1571" i="15" s="1"/>
  <c r="L1570" i="15"/>
  <c r="M1570" i="15" s="1"/>
  <c r="L1569" i="15"/>
  <c r="M1569" i="15" s="1"/>
  <c r="M1568" i="15"/>
  <c r="L1568" i="15"/>
  <c r="L1567" i="15"/>
  <c r="M1567" i="15" s="1"/>
  <c r="L1566" i="15"/>
  <c r="M1566" i="15" s="1"/>
  <c r="L1565" i="15"/>
  <c r="L1564" i="15"/>
  <c r="M1564" i="15" s="1"/>
  <c r="L1563" i="15"/>
  <c r="L1562" i="15"/>
  <c r="M1562" i="15" s="1"/>
  <c r="L1561" i="15"/>
  <c r="M1561" i="15" s="1"/>
  <c r="M1560" i="15"/>
  <c r="L1560" i="15"/>
  <c r="L1559" i="15"/>
  <c r="M1559" i="15" s="1"/>
  <c r="L1558" i="15"/>
  <c r="M1558" i="15" s="1"/>
  <c r="L1557" i="15"/>
  <c r="M1557" i="15" s="1"/>
  <c r="L1556" i="15"/>
  <c r="M1556" i="15" s="1"/>
  <c r="L1555" i="15"/>
  <c r="M1555" i="15" s="1"/>
  <c r="L1554" i="15"/>
  <c r="M1554" i="15" s="1"/>
  <c r="M1553" i="15"/>
  <c r="L1553" i="15"/>
  <c r="L1552" i="15"/>
  <c r="C1553" i="15" s="1"/>
  <c r="L1551" i="15"/>
  <c r="L1550" i="15"/>
  <c r="M1550" i="15" s="1"/>
  <c r="L1549" i="15"/>
  <c r="M1549" i="15" s="1"/>
  <c r="L1548" i="15"/>
  <c r="M1548" i="15" s="1"/>
  <c r="L1547" i="15"/>
  <c r="M1546" i="15"/>
  <c r="L1546" i="15"/>
  <c r="C1546" i="15"/>
  <c r="L1545" i="15"/>
  <c r="C1545" i="15" s="1"/>
  <c r="L1544" i="15"/>
  <c r="M1544" i="15" s="1"/>
  <c r="L1543" i="15"/>
  <c r="M1543" i="15" s="1"/>
  <c r="L1542" i="15"/>
  <c r="M1542" i="15" s="1"/>
  <c r="L1541" i="15"/>
  <c r="L1540" i="15"/>
  <c r="M1540" i="15" s="1"/>
  <c r="L1539" i="15"/>
  <c r="M1539" i="15" s="1"/>
  <c r="L1538" i="15"/>
  <c r="M1538" i="15" s="1"/>
  <c r="L1537" i="15"/>
  <c r="M1536" i="15"/>
  <c r="L1536" i="15"/>
  <c r="L1535" i="15"/>
  <c r="M1535" i="15" s="1"/>
  <c r="L1534" i="15"/>
  <c r="M1534" i="15" s="1"/>
  <c r="C1534" i="15"/>
  <c r="L1533" i="15"/>
  <c r="L1532" i="15"/>
  <c r="L1531" i="15"/>
  <c r="L1530" i="15"/>
  <c r="M1530" i="15" s="1"/>
  <c r="L1529" i="15"/>
  <c r="L1528" i="15"/>
  <c r="C1528" i="15" s="1"/>
  <c r="L1527" i="15"/>
  <c r="M1527" i="15" s="1"/>
  <c r="L1526" i="15"/>
  <c r="M1526" i="15" s="1"/>
  <c r="L1525" i="15"/>
  <c r="C1526" i="15" s="1"/>
  <c r="L1524" i="15"/>
  <c r="M1524" i="15" s="1"/>
  <c r="L1523" i="15"/>
  <c r="L1522" i="15"/>
  <c r="M1522" i="15" s="1"/>
  <c r="M1521" i="15"/>
  <c r="L1521" i="15"/>
  <c r="L1520" i="15"/>
  <c r="M1520" i="15" s="1"/>
  <c r="L1519" i="15"/>
  <c r="M1519" i="15" s="1"/>
  <c r="L1518" i="15"/>
  <c r="M1518" i="15" s="1"/>
  <c r="L1517" i="15"/>
  <c r="L1516" i="15"/>
  <c r="M1516" i="15" s="1"/>
  <c r="L1515" i="15"/>
  <c r="M1515" i="15" s="1"/>
  <c r="M1514" i="15"/>
  <c r="L1514" i="15"/>
  <c r="L1513" i="15"/>
  <c r="M1513" i="15" s="1"/>
  <c r="L1512" i="15"/>
  <c r="M1512" i="15" s="1"/>
  <c r="L1511" i="15"/>
  <c r="M1511" i="15" s="1"/>
  <c r="L1510" i="15"/>
  <c r="M1510" i="15" s="1"/>
  <c r="L1509" i="15"/>
  <c r="M1509" i="15" s="1"/>
  <c r="L1508" i="15"/>
  <c r="M1508" i="15" s="1"/>
  <c r="L1507" i="15"/>
  <c r="M1507" i="15" s="1"/>
  <c r="L1506" i="15"/>
  <c r="M1506" i="15" s="1"/>
  <c r="L1505" i="15"/>
  <c r="M1505" i="15" s="1"/>
  <c r="L1504" i="15"/>
  <c r="M1504" i="15" s="1"/>
  <c r="L1503" i="15"/>
  <c r="M1503" i="15" s="1"/>
  <c r="L1502" i="15"/>
  <c r="M1502" i="15" s="1"/>
  <c r="L1501" i="15"/>
  <c r="M1501" i="15" s="1"/>
  <c r="L1500" i="15"/>
  <c r="M1500" i="15" s="1"/>
  <c r="L1499" i="15"/>
  <c r="M1499" i="15" s="1"/>
  <c r="M1498" i="15"/>
  <c r="L1498" i="15"/>
  <c r="L1497" i="15"/>
  <c r="M1497" i="15" s="1"/>
  <c r="L1496" i="15"/>
  <c r="M1496" i="15" s="1"/>
  <c r="L1495" i="15"/>
  <c r="M1495" i="15" s="1"/>
  <c r="L1494" i="15"/>
  <c r="L1493" i="15"/>
  <c r="M1493" i="15" s="1"/>
  <c r="L1492" i="15"/>
  <c r="M1491" i="15"/>
  <c r="L1491" i="15"/>
  <c r="L1490" i="15"/>
  <c r="M1490" i="15" s="1"/>
  <c r="M1489" i="15"/>
  <c r="L1489" i="15"/>
  <c r="L1488" i="15"/>
  <c r="L1487" i="15"/>
  <c r="M1487" i="15" s="1"/>
  <c r="L1486" i="15"/>
  <c r="M1486" i="15" s="1"/>
  <c r="L1485" i="15"/>
  <c r="M1485" i="15" s="1"/>
  <c r="M1484" i="15"/>
  <c r="L1484" i="15"/>
  <c r="M1483" i="15"/>
  <c r="L1483" i="15"/>
  <c r="L1482" i="15"/>
  <c r="M1482" i="15" s="1"/>
  <c r="L1481" i="15"/>
  <c r="C1487" i="15" s="1"/>
  <c r="L1480" i="15"/>
  <c r="M1480" i="15" s="1"/>
  <c r="L1479" i="15"/>
  <c r="M1479" i="15" s="1"/>
  <c r="L1478" i="15"/>
  <c r="M1478" i="15" s="1"/>
  <c r="L1477" i="15"/>
  <c r="L1476" i="15"/>
  <c r="M1476" i="15" s="1"/>
  <c r="M1475" i="15"/>
  <c r="L1475" i="15"/>
  <c r="L1474" i="15"/>
  <c r="M1474" i="15" s="1"/>
  <c r="M1473" i="15"/>
  <c r="L1473" i="15"/>
  <c r="M1472" i="15"/>
  <c r="L1472" i="15"/>
  <c r="L1471" i="15"/>
  <c r="M1471" i="15" s="1"/>
  <c r="L1470" i="15"/>
  <c r="M1470" i="15" s="1"/>
  <c r="L1469" i="15"/>
  <c r="M1469" i="15" s="1"/>
  <c r="M1468" i="15"/>
  <c r="L1468" i="15"/>
  <c r="L1467" i="15"/>
  <c r="M1467" i="15" s="1"/>
  <c r="M1466" i="15"/>
  <c r="L1466" i="15"/>
  <c r="L1465" i="15"/>
  <c r="M1464" i="15"/>
  <c r="L1464" i="15"/>
  <c r="C1464" i="15"/>
  <c r="L1463" i="15"/>
  <c r="L1462" i="15"/>
  <c r="M1462" i="15" s="1"/>
  <c r="L1461" i="15"/>
  <c r="M1461" i="15" s="1"/>
  <c r="L1460" i="15"/>
  <c r="M1460" i="15" s="1"/>
  <c r="L1459" i="15"/>
  <c r="M1459" i="15" s="1"/>
  <c r="L1458" i="15"/>
  <c r="M1458" i="15" s="1"/>
  <c r="L1457" i="15"/>
  <c r="M1456" i="15"/>
  <c r="L1456" i="15"/>
  <c r="L1455" i="15"/>
  <c r="M1455" i="15" s="1"/>
  <c r="L1454" i="15"/>
  <c r="M1454" i="15" s="1"/>
  <c r="L1453" i="15"/>
  <c r="M1453" i="15" s="1"/>
  <c r="L1452" i="15"/>
  <c r="M1452" i="15" s="1"/>
  <c r="L1451" i="15"/>
  <c r="M1451" i="15" s="1"/>
  <c r="L1450" i="15"/>
  <c r="M1450" i="15" s="1"/>
  <c r="L1449" i="15"/>
  <c r="M1448" i="15"/>
  <c r="L1448" i="15"/>
  <c r="L1447" i="15"/>
  <c r="M1447" i="15" s="1"/>
  <c r="L1446" i="15"/>
  <c r="L1445" i="15"/>
  <c r="M1445" i="15" s="1"/>
  <c r="L1444" i="15"/>
  <c r="M1444" i="15" s="1"/>
  <c r="L1443" i="15"/>
  <c r="M1443" i="15" s="1"/>
  <c r="M1442" i="15"/>
  <c r="L1442" i="15"/>
  <c r="L1441" i="15"/>
  <c r="M1441" i="15" s="1"/>
  <c r="M1440" i="15"/>
  <c r="L1440" i="15"/>
  <c r="L1439" i="15"/>
  <c r="M1439" i="15" s="1"/>
  <c r="L1438" i="15"/>
  <c r="M1438" i="15" s="1"/>
  <c r="L1437" i="15"/>
  <c r="M1437" i="15" s="1"/>
  <c r="L1436" i="15"/>
  <c r="L1435" i="15"/>
  <c r="L1434" i="15"/>
  <c r="M1434" i="15" s="1"/>
  <c r="L1433" i="15"/>
  <c r="M1432" i="15"/>
  <c r="L1432" i="15"/>
  <c r="C1432" i="15" s="1"/>
  <c r="L1431" i="15"/>
  <c r="M1431" i="15" s="1"/>
  <c r="L1430" i="15"/>
  <c r="L1429" i="15"/>
  <c r="L1428" i="15"/>
  <c r="M1428" i="15" s="1"/>
  <c r="M1427" i="15"/>
  <c r="L1427" i="15"/>
  <c r="M1426" i="15"/>
  <c r="L1426" i="15"/>
  <c r="L1425" i="15"/>
  <c r="M1425" i="15" s="1"/>
  <c r="M1424" i="15"/>
  <c r="L1424" i="15"/>
  <c r="L1423" i="15"/>
  <c r="M1423" i="15" s="1"/>
  <c r="L1422" i="15"/>
  <c r="M1422" i="15" s="1"/>
  <c r="L1421" i="15"/>
  <c r="L1420" i="15"/>
  <c r="M1420" i="15" s="1"/>
  <c r="L1419" i="15"/>
  <c r="M1419" i="15" s="1"/>
  <c r="M1418" i="15"/>
  <c r="L1418" i="15"/>
  <c r="L1417" i="15"/>
  <c r="L1416" i="15"/>
  <c r="M1416" i="15" s="1"/>
  <c r="L1415" i="15"/>
  <c r="M1415" i="15" s="1"/>
  <c r="L1414" i="15"/>
  <c r="C1414" i="15" s="1"/>
  <c r="L1413" i="15"/>
  <c r="M1413" i="15" s="1"/>
  <c r="L1412" i="15"/>
  <c r="M1412" i="15" s="1"/>
  <c r="L1411" i="15"/>
  <c r="M1411" i="15" s="1"/>
  <c r="L1410" i="15"/>
  <c r="L1409" i="15"/>
  <c r="M1408" i="15"/>
  <c r="L1408" i="15"/>
  <c r="L1407" i="15"/>
  <c r="L1406" i="15"/>
  <c r="M1406" i="15" s="1"/>
  <c r="L1405" i="15"/>
  <c r="M1405" i="15" s="1"/>
  <c r="L1404" i="15"/>
  <c r="L1403" i="15"/>
  <c r="C1403" i="15" s="1"/>
  <c r="L1402" i="15"/>
  <c r="M1402" i="15" s="1"/>
  <c r="L1401" i="15"/>
  <c r="M1400" i="15"/>
  <c r="L1400" i="15"/>
  <c r="L1399" i="15"/>
  <c r="M1399" i="15" s="1"/>
  <c r="L1398" i="15"/>
  <c r="M1398" i="15" s="1"/>
  <c r="L1397" i="15"/>
  <c r="M1397" i="15" s="1"/>
  <c r="M1396" i="15"/>
  <c r="L1396" i="15"/>
  <c r="L1395" i="15"/>
  <c r="M1395" i="15" s="1"/>
  <c r="L1394" i="15"/>
  <c r="M1394" i="15" s="1"/>
  <c r="M1393" i="15"/>
  <c r="L1393" i="15"/>
  <c r="M1392" i="15"/>
  <c r="L1392" i="15"/>
  <c r="L1391" i="15"/>
  <c r="M1391" i="15" s="1"/>
  <c r="L1390" i="15"/>
  <c r="M1390" i="15" s="1"/>
  <c r="L1389" i="15"/>
  <c r="M1389" i="15" s="1"/>
  <c r="L1388" i="15"/>
  <c r="L1387" i="15"/>
  <c r="M1387" i="15" s="1"/>
  <c r="L1386" i="15"/>
  <c r="M1386" i="15" s="1"/>
  <c r="L1385" i="15"/>
  <c r="L1384" i="15"/>
  <c r="M1384" i="15" s="1"/>
  <c r="L1383" i="15"/>
  <c r="M1383" i="15" s="1"/>
  <c r="L1382" i="15"/>
  <c r="L1381" i="15"/>
  <c r="M1381" i="15" s="1"/>
  <c r="L1380" i="15"/>
  <c r="M1380" i="15" s="1"/>
  <c r="L1379" i="15"/>
  <c r="L1378" i="15"/>
  <c r="M1378" i="15" s="1"/>
  <c r="L1377" i="15"/>
  <c r="M1377" i="15" s="1"/>
  <c r="L1376" i="15"/>
  <c r="M1376" i="15" s="1"/>
  <c r="L1375" i="15"/>
  <c r="M1375" i="15" s="1"/>
  <c r="L1374" i="15"/>
  <c r="M1374" i="15" s="1"/>
  <c r="L1373" i="15"/>
  <c r="M1373" i="15" s="1"/>
  <c r="L1372" i="15"/>
  <c r="M1372" i="15" s="1"/>
  <c r="M1371" i="15"/>
  <c r="L1371" i="15"/>
  <c r="L1370" i="15"/>
  <c r="M1370" i="15" s="1"/>
  <c r="L1369" i="15"/>
  <c r="L1368" i="15"/>
  <c r="M1368" i="15" s="1"/>
  <c r="L1367" i="15"/>
  <c r="M1367" i="15" s="1"/>
  <c r="L1366" i="15"/>
  <c r="M1366" i="15" s="1"/>
  <c r="L1365" i="15"/>
  <c r="M1365" i="15" s="1"/>
  <c r="L1364" i="15"/>
  <c r="M1363" i="15"/>
  <c r="L1363" i="15"/>
  <c r="L1362" i="15"/>
  <c r="M1362" i="15" s="1"/>
  <c r="M1361" i="15"/>
  <c r="L1361" i="15"/>
  <c r="L1360" i="15"/>
  <c r="M1360" i="15" s="1"/>
  <c r="L1359" i="15"/>
  <c r="L1358" i="15"/>
  <c r="M1358" i="15" s="1"/>
  <c r="L1357" i="15"/>
  <c r="M1357" i="15" s="1"/>
  <c r="L1356" i="15"/>
  <c r="M1356" i="15" s="1"/>
  <c r="L1355" i="15"/>
  <c r="M1355" i="15" s="1"/>
  <c r="M1354" i="15"/>
  <c r="L1354" i="15"/>
  <c r="L1353" i="15"/>
  <c r="L1352" i="15"/>
  <c r="M1352" i="15" s="1"/>
  <c r="L1351" i="15"/>
  <c r="M1351" i="15" s="1"/>
  <c r="L1350" i="15"/>
  <c r="M1350" i="15" s="1"/>
  <c r="L1349" i="15"/>
  <c r="M1349" i="15" s="1"/>
  <c r="L1348" i="15"/>
  <c r="M1348" i="15" s="1"/>
  <c r="L1347" i="15"/>
  <c r="M1347" i="15" s="1"/>
  <c r="L1346" i="15"/>
  <c r="M1346" i="15" s="1"/>
  <c r="L1345" i="15"/>
  <c r="M1344" i="15"/>
  <c r="L1344" i="15"/>
  <c r="L1343" i="15"/>
  <c r="M1343" i="15" s="1"/>
  <c r="L1342" i="15"/>
  <c r="M1342" i="15" s="1"/>
  <c r="L1341" i="15"/>
  <c r="L1340" i="15"/>
  <c r="M1340" i="15" s="1"/>
  <c r="L1339" i="15"/>
  <c r="M1339" i="15" s="1"/>
  <c r="L1338" i="15"/>
  <c r="M1338" i="15" s="1"/>
  <c r="L1337" i="15"/>
  <c r="M1337" i="15" s="1"/>
  <c r="L1336" i="15"/>
  <c r="M1336" i="15" s="1"/>
  <c r="L1335" i="15"/>
  <c r="C1339" i="15" s="1"/>
  <c r="M1334" i="15"/>
  <c r="L1334" i="15"/>
  <c r="M1333" i="15"/>
  <c r="L1333" i="15"/>
  <c r="L1332" i="15"/>
  <c r="M1332" i="15" s="1"/>
  <c r="L1331" i="15"/>
  <c r="M1331" i="15" s="1"/>
  <c r="L1330" i="15"/>
  <c r="M1330" i="15" s="1"/>
  <c r="L1329" i="15"/>
  <c r="M1329" i="15" s="1"/>
  <c r="L1328" i="15"/>
  <c r="M1328" i="15" s="1"/>
  <c r="L1327" i="15"/>
  <c r="M1326" i="15"/>
  <c r="L1326" i="15"/>
  <c r="L1325" i="15"/>
  <c r="C1330" i="15" s="1"/>
  <c r="L1324" i="15"/>
  <c r="M1324" i="15" s="1"/>
  <c r="L1323" i="15"/>
  <c r="M1323" i="15" s="1"/>
  <c r="L1322" i="15"/>
  <c r="M1322" i="15" s="1"/>
  <c r="L1321" i="15"/>
  <c r="L1320" i="15"/>
  <c r="M1320" i="15" s="1"/>
  <c r="L1319" i="15"/>
  <c r="M1318" i="15"/>
  <c r="L1318" i="15"/>
  <c r="L1317" i="15"/>
  <c r="M1317" i="15" s="1"/>
  <c r="M1316" i="15"/>
  <c r="L1316" i="15"/>
  <c r="L1315" i="15"/>
  <c r="L1314" i="15"/>
  <c r="M1314" i="15" s="1"/>
  <c r="L1313" i="15"/>
  <c r="M1313" i="15" s="1"/>
  <c r="L1312" i="15"/>
  <c r="M1312" i="15" s="1"/>
  <c r="L1311" i="15"/>
  <c r="M1311" i="15" s="1"/>
  <c r="M1310" i="15"/>
  <c r="L1310" i="15"/>
  <c r="L1309" i="15"/>
  <c r="M1309" i="15" s="1"/>
  <c r="L1308" i="15"/>
  <c r="L1307" i="15"/>
  <c r="M1307" i="15" s="1"/>
  <c r="L1306" i="15"/>
  <c r="M1306" i="15" s="1"/>
  <c r="L1305" i="15"/>
  <c r="L1304" i="15"/>
  <c r="M1304" i="15" s="1"/>
  <c r="L1303" i="15"/>
  <c r="M1303" i="15" s="1"/>
  <c r="L1302" i="15"/>
  <c r="M1302" i="15" s="1"/>
  <c r="M1301" i="15"/>
  <c r="L1301" i="15"/>
  <c r="L1300" i="15"/>
  <c r="M1300" i="15" s="1"/>
  <c r="L1299" i="15"/>
  <c r="M1299" i="15" s="1"/>
  <c r="L1298" i="15"/>
  <c r="M1298" i="15" s="1"/>
  <c r="L1297" i="15"/>
  <c r="L1296" i="15"/>
  <c r="M1296" i="15" s="1"/>
  <c r="L1295" i="15"/>
  <c r="L1294" i="15"/>
  <c r="M1294" i="15" s="1"/>
  <c r="L1293" i="15"/>
  <c r="M1292" i="15"/>
  <c r="L1292" i="15"/>
  <c r="L1291" i="15"/>
  <c r="M1291" i="15" s="1"/>
  <c r="L1290" i="15"/>
  <c r="M1290" i="15" s="1"/>
  <c r="L1289" i="15"/>
  <c r="L1288" i="15"/>
  <c r="M1288" i="15" s="1"/>
  <c r="L1287" i="15"/>
  <c r="M1287" i="15" s="1"/>
  <c r="L1286" i="15"/>
  <c r="M1286" i="15" s="1"/>
  <c r="L1285" i="15"/>
  <c r="M1285" i="15" s="1"/>
  <c r="L1284" i="15"/>
  <c r="M1284" i="15" s="1"/>
  <c r="L1283" i="15"/>
  <c r="L1282" i="15"/>
  <c r="M1282" i="15" s="1"/>
  <c r="L1281" i="15"/>
  <c r="C1281" i="15" s="1"/>
  <c r="L1280" i="15"/>
  <c r="C1280" i="15" s="1"/>
  <c r="L1279" i="15"/>
  <c r="L1278" i="15"/>
  <c r="M1278" i="15" s="1"/>
  <c r="L1277" i="15"/>
  <c r="M1277" i="15" s="1"/>
  <c r="L1276" i="15"/>
  <c r="M1276" i="15" s="1"/>
  <c r="L1275" i="15"/>
  <c r="M1275" i="15" s="1"/>
  <c r="L1274" i="15"/>
  <c r="M1274" i="15" s="1"/>
  <c r="L1273" i="15"/>
  <c r="M1273" i="15" s="1"/>
  <c r="L1272" i="15"/>
  <c r="M1272" i="15" s="1"/>
  <c r="L1271" i="15"/>
  <c r="M1271" i="15" s="1"/>
  <c r="L1270" i="15"/>
  <c r="M1270" i="15" s="1"/>
  <c r="L1269" i="15"/>
  <c r="M1269" i="15" s="1"/>
  <c r="L1268" i="15"/>
  <c r="M1268" i="15" s="1"/>
  <c r="L1267" i="15"/>
  <c r="M1267" i="15" s="1"/>
  <c r="L1266" i="15"/>
  <c r="M1266" i="15" s="1"/>
  <c r="L1265" i="15"/>
  <c r="M1265" i="15" s="1"/>
  <c r="L1264" i="15"/>
  <c r="M1264" i="15" s="1"/>
  <c r="L1263" i="15"/>
  <c r="M1263" i="15" s="1"/>
  <c r="L1262" i="15"/>
  <c r="M1262" i="15" s="1"/>
  <c r="L1261" i="15"/>
  <c r="M1261" i="15" s="1"/>
  <c r="M1260" i="15"/>
  <c r="L1260" i="15"/>
  <c r="L1259" i="15"/>
  <c r="M1259" i="15" s="1"/>
  <c r="L1258" i="15"/>
  <c r="M1258" i="15" s="1"/>
  <c r="L1257" i="15"/>
  <c r="M1257" i="15" s="1"/>
  <c r="L1256" i="15"/>
  <c r="M1256" i="15" s="1"/>
  <c r="L1255" i="15"/>
  <c r="M1255" i="15" s="1"/>
  <c r="L1254" i="15"/>
  <c r="M1254" i="15" s="1"/>
  <c r="M1253" i="15"/>
  <c r="L1253" i="15"/>
  <c r="M1252" i="15"/>
  <c r="L1252" i="15"/>
  <c r="L1251" i="15"/>
  <c r="M1251" i="15" s="1"/>
  <c r="L1250" i="15"/>
  <c r="M1250" i="15" s="1"/>
  <c r="L1249" i="15"/>
  <c r="M1249" i="15" s="1"/>
  <c r="L1248" i="15"/>
  <c r="M1248" i="15" s="1"/>
  <c r="L1247" i="15"/>
  <c r="M1247" i="15" s="1"/>
  <c r="L1246" i="15"/>
  <c r="M1246" i="15" s="1"/>
  <c r="M1245" i="15"/>
  <c r="L1245" i="15"/>
  <c r="L1244" i="15"/>
  <c r="M1244" i="15" s="1"/>
  <c r="L1243" i="15"/>
  <c r="M1243" i="15" s="1"/>
  <c r="L1242" i="15"/>
  <c r="M1242" i="15" s="1"/>
  <c r="L1241" i="15"/>
  <c r="M1241" i="15" s="1"/>
  <c r="L1240" i="15"/>
  <c r="M1240" i="15" s="1"/>
  <c r="L1239" i="15"/>
  <c r="M1239" i="15" s="1"/>
  <c r="L1238" i="15"/>
  <c r="M1238" i="15" s="1"/>
  <c r="L1237" i="15"/>
  <c r="M1237" i="15" s="1"/>
  <c r="L1236" i="15"/>
  <c r="M1236" i="15" s="1"/>
  <c r="L1235" i="15"/>
  <c r="M1235" i="15" s="1"/>
  <c r="L1234" i="15"/>
  <c r="M1234" i="15" s="1"/>
  <c r="M1233" i="15"/>
  <c r="L1233" i="15"/>
  <c r="L1232" i="15"/>
  <c r="M1232" i="15" s="1"/>
  <c r="L1231" i="15"/>
  <c r="M1231" i="15" s="1"/>
  <c r="L1230" i="15"/>
  <c r="M1230" i="15" s="1"/>
  <c r="L1229" i="15"/>
  <c r="M1229" i="15" s="1"/>
  <c r="L1228" i="15"/>
  <c r="M1228" i="15" s="1"/>
  <c r="L1227" i="15"/>
  <c r="M1227" i="15" s="1"/>
  <c r="L1226" i="15"/>
  <c r="M1226" i="15" s="1"/>
  <c r="M1225" i="15"/>
  <c r="L1225" i="15"/>
  <c r="L1224" i="15"/>
  <c r="M1224" i="15" s="1"/>
  <c r="L1223" i="15"/>
  <c r="M1223" i="15" s="1"/>
  <c r="L1222" i="15"/>
  <c r="M1222" i="15" s="1"/>
  <c r="L1221" i="15"/>
  <c r="M1221" i="15" s="1"/>
  <c r="M1220" i="15"/>
  <c r="L1220" i="15"/>
  <c r="L1219" i="15"/>
  <c r="M1219" i="15" s="1"/>
  <c r="L1218" i="15"/>
  <c r="M1218" i="15" s="1"/>
  <c r="L1217" i="15"/>
  <c r="M1217" i="15" s="1"/>
  <c r="L1216" i="15"/>
  <c r="M1216" i="15" s="1"/>
  <c r="L1215" i="15"/>
  <c r="M1215" i="15" s="1"/>
  <c r="L1214" i="15"/>
  <c r="M1214" i="15" s="1"/>
  <c r="L1213" i="15"/>
  <c r="M1213" i="15" s="1"/>
  <c r="L1212" i="15"/>
  <c r="M1212" i="15" s="1"/>
  <c r="L1211" i="15"/>
  <c r="M1211" i="15" s="1"/>
  <c r="L1210" i="15"/>
  <c r="M1210" i="15" s="1"/>
  <c r="L1209" i="15"/>
  <c r="M1209" i="15" s="1"/>
  <c r="L1208" i="15"/>
  <c r="M1208" i="15" s="1"/>
  <c r="L1207" i="15"/>
  <c r="M1207" i="15" s="1"/>
  <c r="L1206" i="15"/>
  <c r="M1206" i="15" s="1"/>
  <c r="L1205" i="15"/>
  <c r="M1205" i="15" s="1"/>
  <c r="M1204" i="15"/>
  <c r="L1204" i="15"/>
  <c r="L1203" i="15"/>
  <c r="M1203" i="15" s="1"/>
  <c r="L1202" i="15"/>
  <c r="M1202" i="15" s="1"/>
  <c r="M1201" i="15"/>
  <c r="L1201" i="15"/>
  <c r="L1200" i="15"/>
  <c r="M1200" i="15" s="1"/>
  <c r="L1199" i="15"/>
  <c r="M1199" i="15" s="1"/>
  <c r="M1198" i="15"/>
  <c r="L1198" i="15"/>
  <c r="L1197" i="15"/>
  <c r="M1197" i="15" s="1"/>
  <c r="M1196" i="15"/>
  <c r="L1196" i="15"/>
  <c r="L1195" i="15"/>
  <c r="M1195" i="15" s="1"/>
  <c r="L1194" i="15"/>
  <c r="M1194" i="15" s="1"/>
  <c r="M1193" i="15"/>
  <c r="L1193" i="15"/>
  <c r="L1192" i="15"/>
  <c r="M1192" i="15" s="1"/>
  <c r="M1191" i="15"/>
  <c r="L1191" i="15"/>
  <c r="L1190" i="15"/>
  <c r="M1190" i="15" s="1"/>
  <c r="L1189" i="15"/>
  <c r="M1189" i="15" s="1"/>
  <c r="L1188" i="15"/>
  <c r="M1188" i="15" s="1"/>
  <c r="L1187" i="15"/>
  <c r="M1187" i="15" s="1"/>
  <c r="L1186" i="15"/>
  <c r="M1186" i="15" s="1"/>
  <c r="L1185" i="15"/>
  <c r="M1185" i="15" s="1"/>
  <c r="L1184" i="15"/>
  <c r="M1184" i="15" s="1"/>
  <c r="L1183" i="15"/>
  <c r="M1183" i="15" s="1"/>
  <c r="L1182" i="15"/>
  <c r="M1182" i="15" s="1"/>
  <c r="L1181" i="15"/>
  <c r="M1181" i="15" s="1"/>
  <c r="L1180" i="15"/>
  <c r="M1180" i="15" s="1"/>
  <c r="L1179" i="15"/>
  <c r="M1179" i="15" s="1"/>
  <c r="M1178" i="15"/>
  <c r="L1178" i="15"/>
  <c r="L1177" i="15"/>
  <c r="M1177" i="15" s="1"/>
  <c r="L1176" i="15"/>
  <c r="M1176" i="15" s="1"/>
  <c r="L1175" i="15"/>
  <c r="M1175" i="15" s="1"/>
  <c r="M1174" i="15"/>
  <c r="L1174" i="15"/>
  <c r="L1173" i="15"/>
  <c r="M1173" i="15" s="1"/>
  <c r="L1172" i="15"/>
  <c r="M1172" i="15" s="1"/>
  <c r="L1171" i="15"/>
  <c r="M1171" i="15" s="1"/>
  <c r="L1170" i="15"/>
  <c r="M1170" i="15" s="1"/>
  <c r="L1169" i="15"/>
  <c r="M1169" i="15" s="1"/>
  <c r="L1168" i="15"/>
  <c r="M1168" i="15" s="1"/>
  <c r="L1167" i="15"/>
  <c r="M1167" i="15" s="1"/>
  <c r="L1166" i="15"/>
  <c r="M1166" i="15" s="1"/>
  <c r="L1165" i="15"/>
  <c r="M1165" i="15" s="1"/>
  <c r="L1164" i="15"/>
  <c r="M1164" i="15" s="1"/>
  <c r="L1163" i="15"/>
  <c r="M1163" i="15" s="1"/>
  <c r="M1162" i="15"/>
  <c r="L1162" i="15"/>
  <c r="L1161" i="15"/>
  <c r="M1161" i="15" s="1"/>
  <c r="L1160" i="15"/>
  <c r="M1160" i="15" s="1"/>
  <c r="L1159" i="15"/>
  <c r="M1159" i="15" s="1"/>
  <c r="L1158" i="15"/>
  <c r="M1158" i="15" s="1"/>
  <c r="L1157" i="15"/>
  <c r="M1157" i="15" s="1"/>
  <c r="L1156" i="15"/>
  <c r="M1156" i="15" s="1"/>
  <c r="L1155" i="15"/>
  <c r="M1155" i="15" s="1"/>
  <c r="L1154" i="15"/>
  <c r="M1154" i="15" s="1"/>
  <c r="L1153" i="15"/>
  <c r="M1153" i="15" s="1"/>
  <c r="L1152" i="15"/>
  <c r="M1152" i="15" s="1"/>
  <c r="L1151" i="15"/>
  <c r="M1151" i="15" s="1"/>
  <c r="L1150" i="15"/>
  <c r="M1150" i="15" s="1"/>
  <c r="L1149" i="15"/>
  <c r="M1149" i="15" s="1"/>
  <c r="L1148" i="15"/>
  <c r="M1148" i="15" s="1"/>
  <c r="L1147" i="15"/>
  <c r="M1147" i="15" s="1"/>
  <c r="M1146" i="15"/>
  <c r="L1146" i="15"/>
  <c r="L1145" i="15"/>
  <c r="M1145" i="15" s="1"/>
  <c r="L1144" i="15"/>
  <c r="M1144" i="15" s="1"/>
  <c r="L1143" i="15"/>
  <c r="M1143" i="15" s="1"/>
  <c r="L1142" i="15"/>
  <c r="M1142" i="15" s="1"/>
  <c r="L1141" i="15"/>
  <c r="M1141" i="15" s="1"/>
  <c r="L1140" i="15"/>
  <c r="M1140" i="15" s="1"/>
  <c r="L1139" i="15"/>
  <c r="M1139" i="15" s="1"/>
  <c r="L1138" i="15"/>
  <c r="M1138" i="15" s="1"/>
  <c r="L1137" i="15"/>
  <c r="M1137" i="15" s="1"/>
  <c r="L1136" i="15"/>
  <c r="M1136" i="15" s="1"/>
  <c r="L1135" i="15"/>
  <c r="M1135" i="15" s="1"/>
  <c r="L1134" i="15"/>
  <c r="M1134" i="15" s="1"/>
  <c r="L1133" i="15"/>
  <c r="M1133" i="15" s="1"/>
  <c r="L1132" i="15"/>
  <c r="M1132" i="15" s="1"/>
  <c r="L1131" i="15"/>
  <c r="M1131" i="15" s="1"/>
  <c r="L1130" i="15"/>
  <c r="M1130" i="15" s="1"/>
  <c r="M1129" i="15"/>
  <c r="L1129" i="15"/>
  <c r="L1128" i="15"/>
  <c r="M1128" i="15" s="1"/>
  <c r="L1127" i="15"/>
  <c r="M1127" i="15" s="1"/>
  <c r="M1126" i="15"/>
  <c r="L1126" i="15"/>
  <c r="L1125" i="15"/>
  <c r="M1125" i="15" s="1"/>
  <c r="L1124" i="15"/>
  <c r="M1124" i="15" s="1"/>
  <c r="L1123" i="15"/>
  <c r="L1122" i="15"/>
  <c r="M1122" i="15" s="1"/>
  <c r="L1121" i="15"/>
  <c r="M1121" i="15" s="1"/>
  <c r="M1120" i="15"/>
  <c r="L1120" i="15"/>
  <c r="L1119" i="15"/>
  <c r="M1119" i="15" s="1"/>
  <c r="M1118" i="15"/>
  <c r="L1118" i="15"/>
  <c r="L1117" i="15"/>
  <c r="M1117" i="15" s="1"/>
  <c r="L1116" i="15"/>
  <c r="M1116" i="15" s="1"/>
  <c r="L1115" i="15"/>
  <c r="M1115" i="15" s="1"/>
  <c r="L1114" i="15"/>
  <c r="M1114" i="15" s="1"/>
  <c r="L1113" i="15"/>
  <c r="M1113" i="15" s="1"/>
  <c r="L1112" i="15"/>
  <c r="L1111" i="15"/>
  <c r="M1111" i="15" s="1"/>
  <c r="L1110" i="15"/>
  <c r="M1110" i="15" s="1"/>
  <c r="L1109" i="15"/>
  <c r="M1109" i="15" s="1"/>
  <c r="L1108" i="15"/>
  <c r="M1108" i="15" s="1"/>
  <c r="L1107" i="15"/>
  <c r="M1107" i="15" s="1"/>
  <c r="L1106" i="15"/>
  <c r="M1106" i="15" s="1"/>
  <c r="M1105" i="15"/>
  <c r="L1105" i="15"/>
  <c r="L1104" i="15"/>
  <c r="M1104" i="15" s="1"/>
  <c r="L1103" i="15"/>
  <c r="M1103" i="15" s="1"/>
  <c r="L1102" i="15"/>
  <c r="L1101" i="15"/>
  <c r="M1101" i="15" s="1"/>
  <c r="L1100" i="15"/>
  <c r="C1104" i="15" s="1"/>
  <c r="L1099" i="15"/>
  <c r="L1098" i="15"/>
  <c r="M1098" i="15" s="1"/>
  <c r="L1097" i="15"/>
  <c r="M1097" i="15" s="1"/>
  <c r="M1096" i="15"/>
  <c r="L1096" i="15"/>
  <c r="L1095" i="15"/>
  <c r="M1095" i="15" s="1"/>
  <c r="L1094" i="15"/>
  <c r="M1094" i="15" s="1"/>
  <c r="L1093" i="15"/>
  <c r="M1093" i="15" s="1"/>
  <c r="L1092" i="15"/>
  <c r="M1092" i="15" s="1"/>
  <c r="L1091" i="15"/>
  <c r="M1091" i="15" s="1"/>
  <c r="L1090" i="15"/>
  <c r="M1090" i="15" s="1"/>
  <c r="L1089" i="15"/>
  <c r="L1088" i="15"/>
  <c r="L1087" i="15"/>
  <c r="M1087" i="15" s="1"/>
  <c r="M1086" i="15"/>
  <c r="L1086" i="15"/>
  <c r="L1085" i="15"/>
  <c r="L1084" i="15"/>
  <c r="M1084" i="15" s="1"/>
  <c r="L1083" i="15"/>
  <c r="L1082" i="15"/>
  <c r="M1082" i="15" s="1"/>
  <c r="L1081" i="15"/>
  <c r="M1081" i="15" s="1"/>
  <c r="L1080" i="15"/>
  <c r="M1080" i="15" s="1"/>
  <c r="L1079" i="15"/>
  <c r="M1079" i="15" s="1"/>
  <c r="L1078" i="15"/>
  <c r="L1077" i="15"/>
  <c r="M1077" i="15" s="1"/>
  <c r="L1076" i="15"/>
  <c r="M1076" i="15" s="1"/>
  <c r="L1075" i="15"/>
  <c r="M1074" i="15"/>
  <c r="L1074" i="15"/>
  <c r="L1073" i="15"/>
  <c r="M1073" i="15" s="1"/>
  <c r="M1072" i="15"/>
  <c r="L1072" i="15"/>
  <c r="L1071" i="15"/>
  <c r="M1071" i="15" s="1"/>
  <c r="L1070" i="15"/>
  <c r="M1070" i="15" s="1"/>
  <c r="L1069" i="15"/>
  <c r="M1069" i="15" s="1"/>
  <c r="L1068" i="15"/>
  <c r="L1067" i="15"/>
  <c r="M1067" i="15" s="1"/>
  <c r="M1066" i="15"/>
  <c r="L1066" i="15"/>
  <c r="L1065" i="15"/>
  <c r="M1065" i="15" s="1"/>
  <c r="L1064" i="15"/>
  <c r="M1064" i="15" s="1"/>
  <c r="L1063" i="15"/>
  <c r="M1063" i="15" s="1"/>
  <c r="M1062" i="15"/>
  <c r="L1062" i="15"/>
  <c r="L1061" i="15"/>
  <c r="M1061" i="15" s="1"/>
  <c r="L1060" i="15"/>
  <c r="L1059" i="15"/>
  <c r="M1059" i="15" s="1"/>
  <c r="L1058" i="15"/>
  <c r="M1058" i="15" s="1"/>
  <c r="L1057" i="15"/>
  <c r="M1057" i="15" s="1"/>
  <c r="M1056" i="15"/>
  <c r="L1056" i="15"/>
  <c r="L1055" i="15"/>
  <c r="M1055" i="15" s="1"/>
  <c r="M1054" i="15"/>
  <c r="L1054" i="15"/>
  <c r="C1054" i="15" s="1"/>
  <c r="L1053" i="15"/>
  <c r="M1053" i="15" s="1"/>
  <c r="L1052" i="15"/>
  <c r="M1052" i="15" s="1"/>
  <c r="L1051" i="15"/>
  <c r="M1051" i="15" s="1"/>
  <c r="M1050" i="15"/>
  <c r="L1050" i="15"/>
  <c r="L1049" i="15"/>
  <c r="L1048" i="15"/>
  <c r="M1048" i="15" s="1"/>
  <c r="L1047" i="15"/>
  <c r="M1047" i="15" s="1"/>
  <c r="L1046" i="15"/>
  <c r="M1046" i="15" s="1"/>
  <c r="L1045" i="15"/>
  <c r="M1045" i="15" s="1"/>
  <c r="M1044" i="15"/>
  <c r="L1044" i="15"/>
  <c r="L1043" i="15"/>
  <c r="M1043" i="15" s="1"/>
  <c r="L1042" i="15"/>
  <c r="M1042" i="15" s="1"/>
  <c r="L1041" i="15"/>
  <c r="M1041" i="15" s="1"/>
  <c r="L1040" i="15"/>
  <c r="L1039" i="15"/>
  <c r="M1039" i="15" s="1"/>
  <c r="M1038" i="15"/>
  <c r="L1038" i="15"/>
  <c r="M1037" i="15"/>
  <c r="L1037" i="15"/>
  <c r="L1036" i="15"/>
  <c r="M1036" i="15" s="1"/>
  <c r="L1035" i="15"/>
  <c r="L1034" i="15"/>
  <c r="M1034" i="15" s="1"/>
  <c r="L1033" i="15"/>
  <c r="M1032" i="15"/>
  <c r="L1032" i="15"/>
  <c r="L1031" i="15"/>
  <c r="M1031" i="15" s="1"/>
  <c r="M1030" i="15"/>
  <c r="L1030" i="15"/>
  <c r="M1029" i="15"/>
  <c r="L1029" i="15"/>
  <c r="L1028" i="15"/>
  <c r="M1028" i="15" s="1"/>
  <c r="L1027" i="15"/>
  <c r="M1027" i="15" s="1"/>
  <c r="L1026" i="15"/>
  <c r="M1026" i="15" s="1"/>
  <c r="M1025" i="15"/>
  <c r="L1025" i="15"/>
  <c r="L1024" i="15"/>
  <c r="M1024" i="15" s="1"/>
  <c r="L1023" i="15"/>
  <c r="M1023" i="15" s="1"/>
  <c r="L1022" i="15"/>
  <c r="M1021" i="15"/>
  <c r="L1021" i="15"/>
  <c r="L1020" i="15"/>
  <c r="L1019" i="15"/>
  <c r="M1019" i="15" s="1"/>
  <c r="L1018" i="15"/>
  <c r="M1018" i="15" s="1"/>
  <c r="L1017" i="15"/>
  <c r="M1016" i="15"/>
  <c r="L1016" i="15"/>
  <c r="C1019" i="15" s="1"/>
  <c r="L1015" i="15"/>
  <c r="M1015" i="15" s="1"/>
  <c r="C1015" i="15"/>
  <c r="L1014" i="15"/>
  <c r="M1014" i="15" s="1"/>
  <c r="M1013" i="15"/>
  <c r="L1013" i="15"/>
  <c r="M1012" i="15"/>
  <c r="L1012" i="15"/>
  <c r="C1012" i="15" s="1"/>
  <c r="L1011" i="15"/>
  <c r="M1011" i="15" s="1"/>
  <c r="L1010" i="15"/>
  <c r="C1011" i="15" s="1"/>
  <c r="L1009" i="15"/>
  <c r="M1009" i="15" s="1"/>
  <c r="L1008" i="15"/>
  <c r="M1008" i="15" s="1"/>
  <c r="L1007" i="15"/>
  <c r="M1007" i="15" s="1"/>
  <c r="L1006" i="15"/>
  <c r="M1006" i="15" s="1"/>
  <c r="M1005" i="15"/>
  <c r="L1005" i="15"/>
  <c r="L1004" i="15"/>
  <c r="L1003" i="15"/>
  <c r="M1003" i="15" s="1"/>
  <c r="L1002" i="15"/>
  <c r="M1002" i="15" s="1"/>
  <c r="L1001" i="15"/>
  <c r="L1000" i="15"/>
  <c r="C999" i="15" s="1"/>
  <c r="L999" i="15"/>
  <c r="M999" i="15" s="1"/>
  <c r="M998" i="15"/>
  <c r="L998" i="15"/>
  <c r="M997" i="15"/>
  <c r="L997" i="15"/>
  <c r="L996" i="15"/>
  <c r="M996" i="15" s="1"/>
  <c r="L995" i="15"/>
  <c r="L994" i="15"/>
  <c r="M994" i="15" s="1"/>
  <c r="L993" i="15"/>
  <c r="M993" i="15" s="1"/>
  <c r="L992" i="15"/>
  <c r="M992" i="15" s="1"/>
  <c r="L991" i="15"/>
  <c r="M991" i="15" s="1"/>
  <c r="M990" i="15"/>
  <c r="L990" i="15"/>
  <c r="L989" i="15"/>
  <c r="M989" i="15" s="1"/>
  <c r="L988" i="15"/>
  <c r="M988" i="15" s="1"/>
  <c r="L987" i="15"/>
  <c r="M987" i="15" s="1"/>
  <c r="L986" i="15"/>
  <c r="M986" i="15" s="1"/>
  <c r="L985" i="15"/>
  <c r="L984" i="15"/>
  <c r="L983" i="15"/>
  <c r="M983" i="15" s="1"/>
  <c r="L982" i="15"/>
  <c r="L981" i="15"/>
  <c r="M981" i="15" s="1"/>
  <c r="M980" i="15"/>
  <c r="L980" i="15"/>
  <c r="L979" i="15"/>
  <c r="M979" i="15" s="1"/>
  <c r="L978" i="15"/>
  <c r="M978" i="15" s="1"/>
  <c r="L977" i="15"/>
  <c r="M977" i="15" s="1"/>
  <c r="L976" i="15"/>
  <c r="M976" i="15" s="1"/>
  <c r="L975" i="15"/>
  <c r="M975" i="15" s="1"/>
  <c r="L974" i="15"/>
  <c r="M974" i="15" s="1"/>
  <c r="L973" i="15"/>
  <c r="M973" i="15" s="1"/>
  <c r="L972" i="15"/>
  <c r="M972" i="15" s="1"/>
  <c r="L971" i="15"/>
  <c r="M971" i="15" s="1"/>
  <c r="L970" i="15"/>
  <c r="M970" i="15" s="1"/>
  <c r="L969" i="15"/>
  <c r="M969" i="15" s="1"/>
  <c r="L968" i="15"/>
  <c r="M968" i="15" s="1"/>
  <c r="L967" i="15"/>
  <c r="M967" i="15" s="1"/>
  <c r="L966" i="15"/>
  <c r="M966" i="15" s="1"/>
  <c r="L965" i="15"/>
  <c r="M965" i="15" s="1"/>
  <c r="L964" i="15"/>
  <c r="M964" i="15" s="1"/>
  <c r="L963" i="15"/>
  <c r="M963" i="15" s="1"/>
  <c r="M962" i="15"/>
  <c r="L962" i="15"/>
  <c r="M961" i="15"/>
  <c r="L961" i="15"/>
  <c r="L960" i="15"/>
  <c r="M960" i="15" s="1"/>
  <c r="L959" i="15"/>
  <c r="M959" i="15" s="1"/>
  <c r="L958" i="15"/>
  <c r="M958" i="15" s="1"/>
  <c r="L957" i="15"/>
  <c r="M957" i="15" s="1"/>
  <c r="L956" i="15"/>
  <c r="M956" i="15" s="1"/>
  <c r="L955" i="15"/>
  <c r="M955" i="15" s="1"/>
  <c r="L954" i="15"/>
  <c r="M954" i="15" s="1"/>
  <c r="L953" i="15"/>
  <c r="M953" i="15" s="1"/>
  <c r="L952" i="15"/>
  <c r="M952" i="15" s="1"/>
  <c r="L951" i="15"/>
  <c r="M951" i="15" s="1"/>
  <c r="L950" i="15"/>
  <c r="M950" i="15" s="1"/>
  <c r="L949" i="15"/>
  <c r="M949" i="15" s="1"/>
  <c r="L948" i="15"/>
  <c r="M948" i="15" s="1"/>
  <c r="L947" i="15"/>
  <c r="M947" i="15" s="1"/>
  <c r="L946" i="15"/>
  <c r="M946" i="15" s="1"/>
  <c r="L945" i="15"/>
  <c r="M945" i="15" s="1"/>
  <c r="L944" i="15"/>
  <c r="M944" i="15" s="1"/>
  <c r="L943" i="15"/>
  <c r="M943" i="15" s="1"/>
  <c r="L942" i="15"/>
  <c r="M942" i="15" s="1"/>
  <c r="L941" i="15"/>
  <c r="M941" i="15" s="1"/>
  <c r="M940" i="15"/>
  <c r="L940" i="15"/>
  <c r="L939" i="15"/>
  <c r="M939" i="15" s="1"/>
  <c r="L938" i="15"/>
  <c r="M938" i="15" s="1"/>
  <c r="L937" i="15"/>
  <c r="M937" i="15" s="1"/>
  <c r="L936" i="15"/>
  <c r="M936" i="15" s="1"/>
  <c r="L935" i="15"/>
  <c r="M935" i="15" s="1"/>
  <c r="L934" i="15"/>
  <c r="M933" i="15"/>
  <c r="L933" i="15"/>
  <c r="L932" i="15"/>
  <c r="M932" i="15" s="1"/>
  <c r="L931" i="15"/>
  <c r="L930" i="15"/>
  <c r="M930" i="15" s="1"/>
  <c r="L929" i="15"/>
  <c r="M928" i="15"/>
  <c r="L928" i="15"/>
  <c r="L927" i="15"/>
  <c r="M927" i="15" s="1"/>
  <c r="L926" i="15"/>
  <c r="M926" i="15" s="1"/>
  <c r="L925" i="15"/>
  <c r="C928" i="15" s="1"/>
  <c r="L924" i="15"/>
  <c r="C924" i="15" s="1"/>
  <c r="L923" i="15"/>
  <c r="M923" i="15" s="1"/>
  <c r="M922" i="15"/>
  <c r="L922" i="15"/>
  <c r="C922" i="15"/>
  <c r="L921" i="15"/>
  <c r="M921" i="15" s="1"/>
  <c r="L920" i="15"/>
  <c r="C918" i="15" s="1"/>
  <c r="L919" i="15"/>
  <c r="M919" i="15" s="1"/>
  <c r="L918" i="15"/>
  <c r="M918" i="15" s="1"/>
  <c r="L917" i="15"/>
  <c r="M917" i="15" s="1"/>
  <c r="L916" i="15"/>
  <c r="M916" i="15" s="1"/>
  <c r="L915" i="15"/>
  <c r="M915" i="15" s="1"/>
  <c r="L914" i="15"/>
  <c r="M914" i="15" s="1"/>
  <c r="L913" i="15"/>
  <c r="M913" i="15" s="1"/>
  <c r="L912" i="15"/>
  <c r="M912" i="15" s="1"/>
  <c r="L911" i="15"/>
  <c r="M911" i="15" s="1"/>
  <c r="L910" i="15"/>
  <c r="L909" i="15"/>
  <c r="M908" i="15"/>
  <c r="L908" i="15"/>
  <c r="L907" i="15"/>
  <c r="M907" i="15" s="1"/>
  <c r="L906" i="15"/>
  <c r="M906" i="15" s="1"/>
  <c r="L905" i="15"/>
  <c r="L904" i="15"/>
  <c r="M904" i="15" s="1"/>
  <c r="L903" i="15"/>
  <c r="M903" i="15" s="1"/>
  <c r="L902" i="15"/>
  <c r="L901" i="15"/>
  <c r="C901" i="15" s="1"/>
  <c r="L900" i="15"/>
  <c r="M900" i="15" s="1"/>
  <c r="L899" i="15"/>
  <c r="L898" i="15"/>
  <c r="M898" i="15" s="1"/>
  <c r="L897" i="15"/>
  <c r="M897" i="15" s="1"/>
  <c r="L896" i="15"/>
  <c r="L895" i="15"/>
  <c r="M895" i="15" s="1"/>
  <c r="M894" i="15"/>
  <c r="L894" i="15"/>
  <c r="L893" i="15"/>
  <c r="L892" i="15"/>
  <c r="M892" i="15" s="1"/>
  <c r="L891" i="15"/>
  <c r="M890" i="15"/>
  <c r="L890" i="15"/>
  <c r="L889" i="15"/>
  <c r="M889" i="15" s="1"/>
  <c r="L888" i="15"/>
  <c r="C890" i="15" s="1"/>
  <c r="L887" i="15"/>
  <c r="M887" i="15" s="1"/>
  <c r="L886" i="15"/>
  <c r="M886" i="15" s="1"/>
  <c r="L885" i="15"/>
  <c r="M884" i="15"/>
  <c r="L884" i="15"/>
  <c r="L883" i="15"/>
  <c r="M883" i="15" s="1"/>
  <c r="L882" i="15"/>
  <c r="M882" i="15" s="1"/>
  <c r="L881" i="15"/>
  <c r="L880" i="15"/>
  <c r="M880" i="15" s="1"/>
  <c r="L879" i="15"/>
  <c r="M879" i="15" s="1"/>
  <c r="L878" i="15"/>
  <c r="M878" i="15" s="1"/>
  <c r="L877" i="15"/>
  <c r="L876" i="15"/>
  <c r="M876" i="15" s="1"/>
  <c r="L875" i="15"/>
  <c r="M874" i="15"/>
  <c r="L874" i="15"/>
  <c r="L873" i="15"/>
  <c r="M872" i="15"/>
  <c r="L872" i="15"/>
  <c r="L871" i="15"/>
  <c r="M871" i="15" s="1"/>
  <c r="L870" i="15"/>
  <c r="M870" i="15" s="1"/>
  <c r="L869" i="15"/>
  <c r="M869" i="15" s="1"/>
  <c r="L868" i="15"/>
  <c r="M868" i="15" s="1"/>
  <c r="L867" i="15"/>
  <c r="M866" i="15"/>
  <c r="L866" i="15"/>
  <c r="L865" i="15"/>
  <c r="M865" i="15" s="1"/>
  <c r="M864" i="15"/>
  <c r="L864" i="15"/>
  <c r="L863" i="15"/>
  <c r="M863" i="15" s="1"/>
  <c r="L862" i="15"/>
  <c r="M862" i="15" s="1"/>
  <c r="L861" i="15"/>
  <c r="M861" i="15" s="1"/>
  <c r="L860" i="15"/>
  <c r="M860" i="15" s="1"/>
  <c r="L859" i="15"/>
  <c r="M859" i="15" s="1"/>
  <c r="L858" i="15"/>
  <c r="M858" i="15" s="1"/>
  <c r="L857" i="15"/>
  <c r="M857" i="15" s="1"/>
  <c r="L856" i="15"/>
  <c r="M856" i="15" s="1"/>
  <c r="L855" i="15"/>
  <c r="M855" i="15" s="1"/>
  <c r="L854" i="15"/>
  <c r="M854" i="15" s="1"/>
  <c r="L853" i="15"/>
  <c r="M853" i="15" s="1"/>
  <c r="L852" i="15"/>
  <c r="M852" i="15" s="1"/>
  <c r="L851" i="15"/>
  <c r="M851" i="15" s="1"/>
  <c r="L850" i="15"/>
  <c r="M850" i="15" s="1"/>
  <c r="L849" i="15"/>
  <c r="M849" i="15" s="1"/>
  <c r="L848" i="15"/>
  <c r="M848" i="15" s="1"/>
  <c r="L847" i="15"/>
  <c r="M847" i="15" s="1"/>
  <c r="L846" i="15"/>
  <c r="L845" i="15"/>
  <c r="L844" i="15"/>
  <c r="M844" i="15" s="1"/>
  <c r="L843" i="15"/>
  <c r="M842" i="15"/>
  <c r="L842" i="15"/>
  <c r="L841" i="15"/>
  <c r="M841" i="15" s="1"/>
  <c r="M840" i="15"/>
  <c r="L840" i="15"/>
  <c r="L839" i="15"/>
  <c r="M839" i="15" s="1"/>
  <c r="L838" i="15"/>
  <c r="M838" i="15" s="1"/>
  <c r="L837" i="15"/>
  <c r="M837" i="15" s="1"/>
  <c r="L836" i="15"/>
  <c r="M836" i="15" s="1"/>
  <c r="L835" i="15"/>
  <c r="L834" i="15"/>
  <c r="M834" i="15" s="1"/>
  <c r="L833" i="15"/>
  <c r="M833" i="15" s="1"/>
  <c r="M832" i="15"/>
  <c r="L832" i="15"/>
  <c r="L831" i="15"/>
  <c r="M831" i="15" s="1"/>
  <c r="M830" i="15"/>
  <c r="L830" i="15"/>
  <c r="L829" i="15"/>
  <c r="L828" i="15"/>
  <c r="M828" i="15" s="1"/>
  <c r="L827" i="15"/>
  <c r="L826" i="15"/>
  <c r="M826" i="15" s="1"/>
  <c r="L825" i="15"/>
  <c r="M825" i="15" s="1"/>
  <c r="L824" i="15"/>
  <c r="L823" i="15"/>
  <c r="M823" i="15" s="1"/>
  <c r="L822" i="15"/>
  <c r="L821" i="15"/>
  <c r="M821" i="15" s="1"/>
  <c r="M820" i="15"/>
  <c r="L820" i="15"/>
  <c r="L819" i="15"/>
  <c r="M818" i="15"/>
  <c r="L818" i="15"/>
  <c r="L817" i="15"/>
  <c r="M817" i="15" s="1"/>
  <c r="L816" i="15"/>
  <c r="M816" i="15" s="1"/>
  <c r="L815" i="15"/>
  <c r="M815" i="15" s="1"/>
  <c r="L814" i="15"/>
  <c r="M814" i="15" s="1"/>
  <c r="L813" i="15"/>
  <c r="C812" i="15" s="1"/>
  <c r="M812" i="15"/>
  <c r="L812" i="15"/>
  <c r="L811" i="15"/>
  <c r="M811" i="15" s="1"/>
  <c r="L810" i="15"/>
  <c r="M810" i="15" s="1"/>
  <c r="L809" i="15"/>
  <c r="L808" i="15"/>
  <c r="M808" i="15" s="1"/>
  <c r="L807" i="15"/>
  <c r="M807" i="15" s="1"/>
  <c r="L806" i="15"/>
  <c r="M806" i="15" s="1"/>
  <c r="L805" i="15"/>
  <c r="M805" i="15" s="1"/>
  <c r="L804" i="15"/>
  <c r="M804" i="15" s="1"/>
  <c r="L803" i="15"/>
  <c r="M803" i="15" s="1"/>
  <c r="M802" i="15"/>
  <c r="L802" i="15"/>
  <c r="M801" i="15"/>
  <c r="L801" i="15"/>
  <c r="L800" i="15"/>
  <c r="M800" i="15" s="1"/>
  <c r="L799" i="15"/>
  <c r="M799" i="15" s="1"/>
  <c r="L798" i="15"/>
  <c r="M798" i="15" s="1"/>
  <c r="M797" i="15"/>
  <c r="L797" i="15"/>
  <c r="L796" i="15"/>
  <c r="M796" i="15" s="1"/>
  <c r="L795" i="15"/>
  <c r="M795" i="15" s="1"/>
  <c r="L794" i="15"/>
  <c r="M794" i="15" s="1"/>
  <c r="L793" i="15"/>
  <c r="M793" i="15" s="1"/>
  <c r="L792" i="15"/>
  <c r="M792" i="15" s="1"/>
  <c r="L791" i="15"/>
  <c r="M791" i="15" s="1"/>
  <c r="L790" i="15"/>
  <c r="M790" i="15" s="1"/>
  <c r="L789" i="15"/>
  <c r="M789" i="15" s="1"/>
  <c r="M788" i="15"/>
  <c r="L788" i="15"/>
  <c r="L787" i="15"/>
  <c r="M787" i="15" s="1"/>
  <c r="L786" i="15"/>
  <c r="M786" i="15" s="1"/>
  <c r="L785" i="15"/>
  <c r="M785" i="15" s="1"/>
  <c r="M784" i="15"/>
  <c r="L784" i="15"/>
  <c r="L783" i="15"/>
  <c r="M783" i="15" s="1"/>
  <c r="L782" i="15"/>
  <c r="M782" i="15" s="1"/>
  <c r="L781" i="15"/>
  <c r="M781" i="15" s="1"/>
  <c r="M780" i="15"/>
  <c r="L780" i="15"/>
  <c r="L779" i="15"/>
  <c r="M779" i="15" s="1"/>
  <c r="L778" i="15"/>
  <c r="M778" i="15" s="1"/>
  <c r="L777" i="15"/>
  <c r="M777" i="15" s="1"/>
  <c r="L776" i="15"/>
  <c r="M776" i="15" s="1"/>
  <c r="L775" i="15"/>
  <c r="M775" i="15" s="1"/>
  <c r="M774" i="15"/>
  <c r="L774" i="15"/>
  <c r="L773" i="15"/>
  <c r="M773" i="15" s="1"/>
  <c r="M772" i="15"/>
  <c r="L772" i="15"/>
  <c r="L771" i="15"/>
  <c r="M771" i="15" s="1"/>
  <c r="L770" i="15"/>
  <c r="M770" i="15" s="1"/>
  <c r="L769" i="15"/>
  <c r="M769" i="15" s="1"/>
  <c r="L768" i="15"/>
  <c r="M768" i="15" s="1"/>
  <c r="L767" i="15"/>
  <c r="M767" i="15" s="1"/>
  <c r="L766" i="15"/>
  <c r="M766" i="15" s="1"/>
  <c r="L765" i="15"/>
  <c r="L764" i="15"/>
  <c r="M764" i="15" s="1"/>
  <c r="M763" i="15"/>
  <c r="L763" i="15"/>
  <c r="M762" i="15"/>
  <c r="L762" i="15"/>
  <c r="L761" i="15"/>
  <c r="M761" i="15" s="1"/>
  <c r="L760" i="15"/>
  <c r="M760" i="15" s="1"/>
  <c r="L759" i="15"/>
  <c r="M759" i="15" s="1"/>
  <c r="L758" i="15"/>
  <c r="C761" i="15" s="1"/>
  <c r="L757" i="15"/>
  <c r="M757" i="15" s="1"/>
  <c r="L756" i="15"/>
  <c r="M755" i="15"/>
  <c r="L755" i="15"/>
  <c r="L754" i="15"/>
  <c r="C754" i="15"/>
  <c r="L753" i="15"/>
  <c r="M753" i="15" s="1"/>
  <c r="L752" i="15"/>
  <c r="M752" i="15" s="1"/>
  <c r="L751" i="15"/>
  <c r="M751" i="15" s="1"/>
  <c r="L750" i="15"/>
  <c r="M750" i="15" s="1"/>
  <c r="L749" i="15"/>
  <c r="L748" i="15"/>
  <c r="M748" i="15" s="1"/>
  <c r="L747" i="15"/>
  <c r="M747" i="15" s="1"/>
  <c r="L746" i="15"/>
  <c r="M746" i="15" s="1"/>
  <c r="L745" i="15"/>
  <c r="M745" i="15" s="1"/>
  <c r="L744" i="15"/>
  <c r="M744" i="15" s="1"/>
  <c r="L743" i="15"/>
  <c r="M743" i="15" s="1"/>
  <c r="L742" i="15"/>
  <c r="M742" i="15" s="1"/>
  <c r="L741" i="15"/>
  <c r="M741" i="15" s="1"/>
  <c r="L740" i="15"/>
  <c r="M740" i="15" s="1"/>
  <c r="L739" i="15"/>
  <c r="M739" i="15" s="1"/>
  <c r="L738" i="15"/>
  <c r="M738" i="15" s="1"/>
  <c r="L737" i="15"/>
  <c r="M737" i="15" s="1"/>
  <c r="L736" i="15"/>
  <c r="M736" i="15" s="1"/>
  <c r="L735" i="15"/>
  <c r="M735" i="15" s="1"/>
  <c r="L734" i="15"/>
  <c r="M734" i="15" s="1"/>
  <c r="L733" i="15"/>
  <c r="M733" i="15" s="1"/>
  <c r="L732" i="15"/>
  <c r="M732" i="15" s="1"/>
  <c r="M731" i="15"/>
  <c r="L731" i="15"/>
  <c r="M730" i="15"/>
  <c r="L730" i="15"/>
  <c r="L729" i="15"/>
  <c r="M729" i="15" s="1"/>
  <c r="M728" i="15"/>
  <c r="L728" i="15"/>
  <c r="L727" i="15"/>
  <c r="M727" i="15" s="1"/>
  <c r="M726" i="15"/>
  <c r="L726" i="15"/>
  <c r="L725" i="15"/>
  <c r="L724" i="15"/>
  <c r="M724" i="15" s="1"/>
  <c r="L723" i="15"/>
  <c r="M723" i="15" s="1"/>
  <c r="L722" i="15"/>
  <c r="L721" i="15"/>
  <c r="M721" i="15" s="1"/>
  <c r="C721" i="15"/>
  <c r="L720" i="15"/>
  <c r="M720" i="15" s="1"/>
  <c r="L719" i="15"/>
  <c r="L718" i="15"/>
  <c r="M718" i="15" s="1"/>
  <c r="L717" i="15"/>
  <c r="L716" i="15"/>
  <c r="M716" i="15" s="1"/>
  <c r="L715" i="15"/>
  <c r="L714" i="15"/>
  <c r="L713" i="15"/>
  <c r="M713" i="15" s="1"/>
  <c r="L712" i="15"/>
  <c r="M712" i="15" s="1"/>
  <c r="C712" i="15"/>
  <c r="L711" i="15"/>
  <c r="M711" i="15" s="1"/>
  <c r="L710" i="15"/>
  <c r="M710" i="15" s="1"/>
  <c r="L709" i="15"/>
  <c r="M709" i="15" s="1"/>
  <c r="L708" i="15"/>
  <c r="M708" i="15" s="1"/>
  <c r="L707" i="15"/>
  <c r="M707" i="15" s="1"/>
  <c r="L706" i="15"/>
  <c r="M706" i="15" s="1"/>
  <c r="L705" i="15"/>
  <c r="M705" i="15" s="1"/>
  <c r="L704" i="15"/>
  <c r="M704" i="15" s="1"/>
  <c r="L703" i="15"/>
  <c r="M703" i="15" s="1"/>
  <c r="L702" i="15"/>
  <c r="M702" i="15" s="1"/>
  <c r="L701" i="15"/>
  <c r="M700" i="15"/>
  <c r="L700" i="15"/>
  <c r="M699" i="15"/>
  <c r="L699" i="15"/>
  <c r="L698" i="15"/>
  <c r="M698" i="15" s="1"/>
  <c r="L697" i="15"/>
  <c r="M697" i="15" s="1"/>
  <c r="L696" i="15"/>
  <c r="M696" i="15" s="1"/>
  <c r="L695" i="15"/>
  <c r="M695" i="15" s="1"/>
  <c r="L694" i="15"/>
  <c r="M694" i="15" s="1"/>
  <c r="L693" i="15"/>
  <c r="L692" i="15"/>
  <c r="M692" i="15" s="1"/>
  <c r="L691" i="15"/>
  <c r="M691" i="15" s="1"/>
  <c r="L690" i="15"/>
  <c r="M690" i="15" s="1"/>
  <c r="L689" i="15"/>
  <c r="L688" i="15"/>
  <c r="M688" i="15" s="1"/>
  <c r="L687" i="15"/>
  <c r="M687" i="15" s="1"/>
  <c r="L686" i="15"/>
  <c r="M686" i="15" s="1"/>
  <c r="L685" i="15"/>
  <c r="M685" i="15" s="1"/>
  <c r="L684" i="15"/>
  <c r="M684" i="15" s="1"/>
  <c r="L683" i="15"/>
  <c r="M683" i="15" s="1"/>
  <c r="L682" i="15"/>
  <c r="M682" i="15" s="1"/>
  <c r="L681" i="15"/>
  <c r="L680" i="15"/>
  <c r="M680" i="15" s="1"/>
  <c r="L679" i="15"/>
  <c r="M679" i="15" s="1"/>
  <c r="L678" i="15"/>
  <c r="L677" i="15"/>
  <c r="M676" i="15"/>
  <c r="L676" i="15"/>
  <c r="L675" i="15"/>
  <c r="M675" i="15" s="1"/>
  <c r="L674" i="15"/>
  <c r="M674" i="15" s="1"/>
  <c r="L673" i="15"/>
  <c r="M673" i="15" s="1"/>
  <c r="L672" i="15"/>
  <c r="M672" i="15" s="1"/>
  <c r="L671" i="15"/>
  <c r="M671" i="15" s="1"/>
  <c r="L670" i="15"/>
  <c r="M670" i="15" s="1"/>
  <c r="L669" i="15"/>
  <c r="M668" i="15"/>
  <c r="L668" i="15"/>
  <c r="L667" i="15"/>
  <c r="C668" i="15" s="1"/>
  <c r="M666" i="15"/>
  <c r="L666" i="15"/>
  <c r="L665" i="15"/>
  <c r="M664" i="15"/>
  <c r="L664" i="15"/>
  <c r="L663" i="15"/>
  <c r="M663" i="15" s="1"/>
  <c r="L662" i="15"/>
  <c r="M662" i="15" s="1"/>
  <c r="L661" i="15"/>
  <c r="L660" i="15"/>
  <c r="M660" i="15" s="1"/>
  <c r="C660" i="15"/>
  <c r="L659" i="15"/>
  <c r="L658" i="15"/>
  <c r="M658" i="15" s="1"/>
  <c r="L657" i="15"/>
  <c r="M657" i="15" s="1"/>
  <c r="L656" i="15"/>
  <c r="M656" i="15" s="1"/>
  <c r="L655" i="15"/>
  <c r="M655" i="15" s="1"/>
  <c r="L654" i="15"/>
  <c r="M654" i="15" s="1"/>
  <c r="L653" i="15"/>
  <c r="L652" i="15"/>
  <c r="M652" i="15" s="1"/>
  <c r="L651" i="15"/>
  <c r="M651" i="15" s="1"/>
  <c r="L650" i="15"/>
  <c r="M650" i="15" s="1"/>
  <c r="L649" i="15"/>
  <c r="M649" i="15" s="1"/>
  <c r="M648" i="15"/>
  <c r="L648" i="15"/>
  <c r="L647" i="15"/>
  <c r="M646" i="15"/>
  <c r="L646" i="15"/>
  <c r="C646" i="15" s="1"/>
  <c r="L645" i="15"/>
  <c r="M645" i="15" s="1"/>
  <c r="L644" i="15"/>
  <c r="C644" i="15" s="1"/>
  <c r="L643" i="15"/>
  <c r="L642" i="15"/>
  <c r="M642" i="15" s="1"/>
  <c r="L641" i="15"/>
  <c r="M641" i="15" s="1"/>
  <c r="L640" i="15"/>
  <c r="M640" i="15" s="1"/>
  <c r="L639" i="15"/>
  <c r="M639" i="15" s="1"/>
  <c r="L638" i="15"/>
  <c r="M638" i="15" s="1"/>
  <c r="C638" i="15"/>
  <c r="L637" i="15"/>
  <c r="M637" i="15" s="1"/>
  <c r="L636" i="15"/>
  <c r="M636" i="15" s="1"/>
  <c r="M635" i="15"/>
  <c r="L635" i="15"/>
  <c r="L634" i="15"/>
  <c r="M634" i="15" s="1"/>
  <c r="L633" i="15"/>
  <c r="M632" i="15"/>
  <c r="L632" i="15"/>
  <c r="L631" i="15"/>
  <c r="M630" i="15"/>
  <c r="L630" i="15"/>
  <c r="L629" i="15"/>
  <c r="M629" i="15" s="1"/>
  <c r="L628" i="15"/>
  <c r="M628" i="15" s="1"/>
  <c r="L627" i="15"/>
  <c r="M627" i="15" s="1"/>
  <c r="M626" i="15"/>
  <c r="L626" i="15"/>
  <c r="L625" i="15"/>
  <c r="M624" i="15"/>
  <c r="L624" i="15"/>
  <c r="L623" i="15"/>
  <c r="M623" i="15" s="1"/>
  <c r="L622" i="15"/>
  <c r="M622" i="15" s="1"/>
  <c r="L621" i="15"/>
  <c r="M621" i="15" s="1"/>
  <c r="L620" i="15"/>
  <c r="M620" i="15" s="1"/>
  <c r="L619" i="15"/>
  <c r="L618" i="15"/>
  <c r="M618" i="15" s="1"/>
  <c r="L617" i="15"/>
  <c r="C617" i="15" s="1"/>
  <c r="L616" i="15"/>
  <c r="M616" i="15" s="1"/>
  <c r="L615" i="15"/>
  <c r="M615" i="15" s="1"/>
  <c r="L614" i="15"/>
  <c r="M614" i="15" s="1"/>
  <c r="L613" i="15"/>
  <c r="M613" i="15" s="1"/>
  <c r="L612" i="15"/>
  <c r="M612" i="15" s="1"/>
  <c r="M611" i="15"/>
  <c r="L611" i="15"/>
  <c r="L610" i="15"/>
  <c r="M610" i="15" s="1"/>
  <c r="L609" i="15"/>
  <c r="M609" i="15" s="1"/>
  <c r="L608" i="15"/>
  <c r="M608" i="15" s="1"/>
  <c r="L607" i="15"/>
  <c r="M607" i="15" s="1"/>
  <c r="L606" i="15"/>
  <c r="M606" i="15" s="1"/>
  <c r="L605" i="15"/>
  <c r="M605" i="15" s="1"/>
  <c r="L604" i="15"/>
  <c r="M604" i="15" s="1"/>
  <c r="L603" i="15"/>
  <c r="M603" i="15" s="1"/>
  <c r="L602" i="15"/>
  <c r="M602" i="15" s="1"/>
  <c r="L601" i="15"/>
  <c r="M601" i="15" s="1"/>
  <c r="L600" i="15"/>
  <c r="M600" i="15" s="1"/>
  <c r="L599" i="15"/>
  <c r="M599" i="15" s="1"/>
  <c r="L598" i="15"/>
  <c r="M598" i="15" s="1"/>
  <c r="L597" i="15"/>
  <c r="M597" i="15" s="1"/>
  <c r="L596" i="15"/>
  <c r="M596" i="15" s="1"/>
  <c r="L595" i="15"/>
  <c r="M595" i="15" s="1"/>
  <c r="L594" i="15"/>
  <c r="M594" i="15" s="1"/>
  <c r="L593" i="15"/>
  <c r="M593" i="15" s="1"/>
  <c r="L592" i="15"/>
  <c r="M592" i="15" s="1"/>
  <c r="L591" i="15"/>
  <c r="M591" i="15" s="1"/>
  <c r="L590" i="15"/>
  <c r="M590" i="15" s="1"/>
  <c r="L589" i="15"/>
  <c r="M589" i="15" s="1"/>
  <c r="L588" i="15"/>
  <c r="M588" i="15" s="1"/>
  <c r="L587" i="15"/>
  <c r="M587" i="15" s="1"/>
  <c r="L586" i="15"/>
  <c r="M586" i="15" s="1"/>
  <c r="L585" i="15"/>
  <c r="M585" i="15" s="1"/>
  <c r="L584" i="15"/>
  <c r="M584" i="15" s="1"/>
  <c r="L583" i="15"/>
  <c r="M583" i="15" s="1"/>
  <c r="M582" i="15"/>
  <c r="L582" i="15"/>
  <c r="L581" i="15"/>
  <c r="M581" i="15" s="1"/>
  <c r="M580" i="15"/>
  <c r="L580" i="15"/>
  <c r="L579" i="15"/>
  <c r="M579" i="15" s="1"/>
  <c r="L578" i="15"/>
  <c r="M578" i="15" s="1"/>
  <c r="L577" i="15"/>
  <c r="M577" i="15" s="1"/>
  <c r="L576" i="15"/>
  <c r="M576" i="15" s="1"/>
  <c r="L575" i="15"/>
  <c r="L574" i="15"/>
  <c r="M574" i="15" s="1"/>
  <c r="L573" i="15"/>
  <c r="M573" i="15" s="1"/>
  <c r="M572" i="15"/>
  <c r="L572" i="15"/>
  <c r="L571" i="15"/>
  <c r="M571" i="15" s="1"/>
  <c r="L570" i="15"/>
  <c r="C574" i="15" s="1"/>
  <c r="L569" i="15"/>
  <c r="L568" i="15"/>
  <c r="M568" i="15" s="1"/>
  <c r="L567" i="15"/>
  <c r="M567" i="15" s="1"/>
  <c r="M566" i="15"/>
  <c r="L566" i="15"/>
  <c r="C566" i="15"/>
  <c r="L565" i="15"/>
  <c r="M564" i="15"/>
  <c r="L564" i="15"/>
  <c r="L563" i="15"/>
  <c r="M563" i="15" s="1"/>
  <c r="L562" i="15"/>
  <c r="M562" i="15" s="1"/>
  <c r="L561" i="15"/>
  <c r="M561" i="15" s="1"/>
  <c r="L560" i="15"/>
  <c r="M560" i="15" s="1"/>
  <c r="L559" i="15"/>
  <c r="L558" i="15"/>
  <c r="M558" i="15" s="1"/>
  <c r="C558" i="15"/>
  <c r="L557" i="15"/>
  <c r="L556" i="15"/>
  <c r="M556" i="15" s="1"/>
  <c r="L555" i="15"/>
  <c r="M555" i="15" s="1"/>
  <c r="L554" i="15"/>
  <c r="M554" i="15" s="1"/>
  <c r="C554" i="15"/>
  <c r="L553" i="15"/>
  <c r="M553" i="15" s="1"/>
  <c r="L552" i="15"/>
  <c r="M552" i="15" s="1"/>
  <c r="L551" i="15"/>
  <c r="L550" i="15"/>
  <c r="M550" i="15" s="1"/>
  <c r="L549" i="15"/>
  <c r="M549" i="15" s="1"/>
  <c r="M548" i="15"/>
  <c r="L548" i="15"/>
  <c r="M547" i="15"/>
  <c r="L547" i="15"/>
  <c r="L546" i="15"/>
  <c r="M546" i="15" s="1"/>
  <c r="L545" i="15"/>
  <c r="L544" i="15"/>
  <c r="M544" i="15" s="1"/>
  <c r="L543" i="15"/>
  <c r="M543" i="15" s="1"/>
  <c r="L542" i="15"/>
  <c r="M542" i="15" s="1"/>
  <c r="L541" i="15"/>
  <c r="M541" i="15" s="1"/>
  <c r="L540" i="15"/>
  <c r="M540" i="15" s="1"/>
  <c r="L539" i="15"/>
  <c r="M539" i="15" s="1"/>
  <c r="M538" i="15"/>
  <c r="L538" i="15"/>
  <c r="L537" i="15"/>
  <c r="L536" i="15"/>
  <c r="M536" i="15" s="1"/>
  <c r="L535" i="15"/>
  <c r="M535" i="15" s="1"/>
  <c r="M534" i="15"/>
  <c r="L534" i="15"/>
  <c r="L533" i="15"/>
  <c r="M533" i="15" s="1"/>
  <c r="L532" i="15"/>
  <c r="M532" i="15" s="1"/>
  <c r="L531" i="15"/>
  <c r="L530" i="15"/>
  <c r="M530" i="15" s="1"/>
  <c r="L529" i="15"/>
  <c r="L528" i="15"/>
  <c r="M528" i="15" s="1"/>
  <c r="L527" i="15"/>
  <c r="M527" i="15" s="1"/>
  <c r="L526" i="15"/>
  <c r="L525" i="15"/>
  <c r="M525" i="15" s="1"/>
  <c r="L524" i="15"/>
  <c r="M524" i="15" s="1"/>
  <c r="L523" i="15"/>
  <c r="M523" i="15" s="1"/>
  <c r="L522" i="15"/>
  <c r="M522" i="15" s="1"/>
  <c r="L521" i="15"/>
  <c r="M521" i="15" s="1"/>
  <c r="M520" i="15"/>
  <c r="L520" i="15"/>
  <c r="L519" i="15"/>
  <c r="M519" i="15" s="1"/>
  <c r="L518" i="15"/>
  <c r="L517" i="15"/>
  <c r="M517" i="15" s="1"/>
  <c r="L516" i="15"/>
  <c r="M516" i="15" s="1"/>
  <c r="L515" i="15"/>
  <c r="M515" i="15" s="1"/>
  <c r="L514" i="15"/>
  <c r="M514" i="15" s="1"/>
  <c r="L513" i="15"/>
  <c r="M513" i="15" s="1"/>
  <c r="L512" i="15"/>
  <c r="M512" i="15" s="1"/>
  <c r="L511" i="15"/>
  <c r="M511" i="15" s="1"/>
  <c r="L510" i="15"/>
  <c r="M510" i="15" s="1"/>
  <c r="L509" i="15"/>
  <c r="M508" i="15"/>
  <c r="L508" i="15"/>
  <c r="C508" i="15"/>
  <c r="L507" i="15"/>
  <c r="M507" i="15" s="1"/>
  <c r="L506" i="15"/>
  <c r="M506" i="15" s="1"/>
  <c r="L505" i="15"/>
  <c r="M505" i="15" s="1"/>
  <c r="L504" i="15"/>
  <c r="M504" i="15" s="1"/>
  <c r="L503" i="15"/>
  <c r="M503" i="15" s="1"/>
  <c r="C503" i="15"/>
  <c r="L502" i="15"/>
  <c r="M502" i="15" s="1"/>
  <c r="C502" i="15"/>
  <c r="L501" i="15"/>
  <c r="M501" i="15" s="1"/>
  <c r="C501" i="15"/>
  <c r="L500" i="15"/>
  <c r="M500" i="15" s="1"/>
  <c r="C500" i="15"/>
  <c r="L499" i="15"/>
  <c r="M499" i="15" s="1"/>
  <c r="C499" i="15"/>
  <c r="L498" i="15"/>
  <c r="M498" i="15" s="1"/>
  <c r="C498" i="15"/>
  <c r="L497" i="15"/>
  <c r="M497" i="15" s="1"/>
  <c r="C497" i="15"/>
  <c r="L496" i="15"/>
  <c r="M496" i="15" s="1"/>
  <c r="C496" i="15"/>
  <c r="L495" i="15"/>
  <c r="M495" i="15" s="1"/>
  <c r="C495" i="15"/>
  <c r="L494" i="15"/>
  <c r="M494" i="15" s="1"/>
  <c r="C494" i="15"/>
  <c r="L493" i="15"/>
  <c r="M493" i="15" s="1"/>
  <c r="C493" i="15"/>
  <c r="L492" i="15"/>
  <c r="M492" i="15" s="1"/>
  <c r="C492" i="15"/>
  <c r="L491" i="15"/>
  <c r="M491" i="15" s="1"/>
  <c r="L490" i="15"/>
  <c r="M490" i="15" s="1"/>
  <c r="L489" i="15"/>
  <c r="L488" i="15"/>
  <c r="M488" i="15" s="1"/>
  <c r="L487" i="15"/>
  <c r="M487" i="15" s="1"/>
  <c r="L486" i="15"/>
  <c r="C488" i="15" s="1"/>
  <c r="L485" i="15"/>
  <c r="M485" i="15" s="1"/>
  <c r="L484" i="15"/>
  <c r="M484" i="15" s="1"/>
  <c r="L483" i="15"/>
  <c r="L482" i="15"/>
  <c r="M482" i="15" s="1"/>
  <c r="L481" i="15"/>
  <c r="L480" i="15"/>
  <c r="M480" i="15" s="1"/>
  <c r="L479" i="15"/>
  <c r="M479" i="15" s="1"/>
  <c r="L478" i="15"/>
  <c r="L477" i="15"/>
  <c r="M477" i="15" s="1"/>
  <c r="L476" i="15"/>
  <c r="L475" i="15"/>
  <c r="M475" i="15" s="1"/>
  <c r="L474" i="15"/>
  <c r="M474" i="15" s="1"/>
  <c r="L473" i="15"/>
  <c r="L472" i="15"/>
  <c r="C472" i="15" s="1"/>
  <c r="L471" i="15"/>
  <c r="L470" i="15"/>
  <c r="M470" i="15" s="1"/>
  <c r="L469" i="15"/>
  <c r="M469" i="15" s="1"/>
  <c r="L468" i="15"/>
  <c r="M467" i="15"/>
  <c r="L467" i="15"/>
  <c r="M466" i="15"/>
  <c r="L466" i="15"/>
  <c r="L465" i="15"/>
  <c r="M465" i="15" s="1"/>
  <c r="M464" i="15"/>
  <c r="L464" i="15"/>
  <c r="L463" i="15"/>
  <c r="M463" i="15" s="1"/>
  <c r="L462" i="15"/>
  <c r="M462" i="15" s="1"/>
  <c r="L461" i="15"/>
  <c r="M461" i="15" s="1"/>
  <c r="L460" i="15"/>
  <c r="L459" i="15"/>
  <c r="M458" i="15"/>
  <c r="L458" i="15"/>
  <c r="L457" i="15"/>
  <c r="M457" i="15" s="1"/>
  <c r="M456" i="15"/>
  <c r="L456" i="15"/>
  <c r="L455" i="15"/>
  <c r="L454" i="15"/>
  <c r="M454" i="15" s="1"/>
  <c r="L453" i="15"/>
  <c r="M453" i="15" s="1"/>
  <c r="L452" i="15"/>
  <c r="M452" i="15" s="1"/>
  <c r="L451" i="15"/>
  <c r="M451" i="15" s="1"/>
  <c r="L450" i="15"/>
  <c r="M450" i="15" s="1"/>
  <c r="L449" i="15"/>
  <c r="M448" i="15"/>
  <c r="L448" i="15"/>
  <c r="L447" i="15"/>
  <c r="M447" i="15" s="1"/>
  <c r="L446" i="15"/>
  <c r="L445" i="15"/>
  <c r="M445" i="15" s="1"/>
  <c r="L444" i="15"/>
  <c r="M444" i="15" s="1"/>
  <c r="L443" i="15"/>
  <c r="M442" i="15"/>
  <c r="L442" i="15"/>
  <c r="L441" i="15"/>
  <c r="L440" i="15"/>
  <c r="M440" i="15" s="1"/>
  <c r="L439" i="15"/>
  <c r="M439" i="15" s="1"/>
  <c r="L438" i="15"/>
  <c r="M438" i="15" s="1"/>
  <c r="L437" i="15"/>
  <c r="M437" i="15" s="1"/>
  <c r="L436" i="15"/>
  <c r="L435" i="15"/>
  <c r="M435" i="15" s="1"/>
  <c r="L434" i="15"/>
  <c r="M434" i="15" s="1"/>
  <c r="L433" i="15"/>
  <c r="M432" i="15"/>
  <c r="L432" i="15"/>
  <c r="C432" i="15"/>
  <c r="L431" i="15"/>
  <c r="M431" i="15" s="1"/>
  <c r="L430" i="15"/>
  <c r="M430" i="15" s="1"/>
  <c r="L429" i="15"/>
  <c r="L428" i="15"/>
  <c r="M428" i="15" s="1"/>
  <c r="L427" i="15"/>
  <c r="M427" i="15" s="1"/>
  <c r="M426" i="15"/>
  <c r="L426" i="15"/>
  <c r="M425" i="15"/>
  <c r="L425" i="15"/>
  <c r="L424" i="15"/>
  <c r="M424" i="15" s="1"/>
  <c r="L423" i="15"/>
  <c r="M423" i="15" s="1"/>
  <c r="L422" i="15"/>
  <c r="M422" i="15" s="1"/>
  <c r="L421" i="15"/>
  <c r="M421" i="15" s="1"/>
  <c r="L420" i="15"/>
  <c r="M420" i="15" s="1"/>
  <c r="M419" i="15"/>
  <c r="L419" i="15"/>
  <c r="L418" i="15"/>
  <c r="M418" i="15" s="1"/>
  <c r="L417" i="15"/>
  <c r="M417" i="15" s="1"/>
  <c r="L416" i="15"/>
  <c r="M416" i="15" s="1"/>
  <c r="L415" i="15"/>
  <c r="M415" i="15" s="1"/>
  <c r="L414" i="15"/>
  <c r="M414" i="15" s="1"/>
  <c r="L413" i="15"/>
  <c r="M413" i="15" s="1"/>
  <c r="L412" i="15"/>
  <c r="M412" i="15" s="1"/>
  <c r="L411" i="15"/>
  <c r="M411" i="15" s="1"/>
  <c r="L410" i="15"/>
  <c r="M410" i="15" s="1"/>
  <c r="L409" i="15"/>
  <c r="M409" i="15" s="1"/>
  <c r="L408" i="15"/>
  <c r="M408" i="15" s="1"/>
  <c r="L407" i="15"/>
  <c r="M407" i="15" s="1"/>
  <c r="L406" i="15"/>
  <c r="L405" i="15"/>
  <c r="M405" i="15" s="1"/>
  <c r="L404" i="15"/>
  <c r="M404" i="15" s="1"/>
  <c r="L403" i="15"/>
  <c r="L402" i="15"/>
  <c r="M402" i="15" s="1"/>
  <c r="L401" i="15"/>
  <c r="L400" i="15"/>
  <c r="M400" i="15" s="1"/>
  <c r="L399" i="15"/>
  <c r="M399" i="15" s="1"/>
  <c r="L398" i="15"/>
  <c r="M398" i="15" s="1"/>
  <c r="L397" i="15"/>
  <c r="L396" i="15"/>
  <c r="M396" i="15" s="1"/>
  <c r="L395" i="15"/>
  <c r="C395" i="15" s="1"/>
  <c r="M394" i="15"/>
  <c r="L394" i="15"/>
  <c r="C394" i="15"/>
  <c r="L393" i="15"/>
  <c r="C391" i="15" s="1"/>
  <c r="L392" i="15"/>
  <c r="M392" i="15" s="1"/>
  <c r="L391" i="15"/>
  <c r="M391" i="15" s="1"/>
  <c r="L390" i="15"/>
  <c r="L389" i="15"/>
  <c r="M389" i="15" s="1"/>
  <c r="L388" i="15"/>
  <c r="M388" i="15" s="1"/>
  <c r="L387" i="15"/>
  <c r="M386" i="15"/>
  <c r="L386" i="15"/>
  <c r="L385" i="15"/>
  <c r="M385" i="15" s="1"/>
  <c r="M384" i="15"/>
  <c r="L384" i="15"/>
  <c r="L383" i="15"/>
  <c r="M383" i="15" s="1"/>
  <c r="L382" i="15"/>
  <c r="M382" i="15" s="1"/>
  <c r="L381" i="15"/>
  <c r="M381" i="15" s="1"/>
  <c r="M380" i="15"/>
  <c r="L380" i="15"/>
  <c r="L379" i="15"/>
  <c r="L378" i="15"/>
  <c r="L377" i="15"/>
  <c r="M377" i="15" s="1"/>
  <c r="L376" i="15"/>
  <c r="M376" i="15" s="1"/>
  <c r="L375" i="15"/>
  <c r="M375" i="15" s="1"/>
  <c r="L374" i="15"/>
  <c r="M374" i="15" s="1"/>
  <c r="L373" i="15"/>
  <c r="M373" i="15" s="1"/>
  <c r="M372" i="15"/>
  <c r="L372" i="15"/>
  <c r="L371" i="15"/>
  <c r="M371" i="15" s="1"/>
  <c r="L370" i="15"/>
  <c r="L369" i="15"/>
  <c r="M369" i="15" s="1"/>
  <c r="L368" i="15"/>
  <c r="M368" i="15" s="1"/>
  <c r="L367" i="15"/>
  <c r="M367" i="15" s="1"/>
  <c r="L366" i="15"/>
  <c r="M366" i="15" s="1"/>
  <c r="L365" i="15"/>
  <c r="M365" i="15" s="1"/>
  <c r="L364" i="15"/>
  <c r="L363" i="15"/>
  <c r="M363" i="15" s="1"/>
  <c r="L362" i="15"/>
  <c r="M362" i="15" s="1"/>
  <c r="L361" i="15"/>
  <c r="M361" i="15" s="1"/>
  <c r="L360" i="15"/>
  <c r="M360" i="15" s="1"/>
  <c r="L359" i="15"/>
  <c r="M359" i="15" s="1"/>
  <c r="L358" i="15"/>
  <c r="L357" i="15"/>
  <c r="L356" i="15"/>
  <c r="M356" i="15" s="1"/>
  <c r="L355" i="15"/>
  <c r="L354" i="15"/>
  <c r="M354" i="15" s="1"/>
  <c r="L353" i="15"/>
  <c r="M353" i="15" s="1"/>
  <c r="L352" i="15"/>
  <c r="M352" i="15" s="1"/>
  <c r="M351" i="15"/>
  <c r="L351" i="15"/>
  <c r="L350" i="15"/>
  <c r="M350" i="15" s="1"/>
  <c r="L349" i="15"/>
  <c r="M349" i="15" s="1"/>
  <c r="L348" i="15"/>
  <c r="M348" i="15" s="1"/>
  <c r="L347" i="15"/>
  <c r="M347" i="15" s="1"/>
  <c r="L346" i="15"/>
  <c r="M346" i="15" s="1"/>
  <c r="L345" i="15"/>
  <c r="M345" i="15" s="1"/>
  <c r="L344" i="15"/>
  <c r="M344" i="15" s="1"/>
  <c r="L343" i="15"/>
  <c r="L342" i="15"/>
  <c r="M342" i="15" s="1"/>
  <c r="L341" i="15"/>
  <c r="M341" i="15" s="1"/>
  <c r="L340" i="15"/>
  <c r="M340" i="15" s="1"/>
  <c r="L339" i="15"/>
  <c r="M339" i="15" s="1"/>
  <c r="L338" i="15"/>
  <c r="L337" i="15"/>
  <c r="M337" i="15" s="1"/>
  <c r="L336" i="15"/>
  <c r="M336" i="15" s="1"/>
  <c r="M335" i="15"/>
  <c r="L335" i="15"/>
  <c r="L334" i="15"/>
  <c r="M334" i="15" s="1"/>
  <c r="L333" i="15"/>
  <c r="M333" i="15" s="1"/>
  <c r="L332" i="15"/>
  <c r="L331" i="15"/>
  <c r="L330" i="15"/>
  <c r="M330" i="15" s="1"/>
  <c r="L329" i="15"/>
  <c r="L328" i="15"/>
  <c r="M328" i="15" s="1"/>
  <c r="L327" i="15"/>
  <c r="M327" i="15" s="1"/>
  <c r="L326" i="15"/>
  <c r="M326" i="15" s="1"/>
  <c r="L325" i="15"/>
  <c r="L324" i="15"/>
  <c r="M324" i="15" s="1"/>
  <c r="M323" i="15"/>
  <c r="L323" i="15"/>
  <c r="L322" i="15"/>
  <c r="M322" i="15" s="1"/>
  <c r="L321" i="15"/>
  <c r="M320" i="15"/>
  <c r="L320" i="15"/>
  <c r="L319" i="15"/>
  <c r="M319" i="15" s="1"/>
  <c r="L318" i="15"/>
  <c r="M318" i="15" s="1"/>
  <c r="L317" i="15"/>
  <c r="M317" i="15" s="1"/>
  <c r="L316" i="15"/>
  <c r="M316" i="15" s="1"/>
  <c r="L315" i="15"/>
  <c r="M315" i="15" s="1"/>
  <c r="L314" i="15"/>
  <c r="M314" i="15" s="1"/>
  <c r="M313" i="15"/>
  <c r="L313" i="15"/>
  <c r="L312" i="15"/>
  <c r="C312" i="15" s="1"/>
  <c r="M311" i="15"/>
  <c r="L311" i="15"/>
  <c r="L310" i="15"/>
  <c r="M310" i="15" s="1"/>
  <c r="L309" i="15"/>
  <c r="M309" i="15" s="1"/>
  <c r="L308" i="15"/>
  <c r="M308" i="15" s="1"/>
  <c r="L307" i="15"/>
  <c r="M307" i="15" s="1"/>
  <c r="L306" i="15"/>
  <c r="M306" i="15" s="1"/>
  <c r="L305" i="15"/>
  <c r="M305" i="15" s="1"/>
  <c r="L304" i="15"/>
  <c r="L303" i="15"/>
  <c r="M302" i="15"/>
  <c r="L302" i="15"/>
  <c r="M301" i="15"/>
  <c r="L301" i="15"/>
  <c r="L300" i="15"/>
  <c r="M300" i="15" s="1"/>
  <c r="L299" i="15"/>
  <c r="M299" i="15" s="1"/>
  <c r="M298" i="15"/>
  <c r="L298" i="15"/>
  <c r="M297" i="15"/>
  <c r="L297" i="15"/>
  <c r="L296" i="15"/>
  <c r="M296" i="15" s="1"/>
  <c r="L295" i="15"/>
  <c r="M294" i="15"/>
  <c r="L294" i="15"/>
  <c r="L293" i="15"/>
  <c r="M293" i="15" s="1"/>
  <c r="L292" i="15"/>
  <c r="L291" i="15"/>
  <c r="M291" i="15" s="1"/>
  <c r="L290" i="15"/>
  <c r="M290" i="15" s="1"/>
  <c r="L289" i="15"/>
  <c r="L288" i="15"/>
  <c r="M288" i="15" s="1"/>
  <c r="M287" i="15"/>
  <c r="L287" i="15"/>
  <c r="L286" i="15"/>
  <c r="M286" i="15" s="1"/>
  <c r="L285" i="15"/>
  <c r="M285" i="15" s="1"/>
  <c r="L284" i="15"/>
  <c r="M284" i="15" s="1"/>
  <c r="L283" i="15"/>
  <c r="M283" i="15" s="1"/>
  <c r="L282" i="15"/>
  <c r="L281" i="15"/>
  <c r="M281" i="15" s="1"/>
  <c r="L280" i="15"/>
  <c r="L279" i="15"/>
  <c r="M279" i="15" s="1"/>
  <c r="L278" i="15"/>
  <c r="M278" i="15" s="1"/>
  <c r="L277" i="15"/>
  <c r="C277" i="15" s="1"/>
  <c r="L276" i="15"/>
  <c r="M276" i="15" s="1"/>
  <c r="L275" i="15"/>
  <c r="M275" i="15" s="1"/>
  <c r="L274" i="15"/>
  <c r="M274" i="15" s="1"/>
  <c r="L273" i="15"/>
  <c r="M273" i="15" s="1"/>
  <c r="L272" i="15"/>
  <c r="L271" i="15"/>
  <c r="M271" i="15" s="1"/>
  <c r="M270" i="15"/>
  <c r="L270" i="15"/>
  <c r="L269" i="15"/>
  <c r="M269" i="15" s="1"/>
  <c r="L268" i="15"/>
  <c r="M268" i="15" s="1"/>
  <c r="L267" i="15"/>
  <c r="M267" i="15" s="1"/>
  <c r="M266" i="15"/>
  <c r="L266" i="15"/>
  <c r="C271" i="15" s="1"/>
  <c r="M265" i="15"/>
  <c r="L265" i="15"/>
  <c r="C265" i="15" s="1"/>
  <c r="L264" i="15"/>
  <c r="M264" i="15" s="1"/>
  <c r="L263" i="15"/>
  <c r="M263" i="15" s="1"/>
  <c r="L262" i="15"/>
  <c r="M262" i="15" s="1"/>
  <c r="L261" i="15"/>
  <c r="M261" i="15" s="1"/>
  <c r="L260" i="15"/>
  <c r="M260" i="15" s="1"/>
  <c r="L259" i="15"/>
  <c r="M259" i="15" s="1"/>
  <c r="L258" i="15"/>
  <c r="L257" i="15"/>
  <c r="L256" i="15"/>
  <c r="M256" i="15" s="1"/>
  <c r="L255" i="15"/>
  <c r="M255" i="15" s="1"/>
  <c r="M254" i="15"/>
  <c r="L254" i="15"/>
  <c r="M253" i="15"/>
  <c r="L253" i="15"/>
  <c r="L252" i="15"/>
  <c r="M252" i="15" s="1"/>
  <c r="L251" i="15"/>
  <c r="M251" i="15" s="1"/>
  <c r="L250" i="15"/>
  <c r="L249" i="15"/>
  <c r="M249" i="15" s="1"/>
  <c r="L248" i="15"/>
  <c r="M248" i="15" s="1"/>
  <c r="L247" i="15"/>
  <c r="L246" i="15"/>
  <c r="M246" i="15" s="1"/>
  <c r="L245" i="15"/>
  <c r="M245" i="15" s="1"/>
  <c r="L244" i="15"/>
  <c r="M244" i="15" s="1"/>
  <c r="L243" i="15"/>
  <c r="M243" i="15" s="1"/>
  <c r="L242" i="15"/>
  <c r="M242" i="15" s="1"/>
  <c r="L241" i="15"/>
  <c r="L240" i="15"/>
  <c r="M240" i="15" s="1"/>
  <c r="L239" i="15"/>
  <c r="M239" i="15" s="1"/>
  <c r="M238" i="15"/>
  <c r="L238" i="15"/>
  <c r="M237" i="15"/>
  <c r="L237" i="15"/>
  <c r="L236" i="15"/>
  <c r="M236" i="15" s="1"/>
  <c r="L235" i="15"/>
  <c r="M235" i="15" s="1"/>
  <c r="C235" i="15"/>
  <c r="L234" i="15"/>
  <c r="M234" i="15" s="1"/>
  <c r="M233" i="15"/>
  <c r="L233" i="15"/>
  <c r="L232" i="15"/>
  <c r="M232" i="15" s="1"/>
  <c r="L231" i="15"/>
  <c r="L230" i="15"/>
  <c r="M230" i="15" s="1"/>
  <c r="L229" i="15"/>
  <c r="M229" i="15" s="1"/>
  <c r="L228" i="15"/>
  <c r="C230" i="15" s="1"/>
  <c r="L227" i="15"/>
  <c r="M227" i="15" s="1"/>
  <c r="L226" i="15"/>
  <c r="M226" i="15" s="1"/>
  <c r="L225" i="15"/>
  <c r="M225" i="15" s="1"/>
  <c r="L224" i="15"/>
  <c r="M224" i="15" s="1"/>
  <c r="L223" i="15"/>
  <c r="M223" i="15" s="1"/>
  <c r="L222" i="15"/>
  <c r="M222" i="15" s="1"/>
  <c r="L221" i="15"/>
  <c r="M221" i="15" s="1"/>
  <c r="L220" i="15"/>
  <c r="M220" i="15" s="1"/>
  <c r="L219" i="15"/>
  <c r="M219" i="15" s="1"/>
  <c r="L218" i="15"/>
  <c r="L217" i="15"/>
  <c r="C217" i="15" s="1"/>
  <c r="L216" i="15"/>
  <c r="L215" i="15"/>
  <c r="M215" i="15" s="1"/>
  <c r="L214" i="15"/>
  <c r="C216" i="15" s="1"/>
  <c r="L213" i="15"/>
  <c r="M213" i="15" s="1"/>
  <c r="L212" i="15"/>
  <c r="M212" i="15" s="1"/>
  <c r="L211" i="15"/>
  <c r="M211" i="15" s="1"/>
  <c r="L210" i="15"/>
  <c r="M210" i="15" s="1"/>
  <c r="L209" i="15"/>
  <c r="L208" i="15"/>
  <c r="M208" i="15" s="1"/>
  <c r="L207" i="15"/>
  <c r="M207" i="15" s="1"/>
  <c r="L206" i="15"/>
  <c r="M206" i="15" s="1"/>
  <c r="L205" i="15"/>
  <c r="L204" i="15"/>
  <c r="C204" i="15" s="1"/>
  <c r="L203" i="15"/>
  <c r="M203" i="15" s="1"/>
  <c r="M202" i="15"/>
  <c r="L202" i="15"/>
  <c r="M201" i="15"/>
  <c r="L201" i="15"/>
  <c r="L200" i="15"/>
  <c r="M200" i="15" s="1"/>
  <c r="L199" i="15"/>
  <c r="L198" i="15"/>
  <c r="M198" i="15" s="1"/>
  <c r="L197" i="15"/>
  <c r="M197" i="15" s="1"/>
  <c r="L196" i="15"/>
  <c r="M196" i="15" s="1"/>
  <c r="C196" i="15"/>
  <c r="L195" i="15"/>
  <c r="M195" i="15" s="1"/>
  <c r="M194" i="15"/>
  <c r="L194" i="15"/>
  <c r="L193" i="15"/>
  <c r="M193" i="15" s="1"/>
  <c r="L192" i="15"/>
  <c r="M191" i="15"/>
  <c r="L191" i="15"/>
  <c r="C191" i="15"/>
  <c r="L190" i="15"/>
  <c r="M189" i="15"/>
  <c r="L189" i="15"/>
  <c r="C190" i="15" s="1"/>
  <c r="L188" i="15"/>
  <c r="M188" i="15" s="1"/>
  <c r="L187" i="15"/>
  <c r="C188" i="15" s="1"/>
  <c r="L186" i="15"/>
  <c r="M186" i="15" s="1"/>
  <c r="L185" i="15"/>
  <c r="M185" i="15" s="1"/>
  <c r="L184" i="15"/>
  <c r="L183" i="15"/>
  <c r="C186" i="15" s="1"/>
  <c r="L182" i="15"/>
  <c r="M182" i="15" s="1"/>
  <c r="L181" i="15"/>
  <c r="M181" i="15" s="1"/>
  <c r="L180" i="15"/>
  <c r="L179" i="15"/>
  <c r="L178" i="15"/>
  <c r="M178" i="15" s="1"/>
  <c r="L177" i="15"/>
  <c r="M177" i="15" s="1"/>
  <c r="M176" i="15"/>
  <c r="L176" i="15"/>
  <c r="M175" i="15"/>
  <c r="L175" i="15"/>
  <c r="L174" i="15"/>
  <c r="M173" i="15"/>
  <c r="L173" i="15"/>
  <c r="C173" i="15"/>
  <c r="L172" i="15"/>
  <c r="M172" i="15" s="1"/>
  <c r="L171" i="15"/>
  <c r="M171" i="15" s="1"/>
  <c r="L170" i="15"/>
  <c r="M170" i="15" s="1"/>
  <c r="M169" i="15"/>
  <c r="L169" i="15"/>
  <c r="M168" i="15"/>
  <c r="L168" i="15"/>
  <c r="M167" i="15"/>
  <c r="L167" i="15"/>
  <c r="C167" i="15" s="1"/>
  <c r="L166" i="15"/>
  <c r="M166" i="15" s="1"/>
  <c r="L165" i="15"/>
  <c r="M165" i="15" s="1"/>
  <c r="L164" i="15"/>
  <c r="M164" i="15" s="1"/>
  <c r="L163" i="15"/>
  <c r="M163" i="15" s="1"/>
  <c r="L162" i="15"/>
  <c r="M162" i="15" s="1"/>
  <c r="M161" i="15"/>
  <c r="L161" i="15"/>
  <c r="L160" i="15"/>
  <c r="M160" i="15" s="1"/>
  <c r="M159" i="15"/>
  <c r="L159" i="15"/>
  <c r="L158" i="15"/>
  <c r="M158" i="15" s="1"/>
  <c r="L157" i="15"/>
  <c r="M157" i="15" s="1"/>
  <c r="L156" i="15"/>
  <c r="M156" i="15" s="1"/>
  <c r="L155" i="15"/>
  <c r="L154" i="15"/>
  <c r="M154" i="15" s="1"/>
  <c r="M153" i="15"/>
  <c r="L153" i="15"/>
  <c r="L152" i="15"/>
  <c r="M152" i="15" s="1"/>
  <c r="L151" i="15"/>
  <c r="M151" i="15" s="1"/>
  <c r="L150" i="15"/>
  <c r="M150" i="15" s="1"/>
  <c r="M149" i="15"/>
  <c r="L149" i="15"/>
  <c r="L148" i="15"/>
  <c r="L147" i="15"/>
  <c r="M147" i="15" s="1"/>
  <c r="L146" i="15"/>
  <c r="M146" i="15" s="1"/>
  <c r="M145" i="15"/>
  <c r="L145" i="15"/>
  <c r="M144" i="15"/>
  <c r="L144" i="15"/>
  <c r="L143" i="15"/>
  <c r="M143" i="15" s="1"/>
  <c r="L142" i="15"/>
  <c r="L141" i="15"/>
  <c r="L140" i="15"/>
  <c r="M140" i="15" s="1"/>
  <c r="L139" i="15"/>
  <c r="M139" i="15" s="1"/>
  <c r="L138" i="15"/>
  <c r="M138" i="15" s="1"/>
  <c r="M137" i="15"/>
  <c r="L137" i="15"/>
  <c r="L136" i="15"/>
  <c r="M136" i="15" s="1"/>
  <c r="M135" i="15"/>
  <c r="L135" i="15"/>
  <c r="L134" i="15"/>
  <c r="M134" i="15" s="1"/>
  <c r="L133" i="15"/>
  <c r="M133" i="15" s="1"/>
  <c r="L132" i="15"/>
  <c r="M132" i="15" s="1"/>
  <c r="L131" i="15"/>
  <c r="L130" i="15"/>
  <c r="M130" i="15" s="1"/>
  <c r="M129" i="15"/>
  <c r="L129" i="15"/>
  <c r="L128" i="15"/>
  <c r="L127" i="15"/>
  <c r="L126" i="15"/>
  <c r="M126" i="15" s="1"/>
  <c r="M125" i="15"/>
  <c r="L125" i="15"/>
  <c r="L124" i="15"/>
  <c r="M124" i="15" s="1"/>
  <c r="L123" i="15"/>
  <c r="M123" i="15" s="1"/>
  <c r="L122" i="15"/>
  <c r="M122" i="15" s="1"/>
  <c r="L121" i="15"/>
  <c r="M121" i="15" s="1"/>
  <c r="L120" i="15"/>
  <c r="M119" i="15"/>
  <c r="L119" i="15"/>
  <c r="L118" i="15"/>
  <c r="M117" i="15"/>
  <c r="L117" i="15"/>
  <c r="C118" i="15" s="1"/>
  <c r="L116" i="15"/>
  <c r="M116" i="15" s="1"/>
  <c r="L115" i="15"/>
  <c r="M115" i="15" s="1"/>
  <c r="L114" i="15"/>
  <c r="M114" i="15" s="1"/>
  <c r="L113" i="15"/>
  <c r="M113" i="15" s="1"/>
  <c r="L112" i="15"/>
  <c r="L111" i="15"/>
  <c r="M111" i="15" s="1"/>
  <c r="L110" i="15"/>
  <c r="M110" i="15" s="1"/>
  <c r="L109" i="15"/>
  <c r="M109" i="15" s="1"/>
  <c r="L108" i="15"/>
  <c r="L107" i="15"/>
  <c r="M107" i="15" s="1"/>
  <c r="L106" i="15"/>
  <c r="M106" i="15" s="1"/>
  <c r="L105" i="15"/>
  <c r="M105" i="15" s="1"/>
  <c r="L104" i="15"/>
  <c r="M104" i="15" s="1"/>
  <c r="L103" i="15"/>
  <c r="M103" i="15" s="1"/>
  <c r="L102" i="15"/>
  <c r="M102" i="15" s="1"/>
  <c r="L101" i="15"/>
  <c r="M101" i="15" s="1"/>
  <c r="L100" i="15"/>
  <c r="L99" i="15"/>
  <c r="M99" i="15" s="1"/>
  <c r="L98" i="15"/>
  <c r="M98" i="15" s="1"/>
  <c r="L97" i="15"/>
  <c r="L96" i="15"/>
  <c r="L95" i="15"/>
  <c r="M95" i="15" s="1"/>
  <c r="L94" i="15"/>
  <c r="M93" i="15"/>
  <c r="L93" i="15"/>
  <c r="L92" i="15"/>
  <c r="M92" i="15" s="1"/>
  <c r="L91" i="15"/>
  <c r="L90" i="15"/>
  <c r="M90" i="15" s="1"/>
  <c r="L89" i="15"/>
  <c r="M89" i="15" s="1"/>
  <c r="L88" i="15"/>
  <c r="M88" i="15" s="1"/>
  <c r="L87" i="15"/>
  <c r="M87" i="15" s="1"/>
  <c r="L86" i="15"/>
  <c r="M86" i="15" s="1"/>
  <c r="L85" i="15"/>
  <c r="M85" i="15" s="1"/>
  <c r="L84" i="15"/>
  <c r="M84" i="15" s="1"/>
  <c r="L83" i="15"/>
  <c r="L82" i="15"/>
  <c r="M81" i="15"/>
  <c r="L81" i="15"/>
  <c r="M80" i="15"/>
  <c r="L80" i="15"/>
  <c r="C80" i="15" s="1"/>
  <c r="M79" i="15"/>
  <c r="L79" i="15"/>
  <c r="C78" i="15" s="1"/>
  <c r="L78" i="15"/>
  <c r="M77" i="15"/>
  <c r="L77" i="15"/>
  <c r="L76" i="15"/>
  <c r="M76" i="15" s="1"/>
  <c r="L75" i="15"/>
  <c r="M75" i="15" s="1"/>
  <c r="L74" i="15"/>
  <c r="M74" i="15" s="1"/>
  <c r="L73" i="15"/>
  <c r="M73" i="15" s="1"/>
  <c r="L72" i="15"/>
  <c r="M72" i="15" s="1"/>
  <c r="M71" i="15"/>
  <c r="L71" i="15"/>
  <c r="L70" i="15"/>
  <c r="M70" i="15" s="1"/>
  <c r="M69" i="15"/>
  <c r="L69" i="15"/>
  <c r="L68" i="15"/>
  <c r="M68" i="15" s="1"/>
  <c r="L67" i="15"/>
  <c r="M67" i="15" s="1"/>
  <c r="L66" i="15"/>
  <c r="M66" i="15" s="1"/>
  <c r="M65" i="15"/>
  <c r="L65" i="15"/>
  <c r="L64" i="15"/>
  <c r="M64" i="15" s="1"/>
  <c r="L63" i="15"/>
  <c r="M63" i="15" s="1"/>
  <c r="L62" i="15"/>
  <c r="M62" i="15" s="1"/>
  <c r="L61" i="15"/>
  <c r="M61" i="15" s="1"/>
  <c r="L60" i="15"/>
  <c r="M60" i="15" s="1"/>
  <c r="L59" i="15"/>
  <c r="M59" i="15" s="1"/>
  <c r="L58" i="15"/>
  <c r="M58" i="15" s="1"/>
  <c r="L57" i="15"/>
  <c r="M57" i="15" s="1"/>
  <c r="M56" i="15"/>
  <c r="L56" i="15"/>
  <c r="L55" i="15"/>
  <c r="M55" i="15" s="1"/>
  <c r="L54" i="15"/>
  <c r="M54" i="15" s="1"/>
  <c r="L53" i="15"/>
  <c r="M53" i="15" s="1"/>
  <c r="L52" i="15"/>
  <c r="M52" i="15" s="1"/>
  <c r="L51" i="15"/>
  <c r="M51" i="15" s="1"/>
  <c r="L50" i="15"/>
  <c r="M50" i="15" s="1"/>
  <c r="L49" i="15"/>
  <c r="M49" i="15" s="1"/>
  <c r="M48" i="15"/>
  <c r="L48" i="15"/>
  <c r="L47" i="15"/>
  <c r="M47" i="15" s="1"/>
  <c r="L46" i="15"/>
  <c r="M46" i="15" s="1"/>
  <c r="L45" i="15"/>
  <c r="M45" i="15" s="1"/>
  <c r="L44" i="15"/>
  <c r="M44" i="15" s="1"/>
  <c r="L43" i="15"/>
  <c r="L42" i="15"/>
  <c r="M42" i="15" s="1"/>
  <c r="M41" i="15"/>
  <c r="L41" i="15"/>
  <c r="L40" i="15"/>
  <c r="M40" i="15" s="1"/>
  <c r="L39" i="15"/>
  <c r="M39" i="15" s="1"/>
  <c r="L38" i="15"/>
  <c r="M38" i="15" s="1"/>
  <c r="L37" i="15"/>
  <c r="L36" i="15"/>
  <c r="L35" i="15"/>
  <c r="M35" i="15" s="1"/>
  <c r="L34" i="15"/>
  <c r="M34" i="15" s="1"/>
  <c r="L33" i="15"/>
  <c r="M33" i="15" s="1"/>
  <c r="L32" i="15"/>
  <c r="L31" i="15"/>
  <c r="L30" i="15"/>
  <c r="L29" i="15"/>
  <c r="M29" i="15" s="1"/>
  <c r="L28" i="15"/>
  <c r="M28" i="15" s="1"/>
  <c r="L27" i="15"/>
  <c r="C29" i="15" s="1"/>
  <c r="L26" i="15"/>
  <c r="M26" i="15" s="1"/>
  <c r="L25" i="15"/>
  <c r="M25" i="15" s="1"/>
  <c r="M24" i="15"/>
  <c r="L24" i="15"/>
  <c r="M23" i="15"/>
  <c r="L23" i="15"/>
  <c r="L22" i="15"/>
  <c r="C24" i="15" s="1"/>
  <c r="M21" i="15"/>
  <c r="L21" i="15"/>
  <c r="L20" i="15"/>
  <c r="M20" i="15" s="1"/>
  <c r="L19" i="15"/>
  <c r="L18" i="15"/>
  <c r="M18" i="15" s="1"/>
  <c r="L17" i="15"/>
  <c r="M17" i="15" s="1"/>
  <c r="L16" i="15"/>
  <c r="M16" i="15" s="1"/>
  <c r="M15" i="15"/>
  <c r="L15" i="15"/>
  <c r="C15" i="15"/>
  <c r="L14" i="15"/>
  <c r="L13" i="15"/>
  <c r="M13" i="15" s="1"/>
  <c r="L12" i="15"/>
  <c r="C13" i="15" s="1"/>
  <c r="L11" i="15"/>
  <c r="M11" i="15" s="1"/>
  <c r="L10" i="15"/>
  <c r="M10" i="15" s="1"/>
  <c r="L9" i="15"/>
  <c r="L8" i="15"/>
  <c r="M8" i="15" s="1"/>
  <c r="L7" i="15"/>
  <c r="M7" i="15" s="1"/>
  <c r="L6" i="15"/>
  <c r="L5" i="15"/>
  <c r="C6" i="15" s="1"/>
  <c r="L4" i="15"/>
  <c r="M4" i="15" s="1"/>
  <c r="L3" i="15"/>
  <c r="M3" i="15" s="1"/>
  <c r="L2" i="15"/>
  <c r="M2" i="15" s="1"/>
  <c r="C103" i="15" l="1"/>
  <c r="C120" i="15"/>
  <c r="C201" i="15"/>
  <c r="M214" i="15"/>
  <c r="C321" i="15"/>
  <c r="M393" i="15"/>
  <c r="C528" i="15"/>
  <c r="M570" i="15"/>
  <c r="M644" i="15"/>
  <c r="M667" i="15"/>
  <c r="M925" i="15"/>
  <c r="C1314" i="15"/>
  <c r="M1325" i="15"/>
  <c r="M1552" i="15"/>
  <c r="C1558" i="15"/>
  <c r="M1977" i="15"/>
  <c r="C2019" i="15"/>
  <c r="C2105" i="15"/>
  <c r="C2198" i="15"/>
  <c r="C2206" i="15"/>
  <c r="M2213" i="15"/>
  <c r="C1326" i="15"/>
  <c r="C1897" i="15"/>
  <c r="C2001" i="15"/>
  <c r="C2129" i="15"/>
  <c r="C2179" i="15"/>
  <c r="C1111" i="15"/>
  <c r="C176" i="15"/>
  <c r="C175" i="15"/>
  <c r="C303" i="15"/>
  <c r="C329" i="15"/>
  <c r="C355" i="15"/>
  <c r="C400" i="15"/>
  <c r="C529" i="15"/>
  <c r="C832" i="15"/>
  <c r="M1010" i="15"/>
  <c r="C1014" i="15"/>
  <c r="C1362" i="15"/>
  <c r="M1414" i="15"/>
  <c r="M1481" i="15"/>
  <c r="M1584" i="15"/>
  <c r="M1749" i="15"/>
  <c r="M1805" i="15"/>
  <c r="C1980" i="15"/>
  <c r="C2163" i="15"/>
  <c r="C46" i="15"/>
  <c r="C815" i="15"/>
  <c r="C30" i="15"/>
  <c r="C142" i="15"/>
  <c r="C236" i="15"/>
  <c r="C300" i="15"/>
  <c r="C536" i="15"/>
  <c r="C689" i="15"/>
  <c r="C714" i="15"/>
  <c r="C1000" i="15"/>
  <c r="C1359" i="15"/>
  <c r="C1434" i="15"/>
  <c r="C1750" i="15"/>
  <c r="C1997" i="15"/>
  <c r="C2012" i="15"/>
  <c r="C2033" i="15"/>
  <c r="C287" i="15"/>
  <c r="C330" i="15"/>
  <c r="C448" i="15"/>
  <c r="C672" i="15"/>
  <c r="C1103" i="15"/>
  <c r="C1478" i="15"/>
  <c r="C1577" i="15"/>
  <c r="C1623" i="15"/>
  <c r="C1724" i="15"/>
  <c r="C1729" i="15"/>
  <c r="C1838" i="15"/>
  <c r="C1894" i="15"/>
  <c r="C2073" i="15"/>
  <c r="C2099" i="15"/>
  <c r="C2182" i="15"/>
  <c r="C193" i="15"/>
  <c r="C215" i="15"/>
  <c r="C284" i="15"/>
  <c r="C77" i="15"/>
  <c r="C98" i="15"/>
  <c r="C289" i="15"/>
  <c r="C358" i="15"/>
  <c r="C537" i="15"/>
  <c r="M1000" i="15"/>
  <c r="M1403" i="15"/>
  <c r="C1793" i="15"/>
  <c r="C1798" i="15"/>
  <c r="M1837" i="15"/>
  <c r="C1855" i="15"/>
  <c r="C1930" i="15"/>
  <c r="C1937" i="15"/>
  <c r="C1981" i="15"/>
  <c r="M2007" i="15"/>
  <c r="C2193" i="15"/>
  <c r="C2209" i="15"/>
  <c r="C183" i="15"/>
  <c r="C206" i="15"/>
  <c r="C326" i="15"/>
  <c r="C460" i="15"/>
  <c r="C470" i="15"/>
  <c r="C527" i="15"/>
  <c r="C886" i="15"/>
  <c r="C927" i="15"/>
  <c r="C1001" i="15"/>
  <c r="C1108" i="15"/>
  <c r="C1374" i="15"/>
  <c r="C1520" i="15"/>
  <c r="C2225" i="15"/>
  <c r="C2041" i="15"/>
  <c r="C111" i="15"/>
  <c r="M112" i="15"/>
  <c r="C772" i="15"/>
  <c r="M1035" i="15"/>
  <c r="C1030" i="15"/>
  <c r="M1293" i="15"/>
  <c r="C1293" i="15"/>
  <c r="C1292" i="15"/>
  <c r="C1294" i="15"/>
  <c r="C1308" i="15"/>
  <c r="M1308" i="15"/>
  <c r="C1310" i="15"/>
  <c r="C250" i="15"/>
  <c r="M250" i="15"/>
  <c r="C882" i="15"/>
  <c r="C887" i="15"/>
  <c r="C897" i="15"/>
  <c r="M896" i="15"/>
  <c r="C5" i="15"/>
  <c r="C16" i="15"/>
  <c r="C22" i="15"/>
  <c r="M31" i="15"/>
  <c r="M37" i="15"/>
  <c r="C79" i="15"/>
  <c r="C82" i="15"/>
  <c r="M97" i="15"/>
  <c r="M141" i="15"/>
  <c r="C182" i="15"/>
  <c r="C211" i="15"/>
  <c r="C251" i="15"/>
  <c r="M282" i="15"/>
  <c r="C376" i="15"/>
  <c r="C444" i="15"/>
  <c r="C552" i="15"/>
  <c r="C622" i="15"/>
  <c r="C682" i="15"/>
  <c r="M715" i="15"/>
  <c r="C826" i="15"/>
  <c r="C892" i="15"/>
  <c r="C995" i="15"/>
  <c r="C998" i="15"/>
  <c r="C996" i="15"/>
  <c r="M1078" i="15"/>
  <c r="C1076" i="15"/>
  <c r="M1085" i="15"/>
  <c r="C1084" i="15"/>
  <c r="C31" i="15"/>
  <c r="M32" i="15"/>
  <c r="C342" i="15"/>
  <c r="M455" i="15"/>
  <c r="C455" i="15"/>
  <c r="C457" i="15"/>
  <c r="M471" i="15"/>
  <c r="C471" i="15"/>
  <c r="C1031" i="15"/>
  <c r="C200" i="15"/>
  <c r="C199" i="15"/>
  <c r="C302" i="15"/>
  <c r="M303" i="15"/>
  <c r="C723" i="15"/>
  <c r="C722" i="15"/>
  <c r="C222" i="15"/>
  <c r="C456" i="15"/>
  <c r="C524" i="15"/>
  <c r="M529" i="15"/>
  <c r="C530" i="15"/>
  <c r="C569" i="15"/>
  <c r="M617" i="15"/>
  <c r="C618" i="15"/>
  <c r="M722" i="15"/>
  <c r="C760" i="15"/>
  <c r="C764" i="15"/>
  <c r="C784" i="15"/>
  <c r="C827" i="15"/>
  <c r="M827" i="15"/>
  <c r="M888" i="15"/>
  <c r="C894" i="15"/>
  <c r="M893" i="15"/>
  <c r="C895" i="15"/>
  <c r="C982" i="15"/>
  <c r="C983" i="15"/>
  <c r="M982" i="15"/>
  <c r="C1052" i="15"/>
  <c r="C1051" i="15"/>
  <c r="C1080" i="15"/>
  <c r="M1123" i="15"/>
  <c r="C1124" i="15"/>
  <c r="C1120" i="15"/>
  <c r="C1128" i="15"/>
  <c r="M1283" i="15"/>
  <c r="C1283" i="15"/>
  <c r="C54" i="15"/>
  <c r="C520" i="15"/>
  <c r="C673" i="15"/>
  <c r="C713" i="15"/>
  <c r="C828" i="15"/>
  <c r="C268" i="15"/>
  <c r="C424" i="15"/>
  <c r="M472" i="15"/>
  <c r="C640" i="15"/>
  <c r="C684" i="15"/>
  <c r="M14" i="15"/>
  <c r="C14" i="15"/>
  <c r="C21" i="15"/>
  <c r="C23" i="15"/>
  <c r="C39" i="15"/>
  <c r="C130" i="15"/>
  <c r="M127" i="15"/>
  <c r="C144" i="15"/>
  <c r="C174" i="15"/>
  <c r="M183" i="15"/>
  <c r="M192" i="15"/>
  <c r="C197" i="15"/>
  <c r="M205" i="15"/>
  <c r="C226" i="15"/>
  <c r="M218" i="15"/>
  <c r="C233" i="15"/>
  <c r="C246" i="15"/>
  <c r="C255" i="15"/>
  <c r="M312" i="15"/>
  <c r="C336" i="15"/>
  <c r="M355" i="15"/>
  <c r="C381" i="15"/>
  <c r="M378" i="15"/>
  <c r="C384" i="15"/>
  <c r="C409" i="15"/>
  <c r="C442" i="15"/>
  <c r="C476" i="15"/>
  <c r="C473" i="15"/>
  <c r="C548" i="15"/>
  <c r="C573" i="15"/>
  <c r="C572" i="15"/>
  <c r="C720" i="15"/>
  <c r="M885" i="15"/>
  <c r="C884" i="15"/>
  <c r="M920" i="15"/>
  <c r="C919" i="15"/>
  <c r="C978" i="15"/>
  <c r="C980" i="15"/>
  <c r="M929" i="15"/>
  <c r="M984" i="15"/>
  <c r="C984" i="15"/>
  <c r="C987" i="15"/>
  <c r="C1028" i="15"/>
  <c r="M1022" i="15"/>
  <c r="C1088" i="15"/>
  <c r="M1088" i="15"/>
  <c r="M199" i="15"/>
  <c r="M204" i="15"/>
  <c r="C252" i="15"/>
  <c r="C393" i="15"/>
  <c r="C90" i="15"/>
  <c r="C337" i="15"/>
  <c r="M343" i="15"/>
  <c r="C353" i="15"/>
  <c r="C350" i="15"/>
  <c r="C95" i="15"/>
  <c r="C128" i="15"/>
  <c r="M128" i="15"/>
  <c r="C166" i="15"/>
  <c r="C184" i="15"/>
  <c r="C219" i="15"/>
  <c r="C241" i="15"/>
  <c r="C313" i="15"/>
  <c r="C318" i="15"/>
  <c r="C339" i="15"/>
  <c r="C375" i="15"/>
  <c r="C378" i="15"/>
  <c r="C392" i="15"/>
  <c r="C390" i="15"/>
  <c r="C625" i="15"/>
  <c r="C724" i="15"/>
  <c r="C825" i="15"/>
  <c r="C830" i="15"/>
  <c r="C831" i="15"/>
  <c r="C915" i="15"/>
  <c r="C1018" i="15"/>
  <c r="C1016" i="15"/>
  <c r="C1032" i="15"/>
  <c r="C136" i="15"/>
  <c r="C134" i="15"/>
  <c r="C88" i="15"/>
  <c r="C96" i="15"/>
  <c r="C94" i="15"/>
  <c r="M120" i="15"/>
  <c r="C126" i="15"/>
  <c r="C160" i="15"/>
  <c r="C7" i="15"/>
  <c r="C101" i="15"/>
  <c r="C104" i="15"/>
  <c r="C110" i="15"/>
  <c r="C374" i="15"/>
  <c r="C8" i="15"/>
  <c r="C10" i="15"/>
  <c r="C150" i="15"/>
  <c r="M5" i="15"/>
  <c r="M9" i="15"/>
  <c r="C32" i="15"/>
  <c r="C72" i="15"/>
  <c r="C38" i="15"/>
  <c r="C93" i="15"/>
  <c r="M96" i="15"/>
  <c r="C102" i="15"/>
  <c r="C117" i="15"/>
  <c r="C151" i="15"/>
  <c r="C181" i="15"/>
  <c r="M184" i="15"/>
  <c r="C194" i="15"/>
  <c r="C238" i="15"/>
  <c r="C239" i="15"/>
  <c r="C294" i="15"/>
  <c r="C301" i="15"/>
  <c r="C352" i="15"/>
  <c r="C364" i="15"/>
  <c r="M390" i="15"/>
  <c r="C438" i="15"/>
  <c r="C516" i="15"/>
  <c r="C544" i="15"/>
  <c r="C556" i="15"/>
  <c r="C659" i="15"/>
  <c r="M659" i="15"/>
  <c r="C715" i="15"/>
  <c r="C716" i="15"/>
  <c r="M714" i="15"/>
  <c r="C757" i="15"/>
  <c r="C756" i="15"/>
  <c r="M756" i="15"/>
  <c r="C776" i="15"/>
  <c r="M824" i="15"/>
  <c r="M829" i="15"/>
  <c r="C896" i="15"/>
  <c r="C1042" i="15"/>
  <c r="C1048" i="15"/>
  <c r="M1040" i="15"/>
  <c r="C1047" i="15"/>
  <c r="C1044" i="15"/>
  <c r="C1040" i="15"/>
  <c r="C1043" i="15"/>
  <c r="C1046" i="15"/>
  <c r="C122" i="15"/>
  <c r="C168" i="15"/>
  <c r="C214" i="15"/>
  <c r="C270" i="15"/>
  <c r="C328" i="15"/>
  <c r="C451" i="15"/>
  <c r="C454" i="15"/>
  <c r="C474" i="15"/>
  <c r="C491" i="15"/>
  <c r="C522" i="15"/>
  <c r="C802" i="15"/>
  <c r="C1003" i="15"/>
  <c r="C1034" i="15"/>
  <c r="C1276" i="15"/>
  <c r="C1383" i="15"/>
  <c r="M1382" i="15"/>
  <c r="C1394" i="15"/>
  <c r="C1400" i="15"/>
  <c r="C1398" i="15"/>
  <c r="C1448" i="15"/>
  <c r="C1475" i="15"/>
  <c r="C1474" i="15"/>
  <c r="C1116" i="15"/>
  <c r="C1112" i="15"/>
  <c r="C1315" i="15"/>
  <c r="C1316" i="15"/>
  <c r="M1410" i="15"/>
  <c r="C1410" i="15"/>
  <c r="C1413" i="15"/>
  <c r="C1491" i="15"/>
  <c r="C1488" i="15"/>
  <c r="C1490" i="15"/>
  <c r="C1489" i="15"/>
  <c r="M1488" i="15"/>
  <c r="C1494" i="15"/>
  <c r="C891" i="15"/>
  <c r="C1007" i="15"/>
  <c r="C1087" i="15"/>
  <c r="M1102" i="15"/>
  <c r="M1112" i="15"/>
  <c r="C1338" i="15"/>
  <c r="C1384" i="15"/>
  <c r="C1444" i="15"/>
  <c r="C1440" i="15"/>
  <c r="M1494" i="15"/>
  <c r="C1502" i="15"/>
  <c r="C1542" i="15"/>
  <c r="C1550" i="15"/>
  <c r="M1591" i="15"/>
  <c r="C1592" i="15"/>
  <c r="C1593" i="15"/>
  <c r="C681" i="15"/>
  <c r="C755" i="15"/>
  <c r="M754" i="15"/>
  <c r="C888" i="15"/>
  <c r="M891" i="15"/>
  <c r="C916" i="15"/>
  <c r="C920" i="15"/>
  <c r="C1035" i="15"/>
  <c r="M1321" i="15"/>
  <c r="C1322" i="15"/>
  <c r="C1406" i="15"/>
  <c r="M1528" i="15"/>
  <c r="C1575" i="15"/>
  <c r="C1368" i="15"/>
  <c r="M1364" i="15"/>
  <c r="C1379" i="15"/>
  <c r="C1381" i="15"/>
  <c r="C1522" i="15"/>
  <c r="M1523" i="15"/>
  <c r="C926" i="15"/>
  <c r="M924" i="15"/>
  <c r="C1298" i="15"/>
  <c r="C1318" i="15"/>
  <c r="C1334" i="15"/>
  <c r="C1356" i="15"/>
  <c r="C1365" i="15"/>
  <c r="M1379" i="15"/>
  <c r="C1518" i="15"/>
  <c r="C85" i="15"/>
  <c r="C112" i="15"/>
  <c r="C141" i="15"/>
  <c r="C155" i="15"/>
  <c r="C179" i="15"/>
  <c r="C189" i="15"/>
  <c r="C254" i="15"/>
  <c r="C259" i="15"/>
  <c r="C280" i="15"/>
  <c r="C297" i="15"/>
  <c r="C371" i="15"/>
  <c r="C377" i="15"/>
  <c r="C612" i="15"/>
  <c r="M901" i="15"/>
  <c r="C914" i="15"/>
  <c r="C986" i="15"/>
  <c r="C1072" i="15"/>
  <c r="C1079" i="15"/>
  <c r="C1078" i="15"/>
  <c r="C1092" i="15"/>
  <c r="C1095" i="15"/>
  <c r="M1089" i="15"/>
  <c r="C1096" i="15"/>
  <c r="C1100" i="15"/>
  <c r="M1297" i="15"/>
  <c r="C1397" i="15"/>
  <c r="C1530" i="15"/>
  <c r="M1531" i="15"/>
  <c r="M1537" i="15"/>
  <c r="C1537" i="15"/>
  <c r="C1536" i="15"/>
  <c r="M1551" i="15"/>
  <c r="C1552" i="15"/>
  <c r="C1551" i="15"/>
  <c r="M1341" i="15"/>
  <c r="C1342" i="15"/>
  <c r="C1366" i="15"/>
  <c r="C1714" i="15"/>
  <c r="C1711" i="15"/>
  <c r="M1711" i="15"/>
  <c r="C1713" i="15"/>
  <c r="M1545" i="15"/>
  <c r="C1560" i="15"/>
  <c r="C1664" i="15"/>
  <c r="C1710" i="15"/>
  <c r="M1725" i="15"/>
  <c r="C1727" i="15"/>
  <c r="C1726" i="15"/>
  <c r="C1825" i="15"/>
  <c r="C1646" i="15"/>
  <c r="M1645" i="15"/>
  <c r="C1645" i="15"/>
  <c r="C1663" i="15"/>
  <c r="C1816" i="15"/>
  <c r="C1817" i="15"/>
  <c r="M1816" i="15"/>
  <c r="C565" i="15"/>
  <c r="C667" i="15"/>
  <c r="C1282" i="15"/>
  <c r="C1323" i="15"/>
  <c r="C1340" i="15"/>
  <c r="C1412" i="15"/>
  <c r="C1471" i="15"/>
  <c r="C1480" i="15"/>
  <c r="C1511" i="15"/>
  <c r="C1496" i="15"/>
  <c r="C1510" i="15"/>
  <c r="C1524" i="15"/>
  <c r="M1599" i="15"/>
  <c r="C1600" i="15"/>
  <c r="C1635" i="15"/>
  <c r="C1679" i="15"/>
  <c r="C1695" i="15"/>
  <c r="M1688" i="15"/>
  <c r="C1753" i="15"/>
  <c r="M1753" i="15"/>
  <c r="C1953" i="15"/>
  <c r="M1953" i="15"/>
  <c r="C1023" i="15"/>
  <c r="C1341" i="15"/>
  <c r="C1367" i="15"/>
  <c r="C1473" i="15"/>
  <c r="C1561" i="15"/>
  <c r="C1584" i="15"/>
  <c r="C1677" i="15"/>
  <c r="C1731" i="15"/>
  <c r="M1728" i="15"/>
  <c r="C1833" i="15"/>
  <c r="C1886" i="15"/>
  <c r="C1889" i="15"/>
  <c r="M1888" i="15"/>
  <c r="C1989" i="15"/>
  <c r="C1987" i="15"/>
  <c r="M1989" i="15"/>
  <c r="C1688" i="15"/>
  <c r="M1690" i="15"/>
  <c r="C1848" i="15"/>
  <c r="C1849" i="15"/>
  <c r="M1848" i="15"/>
  <c r="C1289" i="15"/>
  <c r="C1378" i="15"/>
  <c r="C1390" i="15"/>
  <c r="C1531" i="15"/>
  <c r="M1529" i="15"/>
  <c r="C1535" i="15"/>
  <c r="C1559" i="15"/>
  <c r="C1569" i="15"/>
  <c r="M1607" i="15"/>
  <c r="C1607" i="15"/>
  <c r="C1682" i="15"/>
  <c r="M1679" i="15"/>
  <c r="C1736" i="15"/>
  <c r="M1736" i="15"/>
  <c r="C1846" i="15"/>
  <c r="M1843" i="15"/>
  <c r="C1963" i="15"/>
  <c r="M1963" i="15"/>
  <c r="C2025" i="15"/>
  <c r="M2028" i="15"/>
  <c r="C1562" i="15"/>
  <c r="C1650" i="15"/>
  <c r="M1650" i="15"/>
  <c r="C1684" i="15"/>
  <c r="M1680" i="15"/>
  <c r="C1486" i="15"/>
  <c r="C1612" i="15"/>
  <c r="C1718" i="15"/>
  <c r="C1806" i="15"/>
  <c r="C1810" i="15"/>
  <c r="C1828" i="15"/>
  <c r="C1885" i="15"/>
  <c r="C1978" i="15"/>
  <c r="C1985" i="15"/>
  <c r="C2027" i="15"/>
  <c r="M2099" i="15"/>
  <c r="M2108" i="15"/>
  <c r="C2165" i="15"/>
  <c r="C2187" i="15"/>
  <c r="C2219" i="15"/>
  <c r="C1878" i="15"/>
  <c r="C1900" i="15"/>
  <c r="C1911" i="15"/>
  <c r="C1936" i="15"/>
  <c r="C2065" i="15"/>
  <c r="C2200" i="15"/>
  <c r="C2201" i="15"/>
  <c r="C2211" i="15"/>
  <c r="C1636" i="15"/>
  <c r="C1670" i="15"/>
  <c r="C1857" i="15"/>
  <c r="M1897" i="15"/>
  <c r="C1929" i="15"/>
  <c r="M1933" i="15"/>
  <c r="C1961" i="15"/>
  <c r="C1971" i="15"/>
  <c r="C1979" i="15"/>
  <c r="C2005" i="15"/>
  <c r="C2013" i="15"/>
  <c r="C2021" i="15"/>
  <c r="M2196" i="15"/>
  <c r="M2219" i="15"/>
  <c r="C1830" i="15"/>
  <c r="C1899" i="15"/>
  <c r="C1942" i="15"/>
  <c r="C2076" i="15"/>
  <c r="C2113" i="15"/>
  <c r="C2222" i="15"/>
  <c r="C1295" i="15"/>
  <c r="C1331" i="15"/>
  <c r="C1399" i="15"/>
  <c r="C1416" i="15"/>
  <c r="C1484" i="15"/>
  <c r="C1755" i="15"/>
  <c r="C1914" i="15"/>
  <c r="M1939" i="15"/>
  <c r="C1954" i="15"/>
  <c r="M1979" i="15"/>
  <c r="M2035" i="15"/>
  <c r="M2073" i="15"/>
  <c r="M2101" i="15"/>
  <c r="C2185" i="15"/>
  <c r="C1822" i="15"/>
  <c r="C1860" i="15"/>
  <c r="C1905" i="15"/>
  <c r="C1943" i="15"/>
  <c r="C1962" i="15"/>
  <c r="C2011" i="15"/>
  <c r="C2091" i="15"/>
  <c r="C2174" i="15"/>
  <c r="M2180" i="15"/>
  <c r="C2188" i="15"/>
  <c r="M2212" i="15"/>
  <c r="M2227" i="15"/>
  <c r="C1792" i="15"/>
  <c r="C1804" i="15"/>
  <c r="C1856" i="15"/>
  <c r="C2022" i="15"/>
  <c r="C2075" i="15"/>
  <c r="C2153" i="15"/>
  <c r="C2164" i="15"/>
  <c r="C62" i="15"/>
  <c r="C3" i="15"/>
  <c r="C11" i="15"/>
  <c r="C19" i="15"/>
  <c r="C27" i="15"/>
  <c r="C35" i="15"/>
  <c r="C43" i="15"/>
  <c r="C51" i="15"/>
  <c r="C59" i="15"/>
  <c r="C67" i="15"/>
  <c r="C75" i="15"/>
  <c r="C83" i="15"/>
  <c r="C91" i="15"/>
  <c r="C99" i="15"/>
  <c r="C107" i="15"/>
  <c r="C115" i="15"/>
  <c r="C123" i="15"/>
  <c r="C131" i="15"/>
  <c r="C139" i="15"/>
  <c r="C147" i="15"/>
  <c r="C163" i="15"/>
  <c r="C171" i="15"/>
  <c r="C187" i="15"/>
  <c r="C207" i="15"/>
  <c r="C210" i="15"/>
  <c r="C213" i="15"/>
  <c r="C228" i="15"/>
  <c r="C231" i="15"/>
  <c r="C244" i="15"/>
  <c r="C247" i="15"/>
  <c r="C260" i="15"/>
  <c r="C263" i="15"/>
  <c r="C273" i="15"/>
  <c r="M272" i="15"/>
  <c r="C276" i="15"/>
  <c r="C279" i="15"/>
  <c r="C292" i="15"/>
  <c r="C295" i="15"/>
  <c r="C305" i="15"/>
  <c r="M304" i="15"/>
  <c r="C308" i="15"/>
  <c r="C314" i="15"/>
  <c r="C332" i="15"/>
  <c r="C338" i="15"/>
  <c r="C359" i="15"/>
  <c r="C369" i="15"/>
  <c r="C386" i="15"/>
  <c r="C383" i="15"/>
  <c r="C385" i="15"/>
  <c r="C397" i="15"/>
  <c r="M397" i="15"/>
  <c r="C399" i="15"/>
  <c r="C398" i="15"/>
  <c r="C407" i="15"/>
  <c r="C410" i="15"/>
  <c r="C440" i="15"/>
  <c r="C466" i="15"/>
  <c r="C486" i="15"/>
  <c r="C489" i="15"/>
  <c r="C507" i="15"/>
  <c r="C504" i="15"/>
  <c r="C506" i="15"/>
  <c r="C560" i="15"/>
  <c r="C601" i="15"/>
  <c r="M633" i="15"/>
  <c r="C634" i="15"/>
  <c r="C692" i="15"/>
  <c r="C700" i="15"/>
  <c r="C899" i="15"/>
  <c r="C898" i="15"/>
  <c r="C900" i="15"/>
  <c r="M899" i="15"/>
  <c r="M905" i="15"/>
  <c r="C908" i="15"/>
  <c r="C693" i="15"/>
  <c r="C697" i="15"/>
  <c r="C750" i="15"/>
  <c r="M749" i="15"/>
  <c r="C752" i="15"/>
  <c r="C748" i="15"/>
  <c r="C70" i="15"/>
  <c r="C402" i="15"/>
  <c r="C404" i="15"/>
  <c r="C629" i="15"/>
  <c r="M625" i="15"/>
  <c r="C627" i="15"/>
  <c r="C628" i="15"/>
  <c r="C630" i="15"/>
  <c r="C9" i="15"/>
  <c r="C25" i="15"/>
  <c r="M27" i="15"/>
  <c r="C41" i="15"/>
  <c r="M43" i="15"/>
  <c r="C57" i="15"/>
  <c r="C73" i="15"/>
  <c r="C89" i="15"/>
  <c r="M91" i="15"/>
  <c r="C97" i="15"/>
  <c r="C113" i="15"/>
  <c r="C129" i="15"/>
  <c r="M131" i="15"/>
  <c r="C145" i="15"/>
  <c r="C205" i="15"/>
  <c r="M257" i="15"/>
  <c r="C267" i="15"/>
  <c r="C283" i="15"/>
  <c r="M289" i="15"/>
  <c r="M292" i="15"/>
  <c r="M295" i="15"/>
  <c r="C299" i="15"/>
  <c r="M332" i="15"/>
  <c r="C349" i="15"/>
  <c r="C367" i="15"/>
  <c r="C408" i="15"/>
  <c r="C465" i="15"/>
  <c r="C462" i="15"/>
  <c r="C477" i="15"/>
  <c r="C475" i="15"/>
  <c r="M476" i="15"/>
  <c r="M486" i="15"/>
  <c r="M489" i="15"/>
  <c r="C512" i="15"/>
  <c r="C590" i="15"/>
  <c r="C606" i="15"/>
  <c r="C626" i="15"/>
  <c r="C645" i="15"/>
  <c r="C643" i="15"/>
  <c r="M647" i="15"/>
  <c r="C647" i="15"/>
  <c r="C651" i="15"/>
  <c r="C650" i="15"/>
  <c r="C652" i="15"/>
  <c r="C656" i="15"/>
  <c r="C746" i="15"/>
  <c r="M843" i="15"/>
  <c r="C843" i="15"/>
  <c r="C842" i="15"/>
  <c r="C844" i="15"/>
  <c r="M875" i="15"/>
  <c r="C875" i="15"/>
  <c r="C968" i="15"/>
  <c r="C593" i="15"/>
  <c r="C17" i="15"/>
  <c r="M19" i="15"/>
  <c r="C33" i="15"/>
  <c r="C49" i="15"/>
  <c r="C65" i="15"/>
  <c r="C81" i="15"/>
  <c r="M83" i="15"/>
  <c r="C105" i="15"/>
  <c r="C121" i="15"/>
  <c r="C137" i="15"/>
  <c r="C153" i="15"/>
  <c r="M155" i="15"/>
  <c r="C161" i="15"/>
  <c r="C169" i="15"/>
  <c r="C177" i="15"/>
  <c r="M179" i="15"/>
  <c r="C185" i="15"/>
  <c r="M187" i="15"/>
  <c r="C202" i="15"/>
  <c r="M228" i="15"/>
  <c r="M231" i="15"/>
  <c r="M241" i="15"/>
  <c r="M247" i="15"/>
  <c r="M321" i="15"/>
  <c r="C319" i="15"/>
  <c r="M338" i="15"/>
  <c r="C356" i="15"/>
  <c r="C373" i="15"/>
  <c r="M379" i="15"/>
  <c r="C389" i="15"/>
  <c r="C387" i="15"/>
  <c r="C388" i="15"/>
  <c r="M403" i="15"/>
  <c r="C416" i="15"/>
  <c r="C435" i="15"/>
  <c r="C540" i="15"/>
  <c r="C586" i="15"/>
  <c r="C598" i="15"/>
  <c r="C4" i="15"/>
  <c r="M6" i="15"/>
  <c r="C12" i="15"/>
  <c r="C20" i="15"/>
  <c r="M22" i="15"/>
  <c r="C28" i="15"/>
  <c r="M30" i="15"/>
  <c r="C36" i="15"/>
  <c r="C44" i="15"/>
  <c r="C52" i="15"/>
  <c r="C60" i="15"/>
  <c r="C68" i="15"/>
  <c r="C76" i="15"/>
  <c r="M78" i="15"/>
  <c r="C84" i="15"/>
  <c r="C92" i="15"/>
  <c r="M94" i="15"/>
  <c r="C100" i="15"/>
  <c r="C108" i="15"/>
  <c r="C116" i="15"/>
  <c r="M118" i="15"/>
  <c r="C124" i="15"/>
  <c r="C132" i="15"/>
  <c r="C140" i="15"/>
  <c r="M142" i="15"/>
  <c r="C148" i="15"/>
  <c r="C156" i="15"/>
  <c r="C164" i="15"/>
  <c r="C172" i="15"/>
  <c r="M174" i="15"/>
  <c r="C180" i="15"/>
  <c r="M190" i="15"/>
  <c r="C208" i="15"/>
  <c r="M216" i="15"/>
  <c r="C220" i="15"/>
  <c r="C229" i="15"/>
  <c r="C232" i="15"/>
  <c r="C242" i="15"/>
  <c r="C245" i="15"/>
  <c r="C248" i="15"/>
  <c r="C258" i="15"/>
  <c r="C261" i="15"/>
  <c r="C264" i="15"/>
  <c r="C274" i="15"/>
  <c r="C290" i="15"/>
  <c r="C293" i="15"/>
  <c r="C296" i="15"/>
  <c r="C306" i="15"/>
  <c r="C309" i="15"/>
  <c r="C323" i="15"/>
  <c r="C322" i="15"/>
  <c r="M329" i="15"/>
  <c r="C333" i="15"/>
  <c r="C343" i="15"/>
  <c r="C346" i="15"/>
  <c r="C370" i="15"/>
  <c r="M387" i="15"/>
  <c r="C428" i="15"/>
  <c r="C441" i="15"/>
  <c r="C453" i="15"/>
  <c r="C450" i="15"/>
  <c r="M449" i="15"/>
  <c r="C452" i="15"/>
  <c r="C449" i="15"/>
  <c r="M460" i="15"/>
  <c r="M473" i="15"/>
  <c r="C487" i="15"/>
  <c r="C490" i="15"/>
  <c r="C557" i="15"/>
  <c r="M557" i="15"/>
  <c r="C561" i="15"/>
  <c r="M565" i="15"/>
  <c r="C564" i="15"/>
  <c r="M569" i="15"/>
  <c r="C568" i="15"/>
  <c r="C594" i="15"/>
  <c r="M643" i="15"/>
  <c r="C648" i="15"/>
  <c r="C677" i="15"/>
  <c r="C685" i="15"/>
  <c r="C687" i="15"/>
  <c r="M681" i="15"/>
  <c r="C686" i="15"/>
  <c r="C683" i="15"/>
  <c r="C688" i="15"/>
  <c r="M689" i="15"/>
  <c r="C691" i="15"/>
  <c r="C690" i="15"/>
  <c r="C698" i="15"/>
  <c r="C709" i="15"/>
  <c r="C701" i="15"/>
  <c r="C703" i="15"/>
  <c r="C702" i="15"/>
  <c r="C707" i="15"/>
  <c r="M701" i="15"/>
  <c r="C706" i="15"/>
  <c r="C705" i="15"/>
  <c r="C704" i="15"/>
  <c r="M719" i="15"/>
  <c r="C719" i="15"/>
  <c r="C223" i="15"/>
  <c r="C361" i="15"/>
  <c r="C425" i="15"/>
  <c r="C434" i="15"/>
  <c r="M433" i="15"/>
  <c r="C433" i="15"/>
  <c r="C479" i="15"/>
  <c r="M478" i="15"/>
  <c r="C478" i="15"/>
  <c r="C485" i="15"/>
  <c r="C483" i="15"/>
  <c r="C484" i="15"/>
  <c r="C616" i="15"/>
  <c r="C621" i="15"/>
  <c r="C623" i="15"/>
  <c r="C619" i="15"/>
  <c r="M619" i="15"/>
  <c r="M665" i="15"/>
  <c r="C665" i="15"/>
  <c r="C664" i="15"/>
  <c r="M822" i="15"/>
  <c r="C820" i="15"/>
  <c r="C822" i="15"/>
  <c r="M325" i="15"/>
  <c r="C325" i="15"/>
  <c r="C533" i="15"/>
  <c r="C535" i="15"/>
  <c r="C531" i="15"/>
  <c r="C532" i="15"/>
  <c r="M531" i="15"/>
  <c r="C55" i="15"/>
  <c r="C71" i="15"/>
  <c r="C87" i="15"/>
  <c r="C135" i="15"/>
  <c r="C143" i="15"/>
  <c r="C278" i="15"/>
  <c r="C281" i="15"/>
  <c r="C286" i="15"/>
  <c r="M280" i="15"/>
  <c r="C366" i="15"/>
  <c r="C2" i="15"/>
  <c r="M12" i="15"/>
  <c r="C18" i="15"/>
  <c r="C26" i="15"/>
  <c r="C34" i="15"/>
  <c r="M36" i="15"/>
  <c r="C42" i="15"/>
  <c r="C50" i="15"/>
  <c r="C58" i="15"/>
  <c r="C66" i="15"/>
  <c r="C74" i="15"/>
  <c r="M100" i="15"/>
  <c r="C106" i="15"/>
  <c r="M108" i="15"/>
  <c r="C114" i="15"/>
  <c r="C138" i="15"/>
  <c r="C146" i="15"/>
  <c r="M148" i="15"/>
  <c r="C154" i="15"/>
  <c r="C162" i="15"/>
  <c r="C170" i="15"/>
  <c r="C178" i="15"/>
  <c r="M180" i="15"/>
  <c r="C203" i="15"/>
  <c r="C212" i="15"/>
  <c r="M217" i="15"/>
  <c r="C257" i="15"/>
  <c r="M258" i="15"/>
  <c r="M277" i="15"/>
  <c r="C310" i="15"/>
  <c r="C327" i="15"/>
  <c r="M364" i="15"/>
  <c r="C368" i="15"/>
  <c r="M370" i="15"/>
  <c r="C396" i="15"/>
  <c r="C406" i="15"/>
  <c r="M441" i="15"/>
  <c r="C458" i="15"/>
  <c r="M483" i="15"/>
  <c r="C505" i="15"/>
  <c r="C526" i="15"/>
  <c r="C534" i="15"/>
  <c r="M537" i="15"/>
  <c r="C538" i="15"/>
  <c r="C555" i="15"/>
  <c r="C562" i="15"/>
  <c r="C608" i="15"/>
  <c r="C620" i="15"/>
  <c r="C624" i="15"/>
  <c r="C636" i="15"/>
  <c r="C666" i="15"/>
  <c r="C669" i="15"/>
  <c r="C671" i="15"/>
  <c r="C670" i="15"/>
  <c r="C675" i="15"/>
  <c r="M669" i="15"/>
  <c r="M677" i="15"/>
  <c r="C676" i="15"/>
  <c r="C708" i="15"/>
  <c r="C738" i="15"/>
  <c r="C86" i="15"/>
  <c r="C158" i="15"/>
  <c r="C437" i="15"/>
  <c r="M436" i="15"/>
  <c r="C436" i="15"/>
  <c r="C482" i="15"/>
  <c r="M481" i="15"/>
  <c r="C481" i="15"/>
  <c r="C47" i="15"/>
  <c r="C63" i="15"/>
  <c r="C340" i="15"/>
  <c r="C347" i="15"/>
  <c r="C354" i="15"/>
  <c r="C351" i="15"/>
  <c r="C348" i="15"/>
  <c r="C345" i="15"/>
  <c r="C412" i="15"/>
  <c r="M545" i="15"/>
  <c r="C547" i="15"/>
  <c r="C546" i="15"/>
  <c r="C545" i="15"/>
  <c r="C45" i="15"/>
  <c r="C53" i="15"/>
  <c r="C69" i="15"/>
  <c r="C109" i="15"/>
  <c r="C125" i="15"/>
  <c r="C221" i="15"/>
  <c r="C243" i="15"/>
  <c r="C291" i="15"/>
  <c r="C320" i="15"/>
  <c r="C331" i="15"/>
  <c r="C334" i="15"/>
  <c r="C344" i="15"/>
  <c r="C363" i="15"/>
  <c r="C360" i="15"/>
  <c r="C365" i="15"/>
  <c r="M401" i="15"/>
  <c r="C401" i="15"/>
  <c r="C421" i="15"/>
  <c r="C413" i="15"/>
  <c r="C427" i="15"/>
  <c r="C419" i="15"/>
  <c r="C411" i="15"/>
  <c r="C418" i="15"/>
  <c r="C415" i="15"/>
  <c r="C420" i="15"/>
  <c r="C417" i="15"/>
  <c r="C414" i="15"/>
  <c r="C429" i="15"/>
  <c r="M429" i="15"/>
  <c r="C431" i="15"/>
  <c r="C430" i="15"/>
  <c r="C480" i="15"/>
  <c r="C525" i="15"/>
  <c r="C519" i="15"/>
  <c r="C523" i="15"/>
  <c r="C518" i="15"/>
  <c r="C521" i="15"/>
  <c r="C542" i="15"/>
  <c r="C563" i="15"/>
  <c r="C613" i="15"/>
  <c r="C605" i="15"/>
  <c r="C597" i="15"/>
  <c r="C589" i="15"/>
  <c r="C581" i="15"/>
  <c r="M575" i="15"/>
  <c r="C615" i="15"/>
  <c r="C607" i="15"/>
  <c r="C599" i="15"/>
  <c r="C591" i="15"/>
  <c r="C583" i="15"/>
  <c r="C575" i="15"/>
  <c r="C611" i="15"/>
  <c r="C603" i="15"/>
  <c r="C595" i="15"/>
  <c r="C587" i="15"/>
  <c r="C579" i="15"/>
  <c r="C614" i="15"/>
  <c r="C600" i="15"/>
  <c r="C596" i="15"/>
  <c r="C582" i="15"/>
  <c r="C610" i="15"/>
  <c r="C585" i="15"/>
  <c r="C578" i="15"/>
  <c r="C609" i="15"/>
  <c r="C602" i="15"/>
  <c r="C577" i="15"/>
  <c r="C584" i="15"/>
  <c r="C588" i="15"/>
  <c r="C592" i="15"/>
  <c r="C604" i="15"/>
  <c r="C649" i="15"/>
  <c r="C658" i="15"/>
  <c r="C661" i="15"/>
  <c r="C663" i="15"/>
  <c r="C662" i="15"/>
  <c r="M661" i="15"/>
  <c r="C674" i="15"/>
  <c r="C679" i="15"/>
  <c r="C678" i="15"/>
  <c r="C680" i="15"/>
  <c r="M678" i="15"/>
  <c r="C696" i="15"/>
  <c r="C819" i="15"/>
  <c r="M934" i="15"/>
  <c r="C964" i="15"/>
  <c r="C952" i="15"/>
  <c r="C948" i="15"/>
  <c r="C943" i="15"/>
  <c r="C940" i="15"/>
  <c r="C315" i="15"/>
  <c r="C316" i="15"/>
  <c r="C119" i="15"/>
  <c r="C127" i="15"/>
  <c r="C159" i="15"/>
  <c r="C262" i="15"/>
  <c r="M357" i="15"/>
  <c r="C357" i="15"/>
  <c r="C422" i="15"/>
  <c r="C37" i="15"/>
  <c r="C61" i="15"/>
  <c r="C133" i="15"/>
  <c r="C149" i="15"/>
  <c r="C157" i="15"/>
  <c r="C165" i="15"/>
  <c r="C209" i="15"/>
  <c r="C218" i="15"/>
  <c r="C227" i="15"/>
  <c r="C249" i="15"/>
  <c r="C275" i="15"/>
  <c r="C307" i="15"/>
  <c r="C439" i="15"/>
  <c r="C447" i="15"/>
  <c r="M446" i="15"/>
  <c r="C446" i="15"/>
  <c r="C40" i="15"/>
  <c r="C48" i="15"/>
  <c r="C56" i="15"/>
  <c r="C64" i="15"/>
  <c r="M82" i="15"/>
  <c r="C152" i="15"/>
  <c r="C192" i="15"/>
  <c r="C195" i="15"/>
  <c r="C198" i="15"/>
  <c r="M209" i="15"/>
  <c r="C225" i="15"/>
  <c r="C224" i="15"/>
  <c r="C234" i="15"/>
  <c r="C237" i="15"/>
  <c r="C240" i="15"/>
  <c r="C253" i="15"/>
  <c r="C256" i="15"/>
  <c r="C266" i="15"/>
  <c r="C269" i="15"/>
  <c r="C272" i="15"/>
  <c r="C282" i="15"/>
  <c r="C285" i="15"/>
  <c r="C288" i="15"/>
  <c r="C298" i="15"/>
  <c r="C304" i="15"/>
  <c r="C311" i="15"/>
  <c r="C317" i="15"/>
  <c r="C324" i="15"/>
  <c r="M331" i="15"/>
  <c r="C335" i="15"/>
  <c r="C341" i="15"/>
  <c r="M358" i="15"/>
  <c r="C362" i="15"/>
  <c r="C372" i="15"/>
  <c r="C379" i="15"/>
  <c r="C380" i="15"/>
  <c r="C382" i="15"/>
  <c r="C405" i="15"/>
  <c r="M406" i="15"/>
  <c r="C423" i="15"/>
  <c r="C426" i="15"/>
  <c r="C464" i="15"/>
  <c r="C469" i="15"/>
  <c r="M468" i="15"/>
  <c r="C468" i="15"/>
  <c r="C510" i="15"/>
  <c r="M518" i="15"/>
  <c r="M526" i="15"/>
  <c r="M551" i="15"/>
  <c r="C551" i="15"/>
  <c r="C553" i="15"/>
  <c r="C576" i="15"/>
  <c r="C580" i="15"/>
  <c r="C633" i="15"/>
  <c r="C657" i="15"/>
  <c r="C753" i="15"/>
  <c r="M910" i="15"/>
  <c r="C911" i="15"/>
  <c r="C741" i="15"/>
  <c r="C733" i="15"/>
  <c r="C725" i="15"/>
  <c r="C743" i="15"/>
  <c r="C735" i="15"/>
  <c r="C727" i="15"/>
  <c r="C742" i="15"/>
  <c r="C734" i="15"/>
  <c r="C726" i="15"/>
  <c r="C747" i="15"/>
  <c r="C739" i="15"/>
  <c r="C731" i="15"/>
  <c r="M725" i="15"/>
  <c r="C737" i="15"/>
  <c r="C786" i="15"/>
  <c r="C818" i="15"/>
  <c r="C840" i="15"/>
  <c r="C834" i="15"/>
  <c r="M835" i="15"/>
  <c r="C861" i="15"/>
  <c r="C853" i="15"/>
  <c r="M846" i="15"/>
  <c r="C849" i="15"/>
  <c r="C846" i="15"/>
  <c r="C866" i="15"/>
  <c r="C863" i="15"/>
  <c r="C860" i="15"/>
  <c r="C857" i="15"/>
  <c r="C854" i="15"/>
  <c r="C851" i="15"/>
  <c r="C848" i="15"/>
  <c r="C865" i="15"/>
  <c r="C862" i="15"/>
  <c r="C859" i="15"/>
  <c r="C869" i="15"/>
  <c r="C870" i="15"/>
  <c r="C867" i="15"/>
  <c r="C868" i="15"/>
  <c r="M867" i="15"/>
  <c r="C872" i="15"/>
  <c r="C874" i="15"/>
  <c r="M873" i="15"/>
  <c r="C730" i="15"/>
  <c r="C745" i="15"/>
  <c r="C749" i="15"/>
  <c r="C768" i="15"/>
  <c r="C794" i="15"/>
  <c r="C816" i="15"/>
  <c r="C810" i="15"/>
  <c r="M809" i="15"/>
  <c r="M813" i="15"/>
  <c r="C847" i="15"/>
  <c r="C852" i="15"/>
  <c r="C856" i="15"/>
  <c r="C864" i="15"/>
  <c r="C879" i="15"/>
  <c r="C912" i="15"/>
  <c r="M1060" i="15"/>
  <c r="C1064" i="15"/>
  <c r="C1060" i="15"/>
  <c r="C461" i="15"/>
  <c r="C509" i="15"/>
  <c r="C511" i="15"/>
  <c r="C515" i="15"/>
  <c r="M509" i="15"/>
  <c r="C513" i="15"/>
  <c r="C517" i="15"/>
  <c r="C549" i="15"/>
  <c r="M559" i="15"/>
  <c r="C559" i="15"/>
  <c r="C570" i="15"/>
  <c r="C641" i="15"/>
  <c r="C694" i="15"/>
  <c r="M693" i="15"/>
  <c r="C728" i="15"/>
  <c r="C769" i="15"/>
  <c r="C780" i="15"/>
  <c r="C792" i="15"/>
  <c r="C821" i="15"/>
  <c r="M819" i="15"/>
  <c r="C823" i="15"/>
  <c r="C833" i="15"/>
  <c r="C876" i="15"/>
  <c r="M881" i="15"/>
  <c r="C881" i="15"/>
  <c r="C883" i="15"/>
  <c r="C946" i="15"/>
  <c r="C967" i="15"/>
  <c r="C971" i="15"/>
  <c r="C736" i="15"/>
  <c r="C759" i="15"/>
  <c r="C758" i="15"/>
  <c r="C763" i="15"/>
  <c r="C762" i="15"/>
  <c r="C805" i="15"/>
  <c r="C797" i="15"/>
  <c r="C806" i="15"/>
  <c r="C803" i="15"/>
  <c r="C789" i="15"/>
  <c r="C781" i="15"/>
  <c r="C773" i="15"/>
  <c r="C765" i="15"/>
  <c r="C791" i="15"/>
  <c r="C783" i="15"/>
  <c r="C775" i="15"/>
  <c r="C767" i="15"/>
  <c r="C807" i="15"/>
  <c r="C804" i="15"/>
  <c r="C790" i="15"/>
  <c r="C782" i="15"/>
  <c r="C774" i="15"/>
  <c r="C766" i="15"/>
  <c r="C801" i="15"/>
  <c r="C798" i="15"/>
  <c r="C795" i="15"/>
  <c r="C787" i="15"/>
  <c r="C779" i="15"/>
  <c r="C771" i="15"/>
  <c r="M765" i="15"/>
  <c r="C777" i="15"/>
  <c r="C788" i="15"/>
  <c r="C799" i="15"/>
  <c r="C850" i="15"/>
  <c r="C858" i="15"/>
  <c r="C445" i="15"/>
  <c r="C443" i="15"/>
  <c r="C514" i="15"/>
  <c r="M631" i="15"/>
  <c r="C631" i="15"/>
  <c r="C642" i="15"/>
  <c r="C732" i="15"/>
  <c r="C744" i="15"/>
  <c r="M758" i="15"/>
  <c r="C770" i="15"/>
  <c r="C785" i="15"/>
  <c r="C796" i="15"/>
  <c r="C808" i="15"/>
  <c r="C824" i="15"/>
  <c r="C873" i="15"/>
  <c r="C951" i="15"/>
  <c r="C955" i="15"/>
  <c r="M395" i="15"/>
  <c r="M443" i="15"/>
  <c r="M459" i="15"/>
  <c r="C463" i="15"/>
  <c r="C541" i="15"/>
  <c r="C543" i="15"/>
  <c r="C539" i="15"/>
  <c r="C550" i="15"/>
  <c r="C632" i="15"/>
  <c r="C637" i="15"/>
  <c r="C639" i="15"/>
  <c r="C635" i="15"/>
  <c r="C653" i="15"/>
  <c r="C655" i="15"/>
  <c r="C654" i="15"/>
  <c r="M653" i="15"/>
  <c r="C711" i="15"/>
  <c r="C710" i="15"/>
  <c r="C717" i="15"/>
  <c r="C718" i="15"/>
  <c r="M717" i="15"/>
  <c r="C729" i="15"/>
  <c r="C740" i="15"/>
  <c r="C778" i="15"/>
  <c r="C793" i="15"/>
  <c r="C800" i="15"/>
  <c r="C845" i="15"/>
  <c r="M845" i="15"/>
  <c r="C855" i="15"/>
  <c r="C878" i="15"/>
  <c r="C902" i="15"/>
  <c r="M902" i="15"/>
  <c r="C979" i="15"/>
  <c r="C976" i="15"/>
  <c r="C963" i="15"/>
  <c r="C960" i="15"/>
  <c r="C936" i="15"/>
  <c r="C930" i="15"/>
  <c r="C966" i="15"/>
  <c r="C950" i="15"/>
  <c r="C947" i="15"/>
  <c r="M931" i="15"/>
  <c r="C1073" i="15"/>
  <c r="C1069" i="15"/>
  <c r="C1068" i="15"/>
  <c r="C1071" i="15"/>
  <c r="C1070" i="15"/>
  <c r="M1068" i="15"/>
  <c r="C1132" i="15"/>
  <c r="C1158" i="15"/>
  <c r="C1183" i="15"/>
  <c r="C1250" i="15"/>
  <c r="C1254" i="15"/>
  <c r="C1260" i="15"/>
  <c r="C403" i="15"/>
  <c r="C459" i="15"/>
  <c r="C467" i="15"/>
  <c r="C571" i="15"/>
  <c r="C699" i="15"/>
  <c r="C877" i="15"/>
  <c r="C917" i="15"/>
  <c r="C923" i="15"/>
  <c r="C929" i="15"/>
  <c r="C962" i="15"/>
  <c r="C993" i="15"/>
  <c r="C985" i="15"/>
  <c r="C989" i="15"/>
  <c r="C994" i="15"/>
  <c r="C1010" i="15"/>
  <c r="C1017" i="15"/>
  <c r="C1026" i="15"/>
  <c r="C1033" i="15"/>
  <c r="C1029" i="15"/>
  <c r="C1058" i="15"/>
  <c r="C1062" i="15"/>
  <c r="C1065" i="15"/>
  <c r="C1067" i="15"/>
  <c r="C1105" i="15"/>
  <c r="C1107" i="15"/>
  <c r="C1109" i="15"/>
  <c r="C1101" i="15"/>
  <c r="C1106" i="15"/>
  <c r="M1100" i="15"/>
  <c r="C1113" i="15"/>
  <c r="C1278" i="15"/>
  <c r="C1150" i="15"/>
  <c r="C1175" i="15"/>
  <c r="C1188" i="15"/>
  <c r="M1279" i="15"/>
  <c r="C1279" i="15"/>
  <c r="C837" i="15"/>
  <c r="C836" i="15"/>
  <c r="C839" i="15"/>
  <c r="C871" i="15"/>
  <c r="C880" i="15"/>
  <c r="C903" i="15"/>
  <c r="C906" i="15"/>
  <c r="C977" i="15"/>
  <c r="C969" i="15"/>
  <c r="C961" i="15"/>
  <c r="C953" i="15"/>
  <c r="C981" i="15"/>
  <c r="C973" i="15"/>
  <c r="C965" i="15"/>
  <c r="C957" i="15"/>
  <c r="C949" i="15"/>
  <c r="C941" i="15"/>
  <c r="C933" i="15"/>
  <c r="C932" i="15"/>
  <c r="C935" i="15"/>
  <c r="C938" i="15"/>
  <c r="C944" i="15"/>
  <c r="C956" i="15"/>
  <c r="C959" i="15"/>
  <c r="C972" i="15"/>
  <c r="C975" i="15"/>
  <c r="C988" i="15"/>
  <c r="C991" i="15"/>
  <c r="C1004" i="15"/>
  <c r="C1020" i="15"/>
  <c r="C1036" i="15"/>
  <c r="C1039" i="15"/>
  <c r="C1055" i="15"/>
  <c r="C1142" i="15"/>
  <c r="C1167" i="15"/>
  <c r="C1180" i="15"/>
  <c r="C1215" i="15"/>
  <c r="C1220" i="15"/>
  <c r="C1251" i="15"/>
  <c r="C1266" i="15"/>
  <c r="C1270" i="15"/>
  <c r="C1288" i="15"/>
  <c r="C889" i="15"/>
  <c r="C909" i="15"/>
  <c r="C921" i="15"/>
  <c r="C1009" i="15"/>
  <c r="C1005" i="15"/>
  <c r="C1025" i="15"/>
  <c r="C1021" i="15"/>
  <c r="C1049" i="15"/>
  <c r="C1053" i="15"/>
  <c r="C1066" i="15"/>
  <c r="C1086" i="15"/>
  <c r="C1097" i="15"/>
  <c r="C1089" i="15"/>
  <c r="C1091" i="15"/>
  <c r="C1093" i="15"/>
  <c r="C1090" i="15"/>
  <c r="C1094" i="15"/>
  <c r="C1102" i="15"/>
  <c r="C1110" i="15"/>
  <c r="C1114" i="15"/>
  <c r="C1118" i="15"/>
  <c r="C1277" i="15"/>
  <c r="C1261" i="15"/>
  <c r="C1245" i="15"/>
  <c r="C1227" i="15"/>
  <c r="C1221" i="15"/>
  <c r="C1218" i="15"/>
  <c r="C1193" i="15"/>
  <c r="C1190" i="15"/>
  <c r="C1176" i="15"/>
  <c r="C1168" i="15"/>
  <c r="C1160" i="15"/>
  <c r="C1152" i="15"/>
  <c r="C1144" i="15"/>
  <c r="C1136" i="15"/>
  <c r="C1130" i="15"/>
  <c r="C1122" i="15"/>
  <c r="C1126" i="15"/>
  <c r="C1134" i="15"/>
  <c r="C1159" i="15"/>
  <c r="C1172" i="15"/>
  <c r="C1185" i="15"/>
  <c r="C1206" i="15"/>
  <c r="C1212" i="15"/>
  <c r="C1302" i="15"/>
  <c r="M877" i="15"/>
  <c r="C904" i="15"/>
  <c r="M909" i="15"/>
  <c r="M985" i="15"/>
  <c r="C992" i="15"/>
  <c r="M1001" i="15"/>
  <c r="M1004" i="15"/>
  <c r="C1008" i="15"/>
  <c r="M1017" i="15"/>
  <c r="M1020" i="15"/>
  <c r="C1024" i="15"/>
  <c r="C1027" i="15"/>
  <c r="M1033" i="15"/>
  <c r="M1049" i="15"/>
  <c r="C1056" i="15"/>
  <c r="C1063" i="15"/>
  <c r="C1151" i="15"/>
  <c r="C1164" i="15"/>
  <c r="C1189" i="15"/>
  <c r="C1267" i="15"/>
  <c r="C1286" i="15"/>
  <c r="C567" i="15"/>
  <c r="C695" i="15"/>
  <c r="C751" i="15"/>
  <c r="C813" i="15"/>
  <c r="C811" i="15"/>
  <c r="C814" i="15"/>
  <c r="C817" i="15"/>
  <c r="C907" i="15"/>
  <c r="C910" i="15"/>
  <c r="C913" i="15"/>
  <c r="C925" i="15"/>
  <c r="C939" i="15"/>
  <c r="C942" i="15"/>
  <c r="C945" i="15"/>
  <c r="C954" i="15"/>
  <c r="C970" i="15"/>
  <c r="M995" i="15"/>
  <c r="C997" i="15"/>
  <c r="C1002" i="15"/>
  <c r="C1037" i="15"/>
  <c r="C1041" i="15"/>
  <c r="C1045" i="15"/>
  <c r="C1050" i="15"/>
  <c r="C1077" i="15"/>
  <c r="C1085" i="15"/>
  <c r="C1143" i="15"/>
  <c r="C1156" i="15"/>
  <c r="C1182" i="15"/>
  <c r="C1217" i="15"/>
  <c r="C1306" i="15"/>
  <c r="M1305" i="15"/>
  <c r="C1119" i="15"/>
  <c r="C1127" i="15"/>
  <c r="C1135" i="15"/>
  <c r="C1148" i="15"/>
  <c r="C1174" i="15"/>
  <c r="C1186" i="15"/>
  <c r="C1244" i="15"/>
  <c r="M1353" i="15"/>
  <c r="C1346" i="15"/>
  <c r="C809" i="15"/>
  <c r="C829" i="15"/>
  <c r="C835" i="15"/>
  <c r="C838" i="15"/>
  <c r="C841" i="15"/>
  <c r="C885" i="15"/>
  <c r="C893" i="15"/>
  <c r="C905" i="15"/>
  <c r="C931" i="15"/>
  <c r="C934" i="15"/>
  <c r="C937" i="15"/>
  <c r="C958" i="15"/>
  <c r="C974" i="15"/>
  <c r="C990" i="15"/>
  <c r="C1006" i="15"/>
  <c r="C1013" i="15"/>
  <c r="C1022" i="15"/>
  <c r="C1038" i="15"/>
  <c r="C1057" i="15"/>
  <c r="C1059" i="15"/>
  <c r="C1061" i="15"/>
  <c r="C1081" i="15"/>
  <c r="M1075" i="15"/>
  <c r="C1075" i="15"/>
  <c r="C1074" i="15"/>
  <c r="M1083" i="15"/>
  <c r="C1083" i="15"/>
  <c r="C1082" i="15"/>
  <c r="M1099" i="15"/>
  <c r="C1099" i="15"/>
  <c r="C1098" i="15"/>
  <c r="C1140" i="15"/>
  <c r="C1166" i="15"/>
  <c r="C1195" i="15"/>
  <c r="C1209" i="15"/>
  <c r="C1214" i="15"/>
  <c r="C1238" i="15"/>
  <c r="C1138" i="15"/>
  <c r="C1146" i="15"/>
  <c r="C1154" i="15"/>
  <c r="C1162" i="15"/>
  <c r="C1170" i="15"/>
  <c r="C1178" i="15"/>
  <c r="C1198" i="15"/>
  <c r="C1201" i="15"/>
  <c r="C1204" i="15"/>
  <c r="C1230" i="15"/>
  <c r="C1233" i="15"/>
  <c r="C1236" i="15"/>
  <c r="C1242" i="15"/>
  <c r="C1252" i="15"/>
  <c r="C1258" i="15"/>
  <c r="C1268" i="15"/>
  <c r="C1274" i="15"/>
  <c r="C1284" i="15"/>
  <c r="C1290" i="15"/>
  <c r="C1300" i="15"/>
  <c r="C1303" i="15"/>
  <c r="C1307" i="15"/>
  <c r="C1329" i="15"/>
  <c r="C1337" i="15"/>
  <c r="C1352" i="15"/>
  <c r="C1361" i="15"/>
  <c r="M1359" i="15"/>
  <c r="M1401" i="15"/>
  <c r="C1401" i="15"/>
  <c r="C1402" i="15"/>
  <c r="C1426" i="15"/>
  <c r="C1117" i="15"/>
  <c r="C1125" i="15"/>
  <c r="C1133" i="15"/>
  <c r="C1141" i="15"/>
  <c r="C1149" i="15"/>
  <c r="C1157" i="15"/>
  <c r="C1165" i="15"/>
  <c r="C1173" i="15"/>
  <c r="C1181" i="15"/>
  <c r="C1187" i="15"/>
  <c r="C1207" i="15"/>
  <c r="C1210" i="15"/>
  <c r="C1213" i="15"/>
  <c r="C1219" i="15"/>
  <c r="C1239" i="15"/>
  <c r="C1255" i="15"/>
  <c r="C1271" i="15"/>
  <c r="M1280" i="15"/>
  <c r="C1287" i="15"/>
  <c r="C1317" i="15"/>
  <c r="M1315" i="15"/>
  <c r="C1360" i="15"/>
  <c r="C1466" i="15"/>
  <c r="C1463" i="15"/>
  <c r="M1465" i="15"/>
  <c r="C1465" i="15"/>
  <c r="C1196" i="15"/>
  <c r="C1222" i="15"/>
  <c r="C1225" i="15"/>
  <c r="C1228" i="15"/>
  <c r="C1243" i="15"/>
  <c r="C1246" i="15"/>
  <c r="C1259" i="15"/>
  <c r="C1262" i="15"/>
  <c r="C1275" i="15"/>
  <c r="C1291" i="15"/>
  <c r="M1319" i="15"/>
  <c r="C1319" i="15"/>
  <c r="C1321" i="15"/>
  <c r="C1320" i="15"/>
  <c r="C1324" i="15"/>
  <c r="C1333" i="15"/>
  <c r="M1327" i="15"/>
  <c r="C1325" i="15"/>
  <c r="C1327" i="15"/>
  <c r="C1332" i="15"/>
  <c r="M1335" i="15"/>
  <c r="C1335" i="15"/>
  <c r="C1386" i="15"/>
  <c r="M1385" i="15"/>
  <c r="C1385" i="15"/>
  <c r="M1407" i="15"/>
  <c r="C1407" i="15"/>
  <c r="C1408" i="15"/>
  <c r="M1433" i="15"/>
  <c r="C1433" i="15"/>
  <c r="C1451" i="15"/>
  <c r="C1453" i="15"/>
  <c r="C1454" i="15"/>
  <c r="C1450" i="15"/>
  <c r="M1449" i="15"/>
  <c r="C1452" i="15"/>
  <c r="C1449" i="15"/>
  <c r="C1455" i="15"/>
  <c r="C1456" i="15"/>
  <c r="C1115" i="15"/>
  <c r="C1273" i="15"/>
  <c r="C1265" i="15"/>
  <c r="C1257" i="15"/>
  <c r="C1249" i="15"/>
  <c r="C1241" i="15"/>
  <c r="C1272" i="15"/>
  <c r="C1264" i="15"/>
  <c r="C1256" i="15"/>
  <c r="C1248" i="15"/>
  <c r="C1240" i="15"/>
  <c r="C1232" i="15"/>
  <c r="C1224" i="15"/>
  <c r="C1216" i="15"/>
  <c r="C1208" i="15"/>
  <c r="C1200" i="15"/>
  <c r="C1192" i="15"/>
  <c r="C1184" i="15"/>
  <c r="C1123" i="15"/>
  <c r="C1131" i="15"/>
  <c r="C1139" i="15"/>
  <c r="C1147" i="15"/>
  <c r="C1155" i="15"/>
  <c r="C1163" i="15"/>
  <c r="C1171" i="15"/>
  <c r="C1179" i="15"/>
  <c r="C1199" i="15"/>
  <c r="C1202" i="15"/>
  <c r="C1205" i="15"/>
  <c r="C1211" i="15"/>
  <c r="C1231" i="15"/>
  <c r="C1234" i="15"/>
  <c r="C1237" i="15"/>
  <c r="C1253" i="15"/>
  <c r="C1269" i="15"/>
  <c r="M1281" i="15"/>
  <c r="C1285" i="15"/>
  <c r="C1309" i="15"/>
  <c r="C1311" i="15"/>
  <c r="C1313" i="15"/>
  <c r="C1312" i="15"/>
  <c r="C1349" i="15"/>
  <c r="C1353" i="15"/>
  <c r="C1357" i="15"/>
  <c r="C1418" i="15"/>
  <c r="M1417" i="15"/>
  <c r="C1420" i="15"/>
  <c r="C1417" i="15"/>
  <c r="C1424" i="15"/>
  <c r="C1121" i="15"/>
  <c r="C1129" i="15"/>
  <c r="C1137" i="15"/>
  <c r="C1145" i="15"/>
  <c r="C1153" i="15"/>
  <c r="C1161" i="15"/>
  <c r="C1169" i="15"/>
  <c r="C1177" i="15"/>
  <c r="C1191" i="15"/>
  <c r="C1194" i="15"/>
  <c r="C1197" i="15"/>
  <c r="C1203" i="15"/>
  <c r="C1223" i="15"/>
  <c r="C1226" i="15"/>
  <c r="C1229" i="15"/>
  <c r="C1235" i="15"/>
  <c r="C1247" i="15"/>
  <c r="C1263" i="15"/>
  <c r="C1328" i="15"/>
  <c r="C1355" i="15"/>
  <c r="C1347" i="15"/>
  <c r="M1345" i="15"/>
  <c r="C1351" i="15"/>
  <c r="C1348" i="15"/>
  <c r="C1345" i="15"/>
  <c r="C1350" i="15"/>
  <c r="C1354" i="15"/>
  <c r="C1358" i="15"/>
  <c r="M1404" i="15"/>
  <c r="C1404" i="15"/>
  <c r="C1405" i="15"/>
  <c r="C1431" i="15"/>
  <c r="M1430" i="15"/>
  <c r="C1430" i="15"/>
  <c r="C1447" i="15"/>
  <c r="M1446" i="15"/>
  <c r="C1446" i="15"/>
  <c r="C1459" i="15"/>
  <c r="C1461" i="15"/>
  <c r="M1457" i="15"/>
  <c r="C1460" i="15"/>
  <c r="C1457" i="15"/>
  <c r="C1462" i="15"/>
  <c r="C1458" i="15"/>
  <c r="C1301" i="15"/>
  <c r="C1297" i="15"/>
  <c r="C1296" i="15"/>
  <c r="C1299" i="15"/>
  <c r="C1305" i="15"/>
  <c r="C1392" i="15"/>
  <c r="C1389" i="15"/>
  <c r="M1388" i="15"/>
  <c r="C1391" i="15"/>
  <c r="C1388" i="15"/>
  <c r="M1289" i="15"/>
  <c r="M1295" i="15"/>
  <c r="C1371" i="15"/>
  <c r="M1369" i="15"/>
  <c r="C1372" i="15"/>
  <c r="C1369" i="15"/>
  <c r="C1370" i="15"/>
  <c r="M1436" i="15"/>
  <c r="C1436" i="15"/>
  <c r="C1304" i="15"/>
  <c r="C1336" i="15"/>
  <c r="C1344" i="15"/>
  <c r="C1373" i="15"/>
  <c r="C1376" i="15"/>
  <c r="C1382" i="15"/>
  <c r="C1423" i="15"/>
  <c r="M1429" i="15"/>
  <c r="C1429" i="15"/>
  <c r="M1435" i="15"/>
  <c r="C1439" i="15"/>
  <c r="C1442" i="15"/>
  <c r="C1472" i="15"/>
  <c r="C1479" i="15"/>
  <c r="C1482" i="15"/>
  <c r="M1492" i="15"/>
  <c r="C1532" i="15"/>
  <c r="M1532" i="15"/>
  <c r="M1547" i="15"/>
  <c r="C1563" i="15"/>
  <c r="M1563" i="15"/>
  <c r="C1571" i="15"/>
  <c r="M1579" i="15"/>
  <c r="M1595" i="15"/>
  <c r="C1617" i="15"/>
  <c r="C1673" i="15"/>
  <c r="C1468" i="15"/>
  <c r="C1469" i="15"/>
  <c r="C1497" i="15"/>
  <c r="C1505" i="15"/>
  <c r="C1513" i="15"/>
  <c r="M1517" i="15"/>
  <c r="C1517" i="15"/>
  <c r="C1521" i="15"/>
  <c r="M1525" i="15"/>
  <c r="C1525" i="15"/>
  <c r="C1529" i="15"/>
  <c r="M1533" i="15"/>
  <c r="C1533" i="15"/>
  <c r="M1541" i="15"/>
  <c r="C1541" i="15"/>
  <c r="C1596" i="15"/>
  <c r="C1597" i="15"/>
  <c r="M1596" i="15"/>
  <c r="C1609" i="15"/>
  <c r="C1631" i="15"/>
  <c r="C1638" i="15"/>
  <c r="M1698" i="15"/>
  <c r="C1696" i="15"/>
  <c r="C1697" i="15"/>
  <c r="C1701" i="15"/>
  <c r="C1702" i="15"/>
  <c r="M1565" i="15"/>
  <c r="C1565" i="15"/>
  <c r="C1658" i="15"/>
  <c r="C1657" i="15"/>
  <c r="C1654" i="15"/>
  <c r="C1651" i="15"/>
  <c r="C1656" i="15"/>
  <c r="C1653" i="15"/>
  <c r="C1652" i="15"/>
  <c r="C1655" i="15"/>
  <c r="M1651" i="15"/>
  <c r="C1363" i="15"/>
  <c r="C1377" i="15"/>
  <c r="C1380" i="15"/>
  <c r="C1395" i="15"/>
  <c r="C1409" i="15"/>
  <c r="C1415" i="15"/>
  <c r="C1564" i="15"/>
  <c r="C1566" i="15"/>
  <c r="C1572" i="15"/>
  <c r="C1574" i="15"/>
  <c r="C1582" i="15"/>
  <c r="C1598" i="15"/>
  <c r="C1615" i="15"/>
  <c r="C1632" i="15"/>
  <c r="C1411" i="15"/>
  <c r="C1427" i="15"/>
  <c r="M1421" i="15"/>
  <c r="C1421" i="15"/>
  <c r="C1470" i="15"/>
  <c r="C1476" i="15"/>
  <c r="C1495" i="15"/>
  <c r="C1503" i="15"/>
  <c r="C1515" i="15"/>
  <c r="C1519" i="15"/>
  <c r="C1527" i="15"/>
  <c r="C1539" i="15"/>
  <c r="C1543" i="15"/>
  <c r="C1580" i="15"/>
  <c r="M1574" i="15"/>
  <c r="C1579" i="15"/>
  <c r="C1581" i="15"/>
  <c r="C1578" i="15"/>
  <c r="M1590" i="15"/>
  <c r="C1595" i="15"/>
  <c r="C1594" i="15"/>
  <c r="C1624" i="15"/>
  <c r="C1343" i="15"/>
  <c r="C1375" i="15"/>
  <c r="M1409" i="15"/>
  <c r="C1422" i="15"/>
  <c r="C1425" i="15"/>
  <c r="C1428" i="15"/>
  <c r="C1438" i="15"/>
  <c r="C1441" i="15"/>
  <c r="C1467" i="15"/>
  <c r="M1463" i="15"/>
  <c r="M1477" i="15"/>
  <c r="C1477" i="15"/>
  <c r="C1481" i="15"/>
  <c r="C1555" i="15"/>
  <c r="C1567" i="15"/>
  <c r="C1587" i="15"/>
  <c r="C1591" i="15"/>
  <c r="C1616" i="15"/>
  <c r="C1630" i="15"/>
  <c r="C1672" i="15"/>
  <c r="C1504" i="15"/>
  <c r="C1512" i="15"/>
  <c r="C1516" i="15"/>
  <c r="C1514" i="15"/>
  <c r="C1540" i="15"/>
  <c r="C1538" i="15"/>
  <c r="C1544" i="15"/>
  <c r="C1608" i="15"/>
  <c r="C1614" i="15"/>
  <c r="C1633" i="15"/>
  <c r="C1648" i="15"/>
  <c r="C1647" i="15"/>
  <c r="C1649" i="15"/>
  <c r="M1648" i="15"/>
  <c r="M1706" i="15"/>
  <c r="C1704" i="15"/>
  <c r="C1705" i="15"/>
  <c r="C1364" i="15"/>
  <c r="C1387" i="15"/>
  <c r="C1393" i="15"/>
  <c r="C1396" i="15"/>
  <c r="C1419" i="15"/>
  <c r="C1443" i="15"/>
  <c r="C1435" i="15"/>
  <c r="C1445" i="15"/>
  <c r="C1437" i="15"/>
  <c r="C1508" i="15"/>
  <c r="C1500" i="15"/>
  <c r="C1492" i="15"/>
  <c r="C1507" i="15"/>
  <c r="C1499" i="15"/>
  <c r="C1509" i="15"/>
  <c r="C1501" i="15"/>
  <c r="C1493" i="15"/>
  <c r="C1506" i="15"/>
  <c r="C1498" i="15"/>
  <c r="C1548" i="15"/>
  <c r="C1547" i="15"/>
  <c r="C1549" i="15"/>
  <c r="C1556" i="15"/>
  <c r="C1554" i="15"/>
  <c r="C1568" i="15"/>
  <c r="C1570" i="15"/>
  <c r="C1576" i="15"/>
  <c r="C1588" i="15"/>
  <c r="C1586" i="15"/>
  <c r="C1604" i="15"/>
  <c r="C1606" i="15"/>
  <c r="C1603" i="15"/>
  <c r="C1605" i="15"/>
  <c r="C1611" i="15"/>
  <c r="C1639" i="15"/>
  <c r="M1620" i="15"/>
  <c r="C1625" i="15"/>
  <c r="C1637" i="15"/>
  <c r="C1668" i="15"/>
  <c r="M1668" i="15"/>
  <c r="C1671" i="15"/>
  <c r="C1669" i="15"/>
  <c r="C1703" i="15"/>
  <c r="C1602" i="15"/>
  <c r="C1610" i="15"/>
  <c r="C1642" i="15"/>
  <c r="C1634" i="15"/>
  <c r="C1618" i="15"/>
  <c r="C1626" i="15"/>
  <c r="C1640" i="15"/>
  <c r="C1643" i="15"/>
  <c r="C1662" i="15"/>
  <c r="C1665" i="15"/>
  <c r="C1676" i="15"/>
  <c r="M1682" i="15"/>
  <c r="C1687" i="15"/>
  <c r="C1694" i="15"/>
  <c r="C1719" i="15"/>
  <c r="C1796" i="15"/>
  <c r="C1795" i="15"/>
  <c r="C1797" i="15"/>
  <c r="C1812" i="15"/>
  <c r="C1811" i="15"/>
  <c r="C1813" i="15"/>
  <c r="C1815" i="15"/>
  <c r="C1840" i="15"/>
  <c r="C1841" i="15"/>
  <c r="C1854" i="15"/>
  <c r="C1862" i="15"/>
  <c r="C1870" i="15"/>
  <c r="C1884" i="15"/>
  <c r="C1892" i="15"/>
  <c r="M1886" i="15"/>
  <c r="C1891" i="15"/>
  <c r="C1888" i="15"/>
  <c r="C1890" i="15"/>
  <c r="C1887" i="15"/>
  <c r="C1485" i="15"/>
  <c r="C1557" i="15"/>
  <c r="C1573" i="15"/>
  <c r="C1589" i="15"/>
  <c r="C1613" i="15"/>
  <c r="M1615" i="15"/>
  <c r="C1621" i="15"/>
  <c r="C1629" i="15"/>
  <c r="M1662" i="15"/>
  <c r="C1667" i="15"/>
  <c r="C1666" i="15"/>
  <c r="C1680" i="15"/>
  <c r="C1716" i="15"/>
  <c r="C1715" i="15"/>
  <c r="C1732" i="15"/>
  <c r="C1733" i="15"/>
  <c r="M1732" i="15"/>
  <c r="C1740" i="15"/>
  <c r="C1744" i="15"/>
  <c r="C1741" i="15"/>
  <c r="M1740" i="15"/>
  <c r="C1756" i="15"/>
  <c r="C1757" i="15"/>
  <c r="M1756" i="15"/>
  <c r="M1970" i="15"/>
  <c r="C1970" i="15"/>
  <c r="C1483" i="15"/>
  <c r="C1523" i="15"/>
  <c r="C1619" i="15"/>
  <c r="C1627" i="15"/>
  <c r="C1641" i="15"/>
  <c r="C1644" i="15"/>
  <c r="C1660" i="15"/>
  <c r="C1659" i="15"/>
  <c r="C1708" i="15"/>
  <c r="C1707" i="15"/>
  <c r="C1709" i="15"/>
  <c r="M1715" i="15"/>
  <c r="C1844" i="15"/>
  <c r="M1838" i="15"/>
  <c r="C1843" i="15"/>
  <c r="C1845" i="15"/>
  <c r="C1837" i="15"/>
  <c r="C1842" i="15"/>
  <c r="C1847" i="15"/>
  <c r="C1839" i="15"/>
  <c r="C1852" i="15"/>
  <c r="C1851" i="15"/>
  <c r="C1853" i="15"/>
  <c r="C1879" i="15"/>
  <c r="C1871" i="15"/>
  <c r="M1875" i="15"/>
  <c r="C1955" i="15"/>
  <c r="C1622" i="15"/>
  <c r="C1678" i="15"/>
  <c r="C1681" i="15"/>
  <c r="C1685" i="15"/>
  <c r="C1692" i="15"/>
  <c r="C1745" i="15"/>
  <c r="C1761" i="15"/>
  <c r="C1769" i="15"/>
  <c r="C1777" i="15"/>
  <c r="C1785" i="15"/>
  <c r="C1801" i="15"/>
  <c r="M1830" i="15"/>
  <c r="C1832" i="15"/>
  <c r="C1831" i="15"/>
  <c r="C1836" i="15"/>
  <c r="C1896" i="15"/>
  <c r="C1921" i="15"/>
  <c r="M1940" i="15"/>
  <c r="C1945" i="15"/>
  <c r="C1941" i="15"/>
  <c r="C1700" i="15"/>
  <c r="C1706" i="15"/>
  <c r="C1721" i="15"/>
  <c r="C1734" i="15"/>
  <c r="C1742" i="15"/>
  <c r="C1758" i="15"/>
  <c r="C1764" i="15"/>
  <c r="C1766" i="15"/>
  <c r="C1774" i="15"/>
  <c r="C1782" i="15"/>
  <c r="C1790" i="15"/>
  <c r="C1814" i="15"/>
  <c r="M1822" i="15"/>
  <c r="C1827" i="15"/>
  <c r="C1824" i="15"/>
  <c r="C1826" i="15"/>
  <c r="C1823" i="15"/>
  <c r="C1876" i="15"/>
  <c r="C1881" i="15"/>
  <c r="C1902" i="15"/>
  <c r="M1930" i="15"/>
  <c r="C1932" i="15"/>
  <c r="C1931" i="15"/>
  <c r="C1946" i="15"/>
  <c r="C1966" i="15"/>
  <c r="C1967" i="15"/>
  <c r="M1966" i="15"/>
  <c r="C1965" i="15"/>
  <c r="C1969" i="15"/>
  <c r="C1620" i="15"/>
  <c r="C1628" i="15"/>
  <c r="C1661" i="15"/>
  <c r="C1686" i="15"/>
  <c r="C1689" i="15"/>
  <c r="C1693" i="15"/>
  <c r="M1726" i="15"/>
  <c r="C1725" i="15"/>
  <c r="M1750" i="15"/>
  <c r="C1749" i="15"/>
  <c r="C1788" i="15"/>
  <c r="C1780" i="15"/>
  <c r="C1772" i="15"/>
  <c r="M1766" i="15"/>
  <c r="C1787" i="15"/>
  <c r="C1779" i="15"/>
  <c r="C1771" i="15"/>
  <c r="C1784" i="15"/>
  <c r="C1776" i="15"/>
  <c r="C1768" i="15"/>
  <c r="C1789" i="15"/>
  <c r="C1781" i="15"/>
  <c r="C1773" i="15"/>
  <c r="C1786" i="15"/>
  <c r="C1778" i="15"/>
  <c r="C1770" i="15"/>
  <c r="M1806" i="15"/>
  <c r="C1805" i="15"/>
  <c r="C1873" i="15"/>
  <c r="C1912" i="15"/>
  <c r="C1916" i="15"/>
  <c r="C1908" i="15"/>
  <c r="M1902" i="15"/>
  <c r="C1915" i="15"/>
  <c r="C1903" i="15"/>
  <c r="C1917" i="15"/>
  <c r="C1910" i="15"/>
  <c r="C1907" i="15"/>
  <c r="C1913" i="15"/>
  <c r="C1904" i="15"/>
  <c r="C1909" i="15"/>
  <c r="C1906" i="15"/>
  <c r="M1718" i="15"/>
  <c r="C1717" i="15"/>
  <c r="C1735" i="15"/>
  <c r="C1743" i="15"/>
  <c r="C1748" i="15"/>
  <c r="C1759" i="15"/>
  <c r="C1763" i="15"/>
  <c r="C1767" i="15"/>
  <c r="C1775" i="15"/>
  <c r="C1783" i="15"/>
  <c r="C1791" i="15"/>
  <c r="C1820" i="15"/>
  <c r="C1819" i="15"/>
  <c r="C1821" i="15"/>
  <c r="C1865" i="15"/>
  <c r="M1894" i="15"/>
  <c r="C1893" i="15"/>
  <c r="C1895" i="15"/>
  <c r="C1928" i="15"/>
  <c r="M1927" i="15"/>
  <c r="C1920" i="15"/>
  <c r="C1924" i="15"/>
  <c r="M1918" i="15"/>
  <c r="C1925" i="15"/>
  <c r="C1957" i="15"/>
  <c r="M2018" i="15"/>
  <c r="C2018" i="15"/>
  <c r="C2054" i="15"/>
  <c r="C2046" i="15"/>
  <c r="C2038" i="15"/>
  <c r="M2034" i="15"/>
  <c r="C2053" i="15"/>
  <c r="C2045" i="15"/>
  <c r="C2058" i="15"/>
  <c r="C2050" i="15"/>
  <c r="C2042" i="15"/>
  <c r="C2034" i="15"/>
  <c r="C2055" i="15"/>
  <c r="C2047" i="15"/>
  <c r="C2039" i="15"/>
  <c r="C2051" i="15"/>
  <c r="C2081" i="15"/>
  <c r="C2110" i="15"/>
  <c r="C2189" i="15"/>
  <c r="C2191" i="15"/>
  <c r="M2190" i="15"/>
  <c r="C1674" i="15"/>
  <c r="C1690" i="15"/>
  <c r="C1698" i="15"/>
  <c r="C1722" i="15"/>
  <c r="C1730" i="15"/>
  <c r="C1738" i="15"/>
  <c r="C1746" i="15"/>
  <c r="C1754" i="15"/>
  <c r="C1762" i="15"/>
  <c r="C1794" i="15"/>
  <c r="C1802" i="15"/>
  <c r="C1818" i="15"/>
  <c r="M1828" i="15"/>
  <c r="C1834" i="15"/>
  <c r="C1850" i="15"/>
  <c r="C1858" i="15"/>
  <c r="C1866" i="15"/>
  <c r="C1874" i="15"/>
  <c r="C1882" i="15"/>
  <c r="C1898" i="15"/>
  <c r="C1919" i="15"/>
  <c r="C1922" i="15"/>
  <c r="C1935" i="15"/>
  <c r="C1938" i="15"/>
  <c r="C1951" i="15"/>
  <c r="C1975" i="15"/>
  <c r="M1976" i="15"/>
  <c r="C1976" i="15"/>
  <c r="C1995" i="15"/>
  <c r="C1998" i="15"/>
  <c r="C2000" i="15"/>
  <c r="C2002" i="15"/>
  <c r="C1999" i="15"/>
  <c r="C2004" i="15"/>
  <c r="M1998" i="15"/>
  <c r="C2003" i="15"/>
  <c r="C2006" i="15"/>
  <c r="M2006" i="15"/>
  <c r="C2014" i="15"/>
  <c r="C2016" i="15"/>
  <c r="C2015" i="15"/>
  <c r="M2014" i="15"/>
  <c r="C2035" i="15"/>
  <c r="C2043" i="15"/>
  <c r="C2102" i="15"/>
  <c r="C2101" i="15"/>
  <c r="C2103" i="15"/>
  <c r="M2102" i="15"/>
  <c r="C2121" i="15"/>
  <c r="C2181" i="15"/>
  <c r="M2182" i="15"/>
  <c r="C2227" i="15"/>
  <c r="C2229" i="15"/>
  <c r="M2230" i="15"/>
  <c r="C1765" i="15"/>
  <c r="C1829" i="15"/>
  <c r="C1861" i="15"/>
  <c r="C1869" i="15"/>
  <c r="C1877" i="15"/>
  <c r="C1901" i="15"/>
  <c r="C2064" i="15"/>
  <c r="C2126" i="15"/>
  <c r="C2173" i="15"/>
  <c r="M2174" i="15"/>
  <c r="C2214" i="15"/>
  <c r="C2216" i="15"/>
  <c r="C2215" i="15"/>
  <c r="M2214" i="15"/>
  <c r="C2238" i="15"/>
  <c r="C1712" i="15"/>
  <c r="C1720" i="15"/>
  <c r="M1722" i="15"/>
  <c r="C1728" i="15"/>
  <c r="M1746" i="15"/>
  <c r="C1752" i="15"/>
  <c r="M1762" i="15"/>
  <c r="C1800" i="15"/>
  <c r="M1834" i="15"/>
  <c r="M1858" i="15"/>
  <c r="C1864" i="15"/>
  <c r="C1872" i="15"/>
  <c r="C1880" i="15"/>
  <c r="M1882" i="15"/>
  <c r="M1898" i="15"/>
  <c r="C1923" i="15"/>
  <c r="C1926" i="15"/>
  <c r="C1939" i="15"/>
  <c r="C1968" i="15"/>
  <c r="C1973" i="15"/>
  <c r="C2057" i="15"/>
  <c r="C2203" i="15"/>
  <c r="M2206" i="15"/>
  <c r="C1675" i="15"/>
  <c r="C1683" i="15"/>
  <c r="C1691" i="15"/>
  <c r="C1699" i="15"/>
  <c r="C1723" i="15"/>
  <c r="C1747" i="15"/>
  <c r="C1803" i="15"/>
  <c r="C1835" i="15"/>
  <c r="C1859" i="15"/>
  <c r="C1867" i="15"/>
  <c r="C1875" i="15"/>
  <c r="C1883" i="15"/>
  <c r="C1933" i="15"/>
  <c r="C1944" i="15"/>
  <c r="C1948" i="15"/>
  <c r="C1940" i="15"/>
  <c r="C1949" i="15"/>
  <c r="C1952" i="15"/>
  <c r="C1958" i="15"/>
  <c r="C1960" i="15"/>
  <c r="C1956" i="15"/>
  <c r="C1959" i="15"/>
  <c r="M1962" i="15"/>
  <c r="C1964" i="15"/>
  <c r="C1992" i="15"/>
  <c r="C1993" i="15"/>
  <c r="M2008" i="15"/>
  <c r="C2008" i="15"/>
  <c r="C2010" i="15"/>
  <c r="C2030" i="15"/>
  <c r="M2024" i="15"/>
  <c r="C2032" i="15"/>
  <c r="C2024" i="15"/>
  <c r="C2026" i="15"/>
  <c r="C2031" i="15"/>
  <c r="C2028" i="15"/>
  <c r="C2049" i="15"/>
  <c r="C2094" i="15"/>
  <c r="C2086" i="15"/>
  <c r="C2078" i="15"/>
  <c r="C2096" i="15"/>
  <c r="C2088" i="15"/>
  <c r="C2080" i="15"/>
  <c r="C2093" i="15"/>
  <c r="C2085" i="15"/>
  <c r="C2090" i="15"/>
  <c r="C2082" i="15"/>
  <c r="C2095" i="15"/>
  <c r="C2087" i="15"/>
  <c r="C2079" i="15"/>
  <c r="C2092" i="15"/>
  <c r="C2084" i="15"/>
  <c r="M2078" i="15"/>
  <c r="C2083" i="15"/>
  <c r="C2125" i="15"/>
  <c r="C2127" i="15"/>
  <c r="M2126" i="15"/>
  <c r="C2145" i="15"/>
  <c r="C2158" i="15"/>
  <c r="C2160" i="15"/>
  <c r="C2162" i="15"/>
  <c r="C2159" i="15"/>
  <c r="M2158" i="15"/>
  <c r="C2166" i="15"/>
  <c r="C2171" i="15"/>
  <c r="C2168" i="15"/>
  <c r="C2170" i="15"/>
  <c r="C2167" i="15"/>
  <c r="M2166" i="15"/>
  <c r="C2069" i="15"/>
  <c r="M2070" i="15"/>
  <c r="C2029" i="15"/>
  <c r="C2056" i="15"/>
  <c r="C2037" i="15"/>
  <c r="C2062" i="15"/>
  <c r="C2061" i="15"/>
  <c r="C2066" i="15"/>
  <c r="M2062" i="15"/>
  <c r="C2067" i="15"/>
  <c r="C2097" i="15"/>
  <c r="C2118" i="15"/>
  <c r="C2137" i="15"/>
  <c r="C2155" i="15"/>
  <c r="C2147" i="15"/>
  <c r="M2150" i="15"/>
  <c r="C2190" i="15"/>
  <c r="C2195" i="15"/>
  <c r="C2197" i="15"/>
  <c r="M2198" i="15"/>
  <c r="C2221" i="15"/>
  <c r="M2222" i="15"/>
  <c r="C1868" i="15"/>
  <c r="C1918" i="15"/>
  <c r="C1934" i="15"/>
  <c r="C1947" i="15"/>
  <c r="C1950" i="15"/>
  <c r="C1974" i="15"/>
  <c r="C1982" i="15"/>
  <c r="C1984" i="15"/>
  <c r="C1983" i="15"/>
  <c r="M1982" i="15"/>
  <c r="C1990" i="15"/>
  <c r="M1986" i="15"/>
  <c r="C1991" i="15"/>
  <c r="C1994" i="15"/>
  <c r="C2059" i="15"/>
  <c r="C2070" i="15"/>
  <c r="C2089" i="15"/>
  <c r="C2115" i="15"/>
  <c r="C2107" i="15"/>
  <c r="M2110" i="15"/>
  <c r="C2142" i="15"/>
  <c r="C2150" i="15"/>
  <c r="C1972" i="15"/>
  <c r="C1988" i="15"/>
  <c r="C1996" i="15"/>
  <c r="C2020" i="15"/>
  <c r="C2036" i="15"/>
  <c r="C2044" i="15"/>
  <c r="C2052" i="15"/>
  <c r="C2060" i="15"/>
  <c r="C2068" i="15"/>
  <c r="C2100" i="15"/>
  <c r="C2108" i="15"/>
  <c r="C2116" i="15"/>
  <c r="C2124" i="15"/>
  <c r="C2132" i="15"/>
  <c r="C2140" i="15"/>
  <c r="C2148" i="15"/>
  <c r="C2156" i="15"/>
  <c r="C2172" i="15"/>
  <c r="C2180" i="15"/>
  <c r="C2196" i="15"/>
  <c r="C2204" i="15"/>
  <c r="C2212" i="15"/>
  <c r="C2220" i="15"/>
  <c r="C2228" i="15"/>
  <c r="C2236" i="15"/>
  <c r="C2023" i="15"/>
  <c r="C2063" i="15"/>
  <c r="C2071" i="15"/>
  <c r="C2111" i="15"/>
  <c r="C2119" i="15"/>
  <c r="C2135" i="15"/>
  <c r="C2143" i="15"/>
  <c r="C2151" i="15"/>
  <c r="C2175" i="15"/>
  <c r="C2183" i="15"/>
  <c r="C2199" i="15"/>
  <c r="C2207" i="15"/>
  <c r="C2223" i="15"/>
  <c r="C2231" i="15"/>
  <c r="C2239" i="15"/>
  <c r="C2074" i="15"/>
  <c r="C2098" i="15"/>
  <c r="C2106" i="15"/>
  <c r="C2114" i="15"/>
  <c r="C2122" i="15"/>
  <c r="C2130" i="15"/>
  <c r="C2138" i="15"/>
  <c r="C2146" i="15"/>
  <c r="C2154" i="15"/>
  <c r="C2178" i="15"/>
  <c r="C2186" i="15"/>
  <c r="C2194" i="15"/>
  <c r="C2202" i="15"/>
  <c r="C2210" i="15"/>
  <c r="C2218" i="15"/>
  <c r="M2220" i="15"/>
  <c r="C2226" i="15"/>
  <c r="C2234" i="15"/>
  <c r="C2077" i="15"/>
  <c r="C2109" i="15"/>
  <c r="C2117" i="15"/>
  <c r="C2133" i="15"/>
  <c r="C2141" i="15"/>
  <c r="C2149" i="15"/>
  <c r="C2157" i="15"/>
  <c r="C2205" i="15"/>
  <c r="C2237" i="15"/>
  <c r="C2040" i="15"/>
  <c r="C2048" i="15"/>
  <c r="C2072" i="15"/>
  <c r="M2106" i="15"/>
  <c r="C2112" i="15"/>
  <c r="C2120" i="15"/>
  <c r="C2128" i="15"/>
  <c r="C2136" i="15"/>
  <c r="C2144" i="15"/>
  <c r="M2146" i="15"/>
  <c r="C2152" i="15"/>
  <c r="C2176" i="15"/>
  <c r="C2184" i="15"/>
  <c r="C2192" i="15"/>
  <c r="M2202" i="15"/>
  <c r="C2224" i="15"/>
  <c r="C2232" i="15"/>
  <c r="C2240" i="15"/>
  <c r="C2131" i="15"/>
  <c r="C2139" i="15"/>
  <c r="C2235" i="15"/>
  <c r="M2128" i="15"/>
  <c r="C2134" i="15"/>
  <c r="L2240" i="14" l="1"/>
  <c r="M2240" i="14" s="1"/>
  <c r="L2239" i="14"/>
  <c r="M2239" i="14" s="1"/>
  <c r="L2238" i="14"/>
  <c r="M2238" i="14" s="1"/>
  <c r="L2237" i="14"/>
  <c r="M2237" i="14" s="1"/>
  <c r="L2236" i="14"/>
  <c r="M2236" i="14" s="1"/>
  <c r="L2235" i="14"/>
  <c r="M2235" i="14" s="1"/>
  <c r="L2234" i="14"/>
  <c r="M2234" i="14" s="1"/>
  <c r="L2233" i="14"/>
  <c r="L2232" i="14"/>
  <c r="M2232" i="14" s="1"/>
  <c r="L2231" i="14"/>
  <c r="L2230" i="14"/>
  <c r="M2230" i="14" s="1"/>
  <c r="L2229" i="14"/>
  <c r="M2229" i="14" s="1"/>
  <c r="L2228" i="14"/>
  <c r="M2228" i="14" s="1"/>
  <c r="L2227" i="14"/>
  <c r="L2226" i="14"/>
  <c r="M2226" i="14" s="1"/>
  <c r="L2225" i="14"/>
  <c r="C2226" i="14" s="1"/>
  <c r="L2224" i="14"/>
  <c r="M2224" i="14" s="1"/>
  <c r="L2223" i="14"/>
  <c r="M2223" i="14" s="1"/>
  <c r="L2222" i="14"/>
  <c r="M2222" i="14" s="1"/>
  <c r="L2221" i="14"/>
  <c r="M2221" i="14" s="1"/>
  <c r="L2220" i="14"/>
  <c r="C2222" i="14" s="1"/>
  <c r="C2220" i="14"/>
  <c r="L2219" i="14"/>
  <c r="M2219" i="14" s="1"/>
  <c r="L2218" i="14"/>
  <c r="M2218" i="14" s="1"/>
  <c r="L2217" i="14"/>
  <c r="L2216" i="14"/>
  <c r="M2216" i="14" s="1"/>
  <c r="L2215" i="14"/>
  <c r="M2215" i="14" s="1"/>
  <c r="L2214" i="14"/>
  <c r="M2214" i="14" s="1"/>
  <c r="L2213" i="14"/>
  <c r="M2213" i="14" s="1"/>
  <c r="L2212" i="14"/>
  <c r="M2212" i="14" s="1"/>
  <c r="L2211" i="14"/>
  <c r="M2211" i="14" s="1"/>
  <c r="L2210" i="14"/>
  <c r="M2210" i="14" s="1"/>
  <c r="L2209" i="14"/>
  <c r="L2208" i="14"/>
  <c r="M2208" i="14" s="1"/>
  <c r="L2207" i="14"/>
  <c r="M2207" i="14" s="1"/>
  <c r="C2207" i="14"/>
  <c r="M2206" i="14"/>
  <c r="L2206" i="14"/>
  <c r="L2205" i="14"/>
  <c r="M2205" i="14" s="1"/>
  <c r="L2204" i="14"/>
  <c r="M2204" i="14" s="1"/>
  <c r="L2203" i="14"/>
  <c r="L2202" i="14"/>
  <c r="C2205" i="14" s="1"/>
  <c r="L2201" i="14"/>
  <c r="M2200" i="14"/>
  <c r="L2200" i="14"/>
  <c r="L2199" i="14"/>
  <c r="M2199" i="14" s="1"/>
  <c r="M2198" i="14"/>
  <c r="L2198" i="14"/>
  <c r="L2197" i="14"/>
  <c r="M2197" i="14" s="1"/>
  <c r="L2196" i="14"/>
  <c r="L2195" i="14"/>
  <c r="M2194" i="14"/>
  <c r="L2194" i="14"/>
  <c r="L2193" i="14"/>
  <c r="C2194" i="14" s="1"/>
  <c r="L2192" i="14"/>
  <c r="M2192" i="14" s="1"/>
  <c r="L2191" i="14"/>
  <c r="M2191" i="14" s="1"/>
  <c r="L2190" i="14"/>
  <c r="M2190" i="14" s="1"/>
  <c r="M2189" i="14"/>
  <c r="L2189" i="14"/>
  <c r="L2188" i="14"/>
  <c r="M2188" i="14" s="1"/>
  <c r="L2187" i="14"/>
  <c r="M2187" i="14" s="1"/>
  <c r="L2186" i="14"/>
  <c r="M2186" i="14" s="1"/>
  <c r="L2185" i="14"/>
  <c r="L2184" i="14"/>
  <c r="M2184" i="14" s="1"/>
  <c r="L2183" i="14"/>
  <c r="M2183" i="14" s="1"/>
  <c r="L2182" i="14"/>
  <c r="M2182" i="14" s="1"/>
  <c r="L2181" i="14"/>
  <c r="M2181" i="14" s="1"/>
  <c r="L2180" i="14"/>
  <c r="L2179" i="14"/>
  <c r="M2179" i="14" s="1"/>
  <c r="M2178" i="14"/>
  <c r="L2178" i="14"/>
  <c r="L2177" i="14"/>
  <c r="C2179" i="14" s="1"/>
  <c r="L2176" i="14"/>
  <c r="M2176" i="14" s="1"/>
  <c r="L2175" i="14"/>
  <c r="M2175" i="14" s="1"/>
  <c r="M2174" i="14"/>
  <c r="L2174" i="14"/>
  <c r="L2173" i="14"/>
  <c r="M2173" i="14" s="1"/>
  <c r="L2172" i="14"/>
  <c r="L2171" i="14"/>
  <c r="M2171" i="14" s="1"/>
  <c r="L2170" i="14"/>
  <c r="M2170" i="14" s="1"/>
  <c r="L2169" i="14"/>
  <c r="M2169" i="14" s="1"/>
  <c r="L2168" i="14"/>
  <c r="M2168" i="14" s="1"/>
  <c r="L2167" i="14"/>
  <c r="M2167" i="14" s="1"/>
  <c r="L2166" i="14"/>
  <c r="L2165" i="14"/>
  <c r="M2165" i="14" s="1"/>
  <c r="L2164" i="14"/>
  <c r="L2163" i="14"/>
  <c r="L2162" i="14"/>
  <c r="M2162" i="14" s="1"/>
  <c r="L2161" i="14"/>
  <c r="M2161" i="14" s="1"/>
  <c r="L2160" i="14"/>
  <c r="M2160" i="14" s="1"/>
  <c r="L2159" i="14"/>
  <c r="M2159" i="14" s="1"/>
  <c r="L2158" i="14"/>
  <c r="M2158" i="14" s="1"/>
  <c r="L2157" i="14"/>
  <c r="M2157" i="14" s="1"/>
  <c r="L2156" i="14"/>
  <c r="M2156" i="14" s="1"/>
  <c r="L2155" i="14"/>
  <c r="M2155" i="14" s="1"/>
  <c r="L2154" i="14"/>
  <c r="M2154" i="14" s="1"/>
  <c r="L2153" i="14"/>
  <c r="L2152" i="14"/>
  <c r="M2152" i="14" s="1"/>
  <c r="L2151" i="14"/>
  <c r="M2151" i="14" s="1"/>
  <c r="L2150" i="14"/>
  <c r="M2150" i="14" s="1"/>
  <c r="L2149" i="14"/>
  <c r="M2149" i="14" s="1"/>
  <c r="L2148" i="14"/>
  <c r="L2147" i="14"/>
  <c r="M2146" i="14"/>
  <c r="L2146" i="14"/>
  <c r="L2145" i="14"/>
  <c r="M2145" i="14" s="1"/>
  <c r="L2144" i="14"/>
  <c r="M2144" i="14" s="1"/>
  <c r="L2143" i="14"/>
  <c r="M2143" i="14" s="1"/>
  <c r="L2142" i="14"/>
  <c r="M2142" i="14" s="1"/>
  <c r="L2141" i="14"/>
  <c r="M2141" i="14" s="1"/>
  <c r="L2140" i="14"/>
  <c r="M2140" i="14" s="1"/>
  <c r="L2139" i="14"/>
  <c r="M2139" i="14" s="1"/>
  <c r="L2138" i="14"/>
  <c r="M2138" i="14" s="1"/>
  <c r="L2137" i="14"/>
  <c r="M2137" i="14" s="1"/>
  <c r="L2136" i="14"/>
  <c r="M2136" i="14" s="1"/>
  <c r="L2135" i="14"/>
  <c r="M2135" i="14" s="1"/>
  <c r="L2134" i="14"/>
  <c r="M2134" i="14" s="1"/>
  <c r="L2133" i="14"/>
  <c r="M2133" i="14" s="1"/>
  <c r="L2132" i="14"/>
  <c r="M2132" i="14" s="1"/>
  <c r="L2131" i="14"/>
  <c r="M2131" i="14" s="1"/>
  <c r="M2130" i="14"/>
  <c r="L2130" i="14"/>
  <c r="L2129" i="14"/>
  <c r="M2129" i="14" s="1"/>
  <c r="L2128" i="14"/>
  <c r="L2127" i="14"/>
  <c r="M2127" i="14" s="1"/>
  <c r="L2126" i="14"/>
  <c r="M2126" i="14" s="1"/>
  <c r="M2125" i="14"/>
  <c r="L2125" i="14"/>
  <c r="L2124" i="14"/>
  <c r="M2124" i="14" s="1"/>
  <c r="L2123" i="14"/>
  <c r="L2122" i="14"/>
  <c r="L2121" i="14"/>
  <c r="M2121" i="14" s="1"/>
  <c r="L2120" i="14"/>
  <c r="M2120" i="14" s="1"/>
  <c r="L2119" i="14"/>
  <c r="M2119" i="14" s="1"/>
  <c r="L2118" i="14"/>
  <c r="M2118" i="14" s="1"/>
  <c r="L2117" i="14"/>
  <c r="M2117" i="14" s="1"/>
  <c r="L2116" i="14"/>
  <c r="M2116" i="14" s="1"/>
  <c r="L2115" i="14"/>
  <c r="M2115" i="14" s="1"/>
  <c r="L2114" i="14"/>
  <c r="M2114" i="14" s="1"/>
  <c r="L2113" i="14"/>
  <c r="M2113" i="14" s="1"/>
  <c r="L2112" i="14"/>
  <c r="M2112" i="14" s="1"/>
  <c r="L2111" i="14"/>
  <c r="M2111" i="14" s="1"/>
  <c r="L2110" i="14"/>
  <c r="M2110" i="14" s="1"/>
  <c r="L2109" i="14"/>
  <c r="M2109" i="14" s="1"/>
  <c r="L2108" i="14"/>
  <c r="M2108" i="14" s="1"/>
  <c r="L2107" i="14"/>
  <c r="M2107" i="14" s="1"/>
  <c r="M2106" i="14"/>
  <c r="L2106" i="14"/>
  <c r="L2105" i="14"/>
  <c r="L2104" i="14"/>
  <c r="M2104" i="14" s="1"/>
  <c r="L2103" i="14"/>
  <c r="M2103" i="14" s="1"/>
  <c r="L2102" i="14"/>
  <c r="M2102" i="14" s="1"/>
  <c r="L2101" i="14"/>
  <c r="L2100" i="14"/>
  <c r="M2100" i="14" s="1"/>
  <c r="L2099" i="14"/>
  <c r="L2098" i="14"/>
  <c r="M2098" i="14" s="1"/>
  <c r="L2097" i="14"/>
  <c r="M2097" i="14" s="1"/>
  <c r="L2096" i="14"/>
  <c r="M2096" i="14" s="1"/>
  <c r="L2095" i="14"/>
  <c r="M2095" i="14" s="1"/>
  <c r="L2094" i="14"/>
  <c r="M2094" i="14" s="1"/>
  <c r="L2093" i="14"/>
  <c r="M2093" i="14" s="1"/>
  <c r="L2092" i="14"/>
  <c r="M2092" i="14" s="1"/>
  <c r="L2091" i="14"/>
  <c r="M2091" i="14" s="1"/>
  <c r="M2090" i="14"/>
  <c r="L2090" i="14"/>
  <c r="L2089" i="14"/>
  <c r="M2089" i="14" s="1"/>
  <c r="L2088" i="14"/>
  <c r="M2088" i="14" s="1"/>
  <c r="L2087" i="14"/>
  <c r="M2087" i="14" s="1"/>
  <c r="L2086" i="14"/>
  <c r="M2086" i="14" s="1"/>
  <c r="L2085" i="14"/>
  <c r="M2085" i="14" s="1"/>
  <c r="L2084" i="14"/>
  <c r="M2084" i="14" s="1"/>
  <c r="L2083" i="14"/>
  <c r="M2083" i="14" s="1"/>
  <c r="M2082" i="14"/>
  <c r="L2082" i="14"/>
  <c r="L2081" i="14"/>
  <c r="M2081" i="14" s="1"/>
  <c r="L2080" i="14"/>
  <c r="L2079" i="14"/>
  <c r="M2079" i="14" s="1"/>
  <c r="M2078" i="14"/>
  <c r="L2078" i="14"/>
  <c r="L2077" i="14"/>
  <c r="M2077" i="14" s="1"/>
  <c r="L2076" i="14"/>
  <c r="M2076" i="14" s="1"/>
  <c r="L2075" i="14"/>
  <c r="M2075" i="14" s="1"/>
  <c r="L2074" i="14"/>
  <c r="L2073" i="14"/>
  <c r="L2072" i="14"/>
  <c r="M2072" i="14" s="1"/>
  <c r="L2071" i="14"/>
  <c r="L2070" i="14"/>
  <c r="M2070" i="14" s="1"/>
  <c r="L2069" i="14"/>
  <c r="M2069" i="14" s="1"/>
  <c r="L2068" i="14"/>
  <c r="L2067" i="14"/>
  <c r="L2066" i="14"/>
  <c r="M2066" i="14" s="1"/>
  <c r="L2065" i="14"/>
  <c r="M2065" i="14" s="1"/>
  <c r="L2064" i="14"/>
  <c r="M2064" i="14" s="1"/>
  <c r="L2063" i="14"/>
  <c r="M2063" i="14" s="1"/>
  <c r="M2062" i="14"/>
  <c r="L2062" i="14"/>
  <c r="L2061" i="14"/>
  <c r="M2061" i="14" s="1"/>
  <c r="L2060" i="14"/>
  <c r="L2059" i="14"/>
  <c r="M2059" i="14" s="1"/>
  <c r="L2058" i="14"/>
  <c r="M2058" i="14" s="1"/>
  <c r="L2057" i="14"/>
  <c r="M2057" i="14" s="1"/>
  <c r="L2056" i="14"/>
  <c r="M2056" i="14" s="1"/>
  <c r="L2055" i="14"/>
  <c r="M2055" i="14" s="1"/>
  <c r="L2054" i="14"/>
  <c r="M2054" i="14" s="1"/>
  <c r="L2053" i="14"/>
  <c r="M2053" i="14" s="1"/>
  <c r="L2052" i="14"/>
  <c r="M2052" i="14" s="1"/>
  <c r="L2051" i="14"/>
  <c r="M2051" i="14" s="1"/>
  <c r="L2050" i="14"/>
  <c r="M2050" i="14" s="1"/>
  <c r="L2049" i="14"/>
  <c r="M2049" i="14" s="1"/>
  <c r="L2048" i="14"/>
  <c r="M2048" i="14" s="1"/>
  <c r="L2047" i="14"/>
  <c r="M2047" i="14" s="1"/>
  <c r="L2046" i="14"/>
  <c r="M2046" i="14" s="1"/>
  <c r="L2045" i="14"/>
  <c r="M2045" i="14" s="1"/>
  <c r="L2044" i="14"/>
  <c r="M2044" i="14" s="1"/>
  <c r="L2043" i="14"/>
  <c r="M2043" i="14" s="1"/>
  <c r="L2042" i="14"/>
  <c r="M2042" i="14" s="1"/>
  <c r="L2041" i="14"/>
  <c r="M2041" i="14" s="1"/>
  <c r="L2040" i="14"/>
  <c r="M2040" i="14" s="1"/>
  <c r="L2039" i="14"/>
  <c r="M2039" i="14" s="1"/>
  <c r="L2038" i="14"/>
  <c r="M2038" i="14" s="1"/>
  <c r="L2037" i="14"/>
  <c r="M2037" i="14" s="1"/>
  <c r="L2036" i="14"/>
  <c r="M2036" i="14" s="1"/>
  <c r="L2035" i="14"/>
  <c r="M2035" i="14" s="1"/>
  <c r="L2034" i="14"/>
  <c r="M2034" i="14" s="1"/>
  <c r="L2033" i="14"/>
  <c r="L2032" i="14"/>
  <c r="M2032" i="14" s="1"/>
  <c r="L2031" i="14"/>
  <c r="M2031" i="14" s="1"/>
  <c r="L2030" i="14"/>
  <c r="M2030" i="14" s="1"/>
  <c r="L2029" i="14"/>
  <c r="M2029" i="14" s="1"/>
  <c r="L2028" i="14"/>
  <c r="M2028" i="14" s="1"/>
  <c r="L2027" i="14"/>
  <c r="M2027" i="14" s="1"/>
  <c r="M2026" i="14"/>
  <c r="L2026" i="14"/>
  <c r="L2025" i="14"/>
  <c r="M2025" i="14" s="1"/>
  <c r="L2024" i="14"/>
  <c r="L2023" i="14"/>
  <c r="M2023" i="14" s="1"/>
  <c r="L2022" i="14"/>
  <c r="M2022" i="14" s="1"/>
  <c r="L2021" i="14"/>
  <c r="M2021" i="14" s="1"/>
  <c r="L2020" i="14"/>
  <c r="M2020" i="14" s="1"/>
  <c r="L2019" i="14"/>
  <c r="L2018" i="14"/>
  <c r="L2017" i="14"/>
  <c r="M2017" i="14" s="1"/>
  <c r="L2016" i="14"/>
  <c r="M2016" i="14" s="1"/>
  <c r="L2015" i="14"/>
  <c r="M2015" i="14" s="1"/>
  <c r="L2014" i="14"/>
  <c r="M2014" i="14" s="1"/>
  <c r="M2013" i="14"/>
  <c r="L2013" i="14"/>
  <c r="C2013" i="14" s="1"/>
  <c r="L2012" i="14"/>
  <c r="M2012" i="14" s="1"/>
  <c r="L2011" i="14"/>
  <c r="M2011" i="14" s="1"/>
  <c r="L2010" i="14"/>
  <c r="M2010" i="14" s="1"/>
  <c r="L2009" i="14"/>
  <c r="M2009" i="14" s="1"/>
  <c r="L2008" i="14"/>
  <c r="L2007" i="14"/>
  <c r="M2007" i="14" s="1"/>
  <c r="L2006" i="14"/>
  <c r="M2006" i="14" s="1"/>
  <c r="L2005" i="14"/>
  <c r="L2004" i="14"/>
  <c r="M2004" i="14" s="1"/>
  <c r="L2003" i="14"/>
  <c r="M2003" i="14" s="1"/>
  <c r="L2002" i="14"/>
  <c r="M2002" i="14" s="1"/>
  <c r="L2001" i="14"/>
  <c r="M2001" i="14" s="1"/>
  <c r="L2000" i="14"/>
  <c r="L1999" i="14"/>
  <c r="M1999" i="14" s="1"/>
  <c r="M1998" i="14"/>
  <c r="L1998" i="14"/>
  <c r="L1997" i="14"/>
  <c r="M1997" i="14" s="1"/>
  <c r="L1996" i="14"/>
  <c r="M1996" i="14" s="1"/>
  <c r="L1995" i="14"/>
  <c r="M1995" i="14" s="1"/>
  <c r="M1994" i="14"/>
  <c r="L1994" i="14"/>
  <c r="L1993" i="14"/>
  <c r="M1993" i="14" s="1"/>
  <c r="L1992" i="14"/>
  <c r="M1992" i="14" s="1"/>
  <c r="L1991" i="14"/>
  <c r="M1991" i="14" s="1"/>
  <c r="M1990" i="14"/>
  <c r="L1990" i="14"/>
  <c r="L1989" i="14"/>
  <c r="M1989" i="14" s="1"/>
  <c r="L1988" i="14"/>
  <c r="M1988" i="14" s="1"/>
  <c r="L1987" i="14"/>
  <c r="M1987" i="14" s="1"/>
  <c r="L1986" i="14"/>
  <c r="M1986" i="14" s="1"/>
  <c r="L1985" i="14"/>
  <c r="L1984" i="14"/>
  <c r="L1983" i="14"/>
  <c r="M1983" i="14" s="1"/>
  <c r="L1982" i="14"/>
  <c r="M1982" i="14" s="1"/>
  <c r="L1981" i="14"/>
  <c r="M1981" i="14" s="1"/>
  <c r="L1980" i="14"/>
  <c r="M1980" i="14" s="1"/>
  <c r="L1979" i="14"/>
  <c r="L1978" i="14"/>
  <c r="M1978" i="14" s="1"/>
  <c r="C1978" i="14"/>
  <c r="L1977" i="14"/>
  <c r="C1977" i="14" s="1"/>
  <c r="L1976" i="14"/>
  <c r="C1976" i="14" s="1"/>
  <c r="L1975" i="14"/>
  <c r="M1975" i="14" s="1"/>
  <c r="L1974" i="14"/>
  <c r="M1974" i="14" s="1"/>
  <c r="L1973" i="14"/>
  <c r="M1973" i="14" s="1"/>
  <c r="L1972" i="14"/>
  <c r="M1972" i="14" s="1"/>
  <c r="L1971" i="14"/>
  <c r="M1970" i="14"/>
  <c r="L1970" i="14"/>
  <c r="C1970" i="14"/>
  <c r="L1969" i="14"/>
  <c r="M1969" i="14" s="1"/>
  <c r="L1968" i="14"/>
  <c r="L1967" i="14"/>
  <c r="M1967" i="14" s="1"/>
  <c r="L1966" i="14"/>
  <c r="M1966" i="14" s="1"/>
  <c r="M1965" i="14"/>
  <c r="L1965" i="14"/>
  <c r="L1964" i="14"/>
  <c r="M1964" i="14" s="1"/>
  <c r="L1963" i="14"/>
  <c r="L1962" i="14"/>
  <c r="M1962" i="14" s="1"/>
  <c r="L1961" i="14"/>
  <c r="C1961" i="14" s="1"/>
  <c r="L1960" i="14"/>
  <c r="M1960" i="14" s="1"/>
  <c r="L1959" i="14"/>
  <c r="M1959" i="14" s="1"/>
  <c r="L1958" i="14"/>
  <c r="M1958" i="14" s="1"/>
  <c r="M1957" i="14"/>
  <c r="L1957" i="14"/>
  <c r="L1956" i="14"/>
  <c r="M1956" i="14" s="1"/>
  <c r="L1955" i="14"/>
  <c r="C1956" i="14" s="1"/>
  <c r="L1954" i="14"/>
  <c r="M1954" i="14" s="1"/>
  <c r="L1953" i="14"/>
  <c r="M1953" i="14" s="1"/>
  <c r="L1952" i="14"/>
  <c r="L1951" i="14"/>
  <c r="M1951" i="14" s="1"/>
  <c r="L1950" i="14"/>
  <c r="M1950" i="14" s="1"/>
  <c r="L1949" i="14"/>
  <c r="M1949" i="14" s="1"/>
  <c r="L1948" i="14"/>
  <c r="M1948" i="14" s="1"/>
  <c r="L1947" i="14"/>
  <c r="M1947" i="14" s="1"/>
  <c r="L1946" i="14"/>
  <c r="M1946" i="14" s="1"/>
  <c r="L1945" i="14"/>
  <c r="M1945" i="14" s="1"/>
  <c r="L1944" i="14"/>
  <c r="M1944" i="14" s="1"/>
  <c r="L1943" i="14"/>
  <c r="M1943" i="14" s="1"/>
  <c r="M1942" i="14"/>
  <c r="L1942" i="14"/>
  <c r="L1941" i="14"/>
  <c r="L1940" i="14"/>
  <c r="M1940" i="14" s="1"/>
  <c r="L1939" i="14"/>
  <c r="L1938" i="14"/>
  <c r="M1938" i="14" s="1"/>
  <c r="L1937" i="14"/>
  <c r="L1936" i="14"/>
  <c r="M1936" i="14" s="1"/>
  <c r="L1935" i="14"/>
  <c r="M1935" i="14" s="1"/>
  <c r="L1934" i="14"/>
  <c r="M1934" i="14" s="1"/>
  <c r="C1934" i="14"/>
  <c r="L1933" i="14"/>
  <c r="L1932" i="14"/>
  <c r="M1932" i="14" s="1"/>
  <c r="L1931" i="14"/>
  <c r="L1930" i="14"/>
  <c r="M1930" i="14" s="1"/>
  <c r="L1929" i="14"/>
  <c r="C1929" i="14" s="1"/>
  <c r="L1928" i="14"/>
  <c r="M1928" i="14" s="1"/>
  <c r="L1927" i="14"/>
  <c r="L1926" i="14"/>
  <c r="M1926" i="14" s="1"/>
  <c r="M1925" i="14"/>
  <c r="L1925" i="14"/>
  <c r="L1924" i="14"/>
  <c r="M1924" i="14" s="1"/>
  <c r="L1923" i="14"/>
  <c r="M1923" i="14" s="1"/>
  <c r="L1922" i="14"/>
  <c r="M1922" i="14" s="1"/>
  <c r="L1921" i="14"/>
  <c r="M1921" i="14" s="1"/>
  <c r="L1920" i="14"/>
  <c r="M1920" i="14" s="1"/>
  <c r="L1919" i="14"/>
  <c r="L1918" i="14"/>
  <c r="M1918" i="14" s="1"/>
  <c r="L1917" i="14"/>
  <c r="M1917" i="14" s="1"/>
  <c r="L1916" i="14"/>
  <c r="M1916" i="14" s="1"/>
  <c r="L1915" i="14"/>
  <c r="M1915" i="14" s="1"/>
  <c r="M1914" i="14"/>
  <c r="L1914" i="14"/>
  <c r="L1913" i="14"/>
  <c r="M1913" i="14" s="1"/>
  <c r="L1912" i="14"/>
  <c r="M1912" i="14" s="1"/>
  <c r="L1911" i="14"/>
  <c r="M1911" i="14" s="1"/>
  <c r="M1910" i="14"/>
  <c r="L1910" i="14"/>
  <c r="L1909" i="14"/>
  <c r="M1909" i="14" s="1"/>
  <c r="M1908" i="14"/>
  <c r="L1908" i="14"/>
  <c r="L1907" i="14"/>
  <c r="M1907" i="14" s="1"/>
  <c r="L1906" i="14"/>
  <c r="M1906" i="14" s="1"/>
  <c r="L1905" i="14"/>
  <c r="M1905" i="14" s="1"/>
  <c r="L1904" i="14"/>
  <c r="L1903" i="14"/>
  <c r="M1903" i="14" s="1"/>
  <c r="L1902" i="14"/>
  <c r="M1902" i="14" s="1"/>
  <c r="L1901" i="14"/>
  <c r="M1901" i="14" s="1"/>
  <c r="L1900" i="14"/>
  <c r="M1900" i="14" s="1"/>
  <c r="L1899" i="14"/>
  <c r="M1899" i="14" s="1"/>
  <c r="L1898" i="14"/>
  <c r="L1897" i="14"/>
  <c r="L1896" i="14"/>
  <c r="M1896" i="14" s="1"/>
  <c r="L1895" i="14"/>
  <c r="M1895" i="14" s="1"/>
  <c r="L1894" i="14"/>
  <c r="M1894" i="14" s="1"/>
  <c r="L1893" i="14"/>
  <c r="L1892" i="14"/>
  <c r="M1892" i="14" s="1"/>
  <c r="L1891" i="14"/>
  <c r="M1891" i="14" s="1"/>
  <c r="L1890" i="14"/>
  <c r="M1890" i="14" s="1"/>
  <c r="L1889" i="14"/>
  <c r="M1889" i="14" s="1"/>
  <c r="L1888" i="14"/>
  <c r="M1888" i="14" s="1"/>
  <c r="L1887" i="14"/>
  <c r="L1886" i="14"/>
  <c r="M1886" i="14" s="1"/>
  <c r="L1885" i="14"/>
  <c r="M1885" i="14" s="1"/>
  <c r="L1884" i="14"/>
  <c r="M1884" i="14" s="1"/>
  <c r="L1883" i="14"/>
  <c r="M1883" i="14" s="1"/>
  <c r="L1882" i="14"/>
  <c r="L1881" i="14"/>
  <c r="M1881" i="14" s="1"/>
  <c r="L1880" i="14"/>
  <c r="M1880" i="14" s="1"/>
  <c r="L1879" i="14"/>
  <c r="M1879" i="14" s="1"/>
  <c r="M1878" i="14"/>
  <c r="L1878" i="14"/>
  <c r="L1877" i="14"/>
  <c r="M1877" i="14" s="1"/>
  <c r="M1876" i="14"/>
  <c r="L1876" i="14"/>
  <c r="L1875" i="14"/>
  <c r="M1875" i="14" s="1"/>
  <c r="L1874" i="14"/>
  <c r="M1874" i="14" s="1"/>
  <c r="L1873" i="14"/>
  <c r="M1873" i="14" s="1"/>
  <c r="L1872" i="14"/>
  <c r="M1872" i="14" s="1"/>
  <c r="L1871" i="14"/>
  <c r="L1870" i="14"/>
  <c r="M1870" i="14" s="1"/>
  <c r="L1869" i="14"/>
  <c r="M1869" i="14" s="1"/>
  <c r="L1868" i="14"/>
  <c r="M1868" i="14" s="1"/>
  <c r="L1867" i="14"/>
  <c r="M1867" i="14" s="1"/>
  <c r="L1866" i="14"/>
  <c r="M1866" i="14" s="1"/>
  <c r="L1865" i="14"/>
  <c r="L1864" i="14"/>
  <c r="L1863" i="14"/>
  <c r="L1862" i="14"/>
  <c r="M1862" i="14" s="1"/>
  <c r="L1861" i="14"/>
  <c r="L1860" i="14"/>
  <c r="M1860" i="14" s="1"/>
  <c r="L1859" i="14"/>
  <c r="L1858" i="14"/>
  <c r="C1858" i="14" s="1"/>
  <c r="L1857" i="14"/>
  <c r="M1857" i="14" s="1"/>
  <c r="L1856" i="14"/>
  <c r="M1856" i="14" s="1"/>
  <c r="L1855" i="14"/>
  <c r="L1854" i="14"/>
  <c r="M1854" i="14" s="1"/>
  <c r="L1853" i="14"/>
  <c r="L1852" i="14"/>
  <c r="M1852" i="14" s="1"/>
  <c r="M1851" i="14"/>
  <c r="L1851" i="14"/>
  <c r="L1850" i="14"/>
  <c r="M1850" i="14" s="1"/>
  <c r="L1849" i="14"/>
  <c r="M1849" i="14" s="1"/>
  <c r="L1848" i="14"/>
  <c r="C1848" i="14" s="1"/>
  <c r="L1847" i="14"/>
  <c r="M1847" i="14" s="1"/>
  <c r="L1846" i="14"/>
  <c r="M1846" i="14" s="1"/>
  <c r="L1845" i="14"/>
  <c r="M1845" i="14" s="1"/>
  <c r="M1844" i="14"/>
  <c r="L1844" i="14"/>
  <c r="L1843" i="14"/>
  <c r="M1843" i="14" s="1"/>
  <c r="M1842" i="14"/>
  <c r="L1842" i="14"/>
  <c r="L1841" i="14"/>
  <c r="M1841" i="14" s="1"/>
  <c r="L1840" i="14"/>
  <c r="M1840" i="14" s="1"/>
  <c r="L1839" i="14"/>
  <c r="M1839" i="14" s="1"/>
  <c r="M1838" i="14"/>
  <c r="L1838" i="14"/>
  <c r="L1837" i="14"/>
  <c r="M1836" i="14"/>
  <c r="L1836" i="14"/>
  <c r="C1836" i="14"/>
  <c r="L1835" i="14"/>
  <c r="M1835" i="14" s="1"/>
  <c r="C1835" i="14"/>
  <c r="M1834" i="14"/>
  <c r="L1834" i="14"/>
  <c r="C1834" i="14"/>
  <c r="L1833" i="14"/>
  <c r="M1833" i="14" s="1"/>
  <c r="L1832" i="14"/>
  <c r="M1832" i="14" s="1"/>
  <c r="L1831" i="14"/>
  <c r="M1831" i="14" s="1"/>
  <c r="L1830" i="14"/>
  <c r="L1829" i="14"/>
  <c r="M1829" i="14" s="1"/>
  <c r="L1828" i="14"/>
  <c r="C1828" i="14" s="1"/>
  <c r="L1827" i="14"/>
  <c r="M1827" i="14" s="1"/>
  <c r="M1826" i="14"/>
  <c r="L1826" i="14"/>
  <c r="L1825" i="14"/>
  <c r="M1825" i="14" s="1"/>
  <c r="L1824" i="14"/>
  <c r="M1824" i="14" s="1"/>
  <c r="L1823" i="14"/>
  <c r="L1822" i="14"/>
  <c r="L1821" i="14"/>
  <c r="L1820" i="14"/>
  <c r="M1820" i="14" s="1"/>
  <c r="L1819" i="14"/>
  <c r="L1818" i="14"/>
  <c r="M1818" i="14" s="1"/>
  <c r="C1818" i="14"/>
  <c r="L1817" i="14"/>
  <c r="M1817" i="14" s="1"/>
  <c r="L1816" i="14"/>
  <c r="C1816" i="14" s="1"/>
  <c r="L1815" i="14"/>
  <c r="M1815" i="14" s="1"/>
  <c r="M1814" i="14"/>
  <c r="L1814" i="14"/>
  <c r="L1813" i="14"/>
  <c r="M1812" i="14"/>
  <c r="L1812" i="14"/>
  <c r="L1811" i="14"/>
  <c r="L1810" i="14"/>
  <c r="M1810" i="14" s="1"/>
  <c r="L1809" i="14"/>
  <c r="L1808" i="14"/>
  <c r="L1807" i="14"/>
  <c r="M1807" i="14" s="1"/>
  <c r="L1806" i="14"/>
  <c r="M1806" i="14" s="1"/>
  <c r="L1805" i="14"/>
  <c r="L1804" i="14"/>
  <c r="M1804" i="14" s="1"/>
  <c r="M1803" i="14"/>
  <c r="L1803" i="14"/>
  <c r="L1802" i="14"/>
  <c r="M1802" i="14" s="1"/>
  <c r="L1801" i="14"/>
  <c r="M1801" i="14" s="1"/>
  <c r="L1800" i="14"/>
  <c r="L1799" i="14"/>
  <c r="M1799" i="14" s="1"/>
  <c r="L1798" i="14"/>
  <c r="L1797" i="14"/>
  <c r="L1796" i="14"/>
  <c r="M1796" i="14" s="1"/>
  <c r="L1795" i="14"/>
  <c r="L1794" i="14"/>
  <c r="M1794" i="14" s="1"/>
  <c r="L1793" i="14"/>
  <c r="M1793" i="14" s="1"/>
  <c r="L1792" i="14"/>
  <c r="L1791" i="14"/>
  <c r="M1791" i="14" s="1"/>
  <c r="L1790" i="14"/>
  <c r="M1790" i="14" s="1"/>
  <c r="L1789" i="14"/>
  <c r="M1789" i="14" s="1"/>
  <c r="L1788" i="14"/>
  <c r="M1788" i="14" s="1"/>
  <c r="L1787" i="14"/>
  <c r="M1787" i="14" s="1"/>
  <c r="M1786" i="14"/>
  <c r="L1786" i="14"/>
  <c r="L1785" i="14"/>
  <c r="M1785" i="14" s="1"/>
  <c r="L1784" i="14"/>
  <c r="M1784" i="14" s="1"/>
  <c r="L1783" i="14"/>
  <c r="M1783" i="14" s="1"/>
  <c r="L1782" i="14"/>
  <c r="M1782" i="14" s="1"/>
  <c r="L1781" i="14"/>
  <c r="M1781" i="14" s="1"/>
  <c r="M1780" i="14"/>
  <c r="L1780" i="14"/>
  <c r="L1779" i="14"/>
  <c r="M1779" i="14" s="1"/>
  <c r="L1778" i="14"/>
  <c r="M1778" i="14" s="1"/>
  <c r="L1777" i="14"/>
  <c r="M1777" i="14" s="1"/>
  <c r="L1776" i="14"/>
  <c r="M1776" i="14" s="1"/>
  <c r="L1775" i="14"/>
  <c r="M1775" i="14" s="1"/>
  <c r="L1774" i="14"/>
  <c r="M1774" i="14" s="1"/>
  <c r="M1773" i="14"/>
  <c r="L1773" i="14"/>
  <c r="M1772" i="14"/>
  <c r="L1772" i="14"/>
  <c r="L1771" i="14"/>
  <c r="M1771" i="14" s="1"/>
  <c r="L1770" i="14"/>
  <c r="M1770" i="14" s="1"/>
  <c r="L1769" i="14"/>
  <c r="M1769" i="14" s="1"/>
  <c r="L1768" i="14"/>
  <c r="M1768" i="14" s="1"/>
  <c r="L1767" i="14"/>
  <c r="M1767" i="14" s="1"/>
  <c r="L1766" i="14"/>
  <c r="M1766" i="14" s="1"/>
  <c r="L1765" i="14"/>
  <c r="M1765" i="14" s="1"/>
  <c r="L1764" i="14"/>
  <c r="M1764" i="14" s="1"/>
  <c r="M1763" i="14"/>
  <c r="L1763" i="14"/>
  <c r="M1762" i="14"/>
  <c r="L1762" i="14"/>
  <c r="L1761" i="14"/>
  <c r="L1760" i="14"/>
  <c r="M1760" i="14" s="1"/>
  <c r="L1759" i="14"/>
  <c r="M1759" i="14" s="1"/>
  <c r="L1758" i="14"/>
  <c r="M1758" i="14" s="1"/>
  <c r="L1757" i="14"/>
  <c r="M1757" i="14" s="1"/>
  <c r="M1756" i="14"/>
  <c r="L1756" i="14"/>
  <c r="M1755" i="14"/>
  <c r="L1755" i="14"/>
  <c r="L1754" i="14"/>
  <c r="M1754" i="14" s="1"/>
  <c r="L1753" i="14"/>
  <c r="L1752" i="14"/>
  <c r="M1752" i="14" s="1"/>
  <c r="L1751" i="14"/>
  <c r="M1751" i="14" s="1"/>
  <c r="M1750" i="14"/>
  <c r="L1750" i="14"/>
  <c r="M1749" i="14"/>
  <c r="L1749" i="14"/>
  <c r="L1748" i="14"/>
  <c r="M1748" i="14" s="1"/>
  <c r="L1747" i="14"/>
  <c r="M1746" i="14"/>
  <c r="L1746" i="14"/>
  <c r="C1746" i="14"/>
  <c r="L1745" i="14"/>
  <c r="M1745" i="14" s="1"/>
  <c r="L1744" i="14"/>
  <c r="M1744" i="14" s="1"/>
  <c r="L1743" i="14"/>
  <c r="M1743" i="14" s="1"/>
  <c r="L1742" i="14"/>
  <c r="M1742" i="14" s="1"/>
  <c r="M1741" i="14"/>
  <c r="L1741" i="14"/>
  <c r="M1740" i="14"/>
  <c r="L1740" i="14"/>
  <c r="L1739" i="14"/>
  <c r="L1738" i="14"/>
  <c r="M1738" i="14" s="1"/>
  <c r="L1737" i="14"/>
  <c r="L1736" i="14"/>
  <c r="M1736" i="14" s="1"/>
  <c r="L1735" i="14"/>
  <c r="M1735" i="14" s="1"/>
  <c r="L1734" i="14"/>
  <c r="M1734" i="14" s="1"/>
  <c r="L1733" i="14"/>
  <c r="M1733" i="14" s="1"/>
  <c r="L1732" i="14"/>
  <c r="M1732" i="14" s="1"/>
  <c r="M1731" i="14"/>
  <c r="L1731" i="14"/>
  <c r="L1730" i="14"/>
  <c r="M1730" i="14" s="1"/>
  <c r="L1729" i="14"/>
  <c r="M1729" i="14" s="1"/>
  <c r="L1728" i="14"/>
  <c r="L1727" i="14"/>
  <c r="M1727" i="14" s="1"/>
  <c r="L1726" i="14"/>
  <c r="M1726" i="14" s="1"/>
  <c r="M1725" i="14"/>
  <c r="L1725" i="14"/>
  <c r="L1724" i="14"/>
  <c r="L1723" i="14"/>
  <c r="M1723" i="14" s="1"/>
  <c r="L1722" i="14"/>
  <c r="L1721" i="14"/>
  <c r="M1721" i="14" s="1"/>
  <c r="L1720" i="14"/>
  <c r="M1720" i="14" s="1"/>
  <c r="L1719" i="14"/>
  <c r="M1719" i="14" s="1"/>
  <c r="L1718" i="14"/>
  <c r="M1718" i="14" s="1"/>
  <c r="L1717" i="14"/>
  <c r="M1717" i="14" s="1"/>
  <c r="M1716" i="14"/>
  <c r="L1716" i="14"/>
  <c r="C1716" i="14" s="1"/>
  <c r="M1715" i="14"/>
  <c r="L1715" i="14"/>
  <c r="C1715" i="14"/>
  <c r="L1714" i="14"/>
  <c r="M1714" i="14" s="1"/>
  <c r="L1713" i="14"/>
  <c r="M1713" i="14" s="1"/>
  <c r="L1712" i="14"/>
  <c r="M1712" i="14" s="1"/>
  <c r="L1711" i="14"/>
  <c r="L1710" i="14"/>
  <c r="M1710" i="14" s="1"/>
  <c r="L1709" i="14"/>
  <c r="M1709" i="14" s="1"/>
  <c r="M1708" i="14"/>
  <c r="L1708" i="14"/>
  <c r="M1707" i="14"/>
  <c r="L1707" i="14"/>
  <c r="L1706" i="14"/>
  <c r="M1706" i="14" s="1"/>
  <c r="L1705" i="14"/>
  <c r="L1704" i="14"/>
  <c r="M1704" i="14" s="1"/>
  <c r="L1703" i="14"/>
  <c r="M1703" i="14" s="1"/>
  <c r="L1702" i="14"/>
  <c r="M1702" i="14" s="1"/>
  <c r="L1701" i="14"/>
  <c r="M1701" i="14" s="1"/>
  <c r="M1700" i="14"/>
  <c r="L1700" i="14"/>
  <c r="M1699" i="14"/>
  <c r="L1699" i="14"/>
  <c r="L1698" i="14"/>
  <c r="M1698" i="14" s="1"/>
  <c r="L1697" i="14"/>
  <c r="M1697" i="14" s="1"/>
  <c r="L1696" i="14"/>
  <c r="L1695" i="14"/>
  <c r="M1695" i="14" s="1"/>
  <c r="L1694" i="14"/>
  <c r="M1694" i="14" s="1"/>
  <c r="L1693" i="14"/>
  <c r="M1693" i="14" s="1"/>
  <c r="L1692" i="14"/>
  <c r="M1692" i="14" s="1"/>
  <c r="L1691" i="14"/>
  <c r="M1691" i="14" s="1"/>
  <c r="L1690" i="14"/>
  <c r="M1690" i="14" s="1"/>
  <c r="L1689" i="14"/>
  <c r="L1688" i="14"/>
  <c r="L1687" i="14"/>
  <c r="M1687" i="14" s="1"/>
  <c r="M1686" i="14"/>
  <c r="L1686" i="14"/>
  <c r="M1685" i="14"/>
  <c r="L1685" i="14"/>
  <c r="C1685" i="14" s="1"/>
  <c r="L1684" i="14"/>
  <c r="M1684" i="14" s="1"/>
  <c r="L1683" i="14"/>
  <c r="M1683" i="14" s="1"/>
  <c r="L1682" i="14"/>
  <c r="M1682" i="14" s="1"/>
  <c r="L1681" i="14"/>
  <c r="M1681" i="14" s="1"/>
  <c r="M1680" i="14"/>
  <c r="L1680" i="14"/>
  <c r="L1679" i="14"/>
  <c r="M1679" i="14" s="1"/>
  <c r="L1678" i="14"/>
  <c r="M1678" i="14" s="1"/>
  <c r="L1677" i="14"/>
  <c r="M1677" i="14" s="1"/>
  <c r="L1676" i="14"/>
  <c r="M1676" i="14" s="1"/>
  <c r="L1675" i="14"/>
  <c r="M1675" i="14" s="1"/>
  <c r="M1674" i="14"/>
  <c r="L1674" i="14"/>
  <c r="M1673" i="14"/>
  <c r="L1673" i="14"/>
  <c r="L1672" i="14"/>
  <c r="L1671" i="14"/>
  <c r="M1671" i="14" s="1"/>
  <c r="L1670" i="14"/>
  <c r="M1669" i="14"/>
  <c r="L1669" i="14"/>
  <c r="L1668" i="14"/>
  <c r="M1668" i="14" s="1"/>
  <c r="M1667" i="14"/>
  <c r="L1667" i="14"/>
  <c r="M1666" i="14"/>
  <c r="L1666" i="14"/>
  <c r="L1665" i="14"/>
  <c r="M1665" i="14" s="1"/>
  <c r="M1664" i="14"/>
  <c r="L1664" i="14"/>
  <c r="L1663" i="14"/>
  <c r="M1663" i="14" s="1"/>
  <c r="L1662" i="14"/>
  <c r="L1661" i="14"/>
  <c r="M1661" i="14" s="1"/>
  <c r="M1660" i="14"/>
  <c r="L1660" i="14"/>
  <c r="L1659" i="14"/>
  <c r="M1658" i="14"/>
  <c r="L1658" i="14"/>
  <c r="L1657" i="14"/>
  <c r="M1657" i="14" s="1"/>
  <c r="M1656" i="14"/>
  <c r="L1656" i="14"/>
  <c r="L1655" i="14"/>
  <c r="M1655" i="14" s="1"/>
  <c r="L1654" i="14"/>
  <c r="M1654" i="14" s="1"/>
  <c r="L1653" i="14"/>
  <c r="M1653" i="14" s="1"/>
  <c r="M1652" i="14"/>
  <c r="L1652" i="14"/>
  <c r="L1651" i="14"/>
  <c r="M1650" i="14"/>
  <c r="L1650" i="14"/>
  <c r="C1650" i="14"/>
  <c r="L1649" i="14"/>
  <c r="M1649" i="14" s="1"/>
  <c r="L1648" i="14"/>
  <c r="M1648" i="14" s="1"/>
  <c r="L1647" i="14"/>
  <c r="L1646" i="14"/>
  <c r="M1646" i="14" s="1"/>
  <c r="M1645" i="14"/>
  <c r="L1645" i="14"/>
  <c r="M1644" i="14"/>
  <c r="L1644" i="14"/>
  <c r="C1644" i="14"/>
  <c r="L1643" i="14"/>
  <c r="M1643" i="14" s="1"/>
  <c r="L1642" i="14"/>
  <c r="M1642" i="14" s="1"/>
  <c r="L1641" i="14"/>
  <c r="M1641" i="14" s="1"/>
  <c r="L1640" i="14"/>
  <c r="M1640" i="14" s="1"/>
  <c r="L1639" i="14"/>
  <c r="M1639" i="14" s="1"/>
  <c r="L1638" i="14"/>
  <c r="M1638" i="14" s="1"/>
  <c r="M1637" i="14"/>
  <c r="L1637" i="14"/>
  <c r="L1636" i="14"/>
  <c r="M1636" i="14" s="1"/>
  <c r="L1635" i="14"/>
  <c r="M1635" i="14" s="1"/>
  <c r="M1634" i="14"/>
  <c r="L1634" i="14"/>
  <c r="L1633" i="14"/>
  <c r="M1633" i="14" s="1"/>
  <c r="L1632" i="14"/>
  <c r="M1632" i="14" s="1"/>
  <c r="L1631" i="14"/>
  <c r="M1631" i="14" s="1"/>
  <c r="L1630" i="14"/>
  <c r="M1630" i="14" s="1"/>
  <c r="L1629" i="14"/>
  <c r="M1629" i="14" s="1"/>
  <c r="L1628" i="14"/>
  <c r="M1628" i="14" s="1"/>
  <c r="L1627" i="14"/>
  <c r="M1627" i="14" s="1"/>
  <c r="L1626" i="14"/>
  <c r="M1626" i="14" s="1"/>
  <c r="L1625" i="14"/>
  <c r="M1625" i="14" s="1"/>
  <c r="L1624" i="14"/>
  <c r="M1624" i="14" s="1"/>
  <c r="M1623" i="14"/>
  <c r="L1623" i="14"/>
  <c r="L1622" i="14"/>
  <c r="M1622" i="14" s="1"/>
  <c r="M1621" i="14"/>
  <c r="L1621" i="14"/>
  <c r="L1620" i="14"/>
  <c r="M1620" i="14" s="1"/>
  <c r="L1619" i="14"/>
  <c r="M1619" i="14" s="1"/>
  <c r="L1618" i="14"/>
  <c r="M1618" i="14" s="1"/>
  <c r="L1617" i="14"/>
  <c r="M1617" i="14" s="1"/>
  <c r="L1616" i="14"/>
  <c r="L1615" i="14"/>
  <c r="L1614" i="14"/>
  <c r="M1614" i="14" s="1"/>
  <c r="L1613" i="14"/>
  <c r="M1613" i="14" s="1"/>
  <c r="L1612" i="14"/>
  <c r="M1612" i="14" s="1"/>
  <c r="M1611" i="14"/>
  <c r="L1611" i="14"/>
  <c r="L1610" i="14"/>
  <c r="M1610" i="14" s="1"/>
  <c r="M1609" i="14"/>
  <c r="L1609" i="14"/>
  <c r="L1608" i="14"/>
  <c r="C1609" i="14" s="1"/>
  <c r="L1607" i="14"/>
  <c r="L1606" i="14"/>
  <c r="M1606" i="14" s="1"/>
  <c r="M1605" i="14"/>
  <c r="L1605" i="14"/>
  <c r="L1604" i="14"/>
  <c r="L1603" i="14"/>
  <c r="M1603" i="14" s="1"/>
  <c r="L1602" i="14"/>
  <c r="M1601" i="14"/>
  <c r="L1601" i="14"/>
  <c r="L1600" i="14"/>
  <c r="M1600" i="14" s="1"/>
  <c r="L1599" i="14"/>
  <c r="M1599" i="14" s="1"/>
  <c r="L1598" i="14"/>
  <c r="M1598" i="14" s="1"/>
  <c r="L1597" i="14"/>
  <c r="M1597" i="14" s="1"/>
  <c r="L1596" i="14"/>
  <c r="L1595" i="14"/>
  <c r="M1595" i="14" s="1"/>
  <c r="L1594" i="14"/>
  <c r="M1594" i="14" s="1"/>
  <c r="L1593" i="14"/>
  <c r="M1593" i="14" s="1"/>
  <c r="L1592" i="14"/>
  <c r="M1592" i="14" s="1"/>
  <c r="L1591" i="14"/>
  <c r="M1591" i="14" s="1"/>
  <c r="L1590" i="14"/>
  <c r="L1589" i="14"/>
  <c r="M1589" i="14" s="1"/>
  <c r="L1588" i="14"/>
  <c r="M1587" i="14"/>
  <c r="L1587" i="14"/>
  <c r="L1586" i="14"/>
  <c r="M1586" i="14" s="1"/>
  <c r="L1585" i="14"/>
  <c r="M1585" i="14" s="1"/>
  <c r="L1584" i="14"/>
  <c r="M1584" i="14" s="1"/>
  <c r="L1583" i="14"/>
  <c r="M1583" i="14" s="1"/>
  <c r="L1582" i="14"/>
  <c r="M1582" i="14" s="1"/>
  <c r="L1581" i="14"/>
  <c r="M1581" i="14" s="1"/>
  <c r="L1580" i="14"/>
  <c r="M1580" i="14" s="1"/>
  <c r="L1579" i="14"/>
  <c r="M1579" i="14" s="1"/>
  <c r="L1578" i="14"/>
  <c r="M1578" i="14" s="1"/>
  <c r="L1577" i="14"/>
  <c r="M1577" i="14" s="1"/>
  <c r="L1576" i="14"/>
  <c r="M1576" i="14" s="1"/>
  <c r="L1575" i="14"/>
  <c r="M1575" i="14" s="1"/>
  <c r="L1574" i="14"/>
  <c r="L1573" i="14"/>
  <c r="M1573" i="14" s="1"/>
  <c r="L1572" i="14"/>
  <c r="L1571" i="14"/>
  <c r="M1571" i="14" s="1"/>
  <c r="L1570" i="14"/>
  <c r="M1570" i="14" s="1"/>
  <c r="L1569" i="14"/>
  <c r="M1569" i="14" s="1"/>
  <c r="L1568" i="14"/>
  <c r="L1567" i="14"/>
  <c r="M1567" i="14" s="1"/>
  <c r="L1566" i="14"/>
  <c r="L1565" i="14"/>
  <c r="L1564" i="14"/>
  <c r="M1564" i="14" s="1"/>
  <c r="M1563" i="14"/>
  <c r="L1563" i="14"/>
  <c r="L1562" i="14"/>
  <c r="M1562" i="14" s="1"/>
  <c r="L1561" i="14"/>
  <c r="M1561" i="14" s="1"/>
  <c r="L1560" i="14"/>
  <c r="L1559" i="14"/>
  <c r="M1559" i="14" s="1"/>
  <c r="L1558" i="14"/>
  <c r="L1557" i="14"/>
  <c r="M1557" i="14" s="1"/>
  <c r="L1556" i="14"/>
  <c r="M1556" i="14" s="1"/>
  <c r="L1555" i="14"/>
  <c r="L1554" i="14"/>
  <c r="M1554" i="14" s="1"/>
  <c r="L1553" i="14"/>
  <c r="M1553" i="14" s="1"/>
  <c r="L1552" i="14"/>
  <c r="M1552" i="14" s="1"/>
  <c r="L1551" i="14"/>
  <c r="C1551" i="14" s="1"/>
  <c r="L1550" i="14"/>
  <c r="L1549" i="14"/>
  <c r="M1549" i="14" s="1"/>
  <c r="L1548" i="14"/>
  <c r="M1548" i="14" s="1"/>
  <c r="M1547" i="14"/>
  <c r="L1547" i="14"/>
  <c r="L1546" i="14"/>
  <c r="M1546" i="14" s="1"/>
  <c r="M1545" i="14"/>
  <c r="L1545" i="14"/>
  <c r="L1544" i="14"/>
  <c r="M1544" i="14" s="1"/>
  <c r="L1543" i="14"/>
  <c r="M1543" i="14" s="1"/>
  <c r="L1542" i="14"/>
  <c r="M1541" i="14"/>
  <c r="L1541" i="14"/>
  <c r="L1540" i="14"/>
  <c r="M1539" i="14"/>
  <c r="L1539" i="14"/>
  <c r="L1538" i="14"/>
  <c r="M1538" i="14" s="1"/>
  <c r="L1537" i="14"/>
  <c r="M1537" i="14" s="1"/>
  <c r="L1536" i="14"/>
  <c r="L1535" i="14"/>
  <c r="M1535" i="14" s="1"/>
  <c r="C1535" i="14"/>
  <c r="L1534" i="14"/>
  <c r="L1533" i="14"/>
  <c r="M1533" i="14" s="1"/>
  <c r="L1532" i="14"/>
  <c r="L1531" i="14"/>
  <c r="M1531" i="14" s="1"/>
  <c r="L1530" i="14"/>
  <c r="L1529" i="14"/>
  <c r="L1528" i="14"/>
  <c r="L1527" i="14"/>
  <c r="M1527" i="14" s="1"/>
  <c r="L1526" i="14"/>
  <c r="M1525" i="14"/>
  <c r="L1525" i="14"/>
  <c r="L1524" i="14"/>
  <c r="L1523" i="14"/>
  <c r="M1523" i="14" s="1"/>
  <c r="L1522" i="14"/>
  <c r="M1522" i="14" s="1"/>
  <c r="L1521" i="14"/>
  <c r="M1521" i="14" s="1"/>
  <c r="L1520" i="14"/>
  <c r="L1519" i="14"/>
  <c r="M1519" i="14" s="1"/>
  <c r="L1518" i="14"/>
  <c r="L1517" i="14"/>
  <c r="M1517" i="14" s="1"/>
  <c r="L1516" i="14"/>
  <c r="M1516" i="14" s="1"/>
  <c r="L1515" i="14"/>
  <c r="L1514" i="14"/>
  <c r="M1514" i="14" s="1"/>
  <c r="L1513" i="14"/>
  <c r="M1513" i="14" s="1"/>
  <c r="L1512" i="14"/>
  <c r="M1512" i="14" s="1"/>
  <c r="L1511" i="14"/>
  <c r="M1511" i="14" s="1"/>
  <c r="L1510" i="14"/>
  <c r="M1510" i="14" s="1"/>
  <c r="M1509" i="14"/>
  <c r="L1509" i="14"/>
  <c r="L1508" i="14"/>
  <c r="M1508" i="14" s="1"/>
  <c r="L1507" i="14"/>
  <c r="M1507" i="14" s="1"/>
  <c r="L1506" i="14"/>
  <c r="L1505" i="14"/>
  <c r="M1505" i="14" s="1"/>
  <c r="L1504" i="14"/>
  <c r="M1504" i="14" s="1"/>
  <c r="L1503" i="14"/>
  <c r="M1503" i="14" s="1"/>
  <c r="L1502" i="14"/>
  <c r="M1502" i="14" s="1"/>
  <c r="L1501" i="14"/>
  <c r="M1501" i="14" s="1"/>
  <c r="L1500" i="14"/>
  <c r="M1500" i="14" s="1"/>
  <c r="L1499" i="14"/>
  <c r="M1499" i="14" s="1"/>
  <c r="L1498" i="14"/>
  <c r="M1498" i="14" s="1"/>
  <c r="L1497" i="14"/>
  <c r="M1497" i="14" s="1"/>
  <c r="L1496" i="14"/>
  <c r="M1496" i="14" s="1"/>
  <c r="L1495" i="14"/>
  <c r="M1495" i="14" s="1"/>
  <c r="L1494" i="14"/>
  <c r="M1494" i="14" s="1"/>
  <c r="L1493" i="14"/>
  <c r="M1493" i="14" s="1"/>
  <c r="L1492" i="14"/>
  <c r="L1491" i="14"/>
  <c r="L1490" i="14"/>
  <c r="M1490" i="14" s="1"/>
  <c r="L1489" i="14"/>
  <c r="M1489" i="14" s="1"/>
  <c r="L1488" i="14"/>
  <c r="M1488" i="14" s="1"/>
  <c r="L1487" i="14"/>
  <c r="M1487" i="14" s="1"/>
  <c r="L1486" i="14"/>
  <c r="M1486" i="14" s="1"/>
  <c r="L1485" i="14"/>
  <c r="M1485" i="14" s="1"/>
  <c r="L1484" i="14"/>
  <c r="L1483" i="14"/>
  <c r="M1483" i="14" s="1"/>
  <c r="L1482" i="14"/>
  <c r="M1482" i="14" s="1"/>
  <c r="L1481" i="14"/>
  <c r="M1480" i="14"/>
  <c r="L1480" i="14"/>
  <c r="M1479" i="14"/>
  <c r="L1479" i="14"/>
  <c r="L1478" i="14"/>
  <c r="L1477" i="14"/>
  <c r="L1476" i="14"/>
  <c r="M1476" i="14" s="1"/>
  <c r="L1475" i="14"/>
  <c r="M1475" i="14" s="1"/>
  <c r="L1474" i="14"/>
  <c r="M1474" i="14" s="1"/>
  <c r="M1473" i="14"/>
  <c r="L1473" i="14"/>
  <c r="L1472" i="14"/>
  <c r="L1471" i="14"/>
  <c r="M1471" i="14" s="1"/>
  <c r="M1470" i="14"/>
  <c r="L1470" i="14"/>
  <c r="L1469" i="14"/>
  <c r="M1469" i="14" s="1"/>
  <c r="L1468" i="14"/>
  <c r="L1467" i="14"/>
  <c r="M1467" i="14" s="1"/>
  <c r="L1466" i="14"/>
  <c r="M1466" i="14" s="1"/>
  <c r="L1465" i="14"/>
  <c r="M1465" i="14" s="1"/>
  <c r="L1464" i="14"/>
  <c r="L1463" i="14"/>
  <c r="M1463" i="14" s="1"/>
  <c r="M1462" i="14"/>
  <c r="L1462" i="14"/>
  <c r="L1461" i="14"/>
  <c r="M1461" i="14" s="1"/>
  <c r="L1460" i="14"/>
  <c r="M1460" i="14" s="1"/>
  <c r="L1459" i="14"/>
  <c r="M1459" i="14" s="1"/>
  <c r="L1458" i="14"/>
  <c r="M1458" i="14" s="1"/>
  <c r="L1457" i="14"/>
  <c r="M1457" i="14" s="1"/>
  <c r="L1456" i="14"/>
  <c r="M1456" i="14" s="1"/>
  <c r="L1455" i="14"/>
  <c r="M1455" i="14" s="1"/>
  <c r="L1454" i="14"/>
  <c r="M1454" i="14" s="1"/>
  <c r="M1453" i="14"/>
  <c r="L1453" i="14"/>
  <c r="L1452" i="14"/>
  <c r="M1452" i="14" s="1"/>
  <c r="L1451" i="14"/>
  <c r="L1450" i="14"/>
  <c r="M1450" i="14" s="1"/>
  <c r="L1449" i="14"/>
  <c r="M1449" i="14" s="1"/>
  <c r="L1448" i="14"/>
  <c r="L1447" i="14"/>
  <c r="M1447" i="14" s="1"/>
  <c r="M1446" i="14"/>
  <c r="L1446" i="14"/>
  <c r="M1445" i="14"/>
  <c r="L1445" i="14"/>
  <c r="L1444" i="14"/>
  <c r="L1443" i="14"/>
  <c r="M1443" i="14" s="1"/>
  <c r="L1442" i="14"/>
  <c r="M1442" i="14" s="1"/>
  <c r="L1441" i="14"/>
  <c r="M1441" i="14" s="1"/>
  <c r="M1440" i="14"/>
  <c r="L1440" i="14"/>
  <c r="M1439" i="14"/>
  <c r="L1439" i="14"/>
  <c r="L1438" i="14"/>
  <c r="M1438" i="14" s="1"/>
  <c r="L1437" i="14"/>
  <c r="M1437" i="14" s="1"/>
  <c r="L1436" i="14"/>
  <c r="M1436" i="14" s="1"/>
  <c r="L1435" i="14"/>
  <c r="L1434" i="14"/>
  <c r="M1433" i="14"/>
  <c r="L1433" i="14"/>
  <c r="L1432" i="14"/>
  <c r="C1432" i="14" s="1"/>
  <c r="L1431" i="14"/>
  <c r="M1431" i="14" s="1"/>
  <c r="C1431" i="14"/>
  <c r="L1430" i="14"/>
  <c r="C1430" i="14" s="1"/>
  <c r="L1429" i="14"/>
  <c r="M1429" i="14" s="1"/>
  <c r="L1428" i="14"/>
  <c r="M1428" i="14" s="1"/>
  <c r="M1427" i="14"/>
  <c r="L1427" i="14"/>
  <c r="L1426" i="14"/>
  <c r="M1426" i="14" s="1"/>
  <c r="M1425" i="14"/>
  <c r="L1425" i="14"/>
  <c r="M1424" i="14"/>
  <c r="L1424" i="14"/>
  <c r="L1423" i="14"/>
  <c r="M1423" i="14" s="1"/>
  <c r="L1422" i="14"/>
  <c r="L1421" i="14"/>
  <c r="M1421" i="14" s="1"/>
  <c r="L1420" i="14"/>
  <c r="M1420" i="14" s="1"/>
  <c r="L1419" i="14"/>
  <c r="M1419" i="14" s="1"/>
  <c r="L1418" i="14"/>
  <c r="M1418" i="14" s="1"/>
  <c r="M1417" i="14"/>
  <c r="L1417" i="14"/>
  <c r="L1416" i="14"/>
  <c r="L1415" i="14"/>
  <c r="L1414" i="14"/>
  <c r="L1413" i="14"/>
  <c r="M1413" i="14" s="1"/>
  <c r="L1412" i="14"/>
  <c r="M1412" i="14" s="1"/>
  <c r="L1411" i="14"/>
  <c r="M1411" i="14" s="1"/>
  <c r="L1410" i="14"/>
  <c r="M1410" i="14" s="1"/>
  <c r="L1409" i="14"/>
  <c r="M1409" i="14" s="1"/>
  <c r="L1408" i="14"/>
  <c r="L1407" i="14"/>
  <c r="M1407" i="14" s="1"/>
  <c r="L1406" i="14"/>
  <c r="C1406" i="14" s="1"/>
  <c r="L1405" i="14"/>
  <c r="M1405" i="14" s="1"/>
  <c r="L1404" i="14"/>
  <c r="M1404" i="14" s="1"/>
  <c r="M1403" i="14"/>
  <c r="L1403" i="14"/>
  <c r="C1403" i="14" s="1"/>
  <c r="L1402" i="14"/>
  <c r="M1402" i="14" s="1"/>
  <c r="L1401" i="14"/>
  <c r="L1400" i="14"/>
  <c r="M1400" i="14" s="1"/>
  <c r="L1399" i="14"/>
  <c r="M1399" i="14" s="1"/>
  <c r="L1398" i="14"/>
  <c r="M1398" i="14" s="1"/>
  <c r="M1397" i="14"/>
  <c r="L1397" i="14"/>
  <c r="L1396" i="14"/>
  <c r="M1396" i="14" s="1"/>
  <c r="L1395" i="14"/>
  <c r="M1395" i="14" s="1"/>
  <c r="L1394" i="14"/>
  <c r="L1393" i="14"/>
  <c r="M1393" i="14" s="1"/>
  <c r="L1392" i="14"/>
  <c r="M1392" i="14" s="1"/>
  <c r="L1391" i="14"/>
  <c r="M1391" i="14" s="1"/>
  <c r="L1390" i="14"/>
  <c r="M1390" i="14" s="1"/>
  <c r="L1389" i="14"/>
  <c r="M1389" i="14" s="1"/>
  <c r="M1388" i="14"/>
  <c r="L1388" i="14"/>
  <c r="L1387" i="14"/>
  <c r="L1386" i="14"/>
  <c r="M1386" i="14" s="1"/>
  <c r="L1385" i="14"/>
  <c r="M1385" i="14" s="1"/>
  <c r="L1384" i="14"/>
  <c r="M1384" i="14" s="1"/>
  <c r="L1383" i="14"/>
  <c r="M1383" i="14" s="1"/>
  <c r="L1382" i="14"/>
  <c r="M1382" i="14" s="1"/>
  <c r="L1381" i="14"/>
  <c r="M1381" i="14" s="1"/>
  <c r="L1380" i="14"/>
  <c r="L1379" i="14"/>
  <c r="L1378" i="14"/>
  <c r="M1378" i="14" s="1"/>
  <c r="L1377" i="14"/>
  <c r="M1377" i="14" s="1"/>
  <c r="L1376" i="14"/>
  <c r="M1376" i="14" s="1"/>
  <c r="L1375" i="14"/>
  <c r="M1374" i="14"/>
  <c r="L1374" i="14"/>
  <c r="L1373" i="14"/>
  <c r="C1375" i="14" s="1"/>
  <c r="L1372" i="14"/>
  <c r="M1372" i="14" s="1"/>
  <c r="L1371" i="14"/>
  <c r="M1371" i="14" s="1"/>
  <c r="L1370" i="14"/>
  <c r="L1369" i="14"/>
  <c r="M1369" i="14" s="1"/>
  <c r="L1368" i="14"/>
  <c r="M1368" i="14" s="1"/>
  <c r="L1367" i="14"/>
  <c r="M1366" i="14"/>
  <c r="L1366" i="14"/>
  <c r="L1365" i="14"/>
  <c r="M1365" i="14" s="1"/>
  <c r="L1364" i="14"/>
  <c r="M1364" i="14" s="1"/>
  <c r="L1363" i="14"/>
  <c r="M1363" i="14" s="1"/>
  <c r="L1362" i="14"/>
  <c r="L1361" i="14"/>
  <c r="M1361" i="14" s="1"/>
  <c r="L1360" i="14"/>
  <c r="M1360" i="14" s="1"/>
  <c r="L1359" i="14"/>
  <c r="L1358" i="14"/>
  <c r="M1358" i="14" s="1"/>
  <c r="M1357" i="14"/>
  <c r="L1357" i="14"/>
  <c r="L1356" i="14"/>
  <c r="M1356" i="14" s="1"/>
  <c r="L1355" i="14"/>
  <c r="M1355" i="14" s="1"/>
  <c r="L1354" i="14"/>
  <c r="M1354" i="14" s="1"/>
  <c r="L1353" i="14"/>
  <c r="M1353" i="14" s="1"/>
  <c r="L1352" i="14"/>
  <c r="M1352" i="14" s="1"/>
  <c r="L1351" i="14"/>
  <c r="M1351" i="14" s="1"/>
  <c r="L1350" i="14"/>
  <c r="M1350" i="14" s="1"/>
  <c r="M1349" i="14"/>
  <c r="L1349" i="14"/>
  <c r="M1348" i="14"/>
  <c r="L1348" i="14"/>
  <c r="L1347" i="14"/>
  <c r="M1347" i="14" s="1"/>
  <c r="L1346" i="14"/>
  <c r="L1345" i="14"/>
  <c r="L1344" i="14"/>
  <c r="M1344" i="14" s="1"/>
  <c r="L1343" i="14"/>
  <c r="M1342" i="14"/>
  <c r="L1342" i="14"/>
  <c r="L1341" i="14"/>
  <c r="M1341" i="14" s="1"/>
  <c r="L1340" i="14"/>
  <c r="M1340" i="14" s="1"/>
  <c r="L1339" i="14"/>
  <c r="M1339" i="14" s="1"/>
  <c r="L1338" i="14"/>
  <c r="L1337" i="14"/>
  <c r="M1337" i="14" s="1"/>
  <c r="L1336" i="14"/>
  <c r="M1336" i="14" s="1"/>
  <c r="L1335" i="14"/>
  <c r="M1335" i="14" s="1"/>
  <c r="L1334" i="14"/>
  <c r="L1333" i="14"/>
  <c r="M1333" i="14" s="1"/>
  <c r="M1332" i="14"/>
  <c r="L1332" i="14"/>
  <c r="L1331" i="14"/>
  <c r="M1331" i="14" s="1"/>
  <c r="L1330" i="14"/>
  <c r="L1329" i="14"/>
  <c r="M1329" i="14" s="1"/>
  <c r="L1328" i="14"/>
  <c r="M1328" i="14" s="1"/>
  <c r="M1327" i="14"/>
  <c r="L1327" i="14"/>
  <c r="L1326" i="14"/>
  <c r="M1326" i="14" s="1"/>
  <c r="M1325" i="14"/>
  <c r="L1325" i="14"/>
  <c r="L1324" i="14"/>
  <c r="M1324" i="14" s="1"/>
  <c r="L1323" i="14"/>
  <c r="M1323" i="14" s="1"/>
  <c r="L1322" i="14"/>
  <c r="L1321" i="14"/>
  <c r="M1321" i="14" s="1"/>
  <c r="L1320" i="14"/>
  <c r="M1320" i="14" s="1"/>
  <c r="L1319" i="14"/>
  <c r="M1319" i="14" s="1"/>
  <c r="L1318" i="14"/>
  <c r="M1318" i="14" s="1"/>
  <c r="M1317" i="14"/>
  <c r="L1317" i="14"/>
  <c r="L1316" i="14"/>
  <c r="M1316" i="14" s="1"/>
  <c r="L1315" i="14"/>
  <c r="L1314" i="14"/>
  <c r="L1313" i="14"/>
  <c r="M1313" i="14" s="1"/>
  <c r="L1312" i="14"/>
  <c r="M1312" i="14" s="1"/>
  <c r="L1311" i="14"/>
  <c r="M1311" i="14" s="1"/>
  <c r="M1310" i="14"/>
  <c r="L1310" i="14"/>
  <c r="L1309" i="14"/>
  <c r="M1309" i="14" s="1"/>
  <c r="M1308" i="14"/>
  <c r="L1308" i="14"/>
  <c r="C1311" i="14" s="1"/>
  <c r="L1307" i="14"/>
  <c r="M1307" i="14" s="1"/>
  <c r="L1306" i="14"/>
  <c r="L1305" i="14"/>
  <c r="M1305" i="14" s="1"/>
  <c r="L1304" i="14"/>
  <c r="M1304" i="14" s="1"/>
  <c r="L1303" i="14"/>
  <c r="M1303" i="14" s="1"/>
  <c r="L1302" i="14"/>
  <c r="M1302" i="14" s="1"/>
  <c r="L1301" i="14"/>
  <c r="M1301" i="14" s="1"/>
  <c r="M1300" i="14"/>
  <c r="L1300" i="14"/>
  <c r="L1299" i="14"/>
  <c r="M1299" i="14" s="1"/>
  <c r="L1298" i="14"/>
  <c r="L1297" i="14"/>
  <c r="M1297" i="14" s="1"/>
  <c r="L1296" i="14"/>
  <c r="M1296" i="14" s="1"/>
  <c r="L1295" i="14"/>
  <c r="M1295" i="14" s="1"/>
  <c r="M1294" i="14"/>
  <c r="L1294" i="14"/>
  <c r="M1293" i="14"/>
  <c r="L1293" i="14"/>
  <c r="L1292" i="14"/>
  <c r="M1292" i="14" s="1"/>
  <c r="L1291" i="14"/>
  <c r="M1291" i="14" s="1"/>
  <c r="L1290" i="14"/>
  <c r="L1289" i="14"/>
  <c r="M1289" i="14" s="1"/>
  <c r="L1288" i="14"/>
  <c r="M1288" i="14" s="1"/>
  <c r="L1287" i="14"/>
  <c r="L1286" i="14"/>
  <c r="M1286" i="14" s="1"/>
  <c r="L1285" i="14"/>
  <c r="M1285" i="14" s="1"/>
  <c r="M1284" i="14"/>
  <c r="L1284" i="14"/>
  <c r="L1283" i="14"/>
  <c r="L1282" i="14"/>
  <c r="L1281" i="14"/>
  <c r="M1281" i="14" s="1"/>
  <c r="M1280" i="14"/>
  <c r="L1280" i="14"/>
  <c r="C1280" i="14" s="1"/>
  <c r="L1279" i="14"/>
  <c r="M1278" i="14"/>
  <c r="L1278" i="14"/>
  <c r="L1277" i="14"/>
  <c r="M1277" i="14" s="1"/>
  <c r="M1276" i="14"/>
  <c r="L1276" i="14"/>
  <c r="L1275" i="14"/>
  <c r="M1275" i="14" s="1"/>
  <c r="L1274" i="14"/>
  <c r="M1274" i="14" s="1"/>
  <c r="L1273" i="14"/>
  <c r="M1273" i="14" s="1"/>
  <c r="L1272" i="14"/>
  <c r="M1272" i="14" s="1"/>
  <c r="L1271" i="14"/>
  <c r="M1271" i="14" s="1"/>
  <c r="M1270" i="14"/>
  <c r="L1270" i="14"/>
  <c r="L1269" i="14"/>
  <c r="M1269" i="14" s="1"/>
  <c r="L1268" i="14"/>
  <c r="M1268" i="14" s="1"/>
  <c r="L1267" i="14"/>
  <c r="M1267" i="14" s="1"/>
  <c r="L1266" i="14"/>
  <c r="M1266" i="14" s="1"/>
  <c r="L1265" i="14"/>
  <c r="M1265" i="14" s="1"/>
  <c r="L1264" i="14"/>
  <c r="M1264" i="14" s="1"/>
  <c r="M1263" i="14"/>
  <c r="L1263" i="14"/>
  <c r="M1262" i="14"/>
  <c r="L1262" i="14"/>
  <c r="L1261" i="14"/>
  <c r="M1261" i="14" s="1"/>
  <c r="M1260" i="14"/>
  <c r="L1260" i="14"/>
  <c r="L1259" i="14"/>
  <c r="M1259" i="14" s="1"/>
  <c r="L1258" i="14"/>
  <c r="M1258" i="14" s="1"/>
  <c r="L1257" i="14"/>
  <c r="M1257" i="14" s="1"/>
  <c r="L1256" i="14"/>
  <c r="M1256" i="14" s="1"/>
  <c r="L1255" i="14"/>
  <c r="M1255" i="14" s="1"/>
  <c r="L1254" i="14"/>
  <c r="M1254" i="14" s="1"/>
  <c r="L1253" i="14"/>
  <c r="M1253" i="14" s="1"/>
  <c r="M1252" i="14"/>
  <c r="L1252" i="14"/>
  <c r="L1251" i="14"/>
  <c r="M1251" i="14" s="1"/>
  <c r="L1250" i="14"/>
  <c r="M1250" i="14" s="1"/>
  <c r="L1249" i="14"/>
  <c r="M1249" i="14" s="1"/>
  <c r="L1248" i="14"/>
  <c r="M1248" i="14" s="1"/>
  <c r="L1247" i="14"/>
  <c r="M1247" i="14" s="1"/>
  <c r="M1246" i="14"/>
  <c r="L1246" i="14"/>
  <c r="L1245" i="14"/>
  <c r="M1245" i="14" s="1"/>
  <c r="L1244" i="14"/>
  <c r="M1244" i="14" s="1"/>
  <c r="L1243" i="14"/>
  <c r="M1243" i="14" s="1"/>
  <c r="L1242" i="14"/>
  <c r="M1242" i="14" s="1"/>
  <c r="L1241" i="14"/>
  <c r="M1241" i="14" s="1"/>
  <c r="L1240" i="14"/>
  <c r="M1240" i="14" s="1"/>
  <c r="L1239" i="14"/>
  <c r="M1239" i="14" s="1"/>
  <c r="L1238" i="14"/>
  <c r="M1238" i="14" s="1"/>
  <c r="M1237" i="14"/>
  <c r="L1237" i="14"/>
  <c r="M1236" i="14"/>
  <c r="L1236" i="14"/>
  <c r="L1235" i="14"/>
  <c r="M1235" i="14" s="1"/>
  <c r="L1234" i="14"/>
  <c r="M1234" i="14" s="1"/>
  <c r="L1233" i="14"/>
  <c r="M1233" i="14" s="1"/>
  <c r="L1232" i="14"/>
  <c r="M1232" i="14" s="1"/>
  <c r="L1231" i="14"/>
  <c r="M1231" i="14" s="1"/>
  <c r="L1230" i="14"/>
  <c r="M1230" i="14" s="1"/>
  <c r="L1229" i="14"/>
  <c r="M1229" i="14" s="1"/>
  <c r="M1228" i="14"/>
  <c r="L1228" i="14"/>
  <c r="L1227" i="14"/>
  <c r="M1227" i="14" s="1"/>
  <c r="L1226" i="14"/>
  <c r="M1226" i="14" s="1"/>
  <c r="L1225" i="14"/>
  <c r="M1225" i="14" s="1"/>
  <c r="L1224" i="14"/>
  <c r="M1224" i="14" s="1"/>
  <c r="L1223" i="14"/>
  <c r="M1223" i="14" s="1"/>
  <c r="M1222" i="14"/>
  <c r="L1222" i="14"/>
  <c r="L1221" i="14"/>
  <c r="M1221" i="14" s="1"/>
  <c r="L1220" i="14"/>
  <c r="M1220" i="14" s="1"/>
  <c r="L1219" i="14"/>
  <c r="M1219" i="14" s="1"/>
  <c r="L1218" i="14"/>
  <c r="M1218" i="14" s="1"/>
  <c r="L1217" i="14"/>
  <c r="M1217" i="14" s="1"/>
  <c r="L1216" i="14"/>
  <c r="M1216" i="14" s="1"/>
  <c r="M1215" i="14"/>
  <c r="L1215" i="14"/>
  <c r="L1214" i="14"/>
  <c r="M1214" i="14" s="1"/>
  <c r="L1213" i="14"/>
  <c r="M1213" i="14" s="1"/>
  <c r="L1212" i="14"/>
  <c r="M1212" i="14" s="1"/>
  <c r="L1211" i="14"/>
  <c r="M1211" i="14" s="1"/>
  <c r="L1210" i="14"/>
  <c r="M1210" i="14" s="1"/>
  <c r="L1209" i="14"/>
  <c r="M1209" i="14" s="1"/>
  <c r="L1208" i="14"/>
  <c r="M1208" i="14" s="1"/>
  <c r="L1207" i="14"/>
  <c r="M1207" i="14" s="1"/>
  <c r="L1206" i="14"/>
  <c r="M1206" i="14" s="1"/>
  <c r="M1205" i="14"/>
  <c r="L1205" i="14"/>
  <c r="L1204" i="14"/>
  <c r="M1204" i="14" s="1"/>
  <c r="L1203" i="14"/>
  <c r="M1203" i="14" s="1"/>
  <c r="L1202" i="14"/>
  <c r="M1202" i="14" s="1"/>
  <c r="L1201" i="14"/>
  <c r="M1201" i="14" s="1"/>
  <c r="L1200" i="14"/>
  <c r="M1200" i="14" s="1"/>
  <c r="L1199" i="14"/>
  <c r="M1199" i="14" s="1"/>
  <c r="L1198" i="14"/>
  <c r="M1198" i="14" s="1"/>
  <c r="L1197" i="14"/>
  <c r="M1197" i="14" s="1"/>
  <c r="M1196" i="14"/>
  <c r="L1196" i="14"/>
  <c r="L1195" i="14"/>
  <c r="M1195" i="14" s="1"/>
  <c r="L1194" i="14"/>
  <c r="M1194" i="14" s="1"/>
  <c r="L1193" i="14"/>
  <c r="M1193" i="14" s="1"/>
  <c r="L1192" i="14"/>
  <c r="M1192" i="14" s="1"/>
  <c r="L1191" i="14"/>
  <c r="M1191" i="14" s="1"/>
  <c r="L1190" i="14"/>
  <c r="M1190" i="14" s="1"/>
  <c r="L1189" i="14"/>
  <c r="M1189" i="14" s="1"/>
  <c r="L1188" i="14"/>
  <c r="M1188" i="14" s="1"/>
  <c r="L1187" i="14"/>
  <c r="M1187" i="14" s="1"/>
  <c r="M1186" i="14"/>
  <c r="L1186" i="14"/>
  <c r="L1185" i="14"/>
  <c r="M1185" i="14" s="1"/>
  <c r="L1184" i="14"/>
  <c r="M1184" i="14" s="1"/>
  <c r="L1183" i="14"/>
  <c r="M1183" i="14" s="1"/>
  <c r="L1182" i="14"/>
  <c r="M1182" i="14" s="1"/>
  <c r="L1181" i="14"/>
  <c r="M1181" i="14" s="1"/>
  <c r="M1180" i="14"/>
  <c r="L1180" i="14"/>
  <c r="L1179" i="14"/>
  <c r="M1179" i="14" s="1"/>
  <c r="M1178" i="14"/>
  <c r="L1178" i="14"/>
  <c r="L1177" i="14"/>
  <c r="M1177" i="14" s="1"/>
  <c r="M1176" i="14"/>
  <c r="L1176" i="14"/>
  <c r="L1175" i="14"/>
  <c r="M1175" i="14" s="1"/>
  <c r="L1174" i="14"/>
  <c r="M1174" i="14" s="1"/>
  <c r="L1173" i="14"/>
  <c r="M1173" i="14" s="1"/>
  <c r="L1172" i="14"/>
  <c r="M1172" i="14" s="1"/>
  <c r="L1171" i="14"/>
  <c r="M1171" i="14" s="1"/>
  <c r="L1170" i="14"/>
  <c r="M1170" i="14" s="1"/>
  <c r="L1169" i="14"/>
  <c r="M1169" i="14" s="1"/>
  <c r="L1168" i="14"/>
  <c r="M1168" i="14" s="1"/>
  <c r="L1167" i="14"/>
  <c r="M1167" i="14" s="1"/>
  <c r="L1166" i="14"/>
  <c r="M1166" i="14" s="1"/>
  <c r="L1165" i="14"/>
  <c r="M1165" i="14" s="1"/>
  <c r="M1164" i="14"/>
  <c r="L1164" i="14"/>
  <c r="L1163" i="14"/>
  <c r="M1163" i="14" s="1"/>
  <c r="L1162" i="14"/>
  <c r="M1162" i="14" s="1"/>
  <c r="L1161" i="14"/>
  <c r="M1161" i="14" s="1"/>
  <c r="L1160" i="14"/>
  <c r="M1160" i="14" s="1"/>
  <c r="M1159" i="14"/>
  <c r="L1159" i="14"/>
  <c r="L1158" i="14"/>
  <c r="M1158" i="14" s="1"/>
  <c r="L1157" i="14"/>
  <c r="M1157" i="14" s="1"/>
  <c r="L1156" i="14"/>
  <c r="M1156" i="14" s="1"/>
  <c r="L1155" i="14"/>
  <c r="M1155" i="14" s="1"/>
  <c r="L1154" i="14"/>
  <c r="M1154" i="14" s="1"/>
  <c r="L1153" i="14"/>
  <c r="M1153" i="14" s="1"/>
  <c r="L1152" i="14"/>
  <c r="M1152" i="14" s="1"/>
  <c r="L1151" i="14"/>
  <c r="M1151" i="14" s="1"/>
  <c r="L1150" i="14"/>
  <c r="M1150" i="14" s="1"/>
  <c r="L1149" i="14"/>
  <c r="M1149" i="14" s="1"/>
  <c r="L1148" i="14"/>
  <c r="M1148" i="14" s="1"/>
  <c r="M1147" i="14"/>
  <c r="L1147" i="14"/>
  <c r="L1146" i="14"/>
  <c r="M1146" i="14" s="1"/>
  <c r="L1145" i="14"/>
  <c r="M1145" i="14" s="1"/>
  <c r="L1144" i="14"/>
  <c r="M1144" i="14" s="1"/>
  <c r="L1143" i="14"/>
  <c r="M1143" i="14" s="1"/>
  <c r="L1142" i="14"/>
  <c r="M1142" i="14" s="1"/>
  <c r="L1141" i="14"/>
  <c r="M1141" i="14" s="1"/>
  <c r="L1140" i="14"/>
  <c r="M1140" i="14" s="1"/>
  <c r="L1139" i="14"/>
  <c r="M1139" i="14" s="1"/>
  <c r="M1138" i="14"/>
  <c r="L1138" i="14"/>
  <c r="L1137" i="14"/>
  <c r="M1137" i="14" s="1"/>
  <c r="L1136" i="14"/>
  <c r="M1136" i="14" s="1"/>
  <c r="L1135" i="14"/>
  <c r="M1135" i="14" s="1"/>
  <c r="L1134" i="14"/>
  <c r="M1134" i="14" s="1"/>
  <c r="L1133" i="14"/>
  <c r="L1132" i="14"/>
  <c r="M1132" i="14" s="1"/>
  <c r="L1131" i="14"/>
  <c r="M1131" i="14" s="1"/>
  <c r="L1130" i="14"/>
  <c r="M1130" i="14" s="1"/>
  <c r="L1129" i="14"/>
  <c r="M1129" i="14" s="1"/>
  <c r="L1128" i="14"/>
  <c r="M1128" i="14" s="1"/>
  <c r="L1127" i="14"/>
  <c r="M1127" i="14" s="1"/>
  <c r="L1126" i="14"/>
  <c r="M1126" i="14" s="1"/>
  <c r="L1125" i="14"/>
  <c r="M1125" i="14" s="1"/>
  <c r="L1124" i="14"/>
  <c r="M1124" i="14" s="1"/>
  <c r="L1123" i="14"/>
  <c r="M1123" i="14" s="1"/>
  <c r="L1122" i="14"/>
  <c r="L1121" i="14"/>
  <c r="M1121" i="14" s="1"/>
  <c r="L1120" i="14"/>
  <c r="L1119" i="14"/>
  <c r="M1119" i="14" s="1"/>
  <c r="L1118" i="14"/>
  <c r="M1118" i="14" s="1"/>
  <c r="L1117" i="14"/>
  <c r="M1117" i="14" s="1"/>
  <c r="M1116" i="14"/>
  <c r="L1116" i="14"/>
  <c r="L1115" i="14"/>
  <c r="M1115" i="14" s="1"/>
  <c r="L1114" i="14"/>
  <c r="L1113" i="14"/>
  <c r="M1113" i="14" s="1"/>
  <c r="L1112" i="14"/>
  <c r="L1111" i="14"/>
  <c r="M1111" i="14" s="1"/>
  <c r="L1110" i="14"/>
  <c r="M1110" i="14" s="1"/>
  <c r="L1109" i="14"/>
  <c r="M1109" i="14" s="1"/>
  <c r="L1108" i="14"/>
  <c r="M1108" i="14" s="1"/>
  <c r="L1107" i="14"/>
  <c r="M1107" i="14" s="1"/>
  <c r="L1106" i="14"/>
  <c r="M1106" i="14" s="1"/>
  <c r="L1105" i="14"/>
  <c r="M1105" i="14" s="1"/>
  <c r="L1104" i="14"/>
  <c r="M1104" i="14" s="1"/>
  <c r="L1103" i="14"/>
  <c r="L1102" i="14"/>
  <c r="M1102" i="14" s="1"/>
  <c r="L1101" i="14"/>
  <c r="M1101" i="14" s="1"/>
  <c r="L1100" i="14"/>
  <c r="L1099" i="14"/>
  <c r="M1099" i="14" s="1"/>
  <c r="L1098" i="14"/>
  <c r="L1097" i="14"/>
  <c r="M1097" i="14" s="1"/>
  <c r="L1096" i="14"/>
  <c r="M1096" i="14" s="1"/>
  <c r="L1095" i="14"/>
  <c r="M1095" i="14" s="1"/>
  <c r="M1094" i="14"/>
  <c r="L1094" i="14"/>
  <c r="L1093" i="14"/>
  <c r="M1093" i="14" s="1"/>
  <c r="M1092" i="14"/>
  <c r="L1092" i="14"/>
  <c r="L1091" i="14"/>
  <c r="M1091" i="14" s="1"/>
  <c r="M1090" i="14"/>
  <c r="L1090" i="14"/>
  <c r="M1089" i="14"/>
  <c r="L1089" i="14"/>
  <c r="L1088" i="14"/>
  <c r="M1088" i="14" s="1"/>
  <c r="L1087" i="14"/>
  <c r="M1086" i="14"/>
  <c r="L1086" i="14"/>
  <c r="L1085" i="14"/>
  <c r="M1085" i="14" s="1"/>
  <c r="L1084" i="14"/>
  <c r="L1083" i="14"/>
  <c r="M1083" i="14" s="1"/>
  <c r="L1082" i="14"/>
  <c r="L1081" i="14"/>
  <c r="M1081" i="14" s="1"/>
  <c r="L1080" i="14"/>
  <c r="M1080" i="14" s="1"/>
  <c r="L1079" i="14"/>
  <c r="M1079" i="14" s="1"/>
  <c r="M1078" i="14"/>
  <c r="L1078" i="14"/>
  <c r="L1077" i="14"/>
  <c r="M1077" i="14" s="1"/>
  <c r="L1076" i="14"/>
  <c r="L1075" i="14"/>
  <c r="M1075" i="14" s="1"/>
  <c r="M1074" i="14"/>
  <c r="L1074" i="14"/>
  <c r="L1073" i="14"/>
  <c r="M1073" i="14" s="1"/>
  <c r="L1072" i="14"/>
  <c r="M1072" i="14" s="1"/>
  <c r="L1071" i="14"/>
  <c r="M1071" i="14" s="1"/>
  <c r="L1070" i="14"/>
  <c r="M1070" i="14" s="1"/>
  <c r="L1069" i="14"/>
  <c r="M1069" i="14" s="1"/>
  <c r="M1068" i="14"/>
  <c r="L1068" i="14"/>
  <c r="C1069" i="14" s="1"/>
  <c r="L1067" i="14"/>
  <c r="M1067" i="14" s="1"/>
  <c r="L1066" i="14"/>
  <c r="M1066" i="14" s="1"/>
  <c r="L1065" i="14"/>
  <c r="L1064" i="14"/>
  <c r="M1064" i="14" s="1"/>
  <c r="M1063" i="14"/>
  <c r="L1063" i="14"/>
  <c r="M1062" i="14"/>
  <c r="L1062" i="14"/>
  <c r="L1061" i="14"/>
  <c r="M1061" i="14" s="1"/>
  <c r="L1060" i="14"/>
  <c r="M1060" i="14" s="1"/>
  <c r="L1059" i="14"/>
  <c r="M1059" i="14" s="1"/>
  <c r="M1058" i="14"/>
  <c r="L1058" i="14"/>
  <c r="L1057" i="14"/>
  <c r="M1057" i="14" s="1"/>
  <c r="L1056" i="14"/>
  <c r="M1056" i="14" s="1"/>
  <c r="L1055" i="14"/>
  <c r="M1054" i="14"/>
  <c r="L1054" i="14"/>
  <c r="C1054" i="14" s="1"/>
  <c r="L1053" i="14"/>
  <c r="M1053" i="14" s="1"/>
  <c r="L1052" i="14"/>
  <c r="M1052" i="14" s="1"/>
  <c r="L1051" i="14"/>
  <c r="M1051" i="14" s="1"/>
  <c r="L1050" i="14"/>
  <c r="M1050" i="14" s="1"/>
  <c r="M1049" i="14"/>
  <c r="L1049" i="14"/>
  <c r="L1048" i="14"/>
  <c r="M1048" i="14" s="1"/>
  <c r="L1047" i="14"/>
  <c r="M1047" i="14" s="1"/>
  <c r="L1046" i="14"/>
  <c r="M1046" i="14" s="1"/>
  <c r="L1045" i="14"/>
  <c r="L1044" i="14"/>
  <c r="M1044" i="14" s="1"/>
  <c r="L1043" i="14"/>
  <c r="M1043" i="14" s="1"/>
  <c r="L1042" i="14"/>
  <c r="M1042" i="14" s="1"/>
  <c r="L1041" i="14"/>
  <c r="M1041" i="14" s="1"/>
  <c r="L1040" i="14"/>
  <c r="L1039" i="14"/>
  <c r="M1039" i="14" s="1"/>
  <c r="L1038" i="14"/>
  <c r="M1038" i="14" s="1"/>
  <c r="L1037" i="14"/>
  <c r="L1036" i="14"/>
  <c r="M1036" i="14" s="1"/>
  <c r="L1035" i="14"/>
  <c r="M1035" i="14" s="1"/>
  <c r="M1034" i="14"/>
  <c r="L1034" i="14"/>
  <c r="M1033" i="14"/>
  <c r="L1033" i="14"/>
  <c r="L1032" i="14"/>
  <c r="M1032" i="14" s="1"/>
  <c r="L1031" i="14"/>
  <c r="M1031" i="14" s="1"/>
  <c r="L1030" i="14"/>
  <c r="M1030" i="14" s="1"/>
  <c r="L1029" i="14"/>
  <c r="L1028" i="14"/>
  <c r="M1028" i="14" s="1"/>
  <c r="L1027" i="14"/>
  <c r="M1027" i="14" s="1"/>
  <c r="L1026" i="14"/>
  <c r="L1025" i="14"/>
  <c r="M1025" i="14" s="1"/>
  <c r="L1024" i="14"/>
  <c r="M1024" i="14" s="1"/>
  <c r="L1023" i="14"/>
  <c r="M1023" i="14" s="1"/>
  <c r="L1022" i="14"/>
  <c r="M1022" i="14" s="1"/>
  <c r="L1021" i="14"/>
  <c r="M1021" i="14" s="1"/>
  <c r="L1020" i="14"/>
  <c r="M1020" i="14" s="1"/>
  <c r="L1019" i="14"/>
  <c r="M1019" i="14" s="1"/>
  <c r="L1018" i="14"/>
  <c r="M1018" i="14" s="1"/>
  <c r="L1017" i="14"/>
  <c r="M1017" i="14" s="1"/>
  <c r="L1016" i="14"/>
  <c r="L1015" i="14"/>
  <c r="M1015" i="14" s="1"/>
  <c r="M1014" i="14"/>
  <c r="L1014" i="14"/>
  <c r="L1013" i="14"/>
  <c r="M1013" i="14" s="1"/>
  <c r="L1012" i="14"/>
  <c r="L1011" i="14"/>
  <c r="M1011" i="14" s="1"/>
  <c r="L1010" i="14"/>
  <c r="L1009" i="14"/>
  <c r="M1009" i="14" s="1"/>
  <c r="L1008" i="14"/>
  <c r="M1008" i="14" s="1"/>
  <c r="L1007" i="14"/>
  <c r="M1007" i="14" s="1"/>
  <c r="L1006" i="14"/>
  <c r="M1006" i="14" s="1"/>
  <c r="L1005" i="14"/>
  <c r="C1005" i="14" s="1"/>
  <c r="L1004" i="14"/>
  <c r="L1003" i="14"/>
  <c r="M1003" i="14" s="1"/>
  <c r="L1002" i="14"/>
  <c r="L1001" i="14"/>
  <c r="M1001" i="14" s="1"/>
  <c r="L1000" i="14"/>
  <c r="M1000" i="14" s="1"/>
  <c r="L999" i="14"/>
  <c r="M999" i="14" s="1"/>
  <c r="L998" i="14"/>
  <c r="M998" i="14" s="1"/>
  <c r="L997" i="14"/>
  <c r="M997" i="14" s="1"/>
  <c r="L996" i="14"/>
  <c r="M996" i="14" s="1"/>
  <c r="L995" i="14"/>
  <c r="L994" i="14"/>
  <c r="M994" i="14" s="1"/>
  <c r="L993" i="14"/>
  <c r="M993" i="14" s="1"/>
  <c r="L992" i="14"/>
  <c r="M992" i="14" s="1"/>
  <c r="L991" i="14"/>
  <c r="M991" i="14" s="1"/>
  <c r="M990" i="14"/>
  <c r="L990" i="14"/>
  <c r="L989" i="14"/>
  <c r="M989" i="14" s="1"/>
  <c r="L988" i="14"/>
  <c r="M988" i="14" s="1"/>
  <c r="L987" i="14"/>
  <c r="M987" i="14" s="1"/>
  <c r="L986" i="14"/>
  <c r="M986" i="14" s="1"/>
  <c r="L985" i="14"/>
  <c r="M985" i="14" s="1"/>
  <c r="L984" i="14"/>
  <c r="L983" i="14"/>
  <c r="M982" i="14"/>
  <c r="L982" i="14"/>
  <c r="L981" i="14"/>
  <c r="M981" i="14" s="1"/>
  <c r="L980" i="14"/>
  <c r="M980" i="14" s="1"/>
  <c r="L979" i="14"/>
  <c r="M979" i="14" s="1"/>
  <c r="L978" i="14"/>
  <c r="M978" i="14" s="1"/>
  <c r="L977" i="14"/>
  <c r="M977" i="14" s="1"/>
  <c r="L976" i="14"/>
  <c r="M976" i="14" s="1"/>
  <c r="L975" i="14"/>
  <c r="M975" i="14" s="1"/>
  <c r="L974" i="14"/>
  <c r="M974" i="14" s="1"/>
  <c r="L973" i="14"/>
  <c r="M973" i="14" s="1"/>
  <c r="M972" i="14"/>
  <c r="L972" i="14"/>
  <c r="L971" i="14"/>
  <c r="M971" i="14" s="1"/>
  <c r="L970" i="14"/>
  <c r="M970" i="14" s="1"/>
  <c r="L969" i="14"/>
  <c r="M969" i="14" s="1"/>
  <c r="L968" i="14"/>
  <c r="M968" i="14" s="1"/>
  <c r="L967" i="14"/>
  <c r="M967" i="14" s="1"/>
  <c r="M966" i="14"/>
  <c r="L966" i="14"/>
  <c r="L965" i="14"/>
  <c r="M965" i="14" s="1"/>
  <c r="L964" i="14"/>
  <c r="M964" i="14" s="1"/>
  <c r="L963" i="14"/>
  <c r="M963" i="14" s="1"/>
  <c r="L962" i="14"/>
  <c r="M962" i="14" s="1"/>
  <c r="L961" i="14"/>
  <c r="M961" i="14" s="1"/>
  <c r="L960" i="14"/>
  <c r="M960" i="14" s="1"/>
  <c r="L959" i="14"/>
  <c r="M959" i="14" s="1"/>
  <c r="L958" i="14"/>
  <c r="M958" i="14" s="1"/>
  <c r="L957" i="14"/>
  <c r="M957" i="14" s="1"/>
  <c r="L956" i="14"/>
  <c r="M956" i="14" s="1"/>
  <c r="L955" i="14"/>
  <c r="M955" i="14" s="1"/>
  <c r="L954" i="14"/>
  <c r="M954" i="14" s="1"/>
  <c r="L953" i="14"/>
  <c r="M953" i="14" s="1"/>
  <c r="L952" i="14"/>
  <c r="M952" i="14" s="1"/>
  <c r="L951" i="14"/>
  <c r="M951" i="14" s="1"/>
  <c r="L950" i="14"/>
  <c r="M950" i="14" s="1"/>
  <c r="L949" i="14"/>
  <c r="M949" i="14" s="1"/>
  <c r="L948" i="14"/>
  <c r="M948" i="14" s="1"/>
  <c r="L947" i="14"/>
  <c r="M947" i="14" s="1"/>
  <c r="L946" i="14"/>
  <c r="M946" i="14" s="1"/>
  <c r="L945" i="14"/>
  <c r="M945" i="14" s="1"/>
  <c r="L944" i="14"/>
  <c r="M944" i="14" s="1"/>
  <c r="L943" i="14"/>
  <c r="M943" i="14" s="1"/>
  <c r="M942" i="14"/>
  <c r="L942" i="14"/>
  <c r="L941" i="14"/>
  <c r="M941" i="14" s="1"/>
  <c r="L940" i="14"/>
  <c r="M940" i="14" s="1"/>
  <c r="L939" i="14"/>
  <c r="M939" i="14" s="1"/>
  <c r="L938" i="14"/>
  <c r="M938" i="14" s="1"/>
  <c r="L937" i="14"/>
  <c r="M937" i="14" s="1"/>
  <c r="L936" i="14"/>
  <c r="M936" i="14" s="1"/>
  <c r="L935" i="14"/>
  <c r="M935" i="14" s="1"/>
  <c r="L934" i="14"/>
  <c r="M934" i="14" s="1"/>
  <c r="L933" i="14"/>
  <c r="M933" i="14" s="1"/>
  <c r="L932" i="14"/>
  <c r="M932" i="14" s="1"/>
  <c r="L931" i="14"/>
  <c r="M931" i="14" s="1"/>
  <c r="L930" i="14"/>
  <c r="M930" i="14" s="1"/>
  <c r="L929" i="14"/>
  <c r="M928" i="14"/>
  <c r="L928" i="14"/>
  <c r="L927" i="14"/>
  <c r="M927" i="14" s="1"/>
  <c r="L926" i="14"/>
  <c r="L925" i="14"/>
  <c r="M925" i="14" s="1"/>
  <c r="L924" i="14"/>
  <c r="L923" i="14"/>
  <c r="M923" i="14" s="1"/>
  <c r="L922" i="14"/>
  <c r="L921" i="14"/>
  <c r="M920" i="14"/>
  <c r="L920" i="14"/>
  <c r="L919" i="14"/>
  <c r="M919" i="14" s="1"/>
  <c r="L918" i="14"/>
  <c r="C918" i="14" s="1"/>
  <c r="L917" i="14"/>
  <c r="M917" i="14" s="1"/>
  <c r="L916" i="14"/>
  <c r="M916" i="14" s="1"/>
  <c r="L915" i="14"/>
  <c r="M915" i="14" s="1"/>
  <c r="L914" i="14"/>
  <c r="L913" i="14"/>
  <c r="M913" i="14" s="1"/>
  <c r="L912" i="14"/>
  <c r="M912" i="14" s="1"/>
  <c r="L911" i="14"/>
  <c r="M911" i="14" s="1"/>
  <c r="L910" i="14"/>
  <c r="M910" i="14" s="1"/>
  <c r="L909" i="14"/>
  <c r="M908" i="14"/>
  <c r="L908" i="14"/>
  <c r="L907" i="14"/>
  <c r="M907" i="14" s="1"/>
  <c r="L906" i="14"/>
  <c r="M906" i="14" s="1"/>
  <c r="L905" i="14"/>
  <c r="M905" i="14" s="1"/>
  <c r="L904" i="14"/>
  <c r="M904" i="14" s="1"/>
  <c r="L903" i="14"/>
  <c r="L902" i="14"/>
  <c r="M902" i="14" s="1"/>
  <c r="M901" i="14"/>
  <c r="L901" i="14"/>
  <c r="C901" i="14"/>
  <c r="L900" i="14"/>
  <c r="L899" i="14"/>
  <c r="M899" i="14" s="1"/>
  <c r="L898" i="14"/>
  <c r="M898" i="14" s="1"/>
  <c r="L897" i="14"/>
  <c r="M897" i="14" s="1"/>
  <c r="L896" i="14"/>
  <c r="L895" i="14"/>
  <c r="L894" i="14"/>
  <c r="M894" i="14" s="1"/>
  <c r="M893" i="14"/>
  <c r="L893" i="14"/>
  <c r="L892" i="14"/>
  <c r="L891" i="14"/>
  <c r="M891" i="14" s="1"/>
  <c r="L890" i="14"/>
  <c r="M890" i="14" s="1"/>
  <c r="L889" i="14"/>
  <c r="M889" i="14" s="1"/>
  <c r="L888" i="14"/>
  <c r="M888" i="14" s="1"/>
  <c r="L887" i="14"/>
  <c r="L886" i="14"/>
  <c r="M886" i="14" s="1"/>
  <c r="L885" i="14"/>
  <c r="M885" i="14" s="1"/>
  <c r="L884" i="14"/>
  <c r="L883" i="14"/>
  <c r="M883" i="14" s="1"/>
  <c r="L882" i="14"/>
  <c r="M882" i="14" s="1"/>
  <c r="L881" i="14"/>
  <c r="L880" i="14"/>
  <c r="M880" i="14" s="1"/>
  <c r="L879" i="14"/>
  <c r="M879" i="14" s="1"/>
  <c r="L878" i="14"/>
  <c r="M878" i="14" s="1"/>
  <c r="L877" i="14"/>
  <c r="M877" i="14" s="1"/>
  <c r="L876" i="14"/>
  <c r="M876" i="14" s="1"/>
  <c r="L875" i="14"/>
  <c r="L874" i="14"/>
  <c r="M874" i="14" s="1"/>
  <c r="L873" i="14"/>
  <c r="M873" i="14" s="1"/>
  <c r="L872" i="14"/>
  <c r="L871" i="14"/>
  <c r="M871" i="14" s="1"/>
  <c r="M870" i="14"/>
  <c r="L870" i="14"/>
  <c r="L869" i="14"/>
  <c r="M869" i="14" s="1"/>
  <c r="L868" i="14"/>
  <c r="L867" i="14"/>
  <c r="M867" i="14" s="1"/>
  <c r="L866" i="14"/>
  <c r="M866" i="14" s="1"/>
  <c r="L865" i="14"/>
  <c r="M865" i="14" s="1"/>
  <c r="L864" i="14"/>
  <c r="M864" i="14" s="1"/>
  <c r="L863" i="14"/>
  <c r="M863" i="14" s="1"/>
  <c r="L862" i="14"/>
  <c r="M862" i="14" s="1"/>
  <c r="M861" i="14"/>
  <c r="L861" i="14"/>
  <c r="L860" i="14"/>
  <c r="M860" i="14" s="1"/>
  <c r="L859" i="14"/>
  <c r="M859" i="14" s="1"/>
  <c r="L858" i="14"/>
  <c r="M858" i="14" s="1"/>
  <c r="L857" i="14"/>
  <c r="M857" i="14" s="1"/>
  <c r="L856" i="14"/>
  <c r="M856" i="14" s="1"/>
  <c r="L855" i="14"/>
  <c r="M855" i="14" s="1"/>
  <c r="L854" i="14"/>
  <c r="M854" i="14" s="1"/>
  <c r="L853" i="14"/>
  <c r="M853" i="14" s="1"/>
  <c r="L852" i="14"/>
  <c r="M852" i="14" s="1"/>
  <c r="L851" i="14"/>
  <c r="M851" i="14" s="1"/>
  <c r="L850" i="14"/>
  <c r="M850" i="14" s="1"/>
  <c r="L849" i="14"/>
  <c r="M849" i="14" s="1"/>
  <c r="L848" i="14"/>
  <c r="M848" i="14" s="1"/>
  <c r="L847" i="14"/>
  <c r="L846" i="14"/>
  <c r="M846" i="14" s="1"/>
  <c r="M845" i="14"/>
  <c r="L845" i="14"/>
  <c r="C845" i="14" s="1"/>
  <c r="L844" i="14"/>
  <c r="L843" i="14"/>
  <c r="L842" i="14"/>
  <c r="M842" i="14" s="1"/>
  <c r="M841" i="14"/>
  <c r="L841" i="14"/>
  <c r="L840" i="14"/>
  <c r="M840" i="14" s="1"/>
  <c r="L839" i="14"/>
  <c r="M839" i="14" s="1"/>
  <c r="L838" i="14"/>
  <c r="M838" i="14" s="1"/>
  <c r="L837" i="14"/>
  <c r="M837" i="14" s="1"/>
  <c r="L836" i="14"/>
  <c r="M836" i="14" s="1"/>
  <c r="L835" i="14"/>
  <c r="M835" i="14" s="1"/>
  <c r="L834" i="14"/>
  <c r="M834" i="14" s="1"/>
  <c r="L833" i="14"/>
  <c r="L832" i="14"/>
  <c r="M832" i="14" s="1"/>
  <c r="L831" i="14"/>
  <c r="M830" i="14"/>
  <c r="L830" i="14"/>
  <c r="M829" i="14"/>
  <c r="L829" i="14"/>
  <c r="L828" i="14"/>
  <c r="M828" i="14" s="1"/>
  <c r="L827" i="14"/>
  <c r="M827" i="14" s="1"/>
  <c r="L826" i="14"/>
  <c r="M826" i="14" s="1"/>
  <c r="L825" i="14"/>
  <c r="M825" i="14" s="1"/>
  <c r="L824" i="14"/>
  <c r="L823" i="14"/>
  <c r="M823" i="14" s="1"/>
  <c r="L822" i="14"/>
  <c r="M822" i="14" s="1"/>
  <c r="M821" i="14"/>
  <c r="L821" i="14"/>
  <c r="L820" i="14"/>
  <c r="M819" i="14"/>
  <c r="L819" i="14"/>
  <c r="L818" i="14"/>
  <c r="M818" i="14" s="1"/>
  <c r="L817" i="14"/>
  <c r="M817" i="14" s="1"/>
  <c r="L816" i="14"/>
  <c r="M816" i="14" s="1"/>
  <c r="L815" i="14"/>
  <c r="M815" i="14" s="1"/>
  <c r="L814" i="14"/>
  <c r="M814" i="14" s="1"/>
  <c r="M813" i="14"/>
  <c r="L813" i="14"/>
  <c r="L812" i="14"/>
  <c r="M812" i="14" s="1"/>
  <c r="M811" i="14"/>
  <c r="L811" i="14"/>
  <c r="L810" i="14"/>
  <c r="M810" i="14" s="1"/>
  <c r="L809" i="14"/>
  <c r="L808" i="14"/>
  <c r="L807" i="14"/>
  <c r="M807" i="14" s="1"/>
  <c r="M806" i="14"/>
  <c r="L806" i="14"/>
  <c r="M805" i="14"/>
  <c r="L805" i="14"/>
  <c r="L804" i="14"/>
  <c r="M804" i="14" s="1"/>
  <c r="L803" i="14"/>
  <c r="M803" i="14" s="1"/>
  <c r="L802" i="14"/>
  <c r="M802" i="14" s="1"/>
  <c r="L801" i="14"/>
  <c r="M801" i="14" s="1"/>
  <c r="L800" i="14"/>
  <c r="M800" i="14" s="1"/>
  <c r="L799" i="14"/>
  <c r="M799" i="14" s="1"/>
  <c r="L798" i="14"/>
  <c r="M798" i="14" s="1"/>
  <c r="L797" i="14"/>
  <c r="M797" i="14" s="1"/>
  <c r="L796" i="14"/>
  <c r="M796" i="14" s="1"/>
  <c r="L795" i="14"/>
  <c r="M795" i="14" s="1"/>
  <c r="L794" i="14"/>
  <c r="M794" i="14" s="1"/>
  <c r="L793" i="14"/>
  <c r="M793" i="14" s="1"/>
  <c r="L792" i="14"/>
  <c r="M792" i="14" s="1"/>
  <c r="L791" i="14"/>
  <c r="M791" i="14" s="1"/>
  <c r="L790" i="14"/>
  <c r="M790" i="14" s="1"/>
  <c r="L789" i="14"/>
  <c r="M789" i="14" s="1"/>
  <c r="L788" i="14"/>
  <c r="M788" i="14" s="1"/>
  <c r="L787" i="14"/>
  <c r="M787" i="14" s="1"/>
  <c r="L786" i="14"/>
  <c r="M786" i="14" s="1"/>
  <c r="L785" i="14"/>
  <c r="L784" i="14"/>
  <c r="M784" i="14" s="1"/>
  <c r="L783" i="14"/>
  <c r="M783" i="14" s="1"/>
  <c r="L782" i="14"/>
  <c r="M782" i="14" s="1"/>
  <c r="L781" i="14"/>
  <c r="M781" i="14" s="1"/>
  <c r="L780" i="14"/>
  <c r="M780" i="14" s="1"/>
  <c r="L779" i="14"/>
  <c r="M779" i="14" s="1"/>
  <c r="L778" i="14"/>
  <c r="M778" i="14" s="1"/>
  <c r="L777" i="14"/>
  <c r="M777" i="14" s="1"/>
  <c r="L776" i="14"/>
  <c r="M776" i="14" s="1"/>
  <c r="L775" i="14"/>
  <c r="M775" i="14" s="1"/>
  <c r="L774" i="14"/>
  <c r="M774" i="14" s="1"/>
  <c r="L773" i="14"/>
  <c r="M773" i="14" s="1"/>
  <c r="M772" i="14"/>
  <c r="L772" i="14"/>
  <c r="L771" i="14"/>
  <c r="M771" i="14" s="1"/>
  <c r="L770" i="14"/>
  <c r="M770" i="14" s="1"/>
  <c r="M769" i="14"/>
  <c r="L769" i="14"/>
  <c r="L768" i="14"/>
  <c r="M768" i="14" s="1"/>
  <c r="L767" i="14"/>
  <c r="M767" i="14" s="1"/>
  <c r="L766" i="14"/>
  <c r="M766" i="14" s="1"/>
  <c r="M765" i="14"/>
  <c r="L765" i="14"/>
  <c r="L764" i="14"/>
  <c r="M764" i="14" s="1"/>
  <c r="L763" i="14"/>
  <c r="M763" i="14" s="1"/>
  <c r="L762" i="14"/>
  <c r="M762" i="14" s="1"/>
  <c r="L761" i="14"/>
  <c r="M761" i="14" s="1"/>
  <c r="L760" i="14"/>
  <c r="M760" i="14" s="1"/>
  <c r="L759" i="14"/>
  <c r="C759" i="14" s="1"/>
  <c r="L758" i="14"/>
  <c r="M758" i="14" s="1"/>
  <c r="L757" i="14"/>
  <c r="M757" i="14" s="1"/>
  <c r="L756" i="14"/>
  <c r="C756" i="14" s="1"/>
  <c r="M755" i="14"/>
  <c r="L755" i="14"/>
  <c r="L754" i="14"/>
  <c r="M754" i="14" s="1"/>
  <c r="C754" i="14"/>
  <c r="L753" i="14"/>
  <c r="M753" i="14" s="1"/>
  <c r="L752" i="14"/>
  <c r="M752" i="14" s="1"/>
  <c r="L751" i="14"/>
  <c r="M751" i="14" s="1"/>
  <c r="L750" i="14"/>
  <c r="M750" i="14" s="1"/>
  <c r="L749" i="14"/>
  <c r="M749" i="14" s="1"/>
  <c r="L748" i="14"/>
  <c r="L747" i="14"/>
  <c r="M747" i="14" s="1"/>
  <c r="L746" i="14"/>
  <c r="M746" i="14" s="1"/>
  <c r="L745" i="14"/>
  <c r="M745" i="14" s="1"/>
  <c r="L744" i="14"/>
  <c r="M744" i="14" s="1"/>
  <c r="L743" i="14"/>
  <c r="M743" i="14" s="1"/>
  <c r="L742" i="14"/>
  <c r="M742" i="14" s="1"/>
  <c r="L741" i="14"/>
  <c r="M741" i="14" s="1"/>
  <c r="L740" i="14"/>
  <c r="M740" i="14" s="1"/>
  <c r="M739" i="14"/>
  <c r="L739" i="14"/>
  <c r="L738" i="14"/>
  <c r="M738" i="14" s="1"/>
  <c r="L737" i="14"/>
  <c r="M737" i="14" s="1"/>
  <c r="L736" i="14"/>
  <c r="M736" i="14" s="1"/>
  <c r="L735" i="14"/>
  <c r="M735" i="14" s="1"/>
  <c r="L734" i="14"/>
  <c r="M734" i="14" s="1"/>
  <c r="M733" i="14"/>
  <c r="L733" i="14"/>
  <c r="L732" i="14"/>
  <c r="M732" i="14" s="1"/>
  <c r="L731" i="14"/>
  <c r="M731" i="14" s="1"/>
  <c r="L730" i="14"/>
  <c r="M730" i="14" s="1"/>
  <c r="L729" i="14"/>
  <c r="M729" i="14" s="1"/>
  <c r="L728" i="14"/>
  <c r="M728" i="14" s="1"/>
  <c r="L727" i="14"/>
  <c r="M727" i="14" s="1"/>
  <c r="L726" i="14"/>
  <c r="M725" i="14"/>
  <c r="L725" i="14"/>
  <c r="L724" i="14"/>
  <c r="C724" i="14" s="1"/>
  <c r="L723" i="14"/>
  <c r="M723" i="14" s="1"/>
  <c r="L722" i="14"/>
  <c r="M722" i="14" s="1"/>
  <c r="L721" i="14"/>
  <c r="L720" i="14"/>
  <c r="L719" i="14"/>
  <c r="L718" i="14"/>
  <c r="L717" i="14"/>
  <c r="M717" i="14" s="1"/>
  <c r="M716" i="14"/>
  <c r="L716" i="14"/>
  <c r="L715" i="14"/>
  <c r="M715" i="14" s="1"/>
  <c r="L714" i="14"/>
  <c r="L713" i="14"/>
  <c r="M713" i="14" s="1"/>
  <c r="L712" i="14"/>
  <c r="L711" i="14"/>
  <c r="M711" i="14" s="1"/>
  <c r="L710" i="14"/>
  <c r="M710" i="14" s="1"/>
  <c r="L709" i="14"/>
  <c r="M709" i="14" s="1"/>
  <c r="L708" i="14"/>
  <c r="M708" i="14" s="1"/>
  <c r="L707" i="14"/>
  <c r="M707" i="14" s="1"/>
  <c r="L706" i="14"/>
  <c r="M706" i="14" s="1"/>
  <c r="L705" i="14"/>
  <c r="M705" i="14" s="1"/>
  <c r="L704" i="14"/>
  <c r="M704" i="14" s="1"/>
  <c r="L703" i="14"/>
  <c r="M703" i="14" s="1"/>
  <c r="M702" i="14"/>
  <c r="L702" i="14"/>
  <c r="L701" i="14"/>
  <c r="M701" i="14" s="1"/>
  <c r="L700" i="14"/>
  <c r="L699" i="14"/>
  <c r="M699" i="14" s="1"/>
  <c r="L698" i="14"/>
  <c r="L697" i="14"/>
  <c r="M697" i="14" s="1"/>
  <c r="L696" i="14"/>
  <c r="M696" i="14" s="1"/>
  <c r="L695" i="14"/>
  <c r="M695" i="14" s="1"/>
  <c r="L694" i="14"/>
  <c r="M694" i="14" s="1"/>
  <c r="L693" i="14"/>
  <c r="M693" i="14" s="1"/>
  <c r="L692" i="14"/>
  <c r="M692" i="14" s="1"/>
  <c r="M691" i="14"/>
  <c r="L691" i="14"/>
  <c r="L690" i="14"/>
  <c r="M690" i="14" s="1"/>
  <c r="L689" i="14"/>
  <c r="L688" i="14"/>
  <c r="M688" i="14" s="1"/>
  <c r="L687" i="14"/>
  <c r="M687" i="14" s="1"/>
  <c r="L686" i="14"/>
  <c r="M686" i="14" s="1"/>
  <c r="L685" i="14"/>
  <c r="M685" i="14" s="1"/>
  <c r="L684" i="14"/>
  <c r="M683" i="14"/>
  <c r="L683" i="14"/>
  <c r="L682" i="14"/>
  <c r="M682" i="14" s="1"/>
  <c r="L681" i="14"/>
  <c r="L680" i="14"/>
  <c r="M680" i="14" s="1"/>
  <c r="L679" i="14"/>
  <c r="M679" i="14" s="1"/>
  <c r="L678" i="14"/>
  <c r="L677" i="14"/>
  <c r="M677" i="14" s="1"/>
  <c r="L676" i="14"/>
  <c r="L675" i="14"/>
  <c r="M675" i="14" s="1"/>
  <c r="L674" i="14"/>
  <c r="M674" i="14" s="1"/>
  <c r="L673" i="14"/>
  <c r="M673" i="14" s="1"/>
  <c r="L672" i="14"/>
  <c r="M672" i="14" s="1"/>
  <c r="L671" i="14"/>
  <c r="M671" i="14" s="1"/>
  <c r="L670" i="14"/>
  <c r="L669" i="14"/>
  <c r="M669" i="14" s="1"/>
  <c r="C669" i="14"/>
  <c r="L668" i="14"/>
  <c r="C668" i="14" s="1"/>
  <c r="L667" i="14"/>
  <c r="M667" i="14" s="1"/>
  <c r="C667" i="14"/>
  <c r="L666" i="14"/>
  <c r="M666" i="14" s="1"/>
  <c r="C666" i="14"/>
  <c r="L665" i="14"/>
  <c r="L664" i="14"/>
  <c r="M664" i="14" s="1"/>
  <c r="L663" i="14"/>
  <c r="M663" i="14" s="1"/>
  <c r="L662" i="14"/>
  <c r="L661" i="14"/>
  <c r="M661" i="14" s="1"/>
  <c r="L660" i="14"/>
  <c r="L659" i="14"/>
  <c r="M659" i="14" s="1"/>
  <c r="L658" i="14"/>
  <c r="M658" i="14" s="1"/>
  <c r="L657" i="14"/>
  <c r="M657" i="14" s="1"/>
  <c r="L656" i="14"/>
  <c r="M656" i="14" s="1"/>
  <c r="L655" i="14"/>
  <c r="M655" i="14" s="1"/>
  <c r="L654" i="14"/>
  <c r="L653" i="14"/>
  <c r="L652" i="14"/>
  <c r="M652" i="14" s="1"/>
  <c r="L651" i="14"/>
  <c r="M651" i="14" s="1"/>
  <c r="L650" i="14"/>
  <c r="M650" i="14" s="1"/>
  <c r="L649" i="14"/>
  <c r="M649" i="14" s="1"/>
  <c r="L648" i="14"/>
  <c r="L647" i="14"/>
  <c r="M647" i="14" s="1"/>
  <c r="L646" i="14"/>
  <c r="L645" i="14"/>
  <c r="M645" i="14" s="1"/>
  <c r="L644" i="14"/>
  <c r="M644" i="14" s="1"/>
  <c r="L643" i="14"/>
  <c r="L642" i="14"/>
  <c r="M642" i="14" s="1"/>
  <c r="L641" i="14"/>
  <c r="M641" i="14" s="1"/>
  <c r="L640" i="14"/>
  <c r="M640" i="14" s="1"/>
  <c r="L639" i="14"/>
  <c r="L638" i="14"/>
  <c r="M638" i="14" s="1"/>
  <c r="M637" i="14"/>
  <c r="L637" i="14"/>
  <c r="L636" i="14"/>
  <c r="L635" i="14"/>
  <c r="M635" i="14" s="1"/>
  <c r="L634" i="14"/>
  <c r="L633" i="14"/>
  <c r="M633" i="14" s="1"/>
  <c r="L632" i="14"/>
  <c r="M632" i="14" s="1"/>
  <c r="L631" i="14"/>
  <c r="M631" i="14" s="1"/>
  <c r="L630" i="14"/>
  <c r="M630" i="14" s="1"/>
  <c r="M629" i="14"/>
  <c r="L629" i="14"/>
  <c r="L628" i="14"/>
  <c r="L627" i="14"/>
  <c r="M627" i="14" s="1"/>
  <c r="L626" i="14"/>
  <c r="L625" i="14"/>
  <c r="M625" i="14" s="1"/>
  <c r="L624" i="14"/>
  <c r="M624" i="14" s="1"/>
  <c r="L623" i="14"/>
  <c r="L622" i="14"/>
  <c r="M622" i="14" s="1"/>
  <c r="L621" i="14"/>
  <c r="M621" i="14" s="1"/>
  <c r="L620" i="14"/>
  <c r="M620" i="14" s="1"/>
  <c r="L619" i="14"/>
  <c r="L618" i="14"/>
  <c r="L617" i="14"/>
  <c r="M617" i="14" s="1"/>
  <c r="L616" i="14"/>
  <c r="M616" i="14" s="1"/>
  <c r="L615" i="14"/>
  <c r="M615" i="14" s="1"/>
  <c r="L614" i="14"/>
  <c r="M614" i="14" s="1"/>
  <c r="L613" i="14"/>
  <c r="M613" i="14" s="1"/>
  <c r="L612" i="14"/>
  <c r="M612" i="14" s="1"/>
  <c r="L611" i="14"/>
  <c r="M611" i="14" s="1"/>
  <c r="L610" i="14"/>
  <c r="M610" i="14" s="1"/>
  <c r="L609" i="14"/>
  <c r="M609" i="14" s="1"/>
  <c r="L608" i="14"/>
  <c r="M608" i="14" s="1"/>
  <c r="M607" i="14"/>
  <c r="L607" i="14"/>
  <c r="L606" i="14"/>
  <c r="M606" i="14" s="1"/>
  <c r="L605" i="14"/>
  <c r="M605" i="14" s="1"/>
  <c r="L604" i="14"/>
  <c r="M604" i="14" s="1"/>
  <c r="L603" i="14"/>
  <c r="M603" i="14" s="1"/>
  <c r="L602" i="14"/>
  <c r="M602" i="14" s="1"/>
  <c r="L601" i="14"/>
  <c r="M601" i="14" s="1"/>
  <c r="L600" i="14"/>
  <c r="M600" i="14" s="1"/>
  <c r="L599" i="14"/>
  <c r="M599" i="14" s="1"/>
  <c r="L598" i="14"/>
  <c r="M598" i="14" s="1"/>
  <c r="M597" i="14"/>
  <c r="L597" i="14"/>
  <c r="M596" i="14"/>
  <c r="L596" i="14"/>
  <c r="L595" i="14"/>
  <c r="M595" i="14" s="1"/>
  <c r="L594" i="14"/>
  <c r="M594" i="14" s="1"/>
  <c r="L593" i="14"/>
  <c r="M593" i="14" s="1"/>
  <c r="L592" i="14"/>
  <c r="M592" i="14" s="1"/>
  <c r="M591" i="14"/>
  <c r="L591" i="14"/>
  <c r="L590" i="14"/>
  <c r="M590" i="14" s="1"/>
  <c r="L589" i="14"/>
  <c r="M589" i="14" s="1"/>
  <c r="L588" i="14"/>
  <c r="M588" i="14" s="1"/>
  <c r="M587" i="14"/>
  <c r="L587" i="14"/>
  <c r="L586" i="14"/>
  <c r="M586" i="14" s="1"/>
  <c r="L585" i="14"/>
  <c r="M585" i="14" s="1"/>
  <c r="L584" i="14"/>
  <c r="M584" i="14" s="1"/>
  <c r="L583" i="14"/>
  <c r="M583" i="14" s="1"/>
  <c r="L582" i="14"/>
  <c r="M582" i="14" s="1"/>
  <c r="M581" i="14"/>
  <c r="L581" i="14"/>
  <c r="L580" i="14"/>
  <c r="M580" i="14" s="1"/>
  <c r="L579" i="14"/>
  <c r="M579" i="14" s="1"/>
  <c r="L578" i="14"/>
  <c r="M578" i="14" s="1"/>
  <c r="L577" i="14"/>
  <c r="M577" i="14" s="1"/>
  <c r="L576" i="14"/>
  <c r="L575" i="14"/>
  <c r="L574" i="14"/>
  <c r="M574" i="14" s="1"/>
  <c r="L573" i="14"/>
  <c r="M573" i="14" s="1"/>
  <c r="L572" i="14"/>
  <c r="M572" i="14" s="1"/>
  <c r="L571" i="14"/>
  <c r="M571" i="14" s="1"/>
  <c r="L570" i="14"/>
  <c r="M569" i="14"/>
  <c r="L569" i="14"/>
  <c r="L568" i="14"/>
  <c r="C569" i="14" s="1"/>
  <c r="M567" i="14"/>
  <c r="L567" i="14"/>
  <c r="L566" i="14"/>
  <c r="M566" i="14" s="1"/>
  <c r="M565" i="14"/>
  <c r="L565" i="14"/>
  <c r="L564" i="14"/>
  <c r="L563" i="14"/>
  <c r="M563" i="14" s="1"/>
  <c r="L562" i="14"/>
  <c r="M562" i="14" s="1"/>
  <c r="L561" i="14"/>
  <c r="M561" i="14" s="1"/>
  <c r="L560" i="14"/>
  <c r="M560" i="14" s="1"/>
  <c r="L559" i="14"/>
  <c r="L558" i="14"/>
  <c r="L557" i="14"/>
  <c r="L556" i="14"/>
  <c r="L555" i="14"/>
  <c r="M555" i="14" s="1"/>
  <c r="L554" i="14"/>
  <c r="L553" i="14"/>
  <c r="M553" i="14" s="1"/>
  <c r="L552" i="14"/>
  <c r="M552" i="14" s="1"/>
  <c r="L551" i="14"/>
  <c r="L550" i="14"/>
  <c r="M550" i="14" s="1"/>
  <c r="L549" i="14"/>
  <c r="M549" i="14" s="1"/>
  <c r="L548" i="14"/>
  <c r="M547" i="14"/>
  <c r="L547" i="14"/>
  <c r="L546" i="14"/>
  <c r="L545" i="14"/>
  <c r="M545" i="14" s="1"/>
  <c r="L544" i="14"/>
  <c r="M544" i="14" s="1"/>
  <c r="L543" i="14"/>
  <c r="L542" i="14"/>
  <c r="M542" i="14" s="1"/>
  <c r="L541" i="14"/>
  <c r="M541" i="14" s="1"/>
  <c r="L540" i="14"/>
  <c r="M540" i="14" s="1"/>
  <c r="L539" i="14"/>
  <c r="M539" i="14" s="1"/>
  <c r="L538" i="14"/>
  <c r="M538" i="14" s="1"/>
  <c r="L537" i="14"/>
  <c r="M537" i="14" s="1"/>
  <c r="L536" i="14"/>
  <c r="M535" i="14"/>
  <c r="L535" i="14"/>
  <c r="L534" i="14"/>
  <c r="M534" i="14" s="1"/>
  <c r="L533" i="14"/>
  <c r="M533" i="14" s="1"/>
  <c r="L532" i="14"/>
  <c r="M531" i="14"/>
  <c r="L531" i="14"/>
  <c r="L530" i="14"/>
  <c r="M530" i="14" s="1"/>
  <c r="L529" i="14"/>
  <c r="M529" i="14" s="1"/>
  <c r="L528" i="14"/>
  <c r="L527" i="14"/>
  <c r="M527" i="14" s="1"/>
  <c r="L526" i="14"/>
  <c r="L525" i="14"/>
  <c r="M525" i="14" s="1"/>
  <c r="L524" i="14"/>
  <c r="M524" i="14" s="1"/>
  <c r="L523" i="14"/>
  <c r="M523" i="14" s="1"/>
  <c r="L522" i="14"/>
  <c r="M522" i="14" s="1"/>
  <c r="M521" i="14"/>
  <c r="L521" i="14"/>
  <c r="L520" i="14"/>
  <c r="M520" i="14" s="1"/>
  <c r="L519" i="14"/>
  <c r="L518" i="14"/>
  <c r="L517" i="14"/>
  <c r="M517" i="14" s="1"/>
  <c r="L516" i="14"/>
  <c r="L515" i="14"/>
  <c r="M515" i="14" s="1"/>
  <c r="L514" i="14"/>
  <c r="M514" i="14" s="1"/>
  <c r="L513" i="14"/>
  <c r="M513" i="14" s="1"/>
  <c r="L512" i="14"/>
  <c r="M512" i="14" s="1"/>
  <c r="L511" i="14"/>
  <c r="L510" i="14"/>
  <c r="L509" i="14"/>
  <c r="M509" i="14" s="1"/>
  <c r="M508" i="14"/>
  <c r="L508" i="14"/>
  <c r="C508" i="14" s="1"/>
  <c r="L507" i="14"/>
  <c r="M507" i="14" s="1"/>
  <c r="L506" i="14"/>
  <c r="M506" i="14" s="1"/>
  <c r="L505" i="14"/>
  <c r="M505" i="14" s="1"/>
  <c r="L504" i="14"/>
  <c r="M504" i="14" s="1"/>
  <c r="M503" i="14"/>
  <c r="L503" i="14"/>
  <c r="C503" i="14"/>
  <c r="L502" i="14"/>
  <c r="M502" i="14" s="1"/>
  <c r="C502" i="14"/>
  <c r="L501" i="14"/>
  <c r="M501" i="14" s="1"/>
  <c r="C501" i="14"/>
  <c r="L500" i="14"/>
  <c r="M500" i="14" s="1"/>
  <c r="C500" i="14"/>
  <c r="L499" i="14"/>
  <c r="M499" i="14" s="1"/>
  <c r="C499" i="14"/>
  <c r="L498" i="14"/>
  <c r="M498" i="14" s="1"/>
  <c r="C498" i="14"/>
  <c r="M497" i="14"/>
  <c r="L497" i="14"/>
  <c r="C497" i="14"/>
  <c r="L496" i="14"/>
  <c r="M496" i="14" s="1"/>
  <c r="C496" i="14"/>
  <c r="L495" i="14"/>
  <c r="M495" i="14" s="1"/>
  <c r="C495" i="14"/>
  <c r="L494" i="14"/>
  <c r="M494" i="14" s="1"/>
  <c r="C494" i="14"/>
  <c r="L493" i="14"/>
  <c r="M493" i="14" s="1"/>
  <c r="C493" i="14"/>
  <c r="L492" i="14"/>
  <c r="M492" i="14" s="1"/>
  <c r="C492" i="14"/>
  <c r="M491" i="14"/>
  <c r="L491" i="14"/>
  <c r="L490" i="14"/>
  <c r="M490" i="14" s="1"/>
  <c r="L489" i="14"/>
  <c r="M489" i="14" s="1"/>
  <c r="L488" i="14"/>
  <c r="M488" i="14" s="1"/>
  <c r="L487" i="14"/>
  <c r="M487" i="14" s="1"/>
  <c r="L486" i="14"/>
  <c r="L485" i="14"/>
  <c r="M485" i="14" s="1"/>
  <c r="L484" i="14"/>
  <c r="L483" i="14"/>
  <c r="C483" i="14" s="1"/>
  <c r="L482" i="14"/>
  <c r="M481" i="14"/>
  <c r="L481" i="14"/>
  <c r="L480" i="14"/>
  <c r="M480" i="14" s="1"/>
  <c r="L479" i="14"/>
  <c r="M479" i="14" s="1"/>
  <c r="L478" i="14"/>
  <c r="L477" i="14"/>
  <c r="M477" i="14" s="1"/>
  <c r="L476" i="14"/>
  <c r="M476" i="14" s="1"/>
  <c r="L475" i="14"/>
  <c r="M475" i="14" s="1"/>
  <c r="L474" i="14"/>
  <c r="M474" i="14" s="1"/>
  <c r="L473" i="14"/>
  <c r="L472" i="14"/>
  <c r="L471" i="14"/>
  <c r="M471" i="14" s="1"/>
  <c r="C471" i="14"/>
  <c r="L470" i="14"/>
  <c r="M470" i="14" s="1"/>
  <c r="M469" i="14"/>
  <c r="L469" i="14"/>
  <c r="L468" i="14"/>
  <c r="L467" i="14"/>
  <c r="M467" i="14" s="1"/>
  <c r="L466" i="14"/>
  <c r="M466" i="14" s="1"/>
  <c r="L465" i="14"/>
  <c r="M465" i="14" s="1"/>
  <c r="L464" i="14"/>
  <c r="M464" i="14" s="1"/>
  <c r="L463" i="14"/>
  <c r="M463" i="14" s="1"/>
  <c r="L462" i="14"/>
  <c r="M462" i="14" s="1"/>
  <c r="L461" i="14"/>
  <c r="M461" i="14" s="1"/>
  <c r="L460" i="14"/>
  <c r="L459" i="14"/>
  <c r="M459" i="14" s="1"/>
  <c r="L458" i="14"/>
  <c r="L457" i="14"/>
  <c r="M457" i="14" s="1"/>
  <c r="L456" i="14"/>
  <c r="M456" i="14" s="1"/>
  <c r="L455" i="14"/>
  <c r="L454" i="14"/>
  <c r="M454" i="14" s="1"/>
  <c r="M453" i="14"/>
  <c r="L453" i="14"/>
  <c r="L452" i="14"/>
  <c r="M452" i="14" s="1"/>
  <c r="L451" i="14"/>
  <c r="M451" i="14" s="1"/>
  <c r="L450" i="14"/>
  <c r="M450" i="14" s="1"/>
  <c r="L449" i="14"/>
  <c r="M449" i="14" s="1"/>
  <c r="L448" i="14"/>
  <c r="L447" i="14"/>
  <c r="M447" i="14" s="1"/>
  <c r="C447" i="14"/>
  <c r="L446" i="14"/>
  <c r="L445" i="14"/>
  <c r="M445" i="14" s="1"/>
  <c r="L444" i="14"/>
  <c r="L443" i="14"/>
  <c r="C443" i="14" s="1"/>
  <c r="L442" i="14"/>
  <c r="M442" i="14" s="1"/>
  <c r="L441" i="14"/>
  <c r="M441" i="14" s="1"/>
  <c r="L440" i="14"/>
  <c r="M439" i="14"/>
  <c r="L439" i="14"/>
  <c r="L438" i="14"/>
  <c r="M438" i="14" s="1"/>
  <c r="L437" i="14"/>
  <c r="M437" i="14" s="1"/>
  <c r="L436" i="14"/>
  <c r="L435" i="14"/>
  <c r="M435" i="14" s="1"/>
  <c r="L434" i="14"/>
  <c r="M434" i="14" s="1"/>
  <c r="L433" i="14"/>
  <c r="M433" i="14" s="1"/>
  <c r="L432" i="14"/>
  <c r="L431" i="14"/>
  <c r="C429" i="14" s="1"/>
  <c r="L430" i="14"/>
  <c r="L429" i="14"/>
  <c r="M429" i="14" s="1"/>
  <c r="L428" i="14"/>
  <c r="M428" i="14" s="1"/>
  <c r="L427" i="14"/>
  <c r="M427" i="14" s="1"/>
  <c r="L426" i="14"/>
  <c r="M426" i="14" s="1"/>
  <c r="L425" i="14"/>
  <c r="M425" i="14" s="1"/>
  <c r="L424" i="14"/>
  <c r="M424" i="14" s="1"/>
  <c r="L423" i="14"/>
  <c r="M423" i="14" s="1"/>
  <c r="L422" i="14"/>
  <c r="M422" i="14" s="1"/>
  <c r="L421" i="14"/>
  <c r="M421" i="14" s="1"/>
  <c r="L420" i="14"/>
  <c r="M420" i="14" s="1"/>
  <c r="L419" i="14"/>
  <c r="M419" i="14" s="1"/>
  <c r="L418" i="14"/>
  <c r="M418" i="14" s="1"/>
  <c r="L417" i="14"/>
  <c r="M417" i="14" s="1"/>
  <c r="L416" i="14"/>
  <c r="M416" i="14" s="1"/>
  <c r="L415" i="14"/>
  <c r="M415" i="14" s="1"/>
  <c r="L414" i="14"/>
  <c r="M414" i="14" s="1"/>
  <c r="M413" i="14"/>
  <c r="L413" i="14"/>
  <c r="L412" i="14"/>
  <c r="M412" i="14" s="1"/>
  <c r="L411" i="14"/>
  <c r="M411" i="14" s="1"/>
  <c r="L410" i="14"/>
  <c r="M410" i="14" s="1"/>
  <c r="L409" i="14"/>
  <c r="M409" i="14" s="1"/>
  <c r="L408" i="14"/>
  <c r="M408" i="14" s="1"/>
  <c r="L407" i="14"/>
  <c r="L406" i="14"/>
  <c r="L405" i="14"/>
  <c r="M405" i="14" s="1"/>
  <c r="L404" i="14"/>
  <c r="M404" i="14" s="1"/>
  <c r="L403" i="14"/>
  <c r="L402" i="14"/>
  <c r="L401" i="14"/>
  <c r="M401" i="14" s="1"/>
  <c r="L400" i="14"/>
  <c r="L399" i="14"/>
  <c r="M399" i="14" s="1"/>
  <c r="L398" i="14"/>
  <c r="L397" i="14"/>
  <c r="M397" i="14" s="1"/>
  <c r="L396" i="14"/>
  <c r="L395" i="14"/>
  <c r="M395" i="14" s="1"/>
  <c r="L394" i="14"/>
  <c r="L393" i="14"/>
  <c r="M393" i="14" s="1"/>
  <c r="L392" i="14"/>
  <c r="M392" i="14" s="1"/>
  <c r="L391" i="14"/>
  <c r="M391" i="14" s="1"/>
  <c r="L390" i="14"/>
  <c r="M390" i="14" s="1"/>
  <c r="M389" i="14"/>
  <c r="L389" i="14"/>
  <c r="L388" i="14"/>
  <c r="M388" i="14" s="1"/>
  <c r="L387" i="14"/>
  <c r="L386" i="14"/>
  <c r="M386" i="14" s="1"/>
  <c r="L385" i="14"/>
  <c r="L384" i="14"/>
  <c r="M384" i="14" s="1"/>
  <c r="L383" i="14"/>
  <c r="M383" i="14" s="1"/>
  <c r="L382" i="14"/>
  <c r="L381" i="14"/>
  <c r="M381" i="14" s="1"/>
  <c r="L380" i="14"/>
  <c r="M380" i="14" s="1"/>
  <c r="L379" i="14"/>
  <c r="M379" i="14" s="1"/>
  <c r="L378" i="14"/>
  <c r="L377" i="14"/>
  <c r="M377" i="14" s="1"/>
  <c r="L376" i="14"/>
  <c r="M376" i="14" s="1"/>
  <c r="M375" i="14"/>
  <c r="L375" i="14"/>
  <c r="L374" i="14"/>
  <c r="M374" i="14" s="1"/>
  <c r="L373" i="14"/>
  <c r="M373" i="14" s="1"/>
  <c r="L372" i="14"/>
  <c r="M372" i="14" s="1"/>
  <c r="L371" i="14"/>
  <c r="M371" i="14" s="1"/>
  <c r="L370" i="14"/>
  <c r="L369" i="14"/>
  <c r="M369" i="14" s="1"/>
  <c r="L368" i="14"/>
  <c r="M368" i="14" s="1"/>
  <c r="L367" i="14"/>
  <c r="M367" i="14" s="1"/>
  <c r="L366" i="14"/>
  <c r="M366" i="14" s="1"/>
  <c r="L365" i="14"/>
  <c r="M365" i="14" s="1"/>
  <c r="L364" i="14"/>
  <c r="M364" i="14" s="1"/>
  <c r="M363" i="14"/>
  <c r="L363" i="14"/>
  <c r="L362" i="14"/>
  <c r="M362" i="14" s="1"/>
  <c r="M361" i="14"/>
  <c r="L361" i="14"/>
  <c r="L360" i="14"/>
  <c r="M360" i="14" s="1"/>
  <c r="L359" i="14"/>
  <c r="M359" i="14" s="1"/>
  <c r="L358" i="14"/>
  <c r="L357" i="14"/>
  <c r="L356" i="14"/>
  <c r="L355" i="14"/>
  <c r="L354" i="14"/>
  <c r="M354" i="14" s="1"/>
  <c r="L353" i="14"/>
  <c r="M353" i="14" s="1"/>
  <c r="L352" i="14"/>
  <c r="M352" i="14" s="1"/>
  <c r="L351" i="14"/>
  <c r="M351" i="14" s="1"/>
  <c r="L350" i="14"/>
  <c r="M350" i="14" s="1"/>
  <c r="L349" i="14"/>
  <c r="M349" i="14" s="1"/>
  <c r="L348" i="14"/>
  <c r="M348" i="14" s="1"/>
  <c r="M347" i="14"/>
  <c r="L347" i="14"/>
  <c r="M346" i="14"/>
  <c r="L346" i="14"/>
  <c r="L345" i="14"/>
  <c r="M345" i="14" s="1"/>
  <c r="L344" i="14"/>
  <c r="M344" i="14" s="1"/>
  <c r="L343" i="14"/>
  <c r="L342" i="14"/>
  <c r="M342" i="14" s="1"/>
  <c r="L341" i="14"/>
  <c r="M341" i="14" s="1"/>
  <c r="L340" i="14"/>
  <c r="L339" i="14"/>
  <c r="M339" i="14" s="1"/>
  <c r="L338" i="14"/>
  <c r="M338" i="14" s="1"/>
  <c r="L337" i="14"/>
  <c r="M337" i="14" s="1"/>
  <c r="L336" i="14"/>
  <c r="M336" i="14" s="1"/>
  <c r="L335" i="14"/>
  <c r="M335" i="14" s="1"/>
  <c r="L334" i="14"/>
  <c r="M334" i="14" s="1"/>
  <c r="L333" i="14"/>
  <c r="M333" i="14" s="1"/>
  <c r="L332" i="14"/>
  <c r="M332" i="14" s="1"/>
  <c r="M331" i="14"/>
  <c r="L331" i="14"/>
  <c r="L330" i="14"/>
  <c r="M330" i="14" s="1"/>
  <c r="L329" i="14"/>
  <c r="M329" i="14" s="1"/>
  <c r="L328" i="14"/>
  <c r="C330" i="14" s="1"/>
  <c r="L327" i="14"/>
  <c r="M327" i="14" s="1"/>
  <c r="L326" i="14"/>
  <c r="M326" i="14" s="1"/>
  <c r="L325" i="14"/>
  <c r="L324" i="14"/>
  <c r="L323" i="14"/>
  <c r="M323" i="14" s="1"/>
  <c r="L322" i="14"/>
  <c r="L321" i="14"/>
  <c r="M321" i="14" s="1"/>
  <c r="L320" i="14"/>
  <c r="M320" i="14" s="1"/>
  <c r="L319" i="14"/>
  <c r="L318" i="14"/>
  <c r="M318" i="14" s="1"/>
  <c r="L317" i="14"/>
  <c r="M317" i="14" s="1"/>
  <c r="L316" i="14"/>
  <c r="M315" i="14"/>
  <c r="L315" i="14"/>
  <c r="M314" i="14"/>
  <c r="L314" i="14"/>
  <c r="M313" i="14"/>
  <c r="L313" i="14"/>
  <c r="L312" i="14"/>
  <c r="C312" i="14" s="1"/>
  <c r="L311" i="14"/>
  <c r="M311" i="14" s="1"/>
  <c r="L310" i="14"/>
  <c r="M310" i="14" s="1"/>
  <c r="L309" i="14"/>
  <c r="L308" i="14"/>
  <c r="M308" i="14" s="1"/>
  <c r="L307" i="14"/>
  <c r="M307" i="14" s="1"/>
  <c r="L306" i="14"/>
  <c r="L305" i="14"/>
  <c r="M305" i="14" s="1"/>
  <c r="L304" i="14"/>
  <c r="L303" i="14"/>
  <c r="M303" i="14" s="1"/>
  <c r="L302" i="14"/>
  <c r="L301" i="14"/>
  <c r="M301" i="14" s="1"/>
  <c r="M300" i="14"/>
  <c r="L300" i="14"/>
  <c r="M299" i="14"/>
  <c r="L299" i="14"/>
  <c r="L298" i="14"/>
  <c r="M298" i="14" s="1"/>
  <c r="M297" i="14"/>
  <c r="L297" i="14"/>
  <c r="L296" i="14"/>
  <c r="M296" i="14" s="1"/>
  <c r="L295" i="14"/>
  <c r="L294" i="14"/>
  <c r="M294" i="14" s="1"/>
  <c r="L293" i="14"/>
  <c r="M293" i="14" s="1"/>
  <c r="L292" i="14"/>
  <c r="M292" i="14" s="1"/>
  <c r="L291" i="14"/>
  <c r="M291" i="14" s="1"/>
  <c r="M290" i="14"/>
  <c r="L290" i="14"/>
  <c r="L289" i="14"/>
  <c r="M289" i="14" s="1"/>
  <c r="L288" i="14"/>
  <c r="M288" i="14" s="1"/>
  <c r="L287" i="14"/>
  <c r="M287" i="14" s="1"/>
  <c r="L286" i="14"/>
  <c r="M286" i="14" s="1"/>
  <c r="L285" i="14"/>
  <c r="M285" i="14" s="1"/>
  <c r="L284" i="14"/>
  <c r="M284" i="14" s="1"/>
  <c r="L283" i="14"/>
  <c r="M283" i="14" s="1"/>
  <c r="L282" i="14"/>
  <c r="M282" i="14" s="1"/>
  <c r="L281" i="14"/>
  <c r="M281" i="14" s="1"/>
  <c r="L280" i="14"/>
  <c r="L279" i="14"/>
  <c r="M279" i="14" s="1"/>
  <c r="L278" i="14"/>
  <c r="M278" i="14" s="1"/>
  <c r="L277" i="14"/>
  <c r="L276" i="14"/>
  <c r="L275" i="14"/>
  <c r="M275" i="14" s="1"/>
  <c r="L274" i="14"/>
  <c r="M274" i="14" s="1"/>
  <c r="M273" i="14"/>
  <c r="L273" i="14"/>
  <c r="L272" i="14"/>
  <c r="L271" i="14"/>
  <c r="M271" i="14" s="1"/>
  <c r="L270" i="14"/>
  <c r="M270" i="14" s="1"/>
  <c r="L269" i="14"/>
  <c r="M269" i="14" s="1"/>
  <c r="L268" i="14"/>
  <c r="L267" i="14"/>
  <c r="M267" i="14" s="1"/>
  <c r="L266" i="14"/>
  <c r="M266" i="14" s="1"/>
  <c r="L265" i="14"/>
  <c r="L264" i="14"/>
  <c r="M264" i="14" s="1"/>
  <c r="L263" i="14"/>
  <c r="M263" i="14" s="1"/>
  <c r="L262" i="14"/>
  <c r="M262" i="14" s="1"/>
  <c r="L261" i="14"/>
  <c r="M261" i="14" s="1"/>
  <c r="L260" i="14"/>
  <c r="M259" i="14"/>
  <c r="L259" i="14"/>
  <c r="L258" i="14"/>
  <c r="M258" i="14" s="1"/>
  <c r="M257" i="14"/>
  <c r="L257" i="14"/>
  <c r="C257" i="14"/>
  <c r="L256" i="14"/>
  <c r="M256" i="14" s="1"/>
  <c r="L255" i="14"/>
  <c r="M255" i="14" s="1"/>
  <c r="L254" i="14"/>
  <c r="M254" i="14" s="1"/>
  <c r="L253" i="14"/>
  <c r="L252" i="14"/>
  <c r="L251" i="14"/>
  <c r="M251" i="14" s="1"/>
  <c r="L250" i="14"/>
  <c r="L249" i="14"/>
  <c r="M249" i="14" s="1"/>
  <c r="L248" i="14"/>
  <c r="M248" i="14" s="1"/>
  <c r="L247" i="14"/>
  <c r="M247" i="14" s="1"/>
  <c r="L246" i="14"/>
  <c r="C248" i="14" s="1"/>
  <c r="L245" i="14"/>
  <c r="M245" i="14" s="1"/>
  <c r="L244" i="14"/>
  <c r="L243" i="14"/>
  <c r="M243" i="14" s="1"/>
  <c r="L242" i="14"/>
  <c r="M242" i="14" s="1"/>
  <c r="L241" i="14"/>
  <c r="L240" i="14"/>
  <c r="M240" i="14" s="1"/>
  <c r="L239" i="14"/>
  <c r="M239" i="14" s="1"/>
  <c r="L238" i="14"/>
  <c r="M238" i="14" s="1"/>
  <c r="L237" i="14"/>
  <c r="L236" i="14"/>
  <c r="C235" i="14" s="1"/>
  <c r="M235" i="14"/>
  <c r="L235" i="14"/>
  <c r="L234" i="14"/>
  <c r="M234" i="14" s="1"/>
  <c r="L233" i="14"/>
  <c r="M233" i="14" s="1"/>
  <c r="L232" i="14"/>
  <c r="L231" i="14"/>
  <c r="M231" i="14" s="1"/>
  <c r="L230" i="14"/>
  <c r="M230" i="14" s="1"/>
  <c r="L229" i="14"/>
  <c r="M229" i="14" s="1"/>
  <c r="L228" i="14"/>
  <c r="M228" i="14" s="1"/>
  <c r="L227" i="14"/>
  <c r="M227" i="14" s="1"/>
  <c r="L226" i="14"/>
  <c r="M226" i="14" s="1"/>
  <c r="L225" i="14"/>
  <c r="M225" i="14" s="1"/>
  <c r="L224" i="14"/>
  <c r="M224" i="14" s="1"/>
  <c r="L223" i="14"/>
  <c r="M223" i="14" s="1"/>
  <c r="L222" i="14"/>
  <c r="M222" i="14" s="1"/>
  <c r="L221" i="14"/>
  <c r="M221" i="14" s="1"/>
  <c r="L220" i="14"/>
  <c r="L219" i="14"/>
  <c r="M218" i="14"/>
  <c r="L218" i="14"/>
  <c r="L217" i="14"/>
  <c r="M217" i="14" s="1"/>
  <c r="C217" i="14"/>
  <c r="L216" i="14"/>
  <c r="M216" i="14" s="1"/>
  <c r="L215" i="14"/>
  <c r="M215" i="14" s="1"/>
  <c r="L214" i="14"/>
  <c r="L213" i="14"/>
  <c r="M213" i="14" s="1"/>
  <c r="L212" i="14"/>
  <c r="L211" i="14"/>
  <c r="M211" i="14" s="1"/>
  <c r="L210" i="14"/>
  <c r="M210" i="14" s="1"/>
  <c r="L209" i="14"/>
  <c r="L208" i="14"/>
  <c r="L207" i="14"/>
  <c r="M207" i="14" s="1"/>
  <c r="L206" i="14"/>
  <c r="M206" i="14" s="1"/>
  <c r="L205" i="14"/>
  <c r="L204" i="14"/>
  <c r="C204" i="14" s="1"/>
  <c r="L203" i="14"/>
  <c r="M203" i="14" s="1"/>
  <c r="L202" i="14"/>
  <c r="M202" i="14" s="1"/>
  <c r="L201" i="14"/>
  <c r="L200" i="14"/>
  <c r="M200" i="14" s="1"/>
  <c r="L199" i="14"/>
  <c r="M199" i="14" s="1"/>
  <c r="L198" i="14"/>
  <c r="L197" i="14"/>
  <c r="M197" i="14" s="1"/>
  <c r="M196" i="14"/>
  <c r="L196" i="14"/>
  <c r="L195" i="14"/>
  <c r="M195" i="14" s="1"/>
  <c r="M194" i="14"/>
  <c r="L194" i="14"/>
  <c r="L193" i="14"/>
  <c r="M193" i="14" s="1"/>
  <c r="L192" i="14"/>
  <c r="L191" i="14"/>
  <c r="M191" i="14" s="1"/>
  <c r="L190" i="14"/>
  <c r="M190" i="14" s="1"/>
  <c r="L189" i="14"/>
  <c r="L188" i="14"/>
  <c r="C187" i="14" s="1"/>
  <c r="L187" i="14"/>
  <c r="M187" i="14" s="1"/>
  <c r="L186" i="14"/>
  <c r="M186" i="14" s="1"/>
  <c r="L185" i="14"/>
  <c r="M185" i="14" s="1"/>
  <c r="L184" i="14"/>
  <c r="M184" i="14" s="1"/>
  <c r="L183" i="14"/>
  <c r="M183" i="14" s="1"/>
  <c r="L182" i="14"/>
  <c r="M182" i="14" s="1"/>
  <c r="L181" i="14"/>
  <c r="M181" i="14" s="1"/>
  <c r="M180" i="14"/>
  <c r="L180" i="14"/>
  <c r="L179" i="14"/>
  <c r="M179" i="14" s="1"/>
  <c r="M178" i="14"/>
  <c r="L178" i="14"/>
  <c r="M177" i="14"/>
  <c r="L177" i="14"/>
  <c r="L176" i="14"/>
  <c r="M176" i="14" s="1"/>
  <c r="L175" i="14"/>
  <c r="M175" i="14" s="1"/>
  <c r="L174" i="14"/>
  <c r="L173" i="14"/>
  <c r="C173" i="14" s="1"/>
  <c r="L172" i="14"/>
  <c r="L171" i="14"/>
  <c r="L170" i="14"/>
  <c r="L169" i="14"/>
  <c r="M169" i="14" s="1"/>
  <c r="L168" i="14"/>
  <c r="M168" i="14" s="1"/>
  <c r="L167" i="14"/>
  <c r="M167" i="14" s="1"/>
  <c r="L166" i="14"/>
  <c r="M166" i="14" s="1"/>
  <c r="L165" i="14"/>
  <c r="M165" i="14" s="1"/>
  <c r="L164" i="14"/>
  <c r="L163" i="14"/>
  <c r="M163" i="14" s="1"/>
  <c r="L162" i="14"/>
  <c r="L161" i="14"/>
  <c r="M161" i="14" s="1"/>
  <c r="L160" i="14"/>
  <c r="M160" i="14" s="1"/>
  <c r="L159" i="14"/>
  <c r="M159" i="14" s="1"/>
  <c r="L158" i="14"/>
  <c r="M158" i="14" s="1"/>
  <c r="L157" i="14"/>
  <c r="M157" i="14" s="1"/>
  <c r="L156" i="14"/>
  <c r="M156" i="14" s="1"/>
  <c r="L155" i="14"/>
  <c r="M155" i="14" s="1"/>
  <c r="L154" i="14"/>
  <c r="M154" i="14" s="1"/>
  <c r="L153" i="14"/>
  <c r="M153" i="14" s="1"/>
  <c r="L152" i="14"/>
  <c r="M152" i="14" s="1"/>
  <c r="L151" i="14"/>
  <c r="M151" i="14" s="1"/>
  <c r="L150" i="14"/>
  <c r="M150" i="14" s="1"/>
  <c r="L149" i="14"/>
  <c r="L148" i="14"/>
  <c r="L147" i="14"/>
  <c r="M147" i="14" s="1"/>
  <c r="L146" i="14"/>
  <c r="L145" i="14"/>
  <c r="M145" i="14" s="1"/>
  <c r="L144" i="14"/>
  <c r="M144" i="14" s="1"/>
  <c r="L143" i="14"/>
  <c r="M143" i="14" s="1"/>
  <c r="L142" i="14"/>
  <c r="M142" i="14" s="1"/>
  <c r="L141" i="14"/>
  <c r="M141" i="14" s="1"/>
  <c r="L140" i="14"/>
  <c r="M140" i="14" s="1"/>
  <c r="L139" i="14"/>
  <c r="M139" i="14" s="1"/>
  <c r="L138" i="14"/>
  <c r="M138" i="14" s="1"/>
  <c r="M137" i="14"/>
  <c r="L137" i="14"/>
  <c r="L136" i="14"/>
  <c r="M136" i="14" s="1"/>
  <c r="L135" i="14"/>
  <c r="M135" i="14" s="1"/>
  <c r="L134" i="14"/>
  <c r="M134" i="14" s="1"/>
  <c r="L133" i="14"/>
  <c r="M133" i="14" s="1"/>
  <c r="L132" i="14"/>
  <c r="M131" i="14"/>
  <c r="L131" i="14"/>
  <c r="L130" i="14"/>
  <c r="M130" i="14" s="1"/>
  <c r="L129" i="14"/>
  <c r="M129" i="14" s="1"/>
  <c r="L128" i="14"/>
  <c r="M128" i="14" s="1"/>
  <c r="L127" i="14"/>
  <c r="M127" i="14" s="1"/>
  <c r="L126" i="14"/>
  <c r="M126" i="14" s="1"/>
  <c r="L125" i="14"/>
  <c r="M125" i="14" s="1"/>
  <c r="L124" i="14"/>
  <c r="M124" i="14" s="1"/>
  <c r="L123" i="14"/>
  <c r="M123" i="14" s="1"/>
  <c r="L122" i="14"/>
  <c r="M122" i="14" s="1"/>
  <c r="M121" i="14"/>
  <c r="L121" i="14"/>
  <c r="L120" i="14"/>
  <c r="M120" i="14" s="1"/>
  <c r="L119" i="14"/>
  <c r="L118" i="14"/>
  <c r="M118" i="14" s="1"/>
  <c r="L117" i="14"/>
  <c r="M117" i="14" s="1"/>
  <c r="L116" i="14"/>
  <c r="M116" i="14" s="1"/>
  <c r="L115" i="14"/>
  <c r="M115" i="14" s="1"/>
  <c r="L114" i="14"/>
  <c r="M114" i="14" s="1"/>
  <c r="M113" i="14"/>
  <c r="L113" i="14"/>
  <c r="L112" i="14"/>
  <c r="M112" i="14" s="1"/>
  <c r="L111" i="14"/>
  <c r="M111" i="14" s="1"/>
  <c r="L110" i="14"/>
  <c r="M110" i="14" s="1"/>
  <c r="L109" i="14"/>
  <c r="M109" i="14" s="1"/>
  <c r="L108" i="14"/>
  <c r="L107" i="14"/>
  <c r="C107" i="14" s="1"/>
  <c r="L106" i="14"/>
  <c r="M106" i="14" s="1"/>
  <c r="L105" i="14"/>
  <c r="M105" i="14" s="1"/>
  <c r="L104" i="14"/>
  <c r="L103" i="14"/>
  <c r="M103" i="14" s="1"/>
  <c r="L102" i="14"/>
  <c r="M102" i="14" s="1"/>
  <c r="L101" i="14"/>
  <c r="M101" i="14" s="1"/>
  <c r="L100" i="14"/>
  <c r="M100" i="14" s="1"/>
  <c r="L99" i="14"/>
  <c r="M99" i="14" s="1"/>
  <c r="L98" i="14"/>
  <c r="M97" i="14"/>
  <c r="L97" i="14"/>
  <c r="L96" i="14"/>
  <c r="M96" i="14" s="1"/>
  <c r="L95" i="14"/>
  <c r="M95" i="14" s="1"/>
  <c r="L94" i="14"/>
  <c r="L93" i="14"/>
  <c r="M93" i="14" s="1"/>
  <c r="L92" i="14"/>
  <c r="M92" i="14" s="1"/>
  <c r="L91" i="14"/>
  <c r="M91" i="14" s="1"/>
  <c r="L90" i="14"/>
  <c r="L89" i="14"/>
  <c r="L88" i="14"/>
  <c r="M88" i="14" s="1"/>
  <c r="L87" i="14"/>
  <c r="M87" i="14" s="1"/>
  <c r="L86" i="14"/>
  <c r="M86" i="14" s="1"/>
  <c r="L85" i="14"/>
  <c r="M85" i="14" s="1"/>
  <c r="L84" i="14"/>
  <c r="L83" i="14"/>
  <c r="M83" i="14" s="1"/>
  <c r="L82" i="14"/>
  <c r="M82" i="14" s="1"/>
  <c r="M81" i="14"/>
  <c r="L81" i="14"/>
  <c r="L80" i="14"/>
  <c r="M80" i="14" s="1"/>
  <c r="L79" i="14"/>
  <c r="M79" i="14" s="1"/>
  <c r="L78" i="14"/>
  <c r="M78" i="14" s="1"/>
  <c r="L77" i="14"/>
  <c r="M77" i="14" s="1"/>
  <c r="L76" i="14"/>
  <c r="M76" i="14" s="1"/>
  <c r="L75" i="14"/>
  <c r="M75" i="14" s="1"/>
  <c r="L74" i="14"/>
  <c r="L73" i="14"/>
  <c r="M73" i="14" s="1"/>
  <c r="L72" i="14"/>
  <c r="M72" i="14" s="1"/>
  <c r="L71" i="14"/>
  <c r="M71" i="14" s="1"/>
  <c r="L70" i="14"/>
  <c r="M70" i="14" s="1"/>
  <c r="L69" i="14"/>
  <c r="M69" i="14" s="1"/>
  <c r="L68" i="14"/>
  <c r="M68" i="14" s="1"/>
  <c r="L67" i="14"/>
  <c r="M67" i="14" s="1"/>
  <c r="L66" i="14"/>
  <c r="M66" i="14" s="1"/>
  <c r="L65" i="14"/>
  <c r="M65" i="14" s="1"/>
  <c r="L64" i="14"/>
  <c r="M64" i="14" s="1"/>
  <c r="L63" i="14"/>
  <c r="M63" i="14" s="1"/>
  <c r="L62" i="14"/>
  <c r="M62" i="14" s="1"/>
  <c r="L61" i="14"/>
  <c r="M61" i="14" s="1"/>
  <c r="L60" i="14"/>
  <c r="M60" i="14" s="1"/>
  <c r="L59" i="14"/>
  <c r="M59" i="14" s="1"/>
  <c r="L58" i="14"/>
  <c r="M58" i="14" s="1"/>
  <c r="L57" i="14"/>
  <c r="M57" i="14" s="1"/>
  <c r="L56" i="14"/>
  <c r="M56" i="14" s="1"/>
  <c r="L55" i="14"/>
  <c r="M55" i="14" s="1"/>
  <c r="L54" i="14"/>
  <c r="M54" i="14" s="1"/>
  <c r="L53" i="14"/>
  <c r="M53" i="14" s="1"/>
  <c r="L52" i="14"/>
  <c r="M52" i="14" s="1"/>
  <c r="M51" i="14"/>
  <c r="L51" i="14"/>
  <c r="L50" i="14"/>
  <c r="M50" i="14" s="1"/>
  <c r="L49" i="14"/>
  <c r="M49" i="14" s="1"/>
  <c r="L48" i="14"/>
  <c r="M48" i="14" s="1"/>
  <c r="L47" i="14"/>
  <c r="M47" i="14" s="1"/>
  <c r="L46" i="14"/>
  <c r="M46" i="14" s="1"/>
  <c r="L45" i="14"/>
  <c r="M45" i="14" s="1"/>
  <c r="L44" i="14"/>
  <c r="M44" i="14" s="1"/>
  <c r="L43" i="14"/>
  <c r="M43" i="14" s="1"/>
  <c r="L42" i="14"/>
  <c r="M42" i="14" s="1"/>
  <c r="L41" i="14"/>
  <c r="M41" i="14" s="1"/>
  <c r="L40" i="14"/>
  <c r="M40" i="14" s="1"/>
  <c r="L39" i="14"/>
  <c r="M39" i="14" s="1"/>
  <c r="L38" i="14"/>
  <c r="M38" i="14" s="1"/>
  <c r="L37" i="14"/>
  <c r="M37" i="14" s="1"/>
  <c r="L36" i="14"/>
  <c r="L35" i="14"/>
  <c r="M35" i="14" s="1"/>
  <c r="L34" i="14"/>
  <c r="M34" i="14" s="1"/>
  <c r="L33" i="14"/>
  <c r="M33" i="14" s="1"/>
  <c r="L32" i="14"/>
  <c r="M32" i="14" s="1"/>
  <c r="L31" i="14"/>
  <c r="M31" i="14" s="1"/>
  <c r="L30" i="14"/>
  <c r="L29" i="14"/>
  <c r="M29" i="14" s="1"/>
  <c r="M28" i="14"/>
  <c r="L28" i="14"/>
  <c r="M27" i="14"/>
  <c r="L27" i="14"/>
  <c r="C27" i="14"/>
  <c r="L26" i="14"/>
  <c r="M26" i="14" s="1"/>
  <c r="C26" i="14"/>
  <c r="L25" i="14"/>
  <c r="M25" i="14" s="1"/>
  <c r="L24" i="14"/>
  <c r="M24" i="14" s="1"/>
  <c r="L23" i="14"/>
  <c r="L22" i="14"/>
  <c r="L21" i="14"/>
  <c r="M21" i="14" s="1"/>
  <c r="L20" i="14"/>
  <c r="L19" i="14"/>
  <c r="M19" i="14" s="1"/>
  <c r="L18" i="14"/>
  <c r="M18" i="14" s="1"/>
  <c r="L17" i="14"/>
  <c r="M17" i="14" s="1"/>
  <c r="L16" i="14"/>
  <c r="M16" i="14" s="1"/>
  <c r="L15" i="14"/>
  <c r="M15" i="14" s="1"/>
  <c r="L14" i="14"/>
  <c r="L13" i="14"/>
  <c r="M13" i="14" s="1"/>
  <c r="M12" i="14"/>
  <c r="L12" i="14"/>
  <c r="L11" i="14"/>
  <c r="M11" i="14" s="1"/>
  <c r="L10" i="14"/>
  <c r="L9" i="14"/>
  <c r="C11" i="14" s="1"/>
  <c r="L8" i="14"/>
  <c r="M8" i="14" s="1"/>
  <c r="L7" i="14"/>
  <c r="M7" i="14" s="1"/>
  <c r="L6" i="14"/>
  <c r="M6" i="14" s="1"/>
  <c r="M5" i="14"/>
  <c r="L5" i="14"/>
  <c r="L4" i="14"/>
  <c r="L3" i="14"/>
  <c r="M3" i="14" s="1"/>
  <c r="L2" i="14"/>
  <c r="L2240" i="11"/>
  <c r="M2240" i="11" s="1"/>
  <c r="L2239" i="11"/>
  <c r="M2239" i="11" s="1"/>
  <c r="L2238" i="11"/>
  <c r="M2238" i="11" s="1"/>
  <c r="L2237" i="11"/>
  <c r="M2237" i="11" s="1"/>
  <c r="L2236" i="11"/>
  <c r="M2236" i="11" s="1"/>
  <c r="M2235" i="11"/>
  <c r="L2235" i="11"/>
  <c r="M2234" i="11"/>
  <c r="L2234" i="11"/>
  <c r="L2233" i="11"/>
  <c r="L2232" i="11"/>
  <c r="M2232" i="11" s="1"/>
  <c r="L2231" i="11"/>
  <c r="L2230" i="11"/>
  <c r="M2230" i="11" s="1"/>
  <c r="L2229" i="11"/>
  <c r="M2229" i="11" s="1"/>
  <c r="L2228" i="11"/>
  <c r="M2228" i="11" s="1"/>
  <c r="L2227" i="11"/>
  <c r="L2226" i="11"/>
  <c r="L2225" i="11"/>
  <c r="L2224" i="11"/>
  <c r="M2224" i="11" s="1"/>
  <c r="L2223" i="11"/>
  <c r="M2223" i="11" s="1"/>
  <c r="L2222" i="11"/>
  <c r="L2221" i="11"/>
  <c r="M2221" i="11" s="1"/>
  <c r="L2220" i="11"/>
  <c r="M2220" i="11" s="1"/>
  <c r="L2219" i="11"/>
  <c r="M2219" i="11" s="1"/>
  <c r="L2218" i="11"/>
  <c r="M2218" i="11" s="1"/>
  <c r="L2217" i="11"/>
  <c r="L2216" i="11"/>
  <c r="M2216" i="11" s="1"/>
  <c r="L2215" i="11"/>
  <c r="M2215" i="11" s="1"/>
  <c r="M2214" i="11"/>
  <c r="L2214" i="11"/>
  <c r="L2213" i="11"/>
  <c r="M2213" i="11" s="1"/>
  <c r="L2212" i="11"/>
  <c r="M2212" i="11" s="1"/>
  <c r="L2211" i="11"/>
  <c r="M2211" i="11" s="1"/>
  <c r="L2210" i="11"/>
  <c r="C2212" i="11" s="1"/>
  <c r="L2209" i="11"/>
  <c r="L2208" i="11"/>
  <c r="M2208" i="11" s="1"/>
  <c r="L2207" i="11"/>
  <c r="C2208" i="11" s="1"/>
  <c r="L2206" i="11"/>
  <c r="L2205" i="11"/>
  <c r="M2205" i="11" s="1"/>
  <c r="M2204" i="11"/>
  <c r="L2204" i="11"/>
  <c r="L2203" i="11"/>
  <c r="M2203" i="11" s="1"/>
  <c r="L2202" i="11"/>
  <c r="L2201" i="11"/>
  <c r="M2201" i="11" s="1"/>
  <c r="L2200" i="11"/>
  <c r="M2200" i="11" s="1"/>
  <c r="L2199" i="11"/>
  <c r="M2199" i="11" s="1"/>
  <c r="L2198" i="11"/>
  <c r="M2198" i="11" s="1"/>
  <c r="L2197" i="11"/>
  <c r="M2197" i="11" s="1"/>
  <c r="L2196" i="11"/>
  <c r="L2195" i="11"/>
  <c r="L2194" i="11"/>
  <c r="L2193" i="11"/>
  <c r="L2192" i="11"/>
  <c r="M2192" i="11" s="1"/>
  <c r="L2191" i="11"/>
  <c r="M2191" i="11" s="1"/>
  <c r="L2190" i="11"/>
  <c r="M2190" i="11" s="1"/>
  <c r="L2189" i="11"/>
  <c r="L2188" i="11"/>
  <c r="M2188" i="11" s="1"/>
  <c r="L2187" i="11"/>
  <c r="M2187" i="11" s="1"/>
  <c r="L2186" i="11"/>
  <c r="M2186" i="11" s="1"/>
  <c r="L2185" i="11"/>
  <c r="L2184" i="11"/>
  <c r="L2183" i="11"/>
  <c r="M2183" i="11" s="1"/>
  <c r="L2182" i="11"/>
  <c r="M2182" i="11" s="1"/>
  <c r="L2181" i="11"/>
  <c r="L2180" i="11"/>
  <c r="M2180" i="11" s="1"/>
  <c r="L2179" i="11"/>
  <c r="M2179" i="11" s="1"/>
  <c r="L2178" i="11"/>
  <c r="M2178" i="11" s="1"/>
  <c r="L2177" i="11"/>
  <c r="L2176" i="11"/>
  <c r="M2176" i="11" s="1"/>
  <c r="L2175" i="11"/>
  <c r="M2175" i="11" s="1"/>
  <c r="M2174" i="11"/>
  <c r="L2174" i="11"/>
  <c r="L2173" i="11"/>
  <c r="M2173" i="11" s="1"/>
  <c r="L2172" i="11"/>
  <c r="M2171" i="11"/>
  <c r="L2171" i="11"/>
  <c r="L2170" i="11"/>
  <c r="M2170" i="11" s="1"/>
  <c r="L2169" i="11"/>
  <c r="M2169" i="11" s="1"/>
  <c r="L2168" i="11"/>
  <c r="M2168" i="11" s="1"/>
  <c r="L2167" i="11"/>
  <c r="M2167" i="11" s="1"/>
  <c r="L2166" i="11"/>
  <c r="M2166" i="11" s="1"/>
  <c r="L2165" i="11"/>
  <c r="M2165" i="11" s="1"/>
  <c r="L2164" i="11"/>
  <c r="M2164" i="11" s="1"/>
  <c r="L2163" i="11"/>
  <c r="M2163" i="11" s="1"/>
  <c r="L2162" i="11"/>
  <c r="M2162" i="11" s="1"/>
  <c r="L2161" i="11"/>
  <c r="M2161" i="11" s="1"/>
  <c r="L2160" i="11"/>
  <c r="M2160" i="11" s="1"/>
  <c r="L2159" i="11"/>
  <c r="M2159" i="11" s="1"/>
  <c r="M2158" i="11"/>
  <c r="L2158" i="11"/>
  <c r="L2157" i="11"/>
  <c r="M2157" i="11" s="1"/>
  <c r="L2156" i="11"/>
  <c r="M2156" i="11" s="1"/>
  <c r="L2155" i="11"/>
  <c r="M2155" i="11" s="1"/>
  <c r="L2154" i="11"/>
  <c r="M2154" i="11" s="1"/>
  <c r="L2153" i="11"/>
  <c r="M2153" i="11" s="1"/>
  <c r="L2152" i="11"/>
  <c r="M2152" i="11" s="1"/>
  <c r="L2151" i="11"/>
  <c r="M2151" i="11" s="1"/>
  <c r="L2150" i="11"/>
  <c r="M2150" i="11" s="1"/>
  <c r="L2149" i="11"/>
  <c r="M2149" i="11" s="1"/>
  <c r="L2148" i="11"/>
  <c r="L2147" i="11"/>
  <c r="M2147" i="11" s="1"/>
  <c r="M2146" i="11"/>
  <c r="L2146" i="11"/>
  <c r="L2145" i="11"/>
  <c r="M2145" i="11" s="1"/>
  <c r="L2144" i="11"/>
  <c r="M2144" i="11" s="1"/>
  <c r="L2143" i="11"/>
  <c r="M2143" i="11" s="1"/>
  <c r="L2142" i="11"/>
  <c r="M2142" i="11" s="1"/>
  <c r="L2141" i="11"/>
  <c r="M2141" i="11" s="1"/>
  <c r="L2140" i="11"/>
  <c r="M2140" i="11" s="1"/>
  <c r="M2139" i="11"/>
  <c r="L2139" i="11"/>
  <c r="M2138" i="11"/>
  <c r="L2138" i="11"/>
  <c r="L2137" i="11"/>
  <c r="M2137" i="11" s="1"/>
  <c r="L2136" i="11"/>
  <c r="M2136" i="11" s="1"/>
  <c r="L2135" i="11"/>
  <c r="M2135" i="11" s="1"/>
  <c r="L2134" i="11"/>
  <c r="M2134" i="11" s="1"/>
  <c r="L2133" i="11"/>
  <c r="M2133" i="11" s="1"/>
  <c r="L2132" i="11"/>
  <c r="M2132" i="11" s="1"/>
  <c r="L2131" i="11"/>
  <c r="M2131" i="11" s="1"/>
  <c r="L2130" i="11"/>
  <c r="M2130" i="11" s="1"/>
  <c r="L2129" i="11"/>
  <c r="L2128" i="11"/>
  <c r="L2127" i="11"/>
  <c r="M2127" i="11" s="1"/>
  <c r="L2126" i="11"/>
  <c r="M2126" i="11" s="1"/>
  <c r="L2125" i="11"/>
  <c r="L2124" i="11"/>
  <c r="L2123" i="11"/>
  <c r="M2123" i="11" s="1"/>
  <c r="L2122" i="11"/>
  <c r="L2121" i="11"/>
  <c r="M2121" i="11" s="1"/>
  <c r="L2120" i="11"/>
  <c r="M2120" i="11" s="1"/>
  <c r="L2119" i="11"/>
  <c r="M2119" i="11" s="1"/>
  <c r="L2118" i="11"/>
  <c r="L2117" i="11"/>
  <c r="M2117" i="11" s="1"/>
  <c r="L2116" i="11"/>
  <c r="M2116" i="11" s="1"/>
  <c r="L2115" i="11"/>
  <c r="M2115" i="11" s="1"/>
  <c r="L2114" i="11"/>
  <c r="M2114" i="11" s="1"/>
  <c r="L2113" i="11"/>
  <c r="M2113" i="11" s="1"/>
  <c r="L2112" i="11"/>
  <c r="M2112" i="11" s="1"/>
  <c r="L2111" i="11"/>
  <c r="M2111" i="11" s="1"/>
  <c r="M2110" i="11"/>
  <c r="L2110" i="11"/>
  <c r="L2109" i="11"/>
  <c r="M2109" i="11" s="1"/>
  <c r="L2108" i="11"/>
  <c r="M2108" i="11" s="1"/>
  <c r="L2107" i="11"/>
  <c r="M2107" i="11" s="1"/>
  <c r="L2106" i="11"/>
  <c r="L2105" i="11"/>
  <c r="L2104" i="11"/>
  <c r="M2104" i="11" s="1"/>
  <c r="L2103" i="11"/>
  <c r="M2103" i="11" s="1"/>
  <c r="L2102" i="11"/>
  <c r="M2102" i="11" s="1"/>
  <c r="L2101" i="11"/>
  <c r="L2100" i="11"/>
  <c r="L2099" i="11"/>
  <c r="M2099" i="11" s="1"/>
  <c r="L2098" i="11"/>
  <c r="M2098" i="11" s="1"/>
  <c r="L2097" i="11"/>
  <c r="M2097" i="11" s="1"/>
  <c r="L2096" i="11"/>
  <c r="M2096" i="11" s="1"/>
  <c r="L2095" i="11"/>
  <c r="M2095" i="11" s="1"/>
  <c r="L2094" i="11"/>
  <c r="M2094" i="11" s="1"/>
  <c r="L2093" i="11"/>
  <c r="M2093" i="11" s="1"/>
  <c r="L2092" i="11"/>
  <c r="M2092" i="11" s="1"/>
  <c r="L2091" i="11"/>
  <c r="M2091" i="11" s="1"/>
  <c r="L2090" i="11"/>
  <c r="M2090" i="11" s="1"/>
  <c r="L2089" i="11"/>
  <c r="M2089" i="11" s="1"/>
  <c r="L2088" i="11"/>
  <c r="M2088" i="11" s="1"/>
  <c r="L2087" i="11"/>
  <c r="M2087" i="11" s="1"/>
  <c r="L2086" i="11"/>
  <c r="M2086" i="11" s="1"/>
  <c r="L2085" i="11"/>
  <c r="M2085" i="11" s="1"/>
  <c r="L2084" i="11"/>
  <c r="M2084" i="11" s="1"/>
  <c r="L2083" i="11"/>
  <c r="M2083" i="11" s="1"/>
  <c r="M2082" i="11"/>
  <c r="L2082" i="11"/>
  <c r="L2081" i="11"/>
  <c r="M2081" i="11" s="1"/>
  <c r="L2080" i="11"/>
  <c r="M2080" i="11" s="1"/>
  <c r="L2079" i="11"/>
  <c r="M2079" i="11" s="1"/>
  <c r="L2078" i="11"/>
  <c r="L2077" i="11"/>
  <c r="M2077" i="11" s="1"/>
  <c r="L2076" i="11"/>
  <c r="M2076" i="11" s="1"/>
  <c r="L2075" i="11"/>
  <c r="M2075" i="11" s="1"/>
  <c r="L2074" i="11"/>
  <c r="M2074" i="11" s="1"/>
  <c r="L2073" i="11"/>
  <c r="L2072" i="11"/>
  <c r="M2072" i="11" s="1"/>
  <c r="L2071" i="11"/>
  <c r="M2071" i="11" s="1"/>
  <c r="L2070" i="11"/>
  <c r="L2069" i="11"/>
  <c r="M2069" i="11" s="1"/>
  <c r="L2068" i="11"/>
  <c r="M2068" i="11" s="1"/>
  <c r="M2067" i="11"/>
  <c r="L2067" i="11"/>
  <c r="L2066" i="11"/>
  <c r="M2066" i="11" s="1"/>
  <c r="L2065" i="11"/>
  <c r="M2065" i="11" s="1"/>
  <c r="L2064" i="11"/>
  <c r="M2064" i="11" s="1"/>
  <c r="L2063" i="11"/>
  <c r="M2063" i="11" s="1"/>
  <c r="L2062" i="11"/>
  <c r="L2061" i="11"/>
  <c r="M2061" i="11" s="1"/>
  <c r="M2060" i="11"/>
  <c r="L2060" i="11"/>
  <c r="L2059" i="11"/>
  <c r="M2059" i="11" s="1"/>
  <c r="L2058" i="11"/>
  <c r="M2058" i="11" s="1"/>
  <c r="L2057" i="11"/>
  <c r="M2057" i="11" s="1"/>
  <c r="L2056" i="11"/>
  <c r="M2056" i="11" s="1"/>
  <c r="L2055" i="11"/>
  <c r="M2055" i="11" s="1"/>
  <c r="M2054" i="11"/>
  <c r="L2054" i="11"/>
  <c r="L2053" i="11"/>
  <c r="M2053" i="11" s="1"/>
  <c r="L2052" i="11"/>
  <c r="M2052" i="11" s="1"/>
  <c r="L2051" i="11"/>
  <c r="M2051" i="11" s="1"/>
  <c r="L2050" i="11"/>
  <c r="M2050" i="11" s="1"/>
  <c r="L2049" i="11"/>
  <c r="M2049" i="11" s="1"/>
  <c r="L2048" i="11"/>
  <c r="M2048" i="11" s="1"/>
  <c r="L2047" i="11"/>
  <c r="M2047" i="11" s="1"/>
  <c r="L2046" i="11"/>
  <c r="M2046" i="11" s="1"/>
  <c r="L2045" i="11"/>
  <c r="M2045" i="11" s="1"/>
  <c r="M2044" i="11"/>
  <c r="L2044" i="11"/>
  <c r="M2043" i="11"/>
  <c r="L2043" i="11"/>
  <c r="L2042" i="11"/>
  <c r="M2042" i="11" s="1"/>
  <c r="L2041" i="11"/>
  <c r="L2040" i="11"/>
  <c r="M2040" i="11" s="1"/>
  <c r="L2039" i="11"/>
  <c r="M2039" i="11" s="1"/>
  <c r="L2038" i="11"/>
  <c r="L2037" i="11"/>
  <c r="M2037" i="11" s="1"/>
  <c r="L2036" i="11"/>
  <c r="M2036" i="11" s="1"/>
  <c r="L2035" i="11"/>
  <c r="M2035" i="11" s="1"/>
  <c r="L2034" i="11"/>
  <c r="M2034" i="11" s="1"/>
  <c r="L2033" i="11"/>
  <c r="L2032" i="11"/>
  <c r="M2032" i="11" s="1"/>
  <c r="L2031" i="11"/>
  <c r="M2031" i="11" s="1"/>
  <c r="L2030" i="11"/>
  <c r="M2030" i="11" s="1"/>
  <c r="L2029" i="11"/>
  <c r="M2029" i="11" s="1"/>
  <c r="L2028" i="11"/>
  <c r="M2028" i="11" s="1"/>
  <c r="L2027" i="11"/>
  <c r="M2027" i="11" s="1"/>
  <c r="L2026" i="11"/>
  <c r="M2026" i="11" s="1"/>
  <c r="L2025" i="11"/>
  <c r="L2024" i="11"/>
  <c r="L2023" i="11"/>
  <c r="M2023" i="11" s="1"/>
  <c r="L2022" i="11"/>
  <c r="M2022" i="11" s="1"/>
  <c r="L2021" i="11"/>
  <c r="M2021" i="11" s="1"/>
  <c r="L2020" i="11"/>
  <c r="M2020" i="11" s="1"/>
  <c r="M2019" i="11"/>
  <c r="L2019" i="11"/>
  <c r="L2018" i="11"/>
  <c r="L2017" i="11"/>
  <c r="M2017" i="11" s="1"/>
  <c r="L2016" i="11"/>
  <c r="M2016" i="11" s="1"/>
  <c r="L2015" i="11"/>
  <c r="M2015" i="11" s="1"/>
  <c r="L2014" i="11"/>
  <c r="M2014" i="11" s="1"/>
  <c r="L2013" i="11"/>
  <c r="M2013" i="11" s="1"/>
  <c r="L2012" i="11"/>
  <c r="M2012" i="11" s="1"/>
  <c r="L2011" i="11"/>
  <c r="L2010" i="11"/>
  <c r="L2009" i="11"/>
  <c r="L2008" i="11"/>
  <c r="M2008" i="11" s="1"/>
  <c r="L2007" i="11"/>
  <c r="M2006" i="11"/>
  <c r="L2006" i="11"/>
  <c r="L2005" i="11"/>
  <c r="M2004" i="11"/>
  <c r="L2004" i="11"/>
  <c r="M2003" i="11"/>
  <c r="L2003" i="11"/>
  <c r="L2002" i="11"/>
  <c r="M2002" i="11" s="1"/>
  <c r="L2001" i="11"/>
  <c r="M2001" i="11" s="1"/>
  <c r="L2000" i="11"/>
  <c r="M2000" i="11" s="1"/>
  <c r="L1999" i="11"/>
  <c r="M1999" i="11" s="1"/>
  <c r="L1998" i="11"/>
  <c r="L1997" i="11"/>
  <c r="M1997" i="11" s="1"/>
  <c r="L1996" i="11"/>
  <c r="M1996" i="11" s="1"/>
  <c r="L1995" i="11"/>
  <c r="M1995" i="11" s="1"/>
  <c r="L1994" i="11"/>
  <c r="M1994" i="11" s="1"/>
  <c r="L1993" i="11"/>
  <c r="M1993" i="11" s="1"/>
  <c r="L1992" i="11"/>
  <c r="M1992" i="11" s="1"/>
  <c r="L1991" i="11"/>
  <c r="M1991" i="11" s="1"/>
  <c r="L1990" i="11"/>
  <c r="M1990" i="11" s="1"/>
  <c r="L1989" i="11"/>
  <c r="M1989" i="11" s="1"/>
  <c r="M1988" i="11"/>
  <c r="L1988" i="11"/>
  <c r="L1987" i="11"/>
  <c r="M1987" i="11" s="1"/>
  <c r="M1986" i="11"/>
  <c r="L1986" i="11"/>
  <c r="L1985" i="11"/>
  <c r="L1984" i="11"/>
  <c r="M1984" i="11" s="1"/>
  <c r="L1983" i="11"/>
  <c r="M1983" i="11" s="1"/>
  <c r="L1982" i="11"/>
  <c r="M1982" i="11" s="1"/>
  <c r="L1981" i="11"/>
  <c r="M1981" i="11" s="1"/>
  <c r="L1980" i="11"/>
  <c r="L1979" i="11"/>
  <c r="C1979" i="11" s="1"/>
  <c r="L1978" i="11"/>
  <c r="L1977" i="11"/>
  <c r="M1977" i="11" s="1"/>
  <c r="L1976" i="11"/>
  <c r="M1976" i="11" s="1"/>
  <c r="L1975" i="11"/>
  <c r="M1975" i="11" s="1"/>
  <c r="L1974" i="11"/>
  <c r="L1973" i="11"/>
  <c r="M1973" i="11" s="1"/>
  <c r="L1972" i="11"/>
  <c r="L1971" i="11"/>
  <c r="M1971" i="11" s="1"/>
  <c r="L1970" i="11"/>
  <c r="M1970" i="11" s="1"/>
  <c r="C1970" i="11"/>
  <c r="L1969" i="11"/>
  <c r="M1969" i="11" s="1"/>
  <c r="L1968" i="11"/>
  <c r="M1968" i="11" s="1"/>
  <c r="L1967" i="11"/>
  <c r="M1967" i="11" s="1"/>
  <c r="L1966" i="11"/>
  <c r="M1966" i="11" s="1"/>
  <c r="L1965" i="11"/>
  <c r="M1965" i="11" s="1"/>
  <c r="M1964" i="11"/>
  <c r="L1964" i="11"/>
  <c r="L1963" i="11"/>
  <c r="C1963" i="11" s="1"/>
  <c r="M1962" i="11"/>
  <c r="L1962" i="11"/>
  <c r="L1961" i="11"/>
  <c r="M1961" i="11" s="1"/>
  <c r="L1960" i="11"/>
  <c r="M1960" i="11" s="1"/>
  <c r="L1959" i="11"/>
  <c r="M1959" i="11" s="1"/>
  <c r="L1958" i="11"/>
  <c r="L1957" i="11"/>
  <c r="M1957" i="11" s="1"/>
  <c r="L1956" i="11"/>
  <c r="M1956" i="11" s="1"/>
  <c r="L1955" i="11"/>
  <c r="M1955" i="11" s="1"/>
  <c r="L1954" i="11"/>
  <c r="M1954" i="11" s="1"/>
  <c r="L1953" i="11"/>
  <c r="M1953" i="11" s="1"/>
  <c r="L1952" i="11"/>
  <c r="L1951" i="11"/>
  <c r="M1951" i="11" s="1"/>
  <c r="L1950" i="11"/>
  <c r="M1950" i="11" s="1"/>
  <c r="L1949" i="11"/>
  <c r="M1949" i="11" s="1"/>
  <c r="L1948" i="11"/>
  <c r="M1948" i="11" s="1"/>
  <c r="L1947" i="11"/>
  <c r="M1947" i="11" s="1"/>
  <c r="L1946" i="11"/>
  <c r="M1946" i="11" s="1"/>
  <c r="L1945" i="11"/>
  <c r="M1945" i="11" s="1"/>
  <c r="L1944" i="11"/>
  <c r="M1944" i="11" s="1"/>
  <c r="L1943" i="11"/>
  <c r="M1943" i="11" s="1"/>
  <c r="L1942" i="11"/>
  <c r="L1941" i="11"/>
  <c r="L1940" i="11"/>
  <c r="M1940" i="11" s="1"/>
  <c r="L1939" i="11"/>
  <c r="M1939" i="11" s="1"/>
  <c r="M1938" i="11"/>
  <c r="L1938" i="11"/>
  <c r="L1937" i="11"/>
  <c r="M1937" i="11" s="1"/>
  <c r="L1936" i="11"/>
  <c r="M1936" i="11" s="1"/>
  <c r="L1935" i="11"/>
  <c r="M1935" i="11" s="1"/>
  <c r="L1934" i="11"/>
  <c r="M1934" i="11" s="1"/>
  <c r="L1933" i="11"/>
  <c r="M1933" i="11" s="1"/>
  <c r="L1932" i="11"/>
  <c r="M1932" i="11" s="1"/>
  <c r="L1931" i="11"/>
  <c r="M1931" i="11" s="1"/>
  <c r="L1930" i="11"/>
  <c r="L1929" i="11"/>
  <c r="L1928" i="11"/>
  <c r="M1928" i="11" s="1"/>
  <c r="L1927" i="11"/>
  <c r="M1926" i="11"/>
  <c r="L1926" i="11"/>
  <c r="L1925" i="11"/>
  <c r="M1925" i="11" s="1"/>
  <c r="M1924" i="11"/>
  <c r="L1924" i="11"/>
  <c r="L1923" i="11"/>
  <c r="M1923" i="11" s="1"/>
  <c r="L1922" i="11"/>
  <c r="M1922" i="11" s="1"/>
  <c r="L1921" i="11"/>
  <c r="M1921" i="11" s="1"/>
  <c r="L1920" i="11"/>
  <c r="M1920" i="11" s="1"/>
  <c r="L1919" i="11"/>
  <c r="M1919" i="11" s="1"/>
  <c r="L1918" i="11"/>
  <c r="L1917" i="11"/>
  <c r="L1916" i="11"/>
  <c r="M1916" i="11" s="1"/>
  <c r="L1915" i="11"/>
  <c r="M1915" i="11" s="1"/>
  <c r="L1914" i="11"/>
  <c r="M1914" i="11" s="1"/>
  <c r="L1913" i="11"/>
  <c r="M1913" i="11" s="1"/>
  <c r="L1912" i="11"/>
  <c r="M1912" i="11" s="1"/>
  <c r="L1911" i="11"/>
  <c r="M1911" i="11" s="1"/>
  <c r="M1910" i="11"/>
  <c r="L1910" i="11"/>
  <c r="L1909" i="11"/>
  <c r="M1909" i="11" s="1"/>
  <c r="L1908" i="11"/>
  <c r="M1908" i="11" s="1"/>
  <c r="L1907" i="11"/>
  <c r="M1907" i="11" s="1"/>
  <c r="M1906" i="11"/>
  <c r="L1906" i="11"/>
  <c r="L1905" i="11"/>
  <c r="M1905" i="11" s="1"/>
  <c r="L1904" i="11"/>
  <c r="M1904" i="11" s="1"/>
  <c r="L1903" i="11"/>
  <c r="M1903" i="11" s="1"/>
  <c r="M1902" i="11"/>
  <c r="L1902" i="11"/>
  <c r="L1901" i="11"/>
  <c r="L1900" i="11"/>
  <c r="M1900" i="11" s="1"/>
  <c r="M1899" i="11"/>
  <c r="L1899" i="11"/>
  <c r="M1898" i="11"/>
  <c r="L1898" i="11"/>
  <c r="M1897" i="11"/>
  <c r="L1897" i="11"/>
  <c r="L1896" i="11"/>
  <c r="M1896" i="11" s="1"/>
  <c r="M1895" i="11"/>
  <c r="L1895" i="11"/>
  <c r="L1894" i="11"/>
  <c r="M1894" i="11" s="1"/>
  <c r="L1893" i="11"/>
  <c r="L1892" i="11"/>
  <c r="M1892" i="11" s="1"/>
  <c r="M1891" i="11"/>
  <c r="L1891" i="11"/>
  <c r="L1890" i="11"/>
  <c r="M1890" i="11" s="1"/>
  <c r="M1889" i="11"/>
  <c r="L1889" i="11"/>
  <c r="L1888" i="11"/>
  <c r="M1888" i="11" s="1"/>
  <c r="M1887" i="11"/>
  <c r="L1887" i="11"/>
  <c r="L1886" i="11"/>
  <c r="L1885" i="11"/>
  <c r="L1884" i="11"/>
  <c r="M1884" i="11" s="1"/>
  <c r="L1883" i="11"/>
  <c r="M1883" i="11" s="1"/>
  <c r="L1882" i="11"/>
  <c r="L1881" i="11"/>
  <c r="M1881" i="11" s="1"/>
  <c r="L1880" i="11"/>
  <c r="M1880" i="11" s="1"/>
  <c r="L1879" i="11"/>
  <c r="M1879" i="11" s="1"/>
  <c r="L1878" i="11"/>
  <c r="M1878" i="11" s="1"/>
  <c r="L1877" i="11"/>
  <c r="M1877" i="11" s="1"/>
  <c r="L1876" i="11"/>
  <c r="M1876" i="11" s="1"/>
  <c r="L1875" i="11"/>
  <c r="M1875" i="11" s="1"/>
  <c r="L1874" i="11"/>
  <c r="M1874" i="11" s="1"/>
  <c r="L1873" i="11"/>
  <c r="M1873" i="11" s="1"/>
  <c r="L1872" i="11"/>
  <c r="M1872" i="11" s="1"/>
  <c r="L1871" i="11"/>
  <c r="M1871" i="11" s="1"/>
  <c r="L1870" i="11"/>
  <c r="M1870" i="11" s="1"/>
  <c r="L1869" i="11"/>
  <c r="L1868" i="11"/>
  <c r="M1868" i="11" s="1"/>
  <c r="L1867" i="11"/>
  <c r="M1867" i="11" s="1"/>
  <c r="L1866" i="11"/>
  <c r="L1865" i="11"/>
  <c r="M1865" i="11" s="1"/>
  <c r="L1864" i="11"/>
  <c r="L1863" i="11"/>
  <c r="L1862" i="11"/>
  <c r="M1862" i="11" s="1"/>
  <c r="L1861" i="11"/>
  <c r="M1861" i="11" s="1"/>
  <c r="L1860" i="11"/>
  <c r="M1860" i="11" s="1"/>
  <c r="M1859" i="11"/>
  <c r="L1859" i="11"/>
  <c r="L1858" i="11"/>
  <c r="M1858" i="11" s="1"/>
  <c r="L1857" i="11"/>
  <c r="M1857" i="11" s="1"/>
  <c r="L1856" i="11"/>
  <c r="M1855" i="11"/>
  <c r="L1855" i="11"/>
  <c r="L1854" i="11"/>
  <c r="M1854" i="11" s="1"/>
  <c r="L1853" i="11"/>
  <c r="L1852" i="11"/>
  <c r="M1852" i="11" s="1"/>
  <c r="L1851" i="11"/>
  <c r="M1851" i="11" s="1"/>
  <c r="M1850" i="11"/>
  <c r="L1850" i="11"/>
  <c r="L1849" i="11"/>
  <c r="M1849" i="11" s="1"/>
  <c r="L1848" i="11"/>
  <c r="L1847" i="11"/>
  <c r="M1847" i="11" s="1"/>
  <c r="L1846" i="11"/>
  <c r="M1846" i="11" s="1"/>
  <c r="L1845" i="11"/>
  <c r="M1845" i="11" s="1"/>
  <c r="L1844" i="11"/>
  <c r="M1844" i="11" s="1"/>
  <c r="L1843" i="11"/>
  <c r="M1843" i="11" s="1"/>
  <c r="L1842" i="11"/>
  <c r="M1842" i="11" s="1"/>
  <c r="L1841" i="11"/>
  <c r="M1841" i="11" s="1"/>
  <c r="L1840" i="11"/>
  <c r="M1840" i="11" s="1"/>
  <c r="L1839" i="11"/>
  <c r="M1839" i="11" s="1"/>
  <c r="L1838" i="11"/>
  <c r="M1838" i="11" s="1"/>
  <c r="L1837" i="11"/>
  <c r="L1836" i="11"/>
  <c r="M1836" i="11" s="1"/>
  <c r="L1835" i="11"/>
  <c r="M1835" i="11" s="1"/>
  <c r="L1834" i="11"/>
  <c r="L1833" i="11"/>
  <c r="M1833" i="11" s="1"/>
  <c r="L1832" i="11"/>
  <c r="M1832" i="11" s="1"/>
  <c r="L1831" i="11"/>
  <c r="M1831" i="11" s="1"/>
  <c r="L1830" i="11"/>
  <c r="L1829" i="11"/>
  <c r="M1829" i="11" s="1"/>
  <c r="L1828" i="11"/>
  <c r="M1828" i="11" s="1"/>
  <c r="L1827" i="11"/>
  <c r="M1827" i="11" s="1"/>
  <c r="L1826" i="11"/>
  <c r="M1826" i="11" s="1"/>
  <c r="L1825" i="11"/>
  <c r="M1825" i="11" s="1"/>
  <c r="L1824" i="11"/>
  <c r="M1824" i="11" s="1"/>
  <c r="M1823" i="11"/>
  <c r="L1823" i="11"/>
  <c r="L1822" i="11"/>
  <c r="C1825" i="11" s="1"/>
  <c r="L1821" i="11"/>
  <c r="M1821" i="11" s="1"/>
  <c r="L1820" i="11"/>
  <c r="L1819" i="11"/>
  <c r="M1819" i="11" s="1"/>
  <c r="L1818" i="11"/>
  <c r="M1817" i="11"/>
  <c r="L1817" i="11"/>
  <c r="L1816" i="11"/>
  <c r="L1815" i="11"/>
  <c r="M1815" i="11" s="1"/>
  <c r="L1814" i="11"/>
  <c r="M1814" i="11" s="1"/>
  <c r="L1813" i="11"/>
  <c r="M1813" i="11" s="1"/>
  <c r="L1812" i="11"/>
  <c r="L1811" i="11"/>
  <c r="M1811" i="11" s="1"/>
  <c r="L1810" i="11"/>
  <c r="L1809" i="11"/>
  <c r="M1809" i="11" s="1"/>
  <c r="L1808" i="11"/>
  <c r="L1807" i="11"/>
  <c r="M1807" i="11" s="1"/>
  <c r="L1806" i="11"/>
  <c r="L1805" i="11"/>
  <c r="L1804" i="11"/>
  <c r="M1804" i="11" s="1"/>
  <c r="L1803" i="11"/>
  <c r="M1803" i="11" s="1"/>
  <c r="L1802" i="11"/>
  <c r="L1801" i="11"/>
  <c r="M1801" i="11" s="1"/>
  <c r="L1800" i="11"/>
  <c r="M1800" i="11" s="1"/>
  <c r="L1799" i="11"/>
  <c r="L1798" i="11"/>
  <c r="L1797" i="11"/>
  <c r="M1797" i="11" s="1"/>
  <c r="L1796" i="11"/>
  <c r="M1795" i="11"/>
  <c r="L1795" i="11"/>
  <c r="L1794" i="11"/>
  <c r="M1793" i="11"/>
  <c r="L1793" i="11"/>
  <c r="L1792" i="11"/>
  <c r="M1792" i="11" s="1"/>
  <c r="L1791" i="11"/>
  <c r="M1791" i="11" s="1"/>
  <c r="L1790" i="11"/>
  <c r="M1790" i="11" s="1"/>
  <c r="L1789" i="11"/>
  <c r="M1789" i="11" s="1"/>
  <c r="L1788" i="11"/>
  <c r="M1788" i="11" s="1"/>
  <c r="L1787" i="11"/>
  <c r="M1787" i="11" s="1"/>
  <c r="L1786" i="11"/>
  <c r="M1786" i="11" s="1"/>
  <c r="L1785" i="11"/>
  <c r="M1785" i="11" s="1"/>
  <c r="L1784" i="11"/>
  <c r="M1784" i="11" s="1"/>
  <c r="L1783" i="11"/>
  <c r="M1783" i="11" s="1"/>
  <c r="L1782" i="11"/>
  <c r="M1782" i="11" s="1"/>
  <c r="L1781" i="11"/>
  <c r="M1781" i="11" s="1"/>
  <c r="L1780" i="11"/>
  <c r="M1780" i="11" s="1"/>
  <c r="L1779" i="11"/>
  <c r="M1779" i="11" s="1"/>
  <c r="L1778" i="11"/>
  <c r="M1778" i="11" s="1"/>
  <c r="L1777" i="11"/>
  <c r="M1777" i="11" s="1"/>
  <c r="L1776" i="11"/>
  <c r="M1776" i="11" s="1"/>
  <c r="L1775" i="11"/>
  <c r="M1775" i="11" s="1"/>
  <c r="L1774" i="11"/>
  <c r="M1774" i="11" s="1"/>
  <c r="L1773" i="11"/>
  <c r="M1773" i="11" s="1"/>
  <c r="L1772" i="11"/>
  <c r="M1772" i="11" s="1"/>
  <c r="L1771" i="11"/>
  <c r="M1771" i="11" s="1"/>
  <c r="L1770" i="11"/>
  <c r="M1770" i="11" s="1"/>
  <c r="L1769" i="11"/>
  <c r="M1769" i="11" s="1"/>
  <c r="L1768" i="11"/>
  <c r="M1768" i="11" s="1"/>
  <c r="M1767" i="11"/>
  <c r="L1767" i="11"/>
  <c r="L1766" i="11"/>
  <c r="L1765" i="11"/>
  <c r="M1765" i="11" s="1"/>
  <c r="L1764" i="11"/>
  <c r="L1763" i="11"/>
  <c r="M1763" i="11" s="1"/>
  <c r="L1762" i="11"/>
  <c r="M1761" i="11"/>
  <c r="L1761" i="11"/>
  <c r="L1760" i="11"/>
  <c r="L1759" i="11"/>
  <c r="M1759" i="11" s="1"/>
  <c r="L1758" i="11"/>
  <c r="M1758" i="11" s="1"/>
  <c r="L1757" i="11"/>
  <c r="M1757" i="11" s="1"/>
  <c r="L1756" i="11"/>
  <c r="L1755" i="11"/>
  <c r="M1755" i="11" s="1"/>
  <c r="L1754" i="11"/>
  <c r="M1753" i="11"/>
  <c r="L1753" i="11"/>
  <c r="L1752" i="11"/>
  <c r="M1752" i="11" s="1"/>
  <c r="L1751" i="11"/>
  <c r="M1751" i="11" s="1"/>
  <c r="L1750" i="11"/>
  <c r="M1750" i="11" s="1"/>
  <c r="L1749" i="11"/>
  <c r="L1748" i="11"/>
  <c r="M1748" i="11" s="1"/>
  <c r="M1747" i="11"/>
  <c r="L1747" i="11"/>
  <c r="L1746" i="11"/>
  <c r="L1745" i="11"/>
  <c r="M1745" i="11" s="1"/>
  <c r="L1744" i="11"/>
  <c r="M1744" i="11" s="1"/>
  <c r="L1743" i="11"/>
  <c r="M1743" i="11" s="1"/>
  <c r="L1742" i="11"/>
  <c r="M1742" i="11" s="1"/>
  <c r="L1741" i="11"/>
  <c r="M1741" i="11" s="1"/>
  <c r="L1740" i="11"/>
  <c r="M1739" i="11"/>
  <c r="L1739" i="11"/>
  <c r="C1739" i="11" s="1"/>
  <c r="L1738" i="11"/>
  <c r="M1738" i="11" s="1"/>
  <c r="L1737" i="11"/>
  <c r="M1737" i="11" s="1"/>
  <c r="L1736" i="11"/>
  <c r="M1736" i="11" s="1"/>
  <c r="L1735" i="11"/>
  <c r="M1735" i="11" s="1"/>
  <c r="L1734" i="11"/>
  <c r="M1734" i="11" s="1"/>
  <c r="L1733" i="11"/>
  <c r="M1733" i="11" s="1"/>
  <c r="L1732" i="11"/>
  <c r="M1732" i="11" s="1"/>
  <c r="M1731" i="11"/>
  <c r="L1731" i="11"/>
  <c r="L1730" i="11"/>
  <c r="M1730" i="11" s="1"/>
  <c r="M1729" i="11"/>
  <c r="L1729" i="11"/>
  <c r="L1728" i="11"/>
  <c r="M1728" i="11" s="1"/>
  <c r="C1728" i="11"/>
  <c r="L1727" i="11"/>
  <c r="M1727" i="11" s="1"/>
  <c r="L1726" i="11"/>
  <c r="M1726" i="11" s="1"/>
  <c r="L1725" i="11"/>
  <c r="L1724" i="11"/>
  <c r="M1724" i="11" s="1"/>
  <c r="M1723" i="11"/>
  <c r="L1723" i="11"/>
  <c r="L1722" i="11"/>
  <c r="M1722" i="11" s="1"/>
  <c r="L1721" i="11"/>
  <c r="M1721" i="11" s="1"/>
  <c r="L1720" i="11"/>
  <c r="M1719" i="11"/>
  <c r="L1719" i="11"/>
  <c r="L1718" i="11"/>
  <c r="M1718" i="11" s="1"/>
  <c r="M1717" i="11"/>
  <c r="L1717" i="11"/>
  <c r="M1716" i="11"/>
  <c r="L1716" i="11"/>
  <c r="L1715" i="11"/>
  <c r="L1714" i="11"/>
  <c r="M1714" i="11" s="1"/>
  <c r="L1713" i="11"/>
  <c r="L1712" i="11"/>
  <c r="M1712" i="11" s="1"/>
  <c r="L1711" i="11"/>
  <c r="M1711" i="11" s="1"/>
  <c r="L1710" i="11"/>
  <c r="L1709" i="11"/>
  <c r="M1709" i="11" s="1"/>
  <c r="L1708" i="11"/>
  <c r="M1708" i="11" s="1"/>
  <c r="M1707" i="11"/>
  <c r="L1707" i="11"/>
  <c r="L1706" i="11"/>
  <c r="M1706" i="11" s="1"/>
  <c r="L1705" i="11"/>
  <c r="M1705" i="11" s="1"/>
  <c r="L1704" i="11"/>
  <c r="L1703" i="11"/>
  <c r="M1703" i="11" s="1"/>
  <c r="L1702" i="11"/>
  <c r="M1702" i="11" s="1"/>
  <c r="L1701" i="11"/>
  <c r="M1701" i="11" s="1"/>
  <c r="L1700" i="11"/>
  <c r="M1700" i="11" s="1"/>
  <c r="L1699" i="11"/>
  <c r="M1699" i="11" s="1"/>
  <c r="L1698" i="11"/>
  <c r="M1698" i="11" s="1"/>
  <c r="L1697" i="11"/>
  <c r="M1697" i="11" s="1"/>
  <c r="L1696" i="11"/>
  <c r="L1695" i="11"/>
  <c r="M1695" i="11" s="1"/>
  <c r="L1694" i="11"/>
  <c r="M1694" i="11" s="1"/>
  <c r="L1693" i="11"/>
  <c r="M1693" i="11" s="1"/>
  <c r="L1692" i="11"/>
  <c r="M1692" i="11" s="1"/>
  <c r="L1691" i="11"/>
  <c r="L1690" i="11"/>
  <c r="L1689" i="11"/>
  <c r="L1688" i="11"/>
  <c r="M1687" i="11"/>
  <c r="L1687" i="11"/>
  <c r="L1686" i="11"/>
  <c r="L1685" i="11"/>
  <c r="L1684" i="11"/>
  <c r="M1684" i="11" s="1"/>
  <c r="L1683" i="11"/>
  <c r="M1683" i="11" s="1"/>
  <c r="L1682" i="11"/>
  <c r="M1682" i="11" s="1"/>
  <c r="L1681" i="11"/>
  <c r="L1680" i="11"/>
  <c r="M1680" i="11" s="1"/>
  <c r="L1679" i="11"/>
  <c r="M1679" i="11" s="1"/>
  <c r="L1678" i="11"/>
  <c r="M1678" i="11" s="1"/>
  <c r="L1677" i="11"/>
  <c r="M1677" i="11" s="1"/>
  <c r="L1676" i="11"/>
  <c r="M1676" i="11" s="1"/>
  <c r="L1675" i="11"/>
  <c r="M1675" i="11" s="1"/>
  <c r="L1674" i="11"/>
  <c r="M1674" i="11" s="1"/>
  <c r="L1673" i="11"/>
  <c r="M1673" i="11" s="1"/>
  <c r="L1672" i="11"/>
  <c r="L1671" i="11"/>
  <c r="M1671" i="11" s="1"/>
  <c r="L1670" i="11"/>
  <c r="M1670" i="11" s="1"/>
  <c r="L1669" i="11"/>
  <c r="M1669" i="11" s="1"/>
  <c r="L1668" i="11"/>
  <c r="M1667" i="11"/>
  <c r="L1667" i="11"/>
  <c r="L1666" i="11"/>
  <c r="M1666" i="11" s="1"/>
  <c r="M1665" i="11"/>
  <c r="L1665" i="11"/>
  <c r="L1664" i="11"/>
  <c r="M1664" i="11" s="1"/>
  <c r="L1663" i="11"/>
  <c r="L1662" i="11"/>
  <c r="M1662" i="11" s="1"/>
  <c r="L1661" i="11"/>
  <c r="M1661" i="11" s="1"/>
  <c r="L1660" i="11"/>
  <c r="M1660" i="11" s="1"/>
  <c r="L1659" i="11"/>
  <c r="M1659" i="11" s="1"/>
  <c r="L1658" i="11"/>
  <c r="M1658" i="11" s="1"/>
  <c r="L1657" i="11"/>
  <c r="M1657" i="11" s="1"/>
  <c r="L1656" i="11"/>
  <c r="M1656" i="11" s="1"/>
  <c r="L1655" i="11"/>
  <c r="M1655" i="11" s="1"/>
  <c r="L1654" i="11"/>
  <c r="M1654" i="11" s="1"/>
  <c r="M1653" i="11"/>
  <c r="L1653" i="11"/>
  <c r="L1652" i="11"/>
  <c r="L1651" i="11"/>
  <c r="L1650" i="11"/>
  <c r="L1649" i="11"/>
  <c r="L1648" i="11"/>
  <c r="M1648" i="11" s="1"/>
  <c r="C1648" i="11"/>
  <c r="L1647" i="11"/>
  <c r="M1647" i="11" s="1"/>
  <c r="L1646" i="11"/>
  <c r="M1646" i="11" s="1"/>
  <c r="L1645" i="11"/>
  <c r="L1644" i="11"/>
  <c r="M1644" i="11" s="1"/>
  <c r="C1644" i="11"/>
  <c r="L1643" i="11"/>
  <c r="M1643" i="11" s="1"/>
  <c r="L1642" i="11"/>
  <c r="M1642" i="11" s="1"/>
  <c r="L1641" i="11"/>
  <c r="M1641" i="11" s="1"/>
  <c r="L1640" i="11"/>
  <c r="M1640" i="11" s="1"/>
  <c r="L1639" i="11"/>
  <c r="M1639" i="11" s="1"/>
  <c r="L1638" i="11"/>
  <c r="M1638" i="11" s="1"/>
  <c r="L1637" i="11"/>
  <c r="M1637" i="11" s="1"/>
  <c r="L1636" i="11"/>
  <c r="M1636" i="11" s="1"/>
  <c r="L1635" i="11"/>
  <c r="M1635" i="11" s="1"/>
  <c r="M1634" i="11"/>
  <c r="L1634" i="11"/>
  <c r="L1633" i="11"/>
  <c r="M1633" i="11" s="1"/>
  <c r="L1632" i="11"/>
  <c r="M1632" i="11" s="1"/>
  <c r="L1631" i="11"/>
  <c r="M1631" i="11" s="1"/>
  <c r="L1630" i="11"/>
  <c r="M1630" i="11" s="1"/>
  <c r="L1629" i="11"/>
  <c r="M1629" i="11" s="1"/>
  <c r="L1628" i="11"/>
  <c r="M1628" i="11" s="1"/>
  <c r="L1627" i="11"/>
  <c r="M1627" i="11" s="1"/>
  <c r="L1626" i="11"/>
  <c r="M1626" i="11" s="1"/>
  <c r="L1625" i="11"/>
  <c r="M1625" i="11" s="1"/>
  <c r="L1624" i="11"/>
  <c r="M1624" i="11" s="1"/>
  <c r="L1623" i="11"/>
  <c r="M1623" i="11" s="1"/>
  <c r="L1622" i="11"/>
  <c r="M1622" i="11" s="1"/>
  <c r="L1621" i="11"/>
  <c r="M1621" i="11" s="1"/>
  <c r="L1620" i="11"/>
  <c r="M1620" i="11" s="1"/>
  <c r="L1619" i="11"/>
  <c r="M1619" i="11" s="1"/>
  <c r="L1618" i="11"/>
  <c r="M1618" i="11" s="1"/>
  <c r="L1617" i="11"/>
  <c r="M1617" i="11" s="1"/>
  <c r="L1616" i="11"/>
  <c r="M1616" i="11" s="1"/>
  <c r="L1615" i="11"/>
  <c r="L1614" i="11"/>
  <c r="M1614" i="11" s="1"/>
  <c r="L1613" i="11"/>
  <c r="M1613" i="11" s="1"/>
  <c r="L1612" i="11"/>
  <c r="M1612" i="11" s="1"/>
  <c r="L1611" i="11"/>
  <c r="M1611" i="11" s="1"/>
  <c r="L1610" i="11"/>
  <c r="M1610" i="11" s="1"/>
  <c r="L1609" i="11"/>
  <c r="M1609" i="11" s="1"/>
  <c r="L1608" i="11"/>
  <c r="L1607" i="11"/>
  <c r="L1606" i="11"/>
  <c r="M1606" i="11" s="1"/>
  <c r="L1605" i="11"/>
  <c r="M1605" i="11" s="1"/>
  <c r="L1604" i="11"/>
  <c r="M1604" i="11" s="1"/>
  <c r="L1603" i="11"/>
  <c r="L1602" i="11"/>
  <c r="M1602" i="11" s="1"/>
  <c r="L1601" i="11"/>
  <c r="M1601" i="11" s="1"/>
  <c r="L1600" i="11"/>
  <c r="M1600" i="11" s="1"/>
  <c r="L1599" i="11"/>
  <c r="L1598" i="11"/>
  <c r="L1597" i="11"/>
  <c r="M1597" i="11" s="1"/>
  <c r="L1596" i="11"/>
  <c r="M1596" i="11" s="1"/>
  <c r="M1595" i="11"/>
  <c r="L1595" i="11"/>
  <c r="L1594" i="11"/>
  <c r="M1594" i="11" s="1"/>
  <c r="L1593" i="11"/>
  <c r="M1593" i="11" s="1"/>
  <c r="L1592" i="11"/>
  <c r="M1592" i="11" s="1"/>
  <c r="L1591" i="11"/>
  <c r="M1591" i="11" s="1"/>
  <c r="L1590" i="11"/>
  <c r="M1589" i="11"/>
  <c r="L1589" i="11"/>
  <c r="L1588" i="11"/>
  <c r="M1588" i="11" s="1"/>
  <c r="L1587" i="11"/>
  <c r="C1587" i="11"/>
  <c r="L1586" i="11"/>
  <c r="L1585" i="11"/>
  <c r="M1585" i="11" s="1"/>
  <c r="L1584" i="11"/>
  <c r="M1584" i="11" s="1"/>
  <c r="L1583" i="11"/>
  <c r="L1582" i="11"/>
  <c r="M1582" i="11" s="1"/>
  <c r="M1581" i="11"/>
  <c r="L1581" i="11"/>
  <c r="M1580" i="11"/>
  <c r="L1580" i="11"/>
  <c r="L1579" i="11"/>
  <c r="M1579" i="11" s="1"/>
  <c r="L1578" i="11"/>
  <c r="M1578" i="11" s="1"/>
  <c r="L1577" i="11"/>
  <c r="M1577" i="11" s="1"/>
  <c r="L1576" i="11"/>
  <c r="M1576" i="11" s="1"/>
  <c r="L1575" i="11"/>
  <c r="M1575" i="11" s="1"/>
  <c r="L1574" i="11"/>
  <c r="L1573" i="11"/>
  <c r="M1573" i="11" s="1"/>
  <c r="L1572" i="11"/>
  <c r="M1572" i="11" s="1"/>
  <c r="M1571" i="11"/>
  <c r="L1571" i="11"/>
  <c r="L1570" i="11"/>
  <c r="M1570" i="11" s="1"/>
  <c r="L1569" i="11"/>
  <c r="M1569" i="11" s="1"/>
  <c r="L1568" i="11"/>
  <c r="L1567" i="11"/>
  <c r="M1567" i="11" s="1"/>
  <c r="L1566" i="11"/>
  <c r="M1565" i="11"/>
  <c r="L1565" i="11"/>
  <c r="L1564" i="11"/>
  <c r="M1564" i="11" s="1"/>
  <c r="L1563" i="11"/>
  <c r="M1563" i="11" s="1"/>
  <c r="L1562" i="11"/>
  <c r="M1562" i="11" s="1"/>
  <c r="L1561" i="11"/>
  <c r="M1561" i="11" s="1"/>
  <c r="L1560" i="11"/>
  <c r="L1559" i="11"/>
  <c r="M1559" i="11" s="1"/>
  <c r="L1558" i="11"/>
  <c r="L1557" i="11"/>
  <c r="M1557" i="11" s="1"/>
  <c r="M1556" i="11"/>
  <c r="L1556" i="11"/>
  <c r="L1555" i="11"/>
  <c r="M1555" i="11" s="1"/>
  <c r="L1554" i="11"/>
  <c r="L1553" i="11"/>
  <c r="M1553" i="11" s="1"/>
  <c r="L1552" i="11"/>
  <c r="L1551" i="11"/>
  <c r="L1550" i="11"/>
  <c r="M1550" i="11" s="1"/>
  <c r="L1549" i="11"/>
  <c r="M1549" i="11" s="1"/>
  <c r="L1548" i="11"/>
  <c r="L1547" i="11"/>
  <c r="L1546" i="11"/>
  <c r="L1545" i="11"/>
  <c r="M1545" i="11" s="1"/>
  <c r="L1544" i="11"/>
  <c r="M1544" i="11" s="1"/>
  <c r="L1543" i="11"/>
  <c r="M1543" i="11" s="1"/>
  <c r="L1542" i="11"/>
  <c r="L1541" i="11"/>
  <c r="L1540" i="11"/>
  <c r="M1540" i="11" s="1"/>
  <c r="L1539" i="11"/>
  <c r="M1539" i="11" s="1"/>
  <c r="L1538" i="11"/>
  <c r="L1537" i="11"/>
  <c r="M1537" i="11" s="1"/>
  <c r="M1536" i="11"/>
  <c r="L1536" i="11"/>
  <c r="L1535" i="11"/>
  <c r="L1534" i="11"/>
  <c r="L1533" i="11"/>
  <c r="M1533" i="11" s="1"/>
  <c r="L1532" i="11"/>
  <c r="M1532" i="11" s="1"/>
  <c r="L1531" i="11"/>
  <c r="M1531" i="11" s="1"/>
  <c r="L1530" i="11"/>
  <c r="M1530" i="11" s="1"/>
  <c r="L1529" i="11"/>
  <c r="L1528" i="11"/>
  <c r="C1528" i="11" s="1"/>
  <c r="L1527" i="11"/>
  <c r="M1527" i="11" s="1"/>
  <c r="L1526" i="11"/>
  <c r="M1525" i="11"/>
  <c r="L1525" i="11"/>
  <c r="M1524" i="11"/>
  <c r="L1524" i="11"/>
  <c r="L1523" i="11"/>
  <c r="M1523" i="11" s="1"/>
  <c r="L1522" i="11"/>
  <c r="M1522" i="11" s="1"/>
  <c r="L1521" i="11"/>
  <c r="M1521" i="11" s="1"/>
  <c r="L1520" i="11"/>
  <c r="L1519" i="11"/>
  <c r="M1519" i="11" s="1"/>
  <c r="L1518" i="11"/>
  <c r="M1518" i="11" s="1"/>
  <c r="L1517" i="11"/>
  <c r="M1517" i="11" s="1"/>
  <c r="L1516" i="11"/>
  <c r="M1516" i="11" s="1"/>
  <c r="L1515" i="11"/>
  <c r="M1515" i="11" s="1"/>
  <c r="L1514" i="11"/>
  <c r="L1513" i="11"/>
  <c r="M1513" i="11" s="1"/>
  <c r="L1512" i="11"/>
  <c r="M1512" i="11" s="1"/>
  <c r="L1511" i="11"/>
  <c r="M1511" i="11" s="1"/>
  <c r="L1510" i="11"/>
  <c r="M1510" i="11" s="1"/>
  <c r="L1509" i="11"/>
  <c r="M1509" i="11" s="1"/>
  <c r="L1508" i="11"/>
  <c r="M1508" i="11" s="1"/>
  <c r="L1507" i="11"/>
  <c r="M1507" i="11" s="1"/>
  <c r="L1506" i="11"/>
  <c r="M1506" i="11" s="1"/>
  <c r="L1505" i="11"/>
  <c r="M1505" i="11" s="1"/>
  <c r="L1504" i="11"/>
  <c r="M1504" i="11" s="1"/>
  <c r="L1503" i="11"/>
  <c r="M1503" i="11" s="1"/>
  <c r="L1502" i="11"/>
  <c r="M1502" i="11" s="1"/>
  <c r="L1501" i="11"/>
  <c r="M1501" i="11" s="1"/>
  <c r="L1500" i="11"/>
  <c r="M1500" i="11" s="1"/>
  <c r="L1499" i="11"/>
  <c r="M1499" i="11" s="1"/>
  <c r="L1498" i="11"/>
  <c r="M1498" i="11" s="1"/>
  <c r="L1497" i="11"/>
  <c r="M1497" i="11" s="1"/>
  <c r="L1496" i="11"/>
  <c r="M1496" i="11" s="1"/>
  <c r="L1495" i="11"/>
  <c r="M1495" i="11" s="1"/>
  <c r="L1494" i="11"/>
  <c r="M1494" i="11" s="1"/>
  <c r="L1493" i="11"/>
  <c r="L1492" i="11"/>
  <c r="M1491" i="11"/>
  <c r="L1491" i="11"/>
  <c r="M1490" i="11"/>
  <c r="L1490" i="11"/>
  <c r="L1489" i="11"/>
  <c r="M1488" i="11"/>
  <c r="L1488" i="11"/>
  <c r="L1487" i="11"/>
  <c r="M1487" i="11" s="1"/>
  <c r="L1486" i="11"/>
  <c r="M1486" i="11" s="1"/>
  <c r="L1485" i="11"/>
  <c r="M1485" i="11" s="1"/>
  <c r="L1484" i="11"/>
  <c r="M1484" i="11" s="1"/>
  <c r="L1483" i="11"/>
  <c r="M1483" i="11" s="1"/>
  <c r="L1482" i="11"/>
  <c r="L1481" i="11"/>
  <c r="L1480" i="11"/>
  <c r="M1480" i="11" s="1"/>
  <c r="L1479" i="11"/>
  <c r="L1478" i="11"/>
  <c r="M1478" i="11" s="1"/>
  <c r="L1477" i="11"/>
  <c r="M1477" i="11" s="1"/>
  <c r="L1476" i="11"/>
  <c r="L1475" i="11"/>
  <c r="M1475" i="11" s="1"/>
  <c r="L1474" i="11"/>
  <c r="M1474" i="11" s="1"/>
  <c r="L1473" i="11"/>
  <c r="L1472" i="11"/>
  <c r="M1471" i="11"/>
  <c r="L1471" i="11"/>
  <c r="L1470" i="11"/>
  <c r="L1469" i="11"/>
  <c r="M1468" i="11"/>
  <c r="L1468" i="11"/>
  <c r="L1467" i="11"/>
  <c r="M1467" i="11" s="1"/>
  <c r="L1466" i="11"/>
  <c r="M1466" i="11" s="1"/>
  <c r="L1465" i="11"/>
  <c r="M1465" i="11" s="1"/>
  <c r="L1464" i="11"/>
  <c r="L1463" i="11"/>
  <c r="L1462" i="11"/>
  <c r="M1462" i="11" s="1"/>
  <c r="L1461" i="11"/>
  <c r="M1461" i="11" s="1"/>
  <c r="L1460" i="11"/>
  <c r="M1460" i="11" s="1"/>
  <c r="L1459" i="11"/>
  <c r="M1459" i="11" s="1"/>
  <c r="M1458" i="11"/>
  <c r="L1458" i="11"/>
  <c r="L1457" i="11"/>
  <c r="L1456" i="11"/>
  <c r="M1456" i="11" s="1"/>
  <c r="L1455" i="11"/>
  <c r="M1455" i="11" s="1"/>
  <c r="L1454" i="11"/>
  <c r="M1454" i="11" s="1"/>
  <c r="L1453" i="11"/>
  <c r="M1453" i="11" s="1"/>
  <c r="M1452" i="11"/>
  <c r="L1452" i="11"/>
  <c r="L1451" i="11"/>
  <c r="M1451" i="11" s="1"/>
  <c r="L1450" i="11"/>
  <c r="L1449" i="11"/>
  <c r="L1448" i="11"/>
  <c r="M1448" i="11" s="1"/>
  <c r="L1447" i="11"/>
  <c r="L1446" i="11"/>
  <c r="M1446" i="11" s="1"/>
  <c r="L1445" i="11"/>
  <c r="M1445" i="11" s="1"/>
  <c r="L1444" i="11"/>
  <c r="M1444" i="11" s="1"/>
  <c r="L1443" i="11"/>
  <c r="M1443" i="11" s="1"/>
  <c r="L1442" i="11"/>
  <c r="M1442" i="11" s="1"/>
  <c r="L1441" i="11"/>
  <c r="M1441" i="11" s="1"/>
  <c r="L1440" i="11"/>
  <c r="M1440" i="11" s="1"/>
  <c r="L1439" i="11"/>
  <c r="M1439" i="11" s="1"/>
  <c r="L1438" i="11"/>
  <c r="M1438" i="11" s="1"/>
  <c r="L1437" i="11"/>
  <c r="M1437" i="11" s="1"/>
  <c r="L1436" i="11"/>
  <c r="M1436" i="11" s="1"/>
  <c r="L1435" i="11"/>
  <c r="C1444" i="11" s="1"/>
  <c r="L1434" i="11"/>
  <c r="M1434" i="11" s="1"/>
  <c r="C1434" i="11"/>
  <c r="L1433" i="11"/>
  <c r="M1433" i="11" s="1"/>
  <c r="M1432" i="11"/>
  <c r="L1432" i="11"/>
  <c r="L1431" i="11"/>
  <c r="M1431" i="11" s="1"/>
  <c r="L1430" i="11"/>
  <c r="M1430" i="11" s="1"/>
  <c r="L1429" i="11"/>
  <c r="L1428" i="11"/>
  <c r="M1428" i="11" s="1"/>
  <c r="C1428" i="11"/>
  <c r="M1427" i="11"/>
  <c r="L1427" i="11"/>
  <c r="M1426" i="11"/>
  <c r="L1426" i="11"/>
  <c r="L1425" i="11"/>
  <c r="L1424" i="11"/>
  <c r="M1424" i="11" s="1"/>
  <c r="M1423" i="11"/>
  <c r="L1423" i="11"/>
  <c r="L1422" i="11"/>
  <c r="M1422" i="11" s="1"/>
  <c r="L1421" i="11"/>
  <c r="L1420" i="11"/>
  <c r="M1420" i="11" s="1"/>
  <c r="L1419" i="11"/>
  <c r="M1419" i="11" s="1"/>
  <c r="L1418" i="11"/>
  <c r="L1417" i="11"/>
  <c r="M1417" i="11" s="1"/>
  <c r="L1416" i="11"/>
  <c r="L1415" i="11"/>
  <c r="M1414" i="11"/>
  <c r="L1414" i="11"/>
  <c r="C1414" i="11"/>
  <c r="L1413" i="11"/>
  <c r="L1412" i="11"/>
  <c r="M1412" i="11" s="1"/>
  <c r="L1411" i="11"/>
  <c r="M1411" i="11" s="1"/>
  <c r="L1410" i="11"/>
  <c r="M1410" i="11" s="1"/>
  <c r="L1409" i="11"/>
  <c r="M1409" i="11" s="1"/>
  <c r="L1408" i="11"/>
  <c r="M1408" i="11" s="1"/>
  <c r="L1407" i="11"/>
  <c r="L1406" i="11"/>
  <c r="C1406" i="11" s="1"/>
  <c r="L1405" i="11"/>
  <c r="L1404" i="11"/>
  <c r="L1403" i="11"/>
  <c r="M1403" i="11" s="1"/>
  <c r="C1403" i="11"/>
  <c r="L1402" i="11"/>
  <c r="M1402" i="11" s="1"/>
  <c r="L1401" i="11"/>
  <c r="L1400" i="11"/>
  <c r="M1400" i="11" s="1"/>
  <c r="L1399" i="11"/>
  <c r="M1399" i="11" s="1"/>
  <c r="L1398" i="11"/>
  <c r="M1398" i="11" s="1"/>
  <c r="L1397" i="11"/>
  <c r="L1396" i="11"/>
  <c r="L1395" i="11"/>
  <c r="M1395" i="11" s="1"/>
  <c r="L1394" i="11"/>
  <c r="M1394" i="11" s="1"/>
  <c r="L1393" i="11"/>
  <c r="M1393" i="11" s="1"/>
  <c r="L1392" i="11"/>
  <c r="M1392" i="11" s="1"/>
  <c r="L1391" i="11"/>
  <c r="M1391" i="11" s="1"/>
  <c r="L1390" i="11"/>
  <c r="M1390" i="11" s="1"/>
  <c r="L1389" i="11"/>
  <c r="M1389" i="11" s="1"/>
  <c r="L1388" i="11"/>
  <c r="L1387" i="11"/>
  <c r="L1386" i="11"/>
  <c r="M1386" i="11" s="1"/>
  <c r="L1385" i="11"/>
  <c r="L1384" i="11"/>
  <c r="M1384" i="11" s="1"/>
  <c r="M1383" i="11"/>
  <c r="L1383" i="11"/>
  <c r="L1382" i="11"/>
  <c r="L1381" i="11"/>
  <c r="M1381" i="11" s="1"/>
  <c r="L1380" i="11"/>
  <c r="L1379" i="11"/>
  <c r="M1379" i="11" s="1"/>
  <c r="L1378" i="11"/>
  <c r="M1378" i="11" s="1"/>
  <c r="L1377" i="11"/>
  <c r="M1377" i="11" s="1"/>
  <c r="L1376" i="11"/>
  <c r="M1376" i="11" s="1"/>
  <c r="L1375" i="11"/>
  <c r="M1375" i="11" s="1"/>
  <c r="L1374" i="11"/>
  <c r="M1374" i="11" s="1"/>
  <c r="L1373" i="11"/>
  <c r="L1372" i="11"/>
  <c r="M1372" i="11" s="1"/>
  <c r="L1371" i="11"/>
  <c r="M1371" i="11" s="1"/>
  <c r="L1370" i="11"/>
  <c r="M1370" i="11" s="1"/>
  <c r="L1369" i="11"/>
  <c r="L1368" i="11"/>
  <c r="M1368" i="11" s="1"/>
  <c r="L1367" i="11"/>
  <c r="M1367" i="11" s="1"/>
  <c r="M1366" i="11"/>
  <c r="L1366" i="11"/>
  <c r="L1365" i="11"/>
  <c r="L1364" i="11"/>
  <c r="L1363" i="11"/>
  <c r="M1363" i="11" s="1"/>
  <c r="L1362" i="11"/>
  <c r="M1362" i="11" s="1"/>
  <c r="L1361" i="11"/>
  <c r="M1361" i="11" s="1"/>
  <c r="L1360" i="11"/>
  <c r="M1360" i="11" s="1"/>
  <c r="M1359" i="11"/>
  <c r="L1359" i="11"/>
  <c r="L1358" i="11"/>
  <c r="M1358" i="11" s="1"/>
  <c r="L1357" i="11"/>
  <c r="M1357" i="11" s="1"/>
  <c r="L1356" i="11"/>
  <c r="L1355" i="11"/>
  <c r="M1355" i="11" s="1"/>
  <c r="L1354" i="11"/>
  <c r="M1354" i="11" s="1"/>
  <c r="L1353" i="11"/>
  <c r="M1353" i="11" s="1"/>
  <c r="L1352" i="11"/>
  <c r="M1352" i="11" s="1"/>
  <c r="L1351" i="11"/>
  <c r="M1351" i="11" s="1"/>
  <c r="M1350" i="11"/>
  <c r="L1350" i="11"/>
  <c r="L1349" i="11"/>
  <c r="M1349" i="11" s="1"/>
  <c r="L1348" i="11"/>
  <c r="M1348" i="11" s="1"/>
  <c r="L1347" i="11"/>
  <c r="M1347" i="11" s="1"/>
  <c r="L1346" i="11"/>
  <c r="M1346" i="11" s="1"/>
  <c r="M1345" i="11"/>
  <c r="L1345" i="11"/>
  <c r="L1344" i="11"/>
  <c r="M1344" i="11" s="1"/>
  <c r="L1343" i="11"/>
  <c r="M1343" i="11" s="1"/>
  <c r="L1342" i="11"/>
  <c r="M1342" i="11" s="1"/>
  <c r="L1341" i="11"/>
  <c r="M1341" i="11" s="1"/>
  <c r="L1340" i="11"/>
  <c r="L1339" i="11"/>
  <c r="M1339" i="11" s="1"/>
  <c r="L1338" i="11"/>
  <c r="M1338" i="11" s="1"/>
  <c r="L1337" i="11"/>
  <c r="L1336" i="11"/>
  <c r="M1336" i="11" s="1"/>
  <c r="L1335" i="11"/>
  <c r="M1334" i="11"/>
  <c r="L1334" i="11"/>
  <c r="L1333" i="11"/>
  <c r="L1332" i="11"/>
  <c r="M1332" i="11" s="1"/>
  <c r="L1331" i="11"/>
  <c r="M1331" i="11" s="1"/>
  <c r="L1330" i="11"/>
  <c r="M1330" i="11" s="1"/>
  <c r="L1329" i="11"/>
  <c r="M1329" i="11" s="1"/>
  <c r="L1328" i="11"/>
  <c r="M1328" i="11" s="1"/>
  <c r="L1327" i="11"/>
  <c r="M1327" i="11" s="1"/>
  <c r="L1326" i="11"/>
  <c r="M1326" i="11" s="1"/>
  <c r="L1325" i="11"/>
  <c r="L1324" i="11"/>
  <c r="M1324" i="11" s="1"/>
  <c r="L1323" i="11"/>
  <c r="M1323" i="11" s="1"/>
  <c r="M1322" i="11"/>
  <c r="L1322" i="11"/>
  <c r="L1321" i="11"/>
  <c r="L1320" i="11"/>
  <c r="M1320" i="11" s="1"/>
  <c r="L1319" i="11"/>
  <c r="L1318" i="11"/>
  <c r="M1318" i="11" s="1"/>
  <c r="L1317" i="11"/>
  <c r="M1317" i="11" s="1"/>
  <c r="L1316" i="11"/>
  <c r="C1316" i="11"/>
  <c r="L1315" i="11"/>
  <c r="M1315" i="11" s="1"/>
  <c r="L1314" i="11"/>
  <c r="M1314" i="11" s="1"/>
  <c r="M1313" i="11"/>
  <c r="L1313" i="11"/>
  <c r="L1312" i="11"/>
  <c r="L1311" i="11"/>
  <c r="M1311" i="11" s="1"/>
  <c r="L1310" i="11"/>
  <c r="M1310" i="11" s="1"/>
  <c r="L1309" i="11"/>
  <c r="M1309" i="11" s="1"/>
  <c r="L1308" i="11"/>
  <c r="L1307" i="11"/>
  <c r="M1307" i="11" s="1"/>
  <c r="L1306" i="11"/>
  <c r="M1306" i="11" s="1"/>
  <c r="L1305" i="11"/>
  <c r="L1304" i="11"/>
  <c r="M1304" i="11" s="1"/>
  <c r="L1303" i="11"/>
  <c r="M1303" i="11" s="1"/>
  <c r="M1302" i="11"/>
  <c r="L1302" i="11"/>
  <c r="L1301" i="11"/>
  <c r="M1301" i="11" s="1"/>
  <c r="L1300" i="11"/>
  <c r="M1300" i="11" s="1"/>
  <c r="L1299" i="11"/>
  <c r="M1299" i="11" s="1"/>
  <c r="L1298" i="11"/>
  <c r="M1298" i="11" s="1"/>
  <c r="M1297" i="11"/>
  <c r="L1297" i="11"/>
  <c r="L1296" i="11"/>
  <c r="M1295" i="11"/>
  <c r="L1295" i="11"/>
  <c r="L1294" i="11"/>
  <c r="M1294" i="11" s="1"/>
  <c r="L1293" i="11"/>
  <c r="M1293" i="11" s="1"/>
  <c r="L1292" i="11"/>
  <c r="L1291" i="11"/>
  <c r="M1291" i="11" s="1"/>
  <c r="L1290" i="11"/>
  <c r="M1290" i="11" s="1"/>
  <c r="L1289" i="11"/>
  <c r="M1289" i="11" s="1"/>
  <c r="L1288" i="11"/>
  <c r="M1288" i="11" s="1"/>
  <c r="L1287" i="11"/>
  <c r="M1287" i="11" s="1"/>
  <c r="L1286" i="11"/>
  <c r="M1286" i="11" s="1"/>
  <c r="L1285" i="11"/>
  <c r="L1284" i="11"/>
  <c r="M1284" i="11" s="1"/>
  <c r="L1283" i="11"/>
  <c r="M1283" i="11" s="1"/>
  <c r="L1282" i="11"/>
  <c r="M1282" i="11" s="1"/>
  <c r="L1281" i="11"/>
  <c r="L1280" i="11"/>
  <c r="L1279" i="11"/>
  <c r="C1279" i="11" s="1"/>
  <c r="L1278" i="11"/>
  <c r="M1278" i="11" s="1"/>
  <c r="L1277" i="11"/>
  <c r="M1277" i="11" s="1"/>
  <c r="L1276" i="11"/>
  <c r="M1276" i="11" s="1"/>
  <c r="L1275" i="11"/>
  <c r="M1275" i="11" s="1"/>
  <c r="M1274" i="11"/>
  <c r="L1274" i="11"/>
  <c r="M1273" i="11"/>
  <c r="L1273" i="11"/>
  <c r="L1272" i="11"/>
  <c r="M1272" i="11" s="1"/>
  <c r="L1271" i="11"/>
  <c r="M1271" i="11" s="1"/>
  <c r="L1270" i="11"/>
  <c r="M1270" i="11" s="1"/>
  <c r="L1269" i="11"/>
  <c r="M1269" i="11" s="1"/>
  <c r="L1268" i="11"/>
  <c r="M1268" i="11" s="1"/>
  <c r="L1267" i="11"/>
  <c r="M1267" i="11" s="1"/>
  <c r="L1266" i="11"/>
  <c r="M1266" i="11" s="1"/>
  <c r="L1265" i="11"/>
  <c r="M1265" i="11" s="1"/>
  <c r="L1264" i="11"/>
  <c r="M1264" i="11" s="1"/>
  <c r="L1263" i="11"/>
  <c r="M1263" i="11" s="1"/>
  <c r="L1262" i="11"/>
  <c r="M1262" i="11" s="1"/>
  <c r="L1261" i="11"/>
  <c r="M1261" i="11" s="1"/>
  <c r="L1260" i="11"/>
  <c r="M1260" i="11" s="1"/>
  <c r="L1259" i="11"/>
  <c r="M1259" i="11" s="1"/>
  <c r="M1258" i="11"/>
  <c r="L1258" i="11"/>
  <c r="M1257" i="11"/>
  <c r="L1257" i="11"/>
  <c r="L1256" i="11"/>
  <c r="M1256" i="11" s="1"/>
  <c r="M1255" i="11"/>
  <c r="L1255" i="11"/>
  <c r="L1254" i="11"/>
  <c r="M1254" i="11" s="1"/>
  <c r="L1253" i="11"/>
  <c r="M1253" i="11" s="1"/>
  <c r="L1252" i="11"/>
  <c r="M1252" i="11" s="1"/>
  <c r="L1251" i="11"/>
  <c r="M1251" i="11" s="1"/>
  <c r="L1250" i="11"/>
  <c r="M1250" i="11" s="1"/>
  <c r="L1249" i="11"/>
  <c r="M1249" i="11" s="1"/>
  <c r="M1248" i="11"/>
  <c r="L1248" i="11"/>
  <c r="L1247" i="11"/>
  <c r="M1247" i="11" s="1"/>
  <c r="L1246" i="11"/>
  <c r="M1246" i="11" s="1"/>
  <c r="L1245" i="11"/>
  <c r="M1245" i="11" s="1"/>
  <c r="L1244" i="11"/>
  <c r="M1244" i="11" s="1"/>
  <c r="L1243" i="11"/>
  <c r="M1243" i="11" s="1"/>
  <c r="L1242" i="11"/>
  <c r="M1242" i="11" s="1"/>
  <c r="L1241" i="11"/>
  <c r="M1241" i="11" s="1"/>
  <c r="M1240" i="11"/>
  <c r="L1240" i="11"/>
  <c r="M1239" i="11"/>
  <c r="L1239" i="11"/>
  <c r="L1238" i="11"/>
  <c r="M1238" i="11" s="1"/>
  <c r="L1237" i="11"/>
  <c r="M1237" i="11" s="1"/>
  <c r="L1236" i="11"/>
  <c r="M1236" i="11" s="1"/>
  <c r="L1235" i="11"/>
  <c r="M1235" i="11" s="1"/>
  <c r="L1234" i="11"/>
  <c r="M1234" i="11" s="1"/>
  <c r="L1233" i="11"/>
  <c r="M1233" i="11" s="1"/>
  <c r="L1232" i="11"/>
  <c r="M1232" i="11" s="1"/>
  <c r="L1231" i="11"/>
  <c r="M1231" i="11" s="1"/>
  <c r="L1230" i="11"/>
  <c r="M1230" i="11" s="1"/>
  <c r="L1229" i="11"/>
  <c r="M1229" i="11" s="1"/>
  <c r="L1228" i="11"/>
  <c r="M1228" i="11" s="1"/>
  <c r="L1227" i="11"/>
  <c r="M1227" i="11" s="1"/>
  <c r="L1226" i="11"/>
  <c r="M1226" i="11" s="1"/>
  <c r="L1225" i="11"/>
  <c r="M1225" i="11" s="1"/>
  <c r="L1224" i="11"/>
  <c r="M1224" i="11" s="1"/>
  <c r="M1223" i="11"/>
  <c r="L1223" i="11"/>
  <c r="M1222" i="11"/>
  <c r="L1222" i="11"/>
  <c r="L1221" i="11"/>
  <c r="M1221" i="11" s="1"/>
  <c r="L1220" i="11"/>
  <c r="M1220" i="11" s="1"/>
  <c r="L1219" i="11"/>
  <c r="M1219" i="11" s="1"/>
  <c r="L1218" i="11"/>
  <c r="M1218" i="11" s="1"/>
  <c r="L1217" i="11"/>
  <c r="M1217" i="11" s="1"/>
  <c r="L1216" i="11"/>
  <c r="M1216" i="11" s="1"/>
  <c r="L1215" i="11"/>
  <c r="M1215" i="11" s="1"/>
  <c r="L1214" i="11"/>
  <c r="M1214" i="11" s="1"/>
  <c r="L1213" i="11"/>
  <c r="M1213" i="11" s="1"/>
  <c r="L1212" i="11"/>
  <c r="M1212" i="11" s="1"/>
  <c r="L1211" i="11"/>
  <c r="M1211" i="11" s="1"/>
  <c r="L1210" i="11"/>
  <c r="M1210" i="11" s="1"/>
  <c r="L1209" i="11"/>
  <c r="M1209" i="11" s="1"/>
  <c r="L1208" i="11"/>
  <c r="M1208" i="11" s="1"/>
  <c r="L1207" i="11"/>
  <c r="M1207" i="11" s="1"/>
  <c r="L1206" i="11"/>
  <c r="M1206" i="11" s="1"/>
  <c r="L1205" i="11"/>
  <c r="M1205" i="11" s="1"/>
  <c r="M1204" i="11"/>
  <c r="L1204" i="11"/>
  <c r="L1203" i="11"/>
  <c r="M1203" i="11" s="1"/>
  <c r="L1202" i="11"/>
  <c r="M1202" i="11" s="1"/>
  <c r="L1201" i="11"/>
  <c r="M1201" i="11" s="1"/>
  <c r="L1200" i="11"/>
  <c r="M1200" i="11" s="1"/>
  <c r="L1199" i="11"/>
  <c r="M1199" i="11" s="1"/>
  <c r="L1198" i="11"/>
  <c r="M1198" i="11" s="1"/>
  <c r="L1197" i="11"/>
  <c r="M1197" i="11" s="1"/>
  <c r="L1196" i="11"/>
  <c r="M1196" i="11" s="1"/>
  <c r="L1195" i="11"/>
  <c r="M1195" i="11" s="1"/>
  <c r="L1194" i="11"/>
  <c r="M1194" i="11" s="1"/>
  <c r="L1193" i="11"/>
  <c r="M1193" i="11" s="1"/>
  <c r="M1192" i="11"/>
  <c r="L1192" i="11"/>
  <c r="L1191" i="11"/>
  <c r="M1191" i="11" s="1"/>
  <c r="L1190" i="11"/>
  <c r="M1190" i="11" s="1"/>
  <c r="L1189" i="11"/>
  <c r="M1189" i="11" s="1"/>
  <c r="L1188" i="11"/>
  <c r="M1188" i="11" s="1"/>
  <c r="L1187" i="11"/>
  <c r="M1187" i="11" s="1"/>
  <c r="M1186" i="11"/>
  <c r="L1186" i="11"/>
  <c r="L1185" i="11"/>
  <c r="M1185" i="11" s="1"/>
  <c r="L1184" i="11"/>
  <c r="M1184" i="11" s="1"/>
  <c r="L1183" i="11"/>
  <c r="M1183" i="11" s="1"/>
  <c r="L1182" i="11"/>
  <c r="M1182" i="11" s="1"/>
  <c r="L1181" i="11"/>
  <c r="M1181" i="11" s="1"/>
  <c r="L1180" i="11"/>
  <c r="M1180" i="11" s="1"/>
  <c r="L1179" i="11"/>
  <c r="M1179" i="11" s="1"/>
  <c r="L1178" i="11"/>
  <c r="M1178" i="11" s="1"/>
  <c r="L1177" i="11"/>
  <c r="M1177" i="11" s="1"/>
  <c r="M1176" i="11"/>
  <c r="L1176" i="11"/>
  <c r="L1175" i="11"/>
  <c r="M1175" i="11" s="1"/>
  <c r="L1174" i="11"/>
  <c r="M1174" i="11" s="1"/>
  <c r="L1173" i="11"/>
  <c r="M1173" i="11" s="1"/>
  <c r="L1172" i="11"/>
  <c r="M1172" i="11" s="1"/>
  <c r="L1171" i="11"/>
  <c r="M1171" i="11" s="1"/>
  <c r="M1170" i="11"/>
  <c r="L1170" i="11"/>
  <c r="L1169" i="11"/>
  <c r="M1169" i="11" s="1"/>
  <c r="L1168" i="11"/>
  <c r="M1168" i="11" s="1"/>
  <c r="L1167" i="11"/>
  <c r="M1167" i="11" s="1"/>
  <c r="L1166" i="11"/>
  <c r="M1166" i="11" s="1"/>
  <c r="L1165" i="11"/>
  <c r="M1165" i="11" s="1"/>
  <c r="L1164" i="11"/>
  <c r="M1164" i="11" s="1"/>
  <c r="L1163" i="11"/>
  <c r="M1163" i="11" s="1"/>
  <c r="L1162" i="11"/>
  <c r="M1162" i="11" s="1"/>
  <c r="L1161" i="11"/>
  <c r="M1161" i="11" s="1"/>
  <c r="L1160" i="11"/>
  <c r="M1160" i="11" s="1"/>
  <c r="L1159" i="11"/>
  <c r="M1159" i="11" s="1"/>
  <c r="L1158" i="11"/>
  <c r="M1158" i="11" s="1"/>
  <c r="L1157" i="11"/>
  <c r="M1157" i="11" s="1"/>
  <c r="L1156" i="11"/>
  <c r="M1156" i="11" s="1"/>
  <c r="L1155" i="11"/>
  <c r="M1155" i="11" s="1"/>
  <c r="L1154" i="11"/>
  <c r="M1154" i="11" s="1"/>
  <c r="L1153" i="11"/>
  <c r="M1153" i="11" s="1"/>
  <c r="M1152" i="11"/>
  <c r="L1152" i="11"/>
  <c r="L1151" i="11"/>
  <c r="M1151" i="11" s="1"/>
  <c r="L1150" i="11"/>
  <c r="M1150" i="11" s="1"/>
  <c r="L1149" i="11"/>
  <c r="M1149" i="11" s="1"/>
  <c r="M1148" i="11"/>
  <c r="L1148" i="11"/>
  <c r="L1147" i="11"/>
  <c r="M1147" i="11" s="1"/>
  <c r="L1146" i="11"/>
  <c r="M1146" i="11" s="1"/>
  <c r="L1145" i="11"/>
  <c r="M1145" i="11" s="1"/>
  <c r="L1144" i="11"/>
  <c r="M1144" i="11" s="1"/>
  <c r="L1143" i="11"/>
  <c r="M1143" i="11" s="1"/>
  <c r="L1142" i="11"/>
  <c r="M1142" i="11" s="1"/>
  <c r="L1141" i="11"/>
  <c r="M1141" i="11" s="1"/>
  <c r="L1140" i="11"/>
  <c r="M1140" i="11" s="1"/>
  <c r="L1139" i="11"/>
  <c r="M1139" i="11" s="1"/>
  <c r="L1138" i="11"/>
  <c r="M1138" i="11" s="1"/>
  <c r="L1137" i="11"/>
  <c r="M1137" i="11" s="1"/>
  <c r="M1136" i="11"/>
  <c r="L1136" i="11"/>
  <c r="L1135" i="11"/>
  <c r="M1135" i="11" s="1"/>
  <c r="L1134" i="11"/>
  <c r="M1134" i="11" s="1"/>
  <c r="L1133" i="11"/>
  <c r="M1133" i="11" s="1"/>
  <c r="L1132" i="11"/>
  <c r="M1132" i="11" s="1"/>
  <c r="L1131" i="11"/>
  <c r="M1131" i="11" s="1"/>
  <c r="L1130" i="11"/>
  <c r="M1130" i="11" s="1"/>
  <c r="L1129" i="11"/>
  <c r="M1129" i="11" s="1"/>
  <c r="M1128" i="11"/>
  <c r="L1128" i="11"/>
  <c r="L1127" i="11"/>
  <c r="M1127" i="11" s="1"/>
  <c r="L1126" i="11"/>
  <c r="M1126" i="11" s="1"/>
  <c r="L1125" i="11"/>
  <c r="M1125" i="11" s="1"/>
  <c r="L1124" i="11"/>
  <c r="M1124" i="11" s="1"/>
  <c r="L1123" i="11"/>
  <c r="M1123" i="11" s="1"/>
  <c r="M1122" i="11"/>
  <c r="L1122" i="11"/>
  <c r="L1121" i="11"/>
  <c r="L1120" i="11"/>
  <c r="L1119" i="11"/>
  <c r="M1119" i="11" s="1"/>
  <c r="L1118" i="11"/>
  <c r="M1118" i="11" s="1"/>
  <c r="L1117" i="11"/>
  <c r="M1117" i="11" s="1"/>
  <c r="L1116" i="11"/>
  <c r="M1116" i="11" s="1"/>
  <c r="L1115" i="11"/>
  <c r="M1115" i="11" s="1"/>
  <c r="L1114" i="11"/>
  <c r="M1114" i="11" s="1"/>
  <c r="L1113" i="11"/>
  <c r="L1112" i="11"/>
  <c r="L1111" i="11"/>
  <c r="M1111" i="11" s="1"/>
  <c r="M1110" i="11"/>
  <c r="L1110" i="11"/>
  <c r="L1109" i="11"/>
  <c r="M1109" i="11" s="1"/>
  <c r="L1108" i="11"/>
  <c r="M1108" i="11" s="1"/>
  <c r="L1107" i="11"/>
  <c r="M1107" i="11" s="1"/>
  <c r="M1106" i="11"/>
  <c r="L1106" i="11"/>
  <c r="L1105" i="11"/>
  <c r="M1105" i="11" s="1"/>
  <c r="M1104" i="11"/>
  <c r="L1104" i="11"/>
  <c r="L1103" i="11"/>
  <c r="M1103" i="11" s="1"/>
  <c r="L1102" i="11"/>
  <c r="M1102" i="11" s="1"/>
  <c r="L1101" i="11"/>
  <c r="M1101" i="11" s="1"/>
  <c r="M1100" i="11"/>
  <c r="L1100" i="11"/>
  <c r="L1099" i="11"/>
  <c r="M1098" i="11"/>
  <c r="L1098" i="11"/>
  <c r="L1097" i="11"/>
  <c r="M1097" i="11" s="1"/>
  <c r="L1096" i="11"/>
  <c r="M1096" i="11" s="1"/>
  <c r="L1095" i="11"/>
  <c r="M1095" i="11" s="1"/>
  <c r="L1094" i="11"/>
  <c r="M1094" i="11" s="1"/>
  <c r="L1093" i="11"/>
  <c r="M1093" i="11" s="1"/>
  <c r="L1092" i="11"/>
  <c r="M1092" i="11" s="1"/>
  <c r="L1091" i="11"/>
  <c r="M1091" i="11" s="1"/>
  <c r="L1090" i="11"/>
  <c r="M1090" i="11" s="1"/>
  <c r="L1089" i="11"/>
  <c r="L1088" i="11"/>
  <c r="L1087" i="11"/>
  <c r="M1087" i="11" s="1"/>
  <c r="L1086" i="11"/>
  <c r="M1086" i="11" s="1"/>
  <c r="L1085" i="11"/>
  <c r="M1085" i="11" s="1"/>
  <c r="L1084" i="11"/>
  <c r="M1084" i="11" s="1"/>
  <c r="L1083" i="11"/>
  <c r="M1083" i="11" s="1"/>
  <c r="M1082" i="11"/>
  <c r="L1082" i="11"/>
  <c r="L1081" i="11"/>
  <c r="M1081" i="11" s="1"/>
  <c r="M1080" i="11"/>
  <c r="L1080" i="11"/>
  <c r="L1079" i="11"/>
  <c r="M1079" i="11" s="1"/>
  <c r="L1078" i="11"/>
  <c r="M1078" i="11" s="1"/>
  <c r="L1077" i="11"/>
  <c r="M1077" i="11" s="1"/>
  <c r="M1076" i="11"/>
  <c r="L1076" i="11"/>
  <c r="L1075" i="11"/>
  <c r="L1074" i="11"/>
  <c r="M1074" i="11" s="1"/>
  <c r="L1073" i="11"/>
  <c r="M1073" i="11" s="1"/>
  <c r="L1072" i="11"/>
  <c r="M1072" i="11" s="1"/>
  <c r="L1071" i="11"/>
  <c r="M1071" i="11" s="1"/>
  <c r="L1070" i="11"/>
  <c r="M1070" i="11" s="1"/>
  <c r="L1069" i="11"/>
  <c r="M1069" i="11" s="1"/>
  <c r="L1068" i="11"/>
  <c r="L1067" i="11"/>
  <c r="M1067" i="11" s="1"/>
  <c r="L1066" i="11"/>
  <c r="L1065" i="11"/>
  <c r="C1065" i="11" s="1"/>
  <c r="L1064" i="11"/>
  <c r="M1064" i="11" s="1"/>
  <c r="L1063" i="11"/>
  <c r="M1063" i="11" s="1"/>
  <c r="L1062" i="11"/>
  <c r="M1062" i="11" s="1"/>
  <c r="L1061" i="11"/>
  <c r="M1061" i="11" s="1"/>
  <c r="L1060" i="11"/>
  <c r="M1060" i="11" s="1"/>
  <c r="L1059" i="11"/>
  <c r="M1059" i="11" s="1"/>
  <c r="L1058" i="11"/>
  <c r="M1058" i="11" s="1"/>
  <c r="L1057" i="11"/>
  <c r="L1056" i="11"/>
  <c r="M1056" i="11" s="1"/>
  <c r="L1055" i="11"/>
  <c r="L1054" i="11"/>
  <c r="L1053" i="11"/>
  <c r="M1053" i="11" s="1"/>
  <c r="L1052" i="11"/>
  <c r="M1052" i="11" s="1"/>
  <c r="M1051" i="11"/>
  <c r="L1051" i="11"/>
  <c r="L1050" i="11"/>
  <c r="M1050" i="11" s="1"/>
  <c r="L1049" i="11"/>
  <c r="L1048" i="11"/>
  <c r="M1048" i="11" s="1"/>
  <c r="L1047" i="11"/>
  <c r="M1047" i="11" s="1"/>
  <c r="M1046" i="11"/>
  <c r="L1046" i="11"/>
  <c r="L1045" i="11"/>
  <c r="M1045" i="11" s="1"/>
  <c r="L1044" i="11"/>
  <c r="M1044" i="11" s="1"/>
  <c r="L1043" i="11"/>
  <c r="L1042" i="11"/>
  <c r="M1042" i="11" s="1"/>
  <c r="L1041" i="11"/>
  <c r="L1040" i="11"/>
  <c r="M1040" i="11" s="1"/>
  <c r="L1039" i="11"/>
  <c r="M1039" i="11" s="1"/>
  <c r="L1038" i="11"/>
  <c r="M1038" i="11" s="1"/>
  <c r="L1037" i="11"/>
  <c r="C1039" i="11" s="1"/>
  <c r="L1036" i="11"/>
  <c r="M1036" i="11" s="1"/>
  <c r="L1035" i="11"/>
  <c r="M1035" i="11" s="1"/>
  <c r="L1034" i="11"/>
  <c r="M1034" i="11" s="1"/>
  <c r="L1033" i="11"/>
  <c r="M1033" i="11" s="1"/>
  <c r="L1032" i="11"/>
  <c r="M1032" i="11" s="1"/>
  <c r="L1031" i="11"/>
  <c r="M1031" i="11" s="1"/>
  <c r="L1030" i="11"/>
  <c r="M1030" i="11" s="1"/>
  <c r="L1029" i="11"/>
  <c r="L1028" i="11"/>
  <c r="M1028" i="11" s="1"/>
  <c r="L1027" i="11"/>
  <c r="M1027" i="11" s="1"/>
  <c r="M1026" i="11"/>
  <c r="L1026" i="11"/>
  <c r="L1025" i="11"/>
  <c r="M1025" i="11" s="1"/>
  <c r="L1024" i="11"/>
  <c r="M1024" i="11" s="1"/>
  <c r="L1023" i="11"/>
  <c r="M1023" i="11" s="1"/>
  <c r="L1022" i="11"/>
  <c r="M1022" i="11" s="1"/>
  <c r="L1021" i="11"/>
  <c r="M1020" i="11"/>
  <c r="L1020" i="11"/>
  <c r="L1019" i="11"/>
  <c r="M1019" i="11" s="1"/>
  <c r="L1018" i="11"/>
  <c r="M1018" i="11" s="1"/>
  <c r="L1017" i="11"/>
  <c r="M1017" i="11" s="1"/>
  <c r="L1016" i="11"/>
  <c r="L1015" i="11"/>
  <c r="M1015" i="11" s="1"/>
  <c r="M1014" i="11"/>
  <c r="L1014" i="11"/>
  <c r="L1013" i="11"/>
  <c r="M1013" i="11" s="1"/>
  <c r="L1012" i="11"/>
  <c r="L1011" i="11"/>
  <c r="C1010" i="11" s="1"/>
  <c r="L1010" i="11"/>
  <c r="M1010" i="11" s="1"/>
  <c r="L1009" i="11"/>
  <c r="M1009" i="11" s="1"/>
  <c r="M1008" i="11"/>
  <c r="L1008" i="11"/>
  <c r="L1007" i="11"/>
  <c r="M1007" i="11" s="1"/>
  <c r="L1006" i="11"/>
  <c r="L1005" i="11"/>
  <c r="M1005" i="11" s="1"/>
  <c r="L1004" i="11"/>
  <c r="M1003" i="11"/>
  <c r="L1003" i="11"/>
  <c r="M1002" i="11"/>
  <c r="L1002" i="11"/>
  <c r="L1001" i="11"/>
  <c r="L1000" i="11"/>
  <c r="C1000" i="11" s="1"/>
  <c r="L999" i="11"/>
  <c r="M999" i="11" s="1"/>
  <c r="M998" i="11"/>
  <c r="L998" i="11"/>
  <c r="L997" i="11"/>
  <c r="M997" i="11" s="1"/>
  <c r="L996" i="11"/>
  <c r="M996" i="11" s="1"/>
  <c r="L995" i="11"/>
  <c r="M994" i="11"/>
  <c r="L994" i="11"/>
  <c r="L993" i="11"/>
  <c r="M993" i="11" s="1"/>
  <c r="L992" i="11"/>
  <c r="M992" i="11" s="1"/>
  <c r="L991" i="11"/>
  <c r="M991" i="11" s="1"/>
  <c r="L990" i="11"/>
  <c r="M990" i="11" s="1"/>
  <c r="L989" i="11"/>
  <c r="M989" i="11" s="1"/>
  <c r="M988" i="11"/>
  <c r="L988" i="11"/>
  <c r="L987" i="11"/>
  <c r="M987" i="11" s="1"/>
  <c r="L986" i="11"/>
  <c r="M985" i="11"/>
  <c r="L985" i="11"/>
  <c r="L984" i="11"/>
  <c r="L983" i="11"/>
  <c r="M983" i="11" s="1"/>
  <c r="M982" i="11"/>
  <c r="L982" i="11"/>
  <c r="C982" i="11" s="1"/>
  <c r="L981" i="11"/>
  <c r="M981" i="11" s="1"/>
  <c r="L980" i="11"/>
  <c r="M980" i="11" s="1"/>
  <c r="L979" i="11"/>
  <c r="M979" i="11" s="1"/>
  <c r="L978" i="11"/>
  <c r="M978" i="11" s="1"/>
  <c r="L977" i="11"/>
  <c r="M977" i="11" s="1"/>
  <c r="L976" i="11"/>
  <c r="M976" i="11" s="1"/>
  <c r="L975" i="11"/>
  <c r="M975" i="11" s="1"/>
  <c r="L974" i="11"/>
  <c r="M974" i="11" s="1"/>
  <c r="L973" i="11"/>
  <c r="M973" i="11" s="1"/>
  <c r="L972" i="11"/>
  <c r="M972" i="11" s="1"/>
  <c r="L971" i="11"/>
  <c r="M971" i="11" s="1"/>
  <c r="L970" i="11"/>
  <c r="M970" i="11" s="1"/>
  <c r="M969" i="11"/>
  <c r="L969" i="11"/>
  <c r="L968" i="11"/>
  <c r="M968" i="11" s="1"/>
  <c r="L967" i="11"/>
  <c r="M967" i="11" s="1"/>
  <c r="M966" i="11"/>
  <c r="L966" i="11"/>
  <c r="M965" i="11"/>
  <c r="L965" i="11"/>
  <c r="L964" i="11"/>
  <c r="M964" i="11" s="1"/>
  <c r="L963" i="11"/>
  <c r="M963" i="11" s="1"/>
  <c r="M962" i="11"/>
  <c r="L962" i="11"/>
  <c r="L961" i="11"/>
  <c r="M961" i="11" s="1"/>
  <c r="L960" i="11"/>
  <c r="M960" i="11" s="1"/>
  <c r="L959" i="11"/>
  <c r="M959" i="11" s="1"/>
  <c r="L958" i="11"/>
  <c r="M958" i="11" s="1"/>
  <c r="L957" i="11"/>
  <c r="M957" i="11" s="1"/>
  <c r="L956" i="11"/>
  <c r="M956" i="11" s="1"/>
  <c r="L955" i="11"/>
  <c r="M955" i="11" s="1"/>
  <c r="L954" i="11"/>
  <c r="M954" i="11" s="1"/>
  <c r="L953" i="11"/>
  <c r="M953" i="11" s="1"/>
  <c r="L952" i="11"/>
  <c r="M952" i="11" s="1"/>
  <c r="L951" i="11"/>
  <c r="M951" i="11" s="1"/>
  <c r="L950" i="11"/>
  <c r="M950" i="11" s="1"/>
  <c r="M949" i="11"/>
  <c r="L949" i="11"/>
  <c r="M948" i="11"/>
  <c r="L948" i="11"/>
  <c r="L947" i="11"/>
  <c r="M947" i="11" s="1"/>
  <c r="L946" i="11"/>
  <c r="M946" i="11" s="1"/>
  <c r="L945" i="11"/>
  <c r="M945" i="11" s="1"/>
  <c r="L944" i="11"/>
  <c r="M944" i="11" s="1"/>
  <c r="L943" i="11"/>
  <c r="M943" i="11" s="1"/>
  <c r="L942" i="11"/>
  <c r="M942" i="11" s="1"/>
  <c r="L941" i="11"/>
  <c r="M941" i="11" s="1"/>
  <c r="M940" i="11"/>
  <c r="L940" i="11"/>
  <c r="L939" i="11"/>
  <c r="M939" i="11" s="1"/>
  <c r="L938" i="11"/>
  <c r="M938" i="11" s="1"/>
  <c r="L937" i="11"/>
  <c r="M937" i="11" s="1"/>
  <c r="M936" i="11"/>
  <c r="L936" i="11"/>
  <c r="L935" i="11"/>
  <c r="M935" i="11" s="1"/>
  <c r="M934" i="11"/>
  <c r="L934" i="11"/>
  <c r="L933" i="11"/>
  <c r="M933" i="11" s="1"/>
  <c r="M932" i="11"/>
  <c r="L932" i="11"/>
  <c r="L931" i="11"/>
  <c r="M931" i="11" s="1"/>
  <c r="L930" i="11"/>
  <c r="M930" i="11" s="1"/>
  <c r="L929" i="11"/>
  <c r="C955" i="11" s="1"/>
  <c r="L928" i="11"/>
  <c r="M928" i="11" s="1"/>
  <c r="L927" i="11"/>
  <c r="M927" i="11" s="1"/>
  <c r="L926" i="11"/>
  <c r="M926" i="11" s="1"/>
  <c r="L925" i="11"/>
  <c r="M925" i="11" s="1"/>
  <c r="M924" i="11"/>
  <c r="L924" i="11"/>
  <c r="L923" i="11"/>
  <c r="M923" i="11" s="1"/>
  <c r="L922" i="11"/>
  <c r="M922" i="11" s="1"/>
  <c r="L921" i="11"/>
  <c r="L920" i="11"/>
  <c r="M920" i="11" s="1"/>
  <c r="L919" i="11"/>
  <c r="M918" i="11"/>
  <c r="L918" i="11"/>
  <c r="M917" i="11"/>
  <c r="L917" i="11"/>
  <c r="M916" i="11"/>
  <c r="L916" i="11"/>
  <c r="L915" i="11"/>
  <c r="M915" i="11" s="1"/>
  <c r="L914" i="11"/>
  <c r="L913" i="11"/>
  <c r="M913" i="11" s="1"/>
  <c r="L912" i="11"/>
  <c r="M912" i="11" s="1"/>
  <c r="L911" i="11"/>
  <c r="M910" i="11"/>
  <c r="L910" i="11"/>
  <c r="L909" i="11"/>
  <c r="M909" i="11" s="1"/>
  <c r="L908" i="11"/>
  <c r="M908" i="11" s="1"/>
  <c r="L907" i="11"/>
  <c r="M907" i="11" s="1"/>
  <c r="L906" i="11"/>
  <c r="M906" i="11" s="1"/>
  <c r="L905" i="11"/>
  <c r="M905" i="11" s="1"/>
  <c r="L904" i="11"/>
  <c r="M904" i="11" s="1"/>
  <c r="L903" i="11"/>
  <c r="M902" i="11"/>
  <c r="L902" i="11"/>
  <c r="C902" i="11" s="1"/>
  <c r="M901" i="11"/>
  <c r="L901" i="11"/>
  <c r="C901" i="11" s="1"/>
  <c r="L900" i="11"/>
  <c r="L899" i="11"/>
  <c r="M899" i="11" s="1"/>
  <c r="L898" i="11"/>
  <c r="L897" i="11"/>
  <c r="M897" i="11" s="1"/>
  <c r="L896" i="11"/>
  <c r="L895" i="11"/>
  <c r="M894" i="11"/>
  <c r="L894" i="11"/>
  <c r="L893" i="11"/>
  <c r="M893" i="11" s="1"/>
  <c r="L892" i="11"/>
  <c r="L891" i="11"/>
  <c r="M891" i="11" s="1"/>
  <c r="L890" i="11"/>
  <c r="M890" i="11" s="1"/>
  <c r="L889" i="11"/>
  <c r="M889" i="11" s="1"/>
  <c r="M888" i="11"/>
  <c r="L888" i="11"/>
  <c r="L887" i="11"/>
  <c r="M887" i="11" s="1"/>
  <c r="L886" i="11"/>
  <c r="M886" i="11" s="1"/>
  <c r="L885" i="11"/>
  <c r="M885" i="11" s="1"/>
  <c r="M884" i="11"/>
  <c r="L884" i="11"/>
  <c r="L883" i="11"/>
  <c r="M883" i="11" s="1"/>
  <c r="L882" i="11"/>
  <c r="M882" i="11" s="1"/>
  <c r="L881" i="11"/>
  <c r="M880" i="11"/>
  <c r="L880" i="11"/>
  <c r="L879" i="11"/>
  <c r="M879" i="11" s="1"/>
  <c r="L878" i="11"/>
  <c r="M878" i="11" s="1"/>
  <c r="L877" i="11"/>
  <c r="L876" i="11"/>
  <c r="M876" i="11" s="1"/>
  <c r="L875" i="11"/>
  <c r="M875" i="11" s="1"/>
  <c r="L874" i="11"/>
  <c r="M874" i="11" s="1"/>
  <c r="L873" i="11"/>
  <c r="M873" i="11" s="1"/>
  <c r="L872" i="11"/>
  <c r="M872" i="11" s="1"/>
  <c r="L871" i="11"/>
  <c r="C871" i="11" s="1"/>
  <c r="M870" i="11"/>
  <c r="L870" i="11"/>
  <c r="L869" i="11"/>
  <c r="M869" i="11" s="1"/>
  <c r="M868" i="11"/>
  <c r="L868" i="11"/>
  <c r="L867" i="11"/>
  <c r="L866" i="11"/>
  <c r="M866" i="11" s="1"/>
  <c r="L865" i="11"/>
  <c r="M865" i="11" s="1"/>
  <c r="L864" i="11"/>
  <c r="M864" i="11" s="1"/>
  <c r="L863" i="11"/>
  <c r="M863" i="11" s="1"/>
  <c r="M862" i="11"/>
  <c r="L862" i="11"/>
  <c r="L861" i="11"/>
  <c r="M861" i="11" s="1"/>
  <c r="L860" i="11"/>
  <c r="M860" i="11" s="1"/>
  <c r="L859" i="11"/>
  <c r="M859" i="11" s="1"/>
  <c r="L858" i="11"/>
  <c r="M858" i="11" s="1"/>
  <c r="L857" i="11"/>
  <c r="M857" i="11" s="1"/>
  <c r="L856" i="11"/>
  <c r="M856" i="11" s="1"/>
  <c r="L855" i="11"/>
  <c r="M855" i="11" s="1"/>
  <c r="L854" i="11"/>
  <c r="M854" i="11" s="1"/>
  <c r="L853" i="11"/>
  <c r="M853" i="11" s="1"/>
  <c r="L852" i="11"/>
  <c r="M852" i="11" s="1"/>
  <c r="L851" i="11"/>
  <c r="M851" i="11" s="1"/>
  <c r="L850" i="11"/>
  <c r="M850" i="11" s="1"/>
  <c r="L849" i="11"/>
  <c r="M849" i="11" s="1"/>
  <c r="L848" i="11"/>
  <c r="M848" i="11" s="1"/>
  <c r="L847" i="11"/>
  <c r="M847" i="11" s="1"/>
  <c r="L846" i="11"/>
  <c r="M845" i="11"/>
  <c r="L845" i="11"/>
  <c r="C845" i="11"/>
  <c r="M844" i="11"/>
  <c r="L844" i="11"/>
  <c r="L843" i="11"/>
  <c r="M843" i="11" s="1"/>
  <c r="L842" i="11"/>
  <c r="M842" i="11" s="1"/>
  <c r="L841" i="11"/>
  <c r="M841" i="11" s="1"/>
  <c r="L840" i="11"/>
  <c r="M840" i="11" s="1"/>
  <c r="L839" i="11"/>
  <c r="M839" i="11" s="1"/>
  <c r="M838" i="11"/>
  <c r="L838" i="11"/>
  <c r="L837" i="11"/>
  <c r="M837" i="11" s="1"/>
  <c r="L836" i="11"/>
  <c r="M836" i="11" s="1"/>
  <c r="L835" i="11"/>
  <c r="L834" i="11"/>
  <c r="M834" i="11" s="1"/>
  <c r="L833" i="11"/>
  <c r="L832" i="11"/>
  <c r="M832" i="11" s="1"/>
  <c r="L831" i="11"/>
  <c r="M831" i="11" s="1"/>
  <c r="L830" i="11"/>
  <c r="M830" i="11" s="1"/>
  <c r="L829" i="11"/>
  <c r="M829" i="11" s="1"/>
  <c r="M828" i="11"/>
  <c r="L828" i="11"/>
  <c r="L827" i="11"/>
  <c r="L826" i="11"/>
  <c r="M826" i="11" s="1"/>
  <c r="L825" i="11"/>
  <c r="M825" i="11" s="1"/>
  <c r="L824" i="11"/>
  <c r="L823" i="11"/>
  <c r="M823" i="11" s="1"/>
  <c r="L822" i="11"/>
  <c r="M822" i="11" s="1"/>
  <c r="L821" i="11"/>
  <c r="M821" i="11" s="1"/>
  <c r="M820" i="11"/>
  <c r="L820" i="11"/>
  <c r="L819" i="11"/>
  <c r="L818" i="11"/>
  <c r="M818" i="11" s="1"/>
  <c r="L817" i="11"/>
  <c r="M817" i="11" s="1"/>
  <c r="L816" i="11"/>
  <c r="M816" i="11" s="1"/>
  <c r="L815" i="11"/>
  <c r="M815" i="11" s="1"/>
  <c r="L814" i="11"/>
  <c r="M814" i="11" s="1"/>
  <c r="L813" i="11"/>
  <c r="M813" i="11" s="1"/>
  <c r="M812" i="11"/>
  <c r="L812" i="11"/>
  <c r="L811" i="11"/>
  <c r="M811" i="11" s="1"/>
  <c r="L810" i="11"/>
  <c r="M810" i="11" s="1"/>
  <c r="L809" i="11"/>
  <c r="M809" i="11" s="1"/>
  <c r="L808" i="11"/>
  <c r="L807" i="11"/>
  <c r="M807" i="11" s="1"/>
  <c r="L806" i="11"/>
  <c r="M806" i="11" s="1"/>
  <c r="L805" i="11"/>
  <c r="M805" i="11" s="1"/>
  <c r="L804" i="11"/>
  <c r="M804" i="11" s="1"/>
  <c r="L803" i="11"/>
  <c r="M803" i="11" s="1"/>
  <c r="L802" i="11"/>
  <c r="M802" i="11" s="1"/>
  <c r="L801" i="11"/>
  <c r="M801" i="11" s="1"/>
  <c r="L800" i="11"/>
  <c r="M800" i="11" s="1"/>
  <c r="M799" i="11"/>
  <c r="L799" i="11"/>
  <c r="L798" i="11"/>
  <c r="M798" i="11" s="1"/>
  <c r="L797" i="11"/>
  <c r="M797" i="11" s="1"/>
  <c r="M796" i="11"/>
  <c r="L796" i="11"/>
  <c r="L795" i="11"/>
  <c r="M795" i="11" s="1"/>
  <c r="L794" i="11"/>
  <c r="M794" i="11" s="1"/>
  <c r="L793" i="11"/>
  <c r="M793" i="11" s="1"/>
  <c r="L792" i="11"/>
  <c r="M792" i="11" s="1"/>
  <c r="L791" i="11"/>
  <c r="M791" i="11" s="1"/>
  <c r="M790" i="11"/>
  <c r="L790" i="11"/>
  <c r="L789" i="11"/>
  <c r="M789" i="11" s="1"/>
  <c r="L788" i="11"/>
  <c r="M788" i="11" s="1"/>
  <c r="L787" i="11"/>
  <c r="M787" i="11" s="1"/>
  <c r="L786" i="11"/>
  <c r="M786" i="11" s="1"/>
  <c r="L785" i="11"/>
  <c r="M785" i="11" s="1"/>
  <c r="L784" i="11"/>
  <c r="M784" i="11" s="1"/>
  <c r="M783" i="11"/>
  <c r="L783" i="11"/>
  <c r="L782" i="11"/>
  <c r="M782" i="11" s="1"/>
  <c r="L781" i="11"/>
  <c r="M781" i="11" s="1"/>
  <c r="M780" i="11"/>
  <c r="L780" i="11"/>
  <c r="L779" i="11"/>
  <c r="M779" i="11" s="1"/>
  <c r="L778" i="11"/>
  <c r="M778" i="11" s="1"/>
  <c r="L777" i="11"/>
  <c r="M777" i="11" s="1"/>
  <c r="L776" i="11"/>
  <c r="M776" i="11" s="1"/>
  <c r="L775" i="11"/>
  <c r="M775" i="11" s="1"/>
  <c r="L774" i="11"/>
  <c r="M774" i="11" s="1"/>
  <c r="M773" i="11"/>
  <c r="L773" i="11"/>
  <c r="L772" i="11"/>
  <c r="M772" i="11" s="1"/>
  <c r="L771" i="11"/>
  <c r="L770" i="11"/>
  <c r="M770" i="11" s="1"/>
  <c r="L769" i="11"/>
  <c r="M769" i="11" s="1"/>
  <c r="L768" i="11"/>
  <c r="M768" i="11" s="1"/>
  <c r="M767" i="11"/>
  <c r="L767" i="11"/>
  <c r="L766" i="11"/>
  <c r="L765" i="11"/>
  <c r="M765" i="11" s="1"/>
  <c r="L764" i="11"/>
  <c r="M764" i="11" s="1"/>
  <c r="L763" i="11"/>
  <c r="M763" i="11" s="1"/>
  <c r="L762" i="11"/>
  <c r="M762" i="11" s="1"/>
  <c r="L761" i="11"/>
  <c r="M761" i="11" s="1"/>
  <c r="L760" i="11"/>
  <c r="L759" i="11"/>
  <c r="M759" i="11" s="1"/>
  <c r="L758" i="11"/>
  <c r="M758" i="11" s="1"/>
  <c r="L757" i="11"/>
  <c r="M757" i="11" s="1"/>
  <c r="L756" i="11"/>
  <c r="C757" i="11" s="1"/>
  <c r="L755" i="11"/>
  <c r="L754" i="11"/>
  <c r="M754" i="11" s="1"/>
  <c r="L753" i="11"/>
  <c r="M753" i="11" s="1"/>
  <c r="L752" i="11"/>
  <c r="M752" i="11" s="1"/>
  <c r="L751" i="11"/>
  <c r="M751" i="11" s="1"/>
  <c r="L750" i="11"/>
  <c r="M750" i="11" s="1"/>
  <c r="L749" i="11"/>
  <c r="L748" i="11"/>
  <c r="M748" i="11" s="1"/>
  <c r="M747" i="11"/>
  <c r="L747" i="11"/>
  <c r="L746" i="11"/>
  <c r="M746" i="11" s="1"/>
  <c r="L745" i="11"/>
  <c r="M745" i="11" s="1"/>
  <c r="L744" i="11"/>
  <c r="M744" i="11" s="1"/>
  <c r="L743" i="11"/>
  <c r="M743" i="11" s="1"/>
  <c r="M742" i="11"/>
  <c r="L742" i="11"/>
  <c r="L741" i="11"/>
  <c r="M741" i="11" s="1"/>
  <c r="L740" i="11"/>
  <c r="M740" i="11" s="1"/>
  <c r="L739" i="11"/>
  <c r="M739" i="11" s="1"/>
  <c r="L738" i="11"/>
  <c r="M738" i="11" s="1"/>
  <c r="L737" i="11"/>
  <c r="M737" i="11" s="1"/>
  <c r="M736" i="11"/>
  <c r="L736" i="11"/>
  <c r="L735" i="11"/>
  <c r="M735" i="11" s="1"/>
  <c r="L734" i="11"/>
  <c r="M734" i="11" s="1"/>
  <c r="M733" i="11"/>
  <c r="L733" i="11"/>
  <c r="L732" i="11"/>
  <c r="M732" i="11" s="1"/>
  <c r="M731" i="11"/>
  <c r="L731" i="11"/>
  <c r="L730" i="11"/>
  <c r="L729" i="11"/>
  <c r="L728" i="11"/>
  <c r="L727" i="11"/>
  <c r="M727" i="11" s="1"/>
  <c r="L726" i="11"/>
  <c r="M726" i="11" s="1"/>
  <c r="L725" i="11"/>
  <c r="L724" i="11"/>
  <c r="M724" i="11" s="1"/>
  <c r="L723" i="11"/>
  <c r="L722" i="11"/>
  <c r="M722" i="11" s="1"/>
  <c r="L721" i="11"/>
  <c r="M721" i="11" s="1"/>
  <c r="L720" i="11"/>
  <c r="M720" i="11" s="1"/>
  <c r="M719" i="11"/>
  <c r="L719" i="11"/>
  <c r="L718" i="11"/>
  <c r="M718" i="11" s="1"/>
  <c r="L717" i="11"/>
  <c r="M717" i="11" s="1"/>
  <c r="M716" i="11"/>
  <c r="L716" i="11"/>
  <c r="M715" i="11"/>
  <c r="L715" i="11"/>
  <c r="L714" i="11"/>
  <c r="L713" i="11"/>
  <c r="M713" i="11" s="1"/>
  <c r="L712" i="11"/>
  <c r="M711" i="11"/>
  <c r="L711" i="11"/>
  <c r="L710" i="11"/>
  <c r="L709" i="11"/>
  <c r="M709" i="11" s="1"/>
  <c r="L708" i="11"/>
  <c r="M708" i="11" s="1"/>
  <c r="L707" i="11"/>
  <c r="M707" i="11" s="1"/>
  <c r="L706" i="11"/>
  <c r="M706" i="11" s="1"/>
  <c r="L705" i="11"/>
  <c r="M705" i="11" s="1"/>
  <c r="L704" i="11"/>
  <c r="M704" i="11" s="1"/>
  <c r="L703" i="11"/>
  <c r="M703" i="11" s="1"/>
  <c r="L702" i="11"/>
  <c r="L701" i="11"/>
  <c r="L700" i="11"/>
  <c r="M700" i="11" s="1"/>
  <c r="L699" i="11"/>
  <c r="M699" i="11" s="1"/>
  <c r="L698" i="11"/>
  <c r="M698" i="11" s="1"/>
  <c r="L697" i="11"/>
  <c r="M697" i="11" s="1"/>
  <c r="L696" i="11"/>
  <c r="M696" i="11" s="1"/>
  <c r="M695" i="11"/>
  <c r="L695" i="11"/>
  <c r="L694" i="11"/>
  <c r="M694" i="11" s="1"/>
  <c r="L693" i="11"/>
  <c r="M693" i="11" s="1"/>
  <c r="L692" i="11"/>
  <c r="M692" i="11" s="1"/>
  <c r="L691" i="11"/>
  <c r="M691" i="11" s="1"/>
  <c r="L690" i="11"/>
  <c r="M690" i="11" s="1"/>
  <c r="L689" i="11"/>
  <c r="L688" i="11"/>
  <c r="M688" i="11" s="1"/>
  <c r="L687" i="11"/>
  <c r="M687" i="11" s="1"/>
  <c r="M686" i="11"/>
  <c r="L686" i="11"/>
  <c r="M685" i="11"/>
  <c r="L685" i="11"/>
  <c r="L684" i="11"/>
  <c r="M684" i="11" s="1"/>
  <c r="L683" i="11"/>
  <c r="M682" i="11"/>
  <c r="L682" i="11"/>
  <c r="L681" i="11"/>
  <c r="M680" i="11"/>
  <c r="L680" i="11"/>
  <c r="M679" i="11"/>
  <c r="L679" i="11"/>
  <c r="L678" i="11"/>
  <c r="C678" i="11" s="1"/>
  <c r="M677" i="11"/>
  <c r="L677" i="11"/>
  <c r="L676" i="11"/>
  <c r="L675" i="11"/>
  <c r="M675" i="11" s="1"/>
  <c r="L674" i="11"/>
  <c r="M674" i="11" s="1"/>
  <c r="L673" i="11"/>
  <c r="M673" i="11" s="1"/>
  <c r="L672" i="11"/>
  <c r="M672" i="11" s="1"/>
  <c r="L671" i="11"/>
  <c r="M671" i="11" s="1"/>
  <c r="L670" i="11"/>
  <c r="M670" i="11" s="1"/>
  <c r="L669" i="11"/>
  <c r="L668" i="11"/>
  <c r="M668" i="11" s="1"/>
  <c r="L667" i="11"/>
  <c r="M666" i="11"/>
  <c r="L666" i="11"/>
  <c r="L665" i="11"/>
  <c r="M665" i="11" s="1"/>
  <c r="L664" i="11"/>
  <c r="L663" i="11"/>
  <c r="M663" i="11" s="1"/>
  <c r="L662" i="11"/>
  <c r="M662" i="11" s="1"/>
  <c r="L661" i="11"/>
  <c r="L660" i="11"/>
  <c r="M660" i="11" s="1"/>
  <c r="M659" i="11"/>
  <c r="L659" i="11"/>
  <c r="L658" i="11"/>
  <c r="M658" i="11" s="1"/>
  <c r="L657" i="11"/>
  <c r="M657" i="11" s="1"/>
  <c r="M656" i="11"/>
  <c r="L656" i="11"/>
  <c r="M655" i="11"/>
  <c r="L655" i="11"/>
  <c r="L654" i="11"/>
  <c r="M654" i="11" s="1"/>
  <c r="L653" i="11"/>
  <c r="L652" i="11"/>
  <c r="M652" i="11" s="1"/>
  <c r="M651" i="11"/>
  <c r="L651" i="11"/>
  <c r="L650" i="11"/>
  <c r="M650" i="11" s="1"/>
  <c r="L649" i="11"/>
  <c r="M649" i="11" s="1"/>
  <c r="M648" i="11"/>
  <c r="L648" i="11"/>
  <c r="L647" i="11"/>
  <c r="M646" i="11"/>
  <c r="L646" i="11"/>
  <c r="C646" i="11" s="1"/>
  <c r="L645" i="11"/>
  <c r="M645" i="11" s="1"/>
  <c r="L644" i="11"/>
  <c r="L643" i="11"/>
  <c r="L642" i="11"/>
  <c r="M642" i="11" s="1"/>
  <c r="L641" i="11"/>
  <c r="M641" i="11" s="1"/>
  <c r="L640" i="11"/>
  <c r="M640" i="11" s="1"/>
  <c r="L639" i="11"/>
  <c r="M639" i="11" s="1"/>
  <c r="L638" i="11"/>
  <c r="M638" i="11" s="1"/>
  <c r="L637" i="11"/>
  <c r="M637" i="11" s="1"/>
  <c r="M636" i="11"/>
  <c r="L636" i="11"/>
  <c r="L635" i="11"/>
  <c r="L634" i="11"/>
  <c r="M634" i="11" s="1"/>
  <c r="L633" i="11"/>
  <c r="L632" i="11"/>
  <c r="M632" i="11" s="1"/>
  <c r="L631" i="11"/>
  <c r="M631" i="11" s="1"/>
  <c r="L630" i="11"/>
  <c r="M630" i="11" s="1"/>
  <c r="L629" i="11"/>
  <c r="M629" i="11" s="1"/>
  <c r="L628" i="11"/>
  <c r="M628" i="11" s="1"/>
  <c r="L627" i="11"/>
  <c r="M627" i="11" s="1"/>
  <c r="L626" i="11"/>
  <c r="M626" i="11" s="1"/>
  <c r="L625" i="11"/>
  <c r="M625" i="11" s="1"/>
  <c r="L624" i="11"/>
  <c r="M624" i="11" s="1"/>
  <c r="L623" i="11"/>
  <c r="M623" i="11" s="1"/>
  <c r="L622" i="11"/>
  <c r="M622" i="11" s="1"/>
  <c r="L621" i="11"/>
  <c r="L620" i="11"/>
  <c r="M619" i="11"/>
  <c r="L619" i="11"/>
  <c r="L618" i="11"/>
  <c r="M618" i="11" s="1"/>
  <c r="L617" i="11"/>
  <c r="C618" i="11" s="1"/>
  <c r="L616" i="11"/>
  <c r="M616" i="11" s="1"/>
  <c r="L615" i="11"/>
  <c r="M615" i="11" s="1"/>
  <c r="L614" i="11"/>
  <c r="M614" i="11" s="1"/>
  <c r="L613" i="11"/>
  <c r="M613" i="11" s="1"/>
  <c r="L612" i="11"/>
  <c r="M612" i="11" s="1"/>
  <c r="L611" i="11"/>
  <c r="M611" i="11" s="1"/>
  <c r="L610" i="11"/>
  <c r="M610" i="11" s="1"/>
  <c r="L609" i="11"/>
  <c r="M609" i="11" s="1"/>
  <c r="M608" i="11"/>
  <c r="L608" i="11"/>
  <c r="L607" i="11"/>
  <c r="M607" i="11" s="1"/>
  <c r="L606" i="11"/>
  <c r="M606" i="11" s="1"/>
  <c r="L605" i="11"/>
  <c r="M605" i="11" s="1"/>
  <c r="M604" i="11"/>
  <c r="L604" i="11"/>
  <c r="M603" i="11"/>
  <c r="L603" i="11"/>
  <c r="L602" i="11"/>
  <c r="M602" i="11" s="1"/>
  <c r="L601" i="11"/>
  <c r="M601" i="11" s="1"/>
  <c r="L600" i="11"/>
  <c r="M600" i="11" s="1"/>
  <c r="L599" i="11"/>
  <c r="M599" i="11" s="1"/>
  <c r="L598" i="11"/>
  <c r="M598" i="11" s="1"/>
  <c r="L597" i="11"/>
  <c r="M597" i="11" s="1"/>
  <c r="L596" i="11"/>
  <c r="M596" i="11" s="1"/>
  <c r="L595" i="11"/>
  <c r="M595" i="11" s="1"/>
  <c r="M594" i="11"/>
  <c r="L594" i="11"/>
  <c r="M593" i="11"/>
  <c r="L593" i="11"/>
  <c r="L592" i="11"/>
  <c r="M592" i="11" s="1"/>
  <c r="L591" i="11"/>
  <c r="M591" i="11" s="1"/>
  <c r="L590" i="11"/>
  <c r="M590" i="11" s="1"/>
  <c r="L589" i="11"/>
  <c r="M589" i="11" s="1"/>
  <c r="L588" i="11"/>
  <c r="M588" i="11" s="1"/>
  <c r="L587" i="11"/>
  <c r="M587" i="11" s="1"/>
  <c r="L586" i="11"/>
  <c r="M586" i="11" s="1"/>
  <c r="L585" i="11"/>
  <c r="M585" i="11" s="1"/>
  <c r="L584" i="11"/>
  <c r="M584" i="11" s="1"/>
  <c r="L583" i="11"/>
  <c r="M583" i="11" s="1"/>
  <c r="L582" i="11"/>
  <c r="M582" i="11" s="1"/>
  <c r="L581" i="11"/>
  <c r="L580" i="11"/>
  <c r="M580" i="11" s="1"/>
  <c r="M579" i="11"/>
  <c r="L579" i="11"/>
  <c r="L578" i="11"/>
  <c r="M578" i="11" s="1"/>
  <c r="L577" i="11"/>
  <c r="M577" i="11" s="1"/>
  <c r="L576" i="11"/>
  <c r="M576" i="11" s="1"/>
  <c r="L575" i="11"/>
  <c r="L574" i="11"/>
  <c r="M574" i="11" s="1"/>
  <c r="L573" i="11"/>
  <c r="M573" i="11" s="1"/>
  <c r="M572" i="11"/>
  <c r="L572" i="11"/>
  <c r="L571" i="11"/>
  <c r="M571" i="11" s="1"/>
  <c r="L570" i="11"/>
  <c r="M570" i="11" s="1"/>
  <c r="L569" i="11"/>
  <c r="M569" i="11" s="1"/>
  <c r="C569" i="11"/>
  <c r="M568" i="11"/>
  <c r="L568" i="11"/>
  <c r="C568" i="11"/>
  <c r="L567" i="11"/>
  <c r="M567" i="11" s="1"/>
  <c r="L566" i="11"/>
  <c r="M566" i="11" s="1"/>
  <c r="L565" i="11"/>
  <c r="M565" i="11" s="1"/>
  <c r="L564" i="11"/>
  <c r="M564" i="11" s="1"/>
  <c r="L563" i="11"/>
  <c r="M563" i="11" s="1"/>
  <c r="L562" i="11"/>
  <c r="M561" i="11"/>
  <c r="L561" i="11"/>
  <c r="L560" i="11"/>
  <c r="L559" i="11"/>
  <c r="M559" i="11" s="1"/>
  <c r="L558" i="11"/>
  <c r="M558" i="11" s="1"/>
  <c r="L557" i="11"/>
  <c r="L556" i="11"/>
  <c r="M556" i="11" s="1"/>
  <c r="L555" i="11"/>
  <c r="M555" i="11" s="1"/>
  <c r="L554" i="11"/>
  <c r="L553" i="11"/>
  <c r="M553" i="11" s="1"/>
  <c r="L552" i="11"/>
  <c r="L551" i="11"/>
  <c r="C553" i="11" s="1"/>
  <c r="L550" i="11"/>
  <c r="M550" i="11" s="1"/>
  <c r="L549" i="11"/>
  <c r="M549" i="11" s="1"/>
  <c r="L548" i="11"/>
  <c r="M547" i="11"/>
  <c r="L547" i="11"/>
  <c r="M546" i="11"/>
  <c r="L546" i="11"/>
  <c r="L545" i="11"/>
  <c r="L544" i="11"/>
  <c r="M544" i="11" s="1"/>
  <c r="L543" i="11"/>
  <c r="M543" i="11" s="1"/>
  <c r="L542" i="11"/>
  <c r="M542" i="11" s="1"/>
  <c r="L541" i="11"/>
  <c r="M541" i="11" s="1"/>
  <c r="L540" i="11"/>
  <c r="M539" i="11"/>
  <c r="L539" i="11"/>
  <c r="L538" i="11"/>
  <c r="M538" i="11" s="1"/>
  <c r="M537" i="11"/>
  <c r="L537" i="11"/>
  <c r="C537" i="11"/>
  <c r="L536" i="11"/>
  <c r="L535" i="11"/>
  <c r="M535" i="11" s="1"/>
  <c r="L534" i="11"/>
  <c r="M534" i="11" s="1"/>
  <c r="L533" i="11"/>
  <c r="M533" i="11" s="1"/>
  <c r="L532" i="11"/>
  <c r="L531" i="11"/>
  <c r="M530" i="11"/>
  <c r="L530" i="11"/>
  <c r="L529" i="11"/>
  <c r="M529" i="11" s="1"/>
  <c r="L528" i="11"/>
  <c r="C528" i="11"/>
  <c r="L527" i="11"/>
  <c r="M527" i="11" s="1"/>
  <c r="L526" i="11"/>
  <c r="L525" i="11"/>
  <c r="M525" i="11" s="1"/>
  <c r="L524" i="11"/>
  <c r="M524" i="11" s="1"/>
  <c r="L523" i="11"/>
  <c r="M523" i="11" s="1"/>
  <c r="L522" i="11"/>
  <c r="M522" i="11" s="1"/>
  <c r="L521" i="11"/>
  <c r="M521" i="11" s="1"/>
  <c r="M520" i="11"/>
  <c r="L520" i="11"/>
  <c r="L519" i="11"/>
  <c r="L518" i="11"/>
  <c r="L517" i="11"/>
  <c r="M517" i="11" s="1"/>
  <c r="L516" i="11"/>
  <c r="M515" i="11"/>
  <c r="L515" i="11"/>
  <c r="L514" i="11"/>
  <c r="M514" i="11" s="1"/>
  <c r="L513" i="11"/>
  <c r="M513" i="11" s="1"/>
  <c r="L512" i="11"/>
  <c r="M512" i="11" s="1"/>
  <c r="L511" i="11"/>
  <c r="L510" i="11"/>
  <c r="M510" i="11" s="1"/>
  <c r="L509" i="11"/>
  <c r="L508" i="11"/>
  <c r="C508" i="11" s="1"/>
  <c r="L507" i="11"/>
  <c r="M507" i="11" s="1"/>
  <c r="L506" i="11"/>
  <c r="M506" i="11" s="1"/>
  <c r="L505" i="11"/>
  <c r="M505" i="11" s="1"/>
  <c r="L504" i="11"/>
  <c r="M504" i="11" s="1"/>
  <c r="L503" i="11"/>
  <c r="M503" i="11" s="1"/>
  <c r="C503" i="11"/>
  <c r="L502" i="11"/>
  <c r="M502" i="11" s="1"/>
  <c r="C502" i="11"/>
  <c r="L501" i="11"/>
  <c r="M501" i="11" s="1"/>
  <c r="C501" i="11"/>
  <c r="L500" i="11"/>
  <c r="M500" i="11" s="1"/>
  <c r="C500" i="11"/>
  <c r="L499" i="11"/>
  <c r="M499" i="11" s="1"/>
  <c r="C499" i="11"/>
  <c r="L498" i="11"/>
  <c r="M498" i="11" s="1"/>
  <c r="C498" i="11"/>
  <c r="M497" i="11"/>
  <c r="L497" i="11"/>
  <c r="C497" i="11"/>
  <c r="L496" i="11"/>
  <c r="M496" i="11" s="1"/>
  <c r="C496" i="11"/>
  <c r="L495" i="11"/>
  <c r="M495" i="11" s="1"/>
  <c r="C495" i="11"/>
  <c r="L494" i="11"/>
  <c r="M494" i="11" s="1"/>
  <c r="C494" i="11"/>
  <c r="L493" i="11"/>
  <c r="M493" i="11" s="1"/>
  <c r="C493" i="11"/>
  <c r="L492" i="11"/>
  <c r="M492" i="11" s="1"/>
  <c r="C492" i="11"/>
  <c r="L491" i="11"/>
  <c r="M491" i="11" s="1"/>
  <c r="L490" i="11"/>
  <c r="L489" i="11"/>
  <c r="M489" i="11" s="1"/>
  <c r="L488" i="11"/>
  <c r="M488" i="11" s="1"/>
  <c r="L487" i="11"/>
  <c r="M487" i="11" s="1"/>
  <c r="L486" i="11"/>
  <c r="L485" i="11"/>
  <c r="M485" i="11" s="1"/>
  <c r="L484" i="11"/>
  <c r="M484" i="11" s="1"/>
  <c r="M483" i="11"/>
  <c r="L483" i="11"/>
  <c r="L482" i="11"/>
  <c r="M482" i="11" s="1"/>
  <c r="M481" i="11"/>
  <c r="L481" i="11"/>
  <c r="L480" i="11"/>
  <c r="M480" i="11" s="1"/>
  <c r="L479" i="11"/>
  <c r="M479" i="11" s="1"/>
  <c r="L478" i="11"/>
  <c r="M478" i="11" s="1"/>
  <c r="L477" i="11"/>
  <c r="M477" i="11" s="1"/>
  <c r="L476" i="11"/>
  <c r="M476" i="11" s="1"/>
  <c r="L475" i="11"/>
  <c r="L474" i="11"/>
  <c r="L473" i="11"/>
  <c r="M473" i="11" s="1"/>
  <c r="L472" i="11"/>
  <c r="L471" i="11"/>
  <c r="M471" i="11" s="1"/>
  <c r="L470" i="11"/>
  <c r="M470" i="11" s="1"/>
  <c r="L469" i="11"/>
  <c r="M469" i="11" s="1"/>
  <c r="L468" i="11"/>
  <c r="L467" i="11"/>
  <c r="L466" i="11"/>
  <c r="M466" i="11" s="1"/>
  <c r="L465" i="11"/>
  <c r="M465" i="11" s="1"/>
  <c r="L464" i="11"/>
  <c r="M464" i="11" s="1"/>
  <c r="L463" i="11"/>
  <c r="M463" i="11" s="1"/>
  <c r="L462" i="11"/>
  <c r="M462" i="11" s="1"/>
  <c r="L461" i="11"/>
  <c r="M461" i="11" s="1"/>
  <c r="L460" i="11"/>
  <c r="M460" i="11" s="1"/>
  <c r="L459" i="11"/>
  <c r="M459" i="11" s="1"/>
  <c r="L458" i="11"/>
  <c r="L457" i="11"/>
  <c r="M457" i="11" s="1"/>
  <c r="L456" i="11"/>
  <c r="M456" i="11" s="1"/>
  <c r="L455" i="11"/>
  <c r="M455" i="11" s="1"/>
  <c r="L454" i="11"/>
  <c r="M454" i="11" s="1"/>
  <c r="L453" i="11"/>
  <c r="M453" i="11" s="1"/>
  <c r="C453" i="11"/>
  <c r="L452" i="11"/>
  <c r="M452" i="11" s="1"/>
  <c r="L451" i="11"/>
  <c r="M451" i="11" s="1"/>
  <c r="L450" i="11"/>
  <c r="M450" i="11" s="1"/>
  <c r="L449" i="11"/>
  <c r="M449" i="11" s="1"/>
  <c r="L448" i="11"/>
  <c r="L447" i="11"/>
  <c r="M447" i="11" s="1"/>
  <c r="L446" i="11"/>
  <c r="M446" i="11" s="1"/>
  <c r="L445" i="11"/>
  <c r="M445" i="11" s="1"/>
  <c r="L444" i="11"/>
  <c r="M444" i="11" s="1"/>
  <c r="L443" i="11"/>
  <c r="M443" i="11" s="1"/>
  <c r="L442" i="11"/>
  <c r="L441" i="11"/>
  <c r="M441" i="11" s="1"/>
  <c r="L440" i="11"/>
  <c r="M440" i="11" s="1"/>
  <c r="L439" i="11"/>
  <c r="M439" i="11" s="1"/>
  <c r="L438" i="11"/>
  <c r="M438" i="11" s="1"/>
  <c r="L437" i="11"/>
  <c r="M437" i="11" s="1"/>
  <c r="L436" i="11"/>
  <c r="L435" i="11"/>
  <c r="M435" i="11" s="1"/>
  <c r="L434" i="11"/>
  <c r="L433" i="11"/>
  <c r="M432" i="11"/>
  <c r="L432" i="11"/>
  <c r="L431" i="11"/>
  <c r="M431" i="11" s="1"/>
  <c r="L430" i="11"/>
  <c r="M430" i="11" s="1"/>
  <c r="L429" i="11"/>
  <c r="M428" i="11"/>
  <c r="L428" i="11"/>
  <c r="L427" i="11"/>
  <c r="M427" i="11" s="1"/>
  <c r="L426" i="11"/>
  <c r="M426" i="11" s="1"/>
  <c r="L425" i="11"/>
  <c r="M425" i="11" s="1"/>
  <c r="M424" i="11"/>
  <c r="L424" i="11"/>
  <c r="L423" i="11"/>
  <c r="M423" i="11" s="1"/>
  <c r="L422" i="11"/>
  <c r="M422" i="11" s="1"/>
  <c r="L421" i="11"/>
  <c r="M421" i="11" s="1"/>
  <c r="L420" i="11"/>
  <c r="M420" i="11" s="1"/>
  <c r="L419" i="11"/>
  <c r="M419" i="11" s="1"/>
  <c r="L418" i="11"/>
  <c r="M418" i="11" s="1"/>
  <c r="M417" i="11"/>
  <c r="L417" i="11"/>
  <c r="L416" i="11"/>
  <c r="M416" i="11" s="1"/>
  <c r="L415" i="11"/>
  <c r="M415" i="11" s="1"/>
  <c r="L414" i="11"/>
  <c r="M414" i="11" s="1"/>
  <c r="L413" i="11"/>
  <c r="M413" i="11" s="1"/>
  <c r="L412" i="11"/>
  <c r="M412" i="11" s="1"/>
  <c r="L411" i="11"/>
  <c r="L410" i="11"/>
  <c r="M410" i="11" s="1"/>
  <c r="L409" i="11"/>
  <c r="M409" i="11" s="1"/>
  <c r="M408" i="11"/>
  <c r="L408" i="11"/>
  <c r="M407" i="11"/>
  <c r="L407" i="11"/>
  <c r="L406" i="11"/>
  <c r="L405" i="11"/>
  <c r="M405" i="11" s="1"/>
  <c r="L404" i="11"/>
  <c r="M404" i="11" s="1"/>
  <c r="L403" i="11"/>
  <c r="M403" i="11" s="1"/>
  <c r="L402" i="11"/>
  <c r="L401" i="11"/>
  <c r="M401" i="11" s="1"/>
  <c r="M400" i="11"/>
  <c r="L400" i="11"/>
  <c r="M399" i="11"/>
  <c r="L399" i="11"/>
  <c r="L398" i="11"/>
  <c r="M398" i="11" s="1"/>
  <c r="L397" i="11"/>
  <c r="M397" i="11" s="1"/>
  <c r="L396" i="11"/>
  <c r="C396" i="11" s="1"/>
  <c r="L395" i="11"/>
  <c r="C395" i="11" s="1"/>
  <c r="L394" i="11"/>
  <c r="L393" i="11"/>
  <c r="M393" i="11" s="1"/>
  <c r="L392" i="11"/>
  <c r="M392" i="11" s="1"/>
  <c r="L391" i="11"/>
  <c r="M391" i="11" s="1"/>
  <c r="L390" i="11"/>
  <c r="L389" i="11"/>
  <c r="M389" i="11" s="1"/>
  <c r="L388" i="11"/>
  <c r="M388" i="11" s="1"/>
  <c r="L387" i="11"/>
  <c r="L386" i="11"/>
  <c r="M386" i="11" s="1"/>
  <c r="L385" i="11"/>
  <c r="M385" i="11" s="1"/>
  <c r="L384" i="11"/>
  <c r="M384" i="11" s="1"/>
  <c r="L383" i="11"/>
  <c r="L382" i="11"/>
  <c r="M382" i="11" s="1"/>
  <c r="L381" i="11"/>
  <c r="M381" i="11" s="1"/>
  <c r="L380" i="11"/>
  <c r="M380" i="11" s="1"/>
  <c r="L379" i="11"/>
  <c r="M379" i="11" s="1"/>
  <c r="L378" i="11"/>
  <c r="L377" i="11"/>
  <c r="M377" i="11" s="1"/>
  <c r="M376" i="11"/>
  <c r="L376" i="11"/>
  <c r="L375" i="11"/>
  <c r="L374" i="11"/>
  <c r="M374" i="11" s="1"/>
  <c r="L373" i="11"/>
  <c r="M373" i="11" s="1"/>
  <c r="L372" i="11"/>
  <c r="M372" i="11" s="1"/>
  <c r="L371" i="11"/>
  <c r="M371" i="11" s="1"/>
  <c r="L370" i="11"/>
  <c r="M369" i="11"/>
  <c r="L369" i="11"/>
  <c r="L368" i="11"/>
  <c r="M368" i="11" s="1"/>
  <c r="L367" i="11"/>
  <c r="M367" i="11" s="1"/>
  <c r="L366" i="11"/>
  <c r="M366" i="11" s="1"/>
  <c r="L365" i="11"/>
  <c r="M364" i="11"/>
  <c r="L364" i="11"/>
  <c r="L363" i="11"/>
  <c r="M363" i="11" s="1"/>
  <c r="L362" i="11"/>
  <c r="M362" i="11" s="1"/>
  <c r="L361" i="11"/>
  <c r="M361" i="11" s="1"/>
  <c r="L360" i="11"/>
  <c r="M360" i="11" s="1"/>
  <c r="L359" i="11"/>
  <c r="M359" i="11" s="1"/>
  <c r="L358" i="11"/>
  <c r="M358" i="11" s="1"/>
  <c r="L357" i="11"/>
  <c r="L356" i="11"/>
  <c r="M356" i="11" s="1"/>
  <c r="L355" i="11"/>
  <c r="M355" i="11" s="1"/>
  <c r="L354" i="11"/>
  <c r="M354" i="11" s="1"/>
  <c r="L353" i="11"/>
  <c r="M353" i="11" s="1"/>
  <c r="L352" i="11"/>
  <c r="M352" i="11" s="1"/>
  <c r="L351" i="11"/>
  <c r="M351" i="11" s="1"/>
  <c r="L350" i="11"/>
  <c r="M350" i="11" s="1"/>
  <c r="L349" i="11"/>
  <c r="M349" i="11" s="1"/>
  <c r="L348" i="11"/>
  <c r="M348" i="11" s="1"/>
  <c r="L347" i="11"/>
  <c r="M347" i="11" s="1"/>
  <c r="L346" i="11"/>
  <c r="M346" i="11" s="1"/>
  <c r="L345" i="11"/>
  <c r="M345" i="11" s="1"/>
  <c r="L344" i="11"/>
  <c r="L343" i="11"/>
  <c r="M343" i="11" s="1"/>
  <c r="L342" i="11"/>
  <c r="M342" i="11" s="1"/>
  <c r="L341" i="11"/>
  <c r="M341" i="11" s="1"/>
  <c r="L340" i="11"/>
  <c r="M340" i="11" s="1"/>
  <c r="L339" i="11"/>
  <c r="L338" i="11"/>
  <c r="M337" i="11"/>
  <c r="L337" i="11"/>
  <c r="L336" i="11"/>
  <c r="M336" i="11" s="1"/>
  <c r="L335" i="11"/>
  <c r="M335" i="11" s="1"/>
  <c r="L334" i="11"/>
  <c r="M334" i="11" s="1"/>
  <c r="L333" i="11"/>
  <c r="M333" i="11" s="1"/>
  <c r="L332" i="11"/>
  <c r="L331" i="11"/>
  <c r="M331" i="11" s="1"/>
  <c r="L330" i="11"/>
  <c r="L329" i="11"/>
  <c r="M329" i="11" s="1"/>
  <c r="L328" i="11"/>
  <c r="L327" i="11"/>
  <c r="M327" i="11" s="1"/>
  <c r="L326" i="11"/>
  <c r="M326" i="11" s="1"/>
  <c r="L325" i="11"/>
  <c r="M325" i="11" s="1"/>
  <c r="L324" i="11"/>
  <c r="M324" i="11" s="1"/>
  <c r="L323" i="11"/>
  <c r="M323" i="11" s="1"/>
  <c r="L322" i="11"/>
  <c r="L321" i="11"/>
  <c r="M321" i="11" s="1"/>
  <c r="L320" i="11"/>
  <c r="M320" i="11" s="1"/>
  <c r="L319" i="11"/>
  <c r="L318" i="11"/>
  <c r="M318" i="11" s="1"/>
  <c r="L317" i="11"/>
  <c r="M317" i="11" s="1"/>
  <c r="L316" i="11"/>
  <c r="M316" i="11" s="1"/>
  <c r="M315" i="11"/>
  <c r="L315" i="11"/>
  <c r="L314" i="11"/>
  <c r="M314" i="11" s="1"/>
  <c r="M313" i="11"/>
  <c r="L313" i="11"/>
  <c r="L312" i="11"/>
  <c r="M311" i="11"/>
  <c r="L311" i="11"/>
  <c r="L310" i="11"/>
  <c r="M310" i="11" s="1"/>
  <c r="L309" i="11"/>
  <c r="L308" i="11"/>
  <c r="M308" i="11" s="1"/>
  <c r="L307" i="11"/>
  <c r="M307" i="11" s="1"/>
  <c r="L306" i="11"/>
  <c r="M306" i="11" s="1"/>
  <c r="L305" i="11"/>
  <c r="M305" i="11" s="1"/>
  <c r="L304" i="11"/>
  <c r="M304" i="11" s="1"/>
  <c r="L303" i="11"/>
  <c r="M303" i="11" s="1"/>
  <c r="L302" i="11"/>
  <c r="M302" i="11" s="1"/>
  <c r="L301" i="11"/>
  <c r="M301" i="11" s="1"/>
  <c r="L300" i="11"/>
  <c r="M300" i="11" s="1"/>
  <c r="L299" i="11"/>
  <c r="M299" i="11" s="1"/>
  <c r="L298" i="11"/>
  <c r="M297" i="11"/>
  <c r="L297" i="11"/>
  <c r="L296" i="11"/>
  <c r="M296" i="11" s="1"/>
  <c r="L295" i="11"/>
  <c r="C297" i="11" s="1"/>
  <c r="C295" i="11"/>
  <c r="L294" i="11"/>
  <c r="M294" i="11" s="1"/>
  <c r="L293" i="11"/>
  <c r="M293" i="11" s="1"/>
  <c r="M292" i="11"/>
  <c r="L292" i="11"/>
  <c r="L291" i="11"/>
  <c r="L290" i="11"/>
  <c r="M290" i="11" s="1"/>
  <c r="L289" i="11"/>
  <c r="M289" i="11" s="1"/>
  <c r="L288" i="11"/>
  <c r="M288" i="11" s="1"/>
  <c r="L287" i="11"/>
  <c r="M287" i="11" s="1"/>
  <c r="L286" i="11"/>
  <c r="M286" i="11" s="1"/>
  <c r="L285" i="11"/>
  <c r="M285" i="11" s="1"/>
  <c r="L284" i="11"/>
  <c r="L283" i="11"/>
  <c r="M283" i="11" s="1"/>
  <c r="L282" i="11"/>
  <c r="M282" i="11" s="1"/>
  <c r="M281" i="11"/>
  <c r="L281" i="11"/>
  <c r="L280" i="11"/>
  <c r="L279" i="11"/>
  <c r="M279" i="11" s="1"/>
  <c r="L278" i="11"/>
  <c r="M278" i="11" s="1"/>
  <c r="L277" i="11"/>
  <c r="M277" i="11" s="1"/>
  <c r="L276" i="11"/>
  <c r="M276" i="11" s="1"/>
  <c r="L275" i="11"/>
  <c r="M275" i="11" s="1"/>
  <c r="L274" i="11"/>
  <c r="M274" i="11" s="1"/>
  <c r="L273" i="11"/>
  <c r="M273" i="11" s="1"/>
  <c r="M272" i="11"/>
  <c r="L272" i="11"/>
  <c r="L271" i="11"/>
  <c r="M271" i="11" s="1"/>
  <c r="L270" i="11"/>
  <c r="M270" i="11" s="1"/>
  <c r="L269" i="11"/>
  <c r="M269" i="11" s="1"/>
  <c r="L268" i="11"/>
  <c r="M268" i="11" s="1"/>
  <c r="L267" i="11"/>
  <c r="M267" i="11" s="1"/>
  <c r="M266" i="11"/>
  <c r="L266" i="11"/>
  <c r="L265" i="11"/>
  <c r="M265" i="11" s="1"/>
  <c r="L264" i="11"/>
  <c r="M264" i="11" s="1"/>
  <c r="C264" i="11"/>
  <c r="L263" i="11"/>
  <c r="M263" i="11" s="1"/>
  <c r="L262" i="11"/>
  <c r="M262" i="11" s="1"/>
  <c r="L261" i="11"/>
  <c r="M261" i="11" s="1"/>
  <c r="L260" i="11"/>
  <c r="L259" i="11"/>
  <c r="L258" i="11"/>
  <c r="L257" i="11"/>
  <c r="M257" i="11" s="1"/>
  <c r="L256" i="11"/>
  <c r="M256" i="11" s="1"/>
  <c r="L255" i="11"/>
  <c r="M255" i="11" s="1"/>
  <c r="L254" i="11"/>
  <c r="M254" i="11" s="1"/>
  <c r="L253" i="11"/>
  <c r="C253" i="11" s="1"/>
  <c r="L252" i="11"/>
  <c r="M252" i="11" s="1"/>
  <c r="L251" i="11"/>
  <c r="C252" i="11" s="1"/>
  <c r="L250" i="11"/>
  <c r="C250" i="11" s="1"/>
  <c r="L249" i="11"/>
  <c r="M249" i="11" s="1"/>
  <c r="L248" i="11"/>
  <c r="L247" i="11"/>
  <c r="M247" i="11" s="1"/>
  <c r="L246" i="11"/>
  <c r="L245" i="11"/>
  <c r="M245" i="11" s="1"/>
  <c r="L244" i="11"/>
  <c r="M244" i="11" s="1"/>
  <c r="L243" i="11"/>
  <c r="M243" i="11" s="1"/>
  <c r="L242" i="11"/>
  <c r="L241" i="11"/>
  <c r="M241" i="11" s="1"/>
  <c r="L240" i="11"/>
  <c r="M240" i="11" s="1"/>
  <c r="L239" i="11"/>
  <c r="M239" i="11" s="1"/>
  <c r="L238" i="11"/>
  <c r="M238" i="11" s="1"/>
  <c r="L237" i="11"/>
  <c r="L236" i="11"/>
  <c r="M235" i="11"/>
  <c r="L235" i="11"/>
  <c r="L234" i="11"/>
  <c r="M234" i="11" s="1"/>
  <c r="L233" i="11"/>
  <c r="M233" i="11" s="1"/>
  <c r="L232" i="11"/>
  <c r="M232" i="11" s="1"/>
  <c r="L231" i="11"/>
  <c r="M231" i="11" s="1"/>
  <c r="L230" i="11"/>
  <c r="M230" i="11" s="1"/>
  <c r="L229" i="11"/>
  <c r="M229" i="11" s="1"/>
  <c r="L228" i="11"/>
  <c r="L227" i="11"/>
  <c r="M227" i="11" s="1"/>
  <c r="L226" i="11"/>
  <c r="M226" i="11" s="1"/>
  <c r="L225" i="11"/>
  <c r="M225" i="11" s="1"/>
  <c r="L224" i="11"/>
  <c r="M224" i="11" s="1"/>
  <c r="L223" i="11"/>
  <c r="M223" i="11" s="1"/>
  <c r="L222" i="11"/>
  <c r="M222" i="11" s="1"/>
  <c r="L221" i="11"/>
  <c r="M221" i="11" s="1"/>
  <c r="L220" i="11"/>
  <c r="M220" i="11" s="1"/>
  <c r="L219" i="11"/>
  <c r="M219" i="11" s="1"/>
  <c r="L218" i="11"/>
  <c r="L217" i="11"/>
  <c r="M217" i="11" s="1"/>
  <c r="C217" i="11"/>
  <c r="L216" i="11"/>
  <c r="M216" i="11" s="1"/>
  <c r="M215" i="11"/>
  <c r="L215" i="11"/>
  <c r="L214" i="11"/>
  <c r="L213" i="11"/>
  <c r="M213" i="11" s="1"/>
  <c r="L212" i="11"/>
  <c r="L211" i="11"/>
  <c r="M211" i="11" s="1"/>
  <c r="L210" i="11"/>
  <c r="M210" i="11" s="1"/>
  <c r="L209" i="11"/>
  <c r="M209" i="11" s="1"/>
  <c r="L208" i="11"/>
  <c r="M208" i="11" s="1"/>
  <c r="L207" i="11"/>
  <c r="M207" i="11" s="1"/>
  <c r="L206" i="11"/>
  <c r="M206" i="11" s="1"/>
  <c r="L205" i="11"/>
  <c r="M205" i="11" s="1"/>
  <c r="L204" i="11"/>
  <c r="C204" i="11" s="1"/>
  <c r="L203" i="11"/>
  <c r="M203" i="11" s="1"/>
  <c r="L202" i="11"/>
  <c r="L201" i="11"/>
  <c r="M201" i="11" s="1"/>
  <c r="L200" i="11"/>
  <c r="M200" i="11" s="1"/>
  <c r="L199" i="11"/>
  <c r="C200" i="11" s="1"/>
  <c r="L198" i="11"/>
  <c r="L197" i="11"/>
  <c r="M197" i="11" s="1"/>
  <c r="L196" i="11"/>
  <c r="C197" i="11" s="1"/>
  <c r="L195" i="11"/>
  <c r="L194" i="11"/>
  <c r="L193" i="11"/>
  <c r="L192" i="11"/>
  <c r="L191" i="11"/>
  <c r="M191" i="11" s="1"/>
  <c r="L190" i="11"/>
  <c r="M190" i="11" s="1"/>
  <c r="L189" i="11"/>
  <c r="M189" i="11" s="1"/>
  <c r="L188" i="11"/>
  <c r="M188" i="11" s="1"/>
  <c r="L187" i="11"/>
  <c r="C188" i="11" s="1"/>
  <c r="L186" i="11"/>
  <c r="M186" i="11" s="1"/>
  <c r="L185" i="11"/>
  <c r="M185" i="11" s="1"/>
  <c r="L184" i="11"/>
  <c r="M184" i="11" s="1"/>
  <c r="L183" i="11"/>
  <c r="L182" i="11"/>
  <c r="L181" i="11"/>
  <c r="M181" i="11" s="1"/>
  <c r="L180" i="11"/>
  <c r="M180" i="11" s="1"/>
  <c r="L179" i="11"/>
  <c r="L178" i="11"/>
  <c r="M178" i="11" s="1"/>
  <c r="L177" i="11"/>
  <c r="M177" i="11" s="1"/>
  <c r="L176" i="11"/>
  <c r="M176" i="11" s="1"/>
  <c r="M175" i="11"/>
  <c r="L175" i="11"/>
  <c r="L174" i="11"/>
  <c r="M174" i="11" s="1"/>
  <c r="L173" i="11"/>
  <c r="M173" i="11" s="1"/>
  <c r="L172" i="11"/>
  <c r="M172" i="11" s="1"/>
  <c r="L171" i="11"/>
  <c r="M171" i="11" s="1"/>
  <c r="L170" i="11"/>
  <c r="L169" i="11"/>
  <c r="M169" i="11" s="1"/>
  <c r="M168" i="11"/>
  <c r="L168" i="11"/>
  <c r="L167" i="11"/>
  <c r="C167" i="11" s="1"/>
  <c r="L166" i="11"/>
  <c r="M166" i="11" s="1"/>
  <c r="L165" i="11"/>
  <c r="M165" i="11" s="1"/>
  <c r="L164" i="11"/>
  <c r="M164" i="11" s="1"/>
  <c r="L163" i="11"/>
  <c r="M163" i="11" s="1"/>
  <c r="L162" i="11"/>
  <c r="M161" i="11"/>
  <c r="L161" i="11"/>
  <c r="L160" i="11"/>
  <c r="M160" i="11" s="1"/>
  <c r="L159" i="11"/>
  <c r="M159" i="11" s="1"/>
  <c r="L158" i="11"/>
  <c r="M158" i="11" s="1"/>
  <c r="L157" i="11"/>
  <c r="M157" i="11" s="1"/>
  <c r="L156" i="11"/>
  <c r="M156" i="11" s="1"/>
  <c r="L155" i="11"/>
  <c r="M155" i="11" s="1"/>
  <c r="L154" i="11"/>
  <c r="M154" i="11" s="1"/>
  <c r="L153" i="11"/>
  <c r="M153" i="11" s="1"/>
  <c r="L152" i="11"/>
  <c r="M152" i="11" s="1"/>
  <c r="L151" i="11"/>
  <c r="M151" i="11" s="1"/>
  <c r="L150" i="11"/>
  <c r="L149" i="11"/>
  <c r="M149" i="11" s="1"/>
  <c r="L148" i="11"/>
  <c r="M148" i="11" s="1"/>
  <c r="L147" i="11"/>
  <c r="M147" i="11" s="1"/>
  <c r="L146" i="11"/>
  <c r="L145" i="11"/>
  <c r="M145" i="11" s="1"/>
  <c r="L144" i="11"/>
  <c r="L143" i="11"/>
  <c r="M143" i="11" s="1"/>
  <c r="L142" i="11"/>
  <c r="L141" i="11"/>
  <c r="C142" i="11" s="1"/>
  <c r="L140" i="11"/>
  <c r="M140" i="11" s="1"/>
  <c r="L139" i="11"/>
  <c r="M139" i="11" s="1"/>
  <c r="L138" i="11"/>
  <c r="M138" i="11" s="1"/>
  <c r="L137" i="11"/>
  <c r="M137" i="11" s="1"/>
  <c r="L136" i="11"/>
  <c r="M136" i="11" s="1"/>
  <c r="L135" i="11"/>
  <c r="M135" i="11" s="1"/>
  <c r="L134" i="11"/>
  <c r="M134" i="11" s="1"/>
  <c r="L133" i="11"/>
  <c r="M133" i="11" s="1"/>
  <c r="L132" i="11"/>
  <c r="M132" i="11" s="1"/>
  <c r="L131" i="11"/>
  <c r="L130" i="11"/>
  <c r="M130" i="11" s="1"/>
  <c r="L129" i="11"/>
  <c r="M129" i="11" s="1"/>
  <c r="L128" i="11"/>
  <c r="L127" i="11"/>
  <c r="M127" i="11" s="1"/>
  <c r="L126" i="11"/>
  <c r="M126" i="11" s="1"/>
  <c r="L125" i="11"/>
  <c r="M125" i="11" s="1"/>
  <c r="L124" i="11"/>
  <c r="M124" i="11" s="1"/>
  <c r="L123" i="11"/>
  <c r="M123" i="11" s="1"/>
  <c r="L122" i="11"/>
  <c r="M122" i="11" s="1"/>
  <c r="M121" i="11"/>
  <c r="L121" i="11"/>
  <c r="L120" i="11"/>
  <c r="L119" i="11"/>
  <c r="L118" i="11"/>
  <c r="L117" i="11"/>
  <c r="L116" i="11"/>
  <c r="M116" i="11" s="1"/>
  <c r="L115" i="11"/>
  <c r="M115" i="11" s="1"/>
  <c r="L114" i="11"/>
  <c r="M114" i="11" s="1"/>
  <c r="L113" i="11"/>
  <c r="M113" i="11" s="1"/>
  <c r="L112" i="11"/>
  <c r="L111" i="11"/>
  <c r="M111" i="11" s="1"/>
  <c r="L110" i="11"/>
  <c r="L109" i="11"/>
  <c r="M109" i="11" s="1"/>
  <c r="L108" i="11"/>
  <c r="L107" i="11"/>
  <c r="L106" i="11"/>
  <c r="M106" i="11" s="1"/>
  <c r="L105" i="11"/>
  <c r="M105" i="11" s="1"/>
  <c r="L104" i="11"/>
  <c r="L103" i="11"/>
  <c r="M103" i="11" s="1"/>
  <c r="L102" i="11"/>
  <c r="L101" i="11"/>
  <c r="M101" i="11" s="1"/>
  <c r="L100" i="11"/>
  <c r="L99" i="11"/>
  <c r="L98" i="11"/>
  <c r="M98" i="11" s="1"/>
  <c r="M97" i="11"/>
  <c r="L97" i="11"/>
  <c r="L96" i="11"/>
  <c r="M96" i="11" s="1"/>
  <c r="L95" i="11"/>
  <c r="M95" i="11" s="1"/>
  <c r="L94" i="11"/>
  <c r="L93" i="11"/>
  <c r="M93" i="11" s="1"/>
  <c r="L92" i="11"/>
  <c r="M92" i="11" s="1"/>
  <c r="L91" i="11"/>
  <c r="L90" i="11"/>
  <c r="M90" i="11" s="1"/>
  <c r="L89" i="11"/>
  <c r="L88" i="11"/>
  <c r="M88" i="11" s="1"/>
  <c r="L87" i="11"/>
  <c r="M87" i="11" s="1"/>
  <c r="L86" i="11"/>
  <c r="M86" i="11" s="1"/>
  <c r="L85" i="11"/>
  <c r="M85" i="11" s="1"/>
  <c r="L84" i="11"/>
  <c r="M84" i="11" s="1"/>
  <c r="L83" i="11"/>
  <c r="L82" i="11"/>
  <c r="M82" i="11" s="1"/>
  <c r="M81" i="11"/>
  <c r="L81" i="11"/>
  <c r="L80" i="11"/>
  <c r="C80" i="11" s="1"/>
  <c r="M79" i="11"/>
  <c r="L79" i="11"/>
  <c r="L78" i="11"/>
  <c r="L77" i="11"/>
  <c r="L76" i="11"/>
  <c r="M76" i="11" s="1"/>
  <c r="L75" i="11"/>
  <c r="M75" i="11" s="1"/>
  <c r="L74" i="11"/>
  <c r="M74" i="11" s="1"/>
  <c r="L73" i="11"/>
  <c r="M73" i="11" s="1"/>
  <c r="L72" i="11"/>
  <c r="M72" i="11" s="1"/>
  <c r="M71" i="11"/>
  <c r="L71" i="11"/>
  <c r="L70" i="11"/>
  <c r="M70" i="11" s="1"/>
  <c r="M69" i="11"/>
  <c r="L69" i="11"/>
  <c r="L68" i="11"/>
  <c r="M68" i="11" s="1"/>
  <c r="L67" i="11"/>
  <c r="M67" i="11" s="1"/>
  <c r="L66" i="11"/>
  <c r="M66" i="11" s="1"/>
  <c r="M65" i="11"/>
  <c r="L65" i="11"/>
  <c r="L64" i="11"/>
  <c r="M64" i="11" s="1"/>
  <c r="M63" i="11"/>
  <c r="L63" i="11"/>
  <c r="L62" i="11"/>
  <c r="M62" i="11" s="1"/>
  <c r="M61" i="11"/>
  <c r="L61" i="11"/>
  <c r="L60" i="11"/>
  <c r="M60" i="11" s="1"/>
  <c r="L59" i="11"/>
  <c r="M59" i="11" s="1"/>
  <c r="L58" i="11"/>
  <c r="M58" i="11" s="1"/>
  <c r="M57" i="11"/>
  <c r="L57" i="11"/>
  <c r="L56" i="11"/>
  <c r="M56" i="11" s="1"/>
  <c r="M55" i="11"/>
  <c r="L55" i="11"/>
  <c r="L54" i="11"/>
  <c r="M54" i="11" s="1"/>
  <c r="M53" i="11"/>
  <c r="L53" i="11"/>
  <c r="L52" i="11"/>
  <c r="M52" i="11" s="1"/>
  <c r="L51" i="11"/>
  <c r="M51" i="11" s="1"/>
  <c r="L50" i="11"/>
  <c r="M50" i="11" s="1"/>
  <c r="M49" i="11"/>
  <c r="L49" i="11"/>
  <c r="L48" i="11"/>
  <c r="M48" i="11" s="1"/>
  <c r="L47" i="11"/>
  <c r="M47" i="11" s="1"/>
  <c r="L46" i="11"/>
  <c r="M46" i="11" s="1"/>
  <c r="L45" i="11"/>
  <c r="M45" i="11" s="1"/>
  <c r="L44" i="11"/>
  <c r="M44" i="11" s="1"/>
  <c r="L43" i="11"/>
  <c r="M43" i="11" s="1"/>
  <c r="L42" i="11"/>
  <c r="M42" i="11" s="1"/>
  <c r="L41" i="11"/>
  <c r="M41" i="11" s="1"/>
  <c r="L40" i="11"/>
  <c r="L39" i="11"/>
  <c r="M39" i="11" s="1"/>
  <c r="L38" i="11"/>
  <c r="L37" i="11"/>
  <c r="M37" i="11" s="1"/>
  <c r="L36" i="11"/>
  <c r="L35" i="11"/>
  <c r="M35" i="11" s="1"/>
  <c r="L34" i="11"/>
  <c r="M34" i="11" s="1"/>
  <c r="L33" i="11"/>
  <c r="M33" i="11" s="1"/>
  <c r="L32" i="11"/>
  <c r="M32" i="11" s="1"/>
  <c r="M31" i="11"/>
  <c r="L31" i="11"/>
  <c r="L30" i="11"/>
  <c r="L29" i="11"/>
  <c r="M29" i="11" s="1"/>
  <c r="L28" i="11"/>
  <c r="M28" i="11" s="1"/>
  <c r="L27" i="11"/>
  <c r="C29" i="11" s="1"/>
  <c r="L26" i="11"/>
  <c r="M26" i="11" s="1"/>
  <c r="L25" i="11"/>
  <c r="M25" i="11" s="1"/>
  <c r="L24" i="11"/>
  <c r="M24" i="11" s="1"/>
  <c r="L23" i="11"/>
  <c r="M23" i="11" s="1"/>
  <c r="L22" i="11"/>
  <c r="L21" i="11"/>
  <c r="M21" i="11" s="1"/>
  <c r="L20" i="11"/>
  <c r="M20" i="11" s="1"/>
  <c r="L19" i="11"/>
  <c r="L18" i="11"/>
  <c r="M18" i="11" s="1"/>
  <c r="L17" i="11"/>
  <c r="M17" i="11" s="1"/>
  <c r="L16" i="11"/>
  <c r="L15" i="11"/>
  <c r="M15" i="11" s="1"/>
  <c r="L14" i="11"/>
  <c r="L13" i="11"/>
  <c r="M13" i="11" s="1"/>
  <c r="L12" i="11"/>
  <c r="L11" i="11"/>
  <c r="L10" i="11"/>
  <c r="M10" i="11" s="1"/>
  <c r="M9" i="11"/>
  <c r="L9" i="11"/>
  <c r="L8" i="11"/>
  <c r="L7" i="11"/>
  <c r="M7" i="11" s="1"/>
  <c r="L6" i="11"/>
  <c r="M5" i="11"/>
  <c r="L5" i="11"/>
  <c r="L4" i="11"/>
  <c r="M4" i="11" s="1"/>
  <c r="L3" i="11"/>
  <c r="M3" i="11" s="1"/>
  <c r="L2" i="11"/>
  <c r="M1548" i="11" l="1"/>
  <c r="C1547" i="11"/>
  <c r="M1686" i="11"/>
  <c r="C1687" i="11"/>
  <c r="M141" i="11"/>
  <c r="C162" i="11"/>
  <c r="C180" i="11"/>
  <c r="M196" i="11"/>
  <c r="C223" i="11"/>
  <c r="C617" i="11"/>
  <c r="C758" i="11"/>
  <c r="M1000" i="11"/>
  <c r="M1001" i="11"/>
  <c r="C1001" i="11"/>
  <c r="M1808" i="11"/>
  <c r="C1808" i="11"/>
  <c r="C96" i="11"/>
  <c r="C378" i="11"/>
  <c r="C487" i="11"/>
  <c r="C683" i="11"/>
  <c r="C16" i="11"/>
  <c r="C243" i="11"/>
  <c r="C257" i="11"/>
  <c r="M357" i="11"/>
  <c r="C357" i="11"/>
  <c r="C194" i="11"/>
  <c r="M204" i="11"/>
  <c r="C1002" i="11"/>
  <c r="M1279" i="11"/>
  <c r="C1338" i="11"/>
  <c r="M1335" i="11"/>
  <c r="C9" i="11"/>
  <c r="C75" i="11"/>
  <c r="C103" i="11"/>
  <c r="C112" i="11"/>
  <c r="M192" i="11"/>
  <c r="C265" i="11"/>
  <c r="C303" i="11"/>
  <c r="C309" i="11"/>
  <c r="M309" i="11"/>
  <c r="C322" i="11"/>
  <c r="C430" i="11"/>
  <c r="C471" i="11"/>
  <c r="C482" i="11"/>
  <c r="M551" i="11"/>
  <c r="C1391" i="11"/>
  <c r="C552" i="11"/>
  <c r="M552" i="11"/>
  <c r="C1281" i="11"/>
  <c r="M1281" i="11"/>
  <c r="C1932" i="11"/>
  <c r="M1930" i="11"/>
  <c r="C1930" i="11"/>
  <c r="C232" i="11"/>
  <c r="C338" i="11"/>
  <c r="C389" i="11"/>
  <c r="C146" i="11"/>
  <c r="M246" i="11"/>
  <c r="C247" i="11"/>
  <c r="C377" i="11"/>
  <c r="M387" i="11"/>
  <c r="C401" i="11"/>
  <c r="C400" i="11"/>
  <c r="C530" i="11"/>
  <c r="C561" i="11"/>
  <c r="C1018" i="11"/>
  <c r="M1016" i="11"/>
  <c r="M1425" i="11"/>
  <c r="C1422" i="11"/>
  <c r="C1476" i="11"/>
  <c r="M1472" i="11"/>
  <c r="M1546" i="11"/>
  <c r="C1546" i="11"/>
  <c r="C1545" i="11"/>
  <c r="M1691" i="11"/>
  <c r="C1689" i="11"/>
  <c r="M1856" i="11"/>
  <c r="C1857" i="11"/>
  <c r="C91" i="14"/>
  <c r="M89" i="14"/>
  <c r="C27" i="11"/>
  <c r="C78" i="11"/>
  <c r="C104" i="11"/>
  <c r="C355" i="11"/>
  <c r="M394" i="11"/>
  <c r="C394" i="11"/>
  <c r="C446" i="11"/>
  <c r="M472" i="11"/>
  <c r="C472" i="11"/>
  <c r="C536" i="11"/>
  <c r="M536" i="11"/>
  <c r="C645" i="11"/>
  <c r="C1485" i="11"/>
  <c r="M2" i="14"/>
  <c r="C3" i="14"/>
  <c r="C1000" i="14"/>
  <c r="C1476" i="14"/>
  <c r="C1542" i="11"/>
  <c r="C1603" i="11"/>
  <c r="C1921" i="11"/>
  <c r="C177" i="14"/>
  <c r="M431" i="14"/>
  <c r="M443" i="14"/>
  <c r="M483" i="14"/>
  <c r="C490" i="14"/>
  <c r="C511" i="14"/>
  <c r="C525" i="14"/>
  <c r="M698" i="14"/>
  <c r="C698" i="14"/>
  <c r="C926" i="14"/>
  <c r="M1540" i="14"/>
  <c r="C1539" i="14"/>
  <c r="C481" i="11"/>
  <c r="C517" i="11"/>
  <c r="C658" i="11"/>
  <c r="C680" i="11"/>
  <c r="C684" i="11"/>
  <c r="C711" i="11"/>
  <c r="C828" i="11"/>
  <c r="M1406" i="11"/>
  <c r="C1555" i="11"/>
  <c r="C1589" i="11"/>
  <c r="M1603" i="11"/>
  <c r="C1680" i="11"/>
  <c r="C1757" i="11"/>
  <c r="M9" i="14"/>
  <c r="C123" i="14"/>
  <c r="C264" i="14"/>
  <c r="C305" i="14"/>
  <c r="C555" i="14"/>
  <c r="C562" i="14"/>
  <c r="C665" i="14"/>
  <c r="C755" i="14"/>
  <c r="C900" i="14"/>
  <c r="M1477" i="14"/>
  <c r="C1477" i="14"/>
  <c r="C2067" i="11"/>
  <c r="C2084" i="11"/>
  <c r="C2" i="14"/>
  <c r="C491" i="14"/>
  <c r="C1310" i="14"/>
  <c r="C918" i="11"/>
  <c r="C1066" i="11"/>
  <c r="C1098" i="11"/>
  <c r="C1532" i="11"/>
  <c r="C1655" i="11"/>
  <c r="C1818" i="11"/>
  <c r="C1824" i="11"/>
  <c r="C1829" i="11"/>
  <c r="C2164" i="11"/>
  <c r="M2210" i="11"/>
  <c r="C17" i="14"/>
  <c r="C145" i="14"/>
  <c r="C549" i="14"/>
  <c r="C890" i="14"/>
  <c r="C1601" i="14"/>
  <c r="C1746" i="11"/>
  <c r="C1911" i="11"/>
  <c r="C1980" i="11"/>
  <c r="C2011" i="11"/>
  <c r="C167" i="14"/>
  <c r="C304" i="14"/>
  <c r="C435" i="14"/>
  <c r="C851" i="14"/>
  <c r="C874" i="14"/>
  <c r="C449" i="11"/>
  <c r="C485" i="11"/>
  <c r="C681" i="11"/>
  <c r="C999" i="11"/>
  <c r="C1072" i="11"/>
  <c r="C1482" i="11"/>
  <c r="C1721" i="11"/>
  <c r="C1794" i="11"/>
  <c r="C1837" i="11"/>
  <c r="M1918" i="11"/>
  <c r="C1922" i="11"/>
  <c r="M1979" i="11"/>
  <c r="M107" i="14"/>
  <c r="C176" i="14"/>
  <c r="C249" i="14"/>
  <c r="C256" i="14"/>
  <c r="M306" i="14"/>
  <c r="C395" i="14"/>
  <c r="C654" i="14"/>
  <c r="C999" i="14"/>
  <c r="C923" i="11"/>
  <c r="C1085" i="11"/>
  <c r="M319" i="14"/>
  <c r="C320" i="14"/>
  <c r="C489" i="14"/>
  <c r="C828" i="14"/>
  <c r="C1088" i="14"/>
  <c r="C1797" i="14"/>
  <c r="C1802" i="14"/>
  <c r="C1832" i="14"/>
  <c r="C1874" i="14"/>
  <c r="C1966" i="14"/>
  <c r="C1095" i="14"/>
  <c r="C1292" i="14"/>
  <c r="C1370" i="14"/>
  <c r="C1401" i="14"/>
  <c r="M1795" i="14"/>
  <c r="M1830" i="14"/>
  <c r="C2014" i="14"/>
  <c r="C2200" i="14"/>
  <c r="C2215" i="14"/>
  <c r="C1645" i="14"/>
  <c r="C1747" i="14"/>
  <c r="C1810" i="14"/>
  <c r="C895" i="14"/>
  <c r="C922" i="14"/>
  <c r="C1342" i="14"/>
  <c r="C1429" i="14"/>
  <c r="C1471" i="14"/>
  <c r="C1710" i="14"/>
  <c r="C1849" i="14"/>
  <c r="C1931" i="14"/>
  <c r="C2011" i="14"/>
  <c r="C1389" i="14"/>
  <c r="C1748" i="14"/>
  <c r="C1798" i="14"/>
  <c r="C1824" i="14"/>
  <c r="C1829" i="14"/>
  <c r="C2219" i="14"/>
  <c r="C2209" i="11"/>
  <c r="C21" i="14"/>
  <c r="C240" i="14"/>
  <c r="C387" i="14"/>
  <c r="C442" i="14"/>
  <c r="C1011" i="14"/>
  <c r="C1444" i="14"/>
  <c r="C1680" i="14"/>
  <c r="M1747" i="14"/>
  <c r="M1798" i="14"/>
  <c r="M1828" i="14"/>
  <c r="C1850" i="14"/>
  <c r="C2022" i="14"/>
  <c r="C5" i="11"/>
  <c r="C13" i="11"/>
  <c r="C171" i="11"/>
  <c r="C230" i="11"/>
  <c r="C229" i="11"/>
  <c r="M228" i="11"/>
  <c r="C241" i="11"/>
  <c r="C369" i="11"/>
  <c r="C432" i="11"/>
  <c r="M433" i="11"/>
  <c r="C623" i="11"/>
  <c r="M620" i="11"/>
  <c r="C726" i="11"/>
  <c r="C892" i="11"/>
  <c r="C891" i="11"/>
  <c r="M892" i="11"/>
  <c r="C1088" i="11"/>
  <c r="M1088" i="11"/>
  <c r="M1760" i="11"/>
  <c r="C1760" i="11"/>
  <c r="C21" i="11"/>
  <c r="C19" i="11"/>
  <c r="C47" i="11"/>
  <c r="C153" i="11"/>
  <c r="C353" i="11"/>
  <c r="C347" i="11"/>
  <c r="C374" i="11"/>
  <c r="C373" i="11"/>
  <c r="C383" i="11"/>
  <c r="M383" i="11"/>
  <c r="M429" i="11"/>
  <c r="C429" i="11"/>
  <c r="C431" i="11"/>
  <c r="C462" i="11"/>
  <c r="C461" i="11"/>
  <c r="C511" i="11"/>
  <c r="M540" i="11"/>
  <c r="C544" i="11"/>
  <c r="C650" i="11"/>
  <c r="C652" i="11"/>
  <c r="C649" i="11"/>
  <c r="C651" i="11"/>
  <c r="C648" i="11"/>
  <c r="M647" i="11"/>
  <c r="C1153" i="11"/>
  <c r="M1120" i="11"/>
  <c r="M867" i="11"/>
  <c r="C869" i="11"/>
  <c r="C870" i="11"/>
  <c r="C867" i="11"/>
  <c r="C868" i="11"/>
  <c r="C991" i="11"/>
  <c r="M986" i="11"/>
  <c r="C15" i="11"/>
  <c r="C14" i="11"/>
  <c r="M365" i="11"/>
  <c r="C367" i="11"/>
  <c r="C900" i="11"/>
  <c r="C898" i="11"/>
  <c r="M900" i="11"/>
  <c r="M1021" i="11"/>
  <c r="C1026" i="11"/>
  <c r="C1023" i="11"/>
  <c r="M328" i="11"/>
  <c r="C329" i="11"/>
  <c r="M232" i="14"/>
  <c r="C234" i="14"/>
  <c r="M403" i="14"/>
  <c r="C402" i="14"/>
  <c r="C405" i="14"/>
  <c r="M2" i="11"/>
  <c r="C3" i="11"/>
  <c r="M339" i="11"/>
  <c r="C341" i="11"/>
  <c r="M511" i="11"/>
  <c r="C510" i="11"/>
  <c r="C708" i="11"/>
  <c r="C702" i="11"/>
  <c r="M702" i="11"/>
  <c r="C822" i="11"/>
  <c r="C545" i="11"/>
  <c r="C546" i="11"/>
  <c r="M545" i="11"/>
  <c r="C676" i="11"/>
  <c r="C677" i="11"/>
  <c r="M676" i="11"/>
  <c r="C118" i="11"/>
  <c r="M117" i="11"/>
  <c r="C300" i="11"/>
  <c r="C301" i="11"/>
  <c r="C298" i="11"/>
  <c r="C99" i="11"/>
  <c r="C122" i="11"/>
  <c r="M119" i="11"/>
  <c r="C131" i="11"/>
  <c r="C163" i="11"/>
  <c r="C165" i="11"/>
  <c r="M448" i="11"/>
  <c r="C880" i="11"/>
  <c r="M877" i="11"/>
  <c r="C878" i="11"/>
  <c r="C994" i="11"/>
  <c r="M1054" i="11"/>
  <c r="C1054" i="11"/>
  <c r="M1407" i="11"/>
  <c r="C1407" i="11"/>
  <c r="C1408" i="11"/>
  <c r="C1414" i="14"/>
  <c r="M1414" i="14"/>
  <c r="C1739" i="14"/>
  <c r="M1739" i="14"/>
  <c r="C117" i="11"/>
  <c r="C169" i="11"/>
  <c r="C168" i="11"/>
  <c r="M236" i="11"/>
  <c r="C235" i="11"/>
  <c r="M167" i="11"/>
  <c r="C578" i="11"/>
  <c r="C644" i="11"/>
  <c r="M644" i="11"/>
  <c r="C465" i="11"/>
  <c r="C866" i="11"/>
  <c r="C894" i="11"/>
  <c r="C893" i="11"/>
  <c r="M895" i="11"/>
  <c r="C930" i="11"/>
  <c r="C656" i="11"/>
  <c r="M653" i="11"/>
  <c r="M237" i="11"/>
  <c r="C239" i="11"/>
  <c r="C366" i="11"/>
  <c r="C238" i="11"/>
  <c r="C312" i="11"/>
  <c r="M312" i="11"/>
  <c r="C512" i="11"/>
  <c r="C532" i="11"/>
  <c r="M531" i="11"/>
  <c r="C24" i="11"/>
  <c r="M77" i="11"/>
  <c r="C32" i="11"/>
  <c r="C72" i="11"/>
  <c r="C43" i="11"/>
  <c r="C51" i="11"/>
  <c r="C83" i="11"/>
  <c r="M107" i="11"/>
  <c r="C107" i="11"/>
  <c r="C439" i="11"/>
  <c r="M467" i="11"/>
  <c r="C1052" i="11"/>
  <c r="C1049" i="11"/>
  <c r="M1382" i="11"/>
  <c r="C1384" i="11"/>
  <c r="C1383" i="11"/>
  <c r="C559" i="11"/>
  <c r="C724" i="11"/>
  <c r="C752" i="11"/>
  <c r="C910" i="11"/>
  <c r="M911" i="11"/>
  <c r="C1004" i="11"/>
  <c r="C1324" i="11"/>
  <c r="C1344" i="11"/>
  <c r="C1438" i="11"/>
  <c r="C1517" i="11"/>
  <c r="C1685" i="11"/>
  <c r="M1685" i="11"/>
  <c r="C1691" i="11"/>
  <c r="M1690" i="11"/>
  <c r="C2066" i="11"/>
  <c r="C2065" i="11"/>
  <c r="C2060" i="11"/>
  <c r="M2062" i="11"/>
  <c r="C138" i="14"/>
  <c r="C215" i="14"/>
  <c r="C216" i="14"/>
  <c r="M219" i="14"/>
  <c r="C225" i="14"/>
  <c r="C396" i="14"/>
  <c r="M396" i="14"/>
  <c r="C97" i="11"/>
  <c r="C120" i="11"/>
  <c r="C184" i="11"/>
  <c r="C286" i="11"/>
  <c r="C304" i="11"/>
  <c r="C434" i="11"/>
  <c r="C442" i="11"/>
  <c r="C455" i="11"/>
  <c r="M528" i="11"/>
  <c r="C533" i="11"/>
  <c r="C538" i="11"/>
  <c r="C551" i="11"/>
  <c r="M617" i="11"/>
  <c r="C660" i="11"/>
  <c r="M683" i="11"/>
  <c r="M749" i="11"/>
  <c r="M827" i="11"/>
  <c r="C860" i="11"/>
  <c r="C884" i="11"/>
  <c r="C920" i="11"/>
  <c r="C925" i="11"/>
  <c r="C926" i="11"/>
  <c r="C983" i="11"/>
  <c r="M1066" i="11"/>
  <c r="C1100" i="11"/>
  <c r="C1425" i="11"/>
  <c r="M1421" i="11"/>
  <c r="C1421" i="11"/>
  <c r="C1424" i="11"/>
  <c r="C1427" i="11"/>
  <c r="C1452" i="11"/>
  <c r="C1453" i="11"/>
  <c r="C1456" i="11"/>
  <c r="C1470" i="11"/>
  <c r="C1569" i="11"/>
  <c r="C146" i="14"/>
  <c r="C147" i="14"/>
  <c r="M146" i="14"/>
  <c r="M295" i="14"/>
  <c r="C296" i="14"/>
  <c r="C314" i="14"/>
  <c r="M316" i="14"/>
  <c r="C6" i="11"/>
  <c r="C41" i="11"/>
  <c r="C77" i="11"/>
  <c r="C85" i="11"/>
  <c r="C90" i="11"/>
  <c r="C136" i="11"/>
  <c r="C192" i="11"/>
  <c r="C213" i="11"/>
  <c r="C212" i="11"/>
  <c r="C10" i="11"/>
  <c r="M89" i="11"/>
  <c r="C101" i="11"/>
  <c r="C111" i="11"/>
  <c r="C130" i="11"/>
  <c r="C141" i="11"/>
  <c r="M183" i="11"/>
  <c r="M193" i="11"/>
  <c r="C208" i="11"/>
  <c r="M212" i="11"/>
  <c r="C224" i="11"/>
  <c r="C246" i="11"/>
  <c r="C255" i="11"/>
  <c r="M284" i="11"/>
  <c r="C320" i="11"/>
  <c r="C328" i="11"/>
  <c r="C390" i="11"/>
  <c r="M434" i="11"/>
  <c r="C513" i="11"/>
  <c r="C529" i="11"/>
  <c r="C560" i="11"/>
  <c r="C710" i="11"/>
  <c r="C756" i="11"/>
  <c r="C874" i="11"/>
  <c r="C962" i="11"/>
  <c r="C1361" i="11"/>
  <c r="C1359" i="11"/>
  <c r="C1360" i="11"/>
  <c r="M1457" i="11"/>
  <c r="C1459" i="11"/>
  <c r="C1619" i="11"/>
  <c r="M1650" i="11"/>
  <c r="C1650" i="11"/>
  <c r="M1762" i="11"/>
  <c r="C1761" i="11"/>
  <c r="M1863" i="11"/>
  <c r="C1863" i="11"/>
  <c r="M2226" i="11"/>
  <c r="C2225" i="11"/>
  <c r="C521" i="11"/>
  <c r="C984" i="11"/>
  <c r="C1068" i="11"/>
  <c r="C1115" i="11"/>
  <c r="M1112" i="11"/>
  <c r="M1492" i="11"/>
  <c r="C1502" i="11"/>
  <c r="C1864" i="11"/>
  <c r="M2010" i="11"/>
  <c r="C2009" i="11"/>
  <c r="M201" i="14"/>
  <c r="C201" i="14"/>
  <c r="C203" i="14"/>
  <c r="C202" i="14"/>
  <c r="M385" i="14"/>
  <c r="C383" i="14"/>
  <c r="C386" i="14"/>
  <c r="C866" i="14"/>
  <c r="C263" i="11"/>
  <c r="C474" i="11"/>
  <c r="M914" i="11"/>
  <c r="C916" i="11"/>
  <c r="C8" i="11"/>
  <c r="C91" i="11"/>
  <c r="C128" i="11"/>
  <c r="C139" i="11"/>
  <c r="C174" i="11"/>
  <c r="C193" i="11"/>
  <c r="M199" i="11"/>
  <c r="C214" i="11"/>
  <c r="C220" i="11"/>
  <c r="M259" i="11"/>
  <c r="C302" i="11"/>
  <c r="C326" i="11"/>
  <c r="C344" i="11"/>
  <c r="C376" i="11"/>
  <c r="C413" i="11"/>
  <c r="C425" i="11"/>
  <c r="M475" i="11"/>
  <c r="C518" i="11"/>
  <c r="M519" i="11"/>
  <c r="M560" i="11"/>
  <c r="C682" i="11"/>
  <c r="M710" i="11"/>
  <c r="M725" i="11"/>
  <c r="M756" i="11"/>
  <c r="C761" i="11"/>
  <c r="C832" i="11"/>
  <c r="M898" i="11"/>
  <c r="C899" i="11"/>
  <c r="C948" i="11"/>
  <c r="M984" i="11"/>
  <c r="C1048" i="11"/>
  <c r="M1068" i="11"/>
  <c r="C1086" i="11"/>
  <c r="C1113" i="11"/>
  <c r="C1118" i="11"/>
  <c r="C1380" i="11"/>
  <c r="M1476" i="11"/>
  <c r="C1473" i="11"/>
  <c r="C1488" i="11"/>
  <c r="C1505" i="11"/>
  <c r="C1571" i="11"/>
  <c r="C1602" i="11"/>
  <c r="M1645" i="11"/>
  <c r="C1645" i="11"/>
  <c r="C1652" i="11"/>
  <c r="C1663" i="11"/>
  <c r="M1663" i="11"/>
  <c r="C1715" i="11"/>
  <c r="C1716" i="11"/>
  <c r="M1715" i="11"/>
  <c r="C1805" i="11"/>
  <c r="C2099" i="11"/>
  <c r="M2100" i="11"/>
  <c r="C2098" i="11"/>
  <c r="M98" i="14"/>
  <c r="C98" i="14"/>
  <c r="C97" i="14"/>
  <c r="C99" i="14"/>
  <c r="M250" i="14"/>
  <c r="C250" i="14"/>
  <c r="C885" i="11"/>
  <c r="C11" i="11"/>
  <c r="C88" i="11"/>
  <c r="C93" i="11"/>
  <c r="C98" i="11"/>
  <c r="C102" i="11"/>
  <c r="C110" i="11"/>
  <c r="C144" i="11"/>
  <c r="C148" i="11"/>
  <c r="C181" i="11"/>
  <c r="C185" i="11"/>
  <c r="C191" i="11"/>
  <c r="C196" i="11"/>
  <c r="C268" i="11"/>
  <c r="C307" i="11"/>
  <c r="C315" i="11"/>
  <c r="C334" i="11"/>
  <c r="C340" i="11"/>
  <c r="C416" i="11"/>
  <c r="C490" i="11"/>
  <c r="C540" i="11"/>
  <c r="C679" i="11"/>
  <c r="M678" i="11"/>
  <c r="C826" i="11"/>
  <c r="C852" i="11"/>
  <c r="C879" i="11"/>
  <c r="C886" i="11"/>
  <c r="C907" i="11"/>
  <c r="C959" i="11"/>
  <c r="C1016" i="11"/>
  <c r="C1017" i="11"/>
  <c r="C1116" i="11"/>
  <c r="C1286" i="11"/>
  <c r="C1287" i="11"/>
  <c r="C1320" i="11"/>
  <c r="C1514" i="11"/>
  <c r="C1684" i="11"/>
  <c r="M1720" i="11"/>
  <c r="C1719" i="11"/>
  <c r="C1799" i="11"/>
  <c r="M1799" i="11"/>
  <c r="M1806" i="11"/>
  <c r="C1807" i="11"/>
  <c r="M1848" i="11"/>
  <c r="C1849" i="11"/>
  <c r="C1848" i="11"/>
  <c r="M1974" i="11"/>
  <c r="C1972" i="11"/>
  <c r="C2206" i="11"/>
  <c r="C2204" i="11"/>
  <c r="M2202" i="11"/>
  <c r="C155" i="14"/>
  <c r="C850" i="11"/>
  <c r="C859" i="11"/>
  <c r="C862" i="11"/>
  <c r="M1004" i="11"/>
  <c r="C1007" i="11"/>
  <c r="C1104" i="11"/>
  <c r="C1292" i="11"/>
  <c r="M1319" i="11"/>
  <c r="C1375" i="11"/>
  <c r="M1489" i="11"/>
  <c r="C1489" i="11"/>
  <c r="C1491" i="11"/>
  <c r="C1543" i="11"/>
  <c r="M1541" i="11"/>
  <c r="C1553" i="11"/>
  <c r="M1552" i="11"/>
  <c r="C1767" i="11"/>
  <c r="M2181" i="11"/>
  <c r="C2180" i="11"/>
  <c r="C2200" i="11"/>
  <c r="M2196" i="11"/>
  <c r="C76" i="14"/>
  <c r="C75" i="14"/>
  <c r="M74" i="14"/>
  <c r="C74" i="14"/>
  <c r="M171" i="14"/>
  <c r="C170" i="14"/>
  <c r="M557" i="14"/>
  <c r="C557" i="14"/>
  <c r="C1450" i="11"/>
  <c r="C1540" i="11"/>
  <c r="C1550" i="11"/>
  <c r="C1588" i="11"/>
  <c r="C1656" i="11"/>
  <c r="C1692" i="11"/>
  <c r="C1874" i="11"/>
  <c r="M1866" i="11"/>
  <c r="C1962" i="11"/>
  <c r="C2102" i="11"/>
  <c r="M2122" i="11"/>
  <c r="C2122" i="11"/>
  <c r="C2137" i="11"/>
  <c r="C2230" i="11"/>
  <c r="C2228" i="11"/>
  <c r="C49" i="14"/>
  <c r="C88" i="14"/>
  <c r="C171" i="14"/>
  <c r="M172" i="14"/>
  <c r="M208" i="14"/>
  <c r="C208" i="14"/>
  <c r="C275" i="14"/>
  <c r="M312" i="14"/>
  <c r="C313" i="14"/>
  <c r="C351" i="14"/>
  <c r="C344" i="14"/>
  <c r="C485" i="14"/>
  <c r="C587" i="14"/>
  <c r="C836" i="14"/>
  <c r="M833" i="14"/>
  <c r="C839" i="14"/>
  <c r="C925" i="14"/>
  <c r="C924" i="14"/>
  <c r="M926" i="14"/>
  <c r="C992" i="11"/>
  <c r="C1099" i="11"/>
  <c r="C1313" i="11"/>
  <c r="C1327" i="11"/>
  <c r="M1469" i="11"/>
  <c r="C1539" i="11"/>
  <c r="C1585" i="11"/>
  <c r="M1587" i="11"/>
  <c r="M1652" i="11"/>
  <c r="M1689" i="11"/>
  <c r="C1709" i="11"/>
  <c r="C1720" i="11"/>
  <c r="C1729" i="11"/>
  <c r="M1756" i="11"/>
  <c r="C1800" i="11"/>
  <c r="C1856" i="11"/>
  <c r="C1890" i="11"/>
  <c r="C1888" i="11"/>
  <c r="C1900" i="11"/>
  <c r="C2012" i="11"/>
  <c r="M2011" i="11"/>
  <c r="M2018" i="11"/>
  <c r="C2018" i="11"/>
  <c r="C2147" i="11"/>
  <c r="M2148" i="11"/>
  <c r="C2169" i="11"/>
  <c r="C2177" i="11"/>
  <c r="M2227" i="11"/>
  <c r="C63" i="14"/>
  <c r="C56" i="14"/>
  <c r="C185" i="14"/>
  <c r="M209" i="14"/>
  <c r="C209" i="14"/>
  <c r="C211" i="14"/>
  <c r="C251" i="14"/>
  <c r="C323" i="14"/>
  <c r="M324" i="14"/>
  <c r="C459" i="14"/>
  <c r="C530" i="14"/>
  <c r="C559" i="14"/>
  <c r="C655" i="14"/>
  <c r="M653" i="14"/>
  <c r="C660" i="14"/>
  <c r="C834" i="14"/>
  <c r="C1027" i="14"/>
  <c r="M1530" i="14"/>
  <c r="C1529" i="14"/>
  <c r="C876" i="11"/>
  <c r="C1308" i="11"/>
  <c r="C1312" i="11"/>
  <c r="C1490" i="11"/>
  <c r="C1530" i="11"/>
  <c r="C1534" i="11"/>
  <c r="C1605" i="11"/>
  <c r="C1611" i="11"/>
  <c r="C1657" i="11"/>
  <c r="C1660" i="11"/>
  <c r="C1690" i="11"/>
  <c r="M1816" i="11"/>
  <c r="C1816" i="11"/>
  <c r="C1833" i="11"/>
  <c r="C1841" i="11"/>
  <c r="C1840" i="11"/>
  <c r="M1929" i="11"/>
  <c r="C1929" i="11"/>
  <c r="C2022" i="11"/>
  <c r="C2025" i="11"/>
  <c r="C2124" i="11"/>
  <c r="C2172" i="11"/>
  <c r="M2184" i="11"/>
  <c r="C2184" i="11"/>
  <c r="C2220" i="11"/>
  <c r="C31" i="14"/>
  <c r="C95" i="14"/>
  <c r="M192" i="14"/>
  <c r="C193" i="14"/>
  <c r="C192" i="14"/>
  <c r="C194" i="14"/>
  <c r="C210" i="14"/>
  <c r="C327" i="14"/>
  <c r="C355" i="14"/>
  <c r="M356" i="14"/>
  <c r="C375" i="14"/>
  <c r="C377" i="14"/>
  <c r="C384" i="14"/>
  <c r="M382" i="14"/>
  <c r="C385" i="14"/>
  <c r="C382" i="14"/>
  <c r="C484" i="14"/>
  <c r="M484" i="14"/>
  <c r="C516" i="14"/>
  <c r="C517" i="14"/>
  <c r="C529" i="14"/>
  <c r="C891" i="14"/>
  <c r="C1480" i="14"/>
  <c r="M1478" i="14"/>
  <c r="C1478" i="14"/>
  <c r="C1479" i="14"/>
  <c r="M1672" i="14"/>
  <c r="C1672" i="14"/>
  <c r="C1674" i="14"/>
  <c r="C1724" i="14"/>
  <c r="M1722" i="14"/>
  <c r="C1722" i="14"/>
  <c r="M1728" i="14"/>
  <c r="C1728" i="14"/>
  <c r="C1729" i="14"/>
  <c r="C1731" i="14"/>
  <c r="M1952" i="11"/>
  <c r="C1953" i="11"/>
  <c r="M1978" i="11"/>
  <c r="C1978" i="11"/>
  <c r="C2123" i="11"/>
  <c r="M2124" i="11"/>
  <c r="C164" i="14"/>
  <c r="M162" i="14"/>
  <c r="M241" i="14"/>
  <c r="C241" i="14"/>
  <c r="M265" i="14"/>
  <c r="C265" i="14"/>
  <c r="C276" i="14"/>
  <c r="C273" i="14"/>
  <c r="C388" i="14"/>
  <c r="M387" i="14"/>
  <c r="C476" i="14"/>
  <c r="M473" i="14"/>
  <c r="M714" i="14"/>
  <c r="C714" i="14"/>
  <c r="C863" i="14"/>
  <c r="C859" i="14"/>
  <c r="C850" i="14"/>
  <c r="M922" i="14"/>
  <c r="C923" i="14"/>
  <c r="C995" i="14"/>
  <c r="C997" i="14"/>
  <c r="C1376" i="11"/>
  <c r="C1536" i="11"/>
  <c r="C1563" i="11"/>
  <c r="C1578" i="11"/>
  <c r="C1586" i="11"/>
  <c r="C1651" i="11"/>
  <c r="C1710" i="11"/>
  <c r="C1712" i="11"/>
  <c r="C1725" i="11"/>
  <c r="C1730" i="11"/>
  <c r="C1743" i="11"/>
  <c r="M1963" i="11"/>
  <c r="C2017" i="11"/>
  <c r="C2100" i="11"/>
  <c r="M90" i="14"/>
  <c r="C90" i="14"/>
  <c r="C89" i="14"/>
  <c r="C115" i="14"/>
  <c r="C113" i="14"/>
  <c r="M108" i="14"/>
  <c r="C127" i="14"/>
  <c r="C159" i="14"/>
  <c r="M149" i="14"/>
  <c r="C152" i="14"/>
  <c r="C352" i="14"/>
  <c r="C370" i="14"/>
  <c r="C374" i="14"/>
  <c r="M407" i="14"/>
  <c r="C418" i="14"/>
  <c r="C433" i="14"/>
  <c r="C474" i="14"/>
  <c r="C715" i="14"/>
  <c r="C767" i="14"/>
  <c r="C867" i="14"/>
  <c r="C982" i="14"/>
  <c r="C983" i="14"/>
  <c r="C1029" i="14"/>
  <c r="C1032" i="14"/>
  <c r="C1035" i="14"/>
  <c r="C1034" i="14"/>
  <c r="C1381" i="14"/>
  <c r="M1380" i="14"/>
  <c r="M1615" i="14"/>
  <c r="C1623" i="14"/>
  <c r="C1658" i="11"/>
  <c r="C1882" i="11"/>
  <c r="M1882" i="11"/>
  <c r="C1954" i="11"/>
  <c r="C1964" i="11"/>
  <c r="M2106" i="11"/>
  <c r="C2105" i="11"/>
  <c r="M2194" i="11"/>
  <c r="C2193" i="11"/>
  <c r="C59" i="14"/>
  <c r="C137" i="14"/>
  <c r="C162" i="14"/>
  <c r="M328" i="14"/>
  <c r="C329" i="14"/>
  <c r="C328" i="14"/>
  <c r="C389" i="14"/>
  <c r="C622" i="14"/>
  <c r="M619" i="14"/>
  <c r="C631" i="14"/>
  <c r="C643" i="14"/>
  <c r="C645" i="14"/>
  <c r="M843" i="14"/>
  <c r="C842" i="14"/>
  <c r="C881" i="14"/>
  <c r="M881" i="14"/>
  <c r="C883" i="14"/>
  <c r="C919" i="14"/>
  <c r="M918" i="14"/>
  <c r="M1506" i="14"/>
  <c r="C1499" i="14"/>
  <c r="C199" i="11"/>
  <c r="C202" i="11"/>
  <c r="C259" i="11"/>
  <c r="C283" i="11"/>
  <c r="C290" i="11"/>
  <c r="C402" i="11"/>
  <c r="C505" i="11"/>
  <c r="C547" i="11"/>
  <c r="C913" i="11"/>
  <c r="C1003" i="11"/>
  <c r="C1311" i="11"/>
  <c r="C1537" i="11"/>
  <c r="C1562" i="11"/>
  <c r="M1586" i="11"/>
  <c r="M1651" i="11"/>
  <c r="C1699" i="11"/>
  <c r="C1753" i="11"/>
  <c r="C1762" i="11"/>
  <c r="C1855" i="11"/>
  <c r="C1931" i="11"/>
  <c r="C1944" i="11"/>
  <c r="M1941" i="11"/>
  <c r="C1986" i="11"/>
  <c r="C2068" i="11"/>
  <c r="C2073" i="11"/>
  <c r="C2198" i="11"/>
  <c r="M2195" i="11"/>
  <c r="C2238" i="11"/>
  <c r="C2233" i="11"/>
  <c r="M10" i="14"/>
  <c r="C10" i="14"/>
  <c r="C9" i="14"/>
  <c r="M23" i="14"/>
  <c r="C24" i="14"/>
  <c r="C81" i="14"/>
  <c r="M104" i="14"/>
  <c r="C106" i="14"/>
  <c r="M188" i="14"/>
  <c r="C207" i="14"/>
  <c r="C239" i="14"/>
  <c r="C289" i="14"/>
  <c r="C291" i="14"/>
  <c r="C290" i="14"/>
  <c r="C360" i="14"/>
  <c r="M378" i="14"/>
  <c r="C378" i="14"/>
  <c r="C434" i="14"/>
  <c r="C444" i="14"/>
  <c r="M444" i="14"/>
  <c r="C554" i="14"/>
  <c r="M643" i="14"/>
  <c r="M831" i="14"/>
  <c r="C831" i="14"/>
  <c r="M875" i="14"/>
  <c r="C875" i="14"/>
  <c r="C882" i="14"/>
  <c r="C1039" i="14"/>
  <c r="C1973" i="11"/>
  <c r="C1981" i="11"/>
  <c r="C2174" i="11"/>
  <c r="C119" i="14"/>
  <c r="C172" i="14"/>
  <c r="C200" i="14"/>
  <c r="C243" i="14"/>
  <c r="C267" i="14"/>
  <c r="C284" i="14"/>
  <c r="C324" i="14"/>
  <c r="C336" i="14"/>
  <c r="C338" i="14"/>
  <c r="C356" i="14"/>
  <c r="C560" i="14"/>
  <c r="C627" i="14"/>
  <c r="M721" i="14"/>
  <c r="C721" i="14"/>
  <c r="C778" i="14"/>
  <c r="C844" i="14"/>
  <c r="C858" i="14"/>
  <c r="C868" i="14"/>
  <c r="C887" i="14"/>
  <c r="C892" i="14"/>
  <c r="M892" i="14"/>
  <c r="C898" i="14"/>
  <c r="C1042" i="14"/>
  <c r="C1055" i="14"/>
  <c r="C1065" i="14"/>
  <c r="C1066" i="14"/>
  <c r="C1294" i="14"/>
  <c r="C1341" i="14"/>
  <c r="M1343" i="14"/>
  <c r="C1374" i="14"/>
  <c r="C1464" i="14"/>
  <c r="M1464" i="14"/>
  <c r="M1647" i="14"/>
  <c r="C1647" i="14"/>
  <c r="C1648" i="14"/>
  <c r="C1668" i="14"/>
  <c r="C1901" i="14"/>
  <c r="C2004" i="14"/>
  <c r="M2000" i="14"/>
  <c r="C1810" i="11"/>
  <c r="C1898" i="11"/>
  <c r="M1972" i="11"/>
  <c r="M1980" i="11"/>
  <c r="C2069" i="11"/>
  <c r="M2172" i="11"/>
  <c r="C2195" i="11"/>
  <c r="C2227" i="11"/>
  <c r="C23" i="14"/>
  <c r="C82" i="14"/>
  <c r="C120" i="14"/>
  <c r="M170" i="14"/>
  <c r="C223" i="14"/>
  <c r="C232" i="14"/>
  <c r="C281" i="14"/>
  <c r="C308" i="14"/>
  <c r="C307" i="14"/>
  <c r="M322" i="14"/>
  <c r="C332" i="14"/>
  <c r="M340" i="14"/>
  <c r="M355" i="14"/>
  <c r="C411" i="14"/>
  <c r="M559" i="14"/>
  <c r="C618" i="14"/>
  <c r="M665" i="14"/>
  <c r="C716" i="14"/>
  <c r="C827" i="14"/>
  <c r="C830" i="14"/>
  <c r="M844" i="14"/>
  <c r="M868" i="14"/>
  <c r="C902" i="14"/>
  <c r="C1026" i="14"/>
  <c r="M1045" i="14"/>
  <c r="M1065" i="14"/>
  <c r="C1335" i="14"/>
  <c r="M1334" i="14"/>
  <c r="M1375" i="14"/>
  <c r="C1394" i="14"/>
  <c r="M1415" i="14"/>
  <c r="C1415" i="14"/>
  <c r="C1447" i="14"/>
  <c r="M1448" i="14"/>
  <c r="C1537" i="14"/>
  <c r="C1544" i="14"/>
  <c r="C1543" i="14"/>
  <c r="C1559" i="14"/>
  <c r="C1567" i="14"/>
  <c r="C1723" i="14"/>
  <c r="M1724" i="14"/>
  <c r="M1808" i="14"/>
  <c r="C1808" i="14"/>
  <c r="M2071" i="14"/>
  <c r="C2067" i="14"/>
  <c r="C2098" i="14"/>
  <c r="C2099" i="14"/>
  <c r="C2100" i="14"/>
  <c r="C2152" i="14"/>
  <c r="C2148" i="14"/>
  <c r="C673" i="14"/>
  <c r="C884" i="14"/>
  <c r="C899" i="14"/>
  <c r="C1002" i="14"/>
  <c r="C1024" i="14"/>
  <c r="C1412" i="14"/>
  <c r="C1421" i="14"/>
  <c r="C1435" i="14"/>
  <c r="C1441" i="14"/>
  <c r="C1507" i="14"/>
  <c r="C1503" i="14"/>
  <c r="C1756" i="14"/>
  <c r="C2124" i="14"/>
  <c r="C2123" i="14"/>
  <c r="M2122" i="14"/>
  <c r="C1802" i="11"/>
  <c r="C1850" i="11"/>
  <c r="C1966" i="11"/>
  <c r="C2020" i="11"/>
  <c r="C2062" i="11"/>
  <c r="C2163" i="11"/>
  <c r="C84" i="14"/>
  <c r="C233" i="14"/>
  <c r="C259" i="14"/>
  <c r="C298" i="14"/>
  <c r="C311" i="14"/>
  <c r="C561" i="14"/>
  <c r="C570" i="14"/>
  <c r="C662" i="14"/>
  <c r="M670" i="14"/>
  <c r="C753" i="14"/>
  <c r="M884" i="14"/>
  <c r="C920" i="14"/>
  <c r="C928" i="14"/>
  <c r="C1003" i="14"/>
  <c r="C1023" i="14"/>
  <c r="C1047" i="14"/>
  <c r="C1067" i="14"/>
  <c r="C1114" i="14"/>
  <c r="C1373" i="14"/>
  <c r="C1386" i="14"/>
  <c r="M1406" i="14"/>
  <c r="M1422" i="14"/>
  <c r="M1430" i="14"/>
  <c r="M1435" i="14"/>
  <c r="C1516" i="14"/>
  <c r="M1515" i="14"/>
  <c r="C1555" i="14"/>
  <c r="C1577" i="14"/>
  <c r="C1607" i="14"/>
  <c r="M1607" i="14"/>
  <c r="C1660" i="14"/>
  <c r="C1736" i="14"/>
  <c r="C2060" i="14"/>
  <c r="M2164" i="14"/>
  <c r="C2164" i="14"/>
  <c r="C2163" i="14"/>
  <c r="C1082" i="14"/>
  <c r="C1583" i="14"/>
  <c r="C1794" i="14"/>
  <c r="C1814" i="14"/>
  <c r="M1811" i="14"/>
  <c r="C2075" i="14"/>
  <c r="C1974" i="11"/>
  <c r="C2113" i="11"/>
  <c r="C2182" i="11"/>
  <c r="C4" i="14"/>
  <c r="C279" i="14"/>
  <c r="C822" i="14"/>
  <c r="C826" i="14"/>
  <c r="C876" i="14"/>
  <c r="M900" i="14"/>
  <c r="C1015" i="14"/>
  <c r="C1021" i="14"/>
  <c r="C1071" i="14"/>
  <c r="C1072" i="14"/>
  <c r="M1082" i="14"/>
  <c r="C1293" i="14"/>
  <c r="C1303" i="14"/>
  <c r="C1309" i="14"/>
  <c r="M1373" i="14"/>
  <c r="C1391" i="14"/>
  <c r="C1428" i="14"/>
  <c r="C1446" i="14"/>
  <c r="M1472" i="14"/>
  <c r="C1475" i="14"/>
  <c r="M1481" i="14"/>
  <c r="C1481" i="14"/>
  <c r="C1591" i="14"/>
  <c r="M1602" i="14"/>
  <c r="C1599" i="14"/>
  <c r="C1671" i="14"/>
  <c r="M1670" i="14"/>
  <c r="C1732" i="14"/>
  <c r="M1737" i="14"/>
  <c r="C1737" i="14"/>
  <c r="C1842" i="14"/>
  <c r="C1882" i="14"/>
  <c r="C1884" i="14"/>
  <c r="C1883" i="14"/>
  <c r="M1882" i="14"/>
  <c r="C2005" i="14"/>
  <c r="C2006" i="14"/>
  <c r="M2005" i="14"/>
  <c r="C2018" i="14"/>
  <c r="M2018" i="14"/>
  <c r="C2127" i="14"/>
  <c r="C2182" i="14"/>
  <c r="C2180" i="14"/>
  <c r="C1038" i="14"/>
  <c r="C1052" i="14"/>
  <c r="C1286" i="14"/>
  <c r="C1410" i="14"/>
  <c r="C1468" i="14"/>
  <c r="C1495" i="14"/>
  <c r="C1530" i="14"/>
  <c r="C1531" i="14"/>
  <c r="M1529" i="14"/>
  <c r="C1546" i="14"/>
  <c r="C1545" i="14"/>
  <c r="M1753" i="14"/>
  <c r="C1753" i="14"/>
  <c r="M1927" i="14"/>
  <c r="C1928" i="14"/>
  <c r="C2036" i="14"/>
  <c r="C2195" i="14"/>
  <c r="C1552" i="14"/>
  <c r="C1556" i="14"/>
  <c r="C1708" i="14"/>
  <c r="C1760" i="14"/>
  <c r="C1861" i="14"/>
  <c r="C1900" i="14"/>
  <c r="C1923" i="14"/>
  <c r="C2238" i="14"/>
  <c r="M1551" i="14"/>
  <c r="M1555" i="14"/>
  <c r="M1565" i="14"/>
  <c r="C1585" i="14"/>
  <c r="C1600" i="14"/>
  <c r="C1611" i="14"/>
  <c r="C1707" i="14"/>
  <c r="M1822" i="14"/>
  <c r="C1840" i="14"/>
  <c r="C1852" i="14"/>
  <c r="M1858" i="14"/>
  <c r="C1898" i="14"/>
  <c r="C1927" i="14"/>
  <c r="C1933" i="14"/>
  <c r="C1955" i="14"/>
  <c r="C1984" i="14"/>
  <c r="C2019" i="14"/>
  <c r="C2070" i="14"/>
  <c r="C2076" i="14"/>
  <c r="M2202" i="14"/>
  <c r="C2216" i="14"/>
  <c r="M2231" i="14"/>
  <c r="C1764" i="14"/>
  <c r="C1821" i="14"/>
  <c r="C1862" i="14"/>
  <c r="C1881" i="14"/>
  <c r="C2027" i="14"/>
  <c r="C2072" i="14"/>
  <c r="C2102" i="14"/>
  <c r="C2122" i="14"/>
  <c r="C2170" i="14"/>
  <c r="C2172" i="14"/>
  <c r="C2206" i="14"/>
  <c r="C2230" i="14"/>
  <c r="C1553" i="14"/>
  <c r="C1738" i="14"/>
  <c r="C1745" i="14"/>
  <c r="C1754" i="14"/>
  <c r="M1819" i="14"/>
  <c r="M1859" i="14"/>
  <c r="C1876" i="14"/>
  <c r="C1894" i="14"/>
  <c r="M1898" i="14"/>
  <c r="M2024" i="14"/>
  <c r="M2074" i="14"/>
  <c r="M2101" i="14"/>
  <c r="C2142" i="14"/>
  <c r="C2157" i="14"/>
  <c r="M2166" i="14"/>
  <c r="C2174" i="14"/>
  <c r="C2190" i="14"/>
  <c r="C2204" i="14"/>
  <c r="C2208" i="14"/>
  <c r="C2228" i="14"/>
  <c r="C1820" i="14"/>
  <c r="C1866" i="14"/>
  <c r="C2001" i="14"/>
  <c r="C2003" i="14"/>
  <c r="C2007" i="14"/>
  <c r="C2214" i="14"/>
  <c r="C2232" i="14"/>
  <c r="C621" i="14"/>
  <c r="C642" i="14"/>
  <c r="C683" i="14"/>
  <c r="C700" i="14"/>
  <c r="C740" i="14"/>
  <c r="C832" i="14"/>
  <c r="C1318" i="14"/>
  <c r="C1343" i="14"/>
  <c r="C1380" i="14"/>
  <c r="C1588" i="14"/>
  <c r="C1686" i="14"/>
  <c r="C1699" i="14"/>
  <c r="C1817" i="14"/>
  <c r="C1854" i="14"/>
  <c r="C1967" i="14"/>
  <c r="C1971" i="14"/>
  <c r="M1976" i="14"/>
  <c r="C2126" i="14"/>
  <c r="C2150" i="14"/>
  <c r="C2161" i="14"/>
  <c r="C2165" i="14"/>
  <c r="C2198" i="14"/>
  <c r="C1584" i="14"/>
  <c r="C1676" i="14"/>
  <c r="C1860" i="14"/>
  <c r="C2062" i="14"/>
  <c r="C2147" i="14"/>
  <c r="C2187" i="14"/>
  <c r="C2196" i="14"/>
  <c r="C2211" i="14"/>
  <c r="C156" i="14"/>
  <c r="C148" i="14"/>
  <c r="C158" i="14"/>
  <c r="C150" i="14"/>
  <c r="C157" i="14"/>
  <c r="C149" i="14"/>
  <c r="C96" i="14"/>
  <c r="C128" i="14"/>
  <c r="C163" i="14"/>
  <c r="C68" i="14"/>
  <c r="C60" i="14"/>
  <c r="C52" i="14"/>
  <c r="C44" i="14"/>
  <c r="C36" i="14"/>
  <c r="C70" i="14"/>
  <c r="C62" i="14"/>
  <c r="C54" i="14"/>
  <c r="C46" i="14"/>
  <c r="C38" i="14"/>
  <c r="C69" i="14"/>
  <c r="C61" i="14"/>
  <c r="C53" i="14"/>
  <c r="C45" i="14"/>
  <c r="C37" i="14"/>
  <c r="C58" i="14"/>
  <c r="C122" i="14"/>
  <c r="C154" i="14"/>
  <c r="C242" i="14"/>
  <c r="M246" i="14"/>
  <c r="C246" i="14"/>
  <c r="C258" i="14"/>
  <c r="C266" i="14"/>
  <c r="C274" i="14"/>
  <c r="C282" i="14"/>
  <c r="C415" i="14"/>
  <c r="C425" i="14"/>
  <c r="M4" i="14"/>
  <c r="C16" i="14"/>
  <c r="C19" i="14"/>
  <c r="C28" i="14"/>
  <c r="M36" i="14"/>
  <c r="C41" i="14"/>
  <c r="C48" i="14"/>
  <c r="C51" i="14"/>
  <c r="C55" i="14"/>
  <c r="C73" i="14"/>
  <c r="C80" i="14"/>
  <c r="C83" i="14"/>
  <c r="C87" i="14"/>
  <c r="C93" i="14"/>
  <c r="C105" i="14"/>
  <c r="C112" i="14"/>
  <c r="M132" i="14"/>
  <c r="C144" i="14"/>
  <c r="C151" i="14"/>
  <c r="M164" i="14"/>
  <c r="C169" i="14"/>
  <c r="C184" i="14"/>
  <c r="C188" i="14"/>
  <c r="C196" i="14"/>
  <c r="C220" i="14"/>
  <c r="C231" i="14"/>
  <c r="C245" i="14"/>
  <c r="C247" i="14"/>
  <c r="C255" i="14"/>
  <c r="C260" i="14"/>
  <c r="C263" i="14"/>
  <c r="C268" i="14"/>
  <c r="C271" i="14"/>
  <c r="C287" i="14"/>
  <c r="M302" i="14"/>
  <c r="C302" i="14"/>
  <c r="C306" i="14"/>
  <c r="C322" i="14"/>
  <c r="C346" i="14"/>
  <c r="C354" i="14"/>
  <c r="M358" i="14"/>
  <c r="C358" i="14"/>
  <c r="C363" i="14"/>
  <c r="C362" i="14"/>
  <c r="C380" i="14"/>
  <c r="M402" i="14"/>
  <c r="C404" i="14"/>
  <c r="C403" i="14"/>
  <c r="C412" i="14"/>
  <c r="C466" i="14"/>
  <c r="C479" i="14"/>
  <c r="C519" i="14"/>
  <c r="C532" i="14"/>
  <c r="M532" i="14"/>
  <c r="C535" i="14"/>
  <c r="C531" i="14"/>
  <c r="C533" i="14"/>
  <c r="C615" i="14"/>
  <c r="C639" i="14"/>
  <c r="C32" i="14"/>
  <c r="C39" i="14"/>
  <c r="C64" i="14"/>
  <c r="C67" i="14"/>
  <c r="C71" i="14"/>
  <c r="M84" i="14"/>
  <c r="C103" i="14"/>
  <c r="C135" i="14"/>
  <c r="M148" i="14"/>
  <c r="C219" i="14"/>
  <c r="C227" i="14"/>
  <c r="C100" i="14"/>
  <c r="C102" i="14"/>
  <c r="C101" i="14"/>
  <c r="C133" i="14"/>
  <c r="C218" i="14"/>
  <c r="C226" i="14"/>
  <c r="C6" i="14"/>
  <c r="C5" i="14"/>
  <c r="C12" i="14"/>
  <c r="C13" i="14"/>
  <c r="C20" i="14"/>
  <c r="M30" i="14"/>
  <c r="C30" i="14"/>
  <c r="C34" i="14"/>
  <c r="C66" i="14"/>
  <c r="M94" i="14"/>
  <c r="C94" i="14"/>
  <c r="C116" i="14"/>
  <c r="C108" i="14"/>
  <c r="C110" i="14"/>
  <c r="C109" i="14"/>
  <c r="C124" i="14"/>
  <c r="C126" i="14"/>
  <c r="C125" i="14"/>
  <c r="M119" i="14"/>
  <c r="C130" i="14"/>
  <c r="C295" i="14"/>
  <c r="C300" i="14"/>
  <c r="C303" i="14"/>
  <c r="C316" i="14"/>
  <c r="C319" i="14"/>
  <c r="C335" i="14"/>
  <c r="C340" i="14"/>
  <c r="C343" i="14"/>
  <c r="C359" i="14"/>
  <c r="C367" i="14"/>
  <c r="C373" i="14"/>
  <c r="C409" i="14"/>
  <c r="C421" i="14"/>
  <c r="C521" i="14"/>
  <c r="M519" i="14"/>
  <c r="C543" i="14"/>
  <c r="M576" i="14"/>
  <c r="C611" i="14"/>
  <c r="C585" i="14"/>
  <c r="C607" i="14"/>
  <c r="C581" i="14"/>
  <c r="C602" i="14"/>
  <c r="C180" i="14"/>
  <c r="C182" i="14"/>
  <c r="C181" i="14"/>
  <c r="C195" i="14"/>
  <c r="C197" i="14"/>
  <c r="C224" i="14"/>
  <c r="C236" i="14"/>
  <c r="C252" i="14"/>
  <c r="C272" i="14"/>
  <c r="C280" i="14"/>
  <c r="C288" i="14"/>
  <c r="C348" i="14"/>
  <c r="C350" i="14"/>
  <c r="C347" i="14"/>
  <c r="C349" i="14"/>
  <c r="M343" i="14"/>
  <c r="C381" i="14"/>
  <c r="M394" i="14"/>
  <c r="C394" i="14"/>
  <c r="M398" i="14"/>
  <c r="C398" i="14"/>
  <c r="C397" i="14"/>
  <c r="M430" i="14"/>
  <c r="C430" i="14"/>
  <c r="C431" i="14"/>
  <c r="C467" i="14"/>
  <c r="C542" i="14"/>
  <c r="C541" i="14"/>
  <c r="M558" i="14"/>
  <c r="C558" i="14"/>
  <c r="C613" i="14"/>
  <c r="C623" i="14"/>
  <c r="C142" i="14"/>
  <c r="C141" i="14"/>
  <c r="C392" i="14"/>
  <c r="C393" i="14"/>
  <c r="C390" i="14"/>
  <c r="C391" i="14"/>
  <c r="C399" i="14"/>
  <c r="C427" i="14"/>
  <c r="C452" i="14"/>
  <c r="C454" i="14"/>
  <c r="M448" i="14"/>
  <c r="C448" i="14"/>
  <c r="C453" i="14"/>
  <c r="C449" i="14"/>
  <c r="C451" i="14"/>
  <c r="C450" i="14"/>
  <c r="C626" i="14"/>
  <c r="C629" i="14"/>
  <c r="M628" i="14"/>
  <c r="C42" i="14"/>
  <c r="C78" i="14"/>
  <c r="C77" i="14"/>
  <c r="C7" i="14"/>
  <c r="M20" i="14"/>
  <c r="C35" i="14"/>
  <c r="M173" i="14"/>
  <c r="C190" i="14"/>
  <c r="M189" i="14"/>
  <c r="C189" i="14"/>
  <c r="M204" i="14"/>
  <c r="C212" i="14"/>
  <c r="C213" i="14"/>
  <c r="C589" i="14"/>
  <c r="C635" i="14"/>
  <c r="C637" i="14"/>
  <c r="M639" i="14"/>
  <c r="C25" i="14"/>
  <c r="C57" i="14"/>
  <c r="M14" i="14"/>
  <c r="C14" i="14"/>
  <c r="C18" i="14"/>
  <c r="C50" i="14"/>
  <c r="C92" i="14"/>
  <c r="C114" i="14"/>
  <c r="C118" i="14"/>
  <c r="C117" i="14"/>
  <c r="C140" i="14"/>
  <c r="M174" i="14"/>
  <c r="C174" i="14"/>
  <c r="C179" i="14"/>
  <c r="C178" i="14"/>
  <c r="C186" i="14"/>
  <c r="M198" i="14"/>
  <c r="C198" i="14"/>
  <c r="C206" i="14"/>
  <c r="M205" i="14"/>
  <c r="C205" i="14"/>
  <c r="M212" i="14"/>
  <c r="M220" i="14"/>
  <c r="M236" i="14"/>
  <c r="C244" i="14"/>
  <c r="M244" i="14"/>
  <c r="M252" i="14"/>
  <c r="M260" i="14"/>
  <c r="M268" i="14"/>
  <c r="M276" i="14"/>
  <c r="C292" i="14"/>
  <c r="C294" i="14"/>
  <c r="C293" i="14"/>
  <c r="C297" i="14"/>
  <c r="C299" i="14"/>
  <c r="C315" i="14"/>
  <c r="C321" i="14"/>
  <c r="C331" i="14"/>
  <c r="C333" i="14"/>
  <c r="C337" i="14"/>
  <c r="C339" i="14"/>
  <c r="C345" i="14"/>
  <c r="C353" i="14"/>
  <c r="C361" i="14"/>
  <c r="C368" i="14"/>
  <c r="C364" i="14"/>
  <c r="C369" i="14"/>
  <c r="C366" i="14"/>
  <c r="C365" i="14"/>
  <c r="C400" i="14"/>
  <c r="C401" i="14"/>
  <c r="M400" i="14"/>
  <c r="C465" i="14"/>
  <c r="C468" i="14"/>
  <c r="C470" i="14"/>
  <c r="C469" i="14"/>
  <c r="M468" i="14"/>
  <c r="M482" i="14"/>
  <c r="C481" i="14"/>
  <c r="C482" i="14"/>
  <c r="C515" i="14"/>
  <c r="M526" i="14"/>
  <c r="C526" i="14"/>
  <c r="C527" i="14"/>
  <c r="C633" i="14"/>
  <c r="M634" i="14"/>
  <c r="C634" i="14"/>
  <c r="C131" i="14"/>
  <c r="C160" i="14"/>
  <c r="C15" i="14"/>
  <c r="C33" i="14"/>
  <c r="C40" i="14"/>
  <c r="C43" i="14"/>
  <c r="C47" i="14"/>
  <c r="C65" i="14"/>
  <c r="C72" i="14"/>
  <c r="C79" i="14"/>
  <c r="C86" i="14"/>
  <c r="C104" i="14"/>
  <c r="C111" i="14"/>
  <c r="C129" i="14"/>
  <c r="C136" i="14"/>
  <c r="C139" i="14"/>
  <c r="C143" i="14"/>
  <c r="C161" i="14"/>
  <c r="C168" i="14"/>
  <c r="C175" i="14"/>
  <c r="C183" i="14"/>
  <c r="C191" i="14"/>
  <c r="C199" i="14"/>
  <c r="C238" i="14"/>
  <c r="M237" i="14"/>
  <c r="C237" i="14"/>
  <c r="C254" i="14"/>
  <c r="M253" i="14"/>
  <c r="C253" i="14"/>
  <c r="C278" i="14"/>
  <c r="M277" i="14"/>
  <c r="C277" i="14"/>
  <c r="M370" i="14"/>
  <c r="C372" i="14"/>
  <c r="C371" i="14"/>
  <c r="C379" i="14"/>
  <c r="C428" i="14"/>
  <c r="C422" i="14"/>
  <c r="C414" i="14"/>
  <c r="C406" i="14"/>
  <c r="C424" i="14"/>
  <c r="C416" i="14"/>
  <c r="C408" i="14"/>
  <c r="C423" i="14"/>
  <c r="C420" i="14"/>
  <c r="C417" i="14"/>
  <c r="C407" i="14"/>
  <c r="C426" i="14"/>
  <c r="C410" i="14"/>
  <c r="C413" i="14"/>
  <c r="M406" i="14"/>
  <c r="C419" i="14"/>
  <c r="C436" i="14"/>
  <c r="C438" i="14"/>
  <c r="C437" i="14"/>
  <c r="M436" i="14"/>
  <c r="C439" i="14"/>
  <c r="C456" i="14"/>
  <c r="C457" i="14"/>
  <c r="M455" i="14"/>
  <c r="C455" i="14"/>
  <c r="C458" i="14"/>
  <c r="C523" i="14"/>
  <c r="M546" i="14"/>
  <c r="C547" i="14"/>
  <c r="C546" i="14"/>
  <c r="C545" i="14"/>
  <c r="C552" i="14"/>
  <c r="C553" i="14"/>
  <c r="M551" i="14"/>
  <c r="C551" i="14"/>
  <c r="C564" i="14"/>
  <c r="C566" i="14"/>
  <c r="M564" i="14"/>
  <c r="C567" i="14"/>
  <c r="C565" i="14"/>
  <c r="C121" i="14"/>
  <c r="C153" i="14"/>
  <c r="C228" i="14"/>
  <c r="C230" i="14"/>
  <c r="C229" i="14"/>
  <c r="C8" i="14"/>
  <c r="M22" i="14"/>
  <c r="C22" i="14"/>
  <c r="M214" i="14"/>
  <c r="C214" i="14"/>
  <c r="C310" i="14"/>
  <c r="M309" i="14"/>
  <c r="C309" i="14"/>
  <c r="C326" i="14"/>
  <c r="M325" i="14"/>
  <c r="C325" i="14"/>
  <c r="M357" i="14"/>
  <c r="C357" i="14"/>
  <c r="C461" i="14"/>
  <c r="C575" i="14"/>
  <c r="C651" i="14"/>
  <c r="C29" i="14"/>
  <c r="C85" i="14"/>
  <c r="C165" i="14"/>
  <c r="C221" i="14"/>
  <c r="C261" i="14"/>
  <c r="C269" i="14"/>
  <c r="C285" i="14"/>
  <c r="C301" i="14"/>
  <c r="C317" i="14"/>
  <c r="C341" i="14"/>
  <c r="M432" i="14"/>
  <c r="C432" i="14"/>
  <c r="M446" i="14"/>
  <c r="C446" i="14"/>
  <c r="M460" i="14"/>
  <c r="C475" i="14"/>
  <c r="M478" i="14"/>
  <c r="C478" i="14"/>
  <c r="C480" i="14"/>
  <c r="C504" i="14"/>
  <c r="C505" i="14"/>
  <c r="M511" i="14"/>
  <c r="C537" i="14"/>
  <c r="C540" i="14"/>
  <c r="M543" i="14"/>
  <c r="C556" i="14"/>
  <c r="M554" i="14"/>
  <c r="M575" i="14"/>
  <c r="C583" i="14"/>
  <c r="C594" i="14"/>
  <c r="C605" i="14"/>
  <c r="C620" i="14"/>
  <c r="M623" i="14"/>
  <c r="C632" i="14"/>
  <c r="C652" i="14"/>
  <c r="C663" i="14"/>
  <c r="C675" i="14"/>
  <c r="C701" i="14"/>
  <c r="C710" i="14"/>
  <c r="C711" i="14"/>
  <c r="C739" i="14"/>
  <c r="C757" i="14"/>
  <c r="M756" i="14"/>
  <c r="C804" i="14"/>
  <c r="C819" i="14"/>
  <c r="M720" i="14"/>
  <c r="C719" i="14"/>
  <c r="C723" i="14"/>
  <c r="M724" i="14"/>
  <c r="C750" i="14"/>
  <c r="C752" i="14"/>
  <c r="C749" i="14"/>
  <c r="C748" i="14"/>
  <c r="C751" i="14"/>
  <c r="M1524" i="14"/>
  <c r="C1523" i="14"/>
  <c r="C1521" i="14"/>
  <c r="C283" i="14"/>
  <c r="M486" i="14"/>
  <c r="C486" i="14"/>
  <c r="C488" i="14"/>
  <c r="C509" i="14"/>
  <c r="C513" i="14"/>
  <c r="C573" i="14"/>
  <c r="C577" i="14"/>
  <c r="C591" i="14"/>
  <c r="C595" i="14"/>
  <c r="C610" i="14"/>
  <c r="C628" i="14"/>
  <c r="C636" i="14"/>
  <c r="C650" i="14"/>
  <c r="C647" i="14"/>
  <c r="C659" i="14"/>
  <c r="M660" i="14"/>
  <c r="C686" i="14"/>
  <c r="C688" i="14"/>
  <c r="C687" i="14"/>
  <c r="C684" i="14"/>
  <c r="C681" i="14"/>
  <c r="M684" i="14"/>
  <c r="C707" i="14"/>
  <c r="C744" i="14"/>
  <c r="C731" i="14"/>
  <c r="C735" i="14"/>
  <c r="M748" i="14"/>
  <c r="M785" i="14"/>
  <c r="C818" i="14"/>
  <c r="C810" i="14"/>
  <c r="M809" i="14"/>
  <c r="C811" i="14"/>
  <c r="C909" i="14"/>
  <c r="C917" i="14"/>
  <c r="C914" i="14"/>
  <c r="C916" i="14"/>
  <c r="C915" i="14"/>
  <c r="M914" i="14"/>
  <c r="M1133" i="14"/>
  <c r="C1145" i="14"/>
  <c r="C1133" i="14"/>
  <c r="C1125" i="14"/>
  <c r="C1178" i="14"/>
  <c r="M440" i="14"/>
  <c r="C440" i="14"/>
  <c r="M472" i="14"/>
  <c r="C472" i="14"/>
  <c r="C548" i="14"/>
  <c r="C550" i="14"/>
  <c r="C134" i="14"/>
  <c r="C166" i="14"/>
  <c r="C222" i="14"/>
  <c r="C262" i="14"/>
  <c r="C270" i="14"/>
  <c r="M272" i="14"/>
  <c r="M280" i="14"/>
  <c r="C286" i="14"/>
  <c r="M304" i="14"/>
  <c r="C318" i="14"/>
  <c r="C334" i="14"/>
  <c r="C342" i="14"/>
  <c r="C441" i="14"/>
  <c r="C460" i="14"/>
  <c r="C462" i="14"/>
  <c r="C464" i="14"/>
  <c r="M458" i="14"/>
  <c r="C473" i="14"/>
  <c r="C487" i="14"/>
  <c r="C506" i="14"/>
  <c r="C512" i="14"/>
  <c r="M516" i="14"/>
  <c r="C538" i="14"/>
  <c r="M548" i="14"/>
  <c r="C563" i="14"/>
  <c r="C599" i="14"/>
  <c r="C603" i="14"/>
  <c r="M636" i="14"/>
  <c r="M648" i="14"/>
  <c r="C657" i="14"/>
  <c r="C661" i="14"/>
  <c r="C671" i="14"/>
  <c r="C674" i="14"/>
  <c r="C677" i="14"/>
  <c r="M676" i="14"/>
  <c r="C676" i="14"/>
  <c r="M681" i="14"/>
  <c r="C685" i="14"/>
  <c r="C694" i="14"/>
  <c r="C696" i="14"/>
  <c r="C697" i="14"/>
  <c r="C693" i="14"/>
  <c r="C690" i="14"/>
  <c r="M689" i="14"/>
  <c r="C695" i="14"/>
  <c r="C692" i="14"/>
  <c r="C689" i="14"/>
  <c r="C699" i="14"/>
  <c r="C708" i="14"/>
  <c r="C764" i="14"/>
  <c r="C796" i="14"/>
  <c r="C815" i="14"/>
  <c r="C820" i="14"/>
  <c r="C913" i="14"/>
  <c r="C911" i="14"/>
  <c r="C910" i="14"/>
  <c r="M909" i="14"/>
  <c r="C912" i="14"/>
  <c r="C534" i="14"/>
  <c r="C682" i="14"/>
  <c r="C722" i="14"/>
  <c r="C572" i="14"/>
  <c r="C574" i="14"/>
  <c r="M570" i="14"/>
  <c r="C617" i="14"/>
  <c r="M618" i="14"/>
  <c r="C746" i="14"/>
  <c r="C823" i="14"/>
  <c r="C132" i="14"/>
  <c r="C376" i="14"/>
  <c r="C445" i="14"/>
  <c r="C463" i="14"/>
  <c r="C477" i="14"/>
  <c r="C507" i="14"/>
  <c r="M510" i="14"/>
  <c r="C510" i="14"/>
  <c r="C514" i="14"/>
  <c r="M528" i="14"/>
  <c r="C528" i="14"/>
  <c r="C539" i="14"/>
  <c r="M556" i="14"/>
  <c r="C571" i="14"/>
  <c r="C578" i="14"/>
  <c r="C619" i="14"/>
  <c r="C625" i="14"/>
  <c r="M626" i="14"/>
  <c r="C653" i="14"/>
  <c r="M654" i="14"/>
  <c r="C658" i="14"/>
  <c r="M668" i="14"/>
  <c r="C691" i="14"/>
  <c r="C709" i="14"/>
  <c r="C706" i="14"/>
  <c r="C727" i="14"/>
  <c r="C678" i="14"/>
  <c r="C680" i="14"/>
  <c r="C679" i="14"/>
  <c r="C738" i="14"/>
  <c r="C747" i="14"/>
  <c r="M759" i="14"/>
  <c r="C763" i="14"/>
  <c r="C779" i="14"/>
  <c r="C980" i="14"/>
  <c r="C972" i="14"/>
  <c r="C964" i="14"/>
  <c r="C956" i="14"/>
  <c r="C977" i="14"/>
  <c r="C969" i="14"/>
  <c r="C961" i="14"/>
  <c r="C953" i="14"/>
  <c r="C945" i="14"/>
  <c r="C937" i="14"/>
  <c r="C929" i="14"/>
  <c r="C979" i="14"/>
  <c r="C976" i="14"/>
  <c r="C970" i="14"/>
  <c r="C967" i="14"/>
  <c r="C958" i="14"/>
  <c r="C949" i="14"/>
  <c r="C946" i="14"/>
  <c r="C943" i="14"/>
  <c r="C973" i="14"/>
  <c r="C940" i="14"/>
  <c r="C934" i="14"/>
  <c r="C931" i="14"/>
  <c r="C978" i="14"/>
  <c r="C975" i="14"/>
  <c r="C966" i="14"/>
  <c r="C957" i="14"/>
  <c r="C948" i="14"/>
  <c r="C942" i="14"/>
  <c r="C939" i="14"/>
  <c r="C936" i="14"/>
  <c r="C981" i="14"/>
  <c r="C933" i="14"/>
  <c r="C930" i="14"/>
  <c r="C971" i="14"/>
  <c r="C968" i="14"/>
  <c r="C962" i="14"/>
  <c r="C959" i="14"/>
  <c r="C950" i="14"/>
  <c r="C947" i="14"/>
  <c r="C944" i="14"/>
  <c r="M929" i="14"/>
  <c r="C952" i="14"/>
  <c r="C951" i="14"/>
  <c r="C941" i="14"/>
  <c r="C932" i="14"/>
  <c r="C974" i="14"/>
  <c r="C965" i="14"/>
  <c r="C955" i="14"/>
  <c r="C960" i="14"/>
  <c r="C935" i="14"/>
  <c r="C954" i="14"/>
  <c r="C963" i="14"/>
  <c r="C938" i="14"/>
  <c r="C524" i="14"/>
  <c r="M518" i="14"/>
  <c r="C518" i="14"/>
  <c r="C520" i="14"/>
  <c r="C522" i="14"/>
  <c r="M536" i="14"/>
  <c r="C536" i="14"/>
  <c r="M568" i="14"/>
  <c r="C568" i="14"/>
  <c r="C612" i="14"/>
  <c r="C604" i="14"/>
  <c r="C596" i="14"/>
  <c r="C588" i="14"/>
  <c r="C580" i="14"/>
  <c r="C609" i="14"/>
  <c r="C601" i="14"/>
  <c r="C593" i="14"/>
  <c r="C614" i="14"/>
  <c r="C606" i="14"/>
  <c r="C598" i="14"/>
  <c r="C590" i="14"/>
  <c r="C582" i="14"/>
  <c r="C616" i="14"/>
  <c r="C608" i="14"/>
  <c r="C600" i="14"/>
  <c r="C592" i="14"/>
  <c r="C584" i="14"/>
  <c r="C576" i="14"/>
  <c r="C579" i="14"/>
  <c r="C586" i="14"/>
  <c r="C597" i="14"/>
  <c r="M646" i="14"/>
  <c r="C646" i="14"/>
  <c r="M662" i="14"/>
  <c r="M678" i="14"/>
  <c r="M700" i="14"/>
  <c r="C718" i="14"/>
  <c r="C717" i="14"/>
  <c r="M718" i="14"/>
  <c r="C743" i="14"/>
  <c r="C771" i="14"/>
  <c r="C775" i="14"/>
  <c r="C794" i="14"/>
  <c r="C807" i="14"/>
  <c r="C801" i="14"/>
  <c r="C793" i="14"/>
  <c r="C785" i="14"/>
  <c r="C790" i="14"/>
  <c r="C782" i="14"/>
  <c r="C774" i="14"/>
  <c r="C766" i="14"/>
  <c r="C805" i="14"/>
  <c r="C797" i="14"/>
  <c r="C789" i="14"/>
  <c r="C781" i="14"/>
  <c r="C773" i="14"/>
  <c r="C765" i="14"/>
  <c r="C770" i="14"/>
  <c r="C788" i="14"/>
  <c r="C799" i="14"/>
  <c r="C905" i="14"/>
  <c r="C908" i="14"/>
  <c r="C907" i="14"/>
  <c r="C904" i="14"/>
  <c r="M903" i="14"/>
  <c r="C986" i="14"/>
  <c r="C992" i="14"/>
  <c r="C1007" i="14"/>
  <c r="M1005" i="14"/>
  <c r="C1056" i="14"/>
  <c r="M1055" i="14"/>
  <c r="C1242" i="14"/>
  <c r="M1283" i="14"/>
  <c r="C1283" i="14"/>
  <c r="C544" i="14"/>
  <c r="C624" i="14"/>
  <c r="C649" i="14"/>
  <c r="C672" i="14"/>
  <c r="C704" i="14"/>
  <c r="C705" i="14"/>
  <c r="C729" i="14"/>
  <c r="C732" i="14"/>
  <c r="C761" i="14"/>
  <c r="C786" i="14"/>
  <c r="C817" i="14"/>
  <c r="C809" i="14"/>
  <c r="C814" i="14"/>
  <c r="M808" i="14"/>
  <c r="C816" i="14"/>
  <c r="C808" i="14"/>
  <c r="C813" i="14"/>
  <c r="C812" i="14"/>
  <c r="C835" i="14"/>
  <c r="C843" i="14"/>
  <c r="C865" i="14"/>
  <c r="C1051" i="14"/>
  <c r="C1050" i="14"/>
  <c r="C1053" i="14"/>
  <c r="C1085" i="14"/>
  <c r="C906" i="14"/>
  <c r="C989" i="14"/>
  <c r="C1012" i="14"/>
  <c r="C1014" i="14"/>
  <c r="C1013" i="14"/>
  <c r="M1012" i="14"/>
  <c r="C630" i="14"/>
  <c r="C640" i="14"/>
  <c r="C638" i="14"/>
  <c r="C641" i="14"/>
  <c r="C644" i="14"/>
  <c r="C664" i="14"/>
  <c r="C670" i="14"/>
  <c r="C702" i="14"/>
  <c r="C737" i="14"/>
  <c r="C769" i="14"/>
  <c r="C772" i="14"/>
  <c r="C787" i="14"/>
  <c r="C802" i="14"/>
  <c r="C821" i="14"/>
  <c r="C825" i="14"/>
  <c r="M824" i="14"/>
  <c r="C824" i="14"/>
  <c r="C847" i="14"/>
  <c r="C855" i="14"/>
  <c r="C871" i="14"/>
  <c r="C879" i="14"/>
  <c r="C988" i="14"/>
  <c r="C993" i="14"/>
  <c r="C985" i="14"/>
  <c r="C994" i="14"/>
  <c r="C991" i="14"/>
  <c r="M984" i="14"/>
  <c r="C987" i="14"/>
  <c r="C984" i="14"/>
  <c r="C990" i="14"/>
  <c r="M712" i="14"/>
  <c r="C712" i="14"/>
  <c r="C742" i="14"/>
  <c r="C734" i="14"/>
  <c r="C726" i="14"/>
  <c r="C741" i="14"/>
  <c r="C733" i="14"/>
  <c r="C725" i="14"/>
  <c r="C730" i="14"/>
  <c r="C758" i="14"/>
  <c r="C760" i="14"/>
  <c r="C762" i="14"/>
  <c r="C806" i="14"/>
  <c r="C783" i="14"/>
  <c r="C795" i="14"/>
  <c r="M820" i="14"/>
  <c r="C862" i="14"/>
  <c r="C854" i="14"/>
  <c r="C846" i="14"/>
  <c r="C848" i="14"/>
  <c r="C861" i="14"/>
  <c r="C853" i="14"/>
  <c r="M847" i="14"/>
  <c r="C852" i="14"/>
  <c r="C860" i="14"/>
  <c r="C889" i="14"/>
  <c r="C888" i="14"/>
  <c r="M887" i="14"/>
  <c r="C894" i="14"/>
  <c r="M895" i="14"/>
  <c r="C893" i="14"/>
  <c r="C1008" i="14"/>
  <c r="C1018" i="14"/>
  <c r="C1016" i="14"/>
  <c r="C1019" i="14"/>
  <c r="C1062" i="14"/>
  <c r="C1058" i="14"/>
  <c r="C1064" i="14"/>
  <c r="C1061" i="14"/>
  <c r="C1063" i="14"/>
  <c r="C1059" i="14"/>
  <c r="C648" i="14"/>
  <c r="C656" i="14"/>
  <c r="C703" i="14"/>
  <c r="C713" i="14"/>
  <c r="C720" i="14"/>
  <c r="M719" i="14"/>
  <c r="M726" i="14"/>
  <c r="C745" i="14"/>
  <c r="C777" i="14"/>
  <c r="C780" i="14"/>
  <c r="C791" i="14"/>
  <c r="C803" i="14"/>
  <c r="C841" i="14"/>
  <c r="C833" i="14"/>
  <c r="C838" i="14"/>
  <c r="C840" i="14"/>
  <c r="C837" i="14"/>
  <c r="C873" i="14"/>
  <c r="M872" i="14"/>
  <c r="C872" i="14"/>
  <c r="C878" i="14"/>
  <c r="C880" i="14"/>
  <c r="C877" i="14"/>
  <c r="C886" i="14"/>
  <c r="C885" i="14"/>
  <c r="C897" i="14"/>
  <c r="M896" i="14"/>
  <c r="C896" i="14"/>
  <c r="C903" i="14"/>
  <c r="C1079" i="14"/>
  <c r="C1074" i="14"/>
  <c r="C1077" i="14"/>
  <c r="C1080" i="14"/>
  <c r="M1076" i="14"/>
  <c r="M1087" i="14"/>
  <c r="C1087" i="14"/>
  <c r="M1103" i="14"/>
  <c r="C1103" i="14"/>
  <c r="C1277" i="14"/>
  <c r="C1094" i="14"/>
  <c r="C1091" i="14"/>
  <c r="C1096" i="14"/>
  <c r="C1099" i="14"/>
  <c r="M1098" i="14"/>
  <c r="C996" i="14"/>
  <c r="M995" i="14"/>
  <c r="C998" i="14"/>
  <c r="C1036" i="14"/>
  <c r="C1033" i="14"/>
  <c r="C1030" i="14"/>
  <c r="C1108" i="14"/>
  <c r="C1100" i="14"/>
  <c r="C1105" i="14"/>
  <c r="C1110" i="14"/>
  <c r="C1102" i="14"/>
  <c r="C1107" i="14"/>
  <c r="C1104" i="14"/>
  <c r="C1116" i="14"/>
  <c r="C1117" i="14"/>
  <c r="C1174" i="14"/>
  <c r="C1187" i="14"/>
  <c r="C1214" i="14"/>
  <c r="C1218" i="14"/>
  <c r="C1250" i="14"/>
  <c r="M1298" i="14"/>
  <c r="C1298" i="14"/>
  <c r="M1322" i="14"/>
  <c r="C1322" i="14"/>
  <c r="C1358" i="14"/>
  <c r="C1355" i="14"/>
  <c r="C1347" i="14"/>
  <c r="C1352" i="14"/>
  <c r="M1346" i="14"/>
  <c r="C1357" i="14"/>
  <c r="C1349" i="14"/>
  <c r="C1354" i="14"/>
  <c r="C1350" i="14"/>
  <c r="C1346" i="14"/>
  <c r="C829" i="14"/>
  <c r="C869" i="14"/>
  <c r="C921" i="14"/>
  <c r="C927" i="14"/>
  <c r="M983" i="14"/>
  <c r="M1002" i="14"/>
  <c r="M1029" i="14"/>
  <c r="C1043" i="14"/>
  <c r="M1084" i="14"/>
  <c r="M1100" i="14"/>
  <c r="C1109" i="14"/>
  <c r="C1142" i="14"/>
  <c r="C1160" i="14"/>
  <c r="C1246" i="14"/>
  <c r="C1279" i="14"/>
  <c r="M1279" i="14"/>
  <c r="M1290" i="14"/>
  <c r="C1290" i="14"/>
  <c r="C1365" i="14"/>
  <c r="M1367" i="14"/>
  <c r="C728" i="14"/>
  <c r="C736" i="14"/>
  <c r="C768" i="14"/>
  <c r="C776" i="14"/>
  <c r="C784" i="14"/>
  <c r="C792" i="14"/>
  <c r="C800" i="14"/>
  <c r="C856" i="14"/>
  <c r="C864" i="14"/>
  <c r="M921" i="14"/>
  <c r="M924" i="14"/>
  <c r="C1010" i="14"/>
  <c r="C1017" i="14"/>
  <c r="M1016" i="14"/>
  <c r="C1028" i="14"/>
  <c r="C1020" i="14"/>
  <c r="C1025" i="14"/>
  <c r="C1022" i="14"/>
  <c r="M1026" i="14"/>
  <c r="C1037" i="14"/>
  <c r="C1040" i="14"/>
  <c r="C1101" i="14"/>
  <c r="C1122" i="14"/>
  <c r="C1131" i="14"/>
  <c r="C1139" i="14"/>
  <c r="C1157" i="14"/>
  <c r="C1171" i="14"/>
  <c r="C1194" i="14"/>
  <c r="C1198" i="14"/>
  <c r="C1211" i="14"/>
  <c r="C1291" i="14"/>
  <c r="M1338" i="14"/>
  <c r="C1338" i="14"/>
  <c r="C1334" i="14"/>
  <c r="C1044" i="14"/>
  <c r="C1041" i="14"/>
  <c r="C1046" i="14"/>
  <c r="M1040" i="14"/>
  <c r="C1060" i="14"/>
  <c r="C1092" i="14"/>
  <c r="C1093" i="14"/>
  <c r="C1137" i="14"/>
  <c r="C1134" i="14"/>
  <c r="M1122" i="14"/>
  <c r="C1120" i="14"/>
  <c r="C1269" i="14"/>
  <c r="C1148" i="14"/>
  <c r="C1184" i="14"/>
  <c r="C1238" i="14"/>
  <c r="C1261" i="14"/>
  <c r="M1314" i="14"/>
  <c r="C1314" i="14"/>
  <c r="C798" i="14"/>
  <c r="C870" i="14"/>
  <c r="C1004" i="14"/>
  <c r="C1009" i="14"/>
  <c r="C1006" i="14"/>
  <c r="M1010" i="14"/>
  <c r="C1031" i="14"/>
  <c r="M1037" i="14"/>
  <c r="C1076" i="14"/>
  <c r="C1081" i="14"/>
  <c r="C1078" i="14"/>
  <c r="C1075" i="14"/>
  <c r="C1106" i="14"/>
  <c r="M1114" i="14"/>
  <c r="C1112" i="14"/>
  <c r="C1119" i="14"/>
  <c r="C1136" i="14"/>
  <c r="C1154" i="14"/>
  <c r="C1208" i="14"/>
  <c r="C1224" i="14"/>
  <c r="C849" i="14"/>
  <c r="C857" i="14"/>
  <c r="C1001" i="14"/>
  <c r="M1004" i="14"/>
  <c r="C1045" i="14"/>
  <c r="C1048" i="14"/>
  <c r="C1068" i="14"/>
  <c r="C1073" i="14"/>
  <c r="C1070" i="14"/>
  <c r="C1084" i="14"/>
  <c r="C1086" i="14"/>
  <c r="C1083" i="14"/>
  <c r="C1090" i="14"/>
  <c r="C1098" i="14"/>
  <c r="C1111" i="14"/>
  <c r="C1128" i="14"/>
  <c r="C1181" i="14"/>
  <c r="C1205" i="14"/>
  <c r="C1221" i="14"/>
  <c r="C1235" i="14"/>
  <c r="C1253" i="14"/>
  <c r="C1282" i="14"/>
  <c r="M1306" i="14"/>
  <c r="C1306" i="14"/>
  <c r="C1302" i="14"/>
  <c r="M1330" i="14"/>
  <c r="C1330" i="14"/>
  <c r="C1326" i="14"/>
  <c r="C1367" i="14"/>
  <c r="C1364" i="14"/>
  <c r="C1366" i="14"/>
  <c r="C1363" i="14"/>
  <c r="C1368" i="14"/>
  <c r="M1362" i="14"/>
  <c r="C1397" i="14"/>
  <c r="C1454" i="14"/>
  <c r="C1449" i="14"/>
  <c r="C1452" i="14"/>
  <c r="C1455" i="14"/>
  <c r="M1451" i="14"/>
  <c r="C1451" i="14"/>
  <c r="M1484" i="14"/>
  <c r="C1486" i="14"/>
  <c r="C1484" i="14"/>
  <c r="C1316" i="14"/>
  <c r="M1315" i="14"/>
  <c r="C1315" i="14"/>
  <c r="C1359" i="14"/>
  <c r="C1361" i="14"/>
  <c r="C1360" i="14"/>
  <c r="C1667" i="14"/>
  <c r="C1664" i="14"/>
  <c r="C1666" i="14"/>
  <c r="C1663" i="14"/>
  <c r="M1662" i="14"/>
  <c r="C1665" i="14"/>
  <c r="C1662" i="14"/>
  <c r="C1140" i="14"/>
  <c r="C1146" i="14"/>
  <c r="C1155" i="14"/>
  <c r="C1158" i="14"/>
  <c r="C1165" i="14"/>
  <c r="C1168" i="14"/>
  <c r="C1195" i="14"/>
  <c r="C1202" i="14"/>
  <c r="C1222" i="14"/>
  <c r="C1229" i="14"/>
  <c r="C1232" i="14"/>
  <c r="C1243" i="14"/>
  <c r="C1254" i="14"/>
  <c r="C1258" i="14"/>
  <c r="M1287" i="14"/>
  <c r="C1295" i="14"/>
  <c r="C1300" i="14"/>
  <c r="C1297" i="14"/>
  <c r="C1299" i="14"/>
  <c r="C1296" i="14"/>
  <c r="C1307" i="14"/>
  <c r="C1304" i="14"/>
  <c r="C1319" i="14"/>
  <c r="C1324" i="14"/>
  <c r="C1321" i="14"/>
  <c r="C1323" i="14"/>
  <c r="C1320" i="14"/>
  <c r="C1331" i="14"/>
  <c r="C1339" i="14"/>
  <c r="C1336" i="14"/>
  <c r="M1359" i="14"/>
  <c r="M1444" i="14"/>
  <c r="C1439" i="14"/>
  <c r="M1520" i="14"/>
  <c r="C1519" i="14"/>
  <c r="C1603" i="14"/>
  <c r="M1604" i="14"/>
  <c r="C1115" i="14"/>
  <c r="C1271" i="14"/>
  <c r="C1263" i="14"/>
  <c r="C1255" i="14"/>
  <c r="C1247" i="14"/>
  <c r="C1239" i="14"/>
  <c r="C1231" i="14"/>
  <c r="C1223" i="14"/>
  <c r="C1215" i="14"/>
  <c r="C1207" i="14"/>
  <c r="C1199" i="14"/>
  <c r="C1191" i="14"/>
  <c r="C1183" i="14"/>
  <c r="C1175" i="14"/>
  <c r="C1167" i="14"/>
  <c r="C1159" i="14"/>
  <c r="C1151" i="14"/>
  <c r="C1143" i="14"/>
  <c r="C1135" i="14"/>
  <c r="C1127" i="14"/>
  <c r="C1276" i="14"/>
  <c r="C1268" i="14"/>
  <c r="C1260" i="14"/>
  <c r="C1252" i="14"/>
  <c r="C1244" i="14"/>
  <c r="C1236" i="14"/>
  <c r="C1228" i="14"/>
  <c r="C1220" i="14"/>
  <c r="C1212" i="14"/>
  <c r="C1204" i="14"/>
  <c r="C1196" i="14"/>
  <c r="C1188" i="14"/>
  <c r="C1180" i="14"/>
  <c r="C1172" i="14"/>
  <c r="C1164" i="14"/>
  <c r="C1273" i="14"/>
  <c r="C1265" i="14"/>
  <c r="C1257" i="14"/>
  <c r="C1249" i="14"/>
  <c r="C1241" i="14"/>
  <c r="C1233" i="14"/>
  <c r="C1225" i="14"/>
  <c r="C1217" i="14"/>
  <c r="C1209" i="14"/>
  <c r="C1201" i="14"/>
  <c r="C1193" i="14"/>
  <c r="C1185" i="14"/>
  <c r="C1177" i="14"/>
  <c r="C1169" i="14"/>
  <c r="C1161" i="14"/>
  <c r="C1153" i="14"/>
  <c r="C1272" i="14"/>
  <c r="C1264" i="14"/>
  <c r="C1256" i="14"/>
  <c r="C1248" i="14"/>
  <c r="C1240" i="14"/>
  <c r="C1123" i="14"/>
  <c r="C1149" i="14"/>
  <c r="C1152" i="14"/>
  <c r="C1162" i="14"/>
  <c r="C1182" i="14"/>
  <c r="C1189" i="14"/>
  <c r="C1192" i="14"/>
  <c r="C1219" i="14"/>
  <c r="C1226" i="14"/>
  <c r="C1251" i="14"/>
  <c r="C1262" i="14"/>
  <c r="C1266" i="14"/>
  <c r="C1285" i="14"/>
  <c r="C1399" i="14"/>
  <c r="C1396" i="14"/>
  <c r="C1398" i="14"/>
  <c r="C1395" i="14"/>
  <c r="C1400" i="14"/>
  <c r="M1394" i="14"/>
  <c r="C1489" i="14"/>
  <c r="M1491" i="14"/>
  <c r="C1491" i="14"/>
  <c r="M1112" i="14"/>
  <c r="C1118" i="14"/>
  <c r="M1120" i="14"/>
  <c r="C1126" i="14"/>
  <c r="C1129" i="14"/>
  <c r="C1132" i="14"/>
  <c r="C1138" i="14"/>
  <c r="C1156" i="14"/>
  <c r="C1179" i="14"/>
  <c r="C1186" i="14"/>
  <c r="C1206" i="14"/>
  <c r="C1213" i="14"/>
  <c r="C1216" i="14"/>
  <c r="C1259" i="14"/>
  <c r="C1270" i="14"/>
  <c r="C1274" i="14"/>
  <c r="C1287" i="14"/>
  <c r="C1301" i="14"/>
  <c r="C1313" i="14"/>
  <c r="C1317" i="14"/>
  <c r="C1325" i="14"/>
  <c r="C1333" i="14"/>
  <c r="C1378" i="14"/>
  <c r="C1383" i="14"/>
  <c r="C1408" i="14"/>
  <c r="C1407" i="14"/>
  <c r="C1424" i="14"/>
  <c r="C1438" i="14"/>
  <c r="M1572" i="14"/>
  <c r="C1569" i="14"/>
  <c r="C1049" i="14"/>
  <c r="C1057" i="14"/>
  <c r="C1089" i="14"/>
  <c r="C1097" i="14"/>
  <c r="C1113" i="14"/>
  <c r="C1121" i="14"/>
  <c r="C1141" i="14"/>
  <c r="C1144" i="14"/>
  <c r="C1147" i="14"/>
  <c r="C1166" i="14"/>
  <c r="C1173" i="14"/>
  <c r="C1176" i="14"/>
  <c r="C1203" i="14"/>
  <c r="C1210" i="14"/>
  <c r="C1230" i="14"/>
  <c r="C1237" i="14"/>
  <c r="C1267" i="14"/>
  <c r="C1278" i="14"/>
  <c r="C1308" i="14"/>
  <c r="C1327" i="14"/>
  <c r="C1340" i="14"/>
  <c r="M1408" i="14"/>
  <c r="C1419" i="14"/>
  <c r="C1124" i="14"/>
  <c r="C1130" i="14"/>
  <c r="C1150" i="14"/>
  <c r="C1163" i="14"/>
  <c r="C1170" i="14"/>
  <c r="C1190" i="14"/>
  <c r="C1197" i="14"/>
  <c r="C1200" i="14"/>
  <c r="C1227" i="14"/>
  <c r="C1234" i="14"/>
  <c r="C1245" i="14"/>
  <c r="C1275" i="14"/>
  <c r="C1284" i="14"/>
  <c r="M1282" i="14"/>
  <c r="C1351" i="14"/>
  <c r="C1362" i="14"/>
  <c r="C1371" i="14"/>
  <c r="M1370" i="14"/>
  <c r="C1382" i="14"/>
  <c r="C1384" i="14"/>
  <c r="M1434" i="14"/>
  <c r="C1434" i="14"/>
  <c r="M1550" i="14"/>
  <c r="C1547" i="14"/>
  <c r="C1461" i="14"/>
  <c r="C1458" i="14"/>
  <c r="C1528" i="14"/>
  <c r="M1528" i="14"/>
  <c r="M1532" i="14"/>
  <c r="C1532" i="14"/>
  <c r="M1558" i="14"/>
  <c r="C1558" i="14"/>
  <c r="C1595" i="14"/>
  <c r="C1592" i="14"/>
  <c r="C1594" i="14"/>
  <c r="M1590" i="14"/>
  <c r="C1590" i="14"/>
  <c r="C1636" i="14"/>
  <c r="C1640" i="14"/>
  <c r="C1691" i="14"/>
  <c r="M1711" i="14"/>
  <c r="C1714" i="14"/>
  <c r="C1713" i="14"/>
  <c r="C1712" i="14"/>
  <c r="C1711" i="14"/>
  <c r="C1690" i="14"/>
  <c r="M1689" i="14"/>
  <c r="C1695" i="14"/>
  <c r="C1689" i="14"/>
  <c r="C1288" i="14"/>
  <c r="C1312" i="14"/>
  <c r="C1328" i="14"/>
  <c r="C1344" i="14"/>
  <c r="C1376" i="14"/>
  <c r="C1392" i="14"/>
  <c r="C1409" i="14"/>
  <c r="C1422" i="14"/>
  <c r="C1425" i="14"/>
  <c r="C1462" i="14"/>
  <c r="C1465" i="14"/>
  <c r="C1469" i="14"/>
  <c r="M1468" i="14"/>
  <c r="C1485" i="14"/>
  <c r="C1482" i="14"/>
  <c r="C1488" i="14"/>
  <c r="C1490" i="14"/>
  <c r="C1541" i="14"/>
  <c r="M1542" i="14"/>
  <c r="C1542" i="14"/>
  <c r="C1571" i="14"/>
  <c r="C1379" i="14"/>
  <c r="C1387" i="14"/>
  <c r="C1413" i="14"/>
  <c r="C1440" i="14"/>
  <c r="C1445" i="14"/>
  <c r="C1437" i="14"/>
  <c r="C1442" i="14"/>
  <c r="C1459" i="14"/>
  <c r="C1472" i="14"/>
  <c r="C1474" i="14"/>
  <c r="C1512" i="14"/>
  <c r="C1504" i="14"/>
  <c r="C1496" i="14"/>
  <c r="C1509" i="14"/>
  <c r="C1501" i="14"/>
  <c r="C1493" i="14"/>
  <c r="C1506" i="14"/>
  <c r="C1498" i="14"/>
  <c r="M1492" i="14"/>
  <c r="C1508" i="14"/>
  <c r="C1500" i="14"/>
  <c r="C1492" i="14"/>
  <c r="C1510" i="14"/>
  <c r="C1502" i="14"/>
  <c r="C1513" i="14"/>
  <c r="C1520" i="14"/>
  <c r="C1522" i="14"/>
  <c r="C1533" i="14"/>
  <c r="M1534" i="14"/>
  <c r="C1534" i="14"/>
  <c r="C1597" i="14"/>
  <c r="M1596" i="14"/>
  <c r="C1596" i="14"/>
  <c r="C1598" i="14"/>
  <c r="C1615" i="14"/>
  <c r="C1661" i="14"/>
  <c r="M1659" i="14"/>
  <c r="C1659" i="14"/>
  <c r="C1390" i="14"/>
  <c r="C1416" i="14"/>
  <c r="C1418" i="14"/>
  <c r="C1505" i="14"/>
  <c r="C1525" i="14"/>
  <c r="M1526" i="14"/>
  <c r="C1526" i="14"/>
  <c r="C1549" i="14"/>
  <c r="C1563" i="14"/>
  <c r="C1560" i="14"/>
  <c r="C1562" i="14"/>
  <c r="C1564" i="14"/>
  <c r="M1560" i="14"/>
  <c r="C1579" i="14"/>
  <c r="C1576" i="14"/>
  <c r="C1581" i="14"/>
  <c r="C1578" i="14"/>
  <c r="C1580" i="14"/>
  <c r="M1574" i="14"/>
  <c r="C1582" i="14"/>
  <c r="C1574" i="14"/>
  <c r="C1634" i="14"/>
  <c r="C1642" i="14"/>
  <c r="C1706" i="14"/>
  <c r="M1705" i="14"/>
  <c r="C1705" i="14"/>
  <c r="C1281" i="14"/>
  <c r="C1289" i="14"/>
  <c r="C1305" i="14"/>
  <c r="C1329" i="14"/>
  <c r="C1337" i="14"/>
  <c r="C1345" i="14"/>
  <c r="C1353" i="14"/>
  <c r="C1369" i="14"/>
  <c r="C1377" i="14"/>
  <c r="M1379" i="14"/>
  <c r="C1385" i="14"/>
  <c r="M1387" i="14"/>
  <c r="C1393" i="14"/>
  <c r="C1404" i="14"/>
  <c r="M1416" i="14"/>
  <c r="C1420" i="14"/>
  <c r="C1423" i="14"/>
  <c r="M1432" i="14"/>
  <c r="C1436" i="14"/>
  <c r="C1443" i="14"/>
  <c r="C1448" i="14"/>
  <c r="C1456" i="14"/>
  <c r="C1453" i="14"/>
  <c r="C1450" i="14"/>
  <c r="C1463" i="14"/>
  <c r="C1470" i="14"/>
  <c r="C1473" i="14"/>
  <c r="C1483" i="14"/>
  <c r="C1497" i="14"/>
  <c r="C1517" i="14"/>
  <c r="M1518" i="14"/>
  <c r="C1518" i="14"/>
  <c r="C1527" i="14"/>
  <c r="C1540" i="14"/>
  <c r="C1561" i="14"/>
  <c r="C1575" i="14"/>
  <c r="C1587" i="14"/>
  <c r="M1588" i="14"/>
  <c r="C1593" i="14"/>
  <c r="C1625" i="14"/>
  <c r="C1332" i="14"/>
  <c r="C1348" i="14"/>
  <c r="C1356" i="14"/>
  <c r="C1372" i="14"/>
  <c r="C1388" i="14"/>
  <c r="C1402" i="14"/>
  <c r="C1411" i="14"/>
  <c r="C1417" i="14"/>
  <c r="C1427" i="14"/>
  <c r="C1433" i="14"/>
  <c r="C1460" i="14"/>
  <c r="C1466" i="14"/>
  <c r="C1467" i="14"/>
  <c r="C1494" i="14"/>
  <c r="C1565" i="14"/>
  <c r="M1566" i="14"/>
  <c r="C1566" i="14"/>
  <c r="C1627" i="14"/>
  <c r="C1639" i="14"/>
  <c r="C1692" i="14"/>
  <c r="M1345" i="14"/>
  <c r="M1401" i="14"/>
  <c r="C1405" i="14"/>
  <c r="C1457" i="14"/>
  <c r="C1487" i="14"/>
  <c r="C1511" i="14"/>
  <c r="C1515" i="14"/>
  <c r="C1536" i="14"/>
  <c r="M1536" i="14"/>
  <c r="C1605" i="14"/>
  <c r="C1617" i="14"/>
  <c r="C1631" i="14"/>
  <c r="C1653" i="14"/>
  <c r="C1656" i="14"/>
  <c r="C1658" i="14"/>
  <c r="C1655" i="14"/>
  <c r="C1652" i="14"/>
  <c r="M1651" i="14"/>
  <c r="C1657" i="14"/>
  <c r="C1654" i="14"/>
  <c r="C1651" i="14"/>
  <c r="C1550" i="14"/>
  <c r="M1568" i="14"/>
  <c r="C1606" i="14"/>
  <c r="M1608" i="14"/>
  <c r="C1614" i="14"/>
  <c r="M1616" i="14"/>
  <c r="C1622" i="14"/>
  <c r="C1630" i="14"/>
  <c r="C1633" i="14"/>
  <c r="C1718" i="14"/>
  <c r="C1717" i="14"/>
  <c r="C1721" i="14"/>
  <c r="C1771" i="14"/>
  <c r="M1797" i="14"/>
  <c r="C1795" i="14"/>
  <c r="C1827" i="14"/>
  <c r="M1823" i="14"/>
  <c r="M1863" i="14"/>
  <c r="C1863" i="14"/>
  <c r="C1938" i="14"/>
  <c r="C1937" i="14"/>
  <c r="M1937" i="14"/>
  <c r="C1962" i="14"/>
  <c r="M1963" i="14"/>
  <c r="C1964" i="14"/>
  <c r="C1963" i="14"/>
  <c r="C1779" i="14"/>
  <c r="C1892" i="14"/>
  <c r="C1891" i="14"/>
  <c r="C1888" i="14"/>
  <c r="M1887" i="14"/>
  <c r="C1524" i="14"/>
  <c r="C1548" i="14"/>
  <c r="C1572" i="14"/>
  <c r="C1604" i="14"/>
  <c r="C1612" i="14"/>
  <c r="C1620" i="14"/>
  <c r="C1628" i="14"/>
  <c r="C1669" i="14"/>
  <c r="C1683" i="14"/>
  <c r="C1696" i="14"/>
  <c r="C1750" i="14"/>
  <c r="C1749" i="14"/>
  <c r="C1751" i="14"/>
  <c r="C1758" i="14"/>
  <c r="C1768" i="14"/>
  <c r="C1787" i="14"/>
  <c r="C1702" i="14"/>
  <c r="M1696" i="14"/>
  <c r="C1701" i="14"/>
  <c r="C1761" i="14"/>
  <c r="C1765" i="14"/>
  <c r="M1761" i="14"/>
  <c r="C1772" i="14"/>
  <c r="C1776" i="14"/>
  <c r="C1812" i="14"/>
  <c r="C1857" i="14"/>
  <c r="C1856" i="14"/>
  <c r="M1855" i="14"/>
  <c r="C1855" i="14"/>
  <c r="C1925" i="14"/>
  <c r="M1919" i="14"/>
  <c r="C1922" i="14"/>
  <c r="C1926" i="14"/>
  <c r="C1918" i="14"/>
  <c r="C1924" i="14"/>
  <c r="C1920" i="14"/>
  <c r="C1919" i="14"/>
  <c r="C1939" i="14"/>
  <c r="C1426" i="14"/>
  <c r="C1514" i="14"/>
  <c r="C1538" i="14"/>
  <c r="C1554" i="14"/>
  <c r="C1570" i="14"/>
  <c r="C1586" i="14"/>
  <c r="C1602" i="14"/>
  <c r="C1610" i="14"/>
  <c r="C1637" i="14"/>
  <c r="C1618" i="14"/>
  <c r="C1626" i="14"/>
  <c r="C1643" i="14"/>
  <c r="C1646" i="14"/>
  <c r="C1649" i="14"/>
  <c r="C1677" i="14"/>
  <c r="C1675" i="14"/>
  <c r="C1678" i="14"/>
  <c r="C1681" i="14"/>
  <c r="C1687" i="14"/>
  <c r="C1697" i="14"/>
  <c r="C1703" i="14"/>
  <c r="C1719" i="14"/>
  <c r="C1726" i="14"/>
  <c r="C1725" i="14"/>
  <c r="C1727" i="14"/>
  <c r="C1734" i="14"/>
  <c r="C1762" i="14"/>
  <c r="C1780" i="14"/>
  <c r="C1784" i="14"/>
  <c r="C1800" i="14"/>
  <c r="C1804" i="14"/>
  <c r="C1815" i="14"/>
  <c r="C1826" i="14"/>
  <c r="C1844" i="14"/>
  <c r="C1841" i="14"/>
  <c r="C1846" i="14"/>
  <c r="C1838" i="14"/>
  <c r="C1843" i="14"/>
  <c r="M1837" i="14"/>
  <c r="C1845" i="14"/>
  <c r="C1837" i="14"/>
  <c r="C1847" i="14"/>
  <c r="C1839" i="14"/>
  <c r="C1890" i="14"/>
  <c r="C1557" i="14"/>
  <c r="C1573" i="14"/>
  <c r="C1589" i="14"/>
  <c r="C1613" i="14"/>
  <c r="C1621" i="14"/>
  <c r="C1629" i="14"/>
  <c r="C1632" i="14"/>
  <c r="C1684" i="14"/>
  <c r="C1700" i="14"/>
  <c r="C1730" i="14"/>
  <c r="C1740" i="14"/>
  <c r="C1744" i="14"/>
  <c r="C1770" i="14"/>
  <c r="C1788" i="14"/>
  <c r="C1792" i="14"/>
  <c r="C1796" i="14"/>
  <c r="C1801" i="14"/>
  <c r="C1809" i="14"/>
  <c r="M1809" i="14"/>
  <c r="M1821" i="14"/>
  <c r="C1819" i="14"/>
  <c r="C1833" i="14"/>
  <c r="C1864" i="14"/>
  <c r="M1871" i="14"/>
  <c r="C1906" i="14"/>
  <c r="C1951" i="14"/>
  <c r="C1940" i="14"/>
  <c r="C1942" i="14"/>
  <c r="M1941" i="14"/>
  <c r="C1568" i="14"/>
  <c r="C1608" i="14"/>
  <c r="C1616" i="14"/>
  <c r="C1624" i="14"/>
  <c r="C1635" i="14"/>
  <c r="C1638" i="14"/>
  <c r="C1641" i="14"/>
  <c r="C1670" i="14"/>
  <c r="C1673" i="14"/>
  <c r="C1688" i="14"/>
  <c r="C1704" i="14"/>
  <c r="C1720" i="14"/>
  <c r="C1742" i="14"/>
  <c r="C1755" i="14"/>
  <c r="C1778" i="14"/>
  <c r="C1793" i="14"/>
  <c r="M1792" i="14"/>
  <c r="M1813" i="14"/>
  <c r="C1811" i="14"/>
  <c r="C1825" i="14"/>
  <c r="C1910" i="14"/>
  <c r="C1952" i="14"/>
  <c r="C1954" i="14"/>
  <c r="C1953" i="14"/>
  <c r="M1952" i="14"/>
  <c r="C1619" i="14"/>
  <c r="C1679" i="14"/>
  <c r="C1682" i="14"/>
  <c r="C1694" i="14"/>
  <c r="M1688" i="14"/>
  <c r="C1693" i="14"/>
  <c r="C1698" i="14"/>
  <c r="C1752" i="14"/>
  <c r="C1763" i="14"/>
  <c r="C1785" i="14"/>
  <c r="C1786" i="14"/>
  <c r="C1806" i="14"/>
  <c r="M1805" i="14"/>
  <c r="C1805" i="14"/>
  <c r="C1807" i="14"/>
  <c r="C1889" i="14"/>
  <c r="C1735" i="14"/>
  <c r="C1743" i="14"/>
  <c r="C1759" i="14"/>
  <c r="C1767" i="14"/>
  <c r="C1775" i="14"/>
  <c r="C1783" i="14"/>
  <c r="C1791" i="14"/>
  <c r="C1799" i="14"/>
  <c r="C1823" i="14"/>
  <c r="C1831" i="14"/>
  <c r="M1865" i="14"/>
  <c r="C1871" i="14"/>
  <c r="C1879" i="14"/>
  <c r="C1887" i="14"/>
  <c r="C1895" i="14"/>
  <c r="M1897" i="14"/>
  <c r="C1909" i="14"/>
  <c r="C1916" i="14"/>
  <c r="M1929" i="14"/>
  <c r="M1933" i="14"/>
  <c r="C1948" i="14"/>
  <c r="C1960" i="14"/>
  <c r="C1957" i="14"/>
  <c r="M1955" i="14"/>
  <c r="C1959" i="14"/>
  <c r="C1974" i="14"/>
  <c r="M1977" i="14"/>
  <c r="M1984" i="14"/>
  <c r="C1992" i="14"/>
  <c r="C1997" i="14"/>
  <c r="C1989" i="14"/>
  <c r="C1994" i="14"/>
  <c r="C1986" i="14"/>
  <c r="C1991" i="14"/>
  <c r="C1993" i="14"/>
  <c r="C1985" i="14"/>
  <c r="C2051" i="14"/>
  <c r="C2094" i="14"/>
  <c r="C2086" i="14"/>
  <c r="M2080" i="14"/>
  <c r="C2078" i="14"/>
  <c r="C2096" i="14"/>
  <c r="C2088" i="14"/>
  <c r="C2080" i="14"/>
  <c r="C2095" i="14"/>
  <c r="C2087" i="14"/>
  <c r="C2079" i="14"/>
  <c r="C2118" i="14"/>
  <c r="C2110" i="14"/>
  <c r="C2115" i="14"/>
  <c r="C2107" i="14"/>
  <c r="C2120" i="14"/>
  <c r="C2112" i="14"/>
  <c r="C2117" i="14"/>
  <c r="C2109" i="14"/>
  <c r="C2114" i="14"/>
  <c r="C2106" i="14"/>
  <c r="C2119" i="14"/>
  <c r="C2111" i="14"/>
  <c r="M2105" i="14"/>
  <c r="C2116" i="14"/>
  <c r="C2108" i="14"/>
  <c r="C2121" i="14"/>
  <c r="C2113" i="14"/>
  <c r="C2105" i="14"/>
  <c r="C1709" i="14"/>
  <c r="C1733" i="14"/>
  <c r="C1741" i="14"/>
  <c r="C1757" i="14"/>
  <c r="C1773" i="14"/>
  <c r="C1781" i="14"/>
  <c r="C1789" i="14"/>
  <c r="C1813" i="14"/>
  <c r="C1853" i="14"/>
  <c r="C1869" i="14"/>
  <c r="C1877" i="14"/>
  <c r="C1885" i="14"/>
  <c r="C1893" i="14"/>
  <c r="C1904" i="14"/>
  <c r="C1907" i="14"/>
  <c r="C1982" i="14"/>
  <c r="M1985" i="14"/>
  <c r="C1998" i="14"/>
  <c r="C2017" i="14"/>
  <c r="C2091" i="14"/>
  <c r="C1872" i="14"/>
  <c r="C1880" i="14"/>
  <c r="C1896" i="14"/>
  <c r="C1914" i="14"/>
  <c r="C1973" i="14"/>
  <c r="M1971" i="14"/>
  <c r="C1975" i="14"/>
  <c r="C1990" i="14"/>
  <c r="C2052" i="14"/>
  <c r="C1803" i="14"/>
  <c r="C1851" i="14"/>
  <c r="M1853" i="14"/>
  <c r="C1859" i="14"/>
  <c r="M1861" i="14"/>
  <c r="C1867" i="14"/>
  <c r="C1875" i="14"/>
  <c r="M1893" i="14"/>
  <c r="C1899" i="14"/>
  <c r="C1902" i="14"/>
  <c r="M1904" i="14"/>
  <c r="C1908" i="14"/>
  <c r="C1911" i="14"/>
  <c r="C1930" i="14"/>
  <c r="M1931" i="14"/>
  <c r="C1935" i="14"/>
  <c r="C1950" i="14"/>
  <c r="C1968" i="14"/>
  <c r="M1968" i="14"/>
  <c r="C1972" i="14"/>
  <c r="C1979" i="14"/>
  <c r="C1995" i="14"/>
  <c r="C2021" i="14"/>
  <c r="C2023" i="14"/>
  <c r="M2019" i="14"/>
  <c r="C2028" i="14"/>
  <c r="C2054" i="14"/>
  <c r="C2046" i="14"/>
  <c r="C2038" i="14"/>
  <c r="C2056" i="14"/>
  <c r="C2048" i="14"/>
  <c r="C2040" i="14"/>
  <c r="C2053" i="14"/>
  <c r="C2045" i="14"/>
  <c r="C2037" i="14"/>
  <c r="C2058" i="14"/>
  <c r="C2050" i="14"/>
  <c r="C2042" i="14"/>
  <c r="C2034" i="14"/>
  <c r="C2055" i="14"/>
  <c r="C2047" i="14"/>
  <c r="C2039" i="14"/>
  <c r="M2033" i="14"/>
  <c r="C2057" i="14"/>
  <c r="C2049" i="14"/>
  <c r="C2041" i="14"/>
  <c r="C2033" i="14"/>
  <c r="C2043" i="14"/>
  <c r="C2092" i="14"/>
  <c r="C1766" i="14"/>
  <c r="C1774" i="14"/>
  <c r="C1782" i="14"/>
  <c r="C1790" i="14"/>
  <c r="M1800" i="14"/>
  <c r="M1816" i="14"/>
  <c r="C1822" i="14"/>
  <c r="C1830" i="14"/>
  <c r="M1848" i="14"/>
  <c r="M1864" i="14"/>
  <c r="C1870" i="14"/>
  <c r="C1878" i="14"/>
  <c r="C1886" i="14"/>
  <c r="C1917" i="14"/>
  <c r="C1932" i="14"/>
  <c r="C1958" i="14"/>
  <c r="M1961" i="14"/>
  <c r="C1981" i="14"/>
  <c r="M1979" i="14"/>
  <c r="C1983" i="14"/>
  <c r="C1987" i="14"/>
  <c r="C2012" i="14"/>
  <c r="C2016" i="14"/>
  <c r="C2015" i="14"/>
  <c r="C2020" i="14"/>
  <c r="C2030" i="14"/>
  <c r="C2032" i="14"/>
  <c r="C2024" i="14"/>
  <c r="C2029" i="14"/>
  <c r="C2026" i="14"/>
  <c r="C2031" i="14"/>
  <c r="C2025" i="14"/>
  <c r="C2068" i="14"/>
  <c r="C2077" i="14"/>
  <c r="C2074" i="14"/>
  <c r="M2073" i="14"/>
  <c r="C2073" i="14"/>
  <c r="C2083" i="14"/>
  <c r="C1769" i="14"/>
  <c r="C1777" i="14"/>
  <c r="C1865" i="14"/>
  <c r="C1873" i="14"/>
  <c r="C1897" i="14"/>
  <c r="C1912" i="14"/>
  <c r="C1915" i="14"/>
  <c r="C1921" i="14"/>
  <c r="C1936" i="14"/>
  <c r="C1944" i="14"/>
  <c r="C1949" i="14"/>
  <c r="C1941" i="14"/>
  <c r="C1946" i="14"/>
  <c r="C1945" i="14"/>
  <c r="M1939" i="14"/>
  <c r="C1943" i="14"/>
  <c r="C1947" i="14"/>
  <c r="C1980" i="14"/>
  <c r="C1996" i="14"/>
  <c r="C2000" i="14"/>
  <c r="C1999" i="14"/>
  <c r="C2008" i="14"/>
  <c r="C2010" i="14"/>
  <c r="C2009" i="14"/>
  <c r="C2044" i="14"/>
  <c r="C2059" i="14"/>
  <c r="C2093" i="14"/>
  <c r="C1868" i="14"/>
  <c r="C1903" i="14"/>
  <c r="C1988" i="14"/>
  <c r="M2008" i="14"/>
  <c r="C2035" i="14"/>
  <c r="C2084" i="14"/>
  <c r="C1905" i="14"/>
  <c r="C1913" i="14"/>
  <c r="C1969" i="14"/>
  <c r="C2065" i="14"/>
  <c r="M2067" i="14"/>
  <c r="C2081" i="14"/>
  <c r="C2089" i="14"/>
  <c r="C2097" i="14"/>
  <c r="M2099" i="14"/>
  <c r="M2123" i="14"/>
  <c r="C2129" i="14"/>
  <c r="C2137" i="14"/>
  <c r="C2145" i="14"/>
  <c r="M2147" i="14"/>
  <c r="C2153" i="14"/>
  <c r="M2163" i="14"/>
  <c r="C2169" i="14"/>
  <c r="C2177" i="14"/>
  <c r="C2185" i="14"/>
  <c r="C2193" i="14"/>
  <c r="M2195" i="14"/>
  <c r="C2201" i="14"/>
  <c r="M2203" i="14"/>
  <c r="C2209" i="14"/>
  <c r="C2217" i="14"/>
  <c r="C2225" i="14"/>
  <c r="M2227" i="14"/>
  <c r="C2233" i="14"/>
  <c r="C2132" i="14"/>
  <c r="C2140" i="14"/>
  <c r="C2156" i="14"/>
  <c r="C2188" i="14"/>
  <c r="C2212" i="14"/>
  <c r="C2236" i="14"/>
  <c r="C2063" i="14"/>
  <c r="C2071" i="14"/>
  <c r="C2103" i="14"/>
  <c r="C2135" i="14"/>
  <c r="C2143" i="14"/>
  <c r="C2151" i="14"/>
  <c r="M2153" i="14"/>
  <c r="C2159" i="14"/>
  <c r="C2167" i="14"/>
  <c r="C2175" i="14"/>
  <c r="M2177" i="14"/>
  <c r="C2183" i="14"/>
  <c r="M2185" i="14"/>
  <c r="C2191" i="14"/>
  <c r="M2193" i="14"/>
  <c r="C2199" i="14"/>
  <c r="M2201" i="14"/>
  <c r="M2209" i="14"/>
  <c r="M2217" i="14"/>
  <c r="C2223" i="14"/>
  <c r="M2225" i="14"/>
  <c r="C2231" i="14"/>
  <c r="M2233" i="14"/>
  <c r="C2239" i="14"/>
  <c r="C2002" i="14"/>
  <c r="M2060" i="14"/>
  <c r="C2066" i="14"/>
  <c r="M2068" i="14"/>
  <c r="C2082" i="14"/>
  <c r="C2090" i="14"/>
  <c r="C2130" i="14"/>
  <c r="C2138" i="14"/>
  <c r="C2146" i="14"/>
  <c r="M2148" i="14"/>
  <c r="C2154" i="14"/>
  <c r="C2162" i="14"/>
  <c r="M2172" i="14"/>
  <c r="C2178" i="14"/>
  <c r="M2180" i="14"/>
  <c r="C2186" i="14"/>
  <c r="M2196" i="14"/>
  <c r="C2202" i="14"/>
  <c r="C2210" i="14"/>
  <c r="C2218" i="14"/>
  <c r="M2220" i="14"/>
  <c r="C2234" i="14"/>
  <c r="C1965" i="14"/>
  <c r="C2061" i="14"/>
  <c r="C2069" i="14"/>
  <c r="C2085" i="14"/>
  <c r="C2101" i="14"/>
  <c r="C2125" i="14"/>
  <c r="C2133" i="14"/>
  <c r="C2141" i="14"/>
  <c r="C2149" i="14"/>
  <c r="C2173" i="14"/>
  <c r="C2181" i="14"/>
  <c r="C2189" i="14"/>
  <c r="C2197" i="14"/>
  <c r="C2213" i="14"/>
  <c r="C2221" i="14"/>
  <c r="C2229" i="14"/>
  <c r="C2237" i="14"/>
  <c r="C2064" i="14"/>
  <c r="C2104" i="14"/>
  <c r="C2128" i="14"/>
  <c r="C2136" i="14"/>
  <c r="C2144" i="14"/>
  <c r="C2160" i="14"/>
  <c r="C2168" i="14"/>
  <c r="C2176" i="14"/>
  <c r="C2184" i="14"/>
  <c r="C2192" i="14"/>
  <c r="C2224" i="14"/>
  <c r="C2240" i="14"/>
  <c r="C2131" i="14"/>
  <c r="C2139" i="14"/>
  <c r="C2155" i="14"/>
  <c r="C2171" i="14"/>
  <c r="C2203" i="14"/>
  <c r="C2227" i="14"/>
  <c r="C2235" i="14"/>
  <c r="M2128" i="14"/>
  <c r="C2134" i="14"/>
  <c r="C2158" i="14"/>
  <c r="C2166" i="14"/>
  <c r="C276" i="11"/>
  <c r="C275" i="11"/>
  <c r="C278" i="11"/>
  <c r="C281" i="11"/>
  <c r="C291" i="11"/>
  <c r="C319" i="11"/>
  <c r="C335" i="11"/>
  <c r="C350" i="11"/>
  <c r="C360" i="11"/>
  <c r="C363" i="11"/>
  <c r="C386" i="11"/>
  <c r="C397" i="11"/>
  <c r="C421" i="11"/>
  <c r="C479" i="11"/>
  <c r="M486" i="11"/>
  <c r="C486" i="11"/>
  <c r="C488" i="11"/>
  <c r="C565" i="11"/>
  <c r="M581" i="11"/>
  <c r="C616" i="11"/>
  <c r="C608" i="11"/>
  <c r="C600" i="11"/>
  <c r="C592" i="11"/>
  <c r="C584" i="11"/>
  <c r="C576" i="11"/>
  <c r="C586" i="11"/>
  <c r="C625" i="11"/>
  <c r="M8" i="11"/>
  <c r="C46" i="11"/>
  <c r="M144" i="11"/>
  <c r="M150" i="11"/>
  <c r="C324" i="11"/>
  <c r="M322" i="11"/>
  <c r="C491" i="11"/>
  <c r="C489" i="11"/>
  <c r="M490" i="11"/>
  <c r="M104" i="11"/>
  <c r="M112" i="11"/>
  <c r="M170" i="11"/>
  <c r="M179" i="11"/>
  <c r="M390" i="11"/>
  <c r="C392" i="11"/>
  <c r="C415" i="11"/>
  <c r="C556" i="11"/>
  <c r="C555" i="11"/>
  <c r="C554" i="11"/>
  <c r="C25" i="11"/>
  <c r="M27" i="11"/>
  <c r="C89" i="11"/>
  <c r="M91" i="11"/>
  <c r="M99" i="11"/>
  <c r="C129" i="11"/>
  <c r="C151" i="11"/>
  <c r="C177" i="11"/>
  <c r="C209" i="11"/>
  <c r="C233" i="11"/>
  <c r="C270" i="11"/>
  <c r="C323" i="11"/>
  <c r="M332" i="11"/>
  <c r="C398" i="11"/>
  <c r="C418" i="11"/>
  <c r="C422" i="11"/>
  <c r="C435" i="11"/>
  <c r="M442" i="11"/>
  <c r="C440" i="11"/>
  <c r="C480" i="11"/>
  <c r="M554" i="11"/>
  <c r="C563" i="11"/>
  <c r="C562" i="11"/>
  <c r="C570" i="11"/>
  <c r="C609" i="11"/>
  <c r="C639" i="11"/>
  <c r="C640" i="11"/>
  <c r="C637" i="11"/>
  <c r="C642" i="11"/>
  <c r="C636" i="11"/>
  <c r="M635" i="11"/>
  <c r="C635" i="11"/>
  <c r="C638" i="11"/>
  <c r="C641" i="11"/>
  <c r="C671" i="11"/>
  <c r="C675" i="11"/>
  <c r="C672" i="11"/>
  <c r="C669" i="11"/>
  <c r="C674" i="11"/>
  <c r="M669" i="11"/>
  <c r="C670" i="11"/>
  <c r="C673" i="11"/>
  <c r="C804" i="11"/>
  <c r="C788" i="11"/>
  <c r="C772" i="11"/>
  <c r="M771" i="11"/>
  <c r="C806" i="11"/>
  <c r="C790" i="11"/>
  <c r="C774" i="11"/>
  <c r="C35" i="11"/>
  <c r="C59" i="11"/>
  <c r="C134" i="11"/>
  <c r="M11" i="11"/>
  <c r="C57" i="11"/>
  <c r="C73" i="11"/>
  <c r="M83" i="11"/>
  <c r="C113" i="11"/>
  <c r="C137" i="11"/>
  <c r="M250" i="11"/>
  <c r="C361" i="11"/>
  <c r="M411" i="11"/>
  <c r="C468" i="11"/>
  <c r="C470" i="11"/>
  <c r="M468" i="11"/>
  <c r="M508" i="11"/>
  <c r="C4" i="11"/>
  <c r="M6" i="11"/>
  <c r="C12" i="11"/>
  <c r="M14" i="11"/>
  <c r="C20" i="11"/>
  <c r="M22" i="11"/>
  <c r="C28" i="11"/>
  <c r="M30" i="11"/>
  <c r="C36" i="11"/>
  <c r="M38" i="11"/>
  <c r="C44" i="11"/>
  <c r="C52" i="11"/>
  <c r="C60" i="11"/>
  <c r="C68" i="11"/>
  <c r="C76" i="11"/>
  <c r="M78" i="11"/>
  <c r="C84" i="11"/>
  <c r="C92" i="11"/>
  <c r="M94" i="11"/>
  <c r="C100" i="11"/>
  <c r="M102" i="11"/>
  <c r="C108" i="11"/>
  <c r="M110" i="11"/>
  <c r="C116" i="11"/>
  <c r="M118" i="11"/>
  <c r="C124" i="11"/>
  <c r="C132" i="11"/>
  <c r="C140" i="11"/>
  <c r="M142" i="11"/>
  <c r="C155" i="11"/>
  <c r="C154" i="11"/>
  <c r="C157" i="11"/>
  <c r="C160" i="11"/>
  <c r="M162" i="11"/>
  <c r="C166" i="11"/>
  <c r="C186" i="11"/>
  <c r="C189" i="11"/>
  <c r="M194" i="11"/>
  <c r="C198" i="11"/>
  <c r="C211" i="11"/>
  <c r="C218" i="11"/>
  <c r="C221" i="11"/>
  <c r="C242" i="11"/>
  <c r="C245" i="11"/>
  <c r="C248" i="11"/>
  <c r="C251" i="11"/>
  <c r="C261" i="11"/>
  <c r="C289" i="11"/>
  <c r="C292" i="11"/>
  <c r="M295" i="11"/>
  <c r="M298" i="11"/>
  <c r="C327" i="11"/>
  <c r="C330" i="11"/>
  <c r="C333" i="11"/>
  <c r="C336" i="11"/>
  <c r="M338" i="11"/>
  <c r="M344" i="11"/>
  <c r="C358" i="11"/>
  <c r="C364" i="11"/>
  <c r="C370" i="11"/>
  <c r="C381" i="11"/>
  <c r="C388" i="11"/>
  <c r="C387" i="11"/>
  <c r="C405" i="11"/>
  <c r="C444" i="11"/>
  <c r="C443" i="11"/>
  <c r="C447" i="11"/>
  <c r="C450" i="11"/>
  <c r="C458" i="11"/>
  <c r="C469" i="11"/>
  <c r="C484" i="11"/>
  <c r="C483" i="11"/>
  <c r="C515" i="11"/>
  <c r="M509" i="11"/>
  <c r="C514" i="11"/>
  <c r="C509" i="11"/>
  <c r="C516" i="11"/>
  <c r="M516" i="11"/>
  <c r="M532" i="11"/>
  <c r="M562" i="11"/>
  <c r="C601" i="11"/>
  <c r="M621" i="11"/>
  <c r="C624" i="11"/>
  <c r="C626" i="11"/>
  <c r="C67" i="11"/>
  <c r="C156" i="11"/>
  <c r="C159" i="11"/>
  <c r="C22" i="11"/>
  <c r="M253" i="11"/>
  <c r="C33" i="11"/>
  <c r="C267" i="11"/>
  <c r="C308" i="11"/>
  <c r="C39" i="11"/>
  <c r="C87" i="11"/>
  <c r="C207" i="11"/>
  <c r="C227" i="11"/>
  <c r="C219" i="11"/>
  <c r="C258" i="11"/>
  <c r="C271" i="11"/>
  <c r="C311" i="11"/>
  <c r="C342" i="11"/>
  <c r="C409" i="11"/>
  <c r="C423" i="11"/>
  <c r="C426" i="11"/>
  <c r="C433" i="11"/>
  <c r="C436" i="11"/>
  <c r="M436" i="11"/>
  <c r="C454" i="11"/>
  <c r="C460" i="11"/>
  <c r="C467" i="11"/>
  <c r="C459" i="11"/>
  <c r="M458" i="11"/>
  <c r="C476" i="11"/>
  <c r="C477" i="11"/>
  <c r="C541" i="11"/>
  <c r="C548" i="11"/>
  <c r="C550" i="11"/>
  <c r="M548" i="11"/>
  <c r="C593" i="11"/>
  <c r="C690" i="11"/>
  <c r="C705" i="11"/>
  <c r="M714" i="11"/>
  <c r="C716" i="11"/>
  <c r="C715" i="11"/>
  <c r="C714" i="11"/>
  <c r="C115" i="11"/>
  <c r="C123" i="11"/>
  <c r="M80" i="11"/>
  <c r="M182" i="11"/>
  <c r="C206" i="11"/>
  <c r="M214" i="11"/>
  <c r="C226" i="11"/>
  <c r="C17" i="11"/>
  <c r="M19" i="11"/>
  <c r="C49" i="11"/>
  <c r="C81" i="11"/>
  <c r="C121" i="11"/>
  <c r="M131" i="11"/>
  <c r="C145" i="11"/>
  <c r="C179" i="11"/>
  <c r="C183" i="11"/>
  <c r="C215" i="11"/>
  <c r="C254" i="11"/>
  <c r="M260" i="11"/>
  <c r="C279" i="11"/>
  <c r="C7" i="11"/>
  <c r="C31" i="11"/>
  <c r="C55" i="11"/>
  <c r="C79" i="11"/>
  <c r="C119" i="11"/>
  <c r="C135" i="11"/>
  <c r="C172" i="11"/>
  <c r="C175" i="11"/>
  <c r="C296" i="11"/>
  <c r="C299" i="11"/>
  <c r="C305" i="11"/>
  <c r="C339" i="11"/>
  <c r="C345" i="11"/>
  <c r="C372" i="11"/>
  <c r="C371" i="11"/>
  <c r="C399" i="11"/>
  <c r="C2" i="11"/>
  <c r="M12" i="11"/>
  <c r="C18" i="11"/>
  <c r="C26" i="11"/>
  <c r="C34" i="11"/>
  <c r="M36" i="11"/>
  <c r="C42" i="11"/>
  <c r="C50" i="11"/>
  <c r="C58" i="11"/>
  <c r="C66" i="11"/>
  <c r="C74" i="11"/>
  <c r="C82" i="11"/>
  <c r="M100" i="11"/>
  <c r="C106" i="11"/>
  <c r="M108" i="11"/>
  <c r="C114" i="11"/>
  <c r="C138" i="11"/>
  <c r="C149" i="11"/>
  <c r="C152" i="11"/>
  <c r="C158" i="11"/>
  <c r="C178" i="11"/>
  <c r="C190" i="11"/>
  <c r="M195" i="11"/>
  <c r="M198" i="11"/>
  <c r="C203" i="11"/>
  <c r="C210" i="11"/>
  <c r="C216" i="11"/>
  <c r="M218" i="11"/>
  <c r="C222" i="11"/>
  <c r="C231" i="11"/>
  <c r="C234" i="11"/>
  <c r="C237" i="11"/>
  <c r="C240" i="11"/>
  <c r="M242" i="11"/>
  <c r="M248" i="11"/>
  <c r="M251" i="11"/>
  <c r="C256" i="11"/>
  <c r="C260" i="11"/>
  <c r="M258" i="11"/>
  <c r="C262" i="11"/>
  <c r="C274" i="11"/>
  <c r="C277" i="11"/>
  <c r="C280" i="11"/>
  <c r="C293" i="11"/>
  <c r="C316" i="11"/>
  <c r="C317" i="11"/>
  <c r="C314" i="11"/>
  <c r="C321" i="11"/>
  <c r="M330" i="11"/>
  <c r="C356" i="11"/>
  <c r="C359" i="11"/>
  <c r="C362" i="11"/>
  <c r="C365" i="11"/>
  <c r="C368" i="11"/>
  <c r="M370" i="11"/>
  <c r="C375" i="11"/>
  <c r="C382" i="11"/>
  <c r="C385" i="11"/>
  <c r="M395" i="11"/>
  <c r="C406" i="11"/>
  <c r="C437" i="11"/>
  <c r="C448" i="11"/>
  <c r="C457" i="11"/>
  <c r="C456" i="11"/>
  <c r="C463" i="11"/>
  <c r="C466" i="11"/>
  <c r="C507" i="11"/>
  <c r="C504" i="11"/>
  <c r="M526" i="11"/>
  <c r="C526" i="11"/>
  <c r="C527" i="11"/>
  <c r="C549" i="11"/>
  <c r="C585" i="11"/>
  <c r="C610" i="11"/>
  <c r="C30" i="11"/>
  <c r="C54" i="11"/>
  <c r="C86" i="11"/>
  <c r="M120" i="11"/>
  <c r="C313" i="11"/>
  <c r="M319" i="11"/>
  <c r="C351" i="11"/>
  <c r="C384" i="11"/>
  <c r="C201" i="11"/>
  <c r="C37" i="11"/>
  <c r="C53" i="11"/>
  <c r="C109" i="11"/>
  <c r="C125" i="11"/>
  <c r="C133" i="11"/>
  <c r="C147" i="11"/>
  <c r="C161" i="11"/>
  <c r="C164" i="11"/>
  <c r="C187" i="11"/>
  <c r="C225" i="11"/>
  <c r="C249" i="11"/>
  <c r="C337" i="11"/>
  <c r="C380" i="11"/>
  <c r="C379" i="11"/>
  <c r="M378" i="11"/>
  <c r="C404" i="11"/>
  <c r="C403" i="11"/>
  <c r="C428" i="11"/>
  <c r="C420" i="11"/>
  <c r="C412" i="11"/>
  <c r="M406" i="11"/>
  <c r="C427" i="11"/>
  <c r="C419" i="11"/>
  <c r="C411" i="11"/>
  <c r="C424" i="11"/>
  <c r="C408" i="11"/>
  <c r="C441" i="11"/>
  <c r="C452" i="11"/>
  <c r="C478" i="11"/>
  <c r="C506" i="11"/>
  <c r="C535" i="11"/>
  <c r="C557" i="11"/>
  <c r="C577" i="11"/>
  <c r="C602" i="11"/>
  <c r="C755" i="11"/>
  <c r="C754" i="11"/>
  <c r="M755" i="11"/>
  <c r="M16" i="11"/>
  <c r="C38" i="11"/>
  <c r="M40" i="11"/>
  <c r="C62" i="11"/>
  <c r="C70" i="11"/>
  <c r="C94" i="11"/>
  <c r="C126" i="11"/>
  <c r="M128" i="11"/>
  <c r="M202" i="11"/>
  <c r="C65" i="11"/>
  <c r="C105" i="11"/>
  <c r="C273" i="11"/>
  <c r="M291" i="11"/>
  <c r="C310" i="11"/>
  <c r="C354" i="11"/>
  <c r="C391" i="11"/>
  <c r="C23" i="11"/>
  <c r="C63" i="11"/>
  <c r="C71" i="11"/>
  <c r="C95" i="11"/>
  <c r="C127" i="11"/>
  <c r="C143" i="11"/>
  <c r="C195" i="11"/>
  <c r="C45" i="11"/>
  <c r="C61" i="11"/>
  <c r="C69" i="11"/>
  <c r="C228" i="11"/>
  <c r="C284" i="11"/>
  <c r="C288" i="11"/>
  <c r="C285" i="11"/>
  <c r="C282" i="11"/>
  <c r="C287" i="11"/>
  <c r="C318" i="11"/>
  <c r="C331" i="11"/>
  <c r="C343" i="11"/>
  <c r="C40" i="11"/>
  <c r="C48" i="11"/>
  <c r="C56" i="11"/>
  <c r="C64" i="11"/>
  <c r="M146" i="11"/>
  <c r="C150" i="11"/>
  <c r="C170" i="11"/>
  <c r="C173" i="11"/>
  <c r="C176" i="11"/>
  <c r="C182" i="11"/>
  <c r="M187" i="11"/>
  <c r="C205" i="11"/>
  <c r="C266" i="11"/>
  <c r="C269" i="11"/>
  <c r="C272" i="11"/>
  <c r="M280" i="11"/>
  <c r="C294" i="11"/>
  <c r="C306" i="11"/>
  <c r="C325" i="11"/>
  <c r="M375" i="11"/>
  <c r="C393" i="11"/>
  <c r="M396" i="11"/>
  <c r="M402" i="11"/>
  <c r="C407" i="11"/>
  <c r="C410" i="11"/>
  <c r="C414" i="11"/>
  <c r="C417" i="11"/>
  <c r="C438" i="11"/>
  <c r="C445" i="11"/>
  <c r="C464" i="11"/>
  <c r="C475" i="11"/>
  <c r="C473" i="11"/>
  <c r="M474" i="11"/>
  <c r="C524" i="11"/>
  <c r="M518" i="11"/>
  <c r="C523" i="11"/>
  <c r="C520" i="11"/>
  <c r="C525" i="11"/>
  <c r="C519" i="11"/>
  <c r="C522" i="11"/>
  <c r="C543" i="11"/>
  <c r="C594" i="11"/>
  <c r="M633" i="11"/>
  <c r="C634" i="11"/>
  <c r="C633" i="11"/>
  <c r="M730" i="11"/>
  <c r="C742" i="11"/>
  <c r="C838" i="11"/>
  <c r="C236" i="11"/>
  <c r="C244" i="11"/>
  <c r="C332" i="11"/>
  <c r="C348" i="11"/>
  <c r="C346" i="11"/>
  <c r="C349" i="11"/>
  <c r="C352" i="11"/>
  <c r="C628" i="11"/>
  <c r="C703" i="11"/>
  <c r="C707" i="11"/>
  <c r="C704" i="11"/>
  <c r="C701" i="11"/>
  <c r="C709" i="11"/>
  <c r="C706" i="11"/>
  <c r="M701" i="11"/>
  <c r="M729" i="11"/>
  <c r="C725" i="11"/>
  <c r="C740" i="11"/>
  <c r="C572" i="11"/>
  <c r="C574" i="11"/>
  <c r="C571" i="11"/>
  <c r="C573" i="11"/>
  <c r="C615" i="11"/>
  <c r="C607" i="11"/>
  <c r="C599" i="11"/>
  <c r="C591" i="11"/>
  <c r="C583" i="11"/>
  <c r="C575" i="11"/>
  <c r="C612" i="11"/>
  <c r="C604" i="11"/>
  <c r="C596" i="11"/>
  <c r="C588" i="11"/>
  <c r="C580" i="11"/>
  <c r="C614" i="11"/>
  <c r="C606" i="11"/>
  <c r="C598" i="11"/>
  <c r="C590" i="11"/>
  <c r="C582" i="11"/>
  <c r="C611" i="11"/>
  <c r="C603" i="11"/>
  <c r="C595" i="11"/>
  <c r="C587" i="11"/>
  <c r="C579" i="11"/>
  <c r="C613" i="11"/>
  <c r="C605" i="11"/>
  <c r="C597" i="11"/>
  <c r="C589" i="11"/>
  <c r="C581" i="11"/>
  <c r="M575" i="11"/>
  <c r="C630" i="11"/>
  <c r="C632" i="11"/>
  <c r="C666" i="11"/>
  <c r="C665" i="11"/>
  <c r="M664" i="11"/>
  <c r="C664" i="11"/>
  <c r="C698" i="11"/>
  <c r="C732" i="11"/>
  <c r="C723" i="11"/>
  <c r="C722" i="11"/>
  <c r="M723" i="11"/>
  <c r="C814" i="11"/>
  <c r="C823" i="11"/>
  <c r="C819" i="11"/>
  <c r="C821" i="11"/>
  <c r="C820" i="11"/>
  <c r="M819" i="11"/>
  <c r="C833" i="11"/>
  <c r="C558" i="11"/>
  <c r="M557" i="11"/>
  <c r="C567" i="11"/>
  <c r="C564" i="11"/>
  <c r="C566" i="11"/>
  <c r="C620" i="11"/>
  <c r="C643" i="11"/>
  <c r="M643" i="11"/>
  <c r="C692" i="11"/>
  <c r="C837" i="11"/>
  <c r="C834" i="11"/>
  <c r="C836" i="11"/>
  <c r="M835" i="11"/>
  <c r="C663" i="11"/>
  <c r="C662" i="11"/>
  <c r="M661" i="11"/>
  <c r="C661" i="11"/>
  <c r="C668" i="11"/>
  <c r="M667" i="11"/>
  <c r="C667" i="11"/>
  <c r="C745" i="11"/>
  <c r="C803" i="11"/>
  <c r="M1356" i="11"/>
  <c r="C1348" i="11"/>
  <c r="C1352" i="11"/>
  <c r="C1401" i="11"/>
  <c r="C1402" i="11"/>
  <c r="M1401" i="11"/>
  <c r="C1466" i="11"/>
  <c r="M1464" i="11"/>
  <c r="C621" i="11"/>
  <c r="C629" i="11"/>
  <c r="C687" i="11"/>
  <c r="M681" i="11"/>
  <c r="C693" i="11"/>
  <c r="C696" i="11"/>
  <c r="C699" i="11"/>
  <c r="C717" i="11"/>
  <c r="C730" i="11"/>
  <c r="C733" i="11"/>
  <c r="C746" i="11"/>
  <c r="C749" i="11"/>
  <c r="C760" i="11"/>
  <c r="C759" i="11"/>
  <c r="C762" i="11"/>
  <c r="C765" i="11"/>
  <c r="C778" i="11"/>
  <c r="C781" i="11"/>
  <c r="C794" i="11"/>
  <c r="C797" i="11"/>
  <c r="C810" i="11"/>
  <c r="C813" i="11"/>
  <c r="C829" i="11"/>
  <c r="C842" i="11"/>
  <c r="C877" i="11"/>
  <c r="C888" i="11"/>
  <c r="C887" i="11"/>
  <c r="C889" i="11"/>
  <c r="C909" i="11"/>
  <c r="C941" i="11"/>
  <c r="C970" i="11"/>
  <c r="C1059" i="11"/>
  <c r="C1061" i="11"/>
  <c r="C1063" i="11"/>
  <c r="M1057" i="11"/>
  <c r="C1057" i="11"/>
  <c r="C1064" i="11"/>
  <c r="C1060" i="11"/>
  <c r="C1062" i="11"/>
  <c r="C1058" i="11"/>
  <c r="C800" i="11"/>
  <c r="C906" i="11"/>
  <c r="C912" i="11"/>
  <c r="M919" i="11"/>
  <c r="C924" i="11"/>
  <c r="C931" i="11"/>
  <c r="C934" i="11"/>
  <c r="C938" i="11"/>
  <c r="C956" i="11"/>
  <c r="C960" i="11"/>
  <c r="C967" i="11"/>
  <c r="C975" i="11"/>
  <c r="C1255" i="11"/>
  <c r="C1248" i="11"/>
  <c r="C1232" i="11"/>
  <c r="C1216" i="11"/>
  <c r="C1204" i="11"/>
  <c r="C1198" i="11"/>
  <c r="C1195" i="11"/>
  <c r="C1192" i="11"/>
  <c r="C1184" i="11"/>
  <c r="C1176" i="11"/>
  <c r="C1168" i="11"/>
  <c r="C1160" i="11"/>
  <c r="C1152" i="11"/>
  <c r="C1183" i="11"/>
  <c r="C1175" i="11"/>
  <c r="C1167" i="11"/>
  <c r="C1159" i="11"/>
  <c r="C1151" i="11"/>
  <c r="C1143" i="11"/>
  <c r="C1135" i="11"/>
  <c r="C1127" i="11"/>
  <c r="M1121" i="11"/>
  <c r="C1271" i="11"/>
  <c r="C1240" i="11"/>
  <c r="C1224" i="11"/>
  <c r="C1208" i="11"/>
  <c r="C1188" i="11"/>
  <c r="C1180" i="11"/>
  <c r="C1172" i="11"/>
  <c r="C1164" i="11"/>
  <c r="C1156" i="11"/>
  <c r="C1148" i="11"/>
  <c r="C1140" i="11"/>
  <c r="C1132" i="11"/>
  <c r="C1237" i="11"/>
  <c r="C1227" i="11"/>
  <c r="C1221" i="11"/>
  <c r="C1211" i="11"/>
  <c r="C1205" i="11"/>
  <c r="C1202" i="11"/>
  <c r="C1199" i="11"/>
  <c r="C1185" i="11"/>
  <c r="C1177" i="11"/>
  <c r="C1169" i="11"/>
  <c r="C1161" i="11"/>
  <c r="C1230" i="11"/>
  <c r="C1206" i="11"/>
  <c r="C1186" i="11"/>
  <c r="C1166" i="11"/>
  <c r="C1121" i="11"/>
  <c r="C1263" i="11"/>
  <c r="C1196" i="11"/>
  <c r="C1190" i="11"/>
  <c r="C1144" i="11"/>
  <c r="C1136" i="11"/>
  <c r="C1128" i="11"/>
  <c r="C1124" i="11"/>
  <c r="C1170" i="11"/>
  <c r="C1238" i="11"/>
  <c r="C1214" i="11"/>
  <c r="C1200" i="11"/>
  <c r="C1174" i="11"/>
  <c r="C1120" i="11"/>
  <c r="C1150" i="11"/>
  <c r="C1146" i="11"/>
  <c r="C1142" i="11"/>
  <c r="C1138" i="11"/>
  <c r="C1134" i="11"/>
  <c r="C1130" i="11"/>
  <c r="C1246" i="11"/>
  <c r="C1203" i="11"/>
  <c r="C1178" i="11"/>
  <c r="C1158" i="11"/>
  <c r="C1154" i="11"/>
  <c r="C1126" i="11"/>
  <c r="C1222" i="11"/>
  <c r="C1182" i="11"/>
  <c r="C1145" i="11"/>
  <c r="C1137" i="11"/>
  <c r="C1129" i="11"/>
  <c r="C1122" i="11"/>
  <c r="C451" i="11"/>
  <c r="C531" i="11"/>
  <c r="C539" i="11"/>
  <c r="C619" i="11"/>
  <c r="C627" i="11"/>
  <c r="C647" i="11"/>
  <c r="C653" i="11"/>
  <c r="C659" i="11"/>
  <c r="C685" i="11"/>
  <c r="C688" i="11"/>
  <c r="C691" i="11"/>
  <c r="C721" i="11"/>
  <c r="C731" i="11"/>
  <c r="C737" i="11"/>
  <c r="C747" i="11"/>
  <c r="C753" i="11"/>
  <c r="C763" i="11"/>
  <c r="C769" i="11"/>
  <c r="C779" i="11"/>
  <c r="C785" i="11"/>
  <c r="C795" i="11"/>
  <c r="C801" i="11"/>
  <c r="C811" i="11"/>
  <c r="C817" i="11"/>
  <c r="C827" i="11"/>
  <c r="C843" i="11"/>
  <c r="C853" i="11"/>
  <c r="M881" i="11"/>
  <c r="C881" i="11"/>
  <c r="C917" i="11"/>
  <c r="C927" i="11"/>
  <c r="C949" i="11"/>
  <c r="C964" i="11"/>
  <c r="C1042" i="11"/>
  <c r="M1043" i="11"/>
  <c r="C534" i="11"/>
  <c r="C542" i="11"/>
  <c r="C622" i="11"/>
  <c r="C655" i="11"/>
  <c r="C694" i="11"/>
  <c r="C697" i="11"/>
  <c r="C700" i="11"/>
  <c r="C718" i="11"/>
  <c r="C734" i="11"/>
  <c r="C750" i="11"/>
  <c r="C766" i="11"/>
  <c r="C782" i="11"/>
  <c r="C798" i="11"/>
  <c r="C830" i="11"/>
  <c r="C840" i="11"/>
  <c r="C839" i="11"/>
  <c r="M833" i="11"/>
  <c r="C846" i="11"/>
  <c r="C875" i="11"/>
  <c r="C882" i="11"/>
  <c r="C914" i="11"/>
  <c r="C932" i="11"/>
  <c r="C939" i="11"/>
  <c r="C942" i="11"/>
  <c r="C946" i="11"/>
  <c r="C961" i="11"/>
  <c r="C968" i="11"/>
  <c r="C1035" i="11"/>
  <c r="M1029" i="11"/>
  <c r="C1029" i="11"/>
  <c r="C1036" i="11"/>
  <c r="C1033" i="11"/>
  <c r="C1030" i="11"/>
  <c r="C1032" i="11"/>
  <c r="C1034" i="11"/>
  <c r="C1031" i="11"/>
  <c r="C712" i="11"/>
  <c r="C738" i="11"/>
  <c r="C741" i="11"/>
  <c r="C770" i="11"/>
  <c r="C773" i="11"/>
  <c r="C786" i="11"/>
  <c r="C789" i="11"/>
  <c r="C802" i="11"/>
  <c r="C805" i="11"/>
  <c r="C816" i="11"/>
  <c r="C808" i="11"/>
  <c r="C815" i="11"/>
  <c r="C818" i="11"/>
  <c r="C824" i="11"/>
  <c r="C864" i="11"/>
  <c r="C856" i="11"/>
  <c r="C848" i="11"/>
  <c r="C863" i="11"/>
  <c r="C855" i="11"/>
  <c r="C847" i="11"/>
  <c r="C865" i="11"/>
  <c r="C857" i="11"/>
  <c r="C849" i="11"/>
  <c r="C861" i="11"/>
  <c r="C896" i="11"/>
  <c r="C897" i="11"/>
  <c r="C904" i="11"/>
  <c r="C903" i="11"/>
  <c r="C905" i="11"/>
  <c r="M921" i="11"/>
  <c r="C921" i="11"/>
  <c r="C1011" i="11"/>
  <c r="M1011" i="11"/>
  <c r="C1162" i="11"/>
  <c r="C654" i="11"/>
  <c r="C657" i="11"/>
  <c r="C686" i="11"/>
  <c r="C689" i="11"/>
  <c r="M712" i="11"/>
  <c r="C744" i="11"/>
  <c r="M728" i="11"/>
  <c r="C748" i="11"/>
  <c r="M760" i="11"/>
  <c r="C764" i="11"/>
  <c r="M766" i="11"/>
  <c r="C780" i="11"/>
  <c r="C796" i="11"/>
  <c r="M808" i="11"/>
  <c r="C812" i="11"/>
  <c r="M824" i="11"/>
  <c r="C844" i="11"/>
  <c r="M846" i="11"/>
  <c r="C851" i="11"/>
  <c r="C854" i="11"/>
  <c r="C858" i="11"/>
  <c r="M871" i="11"/>
  <c r="C883" i="11"/>
  <c r="C890" i="11"/>
  <c r="C895" i="11"/>
  <c r="M896" i="11"/>
  <c r="M903" i="11"/>
  <c r="C908" i="11"/>
  <c r="C915" i="11"/>
  <c r="C922" i="11"/>
  <c r="C928" i="11"/>
  <c r="C940" i="11"/>
  <c r="C947" i="11"/>
  <c r="C950" i="11"/>
  <c r="C954" i="11"/>
  <c r="C958" i="11"/>
  <c r="C1012" i="11"/>
  <c r="C1043" i="11"/>
  <c r="C1091" i="11"/>
  <c r="C1093" i="11"/>
  <c r="C1095" i="11"/>
  <c r="M1089" i="11"/>
  <c r="C1089" i="11"/>
  <c r="C1096" i="11"/>
  <c r="C1092" i="11"/>
  <c r="C1094" i="11"/>
  <c r="C1097" i="11"/>
  <c r="C1090" i="11"/>
  <c r="C631" i="11"/>
  <c r="C695" i="11"/>
  <c r="M689" i="11"/>
  <c r="C713" i="11"/>
  <c r="C720" i="11"/>
  <c r="C719" i="11"/>
  <c r="C729" i="11"/>
  <c r="C739" i="11"/>
  <c r="C751" i="11"/>
  <c r="C771" i="11"/>
  <c r="C777" i="11"/>
  <c r="C787" i="11"/>
  <c r="C793" i="11"/>
  <c r="C809" i="11"/>
  <c r="C825" i="11"/>
  <c r="C835" i="11"/>
  <c r="C841" i="11"/>
  <c r="C872" i="11"/>
  <c r="C873" i="11"/>
  <c r="C979" i="11"/>
  <c r="C971" i="11"/>
  <c r="C981" i="11"/>
  <c r="C973" i="11"/>
  <c r="C965" i="11"/>
  <c r="C957" i="11"/>
  <c r="C976" i="11"/>
  <c r="C952" i="11"/>
  <c r="C944" i="11"/>
  <c r="C936" i="11"/>
  <c r="C972" i="11"/>
  <c r="C969" i="11"/>
  <c r="C966" i="11"/>
  <c r="C963" i="11"/>
  <c r="C951" i="11"/>
  <c r="C943" i="11"/>
  <c r="C935" i="11"/>
  <c r="M929" i="11"/>
  <c r="C980" i="11"/>
  <c r="C977" i="11"/>
  <c r="C974" i="11"/>
  <c r="C953" i="11"/>
  <c r="C945" i="11"/>
  <c r="C937" i="11"/>
  <c r="C929" i="11"/>
  <c r="C933" i="11"/>
  <c r="C978" i="11"/>
  <c r="C995" i="11"/>
  <c r="C997" i="11"/>
  <c r="C998" i="11"/>
  <c r="C996" i="11"/>
  <c r="M995" i="11"/>
  <c r="C1075" i="11"/>
  <c r="C1079" i="11"/>
  <c r="C1078" i="11"/>
  <c r="C1081" i="11"/>
  <c r="C1074" i="11"/>
  <c r="C1080" i="11"/>
  <c r="C1076" i="11"/>
  <c r="M1075" i="11"/>
  <c r="C986" i="11"/>
  <c r="C1015" i="11"/>
  <c r="M1037" i="11"/>
  <c r="C1037" i="11"/>
  <c r="C1069" i="11"/>
  <c r="C1107" i="11"/>
  <c r="C1295" i="11"/>
  <c r="C1303" i="11"/>
  <c r="M1305" i="11"/>
  <c r="C1304" i="11"/>
  <c r="C1415" i="11"/>
  <c r="M1415" i="11"/>
  <c r="C990" i="11"/>
  <c r="C993" i="11"/>
  <c r="C1006" i="11"/>
  <c r="C1009" i="11"/>
  <c r="C1022" i="11"/>
  <c r="C1025" i="11"/>
  <c r="C1028" i="11"/>
  <c r="C1038" i="11"/>
  <c r="C1041" i="11"/>
  <c r="C1044" i="11"/>
  <c r="C1067" i="11"/>
  <c r="M1065" i="11"/>
  <c r="C1083" i="11"/>
  <c r="C1087" i="11"/>
  <c r="C1108" i="11"/>
  <c r="C1112" i="11"/>
  <c r="M1280" i="11"/>
  <c r="C1280" i="11"/>
  <c r="M1397" i="11"/>
  <c r="C1400" i="11"/>
  <c r="C1396" i="11"/>
  <c r="C1399" i="11"/>
  <c r="C1478" i="11"/>
  <c r="C1480" i="11"/>
  <c r="M1479" i="11"/>
  <c r="C1013" i="11"/>
  <c r="C1047" i="11"/>
  <c r="M1055" i="11"/>
  <c r="C1055" i="11"/>
  <c r="C1073" i="11"/>
  <c r="C1105" i="11"/>
  <c r="C1336" i="11"/>
  <c r="C1335" i="11"/>
  <c r="M1337" i="11"/>
  <c r="C727" i="11"/>
  <c r="C735" i="11"/>
  <c r="C743" i="11"/>
  <c r="C767" i="11"/>
  <c r="C775" i="11"/>
  <c r="C783" i="11"/>
  <c r="C791" i="11"/>
  <c r="C799" i="11"/>
  <c r="C807" i="11"/>
  <c r="C831" i="11"/>
  <c r="C911" i="11"/>
  <c r="C919" i="11"/>
  <c r="C987" i="11"/>
  <c r="M1006" i="11"/>
  <c r="M1012" i="11"/>
  <c r="C1019" i="11"/>
  <c r="M1041" i="11"/>
  <c r="C1056" i="11"/>
  <c r="C1070" i="11"/>
  <c r="C1084" i="11"/>
  <c r="C1102" i="11"/>
  <c r="M1296" i="11"/>
  <c r="C1299" i="11"/>
  <c r="C1301" i="11"/>
  <c r="C1296" i="11"/>
  <c r="C1300" i="11"/>
  <c r="C1387" i="11"/>
  <c r="C1389" i="11"/>
  <c r="M1388" i="11"/>
  <c r="C1392" i="11"/>
  <c r="C1388" i="11"/>
  <c r="M1418" i="11"/>
  <c r="C1418" i="11"/>
  <c r="C1431" i="11"/>
  <c r="C1429" i="11"/>
  <c r="C1430" i="11"/>
  <c r="M1429" i="11"/>
  <c r="C1525" i="11"/>
  <c r="M1526" i="11"/>
  <c r="C1526" i="11"/>
  <c r="C1106" i="11"/>
  <c r="C1276" i="11"/>
  <c r="M1333" i="11"/>
  <c r="C1328" i="11"/>
  <c r="C1332" i="11"/>
  <c r="C1369" i="11"/>
  <c r="C1371" i="11"/>
  <c r="C1370" i="11"/>
  <c r="M1369" i="11"/>
  <c r="C1372" i="11"/>
  <c r="M1413" i="11"/>
  <c r="C1412" i="11"/>
  <c r="C985" i="11"/>
  <c r="C988" i="11"/>
  <c r="C1014" i="11"/>
  <c r="C1020" i="11"/>
  <c r="C1046" i="11"/>
  <c r="C1051" i="11"/>
  <c r="C1053" i="11"/>
  <c r="M1049" i="11"/>
  <c r="C1077" i="11"/>
  <c r="C1110" i="11"/>
  <c r="C1119" i="11"/>
  <c r="M1113" i="11"/>
  <c r="C1306" i="11"/>
  <c r="C1351" i="11"/>
  <c r="M1405" i="11"/>
  <c r="C1404" i="11"/>
  <c r="C728" i="11"/>
  <c r="C736" i="11"/>
  <c r="C768" i="11"/>
  <c r="C776" i="11"/>
  <c r="C784" i="11"/>
  <c r="C792" i="11"/>
  <c r="C1005" i="11"/>
  <c r="C1008" i="11"/>
  <c r="C1027" i="11"/>
  <c r="C1021" i="11"/>
  <c r="C1024" i="11"/>
  <c r="C1040" i="11"/>
  <c r="C1050" i="11"/>
  <c r="C1082" i="11"/>
  <c r="M1099" i="11"/>
  <c r="C1114" i="11"/>
  <c r="M1365" i="11"/>
  <c r="C1368" i="11"/>
  <c r="C1364" i="11"/>
  <c r="C1243" i="11"/>
  <c r="C1253" i="11"/>
  <c r="C1256" i="11"/>
  <c r="C1260" i="11"/>
  <c r="C1267" i="11"/>
  <c r="C1285" i="11"/>
  <c r="C1288" i="11"/>
  <c r="C1297" i="11"/>
  <c r="C1315" i="11"/>
  <c r="C1317" i="11"/>
  <c r="M1316" i="11"/>
  <c r="C1329" i="11"/>
  <c r="C1326" i="11"/>
  <c r="C1331" i="11"/>
  <c r="M1325" i="11"/>
  <c r="C1333" i="11"/>
  <c r="C1325" i="11"/>
  <c r="C1330" i="11"/>
  <c r="C1337" i="11"/>
  <c r="C1379" i="11"/>
  <c r="C1381" i="11"/>
  <c r="M1380" i="11"/>
  <c r="C1409" i="11"/>
  <c r="C1411" i="11"/>
  <c r="C1413" i="11"/>
  <c r="C1410" i="11"/>
  <c r="M1473" i="11"/>
  <c r="C1475" i="11"/>
  <c r="C1472" i="11"/>
  <c r="C1474" i="11"/>
  <c r="C1294" i="11"/>
  <c r="M1292" i="11"/>
  <c r="C1310" i="11"/>
  <c r="C1309" i="11"/>
  <c r="M1308" i="11"/>
  <c r="C1343" i="11"/>
  <c r="C1385" i="11"/>
  <c r="C1386" i="11"/>
  <c r="C1439" i="11"/>
  <c r="C1435" i="11"/>
  <c r="C1443" i="11"/>
  <c r="C1440" i="11"/>
  <c r="C1437" i="11"/>
  <c r="C1445" i="11"/>
  <c r="C1442" i="11"/>
  <c r="C1436" i="11"/>
  <c r="C1446" i="11"/>
  <c r="C1448" i="11"/>
  <c r="M1447" i="11"/>
  <c r="C1518" i="11"/>
  <c r="M1520" i="11"/>
  <c r="C1071" i="11"/>
  <c r="C1103" i="11"/>
  <c r="C1111" i="11"/>
  <c r="C1191" i="11"/>
  <c r="C1194" i="11"/>
  <c r="C1197" i="11"/>
  <c r="C1212" i="11"/>
  <c r="C1215" i="11"/>
  <c r="C1228" i="11"/>
  <c r="C1231" i="11"/>
  <c r="C1244" i="11"/>
  <c r="C1247" i="11"/>
  <c r="C1261" i="11"/>
  <c r="C1264" i="11"/>
  <c r="C1268" i="11"/>
  <c r="C1275" i="11"/>
  <c r="C1282" i="11"/>
  <c r="M1285" i="11"/>
  <c r="C1289" i="11"/>
  <c r="C1290" i="11"/>
  <c r="C1293" i="11"/>
  <c r="M1321" i="11"/>
  <c r="C1356" i="11"/>
  <c r="C1363" i="11"/>
  <c r="M1364" i="11"/>
  <c r="C1377" i="11"/>
  <c r="C1374" i="11"/>
  <c r="M1373" i="11"/>
  <c r="C1373" i="11"/>
  <c r="C1378" i="11"/>
  <c r="M1385" i="11"/>
  <c r="C1398" i="11"/>
  <c r="M1435" i="11"/>
  <c r="C1460" i="11"/>
  <c r="C1457" i="11"/>
  <c r="C1469" i="11"/>
  <c r="M1470" i="11"/>
  <c r="C1468" i="11"/>
  <c r="C989" i="11"/>
  <c r="C1045" i="11"/>
  <c r="C1101" i="11"/>
  <c r="C1109" i="11"/>
  <c r="C1117" i="11"/>
  <c r="C1125" i="11"/>
  <c r="C1133" i="11"/>
  <c r="C1141" i="11"/>
  <c r="C1149" i="11"/>
  <c r="C1157" i="11"/>
  <c r="C1165" i="11"/>
  <c r="C1173" i="11"/>
  <c r="C1181" i="11"/>
  <c r="C1189" i="11"/>
  <c r="C1213" i="11"/>
  <c r="C1219" i="11"/>
  <c r="C1229" i="11"/>
  <c r="C1235" i="11"/>
  <c r="C1245" i="11"/>
  <c r="C1251" i="11"/>
  <c r="C1269" i="11"/>
  <c r="C1272" i="11"/>
  <c r="C1283" i="11"/>
  <c r="C1305" i="11"/>
  <c r="C1319" i="11"/>
  <c r="C1340" i="11"/>
  <c r="C1420" i="11"/>
  <c r="C1417" i="11"/>
  <c r="M1416" i="11"/>
  <c r="C1419" i="11"/>
  <c r="C1416" i="11"/>
  <c r="C1432" i="11"/>
  <c r="C1433" i="11"/>
  <c r="C1565" i="11"/>
  <c r="M1566" i="11"/>
  <c r="C1566" i="11"/>
  <c r="C1321" i="11"/>
  <c r="C1342" i="11"/>
  <c r="C1341" i="11"/>
  <c r="M1340" i="11"/>
  <c r="C1393" i="11"/>
  <c r="C1441" i="11"/>
  <c r="C1454" i="11"/>
  <c r="C1451" i="11"/>
  <c r="M1450" i="11"/>
  <c r="C1484" i="11"/>
  <c r="C1499" i="11"/>
  <c r="C1496" i="11"/>
  <c r="C1493" i="11"/>
  <c r="C1513" i="11"/>
  <c r="C1510" i="11"/>
  <c r="C1507" i="11"/>
  <c r="C1504" i="11"/>
  <c r="C1501" i="11"/>
  <c r="C1498" i="11"/>
  <c r="C1492" i="11"/>
  <c r="C1512" i="11"/>
  <c r="C1509" i="11"/>
  <c r="C1506" i="11"/>
  <c r="C1500" i="11"/>
  <c r="C1497" i="11"/>
  <c r="C1494" i="11"/>
  <c r="C1508" i="11"/>
  <c r="C1273" i="11"/>
  <c r="C1265" i="11"/>
  <c r="C1257" i="11"/>
  <c r="C1249" i="11"/>
  <c r="C1241" i="11"/>
  <c r="C1233" i="11"/>
  <c r="C1225" i="11"/>
  <c r="C1217" i="11"/>
  <c r="C1209" i="11"/>
  <c r="C1201" i="11"/>
  <c r="C1193" i="11"/>
  <c r="C1278" i="11"/>
  <c r="C1270" i="11"/>
  <c r="C1262" i="11"/>
  <c r="C1254" i="11"/>
  <c r="C1274" i="11"/>
  <c r="C1266" i="11"/>
  <c r="C1258" i="11"/>
  <c r="C1250" i="11"/>
  <c r="C1242" i="11"/>
  <c r="C1234" i="11"/>
  <c r="C1226" i="11"/>
  <c r="C1218" i="11"/>
  <c r="C1210" i="11"/>
  <c r="C1123" i="11"/>
  <c r="C1131" i="11"/>
  <c r="C1139" i="11"/>
  <c r="C1147" i="11"/>
  <c r="C1155" i="11"/>
  <c r="C1163" i="11"/>
  <c r="C1171" i="11"/>
  <c r="C1179" i="11"/>
  <c r="C1187" i="11"/>
  <c r="C1207" i="11"/>
  <c r="C1220" i="11"/>
  <c r="C1223" i="11"/>
  <c r="C1236" i="11"/>
  <c r="C1239" i="11"/>
  <c r="C1252" i="11"/>
  <c r="C1259" i="11"/>
  <c r="C1277" i="11"/>
  <c r="C1284" i="11"/>
  <c r="C1291" i="11"/>
  <c r="C1353" i="11"/>
  <c r="C1345" i="11"/>
  <c r="C1358" i="11"/>
  <c r="C1350" i="11"/>
  <c r="C1355" i="11"/>
  <c r="C1347" i="11"/>
  <c r="C1357" i="11"/>
  <c r="C1349" i="11"/>
  <c r="C1354" i="11"/>
  <c r="C1346" i="11"/>
  <c r="C1366" i="11"/>
  <c r="C1367" i="11"/>
  <c r="C1395" i="11"/>
  <c r="M1396" i="11"/>
  <c r="C1405" i="11"/>
  <c r="M1404" i="11"/>
  <c r="C1465" i="11"/>
  <c r="M1493" i="11"/>
  <c r="C1481" i="11"/>
  <c r="C1486" i="11"/>
  <c r="C1483" i="11"/>
  <c r="M1482" i="11"/>
  <c r="C1516" i="11"/>
  <c r="C1515" i="11"/>
  <c r="M1514" i="11"/>
  <c r="M1529" i="11"/>
  <c r="C1529" i="11"/>
  <c r="C1531" i="11"/>
  <c r="C1593" i="11"/>
  <c r="C1634" i="11"/>
  <c r="C1298" i="11"/>
  <c r="C1314" i="11"/>
  <c r="C1322" i="11"/>
  <c r="C1362" i="11"/>
  <c r="C1394" i="11"/>
  <c r="C1423" i="11"/>
  <c r="C1462" i="11"/>
  <c r="C1519" i="11"/>
  <c r="C1520" i="11"/>
  <c r="C1524" i="11"/>
  <c r="C1538" i="11"/>
  <c r="C1554" i="11"/>
  <c r="C1637" i="11"/>
  <c r="C1629" i="11"/>
  <c r="C1621" i="11"/>
  <c r="M1615" i="11"/>
  <c r="C1642" i="11"/>
  <c r="C1639" i="11"/>
  <c r="C1631" i="11"/>
  <c r="C1623" i="11"/>
  <c r="C1615" i="11"/>
  <c r="C1636" i="11"/>
  <c r="C1628" i="11"/>
  <c r="C1620" i="11"/>
  <c r="C1633" i="11"/>
  <c r="C1625" i="11"/>
  <c r="C1617" i="11"/>
  <c r="C1641" i="11"/>
  <c r="C1638" i="11"/>
  <c r="C1630" i="11"/>
  <c r="C1622" i="11"/>
  <c r="C1643" i="11"/>
  <c r="C1640" i="11"/>
  <c r="C1632" i="11"/>
  <c r="C1624" i="11"/>
  <c r="C1616" i="11"/>
  <c r="C1670" i="11"/>
  <c r="M1668" i="11"/>
  <c r="C1671" i="11"/>
  <c r="C1668" i="11"/>
  <c r="C1669" i="11"/>
  <c r="C1365" i="11"/>
  <c r="C1397" i="11"/>
  <c r="C1471" i="11"/>
  <c r="C1477" i="11"/>
  <c r="C1521" i="11"/>
  <c r="C1557" i="11"/>
  <c r="C1559" i="11"/>
  <c r="M1558" i="11"/>
  <c r="C1558" i="11"/>
  <c r="C1573" i="11"/>
  <c r="C1572" i="11"/>
  <c r="M1568" i="11"/>
  <c r="C1568" i="11"/>
  <c r="C1577" i="11"/>
  <c r="C1594" i="11"/>
  <c r="C1597" i="11"/>
  <c r="C1626" i="11"/>
  <c r="C1647" i="11"/>
  <c r="M1649" i="11"/>
  <c r="C1649" i="11"/>
  <c r="C1682" i="11"/>
  <c r="C1679" i="11"/>
  <c r="M1681" i="11"/>
  <c r="C1681" i="11"/>
  <c r="C1714" i="11"/>
  <c r="C1711" i="11"/>
  <c r="M1713" i="11"/>
  <c r="C1713" i="11"/>
  <c r="C1533" i="11"/>
  <c r="M1534" i="11"/>
  <c r="C1541" i="11"/>
  <c r="M1542" i="11"/>
  <c r="M1607" i="11"/>
  <c r="C1607" i="11"/>
  <c r="C1635" i="11"/>
  <c r="C1677" i="11"/>
  <c r="C1307" i="11"/>
  <c r="C1323" i="11"/>
  <c r="C1339" i="11"/>
  <c r="C1463" i="11"/>
  <c r="C1511" i="11"/>
  <c r="C1522" i="11"/>
  <c r="M1535" i="11"/>
  <c r="C1535" i="11"/>
  <c r="C1549" i="11"/>
  <c r="C1548" i="11"/>
  <c r="M1551" i="11"/>
  <c r="C1551" i="11"/>
  <c r="C1552" i="11"/>
  <c r="C1564" i="11"/>
  <c r="M1560" i="11"/>
  <c r="C1560" i="11"/>
  <c r="M1598" i="11"/>
  <c r="C1598" i="11"/>
  <c r="C1613" i="11"/>
  <c r="C1612" i="11"/>
  <c r="C1609" i="11"/>
  <c r="C1614" i="11"/>
  <c r="M1608" i="11"/>
  <c r="C1608" i="11"/>
  <c r="C1618" i="11"/>
  <c r="C1683" i="11"/>
  <c r="C1302" i="11"/>
  <c r="M1312" i="11"/>
  <c r="C1318" i="11"/>
  <c r="C1334" i="11"/>
  <c r="C1382" i="11"/>
  <c r="C1390" i="11"/>
  <c r="C1426" i="11"/>
  <c r="C1449" i="11"/>
  <c r="C1458" i="11"/>
  <c r="M1463" i="11"/>
  <c r="C1527" i="11"/>
  <c r="M1528" i="11"/>
  <c r="M1547" i="11"/>
  <c r="C1561" i="11"/>
  <c r="C1570" i="11"/>
  <c r="C1591" i="11"/>
  <c r="M1590" i="11"/>
  <c r="C1590" i="11"/>
  <c r="C1592" i="11"/>
  <c r="C1595" i="11"/>
  <c r="M1599" i="11"/>
  <c r="C1599" i="11"/>
  <c r="C1601" i="11"/>
  <c r="C1600" i="11"/>
  <c r="C1627" i="11"/>
  <c r="C1678" i="11"/>
  <c r="M1672" i="11"/>
  <c r="C1674" i="11"/>
  <c r="C1676" i="11"/>
  <c r="C1673" i="11"/>
  <c r="C1675" i="11"/>
  <c r="C1672" i="11"/>
  <c r="M1704" i="11"/>
  <c r="C1706" i="11"/>
  <c r="C1705" i="11"/>
  <c r="C1704" i="11"/>
  <c r="M1387" i="11"/>
  <c r="C1447" i="11"/>
  <c r="C1455" i="11"/>
  <c r="M1449" i="11"/>
  <c r="C1461" i="11"/>
  <c r="C1464" i="11"/>
  <c r="C1467" i="11"/>
  <c r="C1479" i="11"/>
  <c r="C1487" i="11"/>
  <c r="M1481" i="11"/>
  <c r="C1523" i="11"/>
  <c r="C1567" i="11"/>
  <c r="C1610" i="11"/>
  <c r="C1708" i="11"/>
  <c r="M1710" i="11"/>
  <c r="C1707" i="11"/>
  <c r="C1581" i="11"/>
  <c r="C1575" i="11"/>
  <c r="C1580" i="11"/>
  <c r="M1574" i="11"/>
  <c r="C1582" i="11"/>
  <c r="C1574" i="11"/>
  <c r="C1576" i="11"/>
  <c r="C1579" i="11"/>
  <c r="M1583" i="11"/>
  <c r="C1583" i="11"/>
  <c r="C1584" i="11"/>
  <c r="M1538" i="11"/>
  <c r="C1544" i="11"/>
  <c r="M1554" i="11"/>
  <c r="C1701" i="11"/>
  <c r="C1732" i="11"/>
  <c r="C1734" i="11"/>
  <c r="C1736" i="11"/>
  <c r="C1750" i="11"/>
  <c r="M1749" i="11"/>
  <c r="C1814" i="11"/>
  <c r="C1858" i="11"/>
  <c r="C1722" i="11"/>
  <c r="C1726" i="11"/>
  <c r="M1725" i="11"/>
  <c r="C1748" i="11"/>
  <c r="C1747" i="11"/>
  <c r="C1768" i="11"/>
  <c r="C1776" i="11"/>
  <c r="C1784" i="11"/>
  <c r="C1792" i="11"/>
  <c r="M2041" i="11"/>
  <c r="C2036" i="11"/>
  <c r="C1606" i="11"/>
  <c r="C1661" i="11"/>
  <c r="C1664" i="11"/>
  <c r="C1667" i="11"/>
  <c r="C1693" i="11"/>
  <c r="C1696" i="11"/>
  <c r="C1724" i="11"/>
  <c r="C1723" i="11"/>
  <c r="C1733" i="11"/>
  <c r="C1737" i="11"/>
  <c r="M1746" i="11"/>
  <c r="C1751" i="11"/>
  <c r="C1754" i="11"/>
  <c r="C1764" i="11"/>
  <c r="M1764" i="11"/>
  <c r="M1796" i="11"/>
  <c r="C1796" i="11"/>
  <c r="C1795" i="11"/>
  <c r="M1812" i="11"/>
  <c r="C1812" i="11"/>
  <c r="C1811" i="11"/>
  <c r="M1820" i="11"/>
  <c r="C1820" i="11"/>
  <c r="C1819" i="11"/>
  <c r="C1842" i="11"/>
  <c r="C1847" i="11"/>
  <c r="C1839" i="11"/>
  <c r="C1844" i="11"/>
  <c r="C1846" i="11"/>
  <c r="C1838" i="11"/>
  <c r="C1843" i="11"/>
  <c r="M1837" i="11"/>
  <c r="C1845" i="11"/>
  <c r="C1895" i="11"/>
  <c r="C1894" i="11"/>
  <c r="M1893" i="11"/>
  <c r="C1893" i="11"/>
  <c r="C1906" i="11"/>
  <c r="M1917" i="11"/>
  <c r="C1702" i="11"/>
  <c r="M1696" i="11"/>
  <c r="C1727" i="11"/>
  <c r="C1740" i="11"/>
  <c r="C1742" i="11"/>
  <c r="C1744" i="11"/>
  <c r="C1765" i="11"/>
  <c r="C1769" i="11"/>
  <c r="C1773" i="11"/>
  <c r="C1777" i="11"/>
  <c r="C1781" i="11"/>
  <c r="C1785" i="11"/>
  <c r="C1789" i="11"/>
  <c r="C1793" i="11"/>
  <c r="C1797" i="11"/>
  <c r="C1801" i="11"/>
  <c r="C1809" i="11"/>
  <c r="C1813" i="11"/>
  <c r="C1817" i="11"/>
  <c r="C1821" i="11"/>
  <c r="C1854" i="11"/>
  <c r="C1876" i="11"/>
  <c r="C1881" i="11"/>
  <c r="C1873" i="11"/>
  <c r="C1865" i="11"/>
  <c r="M1869" i="11"/>
  <c r="C1556" i="11"/>
  <c r="C1596" i="11"/>
  <c r="C1604" i="11"/>
  <c r="C1653" i="11"/>
  <c r="C1659" i="11"/>
  <c r="C1665" i="11"/>
  <c r="C1688" i="11"/>
  <c r="C1697" i="11"/>
  <c r="C1717" i="11"/>
  <c r="M1740" i="11"/>
  <c r="M1754" i="11"/>
  <c r="C1759" i="11"/>
  <c r="C1804" i="11"/>
  <c r="C1806" i="11"/>
  <c r="M1805" i="11"/>
  <c r="C1831" i="11"/>
  <c r="M1830" i="11"/>
  <c r="C1830" i="11"/>
  <c r="C1834" i="11"/>
  <c r="C1836" i="11"/>
  <c r="C1835" i="11"/>
  <c r="C1868" i="11"/>
  <c r="C1880" i="11"/>
  <c r="C1905" i="11"/>
  <c r="M1927" i="11"/>
  <c r="C1927" i="11"/>
  <c r="C1928" i="11"/>
  <c r="C1495" i="11"/>
  <c r="C1503" i="11"/>
  <c r="C1662" i="11"/>
  <c r="C1694" i="11"/>
  <c r="M1688" i="11"/>
  <c r="C1700" i="11"/>
  <c r="C1703" i="11"/>
  <c r="C1718" i="11"/>
  <c r="C1735" i="11"/>
  <c r="C1738" i="11"/>
  <c r="C1741" i="11"/>
  <c r="C1745" i="11"/>
  <c r="C1752" i="11"/>
  <c r="C1786" i="11"/>
  <c r="C1778" i="11"/>
  <c r="C1770" i="11"/>
  <c r="C1788" i="11"/>
  <c r="C1780" i="11"/>
  <c r="C1772" i="11"/>
  <c r="M1766" i="11"/>
  <c r="C1790" i="11"/>
  <c r="C1782" i="11"/>
  <c r="C1774" i="11"/>
  <c r="C1766" i="11"/>
  <c r="C1787" i="11"/>
  <c r="C1779" i="11"/>
  <c r="C1771" i="11"/>
  <c r="M1798" i="11"/>
  <c r="C1798" i="11"/>
  <c r="C1826" i="11"/>
  <c r="C1823" i="11"/>
  <c r="M1822" i="11"/>
  <c r="C1822" i="11"/>
  <c r="C1827" i="11"/>
  <c r="M1834" i="11"/>
  <c r="M1885" i="11"/>
  <c r="C1885" i="11"/>
  <c r="C1775" i="11"/>
  <c r="C1783" i="11"/>
  <c r="C1791" i="11"/>
  <c r="C1815" i="11"/>
  <c r="M1853" i="11"/>
  <c r="C1853" i="11"/>
  <c r="C1896" i="11"/>
  <c r="C1998" i="11"/>
  <c r="C2003" i="11"/>
  <c r="C2000" i="11"/>
  <c r="C1999" i="11"/>
  <c r="C2002" i="11"/>
  <c r="C2001" i="11"/>
  <c r="C2004" i="11"/>
  <c r="M1998" i="11"/>
  <c r="C2049" i="11"/>
  <c r="C1646" i="11"/>
  <c r="C1654" i="11"/>
  <c r="C1666" i="11"/>
  <c r="C1686" i="11"/>
  <c r="C1695" i="11"/>
  <c r="C1698" i="11"/>
  <c r="C1749" i="11"/>
  <c r="C1756" i="11"/>
  <c r="C1758" i="11"/>
  <c r="M1794" i="11"/>
  <c r="M1802" i="11"/>
  <c r="M1810" i="11"/>
  <c r="M1818" i="11"/>
  <c r="C1832" i="11"/>
  <c r="C1872" i="11"/>
  <c r="C1897" i="11"/>
  <c r="M1901" i="11"/>
  <c r="C1861" i="11"/>
  <c r="C1869" i="11"/>
  <c r="C1877" i="11"/>
  <c r="C1901" i="11"/>
  <c r="C1914" i="11"/>
  <c r="C1946" i="11"/>
  <c r="C1960" i="11"/>
  <c r="C1990" i="11"/>
  <c r="C1995" i="11"/>
  <c r="C1987" i="11"/>
  <c r="C1992" i="11"/>
  <c r="C1997" i="11"/>
  <c r="C1989" i="11"/>
  <c r="C1991" i="11"/>
  <c r="M1985" i="11"/>
  <c r="C1994" i="11"/>
  <c r="C2014" i="11"/>
  <c r="C2016" i="11"/>
  <c r="C2015" i="11"/>
  <c r="C2041" i="11"/>
  <c r="C2140" i="11"/>
  <c r="C2145" i="11"/>
  <c r="C2158" i="11"/>
  <c r="C2160" i="11"/>
  <c r="C2162" i="11"/>
  <c r="C2159" i="11"/>
  <c r="C2187" i="11"/>
  <c r="C2186" i="11"/>
  <c r="M2185" i="11"/>
  <c r="C2190" i="11"/>
  <c r="C2219" i="11"/>
  <c r="C2218" i="11"/>
  <c r="M2217" i="11"/>
  <c r="C2075" i="11"/>
  <c r="C2077" i="11"/>
  <c r="C2074" i="11"/>
  <c r="M2073" i="11"/>
  <c r="C2179" i="11"/>
  <c r="C2178" i="11"/>
  <c r="M2177" i="11"/>
  <c r="C1731" i="11"/>
  <c r="C1755" i="11"/>
  <c r="C1763" i="11"/>
  <c r="C1803" i="11"/>
  <c r="C1851" i="11"/>
  <c r="C1859" i="11"/>
  <c r="C1867" i="11"/>
  <c r="C1875" i="11"/>
  <c r="C1883" i="11"/>
  <c r="C1891" i="11"/>
  <c r="C1899" i="11"/>
  <c r="C1908" i="11"/>
  <c r="C1924" i="11"/>
  <c r="C1939" i="11"/>
  <c r="C1947" i="11"/>
  <c r="C1955" i="11"/>
  <c r="M2007" i="11"/>
  <c r="C2007" i="11"/>
  <c r="C2030" i="11"/>
  <c r="C2028" i="11"/>
  <c r="C2033" i="11"/>
  <c r="C2094" i="11"/>
  <c r="C2086" i="11"/>
  <c r="C2078" i="11"/>
  <c r="C2091" i="11"/>
  <c r="C2083" i="11"/>
  <c r="C2096" i="11"/>
  <c r="C2088" i="11"/>
  <c r="C2080" i="11"/>
  <c r="C2093" i="11"/>
  <c r="C2085" i="11"/>
  <c r="C2090" i="11"/>
  <c r="C2082" i="11"/>
  <c r="C2095" i="11"/>
  <c r="C2087" i="11"/>
  <c r="C2079" i="11"/>
  <c r="C2092" i="11"/>
  <c r="C2097" i="11"/>
  <c r="C2118" i="11"/>
  <c r="C2110" i="11"/>
  <c r="C2115" i="11"/>
  <c r="C2107" i="11"/>
  <c r="C2120" i="11"/>
  <c r="C2112" i="11"/>
  <c r="C2117" i="11"/>
  <c r="C2109" i="11"/>
  <c r="C2114" i="11"/>
  <c r="C2106" i="11"/>
  <c r="C2119" i="11"/>
  <c r="C2111" i="11"/>
  <c r="M2105" i="11"/>
  <c r="M2118" i="11"/>
  <c r="C2132" i="11"/>
  <c r="C2150" i="11"/>
  <c r="C2154" i="11"/>
  <c r="C2146" i="11"/>
  <c r="C2211" i="11"/>
  <c r="C2210" i="11"/>
  <c r="M2209" i="11"/>
  <c r="M2222" i="11"/>
  <c r="C1862" i="11"/>
  <c r="M1864" i="11"/>
  <c r="C1870" i="11"/>
  <c r="C1878" i="11"/>
  <c r="C1886" i="11"/>
  <c r="C1910" i="11"/>
  <c r="C1902" i="11"/>
  <c r="C1917" i="11"/>
  <c r="C1909" i="11"/>
  <c r="C1912" i="11"/>
  <c r="C1915" i="11"/>
  <c r="C1926" i="11"/>
  <c r="C1918" i="11"/>
  <c r="C1925" i="11"/>
  <c r="C1950" i="11"/>
  <c r="M1942" i="11"/>
  <c r="C1958" i="11"/>
  <c r="M1958" i="11"/>
  <c r="C1971" i="11"/>
  <c r="C1982" i="11"/>
  <c r="C1984" i="11"/>
  <c r="C1983" i="11"/>
  <c r="C2054" i="11"/>
  <c r="C2046" i="11"/>
  <c r="C2038" i="11"/>
  <c r="C2059" i="11"/>
  <c r="C2051" i="11"/>
  <c r="C2043" i="11"/>
  <c r="C2035" i="11"/>
  <c r="C2056" i="11"/>
  <c r="C2048" i="11"/>
  <c r="C2040" i="11"/>
  <c r="C2053" i="11"/>
  <c r="C2045" i="11"/>
  <c r="C2037" i="11"/>
  <c r="C2058" i="11"/>
  <c r="C2050" i="11"/>
  <c r="C2042" i="11"/>
  <c r="C2034" i="11"/>
  <c r="C2055" i="11"/>
  <c r="C2047" i="11"/>
  <c r="C2039" i="11"/>
  <c r="M2033" i="11"/>
  <c r="M2078" i="11"/>
  <c r="C2142" i="11"/>
  <c r="C2196" i="11"/>
  <c r="C2201" i="11"/>
  <c r="C2214" i="11"/>
  <c r="C2216" i="11"/>
  <c r="C2215" i="11"/>
  <c r="C1889" i="11"/>
  <c r="C2021" i="11"/>
  <c r="C2032" i="11"/>
  <c r="C2024" i="11"/>
  <c r="M2025" i="11"/>
  <c r="C2052" i="11"/>
  <c r="C2057" i="11"/>
  <c r="C2089" i="11"/>
  <c r="C2129" i="11"/>
  <c r="C2156" i="11"/>
  <c r="C2161" i="11"/>
  <c r="C1828" i="11"/>
  <c r="C1852" i="11"/>
  <c r="C1860" i="11"/>
  <c r="C1884" i="11"/>
  <c r="M1886" i="11"/>
  <c r="C1892" i="11"/>
  <c r="C1903" i="11"/>
  <c r="C1913" i="11"/>
  <c r="C1919" i="11"/>
  <c r="C1937" i="11"/>
  <c r="C1940" i="11"/>
  <c r="C1948" i="11"/>
  <c r="C1956" i="11"/>
  <c r="C1996" i="11"/>
  <c r="C2008" i="11"/>
  <c r="M2009" i="11"/>
  <c r="C2026" i="11"/>
  <c r="M2038" i="11"/>
  <c r="M2070" i="11"/>
  <c r="C2116" i="11"/>
  <c r="C2121" i="11"/>
  <c r="C2144" i="11"/>
  <c r="C2136" i="11"/>
  <c r="C2128" i="11"/>
  <c r="C2138" i="11"/>
  <c r="C2130" i="11"/>
  <c r="C2135" i="11"/>
  <c r="M2129" i="11"/>
  <c r="C2188" i="11"/>
  <c r="C2203" i="11"/>
  <c r="C2202" i="11"/>
  <c r="M2233" i="11"/>
  <c r="C2236" i="11"/>
  <c r="C1871" i="11"/>
  <c r="C1879" i="11"/>
  <c r="C1887" i="11"/>
  <c r="C1916" i="11"/>
  <c r="C1949" i="11"/>
  <c r="C1945" i="11"/>
  <c r="C1957" i="11"/>
  <c r="C1961" i="11"/>
  <c r="C1988" i="11"/>
  <c r="C1993" i="11"/>
  <c r="C2010" i="11"/>
  <c r="C2044" i="11"/>
  <c r="C2070" i="11"/>
  <c r="C2076" i="11"/>
  <c r="C2081" i="11"/>
  <c r="C2148" i="11"/>
  <c r="C2153" i="11"/>
  <c r="C2166" i="11"/>
  <c r="C2171" i="11"/>
  <c r="C2168" i="11"/>
  <c r="C2170" i="11"/>
  <c r="C2167" i="11"/>
  <c r="C2194" i="11"/>
  <c r="M2193" i="11"/>
  <c r="M2206" i="11"/>
  <c r="C2222" i="11"/>
  <c r="C2226" i="11"/>
  <c r="M2225" i="11"/>
  <c r="C1866" i="11"/>
  <c r="C1904" i="11"/>
  <c r="C1907" i="11"/>
  <c r="C1920" i="11"/>
  <c r="C1923" i="11"/>
  <c r="C1934" i="11"/>
  <c r="C1936" i="11"/>
  <c r="C1933" i="11"/>
  <c r="C1935" i="11"/>
  <c r="C1938" i="11"/>
  <c r="C1969" i="11"/>
  <c r="C1977" i="11"/>
  <c r="C1985" i="11"/>
  <c r="C2006" i="11"/>
  <c r="C2108" i="11"/>
  <c r="C2126" i="11"/>
  <c r="C2185" i="11"/>
  <c r="C2217" i="11"/>
  <c r="C1943" i="11"/>
  <c r="C1951" i="11"/>
  <c r="C1959" i="11"/>
  <c r="C1967" i="11"/>
  <c r="C1975" i="11"/>
  <c r="C2023" i="11"/>
  <c r="C2031" i="11"/>
  <c r="C2063" i="11"/>
  <c r="C2071" i="11"/>
  <c r="C2103" i="11"/>
  <c r="C2127" i="11"/>
  <c r="C2143" i="11"/>
  <c r="C2151" i="11"/>
  <c r="C2175" i="11"/>
  <c r="C2183" i="11"/>
  <c r="C2191" i="11"/>
  <c r="C2199" i="11"/>
  <c r="C2207" i="11"/>
  <c r="C2223" i="11"/>
  <c r="C2231" i="11"/>
  <c r="C2239" i="11"/>
  <c r="C2234" i="11"/>
  <c r="C1941" i="11"/>
  <c r="C1965" i="11"/>
  <c r="C2005" i="11"/>
  <c r="C2013" i="11"/>
  <c r="C2029" i="11"/>
  <c r="C2061" i="11"/>
  <c r="C2101" i="11"/>
  <c r="C2125" i="11"/>
  <c r="C2133" i="11"/>
  <c r="C2141" i="11"/>
  <c r="C2149" i="11"/>
  <c r="C2157" i="11"/>
  <c r="C2165" i="11"/>
  <c r="C2173" i="11"/>
  <c r="C2181" i="11"/>
  <c r="C2189" i="11"/>
  <c r="C2197" i="11"/>
  <c r="C2205" i="11"/>
  <c r="M2207" i="11"/>
  <c r="C2213" i="11"/>
  <c r="C2221" i="11"/>
  <c r="C2229" i="11"/>
  <c r="M2231" i="11"/>
  <c r="C2237" i="11"/>
  <c r="C1952" i="11"/>
  <c r="C1968" i="11"/>
  <c r="C1976" i="11"/>
  <c r="C2064" i="11"/>
  <c r="C2072" i="11"/>
  <c r="C2104" i="11"/>
  <c r="C2152" i="11"/>
  <c r="C2176" i="11"/>
  <c r="C2192" i="11"/>
  <c r="C2224" i="11"/>
  <c r="C2232" i="11"/>
  <c r="C2240" i="11"/>
  <c r="M2005" i="11"/>
  <c r="C2019" i="11"/>
  <c r="C2027" i="11"/>
  <c r="M2101" i="11"/>
  <c r="M2125" i="11"/>
  <c r="C2131" i="11"/>
  <c r="C2139" i="11"/>
  <c r="C2155" i="11"/>
  <c r="M2189" i="11"/>
  <c r="C2235" i="11"/>
  <c r="C1942" i="11"/>
  <c r="M2024" i="11"/>
  <c r="M2128" i="11"/>
  <c r="C2134" i="11"/>
  <c r="L2240" i="10"/>
  <c r="M2240" i="10" s="1"/>
  <c r="C2240" i="10"/>
  <c r="L2239" i="10"/>
  <c r="M2239" i="10" s="1"/>
  <c r="L2238" i="10"/>
  <c r="M2238" i="10" s="1"/>
  <c r="L2237" i="10"/>
  <c r="L2236" i="10"/>
  <c r="M2236" i="10" s="1"/>
  <c r="L2235" i="10"/>
  <c r="L2234" i="10"/>
  <c r="C2234" i="10" s="1"/>
  <c r="L2233" i="10"/>
  <c r="M2233" i="10" s="1"/>
  <c r="L2232" i="10"/>
  <c r="M2232" i="10" s="1"/>
  <c r="L2231" i="10"/>
  <c r="L2230" i="10"/>
  <c r="L2229" i="10"/>
  <c r="M2229" i="10" s="1"/>
  <c r="L2228" i="10"/>
  <c r="M2228" i="10" s="1"/>
  <c r="L2227" i="10"/>
  <c r="M2226" i="10"/>
  <c r="L2226" i="10"/>
  <c r="L2225" i="10"/>
  <c r="M2225" i="10" s="1"/>
  <c r="L2224" i="10"/>
  <c r="M2224" i="10" s="1"/>
  <c r="M2223" i="10"/>
  <c r="L2223" i="10"/>
  <c r="L2222" i="10"/>
  <c r="M2222" i="10" s="1"/>
  <c r="L2221" i="10"/>
  <c r="M2221" i="10" s="1"/>
  <c r="L2220" i="10"/>
  <c r="M2220" i="10" s="1"/>
  <c r="L2219" i="10"/>
  <c r="M2219" i="10" s="1"/>
  <c r="L2218" i="10"/>
  <c r="M2218" i="10" s="1"/>
  <c r="L2217" i="10"/>
  <c r="M2217" i="10" s="1"/>
  <c r="L2216" i="10"/>
  <c r="M2216" i="10" s="1"/>
  <c r="L2215" i="10"/>
  <c r="M2215" i="10" s="1"/>
  <c r="L2214" i="10"/>
  <c r="L2213" i="10"/>
  <c r="M2213" i="10" s="1"/>
  <c r="L2212" i="10"/>
  <c r="M2212" i="10" s="1"/>
  <c r="L2211" i="10"/>
  <c r="M2211" i="10" s="1"/>
  <c r="L2210" i="10"/>
  <c r="L2209" i="10"/>
  <c r="M2209" i="10" s="1"/>
  <c r="L2208" i="10"/>
  <c r="L2207" i="10"/>
  <c r="M2207" i="10" s="1"/>
  <c r="L2206" i="10"/>
  <c r="M2206" i="10" s="1"/>
  <c r="L2205" i="10"/>
  <c r="M2205" i="10" s="1"/>
  <c r="L2204" i="10"/>
  <c r="M2204" i="10" s="1"/>
  <c r="L2203" i="10"/>
  <c r="L2202" i="10"/>
  <c r="M2202" i="10" s="1"/>
  <c r="L2201" i="10"/>
  <c r="M2201" i="10" s="1"/>
  <c r="M2200" i="10"/>
  <c r="L2200" i="10"/>
  <c r="L2199" i="10"/>
  <c r="M2199" i="10" s="1"/>
  <c r="L2198" i="10"/>
  <c r="M2198" i="10" s="1"/>
  <c r="L2197" i="10"/>
  <c r="L2196" i="10"/>
  <c r="M2196" i="10" s="1"/>
  <c r="L2195" i="10"/>
  <c r="M2195" i="10" s="1"/>
  <c r="L2194" i="10"/>
  <c r="M2194" i="10" s="1"/>
  <c r="L2193" i="10"/>
  <c r="M2193" i="10" s="1"/>
  <c r="L2192" i="10"/>
  <c r="M2192" i="10" s="1"/>
  <c r="L2191" i="10"/>
  <c r="M2191" i="10" s="1"/>
  <c r="L2190" i="10"/>
  <c r="M2190" i="10" s="1"/>
  <c r="L2189" i="10"/>
  <c r="M2189" i="10" s="1"/>
  <c r="L2188" i="10"/>
  <c r="M2188" i="10" s="1"/>
  <c r="L2187" i="10"/>
  <c r="M2187" i="10" s="1"/>
  <c r="L2186" i="10"/>
  <c r="M2186" i="10" s="1"/>
  <c r="L2185" i="10"/>
  <c r="M2185" i="10" s="1"/>
  <c r="L2184" i="10"/>
  <c r="M2184" i="10" s="1"/>
  <c r="L2183" i="10"/>
  <c r="M2183" i="10" s="1"/>
  <c r="L2182" i="10"/>
  <c r="M2182" i="10" s="1"/>
  <c r="L2181" i="10"/>
  <c r="M2181" i="10" s="1"/>
  <c r="L2180" i="10"/>
  <c r="M2180" i="10" s="1"/>
  <c r="L2179" i="10"/>
  <c r="M2179" i="10" s="1"/>
  <c r="L2178" i="10"/>
  <c r="M2177" i="10"/>
  <c r="L2177" i="10"/>
  <c r="L2176" i="10"/>
  <c r="L2175" i="10"/>
  <c r="M2175" i="10" s="1"/>
  <c r="L2174" i="10"/>
  <c r="M2174" i="10" s="1"/>
  <c r="L2173" i="10"/>
  <c r="M2173" i="10" s="1"/>
  <c r="L2172" i="10"/>
  <c r="L2171" i="10"/>
  <c r="M2171" i="10" s="1"/>
  <c r="L2170" i="10"/>
  <c r="L2169" i="10"/>
  <c r="M2169" i="10" s="1"/>
  <c r="L2168" i="10"/>
  <c r="L2167" i="10"/>
  <c r="M2167" i="10" s="1"/>
  <c r="L2166" i="10"/>
  <c r="M2166" i="10" s="1"/>
  <c r="L2165" i="10"/>
  <c r="M2165" i="10" s="1"/>
  <c r="L2164" i="10"/>
  <c r="M2164" i="10" s="1"/>
  <c r="L2163" i="10"/>
  <c r="L2162" i="10"/>
  <c r="M2162" i="10" s="1"/>
  <c r="L2161" i="10"/>
  <c r="M2161" i="10" s="1"/>
  <c r="L2160" i="10"/>
  <c r="M2160" i="10" s="1"/>
  <c r="L2159" i="10"/>
  <c r="M2159" i="10" s="1"/>
  <c r="L2158" i="10"/>
  <c r="M2158" i="10" s="1"/>
  <c r="L2157" i="10"/>
  <c r="L2156" i="10"/>
  <c r="M2156" i="10" s="1"/>
  <c r="L2155" i="10"/>
  <c r="L2154" i="10"/>
  <c r="M2154" i="10" s="1"/>
  <c r="L2153" i="10"/>
  <c r="M2153" i="10" s="1"/>
  <c r="L2152" i="10"/>
  <c r="M2152" i="10" s="1"/>
  <c r="L2151" i="10"/>
  <c r="M2151" i="10" s="1"/>
  <c r="L2150" i="10"/>
  <c r="L2149" i="10"/>
  <c r="M2149" i="10" s="1"/>
  <c r="L2148" i="10"/>
  <c r="M2148" i="10" s="1"/>
  <c r="L2147" i="10"/>
  <c r="L2146" i="10"/>
  <c r="M2146" i="10" s="1"/>
  <c r="L2145" i="10"/>
  <c r="M2145" i="10" s="1"/>
  <c r="L2144" i="10"/>
  <c r="M2144" i="10" s="1"/>
  <c r="L2143" i="10"/>
  <c r="M2143" i="10" s="1"/>
  <c r="L2142" i="10"/>
  <c r="C2142" i="10" s="1"/>
  <c r="L2141" i="10"/>
  <c r="M2141" i="10" s="1"/>
  <c r="L2140" i="10"/>
  <c r="M2140" i="10" s="1"/>
  <c r="L2139" i="10"/>
  <c r="M2139" i="10" s="1"/>
  <c r="L2138" i="10"/>
  <c r="M2138" i="10" s="1"/>
  <c r="L2137" i="10"/>
  <c r="M2137" i="10" s="1"/>
  <c r="L2136" i="10"/>
  <c r="M2136" i="10" s="1"/>
  <c r="L2135" i="10"/>
  <c r="M2135" i="10" s="1"/>
  <c r="L2134" i="10"/>
  <c r="M2134" i="10" s="1"/>
  <c r="L2133" i="10"/>
  <c r="M2133" i="10" s="1"/>
  <c r="L2132" i="10"/>
  <c r="M2132" i="10" s="1"/>
  <c r="L2131" i="10"/>
  <c r="M2131" i="10" s="1"/>
  <c r="L2130" i="10"/>
  <c r="M2129" i="10"/>
  <c r="L2129" i="10"/>
  <c r="L2128" i="10"/>
  <c r="M2128" i="10" s="1"/>
  <c r="L2127" i="10"/>
  <c r="M2127" i="10" s="1"/>
  <c r="L2126" i="10"/>
  <c r="M2126" i="10" s="1"/>
  <c r="L2125" i="10"/>
  <c r="M2125" i="10" s="1"/>
  <c r="L2124" i="10"/>
  <c r="M2124" i="10" s="1"/>
  <c r="L2123" i="10"/>
  <c r="M2123" i="10" s="1"/>
  <c r="L2122" i="10"/>
  <c r="M2122" i="10" s="1"/>
  <c r="L2121" i="10"/>
  <c r="M2121" i="10" s="1"/>
  <c r="L2120" i="10"/>
  <c r="M2120" i="10" s="1"/>
  <c r="L2119" i="10"/>
  <c r="M2119" i="10" s="1"/>
  <c r="L2118" i="10"/>
  <c r="M2118" i="10" s="1"/>
  <c r="L2117" i="10"/>
  <c r="M2117" i="10" s="1"/>
  <c r="L2116" i="10"/>
  <c r="M2116" i="10" s="1"/>
  <c r="L2115" i="10"/>
  <c r="M2115" i="10" s="1"/>
  <c r="L2114" i="10"/>
  <c r="L2113" i="10"/>
  <c r="M2113" i="10" s="1"/>
  <c r="L2112" i="10"/>
  <c r="M2112" i="10" s="1"/>
  <c r="L2111" i="10"/>
  <c r="L2110" i="10"/>
  <c r="M2110" i="10" s="1"/>
  <c r="L2109" i="10"/>
  <c r="M2109" i="10" s="1"/>
  <c r="L2108" i="10"/>
  <c r="L2107" i="10"/>
  <c r="M2107" i="10" s="1"/>
  <c r="L2106" i="10"/>
  <c r="L2105" i="10"/>
  <c r="M2105" i="10" s="1"/>
  <c r="L2104" i="10"/>
  <c r="M2104" i="10" s="1"/>
  <c r="L2103" i="10"/>
  <c r="M2103" i="10" s="1"/>
  <c r="L2102" i="10"/>
  <c r="M2102" i="10" s="1"/>
  <c r="L2101" i="10"/>
  <c r="M2101" i="10" s="1"/>
  <c r="L2100" i="10"/>
  <c r="M2100" i="10" s="1"/>
  <c r="L2099" i="10"/>
  <c r="M2099" i="10" s="1"/>
  <c r="L2098" i="10"/>
  <c r="M2098" i="10" s="1"/>
  <c r="L2097" i="10"/>
  <c r="M2097" i="10" s="1"/>
  <c r="M2096" i="10"/>
  <c r="L2096" i="10"/>
  <c r="L2095" i="10"/>
  <c r="M2095" i="10" s="1"/>
  <c r="L2094" i="10"/>
  <c r="M2094" i="10" s="1"/>
  <c r="L2093" i="10"/>
  <c r="M2093" i="10" s="1"/>
  <c r="L2092" i="10"/>
  <c r="M2092" i="10" s="1"/>
  <c r="L2091" i="10"/>
  <c r="M2091" i="10" s="1"/>
  <c r="L2090" i="10"/>
  <c r="L2089" i="10"/>
  <c r="M2089" i="10" s="1"/>
  <c r="L2088" i="10"/>
  <c r="M2088" i="10" s="1"/>
  <c r="L2087" i="10"/>
  <c r="M2087" i="10" s="1"/>
  <c r="L2086" i="10"/>
  <c r="M2086" i="10" s="1"/>
  <c r="L2085" i="10"/>
  <c r="M2085" i="10" s="1"/>
  <c r="L2084" i="10"/>
  <c r="M2084" i="10" s="1"/>
  <c r="L2083" i="10"/>
  <c r="M2083" i="10" s="1"/>
  <c r="L2082" i="10"/>
  <c r="L2081" i="10"/>
  <c r="M2081" i="10" s="1"/>
  <c r="L2080" i="10"/>
  <c r="M2080" i="10" s="1"/>
  <c r="L2079" i="10"/>
  <c r="M2079" i="10" s="1"/>
  <c r="L2078" i="10"/>
  <c r="M2078" i="10" s="1"/>
  <c r="L2077" i="10"/>
  <c r="M2077" i="10" s="1"/>
  <c r="L2076" i="10"/>
  <c r="M2076" i="10" s="1"/>
  <c r="L2075" i="10"/>
  <c r="M2075" i="10" s="1"/>
  <c r="L2074" i="10"/>
  <c r="M2074" i="10" s="1"/>
  <c r="L2073" i="10"/>
  <c r="M2073" i="10" s="1"/>
  <c r="L2072" i="10"/>
  <c r="M2072" i="10" s="1"/>
  <c r="L2071" i="10"/>
  <c r="M2071" i="10" s="1"/>
  <c r="L2070" i="10"/>
  <c r="M2070" i="10" s="1"/>
  <c r="L2069" i="10"/>
  <c r="M2069" i="10" s="1"/>
  <c r="L2068" i="10"/>
  <c r="M2068" i="10" s="1"/>
  <c r="L2067" i="10"/>
  <c r="M2067" i="10" s="1"/>
  <c r="L2066" i="10"/>
  <c r="M2066" i="10" s="1"/>
  <c r="L2065" i="10"/>
  <c r="M2065" i="10" s="1"/>
  <c r="L2064" i="10"/>
  <c r="M2064" i="10" s="1"/>
  <c r="L2063" i="10"/>
  <c r="M2063" i="10" s="1"/>
  <c r="L2062" i="10"/>
  <c r="M2062" i="10" s="1"/>
  <c r="L2061" i="10"/>
  <c r="M2061" i="10" s="1"/>
  <c r="L2060" i="10"/>
  <c r="L2059" i="10"/>
  <c r="M2059" i="10" s="1"/>
  <c r="L2058" i="10"/>
  <c r="M2057" i="10"/>
  <c r="L2057" i="10"/>
  <c r="L2056" i="10"/>
  <c r="M2056" i="10" s="1"/>
  <c r="L2055" i="10"/>
  <c r="M2055" i="10" s="1"/>
  <c r="L2054" i="10"/>
  <c r="M2054" i="10" s="1"/>
  <c r="L2053" i="10"/>
  <c r="M2053" i="10" s="1"/>
  <c r="L2052" i="10"/>
  <c r="M2052" i="10" s="1"/>
  <c r="L2051" i="10"/>
  <c r="L2050" i="10"/>
  <c r="M2050" i="10" s="1"/>
  <c r="L2049" i="10"/>
  <c r="M2049" i="10" s="1"/>
  <c r="L2048" i="10"/>
  <c r="M2048" i="10" s="1"/>
  <c r="L2047" i="10"/>
  <c r="M2047" i="10" s="1"/>
  <c r="L2046" i="10"/>
  <c r="M2046" i="10" s="1"/>
  <c r="L2045" i="10"/>
  <c r="M2045" i="10" s="1"/>
  <c r="L2044" i="10"/>
  <c r="L2043" i="10"/>
  <c r="M2043" i="10" s="1"/>
  <c r="L2042" i="10"/>
  <c r="M2042" i="10" s="1"/>
  <c r="L2041" i="10"/>
  <c r="M2041" i="10" s="1"/>
  <c r="L2040" i="10"/>
  <c r="M2040" i="10" s="1"/>
  <c r="L2039" i="10"/>
  <c r="M2039" i="10" s="1"/>
  <c r="L2038" i="10"/>
  <c r="M2038" i="10" s="1"/>
  <c r="L2037" i="10"/>
  <c r="M2037" i="10" s="1"/>
  <c r="L2036" i="10"/>
  <c r="M2036" i="10" s="1"/>
  <c r="L2035" i="10"/>
  <c r="M2035" i="10" s="1"/>
  <c r="L2034" i="10"/>
  <c r="M2034" i="10" s="1"/>
  <c r="L2033" i="10"/>
  <c r="M2033" i="10" s="1"/>
  <c r="L2032" i="10"/>
  <c r="M2032" i="10" s="1"/>
  <c r="L2031" i="10"/>
  <c r="M2031" i="10" s="1"/>
  <c r="L2030" i="10"/>
  <c r="M2030" i="10" s="1"/>
  <c r="L2029" i="10"/>
  <c r="M2029" i="10" s="1"/>
  <c r="L2028" i="10"/>
  <c r="M2028" i="10" s="1"/>
  <c r="L2027" i="10"/>
  <c r="M2027" i="10" s="1"/>
  <c r="L2026" i="10"/>
  <c r="M2026" i="10" s="1"/>
  <c r="L2025" i="10"/>
  <c r="M2025" i="10" s="1"/>
  <c r="L2024" i="10"/>
  <c r="M2024" i="10" s="1"/>
  <c r="L2023" i="10"/>
  <c r="M2023" i="10" s="1"/>
  <c r="L2022" i="10"/>
  <c r="M2022" i="10" s="1"/>
  <c r="L2021" i="10"/>
  <c r="M2021" i="10" s="1"/>
  <c r="L2020" i="10"/>
  <c r="M2020" i="10" s="1"/>
  <c r="L2019" i="10"/>
  <c r="L2018" i="10"/>
  <c r="L2017" i="10"/>
  <c r="M2017" i="10" s="1"/>
  <c r="L2016" i="10"/>
  <c r="M2016" i="10" s="1"/>
  <c r="L2015" i="10"/>
  <c r="M2015" i="10" s="1"/>
  <c r="L2014" i="10"/>
  <c r="M2014" i="10" s="1"/>
  <c r="L2013" i="10"/>
  <c r="M2013" i="10" s="1"/>
  <c r="L2012" i="10"/>
  <c r="M2012" i="10" s="1"/>
  <c r="L2011" i="10"/>
  <c r="M2011" i="10" s="1"/>
  <c r="L2010" i="10"/>
  <c r="M2009" i="10"/>
  <c r="L2009" i="10"/>
  <c r="L2008" i="10"/>
  <c r="M2008" i="10" s="1"/>
  <c r="M2007" i="10"/>
  <c r="L2007" i="10"/>
  <c r="L2006" i="10"/>
  <c r="M2006" i="10" s="1"/>
  <c r="L2005" i="10"/>
  <c r="M2005" i="10" s="1"/>
  <c r="L2004" i="10"/>
  <c r="M2004" i="10" s="1"/>
  <c r="L2003" i="10"/>
  <c r="L2002" i="10"/>
  <c r="L2001" i="10"/>
  <c r="M2001" i="10" s="1"/>
  <c r="L2000" i="10"/>
  <c r="M2000" i="10" s="1"/>
  <c r="L1999" i="10"/>
  <c r="M1999" i="10" s="1"/>
  <c r="L1998" i="10"/>
  <c r="L1997" i="10"/>
  <c r="M1997" i="10" s="1"/>
  <c r="C1997" i="10"/>
  <c r="L1996" i="10"/>
  <c r="M1996" i="10" s="1"/>
  <c r="L1995" i="10"/>
  <c r="M1995" i="10" s="1"/>
  <c r="L1994" i="10"/>
  <c r="L1993" i="10"/>
  <c r="M1993" i="10" s="1"/>
  <c r="L1992" i="10"/>
  <c r="M1992" i="10" s="1"/>
  <c r="L1991" i="10"/>
  <c r="M1991" i="10" s="1"/>
  <c r="L1990" i="10"/>
  <c r="M1990" i="10" s="1"/>
  <c r="L1989" i="10"/>
  <c r="L1988" i="10"/>
  <c r="M1988" i="10" s="1"/>
  <c r="L1987" i="10"/>
  <c r="M1987" i="10" s="1"/>
  <c r="L1986" i="10"/>
  <c r="L1985" i="10"/>
  <c r="M1985" i="10" s="1"/>
  <c r="L1984" i="10"/>
  <c r="M1984" i="10" s="1"/>
  <c r="L1983" i="10"/>
  <c r="M1983" i="10" s="1"/>
  <c r="L1982" i="10"/>
  <c r="M1982" i="10" s="1"/>
  <c r="L1981" i="10"/>
  <c r="M1981" i="10" s="1"/>
  <c r="L1980" i="10"/>
  <c r="M1980" i="10" s="1"/>
  <c r="L1979" i="10"/>
  <c r="M1979" i="10" s="1"/>
  <c r="L1978" i="10"/>
  <c r="M1978" i="10" s="1"/>
  <c r="L1977" i="10"/>
  <c r="M1977" i="10" s="1"/>
  <c r="L1976" i="10"/>
  <c r="M1976" i="10" s="1"/>
  <c r="L1975" i="10"/>
  <c r="M1975" i="10" s="1"/>
  <c r="L1974" i="10"/>
  <c r="M1974" i="10" s="1"/>
  <c r="L1973" i="10"/>
  <c r="M1973" i="10" s="1"/>
  <c r="L1972" i="10"/>
  <c r="M1972" i="10" s="1"/>
  <c r="L1971" i="10"/>
  <c r="M1971" i="10" s="1"/>
  <c r="L1970" i="10"/>
  <c r="M1969" i="10"/>
  <c r="L1969" i="10"/>
  <c r="L1968" i="10"/>
  <c r="L1967" i="10"/>
  <c r="L1966" i="10"/>
  <c r="M1966" i="10" s="1"/>
  <c r="L1965" i="10"/>
  <c r="M1965" i="10" s="1"/>
  <c r="L1964" i="10"/>
  <c r="L1963" i="10"/>
  <c r="C1963" i="10" s="1"/>
  <c r="L1962" i="10"/>
  <c r="C1962" i="10" s="1"/>
  <c r="L1961" i="10"/>
  <c r="M1961" i="10" s="1"/>
  <c r="L1960" i="10"/>
  <c r="M1960" i="10" s="1"/>
  <c r="L1959" i="10"/>
  <c r="M1959" i="10" s="1"/>
  <c r="L1958" i="10"/>
  <c r="M1958" i="10" s="1"/>
  <c r="L1957" i="10"/>
  <c r="M1957" i="10" s="1"/>
  <c r="L1956" i="10"/>
  <c r="L1955" i="10"/>
  <c r="C1955" i="10" s="1"/>
  <c r="L1954" i="10"/>
  <c r="M1954" i="10" s="1"/>
  <c r="L1953" i="10"/>
  <c r="M1952" i="10"/>
  <c r="L1952" i="10"/>
  <c r="L1951" i="10"/>
  <c r="M1951" i="10" s="1"/>
  <c r="L1950" i="10"/>
  <c r="L1949" i="10"/>
  <c r="M1949" i="10" s="1"/>
  <c r="L1948" i="10"/>
  <c r="M1948" i="10" s="1"/>
  <c r="L1947" i="10"/>
  <c r="L1946" i="10"/>
  <c r="M1945" i="10"/>
  <c r="L1945" i="10"/>
  <c r="L1944" i="10"/>
  <c r="M1944" i="10" s="1"/>
  <c r="L1943" i="10"/>
  <c r="M1943" i="10" s="1"/>
  <c r="L1942" i="10"/>
  <c r="M1942" i="10" s="1"/>
  <c r="L1941" i="10"/>
  <c r="M1941" i="10" s="1"/>
  <c r="L1940" i="10"/>
  <c r="M1940" i="10" s="1"/>
  <c r="L1939" i="10"/>
  <c r="M1939" i="10" s="1"/>
  <c r="L1938" i="10"/>
  <c r="M1938" i="10" s="1"/>
  <c r="M1937" i="10"/>
  <c r="L1937" i="10"/>
  <c r="M1936" i="10"/>
  <c r="L1936" i="10"/>
  <c r="L1935" i="10"/>
  <c r="M1935" i="10" s="1"/>
  <c r="L1934" i="10"/>
  <c r="M1934" i="10" s="1"/>
  <c r="L1933" i="10"/>
  <c r="M1933" i="10" s="1"/>
  <c r="L1932" i="10"/>
  <c r="M1932" i="10" s="1"/>
  <c r="L1931" i="10"/>
  <c r="M1931" i="10" s="1"/>
  <c r="L1930" i="10"/>
  <c r="M1930" i="10" s="1"/>
  <c r="L1929" i="10"/>
  <c r="M1929" i="10" s="1"/>
  <c r="L1928" i="10"/>
  <c r="M1928" i="10" s="1"/>
  <c r="L1927" i="10"/>
  <c r="L1926" i="10"/>
  <c r="M1926" i="10" s="1"/>
  <c r="L1925" i="10"/>
  <c r="L1924" i="10"/>
  <c r="M1924" i="10" s="1"/>
  <c r="L1923" i="10"/>
  <c r="M1923" i="10" s="1"/>
  <c r="L1922" i="10"/>
  <c r="M1922" i="10" s="1"/>
  <c r="M1921" i="10"/>
  <c r="L1921" i="10"/>
  <c r="L1920" i="10"/>
  <c r="M1920" i="10" s="1"/>
  <c r="C1920" i="10"/>
  <c r="L1919" i="10"/>
  <c r="L1918" i="10"/>
  <c r="M1918" i="10" s="1"/>
  <c r="L1917" i="10"/>
  <c r="M1917" i="10" s="1"/>
  <c r="L1916" i="10"/>
  <c r="L1915" i="10"/>
  <c r="L1914" i="10"/>
  <c r="L1913" i="10"/>
  <c r="M1913" i="10" s="1"/>
  <c r="L1912" i="10"/>
  <c r="M1912" i="10" s="1"/>
  <c r="L1911" i="10"/>
  <c r="M1911" i="10" s="1"/>
  <c r="L1910" i="10"/>
  <c r="M1910" i="10" s="1"/>
  <c r="L1909" i="10"/>
  <c r="M1909" i="10" s="1"/>
  <c r="L1908" i="10"/>
  <c r="L1907" i="10"/>
  <c r="L1906" i="10"/>
  <c r="M1905" i="10"/>
  <c r="L1905" i="10"/>
  <c r="L1904" i="10"/>
  <c r="M1904" i="10" s="1"/>
  <c r="L1903" i="10"/>
  <c r="M1903" i="10" s="1"/>
  <c r="L1902" i="10"/>
  <c r="M1902" i="10" s="1"/>
  <c r="L1901" i="10"/>
  <c r="M1901" i="10" s="1"/>
  <c r="L1900" i="10"/>
  <c r="M1900" i="10" s="1"/>
  <c r="L1899" i="10"/>
  <c r="M1899" i="10" s="1"/>
  <c r="M1898" i="10"/>
  <c r="L1898" i="10"/>
  <c r="L1897" i="10"/>
  <c r="M1897" i="10" s="1"/>
  <c r="L1896" i="10"/>
  <c r="M1896" i="10" s="1"/>
  <c r="L1895" i="10"/>
  <c r="M1895" i="10" s="1"/>
  <c r="L1894" i="10"/>
  <c r="M1894" i="10" s="1"/>
  <c r="L1893" i="10"/>
  <c r="M1893" i="10" s="1"/>
  <c r="L1892" i="10"/>
  <c r="M1892" i="10" s="1"/>
  <c r="L1891" i="10"/>
  <c r="L1890" i="10"/>
  <c r="M1890" i="10" s="1"/>
  <c r="L1889" i="10"/>
  <c r="M1889" i="10" s="1"/>
  <c r="L1888" i="10"/>
  <c r="M1888" i="10" s="1"/>
  <c r="L1887" i="10"/>
  <c r="M1887" i="10" s="1"/>
  <c r="L1886" i="10"/>
  <c r="L1885" i="10"/>
  <c r="M1885" i="10" s="1"/>
  <c r="L1884" i="10"/>
  <c r="M1884" i="10" s="1"/>
  <c r="L1883" i="10"/>
  <c r="M1883" i="10" s="1"/>
  <c r="L1882" i="10"/>
  <c r="M1882" i="10" s="1"/>
  <c r="L1881" i="10"/>
  <c r="M1881" i="10" s="1"/>
  <c r="L1880" i="10"/>
  <c r="M1880" i="10" s="1"/>
  <c r="L1879" i="10"/>
  <c r="M1879" i="10" s="1"/>
  <c r="L1878" i="10"/>
  <c r="M1878" i="10" s="1"/>
  <c r="L1877" i="10"/>
  <c r="L1876" i="10"/>
  <c r="M1876" i="10" s="1"/>
  <c r="L1875" i="10"/>
  <c r="C1875" i="10" s="1"/>
  <c r="L1874" i="10"/>
  <c r="M1874" i="10" s="1"/>
  <c r="L1873" i="10"/>
  <c r="M1873" i="10" s="1"/>
  <c r="L1872" i="10"/>
  <c r="L1871" i="10"/>
  <c r="M1871" i="10" s="1"/>
  <c r="L1870" i="10"/>
  <c r="M1870" i="10" s="1"/>
  <c r="L1869" i="10"/>
  <c r="M1869" i="10" s="1"/>
  <c r="L1868" i="10"/>
  <c r="M1868" i="10" s="1"/>
  <c r="L1867" i="10"/>
  <c r="M1867" i="10" s="1"/>
  <c r="L1866" i="10"/>
  <c r="M1866" i="10" s="1"/>
  <c r="L1865" i="10"/>
  <c r="M1865" i="10" s="1"/>
  <c r="L1864" i="10"/>
  <c r="M1864" i="10" s="1"/>
  <c r="M1863" i="10"/>
  <c r="L1863" i="10"/>
  <c r="L1862" i="10"/>
  <c r="M1862" i="10" s="1"/>
  <c r="L1861" i="10"/>
  <c r="M1861" i="10" s="1"/>
  <c r="L1860" i="10"/>
  <c r="M1860" i="10" s="1"/>
  <c r="L1859" i="10"/>
  <c r="M1859" i="10" s="1"/>
  <c r="L1858" i="10"/>
  <c r="M1858" i="10" s="1"/>
  <c r="L1857" i="10"/>
  <c r="M1857" i="10" s="1"/>
  <c r="L1856" i="10"/>
  <c r="M1856" i="10" s="1"/>
  <c r="L1855" i="10"/>
  <c r="M1855" i="10" s="1"/>
  <c r="L1854" i="10"/>
  <c r="L1853" i="10"/>
  <c r="M1853" i="10" s="1"/>
  <c r="L1852" i="10"/>
  <c r="M1852" i="10" s="1"/>
  <c r="M1851" i="10"/>
  <c r="L1851" i="10"/>
  <c r="M1850" i="10"/>
  <c r="L1850" i="10"/>
  <c r="L1849" i="10"/>
  <c r="L1848" i="10"/>
  <c r="M1848" i="10" s="1"/>
  <c r="L1847" i="10"/>
  <c r="M1847" i="10" s="1"/>
  <c r="L1846" i="10"/>
  <c r="L1845" i="10"/>
  <c r="M1845" i="10" s="1"/>
  <c r="L1844" i="10"/>
  <c r="M1844" i="10" s="1"/>
  <c r="L1843" i="10"/>
  <c r="M1843" i="10" s="1"/>
  <c r="L1842" i="10"/>
  <c r="C1845" i="10" s="1"/>
  <c r="L1841" i="10"/>
  <c r="M1841" i="10" s="1"/>
  <c r="L1840" i="10"/>
  <c r="M1840" i="10" s="1"/>
  <c r="M1839" i="10"/>
  <c r="L1839" i="10"/>
  <c r="L1838" i="10"/>
  <c r="M1838" i="10" s="1"/>
  <c r="L1837" i="10"/>
  <c r="M1837" i="10" s="1"/>
  <c r="L1836" i="10"/>
  <c r="M1836" i="10" s="1"/>
  <c r="L1835" i="10"/>
  <c r="M1835" i="10" s="1"/>
  <c r="L1834" i="10"/>
  <c r="M1834" i="10" s="1"/>
  <c r="L1833" i="10"/>
  <c r="M1833" i="10" s="1"/>
  <c r="L1832" i="10"/>
  <c r="M1832" i="10" s="1"/>
  <c r="M1831" i="10"/>
  <c r="L1831" i="10"/>
  <c r="L1830" i="10"/>
  <c r="M1830" i="10" s="1"/>
  <c r="L1829" i="10"/>
  <c r="L1828" i="10"/>
  <c r="M1828" i="10" s="1"/>
  <c r="L1827" i="10"/>
  <c r="L1826" i="10"/>
  <c r="L1825" i="10"/>
  <c r="L1824" i="10"/>
  <c r="M1824" i="10" s="1"/>
  <c r="L1823" i="10"/>
  <c r="M1823" i="10" s="1"/>
  <c r="L1822" i="10"/>
  <c r="L1821" i="10"/>
  <c r="M1821" i="10" s="1"/>
  <c r="L1820" i="10"/>
  <c r="M1820" i="10" s="1"/>
  <c r="L1819" i="10"/>
  <c r="M1819" i="10" s="1"/>
  <c r="M1818" i="10"/>
  <c r="L1818" i="10"/>
  <c r="L1817" i="10"/>
  <c r="M1817" i="10" s="1"/>
  <c r="L1816" i="10"/>
  <c r="M1816" i="10" s="1"/>
  <c r="L1815" i="10"/>
  <c r="M1815" i="10" s="1"/>
  <c r="L1814" i="10"/>
  <c r="C1817" i="10" s="1"/>
  <c r="L1813" i="10"/>
  <c r="M1813" i="10" s="1"/>
  <c r="L1812" i="10"/>
  <c r="M1812" i="10" s="1"/>
  <c r="L1811" i="10"/>
  <c r="L1810" i="10"/>
  <c r="C1810" i="10" s="1"/>
  <c r="L1809" i="10"/>
  <c r="M1809" i="10" s="1"/>
  <c r="L1808" i="10"/>
  <c r="M1808" i="10" s="1"/>
  <c r="L1807" i="10"/>
  <c r="M1807" i="10" s="1"/>
  <c r="L1806" i="10"/>
  <c r="M1806" i="10" s="1"/>
  <c r="L1805" i="10"/>
  <c r="L1804" i="10"/>
  <c r="M1804" i="10" s="1"/>
  <c r="L1803" i="10"/>
  <c r="M1803" i="10" s="1"/>
  <c r="L1802" i="10"/>
  <c r="C1802" i="10" s="1"/>
  <c r="L1801" i="10"/>
  <c r="M1801" i="10" s="1"/>
  <c r="L1800" i="10"/>
  <c r="M1800" i="10" s="1"/>
  <c r="L1799" i="10"/>
  <c r="L1798" i="10"/>
  <c r="M1798" i="10" s="1"/>
  <c r="L1797" i="10"/>
  <c r="L1796" i="10"/>
  <c r="M1796" i="10" s="1"/>
  <c r="L1795" i="10"/>
  <c r="M1795" i="10" s="1"/>
  <c r="L1794" i="10"/>
  <c r="M1794" i="10" s="1"/>
  <c r="L1793" i="10"/>
  <c r="M1793" i="10" s="1"/>
  <c r="L1792" i="10"/>
  <c r="L1791" i="10"/>
  <c r="M1791" i="10" s="1"/>
  <c r="L1790" i="10"/>
  <c r="M1790" i="10" s="1"/>
  <c r="L1789" i="10"/>
  <c r="L1788" i="10"/>
  <c r="M1788" i="10" s="1"/>
  <c r="L1787" i="10"/>
  <c r="M1787" i="10" s="1"/>
  <c r="L1786" i="10"/>
  <c r="M1786" i="10" s="1"/>
  <c r="L1785" i="10"/>
  <c r="M1785" i="10" s="1"/>
  <c r="L1784" i="10"/>
  <c r="M1784" i="10" s="1"/>
  <c r="L1783" i="10"/>
  <c r="M1783" i="10" s="1"/>
  <c r="L1782" i="10"/>
  <c r="M1782" i="10" s="1"/>
  <c r="L1781" i="10"/>
  <c r="M1781" i="10" s="1"/>
  <c r="L1780" i="10"/>
  <c r="M1780" i="10" s="1"/>
  <c r="M1779" i="10"/>
  <c r="L1779" i="10"/>
  <c r="M1778" i="10"/>
  <c r="L1778" i="10"/>
  <c r="L1777" i="10"/>
  <c r="M1777" i="10" s="1"/>
  <c r="L1776" i="10"/>
  <c r="M1776" i="10" s="1"/>
  <c r="L1775" i="10"/>
  <c r="M1775" i="10" s="1"/>
  <c r="L1774" i="10"/>
  <c r="M1774" i="10" s="1"/>
  <c r="L1773" i="10"/>
  <c r="M1773" i="10" s="1"/>
  <c r="L1772" i="10"/>
  <c r="M1772" i="10" s="1"/>
  <c r="L1771" i="10"/>
  <c r="M1771" i="10" s="1"/>
  <c r="L1770" i="10"/>
  <c r="M1770" i="10" s="1"/>
  <c r="L1769" i="10"/>
  <c r="M1769" i="10" s="1"/>
  <c r="L1768" i="10"/>
  <c r="M1768" i="10" s="1"/>
  <c r="L1767" i="10"/>
  <c r="M1767" i="10" s="1"/>
  <c r="L1766" i="10"/>
  <c r="M1766" i="10" s="1"/>
  <c r="M1765" i="10"/>
  <c r="L1765" i="10"/>
  <c r="L1764" i="10"/>
  <c r="M1764" i="10" s="1"/>
  <c r="L1763" i="10"/>
  <c r="M1763" i="10" s="1"/>
  <c r="L1762" i="10"/>
  <c r="M1762" i="10" s="1"/>
  <c r="L1761" i="10"/>
  <c r="M1761" i="10" s="1"/>
  <c r="L1760" i="10"/>
  <c r="L1759" i="10"/>
  <c r="M1759" i="10" s="1"/>
  <c r="L1758" i="10"/>
  <c r="M1758" i="10" s="1"/>
  <c r="L1757" i="10"/>
  <c r="L1756" i="10"/>
  <c r="M1756" i="10" s="1"/>
  <c r="L1755" i="10"/>
  <c r="M1755" i="10" s="1"/>
  <c r="L1754" i="10"/>
  <c r="C1754" i="10" s="1"/>
  <c r="L1753" i="10"/>
  <c r="M1753" i="10" s="1"/>
  <c r="L1752" i="10"/>
  <c r="M1752" i="10" s="1"/>
  <c r="L1751" i="10"/>
  <c r="M1751" i="10" s="1"/>
  <c r="L1750" i="10"/>
  <c r="L1749" i="10"/>
  <c r="L1748" i="10"/>
  <c r="M1748" i="10" s="1"/>
  <c r="L1747" i="10"/>
  <c r="M1747" i="10" s="1"/>
  <c r="L1746" i="10"/>
  <c r="M1746" i="10" s="1"/>
  <c r="L1745" i="10"/>
  <c r="M1745" i="10" s="1"/>
  <c r="L1744" i="10"/>
  <c r="L1743" i="10"/>
  <c r="M1743" i="10" s="1"/>
  <c r="L1742" i="10"/>
  <c r="M1742" i="10" s="1"/>
  <c r="L1741" i="10"/>
  <c r="L1740" i="10"/>
  <c r="M1740" i="10" s="1"/>
  <c r="L1739" i="10"/>
  <c r="M1739" i="10" s="1"/>
  <c r="L1738" i="10"/>
  <c r="M1738" i="10" s="1"/>
  <c r="L1737" i="10"/>
  <c r="M1737" i="10" s="1"/>
  <c r="L1736" i="10"/>
  <c r="M1736" i="10" s="1"/>
  <c r="L1735" i="10"/>
  <c r="M1735" i="10" s="1"/>
  <c r="L1734" i="10"/>
  <c r="M1734" i="10" s="1"/>
  <c r="L1733" i="10"/>
  <c r="L1732" i="10"/>
  <c r="M1732" i="10" s="1"/>
  <c r="C1732" i="10"/>
  <c r="L1731" i="10"/>
  <c r="M1731" i="10" s="1"/>
  <c r="L1730" i="10"/>
  <c r="M1730" i="10" s="1"/>
  <c r="L1729" i="10"/>
  <c r="L1728" i="10"/>
  <c r="M1728" i="10" s="1"/>
  <c r="L1727" i="10"/>
  <c r="M1727" i="10" s="1"/>
  <c r="L1726" i="10"/>
  <c r="M1726" i="10" s="1"/>
  <c r="L1725" i="10"/>
  <c r="L1724" i="10"/>
  <c r="M1724" i="10" s="1"/>
  <c r="L1723" i="10"/>
  <c r="M1723" i="10" s="1"/>
  <c r="L1722" i="10"/>
  <c r="M1722" i="10" s="1"/>
  <c r="L1721" i="10"/>
  <c r="L1720" i="10"/>
  <c r="M1720" i="10" s="1"/>
  <c r="L1719" i="10"/>
  <c r="M1719" i="10" s="1"/>
  <c r="L1718" i="10"/>
  <c r="L1717" i="10"/>
  <c r="L1716" i="10"/>
  <c r="M1716" i="10" s="1"/>
  <c r="L1715" i="10"/>
  <c r="M1715" i="10" s="1"/>
  <c r="L1714" i="10"/>
  <c r="M1714" i="10" s="1"/>
  <c r="L1713" i="10"/>
  <c r="M1713" i="10" s="1"/>
  <c r="L1712" i="10"/>
  <c r="M1712" i="10" s="1"/>
  <c r="L1711" i="10"/>
  <c r="M1711" i="10" s="1"/>
  <c r="L1710" i="10"/>
  <c r="M1710" i="10" s="1"/>
  <c r="L1709" i="10"/>
  <c r="M1709" i="10" s="1"/>
  <c r="L1708" i="10"/>
  <c r="M1708" i="10" s="1"/>
  <c r="L1707" i="10"/>
  <c r="M1707" i="10" s="1"/>
  <c r="L1706" i="10"/>
  <c r="L1705" i="10"/>
  <c r="L1704" i="10"/>
  <c r="L1703" i="10"/>
  <c r="M1703" i="10" s="1"/>
  <c r="L1702" i="10"/>
  <c r="M1702" i="10" s="1"/>
  <c r="L1701" i="10"/>
  <c r="L1700" i="10"/>
  <c r="M1700" i="10" s="1"/>
  <c r="L1699" i="10"/>
  <c r="M1698" i="10"/>
  <c r="L1698" i="10"/>
  <c r="L1697" i="10"/>
  <c r="M1697" i="10" s="1"/>
  <c r="L1696" i="10"/>
  <c r="M1696" i="10" s="1"/>
  <c r="L1695" i="10"/>
  <c r="M1695" i="10" s="1"/>
  <c r="L1694" i="10"/>
  <c r="M1694" i="10" s="1"/>
  <c r="L1693" i="10"/>
  <c r="M1693" i="10" s="1"/>
  <c r="L1692" i="10"/>
  <c r="M1692" i="10" s="1"/>
  <c r="L1691" i="10"/>
  <c r="M1691" i="10" s="1"/>
  <c r="L1690" i="10"/>
  <c r="L1689" i="10"/>
  <c r="M1689" i="10" s="1"/>
  <c r="L1688" i="10"/>
  <c r="M1688" i="10" s="1"/>
  <c r="L1687" i="10"/>
  <c r="M1687" i="10" s="1"/>
  <c r="L1686" i="10"/>
  <c r="M1686" i="10" s="1"/>
  <c r="L1685" i="10"/>
  <c r="M1685" i="10" s="1"/>
  <c r="L1684" i="10"/>
  <c r="M1684" i="10" s="1"/>
  <c r="L1683" i="10"/>
  <c r="L1682" i="10"/>
  <c r="M1682" i="10" s="1"/>
  <c r="L1681" i="10"/>
  <c r="M1681" i="10" s="1"/>
  <c r="L1680" i="10"/>
  <c r="L1679" i="10"/>
  <c r="M1679" i="10" s="1"/>
  <c r="L1678" i="10"/>
  <c r="M1678" i="10" s="1"/>
  <c r="L1677" i="10"/>
  <c r="M1677" i="10" s="1"/>
  <c r="L1676" i="10"/>
  <c r="M1676" i="10" s="1"/>
  <c r="L1675" i="10"/>
  <c r="M1675" i="10" s="1"/>
  <c r="L1674" i="10"/>
  <c r="M1674" i="10" s="1"/>
  <c r="L1673" i="10"/>
  <c r="L1672" i="10"/>
  <c r="C1671" i="10" s="1"/>
  <c r="L1671" i="10"/>
  <c r="M1671" i="10" s="1"/>
  <c r="L1670" i="10"/>
  <c r="M1670" i="10" s="1"/>
  <c r="L1669" i="10"/>
  <c r="M1669" i="10" s="1"/>
  <c r="L1668" i="10"/>
  <c r="M1668" i="10" s="1"/>
  <c r="L1667" i="10"/>
  <c r="M1667" i="10" s="1"/>
  <c r="L1666" i="10"/>
  <c r="M1666" i="10" s="1"/>
  <c r="L1665" i="10"/>
  <c r="M1665" i="10" s="1"/>
  <c r="L1664" i="10"/>
  <c r="M1663" i="10"/>
  <c r="L1663" i="10"/>
  <c r="L1662" i="10"/>
  <c r="M1662" i="10" s="1"/>
  <c r="L1661" i="10"/>
  <c r="M1661" i="10" s="1"/>
  <c r="L1660" i="10"/>
  <c r="M1660" i="10" s="1"/>
  <c r="L1659" i="10"/>
  <c r="M1659" i="10" s="1"/>
  <c r="L1658" i="10"/>
  <c r="L1657" i="10"/>
  <c r="M1657" i="10" s="1"/>
  <c r="L1656" i="10"/>
  <c r="M1656" i="10" s="1"/>
  <c r="L1655" i="10"/>
  <c r="M1655" i="10" s="1"/>
  <c r="L1654" i="10"/>
  <c r="M1654" i="10" s="1"/>
  <c r="L1653" i="10"/>
  <c r="L1652" i="10"/>
  <c r="C1652" i="10"/>
  <c r="L1651" i="10"/>
  <c r="M1651" i="10" s="1"/>
  <c r="L1650" i="10"/>
  <c r="L1649" i="10"/>
  <c r="M1649" i="10" s="1"/>
  <c r="L1648" i="10"/>
  <c r="M1648" i="10" s="1"/>
  <c r="L1647" i="10"/>
  <c r="M1647" i="10" s="1"/>
  <c r="L1646" i="10"/>
  <c r="M1646" i="10" s="1"/>
  <c r="L1645" i="10"/>
  <c r="M1645" i="10" s="1"/>
  <c r="L1644" i="10"/>
  <c r="M1644" i="10" s="1"/>
  <c r="L1643" i="10"/>
  <c r="L1642" i="10"/>
  <c r="L1641" i="10"/>
  <c r="M1641" i="10" s="1"/>
  <c r="L1640" i="10"/>
  <c r="M1640" i="10" s="1"/>
  <c r="L1639" i="10"/>
  <c r="M1639" i="10" s="1"/>
  <c r="L1638" i="10"/>
  <c r="L1637" i="10"/>
  <c r="M1637" i="10" s="1"/>
  <c r="L1636" i="10"/>
  <c r="M1636" i="10" s="1"/>
  <c r="L1635" i="10"/>
  <c r="L1634" i="10"/>
  <c r="M1634" i="10" s="1"/>
  <c r="L1633" i="10"/>
  <c r="M1633" i="10" s="1"/>
  <c r="L1632" i="10"/>
  <c r="M1632" i="10" s="1"/>
  <c r="M1631" i="10"/>
  <c r="L1631" i="10"/>
  <c r="L1630" i="10"/>
  <c r="M1630" i="10" s="1"/>
  <c r="L1629" i="10"/>
  <c r="M1629" i="10" s="1"/>
  <c r="L1628" i="10"/>
  <c r="M1628" i="10" s="1"/>
  <c r="L1627" i="10"/>
  <c r="M1627" i="10" s="1"/>
  <c r="L1626" i="10"/>
  <c r="M1626" i="10" s="1"/>
  <c r="M1625" i="10"/>
  <c r="L1625" i="10"/>
  <c r="L1624" i="10"/>
  <c r="L1623" i="10"/>
  <c r="M1623" i="10" s="1"/>
  <c r="L1622" i="10"/>
  <c r="M1622" i="10" s="1"/>
  <c r="M1621" i="10"/>
  <c r="L1621" i="10"/>
  <c r="L1620" i="10"/>
  <c r="M1620" i="10" s="1"/>
  <c r="L1619" i="10"/>
  <c r="M1619" i="10" s="1"/>
  <c r="L1618" i="10"/>
  <c r="M1618" i="10" s="1"/>
  <c r="L1617" i="10"/>
  <c r="M1617" i="10" s="1"/>
  <c r="L1616" i="10"/>
  <c r="M1616" i="10" s="1"/>
  <c r="M1615" i="10"/>
  <c r="L1615" i="10"/>
  <c r="L1614" i="10"/>
  <c r="M1614" i="10" s="1"/>
  <c r="L1613" i="10"/>
  <c r="M1613" i="10" s="1"/>
  <c r="L1612" i="10"/>
  <c r="M1612" i="10" s="1"/>
  <c r="L1611" i="10"/>
  <c r="M1611" i="10" s="1"/>
  <c r="M1610" i="10"/>
  <c r="L1610" i="10"/>
  <c r="M1609" i="10"/>
  <c r="L1609" i="10"/>
  <c r="L1608" i="10"/>
  <c r="M1608" i="10" s="1"/>
  <c r="L1607" i="10"/>
  <c r="M1607" i="10" s="1"/>
  <c r="L1606" i="10"/>
  <c r="M1606" i="10" s="1"/>
  <c r="L1605" i="10"/>
  <c r="M1605" i="10" s="1"/>
  <c r="L1604" i="10"/>
  <c r="L1603" i="10"/>
  <c r="M1603" i="10" s="1"/>
  <c r="L1602" i="10"/>
  <c r="M1602" i="10" s="1"/>
  <c r="L1601" i="10"/>
  <c r="M1601" i="10" s="1"/>
  <c r="L1600" i="10"/>
  <c r="M1600" i="10" s="1"/>
  <c r="M1599" i="10"/>
  <c r="L1599" i="10"/>
  <c r="L1598" i="10"/>
  <c r="M1598" i="10" s="1"/>
  <c r="L1597" i="10"/>
  <c r="L1596" i="10"/>
  <c r="M1596" i="10" s="1"/>
  <c r="L1595" i="10"/>
  <c r="M1595" i="10" s="1"/>
  <c r="L1594" i="10"/>
  <c r="M1594" i="10" s="1"/>
  <c r="L1593" i="10"/>
  <c r="M1593" i="10" s="1"/>
  <c r="L1592" i="10"/>
  <c r="L1591" i="10"/>
  <c r="M1591" i="10" s="1"/>
  <c r="L1590" i="10"/>
  <c r="M1590" i="10" s="1"/>
  <c r="L1589" i="10"/>
  <c r="M1589" i="10" s="1"/>
  <c r="L1588" i="10"/>
  <c r="M1588" i="10" s="1"/>
  <c r="L1587" i="10"/>
  <c r="L1586" i="10"/>
  <c r="M1586" i="10" s="1"/>
  <c r="L1585" i="10"/>
  <c r="M1585" i="10" s="1"/>
  <c r="L1584" i="10"/>
  <c r="L1583" i="10"/>
  <c r="M1583" i="10" s="1"/>
  <c r="L1582" i="10"/>
  <c r="M1582" i="10" s="1"/>
  <c r="M1581" i="10"/>
  <c r="L1581" i="10"/>
  <c r="L1580" i="10"/>
  <c r="M1580" i="10" s="1"/>
  <c r="L1579" i="10"/>
  <c r="L1578" i="10"/>
  <c r="L1577" i="10"/>
  <c r="M1577" i="10" s="1"/>
  <c r="L1576" i="10"/>
  <c r="C1576" i="10" s="1"/>
  <c r="L1575" i="10"/>
  <c r="M1575" i="10" s="1"/>
  <c r="L1574" i="10"/>
  <c r="M1574" i="10" s="1"/>
  <c r="L1573" i="10"/>
  <c r="M1573" i="10" s="1"/>
  <c r="L1572" i="10"/>
  <c r="M1572" i="10" s="1"/>
  <c r="L1571" i="10"/>
  <c r="M1570" i="10"/>
  <c r="L1570" i="10"/>
  <c r="L1569" i="10"/>
  <c r="M1569" i="10" s="1"/>
  <c r="L1568" i="10"/>
  <c r="M1568" i="10" s="1"/>
  <c r="L1567" i="10"/>
  <c r="M1567" i="10" s="1"/>
  <c r="L1566" i="10"/>
  <c r="M1566" i="10" s="1"/>
  <c r="L1565" i="10"/>
  <c r="L1564" i="10"/>
  <c r="M1564" i="10" s="1"/>
  <c r="L1563" i="10"/>
  <c r="L1562" i="10"/>
  <c r="M1562" i="10" s="1"/>
  <c r="L1561" i="10"/>
  <c r="M1561" i="10" s="1"/>
  <c r="L1560" i="10"/>
  <c r="L1559" i="10"/>
  <c r="M1559" i="10" s="1"/>
  <c r="L1558" i="10"/>
  <c r="M1558" i="10" s="1"/>
  <c r="M1557" i="10"/>
  <c r="L1557" i="10"/>
  <c r="L1556" i="10"/>
  <c r="L1555" i="10"/>
  <c r="M1555" i="10" s="1"/>
  <c r="L1554" i="10"/>
  <c r="M1554" i="10" s="1"/>
  <c r="L1553" i="10"/>
  <c r="C1555" i="10" s="1"/>
  <c r="L1552" i="10"/>
  <c r="M1552" i="10" s="1"/>
  <c r="M1551" i="10"/>
  <c r="L1551" i="10"/>
  <c r="L1550" i="10"/>
  <c r="M1550" i="10" s="1"/>
  <c r="L1549" i="10"/>
  <c r="L1548" i="10"/>
  <c r="L1547" i="10"/>
  <c r="M1547" i="10" s="1"/>
  <c r="M1546" i="10"/>
  <c r="L1546" i="10"/>
  <c r="M1545" i="10"/>
  <c r="L1545" i="10"/>
  <c r="L1544" i="10"/>
  <c r="C1543" i="10" s="1"/>
  <c r="M1543" i="10"/>
  <c r="L1543" i="10"/>
  <c r="L1542" i="10"/>
  <c r="M1542" i="10" s="1"/>
  <c r="M1541" i="10"/>
  <c r="L1541" i="10"/>
  <c r="L1540" i="10"/>
  <c r="M1540" i="10" s="1"/>
  <c r="L1539" i="10"/>
  <c r="M1538" i="10"/>
  <c r="L1538" i="10"/>
  <c r="L1537" i="10"/>
  <c r="M1537" i="10" s="1"/>
  <c r="L1536" i="10"/>
  <c r="M1535" i="10"/>
  <c r="L1535" i="10"/>
  <c r="L1534" i="10"/>
  <c r="C1535" i="10" s="1"/>
  <c r="L1533" i="10"/>
  <c r="M1533" i="10" s="1"/>
  <c r="L1532" i="10"/>
  <c r="M1532" i="10" s="1"/>
  <c r="L1531" i="10"/>
  <c r="M1531" i="10" s="1"/>
  <c r="L1530" i="10"/>
  <c r="M1530" i="10" s="1"/>
  <c r="M1529" i="10"/>
  <c r="L1529" i="10"/>
  <c r="M1528" i="10"/>
  <c r="L1528" i="10"/>
  <c r="C1528" i="10"/>
  <c r="L1527" i="10"/>
  <c r="M1527" i="10" s="1"/>
  <c r="L1526" i="10"/>
  <c r="M1526" i="10" s="1"/>
  <c r="L1525" i="10"/>
  <c r="C1525" i="10" s="1"/>
  <c r="L1524" i="10"/>
  <c r="M1524" i="10" s="1"/>
  <c r="L1523" i="10"/>
  <c r="M1523" i="10" s="1"/>
  <c r="M1522" i="10"/>
  <c r="L1522" i="10"/>
  <c r="M1521" i="10"/>
  <c r="L1521" i="10"/>
  <c r="C1521" i="10" s="1"/>
  <c r="L1520" i="10"/>
  <c r="L1519" i="10"/>
  <c r="M1519" i="10" s="1"/>
  <c r="L1518" i="10"/>
  <c r="M1518" i="10" s="1"/>
  <c r="L1517" i="10"/>
  <c r="L1516" i="10"/>
  <c r="M1516" i="10" s="1"/>
  <c r="L1515" i="10"/>
  <c r="L1514" i="10"/>
  <c r="M1514" i="10" s="1"/>
  <c r="L1513" i="10"/>
  <c r="M1513" i="10" s="1"/>
  <c r="L1512" i="10"/>
  <c r="M1511" i="10"/>
  <c r="L1511" i="10"/>
  <c r="L1510" i="10"/>
  <c r="M1510" i="10" s="1"/>
  <c r="L1509" i="10"/>
  <c r="M1509" i="10" s="1"/>
  <c r="L1508" i="10"/>
  <c r="M1508" i="10" s="1"/>
  <c r="L1507" i="10"/>
  <c r="L1506" i="10"/>
  <c r="M1506" i="10" s="1"/>
  <c r="L1505" i="10"/>
  <c r="M1505" i="10" s="1"/>
  <c r="L1504" i="10"/>
  <c r="C1504" i="10" s="1"/>
  <c r="M1503" i="10"/>
  <c r="L1503" i="10"/>
  <c r="L1502" i="10"/>
  <c r="M1502" i="10" s="1"/>
  <c r="M1501" i="10"/>
  <c r="L1501" i="10"/>
  <c r="L1500" i="10"/>
  <c r="M1500" i="10" s="1"/>
  <c r="L1499" i="10"/>
  <c r="M1499" i="10" s="1"/>
  <c r="L1498" i="10"/>
  <c r="M1498" i="10" s="1"/>
  <c r="L1497" i="10"/>
  <c r="M1497" i="10" s="1"/>
  <c r="L1496" i="10"/>
  <c r="M1496" i="10" s="1"/>
  <c r="L1495" i="10"/>
  <c r="M1495" i="10" s="1"/>
  <c r="L1494" i="10"/>
  <c r="M1494" i="10" s="1"/>
  <c r="L1493" i="10"/>
  <c r="M1493" i="10" s="1"/>
  <c r="L1492" i="10"/>
  <c r="M1492" i="10" s="1"/>
  <c r="L1491" i="10"/>
  <c r="M1491" i="10" s="1"/>
  <c r="M1490" i="10"/>
  <c r="L1490" i="10"/>
  <c r="L1489" i="10"/>
  <c r="M1489" i="10" s="1"/>
  <c r="L1488" i="10"/>
  <c r="M1488" i="10" s="1"/>
  <c r="L1487" i="10"/>
  <c r="M1487" i="10" s="1"/>
  <c r="L1486" i="10"/>
  <c r="M1486" i="10" s="1"/>
  <c r="L1485" i="10"/>
  <c r="M1485" i="10" s="1"/>
  <c r="L1484" i="10"/>
  <c r="M1484" i="10" s="1"/>
  <c r="L1483" i="10"/>
  <c r="L1482" i="10"/>
  <c r="M1482" i="10" s="1"/>
  <c r="L1481" i="10"/>
  <c r="M1481" i="10" s="1"/>
  <c r="L1480" i="10"/>
  <c r="M1480" i="10" s="1"/>
  <c r="L1479" i="10"/>
  <c r="M1479" i="10" s="1"/>
  <c r="L1478" i="10"/>
  <c r="M1478" i="10" s="1"/>
  <c r="L1477" i="10"/>
  <c r="M1477" i="10" s="1"/>
  <c r="L1476" i="10"/>
  <c r="L1475" i="10"/>
  <c r="M1475" i="10" s="1"/>
  <c r="L1474" i="10"/>
  <c r="M1474" i="10" s="1"/>
  <c r="L1473" i="10"/>
  <c r="M1473" i="10" s="1"/>
  <c r="L1472" i="10"/>
  <c r="M1472" i="10" s="1"/>
  <c r="L1471" i="10"/>
  <c r="L1470" i="10"/>
  <c r="M1470" i="10" s="1"/>
  <c r="L1469" i="10"/>
  <c r="L1468" i="10"/>
  <c r="M1468" i="10" s="1"/>
  <c r="L1467" i="10"/>
  <c r="M1467" i="10" s="1"/>
  <c r="L1466" i="10"/>
  <c r="M1466" i="10" s="1"/>
  <c r="M1465" i="10"/>
  <c r="L1465" i="10"/>
  <c r="L1464" i="10"/>
  <c r="M1464" i="10" s="1"/>
  <c r="L1463" i="10"/>
  <c r="M1463" i="10" s="1"/>
  <c r="L1462" i="10"/>
  <c r="M1462" i="10" s="1"/>
  <c r="L1461" i="10"/>
  <c r="L1460" i="10"/>
  <c r="M1460" i="10" s="1"/>
  <c r="L1459" i="10"/>
  <c r="M1459" i="10" s="1"/>
  <c r="L1458" i="10"/>
  <c r="L1457" i="10"/>
  <c r="M1457" i="10" s="1"/>
  <c r="L1456" i="10"/>
  <c r="M1456" i="10" s="1"/>
  <c r="L1455" i="10"/>
  <c r="M1455" i="10" s="1"/>
  <c r="L1454" i="10"/>
  <c r="M1454" i="10" s="1"/>
  <c r="L1453" i="10"/>
  <c r="M1453" i="10" s="1"/>
  <c r="L1452" i="10"/>
  <c r="L1451" i="10"/>
  <c r="M1451" i="10" s="1"/>
  <c r="L1450" i="10"/>
  <c r="L1449" i="10"/>
  <c r="M1449" i="10" s="1"/>
  <c r="L1448" i="10"/>
  <c r="M1448" i="10" s="1"/>
  <c r="M1447" i="10"/>
  <c r="L1447" i="10"/>
  <c r="L1446" i="10"/>
  <c r="M1445" i="10"/>
  <c r="L1445" i="10"/>
  <c r="L1444" i="10"/>
  <c r="M1444" i="10" s="1"/>
  <c r="L1443" i="10"/>
  <c r="L1442" i="10"/>
  <c r="M1442" i="10" s="1"/>
  <c r="L1441" i="10"/>
  <c r="M1441" i="10" s="1"/>
  <c r="L1440" i="10"/>
  <c r="M1440" i="10" s="1"/>
  <c r="L1439" i="10"/>
  <c r="L1438" i="10"/>
  <c r="L1437" i="10"/>
  <c r="M1437" i="10" s="1"/>
  <c r="L1436" i="10"/>
  <c r="M1436" i="10" s="1"/>
  <c r="L1435" i="10"/>
  <c r="L1434" i="10"/>
  <c r="M1434" i="10" s="1"/>
  <c r="M1433" i="10"/>
  <c r="L1433" i="10"/>
  <c r="L1432" i="10"/>
  <c r="M1432" i="10" s="1"/>
  <c r="L1431" i="10"/>
  <c r="M1431" i="10" s="1"/>
  <c r="L1430" i="10"/>
  <c r="M1430" i="10" s="1"/>
  <c r="L1429" i="10"/>
  <c r="M1429" i="10" s="1"/>
  <c r="L1428" i="10"/>
  <c r="M1428" i="10" s="1"/>
  <c r="L1427" i="10"/>
  <c r="M1427" i="10" s="1"/>
  <c r="L1426" i="10"/>
  <c r="L1425" i="10"/>
  <c r="M1425" i="10" s="1"/>
  <c r="L1424" i="10"/>
  <c r="M1424" i="10" s="1"/>
  <c r="L1423" i="10"/>
  <c r="M1423" i="10" s="1"/>
  <c r="L1422" i="10"/>
  <c r="M1422" i="10" s="1"/>
  <c r="L1421" i="10"/>
  <c r="L1420" i="10"/>
  <c r="M1420" i="10" s="1"/>
  <c r="L1419" i="10"/>
  <c r="C1419" i="10" s="1"/>
  <c r="L1418" i="10"/>
  <c r="M1417" i="10"/>
  <c r="L1417" i="10"/>
  <c r="L1416" i="10"/>
  <c r="M1416" i="10" s="1"/>
  <c r="L1415" i="10"/>
  <c r="M1415" i="10" s="1"/>
  <c r="L1414" i="10"/>
  <c r="M1414" i="10" s="1"/>
  <c r="L1413" i="10"/>
  <c r="M1413" i="10" s="1"/>
  <c r="L1412" i="10"/>
  <c r="M1412" i="10" s="1"/>
  <c r="L1411" i="10"/>
  <c r="M1411" i="10" s="1"/>
  <c r="L1410" i="10"/>
  <c r="M1409" i="10"/>
  <c r="L1409" i="10"/>
  <c r="L1408" i="10"/>
  <c r="M1408" i="10" s="1"/>
  <c r="M1407" i="10"/>
  <c r="L1407" i="10"/>
  <c r="L1406" i="10"/>
  <c r="M1406" i="10" s="1"/>
  <c r="L1405" i="10"/>
  <c r="C1407" i="10" s="1"/>
  <c r="L1404" i="10"/>
  <c r="L1403" i="10"/>
  <c r="L1402" i="10"/>
  <c r="M1402" i="10" s="1"/>
  <c r="L1401" i="10"/>
  <c r="M1401" i="10" s="1"/>
  <c r="L1400" i="10"/>
  <c r="L1399" i="10"/>
  <c r="M1399" i="10" s="1"/>
  <c r="L1398" i="10"/>
  <c r="M1398" i="10" s="1"/>
  <c r="L1397" i="10"/>
  <c r="L1396" i="10"/>
  <c r="L1395" i="10"/>
  <c r="M1395" i="10" s="1"/>
  <c r="L1394" i="10"/>
  <c r="M1393" i="10"/>
  <c r="L1393" i="10"/>
  <c r="C1393" i="10"/>
  <c r="M1392" i="10"/>
  <c r="L1392" i="10"/>
  <c r="C1392" i="10"/>
  <c r="L1391" i="10"/>
  <c r="M1391" i="10" s="1"/>
  <c r="L1390" i="10"/>
  <c r="L1389" i="10"/>
  <c r="M1389" i="10" s="1"/>
  <c r="L1388" i="10"/>
  <c r="M1388" i="10" s="1"/>
  <c r="L1387" i="10"/>
  <c r="M1387" i="10" s="1"/>
  <c r="L1386" i="10"/>
  <c r="L1385" i="10"/>
  <c r="M1385" i="10" s="1"/>
  <c r="M1384" i="10"/>
  <c r="L1384" i="10"/>
  <c r="L1383" i="10"/>
  <c r="M1383" i="10" s="1"/>
  <c r="L1382" i="10"/>
  <c r="M1382" i="10" s="1"/>
  <c r="M1381" i="10"/>
  <c r="L1381" i="10"/>
  <c r="L1380" i="10"/>
  <c r="M1380" i="10" s="1"/>
  <c r="L1379" i="10"/>
  <c r="M1379" i="10" s="1"/>
  <c r="L1378" i="10"/>
  <c r="L1377" i="10"/>
  <c r="L1376" i="10"/>
  <c r="M1376" i="10" s="1"/>
  <c r="L1375" i="10"/>
  <c r="M1374" i="10"/>
  <c r="L1374" i="10"/>
  <c r="L1373" i="10"/>
  <c r="M1373" i="10" s="1"/>
  <c r="L1372" i="10"/>
  <c r="M1372" i="10" s="1"/>
  <c r="L1371" i="10"/>
  <c r="L1370" i="10"/>
  <c r="L1369" i="10"/>
  <c r="M1369" i="10" s="1"/>
  <c r="M1368" i="10"/>
  <c r="L1368" i="10"/>
  <c r="C1370" i="10" s="1"/>
  <c r="L1367" i="10"/>
  <c r="M1367" i="10" s="1"/>
  <c r="M1366" i="10"/>
  <c r="L1366" i="10"/>
  <c r="L1365" i="10"/>
  <c r="M1365" i="10" s="1"/>
  <c r="L1364" i="10"/>
  <c r="M1364" i="10" s="1"/>
  <c r="L1363" i="10"/>
  <c r="M1363" i="10" s="1"/>
  <c r="L1362" i="10"/>
  <c r="L1361" i="10"/>
  <c r="M1361" i="10" s="1"/>
  <c r="L1360" i="10"/>
  <c r="C1361" i="10" s="1"/>
  <c r="L1359" i="10"/>
  <c r="M1359" i="10" s="1"/>
  <c r="L1358" i="10"/>
  <c r="M1358" i="10" s="1"/>
  <c r="L1357" i="10"/>
  <c r="M1357" i="10" s="1"/>
  <c r="L1356" i="10"/>
  <c r="M1356" i="10" s="1"/>
  <c r="L1355" i="10"/>
  <c r="M1355" i="10" s="1"/>
  <c r="M1354" i="10"/>
  <c r="L1354" i="10"/>
  <c r="L1353" i="10"/>
  <c r="M1353" i="10" s="1"/>
  <c r="M1352" i="10"/>
  <c r="L1352" i="10"/>
  <c r="C1352" i="10"/>
  <c r="L1351" i="10"/>
  <c r="M1351" i="10" s="1"/>
  <c r="L1350" i="10"/>
  <c r="M1350" i="10" s="1"/>
  <c r="L1349" i="10"/>
  <c r="M1349" i="10" s="1"/>
  <c r="L1348" i="10"/>
  <c r="M1348" i="10" s="1"/>
  <c r="L1347" i="10"/>
  <c r="L1346" i="10"/>
  <c r="M1346" i="10" s="1"/>
  <c r="L1345" i="10"/>
  <c r="M1345" i="10" s="1"/>
  <c r="L1344" i="10"/>
  <c r="M1344" i="10" s="1"/>
  <c r="L1343" i="10"/>
  <c r="M1343" i="10" s="1"/>
  <c r="L1342" i="10"/>
  <c r="M1342" i="10" s="1"/>
  <c r="L1341" i="10"/>
  <c r="M1341" i="10" s="1"/>
  <c r="L1340" i="10"/>
  <c r="M1340" i="10" s="1"/>
  <c r="L1339" i="10"/>
  <c r="M1339" i="10" s="1"/>
  <c r="L1338" i="10"/>
  <c r="L1337" i="10"/>
  <c r="M1337" i="10" s="1"/>
  <c r="L1336" i="10"/>
  <c r="M1336" i="10" s="1"/>
  <c r="L1335" i="10"/>
  <c r="M1335" i="10" s="1"/>
  <c r="L1334" i="10"/>
  <c r="M1334" i="10" s="1"/>
  <c r="L1333" i="10"/>
  <c r="M1333" i="10" s="1"/>
  <c r="L1332" i="10"/>
  <c r="M1332" i="10" s="1"/>
  <c r="L1331" i="10"/>
  <c r="M1331" i="10" s="1"/>
  <c r="L1330" i="10"/>
  <c r="M1330" i="10" s="1"/>
  <c r="L1329" i="10"/>
  <c r="M1329" i="10" s="1"/>
  <c r="L1328" i="10"/>
  <c r="M1328" i="10" s="1"/>
  <c r="L1327" i="10"/>
  <c r="L1326" i="10"/>
  <c r="M1326" i="10" s="1"/>
  <c r="L1325" i="10"/>
  <c r="M1325" i="10" s="1"/>
  <c r="L1324" i="10"/>
  <c r="M1324" i="10" s="1"/>
  <c r="L1323" i="10"/>
  <c r="M1323" i="10" s="1"/>
  <c r="L1322" i="10"/>
  <c r="M1322" i="10" s="1"/>
  <c r="L1321" i="10"/>
  <c r="M1321" i="10" s="1"/>
  <c r="L1320" i="10"/>
  <c r="M1320" i="10" s="1"/>
  <c r="L1319" i="10"/>
  <c r="M1319" i="10" s="1"/>
  <c r="M1318" i="10"/>
  <c r="L1318" i="10"/>
  <c r="L1317" i="10"/>
  <c r="L1316" i="10"/>
  <c r="M1316" i="10" s="1"/>
  <c r="L1315" i="10"/>
  <c r="M1315" i="10" s="1"/>
  <c r="L1314" i="10"/>
  <c r="M1314" i="10" s="1"/>
  <c r="L1313" i="10"/>
  <c r="M1313" i="10" s="1"/>
  <c r="M1312" i="10"/>
  <c r="L1312" i="10"/>
  <c r="L1311" i="10"/>
  <c r="M1311" i="10" s="1"/>
  <c r="L1310" i="10"/>
  <c r="M1310" i="10" s="1"/>
  <c r="L1309" i="10"/>
  <c r="L1308" i="10"/>
  <c r="L1307" i="10"/>
  <c r="M1307" i="10" s="1"/>
  <c r="L1306" i="10"/>
  <c r="M1306" i="10" s="1"/>
  <c r="L1305" i="10"/>
  <c r="L1304" i="10"/>
  <c r="M1304" i="10" s="1"/>
  <c r="L1303" i="10"/>
  <c r="M1303" i="10" s="1"/>
  <c r="L1302" i="10"/>
  <c r="M1302" i="10" s="1"/>
  <c r="L1301" i="10"/>
  <c r="L1300" i="10"/>
  <c r="M1300" i="10" s="1"/>
  <c r="L1299" i="10"/>
  <c r="M1299" i="10" s="1"/>
  <c r="L1298" i="10"/>
  <c r="M1298" i="10" s="1"/>
  <c r="L1297" i="10"/>
  <c r="M1297" i="10" s="1"/>
  <c r="L1296" i="10"/>
  <c r="M1296" i="10" s="1"/>
  <c r="L1295" i="10"/>
  <c r="L1294" i="10"/>
  <c r="M1294" i="10" s="1"/>
  <c r="L1293" i="10"/>
  <c r="M1293" i="10" s="1"/>
  <c r="L1292" i="10"/>
  <c r="M1292" i="10" s="1"/>
  <c r="L1291" i="10"/>
  <c r="M1291" i="10" s="1"/>
  <c r="L1290" i="10"/>
  <c r="M1290" i="10" s="1"/>
  <c r="L1289" i="10"/>
  <c r="M1289" i="10" s="1"/>
  <c r="L1288" i="10"/>
  <c r="M1288" i="10" s="1"/>
  <c r="L1287" i="10"/>
  <c r="L1286" i="10"/>
  <c r="M1286" i="10" s="1"/>
  <c r="L1285" i="10"/>
  <c r="L1284" i="10"/>
  <c r="M1284" i="10" s="1"/>
  <c r="L1283" i="10"/>
  <c r="M1283" i="10" s="1"/>
  <c r="L1282" i="10"/>
  <c r="L1281" i="10"/>
  <c r="M1281" i="10" s="1"/>
  <c r="L1280" i="10"/>
  <c r="M1280" i="10" s="1"/>
  <c r="L1279" i="10"/>
  <c r="M1279" i="10" s="1"/>
  <c r="L1278" i="10"/>
  <c r="M1278" i="10" s="1"/>
  <c r="L1277" i="10"/>
  <c r="L1276" i="10"/>
  <c r="M1276" i="10" s="1"/>
  <c r="L1275" i="10"/>
  <c r="L1274" i="10"/>
  <c r="L1273" i="10"/>
  <c r="L1272" i="10"/>
  <c r="M1272" i="10" s="1"/>
  <c r="C1272" i="10"/>
  <c r="L1271" i="10"/>
  <c r="M1271" i="10" s="1"/>
  <c r="L1270" i="10"/>
  <c r="M1270" i="10" s="1"/>
  <c r="L1269" i="10"/>
  <c r="M1269" i="10" s="1"/>
  <c r="M1268" i="10"/>
  <c r="L1268" i="10"/>
  <c r="L1267" i="10"/>
  <c r="M1267" i="10" s="1"/>
  <c r="L1266" i="10"/>
  <c r="M1266" i="10" s="1"/>
  <c r="L1265" i="10"/>
  <c r="M1265" i="10" s="1"/>
  <c r="L1264" i="10"/>
  <c r="M1264" i="10" s="1"/>
  <c r="L1263" i="10"/>
  <c r="M1263" i="10" s="1"/>
  <c r="L1262" i="10"/>
  <c r="M1262" i="10" s="1"/>
  <c r="L1261" i="10"/>
  <c r="M1261" i="10" s="1"/>
  <c r="L1260" i="10"/>
  <c r="M1260" i="10" s="1"/>
  <c r="L1259" i="10"/>
  <c r="M1259" i="10" s="1"/>
  <c r="L1258" i="10"/>
  <c r="M1258" i="10" s="1"/>
  <c r="L1257" i="10"/>
  <c r="M1257" i="10" s="1"/>
  <c r="L1256" i="10"/>
  <c r="M1256" i="10" s="1"/>
  <c r="L1255" i="10"/>
  <c r="M1255" i="10" s="1"/>
  <c r="M1254" i="10"/>
  <c r="L1254" i="10"/>
  <c r="L1253" i="10"/>
  <c r="M1253" i="10" s="1"/>
  <c r="M1252" i="10"/>
  <c r="L1252" i="10"/>
  <c r="L1251" i="10"/>
  <c r="M1251" i="10" s="1"/>
  <c r="L1250" i="10"/>
  <c r="M1250" i="10" s="1"/>
  <c r="L1249" i="10"/>
  <c r="M1249" i="10" s="1"/>
  <c r="L1248" i="10"/>
  <c r="M1248" i="10" s="1"/>
  <c r="L1247" i="10"/>
  <c r="M1247" i="10" s="1"/>
  <c r="L1246" i="10"/>
  <c r="M1246" i="10" s="1"/>
  <c r="L1245" i="10"/>
  <c r="M1245" i="10" s="1"/>
  <c r="L1244" i="10"/>
  <c r="M1244" i="10" s="1"/>
  <c r="L1243" i="10"/>
  <c r="M1243" i="10" s="1"/>
  <c r="L1242" i="10"/>
  <c r="M1242" i="10" s="1"/>
  <c r="L1241" i="10"/>
  <c r="M1241" i="10" s="1"/>
  <c r="L1240" i="10"/>
  <c r="M1240" i="10" s="1"/>
  <c r="L1239" i="10"/>
  <c r="M1239" i="10" s="1"/>
  <c r="L1238" i="10"/>
  <c r="M1238" i="10" s="1"/>
  <c r="L1237" i="10"/>
  <c r="M1237" i="10" s="1"/>
  <c r="L1236" i="10"/>
  <c r="M1236" i="10" s="1"/>
  <c r="L1235" i="10"/>
  <c r="M1235" i="10" s="1"/>
  <c r="L1234" i="10"/>
  <c r="M1234" i="10" s="1"/>
  <c r="L1233" i="10"/>
  <c r="M1233" i="10" s="1"/>
  <c r="M1232" i="10"/>
  <c r="L1232" i="10"/>
  <c r="M1231" i="10"/>
  <c r="L1231" i="10"/>
  <c r="M1230" i="10"/>
  <c r="L1230" i="10"/>
  <c r="L1229" i="10"/>
  <c r="M1229" i="10" s="1"/>
  <c r="L1228" i="10"/>
  <c r="M1228" i="10" s="1"/>
  <c r="L1227" i="10"/>
  <c r="M1227" i="10" s="1"/>
  <c r="L1226" i="10"/>
  <c r="M1226" i="10" s="1"/>
  <c r="L1225" i="10"/>
  <c r="M1225" i="10" s="1"/>
  <c r="L1224" i="10"/>
  <c r="M1224" i="10" s="1"/>
  <c r="L1223" i="10"/>
  <c r="M1223" i="10" s="1"/>
  <c r="L1222" i="10"/>
  <c r="M1222" i="10" s="1"/>
  <c r="L1221" i="10"/>
  <c r="M1221" i="10" s="1"/>
  <c r="M1220" i="10"/>
  <c r="L1220" i="10"/>
  <c r="L1219" i="10"/>
  <c r="M1219" i="10" s="1"/>
  <c r="L1218" i="10"/>
  <c r="M1218" i="10" s="1"/>
  <c r="L1217" i="10"/>
  <c r="M1217" i="10" s="1"/>
  <c r="M1216" i="10"/>
  <c r="L1216" i="10"/>
  <c r="L1215" i="10"/>
  <c r="M1215" i="10" s="1"/>
  <c r="L1214" i="10"/>
  <c r="M1214" i="10" s="1"/>
  <c r="L1213" i="10"/>
  <c r="M1213" i="10" s="1"/>
  <c r="L1212" i="10"/>
  <c r="M1212" i="10" s="1"/>
  <c r="L1211" i="10"/>
  <c r="M1211" i="10" s="1"/>
  <c r="L1210" i="10"/>
  <c r="M1210" i="10" s="1"/>
  <c r="L1209" i="10"/>
  <c r="M1209" i="10" s="1"/>
  <c r="L1208" i="10"/>
  <c r="M1208" i="10" s="1"/>
  <c r="L1207" i="10"/>
  <c r="M1207" i="10" s="1"/>
  <c r="L1206" i="10"/>
  <c r="M1206" i="10" s="1"/>
  <c r="L1205" i="10"/>
  <c r="M1205" i="10" s="1"/>
  <c r="L1204" i="10"/>
  <c r="M1204" i="10" s="1"/>
  <c r="L1203" i="10"/>
  <c r="M1203" i="10" s="1"/>
  <c r="L1202" i="10"/>
  <c r="M1202" i="10" s="1"/>
  <c r="L1201" i="10"/>
  <c r="M1201" i="10" s="1"/>
  <c r="L1200" i="10"/>
  <c r="M1200" i="10" s="1"/>
  <c r="L1199" i="10"/>
  <c r="M1199" i="10" s="1"/>
  <c r="L1198" i="10"/>
  <c r="M1198" i="10" s="1"/>
  <c r="L1197" i="10"/>
  <c r="M1197" i="10" s="1"/>
  <c r="M1196" i="10"/>
  <c r="L1196" i="10"/>
  <c r="L1195" i="10"/>
  <c r="M1195" i="10" s="1"/>
  <c r="L1194" i="10"/>
  <c r="M1194" i="10" s="1"/>
  <c r="L1193" i="10"/>
  <c r="M1193" i="10" s="1"/>
  <c r="L1192" i="10"/>
  <c r="M1192" i="10" s="1"/>
  <c r="L1191" i="10"/>
  <c r="M1191" i="10" s="1"/>
  <c r="L1190" i="10"/>
  <c r="M1190" i="10" s="1"/>
  <c r="L1189" i="10"/>
  <c r="M1189" i="10" s="1"/>
  <c r="L1188" i="10"/>
  <c r="M1188" i="10" s="1"/>
  <c r="L1187" i="10"/>
  <c r="M1187" i="10" s="1"/>
  <c r="L1186" i="10"/>
  <c r="M1186" i="10" s="1"/>
  <c r="L1185" i="10"/>
  <c r="M1185" i="10" s="1"/>
  <c r="M1184" i="10"/>
  <c r="L1184" i="10"/>
  <c r="L1183" i="10"/>
  <c r="M1183" i="10" s="1"/>
  <c r="L1182" i="10"/>
  <c r="M1182" i="10" s="1"/>
  <c r="L1181" i="10"/>
  <c r="M1181" i="10" s="1"/>
  <c r="M1180" i="10"/>
  <c r="L1180" i="10"/>
  <c r="L1179" i="10"/>
  <c r="M1179" i="10" s="1"/>
  <c r="M1178" i="10"/>
  <c r="L1178" i="10"/>
  <c r="L1177" i="10"/>
  <c r="M1177" i="10" s="1"/>
  <c r="L1176" i="10"/>
  <c r="M1176" i="10" s="1"/>
  <c r="L1175" i="10"/>
  <c r="M1175" i="10" s="1"/>
  <c r="L1174" i="10"/>
  <c r="M1174" i="10" s="1"/>
  <c r="L1173" i="10"/>
  <c r="M1173" i="10" s="1"/>
  <c r="L1172" i="10"/>
  <c r="M1172" i="10" s="1"/>
  <c r="L1171" i="10"/>
  <c r="M1171" i="10" s="1"/>
  <c r="L1170" i="10"/>
  <c r="M1170" i="10" s="1"/>
  <c r="L1169" i="10"/>
  <c r="M1169" i="10" s="1"/>
  <c r="L1168" i="10"/>
  <c r="M1168" i="10" s="1"/>
  <c r="L1167" i="10"/>
  <c r="M1167" i="10" s="1"/>
  <c r="L1166" i="10"/>
  <c r="M1166" i="10" s="1"/>
  <c r="L1165" i="10"/>
  <c r="M1165" i="10" s="1"/>
  <c r="L1164" i="10"/>
  <c r="M1164" i="10" s="1"/>
  <c r="L1163" i="10"/>
  <c r="M1163" i="10" s="1"/>
  <c r="L1162" i="10"/>
  <c r="M1162" i="10" s="1"/>
  <c r="L1161" i="10"/>
  <c r="M1161" i="10" s="1"/>
  <c r="L1160" i="10"/>
  <c r="M1160" i="10" s="1"/>
  <c r="L1159" i="10"/>
  <c r="M1159" i="10" s="1"/>
  <c r="L1158" i="10"/>
  <c r="M1158" i="10" s="1"/>
  <c r="L1157" i="10"/>
  <c r="M1157" i="10" s="1"/>
  <c r="L1156" i="10"/>
  <c r="M1156" i="10" s="1"/>
  <c r="L1155" i="10"/>
  <c r="M1155" i="10" s="1"/>
  <c r="L1154" i="10"/>
  <c r="M1154" i="10" s="1"/>
  <c r="M1153" i="10"/>
  <c r="L1153" i="10"/>
  <c r="M1152" i="10"/>
  <c r="L1152" i="10"/>
  <c r="L1151" i="10"/>
  <c r="M1151" i="10" s="1"/>
  <c r="L1150" i="10"/>
  <c r="M1150" i="10" s="1"/>
  <c r="L1149" i="10"/>
  <c r="M1149" i="10" s="1"/>
  <c r="L1148" i="10"/>
  <c r="M1148" i="10" s="1"/>
  <c r="L1147" i="10"/>
  <c r="M1147" i="10" s="1"/>
  <c r="L1146" i="10"/>
  <c r="M1146" i="10" s="1"/>
  <c r="L1145" i="10"/>
  <c r="M1145" i="10" s="1"/>
  <c r="L1144" i="10"/>
  <c r="M1144" i="10" s="1"/>
  <c r="L1143" i="10"/>
  <c r="M1143" i="10" s="1"/>
  <c r="L1142" i="10"/>
  <c r="M1142" i="10" s="1"/>
  <c r="L1141" i="10"/>
  <c r="M1141" i="10" s="1"/>
  <c r="L1140" i="10"/>
  <c r="M1140" i="10" s="1"/>
  <c r="L1139" i="10"/>
  <c r="M1139" i="10" s="1"/>
  <c r="L1138" i="10"/>
  <c r="M1138" i="10" s="1"/>
  <c r="M1137" i="10"/>
  <c r="L1137" i="10"/>
  <c r="L1136" i="10"/>
  <c r="M1136" i="10" s="1"/>
  <c r="L1135" i="10"/>
  <c r="M1135" i="10" s="1"/>
  <c r="L1134" i="10"/>
  <c r="M1134" i="10" s="1"/>
  <c r="L1133" i="10"/>
  <c r="M1133" i="10" s="1"/>
  <c r="L1132" i="10"/>
  <c r="M1132" i="10" s="1"/>
  <c r="L1131" i="10"/>
  <c r="M1131" i="10" s="1"/>
  <c r="L1130" i="10"/>
  <c r="M1130" i="10" s="1"/>
  <c r="L1129" i="10"/>
  <c r="M1129" i="10" s="1"/>
  <c r="M1128" i="10"/>
  <c r="L1128" i="10"/>
  <c r="L1127" i="10"/>
  <c r="M1127" i="10" s="1"/>
  <c r="L1126" i="10"/>
  <c r="M1126" i="10" s="1"/>
  <c r="L1125" i="10"/>
  <c r="M1125" i="10" s="1"/>
  <c r="L1124" i="10"/>
  <c r="M1124" i="10" s="1"/>
  <c r="L1123" i="10"/>
  <c r="M1123" i="10" s="1"/>
  <c r="L1122" i="10"/>
  <c r="M1122" i="10" s="1"/>
  <c r="L1121" i="10"/>
  <c r="M1121" i="10" s="1"/>
  <c r="L1120" i="10"/>
  <c r="M1120" i="10" s="1"/>
  <c r="L1119" i="10"/>
  <c r="M1119" i="10" s="1"/>
  <c r="L1118" i="10"/>
  <c r="M1118" i="10" s="1"/>
  <c r="L1117" i="10"/>
  <c r="M1117" i="10" s="1"/>
  <c r="L1116" i="10"/>
  <c r="L1115" i="10"/>
  <c r="M1115" i="10" s="1"/>
  <c r="L1114" i="10"/>
  <c r="M1113" i="10"/>
  <c r="L1113" i="10"/>
  <c r="L1112" i="10"/>
  <c r="M1112" i="10" s="1"/>
  <c r="L1111" i="10"/>
  <c r="M1111" i="10" s="1"/>
  <c r="L1110" i="10"/>
  <c r="M1110" i="10" s="1"/>
  <c r="L1109" i="10"/>
  <c r="M1109" i="10" s="1"/>
  <c r="L1108" i="10"/>
  <c r="M1108" i="10" s="1"/>
  <c r="L1107" i="10"/>
  <c r="M1107" i="10" s="1"/>
  <c r="L1106" i="10"/>
  <c r="L1105" i="10"/>
  <c r="M1104" i="10"/>
  <c r="L1104" i="10"/>
  <c r="L1103" i="10"/>
  <c r="M1103" i="10" s="1"/>
  <c r="L1102" i="10"/>
  <c r="M1102" i="10" s="1"/>
  <c r="L1101" i="10"/>
  <c r="M1101" i="10" s="1"/>
  <c r="M1100" i="10"/>
  <c r="L1100" i="10"/>
  <c r="L1099" i="10"/>
  <c r="M1099" i="10" s="1"/>
  <c r="L1098" i="10"/>
  <c r="M1098" i="10" s="1"/>
  <c r="L1097" i="10"/>
  <c r="M1097" i="10" s="1"/>
  <c r="C1097" i="10"/>
  <c r="L1096" i="10"/>
  <c r="M1096" i="10" s="1"/>
  <c r="L1095" i="10"/>
  <c r="M1095" i="10" s="1"/>
  <c r="L1094" i="10"/>
  <c r="L1093" i="10"/>
  <c r="L1092" i="10"/>
  <c r="M1092" i="10" s="1"/>
  <c r="L1091" i="10"/>
  <c r="M1091" i="10" s="1"/>
  <c r="L1090" i="10"/>
  <c r="M1090" i="10" s="1"/>
  <c r="L1089" i="10"/>
  <c r="M1089" i="10" s="1"/>
  <c r="L1088" i="10"/>
  <c r="M1088" i="10" s="1"/>
  <c r="L1087" i="10"/>
  <c r="M1087" i="10" s="1"/>
  <c r="L1086" i="10"/>
  <c r="M1086" i="10" s="1"/>
  <c r="L1085" i="10"/>
  <c r="M1085" i="10" s="1"/>
  <c r="M1084" i="10"/>
  <c r="L1084" i="10"/>
  <c r="M1083" i="10"/>
  <c r="L1083" i="10"/>
  <c r="L1082" i="10"/>
  <c r="L1081" i="10"/>
  <c r="M1080" i="10"/>
  <c r="L1080" i="10"/>
  <c r="L1079" i="10"/>
  <c r="M1079" i="10" s="1"/>
  <c r="L1078" i="10"/>
  <c r="M1078" i="10" s="1"/>
  <c r="L1077" i="10"/>
  <c r="M1077" i="10" s="1"/>
  <c r="L1076" i="10"/>
  <c r="M1076" i="10" s="1"/>
  <c r="L1075" i="10"/>
  <c r="M1075" i="10" s="1"/>
  <c r="L1074" i="10"/>
  <c r="M1073" i="10"/>
  <c r="L1073" i="10"/>
  <c r="L1072" i="10"/>
  <c r="M1072" i="10" s="1"/>
  <c r="L1071" i="10"/>
  <c r="M1071" i="10" s="1"/>
  <c r="L1070" i="10"/>
  <c r="M1070" i="10" s="1"/>
  <c r="L1069" i="10"/>
  <c r="M1069" i="10" s="1"/>
  <c r="M1068" i="10"/>
  <c r="L1068" i="10"/>
  <c r="M1067" i="10"/>
  <c r="L1067" i="10"/>
  <c r="L1066" i="10"/>
  <c r="L1065" i="10"/>
  <c r="M1065" i="10" s="1"/>
  <c r="L1064" i="10"/>
  <c r="M1064" i="10" s="1"/>
  <c r="L1063" i="10"/>
  <c r="M1063" i="10" s="1"/>
  <c r="L1062" i="10"/>
  <c r="M1062" i="10" s="1"/>
  <c r="L1061" i="10"/>
  <c r="M1061" i="10" s="1"/>
  <c r="M1060" i="10"/>
  <c r="L1060" i="10"/>
  <c r="L1059" i="10"/>
  <c r="M1059" i="10" s="1"/>
  <c r="L1058" i="10"/>
  <c r="L1057" i="10"/>
  <c r="M1057" i="10" s="1"/>
  <c r="L1056" i="10"/>
  <c r="M1056" i="10" s="1"/>
  <c r="L1055" i="10"/>
  <c r="M1055" i="10" s="1"/>
  <c r="L1054" i="10"/>
  <c r="M1054" i="10" s="1"/>
  <c r="L1053" i="10"/>
  <c r="M1053" i="10" s="1"/>
  <c r="L1052" i="10"/>
  <c r="M1052" i="10" s="1"/>
  <c r="L1051" i="10"/>
  <c r="M1051" i="10" s="1"/>
  <c r="L1050" i="10"/>
  <c r="L1049" i="10"/>
  <c r="M1049" i="10" s="1"/>
  <c r="L1048" i="10"/>
  <c r="M1048" i="10" s="1"/>
  <c r="L1047" i="10"/>
  <c r="L1046" i="10"/>
  <c r="M1046" i="10" s="1"/>
  <c r="L1045" i="10"/>
  <c r="M1045" i="10" s="1"/>
  <c r="L1044" i="10"/>
  <c r="M1044" i="10" s="1"/>
  <c r="L1043" i="10"/>
  <c r="M1043" i="10" s="1"/>
  <c r="L1042" i="10"/>
  <c r="L1041" i="10"/>
  <c r="M1041" i="10" s="1"/>
  <c r="M1040" i="10"/>
  <c r="L1040" i="10"/>
  <c r="L1039" i="10"/>
  <c r="M1039" i="10" s="1"/>
  <c r="L1038" i="10"/>
  <c r="M1038" i="10" s="1"/>
  <c r="L1037" i="10"/>
  <c r="M1037" i="10" s="1"/>
  <c r="L1036" i="10"/>
  <c r="M1036" i="10" s="1"/>
  <c r="L1035" i="10"/>
  <c r="L1034" i="10"/>
  <c r="M1034" i="10" s="1"/>
  <c r="M1033" i="10"/>
  <c r="L1033" i="10"/>
  <c r="L1032" i="10"/>
  <c r="M1032" i="10" s="1"/>
  <c r="L1031" i="10"/>
  <c r="M1031" i="10" s="1"/>
  <c r="L1030" i="10"/>
  <c r="M1030" i="10" s="1"/>
  <c r="L1029" i="10"/>
  <c r="M1029" i="10" s="1"/>
  <c r="L1028" i="10"/>
  <c r="M1028" i="10" s="1"/>
  <c r="L1027" i="10"/>
  <c r="M1027" i="10" s="1"/>
  <c r="L1026" i="10"/>
  <c r="M1026" i="10" s="1"/>
  <c r="L1025" i="10"/>
  <c r="M1025" i="10" s="1"/>
  <c r="L1024" i="10"/>
  <c r="M1024" i="10" s="1"/>
  <c r="L1023" i="10"/>
  <c r="M1023" i="10" s="1"/>
  <c r="L1022" i="10"/>
  <c r="M1022" i="10" s="1"/>
  <c r="L1021" i="10"/>
  <c r="M1021" i="10" s="1"/>
  <c r="L1020" i="10"/>
  <c r="M1020" i="10" s="1"/>
  <c r="L1019" i="10"/>
  <c r="M1019" i="10" s="1"/>
  <c r="L1018" i="10"/>
  <c r="M1018" i="10" s="1"/>
  <c r="L1017" i="10"/>
  <c r="M1017" i="10" s="1"/>
  <c r="L1016" i="10"/>
  <c r="M1016" i="10" s="1"/>
  <c r="L1015" i="10"/>
  <c r="M1015" i="10" s="1"/>
  <c r="L1014" i="10"/>
  <c r="M1014" i="10" s="1"/>
  <c r="L1013" i="10"/>
  <c r="M1013" i="10" s="1"/>
  <c r="L1012" i="10"/>
  <c r="L1011" i="10"/>
  <c r="L1010" i="10"/>
  <c r="M1010" i="10" s="1"/>
  <c r="L1009" i="10"/>
  <c r="M1009" i="10" s="1"/>
  <c r="L1008" i="10"/>
  <c r="M1008" i="10" s="1"/>
  <c r="L1007" i="10"/>
  <c r="M1007" i="10" s="1"/>
  <c r="L1006" i="10"/>
  <c r="M1006" i="10" s="1"/>
  <c r="L1005" i="10"/>
  <c r="M1005" i="10" s="1"/>
  <c r="L1004" i="10"/>
  <c r="M1004" i="10" s="1"/>
  <c r="L1003" i="10"/>
  <c r="M1003" i="10" s="1"/>
  <c r="L1002" i="10"/>
  <c r="M1001" i="10"/>
  <c r="L1001" i="10"/>
  <c r="C1001" i="10"/>
  <c r="M1000" i="10"/>
  <c r="L1000" i="10"/>
  <c r="C1000" i="10"/>
  <c r="L999" i="10"/>
  <c r="M999" i="10" s="1"/>
  <c r="L998" i="10"/>
  <c r="M998" i="10" s="1"/>
  <c r="L997" i="10"/>
  <c r="M997" i="10" s="1"/>
  <c r="L996" i="10"/>
  <c r="M996" i="10" s="1"/>
  <c r="L995" i="10"/>
  <c r="L994" i="10"/>
  <c r="L993" i="10"/>
  <c r="L992" i="10"/>
  <c r="M992" i="10" s="1"/>
  <c r="L991" i="10"/>
  <c r="M991" i="10" s="1"/>
  <c r="L990" i="10"/>
  <c r="L989" i="10"/>
  <c r="M989" i="10" s="1"/>
  <c r="L988" i="10"/>
  <c r="M988" i="10" s="1"/>
  <c r="L987" i="10"/>
  <c r="M987" i="10" s="1"/>
  <c r="L986" i="10"/>
  <c r="M986" i="10" s="1"/>
  <c r="L985" i="10"/>
  <c r="M985" i="10" s="1"/>
  <c r="L984" i="10"/>
  <c r="M984" i="10" s="1"/>
  <c r="L983" i="10"/>
  <c r="M983" i="10" s="1"/>
  <c r="L982" i="10"/>
  <c r="M982" i="10" s="1"/>
  <c r="L981" i="10"/>
  <c r="M981" i="10" s="1"/>
  <c r="L980" i="10"/>
  <c r="M980" i="10" s="1"/>
  <c r="L979" i="10"/>
  <c r="L978" i="10"/>
  <c r="M978" i="10" s="1"/>
  <c r="L977" i="10"/>
  <c r="M977" i="10" s="1"/>
  <c r="L976" i="10"/>
  <c r="M976" i="10" s="1"/>
  <c r="L975" i="10"/>
  <c r="L974" i="10"/>
  <c r="M974" i="10" s="1"/>
  <c r="L973" i="10"/>
  <c r="M973" i="10" s="1"/>
  <c r="L972" i="10"/>
  <c r="M972" i="10" s="1"/>
  <c r="L971" i="10"/>
  <c r="M971" i="10" s="1"/>
  <c r="L970" i="10"/>
  <c r="M970" i="10" s="1"/>
  <c r="L969" i="10"/>
  <c r="M969" i="10" s="1"/>
  <c r="L968" i="10"/>
  <c r="M968" i="10" s="1"/>
  <c r="L967" i="10"/>
  <c r="M967" i="10" s="1"/>
  <c r="L966" i="10"/>
  <c r="M966" i="10" s="1"/>
  <c r="L965" i="10"/>
  <c r="M965" i="10" s="1"/>
  <c r="L964" i="10"/>
  <c r="M964" i="10" s="1"/>
  <c r="L963" i="10"/>
  <c r="M963" i="10" s="1"/>
  <c r="L962" i="10"/>
  <c r="M962" i="10" s="1"/>
  <c r="L961" i="10"/>
  <c r="M961" i="10" s="1"/>
  <c r="M960" i="10"/>
  <c r="L960" i="10"/>
  <c r="L959" i="10"/>
  <c r="M959" i="10" s="1"/>
  <c r="L958" i="10"/>
  <c r="M958" i="10" s="1"/>
  <c r="L957" i="10"/>
  <c r="M957" i="10" s="1"/>
  <c r="L956" i="10"/>
  <c r="M956" i="10" s="1"/>
  <c r="L955" i="10"/>
  <c r="M955" i="10" s="1"/>
  <c r="L954" i="10"/>
  <c r="M954" i="10" s="1"/>
  <c r="L953" i="10"/>
  <c r="M953" i="10" s="1"/>
  <c r="M952" i="10"/>
  <c r="L952" i="10"/>
  <c r="L951" i="10"/>
  <c r="M951" i="10" s="1"/>
  <c r="L950" i="10"/>
  <c r="M950" i="10" s="1"/>
  <c r="L949" i="10"/>
  <c r="M949" i="10" s="1"/>
  <c r="L948" i="10"/>
  <c r="M948" i="10" s="1"/>
  <c r="L947" i="10"/>
  <c r="M947" i="10" s="1"/>
  <c r="M946" i="10"/>
  <c r="L946" i="10"/>
  <c r="M945" i="10"/>
  <c r="L945" i="10"/>
  <c r="L944" i="10"/>
  <c r="M944" i="10" s="1"/>
  <c r="L943" i="10"/>
  <c r="M943" i="10" s="1"/>
  <c r="L942" i="10"/>
  <c r="M942" i="10" s="1"/>
  <c r="L941" i="10"/>
  <c r="M941" i="10" s="1"/>
  <c r="L940" i="10"/>
  <c r="M940" i="10" s="1"/>
  <c r="L939" i="10"/>
  <c r="M939" i="10" s="1"/>
  <c r="L938" i="10"/>
  <c r="M938" i="10" s="1"/>
  <c r="L937" i="10"/>
  <c r="M937" i="10" s="1"/>
  <c r="L936" i="10"/>
  <c r="M936" i="10" s="1"/>
  <c r="L935" i="10"/>
  <c r="M935" i="10" s="1"/>
  <c r="L934" i="10"/>
  <c r="M934" i="10" s="1"/>
  <c r="L933" i="10"/>
  <c r="M933" i="10" s="1"/>
  <c r="L932" i="10"/>
  <c r="M932" i="10" s="1"/>
  <c r="L931" i="10"/>
  <c r="M931" i="10" s="1"/>
  <c r="L930" i="10"/>
  <c r="M930" i="10" s="1"/>
  <c r="L929" i="10"/>
  <c r="M929" i="10" s="1"/>
  <c r="L928" i="10"/>
  <c r="M928" i="10" s="1"/>
  <c r="L927" i="10"/>
  <c r="M927" i="10" s="1"/>
  <c r="L926" i="10"/>
  <c r="M926" i="10" s="1"/>
  <c r="L925" i="10"/>
  <c r="M925" i="10" s="1"/>
  <c r="L924" i="10"/>
  <c r="M924" i="10" s="1"/>
  <c r="L923" i="10"/>
  <c r="M922" i="10"/>
  <c r="L922" i="10"/>
  <c r="L921" i="10"/>
  <c r="M921" i="10" s="1"/>
  <c r="L920" i="10"/>
  <c r="L919" i="10"/>
  <c r="M919" i="10" s="1"/>
  <c r="L918" i="10"/>
  <c r="M918" i="10" s="1"/>
  <c r="L917" i="10"/>
  <c r="C920" i="10" s="1"/>
  <c r="L916" i="10"/>
  <c r="M916" i="10" s="1"/>
  <c r="M915" i="10"/>
  <c r="L915" i="10"/>
  <c r="L914" i="10"/>
  <c r="M914" i="10" s="1"/>
  <c r="L913" i="10"/>
  <c r="M913" i="10" s="1"/>
  <c r="L912" i="10"/>
  <c r="M912" i="10" s="1"/>
  <c r="C912" i="10"/>
  <c r="L911" i="10"/>
  <c r="M911" i="10" s="1"/>
  <c r="L910" i="10"/>
  <c r="M910" i="10" s="1"/>
  <c r="L909" i="10"/>
  <c r="M909" i="10" s="1"/>
  <c r="L908" i="10"/>
  <c r="L907" i="10"/>
  <c r="M907" i="10" s="1"/>
  <c r="L906" i="10"/>
  <c r="M906" i="10" s="1"/>
  <c r="L905" i="10"/>
  <c r="M905" i="10" s="1"/>
  <c r="L904" i="10"/>
  <c r="M904" i="10" s="1"/>
  <c r="L903" i="10"/>
  <c r="M903" i="10" s="1"/>
  <c r="L902" i="10"/>
  <c r="L901" i="10"/>
  <c r="M901" i="10" s="1"/>
  <c r="L900" i="10"/>
  <c r="M900" i="10" s="1"/>
  <c r="L899" i="10"/>
  <c r="M899" i="10" s="1"/>
  <c r="L898" i="10"/>
  <c r="M898" i="10" s="1"/>
  <c r="L897" i="10"/>
  <c r="L896" i="10"/>
  <c r="M896" i="10" s="1"/>
  <c r="L895" i="10"/>
  <c r="L894" i="10"/>
  <c r="M894" i="10" s="1"/>
  <c r="C894" i="10"/>
  <c r="L893" i="10"/>
  <c r="M893" i="10" s="1"/>
  <c r="L892" i="10"/>
  <c r="M892" i="10" s="1"/>
  <c r="L891" i="10"/>
  <c r="L890" i="10"/>
  <c r="M890" i="10" s="1"/>
  <c r="L889" i="10"/>
  <c r="L888" i="10"/>
  <c r="M888" i="10" s="1"/>
  <c r="L887" i="10"/>
  <c r="M887" i="10" s="1"/>
  <c r="L886" i="10"/>
  <c r="M886" i="10" s="1"/>
  <c r="L885" i="10"/>
  <c r="M885" i="10" s="1"/>
  <c r="L884" i="10"/>
  <c r="M884" i="10" s="1"/>
  <c r="L883" i="10"/>
  <c r="M883" i="10" s="1"/>
  <c r="L882" i="10"/>
  <c r="M882" i="10" s="1"/>
  <c r="L881" i="10"/>
  <c r="L880" i="10"/>
  <c r="M880" i="10" s="1"/>
  <c r="L879" i="10"/>
  <c r="M879" i="10" s="1"/>
  <c r="L878" i="10"/>
  <c r="C878" i="10" s="1"/>
  <c r="L877" i="10"/>
  <c r="M877" i="10" s="1"/>
  <c r="L876" i="10"/>
  <c r="M876" i="10" s="1"/>
  <c r="L875" i="10"/>
  <c r="M875" i="10" s="1"/>
  <c r="L874" i="10"/>
  <c r="M874" i="10" s="1"/>
  <c r="L873" i="10"/>
  <c r="L872" i="10"/>
  <c r="M872" i="10" s="1"/>
  <c r="L871" i="10"/>
  <c r="M870" i="10"/>
  <c r="L870" i="10"/>
  <c r="L869" i="10"/>
  <c r="M869" i="10" s="1"/>
  <c r="L868" i="10"/>
  <c r="M868" i="10" s="1"/>
  <c r="L867" i="10"/>
  <c r="L866" i="10"/>
  <c r="M866" i="10" s="1"/>
  <c r="L865" i="10"/>
  <c r="L864" i="10"/>
  <c r="M863" i="10"/>
  <c r="L863" i="10"/>
  <c r="L862" i="10"/>
  <c r="M862" i="10" s="1"/>
  <c r="L861" i="10"/>
  <c r="M861" i="10" s="1"/>
  <c r="L860" i="10"/>
  <c r="M860" i="10" s="1"/>
  <c r="L859" i="10"/>
  <c r="M859" i="10" s="1"/>
  <c r="L858" i="10"/>
  <c r="M858" i="10" s="1"/>
  <c r="L857" i="10"/>
  <c r="M857" i="10" s="1"/>
  <c r="M856" i="10"/>
  <c r="L856" i="10"/>
  <c r="L855" i="10"/>
  <c r="M855" i="10" s="1"/>
  <c r="L854" i="10"/>
  <c r="M854" i="10" s="1"/>
  <c r="L853" i="10"/>
  <c r="M853" i="10" s="1"/>
  <c r="L852" i="10"/>
  <c r="M852" i="10" s="1"/>
  <c r="L851" i="10"/>
  <c r="M851" i="10" s="1"/>
  <c r="L850" i="10"/>
  <c r="M850" i="10" s="1"/>
  <c r="L849" i="10"/>
  <c r="M849" i="10" s="1"/>
  <c r="L848" i="10"/>
  <c r="M848" i="10" s="1"/>
  <c r="L847" i="10"/>
  <c r="M847" i="10" s="1"/>
  <c r="L846" i="10"/>
  <c r="M846" i="10" s="1"/>
  <c r="L845" i="10"/>
  <c r="M845" i="10" s="1"/>
  <c r="L844" i="10"/>
  <c r="M844" i="10" s="1"/>
  <c r="L843" i="10"/>
  <c r="L842" i="10"/>
  <c r="C842" i="10" s="1"/>
  <c r="L841" i="10"/>
  <c r="L840" i="10"/>
  <c r="M840" i="10" s="1"/>
  <c r="L839" i="10"/>
  <c r="M839" i="10" s="1"/>
  <c r="L838" i="10"/>
  <c r="M838" i="10" s="1"/>
  <c r="L837" i="10"/>
  <c r="M837" i="10" s="1"/>
  <c r="L836" i="10"/>
  <c r="M836" i="10" s="1"/>
  <c r="L835" i="10"/>
  <c r="M835" i="10" s="1"/>
  <c r="L834" i="10"/>
  <c r="M834" i="10" s="1"/>
  <c r="L833" i="10"/>
  <c r="L832" i="10"/>
  <c r="M832" i="10" s="1"/>
  <c r="L831" i="10"/>
  <c r="M831" i="10" s="1"/>
  <c r="L830" i="10"/>
  <c r="M830" i="10" s="1"/>
  <c r="L829" i="10"/>
  <c r="M829" i="10" s="1"/>
  <c r="L828" i="10"/>
  <c r="M828" i="10" s="1"/>
  <c r="L827" i="10"/>
  <c r="M827" i="10" s="1"/>
  <c r="L826" i="10"/>
  <c r="L825" i="10"/>
  <c r="C824" i="10" s="1"/>
  <c r="L824" i="10"/>
  <c r="M823" i="10"/>
  <c r="L823" i="10"/>
  <c r="L822" i="10"/>
  <c r="M822" i="10" s="1"/>
  <c r="L821" i="10"/>
  <c r="M821" i="10" s="1"/>
  <c r="L820" i="10"/>
  <c r="M820" i="10" s="1"/>
  <c r="L819" i="10"/>
  <c r="M819" i="10" s="1"/>
  <c r="L818" i="10"/>
  <c r="M818" i="10" s="1"/>
  <c r="L817" i="10"/>
  <c r="M817" i="10" s="1"/>
  <c r="L816" i="10"/>
  <c r="M816" i="10" s="1"/>
  <c r="L815" i="10"/>
  <c r="L814" i="10"/>
  <c r="M814" i="10" s="1"/>
  <c r="L813" i="10"/>
  <c r="M813" i="10" s="1"/>
  <c r="L812" i="10"/>
  <c r="M812" i="10" s="1"/>
  <c r="L811" i="10"/>
  <c r="M811" i="10" s="1"/>
  <c r="L810" i="10"/>
  <c r="M810" i="10" s="1"/>
  <c r="L809" i="10"/>
  <c r="M809" i="10" s="1"/>
  <c r="M808" i="10"/>
  <c r="L808" i="10"/>
  <c r="L807" i="10"/>
  <c r="M807" i="10" s="1"/>
  <c r="L806" i="10"/>
  <c r="M806" i="10" s="1"/>
  <c r="L805" i="10"/>
  <c r="L804" i="10"/>
  <c r="L803" i="10"/>
  <c r="M803" i="10" s="1"/>
  <c r="L802" i="10"/>
  <c r="M802" i="10" s="1"/>
  <c r="L801" i="10"/>
  <c r="M801" i="10" s="1"/>
  <c r="L800" i="10"/>
  <c r="M800" i="10" s="1"/>
  <c r="L799" i="10"/>
  <c r="M799" i="10" s="1"/>
  <c r="M798" i="10"/>
  <c r="L798" i="10"/>
  <c r="L797" i="10"/>
  <c r="M797" i="10" s="1"/>
  <c r="L796" i="10"/>
  <c r="M796" i="10" s="1"/>
  <c r="L795" i="10"/>
  <c r="M795" i="10" s="1"/>
  <c r="L794" i="10"/>
  <c r="M794" i="10" s="1"/>
  <c r="L793" i="10"/>
  <c r="M793" i="10" s="1"/>
  <c r="L792" i="10"/>
  <c r="M792" i="10" s="1"/>
  <c r="L791" i="10"/>
  <c r="M791" i="10" s="1"/>
  <c r="L790" i="10"/>
  <c r="M790" i="10" s="1"/>
  <c r="L789" i="10"/>
  <c r="M789" i="10" s="1"/>
  <c r="L788" i="10"/>
  <c r="M788" i="10" s="1"/>
  <c r="L787" i="10"/>
  <c r="M787" i="10" s="1"/>
  <c r="L786" i="10"/>
  <c r="M786" i="10" s="1"/>
  <c r="L785" i="10"/>
  <c r="M785" i="10" s="1"/>
  <c r="L784" i="10"/>
  <c r="M784" i="10" s="1"/>
  <c r="L783" i="10"/>
  <c r="M783" i="10" s="1"/>
  <c r="L782" i="10"/>
  <c r="M782" i="10" s="1"/>
  <c r="L781" i="10"/>
  <c r="M781" i="10" s="1"/>
  <c r="L780" i="10"/>
  <c r="M780" i="10" s="1"/>
  <c r="L779" i="10"/>
  <c r="M779" i="10" s="1"/>
  <c r="L778" i="10"/>
  <c r="M778" i="10" s="1"/>
  <c r="L777" i="10"/>
  <c r="M777" i="10" s="1"/>
  <c r="M776" i="10"/>
  <c r="L776" i="10"/>
  <c r="L775" i="10"/>
  <c r="M775" i="10" s="1"/>
  <c r="M774" i="10"/>
  <c r="L774" i="10"/>
  <c r="M773" i="10"/>
  <c r="L773" i="10"/>
  <c r="L772" i="10"/>
  <c r="M772" i="10" s="1"/>
  <c r="L771" i="10"/>
  <c r="M771" i="10" s="1"/>
  <c r="L770" i="10"/>
  <c r="M770" i="10" s="1"/>
  <c r="L769" i="10"/>
  <c r="M769" i="10" s="1"/>
  <c r="L768" i="10"/>
  <c r="M768" i="10" s="1"/>
  <c r="L767" i="10"/>
  <c r="M767" i="10" s="1"/>
  <c r="L766" i="10"/>
  <c r="M766" i="10" s="1"/>
  <c r="L765" i="10"/>
  <c r="M765" i="10" s="1"/>
  <c r="L764" i="10"/>
  <c r="M764" i="10" s="1"/>
  <c r="L763" i="10"/>
  <c r="M763" i="10" s="1"/>
  <c r="L762" i="10"/>
  <c r="M762" i="10" s="1"/>
  <c r="L761" i="10"/>
  <c r="L760" i="10"/>
  <c r="M760" i="10" s="1"/>
  <c r="L759" i="10"/>
  <c r="M759" i="10" s="1"/>
  <c r="M758" i="10"/>
  <c r="L758" i="10"/>
  <c r="M757" i="10"/>
  <c r="L757" i="10"/>
  <c r="L756" i="10"/>
  <c r="M756" i="10" s="1"/>
  <c r="L755" i="10"/>
  <c r="M755" i="10" s="1"/>
  <c r="L754" i="10"/>
  <c r="L753" i="10"/>
  <c r="M753" i="10" s="1"/>
  <c r="L752" i="10"/>
  <c r="C753" i="10" s="1"/>
  <c r="L751" i="10"/>
  <c r="M751" i="10" s="1"/>
  <c r="L750" i="10"/>
  <c r="C750" i="10" s="1"/>
  <c r="L749" i="10"/>
  <c r="M749" i="10" s="1"/>
  <c r="L748" i="10"/>
  <c r="M748" i="10" s="1"/>
  <c r="L747" i="10"/>
  <c r="M747" i="10" s="1"/>
  <c r="L746" i="10"/>
  <c r="M746" i="10" s="1"/>
  <c r="L745" i="10"/>
  <c r="M745" i="10" s="1"/>
  <c r="L744" i="10"/>
  <c r="L743" i="10"/>
  <c r="M743" i="10" s="1"/>
  <c r="L742" i="10"/>
  <c r="M742" i="10" s="1"/>
  <c r="L741" i="10"/>
  <c r="M741" i="10" s="1"/>
  <c r="L740" i="10"/>
  <c r="M740" i="10" s="1"/>
  <c r="L739" i="10"/>
  <c r="M739" i="10" s="1"/>
  <c r="L738" i="10"/>
  <c r="M738" i="10" s="1"/>
  <c r="L737" i="10"/>
  <c r="M737" i="10" s="1"/>
  <c r="L736" i="10"/>
  <c r="M736" i="10" s="1"/>
  <c r="L735" i="10"/>
  <c r="M735" i="10" s="1"/>
  <c r="L734" i="10"/>
  <c r="M734" i="10" s="1"/>
  <c r="L733" i="10"/>
  <c r="M733" i="10" s="1"/>
  <c r="L732" i="10"/>
  <c r="M732" i="10" s="1"/>
  <c r="L731" i="10"/>
  <c r="M731" i="10" s="1"/>
  <c r="L730" i="10"/>
  <c r="M730" i="10" s="1"/>
  <c r="L729" i="10"/>
  <c r="M729" i="10" s="1"/>
  <c r="L728" i="10"/>
  <c r="M728" i="10" s="1"/>
  <c r="L727" i="10"/>
  <c r="M727" i="10" s="1"/>
  <c r="L726" i="10"/>
  <c r="M726" i="10" s="1"/>
  <c r="L725" i="10"/>
  <c r="M725" i="10" s="1"/>
  <c r="L724" i="10"/>
  <c r="M724" i="10" s="1"/>
  <c r="L723" i="10"/>
  <c r="M723" i="10" s="1"/>
  <c r="L722" i="10"/>
  <c r="L721" i="10"/>
  <c r="M721" i="10" s="1"/>
  <c r="L720" i="10"/>
  <c r="M720" i="10" s="1"/>
  <c r="L719" i="10"/>
  <c r="L718" i="10"/>
  <c r="L717" i="10"/>
  <c r="L716" i="10"/>
  <c r="M716" i="10" s="1"/>
  <c r="L715" i="10"/>
  <c r="M715" i="10" s="1"/>
  <c r="L714" i="10"/>
  <c r="M713" i="10"/>
  <c r="L713" i="10"/>
  <c r="L712" i="10"/>
  <c r="C711" i="10" s="1"/>
  <c r="L711" i="10"/>
  <c r="M711" i="10" s="1"/>
  <c r="L710" i="10"/>
  <c r="M710" i="10" s="1"/>
  <c r="M709" i="10"/>
  <c r="L709" i="10"/>
  <c r="L708" i="10"/>
  <c r="M708" i="10" s="1"/>
  <c r="L707" i="10"/>
  <c r="L706" i="10"/>
  <c r="M706" i="10" s="1"/>
  <c r="L705" i="10"/>
  <c r="M705" i="10" s="1"/>
  <c r="L704" i="10"/>
  <c r="M704" i="10" s="1"/>
  <c r="L703" i="10"/>
  <c r="M703" i="10" s="1"/>
  <c r="L702" i="10"/>
  <c r="M702" i="10" s="1"/>
  <c r="L701" i="10"/>
  <c r="M701" i="10" s="1"/>
  <c r="L700" i="10"/>
  <c r="M700" i="10" s="1"/>
  <c r="L699" i="10"/>
  <c r="M699" i="10" s="1"/>
  <c r="L698" i="10"/>
  <c r="M697" i="10"/>
  <c r="L697" i="10"/>
  <c r="L696" i="10"/>
  <c r="M696" i="10" s="1"/>
  <c r="L695" i="10"/>
  <c r="M695" i="10" s="1"/>
  <c r="L694" i="10"/>
  <c r="M694" i="10" s="1"/>
  <c r="L693" i="10"/>
  <c r="M693" i="10" s="1"/>
  <c r="L692" i="10"/>
  <c r="M692" i="10" s="1"/>
  <c r="L691" i="10"/>
  <c r="M691" i="10" s="1"/>
  <c r="L690" i="10"/>
  <c r="M690" i="10" s="1"/>
  <c r="L689" i="10"/>
  <c r="L688" i="10"/>
  <c r="M688" i="10" s="1"/>
  <c r="L687" i="10"/>
  <c r="M687" i="10" s="1"/>
  <c r="L686" i="10"/>
  <c r="L685" i="10"/>
  <c r="M685" i="10" s="1"/>
  <c r="L684" i="10"/>
  <c r="M684" i="10" s="1"/>
  <c r="L683" i="10"/>
  <c r="M683" i="10" s="1"/>
  <c r="L682" i="10"/>
  <c r="M682" i="10" s="1"/>
  <c r="L681" i="10"/>
  <c r="M681" i="10" s="1"/>
  <c r="M680" i="10"/>
  <c r="L680" i="10"/>
  <c r="M679" i="10"/>
  <c r="L679" i="10"/>
  <c r="L678" i="10"/>
  <c r="M677" i="10"/>
  <c r="L677" i="10"/>
  <c r="L676" i="10"/>
  <c r="M676" i="10" s="1"/>
  <c r="L675" i="10"/>
  <c r="M675" i="10" s="1"/>
  <c r="L674" i="10"/>
  <c r="M674" i="10" s="1"/>
  <c r="L673" i="10"/>
  <c r="M673" i="10" s="1"/>
  <c r="L672" i="10"/>
  <c r="M672" i="10" s="1"/>
  <c r="L671" i="10"/>
  <c r="M671" i="10" s="1"/>
  <c r="L670" i="10"/>
  <c r="M670" i="10" s="1"/>
  <c r="L669" i="10"/>
  <c r="L668" i="10"/>
  <c r="L667" i="10"/>
  <c r="M667" i="10" s="1"/>
  <c r="L666" i="10"/>
  <c r="L665" i="10"/>
  <c r="M665" i="10" s="1"/>
  <c r="L664" i="10"/>
  <c r="M663" i="10"/>
  <c r="L663" i="10"/>
  <c r="L662" i="10"/>
  <c r="M662" i="10" s="1"/>
  <c r="L661" i="10"/>
  <c r="M661" i="10" s="1"/>
  <c r="L660" i="10"/>
  <c r="L659" i="10"/>
  <c r="M659" i="10" s="1"/>
  <c r="L658" i="10"/>
  <c r="M658" i="10" s="1"/>
  <c r="L657" i="10"/>
  <c r="M657" i="10" s="1"/>
  <c r="L656" i="10"/>
  <c r="M656" i="10" s="1"/>
  <c r="M655" i="10"/>
  <c r="L655" i="10"/>
  <c r="L654" i="10"/>
  <c r="M654" i="10" s="1"/>
  <c r="L653" i="10"/>
  <c r="M653" i="10" s="1"/>
  <c r="L652" i="10"/>
  <c r="M652" i="10" s="1"/>
  <c r="L651" i="10"/>
  <c r="M651" i="10" s="1"/>
  <c r="L650" i="10"/>
  <c r="M650" i="10" s="1"/>
  <c r="L649" i="10"/>
  <c r="M649" i="10" s="1"/>
  <c r="L648" i="10"/>
  <c r="L647" i="10"/>
  <c r="M647" i="10" s="1"/>
  <c r="L646" i="10"/>
  <c r="M646" i="10" s="1"/>
  <c r="L645" i="10"/>
  <c r="M645" i="10" s="1"/>
  <c r="L644" i="10"/>
  <c r="M644" i="10" s="1"/>
  <c r="L643" i="10"/>
  <c r="M643" i="10" s="1"/>
  <c r="L642" i="10"/>
  <c r="M642" i="10" s="1"/>
  <c r="L641" i="10"/>
  <c r="C641" i="10" s="1"/>
  <c r="L640" i="10"/>
  <c r="M640" i="10" s="1"/>
  <c r="L639" i="10"/>
  <c r="M639" i="10" s="1"/>
  <c r="L638" i="10"/>
  <c r="M638" i="10" s="1"/>
  <c r="L637" i="10"/>
  <c r="M637" i="10" s="1"/>
  <c r="L636" i="10"/>
  <c r="M636" i="10" s="1"/>
  <c r="L635" i="10"/>
  <c r="M635" i="10" s="1"/>
  <c r="L634" i="10"/>
  <c r="L633" i="10"/>
  <c r="M633" i="10" s="1"/>
  <c r="L632" i="10"/>
  <c r="L631" i="10"/>
  <c r="M631" i="10" s="1"/>
  <c r="L630" i="10"/>
  <c r="C630" i="10" s="1"/>
  <c r="M629" i="10"/>
  <c r="L629" i="10"/>
  <c r="L628" i="10"/>
  <c r="M628" i="10" s="1"/>
  <c r="L627" i="10"/>
  <c r="M627" i="10" s="1"/>
  <c r="L626" i="10"/>
  <c r="M626" i="10" s="1"/>
  <c r="L625" i="10"/>
  <c r="L624" i="10"/>
  <c r="L623" i="10"/>
  <c r="M623" i="10" s="1"/>
  <c r="M622" i="10"/>
  <c r="L622" i="10"/>
  <c r="L621" i="10"/>
  <c r="M621" i="10" s="1"/>
  <c r="L620" i="10"/>
  <c r="M620" i="10" s="1"/>
  <c r="L619" i="10"/>
  <c r="M619" i="10" s="1"/>
  <c r="L618" i="10"/>
  <c r="M617" i="10"/>
  <c r="L617" i="10"/>
  <c r="L616" i="10"/>
  <c r="M616" i="10" s="1"/>
  <c r="L615" i="10"/>
  <c r="M615" i="10" s="1"/>
  <c r="L614" i="10"/>
  <c r="M614" i="10" s="1"/>
  <c r="M613" i="10"/>
  <c r="L613" i="10"/>
  <c r="L612" i="10"/>
  <c r="M612" i="10" s="1"/>
  <c r="L611" i="10"/>
  <c r="M611" i="10" s="1"/>
  <c r="L610" i="10"/>
  <c r="M610" i="10" s="1"/>
  <c r="L609" i="10"/>
  <c r="M609" i="10" s="1"/>
  <c r="L608" i="10"/>
  <c r="M608" i="10" s="1"/>
  <c r="M607" i="10"/>
  <c r="L607" i="10"/>
  <c r="L606" i="10"/>
  <c r="M606" i="10" s="1"/>
  <c r="L605" i="10"/>
  <c r="M605" i="10" s="1"/>
  <c r="L604" i="10"/>
  <c r="M604" i="10" s="1"/>
  <c r="L603" i="10"/>
  <c r="M603" i="10" s="1"/>
  <c r="L602" i="10"/>
  <c r="M602" i="10" s="1"/>
  <c r="L601" i="10"/>
  <c r="M601" i="10" s="1"/>
  <c r="L600" i="10"/>
  <c r="M600" i="10" s="1"/>
  <c r="L599" i="10"/>
  <c r="M599" i="10" s="1"/>
  <c r="L598" i="10"/>
  <c r="M598" i="10" s="1"/>
  <c r="L597" i="10"/>
  <c r="M597" i="10" s="1"/>
  <c r="L596" i="10"/>
  <c r="M596" i="10" s="1"/>
  <c r="L595" i="10"/>
  <c r="M595" i="10" s="1"/>
  <c r="L594" i="10"/>
  <c r="M594" i="10" s="1"/>
  <c r="L593" i="10"/>
  <c r="M593" i="10" s="1"/>
  <c r="L592" i="10"/>
  <c r="M592" i="10" s="1"/>
  <c r="L591" i="10"/>
  <c r="M591" i="10" s="1"/>
  <c r="L590" i="10"/>
  <c r="M590" i="10" s="1"/>
  <c r="L589" i="10"/>
  <c r="M589" i="10" s="1"/>
  <c r="L588" i="10"/>
  <c r="M588" i="10" s="1"/>
  <c r="L587" i="10"/>
  <c r="M587" i="10" s="1"/>
  <c r="L586" i="10"/>
  <c r="M586" i="10" s="1"/>
  <c r="M585" i="10"/>
  <c r="L585" i="10"/>
  <c r="L584" i="10"/>
  <c r="M584" i="10" s="1"/>
  <c r="M583" i="10"/>
  <c r="L583" i="10"/>
  <c r="L582" i="10"/>
  <c r="M582" i="10" s="1"/>
  <c r="L581" i="10"/>
  <c r="M581" i="10" s="1"/>
  <c r="L580" i="10"/>
  <c r="M580" i="10" s="1"/>
  <c r="L579" i="10"/>
  <c r="M579" i="10" s="1"/>
  <c r="L578" i="10"/>
  <c r="M578" i="10" s="1"/>
  <c r="L577" i="10"/>
  <c r="M577" i="10" s="1"/>
  <c r="L576" i="10"/>
  <c r="M576" i="10" s="1"/>
  <c r="L575" i="10"/>
  <c r="M575" i="10" s="1"/>
  <c r="L574" i="10"/>
  <c r="L573" i="10"/>
  <c r="M573" i="10" s="1"/>
  <c r="L572" i="10"/>
  <c r="M572" i="10" s="1"/>
  <c r="L571" i="10"/>
  <c r="L570" i="10"/>
  <c r="M570" i="10" s="1"/>
  <c r="L569" i="10"/>
  <c r="M569" i="10" s="1"/>
  <c r="L568" i="10"/>
  <c r="M568" i="10" s="1"/>
  <c r="L567" i="10"/>
  <c r="L566" i="10"/>
  <c r="M566" i="10" s="1"/>
  <c r="L565" i="10"/>
  <c r="M565" i="10" s="1"/>
  <c r="L564" i="10"/>
  <c r="L563" i="10"/>
  <c r="M563" i="10" s="1"/>
  <c r="L562" i="10"/>
  <c r="C562" i="10" s="1"/>
  <c r="L561" i="10"/>
  <c r="M561" i="10" s="1"/>
  <c r="L560" i="10"/>
  <c r="L559" i="10"/>
  <c r="M559" i="10" s="1"/>
  <c r="L558" i="10"/>
  <c r="M558" i="10" s="1"/>
  <c r="L557" i="10"/>
  <c r="M557" i="10" s="1"/>
  <c r="L556" i="10"/>
  <c r="L555" i="10"/>
  <c r="M555" i="10" s="1"/>
  <c r="L554" i="10"/>
  <c r="M553" i="10"/>
  <c r="L553" i="10"/>
  <c r="L552" i="10"/>
  <c r="M552" i="10" s="1"/>
  <c r="L551" i="10"/>
  <c r="C551" i="10" s="1"/>
  <c r="L550" i="10"/>
  <c r="M550" i="10" s="1"/>
  <c r="L549" i="10"/>
  <c r="M549" i="10" s="1"/>
  <c r="L548" i="10"/>
  <c r="L547" i="10"/>
  <c r="M547" i="10" s="1"/>
  <c r="L546" i="10"/>
  <c r="L545" i="10"/>
  <c r="L544" i="10"/>
  <c r="L543" i="10"/>
  <c r="M543" i="10" s="1"/>
  <c r="L542" i="10"/>
  <c r="M542" i="10" s="1"/>
  <c r="L541" i="10"/>
  <c r="M541" i="10" s="1"/>
  <c r="L540" i="10"/>
  <c r="M540" i="10" s="1"/>
  <c r="L539" i="10"/>
  <c r="M539" i="10" s="1"/>
  <c r="L538" i="10"/>
  <c r="M538" i="10" s="1"/>
  <c r="L537" i="10"/>
  <c r="M537" i="10" s="1"/>
  <c r="L536" i="10"/>
  <c r="L535" i="10"/>
  <c r="L534" i="10"/>
  <c r="M534" i="10" s="1"/>
  <c r="L533" i="10"/>
  <c r="C533" i="10" s="1"/>
  <c r="L532" i="10"/>
  <c r="M532" i="10" s="1"/>
  <c r="L531" i="10"/>
  <c r="M531" i="10" s="1"/>
  <c r="L530" i="10"/>
  <c r="M530" i="10" s="1"/>
  <c r="M529" i="10"/>
  <c r="L529" i="10"/>
  <c r="L528" i="10"/>
  <c r="L527" i="10"/>
  <c r="L526" i="10"/>
  <c r="M526" i="10" s="1"/>
  <c r="M525" i="10"/>
  <c r="L525" i="10"/>
  <c r="L524" i="10"/>
  <c r="L523" i="10"/>
  <c r="M523" i="10" s="1"/>
  <c r="L522" i="10"/>
  <c r="L521" i="10"/>
  <c r="M521" i="10" s="1"/>
  <c r="L520" i="10"/>
  <c r="M520" i="10" s="1"/>
  <c r="L519" i="10"/>
  <c r="M519" i="10" s="1"/>
  <c r="L518" i="10"/>
  <c r="M518" i="10" s="1"/>
  <c r="L517" i="10"/>
  <c r="M517" i="10" s="1"/>
  <c r="L516" i="10"/>
  <c r="M516" i="10" s="1"/>
  <c r="L515" i="10"/>
  <c r="M515" i="10" s="1"/>
  <c r="L514" i="10"/>
  <c r="L513" i="10"/>
  <c r="M513" i="10" s="1"/>
  <c r="L512" i="10"/>
  <c r="L511" i="10"/>
  <c r="M511" i="10" s="1"/>
  <c r="L510" i="10"/>
  <c r="M510" i="10" s="1"/>
  <c r="L509" i="10"/>
  <c r="M509" i="10" s="1"/>
  <c r="M508" i="10"/>
  <c r="L508" i="10"/>
  <c r="L507" i="10"/>
  <c r="M507" i="10" s="1"/>
  <c r="L506" i="10"/>
  <c r="L505" i="10"/>
  <c r="L504" i="10"/>
  <c r="C504" i="10" s="1"/>
  <c r="L503" i="10"/>
  <c r="M503" i="10" s="1"/>
  <c r="L502" i="10"/>
  <c r="M502" i="10" s="1"/>
  <c r="L501" i="10"/>
  <c r="M501" i="10" s="1"/>
  <c r="L500" i="10"/>
  <c r="M500" i="10" s="1"/>
  <c r="L499" i="10"/>
  <c r="M499" i="10" s="1"/>
  <c r="L498" i="10"/>
  <c r="M498" i="10" s="1"/>
  <c r="L497" i="10"/>
  <c r="M497" i="10" s="1"/>
  <c r="L496" i="10"/>
  <c r="M496" i="10" s="1"/>
  <c r="L495" i="10"/>
  <c r="M495" i="10" s="1"/>
  <c r="L494" i="10"/>
  <c r="M494" i="10" s="1"/>
  <c r="L493" i="10"/>
  <c r="M493" i="10" s="1"/>
  <c r="L492" i="10"/>
  <c r="M492" i="10" s="1"/>
  <c r="L491" i="10"/>
  <c r="M491" i="10" s="1"/>
  <c r="L490" i="10"/>
  <c r="M490" i="10" s="1"/>
  <c r="M489" i="10"/>
  <c r="L489" i="10"/>
  <c r="L488" i="10"/>
  <c r="L487" i="10"/>
  <c r="M487" i="10" s="1"/>
  <c r="L486" i="10"/>
  <c r="M486" i="10" s="1"/>
  <c r="L485" i="10"/>
  <c r="M485" i="10" s="1"/>
  <c r="L484" i="10"/>
  <c r="M484" i="10" s="1"/>
  <c r="L483" i="10"/>
  <c r="M483" i="10" s="1"/>
  <c r="L482" i="10"/>
  <c r="L481" i="10"/>
  <c r="M481" i="10" s="1"/>
  <c r="L480" i="10"/>
  <c r="M480" i="10" s="1"/>
  <c r="L479" i="10"/>
  <c r="L478" i="10"/>
  <c r="M478" i="10" s="1"/>
  <c r="M477" i="10"/>
  <c r="L477" i="10"/>
  <c r="C477" i="10"/>
  <c r="L476" i="10"/>
  <c r="M476" i="10" s="1"/>
  <c r="L475" i="10"/>
  <c r="M475" i="10" s="1"/>
  <c r="L474" i="10"/>
  <c r="L473" i="10"/>
  <c r="M473" i="10" s="1"/>
  <c r="L472" i="10"/>
  <c r="M472" i="10" s="1"/>
  <c r="L471" i="10"/>
  <c r="M471" i="10" s="1"/>
  <c r="L470" i="10"/>
  <c r="M470" i="10" s="1"/>
  <c r="L469" i="10"/>
  <c r="L468" i="10"/>
  <c r="L467" i="10"/>
  <c r="L466" i="10"/>
  <c r="M466" i="10" s="1"/>
  <c r="M465" i="10"/>
  <c r="L465" i="10"/>
  <c r="M464" i="10"/>
  <c r="L464" i="10"/>
  <c r="L463" i="10"/>
  <c r="M463" i="10" s="1"/>
  <c r="L462" i="10"/>
  <c r="M462" i="10" s="1"/>
  <c r="L461" i="10"/>
  <c r="M461" i="10" s="1"/>
  <c r="L460" i="10"/>
  <c r="M460" i="10" s="1"/>
  <c r="M459" i="10"/>
  <c r="L459" i="10"/>
  <c r="L458" i="10"/>
  <c r="M458" i="10" s="1"/>
  <c r="L457" i="10"/>
  <c r="M457" i="10" s="1"/>
  <c r="L456" i="10"/>
  <c r="M456" i="10" s="1"/>
  <c r="L455" i="10"/>
  <c r="M455" i="10" s="1"/>
  <c r="L454" i="10"/>
  <c r="L453" i="10"/>
  <c r="M453" i="10" s="1"/>
  <c r="L452" i="10"/>
  <c r="M452" i="10" s="1"/>
  <c r="L451" i="10"/>
  <c r="L450" i="10"/>
  <c r="M450" i="10" s="1"/>
  <c r="M449" i="10"/>
  <c r="L449" i="10"/>
  <c r="L448" i="10"/>
  <c r="M448" i="10" s="1"/>
  <c r="L447" i="10"/>
  <c r="M447" i="10" s="1"/>
  <c r="L446" i="10"/>
  <c r="M446" i="10" s="1"/>
  <c r="L445" i="10"/>
  <c r="M445" i="10" s="1"/>
  <c r="L444" i="10"/>
  <c r="L443" i="10"/>
  <c r="M443" i="10" s="1"/>
  <c r="L442" i="10"/>
  <c r="L441" i="10"/>
  <c r="M441" i="10" s="1"/>
  <c r="L440" i="10"/>
  <c r="M440" i="10" s="1"/>
  <c r="L439" i="10"/>
  <c r="L438" i="10"/>
  <c r="M438" i="10" s="1"/>
  <c r="L437" i="10"/>
  <c r="M437" i="10" s="1"/>
  <c r="L436" i="10"/>
  <c r="M436" i="10" s="1"/>
  <c r="L435" i="10"/>
  <c r="M434" i="10"/>
  <c r="L434" i="10"/>
  <c r="L433" i="10"/>
  <c r="L432" i="10"/>
  <c r="M432" i="10" s="1"/>
  <c r="L431" i="10"/>
  <c r="M431" i="10" s="1"/>
  <c r="L430" i="10"/>
  <c r="M430" i="10" s="1"/>
  <c r="L429" i="10"/>
  <c r="M429" i="10" s="1"/>
  <c r="L428" i="10"/>
  <c r="M428" i="10" s="1"/>
  <c r="L427" i="10"/>
  <c r="M427" i="10" s="1"/>
  <c r="L426" i="10"/>
  <c r="M426" i="10" s="1"/>
  <c r="L425" i="10"/>
  <c r="M425" i="10" s="1"/>
  <c r="L424" i="10"/>
  <c r="M424" i="10" s="1"/>
  <c r="L423" i="10"/>
  <c r="M423" i="10" s="1"/>
  <c r="L422" i="10"/>
  <c r="M422" i="10" s="1"/>
  <c r="L421" i="10"/>
  <c r="M421" i="10" s="1"/>
  <c r="L420" i="10"/>
  <c r="M420" i="10" s="1"/>
  <c r="L419" i="10"/>
  <c r="M419" i="10" s="1"/>
  <c r="L418" i="10"/>
  <c r="M418" i="10" s="1"/>
  <c r="L417" i="10"/>
  <c r="M417" i="10" s="1"/>
  <c r="L416" i="10"/>
  <c r="M416" i="10" s="1"/>
  <c r="L415" i="10"/>
  <c r="M415" i="10" s="1"/>
  <c r="L414" i="10"/>
  <c r="M414" i="10" s="1"/>
  <c r="L413" i="10"/>
  <c r="M413" i="10" s="1"/>
  <c r="L412" i="10"/>
  <c r="M412" i="10" s="1"/>
  <c r="L411" i="10"/>
  <c r="M411" i="10" s="1"/>
  <c r="L410" i="10"/>
  <c r="M410" i="10" s="1"/>
  <c r="L409" i="10"/>
  <c r="M409" i="10" s="1"/>
  <c r="L408" i="10"/>
  <c r="M408" i="10" s="1"/>
  <c r="L407" i="10"/>
  <c r="M407" i="10" s="1"/>
  <c r="L406" i="10"/>
  <c r="M406" i="10" s="1"/>
  <c r="L405" i="10"/>
  <c r="M405" i="10" s="1"/>
  <c r="L404" i="10"/>
  <c r="L403" i="10"/>
  <c r="M403" i="10" s="1"/>
  <c r="M402" i="10"/>
  <c r="L402" i="10"/>
  <c r="L401" i="10"/>
  <c r="M401" i="10" s="1"/>
  <c r="M400" i="10"/>
  <c r="L400" i="10"/>
  <c r="L399" i="10"/>
  <c r="M399" i="10" s="1"/>
  <c r="L398" i="10"/>
  <c r="M397" i="10"/>
  <c r="L397" i="10"/>
  <c r="L396" i="10"/>
  <c r="M396" i="10" s="1"/>
  <c r="L395" i="10"/>
  <c r="C395" i="10" s="1"/>
  <c r="L394" i="10"/>
  <c r="C394" i="10" s="1"/>
  <c r="L393" i="10"/>
  <c r="M393" i="10" s="1"/>
  <c r="L392" i="10"/>
  <c r="M392" i="10" s="1"/>
  <c r="L391" i="10"/>
  <c r="M391" i="10" s="1"/>
  <c r="L390" i="10"/>
  <c r="M390" i="10" s="1"/>
  <c r="L389" i="10"/>
  <c r="L388" i="10"/>
  <c r="M388" i="10" s="1"/>
  <c r="L387" i="10"/>
  <c r="M387" i="10" s="1"/>
  <c r="L386" i="10"/>
  <c r="M386" i="10" s="1"/>
  <c r="L385" i="10"/>
  <c r="M385" i="10" s="1"/>
  <c r="L384" i="10"/>
  <c r="M384" i="10" s="1"/>
  <c r="L383" i="10"/>
  <c r="M383" i="10" s="1"/>
  <c r="L382" i="10"/>
  <c r="M382" i="10" s="1"/>
  <c r="L381" i="10"/>
  <c r="L380" i="10"/>
  <c r="M380" i="10" s="1"/>
  <c r="L379" i="10"/>
  <c r="M379" i="10" s="1"/>
  <c r="L378" i="10"/>
  <c r="M378" i="10" s="1"/>
  <c r="L377" i="10"/>
  <c r="M377" i="10" s="1"/>
  <c r="L376" i="10"/>
  <c r="M376" i="10" s="1"/>
  <c r="L375" i="10"/>
  <c r="M375" i="10" s="1"/>
  <c r="L374" i="10"/>
  <c r="M374" i="10" s="1"/>
  <c r="L373" i="10"/>
  <c r="M373" i="10" s="1"/>
  <c r="L372" i="10"/>
  <c r="L371" i="10"/>
  <c r="M371" i="10" s="1"/>
  <c r="L370" i="10"/>
  <c r="M370" i="10" s="1"/>
  <c r="L369" i="10"/>
  <c r="M369" i="10" s="1"/>
  <c r="L368" i="10"/>
  <c r="L367" i="10"/>
  <c r="L366" i="10"/>
  <c r="M366" i="10" s="1"/>
  <c r="L365" i="10"/>
  <c r="M365" i="10" s="1"/>
  <c r="L364" i="10"/>
  <c r="M364" i="10" s="1"/>
  <c r="L363" i="10"/>
  <c r="M363" i="10" s="1"/>
  <c r="L362" i="10"/>
  <c r="M361" i="10"/>
  <c r="L361" i="10"/>
  <c r="L360" i="10"/>
  <c r="M360" i="10" s="1"/>
  <c r="L359" i="10"/>
  <c r="M359" i="10" s="1"/>
  <c r="L358" i="10"/>
  <c r="M358" i="10" s="1"/>
  <c r="M357" i="10"/>
  <c r="L357" i="10"/>
  <c r="L356" i="10"/>
  <c r="L355" i="10"/>
  <c r="L354" i="10"/>
  <c r="L353" i="10"/>
  <c r="M353" i="10" s="1"/>
  <c r="L352" i="10"/>
  <c r="L351" i="10"/>
  <c r="M351" i="10" s="1"/>
  <c r="L350" i="10"/>
  <c r="M350" i="10" s="1"/>
  <c r="L349" i="10"/>
  <c r="M349" i="10" s="1"/>
  <c r="L348" i="10"/>
  <c r="M348" i="10" s="1"/>
  <c r="L347" i="10"/>
  <c r="L346" i="10"/>
  <c r="M346" i="10" s="1"/>
  <c r="M345" i="10"/>
  <c r="L345" i="10"/>
  <c r="L344" i="10"/>
  <c r="M344" i="10" s="1"/>
  <c r="L343" i="10"/>
  <c r="M343" i="10" s="1"/>
  <c r="L342" i="10"/>
  <c r="M342" i="10" s="1"/>
  <c r="L341" i="10"/>
  <c r="M341" i="10" s="1"/>
  <c r="L340" i="10"/>
  <c r="M340" i="10" s="1"/>
  <c r="L339" i="10"/>
  <c r="M339" i="10" s="1"/>
  <c r="M338" i="10"/>
  <c r="L338" i="10"/>
  <c r="L337" i="10"/>
  <c r="M337" i="10" s="1"/>
  <c r="L336" i="10"/>
  <c r="M336" i="10" s="1"/>
  <c r="L335" i="10"/>
  <c r="L334" i="10"/>
  <c r="M334" i="10" s="1"/>
  <c r="L333" i="10"/>
  <c r="M333" i="10" s="1"/>
  <c r="L332" i="10"/>
  <c r="M332" i="10" s="1"/>
  <c r="M331" i="10"/>
  <c r="L331" i="10"/>
  <c r="L330" i="10"/>
  <c r="M330" i="10" s="1"/>
  <c r="M329" i="10"/>
  <c r="L329" i="10"/>
  <c r="L328" i="10"/>
  <c r="M327" i="10"/>
  <c r="L327" i="10"/>
  <c r="L326" i="10"/>
  <c r="C326" i="10" s="1"/>
  <c r="L325" i="10"/>
  <c r="M325" i="10" s="1"/>
  <c r="L324" i="10"/>
  <c r="L323" i="10"/>
  <c r="L322" i="10"/>
  <c r="L321" i="10"/>
  <c r="M321" i="10" s="1"/>
  <c r="L320" i="10"/>
  <c r="M320" i="10" s="1"/>
  <c r="L319" i="10"/>
  <c r="M319" i="10" s="1"/>
  <c r="L318" i="10"/>
  <c r="M318" i="10" s="1"/>
  <c r="L317" i="10"/>
  <c r="M317" i="10" s="1"/>
  <c r="L316" i="10"/>
  <c r="M316" i="10" s="1"/>
  <c r="L315" i="10"/>
  <c r="M315" i="10" s="1"/>
  <c r="L314" i="10"/>
  <c r="M313" i="10"/>
  <c r="L313" i="10"/>
  <c r="L312" i="10"/>
  <c r="M312" i="10" s="1"/>
  <c r="L311" i="10"/>
  <c r="C311" i="10" s="1"/>
  <c r="L310" i="10"/>
  <c r="M310" i="10" s="1"/>
  <c r="L309" i="10"/>
  <c r="M309" i="10" s="1"/>
  <c r="L308" i="10"/>
  <c r="L307" i="10"/>
  <c r="M307" i="10" s="1"/>
  <c r="L306" i="10"/>
  <c r="L305" i="10"/>
  <c r="M305" i="10" s="1"/>
  <c r="L304" i="10"/>
  <c r="M304" i="10" s="1"/>
  <c r="L303" i="10"/>
  <c r="M303" i="10" s="1"/>
  <c r="L302" i="10"/>
  <c r="M302" i="10" s="1"/>
  <c r="L301" i="10"/>
  <c r="M301" i="10" s="1"/>
  <c r="L300" i="10"/>
  <c r="M300" i="10" s="1"/>
  <c r="L299" i="10"/>
  <c r="L298" i="10"/>
  <c r="M298" i="10" s="1"/>
  <c r="L297" i="10"/>
  <c r="L296" i="10"/>
  <c r="L295" i="10"/>
  <c r="M295" i="10" s="1"/>
  <c r="L294" i="10"/>
  <c r="L293" i="10"/>
  <c r="L292" i="10"/>
  <c r="M292" i="10" s="1"/>
  <c r="L291" i="10"/>
  <c r="M290" i="10"/>
  <c r="L290" i="10"/>
  <c r="L289" i="10"/>
  <c r="M289" i="10" s="1"/>
  <c r="L288" i="10"/>
  <c r="L287" i="10"/>
  <c r="M287" i="10" s="1"/>
  <c r="L286" i="10"/>
  <c r="M286" i="10" s="1"/>
  <c r="L285" i="10"/>
  <c r="M285" i="10" s="1"/>
  <c r="L284" i="10"/>
  <c r="M284" i="10" s="1"/>
  <c r="L283" i="10"/>
  <c r="L282" i="10"/>
  <c r="M282" i="10" s="1"/>
  <c r="L281" i="10"/>
  <c r="M281" i="10" s="1"/>
  <c r="L280" i="10"/>
  <c r="M280" i="10" s="1"/>
  <c r="M279" i="10"/>
  <c r="L279" i="10"/>
  <c r="L278" i="10"/>
  <c r="M278" i="10" s="1"/>
  <c r="M277" i="10"/>
  <c r="L277" i="10"/>
  <c r="L276" i="10"/>
  <c r="M276" i="10" s="1"/>
  <c r="L275" i="10"/>
  <c r="M275" i="10" s="1"/>
  <c r="M274" i="10"/>
  <c r="L274" i="10"/>
  <c r="L273" i="10"/>
  <c r="M273" i="10" s="1"/>
  <c r="L272" i="10"/>
  <c r="M272" i="10" s="1"/>
  <c r="L271" i="10"/>
  <c r="M271" i="10" s="1"/>
  <c r="L270" i="10"/>
  <c r="M270" i="10" s="1"/>
  <c r="L269" i="10"/>
  <c r="M269" i="10" s="1"/>
  <c r="L268" i="10"/>
  <c r="M268" i="10" s="1"/>
  <c r="L267" i="10"/>
  <c r="L266" i="10"/>
  <c r="L265" i="10"/>
  <c r="C265" i="10" s="1"/>
  <c r="L264" i="10"/>
  <c r="C264" i="10" s="1"/>
  <c r="L263" i="10"/>
  <c r="M263" i="10" s="1"/>
  <c r="L262" i="10"/>
  <c r="M262" i="10" s="1"/>
  <c r="L261" i="10"/>
  <c r="M261" i="10" s="1"/>
  <c r="L260" i="10"/>
  <c r="M260" i="10" s="1"/>
  <c r="L259" i="10"/>
  <c r="M259" i="10" s="1"/>
  <c r="L258" i="10"/>
  <c r="L257" i="10"/>
  <c r="M257" i="10" s="1"/>
  <c r="L256" i="10"/>
  <c r="M256" i="10" s="1"/>
  <c r="L255" i="10"/>
  <c r="C255" i="10"/>
  <c r="L254" i="10"/>
  <c r="M254" i="10" s="1"/>
  <c r="L253" i="10"/>
  <c r="L252" i="10"/>
  <c r="M252" i="10" s="1"/>
  <c r="L251" i="10"/>
  <c r="M251" i="10" s="1"/>
  <c r="L250" i="10"/>
  <c r="M249" i="10"/>
  <c r="L249" i="10"/>
  <c r="L248" i="10"/>
  <c r="M248" i="10" s="1"/>
  <c r="L247" i="10"/>
  <c r="M247" i="10" s="1"/>
  <c r="L246" i="10"/>
  <c r="M246" i="10" s="1"/>
  <c r="L245" i="10"/>
  <c r="M245" i="10" s="1"/>
  <c r="L244" i="10"/>
  <c r="M244" i="10" s="1"/>
  <c r="L243" i="10"/>
  <c r="M243" i="10" s="1"/>
  <c r="M242" i="10"/>
  <c r="L242" i="10"/>
  <c r="M241" i="10"/>
  <c r="L241" i="10"/>
  <c r="L240" i="10"/>
  <c r="M240" i="10" s="1"/>
  <c r="L239" i="10"/>
  <c r="M239" i="10" s="1"/>
  <c r="L238" i="10"/>
  <c r="M238" i="10" s="1"/>
  <c r="L237" i="10"/>
  <c r="M237" i="10" s="1"/>
  <c r="L236" i="10"/>
  <c r="L235" i="10"/>
  <c r="M235" i="10" s="1"/>
  <c r="L234" i="10"/>
  <c r="M233" i="10"/>
  <c r="L233" i="10"/>
  <c r="L232" i="10"/>
  <c r="M232" i="10" s="1"/>
  <c r="L231" i="10"/>
  <c r="M231" i="10" s="1"/>
  <c r="L230" i="10"/>
  <c r="C230" i="10" s="1"/>
  <c r="L229" i="10"/>
  <c r="M229" i="10" s="1"/>
  <c r="L228" i="10"/>
  <c r="M228" i="10" s="1"/>
  <c r="L227" i="10"/>
  <c r="M227" i="10" s="1"/>
  <c r="L226" i="10"/>
  <c r="M226" i="10" s="1"/>
  <c r="L225" i="10"/>
  <c r="M225" i="10" s="1"/>
  <c r="L224" i="10"/>
  <c r="M224" i="10" s="1"/>
  <c r="L223" i="10"/>
  <c r="M223" i="10" s="1"/>
  <c r="L222" i="10"/>
  <c r="L221" i="10"/>
  <c r="L220" i="10"/>
  <c r="M220" i="10" s="1"/>
  <c r="L219" i="10"/>
  <c r="L218" i="10"/>
  <c r="L217" i="10"/>
  <c r="M217" i="10" s="1"/>
  <c r="C217" i="10"/>
  <c r="L216" i="10"/>
  <c r="L215" i="10"/>
  <c r="M215" i="10" s="1"/>
  <c r="L214" i="10"/>
  <c r="M214" i="10" s="1"/>
  <c r="L213" i="10"/>
  <c r="C215" i="10" s="1"/>
  <c r="L212" i="10"/>
  <c r="C212" i="10" s="1"/>
  <c r="L211" i="10"/>
  <c r="L210" i="10"/>
  <c r="M210" i="10" s="1"/>
  <c r="L209" i="10"/>
  <c r="L208" i="10"/>
  <c r="M208" i="10" s="1"/>
  <c r="C208" i="10"/>
  <c r="L207" i="10"/>
  <c r="M207" i="10" s="1"/>
  <c r="L206" i="10"/>
  <c r="M206" i="10" s="1"/>
  <c r="L205" i="10"/>
  <c r="C207" i="10" s="1"/>
  <c r="C205" i="10"/>
  <c r="L204" i="10"/>
  <c r="M204" i="10" s="1"/>
  <c r="L203" i="10"/>
  <c r="M203" i="10" s="1"/>
  <c r="L202" i="10"/>
  <c r="M202" i="10" s="1"/>
  <c r="L201" i="10"/>
  <c r="M201" i="10" s="1"/>
  <c r="L200" i="10"/>
  <c r="M200" i="10" s="1"/>
  <c r="L199" i="10"/>
  <c r="L198" i="10"/>
  <c r="M198" i="10" s="1"/>
  <c r="L197" i="10"/>
  <c r="M197" i="10" s="1"/>
  <c r="L196" i="10"/>
  <c r="L195" i="10"/>
  <c r="M195" i="10" s="1"/>
  <c r="L194" i="10"/>
  <c r="C195" i="10" s="1"/>
  <c r="M193" i="10"/>
  <c r="L193" i="10"/>
  <c r="L192" i="10"/>
  <c r="M192" i="10" s="1"/>
  <c r="L191" i="10"/>
  <c r="M191" i="10" s="1"/>
  <c r="L190" i="10"/>
  <c r="M190" i="10" s="1"/>
  <c r="M189" i="10"/>
  <c r="L189" i="10"/>
  <c r="L188" i="10"/>
  <c r="M188" i="10" s="1"/>
  <c r="L187" i="10"/>
  <c r="L186" i="10"/>
  <c r="L185" i="10"/>
  <c r="M185" i="10" s="1"/>
  <c r="L184" i="10"/>
  <c r="L183" i="10"/>
  <c r="M183" i="10" s="1"/>
  <c r="L182" i="10"/>
  <c r="M182" i="10" s="1"/>
  <c r="L181" i="10"/>
  <c r="M181" i="10" s="1"/>
  <c r="L180" i="10"/>
  <c r="M180" i="10" s="1"/>
  <c r="L179" i="10"/>
  <c r="M179" i="10" s="1"/>
  <c r="L178" i="10"/>
  <c r="L177" i="10"/>
  <c r="M177" i="10" s="1"/>
  <c r="L176" i="10"/>
  <c r="M176" i="10" s="1"/>
  <c r="L175" i="10"/>
  <c r="L174" i="10"/>
  <c r="M174" i="10" s="1"/>
  <c r="M173" i="10"/>
  <c r="L173" i="10"/>
  <c r="L172" i="10"/>
  <c r="L171" i="10"/>
  <c r="M171" i="10" s="1"/>
  <c r="L170" i="10"/>
  <c r="L169" i="10"/>
  <c r="L168" i="10"/>
  <c r="M168" i="10" s="1"/>
  <c r="L167" i="10"/>
  <c r="M167" i="10" s="1"/>
  <c r="C167" i="10"/>
  <c r="L166" i="10"/>
  <c r="M166" i="10" s="1"/>
  <c r="L165" i="10"/>
  <c r="M165" i="10" s="1"/>
  <c r="L164" i="10"/>
  <c r="L163" i="10"/>
  <c r="M163" i="10" s="1"/>
  <c r="L162" i="10"/>
  <c r="M162" i="10" s="1"/>
  <c r="L161" i="10"/>
  <c r="M161" i="10" s="1"/>
  <c r="L160" i="10"/>
  <c r="M160" i="10" s="1"/>
  <c r="L159" i="10"/>
  <c r="M159" i="10" s="1"/>
  <c r="L158" i="10"/>
  <c r="M158" i="10" s="1"/>
  <c r="L157" i="10"/>
  <c r="M157" i="10" s="1"/>
  <c r="L156" i="10"/>
  <c r="M156" i="10" s="1"/>
  <c r="L155" i="10"/>
  <c r="M155" i="10" s="1"/>
  <c r="M154" i="10"/>
  <c r="L154" i="10"/>
  <c r="L153" i="10"/>
  <c r="M153" i="10" s="1"/>
  <c r="L152" i="10"/>
  <c r="M152" i="10" s="1"/>
  <c r="L151" i="10"/>
  <c r="M151" i="10" s="1"/>
  <c r="L150" i="10"/>
  <c r="M150" i="10" s="1"/>
  <c r="L149" i="10"/>
  <c r="L148" i="10"/>
  <c r="M148" i="10" s="1"/>
  <c r="L147" i="10"/>
  <c r="L146" i="10"/>
  <c r="M146" i="10" s="1"/>
  <c r="L145" i="10"/>
  <c r="M145" i="10" s="1"/>
  <c r="L144" i="10"/>
  <c r="M144" i="10" s="1"/>
  <c r="L143" i="10"/>
  <c r="L142" i="10"/>
  <c r="M142" i="10" s="1"/>
  <c r="L141" i="10"/>
  <c r="C141" i="10" s="1"/>
  <c r="L140" i="10"/>
  <c r="M140" i="10" s="1"/>
  <c r="L139" i="10"/>
  <c r="M139" i="10" s="1"/>
  <c r="L138" i="10"/>
  <c r="M138" i="10" s="1"/>
  <c r="L137" i="10"/>
  <c r="M137" i="10" s="1"/>
  <c r="L136" i="10"/>
  <c r="M136" i="10" s="1"/>
  <c r="L135" i="10"/>
  <c r="M135" i="10" s="1"/>
  <c r="L134" i="10"/>
  <c r="M134" i="10" s="1"/>
  <c r="L133" i="10"/>
  <c r="M133" i="10" s="1"/>
  <c r="L132" i="10"/>
  <c r="L131" i="10"/>
  <c r="M131" i="10" s="1"/>
  <c r="L130" i="10"/>
  <c r="M130" i="10" s="1"/>
  <c r="L129" i="10"/>
  <c r="M129" i="10" s="1"/>
  <c r="L128" i="10"/>
  <c r="L127" i="10"/>
  <c r="M127" i="10" s="1"/>
  <c r="L126" i="10"/>
  <c r="M126" i="10" s="1"/>
  <c r="L125" i="10"/>
  <c r="M125" i="10" s="1"/>
  <c r="L124" i="10"/>
  <c r="M124" i="10" s="1"/>
  <c r="L123" i="10"/>
  <c r="M123" i="10" s="1"/>
  <c r="M122" i="10"/>
  <c r="L122" i="10"/>
  <c r="L121" i="10"/>
  <c r="M121" i="10" s="1"/>
  <c r="L120" i="10"/>
  <c r="L119" i="10"/>
  <c r="M119" i="10" s="1"/>
  <c r="L118" i="10"/>
  <c r="M118" i="10" s="1"/>
  <c r="L117" i="10"/>
  <c r="M117" i="10" s="1"/>
  <c r="L116" i="10"/>
  <c r="M116" i="10" s="1"/>
  <c r="L115" i="10"/>
  <c r="M115" i="10" s="1"/>
  <c r="L114" i="10"/>
  <c r="L113" i="10"/>
  <c r="M113" i="10" s="1"/>
  <c r="L112" i="10"/>
  <c r="M112" i="10" s="1"/>
  <c r="L111" i="10"/>
  <c r="L110" i="10"/>
  <c r="M110" i="10" s="1"/>
  <c r="L109" i="10"/>
  <c r="M109" i="10" s="1"/>
  <c r="L108" i="10"/>
  <c r="M108" i="10" s="1"/>
  <c r="L107" i="10"/>
  <c r="L106" i="10"/>
  <c r="M106" i="10" s="1"/>
  <c r="L105" i="10"/>
  <c r="M105" i="10" s="1"/>
  <c r="L104" i="10"/>
  <c r="C105" i="10" s="1"/>
  <c r="L103" i="10"/>
  <c r="M103" i="10" s="1"/>
  <c r="L102" i="10"/>
  <c r="M102" i="10" s="1"/>
  <c r="L101" i="10"/>
  <c r="M101" i="10" s="1"/>
  <c r="L100" i="10"/>
  <c r="L99" i="10"/>
  <c r="L98" i="10"/>
  <c r="L97" i="10"/>
  <c r="M97" i="10" s="1"/>
  <c r="L96" i="10"/>
  <c r="M96" i="10" s="1"/>
  <c r="L95" i="10"/>
  <c r="M95" i="10" s="1"/>
  <c r="L94" i="10"/>
  <c r="M94" i="10" s="1"/>
  <c r="M93" i="10"/>
  <c r="L93" i="10"/>
  <c r="L92" i="10"/>
  <c r="M92" i="10" s="1"/>
  <c r="L91" i="10"/>
  <c r="L90" i="10"/>
  <c r="M90" i="10" s="1"/>
  <c r="L89" i="10"/>
  <c r="M89" i="10" s="1"/>
  <c r="L88" i="10"/>
  <c r="M88" i="10" s="1"/>
  <c r="L87" i="10"/>
  <c r="M87" i="10" s="1"/>
  <c r="L86" i="10"/>
  <c r="M86" i="10" s="1"/>
  <c r="L85" i="10"/>
  <c r="M85" i="10" s="1"/>
  <c r="L84" i="10"/>
  <c r="M84" i="10" s="1"/>
  <c r="L83" i="10"/>
  <c r="M83" i="10" s="1"/>
  <c r="L82" i="10"/>
  <c r="L81" i="10"/>
  <c r="M81" i="10" s="1"/>
  <c r="L80" i="10"/>
  <c r="M80" i="10" s="1"/>
  <c r="L79" i="10"/>
  <c r="L78" i="10"/>
  <c r="M78" i="10" s="1"/>
  <c r="M77" i="10"/>
  <c r="L77" i="10"/>
  <c r="L76" i="10"/>
  <c r="M76" i="10" s="1"/>
  <c r="L75" i="10"/>
  <c r="M75" i="10" s="1"/>
  <c r="L74" i="10"/>
  <c r="M73" i="10"/>
  <c r="L73" i="10"/>
  <c r="L72" i="10"/>
  <c r="M72" i="10" s="1"/>
  <c r="L71" i="10"/>
  <c r="M71" i="10" s="1"/>
  <c r="L70" i="10"/>
  <c r="M70" i="10" s="1"/>
  <c r="L69" i="10"/>
  <c r="M69" i="10" s="1"/>
  <c r="L68" i="10"/>
  <c r="M68" i="10" s="1"/>
  <c r="L67" i="10"/>
  <c r="M67" i="10" s="1"/>
  <c r="L66" i="10"/>
  <c r="M66" i="10" s="1"/>
  <c r="L65" i="10"/>
  <c r="M65" i="10" s="1"/>
  <c r="L64" i="10"/>
  <c r="M64" i="10" s="1"/>
  <c r="L63" i="10"/>
  <c r="M63" i="10" s="1"/>
  <c r="L62" i="10"/>
  <c r="M62" i="10" s="1"/>
  <c r="M61" i="10"/>
  <c r="L61" i="10"/>
  <c r="M60" i="10"/>
  <c r="L60" i="10"/>
  <c r="L59" i="10"/>
  <c r="M59" i="10" s="1"/>
  <c r="L58" i="10"/>
  <c r="M58" i="10" s="1"/>
  <c r="M57" i="10"/>
  <c r="L57" i="10"/>
  <c r="L56" i="10"/>
  <c r="M56" i="10" s="1"/>
  <c r="L55" i="10"/>
  <c r="M55" i="10" s="1"/>
  <c r="L54" i="10"/>
  <c r="M54" i="10" s="1"/>
  <c r="L53" i="10"/>
  <c r="M53" i="10" s="1"/>
  <c r="L52" i="10"/>
  <c r="M52" i="10" s="1"/>
  <c r="L51" i="10"/>
  <c r="M51" i="10" s="1"/>
  <c r="L50" i="10"/>
  <c r="M50" i="10" s="1"/>
  <c r="L49" i="10"/>
  <c r="M49" i="10" s="1"/>
  <c r="L48" i="10"/>
  <c r="M48" i="10" s="1"/>
  <c r="L47" i="10"/>
  <c r="M47" i="10" s="1"/>
  <c r="L46" i="10"/>
  <c r="M46" i="10" s="1"/>
  <c r="M45" i="10"/>
  <c r="L45" i="10"/>
  <c r="M44" i="10"/>
  <c r="L44" i="10"/>
  <c r="L43" i="10"/>
  <c r="M43" i="10" s="1"/>
  <c r="L42" i="10"/>
  <c r="M42" i="10" s="1"/>
  <c r="L41" i="10"/>
  <c r="M41" i="10" s="1"/>
  <c r="L40" i="10"/>
  <c r="M40" i="10" s="1"/>
  <c r="L39" i="10"/>
  <c r="L38" i="10"/>
  <c r="M38" i="10" s="1"/>
  <c r="M37" i="10"/>
  <c r="L37" i="10"/>
  <c r="L36" i="10"/>
  <c r="M36" i="10" s="1"/>
  <c r="L35" i="10"/>
  <c r="M35" i="10" s="1"/>
  <c r="L34" i="10"/>
  <c r="L33" i="10"/>
  <c r="M33" i="10" s="1"/>
  <c r="L32" i="10"/>
  <c r="L31" i="10"/>
  <c r="M31" i="10" s="1"/>
  <c r="L30" i="10"/>
  <c r="M30" i="10" s="1"/>
  <c r="M29" i="10"/>
  <c r="L29" i="10"/>
  <c r="M28" i="10"/>
  <c r="L28" i="10"/>
  <c r="L27" i="10"/>
  <c r="M27" i="10" s="1"/>
  <c r="L26" i="10"/>
  <c r="M26" i="10" s="1"/>
  <c r="L25" i="10"/>
  <c r="L24" i="10"/>
  <c r="M24" i="10" s="1"/>
  <c r="L23" i="10"/>
  <c r="M23" i="10" s="1"/>
  <c r="L22" i="10"/>
  <c r="M22" i="10" s="1"/>
  <c r="M21" i="10"/>
  <c r="L21" i="10"/>
  <c r="L20" i="10"/>
  <c r="M20" i="10" s="1"/>
  <c r="L19" i="10"/>
  <c r="M19" i="10" s="1"/>
  <c r="L18" i="10"/>
  <c r="L17" i="10"/>
  <c r="M17" i="10" s="1"/>
  <c r="L16" i="10"/>
  <c r="L15" i="10"/>
  <c r="L14" i="10"/>
  <c r="M14" i="10" s="1"/>
  <c r="L13" i="10"/>
  <c r="M13" i="10" s="1"/>
  <c r="L12" i="10"/>
  <c r="L11" i="10"/>
  <c r="C13" i="10" s="1"/>
  <c r="L10" i="10"/>
  <c r="M10" i="10" s="1"/>
  <c r="L9" i="10"/>
  <c r="M9" i="10" s="1"/>
  <c r="L8" i="10"/>
  <c r="M8" i="10" s="1"/>
  <c r="L7" i="10"/>
  <c r="L6" i="10"/>
  <c r="M6" i="10" s="1"/>
  <c r="M5" i="10"/>
  <c r="L5" i="10"/>
  <c r="L4" i="10"/>
  <c r="C3" i="10" s="1"/>
  <c r="L3" i="10"/>
  <c r="L2" i="10"/>
  <c r="M2" i="10" s="1"/>
  <c r="C42" i="10" l="1"/>
  <c r="C80" i="10"/>
  <c r="C209" i="10"/>
  <c r="C257" i="10"/>
  <c r="C277" i="10"/>
  <c r="C299" i="10"/>
  <c r="C338" i="10"/>
  <c r="M433" i="10"/>
  <c r="C434" i="10"/>
  <c r="C440" i="10"/>
  <c r="C546" i="10"/>
  <c r="M545" i="10"/>
  <c r="C628" i="10"/>
  <c r="C876" i="10"/>
  <c r="M917" i="10"/>
  <c r="M1081" i="10"/>
  <c r="C1081" i="10"/>
  <c r="C1277" i="10"/>
  <c r="C1310" i="10"/>
  <c r="M1405" i="10"/>
  <c r="C1440" i="10"/>
  <c r="M1461" i="10"/>
  <c r="C1462" i="10"/>
  <c r="C1520" i="10"/>
  <c r="C1721" i="10"/>
  <c r="M1826" i="10"/>
  <c r="C1825" i="10"/>
  <c r="C2126" i="10"/>
  <c r="C76" i="10"/>
  <c r="C135" i="10"/>
  <c r="C306" i="10"/>
  <c r="C391" i="10"/>
  <c r="C1376" i="10"/>
  <c r="C1581" i="10"/>
  <c r="C1701" i="10"/>
  <c r="M1915" i="10"/>
  <c r="C1914" i="10"/>
  <c r="M2157" i="10"/>
  <c r="C2158" i="10"/>
  <c r="M221" i="10"/>
  <c r="C221" i="10"/>
  <c r="C235" i="10"/>
  <c r="C234" i="10"/>
  <c r="C171" i="10"/>
  <c r="M169" i="10"/>
  <c r="C124" i="10"/>
  <c r="M141" i="10"/>
  <c r="C1872" i="10"/>
  <c r="C2037" i="10"/>
  <c r="C304" i="10"/>
  <c r="M533" i="10"/>
  <c r="C637" i="10"/>
  <c r="C1470" i="10"/>
  <c r="C233" i="10"/>
  <c r="C358" i="10"/>
  <c r="C514" i="10"/>
  <c r="C1042" i="10"/>
  <c r="C1710" i="10"/>
  <c r="C1726" i="10"/>
  <c r="M1725" i="10"/>
  <c r="M1754" i="10"/>
  <c r="M1799" i="10"/>
  <c r="C1800" i="10"/>
  <c r="C1801" i="10"/>
  <c r="M1968" i="10"/>
  <c r="C1969" i="10"/>
  <c r="M2168" i="10"/>
  <c r="C2168" i="10"/>
  <c r="C2176" i="10"/>
  <c r="C2177" i="10"/>
  <c r="M719" i="10"/>
  <c r="C720" i="10"/>
  <c r="C679" i="10"/>
  <c r="M707" i="10"/>
  <c r="C707" i="10"/>
  <c r="C765" i="10"/>
  <c r="M871" i="10"/>
  <c r="C871" i="10"/>
  <c r="C129" i="10"/>
  <c r="C172" i="10"/>
  <c r="C519" i="10"/>
  <c r="C523" i="10"/>
  <c r="C710" i="10"/>
  <c r="C888" i="10"/>
  <c r="C1517" i="10"/>
  <c r="M1517" i="10"/>
  <c r="C1655" i="10"/>
  <c r="C1704" i="10"/>
  <c r="M250" i="10"/>
  <c r="C250" i="10"/>
  <c r="C169" i="10"/>
  <c r="C258" i="10"/>
  <c r="M265" i="10"/>
  <c r="M354" i="10"/>
  <c r="C354" i="10"/>
  <c r="M398" i="10"/>
  <c r="C399" i="10"/>
  <c r="C98" i="10"/>
  <c r="C325" i="10"/>
  <c r="C539" i="10"/>
  <c r="M895" i="10"/>
  <c r="C895" i="10"/>
  <c r="C1309" i="10"/>
  <c r="M1308" i="10"/>
  <c r="C1833" i="10"/>
  <c r="C1677" i="10"/>
  <c r="C11" i="10"/>
  <c r="C26" i="10"/>
  <c r="C77" i="10"/>
  <c r="C187" i="10"/>
  <c r="C194" i="10"/>
  <c r="C280" i="10"/>
  <c r="C293" i="10"/>
  <c r="C370" i="10"/>
  <c r="C695" i="10"/>
  <c r="C747" i="10"/>
  <c r="C825" i="10"/>
  <c r="C978" i="10"/>
  <c r="C994" i="10"/>
  <c r="C1016" i="10"/>
  <c r="C1398" i="10"/>
  <c r="C1549" i="10"/>
  <c r="C1589" i="10"/>
  <c r="C1911" i="10"/>
  <c r="C1967" i="10"/>
  <c r="C1952" i="10"/>
  <c r="C175" i="10"/>
  <c r="C290" i="10"/>
  <c r="C352" i="10"/>
  <c r="C506" i="10"/>
  <c r="C719" i="10"/>
  <c r="C840" i="10"/>
  <c r="C919" i="10"/>
  <c r="C1523" i="10"/>
  <c r="C1707" i="10"/>
  <c r="C1718" i="10"/>
  <c r="C1949" i="10"/>
  <c r="C2189" i="10"/>
  <c r="C211" i="10"/>
  <c r="C216" i="10"/>
  <c r="C294" i="10"/>
  <c r="C323" i="10"/>
  <c r="C332" i="10"/>
  <c r="C334" i="10"/>
  <c r="C439" i="10"/>
  <c r="C864" i="10"/>
  <c r="C1005" i="10"/>
  <c r="C1373" i="10"/>
  <c r="C1546" i="10"/>
  <c r="C1571" i="10"/>
  <c r="C1752" i="10"/>
  <c r="C2109" i="10"/>
  <c r="C2190" i="10"/>
  <c r="M1360" i="10"/>
  <c r="C1705" i="10"/>
  <c r="M1792" i="10"/>
  <c r="C1792" i="10"/>
  <c r="M1802" i="10"/>
  <c r="M1842" i="10"/>
  <c r="C1913" i="10"/>
  <c r="C1925" i="10"/>
  <c r="C2085" i="10"/>
  <c r="C2093" i="10"/>
  <c r="M2108" i="10"/>
  <c r="C2110" i="10"/>
  <c r="M4" i="10"/>
  <c r="M25" i="10"/>
  <c r="M79" i="10"/>
  <c r="M99" i="10"/>
  <c r="M175" i="10"/>
  <c r="M186" i="10"/>
  <c r="M394" i="10"/>
  <c r="M750" i="10"/>
  <c r="M864" i="10"/>
  <c r="M1578" i="10"/>
  <c r="C5" i="10"/>
  <c r="C274" i="10"/>
  <c r="M297" i="10"/>
  <c r="C339" i="10"/>
  <c r="C392" i="10"/>
  <c r="C424" i="10"/>
  <c r="C663" i="10"/>
  <c r="C917" i="10"/>
  <c r="M920" i="10"/>
  <c r="M979" i="10"/>
  <c r="M993" i="10"/>
  <c r="C1070" i="10"/>
  <c r="M1305" i="10"/>
  <c r="C1306" i="10"/>
  <c r="M1439" i="10"/>
  <c r="C1443" i="10"/>
  <c r="C1454" i="10"/>
  <c r="C1458" i="10"/>
  <c r="C1463" i="10"/>
  <c r="C1483" i="10"/>
  <c r="C1539" i="10"/>
  <c r="C1550" i="10"/>
  <c r="M1553" i="10"/>
  <c r="C1579" i="10"/>
  <c r="C1584" i="10"/>
  <c r="M1635" i="10"/>
  <c r="C1635" i="10"/>
  <c r="C1683" i="10"/>
  <c r="M1706" i="10"/>
  <c r="C1715" i="10"/>
  <c r="M1717" i="10"/>
  <c r="C1744" i="10"/>
  <c r="C1793" i="10"/>
  <c r="C1803" i="10"/>
  <c r="C1850" i="10"/>
  <c r="C1849" i="10"/>
  <c r="C1851" i="10"/>
  <c r="M1872" i="10"/>
  <c r="C1873" i="10"/>
  <c r="M1953" i="10"/>
  <c r="C1998" i="10"/>
  <c r="C2062" i="10"/>
  <c r="C2150" i="10"/>
  <c r="C2166" i="10"/>
  <c r="C2197" i="10"/>
  <c r="C2209" i="10"/>
  <c r="C2208" i="10"/>
  <c r="C2230" i="10"/>
  <c r="C2238" i="10"/>
  <c r="C1786" i="10"/>
  <c r="C1787" i="10"/>
  <c r="C431" i="10"/>
  <c r="C625" i="10"/>
  <c r="C974" i="10"/>
  <c r="C1002" i="10"/>
  <c r="M1012" i="10"/>
  <c r="C1661" i="10"/>
  <c r="C14" i="10"/>
  <c r="C176" i="10"/>
  <c r="C214" i="10"/>
  <c r="C493" i="10"/>
  <c r="C751" i="10"/>
  <c r="M824" i="10"/>
  <c r="C913" i="10"/>
  <c r="C1037" i="10"/>
  <c r="C12" i="10"/>
  <c r="C17" i="10"/>
  <c r="C22" i="10"/>
  <c r="C36" i="10"/>
  <c r="C68" i="10"/>
  <c r="C90" i="10"/>
  <c r="C106" i="10"/>
  <c r="C142" i="10"/>
  <c r="M172" i="10"/>
  <c r="C189" i="10"/>
  <c r="C196" i="10"/>
  <c r="C202" i="10"/>
  <c r="M205" i="10"/>
  <c r="C278" i="10"/>
  <c r="C285" i="10"/>
  <c r="C288" i="10"/>
  <c r="C312" i="10"/>
  <c r="C341" i="10"/>
  <c r="C376" i="10"/>
  <c r="M395" i="10"/>
  <c r="C401" i="10"/>
  <c r="C402" i="10"/>
  <c r="M404" i="10"/>
  <c r="C478" i="10"/>
  <c r="C482" i="10"/>
  <c r="C647" i="10"/>
  <c r="C658" i="10"/>
  <c r="C675" i="10"/>
  <c r="M718" i="10"/>
  <c r="C862" i="10"/>
  <c r="C877" i="10"/>
  <c r="C886" i="10"/>
  <c r="C989" i="10"/>
  <c r="M1002" i="10"/>
  <c r="C1022" i="10"/>
  <c r="M1035" i="10"/>
  <c r="C1041" i="10"/>
  <c r="C1069" i="10"/>
  <c r="C1099" i="10"/>
  <c r="C1336" i="10"/>
  <c r="C1353" i="10"/>
  <c r="C1383" i="10"/>
  <c r="C1378" i="10"/>
  <c r="M1458" i="10"/>
  <c r="C1512" i="10"/>
  <c r="M1549" i="10"/>
  <c r="C1554" i="10"/>
  <c r="C1641" i="10"/>
  <c r="C1679" i="10"/>
  <c r="C1739" i="10"/>
  <c r="C1841" i="10"/>
  <c r="C1926" i="10"/>
  <c r="C1961" i="10"/>
  <c r="C2043" i="10"/>
  <c r="C2033" i="10"/>
  <c r="C2086" i="10"/>
  <c r="C2152" i="10"/>
  <c r="M2176" i="10"/>
  <c r="C2182" i="10"/>
  <c r="M2197" i="10"/>
  <c r="C2198" i="10"/>
  <c r="M2208" i="10"/>
  <c r="M2231" i="10"/>
  <c r="C885" i="10"/>
  <c r="C984" i="10"/>
  <c r="C1054" i="10"/>
  <c r="C1403" i="10"/>
  <c r="M1403" i="10"/>
  <c r="M1471" i="10"/>
  <c r="M1534" i="10"/>
  <c r="C1534" i="10"/>
  <c r="C100" i="10"/>
  <c r="M209" i="10"/>
  <c r="C303" i="10"/>
  <c r="M306" i="10"/>
  <c r="M311" i="10"/>
  <c r="C355" i="10"/>
  <c r="C673" i="10"/>
  <c r="C708" i="10"/>
  <c r="C117" i="10"/>
  <c r="C131" i="10"/>
  <c r="C193" i="10"/>
  <c r="C353" i="10"/>
  <c r="C360" i="10"/>
  <c r="C556" i="10"/>
  <c r="C558" i="10"/>
  <c r="C818" i="10"/>
  <c r="C914" i="10"/>
  <c r="C981" i="10"/>
  <c r="C1073" i="10"/>
  <c r="C1083" i="10"/>
  <c r="C1258" i="10"/>
  <c r="M1116" i="10"/>
  <c r="C1334" i="10"/>
  <c r="C1384" i="10"/>
  <c r="C1422" i="10"/>
  <c r="C1435" i="10"/>
  <c r="C1455" i="10"/>
  <c r="C1459" i="10"/>
  <c r="C1755" i="10"/>
  <c r="C1838" i="10"/>
  <c r="M1827" i="10"/>
  <c r="C1902" i="10"/>
  <c r="M1891" i="10"/>
  <c r="C1916" i="10"/>
  <c r="M1916" i="10"/>
  <c r="C1968" i="10"/>
  <c r="C1989" i="10"/>
  <c r="C2014" i="10"/>
  <c r="C2029" i="10"/>
  <c r="C2046" i="10"/>
  <c r="C2123" i="10"/>
  <c r="M2172" i="10"/>
  <c r="C2174" i="10"/>
  <c r="C2206" i="10"/>
  <c r="M213" i="10"/>
  <c r="C463" i="10"/>
  <c r="M505" i="10"/>
  <c r="C91" i="10"/>
  <c r="C109" i="10"/>
  <c r="C130" i="10"/>
  <c r="C320" i="10"/>
  <c r="C365" i="10"/>
  <c r="C400" i="10"/>
  <c r="M630" i="10"/>
  <c r="C631" i="10"/>
  <c r="C97" i="10"/>
  <c r="C138" i="10"/>
  <c r="C173" i="10"/>
  <c r="C218" i="10"/>
  <c r="M219" i="10"/>
  <c r="C308" i="10"/>
  <c r="C309" i="10"/>
  <c r="C2" i="10"/>
  <c r="M12" i="10"/>
  <c r="C28" i="10"/>
  <c r="C79" i="10"/>
  <c r="C103" i="10"/>
  <c r="M111" i="10"/>
  <c r="C123" i="10"/>
  <c r="M128" i="10"/>
  <c r="C148" i="10"/>
  <c r="C164" i="10"/>
  <c r="C170" i="10"/>
  <c r="C183" i="10"/>
  <c r="M264" i="10"/>
  <c r="C281" i="10"/>
  <c r="C291" i="10"/>
  <c r="M308" i="10"/>
  <c r="M324" i="10"/>
  <c r="C328" i="10"/>
  <c r="M352" i="10"/>
  <c r="C364" i="10"/>
  <c r="C372" i="10"/>
  <c r="C393" i="10"/>
  <c r="C456" i="10"/>
  <c r="C557" i="10"/>
  <c r="C643" i="10"/>
  <c r="C659" i="10"/>
  <c r="C676" i="10"/>
  <c r="C678" i="10"/>
  <c r="C705" i="10"/>
  <c r="C752" i="10"/>
  <c r="C763" i="10"/>
  <c r="C768" i="10"/>
  <c r="M815" i="10"/>
  <c r="C907" i="10"/>
  <c r="C986" i="10"/>
  <c r="C998" i="10"/>
  <c r="C1048" i="10"/>
  <c r="C1090" i="10"/>
  <c r="C1108" i="10"/>
  <c r="M1105" i="10"/>
  <c r="C1274" i="10"/>
  <c r="M1274" i="10"/>
  <c r="C1280" i="10"/>
  <c r="M1327" i="10"/>
  <c r="C1374" i="10"/>
  <c r="C1395" i="10"/>
  <c r="M1421" i="10"/>
  <c r="C1464" i="10"/>
  <c r="C1472" i="10"/>
  <c r="M1469" i="10"/>
  <c r="C1531" i="10"/>
  <c r="C1536" i="10"/>
  <c r="C1645" i="10"/>
  <c r="C1708" i="10"/>
  <c r="C1753" i="10"/>
  <c r="M1810" i="10"/>
  <c r="C1840" i="10"/>
  <c r="C1908" i="10"/>
  <c r="M1967" i="10"/>
  <c r="M1989" i="10"/>
  <c r="C1990" i="10"/>
  <c r="M2111" i="10"/>
  <c r="C2173" i="10"/>
  <c r="M467" i="10"/>
  <c r="C467" i="10"/>
  <c r="C508" i="10"/>
  <c r="C507" i="10"/>
  <c r="C9" i="10"/>
  <c r="C143" i="10"/>
  <c r="C210" i="10"/>
  <c r="M211" i="10"/>
  <c r="C271" i="10"/>
  <c r="C367" i="10"/>
  <c r="C479" i="10"/>
  <c r="C879" i="10"/>
  <c r="C1644" i="10"/>
  <c r="C1681" i="10"/>
  <c r="C1680" i="10"/>
  <c r="C1730" i="10"/>
  <c r="C1729" i="10"/>
  <c r="C1731" i="10"/>
  <c r="C1813" i="10"/>
  <c r="M1811" i="10"/>
  <c r="C2211" i="10"/>
  <c r="C18" i="10"/>
  <c r="C34" i="10"/>
  <c r="C59" i="10"/>
  <c r="C199" i="10"/>
  <c r="C262" i="10"/>
  <c r="C342" i="10"/>
  <c r="C538" i="10"/>
  <c r="C646" i="10"/>
  <c r="C1033" i="10"/>
  <c r="C1318" i="10"/>
  <c r="C1333" i="10"/>
  <c r="C1638" i="10"/>
  <c r="C1699" i="10"/>
  <c r="C4" i="10"/>
  <c r="C20" i="10"/>
  <c r="C35" i="10"/>
  <c r="C74" i="10"/>
  <c r="C87" i="10"/>
  <c r="C94" i="10"/>
  <c r="C99" i="10"/>
  <c r="C104" i="10"/>
  <c r="C107" i="10"/>
  <c r="M143" i="10"/>
  <c r="C156" i="10"/>
  <c r="C155" i="10"/>
  <c r="M170" i="10"/>
  <c r="C177" i="10"/>
  <c r="C190" i="10"/>
  <c r="C201" i="10"/>
  <c r="M216" i="10"/>
  <c r="C315" i="10"/>
  <c r="C362" i="10"/>
  <c r="M368" i="10"/>
  <c r="M389" i="10"/>
  <c r="M439" i="10"/>
  <c r="M504" i="10"/>
  <c r="C509" i="10"/>
  <c r="M536" i="10"/>
  <c r="C541" i="10"/>
  <c r="C644" i="10"/>
  <c r="C660" i="10"/>
  <c r="M878" i="10"/>
  <c r="C884" i="10"/>
  <c r="C973" i="10"/>
  <c r="C1017" i="10"/>
  <c r="C1325" i="10"/>
  <c r="C1342" i="10"/>
  <c r="M1338" i="10"/>
  <c r="C1360" i="10"/>
  <c r="C1368" i="10"/>
  <c r="C1375" i="10"/>
  <c r="C1385" i="10"/>
  <c r="C1423" i="10"/>
  <c r="C1547" i="10"/>
  <c r="C1552" i="10"/>
  <c r="C1587" i="10"/>
  <c r="C1640" i="10"/>
  <c r="M1699" i="10"/>
  <c r="C1702" i="10"/>
  <c r="C1712" i="10"/>
  <c r="C1728" i="10"/>
  <c r="C1777" i="10"/>
  <c r="M1875" i="10"/>
  <c r="C1885" i="10"/>
  <c r="C1912" i="10"/>
  <c r="M1906" i="10"/>
  <c r="C1922" i="10"/>
  <c r="M1919" i="10"/>
  <c r="C1946" i="10"/>
  <c r="M1946" i="10"/>
  <c r="C1974" i="10"/>
  <c r="C1991" i="10"/>
  <c r="C2022" i="10"/>
  <c r="C2144" i="10"/>
  <c r="M2210" i="10"/>
  <c r="C203" i="10"/>
  <c r="C266" i="10"/>
  <c r="C298" i="10"/>
  <c r="C621" i="10"/>
  <c r="C771" i="10"/>
  <c r="C772" i="10"/>
  <c r="C887" i="10"/>
  <c r="C918" i="10"/>
  <c r="C993" i="10"/>
  <c r="C1063" i="10"/>
  <c r="C1065" i="10"/>
  <c r="C1074" i="10"/>
  <c r="C1089" i="10"/>
  <c r="C1298" i="10"/>
  <c r="C1301" i="10"/>
  <c r="C1460" i="10"/>
  <c r="C1519" i="10"/>
  <c r="C1664" i="10"/>
  <c r="C1722" i="10"/>
  <c r="C1804" i="10"/>
  <c r="C1826" i="10"/>
  <c r="C1878" i="10"/>
  <c r="C2059" i="10"/>
  <c r="C2118" i="10"/>
  <c r="C1747" i="10"/>
  <c r="C1886" i="10"/>
  <c r="C1915" i="10"/>
  <c r="C1953" i="10"/>
  <c r="C2001" i="10"/>
  <c r="C2054" i="10"/>
  <c r="C2202" i="10"/>
  <c r="C2232" i="10"/>
  <c r="M2234" i="10"/>
  <c r="C443" i="10"/>
  <c r="C442" i="10"/>
  <c r="C452" i="10"/>
  <c r="M451" i="10"/>
  <c r="C496" i="10"/>
  <c r="M7" i="10"/>
  <c r="C112" i="10"/>
  <c r="M114" i="10"/>
  <c r="M120" i="10"/>
  <c r="C140" i="10"/>
  <c r="C132" i="10"/>
  <c r="M178" i="10"/>
  <c r="M184" i="10"/>
  <c r="C240" i="10"/>
  <c r="C287" i="10"/>
  <c r="C7" i="10"/>
  <c r="C15" i="10"/>
  <c r="C23" i="10"/>
  <c r="C31" i="10"/>
  <c r="C39" i="10"/>
  <c r="C47" i="10"/>
  <c r="C55" i="10"/>
  <c r="C63" i="10"/>
  <c r="C71" i="10"/>
  <c r="C82" i="10"/>
  <c r="C85" i="10"/>
  <c r="C88" i="10"/>
  <c r="C114" i="10"/>
  <c r="C120" i="10"/>
  <c r="C146" i="10"/>
  <c r="C149" i="10"/>
  <c r="C152" i="10"/>
  <c r="C178" i="10"/>
  <c r="C181" i="10"/>
  <c r="C184" i="10"/>
  <c r="C223" i="10"/>
  <c r="C226" i="10"/>
  <c r="C239" i="10"/>
  <c r="C242" i="10"/>
  <c r="C245" i="10"/>
  <c r="C248" i="10"/>
  <c r="C261" i="10"/>
  <c r="C267" i="10"/>
  <c r="C296" i="10"/>
  <c r="C302" i="10"/>
  <c r="C314" i="10"/>
  <c r="C318" i="10"/>
  <c r="C344" i="10"/>
  <c r="C351" i="10"/>
  <c r="C361" i="10"/>
  <c r="C380" i="10"/>
  <c r="C379" i="10"/>
  <c r="C375" i="10"/>
  <c r="C377" i="10"/>
  <c r="C387" i="10"/>
  <c r="C419" i="10"/>
  <c r="C451" i="10"/>
  <c r="C466" i="10"/>
  <c r="C486" i="10"/>
  <c r="C485" i="10"/>
  <c r="C487" i="10"/>
  <c r="C499" i="10"/>
  <c r="C527" i="10"/>
  <c r="M527" i="10"/>
  <c r="C583" i="10"/>
  <c r="C593" i="10"/>
  <c r="C144" i="10"/>
  <c r="M149" i="10"/>
  <c r="C236" i="10"/>
  <c r="M236" i="10"/>
  <c r="M347" i="10"/>
  <c r="C524" i="10"/>
  <c r="M524" i="10"/>
  <c r="C585" i="10"/>
  <c r="C579" i="10"/>
  <c r="C589" i="10"/>
  <c r="C528" i="10"/>
  <c r="C532" i="10"/>
  <c r="C529" i="10"/>
  <c r="M528" i="10"/>
  <c r="M296" i="10"/>
  <c r="M442" i="10"/>
  <c r="C8" i="10"/>
  <c r="C16" i="10"/>
  <c r="M18" i="10"/>
  <c r="C24" i="10"/>
  <c r="C32" i="10"/>
  <c r="M34" i="10"/>
  <c r="C40" i="10"/>
  <c r="C48" i="10"/>
  <c r="C56" i="10"/>
  <c r="C64" i="10"/>
  <c r="C72" i="10"/>
  <c r="M74" i="10"/>
  <c r="C83" i="10"/>
  <c r="C86" i="10"/>
  <c r="C89" i="10"/>
  <c r="M91" i="10"/>
  <c r="C95" i="10"/>
  <c r="M100" i="10"/>
  <c r="C116" i="10"/>
  <c r="C115" i="10"/>
  <c r="C118" i="10"/>
  <c r="C121" i="10"/>
  <c r="C127" i="10"/>
  <c r="M132" i="10"/>
  <c r="C147" i="10"/>
  <c r="C150" i="10"/>
  <c r="C153" i="10"/>
  <c r="C159" i="10"/>
  <c r="M164" i="10"/>
  <c r="C179" i="10"/>
  <c r="C182" i="10"/>
  <c r="C185" i="10"/>
  <c r="M187" i="10"/>
  <c r="C191" i="10"/>
  <c r="M196" i="10"/>
  <c r="M199" i="10"/>
  <c r="C204" i="10"/>
  <c r="C224" i="10"/>
  <c r="C227" i="10"/>
  <c r="M230" i="10"/>
  <c r="C231" i="10"/>
  <c r="C237" i="10"/>
  <c r="C243" i="10"/>
  <c r="C246" i="10"/>
  <c r="C249" i="10"/>
  <c r="M255" i="10"/>
  <c r="M258" i="10"/>
  <c r="C272" i="10"/>
  <c r="M283" i="10"/>
  <c r="M293" i="10"/>
  <c r="C297" i="10"/>
  <c r="M299" i="10"/>
  <c r="C319" i="10"/>
  <c r="C322" i="10"/>
  <c r="M328" i="10"/>
  <c r="C335" i="10"/>
  <c r="C345" i="10"/>
  <c r="C356" i="10"/>
  <c r="C359" i="10"/>
  <c r="M355" i="10"/>
  <c r="C373" i="10"/>
  <c r="C389" i="10"/>
  <c r="C421" i="10"/>
  <c r="C432" i="10"/>
  <c r="M435" i="10"/>
  <c r="C433" i="10"/>
  <c r="C435" i="10"/>
  <c r="C453" i="10"/>
  <c r="C464" i="10"/>
  <c r="C525" i="10"/>
  <c r="C565" i="10"/>
  <c r="C612" i="10"/>
  <c r="C552" i="10"/>
  <c r="C553" i="10"/>
  <c r="M551" i="10"/>
  <c r="C568" i="10"/>
  <c r="M567" i="10"/>
  <c r="C567" i="10"/>
  <c r="C21" i="10"/>
  <c r="C37" i="10"/>
  <c r="M39" i="10"/>
  <c r="C53" i="10"/>
  <c r="C19" i="10"/>
  <c r="C51" i="10"/>
  <c r="C67" i="10"/>
  <c r="C92" i="10"/>
  <c r="C381" i="10"/>
  <c r="C407" i="10"/>
  <c r="C408" i="10"/>
  <c r="C425" i="10"/>
  <c r="C438" i="10"/>
  <c r="C444" i="10"/>
  <c r="C449" i="10"/>
  <c r="C446" i="10"/>
  <c r="C448" i="10"/>
  <c r="C445" i="10"/>
  <c r="M444" i="10"/>
  <c r="C447" i="10"/>
  <c r="C457" i="10"/>
  <c r="C468" i="10"/>
  <c r="M468" i="10"/>
  <c r="C484" i="10"/>
  <c r="M482" i="10"/>
  <c r="C500" i="10"/>
  <c r="C492" i="10"/>
  <c r="C497" i="10"/>
  <c r="C489" i="10"/>
  <c r="C502" i="10"/>
  <c r="C501" i="10"/>
  <c r="C491" i="10"/>
  <c r="C488" i="10"/>
  <c r="C494" i="10"/>
  <c r="C503" i="10"/>
  <c r="C490" i="10"/>
  <c r="C530" i="10"/>
  <c r="C548" i="10"/>
  <c r="C549" i="10"/>
  <c r="M548" i="10"/>
  <c r="C550" i="10"/>
  <c r="C10" i="10"/>
  <c r="C158" i="10"/>
  <c r="C161" i="10"/>
  <c r="C252" i="10"/>
  <c r="C251" i="10"/>
  <c r="M15" i="10"/>
  <c r="C29" i="10"/>
  <c r="C45" i="10"/>
  <c r="C61" i="10"/>
  <c r="C69" i="10"/>
  <c r="M267" i="10"/>
  <c r="M314" i="10"/>
  <c r="C168" i="10"/>
  <c r="C200" i="10"/>
  <c r="C256" i="10"/>
  <c r="C269" i="10"/>
  <c r="C349" i="10"/>
  <c r="C366" i="10"/>
  <c r="C363" i="10"/>
  <c r="M16" i="10"/>
  <c r="C38" i="10"/>
  <c r="C62" i="10"/>
  <c r="C81" i="10"/>
  <c r="C113" i="10"/>
  <c r="C139" i="10"/>
  <c r="C145" i="10"/>
  <c r="M147" i="10"/>
  <c r="C241" i="10"/>
  <c r="C253" i="10"/>
  <c r="C301" i="10"/>
  <c r="C307" i="10"/>
  <c r="C310" i="10"/>
  <c r="C313" i="10"/>
  <c r="M322" i="10"/>
  <c r="C336" i="10"/>
  <c r="M356" i="10"/>
  <c r="M362" i="10"/>
  <c r="C385" i="10"/>
  <c r="C382" i="10"/>
  <c r="C384" i="10"/>
  <c r="C383" i="10"/>
  <c r="C386" i="10"/>
  <c r="C397" i="10"/>
  <c r="C418" i="10"/>
  <c r="C429" i="10"/>
  <c r="C450" i="10"/>
  <c r="C461" i="10"/>
  <c r="C473" i="10"/>
  <c r="C470" i="10"/>
  <c r="C472" i="10"/>
  <c r="C469" i="10"/>
  <c r="C471" i="10"/>
  <c r="C476" i="10"/>
  <c r="C475" i="10"/>
  <c r="M474" i="10"/>
  <c r="C474" i="10"/>
  <c r="C481" i="10"/>
  <c r="M479" i="10"/>
  <c r="C483" i="10"/>
  <c r="M488" i="10"/>
  <c r="C534" i="10"/>
  <c r="M535" i="10"/>
  <c r="C535" i="10"/>
  <c r="M554" i="10"/>
  <c r="C554" i="10"/>
  <c r="C563" i="10"/>
  <c r="M564" i="10"/>
  <c r="C608" i="10"/>
  <c r="C58" i="10"/>
  <c r="C126" i="10"/>
  <c r="M82" i="10"/>
  <c r="C331" i="10"/>
  <c r="C133" i="10"/>
  <c r="C162" i="10"/>
  <c r="C329" i="10"/>
  <c r="M335" i="10"/>
  <c r="C337" i="10"/>
  <c r="C6" i="10"/>
  <c r="C30" i="10"/>
  <c r="M32" i="10"/>
  <c r="C54" i="10"/>
  <c r="C70" i="10"/>
  <c r="C110" i="10"/>
  <c r="C119" i="10"/>
  <c r="C151" i="10"/>
  <c r="C174" i="10"/>
  <c r="C206" i="10"/>
  <c r="M294" i="10"/>
  <c r="C295" i="10"/>
  <c r="M11" i="10"/>
  <c r="C25" i="10"/>
  <c r="C41" i="10"/>
  <c r="C57" i="10"/>
  <c r="C84" i="10"/>
  <c r="C93" i="10"/>
  <c r="C108" i="10"/>
  <c r="C122" i="10"/>
  <c r="C125" i="10"/>
  <c r="C128" i="10"/>
  <c r="C154" i="10"/>
  <c r="C157" i="10"/>
  <c r="C160" i="10"/>
  <c r="C180" i="10"/>
  <c r="C186" i="10"/>
  <c r="C192" i="10"/>
  <c r="M194" i="10"/>
  <c r="M212" i="10"/>
  <c r="C220" i="10"/>
  <c r="C219" i="10"/>
  <c r="C232" i="10"/>
  <c r="M234" i="10"/>
  <c r="C238" i="10"/>
  <c r="C244" i="10"/>
  <c r="C254" i="10"/>
  <c r="C268" i="10"/>
  <c r="C273" i="10"/>
  <c r="C279" i="10"/>
  <c r="C289" i="10"/>
  <c r="C292" i="10"/>
  <c r="M291" i="10"/>
  <c r="C316" i="10"/>
  <c r="M326" i="10"/>
  <c r="C327" i="10"/>
  <c r="C333" i="10"/>
  <c r="C346" i="10"/>
  <c r="C357" i="10"/>
  <c r="M367" i="10"/>
  <c r="C369" i="10"/>
  <c r="C374" i="10"/>
  <c r="M381" i="10"/>
  <c r="C390" i="10"/>
  <c r="C405" i="10"/>
  <c r="C422" i="10"/>
  <c r="C430" i="10"/>
  <c r="C437" i="10"/>
  <c r="C454" i="10"/>
  <c r="M469" i="10"/>
  <c r="C480" i="10"/>
  <c r="C498" i="10"/>
  <c r="C517" i="10"/>
  <c r="C526" i="10"/>
  <c r="C531" i="10"/>
  <c r="M544" i="10"/>
  <c r="C543" i="10"/>
  <c r="C542" i="10"/>
  <c r="C555" i="10"/>
  <c r="C577" i="10"/>
  <c r="C50" i="10"/>
  <c r="C66" i="10"/>
  <c r="C260" i="10"/>
  <c r="C263" i="10"/>
  <c r="M372" i="10"/>
  <c r="C27" i="10"/>
  <c r="C43" i="10"/>
  <c r="C75" i="10"/>
  <c r="C101" i="10"/>
  <c r="C136" i="10"/>
  <c r="C165" i="10"/>
  <c r="C197" i="10"/>
  <c r="C259" i="10"/>
  <c r="C275" i="10"/>
  <c r="C300" i="10"/>
  <c r="C46" i="10"/>
  <c r="C78" i="10"/>
  <c r="C247" i="10"/>
  <c r="M3" i="10"/>
  <c r="C33" i="10"/>
  <c r="C49" i="10"/>
  <c r="C65" i="10"/>
  <c r="C73" i="10"/>
  <c r="C96" i="10"/>
  <c r="M98" i="10"/>
  <c r="M104" i="10"/>
  <c r="C44" i="10"/>
  <c r="C52" i="10"/>
  <c r="C60" i="10"/>
  <c r="C102" i="10"/>
  <c r="M107" i="10"/>
  <c r="C111" i="10"/>
  <c r="C134" i="10"/>
  <c r="C137" i="10"/>
  <c r="C163" i="10"/>
  <c r="C166" i="10"/>
  <c r="C188" i="10"/>
  <c r="C198" i="10"/>
  <c r="C213" i="10"/>
  <c r="M218" i="10"/>
  <c r="C228" i="10"/>
  <c r="M222" i="10"/>
  <c r="C225" i="10"/>
  <c r="C222" i="10"/>
  <c r="C229" i="10"/>
  <c r="M253" i="10"/>
  <c r="M266" i="10"/>
  <c r="C270" i="10"/>
  <c r="C276" i="10"/>
  <c r="C284" i="10"/>
  <c r="C286" i="10"/>
  <c r="C283" i="10"/>
  <c r="C282" i="10"/>
  <c r="M288" i="10"/>
  <c r="C305" i="10"/>
  <c r="C317" i="10"/>
  <c r="C321" i="10"/>
  <c r="C324" i="10"/>
  <c r="M323" i="10"/>
  <c r="C330" i="10"/>
  <c r="C348" i="10"/>
  <c r="C340" i="10"/>
  <c r="C350" i="10"/>
  <c r="C347" i="10"/>
  <c r="C343" i="10"/>
  <c r="C368" i="10"/>
  <c r="C371" i="10"/>
  <c r="C378" i="10"/>
  <c r="C426" i="10"/>
  <c r="C460" i="10"/>
  <c r="M454" i="10"/>
  <c r="C455" i="10"/>
  <c r="C462" i="10"/>
  <c r="C459" i="10"/>
  <c r="C458" i="10"/>
  <c r="C495" i="10"/>
  <c r="C512" i="10"/>
  <c r="C513" i="10"/>
  <c r="M512" i="10"/>
  <c r="M522" i="10"/>
  <c r="C522" i="10"/>
  <c r="C560" i="10"/>
  <c r="C561" i="10"/>
  <c r="M560" i="10"/>
  <c r="C573" i="10"/>
  <c r="M571" i="10"/>
  <c r="C614" i="10"/>
  <c r="C403" i="10"/>
  <c r="C406" i="10"/>
  <c r="C409" i="10"/>
  <c r="C415" i="10"/>
  <c r="C428" i="10"/>
  <c r="C441" i="10"/>
  <c r="C465" i="10"/>
  <c r="M506" i="10"/>
  <c r="C505" i="10"/>
  <c r="C510" i="10"/>
  <c r="M556" i="10"/>
  <c r="M574" i="10"/>
  <c r="C605" i="10"/>
  <c r="M648" i="10"/>
  <c r="C685" i="10"/>
  <c r="C690" i="10"/>
  <c r="C696" i="10"/>
  <c r="C693" i="10"/>
  <c r="M689" i="10"/>
  <c r="C697" i="10"/>
  <c r="C694" i="10"/>
  <c r="C691" i="10"/>
  <c r="C713" i="10"/>
  <c r="M712" i="10"/>
  <c r="C712" i="10"/>
  <c r="C739" i="10"/>
  <c r="C728" i="10"/>
  <c r="C744" i="10"/>
  <c r="C754" i="10"/>
  <c r="C759" i="10"/>
  <c r="C755" i="10"/>
  <c r="C758" i="10"/>
  <c r="M754" i="10"/>
  <c r="C760" i="10"/>
  <c r="C757" i="10"/>
  <c r="C756" i="10"/>
  <c r="C388" i="10"/>
  <c r="C398" i="10"/>
  <c r="C427" i="10"/>
  <c r="C511" i="10"/>
  <c r="C520" i="10"/>
  <c r="M514" i="10"/>
  <c r="C516" i="10"/>
  <c r="C521" i="10"/>
  <c r="C518" i="10"/>
  <c r="M546" i="10"/>
  <c r="C545" i="10"/>
  <c r="C596" i="10"/>
  <c r="C669" i="10"/>
  <c r="C687" i="10"/>
  <c r="C686" i="10"/>
  <c r="C688" i="10"/>
  <c r="C701" i="10"/>
  <c r="C396" i="10"/>
  <c r="C420" i="10"/>
  <c r="C412" i="10"/>
  <c r="C404" i="10"/>
  <c r="C410" i="10"/>
  <c r="C413" i="10"/>
  <c r="C416" i="10"/>
  <c r="C436" i="10"/>
  <c r="C515" i="10"/>
  <c r="C536" i="10"/>
  <c r="C540" i="10"/>
  <c r="C537" i="10"/>
  <c r="C544" i="10"/>
  <c r="C547" i="10"/>
  <c r="C576" i="10"/>
  <c r="C580" i="10"/>
  <c r="C592" i="10"/>
  <c r="C611" i="10"/>
  <c r="C615" i="10"/>
  <c r="C632" i="10"/>
  <c r="C633" i="10"/>
  <c r="M632" i="10"/>
  <c r="C670" i="10"/>
  <c r="M669" i="10"/>
  <c r="C671" i="10"/>
  <c r="C668" i="10"/>
  <c r="M686" i="10"/>
  <c r="C655" i="10"/>
  <c r="C652" i="10"/>
  <c r="C654" i="10"/>
  <c r="C651" i="10"/>
  <c r="C656" i="10"/>
  <c r="C664" i="10"/>
  <c r="C665" i="10"/>
  <c r="M664" i="10"/>
  <c r="C683" i="10"/>
  <c r="C692" i="10"/>
  <c r="C736" i="10"/>
  <c r="M660" i="10"/>
  <c r="C661" i="10"/>
  <c r="C662" i="10"/>
  <c r="C411" i="10"/>
  <c r="C414" i="10"/>
  <c r="C417" i="10"/>
  <c r="C423" i="10"/>
  <c r="C559" i="10"/>
  <c r="M562" i="10"/>
  <c r="C564" i="10"/>
  <c r="C566" i="10"/>
  <c r="C617" i="10"/>
  <c r="C616" i="10"/>
  <c r="C629" i="10"/>
  <c r="M625" i="10"/>
  <c r="C627" i="10"/>
  <c r="C624" i="10"/>
  <c r="C634" i="10"/>
  <c r="C638" i="10"/>
  <c r="C635" i="10"/>
  <c r="M634" i="10"/>
  <c r="C639" i="10"/>
  <c r="C636" i="10"/>
  <c r="C640" i="10"/>
  <c r="C657" i="10"/>
  <c r="C716" i="10"/>
  <c r="M717" i="10"/>
  <c r="C571" i="10"/>
  <c r="C572" i="10"/>
  <c r="C569" i="10"/>
  <c r="C610" i="10"/>
  <c r="C602" i="10"/>
  <c r="C594" i="10"/>
  <c r="C586" i="10"/>
  <c r="C578" i="10"/>
  <c r="C606" i="10"/>
  <c r="C603" i="10"/>
  <c r="C600" i="10"/>
  <c r="C574" i="10"/>
  <c r="C597" i="10"/>
  <c r="C591" i="10"/>
  <c r="C588" i="10"/>
  <c r="C590" i="10"/>
  <c r="C587" i="10"/>
  <c r="C584" i="10"/>
  <c r="C613" i="10"/>
  <c r="C607" i="10"/>
  <c r="C604" i="10"/>
  <c r="C601" i="10"/>
  <c r="C581" i="10"/>
  <c r="C575" i="10"/>
  <c r="C598" i="10"/>
  <c r="C595" i="10"/>
  <c r="C582" i="10"/>
  <c r="C599" i="10"/>
  <c r="C609" i="10"/>
  <c r="C653" i="10"/>
  <c r="C666" i="10"/>
  <c r="C667" i="10"/>
  <c r="M666" i="10"/>
  <c r="C672" i="10"/>
  <c r="C689" i="10"/>
  <c r="C706" i="10"/>
  <c r="C698" i="10"/>
  <c r="C702" i="10"/>
  <c r="C699" i="10"/>
  <c r="M698" i="10"/>
  <c r="C703" i="10"/>
  <c r="C700" i="10"/>
  <c r="C704" i="10"/>
  <c r="C811" i="10"/>
  <c r="M805" i="10"/>
  <c r="M891" i="10"/>
  <c r="C891" i="10"/>
  <c r="C949" i="10"/>
  <c r="C618" i="10"/>
  <c r="C642" i="10"/>
  <c r="C714" i="10"/>
  <c r="C724" i="10"/>
  <c r="C727" i="10"/>
  <c r="C740" i="10"/>
  <c r="C743" i="10"/>
  <c r="C774" i="10"/>
  <c r="C782" i="10"/>
  <c r="C790" i="10"/>
  <c r="C798" i="10"/>
  <c r="C806" i="10"/>
  <c r="C814" i="10"/>
  <c r="C822" i="10"/>
  <c r="M825" i="10"/>
  <c r="C823" i="10"/>
  <c r="C830" i="10"/>
  <c r="M833" i="10"/>
  <c r="C831" i="10"/>
  <c r="C838" i="10"/>
  <c r="M841" i="10"/>
  <c r="C839" i="10"/>
  <c r="C846" i="10"/>
  <c r="C854" i="10"/>
  <c r="C865" i="10"/>
  <c r="M865" i="10"/>
  <c r="C870" i="10"/>
  <c r="C873" i="10"/>
  <c r="C872" i="10"/>
  <c r="M873" i="10"/>
  <c r="C892" i="10"/>
  <c r="C955" i="10"/>
  <c r="C935" i="10"/>
  <c r="C929" i="10"/>
  <c r="C926" i="10"/>
  <c r="C923" i="10"/>
  <c r="C960" i="10"/>
  <c r="C957" i="10"/>
  <c r="C954" i="10"/>
  <c r="C928" i="10"/>
  <c r="C925" i="10"/>
  <c r="C922" i="10"/>
  <c r="C971" i="10"/>
  <c r="C951" i="10"/>
  <c r="C945" i="10"/>
  <c r="C942" i="10"/>
  <c r="C939" i="10"/>
  <c r="M923" i="10"/>
  <c r="C970" i="10"/>
  <c r="C980" i="10"/>
  <c r="M975" i="10"/>
  <c r="C975" i="10"/>
  <c r="C983" i="10"/>
  <c r="C977" i="10"/>
  <c r="C985" i="10"/>
  <c r="C982" i="10"/>
  <c r="C979" i="10"/>
  <c r="C976" i="10"/>
  <c r="M618" i="10"/>
  <c r="C626" i="10"/>
  <c r="M641" i="10"/>
  <c r="C645" i="10"/>
  <c r="C677" i="10"/>
  <c r="C709" i="10"/>
  <c r="M714" i="10"/>
  <c r="C718" i="10"/>
  <c r="C734" i="10"/>
  <c r="M752" i="10"/>
  <c r="C764" i="10"/>
  <c r="C827" i="10"/>
  <c r="C826" i="10"/>
  <c r="C833" i="10"/>
  <c r="M902" i="10"/>
  <c r="C903" i="10"/>
  <c r="C905" i="10"/>
  <c r="C902" i="10"/>
  <c r="C904" i="10"/>
  <c r="C941" i="10"/>
  <c r="C946" i="10"/>
  <c r="C570" i="10"/>
  <c r="C619" i="10"/>
  <c r="C622" i="10"/>
  <c r="M624" i="10"/>
  <c r="C650" i="10"/>
  <c r="C648" i="10"/>
  <c r="C674" i="10"/>
  <c r="M668" i="10"/>
  <c r="C680" i="10"/>
  <c r="C715" i="10"/>
  <c r="C737" i="10"/>
  <c r="C729" i="10"/>
  <c r="C721" i="10"/>
  <c r="C738" i="10"/>
  <c r="C730" i="10"/>
  <c r="C722" i="10"/>
  <c r="C725" i="10"/>
  <c r="C731" i="10"/>
  <c r="C741" i="10"/>
  <c r="M826" i="10"/>
  <c r="M842" i="10"/>
  <c r="C893" i="10"/>
  <c r="C901" i="10"/>
  <c r="C908" i="10"/>
  <c r="M908" i="10"/>
  <c r="C911" i="10"/>
  <c r="C857" i="10"/>
  <c r="C849" i="10"/>
  <c r="M843" i="10"/>
  <c r="C859" i="10"/>
  <c r="C851" i="10"/>
  <c r="C843" i="10"/>
  <c r="C858" i="10"/>
  <c r="C850" i="10"/>
  <c r="C863" i="10"/>
  <c r="C855" i="10"/>
  <c r="C847" i="10"/>
  <c r="M867" i="10"/>
  <c r="C867" i="10"/>
  <c r="C909" i="10"/>
  <c r="C732" i="10"/>
  <c r="C735" i="10"/>
  <c r="C745" i="10"/>
  <c r="C746" i="10"/>
  <c r="C748" i="10"/>
  <c r="C801" i="10"/>
  <c r="C793" i="10"/>
  <c r="C785" i="10"/>
  <c r="C777" i="10"/>
  <c r="C769" i="10"/>
  <c r="C761" i="10"/>
  <c r="C803" i="10"/>
  <c r="C795" i="10"/>
  <c r="C787" i="10"/>
  <c r="C779" i="10"/>
  <c r="C802" i="10"/>
  <c r="C794" i="10"/>
  <c r="C786" i="10"/>
  <c r="C778" i="10"/>
  <c r="C770" i="10"/>
  <c r="C762" i="10"/>
  <c r="C799" i="10"/>
  <c r="C791" i="10"/>
  <c r="C783" i="10"/>
  <c r="C775" i="10"/>
  <c r="C767" i="10"/>
  <c r="M761" i="10"/>
  <c r="C780" i="10"/>
  <c r="C788" i="10"/>
  <c r="C796" i="10"/>
  <c r="C804" i="10"/>
  <c r="C812" i="10"/>
  <c r="C820" i="10"/>
  <c r="C828" i="10"/>
  <c r="C836" i="10"/>
  <c r="C844" i="10"/>
  <c r="C852" i="10"/>
  <c r="C860" i="10"/>
  <c r="C868" i="10"/>
  <c r="C883" i="10"/>
  <c r="C897" i="10"/>
  <c r="C896" i="10"/>
  <c r="M897" i="10"/>
  <c r="C952" i="10"/>
  <c r="M990" i="10"/>
  <c r="C991" i="10"/>
  <c r="C990" i="10"/>
  <c r="C620" i="10"/>
  <c r="C623" i="10"/>
  <c r="C649" i="10"/>
  <c r="C682" i="10"/>
  <c r="C681" i="10"/>
  <c r="C684" i="10"/>
  <c r="M722" i="10"/>
  <c r="C726" i="10"/>
  <c r="C742" i="10"/>
  <c r="M744" i="10"/>
  <c r="C773" i="10"/>
  <c r="C776" i="10"/>
  <c r="C784" i="10"/>
  <c r="C792" i="10"/>
  <c r="C800" i="10"/>
  <c r="C809" i="10"/>
  <c r="C808" i="10"/>
  <c r="C816" i="10"/>
  <c r="C832" i="10"/>
  <c r="C848" i="10"/>
  <c r="C856" i="10"/>
  <c r="C889" i="10"/>
  <c r="C890" i="10"/>
  <c r="M889" i="10"/>
  <c r="C910" i="10"/>
  <c r="C938" i="10"/>
  <c r="C944" i="10"/>
  <c r="M678" i="10"/>
  <c r="C717" i="10"/>
  <c r="C723" i="10"/>
  <c r="C733" i="10"/>
  <c r="C749" i="10"/>
  <c r="C766" i="10"/>
  <c r="C781" i="10"/>
  <c r="C789" i="10"/>
  <c r="C797" i="10"/>
  <c r="C805" i="10"/>
  <c r="C813" i="10"/>
  <c r="C817" i="10"/>
  <c r="C821" i="10"/>
  <c r="C829" i="10"/>
  <c r="C835" i="10"/>
  <c r="C837" i="10"/>
  <c r="C841" i="10"/>
  <c r="C845" i="10"/>
  <c r="C853" i="10"/>
  <c r="C861" i="10"/>
  <c r="C866" i="10"/>
  <c r="C869" i="10"/>
  <c r="C875" i="10"/>
  <c r="C881" i="10"/>
  <c r="C880" i="10"/>
  <c r="M881" i="10"/>
  <c r="C906" i="10"/>
  <c r="C967" i="10"/>
  <c r="C1010" i="10"/>
  <c r="C1059" i="10"/>
  <c r="M1058" i="10"/>
  <c r="C1106" i="10"/>
  <c r="C1111" i="10"/>
  <c r="C1268" i="10"/>
  <c r="C1152" i="10"/>
  <c r="C1162" i="10"/>
  <c r="C1286" i="10"/>
  <c r="C1285" i="10"/>
  <c r="M1287" i="10"/>
  <c r="C807" i="10"/>
  <c r="C815" i="10"/>
  <c r="C915" i="10"/>
  <c r="C921" i="10"/>
  <c r="C927" i="10"/>
  <c r="C947" i="10"/>
  <c r="C950" i="10"/>
  <c r="C953" i="10"/>
  <c r="C959" i="10"/>
  <c r="C1014" i="10"/>
  <c r="C1031" i="10"/>
  <c r="C1034" i="10"/>
  <c r="C1038" i="10"/>
  <c r="C1044" i="10"/>
  <c r="C1045" i="10"/>
  <c r="C1066" i="10"/>
  <c r="C1102" i="10"/>
  <c r="C1094" i="10"/>
  <c r="C1101" i="10"/>
  <c r="C1093" i="10"/>
  <c r="M1094" i="10"/>
  <c r="C1098" i="10"/>
  <c r="C1103" i="10"/>
  <c r="C1110" i="10"/>
  <c r="C1212" i="10"/>
  <c r="C1282" i="10"/>
  <c r="M1347" i="10"/>
  <c r="C1344" i="10"/>
  <c r="C1367" i="10"/>
  <c r="C1364" i="10"/>
  <c r="C1363" i="10"/>
  <c r="C1365" i="10"/>
  <c r="M1362" i="10"/>
  <c r="C1366" i="10"/>
  <c r="C1362" i="10"/>
  <c r="M804" i="10"/>
  <c r="C810" i="10"/>
  <c r="C834" i="10"/>
  <c r="C874" i="10"/>
  <c r="C882" i="10"/>
  <c r="C898" i="10"/>
  <c r="C916" i="10"/>
  <c r="C972" i="10"/>
  <c r="C930" i="10"/>
  <c r="C933" i="10"/>
  <c r="C936" i="10"/>
  <c r="C962" i="10"/>
  <c r="C965" i="10"/>
  <c r="C968" i="10"/>
  <c r="C992" i="10"/>
  <c r="M994" i="10"/>
  <c r="C1008" i="10"/>
  <c r="C1035" i="10"/>
  <c r="C1040" i="10"/>
  <c r="C1032" i="10"/>
  <c r="C1036" i="10"/>
  <c r="C1049" i="10"/>
  <c r="C1067" i="10"/>
  <c r="C1072" i="10"/>
  <c r="M1066" i="10"/>
  <c r="C1068" i="10"/>
  <c r="C1078" i="10"/>
  <c r="C1095" i="10"/>
  <c r="C1270" i="10"/>
  <c r="C1149" i="10"/>
  <c r="C1173" i="10"/>
  <c r="C1208" i="10"/>
  <c r="C1317" i="10"/>
  <c r="C995" i="10"/>
  <c r="C996" i="10"/>
  <c r="C999" i="10"/>
  <c r="C1011" i="10"/>
  <c r="C1012" i="10"/>
  <c r="C1015" i="10"/>
  <c r="C1021" i="10"/>
  <c r="C1028" i="10"/>
  <c r="C1039" i="10"/>
  <c r="C1046" i="10"/>
  <c r="C1052" i="10"/>
  <c r="C1053" i="10"/>
  <c r="C1064" i="10"/>
  <c r="C1060" i="10"/>
  <c r="C1071" i="10"/>
  <c r="C1082" i="10"/>
  <c r="C1087" i="10"/>
  <c r="C1200" i="10"/>
  <c r="C1186" i="10"/>
  <c r="C1172" i="10"/>
  <c r="C1168" i="10"/>
  <c r="C1154" i="10"/>
  <c r="C1151" i="10"/>
  <c r="C1148" i="10"/>
  <c r="C1138" i="10"/>
  <c r="C1269" i="10"/>
  <c r="C1262" i="10"/>
  <c r="C1237" i="10"/>
  <c r="C1230" i="10"/>
  <c r="C1205" i="10"/>
  <c r="C1198" i="10"/>
  <c r="C1121" i="10"/>
  <c r="C1130" i="10"/>
  <c r="C1135" i="10"/>
  <c r="C1244" i="10"/>
  <c r="M995" i="10"/>
  <c r="M1011" i="10"/>
  <c r="C1018" i="10"/>
  <c r="C1025" i="10"/>
  <c r="C1043" i="10"/>
  <c r="M1042" i="10"/>
  <c r="C1057" i="10"/>
  <c r="C1075" i="10"/>
  <c r="C1080" i="10"/>
  <c r="M1074" i="10"/>
  <c r="C1077" i="10"/>
  <c r="C1076" i="10"/>
  <c r="C1079" i="10"/>
  <c r="C1091" i="10"/>
  <c r="C1113" i="10"/>
  <c r="C1240" i="10"/>
  <c r="C819" i="10"/>
  <c r="C900" i="10"/>
  <c r="C899" i="10"/>
  <c r="C931" i="10"/>
  <c r="C934" i="10"/>
  <c r="C937" i="10"/>
  <c r="C943" i="10"/>
  <c r="C963" i="10"/>
  <c r="C966" i="10"/>
  <c r="C969" i="10"/>
  <c r="C987" i="10"/>
  <c r="C988" i="10"/>
  <c r="C1003" i="10"/>
  <c r="C1004" i="10"/>
  <c r="C1006" i="10"/>
  <c r="C1009" i="10"/>
  <c r="C1029" i="10"/>
  <c r="C1047" i="10"/>
  <c r="C1050" i="10"/>
  <c r="C1061" i="10"/>
  <c r="C1086" i="10"/>
  <c r="C1105" i="10"/>
  <c r="C1194" i="10"/>
  <c r="M1390" i="10"/>
  <c r="C1389" i="10"/>
  <c r="C1391" i="10"/>
  <c r="C1387" i="10"/>
  <c r="C1051" i="10"/>
  <c r="C1056" i="10"/>
  <c r="M1050" i="10"/>
  <c r="C1122" i="10"/>
  <c r="C1127" i="10"/>
  <c r="C1136" i="10"/>
  <c r="C1166" i="10"/>
  <c r="C1180" i="10"/>
  <c r="C958" i="10"/>
  <c r="C961" i="10"/>
  <c r="C997" i="10"/>
  <c r="C1007" i="10"/>
  <c r="C1013" i="10"/>
  <c r="C1027" i="10"/>
  <c r="C1019" i="10"/>
  <c r="C1024" i="10"/>
  <c r="C1020" i="10"/>
  <c r="C1023" i="10"/>
  <c r="C1026" i="10"/>
  <c r="C1030" i="10"/>
  <c r="M1047" i="10"/>
  <c r="C1055" i="10"/>
  <c r="C1058" i="10"/>
  <c r="C1062" i="10"/>
  <c r="C1114" i="10"/>
  <c r="C1119" i="10"/>
  <c r="C1133" i="10"/>
  <c r="C1176" i="10"/>
  <c r="C1226" i="10"/>
  <c r="M1317" i="10"/>
  <c r="C1312" i="10"/>
  <c r="C1314" i="10"/>
  <c r="C924" i="10"/>
  <c r="C932" i="10"/>
  <c r="C940" i="10"/>
  <c r="C948" i="10"/>
  <c r="C956" i="10"/>
  <c r="C964" i="10"/>
  <c r="C1084" i="10"/>
  <c r="C1092" i="10"/>
  <c r="C1100" i="10"/>
  <c r="C1116" i="10"/>
  <c r="C1124" i="10"/>
  <c r="C1142" i="10"/>
  <c r="C1158" i="10"/>
  <c r="C1165" i="10"/>
  <c r="C1190" i="10"/>
  <c r="C1197" i="10"/>
  <c r="C1222" i="10"/>
  <c r="C1229" i="10"/>
  <c r="C1254" i="10"/>
  <c r="C1261" i="10"/>
  <c r="M1275" i="10"/>
  <c r="C1275" i="10"/>
  <c r="C1279" i="10"/>
  <c r="C1281" i="10"/>
  <c r="M1282" i="10"/>
  <c r="C1302" i="10"/>
  <c r="C1308" i="10"/>
  <c r="M1309" i="10"/>
  <c r="C1328" i="10"/>
  <c r="C1359" i="10"/>
  <c r="C1356" i="10"/>
  <c r="C1355" i="10"/>
  <c r="C1397" i="10"/>
  <c r="C1410" i="10"/>
  <c r="C1416" i="10"/>
  <c r="C1413" i="10"/>
  <c r="C1409" i="10"/>
  <c r="C1415" i="10"/>
  <c r="C1411" i="10"/>
  <c r="C1414" i="10"/>
  <c r="M1410" i="10"/>
  <c r="C1568" i="10"/>
  <c r="C1563" i="10"/>
  <c r="M1565" i="10"/>
  <c r="M1560" i="10"/>
  <c r="C1560" i="10"/>
  <c r="C1295" i="10"/>
  <c r="C1300" i="10"/>
  <c r="C1297" i="10"/>
  <c r="C1299" i="10"/>
  <c r="M1397" i="10"/>
  <c r="M1443" i="10"/>
  <c r="C1438" i="10"/>
  <c r="C1445" i="10"/>
  <c r="C1446" i="10"/>
  <c r="C1506" i="10"/>
  <c r="C1505" i="10"/>
  <c r="M1504" i="10"/>
  <c r="C1085" i="10"/>
  <c r="C1109" i="10"/>
  <c r="C1117" i="10"/>
  <c r="C1125" i="10"/>
  <c r="C1140" i="10"/>
  <c r="C1143" i="10"/>
  <c r="C1146" i="10"/>
  <c r="C1156" i="10"/>
  <c r="C1170" i="10"/>
  <c r="C1184" i="10"/>
  <c r="C1188" i="10"/>
  <c r="C1202" i="10"/>
  <c r="C1216" i="10"/>
  <c r="C1220" i="10"/>
  <c r="C1234" i="10"/>
  <c r="C1248" i="10"/>
  <c r="C1252" i="10"/>
  <c r="C1266" i="10"/>
  <c r="C1288" i="10"/>
  <c r="M1295" i="10"/>
  <c r="C1321" i="10"/>
  <c r="C1322" i="10"/>
  <c r="C1326" i="10"/>
  <c r="C1341" i="10"/>
  <c r="M1370" i="10"/>
  <c r="C1394" i="10"/>
  <c r="M1394" i="10"/>
  <c r="C1432" i="10"/>
  <c r="C1429" i="10"/>
  <c r="C1427" i="10"/>
  <c r="C1424" i="10"/>
  <c r="M1426" i="10"/>
  <c r="C1439" i="10"/>
  <c r="M1082" i="10"/>
  <c r="C1088" i="10"/>
  <c r="C1096" i="10"/>
  <c r="C1104" i="10"/>
  <c r="M1106" i="10"/>
  <c r="C1112" i="10"/>
  <c r="M1114" i="10"/>
  <c r="C1120" i="10"/>
  <c r="C1128" i="10"/>
  <c r="C1131" i="10"/>
  <c r="C1134" i="10"/>
  <c r="C1150" i="10"/>
  <c r="C1174" i="10"/>
  <c r="C1181" i="10"/>
  <c r="C1206" i="10"/>
  <c r="C1213" i="10"/>
  <c r="C1238" i="10"/>
  <c r="C1245" i="10"/>
  <c r="M1273" i="10"/>
  <c r="C1273" i="10"/>
  <c r="C1276" i="10"/>
  <c r="M1277" i="10"/>
  <c r="C1289" i="10"/>
  <c r="C1296" i="10"/>
  <c r="C1330" i="10"/>
  <c r="C1349" i="10"/>
  <c r="C1372" i="10"/>
  <c r="M1371" i="10"/>
  <c r="C1371" i="10"/>
  <c r="M1378" i="10"/>
  <c r="C1437" i="10"/>
  <c r="C1496" i="10"/>
  <c r="M1515" i="10"/>
  <c r="C1515" i="10"/>
  <c r="C1597" i="10"/>
  <c r="C1602" i="10"/>
  <c r="C1599" i="10"/>
  <c r="C1601" i="10"/>
  <c r="C1598" i="10"/>
  <c r="C1600" i="10"/>
  <c r="C1603" i="10"/>
  <c r="M1597" i="10"/>
  <c r="M1624" i="10"/>
  <c r="C1624" i="10"/>
  <c r="C1619" i="10"/>
  <c r="C1632" i="10"/>
  <c r="C1627" i="10"/>
  <c r="C1608" i="10"/>
  <c r="C1616" i="10"/>
  <c r="C1611" i="10"/>
  <c r="M1093" i="10"/>
  <c r="C1107" i="10"/>
  <c r="C1271" i="10"/>
  <c r="C1263" i="10"/>
  <c r="C1255" i="10"/>
  <c r="C1247" i="10"/>
  <c r="C1239" i="10"/>
  <c r="C1231" i="10"/>
  <c r="C1223" i="10"/>
  <c r="C1215" i="10"/>
  <c r="C1207" i="10"/>
  <c r="C1199" i="10"/>
  <c r="C1191" i="10"/>
  <c r="C1183" i="10"/>
  <c r="C1175" i="10"/>
  <c r="C1167" i="10"/>
  <c r="C1159" i="10"/>
  <c r="C1265" i="10"/>
  <c r="C1257" i="10"/>
  <c r="C1249" i="10"/>
  <c r="C1241" i="10"/>
  <c r="C1233" i="10"/>
  <c r="C1225" i="10"/>
  <c r="C1217" i="10"/>
  <c r="C1209" i="10"/>
  <c r="C1201" i="10"/>
  <c r="C1193" i="10"/>
  <c r="C1185" i="10"/>
  <c r="C1177" i="10"/>
  <c r="C1169" i="10"/>
  <c r="C1161" i="10"/>
  <c r="C1153" i="10"/>
  <c r="C1145" i="10"/>
  <c r="C1137" i="10"/>
  <c r="C1129" i="10"/>
  <c r="C1267" i="10"/>
  <c r="C1259" i="10"/>
  <c r="C1251" i="10"/>
  <c r="C1243" i="10"/>
  <c r="C1235" i="10"/>
  <c r="C1227" i="10"/>
  <c r="C1219" i="10"/>
  <c r="C1211" i="10"/>
  <c r="C1203" i="10"/>
  <c r="C1195" i="10"/>
  <c r="C1187" i="10"/>
  <c r="C1179" i="10"/>
  <c r="C1171" i="10"/>
  <c r="C1163" i="10"/>
  <c r="C1155" i="10"/>
  <c r="C1147" i="10"/>
  <c r="C1139" i="10"/>
  <c r="C1115" i="10"/>
  <c r="C1123" i="10"/>
  <c r="C1160" i="10"/>
  <c r="C1164" i="10"/>
  <c r="C1178" i="10"/>
  <c r="C1192" i="10"/>
  <c r="C1196" i="10"/>
  <c r="C1210" i="10"/>
  <c r="C1224" i="10"/>
  <c r="C1228" i="10"/>
  <c r="C1242" i="10"/>
  <c r="C1256" i="10"/>
  <c r="C1260" i="10"/>
  <c r="C1278" i="10"/>
  <c r="C1287" i="10"/>
  <c r="M1285" i="10"/>
  <c r="C1293" i="10"/>
  <c r="C1304" i="10"/>
  <c r="C1311" i="10"/>
  <c r="C1319" i="10"/>
  <c r="C1324" i="10"/>
  <c r="C1323" i="10"/>
  <c r="C1338" i="10"/>
  <c r="C1357" i="10"/>
  <c r="M1375" i="10"/>
  <c r="C1417" i="10"/>
  <c r="C1479" i="10"/>
  <c r="C1594" i="10"/>
  <c r="C1593" i="10"/>
  <c r="M1592" i="10"/>
  <c r="C1592" i="10"/>
  <c r="C1595" i="10"/>
  <c r="C1118" i="10"/>
  <c r="C1126" i="10"/>
  <c r="C1132" i="10"/>
  <c r="C1141" i="10"/>
  <c r="C1144" i="10"/>
  <c r="C1157" i="10"/>
  <c r="C1182" i="10"/>
  <c r="C1189" i="10"/>
  <c r="C1214" i="10"/>
  <c r="C1221" i="10"/>
  <c r="C1246" i="10"/>
  <c r="C1253" i="10"/>
  <c r="C1327" i="10"/>
  <c r="C1332" i="10"/>
  <c r="C1329" i="10"/>
  <c r="C1331" i="10"/>
  <c r="C1351" i="10"/>
  <c r="C1343" i="10"/>
  <c r="C1348" i="10"/>
  <c r="C1340" i="10"/>
  <c r="C1345" i="10"/>
  <c r="C1347" i="10"/>
  <c r="C1339" i="10"/>
  <c r="C1346" i="10"/>
  <c r="C1350" i="10"/>
  <c r="C1369" i="10"/>
  <c r="C1400" i="10"/>
  <c r="C1399" i="10"/>
  <c r="C1401" i="10"/>
  <c r="C1448" i="10"/>
  <c r="C1451" i="10"/>
  <c r="C1204" i="10"/>
  <c r="C1218" i="10"/>
  <c r="C1232" i="10"/>
  <c r="C1236" i="10"/>
  <c r="C1250" i="10"/>
  <c r="C1264" i="10"/>
  <c r="C1284" i="10"/>
  <c r="C1283" i="10"/>
  <c r="C1290" i="10"/>
  <c r="C1294" i="10"/>
  <c r="C1303" i="10"/>
  <c r="M1301" i="10"/>
  <c r="C1313" i="10"/>
  <c r="C1320" i="10"/>
  <c r="C1335" i="10"/>
  <c r="C1337" i="10"/>
  <c r="C1354" i="10"/>
  <c r="C1358" i="10"/>
  <c r="C1381" i="10"/>
  <c r="C1388" i="10"/>
  <c r="M1400" i="10"/>
  <c r="M1419" i="10"/>
  <c r="C1430" i="10"/>
  <c r="C1447" i="10"/>
  <c r="M1450" i="10"/>
  <c r="C1488" i="10"/>
  <c r="C1509" i="10"/>
  <c r="C1508" i="10"/>
  <c r="M1507" i="10"/>
  <c r="C1507" i="10"/>
  <c r="C1511" i="10"/>
  <c r="C1510" i="10"/>
  <c r="M1512" i="10"/>
  <c r="C1557" i="10"/>
  <c r="M1652" i="10"/>
  <c r="C1651" i="10"/>
  <c r="C1686" i="10"/>
  <c r="C1291" i="10"/>
  <c r="C1307" i="10"/>
  <c r="C1315" i="10"/>
  <c r="C1379" i="10"/>
  <c r="C1382" i="10"/>
  <c r="M1404" i="10"/>
  <c r="C1404" i="10"/>
  <c r="C1466" i="10"/>
  <c r="C1478" i="10"/>
  <c r="C1498" i="10"/>
  <c r="M1520" i="10"/>
  <c r="C1527" i="10"/>
  <c r="C1529" i="10"/>
  <c r="C1541" i="10"/>
  <c r="C1540" i="10"/>
  <c r="M1539" i="10"/>
  <c r="C1544" i="10"/>
  <c r="C1558" i="10"/>
  <c r="C1583" i="10"/>
  <c r="C1586" i="10"/>
  <c r="C1585" i="10"/>
  <c r="M1584" i="10"/>
  <c r="M1643" i="10"/>
  <c r="C1405" i="10"/>
  <c r="C1408" i="10"/>
  <c r="C1420" i="10"/>
  <c r="C1421" i="10"/>
  <c r="C1471" i="10"/>
  <c r="C1486" i="10"/>
  <c r="C1538" i="10"/>
  <c r="C1537" i="10"/>
  <c r="C1565" i="10"/>
  <c r="C1649" i="10"/>
  <c r="C1674" i="10"/>
  <c r="M1673" i="10"/>
  <c r="C1673" i="10"/>
  <c r="C1676" i="10"/>
  <c r="C1678" i="10"/>
  <c r="C1675" i="10"/>
  <c r="C1305" i="10"/>
  <c r="C1377" i="10"/>
  <c r="C1434" i="10"/>
  <c r="C1426" i="10"/>
  <c r="C1428" i="10"/>
  <c r="C1433" i="10"/>
  <c r="C1431" i="10"/>
  <c r="C1453" i="10"/>
  <c r="M1452" i="10"/>
  <c r="C1452" i="10"/>
  <c r="C1456" i="10"/>
  <c r="C1467" i="10"/>
  <c r="C1501" i="10"/>
  <c r="C1494" i="10"/>
  <c r="C1502" i="10"/>
  <c r="C1518" i="10"/>
  <c r="M1525" i="10"/>
  <c r="M1536" i="10"/>
  <c r="M1544" i="10"/>
  <c r="C1573" i="10"/>
  <c r="C1575" i="10"/>
  <c r="M1576" i="10"/>
  <c r="C1574" i="10"/>
  <c r="C1654" i="10"/>
  <c r="M1658" i="10"/>
  <c r="C1653" i="10"/>
  <c r="C1693" i="10"/>
  <c r="C1292" i="10"/>
  <c r="C1316" i="10"/>
  <c r="C1380" i="10"/>
  <c r="C1386" i="10"/>
  <c r="C1402" i="10"/>
  <c r="C1418" i="10"/>
  <c r="C1442" i="10"/>
  <c r="C1475" i="10"/>
  <c r="C1487" i="10"/>
  <c r="C1514" i="10"/>
  <c r="C1526" i="10"/>
  <c r="C1629" i="10"/>
  <c r="C1688" i="10"/>
  <c r="C1685" i="10"/>
  <c r="C1684" i="10"/>
  <c r="M1683" i="10"/>
  <c r="M1377" i="10"/>
  <c r="M1386" i="10"/>
  <c r="C1390" i="10"/>
  <c r="M1396" i="10"/>
  <c r="C1396" i="10"/>
  <c r="C1406" i="10"/>
  <c r="M1418" i="10"/>
  <c r="C1425" i="10"/>
  <c r="C1461" i="10"/>
  <c r="C1465" i="10"/>
  <c r="C1522" i="10"/>
  <c r="C1533" i="10"/>
  <c r="C1542" i="10"/>
  <c r="C1567" i="10"/>
  <c r="C1630" i="10"/>
  <c r="C1622" i="10"/>
  <c r="C1614" i="10"/>
  <c r="C1606" i="10"/>
  <c r="C1412" i="10"/>
  <c r="C1436" i="10"/>
  <c r="M1435" i="10"/>
  <c r="C1450" i="10"/>
  <c r="C1469" i="10"/>
  <c r="C1474" i="10"/>
  <c r="C1473" i="10"/>
  <c r="C1477" i="10"/>
  <c r="M1476" i="10"/>
  <c r="C1476" i="10"/>
  <c r="C1480" i="10"/>
  <c r="C1503" i="10"/>
  <c r="C1495" i="10"/>
  <c r="M1483" i="10"/>
  <c r="C1491" i="10"/>
  <c r="C1499" i="10"/>
  <c r="C1663" i="10"/>
  <c r="C1670" i="10"/>
  <c r="C1667" i="10"/>
  <c r="C1669" i="10"/>
  <c r="C1665" i="10"/>
  <c r="C1668" i="10"/>
  <c r="M1664" i="10"/>
  <c r="C1689" i="10"/>
  <c r="C1566" i="10"/>
  <c r="C1582" i="10"/>
  <c r="C1590" i="10"/>
  <c r="C1647" i="10"/>
  <c r="C1690" i="10"/>
  <c r="C1695" i="10"/>
  <c r="C1692" i="10"/>
  <c r="C1697" i="10"/>
  <c r="C1719" i="10"/>
  <c r="M1718" i="10"/>
  <c r="C1733" i="10"/>
  <c r="C1738" i="10"/>
  <c r="C1735" i="10"/>
  <c r="C1745" i="10"/>
  <c r="M1757" i="10"/>
  <c r="C1779" i="10"/>
  <c r="M1797" i="10"/>
  <c r="C1795" i="10"/>
  <c r="C1441" i="10"/>
  <c r="C1449" i="10"/>
  <c r="C1457" i="10"/>
  <c r="C1481" i="10"/>
  <c r="C1489" i="10"/>
  <c r="C1497" i="10"/>
  <c r="C1513" i="10"/>
  <c r="C1545" i="10"/>
  <c r="C1553" i="10"/>
  <c r="C1561" i="10"/>
  <c r="M1563" i="10"/>
  <c r="C1569" i="10"/>
  <c r="M1571" i="10"/>
  <c r="C1577" i="10"/>
  <c r="M1579" i="10"/>
  <c r="M1587" i="10"/>
  <c r="C1609" i="10"/>
  <c r="C1617" i="10"/>
  <c r="C1625" i="10"/>
  <c r="C1633" i="10"/>
  <c r="M1638" i="10"/>
  <c r="C1650" i="10"/>
  <c r="C1658" i="10"/>
  <c r="C1656" i="10"/>
  <c r="C1659" i="10"/>
  <c r="C1662" i="10"/>
  <c r="M1680" i="10"/>
  <c r="M1690" i="10"/>
  <c r="C1694" i="10"/>
  <c r="C1703" i="10"/>
  <c r="M1704" i="10"/>
  <c r="M1733" i="10"/>
  <c r="C1737" i="10"/>
  <c r="C1742" i="10"/>
  <c r="C1741" i="10"/>
  <c r="C1740" i="10"/>
  <c r="M1749" i="10"/>
  <c r="C1771" i="10"/>
  <c r="C1784" i="10"/>
  <c r="C1870" i="10"/>
  <c r="C1862" i="10"/>
  <c r="C1854" i="10"/>
  <c r="C1867" i="10"/>
  <c r="C1859" i="10"/>
  <c r="C1864" i="10"/>
  <c r="C1856" i="10"/>
  <c r="C1869" i="10"/>
  <c r="C1861" i="10"/>
  <c r="C1866" i="10"/>
  <c r="C1858" i="10"/>
  <c r="C1871" i="10"/>
  <c r="C1863" i="10"/>
  <c r="C1855" i="10"/>
  <c r="C1868" i="10"/>
  <c r="C1860" i="10"/>
  <c r="M1854" i="10"/>
  <c r="C1865" i="10"/>
  <c r="C1857" i="10"/>
  <c r="M1438" i="10"/>
  <c r="C1444" i="10"/>
  <c r="M1446" i="10"/>
  <c r="C1468" i="10"/>
  <c r="C1484" i="10"/>
  <c r="C1492" i="10"/>
  <c r="C1500" i="10"/>
  <c r="C1516" i="10"/>
  <c r="C1524" i="10"/>
  <c r="C1532" i="10"/>
  <c r="C1548" i="10"/>
  <c r="C1556" i="10"/>
  <c r="C1564" i="10"/>
  <c r="C1572" i="10"/>
  <c r="C1580" i="10"/>
  <c r="C1588" i="10"/>
  <c r="C1596" i="10"/>
  <c r="C1604" i="10"/>
  <c r="C1612" i="10"/>
  <c r="C1620" i="10"/>
  <c r="C1628" i="10"/>
  <c r="C1636" i="10"/>
  <c r="C1639" i="10"/>
  <c r="M1650" i="10"/>
  <c r="M1653" i="10"/>
  <c r="C1672" i="10"/>
  <c r="C1691" i="10"/>
  <c r="C1698" i="10"/>
  <c r="C1700" i="10"/>
  <c r="M1701" i="10"/>
  <c r="C1717" i="10"/>
  <c r="C1716" i="10"/>
  <c r="C1723" i="10"/>
  <c r="C1734" i="10"/>
  <c r="M1741" i="10"/>
  <c r="C1749" i="10"/>
  <c r="C1750" i="10"/>
  <c r="C1751" i="10"/>
  <c r="M1750" i="10"/>
  <c r="C1763" i="10"/>
  <c r="C1776" i="10"/>
  <c r="C1835" i="10"/>
  <c r="C1551" i="10"/>
  <c r="C1559" i="10"/>
  <c r="C1591" i="10"/>
  <c r="C1607" i="10"/>
  <c r="C1615" i="10"/>
  <c r="C1623" i="10"/>
  <c r="C1631" i="10"/>
  <c r="C1642" i="10"/>
  <c r="C1648" i="10"/>
  <c r="C1706" i="10"/>
  <c r="C1709" i="10"/>
  <c r="C1720" i="10"/>
  <c r="C1768" i="10"/>
  <c r="C1785" i="10"/>
  <c r="C1790" i="10"/>
  <c r="M1789" i="10"/>
  <c r="C1789" i="10"/>
  <c r="C1791" i="10"/>
  <c r="C1797" i="10"/>
  <c r="C1809" i="10"/>
  <c r="C1814" i="10"/>
  <c r="C1819" i="10"/>
  <c r="C1816" i="10"/>
  <c r="C1818" i="10"/>
  <c r="C1815" i="10"/>
  <c r="M1814" i="10"/>
  <c r="C1482" i="10"/>
  <c r="C1490" i="10"/>
  <c r="C1530" i="10"/>
  <c r="M1548" i="10"/>
  <c r="M1556" i="10"/>
  <c r="C1562" i="10"/>
  <c r="C1570" i="10"/>
  <c r="C1578" i="10"/>
  <c r="M1604" i="10"/>
  <c r="C1610" i="10"/>
  <c r="C1618" i="10"/>
  <c r="C1626" i="10"/>
  <c r="C1634" i="10"/>
  <c r="C1637" i="10"/>
  <c r="M1642" i="10"/>
  <c r="C1657" i="10"/>
  <c r="C1660" i="10"/>
  <c r="C1666" i="10"/>
  <c r="M1672" i="10"/>
  <c r="C1682" i="10"/>
  <c r="C1687" i="10"/>
  <c r="C1714" i="10"/>
  <c r="C1711" i="10"/>
  <c r="C1758" i="10"/>
  <c r="C1760" i="10"/>
  <c r="C1846" i="10"/>
  <c r="C1848" i="10"/>
  <c r="C1847" i="10"/>
  <c r="M1846" i="10"/>
  <c r="C1485" i="10"/>
  <c r="C1493" i="10"/>
  <c r="C1605" i="10"/>
  <c r="C1613" i="10"/>
  <c r="C1621" i="10"/>
  <c r="C1643" i="10"/>
  <c r="C1646" i="10"/>
  <c r="C1696" i="10"/>
  <c r="C1713" i="10"/>
  <c r="C1782" i="10"/>
  <c r="C1774" i="10"/>
  <c r="C1766" i="10"/>
  <c r="M1760" i="10"/>
  <c r="C1781" i="10"/>
  <c r="C1773" i="10"/>
  <c r="C1765" i="10"/>
  <c r="C1778" i="10"/>
  <c r="C1770" i="10"/>
  <c r="C1762" i="10"/>
  <c r="C1783" i="10"/>
  <c r="C1775" i="10"/>
  <c r="C1767" i="10"/>
  <c r="C1780" i="10"/>
  <c r="C1772" i="10"/>
  <c r="C1764" i="10"/>
  <c r="C1769" i="10"/>
  <c r="C1798" i="10"/>
  <c r="C1725" i="10"/>
  <c r="C1727" i="10"/>
  <c r="C1736" i="10"/>
  <c r="C1761" i="10"/>
  <c r="C1806" i="10"/>
  <c r="M1744" i="10"/>
  <c r="C1743" i="10"/>
  <c r="C1822" i="10"/>
  <c r="C1824" i="10"/>
  <c r="C1823" i="10"/>
  <c r="M1822" i="10"/>
  <c r="C1881" i="10"/>
  <c r="C1889" i="10"/>
  <c r="C1897" i="10"/>
  <c r="M1986" i="10"/>
  <c r="C1984" i="10"/>
  <c r="C1983" i="10"/>
  <c r="M1994" i="10"/>
  <c r="C1992" i="10"/>
  <c r="C1994" i="10"/>
  <c r="C2003" i="10"/>
  <c r="C2004" i="10"/>
  <c r="C2077" i="10"/>
  <c r="C2139" i="10"/>
  <c r="C2131" i="10"/>
  <c r="C2136" i="10"/>
  <c r="M2130" i="10"/>
  <c r="C2141" i="10"/>
  <c r="C2133" i="10"/>
  <c r="C2138" i="10"/>
  <c r="C2130" i="10"/>
  <c r="C2135" i="10"/>
  <c r="C2137" i="10"/>
  <c r="C2129" i="10"/>
  <c r="C1724" i="10"/>
  <c r="C1748" i="10"/>
  <c r="C1756" i="10"/>
  <c r="C1788" i="10"/>
  <c r="C1796" i="10"/>
  <c r="C1812" i="10"/>
  <c r="C1820" i="10"/>
  <c r="C1828" i="10"/>
  <c r="C1836" i="10"/>
  <c r="C1844" i="10"/>
  <c r="C1852" i="10"/>
  <c r="C1876" i="10"/>
  <c r="C1884" i="10"/>
  <c r="M1886" i="10"/>
  <c r="C1892" i="10"/>
  <c r="C1900" i="10"/>
  <c r="C1903" i="10"/>
  <c r="M1908" i="10"/>
  <c r="C1918" i="10"/>
  <c r="C1921" i="10"/>
  <c r="M1927" i="10"/>
  <c r="C1935" i="10"/>
  <c r="C1942" i="10"/>
  <c r="C1945" i="10"/>
  <c r="M1955" i="10"/>
  <c r="M1962" i="10"/>
  <c r="C1987" i="10"/>
  <c r="C1995" i="10"/>
  <c r="C1996" i="10"/>
  <c r="M2003" i="10"/>
  <c r="C2021" i="10"/>
  <c r="C2025" i="10"/>
  <c r="C2038" i="10"/>
  <c r="C2053" i="10"/>
  <c r="C2102" i="10"/>
  <c r="C2107" i="10"/>
  <c r="M2106" i="10"/>
  <c r="C2106" i="10"/>
  <c r="C2105" i="10"/>
  <c r="C2117" i="10"/>
  <c r="C2147" i="10"/>
  <c r="C2149" i="10"/>
  <c r="C2148" i="10"/>
  <c r="M2147" i="10"/>
  <c r="C2163" i="10"/>
  <c r="C2165" i="10"/>
  <c r="C2167" i="10"/>
  <c r="C2164" i="10"/>
  <c r="M2163" i="10"/>
  <c r="C2195" i="10"/>
  <c r="C2235" i="10"/>
  <c r="M2235" i="10"/>
  <c r="M1705" i="10"/>
  <c r="M1721" i="10"/>
  <c r="M1729" i="10"/>
  <c r="C1759" i="10"/>
  <c r="C1799" i="10"/>
  <c r="C1807" i="10"/>
  <c r="M1825" i="10"/>
  <c r="C1831" i="10"/>
  <c r="C1839" i="10"/>
  <c r="M1849" i="10"/>
  <c r="C1879" i="10"/>
  <c r="C1887" i="10"/>
  <c r="C1895" i="10"/>
  <c r="C1906" i="10"/>
  <c r="C1909" i="10"/>
  <c r="M1914" i="10"/>
  <c r="C1928" i="10"/>
  <c r="C1939" i="10"/>
  <c r="C1938" i="10"/>
  <c r="C1940" i="10"/>
  <c r="M1956" i="10"/>
  <c r="C1956" i="10"/>
  <c r="C1960" i="10"/>
  <c r="C1979" i="10"/>
  <c r="C1971" i="10"/>
  <c r="C1976" i="10"/>
  <c r="M1970" i="10"/>
  <c r="C1978" i="10"/>
  <c r="C1970" i="10"/>
  <c r="C1975" i="10"/>
  <c r="C1980" i="10"/>
  <c r="C1972" i="10"/>
  <c r="C2013" i="10"/>
  <c r="C2017" i="10"/>
  <c r="C2030" i="10"/>
  <c r="C2078" i="10"/>
  <c r="C2083" i="10"/>
  <c r="M2082" i="10"/>
  <c r="C2082" i="10"/>
  <c r="C2081" i="10"/>
  <c r="C2222" i="10"/>
  <c r="C1746" i="10"/>
  <c r="C1794" i="10"/>
  <c r="C1834" i="10"/>
  <c r="C1842" i="10"/>
  <c r="C1874" i="10"/>
  <c r="C1882" i="10"/>
  <c r="C1890" i="10"/>
  <c r="C1898" i="10"/>
  <c r="C1919" i="10"/>
  <c r="C1943" i="10"/>
  <c r="C1950" i="10"/>
  <c r="C1957" i="10"/>
  <c r="M1963" i="10"/>
  <c r="C2005" i="10"/>
  <c r="C2009" i="10"/>
  <c r="C2050" i="10"/>
  <c r="M2058" i="10"/>
  <c r="C2056" i="10"/>
  <c r="C2055" i="10"/>
  <c r="C2057" i="10"/>
  <c r="C2069" i="10"/>
  <c r="C2099" i="10"/>
  <c r="C2203" i="10"/>
  <c r="C2205" i="10"/>
  <c r="C2207" i="10"/>
  <c r="C2204" i="10"/>
  <c r="M2203" i="10"/>
  <c r="C1757" i="10"/>
  <c r="C1805" i="10"/>
  <c r="C1821" i="10"/>
  <c r="C1829" i="10"/>
  <c r="C1837" i="10"/>
  <c r="C1853" i="10"/>
  <c r="C1877" i="10"/>
  <c r="C1893" i="10"/>
  <c r="C1901" i="10"/>
  <c r="C1904" i="10"/>
  <c r="C1931" i="10"/>
  <c r="M1925" i="10"/>
  <c r="C1930" i="10"/>
  <c r="C1932" i="10"/>
  <c r="C1936" i="10"/>
  <c r="C1954" i="10"/>
  <c r="M1950" i="10"/>
  <c r="M1964" i="10"/>
  <c r="C1964" i="10"/>
  <c r="C2045" i="10"/>
  <c r="C2094" i="10"/>
  <c r="C2134" i="10"/>
  <c r="C2179" i="10"/>
  <c r="C2187" i="10"/>
  <c r="C2227" i="10"/>
  <c r="C2229" i="10"/>
  <c r="C2228" i="10"/>
  <c r="M2227" i="10"/>
  <c r="C1808" i="10"/>
  <c r="C1832" i="10"/>
  <c r="C1880" i="10"/>
  <c r="C1888" i="10"/>
  <c r="C1896" i="10"/>
  <c r="C1907" i="10"/>
  <c r="C1910" i="10"/>
  <c r="C1929" i="10"/>
  <c r="C1933" i="10"/>
  <c r="C1951" i="10"/>
  <c r="C1958" i="10"/>
  <c r="C1965" i="10"/>
  <c r="C1981" i="10"/>
  <c r="C1985" i="10"/>
  <c r="C1993" i="10"/>
  <c r="C2006" i="10"/>
  <c r="C2040" i="10"/>
  <c r="C2032" i="10"/>
  <c r="C2024" i="10"/>
  <c r="M2018" i="10"/>
  <c r="C2016" i="10"/>
  <c r="C2026" i="10"/>
  <c r="C2018" i="10"/>
  <c r="C2039" i="10"/>
  <c r="C2031" i="10"/>
  <c r="C2023" i="10"/>
  <c r="C2041" i="10"/>
  <c r="C2075" i="10"/>
  <c r="C2070" i="10"/>
  <c r="C2155" i="10"/>
  <c r="C2157" i="10"/>
  <c r="C2159" i="10"/>
  <c r="C2156" i="10"/>
  <c r="M2155" i="10"/>
  <c r="C2171" i="10"/>
  <c r="C2214" i="10"/>
  <c r="M1805" i="10"/>
  <c r="C1811" i="10"/>
  <c r="C1827" i="10"/>
  <c r="M1829" i="10"/>
  <c r="C1843" i="10"/>
  <c r="M1877" i="10"/>
  <c r="C1883" i="10"/>
  <c r="C1891" i="10"/>
  <c r="C1899" i="10"/>
  <c r="C1944" i="10"/>
  <c r="C1947" i="10"/>
  <c r="C1948" i="10"/>
  <c r="C1973" i="10"/>
  <c r="C1977" i="10"/>
  <c r="M2010" i="10"/>
  <c r="C2008" i="10"/>
  <c r="C2015" i="10"/>
  <c r="C2007" i="10"/>
  <c r="C2061" i="10"/>
  <c r="C2128" i="10"/>
  <c r="C2120" i="10"/>
  <c r="M2114" i="10"/>
  <c r="C2112" i="10"/>
  <c r="C2111" i="10"/>
  <c r="C2121" i="10"/>
  <c r="C2113" i="10"/>
  <c r="C2125" i="10"/>
  <c r="C2140" i="10"/>
  <c r="C2219" i="10"/>
  <c r="C1830" i="10"/>
  <c r="C1894" i="10"/>
  <c r="C1905" i="10"/>
  <c r="M1907" i="10"/>
  <c r="C1917" i="10"/>
  <c r="C1923" i="10"/>
  <c r="C1924" i="10"/>
  <c r="C1927" i="10"/>
  <c r="C1934" i="10"/>
  <c r="C1937" i="10"/>
  <c r="C1941" i="10"/>
  <c r="M1947" i="10"/>
  <c r="C1959" i="10"/>
  <c r="C1966" i="10"/>
  <c r="C1982" i="10"/>
  <c r="C2000" i="10"/>
  <c r="C1999" i="10"/>
  <c r="M1998" i="10"/>
  <c r="M2002" i="10"/>
  <c r="C2002" i="10"/>
  <c r="C2011" i="10"/>
  <c r="M2019" i="10"/>
  <c r="C2051" i="10"/>
  <c r="C2052" i="10"/>
  <c r="M2051" i="10"/>
  <c r="C2104" i="10"/>
  <c r="C2096" i="10"/>
  <c r="M2090" i="10"/>
  <c r="C2088" i="10"/>
  <c r="C2090" i="10"/>
  <c r="C2097" i="10"/>
  <c r="C2089" i="10"/>
  <c r="C2101" i="10"/>
  <c r="C2049" i="10"/>
  <c r="C2065" i="10"/>
  <c r="C2073" i="10"/>
  <c r="C2145" i="10"/>
  <c r="C2153" i="10"/>
  <c r="C2161" i="10"/>
  <c r="C2169" i="10"/>
  <c r="C2185" i="10"/>
  <c r="C2193" i="10"/>
  <c r="C2201" i="10"/>
  <c r="C2217" i="10"/>
  <c r="C2225" i="10"/>
  <c r="C2233" i="10"/>
  <c r="C1988" i="10"/>
  <c r="C2012" i="10"/>
  <c r="C2020" i="10"/>
  <c r="C2028" i="10"/>
  <c r="C2036" i="10"/>
  <c r="C2044" i="10"/>
  <c r="C2060" i="10"/>
  <c r="C2068" i="10"/>
  <c r="C2076" i="10"/>
  <c r="C2084" i="10"/>
  <c r="C2092" i="10"/>
  <c r="C2100" i="10"/>
  <c r="C2108" i="10"/>
  <c r="C2116" i="10"/>
  <c r="C2124" i="10"/>
  <c r="C2132" i="10"/>
  <c r="M2142" i="10"/>
  <c r="M2150" i="10"/>
  <c r="C2172" i="10"/>
  <c r="C2180" i="10"/>
  <c r="C2188" i="10"/>
  <c r="C2196" i="10"/>
  <c r="C2212" i="10"/>
  <c r="M2214" i="10"/>
  <c r="C2220" i="10"/>
  <c r="M2230" i="10"/>
  <c r="C2236" i="10"/>
  <c r="C2047" i="10"/>
  <c r="C2063" i="10"/>
  <c r="C2071" i="10"/>
  <c r="C2079" i="10"/>
  <c r="C2087" i="10"/>
  <c r="C2095" i="10"/>
  <c r="C2103" i="10"/>
  <c r="C2119" i="10"/>
  <c r="C2127" i="10"/>
  <c r="C2143" i="10"/>
  <c r="C2151" i="10"/>
  <c r="C2175" i="10"/>
  <c r="C2183" i="10"/>
  <c r="C2191" i="10"/>
  <c r="C2199" i="10"/>
  <c r="C2215" i="10"/>
  <c r="C2223" i="10"/>
  <c r="C2231" i="10"/>
  <c r="C2239" i="10"/>
  <c r="C1986" i="10"/>
  <c r="C2010" i="10"/>
  <c r="C2034" i="10"/>
  <c r="C2042" i="10"/>
  <c r="M2044" i="10"/>
  <c r="C2058" i="10"/>
  <c r="M2060" i="10"/>
  <c r="C2066" i="10"/>
  <c r="C2074" i="10"/>
  <c r="C2098" i="10"/>
  <c r="C2114" i="10"/>
  <c r="C2122" i="10"/>
  <c r="C2146" i="10"/>
  <c r="C2154" i="10"/>
  <c r="C2162" i="10"/>
  <c r="C2170" i="10"/>
  <c r="C2178" i="10"/>
  <c r="C2186" i="10"/>
  <c r="C2194" i="10"/>
  <c r="C2210" i="10"/>
  <c r="C2218" i="10"/>
  <c r="C2226" i="10"/>
  <c r="C2181" i="10"/>
  <c r="C2213" i="10"/>
  <c r="C2221" i="10"/>
  <c r="C2237" i="10"/>
  <c r="C2048" i="10"/>
  <c r="C2064" i="10"/>
  <c r="C2072" i="10"/>
  <c r="C2080" i="10"/>
  <c r="C2160" i="10"/>
  <c r="M2170" i="10"/>
  <c r="M2178" i="10"/>
  <c r="C2184" i="10"/>
  <c r="C2192" i="10"/>
  <c r="C2200" i="10"/>
  <c r="C2216" i="10"/>
  <c r="C2224" i="10"/>
  <c r="C2019" i="10"/>
  <c r="C2027" i="10"/>
  <c r="C2035" i="10"/>
  <c r="C2067" i="10"/>
  <c r="C2091" i="10"/>
  <c r="C2115" i="10"/>
  <c r="M2237" i="10"/>
  <c r="L2240" i="9"/>
  <c r="M2240" i="9" s="1"/>
  <c r="L2239" i="9"/>
  <c r="M2239" i="9" s="1"/>
  <c r="L2238" i="9"/>
  <c r="M2238" i="9" s="1"/>
  <c r="L365" i="9"/>
  <c r="L364" i="9"/>
  <c r="M364" i="9" s="1"/>
  <c r="L2237" i="9"/>
  <c r="M2237" i="9" s="1"/>
  <c r="L363" i="9"/>
  <c r="L362" i="9"/>
  <c r="M362" i="9" s="1"/>
  <c r="L2236" i="9"/>
  <c r="M2236" i="9" s="1"/>
  <c r="L2235" i="9"/>
  <c r="M2235" i="9" s="1"/>
  <c r="L2234" i="9"/>
  <c r="M2234" i="9" s="1"/>
  <c r="L2233" i="9"/>
  <c r="M2233" i="9" s="1"/>
  <c r="L2232" i="9"/>
  <c r="M2232" i="9" s="1"/>
  <c r="L2231" i="9"/>
  <c r="L2230" i="9"/>
  <c r="M2230" i="9" s="1"/>
  <c r="L2229" i="9"/>
  <c r="M2229" i="9" s="1"/>
  <c r="L2228" i="9"/>
  <c r="M2228" i="9" s="1"/>
  <c r="L2227" i="9"/>
  <c r="M2227" i="9" s="1"/>
  <c r="L2226" i="9"/>
  <c r="M2226" i="9" s="1"/>
  <c r="L2225" i="9"/>
  <c r="L2224" i="9"/>
  <c r="M2224" i="9" s="1"/>
  <c r="L2223" i="9"/>
  <c r="M2223" i="9" s="1"/>
  <c r="L2222" i="9"/>
  <c r="M2222" i="9" s="1"/>
  <c r="L2221" i="9"/>
  <c r="M2221" i="9" s="1"/>
  <c r="L2220" i="9"/>
  <c r="M2220" i="9" s="1"/>
  <c r="L2219" i="9"/>
  <c r="L2218" i="9"/>
  <c r="L2217" i="9"/>
  <c r="M2217" i="9" s="1"/>
  <c r="L2216" i="9"/>
  <c r="M2216" i="9" s="1"/>
  <c r="L2215" i="9"/>
  <c r="L2214" i="9"/>
  <c r="L2213" i="9"/>
  <c r="M2213" i="9" s="1"/>
  <c r="L2212" i="9"/>
  <c r="L2211" i="9"/>
  <c r="M2211" i="9" s="1"/>
  <c r="L2210" i="9"/>
  <c r="M2210" i="9" s="1"/>
  <c r="L2209" i="9"/>
  <c r="M2209" i="9" s="1"/>
  <c r="L2208" i="9"/>
  <c r="M2208" i="9" s="1"/>
  <c r="L2207" i="9"/>
  <c r="L2206" i="9"/>
  <c r="M2206" i="9" s="1"/>
  <c r="L2205" i="9"/>
  <c r="M2205" i="9" s="1"/>
  <c r="L2204" i="9"/>
  <c r="M2204" i="9" s="1"/>
  <c r="L2203" i="9"/>
  <c r="M2203" i="9" s="1"/>
  <c r="L2202" i="9"/>
  <c r="M2202" i="9" s="1"/>
  <c r="L2201" i="9"/>
  <c r="L2200" i="9"/>
  <c r="M2200" i="9" s="1"/>
  <c r="L2199" i="9"/>
  <c r="M2199" i="9" s="1"/>
  <c r="L2198" i="9"/>
  <c r="M2198" i="9" s="1"/>
  <c r="L2197" i="9"/>
  <c r="M2197" i="9" s="1"/>
  <c r="L2196" i="9"/>
  <c r="M2196" i="9" s="1"/>
  <c r="L2195" i="9"/>
  <c r="L2194" i="9"/>
  <c r="M2194" i="9" s="1"/>
  <c r="L2193" i="9"/>
  <c r="L361" i="9"/>
  <c r="M361" i="9" s="1"/>
  <c r="L360" i="9"/>
  <c r="M360" i="9" s="1"/>
  <c r="L359" i="9"/>
  <c r="M359" i="9" s="1"/>
  <c r="L358" i="9"/>
  <c r="M358" i="9" s="1"/>
  <c r="L2192" i="9"/>
  <c r="L2191" i="9"/>
  <c r="M2191" i="9" s="1"/>
  <c r="L2190" i="9"/>
  <c r="M2190" i="9" s="1"/>
  <c r="L2189" i="9"/>
  <c r="M2189" i="9" s="1"/>
  <c r="L2188" i="9"/>
  <c r="M2188" i="9" s="1"/>
  <c r="L2187" i="9"/>
  <c r="M2187" i="9" s="1"/>
  <c r="L2186" i="9"/>
  <c r="L2185" i="9"/>
  <c r="M2185" i="9" s="1"/>
  <c r="L2184" i="9"/>
  <c r="M2184" i="9" s="1"/>
  <c r="L2183" i="9"/>
  <c r="M2183" i="9" s="1"/>
  <c r="L2182" i="9"/>
  <c r="M2182" i="9" s="1"/>
  <c r="L2181" i="9"/>
  <c r="M2181" i="9" s="1"/>
  <c r="L2180" i="9"/>
  <c r="L2179" i="9"/>
  <c r="M2179" i="9" s="1"/>
  <c r="L2178" i="9"/>
  <c r="M2178" i="9" s="1"/>
  <c r="L2177" i="9"/>
  <c r="L2176" i="9"/>
  <c r="M2176" i="9" s="1"/>
  <c r="L2175" i="9"/>
  <c r="M2175" i="9" s="1"/>
  <c r="L2174" i="9"/>
  <c r="L2173" i="9"/>
  <c r="M2173" i="9" s="1"/>
  <c r="L2172" i="9"/>
  <c r="M2172" i="9" s="1"/>
  <c r="L2171" i="9"/>
  <c r="L2170" i="9"/>
  <c r="M2170" i="9" s="1"/>
  <c r="L2169" i="9"/>
  <c r="M2169" i="9" s="1"/>
  <c r="L2168" i="9"/>
  <c r="M2168" i="9" s="1"/>
  <c r="L2167" i="9"/>
  <c r="M2167" i="9" s="1"/>
  <c r="L2166" i="9"/>
  <c r="M2166" i="9" s="1"/>
  <c r="L2165" i="9"/>
  <c r="M2165" i="9" s="1"/>
  <c r="L2164" i="9"/>
  <c r="M2164" i="9" s="1"/>
  <c r="L2163" i="9"/>
  <c r="L2162" i="9"/>
  <c r="M2162" i="9" s="1"/>
  <c r="L2161" i="9"/>
  <c r="M2161" i="9" s="1"/>
  <c r="L2160" i="9"/>
  <c r="M2160" i="9" s="1"/>
  <c r="L2159" i="9"/>
  <c r="M2159" i="9" s="1"/>
  <c r="L2158" i="9"/>
  <c r="L2157" i="9"/>
  <c r="M2157" i="9" s="1"/>
  <c r="L2156" i="9"/>
  <c r="M2156" i="9" s="1"/>
  <c r="L2155" i="9"/>
  <c r="L2154" i="9"/>
  <c r="M2154" i="9" s="1"/>
  <c r="L357" i="9"/>
  <c r="M357" i="9" s="1"/>
  <c r="L356" i="9"/>
  <c r="M356" i="9" s="1"/>
  <c r="L2153" i="9"/>
  <c r="M2153" i="9" s="1"/>
  <c r="L2152" i="9"/>
  <c r="L355" i="9"/>
  <c r="M355" i="9" s="1"/>
  <c r="L2151" i="9"/>
  <c r="M2151" i="9" s="1"/>
  <c r="L2150" i="9"/>
  <c r="M2150" i="9" s="1"/>
  <c r="L354" i="9"/>
  <c r="M354" i="9" s="1"/>
  <c r="L353" i="9"/>
  <c r="M353" i="9" s="1"/>
  <c r="L2149" i="9"/>
  <c r="M2149" i="9" s="1"/>
  <c r="L352" i="9"/>
  <c r="M352" i="9" s="1"/>
  <c r="L351" i="9"/>
  <c r="M351" i="9" s="1"/>
  <c r="L2148" i="9"/>
  <c r="L350" i="9"/>
  <c r="M350" i="9" s="1"/>
  <c r="L2147" i="9"/>
  <c r="M2147" i="9" s="1"/>
  <c r="L349" i="9"/>
  <c r="L2146" i="9"/>
  <c r="L348" i="9"/>
  <c r="M348" i="9" s="1"/>
  <c r="L2145" i="9"/>
  <c r="M2145" i="9" s="1"/>
  <c r="L2144" i="9"/>
  <c r="M2144" i="9" s="1"/>
  <c r="L2143" i="9"/>
  <c r="M2143" i="9" s="1"/>
  <c r="L2142" i="9"/>
  <c r="M2142" i="9" s="1"/>
  <c r="L2141" i="9"/>
  <c r="M2141" i="9" s="1"/>
  <c r="L2140" i="9"/>
  <c r="M2140" i="9" s="1"/>
  <c r="L2139" i="9"/>
  <c r="M2139" i="9" s="1"/>
  <c r="L2138" i="9"/>
  <c r="M2138" i="9" s="1"/>
  <c r="L2137" i="9"/>
  <c r="M2137" i="9" s="1"/>
  <c r="L2136" i="9"/>
  <c r="M2136" i="9" s="1"/>
  <c r="L2135" i="9"/>
  <c r="M2135" i="9" s="1"/>
  <c r="L2134" i="9"/>
  <c r="M2134" i="9" s="1"/>
  <c r="L2133" i="9"/>
  <c r="M2133" i="9" s="1"/>
  <c r="L2132" i="9"/>
  <c r="M2132" i="9" s="1"/>
  <c r="L2131" i="9"/>
  <c r="L2130" i="9"/>
  <c r="L2129" i="9"/>
  <c r="L2128" i="9"/>
  <c r="M2128" i="9" s="1"/>
  <c r="L2127" i="9"/>
  <c r="M2127" i="9" s="1"/>
  <c r="L2126" i="9"/>
  <c r="L2125" i="9"/>
  <c r="M2125" i="9" s="1"/>
  <c r="L2124" i="9"/>
  <c r="M2124" i="9" s="1"/>
  <c r="L2123" i="9"/>
  <c r="L2122" i="9"/>
  <c r="M2122" i="9" s="1"/>
  <c r="L2121" i="9"/>
  <c r="M2121" i="9" s="1"/>
  <c r="L2120" i="9"/>
  <c r="M2120" i="9" s="1"/>
  <c r="L2119" i="9"/>
  <c r="M2119" i="9" s="1"/>
  <c r="L2118" i="9"/>
  <c r="M2118" i="9" s="1"/>
  <c r="L2117" i="9"/>
  <c r="M2117" i="9" s="1"/>
  <c r="L2116" i="9"/>
  <c r="M2116" i="9" s="1"/>
  <c r="L2115" i="9"/>
  <c r="M2115" i="9" s="1"/>
  <c r="L2114" i="9"/>
  <c r="M2114" i="9" s="1"/>
  <c r="L2113" i="9"/>
  <c r="M2113" i="9" s="1"/>
  <c r="L347" i="9"/>
  <c r="M347" i="9" s="1"/>
  <c r="L2112" i="9"/>
  <c r="M2112" i="9" s="1"/>
  <c r="L2111" i="9"/>
  <c r="M2111" i="9" s="1"/>
  <c r="L2110" i="9"/>
  <c r="M2110" i="9" s="1"/>
  <c r="L2109" i="9"/>
  <c r="M2109" i="9" s="1"/>
  <c r="L2108" i="9"/>
  <c r="M2108" i="9" s="1"/>
  <c r="L346" i="9"/>
  <c r="L2107" i="9"/>
  <c r="M2107" i="9" s="1"/>
  <c r="L2106" i="9"/>
  <c r="M2106" i="9" s="1"/>
  <c r="L2105" i="9"/>
  <c r="M2105" i="9" s="1"/>
  <c r="L2104" i="9"/>
  <c r="L345" i="9"/>
  <c r="M345" i="9" s="1"/>
  <c r="L344" i="9"/>
  <c r="M344" i="9" s="1"/>
  <c r="L343" i="9"/>
  <c r="M343" i="9" s="1"/>
  <c r="L342" i="9"/>
  <c r="M342" i="9" s="1"/>
  <c r="L341" i="9"/>
  <c r="M341" i="9" s="1"/>
  <c r="L2103" i="9"/>
  <c r="L2102" i="9"/>
  <c r="M2102" i="9" s="1"/>
  <c r="L2101" i="9"/>
  <c r="M2101" i="9" s="1"/>
  <c r="L2100" i="9"/>
  <c r="M2100" i="9" s="1"/>
  <c r="L2099" i="9"/>
  <c r="M2099" i="9" s="1"/>
  <c r="L2098" i="9"/>
  <c r="M2098" i="9" s="1"/>
  <c r="L2097" i="9"/>
  <c r="M2097" i="9" s="1"/>
  <c r="L2096" i="9"/>
  <c r="M2096" i="9" s="1"/>
  <c r="L2095" i="9"/>
  <c r="M2095" i="9" s="1"/>
  <c r="L2094" i="9"/>
  <c r="M2094" i="9" s="1"/>
  <c r="L2093" i="9"/>
  <c r="M2093" i="9" s="1"/>
  <c r="L2092" i="9"/>
  <c r="M2092" i="9" s="1"/>
  <c r="L2091" i="9"/>
  <c r="M2091" i="9" s="1"/>
  <c r="L2090" i="9"/>
  <c r="M2090" i="9" s="1"/>
  <c r="L2089" i="9"/>
  <c r="M2089" i="9" s="1"/>
  <c r="L2088" i="9"/>
  <c r="M2088" i="9" s="1"/>
  <c r="L2087" i="9"/>
  <c r="M2087" i="9" s="1"/>
  <c r="L2086" i="9"/>
  <c r="L2085" i="9"/>
  <c r="L2084" i="9"/>
  <c r="M2084" i="9" s="1"/>
  <c r="L2083" i="9"/>
  <c r="M2083" i="9" s="1"/>
  <c r="L2082" i="9"/>
  <c r="M2082" i="9" s="1"/>
  <c r="L2081" i="9"/>
  <c r="M2081" i="9" s="1"/>
  <c r="L2080" i="9"/>
  <c r="L2079" i="9"/>
  <c r="M2079" i="9" s="1"/>
  <c r="L2078" i="9"/>
  <c r="L2077" i="9"/>
  <c r="M2077" i="9" s="1"/>
  <c r="L2076" i="9"/>
  <c r="L2075" i="9"/>
  <c r="M2075" i="9" s="1"/>
  <c r="L2074" i="9"/>
  <c r="M2074" i="9" s="1"/>
  <c r="L2073" i="9"/>
  <c r="M2073" i="9" s="1"/>
  <c r="L2072" i="9"/>
  <c r="M2072" i="9" s="1"/>
  <c r="L2071" i="9"/>
  <c r="M2071" i="9" s="1"/>
  <c r="L2070" i="9"/>
  <c r="L2069" i="9"/>
  <c r="L2068" i="9"/>
  <c r="M2068" i="9" s="1"/>
  <c r="L2067" i="9"/>
  <c r="M2067" i="9" s="1"/>
  <c r="L2066" i="9"/>
  <c r="M2066" i="9" s="1"/>
  <c r="L2065" i="9"/>
  <c r="M2065" i="9" s="1"/>
  <c r="L2064" i="9"/>
  <c r="M2064" i="9" s="1"/>
  <c r="L2063" i="9"/>
  <c r="M2063" i="9" s="1"/>
  <c r="L2062" i="9"/>
  <c r="M2062" i="9" s="1"/>
  <c r="L2061" i="9"/>
  <c r="M2061" i="9" s="1"/>
  <c r="L2060" i="9"/>
  <c r="M2060" i="9" s="1"/>
  <c r="L2059" i="9"/>
  <c r="M2059" i="9" s="1"/>
  <c r="L2058" i="9"/>
  <c r="L2057" i="9"/>
  <c r="M2057" i="9" s="1"/>
  <c r="L2056" i="9"/>
  <c r="M2056" i="9" s="1"/>
  <c r="L2055" i="9"/>
  <c r="M2055" i="9" s="1"/>
  <c r="L2054" i="9"/>
  <c r="M2054" i="9" s="1"/>
  <c r="L2053" i="9"/>
  <c r="M2053" i="9" s="1"/>
  <c r="L2052" i="9"/>
  <c r="M2052" i="9" s="1"/>
  <c r="L2051" i="9"/>
  <c r="M2051" i="9" s="1"/>
  <c r="L2050" i="9"/>
  <c r="M2050" i="9" s="1"/>
  <c r="L2049" i="9"/>
  <c r="M2049" i="9" s="1"/>
  <c r="L2048" i="9"/>
  <c r="M2048" i="9" s="1"/>
  <c r="L2047" i="9"/>
  <c r="M2047" i="9" s="1"/>
  <c r="L2046" i="9"/>
  <c r="M2046" i="9" s="1"/>
  <c r="L2045" i="9"/>
  <c r="M2045" i="9" s="1"/>
  <c r="L2044" i="9"/>
  <c r="M2044" i="9" s="1"/>
  <c r="L2043" i="9"/>
  <c r="M2043" i="9" s="1"/>
  <c r="L2042" i="9"/>
  <c r="M2042" i="9" s="1"/>
  <c r="L2041" i="9"/>
  <c r="L2040" i="9"/>
  <c r="M2040" i="9" s="1"/>
  <c r="L2039" i="9"/>
  <c r="M2039" i="9" s="1"/>
  <c r="L2038" i="9"/>
  <c r="M2038" i="9" s="1"/>
  <c r="L2037" i="9"/>
  <c r="M2037" i="9" s="1"/>
  <c r="L2036" i="9"/>
  <c r="M2036" i="9" s="1"/>
  <c r="L2035" i="9"/>
  <c r="M2035" i="9" s="1"/>
  <c r="L2034" i="9"/>
  <c r="M2034" i="9" s="1"/>
  <c r="L2033" i="9"/>
  <c r="L2032" i="9"/>
  <c r="L340" i="9"/>
  <c r="M340" i="9" s="1"/>
  <c r="L339" i="9"/>
  <c r="L2031" i="9"/>
  <c r="M2031" i="9" s="1"/>
  <c r="L2030" i="9"/>
  <c r="M2030" i="9" s="1"/>
  <c r="L2029" i="9"/>
  <c r="M2029" i="9" s="1"/>
  <c r="L2028" i="9"/>
  <c r="M2028" i="9" s="1"/>
  <c r="L2027" i="9"/>
  <c r="M2027" i="9" s="1"/>
  <c r="L2026" i="9"/>
  <c r="M2026" i="9" s="1"/>
  <c r="L2025" i="9"/>
  <c r="L2024" i="9"/>
  <c r="L2023" i="9"/>
  <c r="M2023" i="9" s="1"/>
  <c r="L2022" i="9"/>
  <c r="L2021" i="9"/>
  <c r="M2021" i="9" s="1"/>
  <c r="L2020" i="9"/>
  <c r="M2020" i="9" s="1"/>
  <c r="L2019" i="9"/>
  <c r="M2019" i="9" s="1"/>
  <c r="L2018" i="9"/>
  <c r="M2018" i="9" s="1"/>
  <c r="L2017" i="9"/>
  <c r="M2017" i="9" s="1"/>
  <c r="L2016" i="9"/>
  <c r="L2015" i="9"/>
  <c r="M2015" i="9" s="1"/>
  <c r="L2014" i="9"/>
  <c r="M2014" i="9" s="1"/>
  <c r="L2013" i="9"/>
  <c r="M2013" i="9" s="1"/>
  <c r="L2012" i="9"/>
  <c r="L2011" i="9"/>
  <c r="M2011" i="9" s="1"/>
  <c r="L2010" i="9"/>
  <c r="M2010" i="9" s="1"/>
  <c r="L2009" i="9"/>
  <c r="M2009" i="9" s="1"/>
  <c r="L2008" i="9"/>
  <c r="M2008" i="9" s="1"/>
  <c r="L2007" i="9"/>
  <c r="M2007" i="9" s="1"/>
  <c r="L2006" i="9"/>
  <c r="M2006" i="9" s="1"/>
  <c r="L2005" i="9"/>
  <c r="M2005" i="9" s="1"/>
  <c r="L2004" i="9"/>
  <c r="M2004" i="9" s="1"/>
  <c r="L2003" i="9"/>
  <c r="M2003" i="9" s="1"/>
  <c r="L2002" i="9"/>
  <c r="M2002" i="9" s="1"/>
  <c r="L2001" i="9"/>
  <c r="M2001" i="9" s="1"/>
  <c r="L2000" i="9"/>
  <c r="L1999" i="9"/>
  <c r="M1999" i="9" s="1"/>
  <c r="L1998" i="9"/>
  <c r="M1998" i="9" s="1"/>
  <c r="L338" i="9"/>
  <c r="M338" i="9" s="1"/>
  <c r="L1997" i="9"/>
  <c r="M1997" i="9" s="1"/>
  <c r="L1996" i="9"/>
  <c r="M1996" i="9" s="1"/>
  <c r="L1995" i="9"/>
  <c r="M1995" i="9" s="1"/>
  <c r="L1994" i="9"/>
  <c r="M1994" i="9" s="1"/>
  <c r="L1993" i="9"/>
  <c r="M1993" i="9" s="1"/>
  <c r="L1992" i="9"/>
  <c r="L1991" i="9"/>
  <c r="M1991" i="9" s="1"/>
  <c r="L1990" i="9"/>
  <c r="L1989" i="9"/>
  <c r="M1989" i="9" s="1"/>
  <c r="L1988" i="9"/>
  <c r="M1988" i="9" s="1"/>
  <c r="L1987" i="9"/>
  <c r="M1987" i="9" s="1"/>
  <c r="L1986" i="9"/>
  <c r="M1986" i="9" s="1"/>
  <c r="L1985" i="9"/>
  <c r="M1985" i="9" s="1"/>
  <c r="L1984" i="9"/>
  <c r="L1983" i="9"/>
  <c r="M1983" i="9" s="1"/>
  <c r="L1982" i="9"/>
  <c r="M1982" i="9" s="1"/>
  <c r="L1981" i="9"/>
  <c r="M1981" i="9" s="1"/>
  <c r="L1980" i="9"/>
  <c r="M1980" i="9" s="1"/>
  <c r="L1979" i="9"/>
  <c r="M1979" i="9" s="1"/>
  <c r="L1978" i="9"/>
  <c r="L1977" i="9"/>
  <c r="M1977" i="9" s="1"/>
  <c r="L1976" i="9"/>
  <c r="M1976" i="9" s="1"/>
  <c r="L1975" i="9"/>
  <c r="M1975" i="9" s="1"/>
  <c r="L1974" i="9"/>
  <c r="M1974" i="9" s="1"/>
  <c r="L1973" i="9"/>
  <c r="M1973" i="9" s="1"/>
  <c r="L1972" i="9"/>
  <c r="L1971" i="9"/>
  <c r="M1971" i="9" s="1"/>
  <c r="L1970" i="9"/>
  <c r="M1970" i="9" s="1"/>
  <c r="L1969" i="9"/>
  <c r="M1969" i="9" s="1"/>
  <c r="L1968" i="9"/>
  <c r="M1968" i="9" s="1"/>
  <c r="L1967" i="9"/>
  <c r="M1967" i="9" s="1"/>
  <c r="L1966" i="9"/>
  <c r="M1966" i="9" s="1"/>
  <c r="L1965" i="9"/>
  <c r="M1965" i="9" s="1"/>
  <c r="L1964" i="9"/>
  <c r="M1964" i="9" s="1"/>
  <c r="L1963" i="9"/>
  <c r="M1963" i="9" s="1"/>
  <c r="L1962" i="9"/>
  <c r="M1962" i="9" s="1"/>
  <c r="L1961" i="9"/>
  <c r="M1961" i="9" s="1"/>
  <c r="L1960" i="9"/>
  <c r="M1960" i="9" s="1"/>
  <c r="L1959" i="9"/>
  <c r="M1959" i="9" s="1"/>
  <c r="L1958" i="9"/>
  <c r="M1958" i="9" s="1"/>
  <c r="L1957" i="9"/>
  <c r="M1957" i="9" s="1"/>
  <c r="L1956" i="9"/>
  <c r="M1956" i="9" s="1"/>
  <c r="L1955" i="9"/>
  <c r="M1955" i="9" s="1"/>
  <c r="L1954" i="9"/>
  <c r="M1954" i="9" s="1"/>
  <c r="L1953" i="9"/>
  <c r="M1953" i="9" s="1"/>
  <c r="L1952" i="9"/>
  <c r="M1952" i="9" s="1"/>
  <c r="L1951" i="9"/>
  <c r="L1950" i="9"/>
  <c r="L1949" i="9"/>
  <c r="M1949" i="9" s="1"/>
  <c r="L1948" i="9"/>
  <c r="L1947" i="9"/>
  <c r="L1946" i="9"/>
  <c r="M1946" i="9" s="1"/>
  <c r="L337" i="9"/>
  <c r="M337" i="9" s="1"/>
  <c r="L1945" i="9"/>
  <c r="L1944" i="9"/>
  <c r="M1944" i="9" s="1"/>
  <c r="L1943" i="9"/>
  <c r="L1942" i="9"/>
  <c r="M1942" i="9" s="1"/>
  <c r="L1941" i="9"/>
  <c r="M1941" i="9" s="1"/>
  <c r="L336" i="9"/>
  <c r="M336" i="9" s="1"/>
  <c r="L1940" i="9"/>
  <c r="M1940" i="9" s="1"/>
  <c r="L1939" i="9"/>
  <c r="M1939" i="9" s="1"/>
  <c r="L1938" i="9"/>
  <c r="M1938" i="9" s="1"/>
  <c r="L1937" i="9"/>
  <c r="M1937" i="9" s="1"/>
  <c r="L1936" i="9"/>
  <c r="L1935" i="9"/>
  <c r="M1935" i="9" s="1"/>
  <c r="L1934" i="9"/>
  <c r="M1934" i="9" s="1"/>
  <c r="L1933" i="9"/>
  <c r="L1932" i="9"/>
  <c r="M1932" i="9" s="1"/>
  <c r="L1931" i="9"/>
  <c r="M1931" i="9" s="1"/>
  <c r="L1930" i="9"/>
  <c r="M1930" i="9" s="1"/>
  <c r="L1929" i="9"/>
  <c r="M1929" i="9" s="1"/>
  <c r="L1928" i="9"/>
  <c r="M1928" i="9" s="1"/>
  <c r="L1927" i="9"/>
  <c r="M1927" i="9" s="1"/>
  <c r="L1926" i="9"/>
  <c r="M1926" i="9" s="1"/>
  <c r="L1925" i="9"/>
  <c r="M1925" i="9" s="1"/>
  <c r="L1924" i="9"/>
  <c r="M1924" i="9" s="1"/>
  <c r="L1923" i="9"/>
  <c r="M1923" i="9" s="1"/>
  <c r="L1922" i="9"/>
  <c r="L1921" i="9"/>
  <c r="M1921" i="9" s="1"/>
  <c r="L1920" i="9"/>
  <c r="M1920" i="9" s="1"/>
  <c r="L1919" i="9"/>
  <c r="M1919" i="9" s="1"/>
  <c r="L1918" i="9"/>
  <c r="M1918" i="9" s="1"/>
  <c r="L1917" i="9"/>
  <c r="M1917" i="9" s="1"/>
  <c r="L1916" i="9"/>
  <c r="L1915" i="9"/>
  <c r="M1915" i="9" s="1"/>
  <c r="L1914" i="9"/>
  <c r="L1913" i="9"/>
  <c r="M1913" i="9" s="1"/>
  <c r="L1912" i="9"/>
  <c r="M1912" i="9" s="1"/>
  <c r="L1911" i="9"/>
  <c r="M1911" i="9" s="1"/>
  <c r="L1910" i="9"/>
  <c r="M1910" i="9" s="1"/>
  <c r="L1909" i="9"/>
  <c r="M1909" i="9" s="1"/>
  <c r="L1908" i="9"/>
  <c r="M1908" i="9" s="1"/>
  <c r="L1907" i="9"/>
  <c r="M1907" i="9" s="1"/>
  <c r="L1906" i="9"/>
  <c r="L1905" i="9"/>
  <c r="M1905" i="9" s="1"/>
  <c r="L1904" i="9"/>
  <c r="M1904" i="9" s="1"/>
  <c r="L1903" i="9"/>
  <c r="M1903" i="9" s="1"/>
  <c r="L1902" i="9"/>
  <c r="M1902" i="9" s="1"/>
  <c r="L1901" i="9"/>
  <c r="M1901" i="9" s="1"/>
  <c r="L1900" i="9"/>
  <c r="M1900" i="9" s="1"/>
  <c r="L1899" i="9"/>
  <c r="M1899" i="9" s="1"/>
  <c r="L1898" i="9"/>
  <c r="M1898" i="9" s="1"/>
  <c r="L1897" i="9"/>
  <c r="M1897" i="9" s="1"/>
  <c r="L1896" i="9"/>
  <c r="M1896" i="9" s="1"/>
  <c r="L1895" i="9"/>
  <c r="L1894" i="9"/>
  <c r="M1894" i="9" s="1"/>
  <c r="L1893" i="9"/>
  <c r="M1893" i="9" s="1"/>
  <c r="L1892" i="9"/>
  <c r="M1892" i="9" s="1"/>
  <c r="L1891" i="9"/>
  <c r="M1891" i="9" s="1"/>
  <c r="L1890" i="9"/>
  <c r="M1890" i="9" s="1"/>
  <c r="L1889" i="9"/>
  <c r="M1889" i="9" s="1"/>
  <c r="L1888" i="9"/>
  <c r="M1888" i="9" s="1"/>
  <c r="L1887" i="9"/>
  <c r="M1887" i="9" s="1"/>
  <c r="L1886" i="9"/>
  <c r="M1886" i="9" s="1"/>
  <c r="L1885" i="9"/>
  <c r="M1885" i="9" s="1"/>
  <c r="L1884" i="9"/>
  <c r="L1883" i="9"/>
  <c r="M1883" i="9" s="1"/>
  <c r="L1882" i="9"/>
  <c r="L1881" i="9"/>
  <c r="L1880" i="9"/>
  <c r="M1880" i="9" s="1"/>
  <c r="L1879" i="9"/>
  <c r="L1878" i="9"/>
  <c r="M1878" i="9" s="1"/>
  <c r="L1877" i="9"/>
  <c r="L1876" i="9"/>
  <c r="L1875" i="9"/>
  <c r="M1875" i="9" s="1"/>
  <c r="L1874" i="9"/>
  <c r="M1874" i="9" s="1"/>
  <c r="L1873" i="9"/>
  <c r="M1873" i="9" s="1"/>
  <c r="L1872" i="9"/>
  <c r="M1872" i="9" s="1"/>
  <c r="L1871" i="9"/>
  <c r="M1871" i="9" s="1"/>
  <c r="L1870" i="9"/>
  <c r="M1870" i="9" s="1"/>
  <c r="L1869" i="9"/>
  <c r="L1868" i="9"/>
  <c r="M1868" i="9" s="1"/>
  <c r="L1867" i="9"/>
  <c r="M1867" i="9" s="1"/>
  <c r="L1866" i="9"/>
  <c r="M1866" i="9" s="1"/>
  <c r="L1865" i="9"/>
  <c r="M1865" i="9" s="1"/>
  <c r="L1864" i="9"/>
  <c r="M1864" i="9" s="1"/>
  <c r="L1863" i="9"/>
  <c r="M1863" i="9" s="1"/>
  <c r="L1862" i="9"/>
  <c r="M1862" i="9" s="1"/>
  <c r="L1861" i="9"/>
  <c r="M1861" i="9" s="1"/>
  <c r="L1860" i="9"/>
  <c r="M1860" i="9" s="1"/>
  <c r="L1859" i="9"/>
  <c r="M1859" i="9" s="1"/>
  <c r="L1858" i="9"/>
  <c r="L1857" i="9"/>
  <c r="M1857" i="9" s="1"/>
  <c r="L1856" i="9"/>
  <c r="M1856" i="9" s="1"/>
  <c r="L1855" i="9"/>
  <c r="M1855" i="9" s="1"/>
  <c r="L1854" i="9"/>
  <c r="L1853" i="9"/>
  <c r="L1852" i="9"/>
  <c r="L1851" i="9"/>
  <c r="M1851" i="9" s="1"/>
  <c r="L1850" i="9"/>
  <c r="L1849" i="9"/>
  <c r="M1849" i="9" s="1"/>
  <c r="L1848" i="9"/>
  <c r="M1848" i="9" s="1"/>
  <c r="L1847" i="9"/>
  <c r="M1847" i="9" s="1"/>
  <c r="L1846" i="9"/>
  <c r="M1846" i="9" s="1"/>
  <c r="L1845" i="9"/>
  <c r="L1844" i="9"/>
  <c r="L1843" i="9"/>
  <c r="M1843" i="9" s="1"/>
  <c r="L1842" i="9"/>
  <c r="M1842" i="9" s="1"/>
  <c r="L1841" i="9"/>
  <c r="M1841" i="9" s="1"/>
  <c r="L1840" i="9"/>
  <c r="M1840" i="9" s="1"/>
  <c r="L1839" i="9"/>
  <c r="M1839" i="9" s="1"/>
  <c r="L1838" i="9"/>
  <c r="M1838" i="9" s="1"/>
  <c r="L1837" i="9"/>
  <c r="L1836" i="9"/>
  <c r="L1835" i="9"/>
  <c r="M1835" i="9" s="1"/>
  <c r="L1834" i="9"/>
  <c r="L1833" i="9"/>
  <c r="M1833" i="9" s="1"/>
  <c r="L1832" i="9"/>
  <c r="M1832" i="9" s="1"/>
  <c r="L1831" i="9"/>
  <c r="M1831" i="9" s="1"/>
  <c r="L1830" i="9"/>
  <c r="M1830" i="9" s="1"/>
  <c r="L1829" i="9"/>
  <c r="L1828" i="9"/>
  <c r="M1828" i="9" s="1"/>
  <c r="L1827" i="9"/>
  <c r="M1827" i="9" s="1"/>
  <c r="L1826" i="9"/>
  <c r="L1825" i="9"/>
  <c r="M1825" i="9" s="1"/>
  <c r="L1824" i="9"/>
  <c r="L1823" i="9"/>
  <c r="M1823" i="9" s="1"/>
  <c r="L1822" i="9"/>
  <c r="M1822" i="9" s="1"/>
  <c r="L1821" i="9"/>
  <c r="L1820" i="9"/>
  <c r="L1819" i="9"/>
  <c r="M1819" i="9" s="1"/>
  <c r="L335" i="9"/>
  <c r="M335" i="9" s="1"/>
  <c r="L1818" i="9"/>
  <c r="M1818" i="9" s="1"/>
  <c r="L1817" i="9"/>
  <c r="M1817" i="9" s="1"/>
  <c r="L1816" i="9"/>
  <c r="M1816" i="9" s="1"/>
  <c r="L1815" i="9"/>
  <c r="M1815" i="9" s="1"/>
  <c r="L334" i="9"/>
  <c r="M334" i="9" s="1"/>
  <c r="L1814" i="9"/>
  <c r="M1814" i="9" s="1"/>
  <c r="L1813" i="9"/>
  <c r="M1813" i="9" s="1"/>
  <c r="L333" i="9"/>
  <c r="M333" i="9" s="1"/>
  <c r="L1812" i="9"/>
  <c r="M1812" i="9" s="1"/>
  <c r="L1811" i="9"/>
  <c r="M1811" i="9" s="1"/>
  <c r="L1810" i="9"/>
  <c r="M1810" i="9" s="1"/>
  <c r="L1809" i="9"/>
  <c r="M1809" i="9" s="1"/>
  <c r="L1808" i="9"/>
  <c r="M1808" i="9" s="1"/>
  <c r="L1807" i="9"/>
  <c r="L1806" i="9"/>
  <c r="M1806" i="9" s="1"/>
  <c r="L1805" i="9"/>
  <c r="M1805" i="9" s="1"/>
  <c r="L1804" i="9"/>
  <c r="M1804" i="9" s="1"/>
  <c r="L1803" i="9"/>
  <c r="M1803" i="9" s="1"/>
  <c r="L1802" i="9"/>
  <c r="M1802" i="9" s="1"/>
  <c r="L1801" i="9"/>
  <c r="M1801" i="9" s="1"/>
  <c r="L1800" i="9"/>
  <c r="M1800" i="9" s="1"/>
  <c r="L332" i="9"/>
  <c r="M332" i="9" s="1"/>
  <c r="L1799" i="9"/>
  <c r="M1799" i="9" s="1"/>
  <c r="L1798" i="9"/>
  <c r="L1797" i="9"/>
  <c r="L1796" i="9"/>
  <c r="M1796" i="9" s="1"/>
  <c r="L1795" i="9"/>
  <c r="M1795" i="9" s="1"/>
  <c r="L1794" i="9"/>
  <c r="L1793" i="9"/>
  <c r="M1793" i="9" s="1"/>
  <c r="L1792" i="9"/>
  <c r="M1792" i="9" s="1"/>
  <c r="L1791" i="9"/>
  <c r="M1791" i="9" s="1"/>
  <c r="L1790" i="9"/>
  <c r="M1790" i="9" s="1"/>
  <c r="L1789" i="9"/>
  <c r="M1789" i="9" s="1"/>
  <c r="L1788" i="9"/>
  <c r="M1788" i="9" s="1"/>
  <c r="L1787" i="9"/>
  <c r="M1787" i="9" s="1"/>
  <c r="L1786" i="9"/>
  <c r="M1786" i="9" s="1"/>
  <c r="L1785" i="9"/>
  <c r="L1784" i="9"/>
  <c r="L1783" i="9"/>
  <c r="M1783" i="9" s="1"/>
  <c r="L331" i="9"/>
  <c r="L330" i="9"/>
  <c r="M330" i="9" s="1"/>
  <c r="L329" i="9"/>
  <c r="M329" i="9" s="1"/>
  <c r="L1782" i="9"/>
  <c r="M1782" i="9" s="1"/>
  <c r="L1781" i="9"/>
  <c r="M1781" i="9" s="1"/>
  <c r="L1780" i="9"/>
  <c r="L1779" i="9"/>
  <c r="M1779" i="9" s="1"/>
  <c r="L1778" i="9"/>
  <c r="M1778" i="9" s="1"/>
  <c r="L1777" i="9"/>
  <c r="L1776" i="9"/>
  <c r="L1775" i="9"/>
  <c r="M1775" i="9" s="1"/>
  <c r="L1774" i="9"/>
  <c r="M1774" i="9" s="1"/>
  <c r="L1773" i="9"/>
  <c r="M1773" i="9" s="1"/>
  <c r="L1772" i="9"/>
  <c r="M1772" i="9" s="1"/>
  <c r="L1771" i="9"/>
  <c r="L1770" i="9"/>
  <c r="M1770" i="9" s="1"/>
  <c r="L1769" i="9"/>
  <c r="L1768" i="9"/>
  <c r="M1768" i="9" s="1"/>
  <c r="L1767" i="9"/>
  <c r="M1767" i="9" s="1"/>
  <c r="L1766" i="9"/>
  <c r="M1766" i="9" s="1"/>
  <c r="L1765" i="9"/>
  <c r="M1765" i="9" s="1"/>
  <c r="L1764" i="9"/>
  <c r="M1764" i="9" s="1"/>
  <c r="L1763" i="9"/>
  <c r="L1762" i="9"/>
  <c r="L1761" i="9"/>
  <c r="M1761" i="9" s="1"/>
  <c r="L1760" i="9"/>
  <c r="M1760" i="9" s="1"/>
  <c r="L1759" i="9"/>
  <c r="M1759" i="9" s="1"/>
  <c r="L1758" i="9"/>
  <c r="M1758" i="9" s="1"/>
  <c r="L1757" i="9"/>
  <c r="M1757" i="9" s="1"/>
  <c r="L1756" i="9"/>
  <c r="M1756" i="9" s="1"/>
  <c r="L1755" i="9"/>
  <c r="L1754" i="9"/>
  <c r="M1754" i="9" s="1"/>
  <c r="L328" i="9"/>
  <c r="L327" i="9"/>
  <c r="M327" i="9" s="1"/>
  <c r="L1753" i="9"/>
  <c r="M1753" i="9" s="1"/>
  <c r="L1752" i="9"/>
  <c r="M1752" i="9" s="1"/>
  <c r="L1751" i="9"/>
  <c r="M1751" i="9" s="1"/>
  <c r="L1750" i="9"/>
  <c r="M1750" i="9" s="1"/>
  <c r="L1749" i="9"/>
  <c r="L1748" i="9"/>
  <c r="L1747" i="9"/>
  <c r="L1746" i="9"/>
  <c r="M1746" i="9" s="1"/>
  <c r="L1745" i="9"/>
  <c r="M1745" i="9" s="1"/>
  <c r="L1744" i="9"/>
  <c r="M1744" i="9" s="1"/>
  <c r="L1743" i="9"/>
  <c r="M1743" i="9" s="1"/>
  <c r="L1742" i="9"/>
  <c r="M1742" i="9" s="1"/>
  <c r="L1741" i="9"/>
  <c r="L1740" i="9"/>
  <c r="L1739" i="9"/>
  <c r="M1739" i="9" s="1"/>
  <c r="L1738" i="9"/>
  <c r="M1738" i="9" s="1"/>
  <c r="L1737" i="9"/>
  <c r="M1737" i="9" s="1"/>
  <c r="L1736" i="9"/>
  <c r="M1736" i="9" s="1"/>
  <c r="L1735" i="9"/>
  <c r="M1735" i="9" s="1"/>
  <c r="L1734" i="9"/>
  <c r="M1734" i="9" s="1"/>
  <c r="L1733" i="9"/>
  <c r="M1733" i="9" s="1"/>
  <c r="L1732" i="9"/>
  <c r="M1732" i="9" s="1"/>
  <c r="L1731" i="9"/>
  <c r="M1731" i="9" s="1"/>
  <c r="L1730" i="9"/>
  <c r="M1730" i="9" s="1"/>
  <c r="L1729" i="9"/>
  <c r="L1728" i="9"/>
  <c r="M1728" i="9" s="1"/>
  <c r="L1727" i="9"/>
  <c r="M1727" i="9" s="1"/>
  <c r="L1726" i="9"/>
  <c r="M1726" i="9" s="1"/>
  <c r="L1725" i="9"/>
  <c r="M1725" i="9" s="1"/>
  <c r="L1724" i="9"/>
  <c r="M1724" i="9" s="1"/>
  <c r="L1723" i="9"/>
  <c r="M1723" i="9" s="1"/>
  <c r="L1722" i="9"/>
  <c r="M1722" i="9" s="1"/>
  <c r="L1721" i="9"/>
  <c r="L1720" i="9"/>
  <c r="M1720" i="9" s="1"/>
  <c r="L1719" i="9"/>
  <c r="L1718" i="9"/>
  <c r="M1718" i="9" s="1"/>
  <c r="L1717" i="9"/>
  <c r="M1717" i="9" s="1"/>
  <c r="L1716" i="9"/>
  <c r="M1716" i="9" s="1"/>
  <c r="L1715" i="9"/>
  <c r="M1715" i="9" s="1"/>
  <c r="L1714" i="9"/>
  <c r="M1714" i="9" s="1"/>
  <c r="L1713" i="9"/>
  <c r="M1713" i="9" s="1"/>
  <c r="L1712" i="9"/>
  <c r="M1712" i="9" s="1"/>
  <c r="L1711" i="9"/>
  <c r="M1711" i="9" s="1"/>
  <c r="L1710" i="9"/>
  <c r="L1709" i="9"/>
  <c r="M1709" i="9" s="1"/>
  <c r="L1708" i="9"/>
  <c r="M1708" i="9" s="1"/>
  <c r="L1707" i="9"/>
  <c r="M1707" i="9" s="1"/>
  <c r="L1706" i="9"/>
  <c r="M1706" i="9" s="1"/>
  <c r="L1705" i="9"/>
  <c r="M1705" i="9" s="1"/>
  <c r="L1704" i="9"/>
  <c r="M1704" i="9" s="1"/>
  <c r="L1703" i="9"/>
  <c r="M1703" i="9" s="1"/>
  <c r="L1702" i="9"/>
  <c r="L1701" i="9"/>
  <c r="M1701" i="9" s="1"/>
  <c r="L1700" i="9"/>
  <c r="M1700" i="9" s="1"/>
  <c r="L1699" i="9"/>
  <c r="L1698" i="9"/>
  <c r="M1698" i="9" s="1"/>
  <c r="L1697" i="9"/>
  <c r="M1697" i="9" s="1"/>
  <c r="L1696" i="9"/>
  <c r="M1696" i="9" s="1"/>
  <c r="L1695" i="9"/>
  <c r="M1695" i="9" s="1"/>
  <c r="L1694" i="9"/>
  <c r="M1694" i="9" s="1"/>
  <c r="L1693" i="9"/>
  <c r="L1692" i="9"/>
  <c r="M1692" i="9" s="1"/>
  <c r="L1691" i="9"/>
  <c r="M1691" i="9" s="1"/>
  <c r="L1690" i="9"/>
  <c r="L1689" i="9"/>
  <c r="C1689" i="9" s="1"/>
  <c r="L1688" i="9"/>
  <c r="M1688" i="9" s="1"/>
  <c r="L1687" i="9"/>
  <c r="M1687" i="9" s="1"/>
  <c r="L1686" i="9"/>
  <c r="M1686" i="9" s="1"/>
  <c r="L1685" i="9"/>
  <c r="L1684" i="9"/>
  <c r="M1684" i="9" s="1"/>
  <c r="L1683" i="9"/>
  <c r="M1683" i="9" s="1"/>
  <c r="L326" i="9"/>
  <c r="M326" i="9" s="1"/>
  <c r="L1682" i="9"/>
  <c r="L325" i="9"/>
  <c r="M325" i="9" s="1"/>
  <c r="L1681" i="9"/>
  <c r="M1681" i="9" s="1"/>
  <c r="L324" i="9"/>
  <c r="M324" i="9" s="1"/>
  <c r="L323" i="9"/>
  <c r="M323" i="9" s="1"/>
  <c r="L322" i="9"/>
  <c r="M322" i="9" s="1"/>
  <c r="L321" i="9"/>
  <c r="M321" i="9" s="1"/>
  <c r="L320" i="9"/>
  <c r="M320" i="9" s="1"/>
  <c r="L1680" i="9"/>
  <c r="M1680" i="9" s="1"/>
  <c r="L1679" i="9"/>
  <c r="M1679" i="9" s="1"/>
  <c r="L319" i="9"/>
  <c r="M319" i="9" s="1"/>
  <c r="L318" i="9"/>
  <c r="M318" i="9" s="1"/>
  <c r="L317" i="9"/>
  <c r="M317" i="9" s="1"/>
  <c r="L316" i="9"/>
  <c r="M316" i="9" s="1"/>
  <c r="L315" i="9"/>
  <c r="M315" i="9" s="1"/>
  <c r="L314" i="9"/>
  <c r="M314" i="9" s="1"/>
  <c r="L313" i="9"/>
  <c r="M313" i="9" s="1"/>
  <c r="L312" i="9"/>
  <c r="M312" i="9" s="1"/>
  <c r="L311" i="9"/>
  <c r="M311" i="9" s="1"/>
  <c r="L310" i="9"/>
  <c r="M310" i="9" s="1"/>
  <c r="L1678" i="9"/>
  <c r="M1678" i="9" s="1"/>
  <c r="L309" i="9"/>
  <c r="M309" i="9" s="1"/>
  <c r="L1677" i="9"/>
  <c r="M1677" i="9" s="1"/>
  <c r="L308" i="9"/>
  <c r="M308" i="9" s="1"/>
  <c r="L307" i="9"/>
  <c r="M307" i="9" s="1"/>
  <c r="L1676" i="9"/>
  <c r="M1676" i="9" s="1"/>
  <c r="L306" i="9"/>
  <c r="M306" i="9" s="1"/>
  <c r="L1675" i="9"/>
  <c r="L1674" i="9"/>
  <c r="M1674" i="9" s="1"/>
  <c r="L1673" i="9"/>
  <c r="M1673" i="9" s="1"/>
  <c r="L1672" i="9"/>
  <c r="M1672" i="9" s="1"/>
  <c r="L1671" i="9"/>
  <c r="M1671" i="9" s="1"/>
  <c r="L1670" i="9"/>
  <c r="M1670" i="9" s="1"/>
  <c r="L1669" i="9"/>
  <c r="M1669" i="9" s="1"/>
  <c r="L1668" i="9"/>
  <c r="M1668" i="9" s="1"/>
  <c r="L1667" i="9"/>
  <c r="M1667" i="9" s="1"/>
  <c r="L1666" i="9"/>
  <c r="M1666" i="9" s="1"/>
  <c r="L1665" i="9"/>
  <c r="M1665" i="9" s="1"/>
  <c r="L1664" i="9"/>
  <c r="L1663" i="9"/>
  <c r="M1663" i="9" s="1"/>
  <c r="L1662" i="9"/>
  <c r="M1662" i="9" s="1"/>
  <c r="L1661" i="9"/>
  <c r="M1661" i="9" s="1"/>
  <c r="L1660" i="9"/>
  <c r="M1660" i="9" s="1"/>
  <c r="L1659" i="9"/>
  <c r="M1659" i="9" s="1"/>
  <c r="L1658" i="9"/>
  <c r="M1658" i="9" s="1"/>
  <c r="L1657" i="9"/>
  <c r="L1656" i="9"/>
  <c r="M1656" i="9" s="1"/>
  <c r="L1655" i="9"/>
  <c r="M1655" i="9" s="1"/>
  <c r="L1654" i="9"/>
  <c r="M1654" i="9" s="1"/>
  <c r="L1653" i="9"/>
  <c r="L1652" i="9"/>
  <c r="M1652" i="9" s="1"/>
  <c r="L1651" i="9"/>
  <c r="L1650" i="9"/>
  <c r="L1649" i="9"/>
  <c r="M1649" i="9" s="1"/>
  <c r="L1648" i="9"/>
  <c r="M1648" i="9" s="1"/>
  <c r="L1647" i="9"/>
  <c r="M1647" i="9" s="1"/>
  <c r="L1646" i="9"/>
  <c r="M1646" i="9" s="1"/>
  <c r="L1645" i="9"/>
  <c r="M1645" i="9" s="1"/>
  <c r="L1644" i="9"/>
  <c r="L1643" i="9"/>
  <c r="M1643" i="9" s="1"/>
  <c r="L1642" i="9"/>
  <c r="M1642" i="9" s="1"/>
  <c r="L1641" i="9"/>
  <c r="M1641" i="9" s="1"/>
  <c r="L1640" i="9"/>
  <c r="M1640" i="9" s="1"/>
  <c r="L1639" i="9"/>
  <c r="M1639" i="9" s="1"/>
  <c r="L1638" i="9"/>
  <c r="L1637" i="9"/>
  <c r="M1637" i="9" s="1"/>
  <c r="L1636" i="9"/>
  <c r="M1636" i="9" s="1"/>
  <c r="L1635" i="9"/>
  <c r="M1635" i="9" s="1"/>
  <c r="L1634" i="9"/>
  <c r="L1633" i="9"/>
  <c r="M1633" i="9" s="1"/>
  <c r="L1632" i="9"/>
  <c r="M1632" i="9" s="1"/>
  <c r="L1631" i="9"/>
  <c r="L1630" i="9"/>
  <c r="M1630" i="9" s="1"/>
  <c r="L1629" i="9"/>
  <c r="M1629" i="9" s="1"/>
  <c r="L1628" i="9"/>
  <c r="L1627" i="9"/>
  <c r="M1627" i="9" s="1"/>
  <c r="L1626" i="9"/>
  <c r="M1626" i="9" s="1"/>
  <c r="L1625" i="9"/>
  <c r="M1625" i="9" s="1"/>
  <c r="L1624" i="9"/>
  <c r="M1624" i="9" s="1"/>
  <c r="L1623" i="9"/>
  <c r="M1623" i="9" s="1"/>
  <c r="L1622" i="9"/>
  <c r="L1621" i="9"/>
  <c r="M1621" i="9" s="1"/>
  <c r="L1620" i="9"/>
  <c r="M1620" i="9" s="1"/>
  <c r="L1619" i="9"/>
  <c r="M1619" i="9" s="1"/>
  <c r="L1618" i="9"/>
  <c r="L1617" i="9"/>
  <c r="M1617" i="9" s="1"/>
  <c r="L1616" i="9"/>
  <c r="L1615" i="9"/>
  <c r="M1615" i="9" s="1"/>
  <c r="L1614" i="9"/>
  <c r="M1614" i="9" s="1"/>
  <c r="L1613" i="9"/>
  <c r="L1612" i="9"/>
  <c r="M1612" i="9" s="1"/>
  <c r="L1611" i="9"/>
  <c r="M1611" i="9" s="1"/>
  <c r="L1610" i="9"/>
  <c r="M1610" i="9" s="1"/>
  <c r="L1609" i="9"/>
  <c r="M1609" i="9" s="1"/>
  <c r="L1608" i="9"/>
  <c r="M1608" i="9" s="1"/>
  <c r="L1607" i="9"/>
  <c r="L1606" i="9"/>
  <c r="L1605" i="9"/>
  <c r="M1605" i="9" s="1"/>
  <c r="L1604" i="9"/>
  <c r="M1604" i="9" s="1"/>
  <c r="L1603" i="9"/>
  <c r="M1603" i="9" s="1"/>
  <c r="L1602" i="9"/>
  <c r="M1602" i="9" s="1"/>
  <c r="L1601" i="9"/>
  <c r="M1601" i="9" s="1"/>
  <c r="L1600" i="9"/>
  <c r="M1600" i="9" s="1"/>
  <c r="L1599" i="9"/>
  <c r="L1598" i="9"/>
  <c r="M1598" i="9" s="1"/>
  <c r="L1597" i="9"/>
  <c r="M1597" i="9" s="1"/>
  <c r="L1596" i="9"/>
  <c r="L305" i="9"/>
  <c r="M305" i="9" s="1"/>
  <c r="L1595" i="9"/>
  <c r="M1595" i="9" s="1"/>
  <c r="L1594" i="9"/>
  <c r="L1593" i="9"/>
  <c r="L1592" i="9"/>
  <c r="M1592" i="9" s="1"/>
  <c r="L1591" i="9"/>
  <c r="M1591" i="9" s="1"/>
  <c r="L1590" i="9"/>
  <c r="M1590" i="9" s="1"/>
  <c r="L1589" i="9"/>
  <c r="M1589" i="9" s="1"/>
  <c r="L1588" i="9"/>
  <c r="M1588" i="9" s="1"/>
  <c r="L1587" i="9"/>
  <c r="M1587" i="9" s="1"/>
  <c r="L1586" i="9"/>
  <c r="L1585" i="9"/>
  <c r="M1585" i="9" s="1"/>
  <c r="L1584" i="9"/>
  <c r="M1584" i="9" s="1"/>
  <c r="L1583" i="9"/>
  <c r="M1583" i="9" s="1"/>
  <c r="L1582" i="9"/>
  <c r="L1581" i="9"/>
  <c r="M1581" i="9" s="1"/>
  <c r="L1580" i="9"/>
  <c r="M1580" i="9" s="1"/>
  <c r="L1579" i="9"/>
  <c r="M1579" i="9" s="1"/>
  <c r="L1578" i="9"/>
  <c r="M1578" i="9" s="1"/>
  <c r="L1577" i="9"/>
  <c r="M1577" i="9" s="1"/>
  <c r="L1576" i="9"/>
  <c r="M1576" i="9" s="1"/>
  <c r="L1575" i="9"/>
  <c r="L1574" i="9"/>
  <c r="M1574" i="9" s="1"/>
  <c r="L304" i="9"/>
  <c r="M304" i="9" s="1"/>
  <c r="L303" i="9"/>
  <c r="M303" i="9" s="1"/>
  <c r="L302" i="9"/>
  <c r="M302" i="9" s="1"/>
  <c r="L1573" i="9"/>
  <c r="M1573" i="9" s="1"/>
  <c r="L1572" i="9"/>
  <c r="M1572" i="9" s="1"/>
  <c r="L1571" i="9"/>
  <c r="L1570" i="9"/>
  <c r="M1570" i="9" s="1"/>
  <c r="L301" i="9"/>
  <c r="M301" i="9" s="1"/>
  <c r="L300" i="9"/>
  <c r="L1569" i="9"/>
  <c r="L299" i="9"/>
  <c r="M299" i="9" s="1"/>
  <c r="L1568" i="9"/>
  <c r="M1568" i="9" s="1"/>
  <c r="L298" i="9"/>
  <c r="M298" i="9" s="1"/>
  <c r="L1567" i="9"/>
  <c r="M1567" i="9" s="1"/>
  <c r="L297" i="9"/>
  <c r="M297" i="9" s="1"/>
  <c r="L296" i="9"/>
  <c r="M296" i="9" s="1"/>
  <c r="L1566" i="9"/>
  <c r="M1566" i="9" s="1"/>
  <c r="L295" i="9"/>
  <c r="M295" i="9" s="1"/>
  <c r="L294" i="9"/>
  <c r="M294" i="9" s="1"/>
  <c r="L293" i="9"/>
  <c r="L1565" i="9"/>
  <c r="M1565" i="9" s="1"/>
  <c r="L1564" i="9"/>
  <c r="M1564" i="9" s="1"/>
  <c r="L1563" i="9"/>
  <c r="M1563" i="9" s="1"/>
  <c r="L1562" i="9"/>
  <c r="M1562" i="9" s="1"/>
  <c r="L1561" i="9"/>
  <c r="M1561" i="9" s="1"/>
  <c r="L1560" i="9"/>
  <c r="M1560" i="9" s="1"/>
  <c r="L1559" i="9"/>
  <c r="M1559" i="9" s="1"/>
  <c r="L1558" i="9"/>
  <c r="M1558" i="9" s="1"/>
  <c r="L1557" i="9"/>
  <c r="M1557" i="9" s="1"/>
  <c r="L1556" i="9"/>
  <c r="M1556" i="9" s="1"/>
  <c r="L1555" i="9"/>
  <c r="L1554" i="9"/>
  <c r="L1553" i="9"/>
  <c r="L1552" i="9"/>
  <c r="L1551" i="9"/>
  <c r="M1551" i="9" s="1"/>
  <c r="L292" i="9"/>
  <c r="M292" i="9" s="1"/>
  <c r="L1550" i="9"/>
  <c r="M1550" i="9" s="1"/>
  <c r="L1549" i="9"/>
  <c r="L1548" i="9"/>
  <c r="M1548" i="9" s="1"/>
  <c r="L1547" i="9"/>
  <c r="M1547" i="9" s="1"/>
  <c r="L1546" i="9"/>
  <c r="M1546" i="9" s="1"/>
  <c r="L1545" i="9"/>
  <c r="M1545" i="9" s="1"/>
  <c r="L1544" i="9"/>
  <c r="M1544" i="9" s="1"/>
  <c r="L1543" i="9"/>
  <c r="L1542" i="9"/>
  <c r="M1542" i="9" s="1"/>
  <c r="L1541" i="9"/>
  <c r="M1541" i="9" s="1"/>
  <c r="L1540" i="9"/>
  <c r="M1540" i="9" s="1"/>
  <c r="L1539" i="9"/>
  <c r="M1539" i="9" s="1"/>
  <c r="L1538" i="9"/>
  <c r="M1538" i="9" s="1"/>
  <c r="L1537" i="9"/>
  <c r="M1537" i="9" s="1"/>
  <c r="L1536" i="9"/>
  <c r="M1536" i="9" s="1"/>
  <c r="L1535" i="9"/>
  <c r="L1534" i="9"/>
  <c r="M1534" i="9" s="1"/>
  <c r="L1533" i="9"/>
  <c r="M1533" i="9" s="1"/>
  <c r="L1532" i="9"/>
  <c r="M1532" i="9" s="1"/>
  <c r="L1531" i="9"/>
  <c r="L1530" i="9"/>
  <c r="L1529" i="9"/>
  <c r="M1529" i="9" s="1"/>
  <c r="L1528" i="9"/>
  <c r="M1528" i="9" s="1"/>
  <c r="L1527" i="9"/>
  <c r="M1527" i="9" s="1"/>
  <c r="L1526" i="9"/>
  <c r="M1526" i="9" s="1"/>
  <c r="L1525" i="9"/>
  <c r="M1525" i="9" s="1"/>
  <c r="L1524" i="9"/>
  <c r="M1524" i="9" s="1"/>
  <c r="L1523" i="9"/>
  <c r="M1523" i="9" s="1"/>
  <c r="L1522" i="9"/>
  <c r="M1522" i="9" s="1"/>
  <c r="L1521" i="9"/>
  <c r="M1521" i="9" s="1"/>
  <c r="L1520" i="9"/>
  <c r="M1520" i="9" s="1"/>
  <c r="L1519" i="9"/>
  <c r="M1519" i="9" s="1"/>
  <c r="L1518" i="9"/>
  <c r="M1518" i="9" s="1"/>
  <c r="L1517" i="9"/>
  <c r="L1516" i="9"/>
  <c r="M1516" i="9" s="1"/>
  <c r="L1515" i="9"/>
  <c r="M1515" i="9" s="1"/>
  <c r="L1514" i="9"/>
  <c r="M1514" i="9" s="1"/>
  <c r="L1513" i="9"/>
  <c r="M1513" i="9" s="1"/>
  <c r="L1512" i="9"/>
  <c r="M1512" i="9" s="1"/>
  <c r="L1511" i="9"/>
  <c r="M1511" i="9" s="1"/>
  <c r="L1510" i="9"/>
  <c r="L1509" i="9"/>
  <c r="L1508" i="9"/>
  <c r="M1508" i="9" s="1"/>
  <c r="L1507" i="9"/>
  <c r="M1507" i="9" s="1"/>
  <c r="L1506" i="9"/>
  <c r="M1506" i="9" s="1"/>
  <c r="L291" i="9"/>
  <c r="M291" i="9" s="1"/>
  <c r="L290" i="9"/>
  <c r="M290" i="9" s="1"/>
  <c r="L289" i="9"/>
  <c r="M289" i="9" s="1"/>
  <c r="L1505" i="9"/>
  <c r="M1505" i="9" s="1"/>
  <c r="L1504" i="9"/>
  <c r="M1504" i="9" s="1"/>
  <c r="L1503" i="9"/>
  <c r="M1503" i="9" s="1"/>
  <c r="L1502" i="9"/>
  <c r="L1501" i="9"/>
  <c r="M1501" i="9" s="1"/>
  <c r="L1500" i="9"/>
  <c r="M1500" i="9" s="1"/>
  <c r="L1499" i="9"/>
  <c r="M1499" i="9" s="1"/>
  <c r="L1498" i="9"/>
  <c r="L1497" i="9"/>
  <c r="M1497" i="9" s="1"/>
  <c r="L1496" i="9"/>
  <c r="M1496" i="9" s="1"/>
  <c r="L1495" i="9"/>
  <c r="M1495" i="9" s="1"/>
  <c r="L1494" i="9"/>
  <c r="L1493" i="9"/>
  <c r="L1492" i="9"/>
  <c r="M1492" i="9" s="1"/>
  <c r="L1491" i="9"/>
  <c r="M1491" i="9" s="1"/>
  <c r="L1490" i="9"/>
  <c r="M1490" i="9" s="1"/>
  <c r="L1489" i="9"/>
  <c r="M1489" i="9" s="1"/>
  <c r="L1488" i="9"/>
  <c r="L1487" i="9"/>
  <c r="M1487" i="9" s="1"/>
  <c r="L1486" i="9"/>
  <c r="M1486" i="9" s="1"/>
  <c r="L1485" i="9"/>
  <c r="M1485" i="9" s="1"/>
  <c r="L1484" i="9"/>
  <c r="L1483" i="9"/>
  <c r="L1482" i="9"/>
  <c r="M1482" i="9" s="1"/>
  <c r="L1481" i="9"/>
  <c r="L1480" i="9"/>
  <c r="L1479" i="9"/>
  <c r="M1479" i="9" s="1"/>
  <c r="L288" i="9"/>
  <c r="L1478" i="9"/>
  <c r="M1478" i="9" s="1"/>
  <c r="L1477" i="9"/>
  <c r="L1476" i="9"/>
  <c r="M1476" i="9" s="1"/>
  <c r="L1475" i="9"/>
  <c r="L1474" i="9"/>
  <c r="M1474" i="9" s="1"/>
  <c r="L1473" i="9"/>
  <c r="L1472" i="9"/>
  <c r="L1471" i="9"/>
  <c r="L1470" i="9"/>
  <c r="M1470" i="9" s="1"/>
  <c r="L1469" i="9"/>
  <c r="M1469" i="9" s="1"/>
  <c r="L1468" i="9"/>
  <c r="M1468" i="9" s="1"/>
  <c r="L1467" i="9"/>
  <c r="L1466" i="9"/>
  <c r="M1466" i="9" s="1"/>
  <c r="L1465" i="9"/>
  <c r="M1465" i="9" s="1"/>
  <c r="L1464" i="9"/>
  <c r="L1463" i="9"/>
  <c r="M1463" i="9" s="1"/>
  <c r="L1462" i="9"/>
  <c r="M1462" i="9" s="1"/>
  <c r="L1461" i="9"/>
  <c r="L1460" i="9"/>
  <c r="M1460" i="9" s="1"/>
  <c r="L1459" i="9"/>
  <c r="M1459" i="9" s="1"/>
  <c r="L1458" i="9"/>
  <c r="M1458" i="9" s="1"/>
  <c r="L1457" i="9"/>
  <c r="L1456" i="9"/>
  <c r="M1456" i="9" s="1"/>
  <c r="L1455" i="9"/>
  <c r="L1454" i="9"/>
  <c r="M1454" i="9" s="1"/>
  <c r="L1453" i="9"/>
  <c r="M1453" i="9" s="1"/>
  <c r="L1452" i="9"/>
  <c r="L1451" i="9"/>
  <c r="M1451" i="9" s="1"/>
  <c r="L1450" i="9"/>
  <c r="M1450" i="9" s="1"/>
  <c r="L1449" i="9"/>
  <c r="M1449" i="9" s="1"/>
  <c r="L1448" i="9"/>
  <c r="M1448" i="9" s="1"/>
  <c r="L1447" i="9"/>
  <c r="L1446" i="9"/>
  <c r="M1446" i="9" s="1"/>
  <c r="L1445" i="9"/>
  <c r="M1445" i="9" s="1"/>
  <c r="L1444" i="9"/>
  <c r="M1444" i="9" s="1"/>
  <c r="L1443" i="9"/>
  <c r="M1443" i="9" s="1"/>
  <c r="L1442" i="9"/>
  <c r="M1442" i="9" s="1"/>
  <c r="L1441" i="9"/>
  <c r="M1441" i="9" s="1"/>
  <c r="L1440" i="9"/>
  <c r="L1439" i="9"/>
  <c r="L1438" i="9"/>
  <c r="M1438" i="9" s="1"/>
  <c r="L1437" i="9"/>
  <c r="L1436" i="9"/>
  <c r="M1436" i="9" s="1"/>
  <c r="L1435" i="9"/>
  <c r="M1435" i="9" s="1"/>
  <c r="L1434" i="9"/>
  <c r="L1433" i="9"/>
  <c r="M1433" i="9" s="1"/>
  <c r="L1432" i="9"/>
  <c r="M1432" i="9" s="1"/>
  <c r="L1431" i="9"/>
  <c r="L1430" i="9"/>
  <c r="M1430" i="9" s="1"/>
  <c r="L1429" i="9"/>
  <c r="M1429" i="9" s="1"/>
  <c r="L1428" i="9"/>
  <c r="M1428" i="9" s="1"/>
  <c r="L1427" i="9"/>
  <c r="M1427" i="9" s="1"/>
  <c r="L1426" i="9"/>
  <c r="M1426" i="9" s="1"/>
  <c r="L1425" i="9"/>
  <c r="M1425" i="9" s="1"/>
  <c r="L1424" i="9"/>
  <c r="M1424" i="9" s="1"/>
  <c r="L1423" i="9"/>
  <c r="M1423" i="9" s="1"/>
  <c r="L1420" i="9"/>
  <c r="M1420" i="9" s="1"/>
  <c r="L1419" i="9"/>
  <c r="M1419" i="9" s="1"/>
  <c r="L1418" i="9"/>
  <c r="M1418" i="9" s="1"/>
  <c r="L1422" i="9"/>
  <c r="M1422" i="9" s="1"/>
  <c r="L1421" i="9"/>
  <c r="M1421" i="9" s="1"/>
  <c r="L1417" i="9"/>
  <c r="L1416" i="9"/>
  <c r="M1416" i="9" s="1"/>
  <c r="L1415" i="9"/>
  <c r="M1415" i="9" s="1"/>
  <c r="L1414" i="9"/>
  <c r="L1413" i="9"/>
  <c r="L1412" i="9"/>
  <c r="M1412" i="9" s="1"/>
  <c r="L1411" i="9"/>
  <c r="M1411" i="9" s="1"/>
  <c r="L1410" i="9"/>
  <c r="M1410" i="9" s="1"/>
  <c r="L1409" i="9"/>
  <c r="M1409" i="9" s="1"/>
  <c r="L1408" i="9"/>
  <c r="M1408" i="9" s="1"/>
  <c r="L1407" i="9"/>
  <c r="M1407" i="9" s="1"/>
  <c r="L1406" i="9"/>
  <c r="M1406" i="9" s="1"/>
  <c r="L1405" i="9"/>
  <c r="L1404" i="9"/>
  <c r="M1404" i="9" s="1"/>
  <c r="L1403" i="9"/>
  <c r="M1403" i="9" s="1"/>
  <c r="L1402" i="9"/>
  <c r="M1402" i="9" s="1"/>
  <c r="L1401" i="9"/>
  <c r="M1401" i="9" s="1"/>
  <c r="L1400" i="9"/>
  <c r="M1400" i="9" s="1"/>
  <c r="L1399" i="9"/>
  <c r="M1399" i="9" s="1"/>
  <c r="L1398" i="9"/>
  <c r="M1398" i="9" s="1"/>
  <c r="L1397" i="9"/>
  <c r="M1397" i="9" s="1"/>
  <c r="L1396" i="9"/>
  <c r="L1395" i="9"/>
  <c r="M1395" i="9" s="1"/>
  <c r="L1394" i="9"/>
  <c r="M1394" i="9" s="1"/>
  <c r="L1393" i="9"/>
  <c r="M1393" i="9" s="1"/>
  <c r="L1392" i="9"/>
  <c r="M1392" i="9" s="1"/>
  <c r="L1391" i="9"/>
  <c r="M1391" i="9" s="1"/>
  <c r="L1390" i="9"/>
  <c r="L1389" i="9"/>
  <c r="M1389" i="9" s="1"/>
  <c r="L1388" i="9"/>
  <c r="L1387" i="9"/>
  <c r="L1386" i="9"/>
  <c r="M1386" i="9" s="1"/>
  <c r="L1385" i="9"/>
  <c r="M1385" i="9" s="1"/>
  <c r="L1384" i="9"/>
  <c r="L1383" i="9"/>
  <c r="M1383" i="9" s="1"/>
  <c r="L1382" i="9"/>
  <c r="M1382" i="9" s="1"/>
  <c r="L1381" i="9"/>
  <c r="L1380" i="9"/>
  <c r="M1380" i="9" s="1"/>
  <c r="L1379" i="9"/>
  <c r="M1379" i="9" s="1"/>
  <c r="L1378" i="9"/>
  <c r="M1378" i="9" s="1"/>
  <c r="L1377" i="9"/>
  <c r="M1377" i="9" s="1"/>
  <c r="L1376" i="9"/>
  <c r="M1376" i="9" s="1"/>
  <c r="L1375" i="9"/>
  <c r="M1375" i="9" s="1"/>
  <c r="L1374" i="9"/>
  <c r="M1374" i="9" s="1"/>
  <c r="L1373" i="9"/>
  <c r="L1372" i="9"/>
  <c r="M1372" i="9" s="1"/>
  <c r="L1371" i="9"/>
  <c r="M1371" i="9" s="1"/>
  <c r="L1370" i="9"/>
  <c r="L1369" i="9"/>
  <c r="M1369" i="9" s="1"/>
  <c r="L1368" i="9"/>
  <c r="M1368" i="9" s="1"/>
  <c r="L1367" i="9"/>
  <c r="M1367" i="9" s="1"/>
  <c r="L1366" i="9"/>
  <c r="M1366" i="9" s="1"/>
  <c r="L1365" i="9"/>
  <c r="M1365" i="9" s="1"/>
  <c r="L1364" i="9"/>
  <c r="M1364" i="9" s="1"/>
  <c r="L1363" i="9"/>
  <c r="L1362" i="9"/>
  <c r="M1362" i="9" s="1"/>
  <c r="L1361" i="9"/>
  <c r="L1360" i="9"/>
  <c r="M1360" i="9" s="1"/>
  <c r="L287" i="9"/>
  <c r="M287" i="9" s="1"/>
  <c r="L286" i="9"/>
  <c r="M286" i="9" s="1"/>
  <c r="L285" i="9"/>
  <c r="L284" i="9"/>
  <c r="L283" i="9"/>
  <c r="M283" i="9" s="1"/>
  <c r="L282" i="9"/>
  <c r="M282" i="9" s="1"/>
  <c r="L281" i="9"/>
  <c r="L280" i="9"/>
  <c r="M280" i="9" s="1"/>
  <c r="L279" i="9"/>
  <c r="M279" i="9" s="1"/>
  <c r="L278" i="9"/>
  <c r="L277" i="9"/>
  <c r="M277" i="9" s="1"/>
  <c r="L276" i="9"/>
  <c r="M276" i="9" s="1"/>
  <c r="L275" i="9"/>
  <c r="M275" i="9" s="1"/>
  <c r="L274" i="9"/>
  <c r="M274" i="9" s="1"/>
  <c r="L273" i="9"/>
  <c r="M273" i="9" s="1"/>
  <c r="L272" i="9"/>
  <c r="M272" i="9" s="1"/>
  <c r="L271" i="9"/>
  <c r="M271" i="9" s="1"/>
  <c r="L270" i="9"/>
  <c r="M270" i="9" s="1"/>
  <c r="L269" i="9"/>
  <c r="M269" i="9" s="1"/>
  <c r="L268" i="9"/>
  <c r="M268" i="9" s="1"/>
  <c r="L267" i="9"/>
  <c r="M267" i="9" s="1"/>
  <c r="L266" i="9"/>
  <c r="M266" i="9" s="1"/>
  <c r="L265" i="9"/>
  <c r="M265" i="9" s="1"/>
  <c r="L264" i="9"/>
  <c r="M264" i="9" s="1"/>
  <c r="L263" i="9"/>
  <c r="M263" i="9" s="1"/>
  <c r="L262" i="9"/>
  <c r="M262" i="9" s="1"/>
  <c r="L261" i="9"/>
  <c r="M261" i="9" s="1"/>
  <c r="L260" i="9"/>
  <c r="M260" i="9" s="1"/>
  <c r="L259" i="9"/>
  <c r="M259" i="9" s="1"/>
  <c r="L258" i="9"/>
  <c r="M258" i="9" s="1"/>
  <c r="L257" i="9"/>
  <c r="M257" i="9" s="1"/>
  <c r="L256" i="9"/>
  <c r="M256" i="9" s="1"/>
  <c r="L255" i="9"/>
  <c r="M255" i="9" s="1"/>
  <c r="L254" i="9"/>
  <c r="M254" i="9" s="1"/>
  <c r="L253" i="9"/>
  <c r="M253" i="9" s="1"/>
  <c r="L252" i="9"/>
  <c r="M252" i="9" s="1"/>
  <c r="L251" i="9"/>
  <c r="M251" i="9" s="1"/>
  <c r="L250" i="9"/>
  <c r="M250" i="9" s="1"/>
  <c r="L249" i="9"/>
  <c r="M249" i="9" s="1"/>
  <c r="L248" i="9"/>
  <c r="M248" i="9" s="1"/>
  <c r="L247" i="9"/>
  <c r="M247" i="9" s="1"/>
  <c r="L246" i="9"/>
  <c r="M246" i="9" s="1"/>
  <c r="L245" i="9"/>
  <c r="M245" i="9" s="1"/>
  <c r="L244" i="9"/>
  <c r="M244" i="9" s="1"/>
  <c r="L1359" i="9"/>
  <c r="M1359" i="9" s="1"/>
  <c r="L243" i="9"/>
  <c r="M243" i="9" s="1"/>
  <c r="L242" i="9"/>
  <c r="M242" i="9" s="1"/>
  <c r="L241" i="9"/>
  <c r="M241" i="9" s="1"/>
  <c r="L240" i="9"/>
  <c r="M240" i="9" s="1"/>
  <c r="L239" i="9"/>
  <c r="M239" i="9" s="1"/>
  <c r="L238" i="9"/>
  <c r="M238" i="9" s="1"/>
  <c r="L237" i="9"/>
  <c r="M237" i="9" s="1"/>
  <c r="L236" i="9"/>
  <c r="M236" i="9" s="1"/>
  <c r="L235" i="9"/>
  <c r="M235" i="9" s="1"/>
  <c r="L234" i="9"/>
  <c r="M234" i="9" s="1"/>
  <c r="L233" i="9"/>
  <c r="M233" i="9" s="1"/>
  <c r="L232" i="9"/>
  <c r="M232" i="9" s="1"/>
  <c r="L231" i="9"/>
  <c r="M231" i="9" s="1"/>
  <c r="L1358" i="9"/>
  <c r="M1358" i="9" s="1"/>
  <c r="L230" i="9"/>
  <c r="M230" i="9" s="1"/>
  <c r="L229" i="9"/>
  <c r="M229" i="9" s="1"/>
  <c r="L228" i="9"/>
  <c r="M228" i="9" s="1"/>
  <c r="L227" i="9"/>
  <c r="M227" i="9" s="1"/>
  <c r="L226" i="9"/>
  <c r="M226" i="9" s="1"/>
  <c r="L225" i="9"/>
  <c r="M225" i="9" s="1"/>
  <c r="L224" i="9"/>
  <c r="M224" i="9" s="1"/>
  <c r="L223" i="9"/>
  <c r="M223" i="9" s="1"/>
  <c r="L222" i="9"/>
  <c r="M222" i="9" s="1"/>
  <c r="L221" i="9"/>
  <c r="M221" i="9" s="1"/>
  <c r="L220" i="9"/>
  <c r="M220" i="9" s="1"/>
  <c r="L219" i="9"/>
  <c r="M219" i="9" s="1"/>
  <c r="L218" i="9"/>
  <c r="M218" i="9" s="1"/>
  <c r="L217" i="9"/>
  <c r="M217" i="9" s="1"/>
  <c r="L216" i="9"/>
  <c r="M216" i="9" s="1"/>
  <c r="L215" i="9"/>
  <c r="M215" i="9" s="1"/>
  <c r="L214" i="9"/>
  <c r="M214" i="9" s="1"/>
  <c r="L213" i="9"/>
  <c r="M213" i="9" s="1"/>
  <c r="L212" i="9"/>
  <c r="M212" i="9" s="1"/>
  <c r="L211" i="9"/>
  <c r="M211" i="9" s="1"/>
  <c r="L210" i="9"/>
  <c r="M210" i="9" s="1"/>
  <c r="L209" i="9"/>
  <c r="M209" i="9" s="1"/>
  <c r="L208" i="9"/>
  <c r="M208" i="9" s="1"/>
  <c r="L207" i="9"/>
  <c r="M207" i="9" s="1"/>
  <c r="L206" i="9"/>
  <c r="M206" i="9" s="1"/>
  <c r="L205" i="9"/>
  <c r="M205" i="9" s="1"/>
  <c r="L204" i="9"/>
  <c r="M204" i="9" s="1"/>
  <c r="L203" i="9"/>
  <c r="M203" i="9" s="1"/>
  <c r="L202" i="9"/>
  <c r="M202" i="9" s="1"/>
  <c r="L201" i="9"/>
  <c r="M201" i="9" s="1"/>
  <c r="L200" i="9"/>
  <c r="M200" i="9" s="1"/>
  <c r="L199" i="9"/>
  <c r="M199" i="9" s="1"/>
  <c r="L198" i="9"/>
  <c r="M198" i="9" s="1"/>
  <c r="L197" i="9"/>
  <c r="M197" i="9" s="1"/>
  <c r="L196" i="9"/>
  <c r="M196" i="9" s="1"/>
  <c r="L194" i="9"/>
  <c r="M194" i="9" s="1"/>
  <c r="L195" i="9"/>
  <c r="M195" i="9" s="1"/>
  <c r="L193" i="9"/>
  <c r="M193" i="9" s="1"/>
  <c r="L192" i="9"/>
  <c r="M192" i="9" s="1"/>
  <c r="L191" i="9"/>
  <c r="M191" i="9" s="1"/>
  <c r="L190" i="9"/>
  <c r="M190" i="9" s="1"/>
  <c r="L189" i="9"/>
  <c r="M189" i="9" s="1"/>
  <c r="L188" i="9"/>
  <c r="M188" i="9" s="1"/>
  <c r="L187" i="9"/>
  <c r="M187" i="9" s="1"/>
  <c r="L186" i="9"/>
  <c r="M186" i="9" s="1"/>
  <c r="L185" i="9"/>
  <c r="M185" i="9" s="1"/>
  <c r="L184" i="9"/>
  <c r="M184" i="9" s="1"/>
  <c r="L183" i="9"/>
  <c r="M183" i="9" s="1"/>
  <c r="L182" i="9"/>
  <c r="M182" i="9" s="1"/>
  <c r="L181" i="9"/>
  <c r="M181" i="9" s="1"/>
  <c r="L180" i="9"/>
  <c r="M180" i="9" s="1"/>
  <c r="L179" i="9"/>
  <c r="M179" i="9" s="1"/>
  <c r="L178" i="9"/>
  <c r="M178" i="9" s="1"/>
  <c r="L177" i="9"/>
  <c r="M177" i="9" s="1"/>
  <c r="L176" i="9"/>
  <c r="M176" i="9" s="1"/>
  <c r="L175" i="9"/>
  <c r="M175" i="9" s="1"/>
  <c r="L174" i="9"/>
  <c r="M174" i="9" s="1"/>
  <c r="L173" i="9"/>
  <c r="M173" i="9" s="1"/>
  <c r="L172" i="9"/>
  <c r="M172" i="9" s="1"/>
  <c r="L171" i="9"/>
  <c r="M171" i="9" s="1"/>
  <c r="L170" i="9"/>
  <c r="M170" i="9" s="1"/>
  <c r="L169" i="9"/>
  <c r="M169" i="9" s="1"/>
  <c r="L168" i="9"/>
  <c r="M168" i="9" s="1"/>
  <c r="L167" i="9"/>
  <c r="M167" i="9" s="1"/>
  <c r="L166" i="9"/>
  <c r="M166" i="9" s="1"/>
  <c r="L165" i="9"/>
  <c r="M165" i="9" s="1"/>
  <c r="L164" i="9"/>
  <c r="M164" i="9" s="1"/>
  <c r="L163" i="9"/>
  <c r="M163" i="9" s="1"/>
  <c r="L162" i="9"/>
  <c r="M162" i="9" s="1"/>
  <c r="L161" i="9"/>
  <c r="M161" i="9" s="1"/>
  <c r="L160" i="9"/>
  <c r="M160" i="9" s="1"/>
  <c r="L159" i="9"/>
  <c r="M159" i="9" s="1"/>
  <c r="L158" i="9"/>
  <c r="M158" i="9" s="1"/>
  <c r="L157" i="9"/>
  <c r="M157" i="9" s="1"/>
  <c r="L156" i="9"/>
  <c r="M156" i="9" s="1"/>
  <c r="L155" i="9"/>
  <c r="M155" i="9" s="1"/>
  <c r="L154" i="9"/>
  <c r="M154" i="9" s="1"/>
  <c r="L153" i="9"/>
  <c r="M153" i="9" s="1"/>
  <c r="L152" i="9"/>
  <c r="M152" i="9" s="1"/>
  <c r="L151" i="9"/>
  <c r="M151" i="9" s="1"/>
  <c r="L150" i="9"/>
  <c r="M150" i="9" s="1"/>
  <c r="L149" i="9"/>
  <c r="M149" i="9" s="1"/>
  <c r="L148" i="9"/>
  <c r="M148" i="9" s="1"/>
  <c r="L147" i="9"/>
  <c r="M147" i="9" s="1"/>
  <c r="L146" i="9"/>
  <c r="M146" i="9" s="1"/>
  <c r="L145" i="9"/>
  <c r="M145" i="9" s="1"/>
  <c r="L144" i="9"/>
  <c r="M144" i="9" s="1"/>
  <c r="L143" i="9"/>
  <c r="M143" i="9" s="1"/>
  <c r="L142" i="9"/>
  <c r="M142" i="9" s="1"/>
  <c r="L141" i="9"/>
  <c r="M141" i="9" s="1"/>
  <c r="L140" i="9"/>
  <c r="M140" i="9" s="1"/>
  <c r="L139" i="9"/>
  <c r="M139" i="9" s="1"/>
  <c r="L138" i="9"/>
  <c r="M138" i="9" s="1"/>
  <c r="L137" i="9"/>
  <c r="M137" i="9" s="1"/>
  <c r="L136" i="9"/>
  <c r="M136" i="9" s="1"/>
  <c r="L135" i="9"/>
  <c r="M135" i="9" s="1"/>
  <c r="L134" i="9"/>
  <c r="M134" i="9" s="1"/>
  <c r="L133" i="9"/>
  <c r="M133" i="9" s="1"/>
  <c r="L132" i="9"/>
  <c r="M132" i="9" s="1"/>
  <c r="L131" i="9"/>
  <c r="M131" i="9" s="1"/>
  <c r="L130" i="9"/>
  <c r="M130" i="9" s="1"/>
  <c r="L129" i="9"/>
  <c r="M129" i="9" s="1"/>
  <c r="L128" i="9"/>
  <c r="L1357" i="9"/>
  <c r="M1357" i="9" s="1"/>
  <c r="L1356" i="9"/>
  <c r="M1356" i="9" s="1"/>
  <c r="L1355" i="9"/>
  <c r="M1355" i="9" s="1"/>
  <c r="L1354" i="9"/>
  <c r="M1354" i="9" s="1"/>
  <c r="L1353" i="9"/>
  <c r="M1353" i="9" s="1"/>
  <c r="L1352" i="9"/>
  <c r="L1351" i="9"/>
  <c r="M1351" i="9" s="1"/>
  <c r="L1350" i="9"/>
  <c r="M1350" i="9" s="1"/>
  <c r="L1349" i="9"/>
  <c r="M1349" i="9" s="1"/>
  <c r="L1348" i="9"/>
  <c r="M1348" i="9" s="1"/>
  <c r="L1347" i="9"/>
  <c r="M1347" i="9" s="1"/>
  <c r="L1346" i="9"/>
  <c r="M1346" i="9" s="1"/>
  <c r="L1345" i="9"/>
  <c r="M1345" i="9" s="1"/>
  <c r="L1344" i="9"/>
  <c r="M1344" i="9" s="1"/>
  <c r="L1343" i="9"/>
  <c r="L1342" i="9"/>
  <c r="M1342" i="9" s="1"/>
  <c r="L1341" i="9"/>
  <c r="M1341" i="9" s="1"/>
  <c r="L1340" i="9"/>
  <c r="M1340" i="9" s="1"/>
  <c r="L1339" i="9"/>
  <c r="L1338" i="9"/>
  <c r="M1338" i="9" s="1"/>
  <c r="L1337" i="9"/>
  <c r="M1337" i="9" s="1"/>
  <c r="L1336" i="9"/>
  <c r="M1336" i="9" s="1"/>
  <c r="L1335" i="9"/>
  <c r="M1335" i="9" s="1"/>
  <c r="L1334" i="9"/>
  <c r="M1334" i="9" s="1"/>
  <c r="L1333" i="9"/>
  <c r="M1333" i="9" s="1"/>
  <c r="L1332" i="9"/>
  <c r="M1332" i="9" s="1"/>
  <c r="L1331" i="9"/>
  <c r="M1331" i="9" s="1"/>
  <c r="L1330" i="9"/>
  <c r="M1330" i="9" s="1"/>
  <c r="L1329" i="9"/>
  <c r="L1328" i="9"/>
  <c r="M1328" i="9" s="1"/>
  <c r="L1327" i="9"/>
  <c r="M1327" i="9" s="1"/>
  <c r="L1326" i="9"/>
  <c r="M1326" i="9" s="1"/>
  <c r="L1325" i="9"/>
  <c r="M1325" i="9" s="1"/>
  <c r="L1324" i="9"/>
  <c r="M1324" i="9" s="1"/>
  <c r="L1323" i="9"/>
  <c r="M1323" i="9" s="1"/>
  <c r="L1322" i="9"/>
  <c r="M1322" i="9" s="1"/>
  <c r="L1321" i="9"/>
  <c r="M1321" i="9" s="1"/>
  <c r="L1320" i="9"/>
  <c r="L1319" i="9"/>
  <c r="L1318" i="9"/>
  <c r="M1318" i="9" s="1"/>
  <c r="L1317" i="9"/>
  <c r="M1317" i="9" s="1"/>
  <c r="L1316" i="9"/>
  <c r="M1316" i="9" s="1"/>
  <c r="L1315" i="9"/>
  <c r="M1315" i="9" s="1"/>
  <c r="L1314" i="9"/>
  <c r="M1314" i="9" s="1"/>
  <c r="L1313" i="9"/>
  <c r="M1313" i="9" s="1"/>
  <c r="L1312" i="9"/>
  <c r="L1311" i="9"/>
  <c r="M1311" i="9" s="1"/>
  <c r="L1310" i="9"/>
  <c r="M1310" i="9" s="1"/>
  <c r="L1309" i="9"/>
  <c r="M1309" i="9" s="1"/>
  <c r="L1308" i="9"/>
  <c r="M1308" i="9" s="1"/>
  <c r="L1307" i="9"/>
  <c r="M1307" i="9" s="1"/>
  <c r="L1306" i="9"/>
  <c r="M1306" i="9" s="1"/>
  <c r="L127" i="9"/>
  <c r="M127" i="9" s="1"/>
  <c r="L126" i="9"/>
  <c r="L125" i="9"/>
  <c r="L1305" i="9"/>
  <c r="M1305" i="9" s="1"/>
  <c r="L1304" i="9"/>
  <c r="M1304" i="9" s="1"/>
  <c r="L1303" i="9"/>
  <c r="M1303" i="9" s="1"/>
  <c r="L1302" i="9"/>
  <c r="M1302" i="9" s="1"/>
  <c r="L1301" i="9"/>
  <c r="L1300" i="9"/>
  <c r="M1300" i="9" s="1"/>
  <c r="L1299" i="9"/>
  <c r="M1299" i="9" s="1"/>
  <c r="L1298" i="9"/>
  <c r="M1298" i="9" s="1"/>
  <c r="L1297" i="9"/>
  <c r="M1297" i="9" s="1"/>
  <c r="L1296" i="9"/>
  <c r="M1296" i="9" s="1"/>
  <c r="L1295" i="9"/>
  <c r="M1295" i="9" s="1"/>
  <c r="L1294" i="9"/>
  <c r="M1294" i="9" s="1"/>
  <c r="L1293" i="9"/>
  <c r="M1293" i="9" s="1"/>
  <c r="L1292" i="9"/>
  <c r="M1292" i="9" s="1"/>
  <c r="L1291" i="9"/>
  <c r="M1291" i="9" s="1"/>
  <c r="L1290" i="9"/>
  <c r="L1289" i="9"/>
  <c r="M1289" i="9" s="1"/>
  <c r="L1288" i="9"/>
  <c r="M1288" i="9" s="1"/>
  <c r="L1287" i="9"/>
  <c r="L1286" i="9"/>
  <c r="M1286" i="9" s="1"/>
  <c r="L1285" i="9"/>
  <c r="M1285" i="9" s="1"/>
  <c r="L1284" i="9"/>
  <c r="M1284" i="9" s="1"/>
  <c r="L1283" i="9"/>
  <c r="M1283" i="9" s="1"/>
  <c r="L1282" i="9"/>
  <c r="L1281" i="9"/>
  <c r="L1280" i="9"/>
  <c r="M1280" i="9" s="1"/>
  <c r="L1279" i="9"/>
  <c r="M1279" i="9" s="1"/>
  <c r="L1278" i="9"/>
  <c r="M1278" i="9" s="1"/>
  <c r="L1277" i="9"/>
  <c r="M1277" i="9" s="1"/>
  <c r="L1276" i="9"/>
  <c r="M1276" i="9" s="1"/>
  <c r="L1275" i="9"/>
  <c r="M1275" i="9" s="1"/>
  <c r="L1274" i="9"/>
  <c r="L1273" i="9"/>
  <c r="M1273" i="9" s="1"/>
  <c r="L1272" i="9"/>
  <c r="M1272" i="9" s="1"/>
  <c r="L1271" i="9"/>
  <c r="M1271" i="9" s="1"/>
  <c r="L1270" i="9"/>
  <c r="M1270" i="9" s="1"/>
  <c r="L1269" i="9"/>
  <c r="L1268" i="9"/>
  <c r="M1268" i="9" s="1"/>
  <c r="L1267" i="9"/>
  <c r="M1267" i="9" s="1"/>
  <c r="L1266" i="9"/>
  <c r="M1266" i="9" s="1"/>
  <c r="L1265" i="9"/>
  <c r="M1265" i="9" s="1"/>
  <c r="L1264" i="9"/>
  <c r="M1264" i="9" s="1"/>
  <c r="L1263" i="9"/>
  <c r="M1263" i="9" s="1"/>
  <c r="L1262" i="9"/>
  <c r="M1262" i="9" s="1"/>
  <c r="L1261" i="9"/>
  <c r="M1261" i="9" s="1"/>
  <c r="L1260" i="9"/>
  <c r="L1259" i="9"/>
  <c r="M1259" i="9" s="1"/>
  <c r="L1258" i="9"/>
  <c r="M1258" i="9" s="1"/>
  <c r="L1257" i="9"/>
  <c r="M1257" i="9" s="1"/>
  <c r="L1256" i="9"/>
  <c r="M1256" i="9" s="1"/>
  <c r="L1255" i="9"/>
  <c r="M1255" i="9" s="1"/>
  <c r="L1254" i="9"/>
  <c r="M1254" i="9" s="1"/>
  <c r="L1253" i="9"/>
  <c r="L1252" i="9"/>
  <c r="M1252" i="9" s="1"/>
  <c r="L1251" i="9"/>
  <c r="M1251" i="9" s="1"/>
  <c r="L1250" i="9"/>
  <c r="M1250" i="9" s="1"/>
  <c r="L1249" i="9"/>
  <c r="M1249" i="9" s="1"/>
  <c r="L1248" i="9"/>
  <c r="L1247" i="9"/>
  <c r="M1247" i="9" s="1"/>
  <c r="L1246" i="9"/>
  <c r="M1246" i="9" s="1"/>
  <c r="L1245" i="9"/>
  <c r="M1245" i="9" s="1"/>
  <c r="L1244" i="9"/>
  <c r="M1244" i="9" s="1"/>
  <c r="L1243" i="9"/>
  <c r="L1242" i="9"/>
  <c r="M1242" i="9" s="1"/>
  <c r="L1241" i="9"/>
  <c r="M1241" i="9" s="1"/>
  <c r="L1240" i="9"/>
  <c r="M1240" i="9" s="1"/>
  <c r="L1239" i="9"/>
  <c r="M1239" i="9" s="1"/>
  <c r="L1238" i="9"/>
  <c r="M1238" i="9" s="1"/>
  <c r="L1237" i="9"/>
  <c r="L1236" i="9"/>
  <c r="M1236" i="9" s="1"/>
  <c r="L1235" i="9"/>
  <c r="M1235" i="9" s="1"/>
  <c r="L1234" i="9"/>
  <c r="M1234" i="9" s="1"/>
  <c r="L1233" i="9"/>
  <c r="M1233" i="9" s="1"/>
  <c r="L1232" i="9"/>
  <c r="M1232" i="9" s="1"/>
  <c r="L1231" i="9"/>
  <c r="L1230" i="9"/>
  <c r="M1230" i="9" s="1"/>
  <c r="L1229" i="9"/>
  <c r="M1229" i="9" s="1"/>
  <c r="L1228" i="9"/>
  <c r="M1228" i="9" s="1"/>
  <c r="L124" i="9"/>
  <c r="M124" i="9" s="1"/>
  <c r="L1227" i="9"/>
  <c r="M1227" i="9" s="1"/>
  <c r="L1226" i="9"/>
  <c r="M1226" i="9" s="1"/>
  <c r="L1225" i="9"/>
  <c r="M1225" i="9" s="1"/>
  <c r="L1224" i="9"/>
  <c r="M1224" i="9" s="1"/>
  <c r="L1223" i="9"/>
  <c r="M1223" i="9" s="1"/>
  <c r="L1222" i="9"/>
  <c r="M1222" i="9" s="1"/>
  <c r="L1221" i="9"/>
  <c r="M1221" i="9" s="1"/>
  <c r="L1220" i="9"/>
  <c r="M1220" i="9" s="1"/>
  <c r="L1219" i="9"/>
  <c r="M1219" i="9" s="1"/>
  <c r="L1218" i="9"/>
  <c r="M1218" i="9" s="1"/>
  <c r="L1217" i="9"/>
  <c r="L1216" i="9"/>
  <c r="M1216" i="9" s="1"/>
  <c r="L123" i="9"/>
  <c r="L1215" i="9"/>
  <c r="M1215" i="9" s="1"/>
  <c r="L1214" i="9"/>
  <c r="M1214" i="9" s="1"/>
  <c r="L1213" i="9"/>
  <c r="M1213" i="9" s="1"/>
  <c r="L122" i="9"/>
  <c r="M122" i="9" s="1"/>
  <c r="L1212" i="9"/>
  <c r="M1212" i="9" s="1"/>
  <c r="L121" i="9"/>
  <c r="M121" i="9" s="1"/>
  <c r="L1211" i="9"/>
  <c r="M1211" i="9" s="1"/>
  <c r="L1210" i="9"/>
  <c r="M1210" i="9" s="1"/>
  <c r="L1209" i="9"/>
  <c r="M1209" i="9" s="1"/>
  <c r="L1208" i="9"/>
  <c r="M1208" i="9" s="1"/>
  <c r="L1207" i="9"/>
  <c r="M1207" i="9" s="1"/>
  <c r="L1206" i="9"/>
  <c r="M1206" i="9" s="1"/>
  <c r="L120" i="9"/>
  <c r="M120" i="9" s="1"/>
  <c r="L1205" i="9"/>
  <c r="M1205" i="9" s="1"/>
  <c r="L1204" i="9"/>
  <c r="M1204" i="9" s="1"/>
  <c r="L1203" i="9"/>
  <c r="M1203" i="9" s="1"/>
  <c r="L119" i="9"/>
  <c r="M119" i="9" s="1"/>
  <c r="L1202" i="9"/>
  <c r="M1202" i="9" s="1"/>
  <c r="L118" i="9"/>
  <c r="M118" i="9" s="1"/>
  <c r="L1201" i="9"/>
  <c r="M1201" i="9" s="1"/>
  <c r="L117" i="9"/>
  <c r="M117" i="9" s="1"/>
  <c r="L1200" i="9"/>
  <c r="M1200" i="9" s="1"/>
  <c r="L1199" i="9"/>
  <c r="M1199" i="9" s="1"/>
  <c r="L1198" i="9"/>
  <c r="M1198" i="9" s="1"/>
  <c r="L116" i="9"/>
  <c r="M116" i="9" s="1"/>
  <c r="L115" i="9"/>
  <c r="M115" i="9" s="1"/>
  <c r="L1197" i="9"/>
  <c r="M1197" i="9" s="1"/>
  <c r="L114" i="9"/>
  <c r="M114" i="9" s="1"/>
  <c r="L1196" i="9"/>
  <c r="M1196" i="9" s="1"/>
  <c r="L1195" i="9"/>
  <c r="M1195" i="9" s="1"/>
  <c r="L113" i="9"/>
  <c r="M113" i="9" s="1"/>
  <c r="L1194" i="9"/>
  <c r="M1194" i="9" s="1"/>
  <c r="L112" i="9"/>
  <c r="M112" i="9" s="1"/>
  <c r="L1193" i="9"/>
  <c r="M1193" i="9" s="1"/>
  <c r="L1192" i="9"/>
  <c r="M1192" i="9" s="1"/>
  <c r="L1191" i="9"/>
  <c r="M1191" i="9" s="1"/>
  <c r="L1190" i="9"/>
  <c r="M1190" i="9" s="1"/>
  <c r="L1189" i="9"/>
  <c r="M1189" i="9" s="1"/>
  <c r="L1188" i="9"/>
  <c r="M1188" i="9" s="1"/>
  <c r="L1187" i="9"/>
  <c r="M1187" i="9" s="1"/>
  <c r="L111" i="9"/>
  <c r="M111" i="9" s="1"/>
  <c r="L110" i="9"/>
  <c r="M110" i="9" s="1"/>
  <c r="L109" i="9"/>
  <c r="M109" i="9" s="1"/>
  <c r="L1186" i="9"/>
  <c r="M1186" i="9" s="1"/>
  <c r="L1185" i="9"/>
  <c r="M1185" i="9" s="1"/>
  <c r="L1184" i="9"/>
  <c r="M1184" i="9" s="1"/>
  <c r="L1183" i="9"/>
  <c r="M1183" i="9" s="1"/>
  <c r="L1182" i="9"/>
  <c r="M1182" i="9" s="1"/>
  <c r="L1181" i="9"/>
  <c r="M1181" i="9" s="1"/>
  <c r="L1180" i="9"/>
  <c r="L1179" i="9"/>
  <c r="M1179" i="9" s="1"/>
  <c r="L1178" i="9"/>
  <c r="M1178" i="9" s="1"/>
  <c r="L1177" i="9"/>
  <c r="M1177" i="9" s="1"/>
  <c r="L1176" i="9"/>
  <c r="M1176" i="9" s="1"/>
  <c r="L1175" i="9"/>
  <c r="M1175" i="9" s="1"/>
  <c r="L1174" i="9"/>
  <c r="L1173" i="9"/>
  <c r="M1173" i="9" s="1"/>
  <c r="L1172" i="9"/>
  <c r="L1171" i="9"/>
  <c r="L1170" i="9"/>
  <c r="M1170" i="9" s="1"/>
  <c r="L1169" i="9"/>
  <c r="M1169" i="9" s="1"/>
  <c r="L1168" i="9"/>
  <c r="M1168" i="9" s="1"/>
  <c r="L1167" i="9"/>
  <c r="M1167" i="9" s="1"/>
  <c r="L1166" i="9"/>
  <c r="L1165" i="9"/>
  <c r="L1164" i="9"/>
  <c r="M1164" i="9" s="1"/>
  <c r="L1163" i="9"/>
  <c r="M1163" i="9" s="1"/>
  <c r="L1162" i="9"/>
  <c r="M1162" i="9" s="1"/>
  <c r="L1161" i="9"/>
  <c r="M1161" i="9" s="1"/>
  <c r="L1160" i="9"/>
  <c r="L1159" i="9"/>
  <c r="M1159" i="9" s="1"/>
  <c r="L1158" i="9"/>
  <c r="M1158" i="9" s="1"/>
  <c r="L1157" i="9"/>
  <c r="M1157" i="9" s="1"/>
  <c r="L1156" i="9"/>
  <c r="M1156" i="9" s="1"/>
  <c r="L1155" i="9"/>
  <c r="M1155" i="9" s="1"/>
  <c r="L108" i="9"/>
  <c r="M108" i="9" s="1"/>
  <c r="L107" i="9"/>
  <c r="M107" i="9" s="1"/>
  <c r="L1154" i="9"/>
  <c r="L1153" i="9"/>
  <c r="M1153" i="9" s="1"/>
  <c r="L1152" i="9"/>
  <c r="M1152" i="9" s="1"/>
  <c r="L1151" i="9"/>
  <c r="M1151" i="9" s="1"/>
  <c r="L1150" i="9"/>
  <c r="L1149" i="9"/>
  <c r="M1149" i="9" s="1"/>
  <c r="L1148" i="9"/>
  <c r="L1147" i="9"/>
  <c r="M1147" i="9" s="1"/>
  <c r="L1146" i="9"/>
  <c r="L1145" i="9"/>
  <c r="L1144" i="9"/>
  <c r="M1144" i="9" s="1"/>
  <c r="L1143" i="9"/>
  <c r="L1142" i="9"/>
  <c r="M1142" i="9" s="1"/>
  <c r="L1141" i="9"/>
  <c r="M1141" i="9" s="1"/>
  <c r="L1140" i="9"/>
  <c r="M1140" i="9" s="1"/>
  <c r="L1139" i="9"/>
  <c r="L1138" i="9"/>
  <c r="L1137" i="9"/>
  <c r="M1137" i="9" s="1"/>
  <c r="L1136" i="9"/>
  <c r="M1136" i="9" s="1"/>
  <c r="L1135" i="9"/>
  <c r="L1134" i="9"/>
  <c r="M1134" i="9" s="1"/>
  <c r="L1133" i="9"/>
  <c r="M1133" i="9" s="1"/>
  <c r="L1132" i="9"/>
  <c r="M1132" i="9" s="1"/>
  <c r="L106" i="9"/>
  <c r="M106" i="9" s="1"/>
  <c r="L105" i="9"/>
  <c r="L1131" i="9"/>
  <c r="M1131" i="9" s="1"/>
  <c r="L1130" i="9"/>
  <c r="M1130" i="9" s="1"/>
  <c r="L1129" i="9"/>
  <c r="M1129" i="9" s="1"/>
  <c r="L1128" i="9"/>
  <c r="L1127" i="9"/>
  <c r="M1127" i="9" s="1"/>
  <c r="L1126" i="9"/>
  <c r="M1126" i="9" s="1"/>
  <c r="L1125" i="9"/>
  <c r="L1124" i="9"/>
  <c r="M1124" i="9" s="1"/>
  <c r="L1123" i="9"/>
  <c r="M1123" i="9" s="1"/>
  <c r="L1122" i="9"/>
  <c r="M1122" i="9" s="1"/>
  <c r="L104" i="9"/>
  <c r="M104" i="9" s="1"/>
  <c r="L1121" i="9"/>
  <c r="M1121" i="9" s="1"/>
  <c r="L1120" i="9"/>
  <c r="M1120" i="9" s="1"/>
  <c r="L1119" i="9"/>
  <c r="M1119" i="9" s="1"/>
  <c r="L1118" i="9"/>
  <c r="M1118" i="9" s="1"/>
  <c r="L1117" i="9"/>
  <c r="M1117" i="9" s="1"/>
  <c r="L103" i="9"/>
  <c r="M103" i="9" s="1"/>
  <c r="L1116" i="9"/>
  <c r="M1116" i="9" s="1"/>
  <c r="L1115" i="9"/>
  <c r="M1115" i="9" s="1"/>
  <c r="L1114" i="9"/>
  <c r="M1114" i="9" s="1"/>
  <c r="L102" i="9"/>
  <c r="M102" i="9" s="1"/>
  <c r="L1113" i="9"/>
  <c r="M1113" i="9" s="1"/>
  <c r="L1112" i="9"/>
  <c r="M1112" i="9" s="1"/>
  <c r="L1111" i="9"/>
  <c r="L1110" i="9"/>
  <c r="M1110" i="9" s="1"/>
  <c r="L101" i="9"/>
  <c r="M101" i="9" s="1"/>
  <c r="L1109" i="9"/>
  <c r="L1108" i="9"/>
  <c r="L1107" i="9"/>
  <c r="M1107" i="9" s="1"/>
  <c r="L1106" i="9"/>
  <c r="M1106" i="9" s="1"/>
  <c r="L1105" i="9"/>
  <c r="M1105" i="9" s="1"/>
  <c r="L1104" i="9"/>
  <c r="L1103" i="9"/>
  <c r="M1103" i="9" s="1"/>
  <c r="L1102" i="9"/>
  <c r="M1102" i="9" s="1"/>
  <c r="L1101" i="9"/>
  <c r="M1101" i="9" s="1"/>
  <c r="L1100" i="9"/>
  <c r="M1100" i="9" s="1"/>
  <c r="L1099" i="9"/>
  <c r="M1099" i="9" s="1"/>
  <c r="L1098" i="9"/>
  <c r="M1098" i="9" s="1"/>
  <c r="L1097" i="9"/>
  <c r="M1097" i="9" s="1"/>
  <c r="L1096" i="9"/>
  <c r="L1095" i="9"/>
  <c r="M1095" i="9" s="1"/>
  <c r="L1094" i="9"/>
  <c r="L1093" i="9"/>
  <c r="M1093" i="9" s="1"/>
  <c r="L1092" i="9"/>
  <c r="L1091" i="9"/>
  <c r="M1091" i="9" s="1"/>
  <c r="L1090" i="9"/>
  <c r="M1090" i="9" s="1"/>
  <c r="L1089" i="9"/>
  <c r="L1088" i="9"/>
  <c r="L1087" i="9"/>
  <c r="M1087" i="9" s="1"/>
  <c r="L1086" i="9"/>
  <c r="M1086" i="9" s="1"/>
  <c r="L1085" i="9"/>
  <c r="M1085" i="9" s="1"/>
  <c r="L1084" i="9"/>
  <c r="L1083" i="9"/>
  <c r="M1083" i="9" s="1"/>
  <c r="L1082" i="9"/>
  <c r="M1082" i="9" s="1"/>
  <c r="L1081" i="9"/>
  <c r="M1081" i="9" s="1"/>
  <c r="L1080" i="9"/>
  <c r="L1079" i="9"/>
  <c r="M1079" i="9" s="1"/>
  <c r="L1078" i="9"/>
  <c r="L1077" i="9"/>
  <c r="M1077" i="9" s="1"/>
  <c r="L1076" i="9"/>
  <c r="M1076" i="9" s="1"/>
  <c r="L1075" i="9"/>
  <c r="M1075" i="9" s="1"/>
  <c r="L1074" i="9"/>
  <c r="M1074" i="9" s="1"/>
  <c r="L1073" i="9"/>
  <c r="M1073" i="9" s="1"/>
  <c r="L100" i="9"/>
  <c r="M100" i="9" s="1"/>
  <c r="L1072" i="9"/>
  <c r="M1072" i="9" s="1"/>
  <c r="L99" i="9"/>
  <c r="M99" i="9" s="1"/>
  <c r="L98" i="9"/>
  <c r="M98" i="9" s="1"/>
  <c r="L1071" i="9"/>
  <c r="M1071" i="9" s="1"/>
  <c r="L97" i="9"/>
  <c r="M97" i="9" s="1"/>
  <c r="L1070" i="9"/>
  <c r="M1070" i="9" s="1"/>
  <c r="L96" i="9"/>
  <c r="M96" i="9" s="1"/>
  <c r="L1069" i="9"/>
  <c r="M1069" i="9" s="1"/>
  <c r="L95" i="9"/>
  <c r="M95" i="9" s="1"/>
  <c r="L94" i="9"/>
  <c r="M94" i="9" s="1"/>
  <c r="L1068" i="9"/>
  <c r="M1068" i="9" s="1"/>
  <c r="L1067" i="9"/>
  <c r="M1067" i="9" s="1"/>
  <c r="L1066" i="9"/>
  <c r="M1066" i="9" s="1"/>
  <c r="L1065" i="9"/>
  <c r="M1065" i="9" s="1"/>
  <c r="L93" i="9"/>
  <c r="M93" i="9" s="1"/>
  <c r="L1064" i="9"/>
  <c r="M1064" i="9" s="1"/>
  <c r="L92" i="9"/>
  <c r="M92" i="9" s="1"/>
  <c r="L1063" i="9"/>
  <c r="M1063" i="9" s="1"/>
  <c r="L1062" i="9"/>
  <c r="M1062" i="9" s="1"/>
  <c r="L1061" i="9"/>
  <c r="M1061" i="9" s="1"/>
  <c r="L1060" i="9"/>
  <c r="M1060" i="9" s="1"/>
  <c r="L1059" i="9"/>
  <c r="M1059" i="9" s="1"/>
  <c r="L1058" i="9"/>
  <c r="M1058" i="9" s="1"/>
  <c r="L1057" i="9"/>
  <c r="M1057" i="9" s="1"/>
  <c r="L91" i="9"/>
  <c r="M91" i="9" s="1"/>
  <c r="L1056" i="9"/>
  <c r="M1056" i="9" s="1"/>
  <c r="L90" i="9"/>
  <c r="M90" i="9" s="1"/>
  <c r="L89" i="9"/>
  <c r="M89" i="9" s="1"/>
  <c r="L1055" i="9"/>
  <c r="M1055" i="9" s="1"/>
  <c r="L88" i="9"/>
  <c r="M88" i="9" s="1"/>
  <c r="L87" i="9"/>
  <c r="M87" i="9" s="1"/>
  <c r="L86" i="9"/>
  <c r="M86" i="9" s="1"/>
  <c r="L85" i="9"/>
  <c r="M85" i="9" s="1"/>
  <c r="L84" i="9"/>
  <c r="M84" i="9" s="1"/>
  <c r="L83" i="9"/>
  <c r="M83" i="9" s="1"/>
  <c r="L1054" i="9"/>
  <c r="M1054" i="9" s="1"/>
  <c r="L82" i="9"/>
  <c r="M82" i="9" s="1"/>
  <c r="L81" i="9"/>
  <c r="M81" i="9" s="1"/>
  <c r="L1053" i="9"/>
  <c r="M1053" i="9" s="1"/>
  <c r="L80" i="9"/>
  <c r="M80" i="9" s="1"/>
  <c r="L79" i="9"/>
  <c r="M79" i="9" s="1"/>
  <c r="L78" i="9"/>
  <c r="M78" i="9" s="1"/>
  <c r="L1052" i="9"/>
  <c r="M1052" i="9" s="1"/>
  <c r="L1051" i="9"/>
  <c r="M1051" i="9" s="1"/>
  <c r="L1050" i="9"/>
  <c r="M1050" i="9" s="1"/>
  <c r="L1049" i="9"/>
  <c r="L1048" i="9"/>
  <c r="M1048" i="9" s="1"/>
  <c r="L1047" i="9"/>
  <c r="M1047" i="9" s="1"/>
  <c r="L1046" i="9"/>
  <c r="M1046" i="9" s="1"/>
  <c r="L1045" i="9"/>
  <c r="M1045" i="9" s="1"/>
  <c r="L1044" i="9"/>
  <c r="L1043" i="9"/>
  <c r="L1042" i="9"/>
  <c r="L1041" i="9"/>
  <c r="M1041" i="9" s="1"/>
  <c r="L1040" i="9"/>
  <c r="M1040" i="9" s="1"/>
  <c r="L1039" i="9"/>
  <c r="M1039" i="9" s="1"/>
  <c r="L1038" i="9"/>
  <c r="M1038" i="9" s="1"/>
  <c r="L1037" i="9"/>
  <c r="M1037" i="9" s="1"/>
  <c r="L1036" i="9"/>
  <c r="M1036" i="9" s="1"/>
  <c r="L1035" i="9"/>
  <c r="M1035" i="9" s="1"/>
  <c r="L77" i="9"/>
  <c r="M77" i="9" s="1"/>
  <c r="L76" i="9"/>
  <c r="L1034" i="9"/>
  <c r="M1034" i="9" s="1"/>
  <c r="L75" i="9"/>
  <c r="M75" i="9" s="1"/>
  <c r="L1033" i="9"/>
  <c r="M1033" i="9" s="1"/>
  <c r="L1032" i="9"/>
  <c r="M1032" i="9" s="1"/>
  <c r="L74" i="9"/>
  <c r="M74" i="9" s="1"/>
  <c r="L1031" i="9"/>
  <c r="M1031" i="9" s="1"/>
  <c r="L1030" i="9"/>
  <c r="M1030" i="9" s="1"/>
  <c r="L1029" i="9"/>
  <c r="M1029" i="9" s="1"/>
  <c r="L1028" i="9"/>
  <c r="M1028" i="9" s="1"/>
  <c r="L73" i="9"/>
  <c r="M73" i="9" s="1"/>
  <c r="L72" i="9"/>
  <c r="M72" i="9" s="1"/>
  <c r="L1027" i="9"/>
  <c r="M1027" i="9" s="1"/>
  <c r="L71" i="9"/>
  <c r="M71" i="9" s="1"/>
  <c r="L70" i="9"/>
  <c r="M70" i="9" s="1"/>
  <c r="L1026" i="9"/>
  <c r="M1026" i="9" s="1"/>
  <c r="L69" i="9"/>
  <c r="M69" i="9" s="1"/>
  <c r="L1025" i="9"/>
  <c r="M1025" i="9" s="1"/>
  <c r="L1024" i="9"/>
  <c r="M1024" i="9" s="1"/>
  <c r="L1023" i="9"/>
  <c r="M1023" i="9" s="1"/>
  <c r="L68" i="9"/>
  <c r="L1022" i="9"/>
  <c r="M1022" i="9" s="1"/>
  <c r="L1021" i="9"/>
  <c r="L1020" i="9"/>
  <c r="M1020" i="9" s="1"/>
  <c r="L1019" i="9"/>
  <c r="M1019" i="9" s="1"/>
  <c r="L1018" i="9"/>
  <c r="M1018" i="9" s="1"/>
  <c r="L1017" i="9"/>
  <c r="L1016" i="9"/>
  <c r="M1016" i="9" s="1"/>
  <c r="L1015" i="9"/>
  <c r="M1015" i="9" s="1"/>
  <c r="L1014" i="9"/>
  <c r="L1013" i="9"/>
  <c r="M1013" i="9" s="1"/>
  <c r="L1012" i="9"/>
  <c r="L1011" i="9"/>
  <c r="M1011" i="9" s="1"/>
  <c r="L1010" i="9"/>
  <c r="M1010" i="9" s="1"/>
  <c r="L1009" i="9"/>
  <c r="L1008" i="9"/>
  <c r="M1008" i="9" s="1"/>
  <c r="L1007" i="9"/>
  <c r="M1007" i="9" s="1"/>
  <c r="L1006" i="9"/>
  <c r="L1005" i="9"/>
  <c r="M1005" i="9" s="1"/>
  <c r="L1004" i="9"/>
  <c r="M1004" i="9" s="1"/>
  <c r="L1003" i="9"/>
  <c r="M1003" i="9" s="1"/>
  <c r="L1002" i="9"/>
  <c r="M1002" i="9" s="1"/>
  <c r="L1001" i="9"/>
  <c r="M1001" i="9" s="1"/>
  <c r="L1000" i="9"/>
  <c r="M1000" i="9" s="1"/>
  <c r="L999" i="9"/>
  <c r="M999" i="9" s="1"/>
  <c r="L989" i="9"/>
  <c r="M989" i="9" s="1"/>
  <c r="L988" i="9"/>
  <c r="M988" i="9" s="1"/>
  <c r="L987" i="9"/>
  <c r="L998" i="9"/>
  <c r="M998" i="9" s="1"/>
  <c r="L997" i="9"/>
  <c r="M997" i="9" s="1"/>
  <c r="L996" i="9"/>
  <c r="M996" i="9" s="1"/>
  <c r="L995" i="9"/>
  <c r="M995" i="9" s="1"/>
  <c r="L994" i="9"/>
  <c r="M994" i="9" s="1"/>
  <c r="L993" i="9"/>
  <c r="L992" i="9"/>
  <c r="M992" i="9" s="1"/>
  <c r="L991" i="9"/>
  <c r="M991" i="9" s="1"/>
  <c r="L990" i="9"/>
  <c r="M990" i="9" s="1"/>
  <c r="L986" i="9"/>
  <c r="M986" i="9" s="1"/>
  <c r="L985" i="9"/>
  <c r="L984" i="9"/>
  <c r="M984" i="9" s="1"/>
  <c r="L983" i="9"/>
  <c r="M983" i="9" s="1"/>
  <c r="L982" i="9"/>
  <c r="M982" i="9" s="1"/>
  <c r="L981" i="9"/>
  <c r="M981" i="9" s="1"/>
  <c r="L980" i="9"/>
  <c r="M980" i="9" s="1"/>
  <c r="L979" i="9"/>
  <c r="M979" i="9" s="1"/>
  <c r="L978" i="9"/>
  <c r="M978" i="9" s="1"/>
  <c r="L977" i="9"/>
  <c r="M977" i="9" s="1"/>
  <c r="L976" i="9"/>
  <c r="M976" i="9" s="1"/>
  <c r="L975" i="9"/>
  <c r="M975" i="9" s="1"/>
  <c r="L974" i="9"/>
  <c r="L973" i="9"/>
  <c r="M973" i="9" s="1"/>
  <c r="L972" i="9"/>
  <c r="M972" i="9" s="1"/>
  <c r="L971" i="9"/>
  <c r="M971" i="9" s="1"/>
  <c r="L970" i="9"/>
  <c r="M970" i="9" s="1"/>
  <c r="L969" i="9"/>
  <c r="M969" i="9" s="1"/>
  <c r="L968" i="9"/>
  <c r="M968" i="9" s="1"/>
  <c r="L967" i="9"/>
  <c r="L966" i="9"/>
  <c r="L965" i="9"/>
  <c r="M965" i="9" s="1"/>
  <c r="L964" i="9"/>
  <c r="L963" i="9"/>
  <c r="M963" i="9" s="1"/>
  <c r="L962" i="9"/>
  <c r="M962" i="9" s="1"/>
  <c r="L961" i="9"/>
  <c r="L960" i="9"/>
  <c r="L959" i="9"/>
  <c r="L958" i="9"/>
  <c r="L957" i="9"/>
  <c r="M957" i="9" s="1"/>
  <c r="L956" i="9"/>
  <c r="L955" i="9"/>
  <c r="M955" i="9" s="1"/>
  <c r="L954" i="9"/>
  <c r="L953" i="9"/>
  <c r="M953" i="9" s="1"/>
  <c r="L952" i="9"/>
  <c r="M952" i="9" s="1"/>
  <c r="L951" i="9"/>
  <c r="M951" i="9" s="1"/>
  <c r="L950" i="9"/>
  <c r="M950" i="9" s="1"/>
  <c r="L949" i="9"/>
  <c r="L948" i="9"/>
  <c r="M948" i="9" s="1"/>
  <c r="L947" i="9"/>
  <c r="M947" i="9" s="1"/>
  <c r="L946" i="9"/>
  <c r="M946" i="9" s="1"/>
  <c r="L945" i="9"/>
  <c r="L944" i="9"/>
  <c r="M944" i="9" s="1"/>
  <c r="L943" i="9"/>
  <c r="M943" i="9" s="1"/>
  <c r="L942" i="9"/>
  <c r="L941" i="9"/>
  <c r="M941" i="9" s="1"/>
  <c r="L940" i="9"/>
  <c r="M940" i="9" s="1"/>
  <c r="L939" i="9"/>
  <c r="L938" i="9"/>
  <c r="M938" i="9" s="1"/>
  <c r="L937" i="9"/>
  <c r="M937" i="9" s="1"/>
  <c r="L936" i="9"/>
  <c r="M936" i="9" s="1"/>
  <c r="L935" i="9"/>
  <c r="M935" i="9" s="1"/>
  <c r="L934" i="9"/>
  <c r="M934" i="9" s="1"/>
  <c r="L933" i="9"/>
  <c r="M933" i="9" s="1"/>
  <c r="L932" i="9"/>
  <c r="L931" i="9"/>
  <c r="M931" i="9" s="1"/>
  <c r="L930" i="9"/>
  <c r="L929" i="9"/>
  <c r="L928" i="9"/>
  <c r="M928" i="9" s="1"/>
  <c r="L927" i="9"/>
  <c r="M927" i="9" s="1"/>
  <c r="L926" i="9"/>
  <c r="M926" i="9" s="1"/>
  <c r="L925" i="9"/>
  <c r="M925" i="9" s="1"/>
  <c r="L924" i="9"/>
  <c r="M924" i="9" s="1"/>
  <c r="L923" i="9"/>
  <c r="M923" i="9" s="1"/>
  <c r="L922" i="9"/>
  <c r="M922" i="9" s="1"/>
  <c r="L921" i="9"/>
  <c r="M921" i="9" s="1"/>
  <c r="L920" i="9"/>
  <c r="M920" i="9" s="1"/>
  <c r="L919" i="9"/>
  <c r="M919" i="9" s="1"/>
  <c r="L918" i="9"/>
  <c r="M918" i="9" s="1"/>
  <c r="L917" i="9"/>
  <c r="L916" i="9"/>
  <c r="L915" i="9"/>
  <c r="L914" i="9"/>
  <c r="L67" i="9"/>
  <c r="M67" i="9" s="1"/>
  <c r="L913" i="9"/>
  <c r="M913" i="9" s="1"/>
  <c r="L912" i="9"/>
  <c r="M912" i="9" s="1"/>
  <c r="L66" i="9"/>
  <c r="M66" i="9" s="1"/>
  <c r="L65" i="9"/>
  <c r="M65" i="9" s="1"/>
  <c r="L64" i="9"/>
  <c r="M64" i="9" s="1"/>
  <c r="L911" i="9"/>
  <c r="M911" i="9" s="1"/>
  <c r="L910" i="9"/>
  <c r="M910" i="9" s="1"/>
  <c r="L909" i="9"/>
  <c r="M909" i="9" s="1"/>
  <c r="L908" i="9"/>
  <c r="M908" i="9" s="1"/>
  <c r="L63" i="9"/>
  <c r="M63" i="9" s="1"/>
  <c r="L907" i="9"/>
  <c r="M907" i="9" s="1"/>
  <c r="L906" i="9"/>
  <c r="M906" i="9" s="1"/>
  <c r="L905" i="9"/>
  <c r="M905" i="9" s="1"/>
  <c r="L904" i="9"/>
  <c r="M904" i="9" s="1"/>
  <c r="L62" i="9"/>
  <c r="M62" i="9" s="1"/>
  <c r="L903" i="9"/>
  <c r="M903" i="9" s="1"/>
  <c r="L902" i="9"/>
  <c r="M902" i="9" s="1"/>
  <c r="L901" i="9"/>
  <c r="M901" i="9" s="1"/>
  <c r="L61" i="9"/>
  <c r="M61" i="9" s="1"/>
  <c r="L60" i="9"/>
  <c r="M60" i="9" s="1"/>
  <c r="L900" i="9"/>
  <c r="M900" i="9" s="1"/>
  <c r="L59" i="9"/>
  <c r="M59" i="9" s="1"/>
  <c r="L899" i="9"/>
  <c r="M899" i="9" s="1"/>
  <c r="L58" i="9"/>
  <c r="M58" i="9" s="1"/>
  <c r="L57" i="9"/>
  <c r="M57" i="9" s="1"/>
  <c r="L898" i="9"/>
  <c r="M898" i="9" s="1"/>
  <c r="L56" i="9"/>
  <c r="M56" i="9" s="1"/>
  <c r="L55" i="9"/>
  <c r="M55" i="9" s="1"/>
  <c r="L54" i="9"/>
  <c r="M54" i="9" s="1"/>
  <c r="L53" i="9"/>
  <c r="M53" i="9" s="1"/>
  <c r="L897" i="9"/>
  <c r="M897" i="9" s="1"/>
  <c r="L896" i="9"/>
  <c r="M896" i="9" s="1"/>
  <c r="L52" i="9"/>
  <c r="M52" i="9" s="1"/>
  <c r="L51" i="9"/>
  <c r="M51" i="9" s="1"/>
  <c r="L50" i="9"/>
  <c r="L49" i="9"/>
  <c r="M49" i="9" s="1"/>
  <c r="L48" i="9"/>
  <c r="M48" i="9" s="1"/>
  <c r="L895" i="9"/>
  <c r="L47" i="9"/>
  <c r="M47" i="9" s="1"/>
  <c r="L894" i="9"/>
  <c r="M894" i="9" s="1"/>
  <c r="L893" i="9"/>
  <c r="M893" i="9" s="1"/>
  <c r="L892" i="9"/>
  <c r="M892" i="9" s="1"/>
  <c r="L891" i="9"/>
  <c r="M891" i="9" s="1"/>
  <c r="L890" i="9"/>
  <c r="M890" i="9" s="1"/>
  <c r="L889" i="9"/>
  <c r="L46" i="9"/>
  <c r="L45" i="9"/>
  <c r="M45" i="9" s="1"/>
  <c r="L888" i="9"/>
  <c r="L887" i="9"/>
  <c r="M887" i="9" s="1"/>
  <c r="L886" i="9"/>
  <c r="M886" i="9" s="1"/>
  <c r="L885" i="9"/>
  <c r="L884" i="9"/>
  <c r="M884" i="9" s="1"/>
  <c r="L883" i="9"/>
  <c r="L882" i="9"/>
  <c r="L881" i="9"/>
  <c r="M881" i="9" s="1"/>
  <c r="L880" i="9"/>
  <c r="M880" i="9" s="1"/>
  <c r="L879" i="9"/>
  <c r="M879" i="9" s="1"/>
  <c r="L878" i="9"/>
  <c r="M878" i="9" s="1"/>
  <c r="L877" i="9"/>
  <c r="L876" i="9"/>
  <c r="M876" i="9" s="1"/>
  <c r="L875" i="9"/>
  <c r="L874" i="9"/>
  <c r="M874" i="9" s="1"/>
  <c r="L873" i="9"/>
  <c r="M873" i="9" s="1"/>
  <c r="L872" i="9"/>
  <c r="L871" i="9"/>
  <c r="M871" i="9" s="1"/>
  <c r="L870" i="9"/>
  <c r="M870" i="9" s="1"/>
  <c r="L869" i="9"/>
  <c r="L868" i="9"/>
  <c r="M868" i="9" s="1"/>
  <c r="L867" i="9"/>
  <c r="M867" i="9" s="1"/>
  <c r="L866" i="9"/>
  <c r="L865" i="9"/>
  <c r="M865" i="9" s="1"/>
  <c r="L864" i="9"/>
  <c r="M864" i="9" s="1"/>
  <c r="L863" i="9"/>
  <c r="M863" i="9" s="1"/>
  <c r="L862" i="9"/>
  <c r="M862" i="9" s="1"/>
  <c r="L861" i="9"/>
  <c r="M861" i="9" s="1"/>
  <c r="L860" i="9"/>
  <c r="L859" i="9"/>
  <c r="M859" i="9" s="1"/>
  <c r="L858" i="9"/>
  <c r="L857" i="9"/>
  <c r="M857" i="9" s="1"/>
  <c r="L856" i="9"/>
  <c r="M856" i="9" s="1"/>
  <c r="L855" i="9"/>
  <c r="M855" i="9" s="1"/>
  <c r="L854" i="9"/>
  <c r="M854" i="9" s="1"/>
  <c r="L853" i="9"/>
  <c r="M853" i="9" s="1"/>
  <c r="L852" i="9"/>
  <c r="M852" i="9" s="1"/>
  <c r="L851" i="9"/>
  <c r="M851" i="9" s="1"/>
  <c r="L850" i="9"/>
  <c r="L849" i="9"/>
  <c r="M849" i="9" s="1"/>
  <c r="L848" i="9"/>
  <c r="M848" i="9" s="1"/>
  <c r="L847" i="9"/>
  <c r="L846" i="9"/>
  <c r="M846" i="9" s="1"/>
  <c r="L845" i="9"/>
  <c r="L844" i="9"/>
  <c r="M844" i="9" s="1"/>
  <c r="L843" i="9"/>
  <c r="L842" i="9"/>
  <c r="M842" i="9" s="1"/>
  <c r="L841" i="9"/>
  <c r="M841" i="9" s="1"/>
  <c r="L840" i="9"/>
  <c r="M840" i="9" s="1"/>
  <c r="L839" i="9"/>
  <c r="L838" i="9"/>
  <c r="M838" i="9" s="1"/>
  <c r="L837" i="9"/>
  <c r="L836" i="9"/>
  <c r="M836" i="9" s="1"/>
  <c r="L835" i="9"/>
  <c r="L834" i="9"/>
  <c r="L833" i="9"/>
  <c r="M833" i="9" s="1"/>
  <c r="L832" i="9"/>
  <c r="M832" i="9" s="1"/>
  <c r="L831" i="9"/>
  <c r="M831" i="9" s="1"/>
  <c r="L830" i="9"/>
  <c r="L829" i="9"/>
  <c r="M829" i="9" s="1"/>
  <c r="L828" i="9"/>
  <c r="M828" i="9" s="1"/>
  <c r="L827" i="9"/>
  <c r="M827" i="9" s="1"/>
  <c r="L826" i="9"/>
  <c r="M826" i="9" s="1"/>
  <c r="L825" i="9"/>
  <c r="L824" i="9"/>
  <c r="M824" i="9" s="1"/>
  <c r="L823" i="9"/>
  <c r="M823" i="9" s="1"/>
  <c r="C823" i="9"/>
  <c r="L822" i="9"/>
  <c r="M822" i="9" s="1"/>
  <c r="C822" i="9"/>
  <c r="L821" i="9"/>
  <c r="M821" i="9" s="1"/>
  <c r="L820" i="9"/>
  <c r="M820" i="9" s="1"/>
  <c r="L819" i="9"/>
  <c r="M819" i="9" s="1"/>
  <c r="L818" i="9"/>
  <c r="M818" i="9" s="1"/>
  <c r="L817" i="9"/>
  <c r="M817" i="9" s="1"/>
  <c r="L816" i="9"/>
  <c r="M816" i="9" s="1"/>
  <c r="L815" i="9"/>
  <c r="M815" i="9" s="1"/>
  <c r="C815" i="9"/>
  <c r="L814" i="9"/>
  <c r="M814" i="9" s="1"/>
  <c r="C814" i="9"/>
  <c r="L813" i="9"/>
  <c r="M813" i="9" s="1"/>
  <c r="L812" i="9"/>
  <c r="M812" i="9" s="1"/>
  <c r="L811" i="9"/>
  <c r="M811" i="9" s="1"/>
  <c r="L810" i="9"/>
  <c r="C821" i="9" s="1"/>
  <c r="L44" i="9"/>
  <c r="M44" i="9" s="1"/>
  <c r="L43" i="9"/>
  <c r="M43" i="9" s="1"/>
  <c r="L42" i="9"/>
  <c r="M42" i="9" s="1"/>
  <c r="L809" i="9"/>
  <c r="M809" i="9" s="1"/>
  <c r="L808" i="9"/>
  <c r="M808" i="9" s="1"/>
  <c r="L807" i="9"/>
  <c r="M807" i="9" s="1"/>
  <c r="L806" i="9"/>
  <c r="L805" i="9"/>
  <c r="M805" i="9" s="1"/>
  <c r="L804" i="9"/>
  <c r="M804" i="9" s="1"/>
  <c r="L803" i="9"/>
  <c r="M803" i="9" s="1"/>
  <c r="L802" i="9"/>
  <c r="L801" i="9"/>
  <c r="M801" i="9" s="1"/>
  <c r="L800" i="9"/>
  <c r="M800" i="9" s="1"/>
  <c r="L799" i="9"/>
  <c r="M799" i="9" s="1"/>
  <c r="L798" i="9"/>
  <c r="L797" i="9"/>
  <c r="L41" i="9"/>
  <c r="M41" i="9" s="1"/>
  <c r="L796" i="9"/>
  <c r="M796" i="9" s="1"/>
  <c r="L795" i="9"/>
  <c r="M795" i="9" s="1"/>
  <c r="L794" i="9"/>
  <c r="L793" i="9"/>
  <c r="M793" i="9" s="1"/>
  <c r="L792" i="9"/>
  <c r="L791" i="9"/>
  <c r="M791" i="9" s="1"/>
  <c r="L790" i="9"/>
  <c r="L789" i="9"/>
  <c r="M789" i="9" s="1"/>
  <c r="L788" i="9"/>
  <c r="M788" i="9" s="1"/>
  <c r="L787" i="9"/>
  <c r="M787" i="9" s="1"/>
  <c r="L786" i="9"/>
  <c r="M786" i="9" s="1"/>
  <c r="L785" i="9"/>
  <c r="M785" i="9" s="1"/>
  <c r="L784" i="9"/>
  <c r="M784" i="9" s="1"/>
  <c r="L783" i="9"/>
  <c r="M783" i="9" s="1"/>
  <c r="L782" i="9"/>
  <c r="L781" i="9"/>
  <c r="L780" i="9"/>
  <c r="M780" i="9" s="1"/>
  <c r="L779" i="9"/>
  <c r="M779" i="9" s="1"/>
  <c r="L778" i="9"/>
  <c r="M778" i="9" s="1"/>
  <c r="L777" i="9"/>
  <c r="M777" i="9" s="1"/>
  <c r="L776" i="9"/>
  <c r="L775" i="9"/>
  <c r="M775" i="9" s="1"/>
  <c r="L774" i="9"/>
  <c r="M774" i="9" s="1"/>
  <c r="L773" i="9"/>
  <c r="M773" i="9" s="1"/>
  <c r="L772" i="9"/>
  <c r="M772" i="9" s="1"/>
  <c r="L771" i="9"/>
  <c r="M771" i="9" s="1"/>
  <c r="L770" i="9"/>
  <c r="M770" i="9" s="1"/>
  <c r="L769" i="9"/>
  <c r="L768" i="9"/>
  <c r="M768" i="9" s="1"/>
  <c r="L767" i="9"/>
  <c r="L766" i="9"/>
  <c r="L765" i="9"/>
  <c r="M765" i="9" s="1"/>
  <c r="L764" i="9"/>
  <c r="M764" i="9" s="1"/>
  <c r="L763" i="9"/>
  <c r="M763" i="9" s="1"/>
  <c r="L762" i="9"/>
  <c r="M762" i="9" s="1"/>
  <c r="L761" i="9"/>
  <c r="L760" i="9"/>
  <c r="M760" i="9" s="1"/>
  <c r="L759" i="9"/>
  <c r="M759" i="9" s="1"/>
  <c r="L758" i="9"/>
  <c r="M758" i="9" s="1"/>
  <c r="L757" i="9"/>
  <c r="M757" i="9" s="1"/>
  <c r="L756" i="9"/>
  <c r="M756" i="9" s="1"/>
  <c r="L755" i="9"/>
  <c r="M755" i="9" s="1"/>
  <c r="L754" i="9"/>
  <c r="M754" i="9" s="1"/>
  <c r="L753" i="9"/>
  <c r="M753" i="9" s="1"/>
  <c r="L752" i="9"/>
  <c r="M752" i="9" s="1"/>
  <c r="L751" i="9"/>
  <c r="L750" i="9"/>
  <c r="M750" i="9" s="1"/>
  <c r="L749" i="9"/>
  <c r="M749" i="9" s="1"/>
  <c r="L748" i="9"/>
  <c r="M748" i="9" s="1"/>
  <c r="L747" i="9"/>
  <c r="M747" i="9" s="1"/>
  <c r="L746" i="9"/>
  <c r="M746" i="9" s="1"/>
  <c r="L745" i="9"/>
  <c r="M745" i="9" s="1"/>
  <c r="L744" i="9"/>
  <c r="M744" i="9" s="1"/>
  <c r="L743" i="9"/>
  <c r="M743" i="9" s="1"/>
  <c r="L742" i="9"/>
  <c r="M742" i="9" s="1"/>
  <c r="L741" i="9"/>
  <c r="M741" i="9" s="1"/>
  <c r="L740" i="9"/>
  <c r="M740" i="9" s="1"/>
  <c r="L739" i="9"/>
  <c r="M739" i="9" s="1"/>
  <c r="L738" i="9"/>
  <c r="M738" i="9" s="1"/>
  <c r="L737" i="9"/>
  <c r="M737" i="9" s="1"/>
  <c r="L736" i="9"/>
  <c r="M736" i="9" s="1"/>
  <c r="L735" i="9"/>
  <c r="M735" i="9" s="1"/>
  <c r="L734" i="9"/>
  <c r="M734" i="9" s="1"/>
  <c r="L733" i="9"/>
  <c r="M733" i="9" s="1"/>
  <c r="L732" i="9"/>
  <c r="M732" i="9" s="1"/>
  <c r="L731" i="9"/>
  <c r="L730" i="9"/>
  <c r="M730" i="9" s="1"/>
  <c r="L729" i="9"/>
  <c r="L728" i="9"/>
  <c r="M728" i="9" s="1"/>
  <c r="L727" i="9"/>
  <c r="M727" i="9" s="1"/>
  <c r="L726" i="9"/>
  <c r="L725" i="9"/>
  <c r="M725" i="9" s="1"/>
  <c r="L724" i="9"/>
  <c r="M724" i="9" s="1"/>
  <c r="L723" i="9"/>
  <c r="M723" i="9" s="1"/>
  <c r="L722" i="9"/>
  <c r="M722" i="9" s="1"/>
  <c r="L40" i="9"/>
  <c r="M40" i="9" s="1"/>
  <c r="L721" i="9"/>
  <c r="L720" i="9"/>
  <c r="L719" i="9"/>
  <c r="L718" i="9"/>
  <c r="M718" i="9" s="1"/>
  <c r="L717" i="9"/>
  <c r="M717" i="9" s="1"/>
  <c r="L716" i="9"/>
  <c r="M716" i="9" s="1"/>
  <c r="L715" i="9"/>
  <c r="L714" i="9"/>
  <c r="M714" i="9" s="1"/>
  <c r="L713" i="9"/>
  <c r="M713" i="9" s="1"/>
  <c r="L712" i="9"/>
  <c r="L711" i="9"/>
  <c r="M711" i="9" s="1"/>
  <c r="L710" i="9"/>
  <c r="M710" i="9" s="1"/>
  <c r="L709" i="9"/>
  <c r="L708" i="9"/>
  <c r="L707" i="9"/>
  <c r="L706" i="9"/>
  <c r="M706" i="9" s="1"/>
  <c r="L705" i="9"/>
  <c r="M705" i="9" s="1"/>
  <c r="L704" i="9"/>
  <c r="M704" i="9" s="1"/>
  <c r="L703" i="9"/>
  <c r="M703" i="9" s="1"/>
  <c r="L702" i="9"/>
  <c r="M702" i="9" s="1"/>
  <c r="L701" i="9"/>
  <c r="L700" i="9"/>
  <c r="M700" i="9" s="1"/>
  <c r="L699" i="9"/>
  <c r="M699" i="9" s="1"/>
  <c r="L698" i="9"/>
  <c r="M698" i="9" s="1"/>
  <c r="L697" i="9"/>
  <c r="M697" i="9" s="1"/>
  <c r="L696" i="9"/>
  <c r="M696" i="9" s="1"/>
  <c r="L695" i="9"/>
  <c r="M695" i="9" s="1"/>
  <c r="L694" i="9"/>
  <c r="M694" i="9" s="1"/>
  <c r="L693" i="9"/>
  <c r="L692" i="9"/>
  <c r="M692" i="9" s="1"/>
  <c r="L691" i="9"/>
  <c r="M691" i="9" s="1"/>
  <c r="L690" i="9"/>
  <c r="M690" i="9" s="1"/>
  <c r="L689" i="9"/>
  <c r="M689" i="9" s="1"/>
  <c r="L688" i="9"/>
  <c r="M688" i="9" s="1"/>
  <c r="L687" i="9"/>
  <c r="L686" i="9"/>
  <c r="M686" i="9" s="1"/>
  <c r="L685" i="9"/>
  <c r="L684" i="9"/>
  <c r="M684" i="9" s="1"/>
  <c r="L39" i="9"/>
  <c r="M39" i="9" s="1"/>
  <c r="L683" i="9"/>
  <c r="L682" i="9"/>
  <c r="L681" i="9"/>
  <c r="M681" i="9" s="1"/>
  <c r="L680" i="9"/>
  <c r="L679" i="9"/>
  <c r="M679" i="9" s="1"/>
  <c r="L678" i="9"/>
  <c r="M678" i="9" s="1"/>
  <c r="L677" i="9"/>
  <c r="M677" i="9" s="1"/>
  <c r="L676" i="9"/>
  <c r="M676" i="9" s="1"/>
  <c r="L675" i="9"/>
  <c r="M675" i="9" s="1"/>
  <c r="L674" i="9"/>
  <c r="M674" i="9" s="1"/>
  <c r="L673" i="9"/>
  <c r="M673" i="9" s="1"/>
  <c r="L672" i="9"/>
  <c r="M672" i="9" s="1"/>
  <c r="L671" i="9"/>
  <c r="M671" i="9" s="1"/>
  <c r="L670" i="9"/>
  <c r="M670" i="9" s="1"/>
  <c r="L669" i="9"/>
  <c r="M669" i="9" s="1"/>
  <c r="L668" i="9"/>
  <c r="M668" i="9" s="1"/>
  <c r="L667" i="9"/>
  <c r="L666" i="9"/>
  <c r="M666" i="9" s="1"/>
  <c r="L665" i="9"/>
  <c r="L664" i="9"/>
  <c r="M664" i="9" s="1"/>
  <c r="L663" i="9"/>
  <c r="M663" i="9" s="1"/>
  <c r="L662" i="9"/>
  <c r="M662" i="9" s="1"/>
  <c r="L661" i="9"/>
  <c r="M661" i="9" s="1"/>
  <c r="L660" i="9"/>
  <c r="M660" i="9" s="1"/>
  <c r="L659" i="9"/>
  <c r="M659" i="9" s="1"/>
  <c r="L658" i="9"/>
  <c r="L657" i="9"/>
  <c r="M657" i="9" s="1"/>
  <c r="L656" i="9"/>
  <c r="M656" i="9" s="1"/>
  <c r="L655" i="9"/>
  <c r="M655" i="9" s="1"/>
  <c r="L654" i="9"/>
  <c r="M654" i="9" s="1"/>
  <c r="L653" i="9"/>
  <c r="M653" i="9" s="1"/>
  <c r="L652" i="9"/>
  <c r="M652" i="9" s="1"/>
  <c r="L38" i="9"/>
  <c r="M38" i="9" s="1"/>
  <c r="L37" i="9"/>
  <c r="L36" i="9"/>
  <c r="M36" i="9" s="1"/>
  <c r="L651" i="9"/>
  <c r="M651" i="9" s="1"/>
  <c r="L650" i="9"/>
  <c r="L649" i="9"/>
  <c r="L648" i="9"/>
  <c r="M648" i="9" s="1"/>
  <c r="L647" i="9"/>
  <c r="M647" i="9" s="1"/>
  <c r="L646" i="9"/>
  <c r="M646" i="9" s="1"/>
  <c r="L645" i="9"/>
  <c r="M645" i="9" s="1"/>
  <c r="L644" i="9"/>
  <c r="M644" i="9" s="1"/>
  <c r="L643" i="9"/>
  <c r="M643" i="9" s="1"/>
  <c r="L642" i="9"/>
  <c r="M642" i="9" s="1"/>
  <c r="L641" i="9"/>
  <c r="L640" i="9"/>
  <c r="M640" i="9" s="1"/>
  <c r="L639" i="9"/>
  <c r="M639" i="9" s="1"/>
  <c r="L638" i="9"/>
  <c r="M638" i="9" s="1"/>
  <c r="L637" i="9"/>
  <c r="M637" i="9" s="1"/>
  <c r="L636" i="9"/>
  <c r="M636" i="9" s="1"/>
  <c r="L635" i="9"/>
  <c r="M635" i="9" s="1"/>
  <c r="L634" i="9"/>
  <c r="M634" i="9" s="1"/>
  <c r="L633" i="9"/>
  <c r="L632" i="9"/>
  <c r="L631" i="9"/>
  <c r="M631" i="9" s="1"/>
  <c r="L630" i="9"/>
  <c r="M630" i="9" s="1"/>
  <c r="L629" i="9"/>
  <c r="M629" i="9" s="1"/>
  <c r="L628" i="9"/>
  <c r="M628" i="9" s="1"/>
  <c r="L627" i="9"/>
  <c r="L626" i="9"/>
  <c r="M626" i="9" s="1"/>
  <c r="L625" i="9"/>
  <c r="L624" i="9"/>
  <c r="M624" i="9" s="1"/>
  <c r="L623" i="9"/>
  <c r="M623" i="9" s="1"/>
  <c r="L622" i="9"/>
  <c r="L621" i="9"/>
  <c r="L620" i="9"/>
  <c r="M620" i="9" s="1"/>
  <c r="L35" i="9"/>
  <c r="L619" i="9"/>
  <c r="M619" i="9" s="1"/>
  <c r="L618" i="9"/>
  <c r="M618" i="9" s="1"/>
  <c r="L617" i="9"/>
  <c r="M617" i="9" s="1"/>
  <c r="L616" i="9"/>
  <c r="M616" i="9" s="1"/>
  <c r="L615" i="9"/>
  <c r="M615" i="9" s="1"/>
  <c r="L614" i="9"/>
  <c r="M614" i="9" s="1"/>
  <c r="L613" i="9"/>
  <c r="M613" i="9" s="1"/>
  <c r="L612" i="9"/>
  <c r="M612" i="9" s="1"/>
  <c r="L611" i="9"/>
  <c r="L610" i="9"/>
  <c r="L609" i="9"/>
  <c r="M609" i="9" s="1"/>
  <c r="L608" i="9"/>
  <c r="M608" i="9" s="1"/>
  <c r="L607" i="9"/>
  <c r="M607" i="9" s="1"/>
  <c r="L606" i="9"/>
  <c r="M606" i="9" s="1"/>
  <c r="L605" i="9"/>
  <c r="M605" i="9" s="1"/>
  <c r="L604" i="9"/>
  <c r="M604" i="9" s="1"/>
  <c r="L603" i="9"/>
  <c r="M603" i="9" s="1"/>
  <c r="L602" i="9"/>
  <c r="L601" i="9"/>
  <c r="L34" i="9"/>
  <c r="M34" i="9" s="1"/>
  <c r="L600" i="9"/>
  <c r="M600" i="9" s="1"/>
  <c r="L599" i="9"/>
  <c r="L598" i="9"/>
  <c r="M598" i="9" s="1"/>
  <c r="L597" i="9"/>
  <c r="L33" i="9"/>
  <c r="C33" i="9" s="1"/>
  <c r="L596" i="9"/>
  <c r="M596" i="9" s="1"/>
  <c r="L595" i="9"/>
  <c r="M595" i="9" s="1"/>
  <c r="L594" i="9"/>
  <c r="M594" i="9" s="1"/>
  <c r="L593" i="9"/>
  <c r="M593" i="9" s="1"/>
  <c r="L592" i="9"/>
  <c r="M592" i="9" s="1"/>
  <c r="L591" i="9"/>
  <c r="L590" i="9"/>
  <c r="M590" i="9" s="1"/>
  <c r="L589" i="9"/>
  <c r="L588" i="9"/>
  <c r="M588" i="9" s="1"/>
  <c r="L587" i="9"/>
  <c r="M587" i="9" s="1"/>
  <c r="L586" i="9"/>
  <c r="M586" i="9" s="1"/>
  <c r="L585" i="9"/>
  <c r="M585" i="9" s="1"/>
  <c r="L584" i="9"/>
  <c r="L32" i="9"/>
  <c r="M32" i="9" s="1"/>
  <c r="L583" i="9"/>
  <c r="M583" i="9" s="1"/>
  <c r="L582" i="9"/>
  <c r="M582" i="9" s="1"/>
  <c r="L581" i="9"/>
  <c r="M581" i="9" s="1"/>
  <c r="L580" i="9"/>
  <c r="L579" i="9"/>
  <c r="M579" i="9" s="1"/>
  <c r="L578" i="9"/>
  <c r="M578" i="9" s="1"/>
  <c r="L577" i="9"/>
  <c r="M577" i="9" s="1"/>
  <c r="L576" i="9"/>
  <c r="M576" i="9" s="1"/>
  <c r="L575" i="9"/>
  <c r="L574" i="9"/>
  <c r="M574" i="9" s="1"/>
  <c r="L573" i="9"/>
  <c r="M573" i="9" s="1"/>
  <c r="L572" i="9"/>
  <c r="L571" i="9"/>
  <c r="M571" i="9" s="1"/>
  <c r="L570" i="9"/>
  <c r="M570" i="9" s="1"/>
  <c r="M569" i="9"/>
  <c r="L569" i="9"/>
  <c r="L568" i="9"/>
  <c r="M568" i="9" s="1"/>
  <c r="L567" i="9"/>
  <c r="L566" i="9"/>
  <c r="M566" i="9" s="1"/>
  <c r="L565" i="9"/>
  <c r="M565" i="9" s="1"/>
  <c r="L564" i="9"/>
  <c r="L563" i="9"/>
  <c r="M563" i="9" s="1"/>
  <c r="L562" i="9"/>
  <c r="M562" i="9" s="1"/>
  <c r="L561" i="9"/>
  <c r="M561" i="9" s="1"/>
  <c r="L560" i="9"/>
  <c r="M560" i="9" s="1"/>
  <c r="L559" i="9"/>
  <c r="M559" i="9" s="1"/>
  <c r="L558" i="9"/>
  <c r="M558" i="9" s="1"/>
  <c r="L557" i="9"/>
  <c r="M557" i="9" s="1"/>
  <c r="L556" i="9"/>
  <c r="L555" i="9"/>
  <c r="M555" i="9" s="1"/>
  <c r="L554" i="9"/>
  <c r="M554" i="9" s="1"/>
  <c r="L553" i="9"/>
  <c r="M553" i="9" s="1"/>
  <c r="L552" i="9"/>
  <c r="M552" i="9" s="1"/>
  <c r="L551" i="9"/>
  <c r="M551" i="9" s="1"/>
  <c r="L550" i="9"/>
  <c r="L549" i="9"/>
  <c r="M549" i="9" s="1"/>
  <c r="L31" i="9"/>
  <c r="L548" i="9"/>
  <c r="M548" i="9" s="1"/>
  <c r="L547" i="9"/>
  <c r="M547" i="9" s="1"/>
  <c r="L546" i="9"/>
  <c r="M546" i="9" s="1"/>
  <c r="L545" i="9"/>
  <c r="M545" i="9" s="1"/>
  <c r="L544" i="9"/>
  <c r="L543" i="9"/>
  <c r="C543" i="9" s="1"/>
  <c r="L542" i="9"/>
  <c r="M542" i="9" s="1"/>
  <c r="L541" i="9"/>
  <c r="L540" i="9"/>
  <c r="M540" i="9" s="1"/>
  <c r="L539" i="9"/>
  <c r="L538" i="9"/>
  <c r="L537" i="9"/>
  <c r="M537" i="9" s="1"/>
  <c r="L536" i="9"/>
  <c r="M536" i="9" s="1"/>
  <c r="L535" i="9"/>
  <c r="L534" i="9"/>
  <c r="M534" i="9" s="1"/>
  <c r="L533" i="9"/>
  <c r="M533" i="9" s="1"/>
  <c r="L532" i="9"/>
  <c r="M532" i="9" s="1"/>
  <c r="L531" i="9"/>
  <c r="M531" i="9" s="1"/>
  <c r="L530" i="9"/>
  <c r="L529" i="9"/>
  <c r="M529" i="9" s="1"/>
  <c r="L528" i="9"/>
  <c r="M528" i="9" s="1"/>
  <c r="L527" i="9"/>
  <c r="L526" i="9"/>
  <c r="M526" i="9" s="1"/>
  <c r="L525" i="9"/>
  <c r="L524" i="9"/>
  <c r="L523" i="9"/>
  <c r="M523" i="9" s="1"/>
  <c r="L522" i="9"/>
  <c r="M522" i="9" s="1"/>
  <c r="L521" i="9"/>
  <c r="M521" i="9" s="1"/>
  <c r="L520" i="9"/>
  <c r="M520" i="9" s="1"/>
  <c r="L519" i="9"/>
  <c r="M519" i="9" s="1"/>
  <c r="L518" i="9"/>
  <c r="L517" i="9"/>
  <c r="M517" i="9" s="1"/>
  <c r="L516" i="9"/>
  <c r="M516" i="9" s="1"/>
  <c r="L515" i="9"/>
  <c r="M515" i="9" s="1"/>
  <c r="L514" i="9"/>
  <c r="M514" i="9" s="1"/>
  <c r="L513" i="9"/>
  <c r="M513" i="9" s="1"/>
  <c r="L512" i="9"/>
  <c r="L511" i="9"/>
  <c r="M511" i="9" s="1"/>
  <c r="L510" i="9"/>
  <c r="L509" i="9"/>
  <c r="L508" i="9"/>
  <c r="M508" i="9" s="1"/>
  <c r="L507" i="9"/>
  <c r="L506" i="9"/>
  <c r="M506" i="9" s="1"/>
  <c r="L505" i="9"/>
  <c r="M505" i="9" s="1"/>
  <c r="L504" i="9"/>
  <c r="L503" i="9"/>
  <c r="M503" i="9" s="1"/>
  <c r="L502" i="9"/>
  <c r="M502" i="9" s="1"/>
  <c r="L501" i="9"/>
  <c r="L500" i="9"/>
  <c r="M500" i="9" s="1"/>
  <c r="L499" i="9"/>
  <c r="L498" i="9"/>
  <c r="M498" i="9" s="1"/>
  <c r="L497" i="9"/>
  <c r="M497" i="9" s="1"/>
  <c r="L30" i="9"/>
  <c r="M30" i="9" s="1"/>
  <c r="L29" i="9"/>
  <c r="M29" i="9" s="1"/>
  <c r="L28" i="9"/>
  <c r="M28" i="9" s="1"/>
  <c r="L27" i="9"/>
  <c r="M27" i="9" s="1"/>
  <c r="L26" i="9"/>
  <c r="M26" i="9" s="1"/>
  <c r="L25" i="9"/>
  <c r="M25" i="9" s="1"/>
  <c r="L24" i="9"/>
  <c r="M24" i="9" s="1"/>
  <c r="L23" i="9"/>
  <c r="M23" i="9" s="1"/>
  <c r="L22" i="9"/>
  <c r="M22" i="9" s="1"/>
  <c r="L21" i="9"/>
  <c r="M21" i="9" s="1"/>
  <c r="L496" i="9"/>
  <c r="M496" i="9" s="1"/>
  <c r="L20" i="9"/>
  <c r="L19" i="9"/>
  <c r="L18" i="9"/>
  <c r="L495" i="9"/>
  <c r="M495" i="9" s="1"/>
  <c r="L494" i="9"/>
  <c r="M494" i="9" s="1"/>
  <c r="L493" i="9"/>
  <c r="M493" i="9" s="1"/>
  <c r="L492" i="9"/>
  <c r="M492" i="9" s="1"/>
  <c r="L491" i="9"/>
  <c r="L490" i="9"/>
  <c r="L489" i="9"/>
  <c r="M489" i="9" s="1"/>
  <c r="L488" i="9"/>
  <c r="M488" i="9" s="1"/>
  <c r="L487" i="9"/>
  <c r="M487" i="9" s="1"/>
  <c r="L486" i="9"/>
  <c r="M486" i="9" s="1"/>
  <c r="L485" i="9"/>
  <c r="M485" i="9" s="1"/>
  <c r="L484" i="9"/>
  <c r="M484" i="9" s="1"/>
  <c r="L483" i="9"/>
  <c r="M483" i="9" s="1"/>
  <c r="L482" i="9"/>
  <c r="L481" i="9"/>
  <c r="M481" i="9" s="1"/>
  <c r="L480" i="9"/>
  <c r="L479" i="9"/>
  <c r="M479" i="9" s="1"/>
  <c r="L17" i="9"/>
  <c r="M17" i="9" s="1"/>
  <c r="L16" i="9"/>
  <c r="M16" i="9" s="1"/>
  <c r="L15" i="9"/>
  <c r="L14" i="9"/>
  <c r="M14" i="9" s="1"/>
  <c r="L478" i="9"/>
  <c r="M478" i="9" s="1"/>
  <c r="L477" i="9"/>
  <c r="M477" i="9" s="1"/>
  <c r="L476" i="9"/>
  <c r="M476" i="9" s="1"/>
  <c r="L475" i="9"/>
  <c r="M475" i="9" s="1"/>
  <c r="L474" i="9"/>
  <c r="M474" i="9" s="1"/>
  <c r="L473" i="9"/>
  <c r="M473" i="9" s="1"/>
  <c r="L472" i="9"/>
  <c r="L471" i="9"/>
  <c r="M471" i="9" s="1"/>
  <c r="L470" i="9"/>
  <c r="L469" i="9"/>
  <c r="M469" i="9" s="1"/>
  <c r="L468" i="9"/>
  <c r="M468" i="9" s="1"/>
  <c r="L467" i="9"/>
  <c r="M467" i="9" s="1"/>
  <c r="L466" i="9"/>
  <c r="M466" i="9" s="1"/>
  <c r="L465" i="9"/>
  <c r="M465" i="9" s="1"/>
  <c r="L464" i="9"/>
  <c r="M464" i="9" s="1"/>
  <c r="L463" i="9"/>
  <c r="M463" i="9" s="1"/>
  <c r="L462" i="9"/>
  <c r="L461" i="9"/>
  <c r="M461" i="9" s="1"/>
  <c r="L460" i="9"/>
  <c r="M460" i="9" s="1"/>
  <c r="L459" i="9"/>
  <c r="M459" i="9" s="1"/>
  <c r="L458" i="9"/>
  <c r="M458" i="9" s="1"/>
  <c r="L457" i="9"/>
  <c r="M457" i="9" s="1"/>
  <c r="L456" i="9"/>
  <c r="L455" i="9"/>
  <c r="M455" i="9" s="1"/>
  <c r="L454" i="9"/>
  <c r="L453" i="9"/>
  <c r="M453" i="9" s="1"/>
  <c r="L452" i="9"/>
  <c r="M452" i="9" s="1"/>
  <c r="L451" i="9"/>
  <c r="M451" i="9" s="1"/>
  <c r="L450" i="9"/>
  <c r="M450" i="9" s="1"/>
  <c r="L449" i="9"/>
  <c r="M449" i="9" s="1"/>
  <c r="L448" i="9"/>
  <c r="M448" i="9" s="1"/>
  <c r="L447" i="9"/>
  <c r="M447" i="9" s="1"/>
  <c r="L446" i="9"/>
  <c r="L445" i="9"/>
  <c r="M445" i="9" s="1"/>
  <c r="L444" i="9"/>
  <c r="M444" i="9" s="1"/>
  <c r="L443" i="9"/>
  <c r="M443" i="9" s="1"/>
  <c r="L442" i="9"/>
  <c r="M442" i="9" s="1"/>
  <c r="L441" i="9"/>
  <c r="L440" i="9"/>
  <c r="M440" i="9" s="1"/>
  <c r="L439" i="9"/>
  <c r="M439" i="9" s="1"/>
  <c r="L438" i="9"/>
  <c r="M438" i="9" s="1"/>
  <c r="L437" i="9"/>
  <c r="M437" i="9" s="1"/>
  <c r="L436" i="9"/>
  <c r="M436" i="9" s="1"/>
  <c r="L435" i="9"/>
  <c r="M435" i="9" s="1"/>
  <c r="L434" i="9"/>
  <c r="M434" i="9" s="1"/>
  <c r="L433" i="9"/>
  <c r="L432" i="9"/>
  <c r="L431" i="9"/>
  <c r="M431" i="9" s="1"/>
  <c r="L430" i="9"/>
  <c r="L429" i="9"/>
  <c r="M429" i="9" s="1"/>
  <c r="L428" i="9"/>
  <c r="M428" i="9" s="1"/>
  <c r="L427" i="9"/>
  <c r="M427" i="9" s="1"/>
  <c r="L426" i="9"/>
  <c r="M426" i="9" s="1"/>
  <c r="L425" i="9"/>
  <c r="M425" i="9" s="1"/>
  <c r="L13" i="9"/>
  <c r="M13" i="9" s="1"/>
  <c r="L424" i="9"/>
  <c r="M424" i="9" s="1"/>
  <c r="L423" i="9"/>
  <c r="M423" i="9" s="1"/>
  <c r="L422" i="9"/>
  <c r="M422" i="9" s="1"/>
  <c r="L421" i="9"/>
  <c r="M421" i="9" s="1"/>
  <c r="L420" i="9"/>
  <c r="M420" i="9" s="1"/>
  <c r="L419" i="9"/>
  <c r="M419" i="9" s="1"/>
  <c r="L418" i="9"/>
  <c r="M418" i="9" s="1"/>
  <c r="L417" i="9"/>
  <c r="M417" i="9" s="1"/>
  <c r="L12" i="9"/>
  <c r="M12" i="9" s="1"/>
  <c r="L416" i="9"/>
  <c r="M416" i="9" s="1"/>
  <c r="L11" i="9"/>
  <c r="M11" i="9" s="1"/>
  <c r="L415" i="9"/>
  <c r="M415" i="9" s="1"/>
  <c r="L10" i="9"/>
  <c r="M10" i="9" s="1"/>
  <c r="L9" i="9"/>
  <c r="M9" i="9" s="1"/>
  <c r="L414" i="9"/>
  <c r="M414" i="9" s="1"/>
  <c r="L413" i="9"/>
  <c r="M413" i="9" s="1"/>
  <c r="L8" i="9"/>
  <c r="M8" i="9" s="1"/>
  <c r="L7" i="9"/>
  <c r="M7" i="9" s="1"/>
  <c r="L412" i="9"/>
  <c r="M412" i="9" s="1"/>
  <c r="L411" i="9"/>
  <c r="M411" i="9" s="1"/>
  <c r="L410" i="9"/>
  <c r="M410" i="9" s="1"/>
  <c r="L409" i="9"/>
  <c r="M409" i="9" s="1"/>
  <c r="L408" i="9"/>
  <c r="M408" i="9" s="1"/>
  <c r="L407" i="9"/>
  <c r="M407" i="9" s="1"/>
  <c r="L406" i="9"/>
  <c r="M406" i="9" s="1"/>
  <c r="L6" i="9"/>
  <c r="M6" i="9" s="1"/>
  <c r="L405" i="9"/>
  <c r="M405" i="9" s="1"/>
  <c r="L404" i="9"/>
  <c r="M404" i="9" s="1"/>
  <c r="L5" i="9"/>
  <c r="M5" i="9" s="1"/>
  <c r="L403" i="9"/>
  <c r="M403" i="9" s="1"/>
  <c r="L402" i="9"/>
  <c r="M402" i="9" s="1"/>
  <c r="L401" i="9"/>
  <c r="M401" i="9" s="1"/>
  <c r="L400" i="9"/>
  <c r="L399" i="9"/>
  <c r="L398" i="9"/>
  <c r="L397" i="9"/>
  <c r="M397" i="9" s="1"/>
  <c r="L396" i="9"/>
  <c r="M396" i="9" s="1"/>
  <c r="L395" i="9"/>
  <c r="M395" i="9" s="1"/>
  <c r="L394" i="9"/>
  <c r="M394" i="9" s="1"/>
  <c r="L393" i="9"/>
  <c r="L392" i="9"/>
  <c r="M392" i="9" s="1"/>
  <c r="L391" i="9"/>
  <c r="M391" i="9" s="1"/>
  <c r="L390" i="9"/>
  <c r="M390" i="9" s="1"/>
  <c r="L389" i="9"/>
  <c r="L388" i="9"/>
  <c r="M388" i="9" s="1"/>
  <c r="L387" i="9"/>
  <c r="M387" i="9" s="1"/>
  <c r="L386" i="9"/>
  <c r="M386" i="9" s="1"/>
  <c r="L385" i="9"/>
  <c r="L384" i="9"/>
  <c r="M384" i="9" s="1"/>
  <c r="L383" i="9"/>
  <c r="L382" i="9"/>
  <c r="M382" i="9" s="1"/>
  <c r="L381" i="9"/>
  <c r="M381" i="9" s="1"/>
  <c r="L380" i="9"/>
  <c r="M380" i="9" s="1"/>
  <c r="L379" i="9"/>
  <c r="M379" i="9" s="1"/>
  <c r="L378" i="9"/>
  <c r="M378" i="9" s="1"/>
  <c r="L377" i="9"/>
  <c r="L376" i="9"/>
  <c r="M376" i="9" s="1"/>
  <c r="L375" i="9"/>
  <c r="L374" i="9"/>
  <c r="M374" i="9" s="1"/>
  <c r="L373" i="9"/>
  <c r="M373" i="9" s="1"/>
  <c r="L372" i="9"/>
  <c r="L371" i="9"/>
  <c r="M371" i="9" s="1"/>
  <c r="L370" i="9"/>
  <c r="M370" i="9" s="1"/>
  <c r="L4" i="9"/>
  <c r="M4" i="9" s="1"/>
  <c r="L3" i="9"/>
  <c r="M3" i="9" s="1"/>
  <c r="L369" i="9"/>
  <c r="L2" i="9"/>
  <c r="M2" i="9" s="1"/>
  <c r="L368" i="9"/>
  <c r="M368" i="9" s="1"/>
  <c r="L367" i="9"/>
  <c r="L366" i="9"/>
  <c r="M366" i="9" s="1"/>
  <c r="C1009" i="9" l="1"/>
  <c r="C915" i="9"/>
  <c r="C1042" i="9"/>
  <c r="C967" i="9"/>
  <c r="C531" i="9"/>
  <c r="C961" i="9"/>
  <c r="M543" i="9"/>
  <c r="C620" i="9"/>
  <c r="C649" i="9"/>
  <c r="C624" i="9"/>
  <c r="C632" i="9"/>
  <c r="C32" i="9"/>
  <c r="C796" i="9"/>
  <c r="C780" i="9"/>
  <c r="C1232" i="9"/>
  <c r="C564" i="9"/>
  <c r="C709" i="9"/>
  <c r="C1392" i="9"/>
  <c r="C1612" i="9"/>
  <c r="C1654" i="9"/>
  <c r="M960" i="9"/>
  <c r="C507" i="9"/>
  <c r="C525" i="9"/>
  <c r="C668" i="9"/>
  <c r="C41" i="9"/>
  <c r="C847" i="9"/>
  <c r="C1243" i="9"/>
  <c r="C1644" i="9"/>
  <c r="C623" i="9"/>
  <c r="C718" i="9"/>
  <c r="C1008" i="9"/>
  <c r="C1149" i="9"/>
  <c r="C1626" i="9"/>
  <c r="C1959" i="9"/>
  <c r="C1745" i="9"/>
  <c r="C505" i="9"/>
  <c r="C569" i="9"/>
  <c r="C1501" i="9"/>
  <c r="C762" i="9"/>
  <c r="C1833" i="9"/>
  <c r="C2019" i="9"/>
  <c r="C2217" i="9"/>
  <c r="M797" i="9"/>
  <c r="C457" i="9"/>
  <c r="C529" i="9"/>
  <c r="C506" i="9"/>
  <c r="C631" i="9"/>
  <c r="C866" i="9"/>
  <c r="C944" i="9"/>
  <c r="C960" i="9"/>
  <c r="C1550" i="9"/>
  <c r="C1758" i="9"/>
  <c r="C1635" i="9"/>
  <c r="C1656" i="9"/>
  <c r="C1698" i="9"/>
  <c r="C2168" i="9"/>
  <c r="C373" i="9"/>
  <c r="C380" i="9"/>
  <c r="C447" i="9"/>
  <c r="C504" i="9"/>
  <c r="C642" i="9"/>
  <c r="C761" i="9"/>
  <c r="C802" i="9"/>
  <c r="C864" i="9"/>
  <c r="C870" i="9"/>
  <c r="C952" i="9"/>
  <c r="C1287" i="9"/>
  <c r="C1578" i="9"/>
  <c r="C1585" i="9"/>
  <c r="C305" i="9"/>
  <c r="C1704" i="9"/>
  <c r="C1840" i="9"/>
  <c r="C1927" i="9"/>
  <c r="C1983" i="9"/>
  <c r="C550" i="9"/>
  <c r="C607" i="9"/>
  <c r="M781" i="9"/>
  <c r="M847" i="9"/>
  <c r="C1080" i="9"/>
  <c r="C1142" i="9"/>
  <c r="C1177" i="9"/>
  <c r="C1288" i="9"/>
  <c r="M1390" i="9"/>
  <c r="C1500" i="9"/>
  <c r="C1505" i="9"/>
  <c r="C1579" i="9"/>
  <c r="C1611" i="9"/>
  <c r="C329" i="9"/>
  <c r="C1823" i="9"/>
  <c r="C2100" i="9"/>
  <c r="C795" i="9"/>
  <c r="C376" i="9"/>
  <c r="C395" i="9"/>
  <c r="C420" i="9"/>
  <c r="C444" i="9"/>
  <c r="M456" i="9"/>
  <c r="C526" i="9"/>
  <c r="C699" i="9"/>
  <c r="C723" i="9"/>
  <c r="C830" i="9"/>
  <c r="C848" i="9"/>
  <c r="C854" i="9"/>
  <c r="C951" i="9"/>
  <c r="C1280" i="9"/>
  <c r="C1385" i="9"/>
  <c r="C288" i="9"/>
  <c r="C292" i="9"/>
  <c r="C1647" i="9"/>
  <c r="C1712" i="9"/>
  <c r="C1718" i="9"/>
  <c r="C1741" i="9"/>
  <c r="C1746" i="9"/>
  <c r="C1824" i="9"/>
  <c r="C1088" i="9"/>
  <c r="C1996" i="9"/>
  <c r="C381" i="9"/>
  <c r="C935" i="9"/>
  <c r="C1367" i="9"/>
  <c r="C1394" i="9"/>
  <c r="C1661" i="9"/>
  <c r="C330" i="9"/>
  <c r="C1864" i="9"/>
  <c r="M504" i="9"/>
  <c r="C800" i="9"/>
  <c r="C945" i="9"/>
  <c r="M632" i="9"/>
  <c r="C724" i="9"/>
  <c r="C855" i="9"/>
  <c r="C801" i="9"/>
  <c r="M959" i="9"/>
  <c r="C1315" i="9"/>
  <c r="C1581" i="9"/>
  <c r="C1851" i="9"/>
  <c r="C2063" i="9"/>
  <c r="C2233" i="9"/>
  <c r="C500" i="9"/>
  <c r="C390" i="9"/>
  <c r="C487" i="9"/>
  <c r="C501" i="9"/>
  <c r="C991" i="9"/>
  <c r="C1580" i="9"/>
  <c r="C396" i="9"/>
  <c r="C470" i="9"/>
  <c r="C586" i="9"/>
  <c r="C368" i="9"/>
  <c r="C27" i="9"/>
  <c r="C577" i="9"/>
  <c r="C34" i="9"/>
  <c r="C764" i="9"/>
  <c r="C871" i="9"/>
  <c r="C45" i="9"/>
  <c r="C912" i="9"/>
  <c r="C943" i="9"/>
  <c r="C1482" i="9"/>
  <c r="C1744" i="9"/>
  <c r="C1767" i="9"/>
  <c r="M1850" i="9"/>
  <c r="C2011" i="9"/>
  <c r="C2027" i="9"/>
  <c r="C534" i="9"/>
  <c r="M535" i="9"/>
  <c r="M539" i="9"/>
  <c r="C539" i="9"/>
  <c r="M589" i="9"/>
  <c r="C590" i="9"/>
  <c r="C591" i="9"/>
  <c r="M367" i="9"/>
  <c r="C387" i="9"/>
  <c r="C393" i="9"/>
  <c r="C427" i="9"/>
  <c r="C432" i="9"/>
  <c r="M432" i="9"/>
  <c r="C446" i="9"/>
  <c r="C450" i="9"/>
  <c r="C454" i="9"/>
  <c r="C480" i="9"/>
  <c r="M524" i="9"/>
  <c r="C538" i="9"/>
  <c r="C555" i="9"/>
  <c r="C559" i="9"/>
  <c r="C563" i="9"/>
  <c r="C567" i="9"/>
  <c r="C588" i="9"/>
  <c r="M33" i="9"/>
  <c r="M622" i="9"/>
  <c r="C638" i="9"/>
  <c r="C712" i="9"/>
  <c r="M802" i="9"/>
  <c r="C809" i="9"/>
  <c r="C829" i="9"/>
  <c r="C874" i="9"/>
  <c r="C872" i="9"/>
  <c r="M885" i="9"/>
  <c r="C886" i="9"/>
  <c r="C888" i="9"/>
  <c r="M889" i="9"/>
  <c r="C893" i="9"/>
  <c r="C892" i="9"/>
  <c r="C901" i="9"/>
  <c r="C63" i="9"/>
  <c r="C1130" i="9"/>
  <c r="C1131" i="9"/>
  <c r="M1384" i="9"/>
  <c r="C1380" i="9"/>
  <c r="M1553" i="9"/>
  <c r="C1551" i="9"/>
  <c r="C613" i="9"/>
  <c r="C571" i="9"/>
  <c r="C592" i="9"/>
  <c r="C394" i="9"/>
  <c r="C455" i="9"/>
  <c r="C461" i="9"/>
  <c r="C499" i="9"/>
  <c r="C537" i="9"/>
  <c r="C31" i="9"/>
  <c r="C549" i="9"/>
  <c r="C604" i="9"/>
  <c r="C673" i="9"/>
  <c r="C710" i="9"/>
  <c r="M707" i="9"/>
  <c r="C777" i="9"/>
  <c r="M1569" i="9"/>
  <c r="C304" i="9"/>
  <c r="M1972" i="9"/>
  <c r="C1967" i="9"/>
  <c r="C388" i="9"/>
  <c r="C460" i="9"/>
  <c r="C478" i="9"/>
  <c r="C640" i="9"/>
  <c r="C650" i="9"/>
  <c r="M650" i="9"/>
  <c r="M665" i="9"/>
  <c r="C667" i="9"/>
  <c r="C2" i="9"/>
  <c r="C757" i="9"/>
  <c r="C755" i="9"/>
  <c r="C756" i="9"/>
  <c r="C372" i="9"/>
  <c r="C377" i="9"/>
  <c r="C379" i="9"/>
  <c r="C436" i="9"/>
  <c r="C15" i="9"/>
  <c r="C488" i="9"/>
  <c r="C517" i="9"/>
  <c r="C530" i="9"/>
  <c r="C593" i="9"/>
  <c r="M597" i="9"/>
  <c r="C597" i="9"/>
  <c r="C839" i="9"/>
  <c r="C853" i="9"/>
  <c r="C52" i="9"/>
  <c r="C914" i="9"/>
  <c r="M914" i="9"/>
  <c r="C374" i="9"/>
  <c r="C378" i="9"/>
  <c r="C428" i="9"/>
  <c r="C451" i="9"/>
  <c r="M454" i="9"/>
  <c r="C459" i="9"/>
  <c r="C16" i="9"/>
  <c r="C481" i="9"/>
  <c r="C485" i="9"/>
  <c r="C508" i="9"/>
  <c r="M530" i="9"/>
  <c r="C532" i="9"/>
  <c r="M538" i="9"/>
  <c r="C556" i="9"/>
  <c r="C560" i="9"/>
  <c r="C572" i="9"/>
  <c r="C608" i="9"/>
  <c r="C35" i="9"/>
  <c r="C639" i="9"/>
  <c r="C646" i="9"/>
  <c r="C669" i="9"/>
  <c r="C683" i="9"/>
  <c r="C698" i="9"/>
  <c r="C711" i="9"/>
  <c r="C719" i="9"/>
  <c r="C786" i="9"/>
  <c r="C797" i="9"/>
  <c r="C846" i="9"/>
  <c r="C887" i="9"/>
  <c r="C928" i="9"/>
  <c r="C939" i="9"/>
  <c r="M939" i="9"/>
  <c r="M954" i="9"/>
  <c r="C1075" i="9"/>
  <c r="M1078" i="9"/>
  <c r="C1269" i="9"/>
  <c r="C1302" i="9"/>
  <c r="M1012" i="9"/>
  <c r="C1013" i="9"/>
  <c r="M1530" i="9"/>
  <c r="C1527" i="9"/>
  <c r="M1776" i="9"/>
  <c r="C1776" i="9"/>
  <c r="M1807" i="9"/>
  <c r="C1817" i="9"/>
  <c r="C366" i="9"/>
  <c r="C4" i="9"/>
  <c r="C419" i="9"/>
  <c r="C452" i="9"/>
  <c r="C17" i="9"/>
  <c r="C482" i="9"/>
  <c r="C536" i="9"/>
  <c r="C557" i="9"/>
  <c r="C561" i="9"/>
  <c r="M599" i="9"/>
  <c r="C648" i="9"/>
  <c r="C653" i="9"/>
  <c r="M658" i="9"/>
  <c r="C661" i="9"/>
  <c r="C681" i="9"/>
  <c r="C676" i="9"/>
  <c r="C675" i="9"/>
  <c r="C680" i="9"/>
  <c r="C708" i="9"/>
  <c r="C716" i="9"/>
  <c r="M761" i="9"/>
  <c r="C763" i="9"/>
  <c r="M917" i="9"/>
  <c r="C920" i="9"/>
  <c r="C919" i="9"/>
  <c r="M929" i="9"/>
  <c r="C929" i="9"/>
  <c r="M945" i="9"/>
  <c r="C968" i="9"/>
  <c r="M1109" i="9"/>
  <c r="C1107" i="9"/>
  <c r="C1519" i="9"/>
  <c r="C483" i="9"/>
  <c r="C495" i="9"/>
  <c r="C1526" i="9"/>
  <c r="M731" i="9"/>
  <c r="C739" i="9"/>
  <c r="C753" i="9"/>
  <c r="C471" i="9"/>
  <c r="C489" i="9"/>
  <c r="C30" i="9"/>
  <c r="M860" i="9"/>
  <c r="C863" i="9"/>
  <c r="C862" i="9"/>
  <c r="C882" i="9"/>
  <c r="C880" i="9"/>
  <c r="M50" i="9"/>
  <c r="C898" i="9"/>
  <c r="C57" i="9"/>
  <c r="M1467" i="9"/>
  <c r="C1470" i="9"/>
  <c r="C367" i="9"/>
  <c r="C386" i="9"/>
  <c r="C426" i="9"/>
  <c r="C429" i="9"/>
  <c r="C449" i="9"/>
  <c r="C453" i="9"/>
  <c r="C479" i="9"/>
  <c r="M482" i="9"/>
  <c r="C492" i="9"/>
  <c r="C29" i="9"/>
  <c r="M19" i="9"/>
  <c r="C540" i="9"/>
  <c r="C562" i="9"/>
  <c r="C570" i="9"/>
  <c r="C587" i="9"/>
  <c r="M591" i="9"/>
  <c r="C594" i="9"/>
  <c r="C615" i="9"/>
  <c r="M611" i="9"/>
  <c r="C622" i="9"/>
  <c r="C717" i="9"/>
  <c r="C754" i="9"/>
  <c r="C771" i="9"/>
  <c r="M830" i="9"/>
  <c r="C831" i="9"/>
  <c r="M837" i="9"/>
  <c r="C838" i="9"/>
  <c r="C878" i="9"/>
  <c r="C879" i="9"/>
  <c r="C894" i="9"/>
  <c r="C51" i="9"/>
  <c r="C1004" i="9"/>
  <c r="C71" i="9"/>
  <c r="C1099" i="9"/>
  <c r="C1104" i="9"/>
  <c r="M1461" i="9"/>
  <c r="C1462" i="9"/>
  <c r="C1461" i="9"/>
  <c r="C42" i="9"/>
  <c r="C43" i="9"/>
  <c r="C834" i="9"/>
  <c r="M834" i="9"/>
  <c r="M527" i="9"/>
  <c r="C528" i="9"/>
  <c r="C403" i="9"/>
  <c r="C28" i="9"/>
  <c r="C533" i="9"/>
  <c r="C654" i="9"/>
  <c r="C684" i="9"/>
  <c r="M1049" i="9"/>
  <c r="C1047" i="9"/>
  <c r="C1231" i="9"/>
  <c r="M1231" i="9"/>
  <c r="M1281" i="9"/>
  <c r="C1285" i="9"/>
  <c r="M128" i="9"/>
  <c r="C280" i="9"/>
  <c r="C1440" i="9"/>
  <c r="C1444" i="9"/>
  <c r="C1443" i="9"/>
  <c r="M1607" i="9"/>
  <c r="C1609" i="9"/>
  <c r="C1608" i="9"/>
  <c r="M1628" i="9"/>
  <c r="C1633" i="9"/>
  <c r="M1675" i="9"/>
  <c r="C320" i="9"/>
  <c r="C324" i="9"/>
  <c r="C321" i="9"/>
  <c r="C316" i="9"/>
  <c r="M1854" i="9"/>
  <c r="C1856" i="9"/>
  <c r="C2150" i="9"/>
  <c r="M2212" i="9"/>
  <c r="C2212" i="9"/>
  <c r="C2220" i="9"/>
  <c r="M2219" i="9"/>
  <c r="C566" i="9"/>
  <c r="C599" i="9"/>
  <c r="C609" i="9"/>
  <c r="C732" i="9"/>
  <c r="C908" i="9"/>
  <c r="C926" i="9"/>
  <c r="C969" i="9"/>
  <c r="C995" i="9"/>
  <c r="C1036" i="9"/>
  <c r="C1046" i="9"/>
  <c r="C1083" i="9"/>
  <c r="M1094" i="9"/>
  <c r="C1096" i="9"/>
  <c r="C1147" i="9"/>
  <c r="C1169" i="9"/>
  <c r="C1175" i="9"/>
  <c r="C1270" i="9"/>
  <c r="C1286" i="9"/>
  <c r="C1348" i="9"/>
  <c r="C1377" i="9"/>
  <c r="C1437" i="9"/>
  <c r="M1498" i="9"/>
  <c r="C1498" i="9"/>
  <c r="C1602" i="9"/>
  <c r="M1933" i="9"/>
  <c r="C1944" i="9"/>
  <c r="M2058" i="9"/>
  <c r="C2081" i="9"/>
  <c r="C2073" i="9"/>
  <c r="C345" i="9"/>
  <c r="C833" i="9"/>
  <c r="C856" i="9"/>
  <c r="C1005" i="9"/>
  <c r="C73" i="9"/>
  <c r="M1089" i="9"/>
  <c r="C1091" i="9"/>
  <c r="C1125" i="9"/>
  <c r="C1136" i="9"/>
  <c r="C1137" i="9"/>
  <c r="C1141" i="9"/>
  <c r="C1245" i="9"/>
  <c r="C195" i="9"/>
  <c r="C1479" i="9"/>
  <c r="M1477" i="9"/>
  <c r="M1483" i="9"/>
  <c r="C1483" i="9"/>
  <c r="C1596" i="9"/>
  <c r="C1653" i="9"/>
  <c r="C322" i="9"/>
  <c r="C1694" i="9"/>
  <c r="C1796" i="9"/>
  <c r="M1797" i="9"/>
  <c r="M2103" i="9"/>
  <c r="C346" i="9"/>
  <c r="C343" i="9"/>
  <c r="M2131" i="9"/>
  <c r="C2123" i="9"/>
  <c r="M2174" i="9"/>
  <c r="C2177" i="9"/>
  <c r="C2176" i="9"/>
  <c r="C2179" i="9"/>
  <c r="C2202" i="9"/>
  <c r="C2204" i="9"/>
  <c r="M1084" i="9"/>
  <c r="C1087" i="9"/>
  <c r="M1111" i="9"/>
  <c r="C1127" i="9"/>
  <c r="C102" i="9"/>
  <c r="C1120" i="9"/>
  <c r="C1166" i="9"/>
  <c r="C1387" i="9"/>
  <c r="M1387" i="9"/>
  <c r="M1457" i="9"/>
  <c r="C1458" i="9"/>
  <c r="C1459" i="9"/>
  <c r="M1484" i="9"/>
  <c r="C1485" i="9"/>
  <c r="C1749" i="9"/>
  <c r="M1748" i="9"/>
  <c r="C66" i="9"/>
  <c r="C902" i="9"/>
  <c r="C963" i="9"/>
  <c r="C100" i="9"/>
  <c r="C1153" i="9"/>
  <c r="M1165" i="9"/>
  <c r="C1246" i="9"/>
  <c r="C1256" i="9"/>
  <c r="C1263" i="9"/>
  <c r="C1272" i="9"/>
  <c r="C1314" i="9"/>
  <c r="C1328" i="9"/>
  <c r="M1381" i="9"/>
  <c r="C1384" i="9"/>
  <c r="C1388" i="9"/>
  <c r="M1437" i="9"/>
  <c r="C1438" i="9"/>
  <c r="C1471" i="9"/>
  <c r="M1471" i="9"/>
  <c r="M1493" i="9"/>
  <c r="C1497" i="9"/>
  <c r="C1512" i="9"/>
  <c r="C1534" i="9"/>
  <c r="M293" i="9"/>
  <c r="C302" i="9"/>
  <c r="C300" i="9"/>
  <c r="C1863" i="9"/>
  <c r="M1858" i="9"/>
  <c r="C1948" i="9"/>
  <c r="M1950" i="9"/>
  <c r="M2192" i="9"/>
  <c r="C2192" i="9"/>
  <c r="C2196" i="9"/>
  <c r="M2195" i="9"/>
  <c r="C930" i="9"/>
  <c r="C936" i="9"/>
  <c r="C959" i="9"/>
  <c r="M967" i="9"/>
  <c r="C971" i="9"/>
  <c r="C1007" i="9"/>
  <c r="M68" i="9"/>
  <c r="C1144" i="9"/>
  <c r="C1145" i="9"/>
  <c r="C1148" i="9"/>
  <c r="C1167" i="9"/>
  <c r="M1171" i="9"/>
  <c r="C1171" i="9"/>
  <c r="C1254" i="9"/>
  <c r="C1329" i="9"/>
  <c r="M1370" i="9"/>
  <c r="C1370" i="9"/>
  <c r="C1472" i="9"/>
  <c r="M1472" i="9"/>
  <c r="C1474" i="9"/>
  <c r="C1529" i="9"/>
  <c r="C1696" i="9"/>
  <c r="C382" i="9"/>
  <c r="C13" i="9"/>
  <c r="C472" i="9"/>
  <c r="C502" i="9"/>
  <c r="C511" i="9"/>
  <c r="C546" i="9"/>
  <c r="C568" i="9"/>
  <c r="C585" i="9"/>
  <c r="C700" i="9"/>
  <c r="C825" i="9"/>
  <c r="M839" i="9"/>
  <c r="C861" i="9"/>
  <c r="C865" i="9"/>
  <c r="C881" i="9"/>
  <c r="C891" i="9"/>
  <c r="C913" i="9"/>
  <c r="C927" i="9"/>
  <c r="C931" i="9"/>
  <c r="M1044" i="9"/>
  <c r="C1044" i="9"/>
  <c r="M1143" i="9"/>
  <c r="M1148" i="9"/>
  <c r="C1163" i="9"/>
  <c r="M1166" i="9"/>
  <c r="M1552" i="9"/>
  <c r="C1553" i="9"/>
  <c r="C1552" i="9"/>
  <c r="M1594" i="9"/>
  <c r="C1595" i="9"/>
  <c r="M1618" i="9"/>
  <c r="C1618" i="9"/>
  <c r="C1634" i="9"/>
  <c r="C1855" i="9"/>
  <c r="M1881" i="9"/>
  <c r="C1883" i="9"/>
  <c r="C1903" i="9"/>
  <c r="C2157" i="9"/>
  <c r="M2155" i="9"/>
  <c r="C1097" i="9"/>
  <c r="C1261" i="9"/>
  <c r="C1289" i="9"/>
  <c r="C1301" i="9"/>
  <c r="C1304" i="9"/>
  <c r="C1330" i="9"/>
  <c r="C1391" i="9"/>
  <c r="C1454" i="9"/>
  <c r="C1530" i="9"/>
  <c r="C1603" i="9"/>
  <c r="M1634" i="9"/>
  <c r="M1651" i="9"/>
  <c r="C1697" i="9"/>
  <c r="C1839" i="9"/>
  <c r="C1841" i="9"/>
  <c r="C1873" i="9"/>
  <c r="C1904" i="9"/>
  <c r="C1913" i="9"/>
  <c r="C2071" i="9"/>
  <c r="C2120" i="9"/>
  <c r="C2136" i="9"/>
  <c r="C2226" i="9"/>
  <c r="C2236" i="9"/>
  <c r="C973" i="9"/>
  <c r="C1035" i="9"/>
  <c r="C123" i="9"/>
  <c r="C1228" i="9"/>
  <c r="C1431" i="9"/>
  <c r="C1590" i="9"/>
  <c r="C1604" i="9"/>
  <c r="C1763" i="9"/>
  <c r="C1803" i="9"/>
  <c r="C1825" i="9"/>
  <c r="C1832" i="9"/>
  <c r="C1879" i="9"/>
  <c r="C1905" i="9"/>
  <c r="C1989" i="9"/>
  <c r="C2079" i="9"/>
  <c r="C2128" i="9"/>
  <c r="C2182" i="9"/>
  <c r="C2190" i="9"/>
  <c r="C2210" i="9"/>
  <c r="C2240" i="9"/>
  <c r="C1636" i="9"/>
  <c r="C1768" i="9"/>
  <c r="C1816" i="9"/>
  <c r="C1919" i="9"/>
  <c r="C1951" i="9"/>
  <c r="C1978" i="9"/>
  <c r="C2018" i="9"/>
  <c r="C2022" i="9"/>
  <c r="C2106" i="9"/>
  <c r="C2152" i="9"/>
  <c r="C2218" i="9"/>
  <c r="C363" i="9"/>
  <c r="C1360" i="9"/>
  <c r="C1386" i="9"/>
  <c r="C1570" i="9"/>
  <c r="C1574" i="9"/>
  <c r="C1662" i="9"/>
  <c r="M1690" i="9"/>
  <c r="C1747" i="9"/>
  <c r="C1788" i="9"/>
  <c r="C1818" i="9"/>
  <c r="C1872" i="9"/>
  <c r="M1895" i="9"/>
  <c r="C1912" i="9"/>
  <c r="M1922" i="9"/>
  <c r="C1950" i="9"/>
  <c r="C1952" i="9"/>
  <c r="C1974" i="9"/>
  <c r="M2012" i="9"/>
  <c r="C2023" i="9"/>
  <c r="C2103" i="9"/>
  <c r="C2124" i="9"/>
  <c r="C355" i="9"/>
  <c r="C2166" i="9"/>
  <c r="C2237" i="9"/>
  <c r="C1814" i="9"/>
  <c r="C1911" i="9"/>
  <c r="C1942" i="9"/>
  <c r="C1943" i="9"/>
  <c r="C1990" i="9"/>
  <c r="C2035" i="9"/>
  <c r="C2144" i="9"/>
  <c r="C2148" i="9"/>
  <c r="C356" i="9"/>
  <c r="C2158" i="9"/>
  <c r="C2174" i="9"/>
  <c r="C2216" i="9"/>
  <c r="C1393" i="9"/>
  <c r="C1415" i="9"/>
  <c r="C303" i="9"/>
  <c r="C1598" i="9"/>
  <c r="C1605" i="9"/>
  <c r="C1659" i="9"/>
  <c r="C1693" i="9"/>
  <c r="C1766" i="9"/>
  <c r="C1769" i="9"/>
  <c r="C1775" i="9"/>
  <c r="M331" i="9"/>
  <c r="C1792" i="9"/>
  <c r="C1811" i="9"/>
  <c r="C1836" i="9"/>
  <c r="C1882" i="9"/>
  <c r="C1895" i="9"/>
  <c r="M1943" i="9"/>
  <c r="C1975" i="9"/>
  <c r="C1980" i="9"/>
  <c r="C1991" i="9"/>
  <c r="C2029" i="9"/>
  <c r="C2039" i="9"/>
  <c r="C2083" i="9"/>
  <c r="C344" i="9"/>
  <c r="M2129" i="9"/>
  <c r="C351" i="9"/>
  <c r="M2171" i="9"/>
  <c r="C2178" i="9"/>
  <c r="C1637" i="9"/>
  <c r="C1641" i="9"/>
  <c r="C1753" i="9"/>
  <c r="C327" i="9"/>
  <c r="C1771" i="9"/>
  <c r="C1828" i="9"/>
  <c r="C1852" i="9"/>
  <c r="C1868" i="9"/>
  <c r="C1880" i="9"/>
  <c r="C1949" i="9"/>
  <c r="C1966" i="9"/>
  <c r="C1977" i="9"/>
  <c r="C2013" i="9"/>
  <c r="C2025" i="9"/>
  <c r="C2057" i="9"/>
  <c r="C2125" i="9"/>
  <c r="C2130" i="9"/>
  <c r="C2160" i="9"/>
  <c r="C2184" i="9"/>
  <c r="C2194" i="9"/>
  <c r="C2238" i="9"/>
  <c r="M398" i="9"/>
  <c r="M501" i="9"/>
  <c r="M372" i="9"/>
  <c r="M564" i="9"/>
  <c r="M683" i="9"/>
  <c r="M794" i="9"/>
  <c r="M810" i="9"/>
  <c r="M872" i="9"/>
  <c r="M888" i="9"/>
  <c r="M961" i="9"/>
  <c r="M1145" i="9"/>
  <c r="C1253" i="9"/>
  <c r="M1253" i="9"/>
  <c r="C1400" i="9"/>
  <c r="M1396" i="9"/>
  <c r="C1439" i="9"/>
  <c r="M1439" i="9"/>
  <c r="M76" i="9"/>
  <c r="C1363" i="9"/>
  <c r="M1363" i="9"/>
  <c r="M507" i="9"/>
  <c r="M708" i="9"/>
  <c r="M825" i="9"/>
  <c r="M850" i="9"/>
  <c r="M858" i="9"/>
  <c r="M866" i="9"/>
  <c r="M882" i="9"/>
  <c r="M46" i="9"/>
  <c r="M895" i="9"/>
  <c r="M930" i="9"/>
  <c r="M1135" i="9"/>
  <c r="M1139" i="9"/>
  <c r="M1174" i="9"/>
  <c r="M1260" i="9"/>
  <c r="C1294" i="9"/>
  <c r="M1290" i="9"/>
  <c r="C1441" i="9"/>
  <c r="M1440" i="9"/>
  <c r="C1658" i="9"/>
  <c r="M1657" i="9"/>
  <c r="M389" i="9"/>
  <c r="M567" i="9"/>
  <c r="M715" i="9"/>
  <c r="M915" i="9"/>
  <c r="M1125" i="9"/>
  <c r="M1282" i="9"/>
  <c r="M1287" i="9"/>
  <c r="M1990" i="9"/>
  <c r="M2022" i="9"/>
  <c r="M2177" i="9"/>
  <c r="M1762" i="9"/>
  <c r="M1798" i="9"/>
  <c r="M1882" i="9"/>
  <c r="M1906" i="9"/>
  <c r="M1947" i="9"/>
  <c r="M2032" i="9"/>
  <c r="M2146" i="9"/>
  <c r="M2163" i="9"/>
  <c r="M363" i="9"/>
  <c r="M1452" i="9"/>
  <c r="M288" i="9"/>
  <c r="M300" i="9"/>
  <c r="M1834" i="9"/>
  <c r="M1879" i="9"/>
  <c r="M1951" i="9"/>
  <c r="M2080" i="9"/>
  <c r="M2123" i="9"/>
  <c r="M349" i="9"/>
  <c r="M1740" i="9"/>
  <c r="M1596" i="9"/>
  <c r="M1826" i="9"/>
  <c r="M1914" i="9"/>
  <c r="M2076" i="9"/>
  <c r="M2186" i="9"/>
  <c r="M2214" i="9"/>
  <c r="C635" i="9"/>
  <c r="C637" i="9"/>
  <c r="C634" i="9"/>
  <c r="C410" i="9"/>
  <c r="C14" i="9"/>
  <c r="C497" i="9"/>
  <c r="C582" i="9"/>
  <c r="C616" i="9"/>
  <c r="C662" i="9"/>
  <c r="C688" i="9"/>
  <c r="C703" i="9"/>
  <c r="C705" i="9"/>
  <c r="C702" i="9"/>
  <c r="C737" i="9"/>
  <c r="C740" i="9"/>
  <c r="C752" i="9"/>
  <c r="M751" i="9"/>
  <c r="C751" i="9"/>
  <c r="C803" i="9"/>
  <c r="C816" i="9"/>
  <c r="C824" i="9"/>
  <c r="C832" i="9"/>
  <c r="C840" i="9"/>
  <c r="C369" i="9"/>
  <c r="C375" i="9"/>
  <c r="M377" i="9"/>
  <c r="C383" i="9"/>
  <c r="M385" i="9"/>
  <c r="C391" i="9"/>
  <c r="M393" i="9"/>
  <c r="C399" i="9"/>
  <c r="C6" i="9"/>
  <c r="C7" i="9"/>
  <c r="C416" i="9"/>
  <c r="C423" i="9"/>
  <c r="C430" i="9"/>
  <c r="C433" i="9"/>
  <c r="M441" i="9"/>
  <c r="C456" i="9"/>
  <c r="C462" i="9"/>
  <c r="C465" i="9"/>
  <c r="C468" i="9"/>
  <c r="M470" i="9"/>
  <c r="C490" i="9"/>
  <c r="C493" i="9"/>
  <c r="C18" i="9"/>
  <c r="M20" i="9"/>
  <c r="C509" i="9"/>
  <c r="C512" i="9"/>
  <c r="C515" i="9"/>
  <c r="C541" i="9"/>
  <c r="C544" i="9"/>
  <c r="C547" i="9"/>
  <c r="M31" i="9"/>
  <c r="C575" i="9"/>
  <c r="C578" i="9"/>
  <c r="M580" i="9"/>
  <c r="C589" i="9"/>
  <c r="C601" i="9"/>
  <c r="C610" i="9"/>
  <c r="C619" i="9"/>
  <c r="C625" i="9"/>
  <c r="M641" i="9"/>
  <c r="C36" i="9"/>
  <c r="C664" i="9"/>
  <c r="C666" i="9"/>
  <c r="C663" i="9"/>
  <c r="C679" i="9"/>
  <c r="C685" i="9"/>
  <c r="C692" i="9"/>
  <c r="M701" i="9"/>
  <c r="C706" i="9"/>
  <c r="C728" i="9"/>
  <c r="C730" i="9"/>
  <c r="C745" i="9"/>
  <c r="C748" i="9"/>
  <c r="M766" i="9"/>
  <c r="C789" i="9"/>
  <c r="C794" i="9"/>
  <c r="C805" i="9"/>
  <c r="C845" i="9"/>
  <c r="M845" i="9"/>
  <c r="C869" i="9"/>
  <c r="M869" i="9"/>
  <c r="C877" i="9"/>
  <c r="M877" i="9"/>
  <c r="C64" i="9"/>
  <c r="C942" i="9"/>
  <c r="M942" i="9"/>
  <c r="C948" i="9"/>
  <c r="C958" i="9"/>
  <c r="M958" i="9"/>
  <c r="C970" i="9"/>
  <c r="C966" i="9"/>
  <c r="M966" i="9"/>
  <c r="C982" i="9"/>
  <c r="C994" i="9"/>
  <c r="M993" i="9"/>
  <c r="M1021" i="9"/>
  <c r="C72" i="9"/>
  <c r="C1026" i="9"/>
  <c r="C1021" i="9"/>
  <c r="C1023" i="9"/>
  <c r="C1020" i="9"/>
  <c r="C1024" i="9"/>
  <c r="C1022" i="9"/>
  <c r="C1033" i="9"/>
  <c r="C414" i="9"/>
  <c r="C439" i="9"/>
  <c r="C477" i="9"/>
  <c r="C496" i="9"/>
  <c r="C26" i="9"/>
  <c r="C518" i="9"/>
  <c r="C552" i="9"/>
  <c r="C738" i="9"/>
  <c r="C977" i="9"/>
  <c r="C1030" i="9"/>
  <c r="C371" i="9"/>
  <c r="C695" i="9"/>
  <c r="C697" i="9"/>
  <c r="C694" i="9"/>
  <c r="C774" i="9"/>
  <c r="C773" i="9"/>
  <c r="C775" i="9"/>
  <c r="M769" i="9"/>
  <c r="C440" i="9"/>
  <c r="C474" i="9"/>
  <c r="C574" i="9"/>
  <c r="C581" i="9"/>
  <c r="C614" i="9"/>
  <c r="C611" i="9"/>
  <c r="C768" i="9"/>
  <c r="M767" i="9"/>
  <c r="C767" i="9"/>
  <c r="C779" i="9"/>
  <c r="M375" i="9"/>
  <c r="M383" i="9"/>
  <c r="C397" i="9"/>
  <c r="C404" i="9"/>
  <c r="C415" i="9"/>
  <c r="C421" i="9"/>
  <c r="M462" i="9"/>
  <c r="M490" i="9"/>
  <c r="M18" i="9"/>
  <c r="M509" i="9"/>
  <c r="M512" i="9"/>
  <c r="M541" i="9"/>
  <c r="M544" i="9"/>
  <c r="C600" i="9"/>
  <c r="M601" i="9"/>
  <c r="C617" i="9"/>
  <c r="M625" i="9"/>
  <c r="C636" i="9"/>
  <c r="M37" i="9"/>
  <c r="C37" i="9"/>
  <c r="C672" i="9"/>
  <c r="C674" i="9"/>
  <c r="C671" i="9"/>
  <c r="C670" i="9"/>
  <c r="C677" i="9"/>
  <c r="C39" i="9"/>
  <c r="M685" i="9"/>
  <c r="C726" i="9"/>
  <c r="C727" i="9"/>
  <c r="C746" i="9"/>
  <c r="C782" i="9"/>
  <c r="M782" i="9"/>
  <c r="C787" i="9"/>
  <c r="C790" i="9"/>
  <c r="C791" i="9"/>
  <c r="C820" i="9"/>
  <c r="C852" i="9"/>
  <c r="C860" i="9"/>
  <c r="C925" i="9"/>
  <c r="C946" i="9"/>
  <c r="C981" i="9"/>
  <c r="C993" i="9"/>
  <c r="M1017" i="9"/>
  <c r="C1017" i="9"/>
  <c r="C1016" i="9"/>
  <c r="C9" i="9"/>
  <c r="C606" i="9"/>
  <c r="C603" i="9"/>
  <c r="M721" i="9"/>
  <c r="C721" i="9"/>
  <c r="C370" i="9"/>
  <c r="C402" i="9"/>
  <c r="C408" i="9"/>
  <c r="C418" i="9"/>
  <c r="C425" i="9"/>
  <c r="C442" i="9"/>
  <c r="C445" i="9"/>
  <c r="C23" i="9"/>
  <c r="C498" i="9"/>
  <c r="C521" i="9"/>
  <c r="C524" i="9"/>
  <c r="C656" i="9"/>
  <c r="C660" i="9"/>
  <c r="C713" i="9"/>
  <c r="M712" i="9"/>
  <c r="M369" i="9"/>
  <c r="C389" i="9"/>
  <c r="M399" i="9"/>
  <c r="C411" i="9"/>
  <c r="M430" i="9"/>
  <c r="M433" i="9"/>
  <c r="C519" i="9"/>
  <c r="M572" i="9"/>
  <c r="M575" i="9"/>
  <c r="C595" i="9"/>
  <c r="M610" i="9"/>
  <c r="C630" i="9"/>
  <c r="C690" i="9"/>
  <c r="C696" i="9"/>
  <c r="M719" i="9"/>
  <c r="C3" i="9"/>
  <c r="C384" i="9"/>
  <c r="C392" i="9"/>
  <c r="C400" i="9"/>
  <c r="C406" i="9"/>
  <c r="C8" i="9"/>
  <c r="C12" i="9"/>
  <c r="C424" i="9"/>
  <c r="C431" i="9"/>
  <c r="C434" i="9"/>
  <c r="C437" i="9"/>
  <c r="C443" i="9"/>
  <c r="C463" i="9"/>
  <c r="C466" i="9"/>
  <c r="C469" i="9"/>
  <c r="C475" i="9"/>
  <c r="M15" i="9"/>
  <c r="C491" i="9"/>
  <c r="C494" i="9"/>
  <c r="C19" i="9"/>
  <c r="C24" i="9"/>
  <c r="C510" i="9"/>
  <c r="C513" i="9"/>
  <c r="C516" i="9"/>
  <c r="M518" i="9"/>
  <c r="C522" i="9"/>
  <c r="C542" i="9"/>
  <c r="C545" i="9"/>
  <c r="C548" i="9"/>
  <c r="C553" i="9"/>
  <c r="C573" i="9"/>
  <c r="C576" i="9"/>
  <c r="C579" i="9"/>
  <c r="C584" i="9"/>
  <c r="C602" i="9"/>
  <c r="C605" i="9"/>
  <c r="M35" i="9"/>
  <c r="C633" i="9"/>
  <c r="C643" i="9"/>
  <c r="C645" i="9"/>
  <c r="C647" i="9"/>
  <c r="M649" i="9"/>
  <c r="C38" i="9"/>
  <c r="C657" i="9"/>
  <c r="M667" i="9"/>
  <c r="M680" i="9"/>
  <c r="C693" i="9"/>
  <c r="C707" i="9"/>
  <c r="M709" i="9"/>
  <c r="C714" i="9"/>
  <c r="M720" i="9"/>
  <c r="C720" i="9"/>
  <c r="M726" i="9"/>
  <c r="C731" i="9"/>
  <c r="C766" i="9"/>
  <c r="C769" i="9"/>
  <c r="C772" i="9"/>
  <c r="M776" i="9"/>
  <c r="C776" i="9"/>
  <c r="M790" i="9"/>
  <c r="C975" i="9"/>
  <c r="M974" i="9"/>
  <c r="C974" i="9"/>
  <c r="C1002" i="9"/>
  <c r="M987" i="9"/>
  <c r="C1003" i="9"/>
  <c r="C1000" i="9"/>
  <c r="C988" i="9"/>
  <c r="C987" i="9"/>
  <c r="C999" i="9"/>
  <c r="C1001" i="9"/>
  <c r="C97" i="9"/>
  <c r="C405" i="9"/>
  <c r="C11" i="9"/>
  <c r="C422" i="9"/>
  <c r="C448" i="9"/>
  <c r="C458" i="9"/>
  <c r="C467" i="9"/>
  <c r="M472" i="9"/>
  <c r="M491" i="9"/>
  <c r="C503" i="9"/>
  <c r="C514" i="9"/>
  <c r="C527" i="9"/>
  <c r="M550" i="9"/>
  <c r="C558" i="9"/>
  <c r="C565" i="9"/>
  <c r="M584" i="9"/>
  <c r="C596" i="9"/>
  <c r="C598" i="9"/>
  <c r="M602" i="9"/>
  <c r="C612" i="9"/>
  <c r="C618" i="9"/>
  <c r="C627" i="9"/>
  <c r="C629" i="9"/>
  <c r="M633" i="9"/>
  <c r="C644" i="9"/>
  <c r="C678" i="9"/>
  <c r="C687" i="9"/>
  <c r="C689" i="9"/>
  <c r="C691" i="9"/>
  <c r="M693" i="9"/>
  <c r="C704" i="9"/>
  <c r="C40" i="9"/>
  <c r="C747" i="9"/>
  <c r="C770" i="9"/>
  <c r="C783" i="9"/>
  <c r="C785" i="9"/>
  <c r="C788" i="9"/>
  <c r="M792" i="9"/>
  <c r="C792" i="9"/>
  <c r="C799" i="9"/>
  <c r="M798" i="9"/>
  <c r="C798" i="9"/>
  <c r="C911" i="9"/>
  <c r="C947" i="9"/>
  <c r="C989" i="9"/>
  <c r="M1006" i="9"/>
  <c r="C1006" i="9"/>
  <c r="C1015" i="9"/>
  <c r="C1014" i="9"/>
  <c r="M1014" i="9"/>
  <c r="C1057" i="9"/>
  <c r="C398" i="9"/>
  <c r="M400" i="9"/>
  <c r="C412" i="9"/>
  <c r="C435" i="9"/>
  <c r="C484" i="9"/>
  <c r="C486" i="9"/>
  <c r="M510" i="9"/>
  <c r="C385" i="9"/>
  <c r="C401" i="9"/>
  <c r="C407" i="9"/>
  <c r="C413" i="9"/>
  <c r="C417" i="9"/>
  <c r="C438" i="9"/>
  <c r="C441" i="9"/>
  <c r="M446" i="9"/>
  <c r="C464" i="9"/>
  <c r="C473" i="9"/>
  <c r="C476" i="9"/>
  <c r="M480" i="9"/>
  <c r="C20" i="9"/>
  <c r="C22" i="9"/>
  <c r="C25" i="9"/>
  <c r="M499" i="9"/>
  <c r="C520" i="9"/>
  <c r="C523" i="9"/>
  <c r="M525" i="9"/>
  <c r="C535" i="9"/>
  <c r="C551" i="9"/>
  <c r="C554" i="9"/>
  <c r="M556" i="9"/>
  <c r="C580" i="9"/>
  <c r="C583" i="9"/>
  <c r="M621" i="9"/>
  <c r="C621" i="9"/>
  <c r="C626" i="9"/>
  <c r="M627" i="9"/>
  <c r="C641" i="9"/>
  <c r="C651" i="9"/>
  <c r="C652" i="9"/>
  <c r="C659" i="9"/>
  <c r="C665" i="9"/>
  <c r="M682" i="9"/>
  <c r="C682" i="9"/>
  <c r="C686" i="9"/>
  <c r="M687" i="9"/>
  <c r="C701" i="9"/>
  <c r="C715" i="9"/>
  <c r="C729" i="9"/>
  <c r="C758" i="9"/>
  <c r="C760" i="9"/>
  <c r="C759" i="9"/>
  <c r="C778" i="9"/>
  <c r="C793" i="9"/>
  <c r="C808" i="9"/>
  <c r="C807" i="9"/>
  <c r="M806" i="9"/>
  <c r="C806" i="9"/>
  <c r="C837" i="9"/>
  <c r="C842" i="9"/>
  <c r="C836" i="9"/>
  <c r="C841" i="9"/>
  <c r="M835" i="9"/>
  <c r="C835" i="9"/>
  <c r="C844" i="9"/>
  <c r="M843" i="9"/>
  <c r="C843" i="9"/>
  <c r="C876" i="9"/>
  <c r="M875" i="9"/>
  <c r="C875" i="9"/>
  <c r="C885" i="9"/>
  <c r="C884" i="9"/>
  <c r="M883" i="9"/>
  <c r="C883" i="9"/>
  <c r="C918" i="9"/>
  <c r="C917" i="9"/>
  <c r="M916" i="9"/>
  <c r="C916" i="9"/>
  <c r="C934" i="9"/>
  <c r="C933" i="9"/>
  <c r="C938" i="9"/>
  <c r="M932" i="9"/>
  <c r="C932" i="9"/>
  <c r="C957" i="9"/>
  <c r="M956" i="9"/>
  <c r="C956" i="9"/>
  <c r="C965" i="9"/>
  <c r="M964" i="9"/>
  <c r="C964" i="9"/>
  <c r="C976" i="9"/>
  <c r="C992" i="9"/>
  <c r="C996" i="9"/>
  <c r="C90" i="9"/>
  <c r="C409" i="9"/>
  <c r="C5" i="9"/>
  <c r="C10" i="9"/>
  <c r="C628" i="9"/>
  <c r="C658" i="9"/>
  <c r="C722" i="9"/>
  <c r="C750" i="9"/>
  <c r="C742" i="9"/>
  <c r="C734" i="9"/>
  <c r="C744" i="9"/>
  <c r="C736" i="9"/>
  <c r="C749" i="9"/>
  <c r="C741" i="9"/>
  <c r="C733" i="9"/>
  <c r="C743" i="9"/>
  <c r="C735" i="9"/>
  <c r="M729" i="9"/>
  <c r="C896" i="9"/>
  <c r="C58" i="9"/>
  <c r="C903" i="9"/>
  <c r="C909" i="9"/>
  <c r="C67" i="9"/>
  <c r="C921" i="9"/>
  <c r="C937" i="9"/>
  <c r="C950" i="9"/>
  <c r="C955" i="9"/>
  <c r="M949" i="9"/>
  <c r="C949" i="9"/>
  <c r="C954" i="9"/>
  <c r="C953" i="9"/>
  <c r="C972" i="9"/>
  <c r="C984" i="9"/>
  <c r="M985" i="9"/>
  <c r="C985" i="9"/>
  <c r="M1138" i="9"/>
  <c r="C1138" i="9"/>
  <c r="C811" i="9"/>
  <c r="C819" i="9"/>
  <c r="C827" i="9"/>
  <c r="C851" i="9"/>
  <c r="C859" i="9"/>
  <c r="C867" i="9"/>
  <c r="C889" i="9"/>
  <c r="C48" i="9"/>
  <c r="C54" i="9"/>
  <c r="C900" i="9"/>
  <c r="C905" i="9"/>
  <c r="C924" i="9"/>
  <c r="C940" i="9"/>
  <c r="C77" i="9"/>
  <c r="C1038" i="9"/>
  <c r="C1071" i="9"/>
  <c r="C1067" i="9"/>
  <c r="C1061" i="9"/>
  <c r="C89" i="9"/>
  <c r="C1054" i="9"/>
  <c r="C1051" i="9"/>
  <c r="C96" i="9"/>
  <c r="C93" i="9"/>
  <c r="C1058" i="9"/>
  <c r="C87" i="9"/>
  <c r="C1053" i="9"/>
  <c r="C94" i="9"/>
  <c r="C1063" i="9"/>
  <c r="C1056" i="9"/>
  <c r="C84" i="9"/>
  <c r="C78" i="9"/>
  <c r="C1070" i="9"/>
  <c r="C1065" i="9"/>
  <c r="C1059" i="9"/>
  <c r="C88" i="9"/>
  <c r="C81" i="9"/>
  <c r="C1049" i="9"/>
  <c r="C1062" i="9"/>
  <c r="C1064" i="9"/>
  <c r="C1128" i="9"/>
  <c r="M1128" i="9"/>
  <c r="M105" i="9"/>
  <c r="C105" i="9"/>
  <c r="C1157" i="9"/>
  <c r="C121" i="9"/>
  <c r="C120" i="9"/>
  <c r="C1196" i="9"/>
  <c r="C1192" i="9"/>
  <c r="C109" i="9"/>
  <c r="C1179" i="9"/>
  <c r="C1213" i="9"/>
  <c r="C1189" i="9"/>
  <c r="C1184" i="9"/>
  <c r="M1180" i="9"/>
  <c r="C1068" i="9"/>
  <c r="C1069" i="9"/>
  <c r="C1092" i="9"/>
  <c r="C1093" i="9"/>
  <c r="M1092" i="9"/>
  <c r="C1121" i="9"/>
  <c r="C1114" i="9"/>
  <c r="C1108" i="9"/>
  <c r="C1118" i="9"/>
  <c r="C1112" i="9"/>
  <c r="C1122" i="9"/>
  <c r="C1116" i="9"/>
  <c r="C101" i="9"/>
  <c r="C1124" i="9"/>
  <c r="C104" i="9"/>
  <c r="C1115" i="9"/>
  <c r="C1109" i="9"/>
  <c r="C1119" i="9"/>
  <c r="C1113" i="9"/>
  <c r="M1108" i="9"/>
  <c r="C1111" i="9"/>
  <c r="C1117" i="9"/>
  <c r="C1134" i="9"/>
  <c r="C1159" i="9"/>
  <c r="C21" i="9"/>
  <c r="C655" i="9"/>
  <c r="C725" i="9"/>
  <c r="C765" i="9"/>
  <c r="C781" i="9"/>
  <c r="C804" i="9"/>
  <c r="C44" i="9"/>
  <c r="C817" i="9"/>
  <c r="C849" i="9"/>
  <c r="C857" i="9"/>
  <c r="C873" i="9"/>
  <c r="C47" i="9"/>
  <c r="C897" i="9"/>
  <c r="C899" i="9"/>
  <c r="C62" i="9"/>
  <c r="C910" i="9"/>
  <c r="C922" i="9"/>
  <c r="C962" i="9"/>
  <c r="C978" i="9"/>
  <c r="C983" i="9"/>
  <c r="C1012" i="9"/>
  <c r="C1031" i="9"/>
  <c r="C70" i="9"/>
  <c r="C1028" i="9"/>
  <c r="C1025" i="9"/>
  <c r="C1032" i="9"/>
  <c r="C1027" i="9"/>
  <c r="C68" i="9"/>
  <c r="C1029" i="9"/>
  <c r="C69" i="9"/>
  <c r="C1019" i="9"/>
  <c r="C74" i="9"/>
  <c r="C75" i="9"/>
  <c r="C1048" i="9"/>
  <c r="C1050" i="9"/>
  <c r="C79" i="9"/>
  <c r="C1076" i="9"/>
  <c r="C1073" i="9"/>
  <c r="C1078" i="9"/>
  <c r="C99" i="9"/>
  <c r="C1077" i="9"/>
  <c r="C98" i="9"/>
  <c r="C1074" i="9"/>
  <c r="C1084" i="9"/>
  <c r="C1081" i="9"/>
  <c r="M1080" i="9"/>
  <c r="C1082" i="9"/>
  <c r="C1086" i="9"/>
  <c r="C1085" i="9"/>
  <c r="C1089" i="9"/>
  <c r="M1088" i="9"/>
  <c r="C1090" i="9"/>
  <c r="C1100" i="9"/>
  <c r="C1102" i="9"/>
  <c r="M1096" i="9"/>
  <c r="C1101" i="9"/>
  <c r="C1105" i="9"/>
  <c r="M1104" i="9"/>
  <c r="C1106" i="9"/>
  <c r="C1155" i="9"/>
  <c r="C1161" i="9"/>
  <c r="C1172" i="9"/>
  <c r="C1173" i="9"/>
  <c r="M1172" i="9"/>
  <c r="C117" i="9"/>
  <c r="C1249" i="9"/>
  <c r="C1248" i="9"/>
  <c r="C1251" i="9"/>
  <c r="M1248" i="9"/>
  <c r="C784" i="9"/>
  <c r="C812" i="9"/>
  <c r="C828" i="9"/>
  <c r="C868" i="9"/>
  <c r="C890" i="9"/>
  <c r="C49" i="9"/>
  <c r="C55" i="9"/>
  <c r="C60" i="9"/>
  <c r="C906" i="9"/>
  <c r="C65" i="9"/>
  <c r="C941" i="9"/>
  <c r="C980" i="9"/>
  <c r="C1039" i="9"/>
  <c r="C1043" i="9"/>
  <c r="M1043" i="9"/>
  <c r="C82" i="9"/>
  <c r="C85" i="9"/>
  <c r="C1188" i="9"/>
  <c r="C1210" i="9"/>
  <c r="C1018" i="9"/>
  <c r="C1055" i="9"/>
  <c r="C91" i="9"/>
  <c r="C1164" i="9"/>
  <c r="M1160" i="9"/>
  <c r="C1160" i="9"/>
  <c r="C1207" i="9"/>
  <c r="C1227" i="9"/>
  <c r="C1219" i="9"/>
  <c r="C1224" i="9"/>
  <c r="C1221" i="9"/>
  <c r="C1217" i="9"/>
  <c r="C1223" i="9"/>
  <c r="C1220" i="9"/>
  <c r="C1226" i="9"/>
  <c r="C1222" i="9"/>
  <c r="C1225" i="9"/>
  <c r="C1218" i="9"/>
  <c r="M1217" i="9"/>
  <c r="C810" i="9"/>
  <c r="C818" i="9"/>
  <c r="C826" i="9"/>
  <c r="C850" i="9"/>
  <c r="C858" i="9"/>
  <c r="C46" i="9"/>
  <c r="C895" i="9"/>
  <c r="C53" i="9"/>
  <c r="C59" i="9"/>
  <c r="C904" i="9"/>
  <c r="C923" i="9"/>
  <c r="C997" i="9"/>
  <c r="C998" i="9"/>
  <c r="C990" i="9"/>
  <c r="C1010" i="9"/>
  <c r="M1009" i="9"/>
  <c r="C1011" i="9"/>
  <c r="C1040" i="9"/>
  <c r="C1052" i="9"/>
  <c r="C80" i="9"/>
  <c r="C1060" i="9"/>
  <c r="C92" i="9"/>
  <c r="C1133" i="9"/>
  <c r="C1150" i="9"/>
  <c r="C1152" i="9"/>
  <c r="C1151" i="9"/>
  <c r="M1150" i="9"/>
  <c r="M1154" i="9"/>
  <c r="C1154" i="9"/>
  <c r="C1205" i="9"/>
  <c r="C1183" i="9"/>
  <c r="C813" i="9"/>
  <c r="C50" i="9"/>
  <c r="C56" i="9"/>
  <c r="C61" i="9"/>
  <c r="C907" i="9"/>
  <c r="C986" i="9"/>
  <c r="C83" i="9"/>
  <c r="C86" i="9"/>
  <c r="C1066" i="9"/>
  <c r="C95" i="9"/>
  <c r="C1072" i="9"/>
  <c r="C1079" i="9"/>
  <c r="C1095" i="9"/>
  <c r="C1103" i="9"/>
  <c r="C1110" i="9"/>
  <c r="C103" i="9"/>
  <c r="C1123" i="9"/>
  <c r="M1146" i="9"/>
  <c r="C1146" i="9"/>
  <c r="C1156" i="9"/>
  <c r="C1215" i="9"/>
  <c r="C1236" i="9"/>
  <c r="C1237" i="9"/>
  <c r="C1240" i="9"/>
  <c r="C1238" i="9"/>
  <c r="M1237" i="9"/>
  <c r="C979" i="9"/>
  <c r="C76" i="9"/>
  <c r="C1041" i="9"/>
  <c r="C1098" i="9"/>
  <c r="C1126" i="9"/>
  <c r="C1132" i="9"/>
  <c r="C1140" i="9"/>
  <c r="C108" i="9"/>
  <c r="C1162" i="9"/>
  <c r="C1170" i="9"/>
  <c r="C1178" i="9"/>
  <c r="C1186" i="9"/>
  <c r="C1191" i="9"/>
  <c r="C1195" i="9"/>
  <c r="C1197" i="9"/>
  <c r="C1198" i="9"/>
  <c r="C124" i="9"/>
  <c r="C1230" i="9"/>
  <c r="C1234" i="9"/>
  <c r="C1233" i="9"/>
  <c r="C1264" i="9"/>
  <c r="C1274" i="9"/>
  <c r="C1277" i="9"/>
  <c r="C1298" i="9"/>
  <c r="C1300" i="9"/>
  <c r="C1299" i="9"/>
  <c r="M125" i="9"/>
  <c r="C1323" i="9"/>
  <c r="C1349" i="9"/>
  <c r="M1343" i="9"/>
  <c r="C1345" i="9"/>
  <c r="C1347" i="9"/>
  <c r="C1344" i="9"/>
  <c r="C1346" i="9"/>
  <c r="C1343" i="9"/>
  <c r="C1129" i="9"/>
  <c r="C1135" i="9"/>
  <c r="C1143" i="9"/>
  <c r="C1165" i="9"/>
  <c r="C122" i="9"/>
  <c r="C1206" i="9"/>
  <c r="C1211" i="9"/>
  <c r="C1204" i="9"/>
  <c r="C1199" i="9"/>
  <c r="C113" i="9"/>
  <c r="C1214" i="9"/>
  <c r="C1208" i="9"/>
  <c r="C1202" i="9"/>
  <c r="C115" i="9"/>
  <c r="C1181" i="9"/>
  <c r="C111" i="9"/>
  <c r="C112" i="9"/>
  <c r="C1201" i="9"/>
  <c r="C119" i="9"/>
  <c r="C1242" i="9"/>
  <c r="C1241" i="9"/>
  <c r="C1258" i="9"/>
  <c r="C1252" i="9"/>
  <c r="C1257" i="9"/>
  <c r="C1290" i="9"/>
  <c r="C1295" i="9"/>
  <c r="C1292" i="9"/>
  <c r="C1297" i="9"/>
  <c r="C1291" i="9"/>
  <c r="C1311" i="9"/>
  <c r="C1308" i="9"/>
  <c r="C127" i="9"/>
  <c r="C1310" i="9"/>
  <c r="M126" i="9"/>
  <c r="C126" i="9"/>
  <c r="C1309" i="9"/>
  <c r="C1354" i="9"/>
  <c r="C150" i="9"/>
  <c r="C210" i="9"/>
  <c r="C232" i="9"/>
  <c r="C244" i="9"/>
  <c r="C284" i="9"/>
  <c r="C282" i="9"/>
  <c r="M284" i="9"/>
  <c r="C1168" i="9"/>
  <c r="C1176" i="9"/>
  <c r="C1235" i="9"/>
  <c r="C1266" i="9"/>
  <c r="C1260" i="9"/>
  <c r="C1265" i="9"/>
  <c r="C1267" i="9"/>
  <c r="C1271" i="9"/>
  <c r="M1269" i="9"/>
  <c r="C1278" i="9"/>
  <c r="C1282" i="9"/>
  <c r="C1284" i="9"/>
  <c r="C1283" i="9"/>
  <c r="C1319" i="9"/>
  <c r="M1319" i="9"/>
  <c r="C241" i="9"/>
  <c r="C182" i="9"/>
  <c r="C1216" i="9"/>
  <c r="M123" i="9"/>
  <c r="C1325" i="9"/>
  <c r="C1327" i="9"/>
  <c r="C1324" i="9"/>
  <c r="C1321" i="9"/>
  <c r="M1320" i="9"/>
  <c r="C1320" i="9"/>
  <c r="C130" i="9"/>
  <c r="C156" i="9"/>
  <c r="C242" i="9"/>
  <c r="C1037" i="9"/>
  <c r="C1045" i="9"/>
  <c r="C1094" i="9"/>
  <c r="C1158" i="9"/>
  <c r="C1174" i="9"/>
  <c r="C1182" i="9"/>
  <c r="C1187" i="9"/>
  <c r="C1194" i="9"/>
  <c r="C1200" i="9"/>
  <c r="C118" i="9"/>
  <c r="C1203" i="9"/>
  <c r="C1209" i="9"/>
  <c r="C1239" i="9"/>
  <c r="C1244" i="9"/>
  <c r="M1243" i="9"/>
  <c r="C1250" i="9"/>
  <c r="C1262" i="9"/>
  <c r="M1274" i="9"/>
  <c r="C1296" i="9"/>
  <c r="C1306" i="9"/>
  <c r="M1339" i="9"/>
  <c r="C1337" i="9"/>
  <c r="C1334" i="9"/>
  <c r="C1331" i="9"/>
  <c r="C1351" i="9"/>
  <c r="C1355" i="9"/>
  <c r="C162" i="9"/>
  <c r="C188" i="9"/>
  <c r="C281" i="9"/>
  <c r="M281" i="9"/>
  <c r="C1034" i="9"/>
  <c r="M1042" i="9"/>
  <c r="C106" i="9"/>
  <c r="C1139" i="9"/>
  <c r="C107" i="9"/>
  <c r="C1185" i="9"/>
  <c r="C1190" i="9"/>
  <c r="C114" i="9"/>
  <c r="C116" i="9"/>
  <c r="C1229" i="9"/>
  <c r="C1259" i="9"/>
  <c r="C1326" i="9"/>
  <c r="C1374" i="9"/>
  <c r="M1373" i="9"/>
  <c r="C1373" i="9"/>
  <c r="C1376" i="9"/>
  <c r="C1378" i="9"/>
  <c r="C1375" i="9"/>
  <c r="C1180" i="9"/>
  <c r="C110" i="9"/>
  <c r="C1193" i="9"/>
  <c r="C1212" i="9"/>
  <c r="C1255" i="9"/>
  <c r="C1293" i="9"/>
  <c r="C125" i="9"/>
  <c r="C1303" i="9"/>
  <c r="C1305" i="9"/>
  <c r="M1301" i="9"/>
  <c r="C1307" i="9"/>
  <c r="C1316" i="9"/>
  <c r="C1313" i="9"/>
  <c r="C1318" i="9"/>
  <c r="M1312" i="9"/>
  <c r="C1312" i="9"/>
  <c r="C1317" i="9"/>
  <c r="C1322" i="9"/>
  <c r="M1352" i="9"/>
  <c r="C163" i="9"/>
  <c r="C160" i="9"/>
  <c r="C157" i="9"/>
  <c r="C131" i="9"/>
  <c r="C128" i="9"/>
  <c r="C153" i="9"/>
  <c r="C248" i="9"/>
  <c r="C185" i="9"/>
  <c r="C235" i="9"/>
  <c r="C278" i="9"/>
  <c r="M278" i="9"/>
  <c r="C1428" i="9"/>
  <c r="C1420" i="9"/>
  <c r="C1448" i="9"/>
  <c r="M1447" i="9"/>
  <c r="C1447" i="9"/>
  <c r="C1468" i="9"/>
  <c r="C1469" i="9"/>
  <c r="M1488" i="9"/>
  <c r="C1489" i="9"/>
  <c r="C1684" i="9"/>
  <c r="M1685" i="9"/>
  <c r="C1682" i="9"/>
  <c r="C1871" i="9"/>
  <c r="C1870" i="9"/>
  <c r="M1869" i="9"/>
  <c r="C1869" i="9"/>
  <c r="C133" i="9"/>
  <c r="C136" i="9"/>
  <c r="C139" i="9"/>
  <c r="C165" i="9"/>
  <c r="C168" i="9"/>
  <c r="C171" i="9"/>
  <c r="C255" i="9"/>
  <c r="C258" i="9"/>
  <c r="C265" i="9"/>
  <c r="C268" i="9"/>
  <c r="C272" i="9"/>
  <c r="C1401" i="9"/>
  <c r="C1404" i="9"/>
  <c r="C1408" i="9"/>
  <c r="M1414" i="9"/>
  <c r="M1417" i="9"/>
  <c r="M1431" i="9"/>
  <c r="M1434" i="9"/>
  <c r="M1464" i="9"/>
  <c r="C1521" i="9"/>
  <c r="C295" i="9"/>
  <c r="C1576" i="9"/>
  <c r="C1575" i="9"/>
  <c r="C1577" i="9"/>
  <c r="M1575" i="9"/>
  <c r="M1593" i="9"/>
  <c r="C1594" i="9"/>
  <c r="C1275" i="9"/>
  <c r="C1341" i="9"/>
  <c r="C1333" i="9"/>
  <c r="C1340" i="9"/>
  <c r="C1352" i="9"/>
  <c r="C142" i="9"/>
  <c r="C145" i="9"/>
  <c r="C148" i="9"/>
  <c r="C154" i="9"/>
  <c r="C174" i="9"/>
  <c r="C177" i="9"/>
  <c r="C180" i="9"/>
  <c r="C186" i="9"/>
  <c r="C201" i="9"/>
  <c r="C204" i="9"/>
  <c r="C217" i="9"/>
  <c r="C220" i="9"/>
  <c r="C227" i="9"/>
  <c r="C230" i="9"/>
  <c r="C233" i="9"/>
  <c r="C279" i="9"/>
  <c r="C286" i="9"/>
  <c r="M285" i="9"/>
  <c r="C285" i="9"/>
  <c r="C1361" i="9"/>
  <c r="C1364" i="9"/>
  <c r="C1368" i="9"/>
  <c r="C1421" i="9"/>
  <c r="C1429" i="9"/>
  <c r="C1432" i="9"/>
  <c r="C1435" i="9"/>
  <c r="M1481" i="9"/>
  <c r="C1481" i="9"/>
  <c r="C1490" i="9"/>
  <c r="C1493" i="9"/>
  <c r="M1517" i="9"/>
  <c r="C1513" i="9"/>
  <c r="C1518" i="9"/>
  <c r="C1514" i="9"/>
  <c r="C299" i="9"/>
  <c r="C1557" i="9"/>
  <c r="C1560" i="9"/>
  <c r="C1568" i="9"/>
  <c r="C294" i="9"/>
  <c r="M1555" i="9"/>
  <c r="C1565" i="9"/>
  <c r="C1615" i="9"/>
  <c r="C1614" i="9"/>
  <c r="C1613" i="9"/>
  <c r="M1613" i="9"/>
  <c r="C189" i="9"/>
  <c r="C192" i="9"/>
  <c r="C194" i="9"/>
  <c r="C198" i="9"/>
  <c r="C208" i="9"/>
  <c r="C211" i="9"/>
  <c r="C214" i="9"/>
  <c r="C240" i="9"/>
  <c r="C243" i="9"/>
  <c r="C249" i="9"/>
  <c r="C252" i="9"/>
  <c r="C256" i="9"/>
  <c r="C1466" i="9"/>
  <c r="M1549" i="9"/>
  <c r="C1544" i="9"/>
  <c r="C1546" i="9"/>
  <c r="C1543" i="9"/>
  <c r="C1561" i="9"/>
  <c r="C1273" i="9"/>
  <c r="C1281" i="9"/>
  <c r="C1332" i="9"/>
  <c r="C1335" i="9"/>
  <c r="C1338" i="9"/>
  <c r="C134" i="9"/>
  <c r="C137" i="9"/>
  <c r="C140" i="9"/>
  <c r="C146" i="9"/>
  <c r="C166" i="9"/>
  <c r="C169" i="9"/>
  <c r="C172" i="9"/>
  <c r="C178" i="9"/>
  <c r="C202" i="9"/>
  <c r="C218" i="9"/>
  <c r="C263" i="9"/>
  <c r="C266" i="9"/>
  <c r="C273" i="9"/>
  <c r="C276" i="9"/>
  <c r="M1361" i="9"/>
  <c r="C1399" i="9"/>
  <c r="C1402" i="9"/>
  <c r="C1406" i="9"/>
  <c r="C1411" i="9"/>
  <c r="M1405" i="9"/>
  <c r="C1405" i="9"/>
  <c r="C1409" i="9"/>
  <c r="C1412" i="9"/>
  <c r="C1416" i="9"/>
  <c r="C1426" i="9"/>
  <c r="C1430" i="9"/>
  <c r="C1436" i="9"/>
  <c r="C1491" i="9"/>
  <c r="C1508" i="9"/>
  <c r="C1503" i="9"/>
  <c r="C1507" i="9"/>
  <c r="C1502" i="9"/>
  <c r="C1506" i="9"/>
  <c r="C289" i="9"/>
  <c r="C291" i="9"/>
  <c r="C290" i="9"/>
  <c r="M1502" i="9"/>
  <c r="C1522" i="9"/>
  <c r="M1535" i="9"/>
  <c r="C1539" i="9"/>
  <c r="C1538" i="9"/>
  <c r="C1535" i="9"/>
  <c r="C1537" i="9"/>
  <c r="C1536" i="9"/>
  <c r="C1571" i="9"/>
  <c r="M1571" i="9"/>
  <c r="C1573" i="9"/>
  <c r="C1572" i="9"/>
  <c r="C1607" i="9"/>
  <c r="C1606" i="9"/>
  <c r="M1606" i="9"/>
  <c r="C1268" i="9"/>
  <c r="C1276" i="9"/>
  <c r="M1329" i="9"/>
  <c r="C1350" i="9"/>
  <c r="C1353" i="9"/>
  <c r="C149" i="9"/>
  <c r="C152" i="9"/>
  <c r="C155" i="9"/>
  <c r="C181" i="9"/>
  <c r="C184" i="9"/>
  <c r="C187" i="9"/>
  <c r="C225" i="9"/>
  <c r="C228" i="9"/>
  <c r="C234" i="9"/>
  <c r="C237" i="9"/>
  <c r="C283" i="9"/>
  <c r="C287" i="9"/>
  <c r="C1362" i="9"/>
  <c r="C1369" i="9"/>
  <c r="C1372" i="9"/>
  <c r="M1388" i="9"/>
  <c r="C1419" i="9"/>
  <c r="C1423" i="9"/>
  <c r="C1446" i="9"/>
  <c r="C1457" i="9"/>
  <c r="C1456" i="9"/>
  <c r="M1455" i="9"/>
  <c r="C1455" i="9"/>
  <c r="C1460" i="9"/>
  <c r="C1467" i="9"/>
  <c r="M1475" i="9"/>
  <c r="C1475" i="9"/>
  <c r="C1558" i="9"/>
  <c r="M1586" i="9"/>
  <c r="C1586" i="9"/>
  <c r="C1587" i="9"/>
  <c r="C317" i="9"/>
  <c r="C1678" i="9"/>
  <c r="C1674" i="9"/>
  <c r="C1666" i="9"/>
  <c r="C319" i="9"/>
  <c r="C311" i="9"/>
  <c r="C306" i="9"/>
  <c r="C314" i="9"/>
  <c r="C1671" i="9"/>
  <c r="C1668" i="9"/>
  <c r="C1665" i="9"/>
  <c r="C1679" i="9"/>
  <c r="C310" i="9"/>
  <c r="C1677" i="9"/>
  <c r="C1676" i="9"/>
  <c r="C1670" i="9"/>
  <c r="C1667" i="9"/>
  <c r="C1664" i="9"/>
  <c r="C308" i="9"/>
  <c r="C318" i="9"/>
  <c r="C315" i="9"/>
  <c r="C312" i="9"/>
  <c r="C1675" i="9"/>
  <c r="C1672" i="9"/>
  <c r="C1680" i="9"/>
  <c r="C309" i="9"/>
  <c r="C307" i="9"/>
  <c r="C1669" i="9"/>
  <c r="C1673" i="9"/>
  <c r="C313" i="9"/>
  <c r="M1664" i="9"/>
  <c r="C1247" i="9"/>
  <c r="C1279" i="9"/>
  <c r="C1336" i="9"/>
  <c r="C270" i="9"/>
  <c r="C262" i="9"/>
  <c r="C254" i="9"/>
  <c r="C246" i="9"/>
  <c r="C239" i="9"/>
  <c r="C231" i="9"/>
  <c r="C224" i="9"/>
  <c r="C275" i="9"/>
  <c r="C267" i="9"/>
  <c r="C259" i="9"/>
  <c r="C251" i="9"/>
  <c r="C1359" i="9"/>
  <c r="C236" i="9"/>
  <c r="C229" i="9"/>
  <c r="C221" i="9"/>
  <c r="C213" i="9"/>
  <c r="C205" i="9"/>
  <c r="C197" i="9"/>
  <c r="C277" i="9"/>
  <c r="C269" i="9"/>
  <c r="C261" i="9"/>
  <c r="C253" i="9"/>
  <c r="C245" i="9"/>
  <c r="C238" i="9"/>
  <c r="C1358" i="9"/>
  <c r="C223" i="9"/>
  <c r="C215" i="9"/>
  <c r="C207" i="9"/>
  <c r="C199" i="9"/>
  <c r="C191" i="9"/>
  <c r="C183" i="9"/>
  <c r="C175" i="9"/>
  <c r="C167" i="9"/>
  <c r="C159" i="9"/>
  <c r="C151" i="9"/>
  <c r="C143" i="9"/>
  <c r="C135" i="9"/>
  <c r="C1357" i="9"/>
  <c r="C1356" i="9"/>
  <c r="C129" i="9"/>
  <c r="C132" i="9"/>
  <c r="C138" i="9"/>
  <c r="C158" i="9"/>
  <c r="C161" i="9"/>
  <c r="C164" i="9"/>
  <c r="C170" i="9"/>
  <c r="C190" i="9"/>
  <c r="C193" i="9"/>
  <c r="C196" i="9"/>
  <c r="C209" i="9"/>
  <c r="C212" i="9"/>
  <c r="C247" i="9"/>
  <c r="C250" i="9"/>
  <c r="C257" i="9"/>
  <c r="C260" i="9"/>
  <c r="C264" i="9"/>
  <c r="C1366" i="9"/>
  <c r="C1371" i="9"/>
  <c r="C1382" i="9"/>
  <c r="C1383" i="9"/>
  <c r="C1396" i="9"/>
  <c r="C1427" i="9"/>
  <c r="C1476" i="9"/>
  <c r="M1510" i="9"/>
  <c r="C1511" i="9"/>
  <c r="C1520" i="9"/>
  <c r="C1533" i="9"/>
  <c r="C1532" i="9"/>
  <c r="C1531" i="9"/>
  <c r="M1531" i="9"/>
  <c r="M1616" i="9"/>
  <c r="C1616" i="9"/>
  <c r="C1621" i="9"/>
  <c r="C1620" i="9"/>
  <c r="C1617" i="9"/>
  <c r="C1619" i="9"/>
  <c r="C1339" i="9"/>
  <c r="C1342" i="9"/>
  <c r="C141" i="9"/>
  <c r="C144" i="9"/>
  <c r="C147" i="9"/>
  <c r="C173" i="9"/>
  <c r="C176" i="9"/>
  <c r="C179" i="9"/>
  <c r="C200" i="9"/>
  <c r="C203" i="9"/>
  <c r="C206" i="9"/>
  <c r="C216" i="9"/>
  <c r="C219" i="9"/>
  <c r="C222" i="9"/>
  <c r="C226" i="9"/>
  <c r="C271" i="9"/>
  <c r="C274" i="9"/>
  <c r="C1389" i="9"/>
  <c r="C1390" i="9"/>
  <c r="C1395" i="9"/>
  <c r="C1398" i="9"/>
  <c r="C1403" i="9"/>
  <c r="C1397" i="9"/>
  <c r="C1407" i="9"/>
  <c r="C1410" i="9"/>
  <c r="C1414" i="9"/>
  <c r="M1413" i="9"/>
  <c r="C1413" i="9"/>
  <c r="C1417" i="9"/>
  <c r="C1418" i="9"/>
  <c r="C1424" i="9"/>
  <c r="C1434" i="9"/>
  <c r="C1452" i="9"/>
  <c r="C1492" i="9"/>
  <c r="C1582" i="9"/>
  <c r="M1582" i="9"/>
  <c r="C1599" i="9"/>
  <c r="M1599" i="9"/>
  <c r="C1601" i="9"/>
  <c r="C1600" i="9"/>
  <c r="M1650" i="9"/>
  <c r="C1649" i="9"/>
  <c r="M1821" i="9"/>
  <c r="C1821" i="9"/>
  <c r="M1845" i="9"/>
  <c r="C1845" i="9"/>
  <c r="C1848" i="9"/>
  <c r="C1449" i="9"/>
  <c r="C1549" i="9"/>
  <c r="M1543" i="9"/>
  <c r="C1548" i="9"/>
  <c r="C1547" i="9"/>
  <c r="C1584" i="9"/>
  <c r="C1583" i="9"/>
  <c r="C1650" i="9"/>
  <c r="C1651" i="9"/>
  <c r="C1686" i="9"/>
  <c r="C1623" i="9"/>
  <c r="C1630" i="9"/>
  <c r="C1622" i="9"/>
  <c r="C1624" i="9"/>
  <c r="C1629" i="9"/>
  <c r="C1365" i="9"/>
  <c r="C1381" i="9"/>
  <c r="C1433" i="9"/>
  <c r="C1450" i="9"/>
  <c r="C1453" i="9"/>
  <c r="C1473" i="9"/>
  <c r="M1473" i="9"/>
  <c r="C1477" i="9"/>
  <c r="C1488" i="9"/>
  <c r="C1487" i="9"/>
  <c r="C1486" i="9"/>
  <c r="C1517" i="9"/>
  <c r="C1541" i="9"/>
  <c r="C1540" i="9"/>
  <c r="C301" i="9"/>
  <c r="C1588" i="9"/>
  <c r="C1592" i="9"/>
  <c r="C1591" i="9"/>
  <c r="C1597" i="9"/>
  <c r="M1622" i="9"/>
  <c r="C1627" i="9"/>
  <c r="C1648" i="9"/>
  <c r="C1642" i="9"/>
  <c r="C1639" i="9"/>
  <c r="C1638" i="9"/>
  <c r="C1643" i="9"/>
  <c r="C1640" i="9"/>
  <c r="C1379" i="9"/>
  <c r="C1425" i="9"/>
  <c r="C1422" i="9"/>
  <c r="C1442" i="9"/>
  <c r="C1445" i="9"/>
  <c r="C1465" i="9"/>
  <c r="C1464" i="9"/>
  <c r="C1463" i="9"/>
  <c r="C1480" i="9"/>
  <c r="M1480" i="9"/>
  <c r="C1484" i="9"/>
  <c r="C1496" i="9"/>
  <c r="C1495" i="9"/>
  <c r="C1494" i="9"/>
  <c r="C1504" i="9"/>
  <c r="C1509" i="9"/>
  <c r="M1509" i="9"/>
  <c r="C1525" i="9"/>
  <c r="C1545" i="9"/>
  <c r="C1567" i="9"/>
  <c r="C1564" i="9"/>
  <c r="C1556" i="9"/>
  <c r="C297" i="9"/>
  <c r="C1563" i="9"/>
  <c r="C1555" i="9"/>
  <c r="C296" i="9"/>
  <c r="C1562" i="9"/>
  <c r="C1554" i="9"/>
  <c r="C1569" i="9"/>
  <c r="C1631" i="9"/>
  <c r="C1632" i="9"/>
  <c r="M1631" i="9"/>
  <c r="M1638" i="9"/>
  <c r="M1644" i="9"/>
  <c r="C1645" i="9"/>
  <c r="C1646" i="9"/>
  <c r="C1451" i="9"/>
  <c r="C1478" i="9"/>
  <c r="M1494" i="9"/>
  <c r="C1499" i="9"/>
  <c r="C1510" i="9"/>
  <c r="C1528" i="9"/>
  <c r="C1542" i="9"/>
  <c r="M1554" i="9"/>
  <c r="C1559" i="9"/>
  <c r="C293" i="9"/>
  <c r="C1566" i="9"/>
  <c r="C298" i="9"/>
  <c r="C1589" i="9"/>
  <c r="C1593" i="9"/>
  <c r="C1610" i="9"/>
  <c r="C1625" i="9"/>
  <c r="C1628" i="9"/>
  <c r="M1653" i="9"/>
  <c r="C1655" i="9"/>
  <c r="C1652" i="9"/>
  <c r="C1515" i="9"/>
  <c r="C1523" i="9"/>
  <c r="C1657" i="9"/>
  <c r="C1660" i="9"/>
  <c r="C1663" i="9"/>
  <c r="C1705" i="9"/>
  <c r="C1713" i="9"/>
  <c r="C1721" i="9"/>
  <c r="C1729" i="9"/>
  <c r="C1737" i="9"/>
  <c r="C1759" i="9"/>
  <c r="C325" i="9"/>
  <c r="C1683" i="9"/>
  <c r="M1689" i="9"/>
  <c r="C1691" i="9"/>
  <c r="C1692" i="9"/>
  <c r="M1693" i="9"/>
  <c r="C1725" i="9"/>
  <c r="C1733" i="9"/>
  <c r="C1740" i="9"/>
  <c r="M1741" i="9"/>
  <c r="C1748" i="9"/>
  <c r="M1749" i="9"/>
  <c r="C1755" i="9"/>
  <c r="C1757" i="9"/>
  <c r="M1755" i="9"/>
  <c r="C1762" i="9"/>
  <c r="M1763" i="9"/>
  <c r="C1774" i="9"/>
  <c r="C1782" i="9"/>
  <c r="C1781" i="9"/>
  <c r="M1780" i="9"/>
  <c r="C1780" i="9"/>
  <c r="C1690" i="9"/>
  <c r="C1702" i="9"/>
  <c r="C1706" i="9"/>
  <c r="C1710" i="9"/>
  <c r="C1714" i="9"/>
  <c r="C1722" i="9"/>
  <c r="C1726" i="9"/>
  <c r="C1730" i="9"/>
  <c r="C1734" i="9"/>
  <c r="C1738" i="9"/>
  <c r="C1742" i="9"/>
  <c r="C1750" i="9"/>
  <c r="C1756" i="9"/>
  <c r="C1760" i="9"/>
  <c r="C1764" i="9"/>
  <c r="C1772" i="9"/>
  <c r="M1837" i="9"/>
  <c r="C1837" i="9"/>
  <c r="C1516" i="9"/>
  <c r="C1524" i="9"/>
  <c r="C323" i="9"/>
  <c r="C1681" i="9"/>
  <c r="C1701" i="9"/>
  <c r="C1709" i="9"/>
  <c r="C1703" i="9"/>
  <c r="C1708" i="9"/>
  <c r="M1702" i="9"/>
  <c r="C1707" i="9"/>
  <c r="C1711" i="9"/>
  <c r="M1710" i="9"/>
  <c r="C1876" i="9"/>
  <c r="M1719" i="9"/>
  <c r="C1719" i="9"/>
  <c r="C1779" i="9"/>
  <c r="C1778" i="9"/>
  <c r="C1777" i="9"/>
  <c r="C1820" i="9"/>
  <c r="M1853" i="9"/>
  <c r="C1853" i="9"/>
  <c r="M1877" i="9"/>
  <c r="C1877" i="9"/>
  <c r="C1685" i="9"/>
  <c r="C1687" i="9"/>
  <c r="M1682" i="9"/>
  <c r="C1688" i="9"/>
  <c r="C1700" i="9"/>
  <c r="C1699" i="9"/>
  <c r="C1720" i="9"/>
  <c r="C1728" i="9"/>
  <c r="C1736" i="9"/>
  <c r="C1752" i="9"/>
  <c r="C1754" i="9"/>
  <c r="C328" i="9"/>
  <c r="M1777" i="9"/>
  <c r="C1787" i="9"/>
  <c r="C1831" i="9"/>
  <c r="C1830" i="9"/>
  <c r="M1829" i="9"/>
  <c r="C1829" i="9"/>
  <c r="C326" i="9"/>
  <c r="M1699" i="9"/>
  <c r="C1717" i="9"/>
  <c r="M1747" i="9"/>
  <c r="M328" i="9"/>
  <c r="C1761" i="9"/>
  <c r="M1769" i="9"/>
  <c r="M1785" i="9"/>
  <c r="C1785" i="9"/>
  <c r="C1789" i="9"/>
  <c r="C1819" i="9"/>
  <c r="C1847" i="9"/>
  <c r="C1715" i="9"/>
  <c r="C1723" i="9"/>
  <c r="C1731" i="9"/>
  <c r="C1739" i="9"/>
  <c r="M1771" i="9"/>
  <c r="C331" i="9"/>
  <c r="M1784" i="9"/>
  <c r="C1790" i="9"/>
  <c r="C1798" i="9"/>
  <c r="C1805" i="9"/>
  <c r="C333" i="9"/>
  <c r="C335" i="9"/>
  <c r="M1820" i="9"/>
  <c r="C1826" i="9"/>
  <c r="C1834" i="9"/>
  <c r="M1836" i="9"/>
  <c r="C1842" i="9"/>
  <c r="M1844" i="9"/>
  <c r="C1850" i="9"/>
  <c r="M1852" i="9"/>
  <c r="C1858" i="9"/>
  <c r="C1866" i="9"/>
  <c r="C1874" i="9"/>
  <c r="M1876" i="9"/>
  <c r="M1884" i="9"/>
  <c r="C1890" i="9"/>
  <c r="C1898" i="9"/>
  <c r="C1906" i="9"/>
  <c r="C1914" i="9"/>
  <c r="M1916" i="9"/>
  <c r="C1922" i="9"/>
  <c r="M1936" i="9"/>
  <c r="C336" i="9"/>
  <c r="C2041" i="9"/>
  <c r="M2070" i="9"/>
  <c r="C2074" i="9"/>
  <c r="C1793" i="9"/>
  <c r="C1800" i="9"/>
  <c r="C1808" i="9"/>
  <c r="C334" i="9"/>
  <c r="C1861" i="9"/>
  <c r="C1885" i="9"/>
  <c r="C1893" i="9"/>
  <c r="C1901" i="9"/>
  <c r="C1909" i="9"/>
  <c r="C1917" i="9"/>
  <c r="C1925" i="9"/>
  <c r="C1931" i="9"/>
  <c r="C1934" i="9"/>
  <c r="C1937" i="9"/>
  <c r="C1988" i="9"/>
  <c r="C2006" i="9"/>
  <c r="M2000" i="9"/>
  <c r="C1998" i="9"/>
  <c r="C2004" i="9"/>
  <c r="C1888" i="9"/>
  <c r="C1896" i="9"/>
  <c r="C1920" i="9"/>
  <c r="C1928" i="9"/>
  <c r="M2024" i="9"/>
  <c r="C2024" i="9"/>
  <c r="C1716" i="9"/>
  <c r="C1724" i="9"/>
  <c r="C1732" i="9"/>
  <c r="C1770" i="9"/>
  <c r="C1783" i="9"/>
  <c r="C1791" i="9"/>
  <c r="C1799" i="9"/>
  <c r="C1806" i="9"/>
  <c r="C1813" i="9"/>
  <c r="C1827" i="9"/>
  <c r="C1835" i="9"/>
  <c r="C1843" i="9"/>
  <c r="C1859" i="9"/>
  <c r="C1867" i="9"/>
  <c r="C1875" i="9"/>
  <c r="C1891" i="9"/>
  <c r="C1899" i="9"/>
  <c r="C1907" i="9"/>
  <c r="C1915" i="9"/>
  <c r="C1923" i="9"/>
  <c r="C1941" i="9"/>
  <c r="C1956" i="9"/>
  <c r="C1964" i="9"/>
  <c r="C1972" i="9"/>
  <c r="C1986" i="9"/>
  <c r="C1994" i="9"/>
  <c r="C2017" i="9"/>
  <c r="M2016" i="9"/>
  <c r="C2016" i="9"/>
  <c r="C2033" i="9"/>
  <c r="C1695" i="9"/>
  <c r="M1721" i="9"/>
  <c r="C1727" i="9"/>
  <c r="M1729" i="9"/>
  <c r="C1735" i="9"/>
  <c r="C1743" i="9"/>
  <c r="C1751" i="9"/>
  <c r="C1765" i="9"/>
  <c r="C1773" i="9"/>
  <c r="C1786" i="9"/>
  <c r="C1794" i="9"/>
  <c r="C1801" i="9"/>
  <c r="C1809" i="9"/>
  <c r="C1815" i="9"/>
  <c r="C1822" i="9"/>
  <c r="M1824" i="9"/>
  <c r="C1838" i="9"/>
  <c r="C1846" i="9"/>
  <c r="C1854" i="9"/>
  <c r="C1862" i="9"/>
  <c r="C1878" i="9"/>
  <c r="C1886" i="9"/>
  <c r="C1894" i="9"/>
  <c r="C1902" i="9"/>
  <c r="C1910" i="9"/>
  <c r="C1918" i="9"/>
  <c r="C1926" i="9"/>
  <c r="C1932" i="9"/>
  <c r="C1935" i="9"/>
  <c r="M1948" i="9"/>
  <c r="C1947" i="9"/>
  <c r="C2009" i="9"/>
  <c r="C340" i="9"/>
  <c r="C1797" i="9"/>
  <c r="C1804" i="9"/>
  <c r="C1812" i="9"/>
  <c r="C1849" i="9"/>
  <c r="C1857" i="9"/>
  <c r="C1865" i="9"/>
  <c r="C1881" i="9"/>
  <c r="C1889" i="9"/>
  <c r="C1897" i="9"/>
  <c r="C1921" i="9"/>
  <c r="C1929" i="9"/>
  <c r="C1936" i="9"/>
  <c r="M1945" i="9"/>
  <c r="C1945" i="9"/>
  <c r="C1957" i="9"/>
  <c r="C1965" i="9"/>
  <c r="C2003" i="9"/>
  <c r="C2049" i="9"/>
  <c r="M2078" i="9"/>
  <c r="C2076" i="9"/>
  <c r="C1784" i="9"/>
  <c r="M1794" i="9"/>
  <c r="C332" i="9"/>
  <c r="C1807" i="9"/>
  <c r="C1844" i="9"/>
  <c r="C1860" i="9"/>
  <c r="C1884" i="9"/>
  <c r="C1892" i="9"/>
  <c r="C1900" i="9"/>
  <c r="C1908" i="9"/>
  <c r="C1916" i="9"/>
  <c r="C1930" i="9"/>
  <c r="C1924" i="9"/>
  <c r="C1933" i="9"/>
  <c r="C1946" i="9"/>
  <c r="C337" i="9"/>
  <c r="C1962" i="9"/>
  <c r="C1954" i="9"/>
  <c r="C1961" i="9"/>
  <c r="C1953" i="9"/>
  <c r="C1958" i="9"/>
  <c r="C1963" i="9"/>
  <c r="C1955" i="9"/>
  <c r="C1960" i="9"/>
  <c r="C1970" i="9"/>
  <c r="C1969" i="9"/>
  <c r="C1971" i="9"/>
  <c r="C1973" i="9"/>
  <c r="C1795" i="9"/>
  <c r="C1802" i="9"/>
  <c r="C1810" i="9"/>
  <c r="C1887" i="9"/>
  <c r="C1940" i="9"/>
  <c r="C1939" i="9"/>
  <c r="M339" i="9"/>
  <c r="C2030" i="9"/>
  <c r="C2065" i="9"/>
  <c r="C1981" i="9"/>
  <c r="C1997" i="9"/>
  <c r="C2012" i="9"/>
  <c r="C2020" i="9"/>
  <c r="C2028" i="9"/>
  <c r="C2034" i="9"/>
  <c r="C2042" i="9"/>
  <c r="C2050" i="9"/>
  <c r="C2058" i="9"/>
  <c r="C2066" i="9"/>
  <c r="C2082" i="9"/>
  <c r="C2090" i="9"/>
  <c r="C2098" i="9"/>
  <c r="C2108" i="9"/>
  <c r="C2115" i="9"/>
  <c r="C2131" i="9"/>
  <c r="C2139" i="9"/>
  <c r="C2146" i="9"/>
  <c r="C353" i="9"/>
  <c r="C357" i="9"/>
  <c r="C2161" i="9"/>
  <c r="C2169" i="9"/>
  <c r="C2185" i="9"/>
  <c r="C358" i="9"/>
  <c r="C2197" i="9"/>
  <c r="C2205" i="9"/>
  <c r="M2207" i="9"/>
  <c r="C2213" i="9"/>
  <c r="M2215" i="9"/>
  <c r="C2221" i="9"/>
  <c r="C2229" i="9"/>
  <c r="M2231" i="9"/>
  <c r="C362" i="9"/>
  <c r="C1938" i="9"/>
  <c r="C1968" i="9"/>
  <c r="C1976" i="9"/>
  <c r="M1978" i="9"/>
  <c r="C1984" i="9"/>
  <c r="C1992" i="9"/>
  <c r="C1999" i="9"/>
  <c r="C2007" i="9"/>
  <c r="C2015" i="9"/>
  <c r="M2025" i="9"/>
  <c r="C2031" i="9"/>
  <c r="C2037" i="9"/>
  <c r="C2045" i="9"/>
  <c r="C2053" i="9"/>
  <c r="C2061" i="9"/>
  <c r="C2069" i="9"/>
  <c r="C2077" i="9"/>
  <c r="C2085" i="9"/>
  <c r="C2093" i="9"/>
  <c r="C2101" i="9"/>
  <c r="C2104" i="9"/>
  <c r="C2111" i="9"/>
  <c r="C2118" i="9"/>
  <c r="C2126" i="9"/>
  <c r="C2134" i="9"/>
  <c r="C2142" i="9"/>
  <c r="C350" i="9"/>
  <c r="C2151" i="9"/>
  <c r="M2152" i="9"/>
  <c r="C2156" i="9"/>
  <c r="M2158" i="9"/>
  <c r="C2164" i="9"/>
  <c r="C2172" i="9"/>
  <c r="C2180" i="9"/>
  <c r="C2188" i="9"/>
  <c r="C361" i="9"/>
  <c r="C2200" i="9"/>
  <c r="C2208" i="9"/>
  <c r="M2218" i="9"/>
  <c r="C2224" i="9"/>
  <c r="C2232" i="9"/>
  <c r="C364" i="9"/>
  <c r="C1979" i="9"/>
  <c r="C1987" i="9"/>
  <c r="C1995" i="9"/>
  <c r="C2002" i="9"/>
  <c r="C2010" i="9"/>
  <c r="C2026" i="9"/>
  <c r="C2032" i="9"/>
  <c r="C2040" i="9"/>
  <c r="C2048" i="9"/>
  <c r="C2056" i="9"/>
  <c r="C2064" i="9"/>
  <c r="C2072" i="9"/>
  <c r="C2080" i="9"/>
  <c r="C2088" i="9"/>
  <c r="C2096" i="9"/>
  <c r="C341" i="9"/>
  <c r="C2107" i="9"/>
  <c r="C2113" i="9"/>
  <c r="C2121" i="9"/>
  <c r="C2129" i="9"/>
  <c r="C2137" i="9"/>
  <c r="C2145" i="9"/>
  <c r="C352" i="9"/>
  <c r="C2153" i="9"/>
  <c r="C2159" i="9"/>
  <c r="C2167" i="9"/>
  <c r="C2175" i="9"/>
  <c r="C2183" i="9"/>
  <c r="C2191" i="9"/>
  <c r="C2195" i="9"/>
  <c r="C2203" i="9"/>
  <c r="C2211" i="9"/>
  <c r="C2219" i="9"/>
  <c r="C2227" i="9"/>
  <c r="C2235" i="9"/>
  <c r="C2239" i="9"/>
  <c r="C1982" i="9"/>
  <c r="M1984" i="9"/>
  <c r="M1992" i="9"/>
  <c r="C338" i="9"/>
  <c r="C2005" i="9"/>
  <c r="C2021" i="9"/>
  <c r="C2043" i="9"/>
  <c r="C2051" i="9"/>
  <c r="C2059" i="9"/>
  <c r="C2067" i="9"/>
  <c r="M2069" i="9"/>
  <c r="C2075" i="9"/>
  <c r="M2085" i="9"/>
  <c r="C2091" i="9"/>
  <c r="C2099" i="9"/>
  <c r="M2104" i="9"/>
  <c r="C2109" i="9"/>
  <c r="C2116" i="9"/>
  <c r="M2126" i="9"/>
  <c r="C2132" i="9"/>
  <c r="C2140" i="9"/>
  <c r="C349" i="9"/>
  <c r="C354" i="9"/>
  <c r="C2154" i="9"/>
  <c r="C2162" i="9"/>
  <c r="C2170" i="9"/>
  <c r="M2180" i="9"/>
  <c r="C2186" i="9"/>
  <c r="C359" i="9"/>
  <c r="C2198" i="9"/>
  <c r="C2206" i="9"/>
  <c r="C2214" i="9"/>
  <c r="C2222" i="9"/>
  <c r="C2230" i="9"/>
  <c r="C1985" i="9"/>
  <c r="C1993" i="9"/>
  <c r="C2000" i="9"/>
  <c r="C2008" i="9"/>
  <c r="C339" i="9"/>
  <c r="C2038" i="9"/>
  <c r="C2046" i="9"/>
  <c r="C2054" i="9"/>
  <c r="C2062" i="9"/>
  <c r="C2070" i="9"/>
  <c r="C2078" i="9"/>
  <c r="C2086" i="9"/>
  <c r="C2094" i="9"/>
  <c r="C2102" i="9"/>
  <c r="C2105" i="9"/>
  <c r="C2112" i="9"/>
  <c r="C2119" i="9"/>
  <c r="C2127" i="9"/>
  <c r="C2135" i="9"/>
  <c r="C2143" i="9"/>
  <c r="C2165" i="9"/>
  <c r="C2173" i="9"/>
  <c r="C2181" i="9"/>
  <c r="C2189" i="9"/>
  <c r="C2193" i="9"/>
  <c r="C2201" i="9"/>
  <c r="C2209" i="9"/>
  <c r="C2225" i="9"/>
  <c r="C365" i="9"/>
  <c r="C2089" i="9"/>
  <c r="C2097" i="9"/>
  <c r="C342" i="9"/>
  <c r="C2114" i="9"/>
  <c r="C2122" i="9"/>
  <c r="C2138" i="9"/>
  <c r="C348" i="9"/>
  <c r="C2149" i="9"/>
  <c r="C2228" i="9"/>
  <c r="C2014" i="9"/>
  <c r="C2036" i="9"/>
  <c r="C2044" i="9"/>
  <c r="C2052" i="9"/>
  <c r="C2060" i="9"/>
  <c r="C2068" i="9"/>
  <c r="C2084" i="9"/>
  <c r="M2086" i="9"/>
  <c r="C2092" i="9"/>
  <c r="C2110" i="9"/>
  <c r="C2117" i="9"/>
  <c r="C2133" i="9"/>
  <c r="C2141" i="9"/>
  <c r="C2147" i="9"/>
  <c r="M2148" i="9"/>
  <c r="C2155" i="9"/>
  <c r="C2163" i="9"/>
  <c r="C2171" i="9"/>
  <c r="C2187" i="9"/>
  <c r="C360" i="9"/>
  <c r="M2193" i="9"/>
  <c r="C2199" i="9"/>
  <c r="M2201" i="9"/>
  <c r="C2207" i="9"/>
  <c r="C2215" i="9"/>
  <c r="C2223" i="9"/>
  <c r="M2225" i="9"/>
  <c r="C2231" i="9"/>
  <c r="M365" i="9"/>
  <c r="C2001" i="9"/>
  <c r="M2033" i="9"/>
  <c r="M2041" i="9"/>
  <c r="C2047" i="9"/>
  <c r="C2055" i="9"/>
  <c r="C2087" i="9"/>
  <c r="C2095" i="9"/>
  <c r="M346" i="9"/>
  <c r="C347" i="9"/>
  <c r="M2130" i="9"/>
  <c r="C2234" i="9"/>
  <c r="L2240" i="8" l="1"/>
  <c r="L2239" i="8"/>
  <c r="M2239" i="8" s="1"/>
  <c r="L2238" i="8"/>
  <c r="M2238" i="8" s="1"/>
  <c r="L2237" i="8"/>
  <c r="L2236" i="8"/>
  <c r="M2236" i="8" s="1"/>
  <c r="L2235" i="8"/>
  <c r="M2235" i="8" s="1"/>
  <c r="L2234" i="8"/>
  <c r="C2234" i="8" s="1"/>
  <c r="L2233" i="8"/>
  <c r="M2233" i="8" s="1"/>
  <c r="L2232" i="8"/>
  <c r="M2232" i="8" s="1"/>
  <c r="L2231" i="8"/>
  <c r="M2231" i="8" s="1"/>
  <c r="L2230" i="8"/>
  <c r="L2229" i="8"/>
  <c r="M2229" i="8" s="1"/>
  <c r="L2228" i="8"/>
  <c r="M2228" i="8" s="1"/>
  <c r="L2227" i="8"/>
  <c r="L2226" i="8"/>
  <c r="M2226" i="8" s="1"/>
  <c r="L2225" i="8"/>
  <c r="M2225" i="8" s="1"/>
  <c r="L2224" i="8"/>
  <c r="M2224" i="8" s="1"/>
  <c r="L2223" i="8"/>
  <c r="M2223" i="8" s="1"/>
  <c r="L2222" i="8"/>
  <c r="M2222" i="8" s="1"/>
  <c r="L2221" i="8"/>
  <c r="M2221" i="8" s="1"/>
  <c r="L2220" i="8"/>
  <c r="M2220" i="8" s="1"/>
  <c r="L2219" i="8"/>
  <c r="M2219" i="8" s="1"/>
  <c r="L2218" i="8"/>
  <c r="M2218" i="8" s="1"/>
  <c r="L2217" i="8"/>
  <c r="M2217" i="8" s="1"/>
  <c r="L2216" i="8"/>
  <c r="M2216" i="8" s="1"/>
  <c r="L2215" i="8"/>
  <c r="M2215" i="8" s="1"/>
  <c r="L2214" i="8"/>
  <c r="L2213" i="8"/>
  <c r="M2213" i="8" s="1"/>
  <c r="L2212" i="8"/>
  <c r="M2212" i="8" s="1"/>
  <c r="L2211" i="8"/>
  <c r="M2211" i="8" s="1"/>
  <c r="L2210" i="8"/>
  <c r="L2209" i="8"/>
  <c r="M2209" i="8" s="1"/>
  <c r="L2208" i="8"/>
  <c r="M2208" i="8" s="1"/>
  <c r="L2207" i="8"/>
  <c r="M2207" i="8" s="1"/>
  <c r="L2206" i="8"/>
  <c r="M2206" i="8" s="1"/>
  <c r="L2205" i="8"/>
  <c r="M2205" i="8" s="1"/>
  <c r="L2204" i="8"/>
  <c r="M2204" i="8" s="1"/>
  <c r="L2203" i="8"/>
  <c r="M2203" i="8" s="1"/>
  <c r="L2202" i="8"/>
  <c r="M2202" i="8" s="1"/>
  <c r="L2201" i="8"/>
  <c r="M2201" i="8" s="1"/>
  <c r="L2200" i="8"/>
  <c r="L2199" i="8"/>
  <c r="M2199" i="8" s="1"/>
  <c r="L2198" i="8"/>
  <c r="M2198" i="8" s="1"/>
  <c r="L2197" i="8"/>
  <c r="L2196" i="8"/>
  <c r="M2196" i="8" s="1"/>
  <c r="L2195" i="8"/>
  <c r="M2195" i="8" s="1"/>
  <c r="L2194" i="8"/>
  <c r="M2194" i="8" s="1"/>
  <c r="L2193" i="8"/>
  <c r="M2193" i="8" s="1"/>
  <c r="L2192" i="8"/>
  <c r="L2191" i="8"/>
  <c r="M2191" i="8" s="1"/>
  <c r="L2190" i="8"/>
  <c r="M2190" i="8" s="1"/>
  <c r="L2189" i="8"/>
  <c r="L2188" i="8"/>
  <c r="M2188" i="8" s="1"/>
  <c r="L2187" i="8"/>
  <c r="M2187" i="8" s="1"/>
  <c r="L2186" i="8"/>
  <c r="M2186" i="8" s="1"/>
  <c r="L2185" i="8"/>
  <c r="L2184" i="8"/>
  <c r="L2183" i="8"/>
  <c r="M2183" i="8" s="1"/>
  <c r="L2182" i="8"/>
  <c r="M2182" i="8" s="1"/>
  <c r="L2181" i="8"/>
  <c r="M2181" i="8" s="1"/>
  <c r="L2180" i="8"/>
  <c r="M2180" i="8" s="1"/>
  <c r="L2179" i="8"/>
  <c r="M2179" i="8" s="1"/>
  <c r="L2178" i="8"/>
  <c r="L2177" i="8"/>
  <c r="M2177" i="8" s="1"/>
  <c r="L2176" i="8"/>
  <c r="M2176" i="8" s="1"/>
  <c r="L2175" i="8"/>
  <c r="M2175" i="8" s="1"/>
  <c r="L2174" i="8"/>
  <c r="M2174" i="8" s="1"/>
  <c r="L2173" i="8"/>
  <c r="M2173" i="8" s="1"/>
  <c r="L2172" i="8"/>
  <c r="L2171" i="8"/>
  <c r="M2171" i="8" s="1"/>
  <c r="L2170" i="8"/>
  <c r="M2170" i="8" s="1"/>
  <c r="L2169" i="8"/>
  <c r="L2168" i="8"/>
  <c r="M2168" i="8" s="1"/>
  <c r="L2167" i="8"/>
  <c r="M2167" i="8" s="1"/>
  <c r="L2166" i="8"/>
  <c r="L2165" i="8"/>
  <c r="M2165" i="8" s="1"/>
  <c r="L2164" i="8"/>
  <c r="M2164" i="8" s="1"/>
  <c r="L2163" i="8"/>
  <c r="M2163" i="8" s="1"/>
  <c r="L2162" i="8"/>
  <c r="L2161" i="8"/>
  <c r="L2160" i="8"/>
  <c r="L2159" i="8"/>
  <c r="M2159" i="8" s="1"/>
  <c r="L2158" i="8"/>
  <c r="L2157" i="8"/>
  <c r="M2157" i="8" s="1"/>
  <c r="L2156" i="8"/>
  <c r="M2156" i="8" s="1"/>
  <c r="L2155" i="8"/>
  <c r="M2155" i="8" s="1"/>
  <c r="L2154" i="8"/>
  <c r="M2154" i="8" s="1"/>
  <c r="L2153" i="8"/>
  <c r="M2153" i="8" s="1"/>
  <c r="L2152" i="8"/>
  <c r="M2152" i="8" s="1"/>
  <c r="L2151" i="8"/>
  <c r="M2151" i="8" s="1"/>
  <c r="L2150" i="8"/>
  <c r="L2149" i="8"/>
  <c r="M2149" i="8" s="1"/>
  <c r="L2148" i="8"/>
  <c r="M2148" i="8" s="1"/>
  <c r="L2147" i="8"/>
  <c r="L2146" i="8"/>
  <c r="M2146" i="8" s="1"/>
  <c r="L2145" i="8"/>
  <c r="M2145" i="8" s="1"/>
  <c r="L2144" i="8"/>
  <c r="M2144" i="8" s="1"/>
  <c r="L2143" i="8"/>
  <c r="M2143" i="8" s="1"/>
  <c r="L2142" i="8"/>
  <c r="L2141" i="8"/>
  <c r="M2141" i="8" s="1"/>
  <c r="L2140" i="8"/>
  <c r="M2140" i="8" s="1"/>
  <c r="L2139" i="8"/>
  <c r="M2139" i="8" s="1"/>
  <c r="L2138" i="8"/>
  <c r="M2138" i="8" s="1"/>
  <c r="L2137" i="8"/>
  <c r="M2137" i="8" s="1"/>
  <c r="L2136" i="8"/>
  <c r="M2136" i="8" s="1"/>
  <c r="L2135" i="8"/>
  <c r="M2135" i="8" s="1"/>
  <c r="L2134" i="8"/>
  <c r="M2134" i="8" s="1"/>
  <c r="L2133" i="8"/>
  <c r="M2133" i="8" s="1"/>
  <c r="L2132" i="8"/>
  <c r="M2132" i="8" s="1"/>
  <c r="L2131" i="8"/>
  <c r="M2131" i="8" s="1"/>
  <c r="L2130" i="8"/>
  <c r="M2130" i="8" s="1"/>
  <c r="L2129" i="8"/>
  <c r="L2128" i="8"/>
  <c r="M2128" i="8" s="1"/>
  <c r="L2127" i="8"/>
  <c r="M2127" i="8" s="1"/>
  <c r="L2126" i="8"/>
  <c r="M2126" i="8" s="1"/>
  <c r="L2125" i="8"/>
  <c r="M2125" i="8" s="1"/>
  <c r="L2124" i="8"/>
  <c r="M2124" i="8" s="1"/>
  <c r="L2123" i="8"/>
  <c r="M2123" i="8" s="1"/>
  <c r="L2122" i="8"/>
  <c r="M2122" i="8" s="1"/>
  <c r="L2121" i="8"/>
  <c r="M2121" i="8" s="1"/>
  <c r="L2120" i="8"/>
  <c r="M2120" i="8" s="1"/>
  <c r="L2119" i="8"/>
  <c r="M2119" i="8" s="1"/>
  <c r="L2118" i="8"/>
  <c r="M2118" i="8" s="1"/>
  <c r="L2117" i="8"/>
  <c r="M2117" i="8" s="1"/>
  <c r="L2116" i="8"/>
  <c r="M2116" i="8" s="1"/>
  <c r="L2115" i="8"/>
  <c r="M2115" i="8" s="1"/>
  <c r="L2114" i="8"/>
  <c r="L2113" i="8"/>
  <c r="M2113" i="8" s="1"/>
  <c r="L2112" i="8"/>
  <c r="M2112" i="8" s="1"/>
  <c r="L2111" i="8"/>
  <c r="M2111" i="8" s="1"/>
  <c r="L2110" i="8"/>
  <c r="M2110" i="8" s="1"/>
  <c r="L2109" i="8"/>
  <c r="L2108" i="8"/>
  <c r="L2107" i="8"/>
  <c r="M2107" i="8" s="1"/>
  <c r="L2106" i="8"/>
  <c r="M2106" i="8" s="1"/>
  <c r="L2105" i="8"/>
  <c r="L2104" i="8"/>
  <c r="M2104" i="8" s="1"/>
  <c r="L2103" i="8"/>
  <c r="M2103" i="8" s="1"/>
  <c r="L2102" i="8"/>
  <c r="M2102" i="8" s="1"/>
  <c r="L2101" i="8"/>
  <c r="M2101" i="8" s="1"/>
  <c r="L2100" i="8"/>
  <c r="M2100" i="8" s="1"/>
  <c r="L2099" i="8"/>
  <c r="M2099" i="8" s="1"/>
  <c r="L2098" i="8"/>
  <c r="M2098" i="8" s="1"/>
  <c r="L2097" i="8"/>
  <c r="M2097" i="8" s="1"/>
  <c r="L2096" i="8"/>
  <c r="M2096" i="8" s="1"/>
  <c r="L2095" i="8"/>
  <c r="M2095" i="8" s="1"/>
  <c r="L2094" i="8"/>
  <c r="M2094" i="8" s="1"/>
  <c r="L2093" i="8"/>
  <c r="M2093" i="8" s="1"/>
  <c r="L2092" i="8"/>
  <c r="M2092" i="8" s="1"/>
  <c r="L2091" i="8"/>
  <c r="M2091" i="8" s="1"/>
  <c r="L2090" i="8"/>
  <c r="M2090" i="8" s="1"/>
  <c r="L2089" i="8"/>
  <c r="M2089" i="8" s="1"/>
  <c r="L2088" i="8"/>
  <c r="L2087" i="8"/>
  <c r="M2087" i="8" s="1"/>
  <c r="L2086" i="8"/>
  <c r="M2086" i="8" s="1"/>
  <c r="L2085" i="8"/>
  <c r="L2084" i="8"/>
  <c r="L2083" i="8"/>
  <c r="M2083" i="8" s="1"/>
  <c r="L2082" i="8"/>
  <c r="M2082" i="8" s="1"/>
  <c r="L2081" i="8"/>
  <c r="L2080" i="8"/>
  <c r="M2080" i="8" s="1"/>
  <c r="L2079" i="8"/>
  <c r="M2079" i="8" s="1"/>
  <c r="L2078" i="8"/>
  <c r="M2078" i="8" s="1"/>
  <c r="L2077" i="8"/>
  <c r="M2077" i="8" s="1"/>
  <c r="L2076" i="8"/>
  <c r="M2076" i="8" s="1"/>
  <c r="L2075" i="8"/>
  <c r="M2075" i="8" s="1"/>
  <c r="L2074" i="8"/>
  <c r="M2074" i="8" s="1"/>
  <c r="L2073" i="8"/>
  <c r="M2073" i="8" s="1"/>
  <c r="L2072" i="8"/>
  <c r="M2072" i="8" s="1"/>
  <c r="L2071" i="8"/>
  <c r="M2071" i="8" s="1"/>
  <c r="L2070" i="8"/>
  <c r="M2070" i="8" s="1"/>
  <c r="L2069" i="8"/>
  <c r="M2069" i="8" s="1"/>
  <c r="L2068" i="8"/>
  <c r="M2068" i="8" s="1"/>
  <c r="L2067" i="8"/>
  <c r="M2067" i="8" s="1"/>
  <c r="L2066" i="8"/>
  <c r="M2066" i="8" s="1"/>
  <c r="L2065" i="8"/>
  <c r="M2065" i="8" s="1"/>
  <c r="L2064" i="8"/>
  <c r="M2064" i="8" s="1"/>
  <c r="L2063" i="8"/>
  <c r="M2063" i="8" s="1"/>
  <c r="L2062" i="8"/>
  <c r="M2062" i="8" s="1"/>
  <c r="L2061" i="8"/>
  <c r="M2061" i="8" s="1"/>
  <c r="L2060" i="8"/>
  <c r="L2059" i="8"/>
  <c r="M2059" i="8" s="1"/>
  <c r="L2058" i="8"/>
  <c r="M2058" i="8" s="1"/>
  <c r="L2057" i="8"/>
  <c r="M2057" i="8" s="1"/>
  <c r="L2056" i="8"/>
  <c r="L2055" i="8"/>
  <c r="M2055" i="8" s="1"/>
  <c r="L2054" i="8"/>
  <c r="M2054" i="8" s="1"/>
  <c r="L2053" i="8"/>
  <c r="M2053" i="8" s="1"/>
  <c r="L2052" i="8"/>
  <c r="L2051" i="8"/>
  <c r="L2050" i="8"/>
  <c r="M2050" i="8" s="1"/>
  <c r="L2049" i="8"/>
  <c r="M2049" i="8" s="1"/>
  <c r="L2048" i="8"/>
  <c r="M2048" i="8" s="1"/>
  <c r="L2047" i="8"/>
  <c r="M2047" i="8" s="1"/>
  <c r="L2046" i="8"/>
  <c r="M2046" i="8" s="1"/>
  <c r="L2045" i="8"/>
  <c r="M2045" i="8" s="1"/>
  <c r="L2044" i="8"/>
  <c r="L2043" i="8"/>
  <c r="M2043" i="8" s="1"/>
  <c r="L2042" i="8"/>
  <c r="M2042" i="8" s="1"/>
  <c r="L2041" i="8"/>
  <c r="M2041" i="8" s="1"/>
  <c r="L2040" i="8"/>
  <c r="M2040" i="8" s="1"/>
  <c r="L2039" i="8"/>
  <c r="M2039" i="8" s="1"/>
  <c r="L2038" i="8"/>
  <c r="M2038" i="8" s="1"/>
  <c r="L2037" i="8"/>
  <c r="M2037" i="8" s="1"/>
  <c r="L2036" i="8"/>
  <c r="M2036" i="8" s="1"/>
  <c r="L2035" i="8"/>
  <c r="M2035" i="8" s="1"/>
  <c r="L2034" i="8"/>
  <c r="M2034" i="8" s="1"/>
  <c r="L2033" i="8"/>
  <c r="M2033" i="8" s="1"/>
  <c r="L2032" i="8"/>
  <c r="M2032" i="8" s="1"/>
  <c r="L2031" i="8"/>
  <c r="M2031" i="8" s="1"/>
  <c r="L2030" i="8"/>
  <c r="M2030" i="8" s="1"/>
  <c r="L2029" i="8"/>
  <c r="M2029" i="8" s="1"/>
  <c r="L2028" i="8"/>
  <c r="M2028" i="8" s="1"/>
  <c r="L2027" i="8"/>
  <c r="M2027" i="8" s="1"/>
  <c r="L2026" i="8"/>
  <c r="M2026" i="8" s="1"/>
  <c r="L2025" i="8"/>
  <c r="M2025" i="8" s="1"/>
  <c r="L2024" i="8"/>
  <c r="M2024" i="8" s="1"/>
  <c r="L2023" i="8"/>
  <c r="M2023" i="8" s="1"/>
  <c r="L2022" i="8"/>
  <c r="M2022" i="8" s="1"/>
  <c r="L2021" i="8"/>
  <c r="M2021" i="8" s="1"/>
  <c r="L2020" i="8"/>
  <c r="M2020" i="8" s="1"/>
  <c r="L2019" i="8"/>
  <c r="M2019" i="8" s="1"/>
  <c r="L2018" i="8"/>
  <c r="M2018" i="8" s="1"/>
  <c r="L2017" i="8"/>
  <c r="M2017" i="8" s="1"/>
  <c r="L2016" i="8"/>
  <c r="L2015" i="8"/>
  <c r="M2015" i="8" s="1"/>
  <c r="L2014" i="8"/>
  <c r="M2014" i="8" s="1"/>
  <c r="L2013" i="8"/>
  <c r="M2013" i="8" s="1"/>
  <c r="L2012" i="8"/>
  <c r="L2011" i="8"/>
  <c r="M2011" i="8" s="1"/>
  <c r="L2010" i="8"/>
  <c r="M2010" i="8" s="1"/>
  <c r="L2009" i="8"/>
  <c r="M2009" i="8" s="1"/>
  <c r="L2008" i="8"/>
  <c r="L2007" i="8"/>
  <c r="M2007" i="8" s="1"/>
  <c r="L2006" i="8"/>
  <c r="M2006" i="8" s="1"/>
  <c r="L2005" i="8"/>
  <c r="M2005" i="8" s="1"/>
  <c r="L2004" i="8"/>
  <c r="L2003" i="8"/>
  <c r="M2003" i="8" s="1"/>
  <c r="L2002" i="8"/>
  <c r="C2002" i="8" s="1"/>
  <c r="L2001" i="8"/>
  <c r="M2001" i="8" s="1"/>
  <c r="L2000" i="8"/>
  <c r="M2000" i="8" s="1"/>
  <c r="L1999" i="8"/>
  <c r="L1998" i="8"/>
  <c r="L1997" i="8"/>
  <c r="C1997" i="8" s="1"/>
  <c r="L1996" i="8"/>
  <c r="M1996" i="8" s="1"/>
  <c r="L1995" i="8"/>
  <c r="L1994" i="8"/>
  <c r="M1994" i="8" s="1"/>
  <c r="L1993" i="8"/>
  <c r="M1993" i="8" s="1"/>
  <c r="L1992" i="8"/>
  <c r="L1991" i="8"/>
  <c r="L1990" i="8"/>
  <c r="L1989" i="8"/>
  <c r="M1989" i="8" s="1"/>
  <c r="L1988" i="8"/>
  <c r="M1988" i="8" s="1"/>
  <c r="L1987" i="8"/>
  <c r="M1987" i="8" s="1"/>
  <c r="L1986" i="8"/>
  <c r="M1986" i="8" s="1"/>
  <c r="L1985" i="8"/>
  <c r="M1985" i="8" s="1"/>
  <c r="L1984" i="8"/>
  <c r="L1983" i="8"/>
  <c r="M1983" i="8" s="1"/>
  <c r="L1982" i="8"/>
  <c r="M1982" i="8" s="1"/>
  <c r="L1981" i="8"/>
  <c r="M1981" i="8" s="1"/>
  <c r="L1980" i="8"/>
  <c r="M1980" i="8" s="1"/>
  <c r="L1979" i="8"/>
  <c r="M1979" i="8" s="1"/>
  <c r="L1978" i="8"/>
  <c r="M1978" i="8" s="1"/>
  <c r="L1977" i="8"/>
  <c r="M1977" i="8" s="1"/>
  <c r="L1976" i="8"/>
  <c r="M1976" i="8" s="1"/>
  <c r="L1975" i="8"/>
  <c r="M1975" i="8" s="1"/>
  <c r="L1974" i="8"/>
  <c r="M1974" i="8" s="1"/>
  <c r="L1973" i="8"/>
  <c r="M1973" i="8" s="1"/>
  <c r="L1972" i="8"/>
  <c r="M1972" i="8" s="1"/>
  <c r="L1971" i="8"/>
  <c r="M1971" i="8" s="1"/>
  <c r="L1970" i="8"/>
  <c r="L1969" i="8"/>
  <c r="M1969" i="8" s="1"/>
  <c r="L1968" i="8"/>
  <c r="L1967" i="8"/>
  <c r="M1967" i="8" s="1"/>
  <c r="L1966" i="8"/>
  <c r="M1966" i="8" s="1"/>
  <c r="L1965" i="8"/>
  <c r="M1965" i="8" s="1"/>
  <c r="L1964" i="8"/>
  <c r="L1963" i="8"/>
  <c r="C1963" i="8" s="1"/>
  <c r="L1962" i="8"/>
  <c r="L1961" i="8"/>
  <c r="C1961" i="8" s="1"/>
  <c r="L1960" i="8"/>
  <c r="M1960" i="8" s="1"/>
  <c r="L1959" i="8"/>
  <c r="M1959" i="8" s="1"/>
  <c r="L1958" i="8"/>
  <c r="M1958" i="8" s="1"/>
  <c r="L1957" i="8"/>
  <c r="M1957" i="8" s="1"/>
  <c r="L1956" i="8"/>
  <c r="L1955" i="8"/>
  <c r="C1955" i="8" s="1"/>
  <c r="L1954" i="8"/>
  <c r="M1954" i="8" s="1"/>
  <c r="L1953" i="8"/>
  <c r="M1953" i="8" s="1"/>
  <c r="L1952" i="8"/>
  <c r="M1952" i="8" s="1"/>
  <c r="L1951" i="8"/>
  <c r="M1951" i="8" s="1"/>
  <c r="L1950" i="8"/>
  <c r="L1949" i="8"/>
  <c r="M1949" i="8" s="1"/>
  <c r="L1948" i="8"/>
  <c r="M1948" i="8" s="1"/>
  <c r="L1947" i="8"/>
  <c r="L1946" i="8"/>
  <c r="L1945" i="8"/>
  <c r="M1945" i="8" s="1"/>
  <c r="L1944" i="8"/>
  <c r="M1944" i="8" s="1"/>
  <c r="L1943" i="8"/>
  <c r="M1943" i="8" s="1"/>
  <c r="L1942" i="8"/>
  <c r="L1941" i="8"/>
  <c r="L1940" i="8"/>
  <c r="M1940" i="8" s="1"/>
  <c r="L1939" i="8"/>
  <c r="M1939" i="8" s="1"/>
  <c r="L1938" i="8"/>
  <c r="L1937" i="8"/>
  <c r="M1937" i="8" s="1"/>
  <c r="L1936" i="8"/>
  <c r="M1936" i="8" s="1"/>
  <c r="L1935" i="8"/>
  <c r="M1935" i="8" s="1"/>
  <c r="L1934" i="8"/>
  <c r="M1934" i="8" s="1"/>
  <c r="L1933" i="8"/>
  <c r="M1933" i="8" s="1"/>
  <c r="L1932" i="8"/>
  <c r="M1932" i="8" s="1"/>
  <c r="L1931" i="8"/>
  <c r="M1931" i="8" s="1"/>
  <c r="L1930" i="8"/>
  <c r="M1930" i="8" s="1"/>
  <c r="L1929" i="8"/>
  <c r="M1929" i="8" s="1"/>
  <c r="L1928" i="8"/>
  <c r="M1928" i="8" s="1"/>
  <c r="L1927" i="8"/>
  <c r="M1927" i="8" s="1"/>
  <c r="L1926" i="8"/>
  <c r="L1925" i="8"/>
  <c r="M1925" i="8" s="1"/>
  <c r="L1924" i="8"/>
  <c r="M1924" i="8" s="1"/>
  <c r="L1923" i="8"/>
  <c r="M1923" i="8" s="1"/>
  <c r="L1922" i="8"/>
  <c r="M1922" i="8" s="1"/>
  <c r="L1921" i="8"/>
  <c r="M1921" i="8" s="1"/>
  <c r="L1920" i="8"/>
  <c r="M1920" i="8" s="1"/>
  <c r="L1919" i="8"/>
  <c r="M1919" i="8" s="1"/>
  <c r="L1918" i="8"/>
  <c r="L1917" i="8"/>
  <c r="M1917" i="8" s="1"/>
  <c r="L1916" i="8"/>
  <c r="C1916" i="8" s="1"/>
  <c r="L1915" i="8"/>
  <c r="M1915" i="8" s="1"/>
  <c r="L1914" i="8"/>
  <c r="L1913" i="8"/>
  <c r="M1913" i="8" s="1"/>
  <c r="L1912" i="8"/>
  <c r="M1912" i="8" s="1"/>
  <c r="L1911" i="8"/>
  <c r="M1911" i="8" s="1"/>
  <c r="L1910" i="8"/>
  <c r="M1910" i="8" s="1"/>
  <c r="L1909" i="8"/>
  <c r="M1909" i="8" s="1"/>
  <c r="L1908" i="8"/>
  <c r="M1908" i="8" s="1"/>
  <c r="L1907" i="8"/>
  <c r="M1907" i="8" s="1"/>
  <c r="L1906" i="8"/>
  <c r="L1905" i="8"/>
  <c r="L1904" i="8"/>
  <c r="M1904" i="8" s="1"/>
  <c r="L1903" i="8"/>
  <c r="M1903" i="8" s="1"/>
  <c r="L1902" i="8"/>
  <c r="M1902" i="8" s="1"/>
  <c r="L1901" i="8"/>
  <c r="M1901" i="8" s="1"/>
  <c r="L1900" i="8"/>
  <c r="M1900" i="8" s="1"/>
  <c r="L1899" i="8"/>
  <c r="M1899" i="8" s="1"/>
  <c r="L1898" i="8"/>
  <c r="M1898" i="8" s="1"/>
  <c r="L1897" i="8"/>
  <c r="M1897" i="8" s="1"/>
  <c r="L1896" i="8"/>
  <c r="M1896" i="8" s="1"/>
  <c r="L1895" i="8"/>
  <c r="M1895" i="8" s="1"/>
  <c r="L1894" i="8"/>
  <c r="M1894" i="8" s="1"/>
  <c r="L1893" i="8"/>
  <c r="M1893" i="8" s="1"/>
  <c r="L1892" i="8"/>
  <c r="M1892" i="8" s="1"/>
  <c r="L1891" i="8"/>
  <c r="M1891" i="8" s="1"/>
  <c r="L1890" i="8"/>
  <c r="M1890" i="8" s="1"/>
  <c r="L1889" i="8"/>
  <c r="M1889" i="8" s="1"/>
  <c r="L1888" i="8"/>
  <c r="M1888" i="8" s="1"/>
  <c r="L1887" i="8"/>
  <c r="M1887" i="8" s="1"/>
  <c r="L1886" i="8"/>
  <c r="L1885" i="8"/>
  <c r="M1885" i="8" s="1"/>
  <c r="L1884" i="8"/>
  <c r="M1884" i="8" s="1"/>
  <c r="L1883" i="8"/>
  <c r="L1882" i="8"/>
  <c r="L1881" i="8"/>
  <c r="M1881" i="8" s="1"/>
  <c r="L1880" i="8"/>
  <c r="M1880" i="8" s="1"/>
  <c r="L1879" i="8"/>
  <c r="M1879" i="8" s="1"/>
  <c r="L1878" i="8"/>
  <c r="L1877" i="8"/>
  <c r="M1877" i="8" s="1"/>
  <c r="L1876" i="8"/>
  <c r="M1876" i="8" s="1"/>
  <c r="L1875" i="8"/>
  <c r="L1874" i="8"/>
  <c r="M1874" i="8" s="1"/>
  <c r="L1873" i="8"/>
  <c r="M1873" i="8" s="1"/>
  <c r="L1872" i="8"/>
  <c r="L1871" i="8"/>
  <c r="M1871" i="8" s="1"/>
  <c r="L1870" i="8"/>
  <c r="M1870" i="8" s="1"/>
  <c r="L1869" i="8"/>
  <c r="M1869" i="8" s="1"/>
  <c r="L1868" i="8"/>
  <c r="M1868" i="8" s="1"/>
  <c r="L1867" i="8"/>
  <c r="M1867" i="8" s="1"/>
  <c r="L1866" i="8"/>
  <c r="M1866" i="8" s="1"/>
  <c r="L1865" i="8"/>
  <c r="M1865" i="8" s="1"/>
  <c r="L1864" i="8"/>
  <c r="M1864" i="8" s="1"/>
  <c r="L1863" i="8"/>
  <c r="M1863" i="8" s="1"/>
  <c r="L1862" i="8"/>
  <c r="M1862" i="8" s="1"/>
  <c r="L1861" i="8"/>
  <c r="M1861" i="8" s="1"/>
  <c r="L1860" i="8"/>
  <c r="M1860" i="8" s="1"/>
  <c r="L1859" i="8"/>
  <c r="M1859" i="8" s="1"/>
  <c r="L1858" i="8"/>
  <c r="M1858" i="8" s="1"/>
  <c r="L1857" i="8"/>
  <c r="M1857" i="8" s="1"/>
  <c r="L1856" i="8"/>
  <c r="M1856" i="8" s="1"/>
  <c r="L1855" i="8"/>
  <c r="M1855" i="8" s="1"/>
  <c r="L1854" i="8"/>
  <c r="L1853" i="8"/>
  <c r="L1852" i="8"/>
  <c r="M1852" i="8" s="1"/>
  <c r="L1851" i="8"/>
  <c r="L1850" i="8"/>
  <c r="M1850" i="8" s="1"/>
  <c r="L1849" i="8"/>
  <c r="M1849" i="8" s="1"/>
  <c r="L1848" i="8"/>
  <c r="M1848" i="8" s="1"/>
  <c r="L1847" i="8"/>
  <c r="M1847" i="8" s="1"/>
  <c r="L1846" i="8"/>
  <c r="L1845" i="8"/>
  <c r="M1845" i="8" s="1"/>
  <c r="L1844" i="8"/>
  <c r="M1844" i="8" s="1"/>
  <c r="L1843" i="8"/>
  <c r="L1842" i="8"/>
  <c r="L1841" i="8"/>
  <c r="M1841" i="8" s="1"/>
  <c r="L1840" i="8"/>
  <c r="M1840" i="8" s="1"/>
  <c r="L1839" i="8"/>
  <c r="M1839" i="8" s="1"/>
  <c r="L1838" i="8"/>
  <c r="M1838" i="8" s="1"/>
  <c r="L1837" i="8"/>
  <c r="M1837" i="8" s="1"/>
  <c r="L1836" i="8"/>
  <c r="M1836" i="8" s="1"/>
  <c r="L1835" i="8"/>
  <c r="M1835" i="8" s="1"/>
  <c r="L1834" i="8"/>
  <c r="M1834" i="8" s="1"/>
  <c r="L1833" i="8"/>
  <c r="M1833" i="8" s="1"/>
  <c r="L1832" i="8"/>
  <c r="M1832" i="8" s="1"/>
  <c r="L1831" i="8"/>
  <c r="M1831" i="8" s="1"/>
  <c r="L1830" i="8"/>
  <c r="M1830" i="8" s="1"/>
  <c r="L1829" i="8"/>
  <c r="M1829" i="8" s="1"/>
  <c r="L1828" i="8"/>
  <c r="M1828" i="8" s="1"/>
  <c r="L1827" i="8"/>
  <c r="L1826" i="8"/>
  <c r="M1826" i="8" s="1"/>
  <c r="L1825" i="8"/>
  <c r="L1824" i="8"/>
  <c r="M1824" i="8" s="1"/>
  <c r="L1823" i="8"/>
  <c r="M1823" i="8" s="1"/>
  <c r="L1822" i="8"/>
  <c r="L1821" i="8"/>
  <c r="M1821" i="8" s="1"/>
  <c r="L1820" i="8"/>
  <c r="M1820" i="8" s="1"/>
  <c r="L1819" i="8"/>
  <c r="M1819" i="8" s="1"/>
  <c r="L1818" i="8"/>
  <c r="M1818" i="8" s="1"/>
  <c r="L1817" i="8"/>
  <c r="M1817" i="8" s="1"/>
  <c r="L1816" i="8"/>
  <c r="M1816" i="8" s="1"/>
  <c r="L1815" i="8"/>
  <c r="M1815" i="8" s="1"/>
  <c r="L1814" i="8"/>
  <c r="L1813" i="8"/>
  <c r="L1812" i="8"/>
  <c r="M1812" i="8" s="1"/>
  <c r="L1811" i="8"/>
  <c r="M1811" i="8" s="1"/>
  <c r="L1810" i="8"/>
  <c r="C1810" i="8" s="1"/>
  <c r="L1809" i="8"/>
  <c r="M1809" i="8" s="1"/>
  <c r="L1808" i="8"/>
  <c r="M1808" i="8" s="1"/>
  <c r="L1807" i="8"/>
  <c r="M1807" i="8" s="1"/>
  <c r="L1806" i="8"/>
  <c r="M1806" i="8" s="1"/>
  <c r="L1805" i="8"/>
  <c r="L1804" i="8"/>
  <c r="L1803" i="8"/>
  <c r="L1802" i="8"/>
  <c r="C1802" i="8" s="1"/>
  <c r="L1801" i="8"/>
  <c r="L1800" i="8"/>
  <c r="M1800" i="8" s="1"/>
  <c r="L1799" i="8"/>
  <c r="M1799" i="8" s="1"/>
  <c r="L1798" i="8"/>
  <c r="M1798" i="8" s="1"/>
  <c r="L1797" i="8"/>
  <c r="M1797" i="8" s="1"/>
  <c r="L1796" i="8"/>
  <c r="M1796" i="8" s="1"/>
  <c r="L1795" i="8"/>
  <c r="M1795" i="8" s="1"/>
  <c r="L1794" i="8"/>
  <c r="M1794" i="8" s="1"/>
  <c r="L1793" i="8"/>
  <c r="L1792" i="8"/>
  <c r="M1792" i="8" s="1"/>
  <c r="L1791" i="8"/>
  <c r="M1791" i="8" s="1"/>
  <c r="L1790" i="8"/>
  <c r="M1790" i="8" s="1"/>
  <c r="L1789" i="8"/>
  <c r="L1788" i="8"/>
  <c r="M1788" i="8" s="1"/>
  <c r="L1787" i="8"/>
  <c r="M1787" i="8" s="1"/>
  <c r="L1786" i="8"/>
  <c r="M1786" i="8" s="1"/>
  <c r="L1785" i="8"/>
  <c r="M1785" i="8" s="1"/>
  <c r="L1784" i="8"/>
  <c r="M1784" i="8" s="1"/>
  <c r="L1783" i="8"/>
  <c r="M1783" i="8" s="1"/>
  <c r="L1782" i="8"/>
  <c r="M1782" i="8" s="1"/>
  <c r="L1781" i="8"/>
  <c r="M1781" i="8" s="1"/>
  <c r="L1780" i="8"/>
  <c r="M1780" i="8" s="1"/>
  <c r="L1779" i="8"/>
  <c r="M1779" i="8" s="1"/>
  <c r="L1778" i="8"/>
  <c r="M1778" i="8" s="1"/>
  <c r="L1777" i="8"/>
  <c r="M1777" i="8" s="1"/>
  <c r="L1776" i="8"/>
  <c r="M1776" i="8" s="1"/>
  <c r="L1775" i="8"/>
  <c r="M1775" i="8" s="1"/>
  <c r="L1774" i="8"/>
  <c r="M1774" i="8" s="1"/>
  <c r="L1773" i="8"/>
  <c r="M1773" i="8" s="1"/>
  <c r="L1772" i="8"/>
  <c r="M1772" i="8" s="1"/>
  <c r="L1771" i="8"/>
  <c r="M1771" i="8" s="1"/>
  <c r="L1770" i="8"/>
  <c r="M1770" i="8" s="1"/>
  <c r="L1769" i="8"/>
  <c r="M1769" i="8" s="1"/>
  <c r="L1768" i="8"/>
  <c r="M1768" i="8" s="1"/>
  <c r="L1767" i="8"/>
  <c r="M1767" i="8" s="1"/>
  <c r="L1766" i="8"/>
  <c r="M1766" i="8" s="1"/>
  <c r="L1765" i="8"/>
  <c r="M1765" i="8" s="1"/>
  <c r="L1764" i="8"/>
  <c r="M1764" i="8" s="1"/>
  <c r="L1763" i="8"/>
  <c r="M1763" i="8" s="1"/>
  <c r="L1762" i="8"/>
  <c r="M1762" i="8" s="1"/>
  <c r="L1761" i="8"/>
  <c r="L1760" i="8"/>
  <c r="M1760" i="8" s="1"/>
  <c r="L1759" i="8"/>
  <c r="M1759" i="8" s="1"/>
  <c r="L1758" i="8"/>
  <c r="M1758" i="8" s="1"/>
  <c r="L1757" i="8"/>
  <c r="M1757" i="8" s="1"/>
  <c r="L1756" i="8"/>
  <c r="M1756" i="8" s="1"/>
  <c r="L1755" i="8"/>
  <c r="M1755" i="8" s="1"/>
  <c r="L1754" i="8"/>
  <c r="L1753" i="8"/>
  <c r="M1753" i="8" s="1"/>
  <c r="L1752" i="8"/>
  <c r="M1752" i="8" s="1"/>
  <c r="L1751" i="8"/>
  <c r="M1751" i="8" s="1"/>
  <c r="L1750" i="8"/>
  <c r="M1750" i="8" s="1"/>
  <c r="L1749" i="8"/>
  <c r="M1749" i="8" s="1"/>
  <c r="L1748" i="8"/>
  <c r="M1748" i="8" s="1"/>
  <c r="L1747" i="8"/>
  <c r="M1747" i="8" s="1"/>
  <c r="L1746" i="8"/>
  <c r="L1745" i="8"/>
  <c r="M1745" i="8" s="1"/>
  <c r="L1744" i="8"/>
  <c r="M1744" i="8" s="1"/>
  <c r="L1743" i="8"/>
  <c r="L1742" i="8"/>
  <c r="M1742" i="8" s="1"/>
  <c r="L1741" i="8"/>
  <c r="L1740" i="8"/>
  <c r="M1740" i="8" s="1"/>
  <c r="L1739" i="8"/>
  <c r="C1739" i="8" s="1"/>
  <c r="L1738" i="8"/>
  <c r="M1738" i="8" s="1"/>
  <c r="L1737" i="8"/>
  <c r="M1737" i="8" s="1"/>
  <c r="L1736" i="8"/>
  <c r="M1736" i="8" s="1"/>
  <c r="L1735" i="8"/>
  <c r="M1735" i="8" s="1"/>
  <c r="L1734" i="8"/>
  <c r="M1734" i="8" s="1"/>
  <c r="L1733" i="8"/>
  <c r="L1732" i="8"/>
  <c r="M1732" i="8" s="1"/>
  <c r="L1731" i="8"/>
  <c r="M1731" i="8" s="1"/>
  <c r="L1730" i="8"/>
  <c r="M1730" i="8" s="1"/>
  <c r="L1729" i="8"/>
  <c r="L1728" i="8"/>
  <c r="M1728" i="8" s="1"/>
  <c r="L1727" i="8"/>
  <c r="M1727" i="8" s="1"/>
  <c r="L1726" i="8"/>
  <c r="L1725" i="8"/>
  <c r="L1724" i="8"/>
  <c r="M1724" i="8" s="1"/>
  <c r="L1723" i="8"/>
  <c r="M1723" i="8" s="1"/>
  <c r="L1722" i="8"/>
  <c r="M1722" i="8" s="1"/>
  <c r="L1721" i="8"/>
  <c r="L1720" i="8"/>
  <c r="M1720" i="8" s="1"/>
  <c r="L1719" i="8"/>
  <c r="M1719" i="8" s="1"/>
  <c r="L1718" i="8"/>
  <c r="M1718" i="8" s="1"/>
  <c r="L1717" i="8"/>
  <c r="M1717" i="8" s="1"/>
  <c r="L1716" i="8"/>
  <c r="M1716" i="8" s="1"/>
  <c r="L1715" i="8"/>
  <c r="M1715" i="8" s="1"/>
  <c r="L1714" i="8"/>
  <c r="M1714" i="8" s="1"/>
  <c r="L1713" i="8"/>
  <c r="M1713" i="8" s="1"/>
  <c r="L1712" i="8"/>
  <c r="M1712" i="8" s="1"/>
  <c r="L1711" i="8"/>
  <c r="M1711" i="8" s="1"/>
  <c r="L1710" i="8"/>
  <c r="M1710" i="8" s="1"/>
  <c r="L1709" i="8"/>
  <c r="L1708" i="8"/>
  <c r="C1708" i="8" s="1"/>
  <c r="L1707" i="8"/>
  <c r="M1707" i="8" s="1"/>
  <c r="L1706" i="8"/>
  <c r="M1706" i="8" s="1"/>
  <c r="L1705" i="8"/>
  <c r="L1704" i="8"/>
  <c r="M1704" i="8" s="1"/>
  <c r="L1703" i="8"/>
  <c r="M1703" i="8" s="1"/>
  <c r="L1702" i="8"/>
  <c r="L1701" i="8"/>
  <c r="L1700" i="8"/>
  <c r="M1700" i="8" s="1"/>
  <c r="L1699" i="8"/>
  <c r="M1699" i="8" s="1"/>
  <c r="L1698" i="8"/>
  <c r="L1697" i="8"/>
  <c r="M1697" i="8" s="1"/>
  <c r="L1696" i="8"/>
  <c r="M1696" i="8" s="1"/>
  <c r="L1695" i="8"/>
  <c r="M1695" i="8" s="1"/>
  <c r="L1694" i="8"/>
  <c r="M1694" i="8" s="1"/>
  <c r="L1693" i="8"/>
  <c r="L1692" i="8"/>
  <c r="M1692" i="8" s="1"/>
  <c r="L1691" i="8"/>
  <c r="M1691" i="8" s="1"/>
  <c r="L1690" i="8"/>
  <c r="M1690" i="8" s="1"/>
  <c r="L1689" i="8"/>
  <c r="M1689" i="8" s="1"/>
  <c r="L1688" i="8"/>
  <c r="M1688" i="8" s="1"/>
  <c r="L1687" i="8"/>
  <c r="M1687" i="8" s="1"/>
  <c r="L1686" i="8"/>
  <c r="M1686" i="8" s="1"/>
  <c r="L1685" i="8"/>
  <c r="M1685" i="8" s="1"/>
  <c r="L1684" i="8"/>
  <c r="M1684" i="8" s="1"/>
  <c r="L1683" i="8"/>
  <c r="M1683" i="8" s="1"/>
  <c r="L1682" i="8"/>
  <c r="M1682" i="8" s="1"/>
  <c r="L1681" i="8"/>
  <c r="M1681" i="8" s="1"/>
  <c r="L1680" i="8"/>
  <c r="L1679" i="8"/>
  <c r="C1679" i="8" s="1"/>
  <c r="L1678" i="8"/>
  <c r="M1678" i="8" s="1"/>
  <c r="L1677" i="8"/>
  <c r="M1677" i="8" s="1"/>
  <c r="L1676" i="8"/>
  <c r="M1676" i="8" s="1"/>
  <c r="L1675" i="8"/>
  <c r="M1675" i="8" s="1"/>
  <c r="L1674" i="8"/>
  <c r="L1673" i="8"/>
  <c r="L1672" i="8"/>
  <c r="M1672" i="8" s="1"/>
  <c r="L1671" i="8"/>
  <c r="L1670" i="8"/>
  <c r="M1670" i="8" s="1"/>
  <c r="L1669" i="8"/>
  <c r="M1669" i="8" s="1"/>
  <c r="L1668" i="8"/>
  <c r="M1668" i="8" s="1"/>
  <c r="L1667" i="8"/>
  <c r="M1667" i="8" s="1"/>
  <c r="L1666" i="8"/>
  <c r="M1666" i="8" s="1"/>
  <c r="L1665" i="8"/>
  <c r="M1665" i="8" s="1"/>
  <c r="L1664" i="8"/>
  <c r="L1663" i="8"/>
  <c r="M1663" i="8" s="1"/>
  <c r="L1662" i="8"/>
  <c r="M1662" i="8" s="1"/>
  <c r="L1661" i="8"/>
  <c r="M1661" i="8" s="1"/>
  <c r="L1660" i="8"/>
  <c r="M1660" i="8" s="1"/>
  <c r="L1659" i="8"/>
  <c r="L1658" i="8"/>
  <c r="M1658" i="8" s="1"/>
  <c r="L1657" i="8"/>
  <c r="M1657" i="8" s="1"/>
  <c r="L1656" i="8"/>
  <c r="M1656" i="8" s="1"/>
  <c r="L1655" i="8"/>
  <c r="M1655" i="8" s="1"/>
  <c r="L1654" i="8"/>
  <c r="M1654" i="8" s="1"/>
  <c r="L1653" i="8"/>
  <c r="L1652" i="8"/>
  <c r="M1652" i="8" s="1"/>
  <c r="L1651" i="8"/>
  <c r="M1651" i="8" s="1"/>
  <c r="L1650" i="8"/>
  <c r="M1650" i="8" s="1"/>
  <c r="L1649" i="8"/>
  <c r="M1649" i="8" s="1"/>
  <c r="L1648" i="8"/>
  <c r="M1648" i="8" s="1"/>
  <c r="L1647" i="8"/>
  <c r="M1647" i="8" s="1"/>
  <c r="L1646" i="8"/>
  <c r="M1646" i="8" s="1"/>
  <c r="L1645" i="8"/>
  <c r="M1645" i="8" s="1"/>
  <c r="L1644" i="8"/>
  <c r="M1644" i="8" s="1"/>
  <c r="L1643" i="8"/>
  <c r="L1642" i="8"/>
  <c r="M1642" i="8" s="1"/>
  <c r="L1641" i="8"/>
  <c r="L1640" i="8"/>
  <c r="M1640" i="8" s="1"/>
  <c r="L1639" i="8"/>
  <c r="M1639" i="8" s="1"/>
  <c r="L1638" i="8"/>
  <c r="M1638" i="8" s="1"/>
  <c r="L1637" i="8"/>
  <c r="M1637" i="8" s="1"/>
  <c r="L1636" i="8"/>
  <c r="L1635" i="8"/>
  <c r="C1635" i="8" s="1"/>
  <c r="L1634" i="8"/>
  <c r="M1634" i="8" s="1"/>
  <c r="L1633" i="8"/>
  <c r="M1633" i="8" s="1"/>
  <c r="L1632" i="8"/>
  <c r="M1632" i="8" s="1"/>
  <c r="L1631" i="8"/>
  <c r="M1631" i="8" s="1"/>
  <c r="L1630" i="8"/>
  <c r="M1630" i="8" s="1"/>
  <c r="L1629" i="8"/>
  <c r="M1629" i="8" s="1"/>
  <c r="L1628" i="8"/>
  <c r="M1628" i="8" s="1"/>
  <c r="L1627" i="8"/>
  <c r="M1627" i="8" s="1"/>
  <c r="L1626" i="8"/>
  <c r="M1626" i="8" s="1"/>
  <c r="L1625" i="8"/>
  <c r="M1625" i="8" s="1"/>
  <c r="L1624" i="8"/>
  <c r="M1624" i="8" s="1"/>
  <c r="L1623" i="8"/>
  <c r="M1623" i="8" s="1"/>
  <c r="L1622" i="8"/>
  <c r="M1622" i="8" s="1"/>
  <c r="L1621" i="8"/>
  <c r="M1621" i="8" s="1"/>
  <c r="L1620" i="8"/>
  <c r="M1620" i="8" s="1"/>
  <c r="L1619" i="8"/>
  <c r="M1619" i="8" s="1"/>
  <c r="L1618" i="8"/>
  <c r="M1618" i="8" s="1"/>
  <c r="L1617" i="8"/>
  <c r="M1617" i="8" s="1"/>
  <c r="L1616" i="8"/>
  <c r="M1616" i="8" s="1"/>
  <c r="L1615" i="8"/>
  <c r="M1615" i="8" s="1"/>
  <c r="L1614" i="8"/>
  <c r="M1614" i="8" s="1"/>
  <c r="L1613" i="8"/>
  <c r="M1613" i="8" s="1"/>
  <c r="L1612" i="8"/>
  <c r="M1612" i="8" s="1"/>
  <c r="L1611" i="8"/>
  <c r="M1611" i="8" s="1"/>
  <c r="L1610" i="8"/>
  <c r="M1610" i="8" s="1"/>
  <c r="L1609" i="8"/>
  <c r="M1609" i="8" s="1"/>
  <c r="L1608" i="8"/>
  <c r="M1608" i="8" s="1"/>
  <c r="L1607" i="8"/>
  <c r="M1607" i="8" s="1"/>
  <c r="L1606" i="8"/>
  <c r="L1605" i="8"/>
  <c r="M1605" i="8" s="1"/>
  <c r="L1604" i="8"/>
  <c r="L1603" i="8"/>
  <c r="M1603" i="8" s="1"/>
  <c r="L1602" i="8"/>
  <c r="M1602" i="8" s="1"/>
  <c r="L1601" i="8"/>
  <c r="M1601" i="8" s="1"/>
  <c r="L1600" i="8"/>
  <c r="M1600" i="8" s="1"/>
  <c r="L1599" i="8"/>
  <c r="M1599" i="8" s="1"/>
  <c r="L1598" i="8"/>
  <c r="M1598" i="8" s="1"/>
  <c r="L1597" i="8"/>
  <c r="L1596" i="8"/>
  <c r="L1595" i="8"/>
  <c r="M1595" i="8" s="1"/>
  <c r="L1594" i="8"/>
  <c r="M1594" i="8" s="1"/>
  <c r="L1593" i="8"/>
  <c r="M1593" i="8" s="1"/>
  <c r="L1592" i="8"/>
  <c r="L1591" i="8"/>
  <c r="M1591" i="8" s="1"/>
  <c r="L1590" i="8"/>
  <c r="M1590" i="8" s="1"/>
  <c r="L1589" i="8"/>
  <c r="M1589" i="8" s="1"/>
  <c r="L1588" i="8"/>
  <c r="L1587" i="8"/>
  <c r="L1586" i="8"/>
  <c r="M1586" i="8" s="1"/>
  <c r="L1585" i="8"/>
  <c r="L1584" i="8"/>
  <c r="L1583" i="8"/>
  <c r="M1583" i="8" s="1"/>
  <c r="L1582" i="8"/>
  <c r="M1582" i="8" s="1"/>
  <c r="L1581" i="8"/>
  <c r="M1581" i="8" s="1"/>
  <c r="L1580" i="8"/>
  <c r="M1580" i="8" s="1"/>
  <c r="L1579" i="8"/>
  <c r="M1579" i="8" s="1"/>
  <c r="L1578" i="8"/>
  <c r="M1578" i="8" s="1"/>
  <c r="L1577" i="8"/>
  <c r="M1577" i="8" s="1"/>
  <c r="L1576" i="8"/>
  <c r="M1576" i="8" s="1"/>
  <c r="L1575" i="8"/>
  <c r="M1575" i="8" s="1"/>
  <c r="L1574" i="8"/>
  <c r="M1574" i="8" s="1"/>
  <c r="L1573" i="8"/>
  <c r="M1573" i="8" s="1"/>
  <c r="L1572" i="8"/>
  <c r="M1572" i="8" s="1"/>
  <c r="L1571" i="8"/>
  <c r="L1570" i="8"/>
  <c r="M1570" i="8" s="1"/>
  <c r="L1569" i="8"/>
  <c r="M1569" i="8" s="1"/>
  <c r="L1568" i="8"/>
  <c r="M1568" i="8" s="1"/>
  <c r="L1567" i="8"/>
  <c r="M1567" i="8" s="1"/>
  <c r="L1566" i="8"/>
  <c r="M1566" i="8" s="1"/>
  <c r="L1565" i="8"/>
  <c r="M1565" i="8" s="1"/>
  <c r="L1564" i="8"/>
  <c r="M1564" i="8" s="1"/>
  <c r="L1563" i="8"/>
  <c r="L1562" i="8"/>
  <c r="M1562" i="8" s="1"/>
  <c r="L1561" i="8"/>
  <c r="M1561" i="8" s="1"/>
  <c r="L1560" i="8"/>
  <c r="M1560" i="8" s="1"/>
  <c r="L1559" i="8"/>
  <c r="M1559" i="8" s="1"/>
  <c r="L1558" i="8"/>
  <c r="M1558" i="8" s="1"/>
  <c r="L1557" i="8"/>
  <c r="M1557" i="8" s="1"/>
  <c r="L1556" i="8"/>
  <c r="L1555" i="8"/>
  <c r="M1555" i="8" s="1"/>
  <c r="L1554" i="8"/>
  <c r="M1554" i="8" s="1"/>
  <c r="L1553" i="8"/>
  <c r="M1553" i="8" s="1"/>
  <c r="L1552" i="8"/>
  <c r="M1552" i="8" s="1"/>
  <c r="L1551" i="8"/>
  <c r="M1551" i="8" s="1"/>
  <c r="L1550" i="8"/>
  <c r="M1550" i="8" s="1"/>
  <c r="L1549" i="8"/>
  <c r="M1549" i="8" s="1"/>
  <c r="L1548" i="8"/>
  <c r="L1547" i="8"/>
  <c r="M1547" i="8" s="1"/>
  <c r="L1546" i="8"/>
  <c r="L1545" i="8"/>
  <c r="M1545" i="8" s="1"/>
  <c r="L1544" i="8"/>
  <c r="M1544" i="8" s="1"/>
  <c r="L1543" i="8"/>
  <c r="M1543" i="8" s="1"/>
  <c r="L1542" i="8"/>
  <c r="L1541" i="8"/>
  <c r="M1541" i="8" s="1"/>
  <c r="L1540" i="8"/>
  <c r="L1539" i="8"/>
  <c r="M1539" i="8" s="1"/>
  <c r="L1538" i="8"/>
  <c r="M1538" i="8" s="1"/>
  <c r="L1537" i="8"/>
  <c r="M1537" i="8" s="1"/>
  <c r="L1536" i="8"/>
  <c r="L1535" i="8"/>
  <c r="M1535" i="8" s="1"/>
  <c r="L1534" i="8"/>
  <c r="L1533" i="8"/>
  <c r="M1533" i="8" s="1"/>
  <c r="L1532" i="8"/>
  <c r="M1532" i="8" s="1"/>
  <c r="L1531" i="8"/>
  <c r="M1531" i="8" s="1"/>
  <c r="L1530" i="8"/>
  <c r="L1529" i="8"/>
  <c r="M1529" i="8" s="1"/>
  <c r="L1528" i="8"/>
  <c r="L1527" i="8"/>
  <c r="M1527" i="8" s="1"/>
  <c r="L1526" i="8"/>
  <c r="M1526" i="8" s="1"/>
  <c r="L1525" i="8"/>
  <c r="M1525" i="8" s="1"/>
  <c r="L1524" i="8"/>
  <c r="L1523" i="8"/>
  <c r="M1523" i="8" s="1"/>
  <c r="L1522" i="8"/>
  <c r="L1521" i="8"/>
  <c r="M1521" i="8" s="1"/>
  <c r="L1520" i="8"/>
  <c r="M1520" i="8" s="1"/>
  <c r="L1519" i="8"/>
  <c r="M1519" i="8" s="1"/>
  <c r="L1518" i="8"/>
  <c r="L1517" i="8"/>
  <c r="M1517" i="8" s="1"/>
  <c r="L1516" i="8"/>
  <c r="M1516" i="8" s="1"/>
  <c r="L1515" i="8"/>
  <c r="M1515" i="8" s="1"/>
  <c r="L1514" i="8"/>
  <c r="L1513" i="8"/>
  <c r="M1513" i="8" s="1"/>
  <c r="L1512" i="8"/>
  <c r="M1512" i="8" s="1"/>
  <c r="L1511" i="8"/>
  <c r="M1511" i="8" s="1"/>
  <c r="L1510" i="8"/>
  <c r="L1509" i="8"/>
  <c r="M1509" i="8" s="1"/>
  <c r="L1508" i="8"/>
  <c r="L1507" i="8"/>
  <c r="M1507" i="8" s="1"/>
  <c r="L1506" i="8"/>
  <c r="M1506" i="8" s="1"/>
  <c r="L1505" i="8"/>
  <c r="M1505" i="8" s="1"/>
  <c r="L1504" i="8"/>
  <c r="L1503" i="8"/>
  <c r="M1503" i="8" s="1"/>
  <c r="L1502" i="8"/>
  <c r="M1502" i="8" s="1"/>
  <c r="L1501" i="8"/>
  <c r="M1501" i="8" s="1"/>
  <c r="L1500" i="8"/>
  <c r="M1500" i="8" s="1"/>
  <c r="L1499" i="8"/>
  <c r="M1499" i="8" s="1"/>
  <c r="L1498" i="8"/>
  <c r="M1498" i="8" s="1"/>
  <c r="L1497" i="8"/>
  <c r="M1497" i="8" s="1"/>
  <c r="L1496" i="8"/>
  <c r="M1496" i="8" s="1"/>
  <c r="L1495" i="8"/>
  <c r="M1495" i="8" s="1"/>
  <c r="L1494" i="8"/>
  <c r="M1494" i="8" s="1"/>
  <c r="L1493" i="8"/>
  <c r="M1493" i="8" s="1"/>
  <c r="L1492" i="8"/>
  <c r="M1492" i="8" s="1"/>
  <c r="L1491" i="8"/>
  <c r="M1491" i="8" s="1"/>
  <c r="L1490" i="8"/>
  <c r="M1490" i="8" s="1"/>
  <c r="L1489" i="8"/>
  <c r="M1489" i="8" s="1"/>
  <c r="L1488" i="8"/>
  <c r="M1488" i="8" s="1"/>
  <c r="L1487" i="8"/>
  <c r="M1487" i="8" s="1"/>
  <c r="L1486" i="8"/>
  <c r="M1486" i="8" s="1"/>
  <c r="L1485" i="8"/>
  <c r="M1485" i="8" s="1"/>
  <c r="L1484" i="8"/>
  <c r="M1484" i="8" s="1"/>
  <c r="L1483" i="8"/>
  <c r="M1483" i="8" s="1"/>
  <c r="L1482" i="8"/>
  <c r="M1482" i="8" s="1"/>
  <c r="L1481" i="8"/>
  <c r="L1480" i="8"/>
  <c r="M1480" i="8" s="1"/>
  <c r="L1479" i="8"/>
  <c r="M1479" i="8" s="1"/>
  <c r="L1478" i="8"/>
  <c r="M1478" i="8" s="1"/>
  <c r="L1477" i="8"/>
  <c r="L1476" i="8"/>
  <c r="L1475" i="8"/>
  <c r="M1475" i="8" s="1"/>
  <c r="L1474" i="8"/>
  <c r="M1474" i="8" s="1"/>
  <c r="L1473" i="8"/>
  <c r="M1473" i="8" s="1"/>
  <c r="L1472" i="8"/>
  <c r="M1472" i="8" s="1"/>
  <c r="L1471" i="8"/>
  <c r="M1471" i="8" s="1"/>
  <c r="L1470" i="8"/>
  <c r="M1470" i="8" s="1"/>
  <c r="L1469" i="8"/>
  <c r="L1468" i="8"/>
  <c r="M1468" i="8" s="1"/>
  <c r="L1467" i="8"/>
  <c r="M1467" i="8" s="1"/>
  <c r="L1466" i="8"/>
  <c r="L1465" i="8"/>
  <c r="M1465" i="8" s="1"/>
  <c r="L1464" i="8"/>
  <c r="M1464" i="8" s="1"/>
  <c r="L1463" i="8"/>
  <c r="M1463" i="8" s="1"/>
  <c r="L1462" i="8"/>
  <c r="M1462" i="8" s="1"/>
  <c r="L1461" i="8"/>
  <c r="M1461" i="8" s="1"/>
  <c r="L1460" i="8"/>
  <c r="M1460" i="8" s="1"/>
  <c r="L1459" i="8"/>
  <c r="M1459" i="8" s="1"/>
  <c r="L1458" i="8"/>
  <c r="M1458" i="8" s="1"/>
  <c r="L1457" i="8"/>
  <c r="M1457" i="8" s="1"/>
  <c r="L1456" i="8"/>
  <c r="M1456" i="8" s="1"/>
  <c r="L1455" i="8"/>
  <c r="M1455" i="8" s="1"/>
  <c r="L1454" i="8"/>
  <c r="M1454" i="8" s="1"/>
  <c r="L1453" i="8"/>
  <c r="M1453" i="8" s="1"/>
  <c r="L1452" i="8"/>
  <c r="L1451" i="8"/>
  <c r="M1451" i="8" s="1"/>
  <c r="L1450" i="8"/>
  <c r="M1450" i="8" s="1"/>
  <c r="L1449" i="8"/>
  <c r="M1449" i="8" s="1"/>
  <c r="L1448" i="8"/>
  <c r="M1448" i="8" s="1"/>
  <c r="L1447" i="8"/>
  <c r="M1447" i="8" s="1"/>
  <c r="L1446" i="8"/>
  <c r="L1445" i="8"/>
  <c r="M1445" i="8" s="1"/>
  <c r="L1444" i="8"/>
  <c r="M1444" i="8" s="1"/>
  <c r="L1443" i="8"/>
  <c r="M1443" i="8" s="1"/>
  <c r="L1442" i="8"/>
  <c r="M1442" i="8" s="1"/>
  <c r="L1441" i="8"/>
  <c r="M1441" i="8" s="1"/>
  <c r="L1440" i="8"/>
  <c r="M1440" i="8" s="1"/>
  <c r="L1439" i="8"/>
  <c r="M1439" i="8" s="1"/>
  <c r="L1438" i="8"/>
  <c r="M1438" i="8" s="1"/>
  <c r="L1437" i="8"/>
  <c r="L1436" i="8"/>
  <c r="M1436" i="8" s="1"/>
  <c r="L1435" i="8"/>
  <c r="M1435" i="8" s="1"/>
  <c r="L1434" i="8"/>
  <c r="M1434" i="8" s="1"/>
  <c r="L1433" i="8"/>
  <c r="M1433" i="8" s="1"/>
  <c r="L1432" i="8"/>
  <c r="M1432" i="8" s="1"/>
  <c r="L1431" i="8"/>
  <c r="M1431" i="8" s="1"/>
  <c r="L1430" i="8"/>
  <c r="M1430" i="8" s="1"/>
  <c r="L1429" i="8"/>
  <c r="M1429" i="8" s="1"/>
  <c r="L1428" i="8"/>
  <c r="M1428" i="8" s="1"/>
  <c r="L1427" i="8"/>
  <c r="M1427" i="8" s="1"/>
  <c r="L1426" i="8"/>
  <c r="M1426" i="8" s="1"/>
  <c r="L1425" i="8"/>
  <c r="M1425" i="8" s="1"/>
  <c r="L1424" i="8"/>
  <c r="L1423" i="8"/>
  <c r="L1422" i="8"/>
  <c r="M1422" i="8" s="1"/>
  <c r="L1421" i="8"/>
  <c r="L1420" i="8"/>
  <c r="M1420" i="8" s="1"/>
  <c r="L1419" i="8"/>
  <c r="M1419" i="8" s="1"/>
  <c r="L1418" i="8"/>
  <c r="M1418" i="8" s="1"/>
  <c r="L1417" i="8"/>
  <c r="L1416" i="8"/>
  <c r="L1415" i="8"/>
  <c r="M1415" i="8" s="1"/>
  <c r="L1414" i="8"/>
  <c r="M1414" i="8" s="1"/>
  <c r="L1413" i="8"/>
  <c r="M1413" i="8" s="1"/>
  <c r="L1412" i="8"/>
  <c r="M1412" i="8" s="1"/>
  <c r="L1411" i="8"/>
  <c r="M1411" i="8" s="1"/>
  <c r="L1410" i="8"/>
  <c r="L1409" i="8"/>
  <c r="L1408" i="8"/>
  <c r="M1408" i="8" s="1"/>
  <c r="L1407" i="8"/>
  <c r="L1406" i="8"/>
  <c r="M1406" i="8" s="1"/>
  <c r="L1405" i="8"/>
  <c r="L1404" i="8"/>
  <c r="M1404" i="8" s="1"/>
  <c r="L1403" i="8"/>
  <c r="L1402" i="8"/>
  <c r="M1402" i="8" s="1"/>
  <c r="L1401" i="8"/>
  <c r="M1401" i="8" s="1"/>
  <c r="L1400" i="8"/>
  <c r="L1399" i="8"/>
  <c r="M1399" i="8" s="1"/>
  <c r="L1398" i="8"/>
  <c r="M1398" i="8" s="1"/>
  <c r="L1397" i="8"/>
  <c r="L1396" i="8"/>
  <c r="M1396" i="8" s="1"/>
  <c r="L1395" i="8"/>
  <c r="M1395" i="8" s="1"/>
  <c r="L1394" i="8"/>
  <c r="L1393" i="8"/>
  <c r="M1393" i="8" s="1"/>
  <c r="L1392" i="8"/>
  <c r="L1391" i="8"/>
  <c r="M1391" i="8" s="1"/>
  <c r="L1390" i="8"/>
  <c r="M1390" i="8" s="1"/>
  <c r="L1389" i="8"/>
  <c r="M1389" i="8" s="1"/>
  <c r="L1388" i="8"/>
  <c r="M1388" i="8" s="1"/>
  <c r="L1387" i="8"/>
  <c r="M1387" i="8" s="1"/>
  <c r="L1386" i="8"/>
  <c r="M1386" i="8" s="1"/>
  <c r="L1385" i="8"/>
  <c r="M1385" i="8" s="1"/>
  <c r="L1384" i="8"/>
  <c r="M1384" i="8" s="1"/>
  <c r="L1383" i="8"/>
  <c r="M1383" i="8" s="1"/>
  <c r="L1382" i="8"/>
  <c r="M1382" i="8" s="1"/>
  <c r="L1381" i="8"/>
  <c r="M1381" i="8" s="1"/>
  <c r="L1380" i="8"/>
  <c r="M1380" i="8" s="1"/>
  <c r="L1379" i="8"/>
  <c r="M1379" i="8" s="1"/>
  <c r="L1378" i="8"/>
  <c r="M1378" i="8" s="1"/>
  <c r="L1377" i="8"/>
  <c r="L1376" i="8"/>
  <c r="M1376" i="8" s="1"/>
  <c r="L1375" i="8"/>
  <c r="L1374" i="8"/>
  <c r="M1374" i="8" s="1"/>
  <c r="L1373" i="8"/>
  <c r="M1373" i="8" s="1"/>
  <c r="L1372" i="8"/>
  <c r="L1371" i="8"/>
  <c r="M1371" i="8" s="1"/>
  <c r="L1370" i="8"/>
  <c r="M1370" i="8" s="1"/>
  <c r="L1369" i="8"/>
  <c r="L1368" i="8"/>
  <c r="L1367" i="8"/>
  <c r="M1367" i="8" s="1"/>
  <c r="L1366" i="8"/>
  <c r="M1366" i="8" s="1"/>
  <c r="L1365" i="8"/>
  <c r="M1365" i="8" s="1"/>
  <c r="L1364" i="8"/>
  <c r="M1364" i="8" s="1"/>
  <c r="L1363" i="8"/>
  <c r="M1363" i="8" s="1"/>
  <c r="L1362" i="8"/>
  <c r="L1361" i="8"/>
  <c r="L1360" i="8"/>
  <c r="L1359" i="8"/>
  <c r="M1359" i="8" s="1"/>
  <c r="L1358" i="8"/>
  <c r="M1358" i="8" s="1"/>
  <c r="L1357" i="8"/>
  <c r="M1357" i="8" s="1"/>
  <c r="L1356" i="8"/>
  <c r="M1356" i="8" s="1"/>
  <c r="L1355" i="8"/>
  <c r="M1355" i="8" s="1"/>
  <c r="L1354" i="8"/>
  <c r="L1353" i="8"/>
  <c r="M1353" i="8" s="1"/>
  <c r="L1352" i="8"/>
  <c r="L1351" i="8"/>
  <c r="M1351" i="8" s="1"/>
  <c r="L1350" i="8"/>
  <c r="M1350" i="8" s="1"/>
  <c r="L1349" i="8"/>
  <c r="M1349" i="8" s="1"/>
  <c r="L1348" i="8"/>
  <c r="M1348" i="8" s="1"/>
  <c r="L1347" i="8"/>
  <c r="M1347" i="8" s="1"/>
  <c r="L1346" i="8"/>
  <c r="M1346" i="8" s="1"/>
  <c r="L1345" i="8"/>
  <c r="M1345" i="8" s="1"/>
  <c r="L1344" i="8"/>
  <c r="M1344" i="8" s="1"/>
  <c r="L1343" i="8"/>
  <c r="M1343" i="8" s="1"/>
  <c r="L1342" i="8"/>
  <c r="M1342" i="8" s="1"/>
  <c r="L1341" i="8"/>
  <c r="M1341" i="8" s="1"/>
  <c r="L1340" i="8"/>
  <c r="M1340" i="8" s="1"/>
  <c r="L1339" i="8"/>
  <c r="M1339" i="8" s="1"/>
  <c r="L1338" i="8"/>
  <c r="L1337" i="8"/>
  <c r="M1337" i="8" s="1"/>
  <c r="L1336" i="8"/>
  <c r="L1335" i="8"/>
  <c r="L1334" i="8"/>
  <c r="L1333" i="8"/>
  <c r="M1333" i="8" s="1"/>
  <c r="L1332" i="8"/>
  <c r="M1332" i="8" s="1"/>
  <c r="L1331" i="8"/>
  <c r="M1331" i="8" s="1"/>
  <c r="L1330" i="8"/>
  <c r="M1330" i="8" s="1"/>
  <c r="L1329" i="8"/>
  <c r="M1329" i="8" s="1"/>
  <c r="L1328" i="8"/>
  <c r="L1327" i="8"/>
  <c r="M1327" i="8" s="1"/>
  <c r="L1326" i="8"/>
  <c r="M1326" i="8" s="1"/>
  <c r="L1325" i="8"/>
  <c r="M1325" i="8" s="1"/>
  <c r="L1324" i="8"/>
  <c r="M1324" i="8" s="1"/>
  <c r="L1323" i="8"/>
  <c r="M1323" i="8" s="1"/>
  <c r="L1322" i="8"/>
  <c r="M1322" i="8" s="1"/>
  <c r="L1321" i="8"/>
  <c r="M1321" i="8" s="1"/>
  <c r="L1320" i="8"/>
  <c r="M1320" i="8" s="1"/>
  <c r="L1319" i="8"/>
  <c r="M1319" i="8" s="1"/>
  <c r="L1318" i="8"/>
  <c r="L1317" i="8"/>
  <c r="M1317" i="8" s="1"/>
  <c r="L1316" i="8"/>
  <c r="M1316" i="8" s="1"/>
  <c r="L1315" i="8"/>
  <c r="M1315" i="8" s="1"/>
  <c r="L1314" i="8"/>
  <c r="M1314" i="8" s="1"/>
  <c r="L1313" i="8"/>
  <c r="L1312" i="8"/>
  <c r="L1311" i="8"/>
  <c r="M1311" i="8" s="1"/>
  <c r="L1310" i="8"/>
  <c r="M1310" i="8" s="1"/>
  <c r="L1309" i="8"/>
  <c r="M1309" i="8" s="1"/>
  <c r="L1308" i="8"/>
  <c r="L1307" i="8"/>
  <c r="M1307" i="8" s="1"/>
  <c r="L1306" i="8"/>
  <c r="M1306" i="8" s="1"/>
  <c r="L1305" i="8"/>
  <c r="M1305" i="8" s="1"/>
  <c r="L1304" i="8"/>
  <c r="M1304" i="8" s="1"/>
  <c r="L1303" i="8"/>
  <c r="M1303" i="8" s="1"/>
  <c r="L1302" i="8"/>
  <c r="L1301" i="8"/>
  <c r="L1300" i="8"/>
  <c r="M1300" i="8" s="1"/>
  <c r="L1299" i="8"/>
  <c r="M1299" i="8" s="1"/>
  <c r="L1298" i="8"/>
  <c r="M1298" i="8" s="1"/>
  <c r="L1297" i="8"/>
  <c r="M1297" i="8" s="1"/>
  <c r="L1296" i="8"/>
  <c r="L1295" i="8"/>
  <c r="L1294" i="8"/>
  <c r="M1294" i="8" s="1"/>
  <c r="L1293" i="8"/>
  <c r="M1293" i="8" s="1"/>
  <c r="L1292" i="8"/>
  <c r="M1292" i="8" s="1"/>
  <c r="L1291" i="8"/>
  <c r="M1291" i="8" s="1"/>
  <c r="L1290" i="8"/>
  <c r="M1290" i="8" s="1"/>
  <c r="L1289" i="8"/>
  <c r="L1288" i="8"/>
  <c r="M1288" i="8" s="1"/>
  <c r="L1287" i="8"/>
  <c r="M1287" i="8" s="1"/>
  <c r="L1286" i="8"/>
  <c r="M1286" i="8" s="1"/>
  <c r="L1285" i="8"/>
  <c r="L1284" i="8"/>
  <c r="M1284" i="8" s="1"/>
  <c r="L1283" i="8"/>
  <c r="M1283" i="8" s="1"/>
  <c r="L1282" i="8"/>
  <c r="L1281" i="8"/>
  <c r="M1281" i="8" s="1"/>
  <c r="L1280" i="8"/>
  <c r="M1280" i="8" s="1"/>
  <c r="L1279" i="8"/>
  <c r="L1278" i="8"/>
  <c r="M1278" i="8" s="1"/>
  <c r="L1277" i="8"/>
  <c r="L1276" i="8"/>
  <c r="M1276" i="8" s="1"/>
  <c r="L1275" i="8"/>
  <c r="M1275" i="8" s="1"/>
  <c r="L1274" i="8"/>
  <c r="L1273" i="8"/>
  <c r="L1272" i="8"/>
  <c r="L1271" i="8"/>
  <c r="M1271" i="8" s="1"/>
  <c r="L1270" i="8"/>
  <c r="M1270" i="8" s="1"/>
  <c r="L1269" i="8"/>
  <c r="M1269" i="8" s="1"/>
  <c r="L1268" i="8"/>
  <c r="M1268" i="8" s="1"/>
  <c r="L1267" i="8"/>
  <c r="M1267" i="8" s="1"/>
  <c r="L1266" i="8"/>
  <c r="M1266" i="8" s="1"/>
  <c r="L1265" i="8"/>
  <c r="M1265" i="8" s="1"/>
  <c r="L1264" i="8"/>
  <c r="M1264" i="8" s="1"/>
  <c r="L1263" i="8"/>
  <c r="M1263" i="8" s="1"/>
  <c r="L1262" i="8"/>
  <c r="M1262" i="8" s="1"/>
  <c r="L1261" i="8"/>
  <c r="M1261" i="8" s="1"/>
  <c r="L1260" i="8"/>
  <c r="M1260" i="8" s="1"/>
  <c r="L1259" i="8"/>
  <c r="M1259" i="8" s="1"/>
  <c r="L1258" i="8"/>
  <c r="M1258" i="8" s="1"/>
  <c r="L1257" i="8"/>
  <c r="M1257" i="8" s="1"/>
  <c r="L1256" i="8"/>
  <c r="M1256" i="8" s="1"/>
  <c r="L1255" i="8"/>
  <c r="M1255" i="8" s="1"/>
  <c r="L1254" i="8"/>
  <c r="M1254" i="8" s="1"/>
  <c r="L1253" i="8"/>
  <c r="M1253" i="8" s="1"/>
  <c r="L1252" i="8"/>
  <c r="M1252" i="8" s="1"/>
  <c r="L1251" i="8"/>
  <c r="M1251" i="8" s="1"/>
  <c r="L1250" i="8"/>
  <c r="M1250" i="8" s="1"/>
  <c r="L1249" i="8"/>
  <c r="M1249" i="8" s="1"/>
  <c r="L1248" i="8"/>
  <c r="M1248" i="8" s="1"/>
  <c r="L1247" i="8"/>
  <c r="M1247" i="8" s="1"/>
  <c r="L1246" i="8"/>
  <c r="M1246" i="8" s="1"/>
  <c r="L1245" i="8"/>
  <c r="M1245" i="8" s="1"/>
  <c r="L1244" i="8"/>
  <c r="M1244" i="8" s="1"/>
  <c r="L1243" i="8"/>
  <c r="M1243" i="8" s="1"/>
  <c r="L1242" i="8"/>
  <c r="M1242" i="8" s="1"/>
  <c r="L1241" i="8"/>
  <c r="M1241" i="8" s="1"/>
  <c r="L1240" i="8"/>
  <c r="M1240" i="8" s="1"/>
  <c r="L1239" i="8"/>
  <c r="M1239" i="8" s="1"/>
  <c r="L1238" i="8"/>
  <c r="M1238" i="8" s="1"/>
  <c r="L1237" i="8"/>
  <c r="M1237" i="8" s="1"/>
  <c r="L1236" i="8"/>
  <c r="M1236" i="8" s="1"/>
  <c r="L1235" i="8"/>
  <c r="M1235" i="8" s="1"/>
  <c r="L1234" i="8"/>
  <c r="M1234" i="8" s="1"/>
  <c r="L1233" i="8"/>
  <c r="M1233" i="8" s="1"/>
  <c r="L1232" i="8"/>
  <c r="M1232" i="8" s="1"/>
  <c r="L1231" i="8"/>
  <c r="M1231" i="8" s="1"/>
  <c r="L1230" i="8"/>
  <c r="M1230" i="8" s="1"/>
  <c r="L1229" i="8"/>
  <c r="M1229" i="8" s="1"/>
  <c r="L1228" i="8"/>
  <c r="M1228" i="8" s="1"/>
  <c r="L1227" i="8"/>
  <c r="M1227" i="8" s="1"/>
  <c r="L1226" i="8"/>
  <c r="M1226" i="8" s="1"/>
  <c r="L1225" i="8"/>
  <c r="M1225" i="8" s="1"/>
  <c r="L1224" i="8"/>
  <c r="M1224" i="8" s="1"/>
  <c r="L1223" i="8"/>
  <c r="M1223" i="8" s="1"/>
  <c r="L1222" i="8"/>
  <c r="M1222" i="8" s="1"/>
  <c r="L1221" i="8"/>
  <c r="M1221" i="8" s="1"/>
  <c r="L1220" i="8"/>
  <c r="M1220" i="8" s="1"/>
  <c r="L1219" i="8"/>
  <c r="M1219" i="8" s="1"/>
  <c r="L1218" i="8"/>
  <c r="M1218" i="8" s="1"/>
  <c r="L1217" i="8"/>
  <c r="M1217" i="8" s="1"/>
  <c r="L1216" i="8"/>
  <c r="M1216" i="8" s="1"/>
  <c r="L1215" i="8"/>
  <c r="M1215" i="8" s="1"/>
  <c r="L1214" i="8"/>
  <c r="M1214" i="8" s="1"/>
  <c r="L1213" i="8"/>
  <c r="M1213" i="8" s="1"/>
  <c r="L1212" i="8"/>
  <c r="M1212" i="8" s="1"/>
  <c r="L1211" i="8"/>
  <c r="M1211" i="8" s="1"/>
  <c r="L1210" i="8"/>
  <c r="M1210" i="8" s="1"/>
  <c r="L1209" i="8"/>
  <c r="M1209" i="8" s="1"/>
  <c r="L1208" i="8"/>
  <c r="M1208" i="8" s="1"/>
  <c r="L1207" i="8"/>
  <c r="M1207" i="8" s="1"/>
  <c r="L1206" i="8"/>
  <c r="M1206" i="8" s="1"/>
  <c r="L1205" i="8"/>
  <c r="M1205" i="8" s="1"/>
  <c r="L1204" i="8"/>
  <c r="M1204" i="8" s="1"/>
  <c r="L1203" i="8"/>
  <c r="M1203" i="8" s="1"/>
  <c r="L1202" i="8"/>
  <c r="M1202" i="8" s="1"/>
  <c r="L1201" i="8"/>
  <c r="M1201" i="8" s="1"/>
  <c r="L1200" i="8"/>
  <c r="M1200" i="8" s="1"/>
  <c r="L1199" i="8"/>
  <c r="M1199" i="8" s="1"/>
  <c r="L1198" i="8"/>
  <c r="M1198" i="8" s="1"/>
  <c r="L1197" i="8"/>
  <c r="M1197" i="8" s="1"/>
  <c r="L1196" i="8"/>
  <c r="M1196" i="8" s="1"/>
  <c r="L1195" i="8"/>
  <c r="M1195" i="8" s="1"/>
  <c r="L1194" i="8"/>
  <c r="M1194" i="8" s="1"/>
  <c r="L1193" i="8"/>
  <c r="M1193" i="8" s="1"/>
  <c r="L1192" i="8"/>
  <c r="M1192" i="8" s="1"/>
  <c r="L1191" i="8"/>
  <c r="M1191" i="8" s="1"/>
  <c r="L1190" i="8"/>
  <c r="M1190" i="8" s="1"/>
  <c r="L1189" i="8"/>
  <c r="M1189" i="8" s="1"/>
  <c r="L1188" i="8"/>
  <c r="M1188" i="8" s="1"/>
  <c r="L1187" i="8"/>
  <c r="M1187" i="8" s="1"/>
  <c r="L1186" i="8"/>
  <c r="M1186" i="8" s="1"/>
  <c r="L1185" i="8"/>
  <c r="M1185" i="8" s="1"/>
  <c r="L1184" i="8"/>
  <c r="M1184" i="8" s="1"/>
  <c r="L1183" i="8"/>
  <c r="M1183" i="8" s="1"/>
  <c r="L1182" i="8"/>
  <c r="M1182" i="8" s="1"/>
  <c r="L1181" i="8"/>
  <c r="M1181" i="8" s="1"/>
  <c r="L1180" i="8"/>
  <c r="M1180" i="8" s="1"/>
  <c r="L1179" i="8"/>
  <c r="M1179" i="8" s="1"/>
  <c r="L1178" i="8"/>
  <c r="M1178" i="8" s="1"/>
  <c r="L1177" i="8"/>
  <c r="M1177" i="8" s="1"/>
  <c r="L1176" i="8"/>
  <c r="M1176" i="8" s="1"/>
  <c r="L1175" i="8"/>
  <c r="M1175" i="8" s="1"/>
  <c r="L1174" i="8"/>
  <c r="M1174" i="8" s="1"/>
  <c r="L1173" i="8"/>
  <c r="M1173" i="8" s="1"/>
  <c r="L1172" i="8"/>
  <c r="M1172" i="8" s="1"/>
  <c r="L1171" i="8"/>
  <c r="M1171" i="8" s="1"/>
  <c r="L1170" i="8"/>
  <c r="M1170" i="8" s="1"/>
  <c r="L1169" i="8"/>
  <c r="M1169" i="8" s="1"/>
  <c r="L1168" i="8"/>
  <c r="M1168" i="8" s="1"/>
  <c r="L1167" i="8"/>
  <c r="M1167" i="8" s="1"/>
  <c r="L1166" i="8"/>
  <c r="M1166" i="8" s="1"/>
  <c r="L1165" i="8"/>
  <c r="M1165" i="8" s="1"/>
  <c r="L1164" i="8"/>
  <c r="M1164" i="8" s="1"/>
  <c r="L1163" i="8"/>
  <c r="M1163" i="8" s="1"/>
  <c r="L1162" i="8"/>
  <c r="M1162" i="8" s="1"/>
  <c r="L1161" i="8"/>
  <c r="M1161" i="8" s="1"/>
  <c r="L1160" i="8"/>
  <c r="M1160" i="8" s="1"/>
  <c r="L1159" i="8"/>
  <c r="M1159" i="8" s="1"/>
  <c r="L1158" i="8"/>
  <c r="M1158" i="8" s="1"/>
  <c r="L1157" i="8"/>
  <c r="M1157" i="8" s="1"/>
  <c r="L1156" i="8"/>
  <c r="M1156" i="8" s="1"/>
  <c r="L1155" i="8"/>
  <c r="M1155" i="8" s="1"/>
  <c r="L1154" i="8"/>
  <c r="M1154" i="8" s="1"/>
  <c r="L1153" i="8"/>
  <c r="M1153" i="8" s="1"/>
  <c r="L1152" i="8"/>
  <c r="M1152" i="8" s="1"/>
  <c r="L1151" i="8"/>
  <c r="M1151" i="8" s="1"/>
  <c r="L1150" i="8"/>
  <c r="M1150" i="8" s="1"/>
  <c r="L1149" i="8"/>
  <c r="M1149" i="8" s="1"/>
  <c r="L1148" i="8"/>
  <c r="M1148" i="8" s="1"/>
  <c r="L1147" i="8"/>
  <c r="M1147" i="8" s="1"/>
  <c r="L1146" i="8"/>
  <c r="M1146" i="8" s="1"/>
  <c r="L1145" i="8"/>
  <c r="M1145" i="8" s="1"/>
  <c r="L1144" i="8"/>
  <c r="M1144" i="8" s="1"/>
  <c r="L1143" i="8"/>
  <c r="M1143" i="8" s="1"/>
  <c r="L1142" i="8"/>
  <c r="M1142" i="8" s="1"/>
  <c r="L1141" i="8"/>
  <c r="M1141" i="8" s="1"/>
  <c r="L1140" i="8"/>
  <c r="M1140" i="8" s="1"/>
  <c r="L1139" i="8"/>
  <c r="M1139" i="8" s="1"/>
  <c r="L1138" i="8"/>
  <c r="M1138" i="8" s="1"/>
  <c r="L1137" i="8"/>
  <c r="M1137" i="8" s="1"/>
  <c r="L1136" i="8"/>
  <c r="M1136" i="8" s="1"/>
  <c r="L1135" i="8"/>
  <c r="M1135" i="8" s="1"/>
  <c r="L1134" i="8"/>
  <c r="M1134" i="8" s="1"/>
  <c r="L1133" i="8"/>
  <c r="M1133" i="8" s="1"/>
  <c r="L1132" i="8"/>
  <c r="M1132" i="8" s="1"/>
  <c r="L1131" i="8"/>
  <c r="M1131" i="8" s="1"/>
  <c r="L1130" i="8"/>
  <c r="M1130" i="8" s="1"/>
  <c r="L1129" i="8"/>
  <c r="M1129" i="8" s="1"/>
  <c r="L1128" i="8"/>
  <c r="M1128" i="8" s="1"/>
  <c r="L1127" i="8"/>
  <c r="M1127" i="8" s="1"/>
  <c r="L1126" i="8"/>
  <c r="M1126" i="8" s="1"/>
  <c r="L1125" i="8"/>
  <c r="M1125" i="8" s="1"/>
  <c r="L1124" i="8"/>
  <c r="M1124" i="8" s="1"/>
  <c r="L1123" i="8"/>
  <c r="M1123" i="8" s="1"/>
  <c r="L1122" i="8"/>
  <c r="M1122" i="8" s="1"/>
  <c r="L1121" i="8"/>
  <c r="M1121" i="8" s="1"/>
  <c r="L1120" i="8"/>
  <c r="M1120" i="8" s="1"/>
  <c r="L1119" i="8"/>
  <c r="M1119" i="8" s="1"/>
  <c r="L1118" i="8"/>
  <c r="M1118" i="8" s="1"/>
  <c r="L1117" i="8"/>
  <c r="M1117" i="8" s="1"/>
  <c r="L1116" i="8"/>
  <c r="M1116" i="8" s="1"/>
  <c r="L1115" i="8"/>
  <c r="M1115" i="8" s="1"/>
  <c r="L1114" i="8"/>
  <c r="M1114" i="8" s="1"/>
  <c r="L1113" i="8"/>
  <c r="M1113" i="8" s="1"/>
  <c r="L1112" i="8"/>
  <c r="L1111" i="8"/>
  <c r="M1111" i="8" s="1"/>
  <c r="L1110" i="8"/>
  <c r="M1110" i="8" s="1"/>
  <c r="L1109" i="8"/>
  <c r="M1109" i="8" s="1"/>
  <c r="L1108" i="8"/>
  <c r="M1108" i="8" s="1"/>
  <c r="L1107" i="8"/>
  <c r="M1107" i="8" s="1"/>
  <c r="L1106" i="8"/>
  <c r="M1106" i="8" s="1"/>
  <c r="L1105" i="8"/>
  <c r="M1105" i="8" s="1"/>
  <c r="L1104" i="8"/>
  <c r="M1104" i="8" s="1"/>
  <c r="L1103" i="8"/>
  <c r="M1103" i="8" s="1"/>
  <c r="L1102" i="8"/>
  <c r="M1102" i="8" s="1"/>
  <c r="L1101" i="8"/>
  <c r="M1101" i="8" s="1"/>
  <c r="L1100" i="8"/>
  <c r="M1100" i="8" s="1"/>
  <c r="L1099" i="8"/>
  <c r="M1099" i="8" s="1"/>
  <c r="L1098" i="8"/>
  <c r="M1098" i="8" s="1"/>
  <c r="L1097" i="8"/>
  <c r="M1097" i="8" s="1"/>
  <c r="L1096" i="8"/>
  <c r="M1096" i="8" s="1"/>
  <c r="L1095" i="8"/>
  <c r="M1095" i="8" s="1"/>
  <c r="L1094" i="8"/>
  <c r="M1094" i="8" s="1"/>
  <c r="L1093" i="8"/>
  <c r="L1092" i="8"/>
  <c r="M1092" i="8" s="1"/>
  <c r="L1091" i="8"/>
  <c r="M1091" i="8" s="1"/>
  <c r="L1090" i="8"/>
  <c r="M1090" i="8" s="1"/>
  <c r="L1089" i="8"/>
  <c r="M1089" i="8" s="1"/>
  <c r="L1088" i="8"/>
  <c r="M1088" i="8" s="1"/>
  <c r="L1087" i="8"/>
  <c r="M1087" i="8" s="1"/>
  <c r="L1086" i="8"/>
  <c r="M1086" i="8" s="1"/>
  <c r="L1085" i="8"/>
  <c r="M1085" i="8" s="1"/>
  <c r="L1084" i="8"/>
  <c r="M1084" i="8" s="1"/>
  <c r="L1083" i="8"/>
  <c r="M1083" i="8" s="1"/>
  <c r="L1082" i="8"/>
  <c r="M1082" i="8" s="1"/>
  <c r="L1081" i="8"/>
  <c r="L1080" i="8"/>
  <c r="M1080" i="8" s="1"/>
  <c r="L1079" i="8"/>
  <c r="M1079" i="8" s="1"/>
  <c r="L1078" i="8"/>
  <c r="M1078" i="8" s="1"/>
  <c r="L1077" i="8"/>
  <c r="M1077" i="8" s="1"/>
  <c r="L1076" i="8"/>
  <c r="M1076" i="8" s="1"/>
  <c r="L1075" i="8"/>
  <c r="M1075" i="8" s="1"/>
  <c r="L1074" i="8"/>
  <c r="L1073" i="8"/>
  <c r="M1073" i="8" s="1"/>
  <c r="L1072" i="8"/>
  <c r="M1072" i="8" s="1"/>
  <c r="L1071" i="8"/>
  <c r="M1071" i="8" s="1"/>
  <c r="L1070" i="8"/>
  <c r="L1069" i="8"/>
  <c r="M1069" i="8" s="1"/>
  <c r="L1068" i="8"/>
  <c r="M1068" i="8" s="1"/>
  <c r="L1067" i="8"/>
  <c r="M1067" i="8" s="1"/>
  <c r="L1066" i="8"/>
  <c r="M1066" i="8" s="1"/>
  <c r="L1065" i="8"/>
  <c r="M1065" i="8" s="1"/>
  <c r="L1064" i="8"/>
  <c r="M1064" i="8" s="1"/>
  <c r="L1063" i="8"/>
  <c r="M1063" i="8" s="1"/>
  <c r="L1062" i="8"/>
  <c r="M1062" i="8" s="1"/>
  <c r="L1061" i="8"/>
  <c r="L1060" i="8"/>
  <c r="M1060" i="8" s="1"/>
  <c r="L1059" i="8"/>
  <c r="M1059" i="8" s="1"/>
  <c r="L1058" i="8"/>
  <c r="M1058" i="8" s="1"/>
  <c r="L1057" i="8"/>
  <c r="L1056" i="8"/>
  <c r="M1056" i="8" s="1"/>
  <c r="L1055" i="8"/>
  <c r="M1055" i="8" s="1"/>
  <c r="L1054" i="8"/>
  <c r="M1054" i="8" s="1"/>
  <c r="L1053" i="8"/>
  <c r="M1053" i="8" s="1"/>
  <c r="L1052" i="8"/>
  <c r="M1052" i="8" s="1"/>
  <c r="L1051" i="8"/>
  <c r="M1051" i="8" s="1"/>
  <c r="L1050" i="8"/>
  <c r="M1050" i="8" s="1"/>
  <c r="L1049" i="8"/>
  <c r="L1048" i="8"/>
  <c r="M1048" i="8" s="1"/>
  <c r="L1047" i="8"/>
  <c r="M1047" i="8" s="1"/>
  <c r="L1046" i="8"/>
  <c r="L1045" i="8"/>
  <c r="M1045" i="8" s="1"/>
  <c r="L1044" i="8"/>
  <c r="M1044" i="8" s="1"/>
  <c r="L1043" i="8"/>
  <c r="M1043" i="8" s="1"/>
  <c r="L1042" i="8"/>
  <c r="M1042" i="8" s="1"/>
  <c r="L1041" i="8"/>
  <c r="L1040" i="8"/>
  <c r="M1040" i="8" s="1"/>
  <c r="L1039" i="8"/>
  <c r="M1039" i="8" s="1"/>
  <c r="L1038" i="8"/>
  <c r="M1038" i="8" s="1"/>
  <c r="L1037" i="8"/>
  <c r="M1037" i="8" s="1"/>
  <c r="L1036" i="8"/>
  <c r="M1036" i="8" s="1"/>
  <c r="L1035" i="8"/>
  <c r="M1035" i="8" s="1"/>
  <c r="L1034" i="8"/>
  <c r="M1034" i="8" s="1"/>
  <c r="L1033" i="8"/>
  <c r="M1033" i="8" s="1"/>
  <c r="L1032" i="8"/>
  <c r="L1031" i="8"/>
  <c r="L1030" i="8"/>
  <c r="M1030" i="8" s="1"/>
  <c r="L1029" i="8"/>
  <c r="L1028" i="8"/>
  <c r="M1028" i="8" s="1"/>
  <c r="L1027" i="8"/>
  <c r="M1027" i="8" s="1"/>
  <c r="L1026" i="8"/>
  <c r="M1026" i="8" s="1"/>
  <c r="L1025" i="8"/>
  <c r="M1025" i="8" s="1"/>
  <c r="L1024" i="8"/>
  <c r="M1024" i="8" s="1"/>
  <c r="L1023" i="8"/>
  <c r="M1023" i="8" s="1"/>
  <c r="L1022" i="8"/>
  <c r="M1022" i="8" s="1"/>
  <c r="L1021" i="8"/>
  <c r="M1021" i="8" s="1"/>
  <c r="L1020" i="8"/>
  <c r="M1020" i="8" s="1"/>
  <c r="L1019" i="8"/>
  <c r="L1018" i="8"/>
  <c r="M1018" i="8" s="1"/>
  <c r="L1017" i="8"/>
  <c r="M1017" i="8" s="1"/>
  <c r="L1016" i="8"/>
  <c r="M1016" i="8" s="1"/>
  <c r="L1015" i="8"/>
  <c r="M1015" i="8" s="1"/>
  <c r="L1014" i="8"/>
  <c r="M1014" i="8" s="1"/>
  <c r="L1013" i="8"/>
  <c r="M1013" i="8" s="1"/>
  <c r="L1012" i="8"/>
  <c r="M1012" i="8" s="1"/>
  <c r="L1011" i="8"/>
  <c r="L1010" i="8"/>
  <c r="M1010" i="8" s="1"/>
  <c r="L1009" i="8"/>
  <c r="M1009" i="8" s="1"/>
  <c r="L1008" i="8"/>
  <c r="L1007" i="8"/>
  <c r="M1007" i="8" s="1"/>
  <c r="L1006" i="8"/>
  <c r="M1006" i="8" s="1"/>
  <c r="L1005" i="8"/>
  <c r="M1005" i="8" s="1"/>
  <c r="L1004" i="8"/>
  <c r="M1004" i="8" s="1"/>
  <c r="L1003" i="8"/>
  <c r="L1002" i="8"/>
  <c r="M1002" i="8" s="1"/>
  <c r="L1001" i="8"/>
  <c r="M1001" i="8" s="1"/>
  <c r="L1000" i="8"/>
  <c r="L999" i="8"/>
  <c r="M999" i="8" s="1"/>
  <c r="L998" i="8"/>
  <c r="M998" i="8" s="1"/>
  <c r="L997" i="8"/>
  <c r="M997" i="8" s="1"/>
  <c r="L996" i="8"/>
  <c r="M996" i="8" s="1"/>
  <c r="L995" i="8"/>
  <c r="L994" i="8"/>
  <c r="M994" i="8" s="1"/>
  <c r="L993" i="8"/>
  <c r="M993" i="8" s="1"/>
  <c r="L992" i="8"/>
  <c r="L991" i="8"/>
  <c r="L990" i="8"/>
  <c r="M990" i="8" s="1"/>
  <c r="L989" i="8"/>
  <c r="M989" i="8" s="1"/>
  <c r="L988" i="8"/>
  <c r="M988" i="8" s="1"/>
  <c r="L987" i="8"/>
  <c r="L986" i="8"/>
  <c r="M986" i="8" s="1"/>
  <c r="L985" i="8"/>
  <c r="M985" i="8" s="1"/>
  <c r="L984" i="8"/>
  <c r="M984" i="8" s="1"/>
  <c r="L983" i="8"/>
  <c r="M983" i="8" s="1"/>
  <c r="L982" i="8"/>
  <c r="M982" i="8" s="1"/>
  <c r="L981" i="8"/>
  <c r="M981" i="8" s="1"/>
  <c r="L980" i="8"/>
  <c r="M980" i="8" s="1"/>
  <c r="L979" i="8"/>
  <c r="M979" i="8" s="1"/>
  <c r="L978" i="8"/>
  <c r="M978" i="8" s="1"/>
  <c r="L977" i="8"/>
  <c r="M977" i="8" s="1"/>
  <c r="L976" i="8"/>
  <c r="L975" i="8"/>
  <c r="L974" i="8"/>
  <c r="M974" i="8" s="1"/>
  <c r="L973" i="8"/>
  <c r="L972" i="8"/>
  <c r="M972" i="8" s="1"/>
  <c r="L971" i="8"/>
  <c r="M971" i="8" s="1"/>
  <c r="L970" i="8"/>
  <c r="M970" i="8" s="1"/>
  <c r="L969" i="8"/>
  <c r="M969" i="8" s="1"/>
  <c r="L968" i="8"/>
  <c r="M968" i="8" s="1"/>
  <c r="L967" i="8"/>
  <c r="M967" i="8" s="1"/>
  <c r="L966" i="8"/>
  <c r="M966" i="8" s="1"/>
  <c r="L965" i="8"/>
  <c r="M965" i="8" s="1"/>
  <c r="L964" i="8"/>
  <c r="M964" i="8" s="1"/>
  <c r="L963" i="8"/>
  <c r="M963" i="8" s="1"/>
  <c r="L962" i="8"/>
  <c r="M962" i="8" s="1"/>
  <c r="L961" i="8"/>
  <c r="M961" i="8" s="1"/>
  <c r="L960" i="8"/>
  <c r="M960" i="8" s="1"/>
  <c r="L959" i="8"/>
  <c r="M959" i="8" s="1"/>
  <c r="L958" i="8"/>
  <c r="M958" i="8" s="1"/>
  <c r="L957" i="8"/>
  <c r="M957" i="8" s="1"/>
  <c r="L956" i="8"/>
  <c r="M956" i="8" s="1"/>
  <c r="L955" i="8"/>
  <c r="M955" i="8" s="1"/>
  <c r="L954" i="8"/>
  <c r="M954" i="8" s="1"/>
  <c r="L953" i="8"/>
  <c r="M953" i="8" s="1"/>
  <c r="L952" i="8"/>
  <c r="M952" i="8" s="1"/>
  <c r="L951" i="8"/>
  <c r="M951" i="8" s="1"/>
  <c r="L950" i="8"/>
  <c r="M950" i="8" s="1"/>
  <c r="L949" i="8"/>
  <c r="M949" i="8" s="1"/>
  <c r="L948" i="8"/>
  <c r="M948" i="8" s="1"/>
  <c r="L947" i="8"/>
  <c r="M947" i="8" s="1"/>
  <c r="L946" i="8"/>
  <c r="M946" i="8" s="1"/>
  <c r="L945" i="8"/>
  <c r="M945" i="8" s="1"/>
  <c r="L944" i="8"/>
  <c r="M944" i="8" s="1"/>
  <c r="L943" i="8"/>
  <c r="M943" i="8" s="1"/>
  <c r="L942" i="8"/>
  <c r="M942" i="8" s="1"/>
  <c r="L941" i="8"/>
  <c r="M941" i="8" s="1"/>
  <c r="L940" i="8"/>
  <c r="M940" i="8" s="1"/>
  <c r="L939" i="8"/>
  <c r="M939" i="8" s="1"/>
  <c r="L938" i="8"/>
  <c r="M938" i="8" s="1"/>
  <c r="L937" i="8"/>
  <c r="M937" i="8" s="1"/>
  <c r="L936" i="8"/>
  <c r="M936" i="8" s="1"/>
  <c r="L935" i="8"/>
  <c r="M935" i="8" s="1"/>
  <c r="L934" i="8"/>
  <c r="M934" i="8" s="1"/>
  <c r="L933" i="8"/>
  <c r="M933" i="8" s="1"/>
  <c r="L932" i="8"/>
  <c r="M932" i="8" s="1"/>
  <c r="L931" i="8"/>
  <c r="M931" i="8" s="1"/>
  <c r="L930" i="8"/>
  <c r="M930" i="8" s="1"/>
  <c r="L929" i="8"/>
  <c r="M929" i="8" s="1"/>
  <c r="L928" i="8"/>
  <c r="M928" i="8" s="1"/>
  <c r="L927" i="8"/>
  <c r="M927" i="8" s="1"/>
  <c r="L926" i="8"/>
  <c r="M926" i="8" s="1"/>
  <c r="L925" i="8"/>
  <c r="M925" i="8" s="1"/>
  <c r="L924" i="8"/>
  <c r="M924" i="8" s="1"/>
  <c r="L923" i="8"/>
  <c r="M923" i="8" s="1"/>
  <c r="L922" i="8"/>
  <c r="M922" i="8" s="1"/>
  <c r="L921" i="8"/>
  <c r="L920" i="8"/>
  <c r="M920" i="8" s="1"/>
  <c r="L919" i="8"/>
  <c r="M919" i="8" s="1"/>
  <c r="L918" i="8"/>
  <c r="M918" i="8" s="1"/>
  <c r="L917" i="8"/>
  <c r="L916" i="8"/>
  <c r="M916" i="8" s="1"/>
  <c r="L915" i="8"/>
  <c r="L914" i="8"/>
  <c r="M914" i="8" s="1"/>
  <c r="L913" i="8"/>
  <c r="L912" i="8"/>
  <c r="L911" i="8"/>
  <c r="M911" i="8" s="1"/>
  <c r="L910" i="8"/>
  <c r="M910" i="8" s="1"/>
  <c r="L909" i="8"/>
  <c r="M909" i="8" s="1"/>
  <c r="L908" i="8"/>
  <c r="L907" i="8"/>
  <c r="M907" i="8" s="1"/>
  <c r="L906" i="8"/>
  <c r="M906" i="8" s="1"/>
  <c r="L905" i="8"/>
  <c r="M905" i="8" s="1"/>
  <c r="L904" i="8"/>
  <c r="M904" i="8" s="1"/>
  <c r="L903" i="8"/>
  <c r="M903" i="8" s="1"/>
  <c r="L902" i="8"/>
  <c r="M902" i="8" s="1"/>
  <c r="L901" i="8"/>
  <c r="M901" i="8" s="1"/>
  <c r="L900" i="8"/>
  <c r="M900" i="8" s="1"/>
  <c r="L899" i="8"/>
  <c r="M899" i="8" s="1"/>
  <c r="L898" i="8"/>
  <c r="M898" i="8" s="1"/>
  <c r="L897" i="8"/>
  <c r="L896" i="8"/>
  <c r="L895" i="8"/>
  <c r="L894" i="8"/>
  <c r="L893" i="8"/>
  <c r="M893" i="8" s="1"/>
  <c r="L892" i="8"/>
  <c r="L891" i="8"/>
  <c r="M891" i="8" s="1"/>
  <c r="L890" i="8"/>
  <c r="M890" i="8" s="1"/>
  <c r="L889" i="8"/>
  <c r="L888" i="8"/>
  <c r="M888" i="8" s="1"/>
  <c r="L887" i="8"/>
  <c r="M887" i="8" s="1"/>
  <c r="L886" i="8"/>
  <c r="L885" i="8"/>
  <c r="M885" i="8" s="1"/>
  <c r="L884" i="8"/>
  <c r="L883" i="8"/>
  <c r="M883" i="8" s="1"/>
  <c r="L882" i="8"/>
  <c r="M882" i="8" s="1"/>
  <c r="L881" i="8"/>
  <c r="L880" i="8"/>
  <c r="L879" i="8"/>
  <c r="L878" i="8"/>
  <c r="M878" i="8" s="1"/>
  <c r="L877" i="8"/>
  <c r="M877" i="8" s="1"/>
  <c r="L876" i="8"/>
  <c r="L875" i="8"/>
  <c r="M875" i="8" s="1"/>
  <c r="L874" i="8"/>
  <c r="M874" i="8" s="1"/>
  <c r="L873" i="8"/>
  <c r="M873" i="8" s="1"/>
  <c r="L872" i="8"/>
  <c r="L871" i="8"/>
  <c r="L870" i="8"/>
  <c r="M870" i="8" s="1"/>
  <c r="L869" i="8"/>
  <c r="M869" i="8" s="1"/>
  <c r="L868" i="8"/>
  <c r="L867" i="8"/>
  <c r="L866" i="8"/>
  <c r="M866" i="8" s="1"/>
  <c r="L865" i="8"/>
  <c r="L864" i="8"/>
  <c r="L863" i="8"/>
  <c r="M863" i="8" s="1"/>
  <c r="L862" i="8"/>
  <c r="M862" i="8" s="1"/>
  <c r="L861" i="8"/>
  <c r="M861" i="8" s="1"/>
  <c r="L860" i="8"/>
  <c r="M860" i="8" s="1"/>
  <c r="L859" i="8"/>
  <c r="M859" i="8" s="1"/>
  <c r="L858" i="8"/>
  <c r="M858" i="8" s="1"/>
  <c r="L857" i="8"/>
  <c r="M857" i="8" s="1"/>
  <c r="L856" i="8"/>
  <c r="M856" i="8" s="1"/>
  <c r="L855" i="8"/>
  <c r="M855" i="8" s="1"/>
  <c r="L854" i="8"/>
  <c r="M854" i="8" s="1"/>
  <c r="L853" i="8"/>
  <c r="M853" i="8" s="1"/>
  <c r="L852" i="8"/>
  <c r="M852" i="8" s="1"/>
  <c r="L851" i="8"/>
  <c r="M851" i="8" s="1"/>
  <c r="L850" i="8"/>
  <c r="M850" i="8" s="1"/>
  <c r="L849" i="8"/>
  <c r="L848" i="8"/>
  <c r="M848" i="8" s="1"/>
  <c r="L847" i="8"/>
  <c r="M847" i="8" s="1"/>
  <c r="L846" i="8"/>
  <c r="M846" i="8" s="1"/>
  <c r="L845" i="8"/>
  <c r="M845" i="8" s="1"/>
  <c r="L844" i="8"/>
  <c r="L843" i="8"/>
  <c r="M843" i="8" s="1"/>
  <c r="L842" i="8"/>
  <c r="L841" i="8"/>
  <c r="M841" i="8" s="1"/>
  <c r="L840" i="8"/>
  <c r="L839" i="8"/>
  <c r="L838" i="8"/>
  <c r="M838" i="8" s="1"/>
  <c r="L837" i="8"/>
  <c r="M837" i="8" s="1"/>
  <c r="L836" i="8"/>
  <c r="M836" i="8" s="1"/>
  <c r="L835" i="8"/>
  <c r="M835" i="8" s="1"/>
  <c r="L834" i="8"/>
  <c r="M834" i="8" s="1"/>
  <c r="L833" i="8"/>
  <c r="L832" i="8"/>
  <c r="M832" i="8" s="1"/>
  <c r="L831" i="8"/>
  <c r="M831" i="8" s="1"/>
  <c r="L830" i="8"/>
  <c r="M830" i="8" s="1"/>
  <c r="L829" i="8"/>
  <c r="M829" i="8" s="1"/>
  <c r="L828" i="8"/>
  <c r="M828" i="8" s="1"/>
  <c r="L827" i="8"/>
  <c r="M827" i="8" s="1"/>
  <c r="L826" i="8"/>
  <c r="L825" i="8"/>
  <c r="M825" i="8" s="1"/>
  <c r="L824" i="8"/>
  <c r="L823" i="8"/>
  <c r="M823" i="8" s="1"/>
  <c r="L822" i="8"/>
  <c r="M822" i="8" s="1"/>
  <c r="L821" i="8"/>
  <c r="M821" i="8" s="1"/>
  <c r="L820" i="8"/>
  <c r="L819" i="8"/>
  <c r="M819" i="8" s="1"/>
  <c r="L818" i="8"/>
  <c r="M818" i="8" s="1"/>
  <c r="L817" i="8"/>
  <c r="L816" i="8"/>
  <c r="M816" i="8" s="1"/>
  <c r="L815" i="8"/>
  <c r="M815" i="8" s="1"/>
  <c r="L814" i="8"/>
  <c r="M814" i="8" s="1"/>
  <c r="L813" i="8"/>
  <c r="M813" i="8" s="1"/>
  <c r="L812" i="8"/>
  <c r="M812" i="8" s="1"/>
  <c r="L811" i="8"/>
  <c r="M811" i="8" s="1"/>
  <c r="L810" i="8"/>
  <c r="M810" i="8" s="1"/>
  <c r="L809" i="8"/>
  <c r="M809" i="8" s="1"/>
  <c r="L808" i="8"/>
  <c r="M808" i="8" s="1"/>
  <c r="L807" i="8"/>
  <c r="M807" i="8" s="1"/>
  <c r="L806" i="8"/>
  <c r="M806" i="8" s="1"/>
  <c r="L805" i="8"/>
  <c r="M805" i="8" s="1"/>
  <c r="L804" i="8"/>
  <c r="L803" i="8"/>
  <c r="M803" i="8" s="1"/>
  <c r="L802" i="8"/>
  <c r="M802" i="8" s="1"/>
  <c r="L801" i="8"/>
  <c r="M801" i="8" s="1"/>
  <c r="L800" i="8"/>
  <c r="M800" i="8" s="1"/>
  <c r="L799" i="8"/>
  <c r="M799" i="8" s="1"/>
  <c r="L798" i="8"/>
  <c r="M798" i="8" s="1"/>
  <c r="L797" i="8"/>
  <c r="M797" i="8" s="1"/>
  <c r="L796" i="8"/>
  <c r="M796" i="8" s="1"/>
  <c r="L795" i="8"/>
  <c r="M795" i="8" s="1"/>
  <c r="L794" i="8"/>
  <c r="M794" i="8" s="1"/>
  <c r="L793" i="8"/>
  <c r="M793" i="8" s="1"/>
  <c r="L792" i="8"/>
  <c r="M792" i="8" s="1"/>
  <c r="L791" i="8"/>
  <c r="M791" i="8" s="1"/>
  <c r="L790" i="8"/>
  <c r="M790" i="8" s="1"/>
  <c r="L789" i="8"/>
  <c r="M789" i="8" s="1"/>
  <c r="L788" i="8"/>
  <c r="M788" i="8" s="1"/>
  <c r="L787" i="8"/>
  <c r="M787" i="8" s="1"/>
  <c r="L786" i="8"/>
  <c r="M786" i="8" s="1"/>
  <c r="L785" i="8"/>
  <c r="M785" i="8" s="1"/>
  <c r="L784" i="8"/>
  <c r="M784" i="8" s="1"/>
  <c r="L783" i="8"/>
  <c r="M783" i="8" s="1"/>
  <c r="L782" i="8"/>
  <c r="M782" i="8" s="1"/>
  <c r="L781" i="8"/>
  <c r="M781" i="8" s="1"/>
  <c r="L780" i="8"/>
  <c r="M780" i="8" s="1"/>
  <c r="L779" i="8"/>
  <c r="M779" i="8" s="1"/>
  <c r="L778" i="8"/>
  <c r="M778" i="8" s="1"/>
  <c r="L777" i="8"/>
  <c r="M777" i="8" s="1"/>
  <c r="L776" i="8"/>
  <c r="M776" i="8" s="1"/>
  <c r="L775" i="8"/>
  <c r="M775" i="8" s="1"/>
  <c r="L774" i="8"/>
  <c r="M774" i="8" s="1"/>
  <c r="L773" i="8"/>
  <c r="M773" i="8" s="1"/>
  <c r="L772" i="8"/>
  <c r="M772" i="8" s="1"/>
  <c r="L771" i="8"/>
  <c r="M771" i="8" s="1"/>
  <c r="L770" i="8"/>
  <c r="M770" i="8" s="1"/>
  <c r="L769" i="8"/>
  <c r="M769" i="8" s="1"/>
  <c r="L768" i="8"/>
  <c r="M768" i="8" s="1"/>
  <c r="L767" i="8"/>
  <c r="M767" i="8" s="1"/>
  <c r="L766" i="8"/>
  <c r="M766" i="8" s="1"/>
  <c r="L765" i="8"/>
  <c r="M765" i="8" s="1"/>
  <c r="L764" i="8"/>
  <c r="M764" i="8" s="1"/>
  <c r="L763" i="8"/>
  <c r="M763" i="8" s="1"/>
  <c r="L762" i="8"/>
  <c r="M762" i="8" s="1"/>
  <c r="L761" i="8"/>
  <c r="L760" i="8"/>
  <c r="M760" i="8" s="1"/>
  <c r="L759" i="8"/>
  <c r="M759" i="8" s="1"/>
  <c r="L758" i="8"/>
  <c r="M758" i="8" s="1"/>
  <c r="L757" i="8"/>
  <c r="M757" i="8" s="1"/>
  <c r="L756" i="8"/>
  <c r="L755" i="8"/>
  <c r="M755" i="8" s="1"/>
  <c r="L754" i="8"/>
  <c r="M754" i="8" s="1"/>
  <c r="L753" i="8"/>
  <c r="L752" i="8"/>
  <c r="M752" i="8" s="1"/>
  <c r="L751" i="8"/>
  <c r="M751" i="8" s="1"/>
  <c r="L750" i="8"/>
  <c r="L749" i="8"/>
  <c r="M749" i="8" s="1"/>
  <c r="L748" i="8"/>
  <c r="M748" i="8" s="1"/>
  <c r="L747" i="8"/>
  <c r="M747" i="8" s="1"/>
  <c r="L746" i="8"/>
  <c r="M746" i="8" s="1"/>
  <c r="L745" i="8"/>
  <c r="L744" i="8"/>
  <c r="L743" i="8"/>
  <c r="M743" i="8" s="1"/>
  <c r="L742" i="8"/>
  <c r="M742" i="8" s="1"/>
  <c r="L741" i="8"/>
  <c r="M741" i="8" s="1"/>
  <c r="L740" i="8"/>
  <c r="M740" i="8" s="1"/>
  <c r="L739" i="8"/>
  <c r="M739" i="8" s="1"/>
  <c r="L738" i="8"/>
  <c r="M738" i="8" s="1"/>
  <c r="L737" i="8"/>
  <c r="M737" i="8" s="1"/>
  <c r="L736" i="8"/>
  <c r="M736" i="8" s="1"/>
  <c r="L735" i="8"/>
  <c r="M735" i="8" s="1"/>
  <c r="L734" i="8"/>
  <c r="M734" i="8" s="1"/>
  <c r="L733" i="8"/>
  <c r="M733" i="8" s="1"/>
  <c r="L732" i="8"/>
  <c r="M732" i="8" s="1"/>
  <c r="L731" i="8"/>
  <c r="M731" i="8" s="1"/>
  <c r="L730" i="8"/>
  <c r="M730" i="8" s="1"/>
  <c r="L729" i="8"/>
  <c r="M729" i="8" s="1"/>
  <c r="L728" i="8"/>
  <c r="M728" i="8" s="1"/>
  <c r="L727" i="8"/>
  <c r="M727" i="8" s="1"/>
  <c r="L726" i="8"/>
  <c r="M726" i="8" s="1"/>
  <c r="L725" i="8"/>
  <c r="M725" i="8" s="1"/>
  <c r="L724" i="8"/>
  <c r="M724" i="8" s="1"/>
  <c r="L723" i="8"/>
  <c r="M723" i="8" s="1"/>
  <c r="L722" i="8"/>
  <c r="M722" i="8" s="1"/>
  <c r="L721" i="8"/>
  <c r="L720" i="8"/>
  <c r="M720" i="8" s="1"/>
  <c r="L719" i="8"/>
  <c r="M719" i="8" s="1"/>
  <c r="L718" i="8"/>
  <c r="L717" i="8"/>
  <c r="M717" i="8" s="1"/>
  <c r="L716" i="8"/>
  <c r="M716" i="8" s="1"/>
  <c r="L715" i="8"/>
  <c r="M715" i="8" s="1"/>
  <c r="L714" i="8"/>
  <c r="M714" i="8" s="1"/>
  <c r="L713" i="8"/>
  <c r="L712" i="8"/>
  <c r="M712" i="8" s="1"/>
  <c r="L711" i="8"/>
  <c r="M711" i="8" s="1"/>
  <c r="L710" i="8"/>
  <c r="M710" i="8" s="1"/>
  <c r="L709" i="8"/>
  <c r="M709" i="8" s="1"/>
  <c r="L708" i="8"/>
  <c r="M708" i="8" s="1"/>
  <c r="L707" i="8"/>
  <c r="L706" i="8"/>
  <c r="M706" i="8" s="1"/>
  <c r="L705" i="8"/>
  <c r="M705" i="8" s="1"/>
  <c r="L704" i="8"/>
  <c r="M704" i="8" s="1"/>
  <c r="L703" i="8"/>
  <c r="M703" i="8" s="1"/>
  <c r="L702" i="8"/>
  <c r="M702" i="8" s="1"/>
  <c r="L701" i="8"/>
  <c r="M701" i="8" s="1"/>
  <c r="L700" i="8"/>
  <c r="M700" i="8" s="1"/>
  <c r="L699" i="8"/>
  <c r="M699" i="8" s="1"/>
  <c r="L698" i="8"/>
  <c r="L697" i="8"/>
  <c r="M697" i="8" s="1"/>
  <c r="L696" i="8"/>
  <c r="M696" i="8" s="1"/>
  <c r="L695" i="8"/>
  <c r="M695" i="8" s="1"/>
  <c r="L694" i="8"/>
  <c r="M694" i="8" s="1"/>
  <c r="L693" i="8"/>
  <c r="M693" i="8" s="1"/>
  <c r="L692" i="8"/>
  <c r="M692" i="8" s="1"/>
  <c r="L691" i="8"/>
  <c r="M691" i="8" s="1"/>
  <c r="L690" i="8"/>
  <c r="M690" i="8" s="1"/>
  <c r="L689" i="8"/>
  <c r="L688" i="8"/>
  <c r="M688" i="8" s="1"/>
  <c r="L687" i="8"/>
  <c r="M687" i="8" s="1"/>
  <c r="L686" i="8"/>
  <c r="L685" i="8"/>
  <c r="M685" i="8" s="1"/>
  <c r="L684" i="8"/>
  <c r="M684" i="8" s="1"/>
  <c r="L683" i="8"/>
  <c r="M683" i="8" s="1"/>
  <c r="L682" i="8"/>
  <c r="M682" i="8" s="1"/>
  <c r="L681" i="8"/>
  <c r="M681" i="8" s="1"/>
  <c r="L680" i="8"/>
  <c r="M680" i="8" s="1"/>
  <c r="L679" i="8"/>
  <c r="M679" i="8" s="1"/>
  <c r="L678" i="8"/>
  <c r="L677" i="8"/>
  <c r="M677" i="8" s="1"/>
  <c r="L676" i="8"/>
  <c r="M676" i="8" s="1"/>
  <c r="L675" i="8"/>
  <c r="L674" i="8"/>
  <c r="M674" i="8" s="1"/>
  <c r="L673" i="8"/>
  <c r="M673" i="8" s="1"/>
  <c r="L672" i="8"/>
  <c r="M672" i="8" s="1"/>
  <c r="L671" i="8"/>
  <c r="M671" i="8" s="1"/>
  <c r="L670" i="8"/>
  <c r="M670" i="8" s="1"/>
  <c r="L669" i="8"/>
  <c r="M669" i="8" s="1"/>
  <c r="L668" i="8"/>
  <c r="L667" i="8"/>
  <c r="M667" i="8" s="1"/>
  <c r="L666" i="8"/>
  <c r="M666" i="8" s="1"/>
  <c r="L665" i="8"/>
  <c r="M665" i="8" s="1"/>
  <c r="L664" i="8"/>
  <c r="M664" i="8" s="1"/>
  <c r="L663" i="8"/>
  <c r="L662" i="8"/>
  <c r="M662" i="8" s="1"/>
  <c r="L661" i="8"/>
  <c r="M661" i="8" s="1"/>
  <c r="L660" i="8"/>
  <c r="L659" i="8"/>
  <c r="M659" i="8" s="1"/>
  <c r="L658" i="8"/>
  <c r="L657" i="8"/>
  <c r="M657" i="8" s="1"/>
  <c r="L656" i="8"/>
  <c r="M656" i="8" s="1"/>
  <c r="L655" i="8"/>
  <c r="M655" i="8" s="1"/>
  <c r="L654" i="8"/>
  <c r="M654" i="8" s="1"/>
  <c r="L653" i="8"/>
  <c r="M653" i="8" s="1"/>
  <c r="L652" i="8"/>
  <c r="M652" i="8" s="1"/>
  <c r="L651" i="8"/>
  <c r="L650" i="8"/>
  <c r="M650" i="8" s="1"/>
  <c r="L649" i="8"/>
  <c r="M649" i="8" s="1"/>
  <c r="L648" i="8"/>
  <c r="L647" i="8"/>
  <c r="M647" i="8" s="1"/>
  <c r="L646" i="8"/>
  <c r="M646" i="8" s="1"/>
  <c r="L645" i="8"/>
  <c r="M645" i="8" s="1"/>
  <c r="L644" i="8"/>
  <c r="L643" i="8"/>
  <c r="M643" i="8" s="1"/>
  <c r="L642" i="8"/>
  <c r="M642" i="8" s="1"/>
  <c r="L641" i="8"/>
  <c r="M641" i="8" s="1"/>
  <c r="L640" i="8"/>
  <c r="M640" i="8" s="1"/>
  <c r="L639" i="8"/>
  <c r="M639" i="8" s="1"/>
  <c r="L638" i="8"/>
  <c r="M638" i="8" s="1"/>
  <c r="L637" i="8"/>
  <c r="M637" i="8" s="1"/>
  <c r="L636" i="8"/>
  <c r="L635" i="8"/>
  <c r="L634" i="8"/>
  <c r="M634" i="8" s="1"/>
  <c r="L633" i="8"/>
  <c r="M633" i="8" s="1"/>
  <c r="L632" i="8"/>
  <c r="L631" i="8"/>
  <c r="M631" i="8" s="1"/>
  <c r="L630" i="8"/>
  <c r="M630" i="8" s="1"/>
  <c r="L629" i="8"/>
  <c r="M629" i="8" s="1"/>
  <c r="L628" i="8"/>
  <c r="M628" i="8" s="1"/>
  <c r="L627" i="8"/>
  <c r="M627" i="8" s="1"/>
  <c r="L626" i="8"/>
  <c r="M626" i="8" s="1"/>
  <c r="L625" i="8"/>
  <c r="M625" i="8" s="1"/>
  <c r="L624" i="8"/>
  <c r="L623" i="8"/>
  <c r="M623" i="8" s="1"/>
  <c r="L622" i="8"/>
  <c r="M622" i="8" s="1"/>
  <c r="L621" i="8"/>
  <c r="M621" i="8" s="1"/>
  <c r="L620" i="8"/>
  <c r="L619" i="8"/>
  <c r="L618" i="8"/>
  <c r="M618" i="8" s="1"/>
  <c r="L617" i="8"/>
  <c r="M617" i="8" s="1"/>
  <c r="L616" i="8"/>
  <c r="L615" i="8"/>
  <c r="M615" i="8" s="1"/>
  <c r="L614" i="8"/>
  <c r="M614" i="8" s="1"/>
  <c r="L613" i="8"/>
  <c r="M613" i="8" s="1"/>
  <c r="L612" i="8"/>
  <c r="M612" i="8" s="1"/>
  <c r="L611" i="8"/>
  <c r="M611" i="8" s="1"/>
  <c r="L610" i="8"/>
  <c r="M610" i="8" s="1"/>
  <c r="L609" i="8"/>
  <c r="M609" i="8" s="1"/>
  <c r="L608" i="8"/>
  <c r="M608" i="8" s="1"/>
  <c r="L607" i="8"/>
  <c r="M607" i="8" s="1"/>
  <c r="L606" i="8"/>
  <c r="M606" i="8" s="1"/>
  <c r="L605" i="8"/>
  <c r="M605" i="8" s="1"/>
  <c r="L604" i="8"/>
  <c r="M604" i="8" s="1"/>
  <c r="L603" i="8"/>
  <c r="M603" i="8" s="1"/>
  <c r="L602" i="8"/>
  <c r="M602" i="8" s="1"/>
  <c r="L601" i="8"/>
  <c r="M601" i="8" s="1"/>
  <c r="L600" i="8"/>
  <c r="M600" i="8" s="1"/>
  <c r="L599" i="8"/>
  <c r="M599" i="8" s="1"/>
  <c r="L598" i="8"/>
  <c r="M598" i="8" s="1"/>
  <c r="L597" i="8"/>
  <c r="M597" i="8" s="1"/>
  <c r="L596" i="8"/>
  <c r="M596" i="8" s="1"/>
  <c r="L595" i="8"/>
  <c r="M595" i="8" s="1"/>
  <c r="L594" i="8"/>
  <c r="M594" i="8" s="1"/>
  <c r="L593" i="8"/>
  <c r="M593" i="8" s="1"/>
  <c r="L592" i="8"/>
  <c r="M592" i="8" s="1"/>
  <c r="L591" i="8"/>
  <c r="M591" i="8" s="1"/>
  <c r="L590" i="8"/>
  <c r="M590" i="8" s="1"/>
  <c r="L589" i="8"/>
  <c r="M589" i="8" s="1"/>
  <c r="L588" i="8"/>
  <c r="M588" i="8" s="1"/>
  <c r="L587" i="8"/>
  <c r="M587" i="8" s="1"/>
  <c r="L586" i="8"/>
  <c r="M586" i="8" s="1"/>
  <c r="L585" i="8"/>
  <c r="M585" i="8" s="1"/>
  <c r="L584" i="8"/>
  <c r="M584" i="8" s="1"/>
  <c r="L583" i="8"/>
  <c r="M583" i="8" s="1"/>
  <c r="L582" i="8"/>
  <c r="M582" i="8" s="1"/>
  <c r="L581" i="8"/>
  <c r="M581" i="8" s="1"/>
  <c r="L580" i="8"/>
  <c r="L579" i="8"/>
  <c r="M579" i="8" s="1"/>
  <c r="L578" i="8"/>
  <c r="M578" i="8" s="1"/>
  <c r="L577" i="8"/>
  <c r="M577" i="8" s="1"/>
  <c r="L576" i="8"/>
  <c r="M576" i="8" s="1"/>
  <c r="L575" i="8"/>
  <c r="L574" i="8"/>
  <c r="L573" i="8"/>
  <c r="M573" i="8" s="1"/>
  <c r="L572" i="8"/>
  <c r="M572" i="8" s="1"/>
  <c r="L571" i="8"/>
  <c r="M571" i="8" s="1"/>
  <c r="L570" i="8"/>
  <c r="M570" i="8" s="1"/>
  <c r="L569" i="8"/>
  <c r="M569" i="8" s="1"/>
  <c r="L568" i="8"/>
  <c r="M568" i="8" s="1"/>
  <c r="L567" i="8"/>
  <c r="L566" i="8"/>
  <c r="M566" i="8" s="1"/>
  <c r="L565" i="8"/>
  <c r="M565" i="8" s="1"/>
  <c r="L564" i="8"/>
  <c r="M564" i="8" s="1"/>
  <c r="L563" i="8"/>
  <c r="L562" i="8"/>
  <c r="L561" i="8"/>
  <c r="M561" i="8" s="1"/>
  <c r="L560" i="8"/>
  <c r="M560" i="8" s="1"/>
  <c r="L559" i="8"/>
  <c r="M559" i="8" s="1"/>
  <c r="L558" i="8"/>
  <c r="M558" i="8" s="1"/>
  <c r="L557" i="8"/>
  <c r="M557" i="8" s="1"/>
  <c r="L556" i="8"/>
  <c r="L555" i="8"/>
  <c r="M555" i="8" s="1"/>
  <c r="L554" i="8"/>
  <c r="M554" i="8" s="1"/>
  <c r="L553" i="8"/>
  <c r="M553" i="8" s="1"/>
  <c r="L552" i="8"/>
  <c r="M552" i="8" s="1"/>
  <c r="L551" i="8"/>
  <c r="L550" i="8"/>
  <c r="M550" i="8" s="1"/>
  <c r="L549" i="8"/>
  <c r="M549" i="8" s="1"/>
  <c r="L548" i="8"/>
  <c r="M548" i="8" s="1"/>
  <c r="L547" i="8"/>
  <c r="M547" i="8" s="1"/>
  <c r="L546" i="8"/>
  <c r="M546" i="8" s="1"/>
  <c r="L545" i="8"/>
  <c r="L544" i="8"/>
  <c r="L543" i="8"/>
  <c r="L542" i="8"/>
  <c r="L541" i="8"/>
  <c r="M541" i="8" s="1"/>
  <c r="L540" i="8"/>
  <c r="M540" i="8" s="1"/>
  <c r="L539" i="8"/>
  <c r="M539" i="8" s="1"/>
  <c r="L538" i="8"/>
  <c r="M538" i="8" s="1"/>
  <c r="L537" i="8"/>
  <c r="M537" i="8" s="1"/>
  <c r="L536" i="8"/>
  <c r="L535" i="8"/>
  <c r="M535" i="8" s="1"/>
  <c r="L534" i="8"/>
  <c r="M534" i="8" s="1"/>
  <c r="L533" i="8"/>
  <c r="C533" i="8" s="1"/>
  <c r="L532" i="8"/>
  <c r="M532" i="8" s="1"/>
  <c r="L531" i="8"/>
  <c r="M531" i="8" s="1"/>
  <c r="L530" i="8"/>
  <c r="M530" i="8" s="1"/>
  <c r="L529" i="8"/>
  <c r="M529" i="8" s="1"/>
  <c r="L528" i="8"/>
  <c r="M528" i="8" s="1"/>
  <c r="L527" i="8"/>
  <c r="M527" i="8" s="1"/>
  <c r="L526" i="8"/>
  <c r="M526" i="8" s="1"/>
  <c r="L525" i="8"/>
  <c r="M525" i="8" s="1"/>
  <c r="L524" i="8"/>
  <c r="M524" i="8" s="1"/>
  <c r="L523" i="8"/>
  <c r="M523" i="8" s="1"/>
  <c r="L522" i="8"/>
  <c r="M522" i="8" s="1"/>
  <c r="L521" i="8"/>
  <c r="M521" i="8" s="1"/>
  <c r="L520" i="8"/>
  <c r="M520" i="8" s="1"/>
  <c r="L519" i="8"/>
  <c r="M519" i="8" s="1"/>
  <c r="L518" i="8"/>
  <c r="M518" i="8" s="1"/>
  <c r="L517" i="8"/>
  <c r="M517" i="8" s="1"/>
  <c r="L516" i="8"/>
  <c r="L515" i="8"/>
  <c r="L514" i="8"/>
  <c r="M514" i="8" s="1"/>
  <c r="L513" i="8"/>
  <c r="M513" i="8" s="1"/>
  <c r="L512" i="8"/>
  <c r="M512" i="8" s="1"/>
  <c r="L511" i="8"/>
  <c r="M511" i="8" s="1"/>
  <c r="L510" i="8"/>
  <c r="M510" i="8" s="1"/>
  <c r="L509" i="8"/>
  <c r="M509" i="8" s="1"/>
  <c r="L508" i="8"/>
  <c r="M508" i="8" s="1"/>
  <c r="L507" i="8"/>
  <c r="M507" i="8" s="1"/>
  <c r="L506" i="8"/>
  <c r="M506" i="8" s="1"/>
  <c r="L505" i="8"/>
  <c r="L504" i="8"/>
  <c r="C504" i="8" s="1"/>
  <c r="L503" i="8"/>
  <c r="M503" i="8" s="1"/>
  <c r="L502" i="8"/>
  <c r="M502" i="8" s="1"/>
  <c r="L501" i="8"/>
  <c r="M501" i="8" s="1"/>
  <c r="L500" i="8"/>
  <c r="M500" i="8" s="1"/>
  <c r="L499" i="8"/>
  <c r="M499" i="8" s="1"/>
  <c r="L498" i="8"/>
  <c r="M498" i="8" s="1"/>
  <c r="L497" i="8"/>
  <c r="M497" i="8" s="1"/>
  <c r="L496" i="8"/>
  <c r="M496" i="8" s="1"/>
  <c r="L495" i="8"/>
  <c r="M495" i="8" s="1"/>
  <c r="L494" i="8"/>
  <c r="M494" i="8" s="1"/>
  <c r="L493" i="8"/>
  <c r="M493" i="8" s="1"/>
  <c r="L492" i="8"/>
  <c r="M492" i="8" s="1"/>
  <c r="L491" i="8"/>
  <c r="M491" i="8" s="1"/>
  <c r="L490" i="8"/>
  <c r="M490" i="8" s="1"/>
  <c r="L489" i="8"/>
  <c r="M489" i="8" s="1"/>
  <c r="L488" i="8"/>
  <c r="L487" i="8"/>
  <c r="M487" i="8" s="1"/>
  <c r="L486" i="8"/>
  <c r="M486" i="8" s="1"/>
  <c r="L485" i="8"/>
  <c r="M485" i="8" s="1"/>
  <c r="L484" i="8"/>
  <c r="L483" i="8"/>
  <c r="L482" i="8"/>
  <c r="M482" i="8" s="1"/>
  <c r="L481" i="8"/>
  <c r="M481" i="8" s="1"/>
  <c r="L480" i="8"/>
  <c r="M480" i="8" s="1"/>
  <c r="L479" i="8"/>
  <c r="L478" i="8"/>
  <c r="M478" i="8" s="1"/>
  <c r="L477" i="8"/>
  <c r="M477" i="8" s="1"/>
  <c r="L476" i="8"/>
  <c r="M476" i="8" s="1"/>
  <c r="L475" i="8"/>
  <c r="L474" i="8"/>
  <c r="M474" i="8" s="1"/>
  <c r="L473" i="8"/>
  <c r="M473" i="8" s="1"/>
  <c r="L472" i="8"/>
  <c r="L471" i="8"/>
  <c r="M471" i="8" s="1"/>
  <c r="L470" i="8"/>
  <c r="M470" i="8" s="1"/>
  <c r="L469" i="8"/>
  <c r="M469" i="8" s="1"/>
  <c r="L468" i="8"/>
  <c r="L467" i="8"/>
  <c r="M467" i="8" s="1"/>
  <c r="L466" i="8"/>
  <c r="M466" i="8" s="1"/>
  <c r="L465" i="8"/>
  <c r="M465" i="8" s="1"/>
  <c r="L464" i="8"/>
  <c r="M464" i="8" s="1"/>
  <c r="L463" i="8"/>
  <c r="M463" i="8" s="1"/>
  <c r="L462" i="8"/>
  <c r="M462" i="8" s="1"/>
  <c r="L461" i="8"/>
  <c r="M461" i="8" s="1"/>
  <c r="L460" i="8"/>
  <c r="M460" i="8" s="1"/>
  <c r="L459" i="8"/>
  <c r="M459" i="8" s="1"/>
  <c r="L458" i="8"/>
  <c r="M458" i="8" s="1"/>
  <c r="L457" i="8"/>
  <c r="M457" i="8" s="1"/>
  <c r="L456" i="8"/>
  <c r="L455" i="8"/>
  <c r="L454" i="8"/>
  <c r="L453" i="8"/>
  <c r="M453" i="8" s="1"/>
  <c r="L452" i="8"/>
  <c r="M452" i="8" s="1"/>
  <c r="L451" i="8"/>
  <c r="L450" i="8"/>
  <c r="M450" i="8" s="1"/>
  <c r="L449" i="8"/>
  <c r="M449" i="8" s="1"/>
  <c r="L448" i="8"/>
  <c r="M448" i="8" s="1"/>
  <c r="L447" i="8"/>
  <c r="M447" i="8" s="1"/>
  <c r="L446" i="8"/>
  <c r="M446" i="8" s="1"/>
  <c r="L445" i="8"/>
  <c r="M445" i="8" s="1"/>
  <c r="L444" i="8"/>
  <c r="L443" i="8"/>
  <c r="M443" i="8" s="1"/>
  <c r="L442" i="8"/>
  <c r="M442" i="8" s="1"/>
  <c r="L441" i="8"/>
  <c r="M441" i="8" s="1"/>
  <c r="L440" i="8"/>
  <c r="M440" i="8" s="1"/>
  <c r="L439" i="8"/>
  <c r="L438" i="8"/>
  <c r="M438" i="8" s="1"/>
  <c r="L437" i="8"/>
  <c r="M437" i="8" s="1"/>
  <c r="L436" i="8"/>
  <c r="M436" i="8" s="1"/>
  <c r="L435" i="8"/>
  <c r="M435" i="8" s="1"/>
  <c r="L434" i="8"/>
  <c r="M434" i="8" s="1"/>
  <c r="L433" i="8"/>
  <c r="L432" i="8"/>
  <c r="M432" i="8" s="1"/>
  <c r="L431" i="8"/>
  <c r="M431" i="8" s="1"/>
  <c r="L430" i="8"/>
  <c r="M430" i="8" s="1"/>
  <c r="L429" i="8"/>
  <c r="L428" i="8"/>
  <c r="M428" i="8" s="1"/>
  <c r="L427" i="8"/>
  <c r="L426" i="8"/>
  <c r="L425" i="8"/>
  <c r="M425" i="8" s="1"/>
  <c r="L424" i="8"/>
  <c r="M424" i="8" s="1"/>
  <c r="L423" i="8"/>
  <c r="M423" i="8" s="1"/>
  <c r="L422" i="8"/>
  <c r="M422" i="8" s="1"/>
  <c r="L421" i="8"/>
  <c r="M421" i="8" s="1"/>
  <c r="L420" i="8"/>
  <c r="M420" i="8" s="1"/>
  <c r="L419" i="8"/>
  <c r="M419" i="8" s="1"/>
  <c r="L418" i="8"/>
  <c r="M418" i="8" s="1"/>
  <c r="L417" i="8"/>
  <c r="M417" i="8" s="1"/>
  <c r="L416" i="8"/>
  <c r="M416" i="8" s="1"/>
  <c r="L415" i="8"/>
  <c r="M415" i="8" s="1"/>
  <c r="L414" i="8"/>
  <c r="M414" i="8" s="1"/>
  <c r="L413" i="8"/>
  <c r="M413" i="8" s="1"/>
  <c r="L412" i="8"/>
  <c r="M412" i="8" s="1"/>
  <c r="L411" i="8"/>
  <c r="M411" i="8" s="1"/>
  <c r="L410" i="8"/>
  <c r="M410" i="8" s="1"/>
  <c r="L409" i="8"/>
  <c r="M409" i="8" s="1"/>
  <c r="L408" i="8"/>
  <c r="M408" i="8" s="1"/>
  <c r="L407" i="8"/>
  <c r="M407" i="8" s="1"/>
  <c r="L406" i="8"/>
  <c r="M406" i="8" s="1"/>
  <c r="L405" i="8"/>
  <c r="M405" i="8" s="1"/>
  <c r="L404" i="8"/>
  <c r="L403" i="8"/>
  <c r="M403" i="8" s="1"/>
  <c r="L402" i="8"/>
  <c r="M402" i="8" s="1"/>
  <c r="L401" i="8"/>
  <c r="M401" i="8" s="1"/>
  <c r="L400" i="8"/>
  <c r="M400" i="8" s="1"/>
  <c r="L399" i="8"/>
  <c r="M399" i="8" s="1"/>
  <c r="L398" i="8"/>
  <c r="M398" i="8" s="1"/>
  <c r="L397" i="8"/>
  <c r="M397" i="8" s="1"/>
  <c r="L396" i="8"/>
  <c r="M396" i="8" s="1"/>
  <c r="L395" i="8"/>
  <c r="L394" i="8"/>
  <c r="C394" i="8" s="1"/>
  <c r="L393" i="8"/>
  <c r="C393" i="8" s="1"/>
  <c r="L392" i="8"/>
  <c r="L391" i="8"/>
  <c r="M391" i="8" s="1"/>
  <c r="L390" i="8"/>
  <c r="M390" i="8" s="1"/>
  <c r="L389" i="8"/>
  <c r="M389" i="8" s="1"/>
  <c r="L388" i="8"/>
  <c r="L387" i="8"/>
  <c r="L386" i="8"/>
  <c r="M386" i="8" s="1"/>
  <c r="L385" i="8"/>
  <c r="M385" i="8" s="1"/>
  <c r="L384" i="8"/>
  <c r="L383" i="8"/>
  <c r="M383" i="8" s="1"/>
  <c r="L382" i="8"/>
  <c r="M382" i="8" s="1"/>
  <c r="L381" i="8"/>
  <c r="M381" i="8" s="1"/>
  <c r="L380" i="8"/>
  <c r="M380" i="8" s="1"/>
  <c r="L379" i="8"/>
  <c r="M379" i="8" s="1"/>
  <c r="L378" i="8"/>
  <c r="M378" i="8" s="1"/>
  <c r="L377" i="8"/>
  <c r="M377" i="8" s="1"/>
  <c r="L376" i="8"/>
  <c r="M376" i="8" s="1"/>
  <c r="L375" i="8"/>
  <c r="L374" i="8"/>
  <c r="M374" i="8" s="1"/>
  <c r="L373" i="8"/>
  <c r="M373" i="8" s="1"/>
  <c r="L372" i="8"/>
  <c r="M372" i="8" s="1"/>
  <c r="L371" i="8"/>
  <c r="M371" i="8" s="1"/>
  <c r="L370" i="8"/>
  <c r="M370" i="8" s="1"/>
  <c r="L369" i="8"/>
  <c r="M369" i="8" s="1"/>
  <c r="L368" i="8"/>
  <c r="L367" i="8"/>
  <c r="L366" i="8"/>
  <c r="M366" i="8" s="1"/>
  <c r="L365" i="8"/>
  <c r="M365" i="8" s="1"/>
  <c r="L364" i="8"/>
  <c r="M364" i="8" s="1"/>
  <c r="L363" i="8"/>
  <c r="M363" i="8" s="1"/>
  <c r="L362" i="8"/>
  <c r="M362" i="8" s="1"/>
  <c r="L361" i="8"/>
  <c r="M361" i="8" s="1"/>
  <c r="L360" i="8"/>
  <c r="M360" i="8" s="1"/>
  <c r="L359" i="8"/>
  <c r="M359" i="8" s="1"/>
  <c r="L358" i="8"/>
  <c r="M358" i="8" s="1"/>
  <c r="L357" i="8"/>
  <c r="M357" i="8" s="1"/>
  <c r="L356" i="8"/>
  <c r="M356" i="8" s="1"/>
  <c r="L355" i="8"/>
  <c r="L354" i="8"/>
  <c r="C354" i="8" s="1"/>
  <c r="L353" i="8"/>
  <c r="M353" i="8" s="1"/>
  <c r="L352" i="8"/>
  <c r="M352" i="8" s="1"/>
  <c r="L351" i="8"/>
  <c r="M351" i="8" s="1"/>
  <c r="L350" i="8"/>
  <c r="M350" i="8" s="1"/>
  <c r="L349" i="8"/>
  <c r="M349" i="8" s="1"/>
  <c r="L348" i="8"/>
  <c r="M348" i="8" s="1"/>
  <c r="L347" i="8"/>
  <c r="M347" i="8" s="1"/>
  <c r="L346" i="8"/>
  <c r="M346" i="8" s="1"/>
  <c r="L345" i="8"/>
  <c r="M345" i="8" s="1"/>
  <c r="L344" i="8"/>
  <c r="L343" i="8"/>
  <c r="M343" i="8" s="1"/>
  <c r="L342" i="8"/>
  <c r="M342" i="8" s="1"/>
  <c r="L341" i="8"/>
  <c r="M341" i="8" s="1"/>
  <c r="L340" i="8"/>
  <c r="M340" i="8" s="1"/>
  <c r="L339" i="8"/>
  <c r="M339" i="8" s="1"/>
  <c r="L338" i="8"/>
  <c r="M338" i="8" s="1"/>
  <c r="L337" i="8"/>
  <c r="M337" i="8" s="1"/>
  <c r="L336" i="8"/>
  <c r="M336" i="8" s="1"/>
  <c r="L335" i="8"/>
  <c r="L334" i="8"/>
  <c r="M334" i="8" s="1"/>
  <c r="L333" i="8"/>
  <c r="M333" i="8" s="1"/>
  <c r="L332" i="8"/>
  <c r="M332" i="8" s="1"/>
  <c r="L331" i="8"/>
  <c r="M331" i="8" s="1"/>
  <c r="L330" i="8"/>
  <c r="M330" i="8" s="1"/>
  <c r="L329" i="8"/>
  <c r="M329" i="8" s="1"/>
  <c r="L328" i="8"/>
  <c r="L327" i="8"/>
  <c r="M327" i="8" s="1"/>
  <c r="L326" i="8"/>
  <c r="M326" i="8" s="1"/>
  <c r="L325" i="8"/>
  <c r="M325" i="8" s="1"/>
  <c r="L324" i="8"/>
  <c r="M324" i="8" s="1"/>
  <c r="L323" i="8"/>
  <c r="L322" i="8"/>
  <c r="M322" i="8" s="1"/>
  <c r="L321" i="8"/>
  <c r="M321" i="8" s="1"/>
  <c r="L320" i="8"/>
  <c r="M320" i="8" s="1"/>
  <c r="L319" i="8"/>
  <c r="M319" i="8" s="1"/>
  <c r="L318" i="8"/>
  <c r="M318" i="8" s="1"/>
  <c r="L317" i="8"/>
  <c r="M317" i="8" s="1"/>
  <c r="L316" i="8"/>
  <c r="M316" i="8" s="1"/>
  <c r="L315" i="8"/>
  <c r="M315" i="8" s="1"/>
  <c r="L314" i="8"/>
  <c r="M314" i="8" s="1"/>
  <c r="L313" i="8"/>
  <c r="L312" i="8"/>
  <c r="M312" i="8" s="1"/>
  <c r="L311" i="8"/>
  <c r="L310" i="8"/>
  <c r="M310" i="8" s="1"/>
  <c r="L309" i="8"/>
  <c r="M309" i="8" s="1"/>
  <c r="L308" i="8"/>
  <c r="M308" i="8" s="1"/>
  <c r="L307" i="8"/>
  <c r="M307" i="8" s="1"/>
  <c r="L306" i="8"/>
  <c r="M306" i="8" s="1"/>
  <c r="L305" i="8"/>
  <c r="M305" i="8" s="1"/>
  <c r="L304" i="8"/>
  <c r="L303" i="8"/>
  <c r="L302" i="8"/>
  <c r="M302" i="8" s="1"/>
  <c r="L301" i="8"/>
  <c r="L300" i="8"/>
  <c r="M300" i="8" s="1"/>
  <c r="L299" i="8"/>
  <c r="M299" i="8" s="1"/>
  <c r="L298" i="8"/>
  <c r="M298" i="8" s="1"/>
  <c r="L297" i="8"/>
  <c r="M297" i="8" s="1"/>
  <c r="L296" i="8"/>
  <c r="L295" i="8"/>
  <c r="L294" i="8"/>
  <c r="M294" i="8" s="1"/>
  <c r="L293" i="8"/>
  <c r="M293" i="8" s="1"/>
  <c r="L292" i="8"/>
  <c r="M292" i="8" s="1"/>
  <c r="L291" i="8"/>
  <c r="L290" i="8"/>
  <c r="M290" i="8" s="1"/>
  <c r="L289" i="8"/>
  <c r="M289" i="8" s="1"/>
  <c r="L288" i="8"/>
  <c r="M288" i="8" s="1"/>
  <c r="L287" i="8"/>
  <c r="M287" i="8" s="1"/>
  <c r="L286" i="8"/>
  <c r="M286" i="8" s="1"/>
  <c r="L285" i="8"/>
  <c r="M285" i="8" s="1"/>
  <c r="L284" i="8"/>
  <c r="M284" i="8" s="1"/>
  <c r="L283" i="8"/>
  <c r="M283" i="8" s="1"/>
  <c r="L282" i="8"/>
  <c r="M282" i="8" s="1"/>
  <c r="L281" i="8"/>
  <c r="M281" i="8" s="1"/>
  <c r="L280" i="8"/>
  <c r="M280" i="8" s="1"/>
  <c r="L279" i="8"/>
  <c r="L278" i="8"/>
  <c r="M278" i="8" s="1"/>
  <c r="L277" i="8"/>
  <c r="M277" i="8" s="1"/>
  <c r="L276" i="8"/>
  <c r="M276" i="8" s="1"/>
  <c r="L275" i="8"/>
  <c r="M275" i="8" s="1"/>
  <c r="L274" i="8"/>
  <c r="M274" i="8" s="1"/>
  <c r="L273" i="8"/>
  <c r="M273" i="8" s="1"/>
  <c r="L272" i="8"/>
  <c r="L271" i="8"/>
  <c r="L270" i="8"/>
  <c r="M270" i="8" s="1"/>
  <c r="L269" i="8"/>
  <c r="M269" i="8" s="1"/>
  <c r="L268" i="8"/>
  <c r="M268" i="8" s="1"/>
  <c r="L267" i="8"/>
  <c r="L266" i="8"/>
  <c r="M266" i="8" s="1"/>
  <c r="L265" i="8"/>
  <c r="L264" i="8"/>
  <c r="C264" i="8" s="1"/>
  <c r="L263" i="8"/>
  <c r="M263" i="8" s="1"/>
  <c r="L262" i="8"/>
  <c r="M262" i="8" s="1"/>
  <c r="L261" i="8"/>
  <c r="M261" i="8" s="1"/>
  <c r="L260" i="8"/>
  <c r="L259" i="8"/>
  <c r="L258" i="8"/>
  <c r="L257" i="8"/>
  <c r="M257" i="8" s="1"/>
  <c r="L256" i="8"/>
  <c r="M256" i="8" s="1"/>
  <c r="L255" i="8"/>
  <c r="L254" i="8"/>
  <c r="M254" i="8" s="1"/>
  <c r="L253" i="8"/>
  <c r="L252" i="8"/>
  <c r="M252" i="8" s="1"/>
  <c r="L251" i="8"/>
  <c r="L250" i="8"/>
  <c r="C250" i="8" s="1"/>
  <c r="L249" i="8"/>
  <c r="M249" i="8" s="1"/>
  <c r="L248" i="8"/>
  <c r="L247" i="8"/>
  <c r="L246" i="8"/>
  <c r="L245" i="8"/>
  <c r="M245" i="8" s="1"/>
  <c r="L244" i="8"/>
  <c r="L243" i="8"/>
  <c r="M243" i="8" s="1"/>
  <c r="L242" i="8"/>
  <c r="M242" i="8" s="1"/>
  <c r="L241" i="8"/>
  <c r="L240" i="8"/>
  <c r="M240" i="8" s="1"/>
  <c r="L239" i="8"/>
  <c r="L238" i="8"/>
  <c r="M238" i="8" s="1"/>
  <c r="L237" i="8"/>
  <c r="M237" i="8" s="1"/>
  <c r="L236" i="8"/>
  <c r="M236" i="8" s="1"/>
  <c r="L235" i="8"/>
  <c r="M235" i="8" s="1"/>
  <c r="L234" i="8"/>
  <c r="M234" i="8" s="1"/>
  <c r="L233" i="8"/>
  <c r="M233" i="8" s="1"/>
  <c r="L232" i="8"/>
  <c r="L231" i="8"/>
  <c r="L230" i="8"/>
  <c r="M230" i="8" s="1"/>
  <c r="L229" i="8"/>
  <c r="M229" i="8" s="1"/>
  <c r="L228" i="8"/>
  <c r="M228" i="8" s="1"/>
  <c r="L227" i="8"/>
  <c r="M227" i="8" s="1"/>
  <c r="L226" i="8"/>
  <c r="M226" i="8" s="1"/>
  <c r="L225" i="8"/>
  <c r="M225" i="8" s="1"/>
  <c r="L224" i="8"/>
  <c r="L223" i="8"/>
  <c r="L222" i="8"/>
  <c r="M222" i="8" s="1"/>
  <c r="L221" i="8"/>
  <c r="C221" i="8" s="1"/>
  <c r="L220" i="8"/>
  <c r="M220" i="8" s="1"/>
  <c r="L219" i="8"/>
  <c r="L218" i="8"/>
  <c r="M218" i="8" s="1"/>
  <c r="L217" i="8"/>
  <c r="M217" i="8" s="1"/>
  <c r="L216" i="8"/>
  <c r="L215" i="8"/>
  <c r="M215" i="8" s="1"/>
  <c r="L214" i="8"/>
  <c r="M214" i="8" s="1"/>
  <c r="L213" i="8"/>
  <c r="L212" i="8"/>
  <c r="C212" i="8" s="1"/>
  <c r="L211" i="8"/>
  <c r="M211" i="8" s="1"/>
  <c r="L210" i="8"/>
  <c r="M210" i="8" s="1"/>
  <c r="L209" i="8"/>
  <c r="L208" i="8"/>
  <c r="C208" i="8" s="1"/>
  <c r="L207" i="8"/>
  <c r="M207" i="8" s="1"/>
  <c r="L206" i="8"/>
  <c r="M206" i="8" s="1"/>
  <c r="L205" i="8"/>
  <c r="L204" i="8"/>
  <c r="M204" i="8" s="1"/>
  <c r="L203" i="8"/>
  <c r="L202" i="8"/>
  <c r="M202" i="8" s="1"/>
  <c r="L201" i="8"/>
  <c r="M201" i="8" s="1"/>
  <c r="L200" i="8"/>
  <c r="M200" i="8" s="1"/>
  <c r="L199" i="8"/>
  <c r="L198" i="8"/>
  <c r="M198" i="8" s="1"/>
  <c r="L197" i="8"/>
  <c r="M197" i="8" s="1"/>
  <c r="L196" i="8"/>
  <c r="M196" i="8" s="1"/>
  <c r="L195" i="8"/>
  <c r="M195" i="8" s="1"/>
  <c r="L194" i="8"/>
  <c r="M194" i="8" s="1"/>
  <c r="L193" i="8"/>
  <c r="L192" i="8"/>
  <c r="M192" i="8" s="1"/>
  <c r="L191" i="8"/>
  <c r="L190" i="8"/>
  <c r="L189" i="8"/>
  <c r="M189" i="8" s="1"/>
  <c r="L188" i="8"/>
  <c r="M188" i="8" s="1"/>
  <c r="L187" i="8"/>
  <c r="L186" i="8"/>
  <c r="M186" i="8" s="1"/>
  <c r="L185" i="8"/>
  <c r="M185" i="8" s="1"/>
  <c r="L184" i="8"/>
  <c r="M184" i="8" s="1"/>
  <c r="L183" i="8"/>
  <c r="L182" i="8"/>
  <c r="M182" i="8" s="1"/>
  <c r="L181" i="8"/>
  <c r="M181" i="8" s="1"/>
  <c r="L180" i="8"/>
  <c r="M180" i="8" s="1"/>
  <c r="L179" i="8"/>
  <c r="M179" i="8" s="1"/>
  <c r="L178" i="8"/>
  <c r="M178" i="8" s="1"/>
  <c r="L177" i="8"/>
  <c r="L176" i="8"/>
  <c r="M176" i="8" s="1"/>
  <c r="L175" i="8"/>
  <c r="M175" i="8" s="1"/>
  <c r="L174" i="8"/>
  <c r="M174" i="8" s="1"/>
  <c r="L173" i="8"/>
  <c r="M173" i="8" s="1"/>
  <c r="L172" i="8"/>
  <c r="L171" i="8"/>
  <c r="M171" i="8" s="1"/>
  <c r="L170" i="8"/>
  <c r="M170" i="8" s="1"/>
  <c r="L169" i="8"/>
  <c r="L168" i="8"/>
  <c r="M168" i="8" s="1"/>
  <c r="L167" i="8"/>
  <c r="M167" i="8" s="1"/>
  <c r="L166" i="8"/>
  <c r="M166" i="8" s="1"/>
  <c r="L165" i="8"/>
  <c r="M165" i="8" s="1"/>
  <c r="L164" i="8"/>
  <c r="L163" i="8"/>
  <c r="M163" i="8" s="1"/>
  <c r="L162" i="8"/>
  <c r="M162" i="8" s="1"/>
  <c r="L161" i="8"/>
  <c r="M161" i="8" s="1"/>
  <c r="L160" i="8"/>
  <c r="M160" i="8" s="1"/>
  <c r="L159" i="8"/>
  <c r="M159" i="8" s="1"/>
  <c r="L158" i="8"/>
  <c r="M158" i="8" s="1"/>
  <c r="L157" i="8"/>
  <c r="M157" i="8" s="1"/>
  <c r="L156" i="8"/>
  <c r="M156" i="8" s="1"/>
  <c r="L155" i="8"/>
  <c r="M155" i="8" s="1"/>
  <c r="L154" i="8"/>
  <c r="M154" i="8" s="1"/>
  <c r="L153" i="8"/>
  <c r="M153" i="8" s="1"/>
  <c r="L152" i="8"/>
  <c r="M152" i="8" s="1"/>
  <c r="L151" i="8"/>
  <c r="M151" i="8" s="1"/>
  <c r="L150" i="8"/>
  <c r="M150" i="8" s="1"/>
  <c r="L149" i="8"/>
  <c r="M149" i="8" s="1"/>
  <c r="L148" i="8"/>
  <c r="M148" i="8" s="1"/>
  <c r="L147" i="8"/>
  <c r="L146" i="8"/>
  <c r="M146" i="8" s="1"/>
  <c r="L145" i="8"/>
  <c r="M145" i="8" s="1"/>
  <c r="L144" i="8"/>
  <c r="L143" i="8"/>
  <c r="L142" i="8"/>
  <c r="M142" i="8" s="1"/>
  <c r="L141" i="8"/>
  <c r="L140" i="8"/>
  <c r="M140" i="8" s="1"/>
  <c r="L139" i="8"/>
  <c r="M139" i="8" s="1"/>
  <c r="L138" i="8"/>
  <c r="M138" i="8" s="1"/>
  <c r="L137" i="8"/>
  <c r="M137" i="8" s="1"/>
  <c r="L136" i="8"/>
  <c r="M136" i="8" s="1"/>
  <c r="L135" i="8"/>
  <c r="M135" i="8" s="1"/>
  <c r="L134" i="8"/>
  <c r="M134" i="8" s="1"/>
  <c r="L133" i="8"/>
  <c r="M133" i="8" s="1"/>
  <c r="L132" i="8"/>
  <c r="M132" i="8" s="1"/>
  <c r="L131" i="8"/>
  <c r="M131" i="8" s="1"/>
  <c r="L130" i="8"/>
  <c r="M130" i="8" s="1"/>
  <c r="L129" i="8"/>
  <c r="M129" i="8" s="1"/>
  <c r="L128" i="8"/>
  <c r="L127" i="8"/>
  <c r="M127" i="8" s="1"/>
  <c r="L126" i="8"/>
  <c r="M126" i="8" s="1"/>
  <c r="L125" i="8"/>
  <c r="M125" i="8" s="1"/>
  <c r="L124" i="8"/>
  <c r="M124" i="8" s="1"/>
  <c r="L123" i="8"/>
  <c r="M123" i="8" s="1"/>
  <c r="L122" i="8"/>
  <c r="M122" i="8" s="1"/>
  <c r="L121" i="8"/>
  <c r="L120" i="8"/>
  <c r="M120" i="8" s="1"/>
  <c r="L119" i="8"/>
  <c r="M119" i="8" s="1"/>
  <c r="L118" i="8"/>
  <c r="L117" i="8"/>
  <c r="M117" i="8" s="1"/>
  <c r="L116" i="8"/>
  <c r="M116" i="8" s="1"/>
  <c r="L115" i="8"/>
  <c r="M115" i="8" s="1"/>
  <c r="L114" i="8"/>
  <c r="M114" i="8" s="1"/>
  <c r="L113" i="8"/>
  <c r="M113" i="8" s="1"/>
  <c r="L112" i="8"/>
  <c r="M112" i="8" s="1"/>
  <c r="L111" i="8"/>
  <c r="M111" i="8" s="1"/>
  <c r="L110" i="8"/>
  <c r="M110" i="8" s="1"/>
  <c r="L109" i="8"/>
  <c r="L108" i="8"/>
  <c r="L107" i="8"/>
  <c r="M107" i="8" s="1"/>
  <c r="L106" i="8"/>
  <c r="M106" i="8" s="1"/>
  <c r="L105" i="8"/>
  <c r="M105" i="8" s="1"/>
  <c r="L104" i="8"/>
  <c r="M104" i="8" s="1"/>
  <c r="L103" i="8"/>
  <c r="M103" i="8" s="1"/>
  <c r="L102" i="8"/>
  <c r="M102" i="8" s="1"/>
  <c r="L101" i="8"/>
  <c r="M101" i="8" s="1"/>
  <c r="L100" i="8"/>
  <c r="L99" i="8"/>
  <c r="M99" i="8" s="1"/>
  <c r="L98" i="8"/>
  <c r="M98" i="8" s="1"/>
  <c r="L97" i="8"/>
  <c r="L96" i="8"/>
  <c r="M96" i="8" s="1"/>
  <c r="L95" i="8"/>
  <c r="M95" i="8" s="1"/>
  <c r="L94" i="8"/>
  <c r="M94" i="8" s="1"/>
  <c r="L93" i="8"/>
  <c r="M93" i="8" s="1"/>
  <c r="L92" i="8"/>
  <c r="M92" i="8" s="1"/>
  <c r="L91" i="8"/>
  <c r="M91" i="8" s="1"/>
  <c r="L90" i="8"/>
  <c r="M90" i="8" s="1"/>
  <c r="L89" i="8"/>
  <c r="M89" i="8" s="1"/>
  <c r="L88" i="8"/>
  <c r="M88" i="8" s="1"/>
  <c r="L87" i="8"/>
  <c r="M87" i="8" s="1"/>
  <c r="L86" i="8"/>
  <c r="M86" i="8" s="1"/>
  <c r="L85" i="8"/>
  <c r="M85" i="8" s="1"/>
  <c r="L84" i="8"/>
  <c r="M84" i="8" s="1"/>
  <c r="L83" i="8"/>
  <c r="M83" i="8" s="1"/>
  <c r="L82" i="8"/>
  <c r="M82" i="8" s="1"/>
  <c r="L81" i="8"/>
  <c r="M81" i="8" s="1"/>
  <c r="L80" i="8"/>
  <c r="L79" i="8"/>
  <c r="M79" i="8" s="1"/>
  <c r="L78" i="8"/>
  <c r="L77" i="8"/>
  <c r="L76" i="8"/>
  <c r="M76" i="8" s="1"/>
  <c r="L75" i="8"/>
  <c r="M75" i="8" s="1"/>
  <c r="L74" i="8"/>
  <c r="L73" i="8"/>
  <c r="M73" i="8" s="1"/>
  <c r="L72" i="8"/>
  <c r="M72" i="8" s="1"/>
  <c r="L71" i="8"/>
  <c r="M71" i="8" s="1"/>
  <c r="L70" i="8"/>
  <c r="M70" i="8" s="1"/>
  <c r="L69" i="8"/>
  <c r="M69" i="8" s="1"/>
  <c r="L68" i="8"/>
  <c r="M68" i="8" s="1"/>
  <c r="L67" i="8"/>
  <c r="M67" i="8" s="1"/>
  <c r="L66" i="8"/>
  <c r="M66" i="8" s="1"/>
  <c r="L65" i="8"/>
  <c r="M65" i="8" s="1"/>
  <c r="L64" i="8"/>
  <c r="M64" i="8" s="1"/>
  <c r="L63" i="8"/>
  <c r="M63" i="8" s="1"/>
  <c r="L62" i="8"/>
  <c r="M62" i="8" s="1"/>
  <c r="L61" i="8"/>
  <c r="M61" i="8" s="1"/>
  <c r="L60" i="8"/>
  <c r="M60" i="8" s="1"/>
  <c r="L59" i="8"/>
  <c r="M59" i="8" s="1"/>
  <c r="L58" i="8"/>
  <c r="M58" i="8" s="1"/>
  <c r="L57" i="8"/>
  <c r="M57" i="8" s="1"/>
  <c r="L56" i="8"/>
  <c r="M56" i="8" s="1"/>
  <c r="L55" i="8"/>
  <c r="M55" i="8" s="1"/>
  <c r="L54" i="8"/>
  <c r="M54" i="8" s="1"/>
  <c r="L53" i="8"/>
  <c r="M53" i="8" s="1"/>
  <c r="L52" i="8"/>
  <c r="M52" i="8" s="1"/>
  <c r="L51" i="8"/>
  <c r="M51" i="8" s="1"/>
  <c r="L50" i="8"/>
  <c r="M50" i="8" s="1"/>
  <c r="L49" i="8"/>
  <c r="M49" i="8" s="1"/>
  <c r="L48" i="8"/>
  <c r="M48" i="8" s="1"/>
  <c r="L47" i="8"/>
  <c r="M47" i="8" s="1"/>
  <c r="L46" i="8"/>
  <c r="M46" i="8" s="1"/>
  <c r="L45" i="8"/>
  <c r="M45" i="8" s="1"/>
  <c r="L44" i="8"/>
  <c r="M44" i="8" s="1"/>
  <c r="L43" i="8"/>
  <c r="M43" i="8" s="1"/>
  <c r="L42" i="8"/>
  <c r="M42" i="8" s="1"/>
  <c r="L41" i="8"/>
  <c r="M41" i="8" s="1"/>
  <c r="L40" i="8"/>
  <c r="M40" i="8" s="1"/>
  <c r="L39" i="8"/>
  <c r="M39" i="8" s="1"/>
  <c r="L38" i="8"/>
  <c r="L37" i="8"/>
  <c r="L36" i="8"/>
  <c r="M36" i="8" s="1"/>
  <c r="L35" i="8"/>
  <c r="M35" i="8" s="1"/>
  <c r="L34" i="8"/>
  <c r="L33" i="8"/>
  <c r="M33" i="8" s="1"/>
  <c r="L32" i="8"/>
  <c r="L31" i="8"/>
  <c r="M31" i="8" s="1"/>
  <c r="L30" i="8"/>
  <c r="L29" i="8"/>
  <c r="M29" i="8" s="1"/>
  <c r="L28" i="8"/>
  <c r="L27" i="8"/>
  <c r="M27" i="8" s="1"/>
  <c r="L26" i="8"/>
  <c r="L25" i="8"/>
  <c r="M25" i="8" s="1"/>
  <c r="L24" i="8"/>
  <c r="L23" i="8"/>
  <c r="M23" i="8" s="1"/>
  <c r="L22" i="8"/>
  <c r="L21" i="8"/>
  <c r="M21" i="8" s="1"/>
  <c r="L20" i="8"/>
  <c r="M20" i="8" s="1"/>
  <c r="L19" i="8"/>
  <c r="M19" i="8" s="1"/>
  <c r="L18" i="8"/>
  <c r="L17" i="8"/>
  <c r="M17" i="8" s="1"/>
  <c r="L16" i="8"/>
  <c r="L15" i="8"/>
  <c r="M15" i="8" s="1"/>
  <c r="L14" i="8"/>
  <c r="L13" i="8"/>
  <c r="M13" i="8" s="1"/>
  <c r="L12" i="8"/>
  <c r="M12" i="8" s="1"/>
  <c r="L11" i="8"/>
  <c r="L10" i="8"/>
  <c r="M10" i="8" s="1"/>
  <c r="L9" i="8"/>
  <c r="M9" i="8" s="1"/>
  <c r="L8" i="8"/>
  <c r="M8" i="8" s="1"/>
  <c r="L7" i="8"/>
  <c r="M7" i="8" s="1"/>
  <c r="L6" i="8"/>
  <c r="L5" i="8"/>
  <c r="M5" i="8" s="1"/>
  <c r="L4" i="8"/>
  <c r="M4" i="8" s="1"/>
  <c r="L3" i="8"/>
  <c r="L2" i="8"/>
  <c r="C2" i="8" s="1"/>
  <c r="M1635" i="8" l="1"/>
  <c r="M1963" i="8"/>
  <c r="C474" i="8"/>
  <c r="C21" i="8"/>
  <c r="C25" i="8"/>
  <c r="M212" i="8"/>
  <c r="C295" i="8"/>
  <c r="C314" i="8"/>
  <c r="C326" i="8"/>
  <c r="C1287" i="8"/>
  <c r="C2081" i="8"/>
  <c r="C104" i="8"/>
  <c r="C1397" i="8"/>
  <c r="C302" i="8"/>
  <c r="C311" i="8"/>
  <c r="C876" i="8"/>
  <c r="C1451" i="8"/>
  <c r="C2177" i="8"/>
  <c r="C77" i="8"/>
  <c r="C214" i="8"/>
  <c r="C355" i="8"/>
  <c r="C527" i="8"/>
  <c r="C1395" i="8"/>
  <c r="C1459" i="8"/>
  <c r="C1469" i="8"/>
  <c r="M1679" i="8"/>
  <c r="C1705" i="8"/>
  <c r="M1708" i="8"/>
  <c r="M1961" i="8"/>
  <c r="C2196" i="8"/>
  <c r="C5" i="8"/>
  <c r="C270" i="8"/>
  <c r="C442" i="8"/>
  <c r="C1443" i="8"/>
  <c r="C1457" i="8"/>
  <c r="C1467" i="8"/>
  <c r="C1589" i="8"/>
  <c r="C1709" i="8"/>
  <c r="C2237" i="8"/>
  <c r="C543" i="8"/>
  <c r="C546" i="8"/>
  <c r="C218" i="8"/>
  <c r="C223" i="8"/>
  <c r="C1521" i="8"/>
  <c r="C1594" i="8"/>
  <c r="C1725" i="8"/>
  <c r="C2235" i="8"/>
  <c r="C262" i="8"/>
  <c r="C330" i="8"/>
  <c r="C239" i="8"/>
  <c r="C399" i="8"/>
  <c r="C506" i="8"/>
  <c r="C534" i="8"/>
  <c r="C663" i="8"/>
  <c r="C1445" i="8"/>
  <c r="C1453" i="8"/>
  <c r="C1461" i="8"/>
  <c r="M1641" i="8"/>
  <c r="C1641" i="8"/>
  <c r="C894" i="8"/>
  <c r="M894" i="8"/>
  <c r="M1403" i="8"/>
  <c r="C1403" i="8"/>
  <c r="C1475" i="8"/>
  <c r="M1469" i="8"/>
  <c r="M1596" i="8"/>
  <c r="C1596" i="8"/>
  <c r="C3" i="8"/>
  <c r="C37" i="8"/>
  <c r="C246" i="8"/>
  <c r="C367" i="8"/>
  <c r="C398" i="8"/>
  <c r="C642" i="8"/>
  <c r="C1299" i="8"/>
  <c r="M1369" i="8"/>
  <c r="C1368" i="8"/>
  <c r="C1441" i="8"/>
  <c r="C1449" i="8"/>
  <c r="C1465" i="8"/>
  <c r="C1473" i="8"/>
  <c r="C567" i="8"/>
  <c r="C892" i="8"/>
  <c r="C1002" i="8"/>
  <c r="C1439" i="8"/>
  <c r="C1447" i="8"/>
  <c r="C1455" i="8"/>
  <c r="C1463" i="8"/>
  <c r="C1471" i="8"/>
  <c r="C1479" i="8"/>
  <c r="C1477" i="8"/>
  <c r="M1477" i="8"/>
  <c r="C1481" i="8"/>
  <c r="M1481" i="8"/>
  <c r="C1722" i="8"/>
  <c r="C1804" i="8"/>
  <c r="M1810" i="8"/>
  <c r="C11" i="8"/>
  <c r="C29" i="8"/>
  <c r="C128" i="8"/>
  <c r="C183" i="8"/>
  <c r="C386" i="8"/>
  <c r="C1505" i="8"/>
  <c r="M1804" i="8"/>
  <c r="C1890" i="8"/>
  <c r="M1955" i="8"/>
  <c r="M1997" i="8"/>
  <c r="C1650" i="8"/>
  <c r="C1948" i="8"/>
  <c r="C1959" i="8"/>
  <c r="C2201" i="8"/>
  <c r="M658" i="8"/>
  <c r="C658" i="8"/>
  <c r="M1407" i="8"/>
  <c r="C1405" i="8"/>
  <c r="C112" i="8"/>
  <c r="C118" i="8"/>
  <c r="C186" i="8"/>
  <c r="C205" i="8"/>
  <c r="M208" i="8"/>
  <c r="M250" i="8"/>
  <c r="C265" i="8"/>
  <c r="M265" i="8"/>
  <c r="C318" i="8"/>
  <c r="M394" i="8"/>
  <c r="C468" i="8"/>
  <c r="M468" i="8"/>
  <c r="C486" i="8"/>
  <c r="C565" i="8"/>
  <c r="M562" i="8"/>
  <c r="C867" i="8"/>
  <c r="M867" i="8"/>
  <c r="C887" i="8"/>
  <c r="M1070" i="8"/>
  <c r="C1066" i="8"/>
  <c r="C1082" i="8"/>
  <c r="C33" i="8"/>
  <c r="C191" i="8"/>
  <c r="C255" i="8"/>
  <c r="C895" i="8"/>
  <c r="M895" i="8"/>
  <c r="M991" i="8"/>
  <c r="C990" i="8"/>
  <c r="C17" i="8"/>
  <c r="M80" i="8"/>
  <c r="C80" i="8"/>
  <c r="C97" i="8"/>
  <c r="C99" i="8"/>
  <c r="C123" i="8"/>
  <c r="C168" i="8"/>
  <c r="M190" i="8"/>
  <c r="C319" i="8"/>
  <c r="C439" i="8"/>
  <c r="C623" i="8"/>
  <c r="C715" i="8"/>
  <c r="C991" i="8"/>
  <c r="C1335" i="8"/>
  <c r="C10" i="8"/>
  <c r="C144" i="8"/>
  <c r="C169" i="8"/>
  <c r="C180" i="8"/>
  <c r="C202" i="8"/>
  <c r="C230" i="8"/>
  <c r="C303" i="8"/>
  <c r="C323" i="8"/>
  <c r="C375" i="8"/>
  <c r="C447" i="8"/>
  <c r="C482" i="8"/>
  <c r="C551" i="8"/>
  <c r="C643" i="8"/>
  <c r="C707" i="8"/>
  <c r="C823" i="8"/>
  <c r="C908" i="8"/>
  <c r="C912" i="8"/>
  <c r="C1336" i="8"/>
  <c r="M1335" i="8"/>
  <c r="C1352" i="8"/>
  <c r="C1517" i="8"/>
  <c r="C1571" i="8"/>
  <c r="C1573" i="8"/>
  <c r="M1588" i="8"/>
  <c r="C1694" i="8"/>
  <c r="C1825" i="8"/>
  <c r="M1825" i="8"/>
  <c r="C1853" i="8"/>
  <c r="M1853" i="8"/>
  <c r="M1991" i="8"/>
  <c r="C1991" i="8"/>
  <c r="C1995" i="8"/>
  <c r="M1995" i="8"/>
  <c r="M2240" i="8"/>
  <c r="C2240" i="8"/>
  <c r="C1483" i="8"/>
  <c r="C1485" i="8"/>
  <c r="C1680" i="8"/>
  <c r="C1681" i="8"/>
  <c r="C1698" i="8"/>
  <c r="M1698" i="8"/>
  <c r="C2149" i="8"/>
  <c r="M2147" i="8"/>
  <c r="M1680" i="8"/>
  <c r="C1704" i="8"/>
  <c r="C1706" i="8"/>
  <c r="C1713" i="8"/>
  <c r="C1728" i="8"/>
  <c r="M1726" i="8"/>
  <c r="C1797" i="8"/>
  <c r="M1802" i="8"/>
  <c r="C426" i="8"/>
  <c r="C432" i="8"/>
  <c r="C515" i="8"/>
  <c r="C666" i="8"/>
  <c r="C667" i="8"/>
  <c r="C1307" i="8"/>
  <c r="C1718" i="8"/>
  <c r="C1744" i="8"/>
  <c r="M1743" i="8"/>
  <c r="C1788" i="8"/>
  <c r="C2226" i="8"/>
  <c r="C1941" i="8"/>
  <c r="C1581" i="8"/>
  <c r="C1673" i="8"/>
  <c r="C1710" i="8"/>
  <c r="C1906" i="8"/>
  <c r="C1937" i="8"/>
  <c r="C1945" i="8"/>
  <c r="C1954" i="8"/>
  <c r="C1957" i="8"/>
  <c r="C1999" i="8"/>
  <c r="C2230" i="8"/>
  <c r="C699" i="8"/>
  <c r="C872" i="8"/>
  <c r="C1701" i="8"/>
  <c r="C1882" i="8"/>
  <c r="C2228" i="8"/>
  <c r="C13" i="8"/>
  <c r="C253" i="8"/>
  <c r="M253" i="8"/>
  <c r="C108" i="8"/>
  <c r="M108" i="8"/>
  <c r="M1041" i="8"/>
  <c r="C1042" i="8"/>
  <c r="M118" i="8"/>
  <c r="C126" i="8"/>
  <c r="M121" i="8"/>
  <c r="M128" i="8"/>
  <c r="C193" i="8"/>
  <c r="M193" i="8"/>
  <c r="M205" i="8"/>
  <c r="C254" i="8"/>
  <c r="M313" i="8"/>
  <c r="C370" i="8"/>
  <c r="C423" i="8"/>
  <c r="M404" i="8"/>
  <c r="M444" i="8"/>
  <c r="C461" i="8"/>
  <c r="C470" i="8"/>
  <c r="C479" i="8"/>
  <c r="M484" i="8"/>
  <c r="M505" i="8"/>
  <c r="C518" i="8"/>
  <c r="C542" i="8"/>
  <c r="C554" i="8"/>
  <c r="C559" i="8"/>
  <c r="M556" i="8"/>
  <c r="C575" i="8"/>
  <c r="C586" i="8"/>
  <c r="C619" i="8"/>
  <c r="C630" i="8"/>
  <c r="M698" i="8"/>
  <c r="M707" i="8"/>
  <c r="C713" i="8"/>
  <c r="C828" i="8"/>
  <c r="M871" i="8"/>
  <c r="C871" i="8"/>
  <c r="C920" i="8"/>
  <c r="M917" i="8"/>
  <c r="C1050" i="8"/>
  <c r="M1049" i="8"/>
  <c r="M1296" i="8"/>
  <c r="C1298" i="8"/>
  <c r="M11" i="8"/>
  <c r="C94" i="8"/>
  <c r="C207" i="8"/>
  <c r="C209" i="8"/>
  <c r="C210" i="8"/>
  <c r="M213" i="8"/>
  <c r="C261" i="8"/>
  <c r="M260" i="8"/>
  <c r="C27" i="8"/>
  <c r="C31" i="8"/>
  <c r="C74" i="8"/>
  <c r="C101" i="8"/>
  <c r="C115" i="8"/>
  <c r="C152" i="8"/>
  <c r="M258" i="8"/>
  <c r="C306" i="8"/>
  <c r="M368" i="8"/>
  <c r="C382" i="8"/>
  <c r="M388" i="8"/>
  <c r="M426" i="8"/>
  <c r="C431" i="8"/>
  <c r="C433" i="8"/>
  <c r="C434" i="8"/>
  <c r="M454" i="8"/>
  <c r="M516" i="8"/>
  <c r="M542" i="8"/>
  <c r="M544" i="8"/>
  <c r="C570" i="8"/>
  <c r="M574" i="8"/>
  <c r="C671" i="8"/>
  <c r="C842" i="8"/>
  <c r="M842" i="8"/>
  <c r="C880" i="8"/>
  <c r="C891" i="8"/>
  <c r="C1046" i="8"/>
  <c r="M1046" i="8"/>
  <c r="C1058" i="8"/>
  <c r="M1057" i="8"/>
  <c r="M1361" i="8"/>
  <c r="C1360" i="8"/>
  <c r="C88" i="8"/>
  <c r="M879" i="8"/>
  <c r="C879" i="8"/>
  <c r="C72" i="8"/>
  <c r="M77" i="8"/>
  <c r="C96" i="8"/>
  <c r="M97" i="8"/>
  <c r="C131" i="8"/>
  <c r="M144" i="8"/>
  <c r="C165" i="8"/>
  <c r="M164" i="8"/>
  <c r="M169" i="8"/>
  <c r="C173" i="8"/>
  <c r="M172" i="8"/>
  <c r="M177" i="8"/>
  <c r="C266" i="8"/>
  <c r="C271" i="8"/>
  <c r="C294" i="8"/>
  <c r="C301" i="8"/>
  <c r="M301" i="8"/>
  <c r="C338" i="8"/>
  <c r="M393" i="8"/>
  <c r="M3" i="8"/>
  <c r="C16" i="8"/>
  <c r="C35" i="8"/>
  <c r="M37" i="8"/>
  <c r="C78" i="8"/>
  <c r="C107" i="8"/>
  <c r="M109" i="8"/>
  <c r="C139" i="8"/>
  <c r="C141" i="8"/>
  <c r="M141" i="8"/>
  <c r="M147" i="8"/>
  <c r="C147" i="8"/>
  <c r="C160" i="8"/>
  <c r="C176" i="8"/>
  <c r="C194" i="8"/>
  <c r="C206" i="8"/>
  <c r="M209" i="8"/>
  <c r="M221" i="8"/>
  <c r="C226" i="8"/>
  <c r="M224" i="8"/>
  <c r="C244" i="8"/>
  <c r="C249" i="8"/>
  <c r="M246" i="8"/>
  <c r="C351" i="8"/>
  <c r="C14" i="8"/>
  <c r="M16" i="8"/>
  <c r="C18" i="8"/>
  <c r="C22" i="8"/>
  <c r="M24" i="8"/>
  <c r="C26" i="8"/>
  <c r="M28" i="8"/>
  <c r="C30" i="8"/>
  <c r="M32" i="8"/>
  <c r="C34" i="8"/>
  <c r="C70" i="8"/>
  <c r="C87" i="8"/>
  <c r="C83" i="8"/>
  <c r="C92" i="8"/>
  <c r="C91" i="8"/>
  <c r="M100" i="8"/>
  <c r="C110" i="8"/>
  <c r="C120" i="8"/>
  <c r="C140" i="8"/>
  <c r="C136" i="8"/>
  <c r="C142" i="8"/>
  <c r="C148" i="8"/>
  <c r="C150" i="8"/>
  <c r="C155" i="8"/>
  <c r="C163" i="8"/>
  <c r="C171" i="8"/>
  <c r="C179" i="8"/>
  <c r="C190" i="8"/>
  <c r="C199" i="8"/>
  <c r="C234" i="8"/>
  <c r="M241" i="8"/>
  <c r="C242" i="8"/>
  <c r="M244" i="8"/>
  <c r="C247" i="8"/>
  <c r="C274" i="8"/>
  <c r="M272" i="8"/>
  <c r="C287" i="8"/>
  <c r="C291" i="8"/>
  <c r="C298" i="8"/>
  <c r="M304" i="8"/>
  <c r="C317" i="8"/>
  <c r="C335" i="8"/>
  <c r="M354" i="8"/>
  <c r="C362" i="8"/>
  <c r="M384" i="8"/>
  <c r="M429" i="8"/>
  <c r="M433" i="8"/>
  <c r="C450" i="8"/>
  <c r="C455" i="8"/>
  <c r="C478" i="8"/>
  <c r="C483" i="8"/>
  <c r="C522" i="8"/>
  <c r="M533" i="8"/>
  <c r="C545" i="8"/>
  <c r="M545" i="8"/>
  <c r="C563" i="8"/>
  <c r="C607" i="8"/>
  <c r="M580" i="8"/>
  <c r="C621" i="8"/>
  <c r="C637" i="8"/>
  <c r="C639" i="8"/>
  <c r="C683" i="8"/>
  <c r="M756" i="8"/>
  <c r="C755" i="8"/>
  <c r="C829" i="8"/>
  <c r="C827" i="8"/>
  <c r="M826" i="8"/>
  <c r="C840" i="8"/>
  <c r="C839" i="8"/>
  <c r="M839" i="8"/>
  <c r="C888" i="8"/>
  <c r="M886" i="8"/>
  <c r="M915" i="8"/>
  <c r="C915" i="8"/>
  <c r="M1289" i="8"/>
  <c r="C1294" i="8"/>
  <c r="C1289" i="8"/>
  <c r="C1291" i="8"/>
  <c r="C1290" i="8"/>
  <c r="M1313" i="8"/>
  <c r="C1312" i="8"/>
  <c r="M1585" i="8"/>
  <c r="C1584" i="8"/>
  <c r="C1586" i="8"/>
  <c r="C143" i="8"/>
  <c r="C231" i="8"/>
  <c r="C238" i="8"/>
  <c r="C259" i="8"/>
  <c r="C279" i="8"/>
  <c r="C282" i="8"/>
  <c r="C343" i="8"/>
  <c r="C358" i="8"/>
  <c r="C384" i="8"/>
  <c r="C383" i="8"/>
  <c r="C387" i="8"/>
  <c r="C390" i="8"/>
  <c r="C403" i="8"/>
  <c r="C430" i="8"/>
  <c r="C451" i="8"/>
  <c r="C454" i="8"/>
  <c r="C477" i="8"/>
  <c r="C531" i="8"/>
  <c r="C611" i="8"/>
  <c r="C631" i="8"/>
  <c r="C659" i="8"/>
  <c r="C824" i="8"/>
  <c r="C904" i="8"/>
  <c r="C986" i="8"/>
  <c r="M1074" i="8"/>
  <c r="C1074" i="8"/>
  <c r="C1081" i="8"/>
  <c r="M1081" i="8"/>
  <c r="M1274" i="8"/>
  <c r="C1274" i="8"/>
  <c r="M1377" i="8"/>
  <c r="C1384" i="8"/>
  <c r="C1104" i="8"/>
  <c r="C1106" i="8"/>
  <c r="C1284" i="8"/>
  <c r="C1282" i="8"/>
  <c r="M1282" i="8"/>
  <c r="M1375" i="8"/>
  <c r="C1375" i="8"/>
  <c r="C1420" i="8"/>
  <c r="M1417" i="8"/>
  <c r="M1423" i="8"/>
  <c r="C1423" i="8"/>
  <c r="C843" i="8"/>
  <c r="C962" i="8"/>
  <c r="C924" i="8"/>
  <c r="C1010" i="8"/>
  <c r="C1034" i="8"/>
  <c r="C1063" i="8"/>
  <c r="M1272" i="8"/>
  <c r="C1272" i="8"/>
  <c r="C1281" i="8"/>
  <c r="C1280" i="8"/>
  <c r="C1295" i="8"/>
  <c r="M1295" i="8"/>
  <c r="C1376" i="8"/>
  <c r="C1407" i="8"/>
  <c r="C1412" i="8"/>
  <c r="M1409" i="8"/>
  <c r="C1590" i="8"/>
  <c r="M1587" i="8"/>
  <c r="C1598" i="8"/>
  <c r="C1602" i="8"/>
  <c r="C1631" i="8"/>
  <c r="C1630" i="8"/>
  <c r="C1621" i="8"/>
  <c r="C1614" i="8"/>
  <c r="C1605" i="8"/>
  <c r="C1634" i="8"/>
  <c r="C1625" i="8"/>
  <c r="C1618" i="8"/>
  <c r="C1609" i="8"/>
  <c r="C1604" i="8"/>
  <c r="M1606" i="8"/>
  <c r="C1613" i="8"/>
  <c r="C1622" i="8"/>
  <c r="C1633" i="8"/>
  <c r="C1648" i="8"/>
  <c r="M1643" i="8"/>
  <c r="C1659" i="8"/>
  <c r="M1659" i="8"/>
  <c r="C1662" i="8"/>
  <c r="C1260" i="8"/>
  <c r="C1277" i="8"/>
  <c r="C1568" i="8"/>
  <c r="C1565" i="8"/>
  <c r="C1577" i="8"/>
  <c r="C1595" i="8"/>
  <c r="C1593" i="8"/>
  <c r="C1592" i="8"/>
  <c r="M1604" i="8"/>
  <c r="C1610" i="8"/>
  <c r="C1629" i="8"/>
  <c r="C1638" i="8"/>
  <c r="C1658" i="8"/>
  <c r="C1657" i="8"/>
  <c r="C1653" i="8"/>
  <c r="M1664" i="8"/>
  <c r="C1669" i="8"/>
  <c r="C1664" i="8"/>
  <c r="C1665" i="8"/>
  <c r="C1671" i="8"/>
  <c r="M1671" i="8"/>
  <c r="C1672" i="8"/>
  <c r="M1674" i="8"/>
  <c r="C1674" i="8"/>
  <c r="C1487" i="8"/>
  <c r="C1489" i="8"/>
  <c r="C1491" i="8"/>
  <c r="C1493" i="8"/>
  <c r="C1495" i="8"/>
  <c r="C1497" i="8"/>
  <c r="C1499" i="8"/>
  <c r="C1501" i="8"/>
  <c r="C1503" i="8"/>
  <c r="C1562" i="8"/>
  <c r="M1563" i="8"/>
  <c r="M1571" i="8"/>
  <c r="C1574" i="8"/>
  <c r="M1592" i="8"/>
  <c r="C1601" i="8"/>
  <c r="C1626" i="8"/>
  <c r="C1636" i="8"/>
  <c r="C1649" i="8"/>
  <c r="C1654" i="8"/>
  <c r="C1678" i="8"/>
  <c r="M1693" i="8"/>
  <c r="C1697" i="8"/>
  <c r="C566" i="8"/>
  <c r="C635" i="8"/>
  <c r="C641" i="8"/>
  <c r="C648" i="8"/>
  <c r="C647" i="8"/>
  <c r="C714" i="8"/>
  <c r="C718" i="8"/>
  <c r="C748" i="8"/>
  <c r="C750" i="8"/>
  <c r="C753" i="8"/>
  <c r="C815" i="8"/>
  <c r="C831" i="8"/>
  <c r="C864" i="8"/>
  <c r="C878" i="8"/>
  <c r="C896" i="8"/>
  <c r="C1569" i="8"/>
  <c r="C1566" i="8"/>
  <c r="C1570" i="8"/>
  <c r="C1578" i="8"/>
  <c r="C1582" i="8"/>
  <c r="M1584" i="8"/>
  <c r="C1585" i="8"/>
  <c r="C1597" i="8"/>
  <c r="C1606" i="8"/>
  <c r="C1617" i="8"/>
  <c r="M1636" i="8"/>
  <c r="C1637" i="8"/>
  <c r="C1645" i="8"/>
  <c r="C1661" i="8"/>
  <c r="C1670" i="8"/>
  <c r="C1666" i="8"/>
  <c r="C1685" i="8"/>
  <c r="C1690" i="8"/>
  <c r="C1600" i="8"/>
  <c r="C1646" i="8"/>
  <c r="C1677" i="8"/>
  <c r="C1682" i="8"/>
  <c r="C1689" i="8"/>
  <c r="C1715" i="8"/>
  <c r="C1717" i="8"/>
  <c r="C1726" i="8"/>
  <c r="C1740" i="8"/>
  <c r="C1758" i="8"/>
  <c r="C1756" i="8"/>
  <c r="C1783" i="8"/>
  <c r="C1796" i="8"/>
  <c r="C1917" i="8"/>
  <c r="M2085" i="8"/>
  <c r="C2085" i="8"/>
  <c r="C2101" i="8"/>
  <c r="C2093" i="8"/>
  <c r="C2088" i="8"/>
  <c r="C2097" i="8"/>
  <c r="C2089" i="8"/>
  <c r="C1686" i="8"/>
  <c r="C1696" i="8"/>
  <c r="C1693" i="8"/>
  <c r="C1702" i="8"/>
  <c r="C1712" i="8"/>
  <c r="C1714" i="8"/>
  <c r="C1721" i="8"/>
  <c r="C1733" i="8"/>
  <c r="C1745" i="8"/>
  <c r="C1753" i="8"/>
  <c r="C1792" i="8"/>
  <c r="C1803" i="8"/>
  <c r="M1803" i="8"/>
  <c r="C1821" i="8"/>
  <c r="C1877" i="8"/>
  <c r="C1885" i="8"/>
  <c r="M1905" i="8"/>
  <c r="C2054" i="8"/>
  <c r="C2051" i="8"/>
  <c r="M2161" i="8"/>
  <c r="C2161" i="8"/>
  <c r="M1999" i="8"/>
  <c r="M2051" i="8"/>
  <c r="C2084" i="8"/>
  <c r="M2185" i="8"/>
  <c r="C2185" i="8"/>
  <c r="C2189" i="8"/>
  <c r="C1575" i="8"/>
  <c r="C1639" i="8"/>
  <c r="C1642" i="8"/>
  <c r="C1656" i="8"/>
  <c r="C1688" i="8"/>
  <c r="M1702" i="8"/>
  <c r="C1719" i="8"/>
  <c r="C1732" i="8"/>
  <c r="M1739" i="8"/>
  <c r="C1749" i="8"/>
  <c r="C1754" i="8"/>
  <c r="M1754" i="8"/>
  <c r="C1786" i="8"/>
  <c r="C1800" i="8"/>
  <c r="C1817" i="8"/>
  <c r="M1814" i="8"/>
  <c r="C1909" i="8"/>
  <c r="M1916" i="8"/>
  <c r="M1947" i="8"/>
  <c r="C1950" i="8"/>
  <c r="C1951" i="8"/>
  <c r="C2003" i="8"/>
  <c r="C2055" i="8"/>
  <c r="C2105" i="8"/>
  <c r="M2109" i="8"/>
  <c r="C2109" i="8"/>
  <c r="C2170" i="8"/>
  <c r="C2169" i="8"/>
  <c r="C2174" i="8"/>
  <c r="C2173" i="8"/>
  <c r="C2229" i="8"/>
  <c r="C1777" i="8"/>
  <c r="C1820" i="8"/>
  <c r="C1842" i="8"/>
  <c r="C1845" i="8"/>
  <c r="C1869" i="8"/>
  <c r="C1922" i="8"/>
  <c r="C1921" i="8"/>
  <c r="C1923" i="8"/>
  <c r="C1925" i="8"/>
  <c r="C1929" i="8"/>
  <c r="C1933" i="8"/>
  <c r="C1998" i="8"/>
  <c r="C2138" i="8"/>
  <c r="C2148" i="8"/>
  <c r="C2168" i="8"/>
  <c r="C2209" i="8"/>
  <c r="M2227" i="8"/>
  <c r="C1902" i="8"/>
  <c r="C1913" i="8"/>
  <c r="C1936" i="8"/>
  <c r="C1943" i="8"/>
  <c r="C2006" i="8"/>
  <c r="C2058" i="8"/>
  <c r="C2077" i="8"/>
  <c r="C2126" i="8"/>
  <c r="C2121" i="8"/>
  <c r="C2165" i="8"/>
  <c r="C2176" i="8"/>
  <c r="C2182" i="8"/>
  <c r="C2186" i="8"/>
  <c r="C2190" i="8"/>
  <c r="C2194" i="8"/>
  <c r="C2197" i="8"/>
  <c r="C2205" i="8"/>
  <c r="C2238" i="8"/>
  <c r="C2157" i="8"/>
  <c r="C2193" i="8"/>
  <c r="C2198" i="8"/>
  <c r="C2202" i="8"/>
  <c r="C2206" i="8"/>
  <c r="C2208" i="8"/>
  <c r="C2210" i="8"/>
  <c r="C2236" i="8"/>
  <c r="C216" i="8"/>
  <c r="C217" i="8"/>
  <c r="C603" i="8"/>
  <c r="C632" i="8"/>
  <c r="C633" i="8"/>
  <c r="M632" i="8"/>
  <c r="C686" i="8"/>
  <c r="C687" i="8"/>
  <c r="C688" i="8"/>
  <c r="M686" i="8"/>
  <c r="C694" i="8"/>
  <c r="C690" i="8"/>
  <c r="C697" i="8"/>
  <c r="C692" i="8"/>
  <c r="C689" i="8"/>
  <c r="C695" i="8"/>
  <c r="C696" i="8"/>
  <c r="C693" i="8"/>
  <c r="M689" i="8"/>
  <c r="C188" i="8"/>
  <c r="M187" i="8"/>
  <c r="C252" i="8"/>
  <c r="M251" i="8"/>
  <c r="C332" i="8"/>
  <c r="C328" i="8"/>
  <c r="C333" i="8"/>
  <c r="C329" i="8"/>
  <c r="C378" i="8"/>
  <c r="C415" i="8"/>
  <c r="C428" i="8"/>
  <c r="M427" i="8"/>
  <c r="C458" i="8"/>
  <c r="C463" i="8"/>
  <c r="C476" i="8"/>
  <c r="M475" i="8"/>
  <c r="C500" i="8"/>
  <c r="C496" i="8"/>
  <c r="C492" i="8"/>
  <c r="C488" i="8"/>
  <c r="C501" i="8"/>
  <c r="C497" i="8"/>
  <c r="C493" i="8"/>
  <c r="C489" i="8"/>
  <c r="C490" i="8"/>
  <c r="C495" i="8"/>
  <c r="C511" i="8"/>
  <c r="C540" i="8"/>
  <c r="C536" i="8"/>
  <c r="C541" i="8"/>
  <c r="C537" i="8"/>
  <c r="C538" i="8"/>
  <c r="M2" i="8"/>
  <c r="C4" i="8"/>
  <c r="M6" i="8"/>
  <c r="C8" i="8"/>
  <c r="C12" i="8"/>
  <c r="M14" i="8"/>
  <c r="M18" i="8"/>
  <c r="C20" i="8"/>
  <c r="M22" i="8"/>
  <c r="C24" i="8"/>
  <c r="M26" i="8"/>
  <c r="C28" i="8"/>
  <c r="M30" i="8"/>
  <c r="C32" i="8"/>
  <c r="M34" i="8"/>
  <c r="C36" i="8"/>
  <c r="M38" i="8"/>
  <c r="C40" i="8"/>
  <c r="C44" i="8"/>
  <c r="C48" i="8"/>
  <c r="C52" i="8"/>
  <c r="C56" i="8"/>
  <c r="C60" i="8"/>
  <c r="C64" i="8"/>
  <c r="C68" i="8"/>
  <c r="M74" i="8"/>
  <c r="C76" i="8"/>
  <c r="M78" i="8"/>
  <c r="C82" i="8"/>
  <c r="C90" i="8"/>
  <c r="C98" i="8"/>
  <c r="C105" i="8"/>
  <c r="C106" i="8"/>
  <c r="C117" i="8"/>
  <c r="C113" i="8"/>
  <c r="C109" i="8"/>
  <c r="C114" i="8"/>
  <c r="C125" i="8"/>
  <c r="C121" i="8"/>
  <c r="C122" i="8"/>
  <c r="C129" i="8"/>
  <c r="C130" i="8"/>
  <c r="C138" i="8"/>
  <c r="C146" i="8"/>
  <c r="C161" i="8"/>
  <c r="C157" i="8"/>
  <c r="C153" i="8"/>
  <c r="C149" i="8"/>
  <c r="C154" i="8"/>
  <c r="C162" i="8"/>
  <c r="C170" i="8"/>
  <c r="C178" i="8"/>
  <c r="C189" i="8"/>
  <c r="C192" i="8"/>
  <c r="M191" i="8"/>
  <c r="C195" i="8"/>
  <c r="C211" i="8"/>
  <c r="C213" i="8"/>
  <c r="M216" i="8"/>
  <c r="C222" i="8"/>
  <c r="C228" i="8"/>
  <c r="C224" i="8"/>
  <c r="M223" i="8"/>
  <c r="C227" i="8"/>
  <c r="M232" i="8"/>
  <c r="C236" i="8"/>
  <c r="C237" i="8"/>
  <c r="C240" i="8"/>
  <c r="M239" i="8"/>
  <c r="C243" i="8"/>
  <c r="M248" i="8"/>
  <c r="C256" i="8"/>
  <c r="C257" i="8"/>
  <c r="M255" i="8"/>
  <c r="M264" i="8"/>
  <c r="C269" i="8"/>
  <c r="C272" i="8"/>
  <c r="C273" i="8"/>
  <c r="M271" i="8"/>
  <c r="C275" i="8"/>
  <c r="C286" i="8"/>
  <c r="M296" i="8"/>
  <c r="C304" i="8"/>
  <c r="C305" i="8"/>
  <c r="M303" i="8"/>
  <c r="C307" i="8"/>
  <c r="M328" i="8"/>
  <c r="C334" i="8"/>
  <c r="C336" i="8"/>
  <c r="C337" i="8"/>
  <c r="M335" i="8"/>
  <c r="C339" i="8"/>
  <c r="M344" i="8"/>
  <c r="C350" i="8"/>
  <c r="C366" i="8"/>
  <c r="C368" i="8"/>
  <c r="C369" i="8"/>
  <c r="M367" i="8"/>
  <c r="C371" i="8"/>
  <c r="C392" i="8"/>
  <c r="M392" i="8"/>
  <c r="C414" i="8"/>
  <c r="C419" i="8"/>
  <c r="C435" i="8"/>
  <c r="C448" i="8"/>
  <c r="C444" i="8"/>
  <c r="C449" i="8"/>
  <c r="C445" i="8"/>
  <c r="C446" i="8"/>
  <c r="M456" i="8"/>
  <c r="C462" i="8"/>
  <c r="C467" i="8"/>
  <c r="C472" i="8"/>
  <c r="M472" i="8"/>
  <c r="C480" i="8"/>
  <c r="C481" i="8"/>
  <c r="M479" i="8"/>
  <c r="C485" i="8"/>
  <c r="M488" i="8"/>
  <c r="C494" i="8"/>
  <c r="C499" i="8"/>
  <c r="M504" i="8"/>
  <c r="C510" i="8"/>
  <c r="C524" i="8"/>
  <c r="C525" i="8"/>
  <c r="C526" i="8"/>
  <c r="M536" i="8"/>
  <c r="C544" i="8"/>
  <c r="M543" i="8"/>
  <c r="C547" i="8"/>
  <c r="C556" i="8"/>
  <c r="C557" i="8"/>
  <c r="C558" i="8"/>
  <c r="C574" i="8"/>
  <c r="C600" i="8"/>
  <c r="C596" i="8"/>
  <c r="C592" i="8"/>
  <c r="C588" i="8"/>
  <c r="C584" i="8"/>
  <c r="C580" i="8"/>
  <c r="C576" i="8"/>
  <c r="M575" i="8"/>
  <c r="C614" i="8"/>
  <c r="C610" i="8"/>
  <c r="C606" i="8"/>
  <c r="C602" i="8"/>
  <c r="C598" i="8"/>
  <c r="C594" i="8"/>
  <c r="C590" i="8"/>
  <c r="C579" i="8"/>
  <c r="C599" i="8"/>
  <c r="C615" i="8"/>
  <c r="C620" i="8"/>
  <c r="C628" i="8"/>
  <c r="C624" i="8"/>
  <c r="C629" i="8"/>
  <c r="C625" i="8"/>
  <c r="C626" i="8"/>
  <c r="M624" i="8"/>
  <c r="M648" i="8"/>
  <c r="C646" i="8"/>
  <c r="C655" i="8"/>
  <c r="C664" i="8"/>
  <c r="C41" i="8"/>
  <c r="C53" i="8"/>
  <c r="C220" i="8"/>
  <c r="M219" i="8"/>
  <c r="C346" i="8"/>
  <c r="C396" i="8"/>
  <c r="C397" i="8"/>
  <c r="M395" i="8"/>
  <c r="C410" i="8"/>
  <c r="C7" i="8"/>
  <c r="C15" i="8"/>
  <c r="C19" i="8"/>
  <c r="C23" i="8"/>
  <c r="C39" i="8"/>
  <c r="C43" i="8"/>
  <c r="C47" i="8"/>
  <c r="C51" i="8"/>
  <c r="C55" i="8"/>
  <c r="C59" i="8"/>
  <c r="C63" i="8"/>
  <c r="C67" i="8"/>
  <c r="C71" i="8"/>
  <c r="C75" i="8"/>
  <c r="C79" i="8"/>
  <c r="C84" i="8"/>
  <c r="C95" i="8"/>
  <c r="C100" i="8"/>
  <c r="C103" i="8"/>
  <c r="C111" i="8"/>
  <c r="C116" i="8"/>
  <c r="C119" i="8"/>
  <c r="C124" i="8"/>
  <c r="C127" i="8"/>
  <c r="C132" i="8"/>
  <c r="C135" i="8"/>
  <c r="C151" i="8"/>
  <c r="C156" i="8"/>
  <c r="C159" i="8"/>
  <c r="C164" i="8"/>
  <c r="C167" i="8"/>
  <c r="C172" i="8"/>
  <c r="C175" i="8"/>
  <c r="C215" i="8"/>
  <c r="C229" i="8"/>
  <c r="C233" i="8"/>
  <c r="C258" i="8"/>
  <c r="C260" i="8"/>
  <c r="M259" i="8"/>
  <c r="C263" i="8"/>
  <c r="C288" i="8"/>
  <c r="C289" i="8"/>
  <c r="C290" i="8"/>
  <c r="C292" i="8"/>
  <c r="C293" i="8"/>
  <c r="M291" i="8"/>
  <c r="C300" i="8"/>
  <c r="C316" i="8"/>
  <c r="C320" i="8"/>
  <c r="C321" i="8"/>
  <c r="C322" i="8"/>
  <c r="C324" i="8"/>
  <c r="C325" i="8"/>
  <c r="M323" i="8"/>
  <c r="C327" i="8"/>
  <c r="C352" i="8"/>
  <c r="C353" i="8"/>
  <c r="C360" i="8"/>
  <c r="C356" i="8"/>
  <c r="C357" i="8"/>
  <c r="M355" i="8"/>
  <c r="C359" i="8"/>
  <c r="C364" i="8"/>
  <c r="C388" i="8"/>
  <c r="M387" i="8"/>
  <c r="C391" i="8"/>
  <c r="C400" i="8"/>
  <c r="C401" i="8"/>
  <c r="C402" i="8"/>
  <c r="C407" i="8"/>
  <c r="C418" i="8"/>
  <c r="C452" i="8"/>
  <c r="C453" i="8"/>
  <c r="M451" i="8"/>
  <c r="C464" i="8"/>
  <c r="C465" i="8"/>
  <c r="C466" i="8"/>
  <c r="C471" i="8"/>
  <c r="C484" i="8"/>
  <c r="M483" i="8"/>
  <c r="C487" i="8"/>
  <c r="C498" i="8"/>
  <c r="C503" i="8"/>
  <c r="C508" i="8"/>
  <c r="C512" i="8"/>
  <c r="C513" i="8"/>
  <c r="C514" i="8"/>
  <c r="C520" i="8"/>
  <c r="C516" i="8"/>
  <c r="M515" i="8"/>
  <c r="C519" i="8"/>
  <c r="C532" i="8"/>
  <c r="C528" i="8"/>
  <c r="C529" i="8"/>
  <c r="C530" i="8"/>
  <c r="C535" i="8"/>
  <c r="C560" i="8"/>
  <c r="C561" i="8"/>
  <c r="C562" i="8"/>
  <c r="C564" i="8"/>
  <c r="M563" i="8"/>
  <c r="C572" i="8"/>
  <c r="C612" i="8"/>
  <c r="C578" i="8"/>
  <c r="C583" i="8"/>
  <c r="C595" i="8"/>
  <c r="M620" i="8"/>
  <c r="C618" i="8"/>
  <c r="C627" i="8"/>
  <c r="C640" i="8"/>
  <c r="C644" i="8"/>
  <c r="M644" i="8"/>
  <c r="C651" i="8"/>
  <c r="C672" i="8"/>
  <c r="C668" i="8"/>
  <c r="C673" i="8"/>
  <c r="C669" i="8"/>
  <c r="C674" i="8"/>
  <c r="C670" i="8"/>
  <c r="M668" i="8"/>
  <c r="C675" i="8"/>
  <c r="C9" i="8"/>
  <c r="C45" i="8"/>
  <c r="C49" i="8"/>
  <c r="C57" i="8"/>
  <c r="C61" i="8"/>
  <c r="C65" i="8"/>
  <c r="C69" i="8"/>
  <c r="C73" i="8"/>
  <c r="C204" i="8"/>
  <c r="M203" i="8"/>
  <c r="C268" i="8"/>
  <c r="M267" i="8"/>
  <c r="C6" i="8"/>
  <c r="C38" i="8"/>
  <c r="C42" i="8"/>
  <c r="C46" i="8"/>
  <c r="C50" i="8"/>
  <c r="C54" i="8"/>
  <c r="C58" i="8"/>
  <c r="C62" i="8"/>
  <c r="C66" i="8"/>
  <c r="C85" i="8"/>
  <c r="C81" i="8"/>
  <c r="C86" i="8"/>
  <c r="C93" i="8"/>
  <c r="C89" i="8"/>
  <c r="C102" i="8"/>
  <c r="C137" i="8"/>
  <c r="C133" i="8"/>
  <c r="C134" i="8"/>
  <c r="C145" i="8"/>
  <c r="M143" i="8"/>
  <c r="C158" i="8"/>
  <c r="C166" i="8"/>
  <c r="C174" i="8"/>
  <c r="C181" i="8"/>
  <c r="C177" i="8"/>
  <c r="C182" i="8"/>
  <c r="C184" i="8"/>
  <c r="C185" i="8"/>
  <c r="M183" i="8"/>
  <c r="C187" i="8"/>
  <c r="C196" i="8"/>
  <c r="C197" i="8"/>
  <c r="C198" i="8"/>
  <c r="C200" i="8"/>
  <c r="C201" i="8"/>
  <c r="M199" i="8"/>
  <c r="C203" i="8"/>
  <c r="C219" i="8"/>
  <c r="C232" i="8"/>
  <c r="M231" i="8"/>
  <c r="C235" i="8"/>
  <c r="C248" i="8"/>
  <c r="M247" i="8"/>
  <c r="C251" i="8"/>
  <c r="C267" i="8"/>
  <c r="C276" i="8"/>
  <c r="C277" i="8"/>
  <c r="C278" i="8"/>
  <c r="C284" i="8"/>
  <c r="C280" i="8"/>
  <c r="C285" i="8"/>
  <c r="C281" i="8"/>
  <c r="M279" i="8"/>
  <c r="C283" i="8"/>
  <c r="C296" i="8"/>
  <c r="M295" i="8"/>
  <c r="C299" i="8"/>
  <c r="C308" i="8"/>
  <c r="C309" i="8"/>
  <c r="C310" i="8"/>
  <c r="C312" i="8"/>
  <c r="M311" i="8"/>
  <c r="C315" i="8"/>
  <c r="C331" i="8"/>
  <c r="C348" i="8"/>
  <c r="C344" i="8"/>
  <c r="C340" i="8"/>
  <c r="C349" i="8"/>
  <c r="C345" i="8"/>
  <c r="C341" i="8"/>
  <c r="C342" i="8"/>
  <c r="C347" i="8"/>
  <c r="C363" i="8"/>
  <c r="C372" i="8"/>
  <c r="C373" i="8"/>
  <c r="C374" i="8"/>
  <c r="C380" i="8"/>
  <c r="C376" i="8"/>
  <c r="C377" i="8"/>
  <c r="M375" i="8"/>
  <c r="C379" i="8"/>
  <c r="C395" i="8"/>
  <c r="C424" i="8"/>
  <c r="C420" i="8"/>
  <c r="C416" i="8"/>
  <c r="C412" i="8"/>
  <c r="C408" i="8"/>
  <c r="C404" i="8"/>
  <c r="C425" i="8"/>
  <c r="C421" i="8"/>
  <c r="C417" i="8"/>
  <c r="C413" i="8"/>
  <c r="C409" i="8"/>
  <c r="C405" i="8"/>
  <c r="C406" i="8"/>
  <c r="C411" i="8"/>
  <c r="C422" i="8"/>
  <c r="C427" i="8"/>
  <c r="C436" i="8"/>
  <c r="C437" i="8"/>
  <c r="C438" i="8"/>
  <c r="C440" i="8"/>
  <c r="C441" i="8"/>
  <c r="M439" i="8"/>
  <c r="C443" i="8"/>
  <c r="C460" i="8"/>
  <c r="C456" i="8"/>
  <c r="M455" i="8"/>
  <c r="C459" i="8"/>
  <c r="C475" i="8"/>
  <c r="C491" i="8"/>
  <c r="C502" i="8"/>
  <c r="C507" i="8"/>
  <c r="C521" i="8"/>
  <c r="C523" i="8"/>
  <c r="C539" i="8"/>
  <c r="C548" i="8"/>
  <c r="C549" i="8"/>
  <c r="C550" i="8"/>
  <c r="C552" i="8"/>
  <c r="C553" i="8"/>
  <c r="M551" i="8"/>
  <c r="C555" i="8"/>
  <c r="C568" i="8"/>
  <c r="M567" i="8"/>
  <c r="C571" i="8"/>
  <c r="C582" i="8"/>
  <c r="C587" i="8"/>
  <c r="C591" i="8"/>
  <c r="C616" i="8"/>
  <c r="C617" i="8"/>
  <c r="M616" i="8"/>
  <c r="M636" i="8"/>
  <c r="C634" i="8"/>
  <c r="C656" i="8"/>
  <c r="C660" i="8"/>
  <c r="C661" i="8"/>
  <c r="C662" i="8"/>
  <c r="M660" i="8"/>
  <c r="C676" i="8"/>
  <c r="C682" i="8"/>
  <c r="C678" i="8"/>
  <c r="C684" i="8"/>
  <c r="C681" i="8"/>
  <c r="C679" i="8"/>
  <c r="C685" i="8"/>
  <c r="C680" i="8"/>
  <c r="M678" i="8"/>
  <c r="C691" i="8"/>
  <c r="C742" i="8"/>
  <c r="C738" i="8"/>
  <c r="C734" i="8"/>
  <c r="C730" i="8"/>
  <c r="C726" i="8"/>
  <c r="C722" i="8"/>
  <c r="C723" i="8"/>
  <c r="C731" i="8"/>
  <c r="C739" i="8"/>
  <c r="C747" i="8"/>
  <c r="C802" i="8"/>
  <c r="C798" i="8"/>
  <c r="C794" i="8"/>
  <c r="C790" i="8"/>
  <c r="C786" i="8"/>
  <c r="C782" i="8"/>
  <c r="C778" i="8"/>
  <c r="C774" i="8"/>
  <c r="C770" i="8"/>
  <c r="C766" i="8"/>
  <c r="C762" i="8"/>
  <c r="C763" i="8"/>
  <c r="C771" i="8"/>
  <c r="C779" i="8"/>
  <c r="C787" i="8"/>
  <c r="C795" i="8"/>
  <c r="C803" i="8"/>
  <c r="C814" i="8"/>
  <c r="C810" i="8"/>
  <c r="C806" i="8"/>
  <c r="M804" i="8"/>
  <c r="C811" i="8"/>
  <c r="C819" i="8"/>
  <c r="C821" i="8"/>
  <c r="C822" i="8"/>
  <c r="M820" i="8"/>
  <c r="C835" i="8"/>
  <c r="C851" i="8"/>
  <c r="C856" i="8"/>
  <c r="C869" i="8"/>
  <c r="C870" i="8"/>
  <c r="M868" i="8"/>
  <c r="C883" i="8"/>
  <c r="C885" i="8"/>
  <c r="M884" i="8"/>
  <c r="C899" i="8"/>
  <c r="C940" i="8"/>
  <c r="C956" i="8"/>
  <c r="C973" i="8"/>
  <c r="M973" i="8"/>
  <c r="C974" i="8"/>
  <c r="C983" i="8"/>
  <c r="C980" i="8"/>
  <c r="M976" i="8"/>
  <c r="C975" i="8"/>
  <c r="C984" i="8"/>
  <c r="C979" i="8"/>
  <c r="C976" i="8"/>
  <c r="C993" i="8"/>
  <c r="M992" i="8"/>
  <c r="C992" i="8"/>
  <c r="C1017" i="8"/>
  <c r="C1013" i="8"/>
  <c r="M1011" i="8"/>
  <c r="C1015" i="8"/>
  <c r="C1012" i="8"/>
  <c r="C1016" i="8"/>
  <c r="C1011" i="8"/>
  <c r="C1014" i="8"/>
  <c r="C622" i="8"/>
  <c r="C638" i="8"/>
  <c r="C650" i="8"/>
  <c r="C654" i="8"/>
  <c r="C677" i="8"/>
  <c r="C701" i="8"/>
  <c r="C704" i="8"/>
  <c r="C709" i="8"/>
  <c r="C712" i="8"/>
  <c r="M713" i="8"/>
  <c r="C717" i="8"/>
  <c r="M718" i="8"/>
  <c r="C720" i="8"/>
  <c r="M721" i="8"/>
  <c r="C725" i="8"/>
  <c r="C728" i="8"/>
  <c r="C733" i="8"/>
  <c r="C736" i="8"/>
  <c r="C741" i="8"/>
  <c r="C744" i="8"/>
  <c r="M745" i="8"/>
  <c r="C749" i="8"/>
  <c r="M750" i="8"/>
  <c r="C752" i="8"/>
  <c r="M753" i="8"/>
  <c r="C757" i="8"/>
  <c r="C760" i="8"/>
  <c r="M761" i="8"/>
  <c r="C765" i="8"/>
  <c r="C768" i="8"/>
  <c r="C773" i="8"/>
  <c r="C776" i="8"/>
  <c r="C781" i="8"/>
  <c r="C784" i="8"/>
  <c r="C789" i="8"/>
  <c r="C792" i="8"/>
  <c r="C797" i="8"/>
  <c r="C800" i="8"/>
  <c r="C805" i="8"/>
  <c r="C808" i="8"/>
  <c r="C813" i="8"/>
  <c r="C816" i="8"/>
  <c r="M817" i="8"/>
  <c r="C825" i="8"/>
  <c r="M824" i="8"/>
  <c r="C837" i="8"/>
  <c r="M833" i="8"/>
  <c r="C841" i="8"/>
  <c r="M840" i="8"/>
  <c r="C844" i="8"/>
  <c r="M849" i="8"/>
  <c r="C855" i="8"/>
  <c r="C860" i="8"/>
  <c r="M865" i="8"/>
  <c r="C873" i="8"/>
  <c r="C874" i="8"/>
  <c r="M872" i="8"/>
  <c r="M881" i="8"/>
  <c r="M897" i="8"/>
  <c r="C903" i="8"/>
  <c r="M913" i="8"/>
  <c r="C917" i="8"/>
  <c r="C918" i="8"/>
  <c r="C919" i="8"/>
  <c r="C936" i="8"/>
  <c r="C952" i="8"/>
  <c r="C1001" i="8"/>
  <c r="M1000" i="8"/>
  <c r="C1000" i="8"/>
  <c r="C1025" i="8"/>
  <c r="C1021" i="8"/>
  <c r="M1019" i="8"/>
  <c r="C1023" i="8"/>
  <c r="C1020" i="8"/>
  <c r="C1027" i="8"/>
  <c r="C1024" i="8"/>
  <c r="C1019" i="8"/>
  <c r="C1022" i="8"/>
  <c r="M1029" i="8"/>
  <c r="C1028" i="8"/>
  <c r="C1039" i="8"/>
  <c r="C1036" i="8"/>
  <c r="M1032" i="8"/>
  <c r="C1031" i="8"/>
  <c r="C1040" i="8"/>
  <c r="C1035" i="8"/>
  <c r="C1032" i="8"/>
  <c r="C225" i="8"/>
  <c r="C241" i="8"/>
  <c r="C245" i="8"/>
  <c r="C297" i="8"/>
  <c r="C313" i="8"/>
  <c r="C361" i="8"/>
  <c r="C365" i="8"/>
  <c r="C381" i="8"/>
  <c r="C385" i="8"/>
  <c r="C389" i="8"/>
  <c r="C429" i="8"/>
  <c r="C457" i="8"/>
  <c r="C469" i="8"/>
  <c r="C473" i="8"/>
  <c r="C505" i="8"/>
  <c r="C509" i="8"/>
  <c r="C517" i="8"/>
  <c r="C569" i="8"/>
  <c r="C573" i="8"/>
  <c r="C577" i="8"/>
  <c r="C581" i="8"/>
  <c r="C585" i="8"/>
  <c r="C589" i="8"/>
  <c r="C593" i="8"/>
  <c r="C597" i="8"/>
  <c r="C601" i="8"/>
  <c r="C605" i="8"/>
  <c r="C609" i="8"/>
  <c r="C613" i="8"/>
  <c r="M619" i="8"/>
  <c r="M635" i="8"/>
  <c r="C645" i="8"/>
  <c r="C649" i="8"/>
  <c r="M651" i="8"/>
  <c r="C653" i="8"/>
  <c r="C657" i="8"/>
  <c r="M663" i="8"/>
  <c r="C665" i="8"/>
  <c r="M675" i="8"/>
  <c r="C706" i="8"/>
  <c r="C702" i="8"/>
  <c r="C698" i="8"/>
  <c r="C703" i="8"/>
  <c r="C710" i="8"/>
  <c r="C711" i="8"/>
  <c r="C719" i="8"/>
  <c r="C727" i="8"/>
  <c r="C735" i="8"/>
  <c r="C743" i="8"/>
  <c r="C746" i="8"/>
  <c r="M744" i="8"/>
  <c r="C751" i="8"/>
  <c r="C758" i="8"/>
  <c r="C754" i="8"/>
  <c r="C759" i="8"/>
  <c r="C767" i="8"/>
  <c r="C775" i="8"/>
  <c r="C783" i="8"/>
  <c r="C791" i="8"/>
  <c r="C799" i="8"/>
  <c r="C807" i="8"/>
  <c r="C832" i="8"/>
  <c r="C861" i="8"/>
  <c r="C857" i="8"/>
  <c r="C853" i="8"/>
  <c r="C849" i="8"/>
  <c r="C845" i="8"/>
  <c r="M844" i="8"/>
  <c r="C848" i="8"/>
  <c r="C859" i="8"/>
  <c r="C875" i="8"/>
  <c r="C877" i="8"/>
  <c r="M876" i="8"/>
  <c r="C889" i="8"/>
  <c r="C890" i="8"/>
  <c r="C893" i="8"/>
  <c r="M892" i="8"/>
  <c r="C907" i="8"/>
  <c r="C909" i="8"/>
  <c r="C910" i="8"/>
  <c r="M908" i="8"/>
  <c r="C969" i="8"/>
  <c r="C965" i="8"/>
  <c r="C961" i="8"/>
  <c r="C972" i="8"/>
  <c r="C967" i="8"/>
  <c r="C964" i="8"/>
  <c r="C959" i="8"/>
  <c r="C955" i="8"/>
  <c r="C951" i="8"/>
  <c r="C947" i="8"/>
  <c r="C943" i="8"/>
  <c r="C939" i="8"/>
  <c r="C935" i="8"/>
  <c r="C931" i="8"/>
  <c r="C927" i="8"/>
  <c r="C923" i="8"/>
  <c r="C971" i="8"/>
  <c r="C968" i="8"/>
  <c r="C963" i="8"/>
  <c r="C960" i="8"/>
  <c r="C957" i="8"/>
  <c r="C953" i="8"/>
  <c r="C949" i="8"/>
  <c r="C945" i="8"/>
  <c r="C941" i="8"/>
  <c r="C937" i="8"/>
  <c r="C933" i="8"/>
  <c r="C929" i="8"/>
  <c r="C925" i="8"/>
  <c r="C921" i="8"/>
  <c r="C966" i="8"/>
  <c r="C958" i="8"/>
  <c r="C954" i="8"/>
  <c r="C950" i="8"/>
  <c r="C946" i="8"/>
  <c r="C942" i="8"/>
  <c r="C938" i="8"/>
  <c r="C934" i="8"/>
  <c r="C930" i="8"/>
  <c r="C926" i="8"/>
  <c r="C922" i="8"/>
  <c r="C932" i="8"/>
  <c r="C948" i="8"/>
  <c r="C970" i="8"/>
  <c r="C997" i="8"/>
  <c r="M995" i="8"/>
  <c r="C999" i="8"/>
  <c r="C996" i="8"/>
  <c r="C995" i="8"/>
  <c r="C998" i="8"/>
  <c r="M1008" i="8"/>
  <c r="C1007" i="8"/>
  <c r="C1008" i="8"/>
  <c r="C1006" i="8"/>
  <c r="C1018" i="8"/>
  <c r="C604" i="8"/>
  <c r="C608" i="8"/>
  <c r="C636" i="8"/>
  <c r="C652" i="8"/>
  <c r="C700" i="8"/>
  <c r="C705" i="8"/>
  <c r="C708" i="8"/>
  <c r="C716" i="8"/>
  <c r="C721" i="8"/>
  <c r="C724" i="8"/>
  <c r="C729" i="8"/>
  <c r="C732" i="8"/>
  <c r="C737" i="8"/>
  <c r="C740" i="8"/>
  <c r="C745" i="8"/>
  <c r="C756" i="8"/>
  <c r="C761" i="8"/>
  <c r="C764" i="8"/>
  <c r="C769" i="8"/>
  <c r="C772" i="8"/>
  <c r="C777" i="8"/>
  <c r="C780" i="8"/>
  <c r="C785" i="8"/>
  <c r="C788" i="8"/>
  <c r="C793" i="8"/>
  <c r="C796" i="8"/>
  <c r="C801" i="8"/>
  <c r="C804" i="8"/>
  <c r="C809" i="8"/>
  <c r="C812" i="8"/>
  <c r="C818" i="8"/>
  <c r="C817" i="8"/>
  <c r="C820" i="8"/>
  <c r="C836" i="8"/>
  <c r="C862" i="8"/>
  <c r="C847" i="8"/>
  <c r="C852" i="8"/>
  <c r="C863" i="8"/>
  <c r="C865" i="8"/>
  <c r="C866" i="8"/>
  <c r="M864" i="8"/>
  <c r="C868" i="8"/>
  <c r="C881" i="8"/>
  <c r="C882" i="8"/>
  <c r="M880" i="8"/>
  <c r="C884" i="8"/>
  <c r="C886" i="8"/>
  <c r="M889" i="8"/>
  <c r="C901" i="8"/>
  <c r="C897" i="8"/>
  <c r="C898" i="8"/>
  <c r="M896" i="8"/>
  <c r="C900" i="8"/>
  <c r="C905" i="8"/>
  <c r="C911" i="8"/>
  <c r="C913" i="8"/>
  <c r="C914" i="8"/>
  <c r="M912" i="8"/>
  <c r="C916" i="8"/>
  <c r="M921" i="8"/>
  <c r="C928" i="8"/>
  <c r="C944" i="8"/>
  <c r="C978" i="8"/>
  <c r="M987" i="8"/>
  <c r="C988" i="8"/>
  <c r="C987" i="8"/>
  <c r="C994" i="8"/>
  <c r="M1003" i="8"/>
  <c r="C1004" i="8"/>
  <c r="C1003" i="8"/>
  <c r="C1026" i="8"/>
  <c r="C826" i="8"/>
  <c r="C830" i="8"/>
  <c r="C834" i="8"/>
  <c r="C838" i="8"/>
  <c r="C846" i="8"/>
  <c r="C850" i="8"/>
  <c r="C854" i="8"/>
  <c r="C858" i="8"/>
  <c r="C902" i="8"/>
  <c r="C906" i="8"/>
  <c r="C985" i="8"/>
  <c r="C981" i="8"/>
  <c r="C977" i="8"/>
  <c r="M975" i="8"/>
  <c r="C982" i="8"/>
  <c r="C1029" i="8"/>
  <c r="C1030" i="8"/>
  <c r="C1037" i="8"/>
  <c r="C1033" i="8"/>
  <c r="M1031" i="8"/>
  <c r="C1038" i="8"/>
  <c r="C1045" i="8"/>
  <c r="C1041" i="8"/>
  <c r="C1053" i="8"/>
  <c r="C1049" i="8"/>
  <c r="C1054" i="8"/>
  <c r="C1057" i="8"/>
  <c r="C1065" i="8"/>
  <c r="C1061" i="8"/>
  <c r="C1062" i="8"/>
  <c r="C1070" i="8"/>
  <c r="C1078" i="8"/>
  <c r="C1086" i="8"/>
  <c r="C1094" i="8"/>
  <c r="C1102" i="8"/>
  <c r="C1109" i="8"/>
  <c r="C1105" i="8"/>
  <c r="C1110" i="8"/>
  <c r="C1118" i="8"/>
  <c r="C1126" i="8"/>
  <c r="C1134" i="8"/>
  <c r="C1216" i="8"/>
  <c r="C1232" i="8"/>
  <c r="C1248" i="8"/>
  <c r="C1264" i="8"/>
  <c r="C1285" i="8"/>
  <c r="C1286" i="8"/>
  <c r="M1285" i="8"/>
  <c r="M1416" i="8"/>
  <c r="C1415" i="8"/>
  <c r="C833" i="8"/>
  <c r="C1009" i="8"/>
  <c r="C1043" i="8"/>
  <c r="C1048" i="8"/>
  <c r="C1051" i="8"/>
  <c r="C1056" i="8"/>
  <c r="C1059" i="8"/>
  <c r="C1064" i="8"/>
  <c r="C1067" i="8"/>
  <c r="C1072" i="8"/>
  <c r="C1075" i="8"/>
  <c r="C1080" i="8"/>
  <c r="C1083" i="8"/>
  <c r="C1088" i="8"/>
  <c r="C1091" i="8"/>
  <c r="C1096" i="8"/>
  <c r="C1099" i="8"/>
  <c r="C1107" i="8"/>
  <c r="C1112" i="8"/>
  <c r="C1115" i="8"/>
  <c r="C1120" i="8"/>
  <c r="C1123" i="8"/>
  <c r="C1128" i="8"/>
  <c r="C1131" i="8"/>
  <c r="C1136" i="8"/>
  <c r="C1212" i="8"/>
  <c r="C1228" i="8"/>
  <c r="C1244" i="8"/>
  <c r="C1273" i="8"/>
  <c r="M1273" i="8"/>
  <c r="C1278" i="8"/>
  <c r="M1277" i="8"/>
  <c r="M1334" i="8"/>
  <c r="C1328" i="8"/>
  <c r="M1400" i="8"/>
  <c r="C1401" i="8"/>
  <c r="C1400" i="8"/>
  <c r="C1090" i="8"/>
  <c r="C1101" i="8"/>
  <c r="C1097" i="8"/>
  <c r="C1093" i="8"/>
  <c r="C1098" i="8"/>
  <c r="C1269" i="8"/>
  <c r="C1265" i="8"/>
  <c r="C1261" i="8"/>
  <c r="C1257" i="8"/>
  <c r="C1253" i="8"/>
  <c r="C1249" i="8"/>
  <c r="C1245" i="8"/>
  <c r="C1241" i="8"/>
  <c r="C1237" i="8"/>
  <c r="C1233" i="8"/>
  <c r="C1229" i="8"/>
  <c r="C1225" i="8"/>
  <c r="C1221" i="8"/>
  <c r="C1217" i="8"/>
  <c r="C1213" i="8"/>
  <c r="C1209" i="8"/>
  <c r="C1205" i="8"/>
  <c r="C1201" i="8"/>
  <c r="C1197" i="8"/>
  <c r="C1193" i="8"/>
  <c r="C1189" i="8"/>
  <c r="C1185" i="8"/>
  <c r="C1181" i="8"/>
  <c r="C1177" i="8"/>
  <c r="C1173" i="8"/>
  <c r="C1169" i="8"/>
  <c r="C1165" i="8"/>
  <c r="C1161" i="8"/>
  <c r="C1157" i="8"/>
  <c r="C1153" i="8"/>
  <c r="C1149" i="8"/>
  <c r="C1145" i="8"/>
  <c r="C1141" i="8"/>
  <c r="C1137" i="8"/>
  <c r="C1133" i="8"/>
  <c r="C1129" i="8"/>
  <c r="C1125" i="8"/>
  <c r="C1121" i="8"/>
  <c r="C1117" i="8"/>
  <c r="C1113" i="8"/>
  <c r="C1270" i="8"/>
  <c r="C1266" i="8"/>
  <c r="C1262" i="8"/>
  <c r="C1258" i="8"/>
  <c r="C1254" i="8"/>
  <c r="C1250" i="8"/>
  <c r="C1246" i="8"/>
  <c r="C1242" i="8"/>
  <c r="C1238" i="8"/>
  <c r="C1234" i="8"/>
  <c r="C1230" i="8"/>
  <c r="C1226" i="8"/>
  <c r="C1222" i="8"/>
  <c r="C1218" i="8"/>
  <c r="C1214" i="8"/>
  <c r="C1210" i="8"/>
  <c r="C1271" i="8"/>
  <c r="C1267" i="8"/>
  <c r="C1263" i="8"/>
  <c r="C1259" i="8"/>
  <c r="C1255" i="8"/>
  <c r="C1251" i="8"/>
  <c r="C1247" i="8"/>
  <c r="C1243" i="8"/>
  <c r="C1239" i="8"/>
  <c r="C1235" i="8"/>
  <c r="C1231" i="8"/>
  <c r="C1227" i="8"/>
  <c r="C1223" i="8"/>
  <c r="C1219" i="8"/>
  <c r="C1215" i="8"/>
  <c r="C1211" i="8"/>
  <c r="C1207" i="8"/>
  <c r="C1203" i="8"/>
  <c r="C1199" i="8"/>
  <c r="C1195" i="8"/>
  <c r="C1191" i="8"/>
  <c r="C1187" i="8"/>
  <c r="C1183" i="8"/>
  <c r="C1179" i="8"/>
  <c r="C1175" i="8"/>
  <c r="C1171" i="8"/>
  <c r="C1167" i="8"/>
  <c r="C1163" i="8"/>
  <c r="C1159" i="8"/>
  <c r="C1155" i="8"/>
  <c r="C1151" i="8"/>
  <c r="C1147" i="8"/>
  <c r="C1143" i="8"/>
  <c r="C1139" i="8"/>
  <c r="C1114" i="8"/>
  <c r="C1122" i="8"/>
  <c r="C1130" i="8"/>
  <c r="C1138" i="8"/>
  <c r="C1140" i="8"/>
  <c r="C1142" i="8"/>
  <c r="C1144" i="8"/>
  <c r="C1146" i="8"/>
  <c r="C1148" i="8"/>
  <c r="C1150" i="8"/>
  <c r="C1152" i="8"/>
  <c r="C1154" i="8"/>
  <c r="C1156" i="8"/>
  <c r="C1158" i="8"/>
  <c r="C1160" i="8"/>
  <c r="C1162" i="8"/>
  <c r="C1164" i="8"/>
  <c r="C1166" i="8"/>
  <c r="C1168" i="8"/>
  <c r="C1170" i="8"/>
  <c r="C1172" i="8"/>
  <c r="C1174" i="8"/>
  <c r="C1176" i="8"/>
  <c r="C1178" i="8"/>
  <c r="C1180" i="8"/>
  <c r="C1182" i="8"/>
  <c r="C1184" i="8"/>
  <c r="C1186" i="8"/>
  <c r="C1188" i="8"/>
  <c r="C1190" i="8"/>
  <c r="C1192" i="8"/>
  <c r="C1194" i="8"/>
  <c r="C1196" i="8"/>
  <c r="C1198" i="8"/>
  <c r="C1200" i="8"/>
  <c r="C1202" i="8"/>
  <c r="C1204" i="8"/>
  <c r="C1206" i="8"/>
  <c r="C1208" i="8"/>
  <c r="C1224" i="8"/>
  <c r="C1240" i="8"/>
  <c r="C1256" i="8"/>
  <c r="C1276" i="8"/>
  <c r="M1392" i="8"/>
  <c r="C1393" i="8"/>
  <c r="C1392" i="8"/>
  <c r="C1399" i="8"/>
  <c r="C989" i="8"/>
  <c r="C1005" i="8"/>
  <c r="C1044" i="8"/>
  <c r="C1047" i="8"/>
  <c r="C1052" i="8"/>
  <c r="C1055" i="8"/>
  <c r="C1060" i="8"/>
  <c r="M1061" i="8"/>
  <c r="C1073" i="8"/>
  <c r="C1068" i="8"/>
  <c r="C1071" i="8"/>
  <c r="C1077" i="8"/>
  <c r="C1076" i="8"/>
  <c r="C1079" i="8"/>
  <c r="C1089" i="8"/>
  <c r="C1084" i="8"/>
  <c r="C1087" i="8"/>
  <c r="C1092" i="8"/>
  <c r="M1093" i="8"/>
  <c r="C1095" i="8"/>
  <c r="C1100" i="8"/>
  <c r="C1103" i="8"/>
  <c r="C1108" i="8"/>
  <c r="C1111" i="8"/>
  <c r="M1112" i="8"/>
  <c r="C1116" i="8"/>
  <c r="C1119" i="8"/>
  <c r="C1124" i="8"/>
  <c r="C1127" i="8"/>
  <c r="C1132" i="8"/>
  <c r="C1135" i="8"/>
  <c r="C1220" i="8"/>
  <c r="C1236" i="8"/>
  <c r="C1252" i="8"/>
  <c r="C1268" i="8"/>
  <c r="C1303" i="8"/>
  <c r="C1301" i="8"/>
  <c r="C1304" i="8"/>
  <c r="M1302" i="8"/>
  <c r="C1326" i="8"/>
  <c r="C1322" i="8"/>
  <c r="C1318" i="8"/>
  <c r="C1324" i="8"/>
  <c r="C1321" i="8"/>
  <c r="C1325" i="8"/>
  <c r="C1323" i="8"/>
  <c r="C1319" i="8"/>
  <c r="C1320" i="8"/>
  <c r="M1318" i="8"/>
  <c r="C1389" i="8"/>
  <c r="C1391" i="8"/>
  <c r="C1275" i="8"/>
  <c r="C1279" i="8"/>
  <c r="C1283" i="8"/>
  <c r="C1300" i="8"/>
  <c r="C1296" i="8"/>
  <c r="C1297" i="8"/>
  <c r="C1310" i="8"/>
  <c r="M1308" i="8"/>
  <c r="C1308" i="8"/>
  <c r="C1350" i="8"/>
  <c r="C1346" i="8"/>
  <c r="C1342" i="8"/>
  <c r="C1338" i="8"/>
  <c r="C1348" i="8"/>
  <c r="C1345" i="8"/>
  <c r="C1340" i="8"/>
  <c r="M1338" i="8"/>
  <c r="C1344" i="8"/>
  <c r="C1358" i="8"/>
  <c r="C1354" i="8"/>
  <c r="C1356" i="8"/>
  <c r="M1354" i="8"/>
  <c r="C1366" i="8"/>
  <c r="C1362" i="8"/>
  <c r="C1364" i="8"/>
  <c r="M1362" i="8"/>
  <c r="M1372" i="8"/>
  <c r="C1372" i="8"/>
  <c r="C1381" i="8"/>
  <c r="C1383" i="8"/>
  <c r="C1398" i="8"/>
  <c r="M1397" i="8"/>
  <c r="C1406" i="8"/>
  <c r="M1405" i="8"/>
  <c r="C1408" i="8"/>
  <c r="C1434" i="8"/>
  <c r="C1430" i="8"/>
  <c r="C1426" i="8"/>
  <c r="M1424" i="8"/>
  <c r="C1427" i="8"/>
  <c r="C1433" i="8"/>
  <c r="C1428" i="8"/>
  <c r="C1425" i="8"/>
  <c r="C1432" i="8"/>
  <c r="C1429" i="8"/>
  <c r="C1424" i="8"/>
  <c r="C1435" i="8"/>
  <c r="M1437" i="8"/>
  <c r="C1437" i="8"/>
  <c r="C1309" i="8"/>
  <c r="C1311" i="8"/>
  <c r="C1314" i="8"/>
  <c r="M1312" i="8"/>
  <c r="C1316" i="8"/>
  <c r="C1313" i="8"/>
  <c r="C1315" i="8"/>
  <c r="C1317" i="8"/>
  <c r="C1327" i="8"/>
  <c r="M1328" i="8"/>
  <c r="C1332" i="8"/>
  <c r="C1329" i="8"/>
  <c r="C1331" i="8"/>
  <c r="C1333" i="8"/>
  <c r="M1336" i="8"/>
  <c r="C1337" i="8"/>
  <c r="C1339" i="8"/>
  <c r="C1341" i="8"/>
  <c r="C1343" i="8"/>
  <c r="C1347" i="8"/>
  <c r="C1349" i="8"/>
  <c r="C1351" i="8"/>
  <c r="M1352" i="8"/>
  <c r="C1353" i="8"/>
  <c r="C1355" i="8"/>
  <c r="C1357" i="8"/>
  <c r="C1359" i="8"/>
  <c r="M1360" i="8"/>
  <c r="C1361" i="8"/>
  <c r="C1363" i="8"/>
  <c r="C1365" i="8"/>
  <c r="C1367" i="8"/>
  <c r="C1370" i="8"/>
  <c r="M1368" i="8"/>
  <c r="C1369" i="8"/>
  <c r="C1371" i="8"/>
  <c r="C1373" i="8"/>
  <c r="C1388" i="8"/>
  <c r="M1410" i="8"/>
  <c r="C1416" i="8"/>
  <c r="C1413" i="8"/>
  <c r="C1069" i="8"/>
  <c r="C1085" i="8"/>
  <c r="M1279" i="8"/>
  <c r="C1292" i="8"/>
  <c r="C1288" i="8"/>
  <c r="C1293" i="8"/>
  <c r="C1302" i="8"/>
  <c r="M1301" i="8"/>
  <c r="C1306" i="8"/>
  <c r="C1305" i="8"/>
  <c r="C1380" i="8"/>
  <c r="C1394" i="8"/>
  <c r="M1394" i="8"/>
  <c r="C1422" i="8"/>
  <c r="M1421" i="8"/>
  <c r="C1421" i="8"/>
  <c r="C1431" i="8"/>
  <c r="C1450" i="8"/>
  <c r="C1446" i="8"/>
  <c r="C1448" i="8"/>
  <c r="M1446" i="8"/>
  <c r="C1454" i="8"/>
  <c r="M1452" i="8"/>
  <c r="C1456" i="8"/>
  <c r="C1452" i="8"/>
  <c r="C1466" i="8"/>
  <c r="C1468" i="8"/>
  <c r="M1466" i="8"/>
  <c r="C1478" i="8"/>
  <c r="M1476" i="8"/>
  <c r="C1480" i="8"/>
  <c r="C1476" i="8"/>
  <c r="C1506" i="8"/>
  <c r="M1504" i="8"/>
  <c r="C1504" i="8"/>
  <c r="M1508" i="8"/>
  <c r="C1508" i="8"/>
  <c r="C1510" i="8"/>
  <c r="C1512" i="8"/>
  <c r="M1510" i="8"/>
  <c r="C1514" i="8"/>
  <c r="C1516" i="8"/>
  <c r="M1514" i="8"/>
  <c r="C1518" i="8"/>
  <c r="C1520" i="8"/>
  <c r="M1518" i="8"/>
  <c r="C1522" i="8"/>
  <c r="M1522" i="8"/>
  <c r="M1524" i="8"/>
  <c r="C1524" i="8"/>
  <c r="M1528" i="8"/>
  <c r="C1528" i="8"/>
  <c r="C1530" i="8"/>
  <c r="C1532" i="8"/>
  <c r="M1530" i="8"/>
  <c r="C1534" i="8"/>
  <c r="M1534" i="8"/>
  <c r="C1538" i="8"/>
  <c r="M1536" i="8"/>
  <c r="C1536" i="8"/>
  <c r="M1540" i="8"/>
  <c r="C1540" i="8"/>
  <c r="C1542" i="8"/>
  <c r="C1544" i="8"/>
  <c r="M1542" i="8"/>
  <c r="C1546" i="8"/>
  <c r="M1546" i="8"/>
  <c r="C1550" i="8"/>
  <c r="M1548" i="8"/>
  <c r="C1552" i="8"/>
  <c r="C1548" i="8"/>
  <c r="C1558" i="8"/>
  <c r="M1556" i="8"/>
  <c r="C1560" i="8"/>
  <c r="C1556" i="8"/>
  <c r="C1507" i="8"/>
  <c r="C1509" i="8"/>
  <c r="C1511" i="8"/>
  <c r="C1513" i="8"/>
  <c r="C1515" i="8"/>
  <c r="C1519" i="8"/>
  <c r="C1523" i="8"/>
  <c r="C1525" i="8"/>
  <c r="C1527" i="8"/>
  <c r="C1529" i="8"/>
  <c r="C1531" i="8"/>
  <c r="C1533" i="8"/>
  <c r="C1535" i="8"/>
  <c r="C1537" i="8"/>
  <c r="C1539" i="8"/>
  <c r="C1541" i="8"/>
  <c r="C1543" i="8"/>
  <c r="C1545" i="8"/>
  <c r="C1547" i="8"/>
  <c r="C1549" i="8"/>
  <c r="C1551" i="8"/>
  <c r="C1553" i="8"/>
  <c r="C1555" i="8"/>
  <c r="C1557" i="8"/>
  <c r="C1559" i="8"/>
  <c r="C1561" i="8"/>
  <c r="C1334" i="8"/>
  <c r="C1377" i="8"/>
  <c r="C1385" i="8"/>
  <c r="C1396" i="8"/>
  <c r="C1402" i="8"/>
  <c r="C1404" i="8"/>
  <c r="C1409" i="8"/>
  <c r="C1417" i="8"/>
  <c r="C1436" i="8"/>
  <c r="C1458" i="8"/>
  <c r="C1462" i="8"/>
  <c r="C1474" i="8"/>
  <c r="C1502" i="8"/>
  <c r="C1526" i="8"/>
  <c r="C1554" i="8"/>
  <c r="C1374" i="8"/>
  <c r="C1382" i="8"/>
  <c r="C1378" i="8"/>
  <c r="C1379" i="8"/>
  <c r="C1390" i="8"/>
  <c r="C1386" i="8"/>
  <c r="C1387" i="8"/>
  <c r="C1414" i="8"/>
  <c r="C1410" i="8"/>
  <c r="C1411" i="8"/>
  <c r="C1418" i="8"/>
  <c r="C1419" i="8"/>
  <c r="C1442" i="8"/>
  <c r="C1438" i="8"/>
  <c r="C1444" i="8"/>
  <c r="C1440" i="8"/>
  <c r="C1729" i="8"/>
  <c r="C1742" i="8"/>
  <c r="M1741" i="8"/>
  <c r="C1761" i="8"/>
  <c r="C1772" i="8"/>
  <c r="C1799" i="8"/>
  <c r="C1811" i="8"/>
  <c r="C1824" i="8"/>
  <c r="M1822" i="8"/>
  <c r="C1822" i="8"/>
  <c r="C1823" i="8"/>
  <c r="C1836" i="8"/>
  <c r="C1832" i="8"/>
  <c r="C1828" i="8"/>
  <c r="C1838" i="8"/>
  <c r="C1835" i="8"/>
  <c r="C1830" i="8"/>
  <c r="C1827" i="8"/>
  <c r="C1833" i="8"/>
  <c r="C1834" i="8"/>
  <c r="C1831" i="8"/>
  <c r="M1827" i="8"/>
  <c r="C1837" i="8"/>
  <c r="C1839" i="8"/>
  <c r="C1848" i="8"/>
  <c r="M1846" i="8"/>
  <c r="C1846" i="8"/>
  <c r="C1847" i="8"/>
  <c r="M1878" i="8"/>
  <c r="C1878" i="8"/>
  <c r="C1460" i="8"/>
  <c r="C1464" i="8"/>
  <c r="C1472" i="8"/>
  <c r="C1484" i="8"/>
  <c r="C1488" i="8"/>
  <c r="C1492" i="8"/>
  <c r="C1496" i="8"/>
  <c r="C1500" i="8"/>
  <c r="C1576" i="8"/>
  <c r="C1591" i="8"/>
  <c r="C1587" i="8"/>
  <c r="C1608" i="8"/>
  <c r="C1616" i="8"/>
  <c r="C1624" i="8"/>
  <c r="C1632" i="8"/>
  <c r="C1640" i="8"/>
  <c r="C1675" i="8"/>
  <c r="M1673" i="8"/>
  <c r="C1707" i="8"/>
  <c r="M1705" i="8"/>
  <c r="C1720" i="8"/>
  <c r="C1723" i="8"/>
  <c r="M1721" i="8"/>
  <c r="C1730" i="8"/>
  <c r="C1731" i="8"/>
  <c r="M1729" i="8"/>
  <c r="C1760" i="8"/>
  <c r="C1785" i="8"/>
  <c r="C1781" i="8"/>
  <c r="C1782" i="8"/>
  <c r="C1778" i="8"/>
  <c r="C1774" i="8"/>
  <c r="C1770" i="8"/>
  <c r="C1766" i="8"/>
  <c r="C1762" i="8"/>
  <c r="M1761" i="8"/>
  <c r="C1765" i="8"/>
  <c r="C1776" i="8"/>
  <c r="C1789" i="8"/>
  <c r="C1790" i="8"/>
  <c r="C1791" i="8"/>
  <c r="M1789" i="8"/>
  <c r="C1793" i="8"/>
  <c r="M1793" i="8"/>
  <c r="C1801" i="8"/>
  <c r="M1801" i="8"/>
  <c r="C1809" i="8"/>
  <c r="C1805" i="8"/>
  <c r="C1806" i="8"/>
  <c r="C1807" i="8"/>
  <c r="M1805" i="8"/>
  <c r="C1813" i="8"/>
  <c r="M1813" i="8"/>
  <c r="C1868" i="8"/>
  <c r="C1864" i="8"/>
  <c r="C1860" i="8"/>
  <c r="C1856" i="8"/>
  <c r="M1854" i="8"/>
  <c r="C1870" i="8"/>
  <c r="C1867" i="8"/>
  <c r="C1862" i="8"/>
  <c r="C1859" i="8"/>
  <c r="C1854" i="8"/>
  <c r="C1865" i="8"/>
  <c r="C1857" i="8"/>
  <c r="C1871" i="8"/>
  <c r="C1866" i="8"/>
  <c r="C1863" i="8"/>
  <c r="C1858" i="8"/>
  <c r="C1855" i="8"/>
  <c r="C1887" i="8"/>
  <c r="C1888" i="8"/>
  <c r="M1886" i="8"/>
  <c r="C1886" i="8"/>
  <c r="C1889" i="8"/>
  <c r="C1738" i="8"/>
  <c r="C1734" i="8"/>
  <c r="C1735" i="8"/>
  <c r="M1733" i="8"/>
  <c r="C1737" i="8"/>
  <c r="C1746" i="8"/>
  <c r="C1747" i="8"/>
  <c r="C1748" i="8"/>
  <c r="C1764" i="8"/>
  <c r="C1769" i="8"/>
  <c r="C1780" i="8"/>
  <c r="C1784" i="8"/>
  <c r="C1808" i="8"/>
  <c r="C1812" i="8"/>
  <c r="C1843" i="8"/>
  <c r="M1843" i="8"/>
  <c r="C1872" i="8"/>
  <c r="C1873" i="8"/>
  <c r="C1874" i="8"/>
  <c r="M1872" i="8"/>
  <c r="C1875" i="8"/>
  <c r="M1875" i="8"/>
  <c r="C1894" i="8"/>
  <c r="C1330" i="8"/>
  <c r="C1470" i="8"/>
  <c r="C1482" i="8"/>
  <c r="C1486" i="8"/>
  <c r="C1490" i="8"/>
  <c r="C1494" i="8"/>
  <c r="C1498" i="8"/>
  <c r="C1567" i="8"/>
  <c r="C1563" i="8"/>
  <c r="C1564" i="8"/>
  <c r="C1572" i="8"/>
  <c r="C1583" i="8"/>
  <c r="C1579" i="8"/>
  <c r="C1580" i="8"/>
  <c r="C1588" i="8"/>
  <c r="C1603" i="8"/>
  <c r="C1599" i="8"/>
  <c r="M1597" i="8"/>
  <c r="C1612" i="8"/>
  <c r="C1620" i="8"/>
  <c r="C1628" i="8"/>
  <c r="C1647" i="8"/>
  <c r="C1643" i="8"/>
  <c r="C1644" i="8"/>
  <c r="C1651" i="8"/>
  <c r="C1652" i="8"/>
  <c r="C1655" i="8"/>
  <c r="M1653" i="8"/>
  <c r="C1660" i="8"/>
  <c r="C1667" i="8"/>
  <c r="C1663" i="8"/>
  <c r="C1668" i="8"/>
  <c r="C1676" i="8"/>
  <c r="C1687" i="8"/>
  <c r="C1683" i="8"/>
  <c r="C1684" i="8"/>
  <c r="C1695" i="8"/>
  <c r="C1691" i="8"/>
  <c r="C1692" i="8"/>
  <c r="C1699" i="8"/>
  <c r="C1700" i="8"/>
  <c r="C1703" i="8"/>
  <c r="M1701" i="8"/>
  <c r="C1711" i="8"/>
  <c r="M1709" i="8"/>
  <c r="C1716" i="8"/>
  <c r="C1724" i="8"/>
  <c r="C1727" i="8"/>
  <c r="M1725" i="8"/>
  <c r="C1736" i="8"/>
  <c r="C1741" i="8"/>
  <c r="C1743" i="8"/>
  <c r="M1746" i="8"/>
  <c r="C1750" i="8"/>
  <c r="C1751" i="8"/>
  <c r="C1752" i="8"/>
  <c r="C1757" i="8"/>
  <c r="C1768" i="8"/>
  <c r="C1773" i="8"/>
  <c r="C1829" i="8"/>
  <c r="C1851" i="8"/>
  <c r="C1849" i="8"/>
  <c r="M1851" i="8"/>
  <c r="C1861" i="8"/>
  <c r="C1879" i="8"/>
  <c r="C1883" i="8"/>
  <c r="M1883" i="8"/>
  <c r="C1901" i="8"/>
  <c r="C1946" i="8"/>
  <c r="M1946" i="8"/>
  <c r="C1990" i="8"/>
  <c r="M1990" i="8"/>
  <c r="C1989" i="8"/>
  <c r="C1994" i="8"/>
  <c r="M1992" i="8"/>
  <c r="C1992" i="8"/>
  <c r="C1993" i="8"/>
  <c r="C2050" i="8"/>
  <c r="C2046" i="8"/>
  <c r="M2044" i="8"/>
  <c r="C2048" i="8"/>
  <c r="C2044" i="8"/>
  <c r="C2049" i="8"/>
  <c r="C2045" i="8"/>
  <c r="C2047" i="8"/>
  <c r="C1607" i="8"/>
  <c r="C1611" i="8"/>
  <c r="C1615" i="8"/>
  <c r="C1619" i="8"/>
  <c r="C1623" i="8"/>
  <c r="C1627" i="8"/>
  <c r="C1755" i="8"/>
  <c r="C1759" i="8"/>
  <c r="C1763" i="8"/>
  <c r="C1767" i="8"/>
  <c r="C1771" i="8"/>
  <c r="C1775" i="8"/>
  <c r="C1779" i="8"/>
  <c r="C1787" i="8"/>
  <c r="C1795" i="8"/>
  <c r="C1815" i="8"/>
  <c r="C1818" i="8"/>
  <c r="C1826" i="8"/>
  <c r="C1850" i="8"/>
  <c r="C1905" i="8"/>
  <c r="C1911" i="8"/>
  <c r="C1907" i="8"/>
  <c r="M1906" i="8"/>
  <c r="C1910" i="8"/>
  <c r="C1942" i="8"/>
  <c r="M1942" i="8"/>
  <c r="C1962" i="8"/>
  <c r="M1962" i="8"/>
  <c r="C1966" i="8"/>
  <c r="M1964" i="8"/>
  <c r="C1964" i="8"/>
  <c r="C1965" i="8"/>
  <c r="C2039" i="8"/>
  <c r="C1794" i="8"/>
  <c r="C1798" i="8"/>
  <c r="C1814" i="8"/>
  <c r="C1840" i="8"/>
  <c r="C1841" i="8"/>
  <c r="C1844" i="8"/>
  <c r="M1842" i="8"/>
  <c r="C1880" i="8"/>
  <c r="C1876" i="8"/>
  <c r="C1881" i="8"/>
  <c r="C1884" i="8"/>
  <c r="M1882" i="8"/>
  <c r="C1903" i="8"/>
  <c r="C1899" i="8"/>
  <c r="C1895" i="8"/>
  <c r="C1891" i="8"/>
  <c r="C1904" i="8"/>
  <c r="C1900" i="8"/>
  <c r="C1896" i="8"/>
  <c r="C1892" i="8"/>
  <c r="C1893" i="8"/>
  <c r="C1898" i="8"/>
  <c r="C1912" i="8"/>
  <c r="C1914" i="8"/>
  <c r="C1915" i="8"/>
  <c r="M1914" i="8"/>
  <c r="C1918" i="8"/>
  <c r="M1918" i="8"/>
  <c r="C1934" i="8"/>
  <c r="C1930" i="8"/>
  <c r="C1926" i="8"/>
  <c r="C1935" i="8"/>
  <c r="C1931" i="8"/>
  <c r="C1927" i="8"/>
  <c r="M1926" i="8"/>
  <c r="C1938" i="8"/>
  <c r="C1939" i="8"/>
  <c r="C1940" i="8"/>
  <c r="M1938" i="8"/>
  <c r="C1982" i="8"/>
  <c r="C1978" i="8"/>
  <c r="C1974" i="8"/>
  <c r="C1970" i="8"/>
  <c r="C1980" i="8"/>
  <c r="C1976" i="8"/>
  <c r="C1972" i="8"/>
  <c r="M1970" i="8"/>
  <c r="C1981" i="8"/>
  <c r="C1979" i="8"/>
  <c r="C1977" i="8"/>
  <c r="C1975" i="8"/>
  <c r="C1973" i="8"/>
  <c r="C1971" i="8"/>
  <c r="M2012" i="8"/>
  <c r="C2007" i="8"/>
  <c r="C2015" i="8"/>
  <c r="C1816" i="8"/>
  <c r="C1819" i="8"/>
  <c r="C1852" i="8"/>
  <c r="C1897" i="8"/>
  <c r="M1968" i="8"/>
  <c r="C1969" i="8"/>
  <c r="C1967" i="8"/>
  <c r="M1984" i="8"/>
  <c r="C1987" i="8"/>
  <c r="C1985" i="8"/>
  <c r="C1983" i="8"/>
  <c r="C2031" i="8"/>
  <c r="C1908" i="8"/>
  <c r="C1920" i="8"/>
  <c r="C1924" i="8"/>
  <c r="C1928" i="8"/>
  <c r="C1932" i="8"/>
  <c r="C1944" i="8"/>
  <c r="C1953" i="8"/>
  <c r="C1960" i="8"/>
  <c r="C1956" i="8"/>
  <c r="C1996" i="8"/>
  <c r="M2008" i="8"/>
  <c r="C2013" i="8"/>
  <c r="C2009" i="8"/>
  <c r="C2011" i="8"/>
  <c r="C2027" i="8"/>
  <c r="C2043" i="8"/>
  <c r="M2056" i="8"/>
  <c r="C2059" i="8"/>
  <c r="C2057" i="8"/>
  <c r="C1919" i="8"/>
  <c r="M1941" i="8"/>
  <c r="C1947" i="8"/>
  <c r="M1956" i="8"/>
  <c r="C1958" i="8"/>
  <c r="C1968" i="8"/>
  <c r="C1986" i="8"/>
  <c r="M2004" i="8"/>
  <c r="C2005" i="8"/>
  <c r="C2023" i="8"/>
  <c r="M2052" i="8"/>
  <c r="C2053" i="8"/>
  <c r="C1949" i="8"/>
  <c r="C1952" i="8"/>
  <c r="M1950" i="8"/>
  <c r="C2014" i="8"/>
  <c r="C2042" i="8"/>
  <c r="C2038" i="8"/>
  <c r="C2034" i="8"/>
  <c r="C2030" i="8"/>
  <c r="C2026" i="8"/>
  <c r="C2022" i="8"/>
  <c r="C2018" i="8"/>
  <c r="M2016" i="8"/>
  <c r="C2040" i="8"/>
  <c r="C2036" i="8"/>
  <c r="C2032" i="8"/>
  <c r="C2028" i="8"/>
  <c r="C2024" i="8"/>
  <c r="C2020" i="8"/>
  <c r="C2016" i="8"/>
  <c r="C2041" i="8"/>
  <c r="C2037" i="8"/>
  <c r="C2033" i="8"/>
  <c r="C2029" i="8"/>
  <c r="C2025" i="8"/>
  <c r="C2021" i="8"/>
  <c r="C2017" i="8"/>
  <c r="C2019" i="8"/>
  <c r="C2035" i="8"/>
  <c r="C2001" i="8"/>
  <c r="C2061" i="8"/>
  <c r="C2065" i="8"/>
  <c r="C2069" i="8"/>
  <c r="C2075" i="8"/>
  <c r="C2080" i="8"/>
  <c r="C2092" i="8"/>
  <c r="C2096" i="8"/>
  <c r="C2100" i="8"/>
  <c r="C2104" i="8"/>
  <c r="C2108" i="8"/>
  <c r="M2162" i="8"/>
  <c r="C2160" i="8"/>
  <c r="C1984" i="8"/>
  <c r="C1988" i="8"/>
  <c r="M1998" i="8"/>
  <c r="C2000" i="8"/>
  <c r="M2002" i="8"/>
  <c r="C2004" i="8"/>
  <c r="C2008" i="8"/>
  <c r="C2012" i="8"/>
  <c r="C2052" i="8"/>
  <c r="C2056" i="8"/>
  <c r="C2060" i="8"/>
  <c r="C2064" i="8"/>
  <c r="C2068" i="8"/>
  <c r="C2072" i="8"/>
  <c r="C2086" i="8"/>
  <c r="C2102" i="8"/>
  <c r="C2110" i="8"/>
  <c r="C2113" i="8"/>
  <c r="C2129" i="8"/>
  <c r="C2137" i="8"/>
  <c r="C2146" i="8"/>
  <c r="C2142" i="8"/>
  <c r="C2143" i="8"/>
  <c r="C2144" i="8"/>
  <c r="M2142" i="8"/>
  <c r="C2145" i="8"/>
  <c r="C2158" i="8"/>
  <c r="C2162" i="8"/>
  <c r="C2166" i="8"/>
  <c r="C2078" i="8"/>
  <c r="C2074" i="8"/>
  <c r="C2079" i="8"/>
  <c r="C2063" i="8"/>
  <c r="C2067" i="8"/>
  <c r="C2071" i="8"/>
  <c r="C2154" i="8"/>
  <c r="C2150" i="8"/>
  <c r="C2151" i="8"/>
  <c r="C2152" i="8"/>
  <c r="M2150" i="8"/>
  <c r="C2153" i="8"/>
  <c r="M2158" i="8"/>
  <c r="C2156" i="8"/>
  <c r="M2166" i="8"/>
  <c r="C2164" i="8"/>
  <c r="C2010" i="8"/>
  <c r="M2060" i="8"/>
  <c r="C2062" i="8"/>
  <c r="C2066" i="8"/>
  <c r="C2070" i="8"/>
  <c r="C2073" i="8"/>
  <c r="C2076" i="8"/>
  <c r="C2082" i="8"/>
  <c r="C2083" i="8"/>
  <c r="M2081" i="8"/>
  <c r="C2106" i="8"/>
  <c r="C2107" i="8"/>
  <c r="M2105" i="8"/>
  <c r="M2114" i="8"/>
  <c r="C2112" i="8"/>
  <c r="C2117" i="8"/>
  <c r="C2125" i="8"/>
  <c r="C2133" i="8"/>
  <c r="C2141" i="8"/>
  <c r="C2181" i="8"/>
  <c r="C2213" i="8"/>
  <c r="C2217" i="8"/>
  <c r="C2221" i="8"/>
  <c r="C2225" i="8"/>
  <c r="C2233" i="8"/>
  <c r="C2116" i="8"/>
  <c r="C2120" i="8"/>
  <c r="C2124" i="8"/>
  <c r="C2128" i="8"/>
  <c r="C2132" i="8"/>
  <c r="C2136" i="8"/>
  <c r="C2140" i="8"/>
  <c r="C2172" i="8"/>
  <c r="M2178" i="8"/>
  <c r="C2180" i="8"/>
  <c r="C2184" i="8"/>
  <c r="C2188" i="8"/>
  <c r="C2192" i="8"/>
  <c r="C2200" i="8"/>
  <c r="C2204" i="8"/>
  <c r="M2210" i="8"/>
  <c r="C2212" i="8"/>
  <c r="M2214" i="8"/>
  <c r="C2216" i="8"/>
  <c r="C2220" i="8"/>
  <c r="C2224" i="8"/>
  <c r="M2230" i="8"/>
  <c r="C2232" i="8"/>
  <c r="M2234" i="8"/>
  <c r="C2087" i="8"/>
  <c r="C2091" i="8"/>
  <c r="C2095" i="8"/>
  <c r="C2099" i="8"/>
  <c r="C2103" i="8"/>
  <c r="C2111" i="8"/>
  <c r="C2115" i="8"/>
  <c r="C2119" i="8"/>
  <c r="C2123" i="8"/>
  <c r="C2127" i="8"/>
  <c r="M2129" i="8"/>
  <c r="C2131" i="8"/>
  <c r="C2135" i="8"/>
  <c r="C2139" i="8"/>
  <c r="C2147" i="8"/>
  <c r="C2155" i="8"/>
  <c r="C2159" i="8"/>
  <c r="C2163" i="8"/>
  <c r="C2167" i="8"/>
  <c r="M2169" i="8"/>
  <c r="C2171" i="8"/>
  <c r="C2175" i="8"/>
  <c r="C2179" i="8"/>
  <c r="C2183" i="8"/>
  <c r="C2187" i="8"/>
  <c r="M2189" i="8"/>
  <c r="C2191" i="8"/>
  <c r="C2195" i="8"/>
  <c r="M2197" i="8"/>
  <c r="C2199" i="8"/>
  <c r="C2203" i="8"/>
  <c r="C2207" i="8"/>
  <c r="C2211" i="8"/>
  <c r="C2215" i="8"/>
  <c r="C2219" i="8"/>
  <c r="C2223" i="8"/>
  <c r="C2227" i="8"/>
  <c r="C2231" i="8"/>
  <c r="M2237" i="8"/>
  <c r="C2239" i="8"/>
  <c r="M2084" i="8"/>
  <c r="M2088" i="8"/>
  <c r="C2090" i="8"/>
  <c r="C2094" i="8"/>
  <c r="C2098" i="8"/>
  <c r="M2108" i="8"/>
  <c r="C2114" i="8"/>
  <c r="C2118" i="8"/>
  <c r="C2122" i="8"/>
  <c r="C2130" i="8"/>
  <c r="C2134" i="8"/>
  <c r="M2160" i="8"/>
  <c r="M2172" i="8"/>
  <c r="C2178" i="8"/>
  <c r="M2184" i="8"/>
  <c r="M2192" i="8"/>
  <c r="M2200" i="8"/>
  <c r="C2214" i="8"/>
  <c r="C2218" i="8"/>
  <c r="C2222" i="8"/>
  <c r="M3" i="4" l="1"/>
  <c r="N3" i="4" s="1"/>
  <c r="M1004" i="4"/>
  <c r="N1004" i="4" s="1"/>
  <c r="D1004" i="4"/>
  <c r="M1003" i="4"/>
  <c r="N1003" i="4" s="1"/>
  <c r="D1003" i="4"/>
  <c r="M1002" i="4"/>
  <c r="N1002" i="4" s="1"/>
  <c r="D1002" i="4"/>
  <c r="M1001" i="4"/>
  <c r="N1001" i="4" s="1"/>
  <c r="D1001" i="4"/>
  <c r="M1000" i="4"/>
  <c r="N1000" i="4" s="1"/>
  <c r="D1000" i="4"/>
  <c r="M999" i="4"/>
  <c r="N999" i="4" s="1"/>
  <c r="D999" i="4"/>
  <c r="M998" i="4"/>
  <c r="N998" i="4" s="1"/>
  <c r="D998" i="4"/>
  <c r="M997" i="4"/>
  <c r="N997" i="4" s="1"/>
  <c r="D997" i="4"/>
  <c r="M996" i="4"/>
  <c r="N996" i="4" s="1"/>
  <c r="D996" i="4"/>
  <c r="M995" i="4"/>
  <c r="N995" i="4" s="1"/>
  <c r="D995" i="4"/>
  <c r="M994" i="4"/>
  <c r="N994" i="4" s="1"/>
  <c r="D994" i="4"/>
  <c r="M993" i="4"/>
  <c r="N993" i="4" s="1"/>
  <c r="D993" i="4"/>
  <c r="M992" i="4"/>
  <c r="N992" i="4" s="1"/>
  <c r="D992" i="4"/>
  <c r="M991" i="4"/>
  <c r="N991" i="4" s="1"/>
  <c r="D991" i="4"/>
  <c r="M990" i="4"/>
  <c r="N990" i="4" s="1"/>
  <c r="D990" i="4"/>
  <c r="M989" i="4"/>
  <c r="N989" i="4" s="1"/>
  <c r="D989" i="4"/>
  <c r="N988" i="4"/>
  <c r="M988" i="4"/>
  <c r="D988" i="4"/>
  <c r="M987" i="4"/>
  <c r="N987" i="4" s="1"/>
  <c r="D987" i="4"/>
  <c r="M986" i="4"/>
  <c r="N986" i="4" s="1"/>
  <c r="D986" i="4"/>
  <c r="M985" i="4"/>
  <c r="N985" i="4" s="1"/>
  <c r="D985" i="4"/>
  <c r="M984" i="4"/>
  <c r="N984" i="4" s="1"/>
  <c r="D984" i="4"/>
  <c r="N983" i="4"/>
  <c r="M983" i="4"/>
  <c r="D983" i="4"/>
  <c r="M982" i="4"/>
  <c r="N982" i="4" s="1"/>
  <c r="D982" i="4"/>
  <c r="M981" i="4"/>
  <c r="N981" i="4" s="1"/>
  <c r="D981" i="4"/>
  <c r="M980" i="4"/>
  <c r="N980" i="4" s="1"/>
  <c r="D980" i="4"/>
  <c r="M979" i="4"/>
  <c r="N979" i="4" s="1"/>
  <c r="D979" i="4"/>
  <c r="M978" i="4"/>
  <c r="N978" i="4" s="1"/>
  <c r="D978" i="4"/>
  <c r="M977" i="4"/>
  <c r="N977" i="4" s="1"/>
  <c r="D977" i="4"/>
  <c r="M976" i="4"/>
  <c r="N976" i="4" s="1"/>
  <c r="D976" i="4"/>
  <c r="M975" i="4"/>
  <c r="N975" i="4" s="1"/>
  <c r="D975" i="4"/>
  <c r="M974" i="4"/>
  <c r="N974" i="4" s="1"/>
  <c r="D974" i="4"/>
  <c r="M973" i="4"/>
  <c r="N973" i="4" s="1"/>
  <c r="D973" i="4"/>
  <c r="M972" i="4"/>
  <c r="N972" i="4" s="1"/>
  <c r="D972" i="4"/>
  <c r="M971" i="4"/>
  <c r="N971" i="4" s="1"/>
  <c r="D971" i="4"/>
  <c r="M970" i="4"/>
  <c r="N970" i="4" s="1"/>
  <c r="D970" i="4"/>
  <c r="M969" i="4"/>
  <c r="N969" i="4" s="1"/>
  <c r="D969" i="4"/>
  <c r="M968" i="4"/>
  <c r="N968" i="4" s="1"/>
  <c r="D968" i="4"/>
  <c r="N967" i="4"/>
  <c r="M967" i="4"/>
  <c r="D967" i="4"/>
  <c r="M966" i="4"/>
  <c r="N966" i="4" s="1"/>
  <c r="D966" i="4"/>
  <c r="M965" i="4"/>
  <c r="N965" i="4" s="1"/>
  <c r="D965" i="4"/>
  <c r="M964" i="4"/>
  <c r="N964" i="4" s="1"/>
  <c r="D964" i="4"/>
  <c r="M963" i="4"/>
  <c r="N963" i="4" s="1"/>
  <c r="D963" i="4"/>
  <c r="M962" i="4"/>
  <c r="N962" i="4" s="1"/>
  <c r="D962" i="4"/>
  <c r="M961" i="4"/>
  <c r="N961" i="4" s="1"/>
  <c r="D961" i="4"/>
  <c r="M960" i="4"/>
  <c r="N960" i="4" s="1"/>
  <c r="D960" i="4"/>
  <c r="M959" i="4"/>
  <c r="N959" i="4" s="1"/>
  <c r="D959" i="4"/>
  <c r="M958" i="4"/>
  <c r="N958" i="4" s="1"/>
  <c r="D958" i="4"/>
  <c r="M957" i="4"/>
  <c r="N957" i="4" s="1"/>
  <c r="D957" i="4"/>
  <c r="M956" i="4"/>
  <c r="N956" i="4" s="1"/>
  <c r="D956" i="4"/>
  <c r="M955" i="4"/>
  <c r="N955" i="4" s="1"/>
  <c r="D955" i="4"/>
  <c r="M954" i="4"/>
  <c r="N954" i="4" s="1"/>
  <c r="D954" i="4"/>
  <c r="M953" i="4"/>
  <c r="N953" i="4" s="1"/>
  <c r="D953" i="4"/>
  <c r="M952" i="4"/>
  <c r="N952" i="4" s="1"/>
  <c r="D952" i="4"/>
  <c r="N951" i="4"/>
  <c r="M951" i="4"/>
  <c r="D951" i="4"/>
  <c r="M950" i="4"/>
  <c r="N950" i="4" s="1"/>
  <c r="D950" i="4"/>
  <c r="M949" i="4"/>
  <c r="N949" i="4" s="1"/>
  <c r="D949" i="4"/>
  <c r="M948" i="4"/>
  <c r="N948" i="4" s="1"/>
  <c r="D948" i="4"/>
  <c r="M947" i="4"/>
  <c r="N947" i="4" s="1"/>
  <c r="D947" i="4"/>
  <c r="M946" i="4"/>
  <c r="N946" i="4" s="1"/>
  <c r="D946" i="4"/>
  <c r="M945" i="4"/>
  <c r="N945" i="4" s="1"/>
  <c r="D945" i="4"/>
  <c r="M944" i="4"/>
  <c r="N944" i="4" s="1"/>
  <c r="D944" i="4"/>
  <c r="M943" i="4"/>
  <c r="N943" i="4" s="1"/>
  <c r="D943" i="4"/>
  <c r="M942" i="4"/>
  <c r="N942" i="4" s="1"/>
  <c r="D942" i="4"/>
  <c r="M941" i="4"/>
  <c r="N941" i="4" s="1"/>
  <c r="D941" i="4"/>
  <c r="M940" i="4"/>
  <c r="N940" i="4" s="1"/>
  <c r="D940" i="4"/>
  <c r="M939" i="4"/>
  <c r="N939" i="4" s="1"/>
  <c r="D939" i="4"/>
  <c r="M938" i="4"/>
  <c r="N938" i="4" s="1"/>
  <c r="D938" i="4"/>
  <c r="M937" i="4"/>
  <c r="N937" i="4" s="1"/>
  <c r="D937" i="4"/>
  <c r="M936" i="4"/>
  <c r="N936" i="4" s="1"/>
  <c r="D936" i="4"/>
  <c r="N935" i="4"/>
  <c r="M935" i="4"/>
  <c r="D935" i="4"/>
  <c r="M934" i="4"/>
  <c r="N934" i="4" s="1"/>
  <c r="D934" i="4"/>
  <c r="M933" i="4"/>
  <c r="N933" i="4" s="1"/>
  <c r="D933" i="4"/>
  <c r="M932" i="4"/>
  <c r="N932" i="4" s="1"/>
  <c r="D932" i="4"/>
  <c r="M931" i="4"/>
  <c r="N931" i="4" s="1"/>
  <c r="D931" i="4"/>
  <c r="M930" i="4"/>
  <c r="N930" i="4" s="1"/>
  <c r="D930" i="4"/>
  <c r="M929" i="4"/>
  <c r="N929" i="4" s="1"/>
  <c r="D929" i="4"/>
  <c r="M928" i="4"/>
  <c r="N928" i="4" s="1"/>
  <c r="D928" i="4"/>
  <c r="M927" i="4"/>
  <c r="N927" i="4" s="1"/>
  <c r="D927" i="4"/>
  <c r="M926" i="4"/>
  <c r="N926" i="4" s="1"/>
  <c r="D926" i="4"/>
  <c r="M925" i="4"/>
  <c r="N925" i="4" s="1"/>
  <c r="D925" i="4"/>
  <c r="M924" i="4"/>
  <c r="N924" i="4" s="1"/>
  <c r="D924" i="4"/>
  <c r="M923" i="4"/>
  <c r="N923" i="4" s="1"/>
  <c r="D923" i="4"/>
  <c r="M922" i="4"/>
  <c r="N922" i="4" s="1"/>
  <c r="D922" i="4"/>
  <c r="M921" i="4"/>
  <c r="N921" i="4" s="1"/>
  <c r="D921" i="4"/>
  <c r="M920" i="4"/>
  <c r="N920" i="4" s="1"/>
  <c r="D920" i="4"/>
  <c r="N919" i="4"/>
  <c r="M919" i="4"/>
  <c r="D919" i="4"/>
  <c r="M918" i="4"/>
  <c r="N918" i="4" s="1"/>
  <c r="D918" i="4"/>
  <c r="M917" i="4"/>
  <c r="N917" i="4" s="1"/>
  <c r="D917" i="4"/>
  <c r="M916" i="4"/>
  <c r="N916" i="4" s="1"/>
  <c r="D916" i="4"/>
  <c r="M915" i="4"/>
  <c r="N915" i="4" s="1"/>
  <c r="D915" i="4"/>
  <c r="M914" i="4"/>
  <c r="N914" i="4" s="1"/>
  <c r="D914" i="4"/>
  <c r="M913" i="4"/>
  <c r="N913" i="4" s="1"/>
  <c r="D913" i="4"/>
  <c r="M912" i="4"/>
  <c r="N912" i="4" s="1"/>
  <c r="D912" i="4"/>
  <c r="M911" i="4"/>
  <c r="N911" i="4" s="1"/>
  <c r="D911" i="4"/>
  <c r="M910" i="4"/>
  <c r="N910" i="4" s="1"/>
  <c r="D910" i="4"/>
  <c r="M909" i="4"/>
  <c r="N909" i="4" s="1"/>
  <c r="D909" i="4"/>
  <c r="M908" i="4"/>
  <c r="N908" i="4" s="1"/>
  <c r="D908" i="4"/>
  <c r="M907" i="4"/>
  <c r="N907" i="4" s="1"/>
  <c r="D907" i="4"/>
  <c r="M906" i="4"/>
  <c r="N906" i="4" s="1"/>
  <c r="D906" i="4"/>
  <c r="M905" i="4"/>
  <c r="N905" i="4" s="1"/>
  <c r="D905" i="4"/>
  <c r="M904" i="4"/>
  <c r="N904" i="4" s="1"/>
  <c r="D904" i="4"/>
  <c r="N903" i="4"/>
  <c r="M903" i="4"/>
  <c r="D903" i="4"/>
  <c r="M902" i="4"/>
  <c r="N902" i="4" s="1"/>
  <c r="D902" i="4"/>
  <c r="M901" i="4"/>
  <c r="N901" i="4" s="1"/>
  <c r="D901" i="4"/>
  <c r="M900" i="4"/>
  <c r="N900" i="4" s="1"/>
  <c r="D900" i="4"/>
  <c r="M899" i="4"/>
  <c r="N899" i="4" s="1"/>
  <c r="D899" i="4"/>
  <c r="M898" i="4"/>
  <c r="N898" i="4" s="1"/>
  <c r="D898" i="4"/>
  <c r="M897" i="4"/>
  <c r="N897" i="4" s="1"/>
  <c r="D897" i="4"/>
  <c r="M896" i="4"/>
  <c r="N896" i="4" s="1"/>
  <c r="D896" i="4"/>
  <c r="M895" i="4"/>
  <c r="N895" i="4" s="1"/>
  <c r="D895" i="4"/>
  <c r="M894" i="4"/>
  <c r="N894" i="4" s="1"/>
  <c r="D894" i="4"/>
  <c r="M893" i="4"/>
  <c r="N893" i="4" s="1"/>
  <c r="D893" i="4"/>
  <c r="M892" i="4"/>
  <c r="N892" i="4" s="1"/>
  <c r="D892" i="4"/>
  <c r="N891" i="4"/>
  <c r="M891" i="4"/>
  <c r="D891" i="4"/>
  <c r="M890" i="4"/>
  <c r="N890" i="4" s="1"/>
  <c r="D890" i="4"/>
  <c r="M889" i="4"/>
  <c r="N889" i="4" s="1"/>
  <c r="D889" i="4"/>
  <c r="M888" i="4"/>
  <c r="N888" i="4" s="1"/>
  <c r="D888" i="4"/>
  <c r="M887" i="4"/>
  <c r="N887" i="4" s="1"/>
  <c r="D887" i="4"/>
  <c r="M886" i="4"/>
  <c r="N886" i="4" s="1"/>
  <c r="D886" i="4"/>
  <c r="M885" i="4"/>
  <c r="N885" i="4" s="1"/>
  <c r="D885" i="4"/>
  <c r="M884" i="4"/>
  <c r="N884" i="4" s="1"/>
  <c r="D884" i="4"/>
  <c r="M883" i="4"/>
  <c r="N883" i="4" s="1"/>
  <c r="D883" i="4"/>
  <c r="M882" i="4"/>
  <c r="N882" i="4" s="1"/>
  <c r="D882" i="4"/>
  <c r="M881" i="4"/>
  <c r="N881" i="4" s="1"/>
  <c r="D881" i="4"/>
  <c r="M880" i="4"/>
  <c r="N880" i="4" s="1"/>
  <c r="D880" i="4"/>
  <c r="M879" i="4"/>
  <c r="N879" i="4" s="1"/>
  <c r="D879" i="4"/>
  <c r="M878" i="4"/>
  <c r="N878" i="4" s="1"/>
  <c r="D878" i="4"/>
  <c r="M877" i="4"/>
  <c r="N877" i="4" s="1"/>
  <c r="D877" i="4"/>
  <c r="N876" i="4"/>
  <c r="M876" i="4"/>
  <c r="D876" i="4"/>
  <c r="M875" i="4"/>
  <c r="N875" i="4" s="1"/>
  <c r="D875" i="4"/>
  <c r="M874" i="4"/>
  <c r="N874" i="4" s="1"/>
  <c r="D874" i="4"/>
  <c r="M873" i="4"/>
  <c r="N873" i="4" s="1"/>
  <c r="D873" i="4"/>
  <c r="M872" i="4"/>
  <c r="N872" i="4" s="1"/>
  <c r="D872" i="4"/>
  <c r="M871" i="4"/>
  <c r="N871" i="4" s="1"/>
  <c r="D871" i="4"/>
  <c r="M870" i="4"/>
  <c r="N870" i="4" s="1"/>
  <c r="D870" i="4"/>
  <c r="M869" i="4"/>
  <c r="N869" i="4" s="1"/>
  <c r="D869" i="4"/>
  <c r="M868" i="4"/>
  <c r="N868" i="4" s="1"/>
  <c r="D868" i="4"/>
  <c r="M867" i="4"/>
  <c r="N867" i="4" s="1"/>
  <c r="D867" i="4"/>
  <c r="M866" i="4"/>
  <c r="N866" i="4" s="1"/>
  <c r="D866" i="4"/>
  <c r="M865" i="4"/>
  <c r="N865" i="4" s="1"/>
  <c r="D865" i="4"/>
  <c r="M864" i="4"/>
  <c r="N864" i="4" s="1"/>
  <c r="D864" i="4"/>
  <c r="M863" i="4"/>
  <c r="N863" i="4" s="1"/>
  <c r="D863" i="4"/>
  <c r="M862" i="4"/>
  <c r="N862" i="4" s="1"/>
  <c r="D862" i="4"/>
  <c r="M861" i="4"/>
  <c r="N861" i="4" s="1"/>
  <c r="D861" i="4"/>
  <c r="N860" i="4"/>
  <c r="M860" i="4"/>
  <c r="D860" i="4"/>
  <c r="M859" i="4"/>
  <c r="N859" i="4" s="1"/>
  <c r="D859" i="4"/>
  <c r="M858" i="4"/>
  <c r="N858" i="4" s="1"/>
  <c r="D858" i="4"/>
  <c r="M857" i="4"/>
  <c r="N857" i="4" s="1"/>
  <c r="D857" i="4"/>
  <c r="M856" i="4"/>
  <c r="N856" i="4" s="1"/>
  <c r="D856" i="4"/>
  <c r="N855" i="4"/>
  <c r="M855" i="4"/>
  <c r="D855" i="4"/>
  <c r="M854" i="4"/>
  <c r="N854" i="4" s="1"/>
  <c r="D854" i="4"/>
  <c r="M853" i="4"/>
  <c r="N853" i="4" s="1"/>
  <c r="D853" i="4"/>
  <c r="M852" i="4"/>
  <c r="N852" i="4" s="1"/>
  <c r="D852" i="4"/>
  <c r="M851" i="4"/>
  <c r="N851" i="4" s="1"/>
  <c r="D851" i="4"/>
  <c r="M850" i="4"/>
  <c r="N850" i="4" s="1"/>
  <c r="D850" i="4"/>
  <c r="M849" i="4"/>
  <c r="N849" i="4" s="1"/>
  <c r="D849" i="4"/>
  <c r="M848" i="4"/>
  <c r="N848" i="4" s="1"/>
  <c r="D848" i="4"/>
  <c r="M847" i="4"/>
  <c r="N847" i="4" s="1"/>
  <c r="D847" i="4"/>
  <c r="M846" i="4"/>
  <c r="N846" i="4" s="1"/>
  <c r="D846" i="4"/>
  <c r="M845" i="4"/>
  <c r="N845" i="4" s="1"/>
  <c r="D845" i="4"/>
  <c r="M844" i="4"/>
  <c r="N844" i="4" s="1"/>
  <c r="D844" i="4"/>
  <c r="M843" i="4"/>
  <c r="N843" i="4" s="1"/>
  <c r="D843" i="4"/>
  <c r="M842" i="4"/>
  <c r="N842" i="4" s="1"/>
  <c r="D842" i="4"/>
  <c r="M841" i="4"/>
  <c r="N841" i="4" s="1"/>
  <c r="D841" i="4"/>
  <c r="M840" i="4"/>
  <c r="N840" i="4" s="1"/>
  <c r="D840" i="4"/>
  <c r="N839" i="4"/>
  <c r="M839" i="4"/>
  <c r="D839" i="4"/>
  <c r="M838" i="4"/>
  <c r="N838" i="4" s="1"/>
  <c r="D838" i="4"/>
  <c r="M837" i="4"/>
  <c r="N837" i="4" s="1"/>
  <c r="D837" i="4"/>
  <c r="M836" i="4"/>
  <c r="N836" i="4" s="1"/>
  <c r="D836" i="4"/>
  <c r="M835" i="4"/>
  <c r="N835" i="4" s="1"/>
  <c r="D835" i="4"/>
  <c r="M834" i="4"/>
  <c r="N834" i="4" s="1"/>
  <c r="D834" i="4"/>
  <c r="M833" i="4"/>
  <c r="N833" i="4" s="1"/>
  <c r="D833" i="4"/>
  <c r="M832" i="4"/>
  <c r="N832" i="4" s="1"/>
  <c r="D832" i="4"/>
  <c r="M831" i="4"/>
  <c r="N831" i="4" s="1"/>
  <c r="D831" i="4"/>
  <c r="M830" i="4"/>
  <c r="N830" i="4" s="1"/>
  <c r="D830" i="4"/>
  <c r="M829" i="4"/>
  <c r="N829" i="4" s="1"/>
  <c r="D829" i="4"/>
  <c r="M828" i="4"/>
  <c r="N828" i="4" s="1"/>
  <c r="D828" i="4"/>
  <c r="N827" i="4"/>
  <c r="M827" i="4"/>
  <c r="D827" i="4"/>
  <c r="M826" i="4"/>
  <c r="N826" i="4" s="1"/>
  <c r="D826" i="4"/>
  <c r="M825" i="4"/>
  <c r="N825" i="4" s="1"/>
  <c r="D825" i="4"/>
  <c r="M824" i="4"/>
  <c r="N824" i="4" s="1"/>
  <c r="D824" i="4"/>
  <c r="M823" i="4"/>
  <c r="N823" i="4" s="1"/>
  <c r="D823" i="4"/>
  <c r="M822" i="4"/>
  <c r="N822" i="4" s="1"/>
  <c r="D822" i="4"/>
  <c r="M821" i="4"/>
  <c r="N821" i="4" s="1"/>
  <c r="D821" i="4"/>
  <c r="M820" i="4"/>
  <c r="N820" i="4" s="1"/>
  <c r="D820" i="4"/>
  <c r="M819" i="4"/>
  <c r="N819" i="4" s="1"/>
  <c r="D819" i="4"/>
  <c r="M818" i="4"/>
  <c r="N818" i="4" s="1"/>
  <c r="D818" i="4"/>
  <c r="M817" i="4"/>
  <c r="N817" i="4" s="1"/>
  <c r="D817" i="4"/>
  <c r="M816" i="4"/>
  <c r="N816" i="4" s="1"/>
  <c r="D816" i="4"/>
  <c r="M815" i="4"/>
  <c r="N815" i="4" s="1"/>
  <c r="D815" i="4"/>
  <c r="M814" i="4"/>
  <c r="N814" i="4" s="1"/>
  <c r="D814" i="4"/>
  <c r="M813" i="4"/>
  <c r="N813" i="4" s="1"/>
  <c r="D813" i="4"/>
  <c r="N812" i="4"/>
  <c r="M812" i="4"/>
  <c r="D812" i="4"/>
  <c r="M811" i="4"/>
  <c r="N811" i="4" s="1"/>
  <c r="D811" i="4"/>
  <c r="M810" i="4"/>
  <c r="N810" i="4" s="1"/>
  <c r="D810" i="4"/>
  <c r="M809" i="4"/>
  <c r="N809" i="4" s="1"/>
  <c r="D809" i="4"/>
  <c r="M808" i="4"/>
  <c r="N808" i="4" s="1"/>
  <c r="D808" i="4"/>
  <c r="M807" i="4"/>
  <c r="N807" i="4" s="1"/>
  <c r="D807" i="4"/>
  <c r="M806" i="4"/>
  <c r="N806" i="4" s="1"/>
  <c r="D806" i="4"/>
  <c r="M805" i="4"/>
  <c r="N805" i="4" s="1"/>
  <c r="D805" i="4"/>
  <c r="M804" i="4"/>
  <c r="N804" i="4" s="1"/>
  <c r="D804" i="4"/>
  <c r="M803" i="4"/>
  <c r="N803" i="4" s="1"/>
  <c r="D803" i="4"/>
  <c r="M802" i="4"/>
  <c r="N802" i="4" s="1"/>
  <c r="D802" i="4"/>
  <c r="M801" i="4"/>
  <c r="N801" i="4" s="1"/>
  <c r="D801" i="4"/>
  <c r="M800" i="4"/>
  <c r="N800" i="4" s="1"/>
  <c r="D800" i="4"/>
  <c r="M799" i="4"/>
  <c r="N799" i="4" s="1"/>
  <c r="D799" i="4"/>
  <c r="M798" i="4"/>
  <c r="N798" i="4" s="1"/>
  <c r="D798" i="4"/>
  <c r="M797" i="4"/>
  <c r="N797" i="4" s="1"/>
  <c r="D797" i="4"/>
  <c r="N796" i="4"/>
  <c r="M796" i="4"/>
  <c r="D796" i="4"/>
  <c r="M795" i="4"/>
  <c r="N795" i="4" s="1"/>
  <c r="D795" i="4"/>
  <c r="M794" i="4"/>
  <c r="N794" i="4" s="1"/>
  <c r="D794" i="4"/>
  <c r="M793" i="4"/>
  <c r="N793" i="4" s="1"/>
  <c r="D793" i="4"/>
  <c r="M792" i="4"/>
  <c r="N792" i="4" s="1"/>
  <c r="D792" i="4"/>
  <c r="N791" i="4"/>
  <c r="M791" i="4"/>
  <c r="D791" i="4"/>
  <c r="M790" i="4"/>
  <c r="N790" i="4" s="1"/>
  <c r="D790" i="4"/>
  <c r="M789" i="4"/>
  <c r="N789" i="4" s="1"/>
  <c r="D789" i="4"/>
  <c r="M788" i="4"/>
  <c r="N788" i="4" s="1"/>
  <c r="D788" i="4"/>
  <c r="M787" i="4"/>
  <c r="N787" i="4" s="1"/>
  <c r="D787" i="4"/>
  <c r="M786" i="4"/>
  <c r="N786" i="4" s="1"/>
  <c r="D786" i="4"/>
  <c r="M785" i="4"/>
  <c r="N785" i="4" s="1"/>
  <c r="D785" i="4"/>
  <c r="M784" i="4"/>
  <c r="N784" i="4" s="1"/>
  <c r="D784" i="4"/>
  <c r="M783" i="4"/>
  <c r="N783" i="4" s="1"/>
  <c r="D783" i="4"/>
  <c r="M782" i="4"/>
  <c r="N782" i="4" s="1"/>
  <c r="D782" i="4"/>
  <c r="M781" i="4"/>
  <c r="N781" i="4" s="1"/>
  <c r="D781" i="4"/>
  <c r="M780" i="4"/>
  <c r="N780" i="4" s="1"/>
  <c r="D780" i="4"/>
  <c r="M779" i="4"/>
  <c r="N779" i="4" s="1"/>
  <c r="D779" i="4"/>
  <c r="M778" i="4"/>
  <c r="N778" i="4" s="1"/>
  <c r="D778" i="4"/>
  <c r="M777" i="4"/>
  <c r="N777" i="4" s="1"/>
  <c r="D777" i="4"/>
  <c r="M776" i="4"/>
  <c r="N776" i="4" s="1"/>
  <c r="D776" i="4"/>
  <c r="N775" i="4"/>
  <c r="M775" i="4"/>
  <c r="D775" i="4"/>
  <c r="M774" i="4"/>
  <c r="N774" i="4" s="1"/>
  <c r="D774" i="4"/>
  <c r="M773" i="4"/>
  <c r="N773" i="4" s="1"/>
  <c r="D773" i="4"/>
  <c r="M772" i="4"/>
  <c r="N772" i="4" s="1"/>
  <c r="D772" i="4"/>
  <c r="M771" i="4"/>
  <c r="N771" i="4" s="1"/>
  <c r="D771" i="4"/>
  <c r="M770" i="4"/>
  <c r="N770" i="4" s="1"/>
  <c r="D770" i="4"/>
  <c r="M769" i="4"/>
  <c r="N769" i="4" s="1"/>
  <c r="D769" i="4"/>
  <c r="M768" i="4"/>
  <c r="N768" i="4" s="1"/>
  <c r="D768" i="4"/>
  <c r="M767" i="4"/>
  <c r="N767" i="4" s="1"/>
  <c r="D767" i="4"/>
  <c r="M766" i="4"/>
  <c r="N766" i="4" s="1"/>
  <c r="D766" i="4"/>
  <c r="M765" i="4"/>
  <c r="N765" i="4" s="1"/>
  <c r="D765" i="4"/>
  <c r="N764" i="4"/>
  <c r="M764" i="4"/>
  <c r="D764" i="4"/>
  <c r="N763" i="4"/>
  <c r="M763" i="4"/>
  <c r="D763" i="4"/>
  <c r="M762" i="4"/>
  <c r="N762" i="4" s="1"/>
  <c r="D762" i="4"/>
  <c r="M761" i="4"/>
  <c r="N761" i="4" s="1"/>
  <c r="D761" i="4"/>
  <c r="M760" i="4"/>
  <c r="N760" i="4" s="1"/>
  <c r="D760" i="4"/>
  <c r="M759" i="4"/>
  <c r="N759" i="4" s="1"/>
  <c r="D759" i="4"/>
  <c r="M758" i="4"/>
  <c r="N758" i="4" s="1"/>
  <c r="D758" i="4"/>
  <c r="M757" i="4"/>
  <c r="N757" i="4" s="1"/>
  <c r="D757" i="4"/>
  <c r="M756" i="4"/>
  <c r="N756" i="4" s="1"/>
  <c r="D756" i="4"/>
  <c r="M755" i="4"/>
  <c r="N755" i="4" s="1"/>
  <c r="D755" i="4"/>
  <c r="M754" i="4"/>
  <c r="N754" i="4" s="1"/>
  <c r="D754" i="4"/>
  <c r="M753" i="4"/>
  <c r="N753" i="4" s="1"/>
  <c r="D753" i="4"/>
  <c r="M752" i="4"/>
  <c r="N752" i="4" s="1"/>
  <c r="D752" i="4"/>
  <c r="M751" i="4"/>
  <c r="N751" i="4" s="1"/>
  <c r="D751" i="4"/>
  <c r="M750" i="4"/>
  <c r="N750" i="4" s="1"/>
  <c r="D750" i="4"/>
  <c r="M749" i="4"/>
  <c r="N749" i="4" s="1"/>
  <c r="D749" i="4"/>
  <c r="N748" i="4"/>
  <c r="M748" i="4"/>
  <c r="D748" i="4"/>
  <c r="M747" i="4"/>
  <c r="N747" i="4" s="1"/>
  <c r="D747" i="4"/>
  <c r="M746" i="4"/>
  <c r="N746" i="4" s="1"/>
  <c r="D746" i="4"/>
  <c r="M745" i="4"/>
  <c r="N745" i="4" s="1"/>
  <c r="D745" i="4"/>
  <c r="M744" i="4"/>
  <c r="N744" i="4" s="1"/>
  <c r="D744" i="4"/>
  <c r="M743" i="4"/>
  <c r="N743" i="4" s="1"/>
  <c r="D743" i="4"/>
  <c r="M742" i="4"/>
  <c r="N742" i="4" s="1"/>
  <c r="D742" i="4"/>
  <c r="M741" i="4"/>
  <c r="N741" i="4" s="1"/>
  <c r="D741" i="4"/>
  <c r="M740" i="4"/>
  <c r="N740" i="4" s="1"/>
  <c r="D740" i="4"/>
  <c r="M739" i="4"/>
  <c r="N739" i="4" s="1"/>
  <c r="D739" i="4"/>
  <c r="M738" i="4"/>
  <c r="N738" i="4" s="1"/>
  <c r="D738" i="4"/>
  <c r="M737" i="4"/>
  <c r="N737" i="4" s="1"/>
  <c r="D737" i="4"/>
  <c r="M736" i="4"/>
  <c r="N736" i="4" s="1"/>
  <c r="D736" i="4"/>
  <c r="M735" i="4"/>
  <c r="N735" i="4" s="1"/>
  <c r="D735" i="4"/>
  <c r="M734" i="4"/>
  <c r="N734" i="4" s="1"/>
  <c r="D734" i="4"/>
  <c r="M733" i="4"/>
  <c r="N733" i="4" s="1"/>
  <c r="D733" i="4"/>
  <c r="N732" i="4"/>
  <c r="M732" i="4"/>
  <c r="D732" i="4"/>
  <c r="N731" i="4"/>
  <c r="M731" i="4"/>
  <c r="D731" i="4"/>
  <c r="M730" i="4"/>
  <c r="N730" i="4" s="1"/>
  <c r="D730" i="4"/>
  <c r="M729" i="4"/>
  <c r="N729" i="4" s="1"/>
  <c r="D729" i="4"/>
  <c r="M728" i="4"/>
  <c r="N728" i="4" s="1"/>
  <c r="D728" i="4"/>
  <c r="M727" i="4"/>
  <c r="N727" i="4" s="1"/>
  <c r="D727" i="4"/>
  <c r="M726" i="4"/>
  <c r="N726" i="4" s="1"/>
  <c r="D726" i="4"/>
  <c r="M725" i="4"/>
  <c r="N725" i="4" s="1"/>
  <c r="D725" i="4"/>
  <c r="M724" i="4"/>
  <c r="N724" i="4" s="1"/>
  <c r="D724" i="4"/>
  <c r="M723" i="4"/>
  <c r="N723" i="4" s="1"/>
  <c r="D723" i="4"/>
  <c r="M722" i="4"/>
  <c r="N722" i="4" s="1"/>
  <c r="D722" i="4"/>
  <c r="M721" i="4"/>
  <c r="N721" i="4" s="1"/>
  <c r="D721" i="4"/>
  <c r="M720" i="4"/>
  <c r="N720" i="4" s="1"/>
  <c r="D720" i="4"/>
  <c r="M719" i="4"/>
  <c r="N719" i="4" s="1"/>
  <c r="D719" i="4"/>
  <c r="N718" i="4"/>
  <c r="M718" i="4"/>
  <c r="D718" i="4"/>
  <c r="M717" i="4"/>
  <c r="N717" i="4" s="1"/>
  <c r="D717" i="4"/>
  <c r="N716" i="4"/>
  <c r="M716" i="4"/>
  <c r="D716" i="4"/>
  <c r="N715" i="4"/>
  <c r="M715" i="4"/>
  <c r="D715" i="4"/>
  <c r="M714" i="4"/>
  <c r="N714" i="4" s="1"/>
  <c r="D714" i="4"/>
  <c r="M713" i="4"/>
  <c r="N713" i="4" s="1"/>
  <c r="D713" i="4"/>
  <c r="M712" i="4"/>
  <c r="N712" i="4" s="1"/>
  <c r="D712" i="4"/>
  <c r="M711" i="4"/>
  <c r="N711" i="4" s="1"/>
  <c r="D711" i="4"/>
  <c r="M710" i="4"/>
  <c r="N710" i="4" s="1"/>
  <c r="D710" i="4"/>
  <c r="M709" i="4"/>
  <c r="N709" i="4" s="1"/>
  <c r="D709" i="4"/>
  <c r="M708" i="4"/>
  <c r="N708" i="4" s="1"/>
  <c r="D708" i="4"/>
  <c r="M707" i="4"/>
  <c r="N707" i="4" s="1"/>
  <c r="D707" i="4"/>
  <c r="M706" i="4"/>
  <c r="N706" i="4" s="1"/>
  <c r="D706" i="4"/>
  <c r="M705" i="4"/>
  <c r="N705" i="4" s="1"/>
  <c r="D705" i="4"/>
  <c r="M704" i="4"/>
  <c r="N704" i="4" s="1"/>
  <c r="D704" i="4"/>
  <c r="M703" i="4"/>
  <c r="N703" i="4" s="1"/>
  <c r="D703" i="4"/>
  <c r="M702" i="4"/>
  <c r="N702" i="4" s="1"/>
  <c r="D702" i="4"/>
  <c r="M701" i="4"/>
  <c r="N701" i="4" s="1"/>
  <c r="D701" i="4"/>
  <c r="M700" i="4"/>
  <c r="N700" i="4" s="1"/>
  <c r="D700" i="4"/>
  <c r="M699" i="4"/>
  <c r="N699" i="4" s="1"/>
  <c r="D699" i="4"/>
  <c r="M698" i="4"/>
  <c r="N698" i="4" s="1"/>
  <c r="D698" i="4"/>
  <c r="M697" i="4"/>
  <c r="N697" i="4" s="1"/>
  <c r="D697" i="4"/>
  <c r="M696" i="4"/>
  <c r="N696" i="4" s="1"/>
  <c r="D696" i="4"/>
  <c r="M695" i="4"/>
  <c r="N695" i="4" s="1"/>
  <c r="D695" i="4"/>
  <c r="M694" i="4"/>
  <c r="N694" i="4" s="1"/>
  <c r="D694" i="4"/>
  <c r="M693" i="4"/>
  <c r="N693" i="4" s="1"/>
  <c r="D693" i="4"/>
  <c r="M692" i="4"/>
  <c r="N692" i="4" s="1"/>
  <c r="D692" i="4"/>
  <c r="M691" i="4"/>
  <c r="N691" i="4" s="1"/>
  <c r="D691" i="4"/>
  <c r="M690" i="4"/>
  <c r="N690" i="4" s="1"/>
  <c r="D690" i="4"/>
  <c r="M689" i="4"/>
  <c r="N689" i="4" s="1"/>
  <c r="D689" i="4"/>
  <c r="M688" i="4"/>
  <c r="N688" i="4" s="1"/>
  <c r="D688" i="4"/>
  <c r="M687" i="4"/>
  <c r="N687" i="4" s="1"/>
  <c r="D687" i="4"/>
  <c r="M686" i="4"/>
  <c r="N686" i="4" s="1"/>
  <c r="D686" i="4"/>
  <c r="M685" i="4"/>
  <c r="N685" i="4" s="1"/>
  <c r="D685" i="4"/>
  <c r="M684" i="4"/>
  <c r="N684" i="4" s="1"/>
  <c r="D684" i="4"/>
  <c r="M683" i="4"/>
  <c r="N683" i="4" s="1"/>
  <c r="D683" i="4"/>
  <c r="M682" i="4"/>
  <c r="N682" i="4" s="1"/>
  <c r="D682" i="4"/>
  <c r="M681" i="4"/>
  <c r="N681" i="4" s="1"/>
  <c r="D681" i="4"/>
  <c r="M680" i="4"/>
  <c r="N680" i="4" s="1"/>
  <c r="D680" i="4"/>
  <c r="M679" i="4"/>
  <c r="N679" i="4" s="1"/>
  <c r="D679" i="4"/>
  <c r="M678" i="4"/>
  <c r="N678" i="4" s="1"/>
  <c r="D678" i="4"/>
  <c r="M677" i="4"/>
  <c r="N677" i="4" s="1"/>
  <c r="D677" i="4"/>
  <c r="M676" i="4"/>
  <c r="N676" i="4" s="1"/>
  <c r="D676" i="4"/>
  <c r="M675" i="4"/>
  <c r="N675" i="4" s="1"/>
  <c r="D675" i="4"/>
  <c r="M674" i="4"/>
  <c r="N674" i="4" s="1"/>
  <c r="D674" i="4"/>
  <c r="M673" i="4"/>
  <c r="N673" i="4" s="1"/>
  <c r="D673" i="4"/>
  <c r="M672" i="4"/>
  <c r="N672" i="4" s="1"/>
  <c r="D672" i="4"/>
  <c r="M671" i="4"/>
  <c r="N671" i="4" s="1"/>
  <c r="D671" i="4"/>
  <c r="M670" i="4"/>
  <c r="N670" i="4" s="1"/>
  <c r="D670" i="4"/>
  <c r="M669" i="4"/>
  <c r="N669" i="4" s="1"/>
  <c r="D669" i="4"/>
  <c r="M668" i="4"/>
  <c r="N668" i="4" s="1"/>
  <c r="D668" i="4"/>
  <c r="M667" i="4"/>
  <c r="N667" i="4" s="1"/>
  <c r="D667" i="4"/>
  <c r="M666" i="4"/>
  <c r="N666" i="4" s="1"/>
  <c r="D666" i="4"/>
  <c r="M665" i="4"/>
  <c r="N665" i="4" s="1"/>
  <c r="D665" i="4"/>
  <c r="M664" i="4"/>
  <c r="N664" i="4" s="1"/>
  <c r="D664" i="4"/>
  <c r="M663" i="4"/>
  <c r="N663" i="4" s="1"/>
  <c r="D663" i="4"/>
  <c r="M662" i="4"/>
  <c r="N662" i="4" s="1"/>
  <c r="D662" i="4"/>
  <c r="M661" i="4"/>
  <c r="N661" i="4" s="1"/>
  <c r="D661" i="4"/>
  <c r="M660" i="4"/>
  <c r="N660" i="4" s="1"/>
  <c r="D660" i="4"/>
  <c r="M659" i="4"/>
  <c r="N659" i="4" s="1"/>
  <c r="D659" i="4"/>
  <c r="M658" i="4"/>
  <c r="N658" i="4" s="1"/>
  <c r="D658" i="4"/>
  <c r="M657" i="4"/>
  <c r="N657" i="4" s="1"/>
  <c r="D657" i="4"/>
  <c r="M656" i="4"/>
  <c r="N656" i="4" s="1"/>
  <c r="D656" i="4"/>
  <c r="M655" i="4"/>
  <c r="N655" i="4" s="1"/>
  <c r="D655" i="4"/>
  <c r="M654" i="4"/>
  <c r="N654" i="4" s="1"/>
  <c r="D654" i="4"/>
  <c r="M653" i="4"/>
  <c r="N653" i="4" s="1"/>
  <c r="D653" i="4"/>
  <c r="M652" i="4"/>
  <c r="N652" i="4" s="1"/>
  <c r="D652" i="4"/>
  <c r="M651" i="4"/>
  <c r="N651" i="4" s="1"/>
  <c r="D651" i="4"/>
  <c r="M650" i="4"/>
  <c r="N650" i="4" s="1"/>
  <c r="D650" i="4"/>
  <c r="M649" i="4"/>
  <c r="N649" i="4" s="1"/>
  <c r="D649" i="4"/>
  <c r="M648" i="4"/>
  <c r="N648" i="4" s="1"/>
  <c r="D648" i="4"/>
  <c r="M647" i="4"/>
  <c r="N647" i="4" s="1"/>
  <c r="D647" i="4"/>
  <c r="M646" i="4"/>
  <c r="N646" i="4" s="1"/>
  <c r="D646" i="4"/>
  <c r="M645" i="4"/>
  <c r="N645" i="4" s="1"/>
  <c r="D645" i="4"/>
  <c r="M644" i="4"/>
  <c r="N644" i="4" s="1"/>
  <c r="D644" i="4"/>
  <c r="M643" i="4"/>
  <c r="N643" i="4" s="1"/>
  <c r="D643" i="4"/>
  <c r="N642" i="4"/>
  <c r="M642" i="4"/>
  <c r="D642" i="4"/>
  <c r="M641" i="4"/>
  <c r="N641" i="4" s="1"/>
  <c r="D641" i="4"/>
  <c r="M640" i="4"/>
  <c r="N640" i="4" s="1"/>
  <c r="D640" i="4"/>
  <c r="M639" i="4"/>
  <c r="N639" i="4" s="1"/>
  <c r="D639" i="4"/>
  <c r="M638" i="4"/>
  <c r="N638" i="4" s="1"/>
  <c r="D638" i="4"/>
  <c r="M637" i="4"/>
  <c r="N637" i="4" s="1"/>
  <c r="D637" i="4"/>
  <c r="M636" i="4"/>
  <c r="N636" i="4" s="1"/>
  <c r="D636" i="4"/>
  <c r="M635" i="4"/>
  <c r="N635" i="4" s="1"/>
  <c r="D635" i="4"/>
  <c r="N634" i="4"/>
  <c r="M634" i="4"/>
  <c r="D634" i="4"/>
  <c r="M633" i="4"/>
  <c r="N633" i="4" s="1"/>
  <c r="D633" i="4"/>
  <c r="M632" i="4"/>
  <c r="N632" i="4" s="1"/>
  <c r="D632" i="4"/>
  <c r="M631" i="4"/>
  <c r="N631" i="4" s="1"/>
  <c r="D631" i="4"/>
  <c r="M630" i="4"/>
  <c r="N630" i="4" s="1"/>
  <c r="D630" i="4"/>
  <c r="M629" i="4"/>
  <c r="N629" i="4" s="1"/>
  <c r="D629" i="4"/>
  <c r="M628" i="4"/>
  <c r="N628" i="4" s="1"/>
  <c r="D628" i="4"/>
  <c r="M627" i="4"/>
  <c r="N627" i="4" s="1"/>
  <c r="D627" i="4"/>
  <c r="M626" i="4"/>
  <c r="N626" i="4" s="1"/>
  <c r="D626" i="4"/>
  <c r="M625" i="4"/>
  <c r="N625" i="4" s="1"/>
  <c r="D625" i="4"/>
  <c r="M624" i="4"/>
  <c r="N624" i="4" s="1"/>
  <c r="D624" i="4"/>
  <c r="M623" i="4"/>
  <c r="N623" i="4" s="1"/>
  <c r="D623" i="4"/>
  <c r="M622" i="4"/>
  <c r="N622" i="4" s="1"/>
  <c r="D622" i="4"/>
  <c r="M621" i="4"/>
  <c r="N621" i="4" s="1"/>
  <c r="D621" i="4"/>
  <c r="M620" i="4"/>
  <c r="N620" i="4" s="1"/>
  <c r="D620" i="4"/>
  <c r="M619" i="4"/>
  <c r="N619" i="4" s="1"/>
  <c r="D619" i="4"/>
  <c r="M618" i="4"/>
  <c r="N618" i="4" s="1"/>
  <c r="D618" i="4"/>
  <c r="M617" i="4"/>
  <c r="N617" i="4" s="1"/>
  <c r="D617" i="4"/>
  <c r="M616" i="4"/>
  <c r="N616" i="4" s="1"/>
  <c r="D616" i="4"/>
  <c r="M615" i="4"/>
  <c r="N615" i="4" s="1"/>
  <c r="D615" i="4"/>
  <c r="M614" i="4"/>
  <c r="N614" i="4" s="1"/>
  <c r="D614" i="4"/>
  <c r="M613" i="4"/>
  <c r="N613" i="4" s="1"/>
  <c r="D613" i="4"/>
  <c r="M612" i="4"/>
  <c r="N612" i="4" s="1"/>
  <c r="D612" i="4"/>
  <c r="M611" i="4"/>
  <c r="N611" i="4" s="1"/>
  <c r="D611" i="4"/>
  <c r="M610" i="4"/>
  <c r="N610" i="4" s="1"/>
  <c r="D610" i="4"/>
  <c r="M609" i="4"/>
  <c r="N609" i="4" s="1"/>
  <c r="D609" i="4"/>
  <c r="M608" i="4"/>
  <c r="N608" i="4" s="1"/>
  <c r="D608" i="4"/>
  <c r="M607" i="4"/>
  <c r="N607" i="4" s="1"/>
  <c r="D607" i="4"/>
  <c r="M606" i="4"/>
  <c r="N606" i="4" s="1"/>
  <c r="D606" i="4"/>
  <c r="M605" i="4"/>
  <c r="N605" i="4" s="1"/>
  <c r="D605" i="4"/>
  <c r="M604" i="4"/>
  <c r="N604" i="4" s="1"/>
  <c r="D604" i="4"/>
  <c r="M603" i="4"/>
  <c r="N603" i="4" s="1"/>
  <c r="D603" i="4"/>
  <c r="N602" i="4"/>
  <c r="M602" i="4"/>
  <c r="D602" i="4"/>
  <c r="M601" i="4"/>
  <c r="N601" i="4" s="1"/>
  <c r="D601" i="4"/>
  <c r="M600" i="4"/>
  <c r="N600" i="4" s="1"/>
  <c r="D600" i="4"/>
  <c r="M599" i="4"/>
  <c r="N599" i="4" s="1"/>
  <c r="D599" i="4"/>
  <c r="M598" i="4"/>
  <c r="N598" i="4" s="1"/>
  <c r="D598" i="4"/>
  <c r="M597" i="4"/>
  <c r="N597" i="4" s="1"/>
  <c r="D597" i="4"/>
  <c r="M596" i="4"/>
  <c r="N596" i="4" s="1"/>
  <c r="D596" i="4"/>
  <c r="M595" i="4"/>
  <c r="N595" i="4" s="1"/>
  <c r="D595" i="4"/>
  <c r="N594" i="4"/>
  <c r="M594" i="4"/>
  <c r="D594" i="4"/>
  <c r="M593" i="4"/>
  <c r="N593" i="4" s="1"/>
  <c r="D593" i="4"/>
  <c r="M592" i="4"/>
  <c r="N592" i="4" s="1"/>
  <c r="D592" i="4"/>
  <c r="M591" i="4"/>
  <c r="N591" i="4" s="1"/>
  <c r="D591" i="4"/>
  <c r="N590" i="4"/>
  <c r="M590" i="4"/>
  <c r="D590" i="4"/>
  <c r="M589" i="4"/>
  <c r="N589" i="4" s="1"/>
  <c r="D589" i="4"/>
  <c r="M588" i="4"/>
  <c r="N588" i="4" s="1"/>
  <c r="D588" i="4"/>
  <c r="M587" i="4"/>
  <c r="N587" i="4" s="1"/>
  <c r="D587" i="4"/>
  <c r="M586" i="4"/>
  <c r="N586" i="4" s="1"/>
  <c r="D586" i="4"/>
  <c r="M585" i="4"/>
  <c r="N585" i="4" s="1"/>
  <c r="D585" i="4"/>
  <c r="M584" i="4"/>
  <c r="N584" i="4" s="1"/>
  <c r="D584" i="4"/>
  <c r="M583" i="4"/>
  <c r="N583" i="4" s="1"/>
  <c r="D583" i="4"/>
  <c r="M582" i="4"/>
  <c r="N582" i="4" s="1"/>
  <c r="D582" i="4"/>
  <c r="M581" i="4"/>
  <c r="N581" i="4" s="1"/>
  <c r="D581" i="4"/>
  <c r="M580" i="4"/>
  <c r="N580" i="4" s="1"/>
  <c r="D580" i="4"/>
  <c r="M579" i="4"/>
  <c r="N579" i="4" s="1"/>
  <c r="D579" i="4"/>
  <c r="M578" i="4"/>
  <c r="N578" i="4" s="1"/>
  <c r="D578" i="4"/>
  <c r="M577" i="4"/>
  <c r="N577" i="4" s="1"/>
  <c r="D577" i="4"/>
  <c r="M576" i="4"/>
  <c r="N576" i="4" s="1"/>
  <c r="D576" i="4"/>
  <c r="M575" i="4"/>
  <c r="N575" i="4" s="1"/>
  <c r="D575" i="4"/>
  <c r="M574" i="4"/>
  <c r="N574" i="4" s="1"/>
  <c r="D574" i="4"/>
  <c r="M573" i="4"/>
  <c r="N573" i="4" s="1"/>
  <c r="D573" i="4"/>
  <c r="M572" i="4"/>
  <c r="N572" i="4" s="1"/>
  <c r="D572" i="4"/>
  <c r="M571" i="4"/>
  <c r="N571" i="4" s="1"/>
  <c r="D571" i="4"/>
  <c r="M570" i="4"/>
  <c r="N570" i="4" s="1"/>
  <c r="D570" i="4"/>
  <c r="M569" i="4"/>
  <c r="N569" i="4" s="1"/>
  <c r="D569" i="4"/>
  <c r="M568" i="4"/>
  <c r="N568" i="4" s="1"/>
  <c r="D568" i="4"/>
  <c r="M567" i="4"/>
  <c r="N567" i="4" s="1"/>
  <c r="D567" i="4"/>
  <c r="M566" i="4"/>
  <c r="N566" i="4" s="1"/>
  <c r="D566" i="4"/>
  <c r="M565" i="4"/>
  <c r="N565" i="4" s="1"/>
  <c r="D565" i="4"/>
  <c r="M564" i="4"/>
  <c r="N564" i="4" s="1"/>
  <c r="D564" i="4"/>
  <c r="M563" i="4"/>
  <c r="N563" i="4" s="1"/>
  <c r="D563" i="4"/>
  <c r="M562" i="4"/>
  <c r="N562" i="4" s="1"/>
  <c r="D562" i="4"/>
  <c r="M561" i="4"/>
  <c r="N561" i="4" s="1"/>
  <c r="D561" i="4"/>
  <c r="M560" i="4"/>
  <c r="N560" i="4" s="1"/>
  <c r="D560" i="4"/>
  <c r="M559" i="4"/>
  <c r="N559" i="4" s="1"/>
  <c r="D559" i="4"/>
  <c r="M558" i="4"/>
  <c r="N558" i="4" s="1"/>
  <c r="D558" i="4"/>
  <c r="M557" i="4"/>
  <c r="N557" i="4" s="1"/>
  <c r="D557" i="4"/>
  <c r="M556" i="4"/>
  <c r="N556" i="4" s="1"/>
  <c r="D556" i="4"/>
  <c r="M555" i="4"/>
  <c r="N555" i="4" s="1"/>
  <c r="D555" i="4"/>
  <c r="N554" i="4"/>
  <c r="M554" i="4"/>
  <c r="D554" i="4"/>
  <c r="M553" i="4"/>
  <c r="N553" i="4" s="1"/>
  <c r="D553" i="4"/>
  <c r="M552" i="4"/>
  <c r="N552" i="4" s="1"/>
  <c r="D552" i="4"/>
  <c r="M551" i="4"/>
  <c r="N551" i="4" s="1"/>
  <c r="D551" i="4"/>
  <c r="M550" i="4"/>
  <c r="N550" i="4" s="1"/>
  <c r="D550" i="4"/>
  <c r="M549" i="4"/>
  <c r="N549" i="4" s="1"/>
  <c r="D549" i="4"/>
  <c r="M548" i="4"/>
  <c r="N548" i="4" s="1"/>
  <c r="D548" i="4"/>
  <c r="M547" i="4"/>
  <c r="N547" i="4" s="1"/>
  <c r="D547" i="4"/>
  <c r="M546" i="4"/>
  <c r="N546" i="4" s="1"/>
  <c r="D546" i="4"/>
  <c r="M545" i="4"/>
  <c r="N545" i="4" s="1"/>
  <c r="D545" i="4"/>
  <c r="M544" i="4"/>
  <c r="N544" i="4" s="1"/>
  <c r="D544" i="4"/>
  <c r="M543" i="4"/>
  <c r="N543" i="4" s="1"/>
  <c r="D543" i="4"/>
  <c r="M542" i="4"/>
  <c r="N542" i="4" s="1"/>
  <c r="D542" i="4"/>
  <c r="M541" i="4"/>
  <c r="N541" i="4" s="1"/>
  <c r="D541" i="4"/>
  <c r="M540" i="4"/>
  <c r="N540" i="4" s="1"/>
  <c r="D540" i="4"/>
  <c r="M539" i="4"/>
  <c r="N539" i="4" s="1"/>
  <c r="D539" i="4"/>
  <c r="N538" i="4"/>
  <c r="M538" i="4"/>
  <c r="D538" i="4"/>
  <c r="M537" i="4"/>
  <c r="N537" i="4" s="1"/>
  <c r="D537" i="4"/>
  <c r="M536" i="4"/>
  <c r="N536" i="4" s="1"/>
  <c r="D536" i="4"/>
  <c r="M535" i="4"/>
  <c r="N535" i="4" s="1"/>
  <c r="D535" i="4"/>
  <c r="M534" i="4"/>
  <c r="N534" i="4" s="1"/>
  <c r="D534" i="4"/>
  <c r="M533" i="4"/>
  <c r="N533" i="4" s="1"/>
  <c r="D533" i="4"/>
  <c r="M532" i="4"/>
  <c r="N532" i="4" s="1"/>
  <c r="D532" i="4"/>
  <c r="M531" i="4"/>
  <c r="N531" i="4" s="1"/>
  <c r="D531" i="4"/>
  <c r="M530" i="4"/>
  <c r="N530" i="4" s="1"/>
  <c r="D530" i="4"/>
  <c r="M529" i="4"/>
  <c r="N529" i="4" s="1"/>
  <c r="D529" i="4"/>
  <c r="M528" i="4"/>
  <c r="N528" i="4" s="1"/>
  <c r="D528" i="4"/>
  <c r="M527" i="4"/>
  <c r="N527" i="4" s="1"/>
  <c r="D527" i="4"/>
  <c r="M526" i="4"/>
  <c r="N526" i="4" s="1"/>
  <c r="D526" i="4"/>
  <c r="M525" i="4"/>
  <c r="N525" i="4" s="1"/>
  <c r="D525" i="4"/>
  <c r="M524" i="4"/>
  <c r="N524" i="4" s="1"/>
  <c r="D524" i="4"/>
  <c r="M523" i="4"/>
  <c r="N523" i="4" s="1"/>
  <c r="D523" i="4"/>
  <c r="M522" i="4"/>
  <c r="N522" i="4" s="1"/>
  <c r="D522" i="4"/>
  <c r="M521" i="4"/>
  <c r="N521" i="4" s="1"/>
  <c r="D521" i="4"/>
  <c r="M520" i="4"/>
  <c r="N520" i="4" s="1"/>
  <c r="D520" i="4"/>
  <c r="M519" i="4"/>
  <c r="N519" i="4" s="1"/>
  <c r="D519" i="4"/>
  <c r="M518" i="4"/>
  <c r="N518" i="4" s="1"/>
  <c r="D518" i="4"/>
  <c r="M517" i="4"/>
  <c r="N517" i="4" s="1"/>
  <c r="D517" i="4"/>
  <c r="M516" i="4"/>
  <c r="N516" i="4" s="1"/>
  <c r="D516" i="4"/>
  <c r="M515" i="4"/>
  <c r="N515" i="4" s="1"/>
  <c r="D515" i="4"/>
  <c r="N514" i="4"/>
  <c r="M514" i="4"/>
  <c r="D514" i="4"/>
  <c r="M513" i="4"/>
  <c r="N513" i="4" s="1"/>
  <c r="D513" i="4"/>
  <c r="M512" i="4"/>
  <c r="N512" i="4" s="1"/>
  <c r="D512" i="4"/>
  <c r="M511" i="4"/>
  <c r="N511" i="4" s="1"/>
  <c r="D511" i="4"/>
  <c r="M510" i="4"/>
  <c r="N510" i="4" s="1"/>
  <c r="D510" i="4"/>
  <c r="M509" i="4"/>
  <c r="N509" i="4" s="1"/>
  <c r="D509" i="4"/>
  <c r="M508" i="4"/>
  <c r="N508" i="4" s="1"/>
  <c r="D508" i="4"/>
  <c r="M507" i="4"/>
  <c r="N507" i="4" s="1"/>
  <c r="D507" i="4"/>
  <c r="M506" i="4"/>
  <c r="N506" i="4" s="1"/>
  <c r="D506" i="4"/>
  <c r="M505" i="4"/>
  <c r="N505" i="4" s="1"/>
  <c r="D505" i="4"/>
  <c r="M504" i="4"/>
  <c r="N504" i="4" s="1"/>
  <c r="D504" i="4"/>
  <c r="M503" i="4"/>
  <c r="N503" i="4" s="1"/>
  <c r="D503" i="4"/>
  <c r="M502" i="4"/>
  <c r="N502" i="4" s="1"/>
  <c r="D502" i="4"/>
  <c r="M501" i="4"/>
  <c r="N501" i="4" s="1"/>
  <c r="D501" i="4"/>
  <c r="M500" i="4"/>
  <c r="N500" i="4" s="1"/>
  <c r="D500" i="4"/>
  <c r="M499" i="4"/>
  <c r="N499" i="4" s="1"/>
  <c r="D499" i="4"/>
  <c r="M498" i="4"/>
  <c r="N498" i="4" s="1"/>
  <c r="D498" i="4"/>
  <c r="M497" i="4"/>
  <c r="N497" i="4" s="1"/>
  <c r="D497" i="4"/>
  <c r="M496" i="4"/>
  <c r="N496" i="4" s="1"/>
  <c r="D496" i="4"/>
  <c r="M495" i="4"/>
  <c r="N495" i="4" s="1"/>
  <c r="D495" i="4"/>
  <c r="M494" i="4"/>
  <c r="N494" i="4" s="1"/>
  <c r="D494" i="4"/>
  <c r="M493" i="4"/>
  <c r="N493" i="4" s="1"/>
  <c r="D493" i="4"/>
  <c r="M492" i="4"/>
  <c r="N492" i="4" s="1"/>
  <c r="D492" i="4"/>
  <c r="M491" i="4"/>
  <c r="N491" i="4" s="1"/>
  <c r="D491" i="4"/>
  <c r="M490" i="4"/>
  <c r="N490" i="4" s="1"/>
  <c r="D490" i="4"/>
  <c r="M489" i="4"/>
  <c r="N489" i="4" s="1"/>
  <c r="D489" i="4"/>
  <c r="M488" i="4"/>
  <c r="N488" i="4" s="1"/>
  <c r="D488" i="4"/>
  <c r="M487" i="4"/>
  <c r="N487" i="4" s="1"/>
  <c r="D487" i="4"/>
  <c r="N486" i="4"/>
  <c r="M486" i="4"/>
  <c r="D486" i="4"/>
  <c r="M485" i="4"/>
  <c r="N485" i="4" s="1"/>
  <c r="D485" i="4"/>
  <c r="M484" i="4"/>
  <c r="N484" i="4" s="1"/>
  <c r="D484" i="4"/>
  <c r="M483" i="4"/>
  <c r="N483" i="4" s="1"/>
  <c r="D483" i="4"/>
  <c r="M482" i="4"/>
  <c r="N482" i="4" s="1"/>
  <c r="D482" i="4"/>
  <c r="M481" i="4"/>
  <c r="N481" i="4" s="1"/>
  <c r="D481" i="4"/>
  <c r="M480" i="4"/>
  <c r="N480" i="4" s="1"/>
  <c r="D480" i="4"/>
  <c r="M479" i="4"/>
  <c r="N479" i="4" s="1"/>
  <c r="D479" i="4"/>
  <c r="M478" i="4"/>
  <c r="N478" i="4" s="1"/>
  <c r="D478" i="4"/>
  <c r="M477" i="4"/>
  <c r="N477" i="4" s="1"/>
  <c r="D477" i="4"/>
  <c r="M476" i="4"/>
  <c r="N476" i="4" s="1"/>
  <c r="D476" i="4"/>
  <c r="M475" i="4"/>
  <c r="N475" i="4" s="1"/>
  <c r="D475" i="4"/>
  <c r="N474" i="4"/>
  <c r="M474" i="4"/>
  <c r="D474" i="4"/>
  <c r="M473" i="4"/>
  <c r="N473" i="4" s="1"/>
  <c r="D473" i="4"/>
  <c r="M472" i="4"/>
  <c r="N472" i="4" s="1"/>
  <c r="D472" i="4"/>
  <c r="M471" i="4"/>
  <c r="N471" i="4" s="1"/>
  <c r="D471" i="4"/>
  <c r="M470" i="4"/>
  <c r="N470" i="4" s="1"/>
  <c r="D470" i="4"/>
  <c r="M469" i="4"/>
  <c r="N469" i="4" s="1"/>
  <c r="D469" i="4"/>
  <c r="M468" i="4"/>
  <c r="N468" i="4" s="1"/>
  <c r="D468" i="4"/>
  <c r="M467" i="4"/>
  <c r="N467" i="4" s="1"/>
  <c r="D467" i="4"/>
  <c r="M466" i="4"/>
  <c r="N466" i="4" s="1"/>
  <c r="D466" i="4"/>
  <c r="M465" i="4"/>
  <c r="N465" i="4" s="1"/>
  <c r="D465" i="4"/>
  <c r="M464" i="4"/>
  <c r="N464" i="4" s="1"/>
  <c r="D464" i="4"/>
  <c r="M463" i="4"/>
  <c r="N463" i="4" s="1"/>
  <c r="D463" i="4"/>
  <c r="N462" i="4"/>
  <c r="M462" i="4"/>
  <c r="D462" i="4"/>
  <c r="M461" i="4"/>
  <c r="N461" i="4" s="1"/>
  <c r="D461" i="4"/>
  <c r="M460" i="4"/>
  <c r="N460" i="4" s="1"/>
  <c r="D460" i="4"/>
  <c r="M459" i="4"/>
  <c r="N459" i="4" s="1"/>
  <c r="D459" i="4"/>
  <c r="M458" i="4"/>
  <c r="N458" i="4" s="1"/>
  <c r="D458" i="4"/>
  <c r="M457" i="4"/>
  <c r="N457" i="4" s="1"/>
  <c r="D457" i="4"/>
  <c r="M456" i="4"/>
  <c r="N456" i="4" s="1"/>
  <c r="D456" i="4"/>
  <c r="M455" i="4"/>
  <c r="N455" i="4" s="1"/>
  <c r="D455" i="4"/>
  <c r="M454" i="4"/>
  <c r="N454" i="4" s="1"/>
  <c r="D454" i="4"/>
  <c r="M453" i="4"/>
  <c r="N453" i="4" s="1"/>
  <c r="D453" i="4"/>
  <c r="M452" i="4"/>
  <c r="N452" i="4" s="1"/>
  <c r="D452" i="4"/>
  <c r="M451" i="4"/>
  <c r="N451" i="4" s="1"/>
  <c r="D451" i="4"/>
  <c r="M450" i="4"/>
  <c r="N450" i="4" s="1"/>
  <c r="D450" i="4"/>
  <c r="M449" i="4"/>
  <c r="N449" i="4" s="1"/>
  <c r="D449" i="4"/>
  <c r="M448" i="4"/>
  <c r="N448" i="4" s="1"/>
  <c r="D448" i="4"/>
  <c r="M447" i="4"/>
  <c r="N447" i="4" s="1"/>
  <c r="D447" i="4"/>
  <c r="M446" i="4"/>
  <c r="N446" i="4" s="1"/>
  <c r="D446" i="4"/>
  <c r="M445" i="4"/>
  <c r="N445" i="4" s="1"/>
  <c r="D445" i="4"/>
  <c r="M444" i="4"/>
  <c r="N444" i="4" s="1"/>
  <c r="D444" i="4"/>
  <c r="M443" i="4"/>
  <c r="N443" i="4" s="1"/>
  <c r="D443" i="4"/>
  <c r="M442" i="4"/>
  <c r="N442" i="4" s="1"/>
  <c r="D442" i="4"/>
  <c r="M441" i="4"/>
  <c r="N441" i="4" s="1"/>
  <c r="D441" i="4"/>
  <c r="M440" i="4"/>
  <c r="N440" i="4" s="1"/>
  <c r="D440" i="4"/>
  <c r="M439" i="4"/>
  <c r="N439" i="4" s="1"/>
  <c r="D439" i="4"/>
  <c r="N438" i="4"/>
  <c r="M438" i="4"/>
  <c r="D438" i="4"/>
  <c r="M437" i="4"/>
  <c r="N437" i="4" s="1"/>
  <c r="D437" i="4"/>
  <c r="M436" i="4"/>
  <c r="N436" i="4" s="1"/>
  <c r="D436" i="4"/>
  <c r="M435" i="4"/>
  <c r="N435" i="4" s="1"/>
  <c r="D435" i="4"/>
  <c r="M434" i="4"/>
  <c r="N434" i="4" s="1"/>
  <c r="D434" i="4"/>
  <c r="M433" i="4"/>
  <c r="N433" i="4" s="1"/>
  <c r="D433" i="4"/>
  <c r="M432" i="4"/>
  <c r="N432" i="4" s="1"/>
  <c r="D432" i="4"/>
  <c r="M431" i="4"/>
  <c r="N431" i="4" s="1"/>
  <c r="D431" i="4"/>
  <c r="M430" i="4"/>
  <c r="N430" i="4" s="1"/>
  <c r="D430" i="4"/>
  <c r="M429" i="4"/>
  <c r="N429" i="4" s="1"/>
  <c r="D429" i="4"/>
  <c r="M428" i="4"/>
  <c r="N428" i="4" s="1"/>
  <c r="D428" i="4"/>
  <c r="M427" i="4"/>
  <c r="N427" i="4" s="1"/>
  <c r="D427" i="4"/>
  <c r="M426" i="4"/>
  <c r="N426" i="4" s="1"/>
  <c r="D426" i="4"/>
  <c r="M425" i="4"/>
  <c r="N425" i="4" s="1"/>
  <c r="D425" i="4"/>
  <c r="M424" i="4"/>
  <c r="N424" i="4" s="1"/>
  <c r="D424" i="4"/>
  <c r="M423" i="4"/>
  <c r="N423" i="4" s="1"/>
  <c r="D423" i="4"/>
  <c r="N422" i="4"/>
  <c r="M422" i="4"/>
  <c r="D422" i="4"/>
  <c r="M421" i="4"/>
  <c r="N421" i="4" s="1"/>
  <c r="D421" i="4"/>
  <c r="M420" i="4"/>
  <c r="N420" i="4" s="1"/>
  <c r="D420" i="4"/>
  <c r="M419" i="4"/>
  <c r="N419" i="4" s="1"/>
  <c r="D419" i="4"/>
  <c r="M418" i="4"/>
  <c r="N418" i="4" s="1"/>
  <c r="D418" i="4"/>
  <c r="M417" i="4"/>
  <c r="N417" i="4" s="1"/>
  <c r="D417" i="4"/>
  <c r="M416" i="4"/>
  <c r="N416" i="4" s="1"/>
  <c r="D416" i="4"/>
  <c r="M415" i="4"/>
  <c r="N415" i="4" s="1"/>
  <c r="D415" i="4"/>
  <c r="M414" i="4"/>
  <c r="N414" i="4" s="1"/>
  <c r="D414" i="4"/>
  <c r="M413" i="4"/>
  <c r="N413" i="4" s="1"/>
  <c r="D413" i="4"/>
  <c r="M412" i="4"/>
  <c r="N412" i="4" s="1"/>
  <c r="D412" i="4"/>
  <c r="M411" i="4"/>
  <c r="N411" i="4" s="1"/>
  <c r="D411" i="4"/>
  <c r="N410" i="4"/>
  <c r="M410" i="4"/>
  <c r="D410" i="4"/>
  <c r="M409" i="4"/>
  <c r="N409" i="4" s="1"/>
  <c r="D409" i="4"/>
  <c r="M408" i="4"/>
  <c r="N408" i="4" s="1"/>
  <c r="D408" i="4"/>
  <c r="M407" i="4"/>
  <c r="N407" i="4" s="1"/>
  <c r="D407" i="4"/>
  <c r="M406" i="4"/>
  <c r="N406" i="4" s="1"/>
  <c r="D406" i="4"/>
  <c r="M405" i="4"/>
  <c r="N405" i="4" s="1"/>
  <c r="D405" i="4"/>
  <c r="M404" i="4"/>
  <c r="N404" i="4" s="1"/>
  <c r="D404" i="4"/>
  <c r="M403" i="4"/>
  <c r="N403" i="4" s="1"/>
  <c r="D403" i="4"/>
  <c r="M402" i="4"/>
  <c r="N402" i="4" s="1"/>
  <c r="D402" i="4"/>
  <c r="M401" i="4"/>
  <c r="N401" i="4" s="1"/>
  <c r="D401" i="4"/>
  <c r="M400" i="4"/>
  <c r="N400" i="4" s="1"/>
  <c r="D400" i="4"/>
  <c r="M399" i="4"/>
  <c r="N399" i="4" s="1"/>
  <c r="D399" i="4"/>
  <c r="M398" i="4"/>
  <c r="N398" i="4" s="1"/>
  <c r="D398" i="4"/>
  <c r="M397" i="4"/>
  <c r="N397" i="4" s="1"/>
  <c r="D397" i="4"/>
  <c r="M396" i="4"/>
  <c r="N396" i="4" s="1"/>
  <c r="D396" i="4"/>
  <c r="M395" i="4"/>
  <c r="N395" i="4" s="1"/>
  <c r="D395" i="4"/>
  <c r="M394" i="4"/>
  <c r="N394" i="4" s="1"/>
  <c r="D394" i="4"/>
  <c r="M393" i="4"/>
  <c r="N393" i="4" s="1"/>
  <c r="D393" i="4"/>
  <c r="M392" i="4"/>
  <c r="N392" i="4" s="1"/>
  <c r="D392" i="4"/>
  <c r="M391" i="4"/>
  <c r="N391" i="4" s="1"/>
  <c r="D391" i="4"/>
  <c r="M390" i="4"/>
  <c r="N390" i="4" s="1"/>
  <c r="D390" i="4"/>
  <c r="M389" i="4"/>
  <c r="N389" i="4" s="1"/>
  <c r="D389" i="4"/>
  <c r="M388" i="4"/>
  <c r="N388" i="4" s="1"/>
  <c r="D388" i="4"/>
  <c r="M387" i="4"/>
  <c r="N387" i="4" s="1"/>
  <c r="D387" i="4"/>
  <c r="M386" i="4"/>
  <c r="N386" i="4" s="1"/>
  <c r="D386" i="4"/>
  <c r="M385" i="4"/>
  <c r="N385" i="4" s="1"/>
  <c r="D385" i="4"/>
  <c r="M384" i="4"/>
  <c r="N384" i="4" s="1"/>
  <c r="D384" i="4"/>
  <c r="M383" i="4"/>
  <c r="N383" i="4" s="1"/>
  <c r="D383" i="4"/>
  <c r="N382" i="4"/>
  <c r="M382" i="4"/>
  <c r="D382" i="4"/>
  <c r="M381" i="4"/>
  <c r="N381" i="4" s="1"/>
  <c r="D381" i="4"/>
  <c r="M380" i="4"/>
  <c r="N380" i="4" s="1"/>
  <c r="D380" i="4"/>
  <c r="M379" i="4"/>
  <c r="N379" i="4" s="1"/>
  <c r="D379" i="4"/>
  <c r="M378" i="4"/>
  <c r="N378" i="4" s="1"/>
  <c r="D378" i="4"/>
  <c r="M377" i="4"/>
  <c r="N377" i="4" s="1"/>
  <c r="D377" i="4"/>
  <c r="M376" i="4"/>
  <c r="N376" i="4" s="1"/>
  <c r="D376" i="4"/>
  <c r="M375" i="4"/>
  <c r="N375" i="4" s="1"/>
  <c r="D375" i="4"/>
  <c r="M374" i="4"/>
  <c r="N374" i="4" s="1"/>
  <c r="D374" i="4"/>
  <c r="M373" i="4"/>
  <c r="N373" i="4" s="1"/>
  <c r="D373" i="4"/>
  <c r="M372" i="4"/>
  <c r="N372" i="4" s="1"/>
  <c r="D372" i="4"/>
  <c r="M371" i="4"/>
  <c r="N371" i="4" s="1"/>
  <c r="D371" i="4"/>
  <c r="M370" i="4"/>
  <c r="N370" i="4" s="1"/>
  <c r="D370" i="4"/>
  <c r="M369" i="4"/>
  <c r="N369" i="4" s="1"/>
  <c r="D369" i="4"/>
  <c r="M368" i="4"/>
  <c r="N368" i="4" s="1"/>
  <c r="D368" i="4"/>
  <c r="M367" i="4"/>
  <c r="N367" i="4" s="1"/>
  <c r="D367" i="4"/>
  <c r="N366" i="4"/>
  <c r="M366" i="4"/>
  <c r="D366" i="4"/>
  <c r="M365" i="4"/>
  <c r="N365" i="4" s="1"/>
  <c r="D365" i="4"/>
  <c r="M364" i="4"/>
  <c r="N364" i="4" s="1"/>
  <c r="D364" i="4"/>
  <c r="M363" i="4"/>
  <c r="N363" i="4" s="1"/>
  <c r="D363" i="4"/>
  <c r="M362" i="4"/>
  <c r="N362" i="4" s="1"/>
  <c r="D362" i="4"/>
  <c r="M361" i="4"/>
  <c r="N361" i="4" s="1"/>
  <c r="D361" i="4"/>
  <c r="M360" i="4"/>
  <c r="N360" i="4" s="1"/>
  <c r="D360" i="4"/>
  <c r="M359" i="4"/>
  <c r="N359" i="4" s="1"/>
  <c r="D359" i="4"/>
  <c r="M358" i="4"/>
  <c r="N358" i="4" s="1"/>
  <c r="D358" i="4"/>
  <c r="M357" i="4"/>
  <c r="N357" i="4" s="1"/>
  <c r="D357" i="4"/>
  <c r="M356" i="4"/>
  <c r="N356" i="4" s="1"/>
  <c r="D356" i="4"/>
  <c r="M355" i="4"/>
  <c r="N355" i="4" s="1"/>
  <c r="D355" i="4"/>
  <c r="M354" i="4"/>
  <c r="N354" i="4" s="1"/>
  <c r="D354" i="4"/>
  <c r="M353" i="4"/>
  <c r="N353" i="4" s="1"/>
  <c r="D353" i="4"/>
  <c r="M352" i="4"/>
  <c r="N352" i="4" s="1"/>
  <c r="D352" i="4"/>
  <c r="M351" i="4"/>
  <c r="N351" i="4" s="1"/>
  <c r="D351" i="4"/>
  <c r="M350" i="4"/>
  <c r="N350" i="4" s="1"/>
  <c r="D350" i="4"/>
  <c r="M349" i="4"/>
  <c r="N349" i="4" s="1"/>
  <c r="D349" i="4"/>
  <c r="M348" i="4"/>
  <c r="N348" i="4" s="1"/>
  <c r="D348" i="4"/>
  <c r="M347" i="4"/>
  <c r="N347" i="4" s="1"/>
  <c r="D347" i="4"/>
  <c r="N346" i="4"/>
  <c r="M346" i="4"/>
  <c r="D346" i="4"/>
  <c r="M345" i="4"/>
  <c r="N345" i="4" s="1"/>
  <c r="D345" i="4"/>
  <c r="M344" i="4"/>
  <c r="N344" i="4" s="1"/>
  <c r="D344" i="4"/>
  <c r="M343" i="4"/>
  <c r="N343" i="4" s="1"/>
  <c r="D343" i="4"/>
  <c r="M342" i="4"/>
  <c r="N342" i="4" s="1"/>
  <c r="D342" i="4"/>
  <c r="M341" i="4"/>
  <c r="N341" i="4" s="1"/>
  <c r="D341" i="4"/>
  <c r="M340" i="4"/>
  <c r="N340" i="4" s="1"/>
  <c r="D340" i="4"/>
  <c r="M339" i="4"/>
  <c r="N339" i="4" s="1"/>
  <c r="D339" i="4"/>
  <c r="N338" i="4"/>
  <c r="M338" i="4"/>
  <c r="D338" i="4"/>
  <c r="M337" i="4"/>
  <c r="N337" i="4" s="1"/>
  <c r="D337" i="4"/>
  <c r="M336" i="4"/>
  <c r="N336" i="4" s="1"/>
  <c r="D336" i="4"/>
  <c r="M335" i="4"/>
  <c r="N335" i="4" s="1"/>
  <c r="D335" i="4"/>
  <c r="M334" i="4"/>
  <c r="N334" i="4" s="1"/>
  <c r="D334" i="4"/>
  <c r="M333" i="4"/>
  <c r="N333" i="4" s="1"/>
  <c r="D333" i="4"/>
  <c r="M332" i="4"/>
  <c r="N332" i="4" s="1"/>
  <c r="D332" i="4"/>
  <c r="M331" i="4"/>
  <c r="N331" i="4" s="1"/>
  <c r="D331" i="4"/>
  <c r="M330" i="4"/>
  <c r="N330" i="4" s="1"/>
  <c r="D330" i="4"/>
  <c r="M329" i="4"/>
  <c r="N329" i="4" s="1"/>
  <c r="D329" i="4"/>
  <c r="M328" i="4"/>
  <c r="N328" i="4" s="1"/>
  <c r="D328" i="4"/>
  <c r="M327" i="4"/>
  <c r="N327" i="4" s="1"/>
  <c r="D327" i="4"/>
  <c r="M326" i="4"/>
  <c r="N326" i="4" s="1"/>
  <c r="D326" i="4"/>
  <c r="M325" i="4"/>
  <c r="N325" i="4" s="1"/>
  <c r="D325" i="4"/>
  <c r="M324" i="4"/>
  <c r="N324" i="4" s="1"/>
  <c r="D324" i="4"/>
  <c r="M323" i="4"/>
  <c r="N323" i="4" s="1"/>
  <c r="D323" i="4"/>
  <c r="N322" i="4"/>
  <c r="M322" i="4"/>
  <c r="D322" i="4"/>
  <c r="M321" i="4"/>
  <c r="N321" i="4" s="1"/>
  <c r="D321" i="4"/>
  <c r="M320" i="4"/>
  <c r="N320" i="4" s="1"/>
  <c r="D320" i="4"/>
  <c r="M319" i="4"/>
  <c r="N319" i="4" s="1"/>
  <c r="D319" i="4"/>
  <c r="M318" i="4"/>
  <c r="N318" i="4" s="1"/>
  <c r="D318" i="4"/>
  <c r="M317" i="4"/>
  <c r="N317" i="4" s="1"/>
  <c r="D317" i="4"/>
  <c r="M316" i="4"/>
  <c r="N316" i="4" s="1"/>
  <c r="D316" i="4"/>
  <c r="M315" i="4"/>
  <c r="N315" i="4" s="1"/>
  <c r="D315" i="4"/>
  <c r="M314" i="4"/>
  <c r="N314" i="4" s="1"/>
  <c r="D314" i="4"/>
  <c r="M313" i="4"/>
  <c r="N313" i="4" s="1"/>
  <c r="D313" i="4"/>
  <c r="M312" i="4"/>
  <c r="N312" i="4" s="1"/>
  <c r="D312" i="4"/>
  <c r="M311" i="4"/>
  <c r="N311" i="4" s="1"/>
  <c r="D311" i="4"/>
  <c r="N310" i="4"/>
  <c r="M310" i="4"/>
  <c r="D310" i="4"/>
  <c r="M309" i="4"/>
  <c r="N309" i="4" s="1"/>
  <c r="D309" i="4"/>
  <c r="M308" i="4"/>
  <c r="N308" i="4" s="1"/>
  <c r="D308" i="4"/>
  <c r="M307" i="4"/>
  <c r="N307" i="4" s="1"/>
  <c r="D307" i="4"/>
  <c r="M306" i="4"/>
  <c r="N306" i="4" s="1"/>
  <c r="D306" i="4"/>
  <c r="M305" i="4"/>
  <c r="N305" i="4" s="1"/>
  <c r="D305" i="4"/>
  <c r="M304" i="4"/>
  <c r="N304" i="4" s="1"/>
  <c r="D304" i="4"/>
  <c r="M303" i="4"/>
  <c r="N303" i="4" s="1"/>
  <c r="D303" i="4"/>
  <c r="N302" i="4"/>
  <c r="M302" i="4"/>
  <c r="D302" i="4"/>
  <c r="M301" i="4"/>
  <c r="N301" i="4" s="1"/>
  <c r="D301" i="4"/>
  <c r="M300" i="4"/>
  <c r="N300" i="4" s="1"/>
  <c r="D300" i="4"/>
  <c r="M299" i="4"/>
  <c r="N299" i="4" s="1"/>
  <c r="D299" i="4"/>
  <c r="M298" i="4"/>
  <c r="N298" i="4" s="1"/>
  <c r="D298" i="4"/>
  <c r="M297" i="4"/>
  <c r="N297" i="4" s="1"/>
  <c r="D297" i="4"/>
  <c r="M296" i="4"/>
  <c r="N296" i="4" s="1"/>
  <c r="D296" i="4"/>
  <c r="M295" i="4"/>
  <c r="N295" i="4" s="1"/>
  <c r="D295" i="4"/>
  <c r="M294" i="4"/>
  <c r="N294" i="4" s="1"/>
  <c r="D294" i="4"/>
  <c r="N293" i="4"/>
  <c r="M293" i="4"/>
  <c r="D293" i="4"/>
  <c r="M292" i="4"/>
  <c r="N292" i="4" s="1"/>
  <c r="D292" i="4"/>
  <c r="M291" i="4"/>
  <c r="N291" i="4" s="1"/>
  <c r="D291" i="4"/>
  <c r="M290" i="4"/>
  <c r="N290" i="4" s="1"/>
  <c r="D290" i="4"/>
  <c r="M289" i="4"/>
  <c r="N289" i="4" s="1"/>
  <c r="D289" i="4"/>
  <c r="M288" i="4"/>
  <c r="N288" i="4" s="1"/>
  <c r="D288" i="4"/>
  <c r="M287" i="4"/>
  <c r="N287" i="4" s="1"/>
  <c r="D287" i="4"/>
  <c r="N286" i="4"/>
  <c r="M286" i="4"/>
  <c r="D286" i="4"/>
  <c r="M285" i="4"/>
  <c r="N285" i="4" s="1"/>
  <c r="D285" i="4"/>
  <c r="M284" i="4"/>
  <c r="N284" i="4" s="1"/>
  <c r="D284" i="4"/>
  <c r="M283" i="4"/>
  <c r="N283" i="4" s="1"/>
  <c r="D283" i="4"/>
  <c r="M282" i="4"/>
  <c r="N282" i="4" s="1"/>
  <c r="D282" i="4"/>
  <c r="M281" i="4"/>
  <c r="N281" i="4" s="1"/>
  <c r="D281" i="4"/>
  <c r="M280" i="4"/>
  <c r="N280" i="4" s="1"/>
  <c r="D280" i="4"/>
  <c r="M279" i="4"/>
  <c r="N279" i="4" s="1"/>
  <c r="D279" i="4"/>
  <c r="M278" i="4"/>
  <c r="N278" i="4" s="1"/>
  <c r="D278" i="4"/>
  <c r="N277" i="4"/>
  <c r="M277" i="4"/>
  <c r="D277" i="4"/>
  <c r="M276" i="4"/>
  <c r="N276" i="4" s="1"/>
  <c r="D276" i="4"/>
  <c r="M275" i="4"/>
  <c r="N275" i="4" s="1"/>
  <c r="D275" i="4"/>
  <c r="M274" i="4"/>
  <c r="N274" i="4" s="1"/>
  <c r="D274" i="4"/>
  <c r="M273" i="4"/>
  <c r="N273" i="4" s="1"/>
  <c r="D273" i="4"/>
  <c r="M272" i="4"/>
  <c r="N272" i="4" s="1"/>
  <c r="D272" i="4"/>
  <c r="M271" i="4"/>
  <c r="N271" i="4" s="1"/>
  <c r="D271" i="4"/>
  <c r="M270" i="4"/>
  <c r="N270" i="4" s="1"/>
  <c r="D270" i="4"/>
  <c r="M269" i="4"/>
  <c r="N269" i="4" s="1"/>
  <c r="D269" i="4"/>
  <c r="M268" i="4"/>
  <c r="N268" i="4" s="1"/>
  <c r="D268" i="4"/>
  <c r="M267" i="4"/>
  <c r="N267" i="4" s="1"/>
  <c r="D267" i="4"/>
  <c r="M266" i="4"/>
  <c r="N266" i="4" s="1"/>
  <c r="D266" i="4"/>
  <c r="M265" i="4"/>
  <c r="N265" i="4" s="1"/>
  <c r="D265" i="4"/>
  <c r="M264" i="4"/>
  <c r="N264" i="4" s="1"/>
  <c r="D264" i="4"/>
  <c r="M263" i="4"/>
  <c r="N263" i="4" s="1"/>
  <c r="D263" i="4"/>
  <c r="M262" i="4"/>
  <c r="N262" i="4" s="1"/>
  <c r="D262" i="4"/>
  <c r="N261" i="4"/>
  <c r="M261" i="4"/>
  <c r="D261" i="4"/>
  <c r="M260" i="4"/>
  <c r="N260" i="4" s="1"/>
  <c r="D260" i="4"/>
  <c r="M259" i="4"/>
  <c r="N259" i="4" s="1"/>
  <c r="D259" i="4"/>
  <c r="M258" i="4"/>
  <c r="N258" i="4" s="1"/>
  <c r="D258" i="4"/>
  <c r="M257" i="4"/>
  <c r="N257" i="4" s="1"/>
  <c r="D257" i="4"/>
  <c r="M256" i="4"/>
  <c r="N256" i="4" s="1"/>
  <c r="D256" i="4"/>
  <c r="M255" i="4"/>
  <c r="N255" i="4" s="1"/>
  <c r="D255" i="4"/>
  <c r="M254" i="4"/>
  <c r="N254" i="4" s="1"/>
  <c r="D254" i="4"/>
  <c r="M253" i="4"/>
  <c r="N253" i="4" s="1"/>
  <c r="D253" i="4"/>
  <c r="M252" i="4"/>
  <c r="N252" i="4" s="1"/>
  <c r="D252" i="4"/>
  <c r="M251" i="4"/>
  <c r="N251" i="4" s="1"/>
  <c r="D251" i="4"/>
  <c r="N250" i="4"/>
  <c r="M250" i="4"/>
  <c r="D250" i="4"/>
  <c r="M249" i="4"/>
  <c r="N249" i="4" s="1"/>
  <c r="D249" i="4"/>
  <c r="M248" i="4"/>
  <c r="N248" i="4" s="1"/>
  <c r="D248" i="4"/>
  <c r="M247" i="4"/>
  <c r="N247" i="4" s="1"/>
  <c r="D247" i="4"/>
  <c r="M246" i="4"/>
  <c r="N246" i="4" s="1"/>
  <c r="D246" i="4"/>
  <c r="M245" i="4"/>
  <c r="N245" i="4" s="1"/>
  <c r="D245" i="4"/>
  <c r="M244" i="4"/>
  <c r="N244" i="4" s="1"/>
  <c r="D244" i="4"/>
  <c r="M243" i="4"/>
  <c r="N243" i="4" s="1"/>
  <c r="D243" i="4"/>
  <c r="M242" i="4"/>
  <c r="N242" i="4" s="1"/>
  <c r="D242" i="4"/>
  <c r="M241" i="4"/>
  <c r="N241" i="4" s="1"/>
  <c r="D241" i="4"/>
  <c r="M240" i="4"/>
  <c r="N240" i="4" s="1"/>
  <c r="D240" i="4"/>
  <c r="M239" i="4"/>
  <c r="N239" i="4" s="1"/>
  <c r="D239" i="4"/>
  <c r="M238" i="4"/>
  <c r="N238" i="4" s="1"/>
  <c r="D238" i="4"/>
  <c r="M237" i="4"/>
  <c r="N237" i="4" s="1"/>
  <c r="D237" i="4"/>
  <c r="M236" i="4"/>
  <c r="N236" i="4" s="1"/>
  <c r="D236" i="4"/>
  <c r="M235" i="4"/>
  <c r="N235" i="4" s="1"/>
  <c r="D235" i="4"/>
  <c r="N234" i="4"/>
  <c r="M234" i="4"/>
  <c r="D234" i="4"/>
  <c r="M233" i="4"/>
  <c r="N233" i="4" s="1"/>
  <c r="D233" i="4"/>
  <c r="M232" i="4"/>
  <c r="N232" i="4" s="1"/>
  <c r="D232" i="4"/>
  <c r="M231" i="4"/>
  <c r="N231" i="4" s="1"/>
  <c r="D231" i="4"/>
  <c r="M230" i="4"/>
  <c r="N230" i="4" s="1"/>
  <c r="D230" i="4"/>
  <c r="M229" i="4"/>
  <c r="N229" i="4" s="1"/>
  <c r="D229" i="4"/>
  <c r="M228" i="4"/>
  <c r="N228" i="4" s="1"/>
  <c r="D228" i="4"/>
  <c r="M227" i="4"/>
  <c r="N227" i="4" s="1"/>
  <c r="D227" i="4"/>
  <c r="M226" i="4"/>
  <c r="N226" i="4" s="1"/>
  <c r="D226" i="4"/>
  <c r="M225" i="4"/>
  <c r="N225" i="4" s="1"/>
  <c r="D225" i="4"/>
  <c r="M224" i="4"/>
  <c r="N224" i="4" s="1"/>
  <c r="D224" i="4"/>
  <c r="M223" i="4"/>
  <c r="N223" i="4" s="1"/>
  <c r="D223" i="4"/>
  <c r="N222" i="4"/>
  <c r="M222" i="4"/>
  <c r="D222" i="4"/>
  <c r="M221" i="4"/>
  <c r="N221" i="4" s="1"/>
  <c r="D221" i="4"/>
  <c r="M220" i="4"/>
  <c r="N220" i="4" s="1"/>
  <c r="D220" i="4"/>
  <c r="M219" i="4"/>
  <c r="N219" i="4" s="1"/>
  <c r="D219" i="4"/>
  <c r="M218" i="4"/>
  <c r="N218" i="4" s="1"/>
  <c r="D218" i="4"/>
  <c r="M217" i="4"/>
  <c r="N217" i="4" s="1"/>
  <c r="D217" i="4"/>
  <c r="M216" i="4"/>
  <c r="N216" i="4" s="1"/>
  <c r="D216" i="4"/>
  <c r="M215" i="4"/>
  <c r="N215" i="4" s="1"/>
  <c r="D215" i="4"/>
  <c r="M214" i="4"/>
  <c r="N214" i="4" s="1"/>
  <c r="D214" i="4"/>
  <c r="N213" i="4"/>
  <c r="M213" i="4"/>
  <c r="D213" i="4"/>
  <c r="M212" i="4"/>
  <c r="N212" i="4" s="1"/>
  <c r="D212" i="4"/>
  <c r="M211" i="4"/>
  <c r="N211" i="4" s="1"/>
  <c r="D211" i="4"/>
  <c r="M210" i="4"/>
  <c r="N210" i="4" s="1"/>
  <c r="D210" i="4"/>
  <c r="M209" i="4"/>
  <c r="N209" i="4" s="1"/>
  <c r="D209" i="4"/>
  <c r="M208" i="4"/>
  <c r="N208" i="4" s="1"/>
  <c r="D208" i="4"/>
  <c r="M207" i="4"/>
  <c r="N207" i="4" s="1"/>
  <c r="D207" i="4"/>
  <c r="M206" i="4"/>
  <c r="N206" i="4" s="1"/>
  <c r="D206" i="4"/>
  <c r="M205" i="4"/>
  <c r="N205" i="4" s="1"/>
  <c r="D205" i="4"/>
  <c r="M204" i="4"/>
  <c r="N204" i="4" s="1"/>
  <c r="D204" i="4"/>
  <c r="M203" i="4"/>
  <c r="N203" i="4" s="1"/>
  <c r="D203" i="4"/>
  <c r="M202" i="4"/>
  <c r="N202" i="4" s="1"/>
  <c r="D202" i="4"/>
  <c r="M201" i="4"/>
  <c r="N201" i="4" s="1"/>
  <c r="D201" i="4"/>
  <c r="M200" i="4"/>
  <c r="N200" i="4" s="1"/>
  <c r="D200" i="4"/>
  <c r="M199" i="4"/>
  <c r="N199" i="4" s="1"/>
  <c r="D199" i="4"/>
  <c r="M198" i="4"/>
  <c r="N198" i="4" s="1"/>
  <c r="D198" i="4"/>
  <c r="M197" i="4"/>
  <c r="N197" i="4" s="1"/>
  <c r="D197" i="4"/>
  <c r="M196" i="4"/>
  <c r="N196" i="4" s="1"/>
  <c r="D196" i="4"/>
  <c r="M195" i="4"/>
  <c r="N195" i="4" s="1"/>
  <c r="D195" i="4"/>
  <c r="M194" i="4"/>
  <c r="N194" i="4" s="1"/>
  <c r="D194" i="4"/>
  <c r="M193" i="4"/>
  <c r="N193" i="4" s="1"/>
  <c r="D193" i="4"/>
  <c r="M192" i="4"/>
  <c r="N192" i="4" s="1"/>
  <c r="D192" i="4"/>
  <c r="M191" i="4"/>
  <c r="N191" i="4" s="1"/>
  <c r="D191" i="4"/>
  <c r="M190" i="4"/>
  <c r="N190" i="4" s="1"/>
  <c r="D190" i="4"/>
  <c r="M189" i="4"/>
  <c r="N189" i="4" s="1"/>
  <c r="D189" i="4"/>
  <c r="M188" i="4"/>
  <c r="N188" i="4" s="1"/>
  <c r="D188" i="4"/>
  <c r="M187" i="4"/>
  <c r="N187" i="4" s="1"/>
  <c r="D187" i="4"/>
  <c r="M186" i="4"/>
  <c r="N186" i="4" s="1"/>
  <c r="D186" i="4"/>
  <c r="M185" i="4"/>
  <c r="N185" i="4" s="1"/>
  <c r="D185" i="4"/>
  <c r="M184" i="4"/>
  <c r="N184" i="4" s="1"/>
  <c r="D184" i="4"/>
  <c r="M183" i="4"/>
  <c r="N183" i="4" s="1"/>
  <c r="D183" i="4"/>
  <c r="M182" i="4"/>
  <c r="N182" i="4" s="1"/>
  <c r="D182" i="4"/>
  <c r="M181" i="4"/>
  <c r="N181" i="4" s="1"/>
  <c r="D181" i="4"/>
  <c r="M180" i="4"/>
  <c r="N180" i="4" s="1"/>
  <c r="D180" i="4"/>
  <c r="M179" i="4"/>
  <c r="N179" i="4" s="1"/>
  <c r="D179" i="4"/>
  <c r="M178" i="4"/>
  <c r="N178" i="4" s="1"/>
  <c r="D178" i="4"/>
  <c r="M177" i="4"/>
  <c r="N177" i="4" s="1"/>
  <c r="D177" i="4"/>
  <c r="M176" i="4"/>
  <c r="N176" i="4" s="1"/>
  <c r="D176" i="4"/>
  <c r="M175" i="4"/>
  <c r="N175" i="4" s="1"/>
  <c r="D175" i="4"/>
  <c r="M174" i="4"/>
  <c r="N174" i="4" s="1"/>
  <c r="D174" i="4"/>
  <c r="M173" i="4"/>
  <c r="N173" i="4" s="1"/>
  <c r="D173" i="4"/>
  <c r="M172" i="4"/>
  <c r="N172" i="4" s="1"/>
  <c r="D172" i="4"/>
  <c r="M171" i="4"/>
  <c r="N171" i="4" s="1"/>
  <c r="D171" i="4"/>
  <c r="M170" i="4"/>
  <c r="N170" i="4" s="1"/>
  <c r="D170" i="4"/>
  <c r="M169" i="4"/>
  <c r="N169" i="4" s="1"/>
  <c r="D169" i="4"/>
  <c r="M168" i="4"/>
  <c r="N168" i="4" s="1"/>
  <c r="D168" i="4"/>
  <c r="M167" i="4"/>
  <c r="N167" i="4" s="1"/>
  <c r="D167" i="4"/>
  <c r="M166" i="4"/>
  <c r="N166" i="4" s="1"/>
  <c r="D166" i="4"/>
  <c r="M165" i="4"/>
  <c r="N165" i="4" s="1"/>
  <c r="D165" i="4"/>
  <c r="M164" i="4"/>
  <c r="N164" i="4" s="1"/>
  <c r="D164" i="4"/>
  <c r="M163" i="4"/>
  <c r="N163" i="4" s="1"/>
  <c r="D163" i="4"/>
  <c r="M162" i="4"/>
  <c r="N162" i="4" s="1"/>
  <c r="D162" i="4"/>
  <c r="M161" i="4"/>
  <c r="N161" i="4" s="1"/>
  <c r="D161" i="4"/>
  <c r="M160" i="4"/>
  <c r="N160" i="4" s="1"/>
  <c r="D160" i="4"/>
  <c r="M159" i="4"/>
  <c r="N159" i="4" s="1"/>
  <c r="D159" i="4"/>
  <c r="M158" i="4"/>
  <c r="N158" i="4" s="1"/>
  <c r="D158" i="4"/>
  <c r="M157" i="4"/>
  <c r="N157" i="4" s="1"/>
  <c r="D157" i="4"/>
  <c r="M156" i="4"/>
  <c r="N156" i="4" s="1"/>
  <c r="D156" i="4"/>
  <c r="M155" i="4"/>
  <c r="N155" i="4" s="1"/>
  <c r="D155" i="4"/>
  <c r="N154" i="4"/>
  <c r="M154" i="4"/>
  <c r="D154" i="4"/>
  <c r="M153" i="4"/>
  <c r="N153" i="4" s="1"/>
  <c r="D153" i="4"/>
  <c r="M152" i="4"/>
  <c r="N152" i="4" s="1"/>
  <c r="D152" i="4"/>
  <c r="M151" i="4"/>
  <c r="N151" i="4" s="1"/>
  <c r="D151" i="4"/>
  <c r="M150" i="4"/>
  <c r="N150" i="4" s="1"/>
  <c r="D150" i="4"/>
  <c r="M149" i="4"/>
  <c r="N149" i="4" s="1"/>
  <c r="D149" i="4"/>
  <c r="M148" i="4"/>
  <c r="N148" i="4" s="1"/>
  <c r="D148" i="4"/>
  <c r="M147" i="4"/>
  <c r="N147" i="4" s="1"/>
  <c r="D147" i="4"/>
  <c r="M146" i="4"/>
  <c r="N146" i="4" s="1"/>
  <c r="D146" i="4"/>
  <c r="M145" i="4"/>
  <c r="N145" i="4" s="1"/>
  <c r="D145" i="4"/>
  <c r="M144" i="4"/>
  <c r="N144" i="4" s="1"/>
  <c r="D144" i="4"/>
  <c r="M143" i="4"/>
  <c r="N143" i="4" s="1"/>
  <c r="D143" i="4"/>
  <c r="M142" i="4"/>
  <c r="N142" i="4" s="1"/>
  <c r="D142" i="4"/>
  <c r="M141" i="4"/>
  <c r="N141" i="4" s="1"/>
  <c r="D141" i="4"/>
  <c r="M140" i="4"/>
  <c r="N140" i="4" s="1"/>
  <c r="D140" i="4"/>
  <c r="M139" i="4"/>
  <c r="N139" i="4" s="1"/>
  <c r="D139" i="4"/>
  <c r="M138" i="4"/>
  <c r="N138" i="4" s="1"/>
  <c r="D138" i="4"/>
  <c r="M137" i="4"/>
  <c r="N137" i="4" s="1"/>
  <c r="D137" i="4"/>
  <c r="M136" i="4"/>
  <c r="N136" i="4" s="1"/>
  <c r="D136" i="4"/>
  <c r="M135" i="4"/>
  <c r="N135" i="4" s="1"/>
  <c r="D135" i="4"/>
  <c r="M134" i="4"/>
  <c r="N134" i="4" s="1"/>
  <c r="D134" i="4"/>
  <c r="M133" i="4"/>
  <c r="N133" i="4" s="1"/>
  <c r="D133" i="4"/>
  <c r="M132" i="4"/>
  <c r="N132" i="4" s="1"/>
  <c r="D132" i="4"/>
  <c r="M131" i="4"/>
  <c r="N131" i="4" s="1"/>
  <c r="D131" i="4"/>
  <c r="M130" i="4"/>
  <c r="N130" i="4" s="1"/>
  <c r="D130" i="4"/>
  <c r="M129" i="4"/>
  <c r="N129" i="4" s="1"/>
  <c r="D129" i="4"/>
  <c r="M128" i="4"/>
  <c r="N128" i="4" s="1"/>
  <c r="D128" i="4"/>
  <c r="M127" i="4"/>
  <c r="N127" i="4" s="1"/>
  <c r="D127" i="4"/>
  <c r="M126" i="4"/>
  <c r="N126" i="4" s="1"/>
  <c r="D126" i="4"/>
  <c r="M125" i="4"/>
  <c r="N125" i="4" s="1"/>
  <c r="D125" i="4"/>
  <c r="M124" i="4"/>
  <c r="N124" i="4" s="1"/>
  <c r="D124" i="4"/>
  <c r="M123" i="4"/>
  <c r="N123" i="4" s="1"/>
  <c r="D123" i="4"/>
  <c r="N122" i="4"/>
  <c r="M122" i="4"/>
  <c r="D122" i="4"/>
  <c r="M121" i="4"/>
  <c r="N121" i="4" s="1"/>
  <c r="D121" i="4"/>
  <c r="M120" i="4"/>
  <c r="N120" i="4" s="1"/>
  <c r="D120" i="4"/>
  <c r="M119" i="4"/>
  <c r="N119" i="4" s="1"/>
  <c r="D119" i="4"/>
  <c r="M118" i="4"/>
  <c r="N118" i="4" s="1"/>
  <c r="D118" i="4"/>
  <c r="M117" i="4"/>
  <c r="N117" i="4" s="1"/>
  <c r="D117" i="4"/>
  <c r="M116" i="4"/>
  <c r="N116" i="4" s="1"/>
  <c r="D116" i="4"/>
  <c r="M115" i="4"/>
  <c r="N115" i="4" s="1"/>
  <c r="D115" i="4"/>
  <c r="M114" i="4"/>
  <c r="N114" i="4" s="1"/>
  <c r="D114" i="4"/>
  <c r="M113" i="4"/>
  <c r="N113" i="4" s="1"/>
  <c r="D113" i="4"/>
  <c r="M112" i="4"/>
  <c r="N112" i="4" s="1"/>
  <c r="D112" i="4"/>
  <c r="M111" i="4"/>
  <c r="N111" i="4" s="1"/>
  <c r="D111" i="4"/>
  <c r="M110" i="4"/>
  <c r="N110" i="4" s="1"/>
  <c r="D110" i="4"/>
  <c r="M109" i="4"/>
  <c r="N109" i="4" s="1"/>
  <c r="D109" i="4"/>
  <c r="M108" i="4"/>
  <c r="N108" i="4" s="1"/>
  <c r="D108" i="4"/>
  <c r="M107" i="4"/>
  <c r="N107" i="4" s="1"/>
  <c r="D107" i="4"/>
  <c r="M106" i="4"/>
  <c r="N106" i="4" s="1"/>
  <c r="D106" i="4"/>
  <c r="M105" i="4"/>
  <c r="N105" i="4" s="1"/>
  <c r="D105" i="4"/>
  <c r="M104" i="4"/>
  <c r="N104" i="4" s="1"/>
  <c r="D104" i="4"/>
  <c r="M103" i="4"/>
  <c r="N103" i="4" s="1"/>
  <c r="D103" i="4"/>
  <c r="M102" i="4"/>
  <c r="N102" i="4" s="1"/>
  <c r="D102" i="4"/>
  <c r="M101" i="4"/>
  <c r="N101" i="4" s="1"/>
  <c r="D101" i="4"/>
  <c r="M100" i="4"/>
  <c r="N100" i="4" s="1"/>
  <c r="D100" i="4"/>
  <c r="M99" i="4"/>
  <c r="N99" i="4" s="1"/>
  <c r="D99" i="4"/>
  <c r="M98" i="4"/>
  <c r="N98" i="4" s="1"/>
  <c r="D98" i="4"/>
  <c r="M97" i="4"/>
  <c r="N97" i="4" s="1"/>
  <c r="D97" i="4"/>
  <c r="M96" i="4"/>
  <c r="N96" i="4" s="1"/>
  <c r="D96" i="4"/>
  <c r="M95" i="4"/>
  <c r="N95" i="4" s="1"/>
  <c r="D95" i="4"/>
  <c r="M94" i="4"/>
  <c r="N94" i="4" s="1"/>
  <c r="D94" i="4"/>
  <c r="M93" i="4"/>
  <c r="N93" i="4" s="1"/>
  <c r="D93" i="4"/>
  <c r="M92" i="4"/>
  <c r="N92" i="4" s="1"/>
  <c r="D92" i="4"/>
  <c r="M91" i="4"/>
  <c r="N91" i="4" s="1"/>
  <c r="D91" i="4"/>
  <c r="N90" i="4"/>
  <c r="M90" i="4"/>
  <c r="D90" i="4"/>
  <c r="M89" i="4"/>
  <c r="N89" i="4" s="1"/>
  <c r="D89" i="4"/>
  <c r="M88" i="4"/>
  <c r="N88" i="4" s="1"/>
  <c r="D88" i="4"/>
  <c r="M87" i="4"/>
  <c r="N87" i="4" s="1"/>
  <c r="D87" i="4"/>
  <c r="M86" i="4"/>
  <c r="N86" i="4" s="1"/>
  <c r="D86" i="4"/>
  <c r="M85" i="4"/>
  <c r="N85" i="4" s="1"/>
  <c r="D85" i="4"/>
  <c r="M84" i="4"/>
  <c r="N84" i="4" s="1"/>
  <c r="D84" i="4"/>
  <c r="M83" i="4"/>
  <c r="N83" i="4" s="1"/>
  <c r="D83" i="4"/>
  <c r="M82" i="4"/>
  <c r="N82" i="4" s="1"/>
  <c r="D82" i="4"/>
  <c r="M81" i="4"/>
  <c r="N81" i="4" s="1"/>
  <c r="D81" i="4"/>
  <c r="M80" i="4"/>
  <c r="N80" i="4" s="1"/>
  <c r="D80" i="4"/>
  <c r="M79" i="4"/>
  <c r="N79" i="4" s="1"/>
  <c r="D79" i="4"/>
  <c r="M78" i="4"/>
  <c r="N78" i="4" s="1"/>
  <c r="D78" i="4"/>
  <c r="M77" i="4"/>
  <c r="N77" i="4" s="1"/>
  <c r="D77" i="4"/>
  <c r="M76" i="4"/>
  <c r="N76" i="4" s="1"/>
  <c r="D76" i="4"/>
  <c r="M75" i="4"/>
  <c r="N75" i="4" s="1"/>
  <c r="D75" i="4"/>
  <c r="M74" i="4"/>
  <c r="N74" i="4" s="1"/>
  <c r="D74" i="4"/>
  <c r="M73" i="4"/>
  <c r="N73" i="4" s="1"/>
  <c r="D73" i="4"/>
  <c r="M72" i="4"/>
  <c r="N72" i="4" s="1"/>
  <c r="D72" i="4"/>
  <c r="M71" i="4"/>
  <c r="N71" i="4" s="1"/>
  <c r="D71" i="4"/>
  <c r="M70" i="4"/>
  <c r="N70" i="4" s="1"/>
  <c r="D70" i="4"/>
  <c r="M69" i="4"/>
  <c r="N69" i="4" s="1"/>
  <c r="D69" i="4"/>
  <c r="M68" i="4"/>
  <c r="N68" i="4" s="1"/>
  <c r="D68" i="4"/>
  <c r="M67" i="4"/>
  <c r="N67" i="4" s="1"/>
  <c r="D67" i="4"/>
  <c r="M66" i="4"/>
  <c r="N66" i="4" s="1"/>
  <c r="D66" i="4"/>
  <c r="M65" i="4"/>
  <c r="N65" i="4" s="1"/>
  <c r="D65" i="4"/>
  <c r="M64" i="4"/>
  <c r="N64" i="4" s="1"/>
  <c r="D64" i="4"/>
  <c r="M63" i="4"/>
  <c r="N63" i="4" s="1"/>
  <c r="D63" i="4"/>
  <c r="M62" i="4"/>
  <c r="N62" i="4" s="1"/>
  <c r="D62" i="4"/>
  <c r="M61" i="4"/>
  <c r="N61" i="4" s="1"/>
  <c r="D61" i="4"/>
  <c r="M60" i="4"/>
  <c r="N60" i="4" s="1"/>
  <c r="D60" i="4"/>
  <c r="M59" i="4"/>
  <c r="N59" i="4" s="1"/>
  <c r="D59" i="4"/>
  <c r="M58" i="4"/>
  <c r="N58" i="4" s="1"/>
  <c r="D58" i="4"/>
  <c r="M57" i="4"/>
  <c r="N57" i="4" s="1"/>
  <c r="D57" i="4"/>
  <c r="M56" i="4"/>
  <c r="N56" i="4" s="1"/>
  <c r="D56" i="4"/>
  <c r="M55" i="4"/>
  <c r="N55" i="4" s="1"/>
  <c r="D55" i="4"/>
  <c r="M54" i="4"/>
  <c r="N54" i="4" s="1"/>
  <c r="D54" i="4"/>
  <c r="M53" i="4"/>
  <c r="N53" i="4" s="1"/>
  <c r="D53" i="4"/>
  <c r="M52" i="4"/>
  <c r="N52" i="4" s="1"/>
  <c r="D52" i="4"/>
  <c r="M51" i="4"/>
  <c r="N51" i="4" s="1"/>
  <c r="D51" i="4"/>
  <c r="M50" i="4"/>
  <c r="N50" i="4" s="1"/>
  <c r="D50" i="4"/>
  <c r="M49" i="4"/>
  <c r="N49" i="4" s="1"/>
  <c r="D49" i="4"/>
  <c r="M48" i="4"/>
  <c r="N48" i="4" s="1"/>
  <c r="D48" i="4"/>
  <c r="M47" i="4"/>
  <c r="N47" i="4" s="1"/>
  <c r="D47" i="4"/>
  <c r="M46" i="4"/>
  <c r="N46" i="4" s="1"/>
  <c r="D46" i="4"/>
  <c r="M45" i="4"/>
  <c r="N45" i="4" s="1"/>
  <c r="D45" i="4"/>
  <c r="M44" i="4"/>
  <c r="N44" i="4" s="1"/>
  <c r="D44" i="4"/>
  <c r="M43" i="4"/>
  <c r="N43" i="4" s="1"/>
  <c r="D43" i="4"/>
  <c r="M42" i="4"/>
  <c r="N42" i="4" s="1"/>
  <c r="D42" i="4"/>
  <c r="M41" i="4"/>
  <c r="N41" i="4" s="1"/>
  <c r="D41" i="4"/>
  <c r="M40" i="4"/>
  <c r="N40" i="4" s="1"/>
  <c r="D40" i="4"/>
  <c r="M39" i="4"/>
  <c r="N39" i="4" s="1"/>
  <c r="D39" i="4"/>
  <c r="M38" i="4"/>
  <c r="N38" i="4" s="1"/>
  <c r="D38" i="4"/>
  <c r="M37" i="4"/>
  <c r="N37" i="4" s="1"/>
  <c r="D37" i="4"/>
  <c r="M36" i="4"/>
  <c r="N36" i="4" s="1"/>
  <c r="D36" i="4"/>
  <c r="M35" i="4"/>
  <c r="N35" i="4" s="1"/>
  <c r="D35" i="4"/>
  <c r="M34" i="4"/>
  <c r="N34" i="4" s="1"/>
  <c r="D34" i="4"/>
  <c r="M33" i="4"/>
  <c r="N33" i="4" s="1"/>
  <c r="D33" i="4"/>
  <c r="M32" i="4"/>
  <c r="N32" i="4" s="1"/>
  <c r="D32" i="4"/>
  <c r="M31" i="4"/>
  <c r="N31" i="4" s="1"/>
  <c r="D31" i="4"/>
  <c r="M30" i="4"/>
  <c r="N30" i="4" s="1"/>
  <c r="D30" i="4"/>
  <c r="M29" i="4"/>
  <c r="N29" i="4" s="1"/>
  <c r="M28" i="4"/>
  <c r="N28" i="4" s="1"/>
  <c r="M27" i="4"/>
  <c r="N27" i="4" s="1"/>
  <c r="M26" i="4"/>
  <c r="N26" i="4" s="1"/>
  <c r="M25" i="4"/>
  <c r="N25" i="4" s="1"/>
  <c r="M24" i="4"/>
  <c r="N24" i="4" s="1"/>
  <c r="M23" i="4"/>
  <c r="N23" i="4" s="1"/>
  <c r="M22" i="4"/>
  <c r="N22" i="4" s="1"/>
  <c r="M21" i="4"/>
  <c r="N21" i="4" s="1"/>
  <c r="M20" i="4"/>
  <c r="N20" i="4" s="1"/>
  <c r="M19" i="4"/>
  <c r="N19" i="4" s="1"/>
  <c r="M18" i="4"/>
  <c r="N18" i="4" s="1"/>
  <c r="M17" i="4"/>
  <c r="M16" i="4"/>
  <c r="M15" i="4"/>
  <c r="N15" i="4" s="1"/>
  <c r="M14" i="4"/>
  <c r="N14" i="4" s="1"/>
  <c r="M13" i="4"/>
  <c r="N13" i="4" s="1"/>
  <c r="M12" i="4"/>
  <c r="N12" i="4" s="1"/>
  <c r="M11" i="4"/>
  <c r="N11" i="4" s="1"/>
  <c r="M10" i="4"/>
  <c r="N10" i="4" s="1"/>
  <c r="M9" i="4"/>
  <c r="N9" i="4" s="1"/>
  <c r="M8" i="4"/>
  <c r="N8" i="4" s="1"/>
  <c r="M7" i="4"/>
  <c r="N7" i="4" s="1"/>
  <c r="M6" i="4"/>
  <c r="N6" i="4" s="1"/>
  <c r="M5" i="4"/>
  <c r="M4" i="4"/>
  <c r="D12" i="4" l="1"/>
  <c r="D3" i="4"/>
  <c r="D16" i="4"/>
  <c r="D11" i="4"/>
  <c r="D7" i="4"/>
  <c r="D4" i="4"/>
  <c r="D8" i="4"/>
  <c r="D29" i="4"/>
  <c r="D13" i="4"/>
  <c r="N5" i="4"/>
  <c r="D24" i="4"/>
  <c r="N4" i="4"/>
  <c r="D15" i="4"/>
  <c r="N17" i="4"/>
  <c r="D19" i="4"/>
  <c r="D20" i="4"/>
  <c r="D28" i="4"/>
  <c r="D27" i="4"/>
  <c r="D23" i="4"/>
  <c r="D6" i="4"/>
  <c r="D10" i="4"/>
  <c r="D14" i="4"/>
  <c r="N16" i="4"/>
  <c r="D18" i="4"/>
  <c r="D22" i="4"/>
  <c r="D26" i="4"/>
  <c r="D5" i="4"/>
  <c r="D9" i="4"/>
  <c r="D17" i="4"/>
  <c r="D21" i="4"/>
  <c r="D25" i="4"/>
</calcChain>
</file>

<file path=xl/sharedStrings.xml><?xml version="1.0" encoding="utf-8"?>
<sst xmlns="http://schemas.openxmlformats.org/spreadsheetml/2006/main" count="82872" uniqueCount="7504">
  <si>
    <t xml:space="preserve">Percentage of Directly Certified Students for CEP </t>
  </si>
  <si>
    <t>CEP Base Year</t>
  </si>
  <si>
    <t>Total Students Enrolled</t>
  </si>
  <si>
    <t>Students Eligible for Free /Reduced Meals (NSLP Count)</t>
  </si>
  <si>
    <t>Annex Name (DO NOT ENTER DATA IN COLUMNS I-N)</t>
  </si>
  <si>
    <t>NCES Code</t>
  </si>
  <si>
    <t>School Entity Name</t>
  </si>
  <si>
    <t>School Entity  Number</t>
  </si>
  <si>
    <t>District Entity Name</t>
  </si>
  <si>
    <t>District  Entity Number</t>
  </si>
  <si>
    <r>
      <t xml:space="preserve">District NSLP % </t>
    </r>
    <r>
      <rPr>
        <sz val="9.5"/>
        <color indexed="30"/>
        <rFont val="Calibri"/>
        <family val="2"/>
      </rPr>
      <t>(Calculated)</t>
    </r>
  </si>
  <si>
    <r>
      <t xml:space="preserve">Total Students in School eligible for NSLP        </t>
    </r>
    <r>
      <rPr>
        <sz val="9.5"/>
        <color indexed="30"/>
        <rFont val="Calibri"/>
        <family val="2"/>
      </rPr>
      <t>(Calculated)</t>
    </r>
  </si>
  <si>
    <r>
      <t xml:space="preserve">Percent Total NSLP </t>
    </r>
    <r>
      <rPr>
        <sz val="9.5"/>
        <color rgb="FF0070C0"/>
        <rFont val="Calibri"/>
        <family val="2"/>
      </rPr>
      <t>(Calculated)</t>
    </r>
  </si>
  <si>
    <t>SAMPLE</t>
  </si>
  <si>
    <r>
      <t xml:space="preserve">District NSLP % </t>
    </r>
    <r>
      <rPr>
        <sz val="11"/>
        <color indexed="30"/>
        <rFont val="Calibri"/>
        <family val="2"/>
      </rPr>
      <t>(Calculated)</t>
    </r>
  </si>
  <si>
    <r>
      <t xml:space="preserve">Total Students in School eligible for NSLP        </t>
    </r>
    <r>
      <rPr>
        <sz val="11"/>
        <color indexed="30"/>
        <rFont val="Calibri"/>
        <family val="2"/>
      </rPr>
      <t>(Calculated)</t>
    </r>
  </si>
  <si>
    <r>
      <t xml:space="preserve">Percent Total NSLP </t>
    </r>
    <r>
      <rPr>
        <sz val="11"/>
        <color rgb="FF0070C0"/>
        <rFont val="Calibri"/>
        <family val="2"/>
      </rPr>
      <t>(Calculated)</t>
    </r>
  </si>
  <si>
    <t xml:space="preserve"> COUNTY SD</t>
  </si>
  <si>
    <t>ELEMENTARY SCHOOL</t>
  </si>
  <si>
    <t>540003000001</t>
  </si>
  <si>
    <t>N MIDDLE SCHOOL</t>
  </si>
  <si>
    <t>540003000002</t>
  </si>
  <si>
    <t>JUNIOR ELEMENTARY SCHOOL</t>
  </si>
  <si>
    <t>540003000004</t>
  </si>
  <si>
    <t>JUNIOR ELEMENTARY ANNEX</t>
  </si>
  <si>
    <t>SON ELEMENTARY/MIDDLE SCHOOL</t>
  </si>
  <si>
    <t>540003000005</t>
  </si>
  <si>
    <t xml:space="preserve"> VERNON ELEMENTARY SCHOOL</t>
  </si>
  <si>
    <t>540003000007</t>
  </si>
  <si>
    <t>PHILIP HIGH SCHOOL</t>
  </si>
  <si>
    <t>540003000008</t>
  </si>
  <si>
    <t>PHILIP HIGH SCHOOL ANNEX</t>
  </si>
  <si>
    <t>PHILIPPI ELEMENTARY SCHOOL</t>
  </si>
  <si>
    <t>540003000009</t>
  </si>
  <si>
    <t>PHILIPPI MIDDLE SCHOOL</t>
  </si>
  <si>
    <t>540003000010</t>
  </si>
  <si>
    <t xml:space="preserve"> CENTURY ELEMENTARY SCHOOL</t>
  </si>
  <si>
    <t>540003000011</t>
  </si>
  <si>
    <t>16027336</t>
  </si>
  <si>
    <t xml:space="preserve"> CO SCHOOLS OFFICE</t>
  </si>
  <si>
    <t/>
  </si>
  <si>
    <t>16027337</t>
  </si>
  <si>
    <t xml:space="preserve"> CO SCHOOLS TRANSPORTATION FACILITY</t>
  </si>
  <si>
    <t>BERK COUNTY SCHOOL District</t>
  </si>
  <si>
    <t xml:space="preserve"> CREEK VALLEY ELEMENTARY</t>
  </si>
  <si>
    <t>540006000012</t>
  </si>
  <si>
    <t>540006000013</t>
  </si>
  <si>
    <t>26935</t>
  </si>
  <si>
    <t>BERKY  ELEMENTARY SCHOOL</t>
  </si>
  <si>
    <t>540006001222</t>
  </si>
  <si>
    <t>Berky Elementary Annex</t>
  </si>
  <si>
    <t>26944</t>
  </si>
  <si>
    <t>BUNKER HILL ELEMENTARY SCHOOL</t>
  </si>
  <si>
    <t>540006000014</t>
  </si>
  <si>
    <t>26925</t>
  </si>
  <si>
    <t>BURKE STREET ELEMENTARY SCHOOL</t>
  </si>
  <si>
    <t>540006000015</t>
  </si>
  <si>
    <t>204214</t>
  </si>
  <si>
    <t>EAGLE SCHOOL INTERMEDIATE</t>
  </si>
  <si>
    <t>540006001121</t>
  </si>
  <si>
    <t>26954</t>
  </si>
  <si>
    <t>GERRARDSTOWN ELEMENTARY SCHOOL</t>
  </si>
  <si>
    <t>540006000017</t>
  </si>
  <si>
    <t>26962</t>
  </si>
  <si>
    <t>HEDGESVILLE ELEMENTARY SCHOOL</t>
  </si>
  <si>
    <t>540006000018</t>
  </si>
  <si>
    <t>VILLE HIGH SCHOOL</t>
  </si>
  <si>
    <t>540006000019</t>
  </si>
  <si>
    <t>Ville High School Annex</t>
  </si>
  <si>
    <t>26961</t>
  </si>
  <si>
    <t>HEDGESVILLE MIDDLE SCHOOL</t>
  </si>
  <si>
    <t>540006000020</t>
  </si>
  <si>
    <t>26967</t>
  </si>
  <si>
    <t xml:space="preserve"> PRIMARY SCHOOL</t>
  </si>
  <si>
    <t>540006000021</t>
  </si>
  <si>
    <t>Primary School Annex</t>
  </si>
  <si>
    <t>Early Learning Center</t>
  </si>
  <si>
    <t>Adams-Friendship Area</t>
  </si>
  <si>
    <t>Ashland</t>
  </si>
  <si>
    <t>Butternut</t>
  </si>
  <si>
    <t>Mellen</t>
  </si>
  <si>
    <t>Barron Area</t>
  </si>
  <si>
    <t>Cameron</t>
  </si>
  <si>
    <t>Chetek-Weyerhaeuser Area</t>
  </si>
  <si>
    <t>Cumberland</t>
  </si>
  <si>
    <t>Prairie Farm Public</t>
  </si>
  <si>
    <t>Rice Lake Area</t>
  </si>
  <si>
    <t>Turtle Lake</t>
  </si>
  <si>
    <t>Bayfield</t>
  </si>
  <si>
    <t>Drummond Area</t>
  </si>
  <si>
    <t>South Shore</t>
  </si>
  <si>
    <t>Washburn</t>
  </si>
  <si>
    <t>Ashwaubenon</t>
  </si>
  <si>
    <t>De Pere</t>
  </si>
  <si>
    <t>Denmark</t>
  </si>
  <si>
    <t>Green Bay Area Public</t>
  </si>
  <si>
    <t>Howard-Suamico</t>
  </si>
  <si>
    <t>Pulaski Community</t>
  </si>
  <si>
    <t>West De Pere</t>
  </si>
  <si>
    <t>Wrightstown Community</t>
  </si>
  <si>
    <t>Alma</t>
  </si>
  <si>
    <t>Cochrane-Fountain City</t>
  </si>
  <si>
    <t>Gilmanton</t>
  </si>
  <si>
    <t>Mondovi</t>
  </si>
  <si>
    <t>Grantsburg</t>
  </si>
  <si>
    <t>Siren</t>
  </si>
  <si>
    <t>Webster</t>
  </si>
  <si>
    <t>Brillion</t>
  </si>
  <si>
    <t>Chilton</t>
  </si>
  <si>
    <t>Hilbert</t>
  </si>
  <si>
    <t>New Holstein</t>
  </si>
  <si>
    <t>Stockbridge</t>
  </si>
  <si>
    <t>Bloomer</t>
  </si>
  <si>
    <t>Cadott Community</t>
  </si>
  <si>
    <t>Chippewa Falls Area Unified</t>
  </si>
  <si>
    <t>Cornell</t>
  </si>
  <si>
    <t>Lake Holcombe</t>
  </si>
  <si>
    <t>New Auburn</t>
  </si>
  <si>
    <t>Stanley-Boyd Area</t>
  </si>
  <si>
    <t>Abbotsford</t>
  </si>
  <si>
    <t>Colby</t>
  </si>
  <si>
    <t>Granton Area</t>
  </si>
  <si>
    <t>Greenwood</t>
  </si>
  <si>
    <t>Loyal</t>
  </si>
  <si>
    <t>Neillsville</t>
  </si>
  <si>
    <t>Owen-Withee</t>
  </si>
  <si>
    <t>Thorp</t>
  </si>
  <si>
    <t>Cambria-Friesland</t>
  </si>
  <si>
    <t>Columbus</t>
  </si>
  <si>
    <t>Fall River</t>
  </si>
  <si>
    <t>Lodi</t>
  </si>
  <si>
    <t>Pardeeville Area</t>
  </si>
  <si>
    <t>Portage Community</t>
  </si>
  <si>
    <t>Poynette</t>
  </si>
  <si>
    <t>Randolph</t>
  </si>
  <si>
    <t>Rio Community</t>
  </si>
  <si>
    <t>North Crawford</t>
  </si>
  <si>
    <t>Prairie du Chien Area</t>
  </si>
  <si>
    <t>Seneca Area</t>
  </si>
  <si>
    <t>Wauzeka-Steuben</t>
  </si>
  <si>
    <t>Belleville</t>
  </si>
  <si>
    <t>Cambridge</t>
  </si>
  <si>
    <t>De Forest Area</t>
  </si>
  <si>
    <t>Deerfield Community</t>
  </si>
  <si>
    <t>Madison Metropolitan</t>
  </si>
  <si>
    <t>Marshall</t>
  </si>
  <si>
    <t>McFarland</t>
  </si>
  <si>
    <t>Middleton-Cross Plains Area</t>
  </si>
  <si>
    <t>Monona Grove</t>
  </si>
  <si>
    <t>Mount Horeb Area</t>
  </si>
  <si>
    <t>Oregon</t>
  </si>
  <si>
    <t>Stoughton Area</t>
  </si>
  <si>
    <t>Sun Prairie Area</t>
  </si>
  <si>
    <t>Verona Area</t>
  </si>
  <si>
    <t>Waunakee Community</t>
  </si>
  <si>
    <t>Wisconsin Heights</t>
  </si>
  <si>
    <t>Beaver Dam Unified</t>
  </si>
  <si>
    <t>Dodgeland</t>
  </si>
  <si>
    <t>Herman-Neosho-Rubicon</t>
  </si>
  <si>
    <t>Horicon</t>
  </si>
  <si>
    <t>Hustisford</t>
  </si>
  <si>
    <t>Lomira</t>
  </si>
  <si>
    <t>Mayville</t>
  </si>
  <si>
    <t>Gibraltar Area</t>
  </si>
  <si>
    <t>Sevastopol</t>
  </si>
  <si>
    <t>Southern Door County</t>
  </si>
  <si>
    <t>Sturgeon Bay</t>
  </si>
  <si>
    <t>Washington</t>
  </si>
  <si>
    <t>Maple</t>
  </si>
  <si>
    <t>Solon Springs</t>
  </si>
  <si>
    <t>Superior</t>
  </si>
  <si>
    <t>Boyceville Community</t>
  </si>
  <si>
    <t>Colfax</t>
  </si>
  <si>
    <t>Elk Mound Area</t>
  </si>
  <si>
    <t>Menomonie Area</t>
  </si>
  <si>
    <t>Altoona</t>
  </si>
  <si>
    <t>Augusta</t>
  </si>
  <si>
    <t>Eau Claire Area</t>
  </si>
  <si>
    <t>Fall Creek</t>
  </si>
  <si>
    <t>Florence County</t>
  </si>
  <si>
    <t>Campbellsport</t>
  </si>
  <si>
    <t>Fond du Lac</t>
  </si>
  <si>
    <t>North Fond du Lac</t>
  </si>
  <si>
    <t>Oakfield</t>
  </si>
  <si>
    <t>Ripon Area</t>
  </si>
  <si>
    <t>Rosendale-Brandon</t>
  </si>
  <si>
    <t>Waupun</t>
  </si>
  <si>
    <t>Crandon</t>
  </si>
  <si>
    <t>Laona</t>
  </si>
  <si>
    <t>Wabeno Area</t>
  </si>
  <si>
    <t>Boscobel Area</t>
  </si>
  <si>
    <t>Cassville</t>
  </si>
  <si>
    <t>Cuba City</t>
  </si>
  <si>
    <t>Fennimore Community</t>
  </si>
  <si>
    <t>Lancaster Community</t>
  </si>
  <si>
    <t>Platteville</t>
  </si>
  <si>
    <t>Potosi</t>
  </si>
  <si>
    <t>River Ridge</t>
  </si>
  <si>
    <t>Riverdale</t>
  </si>
  <si>
    <t>Southwestern Wisconsin</t>
  </si>
  <si>
    <t>Albany</t>
  </si>
  <si>
    <t>Brodhead</t>
  </si>
  <si>
    <t>Juda</t>
  </si>
  <si>
    <t>Monroe</t>
  </si>
  <si>
    <t>Monticello</t>
  </si>
  <si>
    <t>New Glarus</t>
  </si>
  <si>
    <t>Berlin Area</t>
  </si>
  <si>
    <t>Markesan</t>
  </si>
  <si>
    <t>Princeton</t>
  </si>
  <si>
    <t>Barneveld</t>
  </si>
  <si>
    <t>Dodgeville</t>
  </si>
  <si>
    <t>Highland</t>
  </si>
  <si>
    <t>Iowa-Grant</t>
  </si>
  <si>
    <t>Mineral Point Unified</t>
  </si>
  <si>
    <t>Hurley</t>
  </si>
  <si>
    <t>Mercer</t>
  </si>
  <si>
    <t>Alma Center</t>
  </si>
  <si>
    <t>Black River Falls</t>
  </si>
  <si>
    <t>Melrose-Mindoro</t>
  </si>
  <si>
    <t>Fort Atkinson</t>
  </si>
  <si>
    <t>Jefferson</t>
  </si>
  <si>
    <t>Johnson Creek</t>
  </si>
  <si>
    <t>Lake Mills Area</t>
  </si>
  <si>
    <t>Palmyra-Eagle Area</t>
  </si>
  <si>
    <t>Waterloo</t>
  </si>
  <si>
    <t>Watertown Unified</t>
  </si>
  <si>
    <t>Mauston</t>
  </si>
  <si>
    <t>Necedah Area</t>
  </si>
  <si>
    <t>New Lisbon</t>
  </si>
  <si>
    <t>Royall</t>
  </si>
  <si>
    <t>Wonewoc-Union Center</t>
  </si>
  <si>
    <t>Brighton #1</t>
  </si>
  <si>
    <t>Bristol #1</t>
  </si>
  <si>
    <t>Kenosha</t>
  </si>
  <si>
    <t>Paris J1</t>
  </si>
  <si>
    <t>Randall J1</t>
  </si>
  <si>
    <t>Salem</t>
  </si>
  <si>
    <t>Silver Lake J1</t>
  </si>
  <si>
    <t>Trevor-Wilmot Consolidated</t>
  </si>
  <si>
    <t>Twin Lakes #4</t>
  </si>
  <si>
    <t>Wheatland J1</t>
  </si>
  <si>
    <t>Algoma</t>
  </si>
  <si>
    <t>Kewaunee</t>
  </si>
  <si>
    <t>Luxemburg-Casco</t>
  </si>
  <si>
    <t>Bangor</t>
  </si>
  <si>
    <t>Holmen</t>
  </si>
  <si>
    <t>La Crosse</t>
  </si>
  <si>
    <t>Onalaska</t>
  </si>
  <si>
    <t>West Salem</t>
  </si>
  <si>
    <t>Argyle</t>
  </si>
  <si>
    <t>Belmont Community</t>
  </si>
  <si>
    <t>Benton</t>
  </si>
  <si>
    <t>Black Hawk</t>
  </si>
  <si>
    <t>Darlington Community</t>
  </si>
  <si>
    <t>Pecatonica Area</t>
  </si>
  <si>
    <t>Shullsburg</t>
  </si>
  <si>
    <t>Antigo Unified</t>
  </si>
  <si>
    <t>Elcho</t>
  </si>
  <si>
    <t>White Lake</t>
  </si>
  <si>
    <t>Merrill Area</t>
  </si>
  <si>
    <t>Tomahawk</t>
  </si>
  <si>
    <t>Kiel Area</t>
  </si>
  <si>
    <t>Manitowoc</t>
  </si>
  <si>
    <t>Mishicot</t>
  </si>
  <si>
    <t>Reedsville</t>
  </si>
  <si>
    <t>Two Rivers Public</t>
  </si>
  <si>
    <t>Valders Area</t>
  </si>
  <si>
    <t>Athens</t>
  </si>
  <si>
    <t>D C Everest Area</t>
  </si>
  <si>
    <t>Edgar</t>
  </si>
  <si>
    <t>Marathon City</t>
  </si>
  <si>
    <t>Mosinee</t>
  </si>
  <si>
    <t>Spencer</t>
  </si>
  <si>
    <t>Stratford</t>
  </si>
  <si>
    <t>Wausau</t>
  </si>
  <si>
    <t>Beecher-Dunbar-Pembine</t>
  </si>
  <si>
    <t>Coleman</t>
  </si>
  <si>
    <t>Crivitz</t>
  </si>
  <si>
    <t>Goodman-Armstrong Creek</t>
  </si>
  <si>
    <t>Marinette</t>
  </si>
  <si>
    <t>Niagara</t>
  </si>
  <si>
    <t>Peshtigo</t>
  </si>
  <si>
    <t>Wausaukee</t>
  </si>
  <si>
    <t>Montello</t>
  </si>
  <si>
    <t>Westfield</t>
  </si>
  <si>
    <t>Menominee Indian</t>
  </si>
  <si>
    <t>Brown Deer</t>
  </si>
  <si>
    <t>Bruce Guadalupe</t>
  </si>
  <si>
    <t>Capitol West Academy</t>
  </si>
  <si>
    <t>Central City Cyberschool</t>
  </si>
  <si>
    <t>Cudahy</t>
  </si>
  <si>
    <t>Darrell Lynn Hines Academy</t>
  </si>
  <si>
    <t>Downtown Montessori</t>
  </si>
  <si>
    <t>Escuela Verde</t>
  </si>
  <si>
    <t>Fox Point J2</t>
  </si>
  <si>
    <t>Franklin Public</t>
  </si>
  <si>
    <t>Glendale-River Hills</t>
  </si>
  <si>
    <t>Greendale</t>
  </si>
  <si>
    <t>Greenfield</t>
  </si>
  <si>
    <t>Maple Dale-Indian Hill</t>
  </si>
  <si>
    <t>Milwaukee</t>
  </si>
  <si>
    <t>Milwaukee Academy of Science</t>
  </si>
  <si>
    <t>Milwaukee Collegiate Academy</t>
  </si>
  <si>
    <t>Milwaukee Math and Science Academy</t>
  </si>
  <si>
    <t>Milwaukee Scholars Charter School</t>
  </si>
  <si>
    <t>Oak Creek-Franklin Joint</t>
  </si>
  <si>
    <t>Penfield Montessori Academy</t>
  </si>
  <si>
    <t>Rocketship Southside Community Prep</t>
  </si>
  <si>
    <t>Saint Francis</t>
  </si>
  <si>
    <t>School for Early Development and</t>
  </si>
  <si>
    <t>Seeds of Health Elementary Program</t>
  </si>
  <si>
    <t>Shorewood</t>
  </si>
  <si>
    <t>South Milwaukee</t>
  </si>
  <si>
    <t>Stellar Collegiate Charter School</t>
  </si>
  <si>
    <t>United Community Center Acosta Middle</t>
  </si>
  <si>
    <t>Veritas High</t>
  </si>
  <si>
    <t>Wauwatosa</t>
  </si>
  <si>
    <t>West Allis-West Milwaukee</t>
  </si>
  <si>
    <t>Whitefish Bay</t>
  </si>
  <si>
    <t>Whitnall</t>
  </si>
  <si>
    <t>Woodlands School</t>
  </si>
  <si>
    <t>Woodlands School East</t>
  </si>
  <si>
    <t>Cashton</t>
  </si>
  <si>
    <t>Norwalk-Ontario-Wilton</t>
  </si>
  <si>
    <t>Sparta Area</t>
  </si>
  <si>
    <t>Tomah Area</t>
  </si>
  <si>
    <t>Gillett</t>
  </si>
  <si>
    <t>Lena</t>
  </si>
  <si>
    <t>Oconto Falls Public</t>
  </si>
  <si>
    <t>Oconto Unified</t>
  </si>
  <si>
    <t>Suring Public</t>
  </si>
  <si>
    <t>Lakeland UHS</t>
  </si>
  <si>
    <t>Minocqua J1</t>
  </si>
  <si>
    <t>Rhinelander</t>
  </si>
  <si>
    <t>Three Lakes</t>
  </si>
  <si>
    <t>Appleton Area</t>
  </si>
  <si>
    <t>Freedom Area</t>
  </si>
  <si>
    <t>Hortonville Area</t>
  </si>
  <si>
    <t>Kaukauna Area</t>
  </si>
  <si>
    <t>Kimberly Area</t>
  </si>
  <si>
    <t>Little Chute Area</t>
  </si>
  <si>
    <t>Seymour Community</t>
  </si>
  <si>
    <t>Shiocton</t>
  </si>
  <si>
    <t>Cedarburg</t>
  </si>
  <si>
    <t>Grafton</t>
  </si>
  <si>
    <t>Mequon-Thiensville</t>
  </si>
  <si>
    <t>Northern Ozaukee</t>
  </si>
  <si>
    <t>Port Washington-Saukville</t>
  </si>
  <si>
    <t>Durand-Arkansaw</t>
  </si>
  <si>
    <t>Pepin Area</t>
  </si>
  <si>
    <t>Ellsworth Community</t>
  </si>
  <si>
    <t>Elmwood</t>
  </si>
  <si>
    <t>Plum City</t>
  </si>
  <si>
    <t>Prescott</t>
  </si>
  <si>
    <t>River Falls</t>
  </si>
  <si>
    <t>Spring Valley</t>
  </si>
  <si>
    <t>Amery</t>
  </si>
  <si>
    <t>Clayton</t>
  </si>
  <si>
    <t>Clear Lake</t>
  </si>
  <si>
    <t>Frederic</t>
  </si>
  <si>
    <t>Luck</t>
  </si>
  <si>
    <t>Osceola</t>
  </si>
  <si>
    <t>Saint Croix Falls</t>
  </si>
  <si>
    <t>Unity</t>
  </si>
  <si>
    <t>Almond-Bancroft</t>
  </si>
  <si>
    <t>Rosholt</t>
  </si>
  <si>
    <t>Stevens Point Area Public</t>
  </si>
  <si>
    <t>Tomorrow River</t>
  </si>
  <si>
    <t>Chequamegon</t>
  </si>
  <si>
    <t>Phillips</t>
  </si>
  <si>
    <t>Prentice</t>
  </si>
  <si>
    <t>21st Century Preparatory School</t>
  </si>
  <si>
    <t>Burlington Area</t>
  </si>
  <si>
    <t>Racine Unified</t>
  </si>
  <si>
    <t>Union Grove J1</t>
  </si>
  <si>
    <t>Waterford Graded J1</t>
  </si>
  <si>
    <t>Ithaca</t>
  </si>
  <si>
    <t>Richland</t>
  </si>
  <si>
    <t>Beloit</t>
  </si>
  <si>
    <t>Beloit Turner</t>
  </si>
  <si>
    <t>Clinton Community</t>
  </si>
  <si>
    <t>Edgerton</t>
  </si>
  <si>
    <t>Evansville Community</t>
  </si>
  <si>
    <t>Janesville</t>
  </si>
  <si>
    <t>Milton</t>
  </si>
  <si>
    <t>Parkview</t>
  </si>
  <si>
    <t>Bruce</t>
  </si>
  <si>
    <t>Flambeau</t>
  </si>
  <si>
    <t>Ladysmith</t>
  </si>
  <si>
    <t>Baldwin-Woodville Area</t>
  </si>
  <si>
    <t>Glenwood City</t>
  </si>
  <si>
    <t>Hudson</t>
  </si>
  <si>
    <t>New Richmond</t>
  </si>
  <si>
    <t>Saint Croix Central</t>
  </si>
  <si>
    <t>Somerset</t>
  </si>
  <si>
    <t>Baraboo</t>
  </si>
  <si>
    <t>Reedsburg</t>
  </si>
  <si>
    <t>River Valley</t>
  </si>
  <si>
    <t>Sauk Prairie</t>
  </si>
  <si>
    <t>Weston</t>
  </si>
  <si>
    <t>Wisconsin Dells</t>
  </si>
  <si>
    <t>Hayward Community</t>
  </si>
  <si>
    <t>Winter</t>
  </si>
  <si>
    <t>Bonduel</t>
  </si>
  <si>
    <t>Bowler</t>
  </si>
  <si>
    <t>Gresham</t>
  </si>
  <si>
    <t>Shawano</t>
  </si>
  <si>
    <t>Tigerton</t>
  </si>
  <si>
    <t>Wittenberg-Birnamwood</t>
  </si>
  <si>
    <t>Cedar Grove-Belgium Area</t>
  </si>
  <si>
    <t>Elkhart Lake-Glenbeulah</t>
  </si>
  <si>
    <t>Howards Grove</t>
  </si>
  <si>
    <t>Kohler</t>
  </si>
  <si>
    <t>Oostburg</t>
  </si>
  <si>
    <t>Plymouth Joint</t>
  </si>
  <si>
    <t>Random Lake</t>
  </si>
  <si>
    <t>Sheboygan Area</t>
  </si>
  <si>
    <t>Sheboygan Falls</t>
  </si>
  <si>
    <t>Gilman</t>
  </si>
  <si>
    <t>Medford Area Public</t>
  </si>
  <si>
    <t>Rib Lake</t>
  </si>
  <si>
    <t>Arcadia</t>
  </si>
  <si>
    <t>Blair-Taylor</t>
  </si>
  <si>
    <t>Eleva-Strum</t>
  </si>
  <si>
    <t>Galesville-Ettrick-Trempealeau</t>
  </si>
  <si>
    <t>Independence</t>
  </si>
  <si>
    <t>Osseo-Fairchild</t>
  </si>
  <si>
    <t>Whitehall</t>
  </si>
  <si>
    <t>De Soto Area</t>
  </si>
  <si>
    <t>Hillsboro</t>
  </si>
  <si>
    <t>Kickapoo Area</t>
  </si>
  <si>
    <t>La Farge</t>
  </si>
  <si>
    <t>Viroqua Area</t>
  </si>
  <si>
    <t>Westby Area</t>
  </si>
  <si>
    <t>Lac du Flambeau #1</t>
  </si>
  <si>
    <t>North Lakeland</t>
  </si>
  <si>
    <t>Northland Pines</t>
  </si>
  <si>
    <t>Phelps</t>
  </si>
  <si>
    <t>Woodruff J1</t>
  </si>
  <si>
    <t>Big Foot UHS</t>
  </si>
  <si>
    <t>Delavan-Darien</t>
  </si>
  <si>
    <t>East Troy Community</t>
  </si>
  <si>
    <t>Elkhorn Area</t>
  </si>
  <si>
    <t>Fontana J8</t>
  </si>
  <si>
    <t>Geneva J4</t>
  </si>
  <si>
    <t>Genoa City J2</t>
  </si>
  <si>
    <t>Lake Geneva J1</t>
  </si>
  <si>
    <t>Lake Geneva-Genoa City UHS</t>
  </si>
  <si>
    <t>Linn J4</t>
  </si>
  <si>
    <t>Linn J6</t>
  </si>
  <si>
    <t>Sharon J11</t>
  </si>
  <si>
    <t>Walworth J1</t>
  </si>
  <si>
    <t>Whitewater Unified</t>
  </si>
  <si>
    <t>Williams Bay</t>
  </si>
  <si>
    <t>Birchwood</t>
  </si>
  <si>
    <t>Northwood</t>
  </si>
  <si>
    <t>Shell Lake</t>
  </si>
  <si>
    <t>Spooner Area</t>
  </si>
  <si>
    <t>Erin</t>
  </si>
  <si>
    <t>Friess Lake</t>
  </si>
  <si>
    <t>Germantown</t>
  </si>
  <si>
    <t>Hartford J1</t>
  </si>
  <si>
    <t>Hartford UHS</t>
  </si>
  <si>
    <t>Kewaskum</t>
  </si>
  <si>
    <t>Richfield J1</t>
  </si>
  <si>
    <t>Slinger</t>
  </si>
  <si>
    <t>West Bend</t>
  </si>
  <si>
    <t>Arrowhead UHS</t>
  </si>
  <si>
    <t>Elmbrook</t>
  </si>
  <si>
    <t>Hamilton</t>
  </si>
  <si>
    <t>Hartland-Lakeside J3</t>
  </si>
  <si>
    <t>Kettle Moraine</t>
  </si>
  <si>
    <t>La Casa de Esperanza Charter School</t>
  </si>
  <si>
    <t>Lake Country</t>
  </si>
  <si>
    <t>Menomonee Falls</t>
  </si>
  <si>
    <t>Merton Community</t>
  </si>
  <si>
    <t>Mukwonago</t>
  </si>
  <si>
    <t>Muskego-Norway</t>
  </si>
  <si>
    <t>New Berlin</t>
  </si>
  <si>
    <t>Norris</t>
  </si>
  <si>
    <t>North Lake</t>
  </si>
  <si>
    <t>Oconomowoc Area</t>
  </si>
  <si>
    <t>Pewaukee</t>
  </si>
  <si>
    <t>Stone Bank</t>
  </si>
  <si>
    <t>Waukesha</t>
  </si>
  <si>
    <t>Clintonville</t>
  </si>
  <si>
    <t>Iola-Scandinavia</t>
  </si>
  <si>
    <t>Manawa</t>
  </si>
  <si>
    <t>Marion</t>
  </si>
  <si>
    <t>New London</t>
  </si>
  <si>
    <t>Waupaca</t>
  </si>
  <si>
    <t>Weyauwega-Fremont</t>
  </si>
  <si>
    <t>Tri-County Area</t>
  </si>
  <si>
    <t>Wautoma Area</t>
  </si>
  <si>
    <t>Wild Rose</t>
  </si>
  <si>
    <t>Menasha Joint</t>
  </si>
  <si>
    <t>Neenah Joint</t>
  </si>
  <si>
    <t>Omro</t>
  </si>
  <si>
    <t>Oshkosh Area</t>
  </si>
  <si>
    <t>Winneconne Community</t>
  </si>
  <si>
    <t>Auburndale</t>
  </si>
  <si>
    <t>Marshfield Unified</t>
  </si>
  <si>
    <t>Nekoosa</t>
  </si>
  <si>
    <t>Pittsville</t>
  </si>
  <si>
    <t>Port Edwards</t>
  </si>
  <si>
    <t>Wisconsin Rapids</t>
  </si>
  <si>
    <t>Adams-Friendship Elementary</t>
  </si>
  <si>
    <t>Adams-Friendship High</t>
  </si>
  <si>
    <t>Adams-Friendship Middle</t>
  </si>
  <si>
    <t>Grand Marsh Elementary</t>
  </si>
  <si>
    <t>Roche-A-Cri Elementary</t>
  </si>
  <si>
    <t>Ashland High</t>
  </si>
  <si>
    <t>Ashland Middle</t>
  </si>
  <si>
    <t>Lake Superior Intermediate</t>
  </si>
  <si>
    <t>Lake Superior Primary</t>
  </si>
  <si>
    <t>Marengo Valley Elementary</t>
  </si>
  <si>
    <t>Oredocker Project School</t>
  </si>
  <si>
    <t>Butternut Elementary</t>
  </si>
  <si>
    <t>Butternut High</t>
  </si>
  <si>
    <t>Promethean Charter School</t>
  </si>
  <si>
    <t>Mellen Public School</t>
  </si>
  <si>
    <t>Advanced Learning Academy of Wisconsin</t>
  </si>
  <si>
    <t>Almena Elementary</t>
  </si>
  <si>
    <t>Barron Area Montessori School</t>
  </si>
  <si>
    <t>Barron High</t>
  </si>
  <si>
    <t>Ridgeland-Dallas Elementary</t>
  </si>
  <si>
    <t>Riverview Middle</t>
  </si>
  <si>
    <t>Woodland Elementary</t>
  </si>
  <si>
    <t>Cameron Academy of Virtual Education</t>
  </si>
  <si>
    <t>Cameron Elementary</t>
  </si>
  <si>
    <t>Cameron High</t>
  </si>
  <si>
    <t>Cameron Middle</t>
  </si>
  <si>
    <t>North Star Academy</t>
  </si>
  <si>
    <t>Chetek-Weyerhaeuser High</t>
  </si>
  <si>
    <t>Chetek-Weyerhaeuser Middle</t>
  </si>
  <si>
    <t>Chetek-Weyerhaeuser Roselawn Elementary</t>
  </si>
  <si>
    <t>Link2Learn Virtual Charter School</t>
  </si>
  <si>
    <t>Cumberland Elementary</t>
  </si>
  <si>
    <t>Cumberland High</t>
  </si>
  <si>
    <t>Cumberland Middle</t>
  </si>
  <si>
    <t>Island City Academy</t>
  </si>
  <si>
    <t>Island City Virtual Academy</t>
  </si>
  <si>
    <t>Prairie Farm Elementary</t>
  </si>
  <si>
    <t>Prairie Farm High</t>
  </si>
  <si>
    <t>Prairie Farm Middle</t>
  </si>
  <si>
    <t>Haugen Elementary</t>
  </si>
  <si>
    <t>Head Start</t>
  </si>
  <si>
    <t>Hilltop Elementary</t>
  </si>
  <si>
    <t>Northern Lakes Regional Academy</t>
  </si>
  <si>
    <t>Rice Lake High</t>
  </si>
  <si>
    <t>Rice Lake Middle</t>
  </si>
  <si>
    <t>Tainter Elementary</t>
  </si>
  <si>
    <t>Laker Online</t>
  </si>
  <si>
    <t>Turtle Lake Elementary</t>
  </si>
  <si>
    <t>Turtle Lake High</t>
  </si>
  <si>
    <t>Bayfield Elementary</t>
  </si>
  <si>
    <t>Bayfield High</t>
  </si>
  <si>
    <t>Bayfield Middle</t>
  </si>
  <si>
    <t>La Pointe Elementary</t>
  </si>
  <si>
    <t>Drummond Elementary</t>
  </si>
  <si>
    <t>Drummond High</t>
  </si>
  <si>
    <t>Drummond Junior High</t>
  </si>
  <si>
    <t>South Shore Elementary</t>
  </si>
  <si>
    <t>South Shore Jr/Sr High</t>
  </si>
  <si>
    <t>Washburn Elementary</t>
  </si>
  <si>
    <t>Washburn High</t>
  </si>
  <si>
    <t>Washburn Middle</t>
  </si>
  <si>
    <t>Ashwaubenon High</t>
  </si>
  <si>
    <t>Cormier School and Early Learning Center</t>
  </si>
  <si>
    <t>Parkview Middle</t>
  </si>
  <si>
    <t>Pioneer Elementary</t>
  </si>
  <si>
    <t>Valley View Elementary</t>
  </si>
  <si>
    <t>De Pere High</t>
  </si>
  <si>
    <t>De Pere Middle</t>
  </si>
  <si>
    <t>Dickinson Elementary</t>
  </si>
  <si>
    <t>Foxview Intermediate</t>
  </si>
  <si>
    <t>Heritage Elementary</t>
  </si>
  <si>
    <t>Susie C Altmayer Elementary</t>
  </si>
  <si>
    <t>Denmark Community School</t>
  </si>
  <si>
    <t>Denmark Early Childhood Ctr</t>
  </si>
  <si>
    <t>Denmark Elementary</t>
  </si>
  <si>
    <t>Denmark High</t>
  </si>
  <si>
    <t>Denmark Middle</t>
  </si>
  <si>
    <t>Aldo Leopold Community School K-8</t>
  </si>
  <si>
    <t>Baird Elementary</t>
  </si>
  <si>
    <t>Bay View</t>
  </si>
  <si>
    <t>Beaumont Elementary</t>
  </si>
  <si>
    <t>Chappell Elementary</t>
  </si>
  <si>
    <t>Danz Elementary</t>
  </si>
  <si>
    <t>Doty Elementary</t>
  </si>
  <si>
    <t>Dr Rosa Minoka-Hill School</t>
  </si>
  <si>
    <t>East High</t>
  </si>
  <si>
    <t>Edison Middle</t>
  </si>
  <si>
    <t>Eisenhower Elementary</t>
  </si>
  <si>
    <t>Elmore Elementary</t>
  </si>
  <si>
    <t>Fort Howard Elementary</t>
  </si>
  <si>
    <t>Franklin Middle</t>
  </si>
  <si>
    <t>Friedrich Froebel Garden of Early Learning</t>
  </si>
  <si>
    <t>Green Bay Head Start</t>
  </si>
  <si>
    <t>Howe Elementary</t>
  </si>
  <si>
    <t>Jackson Elementary</t>
  </si>
  <si>
    <t>Jefferson Elementary</t>
  </si>
  <si>
    <t>John Dewey Academy of Learning</t>
  </si>
  <si>
    <t>Keller Elementary</t>
  </si>
  <si>
    <t>Kennedy Elementary</t>
  </si>
  <si>
    <t>King Elementary</t>
  </si>
  <si>
    <t>Langlade Elementary</t>
  </si>
  <si>
    <t>Leonardo da Vinci School for Gifted Learners</t>
  </si>
  <si>
    <t>Lincoln Elementary</t>
  </si>
  <si>
    <t>Lombardi Middle</t>
  </si>
  <si>
    <t>MacArthur Elementary</t>
  </si>
  <si>
    <t>Martin Elementary</t>
  </si>
  <si>
    <t>McAuliffe Elementary</t>
  </si>
  <si>
    <t>Nicolet Elementary</t>
  </si>
  <si>
    <t>Preble High</t>
  </si>
  <si>
    <t>Red Smith K-8</t>
  </si>
  <si>
    <t>Southwest High</t>
  </si>
  <si>
    <t>Sullivan Elementary</t>
  </si>
  <si>
    <t>Tank Elementary</t>
  </si>
  <si>
    <t>Washington Middle</t>
  </si>
  <si>
    <t>Webster Elementary</t>
  </si>
  <si>
    <t>Wequiock Elementary</t>
  </si>
  <si>
    <t>West High</t>
  </si>
  <si>
    <t>Wilder Elementary</t>
  </si>
  <si>
    <t>Bay Harbor Elementary</t>
  </si>
  <si>
    <t>Bay Port High</t>
  </si>
  <si>
    <t>Bay View Middle</t>
  </si>
  <si>
    <t>Forest Glen Elementary</t>
  </si>
  <si>
    <t>Howard Elementary</t>
  </si>
  <si>
    <t>Lineville Intermediate</t>
  </si>
  <si>
    <t>Meadowbrook Elementary</t>
  </si>
  <si>
    <t>Suamico Elementary</t>
  </si>
  <si>
    <t>Fairview Elementary</t>
  </si>
  <si>
    <t>Glenbrook Elementary</t>
  </si>
  <si>
    <t>Hillcrest Elementary</t>
  </si>
  <si>
    <t>Lannoye Elementary</t>
  </si>
  <si>
    <t>Pulaski Community Middle</t>
  </si>
  <si>
    <t>Pulaski High</t>
  </si>
  <si>
    <t>Sunnyside Elementary</t>
  </si>
  <si>
    <t>Hemlock Creek Elementary</t>
  </si>
  <si>
    <t>Phantom Knight School of Opportunity</t>
  </si>
  <si>
    <t>West De Pere High</t>
  </si>
  <si>
    <t>West De Pere Middle</t>
  </si>
  <si>
    <t>Westwood Elementary</t>
  </si>
  <si>
    <t>Wrightstown Elementary</t>
  </si>
  <si>
    <t>Wrightstown High</t>
  </si>
  <si>
    <t>Wrightstown Middle</t>
  </si>
  <si>
    <t>Alma Elementary</t>
  </si>
  <si>
    <t>Alma High</t>
  </si>
  <si>
    <t>Cochrane-Fountain City Elementary</t>
  </si>
  <si>
    <t>Cochrane-Fountain City High</t>
  </si>
  <si>
    <t>Gilmanton Elementary</t>
  </si>
  <si>
    <t>Gilmanton High</t>
  </si>
  <si>
    <t>Gilmanton Middle</t>
  </si>
  <si>
    <t>Mondovi Elementary</t>
  </si>
  <si>
    <t>Mondovi High</t>
  </si>
  <si>
    <t>Mondovi Middle</t>
  </si>
  <si>
    <t>Grantsburg Elementary</t>
  </si>
  <si>
    <t>Grantsburg High</t>
  </si>
  <si>
    <t>Grantsburg Middle</t>
  </si>
  <si>
    <t>iForward</t>
  </si>
  <si>
    <t>Nelson Elementary</t>
  </si>
  <si>
    <t>Siren Elementary</t>
  </si>
  <si>
    <t>Siren High</t>
  </si>
  <si>
    <t>Webster High</t>
  </si>
  <si>
    <t>Webster Middle</t>
  </si>
  <si>
    <t>Brillion Elementary</t>
  </si>
  <si>
    <t>Brillion High</t>
  </si>
  <si>
    <t>Brillion Middle</t>
  </si>
  <si>
    <t>Chilton Elementary</t>
  </si>
  <si>
    <t>Chilton High</t>
  </si>
  <si>
    <t>Chilton Middle</t>
  </si>
  <si>
    <t>Hilbert Elementary</t>
  </si>
  <si>
    <t>Hilbert High</t>
  </si>
  <si>
    <t>Hilbert Middle</t>
  </si>
  <si>
    <t>New Holstein Elementary</t>
  </si>
  <si>
    <t>New Holstein High</t>
  </si>
  <si>
    <t>New Holstein Middle</t>
  </si>
  <si>
    <t>Stockbridge Elementary</t>
  </si>
  <si>
    <t>Stockbridge High</t>
  </si>
  <si>
    <t>Stockbridge Middle</t>
  </si>
  <si>
    <t>Bloomer Elementary</t>
  </si>
  <si>
    <t>Bloomer High</t>
  </si>
  <si>
    <t>Bloomer Middle</t>
  </si>
  <si>
    <t>Cadott Elementary</t>
  </si>
  <si>
    <t>Cadott High</t>
  </si>
  <si>
    <t>Cadott Junior High</t>
  </si>
  <si>
    <t>Chippewa Falls High</t>
  </si>
  <si>
    <t>Chippewa Falls Middle</t>
  </si>
  <si>
    <t>Halmstad Elementary</t>
  </si>
  <si>
    <t>Jim Falls Elementary</t>
  </si>
  <si>
    <t>Korger-Chestnut</t>
  </si>
  <si>
    <t>Parkview Elementary</t>
  </si>
  <si>
    <t>Stillson Elementary</t>
  </si>
  <si>
    <t>Cornell Elementary</t>
  </si>
  <si>
    <t>Cornell High</t>
  </si>
  <si>
    <t>Cornell Middle</t>
  </si>
  <si>
    <t>Holcombe Elementary</t>
  </si>
  <si>
    <t>Holcombe High</t>
  </si>
  <si>
    <t>New Auburn Elementary</t>
  </si>
  <si>
    <t>New Auburn Jr-Sr High</t>
  </si>
  <si>
    <t>Boyd Elementary</t>
  </si>
  <si>
    <t>Stanley Elementary</t>
  </si>
  <si>
    <t>Stanley-Boyd High</t>
  </si>
  <si>
    <t>Stanley-Boyd Middle</t>
  </si>
  <si>
    <t>Abbotsford Elementary</t>
  </si>
  <si>
    <t>Abbotsford Middle/Senior High</t>
  </si>
  <si>
    <t>Colby Elementary</t>
  </si>
  <si>
    <t>Colby High</t>
  </si>
  <si>
    <t>Colby Middle</t>
  </si>
  <si>
    <t>Little Stars Pre-School</t>
  </si>
  <si>
    <t>Granton Elementary</t>
  </si>
  <si>
    <t>Granton High</t>
  </si>
  <si>
    <t>Greenwood Elementary</t>
  </si>
  <si>
    <t>Greenwood High</t>
  </si>
  <si>
    <t>Loyal Elementary</t>
  </si>
  <si>
    <t>Loyal High</t>
  </si>
  <si>
    <t>Loyal Junior High</t>
  </si>
  <si>
    <t>Neillsville Elementary</t>
  </si>
  <si>
    <t>Neillsville Middle/High</t>
  </si>
  <si>
    <t>Owen-Withee Elementary</t>
  </si>
  <si>
    <t>Owen-Withee High</t>
  </si>
  <si>
    <t>Owen-Withee Junior High</t>
  </si>
  <si>
    <t>Thorp Elementary</t>
  </si>
  <si>
    <t>Thorp High</t>
  </si>
  <si>
    <t>Cambria Friesland Elementary</t>
  </si>
  <si>
    <t>Cambria Friesland Middle/High</t>
  </si>
  <si>
    <t>Columbus Elementary</t>
  </si>
  <si>
    <t>Columbus High</t>
  </si>
  <si>
    <t>Columbus Middle</t>
  </si>
  <si>
    <t>Discovery Charter School</t>
  </si>
  <si>
    <t>Fall River Elementary</t>
  </si>
  <si>
    <t>Fall River High</t>
  </si>
  <si>
    <t>Lodi Elementary</t>
  </si>
  <si>
    <t>Lodi High</t>
  </si>
  <si>
    <t>Lodi Middle</t>
  </si>
  <si>
    <t>Lodi Primary</t>
  </si>
  <si>
    <t>Lodi-4-Kids</t>
  </si>
  <si>
    <t>Ouisconsing School of Collaboration</t>
  </si>
  <si>
    <t>Pardeeville Elementary</t>
  </si>
  <si>
    <t>Pardeeville High</t>
  </si>
  <si>
    <t>Pardeeville Middle</t>
  </si>
  <si>
    <t>Endeavor Elementary</t>
  </si>
  <si>
    <t>Lewiston Elementary</t>
  </si>
  <si>
    <t>Muir Elementary</t>
  </si>
  <si>
    <t>Portage Academy of Achievement</t>
  </si>
  <si>
    <t>Portage High</t>
  </si>
  <si>
    <t>Portage Partnering Preschool</t>
  </si>
  <si>
    <t>Rusch Elementary</t>
  </si>
  <si>
    <t>Wayne Bartels Middle</t>
  </si>
  <si>
    <t>Woodridge Elementary</t>
  </si>
  <si>
    <t>Arlington Elementary</t>
  </si>
  <si>
    <t>Poynette Elementary</t>
  </si>
  <si>
    <t>Poynette High</t>
  </si>
  <si>
    <t>Poynette Middle</t>
  </si>
  <si>
    <t>Randolph Elementary</t>
  </si>
  <si>
    <t>Randolph High</t>
  </si>
  <si>
    <t>Rio Elementary</t>
  </si>
  <si>
    <t>Rio Middle/High</t>
  </si>
  <si>
    <t>North Crawford Elementary</t>
  </si>
  <si>
    <t>North Crawford High</t>
  </si>
  <si>
    <t>BA Kennedy School</t>
  </si>
  <si>
    <t>Bluff View Elementary</t>
  </si>
  <si>
    <t>Bluff View Junior High</t>
  </si>
  <si>
    <t>Bluff View Middle</t>
  </si>
  <si>
    <t>Mighty River Academy of Virtual Education</t>
  </si>
  <si>
    <t>Prairie du Chien High</t>
  </si>
  <si>
    <t>Seneca Elementary</t>
  </si>
  <si>
    <t>Seneca High</t>
  </si>
  <si>
    <t>Seneca Junior High</t>
  </si>
  <si>
    <t>Wauzeka Elementary</t>
  </si>
  <si>
    <t>Wauzeka High</t>
  </si>
  <si>
    <t>Wauzeka Middle</t>
  </si>
  <si>
    <t>Belleville Elementary</t>
  </si>
  <si>
    <t>Belleville High</t>
  </si>
  <si>
    <t>Belleville Intermediate</t>
  </si>
  <si>
    <t>Belleville Middle</t>
  </si>
  <si>
    <t>Cambridge Elementary</t>
  </si>
  <si>
    <t>Cambridge High</t>
  </si>
  <si>
    <t>Nikolay Middle</t>
  </si>
  <si>
    <t>De Forest High</t>
  </si>
  <si>
    <t>De Forest Middle</t>
  </si>
  <si>
    <t>Eagle Point Elementary</t>
  </si>
  <si>
    <t>Holum Education Center</t>
  </si>
  <si>
    <t>Windsor Elementary</t>
  </si>
  <si>
    <t>Yahara Elementary</t>
  </si>
  <si>
    <t>Deerfield Elementary</t>
  </si>
  <si>
    <t>Deerfield High</t>
  </si>
  <si>
    <t>Deerfield Middle</t>
  </si>
  <si>
    <t>4K PK Off Site</t>
  </si>
  <si>
    <t>Allis Elementary</t>
  </si>
  <si>
    <t>Badger Rock Middle</t>
  </si>
  <si>
    <t>Black Hawk Middle</t>
  </si>
  <si>
    <t>Cesar Chavez Elementary</t>
  </si>
  <si>
    <t>Cherokee Heights Middle</t>
  </si>
  <si>
    <t>Crestwood Elementary</t>
  </si>
  <si>
    <t>Elvehjem Elementary</t>
  </si>
  <si>
    <t>Emerson Elementary</t>
  </si>
  <si>
    <t>Falk Elementary</t>
  </si>
  <si>
    <t>Franklin Elementary</t>
  </si>
  <si>
    <t>Glendale Elementary</t>
  </si>
  <si>
    <t>Gompers Elementary</t>
  </si>
  <si>
    <t>Hamilton Middle</t>
  </si>
  <si>
    <t>Hawthorne Elementary</t>
  </si>
  <si>
    <t>Huegel Elementary</t>
  </si>
  <si>
    <t>James Wright Middle</t>
  </si>
  <si>
    <t>Jefferson Middle</t>
  </si>
  <si>
    <t>LaFollette High</t>
  </si>
  <si>
    <t>Lake View Elementary</t>
  </si>
  <si>
    <t>Lapham Elementary</t>
  </si>
  <si>
    <t>Leopold Elementary</t>
  </si>
  <si>
    <t>Lindbergh Elementary</t>
  </si>
  <si>
    <t>Lowell Elementary</t>
  </si>
  <si>
    <t>Marquette Elementary</t>
  </si>
  <si>
    <t>Memorial High</t>
  </si>
  <si>
    <t>Mendota Elementary</t>
  </si>
  <si>
    <t>Metro School</t>
  </si>
  <si>
    <t>Midvale Elementary</t>
  </si>
  <si>
    <t>Nuestro Mundo</t>
  </si>
  <si>
    <t>O'Keeffe Middle</t>
  </si>
  <si>
    <t>Olson Elementary</t>
  </si>
  <si>
    <t>Orchard Ridge Elementary</t>
  </si>
  <si>
    <t>Randall Elementary</t>
  </si>
  <si>
    <t>Sandburg Elementary</t>
  </si>
  <si>
    <t>Schenk Elementary</t>
  </si>
  <si>
    <t>Sennett Middle</t>
  </si>
  <si>
    <t>Shabazz-City High</t>
  </si>
  <si>
    <t>Sherman Middle</t>
  </si>
  <si>
    <t>Shorewood Hills Elementary</t>
  </si>
  <si>
    <t>Spring Harbor Middle</t>
  </si>
  <si>
    <t>Stephens Elementary</t>
  </si>
  <si>
    <t>Thoreau Elementary</t>
  </si>
  <si>
    <t>Toki Middle</t>
  </si>
  <si>
    <t>Van Hise Elementary</t>
  </si>
  <si>
    <t>Whitehorse Middle</t>
  </si>
  <si>
    <t>Marshall Charter</t>
  </si>
  <si>
    <t>Marshall Early Learning Center</t>
  </si>
  <si>
    <t>Marshall Elementary</t>
  </si>
  <si>
    <t>Marshall High</t>
  </si>
  <si>
    <t>Marshall Middle</t>
  </si>
  <si>
    <t>4K McFarland</t>
  </si>
  <si>
    <t>Conrad Elvehjem Early Learning Center</t>
  </si>
  <si>
    <t>Indian Mound Middle</t>
  </si>
  <si>
    <t>McFarland High</t>
  </si>
  <si>
    <t>McFarland Primary School</t>
  </si>
  <si>
    <t>Waubesa Intermediate</t>
  </si>
  <si>
    <t>Wisconsin Virtual Academy High (WIVA)</t>
  </si>
  <si>
    <t>Wisconsin Virtual Academy K-8 (WIVA)</t>
  </si>
  <si>
    <t>21st Century eSchool</t>
  </si>
  <si>
    <t>Clark Street Community School</t>
  </si>
  <si>
    <t>Elm Lawn Elementary</t>
  </si>
  <si>
    <t>Glacier Creek Middle</t>
  </si>
  <si>
    <t>Kromrey Middle</t>
  </si>
  <si>
    <t>Middleton High</t>
  </si>
  <si>
    <t>Northside Elementary</t>
  </si>
  <si>
    <t>Park Elementary</t>
  </si>
  <si>
    <t>Sauk Trail Elementary</t>
  </si>
  <si>
    <t>Sunset Ridge Elementary</t>
  </si>
  <si>
    <t>West Middleton Elementary</t>
  </si>
  <si>
    <t>Cottage Grove Elementary</t>
  </si>
  <si>
    <t>Glacial Drumlin School</t>
  </si>
  <si>
    <t>Monona Grove High</t>
  </si>
  <si>
    <t>Monona Grove Liberal Arts Charter School for the 21st Century</t>
  </si>
  <si>
    <t>Taylor Prairie Elementary</t>
  </si>
  <si>
    <t>Together 4 Kids School</t>
  </si>
  <si>
    <t>Winnequah School</t>
  </si>
  <si>
    <t>Mount Horeb High</t>
  </si>
  <si>
    <t>Mount Horeb Intermediate</t>
  </si>
  <si>
    <t>Mount Horeb Middle</t>
  </si>
  <si>
    <t>Mount Horeb Primary Center</t>
  </si>
  <si>
    <t>Brooklyn Elementary</t>
  </si>
  <si>
    <t>Netherwood Knoll Elementary</t>
  </si>
  <si>
    <t>Oregon 4K</t>
  </si>
  <si>
    <t>Oregon High</t>
  </si>
  <si>
    <t>Oregon Middle</t>
  </si>
  <si>
    <t>Prairie View Elementary</t>
  </si>
  <si>
    <t>Rome Corners Intermediate</t>
  </si>
  <si>
    <t>Fox Prairie Elementary</t>
  </si>
  <si>
    <t>Kegonsa Elementary</t>
  </si>
  <si>
    <t>River Bluff Middle</t>
  </si>
  <si>
    <t>Sandhill Elementary</t>
  </si>
  <si>
    <t>Stoughton High</t>
  </si>
  <si>
    <t>Bird Elementary</t>
  </si>
  <si>
    <t>Cardinal Heights Upper Middle</t>
  </si>
  <si>
    <t>Creekside Elementary</t>
  </si>
  <si>
    <t>Eastside Elementary</t>
  </si>
  <si>
    <t>Horizon Elementary</t>
  </si>
  <si>
    <t>Patrick Marsh Middle</t>
  </si>
  <si>
    <t>Prairie Phoenix Academy</t>
  </si>
  <si>
    <t>Prairie View Middle</t>
  </si>
  <si>
    <t>Royal Oaks Elementary</t>
  </si>
  <si>
    <t>Sun Prairie Four Kids</t>
  </si>
  <si>
    <t>Sun Prairie High</t>
  </si>
  <si>
    <t>Westside Elementary</t>
  </si>
  <si>
    <t>Badger Ridge Middle</t>
  </si>
  <si>
    <t>Core Knowledge Charter School</t>
  </si>
  <si>
    <t>Country View Elementary</t>
  </si>
  <si>
    <t>Exploration Academy</t>
  </si>
  <si>
    <t>Glacier Edge Elementary</t>
  </si>
  <si>
    <t>New Century School</t>
  </si>
  <si>
    <t>Savanna Oaks Middle</t>
  </si>
  <si>
    <t>Stoner Prairie Elementary</t>
  </si>
  <si>
    <t>Sugar Creek Elementary</t>
  </si>
  <si>
    <t>Verona Area High</t>
  </si>
  <si>
    <t>Verona Area International School</t>
  </si>
  <si>
    <t>Verona Area K4</t>
  </si>
  <si>
    <t>Arboretum Elementary</t>
  </si>
  <si>
    <t>Waunakee Heritage Elementary</t>
  </si>
  <si>
    <t>Waunakee Intermediate</t>
  </si>
  <si>
    <t>Waunakee Middle</t>
  </si>
  <si>
    <t>Waunakee Prairie Elementary</t>
  </si>
  <si>
    <t>Black Earth Elementary</t>
  </si>
  <si>
    <t>Mazomanie Elementary</t>
  </si>
  <si>
    <t>Wisconsin Heights High</t>
  </si>
  <si>
    <t>Wisconsin Heights Middle</t>
  </si>
  <si>
    <t>Beaver Dam High</t>
  </si>
  <si>
    <t>Beaver Dam Middle</t>
  </si>
  <si>
    <t>Don Smith Learning Academy</t>
  </si>
  <si>
    <t>South Beaver Dam Elementary</t>
  </si>
  <si>
    <t>Washington Elementary</t>
  </si>
  <si>
    <t>Wilson Elementary</t>
  </si>
  <si>
    <t>Dodgeland Elementary</t>
  </si>
  <si>
    <t>Dodgeland High</t>
  </si>
  <si>
    <t>Dodgeland Middle</t>
  </si>
  <si>
    <t>Honor Elementary</t>
  </si>
  <si>
    <t>Honor Intermediate</t>
  </si>
  <si>
    <t>Horicon High</t>
  </si>
  <si>
    <t>Horicon Junior High</t>
  </si>
  <si>
    <t>Van Brunt Elementary</t>
  </si>
  <si>
    <t>Hustisford High</t>
  </si>
  <si>
    <t>John Hustis Elementary</t>
  </si>
  <si>
    <t>Lomira Elementary</t>
  </si>
  <si>
    <t>Lomira High</t>
  </si>
  <si>
    <t>Lomira Middle</t>
  </si>
  <si>
    <t>Theresa Elementary</t>
  </si>
  <si>
    <t>Mayville High</t>
  </si>
  <si>
    <t>Mayville Middle</t>
  </si>
  <si>
    <t>Gibraltar Elementary</t>
  </si>
  <si>
    <t>Gibraltar High</t>
  </si>
  <si>
    <t>Gibraltar Middle</t>
  </si>
  <si>
    <t>Sevastopol Elementary</t>
  </si>
  <si>
    <t>Sevastopol High</t>
  </si>
  <si>
    <t>Sevastopol Middle</t>
  </si>
  <si>
    <t>Sevastopol Pre-School</t>
  </si>
  <si>
    <t>Southern Door Elementary</t>
  </si>
  <si>
    <t>Southern Door High</t>
  </si>
  <si>
    <t>Southern Door Middle</t>
  </si>
  <si>
    <t>Sawyer Elementary</t>
  </si>
  <si>
    <t>Sturgeon Bay High</t>
  </si>
  <si>
    <t>Sunrise Elementary</t>
  </si>
  <si>
    <t>Sunset Elementary</t>
  </si>
  <si>
    <t>Walker Middle</t>
  </si>
  <si>
    <t>Washington Island Elementary</t>
  </si>
  <si>
    <t>Washington Island High</t>
  </si>
  <si>
    <t>Iron River Elementary</t>
  </si>
  <si>
    <t>Northwestern Elementary</t>
  </si>
  <si>
    <t>Northwestern High</t>
  </si>
  <si>
    <t>Northwestern Middle</t>
  </si>
  <si>
    <t>Solon Springs School</t>
  </si>
  <si>
    <t>Bryant Elementary</t>
  </si>
  <si>
    <t>Cooper Elementary</t>
  </si>
  <si>
    <t>Four Corners Elementary</t>
  </si>
  <si>
    <t>Great Lakes Elementary</t>
  </si>
  <si>
    <t>Lake Superior Elementary</t>
  </si>
  <si>
    <t>Northern Lights Elementary</t>
  </si>
  <si>
    <t>Superior Community Preschool</t>
  </si>
  <si>
    <t>Superior High</t>
  </si>
  <si>
    <t>Superior Middle</t>
  </si>
  <si>
    <t>Boyceville High</t>
  </si>
  <si>
    <t>Boyceville Middle</t>
  </si>
  <si>
    <t>Tiffany Creek Elementary</t>
  </si>
  <si>
    <t>Colfax Elementary</t>
  </si>
  <si>
    <t>Colfax High</t>
  </si>
  <si>
    <t>Elk Mound High</t>
  </si>
  <si>
    <t>Elk Mound Middle</t>
  </si>
  <si>
    <t>Mound View Elementary</t>
  </si>
  <si>
    <t>Downsville Elementary</t>
  </si>
  <si>
    <t>Knapp Elementary</t>
  </si>
  <si>
    <t>Menomonie High</t>
  </si>
  <si>
    <t>Menomonie Middle</t>
  </si>
  <si>
    <t>Oaklawn Elementary</t>
  </si>
  <si>
    <t>River Heights Elementary</t>
  </si>
  <si>
    <t>School District of the Menomonie Area 4K</t>
  </si>
  <si>
    <t>Wakanda Elementary</t>
  </si>
  <si>
    <t>Altoona Elementary</t>
  </si>
  <si>
    <t>Altoona High</t>
  </si>
  <si>
    <t>Altoona Intermediate</t>
  </si>
  <si>
    <t>Altoona Middle</t>
  </si>
  <si>
    <t>Augusta Elementary</t>
  </si>
  <si>
    <t>Augusta High</t>
  </si>
  <si>
    <t>Augusta Middle</t>
  </si>
  <si>
    <t>Wildlands Charter School</t>
  </si>
  <si>
    <t>Chippewa Valley Montessori Charter School</t>
  </si>
  <si>
    <t>Davey Elementary</t>
  </si>
  <si>
    <t>DeLong Middle</t>
  </si>
  <si>
    <t>Eau Claire Community Sites</t>
  </si>
  <si>
    <t>Flynn Elementary</t>
  </si>
  <si>
    <t>Lakeshore Elementary</t>
  </si>
  <si>
    <t>Locust Lane Elementary</t>
  </si>
  <si>
    <t>Longfellow Elementary</t>
  </si>
  <si>
    <t>Manz Elementary</t>
  </si>
  <si>
    <t>McKinley Charter School</t>
  </si>
  <si>
    <t>Meadowview Elementary</t>
  </si>
  <si>
    <t>North High</t>
  </si>
  <si>
    <t>Northstar Middle</t>
  </si>
  <si>
    <t>Northwoods Elementary</t>
  </si>
  <si>
    <t>Prairie Ridge Early Learning School</t>
  </si>
  <si>
    <t>Putnam Heights Elementary</t>
  </si>
  <si>
    <t>Robbins Elementary</t>
  </si>
  <si>
    <t>Roosevelt Elementary</t>
  </si>
  <si>
    <t>Second Avenue School</t>
  </si>
  <si>
    <t>Sherman Elementary</t>
  </si>
  <si>
    <t>South Middle</t>
  </si>
  <si>
    <t>Fall Creek Elementary</t>
  </si>
  <si>
    <t>Fall Creek High</t>
  </si>
  <si>
    <t>Fall Creek Middle</t>
  </si>
  <si>
    <t>Florence Elementary</t>
  </si>
  <si>
    <t>Florence High</t>
  </si>
  <si>
    <t>Florence Middle</t>
  </si>
  <si>
    <t>Campbellsport Elementary</t>
  </si>
  <si>
    <t>Campbellsport High</t>
  </si>
  <si>
    <t>Campbellsport Middle</t>
  </si>
  <si>
    <t>Eden Elementary</t>
  </si>
  <si>
    <t>Chegwin Elementary</t>
  </si>
  <si>
    <t>Early Learning in Fond du Lac</t>
  </si>
  <si>
    <t>Evans Elementary</t>
  </si>
  <si>
    <t>Fond du Lac High</t>
  </si>
  <si>
    <t>Fond du Lac STEM Academy</t>
  </si>
  <si>
    <t>Fond du Lac STEM Institute</t>
  </si>
  <si>
    <t>Parkside Elementary</t>
  </si>
  <si>
    <t>Pier Elementary</t>
  </si>
  <si>
    <t>Riverside Elementary</t>
  </si>
  <si>
    <t>Roberts Elementary</t>
  </si>
  <si>
    <t>Rosenow Elementary</t>
  </si>
  <si>
    <t>Sabish Middle</t>
  </si>
  <si>
    <t>Theisen Middle</t>
  </si>
  <si>
    <t>Waters Elementary</t>
  </si>
  <si>
    <t>Woodworth Middle</t>
  </si>
  <si>
    <t>Bessie Allen Middle</t>
  </si>
  <si>
    <t>Friendship Learning Elementary</t>
  </si>
  <si>
    <t>Horace Mann High</t>
  </si>
  <si>
    <t>Oakfield Elementary</t>
  </si>
  <si>
    <t>Oakfield High</t>
  </si>
  <si>
    <t>Oakfield Middle</t>
  </si>
  <si>
    <t>Barlow Park Elementary</t>
  </si>
  <si>
    <t>Catalyst Charter Middle</t>
  </si>
  <si>
    <t>Journey</t>
  </si>
  <si>
    <t>Lumen Charter High</t>
  </si>
  <si>
    <t>Murray Park Elementary</t>
  </si>
  <si>
    <t>Quest Charter School</t>
  </si>
  <si>
    <t>Ripon High</t>
  </si>
  <si>
    <t>Ripon Middle</t>
  </si>
  <si>
    <t>Brandon Elementary</t>
  </si>
  <si>
    <t>Brandon Middle</t>
  </si>
  <si>
    <t>Cirrus Charter High</t>
  </si>
  <si>
    <t>Laconia High</t>
  </si>
  <si>
    <t>Rosendale Intermediate</t>
  </si>
  <si>
    <t>Rosendale Primary</t>
  </si>
  <si>
    <t>Meadow View Primary</t>
  </si>
  <si>
    <t>Rock River Intermediate</t>
  </si>
  <si>
    <t>School for Agricultural and Environmental Studies</t>
  </si>
  <si>
    <t>Waupun Area Junior High</t>
  </si>
  <si>
    <t>Waupun Area Senior High</t>
  </si>
  <si>
    <t>Crandon Elementary</t>
  </si>
  <si>
    <t>Crandon High</t>
  </si>
  <si>
    <t>Crandon Middle</t>
  </si>
  <si>
    <t>Robinson Elementary</t>
  </si>
  <si>
    <t>Wabeno Elementary</t>
  </si>
  <si>
    <t>Wabeno High</t>
  </si>
  <si>
    <t>Boscobel Elementary</t>
  </si>
  <si>
    <t>Boscobel High</t>
  </si>
  <si>
    <t>Boscobel Junior High</t>
  </si>
  <si>
    <t>Cassville Elementary</t>
  </si>
  <si>
    <t>Cassville High</t>
  </si>
  <si>
    <t>Cuba City Elementary</t>
  </si>
  <si>
    <t>Cuba City High</t>
  </si>
  <si>
    <t>Fennimore Elementary</t>
  </si>
  <si>
    <t>Fennimore High</t>
  </si>
  <si>
    <t>Fennimore Middle</t>
  </si>
  <si>
    <t>Lancaster High</t>
  </si>
  <si>
    <t>Lancaster Middle</t>
  </si>
  <si>
    <t>Winskill Elementary</t>
  </si>
  <si>
    <t>Platteville High</t>
  </si>
  <si>
    <t>Platteville Middle</t>
  </si>
  <si>
    <t>Westview Elementary</t>
  </si>
  <si>
    <t>Wilkins Elementary</t>
  </si>
  <si>
    <t>Potosi Elementary</t>
  </si>
  <si>
    <t>Potosi High</t>
  </si>
  <si>
    <t>Potosi Middle</t>
  </si>
  <si>
    <t>River Ridge Elementary</t>
  </si>
  <si>
    <t>Riverdale Elementary</t>
  </si>
  <si>
    <t>Riverdale High</t>
  </si>
  <si>
    <t>Riverdale Junior High</t>
  </si>
  <si>
    <t>Southwestern Wisconsin Elementary</t>
  </si>
  <si>
    <t>Southwestern Wisconsin High</t>
  </si>
  <si>
    <t>Albany Community Middle</t>
  </si>
  <si>
    <t>Albany Elementary</t>
  </si>
  <si>
    <t>Albany High</t>
  </si>
  <si>
    <t>Brodhead High</t>
  </si>
  <si>
    <t>Brodhead Middle</t>
  </si>
  <si>
    <t>Ronald R Albrecht Elementary</t>
  </si>
  <si>
    <t>Juda Elementary</t>
  </si>
  <si>
    <t>Juda High</t>
  </si>
  <si>
    <t>Abraham Lincoln Elementary</t>
  </si>
  <si>
    <t>Monroe High</t>
  </si>
  <si>
    <t>Monroe Middle</t>
  </si>
  <si>
    <t>Monticello Elementary</t>
  </si>
  <si>
    <t>Monticello High</t>
  </si>
  <si>
    <t>Monticello Middle</t>
  </si>
  <si>
    <t>New Glarus Elementary</t>
  </si>
  <si>
    <t>New Glarus High</t>
  </si>
  <si>
    <t>New Glarus Middle</t>
  </si>
  <si>
    <t>Berlin High</t>
  </si>
  <si>
    <t>Berlin Middle</t>
  </si>
  <si>
    <t>Clay Lamberton Elementary</t>
  </si>
  <si>
    <t>Markesan High</t>
  </si>
  <si>
    <t>Markesan Intermediate</t>
  </si>
  <si>
    <t>Markesan Middle</t>
  </si>
  <si>
    <t>Markesan Primary</t>
  </si>
  <si>
    <t>Princeton School</t>
  </si>
  <si>
    <t>Barneveld Elementary</t>
  </si>
  <si>
    <t>Barneveld High</t>
  </si>
  <si>
    <t>Dodgeville Elementary</t>
  </si>
  <si>
    <t>Dodgeville High</t>
  </si>
  <si>
    <t>Dodgeville Middle</t>
  </si>
  <si>
    <t>Ridgeway Elementary</t>
  </si>
  <si>
    <t>Highland Community Elementary</t>
  </si>
  <si>
    <t>Highland Community High</t>
  </si>
  <si>
    <t>Highland Community Middle</t>
  </si>
  <si>
    <t>Iowa-Grant Elementary/Middle</t>
  </si>
  <si>
    <t>Iowa-Grant High</t>
  </si>
  <si>
    <t>Mineral Point Elementary</t>
  </si>
  <si>
    <t>Mineral Point High</t>
  </si>
  <si>
    <t>Mineral Point Middle</t>
  </si>
  <si>
    <t>Hurley Elementary</t>
  </si>
  <si>
    <t>Hurley High</t>
  </si>
  <si>
    <t>Mercer School</t>
  </si>
  <si>
    <t>Lincoln High</t>
  </si>
  <si>
    <t>Lincoln Junior High</t>
  </si>
  <si>
    <t>Black River Falls High</t>
  </si>
  <si>
    <t>Black River Falls Middle</t>
  </si>
  <si>
    <t>Forrest Street Early Learning Center</t>
  </si>
  <si>
    <t>Red Creek Elementary</t>
  </si>
  <si>
    <t>Mindoro Elementary</t>
  </si>
  <si>
    <t>Barrie Elementary</t>
  </si>
  <si>
    <t>Fort Atkinson High</t>
  </si>
  <si>
    <t>Fort Atkinson Middle</t>
  </si>
  <si>
    <t>Luther Elementary</t>
  </si>
  <si>
    <t>Purdy Elementary</t>
  </si>
  <si>
    <t>Rockwell Elementary</t>
  </si>
  <si>
    <t>East Elementary</t>
  </si>
  <si>
    <t>Jefferson High</t>
  </si>
  <si>
    <t>West Elementary</t>
  </si>
  <si>
    <t>Johnson Creek Elementary</t>
  </si>
  <si>
    <t>Johnson Creek Middle and High</t>
  </si>
  <si>
    <t>Lake Mills Elementary</t>
  </si>
  <si>
    <t>Lake Mills High</t>
  </si>
  <si>
    <t>Lake Mills Middle</t>
  </si>
  <si>
    <t>Eagle Elementary</t>
  </si>
  <si>
    <t>Palmyra Elementary</t>
  </si>
  <si>
    <t>Palmyra-Eagle High</t>
  </si>
  <si>
    <t>Palmyra-Eagle Middle</t>
  </si>
  <si>
    <t>Waterloo Elementary</t>
  </si>
  <si>
    <t>Waterloo High</t>
  </si>
  <si>
    <t>Waterloo Intermediate</t>
  </si>
  <si>
    <t>Waterloo Middle</t>
  </si>
  <si>
    <t>Douglas Elementary</t>
  </si>
  <si>
    <t>Endeavor Charter School</t>
  </si>
  <si>
    <t>Lebanon Elementary</t>
  </si>
  <si>
    <t>Riverside Middle</t>
  </si>
  <si>
    <t>Schurz Elementary</t>
  </si>
  <si>
    <t>Watertown 4 Kids</t>
  </si>
  <si>
    <t>Watertown High</t>
  </si>
  <si>
    <t>Grayside Elementary</t>
  </si>
  <si>
    <t>iLEAD Individualized Leadership and Entrepreneurship Academic Discovery</t>
  </si>
  <si>
    <t>Lyndon Station Elementary</t>
  </si>
  <si>
    <t>Mauston High</t>
  </si>
  <si>
    <t>Mauston Montessori Charter School</t>
  </si>
  <si>
    <t>Olson Middle</t>
  </si>
  <si>
    <t>West Side Elementary</t>
  </si>
  <si>
    <t>Necedah Elementary</t>
  </si>
  <si>
    <t>Juneau County Charter School</t>
  </si>
  <si>
    <t>New Lisbon Elementary</t>
  </si>
  <si>
    <t>New Lisbon Junior High/High</t>
  </si>
  <si>
    <t>Royall Elementary</t>
  </si>
  <si>
    <t>Royall High</t>
  </si>
  <si>
    <t>Royall Intermediate</t>
  </si>
  <si>
    <t>Wonewoc-Center Elementary</t>
  </si>
  <si>
    <t>Wonewoc-Center High</t>
  </si>
  <si>
    <t>Wonewoc-Center Junior High</t>
  </si>
  <si>
    <t>Brighton Elementary</t>
  </si>
  <si>
    <t>Bristol Elementary</t>
  </si>
  <si>
    <t>Bose Elementary</t>
  </si>
  <si>
    <t>Bradford High</t>
  </si>
  <si>
    <t>Brass Community School</t>
  </si>
  <si>
    <t>Brompton School</t>
  </si>
  <si>
    <t>Bullen Middle</t>
  </si>
  <si>
    <t>Chavez Learning Station</t>
  </si>
  <si>
    <t>Dimensions of Learning Academy</t>
  </si>
  <si>
    <t>Edward Bain School - Creative Arts</t>
  </si>
  <si>
    <t>Edward Bain School - Dual Language</t>
  </si>
  <si>
    <t>Forest Park Elementary</t>
  </si>
  <si>
    <t>Frank Elementary</t>
  </si>
  <si>
    <t>Grant Elementary</t>
  </si>
  <si>
    <t>Grewenow Elementary</t>
  </si>
  <si>
    <t>Harborside Academy</t>
  </si>
  <si>
    <t>Harvey Elementary</t>
  </si>
  <si>
    <t>Hillcrest School</t>
  </si>
  <si>
    <t>Indian Trail High School and Academy</t>
  </si>
  <si>
    <t>Jeffery Elementary</t>
  </si>
  <si>
    <t>Kenosha 4 Year Old Kindergarten</t>
  </si>
  <si>
    <t>Kenosha eSchool K-12</t>
  </si>
  <si>
    <t>Kenosha School of Technology Enhanced Curriculum</t>
  </si>
  <si>
    <t>Lakeview Technology Academy</t>
  </si>
  <si>
    <t>Lance Middle</t>
  </si>
  <si>
    <t>Lincoln Middle</t>
  </si>
  <si>
    <t>Mahone Middle</t>
  </si>
  <si>
    <t>McKinley Elementary</t>
  </si>
  <si>
    <t>Nash Elementary</t>
  </si>
  <si>
    <t>Phoenix Project</t>
  </si>
  <si>
    <t>Pleasant Prairie Elementary</t>
  </si>
  <si>
    <t>Prairie Lane Elementary</t>
  </si>
  <si>
    <t>Reuther Central High</t>
  </si>
  <si>
    <t>Somers Elementary</t>
  </si>
  <si>
    <t>Southport Elementary</t>
  </si>
  <si>
    <t>Stocker Elementary</t>
  </si>
  <si>
    <t>Strange Elementary</t>
  </si>
  <si>
    <t>Tremper High</t>
  </si>
  <si>
    <t>Vernon Elementary</t>
  </si>
  <si>
    <t>Whittier Elementary</t>
  </si>
  <si>
    <t>Paris Elementary</t>
  </si>
  <si>
    <t>Randall Consolidated School</t>
  </si>
  <si>
    <t>Salem Elementary</t>
  </si>
  <si>
    <t>Riverview Elementary</t>
  </si>
  <si>
    <t>Trevor-Wilmot Grade</t>
  </si>
  <si>
    <t>Lakewood Elementary</t>
  </si>
  <si>
    <t>Wheatland Center Elementary</t>
  </si>
  <si>
    <t>Algoma Elementary</t>
  </si>
  <si>
    <t>Algoma High</t>
  </si>
  <si>
    <t>Kewaunee Elementary</t>
  </si>
  <si>
    <t>Kewaunee High</t>
  </si>
  <si>
    <t>Kewaunee Middle</t>
  </si>
  <si>
    <t>Luxemburg-Casco High</t>
  </si>
  <si>
    <t>Luxemburg-Casco Intermediate</t>
  </si>
  <si>
    <t>Luxemburg-Casco Middle</t>
  </si>
  <si>
    <t>Luxemburg-Casco Primary</t>
  </si>
  <si>
    <t>Bangor Elementary</t>
  </si>
  <si>
    <t>Bangor Middle/High</t>
  </si>
  <si>
    <t>Evergreen Elementary</t>
  </si>
  <si>
    <t>Holmen High</t>
  </si>
  <si>
    <t>Holmen Middle</t>
  </si>
  <si>
    <t>Holmen Public Preschool</t>
  </si>
  <si>
    <t>Sand Lake Elementary</t>
  </si>
  <si>
    <t>Viking Elementary</t>
  </si>
  <si>
    <t>Central High</t>
  </si>
  <si>
    <t>Coulee Montessori Charter School</t>
  </si>
  <si>
    <t>Hamilton Early Learning Center</t>
  </si>
  <si>
    <t>Hintgen Elementary</t>
  </si>
  <si>
    <t>La Crosse Design Institute</t>
  </si>
  <si>
    <t>La Crosse Offsite Preschool</t>
  </si>
  <si>
    <t>LaCrossroads Charter</t>
  </si>
  <si>
    <t>Logan High</t>
  </si>
  <si>
    <t>Logan Middle</t>
  </si>
  <si>
    <t>Longfellow Middle</t>
  </si>
  <si>
    <t>North Woods International School</t>
  </si>
  <si>
    <t>School of Technology and Arts I</t>
  </si>
  <si>
    <t>School of Technology and Arts II</t>
  </si>
  <si>
    <t>Southern Bluffs Elementary</t>
  </si>
  <si>
    <t>Spence Elementary</t>
  </si>
  <si>
    <t>State Road Elementary</t>
  </si>
  <si>
    <t>Summit Environmental School</t>
  </si>
  <si>
    <t>Eagle Bluff Elementary</t>
  </si>
  <si>
    <t>Northern Hills Elementary</t>
  </si>
  <si>
    <t>Onalaska High</t>
  </si>
  <si>
    <t>Onalaska Middle</t>
  </si>
  <si>
    <t>Pertzsch Elementary</t>
  </si>
  <si>
    <t>West Salem Elementary</t>
  </si>
  <si>
    <t>West Salem High</t>
  </si>
  <si>
    <t>West Salem Middle</t>
  </si>
  <si>
    <t>Argyle Elementary</t>
  </si>
  <si>
    <t>Argyle High</t>
  </si>
  <si>
    <t>Belmont Elementary</t>
  </si>
  <si>
    <t>Belmont High</t>
  </si>
  <si>
    <t>Benton Elementary</t>
  </si>
  <si>
    <t>Benton High</t>
  </si>
  <si>
    <t>Black Hawk Elementary</t>
  </si>
  <si>
    <t>Black Hawk High</t>
  </si>
  <si>
    <t>Darlington Elementary/Middle</t>
  </si>
  <si>
    <t>Darlington High</t>
  </si>
  <si>
    <t>Pecatonica Elementary</t>
  </si>
  <si>
    <t>Pecatonica High</t>
  </si>
  <si>
    <t>Shullsburg Elementary</t>
  </si>
  <si>
    <t>Shullsburg High</t>
  </si>
  <si>
    <t>Shullsburg Junior High</t>
  </si>
  <si>
    <t>Antigo High</t>
  </si>
  <si>
    <t>Antigo Middle</t>
  </si>
  <si>
    <t>North Elementary</t>
  </si>
  <si>
    <t>Pleasant View Elementary</t>
  </si>
  <si>
    <t>Spring Valley Elementary</t>
  </si>
  <si>
    <t>Elcho Elementary</t>
  </si>
  <si>
    <t>Elcho High</t>
  </si>
  <si>
    <t>Elcho Middle</t>
  </si>
  <si>
    <t>White Lake Elementary</t>
  </si>
  <si>
    <t>White Lake High</t>
  </si>
  <si>
    <t>Bridges Virtual Academy</t>
  </si>
  <si>
    <t>Kate Goodrich Elementary</t>
  </si>
  <si>
    <t>Maple Grove School</t>
  </si>
  <si>
    <t>Merrill Adult Diploma Academy</t>
  </si>
  <si>
    <t>Merrill High</t>
  </si>
  <si>
    <t>Pine River School for Young Learners (PRSYL)</t>
  </si>
  <si>
    <t>Prairie River Middle</t>
  </si>
  <si>
    <t>Tomahawk Elementary</t>
  </si>
  <si>
    <t>Tomahawk High</t>
  </si>
  <si>
    <t>Tomahawk Middle</t>
  </si>
  <si>
    <t>Kiel eSchool</t>
  </si>
  <si>
    <t>Kiel High</t>
  </si>
  <si>
    <t>Kiel Middle</t>
  </si>
  <si>
    <t>Zielanis Elementary</t>
  </si>
  <si>
    <t>Madison Elementary</t>
  </si>
  <si>
    <t>McKinley Academy</t>
  </si>
  <si>
    <t>Monroe Elementary</t>
  </si>
  <si>
    <t>Stangel Elementary</t>
  </si>
  <si>
    <t>Washington Junior High</t>
  </si>
  <si>
    <t>Wilson Junior High</t>
  </si>
  <si>
    <t>Mishicot High</t>
  </si>
  <si>
    <t>Mishicot Middle</t>
  </si>
  <si>
    <t>Schultz Elementary</t>
  </si>
  <si>
    <t>Reedsville Elementary</t>
  </si>
  <si>
    <t>Reedsville High</t>
  </si>
  <si>
    <t>Reedsville Middle</t>
  </si>
  <si>
    <t>Clarke Middle</t>
  </si>
  <si>
    <t>Koenig Elementary</t>
  </si>
  <si>
    <t>Lighthouse Learning Academy</t>
  </si>
  <si>
    <t>Magee Elementary</t>
  </si>
  <si>
    <t>Two Rivers High</t>
  </si>
  <si>
    <t>Valders Elementary</t>
  </si>
  <si>
    <t>Valders High</t>
  </si>
  <si>
    <t>Valders Middle</t>
  </si>
  <si>
    <t>Athens Elementary</t>
  </si>
  <si>
    <t>Athens High</t>
  </si>
  <si>
    <t>Athens Middle</t>
  </si>
  <si>
    <t>D C Everest High</t>
  </si>
  <si>
    <t>D C Everest Idea School</t>
  </si>
  <si>
    <t>D C Everest Junior High</t>
  </si>
  <si>
    <t>D C Everest Middle</t>
  </si>
  <si>
    <t>Hatley Elementary</t>
  </si>
  <si>
    <t>Mountain Bay Elementary</t>
  </si>
  <si>
    <t>Rothschild Elementary</t>
  </si>
  <si>
    <t>Weston Elementary</t>
  </si>
  <si>
    <t>Edgar Elementary</t>
  </si>
  <si>
    <t>Edgar High</t>
  </si>
  <si>
    <t>Edgar Middle</t>
  </si>
  <si>
    <t>Marathon Elementary</t>
  </si>
  <si>
    <t>Marathon High</t>
  </si>
  <si>
    <t>Marathon Venture Academy</t>
  </si>
  <si>
    <t>Mosinee Elementary</t>
  </si>
  <si>
    <t>Mosinee High</t>
  </si>
  <si>
    <t>Mosinee Middle</t>
  </si>
  <si>
    <t>Spencer Elementary</t>
  </si>
  <si>
    <t>Spencer Junior High/High</t>
  </si>
  <si>
    <t>Stratford Elementary</t>
  </si>
  <si>
    <t>Stratford High</t>
  </si>
  <si>
    <t>Stratford Middle</t>
  </si>
  <si>
    <t>Enrich Excel Achieve Learning Academy</t>
  </si>
  <si>
    <t>G D Jones Elementary</t>
  </si>
  <si>
    <t>Hawthorn Hills Elementary</t>
  </si>
  <si>
    <t>Hewitt-Texas Elementary</t>
  </si>
  <si>
    <t>Horace Mann Middle</t>
  </si>
  <si>
    <t>John Marshall Elementary</t>
  </si>
  <si>
    <t>John Muir Middle</t>
  </si>
  <si>
    <t>Maine Elementary</t>
  </si>
  <si>
    <t>Rib Mountain Elementary</t>
  </si>
  <si>
    <t>South Mountain Elementary</t>
  </si>
  <si>
    <t>Stettin Elementary</t>
  </si>
  <si>
    <t>Thomas Jefferson Elementary</t>
  </si>
  <si>
    <t>Wausau Area Montessori Charter School</t>
  </si>
  <si>
    <t>Wausau Area Virtual Education</t>
  </si>
  <si>
    <t>Wausau Engineering and Global Leadership Academy</t>
  </si>
  <si>
    <t>Pembine Elementary</t>
  </si>
  <si>
    <t>Pembine High</t>
  </si>
  <si>
    <t>Coleman Elementary</t>
  </si>
  <si>
    <t>Coleman High</t>
  </si>
  <si>
    <t>Coleman Middle</t>
  </si>
  <si>
    <t>Crivitz Elementary</t>
  </si>
  <si>
    <t>Crivitz High</t>
  </si>
  <si>
    <t>Crivitz Middle</t>
  </si>
  <si>
    <t>Goodman High</t>
  </si>
  <si>
    <t>Goodman-Armstrong Elementary</t>
  </si>
  <si>
    <t>Marinette High</t>
  </si>
  <si>
    <t>Marinette Middle</t>
  </si>
  <si>
    <t>Merryman Elementary</t>
  </si>
  <si>
    <t>Sunrise Early Learning Center</t>
  </si>
  <si>
    <t>Niagara Elementary</t>
  </si>
  <si>
    <t>Niagara High</t>
  </si>
  <si>
    <t>Peshtigo Elementary</t>
  </si>
  <si>
    <t>Peshtigo High</t>
  </si>
  <si>
    <t>Peshtigo Middle</t>
  </si>
  <si>
    <t>Wausaukee Elementary</t>
  </si>
  <si>
    <t>Wausaukee High</t>
  </si>
  <si>
    <t>Wausaukee Junior High</t>
  </si>
  <si>
    <t>Forest Lane Community School</t>
  </si>
  <si>
    <t>High Marq Environmental Charter School</t>
  </si>
  <si>
    <t>Montello Junior/Senior High</t>
  </si>
  <si>
    <t>Montello Virtual Charter School</t>
  </si>
  <si>
    <t>Coloma Elementary</t>
  </si>
  <si>
    <t>Oxford Elementary</t>
  </si>
  <si>
    <t>Westfield Area High</t>
  </si>
  <si>
    <t>Westfield Area Middle</t>
  </si>
  <si>
    <t>Westfield Elementary</t>
  </si>
  <si>
    <t>Keshena Primary</t>
  </si>
  <si>
    <t>Menominee Indian High</t>
  </si>
  <si>
    <t>Menominee Indian Middle</t>
  </si>
  <si>
    <t>Brown Deer Elementary</t>
  </si>
  <si>
    <t>Brown Deer Middle/High</t>
  </si>
  <si>
    <t>Cudahy High</t>
  </si>
  <si>
    <t>Cudahy Middle</t>
  </si>
  <si>
    <t>Jones Elementary</t>
  </si>
  <si>
    <t>Kosciuszko Elementary</t>
  </si>
  <si>
    <t>Mitchell Elementary</t>
  </si>
  <si>
    <t>Park View Elementary</t>
  </si>
  <si>
    <t>Bayside Middle</t>
  </si>
  <si>
    <t>Stormonth Elementary</t>
  </si>
  <si>
    <t>Ben Franklin Elementary</t>
  </si>
  <si>
    <t>Country Dale Elementary</t>
  </si>
  <si>
    <t>Forest Park Middle</t>
  </si>
  <si>
    <t>Franklin High</t>
  </si>
  <si>
    <t>Milwaukee County Correctional Facility South</t>
  </si>
  <si>
    <t>Robinwood Elementary</t>
  </si>
  <si>
    <t>Southwood Glen Elementary</t>
  </si>
  <si>
    <t>Glen Hills Middle</t>
  </si>
  <si>
    <t>Parkway Elementary</t>
  </si>
  <si>
    <t>Canterbury Elementary</t>
  </si>
  <si>
    <t>College Park Elementary</t>
  </si>
  <si>
    <t>Greendale High</t>
  </si>
  <si>
    <t>Greendale Middle</t>
  </si>
  <si>
    <t>Highland View Elementary</t>
  </si>
  <si>
    <t>Time 4 Learning Charter School</t>
  </si>
  <si>
    <t>Edgewood Elementary</t>
  </si>
  <si>
    <t>Elm Dale Elementary</t>
  </si>
  <si>
    <t>Glenwood Elementary</t>
  </si>
  <si>
    <t>Greenfield High</t>
  </si>
  <si>
    <t>Greenfield Middle</t>
  </si>
  <si>
    <t>Maple Grove Elementary</t>
  </si>
  <si>
    <t>Indian Hill Elementary</t>
  </si>
  <si>
    <t>Maple Dale Elementary</t>
  </si>
  <si>
    <t>Academy of Accelerated Learning</t>
  </si>
  <si>
    <t>ALBA - Academia de Lenguaje y Bellas Artes</t>
  </si>
  <si>
    <t>Alcott Elementary</t>
  </si>
  <si>
    <t>Allen-Field Elementary</t>
  </si>
  <si>
    <t>Alliance School of Milwaukee</t>
  </si>
  <si>
    <t>ASSATA High</t>
  </si>
  <si>
    <t>Auer Avenue Elementary</t>
  </si>
  <si>
    <t>Banner Preparatory School of Milwaukee</t>
  </si>
  <si>
    <t>Barbee Elementary</t>
  </si>
  <si>
    <t>Barton Elementary</t>
  </si>
  <si>
    <t>Bay View High</t>
  </si>
  <si>
    <t>Bethune Academy</t>
  </si>
  <si>
    <t>Bradley Technology High</t>
  </si>
  <si>
    <t>Brown Street Academy</t>
  </si>
  <si>
    <t>Browning Elementary</t>
  </si>
  <si>
    <t>Bruce Elementary</t>
  </si>
  <si>
    <t>Burbank Elementary</t>
  </si>
  <si>
    <t>Burdick Elementary</t>
  </si>
  <si>
    <t>Carmen High School of Science and Technology South Campus</t>
  </si>
  <si>
    <t>Carmen High School of Science and Technology Southeast Campus</t>
  </si>
  <si>
    <t>Carmen Middle/High School of Science and Technology Northwest Campus</t>
  </si>
  <si>
    <t>Carson Academy</t>
  </si>
  <si>
    <t>Carver Academy</t>
  </si>
  <si>
    <t>Cass Street Elementary</t>
  </si>
  <si>
    <t>Clarke Street Elementary</t>
  </si>
  <si>
    <t>Clemens Elementary</t>
  </si>
  <si>
    <t>Clement Avenue Elementary</t>
  </si>
  <si>
    <t>Congress Elementary</t>
  </si>
  <si>
    <t>Craig Montessori School</t>
  </si>
  <si>
    <t>Curtin Elementary</t>
  </si>
  <si>
    <t>Daniels University Preparatory Academy</t>
  </si>
  <si>
    <t>Doerfler Elementary</t>
  </si>
  <si>
    <t>Eighty-First Street Elementary</t>
  </si>
  <si>
    <t>Elm Creative Arts Elementary</t>
  </si>
  <si>
    <t>Engleburg Elementary</t>
  </si>
  <si>
    <t>Fernwood Montessori</t>
  </si>
  <si>
    <t>Fifty-Third Street Elementary</t>
  </si>
  <si>
    <t>Forest Home Elementary</t>
  </si>
  <si>
    <t>Fratney Elementary</t>
  </si>
  <si>
    <t>Gaenslen Elementary</t>
  </si>
  <si>
    <t>Garland Elementary</t>
  </si>
  <si>
    <t>Goodrich Elementary</t>
  </si>
  <si>
    <t>Grandview High</t>
  </si>
  <si>
    <t>Grantosa Drive Elementary</t>
  </si>
  <si>
    <t>Green Bay Avenue School</t>
  </si>
  <si>
    <t>Greenfield Bilingual</t>
  </si>
  <si>
    <t>Groppi High</t>
  </si>
  <si>
    <t>Hamilton High</t>
  </si>
  <si>
    <t>Hampton Elementary</t>
  </si>
  <si>
    <t>HAPA-Hmong American Peace Academy K3-12</t>
  </si>
  <si>
    <t>Hartford Avenue Elementary</t>
  </si>
  <si>
    <t>Hawley Environmental School</t>
  </si>
  <si>
    <t>Hayes Bilingual School</t>
  </si>
  <si>
    <t>Highland Community School</t>
  </si>
  <si>
    <t>Hi-Mount Elementary</t>
  </si>
  <si>
    <t>Holmes Elementary</t>
  </si>
  <si>
    <t>Honey Creek Elementary</t>
  </si>
  <si>
    <t>Hopkins Lloyd Community School</t>
  </si>
  <si>
    <t>Humboldt Park Elementary</t>
  </si>
  <si>
    <t>IDEAL Individualized Developmental Educational Approaches to Learning</t>
  </si>
  <si>
    <t>James Madison Academic Campus</t>
  </si>
  <si>
    <t>Kagel Elementary</t>
  </si>
  <si>
    <t>Keefe Avenue Elementary</t>
  </si>
  <si>
    <t>Kilbourn Elementary</t>
  </si>
  <si>
    <t>King International</t>
  </si>
  <si>
    <t>King International Baccalaureate Middle</t>
  </si>
  <si>
    <t>King Jr Elementary</t>
  </si>
  <si>
    <t>Kluge Elementary</t>
  </si>
  <si>
    <t>La Causa Charter School</t>
  </si>
  <si>
    <t>Lad Lake Synergy School</t>
  </si>
  <si>
    <t>LaFollette Elementary</t>
  </si>
  <si>
    <t>Lancaster Elementary</t>
  </si>
  <si>
    <t>Lincoln Avenue Elementary</t>
  </si>
  <si>
    <t>MacDowell Montessori School K3-12</t>
  </si>
  <si>
    <t>Manitoba Elementary</t>
  </si>
  <si>
    <t>Maple Tree Elementary</t>
  </si>
  <si>
    <t>Maryland Montessori</t>
  </si>
  <si>
    <t>Meir School</t>
  </si>
  <si>
    <t>Metcalfe Elementary</t>
  </si>
  <si>
    <t>Milwaukee Academy of Chinese Language</t>
  </si>
  <si>
    <t>Milwaukee College Preparatory School -- 36th Street Campus</t>
  </si>
  <si>
    <t>Milwaukee College Preparatory School -- 38th Street</t>
  </si>
  <si>
    <t>Milwaukee College Preparatory School -- Lloyd Street</t>
  </si>
  <si>
    <t>Milwaukee College Preparatory School: Lola Rowe North Campus</t>
  </si>
  <si>
    <t>Milwaukee Community Cyber High</t>
  </si>
  <si>
    <t>Milwaukee County Youth Education Center</t>
  </si>
  <si>
    <t>Milwaukee Environmental Science Academy</t>
  </si>
  <si>
    <t>Milwaukee Excellence Charter School</t>
  </si>
  <si>
    <t>Milwaukee French Immersion</t>
  </si>
  <si>
    <t>Milwaukee German Immersion</t>
  </si>
  <si>
    <t>Milwaukee High School of the Arts</t>
  </si>
  <si>
    <t>Milwaukee Parkside School</t>
  </si>
  <si>
    <t>Milwaukee School of Languages</t>
  </si>
  <si>
    <t>Milwaukee Sign Language Elementary</t>
  </si>
  <si>
    <t>Milwaukee Spanish Immersion</t>
  </si>
  <si>
    <t>Morgandale Elementary</t>
  </si>
  <si>
    <t>Morse Mid</t>
  </si>
  <si>
    <t>Neeskara Elementary</t>
  </si>
  <si>
    <t>Next Door Charter</t>
  </si>
  <si>
    <t>Ninety-Fifth Street Elementary</t>
  </si>
  <si>
    <t>North Division High 0419</t>
  </si>
  <si>
    <t>NOVA Tech-Northwest Opportunities Vocational Academy Technical High</t>
  </si>
  <si>
    <t>NOVA-Northwest Opportunities Vocational Academy</t>
  </si>
  <si>
    <t>Obama School of Career and Technical Education</t>
  </si>
  <si>
    <t>Pratt Elementary</t>
  </si>
  <si>
    <t>Project STAY-Supporting Teachers and Youth</t>
  </si>
  <si>
    <t>Reagan College Preparatory High</t>
  </si>
  <si>
    <t>Riley Elementary</t>
  </si>
  <si>
    <t>River Trail Elementary</t>
  </si>
  <si>
    <t>Riverside High</t>
  </si>
  <si>
    <t>Rogers Street Academy</t>
  </si>
  <si>
    <t>Roosevelt Middle</t>
  </si>
  <si>
    <t>Shalom High</t>
  </si>
  <si>
    <t>Siefert Elementary</t>
  </si>
  <si>
    <t>South Division High</t>
  </si>
  <si>
    <t>Southeastern</t>
  </si>
  <si>
    <t>Starms Discovery</t>
  </si>
  <si>
    <t>Starms Early Childhood</t>
  </si>
  <si>
    <t>Story Elementary</t>
  </si>
  <si>
    <t>Stuart Elementary</t>
  </si>
  <si>
    <t>Thurston Woods Elementary</t>
  </si>
  <si>
    <t>Townsend Street Elementary</t>
  </si>
  <si>
    <t>Transition High</t>
  </si>
  <si>
    <t>Victory Elementary</t>
  </si>
  <si>
    <t>Vieau Elementary</t>
  </si>
  <si>
    <t>Vincent High</t>
  </si>
  <si>
    <t>Wedgewood Park School</t>
  </si>
  <si>
    <t>Westside Academy</t>
  </si>
  <si>
    <t>Whitman Elementary</t>
  </si>
  <si>
    <t>WHS Information Technology</t>
  </si>
  <si>
    <t>Wisconsin Conservatory of Lifelong Learning</t>
  </si>
  <si>
    <t>Zablocki Elementary</t>
  </si>
  <si>
    <t>Carollton Elementary</t>
  </si>
  <si>
    <t>Cedar Hills Elementary</t>
  </si>
  <si>
    <t>Early Learning Academy</t>
  </si>
  <si>
    <t>Forest Ridge Elementary</t>
  </si>
  <si>
    <t>Oak Creek East Middle</t>
  </si>
  <si>
    <t>Oak Creek High</t>
  </si>
  <si>
    <t>Oak Creek West Middle</t>
  </si>
  <si>
    <t>Shepard Hills Elementary</t>
  </si>
  <si>
    <t>Deer Creek Intermediate</t>
  </si>
  <si>
    <t>Saint Francis High</t>
  </si>
  <si>
    <t>Willow Glen Primary School</t>
  </si>
  <si>
    <t>School for Early Development and Achievement (SEDA)</t>
  </si>
  <si>
    <t>Atwater Elementary</t>
  </si>
  <si>
    <t>Lake Bluff Elementary</t>
  </si>
  <si>
    <t>New Horizons for Learning</t>
  </si>
  <si>
    <t>Shorewood High</t>
  </si>
  <si>
    <t>Shorewood Intermediate</t>
  </si>
  <si>
    <t>Blakewood Elementary</t>
  </si>
  <si>
    <t>Lakeview Elementary</t>
  </si>
  <si>
    <t>Rawson Elementary</t>
  </si>
  <si>
    <t>South Milwaukee High</t>
  </si>
  <si>
    <t>South Milwaukee Middle</t>
  </si>
  <si>
    <t>United Community Center Acosta Middle School</t>
  </si>
  <si>
    <t>Plank Road Complex</t>
  </si>
  <si>
    <t>Underwood Elementary</t>
  </si>
  <si>
    <t>Wauwatosa Montessori School</t>
  </si>
  <si>
    <t>Wauwatosa STEM</t>
  </si>
  <si>
    <t>Wauwatosa Virtual Academy</t>
  </si>
  <si>
    <t>Whitman Middle</t>
  </si>
  <si>
    <t>Frank Lloyd Wright Intermediate</t>
  </si>
  <si>
    <t>Hoover Elementary</t>
  </si>
  <si>
    <t>Horace Mann Elementary</t>
  </si>
  <si>
    <t>Irving Elementary</t>
  </si>
  <si>
    <t>Lane Intermediate</t>
  </si>
  <si>
    <t>Nathan Hale High</t>
  </si>
  <si>
    <t>Pershing Elementary</t>
  </si>
  <si>
    <t>Shared Journeys</t>
  </si>
  <si>
    <t>Walker Elementary</t>
  </si>
  <si>
    <t>West Allis-West Milwaukee Learning Center</t>
  </si>
  <si>
    <t>West Milwaukee Intermediate</t>
  </si>
  <si>
    <t>Richards Elementary</t>
  </si>
  <si>
    <t>Whitefish Bay High</t>
  </si>
  <si>
    <t>Whitefish Bay Middle</t>
  </si>
  <si>
    <t>CORE4 Collaborating on Readiness Education for Four-Year-Olds</t>
  </si>
  <si>
    <t>Edgerton Elementary</t>
  </si>
  <si>
    <t>Hales Corners Elementary</t>
  </si>
  <si>
    <t>Whitnall High</t>
  </si>
  <si>
    <t>Whitnall Middle</t>
  </si>
  <si>
    <t>Cashton Elementary</t>
  </si>
  <si>
    <t>Cashton Middle/High</t>
  </si>
  <si>
    <t>Brookwood High</t>
  </si>
  <si>
    <t>Norwalk-Ontario-Wilton Elementary</t>
  </si>
  <si>
    <t>Cataract Elementary</t>
  </si>
  <si>
    <t>Innovations STEM Academy</t>
  </si>
  <si>
    <t>Lakeview Montessori School</t>
  </si>
  <si>
    <t>Lawrence-Lawson Elementary</t>
  </si>
  <si>
    <t>Maplewood Elementary</t>
  </si>
  <si>
    <t>Southside Elementary</t>
  </si>
  <si>
    <t>Sparta Alternative Independent Learning School</t>
  </si>
  <si>
    <t>Sparta Charter Prekindergarten</t>
  </si>
  <si>
    <t>Sparta High</t>
  </si>
  <si>
    <t>Sparta High Point School</t>
  </si>
  <si>
    <t>Sparta Meadowview Intermediate</t>
  </si>
  <si>
    <t>Sparta Meadowview Middle</t>
  </si>
  <si>
    <t>Camp Douglas Elementary</t>
  </si>
  <si>
    <t>La Grange Elementary</t>
  </si>
  <si>
    <t>Lemonweir Elementary</t>
  </si>
  <si>
    <t>Miller Elementary</t>
  </si>
  <si>
    <t>Oakdale Elementary</t>
  </si>
  <si>
    <t>Robert Kupper Learning Center</t>
  </si>
  <si>
    <t>Timber PUPS Learning Center</t>
  </si>
  <si>
    <t>Tomah Area Montessori School</t>
  </si>
  <si>
    <t>Tomah High</t>
  </si>
  <si>
    <t>Tomah Middle</t>
  </si>
  <si>
    <t>Warrens Elementary</t>
  </si>
  <si>
    <t>Wyeville Elementary</t>
  </si>
  <si>
    <t>Gillett Elementary</t>
  </si>
  <si>
    <t>Gillett High</t>
  </si>
  <si>
    <t>Gillett Middle</t>
  </si>
  <si>
    <t>Lena Elementary</t>
  </si>
  <si>
    <t>Lena High</t>
  </si>
  <si>
    <t>Lena Middle</t>
  </si>
  <si>
    <t>Abrams Elementary</t>
  </si>
  <si>
    <t>Falls Alternative Learning Site (FALS)</t>
  </si>
  <si>
    <t>New Path</t>
  </si>
  <si>
    <t>Oconto Falls Elementary</t>
  </si>
  <si>
    <t>Oconto Falls High</t>
  </si>
  <si>
    <t>Bayshore Community Academy</t>
  </si>
  <si>
    <t>Oconto Elementary</t>
  </si>
  <si>
    <t>Oconto High</t>
  </si>
  <si>
    <t>Oconto Middle</t>
  </si>
  <si>
    <t>Suring Elementary</t>
  </si>
  <si>
    <t>Suring High</t>
  </si>
  <si>
    <t>Lakeland High</t>
  </si>
  <si>
    <t>Creative Minds--Minocqua School of 21st Century Creativity and Design</t>
  </si>
  <si>
    <t>Woodland Progressive School for 21st Century Citizens</t>
  </si>
  <si>
    <t>Central Elementary</t>
  </si>
  <si>
    <t>Crescent Elementary</t>
  </si>
  <si>
    <t>James Williams Middle</t>
  </si>
  <si>
    <t>Northwoods Community Elementary</t>
  </si>
  <si>
    <t>Pelican Elementary</t>
  </si>
  <si>
    <t>Rhinelander High</t>
  </si>
  <si>
    <t>Sugar Camp Elementary</t>
  </si>
  <si>
    <t>Three Lakes Elementary</t>
  </si>
  <si>
    <t>Three Lakes High</t>
  </si>
  <si>
    <t>Three Lakes Junior High</t>
  </si>
  <si>
    <t>Appleton eSchool</t>
  </si>
  <si>
    <t>Appleton Public Montessori</t>
  </si>
  <si>
    <t>Appleton Technical Academy</t>
  </si>
  <si>
    <t>Badger Elementary</t>
  </si>
  <si>
    <t>Berry Elementary</t>
  </si>
  <si>
    <t>Classical School</t>
  </si>
  <si>
    <t>Ferber Elementary</t>
  </si>
  <si>
    <t>Fox Cities Leadership Academy</t>
  </si>
  <si>
    <t>Fox River Academy</t>
  </si>
  <si>
    <t>Highlands Elementary</t>
  </si>
  <si>
    <t>Horizons Elementary</t>
  </si>
  <si>
    <t>Houdini Elementary</t>
  </si>
  <si>
    <t>Huntley Elementary</t>
  </si>
  <si>
    <t>Johnston Elementary</t>
  </si>
  <si>
    <t>Kaleidoscope Academy</t>
  </si>
  <si>
    <t>Richmond Elementary</t>
  </si>
  <si>
    <t>Tesla Engineering Charter School</t>
  </si>
  <si>
    <t>Valley New School</t>
  </si>
  <si>
    <t>Freedom Elementary</t>
  </si>
  <si>
    <t>Freedom High</t>
  </si>
  <si>
    <t>Freedom Middle</t>
  </si>
  <si>
    <t>Fox West Academy</t>
  </si>
  <si>
    <t>Greenville Elementary</t>
  </si>
  <si>
    <t>Greenville Middle</t>
  </si>
  <si>
    <t>Hortonville Area K4 School</t>
  </si>
  <si>
    <t>Hortonville Elementary</t>
  </si>
  <si>
    <t>Hortonville High</t>
  </si>
  <si>
    <t>Hortonville Middle</t>
  </si>
  <si>
    <t>North Greenville Elementary</t>
  </si>
  <si>
    <t>Dr H B Tanner Elementary</t>
  </si>
  <si>
    <t>Haen Elementary</t>
  </si>
  <si>
    <t>Kaukauna High</t>
  </si>
  <si>
    <t>New Directions Learning Community</t>
  </si>
  <si>
    <t>Park Community Charter School</t>
  </si>
  <si>
    <t>Quinney Elementary</t>
  </si>
  <si>
    <t>River View School</t>
  </si>
  <si>
    <t>4K Center for Literacy</t>
  </si>
  <si>
    <t>Gerritts Middle</t>
  </si>
  <si>
    <t>Janssen Elementary</t>
  </si>
  <si>
    <t>Kimberly High</t>
  </si>
  <si>
    <t>Mapleview Intermediate</t>
  </si>
  <si>
    <t>Woodland Intermediate</t>
  </si>
  <si>
    <t>Woodland School</t>
  </si>
  <si>
    <t>Flex Academy</t>
  </si>
  <si>
    <t>Little Chute Career Pathways Academy</t>
  </si>
  <si>
    <t>Little Chute Elementary</t>
  </si>
  <si>
    <t>Little Chute High</t>
  </si>
  <si>
    <t>Little Chute Intermediate</t>
  </si>
  <si>
    <t>Little Chute Middle</t>
  </si>
  <si>
    <t>Black Creek Elementary</t>
  </si>
  <si>
    <t>Rock Ledge Elementary</t>
  </si>
  <si>
    <t>Seymour High</t>
  </si>
  <si>
    <t>Seymour Middle</t>
  </si>
  <si>
    <t>Shiocton Elementary</t>
  </si>
  <si>
    <t>Shiocton High</t>
  </si>
  <si>
    <t>Cedarburg High</t>
  </si>
  <si>
    <t>Thorson Elementary</t>
  </si>
  <si>
    <t>Westlawn Elementary</t>
  </si>
  <si>
    <t>Grafton Elementary</t>
  </si>
  <si>
    <t>Grafton High</t>
  </si>
  <si>
    <t>John Long Middle</t>
  </si>
  <si>
    <t>Woodview Elementary</t>
  </si>
  <si>
    <t>Donges Bay Elementary</t>
  </si>
  <si>
    <t>Homestead High</t>
  </si>
  <si>
    <t>Lake Shore Middle</t>
  </si>
  <si>
    <t>Oriole Lane Elementary</t>
  </si>
  <si>
    <t>Steffen Middle</t>
  </si>
  <si>
    <t>Ozaukee Elementary</t>
  </si>
  <si>
    <t>Ozaukee High</t>
  </si>
  <si>
    <t>Ozaukee Middle</t>
  </si>
  <si>
    <t>Wisconsin Virtual Learning</t>
  </si>
  <si>
    <t>Dunwiddie Elementary</t>
  </si>
  <si>
    <t>Port Washington High</t>
  </si>
  <si>
    <t>Port Washington-Saukville School District Preschool</t>
  </si>
  <si>
    <t>Saukville Elementary</t>
  </si>
  <si>
    <t>Thomas Jefferson Middle</t>
  </si>
  <si>
    <t>Caddie Woodlawn Elementary</t>
  </si>
  <si>
    <t>Durand Middle/High</t>
  </si>
  <si>
    <t>Pepin Elementary</t>
  </si>
  <si>
    <t>Pepin High</t>
  </si>
  <si>
    <t>Ellsworth High</t>
  </si>
  <si>
    <t>Ellsworth Middle</t>
  </si>
  <si>
    <t>Elmwood Elementary</t>
  </si>
  <si>
    <t>Elmwood High</t>
  </si>
  <si>
    <t>Elmwood Middle</t>
  </si>
  <si>
    <t>Plum City Elementary</t>
  </si>
  <si>
    <t>Plum City High</t>
  </si>
  <si>
    <t>Malone Elementary</t>
  </si>
  <si>
    <t>Prescott High</t>
  </si>
  <si>
    <t>Prescott Middle</t>
  </si>
  <si>
    <t>Meyer Middle</t>
  </si>
  <si>
    <t>Renaissance Charter Academy</t>
  </si>
  <si>
    <t>River Falls 4 Children</t>
  </si>
  <si>
    <t>River Falls High</t>
  </si>
  <si>
    <t>River Falls Public Montessori Academy</t>
  </si>
  <si>
    <t>Rocky Branch Elementary</t>
  </si>
  <si>
    <t>Spring Valley High</t>
  </si>
  <si>
    <t>Spring Valley Middle</t>
  </si>
  <si>
    <t>Amery High</t>
  </si>
  <si>
    <t>Amery Intermediate</t>
  </si>
  <si>
    <t>Amery Middle</t>
  </si>
  <si>
    <t>Lien Elementary</t>
  </si>
  <si>
    <t>Clayton Elementary</t>
  </si>
  <si>
    <t>Clayton High</t>
  </si>
  <si>
    <t>Clayton Middle</t>
  </si>
  <si>
    <t>Clear Lake High</t>
  </si>
  <si>
    <t>Clear Lake Junior High</t>
  </si>
  <si>
    <t>Gaylord A Nelson Educational Center</t>
  </si>
  <si>
    <t>Frederic 6-12 School</t>
  </si>
  <si>
    <t>Frederic Elementary</t>
  </si>
  <si>
    <t>Luck Elementary</t>
  </si>
  <si>
    <t>Luck High</t>
  </si>
  <si>
    <t>Osceola Charter Preschool</t>
  </si>
  <si>
    <t>Osceola Elementary</t>
  </si>
  <si>
    <t>Osceola High</t>
  </si>
  <si>
    <t>Osceola Intermediate</t>
  </si>
  <si>
    <t>Osceola Middle</t>
  </si>
  <si>
    <t>Dresser Elementary</t>
  </si>
  <si>
    <t>Saint Croix Falls Elementary</t>
  </si>
  <si>
    <t>Saint Croix Falls High</t>
  </si>
  <si>
    <t>Saint Croix Falls Middle</t>
  </si>
  <si>
    <t>Unity Elementary</t>
  </si>
  <si>
    <t>Unity High</t>
  </si>
  <si>
    <t>Unity Middle</t>
  </si>
  <si>
    <t>Rosholt Elementary</t>
  </si>
  <si>
    <t>Rosholt High</t>
  </si>
  <si>
    <t>Rosholt Middle</t>
  </si>
  <si>
    <t>Bannach Elementary</t>
  </si>
  <si>
    <t>Benjamin Franklin Junior High</t>
  </si>
  <si>
    <t>CARE Concerned About Reaching Everyone</t>
  </si>
  <si>
    <t>Charles F Fernandez Center Alt Learning</t>
  </si>
  <si>
    <t>Juvenile Detention</t>
  </si>
  <si>
    <t>McDill Elementary</t>
  </si>
  <si>
    <t>McKinley Center</t>
  </si>
  <si>
    <t>P J Jacobs Junior High</t>
  </si>
  <si>
    <t>Plover-Whiting Elementary</t>
  </si>
  <si>
    <t>Point 4 the Future</t>
  </si>
  <si>
    <t>Point of Discovery School</t>
  </si>
  <si>
    <t>Preschool Options</t>
  </si>
  <si>
    <t>Stevens Point Area Senior High</t>
  </si>
  <si>
    <t>Amherst Elementary</t>
  </si>
  <si>
    <t>Amherst High</t>
  </si>
  <si>
    <t>Amherst Middle</t>
  </si>
  <si>
    <t>Tomorrow River Community Charter</t>
  </si>
  <si>
    <t>Chequamegon High</t>
  </si>
  <si>
    <t>Chequamegon Middle</t>
  </si>
  <si>
    <t>Class ACT Charter</t>
  </si>
  <si>
    <t>Glidden Elementary</t>
  </si>
  <si>
    <t>Park Falls Elementary</t>
  </si>
  <si>
    <t>Phillips Elementary</t>
  </si>
  <si>
    <t>Phillips High</t>
  </si>
  <si>
    <t>Phillips Middle</t>
  </si>
  <si>
    <t>Ogema Elementary</t>
  </si>
  <si>
    <t>Prentice Elementary</t>
  </si>
  <si>
    <t>Prentice High</t>
  </si>
  <si>
    <t>Prentice Middle</t>
  </si>
  <si>
    <t>4K Community School</t>
  </si>
  <si>
    <t>Burlington High</t>
  </si>
  <si>
    <t>Dr Edward G Dyer School</t>
  </si>
  <si>
    <t>Lyons Center</t>
  </si>
  <si>
    <t>Nettie E Karcher School</t>
  </si>
  <si>
    <t>Waller Elementary</t>
  </si>
  <si>
    <t>Winkler Elementary</t>
  </si>
  <si>
    <t>Case High</t>
  </si>
  <si>
    <t>Fratt Elementary</t>
  </si>
  <si>
    <t>Giese Elementary</t>
  </si>
  <si>
    <t>Gifford Elementary</t>
  </si>
  <si>
    <t>Goodland Elementary</t>
  </si>
  <si>
    <t>Horlick High</t>
  </si>
  <si>
    <t>Janes Elementary</t>
  </si>
  <si>
    <t>Jefferson Lighthouse Elementary</t>
  </si>
  <si>
    <t>Johnson Elementary</t>
  </si>
  <si>
    <t>Julian Thomas Elementary</t>
  </si>
  <si>
    <t>North Park Elementary</t>
  </si>
  <si>
    <t>O Brown Elementary</t>
  </si>
  <si>
    <t>Park High</t>
  </si>
  <si>
    <t>Racine Early Education Center</t>
  </si>
  <si>
    <t>Red Apple Elementary</t>
  </si>
  <si>
    <t>RUSD Montessori</t>
  </si>
  <si>
    <t>Schulte Elementary</t>
  </si>
  <si>
    <t>Starbuck Middle</t>
  </si>
  <si>
    <t>The REAL School-Racine Educational Alternative Learning Experience</t>
  </si>
  <si>
    <t>Wadewitz Elementary</t>
  </si>
  <si>
    <t>Walden III High</t>
  </si>
  <si>
    <t>West Ridge Elementary</t>
  </si>
  <si>
    <t>Union Grove Elementary</t>
  </si>
  <si>
    <t>Fox River Middle</t>
  </si>
  <si>
    <t>Trailside Elementary</t>
  </si>
  <si>
    <t>Woodfield Elementary</t>
  </si>
  <si>
    <t>Ithaca Elementary</t>
  </si>
  <si>
    <t>Ithaca High</t>
  </si>
  <si>
    <t>Ithaca Middle</t>
  </si>
  <si>
    <t>Doudna Elementary</t>
  </si>
  <si>
    <t>Richland Center High</t>
  </si>
  <si>
    <t>Richland Middle</t>
  </si>
  <si>
    <t>Richland Online Academy</t>
  </si>
  <si>
    <t>Aldrich Intermediate</t>
  </si>
  <si>
    <t>Beloit Early Learning</t>
  </si>
  <si>
    <t>Beloit Learning Academy</t>
  </si>
  <si>
    <t>Beloit Virtual School</t>
  </si>
  <si>
    <t>Converse Elementary</t>
  </si>
  <si>
    <t>Cunningham Intermediate</t>
  </si>
  <si>
    <t>Fran Fruzen Intermediate</t>
  </si>
  <si>
    <t>Gaston Elementary</t>
  </si>
  <si>
    <t>Hackett Elementary</t>
  </si>
  <si>
    <t>McNeel Intermediate</t>
  </si>
  <si>
    <t>Merrill Elementary</t>
  </si>
  <si>
    <t>Roy Chapman Andrews Academy</t>
  </si>
  <si>
    <t>Todd Elementary</t>
  </si>
  <si>
    <t>Powers Elementary</t>
  </si>
  <si>
    <t>Townview Elementary</t>
  </si>
  <si>
    <t>Turner High</t>
  </si>
  <si>
    <t>Turner Middle</t>
  </si>
  <si>
    <t>Clinton Elementary</t>
  </si>
  <si>
    <t>Clinton High</t>
  </si>
  <si>
    <t>Clinton Middle</t>
  </si>
  <si>
    <t>Edgerton Community Elementary</t>
  </si>
  <si>
    <t>Edgerton High</t>
  </si>
  <si>
    <t>Edgerton Middle</t>
  </si>
  <si>
    <t>Evansville High</t>
  </si>
  <si>
    <t>J C McKenna Middle</t>
  </si>
  <si>
    <t>Levi Leonard Elementary</t>
  </si>
  <si>
    <t>Theodore Robinson Intermediate School</t>
  </si>
  <si>
    <t>Adams Elementary</t>
  </si>
  <si>
    <t>ARISE Virtual Academy</t>
  </si>
  <si>
    <t>Craig High</t>
  </si>
  <si>
    <t>Harrison Elementary</t>
  </si>
  <si>
    <t>Parker High</t>
  </si>
  <si>
    <t>Preschool 4 Janesville</t>
  </si>
  <si>
    <t>Rock River Charter School</t>
  </si>
  <si>
    <t>Rock University High</t>
  </si>
  <si>
    <t>TAGOS Leadership Academy-Tailoring Academics to Guide our Students</t>
  </si>
  <si>
    <t>Van Buren Elementary</t>
  </si>
  <si>
    <t>Youth Services Center</t>
  </si>
  <si>
    <t>Consolidated Elementary</t>
  </si>
  <si>
    <t>Harmony Elementary</t>
  </si>
  <si>
    <t>Milton High</t>
  </si>
  <si>
    <t>Milton Middle</t>
  </si>
  <si>
    <t>Northside Intermediate</t>
  </si>
  <si>
    <t>Parkview High</t>
  </si>
  <si>
    <t>Parkview Junior High</t>
  </si>
  <si>
    <t>Bruce High</t>
  </si>
  <si>
    <t>Bruce Middle</t>
  </si>
  <si>
    <t>Flambeau Elementary</t>
  </si>
  <si>
    <t>Flambeau High</t>
  </si>
  <si>
    <t>Flambeau Middle</t>
  </si>
  <si>
    <t>Ladysmith Elementary</t>
  </si>
  <si>
    <t>Ladysmith High</t>
  </si>
  <si>
    <t>Ladysmith Middle</t>
  </si>
  <si>
    <t>Baldwin-Woodville High</t>
  </si>
  <si>
    <t>Greenfield Elementary</t>
  </si>
  <si>
    <t>Viking Middle</t>
  </si>
  <si>
    <t>Glenwood City Elementary</t>
  </si>
  <si>
    <t>Glenwood City High</t>
  </si>
  <si>
    <t>Glenwood City Middle</t>
  </si>
  <si>
    <t>Transitional Skills Center</t>
  </si>
  <si>
    <t>Houlton Elementary</t>
  </si>
  <si>
    <t>Hudson High</t>
  </si>
  <si>
    <t>Hudson Middle</t>
  </si>
  <si>
    <t>Hudson Prairie Elementary</t>
  </si>
  <si>
    <t>North Hudson Elementary</t>
  </si>
  <si>
    <t>River Crest Elementary</t>
  </si>
  <si>
    <t>Rock Elementary</t>
  </si>
  <si>
    <t>Willow River Elementary</t>
  </si>
  <si>
    <t>New Richmond High</t>
  </si>
  <si>
    <t>New Richmond Hillside Elementary</t>
  </si>
  <si>
    <t>New Richmond Middle</t>
  </si>
  <si>
    <t>New Richmond Paperjack Elementary</t>
  </si>
  <si>
    <t>New Richmond Starr Elementary</t>
  </si>
  <si>
    <t>Saint Croix Academy of Virtual Education</t>
  </si>
  <si>
    <t>Saint Croix Central Elementary</t>
  </si>
  <si>
    <t>Saint Croix Central High</t>
  </si>
  <si>
    <t>Saint Croix Central Middle</t>
  </si>
  <si>
    <t>Somerset Elementary</t>
  </si>
  <si>
    <t>Somerset High</t>
  </si>
  <si>
    <t>Somerset Middle</t>
  </si>
  <si>
    <t>Al Behrman Elementary</t>
  </si>
  <si>
    <t>Baraboo Early Learning Cooperative</t>
  </si>
  <si>
    <t>Baraboo Early Learning Cooperative Renewal Head Start of Baraboo</t>
  </si>
  <si>
    <t>Baraboo High</t>
  </si>
  <si>
    <t>Jack Young Middle</t>
  </si>
  <si>
    <t>North Freedom Elementary</t>
  </si>
  <si>
    <t>West Elementary-Kindergarten Center</t>
  </si>
  <si>
    <t>Willson Elementary</t>
  </si>
  <si>
    <t>4K Community-Based</t>
  </si>
  <si>
    <t>Ironton-La Valle Elementary</t>
  </si>
  <si>
    <t>Loganville Elementary</t>
  </si>
  <si>
    <t>Pineview Elementary</t>
  </si>
  <si>
    <t>Reedsburg Area High</t>
  </si>
  <si>
    <t>South Elementary</t>
  </si>
  <si>
    <t>Webb Middle</t>
  </si>
  <si>
    <t>River Valley High</t>
  </si>
  <si>
    <t>River Valley Middle</t>
  </si>
  <si>
    <t>Bridges Elementary</t>
  </si>
  <si>
    <t>Grand Avenue Elementary</t>
  </si>
  <si>
    <t>Merrimac Community</t>
  </si>
  <si>
    <t>Sauk Prairie High</t>
  </si>
  <si>
    <t>Sauk Prairie Middle</t>
  </si>
  <si>
    <t>Tower Rock Elementary</t>
  </si>
  <si>
    <t>Weston High</t>
  </si>
  <si>
    <t>Weston Middle</t>
  </si>
  <si>
    <t>Lake Delton Elementary</t>
  </si>
  <si>
    <t>Neenah Creek Elementary</t>
  </si>
  <si>
    <t>Spring Hill Elementary</t>
  </si>
  <si>
    <t>Spring Hill Middle</t>
  </si>
  <si>
    <t>Wisconsin Dells High</t>
  </si>
  <si>
    <t>Hayward 4 Learning</t>
  </si>
  <si>
    <t>Hayward Ctr for Individualized Learning</t>
  </si>
  <si>
    <t>Hayward High</t>
  </si>
  <si>
    <t>Hayward Intermediate</t>
  </si>
  <si>
    <t>Hayward Middle</t>
  </si>
  <si>
    <t>Hayward Primary</t>
  </si>
  <si>
    <t>Northern Waters Environmental School</t>
  </si>
  <si>
    <t>Winter Elementary</t>
  </si>
  <si>
    <t>Winter High</t>
  </si>
  <si>
    <t>Winter Middle</t>
  </si>
  <si>
    <t>Bonduel Elementary</t>
  </si>
  <si>
    <t>Bonduel High</t>
  </si>
  <si>
    <t>Bonduel Middle</t>
  </si>
  <si>
    <t>Bowler Elementary</t>
  </si>
  <si>
    <t>Bowler High</t>
  </si>
  <si>
    <t>Gresham Elementary</t>
  </si>
  <si>
    <t>Gresham High</t>
  </si>
  <si>
    <t>Brener Elementary</t>
  </si>
  <si>
    <t>Hillcrest Primary School</t>
  </si>
  <si>
    <t>LEADS Primary Charter School</t>
  </si>
  <si>
    <t>Shawano Community Middle</t>
  </si>
  <si>
    <t>Shawano High</t>
  </si>
  <si>
    <t>Tigerton Elementary</t>
  </si>
  <si>
    <t>Tigerton High</t>
  </si>
  <si>
    <t>Birnamwood Elementary</t>
  </si>
  <si>
    <t>Wittenberg Elementary</t>
  </si>
  <si>
    <t>Wittenberg-Birnamwood High</t>
  </si>
  <si>
    <t>Cedar Grove-Belgium Elementary</t>
  </si>
  <si>
    <t>Cedar Grove-Belgium High</t>
  </si>
  <si>
    <t>Cedar Grove-Belgium Middle</t>
  </si>
  <si>
    <t>Elkhart Lake Elementary/Middle</t>
  </si>
  <si>
    <t>Elkhart Lake High</t>
  </si>
  <si>
    <t>Howards Grove High</t>
  </si>
  <si>
    <t>Howards Grove Middle</t>
  </si>
  <si>
    <t>Northview Elementary</t>
  </si>
  <si>
    <t>Kohler Elementary</t>
  </si>
  <si>
    <t>Kohler High</t>
  </si>
  <si>
    <t>Kohler Middle</t>
  </si>
  <si>
    <t>Oostburg Elementary</t>
  </si>
  <si>
    <t>Oostburg High</t>
  </si>
  <si>
    <t>Oostburg Middle</t>
  </si>
  <si>
    <t>Plymouth High</t>
  </si>
  <si>
    <t>Random Lake Elementary</t>
  </si>
  <si>
    <t>Random Lake High</t>
  </si>
  <si>
    <t>Random Lake Middle</t>
  </si>
  <si>
    <t>Cleveland Elementary</t>
  </si>
  <si>
    <t>Farnsworth Middle</t>
  </si>
  <si>
    <t>George D Warriner High School for Personalized Learning</t>
  </si>
  <si>
    <t>George D Warriner Middle</t>
  </si>
  <si>
    <t>James Madison Elementary</t>
  </si>
  <si>
    <t>Lake Country Academy - Charter</t>
  </si>
  <si>
    <t>Lincoln-Erdman Elementary</t>
  </si>
  <si>
    <t>Northeast Wisconsin Montessori Charter School</t>
  </si>
  <si>
    <t>Pigeon River Elementary</t>
  </si>
  <si>
    <t>Sheboygan Leadership Academy</t>
  </si>
  <si>
    <t>Sheridan Elementary</t>
  </si>
  <si>
    <t>South High</t>
  </si>
  <si>
    <t>Urban Middle</t>
  </si>
  <si>
    <t>Sheboygan Falls Elementary</t>
  </si>
  <si>
    <t>Sheboygan Falls High</t>
  </si>
  <si>
    <t>Sheboygan Falls Middle</t>
  </si>
  <si>
    <t>Gilman Elementary</t>
  </si>
  <si>
    <t>Gilman High</t>
  </si>
  <si>
    <t>Medford Elementary</t>
  </si>
  <si>
    <t>Medford High</t>
  </si>
  <si>
    <t>Medford Middle</t>
  </si>
  <si>
    <t>Rural Virtual Academy</t>
  </si>
  <si>
    <t>Stetsonville Elementary</t>
  </si>
  <si>
    <t>Rib Lake Elementary</t>
  </si>
  <si>
    <t>Rib Lake High</t>
  </si>
  <si>
    <t>Rib Lake Middle</t>
  </si>
  <si>
    <t>Arcadia Elementary</t>
  </si>
  <si>
    <t>Arcadia High</t>
  </si>
  <si>
    <t>Arcadia Middle</t>
  </si>
  <si>
    <t>Blair-Taylor Elementary</t>
  </si>
  <si>
    <t>Blair-Taylor Middle/High</t>
  </si>
  <si>
    <t>SoSET Charter School</t>
  </si>
  <si>
    <t>Eleva Elementary</t>
  </si>
  <si>
    <t>Eleva-Strum High</t>
  </si>
  <si>
    <t>Strum Elementary</t>
  </si>
  <si>
    <t>Ettrick Elementary</t>
  </si>
  <si>
    <t>Galesville Elementary</t>
  </si>
  <si>
    <t>Galesville-Ettrick-Trempealeau High</t>
  </si>
  <si>
    <t>Galesville-Ettrick-Trempealeau Middle</t>
  </si>
  <si>
    <t>Trempealeau Elementary</t>
  </si>
  <si>
    <t>Independence Elementary</t>
  </si>
  <si>
    <t>Independence High</t>
  </si>
  <si>
    <t>Independence Middle</t>
  </si>
  <si>
    <t>Osseo-Fairchild High</t>
  </si>
  <si>
    <t>Whitehall Memorial Elementary</t>
  </si>
  <si>
    <t>Whitehall Memorial Junior/Senior High</t>
  </si>
  <si>
    <t>De Soto High</t>
  </si>
  <si>
    <t>De Soto Middle</t>
  </si>
  <si>
    <t>De Soto Virtual School</t>
  </si>
  <si>
    <t>Stoddard Elementary</t>
  </si>
  <si>
    <t>Hillsboro Elementary</t>
  </si>
  <si>
    <t>Hillsboro High</t>
  </si>
  <si>
    <t>Kickapoo Elementary</t>
  </si>
  <si>
    <t>Kickapoo High</t>
  </si>
  <si>
    <t>La Farge Elementary</t>
  </si>
  <si>
    <t>La Farge High</t>
  </si>
  <si>
    <t>La Farge Middle</t>
  </si>
  <si>
    <t>Laurel High</t>
  </si>
  <si>
    <t>Vernon County Area Better Futures High</t>
  </si>
  <si>
    <t>Viroqua Area Montessori School</t>
  </si>
  <si>
    <t>Viroqua Elementary</t>
  </si>
  <si>
    <t>Viroqua High</t>
  </si>
  <si>
    <t>Viroqua Middle</t>
  </si>
  <si>
    <t>Coon Valley Elementary</t>
  </si>
  <si>
    <t>Westby Elementary</t>
  </si>
  <si>
    <t>Westby High</t>
  </si>
  <si>
    <t>Westby Middle</t>
  </si>
  <si>
    <t>Lac du Flambeau Elementary</t>
  </si>
  <si>
    <t>North Lakeland Elementary</t>
  </si>
  <si>
    <t>Northland Pines Elementary-Eagle River</t>
  </si>
  <si>
    <t>Northland Pines Elementary-Land O' Lakes</t>
  </si>
  <si>
    <t>Northland Pines Elementary-St Germain</t>
  </si>
  <si>
    <t>Northland Pines High</t>
  </si>
  <si>
    <t>Northland Pines Middle</t>
  </si>
  <si>
    <t>Northland Pines Montessori Learning Center (NPMLC)</t>
  </si>
  <si>
    <t>School of Options &amp; Applied Research High</t>
  </si>
  <si>
    <t>School of Options &amp; Applied Research Middle</t>
  </si>
  <si>
    <t>Phelps Elementary</t>
  </si>
  <si>
    <t>Phelps High</t>
  </si>
  <si>
    <t>Arbor Vitae-Woodruff Elementary</t>
  </si>
  <si>
    <t>Big Foot High</t>
  </si>
  <si>
    <t>Darien Elementary</t>
  </si>
  <si>
    <t>Delavan-Darien High</t>
  </si>
  <si>
    <t>Phoenix Middle</t>
  </si>
  <si>
    <t>Turtle Creek Elementary</t>
  </si>
  <si>
    <t>Wileman Elementary</t>
  </si>
  <si>
    <t>East Troy High</t>
  </si>
  <si>
    <t>East Troy Middle</t>
  </si>
  <si>
    <t>Elkhorn Area High</t>
  </si>
  <si>
    <t>Elkhorn Area Middle</t>
  </si>
  <si>
    <t>Elkhorn Options Virtual School</t>
  </si>
  <si>
    <t>Tibbets Elementary</t>
  </si>
  <si>
    <t>Walworth Co Educ Alt High</t>
  </si>
  <si>
    <t>Fontana Elementary</t>
  </si>
  <si>
    <t>Woods Elementary</t>
  </si>
  <si>
    <t>Brookwood Elementary</t>
  </si>
  <si>
    <t>Brookwood Middle</t>
  </si>
  <si>
    <t>Central - Denison Elementary</t>
  </si>
  <si>
    <t>Eastview Elementary</t>
  </si>
  <si>
    <t>Lake Geneva Middle</t>
  </si>
  <si>
    <t>Star Center Elementary</t>
  </si>
  <si>
    <t>Badger High</t>
  </si>
  <si>
    <t>Traver Elementary</t>
  </si>
  <si>
    <t>Reek Elementary</t>
  </si>
  <si>
    <t>Sharon Community</t>
  </si>
  <si>
    <t>Walworth Elementary</t>
  </si>
  <si>
    <t>JEDI Virtual K-12 - Jefferson and Eastern Dane County Interactive</t>
  </si>
  <si>
    <t>Whitewater High</t>
  </si>
  <si>
    <t>Whitewater Middle</t>
  </si>
  <si>
    <t>Williams Bay Elementary</t>
  </si>
  <si>
    <t>Williams Bay High</t>
  </si>
  <si>
    <t>Williams Bay Middle</t>
  </si>
  <si>
    <t>Birchwood Blue Hills Charter School</t>
  </si>
  <si>
    <t>Birchwood Elementary</t>
  </si>
  <si>
    <t>Birchwood High</t>
  </si>
  <si>
    <t>Birchwood Middle</t>
  </si>
  <si>
    <t>Birchwood Public Montessori</t>
  </si>
  <si>
    <t>NorthStar Community Charter School</t>
  </si>
  <si>
    <t>Northwood Elementary</t>
  </si>
  <si>
    <t>Northwood High/Middle</t>
  </si>
  <si>
    <t>Northwood Virtual Charter School</t>
  </si>
  <si>
    <t>Shell Lake Elementary (3-6)</t>
  </si>
  <si>
    <t>Shell Lake Junior/Senior High</t>
  </si>
  <si>
    <t>Shell Lake Primary (K-2)</t>
  </si>
  <si>
    <t>Little Rails Early Learning</t>
  </si>
  <si>
    <t>Spooner Elementary</t>
  </si>
  <si>
    <t>Spooner High</t>
  </si>
  <si>
    <t>Spooner Middle</t>
  </si>
  <si>
    <t>Erin Elementary</t>
  </si>
  <si>
    <t>Friess Lake School</t>
  </si>
  <si>
    <t>Amy Belle Elementary</t>
  </si>
  <si>
    <t>County Line Elementary</t>
  </si>
  <si>
    <t>Germantown High</t>
  </si>
  <si>
    <t>Kennedy Middle</t>
  </si>
  <si>
    <t>Rockfield Elementary</t>
  </si>
  <si>
    <t>Central Middle</t>
  </si>
  <si>
    <t>Rossman Elementary</t>
  </si>
  <si>
    <t>Hartford High</t>
  </si>
  <si>
    <t>Farmington Elementary</t>
  </si>
  <si>
    <t>i4Learning Community School</t>
  </si>
  <si>
    <t>Kewaskum Elementary</t>
  </si>
  <si>
    <t>Kewaskum High</t>
  </si>
  <si>
    <t>Kewaskum Middle</t>
  </si>
  <si>
    <t>Plat Elementary</t>
  </si>
  <si>
    <t>Richfield Elementary</t>
  </si>
  <si>
    <t>Addison Elementary</t>
  </si>
  <si>
    <t>Allenton Elementary</t>
  </si>
  <si>
    <t>Slinger Elementary</t>
  </si>
  <si>
    <t>Slinger High</t>
  </si>
  <si>
    <t>Slinger Middle</t>
  </si>
  <si>
    <t>Badger Middle</t>
  </si>
  <si>
    <t>Decorah Elementary</t>
  </si>
  <si>
    <t>Fair Park Elementary</t>
  </si>
  <si>
    <t>Green Tree Elementary</t>
  </si>
  <si>
    <t>McLane Elementary</t>
  </si>
  <si>
    <t>Pathways</t>
  </si>
  <si>
    <t>Rolf's Early Childhood Center</t>
  </si>
  <si>
    <t>Silverbrook Intermediate</t>
  </si>
  <si>
    <t>Washington Street School</t>
  </si>
  <si>
    <t>West Bend School District 4K</t>
  </si>
  <si>
    <t>Arrowhead High</t>
  </si>
  <si>
    <t>Brookfield Elementary</t>
  </si>
  <si>
    <t>Burleigh Elementary</t>
  </si>
  <si>
    <t>Dixon Elementary</t>
  </si>
  <si>
    <t>Pilgrim Park Middle</t>
  </si>
  <si>
    <t>Swanson Elementary</t>
  </si>
  <si>
    <t>Tonawanda Elementary</t>
  </si>
  <si>
    <t>Wisconsin Hills Middle</t>
  </si>
  <si>
    <t>Lannon Elementary</t>
  </si>
  <si>
    <t>Maple Avenue Elementary</t>
  </si>
  <si>
    <t>Marcy Elementary</t>
  </si>
  <si>
    <t>Templeton Middle</t>
  </si>
  <si>
    <t>Willow Springs Learning Center</t>
  </si>
  <si>
    <t>Woodside Elementary</t>
  </si>
  <si>
    <t>Hartland Fine Arts Leadership Academy</t>
  </si>
  <si>
    <t>Hartland School of Community Learning</t>
  </si>
  <si>
    <t>LIFE-Learning Innovating Fueling Excelling Entrepreneur Magnet School</t>
  </si>
  <si>
    <t>North Shore Middle</t>
  </si>
  <si>
    <t>Cushing Elementary</t>
  </si>
  <si>
    <t>Dousman Elementary</t>
  </si>
  <si>
    <t>High School of Health Sciences</t>
  </si>
  <si>
    <t>Kettle Moraine 4K</t>
  </si>
  <si>
    <t>Kettle Moraine Explore</t>
  </si>
  <si>
    <t>Kettle Moraine Global School for Global Leadership and Innovation</t>
  </si>
  <si>
    <t>Kettle Moraine High</t>
  </si>
  <si>
    <t>Kettle Moraine Middle</t>
  </si>
  <si>
    <t>School for Arts and Performance</t>
  </si>
  <si>
    <t>Wales Elementary</t>
  </si>
  <si>
    <t>Lake Country School</t>
  </si>
  <si>
    <t>Benjamin Franklin Elementary and Early Learning Center</t>
  </si>
  <si>
    <t>Menomonee Falls High</t>
  </si>
  <si>
    <t>North Middle</t>
  </si>
  <si>
    <t>Shady Lane Elementary</t>
  </si>
  <si>
    <t>Merton Intermediate</t>
  </si>
  <si>
    <t>Merton Primary</t>
  </si>
  <si>
    <t>Big Bend Elementary</t>
  </si>
  <si>
    <t>Clarendon Avenue Elementary</t>
  </si>
  <si>
    <t>District 4K</t>
  </si>
  <si>
    <t>Eagleville Charter School</t>
  </si>
  <si>
    <t>Mukwonago High</t>
  </si>
  <si>
    <t>Park View Middle</t>
  </si>
  <si>
    <t>Rolling Hills Elementary</t>
  </si>
  <si>
    <t>Section Elementary</t>
  </si>
  <si>
    <t>Bay Lane Middle</t>
  </si>
  <si>
    <t>Country Meadows Elementary</t>
  </si>
  <si>
    <t>Lake Denoon Middle</t>
  </si>
  <si>
    <t>Mill Valley Elementary</t>
  </si>
  <si>
    <t>Muskego Elementary</t>
  </si>
  <si>
    <t>Tess Corners Elementary</t>
  </si>
  <si>
    <t>Eisenhower Middle/High</t>
  </si>
  <si>
    <t>New Berlin Middle/High</t>
  </si>
  <si>
    <t>Orchard Lane Elementary</t>
  </si>
  <si>
    <t>Poplar Creek Elementary</t>
  </si>
  <si>
    <t>Ronald Reagan Elementary</t>
  </si>
  <si>
    <t>Norris High</t>
  </si>
  <si>
    <t>North Lake Elementary</t>
  </si>
  <si>
    <t>Greenland Elementary</t>
  </si>
  <si>
    <t>Ixonia Elementary</t>
  </si>
  <si>
    <t>Meadow View Elementary</t>
  </si>
  <si>
    <t>Nature Hill Intermediate</t>
  </si>
  <si>
    <t>Park Lawn Elementary</t>
  </si>
  <si>
    <t>Silver Lake Intermediate</t>
  </si>
  <si>
    <t>Summit Elementary</t>
  </si>
  <si>
    <t>Asa Clark Middle</t>
  </si>
  <si>
    <t>Horizon School</t>
  </si>
  <si>
    <t>Pewaukee High</t>
  </si>
  <si>
    <t>Pewaukee Lake Elementary</t>
  </si>
  <si>
    <t>Stone Bank Elementary</t>
  </si>
  <si>
    <t>Banting Elementary</t>
  </si>
  <si>
    <t>Bethesda Elementary</t>
  </si>
  <si>
    <t>Blair Elementary</t>
  </si>
  <si>
    <t>Butler Middle</t>
  </si>
  <si>
    <t>eAchieve Academy - Wisconsin</t>
  </si>
  <si>
    <t>eAchieve Elementary</t>
  </si>
  <si>
    <t>Hadfield Elementary</t>
  </si>
  <si>
    <t>Heyer Elementary</t>
  </si>
  <si>
    <t>Horning Middle</t>
  </si>
  <si>
    <t>Les Paul Middle</t>
  </si>
  <si>
    <t>Prairie Elementary</t>
  </si>
  <si>
    <t>Rose Glen Elementary</t>
  </si>
  <si>
    <t>Summit View Elementary</t>
  </si>
  <si>
    <t>Waukesha Academy of Health Professions</t>
  </si>
  <si>
    <t>Waukesha East Alternative School</t>
  </si>
  <si>
    <t>Waukesha Engineering Preparatory Academy</t>
  </si>
  <si>
    <t>Waukesha STEM Academy</t>
  </si>
  <si>
    <t>Waukesha Transition Academy</t>
  </si>
  <si>
    <t>White Rock Campus</t>
  </si>
  <si>
    <t>Clintonville High</t>
  </si>
  <si>
    <t>Clintonville Middle</t>
  </si>
  <si>
    <t>Dellwood Early Learning Center</t>
  </si>
  <si>
    <t>Iola-Scandinavia Elementary</t>
  </si>
  <si>
    <t>Iola-Scandinavia High</t>
  </si>
  <si>
    <t>Little Wolf Junior/Senior High</t>
  </si>
  <si>
    <t>Manawa Elementary</t>
  </si>
  <si>
    <t>Marion Elementary</t>
  </si>
  <si>
    <t>Marion High</t>
  </si>
  <si>
    <t>Catalyst Academy</t>
  </si>
  <si>
    <t>New London High</t>
  </si>
  <si>
    <t>New London Middle</t>
  </si>
  <si>
    <t>Next Generation Academy</t>
  </si>
  <si>
    <t>Readfield Elementary</t>
  </si>
  <si>
    <t>Sugar Bush Elementary</t>
  </si>
  <si>
    <t>Chain O Lakes Elementary</t>
  </si>
  <si>
    <t>Waupaca High</t>
  </si>
  <si>
    <t>Waupaca Learning Center Elementary</t>
  </si>
  <si>
    <t>Waupaca Middle</t>
  </si>
  <si>
    <t>Fremont Elementary</t>
  </si>
  <si>
    <t>Waupaca County Charter</t>
  </si>
  <si>
    <t>Weyauwega Elementary</t>
  </si>
  <si>
    <t>Weyauwega High</t>
  </si>
  <si>
    <t>Weyauwega Middle</t>
  </si>
  <si>
    <t>Tri-County Elementary</t>
  </si>
  <si>
    <t>Tri-County High</t>
  </si>
  <si>
    <t>Tri-County Middle</t>
  </si>
  <si>
    <t>Parkside School</t>
  </si>
  <si>
    <t>Redgranite Elementary</t>
  </si>
  <si>
    <t>Wautoma High</t>
  </si>
  <si>
    <t>Wild Rose Elementary</t>
  </si>
  <si>
    <t>Wild Rose High</t>
  </si>
  <si>
    <t>Banta School</t>
  </si>
  <si>
    <t>Butte des Morts Elementary</t>
  </si>
  <si>
    <t>Clovis Grove Elementary</t>
  </si>
  <si>
    <t>Gegan Elementary</t>
  </si>
  <si>
    <t>Maplewood Middle</t>
  </si>
  <si>
    <t>Menasha High</t>
  </si>
  <si>
    <t>ACE Alliance Charter Elementary</t>
  </si>
  <si>
    <t>Coolidge Elementary</t>
  </si>
  <si>
    <t>Neenah High</t>
  </si>
  <si>
    <t>Shattuck Middle</t>
  </si>
  <si>
    <t>Spring Road Elementary</t>
  </si>
  <si>
    <t>Taft Elementary</t>
  </si>
  <si>
    <t>Tullar Elementary</t>
  </si>
  <si>
    <t>Omro Elementary</t>
  </si>
  <si>
    <t>Omro High</t>
  </si>
  <si>
    <t>Omro Middle</t>
  </si>
  <si>
    <t>Patch Elementary</t>
  </si>
  <si>
    <t>Accelerated Advanced Learning Program</t>
  </si>
  <si>
    <t>E Cook Elementary</t>
  </si>
  <si>
    <t>Lakeside Elementary</t>
  </si>
  <si>
    <t>Merrill Middle</t>
  </si>
  <si>
    <t>Oakwood Elementary</t>
  </si>
  <si>
    <t>Read Elementary</t>
  </si>
  <si>
    <t>Ready 4 Learning School</t>
  </si>
  <si>
    <t>Smith Elementary</t>
  </si>
  <si>
    <t>South Park Middle</t>
  </si>
  <si>
    <t>Tipler Middle</t>
  </si>
  <si>
    <t>Traeger Elementary</t>
  </si>
  <si>
    <t>Traeger Middle</t>
  </si>
  <si>
    <t>Webster Stanley Elementary</t>
  </si>
  <si>
    <t>Webster Stanley Middle</t>
  </si>
  <si>
    <t>Winneconne Elementary</t>
  </si>
  <si>
    <t>Winneconne High</t>
  </si>
  <si>
    <t>Winneconne Middle</t>
  </si>
  <si>
    <t>Auburndale Elementary</t>
  </si>
  <si>
    <t>Auburndale High</t>
  </si>
  <si>
    <t>Marshfield High</t>
  </si>
  <si>
    <t>Marshfield K4</t>
  </si>
  <si>
    <t>Marshfield Middle</t>
  </si>
  <si>
    <t>Nasonville Elementary</t>
  </si>
  <si>
    <t>Alexander Middle</t>
  </si>
  <si>
    <t>Central Wisconsin STEM Academy</t>
  </si>
  <si>
    <t>Humke Elementary</t>
  </si>
  <si>
    <t>Nekoosa 4K</t>
  </si>
  <si>
    <t>Nekoosa High</t>
  </si>
  <si>
    <t>Pittsville Elementary</t>
  </si>
  <si>
    <t>Pittsville High</t>
  </si>
  <si>
    <t>John Edwards High</t>
  </si>
  <si>
    <t>John Edwards Middle</t>
  </si>
  <si>
    <t>Port Edwards Elementary</t>
  </si>
  <si>
    <t>East Junior High</t>
  </si>
  <si>
    <t>Grove Elementary</t>
  </si>
  <si>
    <t>Mead Elementary Charter School</t>
  </si>
  <si>
    <t>River Cities High</t>
  </si>
  <si>
    <t>THINK Academy-Together Helping INspire Kids</t>
  </si>
  <si>
    <t>Vesper Community Academy</t>
  </si>
  <si>
    <t>Wisconsin Rapids Area Middle</t>
  </si>
  <si>
    <t>WRPS Four-year-old Kindergarten and PK Early Childhood</t>
  </si>
  <si>
    <t>Central/Westosha UHS</t>
  </si>
  <si>
    <t>Dover #1</t>
  </si>
  <si>
    <t>Green Lake</t>
  </si>
  <si>
    <t>Nicolet UHS</t>
  </si>
  <si>
    <t>North Cape</t>
  </si>
  <si>
    <t>Norway J7</t>
  </si>
  <si>
    <t>Pathways High</t>
  </si>
  <si>
    <t>Raymond #14</t>
  </si>
  <si>
    <t>Richmond</t>
  </si>
  <si>
    <t>Seeds of Health Inc</t>
  </si>
  <si>
    <t>Swallow</t>
  </si>
  <si>
    <t>Union Grove UHS</t>
  </si>
  <si>
    <t>Washington-Caldwell</t>
  </si>
  <si>
    <t>Waterford UHS</t>
  </si>
  <si>
    <t>Wilmot UHS</t>
  </si>
  <si>
    <t>Wisconsin Dept of Public Instruction</t>
  </si>
  <si>
    <t>Woodlands School - State Street Campus</t>
  </si>
  <si>
    <t>Yorkville J2</t>
  </si>
  <si>
    <t>550004502575</t>
  </si>
  <si>
    <t>550003000001</t>
  </si>
  <si>
    <t>550003000002</t>
  </si>
  <si>
    <t>@UNK</t>
  </si>
  <si>
    <t>550006001433</t>
  </si>
  <si>
    <t>550006000005</t>
  </si>
  <si>
    <t>550006001454</t>
  </si>
  <si>
    <t>550006000010</t>
  </si>
  <si>
    <t>550006000012</t>
  </si>
  <si>
    <t>550012002357</t>
  </si>
  <si>
    <t>550012000013</t>
  </si>
  <si>
    <t>550012000014</t>
  </si>
  <si>
    <t>550015000015</t>
  </si>
  <si>
    <t>550015000016</t>
  </si>
  <si>
    <t>550018000017</t>
  </si>
  <si>
    <t>550018000018</t>
  </si>
  <si>
    <t>550021000022</t>
  </si>
  <si>
    <t>550021000020</t>
  </si>
  <si>
    <t>550021000021</t>
  </si>
  <si>
    <t>Almond-Bancroft Elementary</t>
  </si>
  <si>
    <t>550024000023</t>
  </si>
  <si>
    <t>Almond-Bancroft High</t>
  </si>
  <si>
    <t>550024000024</t>
  </si>
  <si>
    <t>Almond-Bancroft Middle</t>
  </si>
  <si>
    <t>550024003076</t>
  </si>
  <si>
    <t>550027000028</t>
  </si>
  <si>
    <t>550027000026</t>
  </si>
  <si>
    <t>550027002925</t>
  </si>
  <si>
    <t>550027000027</t>
  </si>
  <si>
    <t>550030000030</t>
  </si>
  <si>
    <t>550030000075</t>
  </si>
  <si>
    <t>550030000031</t>
  </si>
  <si>
    <t>550030000029</t>
  </si>
  <si>
    <t>550036000037</t>
  </si>
  <si>
    <t>550036000036</t>
  </si>
  <si>
    <t>550036000039</t>
  </si>
  <si>
    <t>550036000042</t>
  </si>
  <si>
    <t>550036000046</t>
  </si>
  <si>
    <t xml:space="preserve"> Edison Elementary</t>
  </si>
  <si>
    <t>550039000050</t>
  </si>
  <si>
    <t>Appleton Bilingual</t>
  </si>
  <si>
    <t>550039002880</t>
  </si>
  <si>
    <r>
      <t xml:space="preserve">Appleton Community </t>
    </r>
    <r>
      <rPr>
        <b/>
        <sz val="11"/>
        <color theme="1"/>
        <rFont val="Calibri"/>
        <family val="2"/>
        <scheme val="minor"/>
      </rPr>
      <t>4K</t>
    </r>
  </si>
  <si>
    <t>550039002976</t>
  </si>
  <si>
    <t>550039002679</t>
  </si>
  <si>
    <t>550039002549</t>
  </si>
  <si>
    <t>550039002583</t>
  </si>
  <si>
    <t>550039002964</t>
  </si>
  <si>
    <t>550039003021</t>
  </si>
  <si>
    <t>550039000049</t>
  </si>
  <si>
    <t>550039002427</t>
  </si>
  <si>
    <t>East High School</t>
  </si>
  <si>
    <t>550039001619</t>
  </si>
  <si>
    <t>Einstein Middle School</t>
  </si>
  <si>
    <t>550039000047</t>
  </si>
  <si>
    <t>550039000051</t>
  </si>
  <si>
    <t>550039000052</t>
  </si>
  <si>
    <t>550039002426</t>
  </si>
  <si>
    <t>550039002724</t>
  </si>
  <si>
    <t>550039002582</t>
  </si>
  <si>
    <t>550039000054</t>
  </si>
  <si>
    <t>550039000055</t>
  </si>
  <si>
    <t>550039002350</t>
  </si>
  <si>
    <t>550039002366</t>
  </si>
  <si>
    <t>550039000056</t>
  </si>
  <si>
    <t>550039000057</t>
  </si>
  <si>
    <t>550039000058</t>
  </si>
  <si>
    <t>Madison Middle School</t>
  </si>
  <si>
    <t>550039002759</t>
  </si>
  <si>
    <t>Magellan Middle School</t>
  </si>
  <si>
    <t>550039000597</t>
  </si>
  <si>
    <t>550039000059</t>
  </si>
  <si>
    <t>North High School</t>
  </si>
  <si>
    <t>550039000060</t>
  </si>
  <si>
    <t>Odyssey Elementary Charter School</t>
  </si>
  <si>
    <t>550039000061</t>
  </si>
  <si>
    <t>Renaissance School of Arts</t>
  </si>
  <si>
    <t>550039002277</t>
  </si>
  <si>
    <t>550039002282</t>
  </si>
  <si>
    <t>Stephan Foster Elemenatry Charter</t>
  </si>
  <si>
    <t>550039000062</t>
  </si>
  <si>
    <t>550039002639</t>
  </si>
  <si>
    <t>550039002547</t>
  </si>
  <si>
    <t>West High School</t>
  </si>
  <si>
    <t>550039003341</t>
  </si>
  <si>
    <t>Wilson Middle School</t>
  </si>
  <si>
    <t>550039000048</t>
  </si>
  <si>
    <t>550039000065</t>
  </si>
  <si>
    <t>550042003040</t>
  </si>
  <si>
    <t>550042000068</t>
  </si>
  <si>
    <t>550042003041</t>
  </si>
  <si>
    <t>550045000069</t>
  </si>
  <si>
    <t>550045000070</t>
  </si>
  <si>
    <t>Argyle Middle</t>
  </si>
  <si>
    <t>550045003073</t>
  </si>
  <si>
    <t>550618000678</t>
  </si>
  <si>
    <t>550051000073</t>
  </si>
  <si>
    <t>550051000074</t>
  </si>
  <si>
    <t>Lake Superior High</t>
  </si>
  <si>
    <t>550051003017</t>
  </si>
  <si>
    <t>550051000076</t>
  </si>
  <si>
    <t>Lake Superior Learning Community</t>
  </si>
  <si>
    <t>550051002928</t>
  </si>
  <si>
    <t>550051000077</t>
  </si>
  <si>
    <t>550051000079</t>
  </si>
  <si>
    <t>550051002986</t>
  </si>
  <si>
    <t>550054000081</t>
  </si>
  <si>
    <t>550054000294</t>
  </si>
  <si>
    <t>550054000083</t>
  </si>
  <si>
    <t>550054000084</t>
  </si>
  <si>
    <t>550054000085</t>
  </si>
  <si>
    <t>550057000086</t>
  </si>
  <si>
    <t>550057000087</t>
  </si>
  <si>
    <t>550057000088</t>
  </si>
  <si>
    <t>550060000090</t>
  </si>
  <si>
    <t>550060000091</t>
  </si>
  <si>
    <t>550063000092</t>
  </si>
  <si>
    <t>550063000093</t>
  </si>
  <si>
    <t>550063002585</t>
  </si>
  <si>
    <t>550063002586</t>
  </si>
  <si>
    <t>550072000094</t>
  </si>
  <si>
    <t>550072000095</t>
  </si>
  <si>
    <t>550072000096</t>
  </si>
  <si>
    <t>550078000100</t>
  </si>
  <si>
    <t>550078000101</t>
  </si>
  <si>
    <t>550081000109</t>
  </si>
  <si>
    <t>550081002803</t>
  </si>
  <si>
    <t>550081002802</t>
  </si>
  <si>
    <t>550081000103</t>
  </si>
  <si>
    <t>550081000104</t>
  </si>
  <si>
    <t>550081000102</t>
  </si>
  <si>
    <t>550081000107</t>
  </si>
  <si>
    <t>550081002587</t>
  </si>
  <si>
    <t>550081000106</t>
  </si>
  <si>
    <t>550084000111</t>
  </si>
  <si>
    <t>550084000112</t>
  </si>
  <si>
    <t>550087002864</t>
  </si>
  <si>
    <t>550087000113</t>
  </si>
  <si>
    <t>550087002717</t>
  </si>
  <si>
    <t>550087000114</t>
  </si>
  <si>
    <t>550087000117</t>
  </si>
  <si>
    <t>550087000118</t>
  </si>
  <si>
    <t>550087000119</t>
  </si>
  <si>
    <t>550090000120</t>
  </si>
  <si>
    <t>550090000121</t>
  </si>
  <si>
    <t>550090000082</t>
  </si>
  <si>
    <t>550090002358</t>
  </si>
  <si>
    <t>550096000123</t>
  </si>
  <si>
    <t>550096000122</t>
  </si>
  <si>
    <t>550096002815</t>
  </si>
  <si>
    <t>550096000125</t>
  </si>
  <si>
    <t>550096000126</t>
  </si>
  <si>
    <t>550096001455</t>
  </si>
  <si>
    <t>550096000127</t>
  </si>
  <si>
    <t>550096000129</t>
  </si>
  <si>
    <t>550096000130</t>
  </si>
  <si>
    <t>551155001529</t>
  </si>
  <si>
    <t>551155001530</t>
  </si>
  <si>
    <t>550099000131</t>
  </si>
  <si>
    <t>550099000132</t>
  </si>
  <si>
    <t>550099001211</t>
  </si>
  <si>
    <t>550099000133</t>
  </si>
  <si>
    <t>550102000134</t>
  </si>
  <si>
    <t>550102000135</t>
  </si>
  <si>
    <t>550105000137</t>
  </si>
  <si>
    <t>550105002855</t>
  </si>
  <si>
    <t>550105002974</t>
  </si>
  <si>
    <t>550105002799</t>
  </si>
  <si>
    <t>550105000139</t>
  </si>
  <si>
    <t>550105000140</t>
  </si>
  <si>
    <t>550105003011</t>
  </si>
  <si>
    <t>550105000141</t>
  </si>
  <si>
    <t>550105000142</t>
  </si>
  <si>
    <t>550105002330</t>
  </si>
  <si>
    <t>550105000146</t>
  </si>
  <si>
    <t>550105000147</t>
  </si>
  <si>
    <t>550105000150</t>
  </si>
  <si>
    <t>550105002705</t>
  </si>
  <si>
    <t>550105000153</t>
  </si>
  <si>
    <t>JEDI Virtual K-12</t>
  </si>
  <si>
    <t>550108000157</t>
  </si>
  <si>
    <t>550108000158</t>
  </si>
  <si>
    <t>550108000156</t>
  </si>
  <si>
    <t>550108000159</t>
  </si>
  <si>
    <t>550111000160</t>
  </si>
  <si>
    <t>550111000161</t>
  </si>
  <si>
    <t>Benton Middle</t>
  </si>
  <si>
    <t>550111003061</t>
  </si>
  <si>
    <t>550114000162</t>
  </si>
  <si>
    <t>550114000164</t>
  </si>
  <si>
    <t>550114000163</t>
  </si>
  <si>
    <t>551548001982</t>
  </si>
  <si>
    <t>550117002800</t>
  </si>
  <si>
    <t>550117000168</t>
  </si>
  <si>
    <t>550117000169</t>
  </si>
  <si>
    <t>550117003374</t>
  </si>
  <si>
    <t>550117002937</t>
  </si>
  <si>
    <t>Bobcat Virtual Academy</t>
  </si>
  <si>
    <t>550117003020</t>
  </si>
  <si>
    <t>550573000608</t>
  </si>
  <si>
    <t>550573000605</t>
  </si>
  <si>
    <t>550573000606</t>
  </si>
  <si>
    <t>550126000175</t>
  </si>
  <si>
    <t>550126000174</t>
  </si>
  <si>
    <t>550126000176</t>
  </si>
  <si>
    <t>550126002428</t>
  </si>
  <si>
    <t>550001602380</t>
  </si>
  <si>
    <t>550001602378</t>
  </si>
  <si>
    <t>550001603359</t>
  </si>
  <si>
    <t>550135000183</t>
  </si>
  <si>
    <t>550135000184</t>
  </si>
  <si>
    <t>550135000185</t>
  </si>
  <si>
    <t>550147000188</t>
  </si>
  <si>
    <t>550147000189</t>
  </si>
  <si>
    <t>550147002383</t>
  </si>
  <si>
    <t>550150000192</t>
  </si>
  <si>
    <t>550150000193</t>
  </si>
  <si>
    <t>550150000194</t>
  </si>
  <si>
    <t>550156000199</t>
  </si>
  <si>
    <t>550156000200</t>
  </si>
  <si>
    <t>550159000202</t>
  </si>
  <si>
    <t>550159002460</t>
  </si>
  <si>
    <t>550159000201</t>
  </si>
  <si>
    <t>550165000205</t>
  </si>
  <si>
    <t>550168000206</t>
  </si>
  <si>
    <t>550168000207</t>
  </si>
  <si>
    <t>550168002384</t>
  </si>
  <si>
    <t>550171000209</t>
  </si>
  <si>
    <t>550174000212</t>
  </si>
  <si>
    <t>550174000213</t>
  </si>
  <si>
    <t>550174000211</t>
  </si>
  <si>
    <t>550180000232</t>
  </si>
  <si>
    <t>550180000230</t>
  </si>
  <si>
    <t>550183000234</t>
  </si>
  <si>
    <t>550183000235</t>
  </si>
  <si>
    <t>550183001222</t>
  </si>
  <si>
    <t>550005900772</t>
  </si>
  <si>
    <t>550189002987</t>
  </si>
  <si>
    <t>550189000237</t>
  </si>
  <si>
    <t>550189000239</t>
  </si>
  <si>
    <t>550189002462</t>
  </si>
  <si>
    <t>550189000635</t>
  </si>
  <si>
    <t>550189000238</t>
  </si>
  <si>
    <t>550189000243</t>
  </si>
  <si>
    <t>550189000244</t>
  </si>
  <si>
    <t>550192000245</t>
  </si>
  <si>
    <t>550192000246</t>
  </si>
  <si>
    <t>550192002751</t>
  </si>
  <si>
    <t>550204000247</t>
  </si>
  <si>
    <t>550204000248</t>
  </si>
  <si>
    <t>550204000249</t>
  </si>
  <si>
    <t>550207000253</t>
  </si>
  <si>
    <t>550207000250</t>
  </si>
  <si>
    <t>550210000254</t>
  </si>
  <si>
    <t>550210000255</t>
  </si>
  <si>
    <t>550210000298</t>
  </si>
  <si>
    <t>550213002851</t>
  </si>
  <si>
    <t>550213000256</t>
  </si>
  <si>
    <t>550213000257</t>
  </si>
  <si>
    <t>550213002286</t>
  </si>
  <si>
    <t>550213002500</t>
  </si>
  <si>
    <t>550216000258</t>
  </si>
  <si>
    <t>550216000259</t>
  </si>
  <si>
    <t>550216002484</t>
  </si>
  <si>
    <t>550216000260</t>
  </si>
  <si>
    <t>550011403355</t>
  </si>
  <si>
    <t>550234000262</t>
  </si>
  <si>
    <t>550234000263</t>
  </si>
  <si>
    <t>550240000264</t>
  </si>
  <si>
    <t>550240000265</t>
  </si>
  <si>
    <t>550243000266</t>
  </si>
  <si>
    <t>550243000267</t>
  </si>
  <si>
    <t>550243001629</t>
  </si>
  <si>
    <t>550246000270</t>
  </si>
  <si>
    <t>550246002772</t>
  </si>
  <si>
    <t>550246000271</t>
  </si>
  <si>
    <t>550246000272</t>
  </si>
  <si>
    <t>550246000273</t>
  </si>
  <si>
    <t>550246002403</t>
  </si>
  <si>
    <t>550004102171</t>
  </si>
  <si>
    <t>551329001751</t>
  </si>
  <si>
    <t>550005802763</t>
  </si>
  <si>
    <t>550005802766</t>
  </si>
  <si>
    <t>550005802780</t>
  </si>
  <si>
    <t>550005800590</t>
  </si>
  <si>
    <t>550005801523</t>
  </si>
  <si>
    <t>550006102807</t>
  </si>
  <si>
    <t>550006102806</t>
  </si>
  <si>
    <t>550006102805</t>
  </si>
  <si>
    <t>550006102897</t>
  </si>
  <si>
    <t>550252000278</t>
  </si>
  <si>
    <t>550252000279</t>
  </si>
  <si>
    <t>550252002430</t>
  </si>
  <si>
    <t>550255000282</t>
  </si>
  <si>
    <t>550255000281</t>
  </si>
  <si>
    <t>550255000284</t>
  </si>
  <si>
    <t>550255000285</t>
  </si>
  <si>
    <t>550255000286</t>
  </si>
  <si>
    <t>550255002784</t>
  </si>
  <si>
    <t>550255000637</t>
  </si>
  <si>
    <t>Southview Elementary</t>
  </si>
  <si>
    <t>550255002295</t>
  </si>
  <si>
    <t>550255000288</t>
  </si>
  <si>
    <t>550258000289</t>
  </si>
  <si>
    <t>550258000290</t>
  </si>
  <si>
    <t>550258000558</t>
  </si>
  <si>
    <t>550261000292</t>
  </si>
  <si>
    <t>550261000293</t>
  </si>
  <si>
    <t>550261000291</t>
  </si>
  <si>
    <t>550264000295</t>
  </si>
  <si>
    <t>550264000296</t>
  </si>
  <si>
    <t>550264000297</t>
  </si>
  <si>
    <t>550267000302</t>
  </si>
  <si>
    <t>550267000301</t>
  </si>
  <si>
    <t>550267000303</t>
  </si>
  <si>
    <t>550267000305</t>
  </si>
  <si>
    <t>550270000306</t>
  </si>
  <si>
    <t>550270000307</t>
  </si>
  <si>
    <t>550273000308</t>
  </si>
  <si>
    <t>550273000309</t>
  </si>
  <si>
    <t>550273001226</t>
  </si>
  <si>
    <t>550273000312</t>
  </si>
  <si>
    <t>550276000313</t>
  </si>
  <si>
    <t>550276000314</t>
  </si>
  <si>
    <t>550276002847</t>
  </si>
  <si>
    <t>550279000315</t>
  </si>
  <si>
    <t>550279000316</t>
  </si>
  <si>
    <t>550282000321</t>
  </si>
  <si>
    <t>550282000318</t>
  </si>
  <si>
    <t>550282000319</t>
  </si>
  <si>
    <t>550282002734</t>
  </si>
  <si>
    <t>550288000323</t>
  </si>
  <si>
    <t>550288000324</t>
  </si>
  <si>
    <t>550288002896</t>
  </si>
  <si>
    <t>550291000326</t>
  </si>
  <si>
    <t>550291000327</t>
  </si>
  <si>
    <t>550291002388</t>
  </si>
  <si>
    <t>550297000329</t>
  </si>
  <si>
    <t>550297000330</t>
  </si>
  <si>
    <t>550297000331</t>
  </si>
  <si>
    <t>550303000332</t>
  </si>
  <si>
    <t>550303000333</t>
  </si>
  <si>
    <t>550306000336</t>
  </si>
  <si>
    <t>550306002389</t>
  </si>
  <si>
    <t>550306000339</t>
  </si>
  <si>
    <t>550306001228</t>
  </si>
  <si>
    <t>550306000340</t>
  </si>
  <si>
    <t>550306000338</t>
  </si>
  <si>
    <t>550306000342</t>
  </si>
  <si>
    <t>550309000343</t>
  </si>
  <si>
    <t>550309000344</t>
  </si>
  <si>
    <t>550309000304</t>
  </si>
  <si>
    <t>550309002962</t>
  </si>
  <si>
    <t>550309002871</t>
  </si>
  <si>
    <t>D C Everest 4K Community Partnership</t>
  </si>
  <si>
    <t>551317002963</t>
  </si>
  <si>
    <t>551317001734</t>
  </si>
  <si>
    <t>551317002885</t>
  </si>
  <si>
    <t>551317001735</t>
  </si>
  <si>
    <t>551317002534</t>
  </si>
  <si>
    <t>D C Everest Multi-Age</t>
  </si>
  <si>
    <t>551317003065</t>
  </si>
  <si>
    <t>551317001737</t>
  </si>
  <si>
    <t>551317001738</t>
  </si>
  <si>
    <t>551317002643</t>
  </si>
  <si>
    <t>551317002288</t>
  </si>
  <si>
    <t>551317001739</t>
  </si>
  <si>
    <t>551317001741</t>
  </si>
  <si>
    <t>550315000704</t>
  </si>
  <si>
    <t>550315000348</t>
  </si>
  <si>
    <t>550004702536</t>
  </si>
  <si>
    <t>550318000355</t>
  </si>
  <si>
    <t>550318000356</t>
  </si>
  <si>
    <t>550318000354</t>
  </si>
  <si>
    <t>550318002368</t>
  </si>
  <si>
    <t>550318000360</t>
  </si>
  <si>
    <t>550318000108</t>
  </si>
  <si>
    <t>550321000361</t>
  </si>
  <si>
    <t>550321000362</t>
  </si>
  <si>
    <t>550321000363</t>
  </si>
  <si>
    <t>550321002488</t>
  </si>
  <si>
    <t>550321001254</t>
  </si>
  <si>
    <t>550321002668</t>
  </si>
  <si>
    <t>550324000365</t>
  </si>
  <si>
    <t>550324000366</t>
  </si>
  <si>
    <t>550324003022</t>
  </si>
  <si>
    <t>550324000368</t>
  </si>
  <si>
    <t>550324000369</t>
  </si>
  <si>
    <t>550327000370</t>
  </si>
  <si>
    <t>550327000371</t>
  </si>
  <si>
    <t>550327000372</t>
  </si>
  <si>
    <t>550364002239</t>
  </si>
  <si>
    <t>550364000386</t>
  </si>
  <si>
    <t>550364002241</t>
  </si>
  <si>
    <t>550364000317</t>
  </si>
  <si>
    <t>550364003052</t>
  </si>
  <si>
    <t>550366002936</t>
  </si>
  <si>
    <t>550366000346</t>
  </si>
  <si>
    <t>550366000387</t>
  </si>
  <si>
    <t>550366000388</t>
  </si>
  <si>
    <t>550366000389</t>
  </si>
  <si>
    <t>550726000791</t>
  </si>
  <si>
    <t>550726000787</t>
  </si>
  <si>
    <t>550726002983</t>
  </si>
  <si>
    <t>550369000390</t>
  </si>
  <si>
    <t>550369000392</t>
  </si>
  <si>
    <t>550369000391</t>
  </si>
  <si>
    <t>550369000393</t>
  </si>
  <si>
    <t>Kansasville Elementary</t>
  </si>
  <si>
    <t>550375000394</t>
  </si>
  <si>
    <t>550003902153</t>
  </si>
  <si>
    <t>550381000398</t>
  </si>
  <si>
    <t>550381000396</t>
  </si>
  <si>
    <t>550381000397</t>
  </si>
  <si>
    <t>550384000116</t>
  </si>
  <si>
    <t>550384000136</t>
  </si>
  <si>
    <t>550402000410</t>
  </si>
  <si>
    <t>550402000411</t>
  </si>
  <si>
    <t>Little Prairie Primary</t>
  </si>
  <si>
    <t>550402000409</t>
  </si>
  <si>
    <t>550402001640</t>
  </si>
  <si>
    <t>550405002544</t>
  </si>
  <si>
    <t>550405000438</t>
  </si>
  <si>
    <t>550405000421</t>
  </si>
  <si>
    <t>550405002778</t>
  </si>
  <si>
    <t>550405000417</t>
  </si>
  <si>
    <t>550405000708</t>
  </si>
  <si>
    <t>550405000424</t>
  </si>
  <si>
    <t>550405000425</t>
  </si>
  <si>
    <t>550405000427</t>
  </si>
  <si>
    <t>550405000705</t>
  </si>
  <si>
    <t>550405002405</t>
  </si>
  <si>
    <t>550405000429</t>
  </si>
  <si>
    <t>550405000431</t>
  </si>
  <si>
    <t>550405000645</t>
  </si>
  <si>
    <t>550405000559</t>
  </si>
  <si>
    <t>550405000423</t>
  </si>
  <si>
    <t>550405000433</t>
  </si>
  <si>
    <t>550405000436</t>
  </si>
  <si>
    <t>550405000437</t>
  </si>
  <si>
    <t>550405002658</t>
  </si>
  <si>
    <t>550405000439</t>
  </si>
  <si>
    <t>550405002297</t>
  </si>
  <si>
    <t>550408000440</t>
  </si>
  <si>
    <t>550408000441</t>
  </si>
  <si>
    <t>550408002391</t>
  </si>
  <si>
    <t>550411000442</t>
  </si>
  <si>
    <t>550411000443</t>
  </si>
  <si>
    <t>550411000444</t>
  </si>
  <si>
    <t>550411000446</t>
  </si>
  <si>
    <t>550417000447</t>
  </si>
  <si>
    <t>550417000448</t>
  </si>
  <si>
    <t>550417002947</t>
  </si>
  <si>
    <t>550420000449</t>
  </si>
  <si>
    <t>550420000450</t>
  </si>
  <si>
    <t>550420000451</t>
  </si>
  <si>
    <t>550423000453</t>
  </si>
  <si>
    <t>550423000452</t>
  </si>
  <si>
    <t>550423000454</t>
  </si>
  <si>
    <t>550426000455</t>
  </si>
  <si>
    <t>550426000456</t>
  </si>
  <si>
    <t>550429000459</t>
  </si>
  <si>
    <t>550429000460</t>
  </si>
  <si>
    <t>550429003038</t>
  </si>
  <si>
    <t>550429002529</t>
  </si>
  <si>
    <t>550429000461</t>
  </si>
  <si>
    <t>550429002520</t>
  </si>
  <si>
    <t>550429000462</t>
  </si>
  <si>
    <t>Ellsworth Elementary</t>
  </si>
  <si>
    <t>550432000465</t>
  </si>
  <si>
    <t>550432000464</t>
  </si>
  <si>
    <t>550432000463</t>
  </si>
  <si>
    <t>550177000216</t>
  </si>
  <si>
    <t>550177000218</t>
  </si>
  <si>
    <t>550177000214</t>
  </si>
  <si>
    <t>550177002367</t>
  </si>
  <si>
    <t>550177000215</t>
  </si>
  <si>
    <t>Fairview South</t>
  </si>
  <si>
    <t>550177000221</t>
  </si>
  <si>
    <t>550177002331</t>
  </si>
  <si>
    <t>550177001217</t>
  </si>
  <si>
    <t>550177000227</t>
  </si>
  <si>
    <t>550177000228</t>
  </si>
  <si>
    <t>550435000470</t>
  </si>
  <si>
    <t>550435000471</t>
  </si>
  <si>
    <t>550435000347</t>
  </si>
  <si>
    <t>550441000476</t>
  </si>
  <si>
    <t>550006902920</t>
  </si>
  <si>
    <t>550444000478</t>
  </si>
  <si>
    <t>550444000479</t>
  </si>
  <si>
    <t>550444000477</t>
  </si>
  <si>
    <t>550444002552</t>
  </si>
  <si>
    <t>550450000480</t>
  </si>
  <si>
    <t>550450000481</t>
  </si>
  <si>
    <t>550450000482</t>
  </si>
  <si>
    <t>550453000483</t>
  </si>
  <si>
    <t>550453000484</t>
  </si>
  <si>
    <t>550459000485</t>
  </si>
  <si>
    <t>550459000486</t>
  </si>
  <si>
    <t>550459003012</t>
  </si>
  <si>
    <t>551497001919</t>
  </si>
  <si>
    <t>551497001951</t>
  </si>
  <si>
    <t>551497001952</t>
  </si>
  <si>
    <t>550465000489</t>
  </si>
  <si>
    <t>550465000490</t>
  </si>
  <si>
    <t>550465002360</t>
  </si>
  <si>
    <t>550468000493</t>
  </si>
  <si>
    <t>550468003042</t>
  </si>
  <si>
    <t>550468000494</t>
  </si>
  <si>
    <t>550468000498</t>
  </si>
  <si>
    <t>550468002862</t>
  </si>
  <si>
    <t>550468002966</t>
  </si>
  <si>
    <t>550468000499</t>
  </si>
  <si>
    <t>550468000500</t>
  </si>
  <si>
    <t>550468000501</t>
  </si>
  <si>
    <t>550468000497</t>
  </si>
  <si>
    <t>550468000502</t>
  </si>
  <si>
    <t>550468000503</t>
  </si>
  <si>
    <t>550468000504</t>
  </si>
  <si>
    <t>550468000505</t>
  </si>
  <si>
    <t>550468000506</t>
  </si>
  <si>
    <t>550468002325</t>
  </si>
  <si>
    <t>550472000508</t>
  </si>
  <si>
    <t>550474000509</t>
  </si>
  <si>
    <t>Fort Atkinson 4K</t>
  </si>
  <si>
    <t>550474002749</t>
  </si>
  <si>
    <t>550474000510</t>
  </si>
  <si>
    <t>550474000512</t>
  </si>
  <si>
    <t>550474002416</t>
  </si>
  <si>
    <t>550474000513</t>
  </si>
  <si>
    <t>550474000514</t>
  </si>
  <si>
    <t>550480000517</t>
  </si>
  <si>
    <t>550480000518</t>
  </si>
  <si>
    <t>550483000519</t>
  </si>
  <si>
    <t>550483000520</t>
  </si>
  <si>
    <t>550483000521</t>
  </si>
  <si>
    <t>550483000522</t>
  </si>
  <si>
    <t>550483002685</t>
  </si>
  <si>
    <t>550483000523</t>
  </si>
  <si>
    <t>550483000524</t>
  </si>
  <si>
    <t>550483000151</t>
  </si>
  <si>
    <t>550486000526</t>
  </si>
  <si>
    <t>550486000525</t>
  </si>
  <si>
    <t>550492000532</t>
  </si>
  <si>
    <t>550492000533</t>
  </si>
  <si>
    <t>550492000534</t>
  </si>
  <si>
    <t>551288001701</t>
  </si>
  <si>
    <t>550496000535</t>
  </si>
  <si>
    <t>550496000538</t>
  </si>
  <si>
    <t>550496000536</t>
  </si>
  <si>
    <t>550496000537</t>
  </si>
  <si>
    <t>550496000539</t>
  </si>
  <si>
    <t>550510000546</t>
  </si>
  <si>
    <t>550513000547</t>
  </si>
  <si>
    <t>550513002327</t>
  </si>
  <si>
    <t>550516000549</t>
  </si>
  <si>
    <t>550516000550</t>
  </si>
  <si>
    <t>550516000557</t>
  </si>
  <si>
    <t>550516000554</t>
  </si>
  <si>
    <t>550516000555</t>
  </si>
  <si>
    <t>550516000556</t>
  </si>
  <si>
    <t>550522002245</t>
  </si>
  <si>
    <t>550522000561</t>
  </si>
  <si>
    <t>550522001456</t>
  </si>
  <si>
    <t>550525000566</t>
  </si>
  <si>
    <t>550525000564</t>
  </si>
  <si>
    <t>550525000565</t>
  </si>
  <si>
    <t>550528000567</t>
  </si>
  <si>
    <t>550528000568</t>
  </si>
  <si>
    <t>550537000573</t>
  </si>
  <si>
    <t>550537000574</t>
  </si>
  <si>
    <t>550537002907</t>
  </si>
  <si>
    <t>550546000575</t>
  </si>
  <si>
    <t>550546000577</t>
  </si>
  <si>
    <t>550552000586</t>
  </si>
  <si>
    <t>550552000587</t>
  </si>
  <si>
    <t>550552000588</t>
  </si>
  <si>
    <t>550552002469</t>
  </si>
  <si>
    <t>550558000592</t>
  </si>
  <si>
    <t>550558000593</t>
  </si>
  <si>
    <t>550561002246</t>
  </si>
  <si>
    <t>550561002248</t>
  </si>
  <si>
    <t>550561002249</t>
  </si>
  <si>
    <t>550561002247</t>
  </si>
  <si>
    <t>550561002250</t>
  </si>
  <si>
    <t>550564000599</t>
  </si>
  <si>
    <t>550564000600</t>
  </si>
  <si>
    <t>550567000601</t>
  </si>
  <si>
    <t>550567000602</t>
  </si>
  <si>
    <t>550567000603</t>
  </si>
  <si>
    <t>550567002704</t>
  </si>
  <si>
    <t>550567000604</t>
  </si>
  <si>
    <t>550582000610</t>
  </si>
  <si>
    <t>550582000611</t>
  </si>
  <si>
    <t>550582000612</t>
  </si>
  <si>
    <t>550582000613</t>
  </si>
  <si>
    <t>550582000614</t>
  </si>
  <si>
    <t>550582000616</t>
  </si>
  <si>
    <t>550582000617</t>
  </si>
  <si>
    <t>550582003009</t>
  </si>
  <si>
    <t>550582002788</t>
  </si>
  <si>
    <t>550582000618</t>
  </si>
  <si>
    <t>550582000619</t>
  </si>
  <si>
    <t>550582000620</t>
  </si>
  <si>
    <t>550582000621</t>
  </si>
  <si>
    <t>550582000622</t>
  </si>
  <si>
    <t>550582000623</t>
  </si>
  <si>
    <t>550582002965</t>
  </si>
  <si>
    <t>550582002589</t>
  </si>
  <si>
    <t>550582000624</t>
  </si>
  <si>
    <t>550582000625</t>
  </si>
  <si>
    <t>550582000626</t>
  </si>
  <si>
    <t>550582002857</t>
  </si>
  <si>
    <t>550582000627</t>
  </si>
  <si>
    <t>550582000628</t>
  </si>
  <si>
    <t>550582000166</t>
  </si>
  <si>
    <t>550582000629</t>
  </si>
  <si>
    <t>550582002955</t>
  </si>
  <si>
    <t>550582000562</t>
  </si>
  <si>
    <t>550582000631</t>
  </si>
  <si>
    <t>550582000632</t>
  </si>
  <si>
    <t>550582000633</t>
  </si>
  <si>
    <t>550582002431</t>
  </si>
  <si>
    <t>550582000634</t>
  </si>
  <si>
    <t>550582000636</t>
  </si>
  <si>
    <t>550582001672</t>
  </si>
  <si>
    <t>550582000638</t>
  </si>
  <si>
    <t>550582000639</t>
  </si>
  <si>
    <t>550582000640</t>
  </si>
  <si>
    <t>550582000641</t>
  </si>
  <si>
    <t>550582000642</t>
  </si>
  <si>
    <t>550582000643</t>
  </si>
  <si>
    <t>550582000644</t>
  </si>
  <si>
    <t>550582002406</t>
  </si>
  <si>
    <t>Green Lake Elementary</t>
  </si>
  <si>
    <t>550588000646</t>
  </si>
  <si>
    <t>Green Lake High</t>
  </si>
  <si>
    <t>550588000647</t>
  </si>
  <si>
    <t>550591002252</t>
  </si>
  <si>
    <t>550591002253</t>
  </si>
  <si>
    <t>550591002254</t>
  </si>
  <si>
    <t>550591002255</t>
  </si>
  <si>
    <t>550591002256</t>
  </si>
  <si>
    <t>550591003347</t>
  </si>
  <si>
    <t>550594000650</t>
  </si>
  <si>
    <t>550594000651</t>
  </si>
  <si>
    <t>550594000652</t>
  </si>
  <si>
    <t>550594000653</t>
  </si>
  <si>
    <t>550594000654</t>
  </si>
  <si>
    <t>550594000655</t>
  </si>
  <si>
    <t>550597000656</t>
  </si>
  <si>
    <t>550597000657</t>
  </si>
  <si>
    <t>550005602748</t>
  </si>
  <si>
    <t>550005602740</t>
  </si>
  <si>
    <t>550603000664</t>
  </si>
  <si>
    <t>550603000665</t>
  </si>
  <si>
    <t>550603000666</t>
  </si>
  <si>
    <t>550603000667</t>
  </si>
  <si>
    <t>550603000669</t>
  </si>
  <si>
    <t>550603002432</t>
  </si>
  <si>
    <t>550603001676</t>
  </si>
  <si>
    <t>550609000674</t>
  </si>
  <si>
    <t>550609000675</t>
  </si>
  <si>
    <t>550609000676</t>
  </si>
  <si>
    <t>550612000677</t>
  </si>
  <si>
    <t>550614002913</t>
  </si>
  <si>
    <t>550614002845</t>
  </si>
  <si>
    <t>550614002837</t>
  </si>
  <si>
    <t>550614002257</t>
  </si>
  <si>
    <t>550614001282</t>
  </si>
  <si>
    <t>550614002258</t>
  </si>
  <si>
    <t>550627002794</t>
  </si>
  <si>
    <t>550627003339</t>
  </si>
  <si>
    <t>550627000690</t>
  </si>
  <si>
    <t>550627002417</t>
  </si>
  <si>
    <t>550627000691</t>
  </si>
  <si>
    <t>550627000689</t>
  </si>
  <si>
    <t>550627002867</t>
  </si>
  <si>
    <t>550007503033</t>
  </si>
  <si>
    <t>550007503034</t>
  </si>
  <si>
    <t>550642000698</t>
  </si>
  <si>
    <t>550642000699</t>
  </si>
  <si>
    <t>550642002829</t>
  </si>
  <si>
    <t>550645000700</t>
  </si>
  <si>
    <t>550645000701</t>
  </si>
  <si>
    <t>550645001458</t>
  </si>
  <si>
    <t>550648000702</t>
  </si>
  <si>
    <t>550648000703</t>
  </si>
  <si>
    <t>550654002259</t>
  </si>
  <si>
    <t>550654000706</t>
  </si>
  <si>
    <t>550654000707</t>
  </si>
  <si>
    <t>550654000709</t>
  </si>
  <si>
    <t>550654002764</t>
  </si>
  <si>
    <t>550654001678</t>
  </si>
  <si>
    <t>550654002298</t>
  </si>
  <si>
    <t>550657000712</t>
  </si>
  <si>
    <t>550657000713</t>
  </si>
  <si>
    <t>550657000711</t>
  </si>
  <si>
    <t>550660002854</t>
  </si>
  <si>
    <t>550660002407</t>
  </si>
  <si>
    <t>550660002573</t>
  </si>
  <si>
    <t>550660002848</t>
  </si>
  <si>
    <t>550660000714</t>
  </si>
  <si>
    <t>550660000715</t>
  </si>
  <si>
    <t>550660002408</t>
  </si>
  <si>
    <t>550660002958</t>
  </si>
  <si>
    <t>550666000721</t>
  </si>
  <si>
    <t>550666000563</t>
  </si>
  <si>
    <t>550666000723</t>
  </si>
  <si>
    <t>550663002709</t>
  </si>
  <si>
    <t>550663000716</t>
  </si>
  <si>
    <t>550663000717</t>
  </si>
  <si>
    <t>550663002409</t>
  </si>
  <si>
    <t>Howard and Suamico 4K Collaborative</t>
  </si>
  <si>
    <t>550663002814</t>
  </si>
  <si>
    <t>550663000719</t>
  </si>
  <si>
    <t>550663002456</t>
  </si>
  <si>
    <t>550663000718</t>
  </si>
  <si>
    <t>550663000720</t>
  </si>
  <si>
    <t>550669000725</t>
  </si>
  <si>
    <t>Hudson 4K</t>
  </si>
  <si>
    <t>550669003069</t>
  </si>
  <si>
    <t>550669000729</t>
  </si>
  <si>
    <t>550669000728</t>
  </si>
  <si>
    <t>550669001460</t>
  </si>
  <si>
    <t>550669000730</t>
  </si>
  <si>
    <t>550669002735</t>
  </si>
  <si>
    <t>550669000731</t>
  </si>
  <si>
    <t>550669002332</t>
  </si>
  <si>
    <t>550675000734</t>
  </si>
  <si>
    <t>550675000733</t>
  </si>
  <si>
    <t>550678000738</t>
  </si>
  <si>
    <t>550678000737</t>
  </si>
  <si>
    <t>550681000739</t>
  </si>
  <si>
    <t>550681000740</t>
  </si>
  <si>
    <t>550681002990</t>
  </si>
  <si>
    <t>550684000741</t>
  </si>
  <si>
    <t>550684000742</t>
  </si>
  <si>
    <t>550687000744</t>
  </si>
  <si>
    <t>550687000745</t>
  </si>
  <si>
    <t>550696000751</t>
  </si>
  <si>
    <t>550696000752</t>
  </si>
  <si>
    <t>550696000753</t>
  </si>
  <si>
    <t>550702000756</t>
  </si>
  <si>
    <t>550702002991</t>
  </si>
  <si>
    <t>550702000757</t>
  </si>
  <si>
    <t>550702000758</t>
  </si>
  <si>
    <t>550702000759</t>
  </si>
  <si>
    <t>550702000761</t>
  </si>
  <si>
    <t>550702000763</t>
  </si>
  <si>
    <t>550702000764</t>
  </si>
  <si>
    <t>550702001686</t>
  </si>
  <si>
    <t>550702000766</t>
  </si>
  <si>
    <t>550702000767</t>
  </si>
  <si>
    <t>550702000768</t>
  </si>
  <si>
    <t>550702000769</t>
  </si>
  <si>
    <t>550702000770</t>
  </si>
  <si>
    <t>550702002770</t>
  </si>
  <si>
    <t>550702001698</t>
  </si>
  <si>
    <t>550702002952</t>
  </si>
  <si>
    <t>550702000773</t>
  </si>
  <si>
    <t>550702002691</t>
  </si>
  <si>
    <t>550702000774</t>
  </si>
  <si>
    <t>550702000775</t>
  </si>
  <si>
    <t>550702000776</t>
  </si>
  <si>
    <t>550702002948</t>
  </si>
  <si>
    <t>550705000777</t>
  </si>
  <si>
    <t>550705000778</t>
  </si>
  <si>
    <t>550705000779</t>
  </si>
  <si>
    <t>550705000781</t>
  </si>
  <si>
    <t>550705000780</t>
  </si>
  <si>
    <t>550717000782</t>
  </si>
  <si>
    <t>550717000783</t>
  </si>
  <si>
    <t>550723000784</t>
  </si>
  <si>
    <t>550723000785</t>
  </si>
  <si>
    <t>550729002433</t>
  </si>
  <si>
    <t>550729000797</t>
  </si>
  <si>
    <t>550729000793</t>
  </si>
  <si>
    <t>550729002878</t>
  </si>
  <si>
    <t>550729000795</t>
  </si>
  <si>
    <t>550729000796</t>
  </si>
  <si>
    <t>550729001700</t>
  </si>
  <si>
    <t>550732000800</t>
  </si>
  <si>
    <t>550732000801</t>
  </si>
  <si>
    <t>550732000816</t>
  </si>
  <si>
    <t>550732001285</t>
  </si>
  <si>
    <t>550732000802</t>
  </si>
  <si>
    <t>550732000811</t>
  </si>
  <si>
    <t>550732002457</t>
  </si>
  <si>
    <t>550732002591</t>
  </si>
  <si>
    <t>550732002923</t>
  </si>
  <si>
    <t>550732000806</t>
  </si>
  <si>
    <t>550732000807</t>
  </si>
  <si>
    <t>550732000808</t>
  </si>
  <si>
    <t>550732002260</t>
  </si>
  <si>
    <t>550732002754</t>
  </si>
  <si>
    <t>550732000810</t>
  </si>
  <si>
    <t>550732002317</t>
  </si>
  <si>
    <t>550732001461</t>
  </si>
  <si>
    <t>550732000813</t>
  </si>
  <si>
    <t>550732000814</t>
  </si>
  <si>
    <t>550732002779</t>
  </si>
  <si>
    <t>550732002910</t>
  </si>
  <si>
    <t>Kenosha Pike School</t>
  </si>
  <si>
    <t>550732003051</t>
  </si>
  <si>
    <t>550732002758</t>
  </si>
  <si>
    <t>550732001462</t>
  </si>
  <si>
    <t>550732000815</t>
  </si>
  <si>
    <t>550732000817</t>
  </si>
  <si>
    <t>550732002538</t>
  </si>
  <si>
    <t>550732000818</t>
  </si>
  <si>
    <t>550732002653</t>
  </si>
  <si>
    <t>550732001714</t>
  </si>
  <si>
    <t>550732000820</t>
  </si>
  <si>
    <t>550732000821</t>
  </si>
  <si>
    <t>550732000822</t>
  </si>
  <si>
    <t>550732000823</t>
  </si>
  <si>
    <t>550732000824</t>
  </si>
  <si>
    <t>550732000825</t>
  </si>
  <si>
    <t>550732000351</t>
  </si>
  <si>
    <t>550732000826</t>
  </si>
  <si>
    <t>550732000828</t>
  </si>
  <si>
    <t>550732000829</t>
  </si>
  <si>
    <t>550732000831</t>
  </si>
  <si>
    <t>550732000832</t>
  </si>
  <si>
    <t>550732000833</t>
  </si>
  <si>
    <t>550351000374</t>
  </si>
  <si>
    <t>550351000375</t>
  </si>
  <si>
    <t>550351002988</t>
  </si>
  <si>
    <t>550351002852</t>
  </si>
  <si>
    <t>550351002914</t>
  </si>
  <si>
    <t>550351002876</t>
  </si>
  <si>
    <t>550351000376</t>
  </si>
  <si>
    <t>550351000377</t>
  </si>
  <si>
    <t>550351000378</t>
  </si>
  <si>
    <t>550351002861</t>
  </si>
  <si>
    <t>550351000380</t>
  </si>
  <si>
    <t>550738000835</t>
  </si>
  <si>
    <t>550738000839</t>
  </si>
  <si>
    <t>550738000836</t>
  </si>
  <si>
    <t>550738000837</t>
  </si>
  <si>
    <t>550738000838</t>
  </si>
  <si>
    <t>550741002592</t>
  </si>
  <si>
    <t>550741000841</t>
  </si>
  <si>
    <t>550741001726</t>
  </si>
  <si>
    <t>551254001660</t>
  </si>
  <si>
    <t>551254001658</t>
  </si>
  <si>
    <t>550744002554</t>
  </si>
  <si>
    <t>550744000844</t>
  </si>
  <si>
    <t>550744000845</t>
  </si>
  <si>
    <t>550744002333</t>
  </si>
  <si>
    <t>550747003029</t>
  </si>
  <si>
    <t>550747000849</t>
  </si>
  <si>
    <t>550747000847</t>
  </si>
  <si>
    <t>550747000850</t>
  </si>
  <si>
    <t>550747002642</t>
  </si>
  <si>
    <t>550747000732</t>
  </si>
  <si>
    <t>550747000851</t>
  </si>
  <si>
    <t>550747002824</t>
  </si>
  <si>
    <t>550747002641</t>
  </si>
  <si>
    <t>550750000852</t>
  </si>
  <si>
    <t>550750000853</t>
  </si>
  <si>
    <t>550750002946</t>
  </si>
  <si>
    <t>550007303031</t>
  </si>
  <si>
    <t>7 Rivers Community High</t>
  </si>
  <si>
    <t>550753002950</t>
  </si>
  <si>
    <t>550753000854</t>
  </si>
  <si>
    <t>550753001463</t>
  </si>
  <si>
    <t>550753000855</t>
  </si>
  <si>
    <t>550753000858</t>
  </si>
  <si>
    <t>550753000862</t>
  </si>
  <si>
    <t>550753002887</t>
  </si>
  <si>
    <t>550753002467</t>
  </si>
  <si>
    <t>550753002466</t>
  </si>
  <si>
    <t>550753000863</t>
  </si>
  <si>
    <t>550753000865</t>
  </si>
  <si>
    <t>550753000864</t>
  </si>
  <si>
    <t>550753000866</t>
  </si>
  <si>
    <t>550753000196</t>
  </si>
  <si>
    <t>550753000857</t>
  </si>
  <si>
    <t>550753000648</t>
  </si>
  <si>
    <t>550753001295</t>
  </si>
  <si>
    <t>550753000195</t>
  </si>
  <si>
    <t>550753000859</t>
  </si>
  <si>
    <t>550753000869</t>
  </si>
  <si>
    <t>550753000870</t>
  </si>
  <si>
    <t>550756000872</t>
  </si>
  <si>
    <t>550756000873</t>
  </si>
  <si>
    <t>550756001757</t>
  </si>
  <si>
    <t>550462000488</t>
  </si>
  <si>
    <t>550759000876</t>
  </si>
  <si>
    <t>550759000877</t>
  </si>
  <si>
    <t>550759000878</t>
  </si>
  <si>
    <t>550001300578</t>
  </si>
  <si>
    <t>550762000879</t>
  </si>
  <si>
    <t>550762000882</t>
  </si>
  <si>
    <t>550762000881</t>
  </si>
  <si>
    <t>550762000883</t>
  </si>
  <si>
    <t>550765000884</t>
  </si>
  <si>
    <t>550768000885</t>
  </si>
  <si>
    <t>550768000886</t>
  </si>
  <si>
    <t>550771002901</t>
  </si>
  <si>
    <t>550771000889</t>
  </si>
  <si>
    <t>550771000887</t>
  </si>
  <si>
    <t>550771000888</t>
  </si>
  <si>
    <t>550963001274</t>
  </si>
  <si>
    <t>Lakeland Star Academy</t>
  </si>
  <si>
    <t>550777000891</t>
  </si>
  <si>
    <t>550777000890</t>
  </si>
  <si>
    <t>550777000892</t>
  </si>
  <si>
    <t>Laona High</t>
  </si>
  <si>
    <t>550783000893</t>
  </si>
  <si>
    <t>550783000894</t>
  </si>
  <si>
    <t>550786000895</t>
  </si>
  <si>
    <t>550786000896</t>
  </si>
  <si>
    <t>550786000897</t>
  </si>
  <si>
    <t>550804000898</t>
  </si>
  <si>
    <t>550807000899</t>
  </si>
  <si>
    <t>550816002959</t>
  </si>
  <si>
    <t>550816002905</t>
  </si>
  <si>
    <t>550816000900</t>
  </si>
  <si>
    <t>550816000901</t>
  </si>
  <si>
    <t>550816002858</t>
  </si>
  <si>
    <t>550816000902</t>
  </si>
  <si>
    <t>550819000904</t>
  </si>
  <si>
    <t>550819000905</t>
  </si>
  <si>
    <t>550819000906</t>
  </si>
  <si>
    <t>550819000903</t>
  </si>
  <si>
    <t>550819002846</t>
  </si>
  <si>
    <t>550819002915</t>
  </si>
  <si>
    <t>550822000907</t>
  </si>
  <si>
    <t>550822000908</t>
  </si>
  <si>
    <t>550822000909</t>
  </si>
  <si>
    <t>550822000910</t>
  </si>
  <si>
    <t>550825000911</t>
  </si>
  <si>
    <t>550825000912</t>
  </si>
  <si>
    <t>550825000913</t>
  </si>
  <si>
    <t>550828000914</t>
  </si>
  <si>
    <t>550828000915</t>
  </si>
  <si>
    <t>550834000918</t>
  </si>
  <si>
    <t>550834000916</t>
  </si>
  <si>
    <t>550834000917</t>
  </si>
  <si>
    <t>550834002525</t>
  </si>
  <si>
    <t>550852002475</t>
  </si>
  <si>
    <t>550852000929</t>
  </si>
  <si>
    <t>550852002866</t>
  </si>
  <si>
    <t>550852000959</t>
  </si>
  <si>
    <t>550852002483</t>
  </si>
  <si>
    <t>550852000922</t>
  </si>
  <si>
    <t>550852000924</t>
  </si>
  <si>
    <t>550852000925</t>
  </si>
  <si>
    <t>550852000926</t>
  </si>
  <si>
    <t>550852000927</t>
  </si>
  <si>
    <t>550852000928</t>
  </si>
  <si>
    <t>550852000930</t>
  </si>
  <si>
    <t>550852000931</t>
  </si>
  <si>
    <t>550852000958</t>
  </si>
  <si>
    <t>550852000966</t>
  </si>
  <si>
    <t>550852002410</t>
  </si>
  <si>
    <t>550852000956</t>
  </si>
  <si>
    <t>Innovative &amp; Alternative High</t>
  </si>
  <si>
    <t>550852003349</t>
  </si>
  <si>
    <t>550852000373</t>
  </si>
  <si>
    <t>550852000938</t>
  </si>
  <si>
    <t>550852000939</t>
  </si>
  <si>
    <t>550852000941</t>
  </si>
  <si>
    <t>550852000942</t>
  </si>
  <si>
    <t>550852002412</t>
  </si>
  <si>
    <t>550852000944</t>
  </si>
  <si>
    <t>550852002263</t>
  </si>
  <si>
    <t>550852000921</t>
  </si>
  <si>
    <t>550852000946</t>
  </si>
  <si>
    <t>550852000948</t>
  </si>
  <si>
    <t>550852000937</t>
  </si>
  <si>
    <t>550852000950</t>
  </si>
  <si>
    <t>550852002670</t>
  </si>
  <si>
    <t>550852000951</t>
  </si>
  <si>
    <t>550852000940</t>
  </si>
  <si>
    <t>550852003356</t>
  </si>
  <si>
    <t>550852000949</t>
  </si>
  <si>
    <t>550852002775</t>
  </si>
  <si>
    <t>550852000952</t>
  </si>
  <si>
    <t>550852000954</t>
  </si>
  <si>
    <t>550852000920</t>
  </si>
  <si>
    <t>550852000935</t>
  </si>
  <si>
    <t>550852000955</t>
  </si>
  <si>
    <t>550852002265</t>
  </si>
  <si>
    <t>550852002435</t>
  </si>
  <si>
    <t>550852000962</t>
  </si>
  <si>
    <t>550852000649</t>
  </si>
  <si>
    <t>550852000932</t>
  </si>
  <si>
    <t>550852000964</t>
  </si>
  <si>
    <t>550852000953</t>
  </si>
  <si>
    <t>550852000965</t>
  </si>
  <si>
    <t>550852000967</t>
  </si>
  <si>
    <t>550852000934</t>
  </si>
  <si>
    <t>550855000968</t>
  </si>
  <si>
    <t>550855000969</t>
  </si>
  <si>
    <t>550861000973</t>
  </si>
  <si>
    <t>550861000974</t>
  </si>
  <si>
    <t>550861000975</t>
  </si>
  <si>
    <t>550861000976</t>
  </si>
  <si>
    <t>550861000977</t>
  </si>
  <si>
    <t>550861002701</t>
  </si>
  <si>
    <t>550861000978</t>
  </si>
  <si>
    <t>550861002436</t>
  </si>
  <si>
    <t>550861000979</t>
  </si>
  <si>
    <t>550861000980</t>
  </si>
  <si>
    <t>550861000981</t>
  </si>
  <si>
    <t>550864000983</t>
  </si>
  <si>
    <t>550864001481</t>
  </si>
  <si>
    <t>550864000987</t>
  </si>
  <si>
    <t>550864000988</t>
  </si>
  <si>
    <t>550477000515</t>
  </si>
  <si>
    <t>550477000516</t>
  </si>
  <si>
    <t>550867000991</t>
  </si>
  <si>
    <t>550870000995</t>
  </si>
  <si>
    <t>550870000996</t>
  </si>
  <si>
    <t>550870000998</t>
  </si>
  <si>
    <t>550870000999</t>
  </si>
  <si>
    <t>550870002838</t>
  </si>
  <si>
    <t>550873001004</t>
  </si>
  <si>
    <t>550873001005</t>
  </si>
  <si>
    <t>550876001011</t>
  </si>
  <si>
    <t>550876002597</t>
  </si>
  <si>
    <t>550876002414</t>
  </si>
  <si>
    <t>550876001010</t>
  </si>
  <si>
    <t>550879001791</t>
  </si>
  <si>
    <t>550879000569</t>
  </si>
  <si>
    <t>550879001012</t>
  </si>
  <si>
    <t>550879001013</t>
  </si>
  <si>
    <t>550879001014</t>
  </si>
  <si>
    <t>550882001016</t>
  </si>
  <si>
    <t>550882001018</t>
  </si>
  <si>
    <t>550882001019</t>
  </si>
  <si>
    <t>550882001021</t>
  </si>
  <si>
    <t>550882002672</t>
  </si>
  <si>
    <t>550882001020</t>
  </si>
  <si>
    <t>550882001022</t>
  </si>
  <si>
    <t>550882001023</t>
  </si>
  <si>
    <t>550885002574</t>
  </si>
  <si>
    <t>550885002863</t>
  </si>
  <si>
    <t>550885001024</t>
  </si>
  <si>
    <t>550885001025</t>
  </si>
  <si>
    <t>550885003030</t>
  </si>
  <si>
    <t>550885001026</t>
  </si>
  <si>
    <t>550885001027</t>
  </si>
  <si>
    <t>550888001030</t>
  </si>
  <si>
    <t>550888001029</t>
  </si>
  <si>
    <t>550888001031</t>
  </si>
  <si>
    <t>550891002902</t>
  </si>
  <si>
    <t>550891001033</t>
  </si>
  <si>
    <t>Destinations Career Academy of Wisconsin High</t>
  </si>
  <si>
    <t>550891003039</t>
  </si>
  <si>
    <t>550891001036</t>
  </si>
  <si>
    <t>Insight School of Wisconsin High</t>
  </si>
  <si>
    <t>550891003067</t>
  </si>
  <si>
    <t>550891001035</t>
  </si>
  <si>
    <t>550891001034</t>
  </si>
  <si>
    <t>550891002172</t>
  </si>
  <si>
    <t>550891002975</t>
  </si>
  <si>
    <t>550891002973</t>
  </si>
  <si>
    <t>550894002361</t>
  </si>
  <si>
    <t>550894001043</t>
  </si>
  <si>
    <t>550894001044</t>
  </si>
  <si>
    <t>550894002598</t>
  </si>
  <si>
    <t>550894001047</t>
  </si>
  <si>
    <t>550897002941</t>
  </si>
  <si>
    <t>Melrose Junior/Senior High School</t>
  </si>
  <si>
    <t>550900001050</t>
  </si>
  <si>
    <t>550900001052</t>
  </si>
  <si>
    <t>550903000659</t>
  </si>
  <si>
    <t>550903001054</t>
  </si>
  <si>
    <t>550903001055</t>
  </si>
  <si>
    <t>550903001057</t>
  </si>
  <si>
    <t>550903001056</t>
  </si>
  <si>
    <t>550903001053</t>
  </si>
  <si>
    <t>550903001059</t>
  </si>
  <si>
    <t>550903002337</t>
  </si>
  <si>
    <t>550907001069</t>
  </si>
  <si>
    <t>550907001070</t>
  </si>
  <si>
    <t>550907001071</t>
  </si>
  <si>
    <t>550906001061</t>
  </si>
  <si>
    <t>550906002338</t>
  </si>
  <si>
    <t>550906001068</t>
  </si>
  <si>
    <t>550906000660</t>
  </si>
  <si>
    <t>550906001067</t>
  </si>
  <si>
    <t>550906000663</t>
  </si>
  <si>
    <t>550909001074</t>
  </si>
  <si>
    <t>550909000197</t>
  </si>
  <si>
    <t>550909001079</t>
  </si>
  <si>
    <t>550909001080</t>
  </si>
  <si>
    <t>550909000379</t>
  </si>
  <si>
    <t>550909001082</t>
  </si>
  <si>
    <t>550909002940</t>
  </si>
  <si>
    <t>550909001072</t>
  </si>
  <si>
    <t>550913001083</t>
  </si>
  <si>
    <t>550913001085</t>
  </si>
  <si>
    <t>550913001086</t>
  </si>
  <si>
    <t>550913001087</t>
  </si>
  <si>
    <t>Range Line Early Childhood</t>
  </si>
  <si>
    <t>550913002992</t>
  </si>
  <si>
    <t>550913001089</t>
  </si>
  <si>
    <t>550913001090</t>
  </si>
  <si>
    <t>550915001092</t>
  </si>
  <si>
    <t>550921002927</t>
  </si>
  <si>
    <t>550921001094</t>
  </si>
  <si>
    <t>550921001490</t>
  </si>
  <si>
    <t>550921002917</t>
  </si>
  <si>
    <t>550921002743</t>
  </si>
  <si>
    <t>550921001099</t>
  </si>
  <si>
    <t>550921000746</t>
  </si>
  <si>
    <t>550921001506</t>
  </si>
  <si>
    <t>550921001103</t>
  </si>
  <si>
    <t>550936002269</t>
  </si>
  <si>
    <t>550936000750</t>
  </si>
  <si>
    <t>550951002818</t>
  </si>
  <si>
    <t>550951002882</t>
  </si>
  <si>
    <t>550951001105</t>
  </si>
  <si>
    <t>550951000754</t>
  </si>
  <si>
    <t>550951001104</t>
  </si>
  <si>
    <t>550951001107</t>
  </si>
  <si>
    <t>Middleton-Cross Plains Area School District 4K</t>
  </si>
  <si>
    <t>550951002888</t>
  </si>
  <si>
    <t>550951001109</t>
  </si>
  <si>
    <t>550951001110</t>
  </si>
  <si>
    <t>550951001111</t>
  </si>
  <si>
    <t>550951000755</t>
  </si>
  <si>
    <t>550951001113</t>
  </si>
  <si>
    <t>550957001115</t>
  </si>
  <si>
    <t>550957001117</t>
  </si>
  <si>
    <t>550957002600</t>
  </si>
  <si>
    <t>550957001118</t>
  </si>
  <si>
    <t>550957001119</t>
  </si>
  <si>
    <t>550957000382</t>
  </si>
  <si>
    <t>550957001120</t>
  </si>
  <si>
    <t>550960001239</t>
  </si>
  <si>
    <t>550960003371</t>
  </si>
  <si>
    <t>550960001121</t>
  </si>
  <si>
    <t>550960001122</t>
  </si>
  <si>
    <t>550960002603</t>
  </si>
  <si>
    <t>Andrew Douglas School</t>
  </si>
  <si>
    <t>550960003056</t>
  </si>
  <si>
    <t>550960000792</t>
  </si>
  <si>
    <t>Audubon Technology and Communication High</t>
  </si>
  <si>
    <t>550960002782</t>
  </si>
  <si>
    <t>Audubon Technology and Communication Middle</t>
  </si>
  <si>
    <t>550960001123</t>
  </si>
  <si>
    <t>550960001124</t>
  </si>
  <si>
    <t>550960002707</t>
  </si>
  <si>
    <t>550960001170</t>
  </si>
  <si>
    <t>550960001126</t>
  </si>
  <si>
    <t>550960001127</t>
  </si>
  <si>
    <t>Bay View Montessori School</t>
  </si>
  <si>
    <t>550960002911</t>
  </si>
  <si>
    <t>550960001256</t>
  </si>
  <si>
    <t>550960001218</t>
  </si>
  <si>
    <t>550960002395</t>
  </si>
  <si>
    <t>550960001132</t>
  </si>
  <si>
    <t>550960001133</t>
  </si>
  <si>
    <t>550960001134</t>
  </si>
  <si>
    <t>550960001135</t>
  </si>
  <si>
    <t>550960001136</t>
  </si>
  <si>
    <t>550960002755</t>
  </si>
  <si>
    <t>550960003054</t>
  </si>
  <si>
    <t>550960002980</t>
  </si>
  <si>
    <t>550960001829</t>
  </si>
  <si>
    <t>550960002602</t>
  </si>
  <si>
    <t>550960001139</t>
  </si>
  <si>
    <t>550960001140</t>
  </si>
  <si>
    <t>550960001141</t>
  </si>
  <si>
    <t>550960001142</t>
  </si>
  <si>
    <t>550960001143</t>
  </si>
  <si>
    <t>550960001144</t>
  </si>
  <si>
    <t>550960001045</t>
  </si>
  <si>
    <t>550960001146</t>
  </si>
  <si>
    <t>Daniel Webster Secondary School</t>
  </si>
  <si>
    <t>550960003053</t>
  </si>
  <si>
    <t>550960002870</t>
  </si>
  <si>
    <t>550960001148</t>
  </si>
  <si>
    <t>550960001154</t>
  </si>
  <si>
    <t>550960002438</t>
  </si>
  <si>
    <t>550960001157</t>
  </si>
  <si>
    <t>550960001158</t>
  </si>
  <si>
    <t>550960001159</t>
  </si>
  <si>
    <t>550960001160</t>
  </si>
  <si>
    <t>550960001162</t>
  </si>
  <si>
    <t>550960001163</t>
  </si>
  <si>
    <t>550960001165</t>
  </si>
  <si>
    <t>550960001166</t>
  </si>
  <si>
    <t>550960001169</t>
  </si>
  <si>
    <t>550960001172</t>
  </si>
  <si>
    <t>550960001173</t>
  </si>
  <si>
    <t>550960002577</t>
  </si>
  <si>
    <t>550960001175</t>
  </si>
  <si>
    <t>550960001176</t>
  </si>
  <si>
    <t>550960003050</t>
  </si>
  <si>
    <t>550960001179</t>
  </si>
  <si>
    <t>550960000963</t>
  </si>
  <si>
    <t>550960001180</t>
  </si>
  <si>
    <t>550960001181</t>
  </si>
  <si>
    <t>550960002979</t>
  </si>
  <si>
    <t>550960001183</t>
  </si>
  <si>
    <t>550960001184</t>
  </si>
  <si>
    <t>550960001185</t>
  </si>
  <si>
    <t>550960000680</t>
  </si>
  <si>
    <t>550960001847</t>
  </si>
  <si>
    <t>550960001187</t>
  </si>
  <si>
    <t>550960001188</t>
  </si>
  <si>
    <t>550960001246</t>
  </si>
  <si>
    <t>550960001208</t>
  </si>
  <si>
    <t>550960001190</t>
  </si>
  <si>
    <t>550960002493</t>
  </si>
  <si>
    <t>550960001261</t>
  </si>
  <si>
    <t>550960002700</t>
  </si>
  <si>
    <t>550960001195</t>
  </si>
  <si>
    <t>550960001196</t>
  </si>
  <si>
    <t>550960001197</t>
  </si>
  <si>
    <t>550960001199</t>
  </si>
  <si>
    <t>550960002961</t>
  </si>
  <si>
    <t>550960001178</t>
  </si>
  <si>
    <t>550960001200</t>
  </si>
  <si>
    <t>550960001317</t>
  </si>
  <si>
    <t>550960002567</t>
  </si>
  <si>
    <t>550960001202</t>
  </si>
  <si>
    <t>550960001204</t>
  </si>
  <si>
    <t>Lee Learning Center</t>
  </si>
  <si>
    <t>550960003058</t>
  </si>
  <si>
    <t>550960001206</t>
  </si>
  <si>
    <t>550960002302</t>
  </si>
  <si>
    <t>550960001209</t>
  </si>
  <si>
    <t>Lowell International Elementary</t>
  </si>
  <si>
    <t>550960001210</t>
  </si>
  <si>
    <t>550960002931</t>
  </si>
  <si>
    <t>550960001213</t>
  </si>
  <si>
    <t>550960001214</t>
  </si>
  <si>
    <t>550960001215</t>
  </si>
  <si>
    <t>550960001216</t>
  </si>
  <si>
    <t>550960001164</t>
  </si>
  <si>
    <t>550960002464</t>
  </si>
  <si>
    <t>550960002720</t>
  </si>
  <si>
    <t>550960002537</t>
  </si>
  <si>
    <t>550960002853</t>
  </si>
  <si>
    <t>550960002860</t>
  </si>
  <si>
    <t>550960003006</t>
  </si>
  <si>
    <t>550960002822</t>
  </si>
  <si>
    <t>550960001306</t>
  </si>
  <si>
    <t>550960002949</t>
  </si>
  <si>
    <t>550960003036</t>
  </si>
  <si>
    <t>550960002340</t>
  </si>
  <si>
    <t>550960001155</t>
  </si>
  <si>
    <t>550960002339</t>
  </si>
  <si>
    <t>550960002415</t>
  </si>
  <si>
    <t>550960001273</t>
  </si>
  <si>
    <t>550960001191</t>
  </si>
  <si>
    <t>550960001161</t>
  </si>
  <si>
    <t>550960001219</t>
  </si>
  <si>
    <t>550960001220</t>
  </si>
  <si>
    <t>550960001221</t>
  </si>
  <si>
    <t>550960001224</t>
  </si>
  <si>
    <t>550960001341</t>
  </si>
  <si>
    <t>550960001225</t>
  </si>
  <si>
    <t>550960002730</t>
  </si>
  <si>
    <t>550960003010</t>
  </si>
  <si>
    <t>550960000843</t>
  </si>
  <si>
    <t>550960002993</t>
  </si>
  <si>
    <t>550960001231</t>
  </si>
  <si>
    <t>550960001243</t>
  </si>
  <si>
    <t>550960001007</t>
  </si>
  <si>
    <t>550960001235</t>
  </si>
  <si>
    <t>550960003342</t>
  </si>
  <si>
    <t>550960001236</t>
  </si>
  <si>
    <t>550960001174</t>
  </si>
  <si>
    <t>550960001237</t>
  </si>
  <si>
    <t>Riverwest Elementary</t>
  </si>
  <si>
    <t>550960001233</t>
  </si>
  <si>
    <t>550960002601</t>
  </si>
  <si>
    <t>550960001238</t>
  </si>
  <si>
    <t>550960000856</t>
  </si>
  <si>
    <t>550960001240</t>
  </si>
  <si>
    <t>550960002744</t>
  </si>
  <si>
    <t>South Accelerated Academy</t>
  </si>
  <si>
    <t>550960003057</t>
  </si>
  <si>
    <t>550960001247</t>
  </si>
  <si>
    <t>550960000936</t>
  </si>
  <si>
    <t>550960002442</t>
  </si>
  <si>
    <t>550960001156</t>
  </si>
  <si>
    <t>550960001249</t>
  </si>
  <si>
    <t>550960001250</t>
  </si>
  <si>
    <t>550960001255</t>
  </si>
  <si>
    <t>550960002439</t>
  </si>
  <si>
    <t>550960001258</t>
  </si>
  <si>
    <t>550960002760</t>
  </si>
  <si>
    <t>Trowbridge Street School of Great Lakes Studies</t>
  </si>
  <si>
    <t>550960001259</t>
  </si>
  <si>
    <t>550960001264</t>
  </si>
  <si>
    <t>550960001265</t>
  </si>
  <si>
    <t>Vincent Accelerated Academy</t>
  </si>
  <si>
    <t>550960003055</t>
  </si>
  <si>
    <t>550960002272</t>
  </si>
  <si>
    <t>550960002737</t>
  </si>
  <si>
    <t>550960001512</t>
  </si>
  <si>
    <t>550960001270</t>
  </si>
  <si>
    <t>550960001271</t>
  </si>
  <si>
    <t>550960002608</t>
  </si>
  <si>
    <t>550960000681</t>
  </si>
  <si>
    <t>550960002342</t>
  </si>
  <si>
    <t>550004202234</t>
  </si>
  <si>
    <t>550006602865</t>
  </si>
  <si>
    <t>550006702898</t>
  </si>
  <si>
    <t>550006502894</t>
  </si>
  <si>
    <t>550966001275</t>
  </si>
  <si>
    <t>550966001276</t>
  </si>
  <si>
    <t>550966001277</t>
  </si>
  <si>
    <t>550969002873</t>
  </si>
  <si>
    <t>Minocqua Elementary</t>
  </si>
  <si>
    <t>550969001278</t>
  </si>
  <si>
    <t>550969002840</t>
  </si>
  <si>
    <t>550975001283</t>
  </si>
  <si>
    <t>550975001347</t>
  </si>
  <si>
    <t>550975002273</t>
  </si>
  <si>
    <t>550978001286</t>
  </si>
  <si>
    <t>550978001287</t>
  </si>
  <si>
    <t>550978000383</t>
  </si>
  <si>
    <t>550981001289</t>
  </si>
  <si>
    <t>550981001293</t>
  </si>
  <si>
    <t>550981001291</t>
  </si>
  <si>
    <t>550981002828</t>
  </si>
  <si>
    <t>550981000682</t>
  </si>
  <si>
    <t>550981002703</t>
  </si>
  <si>
    <t>550981002343</t>
  </si>
  <si>
    <t>550984002771</t>
  </si>
  <si>
    <t>550984001298</t>
  </si>
  <si>
    <t>550984001299</t>
  </si>
  <si>
    <t>550984001300</t>
  </si>
  <si>
    <t>550984002352</t>
  </si>
  <si>
    <t>550987001302</t>
  </si>
  <si>
    <t>550987002821</t>
  </si>
  <si>
    <t>550987001303</t>
  </si>
  <si>
    <t>550987003016</t>
  </si>
  <si>
    <t>550990001304</t>
  </si>
  <si>
    <t>550990001305</t>
  </si>
  <si>
    <t>550990000384</t>
  </si>
  <si>
    <t>550996001307</t>
  </si>
  <si>
    <t>550996001308</t>
  </si>
  <si>
    <t>550996001309</t>
  </si>
  <si>
    <t>Mount Horeb Area Community 4K</t>
  </si>
  <si>
    <t>550999002994</t>
  </si>
  <si>
    <t>Mount Horeb Early Learning Center</t>
  </si>
  <si>
    <t>550999002318</t>
  </si>
  <si>
    <t>550999001312</t>
  </si>
  <si>
    <t>550999001311</t>
  </si>
  <si>
    <t>550999000385</t>
  </si>
  <si>
    <t>550999001313</t>
  </si>
  <si>
    <t>551006001315</t>
  </si>
  <si>
    <t>551006001316</t>
  </si>
  <si>
    <t>551006003024</t>
  </si>
  <si>
    <t>551006003354</t>
  </si>
  <si>
    <t>551006001319</t>
  </si>
  <si>
    <t>551006001320</t>
  </si>
  <si>
    <t>551006001321</t>
  </si>
  <si>
    <t>551006002251</t>
  </si>
  <si>
    <t>551006002307</t>
  </si>
  <si>
    <t>551017001330</t>
  </si>
  <si>
    <t>551017002372</t>
  </si>
  <si>
    <t>551017001850</t>
  </si>
  <si>
    <t>551017001332</t>
  </si>
  <si>
    <t>551017001333</t>
  </si>
  <si>
    <t>551017001334</t>
  </si>
  <si>
    <t>Muskego High</t>
  </si>
  <si>
    <t>551017001335</t>
  </si>
  <si>
    <t>551017001336</t>
  </si>
  <si>
    <t>551023001337</t>
  </si>
  <si>
    <t xml:space="preserve">Necedah Middle </t>
  </si>
  <si>
    <t>Necedah High</t>
  </si>
  <si>
    <t>551023001338</t>
  </si>
  <si>
    <t>551032003366</t>
  </si>
  <si>
    <t>551032001340</t>
  </si>
  <si>
    <t>551032001342</t>
  </si>
  <si>
    <t>551032001344</t>
  </si>
  <si>
    <t>551032000579</t>
  </si>
  <si>
    <t>551032002373</t>
  </si>
  <si>
    <t>551032001348</t>
  </si>
  <si>
    <t>551032001350</t>
  </si>
  <si>
    <t>551032002308</t>
  </si>
  <si>
    <t>551032001351</t>
  </si>
  <si>
    <t>551032002995</t>
  </si>
  <si>
    <t>551032001353</t>
  </si>
  <si>
    <t>Washington School of Early Learning</t>
  </si>
  <si>
    <t>551032001354</t>
  </si>
  <si>
    <t>551032001355</t>
  </si>
  <si>
    <t>551035001356</t>
  </si>
  <si>
    <t>551035001357</t>
  </si>
  <si>
    <t>551038001358</t>
  </si>
  <si>
    <t>551038002957</t>
  </si>
  <si>
    <t>551038002344</t>
  </si>
  <si>
    <t>551038003014</t>
  </si>
  <si>
    <t>Nekoosa Academy</t>
  </si>
  <si>
    <t>551038002617</t>
  </si>
  <si>
    <t>551038001360</t>
  </si>
  <si>
    <t>551044001362</t>
  </si>
  <si>
    <t>551044001363</t>
  </si>
  <si>
    <t>551047001366</t>
  </si>
  <si>
    <t>551047000224</t>
  </si>
  <si>
    <t>551047001372</t>
  </si>
  <si>
    <t>551047001373</t>
  </si>
  <si>
    <t>551047001365</t>
  </si>
  <si>
    <t>551047002667</t>
  </si>
  <si>
    <t>551050001375</t>
  </si>
  <si>
    <t>551050001376</t>
  </si>
  <si>
    <t>551050002929</t>
  </si>
  <si>
    <t>551053001378</t>
  </si>
  <si>
    <t>551053001379</t>
  </si>
  <si>
    <t>551053002550</t>
  </si>
  <si>
    <t>551056002517</t>
  </si>
  <si>
    <t>551056001381</t>
  </si>
  <si>
    <t>551056001382</t>
  </si>
  <si>
    <t>551059002996</t>
  </si>
  <si>
    <t>551059001383</t>
  </si>
  <si>
    <t>551059001384</t>
  </si>
  <si>
    <t>551059001388</t>
  </si>
  <si>
    <t>551059002943</t>
  </si>
  <si>
    <t>551059001385</t>
  </si>
  <si>
    <t>551059001386</t>
  </si>
  <si>
    <t>551059001387</t>
  </si>
  <si>
    <t>New Richmond Early Childhood Special Education</t>
  </si>
  <si>
    <t>551062003079</t>
  </si>
  <si>
    <t>551062001390</t>
  </si>
  <si>
    <t>551062002789</t>
  </si>
  <si>
    <t>551062001391</t>
  </si>
  <si>
    <t>551062000225</t>
  </si>
  <si>
    <t>551062001389</t>
  </si>
  <si>
    <t>NR4Kids Charter School</t>
  </si>
  <si>
    <t>551062002757</t>
  </si>
  <si>
    <t>551068001393</t>
  </si>
  <si>
    <t>551068001394</t>
  </si>
  <si>
    <t>Nicolet High</t>
  </si>
  <si>
    <t>550549000584</t>
  </si>
  <si>
    <t>551071001395</t>
  </si>
  <si>
    <t>North Cape Elementary</t>
  </si>
  <si>
    <t>551251001657</t>
  </si>
  <si>
    <t>550498002244</t>
  </si>
  <si>
    <t>550498000543</t>
  </si>
  <si>
    <t>551074001396</t>
  </si>
  <si>
    <t>551074002531</t>
  </si>
  <si>
    <t>551074001398</t>
  </si>
  <si>
    <t>551074001399</t>
  </si>
  <si>
    <t>550930002268</t>
  </si>
  <si>
    <t>550153000198</t>
  </si>
  <si>
    <t>550489000529</t>
  </si>
  <si>
    <t>550489000530</t>
  </si>
  <si>
    <t>550489000531</t>
  </si>
  <si>
    <t>550489002801</t>
  </si>
  <si>
    <t>550386000404</t>
  </si>
  <si>
    <t>550386000405</t>
  </si>
  <si>
    <t>550386000408</t>
  </si>
  <si>
    <t>550386000406</t>
  </si>
  <si>
    <t>550386000407</t>
  </si>
  <si>
    <t>550386003008</t>
  </si>
  <si>
    <t>550386003013</t>
  </si>
  <si>
    <t>550386002938</t>
  </si>
  <si>
    <t>550972002877</t>
  </si>
  <si>
    <t>550972003015</t>
  </si>
  <si>
    <t>550972002934</t>
  </si>
  <si>
    <t>550972003018</t>
  </si>
  <si>
    <t>551077001402</t>
  </si>
  <si>
    <t>551077000683</t>
  </si>
  <si>
    <t>Drought Elementary</t>
  </si>
  <si>
    <t>551080001405</t>
  </si>
  <si>
    <t>551083001406</t>
  </si>
  <si>
    <t>551083001407</t>
  </si>
  <si>
    <t>551083002618</t>
  </si>
  <si>
    <t>551083002659</t>
  </si>
  <si>
    <t>551083001408</t>
  </si>
  <si>
    <t>551083003043</t>
  </si>
  <si>
    <t>551083001410</t>
  </si>
  <si>
    <t>551083001412</t>
  </si>
  <si>
    <t>551083001411</t>
  </si>
  <si>
    <t>551083000419</t>
  </si>
  <si>
    <t>551083001413</t>
  </si>
  <si>
    <t>551086001414</t>
  </si>
  <si>
    <t>551086001415</t>
  </si>
  <si>
    <t>551086001416</t>
  </si>
  <si>
    <t>551089001418</t>
  </si>
  <si>
    <t>551089001419</t>
  </si>
  <si>
    <t>551089001420</t>
  </si>
  <si>
    <t>551089002795</t>
  </si>
  <si>
    <t>Oconomowoc High</t>
  </si>
  <si>
    <t>551089001421</t>
  </si>
  <si>
    <t>551089001424</t>
  </si>
  <si>
    <t>551089001422</t>
  </si>
  <si>
    <t>551089001425</t>
  </si>
  <si>
    <t>551095001431</t>
  </si>
  <si>
    <t>551095001853</t>
  </si>
  <si>
    <t>551095002736</t>
  </si>
  <si>
    <t>551095001066</t>
  </si>
  <si>
    <t>551095001435</t>
  </si>
  <si>
    <t>551095001438</t>
  </si>
  <si>
    <t>551092002977</t>
  </si>
  <si>
    <t>Northeast Wisconsin Learning Academy</t>
  </si>
  <si>
    <t>551092003060</t>
  </si>
  <si>
    <t>551092001429</t>
  </si>
  <si>
    <t>551092001428</t>
  </si>
  <si>
    <t>551092001430</t>
  </si>
  <si>
    <t>551098002261</t>
  </si>
  <si>
    <t>551098001441</t>
  </si>
  <si>
    <t>551098001443</t>
  </si>
  <si>
    <t>551098001440</t>
  </si>
  <si>
    <t>551101001445</t>
  </si>
  <si>
    <t>551101001446</t>
  </si>
  <si>
    <t>551101001447</t>
  </si>
  <si>
    <t>551101001448</t>
  </si>
  <si>
    <t>551101001449</t>
  </si>
  <si>
    <t>551107001465</t>
  </si>
  <si>
    <t>551107001466</t>
  </si>
  <si>
    <t>551107001464</t>
  </si>
  <si>
    <t>551110001468</t>
  </si>
  <si>
    <t>551110001469</t>
  </si>
  <si>
    <t>551110002841</t>
  </si>
  <si>
    <t>551110001470</t>
  </si>
  <si>
    <t>551110001471</t>
  </si>
  <si>
    <t>551110001472</t>
  </si>
  <si>
    <t>551110002524</t>
  </si>
  <si>
    <t>551116002619</t>
  </si>
  <si>
    <t>551116001479</t>
  </si>
  <si>
    <t>551116001480</t>
  </si>
  <si>
    <t>551116001073</t>
  </si>
  <si>
    <t>551116002319</t>
  </si>
  <si>
    <t>551119003364</t>
  </si>
  <si>
    <t>551119001483</t>
  </si>
  <si>
    <t>551119002699</t>
  </si>
  <si>
    <t>551119001487</t>
  </si>
  <si>
    <t>551119001488</t>
  </si>
  <si>
    <t>551119002681</t>
  </si>
  <si>
    <t>551119001492</t>
  </si>
  <si>
    <t>551119001495</t>
  </si>
  <si>
    <t>551119001493</t>
  </si>
  <si>
    <t>551119003340</t>
  </si>
  <si>
    <t>551119001498</t>
  </si>
  <si>
    <t>551119002723</t>
  </si>
  <si>
    <t>551119001499</t>
  </si>
  <si>
    <t>Shapiro STEM Academy</t>
  </si>
  <si>
    <t>551119002719</t>
  </si>
  <si>
    <t>551119001500</t>
  </si>
  <si>
    <t>551119001501</t>
  </si>
  <si>
    <t>551119001497</t>
  </si>
  <si>
    <t>551119001359</t>
  </si>
  <si>
    <t>551119001368</t>
  </si>
  <si>
    <t>551119001503</t>
  </si>
  <si>
    <t>551119002309</t>
  </si>
  <si>
    <t>551119001504</t>
  </si>
  <si>
    <t>551119001496</t>
  </si>
  <si>
    <t>Osseo-Fairchild Elementary</t>
  </si>
  <si>
    <t>551122001507</t>
  </si>
  <si>
    <t>551122001508</t>
  </si>
  <si>
    <t>Osseo-Fairchild Middle</t>
  </si>
  <si>
    <t>551122002398</t>
  </si>
  <si>
    <t>551131001509</t>
  </si>
  <si>
    <t>551131001510</t>
  </si>
  <si>
    <t>551131001511</t>
  </si>
  <si>
    <t>551135001513</t>
  </si>
  <si>
    <t>551135001514</t>
  </si>
  <si>
    <t>551135002274</t>
  </si>
  <si>
    <t>551135002418</t>
  </si>
  <si>
    <t>551137001517</t>
  </si>
  <si>
    <t>551137001518</t>
  </si>
  <si>
    <t>551137001519</t>
  </si>
  <si>
    <t>551140001520</t>
  </si>
  <si>
    <t>551113001475</t>
  </si>
  <si>
    <t>551113001476</t>
  </si>
  <si>
    <t>551113001477</t>
  </si>
  <si>
    <t>550007903064</t>
  </si>
  <si>
    <t>550131000181</t>
  </si>
  <si>
    <t>550131000182</t>
  </si>
  <si>
    <t>550007803048</t>
  </si>
  <si>
    <t>551158001531</t>
  </si>
  <si>
    <t>551158001532</t>
  </si>
  <si>
    <t>551161001533</t>
  </si>
  <si>
    <t>551161001534</t>
  </si>
  <si>
    <t>551161003026</t>
  </si>
  <si>
    <t>551164001538</t>
  </si>
  <si>
    <t>551164000226</t>
  </si>
  <si>
    <t>551164001537</t>
  </si>
  <si>
    <t>551164001536</t>
  </si>
  <si>
    <t>551171001539</t>
  </si>
  <si>
    <t>551171001540</t>
  </si>
  <si>
    <t>551173001543</t>
  </si>
  <si>
    <t>551173001544</t>
  </si>
  <si>
    <t>551173001545</t>
  </si>
  <si>
    <t>551179001546</t>
  </si>
  <si>
    <t>551179001547</t>
  </si>
  <si>
    <t>551185001553</t>
  </si>
  <si>
    <t>551185001554</t>
  </si>
  <si>
    <t>551185001555</t>
  </si>
  <si>
    <t>551185001551</t>
  </si>
  <si>
    <t>551188001556</t>
  </si>
  <si>
    <t>551188001557</t>
  </si>
  <si>
    <t>551194001559</t>
  </si>
  <si>
    <t>551194002445</t>
  </si>
  <si>
    <t>551194001560</t>
  </si>
  <si>
    <t>551194001562</t>
  </si>
  <si>
    <t>551194001563</t>
  </si>
  <si>
    <t>551197001564</t>
  </si>
  <si>
    <t>551197000580</t>
  </si>
  <si>
    <t>551197001565</t>
  </si>
  <si>
    <t>551200002320</t>
  </si>
  <si>
    <t>551200001567</t>
  </si>
  <si>
    <t>551200001568</t>
  </si>
  <si>
    <t>551200003049</t>
  </si>
  <si>
    <t>551200001569</t>
  </si>
  <si>
    <t>551200001570</t>
  </si>
  <si>
    <t>551206002419</t>
  </si>
  <si>
    <t>551206002280</t>
  </si>
  <si>
    <t>551206002310</t>
  </si>
  <si>
    <t>551206002174</t>
  </si>
  <si>
    <t>551206002284</t>
  </si>
  <si>
    <t>551206002945</t>
  </si>
  <si>
    <t>551206001602</t>
  </si>
  <si>
    <t>551206002283</t>
  </si>
  <si>
    <t>551206002711</t>
  </si>
  <si>
    <t>551209001575</t>
  </si>
  <si>
    <t>551209001576</t>
  </si>
  <si>
    <t>551209001603</t>
  </si>
  <si>
    <t>551212001577</t>
  </si>
  <si>
    <t>551212001579</t>
  </si>
  <si>
    <t>551212001580</t>
  </si>
  <si>
    <t>551212001581</t>
  </si>
  <si>
    <t>551215002508</t>
  </si>
  <si>
    <t>551215002830</t>
  </si>
  <si>
    <t>551215002844</t>
  </si>
  <si>
    <t>551215002833</t>
  </si>
  <si>
    <t>551215002944</t>
  </si>
  <si>
    <t>551215001584</t>
  </si>
  <si>
    <t>551218001585</t>
  </si>
  <si>
    <t>551218001586</t>
  </si>
  <si>
    <t>551218000445</t>
  </si>
  <si>
    <t>551221001587</t>
  </si>
  <si>
    <t>551221001588</t>
  </si>
  <si>
    <t>551221001589</t>
  </si>
  <si>
    <t>551221002767</t>
  </si>
  <si>
    <t>551224001591</t>
  </si>
  <si>
    <t>Prescott 4K</t>
  </si>
  <si>
    <t>551224002762</t>
  </si>
  <si>
    <t>551224001592</t>
  </si>
  <si>
    <t>551224001593</t>
  </si>
  <si>
    <t>551230001595</t>
  </si>
  <si>
    <t>551233001596</t>
  </si>
  <si>
    <t>551233001597</t>
  </si>
  <si>
    <t>551233001598</t>
  </si>
  <si>
    <t>551233001599</t>
  </si>
  <si>
    <t>551233001888</t>
  </si>
  <si>
    <t>551233001600</t>
  </si>
  <si>
    <t>551233001601</t>
  </si>
  <si>
    <t>Community Partner 4K</t>
  </si>
  <si>
    <t>551236002657</t>
  </si>
  <si>
    <t>551236001621</t>
  </si>
  <si>
    <t>551236001608</t>
  </si>
  <si>
    <t>551236001611</t>
  </si>
  <si>
    <t>551236001614</t>
  </si>
  <si>
    <t>Gilmore Fine Arts</t>
  </si>
  <si>
    <t>551236002311</t>
  </si>
  <si>
    <t>551236001616</t>
  </si>
  <si>
    <t>551236001617</t>
  </si>
  <si>
    <t>551236001620</t>
  </si>
  <si>
    <t>551236001622</t>
  </si>
  <si>
    <t>Jerstad-Agerholm School</t>
  </si>
  <si>
    <t>551236001623</t>
  </si>
  <si>
    <t>551236001624</t>
  </si>
  <si>
    <t>551236001625</t>
  </si>
  <si>
    <t>551236001626</t>
  </si>
  <si>
    <t>551236001627</t>
  </si>
  <si>
    <t>Mitchell School</t>
  </si>
  <si>
    <t>551236003337</t>
  </si>
  <si>
    <t>551236001628</t>
  </si>
  <si>
    <t>551236001631</t>
  </si>
  <si>
    <t>PCOC</t>
  </si>
  <si>
    <t>551236001632</t>
  </si>
  <si>
    <t>551236001633</t>
  </si>
  <si>
    <t>Racine Alternative Learning 6-12</t>
  </si>
  <si>
    <t>551236001634</t>
  </si>
  <si>
    <t>551236001605</t>
  </si>
  <si>
    <t>551236001635</t>
  </si>
  <si>
    <t>551236003066</t>
  </si>
  <si>
    <t>551236002708</t>
  </si>
  <si>
    <t>551236001636</t>
  </si>
  <si>
    <t>551236001637</t>
  </si>
  <si>
    <t>551236003044</t>
  </si>
  <si>
    <t>551236001638</t>
  </si>
  <si>
    <t>551236001639</t>
  </si>
  <si>
    <t>551236002471</t>
  </si>
  <si>
    <t>551239001649</t>
  </si>
  <si>
    <t>551242001650</t>
  </si>
  <si>
    <t>551242001651</t>
  </si>
  <si>
    <t>551245001654</t>
  </si>
  <si>
    <t>551245001655</t>
  </si>
  <si>
    <t>551245002421</t>
  </si>
  <si>
    <t>Raymond Elementary</t>
  </si>
  <si>
    <t>551248001656</t>
  </si>
  <si>
    <t>551266002889</t>
  </si>
  <si>
    <t>551266001662</t>
  </si>
  <si>
    <t>551266001663</t>
  </si>
  <si>
    <t>551266001604</t>
  </si>
  <si>
    <t>551266001664</t>
  </si>
  <si>
    <t>551266001667</t>
  </si>
  <si>
    <t>551266001665</t>
  </si>
  <si>
    <t>551266001668</t>
  </si>
  <si>
    <t>551269001669</t>
  </si>
  <si>
    <t>551269001670</t>
  </si>
  <si>
    <t>551269001671</t>
  </si>
  <si>
    <t>551272001674</t>
  </si>
  <si>
    <t>551272001675</t>
  </si>
  <si>
    <t>551272001677</t>
  </si>
  <si>
    <t>551272001673</t>
  </si>
  <si>
    <t>551272001680</t>
  </si>
  <si>
    <t>551272001682</t>
  </si>
  <si>
    <t>551278002463</t>
  </si>
  <si>
    <t>551278001687</t>
  </si>
  <si>
    <t>551278001688</t>
  </si>
  <si>
    <t>551281001693</t>
  </si>
  <si>
    <t>551281002528</t>
  </si>
  <si>
    <t>Hilltop Day Care and Preschool</t>
  </si>
  <si>
    <t>551281002526</t>
  </si>
  <si>
    <t>551281001694</t>
  </si>
  <si>
    <t>551281002932</t>
  </si>
  <si>
    <t>551281001699</t>
  </si>
  <si>
    <t>551281001697</t>
  </si>
  <si>
    <t>551281000581</t>
  </si>
  <si>
    <t>551290000467</t>
  </si>
  <si>
    <t>551290001703</t>
  </si>
  <si>
    <t>551296002345</t>
  </si>
  <si>
    <t>551296001705</t>
  </si>
  <si>
    <t>551296001706</t>
  </si>
  <si>
    <t>551296001707</t>
  </si>
  <si>
    <t>551296001708</t>
  </si>
  <si>
    <t>551296002998</t>
  </si>
  <si>
    <t>550813002262</t>
  </si>
  <si>
    <t>551299001712</t>
  </si>
  <si>
    <t>551299001713</t>
  </si>
  <si>
    <t>551302001893</t>
  </si>
  <si>
    <t>551302002930</t>
  </si>
  <si>
    <t>551302002978</t>
  </si>
  <si>
    <t>551302002875</t>
  </si>
  <si>
    <t>551302000487</t>
  </si>
  <si>
    <t>551302002839</t>
  </si>
  <si>
    <t>551302001718</t>
  </si>
  <si>
    <t>551302001719</t>
  </si>
  <si>
    <t>551305001722</t>
  </si>
  <si>
    <t>551305001723</t>
  </si>
  <si>
    <t>551305001910</t>
  </si>
  <si>
    <t>551305002924</t>
  </si>
  <si>
    <t>551305001724</t>
  </si>
  <si>
    <t>551305002562</t>
  </si>
  <si>
    <t>551305002448</t>
  </si>
  <si>
    <t>551305001725</t>
  </si>
  <si>
    <t>550001700684</t>
  </si>
  <si>
    <t>River Ridge High</t>
  </si>
  <si>
    <t>550001700686</t>
  </si>
  <si>
    <t>River Ridge Middle</t>
  </si>
  <si>
    <t>550001700685</t>
  </si>
  <si>
    <t>River Valley Early Learning Center</t>
  </si>
  <si>
    <t>551425003062</t>
  </si>
  <si>
    <t>River Valley Elementary</t>
  </si>
  <si>
    <t>551425002346</t>
  </si>
  <si>
    <t>551425001855</t>
  </si>
  <si>
    <t>551425001856</t>
  </si>
  <si>
    <t>551014001063</t>
  </si>
  <si>
    <t>551014001328</t>
  </si>
  <si>
    <t>551014001064</t>
  </si>
  <si>
    <t>550007102969</t>
  </si>
  <si>
    <t>551310001727</t>
  </si>
  <si>
    <t>551310001728</t>
  </si>
  <si>
    <t>551310002970</t>
  </si>
  <si>
    <t>551310001729</t>
  </si>
  <si>
    <t>551310001731</t>
  </si>
  <si>
    <t>551310001730</t>
  </si>
  <si>
    <t>551314001732</t>
  </si>
  <si>
    <t>551314001733</t>
  </si>
  <si>
    <t>551314002449</t>
  </si>
  <si>
    <t>550438000472</t>
  </si>
  <si>
    <t>550438000474</t>
  </si>
  <si>
    <t>550438000473</t>
  </si>
  <si>
    <t>550606002989</t>
  </si>
  <si>
    <t>550606000671</t>
  </si>
  <si>
    <t>550606000672</t>
  </si>
  <si>
    <t>550606000673</t>
  </si>
  <si>
    <t>551323001744</t>
  </si>
  <si>
    <t>551323001745</t>
  </si>
  <si>
    <t>551323001746</t>
  </si>
  <si>
    <t>551323002314</t>
  </si>
  <si>
    <t>551326001747</t>
  </si>
  <si>
    <t>551326001748</t>
  </si>
  <si>
    <t>551326001750</t>
  </si>
  <si>
    <t>551335001753</t>
  </si>
  <si>
    <t>551341001761</t>
  </si>
  <si>
    <t>551341001756</t>
  </si>
  <si>
    <t>551341002663</t>
  </si>
  <si>
    <t>551341001759</t>
  </si>
  <si>
    <t>551341001760</t>
  </si>
  <si>
    <t>551341001762</t>
  </si>
  <si>
    <t>550004302497</t>
  </si>
  <si>
    <t>550007402692</t>
  </si>
  <si>
    <t>Tenor High</t>
  </si>
  <si>
    <t>550007402637</t>
  </si>
  <si>
    <t>550007402496</t>
  </si>
  <si>
    <t>551347001764</t>
  </si>
  <si>
    <t>551347001765</t>
  </si>
  <si>
    <t>551347002399</t>
  </si>
  <si>
    <t>551350001767</t>
  </si>
  <si>
    <t>551350001768</t>
  </si>
  <si>
    <t>551350000496</t>
  </si>
  <si>
    <t>551350000229</t>
  </si>
  <si>
    <t>551353001769</t>
  </si>
  <si>
    <t>551353001771</t>
  </si>
  <si>
    <t>551353001773</t>
  </si>
  <si>
    <t>551353001772</t>
  </si>
  <si>
    <t>551356001774</t>
  </si>
  <si>
    <t>551362001779</t>
  </si>
  <si>
    <t>551362002819</t>
  </si>
  <si>
    <t>551362002908</t>
  </si>
  <si>
    <t>551362001775</t>
  </si>
  <si>
    <t>551362001780</t>
  </si>
  <si>
    <t>551365002879</t>
  </si>
  <si>
    <t>551365001781</t>
  </si>
  <si>
    <t>551365001782</t>
  </si>
  <si>
    <t>551365002423</t>
  </si>
  <si>
    <t>Etude Elementary</t>
  </si>
  <si>
    <t>551365002716</t>
  </si>
  <si>
    <t>Etude High</t>
  </si>
  <si>
    <t>551365002859</t>
  </si>
  <si>
    <t>Etude Middle</t>
  </si>
  <si>
    <t>551365002899</t>
  </si>
  <si>
    <t>551365001783</t>
  </si>
  <si>
    <t>551365002695</t>
  </si>
  <si>
    <t>551365002900</t>
  </si>
  <si>
    <t>551365001784</t>
  </si>
  <si>
    <t>551365001785</t>
  </si>
  <si>
    <t>551365001786</t>
  </si>
  <si>
    <t>551365001792</t>
  </si>
  <si>
    <t>551365001787</t>
  </si>
  <si>
    <t>551365002733</t>
  </si>
  <si>
    <t>551365001789</t>
  </si>
  <si>
    <t>551365001790</t>
  </si>
  <si>
    <t>551365001794</t>
  </si>
  <si>
    <t>551365002712</t>
  </si>
  <si>
    <t>551365001795</t>
  </si>
  <si>
    <t>551365002872</t>
  </si>
  <si>
    <t>551365001796</t>
  </si>
  <si>
    <t>551365001797</t>
  </si>
  <si>
    <t>551365001798</t>
  </si>
  <si>
    <t>551365001800</t>
  </si>
  <si>
    <t>551368001801</t>
  </si>
  <si>
    <t>551368001802</t>
  </si>
  <si>
    <t>551368002289</t>
  </si>
  <si>
    <t>551371001804</t>
  </si>
  <si>
    <t>551371001805</t>
  </si>
  <si>
    <t>551371000507</t>
  </si>
  <si>
    <t>551377001807</t>
  </si>
  <si>
    <t>551377001808</t>
  </si>
  <si>
    <t>551380001809</t>
  </si>
  <si>
    <t>551380001810</t>
  </si>
  <si>
    <t>551380002623</t>
  </si>
  <si>
    <t>551380001811</t>
  </si>
  <si>
    <t>551380001812</t>
  </si>
  <si>
    <t>551383001813</t>
  </si>
  <si>
    <t>551383001814</t>
  </si>
  <si>
    <t>551383002400</t>
  </si>
  <si>
    <t>551386001815</t>
  </si>
  <si>
    <t>551389001816</t>
  </si>
  <si>
    <t>551389001817</t>
  </si>
  <si>
    <t>551395002540</t>
  </si>
  <si>
    <t>551395001818</t>
  </si>
  <si>
    <t>551395001819</t>
  </si>
  <si>
    <t>551395001821</t>
  </si>
  <si>
    <t>551395001820</t>
  </si>
  <si>
    <t>551398001911</t>
  </si>
  <si>
    <t>551401001824</t>
  </si>
  <si>
    <t>551401001825</t>
  </si>
  <si>
    <t>551401001108</t>
  </si>
  <si>
    <t>551404001826</t>
  </si>
  <si>
    <t>551404001828</t>
  </si>
  <si>
    <t>551404001827</t>
  </si>
  <si>
    <t>551404001830</t>
  </si>
  <si>
    <t>551404001832</t>
  </si>
  <si>
    <t>551404001831</t>
  </si>
  <si>
    <t>551203001571</t>
  </si>
  <si>
    <t>551203001574</t>
  </si>
  <si>
    <t>551413001833</t>
  </si>
  <si>
    <t>551413001834</t>
  </si>
  <si>
    <t>551413001835</t>
  </si>
  <si>
    <t>550630000695</t>
  </si>
  <si>
    <t>550630000696</t>
  </si>
  <si>
    <t>551416001837</t>
  </si>
  <si>
    <t>551416003001</t>
  </si>
  <si>
    <t>551416003358</t>
  </si>
  <si>
    <t>551416001839</t>
  </si>
  <si>
    <t>551416002321</t>
  </si>
  <si>
    <t>551416001841</t>
  </si>
  <si>
    <t>551416002486</t>
  </si>
  <si>
    <t>551416002465</t>
  </si>
  <si>
    <t>551416001843</t>
  </si>
  <si>
    <t>551416002542</t>
  </si>
  <si>
    <t>551416002485</t>
  </si>
  <si>
    <t>551416001842</t>
  </si>
  <si>
    <t>551419001844</t>
  </si>
  <si>
    <t>551419001845</t>
  </si>
  <si>
    <t>551422002956</t>
  </si>
  <si>
    <t>551422001846</t>
  </si>
  <si>
    <t>551422001848</t>
  </si>
  <si>
    <t>551422001849</t>
  </si>
  <si>
    <t>551434001862</t>
  </si>
  <si>
    <t>551434001863</t>
  </si>
  <si>
    <t>551434000511</t>
  </si>
  <si>
    <t>551443001864</t>
  </si>
  <si>
    <t>551443002363</t>
  </si>
  <si>
    <t>551443001867</t>
  </si>
  <si>
    <t>551443001866</t>
  </si>
  <si>
    <t>550007603046</t>
  </si>
  <si>
    <t>551449002452</t>
  </si>
  <si>
    <t>551449001868</t>
  </si>
  <si>
    <t>551449002210</t>
  </si>
  <si>
    <t>551449001116</t>
  </si>
  <si>
    <t>551449001872</t>
  </si>
  <si>
    <t>551449001125</t>
  </si>
  <si>
    <t>551449001873</t>
  </si>
  <si>
    <t>551449001874</t>
  </si>
  <si>
    <t>551449001875</t>
  </si>
  <si>
    <t>551449001914</t>
  </si>
  <si>
    <t>551449001877</t>
  </si>
  <si>
    <t>551449001878</t>
  </si>
  <si>
    <t>551449002739</t>
  </si>
  <si>
    <t>551449003019</t>
  </si>
  <si>
    <t>551449001145</t>
  </si>
  <si>
    <t>551449001879</t>
  </si>
  <si>
    <t>551449001880</t>
  </si>
  <si>
    <t>551449001881</t>
  </si>
  <si>
    <t>551452001882</t>
  </si>
  <si>
    <t>551452001883</t>
  </si>
  <si>
    <t>551452002499</t>
  </si>
  <si>
    <t>550939002270</t>
  </si>
  <si>
    <t>551455002424</t>
  </si>
  <si>
    <t>551455001884</t>
  </si>
  <si>
    <t>551455001887</t>
  </si>
  <si>
    <t>551455002813</t>
  </si>
  <si>
    <t>551455001886</t>
  </si>
  <si>
    <t>551458000582</t>
  </si>
  <si>
    <t>551458001891</t>
  </si>
  <si>
    <t>551458002939</t>
  </si>
  <si>
    <t>551461001392</t>
  </si>
  <si>
    <t>551461001894</t>
  </si>
  <si>
    <t>551461001895</t>
  </si>
  <si>
    <t>551461001896</t>
  </si>
  <si>
    <t>551461002322</t>
  </si>
  <si>
    <t>551464001898</t>
  </si>
  <si>
    <t>551464002810</t>
  </si>
  <si>
    <t>551464002756</t>
  </si>
  <si>
    <t>551464001899</t>
  </si>
  <si>
    <t>551464002624</t>
  </si>
  <si>
    <t>551464001900</t>
  </si>
  <si>
    <t>551464001401</t>
  </si>
  <si>
    <t>551464002625</t>
  </si>
  <si>
    <t>551464001400</t>
  </si>
  <si>
    <t>551464001901</t>
  </si>
  <si>
    <t>551464002761</t>
  </si>
  <si>
    <t>551464001902</t>
  </si>
  <si>
    <t>551464001904</t>
  </si>
  <si>
    <t>551467001906</t>
  </si>
  <si>
    <t>551467001917</t>
  </si>
  <si>
    <t>551467002347</t>
  </si>
  <si>
    <t>551467000687</t>
  </si>
  <si>
    <t>551467002348</t>
  </si>
  <si>
    <t>551467002539</t>
  </si>
  <si>
    <t>551467002811</t>
  </si>
  <si>
    <t>551467001918</t>
  </si>
  <si>
    <t>551467001907</t>
  </si>
  <si>
    <t>551470001921</t>
  </si>
  <si>
    <t>551470001922</t>
  </si>
  <si>
    <t>Swallow Elementary</t>
  </si>
  <si>
    <t>550924002267</t>
  </si>
  <si>
    <t>551482001925</t>
  </si>
  <si>
    <t>551482001926</t>
  </si>
  <si>
    <t>551485001927</t>
  </si>
  <si>
    <t>551485001928</t>
  </si>
  <si>
    <t>551485001929</t>
  </si>
  <si>
    <t>551485002954</t>
  </si>
  <si>
    <t>551488001931</t>
  </si>
  <si>
    <t>551488001932</t>
  </si>
  <si>
    <t>551491001933</t>
  </si>
  <si>
    <t>551491002425</t>
  </si>
  <si>
    <t>551491001934</t>
  </si>
  <si>
    <t>551491001935</t>
  </si>
  <si>
    <t>551491001937</t>
  </si>
  <si>
    <t>551491002543</t>
  </si>
  <si>
    <t>551491002797</t>
  </si>
  <si>
    <t>551491003028</t>
  </si>
  <si>
    <t>551491001939</t>
  </si>
  <si>
    <t>551491001938</t>
  </si>
  <si>
    <t>551491001940</t>
  </si>
  <si>
    <t>551491001941</t>
  </si>
  <si>
    <t>551494001946</t>
  </si>
  <si>
    <t>551494001947</t>
  </si>
  <si>
    <t>551494001948</t>
  </si>
  <si>
    <t>550033000032</t>
  </si>
  <si>
    <t>550033000033</t>
  </si>
  <si>
    <t>550033000034</t>
  </si>
  <si>
    <t>550033002968</t>
  </si>
  <si>
    <t>Tomorrow River Virtual Charter School (TRVCS)</t>
  </si>
  <si>
    <t>550033003063</t>
  </si>
  <si>
    <t>550005202644</t>
  </si>
  <si>
    <t>551182001550</t>
  </si>
  <si>
    <t>551182001548</t>
  </si>
  <si>
    <t>551182002620</t>
  </si>
  <si>
    <t>551506003032</t>
  </si>
  <si>
    <t>551506001955</t>
  </si>
  <si>
    <t>551506001956</t>
  </si>
  <si>
    <t>Turtle Lake Middle</t>
  </si>
  <si>
    <t>551506003068</t>
  </si>
  <si>
    <t>551509001957</t>
  </si>
  <si>
    <t>551512001960</t>
  </si>
  <si>
    <t>551512001959</t>
  </si>
  <si>
    <t>551512003037</t>
  </si>
  <si>
    <t>551512002627</t>
  </si>
  <si>
    <t>551512001962</t>
  </si>
  <si>
    <t>551518001964</t>
  </si>
  <si>
    <t>Union Grove High</t>
  </si>
  <si>
    <t>551515001963</t>
  </si>
  <si>
    <t>550007703047</t>
  </si>
  <si>
    <t>550075000097</t>
  </si>
  <si>
    <t>550075000098</t>
  </si>
  <si>
    <t>550075000099</t>
  </si>
  <si>
    <t>551521001966</t>
  </si>
  <si>
    <t>551521001967</t>
  </si>
  <si>
    <t>551521001968</t>
  </si>
  <si>
    <t>551533001973</t>
  </si>
  <si>
    <t>551533001153</t>
  </si>
  <si>
    <t>551533000242</t>
  </si>
  <si>
    <t>Early Childhood</t>
  </si>
  <si>
    <t>551533002285</t>
  </si>
  <si>
    <t>551533002919</t>
  </si>
  <si>
    <t>551533002647</t>
  </si>
  <si>
    <t>551533001186</t>
  </si>
  <si>
    <t>551533001149</t>
  </si>
  <si>
    <t>551533002376</t>
  </si>
  <si>
    <t>551533001971</t>
  </si>
  <si>
    <t>551533001972</t>
  </si>
  <si>
    <t>551533002849</t>
  </si>
  <si>
    <t>551533002890</t>
  </si>
  <si>
    <t>551536001936</t>
  </si>
  <si>
    <t>551536002513</t>
  </si>
  <si>
    <t>551536002972</t>
  </si>
  <si>
    <t>551536001975</t>
  </si>
  <si>
    <t>551536001976</t>
  </si>
  <si>
    <t>551536001977</t>
  </si>
  <si>
    <t>551539001978</t>
  </si>
  <si>
    <t>551539001979</t>
  </si>
  <si>
    <t>551545001981</t>
  </si>
  <si>
    <t>551554002453</t>
  </si>
  <si>
    <t>551554001985</t>
  </si>
  <si>
    <t>551554001984</t>
  </si>
  <si>
    <t>551557001986</t>
  </si>
  <si>
    <t>551557001987</t>
  </si>
  <si>
    <t>551570001993</t>
  </si>
  <si>
    <t>551566002454</t>
  </si>
  <si>
    <t>551566001989</t>
  </si>
  <si>
    <t>551566002509</t>
  </si>
  <si>
    <t>551566002510</t>
  </si>
  <si>
    <t>Waterford High</t>
  </si>
  <si>
    <t>551560001988</t>
  </si>
  <si>
    <t>551572001994</t>
  </si>
  <si>
    <t>551572001995</t>
  </si>
  <si>
    <t>551572002628</t>
  </si>
  <si>
    <t>551572001943</t>
  </si>
  <si>
    <t>551575001997</t>
  </si>
  <si>
    <t>551575002981</t>
  </si>
  <si>
    <t>551575001998</t>
  </si>
  <si>
    <t>551575001999</t>
  </si>
  <si>
    <t>551575002000</t>
  </si>
  <si>
    <t>551575002001</t>
  </si>
  <si>
    <t>551575002661</t>
  </si>
  <si>
    <t>551575002002</t>
  </si>
  <si>
    <t>551575002003</t>
  </si>
  <si>
    <t>551578002004</t>
  </si>
  <si>
    <t>551578002006</t>
  </si>
  <si>
    <t>551578002007</t>
  </si>
  <si>
    <t>551578002008</t>
  </si>
  <si>
    <t>551578003380</t>
  </si>
  <si>
    <t>551578003003</t>
  </si>
  <si>
    <t>551578002011</t>
  </si>
  <si>
    <t>551578002012</t>
  </si>
  <si>
    <t>551578002013</t>
  </si>
  <si>
    <t>551578002014</t>
  </si>
  <si>
    <t>551578002015</t>
  </si>
  <si>
    <t>551578002009</t>
  </si>
  <si>
    <t>551578002017</t>
  </si>
  <si>
    <t>551578002018</t>
  </si>
  <si>
    <t>551578002019</t>
  </si>
  <si>
    <t>551578002022</t>
  </si>
  <si>
    <t>Riverview School</t>
  </si>
  <si>
    <t>551578003070</t>
  </si>
  <si>
    <t>551578002290</t>
  </si>
  <si>
    <t>551578002025</t>
  </si>
  <si>
    <t>551578000261</t>
  </si>
  <si>
    <t>551578003334</t>
  </si>
  <si>
    <t>551578002502</t>
  </si>
  <si>
    <t>551578002688</t>
  </si>
  <si>
    <t>551578002023</t>
  </si>
  <si>
    <t>551578002960</t>
  </si>
  <si>
    <t>551578000528</t>
  </si>
  <si>
    <t>551578002926</t>
  </si>
  <si>
    <t>551578002028</t>
  </si>
  <si>
    <t>551581002648</t>
  </si>
  <si>
    <t>Waunakee Community 4K School</t>
  </si>
  <si>
    <t>551581002869</t>
  </si>
  <si>
    <t>551581000269</t>
  </si>
  <si>
    <t>Waunakee High</t>
  </si>
  <si>
    <t>551581002030</t>
  </si>
  <si>
    <t>551581002029</t>
  </si>
  <si>
    <t>551581002031</t>
  </si>
  <si>
    <t>551581001198</t>
  </si>
  <si>
    <t>551584002033</t>
  </si>
  <si>
    <t>551584002035</t>
  </si>
  <si>
    <t>551584001203</t>
  </si>
  <si>
    <t>551584002036</t>
  </si>
  <si>
    <t>551587002044</t>
  </si>
  <si>
    <t>551587002809</t>
  </si>
  <si>
    <t>551587002903</t>
  </si>
  <si>
    <t>551587002808</t>
  </si>
  <si>
    <t>551587002045</t>
  </si>
  <si>
    <t>551590002063</t>
  </si>
  <si>
    <t>551590002747</t>
  </si>
  <si>
    <t>551590002048</t>
  </si>
  <si>
    <t>551590002049</t>
  </si>
  <si>
    <t>551590002050</t>
  </si>
  <si>
    <t>551590002365</t>
  </si>
  <si>
    <t>551590002051</t>
  </si>
  <si>
    <t>551590000544</t>
  </si>
  <si>
    <t>551590002053</t>
  </si>
  <si>
    <t>551590002054</t>
  </si>
  <si>
    <t>551590002056</t>
  </si>
  <si>
    <t>551590002058</t>
  </si>
  <si>
    <t>551590002059</t>
  </si>
  <si>
    <t>551590002060</t>
  </si>
  <si>
    <t>551590001409</t>
  </si>
  <si>
    <t>551590002061</t>
  </si>
  <si>
    <t>551590002062</t>
  </si>
  <si>
    <t>551590002629</t>
  </si>
  <si>
    <t>551590003027</t>
  </si>
  <si>
    <t>551590002826</t>
  </si>
  <si>
    <t>551590002064</t>
  </si>
  <si>
    <t>551593002067</t>
  </si>
  <si>
    <t>551593002068</t>
  </si>
  <si>
    <t>551593002069</t>
  </si>
  <si>
    <t>551596002071</t>
  </si>
  <si>
    <t>551596002072</t>
  </si>
  <si>
    <t>551596002073</t>
  </si>
  <si>
    <t>551596002074</t>
  </si>
  <si>
    <t>551599002077</t>
  </si>
  <si>
    <t>551599002078</t>
  </si>
  <si>
    <t>551599002081</t>
  </si>
  <si>
    <t>551599002082</t>
  </si>
  <si>
    <t>551599002083</t>
  </si>
  <si>
    <t>551599002085</t>
  </si>
  <si>
    <t>551599002086</t>
  </si>
  <si>
    <t>551599002349</t>
  </si>
  <si>
    <t>551599002087</t>
  </si>
  <si>
    <t>551599002088</t>
  </si>
  <si>
    <t>551599002089</t>
  </si>
  <si>
    <t>551599002884</t>
  </si>
  <si>
    <t>551599002728</t>
  </si>
  <si>
    <t>551599002921</t>
  </si>
  <si>
    <t>551599002091</t>
  </si>
  <si>
    <t>551599002092</t>
  </si>
  <si>
    <t>551599002093</t>
  </si>
  <si>
    <t>551602002094</t>
  </si>
  <si>
    <t>551602002095</t>
  </si>
  <si>
    <t>551602002738</t>
  </si>
  <si>
    <t>551623002098</t>
  </si>
  <si>
    <t>551623002099</t>
  </si>
  <si>
    <t>551623002100</t>
  </si>
  <si>
    <t>551626002101</t>
  </si>
  <si>
    <t>551626002102</t>
  </si>
  <si>
    <t>551626002103</t>
  </si>
  <si>
    <t>551626002105</t>
  </si>
  <si>
    <t>551626002377</t>
  </si>
  <si>
    <t>551626002107</t>
  </si>
  <si>
    <t>551626002108</t>
  </si>
  <si>
    <t>551626003004</t>
  </si>
  <si>
    <t>551626002114</t>
  </si>
  <si>
    <t>551626002115</t>
  </si>
  <si>
    <t>551626002104</t>
  </si>
  <si>
    <t>551626002117</t>
  </si>
  <si>
    <t>551626002119</t>
  </si>
  <si>
    <t>551626002918</t>
  </si>
  <si>
    <t>551626002121</t>
  </si>
  <si>
    <t>551626002490</t>
  </si>
  <si>
    <t>551626002106</t>
  </si>
  <si>
    <t>551626002124</t>
  </si>
  <si>
    <t>551629002125</t>
  </si>
  <si>
    <t>551629002127</t>
  </si>
  <si>
    <t>551629002128</t>
  </si>
  <si>
    <t>551629002129</t>
  </si>
  <si>
    <t>551629002130</t>
  </si>
  <si>
    <t>551629002131</t>
  </si>
  <si>
    <t>551629002132</t>
  </si>
  <si>
    <t>551629002953</t>
  </si>
  <si>
    <t>551629002912</t>
  </si>
  <si>
    <t>551629002134</t>
  </si>
  <si>
    <t>551629002666</t>
  </si>
  <si>
    <t>551629003035</t>
  </si>
  <si>
    <t>551629002135</t>
  </si>
  <si>
    <t>551632002726</t>
  </si>
  <si>
    <t>551632002752</t>
  </si>
  <si>
    <t>551632002138</t>
  </si>
  <si>
    <t>551632000545</t>
  </si>
  <si>
    <t>551632002139</t>
  </si>
  <si>
    <t>551635002140</t>
  </si>
  <si>
    <t>551635002141</t>
  </si>
  <si>
    <t>551635002324</t>
  </si>
  <si>
    <t>551641002144</t>
  </si>
  <si>
    <t>551641002145</t>
  </si>
  <si>
    <t>551641002146</t>
  </si>
  <si>
    <t>551641001207</t>
  </si>
  <si>
    <t>551644002147</t>
  </si>
  <si>
    <t>551644002149</t>
  </si>
  <si>
    <t>551644002151</t>
  </si>
  <si>
    <t>551644002535</t>
  </si>
  <si>
    <t>551644002150</t>
  </si>
  <si>
    <t>551647000548</t>
  </si>
  <si>
    <t>551647002155</t>
  </si>
  <si>
    <t>551647002156</t>
  </si>
  <si>
    <t>551650002157</t>
  </si>
  <si>
    <t>551650002523</t>
  </si>
  <si>
    <t>551650002158</t>
  </si>
  <si>
    <t>551650002159</t>
  </si>
  <si>
    <t>551650002160</t>
  </si>
  <si>
    <t>551656002163</t>
  </si>
  <si>
    <t>551659002164</t>
  </si>
  <si>
    <t>551659002165</t>
  </si>
  <si>
    <t>551662002166</t>
  </si>
  <si>
    <t>551662002169</t>
  </si>
  <si>
    <t>551662002170</t>
  </si>
  <si>
    <t>551662002402</t>
  </si>
  <si>
    <t>551665002175</t>
  </si>
  <si>
    <t>551665002176</t>
  </si>
  <si>
    <t>551668002179</t>
  </si>
  <si>
    <t>551668002180</t>
  </si>
  <si>
    <t>551668002181</t>
  </si>
  <si>
    <t>Whitewater 4K</t>
  </si>
  <si>
    <t>551668002834</t>
  </si>
  <si>
    <t>551668002182</t>
  </si>
  <si>
    <t>551668002178</t>
  </si>
  <si>
    <t>550600002673</t>
  </si>
  <si>
    <t>550600002392</t>
  </si>
  <si>
    <t>550600000658</t>
  </si>
  <si>
    <t>550600000661</t>
  </si>
  <si>
    <t>550600000662</t>
  </si>
  <si>
    <t>551671002183</t>
  </si>
  <si>
    <t>551671002184</t>
  </si>
  <si>
    <t>551671002185</t>
  </si>
  <si>
    <t>551674002186</t>
  </si>
  <si>
    <t>551674002187</t>
  </si>
  <si>
    <t>551674000277</t>
  </si>
  <si>
    <t>Wilmot High</t>
  </si>
  <si>
    <t>551677002188</t>
  </si>
  <si>
    <t>551683002190</t>
  </si>
  <si>
    <t>551683002191</t>
  </si>
  <si>
    <t>551683002192</t>
  </si>
  <si>
    <t>551686002194</t>
  </si>
  <si>
    <t>551686002195</t>
  </si>
  <si>
    <t>551686002315</t>
  </si>
  <si>
    <t>551704002198</t>
  </si>
  <si>
    <t>551704000551</t>
  </si>
  <si>
    <t>551704002201</t>
  </si>
  <si>
    <t>551704002271</t>
  </si>
  <si>
    <t>551704002200</t>
  </si>
  <si>
    <t>WI Ctr for the Blind &amp; Visually Impaired</t>
  </si>
  <si>
    <t>550003700595</t>
  </si>
  <si>
    <t>Wisconsin School for the Deaf</t>
  </si>
  <si>
    <t>550003700594</t>
  </si>
  <si>
    <t>550123000170</t>
  </si>
  <si>
    <t>550123000171</t>
  </si>
  <si>
    <t>550123000172</t>
  </si>
  <si>
    <t>550123000609</t>
  </si>
  <si>
    <t>551707002291</t>
  </si>
  <si>
    <t>551707002205</t>
  </si>
  <si>
    <t>551707002206</t>
  </si>
  <si>
    <t>551707002207</t>
  </si>
  <si>
    <t>551707002209</t>
  </si>
  <si>
    <t>551707002781</t>
  </si>
  <si>
    <t>551707003365</t>
  </si>
  <si>
    <t>551707002212</t>
  </si>
  <si>
    <t>551707002791</t>
  </si>
  <si>
    <t>551707002215</t>
  </si>
  <si>
    <t>551707002216</t>
  </si>
  <si>
    <t>551707002217</t>
  </si>
  <si>
    <t>551707003357</t>
  </si>
  <si>
    <t>551710002218</t>
  </si>
  <si>
    <t>551710002223</t>
  </si>
  <si>
    <t>551710002222</t>
  </si>
  <si>
    <t>551713002224</t>
  </si>
  <si>
    <t>551713002225</t>
  </si>
  <si>
    <t>551713002226</t>
  </si>
  <si>
    <t>Wonewoc-Center Virtual Academy</t>
  </si>
  <si>
    <t>551713003059</t>
  </si>
  <si>
    <t>550011303353</t>
  </si>
  <si>
    <t>550007002942</t>
  </si>
  <si>
    <t>551716002227</t>
  </si>
  <si>
    <t>551719002228</t>
  </si>
  <si>
    <t>551719002229</t>
  </si>
  <si>
    <t>551719000280</t>
  </si>
  <si>
    <t>Yorkville Elementary</t>
  </si>
  <si>
    <t>551722002230</t>
  </si>
  <si>
    <r>
      <rPr>
        <b/>
        <sz val="11"/>
        <color theme="1"/>
        <rFont val="Calibri"/>
        <family val="2"/>
        <scheme val="minor"/>
      </rPr>
      <t>W</t>
    </r>
    <r>
      <rPr>
        <sz val="11"/>
        <color theme="1"/>
        <rFont val="Calibri"/>
        <family val="2"/>
        <scheme val="minor"/>
      </rPr>
      <t xml:space="preserve">isconsin </t>
    </r>
    <r>
      <rPr>
        <b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>onnections</t>
    </r>
    <r>
      <rPr>
        <b/>
        <sz val="11"/>
        <color theme="1"/>
        <rFont val="Calibri"/>
        <family val="2"/>
        <scheme val="minor"/>
      </rPr>
      <t xml:space="preserve"> A</t>
    </r>
    <r>
      <rPr>
        <sz val="11"/>
        <color theme="1"/>
        <rFont val="Calibri"/>
        <family val="2"/>
        <scheme val="minor"/>
      </rPr>
      <t>cademy</t>
    </r>
  </si>
  <si>
    <t>Dr Howard Fuller Collegiate Academy</t>
  </si>
  <si>
    <t>Holy Hill Area</t>
  </si>
  <si>
    <t>Isthmus Montessori Academy Public</t>
  </si>
  <si>
    <t>One City Expeditionary Elementary School</t>
  </si>
  <si>
    <t>Rocketship Education Wisconsin Inc</t>
  </si>
  <si>
    <t>Appleton Bilingual School</t>
  </si>
  <si>
    <t>Appleton Community 4K</t>
  </si>
  <si>
    <t>Appleton Cooperative Educational Center</t>
  </si>
  <si>
    <t>Appleview</t>
  </si>
  <si>
    <t>Edison Elementary</t>
  </si>
  <si>
    <t>Einstein Middle</t>
  </si>
  <si>
    <t>Madison Middle</t>
  </si>
  <si>
    <t>Odyssey-Magellan</t>
  </si>
  <si>
    <t>Renaissance School</t>
  </si>
  <si>
    <t>Stephen Foster Elementary Charter</t>
  </si>
  <si>
    <t>Wilson Middle</t>
  </si>
  <si>
    <t>Wisconsin Connections Academy</t>
  </si>
  <si>
    <t>Baraboo Early Learning Cooperative RHS Renewal Head Start of Baraboo</t>
  </si>
  <si>
    <t>BDUSD4Kids</t>
  </si>
  <si>
    <t>Southern Lakes Alternative High</t>
  </si>
  <si>
    <t>eSucceed Charter School</t>
  </si>
  <si>
    <t>Koshkonong Trails School</t>
  </si>
  <si>
    <t>Columbus Intermediate</t>
  </si>
  <si>
    <t>Cuba City Middle</t>
  </si>
  <si>
    <t>Odyssey Elementary</t>
  </si>
  <si>
    <t>Eau Claire Virtual School</t>
  </si>
  <si>
    <t>Eleva-Strum Elementary</t>
  </si>
  <si>
    <t>Eleva-Strum Middle</t>
  </si>
  <si>
    <t>Northeast Wisconsin School of Innovation</t>
  </si>
  <si>
    <t>Silver Spring Intermediate</t>
  </si>
  <si>
    <t>Friess Lake Elementary</t>
  </si>
  <si>
    <t>Richfield Middle</t>
  </si>
  <si>
    <t>Maple Park Charter School</t>
  </si>
  <si>
    <t>New Visions Charter School</t>
  </si>
  <si>
    <t>Lakeland STAR Academy--Strong Talented Adventurous Remarkable</t>
  </si>
  <si>
    <t>Luck Middle</t>
  </si>
  <si>
    <t>Capital High</t>
  </si>
  <si>
    <t>Little Wolf High</t>
  </si>
  <si>
    <t>Riverview Early Learning Center</t>
  </si>
  <si>
    <t>Indian Hill School</t>
  </si>
  <si>
    <t>Maple Dale School</t>
  </si>
  <si>
    <t>Garfield Elementary</t>
  </si>
  <si>
    <t>Conrad Elvehjem Primary School</t>
  </si>
  <si>
    <t>Melrose-Mindoro Elementary</t>
  </si>
  <si>
    <t>Melrose-Mindoro Junior/Senior High</t>
  </si>
  <si>
    <t>Andrew S Douglas Middle</t>
  </si>
  <si>
    <t>Carmen Middle School of Science and Technology South Campus</t>
  </si>
  <si>
    <t>Grant Gordon Learning Center</t>
  </si>
  <si>
    <t>Green Tree Preparatory Academy</t>
  </si>
  <si>
    <t>Lakeland STAR School--Strong Talented Adventurous Remarkable</t>
  </si>
  <si>
    <t>Bay Lane Elementary</t>
  </si>
  <si>
    <t>Muskego Lakes Middle</t>
  </si>
  <si>
    <t>N-Gage Academy</t>
  </si>
  <si>
    <t>N-Vision Learning Center</t>
  </si>
  <si>
    <t>Necedah Middle</t>
  </si>
  <si>
    <t>Neillsville High</t>
  </si>
  <si>
    <t>Neillsville Middle</t>
  </si>
  <si>
    <t>WISE Academy</t>
  </si>
  <si>
    <t>New Auburn High</t>
  </si>
  <si>
    <t>New Auburn Middle</t>
  </si>
  <si>
    <t>NR4Kids</t>
  </si>
  <si>
    <t>Norris Academy</t>
  </si>
  <si>
    <t>Norris Academy Virtual School</t>
  </si>
  <si>
    <t>Treffert Way for the Exceptional Mind</t>
  </si>
  <si>
    <t>Riveredge Outdoor Learning Elementary</t>
  </si>
  <si>
    <t>All District 4 Year Old Kindergarten</t>
  </si>
  <si>
    <t>Bull Early Education Center</t>
  </si>
  <si>
    <t>Gilmore Fine Arts School</t>
  </si>
  <si>
    <t>Racine Alternative Learning</t>
  </si>
  <si>
    <t>Starbuck - An IB World School</t>
  </si>
  <si>
    <t>Prairie Ridge Intermediate</t>
  </si>
  <si>
    <t>Odyssey Academy of Virtual Learning</t>
  </si>
  <si>
    <t>Riverdale Academy</t>
  </si>
  <si>
    <t>Rocketship Transformation Prep</t>
  </si>
  <si>
    <t>Saint Croix Virtual Academy Inc</t>
  </si>
  <si>
    <t>Eagles' Wings Public Montessori Charter</t>
  </si>
  <si>
    <t>Eagles' Wings Virtual Charter School</t>
  </si>
  <si>
    <t>Southwestern Wisconsin Community Middle</t>
  </si>
  <si>
    <t>SASD 4K</t>
  </si>
  <si>
    <t>C H Bird Elementary</t>
  </si>
  <si>
    <t>Token Springs Elementary</t>
  </si>
  <si>
    <t>Tomorrow River Community Middle (TRCMS)</t>
  </si>
  <si>
    <t>Trillium Middle</t>
  </si>
  <si>
    <t>White Rock School</t>
  </si>
  <si>
    <t>Chain Exploration Center</t>
  </si>
  <si>
    <t>Waupaca Community 4-Year Old Kindergarten</t>
  </si>
  <si>
    <t>Wausaukee Middle</t>
  </si>
  <si>
    <t>Vel R Phillips School</t>
  </si>
  <si>
    <t>James E Dottke Alternative School</t>
  </si>
  <si>
    <t>White Lake Middle</t>
  </si>
  <si>
    <t>Central Oaks Academy</t>
  </si>
  <si>
    <t>Mead Elementary</t>
  </si>
  <si>
    <t>133199</t>
  </si>
  <si>
    <t>16033529, 133050</t>
  </si>
  <si>
    <t>132913</t>
  </si>
  <si>
    <t>133169</t>
  </si>
  <si>
    <t>133302</t>
  </si>
  <si>
    <t>133304</t>
  </si>
  <si>
    <t>133457</t>
  </si>
  <si>
    <t>133351</t>
  </si>
  <si>
    <t>133100</t>
  </si>
  <si>
    <t>133202</t>
  </si>
  <si>
    <t>133461</t>
  </si>
  <si>
    <t>133305</t>
  </si>
  <si>
    <t>132915</t>
  </si>
  <si>
    <t>133403</t>
  </si>
  <si>
    <t>133191</t>
  </si>
  <si>
    <t>133205</t>
  </si>
  <si>
    <t>133206</t>
  </si>
  <si>
    <t>133354</t>
  </si>
  <si>
    <t>133102</t>
  </si>
  <si>
    <t>133307</t>
  </si>
  <si>
    <t>133053</t>
  </si>
  <si>
    <t>132917</t>
  </si>
  <si>
    <t>133408</t>
  </si>
  <si>
    <t>133411</t>
  </si>
  <si>
    <t>133054</t>
  </si>
  <si>
    <t>133157</t>
  </si>
  <si>
    <t>132919</t>
  </si>
  <si>
    <t>61481</t>
  </si>
  <si>
    <t>132923</t>
  </si>
  <si>
    <t>132922</t>
  </si>
  <si>
    <t>133024</t>
  </si>
  <si>
    <t>133462</t>
  </si>
  <si>
    <t>132866</t>
  </si>
  <si>
    <t>133412</t>
  </si>
  <si>
    <t>133000</t>
  </si>
  <si>
    <t>133308</t>
  </si>
  <si>
    <t>133311</t>
  </si>
  <si>
    <t>133356</t>
  </si>
  <si>
    <t>133127</t>
  </si>
  <si>
    <t>133028</t>
  </si>
  <si>
    <t>133207</t>
  </si>
  <si>
    <t>133357</t>
  </si>
  <si>
    <t>132830</t>
  </si>
  <si>
    <t>133129</t>
  </si>
  <si>
    <t>132803</t>
  </si>
  <si>
    <t>132928</t>
  </si>
  <si>
    <t>132898</t>
  </si>
  <si>
    <t>133413</t>
  </si>
  <si>
    <t>8123</t>
  </si>
  <si>
    <t>132805</t>
  </si>
  <si>
    <t>133262</t>
  </si>
  <si>
    <t>133360</t>
  </si>
  <si>
    <t>133059</t>
  </si>
  <si>
    <t>132931</t>
  </si>
  <si>
    <t>133415</t>
  </si>
  <si>
    <t>132716</t>
  </si>
  <si>
    <t>8114</t>
  </si>
  <si>
    <t>133312</t>
  </si>
  <si>
    <t>133030</t>
  </si>
  <si>
    <t>132720</t>
  </si>
  <si>
    <t>132718</t>
  </si>
  <si>
    <t>8105</t>
  </si>
  <si>
    <t>132853</t>
  </si>
  <si>
    <t>16051498</t>
  </si>
  <si>
    <t>133362</t>
  </si>
  <si>
    <t>132723</t>
  </si>
  <si>
    <t>133363</t>
  </si>
  <si>
    <t>133103</t>
  </si>
  <si>
    <t>133104</t>
  </si>
  <si>
    <t>132933</t>
  </si>
  <si>
    <t>133465</t>
  </si>
  <si>
    <t>133314</t>
  </si>
  <si>
    <t>133208</t>
  </si>
  <si>
    <t>133130</t>
  </si>
  <si>
    <t>133367</t>
  </si>
  <si>
    <t>133061</t>
  </si>
  <si>
    <t>133368</t>
  </si>
  <si>
    <t>133263</t>
  </si>
  <si>
    <t>133131</t>
  </si>
  <si>
    <t>133031</t>
  </si>
  <si>
    <t>132808</t>
  </si>
  <si>
    <t>133417</t>
  </si>
  <si>
    <t>133241</t>
  </si>
  <si>
    <t>132937</t>
  </si>
  <si>
    <t>8109</t>
  </si>
  <si>
    <t>132940</t>
  </si>
  <si>
    <t>133134</t>
  </si>
  <si>
    <t>133313</t>
  </si>
  <si>
    <t>132939</t>
  </si>
  <si>
    <t>132811</t>
  </si>
  <si>
    <t>133171</t>
  </si>
  <si>
    <t>132746</t>
  </si>
  <si>
    <t>132942</t>
  </si>
  <si>
    <t>132831</t>
  </si>
  <si>
    <t>8101</t>
  </si>
  <si>
    <t>8127</t>
  </si>
  <si>
    <t>133419</t>
  </si>
  <si>
    <t>133372</t>
  </si>
  <si>
    <t>132813</t>
  </si>
  <si>
    <t>133349</t>
  </si>
  <si>
    <t>133211</t>
  </si>
  <si>
    <t>132944</t>
  </si>
  <si>
    <t>133212</t>
  </si>
  <si>
    <t>133395</t>
  </si>
  <si>
    <t>133373</t>
  </si>
  <si>
    <t>132725</t>
  </si>
  <si>
    <t>132816</t>
  </si>
  <si>
    <t>133106</t>
  </si>
  <si>
    <t>132714</t>
  </si>
  <si>
    <t>133374</t>
  </si>
  <si>
    <t>132734</t>
  </si>
  <si>
    <t>8131</t>
  </si>
  <si>
    <t>132947</t>
  </si>
  <si>
    <t>133375</t>
  </si>
  <si>
    <t>133066</t>
  </si>
  <si>
    <t>133034</t>
  </si>
  <si>
    <t>133295</t>
  </si>
  <si>
    <t>133135</t>
  </si>
  <si>
    <t>133467</t>
  </si>
  <si>
    <t>132819</t>
  </si>
  <si>
    <t>132949</t>
  </si>
  <si>
    <t>132890</t>
  </si>
  <si>
    <t>132829</t>
  </si>
  <si>
    <t>133421</t>
  </si>
  <si>
    <t>133143</t>
  </si>
  <si>
    <t>133315</t>
  </si>
  <si>
    <t>132835</t>
  </si>
  <si>
    <t>132823</t>
  </si>
  <si>
    <t>132728</t>
  </si>
  <si>
    <t>133172</t>
  </si>
  <si>
    <t>133138</t>
  </si>
  <si>
    <t>133214</t>
  </si>
  <si>
    <t>133376</t>
  </si>
  <si>
    <t>132884</t>
  </si>
  <si>
    <t>133108</t>
  </si>
  <si>
    <t>133139</t>
  </si>
  <si>
    <t>132729</t>
  </si>
  <si>
    <t>133215</t>
  </si>
  <si>
    <t>133423</t>
  </si>
  <si>
    <t>133193</t>
  </si>
  <si>
    <t>133471</t>
  </si>
  <si>
    <t>132826</t>
  </si>
  <si>
    <t>132902</t>
  </si>
  <si>
    <t>133218</t>
  </si>
  <si>
    <t>16039283</t>
  </si>
  <si>
    <t>132793</t>
  </si>
  <si>
    <t>132733</t>
  </si>
  <si>
    <t>132732</t>
  </si>
  <si>
    <t>132737</t>
  </si>
  <si>
    <t>133425</t>
  </si>
  <si>
    <t>2525</t>
  </si>
  <si>
    <t>2527</t>
  </si>
  <si>
    <t>133140</t>
  </si>
  <si>
    <t>133320</t>
  </si>
  <si>
    <t>133322</t>
  </si>
  <si>
    <t>132741</t>
  </si>
  <si>
    <t>133474</t>
  </si>
  <si>
    <t>133194</t>
  </si>
  <si>
    <t>132788</t>
  </si>
  <si>
    <t>133113</t>
  </si>
  <si>
    <t>133271</t>
  </si>
  <si>
    <t>132743</t>
  </si>
  <si>
    <t>133379</t>
  </si>
  <si>
    <t>133476</t>
  </si>
  <si>
    <t>132959</t>
  </si>
  <si>
    <t>132993</t>
  </si>
  <si>
    <t>132953</t>
  </si>
  <si>
    <t>132954</t>
  </si>
  <si>
    <t>132745</t>
  </si>
  <si>
    <t>132955</t>
  </si>
  <si>
    <t>133142</t>
  </si>
  <si>
    <t>132833</t>
  </si>
  <si>
    <t>132865</t>
  </si>
  <si>
    <t>132748</t>
  </si>
  <si>
    <t>133174</t>
  </si>
  <si>
    <t>133341</t>
  </si>
  <si>
    <t>132750</t>
  </si>
  <si>
    <t>133147</t>
  </si>
  <si>
    <t>132753</t>
  </si>
  <si>
    <t>8135</t>
  </si>
  <si>
    <t>133300</t>
  </si>
  <si>
    <t>133324</t>
  </si>
  <si>
    <t>133272</t>
  </si>
  <si>
    <t>133427</t>
  </si>
  <si>
    <t>132738</t>
  </si>
  <si>
    <t>132838</t>
  </si>
  <si>
    <t>132839</t>
  </si>
  <si>
    <t>133377</t>
  </si>
  <si>
    <t>132956</t>
  </si>
  <si>
    <t>133282</t>
  </si>
  <si>
    <t>133039</t>
  </si>
  <si>
    <t>133274</t>
  </si>
  <si>
    <t>133148</t>
  </si>
  <si>
    <t>132840</t>
  </si>
  <si>
    <t>132836</t>
  </si>
  <si>
    <t>133149</t>
  </si>
  <si>
    <t>132960</t>
  </si>
  <si>
    <t>132755</t>
  </si>
  <si>
    <t>133220</t>
  </si>
  <si>
    <t>133429</t>
  </si>
  <si>
    <t>133175</t>
  </si>
  <si>
    <t>133013</t>
  </si>
  <si>
    <t>133479</t>
  </si>
  <si>
    <t>133178</t>
  </si>
  <si>
    <t>133431</t>
  </si>
  <si>
    <t>132885</t>
  </si>
  <si>
    <t>133221</t>
  </si>
  <si>
    <t>133151</t>
  </si>
  <si>
    <t>133481</t>
  </si>
  <si>
    <t>133070</t>
  </si>
  <si>
    <t>132964</t>
  </si>
  <si>
    <t>133223</t>
  </si>
  <si>
    <t>133073</t>
  </si>
  <si>
    <t>132756</t>
  </si>
  <si>
    <t>132963</t>
  </si>
  <si>
    <t>133224</t>
  </si>
  <si>
    <t>133278</t>
  </si>
  <si>
    <t>133326</t>
  </si>
  <si>
    <t>133482</t>
  </si>
  <si>
    <t>133144</t>
  </si>
  <si>
    <t>132760</t>
  </si>
  <si>
    <t>133380</t>
  </si>
  <si>
    <t>132796</t>
  </si>
  <si>
    <t>133280</t>
  </si>
  <si>
    <t>133227</t>
  </si>
  <si>
    <t>132761</t>
  </si>
  <si>
    <t>132969</t>
  </si>
  <si>
    <t>132972</t>
  </si>
  <si>
    <t>132882</t>
  </si>
  <si>
    <t>8106</t>
  </si>
  <si>
    <t>8128</t>
  </si>
  <si>
    <t>8129</t>
  </si>
  <si>
    <t>132973</t>
  </si>
  <si>
    <t>133283</t>
  </si>
  <si>
    <t>133179</t>
  </si>
  <si>
    <t>133382</t>
  </si>
  <si>
    <t>133023</t>
  </si>
  <si>
    <t>132976</t>
  </si>
  <si>
    <t>133075</t>
  </si>
  <si>
    <t>132978</t>
  </si>
  <si>
    <t>133228</t>
  </si>
  <si>
    <t>132980</t>
  </si>
  <si>
    <t>132842</t>
  </si>
  <si>
    <t>132845</t>
  </si>
  <si>
    <t>133484</t>
  </si>
  <si>
    <t>133230</t>
  </si>
  <si>
    <t>133232</t>
  </si>
  <si>
    <t>133384</t>
  </si>
  <si>
    <t>132847</t>
  </si>
  <si>
    <t>132983</t>
  </si>
  <si>
    <t>132764</t>
  </si>
  <si>
    <t>133076</t>
  </si>
  <si>
    <t>133488</t>
  </si>
  <si>
    <t>133115</t>
  </si>
  <si>
    <t>133152</t>
  </si>
  <si>
    <t>132891</t>
  </si>
  <si>
    <t>132841</t>
  </si>
  <si>
    <t>132821</t>
  </si>
  <si>
    <t>133317</t>
  </si>
  <si>
    <t>133469</t>
  </si>
  <si>
    <t>132766</t>
  </si>
  <si>
    <t>133276</t>
  </si>
  <si>
    <t>132726</t>
  </si>
  <si>
    <t>133266</t>
  </si>
  <si>
    <t>133433</t>
  </si>
  <si>
    <t>133332</t>
  </si>
  <si>
    <t>132822</t>
  </si>
  <si>
    <t>132848</t>
  </si>
  <si>
    <t>132767</t>
  </si>
  <si>
    <t>132769</t>
  </si>
  <si>
    <t>133155</t>
  </si>
  <si>
    <t>133154</t>
  </si>
  <si>
    <t>133489</t>
  </si>
  <si>
    <t>133329</t>
  </si>
  <si>
    <t>132772</t>
  </si>
  <si>
    <t>132985</t>
  </si>
  <si>
    <t>133116</t>
  </si>
  <si>
    <t>133456</t>
  </si>
  <si>
    <t>133386</t>
  </si>
  <si>
    <t>133234</t>
  </si>
  <si>
    <t>132850</t>
  </si>
  <si>
    <t>133082</t>
  </si>
  <si>
    <t>132834</t>
  </si>
  <si>
    <t>132988</t>
  </si>
  <si>
    <t>8139</t>
  </si>
  <si>
    <t>132926</t>
  </si>
  <si>
    <t>8138</t>
  </si>
  <si>
    <t>133387</t>
  </si>
  <si>
    <t>133158</t>
  </si>
  <si>
    <t>132775</t>
  </si>
  <si>
    <t>133288</t>
  </si>
  <si>
    <t>133289</t>
  </si>
  <si>
    <t>133235</t>
  </si>
  <si>
    <t>133041</t>
  </si>
  <si>
    <t>133388</t>
  </si>
  <si>
    <t>132778</t>
  </si>
  <si>
    <t>133237</t>
  </si>
  <si>
    <t>132779</t>
  </si>
  <si>
    <t>133048</t>
  </si>
  <si>
    <t>133043</t>
  </si>
  <si>
    <t>133083</t>
  </si>
  <si>
    <t>133045</t>
  </si>
  <si>
    <t>133390</t>
  </si>
  <si>
    <t>133290</t>
  </si>
  <si>
    <t>133117</t>
  </si>
  <si>
    <t>133495</t>
  </si>
  <si>
    <t>133159</t>
  </si>
  <si>
    <t>132911</t>
  </si>
  <si>
    <t>132801</t>
  </si>
  <si>
    <t>133086</t>
  </si>
  <si>
    <t>132782</t>
  </si>
  <si>
    <t>132820</t>
  </si>
  <si>
    <t>133087</t>
  </si>
  <si>
    <t>133180</t>
  </si>
  <si>
    <t>133260</t>
  </si>
  <si>
    <t>133239</t>
  </si>
  <si>
    <t>133436</t>
  </si>
  <si>
    <t>132992</t>
  </si>
  <si>
    <t>132794</t>
  </si>
  <si>
    <t>133089</t>
  </si>
  <si>
    <t>133498</t>
  </si>
  <si>
    <t>133120</t>
  </si>
  <si>
    <t>133040</t>
  </si>
  <si>
    <t>133002</t>
  </si>
  <si>
    <t>133500</t>
  </si>
  <si>
    <t>133240</t>
  </si>
  <si>
    <t>133063</t>
  </si>
  <si>
    <t>133109</t>
  </si>
  <si>
    <t>133122</t>
  </si>
  <si>
    <t>132908</t>
  </si>
  <si>
    <t>132854</t>
  </si>
  <si>
    <t>132994</t>
  </si>
  <si>
    <t>8001</t>
  </si>
  <si>
    <t>133333</t>
  </si>
  <si>
    <t>133183</t>
  </si>
  <si>
    <t>133161</t>
  </si>
  <si>
    <t>132997</t>
  </si>
  <si>
    <t>133162</t>
  </si>
  <si>
    <t>132785</t>
  </si>
  <si>
    <t>132790</t>
  </si>
  <si>
    <t>133439</t>
  </si>
  <si>
    <t>133164</t>
  </si>
  <si>
    <t>132886</t>
  </si>
  <si>
    <t>132999</t>
  </si>
  <si>
    <t>132855</t>
  </si>
  <si>
    <t>133440</t>
  </si>
  <si>
    <t>132791</t>
  </si>
  <si>
    <t>133441</t>
  </si>
  <si>
    <t>133123</t>
  </si>
  <si>
    <t>132856</t>
  </si>
  <si>
    <t>133434</t>
  </si>
  <si>
    <t>133170</t>
  </si>
  <si>
    <t>133336</t>
  </si>
  <si>
    <t>5467</t>
  </si>
  <si>
    <t>133400</t>
  </si>
  <si>
    <t>133391</t>
  </si>
  <si>
    <t>133393</t>
  </si>
  <si>
    <t>8136</t>
  </si>
  <si>
    <t>133245</t>
  </si>
  <si>
    <t>132792</t>
  </si>
  <si>
    <t>132770</t>
  </si>
  <si>
    <t>133003</t>
  </si>
  <si>
    <t>5628</t>
  </si>
  <si>
    <t>133181</t>
  </si>
  <si>
    <t>133006</t>
  </si>
  <si>
    <t>133444</t>
  </si>
  <si>
    <t>133165</t>
  </si>
  <si>
    <t>132739</t>
  </si>
  <si>
    <t>133397</t>
  </si>
  <si>
    <t>133294</t>
  </si>
  <si>
    <t>133247</t>
  </si>
  <si>
    <t>133338</t>
  </si>
  <si>
    <t>133250</t>
  </si>
  <si>
    <t>133201</t>
  </si>
  <si>
    <t>16042012</t>
  </si>
  <si>
    <t>133492</t>
  </si>
  <si>
    <t>133445</t>
  </si>
  <si>
    <t>132859</t>
  </si>
  <si>
    <t>133184</t>
  </si>
  <si>
    <t>132861</t>
  </si>
  <si>
    <t>132863</t>
  </si>
  <si>
    <t>8137</t>
  </si>
  <si>
    <t>133407</t>
  </si>
  <si>
    <t>133186</t>
  </si>
  <si>
    <t>133007</t>
  </si>
  <si>
    <t>133343</t>
  </si>
  <si>
    <t>133297</t>
  </si>
  <si>
    <t>132867</t>
  </si>
  <si>
    <t>133448</t>
  </si>
  <si>
    <t>133267</t>
  </si>
  <si>
    <t>132869</t>
  </si>
  <si>
    <t>132870</t>
  </si>
  <si>
    <t>132871</t>
  </si>
  <si>
    <t>133009</t>
  </si>
  <si>
    <t>132798</t>
  </si>
  <si>
    <t>132875</t>
  </si>
  <si>
    <t>133011</t>
  </si>
  <si>
    <t>133093</t>
  </si>
  <si>
    <t>133196</t>
  </si>
  <si>
    <t>133166</t>
  </si>
  <si>
    <t>133504</t>
  </si>
  <si>
    <t>132899</t>
  </si>
  <si>
    <t>133046</t>
  </si>
  <si>
    <t>133449</t>
  </si>
  <si>
    <t>132900</t>
  </si>
  <si>
    <t>132800</t>
  </si>
  <si>
    <t>133132</t>
  </si>
  <si>
    <t>133346</t>
  </si>
  <si>
    <t>133345</t>
  </si>
  <si>
    <t>133094</t>
  </si>
  <si>
    <t>133060</t>
  </si>
  <si>
    <t>133506</t>
  </si>
  <si>
    <t>132806</t>
  </si>
  <si>
    <t>133253</t>
  </si>
  <si>
    <t>132895</t>
  </si>
  <si>
    <t>133399</t>
  </si>
  <si>
    <t>132876</t>
  </si>
  <si>
    <t>132903</t>
  </si>
  <si>
    <t>133507</t>
  </si>
  <si>
    <t>132879</t>
  </si>
  <si>
    <t>132880</t>
  </si>
  <si>
    <t>133509</t>
  </si>
  <si>
    <t>133452</t>
  </si>
  <si>
    <t>133097</t>
  </si>
  <si>
    <t>7300</t>
  </si>
  <si>
    <t>132967</t>
  </si>
  <si>
    <t>133254</t>
  </si>
  <si>
    <t>Matching and updated</t>
  </si>
  <si>
    <t>Matching</t>
  </si>
  <si>
    <t>Non-matching</t>
  </si>
  <si>
    <t>MTW Status</t>
  </si>
  <si>
    <t>233789</t>
  </si>
  <si>
    <t>16073902</t>
  </si>
  <si>
    <t>61028</t>
  </si>
  <si>
    <t>Combined</t>
  </si>
  <si>
    <t>000720</t>
  </si>
  <si>
    <t>000740</t>
  </si>
  <si>
    <t>00079100</t>
  </si>
  <si>
    <t>0014130</t>
  </si>
  <si>
    <t>001440</t>
  </si>
  <si>
    <t>0014210</t>
  </si>
  <si>
    <t>0014140</t>
  </si>
  <si>
    <t>006360</t>
  </si>
  <si>
    <t>006320</t>
  </si>
  <si>
    <t>006340</t>
  </si>
  <si>
    <t>007020</t>
  </si>
  <si>
    <t>007040</t>
  </si>
  <si>
    <t>008420</t>
  </si>
  <si>
    <t>008440</t>
  </si>
  <si>
    <t>009180</t>
  </si>
  <si>
    <t>009160</t>
  </si>
  <si>
    <t>009170</t>
  </si>
  <si>
    <t>010520</t>
  </si>
  <si>
    <t>010540</t>
  </si>
  <si>
    <t>0105250</t>
  </si>
  <si>
    <t>011280</t>
  </si>
  <si>
    <t>011240</t>
  </si>
  <si>
    <t>0112100</t>
  </si>
  <si>
    <t>011260</t>
  </si>
  <si>
    <t>011940</t>
  </si>
  <si>
    <t>011950</t>
  </si>
  <si>
    <t>011960</t>
  </si>
  <si>
    <t>011920</t>
  </si>
  <si>
    <t>014070</t>
  </si>
  <si>
    <t>014050</t>
  </si>
  <si>
    <t>0140100</t>
  </si>
  <si>
    <t>0140180</t>
  </si>
  <si>
    <t>01409100</t>
  </si>
  <si>
    <t>0140280</t>
  </si>
  <si>
    <t>0147155</t>
  </si>
  <si>
    <t>0147165</t>
  </si>
  <si>
    <t>0147800</t>
  </si>
  <si>
    <t>0147440</t>
  </si>
  <si>
    <t>0147145</t>
  </si>
  <si>
    <t>0147490</t>
  </si>
  <si>
    <t>0147820</t>
  </si>
  <si>
    <t>014760</t>
  </si>
  <si>
    <t>0147220</t>
  </si>
  <si>
    <t>0147110</t>
  </si>
  <si>
    <t>014780</t>
  </si>
  <si>
    <t>014720</t>
  </si>
  <si>
    <t>0147100</t>
  </si>
  <si>
    <t>0147120</t>
  </si>
  <si>
    <t>0147130</t>
  </si>
  <si>
    <t>0147450</t>
  </si>
  <si>
    <t>0147135</t>
  </si>
  <si>
    <t>0147160</t>
  </si>
  <si>
    <t>0147180</t>
  </si>
  <si>
    <t>0147190</t>
  </si>
  <si>
    <t>0147195</t>
  </si>
  <si>
    <t>0147200</t>
  </si>
  <si>
    <t>0147240</t>
  </si>
  <si>
    <t>0147260</t>
  </si>
  <si>
    <t>0147250</t>
  </si>
  <si>
    <t>0147280</t>
  </si>
  <si>
    <t>0147300</t>
  </si>
  <si>
    <t>0147320</t>
  </si>
  <si>
    <t>014730</t>
  </si>
  <si>
    <t>0147210</t>
  </si>
  <si>
    <t>0147420</t>
  </si>
  <si>
    <t>0147340</t>
  </si>
  <si>
    <t>0147150</t>
  </si>
  <si>
    <t>0147430</t>
  </si>
  <si>
    <t>0147460</t>
  </si>
  <si>
    <t>014740</t>
  </si>
  <si>
    <t>0147410</t>
  </si>
  <si>
    <t>0147850</t>
  </si>
  <si>
    <t>0154190</t>
  </si>
  <si>
    <t>015440</t>
  </si>
  <si>
    <t>0154290</t>
  </si>
  <si>
    <t>016120</t>
  </si>
  <si>
    <t>016140</t>
  </si>
  <si>
    <t>0161250</t>
  </si>
  <si>
    <t>245020</t>
  </si>
  <si>
    <t>017020</t>
  </si>
  <si>
    <t>017030</t>
  </si>
  <si>
    <t>017080</t>
  </si>
  <si>
    <t>0170400</t>
  </si>
  <si>
    <t>0170130</t>
  </si>
  <si>
    <t>0170120</t>
  </si>
  <si>
    <t>0170250</t>
  </si>
  <si>
    <t>01709100</t>
  </si>
  <si>
    <t>018220</t>
  </si>
  <si>
    <t>018255</t>
  </si>
  <si>
    <t>018245</t>
  </si>
  <si>
    <t>018250</t>
  </si>
  <si>
    <t>018260</t>
  </si>
  <si>
    <t>019620</t>
  </si>
  <si>
    <t>019640</t>
  </si>
  <si>
    <t>019660</t>
  </si>
  <si>
    <t>020340</t>
  </si>
  <si>
    <t>020360</t>
  </si>
  <si>
    <t>02039100</t>
  </si>
  <si>
    <t>021720</t>
  </si>
  <si>
    <t>021740</t>
  </si>
  <si>
    <t>0217200</t>
  </si>
  <si>
    <t>0217410</t>
  </si>
  <si>
    <t>023140</t>
  </si>
  <si>
    <t>023170</t>
  </si>
  <si>
    <t>023190</t>
  </si>
  <si>
    <t>024540</t>
  </si>
  <si>
    <t>0280180</t>
  </si>
  <si>
    <t>0280150</t>
  </si>
  <si>
    <t>0280160</t>
  </si>
  <si>
    <t>028040</t>
  </si>
  <si>
    <t>028060</t>
  </si>
  <si>
    <t>028020</t>
  </si>
  <si>
    <t>0280140</t>
  </si>
  <si>
    <t>0280120</t>
  </si>
  <si>
    <t>0280110</t>
  </si>
  <si>
    <t>028720</t>
  </si>
  <si>
    <t>028740</t>
  </si>
  <si>
    <t>0308810</t>
  </si>
  <si>
    <t>030820</t>
  </si>
  <si>
    <t>0308100</t>
  </si>
  <si>
    <t>030830</t>
  </si>
  <si>
    <t>03089410</t>
  </si>
  <si>
    <t>0308120</t>
  </si>
  <si>
    <t>0308140</t>
  </si>
  <si>
    <t>0308160</t>
  </si>
  <si>
    <t>031520</t>
  </si>
  <si>
    <t>031540</t>
  </si>
  <si>
    <t>031530</t>
  </si>
  <si>
    <t>031560</t>
  </si>
  <si>
    <t>0336150</t>
  </si>
  <si>
    <t>033640</t>
  </si>
  <si>
    <t>033620</t>
  </si>
  <si>
    <t>0336850</t>
  </si>
  <si>
    <t>033680</t>
  </si>
  <si>
    <t>0336100</t>
  </si>
  <si>
    <t>0336110</t>
  </si>
  <si>
    <t>0336120</t>
  </si>
  <si>
    <t>0336160</t>
  </si>
  <si>
    <t>0336180</t>
  </si>
  <si>
    <t>426340</t>
  </si>
  <si>
    <t>426360</t>
  </si>
  <si>
    <t>0350100</t>
  </si>
  <si>
    <t>035040</t>
  </si>
  <si>
    <t>035060</t>
  </si>
  <si>
    <t>036420</t>
  </si>
  <si>
    <t>036440</t>
  </si>
  <si>
    <t>041320</t>
  </si>
  <si>
    <t>0413150</t>
  </si>
  <si>
    <t>0413421</t>
  </si>
  <si>
    <t>0413850</t>
  </si>
  <si>
    <t>041360</t>
  </si>
  <si>
    <t>041380</t>
  </si>
  <si>
    <t>0413170</t>
  </si>
  <si>
    <t>0413110</t>
  </si>
  <si>
    <t>0413120</t>
  </si>
  <si>
    <t>0413180</t>
  </si>
  <si>
    <t>0413200</t>
  </si>
  <si>
    <t>0413210</t>
  </si>
  <si>
    <t>0413260</t>
  </si>
  <si>
    <t>0413320</t>
  </si>
  <si>
    <t>04229803</t>
  </si>
  <si>
    <t>042260</t>
  </si>
  <si>
    <t>0422100</t>
  </si>
  <si>
    <t>042220</t>
  </si>
  <si>
    <t>0422120</t>
  </si>
  <si>
    <t>042720</t>
  </si>
  <si>
    <t>042740</t>
  </si>
  <si>
    <t>0427250</t>
  </si>
  <si>
    <t>043440</t>
  </si>
  <si>
    <t>043480</t>
  </si>
  <si>
    <t>043460</t>
  </si>
  <si>
    <t>601320</t>
  </si>
  <si>
    <t>0441450</t>
  </si>
  <si>
    <t>044120</t>
  </si>
  <si>
    <t>044140</t>
  </si>
  <si>
    <t>0441210</t>
  </si>
  <si>
    <t>0441130</t>
  </si>
  <si>
    <t>0441800</t>
  </si>
  <si>
    <t>2240160</t>
  </si>
  <si>
    <t>224020</t>
  </si>
  <si>
    <t>224040</t>
  </si>
  <si>
    <t>047640</t>
  </si>
  <si>
    <t>047660</t>
  </si>
  <si>
    <t>047680</t>
  </si>
  <si>
    <t>0476130</t>
  </si>
  <si>
    <t>048534</t>
  </si>
  <si>
    <t>048511</t>
  </si>
  <si>
    <t>049720</t>
  </si>
  <si>
    <t>049740</t>
  </si>
  <si>
    <t>049760</t>
  </si>
  <si>
    <t>060220</t>
  </si>
  <si>
    <t>060240</t>
  </si>
  <si>
    <t>060221</t>
  </si>
  <si>
    <t>060920</t>
  </si>
  <si>
    <t>060940</t>
  </si>
  <si>
    <t>060960</t>
  </si>
  <si>
    <t>062320</t>
  </si>
  <si>
    <t>062340</t>
  </si>
  <si>
    <t>06239100</t>
  </si>
  <si>
    <t>063740</t>
  </si>
  <si>
    <t>0637200</t>
  </si>
  <si>
    <t>063720</t>
  </si>
  <si>
    <t>065720</t>
  </si>
  <si>
    <t>065820</t>
  </si>
  <si>
    <t>065840</t>
  </si>
  <si>
    <t>065821</t>
  </si>
  <si>
    <t>066520</t>
  </si>
  <si>
    <t>070040</t>
  </si>
  <si>
    <t>070060</t>
  </si>
  <si>
    <t>070020</t>
  </si>
  <si>
    <t>072180</t>
  </si>
  <si>
    <t>072140</t>
  </si>
  <si>
    <t>073520</t>
  </si>
  <si>
    <t>073540</t>
  </si>
  <si>
    <t>0735210</t>
  </si>
  <si>
    <t>8123100</t>
  </si>
  <si>
    <t>0777150</t>
  </si>
  <si>
    <t>077720</t>
  </si>
  <si>
    <t>077760</t>
  </si>
  <si>
    <t>0777110</t>
  </si>
  <si>
    <t>07779803</t>
  </si>
  <si>
    <t>0777120</t>
  </si>
  <si>
    <t>077740</t>
  </si>
  <si>
    <t>0777400</t>
  </si>
  <si>
    <t>0777140</t>
  </si>
  <si>
    <t>0777160</t>
  </si>
  <si>
    <t>084020</t>
  </si>
  <si>
    <t>084040</t>
  </si>
  <si>
    <t>0840450</t>
  </si>
  <si>
    <t>087020</t>
  </si>
  <si>
    <t>087040</t>
  </si>
  <si>
    <t>087060</t>
  </si>
  <si>
    <t>08709419</t>
  </si>
  <si>
    <t>088260</t>
  </si>
  <si>
    <t>088240</t>
  </si>
  <si>
    <t>089620</t>
  </si>
  <si>
    <t>089640</t>
  </si>
  <si>
    <t>0896400</t>
  </si>
  <si>
    <t>089660</t>
  </si>
  <si>
    <t>0903800</t>
  </si>
  <si>
    <t>090320</t>
  </si>
  <si>
    <t>090340</t>
  </si>
  <si>
    <t>0903200</t>
  </si>
  <si>
    <t>09039410</t>
  </si>
  <si>
    <t>091020</t>
  </si>
  <si>
    <t>091040</t>
  </si>
  <si>
    <t>0910300</t>
  </si>
  <si>
    <t>091080</t>
  </si>
  <si>
    <t>8114100</t>
  </si>
  <si>
    <t>098020</t>
  </si>
  <si>
    <t>098040</t>
  </si>
  <si>
    <t>099420</t>
  </si>
  <si>
    <t>099440</t>
  </si>
  <si>
    <t>102920</t>
  </si>
  <si>
    <t>102940</t>
  </si>
  <si>
    <t>1029200</t>
  </si>
  <si>
    <t>101520</t>
  </si>
  <si>
    <t>1015110</t>
  </si>
  <si>
    <t>101570</t>
  </si>
  <si>
    <t>101590</t>
  </si>
  <si>
    <t>1015100</t>
  </si>
  <si>
    <t>101575</t>
  </si>
  <si>
    <t>81051211</t>
  </si>
  <si>
    <t>505420</t>
  </si>
  <si>
    <t>1071400</t>
  </si>
  <si>
    <t>1071200</t>
  </si>
  <si>
    <t>1071450</t>
  </si>
  <si>
    <t>1071100</t>
  </si>
  <si>
    <t>1071110</t>
  </si>
  <si>
    <t>10719100</t>
  </si>
  <si>
    <t>1080400</t>
  </si>
  <si>
    <t>1080200</t>
  </si>
  <si>
    <t>1080100</t>
  </si>
  <si>
    <t>1080800</t>
  </si>
  <si>
    <t>10809410</t>
  </si>
  <si>
    <t>108520</t>
  </si>
  <si>
    <t>108540</t>
  </si>
  <si>
    <t>108530</t>
  </si>
  <si>
    <t>109260</t>
  </si>
  <si>
    <t>109240</t>
  </si>
  <si>
    <t>1092110</t>
  </si>
  <si>
    <t>1092120</t>
  </si>
  <si>
    <t>1092140</t>
  </si>
  <si>
    <t>1092100</t>
  </si>
  <si>
    <t>1092220</t>
  </si>
  <si>
    <t>1092160</t>
  </si>
  <si>
    <t>1092200</t>
  </si>
  <si>
    <t>112020</t>
  </si>
  <si>
    <t>112040</t>
  </si>
  <si>
    <t>112060</t>
  </si>
  <si>
    <t>112740</t>
  </si>
  <si>
    <t>112760</t>
  </si>
  <si>
    <t>112720</t>
  </si>
  <si>
    <t>113440</t>
  </si>
  <si>
    <t>113460</t>
  </si>
  <si>
    <t>113480</t>
  </si>
  <si>
    <t>114140</t>
  </si>
  <si>
    <t>114120</t>
  </si>
  <si>
    <t>114160</t>
  </si>
  <si>
    <t>1141100</t>
  </si>
  <si>
    <t>115520</t>
  </si>
  <si>
    <t>115540</t>
  </si>
  <si>
    <t>116220</t>
  </si>
  <si>
    <t>116240</t>
  </si>
  <si>
    <t>1162210</t>
  </si>
  <si>
    <t>1162120</t>
  </si>
  <si>
    <t>11629100</t>
  </si>
  <si>
    <t>116940</t>
  </si>
  <si>
    <t>116960</t>
  </si>
  <si>
    <t>1169200</t>
  </si>
  <si>
    <t>117620</t>
  </si>
  <si>
    <t>117640</t>
  </si>
  <si>
    <t>118380</t>
  </si>
  <si>
    <t>118340</t>
  </si>
  <si>
    <t>1183150</t>
  </si>
  <si>
    <t>118320</t>
  </si>
  <si>
    <t>1183110</t>
  </si>
  <si>
    <t>120420</t>
  </si>
  <si>
    <t>120440</t>
  </si>
  <si>
    <t>1204300</t>
  </si>
  <si>
    <t>121840</t>
  </si>
  <si>
    <t>121860</t>
  </si>
  <si>
    <t>121822</t>
  </si>
  <si>
    <t>123220</t>
  </si>
  <si>
    <t>123240</t>
  </si>
  <si>
    <t>123280</t>
  </si>
  <si>
    <t>124620</t>
  </si>
  <si>
    <t>124640</t>
  </si>
  <si>
    <t>124630</t>
  </si>
  <si>
    <t>125340</t>
  </si>
  <si>
    <t>125322</t>
  </si>
  <si>
    <t>125360</t>
  </si>
  <si>
    <t>1253140</t>
  </si>
  <si>
    <t>125380</t>
  </si>
  <si>
    <t>125350</t>
  </si>
  <si>
    <t>1253120</t>
  </si>
  <si>
    <t>126040</t>
  </si>
  <si>
    <t>126060</t>
  </si>
  <si>
    <t>126050</t>
  </si>
  <si>
    <t>1260420</t>
  </si>
  <si>
    <t>1260800</t>
  </si>
  <si>
    <t>4970190</t>
  </si>
  <si>
    <t>497035</t>
  </si>
  <si>
    <t>4970400</t>
  </si>
  <si>
    <t>497030</t>
  </si>
  <si>
    <t>4970200</t>
  </si>
  <si>
    <t>497050</t>
  </si>
  <si>
    <t>497060</t>
  </si>
  <si>
    <t>4970130</t>
  </si>
  <si>
    <t>4970140</t>
  </si>
  <si>
    <t>497070</t>
  </si>
  <si>
    <t>497080</t>
  </si>
  <si>
    <t>4970120</t>
  </si>
  <si>
    <t>1295160</t>
  </si>
  <si>
    <t>129540</t>
  </si>
  <si>
    <t>8109100</t>
  </si>
  <si>
    <t>131640</t>
  </si>
  <si>
    <t>131650</t>
  </si>
  <si>
    <t>131620</t>
  </si>
  <si>
    <t>1316100</t>
  </si>
  <si>
    <t>1316140</t>
  </si>
  <si>
    <t>1316160</t>
  </si>
  <si>
    <t>141420</t>
  </si>
  <si>
    <t>141430</t>
  </si>
  <si>
    <t>141440</t>
  </si>
  <si>
    <t>1414200</t>
  </si>
  <si>
    <t>141450</t>
  </si>
  <si>
    <t>1414100</t>
  </si>
  <si>
    <t>142140</t>
  </si>
  <si>
    <t>142150</t>
  </si>
  <si>
    <t>1421810</t>
  </si>
  <si>
    <t>142180</t>
  </si>
  <si>
    <t>1421100</t>
  </si>
  <si>
    <t>130920</t>
  </si>
  <si>
    <t>130940</t>
  </si>
  <si>
    <t>130960</t>
  </si>
  <si>
    <t>138010</t>
  </si>
  <si>
    <t>138020</t>
  </si>
  <si>
    <t>138060</t>
  </si>
  <si>
    <t>138045</t>
  </si>
  <si>
    <t>1407450</t>
  </si>
  <si>
    <t>140740</t>
  </si>
  <si>
    <t>140760</t>
  </si>
  <si>
    <t>140780</t>
  </si>
  <si>
    <t>1407100</t>
  </si>
  <si>
    <t>274440</t>
  </si>
  <si>
    <t>274422</t>
  </si>
  <si>
    <t>274425</t>
  </si>
  <si>
    <t>142820</t>
  </si>
  <si>
    <t>142840</t>
  </si>
  <si>
    <t>142850</t>
  </si>
  <si>
    <t>142860</t>
  </si>
  <si>
    <t>144920</t>
  </si>
  <si>
    <t>81011056</t>
  </si>
  <si>
    <t>8127400</t>
  </si>
  <si>
    <t>149120</t>
  </si>
  <si>
    <t>149140</t>
  </si>
  <si>
    <t>149150</t>
  </si>
  <si>
    <t>149920</t>
  </si>
  <si>
    <t>149940</t>
  </si>
  <si>
    <t>154040</t>
  </si>
  <si>
    <t>154060</t>
  </si>
  <si>
    <t>154020</t>
  </si>
  <si>
    <t>1540100</t>
  </si>
  <si>
    <t>1554111</t>
  </si>
  <si>
    <t>1554500</t>
  </si>
  <si>
    <t>1554170</t>
  </si>
  <si>
    <t>1554120</t>
  </si>
  <si>
    <t>1554810</t>
  </si>
  <si>
    <t>1554100</t>
  </si>
  <si>
    <t>1554590</t>
  </si>
  <si>
    <t>1554220</t>
  </si>
  <si>
    <t>1554240</t>
  </si>
  <si>
    <t>1554280</t>
  </si>
  <si>
    <t>1554580</t>
  </si>
  <si>
    <t>1554350</t>
  </si>
  <si>
    <t>1554340</t>
  </si>
  <si>
    <t>1554400</t>
  </si>
  <si>
    <t>1554560</t>
  </si>
  <si>
    <t>1554422</t>
  </si>
  <si>
    <t>1554200</t>
  </si>
  <si>
    <t>1554420</t>
  </si>
  <si>
    <t>1554460</t>
  </si>
  <si>
    <t>1554480</t>
  </si>
  <si>
    <t>1554800</t>
  </si>
  <si>
    <t>1554520</t>
  </si>
  <si>
    <t>1554540</t>
  </si>
  <si>
    <t>156120</t>
  </si>
  <si>
    <t>156140</t>
  </si>
  <si>
    <t>156123</t>
  </si>
  <si>
    <t>156840</t>
  </si>
  <si>
    <t>156880</t>
  </si>
  <si>
    <t>156860</t>
  </si>
  <si>
    <t>1568160</t>
  </si>
  <si>
    <t>158220</t>
  </si>
  <si>
    <t>158240</t>
  </si>
  <si>
    <t>1582250</t>
  </si>
  <si>
    <t>15829100</t>
  </si>
  <si>
    <t>160080</t>
  </si>
  <si>
    <t>160060</t>
  </si>
  <si>
    <t>1600200</t>
  </si>
  <si>
    <t>164540</t>
  </si>
  <si>
    <t>164520</t>
  </si>
  <si>
    <t>164560</t>
  </si>
  <si>
    <t>163120</t>
  </si>
  <si>
    <t>163140</t>
  </si>
  <si>
    <t>163840</t>
  </si>
  <si>
    <t>163860</t>
  </si>
  <si>
    <t>1638800</t>
  </si>
  <si>
    <t>1638120</t>
  </si>
  <si>
    <t>163880</t>
  </si>
  <si>
    <t>16389401</t>
  </si>
  <si>
    <t>1638100</t>
  </si>
  <si>
    <t>165960</t>
  </si>
  <si>
    <t>165940</t>
  </si>
  <si>
    <t>165920</t>
  </si>
  <si>
    <t>071440</t>
  </si>
  <si>
    <t>071480</t>
  </si>
  <si>
    <t>071420</t>
  </si>
  <si>
    <t>0714100</t>
  </si>
  <si>
    <t>071460</t>
  </si>
  <si>
    <t>0714160</t>
  </si>
  <si>
    <t>0714150</t>
  </si>
  <si>
    <t>0714190</t>
  </si>
  <si>
    <t>0714250</t>
  </si>
  <si>
    <t>0714270</t>
  </si>
  <si>
    <t>166620</t>
  </si>
  <si>
    <t>166640</t>
  </si>
  <si>
    <t>166630</t>
  </si>
  <si>
    <t>168720</t>
  </si>
  <si>
    <t>8131400</t>
  </si>
  <si>
    <t>169440</t>
  </si>
  <si>
    <t>169460</t>
  </si>
  <si>
    <t>16949803</t>
  </si>
  <si>
    <t>169420</t>
  </si>
  <si>
    <t>1694100</t>
  </si>
  <si>
    <t>172920</t>
  </si>
  <si>
    <t>172940</t>
  </si>
  <si>
    <t>172950</t>
  </si>
  <si>
    <t>173620</t>
  </si>
  <si>
    <t>173640</t>
  </si>
  <si>
    <t>181320</t>
  </si>
  <si>
    <t>181340</t>
  </si>
  <si>
    <t>1813250</t>
  </si>
  <si>
    <t>5757120</t>
  </si>
  <si>
    <t>575740</t>
  </si>
  <si>
    <t>575750</t>
  </si>
  <si>
    <t>185540</t>
  </si>
  <si>
    <t>185560</t>
  </si>
  <si>
    <t>185580</t>
  </si>
  <si>
    <t>186230</t>
  </si>
  <si>
    <t>1862130</t>
  </si>
  <si>
    <t>186280</t>
  </si>
  <si>
    <t>1862140</t>
  </si>
  <si>
    <t>1862150</t>
  </si>
  <si>
    <t>1862210</t>
  </si>
  <si>
    <t>1862200</t>
  </si>
  <si>
    <t>1862230</t>
  </si>
  <si>
    <t>1862240</t>
  </si>
  <si>
    <t>1862120</t>
  </si>
  <si>
    <t>1862260</t>
  </si>
  <si>
    <t>1862280</t>
  </si>
  <si>
    <t>1862300</t>
  </si>
  <si>
    <t>1862335</t>
  </si>
  <si>
    <t>1862360</t>
  </si>
  <si>
    <t>1862365</t>
  </si>
  <si>
    <t>187020</t>
  </si>
  <si>
    <t>188320</t>
  </si>
  <si>
    <t>1883130</t>
  </si>
  <si>
    <t>188380</t>
  </si>
  <si>
    <t>1883120</t>
  </si>
  <si>
    <t>1883100</t>
  </si>
  <si>
    <t>1883160</t>
  </si>
  <si>
    <t>1883180</t>
  </si>
  <si>
    <t>189020</t>
  </si>
  <si>
    <t>189040</t>
  </si>
  <si>
    <t>190020</t>
  </si>
  <si>
    <t>190040</t>
  </si>
  <si>
    <t>190070</t>
  </si>
  <si>
    <t>190060</t>
  </si>
  <si>
    <t>1900400</t>
  </si>
  <si>
    <t>190080</t>
  </si>
  <si>
    <t>1900100</t>
  </si>
  <si>
    <t>1900120</t>
  </si>
  <si>
    <t>193940</t>
  </si>
  <si>
    <t>193920</t>
  </si>
  <si>
    <t>195320</t>
  </si>
  <si>
    <t>195360</t>
  </si>
  <si>
    <t>195340</t>
  </si>
  <si>
    <t>200920</t>
  </si>
  <si>
    <t>200960</t>
  </si>
  <si>
    <t>200940</t>
  </si>
  <si>
    <t>200950</t>
  </si>
  <si>
    <t>200980</t>
  </si>
  <si>
    <t>204420</t>
  </si>
  <si>
    <t>205120</t>
  </si>
  <si>
    <t>2051200</t>
  </si>
  <si>
    <t>205820</t>
  </si>
  <si>
    <t>205840</t>
  </si>
  <si>
    <t>2058180</t>
  </si>
  <si>
    <t>2058110</t>
  </si>
  <si>
    <t>2058120</t>
  </si>
  <si>
    <t>2058140</t>
  </si>
  <si>
    <t>2114100</t>
  </si>
  <si>
    <t>2114120</t>
  </si>
  <si>
    <t>2114200</t>
  </si>
  <si>
    <t>212860</t>
  </si>
  <si>
    <t>212820</t>
  </si>
  <si>
    <t>212840</t>
  </si>
  <si>
    <t>21359419</t>
  </si>
  <si>
    <t>213540</t>
  </si>
  <si>
    <t>213560</t>
  </si>
  <si>
    <t>214240</t>
  </si>
  <si>
    <t>214260</t>
  </si>
  <si>
    <t>2142250</t>
  </si>
  <si>
    <t>218410</t>
  </si>
  <si>
    <t>218460</t>
  </si>
  <si>
    <t>219860</t>
  </si>
  <si>
    <t>219880</t>
  </si>
  <si>
    <t>2198100</t>
  </si>
  <si>
    <t>221240</t>
  </si>
  <si>
    <t>221220</t>
  </si>
  <si>
    <t>221740</t>
  </si>
  <si>
    <t>221760</t>
  </si>
  <si>
    <t>221730</t>
  </si>
  <si>
    <t>2217100</t>
  </si>
  <si>
    <t>222620</t>
  </si>
  <si>
    <t>222640</t>
  </si>
  <si>
    <t>223360</t>
  </si>
  <si>
    <t>223380</t>
  </si>
  <si>
    <t>2233100</t>
  </si>
  <si>
    <t>2233400</t>
  </si>
  <si>
    <t>2233120</t>
  </si>
  <si>
    <t>228920</t>
  </si>
  <si>
    <t>228930</t>
  </si>
  <si>
    <t>228940</t>
  </si>
  <si>
    <t>228960</t>
  </si>
  <si>
    <t>2289100</t>
  </si>
  <si>
    <t>2289140</t>
  </si>
  <si>
    <t>2289175</t>
  </si>
  <si>
    <t>2289800</t>
  </si>
  <si>
    <t>2289180</t>
  </si>
  <si>
    <t>2289190</t>
  </si>
  <si>
    <t>2289200</t>
  </si>
  <si>
    <t>2289220</t>
  </si>
  <si>
    <t>2289280</t>
  </si>
  <si>
    <t>2289300</t>
  </si>
  <si>
    <t>2289170</t>
  </si>
  <si>
    <t>2289110</t>
  </si>
  <si>
    <t>2289320</t>
  </si>
  <si>
    <t>2289340</t>
  </si>
  <si>
    <t>2289360</t>
  </si>
  <si>
    <t>2289445</t>
  </si>
  <si>
    <t>2289370</t>
  </si>
  <si>
    <t>2289380</t>
  </si>
  <si>
    <t>2289390</t>
  </si>
  <si>
    <t>2289400</t>
  </si>
  <si>
    <t>2289150</t>
  </si>
  <si>
    <t>2289420</t>
  </si>
  <si>
    <t>2289425</t>
  </si>
  <si>
    <t>2289430</t>
  </si>
  <si>
    <t>2289435</t>
  </si>
  <si>
    <t>2289437</t>
  </si>
  <si>
    <t>2289440</t>
  </si>
  <si>
    <t>2289450</t>
  </si>
  <si>
    <t>2289540</t>
  </si>
  <si>
    <t>2289160</t>
  </si>
  <si>
    <t>2289600</t>
  </si>
  <si>
    <t>2289590</t>
  </si>
  <si>
    <t>2289640</t>
  </si>
  <si>
    <t>2289660</t>
  </si>
  <si>
    <t>2289680</t>
  </si>
  <si>
    <t>2289700</t>
  </si>
  <si>
    <t>2289720</t>
  </si>
  <si>
    <t>2289730</t>
  </si>
  <si>
    <t>231020</t>
  </si>
  <si>
    <t>231040</t>
  </si>
  <si>
    <t>229640</t>
  </si>
  <si>
    <t>229650</t>
  </si>
  <si>
    <t>229660</t>
  </si>
  <si>
    <t>229680</t>
  </si>
  <si>
    <t>2296100</t>
  </si>
  <si>
    <t>2296110</t>
  </si>
  <si>
    <t>230360</t>
  </si>
  <si>
    <t>230380</t>
  </si>
  <si>
    <t>2303100</t>
  </si>
  <si>
    <t>2303120</t>
  </si>
  <si>
    <t>2303130</t>
  </si>
  <si>
    <t>2303160</t>
  </si>
  <si>
    <t>239440</t>
  </si>
  <si>
    <t>239460</t>
  </si>
  <si>
    <t>2415100</t>
  </si>
  <si>
    <t>2415400</t>
  </si>
  <si>
    <t>242040</t>
  </si>
  <si>
    <t>242060</t>
  </si>
  <si>
    <t>2420100</t>
  </si>
  <si>
    <t>2420120</t>
  </si>
  <si>
    <t>2420200</t>
  </si>
  <si>
    <t>2420130</t>
  </si>
  <si>
    <t>2420140</t>
  </si>
  <si>
    <t>2420150</t>
  </si>
  <si>
    <t>244320</t>
  </si>
  <si>
    <t>244340</t>
  </si>
  <si>
    <t>244350</t>
  </si>
  <si>
    <t>243620</t>
  </si>
  <si>
    <t>2460130</t>
  </si>
  <si>
    <t>2460110</t>
  </si>
  <si>
    <t>2460200</t>
  </si>
  <si>
    <t>246020</t>
  </si>
  <si>
    <t>2460100</t>
  </si>
  <si>
    <t>246040</t>
  </si>
  <si>
    <t>2478800</t>
  </si>
  <si>
    <t>247840</t>
  </si>
  <si>
    <t>2478110</t>
  </si>
  <si>
    <t>247860</t>
  </si>
  <si>
    <t>247820</t>
  </si>
  <si>
    <t>2478250</t>
  </si>
  <si>
    <t>2525100</t>
  </si>
  <si>
    <t>2525150</t>
  </si>
  <si>
    <t>252720</t>
  </si>
  <si>
    <t>252740</t>
  </si>
  <si>
    <t>2527250</t>
  </si>
  <si>
    <t>253420</t>
  </si>
  <si>
    <t>253440</t>
  </si>
  <si>
    <t>2534200</t>
  </si>
  <si>
    <t>254120</t>
  </si>
  <si>
    <t>254160</t>
  </si>
  <si>
    <t>256210</t>
  </si>
  <si>
    <t>256240</t>
  </si>
  <si>
    <t>256245</t>
  </si>
  <si>
    <t>256280</t>
  </si>
  <si>
    <t>2562130</t>
  </si>
  <si>
    <t>2562160</t>
  </si>
  <si>
    <t>2562100</t>
  </si>
  <si>
    <t>2570100</t>
  </si>
  <si>
    <t>2570290</t>
  </si>
  <si>
    <t>257660</t>
  </si>
  <si>
    <t>257680</t>
  </si>
  <si>
    <t>257640</t>
  </si>
  <si>
    <t>2583220</t>
  </si>
  <si>
    <t>258310</t>
  </si>
  <si>
    <t>2583210</t>
  </si>
  <si>
    <t>2583150</t>
  </si>
  <si>
    <t>258320</t>
  </si>
  <si>
    <t>258340</t>
  </si>
  <si>
    <t>258330</t>
  </si>
  <si>
    <t>2583160</t>
  </si>
  <si>
    <t>260560</t>
  </si>
  <si>
    <t>2605125</t>
  </si>
  <si>
    <t>2605110</t>
  </si>
  <si>
    <t>2604120</t>
  </si>
  <si>
    <t>260420</t>
  </si>
  <si>
    <t>260430</t>
  </si>
  <si>
    <t>260440</t>
  </si>
  <si>
    <t>2604130</t>
  </si>
  <si>
    <t>260460</t>
  </si>
  <si>
    <t>2604110</t>
  </si>
  <si>
    <t>260450</t>
  </si>
  <si>
    <t>2604100</t>
  </si>
  <si>
    <t>261120</t>
  </si>
  <si>
    <t>2611190</t>
  </si>
  <si>
    <t>261180</t>
  </si>
  <si>
    <t>261170</t>
  </si>
  <si>
    <t>2611140</t>
  </si>
  <si>
    <t>2611100</t>
  </si>
  <si>
    <t>2611150</t>
  </si>
  <si>
    <t>2611120</t>
  </si>
  <si>
    <t>261110</t>
  </si>
  <si>
    <t>261880</t>
  </si>
  <si>
    <t>261860</t>
  </si>
  <si>
    <t>262540</t>
  </si>
  <si>
    <t>262520</t>
  </si>
  <si>
    <t>263220</t>
  </si>
  <si>
    <t>263240</t>
  </si>
  <si>
    <t>2632250</t>
  </si>
  <si>
    <t>263920</t>
  </si>
  <si>
    <t>263940</t>
  </si>
  <si>
    <t>264620</t>
  </si>
  <si>
    <t>264640</t>
  </si>
  <si>
    <t>81418141</t>
  </si>
  <si>
    <t>266040</t>
  </si>
  <si>
    <t>266060</t>
  </si>
  <si>
    <t>266080</t>
  </si>
  <si>
    <t>269520</t>
  </si>
  <si>
    <t>2695860</t>
  </si>
  <si>
    <t>269560</t>
  </si>
  <si>
    <t>269570</t>
  </si>
  <si>
    <t>269580</t>
  </si>
  <si>
    <t>2695110</t>
  </si>
  <si>
    <t>2695140</t>
  </si>
  <si>
    <t>2695160</t>
  </si>
  <si>
    <t>2695180</t>
  </si>
  <si>
    <t>2695200</t>
  </si>
  <si>
    <t>2695220</t>
  </si>
  <si>
    <t>2695240</t>
  </si>
  <si>
    <t>2695260</t>
  </si>
  <si>
    <t>2695280</t>
  </si>
  <si>
    <t>2695100</t>
  </si>
  <si>
    <t>2695400</t>
  </si>
  <si>
    <t>2695450</t>
  </si>
  <si>
    <t>2695320</t>
  </si>
  <si>
    <t>2695430</t>
  </si>
  <si>
    <t>2695330</t>
  </si>
  <si>
    <t>2695340</t>
  </si>
  <si>
    <t>2695360</t>
  </si>
  <si>
    <t>2695850</t>
  </si>
  <si>
    <t>270240</t>
  </si>
  <si>
    <t>27029803</t>
  </si>
  <si>
    <t>270280</t>
  </si>
  <si>
    <t>270260</t>
  </si>
  <si>
    <t>2702100</t>
  </si>
  <si>
    <t>270285</t>
  </si>
  <si>
    <t>273020</t>
  </si>
  <si>
    <t>273040</t>
  </si>
  <si>
    <t>273720</t>
  </si>
  <si>
    <t>273740</t>
  </si>
  <si>
    <t>275850</t>
  </si>
  <si>
    <t>2758120</t>
  </si>
  <si>
    <t>275840</t>
  </si>
  <si>
    <t>2758110</t>
  </si>
  <si>
    <t>275880</t>
  </si>
  <si>
    <t>2758100</t>
  </si>
  <si>
    <t>2758200</t>
  </si>
  <si>
    <t>279350</t>
  </si>
  <si>
    <t>279360</t>
  </si>
  <si>
    <t>2793340</t>
  </si>
  <si>
    <t>279365</t>
  </si>
  <si>
    <t>279370</t>
  </si>
  <si>
    <t>2793250</t>
  </si>
  <si>
    <t>2793130</t>
  </si>
  <si>
    <t>2793150</t>
  </si>
  <si>
    <t>2793125</t>
  </si>
  <si>
    <t>2793140</t>
  </si>
  <si>
    <t>2793160</t>
  </si>
  <si>
    <t>2793180</t>
  </si>
  <si>
    <t>2793220</t>
  </si>
  <si>
    <t>2793490</t>
  </si>
  <si>
    <t>2793240</t>
  </si>
  <si>
    <t>2793280</t>
  </si>
  <si>
    <t>2793410</t>
  </si>
  <si>
    <t>2793300</t>
  </si>
  <si>
    <t>2793310</t>
  </si>
  <si>
    <t>2793105</t>
  </si>
  <si>
    <t>2793800</t>
  </si>
  <si>
    <t>2793810</t>
  </si>
  <si>
    <t>2793190</t>
  </si>
  <si>
    <t>2793480</t>
  </si>
  <si>
    <t>2793320</t>
  </si>
  <si>
    <t>2793360</t>
  </si>
  <si>
    <t>2793215</t>
  </si>
  <si>
    <t>2793380</t>
  </si>
  <si>
    <t>2793170</t>
  </si>
  <si>
    <t>2793405</t>
  </si>
  <si>
    <t>2793420</t>
  </si>
  <si>
    <t>2793440</t>
  </si>
  <si>
    <t>2793450</t>
  </si>
  <si>
    <t>2793460</t>
  </si>
  <si>
    <t>2793500</t>
  </si>
  <si>
    <t>2793520</t>
  </si>
  <si>
    <t>2793530</t>
  </si>
  <si>
    <t>2793540</t>
  </si>
  <si>
    <t>2793580</t>
  </si>
  <si>
    <t>2793600</t>
  </si>
  <si>
    <t>2793640</t>
  </si>
  <si>
    <t>2793680</t>
  </si>
  <si>
    <t>2793700</t>
  </si>
  <si>
    <t>137640</t>
  </si>
  <si>
    <t>137660</t>
  </si>
  <si>
    <t>1376470</t>
  </si>
  <si>
    <t>1376100</t>
  </si>
  <si>
    <t>1376180</t>
  </si>
  <si>
    <t>1376450</t>
  </si>
  <si>
    <t>1376120</t>
  </si>
  <si>
    <t>1376140</t>
  </si>
  <si>
    <t>1376160</t>
  </si>
  <si>
    <t>1376460</t>
  </si>
  <si>
    <t>1376240</t>
  </si>
  <si>
    <t>280040</t>
  </si>
  <si>
    <t>2800100</t>
  </si>
  <si>
    <t>280060</t>
  </si>
  <si>
    <t>280080</t>
  </si>
  <si>
    <t>280090</t>
  </si>
  <si>
    <t>2814170</t>
  </si>
  <si>
    <t>2814100</t>
  </si>
  <si>
    <t>2814160</t>
  </si>
  <si>
    <t>596060</t>
  </si>
  <si>
    <t>596020</t>
  </si>
  <si>
    <t>2828405</t>
  </si>
  <si>
    <t>282840</t>
  </si>
  <si>
    <t>282860</t>
  </si>
  <si>
    <t>2828100</t>
  </si>
  <si>
    <t>2835150</t>
  </si>
  <si>
    <t>283540</t>
  </si>
  <si>
    <t>283520</t>
  </si>
  <si>
    <t>283580</t>
  </si>
  <si>
    <t>2835140</t>
  </si>
  <si>
    <t>283560</t>
  </si>
  <si>
    <t>2835110</t>
  </si>
  <si>
    <t>2835100</t>
  </si>
  <si>
    <t>2835130</t>
  </si>
  <si>
    <t>284220</t>
  </si>
  <si>
    <t>284240</t>
  </si>
  <si>
    <t>2842250</t>
  </si>
  <si>
    <t>8135100</t>
  </si>
  <si>
    <t>2849440</t>
  </si>
  <si>
    <t>284920</t>
  </si>
  <si>
    <t>2849140</t>
  </si>
  <si>
    <t>284960</t>
  </si>
  <si>
    <t>2849100</t>
  </si>
  <si>
    <t>2849120</t>
  </si>
  <si>
    <t>2849250</t>
  </si>
  <si>
    <t>2849114</t>
  </si>
  <si>
    <t>2849410</t>
  </si>
  <si>
    <t>2849180</t>
  </si>
  <si>
    <t>2849220</t>
  </si>
  <si>
    <t>2849200</t>
  </si>
  <si>
    <t>2849240</t>
  </si>
  <si>
    <t>2849111</t>
  </si>
  <si>
    <t>284980</t>
  </si>
  <si>
    <t>2849360</t>
  </si>
  <si>
    <t>2849204</t>
  </si>
  <si>
    <t>2849110</t>
  </si>
  <si>
    <t>2849290</t>
  </si>
  <si>
    <t>2849320</t>
  </si>
  <si>
    <t>2849340</t>
  </si>
  <si>
    <t>286320</t>
  </si>
  <si>
    <t>286340</t>
  </si>
  <si>
    <t>2863210</t>
  </si>
  <si>
    <t>28639407</t>
  </si>
  <si>
    <t>184820</t>
  </si>
  <si>
    <t>285660</t>
  </si>
  <si>
    <t>285680</t>
  </si>
  <si>
    <t>2856100</t>
  </si>
  <si>
    <t>386230</t>
  </si>
  <si>
    <t>288520</t>
  </si>
  <si>
    <t>288580</t>
  </si>
  <si>
    <t>288560</t>
  </si>
  <si>
    <t>2885150</t>
  </si>
  <si>
    <t>2885120</t>
  </si>
  <si>
    <t>288420</t>
  </si>
  <si>
    <t>2884410</t>
  </si>
  <si>
    <t>28849401</t>
  </si>
  <si>
    <t>28919419</t>
  </si>
  <si>
    <t>289120</t>
  </si>
  <si>
    <t>289140</t>
  </si>
  <si>
    <t>28989803</t>
  </si>
  <si>
    <t>2898100</t>
  </si>
  <si>
    <t>289840</t>
  </si>
  <si>
    <t>289860</t>
  </si>
  <si>
    <t>364720</t>
  </si>
  <si>
    <t>3647400</t>
  </si>
  <si>
    <t>291220</t>
  </si>
  <si>
    <t>291240</t>
  </si>
  <si>
    <t>291260</t>
  </si>
  <si>
    <t>294020</t>
  </si>
  <si>
    <t>294040</t>
  </si>
  <si>
    <t>296120</t>
  </si>
  <si>
    <t>296140</t>
  </si>
  <si>
    <t>296160</t>
  </si>
  <si>
    <t>308720</t>
  </si>
  <si>
    <t>309420</t>
  </si>
  <si>
    <t>3129130</t>
  </si>
  <si>
    <t>3129410</t>
  </si>
  <si>
    <t>312920</t>
  </si>
  <si>
    <t>312940</t>
  </si>
  <si>
    <t>3129100</t>
  </si>
  <si>
    <t>312960</t>
  </si>
  <si>
    <t>315040</t>
  </si>
  <si>
    <t>315080</t>
  </si>
  <si>
    <t>3150100</t>
  </si>
  <si>
    <t>315020</t>
  </si>
  <si>
    <t>3150110</t>
  </si>
  <si>
    <t>317140</t>
  </si>
  <si>
    <t>317160</t>
  </si>
  <si>
    <t>317170</t>
  </si>
  <si>
    <t>317180</t>
  </si>
  <si>
    <t>320620</t>
  </si>
  <si>
    <t>320660</t>
  </si>
  <si>
    <t>320640</t>
  </si>
  <si>
    <t>321340</t>
  </si>
  <si>
    <t>321360</t>
  </si>
  <si>
    <t>3213200</t>
  </si>
  <si>
    <t>32209803</t>
  </si>
  <si>
    <t>3220140</t>
  </si>
  <si>
    <t>3220100</t>
  </si>
  <si>
    <t>3220120</t>
  </si>
  <si>
    <t>3220110</t>
  </si>
  <si>
    <t>3269190</t>
  </si>
  <si>
    <t>3269225</t>
  </si>
  <si>
    <t>3269200</t>
  </si>
  <si>
    <t>3269690</t>
  </si>
  <si>
    <t>3269410</t>
  </si>
  <si>
    <t>3269110</t>
  </si>
  <si>
    <t>326990</t>
  </si>
  <si>
    <t>3269105</t>
  </si>
  <si>
    <t>3269150</t>
  </si>
  <si>
    <t>3269165</t>
  </si>
  <si>
    <t>3269180</t>
  </si>
  <si>
    <t>3269210</t>
  </si>
  <si>
    <t>3269240</t>
  </si>
  <si>
    <t>3269255</t>
  </si>
  <si>
    <t>3269675</t>
  </si>
  <si>
    <t>3269810</t>
  </si>
  <si>
    <t>326948</t>
  </si>
  <si>
    <t>3269660</t>
  </si>
  <si>
    <t>3269460</t>
  </si>
  <si>
    <t>3269440</t>
  </si>
  <si>
    <t>3269370</t>
  </si>
  <si>
    <t>3269375</t>
  </si>
  <si>
    <t>3269420</t>
  </si>
  <si>
    <t>3269435</t>
  </si>
  <si>
    <t>326953</t>
  </si>
  <si>
    <t>3269475</t>
  </si>
  <si>
    <t>326915</t>
  </si>
  <si>
    <t>326965</t>
  </si>
  <si>
    <t>3269495</t>
  </si>
  <si>
    <t>3269525</t>
  </si>
  <si>
    <t>3269360</t>
  </si>
  <si>
    <t>3269555</t>
  </si>
  <si>
    <t>3269820</t>
  </si>
  <si>
    <t>3269570</t>
  </si>
  <si>
    <t>3269390</t>
  </si>
  <si>
    <t>3269125</t>
  </si>
  <si>
    <t>3269540</t>
  </si>
  <si>
    <t>3269140</t>
  </si>
  <si>
    <t>3269615</t>
  </si>
  <si>
    <t>3269645</t>
  </si>
  <si>
    <t>326940</t>
  </si>
  <si>
    <t>3269300</t>
  </si>
  <si>
    <t>3269665</t>
  </si>
  <si>
    <t>3269400</t>
  </si>
  <si>
    <t>3269710</t>
  </si>
  <si>
    <t>3269735</t>
  </si>
  <si>
    <t>3269850</t>
  </si>
  <si>
    <t>3269270</t>
  </si>
  <si>
    <t>3269780</t>
  </si>
  <si>
    <t>3269620</t>
  </si>
  <si>
    <t>3269795</t>
  </si>
  <si>
    <t>3269840</t>
  </si>
  <si>
    <t>3269315</t>
  </si>
  <si>
    <t>327640</t>
  </si>
  <si>
    <t>327660</t>
  </si>
  <si>
    <t>329060</t>
  </si>
  <si>
    <t>3290100</t>
  </si>
  <si>
    <t>3290120</t>
  </si>
  <si>
    <t>3290140</t>
  </si>
  <si>
    <t>3290160</t>
  </si>
  <si>
    <t>3290400</t>
  </si>
  <si>
    <t>3290220</t>
  </si>
  <si>
    <t>3290240</t>
  </si>
  <si>
    <t>3290260</t>
  </si>
  <si>
    <t>3290280</t>
  </si>
  <si>
    <t>3290300</t>
  </si>
  <si>
    <t>329780</t>
  </si>
  <si>
    <t>3297130</t>
  </si>
  <si>
    <t>3297160</t>
  </si>
  <si>
    <t>3297170</t>
  </si>
  <si>
    <t>189720</t>
  </si>
  <si>
    <t>189740</t>
  </si>
  <si>
    <t>330420</t>
  </si>
  <si>
    <t>330440</t>
  </si>
  <si>
    <t>3304210</t>
  </si>
  <si>
    <t>331140</t>
  </si>
  <si>
    <t>331160</t>
  </si>
  <si>
    <t>331170</t>
  </si>
  <si>
    <t>3311120</t>
  </si>
  <si>
    <t>3311140</t>
  </si>
  <si>
    <t>3311100</t>
  </si>
  <si>
    <t>331880</t>
  </si>
  <si>
    <t>3318100</t>
  </si>
  <si>
    <t>3325120</t>
  </si>
  <si>
    <t>3325110</t>
  </si>
  <si>
    <t>332525</t>
  </si>
  <si>
    <t>3325100</t>
  </si>
  <si>
    <t>333280</t>
  </si>
  <si>
    <t>333220</t>
  </si>
  <si>
    <t>333240</t>
  </si>
  <si>
    <t>333260</t>
  </si>
  <si>
    <t>333940</t>
  </si>
  <si>
    <t>333980</t>
  </si>
  <si>
    <t>3339100</t>
  </si>
  <si>
    <t>3339120</t>
  </si>
  <si>
    <t>3339130</t>
  </si>
  <si>
    <t>3339110</t>
  </si>
  <si>
    <t>3339140</t>
  </si>
  <si>
    <t>33399100</t>
  </si>
  <si>
    <t>3339180</t>
  </si>
  <si>
    <t>3360100</t>
  </si>
  <si>
    <t>3360410</t>
  </si>
  <si>
    <t>33609803</t>
  </si>
  <si>
    <t>336040</t>
  </si>
  <si>
    <t>336060</t>
  </si>
  <si>
    <t>3360110</t>
  </si>
  <si>
    <t>336020</t>
  </si>
  <si>
    <t>336080</t>
  </si>
  <si>
    <t>336780</t>
  </si>
  <si>
    <t>336760</t>
  </si>
  <si>
    <t>336790</t>
  </si>
  <si>
    <t>3381150</t>
  </si>
  <si>
    <t>338120</t>
  </si>
  <si>
    <t>3381450</t>
  </si>
  <si>
    <t>338160</t>
  </si>
  <si>
    <t>3381470</t>
  </si>
  <si>
    <t>338180</t>
  </si>
  <si>
    <t>338140</t>
  </si>
  <si>
    <t>3381430</t>
  </si>
  <si>
    <t>3381160</t>
  </si>
  <si>
    <t>3409180</t>
  </si>
  <si>
    <t>3409220</t>
  </si>
  <si>
    <t>3409240</t>
  </si>
  <si>
    <t>34099100</t>
  </si>
  <si>
    <t>3409320</t>
  </si>
  <si>
    <t>3427800</t>
  </si>
  <si>
    <t>342820</t>
  </si>
  <si>
    <t>342840</t>
  </si>
  <si>
    <t>3430160</t>
  </si>
  <si>
    <t>343040</t>
  </si>
  <si>
    <t>343060</t>
  </si>
  <si>
    <t>3430120</t>
  </si>
  <si>
    <t>343080</t>
  </si>
  <si>
    <t>343020</t>
  </si>
  <si>
    <t>3430100</t>
  </si>
  <si>
    <t>3430140</t>
  </si>
  <si>
    <t>343420</t>
  </si>
  <si>
    <t>343440</t>
  </si>
  <si>
    <t>343460</t>
  </si>
  <si>
    <t>343740</t>
  </si>
  <si>
    <t>3437110</t>
  </si>
  <si>
    <t>3437220</t>
  </si>
  <si>
    <t>343765</t>
  </si>
  <si>
    <t>3437200</t>
  </si>
  <si>
    <t>343785</t>
  </si>
  <si>
    <t>344460</t>
  </si>
  <si>
    <t>3444110</t>
  </si>
  <si>
    <t>3444180</t>
  </si>
  <si>
    <t>3444160</t>
  </si>
  <si>
    <t>3444210</t>
  </si>
  <si>
    <t>3444220</t>
  </si>
  <si>
    <t>3444150</t>
  </si>
  <si>
    <t>344420</t>
  </si>
  <si>
    <t>347920</t>
  </si>
  <si>
    <t>347960</t>
  </si>
  <si>
    <t>347980</t>
  </si>
  <si>
    <t>3479100</t>
  </si>
  <si>
    <t>3479140</t>
  </si>
  <si>
    <t>3479160</t>
  </si>
  <si>
    <t>348440</t>
  </si>
  <si>
    <t>3500800</t>
  </si>
  <si>
    <t>350060</t>
  </si>
  <si>
    <t>3500190</t>
  </si>
  <si>
    <t>3500110</t>
  </si>
  <si>
    <t>3500400</t>
  </si>
  <si>
    <t>3500140</t>
  </si>
  <si>
    <t>3500240</t>
  </si>
  <si>
    <t>3500260</t>
  </si>
  <si>
    <t>3500220</t>
  </si>
  <si>
    <t>352820</t>
  </si>
  <si>
    <t>352840</t>
  </si>
  <si>
    <t>3549800</t>
  </si>
  <si>
    <t>3549400</t>
  </si>
  <si>
    <t>354940</t>
  </si>
  <si>
    <t>354950</t>
  </si>
  <si>
    <t>354930</t>
  </si>
  <si>
    <t>354960</t>
  </si>
  <si>
    <t>3549110</t>
  </si>
  <si>
    <t>354990</t>
  </si>
  <si>
    <t>3549100</t>
  </si>
  <si>
    <t>3549120</t>
  </si>
  <si>
    <t>3549150</t>
  </si>
  <si>
    <t>3549160</t>
  </si>
  <si>
    <t>361240</t>
  </si>
  <si>
    <t>361280</t>
  </si>
  <si>
    <t>3612160</t>
  </si>
  <si>
    <t>36129803</t>
  </si>
  <si>
    <t>3612100</t>
  </si>
  <si>
    <t>3612120</t>
  </si>
  <si>
    <t>3612130</t>
  </si>
  <si>
    <t>3612140</t>
  </si>
  <si>
    <t>3619316</t>
  </si>
  <si>
    <t>3619162</t>
  </si>
  <si>
    <t>361975</t>
  </si>
  <si>
    <t>361973</t>
  </si>
  <si>
    <t>3619413</t>
  </si>
  <si>
    <t>3619215</t>
  </si>
  <si>
    <t>36191063</t>
  </si>
  <si>
    <t>3619434</t>
  </si>
  <si>
    <t>361941</t>
  </si>
  <si>
    <t>361977</t>
  </si>
  <si>
    <t>3619432</t>
  </si>
  <si>
    <t>3619188</t>
  </si>
  <si>
    <t>361981</t>
  </si>
  <si>
    <t>361912</t>
  </si>
  <si>
    <t>3619112</t>
  </si>
  <si>
    <t>3619356</t>
  </si>
  <si>
    <t>361914</t>
  </si>
  <si>
    <t>361989</t>
  </si>
  <si>
    <t>361992</t>
  </si>
  <si>
    <t>361993</t>
  </si>
  <si>
    <t>361994</t>
  </si>
  <si>
    <t>361995</t>
  </si>
  <si>
    <t>361998</t>
  </si>
  <si>
    <t>3619407</t>
  </si>
  <si>
    <t>3619451</t>
  </si>
  <si>
    <t>3619213</t>
  </si>
  <si>
    <t>3619444</t>
  </si>
  <si>
    <t>3619108</t>
  </si>
  <si>
    <t>3619178</t>
  </si>
  <si>
    <t>3619104</t>
  </si>
  <si>
    <t>3619110</t>
  </si>
  <si>
    <t>3619114</t>
  </si>
  <si>
    <t>3619113</t>
  </si>
  <si>
    <t>3619116</t>
  </si>
  <si>
    <t>3619117</t>
  </si>
  <si>
    <t>3619501</t>
  </si>
  <si>
    <t>3619122</t>
  </si>
  <si>
    <t>3619820</t>
  </si>
  <si>
    <t>3619125</t>
  </si>
  <si>
    <t>3619143</t>
  </si>
  <si>
    <t>3619148</t>
  </si>
  <si>
    <t>3619150</t>
  </si>
  <si>
    <t>3619152</t>
  </si>
  <si>
    <t>3619155</t>
  </si>
  <si>
    <t>3619158</t>
  </si>
  <si>
    <t>3619170</t>
  </si>
  <si>
    <t>3619173</t>
  </si>
  <si>
    <t>3619179</t>
  </si>
  <si>
    <t>3619182</t>
  </si>
  <si>
    <t>3619185</t>
  </si>
  <si>
    <t>3619191</t>
  </si>
  <si>
    <t>3619192</t>
  </si>
  <si>
    <t>3619410</t>
  </si>
  <si>
    <t>3619193</t>
  </si>
  <si>
    <t>3619115</t>
  </si>
  <si>
    <t>3619196</t>
  </si>
  <si>
    <t>3619454</t>
  </si>
  <si>
    <t>3619202</t>
  </si>
  <si>
    <t>3619236</t>
  </si>
  <si>
    <t>361918</t>
  </si>
  <si>
    <t>3619205</t>
  </si>
  <si>
    <t>3619880</t>
  </si>
  <si>
    <t>3619208</t>
  </si>
  <si>
    <t>3619211</t>
  </si>
  <si>
    <t>3619212</t>
  </si>
  <si>
    <t>3619214</t>
  </si>
  <si>
    <t>3619852</t>
  </si>
  <si>
    <t>3619217</t>
  </si>
  <si>
    <t>3619218</t>
  </si>
  <si>
    <t>3619334</t>
  </si>
  <si>
    <t>3619253</t>
  </si>
  <si>
    <t>3619223</t>
  </si>
  <si>
    <t>3619165</t>
  </si>
  <si>
    <t>3619377</t>
  </si>
  <si>
    <t>3619409</t>
  </si>
  <si>
    <t>3619232</t>
  </si>
  <si>
    <t>3619235</t>
  </si>
  <si>
    <t>3619237</t>
  </si>
  <si>
    <t>361920</t>
  </si>
  <si>
    <t>3619210</t>
  </si>
  <si>
    <t>3619199</t>
  </si>
  <si>
    <t>3619337</t>
  </si>
  <si>
    <t>36191121</t>
  </si>
  <si>
    <t>3619296</t>
  </si>
  <si>
    <t>3619238</t>
  </si>
  <si>
    <t>3619241</t>
  </si>
  <si>
    <t>3619250</t>
  </si>
  <si>
    <t>36196</t>
  </si>
  <si>
    <t>3619256</t>
  </si>
  <si>
    <t>3619257</t>
  </si>
  <si>
    <t>3619870</t>
  </si>
  <si>
    <t>3619265</t>
  </si>
  <si>
    <t>3619267</t>
  </si>
  <si>
    <t>36198</t>
  </si>
  <si>
    <t>3619268</t>
  </si>
  <si>
    <t>3619176</t>
  </si>
  <si>
    <t>3619525</t>
  </si>
  <si>
    <t>3619103</t>
  </si>
  <si>
    <t>3619123</t>
  </si>
  <si>
    <t>3619111</t>
  </si>
  <si>
    <t>3619145</t>
  </si>
  <si>
    <t>3619121</t>
  </si>
  <si>
    <t>3619441</t>
  </si>
  <si>
    <t>3619315</t>
  </si>
  <si>
    <t>3619118</t>
  </si>
  <si>
    <t>3619885</t>
  </si>
  <si>
    <t>3619140</t>
  </si>
  <si>
    <t>3619146</t>
  </si>
  <si>
    <t>361938</t>
  </si>
  <si>
    <t>3619362</t>
  </si>
  <si>
    <t>361971</t>
  </si>
  <si>
    <t>3619226</t>
  </si>
  <si>
    <t>3619167</t>
  </si>
  <si>
    <t>3619274</t>
  </si>
  <si>
    <t>3619277</t>
  </si>
  <si>
    <t>361952</t>
  </si>
  <si>
    <t>3619283</t>
  </si>
  <si>
    <t>36191141</t>
  </si>
  <si>
    <t>3619289</t>
  </si>
  <si>
    <t>3619419</t>
  </si>
  <si>
    <t>36191072</t>
  </si>
  <si>
    <t>3619840</t>
  </si>
  <si>
    <t>3619301</t>
  </si>
  <si>
    <t>3619325</t>
  </si>
  <si>
    <t>3619458</t>
  </si>
  <si>
    <t>361926</t>
  </si>
  <si>
    <t>3619435</t>
  </si>
  <si>
    <t>3619313</t>
  </si>
  <si>
    <t>3619194</t>
  </si>
  <si>
    <t>361929</t>
  </si>
  <si>
    <t>3619307</t>
  </si>
  <si>
    <t>3619177</t>
  </si>
  <si>
    <t>361959</t>
  </si>
  <si>
    <t>36191074</t>
  </si>
  <si>
    <t>3619319</t>
  </si>
  <si>
    <t>3619107</t>
  </si>
  <si>
    <t>3619442</t>
  </si>
  <si>
    <t>361932</t>
  </si>
  <si>
    <t>36191086</t>
  </si>
  <si>
    <t>3619312</t>
  </si>
  <si>
    <t>3619149</t>
  </si>
  <si>
    <t>3619343</t>
  </si>
  <si>
    <t>3619344</t>
  </si>
  <si>
    <t>3619360</t>
  </si>
  <si>
    <t>3619154</t>
  </si>
  <si>
    <t>3619365</t>
  </si>
  <si>
    <t>3619433</t>
  </si>
  <si>
    <t>3619368</t>
  </si>
  <si>
    <t>3619387</t>
  </si>
  <si>
    <t>3619390</t>
  </si>
  <si>
    <t>3619448</t>
  </si>
  <si>
    <t>361933</t>
  </si>
  <si>
    <t>3619204</t>
  </si>
  <si>
    <t>3619130</t>
  </si>
  <si>
    <t>3619397</t>
  </si>
  <si>
    <t>3619398</t>
  </si>
  <si>
    <t>3619424</t>
  </si>
  <si>
    <t>3619399</t>
  </si>
  <si>
    <t>3619295</t>
  </si>
  <si>
    <t>81061251</t>
  </si>
  <si>
    <t>8128800</t>
  </si>
  <si>
    <t>8129100</t>
  </si>
  <si>
    <t>363360</t>
  </si>
  <si>
    <t>363380</t>
  </si>
  <si>
    <t>363390</t>
  </si>
  <si>
    <t>3640100</t>
  </si>
  <si>
    <t>36409418</t>
  </si>
  <si>
    <t>364020</t>
  </si>
  <si>
    <t>3640250</t>
  </si>
  <si>
    <t>366140</t>
  </si>
  <si>
    <t>3661120</t>
  </si>
  <si>
    <t>366160</t>
  </si>
  <si>
    <t>366880</t>
  </si>
  <si>
    <t>3668100</t>
  </si>
  <si>
    <t>3668120</t>
  </si>
  <si>
    <t>367520</t>
  </si>
  <si>
    <t>3675100</t>
  </si>
  <si>
    <t>367560</t>
  </si>
  <si>
    <t>3675450</t>
  </si>
  <si>
    <t>3675120</t>
  </si>
  <si>
    <t>3675130</t>
  </si>
  <si>
    <t>367580</t>
  </si>
  <si>
    <t>368210</t>
  </si>
  <si>
    <t>36829803</t>
  </si>
  <si>
    <t>3682120</t>
  </si>
  <si>
    <t>3682100</t>
  </si>
  <si>
    <t>3682140</t>
  </si>
  <si>
    <t>3682150</t>
  </si>
  <si>
    <t>368910</t>
  </si>
  <si>
    <t>3689420</t>
  </si>
  <si>
    <t>368940</t>
  </si>
  <si>
    <t>3689800</t>
  </si>
  <si>
    <t>369620</t>
  </si>
  <si>
    <t>369640</t>
  </si>
  <si>
    <t>369630</t>
  </si>
  <si>
    <t>378780</t>
  </si>
  <si>
    <t>3787100</t>
  </si>
  <si>
    <t>3787120</t>
  </si>
  <si>
    <t>37879100</t>
  </si>
  <si>
    <t>3794150</t>
  </si>
  <si>
    <t>3794140</t>
  </si>
  <si>
    <t>3794120</t>
  </si>
  <si>
    <t>3794100</t>
  </si>
  <si>
    <t>3794110</t>
  </si>
  <si>
    <t>3794130</t>
  </si>
  <si>
    <t>382220</t>
  </si>
  <si>
    <t>382230</t>
  </si>
  <si>
    <t>3822140</t>
  </si>
  <si>
    <t>3822110</t>
  </si>
  <si>
    <t>382260</t>
  </si>
  <si>
    <t>382265</t>
  </si>
  <si>
    <t>382270</t>
  </si>
  <si>
    <t>3822100</t>
  </si>
  <si>
    <t>382280</t>
  </si>
  <si>
    <t>3857220</t>
  </si>
  <si>
    <t>3857200</t>
  </si>
  <si>
    <t>385780</t>
  </si>
  <si>
    <t>3857100</t>
  </si>
  <si>
    <t>3857180</t>
  </si>
  <si>
    <t>385710</t>
  </si>
  <si>
    <t>387120</t>
  </si>
  <si>
    <t>387140</t>
  </si>
  <si>
    <t>3871250</t>
  </si>
  <si>
    <t>3871410</t>
  </si>
  <si>
    <t>3871100</t>
  </si>
  <si>
    <t>3892125</t>
  </si>
  <si>
    <t>389240</t>
  </si>
  <si>
    <t>389260</t>
  </si>
  <si>
    <t>389280</t>
  </si>
  <si>
    <t>3892215</t>
  </si>
  <si>
    <t>3892100</t>
  </si>
  <si>
    <t>3892180</t>
  </si>
  <si>
    <t>3892200</t>
  </si>
  <si>
    <t>3892210</t>
  </si>
  <si>
    <t>3892220</t>
  </si>
  <si>
    <t>3892110</t>
  </si>
  <si>
    <t>3892260</t>
  </si>
  <si>
    <t>3892280</t>
  </si>
  <si>
    <t>3892300</t>
  </si>
  <si>
    <t>389920</t>
  </si>
  <si>
    <t>389940</t>
  </si>
  <si>
    <t>389930</t>
  </si>
  <si>
    <t>390620</t>
  </si>
  <si>
    <t>3906100</t>
  </si>
  <si>
    <t>390640</t>
  </si>
  <si>
    <t>3906150</t>
  </si>
  <si>
    <t>3906400</t>
  </si>
  <si>
    <t>390660</t>
  </si>
  <si>
    <t>3906800</t>
  </si>
  <si>
    <t>39209419</t>
  </si>
  <si>
    <t>392020</t>
  </si>
  <si>
    <t>392040</t>
  </si>
  <si>
    <t>3920250</t>
  </si>
  <si>
    <t>392550</t>
  </si>
  <si>
    <t>392560</t>
  </si>
  <si>
    <t>3925140</t>
  </si>
  <si>
    <t>3925160</t>
  </si>
  <si>
    <t>392540</t>
  </si>
  <si>
    <t>3925100</t>
  </si>
  <si>
    <t>393420</t>
  </si>
  <si>
    <t>393440</t>
  </si>
  <si>
    <t>3934250</t>
  </si>
  <si>
    <t>394160</t>
  </si>
  <si>
    <t>394180</t>
  </si>
  <si>
    <t>3941200</t>
  </si>
  <si>
    <t>394840</t>
  </si>
  <si>
    <t>394860</t>
  </si>
  <si>
    <t>3955430</t>
  </si>
  <si>
    <t>395540</t>
  </si>
  <si>
    <t>395580</t>
  </si>
  <si>
    <t>3955140</t>
  </si>
  <si>
    <t>395590</t>
  </si>
  <si>
    <t>3955100</t>
  </si>
  <si>
    <t>3955120</t>
  </si>
  <si>
    <t>3962180</t>
  </si>
  <si>
    <t>396260</t>
  </si>
  <si>
    <t>3962170</t>
  </si>
  <si>
    <t>396240</t>
  </si>
  <si>
    <t>396210</t>
  </si>
  <si>
    <t>396220</t>
  </si>
  <si>
    <t>3962150</t>
  </si>
  <si>
    <t>396920</t>
  </si>
  <si>
    <t>396940</t>
  </si>
  <si>
    <t>217720</t>
  </si>
  <si>
    <t>397620</t>
  </si>
  <si>
    <t>3976800</t>
  </si>
  <si>
    <t>469020</t>
  </si>
  <si>
    <t>2016110</t>
  </si>
  <si>
    <t>2016120</t>
  </si>
  <si>
    <t>398320</t>
  </si>
  <si>
    <t>3983110</t>
  </si>
  <si>
    <t>398355</t>
  </si>
  <si>
    <t>398360</t>
  </si>
  <si>
    <t>3983800</t>
  </si>
  <si>
    <t>351420</t>
  </si>
  <si>
    <t>061650</t>
  </si>
  <si>
    <t>194540</t>
  </si>
  <si>
    <t>194560</t>
  </si>
  <si>
    <t>194580</t>
  </si>
  <si>
    <t>1945120</t>
  </si>
  <si>
    <t>1945850</t>
  </si>
  <si>
    <t>152640</t>
  </si>
  <si>
    <t>152680</t>
  </si>
  <si>
    <t>1526100</t>
  </si>
  <si>
    <t>152690</t>
  </si>
  <si>
    <t>152695</t>
  </si>
  <si>
    <t>1526110</t>
  </si>
  <si>
    <t>1526410</t>
  </si>
  <si>
    <t>1526250</t>
  </si>
  <si>
    <t>3654200</t>
  </si>
  <si>
    <t>3654100</t>
  </si>
  <si>
    <t>3654410</t>
  </si>
  <si>
    <t>399020</t>
  </si>
  <si>
    <t>399050</t>
  </si>
  <si>
    <t>401120</t>
  </si>
  <si>
    <t>401810</t>
  </si>
  <si>
    <t>401820</t>
  </si>
  <si>
    <t>4018150</t>
  </si>
  <si>
    <t>4018160</t>
  </si>
  <si>
    <t>401840</t>
  </si>
  <si>
    <t>4018170</t>
  </si>
  <si>
    <t>401880</t>
  </si>
  <si>
    <t>4018120</t>
  </si>
  <si>
    <t>4018140</t>
  </si>
  <si>
    <t>4018130</t>
  </si>
  <si>
    <t>4018200</t>
  </si>
  <si>
    <t>402530</t>
  </si>
  <si>
    <t>402560</t>
  </si>
  <si>
    <t>402580</t>
  </si>
  <si>
    <t>406060</t>
  </si>
  <si>
    <t>406080</t>
  </si>
  <si>
    <t>406090</t>
  </si>
  <si>
    <t>4060200</t>
  </si>
  <si>
    <t>4060130</t>
  </si>
  <si>
    <t>4060160</t>
  </si>
  <si>
    <t>4060135</t>
  </si>
  <si>
    <t>4060180</t>
  </si>
  <si>
    <t>407420</t>
  </si>
  <si>
    <t>4074400</t>
  </si>
  <si>
    <t>4074410</t>
  </si>
  <si>
    <t>4074280</t>
  </si>
  <si>
    <t>4074200</t>
  </si>
  <si>
    <t>4074260</t>
  </si>
  <si>
    <t>4067200</t>
  </si>
  <si>
    <t>4067800</t>
  </si>
  <si>
    <t>4067160</t>
  </si>
  <si>
    <t>4067100</t>
  </si>
  <si>
    <t>4067180</t>
  </si>
  <si>
    <t>4088110</t>
  </si>
  <si>
    <t>408860</t>
  </si>
  <si>
    <t>408880</t>
  </si>
  <si>
    <t>408840</t>
  </si>
  <si>
    <t>409520</t>
  </si>
  <si>
    <t>409530</t>
  </si>
  <si>
    <t>409540</t>
  </si>
  <si>
    <t>409550</t>
  </si>
  <si>
    <t>409560</t>
  </si>
  <si>
    <t>81428142</t>
  </si>
  <si>
    <t>413760</t>
  </si>
  <si>
    <t>413780</t>
  </si>
  <si>
    <t>413740</t>
  </si>
  <si>
    <t>414420</t>
  </si>
  <si>
    <t>414440</t>
  </si>
  <si>
    <t>4144100</t>
  </si>
  <si>
    <t>414460</t>
  </si>
  <si>
    <t>414480</t>
  </si>
  <si>
    <t>414450</t>
  </si>
  <si>
    <t>4144200</t>
  </si>
  <si>
    <t>416540</t>
  </si>
  <si>
    <t>416560</t>
  </si>
  <si>
    <t>416550</t>
  </si>
  <si>
    <t>416580</t>
  </si>
  <si>
    <t>4179170</t>
  </si>
  <si>
    <t>417960</t>
  </si>
  <si>
    <t>4179105</t>
  </si>
  <si>
    <t>4179140</t>
  </si>
  <si>
    <t>4179160</t>
  </si>
  <si>
    <t>4179220</t>
  </si>
  <si>
    <t>4179240</t>
  </si>
  <si>
    <t>4179290</t>
  </si>
  <si>
    <t>4179260</t>
  </si>
  <si>
    <t>4179185</t>
  </si>
  <si>
    <t>4179340</t>
  </si>
  <si>
    <t>4179190</t>
  </si>
  <si>
    <t>4179360</t>
  </si>
  <si>
    <t>4179110</t>
  </si>
  <si>
    <t>4179440</t>
  </si>
  <si>
    <t>4179320</t>
  </si>
  <si>
    <t>4179150</t>
  </si>
  <si>
    <t>4179250</t>
  </si>
  <si>
    <t>4179480</t>
  </si>
  <si>
    <t>4179520</t>
  </si>
  <si>
    <t>4179500</t>
  </si>
  <si>
    <t>4179300</t>
  </si>
  <si>
    <t>418660</t>
  </si>
  <si>
    <t>418680</t>
  </si>
  <si>
    <t>418626</t>
  </si>
  <si>
    <t>420720</t>
  </si>
  <si>
    <t>420760</t>
  </si>
  <si>
    <t>420740</t>
  </si>
  <si>
    <t>42079100</t>
  </si>
  <si>
    <t>422110</t>
  </si>
  <si>
    <t>422120</t>
  </si>
  <si>
    <t>422115</t>
  </si>
  <si>
    <t>422130</t>
  </si>
  <si>
    <t>422860</t>
  </si>
  <si>
    <t>422880</t>
  </si>
  <si>
    <t>4228100</t>
  </si>
  <si>
    <t>423520</t>
  </si>
  <si>
    <t>415160</t>
  </si>
  <si>
    <t>4151100</t>
  </si>
  <si>
    <t>4151120</t>
  </si>
  <si>
    <t>81398139</t>
  </si>
  <si>
    <t>049020</t>
  </si>
  <si>
    <t>049040</t>
  </si>
  <si>
    <t>81388138</t>
  </si>
  <si>
    <t>427020</t>
  </si>
  <si>
    <t>427040</t>
  </si>
  <si>
    <t>430580</t>
  </si>
  <si>
    <t>4305100</t>
  </si>
  <si>
    <t>4305200</t>
  </si>
  <si>
    <t>4312100</t>
  </si>
  <si>
    <t>431240</t>
  </si>
  <si>
    <t>431280</t>
  </si>
  <si>
    <t>431260</t>
  </si>
  <si>
    <t>433010</t>
  </si>
  <si>
    <t>433020</t>
  </si>
  <si>
    <t>4347100</t>
  </si>
  <si>
    <t>4347120</t>
  </si>
  <si>
    <t>4347130</t>
  </si>
  <si>
    <t>43479100</t>
  </si>
  <si>
    <t>436820</t>
  </si>
  <si>
    <t>436840</t>
  </si>
  <si>
    <t>43689100</t>
  </si>
  <si>
    <t>438960</t>
  </si>
  <si>
    <t>438980</t>
  </si>
  <si>
    <t>4389120</t>
  </si>
  <si>
    <t>438920</t>
  </si>
  <si>
    <t>445920</t>
  </si>
  <si>
    <t>445940</t>
  </si>
  <si>
    <t>447340</t>
  </si>
  <si>
    <t>447350</t>
  </si>
  <si>
    <t>447360</t>
  </si>
  <si>
    <t>4473100</t>
  </si>
  <si>
    <t>4473120</t>
  </si>
  <si>
    <t>450840</t>
  </si>
  <si>
    <t>450880</t>
  </si>
  <si>
    <t>450860</t>
  </si>
  <si>
    <t>451540</t>
  </si>
  <si>
    <t>451560</t>
  </si>
  <si>
    <t>4515100</t>
  </si>
  <si>
    <t>4515180</t>
  </si>
  <si>
    <t>4515120</t>
  </si>
  <si>
    <t>4515140</t>
  </si>
  <si>
    <t>4501120</t>
  </si>
  <si>
    <t>4501100</t>
  </si>
  <si>
    <t>450190</t>
  </si>
  <si>
    <t>4501400</t>
  </si>
  <si>
    <t>4501180</t>
  </si>
  <si>
    <t>4501190</t>
  </si>
  <si>
    <t>4501140</t>
  </si>
  <si>
    <t>4501160</t>
  </si>
  <si>
    <t>4501110</t>
  </si>
  <si>
    <t>452920</t>
  </si>
  <si>
    <t>452940</t>
  </si>
  <si>
    <t>4529200</t>
  </si>
  <si>
    <t>453620</t>
  </si>
  <si>
    <t>453660</t>
  </si>
  <si>
    <t>453680</t>
  </si>
  <si>
    <t>4536100</t>
  </si>
  <si>
    <t>454310</t>
  </si>
  <si>
    <t>4543150</t>
  </si>
  <si>
    <t>4543300</t>
  </si>
  <si>
    <t>4543280</t>
  </si>
  <si>
    <t>4543800</t>
  </si>
  <si>
    <t>454360</t>
  </si>
  <si>
    <t>455720</t>
  </si>
  <si>
    <t>455740</t>
  </si>
  <si>
    <t>455730</t>
  </si>
  <si>
    <t>457140</t>
  </si>
  <si>
    <t>457160</t>
  </si>
  <si>
    <t>4571200</t>
  </si>
  <si>
    <t>45719100</t>
  </si>
  <si>
    <t>457840</t>
  </si>
  <si>
    <t>4578100</t>
  </si>
  <si>
    <t>457860</t>
  </si>
  <si>
    <t>457880</t>
  </si>
  <si>
    <t>460640</t>
  </si>
  <si>
    <t>461320</t>
  </si>
  <si>
    <t>461340</t>
  </si>
  <si>
    <t>461350</t>
  </si>
  <si>
    <t>461360</t>
  </si>
  <si>
    <t>4613200</t>
  </si>
  <si>
    <t>4613100</t>
  </si>
  <si>
    <t>4613120</t>
  </si>
  <si>
    <t>4620113</t>
  </si>
  <si>
    <t>4620114</t>
  </si>
  <si>
    <t>4620491</t>
  </si>
  <si>
    <t>4620118</t>
  </si>
  <si>
    <t>4620121</t>
  </si>
  <si>
    <t>4620119</t>
  </si>
  <si>
    <t>4620106</t>
  </si>
  <si>
    <t>4620492</t>
  </si>
  <si>
    <t>4620130</t>
  </si>
  <si>
    <t>4620132</t>
  </si>
  <si>
    <t>4620134</t>
  </si>
  <si>
    <t>4620136</t>
  </si>
  <si>
    <t>4620111</t>
  </si>
  <si>
    <t>4620720</t>
  </si>
  <si>
    <t>4620138</t>
  </si>
  <si>
    <t>4620148</t>
  </si>
  <si>
    <t>4620150</t>
  </si>
  <si>
    <t>4620112</t>
  </si>
  <si>
    <t>4620494</t>
  </si>
  <si>
    <t>4620801</t>
  </si>
  <si>
    <t>4620174</t>
  </si>
  <si>
    <t>4620154</t>
  </si>
  <si>
    <t>4620101</t>
  </si>
  <si>
    <t>4620166</t>
  </si>
  <si>
    <t>4620288</t>
  </si>
  <si>
    <t>4620800</t>
  </si>
  <si>
    <t>4620162</t>
  </si>
  <si>
    <t>4620499</t>
  </si>
  <si>
    <t>4620164</t>
  </si>
  <si>
    <t>462720</t>
  </si>
  <si>
    <t>463420</t>
  </si>
  <si>
    <t>463440</t>
  </si>
  <si>
    <t>464160</t>
  </si>
  <si>
    <t>464180</t>
  </si>
  <si>
    <t>464120</t>
  </si>
  <si>
    <t>468620</t>
  </si>
  <si>
    <t>4753150</t>
  </si>
  <si>
    <t>475320</t>
  </si>
  <si>
    <t>475340</t>
  </si>
  <si>
    <t>4753180</t>
  </si>
  <si>
    <t>4753190</t>
  </si>
  <si>
    <t>475380</t>
  </si>
  <si>
    <t>4753100</t>
  </si>
  <si>
    <t>4753160</t>
  </si>
  <si>
    <t>476020</t>
  </si>
  <si>
    <t>476040</t>
  </si>
  <si>
    <t>476060</t>
  </si>
  <si>
    <t>478140</t>
  </si>
  <si>
    <t>478160</t>
  </si>
  <si>
    <t>478190</t>
  </si>
  <si>
    <t>478120</t>
  </si>
  <si>
    <t>4781140</t>
  </si>
  <si>
    <t>4781180</t>
  </si>
  <si>
    <t>4795100</t>
  </si>
  <si>
    <t>479560</t>
  </si>
  <si>
    <t>479580</t>
  </si>
  <si>
    <t>47959100</t>
  </si>
  <si>
    <t>480260</t>
  </si>
  <si>
    <t>4802150</t>
  </si>
  <si>
    <t>4802110</t>
  </si>
  <si>
    <t>480280</t>
  </si>
  <si>
    <t>4802180</t>
  </si>
  <si>
    <t>4802140</t>
  </si>
  <si>
    <t>480225</t>
  </si>
  <si>
    <t>485130</t>
  </si>
  <si>
    <t>4851240</t>
  </si>
  <si>
    <t>4851260</t>
  </si>
  <si>
    <t>4851320</t>
  </si>
  <si>
    <t>4851280</t>
  </si>
  <si>
    <t>4851450</t>
  </si>
  <si>
    <t>312220</t>
  </si>
  <si>
    <t>486520</t>
  </si>
  <si>
    <t>486540</t>
  </si>
  <si>
    <t>4872110</t>
  </si>
  <si>
    <t>4872200</t>
  </si>
  <si>
    <t>4872130</t>
  </si>
  <si>
    <t>4872100</t>
  </si>
  <si>
    <t>4872800</t>
  </si>
  <si>
    <t>4872170</t>
  </si>
  <si>
    <t>4872120</t>
  </si>
  <si>
    <t>4872140</t>
  </si>
  <si>
    <t>489320</t>
  </si>
  <si>
    <t>489360</t>
  </si>
  <si>
    <t>4893410</t>
  </si>
  <si>
    <t>4893130</t>
  </si>
  <si>
    <t>489380</t>
  </si>
  <si>
    <t>4893110</t>
  </si>
  <si>
    <t>489340</t>
  </si>
  <si>
    <t>4893100</t>
  </si>
  <si>
    <t>490420</t>
  </si>
  <si>
    <t>490480</t>
  </si>
  <si>
    <t>490440</t>
  </si>
  <si>
    <t>5523160</t>
  </si>
  <si>
    <t>5523120</t>
  </si>
  <si>
    <t>5523110</t>
  </si>
  <si>
    <t>5523100</t>
  </si>
  <si>
    <t>3850430</t>
  </si>
  <si>
    <t>3850150</t>
  </si>
  <si>
    <t>3850120</t>
  </si>
  <si>
    <t>3850160</t>
  </si>
  <si>
    <t>80028133</t>
  </si>
  <si>
    <t>80028140</t>
  </si>
  <si>
    <t>495625</t>
  </si>
  <si>
    <t>495630</t>
  </si>
  <si>
    <t>495650</t>
  </si>
  <si>
    <t>495680</t>
  </si>
  <si>
    <t>495660</t>
  </si>
  <si>
    <t>496320</t>
  </si>
  <si>
    <t>496340</t>
  </si>
  <si>
    <t>496360</t>
  </si>
  <si>
    <t>167320</t>
  </si>
  <si>
    <t>167360</t>
  </si>
  <si>
    <t>167340</t>
  </si>
  <si>
    <t>242240</t>
  </si>
  <si>
    <t>242260</t>
  </si>
  <si>
    <t>242280</t>
  </si>
  <si>
    <t>2422850</t>
  </si>
  <si>
    <t>501940</t>
  </si>
  <si>
    <t>501960</t>
  </si>
  <si>
    <t>501980</t>
  </si>
  <si>
    <t>501970</t>
  </si>
  <si>
    <t>502620</t>
  </si>
  <si>
    <t>502640</t>
  </si>
  <si>
    <t>502680</t>
  </si>
  <si>
    <t>506820</t>
  </si>
  <si>
    <t>5100150</t>
  </si>
  <si>
    <t>510030</t>
  </si>
  <si>
    <t>5100100</t>
  </si>
  <si>
    <t>5100120</t>
  </si>
  <si>
    <t>5100140</t>
  </si>
  <si>
    <t>5100160</t>
  </si>
  <si>
    <t>80018121</t>
  </si>
  <si>
    <t>80018115</t>
  </si>
  <si>
    <t>80018124</t>
  </si>
  <si>
    <t>512460</t>
  </si>
  <si>
    <t>512480</t>
  </si>
  <si>
    <t>512428</t>
  </si>
  <si>
    <t>513020</t>
  </si>
  <si>
    <t>513040</t>
  </si>
  <si>
    <t>513030</t>
  </si>
  <si>
    <t>513010</t>
  </si>
  <si>
    <t>513820</t>
  </si>
  <si>
    <t>513860</t>
  </si>
  <si>
    <t>5138100</t>
  </si>
  <si>
    <t>513880</t>
  </si>
  <si>
    <t>525820</t>
  </si>
  <si>
    <t>5264230</t>
  </si>
  <si>
    <t>5264150</t>
  </si>
  <si>
    <t>5264110</t>
  </si>
  <si>
    <t>526470</t>
  </si>
  <si>
    <t>5264280</t>
  </si>
  <si>
    <t>5271450</t>
  </si>
  <si>
    <t>527120</t>
  </si>
  <si>
    <t>527140</t>
  </si>
  <si>
    <t>527193</t>
  </si>
  <si>
    <t>5271190</t>
  </si>
  <si>
    <t>5271451</t>
  </si>
  <si>
    <t>5271250</t>
  </si>
  <si>
    <t>527160</t>
  </si>
  <si>
    <t>5271440</t>
  </si>
  <si>
    <t>5271220</t>
  </si>
  <si>
    <t>5271100</t>
  </si>
  <si>
    <t>5271110</t>
  </si>
  <si>
    <t>5271120</t>
  </si>
  <si>
    <t>5271240</t>
  </si>
  <si>
    <t>5271140</t>
  </si>
  <si>
    <t>5271150</t>
  </si>
  <si>
    <t>5271180</t>
  </si>
  <si>
    <t>5271200</t>
  </si>
  <si>
    <t>5271280</t>
  </si>
  <si>
    <t>5271170</t>
  </si>
  <si>
    <t>5271300</t>
  </si>
  <si>
    <t>5271105</t>
  </si>
  <si>
    <t>5271320</t>
  </si>
  <si>
    <t>5271340</t>
  </si>
  <si>
    <t>5271360</t>
  </si>
  <si>
    <t>5271400</t>
  </si>
  <si>
    <t>527820</t>
  </si>
  <si>
    <t>527840</t>
  </si>
  <si>
    <t>527860</t>
  </si>
  <si>
    <t>530620</t>
  </si>
  <si>
    <t>530640</t>
  </si>
  <si>
    <t>530610</t>
  </si>
  <si>
    <t>534820</t>
  </si>
  <si>
    <t>534840</t>
  </si>
  <si>
    <t>535520</t>
  </si>
  <si>
    <t>535540</t>
  </si>
  <si>
    <t>5355400</t>
  </si>
  <si>
    <t>535580</t>
  </si>
  <si>
    <t>535560</t>
  </si>
  <si>
    <t>536260</t>
  </si>
  <si>
    <t>536280</t>
  </si>
  <si>
    <t>536228</t>
  </si>
  <si>
    <t>536920</t>
  </si>
  <si>
    <t>537620</t>
  </si>
  <si>
    <t>537640</t>
  </si>
  <si>
    <t>5390100</t>
  </si>
  <si>
    <t>539010</t>
  </si>
  <si>
    <t>539020</t>
  </si>
  <si>
    <t>539080</t>
  </si>
  <si>
    <t>539060</t>
  </si>
  <si>
    <t>5397100</t>
  </si>
  <si>
    <t>5397850</t>
  </si>
  <si>
    <t>5397800</t>
  </si>
  <si>
    <t>543220</t>
  </si>
  <si>
    <t>543240</t>
  </si>
  <si>
    <t>543260</t>
  </si>
  <si>
    <t>543910</t>
  </si>
  <si>
    <t>543940</t>
  </si>
  <si>
    <t>543920</t>
  </si>
  <si>
    <t>543980</t>
  </si>
  <si>
    <t>5439120</t>
  </si>
  <si>
    <t>5439100</t>
  </si>
  <si>
    <t>452240</t>
  </si>
  <si>
    <t>4522100</t>
  </si>
  <si>
    <t>54579100</t>
  </si>
  <si>
    <t>545720</t>
  </si>
  <si>
    <t>5457220</t>
  </si>
  <si>
    <t>545740</t>
  </si>
  <si>
    <t>2485200</t>
  </si>
  <si>
    <t>248540</t>
  </si>
  <si>
    <t>248560</t>
  </si>
  <si>
    <t>546040</t>
  </si>
  <si>
    <t>5460200</t>
  </si>
  <si>
    <t>5460170</t>
  </si>
  <si>
    <t>546080</t>
  </si>
  <si>
    <t>5460110</t>
  </si>
  <si>
    <t>5460120</t>
  </si>
  <si>
    <t>5460800</t>
  </si>
  <si>
    <t>5460160</t>
  </si>
  <si>
    <t>5460410</t>
  </si>
  <si>
    <t>5460150</t>
  </si>
  <si>
    <t>5460140</t>
  </si>
  <si>
    <t>54679100</t>
  </si>
  <si>
    <t>546720</t>
  </si>
  <si>
    <t>546740</t>
  </si>
  <si>
    <t>5474120</t>
  </si>
  <si>
    <t>547440</t>
  </si>
  <si>
    <t>547480</t>
  </si>
  <si>
    <t>5474100</t>
  </si>
  <si>
    <t>558660</t>
  </si>
  <si>
    <t>558680</t>
  </si>
  <si>
    <t>558670</t>
  </si>
  <si>
    <t>559320</t>
  </si>
  <si>
    <t>55939419</t>
  </si>
  <si>
    <t>5593120</t>
  </si>
  <si>
    <t>559380</t>
  </si>
  <si>
    <t>5593100</t>
  </si>
  <si>
    <t>81368136</t>
  </si>
  <si>
    <t>560750</t>
  </si>
  <si>
    <t>560710</t>
  </si>
  <si>
    <t>5607360</t>
  </si>
  <si>
    <t>5607310</t>
  </si>
  <si>
    <t>5607140</t>
  </si>
  <si>
    <t>5607320</t>
  </si>
  <si>
    <t>5607160</t>
  </si>
  <si>
    <t>5607190</t>
  </si>
  <si>
    <t>5607200</t>
  </si>
  <si>
    <t>5607100</t>
  </si>
  <si>
    <t>5607240</t>
  </si>
  <si>
    <t>5607250</t>
  </si>
  <si>
    <t>5607110</t>
  </si>
  <si>
    <t>5607290</t>
  </si>
  <si>
    <t>5607350</t>
  </si>
  <si>
    <t>5607260</t>
  </si>
  <si>
    <t>5607270</t>
  </si>
  <si>
    <t>5607280</t>
  </si>
  <si>
    <t>561420</t>
  </si>
  <si>
    <t>561440</t>
  </si>
  <si>
    <t>5614200</t>
  </si>
  <si>
    <t>354220</t>
  </si>
  <si>
    <t>5621160</t>
  </si>
  <si>
    <t>56219803</t>
  </si>
  <si>
    <t>562160</t>
  </si>
  <si>
    <t>5621120</t>
  </si>
  <si>
    <t>5621100</t>
  </si>
  <si>
    <t>5621190</t>
  </si>
  <si>
    <t>5621140</t>
  </si>
  <si>
    <t>56289100</t>
  </si>
  <si>
    <t>562825</t>
  </si>
  <si>
    <t>562840</t>
  </si>
  <si>
    <t>5628230</t>
  </si>
  <si>
    <t>5642120</t>
  </si>
  <si>
    <t>564210</t>
  </si>
  <si>
    <t>564250</t>
  </si>
  <si>
    <t>564270</t>
  </si>
  <si>
    <t>564280</t>
  </si>
  <si>
    <t>565620</t>
  </si>
  <si>
    <t>5656220</t>
  </si>
  <si>
    <t>5656180</t>
  </si>
  <si>
    <t>565640</t>
  </si>
  <si>
    <t>5656150</t>
  </si>
  <si>
    <t>56569803</t>
  </si>
  <si>
    <t>5656110</t>
  </si>
  <si>
    <t>565660</t>
  </si>
  <si>
    <t>5656210</t>
  </si>
  <si>
    <t>5656410</t>
  </si>
  <si>
    <t>5656200</t>
  </si>
  <si>
    <t>565670</t>
  </si>
  <si>
    <t>5656190</t>
  </si>
  <si>
    <t>5656100</t>
  </si>
  <si>
    <t>5656130</t>
  </si>
  <si>
    <t>5656140</t>
  </si>
  <si>
    <t>566340</t>
  </si>
  <si>
    <t>5663260</t>
  </si>
  <si>
    <t>5663110</t>
  </si>
  <si>
    <t>5663300</t>
  </si>
  <si>
    <t>5663120</t>
  </si>
  <si>
    <t>5663115</t>
  </si>
  <si>
    <t>5663130</t>
  </si>
  <si>
    <t>5663280</t>
  </si>
  <si>
    <t>566360</t>
  </si>
  <si>
    <t>567060</t>
  </si>
  <si>
    <t>567080</t>
  </si>
  <si>
    <t>351020</t>
  </si>
  <si>
    <t>57269100</t>
  </si>
  <si>
    <t>572620</t>
  </si>
  <si>
    <t>572640</t>
  </si>
  <si>
    <t>573340</t>
  </si>
  <si>
    <t>573360</t>
  </si>
  <si>
    <t>573380</t>
  </si>
  <si>
    <t>5733300</t>
  </si>
  <si>
    <t>574020</t>
  </si>
  <si>
    <t>574040</t>
  </si>
  <si>
    <t>574720</t>
  </si>
  <si>
    <t>574740</t>
  </si>
  <si>
    <t>574760</t>
  </si>
  <si>
    <t>5747100</t>
  </si>
  <si>
    <t>5747140</t>
  </si>
  <si>
    <t>5747800</t>
  </si>
  <si>
    <t>57479100</t>
  </si>
  <si>
    <t>5747120</t>
  </si>
  <si>
    <t>5747110</t>
  </si>
  <si>
    <t>5747180</t>
  </si>
  <si>
    <t>5747160</t>
  </si>
  <si>
    <t>5747220</t>
  </si>
  <si>
    <t>5747240</t>
  </si>
  <si>
    <t>5754180</t>
  </si>
  <si>
    <t>5754200</t>
  </si>
  <si>
    <t>5754220</t>
  </si>
  <si>
    <t>012620</t>
  </si>
  <si>
    <t>012660</t>
  </si>
  <si>
    <t>012680</t>
  </si>
  <si>
    <t>0126100</t>
  </si>
  <si>
    <t>0126200</t>
  </si>
  <si>
    <t>0126140</t>
  </si>
  <si>
    <t>578020</t>
  </si>
  <si>
    <t>4375100</t>
  </si>
  <si>
    <t>437560</t>
  </si>
  <si>
    <t>437580</t>
  </si>
  <si>
    <t>5810810</t>
  </si>
  <si>
    <t>58109410</t>
  </si>
  <si>
    <t>581020</t>
  </si>
  <si>
    <t>581040</t>
  </si>
  <si>
    <t>581030</t>
  </si>
  <si>
    <t>581720</t>
  </si>
  <si>
    <t>582450</t>
  </si>
  <si>
    <t>582440</t>
  </si>
  <si>
    <t>5824810</t>
  </si>
  <si>
    <t>5824110</t>
  </si>
  <si>
    <t>582480</t>
  </si>
  <si>
    <t>585920</t>
  </si>
  <si>
    <t>585220</t>
  </si>
  <si>
    <t>81378137</t>
  </si>
  <si>
    <t>023860</t>
  </si>
  <si>
    <t>0238100</t>
  </si>
  <si>
    <t>0238120</t>
  </si>
  <si>
    <t>586640</t>
  </si>
  <si>
    <t>586660</t>
  </si>
  <si>
    <t>586680</t>
  </si>
  <si>
    <t>5901120</t>
  </si>
  <si>
    <t>590170</t>
  </si>
  <si>
    <t>590190</t>
  </si>
  <si>
    <t>5901110</t>
  </si>
  <si>
    <t>5901410</t>
  </si>
  <si>
    <t>5901130</t>
  </si>
  <si>
    <t>5901140</t>
  </si>
  <si>
    <t>590150</t>
  </si>
  <si>
    <t>590160</t>
  </si>
  <si>
    <t>590180</t>
  </si>
  <si>
    <t>5901100</t>
  </si>
  <si>
    <t>5901150</t>
  </si>
  <si>
    <t>5901160</t>
  </si>
  <si>
    <t>5985410</t>
  </si>
  <si>
    <t>5985240</t>
  </si>
  <si>
    <t>59859407</t>
  </si>
  <si>
    <t>5985140</t>
  </si>
  <si>
    <t>5985180</t>
  </si>
  <si>
    <t>5985220</t>
  </si>
  <si>
    <t>5985230</t>
  </si>
  <si>
    <t>599260</t>
  </si>
  <si>
    <t>599280</t>
  </si>
  <si>
    <t>602220</t>
  </si>
  <si>
    <t>602710</t>
  </si>
  <si>
    <t>602740</t>
  </si>
  <si>
    <t>602720</t>
  </si>
  <si>
    <t>606920</t>
  </si>
  <si>
    <t>606940</t>
  </si>
  <si>
    <t>610420</t>
  </si>
  <si>
    <t>611315</t>
  </si>
  <si>
    <t>611310</t>
  </si>
  <si>
    <t>6113100</t>
  </si>
  <si>
    <t>6113110</t>
  </si>
  <si>
    <t>608320</t>
  </si>
  <si>
    <t>61189803</t>
  </si>
  <si>
    <t>611820</t>
  </si>
  <si>
    <t>611840</t>
  </si>
  <si>
    <t>6118100</t>
  </si>
  <si>
    <t>6118300</t>
  </si>
  <si>
    <t>612540</t>
  </si>
  <si>
    <t>6125430</t>
  </si>
  <si>
    <t>612560</t>
  </si>
  <si>
    <t>612580</t>
  </si>
  <si>
    <t>612590</t>
  </si>
  <si>
    <t>6125100</t>
  </si>
  <si>
    <t>6125110</t>
  </si>
  <si>
    <t>6125140</t>
  </si>
  <si>
    <t>6125160</t>
  </si>
  <si>
    <t>617420</t>
  </si>
  <si>
    <t>617460</t>
  </si>
  <si>
    <t>6174100</t>
  </si>
  <si>
    <t>6174470</t>
  </si>
  <si>
    <t>6174160</t>
  </si>
  <si>
    <t>6174140</t>
  </si>
  <si>
    <t>6174190</t>
  </si>
  <si>
    <t>6174200</t>
  </si>
  <si>
    <t>6174210</t>
  </si>
  <si>
    <t>6174120</t>
  </si>
  <si>
    <t>6174260</t>
  </si>
  <si>
    <t>6174280</t>
  </si>
  <si>
    <t>6174290</t>
  </si>
  <si>
    <t>6174360</t>
  </si>
  <si>
    <t>6174800</t>
  </si>
  <si>
    <t>6174410</t>
  </si>
  <si>
    <t>6174460</t>
  </si>
  <si>
    <t>6174480</t>
  </si>
  <si>
    <t>6174450</t>
  </si>
  <si>
    <t>6174490</t>
  </si>
  <si>
    <t>6174430</t>
  </si>
  <si>
    <t>6174400</t>
  </si>
  <si>
    <t>6174415</t>
  </si>
  <si>
    <t>6174560</t>
  </si>
  <si>
    <t>6174110</t>
  </si>
  <si>
    <t>6174520</t>
  </si>
  <si>
    <t>6174540</t>
  </si>
  <si>
    <t>6181110</t>
  </si>
  <si>
    <t>6181150</t>
  </si>
  <si>
    <t>618180</t>
  </si>
  <si>
    <t>618140</t>
  </si>
  <si>
    <t>618120</t>
  </si>
  <si>
    <t>618160</t>
  </si>
  <si>
    <t>6181100</t>
  </si>
  <si>
    <t>6195180</t>
  </si>
  <si>
    <t>619560</t>
  </si>
  <si>
    <t>6195170</t>
  </si>
  <si>
    <t>6195140</t>
  </si>
  <si>
    <t>619570</t>
  </si>
  <si>
    <t>6195150</t>
  </si>
  <si>
    <t>6216160</t>
  </si>
  <si>
    <t>6216110</t>
  </si>
  <si>
    <t>6216150</t>
  </si>
  <si>
    <t>6216300</t>
  </si>
  <si>
    <t>6216200</t>
  </si>
  <si>
    <t>6223360</t>
  </si>
  <si>
    <t>6223400</t>
  </si>
  <si>
    <t>622360</t>
  </si>
  <si>
    <t>622380</t>
  </si>
  <si>
    <t>6223100</t>
  </si>
  <si>
    <t>6223110</t>
  </si>
  <si>
    <t>6223120</t>
  </si>
  <si>
    <t>6223205</t>
  </si>
  <si>
    <t>6223180</t>
  </si>
  <si>
    <t>6223200</t>
  </si>
  <si>
    <t>6223220</t>
  </si>
  <si>
    <t>6223260</t>
  </si>
  <si>
    <t>6223280</t>
  </si>
  <si>
    <t>6223300</t>
  </si>
  <si>
    <t>6223130</t>
  </si>
  <si>
    <t>6223320</t>
  </si>
  <si>
    <t>6223340</t>
  </si>
  <si>
    <t>6223150</t>
  </si>
  <si>
    <t>6223800</t>
  </si>
  <si>
    <t>6223380</t>
  </si>
  <si>
    <t>623080</t>
  </si>
  <si>
    <t>6230100</t>
  </si>
  <si>
    <t>6230120</t>
  </si>
  <si>
    <t>623730</t>
  </si>
  <si>
    <t>623760</t>
  </si>
  <si>
    <t>623780</t>
  </si>
  <si>
    <t>6237140</t>
  </si>
  <si>
    <t>624420</t>
  </si>
  <si>
    <t>624440</t>
  </si>
  <si>
    <t>6244100</t>
  </si>
  <si>
    <t>6244120</t>
  </si>
  <si>
    <t>6244140</t>
  </si>
  <si>
    <t>6244160</t>
  </si>
  <si>
    <t>6244180</t>
  </si>
  <si>
    <t>6244200</t>
  </si>
  <si>
    <t>6244220</t>
  </si>
  <si>
    <t>6244190</t>
  </si>
  <si>
    <t>6244240</t>
  </si>
  <si>
    <t>6244110</t>
  </si>
  <si>
    <t>6244150</t>
  </si>
  <si>
    <t>6244430</t>
  </si>
  <si>
    <t>6244280</t>
  </si>
  <si>
    <t>6244290</t>
  </si>
  <si>
    <t>6244300</t>
  </si>
  <si>
    <t>625120</t>
  </si>
  <si>
    <t>625140</t>
  </si>
  <si>
    <t>6251250</t>
  </si>
  <si>
    <t>629360</t>
  </si>
  <si>
    <t>629380</t>
  </si>
  <si>
    <t>6293100</t>
  </si>
  <si>
    <t>630020</t>
  </si>
  <si>
    <t>630040</t>
  </si>
  <si>
    <t>630060</t>
  </si>
  <si>
    <t>6300100</t>
  </si>
  <si>
    <t>6300440</t>
  </si>
  <si>
    <t>6300140</t>
  </si>
  <si>
    <t>6300490</t>
  </si>
  <si>
    <t>6300160</t>
  </si>
  <si>
    <t>6300220</t>
  </si>
  <si>
    <t>6300280</t>
  </si>
  <si>
    <t>6300300</t>
  </si>
  <si>
    <t>630080</t>
  </si>
  <si>
    <t>6300340</t>
  </si>
  <si>
    <t>6300380</t>
  </si>
  <si>
    <t>6300410</t>
  </si>
  <si>
    <t>6300420</t>
  </si>
  <si>
    <t>6300120</t>
  </si>
  <si>
    <t>6300480</t>
  </si>
  <si>
    <t>630710</t>
  </si>
  <si>
    <t>630740</t>
  </si>
  <si>
    <t>630750</t>
  </si>
  <si>
    <t>630760</t>
  </si>
  <si>
    <t>630770</t>
  </si>
  <si>
    <t>630780</t>
  </si>
  <si>
    <t>6307100</t>
  </si>
  <si>
    <t>6307110</t>
  </si>
  <si>
    <t>6307160</t>
  </si>
  <si>
    <t>6307400</t>
  </si>
  <si>
    <t>6307120</t>
  </si>
  <si>
    <t>6307200</t>
  </si>
  <si>
    <t>6328150</t>
  </si>
  <si>
    <t>6328400</t>
  </si>
  <si>
    <t>6328120</t>
  </si>
  <si>
    <t>6328110</t>
  </si>
  <si>
    <t>6328140</t>
  </si>
  <si>
    <t>637060</t>
  </si>
  <si>
    <t>637080</t>
  </si>
  <si>
    <t>6370100</t>
  </si>
  <si>
    <t>6321100</t>
  </si>
  <si>
    <t>63219100</t>
  </si>
  <si>
    <t>63219407</t>
  </si>
  <si>
    <t>6321180</t>
  </si>
  <si>
    <t>6321200</t>
  </si>
  <si>
    <t>6321160</t>
  </si>
  <si>
    <t>633520</t>
  </si>
  <si>
    <t>633560</t>
  </si>
  <si>
    <t>6335100</t>
  </si>
  <si>
    <t>6335200</t>
  </si>
  <si>
    <t>633580</t>
  </si>
  <si>
    <t>6354160</t>
  </si>
  <si>
    <t>6354100</t>
  </si>
  <si>
    <t>6354120</t>
  </si>
  <si>
    <t>638440</t>
  </si>
  <si>
    <t>638480</t>
  </si>
  <si>
    <t>6384100</t>
  </si>
  <si>
    <t>6384120</t>
  </si>
  <si>
    <t>641220</t>
  </si>
  <si>
    <t>64409100</t>
  </si>
  <si>
    <t>644020</t>
  </si>
  <si>
    <t>644040</t>
  </si>
  <si>
    <t>6440250</t>
  </si>
  <si>
    <t>641920</t>
  </si>
  <si>
    <t>641980</t>
  </si>
  <si>
    <t>6419100</t>
  </si>
  <si>
    <t>641929</t>
  </si>
  <si>
    <t>642680</t>
  </si>
  <si>
    <t>6426120</t>
  </si>
  <si>
    <t>64619803</t>
  </si>
  <si>
    <t>646140</t>
  </si>
  <si>
    <t>646180</t>
  </si>
  <si>
    <t>6461120</t>
  </si>
  <si>
    <t>6461100</t>
  </si>
  <si>
    <t>6461140</t>
  </si>
  <si>
    <t>646120</t>
  </si>
  <si>
    <t>6470130</t>
  </si>
  <si>
    <t>647080</t>
  </si>
  <si>
    <t>647040</t>
  </si>
  <si>
    <t>6470100</t>
  </si>
  <si>
    <t>6470120</t>
  </si>
  <si>
    <t>647540</t>
  </si>
  <si>
    <t>647560</t>
  </si>
  <si>
    <t>64829401</t>
  </si>
  <si>
    <t>648220</t>
  </si>
  <si>
    <t>648240</t>
  </si>
  <si>
    <t>648230</t>
  </si>
  <si>
    <t>654520</t>
  </si>
  <si>
    <t>660840</t>
  </si>
  <si>
    <t>660860</t>
  </si>
  <si>
    <t>660880</t>
  </si>
  <si>
    <t>661560</t>
  </si>
  <si>
    <t>661580</t>
  </si>
  <si>
    <t>6615100</t>
  </si>
  <si>
    <t>667860</t>
  </si>
  <si>
    <t>667850</t>
  </si>
  <si>
    <t>6678120</t>
  </si>
  <si>
    <t>6678200</t>
  </si>
  <si>
    <t>6678100</t>
  </si>
  <si>
    <t>73007302</t>
  </si>
  <si>
    <t>73007301</t>
  </si>
  <si>
    <t>046920</t>
  </si>
  <si>
    <t>046940</t>
  </si>
  <si>
    <t>046960</t>
  </si>
  <si>
    <t>046980</t>
  </si>
  <si>
    <t>6685190</t>
  </si>
  <si>
    <t>668560</t>
  </si>
  <si>
    <t>668580</t>
  </si>
  <si>
    <t>6685120</t>
  </si>
  <si>
    <t>6685160</t>
  </si>
  <si>
    <t>6685170</t>
  </si>
  <si>
    <t>6685430</t>
  </si>
  <si>
    <t>6685220</t>
  </si>
  <si>
    <t>6685280</t>
  </si>
  <si>
    <t>6685290</t>
  </si>
  <si>
    <t>6685300</t>
  </si>
  <si>
    <t>6685140</t>
  </si>
  <si>
    <t>669220</t>
  </si>
  <si>
    <t>6692120</t>
  </si>
  <si>
    <t>6692140</t>
  </si>
  <si>
    <t>671360</t>
  </si>
  <si>
    <t>671380</t>
  </si>
  <si>
    <t>6713100</t>
  </si>
  <si>
    <t>6713850</t>
  </si>
  <si>
    <t>81138728</t>
  </si>
  <si>
    <t>8132100</t>
  </si>
  <si>
    <t>672020</t>
  </si>
  <si>
    <t>673420</t>
  </si>
  <si>
    <t>673440</t>
  </si>
  <si>
    <t>673430</t>
  </si>
  <si>
    <t>674820</t>
  </si>
  <si>
    <t>2014-15 SY</t>
  </si>
  <si>
    <t>2019-20 SY</t>
  </si>
  <si>
    <t>2015-16 SY</t>
  </si>
  <si>
    <t>2016-17 SY</t>
  </si>
  <si>
    <t>2018-19 SY</t>
  </si>
  <si>
    <t>2019-20</t>
  </si>
  <si>
    <t xml:space="preserve">2018-19 SY </t>
  </si>
  <si>
    <t>2017-18 SY</t>
  </si>
  <si>
    <t>2018-18 SY</t>
  </si>
  <si>
    <t xml:space="preserve">2017-18 SY </t>
  </si>
  <si>
    <t xml:space="preserve">2016-17 SY </t>
  </si>
  <si>
    <t>Enroll test</t>
  </si>
  <si>
    <t>enroll check</t>
  </si>
  <si>
    <t>f.r. check</t>
  </si>
  <si>
    <t>f.r. test</t>
  </si>
  <si>
    <t>Forest Edge Elementary</t>
  </si>
  <si>
    <t>Sparta Montessori School</t>
  </si>
  <si>
    <t>Southside Early Learning Center</t>
  </si>
  <si>
    <t>Herrman Elementary</t>
  </si>
  <si>
    <t>Anthony Acres School</t>
  </si>
  <si>
    <t>Annex Name (Do Not Enter Data in Columns I-N)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</si>
</sst>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.5"/>
      <color theme="1"/>
      <name val="Calibri"/>
      <family val="2"/>
      <scheme val="minor"/>
    </font>
    <font>
      <sz val="10"/>
      <name val="Arial"/>
      <family val="2"/>
    </font>
    <font>
      <b/>
      <sz val="9.5"/>
      <name val="Calibri"/>
      <family val="2"/>
    </font>
    <font>
      <sz val="9.5"/>
      <color indexed="30"/>
      <name val="Calibri"/>
      <family val="2"/>
    </font>
    <font>
      <sz val="9.5"/>
      <color rgb="FF0070C0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36"/>
      <color theme="5"/>
      <name val="Calibri"/>
      <family val="2"/>
      <scheme val="minor"/>
    </font>
    <font>
      <b/>
      <sz val="20"/>
      <color theme="5"/>
      <name val="Calibri"/>
      <family val="2"/>
      <scheme val="minor"/>
    </font>
    <font>
      <b/>
      <sz val="11"/>
      <name val="Calibri"/>
      <family val="2"/>
    </font>
    <font>
      <sz val="11"/>
      <color indexed="30"/>
      <name val="Calibri"/>
      <family val="2"/>
    </font>
    <font>
      <sz val="11"/>
      <color rgb="FF0070C0"/>
      <name val="Calibri"/>
      <family val="2"/>
    </font>
    <font>
      <sz val="11"/>
      <name val="Calibri"/>
      <family val="2"/>
    </font>
    <font>
      <sz val="18"/>
      <name val="Calibri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rgb="FF000000"/>
      <name val="Arial"/>
      <family val="2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87CEEB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5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34" fillId="0" borderId="0"/>
    <xf numFmtId="0" fontId="36" fillId="0" borderId="0"/>
  </cellStyleXfs>
  <cellXfs count="97">
    <xf numFmtId="0" fontId="0" fillId="0" borderId="0" xfId="0"/>
    <xf numFmtId="0" fontId="20" fillId="0" borderId="10" xfId="43" applyFont="1" applyFill="1" applyBorder="1" applyAlignment="1">
      <alignment horizontal="center" wrapText="1"/>
    </xf>
    <xf numFmtId="0" fontId="20" fillId="0" borderId="10" xfId="43" applyFont="1" applyFill="1" applyBorder="1" applyAlignment="1">
      <alignment horizontal="center"/>
    </xf>
    <xf numFmtId="10" fontId="20" fillId="0" borderId="10" xfId="42" applyNumberFormat="1" applyFont="1" applyFill="1" applyBorder="1" applyAlignment="1">
      <alignment horizontal="center" wrapText="1"/>
    </xf>
    <xf numFmtId="1" fontId="20" fillId="0" borderId="10" xfId="43" applyNumberFormat="1" applyFont="1" applyFill="1" applyBorder="1" applyAlignment="1">
      <alignment horizontal="center" wrapText="1"/>
    </xf>
    <xf numFmtId="0" fontId="20" fillId="33" borderId="11" xfId="43" applyFont="1" applyFill="1" applyBorder="1" applyAlignment="1">
      <alignment horizontal="center"/>
    </xf>
    <xf numFmtId="0" fontId="27" fillId="0" borderId="10" xfId="43" applyFont="1" applyFill="1" applyBorder="1" applyAlignment="1">
      <alignment horizontal="center" wrapText="1"/>
    </xf>
    <xf numFmtId="0" fontId="27" fillId="0" borderId="10" xfId="43" applyFont="1" applyFill="1" applyBorder="1" applyAlignment="1">
      <alignment horizontal="center"/>
    </xf>
    <xf numFmtId="10" fontId="27" fillId="0" borderId="10" xfId="42" applyNumberFormat="1" applyFont="1" applyFill="1" applyBorder="1" applyAlignment="1">
      <alignment horizontal="center" wrapText="1"/>
    </xf>
    <xf numFmtId="1" fontId="27" fillId="0" borderId="10" xfId="43" applyNumberFormat="1" applyFont="1" applyFill="1" applyBorder="1" applyAlignment="1">
      <alignment horizontal="center"/>
    </xf>
    <xf numFmtId="1" fontId="27" fillId="0" borderId="10" xfId="43" applyNumberFormat="1" applyFont="1" applyFill="1" applyBorder="1" applyAlignment="1">
      <alignment horizontal="center" wrapText="1"/>
    </xf>
    <xf numFmtId="0" fontId="27" fillId="33" borderId="11" xfId="43" applyFont="1" applyFill="1" applyBorder="1" applyAlignment="1">
      <alignment horizontal="center"/>
    </xf>
    <xf numFmtId="10" fontId="27" fillId="33" borderId="11" xfId="42" applyNumberFormat="1" applyFont="1" applyFill="1" applyBorder="1" applyAlignment="1">
      <alignment horizontal="center" wrapText="1"/>
    </xf>
    <xf numFmtId="0" fontId="27" fillId="0" borderId="0" xfId="43" applyFont="1" applyBorder="1" applyAlignment="1">
      <alignment vertical="center" wrapText="1"/>
    </xf>
    <xf numFmtId="0" fontId="30" fillId="0" borderId="10" xfId="54" applyNumberFormat="1" applyFont="1" applyFill="1" applyBorder="1"/>
    <xf numFmtId="49" fontId="0" fillId="0" borderId="10" xfId="0" applyNumberFormat="1" applyFont="1" applyBorder="1"/>
    <xf numFmtId="10" fontId="0" fillId="0" borderId="10" xfId="42" applyNumberFormat="1" applyFont="1" applyBorder="1" applyAlignment="1">
      <alignment horizontal="center"/>
    </xf>
    <xf numFmtId="0" fontId="30" fillId="0" borderId="10" xfId="43" applyNumberFormat="1" applyFont="1" applyFill="1" applyBorder="1"/>
    <xf numFmtId="49" fontId="30" fillId="0" borderId="10" xfId="43" applyNumberFormat="1" applyFont="1" applyFill="1" applyBorder="1"/>
    <xf numFmtId="49" fontId="31" fillId="0" borderId="10" xfId="43" applyNumberFormat="1" applyFont="1" applyFill="1" applyBorder="1" applyAlignment="1">
      <alignment wrapText="1"/>
    </xf>
    <xf numFmtId="3" fontId="0" fillId="0" borderId="10" xfId="0" applyNumberFormat="1" applyFont="1" applyBorder="1"/>
    <xf numFmtId="1" fontId="30" fillId="33" borderId="10" xfId="43" applyNumberFormat="1" applyFont="1" applyFill="1" applyBorder="1" applyAlignment="1">
      <alignment horizontal="center" vertical="center"/>
    </xf>
    <xf numFmtId="10" fontId="30" fillId="33" borderId="10" xfId="42" applyNumberFormat="1" applyFont="1" applyFill="1" applyBorder="1"/>
    <xf numFmtId="10" fontId="0" fillId="0" borderId="10" xfId="0" applyNumberFormat="1" applyFont="1" applyBorder="1"/>
    <xf numFmtId="0" fontId="0" fillId="0" borderId="0" xfId="0" applyFont="1"/>
    <xf numFmtId="49" fontId="30" fillId="0" borderId="10" xfId="43" applyNumberFormat="1" applyFont="1" applyFill="1" applyBorder="1" applyAlignment="1">
      <alignment wrapText="1"/>
    </xf>
    <xf numFmtId="49" fontId="0" fillId="0" borderId="10" xfId="0" applyNumberFormat="1" applyFont="1" applyBorder="1" applyAlignment="1">
      <alignment wrapText="1"/>
    </xf>
    <xf numFmtId="0" fontId="30" fillId="0" borderId="10" xfId="43" applyNumberFormat="1" applyFont="1" applyFill="1" applyBorder="1" applyAlignment="1">
      <alignment horizontal="right"/>
    </xf>
    <xf numFmtId="1" fontId="32" fillId="33" borderId="10" xfId="55" applyNumberFormat="1" applyFont="1" applyFill="1" applyBorder="1" applyAlignment="1">
      <alignment horizontal="center" vertical="center"/>
    </xf>
    <xf numFmtId="10" fontId="0" fillId="0" borderId="0" xfId="42" applyNumberFormat="1" applyFont="1" applyAlignment="1">
      <alignment horizontal="center"/>
    </xf>
    <xf numFmtId="0" fontId="0" fillId="0" borderId="0" xfId="0" applyAlignment="1">
      <alignment wrapText="1"/>
    </xf>
    <xf numFmtId="0" fontId="18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1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164" fontId="20" fillId="33" borderId="11" xfId="42" applyNumberFormat="1" applyFont="1" applyFill="1" applyBorder="1" applyAlignment="1">
      <alignment horizontal="center" wrapText="1"/>
    </xf>
    <xf numFmtId="164" fontId="18" fillId="0" borderId="0" xfId="0" applyNumberFormat="1" applyFont="1" applyAlignment="1">
      <alignment horizontal="center"/>
    </xf>
    <xf numFmtId="10" fontId="20" fillId="0" borderId="10" xfId="43" applyNumberFormat="1" applyFont="1" applyFill="1" applyBorder="1" applyAlignment="1">
      <alignment horizontal="center" wrapText="1"/>
    </xf>
    <xf numFmtId="10" fontId="18" fillId="0" borderId="0" xfId="0" applyNumberFormat="1" applyFont="1" applyAlignment="1">
      <alignment horizontal="center"/>
    </xf>
    <xf numFmtId="1" fontId="33" fillId="0" borderId="0" xfId="43" applyNumberFormat="1" applyFont="1" applyFill="1" applyBorder="1" applyAlignment="1">
      <alignment horizontal="center" vertical="center"/>
    </xf>
    <xf numFmtId="164" fontId="33" fillId="0" borderId="0" xfId="42" applyNumberFormat="1" applyFont="1" applyFill="1" applyBorder="1"/>
    <xf numFmtId="0" fontId="0" fillId="0" borderId="0" xfId="0" applyFont="1" applyFill="1" applyBorder="1"/>
    <xf numFmtId="164" fontId="0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right" vertical="top" shrinkToFit="1"/>
    </xf>
    <xf numFmtId="1" fontId="0" fillId="0" borderId="0" xfId="0" applyNumberFormat="1" applyFont="1" applyFill="1" applyBorder="1" applyAlignment="1">
      <alignment horizontal="right" vertical="center" shrinkToFit="1"/>
    </xf>
    <xf numFmtId="1" fontId="33" fillId="0" borderId="0" xfId="43" applyNumberFormat="1" applyFont="1" applyFill="1" applyBorder="1" applyAlignment="1">
      <alignment horizontal="left" vertical="center"/>
    </xf>
    <xf numFmtId="164" fontId="33" fillId="0" borderId="0" xfId="42" applyNumberFormat="1" applyFont="1" applyFill="1" applyBorder="1" applyAlignment="1">
      <alignment horizontal="left"/>
    </xf>
    <xf numFmtId="10" fontId="18" fillId="0" borderId="0" xfId="42" applyNumberFormat="1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1" fontId="18" fillId="0" borderId="0" xfId="0" applyNumberFormat="1" applyFont="1" applyFill="1" applyAlignment="1">
      <alignment horizontal="center"/>
    </xf>
    <xf numFmtId="164" fontId="0" fillId="0" borderId="0" xfId="0" applyNumberFormat="1" applyFont="1" applyFill="1" applyBorder="1" applyAlignment="1">
      <alignment horizontal="right"/>
    </xf>
    <xf numFmtId="0" fontId="35" fillId="0" borderId="0" xfId="57" applyFont="1" applyAlignment="1"/>
    <xf numFmtId="1" fontId="35" fillId="0" borderId="0" xfId="57" applyNumberFormat="1" applyFont="1" applyAlignment="1"/>
    <xf numFmtId="0" fontId="35" fillId="0" borderId="0" xfId="57" applyFont="1" applyAlignment="1"/>
    <xf numFmtId="0" fontId="35" fillId="0" borderId="0" xfId="57" applyFont="1" applyAlignment="1"/>
    <xf numFmtId="0" fontId="37" fillId="0" borderId="0" xfId="58" applyFont="1" applyAlignment="1"/>
    <xf numFmtId="10" fontId="20" fillId="0" borderId="0" xfId="43" applyNumberFormat="1" applyFont="1" applyFill="1" applyBorder="1" applyAlignment="1">
      <alignment horizontal="center" wrapText="1"/>
    </xf>
    <xf numFmtId="0" fontId="37" fillId="0" borderId="0" xfId="58" applyFont="1" applyAlignment="1"/>
    <xf numFmtId="0" fontId="38" fillId="0" borderId="0" xfId="0" applyFont="1" applyAlignment="1">
      <alignment horizontal="center"/>
    </xf>
    <xf numFmtId="0" fontId="37" fillId="34" borderId="0" xfId="58" applyFont="1" applyFill="1" applyAlignment="1"/>
    <xf numFmtId="1" fontId="33" fillId="34" borderId="0" xfId="43" applyNumberFormat="1" applyFont="1" applyFill="1" applyBorder="1" applyAlignment="1">
      <alignment horizontal="center" vertical="center"/>
    </xf>
    <xf numFmtId="164" fontId="33" fillId="34" borderId="0" xfId="42" applyNumberFormat="1" applyFont="1" applyFill="1" applyBorder="1"/>
    <xf numFmtId="164" fontId="0" fillId="34" borderId="0" xfId="0" applyNumberFormat="1" applyFont="1" applyFill="1" applyBorder="1"/>
    <xf numFmtId="164" fontId="0" fillId="34" borderId="0" xfId="0" applyNumberFormat="1" applyFont="1" applyFill="1" applyBorder="1" applyAlignment="1">
      <alignment horizontal="right"/>
    </xf>
    <xf numFmtId="1" fontId="20" fillId="0" borderId="12" xfId="43" applyNumberFormat="1" applyFont="1" applyFill="1" applyBorder="1" applyAlignment="1">
      <alignment horizontal="center" wrapText="1"/>
    </xf>
    <xf numFmtId="0" fontId="35" fillId="0" borderId="0" xfId="0" applyFont="1" applyAlignment="1"/>
    <xf numFmtId="0" fontId="37" fillId="0" borderId="0" xfId="58" applyFont="1" applyFill="1" applyAlignment="1"/>
    <xf numFmtId="49" fontId="0" fillId="35" borderId="0" xfId="0" applyNumberFormat="1" applyFont="1" applyFill="1" applyBorder="1"/>
    <xf numFmtId="0" fontId="35" fillId="35" borderId="0" xfId="57" applyFont="1" applyFill="1" applyAlignment="1"/>
    <xf numFmtId="10" fontId="18" fillId="35" borderId="0" xfId="42" applyNumberFormat="1" applyFont="1" applyFill="1" applyAlignment="1">
      <alignment horizontal="center"/>
    </xf>
    <xf numFmtId="1" fontId="35" fillId="35" borderId="0" xfId="57" applyNumberFormat="1" applyFont="1" applyFill="1" applyAlignment="1"/>
    <xf numFmtId="0" fontId="35" fillId="35" borderId="0" xfId="0" applyFont="1" applyFill="1" applyAlignment="1"/>
    <xf numFmtId="0" fontId="37" fillId="35" borderId="0" xfId="58" applyFont="1" applyFill="1" applyAlignment="1"/>
    <xf numFmtId="1" fontId="33" fillId="35" borderId="0" xfId="43" applyNumberFormat="1" applyFont="1" applyFill="1" applyBorder="1" applyAlignment="1">
      <alignment horizontal="center" vertical="center"/>
    </xf>
    <xf numFmtId="164" fontId="33" fillId="35" borderId="0" xfId="42" applyNumberFormat="1" applyFont="1" applyFill="1" applyBorder="1"/>
    <xf numFmtId="1" fontId="18" fillId="35" borderId="0" xfId="0" applyNumberFormat="1" applyFont="1" applyFill="1" applyAlignment="1">
      <alignment horizontal="center"/>
    </xf>
    <xf numFmtId="164" fontId="0" fillId="35" borderId="0" xfId="0" applyNumberFormat="1" applyFont="1" applyFill="1" applyBorder="1"/>
    <xf numFmtId="164" fontId="0" fillId="35" borderId="0" xfId="0" applyNumberFormat="1" applyFont="1" applyFill="1" applyBorder="1" applyAlignment="1">
      <alignment horizontal="right"/>
    </xf>
    <xf numFmtId="0" fontId="20" fillId="0" borderId="0" xfId="43" applyFont="1" applyFill="1" applyBorder="1" applyAlignment="1">
      <alignment horizontal="center" wrapText="1"/>
    </xf>
    <xf numFmtId="1" fontId="20" fillId="0" borderId="0" xfId="43" applyNumberFormat="1" applyFont="1" applyFill="1" applyBorder="1" applyAlignment="1">
      <alignment horizontal="center" wrapText="1"/>
    </xf>
    <xf numFmtId="10" fontId="33" fillId="0" borderId="0" xfId="42" applyNumberFormat="1" applyFont="1" applyFill="1" applyBorder="1"/>
    <xf numFmtId="10" fontId="0" fillId="0" borderId="0" xfId="0" applyNumberFormat="1" applyFont="1" applyFill="1" applyBorder="1"/>
    <xf numFmtId="10" fontId="33" fillId="0" borderId="0" xfId="42" applyNumberFormat="1" applyFont="1" applyFill="1" applyBorder="1" applyAlignment="1">
      <alignment horizontal="left"/>
    </xf>
    <xf numFmtId="0" fontId="35" fillId="0" borderId="0" xfId="57" applyFont="1" applyFill="1" applyAlignment="1"/>
    <xf numFmtId="1" fontId="35" fillId="0" borderId="0" xfId="0" applyNumberFormat="1" applyFont="1" applyFill="1" applyAlignment="1"/>
    <xf numFmtId="0" fontId="35" fillId="0" borderId="0" xfId="0" applyFont="1" applyFill="1" applyAlignment="1"/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0" fillId="0" borderId="11" xfId="43" applyFont="1" applyFill="1" applyBorder="1" applyAlignment="1">
      <alignment horizontal="center"/>
    </xf>
    <xf numFmtId="10" fontId="20" fillId="0" borderId="11" xfId="42" applyNumberFormat="1" applyFont="1" applyFill="1" applyBorder="1" applyAlignment="1">
      <alignment horizontal="center" wrapText="1"/>
    </xf>
    <xf numFmtId="0" fontId="35" fillId="0" borderId="0" xfId="0" applyFont="1" applyFill="1" applyAlignment="1">
      <alignment shrinkToFit="1"/>
    </xf>
    <xf numFmtId="1" fontId="39" fillId="0" borderId="0" xfId="0" applyNumberFormat="1" applyFont="1" applyFill="1" applyAlignment="1">
      <alignment horizontal="center"/>
    </xf>
    <xf numFmtId="10" fontId="30" fillId="0" borderId="0" xfId="42" applyNumberFormat="1" applyFont="1" applyFill="1" applyBorder="1" applyAlignment="1">
      <alignment horizontal="right" wrapText="1"/>
    </xf>
    <xf numFmtId="10" fontId="0" fillId="0" borderId="0" xfId="0" applyNumberFormat="1" applyFont="1" applyFill="1" applyBorder="1" applyAlignment="1">
      <alignment horizontal="right"/>
    </xf>
    <xf numFmtId="10" fontId="18" fillId="0" borderId="0" xfId="0" applyNumberFormat="1" applyFont="1" applyFill="1" applyAlignment="1">
      <alignment horizontal="center"/>
    </xf>
  </cellXfs>
  <cellStyles count="5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56" xr:uid="{00000000-0005-0000-0000-00002F000000}"/>
    <cellStyle name="Normal 3" xfId="57" xr:uid="{00000000-0005-0000-0000-000030000000}"/>
    <cellStyle name="Normal 4" xfId="58" xr:uid="{00000000-0005-0000-0000-000031000000}"/>
    <cellStyle name="Normal 63" xfId="55" xr:uid="{00000000-0005-0000-0000-000032000000}"/>
    <cellStyle name="Normal_Sheet1" xfId="43" xr:uid="{00000000-0005-0000-0000-000033000000}"/>
    <cellStyle name="Normal_Sheet1_2" xfId="54" xr:uid="{00000000-0005-0000-0000-000034000000}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259"/>
  <sheetViews>
    <sheetView topLeftCell="B1" zoomScaleNormal="100" zoomScalePageLayoutView="166" workbookViewId="0">
      <pane ySplit="1" topLeftCell="A2" activePane="bottomLeft" state="frozen"/>
      <selection sqref="A1:XFD1048576"/>
      <selection pane="bottomLeft" sqref="A1:XFD1048576"/>
    </sheetView>
  </sheetViews>
  <sheetFormatPr defaultColWidth="8.81640625" defaultRowHeight="12.5" x14ac:dyDescent="0.3"/>
  <cols>
    <col min="1" max="1" width="16.54296875" style="31" hidden="1" customWidth="1"/>
    <col min="2" max="2" width="23.453125" style="31" customWidth="1"/>
    <col min="3" max="3" width="17.26953125" style="31" hidden="1" customWidth="1"/>
    <col min="4" max="4" width="15.54296875" style="31" hidden="1" customWidth="1"/>
    <col min="5" max="5" width="36.54296875" style="31" customWidth="1"/>
    <col min="6" max="6" width="14.26953125" style="31" hidden="1" customWidth="1"/>
    <col min="7" max="7" width="20.1796875" style="32" hidden="1" customWidth="1"/>
    <col min="8" max="8" width="16.81640625" style="32" bestFit="1" customWidth="1"/>
    <col min="9" max="9" width="12.81640625" style="31" hidden="1" customWidth="1"/>
    <col min="10" max="10" width="15.81640625" style="38" customWidth="1"/>
    <col min="11" max="11" width="15.54296875" style="32" hidden="1" customWidth="1"/>
    <col min="12" max="12" width="20.54296875" style="40" hidden="1" customWidth="1"/>
    <col min="13" max="16384" width="8.81640625" style="31"/>
  </cols>
  <sheetData>
    <row r="1" spans="1:12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3</v>
      </c>
      <c r="H1" s="4" t="s">
        <v>2</v>
      </c>
      <c r="I1" s="5" t="s">
        <v>1</v>
      </c>
      <c r="J1" s="37" t="s">
        <v>0</v>
      </c>
      <c r="K1" s="4" t="s">
        <v>11</v>
      </c>
      <c r="L1" s="39" t="s">
        <v>12</v>
      </c>
    </row>
    <row r="2" spans="1:12" s="50" customFormat="1" ht="14.5" x14ac:dyDescent="0.35">
      <c r="A2" s="33" t="s">
        <v>4794</v>
      </c>
      <c r="B2" s="56" t="s">
        <v>77</v>
      </c>
      <c r="C2" s="49">
        <f t="shared" ref="C2:C44" si="0">SUMIF($B$2:$B$491,B2,$K$2:$K$491)/(SUMIF($B$2:$B$491,B2,$H$2:$H$491))</f>
        <v>0.85590751322751335</v>
      </c>
      <c r="D2" s="33">
        <v>61898</v>
      </c>
      <c r="E2" s="56" t="s">
        <v>506</v>
      </c>
      <c r="F2" s="54">
        <v>550006001433</v>
      </c>
      <c r="G2" s="67"/>
      <c r="H2" s="68">
        <v>444</v>
      </c>
      <c r="I2" s="41" t="s">
        <v>7483</v>
      </c>
      <c r="J2" s="42">
        <v>0.5887</v>
      </c>
      <c r="K2" s="51">
        <f t="shared" ref="K2:K65" si="1">IF(J2="",G2,(MIN(H2,(J2*1.6*H2))))</f>
        <v>418.21248000000003</v>
      </c>
      <c r="L2" s="49">
        <f t="shared" ref="L2:L65" si="2">IF(K2=0,0,(K2/H2))</f>
        <v>0.94192000000000009</v>
      </c>
    </row>
    <row r="3" spans="1:12" s="50" customFormat="1" ht="14.5" x14ac:dyDescent="0.35">
      <c r="A3" s="33" t="s">
        <v>4794</v>
      </c>
      <c r="B3" s="56" t="s">
        <v>77</v>
      </c>
      <c r="C3" s="49">
        <f t="shared" si="0"/>
        <v>0.85590751322751335</v>
      </c>
      <c r="D3" s="33">
        <v>61901</v>
      </c>
      <c r="E3" s="56" t="s">
        <v>508</v>
      </c>
      <c r="F3" s="54">
        <v>550006001454</v>
      </c>
      <c r="G3" s="67"/>
      <c r="H3" s="68">
        <v>466</v>
      </c>
      <c r="I3" s="41" t="s">
        <v>7483</v>
      </c>
      <c r="J3" s="42">
        <v>0.5887</v>
      </c>
      <c r="K3" s="51">
        <f t="shared" si="1"/>
        <v>438.93472000000003</v>
      </c>
      <c r="L3" s="49">
        <f t="shared" si="2"/>
        <v>0.94192000000000009</v>
      </c>
    </row>
    <row r="4" spans="1:12" s="50" customFormat="1" ht="14.5" x14ac:dyDescent="0.35">
      <c r="A4" s="33" t="s">
        <v>4794</v>
      </c>
      <c r="B4" s="56" t="s">
        <v>77</v>
      </c>
      <c r="C4" s="49">
        <f t="shared" si="0"/>
        <v>0.85590751322751335</v>
      </c>
      <c r="D4" s="33">
        <v>61954</v>
      </c>
      <c r="E4" s="56" t="s">
        <v>509</v>
      </c>
      <c r="F4" s="54">
        <v>550006000010</v>
      </c>
      <c r="G4" s="67"/>
      <c r="H4" s="68">
        <v>138</v>
      </c>
      <c r="I4" s="41" t="s">
        <v>7483</v>
      </c>
      <c r="J4" s="42">
        <v>0.5887</v>
      </c>
      <c r="K4" s="51">
        <f t="shared" si="1"/>
        <v>129.98496</v>
      </c>
      <c r="L4" s="49">
        <f t="shared" si="2"/>
        <v>0.94191999999999998</v>
      </c>
    </row>
    <row r="5" spans="1:12" s="50" customFormat="1" ht="14.5" x14ac:dyDescent="0.35">
      <c r="A5" s="33" t="s">
        <v>4803</v>
      </c>
      <c r="B5" s="56" t="s">
        <v>335</v>
      </c>
      <c r="C5" s="49">
        <f t="shared" si="0"/>
        <v>0.43886075416258574</v>
      </c>
      <c r="D5" s="33">
        <v>63235</v>
      </c>
      <c r="E5" s="56" t="s">
        <v>1686</v>
      </c>
      <c r="F5" s="54">
        <v>550039000049</v>
      </c>
      <c r="G5" s="67"/>
      <c r="H5" s="68">
        <v>341</v>
      </c>
      <c r="I5" s="41" t="s">
        <v>7483</v>
      </c>
      <c r="J5" s="44">
        <v>0.44209999999999999</v>
      </c>
      <c r="K5" s="51">
        <f t="shared" si="1"/>
        <v>241.20975999999999</v>
      </c>
      <c r="L5" s="49">
        <f t="shared" si="2"/>
        <v>0.70735999999999999</v>
      </c>
    </row>
    <row r="6" spans="1:12" s="50" customFormat="1" ht="14.5" x14ac:dyDescent="0.35">
      <c r="A6" s="33" t="s">
        <v>4803</v>
      </c>
      <c r="B6" s="56" t="s">
        <v>335</v>
      </c>
      <c r="C6" s="49">
        <f t="shared" si="0"/>
        <v>0.43886075416258574</v>
      </c>
      <c r="D6" s="33">
        <v>63225</v>
      </c>
      <c r="E6" s="56" t="s">
        <v>727</v>
      </c>
      <c r="F6" s="54">
        <v>550039000050</v>
      </c>
      <c r="G6" s="67"/>
      <c r="H6" s="68">
        <v>156</v>
      </c>
      <c r="I6" s="41" t="s">
        <v>7483</v>
      </c>
      <c r="J6" s="52">
        <v>0.64739999999999998</v>
      </c>
      <c r="K6" s="51">
        <f t="shared" si="1"/>
        <v>156</v>
      </c>
      <c r="L6" s="49">
        <f t="shared" si="2"/>
        <v>1</v>
      </c>
    </row>
    <row r="7" spans="1:12" s="50" customFormat="1" ht="14.5" x14ac:dyDescent="0.35">
      <c r="A7" s="33" t="s">
        <v>4816</v>
      </c>
      <c r="B7" s="56" t="s">
        <v>335</v>
      </c>
      <c r="C7" s="49">
        <f t="shared" si="0"/>
        <v>0.43886075416258574</v>
      </c>
      <c r="D7" s="33">
        <v>63230</v>
      </c>
      <c r="E7" s="56" t="s">
        <v>1692</v>
      </c>
      <c r="F7" s="54">
        <v>550039000055</v>
      </c>
      <c r="G7" s="67"/>
      <c r="H7" s="68">
        <v>624</v>
      </c>
      <c r="I7" s="41" t="s">
        <v>7484</v>
      </c>
      <c r="J7" s="44">
        <v>0.4551</v>
      </c>
      <c r="K7" s="51">
        <f t="shared" si="1"/>
        <v>454.37184000000002</v>
      </c>
      <c r="L7" s="49">
        <f t="shared" si="2"/>
        <v>0.72816000000000003</v>
      </c>
    </row>
    <row r="8" spans="1:12" s="50" customFormat="1" ht="14.5" x14ac:dyDescent="0.35">
      <c r="A8" s="33" t="s">
        <v>4816</v>
      </c>
      <c r="B8" s="56" t="s">
        <v>335</v>
      </c>
      <c r="C8" s="49">
        <f t="shared" si="0"/>
        <v>0.43886075416258574</v>
      </c>
      <c r="D8" s="33">
        <v>63249</v>
      </c>
      <c r="E8" s="56" t="s">
        <v>1693</v>
      </c>
      <c r="F8" s="54">
        <v>550039002350</v>
      </c>
      <c r="G8" s="67"/>
      <c r="H8" s="68">
        <v>351</v>
      </c>
      <c r="I8" s="41" t="s">
        <v>7485</v>
      </c>
      <c r="J8" s="44">
        <v>0.44209999999999999</v>
      </c>
      <c r="K8" s="51">
        <f t="shared" si="1"/>
        <v>248.28335999999999</v>
      </c>
      <c r="L8" s="49">
        <f t="shared" si="2"/>
        <v>0.70735999999999999</v>
      </c>
    </row>
    <row r="9" spans="1:12" s="50" customFormat="1" ht="14.5" x14ac:dyDescent="0.35">
      <c r="A9" s="33" t="s">
        <v>4816</v>
      </c>
      <c r="B9" s="56" t="s">
        <v>335</v>
      </c>
      <c r="C9" s="49">
        <f t="shared" si="0"/>
        <v>0.43886075416258574</v>
      </c>
      <c r="D9" s="33">
        <v>63238</v>
      </c>
      <c r="E9" s="56" t="s">
        <v>601</v>
      </c>
      <c r="F9" s="54">
        <v>550039000057</v>
      </c>
      <c r="G9" s="67"/>
      <c r="H9" s="68">
        <v>359</v>
      </c>
      <c r="I9" s="41" t="s">
        <v>7486</v>
      </c>
      <c r="J9" s="44">
        <v>0.44209999999999999</v>
      </c>
      <c r="K9" s="51">
        <f t="shared" si="1"/>
        <v>253.94224</v>
      </c>
      <c r="L9" s="49">
        <f t="shared" si="2"/>
        <v>0.70735999999999999</v>
      </c>
    </row>
    <row r="10" spans="1:12" s="50" customFormat="1" ht="14.5" x14ac:dyDescent="0.35">
      <c r="A10" s="33" t="s">
        <v>4816</v>
      </c>
      <c r="B10" s="56" t="s">
        <v>335</v>
      </c>
      <c r="C10" s="49">
        <f t="shared" si="0"/>
        <v>0.43886075416258574</v>
      </c>
      <c r="D10" s="33">
        <v>63245</v>
      </c>
      <c r="E10" s="56" t="s">
        <v>1696</v>
      </c>
      <c r="F10" s="54">
        <v>550039000058</v>
      </c>
      <c r="G10" s="67"/>
      <c r="H10" s="68">
        <v>488</v>
      </c>
      <c r="I10" s="41" t="s">
        <v>7487</v>
      </c>
      <c r="J10" s="44">
        <v>0.44209999999999999</v>
      </c>
      <c r="K10" s="51">
        <f t="shared" si="1"/>
        <v>345.19168000000002</v>
      </c>
      <c r="L10" s="49">
        <f t="shared" si="2"/>
        <v>0.70735999999999999</v>
      </c>
    </row>
    <row r="11" spans="1:12" s="50" customFormat="1" ht="14.5" x14ac:dyDescent="0.35">
      <c r="A11" s="33" t="s">
        <v>4821</v>
      </c>
      <c r="B11" s="56" t="s">
        <v>335</v>
      </c>
      <c r="C11" s="49">
        <f t="shared" si="0"/>
        <v>0.43886075416258574</v>
      </c>
      <c r="D11" s="33">
        <v>63016</v>
      </c>
      <c r="E11" s="56" t="s">
        <v>608</v>
      </c>
      <c r="F11" s="54">
        <v>550039000059</v>
      </c>
      <c r="G11" s="67"/>
      <c r="H11" s="68">
        <v>417</v>
      </c>
      <c r="I11" s="41" t="s">
        <v>7486</v>
      </c>
      <c r="J11" s="44">
        <v>0.44209999999999999</v>
      </c>
      <c r="K11" s="51">
        <f t="shared" si="1"/>
        <v>294.96911999999998</v>
      </c>
      <c r="L11" s="49">
        <f t="shared" si="2"/>
        <v>0.70735999999999999</v>
      </c>
    </row>
    <row r="12" spans="1:12" s="50" customFormat="1" ht="14.5" x14ac:dyDescent="0.35">
      <c r="A12" s="33" t="s">
        <v>4821</v>
      </c>
      <c r="B12" s="56" t="s">
        <v>335</v>
      </c>
      <c r="C12" s="49">
        <f t="shared" si="0"/>
        <v>0.43886075416258574</v>
      </c>
      <c r="D12" s="33">
        <v>63244</v>
      </c>
      <c r="E12" s="56" t="s">
        <v>1217</v>
      </c>
      <c r="F12" s="54">
        <v>550039000061</v>
      </c>
      <c r="G12" s="67"/>
      <c r="H12" s="68">
        <v>579</v>
      </c>
      <c r="I12" s="41" t="s">
        <v>7487</v>
      </c>
      <c r="J12" s="44">
        <v>0.44209999999999999</v>
      </c>
      <c r="K12" s="51">
        <f t="shared" si="1"/>
        <v>409.56144</v>
      </c>
      <c r="L12" s="49">
        <f t="shared" si="2"/>
        <v>0.70735999999999999</v>
      </c>
    </row>
    <row r="13" spans="1:12" s="50" customFormat="1" ht="14.5" x14ac:dyDescent="0.35">
      <c r="A13" s="33" t="s">
        <v>4821</v>
      </c>
      <c r="B13" s="56" t="s">
        <v>335</v>
      </c>
      <c r="C13" s="49">
        <f t="shared" si="0"/>
        <v>0.43886075416258574</v>
      </c>
      <c r="D13" s="33">
        <v>63234</v>
      </c>
      <c r="E13" s="56" t="s">
        <v>4716</v>
      </c>
      <c r="F13" s="54">
        <v>550039000065</v>
      </c>
      <c r="G13" s="67"/>
      <c r="H13" s="68">
        <v>394</v>
      </c>
      <c r="I13" s="41" t="s">
        <v>7487</v>
      </c>
      <c r="J13" s="44">
        <v>0.44209999999999999</v>
      </c>
      <c r="K13" s="51">
        <f t="shared" si="1"/>
        <v>278.69983999999999</v>
      </c>
      <c r="L13" s="49">
        <f t="shared" si="2"/>
        <v>0.70735999999999999</v>
      </c>
    </row>
    <row r="14" spans="1:12" s="50" customFormat="1" ht="14.5" x14ac:dyDescent="0.35">
      <c r="A14" s="33" t="s">
        <v>4821</v>
      </c>
      <c r="B14" s="56" t="s">
        <v>88</v>
      </c>
      <c r="C14" s="49">
        <f t="shared" si="0"/>
        <v>1</v>
      </c>
      <c r="D14" s="33">
        <v>63082</v>
      </c>
      <c r="E14" s="56" t="s">
        <v>555</v>
      </c>
      <c r="F14" s="54">
        <v>550090000120</v>
      </c>
      <c r="G14" s="67"/>
      <c r="H14" s="68">
        <v>191</v>
      </c>
      <c r="I14" s="41" t="s">
        <v>7483</v>
      </c>
      <c r="J14" s="42">
        <v>0.63049999999999995</v>
      </c>
      <c r="K14" s="51">
        <f t="shared" si="1"/>
        <v>191</v>
      </c>
      <c r="L14" s="49">
        <f t="shared" si="2"/>
        <v>1</v>
      </c>
    </row>
    <row r="15" spans="1:12" s="50" customFormat="1" ht="14.5" x14ac:dyDescent="0.35">
      <c r="A15" s="33" t="s">
        <v>4821</v>
      </c>
      <c r="B15" s="56" t="s">
        <v>88</v>
      </c>
      <c r="C15" s="49">
        <f t="shared" si="0"/>
        <v>1</v>
      </c>
      <c r="D15" s="33">
        <v>63083</v>
      </c>
      <c r="E15" s="56" t="s">
        <v>556</v>
      </c>
      <c r="F15" s="54">
        <v>550090000121</v>
      </c>
      <c r="G15" s="67"/>
      <c r="H15" s="68">
        <v>117</v>
      </c>
      <c r="I15" s="41" t="s">
        <v>7483</v>
      </c>
      <c r="J15" s="42">
        <v>0.63049999999999995</v>
      </c>
      <c r="K15" s="51">
        <f t="shared" si="1"/>
        <v>117</v>
      </c>
      <c r="L15" s="49">
        <f t="shared" si="2"/>
        <v>1</v>
      </c>
    </row>
    <row r="16" spans="1:12" s="50" customFormat="1" ht="14.5" x14ac:dyDescent="0.35">
      <c r="A16" s="33" t="s">
        <v>4821</v>
      </c>
      <c r="B16" s="56" t="s">
        <v>88</v>
      </c>
      <c r="C16" s="49">
        <f t="shared" si="0"/>
        <v>1</v>
      </c>
      <c r="D16" s="33">
        <v>226463</v>
      </c>
      <c r="E16" s="56" t="s">
        <v>557</v>
      </c>
      <c r="F16" s="54">
        <v>550090000082</v>
      </c>
      <c r="G16" s="67"/>
      <c r="H16" s="68">
        <v>101</v>
      </c>
      <c r="I16" s="41" t="s">
        <v>7483</v>
      </c>
      <c r="J16" s="42">
        <v>0.63049999999999995</v>
      </c>
      <c r="K16" s="51">
        <f t="shared" si="1"/>
        <v>101</v>
      </c>
      <c r="L16" s="49">
        <f t="shared" si="2"/>
        <v>1</v>
      </c>
    </row>
    <row r="17" spans="1:12" s="50" customFormat="1" ht="14.5" x14ac:dyDescent="0.35">
      <c r="A17" s="33" t="s">
        <v>4821</v>
      </c>
      <c r="B17" s="56" t="s">
        <v>88</v>
      </c>
      <c r="C17" s="49">
        <f t="shared" si="0"/>
        <v>1</v>
      </c>
      <c r="D17" s="33">
        <v>63120</v>
      </c>
      <c r="E17" s="56" t="s">
        <v>558</v>
      </c>
      <c r="F17" s="54">
        <v>550090002358</v>
      </c>
      <c r="G17" s="67"/>
      <c r="H17" s="68">
        <v>8</v>
      </c>
      <c r="I17" s="41" t="s">
        <v>7483</v>
      </c>
      <c r="J17" s="42">
        <v>0.63049999999999995</v>
      </c>
      <c r="K17" s="51">
        <f t="shared" si="1"/>
        <v>8</v>
      </c>
      <c r="L17" s="49">
        <f t="shared" si="2"/>
        <v>1</v>
      </c>
    </row>
    <row r="18" spans="1:12" s="50" customFormat="1" ht="14.5" x14ac:dyDescent="0.35">
      <c r="A18" s="33" t="s">
        <v>4821</v>
      </c>
      <c r="B18" s="56" t="s">
        <v>378</v>
      </c>
      <c r="C18" s="49">
        <f t="shared" si="0"/>
        <v>1</v>
      </c>
      <c r="D18" s="33">
        <v>61492</v>
      </c>
      <c r="E18" s="56" t="s">
        <v>1879</v>
      </c>
      <c r="F18" s="54">
        <v>550105000137</v>
      </c>
      <c r="G18" s="67"/>
      <c r="H18" s="68">
        <v>509</v>
      </c>
      <c r="I18" s="41" t="s">
        <v>7483</v>
      </c>
      <c r="J18" s="42">
        <v>0.62519999999999998</v>
      </c>
      <c r="K18" s="51">
        <f t="shared" si="1"/>
        <v>509</v>
      </c>
      <c r="L18" s="49">
        <f t="shared" si="2"/>
        <v>1</v>
      </c>
    </row>
    <row r="19" spans="1:12" s="50" customFormat="1" ht="14.5" x14ac:dyDescent="0.35">
      <c r="A19" s="33" t="s">
        <v>4821</v>
      </c>
      <c r="B19" s="56" t="s">
        <v>378</v>
      </c>
      <c r="C19" s="49">
        <f t="shared" si="0"/>
        <v>1</v>
      </c>
      <c r="D19" s="33"/>
      <c r="E19" s="56" t="s">
        <v>1880</v>
      </c>
      <c r="F19" s="54">
        <v>550105002855</v>
      </c>
      <c r="G19" s="67"/>
      <c r="H19" s="68">
        <v>61</v>
      </c>
      <c r="I19" s="41" t="s">
        <v>7483</v>
      </c>
      <c r="J19" s="42">
        <v>0.62519999999999998</v>
      </c>
      <c r="K19" s="51">
        <f t="shared" si="1"/>
        <v>61</v>
      </c>
      <c r="L19" s="49">
        <f t="shared" si="2"/>
        <v>1</v>
      </c>
    </row>
    <row r="20" spans="1:12" s="50" customFormat="1" ht="14.5" x14ac:dyDescent="0.35">
      <c r="A20" s="33" t="s">
        <v>4821</v>
      </c>
      <c r="B20" s="56" t="s">
        <v>378</v>
      </c>
      <c r="C20" s="49">
        <f t="shared" si="0"/>
        <v>1</v>
      </c>
      <c r="D20" s="33">
        <v>421</v>
      </c>
      <c r="E20" s="56" t="s">
        <v>1881</v>
      </c>
      <c r="F20" s="54">
        <v>550105002974</v>
      </c>
      <c r="G20" s="67"/>
      <c r="H20" s="68">
        <v>253</v>
      </c>
      <c r="I20" s="41" t="s">
        <v>7483</v>
      </c>
      <c r="J20" s="42">
        <v>0.62519999999999998</v>
      </c>
      <c r="K20" s="51">
        <f t="shared" si="1"/>
        <v>253</v>
      </c>
      <c r="L20" s="49">
        <f t="shared" si="2"/>
        <v>1</v>
      </c>
    </row>
    <row r="21" spans="1:12" s="50" customFormat="1" ht="14.5" x14ac:dyDescent="0.35">
      <c r="A21" s="33" t="s">
        <v>4821</v>
      </c>
      <c r="B21" s="56" t="s">
        <v>378</v>
      </c>
      <c r="C21" s="49">
        <f t="shared" si="0"/>
        <v>1</v>
      </c>
      <c r="D21" s="33">
        <v>61495</v>
      </c>
      <c r="E21" s="56" t="s">
        <v>1883</v>
      </c>
      <c r="F21" s="54">
        <v>550105000139</v>
      </c>
      <c r="G21" s="67"/>
      <c r="H21" s="68">
        <v>398</v>
      </c>
      <c r="I21" s="41" t="s">
        <v>7483</v>
      </c>
      <c r="J21" s="42">
        <v>0.62519999999999998</v>
      </c>
      <c r="K21" s="51">
        <f t="shared" si="1"/>
        <v>398</v>
      </c>
      <c r="L21" s="49">
        <f t="shared" si="2"/>
        <v>1</v>
      </c>
    </row>
    <row r="22" spans="1:12" s="50" customFormat="1" ht="14.5" x14ac:dyDescent="0.35">
      <c r="A22" s="33" t="s">
        <v>4821</v>
      </c>
      <c r="B22" s="56" t="s">
        <v>378</v>
      </c>
      <c r="C22" s="49">
        <f t="shared" si="0"/>
        <v>1</v>
      </c>
      <c r="D22" s="33">
        <v>61500</v>
      </c>
      <c r="E22" s="56" t="s">
        <v>1884</v>
      </c>
      <c r="F22" s="54">
        <v>550105000140</v>
      </c>
      <c r="G22" s="67"/>
      <c r="H22" s="68">
        <v>627</v>
      </c>
      <c r="I22" s="41" t="s">
        <v>7483</v>
      </c>
      <c r="J22" s="42">
        <v>0.62519999999999998</v>
      </c>
      <c r="K22" s="51">
        <f t="shared" si="1"/>
        <v>627</v>
      </c>
      <c r="L22" s="49">
        <f t="shared" si="2"/>
        <v>1</v>
      </c>
    </row>
    <row r="23" spans="1:12" s="50" customFormat="1" ht="14.5" x14ac:dyDescent="0.35">
      <c r="A23" s="33" t="s">
        <v>4821</v>
      </c>
      <c r="B23" s="56" t="s">
        <v>378</v>
      </c>
      <c r="C23" s="49">
        <f t="shared" si="0"/>
        <v>1</v>
      </c>
      <c r="D23" s="33">
        <v>170</v>
      </c>
      <c r="E23" s="56" t="s">
        <v>1885</v>
      </c>
      <c r="F23" s="54">
        <v>550105003011</v>
      </c>
      <c r="G23" s="67"/>
      <c r="H23" s="68">
        <v>639</v>
      </c>
      <c r="I23" s="41" t="s">
        <v>7483</v>
      </c>
      <c r="J23" s="42">
        <v>0.62519999999999998</v>
      </c>
      <c r="K23" s="51">
        <f t="shared" si="1"/>
        <v>639</v>
      </c>
      <c r="L23" s="49">
        <f t="shared" si="2"/>
        <v>1</v>
      </c>
    </row>
    <row r="24" spans="1:12" s="50" customFormat="1" ht="14.5" x14ac:dyDescent="0.35">
      <c r="A24" s="33" t="s">
        <v>4840</v>
      </c>
      <c r="B24" s="56" t="s">
        <v>378</v>
      </c>
      <c r="C24" s="49">
        <f t="shared" si="0"/>
        <v>1</v>
      </c>
      <c r="D24" s="33">
        <v>61507</v>
      </c>
      <c r="E24" s="56" t="s">
        <v>1886</v>
      </c>
      <c r="F24" s="54">
        <v>550105000141</v>
      </c>
      <c r="G24" s="67"/>
      <c r="H24" s="68">
        <v>351</v>
      </c>
      <c r="I24" s="41" t="s">
        <v>7483</v>
      </c>
      <c r="J24" s="42">
        <v>0.62519999999999998</v>
      </c>
      <c r="K24" s="51">
        <f t="shared" si="1"/>
        <v>351</v>
      </c>
      <c r="L24" s="49">
        <f t="shared" si="2"/>
        <v>1</v>
      </c>
    </row>
    <row r="25" spans="1:12" s="50" customFormat="1" ht="14.5" x14ac:dyDescent="0.35">
      <c r="A25" s="33" t="s">
        <v>4849</v>
      </c>
      <c r="B25" s="56" t="s">
        <v>378</v>
      </c>
      <c r="C25" s="49">
        <f t="shared" si="0"/>
        <v>1</v>
      </c>
      <c r="D25" s="33">
        <v>61504</v>
      </c>
      <c r="E25" s="56" t="s">
        <v>1887</v>
      </c>
      <c r="F25" s="54">
        <v>550105000142</v>
      </c>
      <c r="G25" s="67"/>
      <c r="H25" s="68">
        <v>382</v>
      </c>
      <c r="I25" s="41" t="s">
        <v>7483</v>
      </c>
      <c r="J25" s="42">
        <v>0.62519999999999998</v>
      </c>
      <c r="K25" s="51">
        <f t="shared" si="1"/>
        <v>382</v>
      </c>
      <c r="L25" s="49">
        <f t="shared" si="2"/>
        <v>1</v>
      </c>
    </row>
    <row r="26" spans="1:12" s="50" customFormat="1" ht="14.5" x14ac:dyDescent="0.35">
      <c r="A26" s="33" t="s">
        <v>4856</v>
      </c>
      <c r="B26" s="56" t="s">
        <v>378</v>
      </c>
      <c r="C26" s="49">
        <f t="shared" si="0"/>
        <v>1</v>
      </c>
      <c r="D26" s="33">
        <v>61494</v>
      </c>
      <c r="E26" s="56" t="s">
        <v>1888</v>
      </c>
      <c r="F26" s="54">
        <v>550105002330</v>
      </c>
      <c r="G26" s="67"/>
      <c r="H26" s="68">
        <v>643</v>
      </c>
      <c r="I26" s="41" t="s">
        <v>7483</v>
      </c>
      <c r="J26" s="42">
        <v>0.62519999999999998</v>
      </c>
      <c r="K26" s="51">
        <f t="shared" si="1"/>
        <v>643</v>
      </c>
      <c r="L26" s="49">
        <f t="shared" si="2"/>
        <v>1</v>
      </c>
    </row>
    <row r="27" spans="1:12" s="50" customFormat="1" ht="14.5" x14ac:dyDescent="0.35">
      <c r="A27" s="33" t="s">
        <v>4870</v>
      </c>
      <c r="B27" s="56" t="s">
        <v>378</v>
      </c>
      <c r="C27" s="49">
        <f t="shared" si="0"/>
        <v>1</v>
      </c>
      <c r="D27" s="33">
        <v>61498</v>
      </c>
      <c r="E27" s="56" t="s">
        <v>814</v>
      </c>
      <c r="F27" s="54">
        <v>550105000146</v>
      </c>
      <c r="G27" s="67"/>
      <c r="H27" s="68">
        <v>1637</v>
      </c>
      <c r="I27" s="41" t="s">
        <v>7483</v>
      </c>
      <c r="J27" s="42">
        <v>0.62519999999999998</v>
      </c>
      <c r="K27" s="51">
        <f t="shared" si="1"/>
        <v>1637</v>
      </c>
      <c r="L27" s="49">
        <f t="shared" si="2"/>
        <v>1</v>
      </c>
    </row>
    <row r="28" spans="1:12" s="50" customFormat="1" ht="14.5" x14ac:dyDescent="0.35">
      <c r="A28" s="33" t="s">
        <v>4870</v>
      </c>
      <c r="B28" s="56" t="s">
        <v>378</v>
      </c>
      <c r="C28" s="49">
        <f t="shared" si="0"/>
        <v>1</v>
      </c>
      <c r="D28" s="33">
        <v>61499</v>
      </c>
      <c r="E28" s="56" t="s">
        <v>1889</v>
      </c>
      <c r="F28" s="54">
        <v>550105000147</v>
      </c>
      <c r="G28" s="67"/>
      <c r="H28" s="68">
        <v>235</v>
      </c>
      <c r="I28" s="41" t="s">
        <v>7483</v>
      </c>
      <c r="J28" s="42">
        <v>0.62519999999999998</v>
      </c>
      <c r="K28" s="51">
        <f t="shared" si="1"/>
        <v>235</v>
      </c>
      <c r="L28" s="49">
        <f t="shared" si="2"/>
        <v>1</v>
      </c>
    </row>
    <row r="29" spans="1:12" s="50" customFormat="1" ht="14.5" x14ac:dyDescent="0.35">
      <c r="A29" s="33" t="s">
        <v>4870</v>
      </c>
      <c r="B29" s="56" t="s">
        <v>378</v>
      </c>
      <c r="C29" s="49">
        <f t="shared" si="0"/>
        <v>1</v>
      </c>
      <c r="D29" s="33">
        <v>61491</v>
      </c>
      <c r="E29" s="56" t="s">
        <v>1066</v>
      </c>
      <c r="F29" s="54">
        <v>550105000150</v>
      </c>
      <c r="G29" s="67"/>
      <c r="H29" s="68">
        <v>461</v>
      </c>
      <c r="I29" s="41" t="s">
        <v>7483</v>
      </c>
      <c r="J29" s="42">
        <v>0.62519999999999998</v>
      </c>
      <c r="K29" s="51">
        <f t="shared" si="1"/>
        <v>461</v>
      </c>
      <c r="L29" s="49">
        <f t="shared" si="2"/>
        <v>1</v>
      </c>
    </row>
    <row r="30" spans="1:12" s="50" customFormat="1" ht="14.5" x14ac:dyDescent="0.35">
      <c r="A30" s="33" t="s">
        <v>4877</v>
      </c>
      <c r="B30" s="56" t="s">
        <v>378</v>
      </c>
      <c r="C30" s="49">
        <f t="shared" si="0"/>
        <v>1</v>
      </c>
      <c r="D30" s="33">
        <v>61506</v>
      </c>
      <c r="E30" s="56" t="s">
        <v>1891</v>
      </c>
      <c r="F30" s="54">
        <v>550105000153</v>
      </c>
      <c r="G30" s="67"/>
      <c r="H30" s="68">
        <v>487</v>
      </c>
      <c r="I30" s="41" t="s">
        <v>7483</v>
      </c>
      <c r="J30" s="42">
        <v>0.62519999999999998</v>
      </c>
      <c r="K30" s="51">
        <f t="shared" si="1"/>
        <v>487</v>
      </c>
      <c r="L30" s="49">
        <f t="shared" si="2"/>
        <v>1</v>
      </c>
    </row>
    <row r="31" spans="1:12" s="50" customFormat="1" ht="14.5" x14ac:dyDescent="0.35">
      <c r="A31" s="33" t="s">
        <v>4888</v>
      </c>
      <c r="B31" s="56" t="s">
        <v>386</v>
      </c>
      <c r="C31" s="49">
        <f t="shared" si="0"/>
        <v>0.71280000000000021</v>
      </c>
      <c r="D31" s="33">
        <v>63087</v>
      </c>
      <c r="E31" s="56" t="s">
        <v>1460</v>
      </c>
      <c r="F31" s="54">
        <v>550183000234</v>
      </c>
      <c r="G31" s="67"/>
      <c r="H31" s="68">
        <v>202</v>
      </c>
      <c r="I31" s="41" t="s">
        <v>7483</v>
      </c>
      <c r="J31" s="42">
        <v>0.44550000000000001</v>
      </c>
      <c r="K31" s="51">
        <f t="shared" si="1"/>
        <v>143.98560000000003</v>
      </c>
      <c r="L31" s="49">
        <f t="shared" si="2"/>
        <v>0.71280000000000021</v>
      </c>
    </row>
    <row r="32" spans="1:12" s="50" customFormat="1" ht="14.5" x14ac:dyDescent="0.35">
      <c r="A32" s="33" t="s">
        <v>4959</v>
      </c>
      <c r="B32" s="56" t="s">
        <v>288</v>
      </c>
      <c r="C32" s="49">
        <f t="shared" si="0"/>
        <v>1</v>
      </c>
      <c r="D32" s="33">
        <v>16058290</v>
      </c>
      <c r="E32" s="56" t="s">
        <v>288</v>
      </c>
      <c r="F32" s="54">
        <v>550011403355</v>
      </c>
      <c r="G32" s="67"/>
      <c r="H32" s="68">
        <v>260</v>
      </c>
      <c r="I32" s="41" t="s">
        <v>7483</v>
      </c>
      <c r="J32" s="42">
        <v>0.70379999999999998</v>
      </c>
      <c r="K32" s="51">
        <f t="shared" si="1"/>
        <v>260</v>
      </c>
      <c r="L32" s="49">
        <f t="shared" si="2"/>
        <v>1</v>
      </c>
    </row>
    <row r="33" spans="1:12" s="50" customFormat="1" ht="14.5" x14ac:dyDescent="0.35">
      <c r="A33" s="33" t="s">
        <v>4959</v>
      </c>
      <c r="B33" s="56" t="s">
        <v>289</v>
      </c>
      <c r="C33" s="49">
        <f t="shared" si="0"/>
        <v>1</v>
      </c>
      <c r="D33" s="33"/>
      <c r="E33" s="56" t="s">
        <v>289</v>
      </c>
      <c r="F33" s="54">
        <v>550004102171</v>
      </c>
      <c r="G33" s="67"/>
      <c r="H33" s="68">
        <v>416</v>
      </c>
      <c r="I33" s="41" t="s">
        <v>7485</v>
      </c>
      <c r="J33" s="42">
        <v>0.86539999999999995</v>
      </c>
      <c r="K33" s="51">
        <f t="shared" si="1"/>
        <v>416</v>
      </c>
      <c r="L33" s="49">
        <f t="shared" si="2"/>
        <v>1</v>
      </c>
    </row>
    <row r="34" spans="1:12" s="50" customFormat="1" ht="14.5" x14ac:dyDescent="0.35">
      <c r="A34" s="33" t="s">
        <v>4959</v>
      </c>
      <c r="B34" s="56" t="s">
        <v>368</v>
      </c>
      <c r="C34" s="49">
        <f t="shared" si="0"/>
        <v>0.95008000000000004</v>
      </c>
      <c r="D34" s="33">
        <v>62696</v>
      </c>
      <c r="E34" s="56" t="s">
        <v>1830</v>
      </c>
      <c r="F34" s="54">
        <v>550005800590</v>
      </c>
      <c r="G34" s="67"/>
      <c r="H34" s="68">
        <v>32</v>
      </c>
      <c r="I34" s="41" t="s">
        <v>7483</v>
      </c>
      <c r="J34" s="42">
        <v>0.59379999999999999</v>
      </c>
      <c r="K34" s="51">
        <f t="shared" si="1"/>
        <v>30.402560000000001</v>
      </c>
      <c r="L34" s="49">
        <f t="shared" si="2"/>
        <v>0.95008000000000004</v>
      </c>
    </row>
    <row r="35" spans="1:12" s="50" customFormat="1" ht="14.5" x14ac:dyDescent="0.35">
      <c r="A35" s="33" t="s">
        <v>4959</v>
      </c>
      <c r="B35" s="56" t="s">
        <v>357</v>
      </c>
      <c r="C35" s="49">
        <f t="shared" si="0"/>
        <v>0.73936000000000002</v>
      </c>
      <c r="D35" s="33">
        <v>62025</v>
      </c>
      <c r="E35" s="56" t="s">
        <v>1785</v>
      </c>
      <c r="F35" s="54">
        <v>550258000289</v>
      </c>
      <c r="G35" s="67"/>
      <c r="H35" s="68">
        <v>145</v>
      </c>
      <c r="I35" s="41" t="s">
        <v>7488</v>
      </c>
      <c r="J35" s="42">
        <v>0.46210000000000001</v>
      </c>
      <c r="K35" s="51">
        <f t="shared" si="1"/>
        <v>107.2072</v>
      </c>
      <c r="L35" s="49">
        <f t="shared" si="2"/>
        <v>0.73936000000000002</v>
      </c>
    </row>
    <row r="36" spans="1:12" s="50" customFormat="1" ht="14.5" x14ac:dyDescent="0.35">
      <c r="A36" s="33" t="s">
        <v>4959</v>
      </c>
      <c r="B36" s="56" t="s">
        <v>187</v>
      </c>
      <c r="C36" s="49">
        <f t="shared" si="0"/>
        <v>0.65456000000000003</v>
      </c>
      <c r="D36" s="33">
        <v>62683</v>
      </c>
      <c r="E36" s="56" t="s">
        <v>1063</v>
      </c>
      <c r="F36" s="54">
        <v>550291000326</v>
      </c>
      <c r="G36" s="67"/>
      <c r="H36" s="68">
        <v>457</v>
      </c>
      <c r="I36" s="41" t="s">
        <v>7483</v>
      </c>
      <c r="J36" s="42">
        <v>0.40910000000000002</v>
      </c>
      <c r="K36" s="51">
        <f t="shared" si="1"/>
        <v>299.13391999999999</v>
      </c>
      <c r="L36" s="49">
        <f t="shared" si="2"/>
        <v>0.65456000000000003</v>
      </c>
    </row>
    <row r="37" spans="1:12" s="50" customFormat="1" ht="14.5" x14ac:dyDescent="0.35">
      <c r="A37" s="33" t="s">
        <v>4964</v>
      </c>
      <c r="B37" s="56" t="s">
        <v>187</v>
      </c>
      <c r="C37" s="49">
        <f t="shared" si="0"/>
        <v>0.65456000000000003</v>
      </c>
      <c r="D37" s="33">
        <v>62684</v>
      </c>
      <c r="E37" s="56" t="s">
        <v>1064</v>
      </c>
      <c r="F37" s="54">
        <v>550291000327</v>
      </c>
      <c r="G37" s="67"/>
      <c r="H37" s="68">
        <v>206</v>
      </c>
      <c r="I37" s="41" t="s">
        <v>7483</v>
      </c>
      <c r="J37" s="42">
        <v>0.40910000000000002</v>
      </c>
      <c r="K37" s="51">
        <f t="shared" si="1"/>
        <v>134.83936</v>
      </c>
      <c r="L37" s="49">
        <f t="shared" si="2"/>
        <v>0.65456000000000003</v>
      </c>
    </row>
    <row r="38" spans="1:12" s="50" customFormat="1" ht="14.5" x14ac:dyDescent="0.35">
      <c r="A38" s="33" t="s">
        <v>4964</v>
      </c>
      <c r="B38" s="56" t="s">
        <v>187</v>
      </c>
      <c r="C38" s="49">
        <f t="shared" si="0"/>
        <v>0.65456000000000003</v>
      </c>
      <c r="D38" s="33">
        <v>62685</v>
      </c>
      <c r="E38" s="56" t="s">
        <v>1065</v>
      </c>
      <c r="F38" s="54">
        <v>550291002388</v>
      </c>
      <c r="G38" s="67"/>
      <c r="H38" s="68">
        <v>173</v>
      </c>
      <c r="I38" s="41" t="s">
        <v>7483</v>
      </c>
      <c r="J38" s="42">
        <v>0.40910000000000002</v>
      </c>
      <c r="K38" s="51">
        <f t="shared" si="1"/>
        <v>113.23888000000001</v>
      </c>
      <c r="L38" s="49">
        <f t="shared" si="2"/>
        <v>0.65456000000000003</v>
      </c>
    </row>
    <row r="39" spans="1:12" s="50" customFormat="1" ht="14.5" x14ac:dyDescent="0.35">
      <c r="A39" s="33" t="s">
        <v>4964</v>
      </c>
      <c r="B39" s="56" t="s">
        <v>291</v>
      </c>
      <c r="C39" s="49">
        <f t="shared" si="0"/>
        <v>1</v>
      </c>
      <c r="D39" s="33"/>
      <c r="E39" s="56" t="s">
        <v>291</v>
      </c>
      <c r="F39" s="54">
        <v>550004702536</v>
      </c>
      <c r="G39" s="67"/>
      <c r="H39" s="68">
        <v>278</v>
      </c>
      <c r="I39" s="41" t="s">
        <v>7483</v>
      </c>
      <c r="J39" s="42">
        <v>0.73740000000000006</v>
      </c>
      <c r="K39" s="51">
        <f t="shared" si="1"/>
        <v>278</v>
      </c>
      <c r="L39" s="49">
        <f t="shared" si="2"/>
        <v>1</v>
      </c>
    </row>
    <row r="40" spans="1:12" s="50" customFormat="1" ht="14.5" x14ac:dyDescent="0.35">
      <c r="A40" s="33" t="s">
        <v>4964</v>
      </c>
      <c r="B40" s="56" t="s">
        <v>4701</v>
      </c>
      <c r="C40" s="49">
        <f t="shared" si="0"/>
        <v>1</v>
      </c>
      <c r="D40" s="33"/>
      <c r="E40" s="56" t="s">
        <v>4701</v>
      </c>
      <c r="F40" s="54">
        <v>550006602865</v>
      </c>
      <c r="G40" s="67"/>
      <c r="H40" s="68">
        <v>263</v>
      </c>
      <c r="I40" s="41" t="s">
        <v>7483</v>
      </c>
      <c r="J40" s="42">
        <v>0.74519999999999997</v>
      </c>
      <c r="K40" s="51">
        <f t="shared" si="1"/>
        <v>263</v>
      </c>
      <c r="L40" s="49">
        <f t="shared" si="2"/>
        <v>1</v>
      </c>
    </row>
    <row r="41" spans="1:12" s="50" customFormat="1" ht="14.5" x14ac:dyDescent="0.35">
      <c r="A41" s="33" t="s">
        <v>4964</v>
      </c>
      <c r="B41" s="56" t="s">
        <v>293</v>
      </c>
      <c r="C41" s="49">
        <f t="shared" si="0"/>
        <v>0.95440000000000014</v>
      </c>
      <c r="D41" s="33">
        <v>16076257</v>
      </c>
      <c r="E41" s="56" t="s">
        <v>293</v>
      </c>
      <c r="F41" s="54">
        <v>550006902920</v>
      </c>
      <c r="G41" s="67"/>
      <c r="H41" s="68">
        <v>114</v>
      </c>
      <c r="I41" s="41" t="s">
        <v>7487</v>
      </c>
      <c r="J41" s="42">
        <v>0.59650000000000003</v>
      </c>
      <c r="K41" s="51">
        <f t="shared" si="1"/>
        <v>108.80160000000002</v>
      </c>
      <c r="L41" s="49">
        <f t="shared" si="2"/>
        <v>0.95440000000000014</v>
      </c>
    </row>
    <row r="42" spans="1:12" s="50" customFormat="1" ht="14.5" x14ac:dyDescent="0.35">
      <c r="A42" s="33" t="s">
        <v>4964</v>
      </c>
      <c r="B42" s="56" t="s">
        <v>387</v>
      </c>
      <c r="C42" s="49">
        <f t="shared" si="0"/>
        <v>0.70640000000000003</v>
      </c>
      <c r="D42" s="33">
        <v>62695</v>
      </c>
      <c r="E42" s="56" t="s">
        <v>1926</v>
      </c>
      <c r="F42" s="54">
        <v>551497001919</v>
      </c>
      <c r="G42" s="67"/>
      <c r="H42" s="68">
        <v>278</v>
      </c>
      <c r="I42" s="41" t="s">
        <v>7489</v>
      </c>
      <c r="J42" s="42">
        <v>0.4415</v>
      </c>
      <c r="K42" s="51">
        <f t="shared" si="1"/>
        <v>196.3792</v>
      </c>
      <c r="L42" s="49">
        <f t="shared" si="2"/>
        <v>0.70640000000000003</v>
      </c>
    </row>
    <row r="43" spans="1:12" s="50" customFormat="1" ht="14.5" x14ac:dyDescent="0.35">
      <c r="A43" s="33" t="s">
        <v>4964</v>
      </c>
      <c r="B43" s="56" t="s">
        <v>387</v>
      </c>
      <c r="C43" s="49">
        <f t="shared" si="0"/>
        <v>0.70640000000000003</v>
      </c>
      <c r="D43" s="33">
        <v>62728</v>
      </c>
      <c r="E43" s="56" t="s">
        <v>1927</v>
      </c>
      <c r="F43" s="54">
        <v>551497001951</v>
      </c>
      <c r="G43" s="67"/>
      <c r="H43" s="68">
        <v>169</v>
      </c>
      <c r="I43" s="41" t="s">
        <v>7489</v>
      </c>
      <c r="J43" s="42">
        <v>0.4415</v>
      </c>
      <c r="K43" s="51">
        <f t="shared" si="1"/>
        <v>119.38160000000001</v>
      </c>
      <c r="L43" s="49">
        <f t="shared" si="2"/>
        <v>0.70640000000000003</v>
      </c>
    </row>
    <row r="44" spans="1:12" s="50" customFormat="1" ht="14.5" x14ac:dyDescent="0.35">
      <c r="A44" s="33" t="s">
        <v>4964</v>
      </c>
      <c r="B44" s="56" t="s">
        <v>387</v>
      </c>
      <c r="C44" s="49">
        <f t="shared" si="0"/>
        <v>0.70640000000000003</v>
      </c>
      <c r="D44" s="33">
        <v>207697</v>
      </c>
      <c r="E44" s="56" t="s">
        <v>1928</v>
      </c>
      <c r="F44" s="54">
        <v>551497001952</v>
      </c>
      <c r="G44" s="67"/>
      <c r="H44" s="68">
        <v>126</v>
      </c>
      <c r="I44" s="41" t="s">
        <v>7489</v>
      </c>
      <c r="J44" s="42">
        <v>0.4415</v>
      </c>
      <c r="K44" s="51">
        <f t="shared" si="1"/>
        <v>89.006399999999999</v>
      </c>
      <c r="L44" s="49">
        <f t="shared" si="2"/>
        <v>0.70640000000000003</v>
      </c>
    </row>
    <row r="45" spans="1:12" s="50" customFormat="1" ht="14.5" x14ac:dyDescent="0.35">
      <c r="A45" s="33" t="s">
        <v>4964</v>
      </c>
      <c r="B45" s="56" t="s">
        <v>121</v>
      </c>
      <c r="C45" s="49">
        <f t="shared" ref="C45:C108" si="3">SUMIF($B$2:$B$2241,B45,$K$2:$K$2241)/(SUMIF($B$2:$B$2241,B45,$H$2:$H$2241))</f>
        <v>0.74352000000000018</v>
      </c>
      <c r="D45" s="33">
        <v>62496</v>
      </c>
      <c r="E45" s="56" t="s">
        <v>711</v>
      </c>
      <c r="F45" s="54">
        <v>550564000599</v>
      </c>
      <c r="G45" s="67"/>
      <c r="H45" s="68">
        <v>131</v>
      </c>
      <c r="I45" s="41" t="s">
        <v>7487</v>
      </c>
      <c r="J45" s="42">
        <v>0.4647</v>
      </c>
      <c r="K45" s="51">
        <f t="shared" si="1"/>
        <v>97.401120000000006</v>
      </c>
      <c r="L45" s="49">
        <f t="shared" si="2"/>
        <v>0.74352000000000007</v>
      </c>
    </row>
    <row r="46" spans="1:12" s="50" customFormat="1" ht="14.5" x14ac:dyDescent="0.35">
      <c r="A46" s="33" t="s">
        <v>4964</v>
      </c>
      <c r="B46" s="56" t="s">
        <v>121</v>
      </c>
      <c r="C46" s="49">
        <f t="shared" si="3"/>
        <v>0.74352000000000018</v>
      </c>
      <c r="D46" s="33">
        <v>62497</v>
      </c>
      <c r="E46" s="56" t="s">
        <v>712</v>
      </c>
      <c r="F46" s="54">
        <v>550564000600</v>
      </c>
      <c r="G46" s="67"/>
      <c r="H46" s="68">
        <v>110</v>
      </c>
      <c r="I46" s="41" t="s">
        <v>7487</v>
      </c>
      <c r="J46" s="42">
        <v>0.4647</v>
      </c>
      <c r="K46" s="51">
        <f t="shared" si="1"/>
        <v>81.787200000000013</v>
      </c>
      <c r="L46" s="49">
        <f t="shared" si="2"/>
        <v>0.74352000000000007</v>
      </c>
    </row>
    <row r="47" spans="1:12" s="50" customFormat="1" ht="14.5" x14ac:dyDescent="0.35">
      <c r="A47" s="33" t="s">
        <v>4964</v>
      </c>
      <c r="B47" s="56" t="s">
        <v>95</v>
      </c>
      <c r="C47" s="49">
        <f t="shared" si="3"/>
        <v>0.6904528042431981</v>
      </c>
      <c r="D47" s="33">
        <v>62391</v>
      </c>
      <c r="E47" s="56" t="s">
        <v>584</v>
      </c>
      <c r="F47" s="54">
        <v>550582000611</v>
      </c>
      <c r="G47" s="67"/>
      <c r="H47" s="68">
        <v>421</v>
      </c>
      <c r="I47" s="41" t="s">
        <v>7487</v>
      </c>
      <c r="J47" s="42">
        <v>0.62719999999999998</v>
      </c>
      <c r="K47" s="51">
        <f t="shared" si="1"/>
        <v>421</v>
      </c>
      <c r="L47" s="49">
        <f t="shared" si="2"/>
        <v>1</v>
      </c>
    </row>
    <row r="48" spans="1:12" s="50" customFormat="1" ht="14.5" x14ac:dyDescent="0.35">
      <c r="A48" s="33" t="s">
        <v>4964</v>
      </c>
      <c r="B48" s="56" t="s">
        <v>95</v>
      </c>
      <c r="C48" s="49">
        <f t="shared" si="3"/>
        <v>0.6904528042431981</v>
      </c>
      <c r="D48" s="33">
        <v>62375</v>
      </c>
      <c r="E48" s="56" t="s">
        <v>586</v>
      </c>
      <c r="F48" s="54">
        <v>550582000613</v>
      </c>
      <c r="G48" s="67"/>
      <c r="H48" s="68">
        <v>282</v>
      </c>
      <c r="I48" s="41" t="s">
        <v>7484</v>
      </c>
      <c r="J48" s="42">
        <v>0.62719999999999998</v>
      </c>
      <c r="K48" s="51">
        <f t="shared" si="1"/>
        <v>282</v>
      </c>
      <c r="L48" s="49">
        <f t="shared" si="2"/>
        <v>1</v>
      </c>
    </row>
    <row r="49" spans="1:12" s="50" customFormat="1" ht="14.5" x14ac:dyDescent="0.35">
      <c r="A49" s="33" t="s">
        <v>4964</v>
      </c>
      <c r="B49" s="56" t="s">
        <v>95</v>
      </c>
      <c r="C49" s="49">
        <f t="shared" si="3"/>
        <v>0.6904528042431981</v>
      </c>
      <c r="D49" s="33">
        <v>62359</v>
      </c>
      <c r="E49" s="56" t="s">
        <v>587</v>
      </c>
      <c r="F49" s="54">
        <v>550582000614</v>
      </c>
      <c r="G49" s="67"/>
      <c r="H49" s="68">
        <v>401</v>
      </c>
      <c r="I49" s="41" t="s">
        <v>7486</v>
      </c>
      <c r="J49" s="42">
        <v>0.62719999999999998</v>
      </c>
      <c r="K49" s="51">
        <f t="shared" si="1"/>
        <v>401</v>
      </c>
      <c r="L49" s="49">
        <f t="shared" si="2"/>
        <v>1</v>
      </c>
    </row>
    <row r="50" spans="1:12" s="50" customFormat="1" ht="14.5" x14ac:dyDescent="0.35">
      <c r="A50" s="33" t="s">
        <v>4964</v>
      </c>
      <c r="B50" s="56" t="s">
        <v>95</v>
      </c>
      <c r="C50" s="49">
        <f t="shared" si="3"/>
        <v>0.6904528042431981</v>
      </c>
      <c r="D50" s="33">
        <v>62346</v>
      </c>
      <c r="E50" s="56" t="s">
        <v>588</v>
      </c>
      <c r="F50" s="54">
        <v>550582000616</v>
      </c>
      <c r="G50" s="67"/>
      <c r="H50" s="68">
        <v>433</v>
      </c>
      <c r="I50" s="41" t="s">
        <v>7490</v>
      </c>
      <c r="J50" s="42">
        <v>0.62719999999999998</v>
      </c>
      <c r="K50" s="51">
        <f t="shared" si="1"/>
        <v>433</v>
      </c>
      <c r="L50" s="49">
        <f t="shared" si="2"/>
        <v>1</v>
      </c>
    </row>
    <row r="51" spans="1:12" s="50" customFormat="1" ht="14.5" x14ac:dyDescent="0.35">
      <c r="A51" s="33" t="s">
        <v>4964</v>
      </c>
      <c r="B51" s="56" t="s">
        <v>95</v>
      </c>
      <c r="C51" s="49">
        <f t="shared" si="3"/>
        <v>0.6904528042431981</v>
      </c>
      <c r="D51" s="33">
        <v>62328</v>
      </c>
      <c r="E51" s="56" t="s">
        <v>589</v>
      </c>
      <c r="F51" s="54">
        <v>550582000617</v>
      </c>
      <c r="G51" s="67"/>
      <c r="H51" s="68">
        <v>301</v>
      </c>
      <c r="I51" s="41" t="s">
        <v>7487</v>
      </c>
      <c r="J51" s="42">
        <v>0.62719999999999998</v>
      </c>
      <c r="K51" s="51">
        <f t="shared" si="1"/>
        <v>301</v>
      </c>
      <c r="L51" s="49">
        <f t="shared" si="2"/>
        <v>1</v>
      </c>
    </row>
    <row r="52" spans="1:12" s="50" customFormat="1" ht="14.5" x14ac:dyDescent="0.35">
      <c r="A52" s="33" t="s">
        <v>4964</v>
      </c>
      <c r="B52" s="56" t="s">
        <v>95</v>
      </c>
      <c r="C52" s="49">
        <f t="shared" si="3"/>
        <v>0.6904528042431981</v>
      </c>
      <c r="D52" s="33">
        <v>800</v>
      </c>
      <c r="E52" s="56" t="s">
        <v>590</v>
      </c>
      <c r="F52" s="54">
        <v>550582003009</v>
      </c>
      <c r="G52" s="67"/>
      <c r="H52" s="68">
        <v>289</v>
      </c>
      <c r="I52" s="41" t="s">
        <v>7486</v>
      </c>
      <c r="J52" s="42">
        <v>0.62719999999999998</v>
      </c>
      <c r="K52" s="51">
        <f t="shared" si="1"/>
        <v>289</v>
      </c>
      <c r="L52" s="49">
        <f t="shared" si="2"/>
        <v>1</v>
      </c>
    </row>
    <row r="53" spans="1:12" s="50" customFormat="1" ht="14.5" x14ac:dyDescent="0.35">
      <c r="A53" s="33" t="s">
        <v>4964</v>
      </c>
      <c r="B53" s="56" t="s">
        <v>95</v>
      </c>
      <c r="C53" s="49">
        <f t="shared" si="3"/>
        <v>0.6904528042431981</v>
      </c>
      <c r="D53" s="33">
        <v>62344</v>
      </c>
      <c r="E53" s="56" t="s">
        <v>593</v>
      </c>
      <c r="F53" s="54">
        <v>550582000620</v>
      </c>
      <c r="G53" s="67"/>
      <c r="H53" s="68">
        <v>412</v>
      </c>
      <c r="I53" s="41" t="s">
        <v>7486</v>
      </c>
      <c r="J53" s="42">
        <v>0.62719999999999998</v>
      </c>
      <c r="K53" s="51">
        <f t="shared" si="1"/>
        <v>412</v>
      </c>
      <c r="L53" s="49">
        <f t="shared" si="2"/>
        <v>1</v>
      </c>
    </row>
    <row r="54" spans="1:12" s="50" customFormat="1" ht="14.5" x14ac:dyDescent="0.35">
      <c r="A54" s="33" t="s">
        <v>4964</v>
      </c>
      <c r="B54" s="56" t="s">
        <v>95</v>
      </c>
      <c r="C54" s="49">
        <f t="shared" si="3"/>
        <v>0.6904528042431981</v>
      </c>
      <c r="D54" s="33">
        <v>62363</v>
      </c>
      <c r="E54" s="56" t="s">
        <v>594</v>
      </c>
      <c r="F54" s="54">
        <v>550582000621</v>
      </c>
      <c r="G54" s="67"/>
      <c r="H54" s="68">
        <v>328</v>
      </c>
      <c r="I54" s="41" t="s">
        <v>7487</v>
      </c>
      <c r="J54" s="42">
        <v>0.62719999999999998</v>
      </c>
      <c r="K54" s="51">
        <f t="shared" si="1"/>
        <v>328</v>
      </c>
      <c r="L54" s="49">
        <f t="shared" si="2"/>
        <v>1</v>
      </c>
    </row>
    <row r="55" spans="1:12" s="50" customFormat="1" ht="14.5" x14ac:dyDescent="0.35">
      <c r="A55" s="33" t="s">
        <v>4975</v>
      </c>
      <c r="B55" s="56" t="s">
        <v>95</v>
      </c>
      <c r="C55" s="49">
        <f t="shared" si="3"/>
        <v>0.6904528042431981</v>
      </c>
      <c r="D55" s="33">
        <v>62355</v>
      </c>
      <c r="E55" s="56" t="s">
        <v>595</v>
      </c>
      <c r="F55" s="54">
        <v>550582000622</v>
      </c>
      <c r="G55" s="67"/>
      <c r="H55" s="68">
        <v>196</v>
      </c>
      <c r="I55" s="41" t="s">
        <v>7485</v>
      </c>
      <c r="J55" s="42">
        <v>0.62719999999999998</v>
      </c>
      <c r="K55" s="51">
        <f t="shared" si="1"/>
        <v>196</v>
      </c>
      <c r="L55" s="49">
        <f t="shared" si="2"/>
        <v>1</v>
      </c>
    </row>
    <row r="56" spans="1:12" s="50" customFormat="1" ht="14.5" x14ac:dyDescent="0.35">
      <c r="A56" s="33" t="s">
        <v>4984</v>
      </c>
      <c r="B56" s="56" t="s">
        <v>95</v>
      </c>
      <c r="C56" s="49">
        <f t="shared" si="3"/>
        <v>0.6904528042431981</v>
      </c>
      <c r="D56" s="33">
        <v>62354</v>
      </c>
      <c r="E56" s="56" t="s">
        <v>596</v>
      </c>
      <c r="F56" s="54">
        <v>550582000623</v>
      </c>
      <c r="G56" s="67"/>
      <c r="H56" s="68">
        <v>702</v>
      </c>
      <c r="I56" s="41" t="s">
        <v>7486</v>
      </c>
      <c r="J56" s="42">
        <v>0.62719999999999998</v>
      </c>
      <c r="K56" s="51">
        <f t="shared" si="1"/>
        <v>702</v>
      </c>
      <c r="L56" s="49">
        <f t="shared" si="2"/>
        <v>1</v>
      </c>
    </row>
    <row r="57" spans="1:12" s="50" customFormat="1" ht="14.5" x14ac:dyDescent="0.35">
      <c r="A57" s="33" t="s">
        <v>4994</v>
      </c>
      <c r="B57" s="56" t="s">
        <v>95</v>
      </c>
      <c r="C57" s="49">
        <f t="shared" si="3"/>
        <v>0.6904528042431981</v>
      </c>
      <c r="D57" s="33"/>
      <c r="E57" s="56" t="s">
        <v>598</v>
      </c>
      <c r="F57" s="54">
        <v>550582002589</v>
      </c>
      <c r="G57" s="67"/>
      <c r="H57" s="68">
        <v>218</v>
      </c>
      <c r="I57" s="41" t="s">
        <v>7490</v>
      </c>
      <c r="J57" s="42">
        <v>0.62719999999999998</v>
      </c>
      <c r="K57" s="51">
        <f t="shared" si="1"/>
        <v>218</v>
      </c>
      <c r="L57" s="49">
        <f t="shared" si="2"/>
        <v>1</v>
      </c>
    </row>
    <row r="58" spans="1:12" s="50" customFormat="1" ht="14.5" x14ac:dyDescent="0.35">
      <c r="A58" s="33" t="s">
        <v>4994</v>
      </c>
      <c r="B58" s="56" t="s">
        <v>95</v>
      </c>
      <c r="C58" s="49">
        <f t="shared" si="3"/>
        <v>0.6904528042431981</v>
      </c>
      <c r="D58" s="33">
        <v>62338</v>
      </c>
      <c r="E58" s="56" t="s">
        <v>599</v>
      </c>
      <c r="F58" s="54">
        <v>550582000624</v>
      </c>
      <c r="G58" s="67"/>
      <c r="H58" s="68">
        <v>421</v>
      </c>
      <c r="I58" s="41" t="s">
        <v>7486</v>
      </c>
      <c r="J58" s="42">
        <v>0.62719999999999998</v>
      </c>
      <c r="K58" s="51">
        <f t="shared" si="1"/>
        <v>421</v>
      </c>
      <c r="L58" s="49">
        <f t="shared" si="2"/>
        <v>1</v>
      </c>
    </row>
    <row r="59" spans="1:12" s="50" customFormat="1" ht="14.5" x14ac:dyDescent="0.35">
      <c r="A59" s="33" t="s">
        <v>4994</v>
      </c>
      <c r="B59" s="56" t="s">
        <v>95</v>
      </c>
      <c r="C59" s="49">
        <f t="shared" si="3"/>
        <v>0.6904528042431981</v>
      </c>
      <c r="D59" s="33">
        <v>63238</v>
      </c>
      <c r="E59" s="56" t="s">
        <v>601</v>
      </c>
      <c r="F59" s="54">
        <v>550582000626</v>
      </c>
      <c r="G59" s="67"/>
      <c r="H59" s="68">
        <v>132</v>
      </c>
      <c r="I59" s="41" t="s">
        <v>7486</v>
      </c>
      <c r="J59" s="42">
        <v>0.62719999999999998</v>
      </c>
      <c r="K59" s="51">
        <f t="shared" si="1"/>
        <v>132</v>
      </c>
      <c r="L59" s="49">
        <f t="shared" si="2"/>
        <v>1</v>
      </c>
    </row>
    <row r="60" spans="1:12" s="50" customFormat="1" ht="14.5" x14ac:dyDescent="0.35">
      <c r="A60" s="33" t="s">
        <v>4994</v>
      </c>
      <c r="B60" s="56" t="s">
        <v>95</v>
      </c>
      <c r="C60" s="49">
        <f t="shared" si="3"/>
        <v>0.6904528042431981</v>
      </c>
      <c r="D60" s="33">
        <v>62365</v>
      </c>
      <c r="E60" s="56" t="s">
        <v>603</v>
      </c>
      <c r="F60" s="54">
        <v>550582000627</v>
      </c>
      <c r="G60" s="67"/>
      <c r="H60" s="68">
        <v>296</v>
      </c>
      <c r="I60" s="41" t="s">
        <v>7486</v>
      </c>
      <c r="J60" s="42">
        <v>0.62719999999999998</v>
      </c>
      <c r="K60" s="51">
        <f t="shared" si="1"/>
        <v>296</v>
      </c>
      <c r="L60" s="49">
        <f t="shared" si="2"/>
        <v>1</v>
      </c>
    </row>
    <row r="61" spans="1:12" s="50" customFormat="1" ht="14.5" x14ac:dyDescent="0.35">
      <c r="A61" s="33" t="s">
        <v>4994</v>
      </c>
      <c r="B61" s="56" t="s">
        <v>95</v>
      </c>
      <c r="C61" s="49">
        <f t="shared" si="3"/>
        <v>0.6904528042431981</v>
      </c>
      <c r="D61" s="33">
        <v>60448</v>
      </c>
      <c r="E61" s="56" t="s">
        <v>604</v>
      </c>
      <c r="F61" s="54">
        <v>550582000628</v>
      </c>
      <c r="G61" s="67"/>
      <c r="H61" s="68">
        <v>271</v>
      </c>
      <c r="I61" s="41" t="s">
        <v>7486</v>
      </c>
      <c r="J61" s="42">
        <v>0.62719999999999998</v>
      </c>
      <c r="K61" s="51">
        <f t="shared" si="1"/>
        <v>271</v>
      </c>
      <c r="L61" s="49">
        <f t="shared" si="2"/>
        <v>1</v>
      </c>
    </row>
    <row r="62" spans="1:12" s="50" customFormat="1" ht="14.5" x14ac:dyDescent="0.35">
      <c r="A62" s="33" t="s">
        <v>4994</v>
      </c>
      <c r="B62" s="56" t="s">
        <v>95</v>
      </c>
      <c r="C62" s="49">
        <f t="shared" si="3"/>
        <v>0.6904528042431981</v>
      </c>
      <c r="D62" s="33">
        <v>63016</v>
      </c>
      <c r="E62" s="56" t="s">
        <v>608</v>
      </c>
      <c r="F62" s="54">
        <v>550582000562</v>
      </c>
      <c r="G62" s="67"/>
      <c r="H62" s="68">
        <v>213</v>
      </c>
      <c r="I62" s="41" t="s">
        <v>7486</v>
      </c>
      <c r="J62" s="42">
        <v>0.62719999999999998</v>
      </c>
      <c r="K62" s="51">
        <f t="shared" si="1"/>
        <v>213</v>
      </c>
      <c r="L62" s="49">
        <f t="shared" si="2"/>
        <v>1</v>
      </c>
    </row>
    <row r="63" spans="1:12" s="50" customFormat="1" ht="14.5" x14ac:dyDescent="0.35">
      <c r="A63" s="33" t="s">
        <v>4994</v>
      </c>
      <c r="B63" s="56" t="s">
        <v>95</v>
      </c>
      <c r="C63" s="49">
        <f t="shared" si="3"/>
        <v>0.6904528042431981</v>
      </c>
      <c r="D63" s="33">
        <v>62340</v>
      </c>
      <c r="E63" s="56" t="s">
        <v>613</v>
      </c>
      <c r="F63" s="54">
        <v>550582000634</v>
      </c>
      <c r="G63" s="67"/>
      <c r="H63" s="68">
        <v>436</v>
      </c>
      <c r="I63" s="41" t="s">
        <v>7485</v>
      </c>
      <c r="J63" s="42">
        <v>0.62719999999999998</v>
      </c>
      <c r="K63" s="51">
        <f t="shared" si="1"/>
        <v>436</v>
      </c>
      <c r="L63" s="49">
        <f t="shared" si="2"/>
        <v>1</v>
      </c>
    </row>
    <row r="64" spans="1:12" s="50" customFormat="1" ht="14.5" x14ac:dyDescent="0.35">
      <c r="A64" s="33" t="s">
        <v>4994</v>
      </c>
      <c r="B64" s="56" t="s">
        <v>95</v>
      </c>
      <c r="C64" s="49">
        <f t="shared" si="3"/>
        <v>0.6904528042431981</v>
      </c>
      <c r="D64" s="33">
        <v>62342</v>
      </c>
      <c r="E64" s="56" t="s">
        <v>617</v>
      </c>
      <c r="F64" s="54">
        <v>550582000639</v>
      </c>
      <c r="G64" s="67"/>
      <c r="H64" s="68">
        <v>625</v>
      </c>
      <c r="I64" s="41" t="s">
        <v>7486</v>
      </c>
      <c r="J64" s="42">
        <v>0.62719999999999998</v>
      </c>
      <c r="K64" s="51">
        <f t="shared" si="1"/>
        <v>625</v>
      </c>
      <c r="L64" s="49">
        <f t="shared" si="2"/>
        <v>1</v>
      </c>
    </row>
    <row r="65" spans="1:12" s="50" customFormat="1" ht="14.5" x14ac:dyDescent="0.35">
      <c r="A65" s="33" t="s">
        <v>5012</v>
      </c>
      <c r="B65" s="56" t="s">
        <v>95</v>
      </c>
      <c r="C65" s="49">
        <f t="shared" si="3"/>
        <v>0.6904528042431981</v>
      </c>
      <c r="D65" s="33">
        <v>62370</v>
      </c>
      <c r="E65" s="56" t="s">
        <v>618</v>
      </c>
      <c r="F65" s="54">
        <v>550582000640</v>
      </c>
      <c r="G65" s="67"/>
      <c r="H65" s="68">
        <v>264</v>
      </c>
      <c r="I65" s="41" t="s">
        <v>7485</v>
      </c>
      <c r="J65" s="42">
        <v>0.62719999999999998</v>
      </c>
      <c r="K65" s="51">
        <f t="shared" si="1"/>
        <v>264</v>
      </c>
      <c r="L65" s="49">
        <f t="shared" si="2"/>
        <v>1</v>
      </c>
    </row>
    <row r="66" spans="1:12" s="50" customFormat="1" ht="14.5" x14ac:dyDescent="0.35">
      <c r="A66" s="33" t="s">
        <v>5012</v>
      </c>
      <c r="B66" s="56" t="s">
        <v>95</v>
      </c>
      <c r="C66" s="49">
        <f t="shared" si="3"/>
        <v>0.6904528042431981</v>
      </c>
      <c r="D66" s="33">
        <v>62337</v>
      </c>
      <c r="E66" s="56" t="s">
        <v>619</v>
      </c>
      <c r="F66" s="54">
        <v>550582000641</v>
      </c>
      <c r="G66" s="67"/>
      <c r="H66" s="68">
        <v>778</v>
      </c>
      <c r="I66" s="41" t="s">
        <v>7486</v>
      </c>
      <c r="J66" s="42">
        <v>0.62719999999999998</v>
      </c>
      <c r="K66" s="51">
        <f t="shared" ref="K66:K129" si="4">IF(J66="",G66,(MIN(H66,(J66*1.6*H66))))</f>
        <v>778</v>
      </c>
      <c r="L66" s="49">
        <f t="shared" ref="L66:L129" si="5">IF(K66=0,0,(K66/H66))</f>
        <v>1</v>
      </c>
    </row>
    <row r="67" spans="1:12" s="50" customFormat="1" ht="14.5" x14ac:dyDescent="0.35">
      <c r="A67" s="33" t="s">
        <v>5012</v>
      </c>
      <c r="B67" s="56" t="s">
        <v>95</v>
      </c>
      <c r="C67" s="49">
        <f t="shared" si="3"/>
        <v>0.6904528042431981</v>
      </c>
      <c r="D67" s="33">
        <v>63231</v>
      </c>
      <c r="E67" s="56" t="s">
        <v>622</v>
      </c>
      <c r="F67" s="54">
        <v>550582000644</v>
      </c>
      <c r="G67" s="67"/>
      <c r="H67" s="68">
        <v>878</v>
      </c>
      <c r="I67" s="41" t="s">
        <v>7487</v>
      </c>
      <c r="J67" s="42">
        <v>0.62719999999999998</v>
      </c>
      <c r="K67" s="51">
        <f t="shared" si="4"/>
        <v>878</v>
      </c>
      <c r="L67" s="49">
        <f t="shared" si="5"/>
        <v>1</v>
      </c>
    </row>
    <row r="68" spans="1:12" s="50" customFormat="1" ht="14.5" x14ac:dyDescent="0.35">
      <c r="A68" s="33" t="s">
        <v>5021</v>
      </c>
      <c r="B68" s="56" t="s">
        <v>383</v>
      </c>
      <c r="C68" s="49">
        <f t="shared" si="3"/>
        <v>0.56836180743412479</v>
      </c>
      <c r="D68" s="33">
        <v>61569</v>
      </c>
      <c r="E68" s="56" t="s">
        <v>1906</v>
      </c>
      <c r="F68" s="54">
        <v>550702000756</v>
      </c>
      <c r="G68" s="67"/>
      <c r="H68" s="68">
        <v>334</v>
      </c>
      <c r="I68" s="41" t="s">
        <v>7486</v>
      </c>
      <c r="J68" s="42">
        <v>0.53900000000000003</v>
      </c>
      <c r="K68" s="51">
        <f t="shared" si="4"/>
        <v>288.04160000000002</v>
      </c>
      <c r="L68" s="49">
        <f t="shared" si="5"/>
        <v>0.86240000000000006</v>
      </c>
    </row>
    <row r="69" spans="1:12" s="50" customFormat="1" ht="14.5" x14ac:dyDescent="0.35">
      <c r="A69" s="33" t="s">
        <v>5021</v>
      </c>
      <c r="B69" s="56" t="s">
        <v>383</v>
      </c>
      <c r="C69" s="49">
        <f t="shared" si="3"/>
        <v>0.56836180743412479</v>
      </c>
      <c r="D69" s="33">
        <v>62354</v>
      </c>
      <c r="E69" s="56" t="s">
        <v>596</v>
      </c>
      <c r="F69" s="54">
        <v>550702000759</v>
      </c>
      <c r="G69" s="67"/>
      <c r="H69" s="68">
        <v>637</v>
      </c>
      <c r="I69" s="41" t="s">
        <v>7487</v>
      </c>
      <c r="J69" s="42">
        <v>0.53900000000000003</v>
      </c>
      <c r="K69" s="51">
        <f t="shared" si="4"/>
        <v>549.34879999999998</v>
      </c>
      <c r="L69" s="49">
        <f t="shared" si="5"/>
        <v>0.86239999999999994</v>
      </c>
    </row>
    <row r="70" spans="1:12" s="50" customFormat="1" ht="14.5" x14ac:dyDescent="0.35">
      <c r="A70" s="33" t="s">
        <v>5021</v>
      </c>
      <c r="B70" s="56" t="s">
        <v>383</v>
      </c>
      <c r="C70" s="49">
        <f t="shared" si="3"/>
        <v>0.56836180743412479</v>
      </c>
      <c r="D70" s="33">
        <v>16021609</v>
      </c>
      <c r="E70" s="56" t="s">
        <v>600</v>
      </c>
      <c r="F70" s="54">
        <v>550702000763</v>
      </c>
      <c r="G70" s="67"/>
      <c r="H70" s="68">
        <v>321</v>
      </c>
      <c r="I70" s="41" t="s">
        <v>7483</v>
      </c>
      <c r="J70" s="42">
        <v>0.53900000000000003</v>
      </c>
      <c r="K70" s="51">
        <f t="shared" si="4"/>
        <v>276.8304</v>
      </c>
      <c r="L70" s="49">
        <f t="shared" si="5"/>
        <v>0.86239999999999994</v>
      </c>
    </row>
    <row r="71" spans="1:12" s="50" customFormat="1" ht="14.5" x14ac:dyDescent="0.35">
      <c r="A71" s="33" t="s">
        <v>5021</v>
      </c>
      <c r="B71" s="56" t="s">
        <v>383</v>
      </c>
      <c r="C71" s="49">
        <f t="shared" si="3"/>
        <v>0.56836180743412479</v>
      </c>
      <c r="D71" s="33">
        <v>63238</v>
      </c>
      <c r="E71" s="56" t="s">
        <v>601</v>
      </c>
      <c r="F71" s="54">
        <v>550702000764</v>
      </c>
      <c r="G71" s="67"/>
      <c r="H71" s="68">
        <v>334</v>
      </c>
      <c r="I71" s="41" t="s">
        <v>7483</v>
      </c>
      <c r="J71" s="42">
        <v>0.53900000000000003</v>
      </c>
      <c r="K71" s="51">
        <f t="shared" si="4"/>
        <v>288.04160000000002</v>
      </c>
      <c r="L71" s="49">
        <f t="shared" si="5"/>
        <v>0.86240000000000006</v>
      </c>
    </row>
    <row r="72" spans="1:12" s="50" customFormat="1" ht="14.5" x14ac:dyDescent="0.35">
      <c r="A72" s="33" t="s">
        <v>5021</v>
      </c>
      <c r="B72" s="56" t="s">
        <v>383</v>
      </c>
      <c r="C72" s="49">
        <f t="shared" si="3"/>
        <v>0.56836180743412479</v>
      </c>
      <c r="D72" s="33">
        <v>63016</v>
      </c>
      <c r="E72" s="56" t="s">
        <v>608</v>
      </c>
      <c r="F72" s="54">
        <v>550702000766</v>
      </c>
      <c r="G72" s="67"/>
      <c r="H72" s="68">
        <v>356</v>
      </c>
      <c r="I72" s="41" t="s">
        <v>7486</v>
      </c>
      <c r="J72" s="42">
        <v>0.53900000000000003</v>
      </c>
      <c r="K72" s="51">
        <f t="shared" si="4"/>
        <v>307.01440000000002</v>
      </c>
      <c r="L72" s="49">
        <f t="shared" si="5"/>
        <v>0.86240000000000006</v>
      </c>
    </row>
    <row r="73" spans="1:12" s="50" customFormat="1" ht="14.5" x14ac:dyDescent="0.35">
      <c r="A73" s="33" t="s">
        <v>5021</v>
      </c>
      <c r="B73" s="56" t="s">
        <v>383</v>
      </c>
      <c r="C73" s="49">
        <f t="shared" si="3"/>
        <v>0.56836180743412479</v>
      </c>
      <c r="D73" s="33">
        <v>61578</v>
      </c>
      <c r="E73" s="56" t="s">
        <v>1318</v>
      </c>
      <c r="F73" s="54">
        <v>550702000767</v>
      </c>
      <c r="G73" s="67"/>
      <c r="H73" s="68">
        <v>460</v>
      </c>
      <c r="I73" s="41" t="s">
        <v>7483</v>
      </c>
      <c r="J73" s="42">
        <v>0.53900000000000003</v>
      </c>
      <c r="K73" s="51">
        <f t="shared" si="4"/>
        <v>396.70400000000001</v>
      </c>
      <c r="L73" s="49">
        <f t="shared" si="5"/>
        <v>0.86240000000000006</v>
      </c>
    </row>
    <row r="74" spans="1:12" s="50" customFormat="1" ht="14.5" x14ac:dyDescent="0.35">
      <c r="A74" s="33" t="s">
        <v>5021</v>
      </c>
      <c r="B74" s="56" t="s">
        <v>383</v>
      </c>
      <c r="C74" s="49">
        <f t="shared" si="3"/>
        <v>0.56836180743412479</v>
      </c>
      <c r="D74" s="33">
        <v>225214</v>
      </c>
      <c r="E74" s="56" t="s">
        <v>1912</v>
      </c>
      <c r="F74" s="54">
        <v>550702001698</v>
      </c>
      <c r="G74" s="67"/>
      <c r="H74" s="68">
        <v>196</v>
      </c>
      <c r="I74" s="41" t="s">
        <v>7483</v>
      </c>
      <c r="J74" s="42">
        <v>0.53900000000000003</v>
      </c>
      <c r="K74" s="51">
        <f t="shared" si="4"/>
        <v>169.03040000000001</v>
      </c>
      <c r="L74" s="49">
        <f t="shared" si="5"/>
        <v>0.86240000000000006</v>
      </c>
    </row>
    <row r="75" spans="1:12" s="50" customFormat="1" ht="14.5" x14ac:dyDescent="0.35">
      <c r="A75" s="33" t="s">
        <v>5021</v>
      </c>
      <c r="B75" s="56" t="s">
        <v>383</v>
      </c>
      <c r="C75" s="49">
        <f t="shared" si="3"/>
        <v>0.56836180743412479</v>
      </c>
      <c r="D75" s="33">
        <v>16065160</v>
      </c>
      <c r="E75" s="56" t="s">
        <v>1914</v>
      </c>
      <c r="F75" s="54">
        <v>550702002691</v>
      </c>
      <c r="G75" s="67"/>
      <c r="H75" s="68">
        <v>60</v>
      </c>
      <c r="I75" s="41" t="s">
        <v>7486</v>
      </c>
      <c r="J75" s="42">
        <v>0.53900000000000003</v>
      </c>
      <c r="K75" s="51">
        <f t="shared" si="4"/>
        <v>51.744</v>
      </c>
      <c r="L75" s="49">
        <f t="shared" si="5"/>
        <v>0.86239999999999994</v>
      </c>
    </row>
    <row r="76" spans="1:12" s="50" customFormat="1" ht="14.5" x14ac:dyDescent="0.35">
      <c r="A76" s="33" t="s">
        <v>5021</v>
      </c>
      <c r="B76" s="56" t="s">
        <v>383</v>
      </c>
      <c r="C76" s="49">
        <f t="shared" si="3"/>
        <v>0.56836180743412479</v>
      </c>
      <c r="D76" s="33">
        <v>61917</v>
      </c>
      <c r="E76" s="56" t="s">
        <v>919</v>
      </c>
      <c r="F76" s="54">
        <v>550702000775</v>
      </c>
      <c r="G76" s="67"/>
      <c r="H76" s="68">
        <v>343</v>
      </c>
      <c r="I76" s="41" t="s">
        <v>7486</v>
      </c>
      <c r="J76" s="42">
        <v>0.53900000000000003</v>
      </c>
      <c r="K76" s="51">
        <f t="shared" si="4"/>
        <v>295.8032</v>
      </c>
      <c r="L76" s="49">
        <f t="shared" si="5"/>
        <v>0.86240000000000006</v>
      </c>
    </row>
    <row r="77" spans="1:12" s="50" customFormat="1" ht="14.5" x14ac:dyDescent="0.35">
      <c r="A77" s="33" t="s">
        <v>5021</v>
      </c>
      <c r="B77" s="56" t="s">
        <v>383</v>
      </c>
      <c r="C77" s="49">
        <f t="shared" si="3"/>
        <v>0.56836180743412479</v>
      </c>
      <c r="D77" s="33">
        <v>61919</v>
      </c>
      <c r="E77" s="56" t="s">
        <v>920</v>
      </c>
      <c r="F77" s="54">
        <v>550702000776</v>
      </c>
      <c r="G77" s="67"/>
      <c r="H77" s="68">
        <v>267</v>
      </c>
      <c r="I77" s="41" t="s">
        <v>7483</v>
      </c>
      <c r="J77" s="42">
        <v>0.53900000000000003</v>
      </c>
      <c r="K77" s="51">
        <f t="shared" si="4"/>
        <v>230.26080000000002</v>
      </c>
      <c r="L77" s="49">
        <f t="shared" si="5"/>
        <v>0.86240000000000006</v>
      </c>
    </row>
    <row r="78" spans="1:12" s="50" customFormat="1" ht="14.5" x14ac:dyDescent="0.35">
      <c r="A78" s="33" t="s">
        <v>5021</v>
      </c>
      <c r="B78" s="56" t="s">
        <v>233</v>
      </c>
      <c r="C78" s="49">
        <f t="shared" si="3"/>
        <v>0.64049917566425685</v>
      </c>
      <c r="D78" s="33">
        <v>60824</v>
      </c>
      <c r="E78" s="56" t="s">
        <v>1192</v>
      </c>
      <c r="F78" s="54">
        <v>550732000800</v>
      </c>
      <c r="G78" s="67"/>
      <c r="H78" s="68">
        <v>321</v>
      </c>
      <c r="I78" s="41" t="s">
        <v>7483</v>
      </c>
      <c r="J78" s="42">
        <v>0.62870000000000004</v>
      </c>
      <c r="K78" s="51">
        <f t="shared" si="4"/>
        <v>321</v>
      </c>
      <c r="L78" s="49">
        <f t="shared" si="5"/>
        <v>1</v>
      </c>
    </row>
    <row r="79" spans="1:12" s="50" customFormat="1" ht="14.5" x14ac:dyDescent="0.35">
      <c r="A79" s="33" t="s">
        <v>5021</v>
      </c>
      <c r="B79" s="56" t="s">
        <v>233</v>
      </c>
      <c r="C79" s="49">
        <f t="shared" si="3"/>
        <v>0.64049917566425685</v>
      </c>
      <c r="D79" s="33">
        <v>60873</v>
      </c>
      <c r="E79" s="56" t="s">
        <v>1193</v>
      </c>
      <c r="F79" s="54">
        <v>550732000801</v>
      </c>
      <c r="G79" s="67"/>
      <c r="H79" s="68">
        <v>1497</v>
      </c>
      <c r="I79" s="41" t="s">
        <v>7487</v>
      </c>
      <c r="J79" s="42">
        <v>0.5827</v>
      </c>
      <c r="K79" s="51">
        <f t="shared" si="4"/>
        <v>1395.6830400000001</v>
      </c>
      <c r="L79" s="49">
        <f t="shared" si="5"/>
        <v>0.93232000000000004</v>
      </c>
    </row>
    <row r="80" spans="1:12" s="50" customFormat="1" ht="14.5" x14ac:dyDescent="0.35">
      <c r="A80" s="33" t="s">
        <v>5021</v>
      </c>
      <c r="B80" s="56" t="s">
        <v>233</v>
      </c>
      <c r="C80" s="49">
        <f t="shared" si="3"/>
        <v>0.64049917566425685</v>
      </c>
      <c r="D80" s="33">
        <v>16047473</v>
      </c>
      <c r="E80" s="56" t="s">
        <v>1194</v>
      </c>
      <c r="F80" s="54">
        <v>550732000816</v>
      </c>
      <c r="G80" s="67"/>
      <c r="H80" s="68">
        <v>512</v>
      </c>
      <c r="I80" s="41" t="s">
        <v>7483</v>
      </c>
      <c r="J80" s="42">
        <v>0.62870000000000004</v>
      </c>
      <c r="K80" s="51">
        <f t="shared" si="4"/>
        <v>512</v>
      </c>
      <c r="L80" s="49">
        <f t="shared" si="5"/>
        <v>1</v>
      </c>
    </row>
    <row r="81" spans="1:12" s="50" customFormat="1" ht="14.5" x14ac:dyDescent="0.35">
      <c r="A81" s="33" t="s">
        <v>5021</v>
      </c>
      <c r="B81" s="56" t="s">
        <v>233</v>
      </c>
      <c r="C81" s="49">
        <f t="shared" si="3"/>
        <v>0.64049917566425685</v>
      </c>
      <c r="D81" s="33">
        <v>60872</v>
      </c>
      <c r="E81" s="56" t="s">
        <v>1196</v>
      </c>
      <c r="F81" s="54">
        <v>550732000802</v>
      </c>
      <c r="G81" s="67"/>
      <c r="H81" s="68">
        <v>675</v>
      </c>
      <c r="I81" s="41" t="s">
        <v>7483</v>
      </c>
      <c r="J81" s="42">
        <v>0.5827</v>
      </c>
      <c r="K81" s="51">
        <f t="shared" si="4"/>
        <v>629.31600000000003</v>
      </c>
      <c r="L81" s="49">
        <f t="shared" si="5"/>
        <v>0.93232000000000004</v>
      </c>
    </row>
    <row r="82" spans="1:12" s="50" customFormat="1" ht="14.5" x14ac:dyDescent="0.35">
      <c r="A82" s="33" t="s">
        <v>5021</v>
      </c>
      <c r="B82" s="56" t="s">
        <v>233</v>
      </c>
      <c r="C82" s="49">
        <f t="shared" si="3"/>
        <v>0.64049917566425685</v>
      </c>
      <c r="D82" s="33">
        <v>60832</v>
      </c>
      <c r="E82" s="56" t="s">
        <v>1197</v>
      </c>
      <c r="F82" s="54">
        <v>550732000811</v>
      </c>
      <c r="G82" s="67"/>
      <c r="H82" s="68">
        <v>147</v>
      </c>
      <c r="I82" s="41" t="s">
        <v>7483</v>
      </c>
      <c r="J82" s="42">
        <v>0.5827</v>
      </c>
      <c r="K82" s="51">
        <f t="shared" si="4"/>
        <v>137.05104</v>
      </c>
      <c r="L82" s="49">
        <f t="shared" si="5"/>
        <v>0.93232000000000004</v>
      </c>
    </row>
    <row r="83" spans="1:12" s="50" customFormat="1" ht="14.5" x14ac:dyDescent="0.35">
      <c r="A83" s="33" t="s">
        <v>5021</v>
      </c>
      <c r="B83" s="56" t="s">
        <v>233</v>
      </c>
      <c r="C83" s="49">
        <f t="shared" si="3"/>
        <v>0.64049917566425685</v>
      </c>
      <c r="D83" s="33">
        <v>16074094</v>
      </c>
      <c r="E83" s="56" t="s">
        <v>1199</v>
      </c>
      <c r="F83" s="54">
        <v>550732002591</v>
      </c>
      <c r="G83" s="67"/>
      <c r="H83" s="68">
        <v>458</v>
      </c>
      <c r="I83" s="41" t="s">
        <v>7483</v>
      </c>
      <c r="J83" s="42">
        <v>0.62870000000000004</v>
      </c>
      <c r="K83" s="51">
        <f t="shared" si="4"/>
        <v>458</v>
      </c>
      <c r="L83" s="49">
        <f t="shared" si="5"/>
        <v>1</v>
      </c>
    </row>
    <row r="84" spans="1:12" s="50" customFormat="1" ht="14.5" x14ac:dyDescent="0.35">
      <c r="A84" s="33" t="s">
        <v>5021</v>
      </c>
      <c r="B84" s="56" t="s">
        <v>233</v>
      </c>
      <c r="C84" s="49">
        <f t="shared" si="3"/>
        <v>0.64049917566425685</v>
      </c>
      <c r="D84" s="33">
        <v>16023436</v>
      </c>
      <c r="E84" s="56" t="s">
        <v>1200</v>
      </c>
      <c r="F84" s="54">
        <v>550732002923</v>
      </c>
      <c r="G84" s="67"/>
      <c r="H84" s="68">
        <v>329</v>
      </c>
      <c r="I84" s="41" t="s">
        <v>7483</v>
      </c>
      <c r="J84" s="42">
        <v>0.62870000000000004</v>
      </c>
      <c r="K84" s="51">
        <f t="shared" si="4"/>
        <v>329</v>
      </c>
      <c r="L84" s="49">
        <f t="shared" si="5"/>
        <v>1</v>
      </c>
    </row>
    <row r="85" spans="1:12" s="50" customFormat="1" ht="14.5" x14ac:dyDescent="0.35">
      <c r="A85" s="33" t="s">
        <v>5021</v>
      </c>
      <c r="B85" s="56" t="s">
        <v>233</v>
      </c>
      <c r="C85" s="49">
        <f t="shared" si="3"/>
        <v>0.64049917566425685</v>
      </c>
      <c r="D85" s="33">
        <v>60843</v>
      </c>
      <c r="E85" s="56" t="s">
        <v>1201</v>
      </c>
      <c r="F85" s="54">
        <v>550732000806</v>
      </c>
      <c r="G85" s="67"/>
      <c r="H85" s="68">
        <v>410</v>
      </c>
      <c r="I85" s="41" t="s">
        <v>7487</v>
      </c>
      <c r="J85" s="42">
        <v>0.5827</v>
      </c>
      <c r="K85" s="51">
        <f t="shared" si="4"/>
        <v>382.25120000000004</v>
      </c>
      <c r="L85" s="49">
        <f t="shared" si="5"/>
        <v>0.93232000000000015</v>
      </c>
    </row>
    <row r="86" spans="1:12" s="50" customFormat="1" ht="14.5" x14ac:dyDescent="0.35">
      <c r="A86" s="33" t="s">
        <v>5021</v>
      </c>
      <c r="B86" s="56" t="s">
        <v>233</v>
      </c>
      <c r="C86" s="49">
        <f t="shared" si="3"/>
        <v>0.64049917566425685</v>
      </c>
      <c r="D86" s="33">
        <v>60831</v>
      </c>
      <c r="E86" s="56" t="s">
        <v>1202</v>
      </c>
      <c r="F86" s="54">
        <v>550732000807</v>
      </c>
      <c r="G86" s="67"/>
      <c r="H86" s="68">
        <v>376</v>
      </c>
      <c r="I86" s="41" t="s">
        <v>7483</v>
      </c>
      <c r="J86" s="42">
        <v>0.5827</v>
      </c>
      <c r="K86" s="51">
        <f t="shared" si="4"/>
        <v>350.55232000000001</v>
      </c>
      <c r="L86" s="49">
        <f t="shared" si="5"/>
        <v>0.93232000000000004</v>
      </c>
    </row>
    <row r="87" spans="1:12" s="50" customFormat="1" ht="14.5" x14ac:dyDescent="0.35">
      <c r="A87" s="33" t="s">
        <v>5021</v>
      </c>
      <c r="B87" s="56" t="s">
        <v>233</v>
      </c>
      <c r="C87" s="49">
        <f t="shared" si="3"/>
        <v>0.64049917566425685</v>
      </c>
      <c r="D87" s="33">
        <v>60837</v>
      </c>
      <c r="E87" s="56" t="s">
        <v>1203</v>
      </c>
      <c r="F87" s="54">
        <v>550732000808</v>
      </c>
      <c r="G87" s="67"/>
      <c r="H87" s="68">
        <v>290</v>
      </c>
      <c r="I87" s="41" t="s">
        <v>7483</v>
      </c>
      <c r="J87" s="42">
        <v>0.5827</v>
      </c>
      <c r="K87" s="51">
        <f t="shared" si="4"/>
        <v>270.37279999999998</v>
      </c>
      <c r="L87" s="49">
        <f t="shared" si="5"/>
        <v>0.93231999999999993</v>
      </c>
    </row>
    <row r="88" spans="1:12" s="50" customFormat="1" ht="14.5" x14ac:dyDescent="0.35">
      <c r="A88" s="33" t="s">
        <v>5021</v>
      </c>
      <c r="B88" s="56" t="s">
        <v>233</v>
      </c>
      <c r="C88" s="49">
        <f t="shared" si="3"/>
        <v>0.64049917566425685</v>
      </c>
      <c r="D88" s="33">
        <v>60864</v>
      </c>
      <c r="E88" s="56" t="s">
        <v>1204</v>
      </c>
      <c r="F88" s="54">
        <v>550732002260</v>
      </c>
      <c r="G88" s="67"/>
      <c r="H88" s="68">
        <v>376</v>
      </c>
      <c r="I88" s="41" t="s">
        <v>7483</v>
      </c>
      <c r="J88" s="42">
        <v>0.62870000000000004</v>
      </c>
      <c r="K88" s="51">
        <f t="shared" si="4"/>
        <v>376</v>
      </c>
      <c r="L88" s="49">
        <f t="shared" si="5"/>
        <v>1</v>
      </c>
    </row>
    <row r="89" spans="1:12" s="50" customFormat="1" ht="14.5" x14ac:dyDescent="0.35">
      <c r="A89" s="33" t="s">
        <v>5021</v>
      </c>
      <c r="B89" s="56" t="s">
        <v>233</v>
      </c>
      <c r="C89" s="49">
        <f t="shared" si="3"/>
        <v>0.64049917566425685</v>
      </c>
      <c r="D89" s="33">
        <v>60836</v>
      </c>
      <c r="E89" s="56" t="s">
        <v>1206</v>
      </c>
      <c r="F89" s="54">
        <v>550732000810</v>
      </c>
      <c r="G89" s="67"/>
      <c r="H89" s="68">
        <v>291</v>
      </c>
      <c r="I89" s="41" t="s">
        <v>7487</v>
      </c>
      <c r="J89" s="42">
        <v>0.62870000000000004</v>
      </c>
      <c r="K89" s="51">
        <f t="shared" si="4"/>
        <v>291</v>
      </c>
      <c r="L89" s="49">
        <f t="shared" si="5"/>
        <v>1</v>
      </c>
    </row>
    <row r="90" spans="1:12" s="50" customFormat="1" ht="14.5" x14ac:dyDescent="0.35">
      <c r="A90" s="33" t="s">
        <v>5021</v>
      </c>
      <c r="B90" s="56" t="s">
        <v>233</v>
      </c>
      <c r="C90" s="49">
        <f t="shared" si="3"/>
        <v>0.64049917566425685</v>
      </c>
      <c r="D90" s="33">
        <v>60870</v>
      </c>
      <c r="E90" s="56" t="s">
        <v>1207</v>
      </c>
      <c r="F90" s="54">
        <v>550732002317</v>
      </c>
      <c r="G90" s="67"/>
      <c r="H90" s="68">
        <v>102</v>
      </c>
      <c r="I90" s="41" t="s">
        <v>7483</v>
      </c>
      <c r="J90" s="42">
        <v>0.5827</v>
      </c>
      <c r="K90" s="51">
        <f t="shared" si="4"/>
        <v>95.096640000000008</v>
      </c>
      <c r="L90" s="49">
        <f t="shared" si="5"/>
        <v>0.93232000000000004</v>
      </c>
    </row>
    <row r="91" spans="1:12" s="50" customFormat="1" ht="14.5" x14ac:dyDescent="0.35">
      <c r="A91" s="33" t="s">
        <v>5021</v>
      </c>
      <c r="B91" s="56" t="s">
        <v>233</v>
      </c>
      <c r="C91" s="49">
        <f t="shared" si="3"/>
        <v>0.64049917566425685</v>
      </c>
      <c r="D91" s="33">
        <v>63238</v>
      </c>
      <c r="E91" s="56" t="s">
        <v>601</v>
      </c>
      <c r="F91" s="54">
        <v>550732000813</v>
      </c>
      <c r="G91" s="67"/>
      <c r="H91" s="68">
        <v>250</v>
      </c>
      <c r="I91" s="41" t="s">
        <v>7483</v>
      </c>
      <c r="J91" s="42">
        <v>0.5827</v>
      </c>
      <c r="K91" s="51">
        <f t="shared" si="4"/>
        <v>233.08</v>
      </c>
      <c r="L91" s="49">
        <f t="shared" si="5"/>
        <v>0.93232000000000004</v>
      </c>
    </row>
    <row r="92" spans="1:12" s="50" customFormat="1" ht="14.5" x14ac:dyDescent="0.35">
      <c r="A92" s="33" t="s">
        <v>5021</v>
      </c>
      <c r="B92" s="56" t="s">
        <v>233</v>
      </c>
      <c r="C92" s="49">
        <f t="shared" si="3"/>
        <v>0.64049917566425685</v>
      </c>
      <c r="D92" s="33">
        <v>60856</v>
      </c>
      <c r="E92" s="56" t="s">
        <v>1215</v>
      </c>
      <c r="F92" s="54">
        <v>550732000817</v>
      </c>
      <c r="G92" s="67"/>
      <c r="H92" s="68">
        <v>611</v>
      </c>
      <c r="I92" s="41" t="s">
        <v>7483</v>
      </c>
      <c r="J92" s="42">
        <v>0.5827</v>
      </c>
      <c r="K92" s="51">
        <f t="shared" si="4"/>
        <v>569.64751999999999</v>
      </c>
      <c r="L92" s="49">
        <f t="shared" si="5"/>
        <v>0.93231999999999993</v>
      </c>
    </row>
    <row r="93" spans="1:12" s="50" customFormat="1" ht="14.5" x14ac:dyDescent="0.35">
      <c r="A93" s="33" t="s">
        <v>5021</v>
      </c>
      <c r="B93" s="56" t="s">
        <v>233</v>
      </c>
      <c r="C93" s="49">
        <f t="shared" si="3"/>
        <v>0.64049917566425685</v>
      </c>
      <c r="D93" s="33">
        <v>63244</v>
      </c>
      <c r="E93" s="56" t="s">
        <v>1217</v>
      </c>
      <c r="F93" s="54">
        <v>550732000818</v>
      </c>
      <c r="G93" s="67"/>
      <c r="H93" s="68">
        <v>312</v>
      </c>
      <c r="I93" s="41" t="s">
        <v>7483</v>
      </c>
      <c r="J93" s="42">
        <v>0.62870000000000004</v>
      </c>
      <c r="K93" s="51">
        <f t="shared" si="4"/>
        <v>312</v>
      </c>
      <c r="L93" s="49">
        <f t="shared" si="5"/>
        <v>1</v>
      </c>
    </row>
    <row r="94" spans="1:12" s="50" customFormat="1" ht="14.5" x14ac:dyDescent="0.35">
      <c r="A94" s="33" t="s">
        <v>5021</v>
      </c>
      <c r="B94" s="56" t="s">
        <v>233</v>
      </c>
      <c r="C94" s="49">
        <f t="shared" si="3"/>
        <v>0.64049917566425685</v>
      </c>
      <c r="D94" s="33">
        <v>60833</v>
      </c>
      <c r="E94" s="56" t="s">
        <v>1222</v>
      </c>
      <c r="F94" s="54">
        <v>550732000822</v>
      </c>
      <c r="G94" s="67"/>
      <c r="H94" s="68">
        <v>398</v>
      </c>
      <c r="I94" s="41" t="s">
        <v>7483</v>
      </c>
      <c r="J94" s="42">
        <v>0.5827</v>
      </c>
      <c r="K94" s="51">
        <f t="shared" si="4"/>
        <v>371.06335999999999</v>
      </c>
      <c r="L94" s="49">
        <f t="shared" si="5"/>
        <v>0.93231999999999993</v>
      </c>
    </row>
    <row r="95" spans="1:12" s="50" customFormat="1" ht="14.5" x14ac:dyDescent="0.35">
      <c r="A95" s="33" t="s">
        <v>5021</v>
      </c>
      <c r="B95" s="56" t="s">
        <v>233</v>
      </c>
      <c r="C95" s="49">
        <f t="shared" si="3"/>
        <v>0.64049917566425685</v>
      </c>
      <c r="D95" s="33">
        <v>62914</v>
      </c>
      <c r="E95" s="56" t="s">
        <v>1009</v>
      </c>
      <c r="F95" s="54">
        <v>550732000823</v>
      </c>
      <c r="G95" s="67"/>
      <c r="H95" s="68">
        <v>462</v>
      </c>
      <c r="I95" s="41" t="s">
        <v>7487</v>
      </c>
      <c r="J95" s="42">
        <v>0.62870000000000004</v>
      </c>
      <c r="K95" s="51">
        <f t="shared" si="4"/>
        <v>462</v>
      </c>
      <c r="L95" s="49">
        <f t="shared" si="5"/>
        <v>1</v>
      </c>
    </row>
    <row r="96" spans="1:12" s="50" customFormat="1" ht="14.5" x14ac:dyDescent="0.35">
      <c r="A96" s="33" t="s">
        <v>5021</v>
      </c>
      <c r="B96" s="56" t="s">
        <v>233</v>
      </c>
      <c r="C96" s="49">
        <f t="shared" si="3"/>
        <v>0.64049917566425685</v>
      </c>
      <c r="D96" s="33">
        <v>60865</v>
      </c>
      <c r="E96" s="56" t="s">
        <v>1224</v>
      </c>
      <c r="F96" s="54">
        <v>550732000825</v>
      </c>
      <c r="G96" s="67"/>
      <c r="H96" s="68">
        <v>369</v>
      </c>
      <c r="I96" s="41" t="s">
        <v>7487</v>
      </c>
      <c r="J96" s="42">
        <v>0.62870000000000004</v>
      </c>
      <c r="K96" s="51">
        <f t="shared" si="4"/>
        <v>369</v>
      </c>
      <c r="L96" s="49">
        <f t="shared" si="5"/>
        <v>1</v>
      </c>
    </row>
    <row r="97" spans="1:12" s="50" customFormat="1" ht="14.5" x14ac:dyDescent="0.35">
      <c r="A97" s="33" t="s">
        <v>5021</v>
      </c>
      <c r="B97" s="56" t="s">
        <v>233</v>
      </c>
      <c r="C97" s="49">
        <f t="shared" si="3"/>
        <v>0.64049917566425685</v>
      </c>
      <c r="D97" s="33">
        <v>60875</v>
      </c>
      <c r="E97" s="56" t="s">
        <v>1226</v>
      </c>
      <c r="F97" s="54">
        <v>550732000826</v>
      </c>
      <c r="G97" s="67"/>
      <c r="H97" s="68">
        <v>486</v>
      </c>
      <c r="I97" s="41" t="s">
        <v>7483</v>
      </c>
      <c r="J97" s="42">
        <v>0.62870000000000004</v>
      </c>
      <c r="K97" s="51">
        <f t="shared" si="4"/>
        <v>486</v>
      </c>
      <c r="L97" s="49">
        <f t="shared" si="5"/>
        <v>1</v>
      </c>
    </row>
    <row r="98" spans="1:12" s="50" customFormat="1" ht="14.5" x14ac:dyDescent="0.35">
      <c r="A98" s="33" t="s">
        <v>5021</v>
      </c>
      <c r="B98" s="56" t="s">
        <v>233</v>
      </c>
      <c r="C98" s="49">
        <f t="shared" si="3"/>
        <v>0.64049917566425685</v>
      </c>
      <c r="D98" s="33">
        <v>60866</v>
      </c>
      <c r="E98" s="56" t="s">
        <v>1228</v>
      </c>
      <c r="F98" s="54">
        <v>550732000829</v>
      </c>
      <c r="G98" s="67"/>
      <c r="H98" s="68">
        <v>292</v>
      </c>
      <c r="I98" s="41" t="s">
        <v>7483</v>
      </c>
      <c r="J98" s="42">
        <v>0.5827</v>
      </c>
      <c r="K98" s="51">
        <f t="shared" si="4"/>
        <v>272.23743999999999</v>
      </c>
      <c r="L98" s="49">
        <f t="shared" si="5"/>
        <v>0.93231999999999993</v>
      </c>
    </row>
    <row r="99" spans="1:12" s="50" customFormat="1" ht="14.5" x14ac:dyDescent="0.35">
      <c r="A99" s="33" t="s">
        <v>5021</v>
      </c>
      <c r="B99" s="56" t="s">
        <v>233</v>
      </c>
      <c r="C99" s="49">
        <f t="shared" si="3"/>
        <v>0.64049917566425685</v>
      </c>
      <c r="D99" s="33">
        <v>62337</v>
      </c>
      <c r="E99" s="56" t="s">
        <v>619</v>
      </c>
      <c r="F99" s="54">
        <v>550732000831</v>
      </c>
      <c r="G99" s="67"/>
      <c r="H99" s="68">
        <v>506</v>
      </c>
      <c r="I99" s="41" t="s">
        <v>7483</v>
      </c>
      <c r="J99" s="42">
        <v>0.62870000000000004</v>
      </c>
      <c r="K99" s="51">
        <f t="shared" si="4"/>
        <v>506</v>
      </c>
      <c r="L99" s="49">
        <f t="shared" si="5"/>
        <v>1</v>
      </c>
    </row>
    <row r="100" spans="1:12" s="50" customFormat="1" ht="14.5" x14ac:dyDescent="0.35">
      <c r="A100" s="33" t="s">
        <v>5021</v>
      </c>
      <c r="B100" s="56" t="s">
        <v>233</v>
      </c>
      <c r="C100" s="49">
        <f t="shared" si="3"/>
        <v>0.64049917566425685</v>
      </c>
      <c r="D100" s="33">
        <v>61919</v>
      </c>
      <c r="E100" s="56" t="s">
        <v>920</v>
      </c>
      <c r="F100" s="54">
        <v>550732000833</v>
      </c>
      <c r="G100" s="67"/>
      <c r="H100" s="68">
        <v>169</v>
      </c>
      <c r="I100" s="41" t="s">
        <v>7483</v>
      </c>
      <c r="J100" s="42">
        <v>0.5827</v>
      </c>
      <c r="K100" s="51">
        <f t="shared" si="4"/>
        <v>157.56208000000001</v>
      </c>
      <c r="L100" s="49">
        <f t="shared" si="5"/>
        <v>0.93232000000000004</v>
      </c>
    </row>
    <row r="101" spans="1:12" s="50" customFormat="1" ht="14.5" x14ac:dyDescent="0.35">
      <c r="A101" s="33" t="s">
        <v>5021</v>
      </c>
      <c r="B101" s="56" t="s">
        <v>472</v>
      </c>
      <c r="C101" s="49">
        <f t="shared" si="3"/>
        <v>1</v>
      </c>
      <c r="D101" s="33">
        <v>100</v>
      </c>
      <c r="E101" s="56" t="s">
        <v>472</v>
      </c>
      <c r="F101" s="54">
        <v>550007303031</v>
      </c>
      <c r="G101" s="67"/>
      <c r="H101" s="68">
        <v>95</v>
      </c>
      <c r="I101" s="41" t="s">
        <v>7487</v>
      </c>
      <c r="J101" s="42">
        <v>0.70530000000000004</v>
      </c>
      <c r="K101" s="51">
        <f t="shared" si="4"/>
        <v>95</v>
      </c>
      <c r="L101" s="49">
        <f t="shared" si="5"/>
        <v>1</v>
      </c>
    </row>
    <row r="102" spans="1:12" s="50" customFormat="1" ht="14.5" x14ac:dyDescent="0.35">
      <c r="A102" s="33" t="s">
        <v>5021</v>
      </c>
      <c r="B102" s="56" t="s">
        <v>246</v>
      </c>
      <c r="C102" s="49">
        <f t="shared" si="3"/>
        <v>0.51734725207245935</v>
      </c>
      <c r="D102" s="33">
        <v>62744</v>
      </c>
      <c r="E102" s="56" t="s">
        <v>1256</v>
      </c>
      <c r="F102" s="54">
        <v>550753000858</v>
      </c>
      <c r="G102" s="67"/>
      <c r="H102" s="68">
        <v>167</v>
      </c>
      <c r="I102" s="41" t="s">
        <v>7490</v>
      </c>
      <c r="J102" s="42">
        <v>0.64480000000000004</v>
      </c>
      <c r="K102" s="51">
        <f t="shared" si="4"/>
        <v>167</v>
      </c>
      <c r="L102" s="49">
        <f t="shared" si="5"/>
        <v>1</v>
      </c>
    </row>
    <row r="103" spans="1:12" s="50" customFormat="1" ht="14.5" x14ac:dyDescent="0.35">
      <c r="A103" s="33" t="s">
        <v>5021</v>
      </c>
      <c r="B103" s="56" t="s">
        <v>246</v>
      </c>
      <c r="C103" s="49">
        <f t="shared" si="3"/>
        <v>0.51734725207245935</v>
      </c>
      <c r="D103" s="33"/>
      <c r="E103" s="56" t="s">
        <v>1260</v>
      </c>
      <c r="F103" s="54">
        <v>550753002466</v>
      </c>
      <c r="G103" s="67"/>
      <c r="H103" s="68">
        <v>54</v>
      </c>
      <c r="I103" s="41" t="s">
        <v>7484</v>
      </c>
      <c r="J103" s="42">
        <v>0.64480000000000004</v>
      </c>
      <c r="K103" s="51">
        <f t="shared" si="4"/>
        <v>54</v>
      </c>
      <c r="L103" s="49">
        <f t="shared" si="5"/>
        <v>1</v>
      </c>
    </row>
    <row r="104" spans="1:12" s="50" customFormat="1" ht="14.5" x14ac:dyDescent="0.35">
      <c r="A104" s="33" t="s">
        <v>5021</v>
      </c>
      <c r="B104" s="56" t="s">
        <v>246</v>
      </c>
      <c r="C104" s="49">
        <f t="shared" si="3"/>
        <v>0.51734725207245935</v>
      </c>
      <c r="D104" s="33">
        <v>62763</v>
      </c>
      <c r="E104" s="56" t="s">
        <v>854</v>
      </c>
      <c r="F104" s="54">
        <v>550753000857</v>
      </c>
      <c r="G104" s="67"/>
      <c r="H104" s="68">
        <v>390</v>
      </c>
      <c r="I104" s="41" t="s">
        <v>7486</v>
      </c>
      <c r="J104" s="42">
        <v>0.64480000000000004</v>
      </c>
      <c r="K104" s="51">
        <f t="shared" si="4"/>
        <v>390</v>
      </c>
      <c r="L104" s="49">
        <f t="shared" si="5"/>
        <v>1</v>
      </c>
    </row>
    <row r="105" spans="1:12" s="50" customFormat="1" ht="14.5" x14ac:dyDescent="0.35">
      <c r="A105" s="33" t="s">
        <v>5021</v>
      </c>
      <c r="B105" s="56" t="s">
        <v>434</v>
      </c>
      <c r="C105" s="49">
        <f t="shared" si="3"/>
        <v>1</v>
      </c>
      <c r="D105" s="33">
        <v>62704</v>
      </c>
      <c r="E105" s="56" t="s">
        <v>2101</v>
      </c>
      <c r="F105" s="54">
        <v>550462000488</v>
      </c>
      <c r="G105" s="67"/>
      <c r="H105" s="68">
        <v>521</v>
      </c>
      <c r="I105" s="41" t="s">
        <v>7483</v>
      </c>
      <c r="J105" s="42">
        <v>0.80610000000000004</v>
      </c>
      <c r="K105" s="51">
        <f t="shared" si="4"/>
        <v>521</v>
      </c>
      <c r="L105" s="49">
        <f t="shared" si="5"/>
        <v>1</v>
      </c>
    </row>
    <row r="106" spans="1:12" s="50" customFormat="1" ht="14.5" x14ac:dyDescent="0.35">
      <c r="A106" s="33" t="s">
        <v>5021</v>
      </c>
      <c r="B106" s="56" t="s">
        <v>388</v>
      </c>
      <c r="C106" s="49">
        <f t="shared" si="3"/>
        <v>0.71817255871446239</v>
      </c>
      <c r="D106" s="33">
        <v>63117</v>
      </c>
      <c r="E106" s="56" t="s">
        <v>1929</v>
      </c>
      <c r="F106" s="54">
        <v>550759000876</v>
      </c>
      <c r="G106" s="67"/>
      <c r="H106" s="68">
        <v>374</v>
      </c>
      <c r="I106" s="41" t="s">
        <v>7484</v>
      </c>
      <c r="J106" s="42">
        <v>0.5615</v>
      </c>
      <c r="K106" s="51">
        <f t="shared" si="4"/>
        <v>336.00160000000005</v>
      </c>
      <c r="L106" s="49">
        <f t="shared" si="5"/>
        <v>0.89840000000000009</v>
      </c>
    </row>
    <row r="107" spans="1:12" s="50" customFormat="1" ht="14.5" x14ac:dyDescent="0.35">
      <c r="A107" s="33" t="s">
        <v>5021</v>
      </c>
      <c r="B107" s="56" t="s">
        <v>188</v>
      </c>
      <c r="C107" s="49">
        <f t="shared" si="3"/>
        <v>0.64000000000000012</v>
      </c>
      <c r="D107" s="33">
        <v>62706</v>
      </c>
      <c r="E107" s="56" t="s">
        <v>3299</v>
      </c>
      <c r="F107" s="54">
        <v>550783000893</v>
      </c>
      <c r="G107" s="67"/>
      <c r="H107" s="68">
        <v>101</v>
      </c>
      <c r="I107" s="41" t="s">
        <v>7487</v>
      </c>
      <c r="J107" s="42">
        <v>0.4</v>
      </c>
      <c r="K107" s="51">
        <f t="shared" si="4"/>
        <v>64.640000000000015</v>
      </c>
      <c r="L107" s="49">
        <f t="shared" si="5"/>
        <v>0.64000000000000012</v>
      </c>
    </row>
    <row r="108" spans="1:12" s="50" customFormat="1" ht="14.5" x14ac:dyDescent="0.35">
      <c r="A108" s="33" t="s">
        <v>5021</v>
      </c>
      <c r="B108" s="56" t="s">
        <v>188</v>
      </c>
      <c r="C108" s="49">
        <f t="shared" si="3"/>
        <v>0.64000000000000012</v>
      </c>
      <c r="D108" s="33">
        <v>61491</v>
      </c>
      <c r="E108" s="56" t="s">
        <v>1066</v>
      </c>
      <c r="F108" s="54">
        <v>550783000894</v>
      </c>
      <c r="G108" s="67"/>
      <c r="H108" s="68">
        <v>164</v>
      </c>
      <c r="I108" s="41" t="s">
        <v>7483</v>
      </c>
      <c r="J108" s="42">
        <v>0.4</v>
      </c>
      <c r="K108" s="51">
        <f t="shared" si="4"/>
        <v>104.96000000000002</v>
      </c>
      <c r="L108" s="49">
        <f t="shared" si="5"/>
        <v>0.64000000000000012</v>
      </c>
    </row>
    <row r="109" spans="1:12" s="50" customFormat="1" ht="14.5" x14ac:dyDescent="0.35">
      <c r="A109" s="33" t="s">
        <v>5021</v>
      </c>
      <c r="B109" s="56" t="s">
        <v>144</v>
      </c>
      <c r="C109" s="49">
        <f t="shared" ref="C109:C172" si="6">SUMIF($B$2:$B$2241,B109,$K$2:$K$2241)/(SUMIF($B$2:$B$2241,B109,$H$2:$H$2241))</f>
        <v>0.17945470164226801</v>
      </c>
      <c r="D109" s="33">
        <v>61823</v>
      </c>
      <c r="E109" s="56" t="s">
        <v>790</v>
      </c>
      <c r="F109" s="54">
        <v>550852000929</v>
      </c>
      <c r="G109" s="67"/>
      <c r="H109" s="68">
        <v>474</v>
      </c>
      <c r="I109" s="41" t="s">
        <v>7483</v>
      </c>
      <c r="J109" s="42">
        <v>0.56479999999999997</v>
      </c>
      <c r="K109" s="51">
        <f t="shared" si="4"/>
        <v>428.34432000000004</v>
      </c>
      <c r="L109" s="49">
        <f t="shared" si="5"/>
        <v>0.90368000000000004</v>
      </c>
    </row>
    <row r="110" spans="1:12" s="50" customFormat="1" ht="14.5" x14ac:dyDescent="0.35">
      <c r="A110" s="33" t="s">
        <v>5021</v>
      </c>
      <c r="B110" s="56" t="s">
        <v>144</v>
      </c>
      <c r="C110" s="49">
        <f t="shared" si="6"/>
        <v>0.17945470164226801</v>
      </c>
      <c r="D110" s="33">
        <v>16074488</v>
      </c>
      <c r="E110" s="56" t="s">
        <v>791</v>
      </c>
      <c r="F110" s="54">
        <v>550852002866</v>
      </c>
      <c r="G110" s="67"/>
      <c r="H110" s="68">
        <v>83</v>
      </c>
      <c r="I110" s="41" t="s">
        <v>7487</v>
      </c>
      <c r="J110" s="42">
        <v>0.56479999999999997</v>
      </c>
      <c r="K110" s="51">
        <f t="shared" si="4"/>
        <v>75.005440000000007</v>
      </c>
      <c r="L110" s="49">
        <f t="shared" si="5"/>
        <v>0.90368000000000004</v>
      </c>
    </row>
    <row r="111" spans="1:12" s="50" customFormat="1" ht="14.5" x14ac:dyDescent="0.35">
      <c r="A111" s="33" t="s">
        <v>5021</v>
      </c>
      <c r="B111" s="56" t="s">
        <v>144</v>
      </c>
      <c r="C111" s="49">
        <f t="shared" si="6"/>
        <v>0.17945470164226801</v>
      </c>
      <c r="D111" s="33">
        <v>61704</v>
      </c>
      <c r="E111" s="56" t="s">
        <v>792</v>
      </c>
      <c r="F111" s="54">
        <v>550852000959</v>
      </c>
      <c r="G111" s="67"/>
      <c r="H111" s="68">
        <v>397</v>
      </c>
      <c r="I111" s="41" t="s">
        <v>7487</v>
      </c>
      <c r="J111" s="42">
        <v>0.56479999999999997</v>
      </c>
      <c r="K111" s="51">
        <f t="shared" si="4"/>
        <v>358.76096000000001</v>
      </c>
      <c r="L111" s="49">
        <f t="shared" si="5"/>
        <v>0.90368000000000004</v>
      </c>
    </row>
    <row r="112" spans="1:12" s="50" customFormat="1" ht="14.5" x14ac:dyDescent="0.35">
      <c r="A112" s="33" t="s">
        <v>5021</v>
      </c>
      <c r="B112" s="56" t="s">
        <v>144</v>
      </c>
      <c r="C112" s="49">
        <f t="shared" si="6"/>
        <v>0.17945470164226801</v>
      </c>
      <c r="D112" s="33">
        <v>61793</v>
      </c>
      <c r="E112" s="56" t="s">
        <v>798</v>
      </c>
      <c r="F112" s="54">
        <v>550852000928</v>
      </c>
      <c r="G112" s="67"/>
      <c r="H112" s="68">
        <v>382</v>
      </c>
      <c r="I112" s="41" t="s">
        <v>7483</v>
      </c>
      <c r="J112" s="42">
        <v>0.56479999999999997</v>
      </c>
      <c r="K112" s="51">
        <f t="shared" si="4"/>
        <v>345.20576</v>
      </c>
      <c r="L112" s="49">
        <f t="shared" si="5"/>
        <v>0.90368000000000004</v>
      </c>
    </row>
    <row r="113" spans="1:12" s="50" customFormat="1" ht="14.5" x14ac:dyDescent="0.35">
      <c r="A113" s="33" t="s">
        <v>5021</v>
      </c>
      <c r="B113" s="56" t="s">
        <v>144</v>
      </c>
      <c r="C113" s="49">
        <f t="shared" si="6"/>
        <v>0.17945470164226801</v>
      </c>
      <c r="D113" s="33">
        <v>61831</v>
      </c>
      <c r="E113" s="56" t="s">
        <v>800</v>
      </c>
      <c r="F113" s="54">
        <v>550852000931</v>
      </c>
      <c r="G113" s="67"/>
      <c r="H113" s="68">
        <v>498</v>
      </c>
      <c r="I113" s="41" t="s">
        <v>7486</v>
      </c>
      <c r="J113" s="42">
        <v>0.56479999999999997</v>
      </c>
      <c r="K113" s="51">
        <f t="shared" si="4"/>
        <v>450.03264000000001</v>
      </c>
      <c r="L113" s="49">
        <f t="shared" si="5"/>
        <v>0.90368000000000004</v>
      </c>
    </row>
    <row r="114" spans="1:12" s="50" customFormat="1" ht="14.5" x14ac:dyDescent="0.35">
      <c r="A114" s="33" t="s">
        <v>5021</v>
      </c>
      <c r="B114" s="56" t="s">
        <v>144</v>
      </c>
      <c r="C114" s="49">
        <f t="shared" si="6"/>
        <v>0.17945470164226801</v>
      </c>
      <c r="D114" s="33">
        <v>61811</v>
      </c>
      <c r="E114" s="56" t="s">
        <v>803</v>
      </c>
      <c r="F114" s="54">
        <v>550852002410</v>
      </c>
      <c r="G114" s="67"/>
      <c r="H114" s="68">
        <v>375</v>
      </c>
      <c r="I114" s="41" t="s">
        <v>7485</v>
      </c>
      <c r="J114" s="42">
        <v>0.56479999999999997</v>
      </c>
      <c r="K114" s="51">
        <f t="shared" si="4"/>
        <v>338.88</v>
      </c>
      <c r="L114" s="49">
        <f t="shared" si="5"/>
        <v>0.90368000000000004</v>
      </c>
    </row>
    <row r="115" spans="1:12" s="50" customFormat="1" ht="14.5" x14ac:dyDescent="0.35">
      <c r="A115" s="33" t="s">
        <v>5021</v>
      </c>
      <c r="B115" s="56" t="s">
        <v>144</v>
      </c>
      <c r="C115" s="49">
        <f t="shared" si="6"/>
        <v>0.17945470164226801</v>
      </c>
      <c r="D115" s="33">
        <v>61750</v>
      </c>
      <c r="E115" s="56" t="s">
        <v>3349</v>
      </c>
      <c r="F115" s="54">
        <v>550852003349</v>
      </c>
      <c r="G115" s="67"/>
      <c r="H115" s="68">
        <v>163</v>
      </c>
      <c r="I115" s="41" t="s">
        <v>7483</v>
      </c>
      <c r="J115" s="42">
        <v>0.56479999999999997</v>
      </c>
      <c r="K115" s="51">
        <f t="shared" si="4"/>
        <v>147.29984000000002</v>
      </c>
      <c r="L115" s="49">
        <f t="shared" si="5"/>
        <v>0.90368000000000015</v>
      </c>
    </row>
    <row r="116" spans="1:12" s="50" customFormat="1" ht="14.5" x14ac:dyDescent="0.35">
      <c r="A116" s="33" t="s">
        <v>5021</v>
      </c>
      <c r="B116" s="56" t="s">
        <v>144</v>
      </c>
      <c r="C116" s="49">
        <f t="shared" si="6"/>
        <v>0.17945470164226801</v>
      </c>
      <c r="D116" s="33">
        <v>61804</v>
      </c>
      <c r="E116" s="56" t="s">
        <v>805</v>
      </c>
      <c r="F116" s="54">
        <v>550852000373</v>
      </c>
      <c r="G116" s="67"/>
      <c r="H116" s="68">
        <v>247</v>
      </c>
      <c r="I116" s="41" t="s">
        <v>7483</v>
      </c>
      <c r="J116" s="42">
        <v>0.56479999999999997</v>
      </c>
      <c r="K116" s="51">
        <f t="shared" si="4"/>
        <v>223.20896000000002</v>
      </c>
      <c r="L116" s="49">
        <f t="shared" si="5"/>
        <v>0.90368000000000004</v>
      </c>
    </row>
    <row r="117" spans="1:12" s="50" customFormat="1" ht="14.5" x14ac:dyDescent="0.35">
      <c r="A117" s="33" t="s">
        <v>5021</v>
      </c>
      <c r="B117" s="56" t="s">
        <v>144</v>
      </c>
      <c r="C117" s="49">
        <f t="shared" si="6"/>
        <v>0.17945470164226801</v>
      </c>
      <c r="D117" s="33">
        <v>61760</v>
      </c>
      <c r="E117" s="56" t="s">
        <v>808</v>
      </c>
      <c r="F117" s="54">
        <v>550852000942</v>
      </c>
      <c r="G117" s="67"/>
      <c r="H117" s="68">
        <v>260</v>
      </c>
      <c r="I117" s="41" t="s">
        <v>7483</v>
      </c>
      <c r="J117" s="42">
        <v>0.56479999999999997</v>
      </c>
      <c r="K117" s="51">
        <f t="shared" si="4"/>
        <v>234.95680000000002</v>
      </c>
      <c r="L117" s="49">
        <f t="shared" si="5"/>
        <v>0.90368000000000004</v>
      </c>
    </row>
    <row r="118" spans="1:12" s="50" customFormat="1" ht="14.5" x14ac:dyDescent="0.35">
      <c r="A118" s="33" t="s">
        <v>5021</v>
      </c>
      <c r="B118" s="56" t="s">
        <v>144</v>
      </c>
      <c r="C118" s="49">
        <f t="shared" si="6"/>
        <v>0.17945470164226801</v>
      </c>
      <c r="D118" s="33">
        <v>61810</v>
      </c>
      <c r="E118" s="56" t="s">
        <v>810</v>
      </c>
      <c r="F118" s="54">
        <v>550852000944</v>
      </c>
      <c r="G118" s="67"/>
      <c r="H118" s="68">
        <v>719</v>
      </c>
      <c r="I118" s="41" t="s">
        <v>7483</v>
      </c>
      <c r="J118" s="42">
        <v>0.56479999999999997</v>
      </c>
      <c r="K118" s="51">
        <f t="shared" si="4"/>
        <v>649.74592000000007</v>
      </c>
      <c r="L118" s="49">
        <f t="shared" si="5"/>
        <v>0.90368000000000015</v>
      </c>
    </row>
    <row r="119" spans="1:12" s="50" customFormat="1" ht="14.5" x14ac:dyDescent="0.35">
      <c r="A119" s="33" t="s">
        <v>5021</v>
      </c>
      <c r="B119" s="56" t="s">
        <v>144</v>
      </c>
      <c r="C119" s="49">
        <f t="shared" si="6"/>
        <v>0.17945470164226801</v>
      </c>
      <c r="D119" s="33">
        <v>61756</v>
      </c>
      <c r="E119" s="56" t="s">
        <v>811</v>
      </c>
      <c r="F119" s="54">
        <v>550852000921</v>
      </c>
      <c r="G119" s="67"/>
      <c r="H119" s="68">
        <v>176</v>
      </c>
      <c r="I119" s="41" t="s">
        <v>7485</v>
      </c>
      <c r="J119" s="42">
        <v>0.56479999999999997</v>
      </c>
      <c r="K119" s="51">
        <f t="shared" si="4"/>
        <v>159.04768000000001</v>
      </c>
      <c r="L119" s="49">
        <f t="shared" si="5"/>
        <v>0.90368000000000004</v>
      </c>
    </row>
    <row r="120" spans="1:12" s="50" customFormat="1" ht="14.5" x14ac:dyDescent="0.35">
      <c r="A120" s="33" t="s">
        <v>5021</v>
      </c>
      <c r="B120" s="56" t="s">
        <v>144</v>
      </c>
      <c r="C120" s="49">
        <f t="shared" si="6"/>
        <v>0.17945470164226801</v>
      </c>
      <c r="D120" s="33">
        <v>61759</v>
      </c>
      <c r="E120" s="56" t="s">
        <v>815</v>
      </c>
      <c r="F120" s="54">
        <v>550852000950</v>
      </c>
      <c r="G120" s="67"/>
      <c r="H120" s="68">
        <v>314</v>
      </c>
      <c r="I120" s="41" t="s">
        <v>7483</v>
      </c>
      <c r="J120" s="42">
        <v>0.56479999999999997</v>
      </c>
      <c r="K120" s="51">
        <f t="shared" si="4"/>
        <v>283.75551999999999</v>
      </c>
      <c r="L120" s="49">
        <f t="shared" si="5"/>
        <v>0.90367999999999993</v>
      </c>
    </row>
    <row r="121" spans="1:12" s="50" customFormat="1" ht="14.5" x14ac:dyDescent="0.35">
      <c r="A121" s="33" t="s">
        <v>5021</v>
      </c>
      <c r="B121" s="56" t="s">
        <v>144</v>
      </c>
      <c r="C121" s="49">
        <f t="shared" si="6"/>
        <v>0.17945470164226801</v>
      </c>
      <c r="D121" s="33">
        <v>61796</v>
      </c>
      <c r="E121" s="56" t="s">
        <v>821</v>
      </c>
      <c r="F121" s="54">
        <v>550852000952</v>
      </c>
      <c r="G121" s="67"/>
      <c r="H121" s="68">
        <v>295</v>
      </c>
      <c r="I121" s="41" t="s">
        <v>7486</v>
      </c>
      <c r="J121" s="42">
        <v>0.56479999999999997</v>
      </c>
      <c r="K121" s="51">
        <f t="shared" si="4"/>
        <v>266.5856</v>
      </c>
      <c r="L121" s="49">
        <f t="shared" si="5"/>
        <v>0.90368000000000004</v>
      </c>
    </row>
    <row r="122" spans="1:12" s="50" customFormat="1" ht="14.5" x14ac:dyDescent="0.35">
      <c r="A122" s="33" t="s">
        <v>5021</v>
      </c>
      <c r="B122" s="56" t="s">
        <v>144</v>
      </c>
      <c r="C122" s="49">
        <f t="shared" si="6"/>
        <v>0.17945470164226801</v>
      </c>
      <c r="D122" s="33">
        <v>61762</v>
      </c>
      <c r="E122" s="56" t="s">
        <v>823</v>
      </c>
      <c r="F122" s="54">
        <v>550852000920</v>
      </c>
      <c r="G122" s="67"/>
      <c r="H122" s="68">
        <v>491</v>
      </c>
      <c r="I122" s="41" t="s">
        <v>7485</v>
      </c>
      <c r="J122" s="42">
        <v>0.56479999999999997</v>
      </c>
      <c r="K122" s="51">
        <f t="shared" si="4"/>
        <v>443.70688000000001</v>
      </c>
      <c r="L122" s="49">
        <f t="shared" si="5"/>
        <v>0.90368000000000004</v>
      </c>
    </row>
    <row r="123" spans="1:12" s="50" customFormat="1" ht="14.5" x14ac:dyDescent="0.35">
      <c r="A123" s="33" t="s">
        <v>5021</v>
      </c>
      <c r="B123" s="56" t="s">
        <v>144</v>
      </c>
      <c r="C123" s="49">
        <f t="shared" si="6"/>
        <v>0.17945470164226801</v>
      </c>
      <c r="D123" s="33">
        <v>61765</v>
      </c>
      <c r="E123" s="56" t="s">
        <v>827</v>
      </c>
      <c r="F123" s="54">
        <v>550852002435</v>
      </c>
      <c r="G123" s="67"/>
      <c r="H123" s="68">
        <v>464</v>
      </c>
      <c r="I123" s="41" t="s">
        <v>7483</v>
      </c>
      <c r="J123" s="42">
        <v>0.56479999999999997</v>
      </c>
      <c r="K123" s="51">
        <f t="shared" si="4"/>
        <v>419.30752000000001</v>
      </c>
      <c r="L123" s="49">
        <f t="shared" si="5"/>
        <v>0.90368000000000004</v>
      </c>
    </row>
    <row r="124" spans="1:12" s="50" customFormat="1" ht="14.5" x14ac:dyDescent="0.35">
      <c r="A124" s="33" t="s">
        <v>5021</v>
      </c>
      <c r="B124" s="56" t="s">
        <v>262</v>
      </c>
      <c r="C124" s="49">
        <f t="shared" si="6"/>
        <v>0.45035742652899124</v>
      </c>
      <c r="D124" s="33">
        <v>63238</v>
      </c>
      <c r="E124" s="56" t="s">
        <v>601</v>
      </c>
      <c r="F124" s="54">
        <v>550861000975</v>
      </c>
      <c r="G124" s="67"/>
      <c r="H124" s="68">
        <v>424</v>
      </c>
      <c r="I124" s="41" t="s">
        <v>7491</v>
      </c>
      <c r="J124" s="42">
        <v>0.62739999999999996</v>
      </c>
      <c r="K124" s="51">
        <f t="shared" si="4"/>
        <v>424</v>
      </c>
      <c r="L124" s="49">
        <f t="shared" si="5"/>
        <v>1</v>
      </c>
    </row>
    <row r="125" spans="1:12" s="50" customFormat="1" ht="14.5" x14ac:dyDescent="0.35">
      <c r="A125" s="33" t="s">
        <v>5021</v>
      </c>
      <c r="B125" s="56" t="s">
        <v>285</v>
      </c>
      <c r="C125" s="49">
        <f t="shared" si="6"/>
        <v>1</v>
      </c>
      <c r="D125" s="33">
        <v>62152</v>
      </c>
      <c r="E125" s="56" t="s">
        <v>1409</v>
      </c>
      <c r="F125" s="54">
        <v>550907001069</v>
      </c>
      <c r="G125" s="67"/>
      <c r="H125" s="68">
        <v>472</v>
      </c>
      <c r="I125" s="41" t="s">
        <v>7483</v>
      </c>
      <c r="J125" s="42">
        <v>0.75960000000000005</v>
      </c>
      <c r="K125" s="51">
        <f t="shared" si="4"/>
        <v>472</v>
      </c>
      <c r="L125" s="49">
        <f t="shared" si="5"/>
        <v>1</v>
      </c>
    </row>
    <row r="126" spans="1:12" s="50" customFormat="1" ht="14.5" x14ac:dyDescent="0.35">
      <c r="A126" s="33" t="s">
        <v>5021</v>
      </c>
      <c r="B126" s="56" t="s">
        <v>285</v>
      </c>
      <c r="C126" s="49">
        <f t="shared" si="6"/>
        <v>1</v>
      </c>
      <c r="D126" s="33">
        <v>62153</v>
      </c>
      <c r="E126" s="56" t="s">
        <v>1410</v>
      </c>
      <c r="F126" s="54">
        <v>550907001070</v>
      </c>
      <c r="G126" s="67"/>
      <c r="H126" s="68">
        <v>303</v>
      </c>
      <c r="I126" s="41" t="s">
        <v>7483</v>
      </c>
      <c r="J126" s="42">
        <v>0.75960000000000005</v>
      </c>
      <c r="K126" s="51">
        <f t="shared" si="4"/>
        <v>303</v>
      </c>
      <c r="L126" s="49">
        <f t="shared" si="5"/>
        <v>1</v>
      </c>
    </row>
    <row r="127" spans="1:12" s="50" customFormat="1" ht="14.5" x14ac:dyDescent="0.35">
      <c r="A127" s="33" t="s">
        <v>5021</v>
      </c>
      <c r="B127" s="56" t="s">
        <v>285</v>
      </c>
      <c r="C127" s="49">
        <f t="shared" si="6"/>
        <v>1</v>
      </c>
      <c r="D127" s="33">
        <v>62183</v>
      </c>
      <c r="E127" s="56" t="s">
        <v>1411</v>
      </c>
      <c r="F127" s="54">
        <v>550907001071</v>
      </c>
      <c r="G127" s="67"/>
      <c r="H127" s="68">
        <v>161</v>
      </c>
      <c r="I127" s="41" t="s">
        <v>7483</v>
      </c>
      <c r="J127" s="42">
        <v>0.75960000000000005</v>
      </c>
      <c r="K127" s="51">
        <f t="shared" si="4"/>
        <v>161</v>
      </c>
      <c r="L127" s="49">
        <f t="shared" si="5"/>
        <v>1</v>
      </c>
    </row>
    <row r="128" spans="1:12" s="50" customFormat="1" ht="14.5" x14ac:dyDescent="0.35">
      <c r="A128" s="33" t="s">
        <v>5021</v>
      </c>
      <c r="B128" s="56" t="s">
        <v>300</v>
      </c>
      <c r="C128" s="49">
        <f t="shared" si="6"/>
        <v>0.99962031945535479</v>
      </c>
      <c r="D128" s="33">
        <v>186720</v>
      </c>
      <c r="E128" s="56" t="s">
        <v>1445</v>
      </c>
      <c r="F128" s="54">
        <v>550960001239</v>
      </c>
      <c r="G128" s="67"/>
      <c r="H128" s="68">
        <v>622</v>
      </c>
      <c r="I128" s="41" t="s">
        <v>7483</v>
      </c>
      <c r="J128" s="42">
        <v>0.70479999999999998</v>
      </c>
      <c r="K128" s="51">
        <f t="shared" si="4"/>
        <v>622</v>
      </c>
      <c r="L128" s="49">
        <f t="shared" si="5"/>
        <v>1</v>
      </c>
    </row>
    <row r="129" spans="1:12" s="50" customFormat="1" ht="14.5" x14ac:dyDescent="0.35">
      <c r="A129" s="33" t="s">
        <v>5021</v>
      </c>
      <c r="B129" s="56" t="s">
        <v>300</v>
      </c>
      <c r="C129" s="49">
        <f t="shared" si="6"/>
        <v>0.99962031945535479</v>
      </c>
      <c r="D129" s="33">
        <v>16026235</v>
      </c>
      <c r="E129" s="56" t="s">
        <v>1446</v>
      </c>
      <c r="F129" s="54">
        <v>550960003371</v>
      </c>
      <c r="G129" s="67"/>
      <c r="H129" s="68">
        <v>493</v>
      </c>
      <c r="I129" s="41" t="s">
        <v>7483</v>
      </c>
      <c r="J129" s="42">
        <v>0.70479999999999998</v>
      </c>
      <c r="K129" s="51">
        <f t="shared" si="4"/>
        <v>493</v>
      </c>
      <c r="L129" s="49">
        <f t="shared" si="5"/>
        <v>1</v>
      </c>
    </row>
    <row r="130" spans="1:12" s="50" customFormat="1" ht="14.5" x14ac:dyDescent="0.35">
      <c r="A130" s="33" t="s">
        <v>5021</v>
      </c>
      <c r="B130" s="56" t="s">
        <v>300</v>
      </c>
      <c r="C130" s="49">
        <f t="shared" si="6"/>
        <v>0.99962031945535479</v>
      </c>
      <c r="D130" s="33">
        <v>61396</v>
      </c>
      <c r="E130" s="56" t="s">
        <v>1447</v>
      </c>
      <c r="F130" s="54">
        <v>550960001121</v>
      </c>
      <c r="G130" s="67"/>
      <c r="H130" s="68">
        <v>331</v>
      </c>
      <c r="I130" s="41" t="s">
        <v>7483</v>
      </c>
      <c r="J130" s="42">
        <v>0.70479999999999998</v>
      </c>
      <c r="K130" s="51">
        <f t="shared" ref="K130:K193" si="7">IF(J130="",G130,(MIN(H130,(J130*1.6*H130))))</f>
        <v>331</v>
      </c>
      <c r="L130" s="49">
        <f t="shared" ref="L130:L193" si="8">IF(K130=0,0,(K130/H130))</f>
        <v>1</v>
      </c>
    </row>
    <row r="131" spans="1:12" s="50" customFormat="1" ht="14.5" x14ac:dyDescent="0.35">
      <c r="A131" s="33" t="s">
        <v>5021</v>
      </c>
      <c r="B131" s="56" t="s">
        <v>300</v>
      </c>
      <c r="C131" s="49">
        <f t="shared" si="6"/>
        <v>0.99962031945535479</v>
      </c>
      <c r="D131" s="33">
        <v>61045</v>
      </c>
      <c r="E131" s="56" t="s">
        <v>1448</v>
      </c>
      <c r="F131" s="54">
        <v>550960001122</v>
      </c>
      <c r="G131" s="67"/>
      <c r="H131" s="68">
        <v>676</v>
      </c>
      <c r="I131" s="41" t="s">
        <v>7483</v>
      </c>
      <c r="J131" s="42">
        <v>0.70479999999999998</v>
      </c>
      <c r="K131" s="51">
        <f t="shared" si="7"/>
        <v>676</v>
      </c>
      <c r="L131" s="49">
        <f t="shared" si="8"/>
        <v>1</v>
      </c>
    </row>
    <row r="132" spans="1:12" s="50" customFormat="1" ht="14.5" x14ac:dyDescent="0.35">
      <c r="A132" s="33" t="s">
        <v>5021</v>
      </c>
      <c r="B132" s="56" t="s">
        <v>300</v>
      </c>
      <c r="C132" s="49">
        <f t="shared" si="6"/>
        <v>0.99962031945535479</v>
      </c>
      <c r="D132" s="33">
        <v>16033327</v>
      </c>
      <c r="E132" s="56" t="s">
        <v>1449</v>
      </c>
      <c r="F132" s="54">
        <v>550960002603</v>
      </c>
      <c r="G132" s="67"/>
      <c r="H132" s="68">
        <v>192</v>
      </c>
      <c r="I132" s="41" t="s">
        <v>7483</v>
      </c>
      <c r="J132" s="42">
        <v>0.70479999999999998</v>
      </c>
      <c r="K132" s="51">
        <f t="shared" si="7"/>
        <v>192</v>
      </c>
      <c r="L132" s="49">
        <f t="shared" si="8"/>
        <v>1</v>
      </c>
    </row>
    <row r="133" spans="1:12" s="50" customFormat="1" ht="14.5" x14ac:dyDescent="0.35">
      <c r="A133" s="33" t="s">
        <v>5021</v>
      </c>
      <c r="B133" s="56" t="s">
        <v>300</v>
      </c>
      <c r="C133" s="49">
        <f t="shared" si="6"/>
        <v>0.99962031945535479</v>
      </c>
      <c r="D133" s="33"/>
      <c r="E133" s="56" t="s">
        <v>4746</v>
      </c>
      <c r="F133" s="54">
        <v>550960003123</v>
      </c>
      <c r="G133" s="67"/>
      <c r="H133" s="68">
        <v>255</v>
      </c>
      <c r="I133" s="41" t="s">
        <v>7483</v>
      </c>
      <c r="J133" s="42">
        <v>0.70479999999999998</v>
      </c>
      <c r="K133" s="51">
        <f t="shared" si="7"/>
        <v>255</v>
      </c>
      <c r="L133" s="49">
        <f t="shared" si="8"/>
        <v>1</v>
      </c>
    </row>
    <row r="134" spans="1:12" s="50" customFormat="1" ht="14.5" x14ac:dyDescent="0.35">
      <c r="A134" s="33" t="s">
        <v>5021</v>
      </c>
      <c r="B134" s="56" t="s">
        <v>300</v>
      </c>
      <c r="C134" s="49">
        <f t="shared" si="6"/>
        <v>0.99962031945535479</v>
      </c>
      <c r="D134" s="33">
        <v>209659</v>
      </c>
      <c r="E134" s="56" t="s">
        <v>1450</v>
      </c>
      <c r="F134" s="54">
        <v>550960000792</v>
      </c>
      <c r="G134" s="67"/>
      <c r="H134" s="68">
        <v>106</v>
      </c>
      <c r="I134" s="41" t="s">
        <v>7483</v>
      </c>
      <c r="J134" s="42">
        <v>0.70479999999999998</v>
      </c>
      <c r="K134" s="51">
        <f t="shared" si="7"/>
        <v>106</v>
      </c>
      <c r="L134" s="49">
        <f t="shared" si="8"/>
        <v>1</v>
      </c>
    </row>
    <row r="135" spans="1:12" s="50" customFormat="1" ht="14.5" x14ac:dyDescent="0.35">
      <c r="A135" s="33" t="s">
        <v>5021</v>
      </c>
      <c r="B135" s="56" t="s">
        <v>300</v>
      </c>
      <c r="C135" s="49">
        <f t="shared" si="6"/>
        <v>0.99962031945535479</v>
      </c>
      <c r="D135" s="33">
        <v>16049250</v>
      </c>
      <c r="E135" s="56" t="s">
        <v>3533</v>
      </c>
      <c r="F135" s="54">
        <v>550960002782</v>
      </c>
      <c r="G135" s="67"/>
      <c r="H135" s="68">
        <v>362</v>
      </c>
      <c r="I135" s="41" t="s">
        <v>7483</v>
      </c>
      <c r="J135" s="42">
        <v>0.70479999999999998</v>
      </c>
      <c r="K135" s="51">
        <f t="shared" si="7"/>
        <v>362</v>
      </c>
      <c r="L135" s="49">
        <f t="shared" si="8"/>
        <v>1</v>
      </c>
    </row>
    <row r="136" spans="1:12" s="50" customFormat="1" ht="14.5" x14ac:dyDescent="0.35">
      <c r="A136" s="33" t="s">
        <v>5021</v>
      </c>
      <c r="B136" s="56" t="s">
        <v>300</v>
      </c>
      <c r="C136" s="49">
        <f t="shared" si="6"/>
        <v>0.99962031945535479</v>
      </c>
      <c r="D136" s="33">
        <v>61235</v>
      </c>
      <c r="E136" s="56" t="s">
        <v>3535</v>
      </c>
      <c r="F136" s="54">
        <v>550960001123</v>
      </c>
      <c r="G136" s="67"/>
      <c r="H136" s="68">
        <v>568</v>
      </c>
      <c r="I136" s="41" t="s">
        <v>7483</v>
      </c>
      <c r="J136" s="42">
        <v>0.70479999999999998</v>
      </c>
      <c r="K136" s="51">
        <f t="shared" si="7"/>
        <v>568</v>
      </c>
      <c r="L136" s="49">
        <f t="shared" si="8"/>
        <v>1</v>
      </c>
    </row>
    <row r="137" spans="1:12" s="50" customFormat="1" ht="14.5" x14ac:dyDescent="0.35">
      <c r="A137" s="33" t="s">
        <v>5021</v>
      </c>
      <c r="B137" s="56" t="s">
        <v>300</v>
      </c>
      <c r="C137" s="49">
        <f t="shared" si="6"/>
        <v>0.99962031945535479</v>
      </c>
      <c r="D137" s="33">
        <v>61064</v>
      </c>
      <c r="E137" s="56" t="s">
        <v>1451</v>
      </c>
      <c r="F137" s="54">
        <v>550960001124</v>
      </c>
      <c r="G137" s="67"/>
      <c r="H137" s="68">
        <v>191</v>
      </c>
      <c r="I137" s="41" t="s">
        <v>7483</v>
      </c>
      <c r="J137" s="42">
        <v>0.70479999999999998</v>
      </c>
      <c r="K137" s="51">
        <f t="shared" si="7"/>
        <v>191</v>
      </c>
      <c r="L137" s="49">
        <f t="shared" si="8"/>
        <v>1</v>
      </c>
    </row>
    <row r="138" spans="1:12" s="50" customFormat="1" ht="14.5" x14ac:dyDescent="0.35">
      <c r="A138" s="33" t="s">
        <v>5021</v>
      </c>
      <c r="B138" s="56" t="s">
        <v>300</v>
      </c>
      <c r="C138" s="49">
        <f t="shared" si="6"/>
        <v>0.99962031945535479</v>
      </c>
      <c r="D138" s="33"/>
      <c r="E138" s="56" t="s">
        <v>1452</v>
      </c>
      <c r="F138" s="54">
        <v>550960002707</v>
      </c>
      <c r="G138" s="67"/>
      <c r="H138" s="68">
        <v>95</v>
      </c>
      <c r="I138" s="41" t="s">
        <v>7483</v>
      </c>
      <c r="J138" s="42">
        <v>0.70479999999999998</v>
      </c>
      <c r="K138" s="51">
        <f t="shared" si="7"/>
        <v>95</v>
      </c>
      <c r="L138" s="49">
        <f t="shared" si="8"/>
        <v>1</v>
      </c>
    </row>
    <row r="139" spans="1:12" s="50" customFormat="1" ht="14.5" x14ac:dyDescent="0.35">
      <c r="A139" s="33" t="s">
        <v>5021</v>
      </c>
      <c r="B139" s="56" t="s">
        <v>300</v>
      </c>
      <c r="C139" s="49">
        <f t="shared" si="6"/>
        <v>0.99962031945535479</v>
      </c>
      <c r="D139" s="33">
        <v>61138</v>
      </c>
      <c r="E139" s="56" t="s">
        <v>1453</v>
      </c>
      <c r="F139" s="54">
        <v>550960001170</v>
      </c>
      <c r="G139" s="67"/>
      <c r="H139" s="68">
        <v>318</v>
      </c>
      <c r="I139" s="41" t="s">
        <v>7483</v>
      </c>
      <c r="J139" s="42">
        <v>0.70479999999999998</v>
      </c>
      <c r="K139" s="51">
        <f t="shared" si="7"/>
        <v>318</v>
      </c>
      <c r="L139" s="49">
        <f t="shared" si="8"/>
        <v>1</v>
      </c>
    </row>
    <row r="140" spans="1:12" s="50" customFormat="1" ht="14.5" x14ac:dyDescent="0.35">
      <c r="A140" s="33" t="s">
        <v>5021</v>
      </c>
      <c r="B140" s="56" t="s">
        <v>300</v>
      </c>
      <c r="C140" s="49">
        <f t="shared" si="6"/>
        <v>0.99962031945535479</v>
      </c>
      <c r="D140" s="33">
        <v>61357</v>
      </c>
      <c r="E140" s="56" t="s">
        <v>1454</v>
      </c>
      <c r="F140" s="54">
        <v>550960001126</v>
      </c>
      <c r="G140" s="67"/>
      <c r="H140" s="68">
        <v>296</v>
      </c>
      <c r="I140" s="41" t="s">
        <v>7483</v>
      </c>
      <c r="J140" s="42">
        <v>0.70479999999999998</v>
      </c>
      <c r="K140" s="51">
        <f t="shared" si="7"/>
        <v>296</v>
      </c>
      <c r="L140" s="49">
        <f t="shared" si="8"/>
        <v>1</v>
      </c>
    </row>
    <row r="141" spans="1:12" s="50" customFormat="1" ht="14.5" x14ac:dyDescent="0.35">
      <c r="A141" s="33" t="s">
        <v>5021</v>
      </c>
      <c r="B141" s="56" t="s">
        <v>300</v>
      </c>
      <c r="C141" s="49">
        <f t="shared" si="6"/>
        <v>0.99962031945535479</v>
      </c>
      <c r="D141" s="33">
        <v>61085</v>
      </c>
      <c r="E141" s="56" t="s">
        <v>1455</v>
      </c>
      <c r="F141" s="54">
        <v>550960001127</v>
      </c>
      <c r="G141" s="67"/>
      <c r="H141" s="68">
        <v>866</v>
      </c>
      <c r="I141" s="41" t="s">
        <v>7483</v>
      </c>
      <c r="J141" s="42">
        <v>0.70479999999999998</v>
      </c>
      <c r="K141" s="51">
        <f t="shared" si="7"/>
        <v>866</v>
      </c>
      <c r="L141" s="49">
        <f t="shared" si="8"/>
        <v>1</v>
      </c>
    </row>
    <row r="142" spans="1:12" s="50" customFormat="1" ht="14.5" x14ac:dyDescent="0.35">
      <c r="A142" s="33" t="s">
        <v>5021</v>
      </c>
      <c r="B142" s="56" t="s">
        <v>300</v>
      </c>
      <c r="C142" s="49">
        <f t="shared" si="6"/>
        <v>0.99962031945535479</v>
      </c>
      <c r="D142" s="33">
        <v>16072375</v>
      </c>
      <c r="E142" s="56" t="s">
        <v>3542</v>
      </c>
      <c r="F142" s="54">
        <v>550960002911</v>
      </c>
      <c r="G142" s="67"/>
      <c r="H142" s="68">
        <v>273</v>
      </c>
      <c r="I142" s="41" t="s">
        <v>7483</v>
      </c>
      <c r="J142" s="42">
        <v>0.70479999999999998</v>
      </c>
      <c r="K142" s="51">
        <f t="shared" si="7"/>
        <v>273</v>
      </c>
      <c r="L142" s="49">
        <f t="shared" si="8"/>
        <v>1</v>
      </c>
    </row>
    <row r="143" spans="1:12" s="50" customFormat="1" ht="14.5" x14ac:dyDescent="0.35">
      <c r="A143" s="33" t="s">
        <v>5021</v>
      </c>
      <c r="B143" s="56" t="s">
        <v>300</v>
      </c>
      <c r="C143" s="49">
        <f t="shared" si="6"/>
        <v>0.99962031945535479</v>
      </c>
      <c r="D143" s="33">
        <v>61104</v>
      </c>
      <c r="E143" s="56" t="s">
        <v>1456</v>
      </c>
      <c r="F143" s="54">
        <v>550960001256</v>
      </c>
      <c r="G143" s="67"/>
      <c r="H143" s="68">
        <v>569</v>
      </c>
      <c r="I143" s="41" t="s">
        <v>7483</v>
      </c>
      <c r="J143" s="42">
        <v>0.70479999999999998</v>
      </c>
      <c r="K143" s="51">
        <f t="shared" si="7"/>
        <v>569</v>
      </c>
      <c r="L143" s="49">
        <f t="shared" si="8"/>
        <v>1</v>
      </c>
    </row>
    <row r="144" spans="1:12" s="50" customFormat="1" ht="14.5" x14ac:dyDescent="0.35">
      <c r="A144" s="33" t="s">
        <v>5021</v>
      </c>
      <c r="B144" s="56" t="s">
        <v>300</v>
      </c>
      <c r="C144" s="49">
        <f t="shared" si="6"/>
        <v>0.99962031945535479</v>
      </c>
      <c r="D144" s="33">
        <v>61029</v>
      </c>
      <c r="E144" s="56" t="s">
        <v>1457</v>
      </c>
      <c r="F144" s="54">
        <v>550960001218</v>
      </c>
      <c r="G144" s="67"/>
      <c r="H144" s="68">
        <v>895</v>
      </c>
      <c r="I144" s="41" t="s">
        <v>7483</v>
      </c>
      <c r="J144" s="42">
        <v>0.70479999999999998</v>
      </c>
      <c r="K144" s="51">
        <f t="shared" si="7"/>
        <v>895</v>
      </c>
      <c r="L144" s="49">
        <f t="shared" si="8"/>
        <v>1</v>
      </c>
    </row>
    <row r="145" spans="1:12" s="50" customFormat="1" ht="14.5" x14ac:dyDescent="0.35">
      <c r="A145" s="33" t="s">
        <v>5021</v>
      </c>
      <c r="B145" s="56" t="s">
        <v>300</v>
      </c>
      <c r="C145" s="49">
        <f t="shared" si="6"/>
        <v>0.99962031945535479</v>
      </c>
      <c r="D145" s="33">
        <v>61051</v>
      </c>
      <c r="E145" s="56" t="s">
        <v>1458</v>
      </c>
      <c r="F145" s="54">
        <v>550960002395</v>
      </c>
      <c r="G145" s="67"/>
      <c r="H145" s="68">
        <v>312</v>
      </c>
      <c r="I145" s="41" t="s">
        <v>7483</v>
      </c>
      <c r="J145" s="42">
        <v>0.70479999999999998</v>
      </c>
      <c r="K145" s="51">
        <f t="shared" si="7"/>
        <v>312</v>
      </c>
      <c r="L145" s="49">
        <f t="shared" si="8"/>
        <v>1</v>
      </c>
    </row>
    <row r="146" spans="1:12" s="50" customFormat="1" ht="14.5" x14ac:dyDescent="0.35">
      <c r="A146" s="33" t="s">
        <v>5021</v>
      </c>
      <c r="B146" s="56" t="s">
        <v>300</v>
      </c>
      <c r="C146" s="49">
        <f t="shared" si="6"/>
        <v>0.99962031945535479</v>
      </c>
      <c r="D146" s="33">
        <v>61282</v>
      </c>
      <c r="E146" s="56" t="s">
        <v>1459</v>
      </c>
      <c r="F146" s="54">
        <v>550960001132</v>
      </c>
      <c r="G146" s="67"/>
      <c r="H146" s="68">
        <v>330</v>
      </c>
      <c r="I146" s="41" t="s">
        <v>7483</v>
      </c>
      <c r="J146" s="42">
        <v>0.70479999999999998</v>
      </c>
      <c r="K146" s="51">
        <f t="shared" si="7"/>
        <v>330</v>
      </c>
      <c r="L146" s="49">
        <f t="shared" si="8"/>
        <v>1</v>
      </c>
    </row>
    <row r="147" spans="1:12" s="50" customFormat="1" ht="14.5" x14ac:dyDescent="0.35">
      <c r="A147" s="33" t="s">
        <v>5021</v>
      </c>
      <c r="B147" s="56" t="s">
        <v>300</v>
      </c>
      <c r="C147" s="49">
        <f t="shared" si="6"/>
        <v>0.99962031945535479</v>
      </c>
      <c r="D147" s="33">
        <v>63087</v>
      </c>
      <c r="E147" s="56" t="s">
        <v>1460</v>
      </c>
      <c r="F147" s="54">
        <v>550960001133</v>
      </c>
      <c r="G147" s="67"/>
      <c r="H147" s="68">
        <v>257</v>
      </c>
      <c r="I147" s="41" t="s">
        <v>7483</v>
      </c>
      <c r="J147" s="42">
        <v>0.70479999999999998</v>
      </c>
      <c r="K147" s="51">
        <f t="shared" si="7"/>
        <v>257</v>
      </c>
      <c r="L147" s="49">
        <f t="shared" si="8"/>
        <v>1</v>
      </c>
    </row>
    <row r="148" spans="1:12" s="50" customFormat="1" ht="14.5" x14ac:dyDescent="0.35">
      <c r="A148" s="33" t="s">
        <v>5021</v>
      </c>
      <c r="B148" s="56" t="s">
        <v>300</v>
      </c>
      <c r="C148" s="49">
        <f t="shared" si="6"/>
        <v>0.99962031945535479</v>
      </c>
      <c r="D148" s="33">
        <v>61372</v>
      </c>
      <c r="E148" s="56" t="s">
        <v>959</v>
      </c>
      <c r="F148" s="54">
        <v>550960001134</v>
      </c>
      <c r="G148" s="67"/>
      <c r="H148" s="68">
        <v>248</v>
      </c>
      <c r="I148" s="41" t="s">
        <v>7483</v>
      </c>
      <c r="J148" s="42">
        <v>0.70479999999999998</v>
      </c>
      <c r="K148" s="51">
        <f t="shared" si="7"/>
        <v>248</v>
      </c>
      <c r="L148" s="49">
        <f t="shared" si="8"/>
        <v>1</v>
      </c>
    </row>
    <row r="149" spans="1:12" s="50" customFormat="1" ht="14.5" x14ac:dyDescent="0.35">
      <c r="A149" s="33" t="s">
        <v>5021</v>
      </c>
      <c r="B149" s="56" t="s">
        <v>300</v>
      </c>
      <c r="C149" s="49">
        <f t="shared" si="6"/>
        <v>0.99962031945535479</v>
      </c>
      <c r="D149" s="33">
        <v>61204</v>
      </c>
      <c r="E149" s="56" t="s">
        <v>1461</v>
      </c>
      <c r="F149" s="54">
        <v>550960001135</v>
      </c>
      <c r="G149" s="67"/>
      <c r="H149" s="68">
        <v>652</v>
      </c>
      <c r="I149" s="41" t="s">
        <v>7483</v>
      </c>
      <c r="J149" s="42">
        <v>0.70479999999999998</v>
      </c>
      <c r="K149" s="51">
        <f t="shared" si="7"/>
        <v>652</v>
      </c>
      <c r="L149" s="49">
        <f t="shared" si="8"/>
        <v>1</v>
      </c>
    </row>
    <row r="150" spans="1:12" s="50" customFormat="1" ht="14.5" x14ac:dyDescent="0.35">
      <c r="A150" s="33" t="s">
        <v>5021</v>
      </c>
      <c r="B150" s="56" t="s">
        <v>300</v>
      </c>
      <c r="C150" s="49">
        <f t="shared" si="6"/>
        <v>0.99962031945535479</v>
      </c>
      <c r="D150" s="33">
        <v>61096</v>
      </c>
      <c r="E150" s="56" t="s">
        <v>1462</v>
      </c>
      <c r="F150" s="54">
        <v>550960001136</v>
      </c>
      <c r="G150" s="67"/>
      <c r="H150" s="68">
        <v>652</v>
      </c>
      <c r="I150" s="41" t="s">
        <v>7483</v>
      </c>
      <c r="J150" s="42">
        <v>0.70479999999999998</v>
      </c>
      <c r="K150" s="51">
        <f t="shared" si="7"/>
        <v>652</v>
      </c>
      <c r="L150" s="49">
        <f t="shared" si="8"/>
        <v>1</v>
      </c>
    </row>
    <row r="151" spans="1:12" s="50" customFormat="1" ht="14.5" x14ac:dyDescent="0.35">
      <c r="A151" s="33" t="s">
        <v>5021</v>
      </c>
      <c r="B151" s="56" t="s">
        <v>300</v>
      </c>
      <c r="C151" s="49">
        <f t="shared" si="6"/>
        <v>0.99962031945535479</v>
      </c>
      <c r="D151" s="33">
        <v>16046339</v>
      </c>
      <c r="E151" s="56" t="s">
        <v>1463</v>
      </c>
      <c r="F151" s="54">
        <v>550960002755</v>
      </c>
      <c r="G151" s="67"/>
      <c r="H151" s="68">
        <v>357</v>
      </c>
      <c r="I151" s="41" t="s">
        <v>7483</v>
      </c>
      <c r="J151" s="42">
        <v>0.70479999999999998</v>
      </c>
      <c r="K151" s="51">
        <f t="shared" si="7"/>
        <v>357</v>
      </c>
      <c r="L151" s="49">
        <f t="shared" si="8"/>
        <v>1</v>
      </c>
    </row>
    <row r="152" spans="1:12" s="50" customFormat="1" ht="14.5" x14ac:dyDescent="0.35">
      <c r="A152" s="33" t="s">
        <v>5021</v>
      </c>
      <c r="B152" s="56" t="s">
        <v>300</v>
      </c>
      <c r="C152" s="49">
        <f t="shared" si="6"/>
        <v>0.99962031945535479</v>
      </c>
      <c r="D152" s="33">
        <v>451</v>
      </c>
      <c r="E152" s="56" t="s">
        <v>1464</v>
      </c>
      <c r="F152" s="54">
        <v>550960003054</v>
      </c>
      <c r="G152" s="67"/>
      <c r="H152" s="68">
        <v>359</v>
      </c>
      <c r="I152" s="41" t="s">
        <v>7486</v>
      </c>
      <c r="J152" s="42">
        <v>0.70479999999999998</v>
      </c>
      <c r="K152" s="51">
        <f t="shared" si="7"/>
        <v>359</v>
      </c>
      <c r="L152" s="49">
        <f t="shared" si="8"/>
        <v>1</v>
      </c>
    </row>
    <row r="153" spans="1:12" s="50" customFormat="1" ht="14.5" x14ac:dyDescent="0.35">
      <c r="A153" s="33" t="s">
        <v>5021</v>
      </c>
      <c r="B153" s="56" t="s">
        <v>300</v>
      </c>
      <c r="C153" s="49">
        <f t="shared" si="6"/>
        <v>0.99962031945535479</v>
      </c>
      <c r="D153" s="33"/>
      <c r="E153" s="56" t="s">
        <v>4747</v>
      </c>
      <c r="F153" s="54">
        <v>550960003071</v>
      </c>
      <c r="G153" s="67"/>
      <c r="H153" s="68">
        <v>68</v>
      </c>
      <c r="I153" s="41" t="s">
        <v>7487</v>
      </c>
      <c r="J153" s="42">
        <v>0.70479999999999998</v>
      </c>
      <c r="K153" s="51">
        <f t="shared" si="7"/>
        <v>68</v>
      </c>
      <c r="L153" s="49">
        <f t="shared" si="8"/>
        <v>1</v>
      </c>
    </row>
    <row r="154" spans="1:12" s="50" customFormat="1" ht="14.5" x14ac:dyDescent="0.35">
      <c r="A154" s="33" t="s">
        <v>5021</v>
      </c>
      <c r="B154" s="56" t="s">
        <v>300</v>
      </c>
      <c r="C154" s="49">
        <f t="shared" si="6"/>
        <v>0.99962031945535479</v>
      </c>
      <c r="D154" s="33">
        <v>444</v>
      </c>
      <c r="E154" s="56" t="s">
        <v>1465</v>
      </c>
      <c r="F154" s="54">
        <v>550960002980</v>
      </c>
      <c r="G154" s="67"/>
      <c r="H154" s="68">
        <v>613</v>
      </c>
      <c r="I154" s="41" t="s">
        <v>7483</v>
      </c>
      <c r="J154" s="42">
        <v>0.70479999999999998</v>
      </c>
      <c r="K154" s="51">
        <f t="shared" si="7"/>
        <v>613</v>
      </c>
      <c r="L154" s="49">
        <f t="shared" si="8"/>
        <v>1</v>
      </c>
    </row>
    <row r="155" spans="1:12" s="50" customFormat="1" ht="14.5" x14ac:dyDescent="0.35">
      <c r="A155" s="33" t="s">
        <v>5021</v>
      </c>
      <c r="B155" s="56" t="s">
        <v>300</v>
      </c>
      <c r="C155" s="49">
        <f t="shared" si="6"/>
        <v>0.99962031945535479</v>
      </c>
      <c r="D155" s="33">
        <v>170813</v>
      </c>
      <c r="E155" s="56" t="s">
        <v>1466</v>
      </c>
      <c r="F155" s="54">
        <v>550960001829</v>
      </c>
      <c r="G155" s="67"/>
      <c r="H155" s="68">
        <v>530</v>
      </c>
      <c r="I155" s="41" t="s">
        <v>7483</v>
      </c>
      <c r="J155" s="42">
        <v>0.70479999999999998</v>
      </c>
      <c r="K155" s="51">
        <f t="shared" si="7"/>
        <v>530</v>
      </c>
      <c r="L155" s="49">
        <f t="shared" si="8"/>
        <v>1</v>
      </c>
    </row>
    <row r="156" spans="1:12" s="50" customFormat="1" ht="14.5" x14ac:dyDescent="0.35">
      <c r="A156" s="33" t="s">
        <v>5021</v>
      </c>
      <c r="B156" s="56" t="s">
        <v>300</v>
      </c>
      <c r="C156" s="49">
        <f t="shared" si="6"/>
        <v>0.99962031945535479</v>
      </c>
      <c r="D156" s="33">
        <v>61182</v>
      </c>
      <c r="E156" s="56" t="s">
        <v>1467</v>
      </c>
      <c r="F156" s="54">
        <v>550960002602</v>
      </c>
      <c r="G156" s="67"/>
      <c r="H156" s="68">
        <v>433</v>
      </c>
      <c r="I156" s="41" t="s">
        <v>7483</v>
      </c>
      <c r="J156" s="42">
        <v>0.70479999999999998</v>
      </c>
      <c r="K156" s="51">
        <f t="shared" si="7"/>
        <v>433</v>
      </c>
      <c r="L156" s="49">
        <f t="shared" si="8"/>
        <v>1</v>
      </c>
    </row>
    <row r="157" spans="1:12" s="50" customFormat="1" ht="14.5" x14ac:dyDescent="0.35">
      <c r="A157" s="33" t="s">
        <v>5021</v>
      </c>
      <c r="B157" s="56" t="s">
        <v>300</v>
      </c>
      <c r="C157" s="49">
        <f t="shared" si="6"/>
        <v>0.99962031945535479</v>
      </c>
      <c r="D157" s="33">
        <v>61024</v>
      </c>
      <c r="E157" s="56" t="s">
        <v>1468</v>
      </c>
      <c r="F157" s="54">
        <v>550960001139</v>
      </c>
      <c r="G157" s="67"/>
      <c r="H157" s="68">
        <v>430</v>
      </c>
      <c r="I157" s="41" t="s">
        <v>7483</v>
      </c>
      <c r="J157" s="42">
        <v>0.70479999999999998</v>
      </c>
      <c r="K157" s="51">
        <f t="shared" si="7"/>
        <v>430</v>
      </c>
      <c r="L157" s="49">
        <f t="shared" si="8"/>
        <v>1</v>
      </c>
    </row>
    <row r="158" spans="1:12" s="50" customFormat="1" ht="14.5" x14ac:dyDescent="0.35">
      <c r="A158" s="33" t="s">
        <v>5021</v>
      </c>
      <c r="B158" s="56" t="s">
        <v>300</v>
      </c>
      <c r="C158" s="49">
        <f t="shared" si="6"/>
        <v>0.99962031945535479</v>
      </c>
      <c r="D158" s="33">
        <v>61152</v>
      </c>
      <c r="E158" s="56" t="s">
        <v>1469</v>
      </c>
      <c r="F158" s="54">
        <v>550960001140</v>
      </c>
      <c r="G158" s="67"/>
      <c r="H158" s="68">
        <v>312</v>
      </c>
      <c r="I158" s="41" t="s">
        <v>7483</v>
      </c>
      <c r="J158" s="42">
        <v>0.70479999999999998</v>
      </c>
      <c r="K158" s="51">
        <f t="shared" si="7"/>
        <v>312</v>
      </c>
      <c r="L158" s="49">
        <f t="shared" si="8"/>
        <v>1</v>
      </c>
    </row>
    <row r="159" spans="1:12" s="50" customFormat="1" ht="14.5" x14ac:dyDescent="0.35">
      <c r="A159" s="33" t="s">
        <v>5021</v>
      </c>
      <c r="B159" s="56" t="s">
        <v>300</v>
      </c>
      <c r="C159" s="49">
        <f t="shared" si="6"/>
        <v>0.99962031945535479</v>
      </c>
      <c r="D159" s="33">
        <v>61248</v>
      </c>
      <c r="E159" s="56" t="s">
        <v>1470</v>
      </c>
      <c r="F159" s="54">
        <v>550960001141</v>
      </c>
      <c r="G159" s="67"/>
      <c r="H159" s="68">
        <v>341</v>
      </c>
      <c r="I159" s="41" t="s">
        <v>7483</v>
      </c>
      <c r="J159" s="42">
        <v>0.70479999999999998</v>
      </c>
      <c r="K159" s="51">
        <f t="shared" si="7"/>
        <v>341</v>
      </c>
      <c r="L159" s="49">
        <f t="shared" si="8"/>
        <v>1</v>
      </c>
    </row>
    <row r="160" spans="1:12" s="50" customFormat="1" ht="14.5" x14ac:dyDescent="0.35">
      <c r="A160" s="33" t="s">
        <v>5021</v>
      </c>
      <c r="B160" s="56" t="s">
        <v>300</v>
      </c>
      <c r="C160" s="49">
        <f t="shared" si="6"/>
        <v>0.99962031945535479</v>
      </c>
      <c r="D160" s="33">
        <v>61089</v>
      </c>
      <c r="E160" s="56" t="s">
        <v>1471</v>
      </c>
      <c r="F160" s="54">
        <v>550960001142</v>
      </c>
      <c r="G160" s="67"/>
      <c r="H160" s="68">
        <v>453</v>
      </c>
      <c r="I160" s="41" t="s">
        <v>7483</v>
      </c>
      <c r="J160" s="42">
        <v>0.70479999999999998</v>
      </c>
      <c r="K160" s="51">
        <f t="shared" si="7"/>
        <v>453</v>
      </c>
      <c r="L160" s="49">
        <f t="shared" si="8"/>
        <v>1</v>
      </c>
    </row>
    <row r="161" spans="1:12" s="50" customFormat="1" ht="14.5" x14ac:dyDescent="0.35">
      <c r="A161" s="33" t="s">
        <v>5021</v>
      </c>
      <c r="B161" s="56" t="s">
        <v>300</v>
      </c>
      <c r="C161" s="49">
        <f t="shared" si="6"/>
        <v>0.99962031945535479</v>
      </c>
      <c r="D161" s="33">
        <v>61293</v>
      </c>
      <c r="E161" s="56" t="s">
        <v>1472</v>
      </c>
      <c r="F161" s="54">
        <v>550960001143</v>
      </c>
      <c r="G161" s="67"/>
      <c r="H161" s="68">
        <v>764</v>
      </c>
      <c r="I161" s="41" t="s">
        <v>7483</v>
      </c>
      <c r="J161" s="42">
        <v>0.70479999999999998</v>
      </c>
      <c r="K161" s="51">
        <f t="shared" si="7"/>
        <v>764</v>
      </c>
      <c r="L161" s="49">
        <f t="shared" si="8"/>
        <v>1</v>
      </c>
    </row>
    <row r="162" spans="1:12" s="50" customFormat="1" ht="14.5" x14ac:dyDescent="0.35">
      <c r="A162" s="33" t="s">
        <v>5021</v>
      </c>
      <c r="B162" s="56" t="s">
        <v>300</v>
      </c>
      <c r="C162" s="49">
        <f t="shared" si="6"/>
        <v>0.99962031945535479</v>
      </c>
      <c r="D162" s="33">
        <v>60735</v>
      </c>
      <c r="E162" s="56" t="s">
        <v>960</v>
      </c>
      <c r="F162" s="54">
        <v>550960001144</v>
      </c>
      <c r="G162" s="67"/>
      <c r="H162" s="68">
        <v>453</v>
      </c>
      <c r="I162" s="41" t="s">
        <v>7483</v>
      </c>
      <c r="J162" s="42">
        <v>0.70479999999999998</v>
      </c>
      <c r="K162" s="51">
        <f t="shared" si="7"/>
        <v>453</v>
      </c>
      <c r="L162" s="49">
        <f t="shared" si="8"/>
        <v>1</v>
      </c>
    </row>
    <row r="163" spans="1:12" s="50" customFormat="1" ht="14.5" x14ac:dyDescent="0.35">
      <c r="A163" s="33" t="s">
        <v>5021</v>
      </c>
      <c r="B163" s="56" t="s">
        <v>300</v>
      </c>
      <c r="C163" s="49">
        <f t="shared" si="6"/>
        <v>0.99962031945535479</v>
      </c>
      <c r="D163" s="33">
        <v>61292</v>
      </c>
      <c r="E163" s="56" t="s">
        <v>1473</v>
      </c>
      <c r="F163" s="54">
        <v>550960001045</v>
      </c>
      <c r="G163" s="67"/>
      <c r="H163" s="68">
        <v>383</v>
      </c>
      <c r="I163" s="41" t="s">
        <v>7483</v>
      </c>
      <c r="J163" s="42">
        <v>0.70479999999999998</v>
      </c>
      <c r="K163" s="51">
        <f t="shared" si="7"/>
        <v>383</v>
      </c>
      <c r="L163" s="49">
        <f t="shared" si="8"/>
        <v>1</v>
      </c>
    </row>
    <row r="164" spans="1:12" s="50" customFormat="1" ht="14.5" x14ac:dyDescent="0.35">
      <c r="A164" s="33" t="s">
        <v>5021</v>
      </c>
      <c r="B164" s="56" t="s">
        <v>300</v>
      </c>
      <c r="C164" s="49">
        <f t="shared" si="6"/>
        <v>0.99962031945535479</v>
      </c>
      <c r="D164" s="33">
        <v>61238</v>
      </c>
      <c r="E164" s="56" t="s">
        <v>1474</v>
      </c>
      <c r="F164" s="54">
        <v>550960001146</v>
      </c>
      <c r="G164" s="67"/>
      <c r="H164" s="68">
        <v>318</v>
      </c>
      <c r="I164" s="41" t="s">
        <v>7483</v>
      </c>
      <c r="J164" s="42">
        <v>0.70479999999999998</v>
      </c>
      <c r="K164" s="51">
        <f t="shared" si="7"/>
        <v>318</v>
      </c>
      <c r="L164" s="49">
        <f t="shared" si="8"/>
        <v>1</v>
      </c>
    </row>
    <row r="165" spans="1:12" s="50" customFormat="1" ht="14.5" x14ac:dyDescent="0.35">
      <c r="A165" s="33" t="s">
        <v>5021</v>
      </c>
      <c r="B165" s="56" t="s">
        <v>300</v>
      </c>
      <c r="C165" s="49">
        <f t="shared" si="6"/>
        <v>0.99962031945535479</v>
      </c>
      <c r="D165" s="33"/>
      <c r="E165" s="56" t="s">
        <v>1475</v>
      </c>
      <c r="F165" s="54">
        <v>550960002870</v>
      </c>
      <c r="G165" s="67"/>
      <c r="H165" s="68">
        <v>213</v>
      </c>
      <c r="I165" s="41" t="s">
        <v>7483</v>
      </c>
      <c r="J165" s="42">
        <v>0.70479999999999998</v>
      </c>
      <c r="K165" s="51">
        <f t="shared" si="7"/>
        <v>213</v>
      </c>
      <c r="L165" s="49">
        <f t="shared" si="8"/>
        <v>1</v>
      </c>
    </row>
    <row r="166" spans="1:12" s="50" customFormat="1" ht="14.5" x14ac:dyDescent="0.35">
      <c r="A166" s="33" t="s">
        <v>5021</v>
      </c>
      <c r="B166" s="56" t="s">
        <v>300</v>
      </c>
      <c r="C166" s="49">
        <f t="shared" si="6"/>
        <v>0.99962031945535479</v>
      </c>
      <c r="D166" s="33">
        <v>61219</v>
      </c>
      <c r="E166" s="56" t="s">
        <v>1476</v>
      </c>
      <c r="F166" s="54">
        <v>550960001148</v>
      </c>
      <c r="G166" s="67"/>
      <c r="H166" s="68">
        <v>654</v>
      </c>
      <c r="I166" s="41" t="s">
        <v>7483</v>
      </c>
      <c r="J166" s="42">
        <v>0.70479999999999998</v>
      </c>
      <c r="K166" s="51">
        <f t="shared" si="7"/>
        <v>654</v>
      </c>
      <c r="L166" s="49">
        <f t="shared" si="8"/>
        <v>1</v>
      </c>
    </row>
    <row r="167" spans="1:12" s="50" customFormat="1" ht="14.5" x14ac:dyDescent="0.35">
      <c r="A167" s="33" t="s">
        <v>5021</v>
      </c>
      <c r="B167" s="56" t="s">
        <v>300</v>
      </c>
      <c r="C167" s="49">
        <f t="shared" si="6"/>
        <v>0.99962031945535479</v>
      </c>
      <c r="D167" s="33">
        <v>61346</v>
      </c>
      <c r="E167" s="56" t="s">
        <v>1477</v>
      </c>
      <c r="F167" s="54">
        <v>550960001154</v>
      </c>
      <c r="G167" s="67"/>
      <c r="H167" s="68">
        <v>367</v>
      </c>
      <c r="I167" s="41" t="s">
        <v>7483</v>
      </c>
      <c r="J167" s="42">
        <v>0.70479999999999998</v>
      </c>
      <c r="K167" s="51">
        <f t="shared" si="7"/>
        <v>367</v>
      </c>
      <c r="L167" s="49">
        <f t="shared" si="8"/>
        <v>1</v>
      </c>
    </row>
    <row r="168" spans="1:12" s="50" customFormat="1" ht="14.5" x14ac:dyDescent="0.35">
      <c r="A168" s="33" t="s">
        <v>5021</v>
      </c>
      <c r="B168" s="56" t="s">
        <v>300</v>
      </c>
      <c r="C168" s="49">
        <f t="shared" si="6"/>
        <v>0.99962031945535479</v>
      </c>
      <c r="D168" s="33">
        <v>61056</v>
      </c>
      <c r="E168" s="56" t="s">
        <v>1478</v>
      </c>
      <c r="F168" s="54">
        <v>550960002438</v>
      </c>
      <c r="G168" s="67"/>
      <c r="H168" s="68">
        <v>446</v>
      </c>
      <c r="I168" s="41" t="s">
        <v>7483</v>
      </c>
      <c r="J168" s="42">
        <v>0.70479999999999998</v>
      </c>
      <c r="K168" s="51">
        <f t="shared" si="7"/>
        <v>446</v>
      </c>
      <c r="L168" s="49">
        <f t="shared" si="8"/>
        <v>1</v>
      </c>
    </row>
    <row r="169" spans="1:12" s="50" customFormat="1" ht="14.5" x14ac:dyDescent="0.35">
      <c r="A169" s="33" t="s">
        <v>5021</v>
      </c>
      <c r="B169" s="56" t="s">
        <v>300</v>
      </c>
      <c r="C169" s="49">
        <f t="shared" si="6"/>
        <v>0.99962031945535479</v>
      </c>
      <c r="D169" s="33">
        <v>62736</v>
      </c>
      <c r="E169" s="56" t="s">
        <v>797</v>
      </c>
      <c r="F169" s="54">
        <v>550960001157</v>
      </c>
      <c r="G169" s="67"/>
      <c r="H169" s="68">
        <v>262</v>
      </c>
      <c r="I169" s="41" t="s">
        <v>7483</v>
      </c>
      <c r="J169" s="42">
        <v>0.70479999999999998</v>
      </c>
      <c r="K169" s="51">
        <f t="shared" si="7"/>
        <v>262</v>
      </c>
      <c r="L169" s="49">
        <f t="shared" si="8"/>
        <v>1</v>
      </c>
    </row>
    <row r="170" spans="1:12" s="50" customFormat="1" ht="14.5" x14ac:dyDescent="0.35">
      <c r="A170" s="33" t="s">
        <v>5021</v>
      </c>
      <c r="B170" s="56" t="s">
        <v>300</v>
      </c>
      <c r="C170" s="49">
        <f t="shared" si="6"/>
        <v>0.99962031945535479</v>
      </c>
      <c r="D170" s="33">
        <v>61375</v>
      </c>
      <c r="E170" s="56" t="s">
        <v>1479</v>
      </c>
      <c r="F170" s="54">
        <v>550960001158</v>
      </c>
      <c r="G170" s="67"/>
      <c r="H170" s="68">
        <v>289</v>
      </c>
      <c r="I170" s="41" t="s">
        <v>7483</v>
      </c>
      <c r="J170" s="42">
        <v>0.70479999999999998</v>
      </c>
      <c r="K170" s="51">
        <f t="shared" si="7"/>
        <v>289</v>
      </c>
      <c r="L170" s="49">
        <f t="shared" si="8"/>
        <v>1</v>
      </c>
    </row>
    <row r="171" spans="1:12" s="50" customFormat="1" ht="14.5" x14ac:dyDescent="0.35">
      <c r="A171" s="33" t="s">
        <v>5021</v>
      </c>
      <c r="B171" s="56" t="s">
        <v>300</v>
      </c>
      <c r="C171" s="49">
        <f t="shared" si="6"/>
        <v>0.99962031945535479</v>
      </c>
      <c r="D171" s="33">
        <v>61302</v>
      </c>
      <c r="E171" s="56" t="s">
        <v>632</v>
      </c>
      <c r="F171" s="54">
        <v>550960001159</v>
      </c>
      <c r="G171" s="67"/>
      <c r="H171" s="68">
        <v>646</v>
      </c>
      <c r="I171" s="41" t="s">
        <v>7483</v>
      </c>
      <c r="J171" s="42">
        <v>0.70479999999999998</v>
      </c>
      <c r="K171" s="51">
        <f t="shared" si="7"/>
        <v>646</v>
      </c>
      <c r="L171" s="49">
        <f t="shared" si="8"/>
        <v>1</v>
      </c>
    </row>
    <row r="172" spans="1:12" s="50" customFormat="1" ht="14.5" x14ac:dyDescent="0.35">
      <c r="A172" s="33" t="s">
        <v>5021</v>
      </c>
      <c r="B172" s="56" t="s">
        <v>300</v>
      </c>
      <c r="C172" s="49">
        <f t="shared" si="6"/>
        <v>0.99962031945535479</v>
      </c>
      <c r="D172" s="33">
        <v>61088</v>
      </c>
      <c r="E172" s="56" t="s">
        <v>1480</v>
      </c>
      <c r="F172" s="54">
        <v>550960001160</v>
      </c>
      <c r="G172" s="67"/>
      <c r="H172" s="68">
        <v>780</v>
      </c>
      <c r="I172" s="41" t="s">
        <v>7483</v>
      </c>
      <c r="J172" s="42">
        <v>0.70479999999999998</v>
      </c>
      <c r="K172" s="51">
        <f t="shared" si="7"/>
        <v>780</v>
      </c>
      <c r="L172" s="49">
        <f t="shared" si="8"/>
        <v>1</v>
      </c>
    </row>
    <row r="173" spans="1:12" s="50" customFormat="1" ht="14.5" x14ac:dyDescent="0.35">
      <c r="A173" s="33" t="s">
        <v>5021</v>
      </c>
      <c r="B173" s="56" t="s">
        <v>300</v>
      </c>
      <c r="C173" s="49">
        <f t="shared" ref="C173:C236" si="9">SUMIF($B$2:$B$2241,B173,$K$2:$K$2241)/(SUMIF($B$2:$B$2241,B173,$H$2:$H$2241))</f>
        <v>0.99962031945535479</v>
      </c>
      <c r="D173" s="33">
        <v>61254</v>
      </c>
      <c r="E173" s="56" t="s">
        <v>1481</v>
      </c>
      <c r="F173" s="54">
        <v>550960001162</v>
      </c>
      <c r="G173" s="67"/>
      <c r="H173" s="68">
        <v>413</v>
      </c>
      <c r="I173" s="41" t="s">
        <v>7483</v>
      </c>
      <c r="J173" s="42">
        <v>0.70479999999999998</v>
      </c>
      <c r="K173" s="51">
        <f t="shared" si="7"/>
        <v>413</v>
      </c>
      <c r="L173" s="49">
        <f t="shared" si="8"/>
        <v>1</v>
      </c>
    </row>
    <row r="174" spans="1:12" s="50" customFormat="1" ht="14.5" x14ac:dyDescent="0.35">
      <c r="A174" s="33" t="s">
        <v>5021</v>
      </c>
      <c r="B174" s="56" t="s">
        <v>300</v>
      </c>
      <c r="C174" s="49">
        <f t="shared" si="9"/>
        <v>0.99962031945535479</v>
      </c>
      <c r="D174" s="33">
        <v>61043</v>
      </c>
      <c r="E174" s="56" t="s">
        <v>1482</v>
      </c>
      <c r="F174" s="54">
        <v>550960001163</v>
      </c>
      <c r="G174" s="67"/>
      <c r="H174" s="68">
        <v>710</v>
      </c>
      <c r="I174" s="41" t="s">
        <v>7483</v>
      </c>
      <c r="J174" s="42">
        <v>0.70479999999999998</v>
      </c>
      <c r="K174" s="51">
        <f t="shared" si="7"/>
        <v>710</v>
      </c>
      <c r="L174" s="49">
        <f t="shared" si="8"/>
        <v>1</v>
      </c>
    </row>
    <row r="175" spans="1:12" s="50" customFormat="1" ht="14.5" x14ac:dyDescent="0.35">
      <c r="A175" s="33" t="s">
        <v>5021</v>
      </c>
      <c r="B175" s="56" t="s">
        <v>300</v>
      </c>
      <c r="C175" s="49">
        <f t="shared" si="9"/>
        <v>0.99962031945535479</v>
      </c>
      <c r="D175" s="33">
        <v>63221</v>
      </c>
      <c r="E175" s="56" t="s">
        <v>799</v>
      </c>
      <c r="F175" s="54">
        <v>550960001165</v>
      </c>
      <c r="G175" s="67"/>
      <c r="H175" s="68">
        <v>366</v>
      </c>
      <c r="I175" s="41" t="s">
        <v>7483</v>
      </c>
      <c r="J175" s="42">
        <v>0.70479999999999998</v>
      </c>
      <c r="K175" s="51">
        <f t="shared" si="7"/>
        <v>366</v>
      </c>
      <c r="L175" s="49">
        <f t="shared" si="8"/>
        <v>1</v>
      </c>
    </row>
    <row r="176" spans="1:12" s="50" customFormat="1" ht="14.5" x14ac:dyDescent="0.35">
      <c r="A176" s="33" t="s">
        <v>5021</v>
      </c>
      <c r="B176" s="56" t="s">
        <v>300</v>
      </c>
      <c r="C176" s="49">
        <f t="shared" si="9"/>
        <v>0.99962031945535479</v>
      </c>
      <c r="D176" s="33">
        <v>61173</v>
      </c>
      <c r="E176" s="56" t="s">
        <v>1483</v>
      </c>
      <c r="F176" s="54">
        <v>550960001166</v>
      </c>
      <c r="G176" s="67"/>
      <c r="H176" s="68">
        <v>450</v>
      </c>
      <c r="I176" s="41" t="s">
        <v>7483</v>
      </c>
      <c r="J176" s="42">
        <v>0.70479999999999998</v>
      </c>
      <c r="K176" s="51">
        <f t="shared" si="7"/>
        <v>450</v>
      </c>
      <c r="L176" s="49">
        <f t="shared" si="8"/>
        <v>1</v>
      </c>
    </row>
    <row r="177" spans="1:12" s="50" customFormat="1" ht="14.5" x14ac:dyDescent="0.35">
      <c r="A177" s="33" t="s">
        <v>5021</v>
      </c>
      <c r="B177" s="56" t="s">
        <v>300</v>
      </c>
      <c r="C177" s="49">
        <f t="shared" si="9"/>
        <v>0.99962031945535479</v>
      </c>
      <c r="D177" s="33">
        <v>61171</v>
      </c>
      <c r="E177" s="56" t="s">
        <v>1484</v>
      </c>
      <c r="F177" s="54">
        <v>550960001169</v>
      </c>
      <c r="G177" s="67"/>
      <c r="H177" s="68">
        <v>776</v>
      </c>
      <c r="I177" s="41" t="s">
        <v>7483</v>
      </c>
      <c r="J177" s="42">
        <v>0.70479999999999998</v>
      </c>
      <c r="K177" s="51">
        <f t="shared" si="7"/>
        <v>776</v>
      </c>
      <c r="L177" s="49">
        <f t="shared" si="8"/>
        <v>1</v>
      </c>
    </row>
    <row r="178" spans="1:12" s="50" customFormat="1" ht="14.5" x14ac:dyDescent="0.35">
      <c r="A178" s="33" t="s">
        <v>5021</v>
      </c>
      <c r="B178" s="56" t="s">
        <v>300</v>
      </c>
      <c r="C178" s="49">
        <f t="shared" si="9"/>
        <v>0.99962031945535479</v>
      </c>
      <c r="D178" s="33">
        <v>61329</v>
      </c>
      <c r="E178" s="56" t="s">
        <v>1485</v>
      </c>
      <c r="F178" s="54">
        <v>550960001172</v>
      </c>
      <c r="G178" s="67"/>
      <c r="H178" s="68">
        <v>580</v>
      </c>
      <c r="I178" s="41" t="s">
        <v>7483</v>
      </c>
      <c r="J178" s="42">
        <v>0.70479999999999998</v>
      </c>
      <c r="K178" s="51">
        <f t="shared" si="7"/>
        <v>580</v>
      </c>
      <c r="L178" s="49">
        <f t="shared" si="8"/>
        <v>1</v>
      </c>
    </row>
    <row r="179" spans="1:12" s="50" customFormat="1" ht="14.5" x14ac:dyDescent="0.35">
      <c r="A179" s="33" t="s">
        <v>5021</v>
      </c>
      <c r="B179" s="56" t="s">
        <v>300</v>
      </c>
      <c r="C179" s="49">
        <f t="shared" si="9"/>
        <v>0.99962031945535479</v>
      </c>
      <c r="D179" s="33">
        <v>61364</v>
      </c>
      <c r="E179" s="56" t="s">
        <v>1486</v>
      </c>
      <c r="F179" s="54">
        <v>550960001173</v>
      </c>
      <c r="G179" s="67"/>
      <c r="H179" s="68">
        <v>321</v>
      </c>
      <c r="I179" s="41" t="s">
        <v>7483</v>
      </c>
      <c r="J179" s="42">
        <v>0.70479999999999998</v>
      </c>
      <c r="K179" s="51">
        <f t="shared" si="7"/>
        <v>321</v>
      </c>
      <c r="L179" s="49">
        <f t="shared" si="8"/>
        <v>1</v>
      </c>
    </row>
    <row r="180" spans="1:12" s="50" customFormat="1" ht="14.5" x14ac:dyDescent="0.35">
      <c r="A180" s="33" t="s">
        <v>5021</v>
      </c>
      <c r="B180" s="56" t="s">
        <v>300</v>
      </c>
      <c r="C180" s="49">
        <f t="shared" si="9"/>
        <v>0.99962031945535479</v>
      </c>
      <c r="D180" s="33">
        <v>228808</v>
      </c>
      <c r="E180" s="56" t="s">
        <v>1487</v>
      </c>
      <c r="F180" s="54">
        <v>550960002577</v>
      </c>
      <c r="G180" s="67"/>
      <c r="H180" s="68">
        <v>216</v>
      </c>
      <c r="I180" s="41" t="s">
        <v>7483</v>
      </c>
      <c r="J180" s="42">
        <v>0.70479999999999998</v>
      </c>
      <c r="K180" s="51">
        <f t="shared" si="7"/>
        <v>216</v>
      </c>
      <c r="L180" s="49">
        <f t="shared" si="8"/>
        <v>1</v>
      </c>
    </row>
    <row r="181" spans="1:12" s="50" customFormat="1" ht="14.5" x14ac:dyDescent="0.35">
      <c r="A181" s="33" t="s">
        <v>5021</v>
      </c>
      <c r="B181" s="56" t="s">
        <v>300</v>
      </c>
      <c r="C181" s="49">
        <f t="shared" si="9"/>
        <v>0.99962031945535479</v>
      </c>
      <c r="D181" s="33">
        <v>60837</v>
      </c>
      <c r="E181" s="56" t="s">
        <v>1203</v>
      </c>
      <c r="F181" s="54">
        <v>550960001175</v>
      </c>
      <c r="G181" s="67"/>
      <c r="H181" s="68">
        <v>692</v>
      </c>
      <c r="I181" s="41" t="s">
        <v>7483</v>
      </c>
      <c r="J181" s="42">
        <v>0.70479999999999998</v>
      </c>
      <c r="K181" s="51">
        <f t="shared" si="7"/>
        <v>692</v>
      </c>
      <c r="L181" s="49">
        <f t="shared" si="8"/>
        <v>1</v>
      </c>
    </row>
    <row r="182" spans="1:12" s="50" customFormat="1" ht="14.5" x14ac:dyDescent="0.35">
      <c r="A182" s="33" t="s">
        <v>5021</v>
      </c>
      <c r="B182" s="56" t="s">
        <v>300</v>
      </c>
      <c r="C182" s="49">
        <f t="shared" si="9"/>
        <v>0.99962031945535479</v>
      </c>
      <c r="D182" s="33"/>
      <c r="E182" s="56" t="s">
        <v>4748</v>
      </c>
      <c r="F182" s="54">
        <v>550960003058</v>
      </c>
      <c r="G182" s="67"/>
      <c r="H182" s="68">
        <v>84</v>
      </c>
      <c r="I182" s="41" t="s">
        <v>7492</v>
      </c>
      <c r="J182" s="42">
        <v>0.70479999999999998</v>
      </c>
      <c r="K182" s="51">
        <f t="shared" si="7"/>
        <v>84</v>
      </c>
      <c r="L182" s="49">
        <f t="shared" si="8"/>
        <v>1</v>
      </c>
    </row>
    <row r="183" spans="1:12" s="50" customFormat="1" ht="14.5" x14ac:dyDescent="0.35">
      <c r="A183" s="33" t="s">
        <v>5021</v>
      </c>
      <c r="B183" s="56" t="s">
        <v>300</v>
      </c>
      <c r="C183" s="49">
        <f t="shared" si="9"/>
        <v>0.99962031945535479</v>
      </c>
      <c r="D183" s="33">
        <v>61287</v>
      </c>
      <c r="E183" s="56" t="s">
        <v>1488</v>
      </c>
      <c r="F183" s="54">
        <v>550960001176</v>
      </c>
      <c r="G183" s="67"/>
      <c r="H183" s="68">
        <v>649</v>
      </c>
      <c r="I183" s="41" t="s">
        <v>7483</v>
      </c>
      <c r="J183" s="42">
        <v>0.70479999999999998</v>
      </c>
      <c r="K183" s="51">
        <f t="shared" si="7"/>
        <v>649</v>
      </c>
      <c r="L183" s="49">
        <f t="shared" si="8"/>
        <v>1</v>
      </c>
    </row>
    <row r="184" spans="1:12" s="50" customFormat="1" ht="14.5" x14ac:dyDescent="0.35">
      <c r="A184" s="33" t="s">
        <v>5021</v>
      </c>
      <c r="B184" s="56" t="s">
        <v>300</v>
      </c>
      <c r="C184" s="49">
        <f t="shared" si="9"/>
        <v>0.99962031945535479</v>
      </c>
      <c r="D184" s="33"/>
      <c r="E184" s="56" t="s">
        <v>4749</v>
      </c>
      <c r="F184" s="54">
        <v>550960003111</v>
      </c>
      <c r="G184" s="67"/>
      <c r="H184" s="68">
        <v>217</v>
      </c>
      <c r="I184" s="41" t="s">
        <v>7484</v>
      </c>
      <c r="J184" s="42">
        <v>0.70479999999999998</v>
      </c>
      <c r="K184" s="51">
        <f t="shared" si="7"/>
        <v>217</v>
      </c>
      <c r="L184" s="49">
        <f t="shared" si="8"/>
        <v>1</v>
      </c>
    </row>
    <row r="185" spans="1:12" s="50" customFormat="1" ht="14.5" x14ac:dyDescent="0.35">
      <c r="A185" s="33" t="s">
        <v>5021</v>
      </c>
      <c r="B185" s="56" t="s">
        <v>300</v>
      </c>
      <c r="C185" s="49">
        <f t="shared" si="9"/>
        <v>0.99962031945535479</v>
      </c>
      <c r="D185" s="33">
        <v>61221</v>
      </c>
      <c r="E185" s="56" t="s">
        <v>1490</v>
      </c>
      <c r="F185" s="54">
        <v>550960001179</v>
      </c>
      <c r="G185" s="67"/>
      <c r="H185" s="68">
        <v>668</v>
      </c>
      <c r="I185" s="41" t="s">
        <v>7483</v>
      </c>
      <c r="J185" s="42">
        <v>0.70479999999999998</v>
      </c>
      <c r="K185" s="51">
        <f t="shared" si="7"/>
        <v>668</v>
      </c>
      <c r="L185" s="49">
        <f t="shared" si="8"/>
        <v>1</v>
      </c>
    </row>
    <row r="186" spans="1:12" s="50" customFormat="1" ht="14.5" x14ac:dyDescent="0.35">
      <c r="A186" s="33" t="s">
        <v>5021</v>
      </c>
      <c r="B186" s="56" t="s">
        <v>300</v>
      </c>
      <c r="C186" s="49">
        <f t="shared" si="9"/>
        <v>0.99962031945535479</v>
      </c>
      <c r="D186" s="33">
        <v>61109</v>
      </c>
      <c r="E186" s="56" t="s">
        <v>1491</v>
      </c>
      <c r="F186" s="54">
        <v>550960000963</v>
      </c>
      <c r="G186" s="67"/>
      <c r="H186" s="68">
        <v>139</v>
      </c>
      <c r="I186" s="41" t="s">
        <v>7483</v>
      </c>
      <c r="J186" s="42">
        <v>0.70479999999999998</v>
      </c>
      <c r="K186" s="51">
        <f t="shared" si="7"/>
        <v>139</v>
      </c>
      <c r="L186" s="49">
        <f t="shared" si="8"/>
        <v>1</v>
      </c>
    </row>
    <row r="187" spans="1:12" s="50" customFormat="1" ht="14.5" x14ac:dyDescent="0.35">
      <c r="A187" s="33" t="s">
        <v>5021</v>
      </c>
      <c r="B187" s="56" t="s">
        <v>300</v>
      </c>
      <c r="C187" s="49">
        <f t="shared" si="9"/>
        <v>0.99962031945535479</v>
      </c>
      <c r="D187" s="33">
        <v>60672</v>
      </c>
      <c r="E187" s="56" t="s">
        <v>1492</v>
      </c>
      <c r="F187" s="54">
        <v>550960001180</v>
      </c>
      <c r="G187" s="67"/>
      <c r="H187" s="68">
        <v>1581</v>
      </c>
      <c r="I187" s="41" t="s">
        <v>7483</v>
      </c>
      <c r="J187" s="42">
        <v>0.70479999999999998</v>
      </c>
      <c r="K187" s="51">
        <f t="shared" si="7"/>
        <v>1581</v>
      </c>
      <c r="L187" s="49">
        <f t="shared" si="8"/>
        <v>1</v>
      </c>
    </row>
    <row r="188" spans="1:12" s="50" customFormat="1" ht="14.5" x14ac:dyDescent="0.35">
      <c r="A188" s="33" t="s">
        <v>5021</v>
      </c>
      <c r="B188" s="56" t="s">
        <v>300</v>
      </c>
      <c r="C188" s="49">
        <f t="shared" si="9"/>
        <v>0.99962031945535479</v>
      </c>
      <c r="D188" s="33">
        <v>61290</v>
      </c>
      <c r="E188" s="56" t="s">
        <v>1493</v>
      </c>
      <c r="F188" s="54">
        <v>550960001181</v>
      </c>
      <c r="G188" s="67"/>
      <c r="H188" s="68">
        <v>250</v>
      </c>
      <c r="I188" s="41" t="s">
        <v>7483</v>
      </c>
      <c r="J188" s="42">
        <v>0.70479999999999998</v>
      </c>
      <c r="K188" s="51">
        <f t="shared" si="7"/>
        <v>250</v>
      </c>
      <c r="L188" s="49">
        <f t="shared" si="8"/>
        <v>1</v>
      </c>
    </row>
    <row r="189" spans="1:12" s="50" customFormat="1" ht="14.5" x14ac:dyDescent="0.35">
      <c r="A189" s="33" t="s">
        <v>5021</v>
      </c>
      <c r="B189" s="56" t="s">
        <v>300</v>
      </c>
      <c r="C189" s="49">
        <f t="shared" si="9"/>
        <v>0.99962031945535479</v>
      </c>
      <c r="D189" s="33">
        <v>880</v>
      </c>
      <c r="E189" s="56" t="s">
        <v>1494</v>
      </c>
      <c r="F189" s="54">
        <v>550960002979</v>
      </c>
      <c r="G189" s="67"/>
      <c r="H189" s="68">
        <v>1594</v>
      </c>
      <c r="I189" s="41" t="s">
        <v>7486</v>
      </c>
      <c r="J189" s="42">
        <v>0.70479999999999998</v>
      </c>
      <c r="K189" s="51">
        <f t="shared" si="7"/>
        <v>1594</v>
      </c>
      <c r="L189" s="49">
        <f t="shared" si="8"/>
        <v>1</v>
      </c>
    </row>
    <row r="190" spans="1:12" s="50" customFormat="1" ht="14.5" x14ac:dyDescent="0.35">
      <c r="A190" s="33" t="s">
        <v>5021</v>
      </c>
      <c r="B190" s="56" t="s">
        <v>300</v>
      </c>
      <c r="C190" s="49">
        <f t="shared" si="9"/>
        <v>0.99962031945535479</v>
      </c>
      <c r="D190" s="33">
        <v>61163</v>
      </c>
      <c r="E190" s="56" t="s">
        <v>1495</v>
      </c>
      <c r="F190" s="54">
        <v>550960001183</v>
      </c>
      <c r="G190" s="67"/>
      <c r="H190" s="68">
        <v>591</v>
      </c>
      <c r="I190" s="41" t="s">
        <v>7483</v>
      </c>
      <c r="J190" s="42">
        <v>0.70479999999999998</v>
      </c>
      <c r="K190" s="51">
        <f t="shared" si="7"/>
        <v>591</v>
      </c>
      <c r="L190" s="49">
        <f t="shared" si="8"/>
        <v>1</v>
      </c>
    </row>
    <row r="191" spans="1:12" s="50" customFormat="1" ht="14.5" x14ac:dyDescent="0.35">
      <c r="A191" s="33" t="s">
        <v>5021</v>
      </c>
      <c r="B191" s="56" t="s">
        <v>300</v>
      </c>
      <c r="C191" s="49">
        <f t="shared" si="9"/>
        <v>0.99962031945535479</v>
      </c>
      <c r="D191" s="33">
        <v>61202</v>
      </c>
      <c r="E191" s="56" t="s">
        <v>1496</v>
      </c>
      <c r="F191" s="54">
        <v>550960001184</v>
      </c>
      <c r="G191" s="67"/>
      <c r="H191" s="68">
        <v>376</v>
      </c>
      <c r="I191" s="41" t="s">
        <v>7483</v>
      </c>
      <c r="J191" s="42">
        <v>0.70479999999999998</v>
      </c>
      <c r="K191" s="51">
        <f t="shared" si="7"/>
        <v>376</v>
      </c>
      <c r="L191" s="49">
        <f t="shared" si="8"/>
        <v>1</v>
      </c>
    </row>
    <row r="192" spans="1:12" s="50" customFormat="1" ht="14.5" x14ac:dyDescent="0.35">
      <c r="A192" s="33" t="s">
        <v>5021</v>
      </c>
      <c r="B192" s="56" t="s">
        <v>300</v>
      </c>
      <c r="C192" s="49">
        <f t="shared" si="9"/>
        <v>0.99962031945535479</v>
      </c>
      <c r="D192" s="33">
        <v>61811</v>
      </c>
      <c r="E192" s="56" t="s">
        <v>803</v>
      </c>
      <c r="F192" s="54">
        <v>550960001185</v>
      </c>
      <c r="G192" s="67"/>
      <c r="H192" s="68">
        <v>337</v>
      </c>
      <c r="I192" s="41" t="s">
        <v>7483</v>
      </c>
      <c r="J192" s="42">
        <v>0.70479999999999998</v>
      </c>
      <c r="K192" s="51">
        <f t="shared" si="7"/>
        <v>337</v>
      </c>
      <c r="L192" s="49">
        <f t="shared" si="8"/>
        <v>1</v>
      </c>
    </row>
    <row r="193" spans="1:12" s="50" customFormat="1" ht="14.5" x14ac:dyDescent="0.35">
      <c r="A193" s="33" t="s">
        <v>5021</v>
      </c>
      <c r="B193" s="56" t="s">
        <v>300</v>
      </c>
      <c r="C193" s="49">
        <f t="shared" si="9"/>
        <v>0.99962031945535479</v>
      </c>
      <c r="D193" s="33">
        <v>61231</v>
      </c>
      <c r="E193" s="56" t="s">
        <v>1497</v>
      </c>
      <c r="F193" s="54">
        <v>550960000680</v>
      </c>
      <c r="G193" s="67"/>
      <c r="H193" s="68">
        <v>661</v>
      </c>
      <c r="I193" s="41" t="s">
        <v>7483</v>
      </c>
      <c r="J193" s="42">
        <v>0.70479999999999998</v>
      </c>
      <c r="K193" s="51">
        <f t="shared" si="7"/>
        <v>661</v>
      </c>
      <c r="L193" s="49">
        <f t="shared" si="8"/>
        <v>1</v>
      </c>
    </row>
    <row r="194" spans="1:12" s="50" customFormat="1" ht="14.5" x14ac:dyDescent="0.35">
      <c r="A194" s="33" t="s">
        <v>5021</v>
      </c>
      <c r="B194" s="56" t="s">
        <v>300</v>
      </c>
      <c r="C194" s="49">
        <f t="shared" si="9"/>
        <v>0.99962031945535479</v>
      </c>
      <c r="D194" s="33">
        <v>61404</v>
      </c>
      <c r="E194" s="56" t="s">
        <v>1498</v>
      </c>
      <c r="F194" s="54">
        <v>550960001847</v>
      </c>
      <c r="G194" s="67"/>
      <c r="H194" s="68">
        <v>402</v>
      </c>
      <c r="I194" s="41" t="s">
        <v>7483</v>
      </c>
      <c r="J194" s="42">
        <v>0.70479999999999998</v>
      </c>
      <c r="K194" s="51">
        <f t="shared" ref="K194:K257" si="10">IF(J194="",G194,(MIN(H194,(J194*1.6*H194))))</f>
        <v>402</v>
      </c>
      <c r="L194" s="49">
        <f t="shared" ref="L194:L257" si="11">IF(K194=0,0,(K194/H194))</f>
        <v>1</v>
      </c>
    </row>
    <row r="195" spans="1:12" s="50" customFormat="1" ht="14.5" x14ac:dyDescent="0.35">
      <c r="A195" s="33" t="s">
        <v>5021</v>
      </c>
      <c r="B195" s="56" t="s">
        <v>300</v>
      </c>
      <c r="C195" s="49">
        <f t="shared" si="9"/>
        <v>0.99962031945535479</v>
      </c>
      <c r="D195" s="33">
        <v>61098</v>
      </c>
      <c r="E195" s="56" t="s">
        <v>1499</v>
      </c>
      <c r="F195" s="54">
        <v>550960001187</v>
      </c>
      <c r="G195" s="67"/>
      <c r="H195" s="68">
        <v>239</v>
      </c>
      <c r="I195" s="41" t="s">
        <v>7483</v>
      </c>
      <c r="J195" s="42">
        <v>0.70479999999999998</v>
      </c>
      <c r="K195" s="51">
        <f t="shared" si="10"/>
        <v>239</v>
      </c>
      <c r="L195" s="49">
        <f t="shared" si="11"/>
        <v>1</v>
      </c>
    </row>
    <row r="196" spans="1:12" s="50" customFormat="1" ht="14.5" x14ac:dyDescent="0.35">
      <c r="A196" s="33" t="s">
        <v>5021</v>
      </c>
      <c r="B196" s="56" t="s">
        <v>300</v>
      </c>
      <c r="C196" s="49">
        <f t="shared" si="9"/>
        <v>0.99962031945535479</v>
      </c>
      <c r="D196" s="33">
        <v>61178</v>
      </c>
      <c r="E196" s="56" t="s">
        <v>1500</v>
      </c>
      <c r="F196" s="54">
        <v>550960001188</v>
      </c>
      <c r="G196" s="67"/>
      <c r="H196" s="68">
        <v>306</v>
      </c>
      <c r="I196" s="41" t="s">
        <v>7483</v>
      </c>
      <c r="J196" s="42">
        <v>0.70479999999999998</v>
      </c>
      <c r="K196" s="51">
        <f t="shared" si="10"/>
        <v>306</v>
      </c>
      <c r="L196" s="49">
        <f t="shared" si="11"/>
        <v>1</v>
      </c>
    </row>
    <row r="197" spans="1:12" s="50" customFormat="1" ht="14.5" x14ac:dyDescent="0.35">
      <c r="A197" s="33" t="s">
        <v>5021</v>
      </c>
      <c r="B197" s="56" t="s">
        <v>300</v>
      </c>
      <c r="C197" s="49">
        <f t="shared" si="9"/>
        <v>0.99962031945535479</v>
      </c>
      <c r="D197" s="33">
        <v>61307</v>
      </c>
      <c r="E197" s="56" t="s">
        <v>1501</v>
      </c>
      <c r="F197" s="54">
        <v>550960001246</v>
      </c>
      <c r="G197" s="67"/>
      <c r="H197" s="68">
        <v>399</v>
      </c>
      <c r="I197" s="41" t="s">
        <v>7483</v>
      </c>
      <c r="J197" s="42">
        <v>0.70479999999999998</v>
      </c>
      <c r="K197" s="51">
        <f t="shared" si="10"/>
        <v>399</v>
      </c>
      <c r="L197" s="49">
        <f t="shared" si="11"/>
        <v>1</v>
      </c>
    </row>
    <row r="198" spans="1:12" s="50" customFormat="1" ht="14.5" x14ac:dyDescent="0.35">
      <c r="A198" s="33" t="s">
        <v>5021</v>
      </c>
      <c r="B198" s="56" t="s">
        <v>300</v>
      </c>
      <c r="C198" s="49">
        <f t="shared" si="9"/>
        <v>0.99962031945535479</v>
      </c>
      <c r="D198" s="33">
        <v>61067</v>
      </c>
      <c r="E198" s="56" t="s">
        <v>1502</v>
      </c>
      <c r="F198" s="54">
        <v>550960001208</v>
      </c>
      <c r="G198" s="67"/>
      <c r="H198" s="68">
        <v>154</v>
      </c>
      <c r="I198" s="41" t="s">
        <v>7483</v>
      </c>
      <c r="J198" s="42">
        <v>0.70479999999999998</v>
      </c>
      <c r="K198" s="51">
        <f t="shared" si="10"/>
        <v>154</v>
      </c>
      <c r="L198" s="49">
        <f t="shared" si="11"/>
        <v>1</v>
      </c>
    </row>
    <row r="199" spans="1:12" s="50" customFormat="1" ht="14.5" x14ac:dyDescent="0.35">
      <c r="A199" s="33" t="s">
        <v>5021</v>
      </c>
      <c r="B199" s="56" t="s">
        <v>300</v>
      </c>
      <c r="C199" s="49">
        <f t="shared" si="9"/>
        <v>0.99962031945535479</v>
      </c>
      <c r="D199" s="33">
        <v>61087</v>
      </c>
      <c r="E199" s="56" t="s">
        <v>1503</v>
      </c>
      <c r="F199" s="54">
        <v>550960001190</v>
      </c>
      <c r="G199" s="67"/>
      <c r="H199" s="68">
        <v>614</v>
      </c>
      <c r="I199" s="41" t="s">
        <v>7483</v>
      </c>
      <c r="J199" s="42">
        <v>0.70479999999999998</v>
      </c>
      <c r="K199" s="51">
        <f t="shared" si="10"/>
        <v>614</v>
      </c>
      <c r="L199" s="49">
        <f t="shared" si="11"/>
        <v>1</v>
      </c>
    </row>
    <row r="200" spans="1:12" s="50" customFormat="1" ht="14.5" x14ac:dyDescent="0.35">
      <c r="A200" s="33" t="s">
        <v>5021</v>
      </c>
      <c r="B200" s="56" t="s">
        <v>300</v>
      </c>
      <c r="C200" s="49">
        <f t="shared" si="9"/>
        <v>0.99962031945535479</v>
      </c>
      <c r="D200" s="33">
        <v>232084</v>
      </c>
      <c r="E200" s="56" t="s">
        <v>1504</v>
      </c>
      <c r="F200" s="54">
        <v>550960002493</v>
      </c>
      <c r="G200" s="67"/>
      <c r="H200" s="68">
        <v>326</v>
      </c>
      <c r="I200" s="41" t="s">
        <v>7483</v>
      </c>
      <c r="J200" s="42">
        <v>0.70479999999999998</v>
      </c>
      <c r="K200" s="51">
        <f t="shared" si="10"/>
        <v>326</v>
      </c>
      <c r="L200" s="49">
        <f t="shared" si="11"/>
        <v>1</v>
      </c>
    </row>
    <row r="201" spans="1:12" s="50" customFormat="1" ht="14.5" x14ac:dyDescent="0.35">
      <c r="A201" s="33" t="s">
        <v>5021</v>
      </c>
      <c r="B201" s="56" t="s">
        <v>300</v>
      </c>
      <c r="C201" s="49">
        <f t="shared" si="9"/>
        <v>0.99962031945535479</v>
      </c>
      <c r="D201" s="33">
        <v>16021609</v>
      </c>
      <c r="E201" s="56" t="s">
        <v>600</v>
      </c>
      <c r="F201" s="54">
        <v>550960001261</v>
      </c>
      <c r="G201" s="67"/>
      <c r="H201" s="68">
        <v>342</v>
      </c>
      <c r="I201" s="41" t="s">
        <v>7483</v>
      </c>
      <c r="J201" s="42">
        <v>0.70479999999999998</v>
      </c>
      <c r="K201" s="51">
        <f t="shared" si="10"/>
        <v>342</v>
      </c>
      <c r="L201" s="49">
        <f t="shared" si="11"/>
        <v>1</v>
      </c>
    </row>
    <row r="202" spans="1:12" s="50" customFormat="1" ht="14.5" x14ac:dyDescent="0.35">
      <c r="A202" s="33" t="s">
        <v>5021</v>
      </c>
      <c r="B202" s="56" t="s">
        <v>300</v>
      </c>
      <c r="C202" s="49">
        <f t="shared" si="9"/>
        <v>0.99962031945535479</v>
      </c>
      <c r="D202" s="33">
        <v>16044200</v>
      </c>
      <c r="E202" s="56" t="s">
        <v>1505</v>
      </c>
      <c r="F202" s="54">
        <v>550960002700</v>
      </c>
      <c r="G202" s="67"/>
      <c r="H202" s="68">
        <v>816</v>
      </c>
      <c r="I202" s="41" t="s">
        <v>7483</v>
      </c>
      <c r="J202" s="42">
        <v>0.70479999999999998</v>
      </c>
      <c r="K202" s="51">
        <f t="shared" si="10"/>
        <v>816</v>
      </c>
      <c r="L202" s="49">
        <f t="shared" si="11"/>
        <v>1</v>
      </c>
    </row>
    <row r="203" spans="1:12" s="50" customFormat="1" ht="14.5" x14ac:dyDescent="0.35">
      <c r="A203" s="33" t="s">
        <v>5021</v>
      </c>
      <c r="B203" s="56" t="s">
        <v>300</v>
      </c>
      <c r="C203" s="49">
        <f t="shared" si="9"/>
        <v>0.99962031945535479</v>
      </c>
      <c r="D203" s="33">
        <v>61034</v>
      </c>
      <c r="E203" s="56" t="s">
        <v>1506</v>
      </c>
      <c r="F203" s="54">
        <v>550960001195</v>
      </c>
      <c r="G203" s="67"/>
      <c r="H203" s="68">
        <v>286</v>
      </c>
      <c r="I203" s="41" t="s">
        <v>7483</v>
      </c>
      <c r="J203" s="42">
        <v>0.70479999999999998</v>
      </c>
      <c r="K203" s="51">
        <f t="shared" si="10"/>
        <v>286</v>
      </c>
      <c r="L203" s="49">
        <f t="shared" si="11"/>
        <v>1</v>
      </c>
    </row>
    <row r="204" spans="1:12" s="50" customFormat="1" ht="14.5" x14ac:dyDescent="0.35">
      <c r="A204" s="33" t="s">
        <v>5021</v>
      </c>
      <c r="B204" s="56" t="s">
        <v>300</v>
      </c>
      <c r="C204" s="49">
        <f t="shared" si="9"/>
        <v>0.99962031945535479</v>
      </c>
      <c r="D204" s="33">
        <v>61068</v>
      </c>
      <c r="E204" s="56" t="s">
        <v>1507</v>
      </c>
      <c r="F204" s="54">
        <v>550960001196</v>
      </c>
      <c r="G204" s="67"/>
      <c r="H204" s="68">
        <v>199</v>
      </c>
      <c r="I204" s="41" t="s">
        <v>7483</v>
      </c>
      <c r="J204" s="42">
        <v>0.70479999999999998</v>
      </c>
      <c r="K204" s="51">
        <f t="shared" si="10"/>
        <v>199</v>
      </c>
      <c r="L204" s="49">
        <f t="shared" si="11"/>
        <v>1</v>
      </c>
    </row>
    <row r="205" spans="1:12" s="50" customFormat="1" ht="14.5" x14ac:dyDescent="0.35">
      <c r="A205" s="33" t="s">
        <v>5021</v>
      </c>
      <c r="B205" s="56" t="s">
        <v>300</v>
      </c>
      <c r="C205" s="49">
        <f t="shared" si="9"/>
        <v>0.99962031945535479</v>
      </c>
      <c r="D205" s="33">
        <v>61284</v>
      </c>
      <c r="E205" s="56" t="s">
        <v>1508</v>
      </c>
      <c r="F205" s="54">
        <v>550960001197</v>
      </c>
      <c r="G205" s="67"/>
      <c r="H205" s="68">
        <v>317</v>
      </c>
      <c r="I205" s="41" t="s">
        <v>7483</v>
      </c>
      <c r="J205" s="42">
        <v>0.70479999999999998</v>
      </c>
      <c r="K205" s="51">
        <f t="shared" si="10"/>
        <v>317</v>
      </c>
      <c r="L205" s="49">
        <f t="shared" si="11"/>
        <v>1</v>
      </c>
    </row>
    <row r="206" spans="1:12" s="50" customFormat="1" ht="14.5" x14ac:dyDescent="0.35">
      <c r="A206" s="33" t="s">
        <v>5021</v>
      </c>
      <c r="B206" s="56" t="s">
        <v>300</v>
      </c>
      <c r="C206" s="49">
        <f t="shared" si="9"/>
        <v>0.99962031945535479</v>
      </c>
      <c r="D206" s="33">
        <v>61142</v>
      </c>
      <c r="E206" s="56" t="s">
        <v>1509</v>
      </c>
      <c r="F206" s="54">
        <v>550960001199</v>
      </c>
      <c r="G206" s="67"/>
      <c r="H206" s="68">
        <v>1497</v>
      </c>
      <c r="I206" s="41" t="s">
        <v>7483</v>
      </c>
      <c r="J206" s="42">
        <v>0.70479999999999998</v>
      </c>
      <c r="K206" s="51">
        <f t="shared" si="10"/>
        <v>1497</v>
      </c>
      <c r="L206" s="49">
        <f t="shared" si="11"/>
        <v>1</v>
      </c>
    </row>
    <row r="207" spans="1:12" s="50" customFormat="1" ht="14.5" x14ac:dyDescent="0.35">
      <c r="A207" s="33" t="s">
        <v>5021</v>
      </c>
      <c r="B207" s="56" t="s">
        <v>300</v>
      </c>
      <c r="C207" s="49">
        <f t="shared" si="9"/>
        <v>0.99962031945535479</v>
      </c>
      <c r="D207" s="33">
        <v>210</v>
      </c>
      <c r="E207" s="56" t="s">
        <v>1510</v>
      </c>
      <c r="F207" s="54">
        <v>550960002961</v>
      </c>
      <c r="G207" s="67"/>
      <c r="H207" s="68">
        <v>466</v>
      </c>
      <c r="I207" s="41" t="s">
        <v>7483</v>
      </c>
      <c r="J207" s="42">
        <v>0.70479999999999998</v>
      </c>
      <c r="K207" s="51">
        <f t="shared" si="10"/>
        <v>466</v>
      </c>
      <c r="L207" s="49">
        <f t="shared" si="11"/>
        <v>1</v>
      </c>
    </row>
    <row r="208" spans="1:12" s="50" customFormat="1" ht="14.5" x14ac:dyDescent="0.35">
      <c r="A208" s="33" t="s">
        <v>5021</v>
      </c>
      <c r="B208" s="56" t="s">
        <v>300</v>
      </c>
      <c r="C208" s="49">
        <f t="shared" si="9"/>
        <v>0.99962031945535479</v>
      </c>
      <c r="D208" s="33">
        <v>61169</v>
      </c>
      <c r="E208" s="56" t="s">
        <v>1511</v>
      </c>
      <c r="F208" s="54">
        <v>550960001178</v>
      </c>
      <c r="G208" s="67"/>
      <c r="H208" s="68">
        <v>312</v>
      </c>
      <c r="I208" s="41" t="s">
        <v>7483</v>
      </c>
      <c r="J208" s="42">
        <v>0.70479999999999998</v>
      </c>
      <c r="K208" s="51">
        <f t="shared" si="10"/>
        <v>312</v>
      </c>
      <c r="L208" s="49">
        <f t="shared" si="11"/>
        <v>1</v>
      </c>
    </row>
    <row r="209" spans="1:12" s="50" customFormat="1" ht="14.5" x14ac:dyDescent="0.35">
      <c r="A209" s="33" t="s">
        <v>5021</v>
      </c>
      <c r="B209" s="56" t="s">
        <v>300</v>
      </c>
      <c r="C209" s="49">
        <f t="shared" si="9"/>
        <v>0.99962031945535479</v>
      </c>
      <c r="D209" s="33">
        <v>61281</v>
      </c>
      <c r="E209" s="56" t="s">
        <v>1512</v>
      </c>
      <c r="F209" s="54">
        <v>550960001200</v>
      </c>
      <c r="G209" s="67"/>
      <c r="H209" s="68">
        <v>325</v>
      </c>
      <c r="I209" s="41" t="s">
        <v>7483</v>
      </c>
      <c r="J209" s="42">
        <v>0.70479999999999998</v>
      </c>
      <c r="K209" s="51">
        <f t="shared" si="10"/>
        <v>325</v>
      </c>
      <c r="L209" s="49">
        <f t="shared" si="11"/>
        <v>1</v>
      </c>
    </row>
    <row r="210" spans="1:12" s="50" customFormat="1" ht="14.5" x14ac:dyDescent="0.35">
      <c r="A210" s="33" t="s">
        <v>5021</v>
      </c>
      <c r="B210" s="56" t="s">
        <v>300</v>
      </c>
      <c r="C210" s="49">
        <f t="shared" si="9"/>
        <v>0.99962031945535479</v>
      </c>
      <c r="D210" s="33">
        <v>16065738</v>
      </c>
      <c r="E210" s="56" t="s">
        <v>1513</v>
      </c>
      <c r="F210" s="54">
        <v>550960001317</v>
      </c>
      <c r="G210" s="67"/>
      <c r="H210" s="68">
        <v>788</v>
      </c>
      <c r="I210" s="41" t="s">
        <v>7483</v>
      </c>
      <c r="J210" s="42">
        <v>0.70479999999999998</v>
      </c>
      <c r="K210" s="51">
        <f t="shared" si="10"/>
        <v>788</v>
      </c>
      <c r="L210" s="49">
        <f t="shared" si="11"/>
        <v>1</v>
      </c>
    </row>
    <row r="211" spans="1:12" s="50" customFormat="1" ht="14.5" x14ac:dyDescent="0.35">
      <c r="A211" s="33" t="s">
        <v>5021</v>
      </c>
      <c r="B211" s="56" t="s">
        <v>300</v>
      </c>
      <c r="C211" s="49">
        <f t="shared" si="9"/>
        <v>0.99962031945535479</v>
      </c>
      <c r="D211" s="33">
        <v>226823</v>
      </c>
      <c r="E211" s="56" t="s">
        <v>1514</v>
      </c>
      <c r="F211" s="54">
        <v>550960002567</v>
      </c>
      <c r="G211" s="67"/>
      <c r="H211" s="68">
        <v>102</v>
      </c>
      <c r="I211" s="41" t="s">
        <v>7483</v>
      </c>
      <c r="J211" s="42">
        <v>0.70479999999999998</v>
      </c>
      <c r="K211" s="51">
        <f t="shared" si="10"/>
        <v>102</v>
      </c>
      <c r="L211" s="49">
        <f t="shared" si="11"/>
        <v>1</v>
      </c>
    </row>
    <row r="212" spans="1:12" s="50" customFormat="1" ht="14.5" x14ac:dyDescent="0.35">
      <c r="A212" s="33" t="s">
        <v>5021</v>
      </c>
      <c r="B212" s="56" t="s">
        <v>300</v>
      </c>
      <c r="C212" s="49">
        <f t="shared" si="9"/>
        <v>0.99962031945535479</v>
      </c>
      <c r="D212" s="33">
        <v>61074</v>
      </c>
      <c r="E212" s="56" t="s">
        <v>1515</v>
      </c>
      <c r="F212" s="54">
        <v>550960001202</v>
      </c>
      <c r="G212" s="67"/>
      <c r="H212" s="68">
        <v>269</v>
      </c>
      <c r="I212" s="41" t="s">
        <v>7483</v>
      </c>
      <c r="J212" s="42">
        <v>0.70479999999999998</v>
      </c>
      <c r="K212" s="51">
        <f t="shared" si="10"/>
        <v>269</v>
      </c>
      <c r="L212" s="49">
        <f t="shared" si="11"/>
        <v>1</v>
      </c>
    </row>
    <row r="213" spans="1:12" s="50" customFormat="1" ht="14.5" x14ac:dyDescent="0.35">
      <c r="A213" s="33" t="s">
        <v>5021</v>
      </c>
      <c r="B213" s="56" t="s">
        <v>300</v>
      </c>
      <c r="C213" s="49">
        <f t="shared" si="9"/>
        <v>0.99962031945535479</v>
      </c>
      <c r="D213" s="33">
        <v>61288</v>
      </c>
      <c r="E213" s="56" t="s">
        <v>1516</v>
      </c>
      <c r="F213" s="54">
        <v>550960001204</v>
      </c>
      <c r="G213" s="67"/>
      <c r="H213" s="68">
        <v>359</v>
      </c>
      <c r="I213" s="41" t="s">
        <v>7483</v>
      </c>
      <c r="J213" s="42">
        <v>0.70479999999999998</v>
      </c>
      <c r="K213" s="51">
        <f t="shared" si="10"/>
        <v>359</v>
      </c>
      <c r="L213" s="49">
        <f t="shared" si="11"/>
        <v>1</v>
      </c>
    </row>
    <row r="214" spans="1:12" s="50" customFormat="1" ht="14.5" x14ac:dyDescent="0.35">
      <c r="A214" s="33" t="s">
        <v>5021</v>
      </c>
      <c r="B214" s="56" t="s">
        <v>300</v>
      </c>
      <c r="C214" s="49">
        <f t="shared" si="9"/>
        <v>0.99962031945535479</v>
      </c>
      <c r="D214" s="33">
        <v>61227</v>
      </c>
      <c r="E214" s="56" t="s">
        <v>1517</v>
      </c>
      <c r="F214" s="54">
        <v>550960001206</v>
      </c>
      <c r="G214" s="67"/>
      <c r="H214" s="68">
        <v>533</v>
      </c>
      <c r="I214" s="41" t="s">
        <v>7483</v>
      </c>
      <c r="J214" s="42">
        <v>0.70479999999999998</v>
      </c>
      <c r="K214" s="51">
        <f t="shared" si="10"/>
        <v>533</v>
      </c>
      <c r="L214" s="49">
        <f t="shared" si="11"/>
        <v>1</v>
      </c>
    </row>
    <row r="215" spans="1:12" s="50" customFormat="1" ht="14.5" x14ac:dyDescent="0.35">
      <c r="A215" s="33" t="s">
        <v>5021</v>
      </c>
      <c r="B215" s="56" t="s">
        <v>300</v>
      </c>
      <c r="C215" s="49">
        <f t="shared" si="9"/>
        <v>0.99962031945535479</v>
      </c>
      <c r="D215" s="33">
        <v>60856</v>
      </c>
      <c r="E215" s="56" t="s">
        <v>1215</v>
      </c>
      <c r="F215" s="54">
        <v>550960002302</v>
      </c>
      <c r="G215" s="67"/>
      <c r="H215" s="68">
        <v>671</v>
      </c>
      <c r="I215" s="41" t="s">
        <v>7483</v>
      </c>
      <c r="J215" s="42">
        <v>0.70479999999999998</v>
      </c>
      <c r="K215" s="51">
        <f t="shared" si="10"/>
        <v>671</v>
      </c>
      <c r="L215" s="49">
        <f t="shared" si="11"/>
        <v>1</v>
      </c>
    </row>
    <row r="216" spans="1:12" s="50" customFormat="1" ht="14.5" x14ac:dyDescent="0.35">
      <c r="A216" s="33" t="s">
        <v>5021</v>
      </c>
      <c r="B216" s="56" t="s">
        <v>300</v>
      </c>
      <c r="C216" s="49">
        <f t="shared" si="9"/>
        <v>0.99962031945535479</v>
      </c>
      <c r="D216" s="33">
        <v>63268</v>
      </c>
      <c r="E216" s="56" t="s">
        <v>999</v>
      </c>
      <c r="F216" s="54">
        <v>550960001209</v>
      </c>
      <c r="G216" s="67"/>
      <c r="H216" s="68">
        <v>873</v>
      </c>
      <c r="I216" s="41" t="s">
        <v>7483</v>
      </c>
      <c r="J216" s="42">
        <v>0.70479999999999998</v>
      </c>
      <c r="K216" s="51">
        <f t="shared" si="10"/>
        <v>873</v>
      </c>
      <c r="L216" s="49">
        <f t="shared" si="11"/>
        <v>1</v>
      </c>
    </row>
    <row r="217" spans="1:12" s="50" customFormat="1" ht="14.5" x14ac:dyDescent="0.35">
      <c r="A217" s="33" t="s">
        <v>5022</v>
      </c>
      <c r="B217" s="56" t="s">
        <v>300</v>
      </c>
      <c r="C217" s="49">
        <f t="shared" si="9"/>
        <v>0.99962031945535479</v>
      </c>
      <c r="D217" s="33">
        <v>61320</v>
      </c>
      <c r="E217" s="56" t="s">
        <v>3620</v>
      </c>
      <c r="F217" s="54">
        <v>550960001210</v>
      </c>
      <c r="G217" s="67"/>
      <c r="H217" s="68">
        <v>256</v>
      </c>
      <c r="I217" s="41" t="s">
        <v>7483</v>
      </c>
      <c r="J217" s="42">
        <v>0.70479999999999998</v>
      </c>
      <c r="K217" s="51">
        <f t="shared" si="10"/>
        <v>256</v>
      </c>
      <c r="L217" s="49">
        <f t="shared" si="11"/>
        <v>1</v>
      </c>
    </row>
    <row r="218" spans="1:12" s="50" customFormat="1" ht="14.5" x14ac:dyDescent="0.35">
      <c r="A218" s="33" t="s">
        <v>5024</v>
      </c>
      <c r="B218" s="56" t="s">
        <v>300</v>
      </c>
      <c r="C218" s="49">
        <f t="shared" si="9"/>
        <v>0.99962031945535479</v>
      </c>
      <c r="D218" s="33">
        <v>61405</v>
      </c>
      <c r="E218" s="56" t="s">
        <v>1518</v>
      </c>
      <c r="F218" s="54">
        <v>550960002931</v>
      </c>
      <c r="G218" s="67"/>
      <c r="H218" s="68">
        <v>763</v>
      </c>
      <c r="I218" s="41" t="s">
        <v>7483</v>
      </c>
      <c r="J218" s="42">
        <v>0.70479999999999998</v>
      </c>
      <c r="K218" s="51">
        <f t="shared" si="10"/>
        <v>763</v>
      </c>
      <c r="L218" s="49">
        <f t="shared" si="11"/>
        <v>1</v>
      </c>
    </row>
    <row r="219" spans="1:12" s="50" customFormat="1" ht="14.5" x14ac:dyDescent="0.35">
      <c r="A219" s="33" t="s">
        <v>5047</v>
      </c>
      <c r="B219" s="56" t="s">
        <v>300</v>
      </c>
      <c r="C219" s="49">
        <f t="shared" si="9"/>
        <v>0.99962031945535479</v>
      </c>
      <c r="D219" s="33">
        <v>61232</v>
      </c>
      <c r="E219" s="56" t="s">
        <v>1519</v>
      </c>
      <c r="F219" s="54">
        <v>550960001213</v>
      </c>
      <c r="G219" s="67"/>
      <c r="H219" s="68">
        <v>553</v>
      </c>
      <c r="I219" s="41" t="s">
        <v>7483</v>
      </c>
      <c r="J219" s="42">
        <v>0.70479999999999998</v>
      </c>
      <c r="K219" s="51">
        <f t="shared" si="10"/>
        <v>553</v>
      </c>
      <c r="L219" s="49">
        <f t="shared" si="11"/>
        <v>1</v>
      </c>
    </row>
    <row r="220" spans="1:12" s="50" customFormat="1" ht="14.5" x14ac:dyDescent="0.35">
      <c r="A220" s="33" t="s">
        <v>5100</v>
      </c>
      <c r="B220" s="56" t="s">
        <v>300</v>
      </c>
      <c r="C220" s="49">
        <f t="shared" si="9"/>
        <v>0.99962031945535479</v>
      </c>
      <c r="D220" s="33">
        <v>61368</v>
      </c>
      <c r="E220" s="56" t="s">
        <v>1520</v>
      </c>
      <c r="F220" s="54">
        <v>550960001214</v>
      </c>
      <c r="G220" s="67"/>
      <c r="H220" s="68">
        <v>309</v>
      </c>
      <c r="I220" s="41" t="s">
        <v>7483</v>
      </c>
      <c r="J220" s="42">
        <v>0.70479999999999998</v>
      </c>
      <c r="K220" s="51">
        <f t="shared" si="10"/>
        <v>309</v>
      </c>
      <c r="L220" s="49">
        <f t="shared" si="11"/>
        <v>1</v>
      </c>
    </row>
    <row r="221" spans="1:12" s="50" customFormat="1" ht="14.5" x14ac:dyDescent="0.35">
      <c r="A221" s="33" t="s">
        <v>5100</v>
      </c>
      <c r="B221" s="56" t="s">
        <v>300</v>
      </c>
      <c r="C221" s="49">
        <f t="shared" si="9"/>
        <v>0.99962031945535479</v>
      </c>
      <c r="D221" s="33">
        <v>61627</v>
      </c>
      <c r="E221" s="56" t="s">
        <v>838</v>
      </c>
      <c r="F221" s="54">
        <v>550960001215</v>
      </c>
      <c r="G221" s="67"/>
      <c r="H221" s="68">
        <v>848</v>
      </c>
      <c r="I221" s="41" t="s">
        <v>7483</v>
      </c>
      <c r="J221" s="42">
        <v>0.70479999999999998</v>
      </c>
      <c r="K221" s="51">
        <f t="shared" si="10"/>
        <v>848</v>
      </c>
      <c r="L221" s="49">
        <f t="shared" si="11"/>
        <v>1</v>
      </c>
    </row>
    <row r="222" spans="1:12" s="50" customFormat="1" ht="14.5" x14ac:dyDescent="0.35">
      <c r="A222" s="33" t="s">
        <v>5100</v>
      </c>
      <c r="B222" s="56" t="s">
        <v>300</v>
      </c>
      <c r="C222" s="49">
        <f t="shared" si="9"/>
        <v>0.99962031945535479</v>
      </c>
      <c r="D222" s="33">
        <v>61167</v>
      </c>
      <c r="E222" s="56" t="s">
        <v>1521</v>
      </c>
      <c r="F222" s="54">
        <v>550960001216</v>
      </c>
      <c r="G222" s="67"/>
      <c r="H222" s="68">
        <v>441</v>
      </c>
      <c r="I222" s="41" t="s">
        <v>7483</v>
      </c>
      <c r="J222" s="42">
        <v>0.70479999999999998</v>
      </c>
      <c r="K222" s="51">
        <f t="shared" si="10"/>
        <v>441</v>
      </c>
      <c r="L222" s="49">
        <f t="shared" si="11"/>
        <v>1</v>
      </c>
    </row>
    <row r="223" spans="1:12" s="50" customFormat="1" ht="14.5" x14ac:dyDescent="0.35">
      <c r="A223" s="33" t="s">
        <v>5100</v>
      </c>
      <c r="B223" s="56" t="s">
        <v>300</v>
      </c>
      <c r="C223" s="49">
        <f t="shared" si="9"/>
        <v>0.99962031945535479</v>
      </c>
      <c r="D223" s="33">
        <v>61184</v>
      </c>
      <c r="E223" s="56" t="s">
        <v>1522</v>
      </c>
      <c r="F223" s="54">
        <v>550960001164</v>
      </c>
      <c r="G223" s="67"/>
      <c r="H223" s="68">
        <v>1115</v>
      </c>
      <c r="I223" s="41" t="s">
        <v>7483</v>
      </c>
      <c r="J223" s="42">
        <v>0.70479999999999998</v>
      </c>
      <c r="K223" s="51">
        <f t="shared" si="10"/>
        <v>1115</v>
      </c>
      <c r="L223" s="49">
        <f t="shared" si="11"/>
        <v>1</v>
      </c>
    </row>
    <row r="224" spans="1:12" s="50" customFormat="1" ht="14.5" x14ac:dyDescent="0.35">
      <c r="A224" s="33" t="s">
        <v>5100</v>
      </c>
      <c r="B224" s="56" t="s">
        <v>300</v>
      </c>
      <c r="C224" s="49">
        <f t="shared" si="9"/>
        <v>0.99962031945535479</v>
      </c>
      <c r="D224" s="33">
        <v>225719</v>
      </c>
      <c r="E224" s="56" t="s">
        <v>1523</v>
      </c>
      <c r="F224" s="54">
        <v>550960002464</v>
      </c>
      <c r="G224" s="67"/>
      <c r="H224" s="68">
        <v>312</v>
      </c>
      <c r="I224" s="41" t="s">
        <v>7483</v>
      </c>
      <c r="J224" s="42">
        <v>0.70479999999999998</v>
      </c>
      <c r="K224" s="51">
        <f t="shared" si="10"/>
        <v>312</v>
      </c>
      <c r="L224" s="49">
        <f t="shared" si="11"/>
        <v>1</v>
      </c>
    </row>
    <row r="225" spans="1:12" s="50" customFormat="1" ht="14.5" x14ac:dyDescent="0.35">
      <c r="A225" s="33" t="s">
        <v>5100</v>
      </c>
      <c r="B225" s="56" t="s">
        <v>300</v>
      </c>
      <c r="C225" s="49">
        <f t="shared" si="9"/>
        <v>0.99962031945535479</v>
      </c>
      <c r="D225" s="33">
        <v>16044201</v>
      </c>
      <c r="E225" s="56" t="s">
        <v>1524</v>
      </c>
      <c r="F225" s="54">
        <v>550960002720</v>
      </c>
      <c r="G225" s="67"/>
      <c r="H225" s="68">
        <v>511</v>
      </c>
      <c r="I225" s="41" t="s">
        <v>7483</v>
      </c>
      <c r="J225" s="42">
        <v>0.70479999999999998</v>
      </c>
      <c r="K225" s="51">
        <f t="shared" si="10"/>
        <v>511</v>
      </c>
      <c r="L225" s="49">
        <f t="shared" si="11"/>
        <v>1</v>
      </c>
    </row>
    <row r="226" spans="1:12" s="50" customFormat="1" ht="14.5" x14ac:dyDescent="0.35">
      <c r="A226" s="33" t="s">
        <v>5100</v>
      </c>
      <c r="B226" s="56" t="s">
        <v>300</v>
      </c>
      <c r="C226" s="49">
        <f t="shared" si="9"/>
        <v>0.99962031945535479</v>
      </c>
      <c r="D226" s="33">
        <v>123</v>
      </c>
      <c r="E226" s="56" t="s">
        <v>1525</v>
      </c>
      <c r="F226" s="54">
        <v>550960002537</v>
      </c>
      <c r="G226" s="67"/>
      <c r="H226" s="68">
        <v>500</v>
      </c>
      <c r="I226" s="41" t="s">
        <v>7485</v>
      </c>
      <c r="J226" s="42">
        <v>0.70479999999999998</v>
      </c>
      <c r="K226" s="51">
        <f t="shared" si="10"/>
        <v>500</v>
      </c>
      <c r="L226" s="49">
        <f t="shared" si="11"/>
        <v>1</v>
      </c>
    </row>
    <row r="227" spans="1:12" s="50" customFormat="1" ht="14.5" x14ac:dyDescent="0.35">
      <c r="A227" s="33" t="s">
        <v>5100</v>
      </c>
      <c r="B227" s="56" t="s">
        <v>300</v>
      </c>
      <c r="C227" s="49">
        <f t="shared" si="9"/>
        <v>0.99962031945535479</v>
      </c>
      <c r="D227" s="33"/>
      <c r="E227" s="56" t="s">
        <v>1526</v>
      </c>
      <c r="F227" s="54">
        <v>550960002853</v>
      </c>
      <c r="G227" s="67"/>
      <c r="H227" s="68">
        <v>497</v>
      </c>
      <c r="I227" s="41" t="s">
        <v>7483</v>
      </c>
      <c r="J227" s="42">
        <v>0.70479999999999998</v>
      </c>
      <c r="K227" s="51">
        <f t="shared" si="10"/>
        <v>497</v>
      </c>
      <c r="L227" s="49">
        <f t="shared" si="11"/>
        <v>1</v>
      </c>
    </row>
    <row r="228" spans="1:12" s="50" customFormat="1" ht="14.5" x14ac:dyDescent="0.35">
      <c r="A228" s="33" t="s">
        <v>5100</v>
      </c>
      <c r="B228" s="56" t="s">
        <v>300</v>
      </c>
      <c r="C228" s="49">
        <f t="shared" si="9"/>
        <v>0.99962031945535479</v>
      </c>
      <c r="D228" s="33">
        <v>16071067</v>
      </c>
      <c r="E228" s="56" t="s">
        <v>1527</v>
      </c>
      <c r="F228" s="54">
        <v>550960002860</v>
      </c>
      <c r="G228" s="67"/>
      <c r="H228" s="68">
        <v>500</v>
      </c>
      <c r="I228" s="41" t="s">
        <v>7483</v>
      </c>
      <c r="J228" s="42">
        <v>0.70479999999999998</v>
      </c>
      <c r="K228" s="51">
        <f t="shared" si="10"/>
        <v>500</v>
      </c>
      <c r="L228" s="49">
        <f t="shared" si="11"/>
        <v>1</v>
      </c>
    </row>
    <row r="229" spans="1:12" s="50" customFormat="1" ht="14.5" x14ac:dyDescent="0.35">
      <c r="A229" s="33" t="s">
        <v>5100</v>
      </c>
      <c r="B229" s="56" t="s">
        <v>300</v>
      </c>
      <c r="C229" s="49">
        <f t="shared" si="9"/>
        <v>0.99962031945535479</v>
      </c>
      <c r="D229" s="33">
        <v>121</v>
      </c>
      <c r="E229" s="56" t="s">
        <v>1528</v>
      </c>
      <c r="F229" s="54">
        <v>550960003006</v>
      </c>
      <c r="G229" s="67"/>
      <c r="H229" s="68">
        <v>477</v>
      </c>
      <c r="I229" s="41" t="s">
        <v>7483</v>
      </c>
      <c r="J229" s="42">
        <v>0.70479999999999998</v>
      </c>
      <c r="K229" s="51">
        <f t="shared" si="10"/>
        <v>477</v>
      </c>
      <c r="L229" s="49">
        <f t="shared" si="11"/>
        <v>1</v>
      </c>
    </row>
    <row r="230" spans="1:12" s="50" customFormat="1" ht="14.5" x14ac:dyDescent="0.35">
      <c r="A230" s="33" t="s">
        <v>5100</v>
      </c>
      <c r="B230" s="56" t="s">
        <v>300</v>
      </c>
      <c r="C230" s="49">
        <f t="shared" si="9"/>
        <v>0.99962031945535479</v>
      </c>
      <c r="D230" s="33"/>
      <c r="E230" s="56" t="s">
        <v>1529</v>
      </c>
      <c r="F230" s="54">
        <v>550960002822</v>
      </c>
      <c r="G230" s="67"/>
      <c r="H230" s="68">
        <v>144</v>
      </c>
      <c r="I230" s="41" t="s">
        <v>7483</v>
      </c>
      <c r="J230" s="42">
        <v>0.70479999999999998</v>
      </c>
      <c r="K230" s="51">
        <f t="shared" si="10"/>
        <v>144</v>
      </c>
      <c r="L230" s="49">
        <f t="shared" si="11"/>
        <v>1</v>
      </c>
    </row>
    <row r="231" spans="1:12" s="50" customFormat="1" ht="14.5" x14ac:dyDescent="0.35">
      <c r="A231" s="33" t="s">
        <v>5100</v>
      </c>
      <c r="B231" s="56" t="s">
        <v>300</v>
      </c>
      <c r="C231" s="49">
        <f t="shared" si="9"/>
        <v>0.99962031945535479</v>
      </c>
      <c r="D231" s="33">
        <v>118</v>
      </c>
      <c r="E231" s="56" t="s">
        <v>1531</v>
      </c>
      <c r="F231" s="54">
        <v>550960002949</v>
      </c>
      <c r="G231" s="67"/>
      <c r="H231" s="68">
        <v>415</v>
      </c>
      <c r="I231" s="41" t="s">
        <v>7483</v>
      </c>
      <c r="J231" s="42">
        <v>0.70479999999999998</v>
      </c>
      <c r="K231" s="51">
        <f t="shared" si="10"/>
        <v>415</v>
      </c>
      <c r="L231" s="49">
        <f t="shared" si="11"/>
        <v>1</v>
      </c>
    </row>
    <row r="232" spans="1:12" s="50" customFormat="1" ht="14.5" x14ac:dyDescent="0.35">
      <c r="A232" s="33" t="s">
        <v>5100</v>
      </c>
      <c r="B232" s="56" t="s">
        <v>300</v>
      </c>
      <c r="C232" s="49">
        <f t="shared" si="9"/>
        <v>0.99962031945535479</v>
      </c>
      <c r="D232" s="33">
        <v>885</v>
      </c>
      <c r="E232" s="56" t="s">
        <v>1532</v>
      </c>
      <c r="F232" s="54">
        <v>550960003036</v>
      </c>
      <c r="G232" s="67"/>
      <c r="H232" s="68">
        <v>215</v>
      </c>
      <c r="I232" s="41" t="s">
        <v>7486</v>
      </c>
      <c r="J232" s="42">
        <v>0.70479999999999998</v>
      </c>
      <c r="K232" s="51">
        <f t="shared" si="10"/>
        <v>215</v>
      </c>
      <c r="L232" s="49">
        <f t="shared" si="11"/>
        <v>1</v>
      </c>
    </row>
    <row r="233" spans="1:12" s="50" customFormat="1" ht="14.5" x14ac:dyDescent="0.35">
      <c r="A233" s="33" t="s">
        <v>5100</v>
      </c>
      <c r="B233" s="56" t="s">
        <v>300</v>
      </c>
      <c r="C233" s="49">
        <f t="shared" si="9"/>
        <v>0.99962031945535479</v>
      </c>
      <c r="D233" s="33">
        <v>61397</v>
      </c>
      <c r="E233" s="56" t="s">
        <v>1533</v>
      </c>
      <c r="F233" s="54">
        <v>550960002340</v>
      </c>
      <c r="G233" s="67"/>
      <c r="H233" s="68">
        <v>597</v>
      </c>
      <c r="I233" s="41" t="s">
        <v>7483</v>
      </c>
      <c r="J233" s="42">
        <v>0.70479999999999998</v>
      </c>
      <c r="K233" s="51">
        <f t="shared" si="10"/>
        <v>597</v>
      </c>
      <c r="L233" s="49">
        <f t="shared" si="11"/>
        <v>1</v>
      </c>
    </row>
    <row r="234" spans="1:12" s="50" customFormat="1" ht="14.5" x14ac:dyDescent="0.35">
      <c r="A234" s="33" t="s">
        <v>5100</v>
      </c>
      <c r="B234" s="56" t="s">
        <v>300</v>
      </c>
      <c r="C234" s="49">
        <f t="shared" si="9"/>
        <v>0.99962031945535479</v>
      </c>
      <c r="D234" s="33">
        <v>61340</v>
      </c>
      <c r="E234" s="56" t="s">
        <v>1534</v>
      </c>
      <c r="F234" s="54">
        <v>550960001155</v>
      </c>
      <c r="G234" s="67"/>
      <c r="H234" s="68">
        <v>602</v>
      </c>
      <c r="I234" s="41" t="s">
        <v>7483</v>
      </c>
      <c r="J234" s="42">
        <v>0.70479999999999998</v>
      </c>
      <c r="K234" s="51">
        <f t="shared" si="10"/>
        <v>602</v>
      </c>
      <c r="L234" s="49">
        <f t="shared" si="11"/>
        <v>1</v>
      </c>
    </row>
    <row r="235" spans="1:12" s="50" customFormat="1" ht="14.5" x14ac:dyDescent="0.35">
      <c r="A235" s="33"/>
      <c r="B235" s="56" t="s">
        <v>300</v>
      </c>
      <c r="C235" s="49">
        <f t="shared" si="9"/>
        <v>0.99962031945535479</v>
      </c>
      <c r="D235" s="33">
        <v>61403</v>
      </c>
      <c r="E235" s="56" t="s">
        <v>1535</v>
      </c>
      <c r="F235" s="54">
        <v>550960002339</v>
      </c>
      <c r="G235" s="67"/>
      <c r="H235" s="68">
        <v>854</v>
      </c>
      <c r="I235" s="41" t="s">
        <v>7483</v>
      </c>
      <c r="J235" s="42">
        <v>0.70479999999999998</v>
      </c>
      <c r="K235" s="51">
        <f t="shared" si="10"/>
        <v>854</v>
      </c>
      <c r="L235" s="49">
        <f t="shared" si="11"/>
        <v>1</v>
      </c>
    </row>
    <row r="236" spans="1:12" s="50" customFormat="1" ht="14.5" x14ac:dyDescent="0.35">
      <c r="A236" s="33" t="s">
        <v>5125</v>
      </c>
      <c r="B236" s="56" t="s">
        <v>300</v>
      </c>
      <c r="C236" s="49">
        <f t="shared" si="9"/>
        <v>0.99962031945535479</v>
      </c>
      <c r="D236" s="33">
        <v>61091</v>
      </c>
      <c r="E236" s="56" t="s">
        <v>1536</v>
      </c>
      <c r="F236" s="54">
        <v>550960002415</v>
      </c>
      <c r="G236" s="67"/>
      <c r="H236" s="68">
        <v>799</v>
      </c>
      <c r="I236" s="41" t="s">
        <v>7483</v>
      </c>
      <c r="J236" s="42">
        <v>0.70479999999999998</v>
      </c>
      <c r="K236" s="51">
        <f t="shared" si="10"/>
        <v>799</v>
      </c>
      <c r="L236" s="49">
        <f t="shared" si="11"/>
        <v>1</v>
      </c>
    </row>
    <row r="237" spans="1:12" s="50" customFormat="1" ht="14.5" x14ac:dyDescent="0.35">
      <c r="A237" s="33" t="s">
        <v>5191</v>
      </c>
      <c r="B237" s="56" t="s">
        <v>300</v>
      </c>
      <c r="C237" s="49">
        <f t="shared" ref="C237:C300" si="12">SUMIF($B$2:$B$2241,B237,$K$2:$K$2241)/(SUMIF($B$2:$B$2241,B237,$H$2:$H$2241))</f>
        <v>0.99962031945535479</v>
      </c>
      <c r="D237" s="33">
        <v>61341</v>
      </c>
      <c r="E237" s="56" t="s">
        <v>1537</v>
      </c>
      <c r="F237" s="54">
        <v>550960001273</v>
      </c>
      <c r="G237" s="67"/>
      <c r="H237" s="68">
        <v>1156</v>
      </c>
      <c r="I237" s="41" t="s">
        <v>7483</v>
      </c>
      <c r="J237" s="42">
        <v>0.70479999999999998</v>
      </c>
      <c r="K237" s="51">
        <f t="shared" si="10"/>
        <v>1156</v>
      </c>
      <c r="L237" s="49">
        <f t="shared" si="11"/>
        <v>1</v>
      </c>
    </row>
    <row r="238" spans="1:12" s="50" customFormat="1" ht="14.5" x14ac:dyDescent="0.35">
      <c r="A238" s="33" t="s">
        <v>5191</v>
      </c>
      <c r="B238" s="56" t="s">
        <v>300</v>
      </c>
      <c r="C238" s="49">
        <f t="shared" si="12"/>
        <v>0.99962031945535479</v>
      </c>
      <c r="D238" s="33">
        <v>184011</v>
      </c>
      <c r="E238" s="56" t="s">
        <v>1538</v>
      </c>
      <c r="F238" s="54">
        <v>550960001191</v>
      </c>
      <c r="G238" s="67"/>
      <c r="H238" s="68">
        <v>553</v>
      </c>
      <c r="I238" s="41" t="s">
        <v>7483</v>
      </c>
      <c r="J238" s="42">
        <v>0.70479999999999998</v>
      </c>
      <c r="K238" s="51">
        <f t="shared" si="10"/>
        <v>553</v>
      </c>
      <c r="L238" s="49">
        <f t="shared" si="11"/>
        <v>1</v>
      </c>
    </row>
    <row r="239" spans="1:12" s="50" customFormat="1" ht="14.5" x14ac:dyDescent="0.35">
      <c r="A239" s="33" t="s">
        <v>5191</v>
      </c>
      <c r="B239" s="56" t="s">
        <v>300</v>
      </c>
      <c r="C239" s="49">
        <f t="shared" si="12"/>
        <v>0.99962031945535479</v>
      </c>
      <c r="D239" s="33">
        <v>61303</v>
      </c>
      <c r="E239" s="56" t="s">
        <v>1539</v>
      </c>
      <c r="F239" s="54">
        <v>550960001161</v>
      </c>
      <c r="G239" s="67"/>
      <c r="H239" s="68">
        <v>687</v>
      </c>
      <c r="I239" s="41" t="s">
        <v>7486</v>
      </c>
      <c r="J239" s="42">
        <v>0.70479999999999998</v>
      </c>
      <c r="K239" s="51">
        <f t="shared" si="10"/>
        <v>687</v>
      </c>
      <c r="L239" s="49">
        <f t="shared" si="11"/>
        <v>1</v>
      </c>
    </row>
    <row r="240" spans="1:12" s="50" customFormat="1" ht="14.5" x14ac:dyDescent="0.35">
      <c r="A240" s="33" t="s">
        <v>5191</v>
      </c>
      <c r="B240" s="56" t="s">
        <v>300</v>
      </c>
      <c r="C240" s="49">
        <f t="shared" si="12"/>
        <v>0.99962031945535479</v>
      </c>
      <c r="D240" s="33">
        <v>60753</v>
      </c>
      <c r="E240" s="56" t="s">
        <v>1418</v>
      </c>
      <c r="F240" s="54">
        <v>550960001219</v>
      </c>
      <c r="G240" s="67"/>
      <c r="H240" s="68">
        <v>717</v>
      </c>
      <c r="I240" s="41" t="s">
        <v>7483</v>
      </c>
      <c r="J240" s="42">
        <v>0.70479999999999998</v>
      </c>
      <c r="K240" s="51">
        <f t="shared" si="10"/>
        <v>717</v>
      </c>
      <c r="L240" s="49">
        <f t="shared" si="11"/>
        <v>1</v>
      </c>
    </row>
    <row r="241" spans="1:12" s="50" customFormat="1" ht="14.5" x14ac:dyDescent="0.35">
      <c r="A241" s="33" t="s">
        <v>5191</v>
      </c>
      <c r="B241" s="56" t="s">
        <v>300</v>
      </c>
      <c r="C241" s="49">
        <f t="shared" si="12"/>
        <v>0.99962031945535479</v>
      </c>
      <c r="D241" s="33">
        <v>61318</v>
      </c>
      <c r="E241" s="56" t="s">
        <v>1540</v>
      </c>
      <c r="F241" s="54">
        <v>550960001220</v>
      </c>
      <c r="G241" s="67"/>
      <c r="H241" s="68">
        <v>596</v>
      </c>
      <c r="I241" s="41" t="s">
        <v>7483</v>
      </c>
      <c r="J241" s="42">
        <v>0.70479999999999998</v>
      </c>
      <c r="K241" s="51">
        <f t="shared" si="10"/>
        <v>596</v>
      </c>
      <c r="L241" s="49">
        <f t="shared" si="11"/>
        <v>1</v>
      </c>
    </row>
    <row r="242" spans="1:12" s="50" customFormat="1" ht="14.5" x14ac:dyDescent="0.35">
      <c r="A242" s="33" t="s">
        <v>5206</v>
      </c>
      <c r="B242" s="56" t="s">
        <v>300</v>
      </c>
      <c r="C242" s="49">
        <f t="shared" si="12"/>
        <v>0.99962031945535479</v>
      </c>
      <c r="D242" s="33">
        <v>61377</v>
      </c>
      <c r="E242" s="56" t="s">
        <v>1541</v>
      </c>
      <c r="F242" s="54">
        <v>550960001221</v>
      </c>
      <c r="G242" s="67"/>
      <c r="H242" s="68">
        <v>314</v>
      </c>
      <c r="I242" s="41" t="s">
        <v>7483</v>
      </c>
      <c r="J242" s="42">
        <v>0.70479999999999998</v>
      </c>
      <c r="K242" s="51">
        <f t="shared" si="10"/>
        <v>314</v>
      </c>
      <c r="L242" s="49">
        <f t="shared" si="11"/>
        <v>1</v>
      </c>
    </row>
    <row r="243" spans="1:12" s="50" customFormat="1" ht="14.5" x14ac:dyDescent="0.35">
      <c r="A243" s="33" t="s">
        <v>5206</v>
      </c>
      <c r="B243" s="56" t="s">
        <v>300</v>
      </c>
      <c r="C243" s="49">
        <f t="shared" si="12"/>
        <v>0.99962031945535479</v>
      </c>
      <c r="D243" s="33">
        <v>61108</v>
      </c>
      <c r="E243" s="56" t="s">
        <v>1542</v>
      </c>
      <c r="F243" s="54">
        <v>550960001224</v>
      </c>
      <c r="G243" s="67"/>
      <c r="H243" s="68">
        <v>383</v>
      </c>
      <c r="I243" s="41" t="s">
        <v>7483</v>
      </c>
      <c r="J243" s="42">
        <v>0.70479999999999998</v>
      </c>
      <c r="K243" s="51">
        <f t="shared" si="10"/>
        <v>383</v>
      </c>
      <c r="L243" s="49">
        <f t="shared" si="11"/>
        <v>1</v>
      </c>
    </row>
    <row r="244" spans="1:12" s="50" customFormat="1" ht="14.5" x14ac:dyDescent="0.35">
      <c r="A244" s="33" t="s">
        <v>4803</v>
      </c>
      <c r="B244" s="56" t="s">
        <v>300</v>
      </c>
      <c r="C244" s="49">
        <f t="shared" si="12"/>
        <v>0.99962031945535479</v>
      </c>
      <c r="D244" s="33">
        <v>61337</v>
      </c>
      <c r="E244" s="56" t="s">
        <v>1544</v>
      </c>
      <c r="F244" s="54">
        <v>550960001225</v>
      </c>
      <c r="G244" s="67"/>
      <c r="H244" s="68">
        <v>412</v>
      </c>
      <c r="I244" s="41" t="s">
        <v>7483</v>
      </c>
      <c r="J244" s="42">
        <v>0.70479999999999998</v>
      </c>
      <c r="K244" s="51">
        <f t="shared" si="10"/>
        <v>412</v>
      </c>
      <c r="L244" s="49">
        <f t="shared" si="11"/>
        <v>1</v>
      </c>
    </row>
    <row r="245" spans="1:12" s="50" customFormat="1" ht="14.5" x14ac:dyDescent="0.35">
      <c r="A245" s="33" t="s">
        <v>4854</v>
      </c>
      <c r="B245" s="56" t="s">
        <v>300</v>
      </c>
      <c r="C245" s="49">
        <f t="shared" si="12"/>
        <v>0.99962031945535479</v>
      </c>
      <c r="D245" s="33">
        <v>61075</v>
      </c>
      <c r="E245" s="56" t="s">
        <v>1545</v>
      </c>
      <c r="F245" s="54">
        <v>550960002730</v>
      </c>
      <c r="G245" s="67"/>
      <c r="H245" s="68">
        <v>391</v>
      </c>
      <c r="I245" s="41" t="s">
        <v>7483</v>
      </c>
      <c r="J245" s="42">
        <v>0.70479999999999998</v>
      </c>
      <c r="K245" s="51">
        <f t="shared" si="10"/>
        <v>391</v>
      </c>
      <c r="L245" s="49">
        <f t="shared" si="11"/>
        <v>1</v>
      </c>
    </row>
    <row r="246" spans="1:12" s="50" customFormat="1" ht="14.5" x14ac:dyDescent="0.35">
      <c r="A246" s="33" t="s">
        <v>4932</v>
      </c>
      <c r="B246" s="56" t="s">
        <v>300</v>
      </c>
      <c r="C246" s="49">
        <f t="shared" si="12"/>
        <v>0.99962031945535479</v>
      </c>
      <c r="D246" s="33">
        <v>16076258</v>
      </c>
      <c r="E246" s="56" t="s">
        <v>1547</v>
      </c>
      <c r="F246" s="54">
        <v>550960000843</v>
      </c>
      <c r="G246" s="67"/>
      <c r="H246" s="68">
        <v>110</v>
      </c>
      <c r="I246" s="41" t="s">
        <v>7483</v>
      </c>
      <c r="J246" s="42">
        <v>0.70479999999999998</v>
      </c>
      <c r="K246" s="51">
        <f t="shared" si="10"/>
        <v>110</v>
      </c>
      <c r="L246" s="49">
        <f t="shared" si="11"/>
        <v>1</v>
      </c>
    </row>
    <row r="247" spans="1:12" s="50" customFormat="1" ht="14.5" x14ac:dyDescent="0.35">
      <c r="A247" s="33" t="s">
        <v>4932</v>
      </c>
      <c r="B247" s="56" t="s">
        <v>300</v>
      </c>
      <c r="C247" s="49">
        <f t="shared" si="12"/>
        <v>0.99962031945535479</v>
      </c>
      <c r="D247" s="33">
        <v>840</v>
      </c>
      <c r="E247" s="56" t="s">
        <v>1548</v>
      </c>
      <c r="F247" s="54">
        <v>550960002993</v>
      </c>
      <c r="G247" s="67"/>
      <c r="H247" s="68">
        <v>751</v>
      </c>
      <c r="I247" s="41" t="s">
        <v>7483</v>
      </c>
      <c r="J247" s="42">
        <v>0.70479999999999998</v>
      </c>
      <c r="K247" s="51">
        <f t="shared" si="10"/>
        <v>751</v>
      </c>
      <c r="L247" s="49">
        <f t="shared" si="11"/>
        <v>1</v>
      </c>
    </row>
    <row r="248" spans="1:12" s="50" customFormat="1" ht="14.5" x14ac:dyDescent="0.35">
      <c r="A248" s="33" t="s">
        <v>4932</v>
      </c>
      <c r="B248" s="56" t="s">
        <v>300</v>
      </c>
      <c r="C248" s="49">
        <f t="shared" si="12"/>
        <v>0.99962031945535479</v>
      </c>
      <c r="D248" s="33">
        <v>60406</v>
      </c>
      <c r="E248" s="56" t="s">
        <v>692</v>
      </c>
      <c r="F248" s="54">
        <v>550960001231</v>
      </c>
      <c r="G248" s="67"/>
      <c r="H248" s="68">
        <v>436</v>
      </c>
      <c r="I248" s="41" t="s">
        <v>7483</v>
      </c>
      <c r="J248" s="42">
        <v>0.70479999999999998</v>
      </c>
      <c r="K248" s="51">
        <f t="shared" si="10"/>
        <v>436</v>
      </c>
      <c r="L248" s="49">
        <f t="shared" si="11"/>
        <v>1</v>
      </c>
    </row>
    <row r="249" spans="1:12" s="50" customFormat="1" ht="14.5" x14ac:dyDescent="0.35">
      <c r="A249" s="33" t="s">
        <v>4994</v>
      </c>
      <c r="B249" s="56" t="s">
        <v>300</v>
      </c>
      <c r="C249" s="49">
        <f t="shared" si="12"/>
        <v>0.99962031945535479</v>
      </c>
      <c r="D249" s="33">
        <v>61135</v>
      </c>
      <c r="E249" s="56" t="s">
        <v>1549</v>
      </c>
      <c r="F249" s="54">
        <v>550960001243</v>
      </c>
      <c r="G249" s="67"/>
      <c r="H249" s="68">
        <v>278</v>
      </c>
      <c r="I249" s="41" t="s">
        <v>7483</v>
      </c>
      <c r="J249" s="42">
        <v>0.70479999999999998</v>
      </c>
      <c r="K249" s="51">
        <f t="shared" si="10"/>
        <v>278</v>
      </c>
      <c r="L249" s="49">
        <f t="shared" si="11"/>
        <v>1</v>
      </c>
    </row>
    <row r="250" spans="1:12" s="50" customFormat="1" ht="14.5" x14ac:dyDescent="0.35">
      <c r="A250" s="33" t="s">
        <v>4994</v>
      </c>
      <c r="B250" s="56" t="s">
        <v>300</v>
      </c>
      <c r="C250" s="49">
        <f t="shared" si="12"/>
        <v>0.99962031945535479</v>
      </c>
      <c r="D250" s="33">
        <v>61410</v>
      </c>
      <c r="E250" s="56" t="s">
        <v>1550</v>
      </c>
      <c r="F250" s="54">
        <v>550960001007</v>
      </c>
      <c r="G250" s="67"/>
      <c r="H250" s="68">
        <v>252</v>
      </c>
      <c r="I250" s="41" t="s">
        <v>7483</v>
      </c>
      <c r="J250" s="42">
        <v>0.70479999999999998</v>
      </c>
      <c r="K250" s="51">
        <f t="shared" si="10"/>
        <v>252</v>
      </c>
      <c r="L250" s="49">
        <f t="shared" si="11"/>
        <v>1</v>
      </c>
    </row>
    <row r="251" spans="1:12" s="50" customFormat="1" ht="14.5" x14ac:dyDescent="0.35">
      <c r="A251" s="33" t="s">
        <v>4994</v>
      </c>
      <c r="B251" s="56" t="s">
        <v>300</v>
      </c>
      <c r="C251" s="49">
        <f t="shared" si="12"/>
        <v>0.99962031945535479</v>
      </c>
      <c r="D251" s="33">
        <v>61240</v>
      </c>
      <c r="E251" s="56" t="s">
        <v>637</v>
      </c>
      <c r="F251" s="54">
        <v>550960001235</v>
      </c>
      <c r="G251" s="67"/>
      <c r="H251" s="68">
        <v>888</v>
      </c>
      <c r="I251" s="41" t="s">
        <v>7483</v>
      </c>
      <c r="J251" s="42">
        <v>0.70479999999999998</v>
      </c>
      <c r="K251" s="51">
        <f t="shared" si="10"/>
        <v>888</v>
      </c>
      <c r="L251" s="49">
        <f t="shared" si="11"/>
        <v>1</v>
      </c>
    </row>
    <row r="252" spans="1:12" s="50" customFormat="1" ht="14.5" x14ac:dyDescent="0.35">
      <c r="A252" s="33" t="s">
        <v>5021</v>
      </c>
      <c r="B252" s="56" t="s">
        <v>300</v>
      </c>
      <c r="C252" s="49">
        <f t="shared" si="12"/>
        <v>0.99962031945535479</v>
      </c>
      <c r="D252" s="33">
        <v>16020162</v>
      </c>
      <c r="E252" s="56" t="s">
        <v>1551</v>
      </c>
      <c r="F252" s="54">
        <v>550960003342</v>
      </c>
      <c r="G252" s="67"/>
      <c r="H252" s="68">
        <v>1320</v>
      </c>
      <c r="I252" s="41" t="s">
        <v>7483</v>
      </c>
      <c r="J252" s="42">
        <v>0.70479999999999998</v>
      </c>
      <c r="K252" s="51">
        <f t="shared" si="10"/>
        <v>1320</v>
      </c>
      <c r="L252" s="49">
        <f t="shared" si="11"/>
        <v>1</v>
      </c>
    </row>
    <row r="253" spans="1:12" s="50" customFormat="1" ht="14.5" x14ac:dyDescent="0.35">
      <c r="A253" s="33" t="s">
        <v>5100</v>
      </c>
      <c r="B253" s="56" t="s">
        <v>300</v>
      </c>
      <c r="C253" s="49">
        <f t="shared" si="12"/>
        <v>0.99962031945535479</v>
      </c>
      <c r="D253" s="33">
        <v>61078</v>
      </c>
      <c r="E253" s="56" t="s">
        <v>1552</v>
      </c>
      <c r="F253" s="54">
        <v>550960001236</v>
      </c>
      <c r="G253" s="67"/>
      <c r="H253" s="68">
        <v>537</v>
      </c>
      <c r="I253" s="41" t="s">
        <v>7483</v>
      </c>
      <c r="J253" s="42">
        <v>0.70479999999999998</v>
      </c>
      <c r="K253" s="51">
        <f t="shared" si="10"/>
        <v>537</v>
      </c>
      <c r="L253" s="49">
        <f t="shared" si="11"/>
        <v>1</v>
      </c>
    </row>
    <row r="254" spans="1:12" s="50" customFormat="1" ht="14.5" x14ac:dyDescent="0.35">
      <c r="A254" s="33" t="s">
        <v>5100</v>
      </c>
      <c r="B254" s="56" t="s">
        <v>300</v>
      </c>
      <c r="C254" s="49">
        <f t="shared" si="12"/>
        <v>0.99962031945535479</v>
      </c>
      <c r="D254" s="33">
        <v>61371</v>
      </c>
      <c r="E254" s="56" t="s">
        <v>1553</v>
      </c>
      <c r="F254" s="54">
        <v>550960001174</v>
      </c>
      <c r="G254" s="67"/>
      <c r="H254" s="68">
        <v>478</v>
      </c>
      <c r="I254" s="41" t="s">
        <v>7483</v>
      </c>
      <c r="J254" s="42">
        <v>0.70479999999999998</v>
      </c>
      <c r="K254" s="51">
        <f t="shared" si="10"/>
        <v>478</v>
      </c>
      <c r="L254" s="49">
        <f t="shared" si="11"/>
        <v>1</v>
      </c>
    </row>
    <row r="255" spans="1:12" s="50" customFormat="1" ht="14.5" x14ac:dyDescent="0.35">
      <c r="A255" s="33" t="s">
        <v>5131</v>
      </c>
      <c r="B255" s="56" t="s">
        <v>300</v>
      </c>
      <c r="C255" s="49">
        <f t="shared" si="12"/>
        <v>0.99962031945535479</v>
      </c>
      <c r="D255" s="33">
        <v>61165</v>
      </c>
      <c r="E255" s="56" t="s">
        <v>1554</v>
      </c>
      <c r="F255" s="54">
        <v>550960001237</v>
      </c>
      <c r="G255" s="67"/>
      <c r="H255" s="68">
        <v>1480</v>
      </c>
      <c r="I255" s="41" t="s">
        <v>7483</v>
      </c>
      <c r="J255" s="42">
        <v>0.70479999999999998</v>
      </c>
      <c r="K255" s="51">
        <f t="shared" si="10"/>
        <v>1480</v>
      </c>
      <c r="L255" s="49">
        <f t="shared" si="11"/>
        <v>1</v>
      </c>
    </row>
    <row r="256" spans="1:12" s="50" customFormat="1" ht="14.5" x14ac:dyDescent="0.35">
      <c r="A256" s="33" t="s">
        <v>5131</v>
      </c>
      <c r="B256" s="56" t="s">
        <v>300</v>
      </c>
      <c r="C256" s="49">
        <f t="shared" si="12"/>
        <v>0.99962031945535479</v>
      </c>
      <c r="D256" s="33">
        <v>61176</v>
      </c>
      <c r="E256" s="56" t="s">
        <v>3663</v>
      </c>
      <c r="F256" s="54">
        <v>550960001233</v>
      </c>
      <c r="G256" s="67"/>
      <c r="H256" s="68">
        <v>392</v>
      </c>
      <c r="I256" s="41" t="s">
        <v>7483</v>
      </c>
      <c r="J256" s="42">
        <v>0.70479999999999998</v>
      </c>
      <c r="K256" s="51">
        <f t="shared" si="10"/>
        <v>392</v>
      </c>
      <c r="L256" s="49">
        <f t="shared" si="11"/>
        <v>1</v>
      </c>
    </row>
    <row r="257" spans="1:12" s="50" customFormat="1" ht="14.5" x14ac:dyDescent="0.35">
      <c r="A257" s="33" t="s">
        <v>5131</v>
      </c>
      <c r="B257" s="56" t="s">
        <v>300</v>
      </c>
      <c r="C257" s="49">
        <f t="shared" si="12"/>
        <v>0.99962031945535479</v>
      </c>
      <c r="D257" s="33">
        <v>232085</v>
      </c>
      <c r="E257" s="56" t="s">
        <v>1555</v>
      </c>
      <c r="F257" s="54">
        <v>550960002601</v>
      </c>
      <c r="G257" s="67"/>
      <c r="H257" s="68">
        <v>654</v>
      </c>
      <c r="I257" s="41" t="s">
        <v>7483</v>
      </c>
      <c r="J257" s="42">
        <v>0.70479999999999998</v>
      </c>
      <c r="K257" s="51">
        <f t="shared" si="10"/>
        <v>654</v>
      </c>
      <c r="L257" s="49">
        <f t="shared" si="11"/>
        <v>1</v>
      </c>
    </row>
    <row r="258" spans="1:12" s="50" customFormat="1" ht="14.5" x14ac:dyDescent="0.35">
      <c r="A258" s="33" t="s">
        <v>5131</v>
      </c>
      <c r="B258" s="56" t="s">
        <v>300</v>
      </c>
      <c r="C258" s="49">
        <f t="shared" si="12"/>
        <v>0.99962031945535479</v>
      </c>
      <c r="D258" s="33">
        <v>61055</v>
      </c>
      <c r="E258" s="56" t="s">
        <v>1556</v>
      </c>
      <c r="F258" s="54">
        <v>550960001238</v>
      </c>
      <c r="G258" s="67"/>
      <c r="H258" s="68">
        <v>388</v>
      </c>
      <c r="I258" s="41" t="s">
        <v>7483</v>
      </c>
      <c r="J258" s="42">
        <v>0.70479999999999998</v>
      </c>
      <c r="K258" s="51">
        <f t="shared" ref="K258:K321" si="13">IF(J258="",G258,(MIN(H258,(J258*1.6*H258))))</f>
        <v>388</v>
      </c>
      <c r="L258" s="49">
        <f t="shared" ref="L258:L321" si="14">IF(K258=0,0,(K258/H258))</f>
        <v>1</v>
      </c>
    </row>
    <row r="259" spans="1:12" s="50" customFormat="1" ht="14.5" x14ac:dyDescent="0.35">
      <c r="A259" s="33" t="s">
        <v>5191</v>
      </c>
      <c r="B259" s="56" t="s">
        <v>300</v>
      </c>
      <c r="C259" s="49">
        <f t="shared" si="12"/>
        <v>0.99962031945535479</v>
      </c>
      <c r="D259" s="33">
        <v>61053</v>
      </c>
      <c r="E259" s="56" t="s">
        <v>1557</v>
      </c>
      <c r="F259" s="54">
        <v>550960000856</v>
      </c>
      <c r="G259" s="67"/>
      <c r="H259" s="68">
        <v>96</v>
      </c>
      <c r="I259" s="41" t="s">
        <v>7483</v>
      </c>
      <c r="J259" s="42">
        <v>0.70479999999999998</v>
      </c>
      <c r="K259" s="51">
        <f t="shared" si="13"/>
        <v>96</v>
      </c>
      <c r="L259" s="49">
        <f t="shared" si="14"/>
        <v>1</v>
      </c>
    </row>
    <row r="260" spans="1:12" s="50" customFormat="1" ht="14.5" x14ac:dyDescent="0.35">
      <c r="A260" s="33" t="s">
        <v>5197</v>
      </c>
      <c r="B260" s="56" t="s">
        <v>300</v>
      </c>
      <c r="C260" s="49">
        <f t="shared" si="12"/>
        <v>0.99962031945535479</v>
      </c>
      <c r="D260" s="33">
        <v>62922</v>
      </c>
      <c r="E260" s="56" t="s">
        <v>1011</v>
      </c>
      <c r="F260" s="54">
        <v>550960001240</v>
      </c>
      <c r="G260" s="67"/>
      <c r="H260" s="68">
        <v>370</v>
      </c>
      <c r="I260" s="41" t="s">
        <v>7483</v>
      </c>
      <c r="J260" s="42">
        <v>0.70479999999999998</v>
      </c>
      <c r="K260" s="51">
        <f t="shared" si="13"/>
        <v>370</v>
      </c>
      <c r="L260" s="49">
        <f t="shared" si="14"/>
        <v>1</v>
      </c>
    </row>
    <row r="261" spans="1:12" s="50" customFormat="1" ht="14.5" x14ac:dyDescent="0.35">
      <c r="A261" s="33" t="s">
        <v>5197</v>
      </c>
      <c r="B261" s="56" t="s">
        <v>300</v>
      </c>
      <c r="C261" s="49">
        <f t="shared" si="12"/>
        <v>0.99962031945535479</v>
      </c>
      <c r="D261" s="33">
        <v>61058</v>
      </c>
      <c r="E261" s="56" t="s">
        <v>1558</v>
      </c>
      <c r="F261" s="54">
        <v>550960002744</v>
      </c>
      <c r="G261" s="67"/>
      <c r="H261" s="68">
        <v>324</v>
      </c>
      <c r="I261" s="41" t="s">
        <v>7483</v>
      </c>
      <c r="J261" s="42">
        <v>0.70479999999999998</v>
      </c>
      <c r="K261" s="51">
        <f t="shared" si="13"/>
        <v>324</v>
      </c>
      <c r="L261" s="49">
        <f t="shared" si="14"/>
        <v>1</v>
      </c>
    </row>
    <row r="262" spans="1:12" s="50" customFormat="1" ht="14.5" x14ac:dyDescent="0.35">
      <c r="A262" s="33" t="s">
        <v>5197</v>
      </c>
      <c r="B262" s="56" t="s">
        <v>300</v>
      </c>
      <c r="C262" s="49">
        <f t="shared" si="12"/>
        <v>0.99962031945535479</v>
      </c>
      <c r="D262" s="33">
        <v>442</v>
      </c>
      <c r="E262" s="56" t="s">
        <v>3670</v>
      </c>
      <c r="F262" s="54">
        <v>550960003057</v>
      </c>
      <c r="G262" s="67"/>
      <c r="H262" s="68">
        <v>83</v>
      </c>
      <c r="I262" s="41" t="s">
        <v>7483</v>
      </c>
      <c r="J262" s="42">
        <v>0.70479999999999998</v>
      </c>
      <c r="K262" s="51">
        <f t="shared" si="13"/>
        <v>83</v>
      </c>
      <c r="L262" s="49">
        <f t="shared" si="14"/>
        <v>1</v>
      </c>
    </row>
    <row r="263" spans="1:12" s="50" customFormat="1" ht="14.5" x14ac:dyDescent="0.35">
      <c r="A263" s="33" t="s">
        <v>5197</v>
      </c>
      <c r="B263" s="56" t="s">
        <v>300</v>
      </c>
      <c r="C263" s="49">
        <f t="shared" si="12"/>
        <v>0.99962031945535479</v>
      </c>
      <c r="D263" s="33">
        <v>61042</v>
      </c>
      <c r="E263" s="56" t="s">
        <v>1559</v>
      </c>
      <c r="F263" s="54">
        <v>550960001247</v>
      </c>
      <c r="G263" s="67"/>
      <c r="H263" s="68">
        <v>1034</v>
      </c>
      <c r="I263" s="41" t="s">
        <v>7483</v>
      </c>
      <c r="J263" s="42">
        <v>0.70479999999999998</v>
      </c>
      <c r="K263" s="51">
        <f t="shared" si="13"/>
        <v>1034</v>
      </c>
      <c r="L263" s="49">
        <f t="shared" si="14"/>
        <v>1</v>
      </c>
    </row>
    <row r="264" spans="1:12" s="50" customFormat="1" ht="14.5" x14ac:dyDescent="0.35">
      <c r="A264" s="33" t="s">
        <v>5197</v>
      </c>
      <c r="B264" s="56" t="s">
        <v>300</v>
      </c>
      <c r="C264" s="49">
        <f t="shared" si="12"/>
        <v>0.99962031945535479</v>
      </c>
      <c r="D264" s="33">
        <v>225816</v>
      </c>
      <c r="E264" s="56" t="s">
        <v>1560</v>
      </c>
      <c r="F264" s="54">
        <v>550960000936</v>
      </c>
      <c r="G264" s="67"/>
      <c r="H264" s="68">
        <v>88</v>
      </c>
      <c r="I264" s="41" t="s">
        <v>7483</v>
      </c>
      <c r="J264" s="42">
        <v>0.70479999999999998</v>
      </c>
      <c r="K264" s="51">
        <f t="shared" si="13"/>
        <v>88</v>
      </c>
      <c r="L264" s="49">
        <f t="shared" si="14"/>
        <v>1</v>
      </c>
    </row>
    <row r="265" spans="1:12" s="50" customFormat="1" ht="14.5" x14ac:dyDescent="0.35">
      <c r="A265" s="33" t="s">
        <v>5197</v>
      </c>
      <c r="B265" s="56" t="s">
        <v>300</v>
      </c>
      <c r="C265" s="49">
        <f t="shared" si="12"/>
        <v>0.99962031945535479</v>
      </c>
      <c r="D265" s="33">
        <v>61048</v>
      </c>
      <c r="E265" s="56" t="s">
        <v>1561</v>
      </c>
      <c r="F265" s="54">
        <v>550960002442</v>
      </c>
      <c r="G265" s="67"/>
      <c r="H265" s="68">
        <v>365</v>
      </c>
      <c r="I265" s="41" t="s">
        <v>7483</v>
      </c>
      <c r="J265" s="42">
        <v>0.70479999999999998</v>
      </c>
      <c r="K265" s="51">
        <f t="shared" si="13"/>
        <v>365</v>
      </c>
      <c r="L265" s="49">
        <f t="shared" si="14"/>
        <v>1</v>
      </c>
    </row>
    <row r="266" spans="1:12" s="50" customFormat="1" ht="14.5" x14ac:dyDescent="0.35">
      <c r="A266" s="33" t="s">
        <v>5197</v>
      </c>
      <c r="B266" s="56" t="s">
        <v>300</v>
      </c>
      <c r="C266" s="49">
        <f t="shared" si="12"/>
        <v>0.99962031945535479</v>
      </c>
      <c r="D266" s="33">
        <v>61050</v>
      </c>
      <c r="E266" s="56" t="s">
        <v>1562</v>
      </c>
      <c r="F266" s="54">
        <v>550960001156</v>
      </c>
      <c r="G266" s="67"/>
      <c r="H266" s="68">
        <v>286</v>
      </c>
      <c r="I266" s="41" t="s">
        <v>7483</v>
      </c>
      <c r="J266" s="42">
        <v>0.70479999999999998</v>
      </c>
      <c r="K266" s="51">
        <f t="shared" si="13"/>
        <v>286</v>
      </c>
      <c r="L266" s="49">
        <f t="shared" si="14"/>
        <v>1</v>
      </c>
    </row>
    <row r="267" spans="1:12" s="50" customFormat="1" ht="14.5" x14ac:dyDescent="0.35">
      <c r="A267" s="33" t="s">
        <v>5197</v>
      </c>
      <c r="B267" s="56" t="s">
        <v>300</v>
      </c>
      <c r="C267" s="49">
        <f t="shared" si="12"/>
        <v>0.99962031945535479</v>
      </c>
      <c r="D267" s="33">
        <v>61112</v>
      </c>
      <c r="E267" s="56" t="s">
        <v>1563</v>
      </c>
      <c r="F267" s="54">
        <v>550960001249</v>
      </c>
      <c r="G267" s="67"/>
      <c r="H267" s="68">
        <v>443</v>
      </c>
      <c r="I267" s="41" t="s">
        <v>7483</v>
      </c>
      <c r="J267" s="42">
        <v>0.70479999999999998</v>
      </c>
      <c r="K267" s="51">
        <f t="shared" si="13"/>
        <v>443</v>
      </c>
      <c r="L267" s="49">
        <f t="shared" si="14"/>
        <v>1</v>
      </c>
    </row>
    <row r="268" spans="1:12" s="50" customFormat="1" ht="14.5" x14ac:dyDescent="0.35">
      <c r="A268" s="33" t="s">
        <v>4803</v>
      </c>
      <c r="B268" s="56" t="s">
        <v>300</v>
      </c>
      <c r="C268" s="49">
        <f t="shared" si="12"/>
        <v>0.99962031945535479</v>
      </c>
      <c r="D268" s="33">
        <v>61367</v>
      </c>
      <c r="E268" s="56" t="s">
        <v>1564</v>
      </c>
      <c r="F268" s="54">
        <v>550960001250</v>
      </c>
      <c r="G268" s="67"/>
      <c r="H268" s="68">
        <v>321</v>
      </c>
      <c r="I268" s="41" t="s">
        <v>7483</v>
      </c>
      <c r="J268" s="42">
        <v>0.70479999999999998</v>
      </c>
      <c r="K268" s="51">
        <f t="shared" si="13"/>
        <v>321</v>
      </c>
      <c r="L268" s="49">
        <f t="shared" si="14"/>
        <v>1</v>
      </c>
    </row>
    <row r="269" spans="1:12" s="50" customFormat="1" ht="14.5" x14ac:dyDescent="0.35">
      <c r="A269" s="33" t="s">
        <v>4803</v>
      </c>
      <c r="B269" s="56" t="s">
        <v>300</v>
      </c>
      <c r="C269" s="49">
        <f t="shared" si="12"/>
        <v>0.99962031945535479</v>
      </c>
      <c r="D269" s="33">
        <v>61792</v>
      </c>
      <c r="E269" s="56" t="s">
        <v>831</v>
      </c>
      <c r="F269" s="54">
        <v>550960001255</v>
      </c>
      <c r="G269" s="67"/>
      <c r="H269" s="68">
        <v>506</v>
      </c>
      <c r="I269" s="41" t="s">
        <v>7483</v>
      </c>
      <c r="J269" s="42">
        <v>0.70479999999999998</v>
      </c>
      <c r="K269" s="51">
        <f t="shared" si="13"/>
        <v>506</v>
      </c>
      <c r="L269" s="49">
        <f t="shared" si="14"/>
        <v>1</v>
      </c>
    </row>
    <row r="270" spans="1:12" s="50" customFormat="1" ht="14.5" x14ac:dyDescent="0.35">
      <c r="A270" s="33" t="s">
        <v>4932</v>
      </c>
      <c r="B270" s="56" t="s">
        <v>300</v>
      </c>
      <c r="C270" s="49">
        <f t="shared" si="12"/>
        <v>0.99962031945535479</v>
      </c>
      <c r="D270" s="33">
        <v>61126</v>
      </c>
      <c r="E270" s="56" t="s">
        <v>1565</v>
      </c>
      <c r="F270" s="54">
        <v>550960002439</v>
      </c>
      <c r="G270" s="67"/>
      <c r="H270" s="68">
        <v>432</v>
      </c>
      <c r="I270" s="41" t="s">
        <v>7483</v>
      </c>
      <c r="J270" s="42">
        <v>0.70479999999999998</v>
      </c>
      <c r="K270" s="51">
        <f t="shared" si="13"/>
        <v>432</v>
      </c>
      <c r="L270" s="49">
        <f t="shared" si="14"/>
        <v>1</v>
      </c>
    </row>
    <row r="271" spans="1:12" s="50" customFormat="1" ht="14.5" x14ac:dyDescent="0.35">
      <c r="A271" s="33" t="s">
        <v>4932</v>
      </c>
      <c r="B271" s="56" t="s">
        <v>300</v>
      </c>
      <c r="C271" s="49">
        <f t="shared" si="12"/>
        <v>0.99962031945535479</v>
      </c>
      <c r="D271" s="33">
        <v>61257</v>
      </c>
      <c r="E271" s="56" t="s">
        <v>1566</v>
      </c>
      <c r="F271" s="54">
        <v>550960001258</v>
      </c>
      <c r="G271" s="67"/>
      <c r="H271" s="68">
        <v>323</v>
      </c>
      <c r="I271" s="41" t="s">
        <v>7483</v>
      </c>
      <c r="J271" s="42">
        <v>0.70479999999999998</v>
      </c>
      <c r="K271" s="51">
        <f t="shared" si="13"/>
        <v>323</v>
      </c>
      <c r="L271" s="49">
        <f t="shared" si="14"/>
        <v>1</v>
      </c>
    </row>
    <row r="272" spans="1:12" s="50" customFormat="1" ht="14.5" x14ac:dyDescent="0.35">
      <c r="A272" s="33" t="s">
        <v>4932</v>
      </c>
      <c r="B272" s="56" t="s">
        <v>300</v>
      </c>
      <c r="C272" s="49">
        <f t="shared" si="12"/>
        <v>0.99962031945535479</v>
      </c>
      <c r="D272" s="33">
        <v>16064878</v>
      </c>
      <c r="E272" s="56" t="s">
        <v>1567</v>
      </c>
      <c r="F272" s="54">
        <v>550960002760</v>
      </c>
      <c r="G272" s="67"/>
      <c r="H272" s="68">
        <v>194</v>
      </c>
      <c r="I272" s="41" t="s">
        <v>7483</v>
      </c>
      <c r="J272" s="42">
        <v>0.70479999999999998</v>
      </c>
      <c r="K272" s="51">
        <f t="shared" si="13"/>
        <v>194</v>
      </c>
      <c r="L272" s="49">
        <f t="shared" si="14"/>
        <v>1</v>
      </c>
    </row>
    <row r="273" spans="1:12" s="50" customFormat="1" ht="14.5" x14ac:dyDescent="0.35">
      <c r="A273" s="33" t="s">
        <v>4932</v>
      </c>
      <c r="B273" s="56" t="s">
        <v>300</v>
      </c>
      <c r="C273" s="49">
        <f t="shared" si="12"/>
        <v>0.99962031945535479</v>
      </c>
      <c r="D273" s="33">
        <v>61086</v>
      </c>
      <c r="E273" s="56" t="s">
        <v>3682</v>
      </c>
      <c r="F273" s="54">
        <v>550960001259</v>
      </c>
      <c r="G273" s="67"/>
      <c r="H273" s="68">
        <v>273</v>
      </c>
      <c r="I273" s="41" t="s">
        <v>7483</v>
      </c>
      <c r="J273" s="42">
        <v>0.70479999999999998</v>
      </c>
      <c r="K273" s="51">
        <f t="shared" si="13"/>
        <v>273</v>
      </c>
      <c r="L273" s="49">
        <f t="shared" si="14"/>
        <v>1</v>
      </c>
    </row>
    <row r="274" spans="1:12" s="50" customFormat="1" ht="14.5" x14ac:dyDescent="0.35">
      <c r="A274" s="33" t="s">
        <v>4932</v>
      </c>
      <c r="B274" s="56" t="s">
        <v>300</v>
      </c>
      <c r="C274" s="49">
        <f t="shared" si="12"/>
        <v>0.99962031945535479</v>
      </c>
      <c r="D274" s="33">
        <v>61328</v>
      </c>
      <c r="E274" s="56" t="s">
        <v>1568</v>
      </c>
      <c r="F274" s="54">
        <v>550960001264</v>
      </c>
      <c r="G274" s="67"/>
      <c r="H274" s="68">
        <v>570</v>
      </c>
      <c r="I274" s="41" t="s">
        <v>7483</v>
      </c>
      <c r="J274" s="42">
        <v>0.70479999999999998</v>
      </c>
      <c r="K274" s="51">
        <f t="shared" si="13"/>
        <v>570</v>
      </c>
      <c r="L274" s="49">
        <f t="shared" si="14"/>
        <v>1</v>
      </c>
    </row>
    <row r="275" spans="1:12" s="50" customFormat="1" ht="14.5" x14ac:dyDescent="0.35">
      <c r="A275" s="33" t="s">
        <v>4932</v>
      </c>
      <c r="B275" s="56" t="s">
        <v>300</v>
      </c>
      <c r="C275" s="49">
        <f t="shared" si="12"/>
        <v>0.99962031945535479</v>
      </c>
      <c r="D275" s="33">
        <v>61030</v>
      </c>
      <c r="E275" s="56" t="s">
        <v>1569</v>
      </c>
      <c r="F275" s="54">
        <v>550960001265</v>
      </c>
      <c r="G275" s="67"/>
      <c r="H275" s="68">
        <v>742</v>
      </c>
      <c r="I275" s="41" t="s">
        <v>7483</v>
      </c>
      <c r="J275" s="42">
        <v>0.70479999999999998</v>
      </c>
      <c r="K275" s="51">
        <f t="shared" si="13"/>
        <v>742</v>
      </c>
      <c r="L275" s="49">
        <f t="shared" si="14"/>
        <v>1</v>
      </c>
    </row>
    <row r="276" spans="1:12" s="50" customFormat="1" ht="14.5" x14ac:dyDescent="0.35">
      <c r="A276" s="33" t="s">
        <v>4932</v>
      </c>
      <c r="B276" s="56" t="s">
        <v>300</v>
      </c>
      <c r="C276" s="49">
        <f t="shared" si="12"/>
        <v>0.99962031945535479</v>
      </c>
      <c r="D276" s="33">
        <v>448</v>
      </c>
      <c r="E276" s="56" t="s">
        <v>3686</v>
      </c>
      <c r="F276" s="54">
        <v>550960003055</v>
      </c>
      <c r="G276" s="67"/>
      <c r="H276" s="68">
        <v>92</v>
      </c>
      <c r="I276" s="41" t="s">
        <v>7483</v>
      </c>
      <c r="J276" s="42">
        <v>0.70479999999999998</v>
      </c>
      <c r="K276" s="51">
        <f t="shared" si="13"/>
        <v>92</v>
      </c>
      <c r="L276" s="49">
        <f t="shared" si="14"/>
        <v>1</v>
      </c>
    </row>
    <row r="277" spans="1:12" s="50" customFormat="1" ht="14.5" x14ac:dyDescent="0.35">
      <c r="A277" s="33" t="s">
        <v>4932</v>
      </c>
      <c r="B277" s="56" t="s">
        <v>300</v>
      </c>
      <c r="C277" s="49">
        <f t="shared" si="12"/>
        <v>0.99962031945535479</v>
      </c>
      <c r="D277" s="33">
        <v>61365</v>
      </c>
      <c r="E277" s="56" t="s">
        <v>1570</v>
      </c>
      <c r="F277" s="54">
        <v>550960002272</v>
      </c>
      <c r="G277" s="67"/>
      <c r="H277" s="68">
        <v>799</v>
      </c>
      <c r="I277" s="41" t="s">
        <v>7483</v>
      </c>
      <c r="J277" s="42">
        <v>0.70479999999999998</v>
      </c>
      <c r="K277" s="51">
        <f t="shared" si="13"/>
        <v>799</v>
      </c>
      <c r="L277" s="49">
        <f t="shared" si="14"/>
        <v>1</v>
      </c>
    </row>
    <row r="278" spans="1:12" s="50" customFormat="1" ht="14.5" x14ac:dyDescent="0.35">
      <c r="A278" s="33" t="s">
        <v>4932</v>
      </c>
      <c r="B278" s="56" t="s">
        <v>300</v>
      </c>
      <c r="C278" s="49">
        <f t="shared" si="12"/>
        <v>0.99962031945535479</v>
      </c>
      <c r="D278" s="33">
        <v>61308</v>
      </c>
      <c r="E278" s="56" t="s">
        <v>1571</v>
      </c>
      <c r="F278" s="54">
        <v>550960002737</v>
      </c>
      <c r="G278" s="67"/>
      <c r="H278" s="68">
        <v>938</v>
      </c>
      <c r="I278" s="41" t="s">
        <v>7483</v>
      </c>
      <c r="J278" s="42">
        <v>0.70479999999999998</v>
      </c>
      <c r="K278" s="51">
        <f t="shared" si="13"/>
        <v>938</v>
      </c>
      <c r="L278" s="49">
        <f t="shared" si="14"/>
        <v>1</v>
      </c>
    </row>
    <row r="279" spans="1:12" s="50" customFormat="1" ht="14.5" x14ac:dyDescent="0.35">
      <c r="A279" s="33" t="s">
        <v>4932</v>
      </c>
      <c r="B279" s="56" t="s">
        <v>300</v>
      </c>
      <c r="C279" s="49">
        <f t="shared" si="12"/>
        <v>0.99962031945535479</v>
      </c>
      <c r="D279" s="33">
        <v>61106</v>
      </c>
      <c r="E279" s="56" t="s">
        <v>1572</v>
      </c>
      <c r="F279" s="54">
        <v>550960001512</v>
      </c>
      <c r="G279" s="67"/>
      <c r="H279" s="68">
        <v>288</v>
      </c>
      <c r="I279" s="41" t="s">
        <v>7483</v>
      </c>
      <c r="J279" s="42">
        <v>0.70479999999999998</v>
      </c>
      <c r="K279" s="51">
        <f t="shared" si="13"/>
        <v>288</v>
      </c>
      <c r="L279" s="49">
        <f t="shared" si="14"/>
        <v>1</v>
      </c>
    </row>
    <row r="280" spans="1:12" s="50" customFormat="1" ht="14.5" x14ac:dyDescent="0.35">
      <c r="A280" s="33" t="s">
        <v>4932</v>
      </c>
      <c r="B280" s="56" t="s">
        <v>300</v>
      </c>
      <c r="C280" s="49">
        <f t="shared" si="12"/>
        <v>0.99962031945535479</v>
      </c>
      <c r="D280" s="33">
        <v>61313</v>
      </c>
      <c r="E280" s="56" t="s">
        <v>1573</v>
      </c>
      <c r="F280" s="54">
        <v>550960001270</v>
      </c>
      <c r="G280" s="67"/>
      <c r="H280" s="68">
        <v>435</v>
      </c>
      <c r="I280" s="41" t="s">
        <v>7483</v>
      </c>
      <c r="J280" s="42">
        <v>0.70479999999999998</v>
      </c>
      <c r="K280" s="51">
        <f t="shared" si="13"/>
        <v>435</v>
      </c>
      <c r="L280" s="49">
        <f t="shared" si="14"/>
        <v>1</v>
      </c>
    </row>
    <row r="281" spans="1:12" s="50" customFormat="1" ht="14.5" x14ac:dyDescent="0.35">
      <c r="A281" s="33" t="s">
        <v>4959</v>
      </c>
      <c r="B281" s="56" t="s">
        <v>300</v>
      </c>
      <c r="C281" s="49">
        <f t="shared" si="12"/>
        <v>0.99962031945535479</v>
      </c>
      <c r="D281" s="33">
        <v>60845</v>
      </c>
      <c r="E281" s="56" t="s">
        <v>1229</v>
      </c>
      <c r="F281" s="54">
        <v>550960001271</v>
      </c>
      <c r="G281" s="67"/>
      <c r="H281" s="68">
        <v>217</v>
      </c>
      <c r="I281" s="41" t="s">
        <v>7483</v>
      </c>
      <c r="J281" s="42">
        <v>0.70479999999999998</v>
      </c>
      <c r="K281" s="51">
        <f t="shared" si="13"/>
        <v>217</v>
      </c>
      <c r="L281" s="49">
        <f t="shared" si="14"/>
        <v>1</v>
      </c>
    </row>
    <row r="282" spans="1:12" s="50" customFormat="1" ht="14.5" x14ac:dyDescent="0.35">
      <c r="A282" s="33" t="s">
        <v>4959</v>
      </c>
      <c r="B282" s="56" t="s">
        <v>300</v>
      </c>
      <c r="C282" s="49">
        <f t="shared" si="12"/>
        <v>0.99962031945535479</v>
      </c>
      <c r="D282" s="33">
        <v>16033336</v>
      </c>
      <c r="E282" s="56" t="s">
        <v>1574</v>
      </c>
      <c r="F282" s="54">
        <v>550960002608</v>
      </c>
      <c r="G282" s="67"/>
      <c r="H282" s="68">
        <v>708</v>
      </c>
      <c r="I282" s="41" t="s">
        <v>7483</v>
      </c>
      <c r="J282" s="42">
        <v>0.70479999999999998</v>
      </c>
      <c r="K282" s="51">
        <f t="shared" si="13"/>
        <v>708</v>
      </c>
      <c r="L282" s="49">
        <f t="shared" si="14"/>
        <v>1</v>
      </c>
    </row>
    <row r="283" spans="1:12" s="50" customFormat="1" ht="14.5" x14ac:dyDescent="0.35">
      <c r="A283" s="33" t="s">
        <v>4959</v>
      </c>
      <c r="B283" s="56" t="s">
        <v>300</v>
      </c>
      <c r="C283" s="49">
        <f t="shared" si="12"/>
        <v>0.99962031945535479</v>
      </c>
      <c r="D283" s="33">
        <v>61326</v>
      </c>
      <c r="E283" s="56" t="s">
        <v>1575</v>
      </c>
      <c r="F283" s="54">
        <v>550960000681</v>
      </c>
      <c r="G283" s="67"/>
      <c r="H283" s="68">
        <v>642</v>
      </c>
      <c r="I283" s="41" t="s">
        <v>7483</v>
      </c>
      <c r="J283" s="42">
        <v>0.70479999999999998</v>
      </c>
      <c r="K283" s="51">
        <f t="shared" si="13"/>
        <v>642</v>
      </c>
      <c r="L283" s="49">
        <f t="shared" si="14"/>
        <v>1</v>
      </c>
    </row>
    <row r="284" spans="1:12" s="50" customFormat="1" ht="14.5" x14ac:dyDescent="0.35">
      <c r="A284" s="33" t="s">
        <v>4959</v>
      </c>
      <c r="B284" s="56" t="s">
        <v>300</v>
      </c>
      <c r="C284" s="49">
        <f t="shared" si="12"/>
        <v>0.99962031945535479</v>
      </c>
      <c r="D284" s="33">
        <v>61241</v>
      </c>
      <c r="E284" s="56" t="s">
        <v>1576</v>
      </c>
      <c r="F284" s="54">
        <v>550960002342</v>
      </c>
      <c r="G284" s="67"/>
      <c r="H284" s="68">
        <v>392</v>
      </c>
      <c r="I284" s="41" t="s">
        <v>7483</v>
      </c>
      <c r="J284" s="42">
        <v>0.70479999999999998</v>
      </c>
      <c r="K284" s="51">
        <f t="shared" si="13"/>
        <v>392</v>
      </c>
      <c r="L284" s="49">
        <f t="shared" si="14"/>
        <v>1</v>
      </c>
    </row>
    <row r="285" spans="1:12" s="50" customFormat="1" ht="14.5" x14ac:dyDescent="0.35">
      <c r="A285" s="33" t="s">
        <v>4973</v>
      </c>
      <c r="B285" s="56" t="s">
        <v>301</v>
      </c>
      <c r="C285" s="49">
        <f t="shared" si="12"/>
        <v>1</v>
      </c>
      <c r="D285" s="33">
        <v>219829</v>
      </c>
      <c r="E285" s="56" t="s">
        <v>301</v>
      </c>
      <c r="F285" s="54">
        <v>550004202234</v>
      </c>
      <c r="G285" s="67"/>
      <c r="H285" s="68">
        <v>987</v>
      </c>
      <c r="I285" s="41" t="s">
        <v>7483</v>
      </c>
      <c r="J285" s="42">
        <v>0.81859999999999999</v>
      </c>
      <c r="K285" s="51">
        <f t="shared" si="13"/>
        <v>987</v>
      </c>
      <c r="L285" s="49">
        <f t="shared" si="14"/>
        <v>1</v>
      </c>
    </row>
    <row r="286" spans="1:12" s="50" customFormat="1" ht="14.5" x14ac:dyDescent="0.35">
      <c r="A286" s="33" t="s">
        <v>4994</v>
      </c>
      <c r="B286" s="56" t="s">
        <v>303</v>
      </c>
      <c r="C286" s="49">
        <f t="shared" si="12"/>
        <v>1</v>
      </c>
      <c r="D286" s="33"/>
      <c r="E286" s="56" t="s">
        <v>303</v>
      </c>
      <c r="F286" s="54">
        <v>550006702898</v>
      </c>
      <c r="G286" s="67"/>
      <c r="H286" s="68">
        <v>324</v>
      </c>
      <c r="I286" s="41" t="s">
        <v>7486</v>
      </c>
      <c r="J286" s="42">
        <v>0.86728000000000005</v>
      </c>
      <c r="K286" s="51">
        <f t="shared" si="13"/>
        <v>324</v>
      </c>
      <c r="L286" s="49">
        <f t="shared" si="14"/>
        <v>1</v>
      </c>
    </row>
    <row r="287" spans="1:12" s="50" customFormat="1" ht="14.5" x14ac:dyDescent="0.35">
      <c r="A287" s="33" t="s">
        <v>4994</v>
      </c>
      <c r="B287" s="56" t="s">
        <v>304</v>
      </c>
      <c r="C287" s="49">
        <f t="shared" si="12"/>
        <v>1</v>
      </c>
      <c r="D287" s="33"/>
      <c r="E287" s="56" t="s">
        <v>304</v>
      </c>
      <c r="F287" s="54">
        <v>550006502894</v>
      </c>
      <c r="G287" s="67"/>
      <c r="H287" s="68">
        <v>624</v>
      </c>
      <c r="I287" s="41" t="s">
        <v>7483</v>
      </c>
      <c r="J287" s="42">
        <v>0.80930000000000002</v>
      </c>
      <c r="K287" s="51">
        <f t="shared" si="13"/>
        <v>624</v>
      </c>
      <c r="L287" s="49">
        <f t="shared" si="14"/>
        <v>1</v>
      </c>
    </row>
    <row r="288" spans="1:12" s="50" customFormat="1" ht="14.5" x14ac:dyDescent="0.35">
      <c r="A288" s="33" t="s">
        <v>5021</v>
      </c>
      <c r="B288" s="56" t="s">
        <v>280</v>
      </c>
      <c r="C288" s="49">
        <f t="shared" si="12"/>
        <v>0.59999293598233983</v>
      </c>
      <c r="D288" s="33">
        <v>62186</v>
      </c>
      <c r="E288" s="56" t="s">
        <v>1392</v>
      </c>
      <c r="F288" s="54">
        <v>551068001393</v>
      </c>
      <c r="G288" s="67"/>
      <c r="H288" s="68">
        <v>245</v>
      </c>
      <c r="I288" s="41" t="s">
        <v>7483</v>
      </c>
      <c r="J288" s="42">
        <v>0.4204</v>
      </c>
      <c r="K288" s="51">
        <f t="shared" si="13"/>
        <v>164.79679999999999</v>
      </c>
      <c r="L288" s="49">
        <f t="shared" si="14"/>
        <v>0.67264000000000002</v>
      </c>
    </row>
    <row r="289" spans="1:12" s="50" customFormat="1" ht="14.5" x14ac:dyDescent="0.35">
      <c r="A289" s="33" t="s">
        <v>5021</v>
      </c>
      <c r="B289" s="56" t="s">
        <v>455</v>
      </c>
      <c r="C289" s="49">
        <f t="shared" si="12"/>
        <v>0.69856000000000007</v>
      </c>
      <c r="D289" s="33">
        <v>16085292</v>
      </c>
      <c r="E289" s="56" t="s">
        <v>2151</v>
      </c>
      <c r="F289" s="54">
        <v>550972002877</v>
      </c>
      <c r="G289" s="67"/>
      <c r="H289" s="68">
        <v>20</v>
      </c>
      <c r="I289" s="41" t="s">
        <v>7484</v>
      </c>
      <c r="J289" s="42">
        <v>0.43659999999999999</v>
      </c>
      <c r="K289" s="51">
        <f t="shared" si="13"/>
        <v>13.971200000000001</v>
      </c>
      <c r="L289" s="49">
        <f t="shared" si="14"/>
        <v>0.69856000000000007</v>
      </c>
    </row>
    <row r="290" spans="1:12" s="50" customFormat="1" ht="14.5" x14ac:dyDescent="0.35">
      <c r="A290" s="33" t="s">
        <v>5021</v>
      </c>
      <c r="B290" s="56" t="s">
        <v>455</v>
      </c>
      <c r="C290" s="49">
        <f t="shared" si="12"/>
        <v>0.69856000000000007</v>
      </c>
      <c r="D290" s="33">
        <v>100</v>
      </c>
      <c r="E290" s="56" t="s">
        <v>2152</v>
      </c>
      <c r="F290" s="54">
        <v>550972003015</v>
      </c>
      <c r="G290" s="67"/>
      <c r="H290" s="68">
        <v>163</v>
      </c>
      <c r="I290" s="41" t="s">
        <v>7486</v>
      </c>
      <c r="J290" s="42">
        <v>0.43659999999999999</v>
      </c>
      <c r="K290" s="51">
        <f t="shared" si="13"/>
        <v>113.86528000000001</v>
      </c>
      <c r="L290" s="49">
        <f t="shared" si="14"/>
        <v>0.69856000000000007</v>
      </c>
    </row>
    <row r="291" spans="1:12" s="50" customFormat="1" ht="14.5" x14ac:dyDescent="0.35">
      <c r="A291" s="33" t="s">
        <v>5021</v>
      </c>
      <c r="B291" s="56" t="s">
        <v>455</v>
      </c>
      <c r="C291" s="49">
        <f t="shared" si="12"/>
        <v>0.69856000000000007</v>
      </c>
      <c r="D291" s="33">
        <v>16085290</v>
      </c>
      <c r="E291" s="56" t="s">
        <v>2153</v>
      </c>
      <c r="F291" s="54">
        <v>550972002934</v>
      </c>
      <c r="G291" s="67"/>
      <c r="H291" s="68">
        <v>169</v>
      </c>
      <c r="I291" s="41" t="s">
        <v>7484</v>
      </c>
      <c r="J291" s="42">
        <v>0.43659999999999999</v>
      </c>
      <c r="K291" s="51">
        <f t="shared" si="13"/>
        <v>118.05664000000002</v>
      </c>
      <c r="L291" s="49">
        <f t="shared" si="14"/>
        <v>0.69856000000000007</v>
      </c>
    </row>
    <row r="292" spans="1:12" s="50" customFormat="1" ht="14.5" x14ac:dyDescent="0.35">
      <c r="A292" s="33" t="s">
        <v>5023</v>
      </c>
      <c r="B292" s="56" t="s">
        <v>4704</v>
      </c>
      <c r="C292" s="49">
        <f t="shared" si="12"/>
        <v>0.78736000000000006</v>
      </c>
      <c r="D292" s="33"/>
      <c r="E292" s="56" t="s">
        <v>4704</v>
      </c>
      <c r="F292" s="54">
        <v>550008303087</v>
      </c>
      <c r="G292" s="67"/>
      <c r="H292" s="68">
        <v>62</v>
      </c>
      <c r="I292" s="41" t="s">
        <v>7489</v>
      </c>
      <c r="J292" s="42">
        <v>0.49209999999999998</v>
      </c>
      <c r="K292" s="51">
        <f t="shared" si="13"/>
        <v>48.816320000000005</v>
      </c>
      <c r="L292" s="49">
        <f t="shared" si="14"/>
        <v>0.78736000000000006</v>
      </c>
    </row>
    <row r="293" spans="1:12" s="50" customFormat="1" ht="14.5" x14ac:dyDescent="0.35">
      <c r="A293" s="33" t="s">
        <v>5057</v>
      </c>
      <c r="B293" s="56" t="s">
        <v>498</v>
      </c>
      <c r="C293" s="49">
        <f t="shared" si="12"/>
        <v>0.48080514938672803</v>
      </c>
      <c r="D293" s="33">
        <v>63181</v>
      </c>
      <c r="E293" s="56" t="s">
        <v>2331</v>
      </c>
      <c r="F293" s="54">
        <v>551119001483</v>
      </c>
      <c r="G293" s="67"/>
      <c r="H293" s="68">
        <v>252</v>
      </c>
      <c r="I293" s="41" t="s">
        <v>7484</v>
      </c>
      <c r="J293" s="42">
        <v>0.45679999999999998</v>
      </c>
      <c r="K293" s="51">
        <f t="shared" si="13"/>
        <v>184.18176</v>
      </c>
      <c r="L293" s="49">
        <f t="shared" si="14"/>
        <v>0.73087999999999997</v>
      </c>
    </row>
    <row r="294" spans="1:12" s="50" customFormat="1" ht="14.5" x14ac:dyDescent="0.35">
      <c r="A294" s="33" t="s">
        <v>5079</v>
      </c>
      <c r="B294" s="56" t="s">
        <v>498</v>
      </c>
      <c r="C294" s="49">
        <f t="shared" si="12"/>
        <v>0.48080514938672803</v>
      </c>
      <c r="D294" s="33">
        <v>63221</v>
      </c>
      <c r="E294" s="56" t="s">
        <v>799</v>
      </c>
      <c r="F294" s="54">
        <v>551119002699</v>
      </c>
      <c r="G294" s="67"/>
      <c r="H294" s="68">
        <v>409</v>
      </c>
      <c r="I294" s="41" t="s">
        <v>7484</v>
      </c>
      <c r="J294" s="42">
        <v>0.45679999999999998</v>
      </c>
      <c r="K294" s="51">
        <f t="shared" si="13"/>
        <v>298.92991999999998</v>
      </c>
      <c r="L294" s="49">
        <f t="shared" si="14"/>
        <v>0.73087999999999997</v>
      </c>
    </row>
    <row r="295" spans="1:12" s="50" customFormat="1" ht="14.5" x14ac:dyDescent="0.35">
      <c r="A295" s="33" t="s">
        <v>5191</v>
      </c>
      <c r="B295" s="56" t="s">
        <v>498</v>
      </c>
      <c r="C295" s="49">
        <f t="shared" si="12"/>
        <v>0.48080514938672803</v>
      </c>
      <c r="D295" s="33">
        <v>63238</v>
      </c>
      <c r="E295" s="56" t="s">
        <v>601</v>
      </c>
      <c r="F295" s="54">
        <v>551119001487</v>
      </c>
      <c r="G295" s="67"/>
      <c r="H295" s="68">
        <v>152</v>
      </c>
      <c r="I295" s="41" t="s">
        <v>7484</v>
      </c>
      <c r="J295" s="42">
        <v>0.45679999999999998</v>
      </c>
      <c r="K295" s="51">
        <f t="shared" si="13"/>
        <v>111.09376</v>
      </c>
      <c r="L295" s="49">
        <f t="shared" si="14"/>
        <v>0.73087999999999997</v>
      </c>
    </row>
    <row r="296" spans="1:12" s="50" customFormat="1" ht="14.5" x14ac:dyDescent="0.35">
      <c r="A296" s="33" t="s">
        <v>5219</v>
      </c>
      <c r="B296" s="56" t="s">
        <v>498</v>
      </c>
      <c r="C296" s="49">
        <f t="shared" si="12"/>
        <v>0.48080514938672803</v>
      </c>
      <c r="D296" s="33">
        <v>61499</v>
      </c>
      <c r="E296" s="56" t="s">
        <v>1889</v>
      </c>
      <c r="F296" s="54">
        <v>551119002681</v>
      </c>
      <c r="G296" s="67"/>
      <c r="H296" s="68">
        <v>250</v>
      </c>
      <c r="I296" s="41" t="s">
        <v>7484</v>
      </c>
      <c r="J296" s="42">
        <v>0.45679999999999998</v>
      </c>
      <c r="K296" s="51">
        <f t="shared" si="13"/>
        <v>182.72</v>
      </c>
      <c r="L296" s="49">
        <f t="shared" si="14"/>
        <v>0.73087999999999997</v>
      </c>
    </row>
    <row r="297" spans="1:12" s="50" customFormat="1" ht="14.5" x14ac:dyDescent="0.35">
      <c r="A297" s="33" t="s">
        <v>5219</v>
      </c>
      <c r="B297" s="56" t="s">
        <v>498</v>
      </c>
      <c r="C297" s="49">
        <f t="shared" si="12"/>
        <v>0.48080514938672803</v>
      </c>
      <c r="D297" s="33">
        <v>63187</v>
      </c>
      <c r="E297" s="56" t="s">
        <v>2333</v>
      </c>
      <c r="F297" s="54">
        <v>551119001492</v>
      </c>
      <c r="G297" s="67"/>
      <c r="H297" s="68">
        <v>493</v>
      </c>
      <c r="I297" s="41" t="s">
        <v>7484</v>
      </c>
      <c r="J297" s="42">
        <v>0.45679999999999998</v>
      </c>
      <c r="K297" s="51">
        <f t="shared" si="13"/>
        <v>360.32383999999996</v>
      </c>
      <c r="L297" s="49">
        <f t="shared" si="14"/>
        <v>0.73087999999999997</v>
      </c>
    </row>
    <row r="298" spans="1:12" s="50" customFormat="1" ht="14.5" x14ac:dyDescent="0.35">
      <c r="A298" s="33" t="s">
        <v>4932</v>
      </c>
      <c r="B298" s="56" t="s">
        <v>498</v>
      </c>
      <c r="C298" s="49">
        <f t="shared" si="12"/>
        <v>0.48080514938672803</v>
      </c>
      <c r="D298" s="33">
        <v>63013</v>
      </c>
      <c r="E298" s="56" t="s">
        <v>980</v>
      </c>
      <c r="F298" s="54">
        <v>551119001493</v>
      </c>
      <c r="G298" s="67"/>
      <c r="H298" s="68">
        <v>426</v>
      </c>
      <c r="I298" s="41" t="s">
        <v>7484</v>
      </c>
      <c r="J298" s="42">
        <v>0.45679999999999998</v>
      </c>
      <c r="K298" s="51">
        <f t="shared" si="13"/>
        <v>311.35487999999998</v>
      </c>
      <c r="L298" s="49">
        <f t="shared" si="14"/>
        <v>0.73087999999999997</v>
      </c>
    </row>
    <row r="299" spans="1:12" s="50" customFormat="1" ht="14.5" x14ac:dyDescent="0.35">
      <c r="A299" s="33" t="s">
        <v>4932</v>
      </c>
      <c r="B299" s="56" t="s">
        <v>498</v>
      </c>
      <c r="C299" s="49">
        <f t="shared" si="12"/>
        <v>0.48080514938672803</v>
      </c>
      <c r="D299" s="33">
        <v>63185</v>
      </c>
      <c r="E299" s="56" t="s">
        <v>2335</v>
      </c>
      <c r="F299" s="54">
        <v>551119001498</v>
      </c>
      <c r="G299" s="67"/>
      <c r="H299" s="68">
        <v>320</v>
      </c>
      <c r="I299" s="41" t="s">
        <v>7484</v>
      </c>
      <c r="J299" s="42">
        <v>0.45679999999999998</v>
      </c>
      <c r="K299" s="51">
        <f t="shared" si="13"/>
        <v>233.88159999999999</v>
      </c>
      <c r="L299" s="49">
        <f t="shared" si="14"/>
        <v>0.73087999999999997</v>
      </c>
    </row>
    <row r="300" spans="1:12" s="50" customFormat="1" ht="14.5" x14ac:dyDescent="0.35">
      <c r="A300" s="33" t="s">
        <v>4973</v>
      </c>
      <c r="B300" s="56" t="s">
        <v>498</v>
      </c>
      <c r="C300" s="49">
        <f t="shared" si="12"/>
        <v>0.48080514938672803</v>
      </c>
      <c r="D300" s="33">
        <v>62914</v>
      </c>
      <c r="E300" s="56" t="s">
        <v>1009</v>
      </c>
      <c r="F300" s="54">
        <v>551119001499</v>
      </c>
      <c r="G300" s="67"/>
      <c r="H300" s="68">
        <v>239</v>
      </c>
      <c r="I300" s="41" t="s">
        <v>7484</v>
      </c>
      <c r="J300" s="42">
        <v>0.45679999999999998</v>
      </c>
      <c r="K300" s="51">
        <f t="shared" si="13"/>
        <v>174.68031999999999</v>
      </c>
      <c r="L300" s="49">
        <f t="shared" si="14"/>
        <v>0.73087999999999997</v>
      </c>
    </row>
    <row r="301" spans="1:12" s="50" customFormat="1" ht="14.5" x14ac:dyDescent="0.35">
      <c r="A301" s="33" t="s">
        <v>5197</v>
      </c>
      <c r="B301" s="56" t="s">
        <v>498</v>
      </c>
      <c r="C301" s="49">
        <f t="shared" ref="C301:C364" si="15">SUMIF($B$2:$B$2241,B301,$K$2:$K$2241)/(SUMIF($B$2:$B$2241,B301,$H$2:$H$2241))</f>
        <v>0.48080514938672803</v>
      </c>
      <c r="D301" s="33">
        <v>63203</v>
      </c>
      <c r="E301" s="56" t="s">
        <v>3930</v>
      </c>
      <c r="F301" s="54">
        <v>551119002719</v>
      </c>
      <c r="G301" s="67"/>
      <c r="H301" s="68">
        <v>226</v>
      </c>
      <c r="I301" s="41" t="s">
        <v>7484</v>
      </c>
      <c r="J301" s="42">
        <v>0.45679999999999998</v>
      </c>
      <c r="K301" s="51">
        <f t="shared" si="13"/>
        <v>165.17887999999999</v>
      </c>
      <c r="L301" s="49">
        <f t="shared" si="14"/>
        <v>0.73087999999999997</v>
      </c>
    </row>
    <row r="302" spans="1:12" s="50" customFormat="1" ht="14.5" x14ac:dyDescent="0.35">
      <c r="A302" s="33" t="s">
        <v>5021</v>
      </c>
      <c r="B302" s="56" t="s">
        <v>498</v>
      </c>
      <c r="C302" s="49">
        <f t="shared" si="15"/>
        <v>0.48080514938672803</v>
      </c>
      <c r="D302" s="33">
        <v>61917</v>
      </c>
      <c r="E302" s="56" t="s">
        <v>919</v>
      </c>
      <c r="F302" s="54">
        <v>551119001503</v>
      </c>
      <c r="G302" s="67"/>
      <c r="H302" s="68">
        <v>196</v>
      </c>
      <c r="I302" s="41" t="s">
        <v>7484</v>
      </c>
      <c r="J302" s="42">
        <v>0.45679999999999998</v>
      </c>
      <c r="K302" s="51">
        <f t="shared" si="13"/>
        <v>143.25247999999999</v>
      </c>
      <c r="L302" s="49">
        <f t="shared" si="14"/>
        <v>0.73087999999999997</v>
      </c>
    </row>
    <row r="303" spans="1:12" s="50" customFormat="1" ht="14.5" x14ac:dyDescent="0.35">
      <c r="A303" s="33" t="s">
        <v>4996</v>
      </c>
      <c r="B303" s="56" t="s">
        <v>498</v>
      </c>
      <c r="C303" s="49">
        <f t="shared" si="15"/>
        <v>0.48080514938672803</v>
      </c>
      <c r="D303" s="33">
        <v>63188</v>
      </c>
      <c r="E303" s="56" t="s">
        <v>2342</v>
      </c>
      <c r="F303" s="54">
        <v>551119002309</v>
      </c>
      <c r="G303" s="67"/>
      <c r="H303" s="68">
        <v>270</v>
      </c>
      <c r="I303" s="41" t="s">
        <v>7484</v>
      </c>
      <c r="J303" s="42">
        <v>0.45679999999999998</v>
      </c>
      <c r="K303" s="51">
        <f t="shared" si="13"/>
        <v>197.33759999999998</v>
      </c>
      <c r="L303" s="49">
        <f t="shared" si="14"/>
        <v>0.73087999999999997</v>
      </c>
    </row>
    <row r="304" spans="1:12" s="50" customFormat="1" ht="14.5" x14ac:dyDescent="0.35">
      <c r="A304" s="33" t="s">
        <v>4803</v>
      </c>
      <c r="B304" s="56" t="s">
        <v>498</v>
      </c>
      <c r="C304" s="49">
        <f t="shared" si="15"/>
        <v>0.48080514938672803</v>
      </c>
      <c r="D304" s="33">
        <v>63189</v>
      </c>
      <c r="E304" s="56" t="s">
        <v>2343</v>
      </c>
      <c r="F304" s="54">
        <v>551119001504</v>
      </c>
      <c r="G304" s="67"/>
      <c r="H304" s="68">
        <v>381</v>
      </c>
      <c r="I304" s="41" t="s">
        <v>7484</v>
      </c>
      <c r="J304" s="42">
        <v>0.45679999999999998</v>
      </c>
      <c r="K304" s="51">
        <f t="shared" si="13"/>
        <v>278.46528000000001</v>
      </c>
      <c r="L304" s="49">
        <f t="shared" si="14"/>
        <v>0.73087999999999997</v>
      </c>
    </row>
    <row r="305" spans="1:12" s="50" customFormat="1" ht="14.5" x14ac:dyDescent="0.35">
      <c r="A305" s="33" t="s">
        <v>4803</v>
      </c>
      <c r="B305" s="56" t="s">
        <v>306</v>
      </c>
      <c r="C305" s="49">
        <f t="shared" si="15"/>
        <v>0.89600000000000013</v>
      </c>
      <c r="D305" s="33">
        <v>8138</v>
      </c>
      <c r="E305" s="56" t="s">
        <v>306</v>
      </c>
      <c r="F305" s="54">
        <v>550007803048</v>
      </c>
      <c r="G305" s="67"/>
      <c r="H305" s="68">
        <v>50</v>
      </c>
      <c r="I305" s="41" t="s">
        <v>7486</v>
      </c>
      <c r="J305" s="42">
        <v>0.56000000000000005</v>
      </c>
      <c r="K305" s="51">
        <f t="shared" si="13"/>
        <v>44.800000000000004</v>
      </c>
      <c r="L305" s="49">
        <f t="shared" si="14"/>
        <v>0.89600000000000013</v>
      </c>
    </row>
    <row r="306" spans="1:12" s="50" customFormat="1" ht="14.5" x14ac:dyDescent="0.35">
      <c r="A306" s="33" t="s">
        <v>4803</v>
      </c>
      <c r="B306" s="56" t="s">
        <v>373</v>
      </c>
      <c r="C306" s="49">
        <f t="shared" si="15"/>
        <v>0.79024242056127325</v>
      </c>
      <c r="D306" s="33"/>
      <c r="E306" s="56" t="s">
        <v>4767</v>
      </c>
      <c r="F306" s="54">
        <v>551236002708</v>
      </c>
      <c r="G306" s="67"/>
      <c r="H306" s="68">
        <v>38</v>
      </c>
      <c r="I306" s="41" t="s">
        <v>7483</v>
      </c>
      <c r="J306" s="42">
        <v>0.61960000000000004</v>
      </c>
      <c r="K306" s="51">
        <f t="shared" si="13"/>
        <v>37.671680000000002</v>
      </c>
      <c r="L306" s="49">
        <f t="shared" si="14"/>
        <v>0.99136000000000002</v>
      </c>
    </row>
    <row r="307" spans="1:12" s="50" customFormat="1" ht="14.5" x14ac:dyDescent="0.35">
      <c r="A307" s="33" t="s">
        <v>4904</v>
      </c>
      <c r="B307" s="56" t="s">
        <v>373</v>
      </c>
      <c r="C307" s="49">
        <f t="shared" si="15"/>
        <v>0.79024242056127325</v>
      </c>
      <c r="D307" s="33">
        <v>61456</v>
      </c>
      <c r="E307" s="56" t="s">
        <v>1847</v>
      </c>
      <c r="F307" s="54">
        <v>551236001611</v>
      </c>
      <c r="G307" s="67"/>
      <c r="H307" s="68">
        <v>445</v>
      </c>
      <c r="I307" s="41" t="s">
        <v>7483</v>
      </c>
      <c r="J307" s="42">
        <v>0.61960000000000004</v>
      </c>
      <c r="K307" s="51">
        <f t="shared" si="13"/>
        <v>441.15520000000004</v>
      </c>
      <c r="L307" s="49">
        <f t="shared" si="14"/>
        <v>0.99136000000000013</v>
      </c>
    </row>
    <row r="308" spans="1:12" s="50" customFormat="1" ht="14.5" x14ac:dyDescent="0.35">
      <c r="A308" s="33" t="s">
        <v>4930</v>
      </c>
      <c r="B308" s="56" t="s">
        <v>373</v>
      </c>
      <c r="C308" s="49">
        <f t="shared" si="15"/>
        <v>0.79024242056127325</v>
      </c>
      <c r="D308" s="33">
        <v>61468</v>
      </c>
      <c r="E308" s="56" t="s">
        <v>1848</v>
      </c>
      <c r="F308" s="54">
        <v>551236001614</v>
      </c>
      <c r="G308" s="67"/>
      <c r="H308" s="68">
        <v>272</v>
      </c>
      <c r="I308" s="41" t="s">
        <v>7483</v>
      </c>
      <c r="J308" s="42">
        <v>0.61960000000000004</v>
      </c>
      <c r="K308" s="51">
        <f t="shared" si="13"/>
        <v>269.64992000000001</v>
      </c>
      <c r="L308" s="49">
        <f t="shared" si="14"/>
        <v>0.99136000000000002</v>
      </c>
    </row>
    <row r="309" spans="1:12" s="50" customFormat="1" ht="14.5" x14ac:dyDescent="0.35">
      <c r="A309" s="33" t="s">
        <v>4930</v>
      </c>
      <c r="B309" s="56" t="s">
        <v>373</v>
      </c>
      <c r="C309" s="49">
        <f t="shared" si="15"/>
        <v>0.79024242056127325</v>
      </c>
      <c r="D309" s="33">
        <v>61440</v>
      </c>
      <c r="E309" s="56" t="s">
        <v>4768</v>
      </c>
      <c r="F309" s="54">
        <v>551236001608</v>
      </c>
      <c r="G309" s="67"/>
      <c r="H309" s="68">
        <v>794</v>
      </c>
      <c r="I309" s="41" t="s">
        <v>7485</v>
      </c>
      <c r="J309" s="42">
        <v>0.61960000000000004</v>
      </c>
      <c r="K309" s="51">
        <f t="shared" si="13"/>
        <v>787.13984000000005</v>
      </c>
      <c r="L309" s="49">
        <f t="shared" si="14"/>
        <v>0.99136000000000002</v>
      </c>
    </row>
    <row r="310" spans="1:12" s="50" customFormat="1" ht="14.5" x14ac:dyDescent="0.35">
      <c r="A310" s="33" t="s">
        <v>4932</v>
      </c>
      <c r="B310" s="56" t="s">
        <v>373</v>
      </c>
      <c r="C310" s="49">
        <f t="shared" si="15"/>
        <v>0.79024242056127325</v>
      </c>
      <c r="D310" s="33">
        <v>61431</v>
      </c>
      <c r="E310" s="56" t="s">
        <v>1852</v>
      </c>
      <c r="F310" s="54">
        <v>551236001622</v>
      </c>
      <c r="G310" s="67"/>
      <c r="H310" s="68">
        <v>281</v>
      </c>
      <c r="I310" s="41" t="s">
        <v>7483</v>
      </c>
      <c r="J310" s="42">
        <v>0.61960000000000004</v>
      </c>
      <c r="K310" s="51">
        <f t="shared" si="13"/>
        <v>278.57216000000005</v>
      </c>
      <c r="L310" s="49">
        <f t="shared" si="14"/>
        <v>0.99136000000000024</v>
      </c>
    </row>
    <row r="311" spans="1:12" s="50" customFormat="1" ht="14.5" x14ac:dyDescent="0.35">
      <c r="A311" s="33" t="s">
        <v>4932</v>
      </c>
      <c r="B311" s="56" t="s">
        <v>373</v>
      </c>
      <c r="C311" s="49">
        <f t="shared" si="15"/>
        <v>0.79024242056127325</v>
      </c>
      <c r="D311" s="33">
        <v>61452</v>
      </c>
      <c r="E311" s="56" t="s">
        <v>1853</v>
      </c>
      <c r="F311" s="54">
        <v>551236001623</v>
      </c>
      <c r="G311" s="67"/>
      <c r="H311" s="68">
        <v>540</v>
      </c>
      <c r="I311" s="41" t="s">
        <v>7487</v>
      </c>
      <c r="J311" s="42">
        <v>0.61960000000000004</v>
      </c>
      <c r="K311" s="51">
        <f t="shared" si="13"/>
        <v>535.33440000000007</v>
      </c>
      <c r="L311" s="49">
        <f t="shared" si="14"/>
        <v>0.99136000000000013</v>
      </c>
    </row>
    <row r="312" spans="1:12" s="50" customFormat="1" ht="14.5" x14ac:dyDescent="0.35">
      <c r="A312" s="33" t="s">
        <v>4932</v>
      </c>
      <c r="B312" s="56" t="s">
        <v>373</v>
      </c>
      <c r="C312" s="49">
        <f t="shared" si="15"/>
        <v>0.79024242056127325</v>
      </c>
      <c r="D312" s="33">
        <v>61422</v>
      </c>
      <c r="E312" s="56" t="s">
        <v>4054</v>
      </c>
      <c r="F312" s="54">
        <v>551236001624</v>
      </c>
      <c r="G312" s="67"/>
      <c r="H312" s="68">
        <v>1064</v>
      </c>
      <c r="I312" s="41" t="s">
        <v>7483</v>
      </c>
      <c r="J312" s="42">
        <v>0.61960000000000004</v>
      </c>
      <c r="K312" s="51">
        <f t="shared" si="13"/>
        <v>1054.8070400000001</v>
      </c>
      <c r="L312" s="49">
        <f t="shared" si="14"/>
        <v>0.99136000000000013</v>
      </c>
    </row>
    <row r="313" spans="1:12" s="50" customFormat="1" ht="14.5" x14ac:dyDescent="0.35">
      <c r="A313" s="33" t="s">
        <v>4932</v>
      </c>
      <c r="B313" s="56" t="s">
        <v>373</v>
      </c>
      <c r="C313" s="49">
        <f t="shared" si="15"/>
        <v>0.79024242056127325</v>
      </c>
      <c r="D313" s="33">
        <v>61461</v>
      </c>
      <c r="E313" s="56" t="s">
        <v>1854</v>
      </c>
      <c r="F313" s="54">
        <v>551236001626</v>
      </c>
      <c r="G313" s="67"/>
      <c r="H313" s="68">
        <v>494</v>
      </c>
      <c r="I313" s="41" t="s">
        <v>7483</v>
      </c>
      <c r="J313" s="42">
        <v>0.61960000000000004</v>
      </c>
      <c r="K313" s="51">
        <f t="shared" si="13"/>
        <v>489.73184000000009</v>
      </c>
      <c r="L313" s="49">
        <f t="shared" si="14"/>
        <v>0.99136000000000013</v>
      </c>
    </row>
    <row r="314" spans="1:12" s="50" customFormat="1" ht="14.5" x14ac:dyDescent="0.35">
      <c r="A314" s="33" t="s">
        <v>4959</v>
      </c>
      <c r="B314" s="56" t="s">
        <v>373</v>
      </c>
      <c r="C314" s="49">
        <f t="shared" si="15"/>
        <v>0.79024242056127325</v>
      </c>
      <c r="D314" s="33">
        <v>60752</v>
      </c>
      <c r="E314" s="56" t="s">
        <v>1416</v>
      </c>
      <c r="F314" s="54">
        <v>551236001627</v>
      </c>
      <c r="G314" s="67"/>
      <c r="H314" s="68">
        <v>339</v>
      </c>
      <c r="I314" s="41" t="s">
        <v>7483</v>
      </c>
      <c r="J314" s="42">
        <v>0.61960000000000004</v>
      </c>
      <c r="K314" s="51">
        <f t="shared" si="13"/>
        <v>336.07104000000004</v>
      </c>
      <c r="L314" s="49">
        <f t="shared" si="14"/>
        <v>0.99136000000000013</v>
      </c>
    </row>
    <row r="315" spans="1:12" s="50" customFormat="1" ht="14.5" x14ac:dyDescent="0.35">
      <c r="A315" s="33" t="s">
        <v>4964</v>
      </c>
      <c r="B315" s="56" t="s">
        <v>373</v>
      </c>
      <c r="C315" s="49">
        <f t="shared" si="15"/>
        <v>0.79024242056127325</v>
      </c>
      <c r="D315" s="33">
        <v>232924</v>
      </c>
      <c r="E315" s="56" t="s">
        <v>1855</v>
      </c>
      <c r="F315" s="54">
        <v>551236003337</v>
      </c>
      <c r="G315" s="67"/>
      <c r="H315" s="68">
        <v>462</v>
      </c>
      <c r="I315" s="41" t="s">
        <v>7483</v>
      </c>
      <c r="J315" s="42">
        <v>0.61960000000000004</v>
      </c>
      <c r="K315" s="51">
        <f t="shared" si="13"/>
        <v>458.00832000000008</v>
      </c>
      <c r="L315" s="49">
        <f t="shared" si="14"/>
        <v>0.99136000000000013</v>
      </c>
    </row>
    <row r="316" spans="1:12" s="50" customFormat="1" ht="14.5" x14ac:dyDescent="0.35">
      <c r="A316" s="33" t="s">
        <v>4964</v>
      </c>
      <c r="B316" s="56" t="s">
        <v>373</v>
      </c>
      <c r="C316" s="49">
        <f t="shared" si="15"/>
        <v>0.79024242056127325</v>
      </c>
      <c r="D316" s="33">
        <v>63004</v>
      </c>
      <c r="E316" s="56" t="s">
        <v>977</v>
      </c>
      <c r="F316" s="54">
        <v>551236001628</v>
      </c>
      <c r="G316" s="67"/>
      <c r="H316" s="68">
        <v>362</v>
      </c>
      <c r="I316" s="41" t="s">
        <v>7483</v>
      </c>
      <c r="J316" s="42">
        <v>0.61960000000000004</v>
      </c>
      <c r="K316" s="51">
        <f t="shared" si="13"/>
        <v>358.87232000000006</v>
      </c>
      <c r="L316" s="49">
        <f t="shared" si="14"/>
        <v>0.99136000000000013</v>
      </c>
    </row>
    <row r="317" spans="1:12" s="50" customFormat="1" ht="14.5" x14ac:dyDescent="0.35">
      <c r="A317" s="33" t="s">
        <v>4964</v>
      </c>
      <c r="B317" s="56" t="s">
        <v>373</v>
      </c>
      <c r="C317" s="49">
        <f t="shared" si="15"/>
        <v>0.79024242056127325</v>
      </c>
      <c r="D317" s="33">
        <v>61443</v>
      </c>
      <c r="E317" s="56" t="s">
        <v>4060</v>
      </c>
      <c r="F317" s="54">
        <v>551236001632</v>
      </c>
      <c r="G317" s="67"/>
      <c r="H317" s="68">
        <v>1301</v>
      </c>
      <c r="I317" s="41" t="s">
        <v>7483</v>
      </c>
      <c r="J317" s="42">
        <v>0.61960000000000004</v>
      </c>
      <c r="K317" s="51">
        <f t="shared" si="13"/>
        <v>1289.7593600000002</v>
      </c>
      <c r="L317" s="49">
        <f t="shared" si="14"/>
        <v>0.99136000000000024</v>
      </c>
    </row>
    <row r="318" spans="1:12" s="50" customFormat="1" ht="14.5" x14ac:dyDescent="0.35">
      <c r="A318" s="33" t="s">
        <v>4964</v>
      </c>
      <c r="B318" s="56" t="s">
        <v>373</v>
      </c>
      <c r="C318" s="49">
        <f t="shared" si="15"/>
        <v>0.79024242056127325</v>
      </c>
      <c r="D318" s="33">
        <v>61417</v>
      </c>
      <c r="E318" s="56" t="s">
        <v>1856</v>
      </c>
      <c r="F318" s="54">
        <v>551236001634</v>
      </c>
      <c r="G318" s="67"/>
      <c r="H318" s="68">
        <v>290</v>
      </c>
      <c r="I318" s="41" t="s">
        <v>7483</v>
      </c>
      <c r="J318" s="42">
        <v>0.61960000000000004</v>
      </c>
      <c r="K318" s="51">
        <f t="shared" si="13"/>
        <v>287.49440000000004</v>
      </c>
      <c r="L318" s="49">
        <f t="shared" si="14"/>
        <v>0.99136000000000013</v>
      </c>
    </row>
    <row r="319" spans="1:12" s="50" customFormat="1" ht="14.5" x14ac:dyDescent="0.35">
      <c r="A319" s="33" t="s">
        <v>4964</v>
      </c>
      <c r="B319" s="56" t="s">
        <v>373</v>
      </c>
      <c r="C319" s="49">
        <f t="shared" si="15"/>
        <v>0.79024242056127325</v>
      </c>
      <c r="D319" s="33">
        <v>61416</v>
      </c>
      <c r="E319" s="56" t="s">
        <v>1857</v>
      </c>
      <c r="F319" s="54">
        <v>551236001605</v>
      </c>
      <c r="G319" s="67"/>
      <c r="H319" s="68">
        <v>456</v>
      </c>
      <c r="I319" s="41" t="s">
        <v>7487</v>
      </c>
      <c r="J319" s="42">
        <v>0.61919999999999997</v>
      </c>
      <c r="K319" s="51">
        <f t="shared" si="13"/>
        <v>451.76832000000002</v>
      </c>
      <c r="L319" s="49">
        <f t="shared" si="14"/>
        <v>0.99072000000000005</v>
      </c>
    </row>
    <row r="320" spans="1:12" s="50" customFormat="1" ht="14.5" x14ac:dyDescent="0.35">
      <c r="A320" s="33" t="s">
        <v>4972</v>
      </c>
      <c r="B320" s="56" t="s">
        <v>373</v>
      </c>
      <c r="C320" s="49">
        <f t="shared" si="15"/>
        <v>0.79024242056127325</v>
      </c>
      <c r="D320" s="33">
        <v>61428</v>
      </c>
      <c r="E320" s="56" t="s">
        <v>1860</v>
      </c>
      <c r="F320" s="54">
        <v>551236001636</v>
      </c>
      <c r="G320" s="67"/>
      <c r="H320" s="68">
        <v>396</v>
      </c>
      <c r="I320" s="41" t="s">
        <v>7487</v>
      </c>
      <c r="J320" s="42">
        <v>0.61960000000000004</v>
      </c>
      <c r="K320" s="51">
        <f t="shared" si="13"/>
        <v>392.57856000000004</v>
      </c>
      <c r="L320" s="49">
        <f t="shared" si="14"/>
        <v>0.99136000000000013</v>
      </c>
    </row>
    <row r="321" spans="1:12" s="50" customFormat="1" ht="14.5" x14ac:dyDescent="0.35">
      <c r="A321" s="33" t="s">
        <v>4984</v>
      </c>
      <c r="B321" s="56" t="s">
        <v>373</v>
      </c>
      <c r="C321" s="49">
        <f t="shared" si="15"/>
        <v>0.79024242056127325</v>
      </c>
      <c r="D321" s="33">
        <v>62914</v>
      </c>
      <c r="E321" s="56" t="s">
        <v>1009</v>
      </c>
      <c r="F321" s="54">
        <v>551236001637</v>
      </c>
      <c r="G321" s="67"/>
      <c r="H321" s="68">
        <v>317</v>
      </c>
      <c r="I321" s="41" t="s">
        <v>7483</v>
      </c>
      <c r="J321" s="42">
        <v>0.61960000000000004</v>
      </c>
      <c r="K321" s="51">
        <f t="shared" si="13"/>
        <v>314.26112000000006</v>
      </c>
      <c r="L321" s="49">
        <f t="shared" si="14"/>
        <v>0.99136000000000024</v>
      </c>
    </row>
    <row r="322" spans="1:12" s="50" customFormat="1" ht="14.5" x14ac:dyDescent="0.35">
      <c r="A322" s="33" t="s">
        <v>4994</v>
      </c>
      <c r="B322" s="56" t="s">
        <v>373</v>
      </c>
      <c r="C322" s="49">
        <f t="shared" si="15"/>
        <v>0.79024242056127325</v>
      </c>
      <c r="D322" s="33">
        <v>16044885</v>
      </c>
      <c r="E322" s="56" t="s">
        <v>1861</v>
      </c>
      <c r="F322" s="54">
        <v>551236003044</v>
      </c>
      <c r="G322" s="67"/>
      <c r="H322" s="68">
        <v>157</v>
      </c>
      <c r="I322" s="41" t="s">
        <v>7487</v>
      </c>
      <c r="J322" s="42">
        <v>0.61919999999999997</v>
      </c>
      <c r="K322" s="51">
        <f t="shared" ref="K322:K385" si="16">IF(J322="",G322,(MIN(H322,(J322*1.6*H322))))</f>
        <v>155.54304000000002</v>
      </c>
      <c r="L322" s="49">
        <f t="shared" ref="L322:L385" si="17">IF(K322=0,0,(K322/H322))</f>
        <v>0.99072000000000016</v>
      </c>
    </row>
    <row r="323" spans="1:12" s="50" customFormat="1" ht="14.5" x14ac:dyDescent="0.35">
      <c r="A323" s="33" t="s">
        <v>4994</v>
      </c>
      <c r="B323" s="56" t="s">
        <v>373</v>
      </c>
      <c r="C323" s="49">
        <f t="shared" si="15"/>
        <v>0.79024242056127325</v>
      </c>
      <c r="D323" s="33">
        <v>60956</v>
      </c>
      <c r="E323" s="56" t="s">
        <v>1862</v>
      </c>
      <c r="F323" s="54">
        <v>551236001638</v>
      </c>
      <c r="G323" s="67"/>
      <c r="H323" s="68">
        <v>440</v>
      </c>
      <c r="I323" s="41" t="s">
        <v>7483</v>
      </c>
      <c r="J323" s="42">
        <v>0.61960000000000004</v>
      </c>
      <c r="K323" s="51">
        <f t="shared" si="16"/>
        <v>436.19840000000005</v>
      </c>
      <c r="L323" s="49">
        <f t="shared" si="17"/>
        <v>0.99136000000000013</v>
      </c>
    </row>
    <row r="324" spans="1:12" s="50" customFormat="1" ht="14.5" x14ac:dyDescent="0.35">
      <c r="A324" s="33" t="s">
        <v>5021</v>
      </c>
      <c r="B324" s="56" t="s">
        <v>373</v>
      </c>
      <c r="C324" s="49">
        <f t="shared" si="15"/>
        <v>0.79024242056127325</v>
      </c>
      <c r="D324" s="33">
        <v>61458</v>
      </c>
      <c r="E324" s="56" t="s">
        <v>4770</v>
      </c>
      <c r="F324" s="54">
        <v>551236001639</v>
      </c>
      <c r="G324" s="67"/>
      <c r="H324" s="68">
        <v>708</v>
      </c>
      <c r="I324" s="41" t="s">
        <v>7485</v>
      </c>
      <c r="J324" s="42">
        <v>0.61960000000000004</v>
      </c>
      <c r="K324" s="51">
        <f t="shared" si="16"/>
        <v>701.88288000000011</v>
      </c>
      <c r="L324" s="49">
        <f t="shared" si="17"/>
        <v>0.99136000000000013</v>
      </c>
    </row>
    <row r="325" spans="1:12" s="50" customFormat="1" ht="14.5" x14ac:dyDescent="0.35">
      <c r="A325" s="33" t="s">
        <v>5100</v>
      </c>
      <c r="B325" s="56" t="s">
        <v>373</v>
      </c>
      <c r="C325" s="49">
        <f t="shared" si="15"/>
        <v>0.79024242056127325</v>
      </c>
      <c r="D325" s="33">
        <v>61449</v>
      </c>
      <c r="E325" s="56" t="s">
        <v>1865</v>
      </c>
      <c r="F325" s="54">
        <v>551236001642</v>
      </c>
      <c r="G325" s="67"/>
      <c r="H325" s="68">
        <v>532</v>
      </c>
      <c r="I325" s="41" t="s">
        <v>7483</v>
      </c>
      <c r="J325" s="42">
        <v>0.61960000000000004</v>
      </c>
      <c r="K325" s="51">
        <f t="shared" si="16"/>
        <v>527.40352000000007</v>
      </c>
      <c r="L325" s="49">
        <f t="shared" si="17"/>
        <v>0.99136000000000013</v>
      </c>
    </row>
    <row r="326" spans="1:12" s="50" customFormat="1" ht="14.5" x14ac:dyDescent="0.35">
      <c r="A326" s="33" t="s">
        <v>5100</v>
      </c>
      <c r="B326" s="56" t="s">
        <v>373</v>
      </c>
      <c r="C326" s="49">
        <f t="shared" si="15"/>
        <v>0.79024242056127325</v>
      </c>
      <c r="D326" s="33">
        <v>61467</v>
      </c>
      <c r="E326" s="56" t="s">
        <v>1867</v>
      </c>
      <c r="F326" s="54">
        <v>551236001646</v>
      </c>
      <c r="G326" s="67"/>
      <c r="H326" s="68">
        <v>417</v>
      </c>
      <c r="I326" s="41" t="s">
        <v>7483</v>
      </c>
      <c r="J326" s="42">
        <v>0.61960000000000004</v>
      </c>
      <c r="K326" s="51">
        <f t="shared" si="16"/>
        <v>413.39712000000003</v>
      </c>
      <c r="L326" s="49">
        <f t="shared" si="17"/>
        <v>0.99136000000000002</v>
      </c>
    </row>
    <row r="327" spans="1:12" s="50" customFormat="1" ht="14.5" x14ac:dyDescent="0.35">
      <c r="A327" s="33" t="s">
        <v>5100</v>
      </c>
      <c r="B327" s="56" t="s">
        <v>4705</v>
      </c>
      <c r="C327" s="49">
        <f t="shared" si="15"/>
        <v>1</v>
      </c>
      <c r="D327" s="33"/>
      <c r="E327" s="56" t="s">
        <v>307</v>
      </c>
      <c r="F327" s="54">
        <v>550008102969</v>
      </c>
      <c r="G327" s="67"/>
      <c r="H327" s="68">
        <v>509</v>
      </c>
      <c r="I327" s="41" t="s">
        <v>7483</v>
      </c>
      <c r="J327" s="42">
        <v>0.75549999999999995</v>
      </c>
      <c r="K327" s="51">
        <f t="shared" si="16"/>
        <v>509</v>
      </c>
      <c r="L327" s="49">
        <f t="shared" si="17"/>
        <v>1</v>
      </c>
    </row>
    <row r="328" spans="1:12" s="50" customFormat="1" ht="14.5" x14ac:dyDescent="0.35">
      <c r="A328" s="33" t="s">
        <v>5100</v>
      </c>
      <c r="B328" s="56" t="s">
        <v>4705</v>
      </c>
      <c r="C328" s="49">
        <f t="shared" si="15"/>
        <v>1</v>
      </c>
      <c r="D328" s="33"/>
      <c r="E328" s="56" t="s">
        <v>4774</v>
      </c>
      <c r="F328" s="54">
        <v>550008103086</v>
      </c>
      <c r="G328" s="67"/>
      <c r="H328" s="68">
        <v>80</v>
      </c>
      <c r="I328" s="41" t="s">
        <v>7487</v>
      </c>
      <c r="J328" s="42">
        <v>0.75549999999999995</v>
      </c>
      <c r="K328" s="51">
        <f t="shared" si="16"/>
        <v>80</v>
      </c>
      <c r="L328" s="49">
        <f t="shared" si="17"/>
        <v>1</v>
      </c>
    </row>
    <row r="329" spans="1:12" s="50" customFormat="1" ht="14.5" x14ac:dyDescent="0.35">
      <c r="A329" s="33"/>
      <c r="B329" s="56" t="s">
        <v>2380</v>
      </c>
      <c r="C329" s="49">
        <f t="shared" si="15"/>
        <v>1</v>
      </c>
      <c r="D329" s="33">
        <v>8121</v>
      </c>
      <c r="E329" s="56" t="s">
        <v>310</v>
      </c>
      <c r="F329" s="54">
        <v>550007402692</v>
      </c>
      <c r="G329" s="67"/>
      <c r="H329" s="68">
        <v>419</v>
      </c>
      <c r="I329" s="41" t="s">
        <v>7483</v>
      </c>
      <c r="J329" s="42">
        <v>0.65500000000000003</v>
      </c>
      <c r="K329" s="51">
        <f t="shared" si="16"/>
        <v>419</v>
      </c>
      <c r="L329" s="49">
        <f t="shared" si="17"/>
        <v>1</v>
      </c>
    </row>
    <row r="330" spans="1:12" s="50" customFormat="1" ht="14.5" x14ac:dyDescent="0.35">
      <c r="A330" s="33" t="s">
        <v>5157</v>
      </c>
      <c r="B330" s="56" t="s">
        <v>2380</v>
      </c>
      <c r="C330" s="49">
        <f t="shared" si="15"/>
        <v>1</v>
      </c>
      <c r="D330" s="33">
        <v>8115</v>
      </c>
      <c r="E330" s="56" t="s">
        <v>4190</v>
      </c>
      <c r="F330" s="54">
        <v>550007402637</v>
      </c>
      <c r="G330" s="67"/>
      <c r="H330" s="68">
        <v>245</v>
      </c>
      <c r="I330" s="41" t="s">
        <v>7484</v>
      </c>
      <c r="J330" s="42">
        <v>0.65500000000000003</v>
      </c>
      <c r="K330" s="51">
        <f t="shared" si="16"/>
        <v>245</v>
      </c>
      <c r="L330" s="49">
        <f t="shared" si="17"/>
        <v>1</v>
      </c>
    </row>
    <row r="331" spans="1:12" s="50" customFormat="1" ht="14.5" x14ac:dyDescent="0.35">
      <c r="A331" s="33" t="s">
        <v>5170</v>
      </c>
      <c r="B331" s="56" t="s">
        <v>2380</v>
      </c>
      <c r="C331" s="49">
        <f t="shared" si="15"/>
        <v>1</v>
      </c>
      <c r="D331" s="33">
        <v>8124</v>
      </c>
      <c r="E331" s="56" t="s">
        <v>315</v>
      </c>
      <c r="F331" s="54">
        <v>550007402496</v>
      </c>
      <c r="G331" s="67"/>
      <c r="H331" s="68">
        <v>249</v>
      </c>
      <c r="I331" s="41" t="s">
        <v>7484</v>
      </c>
      <c r="J331" s="42">
        <v>0.65500000000000003</v>
      </c>
      <c r="K331" s="51">
        <f t="shared" si="16"/>
        <v>249</v>
      </c>
      <c r="L331" s="49">
        <f t="shared" si="17"/>
        <v>1</v>
      </c>
    </row>
    <row r="332" spans="1:12" s="50" customFormat="1" ht="14.5" x14ac:dyDescent="0.35">
      <c r="A332" s="33" t="s">
        <v>5219</v>
      </c>
      <c r="B332" s="56" t="s">
        <v>416</v>
      </c>
      <c r="C332" s="49">
        <f t="shared" si="15"/>
        <v>0.61566193929838398</v>
      </c>
      <c r="D332" s="33">
        <v>60940</v>
      </c>
      <c r="E332" s="56" t="s">
        <v>1254</v>
      </c>
      <c r="F332" s="54">
        <v>551365002879</v>
      </c>
      <c r="G332" s="67"/>
      <c r="H332" s="68">
        <v>255</v>
      </c>
      <c r="I332" s="41" t="s">
        <v>7485</v>
      </c>
      <c r="J332" s="42">
        <v>0.60235000000000005</v>
      </c>
      <c r="K332" s="51">
        <f t="shared" si="16"/>
        <v>245.75880000000004</v>
      </c>
      <c r="L332" s="49">
        <f t="shared" si="17"/>
        <v>0.96376000000000017</v>
      </c>
    </row>
    <row r="333" spans="1:12" s="50" customFormat="1" ht="14.5" x14ac:dyDescent="0.35">
      <c r="A333" s="33" t="s">
        <v>5219</v>
      </c>
      <c r="B333" s="56" t="s">
        <v>416</v>
      </c>
      <c r="C333" s="49">
        <f t="shared" si="15"/>
        <v>0.61566193929838398</v>
      </c>
      <c r="D333" s="33">
        <v>63238</v>
      </c>
      <c r="E333" s="56" t="s">
        <v>601</v>
      </c>
      <c r="F333" s="54">
        <v>551365001787</v>
      </c>
      <c r="G333" s="67"/>
      <c r="H333" s="68">
        <v>420</v>
      </c>
      <c r="I333" s="41" t="s">
        <v>7485</v>
      </c>
      <c r="J333" s="42">
        <v>0.60235000000000005</v>
      </c>
      <c r="K333" s="51">
        <f t="shared" si="16"/>
        <v>404.77920000000006</v>
      </c>
      <c r="L333" s="49">
        <f t="shared" si="17"/>
        <v>0.96376000000000017</v>
      </c>
    </row>
    <row r="334" spans="1:12" s="50" customFormat="1" ht="14.5" x14ac:dyDescent="0.35">
      <c r="A334" s="33" t="s">
        <v>4909</v>
      </c>
      <c r="B334" s="56" t="s">
        <v>416</v>
      </c>
      <c r="C334" s="49">
        <f t="shared" si="15"/>
        <v>0.61566193929838398</v>
      </c>
      <c r="D334" s="33">
        <v>63268</v>
      </c>
      <c r="E334" s="56" t="s">
        <v>999</v>
      </c>
      <c r="F334" s="54">
        <v>551365001790</v>
      </c>
      <c r="G334" s="67"/>
      <c r="H334" s="68">
        <v>263</v>
      </c>
      <c r="I334" s="41" t="s">
        <v>7485</v>
      </c>
      <c r="J334" s="42">
        <v>0.60235000000000005</v>
      </c>
      <c r="K334" s="51">
        <f t="shared" si="16"/>
        <v>253.46888000000004</v>
      </c>
      <c r="L334" s="49">
        <f t="shared" si="17"/>
        <v>0.96376000000000017</v>
      </c>
    </row>
    <row r="335" spans="1:12" s="50" customFormat="1" ht="14.5" x14ac:dyDescent="0.35">
      <c r="A335" s="33" t="s">
        <v>4909</v>
      </c>
      <c r="B335" s="56" t="s">
        <v>416</v>
      </c>
      <c r="C335" s="49">
        <f t="shared" si="15"/>
        <v>0.61566193929838398</v>
      </c>
      <c r="D335" s="33">
        <v>60637</v>
      </c>
      <c r="E335" s="56" t="s">
        <v>2044</v>
      </c>
      <c r="F335" s="54">
        <v>551365001796</v>
      </c>
      <c r="G335" s="67"/>
      <c r="H335" s="68">
        <v>173</v>
      </c>
      <c r="I335" s="41" t="s">
        <v>7485</v>
      </c>
      <c r="J335" s="42">
        <v>0.60235000000000005</v>
      </c>
      <c r="K335" s="51">
        <f t="shared" si="16"/>
        <v>166.73048000000003</v>
      </c>
      <c r="L335" s="49">
        <f t="shared" si="17"/>
        <v>0.96376000000000017</v>
      </c>
    </row>
    <row r="336" spans="1:12" s="50" customFormat="1" ht="14.5" x14ac:dyDescent="0.35">
      <c r="A336" s="33" t="s">
        <v>4909</v>
      </c>
      <c r="B336" s="56" t="s">
        <v>152</v>
      </c>
      <c r="C336" s="49">
        <f t="shared" si="15"/>
        <v>0.30343783783783784</v>
      </c>
      <c r="D336" s="33">
        <v>230216</v>
      </c>
      <c r="E336" s="56" t="s">
        <v>888</v>
      </c>
      <c r="F336" s="54">
        <v>551464002625</v>
      </c>
      <c r="G336" s="67"/>
      <c r="H336" s="68">
        <v>91</v>
      </c>
      <c r="I336" s="41" t="s">
        <v>7487</v>
      </c>
      <c r="J336" s="42">
        <v>0.51859999999999995</v>
      </c>
      <c r="K336" s="51">
        <f t="shared" si="16"/>
        <v>75.50815999999999</v>
      </c>
      <c r="L336" s="49">
        <f t="shared" si="17"/>
        <v>0.82975999999999983</v>
      </c>
    </row>
    <row r="337" spans="1:12" s="50" customFormat="1" ht="14.5" x14ac:dyDescent="0.35">
      <c r="A337" s="33"/>
      <c r="B337" s="56" t="s">
        <v>152</v>
      </c>
      <c r="C337" s="49">
        <f t="shared" si="15"/>
        <v>0.30343783783783784</v>
      </c>
      <c r="D337" s="33">
        <v>62155</v>
      </c>
      <c r="E337" s="56" t="s">
        <v>893</v>
      </c>
      <c r="F337" s="54">
        <v>551464001904</v>
      </c>
      <c r="G337" s="67"/>
      <c r="H337" s="68">
        <v>414</v>
      </c>
      <c r="I337" s="41" t="s">
        <v>7484</v>
      </c>
      <c r="J337" s="42">
        <v>0.51859999999999995</v>
      </c>
      <c r="K337" s="51">
        <f t="shared" si="16"/>
        <v>343.52063999999996</v>
      </c>
      <c r="L337" s="49">
        <f t="shared" si="17"/>
        <v>0.82975999999999994</v>
      </c>
    </row>
    <row r="338" spans="1:12" s="50" customFormat="1" ht="14.5" x14ac:dyDescent="0.35">
      <c r="A338" s="33" t="s">
        <v>5197</v>
      </c>
      <c r="B338" s="56" t="s">
        <v>239</v>
      </c>
      <c r="C338" s="49">
        <f t="shared" si="15"/>
        <v>0.67744000000000004</v>
      </c>
      <c r="D338" s="33">
        <v>60960</v>
      </c>
      <c r="E338" s="56" t="s">
        <v>1235</v>
      </c>
      <c r="F338" s="54">
        <v>551509001957</v>
      </c>
      <c r="G338" s="67"/>
      <c r="H338" s="68">
        <v>333</v>
      </c>
      <c r="I338" s="41" t="s">
        <v>7487</v>
      </c>
      <c r="J338" s="42">
        <v>0.4234</v>
      </c>
      <c r="K338" s="51">
        <f t="shared" si="16"/>
        <v>225.58752000000001</v>
      </c>
      <c r="L338" s="49">
        <f t="shared" si="17"/>
        <v>0.67744000000000004</v>
      </c>
    </row>
    <row r="339" spans="1:12" s="50" customFormat="1" ht="14.5" x14ac:dyDescent="0.35">
      <c r="A339" s="33" t="s">
        <v>4860</v>
      </c>
      <c r="B339" s="56" t="s">
        <v>189</v>
      </c>
      <c r="C339" s="49">
        <f t="shared" si="15"/>
        <v>0.748</v>
      </c>
      <c r="D339" s="33">
        <v>62730</v>
      </c>
      <c r="E339" s="56" t="s">
        <v>1067</v>
      </c>
      <c r="F339" s="54">
        <v>551539001978</v>
      </c>
      <c r="G339" s="67"/>
      <c r="H339" s="68">
        <v>215</v>
      </c>
      <c r="I339" s="41" t="s">
        <v>7484</v>
      </c>
      <c r="J339" s="42">
        <v>0.46750000000000003</v>
      </c>
      <c r="K339" s="51">
        <f t="shared" si="16"/>
        <v>160.82000000000002</v>
      </c>
      <c r="L339" s="49">
        <f t="shared" si="17"/>
        <v>0.74800000000000011</v>
      </c>
    </row>
    <row r="340" spans="1:12" s="50" customFormat="1" ht="14.5" x14ac:dyDescent="0.35">
      <c r="A340" s="33" t="s">
        <v>4803</v>
      </c>
      <c r="B340" s="56" t="s">
        <v>189</v>
      </c>
      <c r="C340" s="49">
        <f t="shared" si="15"/>
        <v>0.748</v>
      </c>
      <c r="D340" s="33">
        <v>62731</v>
      </c>
      <c r="E340" s="56" t="s">
        <v>1068</v>
      </c>
      <c r="F340" s="54">
        <v>551539001979</v>
      </c>
      <c r="G340" s="67"/>
      <c r="H340" s="68">
        <v>170</v>
      </c>
      <c r="I340" s="41" t="s">
        <v>7484</v>
      </c>
      <c r="J340" s="42">
        <v>0.46750000000000003</v>
      </c>
      <c r="K340" s="51">
        <f t="shared" si="16"/>
        <v>127.16000000000003</v>
      </c>
      <c r="L340" s="49">
        <f t="shared" si="17"/>
        <v>0.74800000000000011</v>
      </c>
    </row>
    <row r="341" spans="1:12" s="50" customFormat="1" ht="14.5" x14ac:dyDescent="0.35">
      <c r="A341" s="33" t="s">
        <v>4932</v>
      </c>
      <c r="B341" s="56" t="s">
        <v>274</v>
      </c>
      <c r="C341" s="49">
        <f t="shared" si="15"/>
        <v>0.51283846192510685</v>
      </c>
      <c r="D341" s="33">
        <v>16048213</v>
      </c>
      <c r="E341" s="56" t="s">
        <v>1363</v>
      </c>
      <c r="F341" s="54">
        <v>551590002747</v>
      </c>
      <c r="G341" s="67"/>
      <c r="H341" s="68">
        <v>63</v>
      </c>
      <c r="I341" s="41" t="s">
        <v>7486</v>
      </c>
      <c r="J341" s="42">
        <v>0.57579999999999998</v>
      </c>
      <c r="K341" s="51">
        <f t="shared" si="16"/>
        <v>58.040639999999996</v>
      </c>
      <c r="L341" s="49">
        <f t="shared" si="17"/>
        <v>0.92127999999999999</v>
      </c>
    </row>
    <row r="342" spans="1:12" s="50" customFormat="1" ht="14.5" x14ac:dyDescent="0.35">
      <c r="A342" s="33" t="s">
        <v>4973</v>
      </c>
      <c r="B342" s="56" t="s">
        <v>274</v>
      </c>
      <c r="C342" s="49">
        <f t="shared" si="15"/>
        <v>0.51283846192510685</v>
      </c>
      <c r="D342" s="33">
        <v>63221</v>
      </c>
      <c r="E342" s="56" t="s">
        <v>799</v>
      </c>
      <c r="F342" s="54">
        <v>551590002048</v>
      </c>
      <c r="G342" s="67"/>
      <c r="H342" s="68">
        <v>285</v>
      </c>
      <c r="I342" s="41" t="s">
        <v>7485</v>
      </c>
      <c r="J342" s="42">
        <v>0.52329999999999999</v>
      </c>
      <c r="K342" s="51">
        <f t="shared" si="16"/>
        <v>238.62479999999999</v>
      </c>
      <c r="L342" s="49">
        <f t="shared" si="17"/>
        <v>0.83728000000000002</v>
      </c>
    </row>
    <row r="343" spans="1:12" s="50" customFormat="1" ht="14.5" x14ac:dyDescent="0.35">
      <c r="A343" s="33" t="s">
        <v>4976</v>
      </c>
      <c r="B343" s="56" t="s">
        <v>274</v>
      </c>
      <c r="C343" s="49">
        <f t="shared" si="15"/>
        <v>0.51283846192510685</v>
      </c>
      <c r="D343" s="33">
        <v>62420</v>
      </c>
      <c r="E343" s="56" t="s">
        <v>1364</v>
      </c>
      <c r="F343" s="54">
        <v>551590002049</v>
      </c>
      <c r="G343" s="67"/>
      <c r="H343" s="68">
        <v>377</v>
      </c>
      <c r="I343" s="41" t="s">
        <v>7483</v>
      </c>
      <c r="J343" s="42">
        <v>0.57579999999999998</v>
      </c>
      <c r="K343" s="51">
        <f t="shared" si="16"/>
        <v>347.32256000000001</v>
      </c>
      <c r="L343" s="49">
        <f t="shared" si="17"/>
        <v>0.92127999999999999</v>
      </c>
    </row>
    <row r="344" spans="1:12" s="50" customFormat="1" ht="14.5" x14ac:dyDescent="0.35">
      <c r="A344" s="33" t="s">
        <v>5021</v>
      </c>
      <c r="B344" s="56" t="s">
        <v>274</v>
      </c>
      <c r="C344" s="49">
        <f t="shared" si="15"/>
        <v>0.51283846192510685</v>
      </c>
      <c r="D344" s="33">
        <v>60837</v>
      </c>
      <c r="E344" s="56" t="s">
        <v>1203</v>
      </c>
      <c r="F344" s="54">
        <v>551590002050</v>
      </c>
      <c r="G344" s="67"/>
      <c r="H344" s="68">
        <v>252</v>
      </c>
      <c r="I344" s="41" t="s">
        <v>7483</v>
      </c>
      <c r="J344" s="42">
        <v>0.52329999999999999</v>
      </c>
      <c r="K344" s="51">
        <f t="shared" si="16"/>
        <v>210.99456000000001</v>
      </c>
      <c r="L344" s="49">
        <f t="shared" si="17"/>
        <v>0.83728000000000002</v>
      </c>
    </row>
    <row r="345" spans="1:12" s="50" customFormat="1" ht="14.5" x14ac:dyDescent="0.35">
      <c r="A345" s="33" t="s">
        <v>5057</v>
      </c>
      <c r="B345" s="56" t="s">
        <v>274</v>
      </c>
      <c r="C345" s="49">
        <f t="shared" si="15"/>
        <v>0.51283846192510685</v>
      </c>
      <c r="D345" s="33">
        <v>62428</v>
      </c>
      <c r="E345" s="56" t="s">
        <v>1365</v>
      </c>
      <c r="F345" s="54">
        <v>551590002365</v>
      </c>
      <c r="G345" s="67"/>
      <c r="H345" s="68">
        <v>239</v>
      </c>
      <c r="I345" s="41" t="s">
        <v>7483</v>
      </c>
      <c r="J345" s="42">
        <v>0.57579999999999998</v>
      </c>
      <c r="K345" s="51">
        <f t="shared" si="16"/>
        <v>220.18592000000001</v>
      </c>
      <c r="L345" s="49">
        <f t="shared" si="17"/>
        <v>0.92127999999999999</v>
      </c>
    </row>
    <row r="346" spans="1:12" s="50" customFormat="1" ht="14.5" x14ac:dyDescent="0.35">
      <c r="A346" s="33" t="s">
        <v>5057</v>
      </c>
      <c r="B346" s="56" t="s">
        <v>274</v>
      </c>
      <c r="C346" s="49">
        <f t="shared" si="15"/>
        <v>0.51283846192510685</v>
      </c>
      <c r="D346" s="33">
        <v>63016</v>
      </c>
      <c r="E346" s="56" t="s">
        <v>608</v>
      </c>
      <c r="F346" s="54">
        <v>551590002056</v>
      </c>
      <c r="G346" s="67"/>
      <c r="H346" s="68">
        <v>224</v>
      </c>
      <c r="I346" s="41" t="s">
        <v>7483</v>
      </c>
      <c r="J346" s="42">
        <v>0.6321</v>
      </c>
      <c r="K346" s="51">
        <f t="shared" si="16"/>
        <v>224</v>
      </c>
      <c r="L346" s="49">
        <f t="shared" si="17"/>
        <v>1</v>
      </c>
    </row>
    <row r="347" spans="1:12" s="50" customFormat="1" ht="14.5" x14ac:dyDescent="0.35">
      <c r="A347" s="33" t="s">
        <v>5070</v>
      </c>
      <c r="B347" s="56" t="s">
        <v>274</v>
      </c>
      <c r="C347" s="49">
        <f t="shared" si="15"/>
        <v>0.51283846192510685</v>
      </c>
      <c r="D347" s="33">
        <v>62407</v>
      </c>
      <c r="E347" s="56" t="s">
        <v>1374</v>
      </c>
      <c r="F347" s="54">
        <v>551590002062</v>
      </c>
      <c r="G347" s="67"/>
      <c r="H347" s="68">
        <v>325</v>
      </c>
      <c r="I347" s="41" t="s">
        <v>7483</v>
      </c>
      <c r="J347" s="42">
        <v>0.6321</v>
      </c>
      <c r="K347" s="51">
        <f t="shared" si="16"/>
        <v>325</v>
      </c>
      <c r="L347" s="49">
        <f t="shared" si="17"/>
        <v>1</v>
      </c>
    </row>
    <row r="348" spans="1:12" s="50" customFormat="1" ht="14.5" x14ac:dyDescent="0.35">
      <c r="A348" s="33" t="s">
        <v>5070</v>
      </c>
      <c r="B348" s="56" t="s">
        <v>317</v>
      </c>
      <c r="C348" s="49">
        <f t="shared" si="15"/>
        <v>0.69297402473834446</v>
      </c>
      <c r="D348" s="33">
        <v>60940</v>
      </c>
      <c r="E348" s="56" t="s">
        <v>1254</v>
      </c>
      <c r="F348" s="54">
        <v>551626002101</v>
      </c>
      <c r="G348" s="67"/>
      <c r="H348" s="68">
        <v>1086</v>
      </c>
      <c r="I348" s="41" t="s">
        <v>7485</v>
      </c>
      <c r="J348" s="42">
        <v>0.55049999999999999</v>
      </c>
      <c r="K348" s="51">
        <f t="shared" si="16"/>
        <v>956.54880000000003</v>
      </c>
      <c r="L348" s="49">
        <f t="shared" si="17"/>
        <v>0.88080000000000003</v>
      </c>
    </row>
    <row r="349" spans="1:12" s="50" customFormat="1" ht="14.5" x14ac:dyDescent="0.35">
      <c r="A349" s="33" t="s">
        <v>5070</v>
      </c>
      <c r="B349" s="56" t="s">
        <v>317</v>
      </c>
      <c r="C349" s="49">
        <f t="shared" si="15"/>
        <v>0.69297402473834446</v>
      </c>
      <c r="D349" s="33">
        <v>63221</v>
      </c>
      <c r="E349" s="56" t="s">
        <v>799</v>
      </c>
      <c r="F349" s="54">
        <v>551626002103</v>
      </c>
      <c r="G349" s="67"/>
      <c r="H349" s="68">
        <v>358</v>
      </c>
      <c r="I349" s="41" t="s">
        <v>7485</v>
      </c>
      <c r="J349" s="42">
        <v>0.55049999999999999</v>
      </c>
      <c r="K349" s="51">
        <f t="shared" si="16"/>
        <v>315.32640000000004</v>
      </c>
      <c r="L349" s="49">
        <f t="shared" si="17"/>
        <v>0.88080000000000014</v>
      </c>
    </row>
    <row r="350" spans="1:12" s="50" customFormat="1" ht="14.5" x14ac:dyDescent="0.35">
      <c r="A350" s="33" t="s">
        <v>5070</v>
      </c>
      <c r="B350" s="56" t="s">
        <v>317</v>
      </c>
      <c r="C350" s="49">
        <f t="shared" si="15"/>
        <v>0.69297402473834446</v>
      </c>
      <c r="D350" s="33">
        <v>61217</v>
      </c>
      <c r="E350" s="56" t="s">
        <v>1608</v>
      </c>
      <c r="F350" s="54">
        <v>551626002377</v>
      </c>
      <c r="G350" s="67"/>
      <c r="H350" s="68">
        <v>491</v>
      </c>
      <c r="I350" s="41" t="s">
        <v>7485</v>
      </c>
      <c r="J350" s="42">
        <v>0.55049999999999999</v>
      </c>
      <c r="K350" s="51">
        <f t="shared" si="16"/>
        <v>432.47280000000001</v>
      </c>
      <c r="L350" s="49">
        <f t="shared" si="17"/>
        <v>0.88080000000000003</v>
      </c>
    </row>
    <row r="351" spans="1:12" s="50" customFormat="1" ht="14.5" x14ac:dyDescent="0.35">
      <c r="A351" s="33" t="s">
        <v>5070</v>
      </c>
      <c r="B351" s="56" t="s">
        <v>317</v>
      </c>
      <c r="C351" s="49">
        <f t="shared" si="15"/>
        <v>0.69297402473834446</v>
      </c>
      <c r="D351" s="33">
        <v>16069167</v>
      </c>
      <c r="E351" s="56" t="s">
        <v>4789</v>
      </c>
      <c r="F351" s="54">
        <v>551626002490</v>
      </c>
      <c r="G351" s="67"/>
      <c r="H351" s="68">
        <v>202</v>
      </c>
      <c r="I351" s="41" t="s">
        <v>7485</v>
      </c>
      <c r="J351" s="42">
        <v>0.55049999999999999</v>
      </c>
      <c r="K351" s="51">
        <f t="shared" si="16"/>
        <v>177.92160000000001</v>
      </c>
      <c r="L351" s="49">
        <f t="shared" si="17"/>
        <v>0.88080000000000003</v>
      </c>
    </row>
    <row r="352" spans="1:12" s="50" customFormat="1" ht="14.5" x14ac:dyDescent="0.35">
      <c r="A352" s="33" t="s">
        <v>5070</v>
      </c>
      <c r="B352" s="56" t="s">
        <v>317</v>
      </c>
      <c r="C352" s="49">
        <f t="shared" si="15"/>
        <v>0.69297402473834446</v>
      </c>
      <c r="D352" s="33">
        <v>63238</v>
      </c>
      <c r="E352" s="56" t="s">
        <v>601</v>
      </c>
      <c r="F352" s="54">
        <v>551626002108</v>
      </c>
      <c r="G352" s="67"/>
      <c r="H352" s="68">
        <v>530</v>
      </c>
      <c r="I352" s="41" t="s">
        <v>7485</v>
      </c>
      <c r="J352" s="42">
        <v>0.55049999999999999</v>
      </c>
      <c r="K352" s="51">
        <f t="shared" si="16"/>
        <v>466.82400000000001</v>
      </c>
      <c r="L352" s="49">
        <f t="shared" si="17"/>
        <v>0.88080000000000003</v>
      </c>
    </row>
    <row r="353" spans="1:12" s="50" customFormat="1" ht="14.5" x14ac:dyDescent="0.35">
      <c r="A353" s="33" t="s">
        <v>5070</v>
      </c>
      <c r="B353" s="56" t="s">
        <v>317</v>
      </c>
      <c r="C353" s="49">
        <f t="shared" si="15"/>
        <v>0.69297402473834446</v>
      </c>
      <c r="D353" s="33">
        <v>63268</v>
      </c>
      <c r="E353" s="56" t="s">
        <v>999</v>
      </c>
      <c r="F353" s="54">
        <v>551626002114</v>
      </c>
      <c r="G353" s="67"/>
      <c r="H353" s="68">
        <v>265</v>
      </c>
      <c r="I353" s="41" t="s">
        <v>7485</v>
      </c>
      <c r="J353" s="42">
        <v>0.55049999999999999</v>
      </c>
      <c r="K353" s="51">
        <f t="shared" si="16"/>
        <v>233.41200000000001</v>
      </c>
      <c r="L353" s="49">
        <f t="shared" si="17"/>
        <v>0.88080000000000003</v>
      </c>
    </row>
    <row r="354" spans="1:12" s="50" customFormat="1" ht="14.5" x14ac:dyDescent="0.35">
      <c r="A354" s="33" t="s">
        <v>5070</v>
      </c>
      <c r="B354" s="56" t="s">
        <v>317</v>
      </c>
      <c r="C354" s="49">
        <f t="shared" si="15"/>
        <v>0.69297402473834446</v>
      </c>
      <c r="D354" s="33">
        <v>61578</v>
      </c>
      <c r="E354" s="56" t="s">
        <v>1318</v>
      </c>
      <c r="F354" s="54">
        <v>551626002115</v>
      </c>
      <c r="G354" s="67"/>
      <c r="H354" s="68">
        <v>224</v>
      </c>
      <c r="I354" s="41" t="s">
        <v>7489</v>
      </c>
      <c r="J354" s="42">
        <v>0.55049999999999999</v>
      </c>
      <c r="K354" s="51">
        <f t="shared" si="16"/>
        <v>197.29920000000001</v>
      </c>
      <c r="L354" s="49">
        <f t="shared" si="17"/>
        <v>0.88080000000000003</v>
      </c>
    </row>
    <row r="355" spans="1:12" s="50" customFormat="1" ht="14.5" x14ac:dyDescent="0.35">
      <c r="A355" s="33" t="s">
        <v>5070</v>
      </c>
      <c r="B355" s="56" t="s">
        <v>317</v>
      </c>
      <c r="C355" s="49">
        <f t="shared" si="15"/>
        <v>0.69297402473834446</v>
      </c>
      <c r="D355" s="33">
        <v>61209</v>
      </c>
      <c r="E355" s="56" t="s">
        <v>1612</v>
      </c>
      <c r="F355" s="54">
        <v>551626002119</v>
      </c>
      <c r="G355" s="67"/>
      <c r="H355" s="68">
        <v>249</v>
      </c>
      <c r="I355" s="41" t="s">
        <v>7485</v>
      </c>
      <c r="J355" s="42">
        <v>0.55049999999999999</v>
      </c>
      <c r="K355" s="51">
        <f t="shared" si="16"/>
        <v>219.3192</v>
      </c>
      <c r="L355" s="49">
        <f t="shared" si="17"/>
        <v>0.88080000000000003</v>
      </c>
    </row>
    <row r="356" spans="1:12" s="50" customFormat="1" ht="14.5" x14ac:dyDescent="0.35">
      <c r="A356" s="33" t="s">
        <v>5070</v>
      </c>
      <c r="B356" s="56" t="s">
        <v>317</v>
      </c>
      <c r="C356" s="49">
        <f t="shared" si="15"/>
        <v>0.69297402473834446</v>
      </c>
      <c r="D356" s="33">
        <v>61218</v>
      </c>
      <c r="E356" s="56" t="s">
        <v>1616</v>
      </c>
      <c r="F356" s="54">
        <v>551626002106</v>
      </c>
      <c r="G356" s="67"/>
      <c r="H356" s="68">
        <v>355</v>
      </c>
      <c r="I356" s="41" t="s">
        <v>7485</v>
      </c>
      <c r="J356" s="42">
        <v>0.55049999999999999</v>
      </c>
      <c r="K356" s="51">
        <f t="shared" si="16"/>
        <v>312.68400000000003</v>
      </c>
      <c r="L356" s="49">
        <f t="shared" si="17"/>
        <v>0.88080000000000003</v>
      </c>
    </row>
    <row r="357" spans="1:12" s="50" customFormat="1" ht="14.5" x14ac:dyDescent="0.35">
      <c r="A357" s="33" t="s">
        <v>5070</v>
      </c>
      <c r="B357" s="56" t="s">
        <v>317</v>
      </c>
      <c r="C357" s="49">
        <f t="shared" si="15"/>
        <v>0.69297402473834446</v>
      </c>
      <c r="D357" s="33">
        <v>61919</v>
      </c>
      <c r="E357" s="56" t="s">
        <v>920</v>
      </c>
      <c r="F357" s="54">
        <v>551626002124</v>
      </c>
      <c r="G357" s="67"/>
      <c r="H357" s="68">
        <v>447</v>
      </c>
      <c r="I357" s="41" t="s">
        <v>7490</v>
      </c>
      <c r="J357" s="42">
        <v>0.55049999999999999</v>
      </c>
      <c r="K357" s="51">
        <f t="shared" si="16"/>
        <v>393.7176</v>
      </c>
      <c r="L357" s="49">
        <f t="shared" si="17"/>
        <v>0.88080000000000003</v>
      </c>
    </row>
    <row r="358" spans="1:12" s="50" customFormat="1" ht="14.5" x14ac:dyDescent="0.35">
      <c r="A358" s="33" t="s">
        <v>5070</v>
      </c>
      <c r="B358" s="56" t="s">
        <v>258</v>
      </c>
      <c r="C358" s="49">
        <f t="shared" si="15"/>
        <v>0.93680000000000019</v>
      </c>
      <c r="D358" s="33">
        <v>9100</v>
      </c>
      <c r="E358" s="56" t="s">
        <v>2055</v>
      </c>
      <c r="F358" s="54" t="s">
        <v>2392</v>
      </c>
      <c r="G358" s="67"/>
      <c r="H358" s="68">
        <v>3</v>
      </c>
      <c r="I358" s="41" t="s">
        <v>7484</v>
      </c>
      <c r="J358" s="42">
        <v>0.58550000000000002</v>
      </c>
      <c r="K358" s="51">
        <f t="shared" si="16"/>
        <v>2.8104000000000005</v>
      </c>
      <c r="L358" s="49">
        <f t="shared" si="17"/>
        <v>0.93680000000000019</v>
      </c>
    </row>
    <row r="359" spans="1:12" s="50" customFormat="1" ht="14.5" x14ac:dyDescent="0.35">
      <c r="A359" s="33" t="s">
        <v>5125</v>
      </c>
      <c r="B359" s="56" t="s">
        <v>258</v>
      </c>
      <c r="C359" s="49">
        <f t="shared" si="15"/>
        <v>0.93680000000000019</v>
      </c>
      <c r="D359" s="33">
        <v>62638</v>
      </c>
      <c r="E359" s="56" t="s">
        <v>1302</v>
      </c>
      <c r="F359" s="54">
        <v>551659002164</v>
      </c>
      <c r="G359" s="67"/>
      <c r="H359" s="68">
        <v>88</v>
      </c>
      <c r="I359" s="41" t="s">
        <v>7483</v>
      </c>
      <c r="J359" s="42">
        <v>0.58550000000000002</v>
      </c>
      <c r="K359" s="51">
        <f t="shared" si="16"/>
        <v>82.438400000000001</v>
      </c>
      <c r="L359" s="49">
        <f t="shared" si="17"/>
        <v>0.93679999999999997</v>
      </c>
    </row>
    <row r="360" spans="1:12" s="50" customFormat="1" ht="14.5" x14ac:dyDescent="0.35">
      <c r="A360" s="33" t="s">
        <v>5125</v>
      </c>
      <c r="B360" s="56" t="s">
        <v>258</v>
      </c>
      <c r="C360" s="49">
        <f t="shared" si="15"/>
        <v>0.93680000000000019</v>
      </c>
      <c r="D360" s="33">
        <v>202473</v>
      </c>
      <c r="E360" s="56" t="s">
        <v>1303</v>
      </c>
      <c r="F360" s="54">
        <v>551659002165</v>
      </c>
      <c r="G360" s="67"/>
      <c r="H360" s="68">
        <v>48</v>
      </c>
      <c r="I360" s="41" t="s">
        <v>7483</v>
      </c>
      <c r="J360" s="42">
        <v>0.58550000000000002</v>
      </c>
      <c r="K360" s="51">
        <f t="shared" si="16"/>
        <v>44.966400000000007</v>
      </c>
      <c r="L360" s="49">
        <f t="shared" si="17"/>
        <v>0.93680000000000019</v>
      </c>
    </row>
    <row r="361" spans="1:12" s="50" customFormat="1" ht="14.5" x14ac:dyDescent="0.35">
      <c r="A361" s="33" t="s">
        <v>5157</v>
      </c>
      <c r="B361" s="56" t="s">
        <v>258</v>
      </c>
      <c r="C361" s="49">
        <f t="shared" si="15"/>
        <v>0.93680000000000019</v>
      </c>
      <c r="D361" s="33"/>
      <c r="E361" s="56" t="s">
        <v>4790</v>
      </c>
      <c r="F361" s="54">
        <v>551659003108</v>
      </c>
      <c r="G361" s="67"/>
      <c r="H361" s="68">
        <v>8</v>
      </c>
      <c r="I361" s="41" t="s">
        <v>7484</v>
      </c>
      <c r="J361" s="42">
        <v>0.58550000000000002</v>
      </c>
      <c r="K361" s="51">
        <f t="shared" si="16"/>
        <v>7.4944000000000006</v>
      </c>
      <c r="L361" s="49">
        <f t="shared" si="17"/>
        <v>0.93680000000000008</v>
      </c>
    </row>
    <row r="362" spans="1:12" s="50" customFormat="1" ht="14.5" x14ac:dyDescent="0.35">
      <c r="A362" s="33" t="s">
        <v>5179</v>
      </c>
      <c r="B362" s="56" t="s">
        <v>505</v>
      </c>
      <c r="C362" s="49">
        <f t="shared" si="15"/>
        <v>0.49019607843137253</v>
      </c>
      <c r="D362" s="33">
        <v>62652</v>
      </c>
      <c r="E362" s="56" t="s">
        <v>2364</v>
      </c>
      <c r="F362" s="54">
        <v>551707002206</v>
      </c>
      <c r="G362" s="67"/>
      <c r="H362" s="68">
        <v>245</v>
      </c>
      <c r="I362" s="41" t="s">
        <v>7487</v>
      </c>
      <c r="J362" s="42">
        <v>0.62580000000000002</v>
      </c>
      <c r="K362" s="51">
        <f t="shared" si="16"/>
        <v>245</v>
      </c>
      <c r="L362" s="49">
        <f t="shared" si="17"/>
        <v>1</v>
      </c>
    </row>
    <row r="363" spans="1:12" s="50" customFormat="1" ht="14.5" x14ac:dyDescent="0.35">
      <c r="A363" s="33" t="s">
        <v>5179</v>
      </c>
      <c r="B363" s="56" t="s">
        <v>505</v>
      </c>
      <c r="C363" s="49">
        <f t="shared" si="15"/>
        <v>0.49019607843137253</v>
      </c>
      <c r="D363" s="33">
        <v>62338</v>
      </c>
      <c r="E363" s="56" t="s">
        <v>599</v>
      </c>
      <c r="F363" s="54">
        <v>551707002207</v>
      </c>
      <c r="G363" s="67"/>
      <c r="H363" s="68">
        <v>322</v>
      </c>
      <c r="I363" s="41" t="s">
        <v>7487</v>
      </c>
      <c r="J363" s="42">
        <v>0.62580000000000002</v>
      </c>
      <c r="K363" s="51">
        <f t="shared" si="16"/>
        <v>322</v>
      </c>
      <c r="L363" s="49">
        <f t="shared" si="17"/>
        <v>1</v>
      </c>
    </row>
    <row r="364" spans="1:12" s="50" customFormat="1" ht="14.5" x14ac:dyDescent="0.35">
      <c r="A364" s="33" t="s">
        <v>5206</v>
      </c>
      <c r="B364" s="56" t="s">
        <v>505</v>
      </c>
      <c r="C364" s="49">
        <f t="shared" si="15"/>
        <v>0.49019607843137253</v>
      </c>
      <c r="D364" s="33"/>
      <c r="E364" s="56" t="s">
        <v>4792</v>
      </c>
      <c r="F364" s="54">
        <v>551707002781</v>
      </c>
      <c r="G364" s="67"/>
      <c r="H364" s="68">
        <v>404</v>
      </c>
      <c r="I364" s="41" t="s">
        <v>7486</v>
      </c>
      <c r="J364" s="42">
        <v>0.62580000000000002</v>
      </c>
      <c r="K364" s="51">
        <f t="shared" si="16"/>
        <v>404</v>
      </c>
      <c r="L364" s="49">
        <f t="shared" si="17"/>
        <v>1</v>
      </c>
    </row>
    <row r="365" spans="1:12" s="50" customFormat="1" ht="14.5" x14ac:dyDescent="0.35">
      <c r="A365" s="33" t="s">
        <v>5206</v>
      </c>
      <c r="B365" s="56" t="s">
        <v>505</v>
      </c>
      <c r="C365" s="49">
        <f t="shared" ref="C365" si="18">SUMIF($B$2:$B$2241,B365,$K$2:$K$2241)/(SUMIF($B$2:$B$2241,B365,$H$2:$H$2241))</f>
        <v>0.49019607843137253</v>
      </c>
      <c r="D365" s="33">
        <v>221851</v>
      </c>
      <c r="E365" s="56" t="s">
        <v>2366</v>
      </c>
      <c r="F365" s="54">
        <v>551707003365</v>
      </c>
      <c r="G365" s="67"/>
      <c r="H365" s="68">
        <v>131</v>
      </c>
      <c r="I365" s="41" t="s">
        <v>7493</v>
      </c>
      <c r="J365" s="42">
        <v>0.62580000000000002</v>
      </c>
      <c r="K365" s="51">
        <f t="shared" si="16"/>
        <v>131</v>
      </c>
      <c r="L365" s="49">
        <f t="shared" si="17"/>
        <v>1</v>
      </c>
    </row>
    <row r="366" spans="1:12" s="50" customFormat="1" ht="14.5" x14ac:dyDescent="0.35">
      <c r="A366" s="33" t="s">
        <v>4793</v>
      </c>
      <c r="B366" s="56" t="s">
        <v>119</v>
      </c>
      <c r="C366" s="49">
        <f t="shared" ref="C366:C429" si="19">SUMIF($B$2:$B$491,B366,$K$2:$K$491)/(SUMIF($B$2:$B$491,B366,$H$2:$H$491))</f>
        <v>0.64390896921017404</v>
      </c>
      <c r="D366" s="33">
        <v>62441</v>
      </c>
      <c r="E366" s="56" t="s">
        <v>705</v>
      </c>
      <c r="F366" s="54">
        <v>550003000001</v>
      </c>
      <c r="G366" s="67">
        <v>268</v>
      </c>
      <c r="H366" s="59">
        <v>364</v>
      </c>
      <c r="I366" s="41"/>
      <c r="J366" s="42"/>
      <c r="K366" s="51">
        <f t="shared" si="16"/>
        <v>268</v>
      </c>
      <c r="L366" s="49">
        <f t="shared" si="17"/>
        <v>0.73626373626373631</v>
      </c>
    </row>
    <row r="367" spans="1:12" s="50" customFormat="1" ht="14.5" x14ac:dyDescent="0.35">
      <c r="A367" s="33" t="s">
        <v>4793</v>
      </c>
      <c r="B367" s="56" t="s">
        <v>119</v>
      </c>
      <c r="C367" s="49">
        <f t="shared" si="19"/>
        <v>0.64390896921017404</v>
      </c>
      <c r="D367" s="33">
        <v>62439</v>
      </c>
      <c r="E367" s="56" t="s">
        <v>706</v>
      </c>
      <c r="F367" s="54">
        <v>550003000002</v>
      </c>
      <c r="G367" s="67">
        <v>213</v>
      </c>
      <c r="H367" s="59">
        <v>382</v>
      </c>
      <c r="I367" s="41"/>
      <c r="J367" s="42"/>
      <c r="K367" s="51">
        <f t="shared" si="16"/>
        <v>213</v>
      </c>
      <c r="L367" s="49">
        <f t="shared" si="17"/>
        <v>0.55759162303664922</v>
      </c>
    </row>
    <row r="368" spans="1:12" s="50" customFormat="1" ht="14.5" x14ac:dyDescent="0.35">
      <c r="A368" s="33" t="s">
        <v>4793</v>
      </c>
      <c r="B368" s="56" t="s">
        <v>119</v>
      </c>
      <c r="C368" s="49">
        <f t="shared" si="19"/>
        <v>0.64390896921017404</v>
      </c>
      <c r="D368" s="33">
        <v>9100</v>
      </c>
      <c r="E368" s="56" t="s">
        <v>2055</v>
      </c>
      <c r="F368" s="54" t="s">
        <v>2392</v>
      </c>
      <c r="G368" s="67">
        <v>0</v>
      </c>
      <c r="H368" s="59">
        <v>1</v>
      </c>
      <c r="I368" s="41"/>
      <c r="J368" s="42"/>
      <c r="K368" s="51">
        <f t="shared" si="16"/>
        <v>0</v>
      </c>
      <c r="L368" s="49">
        <f t="shared" si="17"/>
        <v>0</v>
      </c>
    </row>
    <row r="369" spans="1:12" s="50" customFormat="1" ht="14.5" x14ac:dyDescent="0.35">
      <c r="A369" s="33" t="s">
        <v>4794</v>
      </c>
      <c r="B369" s="56" t="s">
        <v>77</v>
      </c>
      <c r="C369" s="49">
        <f t="shared" si="19"/>
        <v>0.85590751322751335</v>
      </c>
      <c r="D369" s="33">
        <v>61899</v>
      </c>
      <c r="E369" s="56" t="s">
        <v>507</v>
      </c>
      <c r="F369" s="54">
        <v>550006000005</v>
      </c>
      <c r="G369" s="67">
        <v>307</v>
      </c>
      <c r="H369" s="59">
        <v>464</v>
      </c>
      <c r="I369" s="41"/>
      <c r="J369" s="42"/>
      <c r="K369" s="51">
        <f t="shared" si="16"/>
        <v>307</v>
      </c>
      <c r="L369" s="49">
        <f t="shared" si="17"/>
        <v>0.66163793103448276</v>
      </c>
    </row>
    <row r="370" spans="1:12" s="50" customFormat="1" ht="14.5" x14ac:dyDescent="0.35">
      <c r="A370" s="33" t="s">
        <v>4795</v>
      </c>
      <c r="B370" s="56" t="s">
        <v>200</v>
      </c>
      <c r="C370" s="49">
        <f t="shared" si="19"/>
        <v>0.38348082595870209</v>
      </c>
      <c r="D370" s="33">
        <v>61472</v>
      </c>
      <c r="E370" s="56" t="s">
        <v>1095</v>
      </c>
      <c r="F370" s="54">
        <v>550012002357</v>
      </c>
      <c r="G370" s="67">
        <v>30</v>
      </c>
      <c r="H370" s="59">
        <v>91</v>
      </c>
      <c r="I370" s="41"/>
      <c r="J370" s="42"/>
      <c r="K370" s="51">
        <f t="shared" si="16"/>
        <v>30</v>
      </c>
      <c r="L370" s="49">
        <f t="shared" si="17"/>
        <v>0.32967032967032966</v>
      </c>
    </row>
    <row r="371" spans="1:12" s="50" customFormat="1" ht="14.5" x14ac:dyDescent="0.35">
      <c r="A371" s="33" t="s">
        <v>4795</v>
      </c>
      <c r="B371" s="56" t="s">
        <v>200</v>
      </c>
      <c r="C371" s="49">
        <f t="shared" si="19"/>
        <v>0.38348082595870209</v>
      </c>
      <c r="D371" s="33">
        <v>61470</v>
      </c>
      <c r="E371" s="56" t="s">
        <v>1096</v>
      </c>
      <c r="F371" s="54">
        <v>550012000013</v>
      </c>
      <c r="G371" s="67">
        <v>69</v>
      </c>
      <c r="H371" s="59">
        <v>155</v>
      </c>
      <c r="I371" s="41"/>
      <c r="J371" s="42"/>
      <c r="K371" s="51">
        <f t="shared" si="16"/>
        <v>69</v>
      </c>
      <c r="L371" s="49">
        <f t="shared" si="17"/>
        <v>0.44516129032258067</v>
      </c>
    </row>
    <row r="372" spans="1:12" s="50" customFormat="1" ht="14.5" x14ac:dyDescent="0.35">
      <c r="A372" s="33" t="s">
        <v>4795</v>
      </c>
      <c r="B372" s="56" t="s">
        <v>200</v>
      </c>
      <c r="C372" s="49">
        <f t="shared" si="19"/>
        <v>0.38348082595870209</v>
      </c>
      <c r="D372" s="33">
        <v>61471</v>
      </c>
      <c r="E372" s="56" t="s">
        <v>1097</v>
      </c>
      <c r="F372" s="54">
        <v>550012000014</v>
      </c>
      <c r="G372" s="67">
        <v>31</v>
      </c>
      <c r="H372" s="59">
        <v>93</v>
      </c>
      <c r="I372" s="41"/>
      <c r="J372" s="42"/>
      <c r="K372" s="51">
        <f t="shared" si="16"/>
        <v>31</v>
      </c>
      <c r="L372" s="49">
        <f t="shared" si="17"/>
        <v>0.33333333333333331</v>
      </c>
    </row>
    <row r="373" spans="1:12" s="50" customFormat="1" ht="14.5" x14ac:dyDescent="0.35">
      <c r="A373" s="33" t="s">
        <v>4796</v>
      </c>
      <c r="B373" s="56" t="s">
        <v>241</v>
      </c>
      <c r="C373" s="49">
        <f t="shared" si="19"/>
        <v>0.49359886201991465</v>
      </c>
      <c r="D373" s="33">
        <v>62240</v>
      </c>
      <c r="E373" s="56" t="s">
        <v>1237</v>
      </c>
      <c r="F373" s="54">
        <v>550015000015</v>
      </c>
      <c r="G373" s="67">
        <v>201</v>
      </c>
      <c r="H373" s="59">
        <v>381</v>
      </c>
      <c r="I373" s="41"/>
      <c r="J373" s="42"/>
      <c r="K373" s="51">
        <f t="shared" si="16"/>
        <v>201</v>
      </c>
      <c r="L373" s="49">
        <f t="shared" si="17"/>
        <v>0.52755905511811019</v>
      </c>
    </row>
    <row r="374" spans="1:12" s="50" customFormat="1" ht="14.5" x14ac:dyDescent="0.35">
      <c r="A374" s="33" t="s">
        <v>4796</v>
      </c>
      <c r="B374" s="56" t="s">
        <v>241</v>
      </c>
      <c r="C374" s="49">
        <f t="shared" si="19"/>
        <v>0.49359886201991465</v>
      </c>
      <c r="D374" s="33">
        <v>62242</v>
      </c>
      <c r="E374" s="56" t="s">
        <v>1238</v>
      </c>
      <c r="F374" s="54">
        <v>550015000016</v>
      </c>
      <c r="G374" s="67">
        <v>146</v>
      </c>
      <c r="H374" s="59">
        <v>322</v>
      </c>
      <c r="I374" s="41"/>
      <c r="J374" s="42"/>
      <c r="K374" s="51">
        <f t="shared" si="16"/>
        <v>146</v>
      </c>
      <c r="L374" s="49">
        <f t="shared" si="17"/>
        <v>0.453416149068323</v>
      </c>
    </row>
    <row r="375" spans="1:12" s="50" customFormat="1" ht="14.5" x14ac:dyDescent="0.35">
      <c r="A375" s="33" t="s">
        <v>4797</v>
      </c>
      <c r="B375" s="56" t="s">
        <v>100</v>
      </c>
      <c r="C375" s="49">
        <f t="shared" si="19"/>
        <v>0.39004149377593361</v>
      </c>
      <c r="D375" s="33">
        <v>62769</v>
      </c>
      <c r="E375" s="56" t="s">
        <v>647</v>
      </c>
      <c r="F375" s="54">
        <v>550018000017</v>
      </c>
      <c r="G375" s="67">
        <v>69</v>
      </c>
      <c r="H375" s="59">
        <v>162</v>
      </c>
      <c r="I375" s="41"/>
      <c r="J375" s="42"/>
      <c r="K375" s="51">
        <f t="shared" si="16"/>
        <v>69</v>
      </c>
      <c r="L375" s="49">
        <f t="shared" si="17"/>
        <v>0.42592592592592593</v>
      </c>
    </row>
    <row r="376" spans="1:12" s="50" customFormat="1" ht="14.5" x14ac:dyDescent="0.35">
      <c r="A376" s="33" t="s">
        <v>4797</v>
      </c>
      <c r="B376" s="56" t="s">
        <v>100</v>
      </c>
      <c r="C376" s="49">
        <f t="shared" si="19"/>
        <v>0.39004149377593361</v>
      </c>
      <c r="D376" s="33">
        <v>229218</v>
      </c>
      <c r="E376" s="56" t="s">
        <v>648</v>
      </c>
      <c r="F376" s="54">
        <v>550018000018</v>
      </c>
      <c r="G376" s="67">
        <v>25</v>
      </c>
      <c r="H376" s="59">
        <v>79</v>
      </c>
      <c r="I376" s="41"/>
      <c r="J376" s="42"/>
      <c r="K376" s="51">
        <f t="shared" si="16"/>
        <v>25</v>
      </c>
      <c r="L376" s="49">
        <f t="shared" si="17"/>
        <v>0.31645569620253167</v>
      </c>
    </row>
    <row r="377" spans="1:12" s="50" customFormat="1" ht="14.5" x14ac:dyDescent="0.35">
      <c r="A377" s="33" t="s">
        <v>4798</v>
      </c>
      <c r="B377" s="56" t="s">
        <v>216</v>
      </c>
      <c r="C377" s="49">
        <f t="shared" si="19"/>
        <v>0.59866220735785958</v>
      </c>
      <c r="D377" s="33">
        <v>63016</v>
      </c>
      <c r="E377" s="56" t="s">
        <v>608</v>
      </c>
      <c r="F377" s="54">
        <v>550021000022</v>
      </c>
      <c r="G377" s="67">
        <v>211</v>
      </c>
      <c r="H377" s="59">
        <v>344</v>
      </c>
      <c r="I377" s="41"/>
      <c r="J377" s="42"/>
      <c r="K377" s="51">
        <f t="shared" si="16"/>
        <v>211</v>
      </c>
      <c r="L377" s="49">
        <f t="shared" si="17"/>
        <v>0.61337209302325579</v>
      </c>
    </row>
    <row r="378" spans="1:12" s="50" customFormat="1" ht="14.5" x14ac:dyDescent="0.35">
      <c r="A378" s="33" t="s">
        <v>4798</v>
      </c>
      <c r="B378" s="56" t="s">
        <v>216</v>
      </c>
      <c r="C378" s="49">
        <f t="shared" si="19"/>
        <v>0.59866220735785958</v>
      </c>
      <c r="D378" s="33">
        <v>62771</v>
      </c>
      <c r="E378" s="56" t="s">
        <v>1137</v>
      </c>
      <c r="F378" s="54">
        <v>550021000020</v>
      </c>
      <c r="G378" s="67">
        <v>95</v>
      </c>
      <c r="H378" s="59">
        <v>158</v>
      </c>
      <c r="I378" s="41"/>
      <c r="J378" s="42"/>
      <c r="K378" s="51">
        <f t="shared" si="16"/>
        <v>95</v>
      </c>
      <c r="L378" s="49">
        <f t="shared" si="17"/>
        <v>0.60126582278481011</v>
      </c>
    </row>
    <row r="379" spans="1:12" s="50" customFormat="1" ht="14.5" x14ac:dyDescent="0.35">
      <c r="A379" s="33" t="s">
        <v>4798</v>
      </c>
      <c r="B379" s="56" t="s">
        <v>216</v>
      </c>
      <c r="C379" s="49">
        <f t="shared" si="19"/>
        <v>0.59866220735785958</v>
      </c>
      <c r="D379" s="33">
        <v>62771</v>
      </c>
      <c r="E379" s="56" t="s">
        <v>1138</v>
      </c>
      <c r="F379" s="54">
        <v>550021000021</v>
      </c>
      <c r="G379" s="67">
        <v>52</v>
      </c>
      <c r="H379" s="59">
        <v>96</v>
      </c>
      <c r="I379" s="41"/>
      <c r="J379" s="42"/>
      <c r="K379" s="51">
        <f t="shared" si="16"/>
        <v>52</v>
      </c>
      <c r="L379" s="49">
        <f t="shared" si="17"/>
        <v>0.54166666666666663</v>
      </c>
    </row>
    <row r="380" spans="1:12" s="50" customFormat="1" ht="14.5" x14ac:dyDescent="0.35">
      <c r="A380" s="33" t="s">
        <v>4799</v>
      </c>
      <c r="B380" s="56" t="s">
        <v>364</v>
      </c>
      <c r="C380" s="49">
        <f t="shared" si="19"/>
        <v>0.5133689839572193</v>
      </c>
      <c r="D380" s="33">
        <v>63214</v>
      </c>
      <c r="E380" s="56" t="s">
        <v>2408</v>
      </c>
      <c r="F380" s="54">
        <v>550024000023</v>
      </c>
      <c r="G380" s="67">
        <v>96</v>
      </c>
      <c r="H380" s="59">
        <v>176</v>
      </c>
      <c r="I380" s="41"/>
      <c r="J380" s="42"/>
      <c r="K380" s="51">
        <f t="shared" si="16"/>
        <v>96</v>
      </c>
      <c r="L380" s="49">
        <f t="shared" si="17"/>
        <v>0.54545454545454541</v>
      </c>
    </row>
    <row r="381" spans="1:12" s="50" customFormat="1" ht="14.5" x14ac:dyDescent="0.35">
      <c r="A381" s="33" t="s">
        <v>4799</v>
      </c>
      <c r="B381" s="56" t="s">
        <v>364</v>
      </c>
      <c r="C381" s="49">
        <f t="shared" si="19"/>
        <v>0.5133689839572193</v>
      </c>
      <c r="D381" s="33">
        <v>63215</v>
      </c>
      <c r="E381" s="56" t="s">
        <v>2410</v>
      </c>
      <c r="F381" s="54">
        <v>550024000024</v>
      </c>
      <c r="G381" s="67">
        <v>54</v>
      </c>
      <c r="H381" s="59">
        <v>118</v>
      </c>
      <c r="I381" s="41"/>
      <c r="J381" s="42"/>
      <c r="K381" s="51">
        <f t="shared" si="16"/>
        <v>54</v>
      </c>
      <c r="L381" s="49">
        <f t="shared" si="17"/>
        <v>0.4576271186440678</v>
      </c>
    </row>
    <row r="382" spans="1:12" s="50" customFormat="1" ht="14.5" x14ac:dyDescent="0.35">
      <c r="A382" s="33" t="s">
        <v>4799</v>
      </c>
      <c r="B382" s="56" t="s">
        <v>364</v>
      </c>
      <c r="C382" s="49">
        <f t="shared" si="19"/>
        <v>0.5133689839572193</v>
      </c>
      <c r="D382" s="33">
        <v>250</v>
      </c>
      <c r="E382" s="56" t="s">
        <v>2412</v>
      </c>
      <c r="F382" s="54">
        <v>550024003076</v>
      </c>
      <c r="G382" s="67">
        <v>42</v>
      </c>
      <c r="H382" s="59">
        <v>80</v>
      </c>
      <c r="I382" s="41"/>
      <c r="J382" s="42"/>
      <c r="K382" s="51">
        <f t="shared" si="16"/>
        <v>42</v>
      </c>
      <c r="L382" s="49">
        <f t="shared" si="17"/>
        <v>0.52500000000000002</v>
      </c>
    </row>
    <row r="383" spans="1:12" s="50" customFormat="1" ht="14.5" x14ac:dyDescent="0.35">
      <c r="A383" s="33" t="s">
        <v>4800</v>
      </c>
      <c r="B383" s="56" t="s">
        <v>175</v>
      </c>
      <c r="C383" s="49">
        <f t="shared" si="19"/>
        <v>0.37918871252204583</v>
      </c>
      <c r="D383" s="33">
        <v>62932</v>
      </c>
      <c r="E383" s="56" t="s">
        <v>984</v>
      </c>
      <c r="F383" s="54">
        <v>550027000028</v>
      </c>
      <c r="G383" s="67">
        <v>222</v>
      </c>
      <c r="H383" s="59">
        <v>614</v>
      </c>
      <c r="I383" s="41"/>
      <c r="J383" s="42"/>
      <c r="K383" s="51">
        <f t="shared" si="16"/>
        <v>222</v>
      </c>
      <c r="L383" s="49">
        <f t="shared" si="17"/>
        <v>0.36156351791530944</v>
      </c>
    </row>
    <row r="384" spans="1:12" s="50" customFormat="1" ht="14.5" x14ac:dyDescent="0.35">
      <c r="A384" s="33" t="s">
        <v>4800</v>
      </c>
      <c r="B384" s="56" t="s">
        <v>175</v>
      </c>
      <c r="C384" s="49">
        <f t="shared" si="19"/>
        <v>0.37918871252204583</v>
      </c>
      <c r="D384" s="33">
        <v>62930</v>
      </c>
      <c r="E384" s="56" t="s">
        <v>985</v>
      </c>
      <c r="F384" s="54">
        <v>550027000026</v>
      </c>
      <c r="G384" s="67">
        <v>152</v>
      </c>
      <c r="H384" s="59">
        <v>462</v>
      </c>
      <c r="I384" s="41"/>
      <c r="J384" s="42"/>
      <c r="K384" s="51">
        <f t="shared" si="16"/>
        <v>152</v>
      </c>
      <c r="L384" s="49">
        <f t="shared" si="17"/>
        <v>0.32900432900432902</v>
      </c>
    </row>
    <row r="385" spans="1:12" s="50" customFormat="1" ht="14.5" x14ac:dyDescent="0.35">
      <c r="A385" s="33" t="s">
        <v>4800</v>
      </c>
      <c r="B385" s="56" t="s">
        <v>175</v>
      </c>
      <c r="C385" s="49">
        <f t="shared" si="19"/>
        <v>0.37918871252204583</v>
      </c>
      <c r="D385" s="33">
        <v>16076631</v>
      </c>
      <c r="E385" s="56" t="s">
        <v>986</v>
      </c>
      <c r="F385" s="54">
        <v>550027002925</v>
      </c>
      <c r="G385" s="67">
        <v>112</v>
      </c>
      <c r="H385" s="59">
        <v>254</v>
      </c>
      <c r="I385" s="41"/>
      <c r="J385" s="42"/>
      <c r="K385" s="51">
        <f t="shared" si="16"/>
        <v>112</v>
      </c>
      <c r="L385" s="49">
        <f t="shared" si="17"/>
        <v>0.44094488188976377</v>
      </c>
    </row>
    <row r="386" spans="1:12" s="50" customFormat="1" ht="14.5" x14ac:dyDescent="0.35">
      <c r="A386" s="33" t="s">
        <v>4800</v>
      </c>
      <c r="B386" s="56" t="s">
        <v>175</v>
      </c>
      <c r="C386" s="49">
        <f t="shared" si="19"/>
        <v>0.37918871252204583</v>
      </c>
      <c r="D386" s="33">
        <v>62933</v>
      </c>
      <c r="E386" s="56" t="s">
        <v>987</v>
      </c>
      <c r="F386" s="54">
        <v>550027000027</v>
      </c>
      <c r="G386" s="67">
        <v>159</v>
      </c>
      <c r="H386" s="59">
        <v>371</v>
      </c>
      <c r="I386" s="41"/>
      <c r="J386" s="42"/>
      <c r="K386" s="51">
        <f t="shared" ref="K386:K449" si="20">IF(J386="",G386,(MIN(H386,(J386*1.6*H386))))</f>
        <v>159</v>
      </c>
      <c r="L386" s="49">
        <f t="shared" ref="L386:L449" si="21">IF(K386=0,0,(K386/H386))</f>
        <v>0.42857142857142855</v>
      </c>
    </row>
    <row r="387" spans="1:12" s="50" customFormat="1" ht="14.5" x14ac:dyDescent="0.35">
      <c r="A387" s="33" t="s">
        <v>4801</v>
      </c>
      <c r="B387" s="56" t="s">
        <v>356</v>
      </c>
      <c r="C387" s="49">
        <f t="shared" si="19"/>
        <v>9.3069306930693069E-2</v>
      </c>
      <c r="D387" s="33">
        <v>62020</v>
      </c>
      <c r="E387" s="56" t="s">
        <v>1781</v>
      </c>
      <c r="F387" s="54">
        <v>550030000030</v>
      </c>
      <c r="G387" s="67">
        <v>35</v>
      </c>
      <c r="H387" s="59">
        <v>483</v>
      </c>
      <c r="I387" s="41"/>
      <c r="J387" s="42"/>
      <c r="K387" s="51">
        <f t="shared" si="20"/>
        <v>35</v>
      </c>
      <c r="L387" s="49">
        <f t="shared" si="21"/>
        <v>7.2463768115942032E-2</v>
      </c>
    </row>
    <row r="388" spans="1:12" s="50" customFormat="1" ht="14.5" x14ac:dyDescent="0.35">
      <c r="A388" s="33" t="s">
        <v>4801</v>
      </c>
      <c r="B388" s="56" t="s">
        <v>356</v>
      </c>
      <c r="C388" s="49">
        <f t="shared" si="19"/>
        <v>9.3069306930693069E-2</v>
      </c>
      <c r="D388" s="33">
        <v>62017</v>
      </c>
      <c r="E388" s="56" t="s">
        <v>1782</v>
      </c>
      <c r="F388" s="54">
        <v>550030000075</v>
      </c>
      <c r="G388" s="67">
        <v>23</v>
      </c>
      <c r="H388" s="59">
        <v>289</v>
      </c>
      <c r="I388" s="41"/>
      <c r="J388" s="42"/>
      <c r="K388" s="51">
        <f t="shared" si="20"/>
        <v>23</v>
      </c>
      <c r="L388" s="49">
        <f t="shared" si="21"/>
        <v>7.9584775086505188E-2</v>
      </c>
    </row>
    <row r="389" spans="1:12" s="50" customFormat="1" ht="14.5" x14ac:dyDescent="0.35">
      <c r="A389" s="33" t="s">
        <v>4801</v>
      </c>
      <c r="B389" s="56" t="s">
        <v>356</v>
      </c>
      <c r="C389" s="49">
        <f t="shared" si="19"/>
        <v>9.3069306930693069E-2</v>
      </c>
      <c r="D389" s="33">
        <v>62018</v>
      </c>
      <c r="E389" s="56" t="s">
        <v>1783</v>
      </c>
      <c r="F389" s="54">
        <v>550030000031</v>
      </c>
      <c r="G389" s="67">
        <v>23</v>
      </c>
      <c r="H389" s="59">
        <v>334</v>
      </c>
      <c r="I389" s="41"/>
      <c r="J389" s="42"/>
      <c r="K389" s="51">
        <f t="shared" si="20"/>
        <v>23</v>
      </c>
      <c r="L389" s="49">
        <f t="shared" si="21"/>
        <v>6.8862275449101798E-2</v>
      </c>
    </row>
    <row r="390" spans="1:12" s="50" customFormat="1" ht="14.5" x14ac:dyDescent="0.35">
      <c r="A390" s="33" t="s">
        <v>4801</v>
      </c>
      <c r="B390" s="56" t="s">
        <v>356</v>
      </c>
      <c r="C390" s="49">
        <f t="shared" si="19"/>
        <v>9.3069306930693069E-2</v>
      </c>
      <c r="D390" s="33">
        <v>62019</v>
      </c>
      <c r="E390" s="56" t="s">
        <v>1784</v>
      </c>
      <c r="F390" s="54">
        <v>550030000029</v>
      </c>
      <c r="G390" s="67">
        <v>60</v>
      </c>
      <c r="H390" s="59">
        <v>409</v>
      </c>
      <c r="I390" s="41"/>
      <c r="J390" s="42"/>
      <c r="K390" s="51">
        <f t="shared" si="20"/>
        <v>60</v>
      </c>
      <c r="L390" s="49">
        <f t="shared" si="21"/>
        <v>0.14669926650366749</v>
      </c>
    </row>
    <row r="391" spans="1:12" s="50" customFormat="1" ht="14.5" x14ac:dyDescent="0.35">
      <c r="A391" s="33" t="s">
        <v>4802</v>
      </c>
      <c r="B391" s="56" t="s">
        <v>256</v>
      </c>
      <c r="C391" s="49">
        <f t="shared" si="19"/>
        <v>0.58560677328316091</v>
      </c>
      <c r="D391" s="33">
        <v>62449</v>
      </c>
      <c r="E391" s="56" t="s">
        <v>1294</v>
      </c>
      <c r="F391" s="54">
        <v>550036000037</v>
      </c>
      <c r="G391" s="67">
        <v>460</v>
      </c>
      <c r="H391" s="59">
        <v>902</v>
      </c>
      <c r="I391" s="41"/>
      <c r="J391" s="42"/>
      <c r="K391" s="51">
        <f t="shared" si="20"/>
        <v>460</v>
      </c>
      <c r="L391" s="49">
        <f t="shared" si="21"/>
        <v>0.50997782705099781</v>
      </c>
    </row>
    <row r="392" spans="1:12" s="50" customFormat="1" ht="14.5" x14ac:dyDescent="0.35">
      <c r="A392" s="33" t="s">
        <v>4802</v>
      </c>
      <c r="B392" s="56" t="s">
        <v>256</v>
      </c>
      <c r="C392" s="49">
        <f t="shared" si="19"/>
        <v>0.58560677328316091</v>
      </c>
      <c r="D392" s="33">
        <v>62453</v>
      </c>
      <c r="E392" s="56" t="s">
        <v>1295</v>
      </c>
      <c r="F392" s="54">
        <v>550036000036</v>
      </c>
      <c r="G392" s="67">
        <v>335</v>
      </c>
      <c r="H392" s="59">
        <v>552</v>
      </c>
      <c r="I392" s="41"/>
      <c r="J392" s="42"/>
      <c r="K392" s="51">
        <f t="shared" si="20"/>
        <v>335</v>
      </c>
      <c r="L392" s="49">
        <f t="shared" si="21"/>
        <v>0.60688405797101452</v>
      </c>
    </row>
    <row r="393" spans="1:12" s="50" customFormat="1" ht="14.5" x14ac:dyDescent="0.35">
      <c r="A393" s="33" t="s">
        <v>4802</v>
      </c>
      <c r="B393" s="56" t="s">
        <v>256</v>
      </c>
      <c r="C393" s="49">
        <f t="shared" si="19"/>
        <v>0.58560677328316091</v>
      </c>
      <c r="D393" s="33">
        <v>62456</v>
      </c>
      <c r="E393" s="56" t="s">
        <v>1150</v>
      </c>
      <c r="F393" s="54">
        <v>550036000039</v>
      </c>
      <c r="G393" s="67">
        <v>121</v>
      </c>
      <c r="H393" s="59">
        <v>216</v>
      </c>
      <c r="I393" s="41"/>
      <c r="J393" s="42"/>
      <c r="K393" s="51">
        <f t="shared" si="20"/>
        <v>121</v>
      </c>
      <c r="L393" s="49">
        <f t="shared" si="21"/>
        <v>0.56018518518518523</v>
      </c>
    </row>
    <row r="394" spans="1:12" s="50" customFormat="1" ht="14.5" x14ac:dyDescent="0.35">
      <c r="A394" s="33" t="s">
        <v>4802</v>
      </c>
      <c r="B394" s="56" t="s">
        <v>256</v>
      </c>
      <c r="C394" s="49">
        <f t="shared" si="19"/>
        <v>0.58560677328316091</v>
      </c>
      <c r="D394" s="33">
        <v>62455</v>
      </c>
      <c r="E394" s="56" t="s">
        <v>1296</v>
      </c>
      <c r="F394" s="54">
        <v>550036000042</v>
      </c>
      <c r="G394" s="67">
        <v>176</v>
      </c>
      <c r="H394" s="59">
        <v>236</v>
      </c>
      <c r="I394" s="41"/>
      <c r="J394" s="42"/>
      <c r="K394" s="51">
        <f t="shared" si="20"/>
        <v>176</v>
      </c>
      <c r="L394" s="49">
        <f t="shared" si="21"/>
        <v>0.74576271186440679</v>
      </c>
    </row>
    <row r="395" spans="1:12" s="50" customFormat="1" ht="14.5" x14ac:dyDescent="0.35">
      <c r="A395" s="33" t="s">
        <v>4802</v>
      </c>
      <c r="B395" s="56" t="s">
        <v>256</v>
      </c>
      <c r="C395" s="49">
        <f t="shared" si="19"/>
        <v>0.58560677328316091</v>
      </c>
      <c r="D395" s="33">
        <v>9100</v>
      </c>
      <c r="E395" s="56" t="s">
        <v>2055</v>
      </c>
      <c r="F395" s="54" t="s">
        <v>2392</v>
      </c>
      <c r="G395" s="67">
        <v>40</v>
      </c>
      <c r="H395" s="59">
        <v>68</v>
      </c>
      <c r="I395" s="41"/>
      <c r="J395" s="42"/>
      <c r="K395" s="51">
        <f t="shared" si="20"/>
        <v>40</v>
      </c>
      <c r="L395" s="49">
        <f t="shared" si="21"/>
        <v>0.58823529411764708</v>
      </c>
    </row>
    <row r="396" spans="1:12" s="50" customFormat="1" ht="14.5" x14ac:dyDescent="0.35">
      <c r="A396" s="33" t="s">
        <v>4802</v>
      </c>
      <c r="B396" s="56" t="s">
        <v>256</v>
      </c>
      <c r="C396" s="49">
        <f t="shared" si="19"/>
        <v>0.58560677328316091</v>
      </c>
      <c r="D396" s="33">
        <v>62450</v>
      </c>
      <c r="E396" s="56" t="s">
        <v>1152</v>
      </c>
      <c r="F396" s="54">
        <v>550036000046</v>
      </c>
      <c r="G396" s="67">
        <v>113</v>
      </c>
      <c r="H396" s="59">
        <v>152</v>
      </c>
      <c r="I396" s="41"/>
      <c r="J396" s="42"/>
      <c r="K396" s="51">
        <f t="shared" si="20"/>
        <v>113</v>
      </c>
      <c r="L396" s="49">
        <f t="shared" si="21"/>
        <v>0.74342105263157898</v>
      </c>
    </row>
    <row r="397" spans="1:12" s="50" customFormat="1" ht="14.5" x14ac:dyDescent="0.35">
      <c r="A397" s="33" t="s">
        <v>4803</v>
      </c>
      <c r="B397" s="56" t="s">
        <v>335</v>
      </c>
      <c r="C397" s="49">
        <f t="shared" si="19"/>
        <v>0.43886075416258574</v>
      </c>
      <c r="D397" s="33">
        <v>16069915</v>
      </c>
      <c r="E397" s="56" t="s">
        <v>4706</v>
      </c>
      <c r="F397" s="54">
        <v>550039002880</v>
      </c>
      <c r="G397" s="67">
        <v>75</v>
      </c>
      <c r="H397" s="59">
        <v>170</v>
      </c>
      <c r="I397" s="41"/>
      <c r="J397" s="42"/>
      <c r="K397" s="51">
        <f t="shared" si="20"/>
        <v>75</v>
      </c>
      <c r="L397" s="49">
        <f t="shared" si="21"/>
        <v>0.44117647058823528</v>
      </c>
    </row>
    <row r="398" spans="1:12" s="50" customFormat="1" ht="14.5" x14ac:dyDescent="0.35">
      <c r="A398" s="33" t="s">
        <v>4803</v>
      </c>
      <c r="B398" s="56" t="s">
        <v>335</v>
      </c>
      <c r="C398" s="49">
        <f t="shared" si="19"/>
        <v>0.43886075416258574</v>
      </c>
      <c r="D398" s="33">
        <v>165</v>
      </c>
      <c r="E398" s="56" t="s">
        <v>4707</v>
      </c>
      <c r="F398" s="54">
        <v>550039002976</v>
      </c>
      <c r="G398" s="67">
        <v>405</v>
      </c>
      <c r="H398" s="59">
        <v>921</v>
      </c>
      <c r="I398" s="41"/>
      <c r="J398" s="44"/>
      <c r="K398" s="51">
        <f t="shared" si="20"/>
        <v>405</v>
      </c>
      <c r="L398" s="49">
        <f t="shared" si="21"/>
        <v>0.43973941368078173</v>
      </c>
    </row>
    <row r="399" spans="1:12" s="50" customFormat="1" ht="14.5" x14ac:dyDescent="0.35">
      <c r="A399" s="33" t="s">
        <v>4803</v>
      </c>
      <c r="B399" s="56" t="s">
        <v>335</v>
      </c>
      <c r="C399" s="49">
        <f t="shared" si="19"/>
        <v>0.43886075416258574</v>
      </c>
      <c r="D399" s="33"/>
      <c r="E399" s="56" t="s">
        <v>4708</v>
      </c>
      <c r="F399" s="54">
        <v>550039002679</v>
      </c>
      <c r="G399" s="67">
        <v>2</v>
      </c>
      <c r="H399" s="59">
        <v>6</v>
      </c>
      <c r="I399" s="41"/>
      <c r="J399" s="44"/>
      <c r="K399" s="51">
        <f t="shared" si="20"/>
        <v>2</v>
      </c>
      <c r="L399" s="49">
        <f t="shared" si="21"/>
        <v>0.33333333333333331</v>
      </c>
    </row>
    <row r="400" spans="1:12" s="50" customFormat="1" ht="14.5" x14ac:dyDescent="0.35">
      <c r="A400" s="33" t="s">
        <v>4803</v>
      </c>
      <c r="B400" s="56" t="s">
        <v>335</v>
      </c>
      <c r="C400" s="49">
        <f t="shared" si="19"/>
        <v>0.43886075416258574</v>
      </c>
      <c r="D400" s="33" t="s">
        <v>5224</v>
      </c>
      <c r="E400" s="56" t="s">
        <v>1683</v>
      </c>
      <c r="F400" s="54">
        <v>550039002549</v>
      </c>
      <c r="G400" s="67">
        <v>6</v>
      </c>
      <c r="H400" s="59">
        <v>14</v>
      </c>
      <c r="I400" s="41"/>
      <c r="J400" s="44"/>
      <c r="K400" s="51">
        <f t="shared" si="20"/>
        <v>6</v>
      </c>
      <c r="L400" s="49">
        <f t="shared" si="21"/>
        <v>0.42857142857142855</v>
      </c>
    </row>
    <row r="401" spans="1:12" s="50" customFormat="1" ht="14.5" x14ac:dyDescent="0.35">
      <c r="A401" s="33" t="s">
        <v>4803</v>
      </c>
      <c r="B401" s="56" t="s">
        <v>335</v>
      </c>
      <c r="C401" s="49">
        <f t="shared" si="19"/>
        <v>0.43886075416258574</v>
      </c>
      <c r="D401" s="33">
        <v>16040596</v>
      </c>
      <c r="E401" s="56" t="s">
        <v>1684</v>
      </c>
      <c r="F401" s="54">
        <v>550039002583</v>
      </c>
      <c r="G401" s="67">
        <v>29</v>
      </c>
      <c r="H401" s="59">
        <v>155</v>
      </c>
      <c r="I401" s="41"/>
      <c r="J401" s="44"/>
      <c r="K401" s="51">
        <f t="shared" si="20"/>
        <v>29</v>
      </c>
      <c r="L401" s="49">
        <f t="shared" si="21"/>
        <v>0.18709677419354839</v>
      </c>
    </row>
    <row r="402" spans="1:12" s="50" customFormat="1" ht="14.5" x14ac:dyDescent="0.35">
      <c r="A402" s="33" t="s">
        <v>4803</v>
      </c>
      <c r="B402" s="56" t="s">
        <v>335</v>
      </c>
      <c r="C402" s="49">
        <f t="shared" si="19"/>
        <v>0.43886075416258574</v>
      </c>
      <c r="D402" s="33">
        <v>16082658</v>
      </c>
      <c r="E402" s="56" t="s">
        <v>1685</v>
      </c>
      <c r="F402" s="54">
        <v>550039002964</v>
      </c>
      <c r="G402" s="67">
        <v>30</v>
      </c>
      <c r="H402" s="59">
        <v>83</v>
      </c>
      <c r="I402" s="41"/>
      <c r="J402" s="44"/>
      <c r="K402" s="51">
        <f t="shared" si="20"/>
        <v>30</v>
      </c>
      <c r="L402" s="49">
        <f t="shared" si="21"/>
        <v>0.36144578313253012</v>
      </c>
    </row>
    <row r="403" spans="1:12" s="50" customFormat="1" ht="14.5" x14ac:dyDescent="0.35">
      <c r="A403" s="33" t="s">
        <v>4803</v>
      </c>
      <c r="B403" s="56" t="s">
        <v>335</v>
      </c>
      <c r="C403" s="49">
        <f t="shared" si="19"/>
        <v>0.43886075416258574</v>
      </c>
      <c r="D403" s="33"/>
      <c r="E403" s="56" t="s">
        <v>4709</v>
      </c>
      <c r="F403" s="54">
        <v>550039003021</v>
      </c>
      <c r="G403" s="67">
        <v>8</v>
      </c>
      <c r="H403" s="59">
        <v>25</v>
      </c>
      <c r="I403" s="41"/>
      <c r="J403" s="44"/>
      <c r="K403" s="51">
        <f t="shared" si="20"/>
        <v>8</v>
      </c>
      <c r="L403" s="49">
        <f t="shared" si="21"/>
        <v>0.32</v>
      </c>
    </row>
    <row r="404" spans="1:12" s="50" customFormat="1" ht="14.5" x14ac:dyDescent="0.35">
      <c r="A404" s="33" t="s">
        <v>4803</v>
      </c>
      <c r="B404" s="56" t="s">
        <v>335</v>
      </c>
      <c r="C404" s="49">
        <f t="shared" si="19"/>
        <v>0.43886075416258574</v>
      </c>
      <c r="D404" s="33">
        <v>63253</v>
      </c>
      <c r="E404" s="56" t="s">
        <v>1687</v>
      </c>
      <c r="F404" s="54">
        <v>550039002427</v>
      </c>
      <c r="G404" s="67">
        <v>85</v>
      </c>
      <c r="H404" s="59">
        <v>460</v>
      </c>
      <c r="I404" s="41"/>
      <c r="J404" s="44"/>
      <c r="K404" s="51">
        <f t="shared" si="20"/>
        <v>85</v>
      </c>
      <c r="L404" s="49">
        <f t="shared" si="21"/>
        <v>0.18478260869565216</v>
      </c>
    </row>
    <row r="405" spans="1:12" s="50" customFormat="1" ht="14.5" x14ac:dyDescent="0.35">
      <c r="A405" s="33" t="s">
        <v>4803</v>
      </c>
      <c r="B405" s="56" t="s">
        <v>335</v>
      </c>
      <c r="C405" s="49">
        <f t="shared" si="19"/>
        <v>0.43886075416258574</v>
      </c>
      <c r="D405" s="33">
        <v>233790</v>
      </c>
      <c r="E405" s="56" t="s">
        <v>1688</v>
      </c>
      <c r="F405" s="54">
        <v>550039001619</v>
      </c>
      <c r="G405" s="67">
        <v>94</v>
      </c>
      <c r="H405" s="59">
        <v>479</v>
      </c>
      <c r="I405" s="41"/>
      <c r="J405" s="44"/>
      <c r="K405" s="51">
        <f t="shared" si="20"/>
        <v>94</v>
      </c>
      <c r="L405" s="49">
        <f t="shared" si="21"/>
        <v>0.19624217118997914</v>
      </c>
    </row>
    <row r="406" spans="1:12" s="50" customFormat="1" ht="14.5" x14ac:dyDescent="0.35">
      <c r="A406" s="33" t="s">
        <v>4803</v>
      </c>
      <c r="B406" s="56" t="s">
        <v>335</v>
      </c>
      <c r="C406" s="49">
        <f t="shared" si="19"/>
        <v>0.43886075416258574</v>
      </c>
      <c r="D406" s="33">
        <v>63248</v>
      </c>
      <c r="E406" s="56" t="s">
        <v>591</v>
      </c>
      <c r="F406" s="54">
        <v>550039000047</v>
      </c>
      <c r="G406" s="67">
        <v>536</v>
      </c>
      <c r="H406" s="59">
        <v>1405</v>
      </c>
      <c r="I406" s="41"/>
      <c r="J406" s="44"/>
      <c r="K406" s="51">
        <f t="shared" si="20"/>
        <v>536</v>
      </c>
      <c r="L406" s="49">
        <f t="shared" si="21"/>
        <v>0.38149466192170817</v>
      </c>
    </row>
    <row r="407" spans="1:12" s="50" customFormat="1" ht="14.5" x14ac:dyDescent="0.35">
      <c r="A407" s="33" t="s">
        <v>4803</v>
      </c>
      <c r="B407" s="56" t="s">
        <v>335</v>
      </c>
      <c r="C407" s="49">
        <f t="shared" si="19"/>
        <v>0.43886075416258574</v>
      </c>
      <c r="D407" s="33">
        <v>63227</v>
      </c>
      <c r="E407" s="56" t="s">
        <v>4710</v>
      </c>
      <c r="F407" s="54">
        <v>550039000051</v>
      </c>
      <c r="G407" s="67">
        <v>140</v>
      </c>
      <c r="H407" s="59">
        <v>259</v>
      </c>
      <c r="I407" s="41"/>
      <c r="J407" s="44"/>
      <c r="K407" s="51">
        <f t="shared" si="20"/>
        <v>140</v>
      </c>
      <c r="L407" s="49">
        <f t="shared" si="21"/>
        <v>0.54054054054054057</v>
      </c>
    </row>
    <row r="408" spans="1:12" s="50" customFormat="1" ht="14.5" x14ac:dyDescent="0.35">
      <c r="A408" s="33" t="s">
        <v>4803</v>
      </c>
      <c r="B408" s="56" t="s">
        <v>335</v>
      </c>
      <c r="C408" s="49">
        <f t="shared" si="19"/>
        <v>0.43886075416258574</v>
      </c>
      <c r="D408" s="33">
        <v>63217</v>
      </c>
      <c r="E408" s="56" t="s">
        <v>4711</v>
      </c>
      <c r="F408" s="54">
        <v>550039000052</v>
      </c>
      <c r="G408" s="67">
        <v>135</v>
      </c>
      <c r="H408" s="59">
        <v>527</v>
      </c>
      <c r="I408" s="41"/>
      <c r="J408" s="44"/>
      <c r="K408" s="51">
        <f t="shared" si="20"/>
        <v>135</v>
      </c>
      <c r="L408" s="49">
        <f t="shared" si="21"/>
        <v>0.25616698292220114</v>
      </c>
    </row>
    <row r="409" spans="1:12" s="50" customFormat="1" ht="14.5" x14ac:dyDescent="0.35">
      <c r="A409" s="33" t="s">
        <v>4803</v>
      </c>
      <c r="B409" s="56" t="s">
        <v>335</v>
      </c>
      <c r="C409" s="49">
        <f t="shared" si="19"/>
        <v>0.43886075416258574</v>
      </c>
      <c r="D409" s="33">
        <v>63216</v>
      </c>
      <c r="E409" s="56" t="s">
        <v>1689</v>
      </c>
      <c r="F409" s="54">
        <v>550039002426</v>
      </c>
      <c r="G409" s="67">
        <v>195</v>
      </c>
      <c r="H409" s="59">
        <v>601</v>
      </c>
      <c r="I409" s="41"/>
      <c r="J409" s="44"/>
      <c r="K409" s="51">
        <f t="shared" si="20"/>
        <v>195</v>
      </c>
      <c r="L409" s="49">
        <f t="shared" si="21"/>
        <v>0.32445923460898501</v>
      </c>
    </row>
    <row r="410" spans="1:12" s="50" customFormat="1" ht="14.5" x14ac:dyDescent="0.35">
      <c r="A410" s="33" t="s">
        <v>4803</v>
      </c>
      <c r="B410" s="56" t="s">
        <v>335</v>
      </c>
      <c r="C410" s="49">
        <f t="shared" si="19"/>
        <v>0.43886075416258574</v>
      </c>
      <c r="D410" s="33">
        <v>16046514</v>
      </c>
      <c r="E410" s="56" t="s">
        <v>1690</v>
      </c>
      <c r="F410" s="54">
        <v>550039002724</v>
      </c>
      <c r="G410" s="67">
        <v>14</v>
      </c>
      <c r="H410" s="59">
        <v>82</v>
      </c>
      <c r="I410" s="41"/>
      <c r="J410" s="44"/>
      <c r="K410" s="51">
        <f t="shared" si="20"/>
        <v>14</v>
      </c>
      <c r="L410" s="49">
        <f t="shared" si="21"/>
        <v>0.17073170731707318</v>
      </c>
    </row>
    <row r="411" spans="1:12" s="50" customFormat="1" ht="14.5" x14ac:dyDescent="0.35">
      <c r="A411" s="33" t="s">
        <v>4803</v>
      </c>
      <c r="B411" s="56" t="s">
        <v>335</v>
      </c>
      <c r="C411" s="49">
        <f t="shared" si="19"/>
        <v>0.43886075416258574</v>
      </c>
      <c r="D411" s="33">
        <v>16040595</v>
      </c>
      <c r="E411" s="56" t="s">
        <v>1691</v>
      </c>
      <c r="F411" s="54">
        <v>550039002582</v>
      </c>
      <c r="G411" s="67">
        <v>18</v>
      </c>
      <c r="H411" s="59">
        <v>103</v>
      </c>
      <c r="I411" s="41"/>
      <c r="J411" s="44"/>
      <c r="K411" s="51">
        <f t="shared" si="20"/>
        <v>18</v>
      </c>
      <c r="L411" s="49">
        <f t="shared" si="21"/>
        <v>0.17475728155339806</v>
      </c>
    </row>
    <row r="412" spans="1:12" s="50" customFormat="1" ht="14.5" x14ac:dyDescent="0.35">
      <c r="A412" s="33" t="s">
        <v>4803</v>
      </c>
      <c r="B412" s="56" t="s">
        <v>335</v>
      </c>
      <c r="C412" s="49">
        <f t="shared" si="19"/>
        <v>0.43886075416258574</v>
      </c>
      <c r="D412" s="33">
        <v>63221</v>
      </c>
      <c r="E412" s="56" t="s">
        <v>799</v>
      </c>
      <c r="F412" s="54">
        <v>550039000054</v>
      </c>
      <c r="G412" s="67">
        <v>169</v>
      </c>
      <c r="H412" s="59">
        <v>330</v>
      </c>
      <c r="I412" s="41"/>
      <c r="J412" s="44"/>
      <c r="K412" s="51">
        <f t="shared" si="20"/>
        <v>169</v>
      </c>
      <c r="L412" s="49">
        <f t="shared" si="21"/>
        <v>0.51212121212121209</v>
      </c>
    </row>
    <row r="413" spans="1:12" s="50" customFormat="1" ht="14.5" x14ac:dyDescent="0.35">
      <c r="A413" s="33" t="s">
        <v>4803</v>
      </c>
      <c r="B413" s="56" t="s">
        <v>335</v>
      </c>
      <c r="C413" s="49">
        <f t="shared" si="19"/>
        <v>0.43886075416258574</v>
      </c>
      <c r="D413" s="33">
        <v>63240</v>
      </c>
      <c r="E413" s="56" t="s">
        <v>1694</v>
      </c>
      <c r="F413" s="54">
        <v>550039002366</v>
      </c>
      <c r="G413" s="67">
        <v>165</v>
      </c>
      <c r="H413" s="59">
        <v>586</v>
      </c>
      <c r="I413" s="41"/>
      <c r="J413" s="44"/>
      <c r="K413" s="51">
        <f t="shared" si="20"/>
        <v>165</v>
      </c>
      <c r="L413" s="49">
        <f t="shared" si="21"/>
        <v>0.28156996587030719</v>
      </c>
    </row>
    <row r="414" spans="1:12" s="50" customFormat="1" ht="14.5" x14ac:dyDescent="0.35">
      <c r="A414" s="33" t="s">
        <v>4803</v>
      </c>
      <c r="B414" s="56" t="s">
        <v>335</v>
      </c>
      <c r="C414" s="49">
        <f t="shared" si="19"/>
        <v>0.43886075416258574</v>
      </c>
      <c r="D414" s="33">
        <v>63222</v>
      </c>
      <c r="E414" s="56" t="s">
        <v>1695</v>
      </c>
      <c r="F414" s="54">
        <v>550039000056</v>
      </c>
      <c r="G414" s="67">
        <v>212</v>
      </c>
      <c r="H414" s="59">
        <v>743</v>
      </c>
      <c r="I414" s="41"/>
      <c r="J414" s="44"/>
      <c r="K414" s="51">
        <f t="shared" si="20"/>
        <v>212</v>
      </c>
      <c r="L414" s="49">
        <f t="shared" si="21"/>
        <v>0.28532974427994617</v>
      </c>
    </row>
    <row r="415" spans="1:12" s="50" customFormat="1" ht="14.5" x14ac:dyDescent="0.35">
      <c r="A415" s="33" t="s">
        <v>4803</v>
      </c>
      <c r="B415" s="56" t="s">
        <v>335</v>
      </c>
      <c r="C415" s="49">
        <f t="shared" si="19"/>
        <v>0.43886075416258574</v>
      </c>
      <c r="D415" s="33">
        <v>16046515</v>
      </c>
      <c r="E415" s="56" t="s">
        <v>1697</v>
      </c>
      <c r="F415" s="54">
        <v>550039002759</v>
      </c>
      <c r="G415" s="67">
        <v>246</v>
      </c>
      <c r="H415" s="59">
        <v>584</v>
      </c>
      <c r="I415" s="41"/>
      <c r="J415" s="44"/>
      <c r="K415" s="51">
        <f t="shared" si="20"/>
        <v>246</v>
      </c>
      <c r="L415" s="49">
        <f t="shared" si="21"/>
        <v>0.42123287671232879</v>
      </c>
    </row>
    <row r="416" spans="1:12" s="50" customFormat="1" ht="14.5" x14ac:dyDescent="0.35">
      <c r="A416" s="33" t="s">
        <v>4803</v>
      </c>
      <c r="B416" s="56" t="s">
        <v>335</v>
      </c>
      <c r="C416" s="49">
        <f t="shared" si="19"/>
        <v>0.43886075416258574</v>
      </c>
      <c r="D416" s="33">
        <v>63250</v>
      </c>
      <c r="E416" s="56" t="s">
        <v>4712</v>
      </c>
      <c r="F416" s="54">
        <v>550039000060</v>
      </c>
      <c r="G416" s="67">
        <v>273</v>
      </c>
      <c r="H416" s="59">
        <v>645</v>
      </c>
      <c r="I416" s="41"/>
      <c r="J416" s="44"/>
      <c r="K416" s="51">
        <f t="shared" si="20"/>
        <v>273</v>
      </c>
      <c r="L416" s="49">
        <f t="shared" si="21"/>
        <v>0.42325581395348838</v>
      </c>
    </row>
    <row r="417" spans="1:12" s="50" customFormat="1" ht="14.5" x14ac:dyDescent="0.35">
      <c r="A417" s="33" t="s">
        <v>4803</v>
      </c>
      <c r="B417" s="56" t="s">
        <v>335</v>
      </c>
      <c r="C417" s="49">
        <f t="shared" si="19"/>
        <v>0.43886075416258574</v>
      </c>
      <c r="D417" s="33">
        <v>63251</v>
      </c>
      <c r="E417" s="56" t="s">
        <v>1003</v>
      </c>
      <c r="F417" s="54">
        <v>550039000597</v>
      </c>
      <c r="G417" s="67">
        <v>438</v>
      </c>
      <c r="H417" s="59">
        <v>1635</v>
      </c>
      <c r="I417" s="41"/>
      <c r="J417" s="44"/>
      <c r="K417" s="51">
        <f t="shared" si="20"/>
        <v>438</v>
      </c>
      <c r="L417" s="49">
        <f t="shared" si="21"/>
        <v>0.26788990825688075</v>
      </c>
    </row>
    <row r="418" spans="1:12" s="50" customFormat="1" ht="14.5" x14ac:dyDescent="0.35">
      <c r="A418" s="33" t="s">
        <v>4803</v>
      </c>
      <c r="B418" s="56" t="s">
        <v>335</v>
      </c>
      <c r="C418" s="49">
        <f t="shared" si="19"/>
        <v>0.43886075416258574</v>
      </c>
      <c r="D418" s="33">
        <v>233796</v>
      </c>
      <c r="E418" s="56" t="s">
        <v>4713</v>
      </c>
      <c r="F418" s="54">
        <v>550039002277</v>
      </c>
      <c r="G418" s="67">
        <v>22</v>
      </c>
      <c r="H418" s="59">
        <v>177</v>
      </c>
      <c r="I418" s="41"/>
      <c r="J418" s="44"/>
      <c r="K418" s="51">
        <f t="shared" si="20"/>
        <v>22</v>
      </c>
      <c r="L418" s="49">
        <f t="shared" si="21"/>
        <v>0.12429378531073447</v>
      </c>
    </row>
    <row r="419" spans="1:12" s="50" customFormat="1" ht="14.5" x14ac:dyDescent="0.35">
      <c r="A419" s="33" t="s">
        <v>4803</v>
      </c>
      <c r="B419" s="56" t="s">
        <v>335</v>
      </c>
      <c r="C419" s="49">
        <f t="shared" si="19"/>
        <v>0.43886075416258574</v>
      </c>
      <c r="D419" s="33">
        <v>233799</v>
      </c>
      <c r="E419" s="56" t="s">
        <v>4714</v>
      </c>
      <c r="F419" s="54">
        <v>550039002282</v>
      </c>
      <c r="G419" s="67">
        <v>40</v>
      </c>
      <c r="H419" s="59">
        <v>140</v>
      </c>
      <c r="I419" s="41"/>
      <c r="J419" s="44"/>
      <c r="K419" s="51">
        <f t="shared" si="20"/>
        <v>40</v>
      </c>
      <c r="L419" s="49">
        <f t="shared" si="21"/>
        <v>0.2857142857142857</v>
      </c>
    </row>
    <row r="420" spans="1:12" s="50" customFormat="1" ht="14.5" x14ac:dyDescent="0.35">
      <c r="A420" s="33" t="s">
        <v>4803</v>
      </c>
      <c r="B420" s="56" t="s">
        <v>335</v>
      </c>
      <c r="C420" s="49">
        <f t="shared" si="19"/>
        <v>0.43886075416258574</v>
      </c>
      <c r="D420" s="33">
        <v>63246</v>
      </c>
      <c r="E420" s="56" t="s">
        <v>1698</v>
      </c>
      <c r="F420" s="54">
        <v>550039000062</v>
      </c>
      <c r="G420" s="67">
        <v>140</v>
      </c>
      <c r="H420" s="59">
        <v>296</v>
      </c>
      <c r="I420" s="41"/>
      <c r="J420" s="44"/>
      <c r="K420" s="51">
        <f t="shared" si="20"/>
        <v>140</v>
      </c>
      <c r="L420" s="49">
        <f t="shared" si="21"/>
        <v>0.47297297297297297</v>
      </c>
    </row>
    <row r="421" spans="1:12" s="50" customFormat="1" ht="14.5" x14ac:dyDescent="0.35">
      <c r="A421" s="33" t="s">
        <v>4803</v>
      </c>
      <c r="B421" s="56" t="s">
        <v>335</v>
      </c>
      <c r="C421" s="49">
        <f t="shared" si="19"/>
        <v>0.43886075416258574</v>
      </c>
      <c r="D421" s="33">
        <v>63243</v>
      </c>
      <c r="E421" s="56" t="s">
        <v>4715</v>
      </c>
      <c r="F421" s="54">
        <v>550039002639</v>
      </c>
      <c r="G421" s="67">
        <v>179</v>
      </c>
      <c r="H421" s="59">
        <v>330</v>
      </c>
      <c r="I421" s="41"/>
      <c r="J421" s="44"/>
      <c r="K421" s="51">
        <f t="shared" si="20"/>
        <v>179</v>
      </c>
      <c r="L421" s="49">
        <f t="shared" si="21"/>
        <v>0.54242424242424248</v>
      </c>
    </row>
    <row r="422" spans="1:12" s="50" customFormat="1" ht="14.5" x14ac:dyDescent="0.35">
      <c r="A422" s="33" t="s">
        <v>4803</v>
      </c>
      <c r="B422" s="56" t="s">
        <v>335</v>
      </c>
      <c r="C422" s="49">
        <f t="shared" si="19"/>
        <v>0.43886075416258574</v>
      </c>
      <c r="D422" s="33">
        <v>233800</v>
      </c>
      <c r="E422" s="56" t="s">
        <v>1699</v>
      </c>
      <c r="F422" s="54">
        <v>550039002547</v>
      </c>
      <c r="G422" s="67">
        <v>20</v>
      </c>
      <c r="H422" s="59">
        <v>143</v>
      </c>
      <c r="I422" s="41"/>
      <c r="J422" s="44"/>
      <c r="K422" s="51">
        <f t="shared" si="20"/>
        <v>20</v>
      </c>
      <c r="L422" s="49">
        <f t="shared" si="21"/>
        <v>0.13986013986013987</v>
      </c>
    </row>
    <row r="423" spans="1:12" s="50" customFormat="1" ht="14.5" x14ac:dyDescent="0.35">
      <c r="A423" s="33" t="s">
        <v>4803</v>
      </c>
      <c r="B423" s="56" t="s">
        <v>335</v>
      </c>
      <c r="C423" s="49">
        <f t="shared" si="19"/>
        <v>0.43886075416258574</v>
      </c>
      <c r="D423" s="33">
        <v>16020799</v>
      </c>
      <c r="E423" s="56" t="s">
        <v>1700</v>
      </c>
      <c r="F423" s="54">
        <v>550039003341</v>
      </c>
      <c r="G423" s="67">
        <v>13</v>
      </c>
      <c r="H423" s="59">
        <v>65</v>
      </c>
      <c r="I423" s="41"/>
      <c r="J423" s="44"/>
      <c r="K423" s="51">
        <f t="shared" si="20"/>
        <v>13</v>
      </c>
      <c r="L423" s="49">
        <f t="shared" si="21"/>
        <v>0.2</v>
      </c>
    </row>
    <row r="424" spans="1:12" s="50" customFormat="1" ht="14.5" x14ac:dyDescent="0.35">
      <c r="A424" s="33" t="s">
        <v>4803</v>
      </c>
      <c r="B424" s="56" t="s">
        <v>335</v>
      </c>
      <c r="C424" s="49">
        <f t="shared" si="19"/>
        <v>0.43886075416258574</v>
      </c>
      <c r="D424" s="33">
        <v>63231</v>
      </c>
      <c r="E424" s="56" t="s">
        <v>622</v>
      </c>
      <c r="F424" s="54">
        <v>550039000048</v>
      </c>
      <c r="G424" s="67">
        <v>538</v>
      </c>
      <c r="H424" s="59">
        <v>1140</v>
      </c>
      <c r="I424" s="41"/>
      <c r="J424" s="44"/>
      <c r="K424" s="51">
        <f t="shared" si="20"/>
        <v>538</v>
      </c>
      <c r="L424" s="49">
        <f t="shared" si="21"/>
        <v>0.47192982456140353</v>
      </c>
    </row>
    <row r="425" spans="1:12" s="50" customFormat="1" ht="14.5" x14ac:dyDescent="0.35">
      <c r="A425" s="33" t="s">
        <v>4803</v>
      </c>
      <c r="B425" s="56" t="s">
        <v>335</v>
      </c>
      <c r="C425" s="49">
        <f t="shared" si="19"/>
        <v>0.43886075416258574</v>
      </c>
      <c r="D425" s="33">
        <v>63234</v>
      </c>
      <c r="E425" s="56" t="s">
        <v>4717</v>
      </c>
      <c r="F425" s="54">
        <v>550039002825</v>
      </c>
      <c r="G425" s="67">
        <v>260</v>
      </c>
      <c r="H425" s="59">
        <v>523</v>
      </c>
      <c r="I425" s="41"/>
      <c r="J425" s="44"/>
      <c r="K425" s="51">
        <f t="shared" si="20"/>
        <v>260</v>
      </c>
      <c r="L425" s="49">
        <f t="shared" si="21"/>
        <v>0.49713193116634802</v>
      </c>
    </row>
    <row r="426" spans="1:12" s="50" customFormat="1" ht="14.5" x14ac:dyDescent="0.35">
      <c r="A426" s="33" t="s">
        <v>4804</v>
      </c>
      <c r="B426" s="56" t="s">
        <v>421</v>
      </c>
      <c r="C426" s="49">
        <f t="shared" si="19"/>
        <v>0.7543171114599686</v>
      </c>
      <c r="D426" s="33">
        <v>190</v>
      </c>
      <c r="E426" s="56" t="s">
        <v>2060</v>
      </c>
      <c r="F426" s="54">
        <v>550042003040</v>
      </c>
      <c r="G426" s="67">
        <v>415</v>
      </c>
      <c r="H426" s="59">
        <v>514</v>
      </c>
      <c r="I426" s="41"/>
      <c r="J426" s="42"/>
      <c r="K426" s="51">
        <f t="shared" si="20"/>
        <v>415</v>
      </c>
      <c r="L426" s="49">
        <f t="shared" si="21"/>
        <v>0.80739299610894943</v>
      </c>
    </row>
    <row r="427" spans="1:12" s="50" customFormat="1" ht="14.5" x14ac:dyDescent="0.35">
      <c r="A427" s="33" t="s">
        <v>4804</v>
      </c>
      <c r="B427" s="56" t="s">
        <v>421</v>
      </c>
      <c r="C427" s="49">
        <f t="shared" si="19"/>
        <v>0.7543171114599686</v>
      </c>
      <c r="D427" s="33">
        <v>62773</v>
      </c>
      <c r="E427" s="56" t="s">
        <v>2061</v>
      </c>
      <c r="F427" s="54">
        <v>550042000068</v>
      </c>
      <c r="G427" s="67">
        <v>248</v>
      </c>
      <c r="H427" s="59">
        <v>385</v>
      </c>
      <c r="I427" s="41"/>
      <c r="J427" s="42"/>
      <c r="K427" s="51">
        <f t="shared" si="20"/>
        <v>248</v>
      </c>
      <c r="L427" s="49">
        <f t="shared" si="21"/>
        <v>0.64415584415584415</v>
      </c>
    </row>
    <row r="428" spans="1:12" s="50" customFormat="1" ht="14.5" x14ac:dyDescent="0.35">
      <c r="A428" s="33" t="s">
        <v>4804</v>
      </c>
      <c r="B428" s="56" t="s">
        <v>421</v>
      </c>
      <c r="C428" s="49">
        <f t="shared" si="19"/>
        <v>0.7543171114599686</v>
      </c>
      <c r="D428" s="33">
        <v>290</v>
      </c>
      <c r="E428" s="56" t="s">
        <v>2062</v>
      </c>
      <c r="F428" s="54">
        <v>550042003041</v>
      </c>
      <c r="G428" s="67">
        <v>298</v>
      </c>
      <c r="H428" s="59">
        <v>375</v>
      </c>
      <c r="I428" s="41"/>
      <c r="J428" s="42"/>
      <c r="K428" s="51">
        <f t="shared" si="20"/>
        <v>298</v>
      </c>
      <c r="L428" s="49">
        <f t="shared" si="21"/>
        <v>0.79466666666666663</v>
      </c>
    </row>
    <row r="429" spans="1:12" s="50" customFormat="1" ht="14.5" x14ac:dyDescent="0.35">
      <c r="A429" s="33" t="s">
        <v>4805</v>
      </c>
      <c r="B429" s="56" t="s">
        <v>249</v>
      </c>
      <c r="C429" s="49">
        <f t="shared" si="19"/>
        <v>0.37878787878787878</v>
      </c>
      <c r="D429" s="33">
        <v>61474</v>
      </c>
      <c r="E429" s="56" t="s">
        <v>1279</v>
      </c>
      <c r="F429" s="54">
        <v>550045000069</v>
      </c>
      <c r="G429" s="67">
        <v>42</v>
      </c>
      <c r="H429" s="59">
        <v>117</v>
      </c>
      <c r="I429" s="41"/>
      <c r="J429" s="42"/>
      <c r="K429" s="51">
        <f t="shared" si="20"/>
        <v>42</v>
      </c>
      <c r="L429" s="49">
        <f t="shared" si="21"/>
        <v>0.35897435897435898</v>
      </c>
    </row>
    <row r="430" spans="1:12" s="50" customFormat="1" ht="14.5" x14ac:dyDescent="0.35">
      <c r="A430" s="33" t="s">
        <v>4805</v>
      </c>
      <c r="B430" s="56" t="s">
        <v>249</v>
      </c>
      <c r="C430" s="49">
        <f t="shared" ref="C430:C493" si="22">SUMIF($B$2:$B$491,B430,$K$2:$K$491)/(SUMIF($B$2:$B$491,B430,$H$2:$H$491))</f>
        <v>0.37878787878787878</v>
      </c>
      <c r="D430" s="33">
        <v>61475</v>
      </c>
      <c r="E430" s="56" t="s">
        <v>1280</v>
      </c>
      <c r="F430" s="54">
        <v>550045000070</v>
      </c>
      <c r="G430" s="67">
        <v>34</v>
      </c>
      <c r="H430" s="59">
        <v>94</v>
      </c>
      <c r="I430" s="41"/>
      <c r="J430" s="42"/>
      <c r="K430" s="51">
        <f t="shared" si="20"/>
        <v>34</v>
      </c>
      <c r="L430" s="49">
        <f t="shared" si="21"/>
        <v>0.36170212765957449</v>
      </c>
    </row>
    <row r="431" spans="1:12" s="50" customFormat="1" ht="14.5" x14ac:dyDescent="0.35">
      <c r="A431" s="33" t="s">
        <v>4805</v>
      </c>
      <c r="B431" s="56" t="s">
        <v>249</v>
      </c>
      <c r="C431" s="49">
        <f t="shared" si="22"/>
        <v>0.37878787878787878</v>
      </c>
      <c r="D431" s="33">
        <v>250</v>
      </c>
      <c r="E431" s="56" t="s">
        <v>2482</v>
      </c>
      <c r="F431" s="54">
        <v>550045003073</v>
      </c>
      <c r="G431" s="67">
        <v>24</v>
      </c>
      <c r="H431" s="59">
        <v>53</v>
      </c>
      <c r="I431" s="41"/>
      <c r="J431" s="42"/>
      <c r="K431" s="51">
        <f t="shared" si="20"/>
        <v>24</v>
      </c>
      <c r="L431" s="49">
        <f t="shared" si="21"/>
        <v>0.45283018867924529</v>
      </c>
    </row>
    <row r="432" spans="1:12" s="50" customFormat="1" ht="14.5" x14ac:dyDescent="0.35">
      <c r="A432" s="33"/>
      <c r="B432" s="56" t="s">
        <v>467</v>
      </c>
      <c r="C432" s="49">
        <f t="shared" si="22"/>
        <v>8.0018939393939392E-2</v>
      </c>
      <c r="D432" s="33"/>
      <c r="E432" s="56" t="s">
        <v>2194</v>
      </c>
      <c r="F432" s="54">
        <v>550618000678</v>
      </c>
      <c r="G432" s="67">
        <v>169</v>
      </c>
      <c r="H432" s="59">
        <v>2112</v>
      </c>
      <c r="I432" s="41"/>
      <c r="J432" s="42"/>
      <c r="K432" s="51">
        <f t="shared" si="20"/>
        <v>169</v>
      </c>
      <c r="L432" s="49">
        <f t="shared" si="21"/>
        <v>8.0018939393939392E-2</v>
      </c>
    </row>
    <row r="433" spans="1:12" s="50" customFormat="1" ht="14.5" x14ac:dyDescent="0.35">
      <c r="A433" s="33" t="s">
        <v>4806</v>
      </c>
      <c r="B433" s="56" t="s">
        <v>78</v>
      </c>
      <c r="C433" s="49">
        <f t="shared" si="22"/>
        <v>0.67144977733795153</v>
      </c>
      <c r="D433" s="33">
        <v>63068</v>
      </c>
      <c r="E433" s="56" t="s">
        <v>511</v>
      </c>
      <c r="F433" s="54">
        <v>550051000073</v>
      </c>
      <c r="G433" s="67">
        <v>392</v>
      </c>
      <c r="H433" s="59">
        <v>633</v>
      </c>
      <c r="I433" s="41"/>
      <c r="J433" s="42"/>
      <c r="K433" s="51">
        <f t="shared" si="20"/>
        <v>392</v>
      </c>
      <c r="L433" s="49">
        <f t="shared" si="21"/>
        <v>0.61927330173775674</v>
      </c>
    </row>
    <row r="434" spans="1:12" s="50" customFormat="1" ht="14.5" x14ac:dyDescent="0.35">
      <c r="A434" s="33" t="s">
        <v>4806</v>
      </c>
      <c r="B434" s="56" t="s">
        <v>78</v>
      </c>
      <c r="C434" s="49">
        <f t="shared" si="22"/>
        <v>0.67144977733795153</v>
      </c>
      <c r="D434" s="33">
        <v>63067</v>
      </c>
      <c r="E434" s="56" t="s">
        <v>512</v>
      </c>
      <c r="F434" s="54">
        <v>550051000074</v>
      </c>
      <c r="G434" s="67">
        <v>327</v>
      </c>
      <c r="H434" s="59">
        <v>465</v>
      </c>
      <c r="I434" s="41"/>
      <c r="J434" s="42"/>
      <c r="K434" s="51">
        <f t="shared" si="20"/>
        <v>327</v>
      </c>
      <c r="L434" s="49">
        <f t="shared" si="21"/>
        <v>0.70322580645161292</v>
      </c>
    </row>
    <row r="435" spans="1:12" s="50" customFormat="1" ht="14.5" x14ac:dyDescent="0.35">
      <c r="A435" s="33" t="s">
        <v>4806</v>
      </c>
      <c r="B435" s="56" t="s">
        <v>78</v>
      </c>
      <c r="C435" s="49">
        <f t="shared" si="22"/>
        <v>0.67144977733795153</v>
      </c>
      <c r="D435" s="33">
        <v>63157</v>
      </c>
      <c r="E435" s="56" t="s">
        <v>963</v>
      </c>
      <c r="F435" s="54">
        <v>550051000077</v>
      </c>
      <c r="G435" s="67">
        <v>451</v>
      </c>
      <c r="H435" s="59">
        <v>707</v>
      </c>
      <c r="I435" s="41"/>
      <c r="J435" s="42"/>
      <c r="K435" s="51">
        <f t="shared" si="20"/>
        <v>451</v>
      </c>
      <c r="L435" s="49">
        <f t="shared" si="21"/>
        <v>0.63790664780763795</v>
      </c>
    </row>
    <row r="436" spans="1:12" s="50" customFormat="1" ht="14.5" x14ac:dyDescent="0.35">
      <c r="A436" s="33" t="s">
        <v>4806</v>
      </c>
      <c r="B436" s="56" t="s">
        <v>78</v>
      </c>
      <c r="C436" s="49">
        <f t="shared" si="22"/>
        <v>0.67144977733795153</v>
      </c>
      <c r="D436" s="33">
        <v>400</v>
      </c>
      <c r="E436" s="56" t="s">
        <v>2487</v>
      </c>
      <c r="F436" s="54">
        <v>550051003017</v>
      </c>
      <c r="G436" s="67">
        <v>25</v>
      </c>
      <c r="H436" s="59">
        <v>31</v>
      </c>
      <c r="I436" s="41"/>
      <c r="J436" s="42"/>
      <c r="K436" s="51">
        <f t="shared" si="20"/>
        <v>25</v>
      </c>
      <c r="L436" s="49">
        <f t="shared" si="21"/>
        <v>0.80645161290322576</v>
      </c>
    </row>
    <row r="437" spans="1:12" s="50" customFormat="1" ht="14.5" x14ac:dyDescent="0.35">
      <c r="A437" s="33" t="s">
        <v>4806</v>
      </c>
      <c r="B437" s="56" t="s">
        <v>78</v>
      </c>
      <c r="C437" s="49">
        <f t="shared" si="22"/>
        <v>0.67144977733795153</v>
      </c>
      <c r="D437" s="33">
        <v>16078643</v>
      </c>
      <c r="E437" s="56" t="s">
        <v>2490</v>
      </c>
      <c r="F437" s="54">
        <v>550051002928</v>
      </c>
      <c r="G437" s="67">
        <v>23</v>
      </c>
      <c r="H437" s="59">
        <v>29</v>
      </c>
      <c r="I437" s="41"/>
      <c r="J437" s="42"/>
      <c r="K437" s="51">
        <f t="shared" si="20"/>
        <v>23</v>
      </c>
      <c r="L437" s="49">
        <f t="shared" si="21"/>
        <v>0.7931034482758621</v>
      </c>
    </row>
    <row r="438" spans="1:12" s="50" customFormat="1" ht="14.5" x14ac:dyDescent="0.35">
      <c r="A438" s="33" t="s">
        <v>4806</v>
      </c>
      <c r="B438" s="56" t="s">
        <v>78</v>
      </c>
      <c r="C438" s="49">
        <f t="shared" si="22"/>
        <v>0.67144977733795153</v>
      </c>
      <c r="D438" s="33">
        <v>63072</v>
      </c>
      <c r="E438" s="56" t="s">
        <v>515</v>
      </c>
      <c r="F438" s="54">
        <v>550051000079</v>
      </c>
      <c r="G438" s="67">
        <v>126</v>
      </c>
      <c r="H438" s="59">
        <v>142</v>
      </c>
      <c r="I438" s="41"/>
      <c r="J438" s="42"/>
      <c r="K438" s="51">
        <f t="shared" si="20"/>
        <v>126</v>
      </c>
      <c r="L438" s="49">
        <f t="shared" si="21"/>
        <v>0.88732394366197187</v>
      </c>
    </row>
    <row r="439" spans="1:12" s="50" customFormat="1" ht="14.5" x14ac:dyDescent="0.35">
      <c r="A439" s="33" t="s">
        <v>4806</v>
      </c>
      <c r="B439" s="56" t="s">
        <v>78</v>
      </c>
      <c r="C439" s="49">
        <f t="shared" si="22"/>
        <v>0.67144977733795153</v>
      </c>
      <c r="D439" s="33">
        <v>250</v>
      </c>
      <c r="E439" s="56" t="s">
        <v>516</v>
      </c>
      <c r="F439" s="54">
        <v>550051002986</v>
      </c>
      <c r="G439" s="67">
        <v>2</v>
      </c>
      <c r="H439" s="59">
        <v>2</v>
      </c>
      <c r="I439" s="41"/>
      <c r="J439" s="42"/>
      <c r="K439" s="51">
        <f t="shared" si="20"/>
        <v>2</v>
      </c>
      <c r="L439" s="49">
        <f t="shared" si="21"/>
        <v>1</v>
      </c>
    </row>
    <row r="440" spans="1:12" s="50" customFormat="1" ht="14.5" x14ac:dyDescent="0.35">
      <c r="A440" s="33" t="s">
        <v>4806</v>
      </c>
      <c r="B440" s="56" t="s">
        <v>78</v>
      </c>
      <c r="C440" s="49">
        <f t="shared" si="22"/>
        <v>0.67144977733795153</v>
      </c>
      <c r="D440" s="33">
        <v>9100</v>
      </c>
      <c r="E440" s="56" t="s">
        <v>2055</v>
      </c>
      <c r="F440" s="54" t="s">
        <v>2392</v>
      </c>
      <c r="G440" s="67">
        <v>11</v>
      </c>
      <c r="H440" s="59">
        <v>12</v>
      </c>
      <c r="I440" s="41"/>
      <c r="J440" s="42"/>
      <c r="K440" s="51">
        <f t="shared" si="20"/>
        <v>11</v>
      </c>
      <c r="L440" s="49">
        <f t="shared" si="21"/>
        <v>0.91666666666666663</v>
      </c>
    </row>
    <row r="441" spans="1:12" s="50" customFormat="1" ht="14.5" x14ac:dyDescent="0.35">
      <c r="A441" s="33" t="s">
        <v>4807</v>
      </c>
      <c r="B441" s="56" t="s">
        <v>92</v>
      </c>
      <c r="C441" s="49">
        <f t="shared" si="22"/>
        <v>0.36302003081664097</v>
      </c>
      <c r="D441" s="33">
        <v>62383</v>
      </c>
      <c r="E441" s="56" t="s">
        <v>567</v>
      </c>
      <c r="F441" s="54">
        <v>550054000081</v>
      </c>
      <c r="G441" s="67">
        <v>298</v>
      </c>
      <c r="H441" s="59">
        <v>971</v>
      </c>
      <c r="I441" s="41"/>
      <c r="J441" s="42"/>
      <c r="K441" s="51">
        <f t="shared" si="20"/>
        <v>298</v>
      </c>
      <c r="L441" s="49">
        <f t="shared" si="21"/>
        <v>0.30690010298661174</v>
      </c>
    </row>
    <row r="442" spans="1:12" s="50" customFormat="1" ht="14.5" x14ac:dyDescent="0.35">
      <c r="A442" s="33" t="s">
        <v>4807</v>
      </c>
      <c r="B442" s="56" t="s">
        <v>92</v>
      </c>
      <c r="C442" s="49">
        <f t="shared" si="22"/>
        <v>0.36302003081664097</v>
      </c>
      <c r="D442" s="33">
        <v>62381</v>
      </c>
      <c r="E442" s="56" t="s">
        <v>568</v>
      </c>
      <c r="F442" s="54">
        <v>550054000294</v>
      </c>
      <c r="G442" s="67">
        <v>139</v>
      </c>
      <c r="H442" s="59">
        <v>353</v>
      </c>
      <c r="I442" s="41"/>
      <c r="J442" s="42"/>
      <c r="K442" s="51">
        <f t="shared" si="20"/>
        <v>139</v>
      </c>
      <c r="L442" s="49">
        <f t="shared" si="21"/>
        <v>0.39376770538243627</v>
      </c>
    </row>
    <row r="443" spans="1:12" s="50" customFormat="1" ht="14.5" x14ac:dyDescent="0.35">
      <c r="A443" s="33" t="s">
        <v>4807</v>
      </c>
      <c r="B443" s="56" t="s">
        <v>92</v>
      </c>
      <c r="C443" s="49">
        <f t="shared" si="22"/>
        <v>0.36302003081664097</v>
      </c>
      <c r="D443" s="33">
        <v>62382</v>
      </c>
      <c r="E443" s="56" t="s">
        <v>569</v>
      </c>
      <c r="F443" s="54">
        <v>550054000083</v>
      </c>
      <c r="G443" s="67">
        <v>270</v>
      </c>
      <c r="H443" s="59">
        <v>724</v>
      </c>
      <c r="I443" s="41"/>
      <c r="J443" s="42"/>
      <c r="K443" s="51">
        <f t="shared" si="20"/>
        <v>270</v>
      </c>
      <c r="L443" s="49">
        <f t="shared" si="21"/>
        <v>0.3729281767955801</v>
      </c>
    </row>
    <row r="444" spans="1:12" s="50" customFormat="1" ht="14.5" x14ac:dyDescent="0.35">
      <c r="A444" s="33" t="s">
        <v>4807</v>
      </c>
      <c r="B444" s="56" t="s">
        <v>92</v>
      </c>
      <c r="C444" s="49">
        <f t="shared" si="22"/>
        <v>0.36302003081664097</v>
      </c>
      <c r="D444" s="33">
        <v>62398</v>
      </c>
      <c r="E444" s="56" t="s">
        <v>570</v>
      </c>
      <c r="F444" s="54">
        <v>550054000084</v>
      </c>
      <c r="G444" s="67">
        <v>134</v>
      </c>
      <c r="H444" s="59">
        <v>488</v>
      </c>
      <c r="I444" s="41"/>
      <c r="J444" s="42"/>
      <c r="K444" s="51">
        <f t="shared" si="20"/>
        <v>134</v>
      </c>
      <c r="L444" s="49">
        <f t="shared" si="21"/>
        <v>0.27459016393442626</v>
      </c>
    </row>
    <row r="445" spans="1:12" s="50" customFormat="1" ht="14.5" x14ac:dyDescent="0.35">
      <c r="A445" s="33" t="s">
        <v>4807</v>
      </c>
      <c r="B445" s="56" t="s">
        <v>92</v>
      </c>
      <c r="C445" s="49">
        <f t="shared" si="22"/>
        <v>0.36302003081664097</v>
      </c>
      <c r="D445" s="33">
        <v>62379</v>
      </c>
      <c r="E445" s="56" t="s">
        <v>571</v>
      </c>
      <c r="F445" s="54">
        <v>550054000085</v>
      </c>
      <c r="G445" s="67">
        <v>337</v>
      </c>
      <c r="H445" s="59">
        <v>709</v>
      </c>
      <c r="I445" s="41"/>
      <c r="J445" s="42"/>
      <c r="K445" s="51">
        <f t="shared" si="20"/>
        <v>337</v>
      </c>
      <c r="L445" s="49">
        <f t="shared" si="21"/>
        <v>0.47531734837799716</v>
      </c>
    </row>
    <row r="446" spans="1:12" s="50" customFormat="1" ht="14.5" x14ac:dyDescent="0.35">
      <c r="A446" s="33" t="s">
        <v>4808</v>
      </c>
      <c r="B446" s="56" t="s">
        <v>267</v>
      </c>
      <c r="C446" s="49">
        <f t="shared" si="22"/>
        <v>0.37592137592137592</v>
      </c>
      <c r="D446" s="33">
        <v>62459</v>
      </c>
      <c r="E446" s="56" t="s">
        <v>1338</v>
      </c>
      <c r="F446" s="54">
        <v>550057000086</v>
      </c>
      <c r="G446" s="67">
        <v>80</v>
      </c>
      <c r="H446" s="59">
        <v>168</v>
      </c>
      <c r="I446" s="41"/>
      <c r="J446" s="42"/>
      <c r="K446" s="51">
        <f t="shared" si="20"/>
        <v>80</v>
      </c>
      <c r="L446" s="49">
        <f t="shared" si="21"/>
        <v>0.47619047619047616</v>
      </c>
    </row>
    <row r="447" spans="1:12" s="50" customFormat="1" ht="14.5" x14ac:dyDescent="0.35">
      <c r="A447" s="33" t="s">
        <v>4808</v>
      </c>
      <c r="B447" s="56" t="s">
        <v>267</v>
      </c>
      <c r="C447" s="49">
        <f t="shared" si="22"/>
        <v>0.37592137592137592</v>
      </c>
      <c r="D447" s="33">
        <v>62460</v>
      </c>
      <c r="E447" s="56" t="s">
        <v>1339</v>
      </c>
      <c r="F447" s="54">
        <v>550057000087</v>
      </c>
      <c r="G447" s="67">
        <v>37</v>
      </c>
      <c r="H447" s="59">
        <v>155</v>
      </c>
      <c r="I447" s="41"/>
      <c r="J447" s="42"/>
      <c r="K447" s="51">
        <f t="shared" si="20"/>
        <v>37</v>
      </c>
      <c r="L447" s="49">
        <f t="shared" si="21"/>
        <v>0.23870967741935484</v>
      </c>
    </row>
    <row r="448" spans="1:12" s="50" customFormat="1" ht="14.5" x14ac:dyDescent="0.35">
      <c r="A448" s="33" t="s">
        <v>4808</v>
      </c>
      <c r="B448" s="56" t="s">
        <v>267</v>
      </c>
      <c r="C448" s="49">
        <f t="shared" si="22"/>
        <v>0.37592137592137592</v>
      </c>
      <c r="D448" s="33">
        <v>62461</v>
      </c>
      <c r="E448" s="56" t="s">
        <v>1340</v>
      </c>
      <c r="F448" s="54">
        <v>550057000088</v>
      </c>
      <c r="G448" s="67">
        <v>36</v>
      </c>
      <c r="H448" s="59">
        <v>84</v>
      </c>
      <c r="I448" s="41"/>
      <c r="J448" s="42"/>
      <c r="K448" s="51">
        <f t="shared" si="20"/>
        <v>36</v>
      </c>
      <c r="L448" s="49">
        <f t="shared" si="21"/>
        <v>0.42857142857142855</v>
      </c>
    </row>
    <row r="449" spans="1:12" s="50" customFormat="1" ht="14.5" x14ac:dyDescent="0.35">
      <c r="A449" s="33" t="s">
        <v>4809</v>
      </c>
      <c r="B449" s="56" t="s">
        <v>500</v>
      </c>
      <c r="C449" s="49">
        <f t="shared" si="22"/>
        <v>0.3014705882352941</v>
      </c>
      <c r="D449" s="33">
        <v>62468</v>
      </c>
      <c r="E449" s="56" t="s">
        <v>2347</v>
      </c>
      <c r="F449" s="54">
        <v>550060000090</v>
      </c>
      <c r="G449" s="67">
        <v>123</v>
      </c>
      <c r="H449" s="59">
        <v>387</v>
      </c>
      <c r="I449" s="41"/>
      <c r="J449" s="42"/>
      <c r="K449" s="51">
        <f t="shared" si="20"/>
        <v>123</v>
      </c>
      <c r="L449" s="49">
        <f t="shared" si="21"/>
        <v>0.31782945736434109</v>
      </c>
    </row>
    <row r="450" spans="1:12" s="50" customFormat="1" ht="14.5" x14ac:dyDescent="0.35">
      <c r="A450" s="33" t="s">
        <v>4809</v>
      </c>
      <c r="B450" s="56" t="s">
        <v>500</v>
      </c>
      <c r="C450" s="49">
        <f t="shared" si="22"/>
        <v>0.3014705882352941</v>
      </c>
      <c r="D450" s="33">
        <v>62466</v>
      </c>
      <c r="E450" s="56" t="s">
        <v>2348</v>
      </c>
      <c r="F450" s="54">
        <v>550060000091</v>
      </c>
      <c r="G450" s="67">
        <v>118</v>
      </c>
      <c r="H450" s="59">
        <v>411</v>
      </c>
      <c r="I450" s="41"/>
      <c r="J450" s="42"/>
      <c r="K450" s="51">
        <f t="shared" ref="K450:K513" si="23">IF(J450="",G450,(MIN(H450,(J450*1.6*H450))))</f>
        <v>118</v>
      </c>
      <c r="L450" s="49">
        <f t="shared" ref="L450:L513" si="24">IF(K450=0,0,(K450/H450))</f>
        <v>0.28710462287104621</v>
      </c>
    </row>
    <row r="451" spans="1:12" s="50" customFormat="1" ht="14.5" x14ac:dyDescent="0.35">
      <c r="A451" s="33" t="s">
        <v>4809</v>
      </c>
      <c r="B451" s="56" t="s">
        <v>500</v>
      </c>
      <c r="C451" s="49">
        <f t="shared" si="22"/>
        <v>0.3014705882352941</v>
      </c>
      <c r="D451" s="33">
        <v>9100</v>
      </c>
      <c r="E451" s="56" t="s">
        <v>2055</v>
      </c>
      <c r="F451" s="54" t="s">
        <v>2392</v>
      </c>
      <c r="G451" s="67">
        <v>5</v>
      </c>
      <c r="H451" s="59">
        <v>18</v>
      </c>
      <c r="I451" s="41"/>
      <c r="J451" s="42"/>
      <c r="K451" s="51">
        <f t="shared" si="23"/>
        <v>5</v>
      </c>
      <c r="L451" s="49">
        <f t="shared" si="24"/>
        <v>0.27777777777777779</v>
      </c>
    </row>
    <row r="452" spans="1:12" s="50" customFormat="1" ht="14.5" x14ac:dyDescent="0.35">
      <c r="A452" s="33" t="s">
        <v>4810</v>
      </c>
      <c r="B452" s="56" t="s">
        <v>176</v>
      </c>
      <c r="C452" s="49">
        <f t="shared" si="22"/>
        <v>0.49759999999999999</v>
      </c>
      <c r="D452" s="33">
        <v>62935</v>
      </c>
      <c r="E452" s="56" t="s">
        <v>988</v>
      </c>
      <c r="F452" s="54">
        <v>550063000092</v>
      </c>
      <c r="G452" s="67">
        <v>151</v>
      </c>
      <c r="H452" s="59">
        <v>270</v>
      </c>
      <c r="I452" s="41"/>
      <c r="J452" s="42"/>
      <c r="K452" s="51">
        <f t="shared" si="23"/>
        <v>151</v>
      </c>
      <c r="L452" s="49">
        <f t="shared" si="24"/>
        <v>0.55925925925925923</v>
      </c>
    </row>
    <row r="453" spans="1:12" s="50" customFormat="1" ht="14.5" x14ac:dyDescent="0.35">
      <c r="A453" s="33" t="s">
        <v>4810</v>
      </c>
      <c r="B453" s="56" t="s">
        <v>176</v>
      </c>
      <c r="C453" s="49">
        <f t="shared" si="22"/>
        <v>0.49759999999999999</v>
      </c>
      <c r="D453" s="33">
        <v>62936</v>
      </c>
      <c r="E453" s="56" t="s">
        <v>989</v>
      </c>
      <c r="F453" s="54">
        <v>550063000093</v>
      </c>
      <c r="G453" s="67">
        <v>59</v>
      </c>
      <c r="H453" s="59">
        <v>156</v>
      </c>
      <c r="I453" s="41"/>
      <c r="J453" s="42"/>
      <c r="K453" s="51">
        <f t="shared" si="23"/>
        <v>59</v>
      </c>
      <c r="L453" s="49">
        <f t="shared" si="24"/>
        <v>0.37820512820512819</v>
      </c>
    </row>
    <row r="454" spans="1:12" s="50" customFormat="1" ht="14.5" x14ac:dyDescent="0.35">
      <c r="A454" s="33" t="s">
        <v>4810</v>
      </c>
      <c r="B454" s="56" t="s">
        <v>176</v>
      </c>
      <c r="C454" s="49">
        <f t="shared" si="22"/>
        <v>0.49759999999999999</v>
      </c>
      <c r="D454" s="33">
        <v>16083371</v>
      </c>
      <c r="E454" s="56" t="s">
        <v>990</v>
      </c>
      <c r="F454" s="54">
        <v>550063002585</v>
      </c>
      <c r="G454" s="67">
        <v>80</v>
      </c>
      <c r="H454" s="59">
        <v>124</v>
      </c>
      <c r="I454" s="41"/>
      <c r="J454" s="42"/>
      <c r="K454" s="51">
        <f t="shared" si="23"/>
        <v>80</v>
      </c>
      <c r="L454" s="49">
        <f t="shared" si="24"/>
        <v>0.64516129032258063</v>
      </c>
    </row>
    <row r="455" spans="1:12" s="50" customFormat="1" ht="14.5" x14ac:dyDescent="0.35">
      <c r="A455" s="33" t="s">
        <v>4810</v>
      </c>
      <c r="B455" s="56" t="s">
        <v>176</v>
      </c>
      <c r="C455" s="49">
        <f t="shared" si="22"/>
        <v>0.49759999999999999</v>
      </c>
      <c r="D455" s="33">
        <v>16083372</v>
      </c>
      <c r="E455" s="56" t="s">
        <v>991</v>
      </c>
      <c r="F455" s="54">
        <v>550063002586</v>
      </c>
      <c r="G455" s="67">
        <v>21</v>
      </c>
      <c r="H455" s="59">
        <v>75</v>
      </c>
      <c r="I455" s="41"/>
      <c r="J455" s="42"/>
      <c r="K455" s="51">
        <f t="shared" si="23"/>
        <v>21</v>
      </c>
      <c r="L455" s="49">
        <f t="shared" si="24"/>
        <v>0.28000000000000003</v>
      </c>
    </row>
    <row r="456" spans="1:12" s="50" customFormat="1" ht="14.5" x14ac:dyDescent="0.35">
      <c r="A456" s="33" t="s">
        <v>4811</v>
      </c>
      <c r="B456" s="56" t="s">
        <v>389</v>
      </c>
      <c r="C456" s="49">
        <f t="shared" si="22"/>
        <v>0.24357476635514019</v>
      </c>
      <c r="D456" s="33">
        <v>62022</v>
      </c>
      <c r="E456" s="56" t="s">
        <v>1932</v>
      </c>
      <c r="F456" s="54">
        <v>550072000094</v>
      </c>
      <c r="G456" s="67">
        <v>98</v>
      </c>
      <c r="H456" s="59">
        <v>460</v>
      </c>
      <c r="I456" s="41"/>
      <c r="J456" s="42"/>
      <c r="K456" s="51">
        <f t="shared" si="23"/>
        <v>98</v>
      </c>
      <c r="L456" s="49">
        <f t="shared" si="24"/>
        <v>0.21304347826086956</v>
      </c>
    </row>
    <row r="457" spans="1:12" s="50" customFormat="1" ht="14.5" x14ac:dyDescent="0.35">
      <c r="A457" s="33" t="s">
        <v>4811</v>
      </c>
      <c r="B457" s="56" t="s">
        <v>389</v>
      </c>
      <c r="C457" s="49">
        <f t="shared" si="22"/>
        <v>0.24357476635514019</v>
      </c>
      <c r="D457" s="33">
        <v>62023</v>
      </c>
      <c r="E457" s="56" t="s">
        <v>1933</v>
      </c>
      <c r="F457" s="54">
        <v>550072000095</v>
      </c>
      <c r="G457" s="67">
        <v>229</v>
      </c>
      <c r="H457" s="59">
        <v>878</v>
      </c>
      <c r="I457" s="41"/>
      <c r="J457" s="42"/>
      <c r="K457" s="51">
        <f t="shared" si="23"/>
        <v>229</v>
      </c>
      <c r="L457" s="49">
        <f t="shared" si="24"/>
        <v>0.26082004555808658</v>
      </c>
    </row>
    <row r="458" spans="1:12" s="50" customFormat="1" ht="14.5" x14ac:dyDescent="0.35">
      <c r="A458" s="33" t="s">
        <v>4811</v>
      </c>
      <c r="B458" s="56" t="s">
        <v>389</v>
      </c>
      <c r="C458" s="49">
        <f t="shared" si="22"/>
        <v>0.24357476635514019</v>
      </c>
      <c r="D458" s="33">
        <v>62081</v>
      </c>
      <c r="E458" s="56" t="s">
        <v>1934</v>
      </c>
      <c r="F458" s="54">
        <v>550072000096</v>
      </c>
      <c r="G458" s="67">
        <v>90</v>
      </c>
      <c r="H458" s="59">
        <v>374</v>
      </c>
      <c r="I458" s="41"/>
      <c r="J458" s="42"/>
      <c r="K458" s="51">
        <f t="shared" si="23"/>
        <v>90</v>
      </c>
      <c r="L458" s="49">
        <f t="shared" si="24"/>
        <v>0.24064171122994651</v>
      </c>
    </row>
    <row r="459" spans="1:12" s="50" customFormat="1" ht="14.5" x14ac:dyDescent="0.35">
      <c r="A459" s="33" t="s">
        <v>4812</v>
      </c>
      <c r="B459" s="56" t="s">
        <v>244</v>
      </c>
      <c r="C459" s="49">
        <f t="shared" si="22"/>
        <v>0</v>
      </c>
      <c r="D459" s="33">
        <v>62777</v>
      </c>
      <c r="E459" s="56" t="s">
        <v>1247</v>
      </c>
      <c r="F459" s="54">
        <v>550078000101</v>
      </c>
      <c r="G459" s="67">
        <v>0</v>
      </c>
      <c r="H459" s="59">
        <v>1</v>
      </c>
      <c r="I459" s="41"/>
      <c r="J459" s="42"/>
      <c r="K459" s="51">
        <f t="shared" si="23"/>
        <v>0</v>
      </c>
      <c r="L459" s="49">
        <f t="shared" si="24"/>
        <v>0</v>
      </c>
    </row>
    <row r="460" spans="1:12" s="50" customFormat="1" ht="14.5" x14ac:dyDescent="0.35">
      <c r="A460" s="33" t="s">
        <v>4813</v>
      </c>
      <c r="B460" s="56" t="s">
        <v>395</v>
      </c>
      <c r="C460" s="49">
        <f t="shared" si="22"/>
        <v>0.46966061021597533</v>
      </c>
      <c r="D460" s="33">
        <v>61913</v>
      </c>
      <c r="E460" s="56" t="s">
        <v>1959</v>
      </c>
      <c r="F460" s="54">
        <v>550081000109</v>
      </c>
      <c r="G460" s="67">
        <v>239</v>
      </c>
      <c r="H460" s="59">
        <v>324</v>
      </c>
      <c r="I460" s="41"/>
      <c r="J460" s="42"/>
      <c r="K460" s="51">
        <f t="shared" si="23"/>
        <v>239</v>
      </c>
      <c r="L460" s="49">
        <f t="shared" si="24"/>
        <v>0.73765432098765427</v>
      </c>
    </row>
    <row r="461" spans="1:12" s="50" customFormat="1" ht="14.5" x14ac:dyDescent="0.35">
      <c r="A461" s="33" t="s">
        <v>4813</v>
      </c>
      <c r="B461" s="56" t="s">
        <v>395</v>
      </c>
      <c r="C461" s="49">
        <f t="shared" si="22"/>
        <v>0.46966061021597533</v>
      </c>
      <c r="D461" s="33">
        <v>16057637</v>
      </c>
      <c r="E461" s="56" t="s">
        <v>1960</v>
      </c>
      <c r="F461" s="54">
        <v>550081002803</v>
      </c>
      <c r="G461" s="67">
        <v>30</v>
      </c>
      <c r="H461" s="59">
        <v>145</v>
      </c>
      <c r="I461" s="41"/>
      <c r="J461" s="42"/>
      <c r="K461" s="51">
        <f t="shared" si="23"/>
        <v>30</v>
      </c>
      <c r="L461" s="49">
        <f t="shared" si="24"/>
        <v>0.20689655172413793</v>
      </c>
    </row>
    <row r="462" spans="1:12" s="50" customFormat="1" ht="14.5" x14ac:dyDescent="0.35">
      <c r="A462" s="33" t="s">
        <v>4813</v>
      </c>
      <c r="B462" s="56" t="s">
        <v>395</v>
      </c>
      <c r="C462" s="49">
        <f t="shared" si="22"/>
        <v>0.46966061021597533</v>
      </c>
      <c r="D462" s="33" t="s">
        <v>5225</v>
      </c>
      <c r="E462" s="56" t="s">
        <v>4718</v>
      </c>
      <c r="F462" s="54">
        <v>550081002802</v>
      </c>
      <c r="G462" s="67">
        <v>10</v>
      </c>
      <c r="H462" s="59">
        <v>16</v>
      </c>
      <c r="I462" s="41"/>
      <c r="J462" s="42"/>
      <c r="K462" s="51">
        <f t="shared" si="23"/>
        <v>10</v>
      </c>
      <c r="L462" s="49">
        <f t="shared" si="24"/>
        <v>0.625</v>
      </c>
    </row>
    <row r="463" spans="1:12" s="50" customFormat="1" ht="14.5" x14ac:dyDescent="0.35">
      <c r="A463" s="33" t="s">
        <v>4813</v>
      </c>
      <c r="B463" s="56" t="s">
        <v>395</v>
      </c>
      <c r="C463" s="49">
        <f t="shared" si="22"/>
        <v>0.46966061021597533</v>
      </c>
      <c r="D463" s="33">
        <v>61907</v>
      </c>
      <c r="E463" s="56" t="s">
        <v>1962</v>
      </c>
      <c r="F463" s="54">
        <v>550081000103</v>
      </c>
      <c r="G463" s="67">
        <v>336</v>
      </c>
      <c r="H463" s="59">
        <v>884</v>
      </c>
      <c r="I463" s="41"/>
      <c r="J463" s="42"/>
      <c r="K463" s="51">
        <f t="shared" si="23"/>
        <v>336</v>
      </c>
      <c r="L463" s="49">
        <f t="shared" si="24"/>
        <v>0.38009049773755654</v>
      </c>
    </row>
    <row r="464" spans="1:12" s="50" customFormat="1" ht="14.5" x14ac:dyDescent="0.35">
      <c r="A464" s="33" t="s">
        <v>4813</v>
      </c>
      <c r="B464" s="56" t="s">
        <v>395</v>
      </c>
      <c r="C464" s="49">
        <f t="shared" si="22"/>
        <v>0.46966061021597533</v>
      </c>
      <c r="D464" s="33">
        <v>62456</v>
      </c>
      <c r="E464" s="56" t="s">
        <v>1150</v>
      </c>
      <c r="F464" s="54">
        <v>550081000104</v>
      </c>
      <c r="G464" s="67">
        <v>153</v>
      </c>
      <c r="H464" s="59">
        <v>329</v>
      </c>
      <c r="I464" s="41"/>
      <c r="J464" s="42"/>
      <c r="K464" s="51">
        <f t="shared" si="23"/>
        <v>153</v>
      </c>
      <c r="L464" s="49">
        <f t="shared" si="24"/>
        <v>0.46504559270516715</v>
      </c>
    </row>
    <row r="465" spans="1:12" s="50" customFormat="1" ht="14.5" x14ac:dyDescent="0.35">
      <c r="A465" s="33" t="s">
        <v>4813</v>
      </c>
      <c r="B465" s="56" t="s">
        <v>395</v>
      </c>
      <c r="C465" s="49">
        <f t="shared" si="22"/>
        <v>0.46966061021597533</v>
      </c>
      <c r="D465" s="33">
        <v>61908</v>
      </c>
      <c r="E465" s="56" t="s">
        <v>1963</v>
      </c>
      <c r="F465" s="54">
        <v>550081000102</v>
      </c>
      <c r="G465" s="67">
        <v>334</v>
      </c>
      <c r="H465" s="59">
        <v>683</v>
      </c>
      <c r="I465" s="41"/>
      <c r="J465" s="42"/>
      <c r="K465" s="51">
        <f t="shared" si="23"/>
        <v>334</v>
      </c>
      <c r="L465" s="49">
        <f t="shared" si="24"/>
        <v>0.48901903367496341</v>
      </c>
    </row>
    <row r="466" spans="1:12" s="50" customFormat="1" ht="14.5" x14ac:dyDescent="0.35">
      <c r="A466" s="33" t="s">
        <v>4813</v>
      </c>
      <c r="B466" s="56" t="s">
        <v>395</v>
      </c>
      <c r="C466" s="49">
        <f t="shared" si="22"/>
        <v>0.46966061021597533</v>
      </c>
      <c r="D466" s="33">
        <v>61974</v>
      </c>
      <c r="E466" s="56" t="s">
        <v>1964</v>
      </c>
      <c r="F466" s="54">
        <v>550081000107</v>
      </c>
      <c r="G466" s="67">
        <v>51</v>
      </c>
      <c r="H466" s="59">
        <v>115</v>
      </c>
      <c r="I466" s="41"/>
      <c r="J466" s="42"/>
      <c r="K466" s="51">
        <f t="shared" si="23"/>
        <v>51</v>
      </c>
      <c r="L466" s="49">
        <f t="shared" si="24"/>
        <v>0.44347826086956521</v>
      </c>
    </row>
    <row r="467" spans="1:12" s="50" customFormat="1" ht="14.5" x14ac:dyDescent="0.35">
      <c r="A467" s="33" t="s">
        <v>4813</v>
      </c>
      <c r="B467" s="56" t="s">
        <v>395</v>
      </c>
      <c r="C467" s="49">
        <f t="shared" si="22"/>
        <v>0.46966061021597533</v>
      </c>
      <c r="D467" s="33">
        <v>61909</v>
      </c>
      <c r="E467" s="56" t="s">
        <v>1965</v>
      </c>
      <c r="F467" s="54">
        <v>550081002587</v>
      </c>
      <c r="G467" s="67">
        <v>50</v>
      </c>
      <c r="H467" s="59">
        <v>90</v>
      </c>
      <c r="I467" s="41"/>
      <c r="J467" s="42"/>
      <c r="K467" s="51">
        <f t="shared" si="23"/>
        <v>50</v>
      </c>
      <c r="L467" s="49">
        <f t="shared" si="24"/>
        <v>0.55555555555555558</v>
      </c>
    </row>
    <row r="468" spans="1:12" s="50" customFormat="1" ht="14.5" x14ac:dyDescent="0.35">
      <c r="A468" s="33" t="s">
        <v>4813</v>
      </c>
      <c r="B468" s="56" t="s">
        <v>395</v>
      </c>
      <c r="C468" s="49">
        <f t="shared" si="22"/>
        <v>0.46966061021597533</v>
      </c>
      <c r="D468" s="33">
        <v>61906</v>
      </c>
      <c r="E468" s="56" t="s">
        <v>1966</v>
      </c>
      <c r="F468" s="54">
        <v>550081000106</v>
      </c>
      <c r="G468" s="67">
        <v>167</v>
      </c>
      <c r="H468" s="59">
        <v>331</v>
      </c>
      <c r="I468" s="41"/>
      <c r="J468" s="42"/>
      <c r="K468" s="51">
        <f t="shared" si="23"/>
        <v>167</v>
      </c>
      <c r="L468" s="49">
        <f t="shared" si="24"/>
        <v>0.50453172205438068</v>
      </c>
    </row>
    <row r="469" spans="1:12" s="50" customFormat="1" ht="14.5" x14ac:dyDescent="0.35">
      <c r="A469" s="33" t="s">
        <v>4814</v>
      </c>
      <c r="B469" s="56" t="s">
        <v>209</v>
      </c>
      <c r="C469" s="49">
        <f t="shared" si="22"/>
        <v>4.2959427207637228E-2</v>
      </c>
      <c r="D469" s="33">
        <v>17005319</v>
      </c>
      <c r="E469" s="56" t="s">
        <v>1120</v>
      </c>
      <c r="F469" s="54">
        <v>550084000111</v>
      </c>
      <c r="G469" s="67">
        <v>5</v>
      </c>
      <c r="H469" s="59">
        <v>218</v>
      </c>
      <c r="I469" s="41"/>
      <c r="J469" s="42"/>
      <c r="K469" s="51">
        <f t="shared" si="23"/>
        <v>5</v>
      </c>
      <c r="L469" s="49">
        <f t="shared" si="24"/>
        <v>2.2935779816513763E-2</v>
      </c>
    </row>
    <row r="470" spans="1:12" s="50" customFormat="1" ht="14.5" x14ac:dyDescent="0.35">
      <c r="A470" s="33" t="s">
        <v>4814</v>
      </c>
      <c r="B470" s="56" t="s">
        <v>209</v>
      </c>
      <c r="C470" s="49">
        <f t="shared" si="22"/>
        <v>4.2959427207637228E-2</v>
      </c>
      <c r="D470" s="33">
        <v>61476</v>
      </c>
      <c r="E470" s="56" t="s">
        <v>1121</v>
      </c>
      <c r="F470" s="54">
        <v>550084000112</v>
      </c>
      <c r="G470" s="67">
        <v>13</v>
      </c>
      <c r="H470" s="59">
        <v>201</v>
      </c>
      <c r="I470" s="41"/>
      <c r="J470" s="42"/>
      <c r="K470" s="51">
        <f t="shared" si="23"/>
        <v>13</v>
      </c>
      <c r="L470" s="49">
        <f t="shared" si="24"/>
        <v>6.4676616915422883E-2</v>
      </c>
    </row>
    <row r="471" spans="1:12" s="50" customFormat="1" ht="14.5" x14ac:dyDescent="0.35">
      <c r="A471" s="33" t="s">
        <v>4815</v>
      </c>
      <c r="B471" s="56" t="s">
        <v>81</v>
      </c>
      <c r="C471" s="49">
        <f t="shared" si="22"/>
        <v>0.56788079470198671</v>
      </c>
      <c r="D471" s="33"/>
      <c r="E471" s="56" t="s">
        <v>521</v>
      </c>
      <c r="F471" s="54">
        <v>550087002864</v>
      </c>
      <c r="G471" s="67">
        <v>33</v>
      </c>
      <c r="H471" s="59">
        <v>49</v>
      </c>
      <c r="I471" s="41"/>
      <c r="J471" s="42"/>
      <c r="K471" s="51">
        <f t="shared" si="23"/>
        <v>33</v>
      </c>
      <c r="L471" s="49">
        <f t="shared" si="24"/>
        <v>0.67346938775510201</v>
      </c>
    </row>
    <row r="472" spans="1:12" s="50" customFormat="1" ht="14.5" x14ac:dyDescent="0.35">
      <c r="A472" s="33" t="s">
        <v>4815</v>
      </c>
      <c r="B472" s="56" t="s">
        <v>81</v>
      </c>
      <c r="C472" s="49">
        <f t="shared" si="22"/>
        <v>0.56788079470198671</v>
      </c>
      <c r="D472" s="33">
        <v>63062</v>
      </c>
      <c r="E472" s="56" t="s">
        <v>522</v>
      </c>
      <c r="F472" s="54">
        <v>550087000113</v>
      </c>
      <c r="G472" s="67">
        <v>27</v>
      </c>
      <c r="H472" s="59">
        <v>39</v>
      </c>
      <c r="I472" s="41"/>
      <c r="J472" s="42"/>
      <c r="K472" s="51">
        <f t="shared" si="23"/>
        <v>27</v>
      </c>
      <c r="L472" s="49">
        <f t="shared" si="24"/>
        <v>0.69230769230769229</v>
      </c>
    </row>
    <row r="473" spans="1:12" s="50" customFormat="1" ht="14.5" x14ac:dyDescent="0.35">
      <c r="A473" s="33" t="s">
        <v>4815</v>
      </c>
      <c r="B473" s="56" t="s">
        <v>81</v>
      </c>
      <c r="C473" s="49">
        <f t="shared" si="22"/>
        <v>0.56788079470198671</v>
      </c>
      <c r="D473" s="33">
        <v>17010220</v>
      </c>
      <c r="E473" s="56" t="s">
        <v>523</v>
      </c>
      <c r="F473" s="54">
        <v>550087002717</v>
      </c>
      <c r="G473" s="67">
        <v>15</v>
      </c>
      <c r="H473" s="59">
        <v>32</v>
      </c>
      <c r="I473" s="41"/>
      <c r="J473" s="42"/>
      <c r="K473" s="51">
        <f t="shared" si="23"/>
        <v>15</v>
      </c>
      <c r="L473" s="49">
        <f t="shared" si="24"/>
        <v>0.46875</v>
      </c>
    </row>
    <row r="474" spans="1:12" s="50" customFormat="1" ht="14.5" x14ac:dyDescent="0.35">
      <c r="A474" s="33" t="s">
        <v>4815</v>
      </c>
      <c r="B474" s="56" t="s">
        <v>81</v>
      </c>
      <c r="C474" s="49">
        <f t="shared" si="22"/>
        <v>0.56788079470198671</v>
      </c>
      <c r="D474" s="33">
        <v>63080</v>
      </c>
      <c r="E474" s="56" t="s">
        <v>524</v>
      </c>
      <c r="F474" s="54">
        <v>550087000114</v>
      </c>
      <c r="G474" s="67">
        <v>170</v>
      </c>
      <c r="H474" s="59">
        <v>359</v>
      </c>
      <c r="I474" s="41"/>
      <c r="J474" s="42"/>
      <c r="K474" s="51">
        <f t="shared" si="23"/>
        <v>170</v>
      </c>
      <c r="L474" s="49">
        <f t="shared" si="24"/>
        <v>0.47353760445682452</v>
      </c>
    </row>
    <row r="475" spans="1:12" s="50" customFormat="1" ht="14.5" x14ac:dyDescent="0.35">
      <c r="A475" s="33" t="s">
        <v>4815</v>
      </c>
      <c r="B475" s="56" t="s">
        <v>81</v>
      </c>
      <c r="C475" s="49">
        <f t="shared" si="22"/>
        <v>0.56788079470198671</v>
      </c>
      <c r="D475" s="33">
        <v>9410</v>
      </c>
      <c r="E475" s="56" t="s">
        <v>532</v>
      </c>
      <c r="F475" s="54" t="s">
        <v>2392</v>
      </c>
      <c r="G475" s="67">
        <v>5</v>
      </c>
      <c r="H475" s="59">
        <v>10</v>
      </c>
      <c r="I475" s="41"/>
      <c r="J475" s="42"/>
      <c r="K475" s="51">
        <f t="shared" si="23"/>
        <v>5</v>
      </c>
      <c r="L475" s="49">
        <f t="shared" si="24"/>
        <v>0.5</v>
      </c>
    </row>
    <row r="476" spans="1:12" s="50" customFormat="1" ht="14.5" x14ac:dyDescent="0.35">
      <c r="A476" s="33" t="s">
        <v>4815</v>
      </c>
      <c r="B476" s="56" t="s">
        <v>81</v>
      </c>
      <c r="C476" s="49">
        <f t="shared" si="22"/>
        <v>0.56788079470198671</v>
      </c>
      <c r="D476" s="33">
        <v>63036</v>
      </c>
      <c r="E476" s="56" t="s">
        <v>525</v>
      </c>
      <c r="F476" s="54">
        <v>550087000117</v>
      </c>
      <c r="G476" s="67">
        <v>43</v>
      </c>
      <c r="H476" s="59">
        <v>78</v>
      </c>
      <c r="I476" s="41"/>
      <c r="J476" s="42"/>
      <c r="K476" s="51">
        <f t="shared" si="23"/>
        <v>43</v>
      </c>
      <c r="L476" s="49">
        <f t="shared" si="24"/>
        <v>0.55128205128205132</v>
      </c>
    </row>
    <row r="477" spans="1:12" s="50" customFormat="1" ht="14.5" x14ac:dyDescent="0.35">
      <c r="A477" s="33" t="s">
        <v>4815</v>
      </c>
      <c r="B477" s="56" t="s">
        <v>81</v>
      </c>
      <c r="C477" s="49">
        <f t="shared" si="22"/>
        <v>0.56788079470198671</v>
      </c>
      <c r="D477" s="33">
        <v>63078</v>
      </c>
      <c r="E477" s="56" t="s">
        <v>526</v>
      </c>
      <c r="F477" s="54">
        <v>550087000118</v>
      </c>
      <c r="G477" s="67">
        <v>191</v>
      </c>
      <c r="H477" s="59">
        <v>339</v>
      </c>
      <c r="I477" s="41"/>
      <c r="J477" s="42"/>
      <c r="K477" s="51">
        <f t="shared" si="23"/>
        <v>191</v>
      </c>
      <c r="L477" s="49">
        <f t="shared" si="24"/>
        <v>0.56342182890855452</v>
      </c>
    </row>
    <row r="478" spans="1:12" s="50" customFormat="1" ht="14.5" x14ac:dyDescent="0.35">
      <c r="A478" s="33" t="s">
        <v>4815</v>
      </c>
      <c r="B478" s="56" t="s">
        <v>81</v>
      </c>
      <c r="C478" s="49">
        <f t="shared" si="22"/>
        <v>0.56788079470198671</v>
      </c>
      <c r="D478" s="33">
        <v>63079</v>
      </c>
      <c r="E478" s="56" t="s">
        <v>527</v>
      </c>
      <c r="F478" s="54">
        <v>550087000119</v>
      </c>
      <c r="G478" s="67">
        <v>202</v>
      </c>
      <c r="H478" s="59">
        <v>302</v>
      </c>
      <c r="I478" s="41"/>
      <c r="J478" s="42"/>
      <c r="K478" s="51">
        <f t="shared" si="23"/>
        <v>202</v>
      </c>
      <c r="L478" s="49">
        <f t="shared" si="24"/>
        <v>0.66887417218543044</v>
      </c>
    </row>
    <row r="479" spans="1:12" s="50" customFormat="1" ht="14.5" x14ac:dyDescent="0.35">
      <c r="A479" s="33" t="s">
        <v>4817</v>
      </c>
      <c r="B479" s="56" t="s">
        <v>156</v>
      </c>
      <c r="C479" s="49">
        <f t="shared" si="22"/>
        <v>0.48917748917748916</v>
      </c>
      <c r="D479" s="33"/>
      <c r="E479" s="56" t="s">
        <v>4719</v>
      </c>
      <c r="F479" s="54">
        <v>550096003082</v>
      </c>
      <c r="G479" s="67">
        <v>84</v>
      </c>
      <c r="H479" s="59">
        <v>190</v>
      </c>
      <c r="I479" s="41"/>
      <c r="J479" s="42"/>
      <c r="K479" s="51">
        <f t="shared" si="23"/>
        <v>84</v>
      </c>
      <c r="L479" s="49">
        <f t="shared" si="24"/>
        <v>0.44210526315789472</v>
      </c>
    </row>
    <row r="480" spans="1:12" s="50" customFormat="1" ht="14.5" x14ac:dyDescent="0.35">
      <c r="A480" s="33" t="s">
        <v>4817</v>
      </c>
      <c r="B480" s="56" t="s">
        <v>156</v>
      </c>
      <c r="C480" s="49">
        <f t="shared" si="22"/>
        <v>0.48917748917748916</v>
      </c>
      <c r="D480" s="33">
        <v>61922</v>
      </c>
      <c r="E480" s="56" t="s">
        <v>915</v>
      </c>
      <c r="F480" s="54">
        <v>550096000123</v>
      </c>
      <c r="G480" s="67">
        <v>459</v>
      </c>
      <c r="H480" s="59">
        <v>1117</v>
      </c>
      <c r="I480" s="41"/>
      <c r="J480" s="42"/>
      <c r="K480" s="51">
        <f t="shared" si="23"/>
        <v>459</v>
      </c>
      <c r="L480" s="49">
        <f t="shared" si="24"/>
        <v>0.41092211280214863</v>
      </c>
    </row>
    <row r="481" spans="1:12" s="50" customFormat="1" ht="14.5" x14ac:dyDescent="0.35">
      <c r="A481" s="33" t="s">
        <v>4817</v>
      </c>
      <c r="B481" s="56" t="s">
        <v>156</v>
      </c>
      <c r="C481" s="49">
        <f t="shared" si="22"/>
        <v>0.48917748917748916</v>
      </c>
      <c r="D481" s="33">
        <v>61923</v>
      </c>
      <c r="E481" s="56" t="s">
        <v>916</v>
      </c>
      <c r="F481" s="54">
        <v>550096000122</v>
      </c>
      <c r="G481" s="67">
        <v>357</v>
      </c>
      <c r="H481" s="59">
        <v>735</v>
      </c>
      <c r="I481" s="41"/>
      <c r="J481" s="42"/>
      <c r="K481" s="51">
        <f t="shared" si="23"/>
        <v>357</v>
      </c>
      <c r="L481" s="49">
        <f t="shared" si="24"/>
        <v>0.48571428571428571</v>
      </c>
    </row>
    <row r="482" spans="1:12" s="50" customFormat="1" ht="14.5" x14ac:dyDescent="0.35">
      <c r="A482" s="33" t="s">
        <v>4817</v>
      </c>
      <c r="B482" s="56" t="s">
        <v>156</v>
      </c>
      <c r="C482" s="49">
        <f t="shared" si="22"/>
        <v>0.48917748917748916</v>
      </c>
      <c r="D482" s="33">
        <v>61920</v>
      </c>
      <c r="E482" s="56" t="s">
        <v>917</v>
      </c>
      <c r="F482" s="54">
        <v>550096002815</v>
      </c>
      <c r="G482" s="67">
        <v>43</v>
      </c>
      <c r="H482" s="59">
        <v>61</v>
      </c>
      <c r="I482" s="41"/>
      <c r="J482" s="42"/>
      <c r="K482" s="51">
        <f t="shared" si="23"/>
        <v>43</v>
      </c>
      <c r="L482" s="49">
        <f t="shared" si="24"/>
        <v>0.70491803278688525</v>
      </c>
    </row>
    <row r="483" spans="1:12" s="50" customFormat="1" ht="14.5" x14ac:dyDescent="0.35">
      <c r="A483" s="33" t="s">
        <v>4817</v>
      </c>
      <c r="B483" s="56" t="s">
        <v>156</v>
      </c>
      <c r="C483" s="49">
        <f t="shared" si="22"/>
        <v>0.48917748917748916</v>
      </c>
      <c r="D483" s="33">
        <v>63238</v>
      </c>
      <c r="E483" s="56" t="s">
        <v>601</v>
      </c>
      <c r="F483" s="54">
        <v>550096000125</v>
      </c>
      <c r="G483" s="67">
        <v>191</v>
      </c>
      <c r="H483" s="59">
        <v>294</v>
      </c>
      <c r="I483" s="41"/>
      <c r="J483" s="42"/>
      <c r="K483" s="51">
        <f t="shared" si="23"/>
        <v>191</v>
      </c>
      <c r="L483" s="49">
        <f t="shared" si="24"/>
        <v>0.64965986394557829</v>
      </c>
    </row>
    <row r="484" spans="1:12" s="50" customFormat="1" ht="14.5" x14ac:dyDescent="0.35">
      <c r="A484" s="33" t="s">
        <v>4817</v>
      </c>
      <c r="B484" s="56" t="s">
        <v>156</v>
      </c>
      <c r="C484" s="49">
        <f t="shared" si="22"/>
        <v>0.48917748917748916</v>
      </c>
      <c r="D484" s="33">
        <v>63016</v>
      </c>
      <c r="E484" s="56" t="s">
        <v>608</v>
      </c>
      <c r="F484" s="54">
        <v>550096000126</v>
      </c>
      <c r="G484" s="67">
        <v>129</v>
      </c>
      <c r="H484" s="59">
        <v>204</v>
      </c>
      <c r="I484" s="41"/>
      <c r="J484" s="42"/>
      <c r="K484" s="51">
        <f t="shared" si="23"/>
        <v>129</v>
      </c>
      <c r="L484" s="49">
        <f t="shared" si="24"/>
        <v>0.63235294117647056</v>
      </c>
    </row>
    <row r="485" spans="1:12" s="50" customFormat="1" ht="14.5" x14ac:dyDescent="0.35">
      <c r="A485" s="33" t="s">
        <v>4817</v>
      </c>
      <c r="B485" s="56" t="s">
        <v>156</v>
      </c>
      <c r="C485" s="49">
        <f t="shared" si="22"/>
        <v>0.48917748917748916</v>
      </c>
      <c r="D485" s="33">
        <v>210353</v>
      </c>
      <c r="E485" s="56" t="s">
        <v>875</v>
      </c>
      <c r="F485" s="54">
        <v>550096001455</v>
      </c>
      <c r="G485" s="67">
        <v>189</v>
      </c>
      <c r="H485" s="59">
        <v>403</v>
      </c>
      <c r="I485" s="41"/>
      <c r="J485" s="42"/>
      <c r="K485" s="51">
        <f t="shared" si="23"/>
        <v>189</v>
      </c>
      <c r="L485" s="49">
        <f t="shared" si="24"/>
        <v>0.46898263027295284</v>
      </c>
    </row>
    <row r="486" spans="1:12" s="50" customFormat="1" ht="14.5" x14ac:dyDescent="0.35">
      <c r="A486" s="33" t="s">
        <v>4817</v>
      </c>
      <c r="B486" s="56" t="s">
        <v>156</v>
      </c>
      <c r="C486" s="49">
        <f t="shared" si="22"/>
        <v>0.48917748917748916</v>
      </c>
      <c r="D486" s="33">
        <v>61926</v>
      </c>
      <c r="E486" s="56" t="s">
        <v>918</v>
      </c>
      <c r="F486" s="54">
        <v>550096000127</v>
      </c>
      <c r="G486" s="67">
        <v>63</v>
      </c>
      <c r="H486" s="59">
        <v>103</v>
      </c>
      <c r="I486" s="41"/>
      <c r="J486" s="42"/>
      <c r="K486" s="51">
        <f t="shared" si="23"/>
        <v>63</v>
      </c>
      <c r="L486" s="49">
        <f t="shared" si="24"/>
        <v>0.61165048543689315</v>
      </c>
    </row>
    <row r="487" spans="1:12" s="50" customFormat="1" ht="14.5" x14ac:dyDescent="0.35">
      <c r="A487" s="33" t="s">
        <v>4817</v>
      </c>
      <c r="B487" s="56" t="s">
        <v>156</v>
      </c>
      <c r="C487" s="49">
        <f t="shared" si="22"/>
        <v>0.48917748917748916</v>
      </c>
      <c r="D487" s="33">
        <v>61917</v>
      </c>
      <c r="E487" s="56" t="s">
        <v>919</v>
      </c>
      <c r="F487" s="54">
        <v>550096000129</v>
      </c>
      <c r="G487" s="67">
        <v>112</v>
      </c>
      <c r="H487" s="59">
        <v>231</v>
      </c>
      <c r="I487" s="41"/>
      <c r="J487" s="42"/>
      <c r="K487" s="51">
        <f t="shared" si="23"/>
        <v>112</v>
      </c>
      <c r="L487" s="49">
        <f t="shared" si="24"/>
        <v>0.48484848484848486</v>
      </c>
    </row>
    <row r="488" spans="1:12" s="50" customFormat="1" ht="14.5" x14ac:dyDescent="0.35">
      <c r="A488" s="33" t="s">
        <v>4817</v>
      </c>
      <c r="B488" s="56" t="s">
        <v>156</v>
      </c>
      <c r="C488" s="49">
        <f t="shared" si="22"/>
        <v>0.48917748917748916</v>
      </c>
      <c r="D488" s="33">
        <v>61919</v>
      </c>
      <c r="E488" s="56" t="s">
        <v>920</v>
      </c>
      <c r="F488" s="54">
        <v>550096000130</v>
      </c>
      <c r="G488" s="67">
        <v>68</v>
      </c>
      <c r="H488" s="59">
        <v>127</v>
      </c>
      <c r="I488" s="41"/>
      <c r="J488" s="42"/>
      <c r="K488" s="51">
        <f t="shared" si="23"/>
        <v>68</v>
      </c>
      <c r="L488" s="49">
        <f t="shared" si="24"/>
        <v>0.53543307086614178</v>
      </c>
    </row>
    <row r="489" spans="1:12" s="50" customFormat="1" ht="14.5" x14ac:dyDescent="0.35">
      <c r="A489" s="33" t="s">
        <v>4818</v>
      </c>
      <c r="B489" s="56" t="s">
        <v>275</v>
      </c>
      <c r="C489" s="49">
        <f t="shared" si="22"/>
        <v>0.6517857142857143</v>
      </c>
      <c r="D489" s="33">
        <v>62199</v>
      </c>
      <c r="E489" s="56" t="s">
        <v>1378</v>
      </c>
      <c r="F489" s="54">
        <v>551155001529</v>
      </c>
      <c r="G489" s="67">
        <v>83</v>
      </c>
      <c r="H489" s="59">
        <v>124</v>
      </c>
      <c r="I489" s="41"/>
      <c r="J489" s="42"/>
      <c r="K489" s="51">
        <f t="shared" si="23"/>
        <v>83</v>
      </c>
      <c r="L489" s="49">
        <f t="shared" si="24"/>
        <v>0.66935483870967738</v>
      </c>
    </row>
    <row r="490" spans="1:12" s="50" customFormat="1" ht="14.5" x14ac:dyDescent="0.35">
      <c r="A490" s="33" t="s">
        <v>4818</v>
      </c>
      <c r="B490" s="56" t="s">
        <v>275</v>
      </c>
      <c r="C490" s="49">
        <f t="shared" si="22"/>
        <v>0.6517857142857143</v>
      </c>
      <c r="D490" s="33">
        <v>62200</v>
      </c>
      <c r="E490" s="56" t="s">
        <v>1379</v>
      </c>
      <c r="F490" s="54">
        <v>551155001530</v>
      </c>
      <c r="G490" s="67">
        <v>63</v>
      </c>
      <c r="H490" s="59">
        <v>100</v>
      </c>
      <c r="I490" s="41"/>
      <c r="J490" s="42"/>
      <c r="K490" s="51">
        <f t="shared" si="23"/>
        <v>63</v>
      </c>
      <c r="L490" s="49">
        <f t="shared" si="24"/>
        <v>0.63</v>
      </c>
    </row>
    <row r="491" spans="1:12" s="50" customFormat="1" ht="14.5" x14ac:dyDescent="0.35">
      <c r="A491" s="33" t="s">
        <v>4819</v>
      </c>
      <c r="B491" s="56" t="s">
        <v>140</v>
      </c>
      <c r="C491" s="49">
        <f t="shared" si="22"/>
        <v>0.21649484536082475</v>
      </c>
      <c r="D491" s="33">
        <v>212016</v>
      </c>
      <c r="E491" s="56" t="s">
        <v>773</v>
      </c>
      <c r="F491" s="54">
        <v>550099001211</v>
      </c>
      <c r="G491" s="67">
        <v>105</v>
      </c>
      <c r="H491" s="59">
        <v>485</v>
      </c>
      <c r="I491" s="41"/>
      <c r="J491" s="42"/>
      <c r="K491" s="51">
        <f t="shared" si="23"/>
        <v>105</v>
      </c>
      <c r="L491" s="49">
        <f t="shared" si="24"/>
        <v>0.21649484536082475</v>
      </c>
    </row>
    <row r="492" spans="1:12" s="50" customFormat="1" ht="14.5" x14ac:dyDescent="0.35">
      <c r="A492" s="33" t="s">
        <v>4819</v>
      </c>
      <c r="B492" s="56" t="s">
        <v>140</v>
      </c>
      <c r="C492" s="49">
        <f t="shared" si="22"/>
        <v>0.21649484536082475</v>
      </c>
      <c r="D492" s="33">
        <v>61478</v>
      </c>
      <c r="E492" s="56" t="s">
        <v>774</v>
      </c>
      <c r="F492" s="54">
        <v>550099000132</v>
      </c>
      <c r="G492" s="67">
        <v>51</v>
      </c>
      <c r="H492" s="59">
        <v>285</v>
      </c>
      <c r="I492" s="41"/>
      <c r="J492" s="42"/>
      <c r="K492" s="51">
        <f t="shared" si="23"/>
        <v>51</v>
      </c>
      <c r="L492" s="49">
        <f t="shared" si="24"/>
        <v>0.17894736842105263</v>
      </c>
    </row>
    <row r="493" spans="1:12" s="50" customFormat="1" ht="14.5" x14ac:dyDescent="0.35">
      <c r="A493" s="33" t="s">
        <v>4819</v>
      </c>
      <c r="B493" s="56" t="s">
        <v>140</v>
      </c>
      <c r="C493" s="49">
        <f t="shared" si="22"/>
        <v>0.21649484536082475</v>
      </c>
      <c r="D493" s="33">
        <v>61479</v>
      </c>
      <c r="E493" s="56" t="s">
        <v>776</v>
      </c>
      <c r="F493" s="54">
        <v>550099000133</v>
      </c>
      <c r="G493" s="67">
        <v>28</v>
      </c>
      <c r="H493" s="59">
        <v>144</v>
      </c>
      <c r="I493" s="41"/>
      <c r="J493" s="42"/>
      <c r="K493" s="51">
        <f t="shared" si="23"/>
        <v>28</v>
      </c>
      <c r="L493" s="49">
        <f t="shared" si="24"/>
        <v>0.19444444444444445</v>
      </c>
    </row>
    <row r="494" spans="1:12" s="50" customFormat="1" ht="14.5" x14ac:dyDescent="0.35">
      <c r="A494" s="33" t="s">
        <v>4820</v>
      </c>
      <c r="B494" s="56" t="s">
        <v>250</v>
      </c>
      <c r="C494" s="49" t="e">
        <f t="shared" ref="C494:C557" si="25">SUMIF($B$2:$B$491,B494,$K$2:$K$491)/(SUMIF($B$2:$B$491,B494,$H$2:$H$491))</f>
        <v>#DIV/0!</v>
      </c>
      <c r="D494" s="33">
        <v>16074576</v>
      </c>
      <c r="E494" s="56" t="s">
        <v>1281</v>
      </c>
      <c r="F494" s="54">
        <v>550102000134</v>
      </c>
      <c r="G494" s="67">
        <v>65</v>
      </c>
      <c r="H494" s="59">
        <v>206</v>
      </c>
      <c r="I494" s="41"/>
      <c r="J494" s="42"/>
      <c r="K494" s="51">
        <f t="shared" si="23"/>
        <v>65</v>
      </c>
      <c r="L494" s="49">
        <f t="shared" si="24"/>
        <v>0.3155339805825243</v>
      </c>
    </row>
    <row r="495" spans="1:12" s="50" customFormat="1" ht="14.5" x14ac:dyDescent="0.35">
      <c r="A495" s="33" t="s">
        <v>4820</v>
      </c>
      <c r="B495" s="56" t="s">
        <v>250</v>
      </c>
      <c r="C495" s="49" t="e">
        <f t="shared" si="25"/>
        <v>#DIV/0!</v>
      </c>
      <c r="D495" s="33">
        <v>61481</v>
      </c>
      <c r="E495" s="56" t="s">
        <v>1282</v>
      </c>
      <c r="F495" s="54">
        <v>550102000135</v>
      </c>
      <c r="G495" s="67">
        <v>51</v>
      </c>
      <c r="H495" s="59">
        <v>174</v>
      </c>
      <c r="I495" s="41"/>
      <c r="J495" s="42"/>
      <c r="K495" s="51">
        <f t="shared" si="23"/>
        <v>51</v>
      </c>
      <c r="L495" s="49">
        <f t="shared" si="24"/>
        <v>0.29310344827586204</v>
      </c>
    </row>
    <row r="496" spans="1:12" s="50" customFormat="1" ht="14.5" x14ac:dyDescent="0.35">
      <c r="A496" s="33" t="s">
        <v>4821</v>
      </c>
      <c r="B496" s="56" t="s">
        <v>378</v>
      </c>
      <c r="C496" s="49">
        <f t="shared" si="25"/>
        <v>1</v>
      </c>
      <c r="D496" s="33">
        <v>203604</v>
      </c>
      <c r="E496" s="56" t="s">
        <v>1882</v>
      </c>
      <c r="F496" s="54">
        <v>550105002799</v>
      </c>
      <c r="G496" s="67">
        <v>10</v>
      </c>
      <c r="H496" s="59">
        <v>16</v>
      </c>
      <c r="I496" s="41"/>
      <c r="J496" s="42"/>
      <c r="K496" s="51">
        <f t="shared" si="23"/>
        <v>10</v>
      </c>
      <c r="L496" s="49">
        <f t="shared" si="24"/>
        <v>0.625</v>
      </c>
    </row>
    <row r="497" spans="1:12" s="50" customFormat="1" ht="14.5" x14ac:dyDescent="0.35">
      <c r="A497" s="33" t="s">
        <v>4822</v>
      </c>
      <c r="B497" s="56" t="s">
        <v>379</v>
      </c>
      <c r="C497" s="49" t="e">
        <f t="shared" si="25"/>
        <v>#DIV/0!</v>
      </c>
      <c r="D497" s="33"/>
      <c r="E497" s="56" t="s">
        <v>2568</v>
      </c>
      <c r="F497" s="54" t="s">
        <v>2392</v>
      </c>
      <c r="G497" s="67">
        <v>2</v>
      </c>
      <c r="H497" s="59">
        <v>3</v>
      </c>
      <c r="I497" s="41"/>
      <c r="J497" s="42"/>
      <c r="K497" s="51">
        <f t="shared" si="23"/>
        <v>2</v>
      </c>
      <c r="L497" s="49">
        <f t="shared" si="24"/>
        <v>0.66666666666666663</v>
      </c>
    </row>
    <row r="498" spans="1:12" s="50" customFormat="1" ht="14.5" x14ac:dyDescent="0.35">
      <c r="A498" s="33" t="s">
        <v>4822</v>
      </c>
      <c r="B498" s="56" t="s">
        <v>379</v>
      </c>
      <c r="C498" s="49" t="e">
        <f t="shared" si="25"/>
        <v>#DIV/0!</v>
      </c>
      <c r="D498" s="33">
        <v>61487</v>
      </c>
      <c r="E498" s="56" t="s">
        <v>1892</v>
      </c>
      <c r="F498" s="54">
        <v>550108000157</v>
      </c>
      <c r="G498" s="67">
        <v>194</v>
      </c>
      <c r="H498" s="59">
        <v>410</v>
      </c>
      <c r="I498" s="41"/>
      <c r="J498" s="42"/>
      <c r="K498" s="51">
        <f t="shared" si="23"/>
        <v>194</v>
      </c>
      <c r="L498" s="49">
        <f t="shared" si="24"/>
        <v>0.47317073170731705</v>
      </c>
    </row>
    <row r="499" spans="1:12" s="50" customFormat="1" ht="14.5" x14ac:dyDescent="0.35">
      <c r="A499" s="33" t="s">
        <v>4822</v>
      </c>
      <c r="B499" s="56" t="s">
        <v>379</v>
      </c>
      <c r="C499" s="49" t="e">
        <f t="shared" si="25"/>
        <v>#DIV/0!</v>
      </c>
      <c r="D499" s="33">
        <v>61509</v>
      </c>
      <c r="E499" s="56" t="s">
        <v>1893</v>
      </c>
      <c r="F499" s="54">
        <v>550108000158</v>
      </c>
      <c r="G499" s="67">
        <v>163</v>
      </c>
      <c r="H499" s="59">
        <v>352</v>
      </c>
      <c r="I499" s="41"/>
      <c r="J499" s="42"/>
      <c r="K499" s="51">
        <f t="shared" si="23"/>
        <v>163</v>
      </c>
      <c r="L499" s="49">
        <f t="shared" si="24"/>
        <v>0.46306818181818182</v>
      </c>
    </row>
    <row r="500" spans="1:12" s="50" customFormat="1" ht="14.5" x14ac:dyDescent="0.35">
      <c r="A500" s="33" t="s">
        <v>4822</v>
      </c>
      <c r="B500" s="56" t="s">
        <v>379</v>
      </c>
      <c r="C500" s="49" t="e">
        <f t="shared" si="25"/>
        <v>#DIV/0!</v>
      </c>
      <c r="D500" s="33">
        <v>61485</v>
      </c>
      <c r="E500" s="56" t="s">
        <v>1894</v>
      </c>
      <c r="F500" s="54">
        <v>550108000156</v>
      </c>
      <c r="G500" s="67">
        <v>179</v>
      </c>
      <c r="H500" s="59">
        <v>457</v>
      </c>
      <c r="I500" s="41"/>
      <c r="J500" s="42"/>
      <c r="K500" s="51">
        <f t="shared" si="23"/>
        <v>179</v>
      </c>
      <c r="L500" s="49">
        <f t="shared" si="24"/>
        <v>0.39168490153172869</v>
      </c>
    </row>
    <row r="501" spans="1:12" s="50" customFormat="1" ht="14.5" x14ac:dyDescent="0.35">
      <c r="A501" s="33" t="s">
        <v>4822</v>
      </c>
      <c r="B501" s="56" t="s">
        <v>379</v>
      </c>
      <c r="C501" s="49" t="e">
        <f t="shared" si="25"/>
        <v>#DIV/0!</v>
      </c>
      <c r="D501" s="33">
        <v>61486</v>
      </c>
      <c r="E501" s="56" t="s">
        <v>1895</v>
      </c>
      <c r="F501" s="54">
        <v>550108000159</v>
      </c>
      <c r="G501" s="67">
        <v>182</v>
      </c>
      <c r="H501" s="59">
        <v>370</v>
      </c>
      <c r="I501" s="41"/>
      <c r="J501" s="42"/>
      <c r="K501" s="51">
        <f t="shared" si="23"/>
        <v>182</v>
      </c>
      <c r="L501" s="49">
        <f t="shared" si="24"/>
        <v>0.49189189189189192</v>
      </c>
    </row>
    <row r="502" spans="1:12" s="50" customFormat="1" ht="14.5" x14ac:dyDescent="0.35">
      <c r="A502" s="33" t="s">
        <v>4823</v>
      </c>
      <c r="B502" s="56" t="s">
        <v>251</v>
      </c>
      <c r="C502" s="49" t="e">
        <f t="shared" si="25"/>
        <v>#DIV/0!</v>
      </c>
      <c r="D502" s="33">
        <v>61841</v>
      </c>
      <c r="E502" s="56" t="s">
        <v>1283</v>
      </c>
      <c r="F502" s="54">
        <v>550111000160</v>
      </c>
      <c r="G502" s="67">
        <v>62</v>
      </c>
      <c r="H502" s="59">
        <v>120</v>
      </c>
      <c r="I502" s="41"/>
      <c r="J502" s="42"/>
      <c r="K502" s="51">
        <f t="shared" si="23"/>
        <v>62</v>
      </c>
      <c r="L502" s="49">
        <f t="shared" si="24"/>
        <v>0.51666666666666672</v>
      </c>
    </row>
    <row r="503" spans="1:12" s="50" customFormat="1" ht="14.5" x14ac:dyDescent="0.35">
      <c r="A503" s="33" t="s">
        <v>4823</v>
      </c>
      <c r="B503" s="56" t="s">
        <v>251</v>
      </c>
      <c r="C503" s="49" t="e">
        <f t="shared" si="25"/>
        <v>#DIV/0!</v>
      </c>
      <c r="D503" s="33">
        <v>16081136</v>
      </c>
      <c r="E503" s="56" t="s">
        <v>1284</v>
      </c>
      <c r="F503" s="54">
        <v>550111000161</v>
      </c>
      <c r="G503" s="67">
        <v>15</v>
      </c>
      <c r="H503" s="59">
        <v>61</v>
      </c>
      <c r="I503" s="41"/>
      <c r="J503" s="42"/>
      <c r="K503" s="51">
        <f t="shared" si="23"/>
        <v>15</v>
      </c>
      <c r="L503" s="49">
        <f t="shared" si="24"/>
        <v>0.24590163934426229</v>
      </c>
    </row>
    <row r="504" spans="1:12" s="50" customFormat="1" ht="14.5" x14ac:dyDescent="0.35">
      <c r="A504" s="33" t="s">
        <v>4823</v>
      </c>
      <c r="B504" s="56" t="s">
        <v>251</v>
      </c>
      <c r="C504" s="49" t="e">
        <f t="shared" si="25"/>
        <v>#DIV/0!</v>
      </c>
      <c r="D504" s="33">
        <v>250</v>
      </c>
      <c r="E504" s="56" t="s">
        <v>2575</v>
      </c>
      <c r="F504" s="54">
        <v>550111003061</v>
      </c>
      <c r="G504" s="67">
        <v>7</v>
      </c>
      <c r="H504" s="59">
        <v>25</v>
      </c>
      <c r="I504" s="41"/>
      <c r="J504" s="42"/>
      <c r="K504" s="51">
        <f t="shared" si="23"/>
        <v>7</v>
      </c>
      <c r="L504" s="49">
        <f t="shared" si="24"/>
        <v>0.28000000000000003</v>
      </c>
    </row>
    <row r="505" spans="1:12" s="50" customFormat="1" ht="14.5" x14ac:dyDescent="0.35">
      <c r="A505" s="33" t="s">
        <v>4824</v>
      </c>
      <c r="B505" s="56" t="s">
        <v>206</v>
      </c>
      <c r="C505" s="49" t="e">
        <f t="shared" si="25"/>
        <v>#DIV/0!</v>
      </c>
      <c r="D505" s="33">
        <v>63259</v>
      </c>
      <c r="E505" s="56" t="s">
        <v>1112</v>
      </c>
      <c r="F505" s="54">
        <v>550114000162</v>
      </c>
      <c r="G505" s="67">
        <v>206</v>
      </c>
      <c r="H505" s="59">
        <v>500</v>
      </c>
      <c r="I505" s="41"/>
      <c r="J505" s="42"/>
      <c r="K505" s="51">
        <f t="shared" si="23"/>
        <v>206</v>
      </c>
      <c r="L505" s="49">
        <f t="shared" si="24"/>
        <v>0.41199999999999998</v>
      </c>
    </row>
    <row r="506" spans="1:12" s="50" customFormat="1" ht="14.5" x14ac:dyDescent="0.35">
      <c r="A506" s="33" t="s">
        <v>4824</v>
      </c>
      <c r="B506" s="56" t="s">
        <v>206</v>
      </c>
      <c r="C506" s="49" t="e">
        <f t="shared" si="25"/>
        <v>#DIV/0!</v>
      </c>
      <c r="D506" s="33">
        <v>63264</v>
      </c>
      <c r="E506" s="56" t="s">
        <v>1113</v>
      </c>
      <c r="F506" s="54">
        <v>550114000164</v>
      </c>
      <c r="G506" s="67">
        <v>179</v>
      </c>
      <c r="H506" s="59">
        <v>350</v>
      </c>
      <c r="I506" s="41"/>
      <c r="J506" s="42"/>
      <c r="K506" s="51">
        <f t="shared" si="23"/>
        <v>179</v>
      </c>
      <c r="L506" s="49">
        <f t="shared" si="24"/>
        <v>0.51142857142857145</v>
      </c>
    </row>
    <row r="507" spans="1:12" s="50" customFormat="1" ht="14.5" x14ac:dyDescent="0.35">
      <c r="A507" s="33" t="s">
        <v>4824</v>
      </c>
      <c r="B507" s="56" t="s">
        <v>206</v>
      </c>
      <c r="C507" s="49" t="e">
        <f t="shared" si="25"/>
        <v>#DIV/0!</v>
      </c>
      <c r="D507" s="33">
        <v>63260</v>
      </c>
      <c r="E507" s="56" t="s">
        <v>1114</v>
      </c>
      <c r="F507" s="54">
        <v>550114000163</v>
      </c>
      <c r="G507" s="67">
        <v>372</v>
      </c>
      <c r="H507" s="59">
        <v>700</v>
      </c>
      <c r="I507" s="41"/>
      <c r="J507" s="42"/>
      <c r="K507" s="51">
        <f t="shared" si="23"/>
        <v>372</v>
      </c>
      <c r="L507" s="49">
        <f t="shared" si="24"/>
        <v>0.53142857142857147</v>
      </c>
    </row>
    <row r="508" spans="1:12" s="50" customFormat="1" ht="14.5" x14ac:dyDescent="0.35">
      <c r="A508" s="33" t="s">
        <v>4825</v>
      </c>
      <c r="B508" s="56" t="s">
        <v>439</v>
      </c>
      <c r="C508" s="49" t="e">
        <f t="shared" si="25"/>
        <v>#DIV/0!</v>
      </c>
      <c r="D508" s="33">
        <v>60969</v>
      </c>
      <c r="E508" s="56" t="s">
        <v>2114</v>
      </c>
      <c r="F508" s="54">
        <v>551548001982</v>
      </c>
      <c r="G508" s="67">
        <v>149</v>
      </c>
      <c r="H508" s="59">
        <v>356</v>
      </c>
      <c r="I508" s="41"/>
      <c r="J508" s="42"/>
      <c r="K508" s="51">
        <f t="shared" si="23"/>
        <v>149</v>
      </c>
      <c r="L508" s="49">
        <f t="shared" si="24"/>
        <v>0.41853932584269665</v>
      </c>
    </row>
    <row r="509" spans="1:12" s="50" customFormat="1" ht="14.5" x14ac:dyDescent="0.35">
      <c r="A509" s="33" t="s">
        <v>4826</v>
      </c>
      <c r="B509" s="56" t="s">
        <v>454</v>
      </c>
      <c r="C509" s="49" t="e">
        <f t="shared" si="25"/>
        <v>#DIV/0!</v>
      </c>
      <c r="D509" s="33">
        <v>214882</v>
      </c>
      <c r="E509" s="56" t="s">
        <v>2146</v>
      </c>
      <c r="F509" s="54">
        <v>550117002800</v>
      </c>
      <c r="G509" s="67">
        <v>7</v>
      </c>
      <c r="H509" s="59">
        <v>12</v>
      </c>
      <c r="I509" s="41"/>
      <c r="J509" s="42"/>
      <c r="K509" s="51">
        <f t="shared" si="23"/>
        <v>7</v>
      </c>
      <c r="L509" s="49">
        <f t="shared" si="24"/>
        <v>0.58333333333333337</v>
      </c>
    </row>
    <row r="510" spans="1:12" s="50" customFormat="1" ht="14.5" x14ac:dyDescent="0.35">
      <c r="A510" s="33" t="s">
        <v>4826</v>
      </c>
      <c r="B510" s="56" t="s">
        <v>454</v>
      </c>
      <c r="C510" s="49" t="e">
        <f t="shared" si="25"/>
        <v>#DIV/0!</v>
      </c>
      <c r="D510" s="33">
        <v>63084</v>
      </c>
      <c r="E510" s="56" t="s">
        <v>2147</v>
      </c>
      <c r="F510" s="54">
        <v>550117000168</v>
      </c>
      <c r="G510" s="67">
        <v>56</v>
      </c>
      <c r="H510" s="59">
        <v>114</v>
      </c>
      <c r="I510" s="41"/>
      <c r="J510" s="42"/>
      <c r="K510" s="51">
        <f t="shared" si="23"/>
        <v>56</v>
      </c>
      <c r="L510" s="49">
        <f t="shared" si="24"/>
        <v>0.49122807017543857</v>
      </c>
    </row>
    <row r="511" spans="1:12" s="50" customFormat="1" ht="14.5" x14ac:dyDescent="0.35">
      <c r="A511" s="33" t="s">
        <v>4826</v>
      </c>
      <c r="B511" s="56" t="s">
        <v>454</v>
      </c>
      <c r="C511" s="49" t="e">
        <f t="shared" si="25"/>
        <v>#DIV/0!</v>
      </c>
      <c r="D511" s="33">
        <v>63085</v>
      </c>
      <c r="E511" s="56" t="s">
        <v>2148</v>
      </c>
      <c r="F511" s="54">
        <v>550117000169</v>
      </c>
      <c r="G511" s="67">
        <v>33</v>
      </c>
      <c r="H511" s="59">
        <v>77</v>
      </c>
      <c r="I511" s="41"/>
      <c r="J511" s="42"/>
      <c r="K511" s="51">
        <f t="shared" si="23"/>
        <v>33</v>
      </c>
      <c r="L511" s="49">
        <f t="shared" si="24"/>
        <v>0.42857142857142855</v>
      </c>
    </row>
    <row r="512" spans="1:12" s="50" customFormat="1" ht="14.5" x14ac:dyDescent="0.35">
      <c r="A512" s="33" t="s">
        <v>4826</v>
      </c>
      <c r="B512" s="56" t="s">
        <v>454</v>
      </c>
      <c r="C512" s="49" t="e">
        <f t="shared" si="25"/>
        <v>#DIV/0!</v>
      </c>
      <c r="D512" s="33">
        <v>63086</v>
      </c>
      <c r="E512" s="56" t="s">
        <v>2149</v>
      </c>
      <c r="F512" s="54">
        <v>550117003374</v>
      </c>
      <c r="G512" s="67">
        <v>41</v>
      </c>
      <c r="H512" s="59">
        <v>63</v>
      </c>
      <c r="I512" s="41"/>
      <c r="J512" s="42"/>
      <c r="K512" s="51">
        <f t="shared" si="23"/>
        <v>41</v>
      </c>
      <c r="L512" s="49">
        <f t="shared" si="24"/>
        <v>0.65079365079365081</v>
      </c>
    </row>
    <row r="513" spans="1:12" s="50" customFormat="1" ht="14.5" x14ac:dyDescent="0.35">
      <c r="A513" s="33" t="s">
        <v>4826</v>
      </c>
      <c r="B513" s="56" t="s">
        <v>454</v>
      </c>
      <c r="C513" s="49" t="e">
        <f t="shared" si="25"/>
        <v>#DIV/0!</v>
      </c>
      <c r="D513" s="33"/>
      <c r="E513" s="56" t="s">
        <v>2150</v>
      </c>
      <c r="F513" s="54">
        <v>550117002937</v>
      </c>
      <c r="G513" s="67">
        <v>10</v>
      </c>
      <c r="H513" s="59">
        <v>21</v>
      </c>
      <c r="I513" s="41"/>
      <c r="J513" s="42"/>
      <c r="K513" s="51">
        <f t="shared" si="23"/>
        <v>10</v>
      </c>
      <c r="L513" s="49">
        <f t="shared" si="24"/>
        <v>0.47619047619047616</v>
      </c>
    </row>
    <row r="514" spans="1:12" s="50" customFormat="1" ht="14.5" x14ac:dyDescent="0.35">
      <c r="A514" s="33" t="s">
        <v>4826</v>
      </c>
      <c r="B514" s="56" t="s">
        <v>454</v>
      </c>
      <c r="C514" s="49" t="e">
        <f t="shared" si="25"/>
        <v>#DIV/0!</v>
      </c>
      <c r="D514" s="33">
        <v>800</v>
      </c>
      <c r="E514" s="56" t="s">
        <v>2586</v>
      </c>
      <c r="F514" s="54">
        <v>550117003020</v>
      </c>
      <c r="G514" s="67">
        <v>5</v>
      </c>
      <c r="H514" s="59">
        <v>14</v>
      </c>
      <c r="I514" s="41"/>
      <c r="J514" s="42"/>
      <c r="K514" s="51">
        <f t="shared" ref="K514:K577" si="26">IF(J514="",G514,(MIN(H514,(J514*1.6*H514))))</f>
        <v>5</v>
      </c>
      <c r="L514" s="49">
        <f t="shared" ref="L514:L577" si="27">IF(K514=0,0,(K514/H514))</f>
        <v>0.35714285714285715</v>
      </c>
    </row>
    <row r="515" spans="1:12" s="50" customFormat="1" ht="14.5" x14ac:dyDescent="0.35">
      <c r="A515" s="33" t="s">
        <v>4827</v>
      </c>
      <c r="B515" s="56" t="s">
        <v>252</v>
      </c>
      <c r="C515" s="49" t="e">
        <f t="shared" si="25"/>
        <v>#DIV/0!</v>
      </c>
      <c r="D515" s="33">
        <v>61705</v>
      </c>
      <c r="E515" s="56" t="s">
        <v>1285</v>
      </c>
      <c r="F515" s="54">
        <v>550573000608</v>
      </c>
      <c r="G515" s="67">
        <v>107</v>
      </c>
      <c r="H515" s="59">
        <v>192</v>
      </c>
      <c r="I515" s="41"/>
      <c r="J515" s="42"/>
      <c r="K515" s="51">
        <f t="shared" si="26"/>
        <v>107</v>
      </c>
      <c r="L515" s="49">
        <f t="shared" si="27"/>
        <v>0.55729166666666663</v>
      </c>
    </row>
    <row r="516" spans="1:12" s="50" customFormat="1" ht="14.5" x14ac:dyDescent="0.35">
      <c r="A516" s="33" t="s">
        <v>4827</v>
      </c>
      <c r="B516" s="56" t="s">
        <v>252</v>
      </c>
      <c r="C516" s="49" t="e">
        <f t="shared" si="25"/>
        <v>#DIV/0!</v>
      </c>
      <c r="D516" s="33">
        <v>61706</v>
      </c>
      <c r="E516" s="56" t="s">
        <v>1286</v>
      </c>
      <c r="F516" s="54">
        <v>550573000605</v>
      </c>
      <c r="G516" s="67">
        <v>44</v>
      </c>
      <c r="H516" s="59">
        <v>92</v>
      </c>
      <c r="I516" s="41"/>
      <c r="J516" s="42"/>
      <c r="K516" s="51">
        <f t="shared" si="26"/>
        <v>44</v>
      </c>
      <c r="L516" s="49">
        <f t="shared" si="27"/>
        <v>0.47826086956521741</v>
      </c>
    </row>
    <row r="517" spans="1:12" s="50" customFormat="1" ht="14.5" x14ac:dyDescent="0.35">
      <c r="A517" s="33" t="s">
        <v>4827</v>
      </c>
      <c r="B517" s="56" t="s">
        <v>252</v>
      </c>
      <c r="C517" s="49" t="e">
        <f t="shared" si="25"/>
        <v>#DIV/0!</v>
      </c>
      <c r="D517" s="33">
        <v>61704</v>
      </c>
      <c r="E517" s="56" t="s">
        <v>792</v>
      </c>
      <c r="F517" s="54">
        <v>550573000606</v>
      </c>
      <c r="G517" s="67">
        <v>42</v>
      </c>
      <c r="H517" s="59">
        <v>90</v>
      </c>
      <c r="I517" s="41"/>
      <c r="J517" s="42"/>
      <c r="K517" s="51">
        <f t="shared" si="26"/>
        <v>42</v>
      </c>
      <c r="L517" s="49">
        <f t="shared" si="27"/>
        <v>0.46666666666666667</v>
      </c>
    </row>
    <row r="518" spans="1:12" s="50" customFormat="1" ht="14.5" x14ac:dyDescent="0.35">
      <c r="A518" s="33" t="s">
        <v>4828</v>
      </c>
      <c r="B518" s="56" t="s">
        <v>217</v>
      </c>
      <c r="C518" s="49" t="e">
        <f t="shared" si="25"/>
        <v>#DIV/0!</v>
      </c>
      <c r="D518" s="33">
        <v>62781</v>
      </c>
      <c r="E518" s="56" t="s">
        <v>1139</v>
      </c>
      <c r="F518" s="54">
        <v>550126000175</v>
      </c>
      <c r="G518" s="67">
        <v>239</v>
      </c>
      <c r="H518" s="59">
        <v>474</v>
      </c>
      <c r="I518" s="41"/>
      <c r="J518" s="42"/>
      <c r="K518" s="51">
        <f t="shared" si="26"/>
        <v>239</v>
      </c>
      <c r="L518" s="49">
        <f t="shared" si="27"/>
        <v>0.50421940928270037</v>
      </c>
    </row>
    <row r="519" spans="1:12" s="50" customFormat="1" ht="14.5" x14ac:dyDescent="0.35">
      <c r="A519" s="33" t="s">
        <v>4828</v>
      </c>
      <c r="B519" s="56" t="s">
        <v>217</v>
      </c>
      <c r="C519" s="49" t="e">
        <f t="shared" si="25"/>
        <v>#DIV/0!</v>
      </c>
      <c r="D519" s="33">
        <v>62782</v>
      </c>
      <c r="E519" s="56" t="s">
        <v>1140</v>
      </c>
      <c r="F519" s="54">
        <v>550126000174</v>
      </c>
      <c r="G519" s="67">
        <v>236</v>
      </c>
      <c r="H519" s="59">
        <v>384</v>
      </c>
      <c r="I519" s="41"/>
      <c r="J519" s="42"/>
      <c r="K519" s="51">
        <f t="shared" si="26"/>
        <v>236</v>
      </c>
      <c r="L519" s="49">
        <f t="shared" si="27"/>
        <v>0.61458333333333337</v>
      </c>
    </row>
    <row r="520" spans="1:12" s="50" customFormat="1" ht="14.5" x14ac:dyDescent="0.35">
      <c r="A520" s="33" t="s">
        <v>4828</v>
      </c>
      <c r="B520" s="56" t="s">
        <v>217</v>
      </c>
      <c r="C520" s="49" t="e">
        <f t="shared" si="25"/>
        <v>#DIV/0!</v>
      </c>
      <c r="D520" s="33">
        <v>62783</v>
      </c>
      <c r="E520" s="56" t="s">
        <v>1141</v>
      </c>
      <c r="F520" s="54">
        <v>550126000176</v>
      </c>
      <c r="G520" s="67">
        <v>247</v>
      </c>
      <c r="H520" s="59">
        <v>379</v>
      </c>
      <c r="I520" s="41"/>
      <c r="J520" s="42"/>
      <c r="K520" s="51">
        <f t="shared" si="26"/>
        <v>247</v>
      </c>
      <c r="L520" s="49">
        <f t="shared" si="27"/>
        <v>0.65171503957783639</v>
      </c>
    </row>
    <row r="521" spans="1:12" s="50" customFormat="1" ht="14.5" x14ac:dyDescent="0.35">
      <c r="A521" s="33" t="s">
        <v>4828</v>
      </c>
      <c r="B521" s="56" t="s">
        <v>217</v>
      </c>
      <c r="C521" s="49" t="e">
        <f t="shared" si="25"/>
        <v>#DIV/0!</v>
      </c>
      <c r="D521" s="33">
        <v>62780</v>
      </c>
      <c r="E521" s="56" t="s">
        <v>1142</v>
      </c>
      <c r="F521" s="54">
        <v>550126002428</v>
      </c>
      <c r="G521" s="67">
        <v>305</v>
      </c>
      <c r="H521" s="59">
        <v>476</v>
      </c>
      <c r="I521" s="41"/>
      <c r="J521" s="42"/>
      <c r="K521" s="51">
        <f t="shared" si="26"/>
        <v>305</v>
      </c>
      <c r="L521" s="49">
        <f t="shared" si="27"/>
        <v>0.64075630252100846</v>
      </c>
    </row>
    <row r="522" spans="1:12" s="50" customFormat="1" ht="14.5" x14ac:dyDescent="0.35">
      <c r="A522" s="33" t="s">
        <v>4829</v>
      </c>
      <c r="B522" s="56" t="s">
        <v>422</v>
      </c>
      <c r="C522" s="49" t="e">
        <f t="shared" si="25"/>
        <v>#DIV/0!</v>
      </c>
      <c r="D522" s="33">
        <v>62786</v>
      </c>
      <c r="E522" s="56" t="s">
        <v>2063</v>
      </c>
      <c r="F522" s="54">
        <v>550001602380</v>
      </c>
      <c r="G522" s="67">
        <v>163</v>
      </c>
      <c r="H522" s="59">
        <v>353</v>
      </c>
      <c r="I522" s="41"/>
      <c r="J522" s="42"/>
      <c r="K522" s="51">
        <f t="shared" si="26"/>
        <v>163</v>
      </c>
      <c r="L522" s="49">
        <f t="shared" si="27"/>
        <v>0.46175637393767704</v>
      </c>
    </row>
    <row r="523" spans="1:12" s="50" customFormat="1" ht="14.5" x14ac:dyDescent="0.35">
      <c r="A523" s="33" t="s">
        <v>4829</v>
      </c>
      <c r="B523" s="56" t="s">
        <v>422</v>
      </c>
      <c r="C523" s="49" t="e">
        <f t="shared" si="25"/>
        <v>#DIV/0!</v>
      </c>
      <c r="D523" s="33">
        <v>62785</v>
      </c>
      <c r="E523" s="56" t="s">
        <v>2064</v>
      </c>
      <c r="F523" s="54">
        <v>550001602378</v>
      </c>
      <c r="G523" s="67">
        <v>128</v>
      </c>
      <c r="H523" s="59">
        <v>295</v>
      </c>
      <c r="I523" s="41"/>
      <c r="J523" s="42"/>
      <c r="K523" s="51">
        <f t="shared" si="26"/>
        <v>128</v>
      </c>
      <c r="L523" s="49">
        <f t="shared" si="27"/>
        <v>0.43389830508474575</v>
      </c>
    </row>
    <row r="524" spans="1:12" s="50" customFormat="1" ht="14.5" x14ac:dyDescent="0.35">
      <c r="A524" s="33" t="s">
        <v>4830</v>
      </c>
      <c r="B524" s="56" t="s">
        <v>112</v>
      </c>
      <c r="C524" s="49" t="e">
        <f t="shared" si="25"/>
        <v>#DIV/0!</v>
      </c>
      <c r="D524" s="33">
        <v>62940</v>
      </c>
      <c r="E524" s="56" t="s">
        <v>681</v>
      </c>
      <c r="F524" s="54">
        <v>550135000183</v>
      </c>
      <c r="G524" s="67">
        <v>201</v>
      </c>
      <c r="H524" s="59">
        <v>527</v>
      </c>
      <c r="I524" s="41"/>
      <c r="J524" s="42"/>
      <c r="K524" s="51">
        <f t="shared" si="26"/>
        <v>201</v>
      </c>
      <c r="L524" s="49">
        <f t="shared" si="27"/>
        <v>0.38140417457305503</v>
      </c>
    </row>
    <row r="525" spans="1:12" s="50" customFormat="1" ht="14.5" x14ac:dyDescent="0.35">
      <c r="A525" s="33" t="s">
        <v>4830</v>
      </c>
      <c r="B525" s="56" t="s">
        <v>112</v>
      </c>
      <c r="C525" s="49" t="e">
        <f t="shared" si="25"/>
        <v>#DIV/0!</v>
      </c>
      <c r="D525" s="33">
        <v>62941</v>
      </c>
      <c r="E525" s="56" t="s">
        <v>682</v>
      </c>
      <c r="F525" s="54">
        <v>550135000184</v>
      </c>
      <c r="G525" s="67">
        <v>158</v>
      </c>
      <c r="H525" s="59">
        <v>400</v>
      </c>
      <c r="I525" s="41"/>
      <c r="J525" s="42"/>
      <c r="K525" s="51">
        <f t="shared" si="26"/>
        <v>158</v>
      </c>
      <c r="L525" s="49">
        <f t="shared" si="27"/>
        <v>0.39500000000000002</v>
      </c>
    </row>
    <row r="526" spans="1:12" s="50" customFormat="1" ht="14.5" x14ac:dyDescent="0.35">
      <c r="A526" s="33" t="s">
        <v>4830</v>
      </c>
      <c r="B526" s="56" t="s">
        <v>112</v>
      </c>
      <c r="C526" s="49" t="e">
        <f t="shared" si="25"/>
        <v>#DIV/0!</v>
      </c>
      <c r="D526" s="33">
        <v>62942</v>
      </c>
      <c r="E526" s="56" t="s">
        <v>683</v>
      </c>
      <c r="F526" s="54">
        <v>550135000185</v>
      </c>
      <c r="G526" s="67">
        <v>153</v>
      </c>
      <c r="H526" s="59">
        <v>371</v>
      </c>
      <c r="I526" s="41"/>
      <c r="J526" s="42"/>
      <c r="K526" s="51">
        <f t="shared" si="26"/>
        <v>153</v>
      </c>
      <c r="L526" s="49">
        <f t="shared" si="27"/>
        <v>0.41239892183288412</v>
      </c>
    </row>
    <row r="527" spans="1:12" s="50" customFormat="1" ht="14.5" x14ac:dyDescent="0.35">
      <c r="A527" s="33" t="s">
        <v>4831</v>
      </c>
      <c r="B527" s="56" t="s">
        <v>403</v>
      </c>
      <c r="C527" s="49" t="e">
        <f t="shared" si="25"/>
        <v>#DIV/0!</v>
      </c>
      <c r="D527" s="33">
        <v>62086</v>
      </c>
      <c r="E527" s="56" t="s">
        <v>1999</v>
      </c>
      <c r="F527" s="54">
        <v>550147000188</v>
      </c>
      <c r="G527" s="67">
        <v>134</v>
      </c>
      <c r="H527" s="59">
        <v>312</v>
      </c>
      <c r="I527" s="41"/>
      <c r="J527" s="42"/>
      <c r="K527" s="51">
        <f t="shared" si="26"/>
        <v>134</v>
      </c>
      <c r="L527" s="49">
        <f t="shared" si="27"/>
        <v>0.42948717948717946</v>
      </c>
    </row>
    <row r="528" spans="1:12" s="50" customFormat="1" ht="14.5" x14ac:dyDescent="0.35">
      <c r="A528" s="33" t="s">
        <v>4831</v>
      </c>
      <c r="B528" s="56" t="s">
        <v>403</v>
      </c>
      <c r="C528" s="49" t="e">
        <f t="shared" si="25"/>
        <v>#DIV/0!</v>
      </c>
      <c r="D528" s="33">
        <v>62087</v>
      </c>
      <c r="E528" s="56" t="s">
        <v>2000</v>
      </c>
      <c r="F528" s="54">
        <v>550147000189</v>
      </c>
      <c r="G528" s="67">
        <v>111</v>
      </c>
      <c r="H528" s="59">
        <v>287</v>
      </c>
      <c r="I528" s="41"/>
      <c r="J528" s="42"/>
      <c r="K528" s="51">
        <f t="shared" si="26"/>
        <v>111</v>
      </c>
      <c r="L528" s="49">
        <f t="shared" si="27"/>
        <v>0.38675958188153309</v>
      </c>
    </row>
    <row r="529" spans="1:12" s="50" customFormat="1" ht="14.5" x14ac:dyDescent="0.35">
      <c r="A529" s="33" t="s">
        <v>4831</v>
      </c>
      <c r="B529" s="56" t="s">
        <v>403</v>
      </c>
      <c r="C529" s="49" t="e">
        <f t="shared" si="25"/>
        <v>#DIV/0!</v>
      </c>
      <c r="D529" s="33">
        <v>62088</v>
      </c>
      <c r="E529" s="56" t="s">
        <v>2001</v>
      </c>
      <c r="F529" s="54">
        <v>550147002383</v>
      </c>
      <c r="G529" s="67">
        <v>45</v>
      </c>
      <c r="H529" s="59">
        <v>108</v>
      </c>
      <c r="I529" s="41"/>
      <c r="J529" s="42"/>
      <c r="K529" s="51">
        <f t="shared" si="26"/>
        <v>45</v>
      </c>
      <c r="L529" s="49">
        <f t="shared" si="27"/>
        <v>0.41666666666666669</v>
      </c>
    </row>
    <row r="530" spans="1:12" s="50" customFormat="1" ht="14.5" x14ac:dyDescent="0.35">
      <c r="A530" s="33" t="s">
        <v>4832</v>
      </c>
      <c r="B530" s="56" t="s">
        <v>190</v>
      </c>
      <c r="C530" s="49" t="e">
        <f t="shared" si="25"/>
        <v>#DIV/0!</v>
      </c>
      <c r="D530" s="33">
        <v>61845</v>
      </c>
      <c r="E530" s="56" t="s">
        <v>1069</v>
      </c>
      <c r="F530" s="54">
        <v>550150000192</v>
      </c>
      <c r="G530" s="67">
        <v>276</v>
      </c>
      <c r="H530" s="59">
        <v>437</v>
      </c>
      <c r="I530" s="41"/>
      <c r="J530" s="42"/>
      <c r="K530" s="51">
        <f t="shared" si="26"/>
        <v>276</v>
      </c>
      <c r="L530" s="49">
        <f t="shared" si="27"/>
        <v>0.63157894736842102</v>
      </c>
    </row>
    <row r="531" spans="1:12" s="50" customFormat="1" ht="14.5" x14ac:dyDescent="0.35">
      <c r="A531" s="33" t="s">
        <v>4832</v>
      </c>
      <c r="B531" s="56" t="s">
        <v>190</v>
      </c>
      <c r="C531" s="49" t="e">
        <f t="shared" si="25"/>
        <v>#DIV/0!</v>
      </c>
      <c r="D531" s="33">
        <v>61844</v>
      </c>
      <c r="E531" s="56" t="s">
        <v>1070</v>
      </c>
      <c r="F531" s="54">
        <v>550150000193</v>
      </c>
      <c r="G531" s="67">
        <v>125</v>
      </c>
      <c r="H531" s="59">
        <v>226</v>
      </c>
      <c r="I531" s="41"/>
      <c r="J531" s="42"/>
      <c r="K531" s="51">
        <f t="shared" si="26"/>
        <v>125</v>
      </c>
      <c r="L531" s="49">
        <f t="shared" si="27"/>
        <v>0.55309734513274333</v>
      </c>
    </row>
    <row r="532" spans="1:12" s="50" customFormat="1" ht="14.5" x14ac:dyDescent="0.35">
      <c r="A532" s="33" t="s">
        <v>4832</v>
      </c>
      <c r="B532" s="56" t="s">
        <v>190</v>
      </c>
      <c r="C532" s="49" t="e">
        <f t="shared" si="25"/>
        <v>#DIV/0!</v>
      </c>
      <c r="D532" s="33">
        <v>203403</v>
      </c>
      <c r="E532" s="56" t="s">
        <v>1071</v>
      </c>
      <c r="F532" s="54">
        <v>550150000194</v>
      </c>
      <c r="G532" s="67">
        <v>69</v>
      </c>
      <c r="H532" s="59">
        <v>109</v>
      </c>
      <c r="I532" s="41"/>
      <c r="J532" s="42"/>
      <c r="K532" s="51">
        <f t="shared" si="26"/>
        <v>69</v>
      </c>
      <c r="L532" s="49">
        <f t="shared" si="27"/>
        <v>0.6330275229357798</v>
      </c>
    </row>
    <row r="533" spans="1:12" s="50" customFormat="1" ht="14.5" x14ac:dyDescent="0.35">
      <c r="A533" s="33" t="s">
        <v>4833</v>
      </c>
      <c r="B533" s="56" t="s">
        <v>404</v>
      </c>
      <c r="C533" s="49" t="e">
        <f t="shared" si="25"/>
        <v>#DIV/0!</v>
      </c>
      <c r="D533" s="33">
        <v>62471</v>
      </c>
      <c r="E533" s="56" t="s">
        <v>2002</v>
      </c>
      <c r="F533" s="54">
        <v>550156000199</v>
      </c>
      <c r="G533" s="67">
        <v>134</v>
      </c>
      <c r="H533" s="59">
        <v>180</v>
      </c>
      <c r="I533" s="41"/>
      <c r="J533" s="42"/>
      <c r="K533" s="51">
        <f t="shared" si="26"/>
        <v>134</v>
      </c>
      <c r="L533" s="49">
        <f t="shared" si="27"/>
        <v>0.74444444444444446</v>
      </c>
    </row>
    <row r="534" spans="1:12" s="50" customFormat="1" ht="14.5" x14ac:dyDescent="0.35">
      <c r="A534" s="33" t="s">
        <v>4833</v>
      </c>
      <c r="B534" s="56" t="s">
        <v>404</v>
      </c>
      <c r="C534" s="49" t="e">
        <f t="shared" si="25"/>
        <v>#DIV/0!</v>
      </c>
      <c r="D534" s="33">
        <v>62472</v>
      </c>
      <c r="E534" s="56" t="s">
        <v>2003</v>
      </c>
      <c r="F534" s="54">
        <v>550156000200</v>
      </c>
      <c r="G534" s="67">
        <v>85</v>
      </c>
      <c r="H534" s="59">
        <v>154</v>
      </c>
      <c r="I534" s="41"/>
      <c r="J534" s="42"/>
      <c r="K534" s="51">
        <f t="shared" si="26"/>
        <v>85</v>
      </c>
      <c r="L534" s="49">
        <f t="shared" si="27"/>
        <v>0.55194805194805197</v>
      </c>
    </row>
    <row r="535" spans="1:12" s="50" customFormat="1" ht="14.5" x14ac:dyDescent="0.35">
      <c r="A535" s="33" t="s">
        <v>4833</v>
      </c>
      <c r="B535" s="56" t="s">
        <v>404</v>
      </c>
      <c r="C535" s="49" t="e">
        <f t="shared" si="25"/>
        <v>#DIV/0!</v>
      </c>
      <c r="D535" s="33">
        <v>9100</v>
      </c>
      <c r="E535" s="56" t="s">
        <v>2055</v>
      </c>
      <c r="F535" s="54" t="s">
        <v>2392</v>
      </c>
      <c r="G535" s="67">
        <v>13</v>
      </c>
      <c r="H535" s="59">
        <v>20</v>
      </c>
      <c r="I535" s="41"/>
      <c r="J535" s="42"/>
      <c r="K535" s="51">
        <f t="shared" si="26"/>
        <v>13</v>
      </c>
      <c r="L535" s="49">
        <f t="shared" si="27"/>
        <v>0.65</v>
      </c>
    </row>
    <row r="536" spans="1:12" s="50" customFormat="1" ht="14.5" x14ac:dyDescent="0.35">
      <c r="A536" s="33" t="s">
        <v>4834</v>
      </c>
      <c r="B536" s="56" t="s">
        <v>171</v>
      </c>
      <c r="C536" s="49" t="e">
        <f t="shared" si="25"/>
        <v>#DIV/0!</v>
      </c>
      <c r="D536" s="33">
        <v>62943</v>
      </c>
      <c r="E536" s="56" t="s">
        <v>968</v>
      </c>
      <c r="F536" s="54">
        <v>550159000202</v>
      </c>
      <c r="G536" s="67">
        <v>98</v>
      </c>
      <c r="H536" s="59">
        <v>197</v>
      </c>
      <c r="I536" s="41"/>
      <c r="J536" s="42"/>
      <c r="K536" s="51">
        <f t="shared" si="26"/>
        <v>98</v>
      </c>
      <c r="L536" s="49">
        <f t="shared" si="27"/>
        <v>0.49746192893401014</v>
      </c>
    </row>
    <row r="537" spans="1:12" s="50" customFormat="1" ht="14.5" x14ac:dyDescent="0.35">
      <c r="A537" s="33" t="s">
        <v>4834</v>
      </c>
      <c r="B537" s="56" t="s">
        <v>171</v>
      </c>
      <c r="C537" s="49" t="e">
        <f t="shared" si="25"/>
        <v>#DIV/0!</v>
      </c>
      <c r="D537" s="33">
        <v>224205</v>
      </c>
      <c r="E537" s="56" t="s">
        <v>969</v>
      </c>
      <c r="F537" s="54">
        <v>550159002460</v>
      </c>
      <c r="G537" s="67">
        <v>46</v>
      </c>
      <c r="H537" s="59">
        <v>102</v>
      </c>
      <c r="I537" s="41"/>
      <c r="J537" s="42"/>
      <c r="K537" s="51">
        <f t="shared" si="26"/>
        <v>46</v>
      </c>
      <c r="L537" s="49">
        <f t="shared" si="27"/>
        <v>0.45098039215686275</v>
      </c>
    </row>
    <row r="538" spans="1:12" s="50" customFormat="1" ht="14.5" x14ac:dyDescent="0.35">
      <c r="A538" s="33" t="s">
        <v>4834</v>
      </c>
      <c r="B538" s="56" t="s">
        <v>171</v>
      </c>
      <c r="C538" s="49" t="e">
        <f t="shared" si="25"/>
        <v>#DIV/0!</v>
      </c>
      <c r="D538" s="33">
        <v>62944</v>
      </c>
      <c r="E538" s="56" t="s">
        <v>970</v>
      </c>
      <c r="F538" s="54">
        <v>550159000201</v>
      </c>
      <c r="G538" s="67">
        <v>202</v>
      </c>
      <c r="H538" s="59">
        <v>423</v>
      </c>
      <c r="I538" s="41"/>
      <c r="J538" s="42"/>
      <c r="K538" s="51">
        <f t="shared" si="26"/>
        <v>202</v>
      </c>
      <c r="L538" s="49">
        <f t="shared" si="27"/>
        <v>0.47754137115839246</v>
      </c>
    </row>
    <row r="539" spans="1:12" s="50" customFormat="1" ht="14.5" x14ac:dyDescent="0.35">
      <c r="A539" s="33" t="s">
        <v>4835</v>
      </c>
      <c r="B539" s="56" t="s">
        <v>231</v>
      </c>
      <c r="C539" s="49" t="e">
        <f t="shared" si="25"/>
        <v>#DIV/0!</v>
      </c>
      <c r="D539" s="33">
        <v>60820</v>
      </c>
      <c r="E539" s="56" t="s">
        <v>1190</v>
      </c>
      <c r="F539" s="54">
        <v>550165000205</v>
      </c>
      <c r="G539" s="67">
        <v>31</v>
      </c>
      <c r="H539" s="59">
        <v>208</v>
      </c>
      <c r="I539" s="41"/>
      <c r="J539" s="42"/>
      <c r="K539" s="51">
        <f t="shared" si="26"/>
        <v>31</v>
      </c>
      <c r="L539" s="49">
        <f t="shared" si="27"/>
        <v>0.14903846153846154</v>
      </c>
    </row>
    <row r="540" spans="1:12" s="50" customFormat="1" ht="14.5" x14ac:dyDescent="0.35">
      <c r="A540" s="33" t="s">
        <v>4836</v>
      </c>
      <c r="B540" s="56" t="s">
        <v>107</v>
      </c>
      <c r="C540" s="49" t="e">
        <f t="shared" si="25"/>
        <v>#DIV/0!</v>
      </c>
      <c r="D540" s="33">
        <v>62091</v>
      </c>
      <c r="E540" s="56" t="s">
        <v>666</v>
      </c>
      <c r="F540" s="54">
        <v>550168000206</v>
      </c>
      <c r="G540" s="67">
        <v>161</v>
      </c>
      <c r="H540" s="59">
        <v>410</v>
      </c>
      <c r="I540" s="41"/>
      <c r="J540" s="42"/>
      <c r="K540" s="51">
        <f t="shared" si="26"/>
        <v>161</v>
      </c>
      <c r="L540" s="49">
        <f t="shared" si="27"/>
        <v>0.39268292682926831</v>
      </c>
    </row>
    <row r="541" spans="1:12" s="50" customFormat="1" ht="14.5" x14ac:dyDescent="0.35">
      <c r="A541" s="33" t="s">
        <v>4836</v>
      </c>
      <c r="B541" s="56" t="s">
        <v>107</v>
      </c>
      <c r="C541" s="49" t="e">
        <f t="shared" si="25"/>
        <v>#DIV/0!</v>
      </c>
      <c r="D541" s="33">
        <v>62093</v>
      </c>
      <c r="E541" s="56" t="s">
        <v>667</v>
      </c>
      <c r="F541" s="54">
        <v>550168000207</v>
      </c>
      <c r="G541" s="67">
        <v>90</v>
      </c>
      <c r="H541" s="59">
        <v>337</v>
      </c>
      <c r="I541" s="41"/>
      <c r="J541" s="42"/>
      <c r="K541" s="51">
        <f t="shared" si="26"/>
        <v>90</v>
      </c>
      <c r="L541" s="49">
        <f t="shared" si="27"/>
        <v>0.26706231454005935</v>
      </c>
    </row>
    <row r="542" spans="1:12" s="50" customFormat="1" ht="14.5" x14ac:dyDescent="0.35">
      <c r="A542" s="33" t="s">
        <v>4836</v>
      </c>
      <c r="B542" s="56" t="s">
        <v>107</v>
      </c>
      <c r="C542" s="49" t="e">
        <f t="shared" si="25"/>
        <v>#DIV/0!</v>
      </c>
      <c r="D542" s="33">
        <v>62092</v>
      </c>
      <c r="E542" s="56" t="s">
        <v>668</v>
      </c>
      <c r="F542" s="54">
        <v>550168002384</v>
      </c>
      <c r="G542" s="67">
        <v>67</v>
      </c>
      <c r="H542" s="59">
        <v>210</v>
      </c>
      <c r="I542" s="41"/>
      <c r="J542" s="42"/>
      <c r="K542" s="51">
        <f t="shared" si="26"/>
        <v>67</v>
      </c>
      <c r="L542" s="49">
        <f t="shared" si="27"/>
        <v>0.31904761904761902</v>
      </c>
    </row>
    <row r="543" spans="1:12" s="50" customFormat="1" ht="14.5" x14ac:dyDescent="0.35">
      <c r="A543" s="33" t="s">
        <v>4837</v>
      </c>
      <c r="B543" s="56" t="s">
        <v>232</v>
      </c>
      <c r="C543" s="49" t="e">
        <f t="shared" si="25"/>
        <v>#DIV/0!</v>
      </c>
      <c r="D543" s="33">
        <v>60731</v>
      </c>
      <c r="E543" s="56" t="s">
        <v>1191</v>
      </c>
      <c r="F543" s="54">
        <v>550171000209</v>
      </c>
      <c r="G543" s="67">
        <v>175</v>
      </c>
      <c r="H543" s="59">
        <v>851</v>
      </c>
      <c r="I543" s="41"/>
      <c r="J543" s="42"/>
      <c r="K543" s="51">
        <f t="shared" si="26"/>
        <v>175</v>
      </c>
      <c r="L543" s="49">
        <f t="shared" si="27"/>
        <v>0.20564042303172739</v>
      </c>
    </row>
    <row r="544" spans="1:12" s="50" customFormat="1" ht="14.5" x14ac:dyDescent="0.35">
      <c r="A544" s="33" t="s">
        <v>4838</v>
      </c>
      <c r="B544" s="56" t="s">
        <v>201</v>
      </c>
      <c r="C544" s="49" t="e">
        <f t="shared" si="25"/>
        <v>#DIV/0!</v>
      </c>
      <c r="D544" s="33">
        <v>61514</v>
      </c>
      <c r="E544" s="56" t="s">
        <v>1098</v>
      </c>
      <c r="F544" s="54">
        <v>550174000212</v>
      </c>
      <c r="G544" s="67">
        <v>145</v>
      </c>
      <c r="H544" s="59">
        <v>329</v>
      </c>
      <c r="I544" s="41"/>
      <c r="J544" s="42"/>
      <c r="K544" s="51">
        <f t="shared" si="26"/>
        <v>145</v>
      </c>
      <c r="L544" s="49">
        <f t="shared" si="27"/>
        <v>0.44072948328267475</v>
      </c>
    </row>
    <row r="545" spans="1:12" s="50" customFormat="1" ht="14.5" x14ac:dyDescent="0.35">
      <c r="A545" s="33" t="s">
        <v>4838</v>
      </c>
      <c r="B545" s="56" t="s">
        <v>201</v>
      </c>
      <c r="C545" s="49" t="e">
        <f t="shared" si="25"/>
        <v>#DIV/0!</v>
      </c>
      <c r="D545" s="33">
        <v>61515</v>
      </c>
      <c r="E545" s="56" t="s">
        <v>1099</v>
      </c>
      <c r="F545" s="54">
        <v>550174000213</v>
      </c>
      <c r="G545" s="67">
        <v>112</v>
      </c>
      <c r="H545" s="59">
        <v>233</v>
      </c>
      <c r="I545" s="41"/>
      <c r="J545" s="42"/>
      <c r="K545" s="51">
        <f t="shared" si="26"/>
        <v>112</v>
      </c>
      <c r="L545" s="49">
        <f t="shared" si="27"/>
        <v>0.48068669527896996</v>
      </c>
    </row>
    <row r="546" spans="1:12" s="50" customFormat="1" ht="14.5" x14ac:dyDescent="0.35">
      <c r="A546" s="33" t="s">
        <v>4838</v>
      </c>
      <c r="B546" s="56" t="s">
        <v>201</v>
      </c>
      <c r="C546" s="49" t="e">
        <f t="shared" si="25"/>
        <v>#DIV/0!</v>
      </c>
      <c r="D546" s="33">
        <v>61513</v>
      </c>
      <c r="E546" s="56" t="s">
        <v>1100</v>
      </c>
      <c r="F546" s="54">
        <v>550174000211</v>
      </c>
      <c r="G546" s="67">
        <v>228</v>
      </c>
      <c r="H546" s="59">
        <v>453</v>
      </c>
      <c r="I546" s="41"/>
      <c r="J546" s="42"/>
      <c r="K546" s="51">
        <f t="shared" si="26"/>
        <v>228</v>
      </c>
      <c r="L546" s="49">
        <f t="shared" si="27"/>
        <v>0.50331125827814571</v>
      </c>
    </row>
    <row r="547" spans="1:12" s="50" customFormat="1" ht="14.5" x14ac:dyDescent="0.35">
      <c r="A547" s="33" t="s">
        <v>4839</v>
      </c>
      <c r="B547" s="56" t="s">
        <v>286</v>
      </c>
      <c r="C547" s="49" t="e">
        <f t="shared" si="25"/>
        <v>#DIV/0!</v>
      </c>
      <c r="D547" s="33">
        <v>61352</v>
      </c>
      <c r="E547" s="56" t="s">
        <v>1412</v>
      </c>
      <c r="F547" s="54">
        <v>550180000232</v>
      </c>
      <c r="G547" s="67">
        <v>362</v>
      </c>
      <c r="H547" s="59">
        <v>696</v>
      </c>
      <c r="I547" s="41"/>
      <c r="J547" s="42"/>
      <c r="K547" s="51">
        <f t="shared" si="26"/>
        <v>362</v>
      </c>
      <c r="L547" s="49">
        <f t="shared" si="27"/>
        <v>0.52011494252873558</v>
      </c>
    </row>
    <row r="548" spans="1:12" s="50" customFormat="1" ht="14.5" x14ac:dyDescent="0.35">
      <c r="A548" s="33" t="s">
        <v>4839</v>
      </c>
      <c r="B548" s="56" t="s">
        <v>286</v>
      </c>
      <c r="C548" s="49" t="e">
        <f t="shared" si="25"/>
        <v>#DIV/0!</v>
      </c>
      <c r="D548" s="33">
        <v>61353</v>
      </c>
      <c r="E548" s="56" t="s">
        <v>1413</v>
      </c>
      <c r="F548" s="54">
        <v>550180000230</v>
      </c>
      <c r="G548" s="67">
        <v>448</v>
      </c>
      <c r="H548" s="59">
        <v>848</v>
      </c>
      <c r="I548" s="41"/>
      <c r="J548" s="42"/>
      <c r="K548" s="51">
        <f t="shared" si="26"/>
        <v>448</v>
      </c>
      <c r="L548" s="49">
        <f t="shared" si="27"/>
        <v>0.52830188679245282</v>
      </c>
    </row>
    <row r="549" spans="1:12" s="50" customFormat="1" ht="14.5" x14ac:dyDescent="0.35">
      <c r="A549" s="33" t="s">
        <v>4840</v>
      </c>
      <c r="B549" s="56" t="s">
        <v>386</v>
      </c>
      <c r="C549" s="49">
        <f t="shared" si="25"/>
        <v>0.71280000000000021</v>
      </c>
      <c r="D549" s="33">
        <v>63088</v>
      </c>
      <c r="E549" s="56" t="s">
        <v>1924</v>
      </c>
      <c r="F549" s="54">
        <v>550183000235</v>
      </c>
      <c r="G549" s="67">
        <v>0</v>
      </c>
      <c r="H549" s="59">
        <v>137</v>
      </c>
      <c r="I549" s="41"/>
      <c r="J549" s="42"/>
      <c r="K549" s="51">
        <f t="shared" si="26"/>
        <v>0</v>
      </c>
      <c r="L549" s="49">
        <f t="shared" si="27"/>
        <v>0</v>
      </c>
    </row>
    <row r="550" spans="1:12" s="50" customFormat="1" ht="14.5" x14ac:dyDescent="0.35">
      <c r="A550" s="33" t="s">
        <v>4840</v>
      </c>
      <c r="B550" s="56" t="s">
        <v>386</v>
      </c>
      <c r="C550" s="49">
        <f t="shared" si="25"/>
        <v>0.71280000000000021</v>
      </c>
      <c r="D550" s="33">
        <v>212231</v>
      </c>
      <c r="E550" s="56" t="s">
        <v>1925</v>
      </c>
      <c r="F550" s="54">
        <v>550183001222</v>
      </c>
      <c r="G550" s="67">
        <v>1</v>
      </c>
      <c r="H550" s="59">
        <v>106</v>
      </c>
      <c r="I550" s="41"/>
      <c r="J550" s="42"/>
      <c r="K550" s="51">
        <f t="shared" si="26"/>
        <v>1</v>
      </c>
      <c r="L550" s="49">
        <f t="shared" si="27"/>
        <v>9.433962264150943E-3</v>
      </c>
    </row>
    <row r="551" spans="1:12" s="50" customFormat="1" ht="14.5" x14ac:dyDescent="0.35">
      <c r="A551" s="33" t="s">
        <v>4841</v>
      </c>
      <c r="B551" s="56" t="s">
        <v>287</v>
      </c>
      <c r="C551" s="49" t="e">
        <f t="shared" si="25"/>
        <v>#DIV/0!</v>
      </c>
      <c r="D551" s="33" t="s">
        <v>5226</v>
      </c>
      <c r="E551" s="56" t="s">
        <v>287</v>
      </c>
      <c r="F551" s="54">
        <v>550005900772</v>
      </c>
      <c r="G551" s="67">
        <v>1043</v>
      </c>
      <c r="H551" s="59">
        <v>1366</v>
      </c>
      <c r="I551" s="41"/>
      <c r="J551" s="42"/>
      <c r="K551" s="51">
        <f t="shared" si="26"/>
        <v>1043</v>
      </c>
      <c r="L551" s="49">
        <f t="shared" si="27"/>
        <v>0.76354319180087848</v>
      </c>
    </row>
    <row r="552" spans="1:12" s="50" customFormat="1" ht="14.5" x14ac:dyDescent="0.35">
      <c r="A552" s="33" t="s">
        <v>4842</v>
      </c>
      <c r="B552" s="56" t="s">
        <v>372</v>
      </c>
      <c r="C552" s="49" t="e">
        <f t="shared" si="25"/>
        <v>#DIV/0!</v>
      </c>
      <c r="D552" s="33">
        <v>150</v>
      </c>
      <c r="E552" s="56" t="s">
        <v>1839</v>
      </c>
      <c r="F552" s="54">
        <v>550189002987</v>
      </c>
      <c r="G552" s="67">
        <v>17</v>
      </c>
      <c r="H552" s="59">
        <v>45</v>
      </c>
      <c r="I552" s="41"/>
      <c r="J552" s="42"/>
      <c r="K552" s="51">
        <f t="shared" si="26"/>
        <v>17</v>
      </c>
      <c r="L552" s="49">
        <f t="shared" si="27"/>
        <v>0.37777777777777777</v>
      </c>
    </row>
    <row r="553" spans="1:12" s="50" customFormat="1" ht="14.5" x14ac:dyDescent="0.35">
      <c r="A553" s="33" t="s">
        <v>4842</v>
      </c>
      <c r="B553" s="56" t="s">
        <v>372</v>
      </c>
      <c r="C553" s="49" t="e">
        <f t="shared" si="25"/>
        <v>#DIV/0!</v>
      </c>
      <c r="D553" s="33">
        <v>60739</v>
      </c>
      <c r="E553" s="56" t="s">
        <v>1840</v>
      </c>
      <c r="F553" s="54">
        <v>550189000237</v>
      </c>
      <c r="G553" s="67">
        <v>293</v>
      </c>
      <c r="H553" s="59">
        <v>1064</v>
      </c>
      <c r="I553" s="41"/>
      <c r="J553" s="42"/>
      <c r="K553" s="51">
        <f t="shared" si="26"/>
        <v>293</v>
      </c>
      <c r="L553" s="49">
        <f t="shared" si="27"/>
        <v>0.27537593984962405</v>
      </c>
    </row>
    <row r="554" spans="1:12" s="50" customFormat="1" ht="14.5" x14ac:dyDescent="0.35">
      <c r="A554" s="33" t="s">
        <v>4842</v>
      </c>
      <c r="B554" s="56" t="s">
        <v>372</v>
      </c>
      <c r="C554" s="49" t="e">
        <f t="shared" si="25"/>
        <v>#DIV/0!</v>
      </c>
      <c r="D554" s="33">
        <v>60735</v>
      </c>
      <c r="E554" s="56" t="s">
        <v>960</v>
      </c>
      <c r="F554" s="54">
        <v>550189000239</v>
      </c>
      <c r="G554" s="67">
        <v>120</v>
      </c>
      <c r="H554" s="59">
        <v>408</v>
      </c>
      <c r="I554" s="41"/>
      <c r="J554" s="42"/>
      <c r="K554" s="51">
        <f t="shared" si="26"/>
        <v>120</v>
      </c>
      <c r="L554" s="49">
        <f t="shared" si="27"/>
        <v>0.29411764705882354</v>
      </c>
    </row>
    <row r="555" spans="1:12" s="50" customFormat="1" ht="14.5" x14ac:dyDescent="0.35">
      <c r="A555" s="33" t="s">
        <v>4842</v>
      </c>
      <c r="B555" s="56" t="s">
        <v>372</v>
      </c>
      <c r="C555" s="49" t="e">
        <f t="shared" si="25"/>
        <v>#DIV/0!</v>
      </c>
      <c r="D555" s="33">
        <v>234227</v>
      </c>
      <c r="E555" s="56" t="s">
        <v>1841</v>
      </c>
      <c r="F555" s="54">
        <v>550189002462</v>
      </c>
      <c r="G555" s="67">
        <v>152</v>
      </c>
      <c r="H555" s="59">
        <v>430</v>
      </c>
      <c r="I555" s="41"/>
      <c r="J555" s="42"/>
      <c r="K555" s="51">
        <f t="shared" si="26"/>
        <v>152</v>
      </c>
      <c r="L555" s="49">
        <f t="shared" si="27"/>
        <v>0.35348837209302325</v>
      </c>
    </row>
    <row r="556" spans="1:12" s="50" customFormat="1" ht="14.5" x14ac:dyDescent="0.35">
      <c r="A556" s="33" t="s">
        <v>4842</v>
      </c>
      <c r="B556" s="56" t="s">
        <v>372</v>
      </c>
      <c r="C556" s="49" t="e">
        <f t="shared" si="25"/>
        <v>#DIV/0!</v>
      </c>
      <c r="D556" s="33"/>
      <c r="E556" s="56" t="s">
        <v>2568</v>
      </c>
      <c r="F556" s="54" t="s">
        <v>2392</v>
      </c>
      <c r="G556" s="67">
        <v>9</v>
      </c>
      <c r="H556" s="59">
        <v>21</v>
      </c>
      <c r="I556" s="41"/>
      <c r="J556" s="42"/>
      <c r="K556" s="51">
        <f t="shared" si="26"/>
        <v>9</v>
      </c>
      <c r="L556" s="49">
        <f t="shared" si="27"/>
        <v>0.42857142857142855</v>
      </c>
    </row>
    <row r="557" spans="1:12" s="50" customFormat="1" ht="14.5" x14ac:dyDescent="0.35">
      <c r="A557" s="33" t="s">
        <v>4842</v>
      </c>
      <c r="B557" s="56" t="s">
        <v>372</v>
      </c>
      <c r="C557" s="49" t="e">
        <f t="shared" si="25"/>
        <v>#DIV/0!</v>
      </c>
      <c r="D557" s="33">
        <v>60897</v>
      </c>
      <c r="E557" s="56" t="s">
        <v>1842</v>
      </c>
      <c r="F557" s="54">
        <v>550189000635</v>
      </c>
      <c r="G557" s="67">
        <v>19</v>
      </c>
      <c r="H557" s="59">
        <v>89</v>
      </c>
      <c r="I557" s="41"/>
      <c r="J557" s="42"/>
      <c r="K557" s="51">
        <f t="shared" si="26"/>
        <v>19</v>
      </c>
      <c r="L557" s="49">
        <f t="shared" si="27"/>
        <v>0.21348314606741572</v>
      </c>
    </row>
    <row r="558" spans="1:12" s="50" customFormat="1" ht="14.5" x14ac:dyDescent="0.35">
      <c r="A558" s="33" t="s">
        <v>4842</v>
      </c>
      <c r="B558" s="56" t="s">
        <v>372</v>
      </c>
      <c r="C558" s="49" t="e">
        <f t="shared" ref="C558:C621" si="28">SUMIF($B$2:$B$491,B558,$K$2:$K$491)/(SUMIF($B$2:$B$491,B558,$H$2:$H$491))</f>
        <v>#DIV/0!</v>
      </c>
      <c r="D558" s="33">
        <v>234226</v>
      </c>
      <c r="E558" s="56" t="s">
        <v>1843</v>
      </c>
      <c r="F558" s="54">
        <v>550189000238</v>
      </c>
      <c r="G558" s="67">
        <v>150</v>
      </c>
      <c r="H558" s="59">
        <v>418</v>
      </c>
      <c r="I558" s="41"/>
      <c r="J558" s="42"/>
      <c r="K558" s="51">
        <f t="shared" si="26"/>
        <v>150</v>
      </c>
      <c r="L558" s="49">
        <f t="shared" si="27"/>
        <v>0.35885167464114831</v>
      </c>
    </row>
    <row r="559" spans="1:12" s="50" customFormat="1" ht="14.5" x14ac:dyDescent="0.35">
      <c r="A559" s="33" t="s">
        <v>4842</v>
      </c>
      <c r="B559" s="56" t="s">
        <v>372</v>
      </c>
      <c r="C559" s="49" t="e">
        <f t="shared" si="28"/>
        <v>#DIV/0!</v>
      </c>
      <c r="D559" s="33"/>
      <c r="E559" s="56" t="s">
        <v>4720</v>
      </c>
      <c r="F559" s="54">
        <v>550189003120</v>
      </c>
      <c r="G559" s="67">
        <v>12</v>
      </c>
      <c r="H559" s="59">
        <v>23</v>
      </c>
      <c r="I559" s="41"/>
      <c r="J559" s="42"/>
      <c r="K559" s="51">
        <f t="shared" si="26"/>
        <v>12</v>
      </c>
      <c r="L559" s="49">
        <f t="shared" si="27"/>
        <v>0.52173913043478259</v>
      </c>
    </row>
    <row r="560" spans="1:12" s="50" customFormat="1" ht="14.5" x14ac:dyDescent="0.35">
      <c r="A560" s="33" t="s">
        <v>4842</v>
      </c>
      <c r="B560" s="56" t="s">
        <v>372</v>
      </c>
      <c r="C560" s="49" t="e">
        <f t="shared" si="28"/>
        <v>#DIV/0!</v>
      </c>
      <c r="D560" s="33">
        <v>60738</v>
      </c>
      <c r="E560" s="56" t="s">
        <v>1844</v>
      </c>
      <c r="F560" s="54">
        <v>550189000243</v>
      </c>
      <c r="G560" s="67">
        <v>245</v>
      </c>
      <c r="H560" s="59">
        <v>484</v>
      </c>
      <c r="I560" s="41"/>
      <c r="J560" s="42"/>
      <c r="K560" s="51">
        <f t="shared" si="26"/>
        <v>245</v>
      </c>
      <c r="L560" s="49">
        <f t="shared" si="27"/>
        <v>0.50619834710743805</v>
      </c>
    </row>
    <row r="561" spans="1:12" s="50" customFormat="1" ht="14.5" x14ac:dyDescent="0.35">
      <c r="A561" s="33" t="s">
        <v>4842</v>
      </c>
      <c r="B561" s="56" t="s">
        <v>372</v>
      </c>
      <c r="C561" s="49" t="e">
        <f t="shared" si="28"/>
        <v>#DIV/0!</v>
      </c>
      <c r="D561" s="33">
        <v>60741</v>
      </c>
      <c r="E561" s="56" t="s">
        <v>1845</v>
      </c>
      <c r="F561" s="54">
        <v>550189000244</v>
      </c>
      <c r="G561" s="67">
        <v>35</v>
      </c>
      <c r="H561" s="59">
        <v>133</v>
      </c>
      <c r="I561" s="41"/>
      <c r="J561" s="42"/>
      <c r="K561" s="51">
        <f t="shared" si="26"/>
        <v>35</v>
      </c>
      <c r="L561" s="49">
        <f t="shared" si="27"/>
        <v>0.26315789473684209</v>
      </c>
    </row>
    <row r="562" spans="1:12" s="50" customFormat="1" ht="14.5" x14ac:dyDescent="0.35">
      <c r="A562" s="33" t="s">
        <v>4843</v>
      </c>
      <c r="B562" s="56" t="s">
        <v>79</v>
      </c>
      <c r="C562" s="49" t="e">
        <f t="shared" si="28"/>
        <v>#DIV/0!</v>
      </c>
      <c r="D562" s="33">
        <v>17004946</v>
      </c>
      <c r="E562" s="56" t="s">
        <v>517</v>
      </c>
      <c r="F562" s="54">
        <v>550192000245</v>
      </c>
      <c r="G562" s="67">
        <v>48</v>
      </c>
      <c r="H562" s="59">
        <v>82</v>
      </c>
      <c r="I562" s="41"/>
      <c r="J562" s="42"/>
      <c r="K562" s="51">
        <f t="shared" si="26"/>
        <v>48</v>
      </c>
      <c r="L562" s="49">
        <f t="shared" si="27"/>
        <v>0.58536585365853655</v>
      </c>
    </row>
    <row r="563" spans="1:12" s="50" customFormat="1" ht="14.5" x14ac:dyDescent="0.35">
      <c r="A563" s="33" t="s">
        <v>4843</v>
      </c>
      <c r="B563" s="56" t="s">
        <v>79</v>
      </c>
      <c r="C563" s="49" t="e">
        <f t="shared" si="28"/>
        <v>#DIV/0!</v>
      </c>
      <c r="D563" s="33">
        <v>62680</v>
      </c>
      <c r="E563" s="56" t="s">
        <v>518</v>
      </c>
      <c r="F563" s="54">
        <v>550192000246</v>
      </c>
      <c r="G563" s="67">
        <v>47</v>
      </c>
      <c r="H563" s="59">
        <v>97</v>
      </c>
      <c r="I563" s="41"/>
      <c r="J563" s="42"/>
      <c r="K563" s="51">
        <f t="shared" si="26"/>
        <v>47</v>
      </c>
      <c r="L563" s="49">
        <f t="shared" si="27"/>
        <v>0.4845360824742268</v>
      </c>
    </row>
    <row r="564" spans="1:12" s="50" customFormat="1" ht="14.5" x14ac:dyDescent="0.35">
      <c r="A564" s="33" t="s">
        <v>4843</v>
      </c>
      <c r="B564" s="56" t="s">
        <v>79</v>
      </c>
      <c r="C564" s="49" t="e">
        <f t="shared" si="28"/>
        <v>#DIV/0!</v>
      </c>
      <c r="D564" s="33"/>
      <c r="E564" s="56" t="s">
        <v>519</v>
      </c>
      <c r="F564" s="54">
        <v>550192002751</v>
      </c>
      <c r="G564" s="67">
        <v>1</v>
      </c>
      <c r="H564" s="59">
        <v>2</v>
      </c>
      <c r="I564" s="41"/>
      <c r="J564" s="42"/>
      <c r="K564" s="51">
        <f t="shared" si="26"/>
        <v>1</v>
      </c>
      <c r="L564" s="49">
        <f t="shared" si="27"/>
        <v>0.5</v>
      </c>
    </row>
    <row r="565" spans="1:12" s="50" customFormat="1" ht="14.5" x14ac:dyDescent="0.35">
      <c r="A565" s="33" t="s">
        <v>4844</v>
      </c>
      <c r="B565" s="56" t="s">
        <v>113</v>
      </c>
      <c r="C565" s="49" t="e">
        <f t="shared" si="28"/>
        <v>#DIV/0!</v>
      </c>
      <c r="D565" s="33">
        <v>62948</v>
      </c>
      <c r="E565" s="56" t="s">
        <v>684</v>
      </c>
      <c r="F565" s="54">
        <v>550204000247</v>
      </c>
      <c r="G565" s="67">
        <v>222</v>
      </c>
      <c r="H565" s="59">
        <v>463</v>
      </c>
      <c r="I565" s="41"/>
      <c r="J565" s="42"/>
      <c r="K565" s="51">
        <f t="shared" si="26"/>
        <v>222</v>
      </c>
      <c r="L565" s="49">
        <f t="shared" si="27"/>
        <v>0.4794816414686825</v>
      </c>
    </row>
    <row r="566" spans="1:12" s="50" customFormat="1" ht="14.5" x14ac:dyDescent="0.35">
      <c r="A566" s="33" t="s">
        <v>4844</v>
      </c>
      <c r="B566" s="56" t="s">
        <v>113</v>
      </c>
      <c r="C566" s="49" t="e">
        <f t="shared" si="28"/>
        <v>#DIV/0!</v>
      </c>
      <c r="D566" s="33">
        <v>62949</v>
      </c>
      <c r="E566" s="56" t="s">
        <v>685</v>
      </c>
      <c r="F566" s="54">
        <v>550204000248</v>
      </c>
      <c r="G566" s="67">
        <v>102</v>
      </c>
      <c r="H566" s="59">
        <v>220</v>
      </c>
      <c r="I566" s="41"/>
      <c r="J566" s="42"/>
      <c r="K566" s="51">
        <f t="shared" si="26"/>
        <v>102</v>
      </c>
      <c r="L566" s="49">
        <f t="shared" si="27"/>
        <v>0.46363636363636362</v>
      </c>
    </row>
    <row r="567" spans="1:12" s="50" customFormat="1" ht="14.5" x14ac:dyDescent="0.35">
      <c r="A567" s="33" t="s">
        <v>4844</v>
      </c>
      <c r="B567" s="56" t="s">
        <v>113</v>
      </c>
      <c r="C567" s="49" t="e">
        <f t="shared" si="28"/>
        <v>#DIV/0!</v>
      </c>
      <c r="D567" s="33">
        <v>181007</v>
      </c>
      <c r="E567" s="56" t="s">
        <v>686</v>
      </c>
      <c r="F567" s="54">
        <v>550204000249</v>
      </c>
      <c r="G567" s="67">
        <v>67</v>
      </c>
      <c r="H567" s="59">
        <v>147</v>
      </c>
      <c r="I567" s="41"/>
      <c r="J567" s="42"/>
      <c r="K567" s="51">
        <f t="shared" si="26"/>
        <v>67</v>
      </c>
      <c r="L567" s="49">
        <f t="shared" si="27"/>
        <v>0.45578231292517007</v>
      </c>
    </row>
    <row r="568" spans="1:12" s="50" customFormat="1" ht="14.5" x14ac:dyDescent="0.35">
      <c r="A568" s="33" t="s">
        <v>4844</v>
      </c>
      <c r="B568" s="56" t="s">
        <v>113</v>
      </c>
      <c r="C568" s="49" t="e">
        <f t="shared" si="28"/>
        <v>#DIV/0!</v>
      </c>
      <c r="D568" s="33"/>
      <c r="E568" s="56" t="s">
        <v>4721</v>
      </c>
      <c r="F568" s="54" t="s">
        <v>2392</v>
      </c>
      <c r="G568" s="67">
        <v>0</v>
      </c>
      <c r="H568" s="59">
        <v>1</v>
      </c>
      <c r="I568" s="41"/>
      <c r="J568" s="42"/>
      <c r="K568" s="51">
        <f t="shared" si="26"/>
        <v>0</v>
      </c>
      <c r="L568" s="49">
        <f t="shared" si="27"/>
        <v>0</v>
      </c>
    </row>
    <row r="569" spans="1:12" s="50" customFormat="1" ht="14.5" x14ac:dyDescent="0.35">
      <c r="A569" s="33" t="s">
        <v>4845</v>
      </c>
      <c r="B569" s="56" t="s">
        <v>127</v>
      </c>
      <c r="C569" s="49" t="e">
        <f t="shared" si="28"/>
        <v>#DIV/0!</v>
      </c>
      <c r="D569" s="33">
        <v>61931</v>
      </c>
      <c r="E569" s="56" t="s">
        <v>725</v>
      </c>
      <c r="F569" s="54">
        <v>550207000253</v>
      </c>
      <c r="G569" s="67">
        <v>75</v>
      </c>
      <c r="H569" s="59">
        <v>162</v>
      </c>
      <c r="I569" s="41"/>
      <c r="J569" s="42"/>
      <c r="K569" s="51">
        <f t="shared" si="26"/>
        <v>75</v>
      </c>
      <c r="L569" s="49">
        <f t="shared" si="27"/>
        <v>0.46296296296296297</v>
      </c>
    </row>
    <row r="570" spans="1:12" s="50" customFormat="1" ht="14.5" x14ac:dyDescent="0.35">
      <c r="A570" s="33" t="s">
        <v>4845</v>
      </c>
      <c r="B570" s="56" t="s">
        <v>127</v>
      </c>
      <c r="C570" s="49" t="e">
        <f t="shared" si="28"/>
        <v>#DIV/0!</v>
      </c>
      <c r="D570" s="33">
        <v>61932</v>
      </c>
      <c r="E570" s="56" t="s">
        <v>726</v>
      </c>
      <c r="F570" s="54">
        <v>550207000250</v>
      </c>
      <c r="G570" s="67">
        <v>86</v>
      </c>
      <c r="H570" s="59">
        <v>199</v>
      </c>
      <c r="I570" s="41"/>
      <c r="J570" s="42"/>
      <c r="K570" s="51">
        <f t="shared" si="26"/>
        <v>86</v>
      </c>
      <c r="L570" s="49">
        <f t="shared" si="27"/>
        <v>0.43216080402010049</v>
      </c>
    </row>
    <row r="571" spans="1:12" s="50" customFormat="1" ht="14.5" x14ac:dyDescent="0.35">
      <c r="A571" s="33" t="s">
        <v>4846</v>
      </c>
      <c r="B571" s="56" t="s">
        <v>141</v>
      </c>
      <c r="C571" s="49" t="e">
        <f t="shared" si="28"/>
        <v>#DIV/0!</v>
      </c>
      <c r="D571" s="33">
        <v>61517</v>
      </c>
      <c r="E571" s="56" t="s">
        <v>777</v>
      </c>
      <c r="F571" s="54">
        <v>550210000254</v>
      </c>
      <c r="G571" s="67">
        <v>113</v>
      </c>
      <c r="H571" s="59">
        <v>449</v>
      </c>
      <c r="I571" s="41"/>
      <c r="J571" s="42"/>
      <c r="K571" s="51">
        <f t="shared" si="26"/>
        <v>113</v>
      </c>
      <c r="L571" s="49">
        <f t="shared" si="27"/>
        <v>0.2516703786191537</v>
      </c>
    </row>
    <row r="572" spans="1:12" s="50" customFormat="1" ht="14.5" x14ac:dyDescent="0.35">
      <c r="A572" s="33" t="s">
        <v>4846</v>
      </c>
      <c r="B572" s="56" t="s">
        <v>141</v>
      </c>
      <c r="C572" s="49" t="e">
        <f t="shared" si="28"/>
        <v>#DIV/0!</v>
      </c>
      <c r="D572" s="33">
        <v>61518</v>
      </c>
      <c r="E572" s="56" t="s">
        <v>778</v>
      </c>
      <c r="F572" s="54">
        <v>550210000255</v>
      </c>
      <c r="G572" s="67">
        <v>68</v>
      </c>
      <c r="H572" s="59">
        <v>259</v>
      </c>
      <c r="I572" s="41"/>
      <c r="J572" s="42"/>
      <c r="K572" s="51">
        <f t="shared" si="26"/>
        <v>68</v>
      </c>
      <c r="L572" s="49">
        <f t="shared" si="27"/>
        <v>0.26254826254826252</v>
      </c>
    </row>
    <row r="573" spans="1:12" s="50" customFormat="1" ht="14.5" x14ac:dyDescent="0.35">
      <c r="A573" s="33" t="s">
        <v>4846</v>
      </c>
      <c r="B573" s="56" t="s">
        <v>141</v>
      </c>
      <c r="C573" s="49" t="e">
        <f t="shared" si="28"/>
        <v>#DIV/0!</v>
      </c>
      <c r="D573" s="33"/>
      <c r="E573" s="56" t="s">
        <v>4722</v>
      </c>
      <c r="F573" s="54">
        <v>550210003093</v>
      </c>
      <c r="G573" s="67">
        <v>7</v>
      </c>
      <c r="H573" s="59">
        <v>27</v>
      </c>
      <c r="I573" s="41"/>
      <c r="J573" s="42"/>
      <c r="K573" s="51">
        <f t="shared" si="26"/>
        <v>7</v>
      </c>
      <c r="L573" s="49">
        <f t="shared" si="27"/>
        <v>0.25925925925925924</v>
      </c>
    </row>
    <row r="574" spans="1:12" s="50" customFormat="1" ht="14.5" x14ac:dyDescent="0.35">
      <c r="A574" s="33" t="s">
        <v>4846</v>
      </c>
      <c r="B574" s="56" t="s">
        <v>141</v>
      </c>
      <c r="C574" s="49" t="e">
        <f t="shared" si="28"/>
        <v>#DIV/0!</v>
      </c>
      <c r="D574" s="33">
        <v>61519</v>
      </c>
      <c r="E574" s="56" t="s">
        <v>779</v>
      </c>
      <c r="F574" s="54">
        <v>550210000298</v>
      </c>
      <c r="G574" s="67">
        <v>55</v>
      </c>
      <c r="H574" s="59">
        <v>191</v>
      </c>
      <c r="I574" s="41"/>
      <c r="J574" s="42"/>
      <c r="K574" s="51">
        <f t="shared" si="26"/>
        <v>55</v>
      </c>
      <c r="L574" s="49">
        <f t="shared" si="27"/>
        <v>0.2879581151832461</v>
      </c>
    </row>
    <row r="575" spans="1:12" s="50" customFormat="1" ht="14.5" x14ac:dyDescent="0.35">
      <c r="A575" s="33" t="s">
        <v>4847</v>
      </c>
      <c r="B575" s="56" t="s">
        <v>82</v>
      </c>
      <c r="C575" s="49" t="e">
        <f t="shared" si="28"/>
        <v>#DIV/0!</v>
      </c>
      <c r="D575" s="33"/>
      <c r="E575" s="56" t="s">
        <v>528</v>
      </c>
      <c r="F575" s="54">
        <v>550213002851</v>
      </c>
      <c r="G575" s="67">
        <v>46</v>
      </c>
      <c r="H575" s="59">
        <v>87</v>
      </c>
      <c r="I575" s="41"/>
      <c r="J575" s="42"/>
      <c r="K575" s="51">
        <f t="shared" si="26"/>
        <v>46</v>
      </c>
      <c r="L575" s="49">
        <f t="shared" si="27"/>
        <v>0.52873563218390807</v>
      </c>
    </row>
    <row r="576" spans="1:12" s="50" customFormat="1" ht="14.5" x14ac:dyDescent="0.35">
      <c r="A576" s="33" t="s">
        <v>4847</v>
      </c>
      <c r="B576" s="56" t="s">
        <v>82</v>
      </c>
      <c r="C576" s="49" t="e">
        <f t="shared" si="28"/>
        <v>#DIV/0!</v>
      </c>
      <c r="D576" s="33">
        <v>63089</v>
      </c>
      <c r="E576" s="56" t="s">
        <v>529</v>
      </c>
      <c r="F576" s="54">
        <v>550213000256</v>
      </c>
      <c r="G576" s="67">
        <v>190</v>
      </c>
      <c r="H576" s="59">
        <v>442</v>
      </c>
      <c r="I576" s="41"/>
      <c r="J576" s="42"/>
      <c r="K576" s="51">
        <f t="shared" si="26"/>
        <v>190</v>
      </c>
      <c r="L576" s="49">
        <f t="shared" si="27"/>
        <v>0.42986425339366519</v>
      </c>
    </row>
    <row r="577" spans="1:12" s="50" customFormat="1" ht="14.5" x14ac:dyDescent="0.35">
      <c r="A577" s="33" t="s">
        <v>4847</v>
      </c>
      <c r="B577" s="56" t="s">
        <v>82</v>
      </c>
      <c r="C577" s="49" t="e">
        <f t="shared" si="28"/>
        <v>#DIV/0!</v>
      </c>
      <c r="D577" s="33">
        <v>63090</v>
      </c>
      <c r="E577" s="56" t="s">
        <v>530</v>
      </c>
      <c r="F577" s="54">
        <v>550213000257</v>
      </c>
      <c r="G577" s="67">
        <v>106</v>
      </c>
      <c r="H577" s="59">
        <v>275</v>
      </c>
      <c r="I577" s="41"/>
      <c r="J577" s="42"/>
      <c r="K577" s="51">
        <f t="shared" si="26"/>
        <v>106</v>
      </c>
      <c r="L577" s="49">
        <f t="shared" si="27"/>
        <v>0.38545454545454544</v>
      </c>
    </row>
    <row r="578" spans="1:12" s="50" customFormat="1" ht="14.5" x14ac:dyDescent="0.35">
      <c r="A578" s="33" t="s">
        <v>4847</v>
      </c>
      <c r="B578" s="56" t="s">
        <v>82</v>
      </c>
      <c r="C578" s="49" t="e">
        <f t="shared" si="28"/>
        <v>#DIV/0!</v>
      </c>
      <c r="D578" s="33">
        <v>223616</v>
      </c>
      <c r="E578" s="56" t="s">
        <v>531</v>
      </c>
      <c r="F578" s="54">
        <v>550213002286</v>
      </c>
      <c r="G578" s="67">
        <v>154</v>
      </c>
      <c r="H578" s="59">
        <v>321</v>
      </c>
      <c r="I578" s="41"/>
      <c r="J578" s="42"/>
      <c r="K578" s="51">
        <f t="shared" ref="K578:K641" si="29">IF(J578="",G578,(MIN(H578,(J578*1.6*H578))))</f>
        <v>154</v>
      </c>
      <c r="L578" s="49">
        <f t="shared" ref="L578:L641" si="30">IF(K578=0,0,(K578/H578))</f>
        <v>0.47975077881619937</v>
      </c>
    </row>
    <row r="579" spans="1:12" s="50" customFormat="1" ht="14.5" x14ac:dyDescent="0.35">
      <c r="A579" s="33" t="s">
        <v>4847</v>
      </c>
      <c r="B579" s="56" t="s">
        <v>82</v>
      </c>
      <c r="C579" s="49" t="e">
        <f t="shared" si="28"/>
        <v>#DIV/0!</v>
      </c>
      <c r="D579" s="33">
        <v>9410</v>
      </c>
      <c r="E579" s="56" t="s">
        <v>532</v>
      </c>
      <c r="F579" s="54">
        <v>550213002500</v>
      </c>
      <c r="G579" s="67">
        <v>7</v>
      </c>
      <c r="H579" s="59">
        <v>8</v>
      </c>
      <c r="I579" s="41"/>
      <c r="J579" s="42"/>
      <c r="K579" s="51">
        <f t="shared" si="29"/>
        <v>7</v>
      </c>
      <c r="L579" s="49">
        <f t="shared" si="30"/>
        <v>0.875</v>
      </c>
    </row>
    <row r="580" spans="1:12" s="50" customFormat="1" ht="14.5" x14ac:dyDescent="0.35">
      <c r="A580" s="33" t="s">
        <v>4848</v>
      </c>
      <c r="B580" s="56" t="s">
        <v>180</v>
      </c>
      <c r="C580" s="49" t="e">
        <f t="shared" si="28"/>
        <v>#DIV/0!</v>
      </c>
      <c r="D580" s="33">
        <v>60401</v>
      </c>
      <c r="E580" s="56" t="s">
        <v>1019</v>
      </c>
      <c r="F580" s="54">
        <v>550216000258</v>
      </c>
      <c r="G580" s="67">
        <v>95</v>
      </c>
      <c r="H580" s="59">
        <v>345</v>
      </c>
      <c r="I580" s="41"/>
      <c r="J580" s="42"/>
      <c r="K580" s="51">
        <f t="shared" si="29"/>
        <v>95</v>
      </c>
      <c r="L580" s="49">
        <f t="shared" si="30"/>
        <v>0.27536231884057971</v>
      </c>
    </row>
    <row r="581" spans="1:12" s="50" customFormat="1" ht="14.5" x14ac:dyDescent="0.35">
      <c r="A581" s="33" t="s">
        <v>4848</v>
      </c>
      <c r="B581" s="56" t="s">
        <v>180</v>
      </c>
      <c r="C581" s="49" t="e">
        <f t="shared" si="28"/>
        <v>#DIV/0!</v>
      </c>
      <c r="D581" s="33">
        <v>60402</v>
      </c>
      <c r="E581" s="56" t="s">
        <v>1020</v>
      </c>
      <c r="F581" s="54">
        <v>550216000259</v>
      </c>
      <c r="G581" s="67">
        <v>98</v>
      </c>
      <c r="H581" s="59">
        <v>426</v>
      </c>
      <c r="I581" s="41"/>
      <c r="J581" s="42"/>
      <c r="K581" s="51">
        <f t="shared" si="29"/>
        <v>98</v>
      </c>
      <c r="L581" s="49">
        <f t="shared" si="30"/>
        <v>0.2300469483568075</v>
      </c>
    </row>
    <row r="582" spans="1:12" s="50" customFormat="1" ht="14.5" x14ac:dyDescent="0.35">
      <c r="A582" s="33" t="s">
        <v>4848</v>
      </c>
      <c r="B582" s="56" t="s">
        <v>180</v>
      </c>
      <c r="C582" s="49" t="e">
        <f t="shared" si="28"/>
        <v>#DIV/0!</v>
      </c>
      <c r="D582" s="33">
        <v>178263</v>
      </c>
      <c r="E582" s="56" t="s">
        <v>1021</v>
      </c>
      <c r="F582" s="54">
        <v>550216002484</v>
      </c>
      <c r="G582" s="67">
        <v>83</v>
      </c>
      <c r="H582" s="59">
        <v>326</v>
      </c>
      <c r="I582" s="41"/>
      <c r="J582" s="42"/>
      <c r="K582" s="51">
        <f t="shared" si="29"/>
        <v>83</v>
      </c>
      <c r="L582" s="49">
        <f t="shared" si="30"/>
        <v>0.254601226993865</v>
      </c>
    </row>
    <row r="583" spans="1:12" s="50" customFormat="1" ht="14.5" x14ac:dyDescent="0.35">
      <c r="A583" s="33" t="s">
        <v>4848</v>
      </c>
      <c r="B583" s="56" t="s">
        <v>180</v>
      </c>
      <c r="C583" s="49" t="e">
        <f t="shared" si="28"/>
        <v>#DIV/0!</v>
      </c>
      <c r="D583" s="33">
        <v>60427</v>
      </c>
      <c r="E583" s="56" t="s">
        <v>1022</v>
      </c>
      <c r="F583" s="54">
        <v>550216000260</v>
      </c>
      <c r="G583" s="67">
        <v>56</v>
      </c>
      <c r="H583" s="59">
        <v>224</v>
      </c>
      <c r="I583" s="41"/>
      <c r="J583" s="42"/>
      <c r="K583" s="51">
        <f t="shared" si="29"/>
        <v>56</v>
      </c>
      <c r="L583" s="49">
        <f t="shared" si="30"/>
        <v>0.25</v>
      </c>
    </row>
    <row r="584" spans="1:12" s="50" customFormat="1" ht="14.5" x14ac:dyDescent="0.35">
      <c r="A584" s="33" t="s">
        <v>4850</v>
      </c>
      <c r="B584" s="56" t="s">
        <v>322</v>
      </c>
      <c r="C584" s="49" t="e">
        <f t="shared" si="28"/>
        <v>#DIV/0!</v>
      </c>
      <c r="D584" s="33">
        <v>62788</v>
      </c>
      <c r="E584" s="56" t="s">
        <v>1625</v>
      </c>
      <c r="F584" s="54">
        <v>550234000262</v>
      </c>
      <c r="G584" s="67">
        <v>99</v>
      </c>
      <c r="H584" s="59">
        <v>237</v>
      </c>
      <c r="I584" s="41"/>
      <c r="J584" s="42"/>
      <c r="K584" s="51">
        <f t="shared" si="29"/>
        <v>99</v>
      </c>
      <c r="L584" s="49">
        <f t="shared" si="30"/>
        <v>0.41772151898734178</v>
      </c>
    </row>
    <row r="585" spans="1:12" s="50" customFormat="1" ht="14.5" x14ac:dyDescent="0.35">
      <c r="A585" s="33" t="s">
        <v>4850</v>
      </c>
      <c r="B585" s="56" t="s">
        <v>322</v>
      </c>
      <c r="C585" s="49" t="e">
        <f t="shared" si="28"/>
        <v>#DIV/0!</v>
      </c>
      <c r="D585" s="33">
        <v>62789</v>
      </c>
      <c r="E585" s="56" t="s">
        <v>1626</v>
      </c>
      <c r="F585" s="54">
        <v>550234000263</v>
      </c>
      <c r="G585" s="67">
        <v>112</v>
      </c>
      <c r="H585" s="59">
        <v>344</v>
      </c>
      <c r="I585" s="41"/>
      <c r="J585" s="42"/>
      <c r="K585" s="51">
        <f t="shared" si="29"/>
        <v>112</v>
      </c>
      <c r="L585" s="49">
        <f t="shared" si="30"/>
        <v>0.32558139534883723</v>
      </c>
    </row>
    <row r="586" spans="1:12" s="50" customFormat="1" ht="14.5" x14ac:dyDescent="0.35">
      <c r="A586" s="33" t="s">
        <v>4851</v>
      </c>
      <c r="B586" s="56" t="s">
        <v>191</v>
      </c>
      <c r="C586" s="49" t="e">
        <f t="shared" si="28"/>
        <v>#DIV/0!</v>
      </c>
      <c r="D586" s="33">
        <v>61846</v>
      </c>
      <c r="E586" s="56" t="s">
        <v>1072</v>
      </c>
      <c r="F586" s="54">
        <v>550240000264</v>
      </c>
      <c r="G586" s="67">
        <v>55</v>
      </c>
      <c r="H586" s="59">
        <v>99</v>
      </c>
      <c r="I586" s="41"/>
      <c r="J586" s="42"/>
      <c r="K586" s="51">
        <f t="shared" si="29"/>
        <v>55</v>
      </c>
      <c r="L586" s="49">
        <f t="shared" si="30"/>
        <v>0.55555555555555558</v>
      </c>
    </row>
    <row r="587" spans="1:12" s="50" customFormat="1" ht="14.5" x14ac:dyDescent="0.35">
      <c r="A587" s="33" t="s">
        <v>4851</v>
      </c>
      <c r="B587" s="56" t="s">
        <v>191</v>
      </c>
      <c r="C587" s="49" t="e">
        <f t="shared" si="28"/>
        <v>#DIV/0!</v>
      </c>
      <c r="D587" s="33">
        <v>61847</v>
      </c>
      <c r="E587" s="56" t="s">
        <v>1073</v>
      </c>
      <c r="F587" s="54">
        <v>550240000265</v>
      </c>
      <c r="G587" s="67">
        <v>66</v>
      </c>
      <c r="H587" s="59">
        <v>106</v>
      </c>
      <c r="I587" s="41"/>
      <c r="J587" s="42"/>
      <c r="K587" s="51">
        <f t="shared" si="29"/>
        <v>66</v>
      </c>
      <c r="L587" s="49">
        <f t="shared" si="30"/>
        <v>0.62264150943396224</v>
      </c>
    </row>
    <row r="588" spans="1:12" s="50" customFormat="1" ht="14.5" x14ac:dyDescent="0.35">
      <c r="A588" s="33" t="s">
        <v>4852</v>
      </c>
      <c r="B588" s="56" t="s">
        <v>409</v>
      </c>
      <c r="C588" s="49" t="e">
        <f t="shared" si="28"/>
        <v>#DIV/0!</v>
      </c>
      <c r="D588" s="33">
        <v>60414</v>
      </c>
      <c r="E588" s="56" t="s">
        <v>2016</v>
      </c>
      <c r="F588" s="54">
        <v>550243000266</v>
      </c>
      <c r="G588" s="67">
        <v>63</v>
      </c>
      <c r="H588" s="59">
        <v>380</v>
      </c>
      <c r="I588" s="41"/>
      <c r="J588" s="42"/>
      <c r="K588" s="51">
        <f t="shared" si="29"/>
        <v>63</v>
      </c>
      <c r="L588" s="49">
        <f t="shared" si="30"/>
        <v>0.16578947368421051</v>
      </c>
    </row>
    <row r="589" spans="1:12" s="50" customFormat="1" ht="14.5" x14ac:dyDescent="0.35">
      <c r="A589" s="33" t="s">
        <v>4852</v>
      </c>
      <c r="B589" s="56" t="s">
        <v>409</v>
      </c>
      <c r="C589" s="49" t="e">
        <f t="shared" si="28"/>
        <v>#DIV/0!</v>
      </c>
      <c r="D589" s="33">
        <v>60415</v>
      </c>
      <c r="E589" s="56" t="s">
        <v>2017</v>
      </c>
      <c r="F589" s="54">
        <v>550243000267</v>
      </c>
      <c r="G589" s="67">
        <v>45</v>
      </c>
      <c r="H589" s="59">
        <v>296</v>
      </c>
      <c r="I589" s="41"/>
      <c r="J589" s="42"/>
      <c r="K589" s="51">
        <f t="shared" si="29"/>
        <v>45</v>
      </c>
      <c r="L589" s="49">
        <f t="shared" si="30"/>
        <v>0.15202702702702703</v>
      </c>
    </row>
    <row r="590" spans="1:12" s="50" customFormat="1" ht="14.5" x14ac:dyDescent="0.35">
      <c r="A590" s="33" t="s">
        <v>4852</v>
      </c>
      <c r="B590" s="56" t="s">
        <v>409</v>
      </c>
      <c r="C590" s="49" t="e">
        <f t="shared" si="28"/>
        <v>#DIV/0!</v>
      </c>
      <c r="D590" s="33">
        <v>60416</v>
      </c>
      <c r="E590" s="56" t="s">
        <v>2018</v>
      </c>
      <c r="F590" s="54">
        <v>550243001629</v>
      </c>
      <c r="G590" s="67">
        <v>56</v>
      </c>
      <c r="H590" s="59">
        <v>282</v>
      </c>
      <c r="I590" s="41"/>
      <c r="J590" s="42"/>
      <c r="K590" s="51">
        <f t="shared" si="29"/>
        <v>56</v>
      </c>
      <c r="L590" s="49">
        <f t="shared" si="30"/>
        <v>0.19858156028368795</v>
      </c>
    </row>
    <row r="591" spans="1:12" s="50" customFormat="1" ht="14.5" x14ac:dyDescent="0.35">
      <c r="A591" s="33" t="s">
        <v>4853</v>
      </c>
      <c r="B591" s="56" t="s">
        <v>343</v>
      </c>
      <c r="C591" s="49" t="e">
        <f t="shared" si="28"/>
        <v>#DIV/0!</v>
      </c>
      <c r="D591" s="33">
        <v>60410</v>
      </c>
      <c r="E591" s="56" t="s">
        <v>1738</v>
      </c>
      <c r="F591" s="54">
        <v>550246000270</v>
      </c>
      <c r="G591" s="67">
        <v>100</v>
      </c>
      <c r="H591" s="59">
        <v>1115</v>
      </c>
      <c r="I591" s="41"/>
      <c r="J591" s="42"/>
      <c r="K591" s="51">
        <f t="shared" si="29"/>
        <v>100</v>
      </c>
      <c r="L591" s="49">
        <f t="shared" si="30"/>
        <v>8.9686098654708515E-2</v>
      </c>
    </row>
    <row r="592" spans="1:12" s="50" customFormat="1" ht="14.5" x14ac:dyDescent="0.35">
      <c r="A592" s="33" t="s">
        <v>4853</v>
      </c>
      <c r="B592" s="56" t="s">
        <v>343</v>
      </c>
      <c r="C592" s="49" t="e">
        <f t="shared" si="28"/>
        <v>#DIV/0!</v>
      </c>
      <c r="D592" s="33">
        <v>16069636</v>
      </c>
      <c r="E592" s="56" t="s">
        <v>76</v>
      </c>
      <c r="F592" s="54">
        <v>550246002772</v>
      </c>
      <c r="G592" s="67">
        <v>2</v>
      </c>
      <c r="H592" s="59">
        <v>18</v>
      </c>
      <c r="I592" s="41"/>
      <c r="J592" s="42"/>
      <c r="K592" s="51">
        <f t="shared" si="29"/>
        <v>2</v>
      </c>
      <c r="L592" s="49">
        <f t="shared" si="30"/>
        <v>0.1111111111111111</v>
      </c>
    </row>
    <row r="593" spans="1:12" s="50" customFormat="1" ht="14.5" x14ac:dyDescent="0.35">
      <c r="A593" s="33" t="s">
        <v>4853</v>
      </c>
      <c r="B593" s="56" t="s">
        <v>343</v>
      </c>
      <c r="C593" s="49" t="e">
        <f t="shared" si="28"/>
        <v>#DIV/0!</v>
      </c>
      <c r="D593" s="33">
        <v>60406</v>
      </c>
      <c r="E593" s="56" t="s">
        <v>692</v>
      </c>
      <c r="F593" s="54">
        <v>550246000271</v>
      </c>
      <c r="G593" s="67">
        <v>54</v>
      </c>
      <c r="H593" s="59">
        <v>516</v>
      </c>
      <c r="I593" s="41"/>
      <c r="J593" s="42"/>
      <c r="K593" s="51">
        <f t="shared" si="29"/>
        <v>54</v>
      </c>
      <c r="L593" s="49">
        <f t="shared" si="30"/>
        <v>0.10465116279069768</v>
      </c>
    </row>
    <row r="594" spans="1:12" s="50" customFormat="1" ht="14.5" x14ac:dyDescent="0.35">
      <c r="A594" s="33" t="s">
        <v>4853</v>
      </c>
      <c r="B594" s="56" t="s">
        <v>343</v>
      </c>
      <c r="C594" s="49" t="e">
        <f t="shared" si="28"/>
        <v>#DIV/0!</v>
      </c>
      <c r="D594" s="33">
        <v>60407</v>
      </c>
      <c r="E594" s="56" t="s">
        <v>1739</v>
      </c>
      <c r="F594" s="54">
        <v>550246000272</v>
      </c>
      <c r="G594" s="67">
        <v>27</v>
      </c>
      <c r="H594" s="59">
        <v>530</v>
      </c>
      <c r="I594" s="41"/>
      <c r="J594" s="42"/>
      <c r="K594" s="51">
        <f t="shared" si="29"/>
        <v>27</v>
      </c>
      <c r="L594" s="49">
        <f t="shared" si="30"/>
        <v>5.0943396226415097E-2</v>
      </c>
    </row>
    <row r="595" spans="1:12" s="50" customFormat="1" ht="14.5" x14ac:dyDescent="0.35">
      <c r="A595" s="33" t="s">
        <v>4853</v>
      </c>
      <c r="B595" s="56" t="s">
        <v>343</v>
      </c>
      <c r="C595" s="49" t="e">
        <f t="shared" si="28"/>
        <v>#DIV/0!</v>
      </c>
      <c r="D595" s="33">
        <v>60409</v>
      </c>
      <c r="E595" s="56" t="s">
        <v>665</v>
      </c>
      <c r="F595" s="54">
        <v>550246000273</v>
      </c>
      <c r="G595" s="67">
        <v>79</v>
      </c>
      <c r="H595" s="59">
        <v>676</v>
      </c>
      <c r="I595" s="41"/>
      <c r="J595" s="42"/>
      <c r="K595" s="51">
        <f t="shared" si="29"/>
        <v>79</v>
      </c>
      <c r="L595" s="49">
        <f t="shared" si="30"/>
        <v>0.11686390532544379</v>
      </c>
    </row>
    <row r="596" spans="1:12" s="50" customFormat="1" ht="14.5" x14ac:dyDescent="0.35">
      <c r="A596" s="33" t="s">
        <v>4853</v>
      </c>
      <c r="B596" s="56" t="s">
        <v>343</v>
      </c>
      <c r="C596" s="49" t="e">
        <f t="shared" si="28"/>
        <v>#DIV/0!</v>
      </c>
      <c r="D596" s="33">
        <v>60412</v>
      </c>
      <c r="E596" s="56" t="s">
        <v>1740</v>
      </c>
      <c r="F596" s="54">
        <v>550246002403</v>
      </c>
      <c r="G596" s="67">
        <v>40</v>
      </c>
      <c r="H596" s="59">
        <v>308</v>
      </c>
      <c r="I596" s="41"/>
      <c r="J596" s="42"/>
      <c r="K596" s="51">
        <f t="shared" si="29"/>
        <v>40</v>
      </c>
      <c r="L596" s="49">
        <f t="shared" si="30"/>
        <v>0.12987012987012986</v>
      </c>
    </row>
    <row r="597" spans="1:12" s="50" customFormat="1" ht="14.5" x14ac:dyDescent="0.35">
      <c r="A597" s="33" t="s">
        <v>4855</v>
      </c>
      <c r="B597" s="56" t="s">
        <v>2371</v>
      </c>
      <c r="C597" s="49" t="e">
        <f t="shared" si="28"/>
        <v>#DIV/0!</v>
      </c>
      <c r="D597" s="33">
        <v>60940</v>
      </c>
      <c r="E597" s="56" t="s">
        <v>1254</v>
      </c>
      <c r="F597" s="54">
        <v>551329001751</v>
      </c>
      <c r="G597" s="67">
        <v>185</v>
      </c>
      <c r="H597" s="59">
        <v>1098</v>
      </c>
      <c r="I597" s="41"/>
      <c r="J597" s="42"/>
      <c r="K597" s="51">
        <f t="shared" si="29"/>
        <v>185</v>
      </c>
      <c r="L597" s="49">
        <f t="shared" si="30"/>
        <v>0.16848816029143898</v>
      </c>
    </row>
    <row r="598" spans="1:12" s="50" customFormat="1" ht="14.5" x14ac:dyDescent="0.35">
      <c r="A598" s="33" t="s">
        <v>4856</v>
      </c>
      <c r="B598" s="56" t="s">
        <v>368</v>
      </c>
      <c r="C598" s="49">
        <f t="shared" si="28"/>
        <v>0.95008000000000004</v>
      </c>
      <c r="D598" s="33">
        <v>16062881</v>
      </c>
      <c r="E598" s="56" t="s">
        <v>1827</v>
      </c>
      <c r="F598" s="54">
        <v>550005802763</v>
      </c>
      <c r="G598" s="67">
        <v>99</v>
      </c>
      <c r="H598" s="59">
        <v>233</v>
      </c>
      <c r="I598" s="41"/>
      <c r="J598" s="42"/>
      <c r="K598" s="51">
        <f t="shared" si="29"/>
        <v>99</v>
      </c>
      <c r="L598" s="49">
        <f t="shared" si="30"/>
        <v>0.42489270386266093</v>
      </c>
    </row>
    <row r="599" spans="1:12" s="50" customFormat="1" ht="14.5" x14ac:dyDescent="0.35">
      <c r="A599" s="33" t="s">
        <v>4856</v>
      </c>
      <c r="B599" s="56" t="s">
        <v>368</v>
      </c>
      <c r="C599" s="49">
        <f t="shared" si="28"/>
        <v>0.95008000000000004</v>
      </c>
      <c r="D599" s="33">
        <v>62716</v>
      </c>
      <c r="E599" s="56" t="s">
        <v>1828</v>
      </c>
      <c r="F599" s="54">
        <v>550005802766</v>
      </c>
      <c r="G599" s="67">
        <v>107</v>
      </c>
      <c r="H599" s="59">
        <v>171</v>
      </c>
      <c r="I599" s="41"/>
      <c r="J599" s="42"/>
      <c r="K599" s="51">
        <f t="shared" si="29"/>
        <v>107</v>
      </c>
      <c r="L599" s="49">
        <f t="shared" si="30"/>
        <v>0.6257309941520468</v>
      </c>
    </row>
    <row r="600" spans="1:12" s="50" customFormat="1" ht="14.5" x14ac:dyDescent="0.35">
      <c r="A600" s="33" t="s">
        <v>4856</v>
      </c>
      <c r="B600" s="56" t="s">
        <v>368</v>
      </c>
      <c r="C600" s="49">
        <f t="shared" si="28"/>
        <v>0.95008000000000004</v>
      </c>
      <c r="D600" s="33"/>
      <c r="E600" s="56" t="s">
        <v>1829</v>
      </c>
      <c r="F600" s="54">
        <v>550005802780</v>
      </c>
      <c r="G600" s="67">
        <v>4</v>
      </c>
      <c r="H600" s="59">
        <v>20</v>
      </c>
      <c r="I600" s="41"/>
      <c r="J600" s="42"/>
      <c r="K600" s="51">
        <f t="shared" si="29"/>
        <v>4</v>
      </c>
      <c r="L600" s="49">
        <f t="shared" si="30"/>
        <v>0.2</v>
      </c>
    </row>
    <row r="601" spans="1:12" s="50" customFormat="1" ht="14.5" x14ac:dyDescent="0.35">
      <c r="A601" s="33" t="s">
        <v>4856</v>
      </c>
      <c r="B601" s="56" t="s">
        <v>368</v>
      </c>
      <c r="C601" s="49">
        <f t="shared" si="28"/>
        <v>0.95008000000000004</v>
      </c>
      <c r="D601" s="33">
        <v>62717</v>
      </c>
      <c r="E601" s="56" t="s">
        <v>1831</v>
      </c>
      <c r="F601" s="54">
        <v>550005801523</v>
      </c>
      <c r="G601" s="67">
        <v>155</v>
      </c>
      <c r="H601" s="59">
        <v>267</v>
      </c>
      <c r="I601" s="41"/>
      <c r="J601" s="42"/>
      <c r="K601" s="51">
        <f t="shared" si="29"/>
        <v>155</v>
      </c>
      <c r="L601" s="49">
        <f t="shared" si="30"/>
        <v>0.58052434456928836</v>
      </c>
    </row>
    <row r="602" spans="1:12" s="50" customFormat="1" ht="14.5" x14ac:dyDescent="0.35">
      <c r="A602" s="33" t="s">
        <v>4856</v>
      </c>
      <c r="B602" s="56" t="s">
        <v>368</v>
      </c>
      <c r="C602" s="49">
        <f t="shared" si="28"/>
        <v>0.95008000000000004</v>
      </c>
      <c r="D602" s="33">
        <v>9100</v>
      </c>
      <c r="E602" s="56" t="s">
        <v>2055</v>
      </c>
      <c r="F602" s="54" t="s">
        <v>2392</v>
      </c>
      <c r="G602" s="67">
        <v>1</v>
      </c>
      <c r="H602" s="59">
        <v>1</v>
      </c>
      <c r="I602" s="41"/>
      <c r="J602" s="42"/>
      <c r="K602" s="51">
        <f t="shared" si="29"/>
        <v>1</v>
      </c>
      <c r="L602" s="49">
        <f t="shared" si="30"/>
        <v>1</v>
      </c>
    </row>
    <row r="603" spans="1:12" s="50" customFormat="1" ht="14.5" x14ac:dyDescent="0.35">
      <c r="A603" s="33" t="s">
        <v>4857</v>
      </c>
      <c r="B603" s="56" t="s">
        <v>83</v>
      </c>
      <c r="C603" s="49" t="e">
        <f t="shared" si="28"/>
        <v>#DIV/0!</v>
      </c>
      <c r="D603" s="33">
        <v>62953</v>
      </c>
      <c r="E603" s="56" t="s">
        <v>533</v>
      </c>
      <c r="F603" s="54">
        <v>550006102807</v>
      </c>
      <c r="G603" s="67">
        <v>118</v>
      </c>
      <c r="H603" s="59">
        <v>240</v>
      </c>
      <c r="I603" s="41"/>
      <c r="J603" s="42"/>
      <c r="K603" s="51">
        <f t="shared" si="29"/>
        <v>118</v>
      </c>
      <c r="L603" s="49">
        <f t="shared" si="30"/>
        <v>0.49166666666666664</v>
      </c>
    </row>
    <row r="604" spans="1:12" s="50" customFormat="1" ht="14.5" x14ac:dyDescent="0.35">
      <c r="A604" s="33" t="s">
        <v>4857</v>
      </c>
      <c r="B604" s="56" t="s">
        <v>83</v>
      </c>
      <c r="C604" s="49" t="e">
        <f t="shared" si="28"/>
        <v>#DIV/0!</v>
      </c>
      <c r="D604" s="33">
        <v>62952</v>
      </c>
      <c r="E604" s="56" t="s">
        <v>534</v>
      </c>
      <c r="F604" s="54">
        <v>550006102806</v>
      </c>
      <c r="G604" s="67">
        <v>100</v>
      </c>
      <c r="H604" s="59">
        <v>209</v>
      </c>
      <c r="I604" s="41"/>
      <c r="J604" s="42"/>
      <c r="K604" s="51">
        <f t="shared" si="29"/>
        <v>100</v>
      </c>
      <c r="L604" s="49">
        <f t="shared" si="30"/>
        <v>0.4784688995215311</v>
      </c>
    </row>
    <row r="605" spans="1:12" s="50" customFormat="1" ht="14.5" x14ac:dyDescent="0.35">
      <c r="A605" s="33" t="s">
        <v>4857</v>
      </c>
      <c r="B605" s="56" t="s">
        <v>83</v>
      </c>
      <c r="C605" s="49" t="e">
        <f t="shared" si="28"/>
        <v>#DIV/0!</v>
      </c>
      <c r="D605" s="33">
        <v>62951</v>
      </c>
      <c r="E605" s="56" t="s">
        <v>535</v>
      </c>
      <c r="F605" s="54">
        <v>550006102805</v>
      </c>
      <c r="G605" s="67">
        <v>261</v>
      </c>
      <c r="H605" s="59">
        <v>480</v>
      </c>
      <c r="I605" s="41"/>
      <c r="J605" s="42"/>
      <c r="K605" s="51">
        <f t="shared" si="29"/>
        <v>261</v>
      </c>
      <c r="L605" s="49">
        <f t="shared" si="30"/>
        <v>0.54374999999999996</v>
      </c>
    </row>
    <row r="606" spans="1:12" s="50" customFormat="1" ht="14.5" x14ac:dyDescent="0.35">
      <c r="A606" s="33" t="s">
        <v>4857</v>
      </c>
      <c r="B606" s="56" t="s">
        <v>83</v>
      </c>
      <c r="C606" s="49" t="e">
        <f t="shared" si="28"/>
        <v>#DIV/0!</v>
      </c>
      <c r="D606" s="33"/>
      <c r="E606" s="56" t="s">
        <v>536</v>
      </c>
      <c r="F606" s="54">
        <v>550006102897</v>
      </c>
      <c r="G606" s="67">
        <v>26</v>
      </c>
      <c r="H606" s="59">
        <v>42</v>
      </c>
      <c r="I606" s="41"/>
      <c r="J606" s="42"/>
      <c r="K606" s="51">
        <f t="shared" si="29"/>
        <v>26</v>
      </c>
      <c r="L606" s="49">
        <f t="shared" si="30"/>
        <v>0.61904761904761907</v>
      </c>
    </row>
    <row r="607" spans="1:12" s="50" customFormat="1" ht="14.5" x14ac:dyDescent="0.35">
      <c r="A607" s="33" t="s">
        <v>4857</v>
      </c>
      <c r="B607" s="56" t="s">
        <v>83</v>
      </c>
      <c r="C607" s="49" t="e">
        <f t="shared" si="28"/>
        <v>#DIV/0!</v>
      </c>
      <c r="D607" s="33">
        <v>9410</v>
      </c>
      <c r="E607" s="56" t="s">
        <v>532</v>
      </c>
      <c r="F607" s="54" t="s">
        <v>2392</v>
      </c>
      <c r="G607" s="67">
        <v>8</v>
      </c>
      <c r="H607" s="59">
        <v>10</v>
      </c>
      <c r="I607" s="41"/>
      <c r="J607" s="42"/>
      <c r="K607" s="51">
        <f t="shared" si="29"/>
        <v>8</v>
      </c>
      <c r="L607" s="49">
        <f t="shared" si="30"/>
        <v>0.8</v>
      </c>
    </row>
    <row r="608" spans="1:12" s="50" customFormat="1" ht="14.5" x14ac:dyDescent="0.35">
      <c r="A608" s="33" t="s">
        <v>4858</v>
      </c>
      <c r="B608" s="56" t="s">
        <v>108</v>
      </c>
      <c r="C608" s="49" t="e">
        <f t="shared" si="28"/>
        <v>#DIV/0!</v>
      </c>
      <c r="D608" s="33">
        <v>60417</v>
      </c>
      <c r="E608" s="56" t="s">
        <v>669</v>
      </c>
      <c r="F608" s="54">
        <v>550252000278</v>
      </c>
      <c r="G608" s="67">
        <v>168</v>
      </c>
      <c r="H608" s="59">
        <v>398</v>
      </c>
      <c r="I608" s="41"/>
      <c r="J608" s="42"/>
      <c r="K608" s="51">
        <f t="shared" si="29"/>
        <v>168</v>
      </c>
      <c r="L608" s="49">
        <f t="shared" si="30"/>
        <v>0.42211055276381909</v>
      </c>
    </row>
    <row r="609" spans="1:12" s="50" customFormat="1" ht="14.5" x14ac:dyDescent="0.35">
      <c r="A609" s="33" t="s">
        <v>4858</v>
      </c>
      <c r="B609" s="56" t="s">
        <v>108</v>
      </c>
      <c r="C609" s="49" t="e">
        <f t="shared" si="28"/>
        <v>#DIV/0!</v>
      </c>
      <c r="D609" s="33">
        <v>60420</v>
      </c>
      <c r="E609" s="56" t="s">
        <v>670</v>
      </c>
      <c r="F609" s="54">
        <v>550252000279</v>
      </c>
      <c r="G609" s="67">
        <v>101</v>
      </c>
      <c r="H609" s="59">
        <v>374</v>
      </c>
      <c r="I609" s="41"/>
      <c r="J609" s="42"/>
      <c r="K609" s="51">
        <f t="shared" si="29"/>
        <v>101</v>
      </c>
      <c r="L609" s="49">
        <f t="shared" si="30"/>
        <v>0.2700534759358289</v>
      </c>
    </row>
    <row r="610" spans="1:12" s="50" customFormat="1" ht="14.5" x14ac:dyDescent="0.35">
      <c r="A610" s="33" t="s">
        <v>4858</v>
      </c>
      <c r="B610" s="56" t="s">
        <v>108</v>
      </c>
      <c r="C610" s="49" t="e">
        <f t="shared" si="28"/>
        <v>#DIV/0!</v>
      </c>
      <c r="D610" s="33">
        <v>60418</v>
      </c>
      <c r="E610" s="56" t="s">
        <v>671</v>
      </c>
      <c r="F610" s="54">
        <v>550252002430</v>
      </c>
      <c r="G610" s="67">
        <v>140</v>
      </c>
      <c r="H610" s="59">
        <v>356</v>
      </c>
      <c r="I610" s="41"/>
      <c r="J610" s="42"/>
      <c r="K610" s="51">
        <f t="shared" si="29"/>
        <v>140</v>
      </c>
      <c r="L610" s="49">
        <f t="shared" si="30"/>
        <v>0.39325842696629215</v>
      </c>
    </row>
    <row r="611" spans="1:12" s="50" customFormat="1" ht="14.5" x14ac:dyDescent="0.35">
      <c r="A611" s="33" t="s">
        <v>4859</v>
      </c>
      <c r="B611" s="56" t="s">
        <v>114</v>
      </c>
      <c r="C611" s="49" t="e">
        <f t="shared" si="28"/>
        <v>#DIV/0!</v>
      </c>
      <c r="D611" s="33">
        <v>62958</v>
      </c>
      <c r="E611" s="56" t="s">
        <v>687</v>
      </c>
      <c r="F611" s="54">
        <v>550255000282</v>
      </c>
      <c r="G611" s="67">
        <v>501</v>
      </c>
      <c r="H611" s="59">
        <v>1445</v>
      </c>
      <c r="I611" s="41"/>
      <c r="J611" s="42"/>
      <c r="K611" s="51">
        <f t="shared" si="29"/>
        <v>501</v>
      </c>
      <c r="L611" s="49">
        <f t="shared" si="30"/>
        <v>0.34671280276816607</v>
      </c>
    </row>
    <row r="612" spans="1:12" s="50" customFormat="1" ht="14.5" x14ac:dyDescent="0.35">
      <c r="A612" s="33" t="s">
        <v>4859</v>
      </c>
      <c r="B612" s="56" t="s">
        <v>114</v>
      </c>
      <c r="C612" s="49" t="e">
        <f t="shared" si="28"/>
        <v>#DIV/0!</v>
      </c>
      <c r="D612" s="33">
        <v>62961</v>
      </c>
      <c r="E612" s="56" t="s">
        <v>688</v>
      </c>
      <c r="F612" s="54">
        <v>550255000281</v>
      </c>
      <c r="G612" s="67">
        <v>452</v>
      </c>
      <c r="H612" s="59">
        <v>1087</v>
      </c>
      <c r="I612" s="41"/>
      <c r="J612" s="42"/>
      <c r="K612" s="51">
        <f t="shared" si="29"/>
        <v>452</v>
      </c>
      <c r="L612" s="49">
        <f t="shared" si="30"/>
        <v>0.41582336706531736</v>
      </c>
    </row>
    <row r="613" spans="1:12" s="50" customFormat="1" ht="14.5" x14ac:dyDescent="0.35">
      <c r="A613" s="33" t="s">
        <v>4859</v>
      </c>
      <c r="B613" s="56" t="s">
        <v>114</v>
      </c>
      <c r="C613" s="49" t="e">
        <f t="shared" si="28"/>
        <v>#DIV/0!</v>
      </c>
      <c r="D613" s="33">
        <v>62965</v>
      </c>
      <c r="E613" s="56" t="s">
        <v>689</v>
      </c>
      <c r="F613" s="54">
        <v>550255000284</v>
      </c>
      <c r="G613" s="67">
        <v>186</v>
      </c>
      <c r="H613" s="59">
        <v>381</v>
      </c>
      <c r="I613" s="41"/>
      <c r="J613" s="42"/>
      <c r="K613" s="51">
        <f t="shared" si="29"/>
        <v>186</v>
      </c>
      <c r="L613" s="49">
        <f t="shared" si="30"/>
        <v>0.48818897637795278</v>
      </c>
    </row>
    <row r="614" spans="1:12" s="50" customFormat="1" ht="14.5" x14ac:dyDescent="0.35">
      <c r="A614" s="33" t="s">
        <v>4859</v>
      </c>
      <c r="B614" s="56" t="s">
        <v>114</v>
      </c>
      <c r="C614" s="49" t="e">
        <f t="shared" si="28"/>
        <v>#DIV/0!</v>
      </c>
      <c r="D614" s="33">
        <v>62960</v>
      </c>
      <c r="E614" s="56" t="s">
        <v>634</v>
      </c>
      <c r="F614" s="54">
        <v>550255000285</v>
      </c>
      <c r="G614" s="67">
        <v>145</v>
      </c>
      <c r="H614" s="59">
        <v>392</v>
      </c>
      <c r="I614" s="41"/>
      <c r="J614" s="42"/>
      <c r="K614" s="51">
        <f t="shared" si="29"/>
        <v>145</v>
      </c>
      <c r="L614" s="49">
        <f t="shared" si="30"/>
        <v>0.36989795918367346</v>
      </c>
    </row>
    <row r="615" spans="1:12" s="50" customFormat="1" ht="14.5" x14ac:dyDescent="0.35">
      <c r="A615" s="33" t="s">
        <v>4859</v>
      </c>
      <c r="B615" s="56" t="s">
        <v>114</v>
      </c>
      <c r="C615" s="49" t="e">
        <f t="shared" si="28"/>
        <v>#DIV/0!</v>
      </c>
      <c r="D615" s="33">
        <v>63003</v>
      </c>
      <c r="E615" s="56" t="s">
        <v>690</v>
      </c>
      <c r="F615" s="54">
        <v>550255000286</v>
      </c>
      <c r="G615" s="67">
        <v>32</v>
      </c>
      <c r="H615" s="59">
        <v>142</v>
      </c>
      <c r="I615" s="41"/>
      <c r="J615" s="42"/>
      <c r="K615" s="51">
        <f t="shared" si="29"/>
        <v>32</v>
      </c>
      <c r="L615" s="49">
        <f t="shared" si="30"/>
        <v>0.22535211267605634</v>
      </c>
    </row>
    <row r="616" spans="1:12" s="50" customFormat="1" ht="14.5" x14ac:dyDescent="0.35">
      <c r="A616" s="33" t="s">
        <v>4859</v>
      </c>
      <c r="B616" s="56" t="s">
        <v>114</v>
      </c>
      <c r="C616" s="49" t="e">
        <f t="shared" si="28"/>
        <v>#DIV/0!</v>
      </c>
      <c r="D616" s="33">
        <v>62957</v>
      </c>
      <c r="E616" s="56" t="s">
        <v>691</v>
      </c>
      <c r="F616" s="54">
        <v>550255002784</v>
      </c>
      <c r="G616" s="67">
        <v>92</v>
      </c>
      <c r="H616" s="59">
        <v>356</v>
      </c>
      <c r="I616" s="41"/>
      <c r="J616" s="42"/>
      <c r="K616" s="51">
        <f t="shared" si="29"/>
        <v>92</v>
      </c>
      <c r="L616" s="49">
        <f t="shared" si="30"/>
        <v>0.25842696629213485</v>
      </c>
    </row>
    <row r="617" spans="1:12" s="50" customFormat="1" ht="14.5" x14ac:dyDescent="0.35">
      <c r="A617" s="33" t="s">
        <v>4859</v>
      </c>
      <c r="B617" s="56" t="s">
        <v>114</v>
      </c>
      <c r="C617" s="49" t="e">
        <f t="shared" si="28"/>
        <v>#DIV/0!</v>
      </c>
      <c r="D617" s="33">
        <v>60406</v>
      </c>
      <c r="E617" s="56" t="s">
        <v>692</v>
      </c>
      <c r="F617" s="54">
        <v>550255000637</v>
      </c>
      <c r="G617" s="67">
        <v>272</v>
      </c>
      <c r="H617" s="59">
        <v>467</v>
      </c>
      <c r="I617" s="41"/>
      <c r="J617" s="42"/>
      <c r="K617" s="51">
        <f t="shared" si="29"/>
        <v>272</v>
      </c>
      <c r="L617" s="49">
        <f t="shared" si="30"/>
        <v>0.58244111349036398</v>
      </c>
    </row>
    <row r="618" spans="1:12" s="50" customFormat="1" ht="14.5" x14ac:dyDescent="0.35">
      <c r="A618" s="33" t="s">
        <v>4859</v>
      </c>
      <c r="B618" s="56" t="s">
        <v>114</v>
      </c>
      <c r="C618" s="49" t="e">
        <f t="shared" si="28"/>
        <v>#DIV/0!</v>
      </c>
      <c r="D618" s="33">
        <v>62964</v>
      </c>
      <c r="E618" s="56" t="s">
        <v>2689</v>
      </c>
      <c r="F618" s="54">
        <v>550255002295</v>
      </c>
      <c r="G618" s="67">
        <v>171</v>
      </c>
      <c r="H618" s="59">
        <v>341</v>
      </c>
      <c r="I618" s="41"/>
      <c r="J618" s="42"/>
      <c r="K618" s="51">
        <f t="shared" si="29"/>
        <v>171</v>
      </c>
      <c r="L618" s="49">
        <f t="shared" si="30"/>
        <v>0.50146627565982405</v>
      </c>
    </row>
    <row r="619" spans="1:12" s="50" customFormat="1" ht="14.5" x14ac:dyDescent="0.35">
      <c r="A619" s="33" t="s">
        <v>4859</v>
      </c>
      <c r="B619" s="56" t="s">
        <v>114</v>
      </c>
      <c r="C619" s="49" t="e">
        <f t="shared" si="28"/>
        <v>#DIV/0!</v>
      </c>
      <c r="D619" s="33">
        <v>62967</v>
      </c>
      <c r="E619" s="56" t="s">
        <v>693</v>
      </c>
      <c r="F619" s="54">
        <v>550255000288</v>
      </c>
      <c r="G619" s="67">
        <v>95</v>
      </c>
      <c r="H619" s="59">
        <v>367</v>
      </c>
      <c r="I619" s="41"/>
      <c r="J619" s="42"/>
      <c r="K619" s="51">
        <f t="shared" si="29"/>
        <v>95</v>
      </c>
      <c r="L619" s="49">
        <f t="shared" si="30"/>
        <v>0.25885558583106266</v>
      </c>
    </row>
    <row r="620" spans="1:12" s="50" customFormat="1" ht="14.5" x14ac:dyDescent="0.35">
      <c r="A620" s="33" t="s">
        <v>4860</v>
      </c>
      <c r="B620" s="56" t="s">
        <v>357</v>
      </c>
      <c r="C620" s="49">
        <f t="shared" si="28"/>
        <v>0.73936000000000002</v>
      </c>
      <c r="D620" s="33">
        <v>190816</v>
      </c>
      <c r="E620" s="56" t="s">
        <v>1786</v>
      </c>
      <c r="F620" s="54">
        <v>550258000290</v>
      </c>
      <c r="G620" s="67">
        <v>60</v>
      </c>
      <c r="H620" s="59">
        <v>105</v>
      </c>
      <c r="I620" s="41"/>
      <c r="J620" s="42"/>
      <c r="K620" s="51">
        <f t="shared" si="29"/>
        <v>60</v>
      </c>
      <c r="L620" s="49">
        <f t="shared" si="30"/>
        <v>0.5714285714285714</v>
      </c>
    </row>
    <row r="621" spans="1:12" s="50" customFormat="1" ht="14.5" x14ac:dyDescent="0.35">
      <c r="A621" s="33" t="s">
        <v>4860</v>
      </c>
      <c r="B621" s="56" t="s">
        <v>357</v>
      </c>
      <c r="C621" s="49">
        <f t="shared" si="28"/>
        <v>0.73936000000000002</v>
      </c>
      <c r="D621" s="33">
        <v>190815</v>
      </c>
      <c r="E621" s="56" t="s">
        <v>1787</v>
      </c>
      <c r="F621" s="54">
        <v>550258000558</v>
      </c>
      <c r="G621" s="67">
        <v>47</v>
      </c>
      <c r="H621" s="59">
        <v>86</v>
      </c>
      <c r="I621" s="41"/>
      <c r="J621" s="42"/>
      <c r="K621" s="51">
        <f t="shared" si="29"/>
        <v>47</v>
      </c>
      <c r="L621" s="49">
        <f t="shared" si="30"/>
        <v>0.54651162790697672</v>
      </c>
    </row>
    <row r="622" spans="1:12" s="50" customFormat="1" ht="14.5" x14ac:dyDescent="0.35">
      <c r="A622" s="33" t="s">
        <v>4861</v>
      </c>
      <c r="B622" s="56" t="s">
        <v>358</v>
      </c>
      <c r="C622" s="49" t="e">
        <f t="shared" ref="C622:C685" si="31">SUMIF($B$2:$B$491,B622,$K$2:$K$491)/(SUMIF($B$2:$B$491,B622,$H$2:$H$491))</f>
        <v>#DIV/0!</v>
      </c>
      <c r="D622" s="33">
        <v>16060650</v>
      </c>
      <c r="E622" s="56" t="s">
        <v>1788</v>
      </c>
      <c r="F622" s="54">
        <v>550261000292</v>
      </c>
      <c r="G622" s="67">
        <v>62</v>
      </c>
      <c r="H622" s="59">
        <v>173</v>
      </c>
      <c r="I622" s="41"/>
      <c r="J622" s="42"/>
      <c r="K622" s="51">
        <f t="shared" si="29"/>
        <v>62</v>
      </c>
      <c r="L622" s="49">
        <f t="shared" si="30"/>
        <v>0.3583815028901734</v>
      </c>
    </row>
    <row r="623" spans="1:12" s="50" customFormat="1" ht="14.5" x14ac:dyDescent="0.35">
      <c r="A623" s="33" t="s">
        <v>4861</v>
      </c>
      <c r="B623" s="56" t="s">
        <v>358</v>
      </c>
      <c r="C623" s="49" t="e">
        <f t="shared" si="31"/>
        <v>#DIV/0!</v>
      </c>
      <c r="D623" s="33">
        <v>62027</v>
      </c>
      <c r="E623" s="56" t="s">
        <v>1789</v>
      </c>
      <c r="F623" s="54">
        <v>550261000293</v>
      </c>
      <c r="G623" s="67">
        <v>41</v>
      </c>
      <c r="H623" s="59">
        <v>93</v>
      </c>
      <c r="I623" s="41"/>
      <c r="J623" s="42"/>
      <c r="K623" s="51">
        <f t="shared" si="29"/>
        <v>41</v>
      </c>
      <c r="L623" s="49">
        <f t="shared" si="30"/>
        <v>0.44086021505376344</v>
      </c>
    </row>
    <row r="624" spans="1:12" s="50" customFormat="1" ht="14.5" x14ac:dyDescent="0.35">
      <c r="A624" s="33" t="s">
        <v>4861</v>
      </c>
      <c r="B624" s="56" t="s">
        <v>358</v>
      </c>
      <c r="C624" s="49" t="e">
        <f t="shared" si="31"/>
        <v>#DIV/0!</v>
      </c>
      <c r="D624" s="33">
        <v>62026</v>
      </c>
      <c r="E624" s="56" t="s">
        <v>1790</v>
      </c>
      <c r="F624" s="54">
        <v>550261000291</v>
      </c>
      <c r="G624" s="67">
        <v>138</v>
      </c>
      <c r="H624" s="59">
        <v>337</v>
      </c>
      <c r="I624" s="41"/>
      <c r="J624" s="42"/>
      <c r="K624" s="51">
        <f t="shared" si="29"/>
        <v>138</v>
      </c>
      <c r="L624" s="49">
        <f t="shared" si="30"/>
        <v>0.40949554896142432</v>
      </c>
    </row>
    <row r="625" spans="1:12" s="50" customFormat="1" ht="14.5" x14ac:dyDescent="0.35">
      <c r="A625" s="33" t="s">
        <v>4862</v>
      </c>
      <c r="B625" s="56" t="s">
        <v>380</v>
      </c>
      <c r="C625" s="49" t="e">
        <f t="shared" si="31"/>
        <v>#DIV/0!</v>
      </c>
      <c r="D625" s="33">
        <v>61520</v>
      </c>
      <c r="E625" s="56" t="s">
        <v>1896</v>
      </c>
      <c r="F625" s="54">
        <v>550264000295</v>
      </c>
      <c r="G625" s="67">
        <v>187</v>
      </c>
      <c r="H625" s="59">
        <v>433</v>
      </c>
      <c r="I625" s="41"/>
      <c r="J625" s="42"/>
      <c r="K625" s="51">
        <f t="shared" si="29"/>
        <v>187</v>
      </c>
      <c r="L625" s="49">
        <f t="shared" si="30"/>
        <v>0.43187066974595845</v>
      </c>
    </row>
    <row r="626" spans="1:12" s="50" customFormat="1" ht="14.5" x14ac:dyDescent="0.35">
      <c r="A626" s="33" t="s">
        <v>4862</v>
      </c>
      <c r="B626" s="56" t="s">
        <v>380</v>
      </c>
      <c r="C626" s="49" t="e">
        <f t="shared" si="31"/>
        <v>#DIV/0!</v>
      </c>
      <c r="D626" s="33">
        <v>61522</v>
      </c>
      <c r="E626" s="56" t="s">
        <v>1897</v>
      </c>
      <c r="F626" s="54">
        <v>550264000296</v>
      </c>
      <c r="G626" s="67">
        <v>151</v>
      </c>
      <c r="H626" s="59">
        <v>380</v>
      </c>
      <c r="I626" s="41"/>
      <c r="J626" s="42"/>
      <c r="K626" s="51">
        <f t="shared" si="29"/>
        <v>151</v>
      </c>
      <c r="L626" s="49">
        <f t="shared" si="30"/>
        <v>0.39736842105263159</v>
      </c>
    </row>
    <row r="627" spans="1:12" s="50" customFormat="1" ht="14.5" x14ac:dyDescent="0.35">
      <c r="A627" s="33" t="s">
        <v>4862</v>
      </c>
      <c r="B627" s="56" t="s">
        <v>380</v>
      </c>
      <c r="C627" s="49" t="e">
        <f t="shared" si="31"/>
        <v>#DIV/0!</v>
      </c>
      <c r="D627" s="33">
        <v>61521</v>
      </c>
      <c r="E627" s="56" t="s">
        <v>1898</v>
      </c>
      <c r="F627" s="54">
        <v>550264000297</v>
      </c>
      <c r="G627" s="67">
        <v>143</v>
      </c>
      <c r="H627" s="59">
        <v>326</v>
      </c>
      <c r="I627" s="41"/>
      <c r="J627" s="42"/>
      <c r="K627" s="51">
        <f t="shared" si="29"/>
        <v>143</v>
      </c>
      <c r="L627" s="49">
        <f t="shared" si="30"/>
        <v>0.43865030674846628</v>
      </c>
    </row>
    <row r="628" spans="1:12" s="50" customFormat="1" ht="14.5" x14ac:dyDescent="0.35">
      <c r="A628" s="33" t="s">
        <v>4863</v>
      </c>
      <c r="B628" s="56" t="s">
        <v>485</v>
      </c>
      <c r="C628" s="49" t="e">
        <f t="shared" si="31"/>
        <v>#DIV/0!</v>
      </c>
      <c r="D628" s="33">
        <v>63266</v>
      </c>
      <c r="E628" s="56" t="s">
        <v>2281</v>
      </c>
      <c r="F628" s="54">
        <v>550267000302</v>
      </c>
      <c r="G628" s="67">
        <v>151</v>
      </c>
      <c r="H628" s="59">
        <v>451</v>
      </c>
      <c r="I628" s="41"/>
      <c r="J628" s="42"/>
      <c r="K628" s="51">
        <f t="shared" si="29"/>
        <v>151</v>
      </c>
      <c r="L628" s="49">
        <f t="shared" si="30"/>
        <v>0.33481152993348118</v>
      </c>
    </row>
    <row r="629" spans="1:12" s="50" customFormat="1" ht="14.5" x14ac:dyDescent="0.35">
      <c r="A629" s="33" t="s">
        <v>4863</v>
      </c>
      <c r="B629" s="56" t="s">
        <v>485</v>
      </c>
      <c r="C629" s="49" t="e">
        <f t="shared" si="31"/>
        <v>#DIV/0!</v>
      </c>
      <c r="D629" s="33">
        <v>63267</v>
      </c>
      <c r="E629" s="56" t="s">
        <v>2282</v>
      </c>
      <c r="F629" s="54">
        <v>550267000301</v>
      </c>
      <c r="G629" s="67">
        <v>182</v>
      </c>
      <c r="H629" s="59">
        <v>326</v>
      </c>
      <c r="I629" s="41"/>
      <c r="J629" s="42"/>
      <c r="K629" s="51">
        <f t="shared" si="29"/>
        <v>182</v>
      </c>
      <c r="L629" s="49">
        <f t="shared" si="30"/>
        <v>0.55828220858895705</v>
      </c>
    </row>
    <row r="630" spans="1:12" s="50" customFormat="1" ht="14.5" x14ac:dyDescent="0.35">
      <c r="A630" s="33" t="s">
        <v>4863</v>
      </c>
      <c r="B630" s="56" t="s">
        <v>485</v>
      </c>
      <c r="C630" s="49" t="e">
        <f t="shared" si="31"/>
        <v>#DIV/0!</v>
      </c>
      <c r="D630" s="33">
        <v>63265</v>
      </c>
      <c r="E630" s="56" t="s">
        <v>2283</v>
      </c>
      <c r="F630" s="54">
        <v>550267000303</v>
      </c>
      <c r="G630" s="67">
        <v>40</v>
      </c>
      <c r="H630" s="59">
        <v>84</v>
      </c>
      <c r="I630" s="41"/>
      <c r="J630" s="42"/>
      <c r="K630" s="51">
        <f t="shared" si="29"/>
        <v>40</v>
      </c>
      <c r="L630" s="49">
        <f t="shared" si="30"/>
        <v>0.47619047619047616</v>
      </c>
    </row>
    <row r="631" spans="1:12" s="50" customFormat="1" ht="14.5" x14ac:dyDescent="0.35">
      <c r="A631" s="33" t="s">
        <v>4863</v>
      </c>
      <c r="B631" s="56" t="s">
        <v>485</v>
      </c>
      <c r="C631" s="49" t="e">
        <f t="shared" si="31"/>
        <v>#DIV/0!</v>
      </c>
      <c r="D631" s="33">
        <v>63268</v>
      </c>
      <c r="E631" s="56" t="s">
        <v>999</v>
      </c>
      <c r="F631" s="54">
        <v>550267000305</v>
      </c>
      <c r="G631" s="67">
        <v>223</v>
      </c>
      <c r="H631" s="59">
        <v>367</v>
      </c>
      <c r="I631" s="41"/>
      <c r="J631" s="42"/>
      <c r="K631" s="51">
        <f t="shared" si="29"/>
        <v>223</v>
      </c>
      <c r="L631" s="49">
        <f t="shared" si="30"/>
        <v>0.60762942779291551</v>
      </c>
    </row>
    <row r="632" spans="1:12" s="50" customFormat="1" ht="14.5" x14ac:dyDescent="0.35">
      <c r="A632" s="33" t="s">
        <v>4864</v>
      </c>
      <c r="B632" s="56" t="s">
        <v>101</v>
      </c>
      <c r="C632" s="49" t="e">
        <f t="shared" si="31"/>
        <v>#DIV/0!</v>
      </c>
      <c r="D632" s="33">
        <v>62802</v>
      </c>
      <c r="E632" s="56" t="s">
        <v>649</v>
      </c>
      <c r="F632" s="54">
        <v>550270000306</v>
      </c>
      <c r="G632" s="67">
        <v>112</v>
      </c>
      <c r="H632" s="59">
        <v>328</v>
      </c>
      <c r="I632" s="41"/>
      <c r="J632" s="42"/>
      <c r="K632" s="51">
        <f t="shared" si="29"/>
        <v>112</v>
      </c>
      <c r="L632" s="49">
        <f t="shared" si="30"/>
        <v>0.34146341463414637</v>
      </c>
    </row>
    <row r="633" spans="1:12" s="50" customFormat="1" ht="14.5" x14ac:dyDescent="0.35">
      <c r="A633" s="33" t="s">
        <v>4864</v>
      </c>
      <c r="B633" s="56" t="s">
        <v>101</v>
      </c>
      <c r="C633" s="49" t="e">
        <f t="shared" si="31"/>
        <v>#DIV/0!</v>
      </c>
      <c r="D633" s="33">
        <v>62803</v>
      </c>
      <c r="E633" s="56" t="s">
        <v>650</v>
      </c>
      <c r="F633" s="54">
        <v>550270000307</v>
      </c>
      <c r="G633" s="67">
        <v>77</v>
      </c>
      <c r="H633" s="59">
        <v>279</v>
      </c>
      <c r="I633" s="41"/>
      <c r="J633" s="42"/>
      <c r="K633" s="51">
        <f t="shared" si="29"/>
        <v>77</v>
      </c>
      <c r="L633" s="49">
        <f t="shared" si="30"/>
        <v>0.27598566308243727</v>
      </c>
    </row>
    <row r="634" spans="1:12" s="50" customFormat="1" ht="14.5" x14ac:dyDescent="0.35">
      <c r="A634" s="33" t="s">
        <v>4865</v>
      </c>
      <c r="B634" s="56" t="s">
        <v>120</v>
      </c>
      <c r="C634" s="49" t="e">
        <f t="shared" si="31"/>
        <v>#DIV/0!</v>
      </c>
      <c r="D634" s="33">
        <v>62474</v>
      </c>
      <c r="E634" s="56" t="s">
        <v>707</v>
      </c>
      <c r="F634" s="54">
        <v>550273000308</v>
      </c>
      <c r="G634" s="67">
        <v>256</v>
      </c>
      <c r="H634" s="59">
        <v>393</v>
      </c>
      <c r="I634" s="41"/>
      <c r="J634" s="42"/>
      <c r="K634" s="51">
        <f t="shared" si="29"/>
        <v>256</v>
      </c>
      <c r="L634" s="49">
        <f t="shared" si="30"/>
        <v>0.65139949109414763</v>
      </c>
    </row>
    <row r="635" spans="1:12" s="50" customFormat="1" ht="14.5" x14ac:dyDescent="0.35">
      <c r="A635" s="33" t="s">
        <v>4865</v>
      </c>
      <c r="B635" s="56" t="s">
        <v>120</v>
      </c>
      <c r="C635" s="49" t="e">
        <f t="shared" si="31"/>
        <v>#DIV/0!</v>
      </c>
      <c r="D635" s="33">
        <v>62475</v>
      </c>
      <c r="E635" s="56" t="s">
        <v>708</v>
      </c>
      <c r="F635" s="54">
        <v>550273000309</v>
      </c>
      <c r="G635" s="67">
        <v>150</v>
      </c>
      <c r="H635" s="59">
        <v>299</v>
      </c>
      <c r="I635" s="41"/>
      <c r="J635" s="42"/>
      <c r="K635" s="51">
        <f t="shared" si="29"/>
        <v>150</v>
      </c>
      <c r="L635" s="49">
        <f t="shared" si="30"/>
        <v>0.50167224080267558</v>
      </c>
    </row>
    <row r="636" spans="1:12" s="50" customFormat="1" ht="14.5" x14ac:dyDescent="0.35">
      <c r="A636" s="33" t="s">
        <v>4865</v>
      </c>
      <c r="B636" s="56" t="s">
        <v>120</v>
      </c>
      <c r="C636" s="49" t="e">
        <f t="shared" si="31"/>
        <v>#DIV/0!</v>
      </c>
      <c r="D636" s="33">
        <v>62476</v>
      </c>
      <c r="E636" s="56" t="s">
        <v>709</v>
      </c>
      <c r="F636" s="54">
        <v>550273001226</v>
      </c>
      <c r="G636" s="67">
        <v>115</v>
      </c>
      <c r="H636" s="59">
        <v>199</v>
      </c>
      <c r="I636" s="41"/>
      <c r="J636" s="42"/>
      <c r="K636" s="51">
        <f t="shared" si="29"/>
        <v>115</v>
      </c>
      <c r="L636" s="49">
        <f t="shared" si="30"/>
        <v>0.57788944723618085</v>
      </c>
    </row>
    <row r="637" spans="1:12" s="50" customFormat="1" ht="14.5" x14ac:dyDescent="0.35">
      <c r="A637" s="33" t="s">
        <v>4865</v>
      </c>
      <c r="B637" s="56" t="s">
        <v>120</v>
      </c>
      <c r="C637" s="49" t="e">
        <f t="shared" si="31"/>
        <v>#DIV/0!</v>
      </c>
      <c r="D637" s="33">
        <v>62478</v>
      </c>
      <c r="E637" s="56" t="s">
        <v>710</v>
      </c>
      <c r="F637" s="54">
        <v>550273000312</v>
      </c>
      <c r="G637" s="67">
        <v>30</v>
      </c>
      <c r="H637" s="59">
        <v>52</v>
      </c>
      <c r="I637" s="41"/>
      <c r="J637" s="42"/>
      <c r="K637" s="51">
        <f t="shared" si="29"/>
        <v>30</v>
      </c>
      <c r="L637" s="49">
        <f t="shared" si="30"/>
        <v>0.57692307692307687</v>
      </c>
    </row>
    <row r="638" spans="1:12" s="50" customFormat="1" ht="14.5" x14ac:dyDescent="0.35">
      <c r="A638" s="33" t="s">
        <v>4865</v>
      </c>
      <c r="B638" s="56" t="s">
        <v>120</v>
      </c>
      <c r="C638" s="49" t="e">
        <f t="shared" si="31"/>
        <v>#DIV/0!</v>
      </c>
      <c r="D638" s="33">
        <v>9100</v>
      </c>
      <c r="E638" s="56" t="s">
        <v>2055</v>
      </c>
      <c r="F638" s="54" t="s">
        <v>2392</v>
      </c>
      <c r="G638" s="67">
        <v>7</v>
      </c>
      <c r="H638" s="59">
        <v>15</v>
      </c>
      <c r="I638" s="41"/>
      <c r="J638" s="42"/>
      <c r="K638" s="51">
        <f t="shared" si="29"/>
        <v>7</v>
      </c>
      <c r="L638" s="49">
        <f t="shared" si="30"/>
        <v>0.46666666666666667</v>
      </c>
    </row>
    <row r="639" spans="1:12" s="50" customFormat="1" ht="14.5" x14ac:dyDescent="0.35">
      <c r="A639" s="33" t="s">
        <v>4866</v>
      </c>
      <c r="B639" s="56" t="s">
        <v>276</v>
      </c>
      <c r="C639" s="49" t="e">
        <f t="shared" si="31"/>
        <v>#DIV/0!</v>
      </c>
      <c r="D639" s="33">
        <v>62098</v>
      </c>
      <c r="E639" s="56" t="s">
        <v>1380</v>
      </c>
      <c r="F639" s="54">
        <v>550276000313</v>
      </c>
      <c r="G639" s="67">
        <v>179</v>
      </c>
      <c r="H639" s="59">
        <v>352</v>
      </c>
      <c r="I639" s="41"/>
      <c r="J639" s="42"/>
      <c r="K639" s="51">
        <f t="shared" si="29"/>
        <v>179</v>
      </c>
      <c r="L639" s="49">
        <f t="shared" si="30"/>
        <v>0.50852272727272729</v>
      </c>
    </row>
    <row r="640" spans="1:12" s="50" customFormat="1" ht="14.5" x14ac:dyDescent="0.35">
      <c r="A640" s="33" t="s">
        <v>4866</v>
      </c>
      <c r="B640" s="56" t="s">
        <v>276</v>
      </c>
      <c r="C640" s="49" t="e">
        <f t="shared" si="31"/>
        <v>#DIV/0!</v>
      </c>
      <c r="D640" s="33">
        <v>62098</v>
      </c>
      <c r="E640" s="56" t="s">
        <v>1381</v>
      </c>
      <c r="F640" s="54">
        <v>550276000314</v>
      </c>
      <c r="G640" s="67">
        <v>84</v>
      </c>
      <c r="H640" s="59">
        <v>222</v>
      </c>
      <c r="I640" s="41"/>
      <c r="J640" s="42"/>
      <c r="K640" s="51">
        <f t="shared" si="29"/>
        <v>84</v>
      </c>
      <c r="L640" s="49">
        <f t="shared" si="30"/>
        <v>0.3783783783783784</v>
      </c>
    </row>
    <row r="641" spans="1:12" s="50" customFormat="1" ht="14.5" x14ac:dyDescent="0.35">
      <c r="A641" s="33" t="s">
        <v>4866</v>
      </c>
      <c r="B641" s="56" t="s">
        <v>276</v>
      </c>
      <c r="C641" s="49" t="e">
        <f t="shared" si="31"/>
        <v>#DIV/0!</v>
      </c>
      <c r="D641" s="33">
        <v>17010312</v>
      </c>
      <c r="E641" s="56" t="s">
        <v>1382</v>
      </c>
      <c r="F641" s="54">
        <v>550276002847</v>
      </c>
      <c r="G641" s="67">
        <v>66</v>
      </c>
      <c r="H641" s="59">
        <v>151</v>
      </c>
      <c r="I641" s="41"/>
      <c r="J641" s="42"/>
      <c r="K641" s="51">
        <f t="shared" si="29"/>
        <v>66</v>
      </c>
      <c r="L641" s="49">
        <f t="shared" si="30"/>
        <v>0.4370860927152318</v>
      </c>
    </row>
    <row r="642" spans="1:12" s="50" customFormat="1" ht="14.5" x14ac:dyDescent="0.35">
      <c r="A642" s="33" t="s">
        <v>4867</v>
      </c>
      <c r="B642" s="56" t="s">
        <v>172</v>
      </c>
      <c r="C642" s="49" t="e">
        <f t="shared" si="31"/>
        <v>#DIV/0!</v>
      </c>
      <c r="D642" s="33">
        <v>62970</v>
      </c>
      <c r="E642" s="56" t="s">
        <v>971</v>
      </c>
      <c r="F642" s="54">
        <v>550279000315</v>
      </c>
      <c r="G642" s="67">
        <v>211</v>
      </c>
      <c r="H642" s="59">
        <v>417</v>
      </c>
      <c r="I642" s="41"/>
      <c r="J642" s="42"/>
      <c r="K642" s="51">
        <f t="shared" ref="K642:K705" si="32">IF(J642="",G642,(MIN(H642,(J642*1.6*H642))))</f>
        <v>211</v>
      </c>
      <c r="L642" s="49">
        <f t="shared" ref="L642:L705" si="33">IF(K642=0,0,(K642/H642))</f>
        <v>0.50599520383693042</v>
      </c>
    </row>
    <row r="643" spans="1:12" s="50" customFormat="1" ht="14.5" x14ac:dyDescent="0.35">
      <c r="A643" s="33" t="s">
        <v>4867</v>
      </c>
      <c r="B643" s="56" t="s">
        <v>172</v>
      </c>
      <c r="C643" s="49" t="e">
        <f t="shared" si="31"/>
        <v>#DIV/0!</v>
      </c>
      <c r="D643" s="33">
        <v>62971</v>
      </c>
      <c r="E643" s="56" t="s">
        <v>972</v>
      </c>
      <c r="F643" s="54">
        <v>550279000316</v>
      </c>
      <c r="G643" s="67">
        <v>169</v>
      </c>
      <c r="H643" s="59">
        <v>375</v>
      </c>
      <c r="I643" s="41"/>
      <c r="J643" s="42"/>
      <c r="K643" s="51">
        <f t="shared" si="32"/>
        <v>169</v>
      </c>
      <c r="L643" s="49">
        <f t="shared" si="33"/>
        <v>0.45066666666666666</v>
      </c>
    </row>
    <row r="644" spans="1:12" s="50" customFormat="1" ht="14.5" x14ac:dyDescent="0.35">
      <c r="A644" s="33" t="s">
        <v>4868</v>
      </c>
      <c r="B644" s="56" t="s">
        <v>128</v>
      </c>
      <c r="C644" s="49" t="e">
        <f t="shared" si="31"/>
        <v>#DIV/0!</v>
      </c>
      <c r="D644" s="33">
        <v>63225</v>
      </c>
      <c r="E644" s="56" t="s">
        <v>727</v>
      </c>
      <c r="F644" s="54">
        <v>550282000321</v>
      </c>
      <c r="G644" s="67">
        <v>101</v>
      </c>
      <c r="H644" s="59">
        <v>286</v>
      </c>
      <c r="I644" s="41"/>
      <c r="J644" s="42"/>
      <c r="K644" s="51">
        <f t="shared" si="32"/>
        <v>101</v>
      </c>
      <c r="L644" s="49">
        <f t="shared" si="33"/>
        <v>0.35314685314685312</v>
      </c>
    </row>
    <row r="645" spans="1:12" s="50" customFormat="1" ht="14.5" x14ac:dyDescent="0.35">
      <c r="A645" s="33" t="s">
        <v>4868</v>
      </c>
      <c r="B645" s="56" t="s">
        <v>128</v>
      </c>
      <c r="C645" s="49" t="e">
        <f t="shared" si="31"/>
        <v>#DIV/0!</v>
      </c>
      <c r="D645" s="33">
        <v>61942</v>
      </c>
      <c r="E645" s="56" t="s">
        <v>728</v>
      </c>
      <c r="F645" s="54">
        <v>550282000318</v>
      </c>
      <c r="G645" s="67">
        <v>104</v>
      </c>
      <c r="H645" s="59">
        <v>431</v>
      </c>
      <c r="I645" s="41"/>
      <c r="J645" s="42"/>
      <c r="K645" s="51">
        <f t="shared" si="32"/>
        <v>104</v>
      </c>
      <c r="L645" s="49">
        <f t="shared" si="33"/>
        <v>0.24129930394431554</v>
      </c>
    </row>
    <row r="646" spans="1:12" s="50" customFormat="1" ht="14.5" x14ac:dyDescent="0.35">
      <c r="A646" s="33" t="s">
        <v>4868</v>
      </c>
      <c r="B646" s="56" t="s">
        <v>128</v>
      </c>
      <c r="C646" s="49" t="e">
        <f t="shared" si="31"/>
        <v>#DIV/0!</v>
      </c>
      <c r="D646" s="33"/>
      <c r="E646" s="56" t="s">
        <v>4723</v>
      </c>
      <c r="F646" s="54">
        <v>550282003100</v>
      </c>
      <c r="G646" s="67">
        <v>73</v>
      </c>
      <c r="H646" s="59">
        <v>243</v>
      </c>
      <c r="I646" s="41"/>
      <c r="J646" s="42"/>
      <c r="K646" s="51">
        <f t="shared" si="32"/>
        <v>73</v>
      </c>
      <c r="L646" s="49">
        <f t="shared" si="33"/>
        <v>0.30041152263374488</v>
      </c>
    </row>
    <row r="647" spans="1:12" s="50" customFormat="1" ht="14.5" x14ac:dyDescent="0.35">
      <c r="A647" s="33" t="s">
        <v>4868</v>
      </c>
      <c r="B647" s="56" t="s">
        <v>128</v>
      </c>
      <c r="C647" s="49" t="e">
        <f t="shared" si="31"/>
        <v>#DIV/0!</v>
      </c>
      <c r="D647" s="33">
        <v>61939</v>
      </c>
      <c r="E647" s="56" t="s">
        <v>729</v>
      </c>
      <c r="F647" s="54">
        <v>550282000319</v>
      </c>
      <c r="G647" s="67">
        <v>76</v>
      </c>
      <c r="H647" s="59">
        <v>260</v>
      </c>
      <c r="I647" s="41"/>
      <c r="J647" s="42"/>
      <c r="K647" s="51">
        <f t="shared" si="32"/>
        <v>76</v>
      </c>
      <c r="L647" s="49">
        <f t="shared" si="33"/>
        <v>0.29230769230769232</v>
      </c>
    </row>
    <row r="648" spans="1:12" s="50" customFormat="1" ht="14.5" x14ac:dyDescent="0.35">
      <c r="A648" s="33" t="s">
        <v>4868</v>
      </c>
      <c r="B648" s="56" t="s">
        <v>128</v>
      </c>
      <c r="C648" s="49" t="e">
        <f t="shared" si="31"/>
        <v>#DIV/0!</v>
      </c>
      <c r="D648" s="33">
        <v>16082355</v>
      </c>
      <c r="E648" s="56" t="s">
        <v>730</v>
      </c>
      <c r="F648" s="54">
        <v>550282002734</v>
      </c>
      <c r="G648" s="67">
        <v>13</v>
      </c>
      <c r="H648" s="59">
        <v>76</v>
      </c>
      <c r="I648" s="41"/>
      <c r="J648" s="42"/>
      <c r="K648" s="51">
        <f t="shared" si="32"/>
        <v>13</v>
      </c>
      <c r="L648" s="49">
        <f t="shared" si="33"/>
        <v>0.17105263157894737</v>
      </c>
    </row>
    <row r="649" spans="1:12" s="50" customFormat="1" ht="14.5" x14ac:dyDescent="0.35">
      <c r="A649" s="33" t="s">
        <v>4869</v>
      </c>
      <c r="B649" s="56" t="s">
        <v>115</v>
      </c>
      <c r="C649" s="49" t="e">
        <f t="shared" si="31"/>
        <v>#DIV/0!</v>
      </c>
      <c r="D649" s="33">
        <v>62972</v>
      </c>
      <c r="E649" s="56" t="s">
        <v>694</v>
      </c>
      <c r="F649" s="54">
        <v>550288000323</v>
      </c>
      <c r="G649" s="67">
        <v>135</v>
      </c>
      <c r="H649" s="59">
        <v>201</v>
      </c>
      <c r="I649" s="41"/>
      <c r="J649" s="42"/>
      <c r="K649" s="51">
        <f t="shared" si="32"/>
        <v>135</v>
      </c>
      <c r="L649" s="49">
        <f t="shared" si="33"/>
        <v>0.67164179104477617</v>
      </c>
    </row>
    <row r="650" spans="1:12" s="50" customFormat="1" ht="14.5" x14ac:dyDescent="0.35">
      <c r="A650" s="33" t="s">
        <v>4869</v>
      </c>
      <c r="B650" s="56" t="s">
        <v>115</v>
      </c>
      <c r="C650" s="49" t="e">
        <f t="shared" si="31"/>
        <v>#DIV/0!</v>
      </c>
      <c r="D650" s="33">
        <v>62973</v>
      </c>
      <c r="E650" s="56" t="s">
        <v>695</v>
      </c>
      <c r="F650" s="54">
        <v>550288000324</v>
      </c>
      <c r="G650" s="67">
        <v>59</v>
      </c>
      <c r="H650" s="59">
        <v>111</v>
      </c>
      <c r="I650" s="41"/>
      <c r="J650" s="42"/>
      <c r="K650" s="51">
        <f t="shared" si="32"/>
        <v>59</v>
      </c>
      <c r="L650" s="49">
        <f t="shared" si="33"/>
        <v>0.53153153153153154</v>
      </c>
    </row>
    <row r="651" spans="1:12" s="50" customFormat="1" ht="14.5" x14ac:dyDescent="0.35">
      <c r="A651" s="33" t="s">
        <v>4869</v>
      </c>
      <c r="B651" s="56" t="s">
        <v>115</v>
      </c>
      <c r="C651" s="49" t="e">
        <f t="shared" si="31"/>
        <v>#DIV/0!</v>
      </c>
      <c r="D651" s="33">
        <v>16077998</v>
      </c>
      <c r="E651" s="56" t="s">
        <v>696</v>
      </c>
      <c r="F651" s="54">
        <v>550288002896</v>
      </c>
      <c r="G651" s="67">
        <v>59</v>
      </c>
      <c r="H651" s="59">
        <v>91</v>
      </c>
      <c r="I651" s="41"/>
      <c r="J651" s="42"/>
      <c r="K651" s="51">
        <f t="shared" si="32"/>
        <v>59</v>
      </c>
      <c r="L651" s="49">
        <f t="shared" si="33"/>
        <v>0.64835164835164838</v>
      </c>
    </row>
    <row r="652" spans="1:12" s="50" customFormat="1" ht="14.5" x14ac:dyDescent="0.35">
      <c r="A652" s="33" t="s">
        <v>4871</v>
      </c>
      <c r="B652" s="56" t="s">
        <v>277</v>
      </c>
      <c r="C652" s="49" t="e">
        <f t="shared" si="31"/>
        <v>#DIV/0!</v>
      </c>
      <c r="D652" s="33">
        <v>62103</v>
      </c>
      <c r="E652" s="56" t="s">
        <v>1383</v>
      </c>
      <c r="F652" s="54">
        <v>550297000329</v>
      </c>
      <c r="G652" s="67">
        <v>209</v>
      </c>
      <c r="H652" s="59">
        <v>452</v>
      </c>
      <c r="I652" s="41"/>
      <c r="J652" s="42"/>
      <c r="K652" s="51">
        <f t="shared" si="32"/>
        <v>209</v>
      </c>
      <c r="L652" s="49">
        <f t="shared" si="33"/>
        <v>0.46238938053097345</v>
      </c>
    </row>
    <row r="653" spans="1:12" s="50" customFormat="1" ht="14.5" x14ac:dyDescent="0.35">
      <c r="A653" s="33" t="s">
        <v>4871</v>
      </c>
      <c r="B653" s="56" t="s">
        <v>277</v>
      </c>
      <c r="C653" s="49" t="e">
        <f t="shared" si="31"/>
        <v>#DIV/0!</v>
      </c>
      <c r="D653" s="33">
        <v>62104</v>
      </c>
      <c r="E653" s="56" t="s">
        <v>1384</v>
      </c>
      <c r="F653" s="54">
        <v>550297000330</v>
      </c>
      <c r="G653" s="67">
        <v>105</v>
      </c>
      <c r="H653" s="59">
        <v>224</v>
      </c>
      <c r="I653" s="41"/>
      <c r="J653" s="42"/>
      <c r="K653" s="51">
        <f t="shared" si="32"/>
        <v>105</v>
      </c>
      <c r="L653" s="49">
        <f t="shared" si="33"/>
        <v>0.46875</v>
      </c>
    </row>
    <row r="654" spans="1:12" s="50" customFormat="1" ht="14.5" x14ac:dyDescent="0.35">
      <c r="A654" s="33" t="s">
        <v>4871</v>
      </c>
      <c r="B654" s="56" t="s">
        <v>277</v>
      </c>
      <c r="C654" s="49" t="e">
        <f t="shared" si="31"/>
        <v>#DIV/0!</v>
      </c>
      <c r="D654" s="33">
        <v>62105</v>
      </c>
      <c r="E654" s="56" t="s">
        <v>1385</v>
      </c>
      <c r="F654" s="54">
        <v>550297000331</v>
      </c>
      <c r="G654" s="67">
        <v>30</v>
      </c>
      <c r="H654" s="59">
        <v>64</v>
      </c>
      <c r="I654" s="41"/>
      <c r="J654" s="42"/>
      <c r="K654" s="51">
        <f t="shared" si="32"/>
        <v>30</v>
      </c>
      <c r="L654" s="49">
        <f t="shared" si="33"/>
        <v>0.46875</v>
      </c>
    </row>
    <row r="655" spans="1:12" s="50" customFormat="1" ht="14.5" x14ac:dyDescent="0.35">
      <c r="A655" s="33" t="s">
        <v>4872</v>
      </c>
      <c r="B655" s="56" t="s">
        <v>192</v>
      </c>
      <c r="C655" s="49" t="e">
        <f t="shared" si="31"/>
        <v>#DIV/0!</v>
      </c>
      <c r="D655" s="33">
        <v>61849</v>
      </c>
      <c r="E655" s="56" t="s">
        <v>1074</v>
      </c>
      <c r="F655" s="54">
        <v>550303000332</v>
      </c>
      <c r="G655" s="67">
        <v>111</v>
      </c>
      <c r="H655" s="59">
        <v>275</v>
      </c>
      <c r="I655" s="41"/>
      <c r="J655" s="42"/>
      <c r="K655" s="51">
        <f t="shared" si="32"/>
        <v>111</v>
      </c>
      <c r="L655" s="49">
        <f t="shared" si="33"/>
        <v>0.40363636363636363</v>
      </c>
    </row>
    <row r="656" spans="1:12" s="50" customFormat="1" ht="14.5" x14ac:dyDescent="0.35">
      <c r="A656" s="33" t="s">
        <v>4872</v>
      </c>
      <c r="B656" s="56" t="s">
        <v>192</v>
      </c>
      <c r="C656" s="49" t="e">
        <f t="shared" si="31"/>
        <v>#DIV/0!</v>
      </c>
      <c r="D656" s="33">
        <v>61851</v>
      </c>
      <c r="E656" s="56" t="s">
        <v>1075</v>
      </c>
      <c r="F656" s="54">
        <v>550303000333</v>
      </c>
      <c r="G656" s="67">
        <v>51</v>
      </c>
      <c r="H656" s="59">
        <v>186</v>
      </c>
      <c r="I656" s="41"/>
      <c r="J656" s="42"/>
      <c r="K656" s="51">
        <f t="shared" si="32"/>
        <v>51</v>
      </c>
      <c r="L656" s="49">
        <f t="shared" si="33"/>
        <v>0.27419354838709675</v>
      </c>
    </row>
    <row r="657" spans="1:12" s="50" customFormat="1" ht="14.5" x14ac:dyDescent="0.35">
      <c r="A657" s="33" t="s">
        <v>4872</v>
      </c>
      <c r="B657" s="56" t="s">
        <v>192</v>
      </c>
      <c r="C657" s="49" t="e">
        <f t="shared" si="31"/>
        <v>#DIV/0!</v>
      </c>
      <c r="D657" s="33"/>
      <c r="E657" s="56" t="s">
        <v>4724</v>
      </c>
      <c r="F657" s="54">
        <v>550303003103</v>
      </c>
      <c r="G657" s="67">
        <v>38</v>
      </c>
      <c r="H657" s="59">
        <v>133</v>
      </c>
      <c r="I657" s="41"/>
      <c r="J657" s="42"/>
      <c r="K657" s="51">
        <f t="shared" si="32"/>
        <v>38</v>
      </c>
      <c r="L657" s="49">
        <f t="shared" si="33"/>
        <v>0.2857142857142857</v>
      </c>
    </row>
    <row r="658" spans="1:12" s="50" customFormat="1" ht="14.5" x14ac:dyDescent="0.35">
      <c r="A658" s="33" t="s">
        <v>4873</v>
      </c>
      <c r="B658" s="56" t="s">
        <v>290</v>
      </c>
      <c r="C658" s="49" t="e">
        <f t="shared" si="31"/>
        <v>#DIV/0!</v>
      </c>
      <c r="D658" s="33">
        <v>60747</v>
      </c>
      <c r="E658" s="56" t="s">
        <v>1414</v>
      </c>
      <c r="F658" s="54">
        <v>550306000336</v>
      </c>
      <c r="G658" s="67">
        <v>446</v>
      </c>
      <c r="H658" s="59">
        <v>724</v>
      </c>
      <c r="I658" s="41"/>
      <c r="J658" s="42"/>
      <c r="K658" s="51">
        <f t="shared" si="32"/>
        <v>446</v>
      </c>
      <c r="L658" s="49">
        <f t="shared" si="33"/>
        <v>0.61602209944751385</v>
      </c>
    </row>
    <row r="659" spans="1:12" s="50" customFormat="1" ht="14.5" x14ac:dyDescent="0.35">
      <c r="A659" s="33" t="s">
        <v>4873</v>
      </c>
      <c r="B659" s="56" t="s">
        <v>290</v>
      </c>
      <c r="C659" s="49" t="e">
        <f t="shared" si="31"/>
        <v>#DIV/0!</v>
      </c>
      <c r="D659" s="33">
        <v>60751</v>
      </c>
      <c r="E659" s="56" t="s">
        <v>1415</v>
      </c>
      <c r="F659" s="54">
        <v>550306002389</v>
      </c>
      <c r="G659" s="67">
        <v>354</v>
      </c>
      <c r="H659" s="59">
        <v>536</v>
      </c>
      <c r="I659" s="41"/>
      <c r="J659" s="42"/>
      <c r="K659" s="51">
        <f t="shared" si="32"/>
        <v>354</v>
      </c>
      <c r="L659" s="49">
        <f t="shared" si="33"/>
        <v>0.66044776119402981</v>
      </c>
    </row>
    <row r="660" spans="1:12" s="50" customFormat="1" ht="14.5" x14ac:dyDescent="0.35">
      <c r="A660" s="33" t="s">
        <v>4873</v>
      </c>
      <c r="B660" s="56" t="s">
        <v>290</v>
      </c>
      <c r="C660" s="49" t="e">
        <f t="shared" si="31"/>
        <v>#DIV/0!</v>
      </c>
      <c r="D660" s="33">
        <v>60752</v>
      </c>
      <c r="E660" s="56" t="s">
        <v>1416</v>
      </c>
      <c r="F660" s="54">
        <v>550306000339</v>
      </c>
      <c r="G660" s="67">
        <v>76</v>
      </c>
      <c r="H660" s="59">
        <v>158</v>
      </c>
      <c r="I660" s="41"/>
      <c r="J660" s="42"/>
      <c r="K660" s="51">
        <f t="shared" si="32"/>
        <v>76</v>
      </c>
      <c r="L660" s="49">
        <f t="shared" si="33"/>
        <v>0.48101265822784811</v>
      </c>
    </row>
    <row r="661" spans="1:12" s="50" customFormat="1" ht="14.5" x14ac:dyDescent="0.35">
      <c r="A661" s="33" t="s">
        <v>4873</v>
      </c>
      <c r="B661" s="56" t="s">
        <v>290</v>
      </c>
      <c r="C661" s="49" t="e">
        <f t="shared" si="31"/>
        <v>#DIV/0!</v>
      </c>
      <c r="D661" s="33">
        <v>60749</v>
      </c>
      <c r="E661" s="56" t="s">
        <v>1417</v>
      </c>
      <c r="F661" s="54">
        <v>550306001228</v>
      </c>
      <c r="G661" s="67">
        <v>165</v>
      </c>
      <c r="H661" s="59">
        <v>207</v>
      </c>
      <c r="I661" s="41"/>
      <c r="J661" s="42"/>
      <c r="K661" s="51">
        <f t="shared" si="32"/>
        <v>165</v>
      </c>
      <c r="L661" s="49">
        <f t="shared" si="33"/>
        <v>0.79710144927536231</v>
      </c>
    </row>
    <row r="662" spans="1:12" s="50" customFormat="1" ht="14.5" x14ac:dyDescent="0.35">
      <c r="A662" s="33" t="s">
        <v>4873</v>
      </c>
      <c r="B662" s="56" t="s">
        <v>290</v>
      </c>
      <c r="C662" s="49" t="e">
        <f t="shared" si="31"/>
        <v>#DIV/0!</v>
      </c>
      <c r="D662" s="33">
        <v>63016</v>
      </c>
      <c r="E662" s="56" t="s">
        <v>608</v>
      </c>
      <c r="F662" s="54">
        <v>550306000340</v>
      </c>
      <c r="G662" s="67">
        <v>151</v>
      </c>
      <c r="H662" s="59">
        <v>242</v>
      </c>
      <c r="I662" s="41"/>
      <c r="J662" s="42"/>
      <c r="K662" s="51">
        <f t="shared" si="32"/>
        <v>151</v>
      </c>
      <c r="L662" s="49">
        <f t="shared" si="33"/>
        <v>0.62396694214876036</v>
      </c>
    </row>
    <row r="663" spans="1:12" s="50" customFormat="1" ht="14.5" x14ac:dyDescent="0.35">
      <c r="A663" s="33" t="s">
        <v>4873</v>
      </c>
      <c r="B663" s="56" t="s">
        <v>290</v>
      </c>
      <c r="C663" s="49" t="e">
        <f t="shared" si="31"/>
        <v>#DIV/0!</v>
      </c>
      <c r="D663" s="33">
        <v>60753</v>
      </c>
      <c r="E663" s="56" t="s">
        <v>1418</v>
      </c>
      <c r="F663" s="54">
        <v>550306000338</v>
      </c>
      <c r="G663" s="67">
        <v>155</v>
      </c>
      <c r="H663" s="59">
        <v>219</v>
      </c>
      <c r="I663" s="41"/>
      <c r="J663" s="42"/>
      <c r="K663" s="51">
        <f t="shared" si="32"/>
        <v>155</v>
      </c>
      <c r="L663" s="49">
        <f t="shared" si="33"/>
        <v>0.70776255707762559</v>
      </c>
    </row>
    <row r="664" spans="1:12" s="50" customFormat="1" ht="14.5" x14ac:dyDescent="0.35">
      <c r="A664" s="33" t="s">
        <v>4873</v>
      </c>
      <c r="B664" s="56" t="s">
        <v>290</v>
      </c>
      <c r="C664" s="49" t="e">
        <f t="shared" si="31"/>
        <v>#DIV/0!</v>
      </c>
      <c r="D664" s="33">
        <v>60750</v>
      </c>
      <c r="E664" s="56" t="s">
        <v>1419</v>
      </c>
      <c r="F664" s="54">
        <v>550306000342</v>
      </c>
      <c r="G664" s="67">
        <v>165</v>
      </c>
      <c r="H664" s="59">
        <v>208</v>
      </c>
      <c r="I664" s="41"/>
      <c r="J664" s="42"/>
      <c r="K664" s="51">
        <f t="shared" si="32"/>
        <v>165</v>
      </c>
      <c r="L664" s="49">
        <f t="shared" si="33"/>
        <v>0.79326923076923073</v>
      </c>
    </row>
    <row r="665" spans="1:12" s="50" customFormat="1" ht="14.5" x14ac:dyDescent="0.35">
      <c r="A665" s="33" t="s">
        <v>4874</v>
      </c>
      <c r="B665" s="56" t="s">
        <v>84</v>
      </c>
      <c r="C665" s="49" t="e">
        <f t="shared" si="31"/>
        <v>#DIV/0!</v>
      </c>
      <c r="D665" s="33">
        <v>63092</v>
      </c>
      <c r="E665" s="56" t="s">
        <v>537</v>
      </c>
      <c r="F665" s="54">
        <v>550309000343</v>
      </c>
      <c r="G665" s="67">
        <v>186</v>
      </c>
      <c r="H665" s="59">
        <v>382</v>
      </c>
      <c r="I665" s="41"/>
      <c r="J665" s="42"/>
      <c r="K665" s="51">
        <f t="shared" si="32"/>
        <v>186</v>
      </c>
      <c r="L665" s="49">
        <f t="shared" si="33"/>
        <v>0.48691099476439792</v>
      </c>
    </row>
    <row r="666" spans="1:12" s="50" customFormat="1" ht="14.5" x14ac:dyDescent="0.35">
      <c r="A666" s="33" t="s">
        <v>4874</v>
      </c>
      <c r="B666" s="56" t="s">
        <v>84</v>
      </c>
      <c r="C666" s="49" t="e">
        <f t="shared" si="31"/>
        <v>#DIV/0!</v>
      </c>
      <c r="D666" s="33">
        <v>63094</v>
      </c>
      <c r="E666" s="56" t="s">
        <v>538</v>
      </c>
      <c r="F666" s="54">
        <v>550309000344</v>
      </c>
      <c r="G666" s="67">
        <v>121</v>
      </c>
      <c r="H666" s="59">
        <v>293</v>
      </c>
      <c r="I666" s="41"/>
      <c r="J666" s="42"/>
      <c r="K666" s="51">
        <f t="shared" si="32"/>
        <v>121</v>
      </c>
      <c r="L666" s="49">
        <f t="shared" si="33"/>
        <v>0.41296928327645049</v>
      </c>
    </row>
    <row r="667" spans="1:12" s="50" customFormat="1" ht="14.5" x14ac:dyDescent="0.35">
      <c r="A667" s="33" t="s">
        <v>4874</v>
      </c>
      <c r="B667" s="56" t="s">
        <v>84</v>
      </c>
      <c r="C667" s="49" t="e">
        <f t="shared" si="31"/>
        <v>#DIV/0!</v>
      </c>
      <c r="D667" s="33">
        <v>63093</v>
      </c>
      <c r="E667" s="56" t="s">
        <v>539</v>
      </c>
      <c r="F667" s="54">
        <v>550309000304</v>
      </c>
      <c r="G667" s="67">
        <v>150</v>
      </c>
      <c r="H667" s="59">
        <v>289</v>
      </c>
      <c r="I667" s="41"/>
      <c r="J667" s="42"/>
      <c r="K667" s="51">
        <f t="shared" si="32"/>
        <v>150</v>
      </c>
      <c r="L667" s="49">
        <f t="shared" si="33"/>
        <v>0.51903114186851207</v>
      </c>
    </row>
    <row r="668" spans="1:12" s="50" customFormat="1" ht="14.5" x14ac:dyDescent="0.35">
      <c r="A668" s="33" t="s">
        <v>4874</v>
      </c>
      <c r="B668" s="56" t="s">
        <v>84</v>
      </c>
      <c r="C668" s="49" t="e">
        <f t="shared" si="31"/>
        <v>#DIV/0!</v>
      </c>
      <c r="D668" s="33">
        <v>420</v>
      </c>
      <c r="E668" s="56" t="s">
        <v>540</v>
      </c>
      <c r="F668" s="54">
        <v>550309002962</v>
      </c>
      <c r="G668" s="67">
        <v>4</v>
      </c>
      <c r="H668" s="59">
        <v>13</v>
      </c>
      <c r="I668" s="41"/>
      <c r="J668" s="42"/>
      <c r="K668" s="51">
        <f t="shared" si="32"/>
        <v>4</v>
      </c>
      <c r="L668" s="49">
        <f t="shared" si="33"/>
        <v>0.30769230769230771</v>
      </c>
    </row>
    <row r="669" spans="1:12" s="50" customFormat="1" ht="14.5" x14ac:dyDescent="0.35">
      <c r="A669" s="33" t="s">
        <v>4874</v>
      </c>
      <c r="B669" s="56" t="s">
        <v>84</v>
      </c>
      <c r="C669" s="49" t="e">
        <f t="shared" si="31"/>
        <v>#DIV/0!</v>
      </c>
      <c r="D669" s="33"/>
      <c r="E669" s="56" t="s">
        <v>541</v>
      </c>
      <c r="F669" s="54">
        <v>550309002871</v>
      </c>
      <c r="G669" s="67">
        <v>13</v>
      </c>
      <c r="H669" s="59">
        <v>29</v>
      </c>
      <c r="I669" s="41"/>
      <c r="J669" s="42"/>
      <c r="K669" s="51">
        <f t="shared" si="32"/>
        <v>13</v>
      </c>
      <c r="L669" s="49">
        <f t="shared" si="33"/>
        <v>0.44827586206896552</v>
      </c>
    </row>
    <row r="670" spans="1:12" s="50" customFormat="1" ht="14.5" x14ac:dyDescent="0.35">
      <c r="A670" s="33" t="s">
        <v>4875</v>
      </c>
      <c r="B670" s="56" t="s">
        <v>268</v>
      </c>
      <c r="C670" s="49" t="e">
        <f t="shared" si="31"/>
        <v>#DIV/0!</v>
      </c>
      <c r="D670" s="33">
        <v>190</v>
      </c>
      <c r="E670" s="56" t="s">
        <v>2743</v>
      </c>
      <c r="F670" s="54">
        <v>551317002963</v>
      </c>
      <c r="G670" s="67">
        <v>3</v>
      </c>
      <c r="H670" s="59">
        <v>371</v>
      </c>
      <c r="I670" s="41"/>
      <c r="J670" s="42"/>
      <c r="K670" s="51">
        <f t="shared" si="32"/>
        <v>3</v>
      </c>
      <c r="L670" s="49">
        <f t="shared" si="33"/>
        <v>8.0862533692722376E-3</v>
      </c>
    </row>
    <row r="671" spans="1:12" s="50" customFormat="1" ht="14.5" x14ac:dyDescent="0.35">
      <c r="A671" s="33" t="s">
        <v>4875</v>
      </c>
      <c r="B671" s="56" t="s">
        <v>268</v>
      </c>
      <c r="C671" s="49" t="e">
        <f t="shared" si="31"/>
        <v>#DIV/0!</v>
      </c>
      <c r="D671" s="33">
        <v>62597</v>
      </c>
      <c r="E671" s="56" t="s">
        <v>1341</v>
      </c>
      <c r="F671" s="54">
        <v>551317001734</v>
      </c>
      <c r="G671" s="67">
        <v>331</v>
      </c>
      <c r="H671" s="59">
        <v>1291</v>
      </c>
      <c r="I671" s="41"/>
      <c r="J671" s="42"/>
      <c r="K671" s="51">
        <f t="shared" si="32"/>
        <v>331</v>
      </c>
      <c r="L671" s="49">
        <f t="shared" si="33"/>
        <v>0.25639039504260264</v>
      </c>
    </row>
    <row r="672" spans="1:12" s="50" customFormat="1" ht="14.5" x14ac:dyDescent="0.35">
      <c r="A672" s="33" t="s">
        <v>4875</v>
      </c>
      <c r="B672" s="56" t="s">
        <v>268</v>
      </c>
      <c r="C672" s="49" t="e">
        <f t="shared" si="31"/>
        <v>#DIV/0!</v>
      </c>
      <c r="D672" s="33">
        <v>16069510</v>
      </c>
      <c r="E672" s="56" t="s">
        <v>1342</v>
      </c>
      <c r="F672" s="54">
        <v>551317002885</v>
      </c>
      <c r="G672" s="67">
        <v>12</v>
      </c>
      <c r="H672" s="59">
        <v>73</v>
      </c>
      <c r="I672" s="41"/>
      <c r="J672" s="42"/>
      <c r="K672" s="51">
        <f t="shared" si="32"/>
        <v>12</v>
      </c>
      <c r="L672" s="49">
        <f t="shared" si="33"/>
        <v>0.16438356164383561</v>
      </c>
    </row>
    <row r="673" spans="1:12" s="50" customFormat="1" ht="14.5" x14ac:dyDescent="0.35">
      <c r="A673" s="33" t="s">
        <v>4875</v>
      </c>
      <c r="B673" s="56" t="s">
        <v>268</v>
      </c>
      <c r="C673" s="49" t="e">
        <f t="shared" si="31"/>
        <v>#DIV/0!</v>
      </c>
      <c r="D673" s="33">
        <v>62596</v>
      </c>
      <c r="E673" s="56" t="s">
        <v>1343</v>
      </c>
      <c r="F673" s="54">
        <v>551317001735</v>
      </c>
      <c r="G673" s="67">
        <v>291</v>
      </c>
      <c r="H673" s="59">
        <v>837</v>
      </c>
      <c r="I673" s="41"/>
      <c r="J673" s="42"/>
      <c r="K673" s="51">
        <f t="shared" si="32"/>
        <v>291</v>
      </c>
      <c r="L673" s="49">
        <f t="shared" si="33"/>
        <v>0.34767025089605735</v>
      </c>
    </row>
    <row r="674" spans="1:12" s="50" customFormat="1" ht="14.5" x14ac:dyDescent="0.35">
      <c r="A674" s="33" t="s">
        <v>4875</v>
      </c>
      <c r="B674" s="56" t="s">
        <v>268</v>
      </c>
      <c r="C674" s="49" t="e">
        <f t="shared" si="31"/>
        <v>#DIV/0!</v>
      </c>
      <c r="D674" s="33">
        <v>224853</v>
      </c>
      <c r="E674" s="56" t="s">
        <v>1344</v>
      </c>
      <c r="F674" s="54">
        <v>551317002534</v>
      </c>
      <c r="G674" s="67">
        <v>320</v>
      </c>
      <c r="H674" s="59">
        <v>896</v>
      </c>
      <c r="I674" s="41"/>
      <c r="J674" s="42"/>
      <c r="K674" s="51">
        <f t="shared" si="32"/>
        <v>320</v>
      </c>
      <c r="L674" s="49">
        <f t="shared" si="33"/>
        <v>0.35714285714285715</v>
      </c>
    </row>
    <row r="675" spans="1:12" s="50" customFormat="1" ht="14.5" x14ac:dyDescent="0.35">
      <c r="A675" s="33" t="s">
        <v>4875</v>
      </c>
      <c r="B675" s="56" t="s">
        <v>268</v>
      </c>
      <c r="C675" s="49" t="e">
        <f t="shared" si="31"/>
        <v>#DIV/0!</v>
      </c>
      <c r="D675" s="33">
        <v>62553</v>
      </c>
      <c r="E675" s="56" t="s">
        <v>1248</v>
      </c>
      <c r="F675" s="54">
        <v>551317001737</v>
      </c>
      <c r="G675" s="67">
        <v>147</v>
      </c>
      <c r="H675" s="59">
        <v>496</v>
      </c>
      <c r="I675" s="41"/>
      <c r="J675" s="42"/>
      <c r="K675" s="51">
        <f t="shared" si="32"/>
        <v>147</v>
      </c>
      <c r="L675" s="49">
        <f t="shared" si="33"/>
        <v>0.2963709677419355</v>
      </c>
    </row>
    <row r="676" spans="1:12" s="50" customFormat="1" ht="14.5" x14ac:dyDescent="0.35">
      <c r="A676" s="33" t="s">
        <v>4875</v>
      </c>
      <c r="B676" s="56" t="s">
        <v>268</v>
      </c>
      <c r="C676" s="49" t="e">
        <f t="shared" si="31"/>
        <v>#DIV/0!</v>
      </c>
      <c r="D676" s="33">
        <v>62502</v>
      </c>
      <c r="E676" s="56" t="s">
        <v>1345</v>
      </c>
      <c r="F676" s="54">
        <v>551317001738</v>
      </c>
      <c r="G676" s="67">
        <v>40</v>
      </c>
      <c r="H676" s="59">
        <v>111</v>
      </c>
      <c r="I676" s="41"/>
      <c r="J676" s="42"/>
      <c r="K676" s="51">
        <f t="shared" si="32"/>
        <v>40</v>
      </c>
      <c r="L676" s="49">
        <f t="shared" si="33"/>
        <v>0.36036036036036034</v>
      </c>
    </row>
    <row r="677" spans="1:12" s="50" customFormat="1" ht="14.5" x14ac:dyDescent="0.35">
      <c r="A677" s="33" t="s">
        <v>4875</v>
      </c>
      <c r="B677" s="56" t="s">
        <v>268</v>
      </c>
      <c r="C677" s="49" t="e">
        <f t="shared" si="31"/>
        <v>#DIV/0!</v>
      </c>
      <c r="D677" s="33">
        <v>16037319</v>
      </c>
      <c r="E677" s="56" t="s">
        <v>1346</v>
      </c>
      <c r="F677" s="54">
        <v>551317002643</v>
      </c>
      <c r="G677" s="67">
        <v>147</v>
      </c>
      <c r="H677" s="59">
        <v>447</v>
      </c>
      <c r="I677" s="41"/>
      <c r="J677" s="42"/>
      <c r="K677" s="51">
        <f t="shared" si="32"/>
        <v>147</v>
      </c>
      <c r="L677" s="49">
        <f t="shared" si="33"/>
        <v>0.32885906040268459</v>
      </c>
    </row>
    <row r="678" spans="1:12" s="50" customFormat="1" ht="14.5" x14ac:dyDescent="0.35">
      <c r="A678" s="33" t="s">
        <v>4875</v>
      </c>
      <c r="B678" s="56" t="s">
        <v>268</v>
      </c>
      <c r="C678" s="49" t="e">
        <f t="shared" si="31"/>
        <v>#DIV/0!</v>
      </c>
      <c r="D678" s="33"/>
      <c r="E678" s="56" t="s">
        <v>4725</v>
      </c>
      <c r="F678" s="54">
        <v>551317003065</v>
      </c>
      <c r="G678" s="67">
        <v>12</v>
      </c>
      <c r="H678" s="59">
        <v>65</v>
      </c>
      <c r="I678" s="41"/>
      <c r="J678" s="42"/>
      <c r="K678" s="51">
        <f t="shared" si="32"/>
        <v>12</v>
      </c>
      <c r="L678" s="49">
        <f t="shared" si="33"/>
        <v>0.18461538461538463</v>
      </c>
    </row>
    <row r="679" spans="1:12" s="50" customFormat="1" ht="14.5" x14ac:dyDescent="0.35">
      <c r="A679" s="33" t="s">
        <v>4875</v>
      </c>
      <c r="B679" s="56" t="s">
        <v>268</v>
      </c>
      <c r="C679" s="49" t="e">
        <f t="shared" si="31"/>
        <v>#DIV/0!</v>
      </c>
      <c r="D679" s="33">
        <v>62580</v>
      </c>
      <c r="E679" s="56" t="s">
        <v>1031</v>
      </c>
      <c r="F679" s="54">
        <v>551317002288</v>
      </c>
      <c r="G679" s="67">
        <v>119</v>
      </c>
      <c r="H679" s="59">
        <v>499</v>
      </c>
      <c r="I679" s="41"/>
      <c r="J679" s="42"/>
      <c r="K679" s="51">
        <f t="shared" si="32"/>
        <v>119</v>
      </c>
      <c r="L679" s="49">
        <f t="shared" si="33"/>
        <v>0.23847695390781562</v>
      </c>
    </row>
    <row r="680" spans="1:12" s="50" customFormat="1" ht="14.5" x14ac:dyDescent="0.35">
      <c r="A680" s="33" t="s">
        <v>4875</v>
      </c>
      <c r="B680" s="56" t="s">
        <v>268</v>
      </c>
      <c r="C680" s="49" t="e">
        <f t="shared" si="31"/>
        <v>#DIV/0!</v>
      </c>
      <c r="D680" s="33">
        <v>62587</v>
      </c>
      <c r="E680" s="56" t="s">
        <v>1347</v>
      </c>
      <c r="F680" s="54">
        <v>551317001739</v>
      </c>
      <c r="G680" s="67">
        <v>180</v>
      </c>
      <c r="H680" s="59">
        <v>401</v>
      </c>
      <c r="I680" s="41"/>
      <c r="J680" s="42"/>
      <c r="K680" s="51">
        <f t="shared" si="32"/>
        <v>180</v>
      </c>
      <c r="L680" s="49">
        <f t="shared" si="33"/>
        <v>0.44887780548628431</v>
      </c>
    </row>
    <row r="681" spans="1:12" s="50" customFormat="1" ht="14.5" x14ac:dyDescent="0.35">
      <c r="A681" s="33" t="s">
        <v>4875</v>
      </c>
      <c r="B681" s="56" t="s">
        <v>268</v>
      </c>
      <c r="C681" s="49" t="e">
        <f t="shared" si="31"/>
        <v>#DIV/0!</v>
      </c>
      <c r="D681" s="33">
        <v>62595</v>
      </c>
      <c r="E681" s="56" t="s">
        <v>1348</v>
      </c>
      <c r="F681" s="54">
        <v>551317001741</v>
      </c>
      <c r="G681" s="67">
        <v>304</v>
      </c>
      <c r="H681" s="59">
        <v>526</v>
      </c>
      <c r="I681" s="41"/>
      <c r="J681" s="42"/>
      <c r="K681" s="51">
        <f t="shared" si="32"/>
        <v>304</v>
      </c>
      <c r="L681" s="49">
        <f t="shared" si="33"/>
        <v>0.57794676806083645</v>
      </c>
    </row>
    <row r="682" spans="1:12" s="50" customFormat="1" ht="14.5" x14ac:dyDescent="0.35">
      <c r="A682" s="33" t="s">
        <v>4876</v>
      </c>
      <c r="B682" s="56" t="s">
        <v>253</v>
      </c>
      <c r="C682" s="49" t="e">
        <f t="shared" si="31"/>
        <v>#DIV/0!</v>
      </c>
      <c r="D682" s="33">
        <v>61533</v>
      </c>
      <c r="E682" s="56" t="s">
        <v>1287</v>
      </c>
      <c r="F682" s="54">
        <v>550315000704</v>
      </c>
      <c r="G682" s="67">
        <v>288</v>
      </c>
      <c r="H682" s="59">
        <v>609</v>
      </c>
      <c r="I682" s="41"/>
      <c r="J682" s="42"/>
      <c r="K682" s="51">
        <f t="shared" si="32"/>
        <v>288</v>
      </c>
      <c r="L682" s="49">
        <f t="shared" si="33"/>
        <v>0.47290640394088668</v>
      </c>
    </row>
    <row r="683" spans="1:12" s="50" customFormat="1" ht="14.5" x14ac:dyDescent="0.35">
      <c r="A683" s="33" t="s">
        <v>4876</v>
      </c>
      <c r="B683" s="56" t="s">
        <v>253</v>
      </c>
      <c r="C683" s="49" t="e">
        <f t="shared" si="31"/>
        <v>#DIV/0!</v>
      </c>
      <c r="D683" s="33">
        <v>61532</v>
      </c>
      <c r="E683" s="56" t="s">
        <v>1288</v>
      </c>
      <c r="F683" s="54">
        <v>550315000348</v>
      </c>
      <c r="G683" s="67">
        <v>88</v>
      </c>
      <c r="H683" s="59">
        <v>243</v>
      </c>
      <c r="I683" s="41"/>
      <c r="J683" s="42"/>
      <c r="K683" s="51">
        <f t="shared" si="32"/>
        <v>88</v>
      </c>
      <c r="L683" s="49">
        <f t="shared" si="33"/>
        <v>0.36213991769547327</v>
      </c>
    </row>
    <row r="684" spans="1:12" s="50" customFormat="1" ht="14.5" x14ac:dyDescent="0.35">
      <c r="A684" s="33" t="s">
        <v>4878</v>
      </c>
      <c r="B684" s="56" t="s">
        <v>142</v>
      </c>
      <c r="C684" s="49" t="e">
        <f t="shared" si="31"/>
        <v>#DIV/0!</v>
      </c>
      <c r="D684" s="33">
        <v>61538</v>
      </c>
      <c r="E684" s="56" t="s">
        <v>780</v>
      </c>
      <c r="F684" s="54">
        <v>550318000355</v>
      </c>
      <c r="G684" s="67">
        <v>206</v>
      </c>
      <c r="H684" s="59">
        <v>1031</v>
      </c>
      <c r="I684" s="41"/>
      <c r="J684" s="42"/>
      <c r="K684" s="51">
        <f t="shared" si="32"/>
        <v>206</v>
      </c>
      <c r="L684" s="49">
        <f t="shared" si="33"/>
        <v>0.19980601357904948</v>
      </c>
    </row>
    <row r="685" spans="1:12" s="50" customFormat="1" ht="14.5" x14ac:dyDescent="0.35">
      <c r="A685" s="33" t="s">
        <v>4878</v>
      </c>
      <c r="B685" s="56" t="s">
        <v>142</v>
      </c>
      <c r="C685" s="49" t="e">
        <f t="shared" si="31"/>
        <v>#DIV/0!</v>
      </c>
      <c r="D685" s="33">
        <v>61541</v>
      </c>
      <c r="E685" s="56" t="s">
        <v>781</v>
      </c>
      <c r="F685" s="54">
        <v>550318000356</v>
      </c>
      <c r="G685" s="67">
        <v>211</v>
      </c>
      <c r="H685" s="59">
        <v>1077</v>
      </c>
      <c r="I685" s="41"/>
      <c r="J685" s="42"/>
      <c r="K685" s="51">
        <f t="shared" si="32"/>
        <v>211</v>
      </c>
      <c r="L685" s="49">
        <f t="shared" si="33"/>
        <v>0.19591457753017641</v>
      </c>
    </row>
    <row r="686" spans="1:12" s="50" customFormat="1" ht="14.5" x14ac:dyDescent="0.35">
      <c r="A686" s="33" t="s">
        <v>4878</v>
      </c>
      <c r="B686" s="56" t="s">
        <v>142</v>
      </c>
      <c r="C686" s="49" t="e">
        <f t="shared" ref="C686:C749" si="34">SUMIF($B$2:$B$491,B686,$K$2:$K$491)/(SUMIF($B$2:$B$491,B686,$H$2:$H$491))</f>
        <v>#DIV/0!</v>
      </c>
      <c r="D686" s="33">
        <v>61540</v>
      </c>
      <c r="E686" s="56" t="s">
        <v>782</v>
      </c>
      <c r="F686" s="54">
        <v>550318000354</v>
      </c>
      <c r="G686" s="67">
        <v>96</v>
      </c>
      <c r="H686" s="59">
        <v>500</v>
      </c>
      <c r="I686" s="41"/>
      <c r="J686" s="42"/>
      <c r="K686" s="51">
        <f t="shared" si="32"/>
        <v>96</v>
      </c>
      <c r="L686" s="49">
        <f t="shared" si="33"/>
        <v>0.192</v>
      </c>
    </row>
    <row r="687" spans="1:12" s="50" customFormat="1" ht="14.5" x14ac:dyDescent="0.35">
      <c r="A687" s="33" t="s">
        <v>4878</v>
      </c>
      <c r="B687" s="56" t="s">
        <v>142</v>
      </c>
      <c r="C687" s="49" t="e">
        <f t="shared" si="34"/>
        <v>#DIV/0!</v>
      </c>
      <c r="D687" s="33">
        <v>61539</v>
      </c>
      <c r="E687" s="56" t="s">
        <v>783</v>
      </c>
      <c r="F687" s="54">
        <v>550318002368</v>
      </c>
      <c r="G687" s="67">
        <v>18</v>
      </c>
      <c r="H687" s="59">
        <v>318</v>
      </c>
      <c r="I687" s="41"/>
      <c r="J687" s="42"/>
      <c r="K687" s="51">
        <f t="shared" si="32"/>
        <v>18</v>
      </c>
      <c r="L687" s="49">
        <f t="shared" si="33"/>
        <v>5.6603773584905662E-2</v>
      </c>
    </row>
    <row r="688" spans="1:12" s="50" customFormat="1" ht="14.5" x14ac:dyDescent="0.35">
      <c r="A688" s="33" t="s">
        <v>4878</v>
      </c>
      <c r="B688" s="56" t="s">
        <v>142</v>
      </c>
      <c r="C688" s="49" t="e">
        <f t="shared" si="34"/>
        <v>#DIV/0!</v>
      </c>
      <c r="D688" s="33">
        <v>61747</v>
      </c>
      <c r="E688" s="56" t="s">
        <v>784</v>
      </c>
      <c r="F688" s="54">
        <v>550318000360</v>
      </c>
      <c r="G688" s="67">
        <v>90</v>
      </c>
      <c r="H688" s="59">
        <v>606</v>
      </c>
      <c r="I688" s="41"/>
      <c r="J688" s="42"/>
      <c r="K688" s="51">
        <f t="shared" si="32"/>
        <v>90</v>
      </c>
      <c r="L688" s="49">
        <f t="shared" si="33"/>
        <v>0.14851485148514851</v>
      </c>
    </row>
    <row r="689" spans="1:12" s="50" customFormat="1" ht="14.5" x14ac:dyDescent="0.35">
      <c r="A689" s="33" t="s">
        <v>4878</v>
      </c>
      <c r="B689" s="56" t="s">
        <v>142</v>
      </c>
      <c r="C689" s="49" t="e">
        <f t="shared" si="34"/>
        <v>#DIV/0!</v>
      </c>
      <c r="D689" s="33">
        <v>61537</v>
      </c>
      <c r="E689" s="56" t="s">
        <v>785</v>
      </c>
      <c r="F689" s="54">
        <v>550318000108</v>
      </c>
      <c r="G689" s="67">
        <v>98</v>
      </c>
      <c r="H689" s="59">
        <v>418</v>
      </c>
      <c r="I689" s="41"/>
      <c r="J689" s="42"/>
      <c r="K689" s="51">
        <f t="shared" si="32"/>
        <v>98</v>
      </c>
      <c r="L689" s="49">
        <f t="shared" si="33"/>
        <v>0.23444976076555024</v>
      </c>
    </row>
    <row r="690" spans="1:12" s="50" customFormat="1" ht="14.5" x14ac:dyDescent="0.35">
      <c r="A690" s="33" t="s">
        <v>4879</v>
      </c>
      <c r="B690" s="56" t="s">
        <v>93</v>
      </c>
      <c r="C690" s="49" t="e">
        <f t="shared" si="34"/>
        <v>#DIV/0!</v>
      </c>
      <c r="D690" s="33">
        <v>62115</v>
      </c>
      <c r="E690" s="56" t="s">
        <v>572</v>
      </c>
      <c r="F690" s="54">
        <v>550321000361</v>
      </c>
      <c r="G690" s="67">
        <v>270</v>
      </c>
      <c r="H690" s="59">
        <v>1393</v>
      </c>
      <c r="I690" s="41"/>
      <c r="J690" s="42"/>
      <c r="K690" s="51">
        <f t="shared" si="32"/>
        <v>270</v>
      </c>
      <c r="L690" s="49">
        <f t="shared" si="33"/>
        <v>0.19382627422828427</v>
      </c>
    </row>
    <row r="691" spans="1:12" s="50" customFormat="1" ht="14.5" x14ac:dyDescent="0.35">
      <c r="A691" s="33" t="s">
        <v>4879</v>
      </c>
      <c r="B691" s="56" t="s">
        <v>93</v>
      </c>
      <c r="C691" s="49" t="e">
        <f t="shared" si="34"/>
        <v>#DIV/0!</v>
      </c>
      <c r="D691" s="33">
        <v>62112</v>
      </c>
      <c r="E691" s="56" t="s">
        <v>573</v>
      </c>
      <c r="F691" s="54">
        <v>550321000362</v>
      </c>
      <c r="G691" s="67">
        <v>136</v>
      </c>
      <c r="H691" s="59">
        <v>649</v>
      </c>
      <c r="I691" s="41"/>
      <c r="J691" s="42"/>
      <c r="K691" s="51">
        <f t="shared" si="32"/>
        <v>136</v>
      </c>
      <c r="L691" s="49">
        <f t="shared" si="33"/>
        <v>0.20955315870570107</v>
      </c>
    </row>
    <row r="692" spans="1:12" s="50" customFormat="1" ht="14.5" x14ac:dyDescent="0.35">
      <c r="A692" s="33" t="s">
        <v>4879</v>
      </c>
      <c r="B692" s="56" t="s">
        <v>93</v>
      </c>
      <c r="C692" s="49" t="e">
        <f t="shared" si="34"/>
        <v>#DIV/0!</v>
      </c>
      <c r="D692" s="33">
        <v>62116</v>
      </c>
      <c r="E692" s="56" t="s">
        <v>574</v>
      </c>
      <c r="F692" s="54">
        <v>550321000363</v>
      </c>
      <c r="G692" s="67">
        <v>153</v>
      </c>
      <c r="H692" s="59">
        <v>542</v>
      </c>
      <c r="I692" s="41"/>
      <c r="J692" s="42"/>
      <c r="K692" s="51">
        <f t="shared" si="32"/>
        <v>153</v>
      </c>
      <c r="L692" s="49">
        <f t="shared" si="33"/>
        <v>0.28228782287822879</v>
      </c>
    </row>
    <row r="693" spans="1:12" s="50" customFormat="1" ht="14.5" x14ac:dyDescent="0.35">
      <c r="A693" s="33" t="s">
        <v>4879</v>
      </c>
      <c r="B693" s="56" t="s">
        <v>93</v>
      </c>
      <c r="C693" s="49" t="e">
        <f t="shared" si="34"/>
        <v>#DIV/0!</v>
      </c>
      <c r="D693" s="33">
        <v>224848</v>
      </c>
      <c r="E693" s="56" t="s">
        <v>575</v>
      </c>
      <c r="F693" s="54">
        <v>550321002488</v>
      </c>
      <c r="G693" s="67">
        <v>146</v>
      </c>
      <c r="H693" s="59">
        <v>654</v>
      </c>
      <c r="I693" s="41"/>
      <c r="J693" s="42"/>
      <c r="K693" s="51">
        <f t="shared" si="32"/>
        <v>146</v>
      </c>
      <c r="L693" s="49">
        <f t="shared" si="33"/>
        <v>0.22324159021406728</v>
      </c>
    </row>
    <row r="694" spans="1:12" s="50" customFormat="1" ht="14.5" x14ac:dyDescent="0.35">
      <c r="A694" s="33" t="s">
        <v>4879</v>
      </c>
      <c r="B694" s="56" t="s">
        <v>93</v>
      </c>
      <c r="C694" s="49" t="e">
        <f t="shared" si="34"/>
        <v>#DIV/0!</v>
      </c>
      <c r="D694" s="33">
        <v>62106</v>
      </c>
      <c r="E694" s="56" t="s">
        <v>576</v>
      </c>
      <c r="F694" s="54">
        <v>550321001254</v>
      </c>
      <c r="G694" s="67">
        <v>99</v>
      </c>
      <c r="H694" s="59">
        <v>573</v>
      </c>
      <c r="I694" s="41"/>
      <c r="J694" s="42"/>
      <c r="K694" s="51">
        <f t="shared" si="32"/>
        <v>99</v>
      </c>
      <c r="L694" s="49">
        <f t="shared" si="33"/>
        <v>0.17277486910994763</v>
      </c>
    </row>
    <row r="695" spans="1:12" s="50" customFormat="1" ht="14.5" x14ac:dyDescent="0.35">
      <c r="A695" s="33" t="s">
        <v>4879</v>
      </c>
      <c r="B695" s="56" t="s">
        <v>93</v>
      </c>
      <c r="C695" s="49" t="e">
        <f t="shared" si="34"/>
        <v>#DIV/0!</v>
      </c>
      <c r="D695" s="33">
        <v>16080922</v>
      </c>
      <c r="E695" s="56" t="s">
        <v>577</v>
      </c>
      <c r="F695" s="54">
        <v>550321002668</v>
      </c>
      <c r="G695" s="67">
        <v>116</v>
      </c>
      <c r="H695" s="59">
        <v>695</v>
      </c>
      <c r="I695" s="41"/>
      <c r="J695" s="42"/>
      <c r="K695" s="51">
        <f t="shared" si="32"/>
        <v>116</v>
      </c>
      <c r="L695" s="49">
        <f t="shared" si="33"/>
        <v>0.1669064748201439</v>
      </c>
    </row>
    <row r="696" spans="1:12" s="50" customFormat="1" ht="14.5" x14ac:dyDescent="0.35">
      <c r="A696" s="33" t="s">
        <v>4880</v>
      </c>
      <c r="B696" s="56" t="s">
        <v>428</v>
      </c>
      <c r="C696" s="49" t="e">
        <f t="shared" si="34"/>
        <v>#DIV/0!</v>
      </c>
      <c r="D696" s="33">
        <v>159038</v>
      </c>
      <c r="E696" s="56" t="s">
        <v>2080</v>
      </c>
      <c r="F696" s="54">
        <v>550324000365</v>
      </c>
      <c r="G696" s="67">
        <v>63</v>
      </c>
      <c r="H696" s="59">
        <v>136</v>
      </c>
      <c r="I696" s="41"/>
      <c r="J696" s="42"/>
      <c r="K696" s="51">
        <f t="shared" si="32"/>
        <v>63</v>
      </c>
      <c r="L696" s="49">
        <f t="shared" si="33"/>
        <v>0.46323529411764708</v>
      </c>
    </row>
    <row r="697" spans="1:12" s="50" customFormat="1" ht="14.5" x14ac:dyDescent="0.35">
      <c r="A697" s="33" t="s">
        <v>4880</v>
      </c>
      <c r="B697" s="56" t="s">
        <v>428</v>
      </c>
      <c r="C697" s="49" t="e">
        <f t="shared" si="34"/>
        <v>#DIV/0!</v>
      </c>
      <c r="D697" s="33">
        <v>159038</v>
      </c>
      <c r="E697" s="56" t="s">
        <v>2081</v>
      </c>
      <c r="F697" s="54">
        <v>550324000366</v>
      </c>
      <c r="G697" s="67">
        <v>55</v>
      </c>
      <c r="H697" s="59">
        <v>116</v>
      </c>
      <c r="I697" s="41"/>
      <c r="J697" s="42"/>
      <c r="K697" s="51">
        <f t="shared" si="32"/>
        <v>55</v>
      </c>
      <c r="L697" s="49">
        <f t="shared" si="33"/>
        <v>0.47413793103448276</v>
      </c>
    </row>
    <row r="698" spans="1:12" s="50" customFormat="1" ht="14.5" x14ac:dyDescent="0.35">
      <c r="A698" s="33" t="s">
        <v>4880</v>
      </c>
      <c r="B698" s="56" t="s">
        <v>428</v>
      </c>
      <c r="C698" s="49" t="e">
        <f t="shared" si="34"/>
        <v>#DIV/0!</v>
      </c>
      <c r="D698" s="33">
        <v>810</v>
      </c>
      <c r="E698" s="56" t="s">
        <v>2082</v>
      </c>
      <c r="F698" s="54">
        <v>550324003022</v>
      </c>
      <c r="G698" s="67">
        <v>3</v>
      </c>
      <c r="H698" s="59">
        <v>7</v>
      </c>
      <c r="I698" s="41"/>
      <c r="J698" s="42"/>
      <c r="K698" s="51">
        <f t="shared" si="32"/>
        <v>3</v>
      </c>
      <c r="L698" s="49">
        <f t="shared" si="33"/>
        <v>0.42857142857142855</v>
      </c>
    </row>
    <row r="699" spans="1:12" s="50" customFormat="1" ht="14.5" x14ac:dyDescent="0.35">
      <c r="A699" s="33" t="s">
        <v>4880</v>
      </c>
      <c r="B699" s="56" t="s">
        <v>428</v>
      </c>
      <c r="C699" s="49" t="e">
        <f t="shared" si="34"/>
        <v>#DIV/0!</v>
      </c>
      <c r="D699" s="33">
        <v>210353</v>
      </c>
      <c r="E699" s="56" t="s">
        <v>875</v>
      </c>
      <c r="F699" s="54">
        <v>550324000368</v>
      </c>
      <c r="G699" s="67">
        <v>70</v>
      </c>
      <c r="H699" s="59">
        <v>121</v>
      </c>
      <c r="I699" s="41"/>
      <c r="J699" s="42"/>
      <c r="K699" s="51">
        <f t="shared" si="32"/>
        <v>70</v>
      </c>
      <c r="L699" s="49">
        <f t="shared" si="33"/>
        <v>0.57851239669421484</v>
      </c>
    </row>
    <row r="700" spans="1:12" s="50" customFormat="1" ht="14.5" x14ac:dyDescent="0.35">
      <c r="A700" s="33" t="s">
        <v>4880</v>
      </c>
      <c r="B700" s="56" t="s">
        <v>428</v>
      </c>
      <c r="C700" s="49" t="e">
        <f t="shared" si="34"/>
        <v>#DIV/0!</v>
      </c>
      <c r="D700" s="33">
        <v>62861</v>
      </c>
      <c r="E700" s="56" t="s">
        <v>2083</v>
      </c>
      <c r="F700" s="54">
        <v>550324000369</v>
      </c>
      <c r="G700" s="67">
        <v>56</v>
      </c>
      <c r="H700" s="59">
        <v>127</v>
      </c>
      <c r="I700" s="41"/>
      <c r="J700" s="42"/>
      <c r="K700" s="51">
        <f t="shared" si="32"/>
        <v>56</v>
      </c>
      <c r="L700" s="49">
        <f t="shared" si="33"/>
        <v>0.44094488188976377</v>
      </c>
    </row>
    <row r="701" spans="1:12" s="50" customFormat="1" ht="14.5" x14ac:dyDescent="0.35">
      <c r="A701" s="33" t="s">
        <v>4881</v>
      </c>
      <c r="B701" s="56" t="s">
        <v>143</v>
      </c>
      <c r="C701" s="49" t="e">
        <f t="shared" si="34"/>
        <v>#DIV/0!</v>
      </c>
      <c r="D701" s="33">
        <v>61534</v>
      </c>
      <c r="E701" s="56" t="s">
        <v>786</v>
      </c>
      <c r="F701" s="54">
        <v>550327000370</v>
      </c>
      <c r="G701" s="67">
        <v>130</v>
      </c>
      <c r="H701" s="59">
        <v>446</v>
      </c>
      <c r="I701" s="41"/>
      <c r="J701" s="42"/>
      <c r="K701" s="51">
        <f t="shared" si="32"/>
        <v>130</v>
      </c>
      <c r="L701" s="49">
        <f t="shared" si="33"/>
        <v>0.2914798206278027</v>
      </c>
    </row>
    <row r="702" spans="1:12" s="50" customFormat="1" ht="14.5" x14ac:dyDescent="0.35">
      <c r="A702" s="33" t="s">
        <v>4881</v>
      </c>
      <c r="B702" s="56" t="s">
        <v>143</v>
      </c>
      <c r="C702" s="49" t="e">
        <f t="shared" si="34"/>
        <v>#DIV/0!</v>
      </c>
      <c r="D702" s="33">
        <v>61535</v>
      </c>
      <c r="E702" s="56" t="s">
        <v>787</v>
      </c>
      <c r="F702" s="54">
        <v>550327000371</v>
      </c>
      <c r="G702" s="67">
        <v>50</v>
      </c>
      <c r="H702" s="59">
        <v>206</v>
      </c>
      <c r="I702" s="41"/>
      <c r="J702" s="42"/>
      <c r="K702" s="51">
        <f t="shared" si="32"/>
        <v>50</v>
      </c>
      <c r="L702" s="49">
        <f t="shared" si="33"/>
        <v>0.24271844660194175</v>
      </c>
    </row>
    <row r="703" spans="1:12" s="50" customFormat="1" ht="14.5" x14ac:dyDescent="0.35">
      <c r="A703" s="33" t="s">
        <v>4881</v>
      </c>
      <c r="B703" s="56" t="s">
        <v>143</v>
      </c>
      <c r="C703" s="49" t="e">
        <f t="shared" si="34"/>
        <v>#DIV/0!</v>
      </c>
      <c r="D703" s="33">
        <v>61536</v>
      </c>
      <c r="E703" s="56" t="s">
        <v>788</v>
      </c>
      <c r="F703" s="54">
        <v>550327000372</v>
      </c>
      <c r="G703" s="67">
        <v>28</v>
      </c>
      <c r="H703" s="59">
        <v>109</v>
      </c>
      <c r="I703" s="41"/>
      <c r="J703" s="42"/>
      <c r="K703" s="51">
        <f t="shared" si="32"/>
        <v>28</v>
      </c>
      <c r="L703" s="49">
        <f t="shared" si="33"/>
        <v>0.25688073394495414</v>
      </c>
    </row>
    <row r="704" spans="1:12" s="50" customFormat="1" ht="14.5" x14ac:dyDescent="0.35">
      <c r="A704" s="33" t="s">
        <v>4882</v>
      </c>
      <c r="B704" s="56" t="s">
        <v>440</v>
      </c>
      <c r="C704" s="49" t="e">
        <f t="shared" si="34"/>
        <v>#DIV/0!</v>
      </c>
      <c r="D704" s="33"/>
      <c r="E704" s="56" t="s">
        <v>2115</v>
      </c>
      <c r="F704" s="54">
        <v>550364002239</v>
      </c>
      <c r="G704" s="67">
        <v>163</v>
      </c>
      <c r="H704" s="59">
        <v>220</v>
      </c>
      <c r="I704" s="41"/>
      <c r="J704" s="42"/>
      <c r="K704" s="51">
        <f t="shared" si="32"/>
        <v>163</v>
      </c>
      <c r="L704" s="49">
        <f t="shared" si="33"/>
        <v>0.74090909090909096</v>
      </c>
    </row>
    <row r="705" spans="1:12" s="50" customFormat="1" ht="14.5" x14ac:dyDescent="0.35">
      <c r="A705" s="33" t="s">
        <v>4882</v>
      </c>
      <c r="B705" s="56" t="s">
        <v>440</v>
      </c>
      <c r="C705" s="49" t="e">
        <f t="shared" si="34"/>
        <v>#DIV/0!</v>
      </c>
      <c r="D705" s="33">
        <v>60758</v>
      </c>
      <c r="E705" s="56" t="s">
        <v>2116</v>
      </c>
      <c r="F705" s="54">
        <v>550364000386</v>
      </c>
      <c r="G705" s="67">
        <v>404</v>
      </c>
      <c r="H705" s="59">
        <v>702</v>
      </c>
      <c r="I705" s="41"/>
      <c r="J705" s="42"/>
      <c r="K705" s="51">
        <f t="shared" si="32"/>
        <v>404</v>
      </c>
      <c r="L705" s="49">
        <f t="shared" si="33"/>
        <v>0.57549857549857553</v>
      </c>
    </row>
    <row r="706" spans="1:12" s="50" customFormat="1" ht="14.5" x14ac:dyDescent="0.35">
      <c r="A706" s="33" t="s">
        <v>4882</v>
      </c>
      <c r="B706" s="56" t="s">
        <v>440</v>
      </c>
      <c r="C706" s="49" t="e">
        <f t="shared" si="34"/>
        <v>#DIV/0!</v>
      </c>
      <c r="D706" s="33">
        <v>60757</v>
      </c>
      <c r="E706" s="56" t="s">
        <v>2117</v>
      </c>
      <c r="F706" s="54">
        <v>550364002241</v>
      </c>
      <c r="G706" s="67">
        <v>363</v>
      </c>
      <c r="H706" s="59">
        <v>522</v>
      </c>
      <c r="I706" s="41"/>
      <c r="J706" s="42"/>
      <c r="K706" s="51">
        <f t="shared" ref="K706:K769" si="35">IF(J706="",G706,(MIN(H706,(J706*1.6*H706))))</f>
        <v>363</v>
      </c>
      <c r="L706" s="49">
        <f t="shared" ref="L706:L769" si="36">IF(K706=0,0,(K706/H706))</f>
        <v>0.6954022988505747</v>
      </c>
    </row>
    <row r="707" spans="1:12" s="50" customFormat="1" ht="14.5" x14ac:dyDescent="0.35">
      <c r="A707" s="33" t="s">
        <v>4882</v>
      </c>
      <c r="B707" s="56" t="s">
        <v>440</v>
      </c>
      <c r="C707" s="49" t="e">
        <f t="shared" si="34"/>
        <v>#DIV/0!</v>
      </c>
      <c r="D707" s="33">
        <v>60761</v>
      </c>
      <c r="E707" s="56" t="s">
        <v>2118</v>
      </c>
      <c r="F707" s="54">
        <v>550364000317</v>
      </c>
      <c r="G707" s="67">
        <v>357</v>
      </c>
      <c r="H707" s="59">
        <v>492</v>
      </c>
      <c r="I707" s="41"/>
      <c r="J707" s="42"/>
      <c r="K707" s="51">
        <f t="shared" si="35"/>
        <v>357</v>
      </c>
      <c r="L707" s="49">
        <f t="shared" si="36"/>
        <v>0.72560975609756095</v>
      </c>
    </row>
    <row r="708" spans="1:12" s="50" customFormat="1" ht="14.5" x14ac:dyDescent="0.35">
      <c r="A708" s="33" t="s">
        <v>4883</v>
      </c>
      <c r="B708" s="56" t="s">
        <v>94</v>
      </c>
      <c r="C708" s="49" t="e">
        <f t="shared" si="34"/>
        <v>#DIV/0!</v>
      </c>
      <c r="D708" s="33"/>
      <c r="E708" s="56" t="s">
        <v>578</v>
      </c>
      <c r="F708" s="54">
        <v>550366002936</v>
      </c>
      <c r="G708" s="67">
        <v>11</v>
      </c>
      <c r="H708" s="59">
        <v>40</v>
      </c>
      <c r="I708" s="41"/>
      <c r="J708" s="42"/>
      <c r="K708" s="51">
        <f t="shared" si="35"/>
        <v>11</v>
      </c>
      <c r="L708" s="49">
        <f t="shared" si="36"/>
        <v>0.27500000000000002</v>
      </c>
    </row>
    <row r="709" spans="1:12" s="50" customFormat="1" ht="14.5" x14ac:dyDescent="0.35">
      <c r="A709" s="33" t="s">
        <v>4883</v>
      </c>
      <c r="B709" s="56" t="s">
        <v>94</v>
      </c>
      <c r="C709" s="49" t="e">
        <f t="shared" si="34"/>
        <v>#DIV/0!</v>
      </c>
      <c r="D709" s="33">
        <v>62251</v>
      </c>
      <c r="E709" s="56" t="s">
        <v>579</v>
      </c>
      <c r="F709" s="54">
        <v>550366000346</v>
      </c>
      <c r="G709" s="67">
        <v>37</v>
      </c>
      <c r="H709" s="59">
        <v>216</v>
      </c>
      <c r="I709" s="41"/>
      <c r="J709" s="42"/>
      <c r="K709" s="51">
        <f t="shared" si="35"/>
        <v>37</v>
      </c>
      <c r="L709" s="49">
        <f t="shared" si="36"/>
        <v>0.17129629629629631</v>
      </c>
    </row>
    <row r="710" spans="1:12" s="50" customFormat="1" ht="14.5" x14ac:dyDescent="0.35">
      <c r="A710" s="33" t="s">
        <v>4883</v>
      </c>
      <c r="B710" s="56" t="s">
        <v>94</v>
      </c>
      <c r="C710" s="49" t="e">
        <f t="shared" si="34"/>
        <v>#DIV/0!</v>
      </c>
      <c r="D710" s="33">
        <v>62252</v>
      </c>
      <c r="E710" s="56" t="s">
        <v>580</v>
      </c>
      <c r="F710" s="54">
        <v>550366000387</v>
      </c>
      <c r="G710" s="67">
        <v>109</v>
      </c>
      <c r="H710" s="59">
        <v>495</v>
      </c>
      <c r="I710" s="41"/>
      <c r="J710" s="42"/>
      <c r="K710" s="51">
        <f t="shared" si="35"/>
        <v>109</v>
      </c>
      <c r="L710" s="49">
        <f t="shared" si="36"/>
        <v>0.2202020202020202</v>
      </c>
    </row>
    <row r="711" spans="1:12" s="50" customFormat="1" ht="14.5" x14ac:dyDescent="0.35">
      <c r="A711" s="33" t="s">
        <v>4883</v>
      </c>
      <c r="B711" s="56" t="s">
        <v>94</v>
      </c>
      <c r="C711" s="49" t="e">
        <f t="shared" si="34"/>
        <v>#DIV/0!</v>
      </c>
      <c r="D711" s="33">
        <v>62253</v>
      </c>
      <c r="E711" s="56" t="s">
        <v>581</v>
      </c>
      <c r="F711" s="54">
        <v>550366000388</v>
      </c>
      <c r="G711" s="67">
        <v>81</v>
      </c>
      <c r="H711" s="59">
        <v>467</v>
      </c>
      <c r="I711" s="41"/>
      <c r="J711" s="42"/>
      <c r="K711" s="51">
        <f t="shared" si="35"/>
        <v>81</v>
      </c>
      <c r="L711" s="49">
        <f t="shared" si="36"/>
        <v>0.17344753747323341</v>
      </c>
    </row>
    <row r="712" spans="1:12" s="50" customFormat="1" ht="14.5" x14ac:dyDescent="0.35">
      <c r="A712" s="33" t="s">
        <v>4883</v>
      </c>
      <c r="B712" s="56" t="s">
        <v>94</v>
      </c>
      <c r="C712" s="49" t="e">
        <f t="shared" si="34"/>
        <v>#DIV/0!</v>
      </c>
      <c r="D712" s="33">
        <v>62254</v>
      </c>
      <c r="E712" s="56" t="s">
        <v>582</v>
      </c>
      <c r="F712" s="54">
        <v>550366000389</v>
      </c>
      <c r="G712" s="67">
        <v>75</v>
      </c>
      <c r="H712" s="59">
        <v>345</v>
      </c>
      <c r="I712" s="41"/>
      <c r="J712" s="42"/>
      <c r="K712" s="51">
        <f t="shared" si="35"/>
        <v>75</v>
      </c>
      <c r="L712" s="49">
        <f t="shared" si="36"/>
        <v>0.21739130434782608</v>
      </c>
    </row>
    <row r="713" spans="1:12" s="50" customFormat="1" ht="14.5" x14ac:dyDescent="0.35">
      <c r="A713" s="33" t="s">
        <v>4884</v>
      </c>
      <c r="B713" s="56" t="s">
        <v>157</v>
      </c>
      <c r="C713" s="49" t="e">
        <f t="shared" si="34"/>
        <v>#DIV/0!</v>
      </c>
      <c r="D713" s="33">
        <v>61683</v>
      </c>
      <c r="E713" s="56" t="s">
        <v>921</v>
      </c>
      <c r="F713" s="54">
        <v>550726000791</v>
      </c>
      <c r="G713" s="67">
        <v>189</v>
      </c>
      <c r="H713" s="59">
        <v>329</v>
      </c>
      <c r="I713" s="41"/>
      <c r="J713" s="42"/>
      <c r="K713" s="51">
        <f t="shared" si="35"/>
        <v>189</v>
      </c>
      <c r="L713" s="49">
        <f t="shared" si="36"/>
        <v>0.57446808510638303</v>
      </c>
    </row>
    <row r="714" spans="1:12" s="50" customFormat="1" ht="14.5" x14ac:dyDescent="0.35">
      <c r="A714" s="33" t="s">
        <v>4884</v>
      </c>
      <c r="B714" s="56" t="s">
        <v>157</v>
      </c>
      <c r="C714" s="49" t="e">
        <f t="shared" si="34"/>
        <v>#DIV/0!</v>
      </c>
      <c r="D714" s="33">
        <v>60489</v>
      </c>
      <c r="E714" s="56" t="s">
        <v>922</v>
      </c>
      <c r="F714" s="54">
        <v>550726000787</v>
      </c>
      <c r="G714" s="67">
        <v>92</v>
      </c>
      <c r="H714" s="59">
        <v>238</v>
      </c>
      <c r="I714" s="41"/>
      <c r="J714" s="42"/>
      <c r="K714" s="51">
        <f t="shared" si="35"/>
        <v>92</v>
      </c>
      <c r="L714" s="49">
        <f t="shared" si="36"/>
        <v>0.38655462184873951</v>
      </c>
    </row>
    <row r="715" spans="1:12" s="50" customFormat="1" ht="14.5" x14ac:dyDescent="0.35">
      <c r="A715" s="33" t="s">
        <v>4884</v>
      </c>
      <c r="B715" s="56" t="s">
        <v>157</v>
      </c>
      <c r="C715" s="49" t="e">
        <f t="shared" si="34"/>
        <v>#DIV/0!</v>
      </c>
      <c r="D715" s="33">
        <v>17001577</v>
      </c>
      <c r="E715" s="56" t="s">
        <v>923</v>
      </c>
      <c r="F715" s="54">
        <v>550726002983</v>
      </c>
      <c r="G715" s="67">
        <v>87</v>
      </c>
      <c r="H715" s="59">
        <v>179</v>
      </c>
      <c r="I715" s="41"/>
      <c r="J715" s="42"/>
      <c r="K715" s="51">
        <f t="shared" si="35"/>
        <v>87</v>
      </c>
      <c r="L715" s="49">
        <f t="shared" si="36"/>
        <v>0.48603351955307261</v>
      </c>
    </row>
    <row r="716" spans="1:12" s="50" customFormat="1" ht="14.5" x14ac:dyDescent="0.35">
      <c r="A716" s="33" t="s">
        <v>4885</v>
      </c>
      <c r="B716" s="56" t="s">
        <v>210</v>
      </c>
      <c r="C716" s="49" t="e">
        <f t="shared" si="34"/>
        <v>#DIV/0!</v>
      </c>
      <c r="D716" s="33">
        <v>61544</v>
      </c>
      <c r="E716" s="56" t="s">
        <v>1122</v>
      </c>
      <c r="F716" s="54">
        <v>550369000390</v>
      </c>
      <c r="G716" s="67">
        <v>204</v>
      </c>
      <c r="H716" s="59">
        <v>492</v>
      </c>
      <c r="I716" s="41"/>
      <c r="J716" s="42"/>
      <c r="K716" s="51">
        <f t="shared" si="35"/>
        <v>204</v>
      </c>
      <c r="L716" s="49">
        <f t="shared" si="36"/>
        <v>0.41463414634146339</v>
      </c>
    </row>
    <row r="717" spans="1:12" s="50" customFormat="1" ht="14.5" x14ac:dyDescent="0.35">
      <c r="A717" s="33" t="s">
        <v>4885</v>
      </c>
      <c r="B717" s="56" t="s">
        <v>210</v>
      </c>
      <c r="C717" s="49" t="e">
        <f t="shared" si="34"/>
        <v>#DIV/0!</v>
      </c>
      <c r="D717" s="33">
        <v>61543</v>
      </c>
      <c r="E717" s="56" t="s">
        <v>1123</v>
      </c>
      <c r="F717" s="54">
        <v>550369000392</v>
      </c>
      <c r="G717" s="67">
        <v>139</v>
      </c>
      <c r="H717" s="59">
        <v>418</v>
      </c>
      <c r="I717" s="41"/>
      <c r="J717" s="42"/>
      <c r="K717" s="51">
        <f t="shared" si="35"/>
        <v>139</v>
      </c>
      <c r="L717" s="49">
        <f t="shared" si="36"/>
        <v>0.33253588516746413</v>
      </c>
    </row>
    <row r="718" spans="1:12" s="50" customFormat="1" ht="14.5" x14ac:dyDescent="0.35">
      <c r="A718" s="33" t="s">
        <v>4885</v>
      </c>
      <c r="B718" s="56" t="s">
        <v>210</v>
      </c>
      <c r="C718" s="49" t="e">
        <f t="shared" si="34"/>
        <v>#DIV/0!</v>
      </c>
      <c r="D718" s="33">
        <v>61542</v>
      </c>
      <c r="E718" s="56" t="s">
        <v>1124</v>
      </c>
      <c r="F718" s="54">
        <v>550369000391</v>
      </c>
      <c r="G718" s="67">
        <v>109</v>
      </c>
      <c r="H718" s="59">
        <v>253</v>
      </c>
      <c r="I718" s="41"/>
      <c r="J718" s="42"/>
      <c r="K718" s="51">
        <f t="shared" si="35"/>
        <v>109</v>
      </c>
      <c r="L718" s="49">
        <f t="shared" si="36"/>
        <v>0.43083003952569171</v>
      </c>
    </row>
    <row r="719" spans="1:12" s="50" customFormat="1" ht="14.5" x14ac:dyDescent="0.35">
      <c r="A719" s="33" t="s">
        <v>4885</v>
      </c>
      <c r="B719" s="56" t="s">
        <v>210</v>
      </c>
      <c r="C719" s="49" t="e">
        <f t="shared" si="34"/>
        <v>#DIV/0!</v>
      </c>
      <c r="D719" s="33">
        <v>61696</v>
      </c>
      <c r="E719" s="56" t="s">
        <v>1125</v>
      </c>
      <c r="F719" s="54">
        <v>550369000393</v>
      </c>
      <c r="G719" s="67">
        <v>24</v>
      </c>
      <c r="H719" s="59">
        <v>52</v>
      </c>
      <c r="I719" s="41"/>
      <c r="J719" s="42"/>
      <c r="K719" s="51">
        <f t="shared" si="35"/>
        <v>24</v>
      </c>
      <c r="L719" s="49">
        <f t="shared" si="36"/>
        <v>0.46153846153846156</v>
      </c>
    </row>
    <row r="720" spans="1:12" s="50" customFormat="1" ht="14.5" x14ac:dyDescent="0.35">
      <c r="A720" s="33" t="s">
        <v>4886</v>
      </c>
      <c r="B720" s="56" t="s">
        <v>2372</v>
      </c>
      <c r="C720" s="49" t="e">
        <f t="shared" si="34"/>
        <v>#DIV/0!</v>
      </c>
      <c r="D720" s="33">
        <v>60822</v>
      </c>
      <c r="E720" s="56" t="s">
        <v>2797</v>
      </c>
      <c r="F720" s="54">
        <v>550375000394</v>
      </c>
      <c r="G720" s="67">
        <v>35</v>
      </c>
      <c r="H720" s="59">
        <v>93</v>
      </c>
      <c r="I720" s="41"/>
      <c r="J720" s="42"/>
      <c r="K720" s="51">
        <f t="shared" si="35"/>
        <v>35</v>
      </c>
      <c r="L720" s="49">
        <f t="shared" si="36"/>
        <v>0.37634408602150538</v>
      </c>
    </row>
    <row r="721" spans="1:12" s="50" customFormat="1" ht="14.5" x14ac:dyDescent="0.35">
      <c r="A721" s="33" t="s">
        <v>4887</v>
      </c>
      <c r="B721" s="56" t="s">
        <v>292</v>
      </c>
      <c r="C721" s="49" t="e">
        <f t="shared" si="34"/>
        <v>#DIV/0!</v>
      </c>
      <c r="D721" s="33"/>
      <c r="E721" s="56" t="s">
        <v>292</v>
      </c>
      <c r="F721" s="54">
        <v>550003902153</v>
      </c>
      <c r="G721" s="67">
        <v>54</v>
      </c>
      <c r="H721" s="59">
        <v>292</v>
      </c>
      <c r="I721" s="41"/>
      <c r="J721" s="42"/>
      <c r="K721" s="51">
        <f t="shared" si="35"/>
        <v>54</v>
      </c>
      <c r="L721" s="49">
        <f t="shared" si="36"/>
        <v>0.18493150684931506</v>
      </c>
    </row>
    <row r="722" spans="1:12" s="50" customFormat="1" ht="14.5" x14ac:dyDescent="0.35">
      <c r="A722" s="33" t="s">
        <v>4889</v>
      </c>
      <c r="B722" s="56" t="s">
        <v>89</v>
      </c>
      <c r="C722" s="49" t="e">
        <f t="shared" si="34"/>
        <v>#DIV/0!</v>
      </c>
      <c r="D722" s="33">
        <v>63095</v>
      </c>
      <c r="E722" s="56" t="s">
        <v>559</v>
      </c>
      <c r="F722" s="54">
        <v>550381000398</v>
      </c>
      <c r="G722" s="67">
        <v>105</v>
      </c>
      <c r="H722" s="59">
        <v>183</v>
      </c>
      <c r="I722" s="41"/>
      <c r="J722" s="42"/>
      <c r="K722" s="51">
        <f t="shared" si="35"/>
        <v>105</v>
      </c>
      <c r="L722" s="49">
        <f t="shared" si="36"/>
        <v>0.57377049180327866</v>
      </c>
    </row>
    <row r="723" spans="1:12" s="50" customFormat="1" ht="14.5" x14ac:dyDescent="0.35">
      <c r="A723" s="33" t="s">
        <v>4889</v>
      </c>
      <c r="B723" s="56" t="s">
        <v>89</v>
      </c>
      <c r="C723" s="49" t="e">
        <f t="shared" si="34"/>
        <v>#DIV/0!</v>
      </c>
      <c r="D723" s="33">
        <v>63095</v>
      </c>
      <c r="E723" s="56" t="s">
        <v>560</v>
      </c>
      <c r="F723" s="54">
        <v>550381000396</v>
      </c>
      <c r="G723" s="67">
        <v>64</v>
      </c>
      <c r="H723" s="59">
        <v>115</v>
      </c>
      <c r="I723" s="41"/>
      <c r="J723" s="42"/>
      <c r="K723" s="51">
        <f t="shared" si="35"/>
        <v>64</v>
      </c>
      <c r="L723" s="49">
        <f t="shared" si="36"/>
        <v>0.55652173913043479</v>
      </c>
    </row>
    <row r="724" spans="1:12" s="50" customFormat="1" ht="14.5" x14ac:dyDescent="0.35">
      <c r="A724" s="33" t="s">
        <v>4889</v>
      </c>
      <c r="B724" s="56" t="s">
        <v>89</v>
      </c>
      <c r="C724" s="49" t="e">
        <f t="shared" si="34"/>
        <v>#DIV/0!</v>
      </c>
      <c r="D724" s="33">
        <v>63097</v>
      </c>
      <c r="E724" s="56" t="s">
        <v>561</v>
      </c>
      <c r="F724" s="54">
        <v>550381000397</v>
      </c>
      <c r="G724" s="67">
        <v>28</v>
      </c>
      <c r="H724" s="59">
        <v>50</v>
      </c>
      <c r="I724" s="41"/>
      <c r="J724" s="42"/>
      <c r="K724" s="51">
        <f t="shared" si="35"/>
        <v>28</v>
      </c>
      <c r="L724" s="49">
        <f t="shared" si="36"/>
        <v>0.56000000000000005</v>
      </c>
    </row>
    <row r="725" spans="1:12" s="50" customFormat="1" ht="14.5" x14ac:dyDescent="0.35">
      <c r="A725" s="33" t="s">
        <v>4890</v>
      </c>
      <c r="B725" s="56" t="s">
        <v>348</v>
      </c>
      <c r="C725" s="49" t="e">
        <f t="shared" si="34"/>
        <v>#DIV/0!</v>
      </c>
      <c r="D725" s="33">
        <v>62934</v>
      </c>
      <c r="E725" s="56" t="s">
        <v>1759</v>
      </c>
      <c r="F725" s="54">
        <v>550384000116</v>
      </c>
      <c r="G725" s="67">
        <v>199</v>
      </c>
      <c r="H725" s="59">
        <v>477</v>
      </c>
      <c r="I725" s="41"/>
      <c r="J725" s="42"/>
      <c r="K725" s="51">
        <f t="shared" si="35"/>
        <v>199</v>
      </c>
      <c r="L725" s="49">
        <f t="shared" si="36"/>
        <v>0.41719077568134172</v>
      </c>
    </row>
    <row r="726" spans="1:12" s="50" customFormat="1" ht="14.5" x14ac:dyDescent="0.35">
      <c r="A726" s="33" t="s">
        <v>4890</v>
      </c>
      <c r="B726" s="56" t="s">
        <v>348</v>
      </c>
      <c r="C726" s="49" t="e">
        <f t="shared" si="34"/>
        <v>#DIV/0!</v>
      </c>
      <c r="D726" s="33">
        <v>62979</v>
      </c>
      <c r="E726" s="56" t="s">
        <v>1760</v>
      </c>
      <c r="F726" s="54">
        <v>550384000136</v>
      </c>
      <c r="G726" s="67">
        <v>182</v>
      </c>
      <c r="H726" s="59">
        <v>468</v>
      </c>
      <c r="I726" s="41"/>
      <c r="J726" s="42"/>
      <c r="K726" s="51">
        <f t="shared" si="35"/>
        <v>182</v>
      </c>
      <c r="L726" s="49">
        <f t="shared" si="36"/>
        <v>0.3888888888888889</v>
      </c>
    </row>
    <row r="727" spans="1:12" s="50" customFormat="1" ht="14.5" x14ac:dyDescent="0.35">
      <c r="A727" s="33" t="s">
        <v>4891</v>
      </c>
      <c r="B727" s="56" t="s">
        <v>441</v>
      </c>
      <c r="C727" s="49" t="e">
        <f t="shared" si="34"/>
        <v>#DIV/0!</v>
      </c>
      <c r="D727" s="33">
        <v>60769</v>
      </c>
      <c r="E727" s="56" t="s">
        <v>2120</v>
      </c>
      <c r="F727" s="54">
        <v>550402000410</v>
      </c>
      <c r="G727" s="67">
        <v>118</v>
      </c>
      <c r="H727" s="59">
        <v>560</v>
      </c>
      <c r="I727" s="41"/>
      <c r="J727" s="42"/>
      <c r="K727" s="51">
        <f t="shared" si="35"/>
        <v>118</v>
      </c>
      <c r="L727" s="49">
        <f t="shared" si="36"/>
        <v>0.21071428571428572</v>
      </c>
    </row>
    <row r="728" spans="1:12" s="50" customFormat="1" ht="14.5" x14ac:dyDescent="0.35">
      <c r="A728" s="33" t="s">
        <v>4891</v>
      </c>
      <c r="B728" s="56" t="s">
        <v>441</v>
      </c>
      <c r="C728" s="49" t="e">
        <f t="shared" si="34"/>
        <v>#DIV/0!</v>
      </c>
      <c r="D728" s="33">
        <v>60773</v>
      </c>
      <c r="E728" s="56" t="s">
        <v>2121</v>
      </c>
      <c r="F728" s="54">
        <v>550402000411</v>
      </c>
      <c r="G728" s="67">
        <v>77</v>
      </c>
      <c r="H728" s="59">
        <v>323</v>
      </c>
      <c r="I728" s="41"/>
      <c r="J728" s="42"/>
      <c r="K728" s="51">
        <f t="shared" si="35"/>
        <v>77</v>
      </c>
      <c r="L728" s="49">
        <f t="shared" si="36"/>
        <v>0.23839009287925697</v>
      </c>
    </row>
    <row r="729" spans="1:12" s="50" customFormat="1" ht="14.5" x14ac:dyDescent="0.35">
      <c r="A729" s="33" t="s">
        <v>4891</v>
      </c>
      <c r="B729" s="56" t="s">
        <v>441</v>
      </c>
      <c r="C729" s="49" t="e">
        <f t="shared" si="34"/>
        <v>#DIV/0!</v>
      </c>
      <c r="D729" s="33">
        <v>209635</v>
      </c>
      <c r="E729" s="56" t="s">
        <v>2807</v>
      </c>
      <c r="F729" s="54">
        <v>550402000409</v>
      </c>
      <c r="G729" s="67">
        <v>109</v>
      </c>
      <c r="H729" s="59">
        <v>390</v>
      </c>
      <c r="I729" s="41"/>
      <c r="J729" s="42"/>
      <c r="K729" s="51">
        <f t="shared" si="35"/>
        <v>109</v>
      </c>
      <c r="L729" s="49">
        <f t="shared" si="36"/>
        <v>0.27948717948717949</v>
      </c>
    </row>
    <row r="730" spans="1:12" s="50" customFormat="1" ht="14.5" x14ac:dyDescent="0.35">
      <c r="A730" s="33" t="s">
        <v>4891</v>
      </c>
      <c r="B730" s="56" t="s">
        <v>441</v>
      </c>
      <c r="C730" s="49" t="e">
        <f t="shared" si="34"/>
        <v>#DIV/0!</v>
      </c>
      <c r="D730" s="33">
        <v>210353</v>
      </c>
      <c r="E730" s="56" t="s">
        <v>875</v>
      </c>
      <c r="F730" s="54">
        <v>550402001640</v>
      </c>
      <c r="G730" s="67">
        <v>101</v>
      </c>
      <c r="H730" s="59">
        <v>306</v>
      </c>
      <c r="I730" s="41"/>
      <c r="J730" s="42"/>
      <c r="K730" s="51">
        <f t="shared" si="35"/>
        <v>101</v>
      </c>
      <c r="L730" s="49">
        <f t="shared" si="36"/>
        <v>0.33006535947712418</v>
      </c>
    </row>
    <row r="731" spans="1:12" s="50" customFormat="1" ht="14.5" x14ac:dyDescent="0.35">
      <c r="A731" s="33" t="s">
        <v>4892</v>
      </c>
      <c r="B731" s="56" t="s">
        <v>177</v>
      </c>
      <c r="C731" s="49" t="e">
        <f t="shared" si="34"/>
        <v>#DIV/0!</v>
      </c>
      <c r="D731" s="33">
        <v>62924</v>
      </c>
      <c r="E731" s="56" t="s">
        <v>992</v>
      </c>
      <c r="F731" s="54">
        <v>550405002544</v>
      </c>
      <c r="G731" s="67">
        <v>81</v>
      </c>
      <c r="H731" s="59">
        <v>287</v>
      </c>
      <c r="I731" s="41"/>
      <c r="J731" s="42"/>
      <c r="K731" s="51">
        <f t="shared" si="35"/>
        <v>81</v>
      </c>
      <c r="L731" s="49">
        <f t="shared" si="36"/>
        <v>0.28222996515679444</v>
      </c>
    </row>
    <row r="732" spans="1:12" s="50" customFormat="1" ht="14.5" x14ac:dyDescent="0.35">
      <c r="A732" s="33" t="s">
        <v>4892</v>
      </c>
      <c r="B732" s="56" t="s">
        <v>177</v>
      </c>
      <c r="C732" s="49" t="e">
        <f t="shared" si="34"/>
        <v>#DIV/0!</v>
      </c>
      <c r="D732" s="33">
        <v>62908</v>
      </c>
      <c r="E732" s="56" t="s">
        <v>993</v>
      </c>
      <c r="F732" s="54">
        <v>550405000438</v>
      </c>
      <c r="G732" s="67">
        <v>128</v>
      </c>
      <c r="H732" s="59">
        <v>336</v>
      </c>
      <c r="I732" s="41"/>
      <c r="J732" s="42"/>
      <c r="K732" s="51">
        <f t="shared" si="35"/>
        <v>128</v>
      </c>
      <c r="L732" s="49">
        <f t="shared" si="36"/>
        <v>0.38095238095238093</v>
      </c>
    </row>
    <row r="733" spans="1:12" s="50" customFormat="1" ht="14.5" x14ac:dyDescent="0.35">
      <c r="A733" s="33" t="s">
        <v>4892</v>
      </c>
      <c r="B733" s="56" t="s">
        <v>177</v>
      </c>
      <c r="C733" s="49" t="e">
        <f t="shared" si="34"/>
        <v>#DIV/0!</v>
      </c>
      <c r="D733" s="33">
        <v>62923</v>
      </c>
      <c r="E733" s="56" t="s">
        <v>994</v>
      </c>
      <c r="F733" s="54">
        <v>550405000421</v>
      </c>
      <c r="G733" s="67">
        <v>465</v>
      </c>
      <c r="H733" s="59">
        <v>1055</v>
      </c>
      <c r="I733" s="41"/>
      <c r="J733" s="42"/>
      <c r="K733" s="51">
        <f t="shared" si="35"/>
        <v>465</v>
      </c>
      <c r="L733" s="49">
        <f t="shared" si="36"/>
        <v>0.44075829383886256</v>
      </c>
    </row>
    <row r="734" spans="1:12" s="50" customFormat="1" ht="14.5" x14ac:dyDescent="0.35">
      <c r="A734" s="33" t="s">
        <v>4892</v>
      </c>
      <c r="B734" s="56" t="s">
        <v>177</v>
      </c>
      <c r="C734" s="49" t="e">
        <f t="shared" si="34"/>
        <v>#DIV/0!</v>
      </c>
      <c r="D734" s="33"/>
      <c r="E734" s="56" t="s">
        <v>995</v>
      </c>
      <c r="F734" s="54">
        <v>550405002778</v>
      </c>
      <c r="G734" s="67">
        <v>21</v>
      </c>
      <c r="H734" s="59">
        <v>615</v>
      </c>
      <c r="I734" s="41"/>
      <c r="J734" s="42"/>
      <c r="K734" s="51">
        <f t="shared" si="35"/>
        <v>21</v>
      </c>
      <c r="L734" s="49">
        <f t="shared" si="36"/>
        <v>3.4146341463414637E-2</v>
      </c>
    </row>
    <row r="735" spans="1:12" s="50" customFormat="1" ht="14.5" x14ac:dyDescent="0.35">
      <c r="A735" s="33" t="s">
        <v>4892</v>
      </c>
      <c r="B735" s="56" t="s">
        <v>177</v>
      </c>
      <c r="C735" s="49" t="e">
        <f t="shared" si="34"/>
        <v>#DIV/0!</v>
      </c>
      <c r="D735" s="33"/>
      <c r="E735" s="56" t="s">
        <v>4726</v>
      </c>
      <c r="F735" s="54">
        <v>550405003115</v>
      </c>
      <c r="G735" s="67">
        <v>12</v>
      </c>
      <c r="H735" s="59">
        <v>22</v>
      </c>
      <c r="I735" s="41"/>
      <c r="J735" s="42"/>
      <c r="K735" s="51">
        <f t="shared" si="35"/>
        <v>12</v>
      </c>
      <c r="L735" s="49">
        <f t="shared" si="36"/>
        <v>0.54545454545454541</v>
      </c>
    </row>
    <row r="736" spans="1:12" s="50" customFormat="1" ht="14.5" x14ac:dyDescent="0.35">
      <c r="A736" s="33" t="s">
        <v>4892</v>
      </c>
      <c r="B736" s="56" t="s">
        <v>177</v>
      </c>
      <c r="C736" s="49" t="e">
        <f t="shared" si="34"/>
        <v>#DIV/0!</v>
      </c>
      <c r="D736" s="33">
        <v>234425</v>
      </c>
      <c r="E736" s="56" t="s">
        <v>996</v>
      </c>
      <c r="F736" s="54">
        <v>550405000417</v>
      </c>
      <c r="G736" s="67">
        <v>121</v>
      </c>
      <c r="H736" s="59">
        <v>251</v>
      </c>
      <c r="I736" s="41"/>
      <c r="J736" s="42"/>
      <c r="K736" s="51">
        <f t="shared" si="35"/>
        <v>121</v>
      </c>
      <c r="L736" s="49">
        <f t="shared" si="36"/>
        <v>0.48207171314741037</v>
      </c>
    </row>
    <row r="737" spans="1:12" s="50" customFormat="1" ht="14.5" x14ac:dyDescent="0.35">
      <c r="A737" s="33" t="s">
        <v>4892</v>
      </c>
      <c r="B737" s="56" t="s">
        <v>177</v>
      </c>
      <c r="C737" s="49" t="e">
        <f t="shared" si="34"/>
        <v>#DIV/0!</v>
      </c>
      <c r="D737" s="33">
        <v>62927</v>
      </c>
      <c r="E737" s="56" t="s">
        <v>997</v>
      </c>
      <c r="F737" s="54">
        <v>550405000708</v>
      </c>
      <c r="G737" s="67">
        <v>227</v>
      </c>
      <c r="H737" s="59">
        <v>401</v>
      </c>
      <c r="I737" s="41"/>
      <c r="J737" s="42"/>
      <c r="K737" s="51">
        <f t="shared" si="35"/>
        <v>227</v>
      </c>
      <c r="L737" s="49">
        <f t="shared" si="36"/>
        <v>0.56608478802992523</v>
      </c>
    </row>
    <row r="738" spans="1:12" s="50" customFormat="1" ht="14.5" x14ac:dyDescent="0.35">
      <c r="A738" s="33" t="s">
        <v>4892</v>
      </c>
      <c r="B738" s="56" t="s">
        <v>177</v>
      </c>
      <c r="C738" s="49" t="e">
        <f t="shared" si="34"/>
        <v>#DIV/0!</v>
      </c>
      <c r="D738" s="33">
        <v>62911</v>
      </c>
      <c r="E738" s="56" t="s">
        <v>998</v>
      </c>
      <c r="F738" s="54">
        <v>550405000424</v>
      </c>
      <c r="G738" s="67">
        <v>144</v>
      </c>
      <c r="H738" s="59">
        <v>247</v>
      </c>
      <c r="I738" s="41"/>
      <c r="J738" s="42"/>
      <c r="K738" s="51">
        <f t="shared" si="35"/>
        <v>144</v>
      </c>
      <c r="L738" s="49">
        <f t="shared" si="36"/>
        <v>0.582995951417004</v>
      </c>
    </row>
    <row r="739" spans="1:12" s="50" customFormat="1" ht="14.5" x14ac:dyDescent="0.35">
      <c r="A739" s="33" t="s">
        <v>4892</v>
      </c>
      <c r="B739" s="56" t="s">
        <v>177</v>
      </c>
      <c r="C739" s="49" t="e">
        <f t="shared" si="34"/>
        <v>#DIV/0!</v>
      </c>
      <c r="D739" s="33">
        <v>63268</v>
      </c>
      <c r="E739" s="56" t="s">
        <v>999</v>
      </c>
      <c r="F739" s="54">
        <v>550405000425</v>
      </c>
      <c r="G739" s="67">
        <v>201</v>
      </c>
      <c r="H739" s="59">
        <v>279</v>
      </c>
      <c r="I739" s="41"/>
      <c r="J739" s="42"/>
      <c r="K739" s="51">
        <f t="shared" si="35"/>
        <v>201</v>
      </c>
      <c r="L739" s="49">
        <f t="shared" si="36"/>
        <v>0.72043010752688175</v>
      </c>
    </row>
    <row r="740" spans="1:12" s="50" customFormat="1" ht="14.5" x14ac:dyDescent="0.35">
      <c r="A740" s="33" t="s">
        <v>4892</v>
      </c>
      <c r="B740" s="56" t="s">
        <v>177</v>
      </c>
      <c r="C740" s="49" t="e">
        <f t="shared" si="34"/>
        <v>#DIV/0!</v>
      </c>
      <c r="D740" s="33">
        <v>62899</v>
      </c>
      <c r="E740" s="56" t="s">
        <v>1000</v>
      </c>
      <c r="F740" s="54">
        <v>550405000427</v>
      </c>
      <c r="G740" s="67">
        <v>180</v>
      </c>
      <c r="H740" s="59">
        <v>415</v>
      </c>
      <c r="I740" s="41"/>
      <c r="J740" s="42"/>
      <c r="K740" s="51">
        <f t="shared" si="35"/>
        <v>180</v>
      </c>
      <c r="L740" s="49">
        <f t="shared" si="36"/>
        <v>0.43373493975903615</v>
      </c>
    </row>
    <row r="741" spans="1:12" s="50" customFormat="1" ht="14.5" x14ac:dyDescent="0.35">
      <c r="A741" s="33" t="s">
        <v>4892</v>
      </c>
      <c r="B741" s="56" t="s">
        <v>177</v>
      </c>
      <c r="C741" s="49" t="e">
        <f t="shared" si="34"/>
        <v>#DIV/0!</v>
      </c>
      <c r="D741" s="33">
        <v>62917</v>
      </c>
      <c r="E741" s="56" t="s">
        <v>1001</v>
      </c>
      <c r="F741" s="54">
        <v>550405000705</v>
      </c>
      <c r="G741" s="67">
        <v>115</v>
      </c>
      <c r="H741" s="59">
        <v>176</v>
      </c>
      <c r="I741" s="41"/>
      <c r="J741" s="42"/>
      <c r="K741" s="51">
        <f t="shared" si="35"/>
        <v>115</v>
      </c>
      <c r="L741" s="49">
        <f t="shared" si="36"/>
        <v>0.65340909090909094</v>
      </c>
    </row>
    <row r="742" spans="1:12" s="50" customFormat="1" ht="14.5" x14ac:dyDescent="0.35">
      <c r="A742" s="33" t="s">
        <v>4892</v>
      </c>
      <c r="B742" s="56" t="s">
        <v>177</v>
      </c>
      <c r="C742" s="49" t="e">
        <f t="shared" si="34"/>
        <v>#DIV/0!</v>
      </c>
      <c r="D742" s="33">
        <v>62904</v>
      </c>
      <c r="E742" s="56" t="s">
        <v>1002</v>
      </c>
      <c r="F742" s="54">
        <v>550405002405</v>
      </c>
      <c r="G742" s="67">
        <v>163</v>
      </c>
      <c r="H742" s="59">
        <v>454</v>
      </c>
      <c r="I742" s="41"/>
      <c r="J742" s="42"/>
      <c r="K742" s="51">
        <f t="shared" si="35"/>
        <v>163</v>
      </c>
      <c r="L742" s="49">
        <f t="shared" si="36"/>
        <v>0.3590308370044053</v>
      </c>
    </row>
    <row r="743" spans="1:12" s="50" customFormat="1" ht="14.5" x14ac:dyDescent="0.35">
      <c r="A743" s="33" t="s">
        <v>4892</v>
      </c>
      <c r="B743" s="56" t="s">
        <v>177</v>
      </c>
      <c r="C743" s="49" t="e">
        <f t="shared" si="34"/>
        <v>#DIV/0!</v>
      </c>
      <c r="D743" s="33">
        <v>61498</v>
      </c>
      <c r="E743" s="56" t="s">
        <v>814</v>
      </c>
      <c r="F743" s="54">
        <v>550405000429</v>
      </c>
      <c r="G743" s="67">
        <v>401</v>
      </c>
      <c r="H743" s="59">
        <v>1629</v>
      </c>
      <c r="I743" s="41"/>
      <c r="J743" s="42"/>
      <c r="K743" s="51">
        <f t="shared" si="35"/>
        <v>401</v>
      </c>
      <c r="L743" s="49">
        <f t="shared" si="36"/>
        <v>0.2461632903621854</v>
      </c>
    </row>
    <row r="744" spans="1:12" s="50" customFormat="1" ht="14.5" x14ac:dyDescent="0.35">
      <c r="A744" s="33" t="s">
        <v>4892</v>
      </c>
      <c r="B744" s="56" t="s">
        <v>177</v>
      </c>
      <c r="C744" s="49" t="e">
        <f t="shared" si="34"/>
        <v>#DIV/0!</v>
      </c>
      <c r="D744" s="33">
        <v>63251</v>
      </c>
      <c r="E744" s="56" t="s">
        <v>1003</v>
      </c>
      <c r="F744" s="54">
        <v>550405000431</v>
      </c>
      <c r="G744" s="67">
        <v>625</v>
      </c>
      <c r="H744" s="59">
        <v>1525</v>
      </c>
      <c r="I744" s="41"/>
      <c r="J744" s="42"/>
      <c r="K744" s="51">
        <f t="shared" si="35"/>
        <v>625</v>
      </c>
      <c r="L744" s="49">
        <f t="shared" si="36"/>
        <v>0.4098360655737705</v>
      </c>
    </row>
    <row r="745" spans="1:12" s="50" customFormat="1" ht="14.5" x14ac:dyDescent="0.35">
      <c r="A745" s="33" t="s">
        <v>4892</v>
      </c>
      <c r="B745" s="56" t="s">
        <v>177</v>
      </c>
      <c r="C745" s="49" t="e">
        <f t="shared" si="34"/>
        <v>#DIV/0!</v>
      </c>
      <c r="D745" s="33">
        <v>62912</v>
      </c>
      <c r="E745" s="56" t="s">
        <v>1004</v>
      </c>
      <c r="F745" s="54">
        <v>550405000645</v>
      </c>
      <c r="G745" s="67">
        <v>246</v>
      </c>
      <c r="H745" s="59">
        <v>575</v>
      </c>
      <c r="I745" s="41"/>
      <c r="J745" s="42"/>
      <c r="K745" s="51">
        <f t="shared" si="35"/>
        <v>246</v>
      </c>
      <c r="L745" s="49">
        <f t="shared" si="36"/>
        <v>0.42782608695652175</v>
      </c>
    </row>
    <row r="746" spans="1:12" s="50" customFormat="1" ht="14.5" x14ac:dyDescent="0.35">
      <c r="A746" s="33" t="s">
        <v>4892</v>
      </c>
      <c r="B746" s="56" t="s">
        <v>177</v>
      </c>
      <c r="C746" s="49" t="e">
        <f t="shared" si="34"/>
        <v>#DIV/0!</v>
      </c>
      <c r="D746" s="33">
        <v>62913</v>
      </c>
      <c r="E746" s="56" t="s">
        <v>1005</v>
      </c>
      <c r="F746" s="54">
        <v>550405000559</v>
      </c>
      <c r="G746" s="67">
        <v>178</v>
      </c>
      <c r="H746" s="59">
        <v>366</v>
      </c>
      <c r="I746" s="41"/>
      <c r="J746" s="42"/>
      <c r="K746" s="51">
        <f t="shared" si="35"/>
        <v>178</v>
      </c>
      <c r="L746" s="49">
        <f t="shared" si="36"/>
        <v>0.48633879781420764</v>
      </c>
    </row>
    <row r="747" spans="1:12" s="50" customFormat="1" ht="14.5" x14ac:dyDescent="0.35">
      <c r="A747" s="33" t="s">
        <v>4892</v>
      </c>
      <c r="B747" s="56" t="s">
        <v>177</v>
      </c>
      <c r="C747" s="49" t="e">
        <f t="shared" si="34"/>
        <v>#DIV/0!</v>
      </c>
      <c r="D747" s="33">
        <v>16074175</v>
      </c>
      <c r="E747" s="56" t="s">
        <v>1006</v>
      </c>
      <c r="F747" s="54">
        <v>550405000423</v>
      </c>
      <c r="G747" s="67">
        <v>212</v>
      </c>
      <c r="H747" s="59">
        <v>314</v>
      </c>
      <c r="I747" s="41"/>
      <c r="J747" s="42"/>
      <c r="K747" s="51">
        <f t="shared" si="35"/>
        <v>212</v>
      </c>
      <c r="L747" s="49">
        <f t="shared" si="36"/>
        <v>0.67515923566878977</v>
      </c>
    </row>
    <row r="748" spans="1:12" s="50" customFormat="1" ht="14.5" x14ac:dyDescent="0.35">
      <c r="A748" s="33" t="s">
        <v>4892</v>
      </c>
      <c r="B748" s="56" t="s">
        <v>177</v>
      </c>
      <c r="C748" s="49" t="e">
        <f t="shared" si="34"/>
        <v>#DIV/0!</v>
      </c>
      <c r="D748" s="33">
        <v>62898</v>
      </c>
      <c r="E748" s="56" t="s">
        <v>1007</v>
      </c>
      <c r="F748" s="54">
        <v>550405000433</v>
      </c>
      <c r="G748" s="67">
        <v>180</v>
      </c>
      <c r="H748" s="59">
        <v>431</v>
      </c>
      <c r="I748" s="41"/>
      <c r="J748" s="42"/>
      <c r="K748" s="51">
        <f t="shared" si="35"/>
        <v>180</v>
      </c>
      <c r="L748" s="49">
        <f t="shared" si="36"/>
        <v>0.41763341067285381</v>
      </c>
    </row>
    <row r="749" spans="1:12" s="50" customFormat="1" ht="14.5" x14ac:dyDescent="0.35">
      <c r="A749" s="33" t="s">
        <v>4892</v>
      </c>
      <c r="B749" s="56" t="s">
        <v>177</v>
      </c>
      <c r="C749" s="49" t="e">
        <f t="shared" si="34"/>
        <v>#DIV/0!</v>
      </c>
      <c r="D749" s="33">
        <v>62905</v>
      </c>
      <c r="E749" s="56" t="s">
        <v>1008</v>
      </c>
      <c r="F749" s="54">
        <v>550405000436</v>
      </c>
      <c r="G749" s="67">
        <v>142</v>
      </c>
      <c r="H749" s="59">
        <v>497</v>
      </c>
      <c r="I749" s="41"/>
      <c r="J749" s="42"/>
      <c r="K749" s="51">
        <f t="shared" si="35"/>
        <v>142</v>
      </c>
      <c r="L749" s="49">
        <f t="shared" si="36"/>
        <v>0.2857142857142857</v>
      </c>
    </row>
    <row r="750" spans="1:12" s="50" customFormat="1" ht="14.5" x14ac:dyDescent="0.35">
      <c r="A750" s="33" t="s">
        <v>4892</v>
      </c>
      <c r="B750" s="56" t="s">
        <v>177</v>
      </c>
      <c r="C750" s="49" t="e">
        <f t="shared" ref="C750:C813" si="37">SUMIF($B$2:$B$491,B750,$K$2:$K$491)/(SUMIF($B$2:$B$491,B750,$H$2:$H$491))</f>
        <v>#DIV/0!</v>
      </c>
      <c r="D750" s="33">
        <v>62914</v>
      </c>
      <c r="E750" s="56" t="s">
        <v>1009</v>
      </c>
      <c r="F750" s="54">
        <v>550405000437</v>
      </c>
      <c r="G750" s="67">
        <v>96</v>
      </c>
      <c r="H750" s="59">
        <v>276</v>
      </c>
      <c r="I750" s="41"/>
      <c r="J750" s="42"/>
      <c r="K750" s="51">
        <f t="shared" si="35"/>
        <v>96</v>
      </c>
      <c r="L750" s="49">
        <f t="shared" si="36"/>
        <v>0.34782608695652173</v>
      </c>
    </row>
    <row r="751" spans="1:12" s="50" customFormat="1" ht="14.5" x14ac:dyDescent="0.35">
      <c r="A751" s="33" t="s">
        <v>4892</v>
      </c>
      <c r="B751" s="56" t="s">
        <v>177</v>
      </c>
      <c r="C751" s="49" t="e">
        <f t="shared" si="37"/>
        <v>#DIV/0!</v>
      </c>
      <c r="D751" s="33"/>
      <c r="E751" s="56" t="s">
        <v>1010</v>
      </c>
      <c r="F751" s="54">
        <v>550405002658</v>
      </c>
      <c r="G751" s="67">
        <v>2</v>
      </c>
      <c r="H751" s="59">
        <v>11</v>
      </c>
      <c r="I751" s="41"/>
      <c r="J751" s="42"/>
      <c r="K751" s="51">
        <f t="shared" si="35"/>
        <v>2</v>
      </c>
      <c r="L751" s="49">
        <f t="shared" si="36"/>
        <v>0.18181818181818182</v>
      </c>
    </row>
    <row r="752" spans="1:12" s="50" customFormat="1" ht="14.5" x14ac:dyDescent="0.35">
      <c r="A752" s="33" t="s">
        <v>4892</v>
      </c>
      <c r="B752" s="56" t="s">
        <v>177</v>
      </c>
      <c r="C752" s="49" t="e">
        <f t="shared" si="37"/>
        <v>#DIV/0!</v>
      </c>
      <c r="D752" s="33">
        <v>62922</v>
      </c>
      <c r="E752" s="56" t="s">
        <v>1011</v>
      </c>
      <c r="F752" s="54">
        <v>550405000439</v>
      </c>
      <c r="G752" s="67">
        <v>199</v>
      </c>
      <c r="H752" s="59">
        <v>484</v>
      </c>
      <c r="I752" s="41"/>
      <c r="J752" s="42"/>
      <c r="K752" s="51">
        <f t="shared" si="35"/>
        <v>199</v>
      </c>
      <c r="L752" s="49">
        <f t="shared" si="36"/>
        <v>0.41115702479338845</v>
      </c>
    </row>
    <row r="753" spans="1:12" s="50" customFormat="1" ht="14.5" x14ac:dyDescent="0.35">
      <c r="A753" s="33" t="s">
        <v>4892</v>
      </c>
      <c r="B753" s="56" t="s">
        <v>177</v>
      </c>
      <c r="C753" s="49" t="e">
        <f t="shared" si="37"/>
        <v>#DIV/0!</v>
      </c>
      <c r="D753" s="33">
        <v>62903</v>
      </c>
      <c r="E753" s="56" t="s">
        <v>1012</v>
      </c>
      <c r="F753" s="54">
        <v>550405002297</v>
      </c>
      <c r="G753" s="67">
        <v>293</v>
      </c>
      <c r="H753" s="59">
        <v>889</v>
      </c>
      <c r="I753" s="41"/>
      <c r="J753" s="42"/>
      <c r="K753" s="51">
        <f t="shared" si="35"/>
        <v>293</v>
      </c>
      <c r="L753" s="49">
        <f t="shared" si="36"/>
        <v>0.32958380202474691</v>
      </c>
    </row>
    <row r="754" spans="1:12" s="50" customFormat="1" ht="14.5" x14ac:dyDescent="0.35">
      <c r="A754" s="33" t="s">
        <v>4893</v>
      </c>
      <c r="B754" s="56" t="s">
        <v>269</v>
      </c>
      <c r="C754" s="49" t="e">
        <f t="shared" si="37"/>
        <v>#DIV/0!</v>
      </c>
      <c r="D754" s="33">
        <v>62485</v>
      </c>
      <c r="E754" s="56" t="s">
        <v>1349</v>
      </c>
      <c r="F754" s="54">
        <v>550408000440</v>
      </c>
      <c r="G754" s="67">
        <v>102</v>
      </c>
      <c r="H754" s="59">
        <v>268</v>
      </c>
      <c r="I754" s="41"/>
      <c r="J754" s="42"/>
      <c r="K754" s="51">
        <f t="shared" si="35"/>
        <v>102</v>
      </c>
      <c r="L754" s="49">
        <f t="shared" si="36"/>
        <v>0.38059701492537312</v>
      </c>
    </row>
    <row r="755" spans="1:12" s="50" customFormat="1" ht="14.5" x14ac:dyDescent="0.35">
      <c r="A755" s="33" t="s">
        <v>4893</v>
      </c>
      <c r="B755" s="56" t="s">
        <v>269</v>
      </c>
      <c r="C755" s="49" t="e">
        <f t="shared" si="37"/>
        <v>#DIV/0!</v>
      </c>
      <c r="D755" s="33">
        <v>62484</v>
      </c>
      <c r="E755" s="56" t="s">
        <v>1350</v>
      </c>
      <c r="F755" s="54">
        <v>550408000441</v>
      </c>
      <c r="G755" s="67">
        <v>50</v>
      </c>
      <c r="H755" s="59">
        <v>187</v>
      </c>
      <c r="I755" s="41"/>
      <c r="J755" s="42"/>
      <c r="K755" s="51">
        <f t="shared" si="35"/>
        <v>50</v>
      </c>
      <c r="L755" s="49">
        <f t="shared" si="36"/>
        <v>0.26737967914438504</v>
      </c>
    </row>
    <row r="756" spans="1:12" s="50" customFormat="1" ht="14.5" x14ac:dyDescent="0.35">
      <c r="A756" s="33" t="s">
        <v>4893</v>
      </c>
      <c r="B756" s="56" t="s">
        <v>269</v>
      </c>
      <c r="C756" s="49" t="e">
        <f t="shared" si="37"/>
        <v>#DIV/0!</v>
      </c>
      <c r="D756" s="33">
        <v>190627</v>
      </c>
      <c r="E756" s="56" t="s">
        <v>1351</v>
      </c>
      <c r="F756" s="54">
        <v>550408002391</v>
      </c>
      <c r="G756" s="67">
        <v>39</v>
      </c>
      <c r="H756" s="59">
        <v>144</v>
      </c>
      <c r="I756" s="41"/>
      <c r="J756" s="42"/>
      <c r="K756" s="51">
        <f t="shared" si="35"/>
        <v>39</v>
      </c>
      <c r="L756" s="49">
        <f t="shared" si="36"/>
        <v>0.27083333333333331</v>
      </c>
    </row>
    <row r="757" spans="1:12" s="50" customFormat="1" ht="14.5" x14ac:dyDescent="0.35">
      <c r="A757" s="33" t="s">
        <v>4894</v>
      </c>
      <c r="B757" s="56" t="s">
        <v>381</v>
      </c>
      <c r="C757" s="49" t="e">
        <f t="shared" si="37"/>
        <v>#DIV/0!</v>
      </c>
      <c r="D757" s="33">
        <v>61549</v>
      </c>
      <c r="E757" s="56" t="s">
        <v>1899</v>
      </c>
      <c r="F757" s="54">
        <v>550411000442</v>
      </c>
      <c r="G757" s="67">
        <v>289</v>
      </c>
      <c r="H757" s="59">
        <v>854</v>
      </c>
      <c r="I757" s="41"/>
      <c r="J757" s="42"/>
      <c r="K757" s="51">
        <f t="shared" si="35"/>
        <v>289</v>
      </c>
      <c r="L757" s="49">
        <f t="shared" si="36"/>
        <v>0.33840749414519905</v>
      </c>
    </row>
    <row r="758" spans="1:12" s="50" customFormat="1" ht="14.5" x14ac:dyDescent="0.35">
      <c r="A758" s="33" t="s">
        <v>4894</v>
      </c>
      <c r="B758" s="56" t="s">
        <v>381</v>
      </c>
      <c r="C758" s="49" t="e">
        <f t="shared" si="37"/>
        <v>#DIV/0!</v>
      </c>
      <c r="D758" s="33">
        <v>61548</v>
      </c>
      <c r="E758" s="56" t="s">
        <v>1900</v>
      </c>
      <c r="F758" s="54">
        <v>550411000443</v>
      </c>
      <c r="G758" s="67">
        <v>144</v>
      </c>
      <c r="H758" s="59">
        <v>514</v>
      </c>
      <c r="I758" s="41"/>
      <c r="J758" s="42"/>
      <c r="K758" s="51">
        <f t="shared" si="35"/>
        <v>144</v>
      </c>
      <c r="L758" s="49">
        <f t="shared" si="36"/>
        <v>0.28015564202334631</v>
      </c>
    </row>
    <row r="759" spans="1:12" s="50" customFormat="1" ht="14.5" x14ac:dyDescent="0.35">
      <c r="A759" s="33" t="s">
        <v>4894</v>
      </c>
      <c r="B759" s="56" t="s">
        <v>381</v>
      </c>
      <c r="C759" s="49" t="e">
        <f t="shared" si="37"/>
        <v>#DIV/0!</v>
      </c>
      <c r="D759" s="33">
        <v>61547</v>
      </c>
      <c r="E759" s="56" t="s">
        <v>1901</v>
      </c>
      <c r="F759" s="54">
        <v>550411000444</v>
      </c>
      <c r="G759" s="67">
        <v>126</v>
      </c>
      <c r="H759" s="59">
        <v>409</v>
      </c>
      <c r="I759" s="41"/>
      <c r="J759" s="42"/>
      <c r="K759" s="51">
        <f t="shared" si="35"/>
        <v>126</v>
      </c>
      <c r="L759" s="49">
        <f t="shared" si="36"/>
        <v>0.30806845965770169</v>
      </c>
    </row>
    <row r="760" spans="1:12" s="50" customFormat="1" ht="14.5" x14ac:dyDescent="0.35">
      <c r="A760" s="33" t="s">
        <v>4894</v>
      </c>
      <c r="B760" s="56" t="s">
        <v>381</v>
      </c>
      <c r="C760" s="49" t="e">
        <f t="shared" si="37"/>
        <v>#DIV/0!</v>
      </c>
      <c r="D760" s="33">
        <v>61537</v>
      </c>
      <c r="E760" s="56" t="s">
        <v>785</v>
      </c>
      <c r="F760" s="54">
        <v>550411000446</v>
      </c>
      <c r="G760" s="67">
        <v>27</v>
      </c>
      <c r="H760" s="59">
        <v>99</v>
      </c>
      <c r="I760" s="41"/>
      <c r="J760" s="42"/>
      <c r="K760" s="51">
        <f t="shared" si="35"/>
        <v>27</v>
      </c>
      <c r="L760" s="49">
        <f t="shared" si="36"/>
        <v>0.27272727272727271</v>
      </c>
    </row>
    <row r="761" spans="1:12" s="50" customFormat="1" ht="14.5" x14ac:dyDescent="0.35">
      <c r="A761" s="33" t="s">
        <v>4895</v>
      </c>
      <c r="B761" s="56" t="s">
        <v>257</v>
      </c>
      <c r="C761" s="49" t="e">
        <f t="shared" si="37"/>
        <v>#DIV/0!</v>
      </c>
      <c r="D761" s="33">
        <v>16078547</v>
      </c>
      <c r="E761" s="56" t="s">
        <v>1299</v>
      </c>
      <c r="F761" s="54">
        <v>550417000447</v>
      </c>
      <c r="G761" s="67">
        <v>66</v>
      </c>
      <c r="H761" s="59">
        <v>118</v>
      </c>
      <c r="I761" s="41"/>
      <c r="J761" s="42"/>
      <c r="K761" s="51">
        <f t="shared" si="35"/>
        <v>66</v>
      </c>
      <c r="L761" s="49">
        <f t="shared" si="36"/>
        <v>0.55932203389830504</v>
      </c>
    </row>
    <row r="762" spans="1:12" s="50" customFormat="1" ht="14.5" x14ac:dyDescent="0.35">
      <c r="A762" s="33" t="s">
        <v>4895</v>
      </c>
      <c r="B762" s="56" t="s">
        <v>257</v>
      </c>
      <c r="C762" s="49" t="e">
        <f t="shared" si="37"/>
        <v>#DIV/0!</v>
      </c>
      <c r="D762" s="33">
        <v>62488</v>
      </c>
      <c r="E762" s="56" t="s">
        <v>1300</v>
      </c>
      <c r="F762" s="54">
        <v>550417000448</v>
      </c>
      <c r="G762" s="67">
        <v>38</v>
      </c>
      <c r="H762" s="59">
        <v>87</v>
      </c>
      <c r="I762" s="41"/>
      <c r="J762" s="42"/>
      <c r="K762" s="51">
        <f t="shared" si="35"/>
        <v>38</v>
      </c>
      <c r="L762" s="49">
        <f t="shared" si="36"/>
        <v>0.43678160919540232</v>
      </c>
    </row>
    <row r="763" spans="1:12" s="50" customFormat="1" ht="14.5" x14ac:dyDescent="0.35">
      <c r="A763" s="33" t="s">
        <v>4895</v>
      </c>
      <c r="B763" s="56" t="s">
        <v>257</v>
      </c>
      <c r="C763" s="49" t="e">
        <f t="shared" si="37"/>
        <v>#DIV/0!</v>
      </c>
      <c r="D763" s="33">
        <v>16082575</v>
      </c>
      <c r="E763" s="56" t="s">
        <v>1301</v>
      </c>
      <c r="F763" s="54">
        <v>550417002947</v>
      </c>
      <c r="G763" s="67">
        <v>31</v>
      </c>
      <c r="H763" s="59">
        <v>64</v>
      </c>
      <c r="I763" s="41"/>
      <c r="J763" s="42"/>
      <c r="K763" s="51">
        <f t="shared" si="35"/>
        <v>31</v>
      </c>
      <c r="L763" s="49">
        <f t="shared" si="36"/>
        <v>0.484375</v>
      </c>
    </row>
    <row r="764" spans="1:12" s="50" customFormat="1" ht="14.5" x14ac:dyDescent="0.35">
      <c r="A764" s="33" t="s">
        <v>4895</v>
      </c>
      <c r="B764" s="56" t="s">
        <v>257</v>
      </c>
      <c r="C764" s="49" t="e">
        <f t="shared" si="37"/>
        <v>#DIV/0!</v>
      </c>
      <c r="D764" s="33">
        <v>9100</v>
      </c>
      <c r="E764" s="56" t="s">
        <v>2055</v>
      </c>
      <c r="F764" s="54" t="s">
        <v>2392</v>
      </c>
      <c r="G764" s="67">
        <v>6</v>
      </c>
      <c r="H764" s="59">
        <v>7</v>
      </c>
      <c r="I764" s="41"/>
      <c r="J764" s="42"/>
      <c r="K764" s="51">
        <f t="shared" si="35"/>
        <v>6</v>
      </c>
      <c r="L764" s="49">
        <f t="shared" si="36"/>
        <v>0.8571428571428571</v>
      </c>
    </row>
    <row r="765" spans="1:12" s="50" customFormat="1" ht="14.5" x14ac:dyDescent="0.35">
      <c r="A765" s="33" t="s">
        <v>4896</v>
      </c>
      <c r="B765" s="56" t="s">
        <v>423</v>
      </c>
      <c r="C765" s="49" t="e">
        <f t="shared" si="37"/>
        <v>#DIV/0!</v>
      </c>
      <c r="D765" s="33">
        <v>63049</v>
      </c>
      <c r="E765" s="56" t="s">
        <v>4727</v>
      </c>
      <c r="F765" s="54">
        <v>550420000451</v>
      </c>
      <c r="G765" s="67">
        <v>143</v>
      </c>
      <c r="H765" s="59">
        <v>329</v>
      </c>
      <c r="I765" s="41"/>
      <c r="J765" s="42"/>
      <c r="K765" s="51">
        <f t="shared" si="35"/>
        <v>143</v>
      </c>
      <c r="L765" s="49">
        <f t="shared" si="36"/>
        <v>0.43465045592705165</v>
      </c>
    </row>
    <row r="766" spans="1:12" s="50" customFormat="1" ht="14.5" x14ac:dyDescent="0.35">
      <c r="A766" s="33" t="s">
        <v>4896</v>
      </c>
      <c r="B766" s="56" t="s">
        <v>423</v>
      </c>
      <c r="C766" s="49" t="e">
        <f t="shared" si="37"/>
        <v>#DIV/0!</v>
      </c>
      <c r="D766" s="33">
        <v>63050</v>
      </c>
      <c r="E766" s="56" t="s">
        <v>2067</v>
      </c>
      <c r="F766" s="54">
        <v>550420000450</v>
      </c>
      <c r="G766" s="67">
        <v>70</v>
      </c>
      <c r="H766" s="59">
        <v>175</v>
      </c>
      <c r="I766" s="41"/>
      <c r="J766" s="42"/>
      <c r="K766" s="51">
        <f t="shared" si="35"/>
        <v>70</v>
      </c>
      <c r="L766" s="49">
        <f t="shared" si="36"/>
        <v>0.4</v>
      </c>
    </row>
    <row r="767" spans="1:12" s="50" customFormat="1" ht="14.5" x14ac:dyDescent="0.35">
      <c r="A767" s="33" t="s">
        <v>4896</v>
      </c>
      <c r="B767" s="56" t="s">
        <v>423</v>
      </c>
      <c r="C767" s="49" t="e">
        <f t="shared" si="37"/>
        <v>#DIV/0!</v>
      </c>
      <c r="D767" s="33"/>
      <c r="E767" s="56" t="s">
        <v>4728</v>
      </c>
      <c r="F767" s="54">
        <v>550420003081</v>
      </c>
      <c r="G767" s="67">
        <v>60</v>
      </c>
      <c r="H767" s="59">
        <v>152</v>
      </c>
      <c r="I767" s="41"/>
      <c r="J767" s="42"/>
      <c r="K767" s="51">
        <f t="shared" si="35"/>
        <v>60</v>
      </c>
      <c r="L767" s="49">
        <f t="shared" si="36"/>
        <v>0.39473684210526316</v>
      </c>
    </row>
    <row r="768" spans="1:12" s="50" customFormat="1" ht="14.5" x14ac:dyDescent="0.35">
      <c r="A768" s="33" t="s">
        <v>4897</v>
      </c>
      <c r="B768" s="56" t="s">
        <v>173</v>
      </c>
      <c r="C768" s="49" t="e">
        <f t="shared" si="37"/>
        <v>#DIV/0!</v>
      </c>
      <c r="D768" s="33">
        <v>62986</v>
      </c>
      <c r="E768" s="56" t="s">
        <v>973</v>
      </c>
      <c r="F768" s="54">
        <v>550423000453</v>
      </c>
      <c r="G768" s="67">
        <v>101</v>
      </c>
      <c r="H768" s="59">
        <v>326</v>
      </c>
      <c r="I768" s="41"/>
      <c r="J768" s="42"/>
      <c r="K768" s="51">
        <f t="shared" si="35"/>
        <v>101</v>
      </c>
      <c r="L768" s="49">
        <f t="shared" si="36"/>
        <v>0.30981595092024539</v>
      </c>
    </row>
    <row r="769" spans="1:12" s="50" customFormat="1" ht="14.5" x14ac:dyDescent="0.35">
      <c r="A769" s="33" t="s">
        <v>4897</v>
      </c>
      <c r="B769" s="56" t="s">
        <v>173</v>
      </c>
      <c r="C769" s="49" t="e">
        <f t="shared" si="37"/>
        <v>#DIV/0!</v>
      </c>
      <c r="D769" s="33">
        <v>62987</v>
      </c>
      <c r="E769" s="56" t="s">
        <v>974</v>
      </c>
      <c r="F769" s="54">
        <v>550423000452</v>
      </c>
      <c r="G769" s="67">
        <v>128</v>
      </c>
      <c r="H769" s="59">
        <v>364</v>
      </c>
      <c r="I769" s="41"/>
      <c r="J769" s="42"/>
      <c r="K769" s="51">
        <f t="shared" si="35"/>
        <v>128</v>
      </c>
      <c r="L769" s="49">
        <f t="shared" si="36"/>
        <v>0.35164835164835168</v>
      </c>
    </row>
    <row r="770" spans="1:12" s="50" customFormat="1" ht="14.5" x14ac:dyDescent="0.35">
      <c r="A770" s="33" t="s">
        <v>4897</v>
      </c>
      <c r="B770" s="56" t="s">
        <v>173</v>
      </c>
      <c r="C770" s="49" t="e">
        <f t="shared" si="37"/>
        <v>#DIV/0!</v>
      </c>
      <c r="D770" s="33">
        <v>62988</v>
      </c>
      <c r="E770" s="56" t="s">
        <v>975</v>
      </c>
      <c r="F770" s="54">
        <v>550423000454</v>
      </c>
      <c r="G770" s="67">
        <v>180</v>
      </c>
      <c r="H770" s="59">
        <v>494</v>
      </c>
      <c r="I770" s="41"/>
      <c r="J770" s="42"/>
      <c r="K770" s="51">
        <f t="shared" ref="K770:K833" si="38">IF(J770="",G770,(MIN(H770,(J770*1.6*H770))))</f>
        <v>180</v>
      </c>
      <c r="L770" s="49">
        <f t="shared" ref="L770:L833" si="39">IF(K770=0,0,(K770/H770))</f>
        <v>0.36437246963562753</v>
      </c>
    </row>
    <row r="771" spans="1:12" s="50" customFormat="1" ht="14.5" x14ac:dyDescent="0.35">
      <c r="A771" s="33" t="s">
        <v>4898</v>
      </c>
      <c r="B771" s="56" t="s">
        <v>410</v>
      </c>
      <c r="C771" s="49" t="e">
        <f t="shared" si="37"/>
        <v>#DIV/0!</v>
      </c>
      <c r="D771" s="33">
        <v>60431</v>
      </c>
      <c r="E771" s="56" t="s">
        <v>2019</v>
      </c>
      <c r="F771" s="54">
        <v>550426000455</v>
      </c>
      <c r="G771" s="67">
        <v>69</v>
      </c>
      <c r="H771" s="59">
        <v>314</v>
      </c>
      <c r="I771" s="41"/>
      <c r="J771" s="42"/>
      <c r="K771" s="51">
        <f t="shared" si="38"/>
        <v>69</v>
      </c>
      <c r="L771" s="49">
        <f t="shared" si="39"/>
        <v>0.21974522292993631</v>
      </c>
    </row>
    <row r="772" spans="1:12" s="50" customFormat="1" ht="14.5" x14ac:dyDescent="0.35">
      <c r="A772" s="33" t="s">
        <v>4898</v>
      </c>
      <c r="B772" s="56" t="s">
        <v>410</v>
      </c>
      <c r="C772" s="49" t="e">
        <f t="shared" si="37"/>
        <v>#DIV/0!</v>
      </c>
      <c r="D772" s="33">
        <v>60429</v>
      </c>
      <c r="E772" s="56" t="s">
        <v>2020</v>
      </c>
      <c r="F772" s="54">
        <v>550426000456</v>
      </c>
      <c r="G772" s="67">
        <v>22</v>
      </c>
      <c r="H772" s="59">
        <v>142</v>
      </c>
      <c r="I772" s="41"/>
      <c r="J772" s="42"/>
      <c r="K772" s="51">
        <f t="shared" si="38"/>
        <v>22</v>
      </c>
      <c r="L772" s="49">
        <f t="shared" si="39"/>
        <v>0.15492957746478872</v>
      </c>
    </row>
    <row r="773" spans="1:12" s="50" customFormat="1" ht="14.5" x14ac:dyDescent="0.35">
      <c r="A773" s="33" t="s">
        <v>4899</v>
      </c>
      <c r="B773" s="56" t="s">
        <v>442</v>
      </c>
      <c r="C773" s="49" t="e">
        <f t="shared" si="37"/>
        <v>#DIV/0!</v>
      </c>
      <c r="D773" s="33">
        <v>60781</v>
      </c>
      <c r="E773" s="56" t="s">
        <v>2122</v>
      </c>
      <c r="F773" s="54">
        <v>550429000459</v>
      </c>
      <c r="G773" s="67">
        <v>266</v>
      </c>
      <c r="H773" s="59">
        <v>1001</v>
      </c>
      <c r="I773" s="41"/>
      <c r="J773" s="42"/>
      <c r="K773" s="51">
        <f t="shared" si="38"/>
        <v>266</v>
      </c>
      <c r="L773" s="49">
        <f t="shared" si="39"/>
        <v>0.26573426573426573</v>
      </c>
    </row>
    <row r="774" spans="1:12" s="50" customFormat="1" ht="14.5" x14ac:dyDescent="0.35">
      <c r="A774" s="33" t="s">
        <v>4899</v>
      </c>
      <c r="B774" s="56" t="s">
        <v>442</v>
      </c>
      <c r="C774" s="49" t="e">
        <f t="shared" si="37"/>
        <v>#DIV/0!</v>
      </c>
      <c r="D774" s="33">
        <v>60780</v>
      </c>
      <c r="E774" s="56" t="s">
        <v>2123</v>
      </c>
      <c r="F774" s="54">
        <v>550429000460</v>
      </c>
      <c r="G774" s="67">
        <v>244</v>
      </c>
      <c r="H774" s="59">
        <v>738</v>
      </c>
      <c r="I774" s="41"/>
      <c r="J774" s="42"/>
      <c r="K774" s="51">
        <f t="shared" si="38"/>
        <v>244</v>
      </c>
      <c r="L774" s="49">
        <f t="shared" si="39"/>
        <v>0.33062330623306235</v>
      </c>
    </row>
    <row r="775" spans="1:12" s="50" customFormat="1" ht="14.5" x14ac:dyDescent="0.35">
      <c r="A775" s="33" t="s">
        <v>4899</v>
      </c>
      <c r="B775" s="56" t="s">
        <v>442</v>
      </c>
      <c r="C775" s="49" t="e">
        <f t="shared" si="37"/>
        <v>#DIV/0!</v>
      </c>
      <c r="D775" s="33">
        <v>800</v>
      </c>
      <c r="E775" s="56" t="s">
        <v>2124</v>
      </c>
      <c r="F775" s="54">
        <v>550429003038</v>
      </c>
      <c r="G775" s="67">
        <v>83</v>
      </c>
      <c r="H775" s="59">
        <v>204</v>
      </c>
      <c r="I775" s="41"/>
      <c r="J775" s="42"/>
      <c r="K775" s="51">
        <f t="shared" si="38"/>
        <v>83</v>
      </c>
      <c r="L775" s="49">
        <f t="shared" si="39"/>
        <v>0.40686274509803921</v>
      </c>
    </row>
    <row r="776" spans="1:12" s="50" customFormat="1" ht="14.5" x14ac:dyDescent="0.35">
      <c r="A776" s="33" t="s">
        <v>4899</v>
      </c>
      <c r="B776" s="56" t="s">
        <v>442</v>
      </c>
      <c r="C776" s="49" t="e">
        <f t="shared" si="37"/>
        <v>#DIV/0!</v>
      </c>
      <c r="D776" s="33">
        <v>16021609</v>
      </c>
      <c r="E776" s="56" t="s">
        <v>600</v>
      </c>
      <c r="F776" s="54">
        <v>550429002529</v>
      </c>
      <c r="G776" s="67">
        <v>245</v>
      </c>
      <c r="H776" s="59">
        <v>533</v>
      </c>
      <c r="I776" s="41"/>
      <c r="J776" s="42"/>
      <c r="K776" s="51">
        <f t="shared" si="38"/>
        <v>245</v>
      </c>
      <c r="L776" s="49">
        <f t="shared" si="39"/>
        <v>0.45966228893058159</v>
      </c>
    </row>
    <row r="777" spans="1:12" s="50" customFormat="1" ht="14.5" x14ac:dyDescent="0.35">
      <c r="A777" s="33" t="s">
        <v>4899</v>
      </c>
      <c r="B777" s="56" t="s">
        <v>442</v>
      </c>
      <c r="C777" s="49" t="e">
        <f t="shared" si="37"/>
        <v>#DIV/0!</v>
      </c>
      <c r="D777" s="33">
        <v>60783</v>
      </c>
      <c r="E777" s="56" t="s">
        <v>2125</v>
      </c>
      <c r="F777" s="54">
        <v>550429000461</v>
      </c>
      <c r="G777" s="67">
        <v>113</v>
      </c>
      <c r="H777" s="59">
        <v>464</v>
      </c>
      <c r="I777" s="41"/>
      <c r="J777" s="42"/>
      <c r="K777" s="51">
        <f t="shared" si="38"/>
        <v>113</v>
      </c>
      <c r="L777" s="49">
        <f t="shared" si="39"/>
        <v>0.24353448275862069</v>
      </c>
    </row>
    <row r="778" spans="1:12" s="50" customFormat="1" ht="14.5" x14ac:dyDescent="0.35">
      <c r="A778" s="33" t="s">
        <v>4899</v>
      </c>
      <c r="B778" s="56" t="s">
        <v>442</v>
      </c>
      <c r="C778" s="49" t="e">
        <f t="shared" si="37"/>
        <v>#DIV/0!</v>
      </c>
      <c r="D778" s="33">
        <v>9401</v>
      </c>
      <c r="E778" s="56" t="s">
        <v>2126</v>
      </c>
      <c r="F778" s="54">
        <v>550429002520</v>
      </c>
      <c r="G778" s="67">
        <v>25</v>
      </c>
      <c r="H778" s="59">
        <v>51</v>
      </c>
      <c r="I778" s="41"/>
      <c r="J778" s="42"/>
      <c r="K778" s="51">
        <f t="shared" si="38"/>
        <v>25</v>
      </c>
      <c r="L778" s="49">
        <f t="shared" si="39"/>
        <v>0.49019607843137253</v>
      </c>
    </row>
    <row r="779" spans="1:12" s="50" customFormat="1" ht="14.5" x14ac:dyDescent="0.35">
      <c r="A779" s="33" t="s">
        <v>4899</v>
      </c>
      <c r="B779" s="56" t="s">
        <v>442</v>
      </c>
      <c r="C779" s="49" t="e">
        <f t="shared" si="37"/>
        <v>#DIV/0!</v>
      </c>
      <c r="D779" s="33">
        <v>60777</v>
      </c>
      <c r="E779" s="56" t="s">
        <v>1179</v>
      </c>
      <c r="F779" s="54">
        <v>550429000462</v>
      </c>
      <c r="G779" s="67">
        <v>190</v>
      </c>
      <c r="H779" s="59">
        <v>526</v>
      </c>
      <c r="I779" s="41"/>
      <c r="J779" s="42"/>
      <c r="K779" s="51">
        <f t="shared" si="38"/>
        <v>190</v>
      </c>
      <c r="L779" s="49">
        <f t="shared" si="39"/>
        <v>0.36121673003802279</v>
      </c>
    </row>
    <row r="780" spans="1:12" s="50" customFormat="1" ht="14.5" x14ac:dyDescent="0.35">
      <c r="A780" s="33" t="s">
        <v>4900</v>
      </c>
      <c r="B780" s="56" t="s">
        <v>350</v>
      </c>
      <c r="C780" s="49" t="e">
        <f t="shared" si="37"/>
        <v>#DIV/0!</v>
      </c>
      <c r="D780" s="33">
        <v>62034</v>
      </c>
      <c r="E780" s="56" t="s">
        <v>2857</v>
      </c>
      <c r="F780" s="54">
        <v>550432000465</v>
      </c>
      <c r="G780" s="67">
        <v>233</v>
      </c>
      <c r="H780" s="59">
        <v>745</v>
      </c>
      <c r="I780" s="41"/>
      <c r="J780" s="42"/>
      <c r="K780" s="51">
        <f t="shared" si="38"/>
        <v>233</v>
      </c>
      <c r="L780" s="49">
        <f t="shared" si="39"/>
        <v>0.31275167785234897</v>
      </c>
    </row>
    <row r="781" spans="1:12" s="50" customFormat="1" ht="14.5" x14ac:dyDescent="0.35">
      <c r="A781" s="33" t="s">
        <v>4900</v>
      </c>
      <c r="B781" s="56" t="s">
        <v>350</v>
      </c>
      <c r="C781" s="49" t="e">
        <f t="shared" si="37"/>
        <v>#DIV/0!</v>
      </c>
      <c r="D781" s="33">
        <v>62032</v>
      </c>
      <c r="E781" s="56" t="s">
        <v>1763</v>
      </c>
      <c r="F781" s="54">
        <v>550432000464</v>
      </c>
      <c r="G781" s="67">
        <v>123</v>
      </c>
      <c r="H781" s="59">
        <v>508</v>
      </c>
      <c r="I781" s="41"/>
      <c r="J781" s="42"/>
      <c r="K781" s="51">
        <f t="shared" si="38"/>
        <v>123</v>
      </c>
      <c r="L781" s="49">
        <f t="shared" si="39"/>
        <v>0.24212598425196849</v>
      </c>
    </row>
    <row r="782" spans="1:12" s="50" customFormat="1" ht="14.5" x14ac:dyDescent="0.35">
      <c r="A782" s="33" t="s">
        <v>4900</v>
      </c>
      <c r="B782" s="56" t="s">
        <v>350</v>
      </c>
      <c r="C782" s="49" t="e">
        <f t="shared" si="37"/>
        <v>#DIV/0!</v>
      </c>
      <c r="D782" s="33">
        <v>62033</v>
      </c>
      <c r="E782" s="56" t="s">
        <v>1764</v>
      </c>
      <c r="F782" s="54">
        <v>550432000463</v>
      </c>
      <c r="G782" s="67">
        <v>117</v>
      </c>
      <c r="H782" s="59">
        <v>396</v>
      </c>
      <c r="I782" s="41"/>
      <c r="J782" s="42"/>
      <c r="K782" s="51">
        <f t="shared" si="38"/>
        <v>117</v>
      </c>
      <c r="L782" s="49">
        <f t="shared" si="39"/>
        <v>0.29545454545454547</v>
      </c>
    </row>
    <row r="783" spans="1:12" s="50" customFormat="1" ht="14.5" x14ac:dyDescent="0.35">
      <c r="A783" s="33" t="s">
        <v>4901</v>
      </c>
      <c r="B783" s="56" t="s">
        <v>468</v>
      </c>
      <c r="C783" s="49" t="e">
        <f t="shared" si="37"/>
        <v>#DIV/0!</v>
      </c>
      <c r="D783" s="33">
        <v>60511</v>
      </c>
      <c r="E783" s="56" t="s">
        <v>2195</v>
      </c>
      <c r="F783" s="54">
        <v>550177000216</v>
      </c>
      <c r="G783" s="67">
        <v>37</v>
      </c>
      <c r="H783" s="59">
        <v>584</v>
      </c>
      <c r="I783" s="41"/>
      <c r="J783" s="42"/>
      <c r="K783" s="51">
        <f t="shared" si="38"/>
        <v>37</v>
      </c>
      <c r="L783" s="49">
        <f t="shared" si="39"/>
        <v>6.3356164383561647E-2</v>
      </c>
    </row>
    <row r="784" spans="1:12" s="50" customFormat="1" ht="14.5" x14ac:dyDescent="0.35">
      <c r="A784" s="33" t="s">
        <v>4901</v>
      </c>
      <c r="B784" s="56" t="s">
        <v>468</v>
      </c>
      <c r="C784" s="49" t="e">
        <f t="shared" si="37"/>
        <v>#DIV/0!</v>
      </c>
      <c r="D784" s="33">
        <v>60387</v>
      </c>
      <c r="E784" s="56" t="s">
        <v>2196</v>
      </c>
      <c r="F784" s="54">
        <v>550177000218</v>
      </c>
      <c r="G784" s="67">
        <v>66</v>
      </c>
      <c r="H784" s="59">
        <v>830</v>
      </c>
      <c r="I784" s="41"/>
      <c r="J784" s="42"/>
      <c r="K784" s="51">
        <f t="shared" si="38"/>
        <v>66</v>
      </c>
      <c r="L784" s="49">
        <f t="shared" si="39"/>
        <v>7.9518072289156624E-2</v>
      </c>
    </row>
    <row r="785" spans="1:12" s="50" customFormat="1" ht="14.5" x14ac:dyDescent="0.35">
      <c r="A785" s="33" t="s">
        <v>4901</v>
      </c>
      <c r="B785" s="56" t="s">
        <v>468</v>
      </c>
      <c r="C785" s="49" t="e">
        <f t="shared" si="37"/>
        <v>#DIV/0!</v>
      </c>
      <c r="D785" s="33">
        <v>60940</v>
      </c>
      <c r="E785" s="56" t="s">
        <v>1254</v>
      </c>
      <c r="F785" s="54">
        <v>550177000214</v>
      </c>
      <c r="G785" s="67">
        <v>132</v>
      </c>
      <c r="H785" s="59">
        <v>1241</v>
      </c>
      <c r="I785" s="41"/>
      <c r="J785" s="42"/>
      <c r="K785" s="51">
        <f t="shared" si="38"/>
        <v>132</v>
      </c>
      <c r="L785" s="49">
        <f t="shared" si="39"/>
        <v>0.10636583400483481</v>
      </c>
    </row>
    <row r="786" spans="1:12" s="50" customFormat="1" ht="14.5" x14ac:dyDescent="0.35">
      <c r="A786" s="33" t="s">
        <v>4901</v>
      </c>
      <c r="B786" s="56" t="s">
        <v>468</v>
      </c>
      <c r="C786" s="49" t="e">
        <f t="shared" si="37"/>
        <v>#DIV/0!</v>
      </c>
      <c r="D786" s="33">
        <v>60389</v>
      </c>
      <c r="E786" s="56" t="s">
        <v>2197</v>
      </c>
      <c r="F786" s="54">
        <v>550177002367</v>
      </c>
      <c r="G786" s="67">
        <v>49</v>
      </c>
      <c r="H786" s="59">
        <v>579</v>
      </c>
      <c r="I786" s="41"/>
      <c r="J786" s="42"/>
      <c r="K786" s="51">
        <f t="shared" si="38"/>
        <v>49</v>
      </c>
      <c r="L786" s="49">
        <f t="shared" si="39"/>
        <v>8.46286701208981E-2</v>
      </c>
    </row>
    <row r="787" spans="1:12" s="50" customFormat="1" ht="14.5" x14ac:dyDescent="0.35">
      <c r="A787" s="33" t="s">
        <v>4901</v>
      </c>
      <c r="B787" s="56" t="s">
        <v>468</v>
      </c>
      <c r="C787" s="49" t="e">
        <f t="shared" si="37"/>
        <v>#DIV/0!</v>
      </c>
      <c r="D787" s="33">
        <v>63248</v>
      </c>
      <c r="E787" s="56" t="s">
        <v>591</v>
      </c>
      <c r="F787" s="54">
        <v>550177000215</v>
      </c>
      <c r="G787" s="67">
        <v>126</v>
      </c>
      <c r="H787" s="59">
        <v>1310</v>
      </c>
      <c r="I787" s="41"/>
      <c r="J787" s="42"/>
      <c r="K787" s="51">
        <f t="shared" si="38"/>
        <v>126</v>
      </c>
      <c r="L787" s="49">
        <f t="shared" si="39"/>
        <v>9.6183206106870228E-2</v>
      </c>
    </row>
    <row r="788" spans="1:12" s="50" customFormat="1" ht="14.5" x14ac:dyDescent="0.35">
      <c r="A788" s="33" t="s">
        <v>4901</v>
      </c>
      <c r="B788" s="56" t="s">
        <v>468</v>
      </c>
      <c r="C788" s="49" t="e">
        <f t="shared" si="37"/>
        <v>#DIV/0!</v>
      </c>
      <c r="D788" s="33">
        <v>60508</v>
      </c>
      <c r="E788" s="56" t="s">
        <v>2866</v>
      </c>
      <c r="F788" s="54">
        <v>550177000221</v>
      </c>
      <c r="G788" s="67">
        <v>3</v>
      </c>
      <c r="H788" s="59">
        <v>16</v>
      </c>
      <c r="I788" s="41"/>
      <c r="J788" s="42"/>
      <c r="K788" s="51">
        <f t="shared" si="38"/>
        <v>3</v>
      </c>
      <c r="L788" s="49">
        <f t="shared" si="39"/>
        <v>0.1875</v>
      </c>
    </row>
    <row r="789" spans="1:12" s="50" customFormat="1" ht="14.5" x14ac:dyDescent="0.35">
      <c r="A789" s="33" t="s">
        <v>4901</v>
      </c>
      <c r="B789" s="56" t="s">
        <v>468</v>
      </c>
      <c r="C789" s="49" t="e">
        <f t="shared" si="37"/>
        <v>#DIV/0!</v>
      </c>
      <c r="D789" s="33">
        <v>60786</v>
      </c>
      <c r="E789" s="56" t="s">
        <v>2198</v>
      </c>
      <c r="F789" s="54">
        <v>550177002331</v>
      </c>
      <c r="G789" s="67">
        <v>77</v>
      </c>
      <c r="H789" s="59">
        <v>848</v>
      </c>
      <c r="I789" s="41"/>
      <c r="J789" s="42"/>
      <c r="K789" s="51">
        <f t="shared" si="38"/>
        <v>77</v>
      </c>
      <c r="L789" s="49">
        <f t="shared" si="39"/>
        <v>9.0801886792452824E-2</v>
      </c>
    </row>
    <row r="790" spans="1:12" s="50" customFormat="1" ht="14.5" x14ac:dyDescent="0.35">
      <c r="A790" s="33" t="s">
        <v>4901</v>
      </c>
      <c r="B790" s="56" t="s">
        <v>468</v>
      </c>
      <c r="C790" s="49" t="e">
        <f t="shared" si="37"/>
        <v>#DIV/0!</v>
      </c>
      <c r="D790" s="33">
        <v>60388</v>
      </c>
      <c r="E790" s="56" t="s">
        <v>2199</v>
      </c>
      <c r="F790" s="54">
        <v>550177001217</v>
      </c>
      <c r="G790" s="67">
        <v>99</v>
      </c>
      <c r="H790" s="59">
        <v>746</v>
      </c>
      <c r="I790" s="41"/>
      <c r="J790" s="42"/>
      <c r="K790" s="51">
        <f t="shared" si="38"/>
        <v>99</v>
      </c>
      <c r="L790" s="49">
        <f t="shared" si="39"/>
        <v>0.13270777479892762</v>
      </c>
    </row>
    <row r="791" spans="1:12" s="50" customFormat="1" ht="14.5" x14ac:dyDescent="0.35">
      <c r="A791" s="33" t="s">
        <v>4901</v>
      </c>
      <c r="B791" s="56" t="s">
        <v>468</v>
      </c>
      <c r="C791" s="49" t="e">
        <f t="shared" si="37"/>
        <v>#DIV/0!</v>
      </c>
      <c r="D791" s="33">
        <v>60785</v>
      </c>
      <c r="E791" s="56" t="s">
        <v>2200</v>
      </c>
      <c r="F791" s="54">
        <v>550177000227</v>
      </c>
      <c r="G791" s="67">
        <v>26</v>
      </c>
      <c r="H791" s="59">
        <v>423</v>
      </c>
      <c r="I791" s="41"/>
      <c r="J791" s="42"/>
      <c r="K791" s="51">
        <f t="shared" si="38"/>
        <v>26</v>
      </c>
      <c r="L791" s="49">
        <f t="shared" si="39"/>
        <v>6.1465721040189124E-2</v>
      </c>
    </row>
    <row r="792" spans="1:12" s="50" customFormat="1" ht="14.5" x14ac:dyDescent="0.35">
      <c r="A792" s="33" t="s">
        <v>4901</v>
      </c>
      <c r="B792" s="56" t="s">
        <v>468</v>
      </c>
      <c r="C792" s="49" t="e">
        <f t="shared" si="37"/>
        <v>#DIV/0!</v>
      </c>
      <c r="D792" s="33">
        <v>60514</v>
      </c>
      <c r="E792" s="56" t="s">
        <v>2201</v>
      </c>
      <c r="F792" s="54">
        <v>550177000228</v>
      </c>
      <c r="G792" s="67">
        <v>104</v>
      </c>
      <c r="H792" s="59">
        <v>825</v>
      </c>
      <c r="I792" s="41"/>
      <c r="J792" s="42"/>
      <c r="K792" s="51">
        <f t="shared" si="38"/>
        <v>104</v>
      </c>
      <c r="L792" s="49">
        <f t="shared" si="39"/>
        <v>0.12606060606060607</v>
      </c>
    </row>
    <row r="793" spans="1:12" s="50" customFormat="1" ht="14.5" x14ac:dyDescent="0.35">
      <c r="A793" s="33" t="s">
        <v>4902</v>
      </c>
      <c r="B793" s="56" t="s">
        <v>351</v>
      </c>
      <c r="C793" s="49" t="e">
        <f t="shared" si="37"/>
        <v>#DIV/0!</v>
      </c>
      <c r="D793" s="33">
        <v>62989</v>
      </c>
      <c r="E793" s="56" t="s">
        <v>1765</v>
      </c>
      <c r="F793" s="54">
        <v>550435000470</v>
      </c>
      <c r="G793" s="67">
        <v>51</v>
      </c>
      <c r="H793" s="59">
        <v>120</v>
      </c>
      <c r="I793" s="41"/>
      <c r="J793" s="42"/>
      <c r="K793" s="51">
        <f t="shared" si="38"/>
        <v>51</v>
      </c>
      <c r="L793" s="49">
        <f t="shared" si="39"/>
        <v>0.42499999999999999</v>
      </c>
    </row>
    <row r="794" spans="1:12" s="50" customFormat="1" ht="14.5" x14ac:dyDescent="0.35">
      <c r="A794" s="33" t="s">
        <v>4902</v>
      </c>
      <c r="B794" s="56" t="s">
        <v>351</v>
      </c>
      <c r="C794" s="49" t="e">
        <f t="shared" si="37"/>
        <v>#DIV/0!</v>
      </c>
      <c r="D794" s="33">
        <v>62990</v>
      </c>
      <c r="E794" s="56" t="s">
        <v>1766</v>
      </c>
      <c r="F794" s="54">
        <v>550435000471</v>
      </c>
      <c r="G794" s="67">
        <v>40</v>
      </c>
      <c r="H794" s="59">
        <v>100</v>
      </c>
      <c r="I794" s="41"/>
      <c r="J794" s="42"/>
      <c r="K794" s="51">
        <f t="shared" si="38"/>
        <v>40</v>
      </c>
      <c r="L794" s="49">
        <f t="shared" si="39"/>
        <v>0.4</v>
      </c>
    </row>
    <row r="795" spans="1:12" s="50" customFormat="1" ht="14.5" x14ac:dyDescent="0.35">
      <c r="A795" s="33" t="s">
        <v>4902</v>
      </c>
      <c r="B795" s="56" t="s">
        <v>351</v>
      </c>
      <c r="C795" s="49" t="e">
        <f t="shared" si="37"/>
        <v>#DIV/0!</v>
      </c>
      <c r="D795" s="33">
        <v>62991</v>
      </c>
      <c r="E795" s="56" t="s">
        <v>1767</v>
      </c>
      <c r="F795" s="54">
        <v>550435000347</v>
      </c>
      <c r="G795" s="67">
        <v>41</v>
      </c>
      <c r="H795" s="59">
        <v>94</v>
      </c>
      <c r="I795" s="41"/>
      <c r="J795" s="42"/>
      <c r="K795" s="51">
        <f t="shared" si="38"/>
        <v>41</v>
      </c>
      <c r="L795" s="49">
        <f t="shared" si="39"/>
        <v>0.43617021276595747</v>
      </c>
    </row>
    <row r="796" spans="1:12" s="50" customFormat="1" ht="14.5" x14ac:dyDescent="0.35">
      <c r="A796" s="33" t="s">
        <v>4903</v>
      </c>
      <c r="B796" s="56" t="s">
        <v>458</v>
      </c>
      <c r="C796" s="49" t="e">
        <f t="shared" si="37"/>
        <v>#DIV/0!</v>
      </c>
      <c r="D796" s="33">
        <v>60456</v>
      </c>
      <c r="E796" s="56" t="s">
        <v>2162</v>
      </c>
      <c r="F796" s="54">
        <v>550441000476</v>
      </c>
      <c r="G796" s="67">
        <v>68</v>
      </c>
      <c r="H796" s="59">
        <v>425</v>
      </c>
      <c r="I796" s="41"/>
      <c r="J796" s="42"/>
      <c r="K796" s="51">
        <f t="shared" si="38"/>
        <v>68</v>
      </c>
      <c r="L796" s="49">
        <f t="shared" si="39"/>
        <v>0.16</v>
      </c>
    </row>
    <row r="797" spans="1:12" s="50" customFormat="1" ht="14.5" x14ac:dyDescent="0.35">
      <c r="A797" s="33" t="s">
        <v>4905</v>
      </c>
      <c r="B797" s="56" t="s">
        <v>382</v>
      </c>
      <c r="C797" s="49" t="e">
        <f t="shared" si="37"/>
        <v>#DIV/0!</v>
      </c>
      <c r="D797" s="33">
        <v>61550</v>
      </c>
      <c r="E797" s="56" t="s">
        <v>1902</v>
      </c>
      <c r="F797" s="54">
        <v>550444000478</v>
      </c>
      <c r="G797" s="67">
        <v>135</v>
      </c>
      <c r="H797" s="59">
        <v>558</v>
      </c>
      <c r="I797" s="41"/>
      <c r="J797" s="42"/>
      <c r="K797" s="51">
        <f t="shared" si="38"/>
        <v>135</v>
      </c>
      <c r="L797" s="49">
        <f t="shared" si="39"/>
        <v>0.24193548387096775</v>
      </c>
    </row>
    <row r="798" spans="1:12" s="50" customFormat="1" ht="14.5" x14ac:dyDescent="0.35">
      <c r="A798" s="33" t="s">
        <v>4905</v>
      </c>
      <c r="B798" s="56" t="s">
        <v>382</v>
      </c>
      <c r="C798" s="49" t="e">
        <f t="shared" si="37"/>
        <v>#DIV/0!</v>
      </c>
      <c r="D798" s="33">
        <v>61552</v>
      </c>
      <c r="E798" s="56" t="s">
        <v>1903</v>
      </c>
      <c r="F798" s="54">
        <v>550444000479</v>
      </c>
      <c r="G798" s="67">
        <v>102</v>
      </c>
      <c r="H798" s="59">
        <v>387</v>
      </c>
      <c r="I798" s="41"/>
      <c r="J798" s="42"/>
      <c r="K798" s="51">
        <f t="shared" si="38"/>
        <v>102</v>
      </c>
      <c r="L798" s="49">
        <f t="shared" si="39"/>
        <v>0.26356589147286824</v>
      </c>
    </row>
    <row r="799" spans="1:12" s="50" customFormat="1" ht="14.5" x14ac:dyDescent="0.35">
      <c r="A799" s="33" t="s">
        <v>4905</v>
      </c>
      <c r="B799" s="56" t="s">
        <v>382</v>
      </c>
      <c r="C799" s="49" t="e">
        <f t="shared" si="37"/>
        <v>#DIV/0!</v>
      </c>
      <c r="D799" s="33"/>
      <c r="E799" s="56" t="s">
        <v>2568</v>
      </c>
      <c r="F799" s="54" t="s">
        <v>2392</v>
      </c>
      <c r="G799" s="67">
        <v>1</v>
      </c>
      <c r="H799" s="59">
        <v>8</v>
      </c>
      <c r="I799" s="41"/>
      <c r="J799" s="42"/>
      <c r="K799" s="51">
        <f t="shared" si="38"/>
        <v>1</v>
      </c>
      <c r="L799" s="49">
        <f t="shared" si="39"/>
        <v>0.125</v>
      </c>
    </row>
    <row r="800" spans="1:12" s="50" customFormat="1" ht="14.5" x14ac:dyDescent="0.35">
      <c r="A800" s="33" t="s">
        <v>4905</v>
      </c>
      <c r="B800" s="56" t="s">
        <v>382</v>
      </c>
      <c r="C800" s="49" t="e">
        <f t="shared" si="37"/>
        <v>#DIV/0!</v>
      </c>
      <c r="D800" s="33">
        <v>61551</v>
      </c>
      <c r="E800" s="56" t="s">
        <v>1904</v>
      </c>
      <c r="F800" s="54">
        <v>550444000477</v>
      </c>
      <c r="G800" s="67">
        <v>99</v>
      </c>
      <c r="H800" s="59">
        <v>460</v>
      </c>
      <c r="I800" s="41"/>
      <c r="J800" s="42"/>
      <c r="K800" s="51">
        <f t="shared" si="38"/>
        <v>99</v>
      </c>
      <c r="L800" s="49">
        <f t="shared" si="39"/>
        <v>0.21521739130434783</v>
      </c>
    </row>
    <row r="801" spans="1:12" s="50" customFormat="1" ht="14.5" x14ac:dyDescent="0.35">
      <c r="A801" s="33" t="s">
        <v>4905</v>
      </c>
      <c r="B801" s="56" t="s">
        <v>382</v>
      </c>
      <c r="C801" s="49" t="e">
        <f t="shared" si="37"/>
        <v>#DIV/0!</v>
      </c>
      <c r="D801" s="33">
        <v>233919</v>
      </c>
      <c r="E801" s="56" t="s">
        <v>1905</v>
      </c>
      <c r="F801" s="54">
        <v>550444002552</v>
      </c>
      <c r="G801" s="67">
        <v>105</v>
      </c>
      <c r="H801" s="59">
        <v>394</v>
      </c>
      <c r="I801" s="41"/>
      <c r="J801" s="42"/>
      <c r="K801" s="51">
        <f t="shared" si="38"/>
        <v>105</v>
      </c>
      <c r="L801" s="49">
        <f t="shared" si="39"/>
        <v>0.26649746192893403</v>
      </c>
    </row>
    <row r="802" spans="1:12" s="50" customFormat="1" ht="14.5" x14ac:dyDescent="0.35">
      <c r="A802" s="33" t="s">
        <v>4906</v>
      </c>
      <c r="B802" s="56" t="s">
        <v>178</v>
      </c>
      <c r="C802" s="49" t="e">
        <f t="shared" si="37"/>
        <v>#DIV/0!</v>
      </c>
      <c r="D802" s="33">
        <v>62993</v>
      </c>
      <c r="E802" s="56" t="s">
        <v>1013</v>
      </c>
      <c r="F802" s="54">
        <v>550450000480</v>
      </c>
      <c r="G802" s="67">
        <v>71</v>
      </c>
      <c r="H802" s="59">
        <v>419</v>
      </c>
      <c r="I802" s="41"/>
      <c r="J802" s="42"/>
      <c r="K802" s="51">
        <f t="shared" si="38"/>
        <v>71</v>
      </c>
      <c r="L802" s="49">
        <f t="shared" si="39"/>
        <v>0.16945107398568018</v>
      </c>
    </row>
    <row r="803" spans="1:12" s="50" customFormat="1" ht="14.5" x14ac:dyDescent="0.35">
      <c r="A803" s="33" t="s">
        <v>4906</v>
      </c>
      <c r="B803" s="56" t="s">
        <v>178</v>
      </c>
      <c r="C803" s="49" t="e">
        <f t="shared" si="37"/>
        <v>#DIV/0!</v>
      </c>
      <c r="D803" s="33">
        <v>62995</v>
      </c>
      <c r="E803" s="56" t="s">
        <v>1014</v>
      </c>
      <c r="F803" s="54">
        <v>550450000481</v>
      </c>
      <c r="G803" s="67">
        <v>54</v>
      </c>
      <c r="H803" s="59">
        <v>231</v>
      </c>
      <c r="I803" s="41"/>
      <c r="J803" s="42"/>
      <c r="K803" s="51">
        <f t="shared" si="38"/>
        <v>54</v>
      </c>
      <c r="L803" s="49">
        <f t="shared" si="39"/>
        <v>0.23376623376623376</v>
      </c>
    </row>
    <row r="804" spans="1:12" s="50" customFormat="1" ht="14.5" x14ac:dyDescent="0.35">
      <c r="A804" s="33" t="s">
        <v>4906</v>
      </c>
      <c r="B804" s="56" t="s">
        <v>178</v>
      </c>
      <c r="C804" s="49" t="e">
        <f t="shared" si="37"/>
        <v>#DIV/0!</v>
      </c>
      <c r="D804" s="33">
        <v>62994</v>
      </c>
      <c r="E804" s="56" t="s">
        <v>1015</v>
      </c>
      <c r="F804" s="54">
        <v>550450000482</v>
      </c>
      <c r="G804" s="67">
        <v>45</v>
      </c>
      <c r="H804" s="59">
        <v>185</v>
      </c>
      <c r="I804" s="41"/>
      <c r="J804" s="42"/>
      <c r="K804" s="51">
        <f t="shared" si="38"/>
        <v>45</v>
      </c>
      <c r="L804" s="49">
        <f t="shared" si="39"/>
        <v>0.24324324324324326</v>
      </c>
    </row>
    <row r="805" spans="1:12" s="50" customFormat="1" ht="14.5" x14ac:dyDescent="0.35">
      <c r="A805" s="33" t="s">
        <v>4907</v>
      </c>
      <c r="B805" s="56" t="s">
        <v>129</v>
      </c>
      <c r="C805" s="49" t="e">
        <f t="shared" si="37"/>
        <v>#DIV/0!</v>
      </c>
      <c r="D805" s="33">
        <v>61949</v>
      </c>
      <c r="E805" s="56" t="s">
        <v>731</v>
      </c>
      <c r="F805" s="54">
        <v>550453000483</v>
      </c>
      <c r="G805" s="67">
        <v>60</v>
      </c>
      <c r="H805" s="59">
        <v>216</v>
      </c>
      <c r="I805" s="41"/>
      <c r="J805" s="42"/>
      <c r="K805" s="51">
        <f t="shared" si="38"/>
        <v>60</v>
      </c>
      <c r="L805" s="49">
        <f t="shared" si="39"/>
        <v>0.27777777777777779</v>
      </c>
    </row>
    <row r="806" spans="1:12" s="50" customFormat="1" ht="14.5" x14ac:dyDescent="0.35">
      <c r="A806" s="33" t="s">
        <v>4907</v>
      </c>
      <c r="B806" s="56" t="s">
        <v>129</v>
      </c>
      <c r="C806" s="49" t="e">
        <f t="shared" si="37"/>
        <v>#DIV/0!</v>
      </c>
      <c r="D806" s="33">
        <v>61950</v>
      </c>
      <c r="E806" s="56" t="s">
        <v>732</v>
      </c>
      <c r="F806" s="54">
        <v>550453000484</v>
      </c>
      <c r="G806" s="67">
        <v>78</v>
      </c>
      <c r="H806" s="59">
        <v>257</v>
      </c>
      <c r="I806" s="41"/>
      <c r="J806" s="42"/>
      <c r="K806" s="51">
        <f t="shared" si="38"/>
        <v>78</v>
      </c>
      <c r="L806" s="49">
        <f t="shared" si="39"/>
        <v>0.30350194552529181</v>
      </c>
    </row>
    <row r="807" spans="1:12" s="50" customFormat="1" ht="14.5" x14ac:dyDescent="0.35">
      <c r="A807" s="33" t="s">
        <v>4908</v>
      </c>
      <c r="B807" s="56" t="s">
        <v>193</v>
      </c>
      <c r="C807" s="49" t="e">
        <f t="shared" si="37"/>
        <v>#DIV/0!</v>
      </c>
      <c r="D807" s="33">
        <v>61855</v>
      </c>
      <c r="E807" s="56" t="s">
        <v>1076</v>
      </c>
      <c r="F807" s="54">
        <v>550459000485</v>
      </c>
      <c r="G807" s="67">
        <v>183</v>
      </c>
      <c r="H807" s="59">
        <v>389</v>
      </c>
      <c r="I807" s="41"/>
      <c r="J807" s="42"/>
      <c r="K807" s="51">
        <f t="shared" si="38"/>
        <v>183</v>
      </c>
      <c r="L807" s="49">
        <f t="shared" si="39"/>
        <v>0.4704370179948586</v>
      </c>
    </row>
    <row r="808" spans="1:12" s="50" customFormat="1" ht="14.5" x14ac:dyDescent="0.35">
      <c r="A808" s="33" t="s">
        <v>4908</v>
      </c>
      <c r="B808" s="56" t="s">
        <v>193</v>
      </c>
      <c r="C808" s="49" t="e">
        <f t="shared" si="37"/>
        <v>#DIV/0!</v>
      </c>
      <c r="D808" s="33">
        <v>61856</v>
      </c>
      <c r="E808" s="56" t="s">
        <v>1077</v>
      </c>
      <c r="F808" s="54">
        <v>550459000486</v>
      </c>
      <c r="G808" s="67">
        <v>81</v>
      </c>
      <c r="H808" s="59">
        <v>239</v>
      </c>
      <c r="I808" s="41"/>
      <c r="J808" s="42"/>
      <c r="K808" s="51">
        <f t="shared" si="38"/>
        <v>81</v>
      </c>
      <c r="L808" s="49">
        <f t="shared" si="39"/>
        <v>0.33891213389121339</v>
      </c>
    </row>
    <row r="809" spans="1:12" s="50" customFormat="1" ht="14.5" x14ac:dyDescent="0.35">
      <c r="A809" s="33" t="s">
        <v>4908</v>
      </c>
      <c r="B809" s="56" t="s">
        <v>193</v>
      </c>
      <c r="C809" s="49" t="e">
        <f t="shared" si="37"/>
        <v>#DIV/0!</v>
      </c>
      <c r="D809" s="33">
        <v>250</v>
      </c>
      <c r="E809" s="56" t="s">
        <v>1078</v>
      </c>
      <c r="F809" s="54">
        <v>550459003012</v>
      </c>
      <c r="G809" s="67">
        <v>61</v>
      </c>
      <c r="H809" s="59">
        <v>172</v>
      </c>
      <c r="I809" s="41"/>
      <c r="J809" s="42"/>
      <c r="K809" s="51">
        <f t="shared" si="38"/>
        <v>61</v>
      </c>
      <c r="L809" s="49">
        <f t="shared" si="39"/>
        <v>0.35465116279069769</v>
      </c>
    </row>
    <row r="810" spans="1:12" s="50" customFormat="1" ht="14.5" x14ac:dyDescent="0.35">
      <c r="A810" s="33" t="s">
        <v>4910</v>
      </c>
      <c r="B810" s="56" t="s">
        <v>179</v>
      </c>
      <c r="C810" s="49" t="e">
        <f t="shared" si="37"/>
        <v>#DIV/0!</v>
      </c>
      <c r="D810" s="33">
        <v>62119</v>
      </c>
      <c r="E810" s="56" t="s">
        <v>1016</v>
      </c>
      <c r="F810" s="54">
        <v>550465000489</v>
      </c>
      <c r="G810" s="67">
        <v>132</v>
      </c>
      <c r="H810" s="59">
        <v>220</v>
      </c>
      <c r="I810" s="41"/>
      <c r="J810" s="42"/>
      <c r="K810" s="51">
        <f t="shared" si="38"/>
        <v>132</v>
      </c>
      <c r="L810" s="49">
        <f t="shared" si="39"/>
        <v>0.6</v>
      </c>
    </row>
    <row r="811" spans="1:12" s="50" customFormat="1" ht="14.5" x14ac:dyDescent="0.35">
      <c r="A811" s="33" t="s">
        <v>4910</v>
      </c>
      <c r="B811" s="56" t="s">
        <v>179</v>
      </c>
      <c r="C811" s="49" t="e">
        <f t="shared" si="37"/>
        <v>#DIV/0!</v>
      </c>
      <c r="D811" s="33">
        <v>62120</v>
      </c>
      <c r="E811" s="56" t="s">
        <v>1017</v>
      </c>
      <c r="F811" s="54">
        <v>550465000490</v>
      </c>
      <c r="G811" s="67">
        <v>61</v>
      </c>
      <c r="H811" s="59">
        <v>114</v>
      </c>
      <c r="I811" s="41"/>
      <c r="J811" s="42"/>
      <c r="K811" s="51">
        <f t="shared" si="38"/>
        <v>61</v>
      </c>
      <c r="L811" s="49">
        <f t="shared" si="39"/>
        <v>0.53508771929824561</v>
      </c>
    </row>
    <row r="812" spans="1:12" s="50" customFormat="1" ht="14.5" x14ac:dyDescent="0.35">
      <c r="A812" s="33" t="s">
        <v>4910</v>
      </c>
      <c r="B812" s="56" t="s">
        <v>179</v>
      </c>
      <c r="C812" s="49" t="e">
        <f t="shared" si="37"/>
        <v>#DIV/0!</v>
      </c>
      <c r="D812" s="33">
        <v>62121</v>
      </c>
      <c r="E812" s="56" t="s">
        <v>1018</v>
      </c>
      <c r="F812" s="54">
        <v>550465002360</v>
      </c>
      <c r="G812" s="67">
        <v>32</v>
      </c>
      <c r="H812" s="59">
        <v>59</v>
      </c>
      <c r="I812" s="41"/>
      <c r="J812" s="42"/>
      <c r="K812" s="51">
        <f t="shared" si="38"/>
        <v>32</v>
      </c>
      <c r="L812" s="49">
        <f t="shared" si="39"/>
        <v>0.5423728813559322</v>
      </c>
    </row>
    <row r="813" spans="1:12" s="50" customFormat="1" ht="14.5" x14ac:dyDescent="0.35">
      <c r="A813" s="33" t="s">
        <v>4911</v>
      </c>
      <c r="B813" s="56" t="s">
        <v>181</v>
      </c>
      <c r="C813" s="49" t="e">
        <f t="shared" si="37"/>
        <v>#DIV/0!</v>
      </c>
      <c r="D813" s="33">
        <v>63282</v>
      </c>
      <c r="E813" s="56" t="s">
        <v>1023</v>
      </c>
      <c r="F813" s="54">
        <v>550468000493</v>
      </c>
      <c r="G813" s="67">
        <v>246</v>
      </c>
      <c r="H813" s="59">
        <v>309</v>
      </c>
      <c r="I813" s="41"/>
      <c r="J813" s="42"/>
      <c r="K813" s="51">
        <f t="shared" si="38"/>
        <v>246</v>
      </c>
      <c r="L813" s="49">
        <f t="shared" si="39"/>
        <v>0.79611650485436891</v>
      </c>
    </row>
    <row r="814" spans="1:12" s="50" customFormat="1" ht="14.5" x14ac:dyDescent="0.35">
      <c r="A814" s="33" t="s">
        <v>4911</v>
      </c>
      <c r="B814" s="56" t="s">
        <v>181</v>
      </c>
      <c r="C814" s="49" t="e">
        <f t="shared" ref="C814:C824" si="40">SUMIF($B$2:$B$491,B814,$K$2:$K$491)/(SUMIF($B$2:$B$491,B814,$H$2:$H$491))</f>
        <v>#DIV/0!</v>
      </c>
      <c r="D814" s="33">
        <v>130</v>
      </c>
      <c r="E814" s="56" t="s">
        <v>1024</v>
      </c>
      <c r="F814" s="54">
        <v>550468003042</v>
      </c>
      <c r="G814" s="67">
        <v>30</v>
      </c>
      <c r="H814" s="59">
        <v>330</v>
      </c>
      <c r="I814" s="41"/>
      <c r="J814" s="42"/>
      <c r="K814" s="51">
        <f t="shared" si="38"/>
        <v>30</v>
      </c>
      <c r="L814" s="49">
        <f t="shared" si="39"/>
        <v>9.0909090909090912E-2</v>
      </c>
    </row>
    <row r="815" spans="1:12" s="50" customFormat="1" ht="14.5" x14ac:dyDescent="0.35">
      <c r="A815" s="33" t="s">
        <v>4911</v>
      </c>
      <c r="B815" s="56" t="s">
        <v>181</v>
      </c>
      <c r="C815" s="49" t="e">
        <f t="shared" si="40"/>
        <v>#DIV/0!</v>
      </c>
      <c r="D815" s="33">
        <v>63285</v>
      </c>
      <c r="E815" s="56" t="s">
        <v>1025</v>
      </c>
      <c r="F815" s="54">
        <v>550468000494</v>
      </c>
      <c r="G815" s="67">
        <v>150</v>
      </c>
      <c r="H815" s="59">
        <v>281</v>
      </c>
      <c r="I815" s="41"/>
      <c r="J815" s="42"/>
      <c r="K815" s="51">
        <f t="shared" si="38"/>
        <v>150</v>
      </c>
      <c r="L815" s="49">
        <f t="shared" si="39"/>
        <v>0.53380782918149461</v>
      </c>
    </row>
    <row r="816" spans="1:12" s="50" customFormat="1" ht="14.5" x14ac:dyDescent="0.35">
      <c r="A816" s="33" t="s">
        <v>4911</v>
      </c>
      <c r="B816" s="56" t="s">
        <v>181</v>
      </c>
      <c r="C816" s="49" t="e">
        <f t="shared" si="40"/>
        <v>#DIV/0!</v>
      </c>
      <c r="D816" s="33">
        <v>63292</v>
      </c>
      <c r="E816" s="56" t="s">
        <v>1026</v>
      </c>
      <c r="F816" s="54">
        <v>550468000498</v>
      </c>
      <c r="G816" s="67">
        <v>801</v>
      </c>
      <c r="H816" s="59">
        <v>2004</v>
      </c>
      <c r="I816" s="41"/>
      <c r="J816" s="42"/>
      <c r="K816" s="51">
        <f t="shared" si="38"/>
        <v>801</v>
      </c>
      <c r="L816" s="49">
        <f t="shared" si="39"/>
        <v>0.39970059880239522</v>
      </c>
    </row>
    <row r="817" spans="1:12" s="50" customFormat="1" ht="14.5" x14ac:dyDescent="0.35">
      <c r="A817" s="33" t="s">
        <v>4911</v>
      </c>
      <c r="B817" s="56" t="s">
        <v>181</v>
      </c>
      <c r="C817" s="49" t="e">
        <f t="shared" si="40"/>
        <v>#DIV/0!</v>
      </c>
      <c r="D817" s="33">
        <v>16074701</v>
      </c>
      <c r="E817" s="56" t="s">
        <v>1027</v>
      </c>
      <c r="F817" s="54">
        <v>550468002862</v>
      </c>
      <c r="G817" s="67">
        <v>23</v>
      </c>
      <c r="H817" s="59">
        <v>56</v>
      </c>
      <c r="I817" s="41"/>
      <c r="J817" s="42"/>
      <c r="K817" s="51">
        <f t="shared" si="38"/>
        <v>23</v>
      </c>
      <c r="L817" s="49">
        <f t="shared" si="39"/>
        <v>0.4107142857142857</v>
      </c>
    </row>
    <row r="818" spans="1:12" s="50" customFormat="1" ht="14.5" x14ac:dyDescent="0.35">
      <c r="A818" s="33" t="s">
        <v>4911</v>
      </c>
      <c r="B818" s="56" t="s">
        <v>181</v>
      </c>
      <c r="C818" s="49" t="e">
        <f t="shared" si="40"/>
        <v>#DIV/0!</v>
      </c>
      <c r="D818" s="33">
        <v>210</v>
      </c>
      <c r="E818" s="56" t="s">
        <v>1028</v>
      </c>
      <c r="F818" s="54">
        <v>550468002966</v>
      </c>
      <c r="G818" s="67">
        <v>61</v>
      </c>
      <c r="H818" s="59">
        <v>136</v>
      </c>
      <c r="I818" s="41"/>
      <c r="J818" s="42"/>
      <c r="K818" s="51">
        <f t="shared" si="38"/>
        <v>61</v>
      </c>
      <c r="L818" s="49">
        <f t="shared" si="39"/>
        <v>0.4485294117647059</v>
      </c>
    </row>
    <row r="819" spans="1:12" s="50" customFormat="1" ht="14.5" x14ac:dyDescent="0.35">
      <c r="A819" s="33" t="s">
        <v>4911</v>
      </c>
      <c r="B819" s="56" t="s">
        <v>181</v>
      </c>
      <c r="C819" s="49" t="e">
        <f t="shared" si="40"/>
        <v>#DIV/0!</v>
      </c>
      <c r="D819" s="33">
        <v>62927</v>
      </c>
      <c r="E819" s="56" t="s">
        <v>997</v>
      </c>
      <c r="F819" s="54">
        <v>550468000499</v>
      </c>
      <c r="G819" s="67">
        <v>68</v>
      </c>
      <c r="H819" s="59">
        <v>391</v>
      </c>
      <c r="I819" s="41"/>
      <c r="J819" s="42"/>
      <c r="K819" s="51">
        <f t="shared" si="38"/>
        <v>68</v>
      </c>
      <c r="L819" s="49">
        <f t="shared" si="39"/>
        <v>0.17391304347826086</v>
      </c>
    </row>
    <row r="820" spans="1:12" s="50" customFormat="1" ht="14.5" x14ac:dyDescent="0.35">
      <c r="A820" s="33" t="s">
        <v>4911</v>
      </c>
      <c r="B820" s="56" t="s">
        <v>181</v>
      </c>
      <c r="C820" s="49" t="e">
        <f t="shared" si="40"/>
        <v>#DIV/0!</v>
      </c>
      <c r="D820" s="33">
        <v>63272</v>
      </c>
      <c r="E820" s="56" t="s">
        <v>1029</v>
      </c>
      <c r="F820" s="54">
        <v>550468000500</v>
      </c>
      <c r="G820" s="67">
        <v>243</v>
      </c>
      <c r="H820" s="59">
        <v>262</v>
      </c>
      <c r="I820" s="41"/>
      <c r="J820" s="42"/>
      <c r="K820" s="51">
        <f t="shared" si="38"/>
        <v>243</v>
      </c>
      <c r="L820" s="49">
        <f t="shared" si="39"/>
        <v>0.9274809160305344</v>
      </c>
    </row>
    <row r="821" spans="1:12" s="50" customFormat="1" ht="14.5" x14ac:dyDescent="0.35">
      <c r="A821" s="33" t="s">
        <v>4911</v>
      </c>
      <c r="B821" s="56" t="s">
        <v>181</v>
      </c>
      <c r="C821" s="49" t="e">
        <f t="shared" si="40"/>
        <v>#DIV/0!</v>
      </c>
      <c r="D821" s="33">
        <v>63297</v>
      </c>
      <c r="E821" s="56" t="s">
        <v>1030</v>
      </c>
      <c r="F821" s="54">
        <v>550468000501</v>
      </c>
      <c r="G821" s="67">
        <v>196</v>
      </c>
      <c r="H821" s="59">
        <v>343</v>
      </c>
      <c r="I821" s="41"/>
      <c r="J821" s="42"/>
      <c r="K821" s="51">
        <f t="shared" si="38"/>
        <v>196</v>
      </c>
      <c r="L821" s="49">
        <f t="shared" si="39"/>
        <v>0.5714285714285714</v>
      </c>
    </row>
    <row r="822" spans="1:12" s="50" customFormat="1" ht="14.5" x14ac:dyDescent="0.35">
      <c r="A822" s="33" t="s">
        <v>4911</v>
      </c>
      <c r="B822" s="56" t="s">
        <v>181</v>
      </c>
      <c r="C822" s="49" t="e">
        <f t="shared" si="40"/>
        <v>#DIV/0!</v>
      </c>
      <c r="D822" s="33">
        <v>62580</v>
      </c>
      <c r="E822" s="56" t="s">
        <v>1031</v>
      </c>
      <c r="F822" s="54">
        <v>550468000497</v>
      </c>
      <c r="G822" s="67">
        <v>247</v>
      </c>
      <c r="H822" s="59">
        <v>329</v>
      </c>
      <c r="I822" s="41"/>
      <c r="J822" s="42"/>
      <c r="K822" s="51">
        <f t="shared" si="38"/>
        <v>247</v>
      </c>
      <c r="L822" s="49">
        <f t="shared" si="39"/>
        <v>0.75075987841945291</v>
      </c>
    </row>
    <row r="823" spans="1:12" s="50" customFormat="1" ht="14.5" x14ac:dyDescent="0.35">
      <c r="A823" s="33" t="s">
        <v>4911</v>
      </c>
      <c r="B823" s="56" t="s">
        <v>181</v>
      </c>
      <c r="C823" s="49" t="e">
        <f t="shared" si="40"/>
        <v>#DIV/0!</v>
      </c>
      <c r="D823" s="33">
        <v>63293</v>
      </c>
      <c r="E823" s="56" t="s">
        <v>1032</v>
      </c>
      <c r="F823" s="54">
        <v>550468000502</v>
      </c>
      <c r="G823" s="67">
        <v>133</v>
      </c>
      <c r="H823" s="59">
        <v>348</v>
      </c>
      <c r="I823" s="41"/>
      <c r="J823" s="42"/>
      <c r="K823" s="51">
        <f t="shared" si="38"/>
        <v>133</v>
      </c>
      <c r="L823" s="49">
        <f t="shared" si="39"/>
        <v>0.38218390804597702</v>
      </c>
    </row>
    <row r="824" spans="1:12" s="50" customFormat="1" ht="14.5" x14ac:dyDescent="0.35">
      <c r="A824" s="33" t="s">
        <v>4911</v>
      </c>
      <c r="B824" s="56" t="s">
        <v>181</v>
      </c>
      <c r="C824" s="49" t="e">
        <f t="shared" si="40"/>
        <v>#DIV/0!</v>
      </c>
      <c r="D824" s="33">
        <v>63273</v>
      </c>
      <c r="E824" s="56" t="s">
        <v>1033</v>
      </c>
      <c r="F824" s="54">
        <v>550468000503</v>
      </c>
      <c r="G824" s="67">
        <v>189</v>
      </c>
      <c r="H824" s="59">
        <v>407</v>
      </c>
      <c r="I824" s="41"/>
      <c r="J824" s="42"/>
      <c r="K824" s="51">
        <f t="shared" si="38"/>
        <v>189</v>
      </c>
      <c r="L824" s="49">
        <f t="shared" si="39"/>
        <v>0.46437346437346438</v>
      </c>
    </row>
    <row r="825" spans="1:12" s="50" customFormat="1" ht="14.5" x14ac:dyDescent="0.35">
      <c r="A825" s="33" t="s">
        <v>4911</v>
      </c>
      <c r="B825" s="56" t="s">
        <v>181</v>
      </c>
      <c r="C825" s="49">
        <f t="shared" ref="C825:C888" si="41">SUMIF($B$2:$B$2241,B825,$K$2:$K$2241)/(SUMIF($B$2:$B$2241,B825,$H$2:$H$2241))</f>
        <v>0.46064388030066655</v>
      </c>
      <c r="D825" s="33">
        <v>63276</v>
      </c>
      <c r="E825" s="56" t="s">
        <v>1034</v>
      </c>
      <c r="F825" s="54">
        <v>550468000504</v>
      </c>
      <c r="G825" s="67">
        <v>261</v>
      </c>
      <c r="H825" s="59">
        <v>444</v>
      </c>
      <c r="I825" s="41"/>
      <c r="J825" s="42"/>
      <c r="K825" s="51">
        <f t="shared" si="38"/>
        <v>261</v>
      </c>
      <c r="L825" s="49">
        <f t="shared" si="39"/>
        <v>0.58783783783783783</v>
      </c>
    </row>
    <row r="826" spans="1:12" s="50" customFormat="1" ht="14.5" x14ac:dyDescent="0.35">
      <c r="A826" s="33" t="s">
        <v>4911</v>
      </c>
      <c r="B826" s="56" t="s">
        <v>181</v>
      </c>
      <c r="C826" s="49">
        <f t="shared" si="41"/>
        <v>0.46064388030066655</v>
      </c>
      <c r="D826" s="33">
        <v>63298</v>
      </c>
      <c r="E826" s="56" t="s">
        <v>1035</v>
      </c>
      <c r="F826" s="54">
        <v>550468000505</v>
      </c>
      <c r="G826" s="67">
        <v>197</v>
      </c>
      <c r="H826" s="59">
        <v>521</v>
      </c>
      <c r="I826" s="41"/>
      <c r="J826" s="42"/>
      <c r="K826" s="51">
        <f t="shared" si="38"/>
        <v>197</v>
      </c>
      <c r="L826" s="49">
        <f t="shared" si="39"/>
        <v>0.3781190019193858</v>
      </c>
    </row>
    <row r="827" spans="1:12" s="50" customFormat="1" ht="14.5" x14ac:dyDescent="0.35">
      <c r="A827" s="33" t="s">
        <v>4911</v>
      </c>
      <c r="B827" s="56" t="s">
        <v>181</v>
      </c>
      <c r="C827" s="49">
        <f t="shared" si="41"/>
        <v>0.46064388030066655</v>
      </c>
      <c r="D827" s="33">
        <v>63296</v>
      </c>
      <c r="E827" s="56" t="s">
        <v>1036</v>
      </c>
      <c r="F827" s="54">
        <v>550468000506</v>
      </c>
      <c r="G827" s="67">
        <v>180</v>
      </c>
      <c r="H827" s="59">
        <v>414</v>
      </c>
      <c r="I827" s="41"/>
      <c r="J827" s="42"/>
      <c r="K827" s="51">
        <f t="shared" si="38"/>
        <v>180</v>
      </c>
      <c r="L827" s="49">
        <f t="shared" si="39"/>
        <v>0.43478260869565216</v>
      </c>
    </row>
    <row r="828" spans="1:12" s="50" customFormat="1" ht="14.5" x14ac:dyDescent="0.35">
      <c r="A828" s="33" t="s">
        <v>4911</v>
      </c>
      <c r="B828" s="56" t="s">
        <v>181</v>
      </c>
      <c r="C828" s="49">
        <f t="shared" si="41"/>
        <v>0.46064388030066655</v>
      </c>
      <c r="D828" s="33">
        <v>63290</v>
      </c>
      <c r="E828" s="56" t="s">
        <v>1037</v>
      </c>
      <c r="F828" s="54">
        <v>550468002325</v>
      </c>
      <c r="G828" s="67">
        <v>223</v>
      </c>
      <c r="H828" s="59">
        <v>476</v>
      </c>
      <c r="I828" s="41"/>
      <c r="J828" s="42"/>
      <c r="K828" s="51">
        <f t="shared" si="38"/>
        <v>223</v>
      </c>
      <c r="L828" s="49">
        <f t="shared" si="39"/>
        <v>0.46848739495798319</v>
      </c>
    </row>
    <row r="829" spans="1:12" s="50" customFormat="1" ht="14.5" x14ac:dyDescent="0.35">
      <c r="A829" s="33" t="s">
        <v>4912</v>
      </c>
      <c r="B829" s="56" t="s">
        <v>443</v>
      </c>
      <c r="C829" s="49">
        <f t="shared" si="41"/>
        <v>0.2857142857142857</v>
      </c>
      <c r="D829" s="33">
        <v>60789</v>
      </c>
      <c r="E829" s="56" t="s">
        <v>2127</v>
      </c>
      <c r="F829" s="54">
        <v>550472000508</v>
      </c>
      <c r="G829" s="67">
        <v>56</v>
      </c>
      <c r="H829" s="59">
        <v>196</v>
      </c>
      <c r="I829" s="41"/>
      <c r="J829" s="42"/>
      <c r="K829" s="51">
        <f t="shared" si="38"/>
        <v>56</v>
      </c>
      <c r="L829" s="49">
        <f t="shared" si="39"/>
        <v>0.2857142857142857</v>
      </c>
    </row>
    <row r="830" spans="1:12" s="50" customFormat="1" ht="14.5" x14ac:dyDescent="0.35">
      <c r="A830" s="33" t="s">
        <v>4913</v>
      </c>
      <c r="B830" s="56" t="s">
        <v>219</v>
      </c>
      <c r="C830" s="49">
        <f t="shared" si="41"/>
        <v>0.36453382084095065</v>
      </c>
      <c r="D830" s="33">
        <v>61556</v>
      </c>
      <c r="E830" s="56" t="s">
        <v>1144</v>
      </c>
      <c r="F830" s="54">
        <v>550474000509</v>
      </c>
      <c r="G830" s="67">
        <v>95</v>
      </c>
      <c r="H830" s="59">
        <v>269</v>
      </c>
      <c r="I830" s="41"/>
      <c r="J830" s="42"/>
      <c r="K830" s="51">
        <f t="shared" si="38"/>
        <v>95</v>
      </c>
      <c r="L830" s="49">
        <f t="shared" si="39"/>
        <v>0.35315985130111527</v>
      </c>
    </row>
    <row r="831" spans="1:12" s="50" customFormat="1" ht="14.5" x14ac:dyDescent="0.35">
      <c r="A831" s="33" t="s">
        <v>4913</v>
      </c>
      <c r="B831" s="56" t="s">
        <v>219</v>
      </c>
      <c r="C831" s="49">
        <f t="shared" si="41"/>
        <v>0.36453382084095065</v>
      </c>
      <c r="D831" s="33"/>
      <c r="E831" s="56" t="s">
        <v>2913</v>
      </c>
      <c r="F831" s="54">
        <v>550474002749</v>
      </c>
      <c r="G831" s="67">
        <v>2</v>
      </c>
      <c r="H831" s="59">
        <v>81</v>
      </c>
      <c r="I831" s="41"/>
      <c r="J831" s="42"/>
      <c r="K831" s="51">
        <f t="shared" si="38"/>
        <v>2</v>
      </c>
      <c r="L831" s="49">
        <f t="shared" si="39"/>
        <v>2.4691358024691357E-2</v>
      </c>
    </row>
    <row r="832" spans="1:12" s="50" customFormat="1" ht="14.5" x14ac:dyDescent="0.35">
      <c r="A832" s="33" t="s">
        <v>4913</v>
      </c>
      <c r="B832" s="56" t="s">
        <v>219</v>
      </c>
      <c r="C832" s="49">
        <f t="shared" si="41"/>
        <v>0.36453382084095065</v>
      </c>
      <c r="D832" s="33">
        <v>61563</v>
      </c>
      <c r="E832" s="56" t="s">
        <v>1145</v>
      </c>
      <c r="F832" s="54">
        <v>550474000510</v>
      </c>
      <c r="G832" s="67">
        <v>338</v>
      </c>
      <c r="H832" s="59">
        <v>980</v>
      </c>
      <c r="I832" s="41"/>
      <c r="J832" s="42"/>
      <c r="K832" s="51">
        <f t="shared" si="38"/>
        <v>338</v>
      </c>
      <c r="L832" s="49">
        <f t="shared" si="39"/>
        <v>0.3448979591836735</v>
      </c>
    </row>
    <row r="833" spans="1:12" s="50" customFormat="1" ht="14.5" x14ac:dyDescent="0.35">
      <c r="A833" s="33" t="s">
        <v>4913</v>
      </c>
      <c r="B833" s="56" t="s">
        <v>219</v>
      </c>
      <c r="C833" s="49">
        <f t="shared" si="41"/>
        <v>0.36453382084095065</v>
      </c>
      <c r="D833" s="33">
        <v>61559</v>
      </c>
      <c r="E833" s="56" t="s">
        <v>1146</v>
      </c>
      <c r="F833" s="54">
        <v>550474000512</v>
      </c>
      <c r="G833" s="67">
        <v>216</v>
      </c>
      <c r="H833" s="59">
        <v>593</v>
      </c>
      <c r="I833" s="41"/>
      <c r="J833" s="42"/>
      <c r="K833" s="51">
        <f t="shared" si="38"/>
        <v>216</v>
      </c>
      <c r="L833" s="49">
        <f t="shared" si="39"/>
        <v>0.36424957841483979</v>
      </c>
    </row>
    <row r="834" spans="1:12" s="50" customFormat="1" ht="14.5" x14ac:dyDescent="0.35">
      <c r="A834" s="33" t="s">
        <v>4913</v>
      </c>
      <c r="B834" s="56" t="s">
        <v>219</v>
      </c>
      <c r="C834" s="49">
        <f t="shared" si="41"/>
        <v>0.36453382084095065</v>
      </c>
      <c r="D834" s="33">
        <v>229490</v>
      </c>
      <c r="E834" s="56" t="s">
        <v>1147</v>
      </c>
      <c r="F834" s="54">
        <v>550474002416</v>
      </c>
      <c r="G834" s="67">
        <v>116</v>
      </c>
      <c r="H834" s="59">
        <v>259</v>
      </c>
      <c r="I834" s="41"/>
      <c r="J834" s="42"/>
      <c r="K834" s="51">
        <f t="shared" ref="K834:K897" si="42">IF(J834="",G834,(MIN(H834,(J834*1.6*H834))))</f>
        <v>116</v>
      </c>
      <c r="L834" s="49">
        <f t="shared" ref="L834:L897" si="43">IF(K834=0,0,(K834/H834))</f>
        <v>0.44787644787644787</v>
      </c>
    </row>
    <row r="835" spans="1:12" s="50" customFormat="1" ht="14.5" x14ac:dyDescent="0.35">
      <c r="A835" s="33" t="s">
        <v>4913</v>
      </c>
      <c r="B835" s="56" t="s">
        <v>219</v>
      </c>
      <c r="C835" s="49">
        <f t="shared" si="41"/>
        <v>0.36453382084095065</v>
      </c>
      <c r="D835" s="33">
        <v>61561</v>
      </c>
      <c r="E835" s="56" t="s">
        <v>1148</v>
      </c>
      <c r="F835" s="54">
        <v>550474000513</v>
      </c>
      <c r="G835" s="67">
        <v>126</v>
      </c>
      <c r="H835" s="59">
        <v>310</v>
      </c>
      <c r="I835" s="41"/>
      <c r="J835" s="42"/>
      <c r="K835" s="51">
        <f t="shared" si="42"/>
        <v>126</v>
      </c>
      <c r="L835" s="49">
        <f t="shared" si="43"/>
        <v>0.40645161290322579</v>
      </c>
    </row>
    <row r="836" spans="1:12" s="50" customFormat="1" ht="14.5" x14ac:dyDescent="0.35">
      <c r="A836" s="33" t="s">
        <v>4913</v>
      </c>
      <c r="B836" s="56" t="s">
        <v>219</v>
      </c>
      <c r="C836" s="49">
        <f t="shared" si="41"/>
        <v>0.36453382084095065</v>
      </c>
      <c r="D836" s="33">
        <v>61554</v>
      </c>
      <c r="E836" s="56" t="s">
        <v>1149</v>
      </c>
      <c r="F836" s="54">
        <v>550474000514</v>
      </c>
      <c r="G836" s="67">
        <v>104</v>
      </c>
      <c r="H836" s="59">
        <v>243</v>
      </c>
      <c r="I836" s="41"/>
      <c r="J836" s="42"/>
      <c r="K836" s="51">
        <f t="shared" si="42"/>
        <v>104</v>
      </c>
      <c r="L836" s="49">
        <f t="shared" si="43"/>
        <v>0.4279835390946502</v>
      </c>
    </row>
    <row r="837" spans="1:12" s="50" customFormat="1" ht="14.5" x14ac:dyDescent="0.35">
      <c r="A837" s="33" t="s">
        <v>4914</v>
      </c>
      <c r="B837" s="56" t="s">
        <v>294</v>
      </c>
      <c r="C837" s="49">
        <f t="shared" si="41"/>
        <v>0.11014851485148515</v>
      </c>
      <c r="D837" s="33">
        <v>61262</v>
      </c>
      <c r="E837" s="56" t="s">
        <v>1420</v>
      </c>
      <c r="F837" s="54">
        <v>550480000517</v>
      </c>
      <c r="G837" s="67">
        <v>44</v>
      </c>
      <c r="H837" s="59">
        <v>357</v>
      </c>
      <c r="I837" s="41"/>
      <c r="J837" s="42"/>
      <c r="K837" s="51">
        <f t="shared" si="42"/>
        <v>44</v>
      </c>
      <c r="L837" s="49">
        <f t="shared" si="43"/>
        <v>0.12324929971988796</v>
      </c>
    </row>
    <row r="838" spans="1:12" s="50" customFormat="1" ht="14.5" x14ac:dyDescent="0.35">
      <c r="A838" s="33" t="s">
        <v>4914</v>
      </c>
      <c r="B838" s="56" t="s">
        <v>294</v>
      </c>
      <c r="C838" s="49">
        <f t="shared" si="41"/>
        <v>0.11014851485148515</v>
      </c>
      <c r="D838" s="33">
        <v>61269</v>
      </c>
      <c r="E838" s="56" t="s">
        <v>1421</v>
      </c>
      <c r="F838" s="54">
        <v>550480000518</v>
      </c>
      <c r="G838" s="67">
        <v>45</v>
      </c>
      <c r="H838" s="59">
        <v>451</v>
      </c>
      <c r="I838" s="41"/>
      <c r="J838" s="42"/>
      <c r="K838" s="51">
        <f t="shared" si="42"/>
        <v>45</v>
      </c>
      <c r="L838" s="49">
        <f t="shared" si="43"/>
        <v>9.9778270509977826E-2</v>
      </c>
    </row>
    <row r="839" spans="1:12" s="50" customFormat="1" ht="14.5" x14ac:dyDescent="0.35">
      <c r="A839" s="33" t="s">
        <v>4915</v>
      </c>
      <c r="B839" s="56" t="s">
        <v>295</v>
      </c>
      <c r="C839" s="49">
        <f t="shared" si="41"/>
        <v>0.17095626700146474</v>
      </c>
      <c r="D839" s="33">
        <v>60811</v>
      </c>
      <c r="E839" s="56" t="s">
        <v>1422</v>
      </c>
      <c r="F839" s="54">
        <v>550483000519</v>
      </c>
      <c r="G839" s="67">
        <v>56</v>
      </c>
      <c r="H839" s="59">
        <v>335</v>
      </c>
      <c r="I839" s="41"/>
      <c r="J839" s="42"/>
      <c r="K839" s="51">
        <f t="shared" si="42"/>
        <v>56</v>
      </c>
      <c r="L839" s="49">
        <f t="shared" si="43"/>
        <v>0.16716417910447762</v>
      </c>
    </row>
    <row r="840" spans="1:12" s="50" customFormat="1" ht="14.5" x14ac:dyDescent="0.35">
      <c r="A840" s="33" t="s">
        <v>4915</v>
      </c>
      <c r="B840" s="56" t="s">
        <v>295</v>
      </c>
      <c r="C840" s="49">
        <f t="shared" si="41"/>
        <v>0.17095626700146474</v>
      </c>
      <c r="D840" s="33">
        <v>60808</v>
      </c>
      <c r="E840" s="56" t="s">
        <v>1423</v>
      </c>
      <c r="F840" s="54">
        <v>550483000520</v>
      </c>
      <c r="G840" s="67">
        <v>91</v>
      </c>
      <c r="H840" s="59">
        <v>484</v>
      </c>
      <c r="I840" s="41"/>
      <c r="J840" s="42"/>
      <c r="K840" s="51">
        <f t="shared" si="42"/>
        <v>91</v>
      </c>
      <c r="L840" s="49">
        <f t="shared" si="43"/>
        <v>0.18801652892561985</v>
      </c>
    </row>
    <row r="841" spans="1:12" s="50" customFormat="1" ht="14.5" x14ac:dyDescent="0.35">
      <c r="A841" s="33" t="s">
        <v>4915</v>
      </c>
      <c r="B841" s="56" t="s">
        <v>295</v>
      </c>
      <c r="C841" s="49">
        <f t="shared" si="41"/>
        <v>0.17095626700146474</v>
      </c>
      <c r="D841" s="33">
        <v>60818</v>
      </c>
      <c r="E841" s="56" t="s">
        <v>1424</v>
      </c>
      <c r="F841" s="54">
        <v>550483000521</v>
      </c>
      <c r="G841" s="67">
        <v>173</v>
      </c>
      <c r="H841" s="59">
        <v>1098</v>
      </c>
      <c r="I841" s="41"/>
      <c r="J841" s="42"/>
      <c r="K841" s="51">
        <f t="shared" si="42"/>
        <v>173</v>
      </c>
      <c r="L841" s="49">
        <f t="shared" si="43"/>
        <v>0.15755919854280509</v>
      </c>
    </row>
    <row r="842" spans="1:12" s="50" customFormat="1" ht="14.5" x14ac:dyDescent="0.35">
      <c r="A842" s="33" t="s">
        <v>4915</v>
      </c>
      <c r="B842" s="56" t="s">
        <v>295</v>
      </c>
      <c r="C842" s="49">
        <f t="shared" si="41"/>
        <v>0.17095626700146474</v>
      </c>
      <c r="D842" s="33">
        <v>60813</v>
      </c>
      <c r="E842" s="56" t="s">
        <v>1425</v>
      </c>
      <c r="F842" s="54">
        <v>550483000522</v>
      </c>
      <c r="G842" s="67">
        <v>237</v>
      </c>
      <c r="H842" s="59">
        <v>1539</v>
      </c>
      <c r="I842" s="41"/>
      <c r="J842" s="42"/>
      <c r="K842" s="51">
        <f t="shared" si="42"/>
        <v>237</v>
      </c>
      <c r="L842" s="49">
        <f t="shared" si="43"/>
        <v>0.15399610136452241</v>
      </c>
    </row>
    <row r="843" spans="1:12" s="50" customFormat="1" ht="14.5" x14ac:dyDescent="0.35">
      <c r="A843" s="33" t="s">
        <v>4915</v>
      </c>
      <c r="B843" s="56" t="s">
        <v>295</v>
      </c>
      <c r="C843" s="49">
        <f t="shared" si="41"/>
        <v>0.17095626700146474</v>
      </c>
      <c r="D843" s="33"/>
      <c r="E843" s="56" t="s">
        <v>1426</v>
      </c>
      <c r="F843" s="54">
        <v>550483002685</v>
      </c>
      <c r="G843" s="67">
        <v>8</v>
      </c>
      <c r="H843" s="59">
        <v>34</v>
      </c>
      <c r="I843" s="41"/>
      <c r="J843" s="42"/>
      <c r="K843" s="51">
        <f t="shared" si="42"/>
        <v>8</v>
      </c>
      <c r="L843" s="49">
        <f t="shared" si="43"/>
        <v>0.23529411764705882</v>
      </c>
    </row>
    <row r="844" spans="1:12" s="50" customFormat="1" ht="14.5" x14ac:dyDescent="0.35">
      <c r="A844" s="33" t="s">
        <v>4915</v>
      </c>
      <c r="B844" s="56" t="s">
        <v>295</v>
      </c>
      <c r="C844" s="49">
        <f t="shared" si="41"/>
        <v>0.17095626700146474</v>
      </c>
      <c r="D844" s="33">
        <v>62447</v>
      </c>
      <c r="E844" s="56" t="s">
        <v>1297</v>
      </c>
      <c r="F844" s="54">
        <v>550483000523</v>
      </c>
      <c r="G844" s="67">
        <v>100</v>
      </c>
      <c r="H844" s="59">
        <v>456</v>
      </c>
      <c r="I844" s="41"/>
      <c r="J844" s="42"/>
      <c r="K844" s="51">
        <f t="shared" si="42"/>
        <v>100</v>
      </c>
      <c r="L844" s="49">
        <f t="shared" si="43"/>
        <v>0.21929824561403508</v>
      </c>
    </row>
    <row r="845" spans="1:12" s="50" customFormat="1" ht="14.5" x14ac:dyDescent="0.35">
      <c r="A845" s="33" t="s">
        <v>4915</v>
      </c>
      <c r="B845" s="56" t="s">
        <v>295</v>
      </c>
      <c r="C845" s="49">
        <f t="shared" si="41"/>
        <v>0.17095626700146474</v>
      </c>
      <c r="D845" s="33">
        <v>60810</v>
      </c>
      <c r="E845" s="56" t="s">
        <v>1427</v>
      </c>
      <c r="F845" s="54">
        <v>550483000524</v>
      </c>
      <c r="G845" s="67">
        <v>101</v>
      </c>
      <c r="H845" s="59">
        <v>491</v>
      </c>
      <c r="I845" s="41"/>
      <c r="J845" s="42"/>
      <c r="K845" s="51">
        <f t="shared" si="42"/>
        <v>101</v>
      </c>
      <c r="L845" s="49">
        <f t="shared" si="43"/>
        <v>0.20570264765784113</v>
      </c>
    </row>
    <row r="846" spans="1:12" s="50" customFormat="1" ht="14.5" x14ac:dyDescent="0.35">
      <c r="A846" s="33" t="s">
        <v>4915</v>
      </c>
      <c r="B846" s="56" t="s">
        <v>295</v>
      </c>
      <c r="C846" s="49">
        <f t="shared" si="41"/>
        <v>0.17095626700146474</v>
      </c>
      <c r="D846" s="33">
        <v>60812</v>
      </c>
      <c r="E846" s="56" t="s">
        <v>1428</v>
      </c>
      <c r="F846" s="54">
        <v>550483000151</v>
      </c>
      <c r="G846" s="67">
        <v>51</v>
      </c>
      <c r="H846" s="59">
        <v>342</v>
      </c>
      <c r="I846" s="41"/>
      <c r="J846" s="42"/>
      <c r="K846" s="51">
        <f t="shared" si="42"/>
        <v>51</v>
      </c>
      <c r="L846" s="49">
        <f t="shared" si="43"/>
        <v>0.14912280701754385</v>
      </c>
    </row>
    <row r="847" spans="1:12" s="50" customFormat="1" ht="14.5" x14ac:dyDescent="0.35">
      <c r="A847" s="33" t="s">
        <v>4916</v>
      </c>
      <c r="B847" s="56" t="s">
        <v>359</v>
      </c>
      <c r="C847" s="49">
        <f t="shared" si="41"/>
        <v>0.55000000000000004</v>
      </c>
      <c r="D847" s="33">
        <v>63100</v>
      </c>
      <c r="E847" s="56" t="s">
        <v>1791</v>
      </c>
      <c r="F847" s="54">
        <v>550486000526</v>
      </c>
      <c r="G847" s="67">
        <v>119</v>
      </c>
      <c r="H847" s="59">
        <v>209</v>
      </c>
      <c r="I847" s="41"/>
      <c r="J847" s="42"/>
      <c r="K847" s="51">
        <f t="shared" si="42"/>
        <v>119</v>
      </c>
      <c r="L847" s="49">
        <f t="shared" si="43"/>
        <v>0.56937799043062198</v>
      </c>
    </row>
    <row r="848" spans="1:12" s="50" customFormat="1" ht="14.5" x14ac:dyDescent="0.35">
      <c r="A848" s="33" t="s">
        <v>4916</v>
      </c>
      <c r="B848" s="56" t="s">
        <v>359</v>
      </c>
      <c r="C848" s="49">
        <f t="shared" si="41"/>
        <v>0.55000000000000004</v>
      </c>
      <c r="D848" s="33">
        <v>63099</v>
      </c>
      <c r="E848" s="56" t="s">
        <v>1792</v>
      </c>
      <c r="F848" s="54">
        <v>550486000525</v>
      </c>
      <c r="G848" s="67">
        <v>123</v>
      </c>
      <c r="H848" s="59">
        <v>231</v>
      </c>
      <c r="I848" s="41"/>
      <c r="J848" s="42"/>
      <c r="K848" s="51">
        <f t="shared" si="42"/>
        <v>123</v>
      </c>
      <c r="L848" s="49">
        <f t="shared" si="43"/>
        <v>0.53246753246753242</v>
      </c>
    </row>
    <row r="849" spans="1:12" s="50" customFormat="1" ht="14.5" x14ac:dyDescent="0.35">
      <c r="A849" s="33" t="s">
        <v>4917</v>
      </c>
      <c r="B849" s="56" t="s">
        <v>336</v>
      </c>
      <c r="C849" s="49">
        <f t="shared" si="41"/>
        <v>0.20788302606484424</v>
      </c>
      <c r="D849" s="33">
        <v>62149</v>
      </c>
      <c r="E849" s="56" t="s">
        <v>1701</v>
      </c>
      <c r="F849" s="54">
        <v>550492000532</v>
      </c>
      <c r="G849" s="67">
        <v>169</v>
      </c>
      <c r="H849" s="59">
        <v>699</v>
      </c>
      <c r="I849" s="41"/>
      <c r="J849" s="42"/>
      <c r="K849" s="51">
        <f t="shared" si="42"/>
        <v>169</v>
      </c>
      <c r="L849" s="49">
        <f t="shared" si="43"/>
        <v>0.24177396280400573</v>
      </c>
    </row>
    <row r="850" spans="1:12" s="50" customFormat="1" ht="14.5" x14ac:dyDescent="0.35">
      <c r="A850" s="33" t="s">
        <v>4917</v>
      </c>
      <c r="B850" s="56" t="s">
        <v>336</v>
      </c>
      <c r="C850" s="49">
        <f t="shared" si="41"/>
        <v>0.20788302606484424</v>
      </c>
      <c r="D850" s="33">
        <v>62150</v>
      </c>
      <c r="E850" s="56" t="s">
        <v>1702</v>
      </c>
      <c r="F850" s="54">
        <v>550492000533</v>
      </c>
      <c r="G850" s="67">
        <v>95</v>
      </c>
      <c r="H850" s="59">
        <v>549</v>
      </c>
      <c r="I850" s="41"/>
      <c r="J850" s="42"/>
      <c r="K850" s="51">
        <f t="shared" si="42"/>
        <v>95</v>
      </c>
      <c r="L850" s="49">
        <f t="shared" si="43"/>
        <v>0.17304189435336975</v>
      </c>
    </row>
    <row r="851" spans="1:12" s="50" customFormat="1" ht="14.5" x14ac:dyDescent="0.35">
      <c r="A851" s="33" t="s">
        <v>4917</v>
      </c>
      <c r="B851" s="56" t="s">
        <v>336</v>
      </c>
      <c r="C851" s="49">
        <f t="shared" si="41"/>
        <v>0.20788302606484424</v>
      </c>
      <c r="D851" s="33">
        <v>62151</v>
      </c>
      <c r="E851" s="56" t="s">
        <v>1703</v>
      </c>
      <c r="F851" s="54">
        <v>550492000534</v>
      </c>
      <c r="G851" s="67">
        <v>63</v>
      </c>
      <c r="H851" s="59">
        <v>325</v>
      </c>
      <c r="I851" s="41"/>
      <c r="J851" s="42"/>
      <c r="K851" s="51">
        <f t="shared" si="42"/>
        <v>63</v>
      </c>
      <c r="L851" s="49">
        <f t="shared" si="43"/>
        <v>0.19384615384615383</v>
      </c>
    </row>
    <row r="852" spans="1:12" s="50" customFormat="1" ht="14.5" x14ac:dyDescent="0.35">
      <c r="A852" s="33" t="s">
        <v>4918</v>
      </c>
      <c r="B852" s="56" t="s">
        <v>424</v>
      </c>
      <c r="C852" s="49">
        <f t="shared" si="41"/>
        <v>0.27228070175438596</v>
      </c>
      <c r="D852" s="33">
        <v>62801</v>
      </c>
      <c r="E852" s="56" t="s">
        <v>2069</v>
      </c>
      <c r="F852" s="54">
        <v>550496000535</v>
      </c>
      <c r="G852" s="67">
        <v>38</v>
      </c>
      <c r="H852" s="59">
        <v>127</v>
      </c>
      <c r="I852" s="41"/>
      <c r="J852" s="42"/>
      <c r="K852" s="51">
        <f t="shared" si="42"/>
        <v>38</v>
      </c>
      <c r="L852" s="49">
        <f t="shared" si="43"/>
        <v>0.29921259842519687</v>
      </c>
    </row>
    <row r="853" spans="1:12" s="50" customFormat="1" ht="14.5" x14ac:dyDescent="0.35">
      <c r="A853" s="33" t="s">
        <v>4918</v>
      </c>
      <c r="B853" s="56" t="s">
        <v>424</v>
      </c>
      <c r="C853" s="49">
        <f t="shared" si="41"/>
        <v>0.27228070175438596</v>
      </c>
      <c r="D853" s="33">
        <v>62805</v>
      </c>
      <c r="E853" s="56" t="s">
        <v>2070</v>
      </c>
      <c r="F853" s="54">
        <v>550496000538</v>
      </c>
      <c r="G853" s="67">
        <v>99</v>
      </c>
      <c r="H853" s="59">
        <v>239</v>
      </c>
      <c r="I853" s="41"/>
      <c r="J853" s="42"/>
      <c r="K853" s="51">
        <f t="shared" si="42"/>
        <v>99</v>
      </c>
      <c r="L853" s="49">
        <f t="shared" si="43"/>
        <v>0.41422594142259417</v>
      </c>
    </row>
    <row r="854" spans="1:12" s="50" customFormat="1" ht="14.5" x14ac:dyDescent="0.35">
      <c r="A854" s="33" t="s">
        <v>4918</v>
      </c>
      <c r="B854" s="56" t="s">
        <v>424</v>
      </c>
      <c r="C854" s="49">
        <f t="shared" si="41"/>
        <v>0.27228070175438596</v>
      </c>
      <c r="D854" s="33">
        <v>62804</v>
      </c>
      <c r="E854" s="56" t="s">
        <v>2071</v>
      </c>
      <c r="F854" s="54">
        <v>550496000536</v>
      </c>
      <c r="G854" s="67">
        <v>96</v>
      </c>
      <c r="H854" s="59">
        <v>438</v>
      </c>
      <c r="I854" s="41"/>
      <c r="J854" s="42"/>
      <c r="K854" s="51">
        <f t="shared" si="42"/>
        <v>96</v>
      </c>
      <c r="L854" s="49">
        <f t="shared" si="43"/>
        <v>0.21917808219178081</v>
      </c>
    </row>
    <row r="855" spans="1:12" s="50" customFormat="1" ht="14.5" x14ac:dyDescent="0.35">
      <c r="A855" s="33" t="s">
        <v>4918</v>
      </c>
      <c r="B855" s="56" t="s">
        <v>424</v>
      </c>
      <c r="C855" s="49">
        <f t="shared" si="41"/>
        <v>0.27228070175438596</v>
      </c>
      <c r="D855" s="33">
        <v>62873</v>
      </c>
      <c r="E855" s="56" t="s">
        <v>2072</v>
      </c>
      <c r="F855" s="54">
        <v>550496000537</v>
      </c>
      <c r="G855" s="67">
        <v>91</v>
      </c>
      <c r="H855" s="59">
        <v>297</v>
      </c>
      <c r="I855" s="41"/>
      <c r="J855" s="42"/>
      <c r="K855" s="51">
        <f t="shared" si="42"/>
        <v>91</v>
      </c>
      <c r="L855" s="49">
        <f t="shared" si="43"/>
        <v>0.30639730639730639</v>
      </c>
    </row>
    <row r="856" spans="1:12" s="50" customFormat="1" ht="14.5" x14ac:dyDescent="0.35">
      <c r="A856" s="33" t="s">
        <v>4918</v>
      </c>
      <c r="B856" s="56" t="s">
        <v>424</v>
      </c>
      <c r="C856" s="49">
        <f t="shared" si="41"/>
        <v>0.27228070175438596</v>
      </c>
      <c r="D856" s="33">
        <v>62874</v>
      </c>
      <c r="E856" s="56" t="s">
        <v>2073</v>
      </c>
      <c r="F856" s="54">
        <v>550496000539</v>
      </c>
      <c r="G856" s="67">
        <v>64</v>
      </c>
      <c r="H856" s="59">
        <v>324</v>
      </c>
      <c r="I856" s="41"/>
      <c r="J856" s="42"/>
      <c r="K856" s="51">
        <f t="shared" si="42"/>
        <v>64</v>
      </c>
      <c r="L856" s="49">
        <f t="shared" si="43"/>
        <v>0.19753086419753085</v>
      </c>
    </row>
    <row r="857" spans="1:12" s="50" customFormat="1" ht="14.5" x14ac:dyDescent="0.35">
      <c r="A857" s="33" t="s">
        <v>4919</v>
      </c>
      <c r="B857" s="56" t="s">
        <v>444</v>
      </c>
      <c r="C857" s="49">
        <f t="shared" si="41"/>
        <v>0</v>
      </c>
      <c r="D857" s="33">
        <v>60887</v>
      </c>
      <c r="E857" s="56" t="s">
        <v>2128</v>
      </c>
      <c r="F857" s="54">
        <v>550510000546</v>
      </c>
      <c r="G857" s="67">
        <v>0</v>
      </c>
      <c r="H857" s="59">
        <v>176</v>
      </c>
      <c r="I857" s="41"/>
      <c r="J857" s="42"/>
      <c r="K857" s="51">
        <f t="shared" si="42"/>
        <v>0</v>
      </c>
      <c r="L857" s="49">
        <f t="shared" si="43"/>
        <v>0</v>
      </c>
    </row>
    <row r="858" spans="1:12" s="50" customFormat="1" ht="14.5" x14ac:dyDescent="0.35">
      <c r="A858" s="33" t="s">
        <v>4920</v>
      </c>
      <c r="B858" s="56" t="s">
        <v>445</v>
      </c>
      <c r="C858" s="49">
        <f t="shared" si="41"/>
        <v>0.45030425963488846</v>
      </c>
      <c r="D858" s="33">
        <v>60796</v>
      </c>
      <c r="E858" s="56" t="s">
        <v>2129</v>
      </c>
      <c r="F858" s="54">
        <v>550513000547</v>
      </c>
      <c r="G858" s="67">
        <v>91</v>
      </c>
      <c r="H858" s="59">
        <v>223</v>
      </c>
      <c r="I858" s="41"/>
      <c r="J858" s="42"/>
      <c r="K858" s="51">
        <f t="shared" si="42"/>
        <v>91</v>
      </c>
      <c r="L858" s="49">
        <f t="shared" si="43"/>
        <v>0.40807174887892378</v>
      </c>
    </row>
    <row r="859" spans="1:12" s="50" customFormat="1" ht="14.5" x14ac:dyDescent="0.35">
      <c r="A859" s="33" t="s">
        <v>4920</v>
      </c>
      <c r="B859" s="56" t="s">
        <v>445</v>
      </c>
      <c r="C859" s="49">
        <f t="shared" si="41"/>
        <v>0.45030425963488846</v>
      </c>
      <c r="D859" s="33">
        <v>226417</v>
      </c>
      <c r="E859" s="56" t="s">
        <v>2130</v>
      </c>
      <c r="F859" s="54">
        <v>550513002327</v>
      </c>
      <c r="G859" s="67">
        <v>131</v>
      </c>
      <c r="H859" s="59">
        <v>270</v>
      </c>
      <c r="I859" s="41"/>
      <c r="J859" s="42"/>
      <c r="K859" s="51">
        <f t="shared" si="42"/>
        <v>131</v>
      </c>
      <c r="L859" s="49">
        <f t="shared" si="43"/>
        <v>0.48518518518518516</v>
      </c>
    </row>
    <row r="860" spans="1:12" s="50" customFormat="1" ht="14.5" x14ac:dyDescent="0.35">
      <c r="A860" s="33" t="s">
        <v>4921</v>
      </c>
      <c r="B860" s="56" t="s">
        <v>460</v>
      </c>
      <c r="C860" s="49">
        <f t="shared" si="41"/>
        <v>0.17284581948350805</v>
      </c>
      <c r="D860" s="33">
        <v>60423</v>
      </c>
      <c r="E860" s="56" t="s">
        <v>2164</v>
      </c>
      <c r="F860" s="54">
        <v>550516000549</v>
      </c>
      <c r="G860" s="67">
        <v>57</v>
      </c>
      <c r="H860" s="59">
        <v>415</v>
      </c>
      <c r="I860" s="41"/>
      <c r="J860" s="42"/>
      <c r="K860" s="51">
        <f t="shared" si="42"/>
        <v>57</v>
      </c>
      <c r="L860" s="49">
        <f t="shared" si="43"/>
        <v>0.13734939759036144</v>
      </c>
    </row>
    <row r="861" spans="1:12" s="50" customFormat="1" ht="14.5" x14ac:dyDescent="0.35">
      <c r="A861" s="33" t="s">
        <v>4921</v>
      </c>
      <c r="B861" s="56" t="s">
        <v>460</v>
      </c>
      <c r="C861" s="49">
        <f t="shared" si="41"/>
        <v>0.17284581948350805</v>
      </c>
      <c r="D861" s="33">
        <v>60441</v>
      </c>
      <c r="E861" s="56" t="s">
        <v>2165</v>
      </c>
      <c r="F861" s="54">
        <v>550516000550</v>
      </c>
      <c r="G861" s="67">
        <v>67</v>
      </c>
      <c r="H861" s="59">
        <v>477</v>
      </c>
      <c r="I861" s="41"/>
      <c r="J861" s="42"/>
      <c r="K861" s="51">
        <f t="shared" si="42"/>
        <v>67</v>
      </c>
      <c r="L861" s="49">
        <f t="shared" si="43"/>
        <v>0.14046121593291405</v>
      </c>
    </row>
    <row r="862" spans="1:12" s="50" customFormat="1" ht="14.5" x14ac:dyDescent="0.35">
      <c r="A862" s="33" t="s">
        <v>4921</v>
      </c>
      <c r="B862" s="56" t="s">
        <v>460</v>
      </c>
      <c r="C862" s="49">
        <f t="shared" si="41"/>
        <v>0.17284581948350805</v>
      </c>
      <c r="D862" s="33">
        <v>60439</v>
      </c>
      <c r="E862" s="56" t="s">
        <v>2166</v>
      </c>
      <c r="F862" s="54">
        <v>550516000557</v>
      </c>
      <c r="G862" s="67">
        <v>227</v>
      </c>
      <c r="H862" s="59">
        <v>1345</v>
      </c>
      <c r="I862" s="41"/>
      <c r="J862" s="42"/>
      <c r="K862" s="51">
        <f t="shared" si="42"/>
        <v>227</v>
      </c>
      <c r="L862" s="49">
        <f t="shared" si="43"/>
        <v>0.1687732342007435</v>
      </c>
    </row>
    <row r="863" spans="1:12" s="50" customFormat="1" ht="14.5" x14ac:dyDescent="0.35">
      <c r="A863" s="33" t="s">
        <v>4921</v>
      </c>
      <c r="B863" s="56" t="s">
        <v>460</v>
      </c>
      <c r="C863" s="49">
        <f t="shared" si="41"/>
        <v>0.17284581948350805</v>
      </c>
      <c r="D863" s="33">
        <v>60438</v>
      </c>
      <c r="E863" s="56" t="s">
        <v>2167</v>
      </c>
      <c r="F863" s="54">
        <v>550516000554</v>
      </c>
      <c r="G863" s="67">
        <v>184</v>
      </c>
      <c r="H863" s="59">
        <v>891</v>
      </c>
      <c r="I863" s="41"/>
      <c r="J863" s="42"/>
      <c r="K863" s="51">
        <f t="shared" si="42"/>
        <v>184</v>
      </c>
      <c r="L863" s="49">
        <f t="shared" si="43"/>
        <v>0.20650953984287318</v>
      </c>
    </row>
    <row r="864" spans="1:12" s="50" customFormat="1" ht="14.5" x14ac:dyDescent="0.35">
      <c r="A864" s="33" t="s">
        <v>4921</v>
      </c>
      <c r="B864" s="56" t="s">
        <v>460</v>
      </c>
      <c r="C864" s="49">
        <f t="shared" si="41"/>
        <v>0.17284581948350805</v>
      </c>
      <c r="D864" s="33">
        <v>60440</v>
      </c>
      <c r="E864" s="56" t="s">
        <v>610</v>
      </c>
      <c r="F864" s="54">
        <v>550516000555</v>
      </c>
      <c r="G864" s="67">
        <v>86</v>
      </c>
      <c r="H864" s="59">
        <v>395</v>
      </c>
      <c r="I864" s="41"/>
      <c r="J864" s="42"/>
      <c r="K864" s="51">
        <f t="shared" si="42"/>
        <v>86</v>
      </c>
      <c r="L864" s="49">
        <f t="shared" si="43"/>
        <v>0.21772151898734177</v>
      </c>
    </row>
    <row r="865" spans="1:12" s="50" customFormat="1" ht="14.5" x14ac:dyDescent="0.35">
      <c r="A865" s="33" t="s">
        <v>4921</v>
      </c>
      <c r="B865" s="56" t="s">
        <v>460</v>
      </c>
      <c r="C865" s="49">
        <f t="shared" si="41"/>
        <v>0.17284581948350805</v>
      </c>
      <c r="D865" s="33">
        <v>60436</v>
      </c>
      <c r="E865" s="56" t="s">
        <v>2168</v>
      </c>
      <c r="F865" s="54">
        <v>550516000556</v>
      </c>
      <c r="G865" s="67">
        <v>55</v>
      </c>
      <c r="H865" s="59">
        <v>388</v>
      </c>
      <c r="I865" s="41"/>
      <c r="J865" s="42"/>
      <c r="K865" s="51">
        <f t="shared" si="42"/>
        <v>55</v>
      </c>
      <c r="L865" s="49">
        <f t="shared" si="43"/>
        <v>0.14175257731958762</v>
      </c>
    </row>
    <row r="866" spans="1:12" s="50" customFormat="1" ht="14.5" x14ac:dyDescent="0.35">
      <c r="A866" s="33" t="s">
        <v>4922</v>
      </c>
      <c r="B866" s="56" t="s">
        <v>163</v>
      </c>
      <c r="C866" s="49">
        <f t="shared" si="41"/>
        <v>0.41379310344827586</v>
      </c>
      <c r="D866" s="33">
        <v>62259</v>
      </c>
      <c r="E866" s="56" t="s">
        <v>937</v>
      </c>
      <c r="F866" s="54">
        <v>550522002245</v>
      </c>
      <c r="G866" s="67">
        <v>118</v>
      </c>
      <c r="H866" s="59">
        <v>277</v>
      </c>
      <c r="I866" s="41"/>
      <c r="J866" s="42"/>
      <c r="K866" s="51">
        <f t="shared" si="42"/>
        <v>118</v>
      </c>
      <c r="L866" s="49">
        <f t="shared" si="43"/>
        <v>0.4259927797833935</v>
      </c>
    </row>
    <row r="867" spans="1:12" s="50" customFormat="1" ht="14.5" x14ac:dyDescent="0.35">
      <c r="A867" s="33" t="s">
        <v>4922</v>
      </c>
      <c r="B867" s="56" t="s">
        <v>163</v>
      </c>
      <c r="C867" s="49">
        <f t="shared" si="41"/>
        <v>0.41379310344827586</v>
      </c>
      <c r="D867" s="33">
        <v>62260</v>
      </c>
      <c r="E867" s="56" t="s">
        <v>938</v>
      </c>
      <c r="F867" s="54">
        <v>550522000561</v>
      </c>
      <c r="G867" s="67">
        <v>77</v>
      </c>
      <c r="H867" s="59">
        <v>191</v>
      </c>
      <c r="I867" s="41"/>
      <c r="J867" s="42"/>
      <c r="K867" s="51">
        <f t="shared" si="42"/>
        <v>77</v>
      </c>
      <c r="L867" s="49">
        <f t="shared" si="43"/>
        <v>0.40314136125654448</v>
      </c>
    </row>
    <row r="868" spans="1:12" s="50" customFormat="1" ht="14.5" x14ac:dyDescent="0.35">
      <c r="A868" s="33" t="s">
        <v>4922</v>
      </c>
      <c r="B868" s="56" t="s">
        <v>163</v>
      </c>
      <c r="C868" s="49">
        <f t="shared" si="41"/>
        <v>0.41379310344827586</v>
      </c>
      <c r="D868" s="33">
        <v>221841</v>
      </c>
      <c r="E868" s="56" t="s">
        <v>939</v>
      </c>
      <c r="F868" s="54">
        <v>550522001456</v>
      </c>
      <c r="G868" s="67">
        <v>33</v>
      </c>
      <c r="H868" s="59">
        <v>83</v>
      </c>
      <c r="I868" s="41"/>
      <c r="J868" s="42"/>
      <c r="K868" s="51">
        <f t="shared" si="42"/>
        <v>33</v>
      </c>
      <c r="L868" s="49">
        <f t="shared" si="43"/>
        <v>0.39759036144578314</v>
      </c>
    </row>
    <row r="869" spans="1:12" s="50" customFormat="1" ht="14.5" x14ac:dyDescent="0.35">
      <c r="A869" s="33" t="s">
        <v>4923</v>
      </c>
      <c r="B869" s="56" t="s">
        <v>326</v>
      </c>
      <c r="C869" s="49">
        <f t="shared" si="41"/>
        <v>0.54352030947775631</v>
      </c>
      <c r="D869" s="33">
        <v>62122</v>
      </c>
      <c r="E869" s="56" t="s">
        <v>1653</v>
      </c>
      <c r="F869" s="54">
        <v>550525000566</v>
      </c>
      <c r="G869" s="67">
        <v>142</v>
      </c>
      <c r="H869" s="59">
        <v>231</v>
      </c>
      <c r="I869" s="41"/>
      <c r="J869" s="42"/>
      <c r="K869" s="51">
        <f t="shared" si="42"/>
        <v>142</v>
      </c>
      <c r="L869" s="49">
        <f t="shared" si="43"/>
        <v>0.61471861471861466</v>
      </c>
    </row>
    <row r="870" spans="1:12" s="50" customFormat="1" ht="14.5" x14ac:dyDescent="0.35">
      <c r="A870" s="33" t="s">
        <v>4923</v>
      </c>
      <c r="B870" s="56" t="s">
        <v>326</v>
      </c>
      <c r="C870" s="49">
        <f t="shared" si="41"/>
        <v>0.54352030947775631</v>
      </c>
      <c r="D870" s="33">
        <v>62123</v>
      </c>
      <c r="E870" s="56" t="s">
        <v>1654</v>
      </c>
      <c r="F870" s="54">
        <v>550525000564</v>
      </c>
      <c r="G870" s="67">
        <v>72</v>
      </c>
      <c r="H870" s="59">
        <v>167</v>
      </c>
      <c r="I870" s="41"/>
      <c r="J870" s="42"/>
      <c r="K870" s="51">
        <f t="shared" si="42"/>
        <v>72</v>
      </c>
      <c r="L870" s="49">
        <f t="shared" si="43"/>
        <v>0.43113772455089822</v>
      </c>
    </row>
    <row r="871" spans="1:12" s="50" customFormat="1" ht="14.5" x14ac:dyDescent="0.35">
      <c r="A871" s="33" t="s">
        <v>4923</v>
      </c>
      <c r="B871" s="56" t="s">
        <v>326</v>
      </c>
      <c r="C871" s="49">
        <f t="shared" si="41"/>
        <v>0.54352030947775631</v>
      </c>
      <c r="D871" s="33">
        <v>202346</v>
      </c>
      <c r="E871" s="56" t="s">
        <v>1655</v>
      </c>
      <c r="F871" s="54">
        <v>550525000565</v>
      </c>
      <c r="G871" s="67">
        <v>67</v>
      </c>
      <c r="H871" s="59">
        <v>119</v>
      </c>
      <c r="I871" s="41"/>
      <c r="J871" s="42"/>
      <c r="K871" s="51">
        <f t="shared" si="42"/>
        <v>67</v>
      </c>
      <c r="L871" s="49">
        <f t="shared" si="43"/>
        <v>0.56302521008403361</v>
      </c>
    </row>
    <row r="872" spans="1:12" s="50" customFormat="1" ht="14.5" x14ac:dyDescent="0.35">
      <c r="A872" s="33" t="s">
        <v>4924</v>
      </c>
      <c r="B872" s="56" t="s">
        <v>418</v>
      </c>
      <c r="C872" s="49">
        <f t="shared" si="41"/>
        <v>0.58520900321543412</v>
      </c>
      <c r="D872" s="33"/>
      <c r="E872" s="56" t="s">
        <v>4721</v>
      </c>
      <c r="F872" s="54">
        <v>550528003114</v>
      </c>
      <c r="G872" s="67">
        <v>0</v>
      </c>
      <c r="H872" s="59">
        <v>1</v>
      </c>
      <c r="I872" s="41"/>
      <c r="J872" s="42"/>
      <c r="K872" s="51">
        <f t="shared" si="42"/>
        <v>0</v>
      </c>
      <c r="L872" s="49">
        <f t="shared" si="43"/>
        <v>0</v>
      </c>
    </row>
    <row r="873" spans="1:12" s="50" customFormat="1" ht="14.5" x14ac:dyDescent="0.35">
      <c r="A873" s="33" t="s">
        <v>4924</v>
      </c>
      <c r="B873" s="56" t="s">
        <v>418</v>
      </c>
      <c r="C873" s="49">
        <f t="shared" si="41"/>
        <v>0.58520900321543412</v>
      </c>
      <c r="D873" s="33">
        <v>62492</v>
      </c>
      <c r="E873" s="56" t="s">
        <v>2050</v>
      </c>
      <c r="F873" s="54">
        <v>550528000567</v>
      </c>
      <c r="G873" s="67">
        <v>83</v>
      </c>
      <c r="H873" s="59">
        <v>148</v>
      </c>
      <c r="I873" s="41"/>
      <c r="J873" s="42"/>
      <c r="K873" s="51">
        <f t="shared" si="42"/>
        <v>83</v>
      </c>
      <c r="L873" s="49">
        <f t="shared" si="43"/>
        <v>0.56081081081081086</v>
      </c>
    </row>
    <row r="874" spans="1:12" s="50" customFormat="1" ht="14.5" x14ac:dyDescent="0.35">
      <c r="A874" s="33" t="s">
        <v>4924</v>
      </c>
      <c r="B874" s="56" t="s">
        <v>418</v>
      </c>
      <c r="C874" s="49">
        <f t="shared" si="41"/>
        <v>0.58520900321543412</v>
      </c>
      <c r="D874" s="33">
        <v>62493</v>
      </c>
      <c r="E874" s="56" t="s">
        <v>2051</v>
      </c>
      <c r="F874" s="54">
        <v>550528000568</v>
      </c>
      <c r="G874" s="67">
        <v>99</v>
      </c>
      <c r="H874" s="59">
        <v>162</v>
      </c>
      <c r="I874" s="41"/>
      <c r="J874" s="42"/>
      <c r="K874" s="51">
        <f t="shared" si="42"/>
        <v>99</v>
      </c>
      <c r="L874" s="49">
        <f t="shared" si="43"/>
        <v>0.61111111111111116</v>
      </c>
    </row>
    <row r="875" spans="1:12" s="50" customFormat="1" ht="14.5" x14ac:dyDescent="0.35">
      <c r="A875" s="33" t="s">
        <v>4925</v>
      </c>
      <c r="B875" s="56" t="s">
        <v>102</v>
      </c>
      <c r="C875" s="49">
        <f t="shared" si="41"/>
        <v>0.51572327044025157</v>
      </c>
      <c r="D875" s="33">
        <v>62997</v>
      </c>
      <c r="E875" s="56" t="s">
        <v>651</v>
      </c>
      <c r="F875" s="54">
        <v>550537000573</v>
      </c>
      <c r="G875" s="67">
        <v>33</v>
      </c>
      <c r="H875" s="59">
        <v>61</v>
      </c>
      <c r="I875" s="41"/>
      <c r="J875" s="42"/>
      <c r="K875" s="51">
        <f t="shared" si="42"/>
        <v>33</v>
      </c>
      <c r="L875" s="49">
        <f t="shared" si="43"/>
        <v>0.54098360655737709</v>
      </c>
    </row>
    <row r="876" spans="1:12" s="50" customFormat="1" ht="14.5" x14ac:dyDescent="0.35">
      <c r="A876" s="33" t="s">
        <v>4925</v>
      </c>
      <c r="B876" s="56" t="s">
        <v>102</v>
      </c>
      <c r="C876" s="49">
        <f t="shared" si="41"/>
        <v>0.51572327044025157</v>
      </c>
      <c r="D876" s="33">
        <v>62998</v>
      </c>
      <c r="E876" s="56" t="s">
        <v>652</v>
      </c>
      <c r="F876" s="54">
        <v>550537000574</v>
      </c>
      <c r="G876" s="67">
        <v>23</v>
      </c>
      <c r="H876" s="59">
        <v>57</v>
      </c>
      <c r="I876" s="41"/>
      <c r="J876" s="42"/>
      <c r="K876" s="51">
        <f t="shared" si="42"/>
        <v>23</v>
      </c>
      <c r="L876" s="49">
        <f t="shared" si="43"/>
        <v>0.40350877192982454</v>
      </c>
    </row>
    <row r="877" spans="1:12" s="50" customFormat="1" ht="14.5" x14ac:dyDescent="0.35">
      <c r="A877" s="33" t="s">
        <v>4925</v>
      </c>
      <c r="B877" s="56" t="s">
        <v>102</v>
      </c>
      <c r="C877" s="49">
        <f t="shared" si="41"/>
        <v>0.51572327044025157</v>
      </c>
      <c r="D877" s="33">
        <v>16078663</v>
      </c>
      <c r="E877" s="56" t="s">
        <v>653</v>
      </c>
      <c r="F877" s="54">
        <v>550537002907</v>
      </c>
      <c r="G877" s="67">
        <v>26</v>
      </c>
      <c r="H877" s="59">
        <v>41</v>
      </c>
      <c r="I877" s="41"/>
      <c r="J877" s="42"/>
      <c r="K877" s="51">
        <f t="shared" si="42"/>
        <v>26</v>
      </c>
      <c r="L877" s="49">
        <f t="shared" si="43"/>
        <v>0.63414634146341464</v>
      </c>
    </row>
    <row r="878" spans="1:12" s="50" customFormat="1" ht="14.5" x14ac:dyDescent="0.35">
      <c r="A878" s="33" t="s">
        <v>4926</v>
      </c>
      <c r="B878" s="56" t="s">
        <v>296</v>
      </c>
      <c r="C878" s="49">
        <f t="shared" si="41"/>
        <v>0.28254580520732886</v>
      </c>
      <c r="D878" s="33">
        <v>61122</v>
      </c>
      <c r="E878" s="56" t="s">
        <v>1429</v>
      </c>
      <c r="F878" s="54">
        <v>550546000575</v>
      </c>
      <c r="G878" s="67">
        <v>135</v>
      </c>
      <c r="H878" s="59">
        <v>542</v>
      </c>
      <c r="I878" s="41"/>
      <c r="J878" s="42"/>
      <c r="K878" s="51">
        <f t="shared" si="42"/>
        <v>135</v>
      </c>
      <c r="L878" s="49">
        <f t="shared" si="43"/>
        <v>0.24907749077490776</v>
      </c>
    </row>
    <row r="879" spans="1:12" s="50" customFormat="1" ht="14.5" x14ac:dyDescent="0.35">
      <c r="A879" s="33" t="s">
        <v>4926</v>
      </c>
      <c r="B879" s="56" t="s">
        <v>296</v>
      </c>
      <c r="C879" s="49">
        <f t="shared" si="41"/>
        <v>0.28254580520732886</v>
      </c>
      <c r="D879" s="33">
        <v>61124</v>
      </c>
      <c r="E879" s="56" t="s">
        <v>1430</v>
      </c>
      <c r="F879" s="54">
        <v>550546000577</v>
      </c>
      <c r="G879" s="67">
        <v>158</v>
      </c>
      <c r="H879" s="59">
        <v>495</v>
      </c>
      <c r="I879" s="41"/>
      <c r="J879" s="42"/>
      <c r="K879" s="51">
        <f t="shared" si="42"/>
        <v>158</v>
      </c>
      <c r="L879" s="49">
        <f t="shared" si="43"/>
        <v>0.31919191919191919</v>
      </c>
    </row>
    <row r="880" spans="1:12" s="50" customFormat="1" ht="14.5" x14ac:dyDescent="0.35">
      <c r="A880" s="33" t="s">
        <v>4927</v>
      </c>
      <c r="B880" s="56" t="s">
        <v>390</v>
      </c>
      <c r="C880" s="49">
        <f t="shared" si="41"/>
        <v>0.36280487804878048</v>
      </c>
      <c r="D880" s="33">
        <v>62036</v>
      </c>
      <c r="E880" s="56" t="s">
        <v>1935</v>
      </c>
      <c r="F880" s="54">
        <v>550552000586</v>
      </c>
      <c r="G880" s="67">
        <v>120</v>
      </c>
      <c r="H880" s="59">
        <v>303</v>
      </c>
      <c r="I880" s="41"/>
      <c r="J880" s="42"/>
      <c r="K880" s="51">
        <f t="shared" si="42"/>
        <v>120</v>
      </c>
      <c r="L880" s="49">
        <f t="shared" si="43"/>
        <v>0.39603960396039606</v>
      </c>
    </row>
    <row r="881" spans="1:12" s="50" customFormat="1" ht="14.5" x14ac:dyDescent="0.35">
      <c r="A881" s="33" t="s">
        <v>4927</v>
      </c>
      <c r="B881" s="56" t="s">
        <v>390</v>
      </c>
      <c r="C881" s="49">
        <f t="shared" si="41"/>
        <v>0.36280487804878048</v>
      </c>
      <c r="D881" s="33">
        <v>62037</v>
      </c>
      <c r="E881" s="56" t="s">
        <v>1936</v>
      </c>
      <c r="F881" s="54">
        <v>550552000587</v>
      </c>
      <c r="G881" s="67">
        <v>66</v>
      </c>
      <c r="H881" s="59">
        <v>195</v>
      </c>
      <c r="I881" s="41"/>
      <c r="J881" s="42"/>
      <c r="K881" s="51">
        <f t="shared" si="42"/>
        <v>66</v>
      </c>
      <c r="L881" s="49">
        <f t="shared" si="43"/>
        <v>0.33846153846153848</v>
      </c>
    </row>
    <row r="882" spans="1:12" s="50" customFormat="1" ht="14.5" x14ac:dyDescent="0.35">
      <c r="A882" s="33" t="s">
        <v>4927</v>
      </c>
      <c r="B882" s="56" t="s">
        <v>390</v>
      </c>
      <c r="C882" s="49">
        <f t="shared" si="41"/>
        <v>0.36280487804878048</v>
      </c>
      <c r="D882" s="33">
        <v>62038</v>
      </c>
      <c r="E882" s="56" t="s">
        <v>1937</v>
      </c>
      <c r="F882" s="54">
        <v>550552000588</v>
      </c>
      <c r="G882" s="67">
        <v>52</v>
      </c>
      <c r="H882" s="59">
        <v>158</v>
      </c>
      <c r="I882" s="41"/>
      <c r="J882" s="42"/>
      <c r="K882" s="51">
        <f t="shared" si="42"/>
        <v>52</v>
      </c>
      <c r="L882" s="49">
        <f t="shared" si="43"/>
        <v>0.32911392405063289</v>
      </c>
    </row>
    <row r="883" spans="1:12" s="50" customFormat="1" ht="14.5" x14ac:dyDescent="0.35">
      <c r="A883" s="33" t="s">
        <v>4928</v>
      </c>
      <c r="B883" s="56" t="s">
        <v>278</v>
      </c>
      <c r="C883" s="49">
        <f t="shared" si="41"/>
        <v>0.53465346534653468</v>
      </c>
      <c r="D883" s="33">
        <v>62125</v>
      </c>
      <c r="E883" s="56" t="s">
        <v>1386</v>
      </c>
      <c r="F883" s="54">
        <v>550558000592</v>
      </c>
      <c r="G883" s="67">
        <v>29</v>
      </c>
      <c r="H883" s="59">
        <v>56</v>
      </c>
      <c r="I883" s="41"/>
      <c r="J883" s="42"/>
      <c r="K883" s="51">
        <f t="shared" si="42"/>
        <v>29</v>
      </c>
      <c r="L883" s="49">
        <f t="shared" si="43"/>
        <v>0.5178571428571429</v>
      </c>
    </row>
    <row r="884" spans="1:12" s="50" customFormat="1" ht="14.5" x14ac:dyDescent="0.35">
      <c r="A884" s="33" t="s">
        <v>4928</v>
      </c>
      <c r="B884" s="56" t="s">
        <v>278</v>
      </c>
      <c r="C884" s="49">
        <f t="shared" si="41"/>
        <v>0.53465346534653468</v>
      </c>
      <c r="D884" s="33">
        <v>62124</v>
      </c>
      <c r="E884" s="56" t="s">
        <v>1387</v>
      </c>
      <c r="F884" s="54">
        <v>550558000593</v>
      </c>
      <c r="G884" s="67">
        <v>25</v>
      </c>
      <c r="H884" s="59">
        <v>45</v>
      </c>
      <c r="I884" s="41"/>
      <c r="J884" s="42"/>
      <c r="K884" s="51">
        <f t="shared" si="42"/>
        <v>25</v>
      </c>
      <c r="L884" s="49">
        <f t="shared" si="43"/>
        <v>0.55555555555555558</v>
      </c>
    </row>
    <row r="885" spans="1:12" s="50" customFormat="1" ht="14.5" x14ac:dyDescent="0.35">
      <c r="A885" s="33" t="s">
        <v>4929</v>
      </c>
      <c r="B885" s="56" t="s">
        <v>344</v>
      </c>
      <c r="C885" s="49">
        <f t="shared" si="41"/>
        <v>0.17147044455300439</v>
      </c>
      <c r="D885" s="33">
        <v>60447</v>
      </c>
      <c r="E885" s="56" t="s">
        <v>1742</v>
      </c>
      <c r="F885" s="54">
        <v>550561002248</v>
      </c>
      <c r="G885" s="67">
        <v>104</v>
      </c>
      <c r="H885" s="59">
        <v>709</v>
      </c>
      <c r="I885" s="41"/>
      <c r="J885" s="42"/>
      <c r="K885" s="51">
        <f t="shared" si="42"/>
        <v>104</v>
      </c>
      <c r="L885" s="49">
        <f t="shared" si="43"/>
        <v>0.1466854724964739</v>
      </c>
    </row>
    <row r="886" spans="1:12" s="50" customFormat="1" ht="14.5" x14ac:dyDescent="0.35">
      <c r="A886" s="33" t="s">
        <v>4929</v>
      </c>
      <c r="B886" s="56" t="s">
        <v>344</v>
      </c>
      <c r="C886" s="49">
        <f t="shared" si="41"/>
        <v>0.17147044455300439</v>
      </c>
      <c r="D886" s="33">
        <v>60443</v>
      </c>
      <c r="E886" s="56" t="s">
        <v>1743</v>
      </c>
      <c r="F886" s="54">
        <v>550561002249</v>
      </c>
      <c r="G886" s="67">
        <v>80</v>
      </c>
      <c r="H886" s="59">
        <v>433</v>
      </c>
      <c r="I886" s="41"/>
      <c r="J886" s="42"/>
      <c r="K886" s="51">
        <f t="shared" si="42"/>
        <v>80</v>
      </c>
      <c r="L886" s="49">
        <f t="shared" si="43"/>
        <v>0.18475750577367206</v>
      </c>
    </row>
    <row r="887" spans="1:12" s="50" customFormat="1" ht="14.5" x14ac:dyDescent="0.35">
      <c r="A887" s="33" t="s">
        <v>4929</v>
      </c>
      <c r="B887" s="56" t="s">
        <v>344</v>
      </c>
      <c r="C887" s="49">
        <f t="shared" si="41"/>
        <v>0.17147044455300439</v>
      </c>
      <c r="D887" s="33">
        <v>60448</v>
      </c>
      <c r="E887" s="56" t="s">
        <v>604</v>
      </c>
      <c r="F887" s="54">
        <v>550561002247</v>
      </c>
      <c r="G887" s="67">
        <v>70</v>
      </c>
      <c r="H887" s="59">
        <v>455</v>
      </c>
      <c r="I887" s="41"/>
      <c r="J887" s="42"/>
      <c r="K887" s="51">
        <f t="shared" si="42"/>
        <v>70</v>
      </c>
      <c r="L887" s="49">
        <f t="shared" si="43"/>
        <v>0.15384615384615385</v>
      </c>
    </row>
    <row r="888" spans="1:12" s="50" customFormat="1" ht="14.5" x14ac:dyDescent="0.35">
      <c r="A888" s="33" t="s">
        <v>4929</v>
      </c>
      <c r="B888" s="56" t="s">
        <v>344</v>
      </c>
      <c r="C888" s="49">
        <f t="shared" si="41"/>
        <v>0.17147044455300439</v>
      </c>
      <c r="D888" s="33">
        <v>60442</v>
      </c>
      <c r="E888" s="56" t="s">
        <v>1744</v>
      </c>
      <c r="F888" s="54">
        <v>550561002250</v>
      </c>
      <c r="G888" s="67">
        <v>97</v>
      </c>
      <c r="H888" s="59">
        <v>450</v>
      </c>
      <c r="I888" s="41"/>
      <c r="J888" s="42"/>
      <c r="K888" s="51">
        <f t="shared" si="42"/>
        <v>97</v>
      </c>
      <c r="L888" s="49">
        <f t="shared" si="43"/>
        <v>0.21555555555555556</v>
      </c>
    </row>
    <row r="889" spans="1:12" s="50" customFormat="1" ht="14.5" x14ac:dyDescent="0.35">
      <c r="A889" s="33" t="s">
        <v>4931</v>
      </c>
      <c r="B889" s="56" t="s">
        <v>104</v>
      </c>
      <c r="C889" s="49">
        <f t="shared" ref="C889:C952" si="44">SUMIF($B$2:$B$2241,B889,$K$2:$K$2241)/(SUMIF($B$2:$B$2241,B889,$H$2:$H$2241))</f>
        <v>0.48468345813478558</v>
      </c>
      <c r="D889" s="33">
        <v>63101</v>
      </c>
      <c r="E889" s="56" t="s">
        <v>657</v>
      </c>
      <c r="F889" s="54">
        <v>550567000601</v>
      </c>
      <c r="G889" s="67">
        <v>83</v>
      </c>
      <c r="H889" s="59">
        <v>171</v>
      </c>
      <c r="I889" s="41"/>
      <c r="J889" s="42"/>
      <c r="K889" s="51">
        <f t="shared" si="42"/>
        <v>83</v>
      </c>
      <c r="L889" s="49">
        <f t="shared" si="43"/>
        <v>0.4853801169590643</v>
      </c>
    </row>
    <row r="890" spans="1:12" s="50" customFormat="1" ht="14.5" x14ac:dyDescent="0.35">
      <c r="A890" s="33" t="s">
        <v>4931</v>
      </c>
      <c r="B890" s="56" t="s">
        <v>104</v>
      </c>
      <c r="C890" s="49">
        <f t="shared" si="44"/>
        <v>0.48468345813478558</v>
      </c>
      <c r="D890" s="33">
        <v>63102</v>
      </c>
      <c r="E890" s="56" t="s">
        <v>658</v>
      </c>
      <c r="F890" s="54">
        <v>550567000602</v>
      </c>
      <c r="G890" s="67">
        <v>67</v>
      </c>
      <c r="H890" s="59">
        <v>168</v>
      </c>
      <c r="I890" s="41"/>
      <c r="J890" s="42"/>
      <c r="K890" s="51">
        <f t="shared" si="42"/>
        <v>67</v>
      </c>
      <c r="L890" s="49">
        <f t="shared" si="43"/>
        <v>0.39880952380952384</v>
      </c>
    </row>
    <row r="891" spans="1:12" s="50" customFormat="1" ht="14.5" x14ac:dyDescent="0.35">
      <c r="A891" s="33" t="s">
        <v>4931</v>
      </c>
      <c r="B891" s="56" t="s">
        <v>104</v>
      </c>
      <c r="C891" s="49">
        <f t="shared" si="44"/>
        <v>0.48468345813478558</v>
      </c>
      <c r="D891" s="33">
        <v>63103</v>
      </c>
      <c r="E891" s="56" t="s">
        <v>659</v>
      </c>
      <c r="F891" s="54">
        <v>550567000603</v>
      </c>
      <c r="G891" s="67">
        <v>160</v>
      </c>
      <c r="H891" s="59">
        <v>332</v>
      </c>
      <c r="I891" s="41"/>
      <c r="J891" s="42"/>
      <c r="K891" s="51">
        <f t="shared" si="42"/>
        <v>160</v>
      </c>
      <c r="L891" s="49">
        <f t="shared" si="43"/>
        <v>0.48192771084337349</v>
      </c>
    </row>
    <row r="892" spans="1:12" s="50" customFormat="1" ht="14.5" x14ac:dyDescent="0.35">
      <c r="A892" s="33" t="s">
        <v>4931</v>
      </c>
      <c r="B892" s="56" t="s">
        <v>104</v>
      </c>
      <c r="C892" s="49">
        <f t="shared" si="44"/>
        <v>0.48468345813478558</v>
      </c>
      <c r="D892" s="33"/>
      <c r="E892" s="56" t="s">
        <v>660</v>
      </c>
      <c r="F892" s="54">
        <v>550567002704</v>
      </c>
      <c r="G892" s="67">
        <v>343</v>
      </c>
      <c r="H892" s="59">
        <v>688</v>
      </c>
      <c r="I892" s="41"/>
      <c r="J892" s="42"/>
      <c r="K892" s="51">
        <f t="shared" si="42"/>
        <v>343</v>
      </c>
      <c r="L892" s="49">
        <f t="shared" si="43"/>
        <v>0.49854651162790697</v>
      </c>
    </row>
    <row r="893" spans="1:12" s="50" customFormat="1" ht="14.5" x14ac:dyDescent="0.35">
      <c r="A893" s="33" t="s">
        <v>4931</v>
      </c>
      <c r="B893" s="56" t="s">
        <v>104</v>
      </c>
      <c r="C893" s="49">
        <f t="shared" si="44"/>
        <v>0.48468345813478558</v>
      </c>
      <c r="D893" s="33">
        <v>63104</v>
      </c>
      <c r="E893" s="56" t="s">
        <v>661</v>
      </c>
      <c r="F893" s="54">
        <v>550567000604</v>
      </c>
      <c r="G893" s="67">
        <v>59</v>
      </c>
      <c r="H893" s="59">
        <v>110</v>
      </c>
      <c r="I893" s="41"/>
      <c r="J893" s="42"/>
      <c r="K893" s="51">
        <f t="shared" si="42"/>
        <v>59</v>
      </c>
      <c r="L893" s="49">
        <f t="shared" si="43"/>
        <v>0.53636363636363638</v>
      </c>
    </row>
    <row r="894" spans="1:12" s="50" customFormat="1" ht="14.5" x14ac:dyDescent="0.35">
      <c r="A894" s="33" t="s">
        <v>4932</v>
      </c>
      <c r="B894" s="56" t="s">
        <v>95</v>
      </c>
      <c r="C894" s="49">
        <f t="shared" si="44"/>
        <v>0.6904528042431981</v>
      </c>
      <c r="D894" s="33">
        <v>62333</v>
      </c>
      <c r="E894" s="56" t="s">
        <v>583</v>
      </c>
      <c r="F894" s="54">
        <v>550582000610</v>
      </c>
      <c r="G894" s="67">
        <v>227</v>
      </c>
      <c r="H894" s="59">
        <v>586</v>
      </c>
      <c r="I894" s="41"/>
      <c r="J894" s="42"/>
      <c r="K894" s="51">
        <f t="shared" si="42"/>
        <v>227</v>
      </c>
      <c r="L894" s="49">
        <f t="shared" si="43"/>
        <v>0.38737201365187712</v>
      </c>
    </row>
    <row r="895" spans="1:12" s="50" customFormat="1" ht="14.5" x14ac:dyDescent="0.35">
      <c r="A895" s="33" t="s">
        <v>4932</v>
      </c>
      <c r="B895" s="56" t="s">
        <v>95</v>
      </c>
      <c r="C895" s="49">
        <f t="shared" si="44"/>
        <v>0.6904528042431981</v>
      </c>
      <c r="D895" s="33">
        <v>62392</v>
      </c>
      <c r="E895" s="56" t="s">
        <v>585</v>
      </c>
      <c r="F895" s="54">
        <v>550582000612</v>
      </c>
      <c r="G895" s="67">
        <v>18</v>
      </c>
      <c r="H895" s="59">
        <v>45</v>
      </c>
      <c r="I895" s="41"/>
      <c r="J895" s="42"/>
      <c r="K895" s="51">
        <f t="shared" si="42"/>
        <v>18</v>
      </c>
      <c r="L895" s="49">
        <f t="shared" si="43"/>
        <v>0.4</v>
      </c>
    </row>
    <row r="896" spans="1:12" s="50" customFormat="1" ht="14.5" x14ac:dyDescent="0.35">
      <c r="A896" s="33" t="s">
        <v>4932</v>
      </c>
      <c r="B896" s="56" t="s">
        <v>95</v>
      </c>
      <c r="C896" s="49">
        <f t="shared" si="44"/>
        <v>0.6904528042431981</v>
      </c>
      <c r="D896" s="33">
        <v>63248</v>
      </c>
      <c r="E896" s="56" t="s">
        <v>591</v>
      </c>
      <c r="F896" s="54">
        <v>550582000618</v>
      </c>
      <c r="G896" s="67">
        <v>818</v>
      </c>
      <c r="H896" s="59">
        <v>1196</v>
      </c>
      <c r="I896" s="41"/>
      <c r="J896" s="42"/>
      <c r="K896" s="51">
        <f t="shared" si="42"/>
        <v>818</v>
      </c>
      <c r="L896" s="49">
        <f t="shared" si="43"/>
        <v>0.68394648829431437</v>
      </c>
    </row>
    <row r="897" spans="1:12" s="50" customFormat="1" ht="14.5" x14ac:dyDescent="0.35">
      <c r="A897" s="33" t="s">
        <v>4932</v>
      </c>
      <c r="B897" s="56" t="s">
        <v>95</v>
      </c>
      <c r="C897" s="49">
        <f t="shared" si="44"/>
        <v>0.6904528042431981</v>
      </c>
      <c r="D897" s="33">
        <v>62350</v>
      </c>
      <c r="E897" s="56" t="s">
        <v>592</v>
      </c>
      <c r="F897" s="54">
        <v>550582000619</v>
      </c>
      <c r="G897" s="67">
        <v>762</v>
      </c>
      <c r="H897" s="59">
        <v>1210</v>
      </c>
      <c r="I897" s="41"/>
      <c r="J897" s="42"/>
      <c r="K897" s="51">
        <f t="shared" si="42"/>
        <v>762</v>
      </c>
      <c r="L897" s="49">
        <f t="shared" si="43"/>
        <v>0.62975206611570245</v>
      </c>
    </row>
    <row r="898" spans="1:12" s="50" customFormat="1" ht="14.5" x14ac:dyDescent="0.35">
      <c r="A898" s="33" t="s">
        <v>4932</v>
      </c>
      <c r="B898" s="56" t="s">
        <v>95</v>
      </c>
      <c r="C898" s="49">
        <f t="shared" si="44"/>
        <v>0.6904528042431981</v>
      </c>
      <c r="D898" s="33">
        <v>170</v>
      </c>
      <c r="E898" s="56" t="s">
        <v>597</v>
      </c>
      <c r="F898" s="54">
        <v>550582002965</v>
      </c>
      <c r="G898" s="67">
        <v>125</v>
      </c>
      <c r="H898" s="59">
        <v>352</v>
      </c>
      <c r="I898" s="41"/>
      <c r="J898" s="42"/>
      <c r="K898" s="51">
        <f t="shared" ref="K898:K961" si="45">IF(J898="",G898,(MIN(H898,(J898*1.6*H898))))</f>
        <v>125</v>
      </c>
      <c r="L898" s="49">
        <f t="shared" ref="L898:L961" si="46">IF(K898=0,0,(K898/H898))</f>
        <v>0.35511363636363635</v>
      </c>
    </row>
    <row r="899" spans="1:12" s="50" customFormat="1" ht="14.5" x14ac:dyDescent="0.35">
      <c r="A899" s="33" t="s">
        <v>4932</v>
      </c>
      <c r="B899" s="56" t="s">
        <v>95</v>
      </c>
      <c r="C899" s="49">
        <f t="shared" si="44"/>
        <v>0.6904528042431981</v>
      </c>
      <c r="D899" s="33">
        <v>16021609</v>
      </c>
      <c r="E899" s="56" t="s">
        <v>600</v>
      </c>
      <c r="F899" s="54">
        <v>550582000625</v>
      </c>
      <c r="G899" s="67">
        <v>251</v>
      </c>
      <c r="H899" s="59">
        <v>410</v>
      </c>
      <c r="I899" s="41"/>
      <c r="J899" s="42"/>
      <c r="K899" s="51">
        <f t="shared" si="45"/>
        <v>251</v>
      </c>
      <c r="L899" s="49">
        <f t="shared" si="46"/>
        <v>0.6121951219512195</v>
      </c>
    </row>
    <row r="900" spans="1:12" s="50" customFormat="1" ht="14.5" x14ac:dyDescent="0.35">
      <c r="A900" s="33" t="s">
        <v>4932</v>
      </c>
      <c r="B900" s="56" t="s">
        <v>95</v>
      </c>
      <c r="C900" s="49">
        <f t="shared" si="44"/>
        <v>0.6904528042431981</v>
      </c>
      <c r="D900" s="33">
        <v>16073199</v>
      </c>
      <c r="E900" s="56" t="s">
        <v>602</v>
      </c>
      <c r="F900" s="54">
        <v>550582002857</v>
      </c>
      <c r="G900" s="67">
        <v>45</v>
      </c>
      <c r="H900" s="59">
        <v>94</v>
      </c>
      <c r="I900" s="41"/>
      <c r="J900" s="42"/>
      <c r="K900" s="51">
        <f t="shared" si="45"/>
        <v>45</v>
      </c>
      <c r="L900" s="49">
        <f t="shared" si="46"/>
        <v>0.47872340425531917</v>
      </c>
    </row>
    <row r="901" spans="1:12" s="50" customFormat="1" ht="14.5" x14ac:dyDescent="0.35">
      <c r="A901" s="33" t="s">
        <v>4932</v>
      </c>
      <c r="B901" s="56" t="s">
        <v>95</v>
      </c>
      <c r="C901" s="49">
        <f t="shared" si="44"/>
        <v>0.6904528042431981</v>
      </c>
      <c r="D901" s="33">
        <v>62395</v>
      </c>
      <c r="E901" s="56" t="s">
        <v>605</v>
      </c>
      <c r="F901" s="54">
        <v>550582000166</v>
      </c>
      <c r="G901" s="67">
        <v>200</v>
      </c>
      <c r="H901" s="59">
        <v>343</v>
      </c>
      <c r="I901" s="41"/>
      <c r="J901" s="42"/>
      <c r="K901" s="51">
        <f t="shared" si="45"/>
        <v>200</v>
      </c>
      <c r="L901" s="49">
        <f t="shared" si="46"/>
        <v>0.58309037900874638</v>
      </c>
    </row>
    <row r="902" spans="1:12" s="50" customFormat="1" ht="14.5" x14ac:dyDescent="0.35">
      <c r="A902" s="33" t="s">
        <v>4932</v>
      </c>
      <c r="B902" s="56" t="s">
        <v>95</v>
      </c>
      <c r="C902" s="49">
        <f t="shared" si="44"/>
        <v>0.6904528042431981</v>
      </c>
      <c r="D902" s="33">
        <v>62331</v>
      </c>
      <c r="E902" s="56" t="s">
        <v>606</v>
      </c>
      <c r="F902" s="54">
        <v>550582000629</v>
      </c>
      <c r="G902" s="67">
        <v>119</v>
      </c>
      <c r="H902" s="59">
        <v>340</v>
      </c>
      <c r="I902" s="41"/>
      <c r="J902" s="42"/>
      <c r="K902" s="51">
        <f t="shared" si="45"/>
        <v>119</v>
      </c>
      <c r="L902" s="49">
        <f t="shared" si="46"/>
        <v>0.35</v>
      </c>
    </row>
    <row r="903" spans="1:12" s="50" customFormat="1" ht="14.5" x14ac:dyDescent="0.35">
      <c r="A903" s="33" t="s">
        <v>4932</v>
      </c>
      <c r="B903" s="56" t="s">
        <v>95</v>
      </c>
      <c r="C903" s="49">
        <f t="shared" si="44"/>
        <v>0.6904528042431981</v>
      </c>
      <c r="D903" s="33">
        <v>16078459</v>
      </c>
      <c r="E903" s="56" t="s">
        <v>607</v>
      </c>
      <c r="F903" s="54">
        <v>550582002955</v>
      </c>
      <c r="G903" s="67">
        <v>34</v>
      </c>
      <c r="H903" s="59">
        <v>377</v>
      </c>
      <c r="I903" s="41"/>
      <c r="J903" s="42"/>
      <c r="K903" s="51">
        <f t="shared" si="45"/>
        <v>34</v>
      </c>
      <c r="L903" s="49">
        <f t="shared" si="46"/>
        <v>9.0185676392572939E-2</v>
      </c>
    </row>
    <row r="904" spans="1:12" s="50" customFormat="1" ht="14.5" x14ac:dyDescent="0.35">
      <c r="A904" s="33" t="s">
        <v>4932</v>
      </c>
      <c r="B904" s="56" t="s">
        <v>95</v>
      </c>
      <c r="C904" s="49">
        <f t="shared" si="44"/>
        <v>0.6904528042431981</v>
      </c>
      <c r="D904" s="33">
        <v>62397</v>
      </c>
      <c r="E904" s="56" t="s">
        <v>609</v>
      </c>
      <c r="F904" s="54">
        <v>550582000631</v>
      </c>
      <c r="G904" s="67">
        <v>424</v>
      </c>
      <c r="H904" s="59">
        <v>825</v>
      </c>
      <c r="I904" s="41"/>
      <c r="J904" s="42"/>
      <c r="K904" s="51">
        <f t="shared" si="45"/>
        <v>424</v>
      </c>
      <c r="L904" s="49">
        <f t="shared" si="46"/>
        <v>0.51393939393939392</v>
      </c>
    </row>
    <row r="905" spans="1:12" s="50" customFormat="1" ht="14.5" x14ac:dyDescent="0.35">
      <c r="A905" s="33" t="s">
        <v>4932</v>
      </c>
      <c r="B905" s="56" t="s">
        <v>95</v>
      </c>
      <c r="C905" s="49">
        <f t="shared" si="44"/>
        <v>0.6904528042431981</v>
      </c>
      <c r="D905" s="33">
        <v>60440</v>
      </c>
      <c r="E905" s="56" t="s">
        <v>610</v>
      </c>
      <c r="F905" s="54">
        <v>550582000632</v>
      </c>
      <c r="G905" s="67">
        <v>162</v>
      </c>
      <c r="H905" s="59">
        <v>261</v>
      </c>
      <c r="I905" s="41"/>
      <c r="J905" s="42"/>
      <c r="K905" s="51">
        <f t="shared" si="45"/>
        <v>162</v>
      </c>
      <c r="L905" s="49">
        <f t="shared" si="46"/>
        <v>0.62068965517241381</v>
      </c>
    </row>
    <row r="906" spans="1:12" s="50" customFormat="1" ht="14.5" x14ac:dyDescent="0.35">
      <c r="A906" s="33" t="s">
        <v>4932</v>
      </c>
      <c r="B906" s="56" t="s">
        <v>95</v>
      </c>
      <c r="C906" s="49">
        <f t="shared" si="44"/>
        <v>0.6904528042431981</v>
      </c>
      <c r="D906" s="33">
        <v>62349</v>
      </c>
      <c r="E906" s="56" t="s">
        <v>611</v>
      </c>
      <c r="F906" s="54">
        <v>550582000633</v>
      </c>
      <c r="G906" s="67">
        <v>146</v>
      </c>
      <c r="H906" s="59">
        <v>294</v>
      </c>
      <c r="I906" s="41"/>
      <c r="J906" s="42"/>
      <c r="K906" s="51">
        <f t="shared" si="45"/>
        <v>146</v>
      </c>
      <c r="L906" s="49">
        <f t="shared" si="46"/>
        <v>0.49659863945578231</v>
      </c>
    </row>
    <row r="907" spans="1:12" s="50" customFormat="1" ht="14.5" x14ac:dyDescent="0.35">
      <c r="A907" s="33" t="s">
        <v>4932</v>
      </c>
      <c r="B907" s="56" t="s">
        <v>95</v>
      </c>
      <c r="C907" s="49">
        <f t="shared" si="44"/>
        <v>0.6904528042431981</v>
      </c>
      <c r="D907" s="33">
        <v>62387</v>
      </c>
      <c r="E907" s="56" t="s">
        <v>612</v>
      </c>
      <c r="F907" s="54">
        <v>550582002431</v>
      </c>
      <c r="G907" s="67">
        <v>122</v>
      </c>
      <c r="H907" s="59">
        <v>476</v>
      </c>
      <c r="I907" s="41"/>
      <c r="J907" s="42"/>
      <c r="K907" s="51">
        <f t="shared" si="45"/>
        <v>122</v>
      </c>
      <c r="L907" s="49">
        <f t="shared" si="46"/>
        <v>0.25630252100840334</v>
      </c>
    </row>
    <row r="908" spans="1:12" s="50" customFormat="1" ht="14.5" x14ac:dyDescent="0.35">
      <c r="A908" s="33" t="s">
        <v>4932</v>
      </c>
      <c r="B908" s="56" t="s">
        <v>95</v>
      </c>
      <c r="C908" s="49">
        <f t="shared" si="44"/>
        <v>0.6904528042431981</v>
      </c>
      <c r="D908" s="33"/>
      <c r="E908" s="56" t="s">
        <v>4729</v>
      </c>
      <c r="F908" s="54">
        <v>550582003105</v>
      </c>
      <c r="G908" s="67">
        <v>137</v>
      </c>
      <c r="H908" s="59">
        <v>173</v>
      </c>
      <c r="I908" s="41"/>
      <c r="J908" s="42"/>
      <c r="K908" s="51">
        <f t="shared" si="45"/>
        <v>137</v>
      </c>
      <c r="L908" s="49">
        <f t="shared" si="46"/>
        <v>0.79190751445086704</v>
      </c>
    </row>
    <row r="909" spans="1:12" s="50" customFormat="1" ht="14.5" x14ac:dyDescent="0.35">
      <c r="A909" s="33" t="s">
        <v>4932</v>
      </c>
      <c r="B909" s="56" t="s">
        <v>95</v>
      </c>
      <c r="C909" s="49">
        <f t="shared" si="44"/>
        <v>0.6904528042431981</v>
      </c>
      <c r="D909" s="33">
        <v>62345</v>
      </c>
      <c r="E909" s="56" t="s">
        <v>614</v>
      </c>
      <c r="F909" s="54">
        <v>550582000636</v>
      </c>
      <c r="G909" s="67">
        <v>972</v>
      </c>
      <c r="H909" s="59">
        <v>2131</v>
      </c>
      <c r="I909" s="41"/>
      <c r="J909" s="42"/>
      <c r="K909" s="51">
        <f t="shared" si="45"/>
        <v>972</v>
      </c>
      <c r="L909" s="49">
        <f t="shared" si="46"/>
        <v>0.45612388549976535</v>
      </c>
    </row>
    <row r="910" spans="1:12" s="50" customFormat="1" ht="14.5" x14ac:dyDescent="0.35">
      <c r="A910" s="33" t="s">
        <v>4932</v>
      </c>
      <c r="B910" s="56" t="s">
        <v>95</v>
      </c>
      <c r="C910" s="49">
        <f t="shared" si="44"/>
        <v>0.6904528042431981</v>
      </c>
      <c r="D910" s="33">
        <v>210162</v>
      </c>
      <c r="E910" s="56" t="s">
        <v>615</v>
      </c>
      <c r="F910" s="54">
        <v>550582001672</v>
      </c>
      <c r="G910" s="67">
        <v>309</v>
      </c>
      <c r="H910" s="59">
        <v>952</v>
      </c>
      <c r="I910" s="41"/>
      <c r="J910" s="42"/>
      <c r="K910" s="51">
        <f t="shared" si="45"/>
        <v>309</v>
      </c>
      <c r="L910" s="49">
        <f t="shared" si="46"/>
        <v>0.32457983193277312</v>
      </c>
    </row>
    <row r="911" spans="1:12" s="50" customFormat="1" ht="14.5" x14ac:dyDescent="0.35">
      <c r="A911" s="33" t="s">
        <v>4932</v>
      </c>
      <c r="B911" s="56" t="s">
        <v>95</v>
      </c>
      <c r="C911" s="49">
        <f t="shared" si="44"/>
        <v>0.6904528042431981</v>
      </c>
      <c r="D911" s="33">
        <v>62367</v>
      </c>
      <c r="E911" s="56" t="s">
        <v>616</v>
      </c>
      <c r="F911" s="54">
        <v>550582000638</v>
      </c>
      <c r="G911" s="67">
        <v>489</v>
      </c>
      <c r="H911" s="59">
        <v>1135</v>
      </c>
      <c r="I911" s="41"/>
      <c r="J911" s="42"/>
      <c r="K911" s="51">
        <f t="shared" si="45"/>
        <v>489</v>
      </c>
      <c r="L911" s="49">
        <f t="shared" si="46"/>
        <v>0.43083700440528633</v>
      </c>
    </row>
    <row r="912" spans="1:12" s="50" customFormat="1" ht="14.5" x14ac:dyDescent="0.35">
      <c r="A912" s="33" t="s">
        <v>4932</v>
      </c>
      <c r="B912" s="56" t="s">
        <v>95</v>
      </c>
      <c r="C912" s="49">
        <f t="shared" si="44"/>
        <v>0.6904528042431981</v>
      </c>
      <c r="D912" s="33">
        <v>62329</v>
      </c>
      <c r="E912" s="56" t="s">
        <v>620</v>
      </c>
      <c r="F912" s="54">
        <v>550582000642</v>
      </c>
      <c r="G912" s="67">
        <v>159</v>
      </c>
      <c r="H912" s="59">
        <v>314</v>
      </c>
      <c r="I912" s="41"/>
      <c r="J912" s="42"/>
      <c r="K912" s="51">
        <f t="shared" si="45"/>
        <v>159</v>
      </c>
      <c r="L912" s="49">
        <f t="shared" si="46"/>
        <v>0.50636942675159236</v>
      </c>
    </row>
    <row r="913" spans="1:12" s="50" customFormat="1" ht="14.5" x14ac:dyDescent="0.35">
      <c r="A913" s="33" t="s">
        <v>4932</v>
      </c>
      <c r="B913" s="56" t="s">
        <v>95</v>
      </c>
      <c r="C913" s="49">
        <f t="shared" si="44"/>
        <v>0.6904528042431981</v>
      </c>
      <c r="D913" s="33">
        <v>62394</v>
      </c>
      <c r="E913" s="56" t="s">
        <v>621</v>
      </c>
      <c r="F913" s="54">
        <v>550582000643</v>
      </c>
      <c r="G913" s="67">
        <v>26</v>
      </c>
      <c r="H913" s="59">
        <v>141</v>
      </c>
      <c r="I913" s="41"/>
      <c r="J913" s="42"/>
      <c r="K913" s="51">
        <f t="shared" si="45"/>
        <v>26</v>
      </c>
      <c r="L913" s="49">
        <f t="shared" si="46"/>
        <v>0.18439716312056736</v>
      </c>
    </row>
    <row r="914" spans="1:12" s="50" customFormat="1" ht="14.5" x14ac:dyDescent="0.35">
      <c r="A914" s="33" t="s">
        <v>4932</v>
      </c>
      <c r="B914" s="56" t="s">
        <v>95</v>
      </c>
      <c r="C914" s="49">
        <f t="shared" si="44"/>
        <v>0.6904528042431981</v>
      </c>
      <c r="D914" s="33">
        <v>62388</v>
      </c>
      <c r="E914" s="56" t="s">
        <v>623</v>
      </c>
      <c r="F914" s="54">
        <v>550582002406</v>
      </c>
      <c r="G914" s="67">
        <v>217</v>
      </c>
      <c r="H914" s="59">
        <v>410</v>
      </c>
      <c r="I914" s="41"/>
      <c r="J914" s="42"/>
      <c r="K914" s="51">
        <f t="shared" si="45"/>
        <v>217</v>
      </c>
      <c r="L914" s="49">
        <f t="shared" si="46"/>
        <v>0.52926829268292686</v>
      </c>
    </row>
    <row r="915" spans="1:12" s="50" customFormat="1" ht="14.5" x14ac:dyDescent="0.35">
      <c r="A915" s="33" t="s">
        <v>4933</v>
      </c>
      <c r="B915" s="56" t="s">
        <v>2373</v>
      </c>
      <c r="C915" s="49">
        <f t="shared" si="44"/>
        <v>0.23624595469255663</v>
      </c>
      <c r="D915" s="33">
        <v>63305</v>
      </c>
      <c r="E915" s="56" t="s">
        <v>3023</v>
      </c>
      <c r="F915" s="54">
        <v>550588000646</v>
      </c>
      <c r="G915" s="67">
        <v>46</v>
      </c>
      <c r="H915" s="59">
        <v>160</v>
      </c>
      <c r="I915" s="41"/>
      <c r="J915" s="42"/>
      <c r="K915" s="51">
        <f t="shared" si="45"/>
        <v>46</v>
      </c>
      <c r="L915" s="49">
        <f t="shared" si="46"/>
        <v>0.28749999999999998</v>
      </c>
    </row>
    <row r="916" spans="1:12" s="50" customFormat="1" ht="14.5" x14ac:dyDescent="0.35">
      <c r="A916" s="33" t="s">
        <v>4933</v>
      </c>
      <c r="B916" s="56" t="s">
        <v>2373</v>
      </c>
      <c r="C916" s="49">
        <f t="shared" si="44"/>
        <v>0.23624595469255663</v>
      </c>
      <c r="D916" s="33">
        <v>63306</v>
      </c>
      <c r="E916" s="56" t="s">
        <v>3025</v>
      </c>
      <c r="F916" s="54">
        <v>550588000647</v>
      </c>
      <c r="G916" s="67">
        <v>27</v>
      </c>
      <c r="H916" s="59">
        <v>149</v>
      </c>
      <c r="I916" s="41"/>
      <c r="J916" s="42"/>
      <c r="K916" s="51">
        <f t="shared" si="45"/>
        <v>27</v>
      </c>
      <c r="L916" s="49">
        <f t="shared" si="46"/>
        <v>0.18120805369127516</v>
      </c>
    </row>
    <row r="917" spans="1:12" s="50" customFormat="1" ht="14.5" x14ac:dyDescent="0.35">
      <c r="A917" s="33" t="s">
        <v>4934</v>
      </c>
      <c r="B917" s="56" t="s">
        <v>297</v>
      </c>
      <c r="C917" s="49">
        <f t="shared" si="44"/>
        <v>7.2833211944646759E-3</v>
      </c>
      <c r="D917" s="33">
        <v>60798</v>
      </c>
      <c r="E917" s="56" t="s">
        <v>1431</v>
      </c>
      <c r="F917" s="54">
        <v>550591002252</v>
      </c>
      <c r="G917" s="67">
        <v>5</v>
      </c>
      <c r="H917" s="59">
        <v>378</v>
      </c>
      <c r="I917" s="41"/>
      <c r="J917" s="42"/>
      <c r="K917" s="51">
        <f t="shared" si="45"/>
        <v>5</v>
      </c>
      <c r="L917" s="49">
        <f t="shared" si="46"/>
        <v>1.3227513227513227E-2</v>
      </c>
    </row>
    <row r="918" spans="1:12" s="50" customFormat="1" ht="14.5" x14ac:dyDescent="0.35">
      <c r="A918" s="33" t="s">
        <v>4934</v>
      </c>
      <c r="B918" s="56" t="s">
        <v>297</v>
      </c>
      <c r="C918" s="49">
        <f t="shared" si="44"/>
        <v>7.2833211944646759E-3</v>
      </c>
      <c r="D918" s="33">
        <v>60803</v>
      </c>
      <c r="E918" s="56" t="s">
        <v>1432</v>
      </c>
      <c r="F918" s="54">
        <v>550591002253</v>
      </c>
      <c r="G918" s="67">
        <v>4</v>
      </c>
      <c r="H918" s="59">
        <v>274</v>
      </c>
      <c r="I918" s="41"/>
      <c r="J918" s="42"/>
      <c r="K918" s="51">
        <f t="shared" si="45"/>
        <v>4</v>
      </c>
      <c r="L918" s="49">
        <f t="shared" si="46"/>
        <v>1.4598540145985401E-2</v>
      </c>
    </row>
    <row r="919" spans="1:12" s="50" customFormat="1" ht="14.5" x14ac:dyDescent="0.35">
      <c r="A919" s="33" t="s">
        <v>4934</v>
      </c>
      <c r="B919" s="56" t="s">
        <v>297</v>
      </c>
      <c r="C919" s="49">
        <f t="shared" si="44"/>
        <v>7.2833211944646759E-3</v>
      </c>
      <c r="D919" s="33">
        <v>60801</v>
      </c>
      <c r="E919" s="56" t="s">
        <v>1433</v>
      </c>
      <c r="F919" s="54">
        <v>550591002254</v>
      </c>
      <c r="G919" s="67">
        <v>3</v>
      </c>
      <c r="H919" s="59">
        <v>920</v>
      </c>
      <c r="I919" s="41"/>
      <c r="J919" s="42"/>
      <c r="K919" s="51">
        <f t="shared" si="45"/>
        <v>3</v>
      </c>
      <c r="L919" s="49">
        <f t="shared" si="46"/>
        <v>3.2608695652173911E-3</v>
      </c>
    </row>
    <row r="920" spans="1:12" s="50" customFormat="1" ht="14.5" x14ac:dyDescent="0.35">
      <c r="A920" s="33" t="s">
        <v>4934</v>
      </c>
      <c r="B920" s="56" t="s">
        <v>297</v>
      </c>
      <c r="C920" s="49">
        <f t="shared" si="44"/>
        <v>7.2833211944646759E-3</v>
      </c>
      <c r="D920" s="33">
        <v>60799</v>
      </c>
      <c r="E920" s="56" t="s">
        <v>1434</v>
      </c>
      <c r="F920" s="54">
        <v>550591002255</v>
      </c>
      <c r="G920" s="67">
        <v>5</v>
      </c>
      <c r="H920" s="59">
        <v>655</v>
      </c>
      <c r="I920" s="41"/>
      <c r="J920" s="42"/>
      <c r="K920" s="51">
        <f t="shared" si="45"/>
        <v>5</v>
      </c>
      <c r="L920" s="49">
        <f t="shared" si="46"/>
        <v>7.6335877862595417E-3</v>
      </c>
    </row>
    <row r="921" spans="1:12" s="50" customFormat="1" ht="14.5" x14ac:dyDescent="0.35">
      <c r="A921" s="33" t="s">
        <v>4934</v>
      </c>
      <c r="B921" s="56" t="s">
        <v>297</v>
      </c>
      <c r="C921" s="49">
        <f t="shared" si="44"/>
        <v>7.2833211944646759E-3</v>
      </c>
      <c r="D921" s="33">
        <v>60802</v>
      </c>
      <c r="E921" s="56" t="s">
        <v>1435</v>
      </c>
      <c r="F921" s="54">
        <v>550591002256</v>
      </c>
      <c r="G921" s="67">
        <v>2</v>
      </c>
      <c r="H921" s="59">
        <v>422</v>
      </c>
      <c r="I921" s="41"/>
      <c r="J921" s="42"/>
      <c r="K921" s="51">
        <f t="shared" si="45"/>
        <v>2</v>
      </c>
      <c r="L921" s="49">
        <f t="shared" si="46"/>
        <v>4.7393364928909956E-3</v>
      </c>
    </row>
    <row r="922" spans="1:12" s="50" customFormat="1" ht="14.5" x14ac:dyDescent="0.35">
      <c r="A922" s="33" t="s">
        <v>4934</v>
      </c>
      <c r="B922" s="56" t="s">
        <v>297</v>
      </c>
      <c r="C922" s="49">
        <f t="shared" si="44"/>
        <v>7.2833211944646759E-3</v>
      </c>
      <c r="D922" s="33"/>
      <c r="E922" s="56" t="s">
        <v>1436</v>
      </c>
      <c r="F922" s="54">
        <v>550591003347</v>
      </c>
      <c r="G922" s="67">
        <v>1</v>
      </c>
      <c r="H922" s="59">
        <v>97</v>
      </c>
      <c r="I922" s="41"/>
      <c r="J922" s="42"/>
      <c r="K922" s="51">
        <f t="shared" si="45"/>
        <v>1</v>
      </c>
      <c r="L922" s="49">
        <f t="shared" si="46"/>
        <v>1.0309278350515464E-2</v>
      </c>
    </row>
    <row r="923" spans="1:12" s="50" customFormat="1" ht="14.5" x14ac:dyDescent="0.35">
      <c r="A923" s="33" t="s">
        <v>4935</v>
      </c>
      <c r="B923" s="56" t="s">
        <v>298</v>
      </c>
      <c r="C923" s="49">
        <f t="shared" si="44"/>
        <v>1.4656144306651634E-2</v>
      </c>
      <c r="D923" s="33">
        <v>61316</v>
      </c>
      <c r="E923" s="56" t="s">
        <v>1437</v>
      </c>
      <c r="F923" s="54">
        <v>550594000650</v>
      </c>
      <c r="G923" s="67">
        <v>4</v>
      </c>
      <c r="H923" s="59">
        <v>335</v>
      </c>
      <c r="I923" s="41"/>
      <c r="J923" s="42"/>
      <c r="K923" s="51">
        <f t="shared" si="45"/>
        <v>4</v>
      </c>
      <c r="L923" s="49">
        <f t="shared" si="46"/>
        <v>1.1940298507462687E-2</v>
      </c>
    </row>
    <row r="924" spans="1:12" s="50" customFormat="1" ht="14.5" x14ac:dyDescent="0.35">
      <c r="A924" s="33" t="s">
        <v>4935</v>
      </c>
      <c r="B924" s="56" t="s">
        <v>298</v>
      </c>
      <c r="C924" s="49">
        <f t="shared" si="44"/>
        <v>1.4656144306651634E-2</v>
      </c>
      <c r="D924" s="33">
        <v>61323</v>
      </c>
      <c r="E924" s="56" t="s">
        <v>1438</v>
      </c>
      <c r="F924" s="54">
        <v>550594000651</v>
      </c>
      <c r="G924" s="67">
        <v>2</v>
      </c>
      <c r="H924" s="59">
        <v>480</v>
      </c>
      <c r="I924" s="41"/>
      <c r="J924" s="42"/>
      <c r="K924" s="51">
        <f t="shared" si="45"/>
        <v>2</v>
      </c>
      <c r="L924" s="49">
        <f t="shared" si="46"/>
        <v>4.1666666666666666E-3</v>
      </c>
    </row>
    <row r="925" spans="1:12" s="50" customFormat="1" ht="14.5" x14ac:dyDescent="0.35">
      <c r="A925" s="33" t="s">
        <v>4935</v>
      </c>
      <c r="B925" s="56" t="s">
        <v>298</v>
      </c>
      <c r="C925" s="49">
        <f t="shared" si="44"/>
        <v>1.4656144306651634E-2</v>
      </c>
      <c r="D925" s="33">
        <v>61309</v>
      </c>
      <c r="E925" s="56" t="s">
        <v>1439</v>
      </c>
      <c r="F925" s="54">
        <v>550594000652</v>
      </c>
      <c r="G925" s="67">
        <v>1</v>
      </c>
      <c r="H925" s="59">
        <v>349</v>
      </c>
      <c r="I925" s="41"/>
      <c r="J925" s="42"/>
      <c r="K925" s="51">
        <f t="shared" si="45"/>
        <v>1</v>
      </c>
      <c r="L925" s="49">
        <f t="shared" si="46"/>
        <v>2.8653295128939827E-3</v>
      </c>
    </row>
    <row r="926" spans="1:12" s="50" customFormat="1" ht="14.5" x14ac:dyDescent="0.35">
      <c r="A926" s="33" t="s">
        <v>4935</v>
      </c>
      <c r="B926" s="56" t="s">
        <v>298</v>
      </c>
      <c r="C926" s="49">
        <f t="shared" si="44"/>
        <v>1.4656144306651634E-2</v>
      </c>
      <c r="D926" s="33">
        <v>61314</v>
      </c>
      <c r="E926" s="56" t="s">
        <v>1440</v>
      </c>
      <c r="F926" s="54">
        <v>550594000653</v>
      </c>
      <c r="G926" s="67">
        <v>30</v>
      </c>
      <c r="H926" s="59">
        <v>1183</v>
      </c>
      <c r="I926" s="41"/>
      <c r="J926" s="42"/>
      <c r="K926" s="51">
        <f t="shared" si="45"/>
        <v>30</v>
      </c>
      <c r="L926" s="49">
        <f t="shared" si="46"/>
        <v>2.5359256128486898E-2</v>
      </c>
    </row>
    <row r="927" spans="1:12" s="50" customFormat="1" ht="14.5" x14ac:dyDescent="0.35">
      <c r="A927" s="33" t="s">
        <v>4935</v>
      </c>
      <c r="B927" s="56" t="s">
        <v>298</v>
      </c>
      <c r="C927" s="49">
        <f t="shared" si="44"/>
        <v>1.4656144306651634E-2</v>
      </c>
      <c r="D927" s="33">
        <v>61321</v>
      </c>
      <c r="E927" s="56" t="s">
        <v>1441</v>
      </c>
      <c r="F927" s="54">
        <v>550594000654</v>
      </c>
      <c r="G927" s="67">
        <v>7</v>
      </c>
      <c r="H927" s="59">
        <v>753</v>
      </c>
      <c r="I927" s="41"/>
      <c r="J927" s="42"/>
      <c r="K927" s="51">
        <f t="shared" si="45"/>
        <v>7</v>
      </c>
      <c r="L927" s="49">
        <f t="shared" si="46"/>
        <v>9.2961487383798145E-3</v>
      </c>
    </row>
    <row r="928" spans="1:12" s="50" customFormat="1" ht="14.5" x14ac:dyDescent="0.35">
      <c r="A928" s="33" t="s">
        <v>4935</v>
      </c>
      <c r="B928" s="56" t="s">
        <v>298</v>
      </c>
      <c r="C928" s="49">
        <f t="shared" si="44"/>
        <v>1.4656144306651634E-2</v>
      </c>
      <c r="D928" s="33">
        <v>61312</v>
      </c>
      <c r="E928" s="56" t="s">
        <v>1442</v>
      </c>
      <c r="F928" s="54">
        <v>550594000655</v>
      </c>
      <c r="G928" s="67">
        <v>8</v>
      </c>
      <c r="H928" s="59">
        <v>448</v>
      </c>
      <c r="I928" s="41"/>
      <c r="J928" s="42"/>
      <c r="K928" s="51">
        <f t="shared" si="45"/>
        <v>8</v>
      </c>
      <c r="L928" s="49">
        <f t="shared" si="46"/>
        <v>1.7857142857142856E-2</v>
      </c>
    </row>
    <row r="929" spans="1:12" s="50" customFormat="1" ht="14.5" x14ac:dyDescent="0.35">
      <c r="A929" s="33" t="s">
        <v>4936</v>
      </c>
      <c r="B929" s="56" t="s">
        <v>122</v>
      </c>
      <c r="C929" s="49">
        <f t="shared" si="44"/>
        <v>0.45224719101123595</v>
      </c>
      <c r="D929" s="33">
        <v>62498</v>
      </c>
      <c r="E929" s="56" t="s">
        <v>713</v>
      </c>
      <c r="F929" s="54">
        <v>550597000656</v>
      </c>
      <c r="G929" s="67">
        <v>81</v>
      </c>
      <c r="H929" s="59">
        <v>178</v>
      </c>
      <c r="I929" s="41"/>
      <c r="J929" s="42"/>
      <c r="K929" s="51">
        <f t="shared" si="45"/>
        <v>81</v>
      </c>
      <c r="L929" s="49">
        <f t="shared" si="46"/>
        <v>0.4550561797752809</v>
      </c>
    </row>
    <row r="930" spans="1:12" s="50" customFormat="1" ht="14.5" x14ac:dyDescent="0.35">
      <c r="A930" s="33" t="s">
        <v>4936</v>
      </c>
      <c r="B930" s="56" t="s">
        <v>122</v>
      </c>
      <c r="C930" s="49">
        <f t="shared" si="44"/>
        <v>0.45224719101123595</v>
      </c>
      <c r="D930" s="33">
        <v>62499</v>
      </c>
      <c r="E930" s="56" t="s">
        <v>714</v>
      </c>
      <c r="F930" s="54">
        <v>550597000657</v>
      </c>
      <c r="G930" s="67">
        <v>80</v>
      </c>
      <c r="H930" s="59">
        <v>178</v>
      </c>
      <c r="I930" s="41"/>
      <c r="J930" s="42"/>
      <c r="K930" s="51">
        <f t="shared" si="45"/>
        <v>80</v>
      </c>
      <c r="L930" s="49">
        <f t="shared" si="46"/>
        <v>0.449438202247191</v>
      </c>
    </row>
    <row r="931" spans="1:12" s="50" customFormat="1" ht="14.5" x14ac:dyDescent="0.35">
      <c r="A931" s="33" t="s">
        <v>4937</v>
      </c>
      <c r="B931" s="56" t="s">
        <v>405</v>
      </c>
      <c r="C931" s="49">
        <f t="shared" si="44"/>
        <v>0.61481481481481481</v>
      </c>
      <c r="D931" s="33">
        <v>62130</v>
      </c>
      <c r="E931" s="56" t="s">
        <v>2004</v>
      </c>
      <c r="F931" s="54">
        <v>550005602748</v>
      </c>
      <c r="G931" s="67">
        <v>81</v>
      </c>
      <c r="H931" s="59">
        <v>125</v>
      </c>
      <c r="I931" s="41"/>
      <c r="J931" s="42"/>
      <c r="K931" s="51">
        <f t="shared" si="45"/>
        <v>81</v>
      </c>
      <c r="L931" s="49">
        <f t="shared" si="46"/>
        <v>0.64800000000000002</v>
      </c>
    </row>
    <row r="932" spans="1:12" s="50" customFormat="1" ht="14.5" x14ac:dyDescent="0.35">
      <c r="A932" s="33" t="s">
        <v>4937</v>
      </c>
      <c r="B932" s="56" t="s">
        <v>405</v>
      </c>
      <c r="C932" s="49">
        <f t="shared" si="44"/>
        <v>0.61481481481481481</v>
      </c>
      <c r="D932" s="33">
        <v>16030241</v>
      </c>
      <c r="E932" s="56" t="s">
        <v>2005</v>
      </c>
      <c r="F932" s="54">
        <v>550005602740</v>
      </c>
      <c r="G932" s="67">
        <v>85</v>
      </c>
      <c r="H932" s="59">
        <v>145</v>
      </c>
      <c r="I932" s="41"/>
      <c r="J932" s="42"/>
      <c r="K932" s="51">
        <f t="shared" si="45"/>
        <v>85</v>
      </c>
      <c r="L932" s="49">
        <f t="shared" si="46"/>
        <v>0.58620689655172409</v>
      </c>
    </row>
    <row r="933" spans="1:12" s="50" customFormat="1" ht="14.5" x14ac:dyDescent="0.35">
      <c r="A933" s="33" t="s">
        <v>4938</v>
      </c>
      <c r="B933" s="56" t="s">
        <v>469</v>
      </c>
      <c r="C933" s="49">
        <f t="shared" si="44"/>
        <v>0.14035087719298245</v>
      </c>
      <c r="D933" s="33">
        <v>60672</v>
      </c>
      <c r="E933" s="56" t="s">
        <v>1492</v>
      </c>
      <c r="F933" s="54">
        <v>550603000664</v>
      </c>
      <c r="G933" s="67">
        <v>191</v>
      </c>
      <c r="H933" s="59">
        <v>1445</v>
      </c>
      <c r="I933" s="41"/>
      <c r="J933" s="42"/>
      <c r="K933" s="51">
        <f t="shared" si="45"/>
        <v>191</v>
      </c>
      <c r="L933" s="49">
        <f t="shared" si="46"/>
        <v>0.13217993079584775</v>
      </c>
    </row>
    <row r="934" spans="1:12" s="50" customFormat="1" ht="14.5" x14ac:dyDescent="0.35">
      <c r="A934" s="33" t="s">
        <v>4938</v>
      </c>
      <c r="B934" s="56" t="s">
        <v>469</v>
      </c>
      <c r="C934" s="49">
        <f t="shared" si="44"/>
        <v>0.14035087719298245</v>
      </c>
      <c r="D934" s="33">
        <v>60516</v>
      </c>
      <c r="E934" s="56" t="s">
        <v>2202</v>
      </c>
      <c r="F934" s="54">
        <v>550603000665</v>
      </c>
      <c r="G934" s="67">
        <v>32</v>
      </c>
      <c r="H934" s="59">
        <v>295</v>
      </c>
      <c r="I934" s="41"/>
      <c r="J934" s="42"/>
      <c r="K934" s="51">
        <f t="shared" si="45"/>
        <v>32</v>
      </c>
      <c r="L934" s="49">
        <f t="shared" si="46"/>
        <v>0.10847457627118644</v>
      </c>
    </row>
    <row r="935" spans="1:12" s="50" customFormat="1" ht="14.5" x14ac:dyDescent="0.35">
      <c r="A935" s="33" t="s">
        <v>4938</v>
      </c>
      <c r="B935" s="56" t="s">
        <v>469</v>
      </c>
      <c r="C935" s="49">
        <f t="shared" si="44"/>
        <v>0.14035087719298245</v>
      </c>
      <c r="D935" s="33">
        <v>60671</v>
      </c>
      <c r="E935" s="56" t="s">
        <v>2203</v>
      </c>
      <c r="F935" s="54">
        <v>550603000666</v>
      </c>
      <c r="G935" s="67">
        <v>64</v>
      </c>
      <c r="H935" s="59">
        <v>368</v>
      </c>
      <c r="I935" s="41"/>
      <c r="J935" s="42"/>
      <c r="K935" s="51">
        <f t="shared" si="45"/>
        <v>64</v>
      </c>
      <c r="L935" s="49">
        <f t="shared" si="46"/>
        <v>0.17391304347826086</v>
      </c>
    </row>
    <row r="936" spans="1:12" s="50" customFormat="1" ht="14.5" x14ac:dyDescent="0.35">
      <c r="A936" s="33" t="s">
        <v>4938</v>
      </c>
      <c r="B936" s="56" t="s">
        <v>469</v>
      </c>
      <c r="C936" s="49">
        <f t="shared" si="44"/>
        <v>0.14035087719298245</v>
      </c>
      <c r="D936" s="33">
        <v>60546</v>
      </c>
      <c r="E936" s="56" t="s">
        <v>2204</v>
      </c>
      <c r="F936" s="54">
        <v>550603000667</v>
      </c>
      <c r="G936" s="67">
        <v>66</v>
      </c>
      <c r="H936" s="59">
        <v>498</v>
      </c>
      <c r="I936" s="41"/>
      <c r="J936" s="42"/>
      <c r="K936" s="51">
        <f t="shared" si="45"/>
        <v>66</v>
      </c>
      <c r="L936" s="49">
        <f t="shared" si="46"/>
        <v>0.13253012048192772</v>
      </c>
    </row>
    <row r="937" spans="1:12" s="50" customFormat="1" ht="14.5" x14ac:dyDescent="0.35">
      <c r="A937" s="33" t="s">
        <v>4938</v>
      </c>
      <c r="B937" s="56" t="s">
        <v>469</v>
      </c>
      <c r="C937" s="49">
        <f t="shared" si="44"/>
        <v>0.14035087719298245</v>
      </c>
      <c r="D937" s="33"/>
      <c r="E937" s="56" t="s">
        <v>4730</v>
      </c>
      <c r="F937" s="54">
        <v>550603003118</v>
      </c>
      <c r="G937" s="67">
        <v>114</v>
      </c>
      <c r="H937" s="59">
        <v>725</v>
      </c>
      <c r="I937" s="41"/>
      <c r="J937" s="42"/>
      <c r="K937" s="51">
        <f t="shared" si="45"/>
        <v>114</v>
      </c>
      <c r="L937" s="49">
        <f t="shared" si="46"/>
        <v>0.15724137931034482</v>
      </c>
    </row>
    <row r="938" spans="1:12" s="50" customFormat="1" ht="14.5" x14ac:dyDescent="0.35">
      <c r="A938" s="33" t="s">
        <v>4938</v>
      </c>
      <c r="B938" s="56" t="s">
        <v>469</v>
      </c>
      <c r="C938" s="49">
        <f t="shared" si="44"/>
        <v>0.14035087719298245</v>
      </c>
      <c r="D938" s="33">
        <v>60673</v>
      </c>
      <c r="E938" s="56" t="s">
        <v>2205</v>
      </c>
      <c r="F938" s="54">
        <v>550603000669</v>
      </c>
      <c r="G938" s="67">
        <v>116</v>
      </c>
      <c r="H938" s="59">
        <v>757</v>
      </c>
      <c r="I938" s="41"/>
      <c r="J938" s="42"/>
      <c r="K938" s="51">
        <f t="shared" si="45"/>
        <v>116</v>
      </c>
      <c r="L938" s="49">
        <f t="shared" si="46"/>
        <v>0.15323645970937913</v>
      </c>
    </row>
    <row r="939" spans="1:12" s="50" customFormat="1" ht="14.5" x14ac:dyDescent="0.35">
      <c r="A939" s="33" t="s">
        <v>4938</v>
      </c>
      <c r="B939" s="56" t="s">
        <v>469</v>
      </c>
      <c r="C939" s="49">
        <f t="shared" si="44"/>
        <v>0.14035087719298245</v>
      </c>
      <c r="D939" s="33">
        <v>60545</v>
      </c>
      <c r="E939" s="56" t="s">
        <v>2206</v>
      </c>
      <c r="F939" s="54">
        <v>550603002432</v>
      </c>
      <c r="G939" s="67">
        <v>36</v>
      </c>
      <c r="H939" s="59">
        <v>266</v>
      </c>
      <c r="I939" s="41"/>
      <c r="J939" s="42"/>
      <c r="K939" s="51">
        <f t="shared" si="45"/>
        <v>36</v>
      </c>
      <c r="L939" s="49">
        <f t="shared" si="46"/>
        <v>0.13533834586466165</v>
      </c>
    </row>
    <row r="940" spans="1:12" s="50" customFormat="1" ht="14.5" x14ac:dyDescent="0.35">
      <c r="A940" s="33" t="s">
        <v>4938</v>
      </c>
      <c r="B940" s="56" t="s">
        <v>469</v>
      </c>
      <c r="C940" s="49">
        <f t="shared" si="44"/>
        <v>0.14035087719298245</v>
      </c>
      <c r="D940" s="33">
        <v>210699</v>
      </c>
      <c r="E940" s="56" t="s">
        <v>2207</v>
      </c>
      <c r="F940" s="54">
        <v>550603001676</v>
      </c>
      <c r="G940" s="67">
        <v>69</v>
      </c>
      <c r="H940" s="59">
        <v>548</v>
      </c>
      <c r="I940" s="41"/>
      <c r="J940" s="42"/>
      <c r="K940" s="51">
        <f t="shared" si="45"/>
        <v>69</v>
      </c>
      <c r="L940" s="49">
        <f t="shared" si="46"/>
        <v>0.1259124087591241</v>
      </c>
    </row>
    <row r="941" spans="1:12" s="50" customFormat="1" ht="14.5" x14ac:dyDescent="0.35">
      <c r="A941" s="33" t="s">
        <v>4939</v>
      </c>
      <c r="B941" s="56" t="s">
        <v>461</v>
      </c>
      <c r="C941" s="49">
        <f t="shared" si="44"/>
        <v>0.36363636363636365</v>
      </c>
      <c r="D941" s="33">
        <v>60455</v>
      </c>
      <c r="E941" s="56" t="s">
        <v>2169</v>
      </c>
      <c r="F941" s="54">
        <v>550609000674</v>
      </c>
      <c r="G941" s="67">
        <v>200</v>
      </c>
      <c r="H941" s="59">
        <v>549</v>
      </c>
      <c r="I941" s="41"/>
      <c r="J941" s="42"/>
      <c r="K941" s="51">
        <f t="shared" si="45"/>
        <v>200</v>
      </c>
      <c r="L941" s="49">
        <f t="shared" si="46"/>
        <v>0.36429872495446264</v>
      </c>
    </row>
    <row r="942" spans="1:12" s="50" customFormat="1" ht="14.5" x14ac:dyDescent="0.35">
      <c r="A942" s="33" t="s">
        <v>4939</v>
      </c>
      <c r="B942" s="56" t="s">
        <v>461</v>
      </c>
      <c r="C942" s="49">
        <f t="shared" si="44"/>
        <v>0.36363636363636365</v>
      </c>
      <c r="D942" s="33">
        <v>63016</v>
      </c>
      <c r="E942" s="56" t="s">
        <v>608</v>
      </c>
      <c r="F942" s="54">
        <v>550609000675</v>
      </c>
      <c r="G942" s="67">
        <v>215</v>
      </c>
      <c r="H942" s="59">
        <v>463</v>
      </c>
      <c r="I942" s="41"/>
      <c r="J942" s="42"/>
      <c r="K942" s="51">
        <f t="shared" si="45"/>
        <v>215</v>
      </c>
      <c r="L942" s="49">
        <f t="shared" si="46"/>
        <v>0.46436285097192226</v>
      </c>
    </row>
    <row r="943" spans="1:12" s="50" customFormat="1" ht="14.5" x14ac:dyDescent="0.35">
      <c r="A943" s="33" t="s">
        <v>4939</v>
      </c>
      <c r="B943" s="56" t="s">
        <v>461</v>
      </c>
      <c r="C943" s="49">
        <f t="shared" si="44"/>
        <v>0.36363636363636365</v>
      </c>
      <c r="D943" s="33">
        <v>60452</v>
      </c>
      <c r="E943" s="56" t="s">
        <v>2170</v>
      </c>
      <c r="F943" s="54">
        <v>550609000676</v>
      </c>
      <c r="G943" s="67">
        <v>121</v>
      </c>
      <c r="H943" s="59">
        <v>462</v>
      </c>
      <c r="I943" s="41"/>
      <c r="J943" s="42"/>
      <c r="K943" s="51">
        <f t="shared" si="45"/>
        <v>121</v>
      </c>
      <c r="L943" s="49">
        <f t="shared" si="46"/>
        <v>0.26190476190476192</v>
      </c>
    </row>
    <row r="944" spans="1:12" s="50" customFormat="1" ht="14.5" x14ac:dyDescent="0.35">
      <c r="A944" s="33" t="s">
        <v>4940</v>
      </c>
      <c r="B944" s="56" t="s">
        <v>462</v>
      </c>
      <c r="C944" s="49">
        <f t="shared" si="44"/>
        <v>0.22672672672672672</v>
      </c>
      <c r="D944" s="33">
        <v>60454</v>
      </c>
      <c r="E944" s="56" t="s">
        <v>2171</v>
      </c>
      <c r="F944" s="54">
        <v>550612000677</v>
      </c>
      <c r="G944" s="67">
        <v>302</v>
      </c>
      <c r="H944" s="59">
        <v>1332</v>
      </c>
      <c r="I944" s="41"/>
      <c r="J944" s="42"/>
      <c r="K944" s="51">
        <f t="shared" si="45"/>
        <v>302</v>
      </c>
      <c r="L944" s="49">
        <f t="shared" si="46"/>
        <v>0.22672672672672672</v>
      </c>
    </row>
    <row r="945" spans="1:12" s="50" customFormat="1" ht="14.5" x14ac:dyDescent="0.35">
      <c r="A945" s="33" t="s">
        <v>4941</v>
      </c>
      <c r="B945" s="56" t="s">
        <v>470</v>
      </c>
      <c r="C945" s="49">
        <f t="shared" si="44"/>
        <v>0.17351215423302599</v>
      </c>
      <c r="D945" s="33">
        <v>16071526</v>
      </c>
      <c r="E945" s="56" t="s">
        <v>2208</v>
      </c>
      <c r="F945" s="54">
        <v>550614002913</v>
      </c>
      <c r="G945" s="67">
        <v>6</v>
      </c>
      <c r="H945" s="59">
        <v>64</v>
      </c>
      <c r="I945" s="41"/>
      <c r="J945" s="42"/>
      <c r="K945" s="51">
        <f t="shared" si="45"/>
        <v>6</v>
      </c>
      <c r="L945" s="49">
        <f t="shared" si="46"/>
        <v>9.375E-2</v>
      </c>
    </row>
    <row r="946" spans="1:12" s="50" customFormat="1" ht="14.5" x14ac:dyDescent="0.35">
      <c r="A946" s="33" t="s">
        <v>4941</v>
      </c>
      <c r="B946" s="56" t="s">
        <v>470</v>
      </c>
      <c r="C946" s="49">
        <f t="shared" si="44"/>
        <v>0.17351215423302599</v>
      </c>
      <c r="D946" s="33">
        <v>16066548</v>
      </c>
      <c r="E946" s="56" t="s">
        <v>2209</v>
      </c>
      <c r="F946" s="54">
        <v>550614002845</v>
      </c>
      <c r="G946" s="67">
        <v>17</v>
      </c>
      <c r="H946" s="59">
        <v>62</v>
      </c>
      <c r="I946" s="41"/>
      <c r="J946" s="42"/>
      <c r="K946" s="51">
        <f t="shared" si="45"/>
        <v>17</v>
      </c>
      <c r="L946" s="49">
        <f t="shared" si="46"/>
        <v>0.27419354838709675</v>
      </c>
    </row>
    <row r="947" spans="1:12" s="50" customFormat="1" ht="14.5" x14ac:dyDescent="0.35">
      <c r="A947" s="33" t="s">
        <v>4941</v>
      </c>
      <c r="B947" s="56" t="s">
        <v>470</v>
      </c>
      <c r="C947" s="49">
        <f t="shared" si="44"/>
        <v>0.17351215423302599</v>
      </c>
      <c r="D947" s="33">
        <v>16066547</v>
      </c>
      <c r="E947" s="56" t="s">
        <v>2210</v>
      </c>
      <c r="F947" s="54">
        <v>550614002837</v>
      </c>
      <c r="G947" s="67">
        <v>13</v>
      </c>
      <c r="H947" s="59">
        <v>62</v>
      </c>
      <c r="I947" s="41"/>
      <c r="J947" s="42"/>
      <c r="K947" s="51">
        <f t="shared" si="45"/>
        <v>13</v>
      </c>
      <c r="L947" s="49">
        <f t="shared" si="46"/>
        <v>0.20967741935483872</v>
      </c>
    </row>
    <row r="948" spans="1:12" s="50" customFormat="1" ht="14.5" x14ac:dyDescent="0.35">
      <c r="A948" s="33" t="s">
        <v>4941</v>
      </c>
      <c r="B948" s="56" t="s">
        <v>470</v>
      </c>
      <c r="C948" s="49">
        <f t="shared" si="44"/>
        <v>0.17351215423302599</v>
      </c>
      <c r="D948" s="33">
        <v>62455</v>
      </c>
      <c r="E948" s="56" t="s">
        <v>1296</v>
      </c>
      <c r="F948" s="54">
        <v>550614002257</v>
      </c>
      <c r="G948" s="67">
        <v>62</v>
      </c>
      <c r="H948" s="59">
        <v>398</v>
      </c>
      <c r="I948" s="41"/>
      <c r="J948" s="42"/>
      <c r="K948" s="51">
        <f t="shared" si="45"/>
        <v>62</v>
      </c>
      <c r="L948" s="49">
        <f t="shared" si="46"/>
        <v>0.15577889447236182</v>
      </c>
    </row>
    <row r="949" spans="1:12" s="50" customFormat="1" ht="14.5" x14ac:dyDescent="0.35">
      <c r="A949" s="33" t="s">
        <v>4941</v>
      </c>
      <c r="B949" s="56" t="s">
        <v>470</v>
      </c>
      <c r="C949" s="49">
        <f t="shared" si="44"/>
        <v>0.17351215423302599</v>
      </c>
      <c r="D949" s="33">
        <v>60464</v>
      </c>
      <c r="E949" s="56" t="s">
        <v>2211</v>
      </c>
      <c r="F949" s="54">
        <v>550614001282</v>
      </c>
      <c r="G949" s="67">
        <v>61</v>
      </c>
      <c r="H949" s="59">
        <v>341</v>
      </c>
      <c r="I949" s="41"/>
      <c r="J949" s="42"/>
      <c r="K949" s="51">
        <f t="shared" si="45"/>
        <v>61</v>
      </c>
      <c r="L949" s="49">
        <f t="shared" si="46"/>
        <v>0.17888563049853373</v>
      </c>
    </row>
    <row r="950" spans="1:12" s="50" customFormat="1" ht="14.5" x14ac:dyDescent="0.35">
      <c r="A950" s="33" t="s">
        <v>4941</v>
      </c>
      <c r="B950" s="56" t="s">
        <v>470</v>
      </c>
      <c r="C950" s="49">
        <f t="shared" si="44"/>
        <v>0.17351215423302599</v>
      </c>
      <c r="D950" s="33">
        <v>60463</v>
      </c>
      <c r="E950" s="56" t="s">
        <v>1972</v>
      </c>
      <c r="F950" s="54">
        <v>550614002258</v>
      </c>
      <c r="G950" s="67">
        <v>48</v>
      </c>
      <c r="H950" s="59">
        <v>266</v>
      </c>
      <c r="I950" s="41"/>
      <c r="J950" s="42"/>
      <c r="K950" s="51">
        <f t="shared" si="45"/>
        <v>48</v>
      </c>
      <c r="L950" s="49">
        <f t="shared" si="46"/>
        <v>0.18045112781954886</v>
      </c>
    </row>
    <row r="951" spans="1:12" s="50" customFormat="1" ht="14.5" x14ac:dyDescent="0.35">
      <c r="A951" s="33" t="s">
        <v>4942</v>
      </c>
      <c r="B951" s="56" t="s">
        <v>401</v>
      </c>
      <c r="C951" s="49">
        <f t="shared" si="44"/>
        <v>0.51570807153214115</v>
      </c>
      <c r="D951" s="33"/>
      <c r="E951" s="56" t="s">
        <v>1990</v>
      </c>
      <c r="F951" s="54">
        <v>550627003339</v>
      </c>
      <c r="G951" s="67">
        <v>22</v>
      </c>
      <c r="H951" s="59">
        <v>243</v>
      </c>
      <c r="I951" s="41"/>
      <c r="J951" s="42"/>
      <c r="K951" s="51">
        <f t="shared" si="45"/>
        <v>22</v>
      </c>
      <c r="L951" s="49">
        <f t="shared" si="46"/>
        <v>9.0534979423868317E-2</v>
      </c>
    </row>
    <row r="952" spans="1:12" s="50" customFormat="1" ht="14.5" x14ac:dyDescent="0.35">
      <c r="A952" s="33" t="s">
        <v>4942</v>
      </c>
      <c r="B952" s="56" t="s">
        <v>401</v>
      </c>
      <c r="C952" s="49">
        <f t="shared" si="44"/>
        <v>0.51570807153214115</v>
      </c>
      <c r="D952" s="33">
        <v>63109</v>
      </c>
      <c r="E952" s="56" t="s">
        <v>1991</v>
      </c>
      <c r="F952" s="54">
        <v>550627000690</v>
      </c>
      <c r="G952" s="67">
        <v>236</v>
      </c>
      <c r="H952" s="59">
        <v>518</v>
      </c>
      <c r="I952" s="41"/>
      <c r="J952" s="42"/>
      <c r="K952" s="51">
        <f t="shared" si="45"/>
        <v>236</v>
      </c>
      <c r="L952" s="49">
        <f t="shared" si="46"/>
        <v>0.45559845559845558</v>
      </c>
    </row>
    <row r="953" spans="1:12" s="50" customFormat="1" ht="14.5" x14ac:dyDescent="0.35">
      <c r="A953" s="33" t="s">
        <v>4942</v>
      </c>
      <c r="B953" s="56" t="s">
        <v>401</v>
      </c>
      <c r="C953" s="49">
        <f t="shared" ref="C953:C1016" si="47">SUMIF($B$2:$B$2241,B953,$K$2:$K$2241)/(SUMIF($B$2:$B$2241,B953,$H$2:$H$2241))</f>
        <v>0.51570807153214115</v>
      </c>
      <c r="D953" s="33">
        <v>225400</v>
      </c>
      <c r="E953" s="56" t="s">
        <v>1992</v>
      </c>
      <c r="F953" s="54">
        <v>550627002417</v>
      </c>
      <c r="G953" s="67">
        <v>233</v>
      </c>
      <c r="H953" s="59">
        <v>379</v>
      </c>
      <c r="I953" s="41"/>
      <c r="J953" s="42"/>
      <c r="K953" s="51">
        <f t="shared" si="45"/>
        <v>233</v>
      </c>
      <c r="L953" s="49">
        <f t="shared" si="46"/>
        <v>0.61477572559366755</v>
      </c>
    </row>
    <row r="954" spans="1:12" s="50" customFormat="1" ht="14.5" x14ac:dyDescent="0.35">
      <c r="A954" s="33" t="s">
        <v>4942</v>
      </c>
      <c r="B954" s="56" t="s">
        <v>401</v>
      </c>
      <c r="C954" s="49">
        <f t="shared" si="47"/>
        <v>0.51570807153214115</v>
      </c>
      <c r="D954" s="33">
        <v>63110</v>
      </c>
      <c r="E954" s="56" t="s">
        <v>1993</v>
      </c>
      <c r="F954" s="54">
        <v>550627000691</v>
      </c>
      <c r="G954" s="67">
        <v>271</v>
      </c>
      <c r="H954" s="59">
        <v>442</v>
      </c>
      <c r="I954" s="41"/>
      <c r="J954" s="42"/>
      <c r="K954" s="51">
        <f t="shared" si="45"/>
        <v>271</v>
      </c>
      <c r="L954" s="49">
        <f t="shared" si="46"/>
        <v>0.6131221719457014</v>
      </c>
    </row>
    <row r="955" spans="1:12" s="50" customFormat="1" ht="14.5" x14ac:dyDescent="0.35">
      <c r="A955" s="33" t="s">
        <v>4942</v>
      </c>
      <c r="B955" s="56" t="s">
        <v>401</v>
      </c>
      <c r="C955" s="49">
        <f t="shared" si="47"/>
        <v>0.51570807153214115</v>
      </c>
      <c r="D955" s="33">
        <v>63108</v>
      </c>
      <c r="E955" s="56" t="s">
        <v>1994</v>
      </c>
      <c r="F955" s="54">
        <v>550627000689</v>
      </c>
      <c r="G955" s="67">
        <v>286</v>
      </c>
      <c r="H955" s="59">
        <v>452</v>
      </c>
      <c r="I955" s="41"/>
      <c r="J955" s="42"/>
      <c r="K955" s="51">
        <f t="shared" si="45"/>
        <v>286</v>
      </c>
      <c r="L955" s="49">
        <f t="shared" si="46"/>
        <v>0.63274336283185839</v>
      </c>
    </row>
    <row r="956" spans="1:12" s="50" customFormat="1" ht="14.5" x14ac:dyDescent="0.35">
      <c r="A956" s="33" t="s">
        <v>4942</v>
      </c>
      <c r="B956" s="56" t="s">
        <v>401</v>
      </c>
      <c r="C956" s="49">
        <f t="shared" si="47"/>
        <v>0.51570807153214115</v>
      </c>
      <c r="D956" s="33">
        <v>17007035</v>
      </c>
      <c r="E956" s="56" t="s">
        <v>1995</v>
      </c>
      <c r="F956" s="54">
        <v>550627002867</v>
      </c>
      <c r="G956" s="67">
        <v>19</v>
      </c>
      <c r="H956" s="59">
        <v>35</v>
      </c>
      <c r="I956" s="41"/>
      <c r="J956" s="42"/>
      <c r="K956" s="51">
        <f t="shared" si="45"/>
        <v>19</v>
      </c>
      <c r="L956" s="49">
        <f t="shared" si="46"/>
        <v>0.54285714285714282</v>
      </c>
    </row>
    <row r="957" spans="1:12" s="50" customFormat="1" ht="14.5" x14ac:dyDescent="0.35">
      <c r="A957" s="33" t="s">
        <v>4943</v>
      </c>
      <c r="B957" s="56" t="s">
        <v>158</v>
      </c>
      <c r="C957" s="49">
        <f t="shared" si="47"/>
        <v>0.33231707317073172</v>
      </c>
      <c r="D957" s="33">
        <v>100</v>
      </c>
      <c r="E957" s="56" t="s">
        <v>924</v>
      </c>
      <c r="F957" s="54">
        <v>550007503033</v>
      </c>
      <c r="G957" s="67">
        <v>57</v>
      </c>
      <c r="H957" s="59">
        <v>177</v>
      </c>
      <c r="I957" s="41"/>
      <c r="J957" s="42"/>
      <c r="K957" s="51">
        <f t="shared" si="45"/>
        <v>57</v>
      </c>
      <c r="L957" s="49">
        <f t="shared" si="46"/>
        <v>0.32203389830508472</v>
      </c>
    </row>
    <row r="958" spans="1:12" s="50" customFormat="1" ht="14.5" x14ac:dyDescent="0.35">
      <c r="A958" s="33" t="s">
        <v>4943</v>
      </c>
      <c r="B958" s="56" t="s">
        <v>158</v>
      </c>
      <c r="C958" s="49">
        <f t="shared" si="47"/>
        <v>0.33231707317073172</v>
      </c>
      <c r="D958" s="33">
        <v>150</v>
      </c>
      <c r="E958" s="56" t="s">
        <v>925</v>
      </c>
      <c r="F958" s="54">
        <v>550007503034</v>
      </c>
      <c r="G958" s="67">
        <v>52</v>
      </c>
      <c r="H958" s="59">
        <v>151</v>
      </c>
      <c r="I958" s="41"/>
      <c r="J958" s="42"/>
      <c r="K958" s="51">
        <f t="shared" si="45"/>
        <v>52</v>
      </c>
      <c r="L958" s="49">
        <f t="shared" si="46"/>
        <v>0.3443708609271523</v>
      </c>
    </row>
    <row r="959" spans="1:12" s="50" customFormat="1" ht="14.5" x14ac:dyDescent="0.35">
      <c r="A959" s="33" t="s">
        <v>4944</v>
      </c>
      <c r="B959" s="56" t="s">
        <v>211</v>
      </c>
      <c r="C959" s="49">
        <f t="shared" si="47"/>
        <v>0.27574750830564781</v>
      </c>
      <c r="D959" s="33">
        <v>61564</v>
      </c>
      <c r="E959" s="56" t="s">
        <v>1126</v>
      </c>
      <c r="F959" s="54">
        <v>550642000698</v>
      </c>
      <c r="G959" s="67">
        <v>46</v>
      </c>
      <c r="H959" s="59">
        <v>125</v>
      </c>
      <c r="I959" s="41"/>
      <c r="J959" s="42"/>
      <c r="K959" s="51">
        <f t="shared" si="45"/>
        <v>46</v>
      </c>
      <c r="L959" s="49">
        <f t="shared" si="46"/>
        <v>0.36799999999999999</v>
      </c>
    </row>
    <row r="960" spans="1:12" s="50" customFormat="1" ht="14.5" x14ac:dyDescent="0.35">
      <c r="A960" s="33" t="s">
        <v>4944</v>
      </c>
      <c r="B960" s="56" t="s">
        <v>211</v>
      </c>
      <c r="C960" s="49">
        <f t="shared" si="47"/>
        <v>0.27574750830564781</v>
      </c>
      <c r="D960" s="33"/>
      <c r="E960" s="56" t="s">
        <v>1127</v>
      </c>
      <c r="F960" s="54">
        <v>550642000699</v>
      </c>
      <c r="G960" s="67">
        <v>14</v>
      </c>
      <c r="H960" s="59">
        <v>96</v>
      </c>
      <c r="I960" s="41"/>
      <c r="J960" s="42"/>
      <c r="K960" s="51">
        <f t="shared" si="45"/>
        <v>14</v>
      </c>
      <c r="L960" s="49">
        <f t="shared" si="46"/>
        <v>0.14583333333333334</v>
      </c>
    </row>
    <row r="961" spans="1:12" s="50" customFormat="1" ht="14.5" x14ac:dyDescent="0.35">
      <c r="A961" s="33" t="s">
        <v>4944</v>
      </c>
      <c r="B961" s="56" t="s">
        <v>211</v>
      </c>
      <c r="C961" s="49">
        <f t="shared" si="47"/>
        <v>0.27574750830564781</v>
      </c>
      <c r="D961" s="33"/>
      <c r="E961" s="56" t="s">
        <v>1128</v>
      </c>
      <c r="F961" s="54">
        <v>550642002829</v>
      </c>
      <c r="G961" s="67">
        <v>23</v>
      </c>
      <c r="H961" s="59">
        <v>80</v>
      </c>
      <c r="I961" s="41"/>
      <c r="J961" s="42"/>
      <c r="K961" s="51">
        <f t="shared" si="45"/>
        <v>23</v>
      </c>
      <c r="L961" s="49">
        <f t="shared" si="46"/>
        <v>0.28749999999999998</v>
      </c>
    </row>
    <row r="962" spans="1:12" s="50" customFormat="1" ht="14.5" x14ac:dyDescent="0.35">
      <c r="A962" s="33" t="s">
        <v>4945</v>
      </c>
      <c r="B962" s="56" t="s">
        <v>109</v>
      </c>
      <c r="C962" s="49">
        <f t="shared" si="47"/>
        <v>0.32167832167832167</v>
      </c>
      <c r="D962" s="33">
        <v>62134</v>
      </c>
      <c r="E962" s="56" t="s">
        <v>672</v>
      </c>
      <c r="F962" s="54">
        <v>550645000700</v>
      </c>
      <c r="G962" s="67">
        <v>60</v>
      </c>
      <c r="H962" s="59">
        <v>174</v>
      </c>
      <c r="I962" s="41"/>
      <c r="J962" s="42"/>
      <c r="K962" s="51">
        <f t="shared" ref="K962:K1025" si="48">IF(J962="",G962,(MIN(H962,(J962*1.6*H962))))</f>
        <v>60</v>
      </c>
      <c r="L962" s="49">
        <f t="shared" ref="L962:L1025" si="49">IF(K962=0,0,(K962/H962))</f>
        <v>0.34482758620689657</v>
      </c>
    </row>
    <row r="963" spans="1:12" s="50" customFormat="1" ht="14.5" x14ac:dyDescent="0.35">
      <c r="A963" s="33" t="s">
        <v>4945</v>
      </c>
      <c r="B963" s="56" t="s">
        <v>109</v>
      </c>
      <c r="C963" s="49">
        <f t="shared" si="47"/>
        <v>0.32167832167832167</v>
      </c>
      <c r="D963" s="33">
        <v>62131</v>
      </c>
      <c r="E963" s="56" t="s">
        <v>673</v>
      </c>
      <c r="F963" s="54">
        <v>550645000701</v>
      </c>
      <c r="G963" s="67">
        <v>26</v>
      </c>
      <c r="H963" s="59">
        <v>123</v>
      </c>
      <c r="I963" s="41"/>
      <c r="J963" s="42"/>
      <c r="K963" s="51">
        <f t="shared" si="48"/>
        <v>26</v>
      </c>
      <c r="L963" s="49">
        <f t="shared" si="49"/>
        <v>0.21138211382113822</v>
      </c>
    </row>
    <row r="964" spans="1:12" s="50" customFormat="1" ht="14.5" x14ac:dyDescent="0.35">
      <c r="A964" s="33" t="s">
        <v>4945</v>
      </c>
      <c r="B964" s="56" t="s">
        <v>109</v>
      </c>
      <c r="C964" s="49">
        <f t="shared" si="47"/>
        <v>0.32167832167832167</v>
      </c>
      <c r="D964" s="33"/>
      <c r="E964" s="56" t="s">
        <v>674</v>
      </c>
      <c r="F964" s="54">
        <v>550645001458</v>
      </c>
      <c r="G964" s="67">
        <v>52</v>
      </c>
      <c r="H964" s="59">
        <v>132</v>
      </c>
      <c r="I964" s="41"/>
      <c r="J964" s="42"/>
      <c r="K964" s="51">
        <f t="shared" si="48"/>
        <v>52</v>
      </c>
      <c r="L964" s="49">
        <f t="shared" si="49"/>
        <v>0.39393939393939392</v>
      </c>
    </row>
    <row r="965" spans="1:12" s="50" customFormat="1" ht="14.5" x14ac:dyDescent="0.35">
      <c r="A965" s="33" t="s">
        <v>4946</v>
      </c>
      <c r="B965" s="56" t="s">
        <v>429</v>
      </c>
      <c r="C965" s="49">
        <f t="shared" si="47"/>
        <v>0.50358422939068104</v>
      </c>
      <c r="D965" s="33">
        <v>62809</v>
      </c>
      <c r="E965" s="56" t="s">
        <v>2084</v>
      </c>
      <c r="F965" s="54">
        <v>550648000702</v>
      </c>
      <c r="G965" s="67">
        <v>142</v>
      </c>
      <c r="H965" s="59">
        <v>277</v>
      </c>
      <c r="I965" s="41"/>
      <c r="J965" s="42"/>
      <c r="K965" s="51">
        <f t="shared" si="48"/>
        <v>142</v>
      </c>
      <c r="L965" s="49">
        <f t="shared" si="49"/>
        <v>0.5126353790613718</v>
      </c>
    </row>
    <row r="966" spans="1:12" s="50" customFormat="1" ht="14.5" x14ac:dyDescent="0.35">
      <c r="A966" s="33" t="s">
        <v>4946</v>
      </c>
      <c r="B966" s="56" t="s">
        <v>429</v>
      </c>
      <c r="C966" s="49">
        <f t="shared" si="47"/>
        <v>0.50358422939068104</v>
      </c>
      <c r="D966" s="33">
        <v>62810</v>
      </c>
      <c r="E966" s="56" t="s">
        <v>2085</v>
      </c>
      <c r="F966" s="54">
        <v>550648000703</v>
      </c>
      <c r="G966" s="67">
        <v>139</v>
      </c>
      <c r="H966" s="59">
        <v>281</v>
      </c>
      <c r="I966" s="41"/>
      <c r="J966" s="42"/>
      <c r="K966" s="51">
        <f t="shared" si="48"/>
        <v>139</v>
      </c>
      <c r="L966" s="49">
        <f t="shared" si="49"/>
        <v>0.49466192170818507</v>
      </c>
    </row>
    <row r="967" spans="1:12" s="50" customFormat="1" ht="14.5" x14ac:dyDescent="0.35">
      <c r="A967" s="33" t="s">
        <v>4947</v>
      </c>
      <c r="B967" s="56" t="s">
        <v>245</v>
      </c>
      <c r="C967" s="49">
        <f t="shared" si="47"/>
        <v>0.2533844189016603</v>
      </c>
      <c r="D967" s="33">
        <v>62553</v>
      </c>
      <c r="E967" s="56" t="s">
        <v>1248</v>
      </c>
      <c r="F967" s="54">
        <v>550654002259</v>
      </c>
      <c r="G967" s="67">
        <v>102</v>
      </c>
      <c r="H967" s="59">
        <v>367</v>
      </c>
      <c r="I967" s="41"/>
      <c r="J967" s="42"/>
      <c r="K967" s="51">
        <f t="shared" si="48"/>
        <v>102</v>
      </c>
      <c r="L967" s="49">
        <f t="shared" si="49"/>
        <v>0.27792915531335149</v>
      </c>
    </row>
    <row r="968" spans="1:12" s="50" customFormat="1" ht="14.5" x14ac:dyDescent="0.35">
      <c r="A968" s="33" t="s">
        <v>4947</v>
      </c>
      <c r="B968" s="56" t="s">
        <v>245</v>
      </c>
      <c r="C968" s="49">
        <f t="shared" si="47"/>
        <v>0.2533844189016603</v>
      </c>
      <c r="D968" s="33">
        <v>62812</v>
      </c>
      <c r="E968" s="56" t="s">
        <v>1249</v>
      </c>
      <c r="F968" s="54">
        <v>550654000706</v>
      </c>
      <c r="G968" s="67">
        <v>281</v>
      </c>
      <c r="H968" s="59">
        <v>1149</v>
      </c>
      <c r="I968" s="41"/>
      <c r="J968" s="42"/>
      <c r="K968" s="51">
        <f t="shared" si="48"/>
        <v>281</v>
      </c>
      <c r="L968" s="49">
        <f t="shared" si="49"/>
        <v>0.24456048738033073</v>
      </c>
    </row>
    <row r="969" spans="1:12" s="50" customFormat="1" ht="14.5" x14ac:dyDescent="0.35">
      <c r="A969" s="33" t="s">
        <v>4947</v>
      </c>
      <c r="B969" s="56" t="s">
        <v>245</v>
      </c>
      <c r="C969" s="49">
        <f t="shared" si="47"/>
        <v>0.2533844189016603</v>
      </c>
      <c r="D969" s="33">
        <v>62814</v>
      </c>
      <c r="E969" s="56" t="s">
        <v>1250</v>
      </c>
      <c r="F969" s="54">
        <v>550654000707</v>
      </c>
      <c r="G969" s="67">
        <v>241</v>
      </c>
      <c r="H969" s="59">
        <v>886</v>
      </c>
      <c r="I969" s="41"/>
      <c r="J969" s="42"/>
      <c r="K969" s="51">
        <f t="shared" si="48"/>
        <v>241</v>
      </c>
      <c r="L969" s="49">
        <f t="shared" si="49"/>
        <v>0.27200902934537247</v>
      </c>
    </row>
    <row r="970" spans="1:12" s="50" customFormat="1" ht="14.5" x14ac:dyDescent="0.35">
      <c r="A970" s="33" t="s">
        <v>4947</v>
      </c>
      <c r="B970" s="56" t="s">
        <v>245</v>
      </c>
      <c r="C970" s="49">
        <f t="shared" si="47"/>
        <v>0.2533844189016603</v>
      </c>
      <c r="D970" s="33"/>
      <c r="E970" s="56" t="s">
        <v>1251</v>
      </c>
      <c r="F970" s="54">
        <v>550654000709</v>
      </c>
      <c r="G970" s="67">
        <v>64</v>
      </c>
      <c r="H970" s="59">
        <v>222</v>
      </c>
      <c r="I970" s="41"/>
      <c r="J970" s="42"/>
      <c r="K970" s="51">
        <f t="shared" si="48"/>
        <v>64</v>
      </c>
      <c r="L970" s="49">
        <f t="shared" si="49"/>
        <v>0.28828828828828829</v>
      </c>
    </row>
    <row r="971" spans="1:12" s="50" customFormat="1" ht="14.5" x14ac:dyDescent="0.35">
      <c r="A971" s="33" t="s">
        <v>4947</v>
      </c>
      <c r="B971" s="56" t="s">
        <v>245</v>
      </c>
      <c r="C971" s="49">
        <f t="shared" si="47"/>
        <v>0.2533844189016603</v>
      </c>
      <c r="D971" s="33">
        <v>210353</v>
      </c>
      <c r="E971" s="56" t="s">
        <v>875</v>
      </c>
      <c r="F971" s="54">
        <v>550654002764</v>
      </c>
      <c r="G971" s="67">
        <v>71</v>
      </c>
      <c r="H971" s="59">
        <v>462</v>
      </c>
      <c r="I971" s="41"/>
      <c r="J971" s="42"/>
      <c r="K971" s="51">
        <f t="shared" si="48"/>
        <v>71</v>
      </c>
      <c r="L971" s="49">
        <f t="shared" si="49"/>
        <v>0.15367965367965367</v>
      </c>
    </row>
    <row r="972" spans="1:12" s="50" customFormat="1" ht="14.5" x14ac:dyDescent="0.35">
      <c r="A972" s="33" t="s">
        <v>4947</v>
      </c>
      <c r="B972" s="56" t="s">
        <v>245</v>
      </c>
      <c r="C972" s="49">
        <f t="shared" si="47"/>
        <v>0.2533844189016603</v>
      </c>
      <c r="D972" s="33">
        <v>208861</v>
      </c>
      <c r="E972" s="56" t="s">
        <v>1252</v>
      </c>
      <c r="F972" s="54">
        <v>550654001678</v>
      </c>
      <c r="G972" s="67">
        <v>96</v>
      </c>
      <c r="H972" s="59">
        <v>389</v>
      </c>
      <c r="I972" s="41"/>
      <c r="J972" s="42"/>
      <c r="K972" s="51">
        <f t="shared" si="48"/>
        <v>96</v>
      </c>
      <c r="L972" s="49">
        <f t="shared" si="49"/>
        <v>0.2467866323907455</v>
      </c>
    </row>
    <row r="973" spans="1:12" s="50" customFormat="1" ht="14.5" x14ac:dyDescent="0.35">
      <c r="A973" s="33" t="s">
        <v>4947</v>
      </c>
      <c r="B973" s="56" t="s">
        <v>245</v>
      </c>
      <c r="C973" s="49">
        <f t="shared" si="47"/>
        <v>0.2533844189016603</v>
      </c>
      <c r="D973" s="33">
        <v>62815</v>
      </c>
      <c r="E973" s="56" t="s">
        <v>1253</v>
      </c>
      <c r="F973" s="54">
        <v>550654002298</v>
      </c>
      <c r="G973" s="67">
        <v>137</v>
      </c>
      <c r="H973" s="59">
        <v>440</v>
      </c>
      <c r="I973" s="41"/>
      <c r="J973" s="42"/>
      <c r="K973" s="51">
        <f t="shared" si="48"/>
        <v>137</v>
      </c>
      <c r="L973" s="49">
        <f t="shared" si="49"/>
        <v>0.31136363636363634</v>
      </c>
    </row>
    <row r="974" spans="1:12" s="50" customFormat="1" ht="14.5" x14ac:dyDescent="0.35">
      <c r="A974" s="33"/>
      <c r="B974" s="56" t="s">
        <v>4702</v>
      </c>
      <c r="C974" s="49">
        <f t="shared" si="47"/>
        <v>0.11636363636363636</v>
      </c>
      <c r="D974" s="33"/>
      <c r="E974" s="56" t="s">
        <v>4731</v>
      </c>
      <c r="F974" s="54">
        <v>550008003077</v>
      </c>
      <c r="G974" s="67">
        <v>35</v>
      </c>
      <c r="H974" s="59">
        <v>298</v>
      </c>
      <c r="I974" s="41"/>
      <c r="J974" s="42"/>
      <c r="K974" s="51">
        <f t="shared" si="48"/>
        <v>35</v>
      </c>
      <c r="L974" s="49">
        <f t="shared" si="49"/>
        <v>0.1174496644295302</v>
      </c>
    </row>
    <row r="975" spans="1:12" s="50" customFormat="1" ht="14.5" x14ac:dyDescent="0.35">
      <c r="A975" s="33"/>
      <c r="B975" s="56" t="s">
        <v>4702</v>
      </c>
      <c r="C975" s="49">
        <f t="shared" si="47"/>
        <v>0.11636363636363636</v>
      </c>
      <c r="D975" s="33"/>
      <c r="E975" s="56" t="s">
        <v>4732</v>
      </c>
      <c r="F975" s="54">
        <v>550008003078</v>
      </c>
      <c r="G975" s="67">
        <v>29</v>
      </c>
      <c r="H975" s="59">
        <v>252</v>
      </c>
      <c r="I975" s="41"/>
      <c r="J975" s="42"/>
      <c r="K975" s="51">
        <f t="shared" si="48"/>
        <v>29</v>
      </c>
      <c r="L975" s="49">
        <f t="shared" si="49"/>
        <v>0.11507936507936507</v>
      </c>
    </row>
    <row r="976" spans="1:12" s="50" customFormat="1" ht="14.5" x14ac:dyDescent="0.35">
      <c r="A976" s="33" t="s">
        <v>4948</v>
      </c>
      <c r="B976" s="56" t="s">
        <v>159</v>
      </c>
      <c r="C976" s="49">
        <f t="shared" si="47"/>
        <v>0.44490934449093444</v>
      </c>
      <c r="D976" s="33">
        <v>60471</v>
      </c>
      <c r="E976" s="56" t="s">
        <v>926</v>
      </c>
      <c r="F976" s="54">
        <v>550657000712</v>
      </c>
      <c r="G976" s="67">
        <v>88</v>
      </c>
      <c r="H976" s="59">
        <v>244</v>
      </c>
      <c r="I976" s="41"/>
      <c r="J976" s="42"/>
      <c r="K976" s="51">
        <f t="shared" si="48"/>
        <v>88</v>
      </c>
      <c r="L976" s="49">
        <f t="shared" si="49"/>
        <v>0.36065573770491804</v>
      </c>
    </row>
    <row r="977" spans="1:12" s="50" customFormat="1" ht="14.5" x14ac:dyDescent="0.35">
      <c r="A977" s="33" t="s">
        <v>4948</v>
      </c>
      <c r="B977" s="56" t="s">
        <v>159</v>
      </c>
      <c r="C977" s="49">
        <f t="shared" si="47"/>
        <v>0.44490934449093444</v>
      </c>
      <c r="D977" s="33">
        <v>60470</v>
      </c>
      <c r="E977" s="56" t="s">
        <v>927</v>
      </c>
      <c r="F977" s="54">
        <v>550657000713</v>
      </c>
      <c r="G977" s="67">
        <v>44</v>
      </c>
      <c r="H977" s="59">
        <v>109</v>
      </c>
      <c r="I977" s="41"/>
      <c r="J977" s="42"/>
      <c r="K977" s="51">
        <f t="shared" si="48"/>
        <v>44</v>
      </c>
      <c r="L977" s="49">
        <f t="shared" si="49"/>
        <v>0.40366972477064222</v>
      </c>
    </row>
    <row r="978" spans="1:12" s="50" customFormat="1" ht="14.5" x14ac:dyDescent="0.35">
      <c r="A978" s="33" t="s">
        <v>4948</v>
      </c>
      <c r="B978" s="56" t="s">
        <v>159</v>
      </c>
      <c r="C978" s="49">
        <f t="shared" si="47"/>
        <v>0.44490934449093444</v>
      </c>
      <c r="D978" s="33">
        <v>207698</v>
      </c>
      <c r="E978" s="56" t="s">
        <v>928</v>
      </c>
      <c r="F978" s="54">
        <v>550657000711</v>
      </c>
      <c r="G978" s="67">
        <v>187</v>
      </c>
      <c r="H978" s="59">
        <v>364</v>
      </c>
      <c r="I978" s="41"/>
      <c r="J978" s="42"/>
      <c r="K978" s="51">
        <f t="shared" si="48"/>
        <v>187</v>
      </c>
      <c r="L978" s="49">
        <f t="shared" si="49"/>
        <v>0.51373626373626369</v>
      </c>
    </row>
    <row r="979" spans="1:12" s="50" customFormat="1" ht="14.5" x14ac:dyDescent="0.35">
      <c r="A979" s="33" t="s">
        <v>4949</v>
      </c>
      <c r="B979" s="56" t="s">
        <v>337</v>
      </c>
      <c r="C979" s="49">
        <f t="shared" si="47"/>
        <v>0.1644640234948605</v>
      </c>
      <c r="D979" s="33"/>
      <c r="E979" s="56" t="s">
        <v>1704</v>
      </c>
      <c r="F979" s="54">
        <v>550660002854</v>
      </c>
      <c r="G979" s="67">
        <v>4</v>
      </c>
      <c r="H979" s="59">
        <v>21</v>
      </c>
      <c r="I979" s="41"/>
      <c r="J979" s="42"/>
      <c r="K979" s="51">
        <f t="shared" si="48"/>
        <v>4</v>
      </c>
      <c r="L979" s="49">
        <f t="shared" si="49"/>
        <v>0.19047619047619047</v>
      </c>
    </row>
    <row r="980" spans="1:12" s="50" customFormat="1" ht="14.5" x14ac:dyDescent="0.35">
      <c r="A980" s="33" t="s">
        <v>4949</v>
      </c>
      <c r="B980" s="56" t="s">
        <v>337</v>
      </c>
      <c r="C980" s="49">
        <f t="shared" si="47"/>
        <v>0.1644640234948605</v>
      </c>
      <c r="D980" s="33">
        <v>63309</v>
      </c>
      <c r="E980" s="56" t="s">
        <v>1705</v>
      </c>
      <c r="F980" s="54">
        <v>550660002407</v>
      </c>
      <c r="G980" s="67">
        <v>95</v>
      </c>
      <c r="H980" s="59">
        <v>600</v>
      </c>
      <c r="I980" s="41"/>
      <c r="J980" s="42"/>
      <c r="K980" s="51">
        <f t="shared" si="48"/>
        <v>95</v>
      </c>
      <c r="L980" s="49">
        <f t="shared" si="49"/>
        <v>0.15833333333333333</v>
      </c>
    </row>
    <row r="981" spans="1:12" s="50" customFormat="1" ht="14.5" x14ac:dyDescent="0.35">
      <c r="A981" s="33" t="s">
        <v>4949</v>
      </c>
      <c r="B981" s="56" t="s">
        <v>337</v>
      </c>
      <c r="C981" s="49">
        <f t="shared" si="47"/>
        <v>0.1644640234948605</v>
      </c>
      <c r="D981" s="33">
        <v>231065</v>
      </c>
      <c r="E981" s="56" t="s">
        <v>1706</v>
      </c>
      <c r="F981" s="54">
        <v>550660002573</v>
      </c>
      <c r="G981" s="67">
        <v>99</v>
      </c>
      <c r="H981" s="59">
        <v>671</v>
      </c>
      <c r="I981" s="41"/>
      <c r="J981" s="42"/>
      <c r="K981" s="51">
        <f t="shared" si="48"/>
        <v>99</v>
      </c>
      <c r="L981" s="49">
        <f t="shared" si="49"/>
        <v>0.14754098360655737</v>
      </c>
    </row>
    <row r="982" spans="1:12" s="50" customFormat="1" ht="14.5" x14ac:dyDescent="0.35">
      <c r="A982" s="33" t="s">
        <v>4949</v>
      </c>
      <c r="B982" s="56" t="s">
        <v>337</v>
      </c>
      <c r="C982" s="49">
        <f t="shared" si="47"/>
        <v>0.1644640234948605</v>
      </c>
      <c r="D982" s="33"/>
      <c r="E982" s="56" t="s">
        <v>1707</v>
      </c>
      <c r="F982" s="54">
        <v>550660002848</v>
      </c>
      <c r="G982" s="67">
        <v>21</v>
      </c>
      <c r="H982" s="59">
        <v>151</v>
      </c>
      <c r="I982" s="41"/>
      <c r="J982" s="42"/>
      <c r="K982" s="51">
        <f t="shared" si="48"/>
        <v>21</v>
      </c>
      <c r="L982" s="49">
        <f t="shared" si="49"/>
        <v>0.13907284768211919</v>
      </c>
    </row>
    <row r="983" spans="1:12" s="50" customFormat="1" ht="14.5" x14ac:dyDescent="0.35">
      <c r="A983" s="33" t="s">
        <v>4949</v>
      </c>
      <c r="B983" s="56" t="s">
        <v>337</v>
      </c>
      <c r="C983" s="49">
        <f t="shared" si="47"/>
        <v>0.1644640234948605</v>
      </c>
      <c r="D983" s="33">
        <v>63314</v>
      </c>
      <c r="E983" s="56" t="s">
        <v>1708</v>
      </c>
      <c r="F983" s="54">
        <v>550660000714</v>
      </c>
      <c r="G983" s="67">
        <v>116</v>
      </c>
      <c r="H983" s="59">
        <v>551</v>
      </c>
      <c r="I983" s="41"/>
      <c r="J983" s="42"/>
      <c r="K983" s="51">
        <f t="shared" si="48"/>
        <v>116</v>
      </c>
      <c r="L983" s="49">
        <f t="shared" si="49"/>
        <v>0.21052631578947367</v>
      </c>
    </row>
    <row r="984" spans="1:12" s="50" customFormat="1" ht="14.5" x14ac:dyDescent="0.35">
      <c r="A984" s="33" t="s">
        <v>4949</v>
      </c>
      <c r="B984" s="56" t="s">
        <v>337</v>
      </c>
      <c r="C984" s="49">
        <f t="shared" si="47"/>
        <v>0.1644640234948605</v>
      </c>
      <c r="D984" s="33">
        <v>63313</v>
      </c>
      <c r="E984" s="56" t="s">
        <v>1709</v>
      </c>
      <c r="F984" s="54">
        <v>550660000715</v>
      </c>
      <c r="G984" s="67">
        <v>197</v>
      </c>
      <c r="H984" s="59">
        <v>1151</v>
      </c>
      <c r="I984" s="41"/>
      <c r="J984" s="42"/>
      <c r="K984" s="51">
        <f t="shared" si="48"/>
        <v>197</v>
      </c>
      <c r="L984" s="49">
        <f t="shared" si="49"/>
        <v>0.17115551694178974</v>
      </c>
    </row>
    <row r="985" spans="1:12" s="50" customFormat="1" ht="14.5" x14ac:dyDescent="0.35">
      <c r="A985" s="33" t="s">
        <v>4949</v>
      </c>
      <c r="B985" s="56" t="s">
        <v>337</v>
      </c>
      <c r="C985" s="49">
        <f t="shared" si="47"/>
        <v>0.1644640234948605</v>
      </c>
      <c r="D985" s="33">
        <v>63311</v>
      </c>
      <c r="E985" s="56" t="s">
        <v>1710</v>
      </c>
      <c r="F985" s="54">
        <v>550660002408</v>
      </c>
      <c r="G985" s="67">
        <v>97</v>
      </c>
      <c r="H985" s="59">
        <v>512</v>
      </c>
      <c r="I985" s="41"/>
      <c r="J985" s="42"/>
      <c r="K985" s="51">
        <f t="shared" si="48"/>
        <v>97</v>
      </c>
      <c r="L985" s="49">
        <f t="shared" si="49"/>
        <v>0.189453125</v>
      </c>
    </row>
    <row r="986" spans="1:12" s="50" customFormat="1" ht="14.5" x14ac:dyDescent="0.35">
      <c r="A986" s="33" t="s">
        <v>4949</v>
      </c>
      <c r="B986" s="56" t="s">
        <v>337</v>
      </c>
      <c r="C986" s="49">
        <f t="shared" si="47"/>
        <v>0.1644640234948605</v>
      </c>
      <c r="D986" s="33">
        <v>17010584</v>
      </c>
      <c r="E986" s="56" t="s">
        <v>1711</v>
      </c>
      <c r="F986" s="54">
        <v>550660002958</v>
      </c>
      <c r="G986" s="67">
        <v>43</v>
      </c>
      <c r="H986" s="59">
        <v>429</v>
      </c>
      <c r="I986" s="41"/>
      <c r="J986" s="42"/>
      <c r="K986" s="51">
        <f t="shared" si="48"/>
        <v>43</v>
      </c>
      <c r="L986" s="49">
        <f t="shared" si="49"/>
        <v>0.10023310023310024</v>
      </c>
    </row>
    <row r="987" spans="1:12" s="50" customFormat="1" ht="14.5" x14ac:dyDescent="0.35">
      <c r="A987" s="33" t="s">
        <v>4951</v>
      </c>
      <c r="B987" s="56" t="s">
        <v>411</v>
      </c>
      <c r="C987" s="49">
        <f t="shared" si="47"/>
        <v>0.16207276736493936</v>
      </c>
      <c r="D987" s="33">
        <v>60652</v>
      </c>
      <c r="E987" s="56" t="s">
        <v>2021</v>
      </c>
      <c r="F987" s="54">
        <v>550666000721</v>
      </c>
      <c r="G987" s="67">
        <v>37</v>
      </c>
      <c r="H987" s="59">
        <v>279</v>
      </c>
      <c r="I987" s="41"/>
      <c r="J987" s="42"/>
      <c r="K987" s="51">
        <f t="shared" si="48"/>
        <v>37</v>
      </c>
      <c r="L987" s="49">
        <f t="shared" si="49"/>
        <v>0.13261648745519714</v>
      </c>
    </row>
    <row r="988" spans="1:12" s="50" customFormat="1" ht="14.5" x14ac:dyDescent="0.35">
      <c r="A988" s="33" t="s">
        <v>4951</v>
      </c>
      <c r="B988" s="56" t="s">
        <v>411</v>
      </c>
      <c r="C988" s="49">
        <f t="shared" si="47"/>
        <v>0.16207276736493936</v>
      </c>
      <c r="D988" s="33">
        <v>60651</v>
      </c>
      <c r="E988" s="56" t="s">
        <v>2022</v>
      </c>
      <c r="F988" s="54">
        <v>550666000563</v>
      </c>
      <c r="G988" s="67">
        <v>40</v>
      </c>
      <c r="H988" s="59">
        <v>254</v>
      </c>
      <c r="I988" s="41"/>
      <c r="J988" s="42"/>
      <c r="K988" s="51">
        <f t="shared" si="48"/>
        <v>40</v>
      </c>
      <c r="L988" s="49">
        <f t="shared" si="49"/>
        <v>0.15748031496062992</v>
      </c>
    </row>
    <row r="989" spans="1:12" s="50" customFormat="1" ht="14.5" x14ac:dyDescent="0.35">
      <c r="A989" s="33" t="s">
        <v>4951</v>
      </c>
      <c r="B989" s="56" t="s">
        <v>411</v>
      </c>
      <c r="C989" s="49">
        <f t="shared" si="47"/>
        <v>0.16207276736493936</v>
      </c>
      <c r="D989" s="33">
        <v>60650</v>
      </c>
      <c r="E989" s="56" t="s">
        <v>2023</v>
      </c>
      <c r="F989" s="54">
        <v>550666000723</v>
      </c>
      <c r="G989" s="67">
        <v>70</v>
      </c>
      <c r="H989" s="59">
        <v>374</v>
      </c>
      <c r="I989" s="41"/>
      <c r="J989" s="42"/>
      <c r="K989" s="51">
        <f t="shared" si="48"/>
        <v>70</v>
      </c>
      <c r="L989" s="49">
        <f t="shared" si="49"/>
        <v>0.18716577540106952</v>
      </c>
    </row>
    <row r="990" spans="1:12" s="50" customFormat="1" ht="14.5" x14ac:dyDescent="0.35">
      <c r="A990" s="33" t="s">
        <v>4950</v>
      </c>
      <c r="B990" s="56" t="s">
        <v>96</v>
      </c>
      <c r="C990" s="49">
        <f t="shared" si="47"/>
        <v>0.19848459891286444</v>
      </c>
      <c r="D990" s="33">
        <v>16046909</v>
      </c>
      <c r="E990" s="56" t="s">
        <v>624</v>
      </c>
      <c r="F990" s="54">
        <v>550663002709</v>
      </c>
      <c r="G990" s="67">
        <v>76</v>
      </c>
      <c r="H990" s="59">
        <v>427</v>
      </c>
      <c r="I990" s="41"/>
      <c r="J990" s="42"/>
      <c r="K990" s="51">
        <f t="shared" si="48"/>
        <v>76</v>
      </c>
      <c r="L990" s="49">
        <f t="shared" si="49"/>
        <v>0.17798594847775176</v>
      </c>
    </row>
    <row r="991" spans="1:12" s="50" customFormat="1" ht="14.5" x14ac:dyDescent="0.35">
      <c r="A991" s="33" t="s">
        <v>4950</v>
      </c>
      <c r="B991" s="56" t="s">
        <v>96</v>
      </c>
      <c r="C991" s="49">
        <f t="shared" si="47"/>
        <v>0.19848459891286444</v>
      </c>
      <c r="D991" s="33">
        <v>62402</v>
      </c>
      <c r="E991" s="56" t="s">
        <v>625</v>
      </c>
      <c r="F991" s="54">
        <v>550663000716</v>
      </c>
      <c r="G991" s="67">
        <v>332</v>
      </c>
      <c r="H991" s="59">
        <v>1903</v>
      </c>
      <c r="I991" s="41"/>
      <c r="J991" s="42"/>
      <c r="K991" s="51">
        <f t="shared" si="48"/>
        <v>332</v>
      </c>
      <c r="L991" s="49">
        <f t="shared" si="49"/>
        <v>0.1744613767735155</v>
      </c>
    </row>
    <row r="992" spans="1:12" s="50" customFormat="1" ht="14.5" x14ac:dyDescent="0.35">
      <c r="A992" s="33" t="s">
        <v>4950</v>
      </c>
      <c r="B992" s="56" t="s">
        <v>96</v>
      </c>
      <c r="C992" s="49">
        <f t="shared" si="47"/>
        <v>0.19848459891286444</v>
      </c>
      <c r="D992" s="33">
        <v>62403</v>
      </c>
      <c r="E992" s="56" t="s">
        <v>626</v>
      </c>
      <c r="F992" s="54">
        <v>550663000717</v>
      </c>
      <c r="G992" s="67">
        <v>185</v>
      </c>
      <c r="H992" s="59">
        <v>923</v>
      </c>
      <c r="I992" s="41"/>
      <c r="J992" s="42"/>
      <c r="K992" s="51">
        <f t="shared" si="48"/>
        <v>185</v>
      </c>
      <c r="L992" s="49">
        <f t="shared" si="49"/>
        <v>0.20043336944745396</v>
      </c>
    </row>
    <row r="993" spans="1:12" s="50" customFormat="1" ht="14.5" x14ac:dyDescent="0.35">
      <c r="A993" s="33" t="s">
        <v>4950</v>
      </c>
      <c r="B993" s="56" t="s">
        <v>96</v>
      </c>
      <c r="C993" s="49">
        <f t="shared" si="47"/>
        <v>0.19848459891286444</v>
      </c>
      <c r="D993" s="33">
        <v>62404</v>
      </c>
      <c r="E993" s="56" t="s">
        <v>627</v>
      </c>
      <c r="F993" s="54">
        <v>550663002409</v>
      </c>
      <c r="G993" s="67">
        <v>84</v>
      </c>
      <c r="H993" s="59">
        <v>480</v>
      </c>
      <c r="I993" s="41"/>
      <c r="J993" s="42"/>
      <c r="K993" s="51">
        <f t="shared" si="48"/>
        <v>84</v>
      </c>
      <c r="L993" s="49">
        <f t="shared" si="49"/>
        <v>0.17499999999999999</v>
      </c>
    </row>
    <row r="994" spans="1:12" s="50" customFormat="1" ht="14.5" x14ac:dyDescent="0.35">
      <c r="A994" s="33" t="s">
        <v>4950</v>
      </c>
      <c r="B994" s="56" t="s">
        <v>96</v>
      </c>
      <c r="C994" s="49">
        <f t="shared" si="47"/>
        <v>0.19848459891286444</v>
      </c>
      <c r="D994" s="33"/>
      <c r="E994" s="56" t="s">
        <v>3102</v>
      </c>
      <c r="F994" s="54">
        <v>550663002814</v>
      </c>
      <c r="G994" s="67">
        <v>69</v>
      </c>
      <c r="H994" s="59">
        <v>331</v>
      </c>
      <c r="I994" s="41"/>
      <c r="J994" s="42"/>
      <c r="K994" s="51">
        <f t="shared" si="48"/>
        <v>69</v>
      </c>
      <c r="L994" s="49">
        <f t="shared" si="49"/>
        <v>0.20845921450151059</v>
      </c>
    </row>
    <row r="995" spans="1:12" s="50" customFormat="1" ht="14.5" x14ac:dyDescent="0.35">
      <c r="A995" s="33" t="s">
        <v>4950</v>
      </c>
      <c r="B995" s="56" t="s">
        <v>96</v>
      </c>
      <c r="C995" s="49">
        <f t="shared" si="47"/>
        <v>0.19848459891286444</v>
      </c>
      <c r="D995" s="33">
        <v>62366</v>
      </c>
      <c r="E995" s="56" t="s">
        <v>628</v>
      </c>
      <c r="F995" s="54">
        <v>550663000719</v>
      </c>
      <c r="G995" s="67">
        <v>128</v>
      </c>
      <c r="H995" s="59">
        <v>277</v>
      </c>
      <c r="I995" s="41"/>
      <c r="J995" s="42"/>
      <c r="K995" s="51">
        <f t="shared" si="48"/>
        <v>128</v>
      </c>
      <c r="L995" s="49">
        <f t="shared" si="49"/>
        <v>0.46209386281588449</v>
      </c>
    </row>
    <row r="996" spans="1:12" s="50" customFormat="1" ht="14.5" x14ac:dyDescent="0.35">
      <c r="A996" s="33" t="s">
        <v>4950</v>
      </c>
      <c r="B996" s="56" t="s">
        <v>96</v>
      </c>
      <c r="C996" s="49">
        <f t="shared" si="47"/>
        <v>0.19848459891286444</v>
      </c>
      <c r="D996" s="33">
        <v>234392</v>
      </c>
      <c r="E996" s="56" t="s">
        <v>629</v>
      </c>
      <c r="F996" s="54">
        <v>550663002456</v>
      </c>
      <c r="G996" s="67">
        <v>207</v>
      </c>
      <c r="H996" s="59">
        <v>920</v>
      </c>
      <c r="I996" s="41"/>
      <c r="J996" s="42"/>
      <c r="K996" s="51">
        <f t="shared" si="48"/>
        <v>207</v>
      </c>
      <c r="L996" s="49">
        <f t="shared" si="49"/>
        <v>0.22500000000000001</v>
      </c>
    </row>
    <row r="997" spans="1:12" s="50" customFormat="1" ht="14.5" x14ac:dyDescent="0.35">
      <c r="A997" s="33" t="s">
        <v>4950</v>
      </c>
      <c r="B997" s="56" t="s">
        <v>96</v>
      </c>
      <c r="C997" s="49">
        <f t="shared" si="47"/>
        <v>0.19848459891286444</v>
      </c>
      <c r="D997" s="33">
        <v>62401</v>
      </c>
      <c r="E997" s="56" t="s">
        <v>630</v>
      </c>
      <c r="F997" s="54">
        <v>550663000718</v>
      </c>
      <c r="G997" s="67">
        <v>89</v>
      </c>
      <c r="H997" s="59">
        <v>492</v>
      </c>
      <c r="I997" s="41"/>
      <c r="J997" s="42"/>
      <c r="K997" s="51">
        <f t="shared" si="48"/>
        <v>89</v>
      </c>
      <c r="L997" s="49">
        <f t="shared" si="49"/>
        <v>0.18089430894308944</v>
      </c>
    </row>
    <row r="998" spans="1:12" s="50" customFormat="1" ht="14.5" x14ac:dyDescent="0.35">
      <c r="A998" s="33" t="s">
        <v>4950</v>
      </c>
      <c r="B998" s="56" t="s">
        <v>96</v>
      </c>
      <c r="C998" s="49">
        <f t="shared" si="47"/>
        <v>0.19848459891286444</v>
      </c>
      <c r="D998" s="33">
        <v>62405</v>
      </c>
      <c r="E998" s="56" t="s">
        <v>631</v>
      </c>
      <c r="F998" s="54">
        <v>550663000720</v>
      </c>
      <c r="G998" s="67">
        <v>35</v>
      </c>
      <c r="H998" s="59">
        <v>318</v>
      </c>
      <c r="I998" s="41"/>
      <c r="J998" s="42"/>
      <c r="K998" s="51">
        <f t="shared" si="48"/>
        <v>35</v>
      </c>
      <c r="L998" s="49">
        <f t="shared" si="49"/>
        <v>0.11006289308176101</v>
      </c>
    </row>
    <row r="999" spans="1:12" s="50" customFormat="1" ht="14.5" x14ac:dyDescent="0.35">
      <c r="A999" s="33" t="s">
        <v>4952</v>
      </c>
      <c r="B999" s="56" t="s">
        <v>391</v>
      </c>
      <c r="C999" s="49">
        <f t="shared" si="47"/>
        <v>0.17236467236467237</v>
      </c>
      <c r="D999" s="33">
        <v>62082</v>
      </c>
      <c r="E999" s="56" t="s">
        <v>1939</v>
      </c>
      <c r="F999" s="54">
        <v>550669000725</v>
      </c>
      <c r="G999" s="67">
        <v>25</v>
      </c>
      <c r="H999" s="59">
        <v>218</v>
      </c>
      <c r="I999" s="41"/>
      <c r="J999" s="42"/>
      <c r="K999" s="51">
        <f t="shared" si="48"/>
        <v>25</v>
      </c>
      <c r="L999" s="49">
        <f t="shared" si="49"/>
        <v>0.11467889908256881</v>
      </c>
    </row>
    <row r="1000" spans="1:12" s="50" customFormat="1" ht="14.5" x14ac:dyDescent="0.35">
      <c r="A1000" s="33" t="s">
        <v>4952</v>
      </c>
      <c r="B1000" s="56" t="s">
        <v>391</v>
      </c>
      <c r="C1000" s="49">
        <f t="shared" si="47"/>
        <v>0.17236467236467237</v>
      </c>
      <c r="D1000" s="33">
        <v>190</v>
      </c>
      <c r="E1000" s="56" t="s">
        <v>3109</v>
      </c>
      <c r="F1000" s="54">
        <v>550669003069</v>
      </c>
      <c r="G1000" s="67">
        <v>1</v>
      </c>
      <c r="H1000" s="59">
        <v>332</v>
      </c>
      <c r="I1000" s="41"/>
      <c r="J1000" s="42"/>
      <c r="K1000" s="51">
        <f t="shared" si="48"/>
        <v>1</v>
      </c>
      <c r="L1000" s="49">
        <f t="shared" si="49"/>
        <v>3.0120481927710845E-3</v>
      </c>
    </row>
    <row r="1001" spans="1:12" s="50" customFormat="1" ht="14.5" x14ac:dyDescent="0.35">
      <c r="A1001" s="33" t="s">
        <v>4952</v>
      </c>
      <c r="B1001" s="56" t="s">
        <v>391</v>
      </c>
      <c r="C1001" s="49">
        <f t="shared" si="47"/>
        <v>0.17236467236467237</v>
      </c>
      <c r="D1001" s="33">
        <v>62046</v>
      </c>
      <c r="E1001" s="56" t="s">
        <v>1940</v>
      </c>
      <c r="F1001" s="54">
        <v>550669000729</v>
      </c>
      <c r="G1001" s="67">
        <v>302</v>
      </c>
      <c r="H1001" s="59">
        <v>1844</v>
      </c>
      <c r="I1001" s="41"/>
      <c r="J1001" s="42"/>
      <c r="K1001" s="51">
        <f t="shared" si="48"/>
        <v>302</v>
      </c>
      <c r="L1001" s="49">
        <f t="shared" si="49"/>
        <v>0.16377440347071584</v>
      </c>
    </row>
    <row r="1002" spans="1:12" s="50" customFormat="1" ht="14.5" x14ac:dyDescent="0.35">
      <c r="A1002" s="33" t="s">
        <v>4952</v>
      </c>
      <c r="B1002" s="56" t="s">
        <v>391</v>
      </c>
      <c r="C1002" s="49">
        <f t="shared" si="47"/>
        <v>0.17236467236467237</v>
      </c>
      <c r="D1002" s="33">
        <v>62048</v>
      </c>
      <c r="E1002" s="56" t="s">
        <v>1941</v>
      </c>
      <c r="F1002" s="54">
        <v>550669000728</v>
      </c>
      <c r="G1002" s="67">
        <v>245</v>
      </c>
      <c r="H1002" s="59">
        <v>1263</v>
      </c>
      <c r="I1002" s="41"/>
      <c r="J1002" s="42"/>
      <c r="K1002" s="51">
        <f t="shared" si="48"/>
        <v>245</v>
      </c>
      <c r="L1002" s="49">
        <f t="shared" si="49"/>
        <v>0.19398258115597783</v>
      </c>
    </row>
    <row r="1003" spans="1:12" s="50" customFormat="1" ht="14.5" x14ac:dyDescent="0.35">
      <c r="A1003" s="33" t="s">
        <v>4952</v>
      </c>
      <c r="B1003" s="56" t="s">
        <v>391</v>
      </c>
      <c r="C1003" s="49">
        <f t="shared" si="47"/>
        <v>0.17236467236467237</v>
      </c>
      <c r="D1003" s="33">
        <v>207718</v>
      </c>
      <c r="E1003" s="56" t="s">
        <v>1942</v>
      </c>
      <c r="F1003" s="54">
        <v>550669001460</v>
      </c>
      <c r="G1003" s="67">
        <v>51</v>
      </c>
      <c r="H1003" s="59">
        <v>506</v>
      </c>
      <c r="I1003" s="41"/>
      <c r="J1003" s="42"/>
      <c r="K1003" s="51">
        <f t="shared" si="48"/>
        <v>51</v>
      </c>
      <c r="L1003" s="49">
        <f t="shared" si="49"/>
        <v>0.1007905138339921</v>
      </c>
    </row>
    <row r="1004" spans="1:12" s="50" customFormat="1" ht="14.5" x14ac:dyDescent="0.35">
      <c r="A1004" s="33" t="s">
        <v>4952</v>
      </c>
      <c r="B1004" s="56" t="s">
        <v>391</v>
      </c>
      <c r="C1004" s="49">
        <f t="shared" si="47"/>
        <v>0.17236467236467237</v>
      </c>
      <c r="D1004" s="33">
        <v>62043</v>
      </c>
      <c r="E1004" s="56" t="s">
        <v>1943</v>
      </c>
      <c r="F1004" s="54">
        <v>550669000730</v>
      </c>
      <c r="G1004" s="67">
        <v>69</v>
      </c>
      <c r="H1004" s="59">
        <v>300</v>
      </c>
      <c r="I1004" s="41"/>
      <c r="J1004" s="42"/>
      <c r="K1004" s="51">
        <f t="shared" si="48"/>
        <v>69</v>
      </c>
      <c r="L1004" s="49">
        <f t="shared" si="49"/>
        <v>0.23</v>
      </c>
    </row>
    <row r="1005" spans="1:12" s="50" customFormat="1" ht="14.5" x14ac:dyDescent="0.35">
      <c r="A1005" s="33" t="s">
        <v>4952</v>
      </c>
      <c r="B1005" s="56" t="s">
        <v>391</v>
      </c>
      <c r="C1005" s="49">
        <f t="shared" si="47"/>
        <v>0.17236467236467237</v>
      </c>
      <c r="D1005" s="33">
        <v>16053841</v>
      </c>
      <c r="E1005" s="56" t="s">
        <v>1944</v>
      </c>
      <c r="F1005" s="54">
        <v>550669002735</v>
      </c>
      <c r="G1005" s="67">
        <v>95</v>
      </c>
      <c r="H1005" s="59">
        <v>411</v>
      </c>
      <c r="I1005" s="41"/>
      <c r="J1005" s="42"/>
      <c r="K1005" s="51">
        <f t="shared" si="48"/>
        <v>95</v>
      </c>
      <c r="L1005" s="49">
        <f t="shared" si="49"/>
        <v>0.23114355231143552</v>
      </c>
    </row>
    <row r="1006" spans="1:12" s="50" customFormat="1" ht="14.5" x14ac:dyDescent="0.35">
      <c r="A1006" s="33" t="s">
        <v>4952</v>
      </c>
      <c r="B1006" s="56" t="s">
        <v>391</v>
      </c>
      <c r="C1006" s="49">
        <f t="shared" si="47"/>
        <v>0.17236467236467237</v>
      </c>
      <c r="D1006" s="33">
        <v>62047</v>
      </c>
      <c r="E1006" s="56" t="s">
        <v>1945</v>
      </c>
      <c r="F1006" s="54">
        <v>550669000731</v>
      </c>
      <c r="G1006" s="67">
        <v>124</v>
      </c>
      <c r="H1006" s="59">
        <v>436</v>
      </c>
      <c r="I1006" s="41"/>
      <c r="J1006" s="42"/>
      <c r="K1006" s="51">
        <f t="shared" si="48"/>
        <v>124</v>
      </c>
      <c r="L1006" s="49">
        <f t="shared" si="49"/>
        <v>0.28440366972477066</v>
      </c>
    </row>
    <row r="1007" spans="1:12" s="50" customFormat="1" ht="14.5" x14ac:dyDescent="0.35">
      <c r="A1007" s="33" t="s">
        <v>4952</v>
      </c>
      <c r="B1007" s="56" t="s">
        <v>391</v>
      </c>
      <c r="C1007" s="49">
        <f t="shared" si="47"/>
        <v>0.17236467236467237</v>
      </c>
      <c r="D1007" s="33">
        <v>62045</v>
      </c>
      <c r="E1007" s="56" t="s">
        <v>1946</v>
      </c>
      <c r="F1007" s="54">
        <v>550669002332</v>
      </c>
      <c r="G1007" s="67">
        <v>56</v>
      </c>
      <c r="H1007" s="59">
        <v>306</v>
      </c>
      <c r="I1007" s="41"/>
      <c r="J1007" s="42"/>
      <c r="K1007" s="51">
        <f t="shared" si="48"/>
        <v>56</v>
      </c>
      <c r="L1007" s="49">
        <f t="shared" si="49"/>
        <v>0.18300653594771241</v>
      </c>
    </row>
    <row r="1008" spans="1:12" s="50" customFormat="1" ht="14.5" x14ac:dyDescent="0.35">
      <c r="A1008" s="33" t="s">
        <v>4953</v>
      </c>
      <c r="B1008" s="56" t="s">
        <v>214</v>
      </c>
      <c r="C1008" s="49">
        <f t="shared" si="47"/>
        <v>0.48490230905861459</v>
      </c>
      <c r="D1008" s="33">
        <v>62702</v>
      </c>
      <c r="E1008" s="56" t="s">
        <v>1134</v>
      </c>
      <c r="F1008" s="54">
        <v>550675000734</v>
      </c>
      <c r="G1008" s="67">
        <v>127</v>
      </c>
      <c r="H1008" s="59">
        <v>243</v>
      </c>
      <c r="I1008" s="41"/>
      <c r="J1008" s="42"/>
      <c r="K1008" s="51">
        <f t="shared" si="48"/>
        <v>127</v>
      </c>
      <c r="L1008" s="49">
        <f t="shared" si="49"/>
        <v>0.52263374485596703</v>
      </c>
    </row>
    <row r="1009" spans="1:12" s="50" customFormat="1" ht="14.5" x14ac:dyDescent="0.35">
      <c r="A1009" s="33" t="s">
        <v>4953</v>
      </c>
      <c r="B1009" s="56" t="s">
        <v>214</v>
      </c>
      <c r="C1009" s="49">
        <f t="shared" si="47"/>
        <v>0.48490230905861459</v>
      </c>
      <c r="D1009" s="33">
        <v>17007072</v>
      </c>
      <c r="E1009" s="56" t="s">
        <v>1135</v>
      </c>
      <c r="F1009" s="54">
        <v>550675000733</v>
      </c>
      <c r="G1009" s="67">
        <v>146</v>
      </c>
      <c r="H1009" s="59">
        <v>320</v>
      </c>
      <c r="I1009" s="41"/>
      <c r="J1009" s="42"/>
      <c r="K1009" s="51">
        <f t="shared" si="48"/>
        <v>146</v>
      </c>
      <c r="L1009" s="49">
        <f t="shared" si="49"/>
        <v>0.45624999999999999</v>
      </c>
    </row>
    <row r="1010" spans="1:12" s="50" customFormat="1" ht="14.5" x14ac:dyDescent="0.35">
      <c r="A1010" s="33" t="s">
        <v>4954</v>
      </c>
      <c r="B1010" s="56" t="s">
        <v>160</v>
      </c>
      <c r="C1010" s="49">
        <f t="shared" si="47"/>
        <v>0.32041343669250644</v>
      </c>
      <c r="D1010" s="33">
        <v>60475</v>
      </c>
      <c r="E1010" s="56" t="s">
        <v>929</v>
      </c>
      <c r="F1010" s="54">
        <v>550678000738</v>
      </c>
      <c r="G1010" s="67">
        <v>72</v>
      </c>
      <c r="H1010" s="59">
        <v>238</v>
      </c>
      <c r="I1010" s="41"/>
      <c r="J1010" s="42"/>
      <c r="K1010" s="51">
        <f t="shared" si="48"/>
        <v>72</v>
      </c>
      <c r="L1010" s="49">
        <f t="shared" si="49"/>
        <v>0.30252100840336132</v>
      </c>
    </row>
    <row r="1011" spans="1:12" s="50" customFormat="1" ht="14.5" x14ac:dyDescent="0.35">
      <c r="A1011" s="33" t="s">
        <v>4954</v>
      </c>
      <c r="B1011" s="56" t="s">
        <v>160</v>
      </c>
      <c r="C1011" s="49">
        <f t="shared" si="47"/>
        <v>0.32041343669250644</v>
      </c>
      <c r="D1011" s="33">
        <v>60476</v>
      </c>
      <c r="E1011" s="56" t="s">
        <v>930</v>
      </c>
      <c r="F1011" s="54">
        <v>550678000737</v>
      </c>
      <c r="G1011" s="67">
        <v>52</v>
      </c>
      <c r="H1011" s="59">
        <v>149</v>
      </c>
      <c r="I1011" s="41"/>
      <c r="J1011" s="42"/>
      <c r="K1011" s="51">
        <f t="shared" si="48"/>
        <v>52</v>
      </c>
      <c r="L1011" s="49">
        <f t="shared" si="49"/>
        <v>0.34899328859060402</v>
      </c>
    </row>
    <row r="1012" spans="1:12" s="50" customFormat="1" ht="14.5" x14ac:dyDescent="0.35">
      <c r="A1012" s="33" t="s">
        <v>4955</v>
      </c>
      <c r="B1012" s="56" t="s">
        <v>425</v>
      </c>
      <c r="C1012" s="49">
        <f t="shared" si="47"/>
        <v>0.70476190476190481</v>
      </c>
      <c r="D1012" s="33">
        <v>63001</v>
      </c>
      <c r="E1012" s="56" t="s">
        <v>2074</v>
      </c>
      <c r="F1012" s="54">
        <v>550681000739</v>
      </c>
      <c r="G1012" s="67">
        <v>169</v>
      </c>
      <c r="H1012" s="59">
        <v>213</v>
      </c>
      <c r="I1012" s="41"/>
      <c r="J1012" s="42"/>
      <c r="K1012" s="51">
        <f t="shared" si="48"/>
        <v>169</v>
      </c>
      <c r="L1012" s="49">
        <f t="shared" si="49"/>
        <v>0.79342723004694837</v>
      </c>
    </row>
    <row r="1013" spans="1:12" s="50" customFormat="1" ht="14.5" x14ac:dyDescent="0.35">
      <c r="A1013" s="33" t="s">
        <v>4955</v>
      </c>
      <c r="B1013" s="56" t="s">
        <v>425</v>
      </c>
      <c r="C1013" s="49">
        <f t="shared" si="47"/>
        <v>0.70476190476190481</v>
      </c>
      <c r="D1013" s="33">
        <v>204477</v>
      </c>
      <c r="E1013" s="56" t="s">
        <v>2075</v>
      </c>
      <c r="F1013" s="54">
        <v>550681000740</v>
      </c>
      <c r="G1013" s="67">
        <v>60</v>
      </c>
      <c r="H1013" s="59">
        <v>113</v>
      </c>
      <c r="I1013" s="41"/>
      <c r="J1013" s="42"/>
      <c r="K1013" s="51">
        <f t="shared" si="48"/>
        <v>60</v>
      </c>
      <c r="L1013" s="49">
        <f t="shared" si="49"/>
        <v>0.53097345132743368</v>
      </c>
    </row>
    <row r="1014" spans="1:12" s="50" customFormat="1" ht="14.5" x14ac:dyDescent="0.35">
      <c r="A1014" s="33" t="s">
        <v>4955</v>
      </c>
      <c r="B1014" s="56" t="s">
        <v>425</v>
      </c>
      <c r="C1014" s="49">
        <f t="shared" si="47"/>
        <v>0.70476190476190481</v>
      </c>
      <c r="D1014" s="33">
        <v>250</v>
      </c>
      <c r="E1014" s="56" t="s">
        <v>2076</v>
      </c>
      <c r="F1014" s="54">
        <v>550681002990</v>
      </c>
      <c r="G1014" s="67">
        <v>67</v>
      </c>
      <c r="H1014" s="59">
        <v>94</v>
      </c>
      <c r="I1014" s="41"/>
      <c r="J1014" s="42"/>
      <c r="K1014" s="51">
        <f t="shared" si="48"/>
        <v>67</v>
      </c>
      <c r="L1014" s="49">
        <f t="shared" si="49"/>
        <v>0.71276595744680848</v>
      </c>
    </row>
    <row r="1015" spans="1:12" s="50" customFormat="1" ht="14.5" x14ac:dyDescent="0.35">
      <c r="A1015" s="33" t="s">
        <v>4956</v>
      </c>
      <c r="B1015" s="56" t="s">
        <v>486</v>
      </c>
      <c r="C1015" s="49">
        <f t="shared" si="47"/>
        <v>0.35173501577287064</v>
      </c>
      <c r="D1015" s="33">
        <v>63316</v>
      </c>
      <c r="E1015" s="56" t="s">
        <v>2284</v>
      </c>
      <c r="F1015" s="54">
        <v>550684000741</v>
      </c>
      <c r="G1015" s="67">
        <v>122</v>
      </c>
      <c r="H1015" s="59">
        <v>338</v>
      </c>
      <c r="I1015" s="41"/>
      <c r="J1015" s="42"/>
      <c r="K1015" s="51">
        <f t="shared" si="48"/>
        <v>122</v>
      </c>
      <c r="L1015" s="49">
        <f t="shared" si="49"/>
        <v>0.36094674556213019</v>
      </c>
    </row>
    <row r="1016" spans="1:12" s="50" customFormat="1" ht="14.5" x14ac:dyDescent="0.35">
      <c r="A1016" s="33" t="s">
        <v>4956</v>
      </c>
      <c r="B1016" s="56" t="s">
        <v>486</v>
      </c>
      <c r="C1016" s="49">
        <f t="shared" si="47"/>
        <v>0.35173501577287064</v>
      </c>
      <c r="D1016" s="33">
        <v>63317</v>
      </c>
      <c r="E1016" s="56" t="s">
        <v>2285</v>
      </c>
      <c r="F1016" s="54">
        <v>550684000742</v>
      </c>
      <c r="G1016" s="67">
        <v>101</v>
      </c>
      <c r="H1016" s="59">
        <v>296</v>
      </c>
      <c r="I1016" s="41"/>
      <c r="J1016" s="42"/>
      <c r="K1016" s="51">
        <f t="shared" si="48"/>
        <v>101</v>
      </c>
      <c r="L1016" s="49">
        <f t="shared" si="49"/>
        <v>0.34121621621621623</v>
      </c>
    </row>
    <row r="1017" spans="1:12" s="50" customFormat="1" ht="14.5" x14ac:dyDescent="0.35">
      <c r="A1017" s="33" t="s">
        <v>4957</v>
      </c>
      <c r="B1017" s="56" t="s">
        <v>212</v>
      </c>
      <c r="C1017" s="49">
        <f t="shared" ref="C1017:C1080" si="50">SUMIF($B$2:$B$2241,B1017,$K$2:$K$2241)/(SUMIF($B$2:$B$2241,B1017,$H$2:$H$2241))</f>
        <v>0.42040816326530611</v>
      </c>
      <c r="D1017" s="33">
        <v>61613</v>
      </c>
      <c r="E1017" s="56" t="s">
        <v>1129</v>
      </c>
      <c r="F1017" s="54">
        <v>550687000744</v>
      </c>
      <c r="G1017" s="67">
        <v>258</v>
      </c>
      <c r="H1017" s="59">
        <v>550</v>
      </c>
      <c r="I1017" s="41"/>
      <c r="J1017" s="42"/>
      <c r="K1017" s="51">
        <f t="shared" si="48"/>
        <v>258</v>
      </c>
      <c r="L1017" s="49">
        <f t="shared" si="49"/>
        <v>0.46909090909090911</v>
      </c>
    </row>
    <row r="1018" spans="1:12" s="50" customFormat="1" ht="14.5" x14ac:dyDescent="0.35">
      <c r="A1018" s="33" t="s">
        <v>4957</v>
      </c>
      <c r="B1018" s="56" t="s">
        <v>212</v>
      </c>
      <c r="C1018" s="49">
        <f t="shared" si="50"/>
        <v>0.42040816326530611</v>
      </c>
      <c r="D1018" s="33">
        <v>61614</v>
      </c>
      <c r="E1018" s="56" t="s">
        <v>1130</v>
      </c>
      <c r="F1018" s="54">
        <v>550687000745</v>
      </c>
      <c r="G1018" s="67">
        <v>51</v>
      </c>
      <c r="H1018" s="59">
        <v>185</v>
      </c>
      <c r="I1018" s="41"/>
      <c r="J1018" s="42"/>
      <c r="K1018" s="51">
        <f t="shared" si="48"/>
        <v>51</v>
      </c>
      <c r="L1018" s="49">
        <f t="shared" si="49"/>
        <v>0.27567567567567569</v>
      </c>
    </row>
    <row r="1019" spans="1:12" s="50" customFormat="1" ht="14.5" x14ac:dyDescent="0.35">
      <c r="A1019" s="33"/>
      <c r="B1019" s="56" t="s">
        <v>4703</v>
      </c>
      <c r="C1019" s="49">
        <f t="shared" si="50"/>
        <v>0.22608695652173913</v>
      </c>
      <c r="D1019" s="33"/>
      <c r="E1019" s="56" t="s">
        <v>4703</v>
      </c>
      <c r="F1019" s="54">
        <v>550008203085</v>
      </c>
      <c r="G1019" s="67">
        <v>52</v>
      </c>
      <c r="H1019" s="59">
        <v>230</v>
      </c>
      <c r="I1019" s="41"/>
      <c r="J1019" s="42"/>
      <c r="K1019" s="51">
        <f t="shared" si="48"/>
        <v>52</v>
      </c>
      <c r="L1019" s="49">
        <f t="shared" si="49"/>
        <v>0.22608695652173913</v>
      </c>
    </row>
    <row r="1020" spans="1:12" s="50" customFormat="1" ht="14.5" x14ac:dyDescent="0.35">
      <c r="A1020" s="33" t="s">
        <v>4958</v>
      </c>
      <c r="B1020" s="56" t="s">
        <v>376</v>
      </c>
      <c r="C1020" s="49">
        <f t="shared" si="50"/>
        <v>0.45391705069124422</v>
      </c>
      <c r="D1020" s="33"/>
      <c r="E1020" s="56" t="s">
        <v>1872</v>
      </c>
      <c r="F1020" s="54">
        <v>550696000751</v>
      </c>
      <c r="G1020" s="67">
        <v>84</v>
      </c>
      <c r="H1020" s="59">
        <v>187</v>
      </c>
      <c r="I1020" s="41"/>
      <c r="J1020" s="42"/>
      <c r="K1020" s="51">
        <f t="shared" si="48"/>
        <v>84</v>
      </c>
      <c r="L1020" s="49">
        <f t="shared" si="49"/>
        <v>0.44919786096256686</v>
      </c>
    </row>
    <row r="1021" spans="1:12" s="50" customFormat="1" ht="14.5" x14ac:dyDescent="0.35">
      <c r="A1021" s="33" t="s">
        <v>4958</v>
      </c>
      <c r="B1021" s="56" t="s">
        <v>376</v>
      </c>
      <c r="C1021" s="49">
        <f t="shared" si="50"/>
        <v>0.45391705069124422</v>
      </c>
      <c r="D1021" s="33">
        <v>61691</v>
      </c>
      <c r="E1021" s="56" t="s">
        <v>1873</v>
      </c>
      <c r="F1021" s="54">
        <v>550696000752</v>
      </c>
      <c r="G1021" s="67">
        <v>64</v>
      </c>
      <c r="H1021" s="59">
        <v>141</v>
      </c>
      <c r="I1021" s="41"/>
      <c r="J1021" s="42"/>
      <c r="K1021" s="51">
        <f t="shared" si="48"/>
        <v>64</v>
      </c>
      <c r="L1021" s="49">
        <f t="shared" si="49"/>
        <v>0.45390070921985815</v>
      </c>
    </row>
    <row r="1022" spans="1:12" s="50" customFormat="1" ht="14.5" x14ac:dyDescent="0.35">
      <c r="A1022" s="33" t="s">
        <v>4958</v>
      </c>
      <c r="B1022" s="56" t="s">
        <v>376</v>
      </c>
      <c r="C1022" s="49">
        <f t="shared" si="50"/>
        <v>0.45391705069124422</v>
      </c>
      <c r="D1022" s="33"/>
      <c r="E1022" s="56" t="s">
        <v>1874</v>
      </c>
      <c r="F1022" s="54">
        <v>550696000753</v>
      </c>
      <c r="G1022" s="67">
        <v>49</v>
      </c>
      <c r="H1022" s="59">
        <v>106</v>
      </c>
      <c r="I1022" s="41"/>
      <c r="J1022" s="42"/>
      <c r="K1022" s="51">
        <f t="shared" si="48"/>
        <v>49</v>
      </c>
      <c r="L1022" s="49">
        <f t="shared" si="49"/>
        <v>0.46226415094339623</v>
      </c>
    </row>
    <row r="1023" spans="1:12" s="50" customFormat="1" ht="14.5" x14ac:dyDescent="0.35">
      <c r="A1023" s="33" t="s">
        <v>4959</v>
      </c>
      <c r="B1023" s="56" t="s">
        <v>383</v>
      </c>
      <c r="C1023" s="49">
        <f t="shared" si="50"/>
        <v>0.56836180743412479</v>
      </c>
      <c r="D1023" s="33">
        <v>860</v>
      </c>
      <c r="E1023" s="56" t="s">
        <v>1907</v>
      </c>
      <c r="F1023" s="54">
        <v>550702002991</v>
      </c>
      <c r="G1023" s="67">
        <v>60</v>
      </c>
      <c r="H1023" s="59">
        <v>112</v>
      </c>
      <c r="I1023" s="41"/>
      <c r="J1023" s="42"/>
      <c r="K1023" s="51">
        <f t="shared" si="48"/>
        <v>60</v>
      </c>
      <c r="L1023" s="49">
        <f t="shared" si="49"/>
        <v>0.5357142857142857</v>
      </c>
    </row>
    <row r="1024" spans="1:12" s="50" customFormat="1" ht="14.5" x14ac:dyDescent="0.35">
      <c r="A1024" s="33" t="s">
        <v>4959</v>
      </c>
      <c r="B1024" s="56" t="s">
        <v>383</v>
      </c>
      <c r="C1024" s="49">
        <f t="shared" si="50"/>
        <v>0.56836180743412479</v>
      </c>
      <c r="D1024" s="33">
        <v>61584</v>
      </c>
      <c r="E1024" s="56" t="s">
        <v>1908</v>
      </c>
      <c r="F1024" s="54">
        <v>550702000757</v>
      </c>
      <c r="G1024" s="67">
        <v>561</v>
      </c>
      <c r="H1024" s="59">
        <v>1548</v>
      </c>
      <c r="I1024" s="41"/>
      <c r="J1024" s="42"/>
      <c r="K1024" s="51">
        <f t="shared" si="48"/>
        <v>561</v>
      </c>
      <c r="L1024" s="49">
        <f t="shared" si="49"/>
        <v>0.36240310077519378</v>
      </c>
    </row>
    <row r="1025" spans="1:12" s="50" customFormat="1" ht="14.5" x14ac:dyDescent="0.35">
      <c r="A1025" s="33" t="s">
        <v>4959</v>
      </c>
      <c r="B1025" s="56" t="s">
        <v>383</v>
      </c>
      <c r="C1025" s="49">
        <f t="shared" si="50"/>
        <v>0.56836180743412479</v>
      </c>
      <c r="D1025" s="33">
        <v>62350</v>
      </c>
      <c r="E1025" s="56" t="s">
        <v>592</v>
      </c>
      <c r="F1025" s="54">
        <v>550702000758</v>
      </c>
      <c r="G1025" s="67">
        <v>371</v>
      </c>
      <c r="H1025" s="59">
        <v>619</v>
      </c>
      <c r="I1025" s="41"/>
      <c r="J1025" s="42"/>
      <c r="K1025" s="51">
        <f t="shared" si="48"/>
        <v>371</v>
      </c>
      <c r="L1025" s="49">
        <f t="shared" si="49"/>
        <v>0.59935379644588049</v>
      </c>
    </row>
    <row r="1026" spans="1:12" s="50" customFormat="1" ht="14.5" x14ac:dyDescent="0.35">
      <c r="A1026" s="33" t="s">
        <v>4959</v>
      </c>
      <c r="B1026" s="56" t="s">
        <v>383</v>
      </c>
      <c r="C1026" s="49">
        <f t="shared" si="50"/>
        <v>0.56836180743412479</v>
      </c>
      <c r="D1026" s="33">
        <v>61588</v>
      </c>
      <c r="E1026" s="56" t="s">
        <v>1909</v>
      </c>
      <c r="F1026" s="54">
        <v>550702000761</v>
      </c>
      <c r="G1026" s="67">
        <v>93</v>
      </c>
      <c r="H1026" s="59">
        <v>284</v>
      </c>
      <c r="I1026" s="41"/>
      <c r="J1026" s="42"/>
      <c r="K1026" s="51">
        <f t="shared" ref="K1026:K1089" si="51">IF(J1026="",G1026,(MIN(H1026,(J1026*1.6*H1026))))</f>
        <v>93</v>
      </c>
      <c r="L1026" s="49">
        <f t="shared" ref="L1026:L1089" si="52">IF(K1026=0,0,(K1026/H1026))</f>
        <v>0.32746478873239437</v>
      </c>
    </row>
    <row r="1027" spans="1:12" s="50" customFormat="1" ht="14.5" x14ac:dyDescent="0.35">
      <c r="A1027" s="33" t="s">
        <v>4959</v>
      </c>
      <c r="B1027" s="56" t="s">
        <v>383</v>
      </c>
      <c r="C1027" s="49">
        <f t="shared" si="50"/>
        <v>0.56836180743412479</v>
      </c>
      <c r="D1027" s="33">
        <v>60448</v>
      </c>
      <c r="E1027" s="56" t="s">
        <v>604</v>
      </c>
      <c r="F1027" s="54">
        <v>550702001686</v>
      </c>
      <c r="G1027" s="67">
        <v>140</v>
      </c>
      <c r="H1027" s="59">
        <v>349</v>
      </c>
      <c r="I1027" s="41"/>
      <c r="J1027" s="42"/>
      <c r="K1027" s="51">
        <f t="shared" si="51"/>
        <v>140</v>
      </c>
      <c r="L1027" s="49">
        <f t="shared" si="52"/>
        <v>0.40114613180515757</v>
      </c>
    </row>
    <row r="1028" spans="1:12" s="50" customFormat="1" ht="14.5" x14ac:dyDescent="0.35">
      <c r="A1028" s="33" t="s">
        <v>4959</v>
      </c>
      <c r="B1028" s="56" t="s">
        <v>383</v>
      </c>
      <c r="C1028" s="49">
        <f t="shared" si="50"/>
        <v>0.56836180743412479</v>
      </c>
      <c r="D1028" s="33">
        <v>61570</v>
      </c>
      <c r="E1028" s="56" t="s">
        <v>839</v>
      </c>
      <c r="F1028" s="54">
        <v>550702000768</v>
      </c>
      <c r="G1028" s="67">
        <v>392</v>
      </c>
      <c r="H1028" s="59">
        <v>872</v>
      </c>
      <c r="I1028" s="41"/>
      <c r="J1028" s="42"/>
      <c r="K1028" s="51">
        <f t="shared" si="51"/>
        <v>392</v>
      </c>
      <c r="L1028" s="49">
        <f t="shared" si="52"/>
        <v>0.44954128440366975</v>
      </c>
    </row>
    <row r="1029" spans="1:12" s="50" customFormat="1" ht="14.5" x14ac:dyDescent="0.35">
      <c r="A1029" s="33" t="s">
        <v>4959</v>
      </c>
      <c r="B1029" s="56" t="s">
        <v>383</v>
      </c>
      <c r="C1029" s="49">
        <f t="shared" si="50"/>
        <v>0.56836180743412479</v>
      </c>
      <c r="D1029" s="33">
        <v>61571</v>
      </c>
      <c r="E1029" s="56" t="s">
        <v>1320</v>
      </c>
      <c r="F1029" s="54">
        <v>550702000769</v>
      </c>
      <c r="G1029" s="67">
        <v>185</v>
      </c>
      <c r="H1029" s="59">
        <v>383</v>
      </c>
      <c r="I1029" s="41"/>
      <c r="J1029" s="42"/>
      <c r="K1029" s="51">
        <f t="shared" si="51"/>
        <v>185</v>
      </c>
      <c r="L1029" s="49">
        <f t="shared" si="52"/>
        <v>0.48302872062663188</v>
      </c>
    </row>
    <row r="1030" spans="1:12" s="50" customFormat="1" ht="14.5" x14ac:dyDescent="0.35">
      <c r="A1030" s="33" t="s">
        <v>4959</v>
      </c>
      <c r="B1030" s="56" t="s">
        <v>383</v>
      </c>
      <c r="C1030" s="49">
        <f t="shared" si="50"/>
        <v>0.56836180743412479</v>
      </c>
      <c r="D1030" s="33">
        <v>61576</v>
      </c>
      <c r="E1030" s="56" t="s">
        <v>1910</v>
      </c>
      <c r="F1030" s="54">
        <v>550702000770</v>
      </c>
      <c r="G1030" s="67">
        <v>515</v>
      </c>
      <c r="H1030" s="59">
        <v>1192</v>
      </c>
      <c r="I1030" s="41"/>
      <c r="J1030" s="42"/>
      <c r="K1030" s="51">
        <f t="shared" si="51"/>
        <v>515</v>
      </c>
      <c r="L1030" s="49">
        <f t="shared" si="52"/>
        <v>0.43204697986577179</v>
      </c>
    </row>
    <row r="1031" spans="1:12" s="50" customFormat="1" ht="14.5" x14ac:dyDescent="0.35">
      <c r="A1031" s="33" t="s">
        <v>4959</v>
      </c>
      <c r="B1031" s="56" t="s">
        <v>383</v>
      </c>
      <c r="C1031" s="49">
        <f t="shared" si="50"/>
        <v>0.56836180743412479</v>
      </c>
      <c r="D1031" s="33"/>
      <c r="E1031" s="56" t="s">
        <v>1911</v>
      </c>
      <c r="F1031" s="54">
        <v>550702002770</v>
      </c>
      <c r="G1031" s="67">
        <v>105</v>
      </c>
      <c r="H1031" s="59">
        <v>481</v>
      </c>
      <c r="I1031" s="41"/>
      <c r="J1031" s="42"/>
      <c r="K1031" s="51">
        <f t="shared" si="51"/>
        <v>105</v>
      </c>
      <c r="L1031" s="49">
        <f t="shared" si="52"/>
        <v>0.21829521829521831</v>
      </c>
    </row>
    <row r="1032" spans="1:12" s="50" customFormat="1" ht="14.5" x14ac:dyDescent="0.35">
      <c r="A1032" s="33" t="s">
        <v>4959</v>
      </c>
      <c r="B1032" s="56" t="s">
        <v>383</v>
      </c>
      <c r="C1032" s="49">
        <f t="shared" si="50"/>
        <v>0.56836180743412479</v>
      </c>
      <c r="D1032" s="33">
        <v>17006148</v>
      </c>
      <c r="E1032" s="56" t="s">
        <v>1913</v>
      </c>
      <c r="F1032" s="54">
        <v>550702002952</v>
      </c>
      <c r="G1032" s="67">
        <v>30</v>
      </c>
      <c r="H1032" s="59">
        <v>74</v>
      </c>
      <c r="I1032" s="41"/>
      <c r="J1032" s="42"/>
      <c r="K1032" s="51">
        <f t="shared" si="51"/>
        <v>30</v>
      </c>
      <c r="L1032" s="49">
        <f t="shared" si="52"/>
        <v>0.40540540540540543</v>
      </c>
    </row>
    <row r="1033" spans="1:12" s="50" customFormat="1" ht="14.5" x14ac:dyDescent="0.35">
      <c r="A1033" s="33" t="s">
        <v>4959</v>
      </c>
      <c r="B1033" s="56" t="s">
        <v>383</v>
      </c>
      <c r="C1033" s="49">
        <f t="shared" si="50"/>
        <v>0.56836180743412479</v>
      </c>
      <c r="D1033" s="33">
        <v>62914</v>
      </c>
      <c r="E1033" s="56" t="s">
        <v>1009</v>
      </c>
      <c r="F1033" s="54">
        <v>550702000773</v>
      </c>
      <c r="G1033" s="67">
        <v>184</v>
      </c>
      <c r="H1033" s="59">
        <v>358</v>
      </c>
      <c r="I1033" s="41"/>
      <c r="J1033" s="42"/>
      <c r="K1033" s="51">
        <f t="shared" si="51"/>
        <v>184</v>
      </c>
      <c r="L1033" s="49">
        <f t="shared" si="52"/>
        <v>0.51396648044692739</v>
      </c>
    </row>
    <row r="1034" spans="1:12" s="50" customFormat="1" ht="14.5" x14ac:dyDescent="0.35">
      <c r="A1034" s="33" t="s">
        <v>4959</v>
      </c>
      <c r="B1034" s="56" t="s">
        <v>383</v>
      </c>
      <c r="C1034" s="49">
        <f t="shared" si="50"/>
        <v>0.56836180743412479</v>
      </c>
      <c r="D1034" s="33">
        <v>61591</v>
      </c>
      <c r="E1034" s="56" t="s">
        <v>1915</v>
      </c>
      <c r="F1034" s="54">
        <v>550702000774</v>
      </c>
      <c r="G1034" s="67">
        <v>179</v>
      </c>
      <c r="H1034" s="59">
        <v>391</v>
      </c>
      <c r="I1034" s="41"/>
      <c r="J1034" s="42"/>
      <c r="K1034" s="51">
        <f t="shared" si="51"/>
        <v>179</v>
      </c>
      <c r="L1034" s="49">
        <f t="shared" si="52"/>
        <v>0.4578005115089514</v>
      </c>
    </row>
    <row r="1035" spans="1:12" s="50" customFormat="1" ht="14.5" x14ac:dyDescent="0.35">
      <c r="A1035" s="33" t="s">
        <v>4959</v>
      </c>
      <c r="B1035" s="56" t="s">
        <v>383</v>
      </c>
      <c r="C1035" s="49">
        <f t="shared" si="50"/>
        <v>0.56836180743412479</v>
      </c>
      <c r="D1035" s="33">
        <v>850</v>
      </c>
      <c r="E1035" s="56" t="s">
        <v>1916</v>
      </c>
      <c r="F1035" s="54">
        <v>550702002948</v>
      </c>
      <c r="G1035" s="67">
        <v>5</v>
      </c>
      <c r="H1035" s="59">
        <v>10</v>
      </c>
      <c r="I1035" s="41"/>
      <c r="J1035" s="42"/>
      <c r="K1035" s="51">
        <f t="shared" si="51"/>
        <v>5</v>
      </c>
      <c r="L1035" s="49">
        <f t="shared" si="52"/>
        <v>0.5</v>
      </c>
    </row>
    <row r="1036" spans="1:12" s="50" customFormat="1" ht="14.5" x14ac:dyDescent="0.35">
      <c r="A1036" s="33" t="s">
        <v>4960</v>
      </c>
      <c r="B1036" s="56" t="s">
        <v>220</v>
      </c>
      <c r="C1036" s="49">
        <f t="shared" si="50"/>
        <v>0.40911587040087866</v>
      </c>
      <c r="D1036" s="33">
        <v>62456</v>
      </c>
      <c r="E1036" s="56" t="s">
        <v>1150</v>
      </c>
      <c r="F1036" s="54">
        <v>550705000777</v>
      </c>
      <c r="G1036" s="67">
        <v>115</v>
      </c>
      <c r="H1036" s="59">
        <v>299</v>
      </c>
      <c r="I1036" s="41"/>
      <c r="J1036" s="42"/>
      <c r="K1036" s="51">
        <f t="shared" si="51"/>
        <v>115</v>
      </c>
      <c r="L1036" s="49">
        <f t="shared" si="52"/>
        <v>0.38461538461538464</v>
      </c>
    </row>
    <row r="1037" spans="1:12" s="50" customFormat="1" ht="14.5" x14ac:dyDescent="0.35">
      <c r="A1037" s="33" t="s">
        <v>4960</v>
      </c>
      <c r="B1037" s="56" t="s">
        <v>220</v>
      </c>
      <c r="C1037" s="49">
        <f t="shared" si="50"/>
        <v>0.40911587040087866</v>
      </c>
      <c r="D1037" s="33"/>
      <c r="E1037" s="56" t="s">
        <v>2568</v>
      </c>
      <c r="F1037" s="54" t="s">
        <v>2392</v>
      </c>
      <c r="G1037" s="67">
        <v>1</v>
      </c>
      <c r="H1037" s="59">
        <v>4</v>
      </c>
      <c r="I1037" s="41"/>
      <c r="J1037" s="42"/>
      <c r="K1037" s="51">
        <f t="shared" si="51"/>
        <v>1</v>
      </c>
      <c r="L1037" s="49">
        <f t="shared" si="52"/>
        <v>0.25</v>
      </c>
    </row>
    <row r="1038" spans="1:12" s="50" customFormat="1" ht="14.5" x14ac:dyDescent="0.35">
      <c r="A1038" s="33" t="s">
        <v>4960</v>
      </c>
      <c r="B1038" s="56" t="s">
        <v>220</v>
      </c>
      <c r="C1038" s="49">
        <f t="shared" si="50"/>
        <v>0.40911587040087866</v>
      </c>
      <c r="D1038" s="33">
        <v>61602</v>
      </c>
      <c r="E1038" s="56" t="s">
        <v>1151</v>
      </c>
      <c r="F1038" s="54">
        <v>550705000778</v>
      </c>
      <c r="G1038" s="67">
        <v>229</v>
      </c>
      <c r="H1038" s="59">
        <v>619</v>
      </c>
      <c r="I1038" s="41"/>
      <c r="J1038" s="42"/>
      <c r="K1038" s="51">
        <f t="shared" si="51"/>
        <v>229</v>
      </c>
      <c r="L1038" s="49">
        <f t="shared" si="52"/>
        <v>0.36995153473344106</v>
      </c>
    </row>
    <row r="1039" spans="1:12" s="50" customFormat="1" ht="14.5" x14ac:dyDescent="0.35">
      <c r="A1039" s="33" t="s">
        <v>4960</v>
      </c>
      <c r="B1039" s="56" t="s">
        <v>220</v>
      </c>
      <c r="C1039" s="49">
        <f t="shared" si="50"/>
        <v>0.40911587040087866</v>
      </c>
      <c r="D1039" s="33">
        <v>61601</v>
      </c>
      <c r="E1039" s="56" t="s">
        <v>806</v>
      </c>
      <c r="F1039" s="54">
        <v>550705000779</v>
      </c>
      <c r="G1039" s="67">
        <v>176</v>
      </c>
      <c r="H1039" s="59">
        <v>409</v>
      </c>
      <c r="I1039" s="41"/>
      <c r="J1039" s="42"/>
      <c r="K1039" s="51">
        <f t="shared" si="51"/>
        <v>176</v>
      </c>
      <c r="L1039" s="49">
        <f t="shared" si="52"/>
        <v>0.43031784841075793</v>
      </c>
    </row>
    <row r="1040" spans="1:12" s="50" customFormat="1" ht="14.5" x14ac:dyDescent="0.35">
      <c r="A1040" s="33" t="s">
        <v>4960</v>
      </c>
      <c r="B1040" s="56" t="s">
        <v>220</v>
      </c>
      <c r="C1040" s="49">
        <f t="shared" si="50"/>
        <v>0.40911587040087866</v>
      </c>
      <c r="D1040" s="33">
        <v>62342</v>
      </c>
      <c r="E1040" s="56" t="s">
        <v>617</v>
      </c>
      <c r="F1040" s="54">
        <v>550705000781</v>
      </c>
      <c r="G1040" s="67">
        <v>87</v>
      </c>
      <c r="H1040" s="59">
        <v>239</v>
      </c>
      <c r="I1040" s="41"/>
      <c r="J1040" s="42"/>
      <c r="K1040" s="51">
        <f t="shared" si="51"/>
        <v>87</v>
      </c>
      <c r="L1040" s="49">
        <f t="shared" si="52"/>
        <v>0.36401673640167365</v>
      </c>
    </row>
    <row r="1041" spans="1:12" s="50" customFormat="1" ht="14.5" x14ac:dyDescent="0.35">
      <c r="A1041" s="33" t="s">
        <v>4960</v>
      </c>
      <c r="B1041" s="56" t="s">
        <v>220</v>
      </c>
      <c r="C1041" s="49">
        <f t="shared" si="50"/>
        <v>0.40911587040087866</v>
      </c>
      <c r="D1041" s="33">
        <v>62450</v>
      </c>
      <c r="E1041" s="56" t="s">
        <v>1152</v>
      </c>
      <c r="F1041" s="54">
        <v>550705000780</v>
      </c>
      <c r="G1041" s="67">
        <v>137</v>
      </c>
      <c r="H1041" s="59">
        <v>251</v>
      </c>
      <c r="I1041" s="41"/>
      <c r="J1041" s="42"/>
      <c r="K1041" s="51">
        <f t="shared" si="51"/>
        <v>137</v>
      </c>
      <c r="L1041" s="49">
        <f t="shared" si="52"/>
        <v>0.54581673306772904</v>
      </c>
    </row>
    <row r="1042" spans="1:12" s="50" customFormat="1" ht="14.5" x14ac:dyDescent="0.35">
      <c r="A1042" s="33" t="s">
        <v>4961</v>
      </c>
      <c r="B1042" s="56" t="s">
        <v>221</v>
      </c>
      <c r="C1042" s="49">
        <f t="shared" si="50"/>
        <v>0.26160990712074306</v>
      </c>
      <c r="D1042" s="33">
        <v>60487</v>
      </c>
      <c r="E1042" s="56" t="s">
        <v>1153</v>
      </c>
      <c r="F1042" s="54">
        <v>550717000782</v>
      </c>
      <c r="G1042" s="67">
        <v>80</v>
      </c>
      <c r="H1042" s="59">
        <v>271</v>
      </c>
      <c r="I1042" s="41"/>
      <c r="J1042" s="42"/>
      <c r="K1042" s="51">
        <f t="shared" si="51"/>
        <v>80</v>
      </c>
      <c r="L1042" s="49">
        <f t="shared" si="52"/>
        <v>0.29520295202952029</v>
      </c>
    </row>
    <row r="1043" spans="1:12" s="50" customFormat="1" ht="14.5" x14ac:dyDescent="0.35">
      <c r="A1043" s="33" t="s">
        <v>4961</v>
      </c>
      <c r="B1043" s="56" t="s">
        <v>221</v>
      </c>
      <c r="C1043" s="49">
        <f t="shared" si="50"/>
        <v>0.26160990712074306</v>
      </c>
      <c r="D1043" s="33">
        <v>60488</v>
      </c>
      <c r="E1043" s="56" t="s">
        <v>1154</v>
      </c>
      <c r="F1043" s="54">
        <v>550717000783</v>
      </c>
      <c r="G1043" s="67">
        <v>89</v>
      </c>
      <c r="H1043" s="59">
        <v>375</v>
      </c>
      <c r="I1043" s="41"/>
      <c r="J1043" s="42"/>
      <c r="K1043" s="51">
        <f t="shared" si="51"/>
        <v>89</v>
      </c>
      <c r="L1043" s="49">
        <f t="shared" si="52"/>
        <v>0.23733333333333334</v>
      </c>
    </row>
    <row r="1044" spans="1:12" s="50" customFormat="1" ht="14.5" x14ac:dyDescent="0.35">
      <c r="A1044" s="33" t="s">
        <v>4962</v>
      </c>
      <c r="B1044" s="56" t="s">
        <v>202</v>
      </c>
      <c r="C1044" s="49">
        <f t="shared" si="50"/>
        <v>0.66431095406360419</v>
      </c>
      <c r="D1044" s="33">
        <v>61606</v>
      </c>
      <c r="E1044" s="56" t="s">
        <v>1101</v>
      </c>
      <c r="F1044" s="54">
        <v>550723000784</v>
      </c>
      <c r="G1044" s="67">
        <v>131</v>
      </c>
      <c r="H1044" s="59">
        <v>186</v>
      </c>
      <c r="I1044" s="41"/>
      <c r="J1044" s="42"/>
      <c r="K1044" s="51">
        <f t="shared" si="51"/>
        <v>131</v>
      </c>
      <c r="L1044" s="49">
        <f t="shared" si="52"/>
        <v>0.70430107526881724</v>
      </c>
    </row>
    <row r="1045" spans="1:12" s="50" customFormat="1" ht="14.5" x14ac:dyDescent="0.35">
      <c r="A1045" s="33" t="s">
        <v>4962</v>
      </c>
      <c r="B1045" s="56" t="s">
        <v>202</v>
      </c>
      <c r="C1045" s="49">
        <f t="shared" si="50"/>
        <v>0.66431095406360419</v>
      </c>
      <c r="D1045" s="33">
        <v>61607</v>
      </c>
      <c r="E1045" s="56" t="s">
        <v>1102</v>
      </c>
      <c r="F1045" s="54">
        <v>550723000785</v>
      </c>
      <c r="G1045" s="67">
        <v>57</v>
      </c>
      <c r="H1045" s="59">
        <v>97</v>
      </c>
      <c r="I1045" s="41"/>
      <c r="J1045" s="42"/>
      <c r="K1045" s="51">
        <f t="shared" si="51"/>
        <v>57</v>
      </c>
      <c r="L1045" s="49">
        <f t="shared" si="52"/>
        <v>0.58762886597938147</v>
      </c>
    </row>
    <row r="1046" spans="1:12" s="50" customFormat="1" ht="14.5" x14ac:dyDescent="0.35">
      <c r="A1046" s="33" t="s">
        <v>4963</v>
      </c>
      <c r="B1046" s="56" t="s">
        <v>338</v>
      </c>
      <c r="C1046" s="49">
        <f t="shared" si="50"/>
        <v>0.24688215831000254</v>
      </c>
      <c r="D1046" s="33">
        <v>62146</v>
      </c>
      <c r="E1046" s="56" t="s">
        <v>1712</v>
      </c>
      <c r="F1046" s="54">
        <v>550729002433</v>
      </c>
      <c r="G1046" s="67">
        <v>170</v>
      </c>
      <c r="H1046" s="59">
        <v>569</v>
      </c>
      <c r="I1046" s="41"/>
      <c r="J1046" s="42"/>
      <c r="K1046" s="51">
        <f t="shared" si="51"/>
        <v>170</v>
      </c>
      <c r="L1046" s="49">
        <f t="shared" si="52"/>
        <v>0.29876977152899825</v>
      </c>
    </row>
    <row r="1047" spans="1:12" s="50" customFormat="1" ht="14.5" x14ac:dyDescent="0.35">
      <c r="A1047" s="33" t="s">
        <v>4963</v>
      </c>
      <c r="B1047" s="56" t="s">
        <v>338</v>
      </c>
      <c r="C1047" s="49">
        <f t="shared" si="50"/>
        <v>0.24688215831000254</v>
      </c>
      <c r="D1047" s="33">
        <v>62137</v>
      </c>
      <c r="E1047" s="56" t="s">
        <v>1713</v>
      </c>
      <c r="F1047" s="54">
        <v>550729000797</v>
      </c>
      <c r="G1047" s="67">
        <v>125</v>
      </c>
      <c r="H1047" s="59">
        <v>274</v>
      </c>
      <c r="I1047" s="41"/>
      <c r="J1047" s="42"/>
      <c r="K1047" s="51">
        <f t="shared" si="51"/>
        <v>125</v>
      </c>
      <c r="L1047" s="49">
        <f t="shared" si="52"/>
        <v>0.45620437956204379</v>
      </c>
    </row>
    <row r="1048" spans="1:12" s="50" customFormat="1" ht="14.5" x14ac:dyDescent="0.35">
      <c r="A1048" s="33" t="s">
        <v>4963</v>
      </c>
      <c r="B1048" s="56" t="s">
        <v>338</v>
      </c>
      <c r="C1048" s="49">
        <f t="shared" si="50"/>
        <v>0.24688215831000254</v>
      </c>
      <c r="D1048" s="33">
        <v>62141</v>
      </c>
      <c r="E1048" s="56" t="s">
        <v>1714</v>
      </c>
      <c r="F1048" s="54">
        <v>550729000793</v>
      </c>
      <c r="G1048" s="67">
        <v>234</v>
      </c>
      <c r="H1048" s="59">
        <v>1169</v>
      </c>
      <c r="I1048" s="41"/>
      <c r="J1048" s="42"/>
      <c r="K1048" s="51">
        <f t="shared" si="51"/>
        <v>234</v>
      </c>
      <c r="L1048" s="49">
        <f t="shared" si="52"/>
        <v>0.20017108639863132</v>
      </c>
    </row>
    <row r="1049" spans="1:12" s="50" customFormat="1" ht="14.5" x14ac:dyDescent="0.35">
      <c r="A1049" s="33" t="s">
        <v>4963</v>
      </c>
      <c r="B1049" s="56" t="s">
        <v>338</v>
      </c>
      <c r="C1049" s="49">
        <f t="shared" si="50"/>
        <v>0.24688215831000254</v>
      </c>
      <c r="D1049" s="33"/>
      <c r="E1049" s="56" t="s">
        <v>1715</v>
      </c>
      <c r="F1049" s="54">
        <v>550729002878</v>
      </c>
      <c r="G1049" s="67">
        <v>34</v>
      </c>
      <c r="H1049" s="59">
        <v>232</v>
      </c>
      <c r="I1049" s="41"/>
      <c r="J1049" s="42"/>
      <c r="K1049" s="51">
        <f t="shared" si="51"/>
        <v>34</v>
      </c>
      <c r="L1049" s="49">
        <f t="shared" si="52"/>
        <v>0.14655172413793102</v>
      </c>
    </row>
    <row r="1050" spans="1:12" s="50" customFormat="1" ht="14.5" x14ac:dyDescent="0.35">
      <c r="A1050" s="33" t="s">
        <v>4963</v>
      </c>
      <c r="B1050" s="56" t="s">
        <v>338</v>
      </c>
      <c r="C1050" s="49">
        <f t="shared" si="50"/>
        <v>0.24688215831000254</v>
      </c>
      <c r="D1050" s="33">
        <v>62139</v>
      </c>
      <c r="E1050" s="56" t="s">
        <v>1716</v>
      </c>
      <c r="F1050" s="54">
        <v>550729000795</v>
      </c>
      <c r="G1050" s="67">
        <v>44</v>
      </c>
      <c r="H1050" s="59">
        <v>191</v>
      </c>
      <c r="I1050" s="41"/>
      <c r="J1050" s="42"/>
      <c r="K1050" s="51">
        <f t="shared" si="51"/>
        <v>44</v>
      </c>
      <c r="L1050" s="49">
        <f t="shared" si="52"/>
        <v>0.23036649214659685</v>
      </c>
    </row>
    <row r="1051" spans="1:12" s="50" customFormat="1" ht="14.5" x14ac:dyDescent="0.35">
      <c r="A1051" s="33" t="s">
        <v>4963</v>
      </c>
      <c r="B1051" s="56" t="s">
        <v>338</v>
      </c>
      <c r="C1051" s="49">
        <f t="shared" si="50"/>
        <v>0.24688215831000254</v>
      </c>
      <c r="D1051" s="33">
        <v>62145</v>
      </c>
      <c r="E1051" s="56" t="s">
        <v>1717</v>
      </c>
      <c r="F1051" s="54">
        <v>550729000796</v>
      </c>
      <c r="G1051" s="67">
        <v>84</v>
      </c>
      <c r="H1051" s="59">
        <v>332</v>
      </c>
      <c r="I1051" s="41"/>
      <c r="J1051" s="42"/>
      <c r="K1051" s="51">
        <f t="shared" si="51"/>
        <v>84</v>
      </c>
      <c r="L1051" s="49">
        <f t="shared" si="52"/>
        <v>0.25301204819277107</v>
      </c>
    </row>
    <row r="1052" spans="1:12" s="50" customFormat="1" ht="14.5" x14ac:dyDescent="0.35">
      <c r="A1052" s="33" t="s">
        <v>4963</v>
      </c>
      <c r="B1052" s="56" t="s">
        <v>338</v>
      </c>
      <c r="C1052" s="49">
        <f t="shared" si="50"/>
        <v>0.24688215831000254</v>
      </c>
      <c r="D1052" s="33">
        <v>208016</v>
      </c>
      <c r="E1052" s="56" t="s">
        <v>1718</v>
      </c>
      <c r="F1052" s="54">
        <v>550729001700</v>
      </c>
      <c r="G1052" s="67">
        <v>279</v>
      </c>
      <c r="H1052" s="59">
        <v>1162</v>
      </c>
      <c r="I1052" s="41"/>
      <c r="J1052" s="42"/>
      <c r="K1052" s="51">
        <f t="shared" si="51"/>
        <v>279</v>
      </c>
      <c r="L1052" s="49">
        <f t="shared" si="52"/>
        <v>0.24010327022375216</v>
      </c>
    </row>
    <row r="1053" spans="1:12" s="50" customFormat="1" ht="14.5" x14ac:dyDescent="0.35">
      <c r="A1053" s="33" t="s">
        <v>4964</v>
      </c>
      <c r="B1053" s="56" t="s">
        <v>233</v>
      </c>
      <c r="C1053" s="49">
        <f t="shared" si="50"/>
        <v>0.64049917566425685</v>
      </c>
      <c r="D1053" s="33">
        <v>209195</v>
      </c>
      <c r="E1053" s="56" t="s">
        <v>1195</v>
      </c>
      <c r="F1053" s="54">
        <v>550732001285</v>
      </c>
      <c r="G1053" s="67">
        <v>55</v>
      </c>
      <c r="H1053" s="59">
        <v>211</v>
      </c>
      <c r="I1053" s="41"/>
      <c r="J1053" s="42"/>
      <c r="K1053" s="51">
        <f t="shared" si="51"/>
        <v>55</v>
      </c>
      <c r="L1053" s="49">
        <f t="shared" si="52"/>
        <v>0.26066350710900477</v>
      </c>
    </row>
    <row r="1054" spans="1:12" s="50" customFormat="1" ht="14.5" x14ac:dyDescent="0.35">
      <c r="A1054" s="33" t="s">
        <v>4964</v>
      </c>
      <c r="B1054" s="56" t="s">
        <v>233</v>
      </c>
      <c r="C1054" s="49">
        <f t="shared" si="50"/>
        <v>0.64049917566425685</v>
      </c>
      <c r="D1054" s="33">
        <v>224624</v>
      </c>
      <c r="E1054" s="56" t="s">
        <v>1198</v>
      </c>
      <c r="F1054" s="54">
        <v>550732002457</v>
      </c>
      <c r="G1054" s="67">
        <v>59</v>
      </c>
      <c r="H1054" s="59">
        <v>221</v>
      </c>
      <c r="I1054" s="41"/>
      <c r="J1054" s="42"/>
      <c r="K1054" s="51">
        <f t="shared" si="51"/>
        <v>59</v>
      </c>
      <c r="L1054" s="49">
        <f t="shared" si="52"/>
        <v>0.2669683257918552</v>
      </c>
    </row>
    <row r="1055" spans="1:12" s="50" customFormat="1" ht="14.5" x14ac:dyDescent="0.35">
      <c r="A1055" s="33" t="s">
        <v>4964</v>
      </c>
      <c r="B1055" s="56" t="s">
        <v>233</v>
      </c>
      <c r="C1055" s="49">
        <f t="shared" si="50"/>
        <v>0.64049917566425685</v>
      </c>
      <c r="D1055" s="33">
        <v>16047469</v>
      </c>
      <c r="E1055" s="56" t="s">
        <v>1205</v>
      </c>
      <c r="F1055" s="54">
        <v>550732002754</v>
      </c>
      <c r="G1055" s="67">
        <v>221</v>
      </c>
      <c r="H1055" s="59">
        <v>587</v>
      </c>
      <c r="I1055" s="41"/>
      <c r="J1055" s="42"/>
      <c r="K1055" s="51">
        <f t="shared" si="51"/>
        <v>221</v>
      </c>
      <c r="L1055" s="49">
        <f t="shared" si="52"/>
        <v>0.37649063032367974</v>
      </c>
    </row>
    <row r="1056" spans="1:12" s="50" customFormat="1" ht="14.5" x14ac:dyDescent="0.35">
      <c r="A1056" s="33" t="s">
        <v>4964</v>
      </c>
      <c r="B1056" s="56" t="s">
        <v>233</v>
      </c>
      <c r="C1056" s="49">
        <f t="shared" si="50"/>
        <v>0.64049917566425685</v>
      </c>
      <c r="D1056" s="33">
        <v>178557</v>
      </c>
      <c r="E1056" s="56" t="s">
        <v>1208</v>
      </c>
      <c r="F1056" s="54">
        <v>550732001461</v>
      </c>
      <c r="G1056" s="67">
        <v>856</v>
      </c>
      <c r="H1056" s="59">
        <v>2085</v>
      </c>
      <c r="I1056" s="41"/>
      <c r="J1056" s="42"/>
      <c r="K1056" s="51">
        <f t="shared" si="51"/>
        <v>856</v>
      </c>
      <c r="L1056" s="49">
        <f t="shared" si="52"/>
        <v>0.41055155875299759</v>
      </c>
    </row>
    <row r="1057" spans="1:12" s="50" customFormat="1" ht="14.5" x14ac:dyDescent="0.35">
      <c r="A1057" s="33" t="s">
        <v>4964</v>
      </c>
      <c r="B1057" s="56" t="s">
        <v>233</v>
      </c>
      <c r="C1057" s="49">
        <f t="shared" si="50"/>
        <v>0.64049917566425685</v>
      </c>
      <c r="D1057" s="33">
        <v>60846</v>
      </c>
      <c r="E1057" s="56" t="s">
        <v>1209</v>
      </c>
      <c r="F1057" s="54">
        <v>550732000814</v>
      </c>
      <c r="G1057" s="67">
        <v>130</v>
      </c>
      <c r="H1057" s="59">
        <v>288</v>
      </c>
      <c r="I1057" s="41"/>
      <c r="J1057" s="42"/>
      <c r="K1057" s="51">
        <f t="shared" si="51"/>
        <v>130</v>
      </c>
      <c r="L1057" s="49">
        <f t="shared" si="52"/>
        <v>0.4513888888888889</v>
      </c>
    </row>
    <row r="1058" spans="1:12" s="50" customFormat="1" ht="14.5" x14ac:dyDescent="0.35">
      <c r="A1058" s="33" t="s">
        <v>4964</v>
      </c>
      <c r="B1058" s="56" t="s">
        <v>233</v>
      </c>
      <c r="C1058" s="49">
        <f t="shared" si="50"/>
        <v>0.64049917566425685</v>
      </c>
      <c r="D1058" s="33"/>
      <c r="E1058" s="56" t="s">
        <v>1210</v>
      </c>
      <c r="F1058" s="54">
        <v>550732002779</v>
      </c>
      <c r="G1058" s="67">
        <v>1</v>
      </c>
      <c r="H1058" s="59">
        <v>116</v>
      </c>
      <c r="I1058" s="41"/>
      <c r="J1058" s="42"/>
      <c r="K1058" s="51">
        <f t="shared" si="51"/>
        <v>1</v>
      </c>
      <c r="L1058" s="49">
        <f t="shared" si="52"/>
        <v>8.6206896551724137E-3</v>
      </c>
    </row>
    <row r="1059" spans="1:12" s="50" customFormat="1" ht="14.5" x14ac:dyDescent="0.35">
      <c r="A1059" s="33" t="s">
        <v>4964</v>
      </c>
      <c r="B1059" s="56" t="s">
        <v>233</v>
      </c>
      <c r="C1059" s="49">
        <f t="shared" si="50"/>
        <v>0.64049917566425685</v>
      </c>
      <c r="D1059" s="33"/>
      <c r="E1059" s="56" t="s">
        <v>1211</v>
      </c>
      <c r="F1059" s="54">
        <v>550732002910</v>
      </c>
      <c r="G1059" s="67">
        <v>3</v>
      </c>
      <c r="H1059" s="59">
        <v>30</v>
      </c>
      <c r="I1059" s="41"/>
      <c r="J1059" s="42"/>
      <c r="K1059" s="51">
        <f t="shared" si="51"/>
        <v>3</v>
      </c>
      <c r="L1059" s="49">
        <f t="shared" si="52"/>
        <v>0.1</v>
      </c>
    </row>
    <row r="1060" spans="1:12" s="50" customFormat="1" ht="14.5" x14ac:dyDescent="0.35">
      <c r="A1060" s="33" t="s">
        <v>4964</v>
      </c>
      <c r="B1060" s="56" t="s">
        <v>233</v>
      </c>
      <c r="C1060" s="49">
        <f t="shared" si="50"/>
        <v>0.64049917566425685</v>
      </c>
      <c r="D1060" s="33"/>
      <c r="E1060" s="56" t="s">
        <v>3192</v>
      </c>
      <c r="F1060" s="54">
        <v>550732003051</v>
      </c>
      <c r="G1060" s="67">
        <v>5</v>
      </c>
      <c r="H1060" s="59">
        <v>35</v>
      </c>
      <c r="I1060" s="41"/>
      <c r="J1060" s="42"/>
      <c r="K1060" s="51">
        <f t="shared" si="51"/>
        <v>5</v>
      </c>
      <c r="L1060" s="49">
        <f t="shared" si="52"/>
        <v>0.14285714285714285</v>
      </c>
    </row>
    <row r="1061" spans="1:12" s="50" customFormat="1" ht="14.5" x14ac:dyDescent="0.35">
      <c r="A1061" s="33" t="s">
        <v>4964</v>
      </c>
      <c r="B1061" s="56" t="s">
        <v>233</v>
      </c>
      <c r="C1061" s="49">
        <f t="shared" si="50"/>
        <v>0.64049917566425685</v>
      </c>
      <c r="D1061" s="33">
        <v>16047472</v>
      </c>
      <c r="E1061" s="56" t="s">
        <v>1212</v>
      </c>
      <c r="F1061" s="54">
        <v>550732002758</v>
      </c>
      <c r="G1061" s="67">
        <v>454</v>
      </c>
      <c r="H1061" s="59">
        <v>1223</v>
      </c>
      <c r="I1061" s="41"/>
      <c r="J1061" s="42"/>
      <c r="K1061" s="51">
        <f t="shared" si="51"/>
        <v>454</v>
      </c>
      <c r="L1061" s="49">
        <f t="shared" si="52"/>
        <v>0.37121831561733443</v>
      </c>
    </row>
    <row r="1062" spans="1:12" s="50" customFormat="1" ht="14.5" x14ac:dyDescent="0.35">
      <c r="A1062" s="33" t="s">
        <v>4964</v>
      </c>
      <c r="B1062" s="56" t="s">
        <v>233</v>
      </c>
      <c r="C1062" s="49">
        <f t="shared" si="50"/>
        <v>0.64049917566425685</v>
      </c>
      <c r="D1062" s="33">
        <v>60850</v>
      </c>
      <c r="E1062" s="56" t="s">
        <v>1213</v>
      </c>
      <c r="F1062" s="54">
        <v>550732001462</v>
      </c>
      <c r="G1062" s="67">
        <v>70</v>
      </c>
      <c r="H1062" s="59">
        <v>369</v>
      </c>
      <c r="I1062" s="41"/>
      <c r="J1062" s="42"/>
      <c r="K1062" s="51">
        <f t="shared" si="51"/>
        <v>70</v>
      </c>
      <c r="L1062" s="49">
        <f t="shared" si="52"/>
        <v>0.18970189701897019</v>
      </c>
    </row>
    <row r="1063" spans="1:12" s="50" customFormat="1" ht="14.5" x14ac:dyDescent="0.35">
      <c r="A1063" s="33" t="s">
        <v>4964</v>
      </c>
      <c r="B1063" s="56" t="s">
        <v>233</v>
      </c>
      <c r="C1063" s="49">
        <f t="shared" si="50"/>
        <v>0.64049917566425685</v>
      </c>
      <c r="D1063" s="33">
        <v>60841</v>
      </c>
      <c r="E1063" s="56" t="s">
        <v>1214</v>
      </c>
      <c r="F1063" s="54">
        <v>550732000815</v>
      </c>
      <c r="G1063" s="67">
        <v>398</v>
      </c>
      <c r="H1063" s="59">
        <v>911</v>
      </c>
      <c r="I1063" s="41"/>
      <c r="J1063" s="42"/>
      <c r="K1063" s="51">
        <f t="shared" si="51"/>
        <v>398</v>
      </c>
      <c r="L1063" s="49">
        <f t="shared" si="52"/>
        <v>0.43688254665203075</v>
      </c>
    </row>
    <row r="1064" spans="1:12" s="50" customFormat="1" ht="14.5" x14ac:dyDescent="0.35">
      <c r="A1064" s="33" t="s">
        <v>4964</v>
      </c>
      <c r="B1064" s="56" t="s">
        <v>233</v>
      </c>
      <c r="C1064" s="49">
        <f t="shared" si="50"/>
        <v>0.64049917566425685</v>
      </c>
      <c r="D1064" s="33">
        <v>229395</v>
      </c>
      <c r="E1064" s="56" t="s">
        <v>1216</v>
      </c>
      <c r="F1064" s="54">
        <v>550732002538</v>
      </c>
      <c r="G1064" s="67">
        <v>413</v>
      </c>
      <c r="H1064" s="59">
        <v>1033</v>
      </c>
      <c r="I1064" s="41"/>
      <c r="J1064" s="42"/>
      <c r="K1064" s="51">
        <f t="shared" si="51"/>
        <v>413</v>
      </c>
      <c r="L1064" s="49">
        <f t="shared" si="52"/>
        <v>0.39980638915779282</v>
      </c>
    </row>
    <row r="1065" spans="1:12" s="50" customFormat="1" ht="14.5" x14ac:dyDescent="0.35">
      <c r="A1065" s="33" t="s">
        <v>4964</v>
      </c>
      <c r="B1065" s="56" t="s">
        <v>233</v>
      </c>
      <c r="C1065" s="49">
        <f t="shared" si="50"/>
        <v>0.64049917566425685</v>
      </c>
      <c r="D1065" s="33">
        <v>16041376</v>
      </c>
      <c r="E1065" s="56" t="s">
        <v>1218</v>
      </c>
      <c r="F1065" s="54">
        <v>550732002653</v>
      </c>
      <c r="G1065" s="67">
        <v>191</v>
      </c>
      <c r="H1065" s="59">
        <v>611</v>
      </c>
      <c r="I1065" s="41"/>
      <c r="J1065" s="42"/>
      <c r="K1065" s="51">
        <f t="shared" si="51"/>
        <v>191</v>
      </c>
      <c r="L1065" s="49">
        <f t="shared" si="52"/>
        <v>0.31260229132569556</v>
      </c>
    </row>
    <row r="1066" spans="1:12" s="50" customFormat="1" ht="14.5" x14ac:dyDescent="0.35">
      <c r="A1066" s="33" t="s">
        <v>4964</v>
      </c>
      <c r="B1066" s="56" t="s">
        <v>233</v>
      </c>
      <c r="C1066" s="49">
        <f t="shared" si="50"/>
        <v>0.64049917566425685</v>
      </c>
      <c r="D1066" s="33"/>
      <c r="E1066" s="56" t="s">
        <v>1219</v>
      </c>
      <c r="F1066" s="54">
        <v>550732001714</v>
      </c>
      <c r="G1066" s="67">
        <v>4</v>
      </c>
      <c r="H1066" s="59">
        <v>21</v>
      </c>
      <c r="I1066" s="41"/>
      <c r="J1066" s="42"/>
      <c r="K1066" s="51">
        <f t="shared" si="51"/>
        <v>4</v>
      </c>
      <c r="L1066" s="49">
        <f t="shared" si="52"/>
        <v>0.19047619047619047</v>
      </c>
    </row>
    <row r="1067" spans="1:12" s="50" customFormat="1" ht="14.5" x14ac:dyDescent="0.35">
      <c r="A1067" s="33" t="s">
        <v>4964</v>
      </c>
      <c r="B1067" s="56" t="s">
        <v>233</v>
      </c>
      <c r="C1067" s="49">
        <f t="shared" si="50"/>
        <v>0.64049917566425685</v>
      </c>
      <c r="D1067" s="33">
        <v>60849</v>
      </c>
      <c r="E1067" s="56" t="s">
        <v>1220</v>
      </c>
      <c r="F1067" s="54">
        <v>550732000820</v>
      </c>
      <c r="G1067" s="67">
        <v>139</v>
      </c>
      <c r="H1067" s="59">
        <v>607</v>
      </c>
      <c r="I1067" s="41"/>
      <c r="J1067" s="42"/>
      <c r="K1067" s="51">
        <f t="shared" si="51"/>
        <v>139</v>
      </c>
      <c r="L1067" s="49">
        <f t="shared" si="52"/>
        <v>0.22899505766062603</v>
      </c>
    </row>
    <row r="1068" spans="1:12" s="50" customFormat="1" ht="14.5" x14ac:dyDescent="0.35">
      <c r="A1068" s="33" t="s">
        <v>4964</v>
      </c>
      <c r="B1068" s="56" t="s">
        <v>233</v>
      </c>
      <c r="C1068" s="49">
        <f t="shared" si="50"/>
        <v>0.64049917566425685</v>
      </c>
      <c r="D1068" s="33">
        <v>60848</v>
      </c>
      <c r="E1068" s="56" t="s">
        <v>1221</v>
      </c>
      <c r="F1068" s="54">
        <v>550732000821</v>
      </c>
      <c r="G1068" s="67">
        <v>102</v>
      </c>
      <c r="H1068" s="59">
        <v>417</v>
      </c>
      <c r="I1068" s="41"/>
      <c r="J1068" s="42"/>
      <c r="K1068" s="51">
        <f t="shared" si="51"/>
        <v>102</v>
      </c>
      <c r="L1068" s="49">
        <f t="shared" si="52"/>
        <v>0.2446043165467626</v>
      </c>
    </row>
    <row r="1069" spans="1:12" s="50" customFormat="1" ht="14.5" x14ac:dyDescent="0.35">
      <c r="A1069" s="33" t="s">
        <v>4964</v>
      </c>
      <c r="B1069" s="56" t="s">
        <v>233</v>
      </c>
      <c r="C1069" s="49">
        <f t="shared" si="50"/>
        <v>0.64049917566425685</v>
      </c>
      <c r="D1069" s="33">
        <v>60878</v>
      </c>
      <c r="E1069" s="56" t="s">
        <v>1223</v>
      </c>
      <c r="F1069" s="54">
        <v>550732000824</v>
      </c>
      <c r="G1069" s="67">
        <v>196</v>
      </c>
      <c r="H1069" s="59">
        <v>440</v>
      </c>
      <c r="I1069" s="41"/>
      <c r="J1069" s="42"/>
      <c r="K1069" s="51">
        <f t="shared" si="51"/>
        <v>196</v>
      </c>
      <c r="L1069" s="49">
        <f t="shared" si="52"/>
        <v>0.44545454545454544</v>
      </c>
    </row>
    <row r="1070" spans="1:12" s="50" customFormat="1" ht="14.5" x14ac:dyDescent="0.35">
      <c r="A1070" s="33" t="s">
        <v>4964</v>
      </c>
      <c r="B1070" s="56" t="s">
        <v>233</v>
      </c>
      <c r="C1070" s="49">
        <f t="shared" si="50"/>
        <v>0.64049917566425685</v>
      </c>
      <c r="D1070" s="33">
        <v>60839</v>
      </c>
      <c r="E1070" s="56" t="s">
        <v>1225</v>
      </c>
      <c r="F1070" s="54">
        <v>550732000351</v>
      </c>
      <c r="G1070" s="67">
        <v>208</v>
      </c>
      <c r="H1070" s="59">
        <v>419</v>
      </c>
      <c r="I1070" s="41"/>
      <c r="J1070" s="42"/>
      <c r="K1070" s="51">
        <f t="shared" si="51"/>
        <v>208</v>
      </c>
      <c r="L1070" s="49">
        <f t="shared" si="52"/>
        <v>0.49642004773269688</v>
      </c>
    </row>
    <row r="1071" spans="1:12" s="50" customFormat="1" ht="14.5" x14ac:dyDescent="0.35">
      <c r="A1071" s="33" t="s">
        <v>4964</v>
      </c>
      <c r="B1071" s="56" t="s">
        <v>233</v>
      </c>
      <c r="C1071" s="49">
        <f t="shared" si="50"/>
        <v>0.64049917566425685</v>
      </c>
      <c r="D1071" s="33">
        <v>60868</v>
      </c>
      <c r="E1071" s="56" t="s">
        <v>1227</v>
      </c>
      <c r="F1071" s="54">
        <v>550732000828</v>
      </c>
      <c r="G1071" s="67">
        <v>713</v>
      </c>
      <c r="H1071" s="59">
        <v>1637</v>
      </c>
      <c r="I1071" s="41"/>
      <c r="J1071" s="42"/>
      <c r="K1071" s="51">
        <f t="shared" si="51"/>
        <v>713</v>
      </c>
      <c r="L1071" s="49">
        <f t="shared" si="52"/>
        <v>0.43555284056200366</v>
      </c>
    </row>
    <row r="1072" spans="1:12" s="50" customFormat="1" ht="14.5" x14ac:dyDescent="0.35">
      <c r="A1072" s="33" t="s">
        <v>4964</v>
      </c>
      <c r="B1072" s="56" t="s">
        <v>233</v>
      </c>
      <c r="C1072" s="49">
        <f t="shared" si="50"/>
        <v>0.64049917566425685</v>
      </c>
      <c r="D1072" s="33">
        <v>60845</v>
      </c>
      <c r="E1072" s="56" t="s">
        <v>1229</v>
      </c>
      <c r="F1072" s="54">
        <v>550732000832</v>
      </c>
      <c r="G1072" s="67">
        <v>140</v>
      </c>
      <c r="H1072" s="59">
        <v>402</v>
      </c>
      <c r="I1072" s="41"/>
      <c r="J1072" s="42"/>
      <c r="K1072" s="51">
        <f t="shared" si="51"/>
        <v>140</v>
      </c>
      <c r="L1072" s="49">
        <f t="shared" si="52"/>
        <v>0.34825870646766172</v>
      </c>
    </row>
    <row r="1073" spans="1:12" s="50" customFormat="1" ht="14.5" x14ac:dyDescent="0.35">
      <c r="A1073" s="33" t="s">
        <v>4965</v>
      </c>
      <c r="B1073" s="56" t="s">
        <v>471</v>
      </c>
      <c r="C1073" s="49">
        <f t="shared" si="50"/>
        <v>0.11343758282533793</v>
      </c>
      <c r="D1073" s="33">
        <v>60426</v>
      </c>
      <c r="E1073" s="56" t="s">
        <v>2212</v>
      </c>
      <c r="F1073" s="54">
        <v>550351000374</v>
      </c>
      <c r="G1073" s="67">
        <v>37</v>
      </c>
      <c r="H1073" s="59">
        <v>407</v>
      </c>
      <c r="I1073" s="41"/>
      <c r="J1073" s="42"/>
      <c r="K1073" s="51">
        <f t="shared" si="51"/>
        <v>37</v>
      </c>
      <c r="L1073" s="49">
        <f t="shared" si="52"/>
        <v>9.0909090909090912E-2</v>
      </c>
    </row>
    <row r="1074" spans="1:12" s="50" customFormat="1" ht="14.5" x14ac:dyDescent="0.35">
      <c r="A1074" s="33" t="s">
        <v>4965</v>
      </c>
      <c r="B1074" s="56" t="s">
        <v>471</v>
      </c>
      <c r="C1074" s="49">
        <f t="shared" si="50"/>
        <v>0.11343758282533793</v>
      </c>
      <c r="D1074" s="33">
        <v>60765</v>
      </c>
      <c r="E1074" s="56" t="s">
        <v>2213</v>
      </c>
      <c r="F1074" s="54">
        <v>550351000375</v>
      </c>
      <c r="G1074" s="67">
        <v>52</v>
      </c>
      <c r="H1074" s="59">
        <v>398</v>
      </c>
      <c r="I1074" s="41"/>
      <c r="J1074" s="42"/>
      <c r="K1074" s="51">
        <f t="shared" si="51"/>
        <v>52</v>
      </c>
      <c r="L1074" s="49">
        <f t="shared" si="52"/>
        <v>0.1306532663316583</v>
      </c>
    </row>
    <row r="1075" spans="1:12" s="50" customFormat="1" ht="14.5" x14ac:dyDescent="0.35">
      <c r="A1075" s="33" t="s">
        <v>4965</v>
      </c>
      <c r="B1075" s="56" t="s">
        <v>471</v>
      </c>
      <c r="C1075" s="49">
        <f t="shared" si="50"/>
        <v>0.11343758282533793</v>
      </c>
      <c r="D1075" s="33">
        <v>470</v>
      </c>
      <c r="E1075" s="56" t="s">
        <v>2214</v>
      </c>
      <c r="F1075" s="54">
        <v>550351002988</v>
      </c>
      <c r="G1075" s="67">
        <v>19</v>
      </c>
      <c r="H1075" s="59">
        <v>180</v>
      </c>
      <c r="I1075" s="41"/>
      <c r="J1075" s="42"/>
      <c r="K1075" s="51">
        <f t="shared" si="51"/>
        <v>19</v>
      </c>
      <c r="L1075" s="49">
        <f t="shared" si="52"/>
        <v>0.10555555555555556</v>
      </c>
    </row>
    <row r="1076" spans="1:12" s="50" customFormat="1" ht="14.5" x14ac:dyDescent="0.35">
      <c r="A1076" s="33" t="s">
        <v>4965</v>
      </c>
      <c r="B1076" s="56" t="s">
        <v>471</v>
      </c>
      <c r="C1076" s="49">
        <f t="shared" si="50"/>
        <v>0.11343758282533793</v>
      </c>
      <c r="D1076" s="33"/>
      <c r="E1076" s="56" t="s">
        <v>2215</v>
      </c>
      <c r="F1076" s="54">
        <v>550351002852</v>
      </c>
      <c r="G1076" s="67">
        <v>6</v>
      </c>
      <c r="H1076" s="59">
        <v>86</v>
      </c>
      <c r="I1076" s="41"/>
      <c r="J1076" s="42"/>
      <c r="K1076" s="51">
        <f t="shared" si="51"/>
        <v>6</v>
      </c>
      <c r="L1076" s="49">
        <f t="shared" si="52"/>
        <v>6.9767441860465115E-2</v>
      </c>
    </row>
    <row r="1077" spans="1:12" s="50" customFormat="1" ht="14.5" x14ac:dyDescent="0.35">
      <c r="A1077" s="33" t="s">
        <v>4965</v>
      </c>
      <c r="B1077" s="56" t="s">
        <v>471</v>
      </c>
      <c r="C1077" s="49">
        <f t="shared" si="50"/>
        <v>0.11343758282533793</v>
      </c>
      <c r="D1077" s="33">
        <v>16074071</v>
      </c>
      <c r="E1077" s="56" t="s">
        <v>2216</v>
      </c>
      <c r="F1077" s="54">
        <v>550351002914</v>
      </c>
      <c r="G1077" s="67">
        <v>11</v>
      </c>
      <c r="H1077" s="59">
        <v>136</v>
      </c>
      <c r="I1077" s="41"/>
      <c r="J1077" s="42"/>
      <c r="K1077" s="51">
        <f t="shared" si="51"/>
        <v>11</v>
      </c>
      <c r="L1077" s="49">
        <f t="shared" si="52"/>
        <v>8.0882352941176475E-2</v>
      </c>
    </row>
    <row r="1078" spans="1:12" s="50" customFormat="1" ht="14.5" x14ac:dyDescent="0.35">
      <c r="A1078" s="33" t="s">
        <v>4965</v>
      </c>
      <c r="B1078" s="56" t="s">
        <v>471</v>
      </c>
      <c r="C1078" s="49">
        <f t="shared" si="50"/>
        <v>0.11343758282533793</v>
      </c>
      <c r="D1078" s="33">
        <v>16072061</v>
      </c>
      <c r="E1078" s="56" t="s">
        <v>2217</v>
      </c>
      <c r="F1078" s="54">
        <v>550351002876</v>
      </c>
      <c r="G1078" s="67">
        <v>7</v>
      </c>
      <c r="H1078" s="59">
        <v>78</v>
      </c>
      <c r="I1078" s="41"/>
      <c r="J1078" s="42"/>
      <c r="K1078" s="51">
        <f t="shared" si="51"/>
        <v>7</v>
      </c>
      <c r="L1078" s="49">
        <f t="shared" si="52"/>
        <v>8.9743589743589744E-2</v>
      </c>
    </row>
    <row r="1079" spans="1:12" s="50" customFormat="1" ht="14.5" x14ac:dyDescent="0.35">
      <c r="A1079" s="33" t="s">
        <v>4965</v>
      </c>
      <c r="B1079" s="56" t="s">
        <v>471</v>
      </c>
      <c r="C1079" s="49">
        <f t="shared" si="50"/>
        <v>0.11343758282533793</v>
      </c>
      <c r="D1079" s="33">
        <v>60968</v>
      </c>
      <c r="E1079" s="56" t="s">
        <v>2218</v>
      </c>
      <c r="F1079" s="54">
        <v>550351000376</v>
      </c>
      <c r="G1079" s="67">
        <v>102</v>
      </c>
      <c r="H1079" s="59">
        <v>921</v>
      </c>
      <c r="I1079" s="41"/>
      <c r="J1079" s="42"/>
      <c r="K1079" s="51">
        <f t="shared" si="51"/>
        <v>102</v>
      </c>
      <c r="L1079" s="49">
        <f t="shared" si="52"/>
        <v>0.11074918566775244</v>
      </c>
    </row>
    <row r="1080" spans="1:12" s="50" customFormat="1" ht="14.5" x14ac:dyDescent="0.35">
      <c r="A1080" s="33" t="s">
        <v>4965</v>
      </c>
      <c r="B1080" s="56" t="s">
        <v>471</v>
      </c>
      <c r="C1080" s="49">
        <f t="shared" si="50"/>
        <v>0.11343758282533793</v>
      </c>
      <c r="D1080" s="33">
        <v>60766</v>
      </c>
      <c r="E1080" s="56" t="s">
        <v>2219</v>
      </c>
      <c r="F1080" s="54">
        <v>550351000377</v>
      </c>
      <c r="G1080" s="67">
        <v>102</v>
      </c>
      <c r="H1080" s="59">
        <v>833</v>
      </c>
      <c r="I1080" s="41"/>
      <c r="J1080" s="42"/>
      <c r="K1080" s="51">
        <f t="shared" si="51"/>
        <v>102</v>
      </c>
      <c r="L1080" s="49">
        <f t="shared" si="52"/>
        <v>0.12244897959183673</v>
      </c>
    </row>
    <row r="1081" spans="1:12" s="50" customFormat="1" ht="14.5" x14ac:dyDescent="0.35">
      <c r="A1081" s="33" t="s">
        <v>4965</v>
      </c>
      <c r="B1081" s="56" t="s">
        <v>471</v>
      </c>
      <c r="C1081" s="49">
        <f t="shared" ref="C1081:C1144" si="53">SUMIF($B$2:$B$2241,B1081,$K$2:$K$2241)/(SUMIF($B$2:$B$2241,B1081,$H$2:$H$2241))</f>
        <v>0.11343758282533793</v>
      </c>
      <c r="D1081" s="33">
        <v>60794</v>
      </c>
      <c r="E1081" s="56" t="s">
        <v>1333</v>
      </c>
      <c r="F1081" s="54">
        <v>550351000378</v>
      </c>
      <c r="G1081" s="67">
        <v>29</v>
      </c>
      <c r="H1081" s="59">
        <v>254</v>
      </c>
      <c r="I1081" s="41"/>
      <c r="J1081" s="42"/>
      <c r="K1081" s="51">
        <f t="shared" si="51"/>
        <v>29</v>
      </c>
      <c r="L1081" s="49">
        <f t="shared" si="52"/>
        <v>0.1141732283464567</v>
      </c>
    </row>
    <row r="1082" spans="1:12" s="50" customFormat="1" ht="14.5" x14ac:dyDescent="0.35">
      <c r="A1082" s="33" t="s">
        <v>4965</v>
      </c>
      <c r="B1082" s="56" t="s">
        <v>471</v>
      </c>
      <c r="C1082" s="49">
        <f t="shared" si="53"/>
        <v>0.11343758282533793</v>
      </c>
      <c r="D1082" s="33">
        <v>16072060</v>
      </c>
      <c r="E1082" s="56" t="s">
        <v>2220</v>
      </c>
      <c r="F1082" s="54">
        <v>550351002861</v>
      </c>
      <c r="G1082" s="67">
        <v>17</v>
      </c>
      <c r="H1082" s="59">
        <v>127</v>
      </c>
      <c r="I1082" s="41"/>
      <c r="J1082" s="42"/>
      <c r="K1082" s="51">
        <f t="shared" si="51"/>
        <v>17</v>
      </c>
      <c r="L1082" s="49">
        <f t="shared" si="52"/>
        <v>0.13385826771653545</v>
      </c>
    </row>
    <row r="1083" spans="1:12" s="50" customFormat="1" ht="14.5" x14ac:dyDescent="0.35">
      <c r="A1083" s="33" t="s">
        <v>4965</v>
      </c>
      <c r="B1083" s="56" t="s">
        <v>471</v>
      </c>
      <c r="C1083" s="49">
        <f t="shared" si="53"/>
        <v>0.11343758282533793</v>
      </c>
      <c r="D1083" s="33">
        <v>60967</v>
      </c>
      <c r="E1083" s="56" t="s">
        <v>2221</v>
      </c>
      <c r="F1083" s="54">
        <v>550351000380</v>
      </c>
      <c r="G1083" s="67">
        <v>46</v>
      </c>
      <c r="H1083" s="59">
        <v>353</v>
      </c>
      <c r="I1083" s="41"/>
      <c r="J1083" s="42"/>
      <c r="K1083" s="51">
        <f t="shared" si="51"/>
        <v>46</v>
      </c>
      <c r="L1083" s="49">
        <f t="shared" si="52"/>
        <v>0.13031161473087818</v>
      </c>
    </row>
    <row r="1084" spans="1:12" s="50" customFormat="1" ht="14.5" x14ac:dyDescent="0.35">
      <c r="A1084" s="33" t="s">
        <v>4966</v>
      </c>
      <c r="B1084" s="56" t="s">
        <v>463</v>
      </c>
      <c r="C1084" s="49">
        <f t="shared" si="53"/>
        <v>0.22370617696160267</v>
      </c>
      <c r="D1084" s="33">
        <v>60498</v>
      </c>
      <c r="E1084" s="56" t="s">
        <v>2172</v>
      </c>
      <c r="F1084" s="54">
        <v>550738000835</v>
      </c>
      <c r="G1084" s="67">
        <v>60</v>
      </c>
      <c r="H1084" s="59">
        <v>227</v>
      </c>
      <c r="I1084" s="41"/>
      <c r="J1084" s="42"/>
      <c r="K1084" s="51">
        <f t="shared" si="51"/>
        <v>60</v>
      </c>
      <c r="L1084" s="49">
        <f t="shared" si="52"/>
        <v>0.26431718061674009</v>
      </c>
    </row>
    <row r="1085" spans="1:12" s="50" customFormat="1" ht="14.5" x14ac:dyDescent="0.35">
      <c r="A1085" s="33" t="s">
        <v>4966</v>
      </c>
      <c r="B1085" s="56" t="s">
        <v>463</v>
      </c>
      <c r="C1085" s="49">
        <f t="shared" si="53"/>
        <v>0.22370617696160267</v>
      </c>
      <c r="D1085" s="33">
        <v>60399</v>
      </c>
      <c r="E1085" s="56" t="s">
        <v>2173</v>
      </c>
      <c r="F1085" s="54">
        <v>550738000839</v>
      </c>
      <c r="G1085" s="67">
        <v>18</v>
      </c>
      <c r="H1085" s="59">
        <v>117</v>
      </c>
      <c r="I1085" s="41"/>
      <c r="J1085" s="42"/>
      <c r="K1085" s="51">
        <f t="shared" si="51"/>
        <v>18</v>
      </c>
      <c r="L1085" s="49">
        <f t="shared" si="52"/>
        <v>0.15384615384615385</v>
      </c>
    </row>
    <row r="1086" spans="1:12" s="50" customFormat="1" ht="14.5" x14ac:dyDescent="0.35">
      <c r="A1086" s="33" t="s">
        <v>4966</v>
      </c>
      <c r="B1086" s="56" t="s">
        <v>463</v>
      </c>
      <c r="C1086" s="49">
        <f t="shared" si="53"/>
        <v>0.22370617696160267</v>
      </c>
      <c r="D1086" s="33">
        <v>60494</v>
      </c>
      <c r="E1086" s="56" t="s">
        <v>2174</v>
      </c>
      <c r="F1086" s="54">
        <v>550738000836</v>
      </c>
      <c r="G1086" s="67">
        <v>152</v>
      </c>
      <c r="H1086" s="59">
        <v>508</v>
      </c>
      <c r="I1086" s="41"/>
      <c r="J1086" s="42"/>
      <c r="K1086" s="51">
        <f t="shared" si="51"/>
        <v>152</v>
      </c>
      <c r="L1086" s="49">
        <f t="shared" si="52"/>
        <v>0.29921259842519687</v>
      </c>
    </row>
    <row r="1087" spans="1:12" s="50" customFormat="1" ht="14.5" x14ac:dyDescent="0.35">
      <c r="A1087" s="33" t="s">
        <v>4966</v>
      </c>
      <c r="B1087" s="56" t="s">
        <v>463</v>
      </c>
      <c r="C1087" s="49">
        <f t="shared" si="53"/>
        <v>0.22370617696160267</v>
      </c>
      <c r="D1087" s="33">
        <v>60495</v>
      </c>
      <c r="E1087" s="56" t="s">
        <v>2175</v>
      </c>
      <c r="F1087" s="54">
        <v>550738000837</v>
      </c>
      <c r="G1087" s="67">
        <v>97</v>
      </c>
      <c r="H1087" s="59">
        <v>594</v>
      </c>
      <c r="I1087" s="41"/>
      <c r="J1087" s="42"/>
      <c r="K1087" s="51">
        <f t="shared" si="51"/>
        <v>97</v>
      </c>
      <c r="L1087" s="49">
        <f t="shared" si="52"/>
        <v>0.16329966329966331</v>
      </c>
    </row>
    <row r="1088" spans="1:12" s="50" customFormat="1" ht="14.5" x14ac:dyDescent="0.35">
      <c r="A1088" s="33" t="s">
        <v>4966</v>
      </c>
      <c r="B1088" s="56" t="s">
        <v>463</v>
      </c>
      <c r="C1088" s="49">
        <f t="shared" si="53"/>
        <v>0.22370617696160267</v>
      </c>
      <c r="D1088" s="33">
        <v>60496</v>
      </c>
      <c r="E1088" s="56" t="s">
        <v>2176</v>
      </c>
      <c r="F1088" s="54">
        <v>550738000838</v>
      </c>
      <c r="G1088" s="67">
        <v>75</v>
      </c>
      <c r="H1088" s="59">
        <v>351</v>
      </c>
      <c r="I1088" s="41"/>
      <c r="J1088" s="42"/>
      <c r="K1088" s="51">
        <f t="shared" si="51"/>
        <v>75</v>
      </c>
      <c r="L1088" s="49">
        <f t="shared" si="52"/>
        <v>0.21367521367521367</v>
      </c>
    </row>
    <row r="1089" spans="1:12" s="50" customFormat="1" ht="14.5" x14ac:dyDescent="0.35">
      <c r="A1089" s="33" t="s">
        <v>4967</v>
      </c>
      <c r="B1089" s="56" t="s">
        <v>242</v>
      </c>
      <c r="C1089" s="49">
        <f t="shared" si="53"/>
        <v>0.35873015873015873</v>
      </c>
      <c r="D1089" s="33">
        <v>207699</v>
      </c>
      <c r="E1089" s="56" t="s">
        <v>1239</v>
      </c>
      <c r="F1089" s="54">
        <v>550741002592</v>
      </c>
      <c r="G1089" s="67">
        <v>151</v>
      </c>
      <c r="H1089" s="59">
        <v>401</v>
      </c>
      <c r="I1089" s="41"/>
      <c r="J1089" s="42"/>
      <c r="K1089" s="51">
        <f t="shared" si="51"/>
        <v>151</v>
      </c>
      <c r="L1089" s="49">
        <f t="shared" si="52"/>
        <v>0.37655860349127179</v>
      </c>
    </row>
    <row r="1090" spans="1:12" s="50" customFormat="1" ht="14.5" x14ac:dyDescent="0.35">
      <c r="A1090" s="33" t="s">
        <v>4967</v>
      </c>
      <c r="B1090" s="56" t="s">
        <v>242</v>
      </c>
      <c r="C1090" s="49">
        <f t="shared" si="53"/>
        <v>0.35873015873015873</v>
      </c>
      <c r="D1090" s="33">
        <v>62267</v>
      </c>
      <c r="E1090" s="56" t="s">
        <v>1240</v>
      </c>
      <c r="F1090" s="54">
        <v>550741000841</v>
      </c>
      <c r="G1090" s="67">
        <v>104</v>
      </c>
      <c r="H1090" s="59">
        <v>329</v>
      </c>
      <c r="I1090" s="41"/>
      <c r="J1090" s="42"/>
      <c r="K1090" s="51">
        <f t="shared" ref="K1090:K1153" si="54">IF(J1090="",G1090,(MIN(H1090,(J1090*1.6*H1090))))</f>
        <v>104</v>
      </c>
      <c r="L1090" s="49">
        <f t="shared" ref="L1090:L1153" si="55">IF(K1090=0,0,(K1090/H1090))</f>
        <v>0.3161094224924012</v>
      </c>
    </row>
    <row r="1091" spans="1:12" s="50" customFormat="1" ht="14.5" x14ac:dyDescent="0.35">
      <c r="A1091" s="33" t="s">
        <v>4967</v>
      </c>
      <c r="B1091" s="56" t="s">
        <v>242</v>
      </c>
      <c r="C1091" s="49">
        <f t="shared" si="53"/>
        <v>0.35873015873015873</v>
      </c>
      <c r="D1091" s="33"/>
      <c r="E1091" s="56" t="s">
        <v>1241</v>
      </c>
      <c r="F1091" s="54">
        <v>550741001726</v>
      </c>
      <c r="G1091" s="67">
        <v>84</v>
      </c>
      <c r="H1091" s="59">
        <v>215</v>
      </c>
      <c r="I1091" s="41"/>
      <c r="J1091" s="42"/>
      <c r="K1091" s="51">
        <f t="shared" si="54"/>
        <v>84</v>
      </c>
      <c r="L1091" s="49">
        <f t="shared" si="55"/>
        <v>0.39069767441860465</v>
      </c>
    </row>
    <row r="1092" spans="1:12" s="50" customFormat="1" ht="14.5" x14ac:dyDescent="0.35">
      <c r="A1092" s="33" t="s">
        <v>4968</v>
      </c>
      <c r="B1092" s="56" t="s">
        <v>430</v>
      </c>
      <c r="C1092" s="49">
        <f t="shared" si="53"/>
        <v>0.48015873015873017</v>
      </c>
      <c r="D1092" s="33">
        <v>225557</v>
      </c>
      <c r="E1092" s="56" t="s">
        <v>2086</v>
      </c>
      <c r="F1092" s="54">
        <v>551254001660</v>
      </c>
      <c r="G1092" s="67">
        <v>102</v>
      </c>
      <c r="H1092" s="59">
        <v>205</v>
      </c>
      <c r="I1092" s="41"/>
      <c r="J1092" s="42"/>
      <c r="K1092" s="51">
        <f t="shared" si="54"/>
        <v>102</v>
      </c>
      <c r="L1092" s="49">
        <f t="shared" si="55"/>
        <v>0.4975609756097561</v>
      </c>
    </row>
    <row r="1093" spans="1:12" s="50" customFormat="1" ht="14.5" x14ac:dyDescent="0.35">
      <c r="A1093" s="33" t="s">
        <v>4968</v>
      </c>
      <c r="B1093" s="56" t="s">
        <v>430</v>
      </c>
      <c r="C1093" s="49">
        <f t="shared" si="53"/>
        <v>0.48015873015873017</v>
      </c>
      <c r="D1093" s="33">
        <v>62876</v>
      </c>
      <c r="E1093" s="56" t="s">
        <v>2087</v>
      </c>
      <c r="F1093" s="54">
        <v>551254001658</v>
      </c>
      <c r="G1093" s="67">
        <v>140</v>
      </c>
      <c r="H1093" s="59">
        <v>299</v>
      </c>
      <c r="I1093" s="41"/>
      <c r="J1093" s="42"/>
      <c r="K1093" s="51">
        <f t="shared" si="54"/>
        <v>140</v>
      </c>
      <c r="L1093" s="49">
        <f t="shared" si="55"/>
        <v>0.4682274247491639</v>
      </c>
    </row>
    <row r="1094" spans="1:12" s="50" customFormat="1" ht="14.5" x14ac:dyDescent="0.35">
      <c r="A1094" s="33" t="s">
        <v>4969</v>
      </c>
      <c r="B1094" s="56" t="s">
        <v>261</v>
      </c>
      <c r="C1094" s="49">
        <f t="shared" si="53"/>
        <v>0.19663865546218487</v>
      </c>
      <c r="D1094" s="33">
        <v>234172</v>
      </c>
      <c r="E1094" s="56" t="s">
        <v>1314</v>
      </c>
      <c r="F1094" s="54">
        <v>550744002554</v>
      </c>
      <c r="G1094" s="67">
        <v>1</v>
      </c>
      <c r="H1094" s="59">
        <v>6</v>
      </c>
      <c r="I1094" s="41"/>
      <c r="J1094" s="42"/>
      <c r="K1094" s="51">
        <f t="shared" si="54"/>
        <v>1</v>
      </c>
      <c r="L1094" s="49">
        <f t="shared" si="55"/>
        <v>0.16666666666666666</v>
      </c>
    </row>
    <row r="1095" spans="1:12" s="50" customFormat="1" ht="14.5" x14ac:dyDescent="0.35">
      <c r="A1095" s="33" t="s">
        <v>4969</v>
      </c>
      <c r="B1095" s="56" t="s">
        <v>261</v>
      </c>
      <c r="C1095" s="49">
        <f t="shared" si="53"/>
        <v>0.19663865546218487</v>
      </c>
      <c r="D1095" s="33">
        <v>60503</v>
      </c>
      <c r="E1095" s="56" t="s">
        <v>1315</v>
      </c>
      <c r="F1095" s="54">
        <v>550744000844</v>
      </c>
      <c r="G1095" s="67">
        <v>66</v>
      </c>
      <c r="H1095" s="59">
        <v>391</v>
      </c>
      <c r="I1095" s="41"/>
      <c r="J1095" s="42"/>
      <c r="K1095" s="51">
        <f t="shared" si="54"/>
        <v>66</v>
      </c>
      <c r="L1095" s="49">
        <f t="shared" si="55"/>
        <v>0.16879795396419436</v>
      </c>
    </row>
    <row r="1096" spans="1:12" s="50" customFormat="1" ht="14.5" x14ac:dyDescent="0.35">
      <c r="A1096" s="33" t="s">
        <v>4969</v>
      </c>
      <c r="B1096" s="56" t="s">
        <v>261</v>
      </c>
      <c r="C1096" s="49">
        <f t="shared" si="53"/>
        <v>0.19663865546218487</v>
      </c>
      <c r="D1096" s="33">
        <v>60500</v>
      </c>
      <c r="E1096" s="56" t="s">
        <v>1316</v>
      </c>
      <c r="F1096" s="54">
        <v>550744000845</v>
      </c>
      <c r="G1096" s="67">
        <v>66</v>
      </c>
      <c r="H1096" s="59">
        <v>352</v>
      </c>
      <c r="I1096" s="41"/>
      <c r="J1096" s="42"/>
      <c r="K1096" s="51">
        <f t="shared" si="54"/>
        <v>66</v>
      </c>
      <c r="L1096" s="49">
        <f t="shared" si="55"/>
        <v>0.1875</v>
      </c>
    </row>
    <row r="1097" spans="1:12" s="50" customFormat="1" ht="14.5" x14ac:dyDescent="0.35">
      <c r="A1097" s="33" t="s">
        <v>4969</v>
      </c>
      <c r="B1097" s="56" t="s">
        <v>261</v>
      </c>
      <c r="C1097" s="49">
        <f t="shared" si="53"/>
        <v>0.19663865546218487</v>
      </c>
      <c r="D1097" s="33">
        <v>60499</v>
      </c>
      <c r="E1097" s="56" t="s">
        <v>1317</v>
      </c>
      <c r="F1097" s="54">
        <v>550744002333</v>
      </c>
      <c r="G1097" s="67">
        <v>101</v>
      </c>
      <c r="H1097" s="59">
        <v>441</v>
      </c>
      <c r="I1097" s="41"/>
      <c r="J1097" s="42"/>
      <c r="K1097" s="51">
        <f t="shared" si="54"/>
        <v>101</v>
      </c>
      <c r="L1097" s="49">
        <f t="shared" si="55"/>
        <v>0.22902494331065759</v>
      </c>
    </row>
    <row r="1098" spans="1:12" s="50" customFormat="1" ht="14.5" x14ac:dyDescent="0.35">
      <c r="A1098" s="33" t="s">
        <v>4970</v>
      </c>
      <c r="B1098" s="56" t="s">
        <v>339</v>
      </c>
      <c r="C1098" s="49">
        <f t="shared" si="53"/>
        <v>0.14411314984709481</v>
      </c>
      <c r="D1098" s="33">
        <v>150</v>
      </c>
      <c r="E1098" s="56" t="s">
        <v>1719</v>
      </c>
      <c r="F1098" s="54">
        <v>550747003029</v>
      </c>
      <c r="G1098" s="67">
        <v>64</v>
      </c>
      <c r="H1098" s="59">
        <v>332</v>
      </c>
      <c r="I1098" s="41"/>
      <c r="J1098" s="42"/>
      <c r="K1098" s="51">
        <f t="shared" si="54"/>
        <v>64</v>
      </c>
      <c r="L1098" s="49">
        <f t="shared" si="55"/>
        <v>0.19277108433734941</v>
      </c>
    </row>
    <row r="1099" spans="1:12" s="50" customFormat="1" ht="14.5" x14ac:dyDescent="0.35">
      <c r="A1099" s="33" t="s">
        <v>4970</v>
      </c>
      <c r="B1099" s="56" t="s">
        <v>339</v>
      </c>
      <c r="C1099" s="49">
        <f t="shared" si="53"/>
        <v>0.14411314984709481</v>
      </c>
      <c r="D1099" s="33">
        <v>62156</v>
      </c>
      <c r="E1099" s="56" t="s">
        <v>1720</v>
      </c>
      <c r="F1099" s="54">
        <v>550747000849</v>
      </c>
      <c r="G1099" s="67">
        <v>30</v>
      </c>
      <c r="H1099" s="59">
        <v>774</v>
      </c>
      <c r="I1099" s="41"/>
      <c r="J1099" s="42"/>
      <c r="K1099" s="51">
        <f t="shared" si="54"/>
        <v>30</v>
      </c>
      <c r="L1099" s="49">
        <f t="shared" si="55"/>
        <v>3.875968992248062E-2</v>
      </c>
    </row>
    <row r="1100" spans="1:12" s="50" customFormat="1" ht="14.5" x14ac:dyDescent="0.35">
      <c r="A1100" s="33" t="s">
        <v>4970</v>
      </c>
      <c r="B1100" s="56" t="s">
        <v>339</v>
      </c>
      <c r="C1100" s="49">
        <f t="shared" si="53"/>
        <v>0.14411314984709481</v>
      </c>
      <c r="D1100" s="33">
        <v>62101</v>
      </c>
      <c r="E1100" s="56" t="s">
        <v>1721</v>
      </c>
      <c r="F1100" s="54">
        <v>550747000847</v>
      </c>
      <c r="G1100" s="67">
        <v>87</v>
      </c>
      <c r="H1100" s="59">
        <v>405</v>
      </c>
      <c r="I1100" s="41"/>
      <c r="J1100" s="42"/>
      <c r="K1100" s="51">
        <f t="shared" si="54"/>
        <v>87</v>
      </c>
      <c r="L1100" s="49">
        <f t="shared" si="55"/>
        <v>0.21481481481481482</v>
      </c>
    </row>
    <row r="1101" spans="1:12" s="50" customFormat="1" ht="14.5" x14ac:dyDescent="0.35">
      <c r="A1101" s="33" t="s">
        <v>4970</v>
      </c>
      <c r="B1101" s="56" t="s">
        <v>339</v>
      </c>
      <c r="C1101" s="49">
        <f t="shared" si="53"/>
        <v>0.14411314984709481</v>
      </c>
      <c r="D1101" s="33">
        <v>62158</v>
      </c>
      <c r="E1101" s="56" t="s">
        <v>1722</v>
      </c>
      <c r="F1101" s="54">
        <v>550747000850</v>
      </c>
      <c r="G1101" s="67">
        <v>205</v>
      </c>
      <c r="H1101" s="59">
        <v>1591</v>
      </c>
      <c r="I1101" s="41"/>
      <c r="J1101" s="42"/>
      <c r="K1101" s="51">
        <f t="shared" si="54"/>
        <v>205</v>
      </c>
      <c r="L1101" s="49">
        <f t="shared" si="55"/>
        <v>0.12884978001257072</v>
      </c>
    </row>
    <row r="1102" spans="1:12" s="50" customFormat="1" ht="14.5" x14ac:dyDescent="0.35">
      <c r="A1102" s="33" t="s">
        <v>4970</v>
      </c>
      <c r="B1102" s="56" t="s">
        <v>339</v>
      </c>
      <c r="C1102" s="49">
        <f t="shared" si="53"/>
        <v>0.14411314984709481</v>
      </c>
      <c r="D1102" s="33">
        <v>230283</v>
      </c>
      <c r="E1102" s="56" t="s">
        <v>1723</v>
      </c>
      <c r="F1102" s="54">
        <v>550747002642</v>
      </c>
      <c r="G1102" s="67">
        <v>101</v>
      </c>
      <c r="H1102" s="59">
        <v>427</v>
      </c>
      <c r="I1102" s="41"/>
      <c r="J1102" s="42"/>
      <c r="K1102" s="51">
        <f t="shared" si="54"/>
        <v>101</v>
      </c>
      <c r="L1102" s="49">
        <f t="shared" si="55"/>
        <v>0.23653395784543327</v>
      </c>
    </row>
    <row r="1103" spans="1:12" s="50" customFormat="1" ht="14.5" x14ac:dyDescent="0.35">
      <c r="A1103" s="33" t="s">
        <v>4970</v>
      </c>
      <c r="B1103" s="56" t="s">
        <v>339</v>
      </c>
      <c r="C1103" s="49">
        <f t="shared" si="53"/>
        <v>0.14411314984709481</v>
      </c>
      <c r="D1103" s="33">
        <v>63252</v>
      </c>
      <c r="E1103" s="56" t="s">
        <v>949</v>
      </c>
      <c r="F1103" s="54">
        <v>550747000732</v>
      </c>
      <c r="G1103" s="67">
        <v>56</v>
      </c>
      <c r="H1103" s="59">
        <v>421</v>
      </c>
      <c r="I1103" s="41"/>
      <c r="J1103" s="42"/>
      <c r="K1103" s="51">
        <f t="shared" si="54"/>
        <v>56</v>
      </c>
      <c r="L1103" s="49">
        <f t="shared" si="55"/>
        <v>0.1330166270783848</v>
      </c>
    </row>
    <row r="1104" spans="1:12" s="50" customFormat="1" ht="14.5" x14ac:dyDescent="0.35">
      <c r="A1104" s="33" t="s">
        <v>4970</v>
      </c>
      <c r="B1104" s="56" t="s">
        <v>339</v>
      </c>
      <c r="C1104" s="49">
        <f t="shared" si="53"/>
        <v>0.14411314984709481</v>
      </c>
      <c r="D1104" s="33">
        <v>62155</v>
      </c>
      <c r="E1104" s="56" t="s">
        <v>893</v>
      </c>
      <c r="F1104" s="54">
        <v>550747000851</v>
      </c>
      <c r="G1104" s="67">
        <v>154</v>
      </c>
      <c r="H1104" s="59">
        <v>454</v>
      </c>
      <c r="I1104" s="41"/>
      <c r="J1104" s="42"/>
      <c r="K1104" s="51">
        <f t="shared" si="54"/>
        <v>154</v>
      </c>
      <c r="L1104" s="49">
        <f t="shared" si="55"/>
        <v>0.33920704845814981</v>
      </c>
    </row>
    <row r="1105" spans="1:12" s="50" customFormat="1" ht="14.5" x14ac:dyDescent="0.35">
      <c r="A1105" s="33" t="s">
        <v>4970</v>
      </c>
      <c r="B1105" s="56" t="s">
        <v>339</v>
      </c>
      <c r="C1105" s="49">
        <f t="shared" si="53"/>
        <v>0.14411314984709481</v>
      </c>
      <c r="D1105" s="33">
        <v>16042388</v>
      </c>
      <c r="E1105" s="56" t="s">
        <v>1724</v>
      </c>
      <c r="F1105" s="54">
        <v>550747002824</v>
      </c>
      <c r="G1105" s="67">
        <v>23</v>
      </c>
      <c r="H1105" s="59">
        <v>312</v>
      </c>
      <c r="I1105" s="41"/>
      <c r="J1105" s="42"/>
      <c r="K1105" s="51">
        <f t="shared" si="54"/>
        <v>23</v>
      </c>
      <c r="L1105" s="49">
        <f t="shared" si="55"/>
        <v>7.371794871794872E-2</v>
      </c>
    </row>
    <row r="1106" spans="1:12" s="50" customFormat="1" ht="14.5" x14ac:dyDescent="0.35">
      <c r="A1106" s="33" t="s">
        <v>4970</v>
      </c>
      <c r="B1106" s="56" t="s">
        <v>339</v>
      </c>
      <c r="C1106" s="49">
        <f t="shared" si="53"/>
        <v>0.14411314984709481</v>
      </c>
      <c r="D1106" s="33">
        <v>16042388</v>
      </c>
      <c r="E1106" s="56" t="s">
        <v>1725</v>
      </c>
      <c r="F1106" s="54">
        <v>550747002641</v>
      </c>
      <c r="G1106" s="67">
        <v>34</v>
      </c>
      <c r="H1106" s="59">
        <v>516</v>
      </c>
      <c r="I1106" s="41"/>
      <c r="J1106" s="42"/>
      <c r="K1106" s="51">
        <f t="shared" si="54"/>
        <v>34</v>
      </c>
      <c r="L1106" s="49">
        <f t="shared" si="55"/>
        <v>6.589147286821706E-2</v>
      </c>
    </row>
    <row r="1107" spans="1:12" s="50" customFormat="1" ht="14.5" x14ac:dyDescent="0.35">
      <c r="A1107" s="33" t="s">
        <v>4971</v>
      </c>
      <c r="B1107" s="56" t="s">
        <v>412</v>
      </c>
      <c r="C1107" s="49">
        <f t="shared" si="53"/>
        <v>2.032520325203252E-2</v>
      </c>
      <c r="D1107" s="33">
        <v>60504</v>
      </c>
      <c r="E1107" s="56" t="s">
        <v>2024</v>
      </c>
      <c r="F1107" s="54">
        <v>550750000852</v>
      </c>
      <c r="G1107" s="67">
        <v>5</v>
      </c>
      <c r="H1107" s="59">
        <v>343</v>
      </c>
      <c r="I1107" s="41"/>
      <c r="J1107" s="42"/>
      <c r="K1107" s="51">
        <f t="shared" si="54"/>
        <v>5</v>
      </c>
      <c r="L1107" s="49">
        <f t="shared" si="55"/>
        <v>1.4577259475218658E-2</v>
      </c>
    </row>
    <row r="1108" spans="1:12" s="50" customFormat="1" ht="14.5" x14ac:dyDescent="0.35">
      <c r="A1108" s="33" t="s">
        <v>4971</v>
      </c>
      <c r="B1108" s="56" t="s">
        <v>412</v>
      </c>
      <c r="C1108" s="49">
        <f t="shared" si="53"/>
        <v>2.032520325203252E-2</v>
      </c>
      <c r="D1108" s="33">
        <v>60505</v>
      </c>
      <c r="E1108" s="56" t="s">
        <v>2025</v>
      </c>
      <c r="F1108" s="54">
        <v>550750000853</v>
      </c>
      <c r="G1108" s="67">
        <v>6</v>
      </c>
      <c r="H1108" s="59">
        <v>213</v>
      </c>
      <c r="I1108" s="41"/>
      <c r="J1108" s="42"/>
      <c r="K1108" s="51">
        <f t="shared" si="54"/>
        <v>6</v>
      </c>
      <c r="L1108" s="49">
        <f t="shared" si="55"/>
        <v>2.8169014084507043E-2</v>
      </c>
    </row>
    <row r="1109" spans="1:12" s="50" customFormat="1" ht="14.5" x14ac:dyDescent="0.35">
      <c r="A1109" s="33" t="s">
        <v>4971</v>
      </c>
      <c r="B1109" s="56" t="s">
        <v>412</v>
      </c>
      <c r="C1109" s="49">
        <f t="shared" si="53"/>
        <v>2.032520325203252E-2</v>
      </c>
      <c r="D1109" s="33">
        <v>250</v>
      </c>
      <c r="E1109" s="56" t="s">
        <v>2026</v>
      </c>
      <c r="F1109" s="54">
        <v>550750002946</v>
      </c>
      <c r="G1109" s="67">
        <v>4</v>
      </c>
      <c r="H1109" s="59">
        <v>182</v>
      </c>
      <c r="I1109" s="41"/>
      <c r="J1109" s="42"/>
      <c r="K1109" s="51">
        <f t="shared" si="54"/>
        <v>4</v>
      </c>
      <c r="L1109" s="49">
        <f t="shared" si="55"/>
        <v>2.197802197802198E-2</v>
      </c>
    </row>
    <row r="1110" spans="1:12" s="50" customFormat="1" ht="14.5" x14ac:dyDescent="0.35">
      <c r="A1110" s="33" t="s">
        <v>4973</v>
      </c>
      <c r="B1110" s="56" t="s">
        <v>246</v>
      </c>
      <c r="C1110" s="49">
        <f t="shared" si="53"/>
        <v>0.51734725207245935</v>
      </c>
      <c r="D1110" s="33">
        <v>440</v>
      </c>
      <c r="E1110" s="56" t="s">
        <v>3253</v>
      </c>
      <c r="F1110" s="54">
        <v>550753002950</v>
      </c>
      <c r="G1110" s="67">
        <v>20</v>
      </c>
      <c r="H1110" s="59">
        <v>44</v>
      </c>
      <c r="I1110" s="41"/>
      <c r="J1110" s="42"/>
      <c r="K1110" s="51">
        <f t="shared" si="54"/>
        <v>20</v>
      </c>
      <c r="L1110" s="49">
        <f t="shared" si="55"/>
        <v>0.45454545454545453</v>
      </c>
    </row>
    <row r="1111" spans="1:12" s="50" customFormat="1" ht="14.5" x14ac:dyDescent="0.35">
      <c r="A1111" s="33" t="s">
        <v>4973</v>
      </c>
      <c r="B1111" s="56" t="s">
        <v>246</v>
      </c>
      <c r="C1111" s="49">
        <f t="shared" si="53"/>
        <v>0.51734725207245935</v>
      </c>
      <c r="D1111" s="33">
        <v>60940</v>
      </c>
      <c r="E1111" s="56" t="s">
        <v>1254</v>
      </c>
      <c r="F1111" s="54">
        <v>550753000854</v>
      </c>
      <c r="G1111" s="67">
        <v>420</v>
      </c>
      <c r="H1111" s="59">
        <v>1030</v>
      </c>
      <c r="I1111" s="41"/>
      <c r="J1111" s="42"/>
      <c r="K1111" s="51">
        <f t="shared" si="54"/>
        <v>420</v>
      </c>
      <c r="L1111" s="49">
        <f t="shared" si="55"/>
        <v>0.40776699029126212</v>
      </c>
    </row>
    <row r="1112" spans="1:12" s="50" customFormat="1" ht="14.5" x14ac:dyDescent="0.35">
      <c r="A1112" s="33" t="s">
        <v>4973</v>
      </c>
      <c r="B1112" s="56" t="s">
        <v>246</v>
      </c>
      <c r="C1112" s="49">
        <f t="shared" si="53"/>
        <v>0.51734725207245935</v>
      </c>
      <c r="D1112" s="33"/>
      <c r="E1112" s="56" t="s">
        <v>1255</v>
      </c>
      <c r="F1112" s="54">
        <v>550753001463</v>
      </c>
      <c r="G1112" s="67">
        <v>90</v>
      </c>
      <c r="H1112" s="59">
        <v>173</v>
      </c>
      <c r="I1112" s="41"/>
      <c r="J1112" s="42"/>
      <c r="K1112" s="51">
        <f t="shared" si="54"/>
        <v>90</v>
      </c>
      <c r="L1112" s="49">
        <f t="shared" si="55"/>
        <v>0.52023121387283233</v>
      </c>
    </row>
    <row r="1113" spans="1:12" s="50" customFormat="1" ht="14.5" x14ac:dyDescent="0.35">
      <c r="A1113" s="33" t="s">
        <v>4973</v>
      </c>
      <c r="B1113" s="56" t="s">
        <v>246</v>
      </c>
      <c r="C1113" s="49">
        <f t="shared" si="53"/>
        <v>0.51734725207245935</v>
      </c>
      <c r="D1113" s="33">
        <v>62736</v>
      </c>
      <c r="E1113" s="56" t="s">
        <v>797</v>
      </c>
      <c r="F1113" s="54">
        <v>550753000855</v>
      </c>
      <c r="G1113" s="67">
        <v>110</v>
      </c>
      <c r="H1113" s="59">
        <v>338</v>
      </c>
      <c r="I1113" s="41"/>
      <c r="J1113" s="42"/>
      <c r="K1113" s="51">
        <f t="shared" si="54"/>
        <v>110</v>
      </c>
      <c r="L1113" s="49">
        <f t="shared" si="55"/>
        <v>0.32544378698224852</v>
      </c>
    </row>
    <row r="1114" spans="1:12" s="50" customFormat="1" ht="14.5" x14ac:dyDescent="0.35">
      <c r="A1114" s="33" t="s">
        <v>4973</v>
      </c>
      <c r="B1114" s="56" t="s">
        <v>246</v>
      </c>
      <c r="C1114" s="49">
        <f t="shared" si="53"/>
        <v>0.51734725207245935</v>
      </c>
      <c r="D1114" s="33">
        <v>62755</v>
      </c>
      <c r="E1114" s="56" t="s">
        <v>1257</v>
      </c>
      <c r="F1114" s="54">
        <v>550753000862</v>
      </c>
      <c r="G1114" s="67">
        <v>193</v>
      </c>
      <c r="H1114" s="59">
        <v>306</v>
      </c>
      <c r="I1114" s="41"/>
      <c r="J1114" s="42"/>
      <c r="K1114" s="51">
        <f t="shared" si="54"/>
        <v>193</v>
      </c>
      <c r="L1114" s="49">
        <f t="shared" si="55"/>
        <v>0.63071895424836599</v>
      </c>
    </row>
    <row r="1115" spans="1:12" s="50" customFormat="1" ht="14.5" x14ac:dyDescent="0.35">
      <c r="A1115" s="33" t="s">
        <v>4973</v>
      </c>
      <c r="B1115" s="56" t="s">
        <v>246</v>
      </c>
      <c r="C1115" s="49">
        <f t="shared" si="53"/>
        <v>0.51734725207245935</v>
      </c>
      <c r="D1115" s="33"/>
      <c r="E1115" s="56" t="s">
        <v>1258</v>
      </c>
      <c r="F1115" s="54">
        <v>550753002887</v>
      </c>
      <c r="G1115" s="67">
        <v>24</v>
      </c>
      <c r="H1115" s="59">
        <v>52</v>
      </c>
      <c r="I1115" s="41"/>
      <c r="J1115" s="42"/>
      <c r="K1115" s="51">
        <f t="shared" si="54"/>
        <v>24</v>
      </c>
      <c r="L1115" s="49">
        <f t="shared" si="55"/>
        <v>0.46153846153846156</v>
      </c>
    </row>
    <row r="1116" spans="1:12" s="50" customFormat="1" ht="14.5" x14ac:dyDescent="0.35">
      <c r="A1116" s="33" t="s">
        <v>4973</v>
      </c>
      <c r="B1116" s="56" t="s">
        <v>246</v>
      </c>
      <c r="C1116" s="49">
        <f t="shared" si="53"/>
        <v>0.51734725207245935</v>
      </c>
      <c r="D1116" s="33">
        <v>16084842</v>
      </c>
      <c r="E1116" s="56" t="s">
        <v>1259</v>
      </c>
      <c r="F1116" s="54">
        <v>550753002467</v>
      </c>
      <c r="G1116" s="67">
        <v>28</v>
      </c>
      <c r="H1116" s="59">
        <v>104</v>
      </c>
      <c r="I1116" s="41"/>
      <c r="J1116" s="42"/>
      <c r="K1116" s="51">
        <f t="shared" si="54"/>
        <v>28</v>
      </c>
      <c r="L1116" s="49">
        <f t="shared" si="55"/>
        <v>0.26923076923076922</v>
      </c>
    </row>
    <row r="1117" spans="1:12" s="50" customFormat="1" ht="14.5" x14ac:dyDescent="0.35">
      <c r="A1117" s="33" t="s">
        <v>4973</v>
      </c>
      <c r="B1117" s="56" t="s">
        <v>246</v>
      </c>
      <c r="C1117" s="49">
        <f t="shared" si="53"/>
        <v>0.51734725207245935</v>
      </c>
      <c r="D1117" s="33">
        <v>60856</v>
      </c>
      <c r="E1117" s="56" t="s">
        <v>1215</v>
      </c>
      <c r="F1117" s="54">
        <v>550753000863</v>
      </c>
      <c r="G1117" s="67">
        <v>123</v>
      </c>
      <c r="H1117" s="59">
        <v>313</v>
      </c>
      <c r="I1117" s="41"/>
      <c r="J1117" s="42"/>
      <c r="K1117" s="51">
        <f t="shared" si="54"/>
        <v>123</v>
      </c>
      <c r="L1117" s="49">
        <f t="shared" si="55"/>
        <v>0.39297124600638977</v>
      </c>
    </row>
    <row r="1118" spans="1:12" s="50" customFormat="1" ht="14.5" x14ac:dyDescent="0.35">
      <c r="A1118" s="33" t="s">
        <v>4973</v>
      </c>
      <c r="B1118" s="56" t="s">
        <v>246</v>
      </c>
      <c r="C1118" s="49">
        <f t="shared" si="53"/>
        <v>0.51734725207245935</v>
      </c>
      <c r="D1118" s="33">
        <v>62768</v>
      </c>
      <c r="E1118" s="56" t="s">
        <v>1261</v>
      </c>
      <c r="F1118" s="54">
        <v>550753000865</v>
      </c>
      <c r="G1118" s="67">
        <v>372</v>
      </c>
      <c r="H1118" s="59">
        <v>749</v>
      </c>
      <c r="I1118" s="41"/>
      <c r="J1118" s="42"/>
      <c r="K1118" s="51">
        <f t="shared" si="54"/>
        <v>372</v>
      </c>
      <c r="L1118" s="49">
        <f t="shared" si="55"/>
        <v>0.49666221628838453</v>
      </c>
    </row>
    <row r="1119" spans="1:12" s="50" customFormat="1" ht="14.5" x14ac:dyDescent="0.35">
      <c r="A1119" s="33" t="s">
        <v>4973</v>
      </c>
      <c r="B1119" s="56" t="s">
        <v>246</v>
      </c>
      <c r="C1119" s="49">
        <f t="shared" si="53"/>
        <v>0.51734725207245935</v>
      </c>
      <c r="D1119" s="33">
        <v>62764</v>
      </c>
      <c r="E1119" s="56" t="s">
        <v>1262</v>
      </c>
      <c r="F1119" s="54">
        <v>550753000864</v>
      </c>
      <c r="G1119" s="67">
        <v>285</v>
      </c>
      <c r="H1119" s="59">
        <v>453</v>
      </c>
      <c r="I1119" s="41"/>
      <c r="J1119" s="42"/>
      <c r="K1119" s="51">
        <f t="shared" si="54"/>
        <v>285</v>
      </c>
      <c r="L1119" s="49">
        <f t="shared" si="55"/>
        <v>0.62913907284768211</v>
      </c>
    </row>
    <row r="1120" spans="1:12" s="50" customFormat="1" ht="14.5" x14ac:dyDescent="0.35">
      <c r="A1120" s="33" t="s">
        <v>4973</v>
      </c>
      <c r="B1120" s="56" t="s">
        <v>246</v>
      </c>
      <c r="C1120" s="49">
        <f t="shared" si="53"/>
        <v>0.51734725207245935</v>
      </c>
      <c r="D1120" s="33">
        <v>62748</v>
      </c>
      <c r="E1120" s="56" t="s">
        <v>1263</v>
      </c>
      <c r="F1120" s="54">
        <v>550753000866</v>
      </c>
      <c r="G1120" s="67">
        <v>243</v>
      </c>
      <c r="H1120" s="59">
        <v>514</v>
      </c>
      <c r="I1120" s="41"/>
      <c r="J1120" s="42"/>
      <c r="K1120" s="51">
        <f t="shared" si="54"/>
        <v>243</v>
      </c>
      <c r="L1120" s="49">
        <f t="shared" si="55"/>
        <v>0.47276264591439687</v>
      </c>
    </row>
    <row r="1121" spans="1:12" s="50" customFormat="1" ht="14.5" x14ac:dyDescent="0.35">
      <c r="A1121" s="33" t="s">
        <v>4973</v>
      </c>
      <c r="B1121" s="56" t="s">
        <v>246</v>
      </c>
      <c r="C1121" s="49">
        <f t="shared" si="53"/>
        <v>0.51734725207245935</v>
      </c>
      <c r="D1121" s="33">
        <v>62735</v>
      </c>
      <c r="E1121" s="56" t="s">
        <v>1264</v>
      </c>
      <c r="F1121" s="54">
        <v>550753000196</v>
      </c>
      <c r="G1121" s="67">
        <v>190</v>
      </c>
      <c r="H1121" s="59">
        <v>344</v>
      </c>
      <c r="I1121" s="41"/>
      <c r="J1121" s="42"/>
      <c r="K1121" s="51">
        <f t="shared" si="54"/>
        <v>190</v>
      </c>
      <c r="L1121" s="49">
        <f t="shared" si="55"/>
        <v>0.55232558139534882</v>
      </c>
    </row>
    <row r="1122" spans="1:12" s="50" customFormat="1" ht="14.5" x14ac:dyDescent="0.35">
      <c r="A1122" s="33" t="s">
        <v>4973</v>
      </c>
      <c r="B1122" s="56" t="s">
        <v>246</v>
      </c>
      <c r="C1122" s="49">
        <f t="shared" si="53"/>
        <v>0.51734725207245935</v>
      </c>
      <c r="D1122" s="33"/>
      <c r="E1122" s="56" t="s">
        <v>1265</v>
      </c>
      <c r="F1122" s="54">
        <v>550753000648</v>
      </c>
      <c r="G1122" s="67">
        <v>37</v>
      </c>
      <c r="H1122" s="59">
        <v>121</v>
      </c>
      <c r="I1122" s="41"/>
      <c r="J1122" s="42"/>
      <c r="K1122" s="51">
        <f t="shared" si="54"/>
        <v>37</v>
      </c>
      <c r="L1122" s="49">
        <f t="shared" si="55"/>
        <v>0.30578512396694213</v>
      </c>
    </row>
    <row r="1123" spans="1:12" s="50" customFormat="1" ht="14.5" x14ac:dyDescent="0.35">
      <c r="A1123" s="33" t="s">
        <v>4973</v>
      </c>
      <c r="B1123" s="56" t="s">
        <v>246</v>
      </c>
      <c r="C1123" s="49">
        <f t="shared" si="53"/>
        <v>0.51734725207245935</v>
      </c>
      <c r="D1123" s="33"/>
      <c r="E1123" s="56" t="s">
        <v>1266</v>
      </c>
      <c r="F1123" s="54">
        <v>550753001295</v>
      </c>
      <c r="G1123" s="67">
        <v>5</v>
      </c>
      <c r="H1123" s="59">
        <v>34</v>
      </c>
      <c r="I1123" s="41"/>
      <c r="J1123" s="42"/>
      <c r="K1123" s="51">
        <f t="shared" si="54"/>
        <v>5</v>
      </c>
      <c r="L1123" s="49">
        <f t="shared" si="55"/>
        <v>0.14705882352941177</v>
      </c>
    </row>
    <row r="1124" spans="1:12" s="50" customFormat="1" ht="14.5" x14ac:dyDescent="0.35">
      <c r="A1124" s="33" t="s">
        <v>4973</v>
      </c>
      <c r="B1124" s="56" t="s">
        <v>246</v>
      </c>
      <c r="C1124" s="49">
        <f t="shared" si="53"/>
        <v>0.51734725207245935</v>
      </c>
      <c r="D1124" s="33">
        <v>62734</v>
      </c>
      <c r="E1124" s="56" t="s">
        <v>1267</v>
      </c>
      <c r="F1124" s="54">
        <v>550753000195</v>
      </c>
      <c r="G1124" s="67">
        <v>123</v>
      </c>
      <c r="H1124" s="59">
        <v>331</v>
      </c>
      <c r="I1124" s="41"/>
      <c r="J1124" s="42"/>
      <c r="K1124" s="51">
        <f t="shared" si="54"/>
        <v>123</v>
      </c>
      <c r="L1124" s="49">
        <f t="shared" si="55"/>
        <v>0.37160120845921452</v>
      </c>
    </row>
    <row r="1125" spans="1:12" s="50" customFormat="1" ht="14.5" x14ac:dyDescent="0.35">
      <c r="A1125" s="33" t="s">
        <v>4973</v>
      </c>
      <c r="B1125" s="56" t="s">
        <v>246</v>
      </c>
      <c r="C1125" s="49">
        <f t="shared" si="53"/>
        <v>0.51734725207245935</v>
      </c>
      <c r="D1125" s="33">
        <v>62750</v>
      </c>
      <c r="E1125" s="56" t="s">
        <v>1268</v>
      </c>
      <c r="F1125" s="54">
        <v>550753000859</v>
      </c>
      <c r="G1125" s="67">
        <v>201</v>
      </c>
      <c r="H1125" s="59">
        <v>372</v>
      </c>
      <c r="I1125" s="41"/>
      <c r="J1125" s="42"/>
      <c r="K1125" s="51">
        <f t="shared" si="54"/>
        <v>201</v>
      </c>
      <c r="L1125" s="49">
        <f t="shared" si="55"/>
        <v>0.54032258064516125</v>
      </c>
    </row>
    <row r="1126" spans="1:12" s="50" customFormat="1" ht="14.5" x14ac:dyDescent="0.35">
      <c r="A1126" s="33" t="s">
        <v>4973</v>
      </c>
      <c r="B1126" s="56" t="s">
        <v>246</v>
      </c>
      <c r="C1126" s="49">
        <f t="shared" si="53"/>
        <v>0.51734725207245935</v>
      </c>
      <c r="D1126" s="33">
        <v>62756</v>
      </c>
      <c r="E1126" s="56" t="s">
        <v>1269</v>
      </c>
      <c r="F1126" s="54">
        <v>550753000869</v>
      </c>
      <c r="G1126" s="67">
        <v>116</v>
      </c>
      <c r="H1126" s="59">
        <v>286</v>
      </c>
      <c r="I1126" s="41"/>
      <c r="J1126" s="42"/>
      <c r="K1126" s="51">
        <f t="shared" si="54"/>
        <v>116</v>
      </c>
      <c r="L1126" s="49">
        <f t="shared" si="55"/>
        <v>0.40559440559440557</v>
      </c>
    </row>
    <row r="1127" spans="1:12" s="50" customFormat="1" ht="14.5" x14ac:dyDescent="0.35">
      <c r="A1127" s="33" t="s">
        <v>4973</v>
      </c>
      <c r="B1127" s="56" t="s">
        <v>246</v>
      </c>
      <c r="C1127" s="49">
        <f t="shared" si="53"/>
        <v>0.51734725207245935</v>
      </c>
      <c r="D1127" s="33">
        <v>62759</v>
      </c>
      <c r="E1127" s="56" t="s">
        <v>1270</v>
      </c>
      <c r="F1127" s="54">
        <v>550753000870</v>
      </c>
      <c r="G1127" s="67">
        <v>179</v>
      </c>
      <c r="H1127" s="59">
        <v>339</v>
      </c>
      <c r="I1127" s="41"/>
      <c r="J1127" s="42"/>
      <c r="K1127" s="51">
        <f t="shared" si="54"/>
        <v>179</v>
      </c>
      <c r="L1127" s="49">
        <f t="shared" si="55"/>
        <v>0.528023598820059</v>
      </c>
    </row>
    <row r="1128" spans="1:12" s="50" customFormat="1" ht="14.5" x14ac:dyDescent="0.35">
      <c r="A1128" s="33" t="s">
        <v>4974</v>
      </c>
      <c r="B1128" s="56" t="s">
        <v>431</v>
      </c>
      <c r="C1128" s="49">
        <f t="shared" si="53"/>
        <v>0.62660944206008584</v>
      </c>
      <c r="D1128" s="33">
        <v>62819</v>
      </c>
      <c r="E1128" s="56" t="s">
        <v>2088</v>
      </c>
      <c r="F1128" s="54">
        <v>550756000872</v>
      </c>
      <c r="G1128" s="67">
        <v>78</v>
      </c>
      <c r="H1128" s="59">
        <v>112</v>
      </c>
      <c r="I1128" s="41"/>
      <c r="J1128" s="42"/>
      <c r="K1128" s="51">
        <f t="shared" si="54"/>
        <v>78</v>
      </c>
      <c r="L1128" s="49">
        <f t="shared" si="55"/>
        <v>0.6964285714285714</v>
      </c>
    </row>
    <row r="1129" spans="1:12" s="50" customFormat="1" ht="14.5" x14ac:dyDescent="0.35">
      <c r="A1129" s="33" t="s">
        <v>4974</v>
      </c>
      <c r="B1129" s="56" t="s">
        <v>431</v>
      </c>
      <c r="C1129" s="49">
        <f t="shared" si="53"/>
        <v>0.62660944206008584</v>
      </c>
      <c r="D1129" s="33">
        <v>62820</v>
      </c>
      <c r="E1129" s="56" t="s">
        <v>2089</v>
      </c>
      <c r="F1129" s="54">
        <v>550756000873</v>
      </c>
      <c r="G1129" s="67">
        <v>34</v>
      </c>
      <c r="H1129" s="59">
        <v>64</v>
      </c>
      <c r="I1129" s="41"/>
      <c r="J1129" s="42"/>
      <c r="K1129" s="51">
        <f t="shared" si="54"/>
        <v>34</v>
      </c>
      <c r="L1129" s="49">
        <f t="shared" si="55"/>
        <v>0.53125</v>
      </c>
    </row>
    <row r="1130" spans="1:12" s="50" customFormat="1" ht="14.5" x14ac:dyDescent="0.35">
      <c r="A1130" s="33" t="s">
        <v>4974</v>
      </c>
      <c r="B1130" s="56" t="s">
        <v>431</v>
      </c>
      <c r="C1130" s="49">
        <f t="shared" si="53"/>
        <v>0.62660944206008584</v>
      </c>
      <c r="D1130" s="33">
        <v>209320</v>
      </c>
      <c r="E1130" s="56" t="s">
        <v>2090</v>
      </c>
      <c r="F1130" s="54">
        <v>550756001757</v>
      </c>
      <c r="G1130" s="67">
        <v>33</v>
      </c>
      <c r="H1130" s="59">
        <v>55</v>
      </c>
      <c r="I1130" s="41"/>
      <c r="J1130" s="42"/>
      <c r="K1130" s="51">
        <f t="shared" si="54"/>
        <v>33</v>
      </c>
      <c r="L1130" s="49">
        <f t="shared" si="55"/>
        <v>0.6</v>
      </c>
    </row>
    <row r="1131" spans="1:12" s="50" customFormat="1" ht="14.5" x14ac:dyDescent="0.35">
      <c r="A1131" s="33" t="s">
        <v>4974</v>
      </c>
      <c r="B1131" s="56" t="s">
        <v>431</v>
      </c>
      <c r="C1131" s="49">
        <f t="shared" si="53"/>
        <v>0.62660944206008584</v>
      </c>
      <c r="D1131" s="33"/>
      <c r="E1131" s="56" t="s">
        <v>2092</v>
      </c>
      <c r="F1131" s="54" t="s">
        <v>2392</v>
      </c>
      <c r="G1131" s="67">
        <v>1</v>
      </c>
      <c r="H1131" s="59">
        <v>2</v>
      </c>
      <c r="I1131" s="41"/>
      <c r="J1131" s="42"/>
      <c r="K1131" s="51">
        <f t="shared" si="54"/>
        <v>1</v>
      </c>
      <c r="L1131" s="49">
        <f t="shared" si="55"/>
        <v>0.5</v>
      </c>
    </row>
    <row r="1132" spans="1:12" s="50" customFormat="1" ht="14.5" x14ac:dyDescent="0.35">
      <c r="A1132" s="33" t="s">
        <v>4976</v>
      </c>
      <c r="B1132" s="56" t="s">
        <v>388</v>
      </c>
      <c r="C1132" s="49">
        <f t="shared" si="53"/>
        <v>0.71817255871446239</v>
      </c>
      <c r="D1132" s="33">
        <v>63118</v>
      </c>
      <c r="E1132" s="56" t="s">
        <v>1930</v>
      </c>
      <c r="F1132" s="54">
        <v>550759000877</v>
      </c>
      <c r="G1132" s="67">
        <v>138</v>
      </c>
      <c r="H1132" s="59">
        <v>257</v>
      </c>
      <c r="I1132" s="41"/>
      <c r="J1132" s="42"/>
      <c r="K1132" s="51">
        <f t="shared" si="54"/>
        <v>138</v>
      </c>
      <c r="L1132" s="49">
        <f t="shared" si="55"/>
        <v>0.53696498054474706</v>
      </c>
    </row>
    <row r="1133" spans="1:12" s="50" customFormat="1" ht="14.5" x14ac:dyDescent="0.35">
      <c r="A1133" s="33" t="s">
        <v>4976</v>
      </c>
      <c r="B1133" s="56" t="s">
        <v>388</v>
      </c>
      <c r="C1133" s="49">
        <f t="shared" si="53"/>
        <v>0.71817255871446239</v>
      </c>
      <c r="D1133" s="33">
        <v>63116</v>
      </c>
      <c r="E1133" s="56" t="s">
        <v>1931</v>
      </c>
      <c r="F1133" s="54">
        <v>550759000878</v>
      </c>
      <c r="G1133" s="67">
        <v>107</v>
      </c>
      <c r="H1133" s="59">
        <v>178</v>
      </c>
      <c r="I1133" s="41"/>
      <c r="J1133" s="42"/>
      <c r="K1133" s="51">
        <f t="shared" si="54"/>
        <v>107</v>
      </c>
      <c r="L1133" s="49">
        <f t="shared" si="55"/>
        <v>0.601123595505618</v>
      </c>
    </row>
    <row r="1134" spans="1:12" s="50" customFormat="1" ht="14.5" x14ac:dyDescent="0.35">
      <c r="A1134" s="33" t="s">
        <v>4977</v>
      </c>
      <c r="B1134" s="56" t="s">
        <v>473</v>
      </c>
      <c r="C1134" s="49">
        <f t="shared" si="53"/>
        <v>0.11632270168855535</v>
      </c>
      <c r="D1134" s="33">
        <v>60465</v>
      </c>
      <c r="E1134" s="56" t="s">
        <v>2222</v>
      </c>
      <c r="F1134" s="54">
        <v>550001300578</v>
      </c>
      <c r="G1134" s="67">
        <v>62</v>
      </c>
      <c r="H1134" s="59">
        <v>533</v>
      </c>
      <c r="I1134" s="41"/>
      <c r="J1134" s="42"/>
      <c r="K1134" s="51">
        <f t="shared" si="54"/>
        <v>62</v>
      </c>
      <c r="L1134" s="49">
        <f t="shared" si="55"/>
        <v>0.11632270168855535</v>
      </c>
    </row>
    <row r="1135" spans="1:12" s="50" customFormat="1" ht="14.5" x14ac:dyDescent="0.35">
      <c r="A1135" s="33" t="s">
        <v>4978</v>
      </c>
      <c r="B1135" s="56" t="s">
        <v>446</v>
      </c>
      <c r="C1135" s="49">
        <f t="shared" si="53"/>
        <v>0.4438144329896907</v>
      </c>
      <c r="D1135" s="33">
        <v>60891</v>
      </c>
      <c r="E1135" s="56" t="s">
        <v>2131</v>
      </c>
      <c r="F1135" s="54">
        <v>550762000879</v>
      </c>
      <c r="G1135" s="67">
        <v>272</v>
      </c>
      <c r="H1135" s="59">
        <v>596</v>
      </c>
      <c r="I1135" s="41"/>
      <c r="J1135" s="42"/>
      <c r="K1135" s="51">
        <f t="shared" si="54"/>
        <v>272</v>
      </c>
      <c r="L1135" s="49">
        <f t="shared" si="55"/>
        <v>0.4563758389261745</v>
      </c>
    </row>
    <row r="1136" spans="1:12" s="50" customFormat="1" ht="14.5" x14ac:dyDescent="0.35">
      <c r="A1136" s="33" t="s">
        <v>4978</v>
      </c>
      <c r="B1136" s="56" t="s">
        <v>446</v>
      </c>
      <c r="C1136" s="49">
        <f t="shared" si="53"/>
        <v>0.4438144329896907</v>
      </c>
      <c r="D1136" s="33">
        <v>60890</v>
      </c>
      <c r="E1136" s="56" t="s">
        <v>2132</v>
      </c>
      <c r="F1136" s="54">
        <v>550762000882</v>
      </c>
      <c r="G1136" s="67">
        <v>105</v>
      </c>
      <c r="H1136" s="59">
        <v>250</v>
      </c>
      <c r="I1136" s="41"/>
      <c r="J1136" s="42"/>
      <c r="K1136" s="51">
        <f t="shared" si="54"/>
        <v>105</v>
      </c>
      <c r="L1136" s="49">
        <f t="shared" si="55"/>
        <v>0.42</v>
      </c>
    </row>
    <row r="1137" spans="1:12" s="50" customFormat="1" ht="14.5" x14ac:dyDescent="0.35">
      <c r="A1137" s="33" t="s">
        <v>4978</v>
      </c>
      <c r="B1137" s="56" t="s">
        <v>446</v>
      </c>
      <c r="C1137" s="49">
        <f t="shared" si="53"/>
        <v>0.4438144329896907</v>
      </c>
      <c r="D1137" s="33">
        <v>208903</v>
      </c>
      <c r="E1137" s="56" t="s">
        <v>2133</v>
      </c>
      <c r="F1137" s="54">
        <v>550762000881</v>
      </c>
      <c r="G1137" s="67">
        <v>277</v>
      </c>
      <c r="H1137" s="59">
        <v>679</v>
      </c>
      <c r="I1137" s="41"/>
      <c r="J1137" s="42"/>
      <c r="K1137" s="51">
        <f t="shared" si="54"/>
        <v>277</v>
      </c>
      <c r="L1137" s="49">
        <f t="shared" si="55"/>
        <v>0.40795287187039764</v>
      </c>
    </row>
    <row r="1138" spans="1:12" s="50" customFormat="1" ht="14.5" x14ac:dyDescent="0.35">
      <c r="A1138" s="33" t="s">
        <v>4978</v>
      </c>
      <c r="B1138" s="56" t="s">
        <v>446</v>
      </c>
      <c r="C1138" s="49">
        <f t="shared" si="53"/>
        <v>0.4438144329896907</v>
      </c>
      <c r="D1138" s="33"/>
      <c r="E1138" s="56" t="s">
        <v>4733</v>
      </c>
      <c r="F1138" s="54">
        <v>550762003107</v>
      </c>
      <c r="G1138" s="67">
        <v>7</v>
      </c>
      <c r="H1138" s="59">
        <v>24</v>
      </c>
      <c r="I1138" s="41"/>
      <c r="J1138" s="42"/>
      <c r="K1138" s="51">
        <f t="shared" si="54"/>
        <v>7</v>
      </c>
      <c r="L1138" s="49">
        <f t="shared" si="55"/>
        <v>0.29166666666666669</v>
      </c>
    </row>
    <row r="1139" spans="1:12" s="50" customFormat="1" ht="14.5" x14ac:dyDescent="0.35">
      <c r="A1139" s="33" t="s">
        <v>4978</v>
      </c>
      <c r="B1139" s="56" t="s">
        <v>446</v>
      </c>
      <c r="C1139" s="49">
        <f t="shared" si="53"/>
        <v>0.4438144329896907</v>
      </c>
      <c r="D1139" s="33">
        <v>60886</v>
      </c>
      <c r="E1139" s="56" t="s">
        <v>2134</v>
      </c>
      <c r="F1139" s="54">
        <v>550762000883</v>
      </c>
      <c r="G1139" s="67">
        <v>200</v>
      </c>
      <c r="H1139" s="59">
        <v>391</v>
      </c>
      <c r="I1139" s="41"/>
      <c r="J1139" s="42"/>
      <c r="K1139" s="51">
        <f t="shared" si="54"/>
        <v>200</v>
      </c>
      <c r="L1139" s="49">
        <f t="shared" si="55"/>
        <v>0.51150895140664965</v>
      </c>
    </row>
    <row r="1140" spans="1:12" s="50" customFormat="1" ht="14.5" x14ac:dyDescent="0.35">
      <c r="A1140" s="33" t="s">
        <v>4979</v>
      </c>
      <c r="B1140" s="56" t="s">
        <v>447</v>
      </c>
      <c r="C1140" s="49">
        <f t="shared" si="53"/>
        <v>0.32385938668661179</v>
      </c>
      <c r="D1140" s="33">
        <v>60894</v>
      </c>
      <c r="E1140" s="56" t="s">
        <v>2135</v>
      </c>
      <c r="F1140" s="54">
        <v>550765000884</v>
      </c>
      <c r="G1140" s="67">
        <v>432</v>
      </c>
      <c r="H1140" s="59">
        <v>1304</v>
      </c>
      <c r="I1140" s="41"/>
      <c r="J1140" s="42"/>
      <c r="K1140" s="51">
        <f t="shared" si="54"/>
        <v>432</v>
      </c>
      <c r="L1140" s="49">
        <f t="shared" si="55"/>
        <v>0.33128834355828218</v>
      </c>
    </row>
    <row r="1141" spans="1:12" s="50" customFormat="1" ht="14.5" x14ac:dyDescent="0.35">
      <c r="A1141" s="33" t="s">
        <v>4979</v>
      </c>
      <c r="B1141" s="56" t="s">
        <v>447</v>
      </c>
      <c r="C1141" s="49">
        <f t="shared" si="53"/>
        <v>0.32385938668661179</v>
      </c>
      <c r="D1141" s="33"/>
      <c r="E1141" s="56" t="s">
        <v>4734</v>
      </c>
      <c r="F1141" s="54">
        <v>550765003109</v>
      </c>
      <c r="G1141" s="67">
        <v>0</v>
      </c>
      <c r="H1141" s="59">
        <v>1</v>
      </c>
      <c r="I1141" s="41"/>
      <c r="J1141" s="42"/>
      <c r="K1141" s="51">
        <f t="shared" si="54"/>
        <v>0</v>
      </c>
      <c r="L1141" s="49">
        <f t="shared" si="55"/>
        <v>0</v>
      </c>
    </row>
    <row r="1142" spans="1:12" s="50" customFormat="1" ht="14.5" x14ac:dyDescent="0.35">
      <c r="A1142" s="33" t="s">
        <v>4979</v>
      </c>
      <c r="B1142" s="56" t="s">
        <v>447</v>
      </c>
      <c r="C1142" s="49">
        <f t="shared" si="53"/>
        <v>0.32385938668661179</v>
      </c>
      <c r="D1142" s="33">
        <v>9401</v>
      </c>
      <c r="E1142" s="56" t="s">
        <v>2126</v>
      </c>
      <c r="F1142" s="54" t="s">
        <v>2392</v>
      </c>
      <c r="G1142" s="67">
        <v>1</v>
      </c>
      <c r="H1142" s="59">
        <v>32</v>
      </c>
      <c r="I1142" s="41"/>
      <c r="J1142" s="42"/>
      <c r="K1142" s="51">
        <f t="shared" si="54"/>
        <v>1</v>
      </c>
      <c r="L1142" s="49">
        <f t="shared" si="55"/>
        <v>3.125E-2</v>
      </c>
    </row>
    <row r="1143" spans="1:12" s="50" customFormat="1" ht="14.5" x14ac:dyDescent="0.35">
      <c r="A1143" s="33" t="s">
        <v>4980</v>
      </c>
      <c r="B1143" s="56" t="s">
        <v>116</v>
      </c>
      <c r="C1143" s="49">
        <f t="shared" si="53"/>
        <v>0.53870967741935483</v>
      </c>
      <c r="D1143" s="33"/>
      <c r="E1143" s="56" t="s">
        <v>4721</v>
      </c>
      <c r="F1143" s="54" t="s">
        <v>2392</v>
      </c>
      <c r="G1143" s="67">
        <v>1</v>
      </c>
      <c r="H1143" s="59">
        <v>1</v>
      </c>
      <c r="I1143" s="41"/>
      <c r="J1143" s="42"/>
      <c r="K1143" s="51">
        <f t="shared" si="54"/>
        <v>1</v>
      </c>
      <c r="L1143" s="49">
        <f t="shared" si="55"/>
        <v>1</v>
      </c>
    </row>
    <row r="1144" spans="1:12" s="50" customFormat="1" ht="14.5" x14ac:dyDescent="0.35">
      <c r="A1144" s="33" t="s">
        <v>4980</v>
      </c>
      <c r="B1144" s="56" t="s">
        <v>116</v>
      </c>
      <c r="C1144" s="49">
        <f t="shared" si="53"/>
        <v>0.53870967741935483</v>
      </c>
      <c r="D1144" s="33">
        <v>62999</v>
      </c>
      <c r="E1144" s="56" t="s">
        <v>697</v>
      </c>
      <c r="F1144" s="54">
        <v>550768000885</v>
      </c>
      <c r="G1144" s="67">
        <v>120</v>
      </c>
      <c r="H1144" s="59">
        <v>208</v>
      </c>
      <c r="I1144" s="41"/>
      <c r="J1144" s="42"/>
      <c r="K1144" s="51">
        <f t="shared" si="54"/>
        <v>120</v>
      </c>
      <c r="L1144" s="49">
        <f t="shared" si="55"/>
        <v>0.57692307692307687</v>
      </c>
    </row>
    <row r="1145" spans="1:12" s="50" customFormat="1" ht="14.5" x14ac:dyDescent="0.35">
      <c r="A1145" s="33" t="s">
        <v>4980</v>
      </c>
      <c r="B1145" s="56" t="s">
        <v>116</v>
      </c>
      <c r="C1145" s="49">
        <f t="shared" ref="C1145:C1208" si="56">SUMIF($B$2:$B$2241,B1145,$K$2:$K$2241)/(SUMIF($B$2:$B$2241,B1145,$H$2:$H$2241))</f>
        <v>0.53870967741935483</v>
      </c>
      <c r="D1145" s="33">
        <v>63000</v>
      </c>
      <c r="E1145" s="56" t="s">
        <v>698</v>
      </c>
      <c r="F1145" s="54">
        <v>550768000886</v>
      </c>
      <c r="G1145" s="67">
        <v>46</v>
      </c>
      <c r="H1145" s="59">
        <v>101</v>
      </c>
      <c r="I1145" s="41"/>
      <c r="J1145" s="42"/>
      <c r="K1145" s="51">
        <f t="shared" si="54"/>
        <v>46</v>
      </c>
      <c r="L1145" s="49">
        <f t="shared" si="55"/>
        <v>0.45544554455445546</v>
      </c>
    </row>
    <row r="1146" spans="1:12" s="50" customFormat="1" ht="14.5" x14ac:dyDescent="0.35">
      <c r="A1146" s="33" t="s">
        <v>4981</v>
      </c>
      <c r="B1146" s="56" t="s">
        <v>222</v>
      </c>
      <c r="C1146" s="49">
        <f t="shared" si="56"/>
        <v>0.26687306501547986</v>
      </c>
      <c r="D1146" s="33">
        <v>9803</v>
      </c>
      <c r="E1146" s="56" t="s">
        <v>2140</v>
      </c>
      <c r="F1146" s="54">
        <v>550771002901</v>
      </c>
      <c r="G1146" s="67">
        <v>4</v>
      </c>
      <c r="H1146" s="59">
        <v>53</v>
      </c>
      <c r="I1146" s="41"/>
      <c r="J1146" s="42"/>
      <c r="K1146" s="51">
        <f t="shared" si="54"/>
        <v>4</v>
      </c>
      <c r="L1146" s="49">
        <f t="shared" si="55"/>
        <v>7.5471698113207544E-2</v>
      </c>
    </row>
    <row r="1147" spans="1:12" s="50" customFormat="1" ht="14.5" x14ac:dyDescent="0.35">
      <c r="A1147" s="33" t="s">
        <v>4981</v>
      </c>
      <c r="B1147" s="56" t="s">
        <v>222</v>
      </c>
      <c r="C1147" s="49">
        <f t="shared" si="56"/>
        <v>0.26687306501547986</v>
      </c>
      <c r="D1147" s="33">
        <v>61609</v>
      </c>
      <c r="E1147" s="56" t="s">
        <v>1155</v>
      </c>
      <c r="F1147" s="54">
        <v>550771000889</v>
      </c>
      <c r="G1147" s="67">
        <v>183</v>
      </c>
      <c r="H1147" s="59">
        <v>626</v>
      </c>
      <c r="I1147" s="41"/>
      <c r="J1147" s="42"/>
      <c r="K1147" s="51">
        <f t="shared" si="54"/>
        <v>183</v>
      </c>
      <c r="L1147" s="49">
        <f t="shared" si="55"/>
        <v>0.29233226837060705</v>
      </c>
    </row>
    <row r="1148" spans="1:12" s="50" customFormat="1" ht="14.5" x14ac:dyDescent="0.35">
      <c r="A1148" s="33" t="s">
        <v>4981</v>
      </c>
      <c r="B1148" s="56" t="s">
        <v>222</v>
      </c>
      <c r="C1148" s="49">
        <f t="shared" si="56"/>
        <v>0.26687306501547986</v>
      </c>
      <c r="D1148" s="33">
        <v>61611</v>
      </c>
      <c r="E1148" s="56" t="s">
        <v>1156</v>
      </c>
      <c r="F1148" s="54">
        <v>550771000887</v>
      </c>
      <c r="G1148" s="67">
        <v>104</v>
      </c>
      <c r="H1148" s="59">
        <v>448</v>
      </c>
      <c r="I1148" s="41"/>
      <c r="J1148" s="42"/>
      <c r="K1148" s="51">
        <f t="shared" si="54"/>
        <v>104</v>
      </c>
      <c r="L1148" s="49">
        <f t="shared" si="55"/>
        <v>0.23214285714285715</v>
      </c>
    </row>
    <row r="1149" spans="1:12" s="50" customFormat="1" ht="14.5" x14ac:dyDescent="0.35">
      <c r="A1149" s="33" t="s">
        <v>4981</v>
      </c>
      <c r="B1149" s="56" t="s">
        <v>222</v>
      </c>
      <c r="C1149" s="49">
        <f t="shared" si="56"/>
        <v>0.26687306501547986</v>
      </c>
      <c r="D1149" s="33">
        <v>61610</v>
      </c>
      <c r="E1149" s="56" t="s">
        <v>1157</v>
      </c>
      <c r="F1149" s="54">
        <v>550771000888</v>
      </c>
      <c r="G1149" s="67">
        <v>140</v>
      </c>
      <c r="H1149" s="59">
        <v>488</v>
      </c>
      <c r="I1149" s="41"/>
      <c r="J1149" s="42"/>
      <c r="K1149" s="51">
        <f t="shared" si="54"/>
        <v>140</v>
      </c>
      <c r="L1149" s="49">
        <f t="shared" si="55"/>
        <v>0.28688524590163933</v>
      </c>
    </row>
    <row r="1150" spans="1:12" s="50" customFormat="1" ht="14.5" x14ac:dyDescent="0.35">
      <c r="A1150" s="33" t="s">
        <v>4982</v>
      </c>
      <c r="B1150" s="56" t="s">
        <v>331</v>
      </c>
      <c r="C1150" s="49">
        <f t="shared" si="56"/>
        <v>0.46947082767978288</v>
      </c>
      <c r="D1150" s="33">
        <v>62712</v>
      </c>
      <c r="E1150" s="56" t="s">
        <v>1670</v>
      </c>
      <c r="F1150" s="54">
        <v>550963001274</v>
      </c>
      <c r="G1150" s="67">
        <v>323</v>
      </c>
      <c r="H1150" s="59">
        <v>710</v>
      </c>
      <c r="I1150" s="41"/>
      <c r="J1150" s="42"/>
      <c r="K1150" s="51">
        <f t="shared" si="54"/>
        <v>323</v>
      </c>
      <c r="L1150" s="49">
        <f t="shared" si="55"/>
        <v>0.45492957746478874</v>
      </c>
    </row>
    <row r="1151" spans="1:12" s="50" customFormat="1" ht="14.5" x14ac:dyDescent="0.35">
      <c r="A1151" s="33" t="s">
        <v>4982</v>
      </c>
      <c r="B1151" s="56" t="s">
        <v>331</v>
      </c>
      <c r="C1151" s="49">
        <f t="shared" si="56"/>
        <v>0.46947082767978288</v>
      </c>
      <c r="D1151" s="33"/>
      <c r="E1151" s="56" t="s">
        <v>4735</v>
      </c>
      <c r="F1151" s="54">
        <v>550963003090</v>
      </c>
      <c r="G1151" s="67">
        <v>23</v>
      </c>
      <c r="H1151" s="59">
        <v>27</v>
      </c>
      <c r="I1151" s="41"/>
      <c r="J1151" s="42"/>
      <c r="K1151" s="51">
        <f t="shared" si="54"/>
        <v>23</v>
      </c>
      <c r="L1151" s="49">
        <f t="shared" si="55"/>
        <v>0.85185185185185186</v>
      </c>
    </row>
    <row r="1152" spans="1:12" s="50" customFormat="1" ht="14.5" x14ac:dyDescent="0.35">
      <c r="A1152" s="33" t="s">
        <v>4983</v>
      </c>
      <c r="B1152" s="56" t="s">
        <v>194</v>
      </c>
      <c r="C1152" s="49">
        <f t="shared" si="56"/>
        <v>0.35991379310344829</v>
      </c>
      <c r="D1152" s="33">
        <v>61861</v>
      </c>
      <c r="E1152" s="56" t="s">
        <v>1079</v>
      </c>
      <c r="F1152" s="54">
        <v>550777000891</v>
      </c>
      <c r="G1152" s="67">
        <v>0</v>
      </c>
      <c r="H1152" s="59">
        <v>221</v>
      </c>
      <c r="I1152" s="41"/>
      <c r="J1152" s="42"/>
      <c r="K1152" s="51">
        <f t="shared" si="54"/>
        <v>0</v>
      </c>
      <c r="L1152" s="49">
        <f t="shared" si="55"/>
        <v>0</v>
      </c>
    </row>
    <row r="1153" spans="1:12" s="50" customFormat="1" ht="14.5" x14ac:dyDescent="0.35">
      <c r="A1153" s="33" t="s">
        <v>4983</v>
      </c>
      <c r="B1153" s="56" t="s">
        <v>194</v>
      </c>
      <c r="C1153" s="49">
        <f t="shared" si="56"/>
        <v>0.35991379310344829</v>
      </c>
      <c r="D1153" s="33">
        <v>61862</v>
      </c>
      <c r="E1153" s="56" t="s">
        <v>1080</v>
      </c>
      <c r="F1153" s="54">
        <v>550777000890</v>
      </c>
      <c r="G1153" s="67">
        <v>95</v>
      </c>
      <c r="H1153" s="59">
        <v>226</v>
      </c>
      <c r="I1153" s="41"/>
      <c r="J1153" s="42"/>
      <c r="K1153" s="51">
        <f t="shared" si="54"/>
        <v>95</v>
      </c>
      <c r="L1153" s="49">
        <f t="shared" si="55"/>
        <v>0.42035398230088494</v>
      </c>
    </row>
    <row r="1154" spans="1:12" s="50" customFormat="1" ht="14.5" x14ac:dyDescent="0.35">
      <c r="A1154" s="33" t="s">
        <v>4983</v>
      </c>
      <c r="B1154" s="56" t="s">
        <v>194</v>
      </c>
      <c r="C1154" s="49">
        <f t="shared" si="56"/>
        <v>0.35991379310344829</v>
      </c>
      <c r="D1154" s="33">
        <v>61863</v>
      </c>
      <c r="E1154" s="56" t="s">
        <v>1081</v>
      </c>
      <c r="F1154" s="54">
        <v>550777000892</v>
      </c>
      <c r="G1154" s="67">
        <v>239</v>
      </c>
      <c r="H1154" s="59">
        <v>481</v>
      </c>
      <c r="I1154" s="41"/>
      <c r="J1154" s="42"/>
      <c r="K1154" s="51">
        <f t="shared" ref="K1154:K1217" si="57">IF(J1154="",G1154,(MIN(H1154,(J1154*1.6*H1154))))</f>
        <v>239</v>
      </c>
      <c r="L1154" s="49">
        <f t="shared" ref="L1154:L1217" si="58">IF(K1154=0,0,(K1154/H1154))</f>
        <v>0.49688149688149691</v>
      </c>
    </row>
    <row r="1155" spans="1:12" s="50" customFormat="1" ht="14.5" x14ac:dyDescent="0.35">
      <c r="A1155" s="33" t="s">
        <v>4985</v>
      </c>
      <c r="B1155" s="56" t="s">
        <v>327</v>
      </c>
      <c r="C1155" s="49">
        <f t="shared" si="56"/>
        <v>0.36515513126491644</v>
      </c>
      <c r="D1155" s="33">
        <v>62162</v>
      </c>
      <c r="E1155" s="56" t="s">
        <v>1656</v>
      </c>
      <c r="F1155" s="54">
        <v>550786000895</v>
      </c>
      <c r="G1155" s="67">
        <v>77</v>
      </c>
      <c r="H1155" s="59">
        <v>198</v>
      </c>
      <c r="I1155" s="41"/>
      <c r="J1155" s="42"/>
      <c r="K1155" s="51">
        <f t="shared" si="57"/>
        <v>77</v>
      </c>
      <c r="L1155" s="49">
        <f t="shared" si="58"/>
        <v>0.3888888888888889</v>
      </c>
    </row>
    <row r="1156" spans="1:12" s="50" customFormat="1" ht="14.5" x14ac:dyDescent="0.35">
      <c r="A1156" s="33" t="s">
        <v>4985</v>
      </c>
      <c r="B1156" s="56" t="s">
        <v>327</v>
      </c>
      <c r="C1156" s="49">
        <f t="shared" si="56"/>
        <v>0.36515513126491644</v>
      </c>
      <c r="D1156" s="33">
        <v>62163</v>
      </c>
      <c r="E1156" s="56" t="s">
        <v>1657</v>
      </c>
      <c r="F1156" s="54">
        <v>550786000896</v>
      </c>
      <c r="G1156" s="67">
        <v>43</v>
      </c>
      <c r="H1156" s="59">
        <v>129</v>
      </c>
      <c r="I1156" s="41"/>
      <c r="J1156" s="42"/>
      <c r="K1156" s="51">
        <f t="shared" si="57"/>
        <v>43</v>
      </c>
      <c r="L1156" s="49">
        <f t="shared" si="58"/>
        <v>0.33333333333333331</v>
      </c>
    </row>
    <row r="1157" spans="1:12" s="50" customFormat="1" ht="14.5" x14ac:dyDescent="0.35">
      <c r="A1157" s="33" t="s">
        <v>4985</v>
      </c>
      <c r="B1157" s="56" t="s">
        <v>327</v>
      </c>
      <c r="C1157" s="49">
        <f t="shared" si="56"/>
        <v>0.36515513126491644</v>
      </c>
      <c r="D1157" s="33">
        <v>62164</v>
      </c>
      <c r="E1157" s="56" t="s">
        <v>1658</v>
      </c>
      <c r="F1157" s="54">
        <v>550786000897</v>
      </c>
      <c r="G1157" s="67">
        <v>33</v>
      </c>
      <c r="H1157" s="59">
        <v>92</v>
      </c>
      <c r="I1157" s="41"/>
      <c r="J1157" s="42"/>
      <c r="K1157" s="51">
        <f t="shared" si="57"/>
        <v>33</v>
      </c>
      <c r="L1157" s="49">
        <f t="shared" si="58"/>
        <v>0.35869565217391303</v>
      </c>
    </row>
    <row r="1158" spans="1:12" s="50" customFormat="1" ht="14.5" x14ac:dyDescent="0.35">
      <c r="A1158" s="33" t="s">
        <v>4986</v>
      </c>
      <c r="B1158" s="56" t="s">
        <v>448</v>
      </c>
      <c r="C1158" s="49">
        <f t="shared" si="56"/>
        <v>0.41747572815533979</v>
      </c>
      <c r="D1158" s="33">
        <v>60895</v>
      </c>
      <c r="E1158" s="56" t="s">
        <v>2136</v>
      </c>
      <c r="F1158" s="54">
        <v>550804000898</v>
      </c>
      <c r="G1158" s="67">
        <v>43</v>
      </c>
      <c r="H1158" s="59">
        <v>103</v>
      </c>
      <c r="I1158" s="41"/>
      <c r="J1158" s="42"/>
      <c r="K1158" s="51">
        <f t="shared" si="57"/>
        <v>43</v>
      </c>
      <c r="L1158" s="49">
        <f t="shared" si="58"/>
        <v>0.41747572815533979</v>
      </c>
    </row>
    <row r="1159" spans="1:12" s="50" customFormat="1" ht="14.5" x14ac:dyDescent="0.35">
      <c r="A1159" s="33" t="s">
        <v>4987</v>
      </c>
      <c r="B1159" s="56" t="s">
        <v>449</v>
      </c>
      <c r="C1159" s="49">
        <f t="shared" si="56"/>
        <v>0.19745222929936307</v>
      </c>
      <c r="D1159" s="33">
        <v>60885</v>
      </c>
      <c r="E1159" s="56" t="s">
        <v>2137</v>
      </c>
      <c r="F1159" s="54">
        <v>550807000899</v>
      </c>
      <c r="G1159" s="67">
        <v>31</v>
      </c>
      <c r="H1159" s="59">
        <v>157</v>
      </c>
      <c r="I1159" s="41"/>
      <c r="J1159" s="42"/>
      <c r="K1159" s="51">
        <f t="shared" si="57"/>
        <v>31</v>
      </c>
      <c r="L1159" s="49">
        <f t="shared" si="58"/>
        <v>0.19745222929936307</v>
      </c>
    </row>
    <row r="1160" spans="1:12" s="50" customFormat="1" ht="14.5" x14ac:dyDescent="0.35">
      <c r="A1160" s="33" t="s">
        <v>4988</v>
      </c>
      <c r="B1160" s="56" t="s">
        <v>340</v>
      </c>
      <c r="C1160" s="49">
        <f t="shared" si="56"/>
        <v>0.33188315724052209</v>
      </c>
      <c r="D1160" s="33">
        <v>16081507</v>
      </c>
      <c r="E1160" s="56" t="s">
        <v>1726</v>
      </c>
      <c r="F1160" s="54">
        <v>550816002959</v>
      </c>
      <c r="G1160" s="67">
        <v>20</v>
      </c>
      <c r="H1160" s="59">
        <v>99</v>
      </c>
      <c r="I1160" s="41"/>
      <c r="J1160" s="42"/>
      <c r="K1160" s="51">
        <f t="shared" si="57"/>
        <v>20</v>
      </c>
      <c r="L1160" s="49">
        <f t="shared" si="58"/>
        <v>0.20202020202020202</v>
      </c>
    </row>
    <row r="1161" spans="1:12" s="50" customFormat="1" ht="14.5" x14ac:dyDescent="0.35">
      <c r="A1161" s="33" t="s">
        <v>4988</v>
      </c>
      <c r="B1161" s="56" t="s">
        <v>340</v>
      </c>
      <c r="C1161" s="49">
        <f t="shared" si="56"/>
        <v>0.33188315724052209</v>
      </c>
      <c r="D1161" s="33">
        <v>16070524</v>
      </c>
      <c r="E1161" s="56" t="s">
        <v>1727</v>
      </c>
      <c r="F1161" s="54">
        <v>550816002905</v>
      </c>
      <c r="G1161" s="67">
        <v>27</v>
      </c>
      <c r="H1161" s="59">
        <v>167</v>
      </c>
      <c r="I1161" s="41"/>
      <c r="J1161" s="42"/>
      <c r="K1161" s="51">
        <f t="shared" si="57"/>
        <v>27</v>
      </c>
      <c r="L1161" s="49">
        <f t="shared" si="58"/>
        <v>0.16167664670658682</v>
      </c>
    </row>
    <row r="1162" spans="1:12" s="50" customFormat="1" ht="14.5" x14ac:dyDescent="0.35">
      <c r="A1162" s="33" t="s">
        <v>4988</v>
      </c>
      <c r="B1162" s="56" t="s">
        <v>340</v>
      </c>
      <c r="C1162" s="49">
        <f t="shared" si="56"/>
        <v>0.33188315724052209</v>
      </c>
      <c r="D1162" s="33">
        <v>62170</v>
      </c>
      <c r="E1162" s="56" t="s">
        <v>1728</v>
      </c>
      <c r="F1162" s="54">
        <v>550816000900</v>
      </c>
      <c r="G1162" s="67">
        <v>236</v>
      </c>
      <c r="H1162" s="59">
        <v>594</v>
      </c>
      <c r="I1162" s="41"/>
      <c r="J1162" s="42"/>
      <c r="K1162" s="51">
        <f t="shared" si="57"/>
        <v>236</v>
      </c>
      <c r="L1162" s="49">
        <f t="shared" si="58"/>
        <v>0.39730639730639733</v>
      </c>
    </row>
    <row r="1163" spans="1:12" s="50" customFormat="1" ht="14.5" x14ac:dyDescent="0.35">
      <c r="A1163" s="33" t="s">
        <v>4988</v>
      </c>
      <c r="B1163" s="56" t="s">
        <v>340</v>
      </c>
      <c r="C1163" s="49">
        <f t="shared" si="56"/>
        <v>0.33188315724052209</v>
      </c>
      <c r="D1163" s="33">
        <v>62167</v>
      </c>
      <c r="E1163" s="56" t="s">
        <v>1729</v>
      </c>
      <c r="F1163" s="54">
        <v>550816000901</v>
      </c>
      <c r="G1163" s="67">
        <v>115</v>
      </c>
      <c r="H1163" s="59">
        <v>343</v>
      </c>
      <c r="I1163" s="41"/>
      <c r="J1163" s="42"/>
      <c r="K1163" s="51">
        <f t="shared" si="57"/>
        <v>115</v>
      </c>
      <c r="L1163" s="49">
        <f t="shared" si="58"/>
        <v>0.33527696793002915</v>
      </c>
    </row>
    <row r="1164" spans="1:12" s="50" customFormat="1" ht="14.5" x14ac:dyDescent="0.35">
      <c r="A1164" s="33" t="s">
        <v>4988</v>
      </c>
      <c r="B1164" s="56" t="s">
        <v>340</v>
      </c>
      <c r="C1164" s="49">
        <f t="shared" si="56"/>
        <v>0.33188315724052209</v>
      </c>
      <c r="D1164" s="33">
        <v>16070527</v>
      </c>
      <c r="E1164" s="56" t="s">
        <v>1730</v>
      </c>
      <c r="F1164" s="54">
        <v>550816002858</v>
      </c>
      <c r="G1164" s="67">
        <v>70</v>
      </c>
      <c r="H1164" s="59">
        <v>203</v>
      </c>
      <c r="I1164" s="41"/>
      <c r="J1164" s="42"/>
      <c r="K1164" s="51">
        <f t="shared" si="57"/>
        <v>70</v>
      </c>
      <c r="L1164" s="49">
        <f t="shared" si="58"/>
        <v>0.34482758620689657</v>
      </c>
    </row>
    <row r="1165" spans="1:12" s="50" customFormat="1" ht="14.5" x14ac:dyDescent="0.35">
      <c r="A1165" s="33" t="s">
        <v>4988</v>
      </c>
      <c r="B1165" s="56" t="s">
        <v>340</v>
      </c>
      <c r="C1165" s="49">
        <f t="shared" si="56"/>
        <v>0.33188315724052209</v>
      </c>
      <c r="D1165" s="33">
        <v>62168</v>
      </c>
      <c r="E1165" s="56" t="s">
        <v>1731</v>
      </c>
      <c r="F1165" s="54">
        <v>550816000902</v>
      </c>
      <c r="G1165" s="67">
        <v>66</v>
      </c>
      <c r="H1165" s="59">
        <v>203</v>
      </c>
      <c r="I1165" s="41"/>
      <c r="J1165" s="42"/>
      <c r="K1165" s="51">
        <f t="shared" si="57"/>
        <v>66</v>
      </c>
      <c r="L1165" s="49">
        <f t="shared" si="58"/>
        <v>0.3251231527093596</v>
      </c>
    </row>
    <row r="1166" spans="1:12" s="50" customFormat="1" ht="14.5" x14ac:dyDescent="0.35">
      <c r="A1166" s="33" t="s">
        <v>4989</v>
      </c>
      <c r="B1166" s="56" t="s">
        <v>130</v>
      </c>
      <c r="C1166" s="49">
        <f t="shared" si="56"/>
        <v>0.16876240900066181</v>
      </c>
      <c r="D1166" s="33">
        <v>61615</v>
      </c>
      <c r="E1166" s="56" t="s">
        <v>733</v>
      </c>
      <c r="F1166" s="54">
        <v>550819000904</v>
      </c>
      <c r="G1166" s="67">
        <v>50</v>
      </c>
      <c r="H1166" s="59">
        <v>237</v>
      </c>
      <c r="I1166" s="41"/>
      <c r="J1166" s="42"/>
      <c r="K1166" s="51">
        <f t="shared" si="57"/>
        <v>50</v>
      </c>
      <c r="L1166" s="49">
        <f t="shared" si="58"/>
        <v>0.2109704641350211</v>
      </c>
    </row>
    <row r="1167" spans="1:12" s="50" customFormat="1" ht="14.5" x14ac:dyDescent="0.35">
      <c r="A1167" s="33" t="s">
        <v>4989</v>
      </c>
      <c r="B1167" s="56" t="s">
        <v>130</v>
      </c>
      <c r="C1167" s="49">
        <f t="shared" si="56"/>
        <v>0.16876240900066181</v>
      </c>
      <c r="D1167" s="33">
        <v>61617</v>
      </c>
      <c r="E1167" s="56" t="s">
        <v>734</v>
      </c>
      <c r="F1167" s="54">
        <v>550819000905</v>
      </c>
      <c r="G1167" s="67">
        <v>75</v>
      </c>
      <c r="H1167" s="59">
        <v>458</v>
      </c>
      <c r="I1167" s="41"/>
      <c r="J1167" s="42"/>
      <c r="K1167" s="51">
        <f t="shared" si="57"/>
        <v>75</v>
      </c>
      <c r="L1167" s="49">
        <f t="shared" si="58"/>
        <v>0.16375545851528384</v>
      </c>
    </row>
    <row r="1168" spans="1:12" s="50" customFormat="1" ht="14.5" x14ac:dyDescent="0.35">
      <c r="A1168" s="33" t="s">
        <v>4989</v>
      </c>
      <c r="B1168" s="56" t="s">
        <v>130</v>
      </c>
      <c r="C1168" s="49">
        <f t="shared" si="56"/>
        <v>0.16876240900066181</v>
      </c>
      <c r="D1168" s="33">
        <v>61616</v>
      </c>
      <c r="E1168" s="56" t="s">
        <v>735</v>
      </c>
      <c r="F1168" s="54">
        <v>550819000906</v>
      </c>
      <c r="G1168" s="67">
        <v>60</v>
      </c>
      <c r="H1168" s="59">
        <v>333</v>
      </c>
      <c r="I1168" s="41"/>
      <c r="J1168" s="42"/>
      <c r="K1168" s="51">
        <f t="shared" si="57"/>
        <v>60</v>
      </c>
      <c r="L1168" s="49">
        <f t="shared" si="58"/>
        <v>0.18018018018018017</v>
      </c>
    </row>
    <row r="1169" spans="1:12" s="50" customFormat="1" ht="14.5" x14ac:dyDescent="0.35">
      <c r="A1169" s="33" t="s">
        <v>4989</v>
      </c>
      <c r="B1169" s="56" t="s">
        <v>130</v>
      </c>
      <c r="C1169" s="49">
        <f t="shared" si="56"/>
        <v>0.16876240900066181</v>
      </c>
      <c r="D1169" s="33">
        <v>61529</v>
      </c>
      <c r="E1169" s="56" t="s">
        <v>736</v>
      </c>
      <c r="F1169" s="54">
        <v>550819000903</v>
      </c>
      <c r="G1169" s="67">
        <v>61</v>
      </c>
      <c r="H1169" s="59">
        <v>403</v>
      </c>
      <c r="I1169" s="41"/>
      <c r="J1169" s="42"/>
      <c r="K1169" s="51">
        <f t="shared" si="57"/>
        <v>61</v>
      </c>
      <c r="L1169" s="49">
        <f t="shared" si="58"/>
        <v>0.15136476426799009</v>
      </c>
    </row>
    <row r="1170" spans="1:12" s="50" customFormat="1" ht="14.5" x14ac:dyDescent="0.35">
      <c r="A1170" s="33" t="s">
        <v>4989</v>
      </c>
      <c r="B1170" s="56" t="s">
        <v>130</v>
      </c>
      <c r="C1170" s="49">
        <f t="shared" si="56"/>
        <v>0.16876240900066181</v>
      </c>
      <c r="D1170" s="33">
        <v>16082353</v>
      </c>
      <c r="E1170" s="56" t="s">
        <v>738</v>
      </c>
      <c r="F1170" s="54">
        <v>550819002915</v>
      </c>
      <c r="G1170" s="67">
        <v>9</v>
      </c>
      <c r="H1170" s="59">
        <v>80</v>
      </c>
      <c r="I1170" s="41"/>
      <c r="J1170" s="42"/>
      <c r="K1170" s="51">
        <f t="shared" si="57"/>
        <v>9</v>
      </c>
      <c r="L1170" s="49">
        <f t="shared" si="58"/>
        <v>0.1125</v>
      </c>
    </row>
    <row r="1171" spans="1:12" s="50" customFormat="1" ht="14.5" x14ac:dyDescent="0.35">
      <c r="A1171" s="33" t="s">
        <v>4990</v>
      </c>
      <c r="B1171" s="56" t="s">
        <v>161</v>
      </c>
      <c r="C1171" s="49">
        <f t="shared" si="56"/>
        <v>0.30422794117647056</v>
      </c>
      <c r="D1171" s="33">
        <v>60520</v>
      </c>
      <c r="E1171" s="56" t="s">
        <v>931</v>
      </c>
      <c r="F1171" s="54">
        <v>550822000907</v>
      </c>
      <c r="G1171" s="67">
        <v>89</v>
      </c>
      <c r="H1171" s="59">
        <v>261</v>
      </c>
      <c r="I1171" s="41"/>
      <c r="J1171" s="42"/>
      <c r="K1171" s="51">
        <f t="shared" si="57"/>
        <v>89</v>
      </c>
      <c r="L1171" s="49">
        <f t="shared" si="58"/>
        <v>0.34099616858237547</v>
      </c>
    </row>
    <row r="1172" spans="1:12" s="50" customFormat="1" ht="14.5" x14ac:dyDescent="0.35">
      <c r="A1172" s="33" t="s">
        <v>4990</v>
      </c>
      <c r="B1172" s="56" t="s">
        <v>161</v>
      </c>
      <c r="C1172" s="49">
        <f t="shared" si="56"/>
        <v>0.30422794117647056</v>
      </c>
      <c r="D1172" s="33">
        <v>60521</v>
      </c>
      <c r="E1172" s="56" t="s">
        <v>932</v>
      </c>
      <c r="F1172" s="54">
        <v>550822000908</v>
      </c>
      <c r="G1172" s="67">
        <v>80</v>
      </c>
      <c r="H1172" s="59">
        <v>346</v>
      </c>
      <c r="I1172" s="41"/>
      <c r="J1172" s="42"/>
      <c r="K1172" s="51">
        <f t="shared" si="57"/>
        <v>80</v>
      </c>
      <c r="L1172" s="49">
        <f t="shared" si="58"/>
        <v>0.23121387283236994</v>
      </c>
    </row>
    <row r="1173" spans="1:12" s="50" customFormat="1" ht="14.5" x14ac:dyDescent="0.35">
      <c r="A1173" s="33" t="s">
        <v>4990</v>
      </c>
      <c r="B1173" s="56" t="s">
        <v>161</v>
      </c>
      <c r="C1173" s="49">
        <f t="shared" si="56"/>
        <v>0.30422794117647056</v>
      </c>
      <c r="D1173" s="33">
        <v>60522</v>
      </c>
      <c r="E1173" s="56" t="s">
        <v>933</v>
      </c>
      <c r="F1173" s="54">
        <v>550822000909</v>
      </c>
      <c r="G1173" s="67">
        <v>69</v>
      </c>
      <c r="H1173" s="59">
        <v>235</v>
      </c>
      <c r="I1173" s="41"/>
      <c r="J1173" s="42"/>
      <c r="K1173" s="51">
        <f t="shared" si="57"/>
        <v>69</v>
      </c>
      <c r="L1173" s="49">
        <f t="shared" si="58"/>
        <v>0.29361702127659572</v>
      </c>
    </row>
    <row r="1174" spans="1:12" s="50" customFormat="1" ht="14.5" x14ac:dyDescent="0.35">
      <c r="A1174" s="33" t="s">
        <v>4990</v>
      </c>
      <c r="B1174" s="56" t="s">
        <v>161</v>
      </c>
      <c r="C1174" s="49">
        <f t="shared" si="56"/>
        <v>0.30422794117647056</v>
      </c>
      <c r="D1174" s="33">
        <v>60679</v>
      </c>
      <c r="E1174" s="56" t="s">
        <v>934</v>
      </c>
      <c r="F1174" s="54">
        <v>550822000910</v>
      </c>
      <c r="G1174" s="67">
        <v>93</v>
      </c>
      <c r="H1174" s="59">
        <v>246</v>
      </c>
      <c r="I1174" s="41"/>
      <c r="J1174" s="42"/>
      <c r="K1174" s="51">
        <f t="shared" si="57"/>
        <v>93</v>
      </c>
      <c r="L1174" s="49">
        <f t="shared" si="58"/>
        <v>0.37804878048780488</v>
      </c>
    </row>
    <row r="1175" spans="1:12" s="50" customFormat="1" ht="14.5" x14ac:dyDescent="0.35">
      <c r="A1175" s="33" t="s">
        <v>4991</v>
      </c>
      <c r="B1175" s="56" t="s">
        <v>123</v>
      </c>
      <c r="C1175" s="49">
        <f t="shared" si="56"/>
        <v>0.4451219512195122</v>
      </c>
      <c r="D1175" s="33">
        <v>62506</v>
      </c>
      <c r="E1175" s="56" t="s">
        <v>715</v>
      </c>
      <c r="F1175" s="54">
        <v>550825000911</v>
      </c>
      <c r="G1175" s="67">
        <v>140</v>
      </c>
      <c r="H1175" s="59">
        <v>268</v>
      </c>
      <c r="I1175" s="41"/>
      <c r="J1175" s="42"/>
      <c r="K1175" s="51">
        <f t="shared" si="57"/>
        <v>140</v>
      </c>
      <c r="L1175" s="49">
        <f t="shared" si="58"/>
        <v>0.52238805970149249</v>
      </c>
    </row>
    <row r="1176" spans="1:12" s="50" customFormat="1" ht="14.5" x14ac:dyDescent="0.35">
      <c r="A1176" s="33" t="s">
        <v>4991</v>
      </c>
      <c r="B1176" s="56" t="s">
        <v>123</v>
      </c>
      <c r="C1176" s="49">
        <f t="shared" si="56"/>
        <v>0.4451219512195122</v>
      </c>
      <c r="D1176" s="33">
        <v>62507</v>
      </c>
      <c r="E1176" s="56" t="s">
        <v>716</v>
      </c>
      <c r="F1176" s="54">
        <v>550825000912</v>
      </c>
      <c r="G1176" s="67">
        <v>48</v>
      </c>
      <c r="H1176" s="59">
        <v>148</v>
      </c>
      <c r="I1176" s="41"/>
      <c r="J1176" s="42"/>
      <c r="K1176" s="51">
        <f t="shared" si="57"/>
        <v>48</v>
      </c>
      <c r="L1176" s="49">
        <f t="shared" si="58"/>
        <v>0.32432432432432434</v>
      </c>
    </row>
    <row r="1177" spans="1:12" s="50" customFormat="1" ht="14.5" x14ac:dyDescent="0.35">
      <c r="A1177" s="33" t="s">
        <v>4991</v>
      </c>
      <c r="B1177" s="56" t="s">
        <v>123</v>
      </c>
      <c r="C1177" s="49">
        <f t="shared" si="56"/>
        <v>0.4451219512195122</v>
      </c>
      <c r="D1177" s="33">
        <v>62504</v>
      </c>
      <c r="E1177" s="56" t="s">
        <v>717</v>
      </c>
      <c r="F1177" s="54">
        <v>550825000913</v>
      </c>
      <c r="G1177" s="67">
        <v>31</v>
      </c>
      <c r="H1177" s="59">
        <v>76</v>
      </c>
      <c r="I1177" s="41"/>
      <c r="J1177" s="42"/>
      <c r="K1177" s="51">
        <f t="shared" si="57"/>
        <v>31</v>
      </c>
      <c r="L1177" s="49">
        <f t="shared" si="58"/>
        <v>0.40789473684210525</v>
      </c>
    </row>
    <row r="1178" spans="1:12" s="50" customFormat="1" ht="14.5" x14ac:dyDescent="0.35">
      <c r="A1178" s="33" t="s">
        <v>4992</v>
      </c>
      <c r="B1178" s="56" t="s">
        <v>360</v>
      </c>
      <c r="C1178" s="49">
        <f t="shared" si="56"/>
        <v>0.57534246575342463</v>
      </c>
      <c r="D1178" s="33">
        <v>63121</v>
      </c>
      <c r="E1178" s="56" t="s">
        <v>1793</v>
      </c>
      <c r="F1178" s="54">
        <v>550828000914</v>
      </c>
      <c r="G1178" s="67">
        <v>122</v>
      </c>
      <c r="H1178" s="59">
        <v>206</v>
      </c>
      <c r="I1178" s="41"/>
      <c r="J1178" s="42"/>
      <c r="K1178" s="51">
        <f t="shared" si="57"/>
        <v>122</v>
      </c>
      <c r="L1178" s="49">
        <f t="shared" si="58"/>
        <v>0.59223300970873782</v>
      </c>
    </row>
    <row r="1179" spans="1:12" s="50" customFormat="1" ht="14.5" x14ac:dyDescent="0.35">
      <c r="A1179" s="33" t="s">
        <v>4992</v>
      </c>
      <c r="B1179" s="56" t="s">
        <v>360</v>
      </c>
      <c r="C1179" s="49">
        <f t="shared" si="56"/>
        <v>0.57534246575342463</v>
      </c>
      <c r="D1179" s="33">
        <v>63122</v>
      </c>
      <c r="E1179" s="56" t="s">
        <v>1794</v>
      </c>
      <c r="F1179" s="54">
        <v>550828000915</v>
      </c>
      <c r="G1179" s="67">
        <v>74</v>
      </c>
      <c r="H1179" s="59">
        <v>129</v>
      </c>
      <c r="I1179" s="41"/>
      <c r="J1179" s="42"/>
      <c r="K1179" s="51">
        <f t="shared" si="57"/>
        <v>74</v>
      </c>
      <c r="L1179" s="49">
        <f t="shared" si="58"/>
        <v>0.5736434108527132</v>
      </c>
    </row>
    <row r="1180" spans="1:12" s="50" customFormat="1" ht="14.5" x14ac:dyDescent="0.35">
      <c r="A1180" s="33" t="s">
        <v>4992</v>
      </c>
      <c r="B1180" s="56" t="s">
        <v>360</v>
      </c>
      <c r="C1180" s="49">
        <f t="shared" si="56"/>
        <v>0.57534246575342463</v>
      </c>
      <c r="D1180" s="33"/>
      <c r="E1180" s="56" t="s">
        <v>4736</v>
      </c>
      <c r="F1180" s="54">
        <v>550828003124</v>
      </c>
      <c r="G1180" s="67">
        <v>56</v>
      </c>
      <c r="H1180" s="59">
        <v>103</v>
      </c>
      <c r="I1180" s="41"/>
      <c r="J1180" s="42"/>
      <c r="K1180" s="51">
        <f t="shared" si="57"/>
        <v>56</v>
      </c>
      <c r="L1180" s="49">
        <f t="shared" si="58"/>
        <v>0.5436893203883495</v>
      </c>
    </row>
    <row r="1181" spans="1:12" s="50" customFormat="1" ht="14.5" x14ac:dyDescent="0.35">
      <c r="A1181" s="33" t="s">
        <v>4993</v>
      </c>
      <c r="B1181" s="56" t="s">
        <v>243</v>
      </c>
      <c r="C1181" s="49">
        <f t="shared" si="56"/>
        <v>0.17221644120707597</v>
      </c>
      <c r="D1181" s="33"/>
      <c r="E1181" s="56" t="s">
        <v>2568</v>
      </c>
      <c r="F1181" s="54" t="s">
        <v>2392</v>
      </c>
      <c r="G1181" s="67">
        <v>1</v>
      </c>
      <c r="H1181" s="59">
        <v>7</v>
      </c>
      <c r="I1181" s="41"/>
      <c r="J1181" s="42"/>
      <c r="K1181" s="51">
        <f t="shared" si="57"/>
        <v>1</v>
      </c>
      <c r="L1181" s="49">
        <f t="shared" si="58"/>
        <v>0.14285714285714285</v>
      </c>
    </row>
    <row r="1182" spans="1:12" s="50" customFormat="1" ht="14.5" x14ac:dyDescent="0.35">
      <c r="A1182" s="33" t="s">
        <v>4993</v>
      </c>
      <c r="B1182" s="56" t="s">
        <v>243</v>
      </c>
      <c r="C1182" s="49">
        <f t="shared" si="56"/>
        <v>0.17221644120707597</v>
      </c>
      <c r="D1182" s="33">
        <v>62268</v>
      </c>
      <c r="E1182" s="56" t="s">
        <v>1242</v>
      </c>
      <c r="F1182" s="54">
        <v>550834000918</v>
      </c>
      <c r="G1182" s="67">
        <v>93</v>
      </c>
      <c r="H1182" s="59">
        <v>594</v>
      </c>
      <c r="I1182" s="41"/>
      <c r="J1182" s="42"/>
      <c r="K1182" s="51">
        <f t="shared" si="57"/>
        <v>93</v>
      </c>
      <c r="L1182" s="49">
        <f t="shared" si="58"/>
        <v>0.15656565656565657</v>
      </c>
    </row>
    <row r="1183" spans="1:12" s="50" customFormat="1" ht="14.5" x14ac:dyDescent="0.35">
      <c r="A1183" s="33" t="s">
        <v>4993</v>
      </c>
      <c r="B1183" s="56" t="s">
        <v>243</v>
      </c>
      <c r="C1183" s="49">
        <f t="shared" si="56"/>
        <v>0.17221644120707597</v>
      </c>
      <c r="D1183" s="33">
        <v>62247</v>
      </c>
      <c r="E1183" s="56" t="s">
        <v>1243</v>
      </c>
      <c r="F1183" s="54">
        <v>550834000916</v>
      </c>
      <c r="G1183" s="67">
        <v>99</v>
      </c>
      <c r="H1183" s="59">
        <v>548</v>
      </c>
      <c r="I1183" s="41"/>
      <c r="J1183" s="42"/>
      <c r="K1183" s="51">
        <f t="shared" si="57"/>
        <v>99</v>
      </c>
      <c r="L1183" s="49">
        <f t="shared" si="58"/>
        <v>0.18065693430656934</v>
      </c>
    </row>
    <row r="1184" spans="1:12" s="50" customFormat="1" ht="14.5" x14ac:dyDescent="0.35">
      <c r="A1184" s="33" t="s">
        <v>4993</v>
      </c>
      <c r="B1184" s="56" t="s">
        <v>243</v>
      </c>
      <c r="C1184" s="49">
        <f t="shared" si="56"/>
        <v>0.17221644120707597</v>
      </c>
      <c r="D1184" s="33">
        <v>62247</v>
      </c>
      <c r="E1184" s="56" t="s">
        <v>1244</v>
      </c>
      <c r="F1184" s="54">
        <v>550834000917</v>
      </c>
      <c r="G1184" s="67">
        <v>58</v>
      </c>
      <c r="H1184" s="59">
        <v>281</v>
      </c>
      <c r="I1184" s="41"/>
      <c r="J1184" s="42"/>
      <c r="K1184" s="51">
        <f t="shared" si="57"/>
        <v>58</v>
      </c>
      <c r="L1184" s="49">
        <f t="shared" si="58"/>
        <v>0.20640569395017794</v>
      </c>
    </row>
    <row r="1185" spans="1:12" s="50" customFormat="1" ht="14.5" x14ac:dyDescent="0.35">
      <c r="A1185" s="33" t="s">
        <v>4993</v>
      </c>
      <c r="B1185" s="56" t="s">
        <v>243</v>
      </c>
      <c r="C1185" s="49">
        <f t="shared" si="56"/>
        <v>0.17221644120707597</v>
      </c>
      <c r="D1185" s="33">
        <v>226487</v>
      </c>
      <c r="E1185" s="56" t="s">
        <v>1245</v>
      </c>
      <c r="F1185" s="54">
        <v>550834002525</v>
      </c>
      <c r="G1185" s="67">
        <v>80</v>
      </c>
      <c r="H1185" s="59">
        <v>492</v>
      </c>
      <c r="I1185" s="41"/>
      <c r="J1185" s="42"/>
      <c r="K1185" s="51">
        <f t="shared" si="57"/>
        <v>80</v>
      </c>
      <c r="L1185" s="49">
        <f t="shared" si="58"/>
        <v>0.16260162601626016</v>
      </c>
    </row>
    <row r="1186" spans="1:12" s="50" customFormat="1" ht="14.5" x14ac:dyDescent="0.35">
      <c r="A1186" s="33" t="s">
        <v>4994</v>
      </c>
      <c r="B1186" s="56" t="s">
        <v>144</v>
      </c>
      <c r="C1186" s="49">
        <f t="shared" si="56"/>
        <v>0.17945470164226801</v>
      </c>
      <c r="D1186" s="33"/>
      <c r="E1186" s="56" t="s">
        <v>789</v>
      </c>
      <c r="F1186" s="54">
        <v>550852002475</v>
      </c>
      <c r="G1186" s="67">
        <v>5</v>
      </c>
      <c r="H1186" s="59">
        <v>674</v>
      </c>
      <c r="I1186" s="41"/>
      <c r="J1186" s="42"/>
      <c r="K1186" s="51">
        <f t="shared" si="57"/>
        <v>5</v>
      </c>
      <c r="L1186" s="49">
        <f t="shared" si="58"/>
        <v>7.4183976261127599E-3</v>
      </c>
    </row>
    <row r="1187" spans="1:12" s="50" customFormat="1" ht="14.5" x14ac:dyDescent="0.35">
      <c r="A1187" s="33" t="s">
        <v>4994</v>
      </c>
      <c r="B1187" s="56" t="s">
        <v>144</v>
      </c>
      <c r="C1187" s="49">
        <f t="shared" si="56"/>
        <v>0.17945470164226801</v>
      </c>
      <c r="D1187" s="33"/>
      <c r="E1187" s="56" t="s">
        <v>4737</v>
      </c>
      <c r="F1187" s="54">
        <v>550852003095</v>
      </c>
      <c r="G1187" s="67">
        <v>0</v>
      </c>
      <c r="H1187" s="59">
        <v>129</v>
      </c>
      <c r="I1187" s="41"/>
      <c r="J1187" s="42"/>
      <c r="K1187" s="51">
        <f t="shared" si="57"/>
        <v>0</v>
      </c>
      <c r="L1187" s="49">
        <f t="shared" si="58"/>
        <v>0</v>
      </c>
    </row>
    <row r="1188" spans="1:12" s="50" customFormat="1" ht="14.5" x14ac:dyDescent="0.35">
      <c r="A1188" s="33" t="s">
        <v>4994</v>
      </c>
      <c r="B1188" s="56" t="s">
        <v>144</v>
      </c>
      <c r="C1188" s="49">
        <f t="shared" si="56"/>
        <v>0.17945470164226801</v>
      </c>
      <c r="D1188" s="33">
        <v>229251</v>
      </c>
      <c r="E1188" s="56" t="s">
        <v>793</v>
      </c>
      <c r="F1188" s="54">
        <v>550852002483</v>
      </c>
      <c r="G1188" s="67">
        <v>0</v>
      </c>
      <c r="H1188" s="59">
        <v>658</v>
      </c>
      <c r="I1188" s="41"/>
      <c r="J1188" s="42"/>
      <c r="K1188" s="51">
        <f t="shared" si="57"/>
        <v>0</v>
      </c>
      <c r="L1188" s="49">
        <f t="shared" si="58"/>
        <v>0</v>
      </c>
    </row>
    <row r="1189" spans="1:12" s="50" customFormat="1" ht="14.5" x14ac:dyDescent="0.35">
      <c r="A1189" s="33" t="s">
        <v>4994</v>
      </c>
      <c r="B1189" s="56" t="s">
        <v>144</v>
      </c>
      <c r="C1189" s="49">
        <f t="shared" si="56"/>
        <v>0.17945470164226801</v>
      </c>
      <c r="D1189" s="33">
        <v>61791</v>
      </c>
      <c r="E1189" s="56" t="s">
        <v>794</v>
      </c>
      <c r="F1189" s="54">
        <v>550852000922</v>
      </c>
      <c r="G1189" s="67">
        <v>0</v>
      </c>
      <c r="H1189" s="59">
        <v>596</v>
      </c>
      <c r="I1189" s="41"/>
      <c r="J1189" s="42"/>
      <c r="K1189" s="51">
        <f t="shared" si="57"/>
        <v>0</v>
      </c>
      <c r="L1189" s="49">
        <f t="shared" si="58"/>
        <v>0</v>
      </c>
    </row>
    <row r="1190" spans="1:12" s="50" customFormat="1" ht="14.5" x14ac:dyDescent="0.35">
      <c r="A1190" s="33" t="s">
        <v>4994</v>
      </c>
      <c r="B1190" s="56" t="s">
        <v>144</v>
      </c>
      <c r="C1190" s="49">
        <f t="shared" si="56"/>
        <v>0.17945470164226801</v>
      </c>
      <c r="D1190" s="33">
        <v>62446</v>
      </c>
      <c r="E1190" s="56" t="s">
        <v>795</v>
      </c>
      <c r="F1190" s="54">
        <v>550852000924</v>
      </c>
      <c r="G1190" s="67">
        <v>0</v>
      </c>
      <c r="H1190" s="59">
        <v>304</v>
      </c>
      <c r="I1190" s="41"/>
      <c r="J1190" s="42"/>
      <c r="K1190" s="51">
        <f t="shared" si="57"/>
        <v>0</v>
      </c>
      <c r="L1190" s="49">
        <f t="shared" si="58"/>
        <v>0</v>
      </c>
    </row>
    <row r="1191" spans="1:12" s="50" customFormat="1" ht="14.5" x14ac:dyDescent="0.35">
      <c r="A1191" s="33" t="s">
        <v>4994</v>
      </c>
      <c r="B1191" s="56" t="s">
        <v>144</v>
      </c>
      <c r="C1191" s="49">
        <f t="shared" si="56"/>
        <v>0.17945470164226801</v>
      </c>
      <c r="D1191" s="33">
        <v>63248</v>
      </c>
      <c r="E1191" s="56" t="s">
        <v>591</v>
      </c>
      <c r="F1191" s="54">
        <v>550852000925</v>
      </c>
      <c r="G1191" s="67">
        <v>0</v>
      </c>
      <c r="H1191" s="59">
        <v>1673</v>
      </c>
      <c r="I1191" s="41"/>
      <c r="J1191" s="42"/>
      <c r="K1191" s="51">
        <f t="shared" si="57"/>
        <v>0</v>
      </c>
      <c r="L1191" s="49">
        <f t="shared" si="58"/>
        <v>0</v>
      </c>
    </row>
    <row r="1192" spans="1:12" s="50" customFormat="1" ht="14.5" x14ac:dyDescent="0.35">
      <c r="A1192" s="33" t="s">
        <v>4994</v>
      </c>
      <c r="B1192" s="56" t="s">
        <v>144</v>
      </c>
      <c r="C1192" s="49">
        <f t="shared" si="56"/>
        <v>0.17945470164226801</v>
      </c>
      <c r="D1192" s="33">
        <v>61822</v>
      </c>
      <c r="E1192" s="56" t="s">
        <v>796</v>
      </c>
      <c r="F1192" s="54">
        <v>550852000926</v>
      </c>
      <c r="G1192" s="67">
        <v>0</v>
      </c>
      <c r="H1192" s="59">
        <v>401</v>
      </c>
      <c r="I1192" s="41"/>
      <c r="J1192" s="42"/>
      <c r="K1192" s="51">
        <f t="shared" si="57"/>
        <v>0</v>
      </c>
      <c r="L1192" s="49">
        <f t="shared" si="58"/>
        <v>0</v>
      </c>
    </row>
    <row r="1193" spans="1:12" s="50" customFormat="1" ht="14.5" x14ac:dyDescent="0.35">
      <c r="A1193" s="33" t="s">
        <v>4994</v>
      </c>
      <c r="B1193" s="56" t="s">
        <v>144</v>
      </c>
      <c r="C1193" s="49">
        <f t="shared" si="56"/>
        <v>0.17945470164226801</v>
      </c>
      <c r="D1193" s="33">
        <v>62736</v>
      </c>
      <c r="E1193" s="56" t="s">
        <v>797</v>
      </c>
      <c r="F1193" s="54">
        <v>550852000927</v>
      </c>
      <c r="G1193" s="67">
        <v>0</v>
      </c>
      <c r="H1193" s="59">
        <v>395</v>
      </c>
      <c r="I1193" s="41"/>
      <c r="J1193" s="42"/>
      <c r="K1193" s="51">
        <f t="shared" si="57"/>
        <v>0</v>
      </c>
      <c r="L1193" s="49">
        <f t="shared" si="58"/>
        <v>0</v>
      </c>
    </row>
    <row r="1194" spans="1:12" s="50" customFormat="1" ht="14.5" x14ac:dyDescent="0.35">
      <c r="A1194" s="33" t="s">
        <v>4994</v>
      </c>
      <c r="B1194" s="56" t="s">
        <v>144</v>
      </c>
      <c r="C1194" s="49">
        <f t="shared" si="56"/>
        <v>0.17945470164226801</v>
      </c>
      <c r="D1194" s="33">
        <v>63221</v>
      </c>
      <c r="E1194" s="56" t="s">
        <v>799</v>
      </c>
      <c r="F1194" s="54">
        <v>550852000930</v>
      </c>
      <c r="G1194" s="67">
        <v>0</v>
      </c>
      <c r="H1194" s="59">
        <v>389</v>
      </c>
      <c r="I1194" s="41"/>
      <c r="J1194" s="42"/>
      <c r="K1194" s="51">
        <f t="shared" si="57"/>
        <v>0</v>
      </c>
      <c r="L1194" s="49">
        <f t="shared" si="58"/>
        <v>0</v>
      </c>
    </row>
    <row r="1195" spans="1:12" s="50" customFormat="1" ht="14.5" x14ac:dyDescent="0.35">
      <c r="A1195" s="33" t="s">
        <v>4994</v>
      </c>
      <c r="B1195" s="56" t="s">
        <v>144</v>
      </c>
      <c r="C1195" s="49">
        <f t="shared" si="56"/>
        <v>0.17945470164226801</v>
      </c>
      <c r="D1195" s="33">
        <v>61758</v>
      </c>
      <c r="E1195" s="56" t="s">
        <v>801</v>
      </c>
      <c r="F1195" s="54">
        <v>550852000958</v>
      </c>
      <c r="G1195" s="67">
        <v>0</v>
      </c>
      <c r="H1195" s="59">
        <v>217</v>
      </c>
      <c r="I1195" s="41"/>
      <c r="J1195" s="42"/>
      <c r="K1195" s="51">
        <f t="shared" si="57"/>
        <v>0</v>
      </c>
      <c r="L1195" s="49">
        <f t="shared" si="58"/>
        <v>0</v>
      </c>
    </row>
    <row r="1196" spans="1:12" s="50" customFormat="1" ht="14.5" x14ac:dyDescent="0.35">
      <c r="A1196" s="33" t="s">
        <v>4994</v>
      </c>
      <c r="B1196" s="56" t="s">
        <v>144</v>
      </c>
      <c r="C1196" s="49">
        <f t="shared" si="56"/>
        <v>0.17945470164226801</v>
      </c>
      <c r="D1196" s="33">
        <v>61783</v>
      </c>
      <c r="E1196" s="56" t="s">
        <v>802</v>
      </c>
      <c r="F1196" s="54">
        <v>550852000966</v>
      </c>
      <c r="G1196" s="67">
        <v>0</v>
      </c>
      <c r="H1196" s="59">
        <v>770</v>
      </c>
      <c r="I1196" s="41"/>
      <c r="J1196" s="42"/>
      <c r="K1196" s="51">
        <f t="shared" si="57"/>
        <v>0</v>
      </c>
      <c r="L1196" s="49">
        <f t="shared" si="58"/>
        <v>0</v>
      </c>
    </row>
    <row r="1197" spans="1:12" s="50" customFormat="1" ht="14.5" x14ac:dyDescent="0.35">
      <c r="A1197" s="33" t="s">
        <v>4994</v>
      </c>
      <c r="B1197" s="56" t="s">
        <v>144</v>
      </c>
      <c r="C1197" s="49">
        <f t="shared" si="56"/>
        <v>0.17945470164226801</v>
      </c>
      <c r="D1197" s="33">
        <v>61799</v>
      </c>
      <c r="E1197" s="56" t="s">
        <v>804</v>
      </c>
      <c r="F1197" s="54">
        <v>550852000956</v>
      </c>
      <c r="G1197" s="67">
        <v>0</v>
      </c>
      <c r="H1197" s="59">
        <v>483</v>
      </c>
      <c r="I1197" s="41"/>
      <c r="J1197" s="42"/>
      <c r="K1197" s="51">
        <f t="shared" si="57"/>
        <v>0</v>
      </c>
      <c r="L1197" s="49">
        <f t="shared" si="58"/>
        <v>0</v>
      </c>
    </row>
    <row r="1198" spans="1:12" s="50" customFormat="1" ht="14.5" x14ac:dyDescent="0.35">
      <c r="A1198" s="33" t="s">
        <v>4994</v>
      </c>
      <c r="B1198" s="56" t="s">
        <v>144</v>
      </c>
      <c r="C1198" s="49">
        <f t="shared" si="56"/>
        <v>0.17945470164226801</v>
      </c>
      <c r="D1198" s="33">
        <v>61601</v>
      </c>
      <c r="E1198" s="56" t="s">
        <v>806</v>
      </c>
      <c r="F1198" s="54">
        <v>550852000938</v>
      </c>
      <c r="G1198" s="67">
        <v>0</v>
      </c>
      <c r="H1198" s="59">
        <v>524</v>
      </c>
      <c r="I1198" s="41"/>
      <c r="J1198" s="42"/>
      <c r="K1198" s="51">
        <f t="shared" si="57"/>
        <v>0</v>
      </c>
      <c r="L1198" s="49">
        <f t="shared" si="58"/>
        <v>0</v>
      </c>
    </row>
    <row r="1199" spans="1:12" s="50" customFormat="1" ht="14.5" x14ac:dyDescent="0.35">
      <c r="A1199" s="33" t="s">
        <v>4994</v>
      </c>
      <c r="B1199" s="56" t="s">
        <v>144</v>
      </c>
      <c r="C1199" s="49">
        <f t="shared" si="56"/>
        <v>0.17945470164226801</v>
      </c>
      <c r="D1199" s="33">
        <v>60448</v>
      </c>
      <c r="E1199" s="56" t="s">
        <v>604</v>
      </c>
      <c r="F1199" s="54">
        <v>550852000939</v>
      </c>
      <c r="G1199" s="67">
        <v>0</v>
      </c>
      <c r="H1199" s="59">
        <v>546</v>
      </c>
      <c r="I1199" s="41"/>
      <c r="J1199" s="42"/>
      <c r="K1199" s="51">
        <f t="shared" si="57"/>
        <v>0</v>
      </c>
      <c r="L1199" s="49">
        <f t="shared" si="58"/>
        <v>0</v>
      </c>
    </row>
    <row r="1200" spans="1:12" s="50" customFormat="1" ht="14.5" x14ac:dyDescent="0.35">
      <c r="A1200" s="33" t="s">
        <v>4994</v>
      </c>
      <c r="B1200" s="56" t="s">
        <v>144</v>
      </c>
      <c r="C1200" s="49">
        <f t="shared" si="56"/>
        <v>0.17945470164226801</v>
      </c>
      <c r="D1200" s="33">
        <v>61826</v>
      </c>
      <c r="E1200" s="56" t="s">
        <v>807</v>
      </c>
      <c r="F1200" s="54">
        <v>550852000941</v>
      </c>
      <c r="G1200" s="67">
        <v>0</v>
      </c>
      <c r="H1200" s="59">
        <v>1544</v>
      </c>
      <c r="I1200" s="41"/>
      <c r="J1200" s="42"/>
      <c r="K1200" s="51">
        <f t="shared" si="57"/>
        <v>0</v>
      </c>
      <c r="L1200" s="49">
        <f t="shared" si="58"/>
        <v>0</v>
      </c>
    </row>
    <row r="1201" spans="1:12" s="50" customFormat="1" ht="14.5" x14ac:dyDescent="0.35">
      <c r="A1201" s="33" t="s">
        <v>4994</v>
      </c>
      <c r="B1201" s="56" t="s">
        <v>144</v>
      </c>
      <c r="C1201" s="49">
        <f t="shared" si="56"/>
        <v>0.17945470164226801</v>
      </c>
      <c r="D1201" s="33">
        <v>61748</v>
      </c>
      <c r="E1201" s="56" t="s">
        <v>809</v>
      </c>
      <c r="F1201" s="54">
        <v>550852002412</v>
      </c>
      <c r="G1201" s="67">
        <v>0</v>
      </c>
      <c r="H1201" s="59">
        <v>220</v>
      </c>
      <c r="I1201" s="41"/>
      <c r="J1201" s="42"/>
      <c r="K1201" s="51">
        <f t="shared" si="57"/>
        <v>0</v>
      </c>
      <c r="L1201" s="49">
        <f t="shared" si="58"/>
        <v>0</v>
      </c>
    </row>
    <row r="1202" spans="1:12" s="50" customFormat="1" ht="14.5" x14ac:dyDescent="0.35">
      <c r="A1202" s="33" t="s">
        <v>4994</v>
      </c>
      <c r="B1202" s="56" t="s">
        <v>144</v>
      </c>
      <c r="C1202" s="49">
        <f t="shared" si="56"/>
        <v>0.17945470164226801</v>
      </c>
      <c r="D1202" s="33">
        <v>63016</v>
      </c>
      <c r="E1202" s="56" t="s">
        <v>608</v>
      </c>
      <c r="F1202" s="54">
        <v>550852002263</v>
      </c>
      <c r="G1202" s="67">
        <v>0</v>
      </c>
      <c r="H1202" s="59">
        <v>432</v>
      </c>
      <c r="I1202" s="41"/>
      <c r="J1202" s="42"/>
      <c r="K1202" s="51">
        <f t="shared" si="57"/>
        <v>0</v>
      </c>
      <c r="L1202" s="49">
        <f t="shared" si="58"/>
        <v>0</v>
      </c>
    </row>
    <row r="1203" spans="1:12" s="50" customFormat="1" ht="14.5" x14ac:dyDescent="0.35">
      <c r="A1203" s="33" t="s">
        <v>4994</v>
      </c>
      <c r="B1203" s="56" t="s">
        <v>144</v>
      </c>
      <c r="C1203" s="49">
        <f t="shared" si="56"/>
        <v>0.17945470164226801</v>
      </c>
      <c r="D1203" s="33">
        <v>61772</v>
      </c>
      <c r="E1203" s="56" t="s">
        <v>812</v>
      </c>
      <c r="F1203" s="54">
        <v>550852000946</v>
      </c>
      <c r="G1203" s="67">
        <v>0</v>
      </c>
      <c r="H1203" s="59">
        <v>350</v>
      </c>
      <c r="I1203" s="41"/>
      <c r="J1203" s="42"/>
      <c r="K1203" s="51">
        <f t="shared" si="57"/>
        <v>0</v>
      </c>
      <c r="L1203" s="49">
        <f t="shared" si="58"/>
        <v>0</v>
      </c>
    </row>
    <row r="1204" spans="1:12" s="50" customFormat="1" ht="14.5" x14ac:dyDescent="0.35">
      <c r="A1204" s="33" t="s">
        <v>4994</v>
      </c>
      <c r="B1204" s="56" t="s">
        <v>144</v>
      </c>
      <c r="C1204" s="49">
        <f t="shared" si="56"/>
        <v>0.17945470164226801</v>
      </c>
      <c r="D1204" s="33">
        <v>61755</v>
      </c>
      <c r="E1204" s="56" t="s">
        <v>813</v>
      </c>
      <c r="F1204" s="54">
        <v>550852000948</v>
      </c>
      <c r="G1204" s="67">
        <v>0</v>
      </c>
      <c r="H1204" s="59">
        <v>184</v>
      </c>
      <c r="I1204" s="41"/>
      <c r="J1204" s="42"/>
      <c r="K1204" s="51">
        <f t="shared" si="57"/>
        <v>0</v>
      </c>
      <c r="L1204" s="49">
        <f t="shared" si="58"/>
        <v>0</v>
      </c>
    </row>
    <row r="1205" spans="1:12" s="50" customFormat="1" ht="14.5" x14ac:dyDescent="0.35">
      <c r="A1205" s="33" t="s">
        <v>4994</v>
      </c>
      <c r="B1205" s="56" t="s">
        <v>144</v>
      </c>
      <c r="C1205" s="49">
        <f t="shared" si="56"/>
        <v>0.17945470164226801</v>
      </c>
      <c r="D1205" s="33">
        <v>61498</v>
      </c>
      <c r="E1205" s="56" t="s">
        <v>814</v>
      </c>
      <c r="F1205" s="54">
        <v>550852000937</v>
      </c>
      <c r="G1205" s="67">
        <v>0</v>
      </c>
      <c r="H1205" s="59">
        <v>2000</v>
      </c>
      <c r="I1205" s="41"/>
      <c r="J1205" s="42"/>
      <c r="K1205" s="51">
        <f t="shared" si="57"/>
        <v>0</v>
      </c>
      <c r="L1205" s="49">
        <f t="shared" si="58"/>
        <v>0</v>
      </c>
    </row>
    <row r="1206" spans="1:12" s="50" customFormat="1" ht="14.5" x14ac:dyDescent="0.35">
      <c r="A1206" s="33" t="s">
        <v>4994</v>
      </c>
      <c r="B1206" s="56" t="s">
        <v>144</v>
      </c>
      <c r="C1206" s="49">
        <f t="shared" si="56"/>
        <v>0.17945470164226801</v>
      </c>
      <c r="D1206" s="33">
        <v>16074490</v>
      </c>
      <c r="E1206" s="56" t="s">
        <v>816</v>
      </c>
      <c r="F1206" s="54">
        <v>550852002670</v>
      </c>
      <c r="G1206" s="67">
        <v>0</v>
      </c>
      <c r="H1206" s="59">
        <v>13</v>
      </c>
      <c r="I1206" s="41"/>
      <c r="J1206" s="42"/>
      <c r="K1206" s="51">
        <f t="shared" si="57"/>
        <v>0</v>
      </c>
      <c r="L1206" s="49">
        <f t="shared" si="58"/>
        <v>0</v>
      </c>
    </row>
    <row r="1207" spans="1:12" s="50" customFormat="1" ht="14.5" x14ac:dyDescent="0.35">
      <c r="A1207" s="33" t="s">
        <v>4994</v>
      </c>
      <c r="B1207" s="56" t="s">
        <v>144</v>
      </c>
      <c r="C1207" s="49">
        <f t="shared" si="56"/>
        <v>0.17945470164226801</v>
      </c>
      <c r="D1207" s="33">
        <v>61785</v>
      </c>
      <c r="E1207" s="56" t="s">
        <v>817</v>
      </c>
      <c r="F1207" s="54">
        <v>550852000951</v>
      </c>
      <c r="G1207" s="67">
        <v>0</v>
      </c>
      <c r="H1207" s="59">
        <v>442</v>
      </c>
      <c r="I1207" s="41"/>
      <c r="J1207" s="42"/>
      <c r="K1207" s="51">
        <f t="shared" si="57"/>
        <v>0</v>
      </c>
      <c r="L1207" s="49">
        <f t="shared" si="58"/>
        <v>0</v>
      </c>
    </row>
    <row r="1208" spans="1:12" s="50" customFormat="1" ht="14.5" x14ac:dyDescent="0.35">
      <c r="A1208" s="33" t="s">
        <v>4994</v>
      </c>
      <c r="B1208" s="56" t="s">
        <v>144</v>
      </c>
      <c r="C1208" s="49">
        <f t="shared" si="56"/>
        <v>0.17945470164226801</v>
      </c>
      <c r="D1208" s="33">
        <v>61780</v>
      </c>
      <c r="E1208" s="56" t="s">
        <v>744</v>
      </c>
      <c r="F1208" s="54">
        <v>550852000940</v>
      </c>
      <c r="G1208" s="67">
        <v>0</v>
      </c>
      <c r="H1208" s="59">
        <v>462</v>
      </c>
      <c r="I1208" s="41"/>
      <c r="J1208" s="42"/>
      <c r="K1208" s="51">
        <f t="shared" si="57"/>
        <v>0</v>
      </c>
      <c r="L1208" s="49">
        <f t="shared" si="58"/>
        <v>0</v>
      </c>
    </row>
    <row r="1209" spans="1:12" s="50" customFormat="1" ht="14.5" x14ac:dyDescent="0.35">
      <c r="A1209" s="33" t="s">
        <v>4994</v>
      </c>
      <c r="B1209" s="56" t="s">
        <v>144</v>
      </c>
      <c r="C1209" s="49">
        <f t="shared" ref="C1209:C1272" si="59">SUMIF($B$2:$B$2241,B1209,$K$2:$K$2241)/(SUMIF($B$2:$B$2241,B1209,$H$2:$H$2241))</f>
        <v>0.17945470164226801</v>
      </c>
      <c r="D1209" s="33">
        <v>16030065</v>
      </c>
      <c r="E1209" s="56" t="s">
        <v>818</v>
      </c>
      <c r="F1209" s="54">
        <v>550852003356</v>
      </c>
      <c r="G1209" s="67">
        <v>0</v>
      </c>
      <c r="H1209" s="59">
        <v>309</v>
      </c>
      <c r="I1209" s="41"/>
      <c r="J1209" s="42"/>
      <c r="K1209" s="51">
        <f t="shared" si="57"/>
        <v>0</v>
      </c>
      <c r="L1209" s="49">
        <f t="shared" si="58"/>
        <v>0</v>
      </c>
    </row>
    <row r="1210" spans="1:12" s="50" customFormat="1" ht="14.5" x14ac:dyDescent="0.35">
      <c r="A1210" s="33" t="s">
        <v>4994</v>
      </c>
      <c r="B1210" s="56" t="s">
        <v>144</v>
      </c>
      <c r="C1210" s="49">
        <f t="shared" si="59"/>
        <v>0.17945470164226801</v>
      </c>
      <c r="D1210" s="33">
        <v>61754</v>
      </c>
      <c r="E1210" s="56" t="s">
        <v>819</v>
      </c>
      <c r="F1210" s="54">
        <v>550852000949</v>
      </c>
      <c r="G1210" s="67">
        <v>0</v>
      </c>
      <c r="H1210" s="59">
        <v>444</v>
      </c>
      <c r="I1210" s="41"/>
      <c r="J1210" s="42"/>
      <c r="K1210" s="51">
        <f t="shared" si="57"/>
        <v>0</v>
      </c>
      <c r="L1210" s="49">
        <f t="shared" si="58"/>
        <v>0</v>
      </c>
    </row>
    <row r="1211" spans="1:12" s="50" customFormat="1" ht="14.5" x14ac:dyDescent="0.35">
      <c r="A1211" s="33" t="s">
        <v>4994</v>
      </c>
      <c r="B1211" s="56" t="s">
        <v>144</v>
      </c>
      <c r="C1211" s="49">
        <f t="shared" si="59"/>
        <v>0.17945470164226801</v>
      </c>
      <c r="D1211" s="33">
        <v>16051165</v>
      </c>
      <c r="E1211" s="56" t="s">
        <v>820</v>
      </c>
      <c r="F1211" s="54">
        <v>550852002775</v>
      </c>
      <c r="G1211" s="67">
        <v>0</v>
      </c>
      <c r="H1211" s="59">
        <v>439</v>
      </c>
      <c r="I1211" s="41"/>
      <c r="J1211" s="42"/>
      <c r="K1211" s="51">
        <f t="shared" si="57"/>
        <v>0</v>
      </c>
      <c r="L1211" s="49">
        <f t="shared" si="58"/>
        <v>0</v>
      </c>
    </row>
    <row r="1212" spans="1:12" s="50" customFormat="1" ht="14.5" x14ac:dyDescent="0.35">
      <c r="A1212" s="33" t="s">
        <v>4994</v>
      </c>
      <c r="B1212" s="56" t="s">
        <v>144</v>
      </c>
      <c r="C1212" s="49">
        <f t="shared" si="59"/>
        <v>0.17945470164226801</v>
      </c>
      <c r="D1212" s="33">
        <v>61779</v>
      </c>
      <c r="E1212" s="56" t="s">
        <v>822</v>
      </c>
      <c r="F1212" s="54">
        <v>550852000954</v>
      </c>
      <c r="G1212" s="67">
        <v>0</v>
      </c>
      <c r="H1212" s="59">
        <v>361</v>
      </c>
      <c r="I1212" s="41"/>
      <c r="J1212" s="42"/>
      <c r="K1212" s="51">
        <f t="shared" si="57"/>
        <v>0</v>
      </c>
      <c r="L1212" s="49">
        <f t="shared" si="58"/>
        <v>0</v>
      </c>
    </row>
    <row r="1213" spans="1:12" s="50" customFormat="1" ht="14.5" x14ac:dyDescent="0.35">
      <c r="A1213" s="33" t="s">
        <v>4994</v>
      </c>
      <c r="B1213" s="56" t="s">
        <v>144</v>
      </c>
      <c r="C1213" s="49">
        <f t="shared" si="59"/>
        <v>0.17945470164226801</v>
      </c>
      <c r="D1213" s="33">
        <v>61812</v>
      </c>
      <c r="E1213" s="56" t="s">
        <v>824</v>
      </c>
      <c r="F1213" s="54">
        <v>550852000935</v>
      </c>
      <c r="G1213" s="67">
        <v>0</v>
      </c>
      <c r="H1213" s="59">
        <v>412</v>
      </c>
      <c r="I1213" s="41"/>
      <c r="J1213" s="42"/>
      <c r="K1213" s="51">
        <f t="shared" si="57"/>
        <v>0</v>
      </c>
      <c r="L1213" s="49">
        <f t="shared" si="58"/>
        <v>0</v>
      </c>
    </row>
    <row r="1214" spans="1:12" s="50" customFormat="1" ht="14.5" x14ac:dyDescent="0.35">
      <c r="A1214" s="33" t="s">
        <v>4994</v>
      </c>
      <c r="B1214" s="56" t="s">
        <v>144</v>
      </c>
      <c r="C1214" s="49">
        <f t="shared" si="59"/>
        <v>0.17945470164226801</v>
      </c>
      <c r="D1214" s="33">
        <v>61825</v>
      </c>
      <c r="E1214" s="56" t="s">
        <v>825</v>
      </c>
      <c r="F1214" s="54">
        <v>550852000955</v>
      </c>
      <c r="G1214" s="67">
        <v>0</v>
      </c>
      <c r="H1214" s="59">
        <v>632</v>
      </c>
      <c r="I1214" s="41"/>
      <c r="J1214" s="42"/>
      <c r="K1214" s="51">
        <f t="shared" si="57"/>
        <v>0</v>
      </c>
      <c r="L1214" s="49">
        <f t="shared" si="58"/>
        <v>0</v>
      </c>
    </row>
    <row r="1215" spans="1:12" s="50" customFormat="1" ht="14.5" x14ac:dyDescent="0.35">
      <c r="A1215" s="33" t="s">
        <v>4994</v>
      </c>
      <c r="B1215" s="56" t="s">
        <v>144</v>
      </c>
      <c r="C1215" s="49">
        <f t="shared" si="59"/>
        <v>0.17945470164226801</v>
      </c>
      <c r="D1215" s="33">
        <v>61767</v>
      </c>
      <c r="E1215" s="56" t="s">
        <v>826</v>
      </c>
      <c r="F1215" s="54">
        <v>550852002265</v>
      </c>
      <c r="G1215" s="67">
        <v>0</v>
      </c>
      <c r="H1215" s="59">
        <v>110</v>
      </c>
      <c r="I1215" s="41"/>
      <c r="J1215" s="42"/>
      <c r="K1215" s="51">
        <f t="shared" si="57"/>
        <v>0</v>
      </c>
      <c r="L1215" s="49">
        <f t="shared" si="58"/>
        <v>0</v>
      </c>
    </row>
    <row r="1216" spans="1:12" s="50" customFormat="1" ht="14.5" x14ac:dyDescent="0.35">
      <c r="A1216" s="33" t="s">
        <v>4994</v>
      </c>
      <c r="B1216" s="56" t="s">
        <v>144</v>
      </c>
      <c r="C1216" s="49">
        <f t="shared" si="59"/>
        <v>0.17945470164226801</v>
      </c>
      <c r="D1216" s="33">
        <v>61774</v>
      </c>
      <c r="E1216" s="56" t="s">
        <v>828</v>
      </c>
      <c r="F1216" s="54">
        <v>550852000962</v>
      </c>
      <c r="G1216" s="67">
        <v>1</v>
      </c>
      <c r="H1216" s="59">
        <v>469</v>
      </c>
      <c r="I1216" s="41"/>
      <c r="J1216" s="42"/>
      <c r="K1216" s="51">
        <f t="shared" si="57"/>
        <v>1</v>
      </c>
      <c r="L1216" s="49">
        <f t="shared" si="58"/>
        <v>2.1321961620469083E-3</v>
      </c>
    </row>
    <row r="1217" spans="1:12" s="50" customFormat="1" ht="14.5" x14ac:dyDescent="0.35">
      <c r="A1217" s="33" t="s">
        <v>4994</v>
      </c>
      <c r="B1217" s="56" t="s">
        <v>144</v>
      </c>
      <c r="C1217" s="49">
        <f t="shared" si="59"/>
        <v>0.17945470164226801</v>
      </c>
      <c r="D1217" s="33">
        <v>61773</v>
      </c>
      <c r="E1217" s="56" t="s">
        <v>829</v>
      </c>
      <c r="F1217" s="54">
        <v>550852000649</v>
      </c>
      <c r="G1217" s="67">
        <v>0</v>
      </c>
      <c r="H1217" s="59">
        <v>260</v>
      </c>
      <c r="I1217" s="41"/>
      <c r="J1217" s="42"/>
      <c r="K1217" s="51">
        <f t="shared" si="57"/>
        <v>0</v>
      </c>
      <c r="L1217" s="49">
        <f t="shared" si="58"/>
        <v>0</v>
      </c>
    </row>
    <row r="1218" spans="1:12" s="50" customFormat="1" ht="14.5" x14ac:dyDescent="0.35">
      <c r="A1218" s="33" t="s">
        <v>4994</v>
      </c>
      <c r="B1218" s="56" t="s">
        <v>144</v>
      </c>
      <c r="C1218" s="49">
        <f t="shared" si="59"/>
        <v>0.17945470164226801</v>
      </c>
      <c r="D1218" s="33">
        <v>61781</v>
      </c>
      <c r="E1218" s="56" t="s">
        <v>830</v>
      </c>
      <c r="F1218" s="54">
        <v>550852000932</v>
      </c>
      <c r="G1218" s="67">
        <v>0</v>
      </c>
      <c r="H1218" s="59">
        <v>559</v>
      </c>
      <c r="I1218" s="41"/>
      <c r="J1218" s="42"/>
      <c r="K1218" s="51">
        <f t="shared" ref="K1218:K1281" si="60">IF(J1218="",G1218,(MIN(H1218,(J1218*1.6*H1218))))</f>
        <v>0</v>
      </c>
      <c r="L1218" s="49">
        <f t="shared" ref="L1218:L1281" si="61">IF(K1218=0,0,(K1218/H1218))</f>
        <v>0</v>
      </c>
    </row>
    <row r="1219" spans="1:12" s="50" customFormat="1" ht="14.5" x14ac:dyDescent="0.35">
      <c r="A1219" s="33" t="s">
        <v>4994</v>
      </c>
      <c r="B1219" s="56" t="s">
        <v>144</v>
      </c>
      <c r="C1219" s="49">
        <f t="shared" si="59"/>
        <v>0.17945470164226801</v>
      </c>
      <c r="D1219" s="33">
        <v>61792</v>
      </c>
      <c r="E1219" s="56" t="s">
        <v>831</v>
      </c>
      <c r="F1219" s="54">
        <v>550852000964</v>
      </c>
      <c r="G1219" s="67">
        <v>0</v>
      </c>
      <c r="H1219" s="59">
        <v>446</v>
      </c>
      <c r="I1219" s="41"/>
      <c r="J1219" s="42"/>
      <c r="K1219" s="51">
        <f t="shared" si="60"/>
        <v>0</v>
      </c>
      <c r="L1219" s="49">
        <f t="shared" si="61"/>
        <v>0</v>
      </c>
    </row>
    <row r="1220" spans="1:12" s="50" customFormat="1" ht="14.5" x14ac:dyDescent="0.35">
      <c r="A1220" s="33" t="s">
        <v>4994</v>
      </c>
      <c r="B1220" s="56" t="s">
        <v>144</v>
      </c>
      <c r="C1220" s="49">
        <f t="shared" si="59"/>
        <v>0.17945470164226801</v>
      </c>
      <c r="D1220" s="33">
        <v>61797</v>
      </c>
      <c r="E1220" s="56" t="s">
        <v>832</v>
      </c>
      <c r="F1220" s="54">
        <v>550852000953</v>
      </c>
      <c r="G1220" s="67">
        <v>0</v>
      </c>
      <c r="H1220" s="59">
        <v>623</v>
      </c>
      <c r="I1220" s="41"/>
      <c r="J1220" s="42"/>
      <c r="K1220" s="51">
        <f t="shared" si="60"/>
        <v>0</v>
      </c>
      <c r="L1220" s="49">
        <f t="shared" si="61"/>
        <v>0</v>
      </c>
    </row>
    <row r="1221" spans="1:12" s="50" customFormat="1" ht="14.5" x14ac:dyDescent="0.35">
      <c r="A1221" s="33" t="s">
        <v>4994</v>
      </c>
      <c r="B1221" s="56" t="s">
        <v>144</v>
      </c>
      <c r="C1221" s="49">
        <f t="shared" si="59"/>
        <v>0.17945470164226801</v>
      </c>
      <c r="D1221" s="33">
        <v>61782</v>
      </c>
      <c r="E1221" s="56" t="s">
        <v>833</v>
      </c>
      <c r="F1221" s="54">
        <v>550852000965</v>
      </c>
      <c r="G1221" s="67">
        <v>0</v>
      </c>
      <c r="H1221" s="59">
        <v>441</v>
      </c>
      <c r="I1221" s="41"/>
      <c r="J1221" s="42"/>
      <c r="K1221" s="51">
        <f t="shared" si="60"/>
        <v>0</v>
      </c>
      <c r="L1221" s="49">
        <f t="shared" si="61"/>
        <v>0</v>
      </c>
    </row>
    <row r="1222" spans="1:12" s="50" customFormat="1" ht="14.5" x14ac:dyDescent="0.35">
      <c r="A1222" s="33" t="s">
        <v>4994</v>
      </c>
      <c r="B1222" s="56" t="s">
        <v>144</v>
      </c>
      <c r="C1222" s="49">
        <f t="shared" si="59"/>
        <v>0.17945470164226801</v>
      </c>
      <c r="D1222" s="33">
        <v>63231</v>
      </c>
      <c r="E1222" s="56" t="s">
        <v>622</v>
      </c>
      <c r="F1222" s="54">
        <v>550852000967</v>
      </c>
      <c r="G1222" s="67">
        <v>0</v>
      </c>
      <c r="H1222" s="59">
        <v>2209</v>
      </c>
      <c r="I1222" s="41"/>
      <c r="J1222" s="42"/>
      <c r="K1222" s="51">
        <f t="shared" si="60"/>
        <v>0</v>
      </c>
      <c r="L1222" s="49">
        <f t="shared" si="61"/>
        <v>0</v>
      </c>
    </row>
    <row r="1223" spans="1:12" s="50" customFormat="1" ht="14.5" x14ac:dyDescent="0.35">
      <c r="A1223" s="33" t="s">
        <v>4994</v>
      </c>
      <c r="B1223" s="56" t="s">
        <v>144</v>
      </c>
      <c r="C1223" s="49">
        <f t="shared" si="59"/>
        <v>0.17945470164226801</v>
      </c>
      <c r="D1223" s="33">
        <v>61813</v>
      </c>
      <c r="E1223" s="56" t="s">
        <v>834</v>
      </c>
      <c r="F1223" s="54">
        <v>550852000934</v>
      </c>
      <c r="G1223" s="67">
        <v>0</v>
      </c>
      <c r="H1223" s="59">
        <v>456</v>
      </c>
      <c r="I1223" s="41"/>
      <c r="J1223" s="42"/>
      <c r="K1223" s="51">
        <f t="shared" si="60"/>
        <v>0</v>
      </c>
      <c r="L1223" s="49">
        <f t="shared" si="61"/>
        <v>0</v>
      </c>
    </row>
    <row r="1224" spans="1:12" s="50" customFormat="1" ht="14.5" x14ac:dyDescent="0.35">
      <c r="A1224" s="33" t="s">
        <v>4995</v>
      </c>
      <c r="B1224" s="56" t="s">
        <v>487</v>
      </c>
      <c r="C1224" s="49">
        <f t="shared" si="59"/>
        <v>0.42204724409448818</v>
      </c>
      <c r="D1224" s="33"/>
      <c r="E1224" s="56" t="s">
        <v>4738</v>
      </c>
      <c r="F1224" s="54">
        <v>550855000968</v>
      </c>
      <c r="G1224" s="67">
        <v>111</v>
      </c>
      <c r="H1224" s="59">
        <v>320</v>
      </c>
      <c r="I1224" s="41"/>
      <c r="J1224" s="42"/>
      <c r="K1224" s="51">
        <f t="shared" si="60"/>
        <v>111</v>
      </c>
      <c r="L1224" s="49">
        <f t="shared" si="61"/>
        <v>0.34687499999999999</v>
      </c>
    </row>
    <row r="1225" spans="1:12" s="50" customFormat="1" ht="14.5" x14ac:dyDescent="0.35">
      <c r="A1225" s="33" t="s">
        <v>4995</v>
      </c>
      <c r="B1225" s="56" t="s">
        <v>487</v>
      </c>
      <c r="C1225" s="49">
        <f t="shared" si="59"/>
        <v>0.42204724409448818</v>
      </c>
      <c r="D1225" s="33">
        <v>63320</v>
      </c>
      <c r="E1225" s="56" t="s">
        <v>2287</v>
      </c>
      <c r="F1225" s="54">
        <v>550855000969</v>
      </c>
      <c r="G1225" s="67">
        <v>157</v>
      </c>
      <c r="H1225" s="59">
        <v>315</v>
      </c>
      <c r="I1225" s="41"/>
      <c r="J1225" s="42"/>
      <c r="K1225" s="51">
        <f t="shared" si="60"/>
        <v>157</v>
      </c>
      <c r="L1225" s="49">
        <f t="shared" si="61"/>
        <v>0.49841269841269842</v>
      </c>
    </row>
    <row r="1226" spans="1:12" s="50" customFormat="1" ht="14.5" x14ac:dyDescent="0.35">
      <c r="A1226" s="33" t="s">
        <v>4996</v>
      </c>
      <c r="B1226" s="56" t="s">
        <v>262</v>
      </c>
      <c r="C1226" s="49">
        <f t="shared" si="59"/>
        <v>0.45035742652899124</v>
      </c>
      <c r="D1226" s="33">
        <v>63221</v>
      </c>
      <c r="E1226" s="56" t="s">
        <v>799</v>
      </c>
      <c r="F1226" s="54">
        <v>550861000973</v>
      </c>
      <c r="G1226" s="67">
        <v>237</v>
      </c>
      <c r="H1226" s="59">
        <v>405</v>
      </c>
      <c r="I1226" s="41"/>
      <c r="J1226" s="42"/>
      <c r="K1226" s="51">
        <f t="shared" si="60"/>
        <v>237</v>
      </c>
      <c r="L1226" s="49">
        <f t="shared" si="61"/>
        <v>0.58518518518518514</v>
      </c>
    </row>
    <row r="1227" spans="1:12" s="50" customFormat="1" ht="14.5" x14ac:dyDescent="0.35">
      <c r="A1227" s="33" t="s">
        <v>4996</v>
      </c>
      <c r="B1227" s="56" t="s">
        <v>262</v>
      </c>
      <c r="C1227" s="49">
        <f t="shared" si="59"/>
        <v>0.45035742652899124</v>
      </c>
      <c r="D1227" s="33">
        <v>16021609</v>
      </c>
      <c r="E1227" s="56" t="s">
        <v>600</v>
      </c>
      <c r="F1227" s="54">
        <v>550861000974</v>
      </c>
      <c r="G1227" s="67">
        <v>126</v>
      </c>
      <c r="H1227" s="59">
        <v>373</v>
      </c>
      <c r="I1227" s="41"/>
      <c r="J1227" s="42"/>
      <c r="K1227" s="51">
        <f t="shared" si="60"/>
        <v>126</v>
      </c>
      <c r="L1227" s="49">
        <f t="shared" si="61"/>
        <v>0.33780160857908847</v>
      </c>
    </row>
    <row r="1228" spans="1:12" s="50" customFormat="1" ht="14.5" x14ac:dyDescent="0.35">
      <c r="A1228" s="33" t="s">
        <v>4996</v>
      </c>
      <c r="B1228" s="56" t="s">
        <v>262</v>
      </c>
      <c r="C1228" s="49">
        <f t="shared" si="59"/>
        <v>0.45035742652899124</v>
      </c>
      <c r="D1228" s="33">
        <v>62771</v>
      </c>
      <c r="E1228" s="56" t="s">
        <v>1137</v>
      </c>
      <c r="F1228" s="54">
        <v>550861000976</v>
      </c>
      <c r="G1228" s="67">
        <v>533</v>
      </c>
      <c r="H1228" s="59">
        <v>1487</v>
      </c>
      <c r="I1228" s="41"/>
      <c r="J1228" s="42"/>
      <c r="K1228" s="51">
        <f t="shared" si="60"/>
        <v>533</v>
      </c>
      <c r="L1228" s="49">
        <f t="shared" si="61"/>
        <v>0.35843981170141226</v>
      </c>
    </row>
    <row r="1229" spans="1:12" s="50" customFormat="1" ht="14.5" x14ac:dyDescent="0.35">
      <c r="A1229" s="33" t="s">
        <v>4996</v>
      </c>
      <c r="B1229" s="56" t="s">
        <v>262</v>
      </c>
      <c r="C1229" s="49">
        <f t="shared" si="59"/>
        <v>0.45035742652899124</v>
      </c>
      <c r="D1229" s="33">
        <v>61578</v>
      </c>
      <c r="E1229" s="56" t="s">
        <v>1318</v>
      </c>
      <c r="F1229" s="54">
        <v>550861000977</v>
      </c>
      <c r="G1229" s="67">
        <v>147</v>
      </c>
      <c r="H1229" s="59">
        <v>265</v>
      </c>
      <c r="I1229" s="41"/>
      <c r="J1229" s="42"/>
      <c r="K1229" s="51">
        <f t="shared" si="60"/>
        <v>147</v>
      </c>
      <c r="L1229" s="49">
        <f t="shared" si="61"/>
        <v>0.55471698113207546</v>
      </c>
    </row>
    <row r="1230" spans="1:12" s="50" customFormat="1" ht="14.5" x14ac:dyDescent="0.35">
      <c r="A1230" s="33" t="s">
        <v>4996</v>
      </c>
      <c r="B1230" s="56" t="s">
        <v>262</v>
      </c>
      <c r="C1230" s="49">
        <f t="shared" si="59"/>
        <v>0.45035742652899124</v>
      </c>
      <c r="D1230" s="33">
        <v>16043506</v>
      </c>
      <c r="E1230" s="56" t="s">
        <v>1319</v>
      </c>
      <c r="F1230" s="54">
        <v>550861002701</v>
      </c>
      <c r="G1230" s="67">
        <v>22</v>
      </c>
      <c r="H1230" s="59">
        <v>32</v>
      </c>
      <c r="I1230" s="41"/>
      <c r="J1230" s="42"/>
      <c r="K1230" s="51">
        <f t="shared" si="60"/>
        <v>22</v>
      </c>
      <c r="L1230" s="49">
        <f t="shared" si="61"/>
        <v>0.6875</v>
      </c>
    </row>
    <row r="1231" spans="1:12" s="50" customFormat="1" ht="14.5" x14ac:dyDescent="0.35">
      <c r="A1231" s="33" t="s">
        <v>4996</v>
      </c>
      <c r="B1231" s="56" t="s">
        <v>262</v>
      </c>
      <c r="C1231" s="49">
        <f t="shared" si="59"/>
        <v>0.45035742652899124</v>
      </c>
      <c r="D1231" s="33">
        <v>61571</v>
      </c>
      <c r="E1231" s="56" t="s">
        <v>1320</v>
      </c>
      <c r="F1231" s="54">
        <v>550861000978</v>
      </c>
      <c r="G1231" s="67">
        <v>163</v>
      </c>
      <c r="H1231" s="59">
        <v>307</v>
      </c>
      <c r="I1231" s="41"/>
      <c r="J1231" s="42"/>
      <c r="K1231" s="51">
        <f t="shared" si="60"/>
        <v>163</v>
      </c>
      <c r="L1231" s="49">
        <f t="shared" si="61"/>
        <v>0.53094462540716614</v>
      </c>
    </row>
    <row r="1232" spans="1:12" s="50" customFormat="1" ht="14.5" x14ac:dyDescent="0.35">
      <c r="A1232" s="33" t="s">
        <v>4996</v>
      </c>
      <c r="B1232" s="56" t="s">
        <v>262</v>
      </c>
      <c r="C1232" s="49">
        <f t="shared" si="59"/>
        <v>0.45035742652899124</v>
      </c>
      <c r="D1232" s="33">
        <v>62279</v>
      </c>
      <c r="E1232" s="56" t="s">
        <v>4739</v>
      </c>
      <c r="F1232" s="54">
        <v>550861002436</v>
      </c>
      <c r="G1232" s="67">
        <v>0</v>
      </c>
      <c r="H1232" s="59">
        <v>318</v>
      </c>
      <c r="I1232" s="41"/>
      <c r="J1232" s="42"/>
      <c r="K1232" s="51">
        <f t="shared" si="60"/>
        <v>0</v>
      </c>
      <c r="L1232" s="49">
        <f t="shared" si="61"/>
        <v>0</v>
      </c>
    </row>
    <row r="1233" spans="1:12" s="50" customFormat="1" ht="14.5" x14ac:dyDescent="0.35">
      <c r="A1233" s="33" t="s">
        <v>4996</v>
      </c>
      <c r="B1233" s="56" t="s">
        <v>262</v>
      </c>
      <c r="C1233" s="49">
        <f t="shared" si="59"/>
        <v>0.45035742652899124</v>
      </c>
      <c r="D1233" s="33">
        <v>60942</v>
      </c>
      <c r="E1233" s="56" t="s">
        <v>1233</v>
      </c>
      <c r="F1233" s="54">
        <v>550861000979</v>
      </c>
      <c r="G1233" s="67">
        <v>101</v>
      </c>
      <c r="H1233" s="59">
        <v>280</v>
      </c>
      <c r="I1233" s="41"/>
      <c r="J1233" s="42"/>
      <c r="K1233" s="51">
        <f t="shared" si="60"/>
        <v>101</v>
      </c>
      <c r="L1233" s="49">
        <f t="shared" si="61"/>
        <v>0.36071428571428571</v>
      </c>
    </row>
    <row r="1234" spans="1:12" s="50" customFormat="1" ht="14.5" x14ac:dyDescent="0.35">
      <c r="A1234" s="34" t="s">
        <v>4996</v>
      </c>
      <c r="B1234" s="56" t="s">
        <v>262</v>
      </c>
      <c r="C1234" s="49">
        <f t="shared" si="59"/>
        <v>0.45035742652899124</v>
      </c>
      <c r="D1234" s="34">
        <v>62337</v>
      </c>
      <c r="E1234" s="56" t="s">
        <v>619</v>
      </c>
      <c r="F1234" s="54">
        <v>550861000980</v>
      </c>
      <c r="G1234" s="67">
        <v>334</v>
      </c>
      <c r="H1234" s="59">
        <v>608</v>
      </c>
      <c r="I1234" s="47"/>
      <c r="J1234" s="48"/>
      <c r="K1234" s="51">
        <f t="shared" si="60"/>
        <v>334</v>
      </c>
      <c r="L1234" s="49">
        <f t="shared" si="61"/>
        <v>0.54934210526315785</v>
      </c>
    </row>
    <row r="1235" spans="1:12" s="50" customFormat="1" ht="14.5" x14ac:dyDescent="0.35">
      <c r="A1235" s="34" t="s">
        <v>4996</v>
      </c>
      <c r="B1235" s="56" t="s">
        <v>262</v>
      </c>
      <c r="C1235" s="49">
        <f t="shared" si="59"/>
        <v>0.45035742652899124</v>
      </c>
      <c r="D1235" s="34">
        <v>63234</v>
      </c>
      <c r="E1235" s="56" t="s">
        <v>4716</v>
      </c>
      <c r="F1235" s="54">
        <v>550861000981</v>
      </c>
      <c r="G1235" s="67">
        <v>181</v>
      </c>
      <c r="H1235" s="59">
        <v>537</v>
      </c>
      <c r="I1235" s="47"/>
      <c r="J1235" s="48"/>
      <c r="K1235" s="51">
        <f t="shared" si="60"/>
        <v>181</v>
      </c>
      <c r="L1235" s="49">
        <f t="shared" si="61"/>
        <v>0.33705772811918061</v>
      </c>
    </row>
    <row r="1236" spans="1:12" s="50" customFormat="1" ht="14.5" x14ac:dyDescent="0.35">
      <c r="A1236" s="33" t="s">
        <v>4997</v>
      </c>
      <c r="B1236" s="56" t="s">
        <v>168</v>
      </c>
      <c r="C1236" s="49">
        <f t="shared" si="59"/>
        <v>0.30513595166163143</v>
      </c>
      <c r="D1236" s="33">
        <v>63113</v>
      </c>
      <c r="E1236" s="56" t="s">
        <v>954</v>
      </c>
      <c r="F1236" s="54">
        <v>550864000983</v>
      </c>
      <c r="G1236" s="67">
        <v>23</v>
      </c>
      <c r="H1236" s="59">
        <v>66</v>
      </c>
      <c r="I1236" s="41"/>
      <c r="J1236" s="42"/>
      <c r="K1236" s="51">
        <f t="shared" si="60"/>
        <v>23</v>
      </c>
      <c r="L1236" s="49">
        <f t="shared" si="61"/>
        <v>0.34848484848484851</v>
      </c>
    </row>
    <row r="1237" spans="1:12" s="50" customFormat="1" ht="14.5" x14ac:dyDescent="0.35">
      <c r="A1237" s="33" t="s">
        <v>4997</v>
      </c>
      <c r="B1237" s="56" t="s">
        <v>168</v>
      </c>
      <c r="C1237" s="49">
        <f t="shared" si="59"/>
        <v>0.30513595166163143</v>
      </c>
      <c r="D1237" s="33">
        <v>63127</v>
      </c>
      <c r="E1237" s="56" t="s">
        <v>955</v>
      </c>
      <c r="F1237" s="54">
        <v>550864001481</v>
      </c>
      <c r="G1237" s="67">
        <v>186</v>
      </c>
      <c r="H1237" s="59">
        <v>541</v>
      </c>
      <c r="I1237" s="41"/>
      <c r="J1237" s="42"/>
      <c r="K1237" s="51">
        <f t="shared" si="60"/>
        <v>186</v>
      </c>
      <c r="L1237" s="49">
        <f t="shared" si="61"/>
        <v>0.34380776340110908</v>
      </c>
    </row>
    <row r="1238" spans="1:12" s="50" customFormat="1" ht="14.5" x14ac:dyDescent="0.35">
      <c r="A1238" s="33" t="s">
        <v>4997</v>
      </c>
      <c r="B1238" s="56" t="s">
        <v>168</v>
      </c>
      <c r="C1238" s="49">
        <f t="shared" si="59"/>
        <v>0.30513595166163143</v>
      </c>
      <c r="D1238" s="33">
        <v>63123</v>
      </c>
      <c r="E1238" s="56" t="s">
        <v>956</v>
      </c>
      <c r="F1238" s="54">
        <v>550864000987</v>
      </c>
      <c r="G1238" s="67">
        <v>108</v>
      </c>
      <c r="H1238" s="59">
        <v>425</v>
      </c>
      <c r="I1238" s="41"/>
      <c r="J1238" s="42"/>
      <c r="K1238" s="51">
        <f t="shared" si="60"/>
        <v>108</v>
      </c>
      <c r="L1238" s="49">
        <f t="shared" si="61"/>
        <v>0.2541176470588235</v>
      </c>
    </row>
    <row r="1239" spans="1:12" s="50" customFormat="1" ht="14.5" x14ac:dyDescent="0.35">
      <c r="A1239" s="33" t="s">
        <v>4997</v>
      </c>
      <c r="B1239" s="56" t="s">
        <v>168</v>
      </c>
      <c r="C1239" s="49">
        <f t="shared" si="59"/>
        <v>0.30513595166163143</v>
      </c>
      <c r="D1239" s="33">
        <v>63126</v>
      </c>
      <c r="E1239" s="56" t="s">
        <v>957</v>
      </c>
      <c r="F1239" s="54">
        <v>550864000988</v>
      </c>
      <c r="G1239" s="67">
        <v>87</v>
      </c>
      <c r="H1239" s="59">
        <v>292</v>
      </c>
      <c r="I1239" s="41"/>
      <c r="J1239" s="42"/>
      <c r="K1239" s="51">
        <f t="shared" si="60"/>
        <v>87</v>
      </c>
      <c r="L1239" s="49">
        <f t="shared" si="61"/>
        <v>0.29794520547945208</v>
      </c>
    </row>
    <row r="1240" spans="1:12" s="50" customFormat="1" ht="14.5" x14ac:dyDescent="0.35">
      <c r="A1240" s="33" t="s">
        <v>4998</v>
      </c>
      <c r="B1240" s="56" t="s">
        <v>299</v>
      </c>
      <c r="C1240" s="49">
        <f t="shared" si="59"/>
        <v>0.16375545851528384</v>
      </c>
      <c r="D1240" s="33"/>
      <c r="E1240" s="56" t="s">
        <v>4740</v>
      </c>
      <c r="F1240" s="54">
        <v>550477000515</v>
      </c>
      <c r="G1240" s="67">
        <v>29</v>
      </c>
      <c r="H1240" s="59">
        <v>219</v>
      </c>
      <c r="I1240" s="41"/>
      <c r="J1240" s="42"/>
      <c r="K1240" s="51">
        <f t="shared" si="60"/>
        <v>29</v>
      </c>
      <c r="L1240" s="49">
        <f t="shared" si="61"/>
        <v>0.13242009132420091</v>
      </c>
    </row>
    <row r="1241" spans="1:12" s="50" customFormat="1" ht="14.5" x14ac:dyDescent="0.35">
      <c r="A1241" s="33" t="s">
        <v>4998</v>
      </c>
      <c r="B1241" s="56" t="s">
        <v>299</v>
      </c>
      <c r="C1241" s="49">
        <f t="shared" si="59"/>
        <v>0.16375545851528384</v>
      </c>
      <c r="D1241" s="33"/>
      <c r="E1241" s="56" t="s">
        <v>4741</v>
      </c>
      <c r="F1241" s="54">
        <v>550477000516</v>
      </c>
      <c r="G1241" s="67">
        <v>46</v>
      </c>
      <c r="H1241" s="59">
        <v>239</v>
      </c>
      <c r="I1241" s="41"/>
      <c r="J1241" s="42"/>
      <c r="K1241" s="51">
        <f t="shared" si="60"/>
        <v>46</v>
      </c>
      <c r="L1241" s="49">
        <f t="shared" si="61"/>
        <v>0.19246861924686193</v>
      </c>
    </row>
    <row r="1242" spans="1:12" s="50" customFormat="1" ht="14.5" x14ac:dyDescent="0.35">
      <c r="A1242" s="33" t="s">
        <v>4999</v>
      </c>
      <c r="B1242" s="56" t="s">
        <v>270</v>
      </c>
      <c r="C1242" s="49">
        <f t="shared" si="59"/>
        <v>0.20380434782608695</v>
      </c>
      <c r="D1242" s="33">
        <v>62511</v>
      </c>
      <c r="E1242" s="56" t="s">
        <v>1352</v>
      </c>
      <c r="F1242" s="54">
        <v>550867000991</v>
      </c>
      <c r="G1242" s="67">
        <v>86</v>
      </c>
      <c r="H1242" s="59">
        <v>340</v>
      </c>
      <c r="I1242" s="41"/>
      <c r="J1242" s="42"/>
      <c r="K1242" s="51">
        <f t="shared" si="60"/>
        <v>86</v>
      </c>
      <c r="L1242" s="49">
        <f t="shared" si="61"/>
        <v>0.25294117647058822</v>
      </c>
    </row>
    <row r="1243" spans="1:12" s="50" customFormat="1" ht="14.5" x14ac:dyDescent="0.35">
      <c r="A1243" s="33" t="s">
        <v>4999</v>
      </c>
      <c r="B1243" s="56" t="s">
        <v>270</v>
      </c>
      <c r="C1243" s="49">
        <f t="shared" si="59"/>
        <v>0.20380434782608695</v>
      </c>
      <c r="D1243" s="33">
        <v>62508</v>
      </c>
      <c r="E1243" s="56" t="s">
        <v>1353</v>
      </c>
      <c r="F1243" s="54">
        <v>550867000992</v>
      </c>
      <c r="G1243" s="67">
        <v>33</v>
      </c>
      <c r="H1243" s="59">
        <v>244</v>
      </c>
      <c r="I1243" s="41"/>
      <c r="J1243" s="42"/>
      <c r="K1243" s="51">
        <f t="shared" si="60"/>
        <v>33</v>
      </c>
      <c r="L1243" s="49">
        <f t="shared" si="61"/>
        <v>0.13524590163934427</v>
      </c>
    </row>
    <row r="1244" spans="1:12" s="50" customFormat="1" ht="14.5" x14ac:dyDescent="0.35">
      <c r="A1244" s="33" t="s">
        <v>4999</v>
      </c>
      <c r="B1244" s="56" t="s">
        <v>270</v>
      </c>
      <c r="C1244" s="49">
        <f t="shared" si="59"/>
        <v>0.20380434782608695</v>
      </c>
      <c r="D1244" s="33">
        <v>16077359</v>
      </c>
      <c r="E1244" s="56" t="s">
        <v>1354</v>
      </c>
      <c r="F1244" s="54">
        <v>550867002893</v>
      </c>
      <c r="G1244" s="67">
        <v>31</v>
      </c>
      <c r="H1244" s="59">
        <v>152</v>
      </c>
      <c r="I1244" s="41"/>
      <c r="J1244" s="42"/>
      <c r="K1244" s="51">
        <f t="shared" si="60"/>
        <v>31</v>
      </c>
      <c r="L1244" s="49">
        <f t="shared" si="61"/>
        <v>0.20394736842105263</v>
      </c>
    </row>
    <row r="1245" spans="1:12" s="50" customFormat="1" ht="14.5" x14ac:dyDescent="0.35">
      <c r="A1245" s="33" t="s">
        <v>5000</v>
      </c>
      <c r="B1245" s="56" t="s">
        <v>279</v>
      </c>
      <c r="C1245" s="49">
        <f t="shared" si="59"/>
        <v>0.5172932330827068</v>
      </c>
      <c r="D1245" s="33">
        <v>62180</v>
      </c>
      <c r="E1245" s="56" t="s">
        <v>4742</v>
      </c>
      <c r="F1245" s="54">
        <v>550870002335</v>
      </c>
      <c r="G1245" s="67">
        <v>102</v>
      </c>
      <c r="H1245" s="59">
        <v>169</v>
      </c>
      <c r="I1245" s="41"/>
      <c r="J1245" s="42"/>
      <c r="K1245" s="51">
        <f t="shared" si="60"/>
        <v>102</v>
      </c>
      <c r="L1245" s="49">
        <f t="shared" si="61"/>
        <v>0.60355029585798814</v>
      </c>
    </row>
    <row r="1246" spans="1:12" s="50" customFormat="1" ht="14.5" x14ac:dyDescent="0.35">
      <c r="A1246" s="33" t="s">
        <v>5000</v>
      </c>
      <c r="B1246" s="56" t="s">
        <v>279</v>
      </c>
      <c r="C1246" s="49">
        <f t="shared" si="59"/>
        <v>0.5172932330827068</v>
      </c>
      <c r="D1246" s="33">
        <v>62181</v>
      </c>
      <c r="E1246" s="56" t="s">
        <v>1388</v>
      </c>
      <c r="F1246" s="54">
        <v>550870000995</v>
      </c>
      <c r="G1246" s="67">
        <v>260</v>
      </c>
      <c r="H1246" s="59">
        <v>595</v>
      </c>
      <c r="I1246" s="41"/>
      <c r="J1246" s="42"/>
      <c r="K1246" s="51">
        <f t="shared" si="60"/>
        <v>260</v>
      </c>
      <c r="L1246" s="49">
        <f t="shared" si="61"/>
        <v>0.43697478991596639</v>
      </c>
    </row>
    <row r="1247" spans="1:12" s="50" customFormat="1" ht="14.5" x14ac:dyDescent="0.35">
      <c r="A1247" s="33" t="s">
        <v>5000</v>
      </c>
      <c r="B1247" s="56" t="s">
        <v>279</v>
      </c>
      <c r="C1247" s="49">
        <f t="shared" si="59"/>
        <v>0.5172932330827068</v>
      </c>
      <c r="D1247" s="33">
        <v>62175</v>
      </c>
      <c r="E1247" s="56" t="s">
        <v>1389</v>
      </c>
      <c r="F1247" s="54">
        <v>550870000996</v>
      </c>
      <c r="G1247" s="67">
        <v>331</v>
      </c>
      <c r="H1247" s="59">
        <v>619</v>
      </c>
      <c r="I1247" s="41"/>
      <c r="J1247" s="42"/>
      <c r="K1247" s="51">
        <f t="shared" si="60"/>
        <v>331</v>
      </c>
      <c r="L1247" s="49">
        <f t="shared" si="61"/>
        <v>0.53473344103392573</v>
      </c>
    </row>
    <row r="1248" spans="1:12" s="50" customFormat="1" ht="14.5" x14ac:dyDescent="0.35">
      <c r="A1248" s="33" t="s">
        <v>5000</v>
      </c>
      <c r="B1248" s="56" t="s">
        <v>279</v>
      </c>
      <c r="C1248" s="49">
        <f t="shared" si="59"/>
        <v>0.5172932330827068</v>
      </c>
      <c r="D1248" s="33">
        <v>62178</v>
      </c>
      <c r="E1248" s="56" t="s">
        <v>1390</v>
      </c>
      <c r="F1248" s="54">
        <v>550870000998</v>
      </c>
      <c r="G1248" s="67">
        <v>77</v>
      </c>
      <c r="H1248" s="59">
        <v>159</v>
      </c>
      <c r="I1248" s="41"/>
      <c r="J1248" s="42"/>
      <c r="K1248" s="51">
        <f t="shared" si="60"/>
        <v>77</v>
      </c>
      <c r="L1248" s="49">
        <f t="shared" si="61"/>
        <v>0.48427672955974843</v>
      </c>
    </row>
    <row r="1249" spans="1:12" s="50" customFormat="1" ht="14.5" x14ac:dyDescent="0.35">
      <c r="A1249" s="33" t="s">
        <v>5000</v>
      </c>
      <c r="B1249" s="56" t="s">
        <v>279</v>
      </c>
      <c r="C1249" s="49">
        <f t="shared" si="59"/>
        <v>0.5172932330827068</v>
      </c>
      <c r="D1249" s="33">
        <v>62173</v>
      </c>
      <c r="E1249" s="56" t="s">
        <v>855</v>
      </c>
      <c r="F1249" s="54">
        <v>550870000999</v>
      </c>
      <c r="G1249" s="67">
        <v>120</v>
      </c>
      <c r="H1249" s="59">
        <v>202</v>
      </c>
      <c r="I1249" s="41"/>
      <c r="J1249" s="42"/>
      <c r="K1249" s="51">
        <f t="shared" si="60"/>
        <v>120</v>
      </c>
      <c r="L1249" s="49">
        <f t="shared" si="61"/>
        <v>0.59405940594059403</v>
      </c>
    </row>
    <row r="1250" spans="1:12" s="50" customFormat="1" ht="14.5" x14ac:dyDescent="0.35">
      <c r="A1250" s="33" t="s">
        <v>5000</v>
      </c>
      <c r="B1250" s="56" t="s">
        <v>279</v>
      </c>
      <c r="C1250" s="49">
        <f t="shared" si="59"/>
        <v>0.5172932330827068</v>
      </c>
      <c r="D1250" s="33">
        <v>62179</v>
      </c>
      <c r="E1250" s="56" t="s">
        <v>1391</v>
      </c>
      <c r="F1250" s="54">
        <v>550870002838</v>
      </c>
      <c r="G1250" s="67">
        <v>142</v>
      </c>
      <c r="H1250" s="59">
        <v>251</v>
      </c>
      <c r="I1250" s="41"/>
      <c r="J1250" s="42"/>
      <c r="K1250" s="51">
        <f t="shared" si="60"/>
        <v>142</v>
      </c>
      <c r="L1250" s="49">
        <f t="shared" si="61"/>
        <v>0.56573705179282874</v>
      </c>
    </row>
    <row r="1251" spans="1:12" s="50" customFormat="1" ht="14.5" x14ac:dyDescent="0.35">
      <c r="A1251" s="33" t="s">
        <v>5001</v>
      </c>
      <c r="B1251" s="56" t="s">
        <v>488</v>
      </c>
      <c r="C1251" s="49">
        <f t="shared" si="59"/>
        <v>0.47695852534562211</v>
      </c>
      <c r="D1251" s="33">
        <v>63323</v>
      </c>
      <c r="E1251" s="56" t="s">
        <v>2288</v>
      </c>
      <c r="F1251" s="54">
        <v>550873001004</v>
      </c>
      <c r="G1251" s="67">
        <v>122</v>
      </c>
      <c r="H1251" s="59">
        <v>242</v>
      </c>
      <c r="I1251" s="41"/>
      <c r="J1251" s="42"/>
      <c r="K1251" s="51">
        <f t="shared" si="60"/>
        <v>122</v>
      </c>
      <c r="L1251" s="49">
        <f t="shared" si="61"/>
        <v>0.50413223140495866</v>
      </c>
    </row>
    <row r="1252" spans="1:12" s="50" customFormat="1" ht="14.5" x14ac:dyDescent="0.35">
      <c r="A1252" s="33" t="s">
        <v>5001</v>
      </c>
      <c r="B1252" s="56" t="s">
        <v>488</v>
      </c>
      <c r="C1252" s="49">
        <f t="shared" si="59"/>
        <v>0.47695852534562211</v>
      </c>
      <c r="D1252" s="33">
        <v>63324</v>
      </c>
      <c r="E1252" s="56" t="s">
        <v>2289</v>
      </c>
      <c r="F1252" s="54">
        <v>550873001005</v>
      </c>
      <c r="G1252" s="67">
        <v>85</v>
      </c>
      <c r="H1252" s="59">
        <v>192</v>
      </c>
      <c r="I1252" s="41"/>
      <c r="J1252" s="42"/>
      <c r="K1252" s="51">
        <f t="shared" si="60"/>
        <v>85</v>
      </c>
      <c r="L1252" s="49">
        <f t="shared" si="61"/>
        <v>0.44270833333333331</v>
      </c>
    </row>
    <row r="1253" spans="1:12" s="50" customFormat="1" ht="14.5" x14ac:dyDescent="0.35">
      <c r="A1253" s="33" t="s">
        <v>5002</v>
      </c>
      <c r="B1253" s="56" t="s">
        <v>207</v>
      </c>
      <c r="C1253" s="49">
        <f t="shared" si="59"/>
        <v>0.40106241699867196</v>
      </c>
      <c r="D1253" s="33">
        <v>61961</v>
      </c>
      <c r="E1253" s="56" t="s">
        <v>1115</v>
      </c>
      <c r="F1253" s="54">
        <v>550876001011</v>
      </c>
      <c r="G1253" s="67">
        <v>77</v>
      </c>
      <c r="H1253" s="59">
        <v>221</v>
      </c>
      <c r="I1253" s="41"/>
      <c r="J1253" s="42"/>
      <c r="K1253" s="51">
        <f t="shared" si="60"/>
        <v>77</v>
      </c>
      <c r="L1253" s="49">
        <f t="shared" si="61"/>
        <v>0.34841628959276016</v>
      </c>
    </row>
    <row r="1254" spans="1:12" s="50" customFormat="1" ht="14.5" x14ac:dyDescent="0.35">
      <c r="A1254" s="33" t="s">
        <v>5002</v>
      </c>
      <c r="B1254" s="56" t="s">
        <v>207</v>
      </c>
      <c r="C1254" s="49">
        <f t="shared" si="59"/>
        <v>0.40106241699867196</v>
      </c>
      <c r="D1254" s="33">
        <v>16034068</v>
      </c>
      <c r="E1254" s="56" t="s">
        <v>1116</v>
      </c>
      <c r="F1254" s="54">
        <v>550876002597</v>
      </c>
      <c r="G1254" s="67">
        <v>45</v>
      </c>
      <c r="H1254" s="59">
        <v>114</v>
      </c>
      <c r="I1254" s="41"/>
      <c r="J1254" s="42"/>
      <c r="K1254" s="51">
        <f t="shared" si="60"/>
        <v>45</v>
      </c>
      <c r="L1254" s="49">
        <f t="shared" si="61"/>
        <v>0.39473684210526316</v>
      </c>
    </row>
    <row r="1255" spans="1:12" s="50" customFormat="1" ht="14.5" x14ac:dyDescent="0.35">
      <c r="A1255" s="33" t="s">
        <v>5002</v>
      </c>
      <c r="B1255" s="56" t="s">
        <v>207</v>
      </c>
      <c r="C1255" s="49">
        <f t="shared" si="59"/>
        <v>0.40106241699867196</v>
      </c>
      <c r="D1255" s="33">
        <v>61962</v>
      </c>
      <c r="E1255" s="56" t="s">
        <v>1117</v>
      </c>
      <c r="F1255" s="54">
        <v>550876002414</v>
      </c>
      <c r="G1255" s="67">
        <v>67</v>
      </c>
      <c r="H1255" s="59">
        <v>170</v>
      </c>
      <c r="I1255" s="41"/>
      <c r="J1255" s="42"/>
      <c r="K1255" s="51">
        <f t="shared" si="60"/>
        <v>67</v>
      </c>
      <c r="L1255" s="49">
        <f t="shared" si="61"/>
        <v>0.39411764705882352</v>
      </c>
    </row>
    <row r="1256" spans="1:12" s="50" customFormat="1" ht="14.5" x14ac:dyDescent="0.35">
      <c r="A1256" s="33" t="s">
        <v>5002</v>
      </c>
      <c r="B1256" s="56" t="s">
        <v>207</v>
      </c>
      <c r="C1256" s="49">
        <f t="shared" si="59"/>
        <v>0.40106241699867196</v>
      </c>
      <c r="D1256" s="33">
        <v>16034069</v>
      </c>
      <c r="E1256" s="56" t="s">
        <v>1118</v>
      </c>
      <c r="F1256" s="54">
        <v>550876001010</v>
      </c>
      <c r="G1256" s="67">
        <v>113</v>
      </c>
      <c r="H1256" s="59">
        <v>248</v>
      </c>
      <c r="I1256" s="41"/>
      <c r="J1256" s="42"/>
      <c r="K1256" s="51">
        <f t="shared" si="60"/>
        <v>113</v>
      </c>
      <c r="L1256" s="49">
        <f t="shared" si="61"/>
        <v>0.45564516129032256</v>
      </c>
    </row>
    <row r="1257" spans="1:12" s="50" customFormat="1" ht="14.5" x14ac:dyDescent="0.35">
      <c r="A1257" s="33" t="s">
        <v>5003</v>
      </c>
      <c r="B1257" s="56" t="s">
        <v>145</v>
      </c>
      <c r="C1257" s="49">
        <f t="shared" si="59"/>
        <v>0.39121756487025949</v>
      </c>
      <c r="D1257" s="33">
        <v>61625</v>
      </c>
      <c r="E1257" s="56" t="s">
        <v>836</v>
      </c>
      <c r="F1257" s="54">
        <v>550879000569</v>
      </c>
      <c r="G1257" s="67">
        <v>111</v>
      </c>
      <c r="H1257" s="59">
        <v>285</v>
      </c>
      <c r="I1257" s="41"/>
      <c r="J1257" s="42"/>
      <c r="K1257" s="51">
        <f t="shared" si="60"/>
        <v>111</v>
      </c>
      <c r="L1257" s="49">
        <f t="shared" si="61"/>
        <v>0.38947368421052631</v>
      </c>
    </row>
    <row r="1258" spans="1:12" s="50" customFormat="1" ht="14.5" x14ac:dyDescent="0.35">
      <c r="A1258" s="33" t="s">
        <v>5003</v>
      </c>
      <c r="B1258" s="56" t="s">
        <v>145</v>
      </c>
      <c r="C1258" s="49">
        <f t="shared" si="59"/>
        <v>0.39121756487025949</v>
      </c>
      <c r="D1258" s="33">
        <v>61626</v>
      </c>
      <c r="E1258" s="56" t="s">
        <v>837</v>
      </c>
      <c r="F1258" s="54">
        <v>550879001012</v>
      </c>
      <c r="G1258" s="67">
        <v>118</v>
      </c>
      <c r="H1258" s="59">
        <v>263</v>
      </c>
      <c r="I1258" s="41"/>
      <c r="J1258" s="42"/>
      <c r="K1258" s="51">
        <f t="shared" si="60"/>
        <v>118</v>
      </c>
      <c r="L1258" s="49">
        <f t="shared" si="61"/>
        <v>0.44866920152091255</v>
      </c>
    </row>
    <row r="1259" spans="1:12" s="50" customFormat="1" ht="14.5" x14ac:dyDescent="0.35">
      <c r="A1259" s="33" t="s">
        <v>5003</v>
      </c>
      <c r="B1259" s="56" t="s">
        <v>145</v>
      </c>
      <c r="C1259" s="49">
        <f t="shared" si="59"/>
        <v>0.39121756487025949</v>
      </c>
      <c r="D1259" s="33">
        <v>61627</v>
      </c>
      <c r="E1259" s="56" t="s">
        <v>838</v>
      </c>
      <c r="F1259" s="54">
        <v>550879001013</v>
      </c>
      <c r="G1259" s="67">
        <v>95</v>
      </c>
      <c r="H1259" s="59">
        <v>306</v>
      </c>
      <c r="I1259" s="41"/>
      <c r="J1259" s="42"/>
      <c r="K1259" s="51">
        <f t="shared" si="60"/>
        <v>95</v>
      </c>
      <c r="L1259" s="49">
        <f t="shared" si="61"/>
        <v>0.31045751633986929</v>
      </c>
    </row>
    <row r="1260" spans="1:12" s="50" customFormat="1" ht="14.5" x14ac:dyDescent="0.35">
      <c r="A1260" s="33" t="s">
        <v>5003</v>
      </c>
      <c r="B1260" s="56" t="s">
        <v>145</v>
      </c>
      <c r="C1260" s="49">
        <f t="shared" si="59"/>
        <v>0.39121756487025949</v>
      </c>
      <c r="D1260" s="33">
        <v>61570</v>
      </c>
      <c r="E1260" s="56" t="s">
        <v>839</v>
      </c>
      <c r="F1260" s="54">
        <v>550879001014</v>
      </c>
      <c r="G1260" s="67">
        <v>68</v>
      </c>
      <c r="H1260" s="59">
        <v>148</v>
      </c>
      <c r="I1260" s="41"/>
      <c r="J1260" s="42"/>
      <c r="K1260" s="51">
        <f t="shared" si="60"/>
        <v>68</v>
      </c>
      <c r="L1260" s="49">
        <f t="shared" si="61"/>
        <v>0.45945945945945948</v>
      </c>
    </row>
    <row r="1261" spans="1:12" s="50" customFormat="1" ht="14.5" x14ac:dyDescent="0.35">
      <c r="A1261" s="33" t="s">
        <v>5004</v>
      </c>
      <c r="B1261" s="56" t="s">
        <v>501</v>
      </c>
      <c r="C1261" s="49">
        <f t="shared" si="59"/>
        <v>0.33788819875776399</v>
      </c>
      <c r="D1261" s="33">
        <v>60837</v>
      </c>
      <c r="E1261" s="56" t="s">
        <v>1203</v>
      </c>
      <c r="F1261" s="54">
        <v>550882001016</v>
      </c>
      <c r="G1261" s="67">
        <v>210</v>
      </c>
      <c r="H1261" s="59">
        <v>648</v>
      </c>
      <c r="I1261" s="41"/>
      <c r="J1261" s="42"/>
      <c r="K1261" s="51">
        <f t="shared" si="60"/>
        <v>210</v>
      </c>
      <c r="L1261" s="49">
        <f t="shared" si="61"/>
        <v>0.32407407407407407</v>
      </c>
    </row>
    <row r="1262" spans="1:12" s="50" customFormat="1" ht="14.5" x14ac:dyDescent="0.35">
      <c r="A1262" s="33" t="s">
        <v>5004</v>
      </c>
      <c r="B1262" s="56" t="s">
        <v>501</v>
      </c>
      <c r="C1262" s="49">
        <f t="shared" si="59"/>
        <v>0.33788819875776399</v>
      </c>
      <c r="D1262" s="33">
        <v>63016</v>
      </c>
      <c r="E1262" s="56" t="s">
        <v>608</v>
      </c>
      <c r="F1262" s="54">
        <v>550882001018</v>
      </c>
      <c r="G1262" s="67">
        <v>173</v>
      </c>
      <c r="H1262" s="59">
        <v>312</v>
      </c>
      <c r="I1262" s="41"/>
      <c r="J1262" s="42"/>
      <c r="K1262" s="51">
        <f t="shared" si="60"/>
        <v>173</v>
      </c>
      <c r="L1262" s="49">
        <f t="shared" si="61"/>
        <v>0.55448717948717952</v>
      </c>
    </row>
    <row r="1263" spans="1:12" s="50" customFormat="1" ht="14.5" x14ac:dyDescent="0.35">
      <c r="A1263" s="33" t="s">
        <v>5004</v>
      </c>
      <c r="B1263" s="56" t="s">
        <v>501</v>
      </c>
      <c r="C1263" s="49">
        <f t="shared" si="59"/>
        <v>0.33788819875776399</v>
      </c>
      <c r="D1263" s="33">
        <v>61578</v>
      </c>
      <c r="E1263" s="56" t="s">
        <v>1318</v>
      </c>
      <c r="F1263" s="54">
        <v>550882001019</v>
      </c>
      <c r="G1263" s="67">
        <v>147</v>
      </c>
      <c r="H1263" s="59">
        <v>323</v>
      </c>
      <c r="I1263" s="41"/>
      <c r="J1263" s="42"/>
      <c r="K1263" s="51">
        <f t="shared" si="60"/>
        <v>147</v>
      </c>
      <c r="L1263" s="49">
        <f t="shared" si="61"/>
        <v>0.45510835913312692</v>
      </c>
    </row>
    <row r="1264" spans="1:12" s="50" customFormat="1" ht="14.5" x14ac:dyDescent="0.35">
      <c r="A1264" s="33" t="s">
        <v>5004</v>
      </c>
      <c r="B1264" s="56" t="s">
        <v>501</v>
      </c>
      <c r="C1264" s="49">
        <f t="shared" si="59"/>
        <v>0.33788819875776399</v>
      </c>
      <c r="D1264" s="33">
        <v>62517</v>
      </c>
      <c r="E1264" s="56" t="s">
        <v>2349</v>
      </c>
      <c r="F1264" s="54">
        <v>550882001021</v>
      </c>
      <c r="G1264" s="67">
        <v>339</v>
      </c>
      <c r="H1264" s="59">
        <v>1215</v>
      </c>
      <c r="I1264" s="41"/>
      <c r="J1264" s="42"/>
      <c r="K1264" s="51">
        <f t="shared" si="60"/>
        <v>339</v>
      </c>
      <c r="L1264" s="49">
        <f t="shared" si="61"/>
        <v>0.27901234567901234</v>
      </c>
    </row>
    <row r="1265" spans="1:12" s="50" customFormat="1" ht="14.5" x14ac:dyDescent="0.35">
      <c r="A1265" s="33" t="s">
        <v>5004</v>
      </c>
      <c r="B1265" s="56" t="s">
        <v>501</v>
      </c>
      <c r="C1265" s="49">
        <f t="shared" si="59"/>
        <v>0.33788819875776399</v>
      </c>
      <c r="D1265" s="33">
        <v>16082356</v>
      </c>
      <c r="E1265" s="56" t="s">
        <v>2350</v>
      </c>
      <c r="F1265" s="54">
        <v>550882002672</v>
      </c>
      <c r="G1265" s="67">
        <v>81</v>
      </c>
      <c r="H1265" s="59">
        <v>221</v>
      </c>
      <c r="I1265" s="41"/>
      <c r="J1265" s="42"/>
      <c r="K1265" s="51">
        <f t="shared" si="60"/>
        <v>81</v>
      </c>
      <c r="L1265" s="49">
        <f t="shared" si="61"/>
        <v>0.36651583710407237</v>
      </c>
    </row>
    <row r="1266" spans="1:12" s="50" customFormat="1" ht="14.5" x14ac:dyDescent="0.35">
      <c r="A1266" s="33" t="s">
        <v>5004</v>
      </c>
      <c r="B1266" s="56" t="s">
        <v>501</v>
      </c>
      <c r="C1266" s="49">
        <f t="shared" si="59"/>
        <v>0.33788819875776399</v>
      </c>
      <c r="D1266" s="33">
        <v>62524</v>
      </c>
      <c r="E1266" s="56" t="s">
        <v>2351</v>
      </c>
      <c r="F1266" s="54">
        <v>550882001020</v>
      </c>
      <c r="G1266" s="67">
        <v>205</v>
      </c>
      <c r="H1266" s="59">
        <v>596</v>
      </c>
      <c r="I1266" s="41"/>
      <c r="J1266" s="42"/>
      <c r="K1266" s="51">
        <f t="shared" si="60"/>
        <v>205</v>
      </c>
      <c r="L1266" s="49">
        <f t="shared" si="61"/>
        <v>0.34395973154362414</v>
      </c>
    </row>
    <row r="1267" spans="1:12" s="50" customFormat="1" ht="14.5" x14ac:dyDescent="0.35">
      <c r="A1267" s="33" t="s">
        <v>5004</v>
      </c>
      <c r="B1267" s="56" t="s">
        <v>501</v>
      </c>
      <c r="C1267" s="49">
        <f t="shared" si="59"/>
        <v>0.33788819875776399</v>
      </c>
      <c r="D1267" s="33">
        <v>62528</v>
      </c>
      <c r="E1267" s="56" t="s">
        <v>2352</v>
      </c>
      <c r="F1267" s="54">
        <v>550882001022</v>
      </c>
      <c r="G1267" s="67">
        <v>88</v>
      </c>
      <c r="H1267" s="59">
        <v>315</v>
      </c>
      <c r="I1267" s="41"/>
      <c r="J1267" s="42"/>
      <c r="K1267" s="51">
        <f t="shared" si="60"/>
        <v>88</v>
      </c>
      <c r="L1267" s="49">
        <f t="shared" si="61"/>
        <v>0.27936507936507937</v>
      </c>
    </row>
    <row r="1268" spans="1:12" s="50" customFormat="1" ht="14.5" x14ac:dyDescent="0.35">
      <c r="A1268" s="33" t="s">
        <v>5004</v>
      </c>
      <c r="B1268" s="56" t="s">
        <v>501</v>
      </c>
      <c r="C1268" s="49">
        <f t="shared" si="59"/>
        <v>0.33788819875776399</v>
      </c>
      <c r="D1268" s="33">
        <v>9100</v>
      </c>
      <c r="E1268" s="56" t="s">
        <v>2055</v>
      </c>
      <c r="F1268" s="54" t="s">
        <v>2392</v>
      </c>
      <c r="G1268" s="67">
        <v>19</v>
      </c>
      <c r="H1268" s="59">
        <v>51</v>
      </c>
      <c r="I1268" s="41"/>
      <c r="J1268" s="42"/>
      <c r="K1268" s="51">
        <f t="shared" si="60"/>
        <v>19</v>
      </c>
      <c r="L1268" s="49">
        <f t="shared" si="61"/>
        <v>0.37254901960784315</v>
      </c>
    </row>
    <row r="1269" spans="1:12" s="50" customFormat="1" ht="14.5" x14ac:dyDescent="0.35">
      <c r="A1269" s="33" t="s">
        <v>5004</v>
      </c>
      <c r="B1269" s="56" t="s">
        <v>501</v>
      </c>
      <c r="C1269" s="49">
        <f t="shared" si="59"/>
        <v>0.33788819875776399</v>
      </c>
      <c r="D1269" s="33">
        <v>61917</v>
      </c>
      <c r="E1269" s="56" t="s">
        <v>919</v>
      </c>
      <c r="F1269" s="54">
        <v>550882001023</v>
      </c>
      <c r="G1269" s="67">
        <v>98</v>
      </c>
      <c r="H1269" s="59">
        <v>344</v>
      </c>
      <c r="I1269" s="41"/>
      <c r="J1269" s="42"/>
      <c r="K1269" s="51">
        <f t="shared" si="60"/>
        <v>98</v>
      </c>
      <c r="L1269" s="49">
        <f t="shared" si="61"/>
        <v>0.28488372093023256</v>
      </c>
    </row>
    <row r="1270" spans="1:12" s="50" customFormat="1" ht="14.5" x14ac:dyDescent="0.35">
      <c r="A1270" s="33" t="s">
        <v>5005</v>
      </c>
      <c r="B1270" s="56" t="s">
        <v>226</v>
      </c>
      <c r="C1270" s="49">
        <f t="shared" si="59"/>
        <v>0.57094133697135063</v>
      </c>
      <c r="D1270" s="33">
        <v>234852</v>
      </c>
      <c r="E1270" s="56" t="s">
        <v>1173</v>
      </c>
      <c r="F1270" s="54">
        <v>550885002574</v>
      </c>
      <c r="G1270" s="67">
        <v>155</v>
      </c>
      <c r="H1270" s="59">
        <v>246</v>
      </c>
      <c r="I1270" s="41"/>
      <c r="J1270" s="42"/>
      <c r="K1270" s="51">
        <f t="shared" si="60"/>
        <v>155</v>
      </c>
      <c r="L1270" s="49">
        <f t="shared" si="61"/>
        <v>0.63008130081300817</v>
      </c>
    </row>
    <row r="1271" spans="1:12" s="50" customFormat="1" ht="14.5" x14ac:dyDescent="0.35">
      <c r="A1271" s="33" t="s">
        <v>5005</v>
      </c>
      <c r="B1271" s="56" t="s">
        <v>226</v>
      </c>
      <c r="C1271" s="49">
        <f t="shared" si="59"/>
        <v>0.57094133697135063</v>
      </c>
      <c r="D1271" s="33">
        <v>16082357</v>
      </c>
      <c r="E1271" s="56" t="s">
        <v>1174</v>
      </c>
      <c r="F1271" s="54">
        <v>550885002863</v>
      </c>
      <c r="G1271" s="67">
        <v>57</v>
      </c>
      <c r="H1271" s="59">
        <v>94</v>
      </c>
      <c r="I1271" s="41"/>
      <c r="J1271" s="42"/>
      <c r="K1271" s="51">
        <f t="shared" si="60"/>
        <v>57</v>
      </c>
      <c r="L1271" s="49">
        <f t="shared" si="61"/>
        <v>0.6063829787234043</v>
      </c>
    </row>
    <row r="1272" spans="1:12" s="50" customFormat="1" ht="14.5" x14ac:dyDescent="0.35">
      <c r="A1272" s="33" t="s">
        <v>5005</v>
      </c>
      <c r="B1272" s="56" t="s">
        <v>226</v>
      </c>
      <c r="C1272" s="49">
        <f t="shared" si="59"/>
        <v>0.57094133697135063</v>
      </c>
      <c r="D1272" s="33"/>
      <c r="E1272" s="56" t="s">
        <v>2568</v>
      </c>
      <c r="F1272" s="54" t="s">
        <v>2392</v>
      </c>
      <c r="G1272" s="67">
        <v>1</v>
      </c>
      <c r="H1272" s="59">
        <v>4</v>
      </c>
      <c r="I1272" s="41"/>
      <c r="J1272" s="42"/>
      <c r="K1272" s="51">
        <f t="shared" si="60"/>
        <v>1</v>
      </c>
      <c r="L1272" s="49">
        <f t="shared" si="61"/>
        <v>0.25</v>
      </c>
    </row>
    <row r="1273" spans="1:12" s="50" customFormat="1" ht="14.5" x14ac:dyDescent="0.35">
      <c r="A1273" s="33" t="s">
        <v>5005</v>
      </c>
      <c r="B1273" s="56" t="s">
        <v>226</v>
      </c>
      <c r="C1273" s="49">
        <f t="shared" ref="C1273:C1336" si="62">SUMIF($B$2:$B$2241,B1273,$K$2:$K$2241)/(SUMIF($B$2:$B$2241,B1273,$H$2:$H$2241))</f>
        <v>0.57094133697135063</v>
      </c>
      <c r="D1273" s="33">
        <v>61958</v>
      </c>
      <c r="E1273" s="56" t="s">
        <v>1175</v>
      </c>
      <c r="F1273" s="54">
        <v>550885001024</v>
      </c>
      <c r="G1273" s="67">
        <v>38</v>
      </c>
      <c r="H1273" s="59">
        <v>55</v>
      </c>
      <c r="I1273" s="41"/>
      <c r="J1273" s="42"/>
      <c r="K1273" s="51">
        <f t="shared" si="60"/>
        <v>38</v>
      </c>
      <c r="L1273" s="49">
        <f t="shared" si="61"/>
        <v>0.69090909090909092</v>
      </c>
    </row>
    <row r="1274" spans="1:12" s="50" customFormat="1" ht="14.5" x14ac:dyDescent="0.35">
      <c r="A1274" s="33" t="s">
        <v>5005</v>
      </c>
      <c r="B1274" s="56" t="s">
        <v>226</v>
      </c>
      <c r="C1274" s="49">
        <f t="shared" si="62"/>
        <v>0.57094133697135063</v>
      </c>
      <c r="D1274" s="33">
        <v>61966</v>
      </c>
      <c r="E1274" s="56" t="s">
        <v>1176</v>
      </c>
      <c r="F1274" s="54">
        <v>550885001025</v>
      </c>
      <c r="G1274" s="67">
        <v>175</v>
      </c>
      <c r="H1274" s="59">
        <v>418</v>
      </c>
      <c r="I1274" s="41"/>
      <c r="J1274" s="42"/>
      <c r="K1274" s="51">
        <f t="shared" si="60"/>
        <v>175</v>
      </c>
      <c r="L1274" s="49">
        <f t="shared" si="61"/>
        <v>0.41866028708133973</v>
      </c>
    </row>
    <row r="1275" spans="1:12" s="50" customFormat="1" ht="14.5" x14ac:dyDescent="0.35">
      <c r="A1275" s="33" t="s">
        <v>5005</v>
      </c>
      <c r="B1275" s="56" t="s">
        <v>226</v>
      </c>
      <c r="C1275" s="49">
        <f t="shared" si="62"/>
        <v>0.57094133697135063</v>
      </c>
      <c r="D1275" s="33">
        <v>110</v>
      </c>
      <c r="E1275" s="56" t="s">
        <v>1177</v>
      </c>
      <c r="F1275" s="54">
        <v>550885003030</v>
      </c>
      <c r="G1275" s="67">
        <v>35</v>
      </c>
      <c r="H1275" s="59">
        <v>69</v>
      </c>
      <c r="I1275" s="41"/>
      <c r="J1275" s="42"/>
      <c r="K1275" s="51">
        <f t="shared" si="60"/>
        <v>35</v>
      </c>
      <c r="L1275" s="49">
        <f t="shared" si="61"/>
        <v>0.50724637681159424</v>
      </c>
    </row>
    <row r="1276" spans="1:12" s="50" customFormat="1" ht="14.5" x14ac:dyDescent="0.35">
      <c r="A1276" s="33" t="s">
        <v>5005</v>
      </c>
      <c r="B1276" s="56" t="s">
        <v>226</v>
      </c>
      <c r="C1276" s="49">
        <f t="shared" si="62"/>
        <v>0.57094133697135063</v>
      </c>
      <c r="D1276" s="33">
        <v>61967</v>
      </c>
      <c r="E1276" s="56" t="s">
        <v>1178</v>
      </c>
      <c r="F1276" s="54">
        <v>550885001026</v>
      </c>
      <c r="G1276" s="67">
        <v>182</v>
      </c>
      <c r="H1276" s="59">
        <v>302</v>
      </c>
      <c r="I1276" s="41"/>
      <c r="J1276" s="42"/>
      <c r="K1276" s="51">
        <f t="shared" si="60"/>
        <v>182</v>
      </c>
      <c r="L1276" s="49">
        <f t="shared" si="61"/>
        <v>0.60264900662251653</v>
      </c>
    </row>
    <row r="1277" spans="1:12" s="50" customFormat="1" ht="14.5" x14ac:dyDescent="0.35">
      <c r="A1277" s="33" t="s">
        <v>5005</v>
      </c>
      <c r="B1277" s="56" t="s">
        <v>226</v>
      </c>
      <c r="C1277" s="49">
        <f t="shared" si="62"/>
        <v>0.57094133697135063</v>
      </c>
      <c r="D1277" s="33">
        <v>60777</v>
      </c>
      <c r="E1277" s="56" t="s">
        <v>1179</v>
      </c>
      <c r="F1277" s="54">
        <v>550885001027</v>
      </c>
      <c r="G1277" s="67">
        <v>194</v>
      </c>
      <c r="H1277" s="59">
        <v>278</v>
      </c>
      <c r="I1277" s="41"/>
      <c r="J1277" s="42"/>
      <c r="K1277" s="51">
        <f t="shared" si="60"/>
        <v>194</v>
      </c>
      <c r="L1277" s="49">
        <f t="shared" si="61"/>
        <v>0.69784172661870503</v>
      </c>
    </row>
    <row r="1278" spans="1:12" s="50" customFormat="1" ht="14.5" x14ac:dyDescent="0.35">
      <c r="A1278" s="33" t="s">
        <v>5006</v>
      </c>
      <c r="B1278" s="56" t="s">
        <v>162</v>
      </c>
      <c r="C1278" s="49">
        <f t="shared" si="62"/>
        <v>0.35834896810506567</v>
      </c>
      <c r="D1278" s="33">
        <v>60526</v>
      </c>
      <c r="E1278" s="56" t="s">
        <v>935</v>
      </c>
      <c r="F1278" s="54">
        <v>550888001030</v>
      </c>
      <c r="G1278" s="67">
        <v>101</v>
      </c>
      <c r="H1278" s="59">
        <v>372</v>
      </c>
      <c r="I1278" s="41"/>
      <c r="J1278" s="42"/>
      <c r="K1278" s="51">
        <f t="shared" si="60"/>
        <v>101</v>
      </c>
      <c r="L1278" s="49">
        <f t="shared" si="61"/>
        <v>0.271505376344086</v>
      </c>
    </row>
    <row r="1279" spans="1:12" s="50" customFormat="1" ht="14.5" x14ac:dyDescent="0.35">
      <c r="A1279" s="33" t="s">
        <v>5006</v>
      </c>
      <c r="B1279" s="56" t="s">
        <v>162</v>
      </c>
      <c r="C1279" s="49">
        <f t="shared" si="62"/>
        <v>0.35834896810506567</v>
      </c>
      <c r="D1279" s="33">
        <v>60530</v>
      </c>
      <c r="E1279" s="56" t="s">
        <v>936</v>
      </c>
      <c r="F1279" s="54">
        <v>550888001029</v>
      </c>
      <c r="G1279" s="67">
        <v>169</v>
      </c>
      <c r="H1279" s="59">
        <v>429</v>
      </c>
      <c r="I1279" s="41"/>
      <c r="J1279" s="42"/>
      <c r="K1279" s="51">
        <f t="shared" si="60"/>
        <v>169</v>
      </c>
      <c r="L1279" s="49">
        <f t="shared" si="61"/>
        <v>0.39393939393939392</v>
      </c>
    </row>
    <row r="1280" spans="1:12" s="50" customFormat="1" ht="14.5" x14ac:dyDescent="0.35">
      <c r="A1280" s="33" t="s">
        <v>5006</v>
      </c>
      <c r="B1280" s="56" t="s">
        <v>162</v>
      </c>
      <c r="C1280" s="49">
        <f t="shared" si="62"/>
        <v>0.35834896810506567</v>
      </c>
      <c r="D1280" s="33">
        <v>60406</v>
      </c>
      <c r="E1280" s="56" t="s">
        <v>692</v>
      </c>
      <c r="F1280" s="54">
        <v>550888001031</v>
      </c>
      <c r="G1280" s="67">
        <v>112</v>
      </c>
      <c r="H1280" s="59">
        <v>265</v>
      </c>
      <c r="I1280" s="41"/>
      <c r="J1280" s="42"/>
      <c r="K1280" s="51">
        <f t="shared" si="60"/>
        <v>112</v>
      </c>
      <c r="L1280" s="49">
        <f t="shared" si="61"/>
        <v>0.42264150943396228</v>
      </c>
    </row>
    <row r="1281" spans="1:12" s="50" customFormat="1" ht="14.5" x14ac:dyDescent="0.35">
      <c r="A1281" s="33" t="s">
        <v>5007</v>
      </c>
      <c r="B1281" s="56" t="s">
        <v>146</v>
      </c>
      <c r="C1281" s="49">
        <f t="shared" si="62"/>
        <v>0.33609304159274589</v>
      </c>
      <c r="D1281" s="33"/>
      <c r="E1281" s="56" t="s">
        <v>840</v>
      </c>
      <c r="F1281" s="54">
        <v>550891002902</v>
      </c>
      <c r="G1281" s="67">
        <v>20</v>
      </c>
      <c r="H1281" s="59">
        <v>141</v>
      </c>
      <c r="I1281" s="41"/>
      <c r="J1281" s="42"/>
      <c r="K1281" s="51">
        <f t="shared" si="60"/>
        <v>20</v>
      </c>
      <c r="L1281" s="49">
        <f t="shared" si="61"/>
        <v>0.14184397163120568</v>
      </c>
    </row>
    <row r="1282" spans="1:12" s="50" customFormat="1" ht="14.5" x14ac:dyDescent="0.35">
      <c r="A1282" s="33" t="s">
        <v>5007</v>
      </c>
      <c r="B1282" s="56" t="s">
        <v>146</v>
      </c>
      <c r="C1282" s="49">
        <f t="shared" si="62"/>
        <v>0.33609304159274589</v>
      </c>
      <c r="D1282" s="33">
        <v>61622</v>
      </c>
      <c r="E1282" s="56" t="s">
        <v>4743</v>
      </c>
      <c r="F1282" s="54">
        <v>550891001034</v>
      </c>
      <c r="G1282" s="67">
        <v>87</v>
      </c>
      <c r="H1282" s="59">
        <v>561</v>
      </c>
      <c r="I1282" s="41"/>
      <c r="J1282" s="42"/>
      <c r="K1282" s="51">
        <f t="shared" ref="K1282:K1345" si="63">IF(J1282="",G1282,(MIN(H1282,(J1282*1.6*H1282))))</f>
        <v>87</v>
      </c>
      <c r="L1282" s="49">
        <f t="shared" ref="L1282:L1345" si="64">IF(K1282=0,0,(K1282/H1282))</f>
        <v>0.15508021390374332</v>
      </c>
    </row>
    <row r="1283" spans="1:12" s="50" customFormat="1" ht="14.5" x14ac:dyDescent="0.35">
      <c r="A1283" s="33" t="s">
        <v>5007</v>
      </c>
      <c r="B1283" s="56" t="s">
        <v>146</v>
      </c>
      <c r="C1283" s="49">
        <f t="shared" si="62"/>
        <v>0.33609304159274589</v>
      </c>
      <c r="D1283" s="33">
        <v>450</v>
      </c>
      <c r="E1283" s="56" t="s">
        <v>3441</v>
      </c>
      <c r="F1283" s="54">
        <v>550891003039</v>
      </c>
      <c r="G1283" s="67">
        <v>65</v>
      </c>
      <c r="H1283" s="59">
        <v>153</v>
      </c>
      <c r="I1283" s="41"/>
      <c r="J1283" s="42"/>
      <c r="K1283" s="51">
        <f t="shared" si="63"/>
        <v>65</v>
      </c>
      <c r="L1283" s="49">
        <f t="shared" si="64"/>
        <v>0.42483660130718953</v>
      </c>
    </row>
    <row r="1284" spans="1:12" s="50" customFormat="1" ht="14.5" x14ac:dyDescent="0.35">
      <c r="A1284" s="33" t="s">
        <v>5007</v>
      </c>
      <c r="B1284" s="56" t="s">
        <v>146</v>
      </c>
      <c r="C1284" s="49">
        <f t="shared" si="62"/>
        <v>0.33609304159274589</v>
      </c>
      <c r="D1284" s="33">
        <v>61624</v>
      </c>
      <c r="E1284" s="56" t="s">
        <v>842</v>
      </c>
      <c r="F1284" s="54">
        <v>550891001036</v>
      </c>
      <c r="G1284" s="67">
        <v>92</v>
      </c>
      <c r="H1284" s="59">
        <v>586</v>
      </c>
      <c r="I1284" s="41"/>
      <c r="J1284" s="42"/>
      <c r="K1284" s="51">
        <f t="shared" si="63"/>
        <v>92</v>
      </c>
      <c r="L1284" s="49">
        <f t="shared" si="64"/>
        <v>0.15699658703071673</v>
      </c>
    </row>
    <row r="1285" spans="1:12" s="50" customFormat="1" ht="14.5" x14ac:dyDescent="0.35">
      <c r="A1285" s="33" t="s">
        <v>5007</v>
      </c>
      <c r="B1285" s="56" t="s">
        <v>146</v>
      </c>
      <c r="C1285" s="49">
        <f t="shared" si="62"/>
        <v>0.33609304159274589</v>
      </c>
      <c r="D1285" s="33">
        <v>470</v>
      </c>
      <c r="E1285" s="56" t="s">
        <v>3444</v>
      </c>
      <c r="F1285" s="54">
        <v>550891003067</v>
      </c>
      <c r="G1285" s="67">
        <v>123</v>
      </c>
      <c r="H1285" s="59">
        <v>202</v>
      </c>
      <c r="I1285" s="41"/>
      <c r="J1285" s="42"/>
      <c r="K1285" s="51">
        <f t="shared" si="63"/>
        <v>123</v>
      </c>
      <c r="L1285" s="49">
        <f t="shared" si="64"/>
        <v>0.6089108910891089</v>
      </c>
    </row>
    <row r="1286" spans="1:12" s="50" customFormat="1" ht="14.5" x14ac:dyDescent="0.35">
      <c r="A1286" s="33" t="s">
        <v>5007</v>
      </c>
      <c r="B1286" s="56" t="s">
        <v>146</v>
      </c>
      <c r="C1286" s="49">
        <f t="shared" si="62"/>
        <v>0.33609304159274589</v>
      </c>
      <c r="D1286" s="33">
        <v>61621</v>
      </c>
      <c r="E1286" s="56" t="s">
        <v>843</v>
      </c>
      <c r="F1286" s="54">
        <v>550891001035</v>
      </c>
      <c r="G1286" s="67">
        <v>132</v>
      </c>
      <c r="H1286" s="59">
        <v>744</v>
      </c>
      <c r="I1286" s="41"/>
      <c r="J1286" s="42"/>
      <c r="K1286" s="51">
        <f t="shared" si="63"/>
        <v>132</v>
      </c>
      <c r="L1286" s="49">
        <f t="shared" si="64"/>
        <v>0.17741935483870969</v>
      </c>
    </row>
    <row r="1287" spans="1:12" s="50" customFormat="1" ht="14.5" x14ac:dyDescent="0.35">
      <c r="A1287" s="33" t="s">
        <v>5007</v>
      </c>
      <c r="B1287" s="56" t="s">
        <v>146</v>
      </c>
      <c r="C1287" s="49">
        <f t="shared" si="62"/>
        <v>0.33609304159274589</v>
      </c>
      <c r="D1287" s="33">
        <v>210607</v>
      </c>
      <c r="E1287" s="56" t="s">
        <v>845</v>
      </c>
      <c r="F1287" s="54">
        <v>550891002172</v>
      </c>
      <c r="G1287" s="67">
        <v>73</v>
      </c>
      <c r="H1287" s="59">
        <v>525</v>
      </c>
      <c r="I1287" s="41"/>
      <c r="J1287" s="42"/>
      <c r="K1287" s="51">
        <f t="shared" si="63"/>
        <v>73</v>
      </c>
      <c r="L1287" s="49">
        <f t="shared" si="64"/>
        <v>0.13904761904761906</v>
      </c>
    </row>
    <row r="1288" spans="1:12" s="50" customFormat="1" ht="14.5" x14ac:dyDescent="0.35">
      <c r="A1288" s="33" t="s">
        <v>5007</v>
      </c>
      <c r="B1288" s="56" t="s">
        <v>146</v>
      </c>
      <c r="C1288" s="49">
        <f t="shared" si="62"/>
        <v>0.33609304159274589</v>
      </c>
      <c r="D1288" s="33">
        <v>430</v>
      </c>
      <c r="E1288" s="56" t="s">
        <v>846</v>
      </c>
      <c r="F1288" s="54">
        <v>550891002975</v>
      </c>
      <c r="G1288" s="67">
        <v>527</v>
      </c>
      <c r="H1288" s="59">
        <v>1101</v>
      </c>
      <c r="I1288" s="41"/>
      <c r="J1288" s="42"/>
      <c r="K1288" s="51">
        <f t="shared" si="63"/>
        <v>527</v>
      </c>
      <c r="L1288" s="49">
        <f t="shared" si="64"/>
        <v>0.47865576748410538</v>
      </c>
    </row>
    <row r="1289" spans="1:12" s="50" customFormat="1" ht="14.5" x14ac:dyDescent="0.35">
      <c r="A1289" s="33" t="s">
        <v>5007</v>
      </c>
      <c r="B1289" s="56" t="s">
        <v>146</v>
      </c>
      <c r="C1289" s="49">
        <f t="shared" si="62"/>
        <v>0.33609304159274589</v>
      </c>
      <c r="D1289" s="33">
        <v>160</v>
      </c>
      <c r="E1289" s="56" t="s">
        <v>847</v>
      </c>
      <c r="F1289" s="54">
        <v>550891002973</v>
      </c>
      <c r="G1289" s="67">
        <v>586</v>
      </c>
      <c r="H1289" s="59">
        <v>1060</v>
      </c>
      <c r="I1289" s="41"/>
      <c r="J1289" s="42"/>
      <c r="K1289" s="51">
        <f t="shared" si="63"/>
        <v>586</v>
      </c>
      <c r="L1289" s="49">
        <f t="shared" si="64"/>
        <v>0.55283018867924527</v>
      </c>
    </row>
    <row r="1290" spans="1:12" s="50" customFormat="1" ht="14.5" x14ac:dyDescent="0.35">
      <c r="A1290" s="33" t="s">
        <v>5008</v>
      </c>
      <c r="B1290" s="56" t="s">
        <v>419</v>
      </c>
      <c r="C1290" s="49">
        <f t="shared" si="62"/>
        <v>0.40598290598290598</v>
      </c>
      <c r="D1290" s="33">
        <v>62531</v>
      </c>
      <c r="E1290" s="56" t="s">
        <v>2052</v>
      </c>
      <c r="F1290" s="54">
        <v>550894002361</v>
      </c>
      <c r="G1290" s="67">
        <v>280</v>
      </c>
      <c r="H1290" s="59">
        <v>638</v>
      </c>
      <c r="I1290" s="41"/>
      <c r="J1290" s="42"/>
      <c r="K1290" s="51">
        <f t="shared" si="63"/>
        <v>280</v>
      </c>
      <c r="L1290" s="49">
        <f t="shared" si="64"/>
        <v>0.43887147335423199</v>
      </c>
    </row>
    <row r="1291" spans="1:12" s="50" customFormat="1" ht="14.5" x14ac:dyDescent="0.35">
      <c r="A1291" s="33" t="s">
        <v>5008</v>
      </c>
      <c r="B1291" s="56" t="s">
        <v>419</v>
      </c>
      <c r="C1291" s="49">
        <f t="shared" si="62"/>
        <v>0.40598290598290598</v>
      </c>
      <c r="D1291" s="33">
        <v>62532</v>
      </c>
      <c r="E1291" s="56" t="s">
        <v>2053</v>
      </c>
      <c r="F1291" s="54">
        <v>550894001043</v>
      </c>
      <c r="G1291" s="67">
        <v>240</v>
      </c>
      <c r="H1291" s="59">
        <v>646</v>
      </c>
      <c r="I1291" s="41"/>
      <c r="J1291" s="42"/>
      <c r="K1291" s="51">
        <f t="shared" si="63"/>
        <v>240</v>
      </c>
      <c r="L1291" s="49">
        <f t="shared" si="64"/>
        <v>0.37151702786377711</v>
      </c>
    </row>
    <row r="1292" spans="1:12" s="50" customFormat="1" ht="14.5" x14ac:dyDescent="0.35">
      <c r="A1292" s="33" t="s">
        <v>5008</v>
      </c>
      <c r="B1292" s="56" t="s">
        <v>419</v>
      </c>
      <c r="C1292" s="49">
        <f t="shared" si="62"/>
        <v>0.40598290598290598</v>
      </c>
      <c r="D1292" s="33">
        <v>62534</v>
      </c>
      <c r="E1292" s="56" t="s">
        <v>2054</v>
      </c>
      <c r="F1292" s="54">
        <v>550894001044</v>
      </c>
      <c r="G1292" s="67">
        <v>293</v>
      </c>
      <c r="H1292" s="59">
        <v>668</v>
      </c>
      <c r="I1292" s="41"/>
      <c r="J1292" s="42"/>
      <c r="K1292" s="51">
        <f t="shared" si="63"/>
        <v>293</v>
      </c>
      <c r="L1292" s="49">
        <f t="shared" si="64"/>
        <v>0.43862275449101795</v>
      </c>
    </row>
    <row r="1293" spans="1:12" s="50" customFormat="1" ht="14.5" x14ac:dyDescent="0.35">
      <c r="A1293" s="33" t="s">
        <v>5008</v>
      </c>
      <c r="B1293" s="56" t="s">
        <v>419</v>
      </c>
      <c r="C1293" s="49">
        <f t="shared" si="62"/>
        <v>0.40598290598290598</v>
      </c>
      <c r="D1293" s="33">
        <v>9100</v>
      </c>
      <c r="E1293" s="56" t="s">
        <v>2055</v>
      </c>
      <c r="F1293" s="54">
        <v>550894002598</v>
      </c>
      <c r="G1293" s="67">
        <v>227</v>
      </c>
      <c r="H1293" s="59">
        <v>658</v>
      </c>
      <c r="I1293" s="41"/>
      <c r="J1293" s="42"/>
      <c r="K1293" s="51">
        <f t="shared" si="63"/>
        <v>227</v>
      </c>
      <c r="L1293" s="49">
        <f t="shared" si="64"/>
        <v>0.34498480243161095</v>
      </c>
    </row>
    <row r="1294" spans="1:12" s="50" customFormat="1" ht="14.5" x14ac:dyDescent="0.35">
      <c r="A1294" s="33" t="s">
        <v>5008</v>
      </c>
      <c r="B1294" s="56" t="s">
        <v>419</v>
      </c>
      <c r="C1294" s="49">
        <f t="shared" si="62"/>
        <v>0.40598290598290598</v>
      </c>
      <c r="D1294" s="33">
        <v>62601</v>
      </c>
      <c r="E1294" s="56" t="s">
        <v>2056</v>
      </c>
      <c r="F1294" s="54">
        <v>550894001047</v>
      </c>
      <c r="G1294" s="67">
        <v>100</v>
      </c>
      <c r="H1294" s="59">
        <v>198</v>
      </c>
      <c r="I1294" s="41"/>
      <c r="J1294" s="42"/>
      <c r="K1294" s="51">
        <f t="shared" si="63"/>
        <v>100</v>
      </c>
      <c r="L1294" s="49">
        <f t="shared" si="64"/>
        <v>0.50505050505050508</v>
      </c>
    </row>
    <row r="1295" spans="1:12" s="50" customFormat="1" ht="14.5" x14ac:dyDescent="0.35">
      <c r="A1295" s="33" t="s">
        <v>5009</v>
      </c>
      <c r="B1295" s="56" t="s">
        <v>80</v>
      </c>
      <c r="C1295" s="49">
        <f t="shared" si="62"/>
        <v>0.56521739130434778</v>
      </c>
      <c r="D1295" s="33">
        <v>62709</v>
      </c>
      <c r="E1295" s="56" t="s">
        <v>520</v>
      </c>
      <c r="F1295" s="54">
        <v>550897002941</v>
      </c>
      <c r="G1295" s="67">
        <v>156</v>
      </c>
      <c r="H1295" s="59">
        <v>276</v>
      </c>
      <c r="I1295" s="41"/>
      <c r="J1295" s="42"/>
      <c r="K1295" s="51">
        <f t="shared" si="63"/>
        <v>156</v>
      </c>
      <c r="L1295" s="49">
        <f t="shared" si="64"/>
        <v>0.56521739130434778</v>
      </c>
    </row>
    <row r="1296" spans="1:12" s="50" customFormat="1" ht="14.5" x14ac:dyDescent="0.35">
      <c r="A1296" s="33" t="s">
        <v>5010</v>
      </c>
      <c r="B1296" s="56" t="s">
        <v>218</v>
      </c>
      <c r="C1296" s="49">
        <f t="shared" si="62"/>
        <v>0.41815856777493604</v>
      </c>
      <c r="D1296" s="33">
        <v>62822</v>
      </c>
      <c r="E1296" s="56" t="s">
        <v>4744</v>
      </c>
      <c r="F1296" s="54">
        <v>550900001050</v>
      </c>
      <c r="G1296" s="67">
        <v>190</v>
      </c>
      <c r="H1296" s="59">
        <v>428</v>
      </c>
      <c r="I1296" s="41"/>
      <c r="J1296" s="42"/>
      <c r="K1296" s="51">
        <f t="shared" si="63"/>
        <v>190</v>
      </c>
      <c r="L1296" s="49">
        <f t="shared" si="64"/>
        <v>0.44392523364485981</v>
      </c>
    </row>
    <row r="1297" spans="1:12" s="50" customFormat="1" ht="14.5" x14ac:dyDescent="0.35">
      <c r="A1297" s="33" t="s">
        <v>5010</v>
      </c>
      <c r="B1297" s="56" t="s">
        <v>218</v>
      </c>
      <c r="C1297" s="49">
        <f t="shared" si="62"/>
        <v>0.41815856777493604</v>
      </c>
      <c r="D1297" s="33">
        <v>62821</v>
      </c>
      <c r="E1297" s="56" t="s">
        <v>4745</v>
      </c>
      <c r="F1297" s="54">
        <v>550900001051</v>
      </c>
      <c r="G1297" s="67">
        <v>137</v>
      </c>
      <c r="H1297" s="59">
        <v>354</v>
      </c>
      <c r="I1297" s="41"/>
      <c r="J1297" s="42"/>
      <c r="K1297" s="51">
        <f t="shared" si="63"/>
        <v>137</v>
      </c>
      <c r="L1297" s="49">
        <f t="shared" si="64"/>
        <v>0.38700564971751411</v>
      </c>
    </row>
    <row r="1298" spans="1:12" s="50" customFormat="1" ht="14.5" x14ac:dyDescent="0.35">
      <c r="A1298" s="33" t="s">
        <v>5011</v>
      </c>
      <c r="B1298" s="56" t="s">
        <v>495</v>
      </c>
      <c r="C1298" s="49">
        <f t="shared" si="62"/>
        <v>0.5961768219832736</v>
      </c>
      <c r="D1298" s="33">
        <v>190903</v>
      </c>
      <c r="E1298" s="56" t="s">
        <v>2313</v>
      </c>
      <c r="F1298" s="54">
        <v>550903000659</v>
      </c>
      <c r="G1298" s="67">
        <v>151</v>
      </c>
      <c r="H1298" s="59">
        <v>211</v>
      </c>
      <c r="I1298" s="41"/>
      <c r="J1298" s="42"/>
      <c r="K1298" s="51">
        <f t="shared" si="63"/>
        <v>151</v>
      </c>
      <c r="L1298" s="49">
        <f t="shared" si="64"/>
        <v>0.71563981042654023</v>
      </c>
    </row>
    <row r="1299" spans="1:12" s="50" customFormat="1" ht="14.5" x14ac:dyDescent="0.35">
      <c r="A1299" s="33" t="s">
        <v>5011</v>
      </c>
      <c r="B1299" s="56" t="s">
        <v>495</v>
      </c>
      <c r="C1299" s="49">
        <f t="shared" si="62"/>
        <v>0.5961768219832736</v>
      </c>
      <c r="D1299" s="33">
        <v>63331</v>
      </c>
      <c r="E1299" s="56" t="s">
        <v>2314</v>
      </c>
      <c r="F1299" s="54">
        <v>550903001054</v>
      </c>
      <c r="G1299" s="67">
        <v>253</v>
      </c>
      <c r="H1299" s="59">
        <v>369</v>
      </c>
      <c r="I1299" s="41"/>
      <c r="J1299" s="42"/>
      <c r="K1299" s="51">
        <f t="shared" si="63"/>
        <v>253</v>
      </c>
      <c r="L1299" s="49">
        <f t="shared" si="64"/>
        <v>0.68563685636856364</v>
      </c>
    </row>
    <row r="1300" spans="1:12" s="50" customFormat="1" ht="14.5" x14ac:dyDescent="0.35">
      <c r="A1300" s="33" t="s">
        <v>5011</v>
      </c>
      <c r="B1300" s="56" t="s">
        <v>495</v>
      </c>
      <c r="C1300" s="49">
        <f t="shared" si="62"/>
        <v>0.5961768219832736</v>
      </c>
      <c r="D1300" s="33">
        <v>63330</v>
      </c>
      <c r="E1300" s="56" t="s">
        <v>2315</v>
      </c>
      <c r="F1300" s="54">
        <v>550903001055</v>
      </c>
      <c r="G1300" s="67">
        <v>260</v>
      </c>
      <c r="H1300" s="59">
        <v>504</v>
      </c>
      <c r="I1300" s="41"/>
      <c r="J1300" s="42"/>
      <c r="K1300" s="51">
        <f t="shared" si="63"/>
        <v>260</v>
      </c>
      <c r="L1300" s="49">
        <f t="shared" si="64"/>
        <v>0.51587301587301593</v>
      </c>
    </row>
    <row r="1301" spans="1:12" s="50" customFormat="1" ht="14.5" x14ac:dyDescent="0.35">
      <c r="A1301" s="33" t="s">
        <v>5011</v>
      </c>
      <c r="B1301" s="56" t="s">
        <v>495</v>
      </c>
      <c r="C1301" s="49">
        <f t="shared" si="62"/>
        <v>0.5961768219832736</v>
      </c>
      <c r="D1301" s="33">
        <v>63326</v>
      </c>
      <c r="E1301" s="56" t="s">
        <v>2316</v>
      </c>
      <c r="F1301" s="54">
        <v>550903001057</v>
      </c>
      <c r="G1301" s="67">
        <v>234</v>
      </c>
      <c r="H1301" s="59">
        <v>329</v>
      </c>
      <c r="I1301" s="41"/>
      <c r="J1301" s="42"/>
      <c r="K1301" s="51">
        <f t="shared" si="63"/>
        <v>234</v>
      </c>
      <c r="L1301" s="49">
        <f t="shared" si="64"/>
        <v>0.71124620060790278</v>
      </c>
    </row>
    <row r="1302" spans="1:12" s="50" customFormat="1" ht="14.5" x14ac:dyDescent="0.35">
      <c r="A1302" s="33" t="s">
        <v>5011</v>
      </c>
      <c r="B1302" s="56" t="s">
        <v>495</v>
      </c>
      <c r="C1302" s="49">
        <f t="shared" si="62"/>
        <v>0.5961768219832736</v>
      </c>
      <c r="D1302" s="33">
        <v>63238</v>
      </c>
      <c r="E1302" s="56" t="s">
        <v>601</v>
      </c>
      <c r="F1302" s="54">
        <v>550903001056</v>
      </c>
      <c r="G1302" s="67">
        <v>94</v>
      </c>
      <c r="H1302" s="59">
        <v>141</v>
      </c>
      <c r="I1302" s="41"/>
      <c r="J1302" s="42"/>
      <c r="K1302" s="51">
        <f t="shared" si="63"/>
        <v>94</v>
      </c>
      <c r="L1302" s="49">
        <f t="shared" si="64"/>
        <v>0.66666666666666663</v>
      </c>
    </row>
    <row r="1303" spans="1:12" s="50" customFormat="1" ht="14.5" x14ac:dyDescent="0.35">
      <c r="A1303" s="33" t="s">
        <v>5011</v>
      </c>
      <c r="B1303" s="56" t="s">
        <v>495</v>
      </c>
      <c r="C1303" s="49">
        <f t="shared" si="62"/>
        <v>0.5961768219832736</v>
      </c>
      <c r="D1303" s="33">
        <v>63325</v>
      </c>
      <c r="E1303" s="56" t="s">
        <v>2317</v>
      </c>
      <c r="F1303" s="54">
        <v>550903001053</v>
      </c>
      <c r="G1303" s="67">
        <v>455</v>
      </c>
      <c r="H1303" s="59">
        <v>750</v>
      </c>
      <c r="I1303" s="41"/>
      <c r="J1303" s="42"/>
      <c r="K1303" s="51">
        <f t="shared" si="63"/>
        <v>455</v>
      </c>
      <c r="L1303" s="49">
        <f t="shared" si="64"/>
        <v>0.60666666666666669</v>
      </c>
    </row>
    <row r="1304" spans="1:12" s="50" customFormat="1" ht="14.5" x14ac:dyDescent="0.35">
      <c r="A1304" s="33" t="s">
        <v>5011</v>
      </c>
      <c r="B1304" s="56" t="s">
        <v>495</v>
      </c>
      <c r="C1304" s="49">
        <f t="shared" si="62"/>
        <v>0.5961768219832736</v>
      </c>
      <c r="D1304" s="33">
        <v>63327</v>
      </c>
      <c r="E1304" s="56" t="s">
        <v>2318</v>
      </c>
      <c r="F1304" s="54">
        <v>550903001059</v>
      </c>
      <c r="G1304" s="67">
        <v>469</v>
      </c>
      <c r="H1304" s="59">
        <v>916</v>
      </c>
      <c r="I1304" s="41"/>
      <c r="J1304" s="42"/>
      <c r="K1304" s="51">
        <f t="shared" si="63"/>
        <v>469</v>
      </c>
      <c r="L1304" s="49">
        <f t="shared" si="64"/>
        <v>0.51200873362445409</v>
      </c>
    </row>
    <row r="1305" spans="1:12" s="50" customFormat="1" ht="14.5" x14ac:dyDescent="0.35">
      <c r="A1305" s="33" t="s">
        <v>5011</v>
      </c>
      <c r="B1305" s="56" t="s">
        <v>495</v>
      </c>
      <c r="C1305" s="49">
        <f t="shared" si="62"/>
        <v>0.5961768219832736</v>
      </c>
      <c r="D1305" s="33">
        <v>62340</v>
      </c>
      <c r="E1305" s="56" t="s">
        <v>613</v>
      </c>
      <c r="F1305" s="54">
        <v>550903002337</v>
      </c>
      <c r="G1305" s="67">
        <v>80</v>
      </c>
      <c r="H1305" s="59">
        <v>128</v>
      </c>
      <c r="I1305" s="41"/>
      <c r="J1305" s="42"/>
      <c r="K1305" s="51">
        <f t="shared" si="63"/>
        <v>80</v>
      </c>
      <c r="L1305" s="49">
        <f t="shared" si="64"/>
        <v>0.625</v>
      </c>
    </row>
    <row r="1306" spans="1:12" s="50" customFormat="1" ht="14.5" x14ac:dyDescent="0.35">
      <c r="A1306" s="33" t="s">
        <v>5013</v>
      </c>
      <c r="B1306" s="56" t="s">
        <v>474</v>
      </c>
      <c r="C1306" s="49">
        <f t="shared" si="62"/>
        <v>0.19445843828715365</v>
      </c>
      <c r="D1306" s="33">
        <v>60542</v>
      </c>
      <c r="E1306" s="56" t="s">
        <v>2223</v>
      </c>
      <c r="F1306" s="54">
        <v>550906001061</v>
      </c>
      <c r="G1306" s="67">
        <v>84</v>
      </c>
      <c r="H1306" s="59">
        <v>539</v>
      </c>
      <c r="I1306" s="41"/>
      <c r="J1306" s="42"/>
      <c r="K1306" s="51">
        <f t="shared" si="63"/>
        <v>84</v>
      </c>
      <c r="L1306" s="49">
        <f t="shared" si="64"/>
        <v>0.15584415584415584</v>
      </c>
    </row>
    <row r="1307" spans="1:12" s="50" customFormat="1" ht="14.5" x14ac:dyDescent="0.35">
      <c r="A1307" s="33" t="s">
        <v>5013</v>
      </c>
      <c r="B1307" s="56" t="s">
        <v>474</v>
      </c>
      <c r="C1307" s="49">
        <f t="shared" si="62"/>
        <v>0.19445843828715365</v>
      </c>
      <c r="D1307" s="33">
        <v>60543</v>
      </c>
      <c r="E1307" s="56" t="s">
        <v>2224</v>
      </c>
      <c r="F1307" s="54">
        <v>550906002338</v>
      </c>
      <c r="G1307" s="67">
        <v>233</v>
      </c>
      <c r="H1307" s="59">
        <v>1285</v>
      </c>
      <c r="I1307" s="41"/>
      <c r="J1307" s="42"/>
      <c r="K1307" s="51">
        <f t="shared" si="63"/>
        <v>233</v>
      </c>
      <c r="L1307" s="49">
        <f t="shared" si="64"/>
        <v>0.18132295719844357</v>
      </c>
    </row>
    <row r="1308" spans="1:12" s="50" customFormat="1" ht="14.5" x14ac:dyDescent="0.35">
      <c r="A1308" s="33" t="s">
        <v>5013</v>
      </c>
      <c r="B1308" s="56" t="s">
        <v>474</v>
      </c>
      <c r="C1308" s="49">
        <f t="shared" si="62"/>
        <v>0.19445843828715365</v>
      </c>
      <c r="D1308" s="33">
        <v>60535</v>
      </c>
      <c r="E1308" s="56" t="s">
        <v>2225</v>
      </c>
      <c r="F1308" s="54">
        <v>550906001068</v>
      </c>
      <c r="G1308" s="67">
        <v>198</v>
      </c>
      <c r="H1308" s="59">
        <v>883</v>
      </c>
      <c r="I1308" s="41"/>
      <c r="J1308" s="42"/>
      <c r="K1308" s="51">
        <f t="shared" si="63"/>
        <v>198</v>
      </c>
      <c r="L1308" s="49">
        <f t="shared" si="64"/>
        <v>0.22423556058890148</v>
      </c>
    </row>
    <row r="1309" spans="1:12" s="50" customFormat="1" ht="14.5" x14ac:dyDescent="0.35">
      <c r="A1309" s="33" t="s">
        <v>5013</v>
      </c>
      <c r="B1309" s="56" t="s">
        <v>474</v>
      </c>
      <c r="C1309" s="49">
        <f t="shared" si="62"/>
        <v>0.19445843828715365</v>
      </c>
      <c r="D1309" s="33">
        <v>62580</v>
      </c>
      <c r="E1309" s="56" t="s">
        <v>1031</v>
      </c>
      <c r="F1309" s="54">
        <v>550906000660</v>
      </c>
      <c r="G1309" s="67">
        <v>85</v>
      </c>
      <c r="H1309" s="59">
        <v>422</v>
      </c>
      <c r="I1309" s="41"/>
      <c r="J1309" s="42"/>
      <c r="K1309" s="51">
        <f t="shared" si="63"/>
        <v>85</v>
      </c>
      <c r="L1309" s="49">
        <f t="shared" si="64"/>
        <v>0.2014218009478673</v>
      </c>
    </row>
    <row r="1310" spans="1:12" s="50" customFormat="1" ht="14.5" x14ac:dyDescent="0.35">
      <c r="A1310" s="33" t="s">
        <v>5013</v>
      </c>
      <c r="B1310" s="56" t="s">
        <v>474</v>
      </c>
      <c r="C1310" s="49">
        <f t="shared" si="62"/>
        <v>0.19445843828715365</v>
      </c>
      <c r="D1310" s="33">
        <v>60532</v>
      </c>
      <c r="E1310" s="56" t="s">
        <v>2226</v>
      </c>
      <c r="F1310" s="54">
        <v>550906001067</v>
      </c>
      <c r="G1310" s="67">
        <v>95</v>
      </c>
      <c r="H1310" s="59">
        <v>476</v>
      </c>
      <c r="I1310" s="41"/>
      <c r="J1310" s="42"/>
      <c r="K1310" s="51">
        <f t="shared" si="63"/>
        <v>95</v>
      </c>
      <c r="L1310" s="49">
        <f t="shared" si="64"/>
        <v>0.19957983193277312</v>
      </c>
    </row>
    <row r="1311" spans="1:12" s="50" customFormat="1" ht="14.5" x14ac:dyDescent="0.35">
      <c r="A1311" s="33" t="s">
        <v>5013</v>
      </c>
      <c r="B1311" s="56" t="s">
        <v>474</v>
      </c>
      <c r="C1311" s="49">
        <f t="shared" si="62"/>
        <v>0.19445843828715365</v>
      </c>
      <c r="D1311" s="33">
        <v>62379</v>
      </c>
      <c r="E1311" s="56" t="s">
        <v>571</v>
      </c>
      <c r="F1311" s="54">
        <v>550906000663</v>
      </c>
      <c r="G1311" s="67">
        <v>77</v>
      </c>
      <c r="H1311" s="59">
        <v>365</v>
      </c>
      <c r="I1311" s="41"/>
      <c r="J1311" s="42"/>
      <c r="K1311" s="51">
        <f t="shared" si="63"/>
        <v>77</v>
      </c>
      <c r="L1311" s="49">
        <f t="shared" si="64"/>
        <v>0.21095890410958903</v>
      </c>
    </row>
    <row r="1312" spans="1:12" s="50" customFormat="1" ht="14.5" x14ac:dyDescent="0.35">
      <c r="A1312" s="33" t="s">
        <v>5014</v>
      </c>
      <c r="B1312" s="56" t="s">
        <v>174</v>
      </c>
      <c r="C1312" s="49">
        <f t="shared" si="62"/>
        <v>0.42462533059065533</v>
      </c>
      <c r="D1312" s="33">
        <v>62975</v>
      </c>
      <c r="E1312" s="56" t="s">
        <v>976</v>
      </c>
      <c r="F1312" s="54">
        <v>550909001074</v>
      </c>
      <c r="G1312" s="67">
        <v>44</v>
      </c>
      <c r="H1312" s="59">
        <v>105</v>
      </c>
      <c r="I1312" s="41"/>
      <c r="J1312" s="42"/>
      <c r="K1312" s="51">
        <f t="shared" si="63"/>
        <v>44</v>
      </c>
      <c r="L1312" s="49">
        <f t="shared" si="64"/>
        <v>0.41904761904761906</v>
      </c>
    </row>
    <row r="1313" spans="1:12" s="50" customFormat="1" ht="14.5" x14ac:dyDescent="0.35">
      <c r="A1313" s="33" t="s">
        <v>5014</v>
      </c>
      <c r="B1313" s="56" t="s">
        <v>174</v>
      </c>
      <c r="C1313" s="49">
        <f t="shared" si="62"/>
        <v>0.42462533059065533</v>
      </c>
      <c r="D1313" s="33">
        <v>63004</v>
      </c>
      <c r="E1313" s="56" t="s">
        <v>977</v>
      </c>
      <c r="F1313" s="54">
        <v>550909000197</v>
      </c>
      <c r="G1313" s="67">
        <v>41</v>
      </c>
      <c r="H1313" s="59">
        <v>99</v>
      </c>
      <c r="I1313" s="41"/>
      <c r="J1313" s="42"/>
      <c r="K1313" s="51">
        <f t="shared" si="63"/>
        <v>41</v>
      </c>
      <c r="L1313" s="49">
        <f t="shared" si="64"/>
        <v>0.41414141414141414</v>
      </c>
    </row>
    <row r="1314" spans="1:12" s="50" customFormat="1" ht="14.5" x14ac:dyDescent="0.35">
      <c r="A1314" s="33" t="s">
        <v>5014</v>
      </c>
      <c r="B1314" s="56" t="s">
        <v>174</v>
      </c>
      <c r="C1314" s="49">
        <f t="shared" si="62"/>
        <v>0.42462533059065533</v>
      </c>
      <c r="D1314" s="33">
        <v>63009</v>
      </c>
      <c r="E1314" s="56" t="s">
        <v>978</v>
      </c>
      <c r="F1314" s="54">
        <v>550909001079</v>
      </c>
      <c r="G1314" s="67">
        <v>380</v>
      </c>
      <c r="H1314" s="59">
        <v>1032</v>
      </c>
      <c r="I1314" s="41"/>
      <c r="J1314" s="42"/>
      <c r="K1314" s="51">
        <f t="shared" si="63"/>
        <v>380</v>
      </c>
      <c r="L1314" s="49">
        <f t="shared" si="64"/>
        <v>0.36821705426356588</v>
      </c>
    </row>
    <row r="1315" spans="1:12" s="50" customFormat="1" ht="14.5" x14ac:dyDescent="0.35">
      <c r="A1315" s="33" t="s">
        <v>5014</v>
      </c>
      <c r="B1315" s="56" t="s">
        <v>174</v>
      </c>
      <c r="C1315" s="49">
        <f t="shared" si="62"/>
        <v>0.42462533059065533</v>
      </c>
      <c r="D1315" s="33">
        <v>63010</v>
      </c>
      <c r="E1315" s="56" t="s">
        <v>979</v>
      </c>
      <c r="F1315" s="54">
        <v>550909001080</v>
      </c>
      <c r="G1315" s="67">
        <v>299</v>
      </c>
      <c r="H1315" s="59">
        <v>731</v>
      </c>
      <c r="I1315" s="41"/>
      <c r="J1315" s="42"/>
      <c r="K1315" s="51">
        <f t="shared" si="63"/>
        <v>299</v>
      </c>
      <c r="L1315" s="49">
        <f t="shared" si="64"/>
        <v>0.40902872777017785</v>
      </c>
    </row>
    <row r="1316" spans="1:12" s="50" customFormat="1" ht="14.5" x14ac:dyDescent="0.35">
      <c r="A1316" s="33" t="s">
        <v>5014</v>
      </c>
      <c r="B1316" s="56" t="s">
        <v>174</v>
      </c>
      <c r="C1316" s="49">
        <f t="shared" si="62"/>
        <v>0.42462533059065533</v>
      </c>
      <c r="D1316" s="33">
        <v>63013</v>
      </c>
      <c r="E1316" s="56" t="s">
        <v>980</v>
      </c>
      <c r="F1316" s="54">
        <v>550909000379</v>
      </c>
      <c r="G1316" s="67">
        <v>140</v>
      </c>
      <c r="H1316" s="59">
        <v>386</v>
      </c>
      <c r="I1316" s="41"/>
      <c r="J1316" s="42"/>
      <c r="K1316" s="51">
        <f t="shared" si="63"/>
        <v>140</v>
      </c>
      <c r="L1316" s="49">
        <f t="shared" si="64"/>
        <v>0.36269430051813473</v>
      </c>
    </row>
    <row r="1317" spans="1:12" s="50" customFormat="1" ht="14.5" x14ac:dyDescent="0.35">
      <c r="A1317" s="33" t="s">
        <v>5014</v>
      </c>
      <c r="B1317" s="56" t="s">
        <v>174</v>
      </c>
      <c r="C1317" s="49">
        <f t="shared" si="62"/>
        <v>0.42462533059065533</v>
      </c>
      <c r="D1317" s="33">
        <v>63011</v>
      </c>
      <c r="E1317" s="56" t="s">
        <v>981</v>
      </c>
      <c r="F1317" s="54">
        <v>550909001082</v>
      </c>
      <c r="G1317" s="67">
        <v>274</v>
      </c>
      <c r="H1317" s="59">
        <v>418</v>
      </c>
      <c r="I1317" s="41"/>
      <c r="J1317" s="42"/>
      <c r="K1317" s="51">
        <f t="shared" si="63"/>
        <v>274</v>
      </c>
      <c r="L1317" s="49">
        <f t="shared" si="64"/>
        <v>0.65550239234449759</v>
      </c>
    </row>
    <row r="1318" spans="1:12" s="50" customFormat="1" ht="14.5" x14ac:dyDescent="0.35">
      <c r="A1318" s="33" t="s">
        <v>5014</v>
      </c>
      <c r="B1318" s="56" t="s">
        <v>174</v>
      </c>
      <c r="C1318" s="49">
        <f t="shared" si="62"/>
        <v>0.42462533059065533</v>
      </c>
      <c r="D1318" s="33">
        <v>150</v>
      </c>
      <c r="E1318" s="56" t="s">
        <v>982</v>
      </c>
      <c r="F1318" s="54">
        <v>550909002940</v>
      </c>
      <c r="G1318" s="67">
        <v>109</v>
      </c>
      <c r="H1318" s="59">
        <v>243</v>
      </c>
      <c r="I1318" s="41"/>
      <c r="J1318" s="42"/>
      <c r="K1318" s="51">
        <f t="shared" si="63"/>
        <v>109</v>
      </c>
      <c r="L1318" s="49">
        <f t="shared" si="64"/>
        <v>0.44855967078189302</v>
      </c>
    </row>
    <row r="1319" spans="1:12" s="50" customFormat="1" ht="14.5" x14ac:dyDescent="0.35">
      <c r="A1319" s="33" t="s">
        <v>5014</v>
      </c>
      <c r="B1319" s="56" t="s">
        <v>174</v>
      </c>
      <c r="C1319" s="49">
        <f t="shared" si="62"/>
        <v>0.42462533059065533</v>
      </c>
      <c r="D1319" s="33">
        <v>63005</v>
      </c>
      <c r="E1319" s="56" t="s">
        <v>983</v>
      </c>
      <c r="F1319" s="54">
        <v>550909001072</v>
      </c>
      <c r="G1319" s="67">
        <v>158</v>
      </c>
      <c r="H1319" s="59">
        <v>389</v>
      </c>
      <c r="I1319" s="41"/>
      <c r="J1319" s="42"/>
      <c r="K1319" s="51">
        <f t="shared" si="63"/>
        <v>158</v>
      </c>
      <c r="L1319" s="49">
        <f t="shared" si="64"/>
        <v>0.40616966580976865</v>
      </c>
    </row>
    <row r="1320" spans="1:12" s="50" customFormat="1" ht="14.5" x14ac:dyDescent="0.35">
      <c r="A1320" s="33" t="s">
        <v>5015</v>
      </c>
      <c r="B1320" s="56" t="s">
        <v>345</v>
      </c>
      <c r="C1320" s="49">
        <f t="shared" si="62"/>
        <v>0.12116316639741519</v>
      </c>
      <c r="D1320" s="33">
        <v>60688</v>
      </c>
      <c r="E1320" s="56" t="s">
        <v>1745</v>
      </c>
      <c r="F1320" s="54">
        <v>550913001083</v>
      </c>
      <c r="G1320" s="67">
        <v>37</v>
      </c>
      <c r="H1320" s="59">
        <v>441</v>
      </c>
      <c r="I1320" s="41"/>
      <c r="J1320" s="42"/>
      <c r="K1320" s="51">
        <f t="shared" si="63"/>
        <v>37</v>
      </c>
      <c r="L1320" s="49">
        <f t="shared" si="64"/>
        <v>8.390022675736962E-2</v>
      </c>
    </row>
    <row r="1321" spans="1:12" s="50" customFormat="1" ht="14.5" x14ac:dyDescent="0.35">
      <c r="A1321" s="33" t="s">
        <v>5015</v>
      </c>
      <c r="B1321" s="56" t="s">
        <v>345</v>
      </c>
      <c r="C1321" s="49">
        <f t="shared" si="62"/>
        <v>0.12116316639741519</v>
      </c>
      <c r="D1321" s="33">
        <v>60681</v>
      </c>
      <c r="E1321" s="56" t="s">
        <v>1746</v>
      </c>
      <c r="F1321" s="54">
        <v>550913001085</v>
      </c>
      <c r="G1321" s="67">
        <v>164</v>
      </c>
      <c r="H1321" s="59">
        <v>1315</v>
      </c>
      <c r="I1321" s="41"/>
      <c r="J1321" s="42"/>
      <c r="K1321" s="51">
        <f t="shared" si="63"/>
        <v>164</v>
      </c>
      <c r="L1321" s="49">
        <f t="shared" si="64"/>
        <v>0.1247148288973384</v>
      </c>
    </row>
    <row r="1322" spans="1:12" s="50" customFormat="1" ht="14.5" x14ac:dyDescent="0.35">
      <c r="A1322" s="33" t="s">
        <v>5015</v>
      </c>
      <c r="B1322" s="56" t="s">
        <v>345</v>
      </c>
      <c r="C1322" s="49">
        <f t="shared" si="62"/>
        <v>0.12116316639741519</v>
      </c>
      <c r="D1322" s="33">
        <v>60686</v>
      </c>
      <c r="E1322" s="56" t="s">
        <v>1747</v>
      </c>
      <c r="F1322" s="54">
        <v>550913001086</v>
      </c>
      <c r="G1322" s="67">
        <v>40</v>
      </c>
      <c r="H1322" s="59">
        <v>374</v>
      </c>
      <c r="I1322" s="41"/>
      <c r="J1322" s="42"/>
      <c r="K1322" s="51">
        <f t="shared" si="63"/>
        <v>40</v>
      </c>
      <c r="L1322" s="49">
        <f t="shared" si="64"/>
        <v>0.10695187165775401</v>
      </c>
    </row>
    <row r="1323" spans="1:12" s="50" customFormat="1" ht="14.5" x14ac:dyDescent="0.35">
      <c r="A1323" s="33" t="s">
        <v>5015</v>
      </c>
      <c r="B1323" s="56" t="s">
        <v>345</v>
      </c>
      <c r="C1323" s="49">
        <f t="shared" si="62"/>
        <v>0.12116316639741519</v>
      </c>
      <c r="D1323" s="33">
        <v>60721</v>
      </c>
      <c r="E1323" s="56" t="s">
        <v>1748</v>
      </c>
      <c r="F1323" s="54">
        <v>550913001087</v>
      </c>
      <c r="G1323" s="67">
        <v>67</v>
      </c>
      <c r="H1323" s="59">
        <v>506</v>
      </c>
      <c r="I1323" s="41"/>
      <c r="J1323" s="42"/>
      <c r="K1323" s="51">
        <f t="shared" si="63"/>
        <v>67</v>
      </c>
      <c r="L1323" s="49">
        <f t="shared" si="64"/>
        <v>0.1324110671936759</v>
      </c>
    </row>
    <row r="1324" spans="1:12" s="50" customFormat="1" ht="14.5" x14ac:dyDescent="0.35">
      <c r="A1324" s="33" t="s">
        <v>5015</v>
      </c>
      <c r="B1324" s="56" t="s">
        <v>345</v>
      </c>
      <c r="C1324" s="49">
        <f t="shared" si="62"/>
        <v>0.12116316639741519</v>
      </c>
      <c r="D1324" s="33">
        <v>60684</v>
      </c>
      <c r="E1324" s="56" t="s">
        <v>1749</v>
      </c>
      <c r="F1324" s="54">
        <v>550913001089</v>
      </c>
      <c r="G1324" s="67">
        <v>61</v>
      </c>
      <c r="H1324" s="59">
        <v>452</v>
      </c>
      <c r="I1324" s="41"/>
      <c r="J1324" s="42"/>
      <c r="K1324" s="51">
        <f t="shared" si="63"/>
        <v>61</v>
      </c>
      <c r="L1324" s="49">
        <f t="shared" si="64"/>
        <v>0.13495575221238937</v>
      </c>
    </row>
    <row r="1325" spans="1:12" s="50" customFormat="1" ht="14.5" x14ac:dyDescent="0.35">
      <c r="A1325" s="33" t="s">
        <v>5015</v>
      </c>
      <c r="B1325" s="56" t="s">
        <v>345</v>
      </c>
      <c r="C1325" s="49">
        <f t="shared" si="62"/>
        <v>0.12116316639741519</v>
      </c>
      <c r="D1325" s="33">
        <v>61919</v>
      </c>
      <c r="E1325" s="56" t="s">
        <v>920</v>
      </c>
      <c r="F1325" s="54">
        <v>550913001090</v>
      </c>
      <c r="G1325" s="67">
        <v>81</v>
      </c>
      <c r="H1325" s="59">
        <v>626</v>
      </c>
      <c r="I1325" s="41"/>
      <c r="J1325" s="42"/>
      <c r="K1325" s="51">
        <f t="shared" si="63"/>
        <v>81</v>
      </c>
      <c r="L1325" s="49">
        <f t="shared" si="64"/>
        <v>0.12939297124600638</v>
      </c>
    </row>
    <row r="1326" spans="1:12" s="50" customFormat="1" ht="14.5" x14ac:dyDescent="0.35">
      <c r="A1326" s="33" t="s">
        <v>5016</v>
      </c>
      <c r="B1326" s="56" t="s">
        <v>215</v>
      </c>
      <c r="C1326" s="49">
        <f t="shared" si="62"/>
        <v>0.56643356643356646</v>
      </c>
      <c r="D1326" s="33">
        <v>62711</v>
      </c>
      <c r="E1326" s="56" t="s">
        <v>1136</v>
      </c>
      <c r="F1326" s="54">
        <v>550915001092</v>
      </c>
      <c r="G1326" s="67">
        <v>81</v>
      </c>
      <c r="H1326" s="59">
        <v>143</v>
      </c>
      <c r="I1326" s="41"/>
      <c r="J1326" s="42"/>
      <c r="K1326" s="51">
        <f t="shared" si="63"/>
        <v>81</v>
      </c>
      <c r="L1326" s="49">
        <f t="shared" si="64"/>
        <v>0.56643356643356646</v>
      </c>
    </row>
    <row r="1327" spans="1:12" s="50" customFormat="1" ht="14.5" x14ac:dyDescent="0.35">
      <c r="A1327" s="33" t="s">
        <v>5017</v>
      </c>
      <c r="B1327" s="56" t="s">
        <v>259</v>
      </c>
      <c r="C1327" s="49">
        <f t="shared" si="62"/>
        <v>0.41594561186650186</v>
      </c>
      <c r="D1327" s="33">
        <v>16082576</v>
      </c>
      <c r="E1327" s="56" t="s">
        <v>1304</v>
      </c>
      <c r="F1327" s="54">
        <v>550921002927</v>
      </c>
      <c r="G1327" s="67">
        <v>261</v>
      </c>
      <c r="H1327" s="59">
        <v>729</v>
      </c>
      <c r="I1327" s="41"/>
      <c r="J1327" s="42"/>
      <c r="K1327" s="51">
        <f t="shared" si="63"/>
        <v>261</v>
      </c>
      <c r="L1327" s="49">
        <f t="shared" si="64"/>
        <v>0.35802469135802467</v>
      </c>
    </row>
    <row r="1328" spans="1:12" s="50" customFormat="1" ht="14.5" x14ac:dyDescent="0.35">
      <c r="A1328" s="33" t="s">
        <v>5017</v>
      </c>
      <c r="B1328" s="56" t="s">
        <v>259</v>
      </c>
      <c r="C1328" s="49">
        <f t="shared" si="62"/>
        <v>0.41594561186650186</v>
      </c>
      <c r="D1328" s="33">
        <v>63238</v>
      </c>
      <c r="E1328" s="56" t="s">
        <v>601</v>
      </c>
      <c r="F1328" s="54">
        <v>550921001094</v>
      </c>
      <c r="G1328" s="67">
        <v>94</v>
      </c>
      <c r="H1328" s="59">
        <v>200</v>
      </c>
      <c r="I1328" s="41"/>
      <c r="J1328" s="42"/>
      <c r="K1328" s="51">
        <f t="shared" si="63"/>
        <v>94</v>
      </c>
      <c r="L1328" s="49">
        <f t="shared" si="64"/>
        <v>0.47</v>
      </c>
    </row>
    <row r="1329" spans="1:12" s="50" customFormat="1" ht="14.5" x14ac:dyDescent="0.35">
      <c r="A1329" s="33" t="s">
        <v>5017</v>
      </c>
      <c r="B1329" s="56" t="s">
        <v>259</v>
      </c>
      <c r="C1329" s="49">
        <f t="shared" si="62"/>
        <v>0.41594561186650186</v>
      </c>
      <c r="D1329" s="33">
        <v>62539</v>
      </c>
      <c r="E1329" s="56" t="s">
        <v>1305</v>
      </c>
      <c r="F1329" s="54">
        <v>550921001490</v>
      </c>
      <c r="G1329" s="67">
        <v>184</v>
      </c>
      <c r="H1329" s="59">
        <v>351</v>
      </c>
      <c r="I1329" s="41"/>
      <c r="J1329" s="42"/>
      <c r="K1329" s="51">
        <f t="shared" si="63"/>
        <v>184</v>
      </c>
      <c r="L1329" s="49">
        <f t="shared" si="64"/>
        <v>0.5242165242165242</v>
      </c>
    </row>
    <row r="1330" spans="1:12" s="50" customFormat="1" ht="14.5" x14ac:dyDescent="0.35">
      <c r="A1330" s="33" t="s">
        <v>5017</v>
      </c>
      <c r="B1330" s="56" t="s">
        <v>259</v>
      </c>
      <c r="C1330" s="49">
        <f t="shared" si="62"/>
        <v>0.41594561186650186</v>
      </c>
      <c r="D1330" s="33">
        <v>62465</v>
      </c>
      <c r="E1330" s="56" t="s">
        <v>1306</v>
      </c>
      <c r="F1330" s="54">
        <v>550921002917</v>
      </c>
      <c r="G1330" s="67">
        <v>22</v>
      </c>
      <c r="H1330" s="59">
        <v>82</v>
      </c>
      <c r="I1330" s="41"/>
      <c r="J1330" s="42"/>
      <c r="K1330" s="51">
        <f t="shared" si="63"/>
        <v>22</v>
      </c>
      <c r="L1330" s="49">
        <f t="shared" si="64"/>
        <v>0.26829268292682928</v>
      </c>
    </row>
    <row r="1331" spans="1:12" s="50" customFormat="1" ht="14.5" x14ac:dyDescent="0.35">
      <c r="A1331" s="33" t="s">
        <v>5017</v>
      </c>
      <c r="B1331" s="56" t="s">
        <v>259</v>
      </c>
      <c r="C1331" s="49">
        <f t="shared" si="62"/>
        <v>0.41594561186650186</v>
      </c>
      <c r="D1331" s="33">
        <v>16075807</v>
      </c>
      <c r="E1331" s="56" t="s">
        <v>1307</v>
      </c>
      <c r="F1331" s="54">
        <v>550921002743</v>
      </c>
      <c r="G1331" s="67">
        <v>12</v>
      </c>
      <c r="H1331" s="59">
        <v>18</v>
      </c>
      <c r="I1331" s="41"/>
      <c r="J1331" s="42"/>
      <c r="K1331" s="51">
        <f t="shared" si="63"/>
        <v>12</v>
      </c>
      <c r="L1331" s="49">
        <f t="shared" si="64"/>
        <v>0.66666666666666663</v>
      </c>
    </row>
    <row r="1332" spans="1:12" s="50" customFormat="1" ht="14.5" x14ac:dyDescent="0.35">
      <c r="A1332" s="33" t="s">
        <v>5017</v>
      </c>
      <c r="B1332" s="56" t="s">
        <v>259</v>
      </c>
      <c r="C1332" s="49">
        <f t="shared" si="62"/>
        <v>0.41594561186650186</v>
      </c>
      <c r="D1332" s="33">
        <v>62541</v>
      </c>
      <c r="E1332" s="56" t="s">
        <v>1308</v>
      </c>
      <c r="F1332" s="54">
        <v>550921001099</v>
      </c>
      <c r="G1332" s="67">
        <v>297</v>
      </c>
      <c r="H1332" s="59">
        <v>829</v>
      </c>
      <c r="I1332" s="41"/>
      <c r="J1332" s="42"/>
      <c r="K1332" s="51">
        <f t="shared" si="63"/>
        <v>297</v>
      </c>
      <c r="L1332" s="49">
        <f t="shared" si="64"/>
        <v>0.35826296743063935</v>
      </c>
    </row>
    <row r="1333" spans="1:12" s="50" customFormat="1" ht="14.5" x14ac:dyDescent="0.35">
      <c r="A1333" s="33" t="s">
        <v>5017</v>
      </c>
      <c r="B1333" s="56" t="s">
        <v>259</v>
      </c>
      <c r="C1333" s="49">
        <f t="shared" si="62"/>
        <v>0.41594561186650186</v>
      </c>
      <c r="D1333" s="33">
        <v>225170</v>
      </c>
      <c r="E1333" s="56" t="s">
        <v>1309</v>
      </c>
      <c r="F1333" s="54">
        <v>550921000746</v>
      </c>
      <c r="G1333" s="67">
        <v>125</v>
      </c>
      <c r="H1333" s="59">
        <v>202</v>
      </c>
      <c r="I1333" s="41"/>
      <c r="J1333" s="42"/>
      <c r="K1333" s="51">
        <f t="shared" si="63"/>
        <v>125</v>
      </c>
      <c r="L1333" s="49">
        <f t="shared" si="64"/>
        <v>0.61881188118811881</v>
      </c>
    </row>
    <row r="1334" spans="1:12" s="50" customFormat="1" ht="14.5" x14ac:dyDescent="0.35">
      <c r="A1334" s="33" t="s">
        <v>5017</v>
      </c>
      <c r="B1334" s="56" t="s">
        <v>259</v>
      </c>
      <c r="C1334" s="49">
        <f t="shared" si="62"/>
        <v>0.41594561186650186</v>
      </c>
      <c r="D1334" s="33">
        <v>62543</v>
      </c>
      <c r="E1334" s="56" t="s">
        <v>1310</v>
      </c>
      <c r="F1334" s="54">
        <v>550921001506</v>
      </c>
      <c r="G1334" s="67">
        <v>238</v>
      </c>
      <c r="H1334" s="59">
        <v>575</v>
      </c>
      <c r="I1334" s="41"/>
      <c r="J1334" s="42"/>
      <c r="K1334" s="51">
        <f t="shared" si="63"/>
        <v>238</v>
      </c>
      <c r="L1334" s="49">
        <f t="shared" si="64"/>
        <v>0.41391304347826086</v>
      </c>
    </row>
    <row r="1335" spans="1:12" s="50" customFormat="1" ht="14.5" x14ac:dyDescent="0.35">
      <c r="A1335" s="33" t="s">
        <v>5017</v>
      </c>
      <c r="B1335" s="56" t="s">
        <v>259</v>
      </c>
      <c r="C1335" s="49">
        <f t="shared" si="62"/>
        <v>0.41594561186650186</v>
      </c>
      <c r="D1335" s="33">
        <v>61917</v>
      </c>
      <c r="E1335" s="56" t="s">
        <v>919</v>
      </c>
      <c r="F1335" s="54">
        <v>550921001103</v>
      </c>
      <c r="G1335" s="67">
        <v>113</v>
      </c>
      <c r="H1335" s="59">
        <v>250</v>
      </c>
      <c r="I1335" s="41"/>
      <c r="J1335" s="42"/>
      <c r="K1335" s="51">
        <f t="shared" si="63"/>
        <v>113</v>
      </c>
      <c r="L1335" s="49">
        <f t="shared" si="64"/>
        <v>0.45200000000000001</v>
      </c>
    </row>
    <row r="1336" spans="1:12" s="50" customFormat="1" ht="14.5" x14ac:dyDescent="0.35">
      <c r="A1336" s="33" t="s">
        <v>5018</v>
      </c>
      <c r="B1336" s="56" t="s">
        <v>475</v>
      </c>
      <c r="C1336" s="49">
        <f t="shared" si="62"/>
        <v>7.1428571428571425E-2</v>
      </c>
      <c r="D1336" s="33">
        <v>60550</v>
      </c>
      <c r="E1336" s="56" t="s">
        <v>2227</v>
      </c>
      <c r="F1336" s="54">
        <v>550936002269</v>
      </c>
      <c r="G1336" s="67">
        <v>26</v>
      </c>
      <c r="H1336" s="59">
        <v>387</v>
      </c>
      <c r="I1336" s="41"/>
      <c r="J1336" s="42"/>
      <c r="K1336" s="51">
        <f t="shared" si="63"/>
        <v>26</v>
      </c>
      <c r="L1336" s="49">
        <f t="shared" si="64"/>
        <v>6.7183462532299745E-2</v>
      </c>
    </row>
    <row r="1337" spans="1:12" s="50" customFormat="1" ht="14.5" x14ac:dyDescent="0.35">
      <c r="A1337" s="33" t="s">
        <v>5018</v>
      </c>
      <c r="B1337" s="56" t="s">
        <v>475</v>
      </c>
      <c r="C1337" s="49">
        <f t="shared" ref="C1337:C1400" si="65">SUMIF($B$2:$B$2241,B1337,$K$2:$K$2241)/(SUMIF($B$2:$B$2241,B1337,$H$2:$H$2241))</f>
        <v>7.1428571428571425E-2</v>
      </c>
      <c r="D1337" s="33">
        <v>60549</v>
      </c>
      <c r="E1337" s="56" t="s">
        <v>2228</v>
      </c>
      <c r="F1337" s="54">
        <v>550936000750</v>
      </c>
      <c r="G1337" s="67">
        <v>35</v>
      </c>
      <c r="H1337" s="59">
        <v>467</v>
      </c>
      <c r="I1337" s="41"/>
      <c r="J1337" s="42"/>
      <c r="K1337" s="51">
        <f t="shared" si="63"/>
        <v>35</v>
      </c>
      <c r="L1337" s="49">
        <f t="shared" si="64"/>
        <v>7.4946466809421838E-2</v>
      </c>
    </row>
    <row r="1338" spans="1:12" s="50" customFormat="1" ht="14.5" x14ac:dyDescent="0.35">
      <c r="A1338" s="33" t="s">
        <v>5019</v>
      </c>
      <c r="B1338" s="56" t="s">
        <v>147</v>
      </c>
      <c r="C1338" s="49">
        <f t="shared" si="65"/>
        <v>0.17825856118927527</v>
      </c>
      <c r="D1338" s="33">
        <v>16064637</v>
      </c>
      <c r="E1338" s="56" t="s">
        <v>848</v>
      </c>
      <c r="F1338" s="54">
        <v>550951002818</v>
      </c>
      <c r="G1338" s="67">
        <v>1</v>
      </c>
      <c r="H1338" s="59">
        <v>4</v>
      </c>
      <c r="I1338" s="41"/>
      <c r="J1338" s="42"/>
      <c r="K1338" s="51">
        <f t="shared" si="63"/>
        <v>1</v>
      </c>
      <c r="L1338" s="49">
        <f t="shared" si="64"/>
        <v>0.25</v>
      </c>
    </row>
    <row r="1339" spans="1:12" s="50" customFormat="1" ht="14.5" x14ac:dyDescent="0.35">
      <c r="A1339" s="33" t="s">
        <v>5019</v>
      </c>
      <c r="B1339" s="56" t="s">
        <v>147</v>
      </c>
      <c r="C1339" s="49">
        <f t="shared" si="65"/>
        <v>0.17825856118927527</v>
      </c>
      <c r="D1339" s="33"/>
      <c r="E1339" s="56" t="s">
        <v>849</v>
      </c>
      <c r="F1339" s="54">
        <v>550951002882</v>
      </c>
      <c r="G1339" s="67">
        <v>31</v>
      </c>
      <c r="H1339" s="59">
        <v>101</v>
      </c>
      <c r="I1339" s="41"/>
      <c r="J1339" s="42"/>
      <c r="K1339" s="51">
        <f t="shared" si="63"/>
        <v>31</v>
      </c>
      <c r="L1339" s="49">
        <f t="shared" si="64"/>
        <v>0.30693069306930693</v>
      </c>
    </row>
    <row r="1340" spans="1:12" s="50" customFormat="1" ht="14.5" x14ac:dyDescent="0.35">
      <c r="A1340" s="33" t="s">
        <v>5019</v>
      </c>
      <c r="B1340" s="56" t="s">
        <v>147</v>
      </c>
      <c r="C1340" s="49">
        <f t="shared" si="65"/>
        <v>0.17825856118927527</v>
      </c>
      <c r="D1340" s="33">
        <v>61638</v>
      </c>
      <c r="E1340" s="56" t="s">
        <v>850</v>
      </c>
      <c r="F1340" s="54">
        <v>550951001105</v>
      </c>
      <c r="G1340" s="67">
        <v>80</v>
      </c>
      <c r="H1340" s="59">
        <v>492</v>
      </c>
      <c r="I1340" s="41"/>
      <c r="J1340" s="42"/>
      <c r="K1340" s="51">
        <f t="shared" si="63"/>
        <v>80</v>
      </c>
      <c r="L1340" s="49">
        <f t="shared" si="64"/>
        <v>0.16260162601626016</v>
      </c>
    </row>
    <row r="1341" spans="1:12" s="50" customFormat="1" ht="14.5" x14ac:dyDescent="0.35">
      <c r="A1341" s="33" t="s">
        <v>5019</v>
      </c>
      <c r="B1341" s="56" t="s">
        <v>147</v>
      </c>
      <c r="C1341" s="49">
        <f t="shared" si="65"/>
        <v>0.17825856118927527</v>
      </c>
      <c r="D1341" s="33">
        <v>61526</v>
      </c>
      <c r="E1341" s="56" t="s">
        <v>851</v>
      </c>
      <c r="F1341" s="54">
        <v>550951000754</v>
      </c>
      <c r="G1341" s="67">
        <v>184</v>
      </c>
      <c r="H1341" s="59">
        <v>1064</v>
      </c>
      <c r="I1341" s="41"/>
      <c r="J1341" s="42"/>
      <c r="K1341" s="51">
        <f t="shared" si="63"/>
        <v>184</v>
      </c>
      <c r="L1341" s="49">
        <f t="shared" si="64"/>
        <v>0.17293233082706766</v>
      </c>
    </row>
    <row r="1342" spans="1:12" s="50" customFormat="1" ht="14.5" x14ac:dyDescent="0.35">
      <c r="A1342" s="33" t="s">
        <v>5019</v>
      </c>
      <c r="B1342" s="56" t="s">
        <v>147</v>
      </c>
      <c r="C1342" s="49">
        <f t="shared" si="65"/>
        <v>0.17825856118927527</v>
      </c>
      <c r="D1342" s="33">
        <v>61634</v>
      </c>
      <c r="E1342" s="56" t="s">
        <v>852</v>
      </c>
      <c r="F1342" s="54">
        <v>550951001104</v>
      </c>
      <c r="G1342" s="67">
        <v>276</v>
      </c>
      <c r="H1342" s="59">
        <v>1180</v>
      </c>
      <c r="I1342" s="41"/>
      <c r="J1342" s="42"/>
      <c r="K1342" s="51">
        <f t="shared" si="63"/>
        <v>276</v>
      </c>
      <c r="L1342" s="49">
        <f t="shared" si="64"/>
        <v>0.23389830508474577</v>
      </c>
    </row>
    <row r="1343" spans="1:12" s="50" customFormat="1" ht="14.5" x14ac:dyDescent="0.35">
      <c r="A1343" s="33" t="s">
        <v>5019</v>
      </c>
      <c r="B1343" s="56" t="s">
        <v>147</v>
      </c>
      <c r="C1343" s="49">
        <f t="shared" si="65"/>
        <v>0.17825856118927527</v>
      </c>
      <c r="D1343" s="33">
        <v>61635</v>
      </c>
      <c r="E1343" s="56" t="s">
        <v>853</v>
      </c>
      <c r="F1343" s="54">
        <v>550951001107</v>
      </c>
      <c r="G1343" s="67">
        <v>383</v>
      </c>
      <c r="H1343" s="59">
        <v>2245</v>
      </c>
      <c r="I1343" s="41"/>
      <c r="J1343" s="42"/>
      <c r="K1343" s="51">
        <f t="shared" si="63"/>
        <v>383</v>
      </c>
      <c r="L1343" s="49">
        <f t="shared" si="64"/>
        <v>0.17060133630289531</v>
      </c>
    </row>
    <row r="1344" spans="1:12" s="50" customFormat="1" ht="14.5" x14ac:dyDescent="0.35">
      <c r="A1344" s="33" t="s">
        <v>5019</v>
      </c>
      <c r="B1344" s="56" t="s">
        <v>147</v>
      </c>
      <c r="C1344" s="49">
        <f t="shared" si="65"/>
        <v>0.17825856118927527</v>
      </c>
      <c r="D1344" s="33"/>
      <c r="E1344" s="56" t="s">
        <v>3511</v>
      </c>
      <c r="F1344" s="54">
        <v>550951002888</v>
      </c>
      <c r="G1344" s="67">
        <v>3</v>
      </c>
      <c r="H1344" s="59">
        <v>316</v>
      </c>
      <c r="I1344" s="41"/>
      <c r="J1344" s="42"/>
      <c r="K1344" s="51">
        <f t="shared" si="63"/>
        <v>3</v>
      </c>
      <c r="L1344" s="49">
        <f t="shared" si="64"/>
        <v>9.4936708860759497E-3</v>
      </c>
    </row>
    <row r="1345" spans="1:12" s="50" customFormat="1" ht="14.5" x14ac:dyDescent="0.35">
      <c r="A1345" s="33" t="s">
        <v>5019</v>
      </c>
      <c r="B1345" s="56" t="s">
        <v>147</v>
      </c>
      <c r="C1345" s="49">
        <f t="shared" si="65"/>
        <v>0.17825856118927527</v>
      </c>
      <c r="D1345" s="33">
        <v>62763</v>
      </c>
      <c r="E1345" s="56" t="s">
        <v>854</v>
      </c>
      <c r="F1345" s="54">
        <v>550951001109</v>
      </c>
      <c r="G1345" s="67">
        <v>45</v>
      </c>
      <c r="H1345" s="59">
        <v>451</v>
      </c>
      <c r="I1345" s="41"/>
      <c r="J1345" s="42"/>
      <c r="K1345" s="51">
        <f t="shared" si="63"/>
        <v>45</v>
      </c>
      <c r="L1345" s="49">
        <f t="shared" si="64"/>
        <v>9.9778270509977826E-2</v>
      </c>
    </row>
    <row r="1346" spans="1:12" s="50" customFormat="1" ht="14.5" x14ac:dyDescent="0.35">
      <c r="A1346" s="33" t="s">
        <v>5019</v>
      </c>
      <c r="B1346" s="56" t="s">
        <v>147</v>
      </c>
      <c r="C1346" s="49">
        <f t="shared" si="65"/>
        <v>0.17825856118927527</v>
      </c>
      <c r="D1346" s="33">
        <v>62173</v>
      </c>
      <c r="E1346" s="56" t="s">
        <v>855</v>
      </c>
      <c r="F1346" s="54">
        <v>550951001110</v>
      </c>
      <c r="G1346" s="67">
        <v>41</v>
      </c>
      <c r="H1346" s="59">
        <v>285</v>
      </c>
      <c r="I1346" s="41"/>
      <c r="J1346" s="42"/>
      <c r="K1346" s="51">
        <f t="shared" ref="K1346:K1409" si="66">IF(J1346="",G1346,(MIN(H1346,(J1346*1.6*H1346))))</f>
        <v>41</v>
      </c>
      <c r="L1346" s="49">
        <f t="shared" ref="L1346:L1409" si="67">IF(K1346=0,0,(K1346/H1346))</f>
        <v>0.14385964912280702</v>
      </c>
    </row>
    <row r="1347" spans="1:12" s="50" customFormat="1" ht="14.5" x14ac:dyDescent="0.35">
      <c r="A1347" s="33" t="s">
        <v>5019</v>
      </c>
      <c r="B1347" s="56" t="s">
        <v>147</v>
      </c>
      <c r="C1347" s="49">
        <f t="shared" si="65"/>
        <v>0.17825856118927527</v>
      </c>
      <c r="D1347" s="33">
        <v>61637</v>
      </c>
      <c r="E1347" s="56" t="s">
        <v>856</v>
      </c>
      <c r="F1347" s="54">
        <v>550951001111</v>
      </c>
      <c r="G1347" s="67">
        <v>162</v>
      </c>
      <c r="H1347" s="59">
        <v>387</v>
      </c>
      <c r="I1347" s="41"/>
      <c r="J1347" s="42"/>
      <c r="K1347" s="51">
        <f t="shared" si="66"/>
        <v>162</v>
      </c>
      <c r="L1347" s="49">
        <f t="shared" si="67"/>
        <v>0.41860465116279072</v>
      </c>
    </row>
    <row r="1348" spans="1:12" s="50" customFormat="1" ht="14.5" x14ac:dyDescent="0.35">
      <c r="A1348" s="33" t="s">
        <v>5019</v>
      </c>
      <c r="B1348" s="56" t="s">
        <v>147</v>
      </c>
      <c r="C1348" s="49">
        <f t="shared" si="65"/>
        <v>0.17825856118927527</v>
      </c>
      <c r="D1348" s="33">
        <v>61640</v>
      </c>
      <c r="E1348" s="56" t="s">
        <v>857</v>
      </c>
      <c r="F1348" s="54">
        <v>550951000755</v>
      </c>
      <c r="G1348" s="67">
        <v>49</v>
      </c>
      <c r="H1348" s="59">
        <v>496</v>
      </c>
      <c r="I1348" s="41"/>
      <c r="J1348" s="42"/>
      <c r="K1348" s="51">
        <f t="shared" si="66"/>
        <v>49</v>
      </c>
      <c r="L1348" s="49">
        <f t="shared" si="67"/>
        <v>9.8790322580645157E-2</v>
      </c>
    </row>
    <row r="1349" spans="1:12" s="50" customFormat="1" ht="14.5" x14ac:dyDescent="0.35">
      <c r="A1349" s="33" t="s">
        <v>5019</v>
      </c>
      <c r="B1349" s="56" t="s">
        <v>147</v>
      </c>
      <c r="C1349" s="49">
        <f t="shared" si="65"/>
        <v>0.17825856118927527</v>
      </c>
      <c r="D1349" s="33">
        <v>61736</v>
      </c>
      <c r="E1349" s="56" t="s">
        <v>858</v>
      </c>
      <c r="F1349" s="54">
        <v>550951001113</v>
      </c>
      <c r="G1349" s="67">
        <v>88</v>
      </c>
      <c r="H1349" s="59">
        <v>513</v>
      </c>
      <c r="I1349" s="41"/>
      <c r="J1349" s="42"/>
      <c r="K1349" s="51">
        <f t="shared" si="66"/>
        <v>88</v>
      </c>
      <c r="L1349" s="49">
        <f t="shared" si="67"/>
        <v>0.17153996101364521</v>
      </c>
    </row>
    <row r="1350" spans="1:12" s="50" customFormat="1" ht="14.5" x14ac:dyDescent="0.35">
      <c r="A1350" s="33" t="s">
        <v>5020</v>
      </c>
      <c r="B1350" s="56" t="s">
        <v>384</v>
      </c>
      <c r="C1350" s="49">
        <f t="shared" si="65"/>
        <v>0.2180275095112672</v>
      </c>
      <c r="D1350" s="33">
        <v>61587</v>
      </c>
      <c r="E1350" s="56" t="s">
        <v>1917</v>
      </c>
      <c r="F1350" s="54">
        <v>550957001115</v>
      </c>
      <c r="G1350" s="67">
        <v>4</v>
      </c>
      <c r="H1350" s="59">
        <v>80</v>
      </c>
      <c r="I1350" s="41"/>
      <c r="J1350" s="42"/>
      <c r="K1350" s="51">
        <f t="shared" si="66"/>
        <v>4</v>
      </c>
      <c r="L1350" s="49">
        <f t="shared" si="67"/>
        <v>0.05</v>
      </c>
    </row>
    <row r="1351" spans="1:12" s="50" customFormat="1" ht="14.5" x14ac:dyDescent="0.35">
      <c r="A1351" s="33" t="s">
        <v>5020</v>
      </c>
      <c r="B1351" s="56" t="s">
        <v>384</v>
      </c>
      <c r="C1351" s="49">
        <f t="shared" si="65"/>
        <v>0.2180275095112672</v>
      </c>
      <c r="D1351" s="33">
        <v>62456</v>
      </c>
      <c r="E1351" s="56" t="s">
        <v>1150</v>
      </c>
      <c r="F1351" s="54">
        <v>550957001117</v>
      </c>
      <c r="G1351" s="67">
        <v>107</v>
      </c>
      <c r="H1351" s="59">
        <v>341</v>
      </c>
      <c r="I1351" s="41"/>
      <c r="J1351" s="42"/>
      <c r="K1351" s="51">
        <f t="shared" si="66"/>
        <v>107</v>
      </c>
      <c r="L1351" s="49">
        <f t="shared" si="67"/>
        <v>0.31378299120234604</v>
      </c>
    </row>
    <row r="1352" spans="1:12" s="50" customFormat="1" ht="14.5" x14ac:dyDescent="0.35">
      <c r="A1352" s="33" t="s">
        <v>5020</v>
      </c>
      <c r="B1352" s="56" t="s">
        <v>384</v>
      </c>
      <c r="C1352" s="49">
        <f t="shared" si="65"/>
        <v>0.2180275095112672</v>
      </c>
      <c r="D1352" s="33">
        <v>212548</v>
      </c>
      <c r="E1352" s="56" t="s">
        <v>1918</v>
      </c>
      <c r="F1352" s="54">
        <v>550957002600</v>
      </c>
      <c r="G1352" s="67">
        <v>33</v>
      </c>
      <c r="H1352" s="59">
        <v>249</v>
      </c>
      <c r="I1352" s="41"/>
      <c r="J1352" s="42"/>
      <c r="K1352" s="51">
        <f t="shared" si="66"/>
        <v>33</v>
      </c>
      <c r="L1352" s="49">
        <f t="shared" si="67"/>
        <v>0.13253012048192772</v>
      </c>
    </row>
    <row r="1353" spans="1:12" s="50" customFormat="1" ht="14.5" x14ac:dyDescent="0.35">
      <c r="A1353" s="33" t="s">
        <v>5020</v>
      </c>
      <c r="B1353" s="56" t="s">
        <v>384</v>
      </c>
      <c r="C1353" s="49">
        <f t="shared" si="65"/>
        <v>0.2180275095112672</v>
      </c>
      <c r="D1353" s="33"/>
      <c r="E1353" s="56" t="s">
        <v>2568</v>
      </c>
      <c r="F1353" s="54" t="s">
        <v>2392</v>
      </c>
      <c r="G1353" s="67">
        <v>5</v>
      </c>
      <c r="H1353" s="59">
        <v>14</v>
      </c>
      <c r="I1353" s="41"/>
      <c r="J1353" s="42"/>
      <c r="K1353" s="51">
        <f t="shared" si="66"/>
        <v>5</v>
      </c>
      <c r="L1353" s="49">
        <f t="shared" si="67"/>
        <v>0.35714285714285715</v>
      </c>
    </row>
    <row r="1354" spans="1:12" s="50" customFormat="1" ht="14.5" x14ac:dyDescent="0.35">
      <c r="A1354" s="33" t="s">
        <v>5020</v>
      </c>
      <c r="B1354" s="56" t="s">
        <v>384</v>
      </c>
      <c r="C1354" s="49">
        <f t="shared" si="65"/>
        <v>0.2180275095112672</v>
      </c>
      <c r="D1354" s="33">
        <v>61645</v>
      </c>
      <c r="E1354" s="56" t="s">
        <v>1919</v>
      </c>
      <c r="F1354" s="54">
        <v>550957001118</v>
      </c>
      <c r="G1354" s="67">
        <v>223</v>
      </c>
      <c r="H1354" s="59">
        <v>1087</v>
      </c>
      <c r="I1354" s="41"/>
      <c r="J1354" s="42"/>
      <c r="K1354" s="51">
        <f t="shared" si="66"/>
        <v>223</v>
      </c>
      <c r="L1354" s="49">
        <f t="shared" si="67"/>
        <v>0.20515179392824287</v>
      </c>
    </row>
    <row r="1355" spans="1:12" s="50" customFormat="1" ht="14.5" x14ac:dyDescent="0.35">
      <c r="A1355" s="33" t="s">
        <v>5020</v>
      </c>
      <c r="B1355" s="56" t="s">
        <v>384</v>
      </c>
      <c r="C1355" s="49">
        <f t="shared" si="65"/>
        <v>0.2180275095112672</v>
      </c>
      <c r="D1355" s="33">
        <v>61642</v>
      </c>
      <c r="E1355" s="56" t="s">
        <v>1920</v>
      </c>
      <c r="F1355" s="54">
        <v>550957001119</v>
      </c>
      <c r="G1355" s="67">
        <v>103</v>
      </c>
      <c r="H1355" s="59">
        <v>509</v>
      </c>
      <c r="I1355" s="41"/>
      <c r="J1355" s="42"/>
      <c r="K1355" s="51">
        <f t="shared" si="66"/>
        <v>103</v>
      </c>
      <c r="L1355" s="49">
        <f t="shared" si="67"/>
        <v>0.20235756385068762</v>
      </c>
    </row>
    <row r="1356" spans="1:12" s="50" customFormat="1" ht="14.5" x14ac:dyDescent="0.35">
      <c r="A1356" s="33" t="s">
        <v>5020</v>
      </c>
      <c r="B1356" s="56" t="s">
        <v>384</v>
      </c>
      <c r="C1356" s="49">
        <f t="shared" si="65"/>
        <v>0.2180275095112672</v>
      </c>
      <c r="D1356" s="33">
        <v>61643</v>
      </c>
      <c r="E1356" s="56" t="s">
        <v>1921</v>
      </c>
      <c r="F1356" s="54">
        <v>550957000382</v>
      </c>
      <c r="G1356" s="67">
        <v>145</v>
      </c>
      <c r="H1356" s="59">
        <v>688</v>
      </c>
      <c r="I1356" s="41"/>
      <c r="J1356" s="42"/>
      <c r="K1356" s="51">
        <f t="shared" si="66"/>
        <v>145</v>
      </c>
      <c r="L1356" s="49">
        <f t="shared" si="67"/>
        <v>0.21075581395348839</v>
      </c>
    </row>
    <row r="1357" spans="1:12" s="50" customFormat="1" ht="14.5" x14ac:dyDescent="0.35">
      <c r="A1357" s="33" t="s">
        <v>5020</v>
      </c>
      <c r="B1357" s="56" t="s">
        <v>384</v>
      </c>
      <c r="C1357" s="49">
        <f t="shared" si="65"/>
        <v>0.2180275095112672</v>
      </c>
      <c r="D1357" s="33">
        <v>62450</v>
      </c>
      <c r="E1357" s="56" t="s">
        <v>1152</v>
      </c>
      <c r="F1357" s="54">
        <v>550957001120</v>
      </c>
      <c r="G1357" s="67">
        <v>125</v>
      </c>
      <c r="H1357" s="59">
        <v>449</v>
      </c>
      <c r="I1357" s="41"/>
      <c r="J1357" s="42"/>
      <c r="K1357" s="51">
        <f t="shared" si="66"/>
        <v>125</v>
      </c>
      <c r="L1357" s="49">
        <f t="shared" si="67"/>
        <v>0.27839643652561247</v>
      </c>
    </row>
    <row r="1358" spans="1:12" s="50" customFormat="1" ht="14.5" x14ac:dyDescent="0.35">
      <c r="A1358" s="33" t="s">
        <v>5021</v>
      </c>
      <c r="B1358" s="56" t="s">
        <v>300</v>
      </c>
      <c r="C1358" s="49">
        <f t="shared" si="65"/>
        <v>0.99962031945535479</v>
      </c>
      <c r="D1358" s="33">
        <v>16077329</v>
      </c>
      <c r="E1358" s="56" t="s">
        <v>1530</v>
      </c>
      <c r="F1358" s="54">
        <v>550960001306</v>
      </c>
      <c r="G1358" s="67">
        <v>0</v>
      </c>
      <c r="H1358" s="59">
        <v>21</v>
      </c>
      <c r="I1358" s="41"/>
      <c r="J1358" s="42"/>
      <c r="K1358" s="51">
        <f t="shared" si="66"/>
        <v>0</v>
      </c>
      <c r="L1358" s="49">
        <f t="shared" si="67"/>
        <v>0</v>
      </c>
    </row>
    <row r="1359" spans="1:12" s="50" customFormat="1" ht="14.5" x14ac:dyDescent="0.35">
      <c r="A1359" s="33" t="s">
        <v>5021</v>
      </c>
      <c r="B1359" s="56" t="s">
        <v>300</v>
      </c>
      <c r="C1359" s="49">
        <f t="shared" si="65"/>
        <v>0.99962031945535479</v>
      </c>
      <c r="D1359" s="33"/>
      <c r="E1359" s="56" t="s">
        <v>1543</v>
      </c>
      <c r="F1359" s="54">
        <v>550960001341</v>
      </c>
      <c r="G1359" s="67">
        <v>213</v>
      </c>
      <c r="H1359" s="59">
        <v>221</v>
      </c>
      <c r="I1359" s="41"/>
      <c r="J1359" s="42"/>
      <c r="K1359" s="51">
        <f t="shared" si="66"/>
        <v>213</v>
      </c>
      <c r="L1359" s="49">
        <f t="shared" si="67"/>
        <v>0.96380090497737558</v>
      </c>
    </row>
    <row r="1360" spans="1:12" s="50" customFormat="1" ht="14.5" x14ac:dyDescent="0.35">
      <c r="A1360" s="33" t="s">
        <v>5025</v>
      </c>
      <c r="B1360" s="56" t="s">
        <v>213</v>
      </c>
      <c r="C1360" s="49">
        <f t="shared" si="65"/>
        <v>0.25950196592398428</v>
      </c>
      <c r="D1360" s="33">
        <v>61646</v>
      </c>
      <c r="E1360" s="56" t="s">
        <v>1131</v>
      </c>
      <c r="F1360" s="54">
        <v>550966001275</v>
      </c>
      <c r="G1360" s="67">
        <v>108</v>
      </c>
      <c r="H1360" s="59">
        <v>366</v>
      </c>
      <c r="I1360" s="41"/>
      <c r="J1360" s="42"/>
      <c r="K1360" s="51">
        <f t="shared" si="66"/>
        <v>108</v>
      </c>
      <c r="L1360" s="49">
        <f t="shared" si="67"/>
        <v>0.29508196721311475</v>
      </c>
    </row>
    <row r="1361" spans="1:12" s="50" customFormat="1" ht="14.5" x14ac:dyDescent="0.35">
      <c r="A1361" s="33" t="s">
        <v>5025</v>
      </c>
      <c r="B1361" s="56" t="s">
        <v>213</v>
      </c>
      <c r="C1361" s="49">
        <f t="shared" si="65"/>
        <v>0.25950196592398428</v>
      </c>
      <c r="D1361" s="33">
        <v>61648</v>
      </c>
      <c r="E1361" s="56" t="s">
        <v>1132</v>
      </c>
      <c r="F1361" s="54">
        <v>550966001276</v>
      </c>
      <c r="G1361" s="67">
        <v>46</v>
      </c>
      <c r="H1361" s="59">
        <v>225</v>
      </c>
      <c r="I1361" s="41"/>
      <c r="J1361" s="42"/>
      <c r="K1361" s="51">
        <f t="shared" si="66"/>
        <v>46</v>
      </c>
      <c r="L1361" s="49">
        <f t="shared" si="67"/>
        <v>0.20444444444444446</v>
      </c>
    </row>
    <row r="1362" spans="1:12" s="50" customFormat="1" ht="14.5" x14ac:dyDescent="0.35">
      <c r="A1362" s="33" t="s">
        <v>5025</v>
      </c>
      <c r="B1362" s="56" t="s">
        <v>213</v>
      </c>
      <c r="C1362" s="49">
        <f t="shared" si="65"/>
        <v>0.25950196592398428</v>
      </c>
      <c r="D1362" s="33">
        <v>61647</v>
      </c>
      <c r="E1362" s="56" t="s">
        <v>1133</v>
      </c>
      <c r="F1362" s="54">
        <v>550966001277</v>
      </c>
      <c r="G1362" s="67">
        <v>44</v>
      </c>
      <c r="H1362" s="59">
        <v>172</v>
      </c>
      <c r="I1362" s="41"/>
      <c r="J1362" s="42"/>
      <c r="K1362" s="51">
        <f t="shared" si="66"/>
        <v>44</v>
      </c>
      <c r="L1362" s="49">
        <f t="shared" si="67"/>
        <v>0.2558139534883721</v>
      </c>
    </row>
    <row r="1363" spans="1:12" s="50" customFormat="1" ht="14.5" x14ac:dyDescent="0.35">
      <c r="A1363" s="33" t="s">
        <v>5026</v>
      </c>
      <c r="B1363" s="56" t="s">
        <v>332</v>
      </c>
      <c r="C1363" s="49">
        <f t="shared" si="65"/>
        <v>0.41407528641571195</v>
      </c>
      <c r="D1363" s="33">
        <v>16073618</v>
      </c>
      <c r="E1363" s="56" t="s">
        <v>1671</v>
      </c>
      <c r="F1363" s="54">
        <v>550969002873</v>
      </c>
      <c r="G1363" s="67">
        <v>19</v>
      </c>
      <c r="H1363" s="59">
        <v>37</v>
      </c>
      <c r="I1363" s="41"/>
      <c r="J1363" s="42"/>
      <c r="K1363" s="51">
        <f t="shared" si="66"/>
        <v>19</v>
      </c>
      <c r="L1363" s="49">
        <f t="shared" si="67"/>
        <v>0.51351351351351349</v>
      </c>
    </row>
    <row r="1364" spans="1:12" s="50" customFormat="1" ht="14.5" x14ac:dyDescent="0.35">
      <c r="A1364" s="33" t="s">
        <v>5026</v>
      </c>
      <c r="B1364" s="56" t="s">
        <v>332</v>
      </c>
      <c r="C1364" s="49">
        <f t="shared" si="65"/>
        <v>0.41407528641571195</v>
      </c>
      <c r="D1364" s="33"/>
      <c r="E1364" s="56" t="s">
        <v>4750</v>
      </c>
      <c r="F1364" s="54">
        <v>550969003083</v>
      </c>
      <c r="G1364" s="67">
        <v>1</v>
      </c>
      <c r="H1364" s="59">
        <v>3</v>
      </c>
      <c r="I1364" s="41"/>
      <c r="J1364" s="42"/>
      <c r="K1364" s="51">
        <f t="shared" si="66"/>
        <v>1</v>
      </c>
      <c r="L1364" s="49">
        <f t="shared" si="67"/>
        <v>0.33333333333333331</v>
      </c>
    </row>
    <row r="1365" spans="1:12" s="50" customFormat="1" ht="14.5" x14ac:dyDescent="0.35">
      <c r="A1365" s="33" t="s">
        <v>5026</v>
      </c>
      <c r="B1365" s="56" t="s">
        <v>332</v>
      </c>
      <c r="C1365" s="49">
        <f t="shared" si="65"/>
        <v>0.41407528641571195</v>
      </c>
      <c r="D1365" s="33">
        <v>62713</v>
      </c>
      <c r="E1365" s="56" t="s">
        <v>3704</v>
      </c>
      <c r="F1365" s="54">
        <v>550969001278</v>
      </c>
      <c r="G1365" s="67">
        <v>218</v>
      </c>
      <c r="H1365" s="59">
        <v>538</v>
      </c>
      <c r="I1365" s="41"/>
      <c r="J1365" s="42"/>
      <c r="K1365" s="51">
        <f t="shared" si="66"/>
        <v>218</v>
      </c>
      <c r="L1365" s="49">
        <f t="shared" si="67"/>
        <v>0.40520446096654272</v>
      </c>
    </row>
    <row r="1366" spans="1:12" s="50" customFormat="1" ht="14.5" x14ac:dyDescent="0.35">
      <c r="A1366" s="33" t="s">
        <v>5026</v>
      </c>
      <c r="B1366" s="56" t="s">
        <v>332</v>
      </c>
      <c r="C1366" s="49">
        <f t="shared" si="65"/>
        <v>0.41407528641571195</v>
      </c>
      <c r="D1366" s="33">
        <v>16064477</v>
      </c>
      <c r="E1366" s="56" t="s">
        <v>1672</v>
      </c>
      <c r="F1366" s="54">
        <v>550969002840</v>
      </c>
      <c r="G1366" s="67">
        <v>15</v>
      </c>
      <c r="H1366" s="59">
        <v>33</v>
      </c>
      <c r="I1366" s="41"/>
      <c r="J1366" s="42"/>
      <c r="K1366" s="51">
        <f t="shared" si="66"/>
        <v>15</v>
      </c>
      <c r="L1366" s="49">
        <f t="shared" si="67"/>
        <v>0.45454545454545453</v>
      </c>
    </row>
    <row r="1367" spans="1:12" s="50" customFormat="1" ht="14.5" x14ac:dyDescent="0.35">
      <c r="A1367" s="33" t="s">
        <v>5027</v>
      </c>
      <c r="B1367" s="56" t="s">
        <v>263</v>
      </c>
      <c r="C1367" s="49">
        <f t="shared" si="65"/>
        <v>0.23576309794988609</v>
      </c>
      <c r="D1367" s="33">
        <v>62295</v>
      </c>
      <c r="E1367" s="56" t="s">
        <v>1324</v>
      </c>
      <c r="F1367" s="54">
        <v>550975001283</v>
      </c>
      <c r="G1367" s="67">
        <v>53</v>
      </c>
      <c r="H1367" s="59">
        <v>248</v>
      </c>
      <c r="I1367" s="41"/>
      <c r="J1367" s="42"/>
      <c r="K1367" s="51">
        <f t="shared" si="66"/>
        <v>53</v>
      </c>
      <c r="L1367" s="49">
        <f t="shared" si="67"/>
        <v>0.21370967741935484</v>
      </c>
    </row>
    <row r="1368" spans="1:12" s="50" customFormat="1" ht="14.5" x14ac:dyDescent="0.35">
      <c r="A1368" s="33" t="s">
        <v>5027</v>
      </c>
      <c r="B1368" s="56" t="s">
        <v>263</v>
      </c>
      <c r="C1368" s="49">
        <f t="shared" si="65"/>
        <v>0.23576309794988609</v>
      </c>
      <c r="D1368" s="33">
        <v>208807</v>
      </c>
      <c r="E1368" s="56" t="s">
        <v>1325</v>
      </c>
      <c r="F1368" s="54">
        <v>550975001347</v>
      </c>
      <c r="G1368" s="67">
        <v>50</v>
      </c>
      <c r="H1368" s="59">
        <v>204</v>
      </c>
      <c r="I1368" s="41"/>
      <c r="J1368" s="42"/>
      <c r="K1368" s="51">
        <f t="shared" si="66"/>
        <v>50</v>
      </c>
      <c r="L1368" s="49">
        <f t="shared" si="67"/>
        <v>0.24509803921568626</v>
      </c>
    </row>
    <row r="1369" spans="1:12" s="50" customFormat="1" ht="14.5" x14ac:dyDescent="0.35">
      <c r="A1369" s="33" t="s">
        <v>5027</v>
      </c>
      <c r="B1369" s="56" t="s">
        <v>263</v>
      </c>
      <c r="C1369" s="49">
        <f t="shared" si="65"/>
        <v>0.23576309794988609</v>
      </c>
      <c r="D1369" s="33">
        <v>62296</v>
      </c>
      <c r="E1369" s="56" t="s">
        <v>1326</v>
      </c>
      <c r="F1369" s="54">
        <v>550975002273</v>
      </c>
      <c r="G1369" s="67">
        <v>104</v>
      </c>
      <c r="H1369" s="59">
        <v>426</v>
      </c>
      <c r="I1369" s="41"/>
      <c r="J1369" s="42"/>
      <c r="K1369" s="51">
        <f t="shared" si="66"/>
        <v>104</v>
      </c>
      <c r="L1369" s="49">
        <f t="shared" si="67"/>
        <v>0.24413145539906103</v>
      </c>
    </row>
    <row r="1370" spans="1:12" s="50" customFormat="1" ht="14.5" x14ac:dyDescent="0.35">
      <c r="A1370" s="33" t="s">
        <v>5028</v>
      </c>
      <c r="B1370" s="56" t="s">
        <v>103</v>
      </c>
      <c r="C1370" s="49">
        <f t="shared" si="65"/>
        <v>0.41028331584470096</v>
      </c>
      <c r="D1370" s="33">
        <v>63019</v>
      </c>
      <c r="E1370" s="56" t="s">
        <v>654</v>
      </c>
      <c r="F1370" s="54">
        <v>550978001286</v>
      </c>
      <c r="G1370" s="67">
        <v>216</v>
      </c>
      <c r="H1370" s="59">
        <v>493</v>
      </c>
      <c r="I1370" s="41"/>
      <c r="J1370" s="42"/>
      <c r="K1370" s="51">
        <f t="shared" si="66"/>
        <v>216</v>
      </c>
      <c r="L1370" s="49">
        <f t="shared" si="67"/>
        <v>0.43813387423935091</v>
      </c>
    </row>
    <row r="1371" spans="1:12" s="50" customFormat="1" ht="14.5" x14ac:dyDescent="0.35">
      <c r="A1371" s="33" t="s">
        <v>5028</v>
      </c>
      <c r="B1371" s="56" t="s">
        <v>103</v>
      </c>
      <c r="C1371" s="49">
        <f t="shared" si="65"/>
        <v>0.41028331584470096</v>
      </c>
      <c r="D1371" s="33">
        <v>63017</v>
      </c>
      <c r="E1371" s="56" t="s">
        <v>655</v>
      </c>
      <c r="F1371" s="54">
        <v>550978001287</v>
      </c>
      <c r="G1371" s="67">
        <v>96</v>
      </c>
      <c r="H1371" s="59">
        <v>272</v>
      </c>
      <c r="I1371" s="41"/>
      <c r="J1371" s="42"/>
      <c r="K1371" s="51">
        <f t="shared" si="66"/>
        <v>96</v>
      </c>
      <c r="L1371" s="49">
        <f t="shared" si="67"/>
        <v>0.35294117647058826</v>
      </c>
    </row>
    <row r="1372" spans="1:12" s="50" customFormat="1" ht="14.5" x14ac:dyDescent="0.35">
      <c r="A1372" s="33" t="s">
        <v>5028</v>
      </c>
      <c r="B1372" s="56" t="s">
        <v>103</v>
      </c>
      <c r="C1372" s="49">
        <f t="shared" si="65"/>
        <v>0.41028331584470096</v>
      </c>
      <c r="D1372" s="33">
        <v>63018</v>
      </c>
      <c r="E1372" s="56" t="s">
        <v>656</v>
      </c>
      <c r="F1372" s="54">
        <v>550978000383</v>
      </c>
      <c r="G1372" s="67">
        <v>79</v>
      </c>
      <c r="H1372" s="59">
        <v>188</v>
      </c>
      <c r="I1372" s="41"/>
      <c r="J1372" s="42"/>
      <c r="K1372" s="51">
        <f t="shared" si="66"/>
        <v>79</v>
      </c>
      <c r="L1372" s="49">
        <f t="shared" si="67"/>
        <v>0.42021276595744683</v>
      </c>
    </row>
    <row r="1373" spans="1:12" s="50" customFormat="1" ht="14.5" x14ac:dyDescent="0.35">
      <c r="A1373" s="33" t="s">
        <v>5029</v>
      </c>
      <c r="B1373" s="56" t="s">
        <v>148</v>
      </c>
      <c r="C1373" s="49">
        <f t="shared" si="65"/>
        <v>0.1807297605473204</v>
      </c>
      <c r="D1373" s="33">
        <v>61525</v>
      </c>
      <c r="E1373" s="56" t="s">
        <v>859</v>
      </c>
      <c r="F1373" s="54">
        <v>550981001289</v>
      </c>
      <c r="G1373" s="67">
        <v>77</v>
      </c>
      <c r="H1373" s="59">
        <v>446</v>
      </c>
      <c r="I1373" s="41"/>
      <c r="J1373" s="42"/>
      <c r="K1373" s="51">
        <f t="shared" si="66"/>
        <v>77</v>
      </c>
      <c r="L1373" s="49">
        <f t="shared" si="67"/>
        <v>0.1726457399103139</v>
      </c>
    </row>
    <row r="1374" spans="1:12" s="50" customFormat="1" ht="14.5" x14ac:dyDescent="0.35">
      <c r="A1374" s="33" t="s">
        <v>5029</v>
      </c>
      <c r="B1374" s="56" t="s">
        <v>148</v>
      </c>
      <c r="C1374" s="49">
        <f t="shared" si="65"/>
        <v>0.1807297605473204</v>
      </c>
      <c r="D1374" s="33">
        <v>16053250</v>
      </c>
      <c r="E1374" s="56" t="s">
        <v>860</v>
      </c>
      <c r="F1374" s="54">
        <v>550981001293</v>
      </c>
      <c r="G1374" s="67">
        <v>139</v>
      </c>
      <c r="H1374" s="59">
        <v>893</v>
      </c>
      <c r="I1374" s="41"/>
      <c r="J1374" s="42"/>
      <c r="K1374" s="51">
        <f t="shared" si="66"/>
        <v>139</v>
      </c>
      <c r="L1374" s="49">
        <f t="shared" si="67"/>
        <v>0.15565509518477044</v>
      </c>
    </row>
    <row r="1375" spans="1:12" s="50" customFormat="1" ht="14.5" x14ac:dyDescent="0.35">
      <c r="A1375" s="33" t="s">
        <v>5029</v>
      </c>
      <c r="B1375" s="56" t="s">
        <v>148</v>
      </c>
      <c r="C1375" s="49">
        <f t="shared" si="65"/>
        <v>0.1807297605473204</v>
      </c>
      <c r="D1375" s="33">
        <v>61820</v>
      </c>
      <c r="E1375" s="56" t="s">
        <v>861</v>
      </c>
      <c r="F1375" s="54">
        <v>550981001291</v>
      </c>
      <c r="G1375" s="67">
        <v>194</v>
      </c>
      <c r="H1375" s="59">
        <v>1040</v>
      </c>
      <c r="I1375" s="41"/>
      <c r="J1375" s="42"/>
      <c r="K1375" s="51">
        <f t="shared" si="66"/>
        <v>194</v>
      </c>
      <c r="L1375" s="49">
        <f t="shared" si="67"/>
        <v>0.18653846153846154</v>
      </c>
    </row>
    <row r="1376" spans="1:12" s="50" customFormat="1" ht="14.5" x14ac:dyDescent="0.35">
      <c r="A1376" s="33" t="s">
        <v>5029</v>
      </c>
      <c r="B1376" s="56" t="s">
        <v>148</v>
      </c>
      <c r="C1376" s="49">
        <f t="shared" si="65"/>
        <v>0.1807297605473204</v>
      </c>
      <c r="D1376" s="33">
        <v>16053643</v>
      </c>
      <c r="E1376" s="56" t="s">
        <v>862</v>
      </c>
      <c r="F1376" s="54">
        <v>550981002828</v>
      </c>
      <c r="G1376" s="67">
        <v>24</v>
      </c>
      <c r="H1376" s="59">
        <v>68</v>
      </c>
      <c r="I1376" s="41"/>
      <c r="J1376" s="42"/>
      <c r="K1376" s="51">
        <f t="shared" si="66"/>
        <v>24</v>
      </c>
      <c r="L1376" s="49">
        <f t="shared" si="67"/>
        <v>0.35294117647058826</v>
      </c>
    </row>
    <row r="1377" spans="1:12" s="50" customFormat="1" ht="14.5" x14ac:dyDescent="0.35">
      <c r="A1377" s="33" t="s">
        <v>5029</v>
      </c>
      <c r="B1377" s="56" t="s">
        <v>148</v>
      </c>
      <c r="C1377" s="49">
        <f t="shared" si="65"/>
        <v>0.1807297605473204</v>
      </c>
      <c r="D1377" s="33">
        <v>61523</v>
      </c>
      <c r="E1377" s="56" t="s">
        <v>863</v>
      </c>
      <c r="F1377" s="54">
        <v>550981000682</v>
      </c>
      <c r="G1377" s="67">
        <v>57</v>
      </c>
      <c r="H1377" s="59">
        <v>362</v>
      </c>
      <c r="I1377" s="41"/>
      <c r="J1377" s="42"/>
      <c r="K1377" s="51">
        <f t="shared" si="66"/>
        <v>57</v>
      </c>
      <c r="L1377" s="49">
        <f t="shared" si="67"/>
        <v>0.15745856353591159</v>
      </c>
    </row>
    <row r="1378" spans="1:12" s="50" customFormat="1" ht="14.5" x14ac:dyDescent="0.35">
      <c r="A1378" s="33" t="s">
        <v>5029</v>
      </c>
      <c r="B1378" s="56" t="s">
        <v>148</v>
      </c>
      <c r="C1378" s="49">
        <f t="shared" si="65"/>
        <v>0.1807297605473204</v>
      </c>
      <c r="D1378" s="33">
        <v>16065324</v>
      </c>
      <c r="E1378" s="56" t="s">
        <v>864</v>
      </c>
      <c r="F1378" s="54">
        <v>550981002703</v>
      </c>
      <c r="G1378" s="67">
        <v>10</v>
      </c>
      <c r="H1378" s="59">
        <v>97</v>
      </c>
      <c r="I1378" s="41"/>
      <c r="J1378" s="42"/>
      <c r="K1378" s="51">
        <f t="shared" si="66"/>
        <v>10</v>
      </c>
      <c r="L1378" s="49">
        <f t="shared" si="67"/>
        <v>0.10309278350515463</v>
      </c>
    </row>
    <row r="1379" spans="1:12" s="50" customFormat="1" ht="14.5" x14ac:dyDescent="0.35">
      <c r="A1379" s="33" t="s">
        <v>5029</v>
      </c>
      <c r="B1379" s="56" t="s">
        <v>148</v>
      </c>
      <c r="C1379" s="49">
        <f t="shared" si="65"/>
        <v>0.1807297605473204</v>
      </c>
      <c r="D1379" s="33">
        <v>61827</v>
      </c>
      <c r="E1379" s="56" t="s">
        <v>865</v>
      </c>
      <c r="F1379" s="54">
        <v>550981002343</v>
      </c>
      <c r="G1379" s="67">
        <v>133</v>
      </c>
      <c r="H1379" s="59">
        <v>602</v>
      </c>
      <c r="I1379" s="41"/>
      <c r="J1379" s="42"/>
      <c r="K1379" s="51">
        <f t="shared" si="66"/>
        <v>133</v>
      </c>
      <c r="L1379" s="49">
        <f t="shared" si="67"/>
        <v>0.22093023255813954</v>
      </c>
    </row>
    <row r="1380" spans="1:12" s="50" customFormat="1" ht="14.5" x14ac:dyDescent="0.35">
      <c r="A1380" s="33" t="s">
        <v>5030</v>
      </c>
      <c r="B1380" s="56" t="s">
        <v>203</v>
      </c>
      <c r="C1380" s="49">
        <f t="shared" si="65"/>
        <v>0.42497868712702475</v>
      </c>
      <c r="D1380" s="33">
        <v>61653</v>
      </c>
      <c r="E1380" s="56" t="s">
        <v>1103</v>
      </c>
      <c r="F1380" s="54">
        <v>550984002771</v>
      </c>
      <c r="G1380" s="67">
        <v>167</v>
      </c>
      <c r="H1380" s="59">
        <v>337</v>
      </c>
      <c r="I1380" s="41"/>
      <c r="J1380" s="42"/>
      <c r="K1380" s="51">
        <f t="shared" si="66"/>
        <v>167</v>
      </c>
      <c r="L1380" s="49">
        <f t="shared" si="67"/>
        <v>0.49554896142433236</v>
      </c>
    </row>
    <row r="1381" spans="1:12" s="50" customFormat="1" ht="14.5" x14ac:dyDescent="0.35">
      <c r="A1381" s="33" t="s">
        <v>5030</v>
      </c>
      <c r="B1381" s="56" t="s">
        <v>203</v>
      </c>
      <c r="C1381" s="49">
        <f t="shared" si="65"/>
        <v>0.42497868712702475</v>
      </c>
      <c r="D1381" s="33"/>
      <c r="E1381" s="56" t="s">
        <v>2568</v>
      </c>
      <c r="F1381" s="54" t="s">
        <v>2392</v>
      </c>
      <c r="G1381" s="67">
        <v>1</v>
      </c>
      <c r="H1381" s="59">
        <v>6</v>
      </c>
      <c r="I1381" s="41"/>
      <c r="J1381" s="42"/>
      <c r="K1381" s="51">
        <f t="shared" si="66"/>
        <v>1</v>
      </c>
      <c r="L1381" s="49">
        <f t="shared" si="67"/>
        <v>0.16666666666666666</v>
      </c>
    </row>
    <row r="1382" spans="1:12" s="50" customFormat="1" ht="14.5" x14ac:dyDescent="0.35">
      <c r="A1382" s="33" t="s">
        <v>5030</v>
      </c>
      <c r="B1382" s="56" t="s">
        <v>203</v>
      </c>
      <c r="C1382" s="49">
        <f t="shared" si="65"/>
        <v>0.42497868712702475</v>
      </c>
      <c r="D1382" s="33">
        <v>61654</v>
      </c>
      <c r="E1382" s="56" t="s">
        <v>1104</v>
      </c>
      <c r="F1382" s="54">
        <v>550984001298</v>
      </c>
      <c r="G1382" s="67">
        <v>258</v>
      </c>
      <c r="H1382" s="59">
        <v>737</v>
      </c>
      <c r="I1382" s="41"/>
      <c r="J1382" s="42"/>
      <c r="K1382" s="51">
        <f t="shared" si="66"/>
        <v>258</v>
      </c>
      <c r="L1382" s="49">
        <f t="shared" si="67"/>
        <v>0.35006784260515605</v>
      </c>
    </row>
    <row r="1383" spans="1:12" s="50" customFormat="1" ht="14.5" x14ac:dyDescent="0.35">
      <c r="A1383" s="33" t="s">
        <v>5030</v>
      </c>
      <c r="B1383" s="56" t="s">
        <v>203</v>
      </c>
      <c r="C1383" s="49">
        <f t="shared" si="65"/>
        <v>0.42497868712702475</v>
      </c>
      <c r="D1383" s="33">
        <v>61651</v>
      </c>
      <c r="E1383" s="56" t="s">
        <v>1105</v>
      </c>
      <c r="F1383" s="54">
        <v>550984001299</v>
      </c>
      <c r="G1383" s="67">
        <v>244</v>
      </c>
      <c r="H1383" s="59">
        <v>566</v>
      </c>
      <c r="I1383" s="41"/>
      <c r="J1383" s="42"/>
      <c r="K1383" s="51">
        <f t="shared" si="66"/>
        <v>244</v>
      </c>
      <c r="L1383" s="49">
        <f t="shared" si="67"/>
        <v>0.43109540636042404</v>
      </c>
    </row>
    <row r="1384" spans="1:12" s="50" customFormat="1" ht="14.5" x14ac:dyDescent="0.35">
      <c r="A1384" s="33" t="s">
        <v>5030</v>
      </c>
      <c r="B1384" s="56" t="s">
        <v>203</v>
      </c>
      <c r="C1384" s="49">
        <f t="shared" si="65"/>
        <v>0.42497868712702475</v>
      </c>
      <c r="D1384" s="33">
        <v>62763</v>
      </c>
      <c r="E1384" s="56" t="s">
        <v>854</v>
      </c>
      <c r="F1384" s="54">
        <v>550984001300</v>
      </c>
      <c r="G1384" s="67">
        <v>141</v>
      </c>
      <c r="H1384" s="59">
        <v>367</v>
      </c>
      <c r="I1384" s="41"/>
      <c r="J1384" s="42"/>
      <c r="K1384" s="51">
        <f t="shared" si="66"/>
        <v>141</v>
      </c>
      <c r="L1384" s="49">
        <f t="shared" si="67"/>
        <v>0.38419618528610355</v>
      </c>
    </row>
    <row r="1385" spans="1:12" s="50" customFormat="1" ht="14.5" x14ac:dyDescent="0.35">
      <c r="A1385" s="33" t="s">
        <v>5030</v>
      </c>
      <c r="B1385" s="56" t="s">
        <v>203</v>
      </c>
      <c r="C1385" s="49">
        <f t="shared" si="65"/>
        <v>0.42497868712702475</v>
      </c>
      <c r="D1385" s="33">
        <v>63272</v>
      </c>
      <c r="E1385" s="56" t="s">
        <v>1029</v>
      </c>
      <c r="F1385" s="54">
        <v>550984002352</v>
      </c>
      <c r="G1385" s="67">
        <v>186</v>
      </c>
      <c r="H1385" s="59">
        <v>333</v>
      </c>
      <c r="I1385" s="41"/>
      <c r="J1385" s="42"/>
      <c r="K1385" s="51">
        <f t="shared" si="66"/>
        <v>186</v>
      </c>
      <c r="L1385" s="49">
        <f t="shared" si="67"/>
        <v>0.55855855855855852</v>
      </c>
    </row>
    <row r="1386" spans="1:12" s="50" customFormat="1" ht="14.5" x14ac:dyDescent="0.35">
      <c r="A1386" s="33" t="s">
        <v>5031</v>
      </c>
      <c r="B1386" s="56" t="s">
        <v>283</v>
      </c>
      <c r="C1386" s="49">
        <f t="shared" si="65"/>
        <v>0.52373887240356087</v>
      </c>
      <c r="D1386" s="33">
        <v>61969</v>
      </c>
      <c r="E1386" s="56" t="s">
        <v>1400</v>
      </c>
      <c r="F1386" s="54">
        <v>550987001302</v>
      </c>
      <c r="G1386" s="67">
        <v>149</v>
      </c>
      <c r="H1386" s="59">
        <v>283</v>
      </c>
      <c r="I1386" s="41"/>
      <c r="J1386" s="42"/>
      <c r="K1386" s="51">
        <f t="shared" si="66"/>
        <v>149</v>
      </c>
      <c r="L1386" s="49">
        <f t="shared" si="67"/>
        <v>0.52650176678445226</v>
      </c>
    </row>
    <row r="1387" spans="1:12" s="50" customFormat="1" ht="14.5" x14ac:dyDescent="0.35">
      <c r="A1387" s="33" t="s">
        <v>5031</v>
      </c>
      <c r="B1387" s="56" t="s">
        <v>283</v>
      </c>
      <c r="C1387" s="49">
        <f t="shared" si="65"/>
        <v>0.52373887240356087</v>
      </c>
      <c r="D1387" s="33">
        <v>16074728</v>
      </c>
      <c r="E1387" s="56" t="s">
        <v>1401</v>
      </c>
      <c r="F1387" s="54">
        <v>550987002821</v>
      </c>
      <c r="G1387" s="67">
        <v>16</v>
      </c>
      <c r="H1387" s="59">
        <v>30</v>
      </c>
      <c r="I1387" s="41"/>
      <c r="J1387" s="42"/>
      <c r="K1387" s="51">
        <f t="shared" si="66"/>
        <v>16</v>
      </c>
      <c r="L1387" s="49">
        <f t="shared" si="67"/>
        <v>0.53333333333333333</v>
      </c>
    </row>
    <row r="1388" spans="1:12" s="50" customFormat="1" ht="14.5" x14ac:dyDescent="0.35">
      <c r="A1388" s="33" t="s">
        <v>5031</v>
      </c>
      <c r="B1388" s="56" t="s">
        <v>283</v>
      </c>
      <c r="C1388" s="49">
        <f t="shared" si="65"/>
        <v>0.52373887240356087</v>
      </c>
      <c r="D1388" s="33">
        <v>61970</v>
      </c>
      <c r="E1388" s="56" t="s">
        <v>1402</v>
      </c>
      <c r="F1388" s="54">
        <v>550987001303</v>
      </c>
      <c r="G1388" s="67">
        <v>178</v>
      </c>
      <c r="H1388" s="59">
        <v>341</v>
      </c>
      <c r="I1388" s="41"/>
      <c r="J1388" s="42"/>
      <c r="K1388" s="51">
        <f t="shared" si="66"/>
        <v>178</v>
      </c>
      <c r="L1388" s="49">
        <f t="shared" si="67"/>
        <v>0.52199413489736068</v>
      </c>
    </row>
    <row r="1389" spans="1:12" s="50" customFormat="1" ht="14.5" x14ac:dyDescent="0.35">
      <c r="A1389" s="33" t="s">
        <v>5031</v>
      </c>
      <c r="B1389" s="56" t="s">
        <v>283</v>
      </c>
      <c r="C1389" s="49">
        <f t="shared" si="65"/>
        <v>0.52373887240356087</v>
      </c>
      <c r="D1389" s="33">
        <v>800</v>
      </c>
      <c r="E1389" s="56" t="s">
        <v>1403</v>
      </c>
      <c r="F1389" s="54">
        <v>550987003016</v>
      </c>
      <c r="G1389" s="67">
        <v>10</v>
      </c>
      <c r="H1389" s="59">
        <v>20</v>
      </c>
      <c r="I1389" s="41"/>
      <c r="J1389" s="42"/>
      <c r="K1389" s="51">
        <f t="shared" si="66"/>
        <v>10</v>
      </c>
      <c r="L1389" s="49">
        <f t="shared" si="67"/>
        <v>0.5</v>
      </c>
    </row>
    <row r="1390" spans="1:12" s="50" customFormat="1" ht="14.5" x14ac:dyDescent="0.35">
      <c r="A1390" s="33" t="s">
        <v>5032</v>
      </c>
      <c r="B1390" s="56" t="s">
        <v>204</v>
      </c>
      <c r="C1390" s="49">
        <f t="shared" si="65"/>
        <v>0.44444444444444442</v>
      </c>
      <c r="D1390" s="33">
        <v>61655</v>
      </c>
      <c r="E1390" s="56" t="s">
        <v>1106</v>
      </c>
      <c r="F1390" s="54">
        <v>550990001304</v>
      </c>
      <c r="G1390" s="67">
        <v>65</v>
      </c>
      <c r="H1390" s="59">
        <v>144</v>
      </c>
      <c r="I1390" s="41"/>
      <c r="J1390" s="42"/>
      <c r="K1390" s="51">
        <f t="shared" si="66"/>
        <v>65</v>
      </c>
      <c r="L1390" s="49">
        <f t="shared" si="67"/>
        <v>0.4513888888888889</v>
      </c>
    </row>
    <row r="1391" spans="1:12" s="50" customFormat="1" ht="14.5" x14ac:dyDescent="0.35">
      <c r="A1391" s="33" t="s">
        <v>5032</v>
      </c>
      <c r="B1391" s="56" t="s">
        <v>204</v>
      </c>
      <c r="C1391" s="49">
        <f t="shared" si="65"/>
        <v>0.44444444444444442</v>
      </c>
      <c r="D1391" s="33">
        <v>61656</v>
      </c>
      <c r="E1391" s="56" t="s">
        <v>1107</v>
      </c>
      <c r="F1391" s="54">
        <v>550990001305</v>
      </c>
      <c r="G1391" s="67">
        <v>45</v>
      </c>
      <c r="H1391" s="59">
        <v>115</v>
      </c>
      <c r="I1391" s="41"/>
      <c r="J1391" s="42"/>
      <c r="K1391" s="51">
        <f t="shared" si="66"/>
        <v>45</v>
      </c>
      <c r="L1391" s="49">
        <f t="shared" si="67"/>
        <v>0.39130434782608697</v>
      </c>
    </row>
    <row r="1392" spans="1:12" s="50" customFormat="1" ht="14.5" x14ac:dyDescent="0.35">
      <c r="A1392" s="33" t="s">
        <v>5032</v>
      </c>
      <c r="B1392" s="56" t="s">
        <v>204</v>
      </c>
      <c r="C1392" s="49">
        <f t="shared" si="65"/>
        <v>0.44444444444444442</v>
      </c>
      <c r="D1392" s="33">
        <v>61657</v>
      </c>
      <c r="E1392" s="56" t="s">
        <v>1108</v>
      </c>
      <c r="F1392" s="54">
        <v>550990000384</v>
      </c>
      <c r="G1392" s="67">
        <v>38</v>
      </c>
      <c r="H1392" s="59">
        <v>74</v>
      </c>
      <c r="I1392" s="41"/>
      <c r="J1392" s="42"/>
      <c r="K1392" s="51">
        <f t="shared" si="66"/>
        <v>38</v>
      </c>
      <c r="L1392" s="49">
        <f t="shared" si="67"/>
        <v>0.51351351351351349</v>
      </c>
    </row>
    <row r="1393" spans="1:12" s="50" customFormat="1" ht="14.5" x14ac:dyDescent="0.35">
      <c r="A1393" s="33" t="s">
        <v>5033</v>
      </c>
      <c r="B1393" s="56" t="s">
        <v>271</v>
      </c>
      <c r="C1393" s="49">
        <f t="shared" si="65"/>
        <v>0.2715863453815261</v>
      </c>
      <c r="D1393" s="33">
        <v>62548</v>
      </c>
      <c r="E1393" s="56" t="s">
        <v>1355</v>
      </c>
      <c r="F1393" s="54">
        <v>550996001307</v>
      </c>
      <c r="G1393" s="67">
        <v>182</v>
      </c>
      <c r="H1393" s="59">
        <v>651</v>
      </c>
      <c r="I1393" s="41"/>
      <c r="J1393" s="42"/>
      <c r="K1393" s="51">
        <f t="shared" si="66"/>
        <v>182</v>
      </c>
      <c r="L1393" s="49">
        <f t="shared" si="67"/>
        <v>0.27956989247311825</v>
      </c>
    </row>
    <row r="1394" spans="1:12" s="50" customFormat="1" ht="14.5" x14ac:dyDescent="0.35">
      <c r="A1394" s="33" t="s">
        <v>5033</v>
      </c>
      <c r="B1394" s="56" t="s">
        <v>271</v>
      </c>
      <c r="C1394" s="49">
        <f t="shared" si="65"/>
        <v>0.2715863453815261</v>
      </c>
      <c r="D1394" s="33">
        <v>62550</v>
      </c>
      <c r="E1394" s="56" t="s">
        <v>1356</v>
      </c>
      <c r="F1394" s="54">
        <v>550996001308</v>
      </c>
      <c r="G1394" s="67">
        <v>149</v>
      </c>
      <c r="H1394" s="59">
        <v>603</v>
      </c>
      <c r="I1394" s="41"/>
      <c r="J1394" s="42"/>
      <c r="K1394" s="51">
        <f t="shared" si="66"/>
        <v>149</v>
      </c>
      <c r="L1394" s="49">
        <f t="shared" si="67"/>
        <v>0.2470978441127695</v>
      </c>
    </row>
    <row r="1395" spans="1:12" s="50" customFormat="1" ht="14.5" x14ac:dyDescent="0.35">
      <c r="A1395" s="33" t="s">
        <v>5033</v>
      </c>
      <c r="B1395" s="56" t="s">
        <v>271</v>
      </c>
      <c r="C1395" s="49">
        <f t="shared" si="65"/>
        <v>0.2715863453815261</v>
      </c>
      <c r="D1395" s="33">
        <v>62549</v>
      </c>
      <c r="E1395" s="56" t="s">
        <v>1357</v>
      </c>
      <c r="F1395" s="54">
        <v>550996001309</v>
      </c>
      <c r="G1395" s="67">
        <v>204</v>
      </c>
      <c r="H1395" s="59">
        <v>700</v>
      </c>
      <c r="I1395" s="41"/>
      <c r="J1395" s="42"/>
      <c r="K1395" s="51">
        <f t="shared" si="66"/>
        <v>204</v>
      </c>
      <c r="L1395" s="49">
        <f t="shared" si="67"/>
        <v>0.29142857142857143</v>
      </c>
    </row>
    <row r="1396" spans="1:12" s="50" customFormat="1" ht="14.5" x14ac:dyDescent="0.35">
      <c r="A1396" s="33" t="s">
        <v>5033</v>
      </c>
      <c r="B1396" s="56" t="s">
        <v>271</v>
      </c>
      <c r="C1396" s="49">
        <f t="shared" si="65"/>
        <v>0.2715863453815261</v>
      </c>
      <c r="D1396" s="33">
        <v>9100</v>
      </c>
      <c r="E1396" s="56" t="s">
        <v>2055</v>
      </c>
      <c r="F1396" s="54" t="s">
        <v>2392</v>
      </c>
      <c r="G1396" s="67">
        <v>6</v>
      </c>
      <c r="H1396" s="59">
        <v>38</v>
      </c>
      <c r="I1396" s="41"/>
      <c r="J1396" s="42"/>
      <c r="K1396" s="51">
        <f t="shared" si="66"/>
        <v>6</v>
      </c>
      <c r="L1396" s="49">
        <f t="shared" si="67"/>
        <v>0.15789473684210525</v>
      </c>
    </row>
    <row r="1397" spans="1:12" s="50" customFormat="1" ht="14.5" x14ac:dyDescent="0.35">
      <c r="A1397" s="33" t="s">
        <v>5034</v>
      </c>
      <c r="B1397" s="56" t="s">
        <v>149</v>
      </c>
      <c r="C1397" s="49">
        <f t="shared" si="65"/>
        <v>0.15733015494636471</v>
      </c>
      <c r="D1397" s="33">
        <v>150</v>
      </c>
      <c r="E1397" s="56" t="s">
        <v>3735</v>
      </c>
      <c r="F1397" s="54">
        <v>550999002994</v>
      </c>
      <c r="G1397" s="67">
        <v>16</v>
      </c>
      <c r="H1397" s="59">
        <v>142</v>
      </c>
      <c r="I1397" s="41"/>
      <c r="J1397" s="42"/>
      <c r="K1397" s="51">
        <f t="shared" si="66"/>
        <v>16</v>
      </c>
      <c r="L1397" s="49">
        <f t="shared" si="67"/>
        <v>0.11267605633802817</v>
      </c>
    </row>
    <row r="1398" spans="1:12" s="50" customFormat="1" ht="14.5" x14ac:dyDescent="0.35">
      <c r="A1398" s="33" t="s">
        <v>5034</v>
      </c>
      <c r="B1398" s="56" t="s">
        <v>149</v>
      </c>
      <c r="C1398" s="49">
        <f t="shared" si="65"/>
        <v>0.15733015494636471</v>
      </c>
      <c r="D1398" s="33">
        <v>61663</v>
      </c>
      <c r="E1398" s="56" t="s">
        <v>3737</v>
      </c>
      <c r="F1398" s="54">
        <v>550999002318</v>
      </c>
      <c r="G1398" s="67">
        <v>27</v>
      </c>
      <c r="H1398" s="59">
        <v>185</v>
      </c>
      <c r="I1398" s="41"/>
      <c r="J1398" s="42"/>
      <c r="K1398" s="51">
        <f t="shared" si="66"/>
        <v>27</v>
      </c>
      <c r="L1398" s="49">
        <f t="shared" si="67"/>
        <v>0.14594594594594595</v>
      </c>
    </row>
    <row r="1399" spans="1:12" s="50" customFormat="1" ht="14.5" x14ac:dyDescent="0.35">
      <c r="A1399" s="33" t="s">
        <v>5034</v>
      </c>
      <c r="B1399" s="56" t="s">
        <v>149</v>
      </c>
      <c r="C1399" s="49">
        <f t="shared" si="65"/>
        <v>0.15733015494636471</v>
      </c>
      <c r="D1399" s="33">
        <v>61661</v>
      </c>
      <c r="E1399" s="56" t="s">
        <v>866</v>
      </c>
      <c r="F1399" s="54">
        <v>550999001312</v>
      </c>
      <c r="G1399" s="67">
        <v>126</v>
      </c>
      <c r="H1399" s="59">
        <v>779</v>
      </c>
      <c r="I1399" s="41"/>
      <c r="J1399" s="42"/>
      <c r="K1399" s="51">
        <f t="shared" si="66"/>
        <v>126</v>
      </c>
      <c r="L1399" s="49">
        <f t="shared" si="67"/>
        <v>0.16174582798459564</v>
      </c>
    </row>
    <row r="1400" spans="1:12" s="50" customFormat="1" ht="14.5" x14ac:dyDescent="0.35">
      <c r="A1400" s="33" t="s">
        <v>5034</v>
      </c>
      <c r="B1400" s="56" t="s">
        <v>149</v>
      </c>
      <c r="C1400" s="49">
        <f t="shared" si="65"/>
        <v>0.15733015494636471</v>
      </c>
      <c r="D1400" s="33">
        <v>61659</v>
      </c>
      <c r="E1400" s="56" t="s">
        <v>867</v>
      </c>
      <c r="F1400" s="54">
        <v>550999001311</v>
      </c>
      <c r="G1400" s="67">
        <v>71</v>
      </c>
      <c r="H1400" s="59">
        <v>500</v>
      </c>
      <c r="I1400" s="41"/>
      <c r="J1400" s="42"/>
      <c r="K1400" s="51">
        <f t="shared" si="66"/>
        <v>71</v>
      </c>
      <c r="L1400" s="49">
        <f t="shared" si="67"/>
        <v>0.14199999999999999</v>
      </c>
    </row>
    <row r="1401" spans="1:12" s="50" customFormat="1" ht="14.5" x14ac:dyDescent="0.35">
      <c r="A1401" s="33" t="s">
        <v>5034</v>
      </c>
      <c r="B1401" s="56" t="s">
        <v>149</v>
      </c>
      <c r="C1401" s="49">
        <f t="shared" ref="C1401:C1464" si="68">SUMIF($B$2:$B$2241,B1401,$K$2:$K$2241)/(SUMIF($B$2:$B$2241,B1401,$H$2:$H$2241))</f>
        <v>0.15733015494636471</v>
      </c>
      <c r="D1401" s="33">
        <v>61662</v>
      </c>
      <c r="E1401" s="56" t="s">
        <v>868</v>
      </c>
      <c r="F1401" s="54">
        <v>550999000385</v>
      </c>
      <c r="G1401" s="67">
        <v>108</v>
      </c>
      <c r="H1401" s="59">
        <v>582</v>
      </c>
      <c r="I1401" s="41"/>
      <c r="J1401" s="42"/>
      <c r="K1401" s="51">
        <f t="shared" si="66"/>
        <v>108</v>
      </c>
      <c r="L1401" s="49">
        <f t="shared" si="67"/>
        <v>0.18556701030927836</v>
      </c>
    </row>
    <row r="1402" spans="1:12" s="50" customFormat="1" ht="14.5" x14ac:dyDescent="0.35">
      <c r="A1402" s="33" t="s">
        <v>5034</v>
      </c>
      <c r="B1402" s="56" t="s">
        <v>149</v>
      </c>
      <c r="C1402" s="49">
        <f t="shared" si="68"/>
        <v>0.15733015494636471</v>
      </c>
      <c r="D1402" s="33">
        <v>61660</v>
      </c>
      <c r="E1402" s="56" t="s">
        <v>869</v>
      </c>
      <c r="F1402" s="54">
        <v>550999001313</v>
      </c>
      <c r="G1402" s="67">
        <v>48</v>
      </c>
      <c r="H1402" s="59">
        <v>329</v>
      </c>
      <c r="I1402" s="41"/>
      <c r="J1402" s="42"/>
      <c r="K1402" s="51">
        <f t="shared" si="66"/>
        <v>48</v>
      </c>
      <c r="L1402" s="49">
        <f t="shared" si="67"/>
        <v>0.1458966565349544</v>
      </c>
    </row>
    <row r="1403" spans="1:12" s="50" customFormat="1" ht="14.5" x14ac:dyDescent="0.35">
      <c r="A1403" s="33" t="s">
        <v>5035</v>
      </c>
      <c r="B1403" s="56" t="s">
        <v>476</v>
      </c>
      <c r="C1403" s="49">
        <f t="shared" si="68"/>
        <v>0.13603302535875761</v>
      </c>
      <c r="D1403" s="33">
        <v>60728</v>
      </c>
      <c r="E1403" s="56" t="s">
        <v>2229</v>
      </c>
      <c r="F1403" s="54">
        <v>551006001315</v>
      </c>
      <c r="G1403" s="67">
        <v>63</v>
      </c>
      <c r="H1403" s="59">
        <v>456</v>
      </c>
      <c r="I1403" s="41"/>
      <c r="J1403" s="42"/>
      <c r="K1403" s="51">
        <f t="shared" si="66"/>
        <v>63</v>
      </c>
      <c r="L1403" s="49">
        <f t="shared" si="67"/>
        <v>0.13815789473684212</v>
      </c>
    </row>
    <row r="1404" spans="1:12" s="50" customFormat="1" ht="14.5" x14ac:dyDescent="0.35">
      <c r="A1404" s="33" t="s">
        <v>5035</v>
      </c>
      <c r="B1404" s="56" t="s">
        <v>476</v>
      </c>
      <c r="C1404" s="49">
        <f t="shared" si="68"/>
        <v>0.13603302535875761</v>
      </c>
      <c r="D1404" s="33">
        <v>60904</v>
      </c>
      <c r="E1404" s="56" t="s">
        <v>2230</v>
      </c>
      <c r="F1404" s="54">
        <v>551006001316</v>
      </c>
      <c r="G1404" s="67">
        <v>100</v>
      </c>
      <c r="H1404" s="59">
        <v>510</v>
      </c>
      <c r="I1404" s="41"/>
      <c r="J1404" s="42"/>
      <c r="K1404" s="51">
        <f t="shared" si="66"/>
        <v>100</v>
      </c>
      <c r="L1404" s="49">
        <f t="shared" si="67"/>
        <v>0.19607843137254902</v>
      </c>
    </row>
    <row r="1405" spans="1:12" s="50" customFormat="1" ht="14.5" x14ac:dyDescent="0.35">
      <c r="A1405" s="33" t="s">
        <v>5035</v>
      </c>
      <c r="B1405" s="56" t="s">
        <v>476</v>
      </c>
      <c r="C1405" s="49">
        <f t="shared" si="68"/>
        <v>0.13603302535875761</v>
      </c>
      <c r="D1405" s="33">
        <v>140</v>
      </c>
      <c r="E1405" s="56" t="s">
        <v>2231</v>
      </c>
      <c r="F1405" s="54">
        <v>551006003024</v>
      </c>
      <c r="G1405" s="67">
        <v>21</v>
      </c>
      <c r="H1405" s="59">
        <v>239</v>
      </c>
      <c r="I1405" s="41"/>
      <c r="J1405" s="42"/>
      <c r="K1405" s="51">
        <f t="shared" si="66"/>
        <v>21</v>
      </c>
      <c r="L1405" s="49">
        <f t="shared" si="67"/>
        <v>8.7866108786610872E-2</v>
      </c>
    </row>
    <row r="1406" spans="1:12" s="50" customFormat="1" ht="14.5" x14ac:dyDescent="0.35">
      <c r="A1406" s="33" t="s">
        <v>5035</v>
      </c>
      <c r="B1406" s="56" t="s">
        <v>476</v>
      </c>
      <c r="C1406" s="49">
        <f t="shared" si="68"/>
        <v>0.13603302535875761</v>
      </c>
      <c r="D1406" s="33">
        <v>60768</v>
      </c>
      <c r="E1406" s="56" t="s">
        <v>2232</v>
      </c>
      <c r="F1406" s="54">
        <v>551006003354</v>
      </c>
      <c r="G1406" s="67">
        <v>17</v>
      </c>
      <c r="H1406" s="59">
        <v>109</v>
      </c>
      <c r="I1406" s="41"/>
      <c r="J1406" s="42"/>
      <c r="K1406" s="51">
        <f t="shared" si="66"/>
        <v>17</v>
      </c>
      <c r="L1406" s="49">
        <f t="shared" si="67"/>
        <v>0.15596330275229359</v>
      </c>
    </row>
    <row r="1407" spans="1:12" s="50" customFormat="1" ht="14.5" x14ac:dyDescent="0.35">
      <c r="A1407" s="33" t="s">
        <v>5035</v>
      </c>
      <c r="B1407" s="56" t="s">
        <v>476</v>
      </c>
      <c r="C1407" s="49">
        <f t="shared" si="68"/>
        <v>0.13603302535875761</v>
      </c>
      <c r="D1407" s="33">
        <v>60901</v>
      </c>
      <c r="E1407" s="56" t="s">
        <v>2233</v>
      </c>
      <c r="F1407" s="54">
        <v>551006001319</v>
      </c>
      <c r="G1407" s="67">
        <v>213</v>
      </c>
      <c r="H1407" s="59">
        <v>1642</v>
      </c>
      <c r="I1407" s="41"/>
      <c r="J1407" s="42"/>
      <c r="K1407" s="51">
        <f t="shared" si="66"/>
        <v>213</v>
      </c>
      <c r="L1407" s="49">
        <f t="shared" si="67"/>
        <v>0.12971985383678442</v>
      </c>
    </row>
    <row r="1408" spans="1:12" s="50" customFormat="1" ht="14.5" x14ac:dyDescent="0.35">
      <c r="A1408" s="33" t="s">
        <v>5035</v>
      </c>
      <c r="B1408" s="56" t="s">
        <v>476</v>
      </c>
      <c r="C1408" s="49">
        <f t="shared" si="68"/>
        <v>0.13603302535875761</v>
      </c>
      <c r="D1408" s="33">
        <v>60902</v>
      </c>
      <c r="E1408" s="56" t="s">
        <v>2234</v>
      </c>
      <c r="F1408" s="54">
        <v>551006001320</v>
      </c>
      <c r="G1408" s="67">
        <v>120</v>
      </c>
      <c r="H1408" s="59">
        <v>779</v>
      </c>
      <c r="I1408" s="41"/>
      <c r="J1408" s="42"/>
      <c r="K1408" s="51">
        <f t="shared" si="66"/>
        <v>120</v>
      </c>
      <c r="L1408" s="49">
        <f t="shared" si="67"/>
        <v>0.1540436456996149</v>
      </c>
    </row>
    <row r="1409" spans="1:12" s="50" customFormat="1" ht="14.5" x14ac:dyDescent="0.35">
      <c r="A1409" s="33" t="s">
        <v>5035</v>
      </c>
      <c r="B1409" s="56" t="s">
        <v>476</v>
      </c>
      <c r="C1409" s="49">
        <f t="shared" si="68"/>
        <v>0.13603302535875761</v>
      </c>
      <c r="D1409" s="33">
        <v>210353</v>
      </c>
      <c r="E1409" s="56" t="s">
        <v>875</v>
      </c>
      <c r="F1409" s="54">
        <v>551006001321</v>
      </c>
      <c r="G1409" s="67">
        <v>61</v>
      </c>
      <c r="H1409" s="59">
        <v>384</v>
      </c>
      <c r="I1409" s="41"/>
      <c r="J1409" s="42"/>
      <c r="K1409" s="51">
        <f t="shared" si="66"/>
        <v>61</v>
      </c>
      <c r="L1409" s="49">
        <f t="shared" si="67"/>
        <v>0.15885416666666666</v>
      </c>
    </row>
    <row r="1410" spans="1:12" s="50" customFormat="1" ht="14.5" x14ac:dyDescent="0.35">
      <c r="A1410" s="33" t="s">
        <v>5035</v>
      </c>
      <c r="B1410" s="56" t="s">
        <v>476</v>
      </c>
      <c r="C1410" s="49">
        <f t="shared" si="68"/>
        <v>0.13603302535875761</v>
      </c>
      <c r="D1410" s="33">
        <v>212219</v>
      </c>
      <c r="E1410" s="56" t="s">
        <v>2235</v>
      </c>
      <c r="F1410" s="54">
        <v>551006002251</v>
      </c>
      <c r="G1410" s="67">
        <v>73</v>
      </c>
      <c r="H1410" s="59">
        <v>500</v>
      </c>
      <c r="I1410" s="41"/>
      <c r="J1410" s="42"/>
      <c r="K1410" s="51">
        <f t="shared" ref="K1410:K1473" si="69">IF(J1410="",G1410,(MIN(H1410,(J1410*1.6*H1410))))</f>
        <v>73</v>
      </c>
      <c r="L1410" s="49">
        <f t="shared" ref="L1410:L1473" si="70">IF(K1410=0,0,(K1410/H1410))</f>
        <v>0.14599999999999999</v>
      </c>
    </row>
    <row r="1411" spans="1:12" s="50" customFormat="1" ht="14.5" x14ac:dyDescent="0.35">
      <c r="A1411" s="33" t="s">
        <v>5035</v>
      </c>
      <c r="B1411" s="56" t="s">
        <v>476</v>
      </c>
      <c r="C1411" s="49">
        <f t="shared" si="68"/>
        <v>0.13603302535875761</v>
      </c>
      <c r="D1411" s="33">
        <v>60899</v>
      </c>
      <c r="E1411" s="56" t="s">
        <v>2236</v>
      </c>
      <c r="F1411" s="54">
        <v>551006002307</v>
      </c>
      <c r="G1411" s="67">
        <v>24</v>
      </c>
      <c r="H1411" s="59">
        <v>468</v>
      </c>
      <c r="I1411" s="41"/>
      <c r="J1411" s="42"/>
      <c r="K1411" s="51">
        <f t="shared" si="69"/>
        <v>24</v>
      </c>
      <c r="L1411" s="49">
        <f t="shared" si="70"/>
        <v>5.128205128205128E-2</v>
      </c>
    </row>
    <row r="1412" spans="1:12" s="50" customFormat="1" ht="14.5" x14ac:dyDescent="0.35">
      <c r="A1412" s="33" t="s">
        <v>5036</v>
      </c>
      <c r="B1412" s="56" t="s">
        <v>477</v>
      </c>
      <c r="C1412" s="49">
        <f t="shared" si="68"/>
        <v>9.3157460840890355E-2</v>
      </c>
      <c r="D1412" s="33">
        <v>60909</v>
      </c>
      <c r="E1412" s="56" t="s">
        <v>4751</v>
      </c>
      <c r="F1412" s="54">
        <v>551017001336</v>
      </c>
      <c r="G1412" s="67">
        <v>86</v>
      </c>
      <c r="H1412" s="59">
        <v>850</v>
      </c>
      <c r="I1412" s="41"/>
      <c r="J1412" s="42"/>
      <c r="K1412" s="51">
        <f t="shared" si="69"/>
        <v>86</v>
      </c>
      <c r="L1412" s="49">
        <f t="shared" si="70"/>
        <v>0.1011764705882353</v>
      </c>
    </row>
    <row r="1413" spans="1:12" s="50" customFormat="1" ht="14.5" x14ac:dyDescent="0.35">
      <c r="A1413" s="33" t="s">
        <v>5036</v>
      </c>
      <c r="B1413" s="56" t="s">
        <v>477</v>
      </c>
      <c r="C1413" s="49">
        <f t="shared" si="68"/>
        <v>9.3157460840890355E-2</v>
      </c>
      <c r="D1413" s="33">
        <v>209302</v>
      </c>
      <c r="E1413" s="56" t="s">
        <v>2239</v>
      </c>
      <c r="F1413" s="54">
        <v>551017001850</v>
      </c>
      <c r="G1413" s="67">
        <v>101</v>
      </c>
      <c r="H1413" s="59">
        <v>733</v>
      </c>
      <c r="I1413" s="41"/>
      <c r="J1413" s="42"/>
      <c r="K1413" s="51">
        <f t="shared" si="69"/>
        <v>101</v>
      </c>
      <c r="L1413" s="49">
        <f t="shared" si="70"/>
        <v>0.1377899045020464</v>
      </c>
    </row>
    <row r="1414" spans="1:12" s="50" customFormat="1" ht="14.5" x14ac:dyDescent="0.35">
      <c r="A1414" s="33" t="s">
        <v>5036</v>
      </c>
      <c r="B1414" s="56" t="s">
        <v>477</v>
      </c>
      <c r="C1414" s="49">
        <f t="shared" si="68"/>
        <v>9.3157460840890355E-2</v>
      </c>
      <c r="D1414" s="33">
        <v>60972</v>
      </c>
      <c r="E1414" s="56" t="s">
        <v>1595</v>
      </c>
      <c r="F1414" s="54">
        <v>551017001332</v>
      </c>
      <c r="G1414" s="67">
        <v>55</v>
      </c>
      <c r="H1414" s="59">
        <v>334</v>
      </c>
      <c r="I1414" s="41"/>
      <c r="J1414" s="42"/>
      <c r="K1414" s="51">
        <f t="shared" si="69"/>
        <v>55</v>
      </c>
      <c r="L1414" s="49">
        <f t="shared" si="70"/>
        <v>0.16467065868263472</v>
      </c>
    </row>
    <row r="1415" spans="1:12" s="50" customFormat="1" ht="14.5" x14ac:dyDescent="0.35">
      <c r="A1415" s="33" t="s">
        <v>5036</v>
      </c>
      <c r="B1415" s="56" t="s">
        <v>477</v>
      </c>
      <c r="C1415" s="49">
        <f t="shared" si="68"/>
        <v>9.3157460840890355E-2</v>
      </c>
      <c r="D1415" s="33">
        <v>60911</v>
      </c>
      <c r="E1415" s="56" t="s">
        <v>2240</v>
      </c>
      <c r="F1415" s="54">
        <v>551017001333</v>
      </c>
      <c r="G1415" s="67">
        <v>55</v>
      </c>
      <c r="H1415" s="59">
        <v>577</v>
      </c>
      <c r="I1415" s="41"/>
      <c r="J1415" s="42"/>
      <c r="K1415" s="51">
        <f t="shared" si="69"/>
        <v>55</v>
      </c>
      <c r="L1415" s="49">
        <f t="shared" si="70"/>
        <v>9.5320623916811092E-2</v>
      </c>
    </row>
    <row r="1416" spans="1:12" s="50" customFormat="1" ht="14.5" x14ac:dyDescent="0.35">
      <c r="A1416" s="33" t="s">
        <v>5036</v>
      </c>
      <c r="B1416" s="56" t="s">
        <v>477</v>
      </c>
      <c r="C1416" s="49">
        <f t="shared" si="68"/>
        <v>9.3157460840890355E-2</v>
      </c>
      <c r="D1416" s="33">
        <v>60914</v>
      </c>
      <c r="E1416" s="56" t="s">
        <v>3758</v>
      </c>
      <c r="F1416" s="54">
        <v>551017001335</v>
      </c>
      <c r="G1416" s="67">
        <v>72</v>
      </c>
      <c r="H1416" s="59">
        <v>1665</v>
      </c>
      <c r="I1416" s="41"/>
      <c r="J1416" s="42"/>
      <c r="K1416" s="51">
        <f t="shared" si="69"/>
        <v>72</v>
      </c>
      <c r="L1416" s="49">
        <f t="shared" si="70"/>
        <v>4.3243243243243246E-2</v>
      </c>
    </row>
    <row r="1417" spans="1:12" s="50" customFormat="1" ht="14.5" x14ac:dyDescent="0.35">
      <c r="A1417" s="33" t="s">
        <v>5036</v>
      </c>
      <c r="B1417" s="56" t="s">
        <v>477</v>
      </c>
      <c r="C1417" s="49">
        <f t="shared" si="68"/>
        <v>9.3157460840890355E-2</v>
      </c>
      <c r="D1417" s="33">
        <v>60910</v>
      </c>
      <c r="E1417" s="56" t="s">
        <v>4752</v>
      </c>
      <c r="F1417" s="54">
        <v>551017001330</v>
      </c>
      <c r="G1417" s="67">
        <v>83</v>
      </c>
      <c r="H1417" s="59">
        <v>693</v>
      </c>
      <c r="I1417" s="41"/>
      <c r="J1417" s="42"/>
      <c r="K1417" s="51">
        <f t="shared" si="69"/>
        <v>83</v>
      </c>
      <c r="L1417" s="49">
        <f t="shared" si="70"/>
        <v>0.11976911976911978</v>
      </c>
    </row>
    <row r="1418" spans="1:12" s="50" customFormat="1" ht="14.5" x14ac:dyDescent="0.35">
      <c r="A1418" s="33" t="s">
        <v>5037</v>
      </c>
      <c r="B1418" s="56" t="s">
        <v>227</v>
      </c>
      <c r="C1418" s="49">
        <f t="shared" si="68"/>
        <v>0.58798882681564246</v>
      </c>
      <c r="D1418" s="33">
        <v>62825</v>
      </c>
      <c r="E1418" s="56" t="s">
        <v>1180</v>
      </c>
      <c r="F1418" s="54">
        <v>551023001337</v>
      </c>
      <c r="G1418" s="67">
        <v>182</v>
      </c>
      <c r="H1418" s="59">
        <v>253</v>
      </c>
      <c r="I1418" s="41"/>
      <c r="J1418" s="42"/>
      <c r="K1418" s="51">
        <f t="shared" si="69"/>
        <v>182</v>
      </c>
      <c r="L1418" s="49">
        <f t="shared" si="70"/>
        <v>0.71936758893280628</v>
      </c>
    </row>
    <row r="1419" spans="1:12" s="50" customFormat="1" ht="14.5" x14ac:dyDescent="0.35">
      <c r="A1419" s="33" t="s">
        <v>5037</v>
      </c>
      <c r="B1419" s="56" t="s">
        <v>227</v>
      </c>
      <c r="C1419" s="49">
        <f t="shared" si="68"/>
        <v>0.58798882681564246</v>
      </c>
      <c r="D1419" s="33">
        <v>62826</v>
      </c>
      <c r="E1419" s="56" t="s">
        <v>3763</v>
      </c>
      <c r="F1419" s="54">
        <v>551023001338</v>
      </c>
      <c r="G1419" s="67">
        <v>112</v>
      </c>
      <c r="H1419" s="59">
        <v>218</v>
      </c>
      <c r="I1419" s="41"/>
      <c r="J1419" s="42"/>
      <c r="K1419" s="51">
        <f t="shared" si="69"/>
        <v>112</v>
      </c>
      <c r="L1419" s="49">
        <f t="shared" si="70"/>
        <v>0.51376146788990829</v>
      </c>
    </row>
    <row r="1420" spans="1:12" s="50" customFormat="1" ht="14.5" x14ac:dyDescent="0.35">
      <c r="A1420" s="33" t="s">
        <v>5037</v>
      </c>
      <c r="B1420" s="56" t="s">
        <v>227</v>
      </c>
      <c r="C1420" s="49">
        <f t="shared" si="68"/>
        <v>0.58798882681564246</v>
      </c>
      <c r="D1420" s="33">
        <v>62825</v>
      </c>
      <c r="E1420" s="56" t="s">
        <v>4755</v>
      </c>
      <c r="F1420" s="54">
        <v>551023003099</v>
      </c>
      <c r="G1420" s="67">
        <v>84</v>
      </c>
      <c r="H1420" s="59">
        <v>142</v>
      </c>
      <c r="I1420" s="41"/>
      <c r="J1420" s="42"/>
      <c r="K1420" s="51">
        <f t="shared" si="69"/>
        <v>84</v>
      </c>
      <c r="L1420" s="49">
        <f t="shared" si="70"/>
        <v>0.59154929577464788</v>
      </c>
    </row>
    <row r="1421" spans="1:12" s="50" customFormat="1" ht="14.5" x14ac:dyDescent="0.35">
      <c r="A1421" s="33" t="s">
        <v>5037</v>
      </c>
      <c r="B1421" s="56" t="s">
        <v>227</v>
      </c>
      <c r="C1421" s="49">
        <f t="shared" si="68"/>
        <v>0.58798882681564246</v>
      </c>
      <c r="D1421" s="33"/>
      <c r="E1421" s="56" t="s">
        <v>4753</v>
      </c>
      <c r="F1421" s="54">
        <v>551023003116</v>
      </c>
      <c r="G1421" s="67">
        <v>14</v>
      </c>
      <c r="H1421" s="59">
        <v>33</v>
      </c>
      <c r="I1421" s="41"/>
      <c r="J1421" s="42"/>
      <c r="K1421" s="51">
        <f t="shared" si="69"/>
        <v>14</v>
      </c>
      <c r="L1421" s="49">
        <f t="shared" si="70"/>
        <v>0.42424242424242425</v>
      </c>
    </row>
    <row r="1422" spans="1:12" s="50" customFormat="1" ht="14.5" x14ac:dyDescent="0.35">
      <c r="A1422" s="33" t="s">
        <v>5037</v>
      </c>
      <c r="B1422" s="56" t="s">
        <v>227</v>
      </c>
      <c r="C1422" s="49">
        <f t="shared" si="68"/>
        <v>0.58798882681564246</v>
      </c>
      <c r="D1422" s="33"/>
      <c r="E1422" s="56" t="s">
        <v>4754</v>
      </c>
      <c r="F1422" s="54">
        <v>551023003112</v>
      </c>
      <c r="G1422" s="67">
        <v>29</v>
      </c>
      <c r="H1422" s="59">
        <v>70</v>
      </c>
      <c r="I1422" s="41"/>
      <c r="J1422" s="42"/>
      <c r="K1422" s="51">
        <f t="shared" si="69"/>
        <v>29</v>
      </c>
      <c r="L1422" s="49">
        <f t="shared" si="70"/>
        <v>0.41428571428571431</v>
      </c>
    </row>
    <row r="1423" spans="1:12" s="50" customFormat="1" ht="14.5" x14ac:dyDescent="0.35">
      <c r="A1423" s="33" t="s">
        <v>5037</v>
      </c>
      <c r="B1423" s="56" t="s">
        <v>496</v>
      </c>
      <c r="C1423" s="49">
        <f t="shared" si="68"/>
        <v>0.31278913594985824</v>
      </c>
      <c r="D1423" s="33">
        <v>16083374</v>
      </c>
      <c r="E1423" s="56" t="s">
        <v>2319</v>
      </c>
      <c r="F1423" s="54">
        <v>551032003366</v>
      </c>
      <c r="G1423" s="67">
        <v>16</v>
      </c>
      <c r="H1423" s="59">
        <v>125</v>
      </c>
      <c r="I1423" s="41"/>
      <c r="J1423" s="42"/>
      <c r="K1423" s="51">
        <f t="shared" si="69"/>
        <v>16</v>
      </c>
      <c r="L1423" s="49">
        <f t="shared" si="70"/>
        <v>0.128</v>
      </c>
    </row>
    <row r="1424" spans="1:12" s="50" customFormat="1" ht="14.5" x14ac:dyDescent="0.35">
      <c r="A1424" s="33" t="s">
        <v>5037</v>
      </c>
      <c r="B1424" s="56" t="s">
        <v>496</v>
      </c>
      <c r="C1424" s="49">
        <f t="shared" si="68"/>
        <v>0.31278913594985824</v>
      </c>
      <c r="D1424" s="33">
        <v>62025</v>
      </c>
      <c r="E1424" s="56" t="s">
        <v>1785</v>
      </c>
      <c r="F1424" s="54">
        <v>551032001340</v>
      </c>
      <c r="G1424" s="67">
        <v>44</v>
      </c>
      <c r="H1424" s="59">
        <v>256</v>
      </c>
      <c r="I1424" s="41"/>
      <c r="J1424" s="42"/>
      <c r="K1424" s="51">
        <f t="shared" si="69"/>
        <v>44</v>
      </c>
      <c r="L1424" s="49">
        <f t="shared" si="70"/>
        <v>0.171875</v>
      </c>
    </row>
    <row r="1425" spans="1:12" s="50" customFormat="1" ht="14.5" x14ac:dyDescent="0.35">
      <c r="A1425" s="33" t="s">
        <v>5037</v>
      </c>
      <c r="B1425" s="56" t="s">
        <v>496</v>
      </c>
      <c r="C1425" s="49">
        <f t="shared" si="68"/>
        <v>0.31278913594985824</v>
      </c>
      <c r="D1425" s="33">
        <v>63354</v>
      </c>
      <c r="E1425" s="56" t="s">
        <v>2320</v>
      </c>
      <c r="F1425" s="54">
        <v>551032001342</v>
      </c>
      <c r="G1425" s="67">
        <v>149</v>
      </c>
      <c r="H1425" s="59">
        <v>387</v>
      </c>
      <c r="I1425" s="41"/>
      <c r="J1425" s="42"/>
      <c r="K1425" s="51">
        <f t="shared" si="69"/>
        <v>149</v>
      </c>
      <c r="L1425" s="49">
        <f t="shared" si="70"/>
        <v>0.38501291989664083</v>
      </c>
    </row>
    <row r="1426" spans="1:12" s="50" customFormat="1" ht="14.5" x14ac:dyDescent="0.35">
      <c r="A1426" s="33" t="s">
        <v>5037</v>
      </c>
      <c r="B1426" s="56" t="s">
        <v>496</v>
      </c>
      <c r="C1426" s="49">
        <f t="shared" si="68"/>
        <v>0.31278913594985824</v>
      </c>
      <c r="D1426" s="33">
        <v>63351</v>
      </c>
      <c r="E1426" s="56" t="s">
        <v>1607</v>
      </c>
      <c r="F1426" s="54">
        <v>551032001344</v>
      </c>
      <c r="G1426" s="67">
        <v>161</v>
      </c>
      <c r="H1426" s="59">
        <v>252</v>
      </c>
      <c r="I1426" s="41"/>
      <c r="J1426" s="42"/>
      <c r="K1426" s="51">
        <f t="shared" si="69"/>
        <v>161</v>
      </c>
      <c r="L1426" s="49">
        <f t="shared" si="70"/>
        <v>0.63888888888888884</v>
      </c>
    </row>
    <row r="1427" spans="1:12" s="50" customFormat="1" ht="14.5" x14ac:dyDescent="0.35">
      <c r="A1427" s="33" t="s">
        <v>5037</v>
      </c>
      <c r="B1427" s="56" t="s">
        <v>496</v>
      </c>
      <c r="C1427" s="49">
        <f t="shared" si="68"/>
        <v>0.31278913594985824</v>
      </c>
      <c r="D1427" s="33">
        <v>63353</v>
      </c>
      <c r="E1427" s="56" t="s">
        <v>1367</v>
      </c>
      <c r="F1427" s="54">
        <v>551032000579</v>
      </c>
      <c r="G1427" s="67">
        <v>154</v>
      </c>
      <c r="H1427" s="59">
        <v>487</v>
      </c>
      <c r="I1427" s="41"/>
      <c r="J1427" s="42"/>
      <c r="K1427" s="51">
        <f t="shared" si="69"/>
        <v>154</v>
      </c>
      <c r="L1427" s="49">
        <f t="shared" si="70"/>
        <v>0.31622176591375772</v>
      </c>
    </row>
    <row r="1428" spans="1:12" s="50" customFormat="1" ht="14.5" x14ac:dyDescent="0.35">
      <c r="A1428" s="33" t="s">
        <v>5037</v>
      </c>
      <c r="B1428" s="56" t="s">
        <v>496</v>
      </c>
      <c r="C1428" s="49">
        <f t="shared" si="68"/>
        <v>0.31278913594985824</v>
      </c>
      <c r="D1428" s="33">
        <v>60972</v>
      </c>
      <c r="E1428" s="56" t="s">
        <v>1595</v>
      </c>
      <c r="F1428" s="54">
        <v>551032002373</v>
      </c>
      <c r="G1428" s="67">
        <v>41</v>
      </c>
      <c r="H1428" s="59">
        <v>397</v>
      </c>
      <c r="I1428" s="41"/>
      <c r="J1428" s="42"/>
      <c r="K1428" s="51">
        <f t="shared" si="69"/>
        <v>41</v>
      </c>
      <c r="L1428" s="49">
        <f t="shared" si="70"/>
        <v>0.10327455919395466</v>
      </c>
    </row>
    <row r="1429" spans="1:12" s="50" customFormat="1" ht="14.5" x14ac:dyDescent="0.35">
      <c r="A1429" s="33" t="s">
        <v>5037</v>
      </c>
      <c r="B1429" s="56" t="s">
        <v>496</v>
      </c>
      <c r="C1429" s="49">
        <f t="shared" si="68"/>
        <v>0.31278913594985824</v>
      </c>
      <c r="D1429" s="33">
        <v>63356</v>
      </c>
      <c r="E1429" s="56" t="s">
        <v>2321</v>
      </c>
      <c r="F1429" s="54">
        <v>551032001348</v>
      </c>
      <c r="G1429" s="67">
        <v>533</v>
      </c>
      <c r="H1429" s="59">
        <v>2022</v>
      </c>
      <c r="I1429" s="41"/>
      <c r="J1429" s="42"/>
      <c r="K1429" s="51">
        <f t="shared" si="69"/>
        <v>533</v>
      </c>
      <c r="L1429" s="49">
        <f t="shared" si="70"/>
        <v>0.26360039564787341</v>
      </c>
    </row>
    <row r="1430" spans="1:12" s="50" customFormat="1" ht="14.5" x14ac:dyDescent="0.35">
      <c r="A1430" s="33" t="s">
        <v>5037</v>
      </c>
      <c r="B1430" s="56" t="s">
        <v>496</v>
      </c>
      <c r="C1430" s="49">
        <f t="shared" si="68"/>
        <v>0.31278913594985824</v>
      </c>
      <c r="D1430" s="33">
        <v>62914</v>
      </c>
      <c r="E1430" s="56" t="s">
        <v>1009</v>
      </c>
      <c r="F1430" s="54">
        <v>551032001350</v>
      </c>
      <c r="G1430" s="67">
        <v>60</v>
      </c>
      <c r="H1430" s="59">
        <v>113</v>
      </c>
      <c r="I1430" s="41"/>
      <c r="J1430" s="42"/>
      <c r="K1430" s="51">
        <f t="shared" si="69"/>
        <v>60</v>
      </c>
      <c r="L1430" s="49">
        <f t="shared" si="70"/>
        <v>0.53097345132743368</v>
      </c>
    </row>
    <row r="1431" spans="1:12" s="50" customFormat="1" ht="14.5" x14ac:dyDescent="0.35">
      <c r="A1431" s="33" t="s">
        <v>5037</v>
      </c>
      <c r="B1431" s="56" t="s">
        <v>496</v>
      </c>
      <c r="C1431" s="49">
        <f t="shared" si="68"/>
        <v>0.31278913594985824</v>
      </c>
      <c r="D1431" s="33">
        <v>63348</v>
      </c>
      <c r="E1431" s="56" t="s">
        <v>2322</v>
      </c>
      <c r="F1431" s="54">
        <v>551032002308</v>
      </c>
      <c r="G1431" s="67">
        <v>289</v>
      </c>
      <c r="H1431" s="59">
        <v>969</v>
      </c>
      <c r="I1431" s="41"/>
      <c r="J1431" s="42"/>
      <c r="K1431" s="51">
        <f t="shared" si="69"/>
        <v>289</v>
      </c>
      <c r="L1431" s="49">
        <f t="shared" si="70"/>
        <v>0.2982456140350877</v>
      </c>
    </row>
    <row r="1432" spans="1:12" s="50" customFormat="1" ht="14.5" x14ac:dyDescent="0.35">
      <c r="A1432" s="33" t="s">
        <v>5037</v>
      </c>
      <c r="B1432" s="56" t="s">
        <v>496</v>
      </c>
      <c r="C1432" s="49">
        <f t="shared" si="68"/>
        <v>0.31278913594985824</v>
      </c>
      <c r="D1432" s="33">
        <v>63339</v>
      </c>
      <c r="E1432" s="56" t="s">
        <v>2323</v>
      </c>
      <c r="F1432" s="54">
        <v>551032001351</v>
      </c>
      <c r="G1432" s="67">
        <v>146</v>
      </c>
      <c r="H1432" s="59">
        <v>374</v>
      </c>
      <c r="I1432" s="41"/>
      <c r="J1432" s="42"/>
      <c r="K1432" s="51">
        <f t="shared" si="69"/>
        <v>146</v>
      </c>
      <c r="L1432" s="49">
        <f t="shared" si="70"/>
        <v>0.39037433155080214</v>
      </c>
    </row>
    <row r="1433" spans="1:12" s="50" customFormat="1" ht="14.5" x14ac:dyDescent="0.35">
      <c r="A1433" s="33" t="s">
        <v>5037</v>
      </c>
      <c r="B1433" s="56" t="s">
        <v>496</v>
      </c>
      <c r="C1433" s="49">
        <f t="shared" si="68"/>
        <v>0.31278913594985824</v>
      </c>
      <c r="D1433" s="33">
        <v>110</v>
      </c>
      <c r="E1433" s="56" t="s">
        <v>2324</v>
      </c>
      <c r="F1433" s="54">
        <v>551032002995</v>
      </c>
      <c r="G1433" s="67">
        <v>125</v>
      </c>
      <c r="H1433" s="59">
        <v>215</v>
      </c>
      <c r="I1433" s="41"/>
      <c r="J1433" s="42"/>
      <c r="K1433" s="51">
        <f t="shared" si="69"/>
        <v>125</v>
      </c>
      <c r="L1433" s="49">
        <f t="shared" si="70"/>
        <v>0.58139534883720934</v>
      </c>
    </row>
    <row r="1434" spans="1:12" s="50" customFormat="1" ht="14.5" x14ac:dyDescent="0.35">
      <c r="A1434" s="33" t="s">
        <v>5037</v>
      </c>
      <c r="B1434" s="56" t="s">
        <v>496</v>
      </c>
      <c r="C1434" s="49">
        <f t="shared" si="68"/>
        <v>0.31278913594985824</v>
      </c>
      <c r="D1434" s="33">
        <v>63350</v>
      </c>
      <c r="E1434" s="56" t="s">
        <v>2325</v>
      </c>
      <c r="F1434" s="54">
        <v>551032001353</v>
      </c>
      <c r="G1434" s="67">
        <v>77</v>
      </c>
      <c r="H1434" s="59">
        <v>411</v>
      </c>
      <c r="I1434" s="41"/>
      <c r="J1434" s="42"/>
      <c r="K1434" s="51">
        <f t="shared" si="69"/>
        <v>77</v>
      </c>
      <c r="L1434" s="49">
        <f t="shared" si="70"/>
        <v>0.18734793187347931</v>
      </c>
    </row>
    <row r="1435" spans="1:12" s="50" customFormat="1" ht="14.5" x14ac:dyDescent="0.35">
      <c r="A1435" s="33" t="s">
        <v>5037</v>
      </c>
      <c r="B1435" s="56" t="s">
        <v>496</v>
      </c>
      <c r="C1435" s="49">
        <f t="shared" si="68"/>
        <v>0.31278913594985824</v>
      </c>
      <c r="D1435" s="33">
        <v>63346</v>
      </c>
      <c r="E1435" s="56" t="s">
        <v>3777</v>
      </c>
      <c r="F1435" s="54">
        <v>551032001354</v>
      </c>
      <c r="G1435" s="67">
        <v>148</v>
      </c>
      <c r="H1435" s="59">
        <v>418</v>
      </c>
      <c r="I1435" s="41"/>
      <c r="J1435" s="42"/>
      <c r="K1435" s="51">
        <f t="shared" si="69"/>
        <v>148</v>
      </c>
      <c r="L1435" s="49">
        <f t="shared" si="70"/>
        <v>0.35406698564593303</v>
      </c>
    </row>
    <row r="1436" spans="1:12" s="50" customFormat="1" ht="14.5" x14ac:dyDescent="0.35">
      <c r="A1436" s="33" t="s">
        <v>5037</v>
      </c>
      <c r="B1436" s="56" t="s">
        <v>496</v>
      </c>
      <c r="C1436" s="49">
        <f t="shared" si="68"/>
        <v>0.31278913594985824</v>
      </c>
      <c r="D1436" s="33">
        <v>61919</v>
      </c>
      <c r="E1436" s="56" t="s">
        <v>920</v>
      </c>
      <c r="F1436" s="54">
        <v>551032001355</v>
      </c>
      <c r="G1436" s="67">
        <v>153</v>
      </c>
      <c r="H1436" s="59">
        <v>275</v>
      </c>
      <c r="I1436" s="41"/>
      <c r="J1436" s="42"/>
      <c r="K1436" s="51">
        <f t="shared" si="69"/>
        <v>153</v>
      </c>
      <c r="L1436" s="49">
        <f t="shared" si="70"/>
        <v>0.55636363636363639</v>
      </c>
    </row>
    <row r="1437" spans="1:12" s="50" customFormat="1" ht="14.5" x14ac:dyDescent="0.35">
      <c r="A1437" s="33" t="s">
        <v>5038</v>
      </c>
      <c r="B1437" s="56" t="s">
        <v>124</v>
      </c>
      <c r="C1437" s="49">
        <f t="shared" si="68"/>
        <v>0.44133476856835308</v>
      </c>
      <c r="D1437" s="33">
        <v>62556</v>
      </c>
      <c r="E1437" s="56" t="s">
        <v>718</v>
      </c>
      <c r="F1437" s="54">
        <v>551035001356</v>
      </c>
      <c r="G1437" s="67">
        <v>191</v>
      </c>
      <c r="H1437" s="59">
        <v>422</v>
      </c>
      <c r="I1437" s="41"/>
      <c r="J1437" s="42"/>
      <c r="K1437" s="51">
        <f t="shared" si="69"/>
        <v>191</v>
      </c>
      <c r="L1437" s="49">
        <f t="shared" si="70"/>
        <v>0.45260663507109006</v>
      </c>
    </row>
    <row r="1438" spans="1:12" s="50" customFormat="1" ht="14.5" x14ac:dyDescent="0.35">
      <c r="A1438" s="33" t="s">
        <v>5038</v>
      </c>
      <c r="B1438" s="56" t="s">
        <v>124</v>
      </c>
      <c r="C1438" s="49">
        <f t="shared" si="68"/>
        <v>0.44133476856835308</v>
      </c>
      <c r="D1438" s="33"/>
      <c r="E1438" s="56" t="s">
        <v>4756</v>
      </c>
      <c r="F1438" s="54">
        <v>551035001357</v>
      </c>
      <c r="G1438" s="67">
        <v>119</v>
      </c>
      <c r="H1438" s="59">
        <v>301</v>
      </c>
      <c r="I1438" s="41"/>
      <c r="J1438" s="42"/>
      <c r="K1438" s="51">
        <f t="shared" si="69"/>
        <v>119</v>
      </c>
      <c r="L1438" s="49">
        <f t="shared" si="70"/>
        <v>0.39534883720930231</v>
      </c>
    </row>
    <row r="1439" spans="1:12" s="50" customFormat="1" ht="14.5" x14ac:dyDescent="0.35">
      <c r="A1439" s="33" t="s">
        <v>5038</v>
      </c>
      <c r="B1439" s="56" t="s">
        <v>124</v>
      </c>
      <c r="C1439" s="49">
        <f t="shared" si="68"/>
        <v>0.44133476856835308</v>
      </c>
      <c r="D1439" s="33"/>
      <c r="E1439" s="56" t="s">
        <v>4757</v>
      </c>
      <c r="F1439" s="54">
        <v>551035002326</v>
      </c>
      <c r="G1439" s="67">
        <v>100</v>
      </c>
      <c r="H1439" s="59">
        <v>206</v>
      </c>
      <c r="I1439" s="41"/>
      <c r="J1439" s="42"/>
      <c r="K1439" s="51">
        <f t="shared" si="69"/>
        <v>100</v>
      </c>
      <c r="L1439" s="49">
        <f t="shared" si="70"/>
        <v>0.4854368932038835</v>
      </c>
    </row>
    <row r="1440" spans="1:12" s="50" customFormat="1" ht="14.5" x14ac:dyDescent="0.35">
      <c r="A1440" s="33" t="s">
        <v>5039</v>
      </c>
      <c r="B1440" s="56" t="s">
        <v>502</v>
      </c>
      <c r="C1440" s="49">
        <f t="shared" si="68"/>
        <v>0.50044843049327359</v>
      </c>
      <c r="D1440" s="33">
        <v>62560</v>
      </c>
      <c r="E1440" s="56" t="s">
        <v>2353</v>
      </c>
      <c r="F1440" s="54">
        <v>551038001358</v>
      </c>
      <c r="G1440" s="67">
        <v>188</v>
      </c>
      <c r="H1440" s="59">
        <v>347</v>
      </c>
      <c r="I1440" s="41"/>
      <c r="J1440" s="42"/>
      <c r="K1440" s="51">
        <f t="shared" si="69"/>
        <v>188</v>
      </c>
      <c r="L1440" s="49">
        <f t="shared" si="70"/>
        <v>0.5417867435158501</v>
      </c>
    </row>
    <row r="1441" spans="1:12" s="50" customFormat="1" ht="14.5" x14ac:dyDescent="0.35">
      <c r="A1441" s="33" t="s">
        <v>5039</v>
      </c>
      <c r="B1441" s="56" t="s">
        <v>502</v>
      </c>
      <c r="C1441" s="49">
        <f t="shared" si="68"/>
        <v>0.50044843049327359</v>
      </c>
      <c r="D1441" s="33">
        <v>100</v>
      </c>
      <c r="E1441" s="56" t="s">
        <v>2354</v>
      </c>
      <c r="F1441" s="54">
        <v>551038002957</v>
      </c>
      <c r="G1441" s="67">
        <v>8</v>
      </c>
      <c r="H1441" s="59">
        <v>21</v>
      </c>
      <c r="I1441" s="41"/>
      <c r="J1441" s="42"/>
      <c r="K1441" s="51">
        <f t="shared" si="69"/>
        <v>8</v>
      </c>
      <c r="L1441" s="49">
        <f t="shared" si="70"/>
        <v>0.38095238095238093</v>
      </c>
    </row>
    <row r="1442" spans="1:12" s="50" customFormat="1" ht="14.5" x14ac:dyDescent="0.35">
      <c r="A1442" s="33" t="s">
        <v>5039</v>
      </c>
      <c r="B1442" s="56" t="s">
        <v>502</v>
      </c>
      <c r="C1442" s="49">
        <f t="shared" si="68"/>
        <v>0.50044843049327359</v>
      </c>
      <c r="D1442" s="33">
        <v>62562</v>
      </c>
      <c r="E1442" s="56" t="s">
        <v>2355</v>
      </c>
      <c r="F1442" s="54">
        <v>551038002344</v>
      </c>
      <c r="G1442" s="67">
        <v>183</v>
      </c>
      <c r="H1442" s="59">
        <v>290</v>
      </c>
      <c r="I1442" s="41"/>
      <c r="J1442" s="42"/>
      <c r="K1442" s="51">
        <f t="shared" si="69"/>
        <v>183</v>
      </c>
      <c r="L1442" s="49">
        <f t="shared" si="70"/>
        <v>0.63103448275862073</v>
      </c>
    </row>
    <row r="1443" spans="1:12" s="50" customFormat="1" ht="14.5" x14ac:dyDescent="0.35">
      <c r="A1443" s="33" t="s">
        <v>5039</v>
      </c>
      <c r="B1443" s="56" t="s">
        <v>502</v>
      </c>
      <c r="C1443" s="49">
        <f t="shared" si="68"/>
        <v>0.50044843049327359</v>
      </c>
      <c r="D1443" s="33">
        <v>150</v>
      </c>
      <c r="E1443" s="56" t="s">
        <v>2356</v>
      </c>
      <c r="F1443" s="54">
        <v>551038003014</v>
      </c>
      <c r="G1443" s="67">
        <v>35</v>
      </c>
      <c r="H1443" s="59">
        <v>62</v>
      </c>
      <c r="I1443" s="41"/>
      <c r="J1443" s="42"/>
      <c r="K1443" s="51">
        <f t="shared" si="69"/>
        <v>35</v>
      </c>
      <c r="L1443" s="49">
        <f t="shared" si="70"/>
        <v>0.56451612903225812</v>
      </c>
    </row>
    <row r="1444" spans="1:12" s="50" customFormat="1" ht="14.5" x14ac:dyDescent="0.35">
      <c r="A1444" s="33" t="s">
        <v>5039</v>
      </c>
      <c r="B1444" s="56" t="s">
        <v>502</v>
      </c>
      <c r="C1444" s="49">
        <f t="shared" si="68"/>
        <v>0.50044843049327359</v>
      </c>
      <c r="D1444" s="33">
        <v>400</v>
      </c>
      <c r="E1444" s="56" t="s">
        <v>3786</v>
      </c>
      <c r="F1444" s="54">
        <v>551038002617</v>
      </c>
      <c r="G1444" s="67">
        <v>9</v>
      </c>
      <c r="H1444" s="59">
        <v>13</v>
      </c>
      <c r="I1444" s="41"/>
      <c r="J1444" s="42"/>
      <c r="K1444" s="51">
        <f t="shared" si="69"/>
        <v>9</v>
      </c>
      <c r="L1444" s="49">
        <f t="shared" si="70"/>
        <v>0.69230769230769229</v>
      </c>
    </row>
    <row r="1445" spans="1:12" s="50" customFormat="1" ht="14.5" x14ac:dyDescent="0.35">
      <c r="A1445" s="33" t="s">
        <v>5039</v>
      </c>
      <c r="B1445" s="56" t="s">
        <v>502</v>
      </c>
      <c r="C1445" s="49">
        <f t="shared" si="68"/>
        <v>0.50044843049327359</v>
      </c>
      <c r="D1445" s="33">
        <v>62561</v>
      </c>
      <c r="E1445" s="56" t="s">
        <v>2357</v>
      </c>
      <c r="F1445" s="54">
        <v>551038001360</v>
      </c>
      <c r="G1445" s="67">
        <v>94</v>
      </c>
      <c r="H1445" s="59">
        <v>237</v>
      </c>
      <c r="I1445" s="41"/>
      <c r="J1445" s="42"/>
      <c r="K1445" s="51">
        <f t="shared" si="69"/>
        <v>94</v>
      </c>
      <c r="L1445" s="49">
        <f t="shared" si="70"/>
        <v>0.39662447257383965</v>
      </c>
    </row>
    <row r="1446" spans="1:12" s="50" customFormat="1" ht="14.5" x14ac:dyDescent="0.35">
      <c r="A1446" s="33" t="s">
        <v>5039</v>
      </c>
      <c r="B1446" s="56" t="s">
        <v>502</v>
      </c>
      <c r="C1446" s="49">
        <f t="shared" si="68"/>
        <v>0.50044843049327359</v>
      </c>
      <c r="D1446" s="33"/>
      <c r="E1446" s="56" t="s">
        <v>4758</v>
      </c>
      <c r="F1446" s="54">
        <v>551038003089</v>
      </c>
      <c r="G1446" s="67">
        <v>41</v>
      </c>
      <c r="H1446" s="59">
        <v>145</v>
      </c>
      <c r="I1446" s="41"/>
      <c r="J1446" s="42"/>
      <c r="K1446" s="51">
        <f t="shared" si="69"/>
        <v>41</v>
      </c>
      <c r="L1446" s="49">
        <f t="shared" si="70"/>
        <v>0.28275862068965518</v>
      </c>
    </row>
    <row r="1447" spans="1:12" s="50" customFormat="1" ht="14.5" x14ac:dyDescent="0.35">
      <c r="A1447" s="33" t="s">
        <v>5040</v>
      </c>
      <c r="B1447" s="56" t="s">
        <v>117</v>
      </c>
      <c r="C1447" s="49">
        <f t="shared" si="68"/>
        <v>0.53015873015873016</v>
      </c>
      <c r="D1447" s="33"/>
      <c r="E1447" s="56" t="s">
        <v>4721</v>
      </c>
      <c r="F1447" s="54" t="s">
        <v>2392</v>
      </c>
      <c r="G1447" s="67">
        <v>0</v>
      </c>
      <c r="H1447" s="59">
        <v>1</v>
      </c>
      <c r="I1447" s="41"/>
      <c r="J1447" s="42"/>
      <c r="K1447" s="51">
        <f t="shared" si="69"/>
        <v>0</v>
      </c>
      <c r="L1447" s="49">
        <f t="shared" si="70"/>
        <v>0</v>
      </c>
    </row>
    <row r="1448" spans="1:12" s="50" customFormat="1" ht="14.5" x14ac:dyDescent="0.35">
      <c r="A1448" s="33" t="s">
        <v>5040</v>
      </c>
      <c r="B1448" s="56" t="s">
        <v>117</v>
      </c>
      <c r="C1448" s="49">
        <f t="shared" si="68"/>
        <v>0.53015873015873016</v>
      </c>
      <c r="D1448" s="33"/>
      <c r="E1448" s="56" t="s">
        <v>699</v>
      </c>
      <c r="F1448" s="54">
        <v>551044001362</v>
      </c>
      <c r="G1448" s="67">
        <v>86</v>
      </c>
      <c r="H1448" s="59">
        <v>156</v>
      </c>
      <c r="I1448" s="41"/>
      <c r="J1448" s="42"/>
      <c r="K1448" s="51">
        <f t="shared" si="69"/>
        <v>86</v>
      </c>
      <c r="L1448" s="49">
        <f t="shared" si="70"/>
        <v>0.55128205128205132</v>
      </c>
    </row>
    <row r="1449" spans="1:12" s="50" customFormat="1" ht="14.5" x14ac:dyDescent="0.35">
      <c r="A1449" s="33" t="s">
        <v>5040</v>
      </c>
      <c r="B1449" s="56" t="s">
        <v>117</v>
      </c>
      <c r="C1449" s="49">
        <f t="shared" si="68"/>
        <v>0.53015873015873016</v>
      </c>
      <c r="D1449" s="33"/>
      <c r="E1449" s="56" t="s">
        <v>4759</v>
      </c>
      <c r="F1449" s="54">
        <v>551044001363</v>
      </c>
      <c r="G1449" s="67">
        <v>46</v>
      </c>
      <c r="H1449" s="59">
        <v>94</v>
      </c>
      <c r="I1449" s="41"/>
      <c r="J1449" s="42"/>
      <c r="K1449" s="51">
        <f t="shared" si="69"/>
        <v>46</v>
      </c>
      <c r="L1449" s="49">
        <f t="shared" si="70"/>
        <v>0.48936170212765956</v>
      </c>
    </row>
    <row r="1450" spans="1:12" s="50" customFormat="1" ht="14.5" x14ac:dyDescent="0.35">
      <c r="A1450" s="33" t="s">
        <v>5040</v>
      </c>
      <c r="B1450" s="56" t="s">
        <v>117</v>
      </c>
      <c r="C1450" s="49">
        <f t="shared" si="68"/>
        <v>0.53015873015873016</v>
      </c>
      <c r="D1450" s="33"/>
      <c r="E1450" s="56" t="s">
        <v>4760</v>
      </c>
      <c r="F1450" s="54">
        <v>551044003117</v>
      </c>
      <c r="G1450" s="67">
        <v>35</v>
      </c>
      <c r="H1450" s="59">
        <v>64</v>
      </c>
      <c r="I1450" s="41"/>
      <c r="J1450" s="42"/>
      <c r="K1450" s="51">
        <f t="shared" si="69"/>
        <v>35</v>
      </c>
      <c r="L1450" s="49">
        <f t="shared" si="70"/>
        <v>0.546875</v>
      </c>
    </row>
    <row r="1451" spans="1:12" s="50" customFormat="1" ht="14.5" x14ac:dyDescent="0.35">
      <c r="A1451" s="33" t="s">
        <v>5041</v>
      </c>
      <c r="B1451" s="56" t="s">
        <v>478</v>
      </c>
      <c r="C1451" s="49">
        <f t="shared" si="68"/>
        <v>0.13253840862187571</v>
      </c>
      <c r="D1451" s="33">
        <v>16064420</v>
      </c>
      <c r="E1451" s="56" t="s">
        <v>2243</v>
      </c>
      <c r="F1451" s="54">
        <v>551047001366</v>
      </c>
      <c r="G1451" s="67">
        <v>96</v>
      </c>
      <c r="H1451" s="59">
        <v>1095</v>
      </c>
      <c r="I1451" s="41"/>
      <c r="J1451" s="42"/>
      <c r="K1451" s="51">
        <f t="shared" si="69"/>
        <v>96</v>
      </c>
      <c r="L1451" s="49">
        <f t="shared" si="70"/>
        <v>8.7671232876712329E-2</v>
      </c>
    </row>
    <row r="1452" spans="1:12" s="50" customFormat="1" ht="14.5" x14ac:dyDescent="0.35">
      <c r="A1452" s="33" t="s">
        <v>5041</v>
      </c>
      <c r="B1452" s="56" t="s">
        <v>478</v>
      </c>
      <c r="C1452" s="49">
        <f t="shared" si="68"/>
        <v>0.13253840862187571</v>
      </c>
      <c r="D1452" s="33">
        <v>62989</v>
      </c>
      <c r="E1452" s="56" t="s">
        <v>1765</v>
      </c>
      <c r="F1452" s="54">
        <v>551047000224</v>
      </c>
      <c r="G1452" s="67">
        <v>39</v>
      </c>
      <c r="H1452" s="59">
        <v>575</v>
      </c>
      <c r="I1452" s="41"/>
      <c r="J1452" s="42"/>
      <c r="K1452" s="51">
        <f t="shared" si="69"/>
        <v>39</v>
      </c>
      <c r="L1452" s="49">
        <f t="shared" si="70"/>
        <v>6.7826086956521744E-2</v>
      </c>
    </row>
    <row r="1453" spans="1:12" s="50" customFormat="1" ht="14.5" x14ac:dyDescent="0.35">
      <c r="A1453" s="33" t="s">
        <v>5041</v>
      </c>
      <c r="B1453" s="56" t="s">
        <v>478</v>
      </c>
      <c r="C1453" s="49">
        <f t="shared" si="68"/>
        <v>0.13253840862187571</v>
      </c>
      <c r="D1453" s="33">
        <v>16064419</v>
      </c>
      <c r="E1453" s="56" t="s">
        <v>2244</v>
      </c>
      <c r="F1453" s="54">
        <v>551047001372</v>
      </c>
      <c r="G1453" s="67">
        <v>173</v>
      </c>
      <c r="H1453" s="59">
        <v>1107</v>
      </c>
      <c r="I1453" s="41"/>
      <c r="J1453" s="42"/>
      <c r="K1453" s="51">
        <f t="shared" si="69"/>
        <v>173</v>
      </c>
      <c r="L1453" s="49">
        <f t="shared" si="70"/>
        <v>0.15627822944896116</v>
      </c>
    </row>
    <row r="1454" spans="1:12" s="50" customFormat="1" ht="14.5" x14ac:dyDescent="0.35">
      <c r="A1454" s="33" t="s">
        <v>5041</v>
      </c>
      <c r="B1454" s="56" t="s">
        <v>478</v>
      </c>
      <c r="C1454" s="49">
        <f t="shared" si="68"/>
        <v>0.13253840862187571</v>
      </c>
      <c r="D1454" s="33">
        <v>60915</v>
      </c>
      <c r="E1454" s="56" t="s">
        <v>2245</v>
      </c>
      <c r="F1454" s="54">
        <v>551047001373</v>
      </c>
      <c r="G1454" s="67">
        <v>64</v>
      </c>
      <c r="H1454" s="59">
        <v>484</v>
      </c>
      <c r="I1454" s="41"/>
      <c r="J1454" s="42"/>
      <c r="K1454" s="51">
        <f t="shared" si="69"/>
        <v>64</v>
      </c>
      <c r="L1454" s="49">
        <f t="shared" si="70"/>
        <v>0.13223140495867769</v>
      </c>
    </row>
    <row r="1455" spans="1:12" s="50" customFormat="1" ht="14.5" x14ac:dyDescent="0.35">
      <c r="A1455" s="33" t="s">
        <v>5041</v>
      </c>
      <c r="B1455" s="56" t="s">
        <v>478</v>
      </c>
      <c r="C1455" s="49">
        <f t="shared" si="68"/>
        <v>0.13253840862187571</v>
      </c>
      <c r="D1455" s="33">
        <v>60881</v>
      </c>
      <c r="E1455" s="56" t="s">
        <v>2246</v>
      </c>
      <c r="F1455" s="54">
        <v>551047001365</v>
      </c>
      <c r="G1455" s="67">
        <v>119</v>
      </c>
      <c r="H1455" s="59">
        <v>470</v>
      </c>
      <c r="I1455" s="41"/>
      <c r="J1455" s="42"/>
      <c r="K1455" s="51">
        <f t="shared" si="69"/>
        <v>119</v>
      </c>
      <c r="L1455" s="49">
        <f t="shared" si="70"/>
        <v>0.2531914893617021</v>
      </c>
    </row>
    <row r="1456" spans="1:12" s="50" customFormat="1" ht="14.5" x14ac:dyDescent="0.35">
      <c r="A1456" s="33" t="s">
        <v>5041</v>
      </c>
      <c r="B1456" s="56" t="s">
        <v>478</v>
      </c>
      <c r="C1456" s="49">
        <f t="shared" si="68"/>
        <v>0.13253840862187571</v>
      </c>
      <c r="D1456" s="33">
        <v>16042218</v>
      </c>
      <c r="E1456" s="56" t="s">
        <v>2247</v>
      </c>
      <c r="F1456" s="54">
        <v>551047002667</v>
      </c>
      <c r="G1456" s="67">
        <v>87</v>
      </c>
      <c r="H1456" s="59">
        <v>630</v>
      </c>
      <c r="I1456" s="41"/>
      <c r="J1456" s="42"/>
      <c r="K1456" s="51">
        <f t="shared" si="69"/>
        <v>87</v>
      </c>
      <c r="L1456" s="49">
        <f t="shared" si="70"/>
        <v>0.1380952380952381</v>
      </c>
    </row>
    <row r="1457" spans="1:12" s="50" customFormat="1" ht="14.5" x14ac:dyDescent="0.35">
      <c r="A1457" s="33" t="s">
        <v>5042</v>
      </c>
      <c r="B1457" s="56" t="s">
        <v>205</v>
      </c>
      <c r="C1457" s="49">
        <f t="shared" si="68"/>
        <v>0.22727272727272727</v>
      </c>
      <c r="D1457" s="33">
        <v>61668</v>
      </c>
      <c r="E1457" s="56" t="s">
        <v>1109</v>
      </c>
      <c r="F1457" s="54">
        <v>551050001375</v>
      </c>
      <c r="G1457" s="67">
        <v>101</v>
      </c>
      <c r="H1457" s="59">
        <v>478</v>
      </c>
      <c r="I1457" s="41"/>
      <c r="J1457" s="42"/>
      <c r="K1457" s="51">
        <f t="shared" si="69"/>
        <v>101</v>
      </c>
      <c r="L1457" s="49">
        <f t="shared" si="70"/>
        <v>0.21129707112970711</v>
      </c>
    </row>
    <row r="1458" spans="1:12" s="50" customFormat="1" ht="14.5" x14ac:dyDescent="0.35">
      <c r="A1458" s="33" t="s">
        <v>5042</v>
      </c>
      <c r="B1458" s="56" t="s">
        <v>205</v>
      </c>
      <c r="C1458" s="49">
        <f t="shared" si="68"/>
        <v>0.22727272727272727</v>
      </c>
      <c r="D1458" s="33">
        <v>61667</v>
      </c>
      <c r="E1458" s="56" t="s">
        <v>1110</v>
      </c>
      <c r="F1458" s="54">
        <v>551050001376</v>
      </c>
      <c r="G1458" s="67">
        <v>87</v>
      </c>
      <c r="H1458" s="59">
        <v>311</v>
      </c>
      <c r="I1458" s="41"/>
      <c r="J1458" s="42"/>
      <c r="K1458" s="51">
        <f t="shared" si="69"/>
        <v>87</v>
      </c>
      <c r="L1458" s="49">
        <f t="shared" si="70"/>
        <v>0.27974276527331188</v>
      </c>
    </row>
    <row r="1459" spans="1:12" s="50" customFormat="1" ht="14.5" x14ac:dyDescent="0.35">
      <c r="A1459" s="33" t="s">
        <v>5042</v>
      </c>
      <c r="B1459" s="56" t="s">
        <v>205</v>
      </c>
      <c r="C1459" s="49">
        <f t="shared" si="68"/>
        <v>0.22727272727272727</v>
      </c>
      <c r="D1459" s="33">
        <v>207712</v>
      </c>
      <c r="E1459" s="56" t="s">
        <v>1111</v>
      </c>
      <c r="F1459" s="54">
        <v>551050002929</v>
      </c>
      <c r="G1459" s="67">
        <v>47</v>
      </c>
      <c r="H1459" s="59">
        <v>245</v>
      </c>
      <c r="I1459" s="41"/>
      <c r="J1459" s="42"/>
      <c r="K1459" s="51">
        <f t="shared" si="69"/>
        <v>47</v>
      </c>
      <c r="L1459" s="49">
        <f t="shared" si="70"/>
        <v>0.19183673469387755</v>
      </c>
    </row>
    <row r="1460" spans="1:12" s="50" customFormat="1" ht="14.5" x14ac:dyDescent="0.35">
      <c r="A1460" s="33" t="s">
        <v>5043</v>
      </c>
      <c r="B1460" s="56" t="s">
        <v>110</v>
      </c>
      <c r="C1460" s="49">
        <f t="shared" si="68"/>
        <v>0.25711481844946027</v>
      </c>
      <c r="D1460" s="33">
        <v>60560</v>
      </c>
      <c r="E1460" s="56" t="s">
        <v>675</v>
      </c>
      <c r="F1460" s="54">
        <v>551053001378</v>
      </c>
      <c r="G1460" s="67">
        <v>146</v>
      </c>
      <c r="H1460" s="59">
        <v>461</v>
      </c>
      <c r="I1460" s="41"/>
      <c r="J1460" s="42"/>
      <c r="K1460" s="51">
        <f t="shared" si="69"/>
        <v>146</v>
      </c>
      <c r="L1460" s="49">
        <f t="shared" si="70"/>
        <v>0.31670281995661603</v>
      </c>
    </row>
    <row r="1461" spans="1:12" s="50" customFormat="1" ht="14.5" x14ac:dyDescent="0.35">
      <c r="A1461" s="33" t="s">
        <v>5043</v>
      </c>
      <c r="B1461" s="56" t="s">
        <v>110</v>
      </c>
      <c r="C1461" s="49">
        <f t="shared" si="68"/>
        <v>0.25711481844946027</v>
      </c>
      <c r="D1461" s="33">
        <v>60561</v>
      </c>
      <c r="E1461" s="56" t="s">
        <v>676</v>
      </c>
      <c r="F1461" s="54">
        <v>551053001379</v>
      </c>
      <c r="G1461" s="67">
        <v>66</v>
      </c>
      <c r="H1461" s="59">
        <v>334</v>
      </c>
      <c r="I1461" s="41"/>
      <c r="J1461" s="42"/>
      <c r="K1461" s="51">
        <f t="shared" si="69"/>
        <v>66</v>
      </c>
      <c r="L1461" s="49">
        <f t="shared" si="70"/>
        <v>0.19760479041916168</v>
      </c>
    </row>
    <row r="1462" spans="1:12" s="50" customFormat="1" ht="14.5" x14ac:dyDescent="0.35">
      <c r="A1462" s="33" t="s">
        <v>5043</v>
      </c>
      <c r="B1462" s="56" t="s">
        <v>110</v>
      </c>
      <c r="C1462" s="49">
        <f t="shared" si="68"/>
        <v>0.25711481844946027</v>
      </c>
      <c r="D1462" s="33">
        <v>16045385</v>
      </c>
      <c r="E1462" s="56" t="s">
        <v>677</v>
      </c>
      <c r="F1462" s="54">
        <v>551053002550</v>
      </c>
      <c r="G1462" s="67">
        <v>50</v>
      </c>
      <c r="H1462" s="59">
        <v>224</v>
      </c>
      <c r="I1462" s="41"/>
      <c r="J1462" s="42"/>
      <c r="K1462" s="51">
        <f t="shared" si="69"/>
        <v>50</v>
      </c>
      <c r="L1462" s="49">
        <f t="shared" si="70"/>
        <v>0.22321428571428573</v>
      </c>
    </row>
    <row r="1463" spans="1:12" s="50" customFormat="1" ht="14.5" x14ac:dyDescent="0.35">
      <c r="A1463" s="33" t="s">
        <v>5044</v>
      </c>
      <c r="B1463" s="56" t="s">
        <v>228</v>
      </c>
      <c r="C1463" s="49">
        <f t="shared" si="68"/>
        <v>0.52484472049689446</v>
      </c>
      <c r="D1463" s="33">
        <v>61972</v>
      </c>
      <c r="E1463" s="56" t="s">
        <v>1182</v>
      </c>
      <c r="F1463" s="54">
        <v>551056001381</v>
      </c>
      <c r="G1463" s="67">
        <v>221</v>
      </c>
      <c r="H1463" s="59">
        <v>388</v>
      </c>
      <c r="I1463" s="41"/>
      <c r="J1463" s="42"/>
      <c r="K1463" s="51">
        <f t="shared" si="69"/>
        <v>221</v>
      </c>
      <c r="L1463" s="49">
        <f t="shared" si="70"/>
        <v>0.56958762886597936</v>
      </c>
    </row>
    <row r="1464" spans="1:12" s="50" customFormat="1" ht="14.5" x14ac:dyDescent="0.35">
      <c r="A1464" s="33" t="s">
        <v>5044</v>
      </c>
      <c r="B1464" s="56" t="s">
        <v>228</v>
      </c>
      <c r="C1464" s="49">
        <f t="shared" si="68"/>
        <v>0.52484472049689446</v>
      </c>
      <c r="D1464" s="33">
        <v>61973</v>
      </c>
      <c r="E1464" s="56" t="s">
        <v>1183</v>
      </c>
      <c r="F1464" s="54">
        <v>551056001382</v>
      </c>
      <c r="G1464" s="67">
        <v>117</v>
      </c>
      <c r="H1464" s="59">
        <v>256</v>
      </c>
      <c r="I1464" s="41"/>
      <c r="J1464" s="42"/>
      <c r="K1464" s="51">
        <f t="shared" si="69"/>
        <v>117</v>
      </c>
      <c r="L1464" s="49">
        <f t="shared" si="70"/>
        <v>0.45703125</v>
      </c>
    </row>
    <row r="1465" spans="1:12" s="50" customFormat="1" ht="14.5" x14ac:dyDescent="0.35">
      <c r="A1465" s="33" t="s">
        <v>5045</v>
      </c>
      <c r="B1465" s="56" t="s">
        <v>489</v>
      </c>
      <c r="C1465" s="49">
        <f t="shared" ref="C1465:C1528" si="71">SUMIF($B$2:$B$2241,B1465,$K$2:$K$2241)/(SUMIF($B$2:$B$2241,B1465,$H$2:$H$2241))</f>
        <v>0.38177777777777777</v>
      </c>
      <c r="D1465" s="33">
        <v>430</v>
      </c>
      <c r="E1465" s="56" t="s">
        <v>2290</v>
      </c>
      <c r="F1465" s="54">
        <v>551059002996</v>
      </c>
      <c r="G1465" s="67">
        <v>14</v>
      </c>
      <c r="H1465" s="59">
        <v>31</v>
      </c>
      <c r="I1465" s="41"/>
      <c r="J1465" s="42"/>
      <c r="K1465" s="51">
        <f t="shared" si="69"/>
        <v>14</v>
      </c>
      <c r="L1465" s="49">
        <f t="shared" si="70"/>
        <v>0.45161290322580644</v>
      </c>
    </row>
    <row r="1466" spans="1:12" s="50" customFormat="1" ht="14.5" x14ac:dyDescent="0.35">
      <c r="A1466" s="33" t="s">
        <v>5045</v>
      </c>
      <c r="B1466" s="56" t="s">
        <v>489</v>
      </c>
      <c r="C1466" s="49">
        <f t="shared" si="71"/>
        <v>0.38177777777777777</v>
      </c>
      <c r="D1466" s="33">
        <v>63016</v>
      </c>
      <c r="E1466" s="56" t="s">
        <v>608</v>
      </c>
      <c r="F1466" s="54">
        <v>551059001383</v>
      </c>
      <c r="G1466" s="67">
        <v>145</v>
      </c>
      <c r="H1466" s="59">
        <v>245</v>
      </c>
      <c r="I1466" s="41"/>
      <c r="J1466" s="42"/>
      <c r="K1466" s="51">
        <f t="shared" si="69"/>
        <v>145</v>
      </c>
      <c r="L1466" s="49">
        <f t="shared" si="70"/>
        <v>0.59183673469387754</v>
      </c>
    </row>
    <row r="1467" spans="1:12" s="50" customFormat="1" ht="14.5" x14ac:dyDescent="0.35">
      <c r="A1467" s="33" t="s">
        <v>5045</v>
      </c>
      <c r="B1467" s="56" t="s">
        <v>489</v>
      </c>
      <c r="C1467" s="49">
        <f t="shared" si="71"/>
        <v>0.38177777777777777</v>
      </c>
      <c r="D1467" s="33">
        <v>63360</v>
      </c>
      <c r="E1467" s="56" t="s">
        <v>2291</v>
      </c>
      <c r="F1467" s="54">
        <v>551059001384</v>
      </c>
      <c r="G1467" s="67">
        <v>213</v>
      </c>
      <c r="H1467" s="59">
        <v>709</v>
      </c>
      <c r="I1467" s="41"/>
      <c r="J1467" s="42"/>
      <c r="K1467" s="51">
        <f t="shared" si="69"/>
        <v>213</v>
      </c>
      <c r="L1467" s="49">
        <f t="shared" si="70"/>
        <v>0.30042313117066288</v>
      </c>
    </row>
    <row r="1468" spans="1:12" s="50" customFormat="1" ht="14.5" x14ac:dyDescent="0.35">
      <c r="A1468" s="33" t="s">
        <v>5045</v>
      </c>
      <c r="B1468" s="56" t="s">
        <v>489</v>
      </c>
      <c r="C1468" s="49">
        <f t="shared" si="71"/>
        <v>0.38177777777777777</v>
      </c>
      <c r="D1468" s="33">
        <v>63362</v>
      </c>
      <c r="E1468" s="56" t="s">
        <v>2292</v>
      </c>
      <c r="F1468" s="54">
        <v>551059001388</v>
      </c>
      <c r="G1468" s="67">
        <v>261</v>
      </c>
      <c r="H1468" s="59">
        <v>687</v>
      </c>
      <c r="I1468" s="41"/>
      <c r="J1468" s="42"/>
      <c r="K1468" s="51">
        <f t="shared" si="69"/>
        <v>261</v>
      </c>
      <c r="L1468" s="49">
        <f t="shared" si="70"/>
        <v>0.37991266375545851</v>
      </c>
    </row>
    <row r="1469" spans="1:12" s="50" customFormat="1" ht="14.5" x14ac:dyDescent="0.35">
      <c r="A1469" s="33" t="s">
        <v>5045</v>
      </c>
      <c r="B1469" s="56" t="s">
        <v>489</v>
      </c>
      <c r="C1469" s="49">
        <f t="shared" si="71"/>
        <v>0.38177777777777777</v>
      </c>
      <c r="D1469" s="33">
        <v>60406</v>
      </c>
      <c r="E1469" s="56" t="s">
        <v>692</v>
      </c>
      <c r="F1469" s="54">
        <v>551059001385</v>
      </c>
      <c r="G1469" s="67">
        <v>144</v>
      </c>
      <c r="H1469" s="59">
        <v>328</v>
      </c>
      <c r="I1469" s="41"/>
      <c r="J1469" s="42"/>
      <c r="K1469" s="51">
        <f t="shared" si="69"/>
        <v>144</v>
      </c>
      <c r="L1469" s="49">
        <f t="shared" si="70"/>
        <v>0.43902439024390244</v>
      </c>
    </row>
    <row r="1470" spans="1:12" s="50" customFormat="1" ht="14.5" x14ac:dyDescent="0.35">
      <c r="A1470" s="33" t="s">
        <v>5045</v>
      </c>
      <c r="B1470" s="56" t="s">
        <v>489</v>
      </c>
      <c r="C1470" s="49">
        <f t="shared" si="71"/>
        <v>0.38177777777777777</v>
      </c>
      <c r="D1470" s="33">
        <v>63381</v>
      </c>
      <c r="E1470" s="56" t="s">
        <v>2294</v>
      </c>
      <c r="F1470" s="54">
        <v>551059001386</v>
      </c>
      <c r="G1470" s="67">
        <v>36</v>
      </c>
      <c r="H1470" s="59">
        <v>151</v>
      </c>
      <c r="I1470" s="41"/>
      <c r="J1470" s="42"/>
      <c r="K1470" s="51">
        <f t="shared" si="69"/>
        <v>36</v>
      </c>
      <c r="L1470" s="49">
        <f t="shared" si="70"/>
        <v>0.23841059602649006</v>
      </c>
    </row>
    <row r="1471" spans="1:12" s="50" customFormat="1" ht="14.5" x14ac:dyDescent="0.35">
      <c r="A1471" s="33" t="s">
        <v>5045</v>
      </c>
      <c r="B1471" s="56" t="s">
        <v>489</v>
      </c>
      <c r="C1471" s="49">
        <f t="shared" si="71"/>
        <v>0.38177777777777777</v>
      </c>
      <c r="D1471" s="33">
        <v>63359</v>
      </c>
      <c r="E1471" s="56" t="s">
        <v>2295</v>
      </c>
      <c r="F1471" s="54">
        <v>551059001387</v>
      </c>
      <c r="G1471" s="67">
        <v>46</v>
      </c>
      <c r="H1471" s="59">
        <v>99</v>
      </c>
      <c r="I1471" s="41"/>
      <c r="J1471" s="42"/>
      <c r="K1471" s="51">
        <f t="shared" si="69"/>
        <v>46</v>
      </c>
      <c r="L1471" s="49">
        <f t="shared" si="70"/>
        <v>0.46464646464646464</v>
      </c>
    </row>
    <row r="1472" spans="1:12" s="50" customFormat="1" ht="14.5" x14ac:dyDescent="0.35">
      <c r="A1472" s="33" t="s">
        <v>5046</v>
      </c>
      <c r="B1472" s="56" t="s">
        <v>392</v>
      </c>
      <c r="C1472" s="49">
        <f t="shared" si="71"/>
        <v>0.27480916030534353</v>
      </c>
      <c r="D1472" s="33">
        <v>180</v>
      </c>
      <c r="E1472" s="56" t="s">
        <v>3814</v>
      </c>
      <c r="F1472" s="54">
        <v>551062003079</v>
      </c>
      <c r="G1472" s="67">
        <v>3</v>
      </c>
      <c r="H1472" s="59">
        <v>14</v>
      </c>
      <c r="I1472" s="41"/>
      <c r="J1472" s="42"/>
      <c r="K1472" s="51">
        <f t="shared" si="69"/>
        <v>3</v>
      </c>
      <c r="L1472" s="49">
        <f t="shared" si="70"/>
        <v>0.21428571428571427</v>
      </c>
    </row>
    <row r="1473" spans="1:12" s="50" customFormat="1" ht="14.5" x14ac:dyDescent="0.35">
      <c r="A1473" s="33" t="s">
        <v>5046</v>
      </c>
      <c r="B1473" s="56" t="s">
        <v>392</v>
      </c>
      <c r="C1473" s="49">
        <f t="shared" si="71"/>
        <v>0.27480916030534353</v>
      </c>
      <c r="D1473" s="33">
        <v>62053</v>
      </c>
      <c r="E1473" s="56" t="s">
        <v>1947</v>
      </c>
      <c r="F1473" s="54">
        <v>551062001390</v>
      </c>
      <c r="G1473" s="67">
        <v>226</v>
      </c>
      <c r="H1473" s="59">
        <v>951</v>
      </c>
      <c r="I1473" s="41"/>
      <c r="J1473" s="42"/>
      <c r="K1473" s="51">
        <f t="shared" si="69"/>
        <v>226</v>
      </c>
      <c r="L1473" s="49">
        <f t="shared" si="70"/>
        <v>0.23764458464773922</v>
      </c>
    </row>
    <row r="1474" spans="1:12" s="50" customFormat="1" ht="14.5" x14ac:dyDescent="0.35">
      <c r="A1474" s="33" t="s">
        <v>5046</v>
      </c>
      <c r="B1474" s="56" t="s">
        <v>392</v>
      </c>
      <c r="C1474" s="49">
        <f t="shared" si="71"/>
        <v>0.27480916030534353</v>
      </c>
      <c r="D1474" s="33">
        <v>16067451</v>
      </c>
      <c r="E1474" s="56" t="s">
        <v>1948</v>
      </c>
      <c r="F1474" s="54">
        <v>551062002789</v>
      </c>
      <c r="G1474" s="67">
        <v>152</v>
      </c>
      <c r="H1474" s="59">
        <v>568</v>
      </c>
      <c r="I1474" s="41"/>
      <c r="J1474" s="42"/>
      <c r="K1474" s="51">
        <f t="shared" ref="K1474:K1537" si="72">IF(J1474="",G1474,(MIN(H1474,(J1474*1.6*H1474))))</f>
        <v>152</v>
      </c>
      <c r="L1474" s="49">
        <f t="shared" ref="L1474:L1537" si="73">IF(K1474=0,0,(K1474/H1474))</f>
        <v>0.26760563380281688</v>
      </c>
    </row>
    <row r="1475" spans="1:12" s="50" customFormat="1" ht="14.5" x14ac:dyDescent="0.35">
      <c r="A1475" s="33" t="s">
        <v>5046</v>
      </c>
      <c r="B1475" s="56" t="s">
        <v>392</v>
      </c>
      <c r="C1475" s="49">
        <f t="shared" si="71"/>
        <v>0.27480916030534353</v>
      </c>
      <c r="D1475" s="33">
        <v>62054</v>
      </c>
      <c r="E1475" s="56" t="s">
        <v>1949</v>
      </c>
      <c r="F1475" s="54">
        <v>551062001391</v>
      </c>
      <c r="G1475" s="67">
        <v>222</v>
      </c>
      <c r="H1475" s="59">
        <v>835</v>
      </c>
      <c r="I1475" s="41"/>
      <c r="J1475" s="42"/>
      <c r="K1475" s="51">
        <f t="shared" si="72"/>
        <v>222</v>
      </c>
      <c r="L1475" s="49">
        <f t="shared" si="73"/>
        <v>0.26586826347305387</v>
      </c>
    </row>
    <row r="1476" spans="1:12" s="50" customFormat="1" ht="14.5" x14ac:dyDescent="0.35">
      <c r="A1476" s="33" t="s">
        <v>5046</v>
      </c>
      <c r="B1476" s="56" t="s">
        <v>392</v>
      </c>
      <c r="C1476" s="49">
        <f t="shared" si="71"/>
        <v>0.27480916030534353</v>
      </c>
      <c r="D1476" s="33">
        <v>16073077</v>
      </c>
      <c r="E1476" s="56" t="s">
        <v>1950</v>
      </c>
      <c r="F1476" s="54">
        <v>551062000225</v>
      </c>
      <c r="G1476" s="67">
        <v>89</v>
      </c>
      <c r="H1476" s="59">
        <v>339</v>
      </c>
      <c r="I1476" s="41"/>
      <c r="J1476" s="42"/>
      <c r="K1476" s="51">
        <f t="shared" si="72"/>
        <v>89</v>
      </c>
      <c r="L1476" s="49">
        <f t="shared" si="73"/>
        <v>0.26253687315634217</v>
      </c>
    </row>
    <row r="1477" spans="1:12" s="50" customFormat="1" ht="14.5" x14ac:dyDescent="0.35">
      <c r="A1477" s="33" t="s">
        <v>5046</v>
      </c>
      <c r="B1477" s="56" t="s">
        <v>392</v>
      </c>
      <c r="C1477" s="49">
        <f t="shared" si="71"/>
        <v>0.27480916030534353</v>
      </c>
      <c r="D1477" s="33">
        <v>16073076</v>
      </c>
      <c r="E1477" s="56" t="s">
        <v>1951</v>
      </c>
      <c r="F1477" s="54">
        <v>551062001389</v>
      </c>
      <c r="G1477" s="67">
        <v>197</v>
      </c>
      <c r="H1477" s="59">
        <v>557</v>
      </c>
      <c r="I1477" s="41"/>
      <c r="J1477" s="42"/>
      <c r="K1477" s="51">
        <f t="shared" si="72"/>
        <v>197</v>
      </c>
      <c r="L1477" s="49">
        <f t="shared" si="73"/>
        <v>0.35368043087971274</v>
      </c>
    </row>
    <row r="1478" spans="1:12" s="50" customFormat="1" ht="14.5" x14ac:dyDescent="0.35">
      <c r="A1478" s="33" t="s">
        <v>5046</v>
      </c>
      <c r="B1478" s="56" t="s">
        <v>392</v>
      </c>
      <c r="C1478" s="49">
        <f t="shared" si="71"/>
        <v>0.27480916030534353</v>
      </c>
      <c r="D1478" s="33"/>
      <c r="E1478" s="56" t="s">
        <v>4761</v>
      </c>
      <c r="F1478" s="54">
        <v>551062002757</v>
      </c>
      <c r="G1478" s="67">
        <v>83</v>
      </c>
      <c r="H1478" s="59">
        <v>273</v>
      </c>
      <c r="I1478" s="41"/>
      <c r="J1478" s="42"/>
      <c r="K1478" s="51">
        <f t="shared" si="72"/>
        <v>83</v>
      </c>
      <c r="L1478" s="49">
        <f t="shared" si="73"/>
        <v>0.304029304029304</v>
      </c>
    </row>
    <row r="1479" spans="1:12" s="50" customFormat="1" ht="14.5" x14ac:dyDescent="0.35">
      <c r="A1479" s="33" t="s">
        <v>5047</v>
      </c>
      <c r="B1479" s="56" t="s">
        <v>280</v>
      </c>
      <c r="C1479" s="49">
        <f t="shared" si="71"/>
        <v>0.59999293598233983</v>
      </c>
      <c r="D1479" s="33">
        <v>62187</v>
      </c>
      <c r="E1479" s="56" t="s">
        <v>1393</v>
      </c>
      <c r="F1479" s="54">
        <v>551068001394</v>
      </c>
      <c r="G1479" s="67">
        <v>107</v>
      </c>
      <c r="H1479" s="59">
        <v>208</v>
      </c>
      <c r="I1479" s="41"/>
      <c r="J1479" s="42"/>
      <c r="K1479" s="51">
        <f t="shared" si="72"/>
        <v>107</v>
      </c>
      <c r="L1479" s="49">
        <f t="shared" si="73"/>
        <v>0.51442307692307687</v>
      </c>
    </row>
    <row r="1480" spans="1:12" s="50" customFormat="1" ht="14.5" x14ac:dyDescent="0.35">
      <c r="A1480" s="33" t="s">
        <v>5048</v>
      </c>
      <c r="B1480" s="56" t="s">
        <v>2374</v>
      </c>
      <c r="C1480" s="49">
        <f t="shared" si="71"/>
        <v>0.17177344475394615</v>
      </c>
      <c r="D1480" s="33">
        <v>61270</v>
      </c>
      <c r="E1480" s="56" t="s">
        <v>3825</v>
      </c>
      <c r="F1480" s="54">
        <v>550549000584</v>
      </c>
      <c r="G1480" s="67">
        <v>185</v>
      </c>
      <c r="H1480" s="59">
        <v>1077</v>
      </c>
      <c r="I1480" s="41"/>
      <c r="J1480" s="42"/>
      <c r="K1480" s="51">
        <f t="shared" si="72"/>
        <v>185</v>
      </c>
      <c r="L1480" s="49">
        <f t="shared" si="73"/>
        <v>0.17177344475394615</v>
      </c>
    </row>
    <row r="1481" spans="1:12" s="50" customFormat="1" ht="14.5" x14ac:dyDescent="0.35">
      <c r="A1481" s="33" t="s">
        <v>5049</v>
      </c>
      <c r="B1481" s="56" t="s">
        <v>479</v>
      </c>
      <c r="C1481" s="49">
        <f t="shared" si="71"/>
        <v>0.82352941176470584</v>
      </c>
      <c r="D1481" s="33">
        <v>60905</v>
      </c>
      <c r="E1481" s="56" t="s">
        <v>4762</v>
      </c>
      <c r="F1481" s="54">
        <v>551071001395</v>
      </c>
      <c r="G1481" s="67">
        <v>9</v>
      </c>
      <c r="H1481" s="59">
        <v>12</v>
      </c>
      <c r="I1481" s="41"/>
      <c r="J1481" s="42"/>
      <c r="K1481" s="51">
        <f t="shared" si="72"/>
        <v>9</v>
      </c>
      <c r="L1481" s="49">
        <f t="shared" si="73"/>
        <v>0.75</v>
      </c>
    </row>
    <row r="1482" spans="1:12" s="50" customFormat="1" ht="14.5" x14ac:dyDescent="0.35">
      <c r="A1482" s="33" t="s">
        <v>5049</v>
      </c>
      <c r="B1482" s="56" t="s">
        <v>479</v>
      </c>
      <c r="C1482" s="49">
        <f t="shared" si="71"/>
        <v>0.82352941176470584</v>
      </c>
      <c r="D1482" s="33"/>
      <c r="E1482" s="56" t="s">
        <v>4763</v>
      </c>
      <c r="F1482" s="54">
        <v>551071003072</v>
      </c>
      <c r="G1482" s="67">
        <v>5</v>
      </c>
      <c r="H1482" s="59">
        <v>5</v>
      </c>
      <c r="I1482" s="41"/>
      <c r="J1482" s="42"/>
      <c r="K1482" s="51">
        <f t="shared" si="72"/>
        <v>5</v>
      </c>
      <c r="L1482" s="49">
        <f t="shared" si="73"/>
        <v>1</v>
      </c>
    </row>
    <row r="1483" spans="1:12" s="50" customFormat="1" ht="14.5" x14ac:dyDescent="0.35">
      <c r="A1483" s="33" t="s">
        <v>5050</v>
      </c>
      <c r="B1483" s="56" t="s">
        <v>2375</v>
      </c>
      <c r="C1483" s="49">
        <f t="shared" si="71"/>
        <v>8.5227272727272721E-2</v>
      </c>
      <c r="D1483" s="33">
        <v>60792</v>
      </c>
      <c r="E1483" s="56" t="s">
        <v>3828</v>
      </c>
      <c r="F1483" s="54">
        <v>551251001657</v>
      </c>
      <c r="G1483" s="67">
        <v>15</v>
      </c>
      <c r="H1483" s="59">
        <v>176</v>
      </c>
      <c r="I1483" s="41"/>
      <c r="J1483" s="42"/>
      <c r="K1483" s="51">
        <f t="shared" si="72"/>
        <v>15</v>
      </c>
      <c r="L1483" s="49">
        <f t="shared" si="73"/>
        <v>8.5227272727272721E-2</v>
      </c>
    </row>
    <row r="1484" spans="1:12" s="50" customFormat="1" ht="14.5" x14ac:dyDescent="0.35">
      <c r="A1484" s="33" t="s">
        <v>5051</v>
      </c>
      <c r="B1484" s="56" t="s">
        <v>136</v>
      </c>
      <c r="C1484" s="49">
        <f t="shared" si="71"/>
        <v>0.64399092970521543</v>
      </c>
      <c r="D1484" s="33">
        <v>62848</v>
      </c>
      <c r="E1484" s="56" t="s">
        <v>759</v>
      </c>
      <c r="F1484" s="54">
        <v>550498002244</v>
      </c>
      <c r="G1484" s="67">
        <v>196</v>
      </c>
      <c r="H1484" s="59">
        <v>301</v>
      </c>
      <c r="I1484" s="41"/>
      <c r="J1484" s="42"/>
      <c r="K1484" s="51">
        <f t="shared" si="72"/>
        <v>196</v>
      </c>
      <c r="L1484" s="49">
        <f t="shared" si="73"/>
        <v>0.65116279069767447</v>
      </c>
    </row>
    <row r="1485" spans="1:12" s="50" customFormat="1" ht="14.5" x14ac:dyDescent="0.35">
      <c r="A1485" s="33" t="s">
        <v>5051</v>
      </c>
      <c r="B1485" s="56" t="s">
        <v>136</v>
      </c>
      <c r="C1485" s="49">
        <f t="shared" si="71"/>
        <v>0.64399092970521543</v>
      </c>
      <c r="D1485" s="33">
        <v>62849</v>
      </c>
      <c r="E1485" s="56" t="s">
        <v>760</v>
      </c>
      <c r="F1485" s="54">
        <v>550498000543</v>
      </c>
      <c r="G1485" s="67">
        <v>88</v>
      </c>
      <c r="H1485" s="59">
        <v>140</v>
      </c>
      <c r="I1485" s="41"/>
      <c r="J1485" s="42"/>
      <c r="K1485" s="51">
        <f t="shared" si="72"/>
        <v>88</v>
      </c>
      <c r="L1485" s="49">
        <f t="shared" si="73"/>
        <v>0.62857142857142856</v>
      </c>
    </row>
    <row r="1486" spans="1:12" s="50" customFormat="1" ht="14.5" x14ac:dyDescent="0.35">
      <c r="A1486" s="33" t="s">
        <v>5052</v>
      </c>
      <c r="B1486" s="56" t="s">
        <v>182</v>
      </c>
      <c r="C1486" s="49">
        <f t="shared" si="71"/>
        <v>0.49135638297872342</v>
      </c>
      <c r="D1486" s="33">
        <v>63302</v>
      </c>
      <c r="E1486" s="56" t="s">
        <v>1038</v>
      </c>
      <c r="F1486" s="54">
        <v>551074001396</v>
      </c>
      <c r="G1486" s="67">
        <v>179</v>
      </c>
      <c r="H1486" s="59">
        <v>338</v>
      </c>
      <c r="I1486" s="41"/>
      <c r="J1486" s="42"/>
      <c r="K1486" s="51">
        <f t="shared" si="72"/>
        <v>179</v>
      </c>
      <c r="L1486" s="49">
        <f t="shared" si="73"/>
        <v>0.52958579881656809</v>
      </c>
    </row>
    <row r="1487" spans="1:12" s="50" customFormat="1" ht="14.5" x14ac:dyDescent="0.35">
      <c r="A1487" s="33" t="s">
        <v>5052</v>
      </c>
      <c r="B1487" s="56" t="s">
        <v>182</v>
      </c>
      <c r="C1487" s="49">
        <f t="shared" si="71"/>
        <v>0.49135638297872342</v>
      </c>
      <c r="D1487" s="33">
        <v>16069636</v>
      </c>
      <c r="E1487" s="56" t="s">
        <v>76</v>
      </c>
      <c r="F1487" s="54">
        <v>551074002531</v>
      </c>
      <c r="G1487" s="67">
        <v>17</v>
      </c>
      <c r="H1487" s="59">
        <v>84</v>
      </c>
      <c r="I1487" s="41"/>
      <c r="J1487" s="42"/>
      <c r="K1487" s="51">
        <f t="shared" si="72"/>
        <v>17</v>
      </c>
      <c r="L1487" s="49">
        <f t="shared" si="73"/>
        <v>0.20238095238095238</v>
      </c>
    </row>
    <row r="1488" spans="1:12" s="50" customFormat="1" ht="14.5" x14ac:dyDescent="0.35">
      <c r="A1488" s="33" t="s">
        <v>5052</v>
      </c>
      <c r="B1488" s="56" t="s">
        <v>182</v>
      </c>
      <c r="C1488" s="49">
        <f t="shared" si="71"/>
        <v>0.49135638297872342</v>
      </c>
      <c r="D1488" s="33">
        <v>63300</v>
      </c>
      <c r="E1488" s="56" t="s">
        <v>1039</v>
      </c>
      <c r="F1488" s="54">
        <v>551074001398</v>
      </c>
      <c r="G1488" s="67">
        <v>331</v>
      </c>
      <c r="H1488" s="59">
        <v>607</v>
      </c>
      <c r="I1488" s="41"/>
      <c r="J1488" s="42"/>
      <c r="K1488" s="51">
        <f t="shared" si="72"/>
        <v>331</v>
      </c>
      <c r="L1488" s="49">
        <f t="shared" si="73"/>
        <v>0.54530477759472817</v>
      </c>
    </row>
    <row r="1489" spans="1:12" s="50" customFormat="1" ht="14.5" x14ac:dyDescent="0.35">
      <c r="A1489" s="33" t="s">
        <v>5052</v>
      </c>
      <c r="B1489" s="56" t="s">
        <v>182</v>
      </c>
      <c r="C1489" s="49">
        <f t="shared" si="71"/>
        <v>0.49135638297872342</v>
      </c>
      <c r="D1489" s="33">
        <v>63301</v>
      </c>
      <c r="E1489" s="56" t="s">
        <v>1040</v>
      </c>
      <c r="F1489" s="54">
        <v>551074001399</v>
      </c>
      <c r="G1489" s="67">
        <v>195</v>
      </c>
      <c r="H1489" s="59">
        <v>435</v>
      </c>
      <c r="I1489" s="41"/>
      <c r="J1489" s="42"/>
      <c r="K1489" s="51">
        <f t="shared" si="72"/>
        <v>195</v>
      </c>
      <c r="L1489" s="49">
        <f t="shared" si="73"/>
        <v>0.44827586206896552</v>
      </c>
    </row>
    <row r="1490" spans="1:12" s="50" customFormat="1" ht="14.5" x14ac:dyDescent="0.35">
      <c r="A1490" s="33" t="s">
        <v>5052</v>
      </c>
      <c r="B1490" s="56" t="s">
        <v>182</v>
      </c>
      <c r="C1490" s="49">
        <f t="shared" si="71"/>
        <v>0.49135638297872342</v>
      </c>
      <c r="D1490" s="33"/>
      <c r="E1490" s="56" t="s">
        <v>4764</v>
      </c>
      <c r="F1490" s="54">
        <v>551074003125</v>
      </c>
      <c r="G1490" s="67">
        <v>17</v>
      </c>
      <c r="H1490" s="59">
        <v>40</v>
      </c>
      <c r="I1490" s="41"/>
      <c r="J1490" s="42"/>
      <c r="K1490" s="51">
        <f t="shared" si="72"/>
        <v>17</v>
      </c>
      <c r="L1490" s="49">
        <f t="shared" si="73"/>
        <v>0.42499999999999999</v>
      </c>
    </row>
    <row r="1491" spans="1:12" s="50" customFormat="1" ht="14.5" x14ac:dyDescent="0.35">
      <c r="A1491" s="33" t="s">
        <v>5053</v>
      </c>
      <c r="B1491" s="56" t="s">
        <v>480</v>
      </c>
      <c r="C1491" s="49">
        <f t="shared" si="71"/>
        <v>3.0769230769230771E-2</v>
      </c>
      <c r="D1491" s="33">
        <v>17009474</v>
      </c>
      <c r="E1491" s="56" t="s">
        <v>2249</v>
      </c>
      <c r="F1491" s="54">
        <v>550930002268</v>
      </c>
      <c r="G1491" s="67">
        <v>10</v>
      </c>
      <c r="H1491" s="59">
        <v>325</v>
      </c>
      <c r="I1491" s="41"/>
      <c r="J1491" s="42"/>
      <c r="K1491" s="51">
        <f t="shared" si="72"/>
        <v>10</v>
      </c>
      <c r="L1491" s="49">
        <f t="shared" si="73"/>
        <v>3.0769230769230771E-2</v>
      </c>
    </row>
    <row r="1492" spans="1:12" s="50" customFormat="1" ht="14.5" x14ac:dyDescent="0.35">
      <c r="A1492" s="33" t="s">
        <v>5054</v>
      </c>
      <c r="B1492" s="56" t="s">
        <v>435</v>
      </c>
      <c r="C1492" s="49">
        <f t="shared" si="71"/>
        <v>0.51249999999999996</v>
      </c>
      <c r="D1492" s="33">
        <v>62708</v>
      </c>
      <c r="E1492" s="56" t="s">
        <v>2102</v>
      </c>
      <c r="F1492" s="54">
        <v>550153000198</v>
      </c>
      <c r="G1492" s="67">
        <v>82</v>
      </c>
      <c r="H1492" s="59">
        <v>160</v>
      </c>
      <c r="I1492" s="41"/>
      <c r="J1492" s="42"/>
      <c r="K1492" s="51">
        <f t="shared" si="72"/>
        <v>82</v>
      </c>
      <c r="L1492" s="49">
        <f t="shared" si="73"/>
        <v>0.51249999999999996</v>
      </c>
    </row>
    <row r="1493" spans="1:12" s="50" customFormat="1" ht="14.5" x14ac:dyDescent="0.35">
      <c r="A1493" s="33" t="s">
        <v>5055</v>
      </c>
      <c r="B1493" s="56" t="s">
        <v>346</v>
      </c>
      <c r="C1493" s="49">
        <f t="shared" si="71"/>
        <v>0.29466791393826003</v>
      </c>
      <c r="D1493" s="33">
        <v>60433</v>
      </c>
      <c r="E1493" s="56" t="s">
        <v>1750</v>
      </c>
      <c r="F1493" s="54">
        <v>550489000529</v>
      </c>
      <c r="G1493" s="67">
        <v>89</v>
      </c>
      <c r="H1493" s="59">
        <v>328</v>
      </c>
      <c r="I1493" s="41"/>
      <c r="J1493" s="42"/>
      <c r="K1493" s="51">
        <f t="shared" si="72"/>
        <v>89</v>
      </c>
      <c r="L1493" s="49">
        <f t="shared" si="73"/>
        <v>0.27134146341463417</v>
      </c>
    </row>
    <row r="1494" spans="1:12" s="50" customFormat="1" ht="14.5" x14ac:dyDescent="0.35">
      <c r="A1494" s="33" t="s">
        <v>5055</v>
      </c>
      <c r="B1494" s="56" t="s">
        <v>346</v>
      </c>
      <c r="C1494" s="49">
        <f t="shared" si="71"/>
        <v>0.29466791393826003</v>
      </c>
      <c r="D1494" s="33">
        <v>60434</v>
      </c>
      <c r="E1494" s="56" t="s">
        <v>1751</v>
      </c>
      <c r="F1494" s="54">
        <v>550489000530</v>
      </c>
      <c r="G1494" s="67">
        <v>56</v>
      </c>
      <c r="H1494" s="59">
        <v>218</v>
      </c>
      <c r="I1494" s="41"/>
      <c r="J1494" s="42"/>
      <c r="K1494" s="51">
        <f t="shared" si="72"/>
        <v>56</v>
      </c>
      <c r="L1494" s="49">
        <f t="shared" si="73"/>
        <v>0.25688073394495414</v>
      </c>
    </row>
    <row r="1495" spans="1:12" s="50" customFormat="1" ht="14.5" x14ac:dyDescent="0.35">
      <c r="A1495" s="33" t="s">
        <v>5055</v>
      </c>
      <c r="B1495" s="56" t="s">
        <v>346</v>
      </c>
      <c r="C1495" s="49">
        <f t="shared" si="71"/>
        <v>0.29466791393826003</v>
      </c>
      <c r="D1495" s="33">
        <v>60435</v>
      </c>
      <c r="E1495" s="56" t="s">
        <v>1752</v>
      </c>
      <c r="F1495" s="54">
        <v>550489000531</v>
      </c>
      <c r="G1495" s="67">
        <v>43</v>
      </c>
      <c r="H1495" s="59">
        <v>143</v>
      </c>
      <c r="I1495" s="41"/>
      <c r="J1495" s="42"/>
      <c r="K1495" s="51">
        <f t="shared" si="72"/>
        <v>43</v>
      </c>
      <c r="L1495" s="49">
        <f t="shared" si="73"/>
        <v>0.30069930069930068</v>
      </c>
    </row>
    <row r="1496" spans="1:12" s="50" customFormat="1" ht="14.5" x14ac:dyDescent="0.35">
      <c r="A1496" s="33" t="s">
        <v>5055</v>
      </c>
      <c r="B1496" s="56" t="s">
        <v>346</v>
      </c>
      <c r="C1496" s="49">
        <f t="shared" si="71"/>
        <v>0.29466791393826003</v>
      </c>
      <c r="D1496" s="33"/>
      <c r="E1496" s="56" t="s">
        <v>4765</v>
      </c>
      <c r="F1496" s="54">
        <v>550489003106</v>
      </c>
      <c r="G1496" s="67">
        <v>16</v>
      </c>
      <c r="H1496" s="59">
        <v>69</v>
      </c>
      <c r="I1496" s="41"/>
      <c r="J1496" s="42"/>
      <c r="K1496" s="51">
        <f t="shared" si="72"/>
        <v>16</v>
      </c>
      <c r="L1496" s="49">
        <f t="shared" si="73"/>
        <v>0.2318840579710145</v>
      </c>
    </row>
    <row r="1497" spans="1:12" s="50" customFormat="1" ht="14.5" x14ac:dyDescent="0.35">
      <c r="A1497" s="33" t="s">
        <v>5055</v>
      </c>
      <c r="B1497" s="56" t="s">
        <v>346</v>
      </c>
      <c r="C1497" s="49">
        <f t="shared" si="71"/>
        <v>0.29466791393826003</v>
      </c>
      <c r="D1497" s="33">
        <v>16066631</v>
      </c>
      <c r="E1497" s="56" t="s">
        <v>1753</v>
      </c>
      <c r="F1497" s="54">
        <v>550489002801</v>
      </c>
      <c r="G1497" s="67">
        <v>111</v>
      </c>
      <c r="H1497" s="59">
        <v>311</v>
      </c>
      <c r="I1497" s="41"/>
      <c r="J1497" s="42"/>
      <c r="K1497" s="51">
        <f t="shared" si="72"/>
        <v>111</v>
      </c>
      <c r="L1497" s="49">
        <f t="shared" si="73"/>
        <v>0.35691318327974275</v>
      </c>
    </row>
    <row r="1498" spans="1:12" s="50" customFormat="1" ht="14.5" x14ac:dyDescent="0.35">
      <c r="A1498" s="33" t="s">
        <v>5056</v>
      </c>
      <c r="B1498" s="56" t="s">
        <v>436</v>
      </c>
      <c r="C1498" s="49">
        <f t="shared" si="71"/>
        <v>0.50152671755725187</v>
      </c>
      <c r="D1498" s="33">
        <v>62690</v>
      </c>
      <c r="E1498" s="56" t="s">
        <v>2103</v>
      </c>
      <c r="F1498" s="54">
        <v>550386000404</v>
      </c>
      <c r="G1498" s="67">
        <v>245</v>
      </c>
      <c r="H1498" s="59">
        <v>441</v>
      </c>
      <c r="I1498" s="41"/>
      <c r="J1498" s="42"/>
      <c r="K1498" s="51">
        <f t="shared" si="72"/>
        <v>245</v>
      </c>
      <c r="L1498" s="49">
        <f t="shared" si="73"/>
        <v>0.55555555555555558</v>
      </c>
    </row>
    <row r="1499" spans="1:12" s="50" customFormat="1" ht="14.5" x14ac:dyDescent="0.35">
      <c r="A1499" s="33" t="s">
        <v>5056</v>
      </c>
      <c r="B1499" s="56" t="s">
        <v>436</v>
      </c>
      <c r="C1499" s="49">
        <f t="shared" si="71"/>
        <v>0.50152671755725187</v>
      </c>
      <c r="D1499" s="33">
        <v>62705</v>
      </c>
      <c r="E1499" s="56" t="s">
        <v>2104</v>
      </c>
      <c r="F1499" s="54">
        <v>550386000405</v>
      </c>
      <c r="G1499" s="67">
        <v>26</v>
      </c>
      <c r="H1499" s="59">
        <v>47</v>
      </c>
      <c r="I1499" s="41"/>
      <c r="J1499" s="42"/>
      <c r="K1499" s="51">
        <f t="shared" si="72"/>
        <v>26</v>
      </c>
      <c r="L1499" s="49">
        <f t="shared" si="73"/>
        <v>0.55319148936170215</v>
      </c>
    </row>
    <row r="1500" spans="1:12" s="50" customFormat="1" ht="14.5" x14ac:dyDescent="0.35">
      <c r="A1500" s="33" t="s">
        <v>5056</v>
      </c>
      <c r="B1500" s="56" t="s">
        <v>436</v>
      </c>
      <c r="C1500" s="49">
        <f t="shared" si="71"/>
        <v>0.50152671755725187</v>
      </c>
      <c r="D1500" s="33">
        <v>62725</v>
      </c>
      <c r="E1500" s="56" t="s">
        <v>2105</v>
      </c>
      <c r="F1500" s="54">
        <v>550386000408</v>
      </c>
      <c r="G1500" s="67">
        <v>51</v>
      </c>
      <c r="H1500" s="59">
        <v>85</v>
      </c>
      <c r="I1500" s="41"/>
      <c r="J1500" s="42"/>
      <c r="K1500" s="51">
        <f t="shared" si="72"/>
        <v>51</v>
      </c>
      <c r="L1500" s="49">
        <f t="shared" si="73"/>
        <v>0.6</v>
      </c>
    </row>
    <row r="1501" spans="1:12" s="50" customFormat="1" ht="14.5" x14ac:dyDescent="0.35">
      <c r="A1501" s="33" t="s">
        <v>5056</v>
      </c>
      <c r="B1501" s="56" t="s">
        <v>436</v>
      </c>
      <c r="C1501" s="49">
        <f t="shared" si="71"/>
        <v>0.50152671755725187</v>
      </c>
      <c r="D1501" s="33">
        <v>62692</v>
      </c>
      <c r="E1501" s="56" t="s">
        <v>2106</v>
      </c>
      <c r="F1501" s="54">
        <v>550386000406</v>
      </c>
      <c r="G1501" s="67">
        <v>172</v>
      </c>
      <c r="H1501" s="59">
        <v>389</v>
      </c>
      <c r="I1501" s="41"/>
      <c r="J1501" s="42"/>
      <c r="K1501" s="51">
        <f t="shared" si="72"/>
        <v>172</v>
      </c>
      <c r="L1501" s="49">
        <f t="shared" si="73"/>
        <v>0.44215938303341901</v>
      </c>
    </row>
    <row r="1502" spans="1:12" s="50" customFormat="1" ht="14.5" x14ac:dyDescent="0.35">
      <c r="A1502" s="33" t="s">
        <v>5056</v>
      </c>
      <c r="B1502" s="56" t="s">
        <v>436</v>
      </c>
      <c r="C1502" s="49">
        <f t="shared" si="71"/>
        <v>0.50152671755725187</v>
      </c>
      <c r="D1502" s="33">
        <v>62691</v>
      </c>
      <c r="E1502" s="56" t="s">
        <v>2107</v>
      </c>
      <c r="F1502" s="54">
        <v>550386000407</v>
      </c>
      <c r="G1502" s="67">
        <v>100</v>
      </c>
      <c r="H1502" s="59">
        <v>192</v>
      </c>
      <c r="I1502" s="41"/>
      <c r="J1502" s="42"/>
      <c r="K1502" s="51">
        <f t="shared" si="72"/>
        <v>100</v>
      </c>
      <c r="L1502" s="49">
        <f t="shared" si="73"/>
        <v>0.52083333333333337</v>
      </c>
    </row>
    <row r="1503" spans="1:12" s="50" customFormat="1" ht="14.5" x14ac:dyDescent="0.35">
      <c r="A1503" s="33" t="s">
        <v>5056</v>
      </c>
      <c r="B1503" s="56" t="s">
        <v>436</v>
      </c>
      <c r="C1503" s="49">
        <f t="shared" si="71"/>
        <v>0.50152671755725187</v>
      </c>
      <c r="D1503" s="33">
        <v>110</v>
      </c>
      <c r="E1503" s="56" t="s">
        <v>2108</v>
      </c>
      <c r="F1503" s="54">
        <v>550386003008</v>
      </c>
      <c r="G1503" s="67">
        <v>24</v>
      </c>
      <c r="H1503" s="59">
        <v>74</v>
      </c>
      <c r="I1503" s="41"/>
      <c r="J1503" s="42"/>
      <c r="K1503" s="51">
        <f t="shared" si="72"/>
        <v>24</v>
      </c>
      <c r="L1503" s="49">
        <f t="shared" si="73"/>
        <v>0.32432432432432434</v>
      </c>
    </row>
    <row r="1504" spans="1:12" s="50" customFormat="1" ht="14.5" x14ac:dyDescent="0.35">
      <c r="A1504" s="33" t="s">
        <v>5056</v>
      </c>
      <c r="B1504" s="56" t="s">
        <v>436</v>
      </c>
      <c r="C1504" s="49">
        <f t="shared" si="71"/>
        <v>0.50152671755725187</v>
      </c>
      <c r="D1504" s="33">
        <v>410</v>
      </c>
      <c r="E1504" s="56" t="s">
        <v>2109</v>
      </c>
      <c r="F1504" s="54">
        <v>550386003013</v>
      </c>
      <c r="G1504" s="67">
        <v>10</v>
      </c>
      <c r="H1504" s="59">
        <v>26</v>
      </c>
      <c r="I1504" s="41"/>
      <c r="J1504" s="42"/>
      <c r="K1504" s="51">
        <f t="shared" si="72"/>
        <v>10</v>
      </c>
      <c r="L1504" s="49">
        <f t="shared" si="73"/>
        <v>0.38461538461538464</v>
      </c>
    </row>
    <row r="1505" spans="1:12" s="50" customFormat="1" ht="14.5" x14ac:dyDescent="0.35">
      <c r="A1505" s="33" t="s">
        <v>5056</v>
      </c>
      <c r="B1505" s="56" t="s">
        <v>436</v>
      </c>
      <c r="C1505" s="49">
        <f t="shared" si="71"/>
        <v>0.50152671755725187</v>
      </c>
      <c r="D1505" s="33">
        <v>16074555</v>
      </c>
      <c r="E1505" s="56" t="s">
        <v>2110</v>
      </c>
      <c r="F1505" s="54">
        <v>550386002938</v>
      </c>
      <c r="G1505" s="67">
        <v>29</v>
      </c>
      <c r="H1505" s="59">
        <v>56</v>
      </c>
      <c r="I1505" s="41"/>
      <c r="J1505" s="42"/>
      <c r="K1505" s="51">
        <f t="shared" si="72"/>
        <v>29</v>
      </c>
      <c r="L1505" s="49">
        <f t="shared" si="73"/>
        <v>0.5178571428571429</v>
      </c>
    </row>
    <row r="1506" spans="1:12" s="50" customFormat="1" ht="14.5" x14ac:dyDescent="0.35">
      <c r="A1506" s="33" t="s">
        <v>5058</v>
      </c>
      <c r="B1506" s="56" t="s">
        <v>323</v>
      </c>
      <c r="C1506" s="49">
        <f t="shared" si="71"/>
        <v>0.54976303317535546</v>
      </c>
      <c r="D1506" s="33">
        <v>62840</v>
      </c>
      <c r="E1506" s="56" t="s">
        <v>1627</v>
      </c>
      <c r="F1506" s="54">
        <v>551077001402</v>
      </c>
      <c r="G1506" s="67">
        <v>154</v>
      </c>
      <c r="H1506" s="59">
        <v>283</v>
      </c>
      <c r="I1506" s="41"/>
      <c r="J1506" s="42"/>
      <c r="K1506" s="51">
        <f t="shared" si="72"/>
        <v>154</v>
      </c>
      <c r="L1506" s="49">
        <f t="shared" si="73"/>
        <v>0.54416961130742048</v>
      </c>
    </row>
    <row r="1507" spans="1:12" s="50" customFormat="1" ht="14.5" x14ac:dyDescent="0.35">
      <c r="A1507" s="33" t="s">
        <v>5058</v>
      </c>
      <c r="B1507" s="56" t="s">
        <v>323</v>
      </c>
      <c r="C1507" s="49">
        <f t="shared" si="71"/>
        <v>0.54976303317535546</v>
      </c>
      <c r="D1507" s="33">
        <v>62841</v>
      </c>
      <c r="E1507" s="56" t="s">
        <v>1628</v>
      </c>
      <c r="F1507" s="54">
        <v>551077000683</v>
      </c>
      <c r="G1507" s="67">
        <v>194</v>
      </c>
      <c r="H1507" s="59">
        <v>350</v>
      </c>
      <c r="I1507" s="41"/>
      <c r="J1507" s="42"/>
      <c r="K1507" s="51">
        <f t="shared" si="72"/>
        <v>194</v>
      </c>
      <c r="L1507" s="49">
        <f t="shared" si="73"/>
        <v>0.55428571428571427</v>
      </c>
    </row>
    <row r="1508" spans="1:12" s="50" customFormat="1" ht="14.5" x14ac:dyDescent="0.35">
      <c r="A1508" s="33" t="s">
        <v>5059</v>
      </c>
      <c r="B1508" s="56" t="s">
        <v>2376</v>
      </c>
      <c r="C1508" s="49">
        <f t="shared" si="71"/>
        <v>6.3157894736842107E-2</v>
      </c>
      <c r="D1508" s="33">
        <v>60793</v>
      </c>
      <c r="E1508" s="56" t="s">
        <v>3856</v>
      </c>
      <c r="F1508" s="54">
        <v>551080001405</v>
      </c>
      <c r="G1508" s="67">
        <v>6</v>
      </c>
      <c r="H1508" s="59">
        <v>95</v>
      </c>
      <c r="I1508" s="41"/>
      <c r="J1508" s="42"/>
      <c r="K1508" s="51">
        <f t="shared" si="72"/>
        <v>6</v>
      </c>
      <c r="L1508" s="49">
        <f t="shared" si="73"/>
        <v>6.3157894736842107E-2</v>
      </c>
    </row>
    <row r="1509" spans="1:12" s="50" customFormat="1" ht="14.5" x14ac:dyDescent="0.35">
      <c r="A1509" s="33" t="s">
        <v>5060</v>
      </c>
      <c r="B1509" s="56" t="s">
        <v>305</v>
      </c>
      <c r="C1509" s="49">
        <f t="shared" si="71"/>
        <v>0.28363973428085898</v>
      </c>
      <c r="D1509" s="33">
        <v>60930</v>
      </c>
      <c r="E1509" s="56" t="s">
        <v>1577</v>
      </c>
      <c r="F1509" s="54">
        <v>551083001406</v>
      </c>
      <c r="G1509" s="67">
        <v>96</v>
      </c>
      <c r="H1509" s="59">
        <v>391</v>
      </c>
      <c r="I1509" s="41"/>
      <c r="J1509" s="42"/>
      <c r="K1509" s="51">
        <f t="shared" si="72"/>
        <v>96</v>
      </c>
      <c r="L1509" s="49">
        <f t="shared" si="73"/>
        <v>0.24552429667519182</v>
      </c>
    </row>
    <row r="1510" spans="1:12" s="50" customFormat="1" ht="14.5" x14ac:dyDescent="0.35">
      <c r="A1510" s="33" t="s">
        <v>5060</v>
      </c>
      <c r="B1510" s="56" t="s">
        <v>305</v>
      </c>
      <c r="C1510" s="49">
        <f t="shared" si="71"/>
        <v>0.28363973428085898</v>
      </c>
      <c r="D1510" s="33">
        <v>60925</v>
      </c>
      <c r="E1510" s="56" t="s">
        <v>1578</v>
      </c>
      <c r="F1510" s="54">
        <v>551083001407</v>
      </c>
      <c r="G1510" s="67">
        <v>109</v>
      </c>
      <c r="H1510" s="59">
        <v>309</v>
      </c>
      <c r="I1510" s="41"/>
      <c r="J1510" s="42"/>
      <c r="K1510" s="51">
        <f t="shared" si="72"/>
        <v>109</v>
      </c>
      <c r="L1510" s="49">
        <f t="shared" si="73"/>
        <v>0.35275080906148865</v>
      </c>
    </row>
    <row r="1511" spans="1:12" s="50" customFormat="1" ht="14.5" x14ac:dyDescent="0.35">
      <c r="A1511" s="33" t="s">
        <v>5060</v>
      </c>
      <c r="B1511" s="56" t="s">
        <v>305</v>
      </c>
      <c r="C1511" s="49">
        <f t="shared" si="71"/>
        <v>0.28363973428085898</v>
      </c>
      <c r="D1511" s="33">
        <v>61534</v>
      </c>
      <c r="E1511" s="56" t="s">
        <v>786</v>
      </c>
      <c r="F1511" s="54">
        <v>551083002618</v>
      </c>
      <c r="G1511" s="67">
        <v>99</v>
      </c>
      <c r="H1511" s="59">
        <v>392</v>
      </c>
      <c r="I1511" s="41"/>
      <c r="J1511" s="42"/>
      <c r="K1511" s="51">
        <f t="shared" si="72"/>
        <v>99</v>
      </c>
      <c r="L1511" s="49">
        <f t="shared" si="73"/>
        <v>0.25255102040816324</v>
      </c>
    </row>
    <row r="1512" spans="1:12" s="50" customFormat="1" ht="14.5" x14ac:dyDescent="0.35">
      <c r="A1512" s="33" t="s">
        <v>5060</v>
      </c>
      <c r="B1512" s="56" t="s">
        <v>305</v>
      </c>
      <c r="C1512" s="49">
        <f t="shared" si="71"/>
        <v>0.28363973428085898</v>
      </c>
      <c r="D1512" s="33">
        <v>60645</v>
      </c>
      <c r="E1512" s="56" t="s">
        <v>1579</v>
      </c>
      <c r="F1512" s="54">
        <v>551083002659</v>
      </c>
      <c r="G1512" s="67">
        <v>95</v>
      </c>
      <c r="H1512" s="59">
        <v>308</v>
      </c>
      <c r="I1512" s="41"/>
      <c r="J1512" s="42"/>
      <c r="K1512" s="51">
        <f t="shared" si="72"/>
        <v>95</v>
      </c>
      <c r="L1512" s="49">
        <f t="shared" si="73"/>
        <v>0.30844155844155846</v>
      </c>
    </row>
    <row r="1513" spans="1:12" s="50" customFormat="1" ht="14.5" x14ac:dyDescent="0.35">
      <c r="A1513" s="33" t="s">
        <v>5060</v>
      </c>
      <c r="B1513" s="56" t="s">
        <v>305</v>
      </c>
      <c r="C1513" s="49">
        <f t="shared" si="71"/>
        <v>0.28363973428085898</v>
      </c>
      <c r="D1513" s="33">
        <v>61316</v>
      </c>
      <c r="E1513" s="56" t="s">
        <v>1437</v>
      </c>
      <c r="F1513" s="54">
        <v>551083001408</v>
      </c>
      <c r="G1513" s="67">
        <v>126</v>
      </c>
      <c r="H1513" s="59">
        <v>370</v>
      </c>
      <c r="I1513" s="41"/>
      <c r="J1513" s="42"/>
      <c r="K1513" s="51">
        <f t="shared" si="72"/>
        <v>126</v>
      </c>
      <c r="L1513" s="49">
        <f t="shared" si="73"/>
        <v>0.34054054054054056</v>
      </c>
    </row>
    <row r="1514" spans="1:12" s="50" customFormat="1" ht="14.5" x14ac:dyDescent="0.35">
      <c r="A1514" s="33" t="s">
        <v>5060</v>
      </c>
      <c r="B1514" s="56" t="s">
        <v>305</v>
      </c>
      <c r="C1514" s="49">
        <f t="shared" si="71"/>
        <v>0.28363973428085898</v>
      </c>
      <c r="D1514" s="33">
        <v>170</v>
      </c>
      <c r="E1514" s="56" t="s">
        <v>1580</v>
      </c>
      <c r="F1514" s="54">
        <v>551083003043</v>
      </c>
      <c r="G1514" s="67">
        <v>201</v>
      </c>
      <c r="H1514" s="59">
        <v>412</v>
      </c>
      <c r="I1514" s="41"/>
      <c r="J1514" s="42"/>
      <c r="K1514" s="51">
        <f t="shared" si="72"/>
        <v>201</v>
      </c>
      <c r="L1514" s="49">
        <f t="shared" si="73"/>
        <v>0.48786407766990292</v>
      </c>
    </row>
    <row r="1515" spans="1:12" s="50" customFormat="1" ht="14.5" x14ac:dyDescent="0.35">
      <c r="A1515" s="33" t="s">
        <v>5060</v>
      </c>
      <c r="B1515" s="56" t="s">
        <v>305</v>
      </c>
      <c r="C1515" s="49">
        <f t="shared" si="71"/>
        <v>0.28363973428085898</v>
      </c>
      <c r="D1515" s="33">
        <v>62904</v>
      </c>
      <c r="E1515" s="56" t="s">
        <v>1002</v>
      </c>
      <c r="F1515" s="54">
        <v>551083001410</v>
      </c>
      <c r="G1515" s="67">
        <v>63</v>
      </c>
      <c r="H1515" s="59">
        <v>311</v>
      </c>
      <c r="I1515" s="41"/>
      <c r="J1515" s="42"/>
      <c r="K1515" s="51">
        <f t="shared" si="72"/>
        <v>63</v>
      </c>
      <c r="L1515" s="49">
        <f t="shared" si="73"/>
        <v>0.20257234726688103</v>
      </c>
    </row>
    <row r="1516" spans="1:12" s="50" customFormat="1" ht="14.5" x14ac:dyDescent="0.35">
      <c r="A1516" s="33" t="s">
        <v>5060</v>
      </c>
      <c r="B1516" s="56" t="s">
        <v>305</v>
      </c>
      <c r="C1516" s="49">
        <f t="shared" si="71"/>
        <v>0.28363973428085898</v>
      </c>
      <c r="D1516" s="33">
        <v>60931</v>
      </c>
      <c r="E1516" s="56" t="s">
        <v>1581</v>
      </c>
      <c r="F1516" s="54">
        <v>551083001412</v>
      </c>
      <c r="G1516" s="67">
        <v>219</v>
      </c>
      <c r="H1516" s="59">
        <v>1005</v>
      </c>
      <c r="I1516" s="41"/>
      <c r="J1516" s="42"/>
      <c r="K1516" s="51">
        <f t="shared" si="72"/>
        <v>219</v>
      </c>
      <c r="L1516" s="49">
        <f t="shared" si="73"/>
        <v>0.21791044776119403</v>
      </c>
    </row>
    <row r="1517" spans="1:12" s="50" customFormat="1" ht="14.5" x14ac:dyDescent="0.35">
      <c r="A1517" s="33" t="s">
        <v>5060</v>
      </c>
      <c r="B1517" s="56" t="s">
        <v>305</v>
      </c>
      <c r="C1517" s="49">
        <f t="shared" si="71"/>
        <v>0.28363973428085898</v>
      </c>
      <c r="D1517" s="33">
        <v>60928</v>
      </c>
      <c r="E1517" s="56" t="s">
        <v>1582</v>
      </c>
      <c r="F1517" s="54">
        <v>551083001411</v>
      </c>
      <c r="G1517" s="67">
        <v>511</v>
      </c>
      <c r="H1517" s="59">
        <v>2066</v>
      </c>
      <c r="I1517" s="41"/>
      <c r="J1517" s="42"/>
      <c r="K1517" s="51">
        <f t="shared" si="72"/>
        <v>511</v>
      </c>
      <c r="L1517" s="49">
        <f t="shared" si="73"/>
        <v>0.24733785091965149</v>
      </c>
    </row>
    <row r="1518" spans="1:12" s="50" customFormat="1" ht="14.5" x14ac:dyDescent="0.35">
      <c r="A1518" s="33" t="s">
        <v>5060</v>
      </c>
      <c r="B1518" s="56" t="s">
        <v>305</v>
      </c>
      <c r="C1518" s="49">
        <f t="shared" si="71"/>
        <v>0.28363973428085898</v>
      </c>
      <c r="D1518" s="33">
        <v>60926</v>
      </c>
      <c r="E1518" s="56" t="s">
        <v>1583</v>
      </c>
      <c r="F1518" s="54">
        <v>551083000419</v>
      </c>
      <c r="G1518" s="67">
        <v>180</v>
      </c>
      <c r="H1518" s="59">
        <v>479</v>
      </c>
      <c r="I1518" s="41"/>
      <c r="J1518" s="42"/>
      <c r="K1518" s="51">
        <f t="shared" si="72"/>
        <v>180</v>
      </c>
      <c r="L1518" s="49">
        <f t="shared" si="73"/>
        <v>0.37578288100208768</v>
      </c>
    </row>
    <row r="1519" spans="1:12" s="50" customFormat="1" ht="14.5" x14ac:dyDescent="0.35">
      <c r="A1519" s="33" t="s">
        <v>5060</v>
      </c>
      <c r="B1519" s="56" t="s">
        <v>305</v>
      </c>
      <c r="C1519" s="49">
        <f t="shared" si="71"/>
        <v>0.28363973428085898</v>
      </c>
      <c r="D1519" s="33">
        <v>60933</v>
      </c>
      <c r="E1519" s="56" t="s">
        <v>1584</v>
      </c>
      <c r="F1519" s="54">
        <v>551083001413</v>
      </c>
      <c r="G1519" s="67">
        <v>137</v>
      </c>
      <c r="H1519" s="59">
        <v>430</v>
      </c>
      <c r="I1519" s="41"/>
      <c r="J1519" s="42"/>
      <c r="K1519" s="51">
        <f t="shared" si="72"/>
        <v>137</v>
      </c>
      <c r="L1519" s="49">
        <f t="shared" si="73"/>
        <v>0.31860465116279069</v>
      </c>
    </row>
    <row r="1520" spans="1:12" s="50" customFormat="1" ht="14.5" x14ac:dyDescent="0.35">
      <c r="A1520" s="33" t="s">
        <v>5061</v>
      </c>
      <c r="B1520" s="56" t="s">
        <v>183</v>
      </c>
      <c r="C1520" s="49">
        <f t="shared" si="71"/>
        <v>0.30072463768115942</v>
      </c>
      <c r="D1520" s="33">
        <v>60566</v>
      </c>
      <c r="E1520" s="56" t="s">
        <v>1041</v>
      </c>
      <c r="F1520" s="54">
        <v>551086001414</v>
      </c>
      <c r="G1520" s="67">
        <v>81</v>
      </c>
      <c r="H1520" s="59">
        <v>262</v>
      </c>
      <c r="I1520" s="41"/>
      <c r="J1520" s="42"/>
      <c r="K1520" s="51">
        <f t="shared" si="72"/>
        <v>81</v>
      </c>
      <c r="L1520" s="49">
        <f t="shared" si="73"/>
        <v>0.30916030534351147</v>
      </c>
    </row>
    <row r="1521" spans="1:12" s="50" customFormat="1" ht="14.5" x14ac:dyDescent="0.35">
      <c r="A1521" s="33" t="s">
        <v>5061</v>
      </c>
      <c r="B1521" s="56" t="s">
        <v>183</v>
      </c>
      <c r="C1521" s="49">
        <f t="shared" si="71"/>
        <v>0.30072463768115942</v>
      </c>
      <c r="D1521" s="33">
        <v>60565</v>
      </c>
      <c r="E1521" s="56" t="s">
        <v>1042</v>
      </c>
      <c r="F1521" s="54">
        <v>551086001415</v>
      </c>
      <c r="G1521" s="67">
        <v>43</v>
      </c>
      <c r="H1521" s="59">
        <v>163</v>
      </c>
      <c r="I1521" s="41"/>
      <c r="J1521" s="42"/>
      <c r="K1521" s="51">
        <f t="shared" si="72"/>
        <v>43</v>
      </c>
      <c r="L1521" s="49">
        <f t="shared" si="73"/>
        <v>0.26380368098159507</v>
      </c>
    </row>
    <row r="1522" spans="1:12" s="50" customFormat="1" ht="14.5" x14ac:dyDescent="0.35">
      <c r="A1522" s="33" t="s">
        <v>5061</v>
      </c>
      <c r="B1522" s="56" t="s">
        <v>183</v>
      </c>
      <c r="C1522" s="49">
        <f t="shared" si="71"/>
        <v>0.30072463768115942</v>
      </c>
      <c r="D1522" s="33">
        <v>80</v>
      </c>
      <c r="E1522" s="56" t="s">
        <v>1043</v>
      </c>
      <c r="F1522" s="54">
        <v>551086001416</v>
      </c>
      <c r="G1522" s="67">
        <v>42</v>
      </c>
      <c r="H1522" s="59">
        <v>127</v>
      </c>
      <c r="I1522" s="41"/>
      <c r="J1522" s="42"/>
      <c r="K1522" s="51">
        <f t="shared" si="72"/>
        <v>42</v>
      </c>
      <c r="L1522" s="49">
        <f t="shared" si="73"/>
        <v>0.33070866141732286</v>
      </c>
    </row>
    <row r="1523" spans="1:12" s="50" customFormat="1" ht="14.5" x14ac:dyDescent="0.35">
      <c r="A1523" s="33" t="s">
        <v>5062</v>
      </c>
      <c r="B1523" s="56" t="s">
        <v>481</v>
      </c>
      <c r="C1523" s="49">
        <f t="shared" si="71"/>
        <v>0.18658836900928205</v>
      </c>
      <c r="D1523" s="33">
        <v>60573</v>
      </c>
      <c r="E1523" s="56" t="s">
        <v>2250</v>
      </c>
      <c r="F1523" s="54">
        <v>551089001418</v>
      </c>
      <c r="G1523" s="67">
        <v>83</v>
      </c>
      <c r="H1523" s="59">
        <v>382</v>
      </c>
      <c r="I1523" s="41"/>
      <c r="J1523" s="42"/>
      <c r="K1523" s="51">
        <f t="shared" si="72"/>
        <v>83</v>
      </c>
      <c r="L1523" s="49">
        <f t="shared" si="73"/>
        <v>0.21727748691099477</v>
      </c>
    </row>
    <row r="1524" spans="1:12" s="50" customFormat="1" ht="14.5" x14ac:dyDescent="0.35">
      <c r="A1524" s="33" t="s">
        <v>5062</v>
      </c>
      <c r="B1524" s="56" t="s">
        <v>481</v>
      </c>
      <c r="C1524" s="49">
        <f t="shared" si="71"/>
        <v>0.18658836900928205</v>
      </c>
      <c r="D1524" s="33">
        <v>60482</v>
      </c>
      <c r="E1524" s="56" t="s">
        <v>2251</v>
      </c>
      <c r="F1524" s="54">
        <v>551089001419</v>
      </c>
      <c r="G1524" s="67">
        <v>69</v>
      </c>
      <c r="H1524" s="59">
        <v>302</v>
      </c>
      <c r="I1524" s="41"/>
      <c r="J1524" s="42"/>
      <c r="K1524" s="51">
        <f t="shared" si="72"/>
        <v>69</v>
      </c>
      <c r="L1524" s="49">
        <f t="shared" si="73"/>
        <v>0.22847682119205298</v>
      </c>
    </row>
    <row r="1525" spans="1:12" s="50" customFormat="1" ht="14.5" x14ac:dyDescent="0.35">
      <c r="A1525" s="33" t="s">
        <v>5062</v>
      </c>
      <c r="B1525" s="56" t="s">
        <v>481</v>
      </c>
      <c r="C1525" s="49">
        <f t="shared" si="71"/>
        <v>0.18658836900928205</v>
      </c>
      <c r="D1525" s="33">
        <v>60570</v>
      </c>
      <c r="E1525" s="56" t="s">
        <v>2252</v>
      </c>
      <c r="F1525" s="54">
        <v>551089001420</v>
      </c>
      <c r="G1525" s="67">
        <v>79</v>
      </c>
      <c r="H1525" s="59">
        <v>493</v>
      </c>
      <c r="I1525" s="41"/>
      <c r="J1525" s="42"/>
      <c r="K1525" s="51">
        <f t="shared" si="72"/>
        <v>79</v>
      </c>
      <c r="L1525" s="49">
        <f t="shared" si="73"/>
        <v>0.16024340770791076</v>
      </c>
    </row>
    <row r="1526" spans="1:12" s="50" customFormat="1" ht="14.5" x14ac:dyDescent="0.35">
      <c r="A1526" s="33" t="s">
        <v>5062</v>
      </c>
      <c r="B1526" s="56" t="s">
        <v>481</v>
      </c>
      <c r="C1526" s="49">
        <f t="shared" si="71"/>
        <v>0.18658836900928205</v>
      </c>
      <c r="D1526" s="33">
        <v>16047590</v>
      </c>
      <c r="E1526" s="56" t="s">
        <v>2253</v>
      </c>
      <c r="F1526" s="54">
        <v>551089002795</v>
      </c>
      <c r="G1526" s="67">
        <v>161</v>
      </c>
      <c r="H1526" s="59">
        <v>886</v>
      </c>
      <c r="I1526" s="41"/>
      <c r="J1526" s="42"/>
      <c r="K1526" s="51">
        <f t="shared" si="72"/>
        <v>161</v>
      </c>
      <c r="L1526" s="49">
        <f t="shared" si="73"/>
        <v>0.18171557562076748</v>
      </c>
    </row>
    <row r="1527" spans="1:12" s="50" customFormat="1" ht="14.5" x14ac:dyDescent="0.35">
      <c r="A1527" s="33" t="s">
        <v>5062</v>
      </c>
      <c r="B1527" s="56" t="s">
        <v>481</v>
      </c>
      <c r="C1527" s="49">
        <f t="shared" si="71"/>
        <v>0.18658836900928205</v>
      </c>
      <c r="D1527" s="33">
        <v>60577</v>
      </c>
      <c r="E1527" s="56" t="s">
        <v>3876</v>
      </c>
      <c r="F1527" s="54">
        <v>551089001421</v>
      </c>
      <c r="G1527" s="67">
        <v>253</v>
      </c>
      <c r="H1527" s="59">
        <v>1672</v>
      </c>
      <c r="I1527" s="41"/>
      <c r="J1527" s="42"/>
      <c r="K1527" s="51">
        <f t="shared" si="72"/>
        <v>253</v>
      </c>
      <c r="L1527" s="49">
        <f t="shared" si="73"/>
        <v>0.15131578947368421</v>
      </c>
    </row>
    <row r="1528" spans="1:12" s="50" customFormat="1" ht="14.5" x14ac:dyDescent="0.35">
      <c r="A1528" s="33" t="s">
        <v>5062</v>
      </c>
      <c r="B1528" s="56" t="s">
        <v>481</v>
      </c>
      <c r="C1528" s="49">
        <f t="shared" si="71"/>
        <v>0.18658836900928205</v>
      </c>
      <c r="D1528" s="33">
        <v>60575</v>
      </c>
      <c r="E1528" s="56" t="s">
        <v>2254</v>
      </c>
      <c r="F1528" s="54">
        <v>551089001424</v>
      </c>
      <c r="G1528" s="67">
        <v>121</v>
      </c>
      <c r="H1528" s="59">
        <v>453</v>
      </c>
      <c r="I1528" s="41"/>
      <c r="J1528" s="42"/>
      <c r="K1528" s="51">
        <f t="shared" si="72"/>
        <v>121</v>
      </c>
      <c r="L1528" s="49">
        <f t="shared" si="73"/>
        <v>0.2671081677704194</v>
      </c>
    </row>
    <row r="1529" spans="1:12" s="50" customFormat="1" ht="14.5" x14ac:dyDescent="0.35">
      <c r="A1529" s="33" t="s">
        <v>5062</v>
      </c>
      <c r="B1529" s="56" t="s">
        <v>481</v>
      </c>
      <c r="C1529" s="49">
        <f t="shared" ref="C1529:C1592" si="74">SUMIF($B$2:$B$2241,B1529,$K$2:$K$2241)/(SUMIF($B$2:$B$2241,B1529,$H$2:$H$2241))</f>
        <v>0.18658836900928205</v>
      </c>
      <c r="D1529" s="33">
        <v>16047591</v>
      </c>
      <c r="E1529" s="56" t="s">
        <v>2255</v>
      </c>
      <c r="F1529" s="54">
        <v>551089001422</v>
      </c>
      <c r="G1529" s="67">
        <v>139</v>
      </c>
      <c r="H1529" s="59">
        <v>618</v>
      </c>
      <c r="I1529" s="41"/>
      <c r="J1529" s="42"/>
      <c r="K1529" s="51">
        <f t="shared" si="72"/>
        <v>139</v>
      </c>
      <c r="L1529" s="49">
        <f t="shared" si="73"/>
        <v>0.22491909385113268</v>
      </c>
    </row>
    <row r="1530" spans="1:12" s="50" customFormat="1" ht="14.5" x14ac:dyDescent="0.35">
      <c r="A1530" s="33" t="s">
        <v>5062</v>
      </c>
      <c r="B1530" s="56" t="s">
        <v>481</v>
      </c>
      <c r="C1530" s="49">
        <f t="shared" si="74"/>
        <v>0.18658836900928205</v>
      </c>
      <c r="D1530" s="33">
        <v>60579</v>
      </c>
      <c r="E1530" s="56" t="s">
        <v>2256</v>
      </c>
      <c r="F1530" s="54">
        <v>551089001425</v>
      </c>
      <c r="G1530" s="67">
        <v>80</v>
      </c>
      <c r="H1530" s="59">
        <v>473</v>
      </c>
      <c r="I1530" s="41"/>
      <c r="J1530" s="42"/>
      <c r="K1530" s="51">
        <f t="shared" si="72"/>
        <v>80</v>
      </c>
      <c r="L1530" s="49">
        <f t="shared" si="73"/>
        <v>0.16913319238900634</v>
      </c>
    </row>
    <row r="1531" spans="1:12" s="50" customFormat="1" ht="14.5" x14ac:dyDescent="0.35">
      <c r="A1531" s="33" t="s">
        <v>5063</v>
      </c>
      <c r="B1531" s="56" t="s">
        <v>328</v>
      </c>
      <c r="C1531" s="49">
        <f t="shared" si="74"/>
        <v>0.35623100303951366</v>
      </c>
      <c r="D1531" s="33">
        <v>62083</v>
      </c>
      <c r="E1531" s="56" t="s">
        <v>1659</v>
      </c>
      <c r="F1531" s="54">
        <v>551095001431</v>
      </c>
      <c r="G1531" s="67">
        <v>59</v>
      </c>
      <c r="H1531" s="59">
        <v>249</v>
      </c>
      <c r="I1531" s="41"/>
      <c r="J1531" s="42"/>
      <c r="K1531" s="51">
        <f t="shared" si="72"/>
        <v>59</v>
      </c>
      <c r="L1531" s="49">
        <f t="shared" si="73"/>
        <v>0.23694779116465864</v>
      </c>
    </row>
    <row r="1532" spans="1:12" s="50" customFormat="1" ht="14.5" x14ac:dyDescent="0.35">
      <c r="A1532" s="33" t="s">
        <v>5063</v>
      </c>
      <c r="B1532" s="56" t="s">
        <v>328</v>
      </c>
      <c r="C1532" s="49">
        <f t="shared" si="74"/>
        <v>0.35623100303951366</v>
      </c>
      <c r="D1532" s="33">
        <v>16054804</v>
      </c>
      <c r="E1532" s="56" t="s">
        <v>1660</v>
      </c>
      <c r="F1532" s="54">
        <v>551095001853</v>
      </c>
      <c r="G1532" s="67">
        <v>3</v>
      </c>
      <c r="H1532" s="59">
        <v>5</v>
      </c>
      <c r="I1532" s="41"/>
      <c r="J1532" s="42"/>
      <c r="K1532" s="51">
        <f t="shared" si="72"/>
        <v>3</v>
      </c>
      <c r="L1532" s="49">
        <f t="shared" si="73"/>
        <v>0.6</v>
      </c>
    </row>
    <row r="1533" spans="1:12" s="50" customFormat="1" ht="14.5" x14ac:dyDescent="0.35">
      <c r="A1533" s="33" t="s">
        <v>5063</v>
      </c>
      <c r="B1533" s="56" t="s">
        <v>328</v>
      </c>
      <c r="C1533" s="49">
        <f t="shared" si="74"/>
        <v>0.35623100303951366</v>
      </c>
      <c r="D1533" s="33">
        <v>16054805</v>
      </c>
      <c r="E1533" s="56" t="s">
        <v>1661</v>
      </c>
      <c r="F1533" s="54">
        <v>551095002736</v>
      </c>
      <c r="G1533" s="67">
        <v>3</v>
      </c>
      <c r="H1533" s="59">
        <v>5</v>
      </c>
      <c r="I1533" s="41"/>
      <c r="J1533" s="42"/>
      <c r="K1533" s="51">
        <f t="shared" si="72"/>
        <v>3</v>
      </c>
      <c r="L1533" s="49">
        <f t="shared" si="73"/>
        <v>0.6</v>
      </c>
    </row>
    <row r="1534" spans="1:12" s="50" customFormat="1" ht="14.5" x14ac:dyDescent="0.35">
      <c r="A1534" s="33" t="s">
        <v>5063</v>
      </c>
      <c r="B1534" s="56" t="s">
        <v>328</v>
      </c>
      <c r="C1534" s="49">
        <f t="shared" si="74"/>
        <v>0.35623100303951366</v>
      </c>
      <c r="D1534" s="33">
        <v>62194</v>
      </c>
      <c r="E1534" s="56" t="s">
        <v>1662</v>
      </c>
      <c r="F1534" s="54">
        <v>551095001066</v>
      </c>
      <c r="G1534" s="67">
        <v>253</v>
      </c>
      <c r="H1534" s="59">
        <v>540</v>
      </c>
      <c r="I1534" s="41"/>
      <c r="J1534" s="42"/>
      <c r="K1534" s="51">
        <f t="shared" si="72"/>
        <v>253</v>
      </c>
      <c r="L1534" s="49">
        <f t="shared" si="73"/>
        <v>0.4685185185185185</v>
      </c>
    </row>
    <row r="1535" spans="1:12" s="50" customFormat="1" ht="14.5" x14ac:dyDescent="0.35">
      <c r="A1535" s="33" t="s">
        <v>5063</v>
      </c>
      <c r="B1535" s="56" t="s">
        <v>328</v>
      </c>
      <c r="C1535" s="49">
        <f t="shared" si="74"/>
        <v>0.35623100303951366</v>
      </c>
      <c r="D1535" s="33">
        <v>62196</v>
      </c>
      <c r="E1535" s="56" t="s">
        <v>1663</v>
      </c>
      <c r="F1535" s="54">
        <v>551095001435</v>
      </c>
      <c r="G1535" s="67">
        <v>136</v>
      </c>
      <c r="H1535" s="59">
        <v>453</v>
      </c>
      <c r="I1535" s="41"/>
      <c r="J1535" s="42"/>
      <c r="K1535" s="51">
        <f t="shared" si="72"/>
        <v>136</v>
      </c>
      <c r="L1535" s="49">
        <f t="shared" si="73"/>
        <v>0.30022075055187636</v>
      </c>
    </row>
    <row r="1536" spans="1:12" s="50" customFormat="1" ht="14.5" x14ac:dyDescent="0.35">
      <c r="A1536" s="33" t="s">
        <v>5063</v>
      </c>
      <c r="B1536" s="56" t="s">
        <v>328</v>
      </c>
      <c r="C1536" s="49">
        <f t="shared" si="74"/>
        <v>0.35623100303951366</v>
      </c>
      <c r="D1536" s="33">
        <v>62337</v>
      </c>
      <c r="E1536" s="56" t="s">
        <v>619</v>
      </c>
      <c r="F1536" s="54">
        <v>551095001438</v>
      </c>
      <c r="G1536" s="67">
        <v>132</v>
      </c>
      <c r="H1536" s="59">
        <v>393</v>
      </c>
      <c r="I1536" s="41"/>
      <c r="J1536" s="42"/>
      <c r="K1536" s="51">
        <f t="shared" si="72"/>
        <v>132</v>
      </c>
      <c r="L1536" s="49">
        <f t="shared" si="73"/>
        <v>0.33587786259541985</v>
      </c>
    </row>
    <row r="1537" spans="1:12" s="50" customFormat="1" ht="14.5" x14ac:dyDescent="0.35">
      <c r="A1537" s="33" t="s">
        <v>5064</v>
      </c>
      <c r="B1537" s="56" t="s">
        <v>329</v>
      </c>
      <c r="C1537" s="49">
        <f t="shared" si="74"/>
        <v>0.47400611620795108</v>
      </c>
      <c r="D1537" s="33">
        <v>16081834</v>
      </c>
      <c r="E1537" s="56" t="s">
        <v>1664</v>
      </c>
      <c r="F1537" s="54">
        <v>551092002977</v>
      </c>
      <c r="G1537" s="67">
        <v>31</v>
      </c>
      <c r="H1537" s="59">
        <v>78</v>
      </c>
      <c r="I1537" s="41"/>
      <c r="J1537" s="42"/>
      <c r="K1537" s="51">
        <f t="shared" si="72"/>
        <v>31</v>
      </c>
      <c r="L1537" s="49">
        <f t="shared" si="73"/>
        <v>0.39743589743589741</v>
      </c>
    </row>
    <row r="1538" spans="1:12" s="50" customFormat="1" ht="14.5" x14ac:dyDescent="0.35">
      <c r="A1538" s="33" t="s">
        <v>5064</v>
      </c>
      <c r="B1538" s="56" t="s">
        <v>329</v>
      </c>
      <c r="C1538" s="49">
        <f t="shared" si="74"/>
        <v>0.47400611620795108</v>
      </c>
      <c r="D1538" s="33">
        <v>800</v>
      </c>
      <c r="E1538" s="56" t="s">
        <v>3888</v>
      </c>
      <c r="F1538" s="54">
        <v>551092003060</v>
      </c>
      <c r="G1538" s="67">
        <v>12</v>
      </c>
      <c r="H1538" s="59">
        <v>17</v>
      </c>
      <c r="I1538" s="41"/>
      <c r="J1538" s="42"/>
      <c r="K1538" s="51">
        <f t="shared" ref="K1538:K1601" si="75">IF(J1538="",G1538,(MIN(H1538,(J1538*1.6*H1538))))</f>
        <v>12</v>
      </c>
      <c r="L1538" s="49">
        <f t="shared" ref="L1538:L1601" si="76">IF(K1538=0,0,(K1538/H1538))</f>
        <v>0.70588235294117652</v>
      </c>
    </row>
    <row r="1539" spans="1:12" s="50" customFormat="1" ht="14.5" x14ac:dyDescent="0.35">
      <c r="A1539" s="33" t="s">
        <v>5064</v>
      </c>
      <c r="B1539" s="56" t="s">
        <v>329</v>
      </c>
      <c r="C1539" s="49">
        <f t="shared" si="74"/>
        <v>0.47400611620795108</v>
      </c>
      <c r="D1539" s="33">
        <v>62192</v>
      </c>
      <c r="E1539" s="56" t="s">
        <v>1665</v>
      </c>
      <c r="F1539" s="54">
        <v>551092001429</v>
      </c>
      <c r="G1539" s="67">
        <v>209</v>
      </c>
      <c r="H1539" s="59">
        <v>390</v>
      </c>
      <c r="I1539" s="41"/>
      <c r="J1539" s="42"/>
      <c r="K1539" s="51">
        <f t="shared" si="75"/>
        <v>209</v>
      </c>
      <c r="L1539" s="49">
        <f t="shared" si="76"/>
        <v>0.53589743589743588</v>
      </c>
    </row>
    <row r="1540" spans="1:12" s="50" customFormat="1" ht="14.5" x14ac:dyDescent="0.35">
      <c r="A1540" s="33" t="s">
        <v>5064</v>
      </c>
      <c r="B1540" s="56" t="s">
        <v>329</v>
      </c>
      <c r="C1540" s="49">
        <f t="shared" si="74"/>
        <v>0.47400611620795108</v>
      </c>
      <c r="D1540" s="33">
        <v>62193</v>
      </c>
      <c r="E1540" s="56" t="s">
        <v>1666</v>
      </c>
      <c r="F1540" s="54">
        <v>551092001428</v>
      </c>
      <c r="G1540" s="67">
        <v>119</v>
      </c>
      <c r="H1540" s="59">
        <v>294</v>
      </c>
      <c r="I1540" s="41"/>
      <c r="J1540" s="42"/>
      <c r="K1540" s="51">
        <f t="shared" si="75"/>
        <v>119</v>
      </c>
      <c r="L1540" s="49">
        <f t="shared" si="76"/>
        <v>0.40476190476190477</v>
      </c>
    </row>
    <row r="1541" spans="1:12" s="50" customFormat="1" ht="14.5" x14ac:dyDescent="0.35">
      <c r="A1541" s="33" t="s">
        <v>5064</v>
      </c>
      <c r="B1541" s="56" t="s">
        <v>329</v>
      </c>
      <c r="C1541" s="49">
        <f t="shared" si="74"/>
        <v>0.47400611620795108</v>
      </c>
      <c r="D1541" s="33">
        <v>62189</v>
      </c>
      <c r="E1541" s="56" t="s">
        <v>1667</v>
      </c>
      <c r="F1541" s="54">
        <v>551092001430</v>
      </c>
      <c r="G1541" s="67">
        <v>94</v>
      </c>
      <c r="H1541" s="59">
        <v>202</v>
      </c>
      <c r="I1541" s="41"/>
      <c r="J1541" s="42"/>
      <c r="K1541" s="51">
        <f t="shared" si="75"/>
        <v>94</v>
      </c>
      <c r="L1541" s="49">
        <f t="shared" si="76"/>
        <v>0.46534653465346537</v>
      </c>
    </row>
    <row r="1542" spans="1:12" s="50" customFormat="1" ht="14.5" x14ac:dyDescent="0.35">
      <c r="A1542" s="33" t="s">
        <v>5065</v>
      </c>
      <c r="B1542" s="56" t="s">
        <v>497</v>
      </c>
      <c r="C1542" s="49">
        <f t="shared" si="74"/>
        <v>0.33064516129032256</v>
      </c>
      <c r="D1542" s="33">
        <v>63371</v>
      </c>
      <c r="E1542" s="56" t="s">
        <v>2326</v>
      </c>
      <c r="F1542" s="54">
        <v>551098002261</v>
      </c>
      <c r="G1542" s="67">
        <v>111</v>
      </c>
      <c r="H1542" s="59">
        <v>308</v>
      </c>
      <c r="I1542" s="41"/>
      <c r="J1542" s="42"/>
      <c r="K1542" s="51">
        <f t="shared" si="75"/>
        <v>111</v>
      </c>
      <c r="L1542" s="49">
        <f t="shared" si="76"/>
        <v>0.36038961038961037</v>
      </c>
    </row>
    <row r="1543" spans="1:12" s="50" customFormat="1" ht="14.5" x14ac:dyDescent="0.35">
      <c r="A1543" s="33" t="s">
        <v>5065</v>
      </c>
      <c r="B1543" s="56" t="s">
        <v>497</v>
      </c>
      <c r="C1543" s="49">
        <f t="shared" si="74"/>
        <v>0.33064516129032256</v>
      </c>
      <c r="D1543" s="33">
        <v>63368</v>
      </c>
      <c r="E1543" s="56" t="s">
        <v>2327</v>
      </c>
      <c r="F1543" s="54">
        <v>551098001441</v>
      </c>
      <c r="G1543" s="67">
        <v>102</v>
      </c>
      <c r="H1543" s="59">
        <v>351</v>
      </c>
      <c r="I1543" s="41"/>
      <c r="J1543" s="42"/>
      <c r="K1543" s="51">
        <f t="shared" si="75"/>
        <v>102</v>
      </c>
      <c r="L1543" s="49">
        <f t="shared" si="76"/>
        <v>0.29059829059829062</v>
      </c>
    </row>
    <row r="1544" spans="1:12" s="50" customFormat="1" ht="14.5" x14ac:dyDescent="0.35">
      <c r="A1544" s="33" t="s">
        <v>5065</v>
      </c>
      <c r="B1544" s="56" t="s">
        <v>497</v>
      </c>
      <c r="C1544" s="49">
        <f t="shared" si="74"/>
        <v>0.33064516129032256</v>
      </c>
      <c r="D1544" s="33">
        <v>63369</v>
      </c>
      <c r="E1544" s="56" t="s">
        <v>2328</v>
      </c>
      <c r="F1544" s="54">
        <v>551098001443</v>
      </c>
      <c r="G1544" s="67">
        <v>73</v>
      </c>
      <c r="H1544" s="59">
        <v>244</v>
      </c>
      <c r="I1544" s="41"/>
      <c r="J1544" s="42"/>
      <c r="K1544" s="51">
        <f t="shared" si="75"/>
        <v>73</v>
      </c>
      <c r="L1544" s="49">
        <f t="shared" si="76"/>
        <v>0.29918032786885246</v>
      </c>
    </row>
    <row r="1545" spans="1:12" s="50" customFormat="1" ht="14.5" x14ac:dyDescent="0.35">
      <c r="A1545" s="33" t="s">
        <v>5065</v>
      </c>
      <c r="B1545" s="56" t="s">
        <v>497</v>
      </c>
      <c r="C1545" s="49">
        <f t="shared" si="74"/>
        <v>0.33064516129032256</v>
      </c>
      <c r="D1545" s="33">
        <v>63370</v>
      </c>
      <c r="E1545" s="56" t="s">
        <v>2329</v>
      </c>
      <c r="F1545" s="54">
        <v>551098001440</v>
      </c>
      <c r="G1545" s="67">
        <v>83</v>
      </c>
      <c r="H1545" s="59">
        <v>213</v>
      </c>
      <c r="I1545" s="41"/>
      <c r="J1545" s="42"/>
      <c r="K1545" s="51">
        <f t="shared" si="75"/>
        <v>83</v>
      </c>
      <c r="L1545" s="49">
        <f t="shared" si="76"/>
        <v>0.38967136150234744</v>
      </c>
    </row>
    <row r="1546" spans="1:12" s="50" customFormat="1" ht="14.5" x14ac:dyDescent="0.35">
      <c r="A1546" s="33" t="s">
        <v>5066</v>
      </c>
      <c r="B1546" s="56" t="s">
        <v>247</v>
      </c>
      <c r="C1546" s="49">
        <f t="shared" si="74"/>
        <v>0.29508196721311475</v>
      </c>
      <c r="D1546" s="33">
        <v>201320</v>
      </c>
      <c r="E1546" s="56" t="s">
        <v>1271</v>
      </c>
      <c r="F1546" s="54">
        <v>551101001445</v>
      </c>
      <c r="G1546" s="67">
        <v>125</v>
      </c>
      <c r="H1546" s="59">
        <v>610</v>
      </c>
      <c r="I1546" s="41"/>
      <c r="J1546" s="42"/>
      <c r="K1546" s="51">
        <f t="shared" si="75"/>
        <v>125</v>
      </c>
      <c r="L1546" s="49">
        <f t="shared" si="76"/>
        <v>0.20491803278688525</v>
      </c>
    </row>
    <row r="1547" spans="1:12" s="50" customFormat="1" ht="14.5" x14ac:dyDescent="0.35">
      <c r="A1547" s="33" t="s">
        <v>5066</v>
      </c>
      <c r="B1547" s="56" t="s">
        <v>247</v>
      </c>
      <c r="C1547" s="49">
        <f t="shared" si="74"/>
        <v>0.29508196721311475</v>
      </c>
      <c r="D1547" s="33">
        <v>62834</v>
      </c>
      <c r="E1547" s="56" t="s">
        <v>1272</v>
      </c>
      <c r="F1547" s="54">
        <v>551101001446</v>
      </c>
      <c r="G1547" s="67">
        <v>216</v>
      </c>
      <c r="H1547" s="59">
        <v>514</v>
      </c>
      <c r="I1547" s="41"/>
      <c r="J1547" s="42"/>
      <c r="K1547" s="51">
        <f t="shared" si="75"/>
        <v>216</v>
      </c>
      <c r="L1547" s="49">
        <f t="shared" si="76"/>
        <v>0.42023346303501946</v>
      </c>
    </row>
    <row r="1548" spans="1:12" s="50" customFormat="1" ht="14.5" x14ac:dyDescent="0.35">
      <c r="A1548" s="33" t="s">
        <v>5066</v>
      </c>
      <c r="B1548" s="56" t="s">
        <v>247</v>
      </c>
      <c r="C1548" s="49">
        <f t="shared" si="74"/>
        <v>0.29508196721311475</v>
      </c>
      <c r="D1548" s="33">
        <v>62831</v>
      </c>
      <c r="E1548" s="56" t="s">
        <v>1273</v>
      </c>
      <c r="F1548" s="54">
        <v>551101001447</v>
      </c>
      <c r="G1548" s="67">
        <v>230</v>
      </c>
      <c r="H1548" s="59">
        <v>947</v>
      </c>
      <c r="I1548" s="41"/>
      <c r="J1548" s="42"/>
      <c r="K1548" s="51">
        <f t="shared" si="75"/>
        <v>230</v>
      </c>
      <c r="L1548" s="49">
        <f t="shared" si="76"/>
        <v>0.24287222808870115</v>
      </c>
    </row>
    <row r="1549" spans="1:12" s="50" customFormat="1" ht="14.5" x14ac:dyDescent="0.35">
      <c r="A1549" s="33" t="s">
        <v>5066</v>
      </c>
      <c r="B1549" s="56" t="s">
        <v>247</v>
      </c>
      <c r="C1549" s="49">
        <f t="shared" si="74"/>
        <v>0.29508196721311475</v>
      </c>
      <c r="D1549" s="33">
        <v>62835</v>
      </c>
      <c r="E1549" s="56" t="s">
        <v>1274</v>
      </c>
      <c r="F1549" s="54">
        <v>551101001448</v>
      </c>
      <c r="G1549" s="67">
        <v>201</v>
      </c>
      <c r="H1549" s="59">
        <v>692</v>
      </c>
      <c r="I1549" s="41"/>
      <c r="J1549" s="42"/>
      <c r="K1549" s="51">
        <f t="shared" si="75"/>
        <v>201</v>
      </c>
      <c r="L1549" s="49">
        <f t="shared" si="76"/>
        <v>0.29046242774566472</v>
      </c>
    </row>
    <row r="1550" spans="1:12" s="50" customFormat="1" ht="14.5" x14ac:dyDescent="0.35">
      <c r="A1550" s="33" t="s">
        <v>5066</v>
      </c>
      <c r="B1550" s="56" t="s">
        <v>247</v>
      </c>
      <c r="C1550" s="49">
        <f t="shared" si="74"/>
        <v>0.29508196721311475</v>
      </c>
      <c r="D1550" s="33">
        <v>62837</v>
      </c>
      <c r="E1550" s="56" t="s">
        <v>1275</v>
      </c>
      <c r="F1550" s="54">
        <v>551101001449</v>
      </c>
      <c r="G1550" s="67">
        <v>164</v>
      </c>
      <c r="H1550" s="59">
        <v>409</v>
      </c>
      <c r="I1550" s="41"/>
      <c r="J1550" s="42"/>
      <c r="K1550" s="51">
        <f t="shared" si="75"/>
        <v>164</v>
      </c>
      <c r="L1550" s="49">
        <f t="shared" si="76"/>
        <v>0.40097799511002447</v>
      </c>
    </row>
    <row r="1551" spans="1:12" s="50" customFormat="1" ht="14.5" x14ac:dyDescent="0.35">
      <c r="A1551" s="33" t="s">
        <v>5067</v>
      </c>
      <c r="B1551" s="56" t="s">
        <v>413</v>
      </c>
      <c r="C1551" s="49">
        <f t="shared" si="74"/>
        <v>0.18128078817733989</v>
      </c>
      <c r="D1551" s="33">
        <v>60588</v>
      </c>
      <c r="E1551" s="56" t="s">
        <v>2027</v>
      </c>
      <c r="F1551" s="54">
        <v>551107001465</v>
      </c>
      <c r="G1551" s="67">
        <v>93</v>
      </c>
      <c r="H1551" s="59">
        <v>454</v>
      </c>
      <c r="I1551" s="41"/>
      <c r="J1551" s="42"/>
      <c r="K1551" s="51">
        <f t="shared" si="75"/>
        <v>93</v>
      </c>
      <c r="L1551" s="49">
        <f t="shared" si="76"/>
        <v>0.20484581497797358</v>
      </c>
    </row>
    <row r="1552" spans="1:12" s="50" customFormat="1" ht="14.5" x14ac:dyDescent="0.35">
      <c r="A1552" s="33" t="s">
        <v>5067</v>
      </c>
      <c r="B1552" s="56" t="s">
        <v>413</v>
      </c>
      <c r="C1552" s="49">
        <f t="shared" si="74"/>
        <v>0.18128078817733989</v>
      </c>
      <c r="D1552" s="33">
        <v>60586</v>
      </c>
      <c r="E1552" s="56" t="s">
        <v>2028</v>
      </c>
      <c r="F1552" s="54">
        <v>551107001466</v>
      </c>
      <c r="G1552" s="67">
        <v>47</v>
      </c>
      <c r="H1552" s="59">
        <v>326</v>
      </c>
      <c r="I1552" s="41"/>
      <c r="J1552" s="42"/>
      <c r="K1552" s="51">
        <f t="shared" si="75"/>
        <v>47</v>
      </c>
      <c r="L1552" s="49">
        <f t="shared" si="76"/>
        <v>0.14417177914110429</v>
      </c>
    </row>
    <row r="1553" spans="1:12" s="50" customFormat="1" ht="14.5" x14ac:dyDescent="0.35">
      <c r="A1553" s="33" t="s">
        <v>5067</v>
      </c>
      <c r="B1553" s="56" t="s">
        <v>413</v>
      </c>
      <c r="C1553" s="49">
        <f t="shared" si="74"/>
        <v>0.18128078817733989</v>
      </c>
      <c r="D1553" s="33">
        <v>60587</v>
      </c>
      <c r="E1553" s="56" t="s">
        <v>2029</v>
      </c>
      <c r="F1553" s="54">
        <v>551107001464</v>
      </c>
      <c r="G1553" s="67">
        <v>44</v>
      </c>
      <c r="H1553" s="59">
        <v>235</v>
      </c>
      <c r="I1553" s="41"/>
      <c r="J1553" s="42"/>
      <c r="K1553" s="51">
        <f t="shared" si="75"/>
        <v>44</v>
      </c>
      <c r="L1553" s="49">
        <f t="shared" si="76"/>
        <v>0.18723404255319148</v>
      </c>
    </row>
    <row r="1554" spans="1:12" s="50" customFormat="1" ht="14.5" x14ac:dyDescent="0.35">
      <c r="A1554" s="33" t="s">
        <v>5068</v>
      </c>
      <c r="B1554" s="56" t="s">
        <v>150</v>
      </c>
      <c r="C1554" s="49">
        <f t="shared" si="74"/>
        <v>0.17058247674987764</v>
      </c>
      <c r="D1554" s="33">
        <v>61516</v>
      </c>
      <c r="E1554" s="56" t="s">
        <v>870</v>
      </c>
      <c r="F1554" s="54">
        <v>551110001468</v>
      </c>
      <c r="G1554" s="67">
        <v>79</v>
      </c>
      <c r="H1554" s="59">
        <v>458</v>
      </c>
      <c r="I1554" s="41"/>
      <c r="J1554" s="42"/>
      <c r="K1554" s="51">
        <f t="shared" si="75"/>
        <v>79</v>
      </c>
      <c r="L1554" s="49">
        <f t="shared" si="76"/>
        <v>0.17248908296943233</v>
      </c>
    </row>
    <row r="1555" spans="1:12" s="50" customFormat="1" ht="14.5" x14ac:dyDescent="0.35">
      <c r="A1555" s="33" t="s">
        <v>5068</v>
      </c>
      <c r="B1555" s="56" t="s">
        <v>150</v>
      </c>
      <c r="C1555" s="49">
        <f t="shared" si="74"/>
        <v>0.17058247674987764</v>
      </c>
      <c r="D1555" s="33">
        <v>61672</v>
      </c>
      <c r="E1555" s="56" t="s">
        <v>871</v>
      </c>
      <c r="F1555" s="54">
        <v>551110001469</v>
      </c>
      <c r="G1555" s="67">
        <v>86</v>
      </c>
      <c r="H1555" s="59">
        <v>560</v>
      </c>
      <c r="I1555" s="41"/>
      <c r="J1555" s="42"/>
      <c r="K1555" s="51">
        <f t="shared" si="75"/>
        <v>86</v>
      </c>
      <c r="L1555" s="49">
        <f t="shared" si="76"/>
        <v>0.15357142857142858</v>
      </c>
    </row>
    <row r="1556" spans="1:12" s="50" customFormat="1" ht="14.5" x14ac:dyDescent="0.35">
      <c r="A1556" s="33" t="s">
        <v>5068</v>
      </c>
      <c r="B1556" s="56" t="s">
        <v>150</v>
      </c>
      <c r="C1556" s="49">
        <f t="shared" si="74"/>
        <v>0.17058247674987764</v>
      </c>
      <c r="D1556" s="33"/>
      <c r="E1556" s="56" t="s">
        <v>872</v>
      </c>
      <c r="F1556" s="54">
        <v>551110002841</v>
      </c>
      <c r="G1556" s="67">
        <v>22</v>
      </c>
      <c r="H1556" s="59">
        <v>208</v>
      </c>
      <c r="I1556" s="41"/>
      <c r="J1556" s="42"/>
      <c r="K1556" s="51">
        <f t="shared" si="75"/>
        <v>22</v>
      </c>
      <c r="L1556" s="49">
        <f t="shared" si="76"/>
        <v>0.10576923076923077</v>
      </c>
    </row>
    <row r="1557" spans="1:12" s="50" customFormat="1" ht="14.5" x14ac:dyDescent="0.35">
      <c r="A1557" s="33" t="s">
        <v>5068</v>
      </c>
      <c r="B1557" s="56" t="s">
        <v>150</v>
      </c>
      <c r="C1557" s="49">
        <f t="shared" si="74"/>
        <v>0.17058247674987764</v>
      </c>
      <c r="D1557" s="33">
        <v>61670</v>
      </c>
      <c r="E1557" s="56" t="s">
        <v>873</v>
      </c>
      <c r="F1557" s="54">
        <v>551110001470</v>
      </c>
      <c r="G1557" s="67">
        <v>189</v>
      </c>
      <c r="H1557" s="59">
        <v>1157</v>
      </c>
      <c r="I1557" s="41"/>
      <c r="J1557" s="42"/>
      <c r="K1557" s="51">
        <f t="shared" si="75"/>
        <v>189</v>
      </c>
      <c r="L1557" s="49">
        <f t="shared" si="76"/>
        <v>0.1633535004321521</v>
      </c>
    </row>
    <row r="1558" spans="1:12" s="50" customFormat="1" ht="14.5" x14ac:dyDescent="0.35">
      <c r="A1558" s="33" t="s">
        <v>5068</v>
      </c>
      <c r="B1558" s="56" t="s">
        <v>150</v>
      </c>
      <c r="C1558" s="49">
        <f t="shared" si="74"/>
        <v>0.17058247674987764</v>
      </c>
      <c r="D1558" s="33">
        <v>61673</v>
      </c>
      <c r="E1558" s="56" t="s">
        <v>874</v>
      </c>
      <c r="F1558" s="54">
        <v>551110001471</v>
      </c>
      <c r="G1558" s="67">
        <v>103</v>
      </c>
      <c r="H1558" s="59">
        <v>610</v>
      </c>
      <c r="I1558" s="41"/>
      <c r="J1558" s="42"/>
      <c r="K1558" s="51">
        <f t="shared" si="75"/>
        <v>103</v>
      </c>
      <c r="L1558" s="49">
        <f t="shared" si="76"/>
        <v>0.16885245901639345</v>
      </c>
    </row>
    <row r="1559" spans="1:12" s="50" customFormat="1" ht="14.5" x14ac:dyDescent="0.35">
      <c r="A1559" s="33" t="s">
        <v>5068</v>
      </c>
      <c r="B1559" s="56" t="s">
        <v>150</v>
      </c>
      <c r="C1559" s="49">
        <f t="shared" si="74"/>
        <v>0.17058247674987764</v>
      </c>
      <c r="D1559" s="33">
        <v>210353</v>
      </c>
      <c r="E1559" s="56" t="s">
        <v>875</v>
      </c>
      <c r="F1559" s="54">
        <v>551110001472</v>
      </c>
      <c r="G1559" s="67">
        <v>80</v>
      </c>
      <c r="H1559" s="59">
        <v>454</v>
      </c>
      <c r="I1559" s="41"/>
      <c r="J1559" s="42"/>
      <c r="K1559" s="51">
        <f t="shared" si="75"/>
        <v>80</v>
      </c>
      <c r="L1559" s="49">
        <f t="shared" si="76"/>
        <v>0.1762114537444934</v>
      </c>
    </row>
    <row r="1560" spans="1:12" s="50" customFormat="1" ht="14.5" x14ac:dyDescent="0.35">
      <c r="A1560" s="33" t="s">
        <v>5068</v>
      </c>
      <c r="B1560" s="56" t="s">
        <v>150</v>
      </c>
      <c r="C1560" s="49">
        <f t="shared" si="74"/>
        <v>0.17058247674987764</v>
      </c>
      <c r="D1560" s="33">
        <v>223796</v>
      </c>
      <c r="E1560" s="56" t="s">
        <v>876</v>
      </c>
      <c r="F1560" s="54">
        <v>551110002524</v>
      </c>
      <c r="G1560" s="67">
        <v>138</v>
      </c>
      <c r="H1560" s="59">
        <v>639</v>
      </c>
      <c r="I1560" s="41"/>
      <c r="J1560" s="42"/>
      <c r="K1560" s="51">
        <f t="shared" si="75"/>
        <v>138</v>
      </c>
      <c r="L1560" s="49">
        <f t="shared" si="76"/>
        <v>0.215962441314554</v>
      </c>
    </row>
    <row r="1561" spans="1:12" s="50" customFormat="1" ht="14.5" x14ac:dyDescent="0.35">
      <c r="A1561" s="33" t="s">
        <v>5069</v>
      </c>
      <c r="B1561" s="56" t="s">
        <v>361</v>
      </c>
      <c r="C1561" s="49">
        <f t="shared" si="74"/>
        <v>0.29678188319427889</v>
      </c>
      <c r="D1561" s="33">
        <v>62056</v>
      </c>
      <c r="E1561" s="56" t="s">
        <v>1796</v>
      </c>
      <c r="F1561" s="54">
        <v>551116001479</v>
      </c>
      <c r="G1561" s="67">
        <v>152</v>
      </c>
      <c r="H1561" s="59">
        <v>424</v>
      </c>
      <c r="I1561" s="41"/>
      <c r="J1561" s="42"/>
      <c r="K1561" s="51">
        <f t="shared" si="75"/>
        <v>152</v>
      </c>
      <c r="L1561" s="49">
        <f t="shared" si="76"/>
        <v>0.35849056603773582</v>
      </c>
    </row>
    <row r="1562" spans="1:12" s="50" customFormat="1" ht="14.5" x14ac:dyDescent="0.35">
      <c r="A1562" s="33" t="s">
        <v>5069</v>
      </c>
      <c r="B1562" s="56" t="s">
        <v>361</v>
      </c>
      <c r="C1562" s="49">
        <f t="shared" si="74"/>
        <v>0.29678188319427889</v>
      </c>
      <c r="D1562" s="33">
        <v>62057</v>
      </c>
      <c r="E1562" s="56" t="s">
        <v>1797</v>
      </c>
      <c r="F1562" s="54">
        <v>551116001480</v>
      </c>
      <c r="G1562" s="67">
        <v>132</v>
      </c>
      <c r="H1562" s="59">
        <v>507</v>
      </c>
      <c r="I1562" s="41"/>
      <c r="J1562" s="42"/>
      <c r="K1562" s="51">
        <f t="shared" si="75"/>
        <v>132</v>
      </c>
      <c r="L1562" s="49">
        <f t="shared" si="76"/>
        <v>0.26035502958579881</v>
      </c>
    </row>
    <row r="1563" spans="1:12" s="50" customFormat="1" ht="14.5" x14ac:dyDescent="0.35">
      <c r="A1563" s="33" t="s">
        <v>5069</v>
      </c>
      <c r="B1563" s="56" t="s">
        <v>361</v>
      </c>
      <c r="C1563" s="49">
        <f t="shared" si="74"/>
        <v>0.29678188319427889</v>
      </c>
      <c r="D1563" s="33">
        <v>222615</v>
      </c>
      <c r="E1563" s="56" t="s">
        <v>1798</v>
      </c>
      <c r="F1563" s="54">
        <v>551116001073</v>
      </c>
      <c r="G1563" s="67">
        <v>96</v>
      </c>
      <c r="H1563" s="59">
        <v>345</v>
      </c>
      <c r="I1563" s="41"/>
      <c r="J1563" s="42"/>
      <c r="K1563" s="51">
        <f t="shared" si="75"/>
        <v>96</v>
      </c>
      <c r="L1563" s="49">
        <f t="shared" si="76"/>
        <v>0.27826086956521739</v>
      </c>
    </row>
    <row r="1564" spans="1:12" s="50" customFormat="1" ht="14.5" x14ac:dyDescent="0.35">
      <c r="A1564" s="33" t="s">
        <v>5069</v>
      </c>
      <c r="B1564" s="56" t="s">
        <v>361</v>
      </c>
      <c r="C1564" s="49">
        <f t="shared" si="74"/>
        <v>0.29678188319427889</v>
      </c>
      <c r="D1564" s="33">
        <v>62059</v>
      </c>
      <c r="E1564" s="56" t="s">
        <v>1799</v>
      </c>
      <c r="F1564" s="54">
        <v>551116002319</v>
      </c>
      <c r="G1564" s="67">
        <v>118</v>
      </c>
      <c r="H1564" s="59">
        <v>402</v>
      </c>
      <c r="I1564" s="41"/>
      <c r="J1564" s="42"/>
      <c r="K1564" s="51">
        <f t="shared" si="75"/>
        <v>118</v>
      </c>
      <c r="L1564" s="49">
        <f t="shared" si="76"/>
        <v>0.29353233830845771</v>
      </c>
    </row>
    <row r="1565" spans="1:12" s="50" customFormat="1" ht="14.5" x14ac:dyDescent="0.35">
      <c r="A1565" s="33" t="s">
        <v>5070</v>
      </c>
      <c r="B1565" s="56" t="s">
        <v>498</v>
      </c>
      <c r="C1565" s="49">
        <f t="shared" si="74"/>
        <v>0.48080514938672803</v>
      </c>
      <c r="D1565" s="33">
        <v>16053509</v>
      </c>
      <c r="E1565" s="56" t="s">
        <v>2330</v>
      </c>
      <c r="F1565" s="54">
        <v>551119003364</v>
      </c>
      <c r="G1565" s="67">
        <v>2</v>
      </c>
      <c r="H1565" s="59">
        <v>59</v>
      </c>
      <c r="I1565" s="41"/>
      <c r="J1565" s="42"/>
      <c r="K1565" s="51">
        <f t="shared" si="75"/>
        <v>2</v>
      </c>
      <c r="L1565" s="49">
        <f t="shared" si="76"/>
        <v>3.3898305084745763E-2</v>
      </c>
    </row>
    <row r="1566" spans="1:12" s="50" customFormat="1" ht="14.5" x14ac:dyDescent="0.35">
      <c r="A1566" s="33" t="s">
        <v>5070</v>
      </c>
      <c r="B1566" s="56" t="s">
        <v>498</v>
      </c>
      <c r="C1566" s="49">
        <f t="shared" si="74"/>
        <v>0.48080514938672803</v>
      </c>
      <c r="D1566" s="33">
        <v>63205</v>
      </c>
      <c r="E1566" s="56" t="s">
        <v>2332</v>
      </c>
      <c r="F1566" s="54">
        <v>551119001488</v>
      </c>
      <c r="G1566" s="67">
        <v>76</v>
      </c>
      <c r="H1566" s="59">
        <v>276</v>
      </c>
      <c r="I1566" s="41"/>
      <c r="J1566" s="42"/>
      <c r="K1566" s="51">
        <f t="shared" si="75"/>
        <v>76</v>
      </c>
      <c r="L1566" s="49">
        <f t="shared" si="76"/>
        <v>0.27536231884057971</v>
      </c>
    </row>
    <row r="1567" spans="1:12" s="50" customFormat="1" ht="14.5" x14ac:dyDescent="0.35">
      <c r="A1567" s="33" t="s">
        <v>5070</v>
      </c>
      <c r="B1567" s="56" t="s">
        <v>498</v>
      </c>
      <c r="C1567" s="49">
        <f t="shared" si="74"/>
        <v>0.48080514938672803</v>
      </c>
      <c r="D1567" s="33">
        <v>63251</v>
      </c>
      <c r="E1567" s="56" t="s">
        <v>1003</v>
      </c>
      <c r="F1567" s="54">
        <v>551119001495</v>
      </c>
      <c r="G1567" s="67">
        <v>584</v>
      </c>
      <c r="H1567" s="59">
        <v>1194</v>
      </c>
      <c r="I1567" s="41"/>
      <c r="J1567" s="42"/>
      <c r="K1567" s="51">
        <f t="shared" si="75"/>
        <v>584</v>
      </c>
      <c r="L1567" s="49">
        <f t="shared" si="76"/>
        <v>0.48911222780569513</v>
      </c>
    </row>
    <row r="1568" spans="1:12" s="50" customFormat="1" ht="14.5" x14ac:dyDescent="0.35">
      <c r="A1568" s="33" t="s">
        <v>5070</v>
      </c>
      <c r="B1568" s="56" t="s">
        <v>498</v>
      </c>
      <c r="C1568" s="49">
        <f t="shared" si="74"/>
        <v>0.48080514938672803</v>
      </c>
      <c r="D1568" s="33">
        <v>16053537</v>
      </c>
      <c r="E1568" s="56" t="s">
        <v>2334</v>
      </c>
      <c r="F1568" s="54">
        <v>551119003340</v>
      </c>
      <c r="G1568" s="67">
        <v>49</v>
      </c>
      <c r="H1568" s="59">
        <v>408</v>
      </c>
      <c r="I1568" s="41"/>
      <c r="J1568" s="42"/>
      <c r="K1568" s="51">
        <f t="shared" si="75"/>
        <v>49</v>
      </c>
      <c r="L1568" s="49">
        <f t="shared" si="76"/>
        <v>0.12009803921568628</v>
      </c>
    </row>
    <row r="1569" spans="1:12" s="50" customFormat="1" ht="14.5" x14ac:dyDescent="0.35">
      <c r="A1569" s="33" t="s">
        <v>5070</v>
      </c>
      <c r="B1569" s="56" t="s">
        <v>498</v>
      </c>
      <c r="C1569" s="49">
        <f t="shared" si="74"/>
        <v>0.48080514938672803</v>
      </c>
      <c r="D1569" s="33">
        <v>16044229</v>
      </c>
      <c r="E1569" s="56" t="s">
        <v>2336</v>
      </c>
      <c r="F1569" s="54">
        <v>551119002723</v>
      </c>
      <c r="G1569" s="67">
        <v>189</v>
      </c>
      <c r="H1569" s="59">
        <v>631</v>
      </c>
      <c r="I1569" s="41"/>
      <c r="J1569" s="42"/>
      <c r="K1569" s="51">
        <f t="shared" si="75"/>
        <v>189</v>
      </c>
      <c r="L1569" s="49">
        <f t="shared" si="76"/>
        <v>0.29952456418383516</v>
      </c>
    </row>
    <row r="1570" spans="1:12" s="50" customFormat="1" ht="14.5" x14ac:dyDescent="0.35">
      <c r="A1570" s="33" t="s">
        <v>5070</v>
      </c>
      <c r="B1570" s="56" t="s">
        <v>498</v>
      </c>
      <c r="C1570" s="49">
        <f t="shared" si="74"/>
        <v>0.48080514938672803</v>
      </c>
      <c r="D1570" s="33">
        <v>63202</v>
      </c>
      <c r="E1570" s="56" t="s">
        <v>2338</v>
      </c>
      <c r="F1570" s="54">
        <v>551119001501</v>
      </c>
      <c r="G1570" s="67">
        <v>177</v>
      </c>
      <c r="H1570" s="59">
        <v>407</v>
      </c>
      <c r="I1570" s="41"/>
      <c r="J1570" s="42"/>
      <c r="K1570" s="51">
        <f t="shared" si="75"/>
        <v>177</v>
      </c>
      <c r="L1570" s="49">
        <f t="shared" si="76"/>
        <v>0.43488943488943488</v>
      </c>
    </row>
    <row r="1571" spans="1:12" s="50" customFormat="1" ht="14.5" x14ac:dyDescent="0.35">
      <c r="A1571" s="33" t="s">
        <v>5070</v>
      </c>
      <c r="B1571" s="56" t="s">
        <v>498</v>
      </c>
      <c r="C1571" s="49">
        <f t="shared" si="74"/>
        <v>0.48080514938672803</v>
      </c>
      <c r="D1571" s="33">
        <v>63196</v>
      </c>
      <c r="E1571" s="56" t="s">
        <v>2339</v>
      </c>
      <c r="F1571" s="54">
        <v>551119001497</v>
      </c>
      <c r="G1571" s="67">
        <v>161</v>
      </c>
      <c r="H1571" s="59">
        <v>322</v>
      </c>
      <c r="I1571" s="41"/>
      <c r="J1571" s="42"/>
      <c r="K1571" s="51">
        <f t="shared" si="75"/>
        <v>161</v>
      </c>
      <c r="L1571" s="49">
        <f t="shared" si="76"/>
        <v>0.5</v>
      </c>
    </row>
    <row r="1572" spans="1:12" s="50" customFormat="1" ht="14.5" x14ac:dyDescent="0.35">
      <c r="A1572" s="33" t="s">
        <v>5070</v>
      </c>
      <c r="B1572" s="56" t="s">
        <v>498</v>
      </c>
      <c r="C1572" s="49">
        <f t="shared" si="74"/>
        <v>0.48080514938672803</v>
      </c>
      <c r="D1572" s="33">
        <v>63206</v>
      </c>
      <c r="E1572" s="56" t="s">
        <v>2340</v>
      </c>
      <c r="F1572" s="54">
        <v>551119001359</v>
      </c>
      <c r="G1572" s="67">
        <v>120</v>
      </c>
      <c r="H1572" s="59">
        <v>481</v>
      </c>
      <c r="I1572" s="41"/>
      <c r="J1572" s="42"/>
      <c r="K1572" s="51">
        <f t="shared" si="75"/>
        <v>120</v>
      </c>
      <c r="L1572" s="49">
        <f t="shared" si="76"/>
        <v>0.24948024948024949</v>
      </c>
    </row>
    <row r="1573" spans="1:12" s="50" customFormat="1" ht="14.5" x14ac:dyDescent="0.35">
      <c r="A1573" s="33" t="s">
        <v>5070</v>
      </c>
      <c r="B1573" s="56" t="s">
        <v>498</v>
      </c>
      <c r="C1573" s="49">
        <f t="shared" si="74"/>
        <v>0.48080514938672803</v>
      </c>
      <c r="D1573" s="33">
        <v>63207</v>
      </c>
      <c r="E1573" s="56" t="s">
        <v>2341</v>
      </c>
      <c r="F1573" s="54">
        <v>551119001368</v>
      </c>
      <c r="G1573" s="67">
        <v>72</v>
      </c>
      <c r="H1573" s="59">
        <v>490</v>
      </c>
      <c r="I1573" s="41"/>
      <c r="J1573" s="42"/>
      <c r="K1573" s="51">
        <f t="shared" si="75"/>
        <v>72</v>
      </c>
      <c r="L1573" s="49">
        <f t="shared" si="76"/>
        <v>0.14693877551020409</v>
      </c>
    </row>
    <row r="1574" spans="1:12" s="50" customFormat="1" ht="14.5" x14ac:dyDescent="0.35">
      <c r="A1574" s="33" t="s">
        <v>5070</v>
      </c>
      <c r="B1574" s="56" t="s">
        <v>498</v>
      </c>
      <c r="C1574" s="49">
        <f t="shared" si="74"/>
        <v>0.48080514938672803</v>
      </c>
      <c r="D1574" s="33">
        <v>63231</v>
      </c>
      <c r="E1574" s="56" t="s">
        <v>622</v>
      </c>
      <c r="F1574" s="54">
        <v>551119001496</v>
      </c>
      <c r="G1574" s="67">
        <v>515</v>
      </c>
      <c r="H1574" s="59">
        <v>1657</v>
      </c>
      <c r="I1574" s="41"/>
      <c r="J1574" s="42"/>
      <c r="K1574" s="51">
        <f t="shared" si="75"/>
        <v>515</v>
      </c>
      <c r="L1574" s="49">
        <f t="shared" si="76"/>
        <v>0.31080265540132768</v>
      </c>
    </row>
    <row r="1575" spans="1:12" s="50" customFormat="1" ht="14.5" x14ac:dyDescent="0.35">
      <c r="A1575" s="33" t="s">
        <v>5071</v>
      </c>
      <c r="B1575" s="56" t="s">
        <v>426</v>
      </c>
      <c r="C1575" s="49">
        <f t="shared" si="74"/>
        <v>0.43757575757575756</v>
      </c>
      <c r="D1575" s="33">
        <v>63024</v>
      </c>
      <c r="E1575" s="56" t="s">
        <v>3941</v>
      </c>
      <c r="F1575" s="54">
        <v>551122001507</v>
      </c>
      <c r="G1575" s="67">
        <v>179</v>
      </c>
      <c r="H1575" s="59">
        <v>366</v>
      </c>
      <c r="I1575" s="41"/>
      <c r="J1575" s="42"/>
      <c r="K1575" s="51">
        <f t="shared" si="75"/>
        <v>179</v>
      </c>
      <c r="L1575" s="49">
        <f t="shared" si="76"/>
        <v>0.48907103825136611</v>
      </c>
    </row>
    <row r="1576" spans="1:12" s="50" customFormat="1" ht="14.5" x14ac:dyDescent="0.35">
      <c r="A1576" s="33" t="s">
        <v>5071</v>
      </c>
      <c r="B1576" s="56" t="s">
        <v>426</v>
      </c>
      <c r="C1576" s="49">
        <f t="shared" si="74"/>
        <v>0.43757575757575756</v>
      </c>
      <c r="D1576" s="33">
        <v>63026</v>
      </c>
      <c r="E1576" s="56" t="s">
        <v>2077</v>
      </c>
      <c r="F1576" s="54">
        <v>551122001508</v>
      </c>
      <c r="G1576" s="67">
        <v>104</v>
      </c>
      <c r="H1576" s="59">
        <v>281</v>
      </c>
      <c r="I1576" s="41"/>
      <c r="J1576" s="42"/>
      <c r="K1576" s="51">
        <f t="shared" si="75"/>
        <v>104</v>
      </c>
      <c r="L1576" s="49">
        <f t="shared" si="76"/>
        <v>0.37010676156583627</v>
      </c>
    </row>
    <row r="1577" spans="1:12" s="50" customFormat="1" ht="14.5" x14ac:dyDescent="0.35">
      <c r="A1577" s="33" t="s">
        <v>5071</v>
      </c>
      <c r="B1577" s="56" t="s">
        <v>426</v>
      </c>
      <c r="C1577" s="49">
        <f t="shared" si="74"/>
        <v>0.43757575757575756</v>
      </c>
      <c r="D1577" s="33">
        <v>63025</v>
      </c>
      <c r="E1577" s="56" t="s">
        <v>3944</v>
      </c>
      <c r="F1577" s="54">
        <v>551122002398</v>
      </c>
      <c r="G1577" s="67">
        <v>78</v>
      </c>
      <c r="H1577" s="59">
        <v>178</v>
      </c>
      <c r="I1577" s="41"/>
      <c r="J1577" s="42"/>
      <c r="K1577" s="51">
        <f t="shared" si="75"/>
        <v>78</v>
      </c>
      <c r="L1577" s="49">
        <f t="shared" si="76"/>
        <v>0.43820224719101125</v>
      </c>
    </row>
    <row r="1578" spans="1:12" s="50" customFormat="1" ht="14.5" x14ac:dyDescent="0.35">
      <c r="A1578" s="33" t="s">
        <v>5072</v>
      </c>
      <c r="B1578" s="56" t="s">
        <v>125</v>
      </c>
      <c r="C1578" s="49">
        <f t="shared" si="74"/>
        <v>0.49108910891089108</v>
      </c>
      <c r="D1578" s="33">
        <v>62565</v>
      </c>
      <c r="E1578" s="56" t="s">
        <v>720</v>
      </c>
      <c r="F1578" s="54">
        <v>551131001509</v>
      </c>
      <c r="G1578" s="67">
        <v>141</v>
      </c>
      <c r="H1578" s="59">
        <v>251</v>
      </c>
      <c r="I1578" s="41"/>
      <c r="J1578" s="42"/>
      <c r="K1578" s="51">
        <f t="shared" si="75"/>
        <v>141</v>
      </c>
      <c r="L1578" s="49">
        <f t="shared" si="76"/>
        <v>0.56175298804780871</v>
      </c>
    </row>
    <row r="1579" spans="1:12" s="50" customFormat="1" ht="14.5" x14ac:dyDescent="0.35">
      <c r="A1579" s="33" t="s">
        <v>5072</v>
      </c>
      <c r="B1579" s="56" t="s">
        <v>125</v>
      </c>
      <c r="C1579" s="49">
        <f t="shared" si="74"/>
        <v>0.49108910891089108</v>
      </c>
      <c r="D1579" s="33">
        <v>62566</v>
      </c>
      <c r="E1579" s="56" t="s">
        <v>721</v>
      </c>
      <c r="F1579" s="54">
        <v>551131001510</v>
      </c>
      <c r="G1579" s="67">
        <v>47</v>
      </c>
      <c r="H1579" s="59">
        <v>154</v>
      </c>
      <c r="I1579" s="41"/>
      <c r="J1579" s="42"/>
      <c r="K1579" s="51">
        <f t="shared" si="75"/>
        <v>47</v>
      </c>
      <c r="L1579" s="49">
        <f t="shared" si="76"/>
        <v>0.30519480519480519</v>
      </c>
    </row>
    <row r="1580" spans="1:12" s="50" customFormat="1" ht="14.5" x14ac:dyDescent="0.35">
      <c r="A1580" s="33" t="s">
        <v>5072</v>
      </c>
      <c r="B1580" s="56" t="s">
        <v>125</v>
      </c>
      <c r="C1580" s="49">
        <f t="shared" si="74"/>
        <v>0.49108910891089108</v>
      </c>
      <c r="D1580" s="33">
        <v>62567</v>
      </c>
      <c r="E1580" s="56" t="s">
        <v>722</v>
      </c>
      <c r="F1580" s="54">
        <v>551131001511</v>
      </c>
      <c r="G1580" s="67">
        <v>60</v>
      </c>
      <c r="H1580" s="59">
        <v>97</v>
      </c>
      <c r="I1580" s="41"/>
      <c r="J1580" s="42"/>
      <c r="K1580" s="51">
        <f t="shared" si="75"/>
        <v>60</v>
      </c>
      <c r="L1580" s="49">
        <f t="shared" si="76"/>
        <v>0.61855670103092786</v>
      </c>
    </row>
    <row r="1581" spans="1:12" s="50" customFormat="1" ht="14.5" x14ac:dyDescent="0.35">
      <c r="A1581" s="33" t="s">
        <v>5072</v>
      </c>
      <c r="B1581" s="56" t="s">
        <v>125</v>
      </c>
      <c r="C1581" s="49">
        <f t="shared" si="74"/>
        <v>0.49108910891089108</v>
      </c>
      <c r="D1581" s="33">
        <v>9100</v>
      </c>
      <c r="E1581" s="56" t="s">
        <v>2055</v>
      </c>
      <c r="F1581" s="54" t="s">
        <v>2392</v>
      </c>
      <c r="G1581" s="67">
        <v>0</v>
      </c>
      <c r="H1581" s="59">
        <v>3</v>
      </c>
      <c r="I1581" s="41"/>
      <c r="J1581" s="42"/>
      <c r="K1581" s="51">
        <f t="shared" si="75"/>
        <v>0</v>
      </c>
      <c r="L1581" s="49">
        <f t="shared" si="76"/>
        <v>0</v>
      </c>
    </row>
    <row r="1582" spans="1:12" s="50" customFormat="1" ht="14.5" x14ac:dyDescent="0.35">
      <c r="A1582" s="33" t="s">
        <v>5073</v>
      </c>
      <c r="B1582" s="56" t="s">
        <v>223</v>
      </c>
      <c r="C1582" s="49">
        <f t="shared" si="74"/>
        <v>0.33075734157650694</v>
      </c>
      <c r="D1582" s="33">
        <v>60767</v>
      </c>
      <c r="E1582" s="56" t="s">
        <v>1158</v>
      </c>
      <c r="F1582" s="54">
        <v>551135001513</v>
      </c>
      <c r="G1582" s="67">
        <v>41</v>
      </c>
      <c r="H1582" s="59">
        <v>135</v>
      </c>
      <c r="I1582" s="41"/>
      <c r="J1582" s="42"/>
      <c r="K1582" s="51">
        <f t="shared" si="75"/>
        <v>41</v>
      </c>
      <c r="L1582" s="49">
        <f t="shared" si="76"/>
        <v>0.3037037037037037</v>
      </c>
    </row>
    <row r="1583" spans="1:12" s="50" customFormat="1" ht="14.5" x14ac:dyDescent="0.35">
      <c r="A1583" s="33" t="s">
        <v>5073</v>
      </c>
      <c r="B1583" s="56" t="s">
        <v>223</v>
      </c>
      <c r="C1583" s="49">
        <f t="shared" si="74"/>
        <v>0.33075734157650694</v>
      </c>
      <c r="D1583" s="33">
        <v>60937</v>
      </c>
      <c r="E1583" s="56" t="s">
        <v>1159</v>
      </c>
      <c r="F1583" s="54">
        <v>551135001514</v>
      </c>
      <c r="G1583" s="67">
        <v>75</v>
      </c>
      <c r="H1583" s="59">
        <v>194</v>
      </c>
      <c r="I1583" s="41"/>
      <c r="J1583" s="42"/>
      <c r="K1583" s="51">
        <f t="shared" si="75"/>
        <v>75</v>
      </c>
      <c r="L1583" s="49">
        <f t="shared" si="76"/>
        <v>0.38659793814432991</v>
      </c>
    </row>
    <row r="1584" spans="1:12" s="50" customFormat="1" ht="14.5" x14ac:dyDescent="0.35">
      <c r="A1584" s="33" t="s">
        <v>5073</v>
      </c>
      <c r="B1584" s="56" t="s">
        <v>223</v>
      </c>
      <c r="C1584" s="49">
        <f t="shared" si="74"/>
        <v>0.33075734157650694</v>
      </c>
      <c r="D1584" s="33">
        <v>60938</v>
      </c>
      <c r="E1584" s="56" t="s">
        <v>1160</v>
      </c>
      <c r="F1584" s="54">
        <v>551135002274</v>
      </c>
      <c r="G1584" s="67">
        <v>65</v>
      </c>
      <c r="H1584" s="59">
        <v>224</v>
      </c>
      <c r="I1584" s="41"/>
      <c r="J1584" s="42"/>
      <c r="K1584" s="51">
        <f t="shared" si="75"/>
        <v>65</v>
      </c>
      <c r="L1584" s="49">
        <f t="shared" si="76"/>
        <v>0.29017857142857145</v>
      </c>
    </row>
    <row r="1585" spans="1:12" s="50" customFormat="1" ht="14.5" x14ac:dyDescent="0.35">
      <c r="A1585" s="33" t="s">
        <v>5073</v>
      </c>
      <c r="B1585" s="56" t="s">
        <v>223</v>
      </c>
      <c r="C1585" s="49">
        <f t="shared" si="74"/>
        <v>0.33075734157650694</v>
      </c>
      <c r="D1585" s="33">
        <v>60939</v>
      </c>
      <c r="E1585" s="56" t="s">
        <v>1161</v>
      </c>
      <c r="F1585" s="54">
        <v>551135002418</v>
      </c>
      <c r="G1585" s="67">
        <v>33</v>
      </c>
      <c r="H1585" s="59">
        <v>94</v>
      </c>
      <c r="I1585" s="41"/>
      <c r="J1585" s="42"/>
      <c r="K1585" s="51">
        <f t="shared" si="75"/>
        <v>33</v>
      </c>
      <c r="L1585" s="49">
        <f t="shared" si="76"/>
        <v>0.35106382978723405</v>
      </c>
    </row>
    <row r="1586" spans="1:12" s="50" customFormat="1" ht="14.5" x14ac:dyDescent="0.35">
      <c r="A1586" s="33" t="s">
        <v>5074</v>
      </c>
      <c r="B1586" s="56" t="s">
        <v>131</v>
      </c>
      <c r="C1586" s="49">
        <f t="shared" si="74"/>
        <v>0.32134292565947242</v>
      </c>
      <c r="D1586" s="33">
        <v>61979</v>
      </c>
      <c r="E1586" s="56" t="s">
        <v>739</v>
      </c>
      <c r="F1586" s="54">
        <v>551137001517</v>
      </c>
      <c r="G1586" s="67">
        <v>128</v>
      </c>
      <c r="H1586" s="59">
        <v>332</v>
      </c>
      <c r="I1586" s="41"/>
      <c r="J1586" s="42"/>
      <c r="K1586" s="51">
        <f t="shared" si="75"/>
        <v>128</v>
      </c>
      <c r="L1586" s="49">
        <f t="shared" si="76"/>
        <v>0.38554216867469882</v>
      </c>
    </row>
    <row r="1587" spans="1:12" s="50" customFormat="1" ht="14.5" x14ac:dyDescent="0.35">
      <c r="A1587" s="33" t="s">
        <v>5074</v>
      </c>
      <c r="B1587" s="56" t="s">
        <v>131</v>
      </c>
      <c r="C1587" s="49">
        <f t="shared" si="74"/>
        <v>0.32134292565947242</v>
      </c>
      <c r="D1587" s="33">
        <v>61977</v>
      </c>
      <c r="E1587" s="56" t="s">
        <v>740</v>
      </c>
      <c r="F1587" s="54">
        <v>551137001518</v>
      </c>
      <c r="G1587" s="67">
        <v>50</v>
      </c>
      <c r="H1587" s="59">
        <v>220</v>
      </c>
      <c r="I1587" s="41"/>
      <c r="J1587" s="42"/>
      <c r="K1587" s="51">
        <f t="shared" si="75"/>
        <v>50</v>
      </c>
      <c r="L1587" s="49">
        <f t="shared" si="76"/>
        <v>0.22727272727272727</v>
      </c>
    </row>
    <row r="1588" spans="1:12" s="50" customFormat="1" ht="14.5" x14ac:dyDescent="0.35">
      <c r="A1588" s="33" t="s">
        <v>5074</v>
      </c>
      <c r="B1588" s="56" t="s">
        <v>131</v>
      </c>
      <c r="C1588" s="49">
        <f t="shared" si="74"/>
        <v>0.32134292565947242</v>
      </c>
      <c r="D1588" s="33">
        <v>61978</v>
      </c>
      <c r="E1588" s="56" t="s">
        <v>741</v>
      </c>
      <c r="F1588" s="54">
        <v>551137001519</v>
      </c>
      <c r="G1588" s="67">
        <v>90</v>
      </c>
      <c r="H1588" s="59">
        <v>282</v>
      </c>
      <c r="I1588" s="41"/>
      <c r="J1588" s="42"/>
      <c r="K1588" s="51">
        <f t="shared" si="75"/>
        <v>90</v>
      </c>
      <c r="L1588" s="49">
        <f t="shared" si="76"/>
        <v>0.31914893617021278</v>
      </c>
    </row>
    <row r="1589" spans="1:12" s="50" customFormat="1" ht="14.5" x14ac:dyDescent="0.35">
      <c r="A1589" s="33" t="s">
        <v>5075</v>
      </c>
      <c r="B1589" s="56" t="s">
        <v>234</v>
      </c>
      <c r="C1589" s="49">
        <f t="shared" si="74"/>
        <v>0.17921146953405018</v>
      </c>
      <c r="D1589" s="33">
        <v>60879</v>
      </c>
      <c r="E1589" s="56" t="s">
        <v>1230</v>
      </c>
      <c r="F1589" s="54">
        <v>551140001520</v>
      </c>
      <c r="G1589" s="67">
        <v>50</v>
      </c>
      <c r="H1589" s="59">
        <v>279</v>
      </c>
      <c r="I1589" s="41"/>
      <c r="J1589" s="42"/>
      <c r="K1589" s="51">
        <f t="shared" si="75"/>
        <v>50</v>
      </c>
      <c r="L1589" s="49">
        <f t="shared" si="76"/>
        <v>0.17921146953405018</v>
      </c>
    </row>
    <row r="1590" spans="1:12" s="50" customFormat="1" ht="14.5" x14ac:dyDescent="0.35">
      <c r="A1590" s="33" t="s">
        <v>5076</v>
      </c>
      <c r="B1590" s="56" t="s">
        <v>385</v>
      </c>
      <c r="C1590" s="49">
        <f t="shared" si="74"/>
        <v>0.36821705426356588</v>
      </c>
      <c r="D1590" s="33">
        <v>60406</v>
      </c>
      <c r="E1590" s="56" t="s">
        <v>692</v>
      </c>
      <c r="F1590" s="54">
        <v>551113001475</v>
      </c>
      <c r="G1590" s="67">
        <v>178</v>
      </c>
      <c r="H1590" s="59">
        <v>443</v>
      </c>
      <c r="I1590" s="41"/>
      <c r="J1590" s="42"/>
      <c r="K1590" s="51">
        <f t="shared" si="75"/>
        <v>178</v>
      </c>
      <c r="L1590" s="49">
        <f t="shared" si="76"/>
        <v>0.40180586907449212</v>
      </c>
    </row>
    <row r="1591" spans="1:12" s="50" customFormat="1" ht="14.5" x14ac:dyDescent="0.35">
      <c r="A1591" s="33" t="s">
        <v>5076</v>
      </c>
      <c r="B1591" s="56" t="s">
        <v>385</v>
      </c>
      <c r="C1591" s="49">
        <f t="shared" si="74"/>
        <v>0.36821705426356588</v>
      </c>
      <c r="D1591" s="33">
        <v>61675</v>
      </c>
      <c r="E1591" s="56" t="s">
        <v>1922</v>
      </c>
      <c r="F1591" s="54">
        <v>551113001476</v>
      </c>
      <c r="G1591" s="67">
        <v>65</v>
      </c>
      <c r="H1591" s="59">
        <v>210</v>
      </c>
      <c r="I1591" s="41"/>
      <c r="J1591" s="42"/>
      <c r="K1591" s="51">
        <f t="shared" si="75"/>
        <v>65</v>
      </c>
      <c r="L1591" s="49">
        <f t="shared" si="76"/>
        <v>0.30952380952380953</v>
      </c>
    </row>
    <row r="1592" spans="1:12" s="50" customFormat="1" ht="14.5" x14ac:dyDescent="0.35">
      <c r="A1592" s="33" t="s">
        <v>5076</v>
      </c>
      <c r="B1592" s="56" t="s">
        <v>385</v>
      </c>
      <c r="C1592" s="49">
        <f t="shared" si="74"/>
        <v>0.36821705426356588</v>
      </c>
      <c r="D1592" s="33">
        <v>61676</v>
      </c>
      <c r="E1592" s="56" t="s">
        <v>1923</v>
      </c>
      <c r="F1592" s="54">
        <v>551113001477</v>
      </c>
      <c r="G1592" s="67">
        <v>42</v>
      </c>
      <c r="H1592" s="59">
        <v>121</v>
      </c>
      <c r="I1592" s="41"/>
      <c r="J1592" s="42"/>
      <c r="K1592" s="51">
        <f t="shared" si="75"/>
        <v>42</v>
      </c>
      <c r="L1592" s="49">
        <f t="shared" si="76"/>
        <v>0.34710743801652894</v>
      </c>
    </row>
    <row r="1593" spans="1:12" s="50" customFormat="1" ht="14.5" x14ac:dyDescent="0.35">
      <c r="A1593" s="33" t="s">
        <v>5077</v>
      </c>
      <c r="B1593" s="56" t="s">
        <v>2377</v>
      </c>
      <c r="C1593" s="49">
        <f t="shared" ref="C1593:C1656" si="77">SUMIF($B$2:$B$2241,B1593,$K$2:$K$2241)/(SUMIF($B$2:$B$2241,B1593,$H$2:$H$2241))</f>
        <v>0.6216216216216216</v>
      </c>
      <c r="D1593" s="33">
        <v>8139</v>
      </c>
      <c r="E1593" s="56" t="s">
        <v>2377</v>
      </c>
      <c r="F1593" s="54">
        <v>550007903064</v>
      </c>
      <c r="G1593" s="67">
        <v>69</v>
      </c>
      <c r="H1593" s="59">
        <v>111</v>
      </c>
      <c r="I1593" s="41"/>
      <c r="J1593" s="42"/>
      <c r="K1593" s="51">
        <f t="shared" si="75"/>
        <v>69</v>
      </c>
      <c r="L1593" s="49">
        <f t="shared" si="76"/>
        <v>0.6216216216216216</v>
      </c>
    </row>
    <row r="1594" spans="1:12" s="50" customFormat="1" ht="14.5" x14ac:dyDescent="0.35">
      <c r="A1594" s="33" t="s">
        <v>5078</v>
      </c>
      <c r="B1594" s="56" t="s">
        <v>254</v>
      </c>
      <c r="C1594" s="49">
        <f t="shared" si="77"/>
        <v>0.33673469387755101</v>
      </c>
      <c r="D1594" s="33">
        <v>61566</v>
      </c>
      <c r="E1594" s="56" t="s">
        <v>1289</v>
      </c>
      <c r="F1594" s="54">
        <v>550131000181</v>
      </c>
      <c r="G1594" s="67">
        <v>75</v>
      </c>
      <c r="H1594" s="59">
        <v>200</v>
      </c>
      <c r="I1594" s="41"/>
      <c r="J1594" s="42"/>
      <c r="K1594" s="51">
        <f t="shared" si="75"/>
        <v>75</v>
      </c>
      <c r="L1594" s="49">
        <f t="shared" si="76"/>
        <v>0.375</v>
      </c>
    </row>
    <row r="1595" spans="1:12" s="50" customFormat="1" ht="14.5" x14ac:dyDescent="0.35">
      <c r="A1595" s="33" t="s">
        <v>5078</v>
      </c>
      <c r="B1595" s="56" t="s">
        <v>254</v>
      </c>
      <c r="C1595" s="49">
        <f t="shared" si="77"/>
        <v>0.33673469387755101</v>
      </c>
      <c r="D1595" s="33">
        <v>61511</v>
      </c>
      <c r="E1595" s="56" t="s">
        <v>1290</v>
      </c>
      <c r="F1595" s="54">
        <v>550131000182</v>
      </c>
      <c r="G1595" s="67">
        <v>57</v>
      </c>
      <c r="H1595" s="59">
        <v>192</v>
      </c>
      <c r="I1595" s="41"/>
      <c r="J1595" s="42"/>
      <c r="K1595" s="51">
        <f t="shared" si="75"/>
        <v>57</v>
      </c>
      <c r="L1595" s="49">
        <f t="shared" si="76"/>
        <v>0.296875</v>
      </c>
    </row>
    <row r="1596" spans="1:12" s="50" customFormat="1" ht="14.5" x14ac:dyDescent="0.35">
      <c r="A1596" s="33" t="s">
        <v>5080</v>
      </c>
      <c r="B1596" s="56" t="s">
        <v>349</v>
      </c>
      <c r="C1596" s="49">
        <f t="shared" si="77"/>
        <v>0.21495327102803738</v>
      </c>
      <c r="D1596" s="33">
        <v>63027</v>
      </c>
      <c r="E1596" s="56" t="s">
        <v>1761</v>
      </c>
      <c r="F1596" s="54">
        <v>551158001531</v>
      </c>
      <c r="G1596" s="67">
        <v>22</v>
      </c>
      <c r="H1596" s="59">
        <v>105</v>
      </c>
      <c r="I1596" s="41"/>
      <c r="J1596" s="42"/>
      <c r="K1596" s="51">
        <f t="shared" si="75"/>
        <v>22</v>
      </c>
      <c r="L1596" s="49">
        <f t="shared" si="76"/>
        <v>0.20952380952380953</v>
      </c>
    </row>
    <row r="1597" spans="1:12" s="50" customFormat="1" ht="14.5" x14ac:dyDescent="0.35">
      <c r="A1597" s="33" t="s">
        <v>5080</v>
      </c>
      <c r="B1597" s="56" t="s">
        <v>349</v>
      </c>
      <c r="C1597" s="49">
        <f t="shared" si="77"/>
        <v>0.21495327102803738</v>
      </c>
      <c r="D1597" s="33">
        <v>63028</v>
      </c>
      <c r="E1597" s="56" t="s">
        <v>1762</v>
      </c>
      <c r="F1597" s="54">
        <v>551158001532</v>
      </c>
      <c r="G1597" s="67">
        <v>1</v>
      </c>
      <c r="H1597" s="59">
        <v>2</v>
      </c>
      <c r="I1597" s="41"/>
      <c r="J1597" s="42"/>
      <c r="K1597" s="51">
        <f t="shared" si="75"/>
        <v>1</v>
      </c>
      <c r="L1597" s="49">
        <f t="shared" si="76"/>
        <v>0.5</v>
      </c>
    </row>
    <row r="1598" spans="1:12" s="50" customFormat="1" ht="14.5" x14ac:dyDescent="0.35">
      <c r="A1598" s="33" t="s">
        <v>5081</v>
      </c>
      <c r="B1598" s="56" t="s">
        <v>281</v>
      </c>
      <c r="C1598" s="49">
        <f t="shared" si="77"/>
        <v>0.39964633068081346</v>
      </c>
      <c r="D1598" s="33">
        <v>62204</v>
      </c>
      <c r="E1598" s="56" t="s">
        <v>1394</v>
      </c>
      <c r="F1598" s="54">
        <v>551161001533</v>
      </c>
      <c r="G1598" s="67">
        <v>268</v>
      </c>
      <c r="H1598" s="59">
        <v>627</v>
      </c>
      <c r="I1598" s="41"/>
      <c r="J1598" s="42"/>
      <c r="K1598" s="51">
        <f t="shared" si="75"/>
        <v>268</v>
      </c>
      <c r="L1598" s="49">
        <f t="shared" si="76"/>
        <v>0.42743221690590111</v>
      </c>
    </row>
    <row r="1599" spans="1:12" s="50" customFormat="1" ht="14.5" x14ac:dyDescent="0.35">
      <c r="A1599" s="33" t="s">
        <v>5081</v>
      </c>
      <c r="B1599" s="56" t="s">
        <v>281</v>
      </c>
      <c r="C1599" s="49">
        <f t="shared" si="77"/>
        <v>0.39964633068081346</v>
      </c>
      <c r="D1599" s="33">
        <v>62205</v>
      </c>
      <c r="E1599" s="56" t="s">
        <v>1395</v>
      </c>
      <c r="F1599" s="54">
        <v>551161001534</v>
      </c>
      <c r="G1599" s="67">
        <v>113</v>
      </c>
      <c r="H1599" s="59">
        <v>342</v>
      </c>
      <c r="I1599" s="41"/>
      <c r="J1599" s="42"/>
      <c r="K1599" s="51">
        <f t="shared" si="75"/>
        <v>113</v>
      </c>
      <c r="L1599" s="49">
        <f t="shared" si="76"/>
        <v>0.33040935672514621</v>
      </c>
    </row>
    <row r="1600" spans="1:12" s="50" customFormat="1" ht="14.5" x14ac:dyDescent="0.35">
      <c r="A1600" s="33" t="s">
        <v>5081</v>
      </c>
      <c r="B1600" s="56" t="s">
        <v>281</v>
      </c>
      <c r="C1600" s="49">
        <f t="shared" si="77"/>
        <v>0.39964633068081346</v>
      </c>
      <c r="D1600" s="33">
        <v>200</v>
      </c>
      <c r="E1600" s="56" t="s">
        <v>1396</v>
      </c>
      <c r="F1600" s="54">
        <v>551161003026</v>
      </c>
      <c r="G1600" s="67">
        <v>71</v>
      </c>
      <c r="H1600" s="59">
        <v>162</v>
      </c>
      <c r="I1600" s="41"/>
      <c r="J1600" s="42"/>
      <c r="K1600" s="51">
        <f t="shared" si="75"/>
        <v>71</v>
      </c>
      <c r="L1600" s="49">
        <f t="shared" si="76"/>
        <v>0.43827160493827161</v>
      </c>
    </row>
    <row r="1601" spans="1:12" s="50" customFormat="1" ht="14.5" x14ac:dyDescent="0.35">
      <c r="A1601" s="33" t="s">
        <v>5082</v>
      </c>
      <c r="B1601" s="56" t="s">
        <v>482</v>
      </c>
      <c r="C1601" s="49">
        <f t="shared" si="77"/>
        <v>0.13554817275747508</v>
      </c>
      <c r="D1601" s="33">
        <v>60591</v>
      </c>
      <c r="E1601" s="56" t="s">
        <v>2257</v>
      </c>
      <c r="F1601" s="54">
        <v>551164001538</v>
      </c>
      <c r="G1601" s="67">
        <v>70</v>
      </c>
      <c r="H1601" s="59">
        <v>420</v>
      </c>
      <c r="I1601" s="41"/>
      <c r="J1601" s="42"/>
      <c r="K1601" s="51">
        <f t="shared" si="75"/>
        <v>70</v>
      </c>
      <c r="L1601" s="49">
        <f t="shared" si="76"/>
        <v>0.16666666666666666</v>
      </c>
    </row>
    <row r="1602" spans="1:12" s="50" customFormat="1" ht="14.5" x14ac:dyDescent="0.35">
      <c r="A1602" s="33" t="s">
        <v>5082</v>
      </c>
      <c r="B1602" s="56" t="s">
        <v>482</v>
      </c>
      <c r="C1602" s="49">
        <f t="shared" si="77"/>
        <v>0.13554817275747508</v>
      </c>
      <c r="D1602" s="33">
        <v>60592</v>
      </c>
      <c r="E1602" s="56" t="s">
        <v>2258</v>
      </c>
      <c r="F1602" s="54">
        <v>551164000226</v>
      </c>
      <c r="G1602" s="67">
        <v>105</v>
      </c>
      <c r="H1602" s="59">
        <v>659</v>
      </c>
      <c r="I1602" s="41"/>
      <c r="J1602" s="42"/>
      <c r="K1602" s="51">
        <f t="shared" ref="K1602:K1665" si="78">IF(J1602="",G1602,(MIN(H1602,(J1602*1.6*H1602))))</f>
        <v>105</v>
      </c>
      <c r="L1602" s="49">
        <f t="shared" ref="L1602:L1665" si="79">IF(K1602=0,0,(K1602/H1602))</f>
        <v>0.15933232169954475</v>
      </c>
    </row>
    <row r="1603" spans="1:12" s="50" customFormat="1" ht="14.5" x14ac:dyDescent="0.35">
      <c r="A1603" s="33" t="s">
        <v>5082</v>
      </c>
      <c r="B1603" s="56" t="s">
        <v>482</v>
      </c>
      <c r="C1603" s="49">
        <f t="shared" si="77"/>
        <v>0.13554817275747508</v>
      </c>
      <c r="D1603" s="33">
        <v>60594</v>
      </c>
      <c r="E1603" s="56" t="s">
        <v>2259</v>
      </c>
      <c r="F1603" s="54">
        <v>551164001537</v>
      </c>
      <c r="G1603" s="67">
        <v>127</v>
      </c>
      <c r="H1603" s="59">
        <v>896</v>
      </c>
      <c r="I1603" s="41"/>
      <c r="J1603" s="42"/>
      <c r="K1603" s="51">
        <f t="shared" si="78"/>
        <v>127</v>
      </c>
      <c r="L1603" s="49">
        <f t="shared" si="79"/>
        <v>0.14174107142857142</v>
      </c>
    </row>
    <row r="1604" spans="1:12" s="50" customFormat="1" ht="14.5" x14ac:dyDescent="0.35">
      <c r="A1604" s="33" t="s">
        <v>5082</v>
      </c>
      <c r="B1604" s="56" t="s">
        <v>482</v>
      </c>
      <c r="C1604" s="49">
        <f t="shared" si="77"/>
        <v>0.13554817275747508</v>
      </c>
      <c r="D1604" s="33">
        <v>60593</v>
      </c>
      <c r="E1604" s="56" t="s">
        <v>2260</v>
      </c>
      <c r="F1604" s="54">
        <v>551164001536</v>
      </c>
      <c r="G1604" s="67">
        <v>106</v>
      </c>
      <c r="H1604" s="59">
        <v>1035</v>
      </c>
      <c r="I1604" s="41"/>
      <c r="J1604" s="42"/>
      <c r="K1604" s="51">
        <f t="shared" si="78"/>
        <v>106</v>
      </c>
      <c r="L1604" s="49">
        <f t="shared" si="79"/>
        <v>0.10241545893719807</v>
      </c>
    </row>
    <row r="1605" spans="1:12" s="50" customFormat="1" ht="14.5" x14ac:dyDescent="0.35">
      <c r="A1605" s="33" t="s">
        <v>5083</v>
      </c>
      <c r="B1605" s="56" t="s">
        <v>437</v>
      </c>
      <c r="C1605" s="49">
        <f t="shared" si="77"/>
        <v>0.67521367521367526</v>
      </c>
      <c r="D1605" s="33">
        <v>62719</v>
      </c>
      <c r="E1605" s="56" t="s">
        <v>2111</v>
      </c>
      <c r="F1605" s="54">
        <v>551171001539</v>
      </c>
      <c r="G1605" s="67">
        <v>53</v>
      </c>
      <c r="H1605" s="59">
        <v>79</v>
      </c>
      <c r="I1605" s="41"/>
      <c r="J1605" s="42"/>
      <c r="K1605" s="51">
        <f t="shared" si="78"/>
        <v>53</v>
      </c>
      <c r="L1605" s="49">
        <f t="shared" si="79"/>
        <v>0.67088607594936711</v>
      </c>
    </row>
    <row r="1606" spans="1:12" s="50" customFormat="1" ht="14.5" x14ac:dyDescent="0.35">
      <c r="A1606" s="33" t="s">
        <v>5083</v>
      </c>
      <c r="B1606" s="56" t="s">
        <v>437</v>
      </c>
      <c r="C1606" s="49">
        <f t="shared" si="77"/>
        <v>0.67521367521367526</v>
      </c>
      <c r="D1606" s="33">
        <v>202471</v>
      </c>
      <c r="E1606" s="56" t="s">
        <v>2112</v>
      </c>
      <c r="F1606" s="54">
        <v>551171001540</v>
      </c>
      <c r="G1606" s="67">
        <v>26</v>
      </c>
      <c r="H1606" s="59">
        <v>38</v>
      </c>
      <c r="I1606" s="41"/>
      <c r="J1606" s="42"/>
      <c r="K1606" s="51">
        <f t="shared" si="78"/>
        <v>26</v>
      </c>
      <c r="L1606" s="49">
        <f t="shared" si="79"/>
        <v>0.68421052631578949</v>
      </c>
    </row>
    <row r="1607" spans="1:12" s="50" customFormat="1" ht="14.5" x14ac:dyDescent="0.35">
      <c r="A1607" s="33" t="s">
        <v>5084</v>
      </c>
      <c r="B1607" s="56" t="s">
        <v>369</v>
      </c>
      <c r="C1607" s="49">
        <f t="shared" si="77"/>
        <v>0.49081364829396323</v>
      </c>
      <c r="D1607" s="33">
        <v>62722</v>
      </c>
      <c r="E1607" s="56" t="s">
        <v>1832</v>
      </c>
      <c r="F1607" s="54">
        <v>551173001543</v>
      </c>
      <c r="G1607" s="67">
        <v>180</v>
      </c>
      <c r="H1607" s="59">
        <v>352</v>
      </c>
      <c r="I1607" s="41"/>
      <c r="J1607" s="42"/>
      <c r="K1607" s="51">
        <f t="shared" si="78"/>
        <v>180</v>
      </c>
      <c r="L1607" s="49">
        <f t="shared" si="79"/>
        <v>0.51136363636363635</v>
      </c>
    </row>
    <row r="1608" spans="1:12" s="50" customFormat="1" ht="14.5" x14ac:dyDescent="0.35">
      <c r="A1608" s="33" t="s">
        <v>5084</v>
      </c>
      <c r="B1608" s="56" t="s">
        <v>369</v>
      </c>
      <c r="C1608" s="49">
        <f t="shared" si="77"/>
        <v>0.49081364829396323</v>
      </c>
      <c r="D1608" s="33">
        <v>62720</v>
      </c>
      <c r="E1608" s="56" t="s">
        <v>1833</v>
      </c>
      <c r="F1608" s="54">
        <v>551173001544</v>
      </c>
      <c r="G1608" s="67">
        <v>107</v>
      </c>
      <c r="H1608" s="59">
        <v>235</v>
      </c>
      <c r="I1608" s="41"/>
      <c r="J1608" s="42"/>
      <c r="K1608" s="51">
        <f t="shared" si="78"/>
        <v>107</v>
      </c>
      <c r="L1608" s="49">
        <f t="shared" si="79"/>
        <v>0.4553191489361702</v>
      </c>
    </row>
    <row r="1609" spans="1:12" s="50" customFormat="1" ht="14.5" x14ac:dyDescent="0.35">
      <c r="A1609" s="33" t="s">
        <v>5084</v>
      </c>
      <c r="B1609" s="56" t="s">
        <v>369</v>
      </c>
      <c r="C1609" s="49">
        <f t="shared" si="77"/>
        <v>0.49081364829396323</v>
      </c>
      <c r="D1609" s="33">
        <v>62721</v>
      </c>
      <c r="E1609" s="56" t="s">
        <v>1834</v>
      </c>
      <c r="F1609" s="54">
        <v>551173001545</v>
      </c>
      <c r="G1609" s="67">
        <v>79</v>
      </c>
      <c r="H1609" s="59">
        <v>161</v>
      </c>
      <c r="I1609" s="41"/>
      <c r="J1609" s="42"/>
      <c r="K1609" s="51">
        <f t="shared" si="78"/>
        <v>79</v>
      </c>
      <c r="L1609" s="49">
        <f t="shared" si="79"/>
        <v>0.49068322981366458</v>
      </c>
    </row>
    <row r="1610" spans="1:12" s="50" customFormat="1" ht="14.5" x14ac:dyDescent="0.35">
      <c r="A1610" s="33" t="s">
        <v>5084</v>
      </c>
      <c r="B1610" s="56" t="s">
        <v>369</v>
      </c>
      <c r="C1610" s="49">
        <f t="shared" si="77"/>
        <v>0.49081364829396323</v>
      </c>
      <c r="D1610" s="33">
        <v>9100</v>
      </c>
      <c r="E1610" s="56" t="s">
        <v>2055</v>
      </c>
      <c r="F1610" s="54" t="s">
        <v>2392</v>
      </c>
      <c r="G1610" s="67">
        <v>8</v>
      </c>
      <c r="H1610" s="59">
        <v>14</v>
      </c>
      <c r="I1610" s="41"/>
      <c r="J1610" s="42"/>
      <c r="K1610" s="51">
        <f t="shared" si="78"/>
        <v>8</v>
      </c>
      <c r="L1610" s="49">
        <f t="shared" si="79"/>
        <v>0.5714285714285714</v>
      </c>
    </row>
    <row r="1611" spans="1:12" s="50" customFormat="1" ht="14.5" x14ac:dyDescent="0.35">
      <c r="A1611" s="33" t="s">
        <v>5085</v>
      </c>
      <c r="B1611" s="56" t="s">
        <v>503</v>
      </c>
      <c r="C1611" s="49">
        <f t="shared" si="77"/>
        <v>0.37005163511187605</v>
      </c>
      <c r="D1611" s="33">
        <v>62569</v>
      </c>
      <c r="E1611" s="56" t="s">
        <v>2358</v>
      </c>
      <c r="F1611" s="54">
        <v>551179001546</v>
      </c>
      <c r="G1611" s="67">
        <v>150</v>
      </c>
      <c r="H1611" s="59">
        <v>384</v>
      </c>
      <c r="I1611" s="41"/>
      <c r="J1611" s="42"/>
      <c r="K1611" s="51">
        <f t="shared" si="78"/>
        <v>150</v>
      </c>
      <c r="L1611" s="49">
        <f t="shared" si="79"/>
        <v>0.390625</v>
      </c>
    </row>
    <row r="1612" spans="1:12" s="50" customFormat="1" ht="14.5" x14ac:dyDescent="0.35">
      <c r="A1612" s="33" t="s">
        <v>5085</v>
      </c>
      <c r="B1612" s="56" t="s">
        <v>503</v>
      </c>
      <c r="C1612" s="49">
        <f t="shared" si="77"/>
        <v>0.37005163511187605</v>
      </c>
      <c r="D1612" s="33">
        <v>62570</v>
      </c>
      <c r="E1612" s="56" t="s">
        <v>2359</v>
      </c>
      <c r="F1612" s="54">
        <v>551179001547</v>
      </c>
      <c r="G1612" s="67">
        <v>61</v>
      </c>
      <c r="H1612" s="59">
        <v>182</v>
      </c>
      <c r="I1612" s="41"/>
      <c r="J1612" s="42"/>
      <c r="K1612" s="51">
        <f t="shared" si="78"/>
        <v>61</v>
      </c>
      <c r="L1612" s="49">
        <f t="shared" si="79"/>
        <v>0.33516483516483514</v>
      </c>
    </row>
    <row r="1613" spans="1:12" s="50" customFormat="1" ht="14.5" x14ac:dyDescent="0.35">
      <c r="A1613" s="33" t="s">
        <v>5085</v>
      </c>
      <c r="B1613" s="56" t="s">
        <v>503</v>
      </c>
      <c r="C1613" s="49">
        <f t="shared" si="77"/>
        <v>0.37005163511187605</v>
      </c>
      <c r="D1613" s="33">
        <v>9100</v>
      </c>
      <c r="E1613" s="56" t="s">
        <v>2055</v>
      </c>
      <c r="F1613" s="54" t="s">
        <v>2392</v>
      </c>
      <c r="G1613" s="67">
        <v>4</v>
      </c>
      <c r="H1613" s="59">
        <v>15</v>
      </c>
      <c r="I1613" s="41"/>
      <c r="J1613" s="42"/>
      <c r="K1613" s="51">
        <f t="shared" si="78"/>
        <v>4</v>
      </c>
      <c r="L1613" s="49">
        <f t="shared" si="79"/>
        <v>0.26666666666666666</v>
      </c>
    </row>
    <row r="1614" spans="1:12" s="50" customFormat="1" ht="14.5" x14ac:dyDescent="0.35">
      <c r="A1614" s="33" t="s">
        <v>5086</v>
      </c>
      <c r="B1614" s="56" t="s">
        <v>195</v>
      </c>
      <c r="C1614" s="49">
        <f t="shared" si="77"/>
        <v>0.39690721649484534</v>
      </c>
      <c r="D1614" s="33">
        <v>61871</v>
      </c>
      <c r="E1614" s="56" t="s">
        <v>1082</v>
      </c>
      <c r="F1614" s="54">
        <v>551185001553</v>
      </c>
      <c r="G1614" s="67">
        <v>139</v>
      </c>
      <c r="H1614" s="59">
        <v>438</v>
      </c>
      <c r="I1614" s="41"/>
      <c r="J1614" s="42"/>
      <c r="K1614" s="51">
        <f t="shared" si="78"/>
        <v>139</v>
      </c>
      <c r="L1614" s="49">
        <f t="shared" si="79"/>
        <v>0.31735159817351599</v>
      </c>
    </row>
    <row r="1615" spans="1:12" s="50" customFormat="1" ht="14.5" x14ac:dyDescent="0.35">
      <c r="A1615" s="33" t="s">
        <v>5086</v>
      </c>
      <c r="B1615" s="56" t="s">
        <v>195</v>
      </c>
      <c r="C1615" s="49">
        <f t="shared" si="77"/>
        <v>0.39690721649484534</v>
      </c>
      <c r="D1615" s="33">
        <v>61870</v>
      </c>
      <c r="E1615" s="56" t="s">
        <v>1083</v>
      </c>
      <c r="F1615" s="54">
        <v>551185001554</v>
      </c>
      <c r="G1615" s="67">
        <v>216</v>
      </c>
      <c r="H1615" s="59">
        <v>479</v>
      </c>
      <c r="I1615" s="41"/>
      <c r="J1615" s="42"/>
      <c r="K1615" s="51">
        <f t="shared" si="78"/>
        <v>216</v>
      </c>
      <c r="L1615" s="49">
        <f t="shared" si="79"/>
        <v>0.45093945720250522</v>
      </c>
    </row>
    <row r="1616" spans="1:12" s="50" customFormat="1" ht="14.5" x14ac:dyDescent="0.35">
      <c r="A1616" s="33" t="s">
        <v>5086</v>
      </c>
      <c r="B1616" s="56" t="s">
        <v>195</v>
      </c>
      <c r="C1616" s="49">
        <f t="shared" si="77"/>
        <v>0.39690721649484534</v>
      </c>
      <c r="D1616" s="33">
        <v>61869</v>
      </c>
      <c r="E1616" s="56" t="s">
        <v>1084</v>
      </c>
      <c r="F1616" s="54">
        <v>551185001555</v>
      </c>
      <c r="G1616" s="67">
        <v>174</v>
      </c>
      <c r="H1616" s="59">
        <v>422</v>
      </c>
      <c r="I1616" s="41"/>
      <c r="J1616" s="42"/>
      <c r="K1616" s="51">
        <f t="shared" si="78"/>
        <v>174</v>
      </c>
      <c r="L1616" s="49">
        <f t="shared" si="79"/>
        <v>0.41232227488151657</v>
      </c>
    </row>
    <row r="1617" spans="1:12" s="50" customFormat="1" ht="14.5" x14ac:dyDescent="0.35">
      <c r="A1617" s="33" t="s">
        <v>5086</v>
      </c>
      <c r="B1617" s="56" t="s">
        <v>195</v>
      </c>
      <c r="C1617" s="49">
        <f t="shared" si="77"/>
        <v>0.39690721649484534</v>
      </c>
      <c r="D1617" s="33">
        <v>61874</v>
      </c>
      <c r="E1617" s="56" t="s">
        <v>1085</v>
      </c>
      <c r="F1617" s="54">
        <v>551185001551</v>
      </c>
      <c r="G1617" s="67">
        <v>87</v>
      </c>
      <c r="H1617" s="59">
        <v>213</v>
      </c>
      <c r="I1617" s="41"/>
      <c r="J1617" s="42"/>
      <c r="K1617" s="51">
        <f t="shared" si="78"/>
        <v>87</v>
      </c>
      <c r="L1617" s="49">
        <f t="shared" si="79"/>
        <v>0.40845070422535212</v>
      </c>
    </row>
    <row r="1618" spans="1:12" s="50" customFormat="1" ht="14.5" x14ac:dyDescent="0.35">
      <c r="A1618" s="33" t="s">
        <v>5087</v>
      </c>
      <c r="B1618" s="56" t="s">
        <v>352</v>
      </c>
      <c r="C1618" s="49">
        <f t="shared" si="77"/>
        <v>0.45833333333333331</v>
      </c>
      <c r="D1618" s="33">
        <v>63032</v>
      </c>
      <c r="E1618" s="56" t="s">
        <v>1768</v>
      </c>
      <c r="F1618" s="54">
        <v>551188001556</v>
      </c>
      <c r="G1618" s="67">
        <v>12</v>
      </c>
      <c r="H1618" s="59">
        <v>26</v>
      </c>
      <c r="I1618" s="41"/>
      <c r="J1618" s="42"/>
      <c r="K1618" s="51">
        <f t="shared" si="78"/>
        <v>12</v>
      </c>
      <c r="L1618" s="49">
        <f t="shared" si="79"/>
        <v>0.46153846153846156</v>
      </c>
    </row>
    <row r="1619" spans="1:12" s="50" customFormat="1" ht="14.5" x14ac:dyDescent="0.35">
      <c r="A1619" s="33" t="s">
        <v>5087</v>
      </c>
      <c r="B1619" s="56" t="s">
        <v>352</v>
      </c>
      <c r="C1619" s="49">
        <f t="shared" si="77"/>
        <v>0.45833333333333331</v>
      </c>
      <c r="D1619" s="33">
        <v>63030</v>
      </c>
      <c r="E1619" s="56" t="s">
        <v>1769</v>
      </c>
      <c r="F1619" s="54">
        <v>551188001557</v>
      </c>
      <c r="G1619" s="67">
        <v>21</v>
      </c>
      <c r="H1619" s="59">
        <v>46</v>
      </c>
      <c r="I1619" s="41"/>
      <c r="J1619" s="42"/>
      <c r="K1619" s="51">
        <f t="shared" si="78"/>
        <v>21</v>
      </c>
      <c r="L1619" s="49">
        <f t="shared" si="79"/>
        <v>0.45652173913043476</v>
      </c>
    </row>
    <row r="1620" spans="1:12" s="50" customFormat="1" ht="14.5" x14ac:dyDescent="0.35">
      <c r="A1620" s="33" t="s">
        <v>5088</v>
      </c>
      <c r="B1620" s="56" t="s">
        <v>414</v>
      </c>
      <c r="C1620" s="49">
        <f t="shared" si="77"/>
        <v>0.2538000921234454</v>
      </c>
      <c r="D1620" s="33">
        <v>61302</v>
      </c>
      <c r="E1620" s="56" t="s">
        <v>632</v>
      </c>
      <c r="F1620" s="54">
        <v>551194001559</v>
      </c>
      <c r="G1620" s="67">
        <v>84</v>
      </c>
      <c r="H1620" s="59">
        <v>264</v>
      </c>
      <c r="I1620" s="41"/>
      <c r="J1620" s="42"/>
      <c r="K1620" s="51">
        <f t="shared" si="78"/>
        <v>84</v>
      </c>
      <c r="L1620" s="49">
        <f t="shared" si="79"/>
        <v>0.31818181818181818</v>
      </c>
    </row>
    <row r="1621" spans="1:12" s="50" customFormat="1" ht="14.5" x14ac:dyDescent="0.35">
      <c r="A1621" s="33" t="s">
        <v>5088</v>
      </c>
      <c r="B1621" s="56" t="s">
        <v>414</v>
      </c>
      <c r="C1621" s="49">
        <f t="shared" si="77"/>
        <v>0.2538000921234454</v>
      </c>
      <c r="D1621" s="33">
        <v>60598</v>
      </c>
      <c r="E1621" s="56" t="s">
        <v>886</v>
      </c>
      <c r="F1621" s="54">
        <v>551194002445</v>
      </c>
      <c r="G1621" s="67">
        <v>70</v>
      </c>
      <c r="H1621" s="59">
        <v>278</v>
      </c>
      <c r="I1621" s="41"/>
      <c r="J1621" s="42"/>
      <c r="K1621" s="51">
        <f t="shared" si="78"/>
        <v>70</v>
      </c>
      <c r="L1621" s="49">
        <f t="shared" si="79"/>
        <v>0.25179856115107913</v>
      </c>
    </row>
    <row r="1622" spans="1:12" s="50" customFormat="1" ht="14.5" x14ac:dyDescent="0.35">
      <c r="A1622" s="33" t="s">
        <v>5088</v>
      </c>
      <c r="B1622" s="56" t="s">
        <v>414</v>
      </c>
      <c r="C1622" s="49">
        <f t="shared" si="77"/>
        <v>0.2538000921234454</v>
      </c>
      <c r="D1622" s="33">
        <v>60406</v>
      </c>
      <c r="E1622" s="56" t="s">
        <v>692</v>
      </c>
      <c r="F1622" s="54">
        <v>551194001560</v>
      </c>
      <c r="G1622" s="67">
        <v>95</v>
      </c>
      <c r="H1622" s="59">
        <v>247</v>
      </c>
      <c r="I1622" s="41"/>
      <c r="J1622" s="42"/>
      <c r="K1622" s="51">
        <f t="shared" si="78"/>
        <v>95</v>
      </c>
      <c r="L1622" s="49">
        <f t="shared" si="79"/>
        <v>0.38461538461538464</v>
      </c>
    </row>
    <row r="1623" spans="1:12" s="50" customFormat="1" ht="14.5" x14ac:dyDescent="0.35">
      <c r="A1623" s="33" t="s">
        <v>5088</v>
      </c>
      <c r="B1623" s="56" t="s">
        <v>414</v>
      </c>
      <c r="C1623" s="49">
        <f t="shared" si="77"/>
        <v>0.2538000921234454</v>
      </c>
      <c r="D1623" s="33">
        <v>60607</v>
      </c>
      <c r="E1623" s="56" t="s">
        <v>2030</v>
      </c>
      <c r="F1623" s="54">
        <v>551194001562</v>
      </c>
      <c r="G1623" s="67">
        <v>137</v>
      </c>
      <c r="H1623" s="59">
        <v>757</v>
      </c>
      <c r="I1623" s="41"/>
      <c r="J1623" s="42"/>
      <c r="K1623" s="51">
        <f t="shared" si="78"/>
        <v>137</v>
      </c>
      <c r="L1623" s="49">
        <f t="shared" si="79"/>
        <v>0.1809775429326288</v>
      </c>
    </row>
    <row r="1624" spans="1:12" s="50" customFormat="1" ht="14.5" x14ac:dyDescent="0.35">
      <c r="A1624" s="33" t="s">
        <v>5088</v>
      </c>
      <c r="B1624" s="56" t="s">
        <v>414</v>
      </c>
      <c r="C1624" s="49">
        <f t="shared" si="77"/>
        <v>0.2538000921234454</v>
      </c>
      <c r="D1624" s="33">
        <v>63078</v>
      </c>
      <c r="E1624" s="56" t="s">
        <v>526</v>
      </c>
      <c r="F1624" s="54">
        <v>551194001563</v>
      </c>
      <c r="G1624" s="67">
        <v>165</v>
      </c>
      <c r="H1624" s="59">
        <v>625</v>
      </c>
      <c r="I1624" s="41"/>
      <c r="J1624" s="42"/>
      <c r="K1624" s="51">
        <f t="shared" si="78"/>
        <v>165</v>
      </c>
      <c r="L1624" s="49">
        <f t="shared" si="79"/>
        <v>0.26400000000000001</v>
      </c>
    </row>
    <row r="1625" spans="1:12" s="50" customFormat="1" ht="14.5" x14ac:dyDescent="0.35">
      <c r="A1625" s="33" t="s">
        <v>5089</v>
      </c>
      <c r="B1625" s="56" t="s">
        <v>504</v>
      </c>
      <c r="C1625" s="49">
        <f t="shared" si="77"/>
        <v>0.45</v>
      </c>
      <c r="D1625" s="33">
        <v>62576</v>
      </c>
      <c r="E1625" s="56" t="s">
        <v>2360</v>
      </c>
      <c r="F1625" s="54">
        <v>551197001564</v>
      </c>
      <c r="G1625" s="67">
        <v>48</v>
      </c>
      <c r="H1625" s="59">
        <v>118</v>
      </c>
      <c r="I1625" s="41"/>
      <c r="J1625" s="42"/>
      <c r="K1625" s="51">
        <f t="shared" si="78"/>
        <v>48</v>
      </c>
      <c r="L1625" s="49">
        <f t="shared" si="79"/>
        <v>0.40677966101694918</v>
      </c>
    </row>
    <row r="1626" spans="1:12" s="50" customFormat="1" ht="14.5" x14ac:dyDescent="0.35">
      <c r="A1626" s="33" t="s">
        <v>5089</v>
      </c>
      <c r="B1626" s="56" t="s">
        <v>504</v>
      </c>
      <c r="C1626" s="49">
        <f t="shared" si="77"/>
        <v>0.45</v>
      </c>
      <c r="D1626" s="33">
        <v>202711</v>
      </c>
      <c r="E1626" s="56" t="s">
        <v>2361</v>
      </c>
      <c r="F1626" s="54">
        <v>551197000580</v>
      </c>
      <c r="G1626" s="67">
        <v>70</v>
      </c>
      <c r="H1626" s="59">
        <v>152</v>
      </c>
      <c r="I1626" s="41"/>
      <c r="J1626" s="42"/>
      <c r="K1626" s="51">
        <f t="shared" si="78"/>
        <v>70</v>
      </c>
      <c r="L1626" s="49">
        <f t="shared" si="79"/>
        <v>0.46052631578947367</v>
      </c>
    </row>
    <row r="1627" spans="1:12" s="50" customFormat="1" ht="14.5" x14ac:dyDescent="0.35">
      <c r="A1627" s="33" t="s">
        <v>5089</v>
      </c>
      <c r="B1627" s="56" t="s">
        <v>504</v>
      </c>
      <c r="C1627" s="49">
        <f t="shared" si="77"/>
        <v>0.45</v>
      </c>
      <c r="D1627" s="33">
        <v>62575</v>
      </c>
      <c r="E1627" s="56" t="s">
        <v>2362</v>
      </c>
      <c r="F1627" s="54">
        <v>551197001565</v>
      </c>
      <c r="G1627" s="67">
        <v>89</v>
      </c>
      <c r="H1627" s="59">
        <v>190</v>
      </c>
      <c r="I1627" s="41"/>
      <c r="J1627" s="42"/>
      <c r="K1627" s="51">
        <f t="shared" si="78"/>
        <v>89</v>
      </c>
      <c r="L1627" s="49">
        <f t="shared" si="79"/>
        <v>0.46842105263157896</v>
      </c>
    </row>
    <row r="1628" spans="1:12" s="50" customFormat="1" ht="14.5" x14ac:dyDescent="0.35">
      <c r="A1628" s="33" t="s">
        <v>5090</v>
      </c>
      <c r="B1628" s="56" t="s">
        <v>347</v>
      </c>
      <c r="C1628" s="49">
        <f t="shared" si="77"/>
        <v>0.25752644426362897</v>
      </c>
      <c r="D1628" s="33">
        <v>60613</v>
      </c>
      <c r="E1628" s="56" t="s">
        <v>1754</v>
      </c>
      <c r="F1628" s="54">
        <v>551200002320</v>
      </c>
      <c r="G1628" s="67">
        <v>95</v>
      </c>
      <c r="H1628" s="59">
        <v>347</v>
      </c>
      <c r="I1628" s="41"/>
      <c r="J1628" s="42"/>
      <c r="K1628" s="51">
        <f t="shared" si="78"/>
        <v>95</v>
      </c>
      <c r="L1628" s="49">
        <f t="shared" si="79"/>
        <v>0.2737752161383285</v>
      </c>
    </row>
    <row r="1629" spans="1:12" s="50" customFormat="1" ht="14.5" x14ac:dyDescent="0.35">
      <c r="A1629" s="33" t="s">
        <v>5090</v>
      </c>
      <c r="B1629" s="56" t="s">
        <v>347</v>
      </c>
      <c r="C1629" s="49">
        <f t="shared" si="77"/>
        <v>0.25752644426362897</v>
      </c>
      <c r="D1629" s="33">
        <v>63016</v>
      </c>
      <c r="E1629" s="56" t="s">
        <v>608</v>
      </c>
      <c r="F1629" s="54">
        <v>551200001567</v>
      </c>
      <c r="G1629" s="67">
        <v>81</v>
      </c>
      <c r="H1629" s="59">
        <v>294</v>
      </c>
      <c r="I1629" s="41"/>
      <c r="J1629" s="42"/>
      <c r="K1629" s="51">
        <f t="shared" si="78"/>
        <v>81</v>
      </c>
      <c r="L1629" s="49">
        <f t="shared" si="79"/>
        <v>0.27551020408163263</v>
      </c>
    </row>
    <row r="1630" spans="1:12" s="50" customFormat="1" ht="14.5" x14ac:dyDescent="0.35">
      <c r="A1630" s="33" t="s">
        <v>5090</v>
      </c>
      <c r="B1630" s="56" t="s">
        <v>347</v>
      </c>
      <c r="C1630" s="49">
        <f t="shared" si="77"/>
        <v>0.25752644426362897</v>
      </c>
      <c r="D1630" s="33">
        <v>60612</v>
      </c>
      <c r="E1630" s="56" t="s">
        <v>1755</v>
      </c>
      <c r="F1630" s="54">
        <v>551200001568</v>
      </c>
      <c r="G1630" s="67">
        <v>132</v>
      </c>
      <c r="H1630" s="59">
        <v>613</v>
      </c>
      <c r="I1630" s="41"/>
      <c r="J1630" s="42"/>
      <c r="K1630" s="51">
        <f t="shared" si="78"/>
        <v>132</v>
      </c>
      <c r="L1630" s="49">
        <f t="shared" si="79"/>
        <v>0.21533442088091354</v>
      </c>
    </row>
    <row r="1631" spans="1:12" s="50" customFormat="1" ht="14.5" x14ac:dyDescent="0.35">
      <c r="A1631" s="33" t="s">
        <v>5090</v>
      </c>
      <c r="B1631" s="56" t="s">
        <v>347</v>
      </c>
      <c r="C1631" s="49">
        <f t="shared" si="77"/>
        <v>0.25752644426362897</v>
      </c>
      <c r="D1631" s="33">
        <v>180</v>
      </c>
      <c r="E1631" s="56" t="s">
        <v>1756</v>
      </c>
      <c r="F1631" s="54">
        <v>551200003049</v>
      </c>
      <c r="G1631" s="67">
        <v>15</v>
      </c>
      <c r="H1631" s="59">
        <v>149</v>
      </c>
      <c r="I1631" s="41"/>
      <c r="J1631" s="42"/>
      <c r="K1631" s="51">
        <f t="shared" si="78"/>
        <v>15</v>
      </c>
      <c r="L1631" s="49">
        <f t="shared" si="79"/>
        <v>0.10067114093959731</v>
      </c>
    </row>
    <row r="1632" spans="1:12" s="50" customFormat="1" ht="14.5" x14ac:dyDescent="0.35">
      <c r="A1632" s="33" t="s">
        <v>5090</v>
      </c>
      <c r="B1632" s="56" t="s">
        <v>347</v>
      </c>
      <c r="C1632" s="49">
        <f t="shared" si="77"/>
        <v>0.25752644426362897</v>
      </c>
      <c r="D1632" s="33">
        <v>60624</v>
      </c>
      <c r="E1632" s="56" t="s">
        <v>1757</v>
      </c>
      <c r="F1632" s="54">
        <v>551200001569</v>
      </c>
      <c r="G1632" s="67">
        <v>80</v>
      </c>
      <c r="H1632" s="59">
        <v>280</v>
      </c>
      <c r="I1632" s="41"/>
      <c r="J1632" s="42"/>
      <c r="K1632" s="51">
        <f t="shared" si="78"/>
        <v>80</v>
      </c>
      <c r="L1632" s="49">
        <f t="shared" si="79"/>
        <v>0.2857142857142857</v>
      </c>
    </row>
    <row r="1633" spans="1:12" s="50" customFormat="1" ht="14.5" x14ac:dyDescent="0.35">
      <c r="A1633" s="33" t="s">
        <v>5090</v>
      </c>
      <c r="B1633" s="56" t="s">
        <v>347</v>
      </c>
      <c r="C1633" s="49">
        <f t="shared" si="77"/>
        <v>0.25752644426362897</v>
      </c>
      <c r="D1633" s="33">
        <v>60609</v>
      </c>
      <c r="E1633" s="56" t="s">
        <v>1758</v>
      </c>
      <c r="F1633" s="54">
        <v>551200001570</v>
      </c>
      <c r="G1633" s="67">
        <v>230</v>
      </c>
      <c r="H1633" s="59">
        <v>775</v>
      </c>
      <c r="I1633" s="41"/>
      <c r="J1633" s="42"/>
      <c r="K1633" s="51">
        <f t="shared" si="78"/>
        <v>230</v>
      </c>
      <c r="L1633" s="49">
        <f t="shared" si="79"/>
        <v>0.29677419354838708</v>
      </c>
    </row>
    <row r="1634" spans="1:12" s="50" customFormat="1" ht="14.5" x14ac:dyDescent="0.35">
      <c r="A1634" s="33" t="s">
        <v>5091</v>
      </c>
      <c r="B1634" s="56" t="s">
        <v>132</v>
      </c>
      <c r="C1634" s="49">
        <f t="shared" si="77"/>
        <v>0.39102287440656019</v>
      </c>
      <c r="D1634" s="33">
        <v>61948</v>
      </c>
      <c r="E1634" s="56" t="s">
        <v>742</v>
      </c>
      <c r="F1634" s="54">
        <v>551206002419</v>
      </c>
      <c r="G1634" s="67">
        <v>47</v>
      </c>
      <c r="H1634" s="59">
        <v>79</v>
      </c>
      <c r="I1634" s="41"/>
      <c r="J1634" s="42"/>
      <c r="K1634" s="51">
        <f t="shared" si="78"/>
        <v>47</v>
      </c>
      <c r="L1634" s="49">
        <f t="shared" si="79"/>
        <v>0.59493670886075944</v>
      </c>
    </row>
    <row r="1635" spans="1:12" s="50" customFormat="1" ht="14.5" x14ac:dyDescent="0.35">
      <c r="A1635" s="33" t="s">
        <v>5091</v>
      </c>
      <c r="B1635" s="56" t="s">
        <v>132</v>
      </c>
      <c r="C1635" s="49">
        <f t="shared" si="77"/>
        <v>0.39102287440656019</v>
      </c>
      <c r="D1635" s="33">
        <v>61897</v>
      </c>
      <c r="E1635" s="56" t="s">
        <v>743</v>
      </c>
      <c r="F1635" s="54">
        <v>551206002280</v>
      </c>
      <c r="G1635" s="67">
        <v>31</v>
      </c>
      <c r="H1635" s="59">
        <v>92</v>
      </c>
      <c r="I1635" s="41"/>
      <c r="J1635" s="42"/>
      <c r="K1635" s="51">
        <f t="shared" si="78"/>
        <v>31</v>
      </c>
      <c r="L1635" s="49">
        <f t="shared" si="79"/>
        <v>0.33695652173913043</v>
      </c>
    </row>
    <row r="1636" spans="1:12" s="50" customFormat="1" ht="14.5" x14ac:dyDescent="0.35">
      <c r="A1636" s="33" t="s">
        <v>5091</v>
      </c>
      <c r="B1636" s="56" t="s">
        <v>132</v>
      </c>
      <c r="C1636" s="49">
        <f t="shared" si="77"/>
        <v>0.39102287440656019</v>
      </c>
      <c r="D1636" s="33">
        <v>61780</v>
      </c>
      <c r="E1636" s="56" t="s">
        <v>744</v>
      </c>
      <c r="F1636" s="54">
        <v>551206002310</v>
      </c>
      <c r="G1636" s="67">
        <v>127</v>
      </c>
      <c r="H1636" s="59">
        <v>298</v>
      </c>
      <c r="I1636" s="41"/>
      <c r="J1636" s="42"/>
      <c r="K1636" s="51">
        <f t="shared" si="78"/>
        <v>127</v>
      </c>
      <c r="L1636" s="49">
        <f t="shared" si="79"/>
        <v>0.4261744966442953</v>
      </c>
    </row>
    <row r="1637" spans="1:12" s="50" customFormat="1" ht="14.5" x14ac:dyDescent="0.35">
      <c r="A1637" s="33" t="s">
        <v>5091</v>
      </c>
      <c r="B1637" s="56" t="s">
        <v>132</v>
      </c>
      <c r="C1637" s="49">
        <f t="shared" si="77"/>
        <v>0.39102287440656019</v>
      </c>
      <c r="D1637" s="33">
        <v>16082360</v>
      </c>
      <c r="E1637" s="56" t="s">
        <v>745</v>
      </c>
      <c r="F1637" s="54">
        <v>551206002174</v>
      </c>
      <c r="G1637" s="67">
        <v>3</v>
      </c>
      <c r="H1637" s="59">
        <v>21</v>
      </c>
      <c r="I1637" s="41"/>
      <c r="J1637" s="42"/>
      <c r="K1637" s="51">
        <f t="shared" si="78"/>
        <v>3</v>
      </c>
      <c r="L1637" s="49">
        <f t="shared" si="79"/>
        <v>0.14285714285714285</v>
      </c>
    </row>
    <row r="1638" spans="1:12" s="50" customFormat="1" ht="14.5" x14ac:dyDescent="0.35">
      <c r="A1638" s="33" t="s">
        <v>5091</v>
      </c>
      <c r="B1638" s="56" t="s">
        <v>132</v>
      </c>
      <c r="C1638" s="49">
        <f t="shared" si="77"/>
        <v>0.39102287440656019</v>
      </c>
      <c r="D1638" s="33">
        <v>61887</v>
      </c>
      <c r="E1638" s="56" t="s">
        <v>746</v>
      </c>
      <c r="F1638" s="54">
        <v>551206002284</v>
      </c>
      <c r="G1638" s="67">
        <v>234</v>
      </c>
      <c r="H1638" s="59">
        <v>779</v>
      </c>
      <c r="I1638" s="41"/>
      <c r="J1638" s="42"/>
      <c r="K1638" s="51">
        <f t="shared" si="78"/>
        <v>234</v>
      </c>
      <c r="L1638" s="49">
        <f t="shared" si="79"/>
        <v>0.30038510911424904</v>
      </c>
    </row>
    <row r="1639" spans="1:12" s="50" customFormat="1" ht="14.5" x14ac:dyDescent="0.35">
      <c r="A1639" s="33" t="s">
        <v>5091</v>
      </c>
      <c r="B1639" s="56" t="s">
        <v>132</v>
      </c>
      <c r="C1639" s="49">
        <f t="shared" si="77"/>
        <v>0.39102287440656019</v>
      </c>
      <c r="D1639" s="33">
        <v>190</v>
      </c>
      <c r="E1639" s="56" t="s">
        <v>747</v>
      </c>
      <c r="F1639" s="54">
        <v>551206002945</v>
      </c>
      <c r="G1639" s="67">
        <v>0</v>
      </c>
      <c r="H1639" s="59">
        <v>158</v>
      </c>
      <c r="I1639" s="41"/>
      <c r="J1639" s="42"/>
      <c r="K1639" s="51">
        <f t="shared" si="78"/>
        <v>0</v>
      </c>
      <c r="L1639" s="49">
        <f t="shared" si="79"/>
        <v>0</v>
      </c>
    </row>
    <row r="1640" spans="1:12" s="50" customFormat="1" ht="14.5" x14ac:dyDescent="0.35">
      <c r="A1640" s="33" t="s">
        <v>5091</v>
      </c>
      <c r="B1640" s="56" t="s">
        <v>132</v>
      </c>
      <c r="C1640" s="49">
        <f t="shared" si="77"/>
        <v>0.39102287440656019</v>
      </c>
      <c r="D1640" s="33">
        <v>61893</v>
      </c>
      <c r="E1640" s="56" t="s">
        <v>748</v>
      </c>
      <c r="F1640" s="54">
        <v>551206001602</v>
      </c>
      <c r="G1640" s="67">
        <v>145</v>
      </c>
      <c r="H1640" s="59">
        <v>211</v>
      </c>
      <c r="I1640" s="41"/>
      <c r="J1640" s="42"/>
      <c r="K1640" s="51">
        <f t="shared" si="78"/>
        <v>145</v>
      </c>
      <c r="L1640" s="49">
        <f t="shared" si="79"/>
        <v>0.6872037914691943</v>
      </c>
    </row>
    <row r="1641" spans="1:12" s="50" customFormat="1" ht="14.5" x14ac:dyDescent="0.35">
      <c r="A1641" s="33" t="s">
        <v>5091</v>
      </c>
      <c r="B1641" s="56" t="s">
        <v>132</v>
      </c>
      <c r="C1641" s="49">
        <f t="shared" si="77"/>
        <v>0.39102287440656019</v>
      </c>
      <c r="D1641" s="33">
        <v>211725</v>
      </c>
      <c r="E1641" s="56" t="s">
        <v>749</v>
      </c>
      <c r="F1641" s="54">
        <v>551206002283</v>
      </c>
      <c r="G1641" s="67">
        <v>226</v>
      </c>
      <c r="H1641" s="59">
        <v>503</v>
      </c>
      <c r="I1641" s="41"/>
      <c r="J1641" s="42"/>
      <c r="K1641" s="51">
        <f t="shared" si="78"/>
        <v>226</v>
      </c>
      <c r="L1641" s="49">
        <f t="shared" si="79"/>
        <v>0.44930417495029823</v>
      </c>
    </row>
    <row r="1642" spans="1:12" s="50" customFormat="1" ht="14.5" x14ac:dyDescent="0.35">
      <c r="A1642" s="33" t="s">
        <v>5091</v>
      </c>
      <c r="B1642" s="56" t="s">
        <v>132</v>
      </c>
      <c r="C1642" s="49">
        <f t="shared" si="77"/>
        <v>0.39102287440656019</v>
      </c>
      <c r="D1642" s="33">
        <v>61890</v>
      </c>
      <c r="E1642" s="56" t="s">
        <v>750</v>
      </c>
      <c r="F1642" s="54">
        <v>551206002711</v>
      </c>
      <c r="G1642" s="67">
        <v>93</v>
      </c>
      <c r="H1642" s="59">
        <v>176</v>
      </c>
      <c r="I1642" s="41"/>
      <c r="J1642" s="42"/>
      <c r="K1642" s="51">
        <f t="shared" si="78"/>
        <v>93</v>
      </c>
      <c r="L1642" s="49">
        <f t="shared" si="79"/>
        <v>0.52840909090909094</v>
      </c>
    </row>
    <row r="1643" spans="1:12" s="50" customFormat="1" ht="14.5" x14ac:dyDescent="0.35">
      <c r="A1643" s="33" t="s">
        <v>5092</v>
      </c>
      <c r="B1643" s="56" t="s">
        <v>196</v>
      </c>
      <c r="C1643" s="49">
        <f t="shared" si="77"/>
        <v>0.30815709969788518</v>
      </c>
      <c r="D1643" s="33">
        <v>61875</v>
      </c>
      <c r="E1643" s="56" t="s">
        <v>1086</v>
      </c>
      <c r="F1643" s="54">
        <v>551209001575</v>
      </c>
      <c r="G1643" s="67">
        <v>53</v>
      </c>
      <c r="H1643" s="59">
        <v>150</v>
      </c>
      <c r="I1643" s="41"/>
      <c r="J1643" s="42"/>
      <c r="K1643" s="51">
        <f t="shared" si="78"/>
        <v>53</v>
      </c>
      <c r="L1643" s="49">
        <f t="shared" si="79"/>
        <v>0.35333333333333333</v>
      </c>
    </row>
    <row r="1644" spans="1:12" s="50" customFormat="1" ht="14.5" x14ac:dyDescent="0.35">
      <c r="A1644" s="33" t="s">
        <v>5092</v>
      </c>
      <c r="B1644" s="56" t="s">
        <v>196</v>
      </c>
      <c r="C1644" s="49">
        <f t="shared" si="77"/>
        <v>0.30815709969788518</v>
      </c>
      <c r="D1644" s="33">
        <v>61876</v>
      </c>
      <c r="E1644" s="56" t="s">
        <v>1087</v>
      </c>
      <c r="F1644" s="54">
        <v>551209001576</v>
      </c>
      <c r="G1644" s="67">
        <v>22</v>
      </c>
      <c r="H1644" s="59">
        <v>103</v>
      </c>
      <c r="I1644" s="41"/>
      <c r="J1644" s="42"/>
      <c r="K1644" s="51">
        <f t="shared" si="78"/>
        <v>22</v>
      </c>
      <c r="L1644" s="49">
        <f t="shared" si="79"/>
        <v>0.21359223300970873</v>
      </c>
    </row>
    <row r="1645" spans="1:12" s="50" customFormat="1" ht="14.5" x14ac:dyDescent="0.35">
      <c r="A1645" s="33" t="s">
        <v>5092</v>
      </c>
      <c r="B1645" s="56" t="s">
        <v>196</v>
      </c>
      <c r="C1645" s="49">
        <f t="shared" si="77"/>
        <v>0.30815709969788518</v>
      </c>
      <c r="D1645" s="33">
        <v>17007068</v>
      </c>
      <c r="E1645" s="56" t="s">
        <v>1088</v>
      </c>
      <c r="F1645" s="54">
        <v>551209001603</v>
      </c>
      <c r="G1645" s="67">
        <v>27</v>
      </c>
      <c r="H1645" s="59">
        <v>78</v>
      </c>
      <c r="I1645" s="41"/>
      <c r="J1645" s="42"/>
      <c r="K1645" s="51">
        <f t="shared" si="78"/>
        <v>27</v>
      </c>
      <c r="L1645" s="49">
        <f t="shared" si="79"/>
        <v>0.34615384615384615</v>
      </c>
    </row>
    <row r="1646" spans="1:12" s="50" customFormat="1" ht="14.5" x14ac:dyDescent="0.35">
      <c r="A1646" s="33" t="s">
        <v>5093</v>
      </c>
      <c r="B1646" s="56" t="s">
        <v>133</v>
      </c>
      <c r="C1646" s="49">
        <f t="shared" si="77"/>
        <v>0.2642390289449113</v>
      </c>
      <c r="D1646" s="33">
        <v>61904</v>
      </c>
      <c r="E1646" s="56" t="s">
        <v>751</v>
      </c>
      <c r="F1646" s="54">
        <v>551212001577</v>
      </c>
      <c r="G1646" s="67">
        <v>19</v>
      </c>
      <c r="H1646" s="59">
        <v>77</v>
      </c>
      <c r="I1646" s="41"/>
      <c r="J1646" s="42"/>
      <c r="K1646" s="51">
        <f t="shared" si="78"/>
        <v>19</v>
      </c>
      <c r="L1646" s="49">
        <f t="shared" si="79"/>
        <v>0.24675324675324675</v>
      </c>
    </row>
    <row r="1647" spans="1:12" s="50" customFormat="1" ht="14.5" x14ac:dyDescent="0.35">
      <c r="A1647" s="33" t="s">
        <v>5093</v>
      </c>
      <c r="B1647" s="56" t="s">
        <v>133</v>
      </c>
      <c r="C1647" s="49">
        <f t="shared" si="77"/>
        <v>0.2642390289449113</v>
      </c>
      <c r="D1647" s="33">
        <v>61981</v>
      </c>
      <c r="E1647" s="56" t="s">
        <v>752</v>
      </c>
      <c r="F1647" s="54">
        <v>551212001579</v>
      </c>
      <c r="G1647" s="67">
        <v>118</v>
      </c>
      <c r="H1647" s="59">
        <v>425</v>
      </c>
      <c r="I1647" s="41"/>
      <c r="J1647" s="42"/>
      <c r="K1647" s="51">
        <f t="shared" si="78"/>
        <v>118</v>
      </c>
      <c r="L1647" s="49">
        <f t="shared" si="79"/>
        <v>0.27764705882352941</v>
      </c>
    </row>
    <row r="1648" spans="1:12" s="50" customFormat="1" ht="14.5" x14ac:dyDescent="0.35">
      <c r="A1648" s="33" t="s">
        <v>5093</v>
      </c>
      <c r="B1648" s="56" t="s">
        <v>133</v>
      </c>
      <c r="C1648" s="49">
        <f t="shared" si="77"/>
        <v>0.2642390289449113</v>
      </c>
      <c r="D1648" s="33">
        <v>61982</v>
      </c>
      <c r="E1648" s="56" t="s">
        <v>753</v>
      </c>
      <c r="F1648" s="54">
        <v>551212001580</v>
      </c>
      <c r="G1648" s="67">
        <v>82</v>
      </c>
      <c r="H1648" s="59">
        <v>318</v>
      </c>
      <c r="I1648" s="41"/>
      <c r="J1648" s="42"/>
      <c r="K1648" s="51">
        <f t="shared" si="78"/>
        <v>82</v>
      </c>
      <c r="L1648" s="49">
        <f t="shared" si="79"/>
        <v>0.25786163522012578</v>
      </c>
    </row>
    <row r="1649" spans="1:12" s="50" customFormat="1" ht="14.5" x14ac:dyDescent="0.35">
      <c r="A1649" s="33" t="s">
        <v>5093</v>
      </c>
      <c r="B1649" s="56" t="s">
        <v>133</v>
      </c>
      <c r="C1649" s="49">
        <f t="shared" si="77"/>
        <v>0.2642390289449113</v>
      </c>
      <c r="D1649" s="33">
        <v>61983</v>
      </c>
      <c r="E1649" s="56" t="s">
        <v>754</v>
      </c>
      <c r="F1649" s="54">
        <v>551212001581</v>
      </c>
      <c r="G1649" s="67">
        <v>64</v>
      </c>
      <c r="H1649" s="59">
        <v>251</v>
      </c>
      <c r="I1649" s="41"/>
      <c r="J1649" s="42"/>
      <c r="K1649" s="51">
        <f t="shared" si="78"/>
        <v>64</v>
      </c>
      <c r="L1649" s="49">
        <f t="shared" si="79"/>
        <v>0.2549800796812749</v>
      </c>
    </row>
    <row r="1650" spans="1:12" s="50" customFormat="1" ht="14.5" x14ac:dyDescent="0.35">
      <c r="A1650" s="33" t="s">
        <v>5094</v>
      </c>
      <c r="B1650" s="56" t="s">
        <v>137</v>
      </c>
      <c r="C1650" s="49">
        <f t="shared" si="77"/>
        <v>0.57685664939550951</v>
      </c>
      <c r="D1650" s="33">
        <v>61881</v>
      </c>
      <c r="E1650" s="56" t="s">
        <v>761</v>
      </c>
      <c r="F1650" s="54">
        <v>551215002508</v>
      </c>
      <c r="G1650" s="67">
        <v>151</v>
      </c>
      <c r="H1650" s="59">
        <v>236</v>
      </c>
      <c r="I1650" s="41"/>
      <c r="J1650" s="42"/>
      <c r="K1650" s="51">
        <f t="shared" si="78"/>
        <v>151</v>
      </c>
      <c r="L1650" s="49">
        <f t="shared" si="79"/>
        <v>0.63983050847457623</v>
      </c>
    </row>
    <row r="1651" spans="1:12" s="50" customFormat="1" ht="14.5" x14ac:dyDescent="0.35">
      <c r="A1651" s="33" t="s">
        <v>5094</v>
      </c>
      <c r="B1651" s="56" t="s">
        <v>137</v>
      </c>
      <c r="C1651" s="49">
        <f t="shared" si="77"/>
        <v>0.57685664939550951</v>
      </c>
      <c r="D1651" s="33">
        <v>17008189</v>
      </c>
      <c r="E1651" s="56" t="s">
        <v>762</v>
      </c>
      <c r="F1651" s="54">
        <v>551215002830</v>
      </c>
      <c r="G1651" s="67">
        <v>131</v>
      </c>
      <c r="H1651" s="59">
        <v>221</v>
      </c>
      <c r="I1651" s="41"/>
      <c r="J1651" s="42"/>
      <c r="K1651" s="51">
        <f t="shared" si="78"/>
        <v>131</v>
      </c>
      <c r="L1651" s="49">
        <f t="shared" si="79"/>
        <v>0.59276018099547512</v>
      </c>
    </row>
    <row r="1652" spans="1:12" s="50" customFormat="1" ht="14.5" x14ac:dyDescent="0.35">
      <c r="A1652" s="33" t="s">
        <v>5094</v>
      </c>
      <c r="B1652" s="56" t="s">
        <v>137</v>
      </c>
      <c r="C1652" s="49">
        <f t="shared" si="77"/>
        <v>0.57685664939550951</v>
      </c>
      <c r="D1652" s="33"/>
      <c r="E1652" s="56" t="s">
        <v>763</v>
      </c>
      <c r="F1652" s="54">
        <v>551215002844</v>
      </c>
      <c r="G1652" s="67">
        <v>101</v>
      </c>
      <c r="H1652" s="59">
        <v>168</v>
      </c>
      <c r="I1652" s="41"/>
      <c r="J1652" s="42"/>
      <c r="K1652" s="51">
        <f t="shared" si="78"/>
        <v>101</v>
      </c>
      <c r="L1652" s="49">
        <f t="shared" si="79"/>
        <v>0.60119047619047616</v>
      </c>
    </row>
    <row r="1653" spans="1:12" s="50" customFormat="1" ht="14.5" x14ac:dyDescent="0.35">
      <c r="A1653" s="33" t="s">
        <v>5094</v>
      </c>
      <c r="B1653" s="56" t="s">
        <v>137</v>
      </c>
      <c r="C1653" s="49">
        <f t="shared" si="77"/>
        <v>0.57685664939550951</v>
      </c>
      <c r="D1653" s="33">
        <v>207651</v>
      </c>
      <c r="E1653" s="56" t="s">
        <v>764</v>
      </c>
      <c r="F1653" s="54">
        <v>551215002833</v>
      </c>
      <c r="G1653" s="67">
        <v>93</v>
      </c>
      <c r="H1653" s="59">
        <v>147</v>
      </c>
      <c r="I1653" s="41"/>
      <c r="J1653" s="42"/>
      <c r="K1653" s="51">
        <f t="shared" si="78"/>
        <v>93</v>
      </c>
      <c r="L1653" s="49">
        <f t="shared" si="79"/>
        <v>0.63265306122448983</v>
      </c>
    </row>
    <row r="1654" spans="1:12" s="50" customFormat="1" ht="14.5" x14ac:dyDescent="0.35">
      <c r="A1654" s="33" t="s">
        <v>5094</v>
      </c>
      <c r="B1654" s="56" t="s">
        <v>137</v>
      </c>
      <c r="C1654" s="49">
        <f t="shared" si="77"/>
        <v>0.57685664939550951</v>
      </c>
      <c r="D1654" s="33">
        <v>800</v>
      </c>
      <c r="E1654" s="56" t="s">
        <v>765</v>
      </c>
      <c r="F1654" s="54">
        <v>551215002944</v>
      </c>
      <c r="G1654" s="67">
        <v>12</v>
      </c>
      <c r="H1654" s="59">
        <v>24</v>
      </c>
      <c r="I1654" s="41"/>
      <c r="J1654" s="42"/>
      <c r="K1654" s="51">
        <f t="shared" si="78"/>
        <v>12</v>
      </c>
      <c r="L1654" s="49">
        <f t="shared" si="79"/>
        <v>0.5</v>
      </c>
    </row>
    <row r="1655" spans="1:12" s="50" customFormat="1" ht="14.5" x14ac:dyDescent="0.35">
      <c r="A1655" s="33" t="s">
        <v>5094</v>
      </c>
      <c r="B1655" s="56" t="s">
        <v>137</v>
      </c>
      <c r="C1655" s="49">
        <f t="shared" si="77"/>
        <v>0.57685664939550951</v>
      </c>
      <c r="D1655" s="33">
        <v>61883</v>
      </c>
      <c r="E1655" s="56" t="s">
        <v>766</v>
      </c>
      <c r="F1655" s="54">
        <v>551215001584</v>
      </c>
      <c r="G1655" s="67">
        <v>180</v>
      </c>
      <c r="H1655" s="59">
        <v>362</v>
      </c>
      <c r="I1655" s="41"/>
      <c r="J1655" s="42"/>
      <c r="K1655" s="51">
        <f t="shared" si="78"/>
        <v>180</v>
      </c>
      <c r="L1655" s="49">
        <f t="shared" si="79"/>
        <v>0.49723756906077349</v>
      </c>
    </row>
    <row r="1656" spans="1:12" s="50" customFormat="1" ht="14.5" x14ac:dyDescent="0.35">
      <c r="A1656" s="33" t="s">
        <v>5095</v>
      </c>
      <c r="B1656" s="56" t="s">
        <v>85</v>
      </c>
      <c r="C1656" s="49">
        <f t="shared" si="77"/>
        <v>0.4580152671755725</v>
      </c>
      <c r="D1656" s="33">
        <v>63034</v>
      </c>
      <c r="E1656" s="56" t="s">
        <v>542</v>
      </c>
      <c r="F1656" s="54">
        <v>551218001585</v>
      </c>
      <c r="G1656" s="67">
        <v>98</v>
      </c>
      <c r="H1656" s="59">
        <v>200</v>
      </c>
      <c r="I1656" s="41"/>
      <c r="J1656" s="42"/>
      <c r="K1656" s="51">
        <f t="shared" si="78"/>
        <v>98</v>
      </c>
      <c r="L1656" s="49">
        <f t="shared" si="79"/>
        <v>0.49</v>
      </c>
    </row>
    <row r="1657" spans="1:12" s="50" customFormat="1" ht="14.5" x14ac:dyDescent="0.35">
      <c r="A1657" s="33" t="s">
        <v>5095</v>
      </c>
      <c r="B1657" s="56" t="s">
        <v>85</v>
      </c>
      <c r="C1657" s="49">
        <f t="shared" ref="C1657:C1720" si="80">SUMIF($B$2:$B$2241,B1657,$K$2:$K$2241)/(SUMIF($B$2:$B$2241,B1657,$H$2:$H$2241))</f>
        <v>0.4580152671755725</v>
      </c>
      <c r="D1657" s="33">
        <v>63033</v>
      </c>
      <c r="E1657" s="56" t="s">
        <v>543</v>
      </c>
      <c r="F1657" s="54">
        <v>551218001586</v>
      </c>
      <c r="G1657" s="67">
        <v>32</v>
      </c>
      <c r="H1657" s="59">
        <v>85</v>
      </c>
      <c r="I1657" s="41"/>
      <c r="J1657" s="42"/>
      <c r="K1657" s="51">
        <f t="shared" si="78"/>
        <v>32</v>
      </c>
      <c r="L1657" s="49">
        <f t="shared" si="79"/>
        <v>0.37647058823529411</v>
      </c>
    </row>
    <row r="1658" spans="1:12" s="50" customFormat="1" ht="14.5" x14ac:dyDescent="0.35">
      <c r="A1658" s="33" t="s">
        <v>5095</v>
      </c>
      <c r="B1658" s="56" t="s">
        <v>85</v>
      </c>
      <c r="C1658" s="49">
        <f t="shared" si="80"/>
        <v>0.4580152671755725</v>
      </c>
      <c r="D1658" s="33">
        <v>63035</v>
      </c>
      <c r="E1658" s="56" t="s">
        <v>544</v>
      </c>
      <c r="F1658" s="54">
        <v>551218000445</v>
      </c>
      <c r="G1658" s="67">
        <v>50</v>
      </c>
      <c r="H1658" s="59">
        <v>108</v>
      </c>
      <c r="I1658" s="41"/>
      <c r="J1658" s="42"/>
      <c r="K1658" s="51">
        <f t="shared" si="78"/>
        <v>50</v>
      </c>
      <c r="L1658" s="49">
        <f t="shared" si="79"/>
        <v>0.46296296296296297</v>
      </c>
    </row>
    <row r="1659" spans="1:12" s="50" customFormat="1" ht="14.5" x14ac:dyDescent="0.35">
      <c r="A1659" s="33" t="s">
        <v>5096</v>
      </c>
      <c r="B1659" s="56" t="s">
        <v>370</v>
      </c>
      <c r="C1659" s="49">
        <f t="shared" si="80"/>
        <v>0.4344262295081967</v>
      </c>
      <c r="D1659" s="33">
        <v>62724</v>
      </c>
      <c r="E1659" s="56" t="s">
        <v>1836</v>
      </c>
      <c r="F1659" s="54">
        <v>551221001588</v>
      </c>
      <c r="G1659" s="67">
        <v>66</v>
      </c>
      <c r="H1659" s="59">
        <v>117</v>
      </c>
      <c r="I1659" s="41"/>
      <c r="J1659" s="42"/>
      <c r="K1659" s="51">
        <f t="shared" si="78"/>
        <v>66</v>
      </c>
      <c r="L1659" s="49">
        <f t="shared" si="79"/>
        <v>0.5641025641025641</v>
      </c>
    </row>
    <row r="1660" spans="1:12" s="50" customFormat="1" ht="14.5" x14ac:dyDescent="0.35">
      <c r="A1660" s="33" t="s">
        <v>5096</v>
      </c>
      <c r="B1660" s="56" t="s">
        <v>370</v>
      </c>
      <c r="C1660" s="49">
        <f t="shared" si="80"/>
        <v>0.4344262295081967</v>
      </c>
      <c r="D1660" s="33">
        <v>62723</v>
      </c>
      <c r="E1660" s="56" t="s">
        <v>1837</v>
      </c>
      <c r="F1660" s="54">
        <v>551221001589</v>
      </c>
      <c r="G1660" s="67">
        <v>42</v>
      </c>
      <c r="H1660" s="59">
        <v>130</v>
      </c>
      <c r="I1660" s="41"/>
      <c r="J1660" s="42"/>
      <c r="K1660" s="51">
        <f t="shared" si="78"/>
        <v>42</v>
      </c>
      <c r="L1660" s="49">
        <f t="shared" si="79"/>
        <v>0.32307692307692309</v>
      </c>
    </row>
    <row r="1661" spans="1:12" s="50" customFormat="1" ht="14.5" x14ac:dyDescent="0.35">
      <c r="A1661" s="33" t="s">
        <v>5096</v>
      </c>
      <c r="B1661" s="56" t="s">
        <v>370</v>
      </c>
      <c r="C1661" s="49">
        <f t="shared" si="80"/>
        <v>0.4344262295081967</v>
      </c>
      <c r="D1661" s="33">
        <v>16077363</v>
      </c>
      <c r="E1661" s="56" t="s">
        <v>1838</v>
      </c>
      <c r="F1661" s="54">
        <v>551221002767</v>
      </c>
      <c r="G1661" s="67">
        <v>45</v>
      </c>
      <c r="H1661" s="59">
        <v>98</v>
      </c>
      <c r="I1661" s="41"/>
      <c r="J1661" s="42"/>
      <c r="K1661" s="51">
        <f t="shared" si="78"/>
        <v>45</v>
      </c>
      <c r="L1661" s="49">
        <f t="shared" si="79"/>
        <v>0.45918367346938777</v>
      </c>
    </row>
    <row r="1662" spans="1:12" s="50" customFormat="1" ht="14.5" x14ac:dyDescent="0.35">
      <c r="A1662" s="33" t="s">
        <v>5096</v>
      </c>
      <c r="B1662" s="56" t="s">
        <v>370</v>
      </c>
      <c r="C1662" s="49">
        <f t="shared" si="80"/>
        <v>0.4344262295081967</v>
      </c>
      <c r="D1662" s="33">
        <v>9100</v>
      </c>
      <c r="E1662" s="56" t="s">
        <v>2055</v>
      </c>
      <c r="F1662" s="54" t="s">
        <v>2392</v>
      </c>
      <c r="G1662" s="67">
        <v>6</v>
      </c>
      <c r="H1662" s="59">
        <v>21</v>
      </c>
      <c r="I1662" s="41"/>
      <c r="J1662" s="42"/>
      <c r="K1662" s="51">
        <f t="shared" si="78"/>
        <v>6</v>
      </c>
      <c r="L1662" s="49">
        <f t="shared" si="79"/>
        <v>0.2857142857142857</v>
      </c>
    </row>
    <row r="1663" spans="1:12" s="50" customFormat="1" ht="14.5" x14ac:dyDescent="0.35">
      <c r="A1663" s="33" t="s">
        <v>5097</v>
      </c>
      <c r="B1663" s="56" t="s">
        <v>353</v>
      </c>
      <c r="C1663" s="49">
        <f t="shared" si="80"/>
        <v>0.16436251920122888</v>
      </c>
      <c r="D1663" s="33">
        <v>62061</v>
      </c>
      <c r="E1663" s="56" t="s">
        <v>1770</v>
      </c>
      <c r="F1663" s="54">
        <v>551224001591</v>
      </c>
      <c r="G1663" s="67">
        <v>103</v>
      </c>
      <c r="H1663" s="59">
        <v>474</v>
      </c>
      <c r="I1663" s="41"/>
      <c r="J1663" s="42"/>
      <c r="K1663" s="51">
        <f t="shared" si="78"/>
        <v>103</v>
      </c>
      <c r="L1663" s="49">
        <f t="shared" si="79"/>
        <v>0.21729957805907174</v>
      </c>
    </row>
    <row r="1664" spans="1:12" s="50" customFormat="1" ht="14.5" x14ac:dyDescent="0.35">
      <c r="A1664" s="33" t="s">
        <v>5097</v>
      </c>
      <c r="B1664" s="56" t="s">
        <v>353</v>
      </c>
      <c r="C1664" s="49">
        <f t="shared" si="80"/>
        <v>0.16436251920122888</v>
      </c>
      <c r="D1664" s="33"/>
      <c r="E1664" s="56" t="s">
        <v>4030</v>
      </c>
      <c r="F1664" s="54">
        <v>551224002762</v>
      </c>
      <c r="G1664" s="67">
        <v>1</v>
      </c>
      <c r="H1664" s="59">
        <v>87</v>
      </c>
      <c r="I1664" s="41"/>
      <c r="J1664" s="42"/>
      <c r="K1664" s="51">
        <f t="shared" si="78"/>
        <v>1</v>
      </c>
      <c r="L1664" s="49">
        <f t="shared" si="79"/>
        <v>1.1494252873563218E-2</v>
      </c>
    </row>
    <row r="1665" spans="1:12" s="50" customFormat="1" ht="14.5" x14ac:dyDescent="0.35">
      <c r="A1665" s="33" t="s">
        <v>5097</v>
      </c>
      <c r="B1665" s="56" t="s">
        <v>353</v>
      </c>
      <c r="C1665" s="49">
        <f t="shared" si="80"/>
        <v>0.16436251920122888</v>
      </c>
      <c r="D1665" s="33">
        <v>62060</v>
      </c>
      <c r="E1665" s="56" t="s">
        <v>1771</v>
      </c>
      <c r="F1665" s="54">
        <v>551224001592</v>
      </c>
      <c r="G1665" s="67">
        <v>52</v>
      </c>
      <c r="H1665" s="59">
        <v>421</v>
      </c>
      <c r="I1665" s="41"/>
      <c r="J1665" s="42"/>
      <c r="K1665" s="51">
        <f t="shared" si="78"/>
        <v>52</v>
      </c>
      <c r="L1665" s="49">
        <f t="shared" si="79"/>
        <v>0.12351543942992874</v>
      </c>
    </row>
    <row r="1666" spans="1:12" s="50" customFormat="1" ht="14.5" x14ac:dyDescent="0.35">
      <c r="A1666" s="33" t="s">
        <v>5097</v>
      </c>
      <c r="B1666" s="56" t="s">
        <v>353</v>
      </c>
      <c r="C1666" s="49">
        <f t="shared" si="80"/>
        <v>0.16436251920122888</v>
      </c>
      <c r="D1666" s="33">
        <v>62063</v>
      </c>
      <c r="E1666" s="56" t="s">
        <v>1772</v>
      </c>
      <c r="F1666" s="54">
        <v>551224001593</v>
      </c>
      <c r="G1666" s="67">
        <v>58</v>
      </c>
      <c r="H1666" s="59">
        <v>320</v>
      </c>
      <c r="I1666" s="41"/>
      <c r="J1666" s="42"/>
      <c r="K1666" s="51">
        <f t="shared" ref="K1666:K1729" si="81">IF(J1666="",G1666,(MIN(H1666,(J1666*1.6*H1666))))</f>
        <v>58</v>
      </c>
      <c r="L1666" s="49">
        <f t="shared" ref="L1666:L1729" si="82">IF(K1666=0,0,(K1666/H1666))</f>
        <v>0.18124999999999999</v>
      </c>
    </row>
    <row r="1667" spans="1:12" s="50" customFormat="1" ht="14.5" x14ac:dyDescent="0.35">
      <c r="A1667" s="33" t="s">
        <v>5098</v>
      </c>
      <c r="B1667" s="56" t="s">
        <v>208</v>
      </c>
      <c r="C1667" s="49">
        <f t="shared" si="80"/>
        <v>0.45619335347432022</v>
      </c>
      <c r="D1667" s="33">
        <v>63376</v>
      </c>
      <c r="E1667" s="56" t="s">
        <v>1119</v>
      </c>
      <c r="F1667" s="54">
        <v>551230001595</v>
      </c>
      <c r="G1667" s="67">
        <v>151</v>
      </c>
      <c r="H1667" s="59">
        <v>331</v>
      </c>
      <c r="I1667" s="41"/>
      <c r="J1667" s="42"/>
      <c r="K1667" s="51">
        <f t="shared" si="81"/>
        <v>151</v>
      </c>
      <c r="L1667" s="49">
        <f t="shared" si="82"/>
        <v>0.45619335347432022</v>
      </c>
    </row>
    <row r="1668" spans="1:12" s="50" customFormat="1" ht="14.5" x14ac:dyDescent="0.35">
      <c r="A1668" s="33" t="s">
        <v>5099</v>
      </c>
      <c r="B1668" s="56" t="s">
        <v>97</v>
      </c>
      <c r="C1668" s="49">
        <f t="shared" si="80"/>
        <v>0.21005291005291005</v>
      </c>
      <c r="D1668" s="33">
        <v>61302</v>
      </c>
      <c r="E1668" s="56" t="s">
        <v>632</v>
      </c>
      <c r="F1668" s="54">
        <v>551233001596</v>
      </c>
      <c r="G1668" s="67">
        <v>34</v>
      </c>
      <c r="H1668" s="59">
        <v>138</v>
      </c>
      <c r="I1668" s="41"/>
      <c r="J1668" s="42"/>
      <c r="K1668" s="51">
        <f t="shared" si="81"/>
        <v>34</v>
      </c>
      <c r="L1668" s="49">
        <f t="shared" si="82"/>
        <v>0.24637681159420291</v>
      </c>
    </row>
    <row r="1669" spans="1:12" s="50" customFormat="1" ht="14.5" x14ac:dyDescent="0.35">
      <c r="A1669" s="33" t="s">
        <v>5099</v>
      </c>
      <c r="B1669" s="56" t="s">
        <v>97</v>
      </c>
      <c r="C1669" s="49">
        <f t="shared" si="80"/>
        <v>0.21005291005291005</v>
      </c>
      <c r="D1669" s="33">
        <v>62211</v>
      </c>
      <c r="E1669" s="56" t="s">
        <v>633</v>
      </c>
      <c r="F1669" s="54">
        <v>551233001597</v>
      </c>
      <c r="G1669" s="67">
        <v>179</v>
      </c>
      <c r="H1669" s="59">
        <v>555</v>
      </c>
      <c r="I1669" s="41"/>
      <c r="J1669" s="42"/>
      <c r="K1669" s="51">
        <f t="shared" si="81"/>
        <v>179</v>
      </c>
      <c r="L1669" s="49">
        <f t="shared" si="82"/>
        <v>0.3225225225225225</v>
      </c>
    </row>
    <row r="1670" spans="1:12" s="50" customFormat="1" ht="14.5" x14ac:dyDescent="0.35">
      <c r="A1670" s="33" t="s">
        <v>5099</v>
      </c>
      <c r="B1670" s="56" t="s">
        <v>97</v>
      </c>
      <c r="C1670" s="49">
        <f t="shared" si="80"/>
        <v>0.21005291005291005</v>
      </c>
      <c r="D1670" s="33">
        <v>62960</v>
      </c>
      <c r="E1670" s="56" t="s">
        <v>634</v>
      </c>
      <c r="F1670" s="54">
        <v>551233001598</v>
      </c>
      <c r="G1670" s="67">
        <v>77</v>
      </c>
      <c r="H1670" s="59">
        <v>348</v>
      </c>
      <c r="I1670" s="41"/>
      <c r="J1670" s="42"/>
      <c r="K1670" s="51">
        <f t="shared" si="81"/>
        <v>77</v>
      </c>
      <c r="L1670" s="49">
        <f t="shared" si="82"/>
        <v>0.22126436781609196</v>
      </c>
    </row>
    <row r="1671" spans="1:12" s="50" customFormat="1" ht="14.5" x14ac:dyDescent="0.35">
      <c r="A1671" s="33" t="s">
        <v>5099</v>
      </c>
      <c r="B1671" s="56" t="s">
        <v>97</v>
      </c>
      <c r="C1671" s="49">
        <f t="shared" si="80"/>
        <v>0.21005291005291005</v>
      </c>
      <c r="D1671" s="33">
        <v>62396</v>
      </c>
      <c r="E1671" s="56" t="s">
        <v>635</v>
      </c>
      <c r="F1671" s="54">
        <v>551233001599</v>
      </c>
      <c r="G1671" s="67">
        <v>43</v>
      </c>
      <c r="H1671" s="59">
        <v>268</v>
      </c>
      <c r="I1671" s="41"/>
      <c r="J1671" s="42"/>
      <c r="K1671" s="51">
        <f t="shared" si="81"/>
        <v>43</v>
      </c>
      <c r="L1671" s="49">
        <f t="shared" si="82"/>
        <v>0.16044776119402984</v>
      </c>
    </row>
    <row r="1672" spans="1:12" s="50" customFormat="1" ht="14.5" x14ac:dyDescent="0.35">
      <c r="A1672" s="33" t="s">
        <v>5099</v>
      </c>
      <c r="B1672" s="56" t="s">
        <v>97</v>
      </c>
      <c r="C1672" s="49">
        <f t="shared" si="80"/>
        <v>0.21005291005291005</v>
      </c>
      <c r="D1672" s="33">
        <v>210686</v>
      </c>
      <c r="E1672" s="56" t="s">
        <v>636</v>
      </c>
      <c r="F1672" s="54">
        <v>551233001888</v>
      </c>
      <c r="G1672" s="67">
        <v>192</v>
      </c>
      <c r="H1672" s="59">
        <v>859</v>
      </c>
      <c r="I1672" s="41"/>
      <c r="J1672" s="42"/>
      <c r="K1672" s="51">
        <f t="shared" si="81"/>
        <v>192</v>
      </c>
      <c r="L1672" s="49">
        <f t="shared" si="82"/>
        <v>0.22351571594877764</v>
      </c>
    </row>
    <row r="1673" spans="1:12" s="50" customFormat="1" ht="14.5" x14ac:dyDescent="0.35">
      <c r="A1673" s="33" t="s">
        <v>5099</v>
      </c>
      <c r="B1673" s="56" t="s">
        <v>97</v>
      </c>
      <c r="C1673" s="49">
        <f t="shared" si="80"/>
        <v>0.21005291005291005</v>
      </c>
      <c r="D1673" s="33">
        <v>61240</v>
      </c>
      <c r="E1673" s="56" t="s">
        <v>637</v>
      </c>
      <c r="F1673" s="54">
        <v>551233001600</v>
      </c>
      <c r="G1673" s="67">
        <v>230</v>
      </c>
      <c r="H1673" s="59">
        <v>1136</v>
      </c>
      <c r="I1673" s="41"/>
      <c r="J1673" s="42"/>
      <c r="K1673" s="51">
        <f t="shared" si="81"/>
        <v>230</v>
      </c>
      <c r="L1673" s="49">
        <f t="shared" si="82"/>
        <v>0.20246478873239437</v>
      </c>
    </row>
    <row r="1674" spans="1:12" s="50" customFormat="1" ht="14.5" x14ac:dyDescent="0.35">
      <c r="A1674" s="33" t="s">
        <v>5099</v>
      </c>
      <c r="B1674" s="56" t="s">
        <v>97</v>
      </c>
      <c r="C1674" s="49">
        <f t="shared" si="80"/>
        <v>0.21005291005291005</v>
      </c>
      <c r="D1674" s="33">
        <v>62227</v>
      </c>
      <c r="E1674" s="56" t="s">
        <v>638</v>
      </c>
      <c r="F1674" s="54">
        <v>551233001601</v>
      </c>
      <c r="G1674" s="67">
        <v>39</v>
      </c>
      <c r="H1674" s="59">
        <v>476</v>
      </c>
      <c r="I1674" s="41"/>
      <c r="J1674" s="42"/>
      <c r="K1674" s="51">
        <f t="shared" si="81"/>
        <v>39</v>
      </c>
      <c r="L1674" s="49">
        <f t="shared" si="82"/>
        <v>8.1932773109243698E-2</v>
      </c>
    </row>
    <row r="1675" spans="1:12" s="50" customFormat="1" ht="14.5" x14ac:dyDescent="0.35">
      <c r="A1675" s="33" t="s">
        <v>5100</v>
      </c>
      <c r="B1675" s="56" t="s">
        <v>373</v>
      </c>
      <c r="C1675" s="49">
        <f t="shared" si="80"/>
        <v>0.79024242056127325</v>
      </c>
      <c r="D1675" s="33"/>
      <c r="E1675" s="56" t="s">
        <v>4766</v>
      </c>
      <c r="F1675" s="54">
        <v>551236002657</v>
      </c>
      <c r="G1675" s="67">
        <v>32</v>
      </c>
      <c r="H1675" s="59">
        <v>81</v>
      </c>
      <c r="I1675" s="41"/>
      <c r="J1675" s="42"/>
      <c r="K1675" s="51">
        <f t="shared" si="81"/>
        <v>32</v>
      </c>
      <c r="L1675" s="49">
        <f t="shared" si="82"/>
        <v>0.39506172839506171</v>
      </c>
    </row>
    <row r="1676" spans="1:12" s="50" customFormat="1" ht="14.5" x14ac:dyDescent="0.35">
      <c r="A1676" s="33" t="s">
        <v>5100</v>
      </c>
      <c r="B1676" s="56" t="s">
        <v>373</v>
      </c>
      <c r="C1676" s="49">
        <f t="shared" si="80"/>
        <v>0.79024242056127325</v>
      </c>
      <c r="D1676" s="33">
        <v>61466</v>
      </c>
      <c r="E1676" s="56" t="s">
        <v>1846</v>
      </c>
      <c r="F1676" s="54">
        <v>551236001621</v>
      </c>
      <c r="G1676" s="67">
        <v>926</v>
      </c>
      <c r="H1676" s="59">
        <v>1796</v>
      </c>
      <c r="I1676" s="41"/>
      <c r="J1676" s="42"/>
      <c r="K1676" s="51">
        <f t="shared" si="81"/>
        <v>926</v>
      </c>
      <c r="L1676" s="49">
        <f t="shared" si="82"/>
        <v>0.51559020044543424</v>
      </c>
    </row>
    <row r="1677" spans="1:12" s="50" customFormat="1" ht="14.5" x14ac:dyDescent="0.35">
      <c r="A1677" s="33" t="s">
        <v>5100</v>
      </c>
      <c r="B1677" s="56" t="s">
        <v>373</v>
      </c>
      <c r="C1677" s="49">
        <f t="shared" si="80"/>
        <v>0.79024242056127325</v>
      </c>
      <c r="D1677" s="33">
        <v>61464</v>
      </c>
      <c r="E1677" s="56" t="s">
        <v>1849</v>
      </c>
      <c r="F1677" s="54">
        <v>551236002311</v>
      </c>
      <c r="G1677" s="67">
        <v>501</v>
      </c>
      <c r="H1677" s="59">
        <v>1608</v>
      </c>
      <c r="I1677" s="41"/>
      <c r="J1677" s="42"/>
      <c r="K1677" s="51">
        <f t="shared" si="81"/>
        <v>501</v>
      </c>
      <c r="L1677" s="49">
        <f t="shared" si="82"/>
        <v>0.31156716417910446</v>
      </c>
    </row>
    <row r="1678" spans="1:12" s="50" customFormat="1" ht="14.5" x14ac:dyDescent="0.35">
      <c r="A1678" s="33" t="s">
        <v>5100</v>
      </c>
      <c r="B1678" s="56" t="s">
        <v>373</v>
      </c>
      <c r="C1678" s="49">
        <f t="shared" si="80"/>
        <v>0.79024242056127325</v>
      </c>
      <c r="D1678" s="33">
        <v>61448</v>
      </c>
      <c r="E1678" s="56" t="s">
        <v>1851</v>
      </c>
      <c r="F1678" s="54">
        <v>551236001620</v>
      </c>
      <c r="G1678" s="67">
        <v>980</v>
      </c>
      <c r="H1678" s="59">
        <v>1507</v>
      </c>
      <c r="I1678" s="41"/>
      <c r="J1678" s="42"/>
      <c r="K1678" s="51">
        <f t="shared" si="81"/>
        <v>980</v>
      </c>
      <c r="L1678" s="49">
        <f t="shared" si="82"/>
        <v>0.6502986065029861</v>
      </c>
    </row>
    <row r="1679" spans="1:12" s="50" customFormat="1" ht="14.5" x14ac:dyDescent="0.35">
      <c r="A1679" s="33" t="s">
        <v>5100</v>
      </c>
      <c r="B1679" s="56" t="s">
        <v>373</v>
      </c>
      <c r="C1679" s="49">
        <f t="shared" si="80"/>
        <v>0.79024242056127325</v>
      </c>
      <c r="D1679" s="33">
        <v>61435</v>
      </c>
      <c r="E1679" s="56" t="s">
        <v>1858</v>
      </c>
      <c r="F1679" s="54">
        <v>551236001635</v>
      </c>
      <c r="G1679" s="67">
        <v>913</v>
      </c>
      <c r="H1679" s="59">
        <v>1252</v>
      </c>
      <c r="I1679" s="41"/>
      <c r="J1679" s="42"/>
      <c r="K1679" s="51">
        <f t="shared" si="81"/>
        <v>913</v>
      </c>
      <c r="L1679" s="49">
        <f t="shared" si="82"/>
        <v>0.72923322683706071</v>
      </c>
    </row>
    <row r="1680" spans="1:12" s="50" customFormat="1" ht="14.5" x14ac:dyDescent="0.35">
      <c r="A1680" s="33" t="s">
        <v>5100</v>
      </c>
      <c r="B1680" s="56" t="s">
        <v>373</v>
      </c>
      <c r="C1680" s="49">
        <f t="shared" si="80"/>
        <v>0.79024242056127325</v>
      </c>
      <c r="D1680" s="33">
        <v>61417</v>
      </c>
      <c r="E1680" s="56" t="s">
        <v>4769</v>
      </c>
      <c r="F1680" s="54">
        <v>551236003045</v>
      </c>
      <c r="G1680" s="67">
        <v>209</v>
      </c>
      <c r="H1680" s="59">
        <v>267</v>
      </c>
      <c r="I1680" s="41"/>
      <c r="J1680" s="42"/>
      <c r="K1680" s="51">
        <f t="shared" si="81"/>
        <v>209</v>
      </c>
      <c r="L1680" s="49">
        <f t="shared" si="82"/>
        <v>0.78277153558052437</v>
      </c>
    </row>
    <row r="1681" spans="1:12" s="50" customFormat="1" ht="14.5" x14ac:dyDescent="0.35">
      <c r="A1681" s="33" t="s">
        <v>5100</v>
      </c>
      <c r="B1681" s="56" t="s">
        <v>373</v>
      </c>
      <c r="C1681" s="49">
        <f t="shared" si="80"/>
        <v>0.79024242056127325</v>
      </c>
      <c r="D1681" s="33">
        <v>16021110</v>
      </c>
      <c r="E1681" s="56" t="s">
        <v>1864</v>
      </c>
      <c r="F1681" s="54">
        <v>551236002471</v>
      </c>
      <c r="G1681" s="67">
        <v>223</v>
      </c>
      <c r="H1681" s="59">
        <v>514</v>
      </c>
      <c r="I1681" s="41"/>
      <c r="J1681" s="42"/>
      <c r="K1681" s="51">
        <f t="shared" si="81"/>
        <v>223</v>
      </c>
      <c r="L1681" s="49">
        <f t="shared" si="82"/>
        <v>0.43385214007782102</v>
      </c>
    </row>
    <row r="1682" spans="1:12" s="50" customFormat="1" ht="14.5" x14ac:dyDescent="0.35">
      <c r="A1682" s="33" t="s">
        <v>5100</v>
      </c>
      <c r="B1682" s="56" t="s">
        <v>373</v>
      </c>
      <c r="C1682" s="49">
        <f t="shared" si="80"/>
        <v>0.79024242056127325</v>
      </c>
      <c r="D1682" s="33">
        <v>173892</v>
      </c>
      <c r="E1682" s="56" t="s">
        <v>1866</v>
      </c>
      <c r="F1682" s="54">
        <v>551236001644</v>
      </c>
      <c r="G1682" s="67">
        <v>250</v>
      </c>
      <c r="H1682" s="59">
        <v>651</v>
      </c>
      <c r="I1682" s="41"/>
      <c r="J1682" s="42"/>
      <c r="K1682" s="51">
        <f t="shared" si="81"/>
        <v>250</v>
      </c>
      <c r="L1682" s="49">
        <f t="shared" si="82"/>
        <v>0.38402457757296465</v>
      </c>
    </row>
    <row r="1683" spans="1:12" s="50" customFormat="1" ht="14.5" x14ac:dyDescent="0.35">
      <c r="A1683" s="33" t="s">
        <v>5101</v>
      </c>
      <c r="B1683" s="56" t="s">
        <v>235</v>
      </c>
      <c r="C1683" s="49">
        <f t="shared" si="80"/>
        <v>0.2857142857142857</v>
      </c>
      <c r="D1683" s="33">
        <v>60727</v>
      </c>
      <c r="E1683" s="56" t="s">
        <v>1231</v>
      </c>
      <c r="F1683" s="54">
        <v>551239001649</v>
      </c>
      <c r="G1683" s="67">
        <v>190</v>
      </c>
      <c r="H1683" s="59">
        <v>665</v>
      </c>
      <c r="I1683" s="41"/>
      <c r="J1683" s="42"/>
      <c r="K1683" s="51">
        <f t="shared" si="81"/>
        <v>190</v>
      </c>
      <c r="L1683" s="49">
        <f t="shared" si="82"/>
        <v>0.2857142857142857</v>
      </c>
    </row>
    <row r="1684" spans="1:12" s="50" customFormat="1" ht="14.5" x14ac:dyDescent="0.35">
      <c r="A1684" s="33" t="s">
        <v>5102</v>
      </c>
      <c r="B1684" s="56" t="s">
        <v>134</v>
      </c>
      <c r="C1684" s="49">
        <f t="shared" si="80"/>
        <v>0.37522441651705568</v>
      </c>
      <c r="D1684" s="33">
        <v>61985</v>
      </c>
      <c r="E1684" s="56" t="s">
        <v>755</v>
      </c>
      <c r="F1684" s="54">
        <v>551242001650</v>
      </c>
      <c r="G1684" s="67">
        <v>159</v>
      </c>
      <c r="H1684" s="59">
        <v>383</v>
      </c>
      <c r="I1684" s="41"/>
      <c r="J1684" s="42"/>
      <c r="K1684" s="51">
        <f t="shared" si="81"/>
        <v>159</v>
      </c>
      <c r="L1684" s="49">
        <f t="shared" si="82"/>
        <v>0.41514360313315929</v>
      </c>
    </row>
    <row r="1685" spans="1:12" s="50" customFormat="1" ht="14.5" x14ac:dyDescent="0.35">
      <c r="A1685" s="33" t="s">
        <v>5102</v>
      </c>
      <c r="B1685" s="56" t="s">
        <v>134</v>
      </c>
      <c r="C1685" s="49">
        <f t="shared" si="80"/>
        <v>0.37522441651705568</v>
      </c>
      <c r="D1685" s="33">
        <v>61987</v>
      </c>
      <c r="E1685" s="56" t="s">
        <v>756</v>
      </c>
      <c r="F1685" s="54">
        <v>551242001651</v>
      </c>
      <c r="G1685" s="67">
        <v>50</v>
      </c>
      <c r="H1685" s="59">
        <v>174</v>
      </c>
      <c r="I1685" s="41"/>
      <c r="J1685" s="42"/>
      <c r="K1685" s="51">
        <f t="shared" si="81"/>
        <v>50</v>
      </c>
      <c r="L1685" s="49">
        <f t="shared" si="82"/>
        <v>0.28735632183908044</v>
      </c>
    </row>
    <row r="1686" spans="1:12" s="50" customFormat="1" ht="14.5" x14ac:dyDescent="0.35">
      <c r="A1686" s="33" t="s">
        <v>5103</v>
      </c>
      <c r="B1686" s="56" t="s">
        <v>415</v>
      </c>
      <c r="C1686" s="49">
        <f t="shared" si="80"/>
        <v>0.33153638814016173</v>
      </c>
      <c r="D1686" s="33">
        <v>60615</v>
      </c>
      <c r="E1686" s="56" t="s">
        <v>2031</v>
      </c>
      <c r="F1686" s="54">
        <v>551245001654</v>
      </c>
      <c r="G1686" s="67">
        <v>100</v>
      </c>
      <c r="H1686" s="59">
        <v>271</v>
      </c>
      <c r="I1686" s="41"/>
      <c r="J1686" s="42"/>
      <c r="K1686" s="51">
        <f t="shared" si="81"/>
        <v>100</v>
      </c>
      <c r="L1686" s="49">
        <f t="shared" si="82"/>
        <v>0.36900369003690037</v>
      </c>
    </row>
    <row r="1687" spans="1:12" s="50" customFormat="1" ht="14.5" x14ac:dyDescent="0.35">
      <c r="A1687" s="33" t="s">
        <v>5103</v>
      </c>
      <c r="B1687" s="56" t="s">
        <v>415</v>
      </c>
      <c r="C1687" s="49">
        <f t="shared" si="80"/>
        <v>0.33153638814016173</v>
      </c>
      <c r="D1687" s="33">
        <v>60616</v>
      </c>
      <c r="E1687" s="56" t="s">
        <v>2032</v>
      </c>
      <c r="F1687" s="54">
        <v>551245001655</v>
      </c>
      <c r="G1687" s="67">
        <v>59</v>
      </c>
      <c r="H1687" s="59">
        <v>263</v>
      </c>
      <c r="I1687" s="41"/>
      <c r="J1687" s="42"/>
      <c r="K1687" s="51">
        <f t="shared" si="81"/>
        <v>59</v>
      </c>
      <c r="L1687" s="49">
        <f t="shared" si="82"/>
        <v>0.22433460076045628</v>
      </c>
    </row>
    <row r="1688" spans="1:12" s="50" customFormat="1" ht="14.5" x14ac:dyDescent="0.35">
      <c r="A1688" s="33" t="s">
        <v>5103</v>
      </c>
      <c r="B1688" s="56" t="s">
        <v>415</v>
      </c>
      <c r="C1688" s="49">
        <f t="shared" si="80"/>
        <v>0.33153638814016173</v>
      </c>
      <c r="D1688" s="33">
        <v>60617</v>
      </c>
      <c r="E1688" s="56" t="s">
        <v>2033</v>
      </c>
      <c r="F1688" s="54">
        <v>551245002421</v>
      </c>
      <c r="G1688" s="67">
        <v>87</v>
      </c>
      <c r="H1688" s="59">
        <v>208</v>
      </c>
      <c r="I1688" s="41"/>
      <c r="J1688" s="42"/>
      <c r="K1688" s="51">
        <f t="shared" si="81"/>
        <v>87</v>
      </c>
      <c r="L1688" s="49">
        <f t="shared" si="82"/>
        <v>0.41826923076923078</v>
      </c>
    </row>
    <row r="1689" spans="1:12" s="50" customFormat="1" ht="14.5" x14ac:dyDescent="0.35">
      <c r="A1689" s="33" t="s">
        <v>5104</v>
      </c>
      <c r="B1689" s="56" t="s">
        <v>2378</v>
      </c>
      <c r="C1689" s="49">
        <f t="shared" si="80"/>
        <v>0.1553398058252427</v>
      </c>
      <c r="D1689" s="33">
        <v>60790</v>
      </c>
      <c r="E1689" s="56" t="s">
        <v>4085</v>
      </c>
      <c r="F1689" s="54">
        <v>551248001656</v>
      </c>
      <c r="G1689" s="67">
        <v>64</v>
      </c>
      <c r="H1689" s="59">
        <v>412</v>
      </c>
      <c r="I1689" s="41"/>
      <c r="J1689" s="42"/>
      <c r="K1689" s="51">
        <f t="shared" si="81"/>
        <v>64</v>
      </c>
      <c r="L1689" s="49">
        <f t="shared" si="82"/>
        <v>0.1553398058252427</v>
      </c>
    </row>
    <row r="1690" spans="1:12" s="50" customFormat="1" ht="14.5" x14ac:dyDescent="0.35">
      <c r="A1690" s="33" t="s">
        <v>5105</v>
      </c>
      <c r="B1690" s="56" t="s">
        <v>396</v>
      </c>
      <c r="C1690" s="49">
        <f t="shared" si="80"/>
        <v>0.43111266131845133</v>
      </c>
      <c r="D1690" s="33"/>
      <c r="E1690" s="56" t="s">
        <v>1967</v>
      </c>
      <c r="F1690" s="54">
        <v>551266002889</v>
      </c>
      <c r="G1690" s="67">
        <v>7</v>
      </c>
      <c r="H1690" s="59">
        <v>70</v>
      </c>
      <c r="I1690" s="41"/>
      <c r="J1690" s="42"/>
      <c r="K1690" s="51">
        <f t="shared" si="81"/>
        <v>7</v>
      </c>
      <c r="L1690" s="49">
        <f t="shared" si="82"/>
        <v>0.1</v>
      </c>
    </row>
    <row r="1691" spans="1:12" s="50" customFormat="1" ht="14.5" x14ac:dyDescent="0.35">
      <c r="A1691" s="33" t="s">
        <v>5105</v>
      </c>
      <c r="B1691" s="56" t="s">
        <v>396</v>
      </c>
      <c r="C1691" s="49">
        <f t="shared" si="80"/>
        <v>0.43111266131845133</v>
      </c>
      <c r="D1691" s="33">
        <v>61956</v>
      </c>
      <c r="E1691" s="56" t="s">
        <v>1968</v>
      </c>
      <c r="F1691" s="54">
        <v>551266001662</v>
      </c>
      <c r="G1691" s="67">
        <v>16</v>
      </c>
      <c r="H1691" s="59">
        <v>40</v>
      </c>
      <c r="I1691" s="41"/>
      <c r="J1691" s="42"/>
      <c r="K1691" s="51">
        <f t="shared" si="81"/>
        <v>16</v>
      </c>
      <c r="L1691" s="49">
        <f t="shared" si="82"/>
        <v>0.4</v>
      </c>
    </row>
    <row r="1692" spans="1:12" s="50" customFormat="1" ht="14.5" x14ac:dyDescent="0.35">
      <c r="A1692" s="33" t="s">
        <v>5105</v>
      </c>
      <c r="B1692" s="56" t="s">
        <v>396</v>
      </c>
      <c r="C1692" s="49">
        <f t="shared" si="80"/>
        <v>0.43111266131845133</v>
      </c>
      <c r="D1692" s="33">
        <v>61957</v>
      </c>
      <c r="E1692" s="56" t="s">
        <v>1969</v>
      </c>
      <c r="F1692" s="54">
        <v>551266001663</v>
      </c>
      <c r="G1692" s="67">
        <v>17</v>
      </c>
      <c r="H1692" s="59">
        <v>45</v>
      </c>
      <c r="I1692" s="41"/>
      <c r="J1692" s="42"/>
      <c r="K1692" s="51">
        <f t="shared" si="81"/>
        <v>17</v>
      </c>
      <c r="L1692" s="49">
        <f t="shared" si="82"/>
        <v>0.37777777777777777</v>
      </c>
    </row>
    <row r="1693" spans="1:12" s="50" customFormat="1" ht="14.5" x14ac:dyDescent="0.35">
      <c r="A1693" s="33" t="s">
        <v>5105</v>
      </c>
      <c r="B1693" s="56" t="s">
        <v>396</v>
      </c>
      <c r="C1693" s="49">
        <f t="shared" si="80"/>
        <v>0.43111266131845133</v>
      </c>
      <c r="D1693" s="33">
        <v>209568</v>
      </c>
      <c r="E1693" s="56" t="s">
        <v>1970</v>
      </c>
      <c r="F1693" s="54">
        <v>551266001604</v>
      </c>
      <c r="G1693" s="67">
        <v>167</v>
      </c>
      <c r="H1693" s="59">
        <v>372</v>
      </c>
      <c r="I1693" s="41"/>
      <c r="J1693" s="42"/>
      <c r="K1693" s="51">
        <f t="shared" si="81"/>
        <v>167</v>
      </c>
      <c r="L1693" s="49">
        <f t="shared" si="82"/>
        <v>0.44892473118279569</v>
      </c>
    </row>
    <row r="1694" spans="1:12" s="50" customFormat="1" ht="14.5" x14ac:dyDescent="0.35">
      <c r="A1694" s="33" t="s">
        <v>5105</v>
      </c>
      <c r="B1694" s="56" t="s">
        <v>396</v>
      </c>
      <c r="C1694" s="49">
        <f t="shared" si="80"/>
        <v>0.43111266131845133</v>
      </c>
      <c r="D1694" s="33"/>
      <c r="E1694" s="56" t="s">
        <v>4771</v>
      </c>
      <c r="F1694" s="54">
        <v>551266003098</v>
      </c>
      <c r="G1694" s="67">
        <v>273</v>
      </c>
      <c r="H1694" s="59">
        <v>560</v>
      </c>
      <c r="I1694" s="41"/>
      <c r="J1694" s="42"/>
      <c r="K1694" s="51">
        <f t="shared" si="81"/>
        <v>273</v>
      </c>
      <c r="L1694" s="49">
        <f t="shared" si="82"/>
        <v>0.48749999999999999</v>
      </c>
    </row>
    <row r="1695" spans="1:12" s="50" customFormat="1" ht="14.5" x14ac:dyDescent="0.35">
      <c r="A1695" s="33" t="s">
        <v>5105</v>
      </c>
      <c r="B1695" s="56" t="s">
        <v>396</v>
      </c>
      <c r="C1695" s="49">
        <f t="shared" si="80"/>
        <v>0.43111266131845133</v>
      </c>
      <c r="D1695" s="33">
        <v>61988</v>
      </c>
      <c r="E1695" s="56" t="s">
        <v>1971</v>
      </c>
      <c r="F1695" s="54">
        <v>551266001664</v>
      </c>
      <c r="G1695" s="67">
        <v>320</v>
      </c>
      <c r="H1695" s="59">
        <v>916</v>
      </c>
      <c r="I1695" s="41"/>
      <c r="J1695" s="42"/>
      <c r="K1695" s="51">
        <f t="shared" si="81"/>
        <v>320</v>
      </c>
      <c r="L1695" s="49">
        <f t="shared" si="82"/>
        <v>0.34934497816593885</v>
      </c>
    </row>
    <row r="1696" spans="1:12" s="50" customFormat="1" ht="14.5" x14ac:dyDescent="0.35">
      <c r="A1696" s="33" t="s">
        <v>5105</v>
      </c>
      <c r="B1696" s="56" t="s">
        <v>396</v>
      </c>
      <c r="C1696" s="49">
        <f t="shared" si="80"/>
        <v>0.43111266131845133</v>
      </c>
      <c r="D1696" s="33">
        <v>61989</v>
      </c>
      <c r="E1696" s="56" t="s">
        <v>1973</v>
      </c>
      <c r="F1696" s="54">
        <v>551266001665</v>
      </c>
      <c r="G1696" s="67">
        <v>303</v>
      </c>
      <c r="H1696" s="59">
        <v>640</v>
      </c>
      <c r="I1696" s="41"/>
      <c r="J1696" s="42"/>
      <c r="K1696" s="51">
        <f t="shared" si="81"/>
        <v>303</v>
      </c>
      <c r="L1696" s="49">
        <f t="shared" si="82"/>
        <v>0.47343750000000001</v>
      </c>
    </row>
    <row r="1697" spans="1:12" s="50" customFormat="1" ht="14.5" x14ac:dyDescent="0.35">
      <c r="A1697" s="33" t="s">
        <v>5105</v>
      </c>
      <c r="B1697" s="56" t="s">
        <v>396</v>
      </c>
      <c r="C1697" s="49">
        <f t="shared" si="80"/>
        <v>0.43111266131845133</v>
      </c>
      <c r="D1697" s="33">
        <v>60777</v>
      </c>
      <c r="E1697" s="56" t="s">
        <v>1179</v>
      </c>
      <c r="F1697" s="54">
        <v>551266001668</v>
      </c>
      <c r="G1697" s="67">
        <v>133</v>
      </c>
      <c r="H1697" s="59">
        <v>224</v>
      </c>
      <c r="I1697" s="41"/>
      <c r="J1697" s="42"/>
      <c r="K1697" s="51">
        <f t="shared" si="81"/>
        <v>133</v>
      </c>
      <c r="L1697" s="49">
        <f t="shared" si="82"/>
        <v>0.59375</v>
      </c>
    </row>
    <row r="1698" spans="1:12" s="50" customFormat="1" ht="14.5" x14ac:dyDescent="0.35">
      <c r="A1698" s="33" t="s">
        <v>5106</v>
      </c>
      <c r="B1698" s="56" t="s">
        <v>264</v>
      </c>
      <c r="C1698" s="49">
        <f t="shared" si="80"/>
        <v>0.24821428571428572</v>
      </c>
      <c r="D1698" s="33">
        <v>62298</v>
      </c>
      <c r="E1698" s="56" t="s">
        <v>1327</v>
      </c>
      <c r="F1698" s="54">
        <v>551269001669</v>
      </c>
      <c r="G1698" s="67">
        <v>69</v>
      </c>
      <c r="H1698" s="59">
        <v>216</v>
      </c>
      <c r="I1698" s="41"/>
      <c r="J1698" s="42"/>
      <c r="K1698" s="51">
        <f t="shared" si="81"/>
        <v>69</v>
      </c>
      <c r="L1698" s="49">
        <f t="shared" si="82"/>
        <v>0.31944444444444442</v>
      </c>
    </row>
    <row r="1699" spans="1:12" s="50" customFormat="1" ht="14.5" x14ac:dyDescent="0.35">
      <c r="A1699" s="33" t="s">
        <v>5106</v>
      </c>
      <c r="B1699" s="56" t="s">
        <v>264</v>
      </c>
      <c r="C1699" s="49">
        <f t="shared" si="80"/>
        <v>0.24821428571428572</v>
      </c>
      <c r="D1699" s="33">
        <v>62299</v>
      </c>
      <c r="E1699" s="56" t="s">
        <v>1328</v>
      </c>
      <c r="F1699" s="54">
        <v>551269001670</v>
      </c>
      <c r="G1699" s="67">
        <v>24</v>
      </c>
      <c r="H1699" s="59">
        <v>180</v>
      </c>
      <c r="I1699" s="41"/>
      <c r="J1699" s="42"/>
      <c r="K1699" s="51">
        <f t="shared" si="81"/>
        <v>24</v>
      </c>
      <c r="L1699" s="49">
        <f t="shared" si="82"/>
        <v>0.13333333333333333</v>
      </c>
    </row>
    <row r="1700" spans="1:12" s="50" customFormat="1" ht="14.5" x14ac:dyDescent="0.35">
      <c r="A1700" s="33" t="s">
        <v>5106</v>
      </c>
      <c r="B1700" s="56" t="s">
        <v>264</v>
      </c>
      <c r="C1700" s="49">
        <f t="shared" si="80"/>
        <v>0.24821428571428572</v>
      </c>
      <c r="D1700" s="33">
        <v>62300</v>
      </c>
      <c r="E1700" s="56" t="s">
        <v>1329</v>
      </c>
      <c r="F1700" s="54">
        <v>551269001671</v>
      </c>
      <c r="G1700" s="67">
        <v>46</v>
      </c>
      <c r="H1700" s="59">
        <v>164</v>
      </c>
      <c r="I1700" s="41"/>
      <c r="J1700" s="42"/>
      <c r="K1700" s="51">
        <f t="shared" si="81"/>
        <v>46</v>
      </c>
      <c r="L1700" s="49">
        <f t="shared" si="82"/>
        <v>0.28048780487804881</v>
      </c>
    </row>
    <row r="1701" spans="1:12" s="50" customFormat="1" ht="14.5" x14ac:dyDescent="0.35">
      <c r="A1701" s="33" t="s">
        <v>5107</v>
      </c>
      <c r="B1701" s="56" t="s">
        <v>333</v>
      </c>
      <c r="C1701" s="49">
        <f t="shared" si="80"/>
        <v>0.51773049645390068</v>
      </c>
      <c r="D1701" s="33">
        <v>62672</v>
      </c>
      <c r="E1701" s="56" t="s">
        <v>1673</v>
      </c>
      <c r="F1701" s="54">
        <v>551272001674</v>
      </c>
      <c r="G1701" s="67">
        <v>170</v>
      </c>
      <c r="H1701" s="59">
        <v>249</v>
      </c>
      <c r="I1701" s="41"/>
      <c r="J1701" s="42"/>
      <c r="K1701" s="51">
        <f t="shared" si="81"/>
        <v>170</v>
      </c>
      <c r="L1701" s="49">
        <f t="shared" si="82"/>
        <v>0.68273092369477917</v>
      </c>
    </row>
    <row r="1702" spans="1:12" s="50" customFormat="1" ht="14.5" x14ac:dyDescent="0.35">
      <c r="A1702" s="33" t="s">
        <v>5107</v>
      </c>
      <c r="B1702" s="56" t="s">
        <v>333</v>
      </c>
      <c r="C1702" s="49">
        <f t="shared" si="80"/>
        <v>0.51773049645390068</v>
      </c>
      <c r="D1702" s="33">
        <v>62675</v>
      </c>
      <c r="E1702" s="56" t="s">
        <v>1674</v>
      </c>
      <c r="F1702" s="54">
        <v>551272001675</v>
      </c>
      <c r="G1702" s="67">
        <v>234</v>
      </c>
      <c r="H1702" s="59">
        <v>414</v>
      </c>
      <c r="I1702" s="41"/>
      <c r="J1702" s="42"/>
      <c r="K1702" s="51">
        <f t="shared" si="81"/>
        <v>234</v>
      </c>
      <c r="L1702" s="49">
        <f t="shared" si="82"/>
        <v>0.56521739130434778</v>
      </c>
    </row>
    <row r="1703" spans="1:12" s="50" customFormat="1" ht="14.5" x14ac:dyDescent="0.35">
      <c r="A1703" s="33" t="s">
        <v>5107</v>
      </c>
      <c r="B1703" s="56" t="s">
        <v>333</v>
      </c>
      <c r="C1703" s="49">
        <f t="shared" si="80"/>
        <v>0.51773049645390068</v>
      </c>
      <c r="D1703" s="33">
        <v>62669</v>
      </c>
      <c r="E1703" s="56" t="s">
        <v>1675</v>
      </c>
      <c r="F1703" s="54">
        <v>551272001677</v>
      </c>
      <c r="G1703" s="67">
        <v>274</v>
      </c>
      <c r="H1703" s="59">
        <v>529</v>
      </c>
      <c r="I1703" s="41"/>
      <c r="J1703" s="42"/>
      <c r="K1703" s="51">
        <f t="shared" si="81"/>
        <v>274</v>
      </c>
      <c r="L1703" s="49">
        <f t="shared" si="82"/>
        <v>0.51795841209829863</v>
      </c>
    </row>
    <row r="1704" spans="1:12" s="50" customFormat="1" ht="14.5" x14ac:dyDescent="0.35">
      <c r="A1704" s="33" t="s">
        <v>5107</v>
      </c>
      <c r="B1704" s="56" t="s">
        <v>333</v>
      </c>
      <c r="C1704" s="49">
        <f t="shared" si="80"/>
        <v>0.51773049645390068</v>
      </c>
      <c r="D1704" s="33">
        <v>62699</v>
      </c>
      <c r="E1704" s="56" t="s">
        <v>1676</v>
      </c>
      <c r="F1704" s="54">
        <v>551272001673</v>
      </c>
      <c r="G1704" s="67">
        <v>48</v>
      </c>
      <c r="H1704" s="59">
        <v>84</v>
      </c>
      <c r="I1704" s="41"/>
      <c r="J1704" s="42"/>
      <c r="K1704" s="51">
        <f t="shared" si="81"/>
        <v>48</v>
      </c>
      <c r="L1704" s="49">
        <f t="shared" si="82"/>
        <v>0.5714285714285714</v>
      </c>
    </row>
    <row r="1705" spans="1:12" s="50" customFormat="1" ht="14.5" x14ac:dyDescent="0.35">
      <c r="A1705" s="33" t="s">
        <v>5107</v>
      </c>
      <c r="B1705" s="56" t="s">
        <v>333</v>
      </c>
      <c r="C1705" s="49">
        <f t="shared" si="80"/>
        <v>0.51773049645390068</v>
      </c>
      <c r="D1705" s="33">
        <v>62676</v>
      </c>
      <c r="E1705" s="56" t="s">
        <v>1677</v>
      </c>
      <c r="F1705" s="54">
        <v>551272001680</v>
      </c>
      <c r="G1705" s="67">
        <v>196</v>
      </c>
      <c r="H1705" s="59">
        <v>332</v>
      </c>
      <c r="I1705" s="41"/>
      <c r="J1705" s="42"/>
      <c r="K1705" s="51">
        <f t="shared" si="81"/>
        <v>196</v>
      </c>
      <c r="L1705" s="49">
        <f t="shared" si="82"/>
        <v>0.59036144578313254</v>
      </c>
    </row>
    <row r="1706" spans="1:12" s="50" customFormat="1" ht="14.5" x14ac:dyDescent="0.35">
      <c r="A1706" s="33" t="s">
        <v>5107</v>
      </c>
      <c r="B1706" s="56" t="s">
        <v>333</v>
      </c>
      <c r="C1706" s="49">
        <f t="shared" si="80"/>
        <v>0.51773049645390068</v>
      </c>
      <c r="D1706" s="33">
        <v>62670</v>
      </c>
      <c r="E1706" s="56" t="s">
        <v>1678</v>
      </c>
      <c r="F1706" s="54">
        <v>551272001682</v>
      </c>
      <c r="G1706" s="67">
        <v>319</v>
      </c>
      <c r="H1706" s="59">
        <v>789</v>
      </c>
      <c r="I1706" s="41"/>
      <c r="J1706" s="42"/>
      <c r="K1706" s="51">
        <f t="shared" si="81"/>
        <v>319</v>
      </c>
      <c r="L1706" s="49">
        <f t="shared" si="82"/>
        <v>0.40430925221799746</v>
      </c>
    </row>
    <row r="1707" spans="1:12" s="50" customFormat="1" ht="14.5" x14ac:dyDescent="0.35">
      <c r="A1707" s="33" t="s">
        <v>5108</v>
      </c>
      <c r="B1707" s="56" t="s">
        <v>420</v>
      </c>
      <c r="C1707" s="49">
        <f t="shared" si="80"/>
        <v>0.43004115226337447</v>
      </c>
      <c r="D1707" s="33">
        <v>211890</v>
      </c>
      <c r="E1707" s="56" t="s">
        <v>2057</v>
      </c>
      <c r="F1707" s="54">
        <v>551278002463</v>
      </c>
      <c r="G1707" s="67">
        <v>109</v>
      </c>
      <c r="H1707" s="59">
        <v>224</v>
      </c>
      <c r="I1707" s="41"/>
      <c r="J1707" s="42"/>
      <c r="K1707" s="51">
        <f t="shared" si="81"/>
        <v>109</v>
      </c>
      <c r="L1707" s="49">
        <f t="shared" si="82"/>
        <v>0.48660714285714285</v>
      </c>
    </row>
    <row r="1708" spans="1:12" s="50" customFormat="1" ht="14.5" x14ac:dyDescent="0.35">
      <c r="A1708" s="33" t="s">
        <v>5108</v>
      </c>
      <c r="B1708" s="56" t="s">
        <v>420</v>
      </c>
      <c r="C1708" s="49">
        <f t="shared" si="80"/>
        <v>0.43004115226337447</v>
      </c>
      <c r="D1708" s="33">
        <v>62578</v>
      </c>
      <c r="E1708" s="56" t="s">
        <v>2058</v>
      </c>
      <c r="F1708" s="54">
        <v>551278001687</v>
      </c>
      <c r="G1708" s="67">
        <v>44</v>
      </c>
      <c r="H1708" s="59">
        <v>126</v>
      </c>
      <c r="I1708" s="41"/>
      <c r="J1708" s="42"/>
      <c r="K1708" s="51">
        <f t="shared" si="81"/>
        <v>44</v>
      </c>
      <c r="L1708" s="49">
        <f t="shared" si="82"/>
        <v>0.34920634920634919</v>
      </c>
    </row>
    <row r="1709" spans="1:12" s="50" customFormat="1" ht="14.5" x14ac:dyDescent="0.35">
      <c r="A1709" s="33" t="s">
        <v>5108</v>
      </c>
      <c r="B1709" s="56" t="s">
        <v>420</v>
      </c>
      <c r="C1709" s="49">
        <f t="shared" si="80"/>
        <v>0.43004115226337447</v>
      </c>
      <c r="D1709" s="33">
        <v>62579</v>
      </c>
      <c r="E1709" s="56" t="s">
        <v>2059</v>
      </c>
      <c r="F1709" s="54">
        <v>551278001688</v>
      </c>
      <c r="G1709" s="67">
        <v>51</v>
      </c>
      <c r="H1709" s="59">
        <v>113</v>
      </c>
      <c r="I1709" s="41"/>
      <c r="J1709" s="42"/>
      <c r="K1709" s="51">
        <f t="shared" si="81"/>
        <v>51</v>
      </c>
      <c r="L1709" s="49">
        <f t="shared" si="82"/>
        <v>0.45132743362831856</v>
      </c>
    </row>
    <row r="1710" spans="1:12" s="50" customFormat="1" ht="14.5" x14ac:dyDescent="0.35">
      <c r="A1710" s="33" t="s">
        <v>5108</v>
      </c>
      <c r="B1710" s="56" t="s">
        <v>420</v>
      </c>
      <c r="C1710" s="49">
        <f t="shared" si="80"/>
        <v>0.43004115226337447</v>
      </c>
      <c r="D1710" s="33">
        <v>9100</v>
      </c>
      <c r="E1710" s="56" t="s">
        <v>2055</v>
      </c>
      <c r="F1710" s="54" t="s">
        <v>2392</v>
      </c>
      <c r="G1710" s="67">
        <v>5</v>
      </c>
      <c r="H1710" s="59">
        <v>23</v>
      </c>
      <c r="I1710" s="41"/>
      <c r="J1710" s="42"/>
      <c r="K1710" s="51">
        <f t="shared" si="81"/>
        <v>5</v>
      </c>
      <c r="L1710" s="49">
        <f t="shared" si="82"/>
        <v>0.21739130434782608</v>
      </c>
    </row>
    <row r="1711" spans="1:12" s="50" customFormat="1" ht="14.5" x14ac:dyDescent="0.35">
      <c r="A1711" s="33" t="s">
        <v>5109</v>
      </c>
      <c r="B1711" s="56" t="s">
        <v>86</v>
      </c>
      <c r="C1711" s="49">
        <f t="shared" si="80"/>
        <v>0.40744021257750224</v>
      </c>
      <c r="D1711" s="33">
        <v>63105</v>
      </c>
      <c r="E1711" s="56" t="s">
        <v>545</v>
      </c>
      <c r="F1711" s="54">
        <v>551281001693</v>
      </c>
      <c r="G1711" s="67">
        <v>32</v>
      </c>
      <c r="H1711" s="59">
        <v>88</v>
      </c>
      <c r="I1711" s="41"/>
      <c r="J1711" s="42"/>
      <c r="K1711" s="51">
        <f t="shared" si="81"/>
        <v>32</v>
      </c>
      <c r="L1711" s="49">
        <f t="shared" si="82"/>
        <v>0.36363636363636365</v>
      </c>
    </row>
    <row r="1712" spans="1:12" s="50" customFormat="1" ht="14.5" x14ac:dyDescent="0.35">
      <c r="A1712" s="33" t="s">
        <v>5109</v>
      </c>
      <c r="B1712" s="56" t="s">
        <v>86</v>
      </c>
      <c r="C1712" s="49">
        <f t="shared" si="80"/>
        <v>0.40744021257750224</v>
      </c>
      <c r="D1712" s="33"/>
      <c r="E1712" s="56" t="s">
        <v>546</v>
      </c>
      <c r="F1712" s="54">
        <v>551281002528</v>
      </c>
      <c r="G1712" s="67">
        <v>1</v>
      </c>
      <c r="H1712" s="59">
        <v>37</v>
      </c>
      <c r="I1712" s="41"/>
      <c r="J1712" s="42"/>
      <c r="K1712" s="51">
        <f t="shared" si="81"/>
        <v>1</v>
      </c>
      <c r="L1712" s="49">
        <f t="shared" si="82"/>
        <v>2.7027027027027029E-2</v>
      </c>
    </row>
    <row r="1713" spans="1:12" s="50" customFormat="1" ht="14.5" x14ac:dyDescent="0.35">
      <c r="A1713" s="33" t="s">
        <v>5109</v>
      </c>
      <c r="B1713" s="56" t="s">
        <v>86</v>
      </c>
      <c r="C1713" s="49">
        <f t="shared" si="80"/>
        <v>0.40744021257750224</v>
      </c>
      <c r="D1713" s="33"/>
      <c r="E1713" s="56" t="s">
        <v>4109</v>
      </c>
      <c r="F1713" s="54">
        <v>551281002526</v>
      </c>
      <c r="G1713" s="67">
        <v>0</v>
      </c>
      <c r="H1713" s="59">
        <v>19</v>
      </c>
      <c r="I1713" s="41"/>
      <c r="J1713" s="42"/>
      <c r="K1713" s="51">
        <f t="shared" si="81"/>
        <v>0</v>
      </c>
      <c r="L1713" s="49">
        <f t="shared" si="82"/>
        <v>0</v>
      </c>
    </row>
    <row r="1714" spans="1:12" s="50" customFormat="1" ht="14.5" x14ac:dyDescent="0.35">
      <c r="A1714" s="33" t="s">
        <v>5109</v>
      </c>
      <c r="B1714" s="56" t="s">
        <v>86</v>
      </c>
      <c r="C1714" s="49">
        <f t="shared" si="80"/>
        <v>0.40744021257750224</v>
      </c>
      <c r="D1714" s="33">
        <v>63133</v>
      </c>
      <c r="E1714" s="56" t="s">
        <v>547</v>
      </c>
      <c r="F1714" s="54">
        <v>551281001694</v>
      </c>
      <c r="G1714" s="67">
        <v>117</v>
      </c>
      <c r="H1714" s="59">
        <v>258</v>
      </c>
      <c r="I1714" s="41"/>
      <c r="J1714" s="42"/>
      <c r="K1714" s="51">
        <f t="shared" si="81"/>
        <v>117</v>
      </c>
      <c r="L1714" s="49">
        <f t="shared" si="82"/>
        <v>0.45348837209302323</v>
      </c>
    </row>
    <row r="1715" spans="1:12" s="50" customFormat="1" ht="14.5" x14ac:dyDescent="0.35">
      <c r="A1715" s="33" t="s">
        <v>5109</v>
      </c>
      <c r="B1715" s="56" t="s">
        <v>86</v>
      </c>
      <c r="C1715" s="49">
        <f t="shared" si="80"/>
        <v>0.40744021257750224</v>
      </c>
      <c r="D1715" s="33">
        <v>63135</v>
      </c>
      <c r="E1715" s="56" t="s">
        <v>549</v>
      </c>
      <c r="F1715" s="54">
        <v>551281001699</v>
      </c>
      <c r="G1715" s="67">
        <v>219</v>
      </c>
      <c r="H1715" s="59">
        <v>700</v>
      </c>
      <c r="I1715" s="41"/>
      <c r="J1715" s="42"/>
      <c r="K1715" s="51">
        <f t="shared" si="81"/>
        <v>219</v>
      </c>
      <c r="L1715" s="49">
        <f t="shared" si="82"/>
        <v>0.31285714285714283</v>
      </c>
    </row>
    <row r="1716" spans="1:12" s="50" customFormat="1" ht="14.5" x14ac:dyDescent="0.35">
      <c r="A1716" s="33" t="s">
        <v>5109</v>
      </c>
      <c r="B1716" s="56" t="s">
        <v>86</v>
      </c>
      <c r="C1716" s="49">
        <f t="shared" si="80"/>
        <v>0.40744021257750224</v>
      </c>
      <c r="D1716" s="33">
        <v>63134</v>
      </c>
      <c r="E1716" s="56" t="s">
        <v>550</v>
      </c>
      <c r="F1716" s="54">
        <v>551281001697</v>
      </c>
      <c r="G1716" s="67">
        <v>280</v>
      </c>
      <c r="H1716" s="59">
        <v>645</v>
      </c>
      <c r="I1716" s="41"/>
      <c r="J1716" s="42"/>
      <c r="K1716" s="51">
        <f t="shared" si="81"/>
        <v>280</v>
      </c>
      <c r="L1716" s="49">
        <f t="shared" si="82"/>
        <v>0.43410852713178294</v>
      </c>
    </row>
    <row r="1717" spans="1:12" s="50" customFormat="1" ht="14.5" x14ac:dyDescent="0.35">
      <c r="A1717" s="33" t="s">
        <v>5109</v>
      </c>
      <c r="B1717" s="56" t="s">
        <v>86</v>
      </c>
      <c r="C1717" s="49">
        <f t="shared" si="80"/>
        <v>0.40744021257750224</v>
      </c>
      <c r="D1717" s="33">
        <v>63140</v>
      </c>
      <c r="E1717" s="56" t="s">
        <v>551</v>
      </c>
      <c r="F1717" s="54">
        <v>551281000581</v>
      </c>
      <c r="G1717" s="67">
        <v>271</v>
      </c>
      <c r="H1717" s="59">
        <v>511</v>
      </c>
      <c r="I1717" s="41"/>
      <c r="J1717" s="42"/>
      <c r="K1717" s="51">
        <f t="shared" si="81"/>
        <v>271</v>
      </c>
      <c r="L1717" s="49">
        <f t="shared" si="82"/>
        <v>0.53033268101761255</v>
      </c>
    </row>
    <row r="1718" spans="1:12" s="50" customFormat="1" ht="14.5" x14ac:dyDescent="0.35">
      <c r="A1718" s="33" t="s">
        <v>5110</v>
      </c>
      <c r="B1718" s="56" t="s">
        <v>377</v>
      </c>
      <c r="C1718" s="49">
        <f t="shared" si="80"/>
        <v>0.63145720894371626</v>
      </c>
      <c r="D1718" s="33">
        <v>61689</v>
      </c>
      <c r="E1718" s="56" t="s">
        <v>1875</v>
      </c>
      <c r="F1718" s="54">
        <v>551296002345</v>
      </c>
      <c r="G1718" s="67">
        <v>219</v>
      </c>
      <c r="H1718" s="59">
        <v>330</v>
      </c>
      <c r="I1718" s="41"/>
      <c r="J1718" s="42"/>
      <c r="K1718" s="51">
        <f t="shared" si="81"/>
        <v>219</v>
      </c>
      <c r="L1718" s="49">
        <f t="shared" si="82"/>
        <v>0.66363636363636369</v>
      </c>
    </row>
    <row r="1719" spans="1:12" s="50" customFormat="1" ht="14.5" x14ac:dyDescent="0.35">
      <c r="A1719" s="33" t="s">
        <v>5110</v>
      </c>
      <c r="B1719" s="56" t="s">
        <v>377</v>
      </c>
      <c r="C1719" s="49">
        <f t="shared" si="80"/>
        <v>0.63145720894371626</v>
      </c>
      <c r="D1719" s="33">
        <v>63238</v>
      </c>
      <c r="E1719" s="56" t="s">
        <v>601</v>
      </c>
      <c r="F1719" s="54">
        <v>551296001705</v>
      </c>
      <c r="G1719" s="67">
        <v>122</v>
      </c>
      <c r="H1719" s="59">
        <v>158</v>
      </c>
      <c r="I1719" s="41"/>
      <c r="J1719" s="42"/>
      <c r="K1719" s="51">
        <f t="shared" si="81"/>
        <v>122</v>
      </c>
      <c r="L1719" s="49">
        <f t="shared" si="82"/>
        <v>0.77215189873417722</v>
      </c>
    </row>
    <row r="1720" spans="1:12" s="50" customFormat="1" ht="14.5" x14ac:dyDescent="0.35">
      <c r="A1720" s="33" t="s">
        <v>5110</v>
      </c>
      <c r="B1720" s="56" t="s">
        <v>377</v>
      </c>
      <c r="C1720" s="49">
        <f t="shared" si="80"/>
        <v>0.63145720894371626</v>
      </c>
      <c r="D1720" s="33">
        <v>63016</v>
      </c>
      <c r="E1720" s="56" t="s">
        <v>608</v>
      </c>
      <c r="F1720" s="54">
        <v>551296001706</v>
      </c>
      <c r="G1720" s="67">
        <v>66</v>
      </c>
      <c r="H1720" s="59">
        <v>92</v>
      </c>
      <c r="I1720" s="41"/>
      <c r="J1720" s="42"/>
      <c r="K1720" s="51">
        <f t="shared" si="81"/>
        <v>66</v>
      </c>
      <c r="L1720" s="49">
        <f t="shared" si="82"/>
        <v>0.71739130434782605</v>
      </c>
    </row>
    <row r="1721" spans="1:12" s="50" customFormat="1" ht="14.5" x14ac:dyDescent="0.35">
      <c r="A1721" s="33" t="s">
        <v>5110</v>
      </c>
      <c r="B1721" s="56" t="s">
        <v>377</v>
      </c>
      <c r="C1721" s="49">
        <f t="shared" ref="C1721:C1784" si="83">SUMIF($B$2:$B$2241,B1721,$K$2:$K$2241)/(SUMIF($B$2:$B$2241,B1721,$H$2:$H$2241))</f>
        <v>0.63145720894371626</v>
      </c>
      <c r="D1721" s="33">
        <v>61684</v>
      </c>
      <c r="E1721" s="56" t="s">
        <v>1876</v>
      </c>
      <c r="F1721" s="54">
        <v>551296001707</v>
      </c>
      <c r="G1721" s="67">
        <v>218</v>
      </c>
      <c r="H1721" s="59">
        <v>413</v>
      </c>
      <c r="I1721" s="41"/>
      <c r="J1721" s="42"/>
      <c r="K1721" s="51">
        <f t="shared" si="81"/>
        <v>218</v>
      </c>
      <c r="L1721" s="49">
        <f t="shared" si="82"/>
        <v>0.52784503631961255</v>
      </c>
    </row>
    <row r="1722" spans="1:12" s="50" customFormat="1" ht="14.5" x14ac:dyDescent="0.35">
      <c r="A1722" s="33" t="s">
        <v>5110</v>
      </c>
      <c r="B1722" s="56" t="s">
        <v>377</v>
      </c>
      <c r="C1722" s="49">
        <f t="shared" si="83"/>
        <v>0.63145720894371626</v>
      </c>
      <c r="D1722" s="33">
        <v>61685</v>
      </c>
      <c r="E1722" s="56" t="s">
        <v>1877</v>
      </c>
      <c r="F1722" s="54">
        <v>551296001708</v>
      </c>
      <c r="G1722" s="67">
        <v>177</v>
      </c>
      <c r="H1722" s="59">
        <v>278</v>
      </c>
      <c r="I1722" s="41"/>
      <c r="J1722" s="42"/>
      <c r="K1722" s="51">
        <f t="shared" si="81"/>
        <v>177</v>
      </c>
      <c r="L1722" s="49">
        <f t="shared" si="82"/>
        <v>0.63669064748201443</v>
      </c>
    </row>
    <row r="1723" spans="1:12" s="50" customFormat="1" ht="14.5" x14ac:dyDescent="0.35">
      <c r="A1723" s="33" t="s">
        <v>5110</v>
      </c>
      <c r="B1723" s="56" t="s">
        <v>377</v>
      </c>
      <c r="C1723" s="49">
        <f t="shared" si="83"/>
        <v>0.63145720894371626</v>
      </c>
      <c r="D1723" s="33">
        <v>450</v>
      </c>
      <c r="E1723" s="56" t="s">
        <v>1878</v>
      </c>
      <c r="F1723" s="54">
        <v>551296002998</v>
      </c>
      <c r="G1723" s="67">
        <v>17</v>
      </c>
      <c r="H1723" s="59">
        <v>26</v>
      </c>
      <c r="I1723" s="41"/>
      <c r="J1723" s="42"/>
      <c r="K1723" s="51">
        <f t="shared" si="81"/>
        <v>17</v>
      </c>
      <c r="L1723" s="49">
        <f t="shared" si="82"/>
        <v>0.65384615384615385</v>
      </c>
    </row>
    <row r="1724" spans="1:12" s="50" customFormat="1" ht="14.5" x14ac:dyDescent="0.35">
      <c r="A1724" s="33" t="s">
        <v>5111</v>
      </c>
      <c r="B1724" s="56" t="s">
        <v>2379</v>
      </c>
      <c r="C1724" s="49">
        <f t="shared" si="83"/>
        <v>2.3148148148148147E-2</v>
      </c>
      <c r="D1724" s="33">
        <v>63246</v>
      </c>
      <c r="E1724" s="56" t="s">
        <v>1698</v>
      </c>
      <c r="F1724" s="54">
        <v>550813002262</v>
      </c>
      <c r="G1724" s="67">
        <v>10</v>
      </c>
      <c r="H1724" s="59">
        <v>432</v>
      </c>
      <c r="I1724" s="41"/>
      <c r="J1724" s="42"/>
      <c r="K1724" s="51">
        <f t="shared" si="81"/>
        <v>10</v>
      </c>
      <c r="L1724" s="49">
        <f t="shared" si="82"/>
        <v>2.3148148148148147E-2</v>
      </c>
    </row>
    <row r="1725" spans="1:12" s="50" customFormat="1" ht="14.5" x14ac:dyDescent="0.35">
      <c r="A1725" s="33" t="s">
        <v>5112</v>
      </c>
      <c r="B1725" s="56" t="s">
        <v>135</v>
      </c>
      <c r="C1725" s="49">
        <f t="shared" si="83"/>
        <v>0.42010309278350516</v>
      </c>
      <c r="D1725" s="33">
        <v>61996</v>
      </c>
      <c r="E1725" s="56" t="s">
        <v>757</v>
      </c>
      <c r="F1725" s="54">
        <v>551299001712</v>
      </c>
      <c r="G1725" s="67">
        <v>78</v>
      </c>
      <c r="H1725" s="59">
        <v>180</v>
      </c>
      <c r="I1725" s="41"/>
      <c r="J1725" s="42"/>
      <c r="K1725" s="51">
        <f t="shared" si="81"/>
        <v>78</v>
      </c>
      <c r="L1725" s="49">
        <f t="shared" si="82"/>
        <v>0.43333333333333335</v>
      </c>
    </row>
    <row r="1726" spans="1:12" s="50" customFormat="1" ht="14.5" x14ac:dyDescent="0.35">
      <c r="A1726" s="33" t="s">
        <v>5112</v>
      </c>
      <c r="B1726" s="56" t="s">
        <v>135</v>
      </c>
      <c r="C1726" s="49">
        <f t="shared" si="83"/>
        <v>0.42010309278350516</v>
      </c>
      <c r="D1726" s="33">
        <v>61997</v>
      </c>
      <c r="E1726" s="56" t="s">
        <v>758</v>
      </c>
      <c r="F1726" s="54">
        <v>551299001713</v>
      </c>
      <c r="G1726" s="67">
        <v>85</v>
      </c>
      <c r="H1726" s="59">
        <v>208</v>
      </c>
      <c r="I1726" s="41"/>
      <c r="J1726" s="42"/>
      <c r="K1726" s="51">
        <f t="shared" si="81"/>
        <v>85</v>
      </c>
      <c r="L1726" s="49">
        <f t="shared" si="82"/>
        <v>0.40865384615384615</v>
      </c>
    </row>
    <row r="1727" spans="1:12" s="50" customFormat="1" ht="14.5" x14ac:dyDescent="0.35">
      <c r="A1727" s="33" t="s">
        <v>5113</v>
      </c>
      <c r="B1727" s="56" t="s">
        <v>184</v>
      </c>
      <c r="C1727" s="49">
        <f t="shared" si="83"/>
        <v>0.34871180347513481</v>
      </c>
      <c r="D1727" s="33">
        <v>210697</v>
      </c>
      <c r="E1727" s="56" t="s">
        <v>1044</v>
      </c>
      <c r="F1727" s="54">
        <v>551302001893</v>
      </c>
      <c r="G1727" s="67">
        <v>119</v>
      </c>
      <c r="H1727" s="59">
        <v>256</v>
      </c>
      <c r="I1727" s="41"/>
      <c r="J1727" s="42"/>
      <c r="K1727" s="51">
        <f t="shared" si="81"/>
        <v>119</v>
      </c>
      <c r="L1727" s="49">
        <f t="shared" si="82"/>
        <v>0.46484375</v>
      </c>
    </row>
    <row r="1728" spans="1:12" s="50" customFormat="1" ht="14.5" x14ac:dyDescent="0.35">
      <c r="A1728" s="33" t="s">
        <v>5113</v>
      </c>
      <c r="B1728" s="56" t="s">
        <v>184</v>
      </c>
      <c r="C1728" s="49">
        <f t="shared" si="83"/>
        <v>0.34871180347513481</v>
      </c>
      <c r="D1728" s="33">
        <v>16074114</v>
      </c>
      <c r="E1728" s="56" t="s">
        <v>1045</v>
      </c>
      <c r="F1728" s="54">
        <v>551302002930</v>
      </c>
      <c r="G1728" s="67">
        <v>30</v>
      </c>
      <c r="H1728" s="59">
        <v>83</v>
      </c>
      <c r="I1728" s="41"/>
      <c r="J1728" s="42"/>
      <c r="K1728" s="51">
        <f t="shared" si="81"/>
        <v>30</v>
      </c>
      <c r="L1728" s="49">
        <f t="shared" si="82"/>
        <v>0.36144578313253012</v>
      </c>
    </row>
    <row r="1729" spans="1:12" s="50" customFormat="1" ht="14.5" x14ac:dyDescent="0.35">
      <c r="A1729" s="33" t="s">
        <v>5113</v>
      </c>
      <c r="B1729" s="56" t="s">
        <v>184</v>
      </c>
      <c r="C1729" s="49">
        <f t="shared" si="83"/>
        <v>0.34871180347513481</v>
      </c>
      <c r="D1729" s="33">
        <v>16076389</v>
      </c>
      <c r="E1729" s="56" t="s">
        <v>1046</v>
      </c>
      <c r="F1729" s="54">
        <v>551302002978</v>
      </c>
      <c r="G1729" s="67">
        <v>45</v>
      </c>
      <c r="H1729" s="59">
        <v>150</v>
      </c>
      <c r="I1729" s="41"/>
      <c r="J1729" s="42"/>
      <c r="K1729" s="51">
        <f t="shared" si="81"/>
        <v>45</v>
      </c>
      <c r="L1729" s="49">
        <f t="shared" si="82"/>
        <v>0.3</v>
      </c>
    </row>
    <row r="1730" spans="1:12" s="50" customFormat="1" ht="14.5" x14ac:dyDescent="0.35">
      <c r="A1730" s="33" t="s">
        <v>5113</v>
      </c>
      <c r="B1730" s="56" t="s">
        <v>184</v>
      </c>
      <c r="C1730" s="49">
        <f t="shared" si="83"/>
        <v>0.34871180347513481</v>
      </c>
      <c r="D1730" s="33">
        <v>63384</v>
      </c>
      <c r="E1730" s="56" t="s">
        <v>1048</v>
      </c>
      <c r="F1730" s="54">
        <v>551302000487</v>
      </c>
      <c r="G1730" s="67">
        <v>72</v>
      </c>
      <c r="H1730" s="59">
        <v>147</v>
      </c>
      <c r="I1730" s="41"/>
      <c r="J1730" s="42"/>
      <c r="K1730" s="51">
        <f t="shared" ref="K1730:K1793" si="84">IF(J1730="",G1730,(MIN(H1730,(J1730*1.6*H1730))))</f>
        <v>72</v>
      </c>
      <c r="L1730" s="49">
        <f t="shared" ref="L1730:L1793" si="85">IF(K1730=0,0,(K1730/H1730))</f>
        <v>0.48979591836734693</v>
      </c>
    </row>
    <row r="1731" spans="1:12" s="50" customFormat="1" ht="14.5" x14ac:dyDescent="0.35">
      <c r="A1731" s="33" t="s">
        <v>5113</v>
      </c>
      <c r="B1731" s="56" t="s">
        <v>184</v>
      </c>
      <c r="C1731" s="49">
        <f t="shared" si="83"/>
        <v>0.34871180347513481</v>
      </c>
      <c r="D1731" s="33"/>
      <c r="E1731" s="56" t="s">
        <v>4772</v>
      </c>
      <c r="F1731" s="54">
        <v>551302003102</v>
      </c>
      <c r="G1731" s="67">
        <v>26</v>
      </c>
      <c r="H1731" s="59">
        <v>109</v>
      </c>
      <c r="I1731" s="41"/>
      <c r="J1731" s="42"/>
      <c r="K1731" s="51">
        <f t="shared" si="84"/>
        <v>26</v>
      </c>
      <c r="L1731" s="49">
        <f t="shared" si="85"/>
        <v>0.23853211009174313</v>
      </c>
    </row>
    <row r="1732" spans="1:12" s="50" customFormat="1" ht="14.5" x14ac:dyDescent="0.35">
      <c r="A1732" s="33" t="s">
        <v>5113</v>
      </c>
      <c r="B1732" s="56" t="s">
        <v>184</v>
      </c>
      <c r="C1732" s="49">
        <f t="shared" si="83"/>
        <v>0.34871180347513481</v>
      </c>
      <c r="D1732" s="33">
        <v>16063443</v>
      </c>
      <c r="E1732" s="56" t="s">
        <v>1049</v>
      </c>
      <c r="F1732" s="54">
        <v>551302002839</v>
      </c>
      <c r="G1732" s="67">
        <v>46</v>
      </c>
      <c r="H1732" s="59">
        <v>150</v>
      </c>
      <c r="I1732" s="41"/>
      <c r="J1732" s="42"/>
      <c r="K1732" s="51">
        <f t="shared" si="84"/>
        <v>46</v>
      </c>
      <c r="L1732" s="49">
        <f t="shared" si="85"/>
        <v>0.30666666666666664</v>
      </c>
    </row>
    <row r="1733" spans="1:12" s="50" customFormat="1" ht="14.5" x14ac:dyDescent="0.35">
      <c r="A1733" s="33" t="s">
        <v>5113</v>
      </c>
      <c r="B1733" s="56" t="s">
        <v>184</v>
      </c>
      <c r="C1733" s="49">
        <f t="shared" si="83"/>
        <v>0.34871180347513481</v>
      </c>
      <c r="D1733" s="33">
        <v>63385</v>
      </c>
      <c r="E1733" s="56" t="s">
        <v>1050</v>
      </c>
      <c r="F1733" s="54">
        <v>551302001718</v>
      </c>
      <c r="G1733" s="67">
        <v>143</v>
      </c>
      <c r="H1733" s="59">
        <v>508</v>
      </c>
      <c r="I1733" s="41"/>
      <c r="J1733" s="42"/>
      <c r="K1733" s="51">
        <f t="shared" si="84"/>
        <v>143</v>
      </c>
      <c r="L1733" s="49">
        <f t="shared" si="85"/>
        <v>0.28149606299212598</v>
      </c>
    </row>
    <row r="1734" spans="1:12" s="50" customFormat="1" ht="14.5" x14ac:dyDescent="0.35">
      <c r="A1734" s="33" t="s">
        <v>5113</v>
      </c>
      <c r="B1734" s="56" t="s">
        <v>184</v>
      </c>
      <c r="C1734" s="49">
        <f t="shared" si="83"/>
        <v>0.34871180347513481</v>
      </c>
      <c r="D1734" s="33">
        <v>63386</v>
      </c>
      <c r="E1734" s="56" t="s">
        <v>1051</v>
      </c>
      <c r="F1734" s="54">
        <v>551302001719</v>
      </c>
      <c r="G1734" s="67">
        <v>101</v>
      </c>
      <c r="H1734" s="59">
        <v>266</v>
      </c>
      <c r="I1734" s="41"/>
      <c r="J1734" s="42"/>
      <c r="K1734" s="51">
        <f t="shared" si="84"/>
        <v>101</v>
      </c>
      <c r="L1734" s="49">
        <f t="shared" si="85"/>
        <v>0.37969924812030076</v>
      </c>
    </row>
    <row r="1735" spans="1:12" s="50" customFormat="1" ht="14.5" x14ac:dyDescent="0.35">
      <c r="A1735" s="33" t="s">
        <v>5114</v>
      </c>
      <c r="B1735" s="56" t="s">
        <v>354</v>
      </c>
      <c r="C1735" s="49">
        <f t="shared" si="83"/>
        <v>0.23136027319294253</v>
      </c>
      <c r="D1735" s="33">
        <v>62498</v>
      </c>
      <c r="E1735" s="56" t="s">
        <v>713</v>
      </c>
      <c r="F1735" s="54">
        <v>551305001722</v>
      </c>
      <c r="G1735" s="67">
        <v>84</v>
      </c>
      <c r="H1735" s="59">
        <v>400</v>
      </c>
      <c r="I1735" s="41"/>
      <c r="J1735" s="42"/>
      <c r="K1735" s="51">
        <f t="shared" si="84"/>
        <v>84</v>
      </c>
      <c r="L1735" s="49">
        <f t="shared" si="85"/>
        <v>0.21</v>
      </c>
    </row>
    <row r="1736" spans="1:12" s="50" customFormat="1" ht="14.5" x14ac:dyDescent="0.35">
      <c r="A1736" s="33" t="s">
        <v>5114</v>
      </c>
      <c r="B1736" s="56" t="s">
        <v>354</v>
      </c>
      <c r="C1736" s="49">
        <f t="shared" si="83"/>
        <v>0.23136027319294253</v>
      </c>
      <c r="D1736" s="33">
        <v>62068</v>
      </c>
      <c r="E1736" s="56" t="s">
        <v>1773</v>
      </c>
      <c r="F1736" s="54">
        <v>551305001723</v>
      </c>
      <c r="G1736" s="67">
        <v>198</v>
      </c>
      <c r="H1736" s="59">
        <v>797</v>
      </c>
      <c r="I1736" s="41"/>
      <c r="J1736" s="42"/>
      <c r="K1736" s="51">
        <f t="shared" si="84"/>
        <v>198</v>
      </c>
      <c r="L1736" s="49">
        <f t="shared" si="85"/>
        <v>0.24843161856963614</v>
      </c>
    </row>
    <row r="1737" spans="1:12" s="50" customFormat="1" ht="14.5" x14ac:dyDescent="0.35">
      <c r="A1737" s="33" t="s">
        <v>5114</v>
      </c>
      <c r="B1737" s="56" t="s">
        <v>354</v>
      </c>
      <c r="C1737" s="49">
        <f t="shared" si="83"/>
        <v>0.23136027319294253</v>
      </c>
      <c r="D1737" s="33">
        <v>226544</v>
      </c>
      <c r="E1737" s="56" t="s">
        <v>1774</v>
      </c>
      <c r="F1737" s="54">
        <v>551305001910</v>
      </c>
      <c r="G1737" s="67">
        <v>32</v>
      </c>
      <c r="H1737" s="59">
        <v>48</v>
      </c>
      <c r="I1737" s="41"/>
      <c r="J1737" s="42"/>
      <c r="K1737" s="51">
        <f t="shared" si="84"/>
        <v>32</v>
      </c>
      <c r="L1737" s="49">
        <f t="shared" si="85"/>
        <v>0.66666666666666663</v>
      </c>
    </row>
    <row r="1738" spans="1:12" s="50" customFormat="1" ht="14.5" x14ac:dyDescent="0.35">
      <c r="A1738" s="33" t="s">
        <v>5114</v>
      </c>
      <c r="B1738" s="56" t="s">
        <v>354</v>
      </c>
      <c r="C1738" s="49">
        <f t="shared" si="83"/>
        <v>0.23136027319294253</v>
      </c>
      <c r="D1738" s="33"/>
      <c r="E1738" s="56" t="s">
        <v>1775</v>
      </c>
      <c r="F1738" s="54">
        <v>551305002924</v>
      </c>
      <c r="G1738" s="67">
        <v>54</v>
      </c>
      <c r="H1738" s="59">
        <v>193</v>
      </c>
      <c r="I1738" s="41"/>
      <c r="J1738" s="42"/>
      <c r="K1738" s="51">
        <f t="shared" si="84"/>
        <v>54</v>
      </c>
      <c r="L1738" s="49">
        <f t="shared" si="85"/>
        <v>0.27979274611398963</v>
      </c>
    </row>
    <row r="1739" spans="1:12" s="50" customFormat="1" ht="14.5" x14ac:dyDescent="0.35">
      <c r="A1739" s="33" t="s">
        <v>5114</v>
      </c>
      <c r="B1739" s="56" t="s">
        <v>354</v>
      </c>
      <c r="C1739" s="49">
        <f t="shared" si="83"/>
        <v>0.23136027319294253</v>
      </c>
      <c r="D1739" s="33">
        <v>62070</v>
      </c>
      <c r="E1739" s="56" t="s">
        <v>1776</v>
      </c>
      <c r="F1739" s="54">
        <v>551305001724</v>
      </c>
      <c r="G1739" s="67">
        <v>178</v>
      </c>
      <c r="H1739" s="59">
        <v>1046</v>
      </c>
      <c r="I1739" s="41"/>
      <c r="J1739" s="42"/>
      <c r="K1739" s="51">
        <f t="shared" si="84"/>
        <v>178</v>
      </c>
      <c r="L1739" s="49">
        <f t="shared" si="85"/>
        <v>0.17017208413001911</v>
      </c>
    </row>
    <row r="1740" spans="1:12" s="50" customFormat="1" ht="14.5" x14ac:dyDescent="0.35">
      <c r="A1740" s="33" t="s">
        <v>5114</v>
      </c>
      <c r="B1740" s="56" t="s">
        <v>354</v>
      </c>
      <c r="C1740" s="49">
        <f t="shared" si="83"/>
        <v>0.23136027319294253</v>
      </c>
      <c r="D1740" s="33">
        <v>234599</v>
      </c>
      <c r="E1740" s="56" t="s">
        <v>1777</v>
      </c>
      <c r="F1740" s="54">
        <v>551305002562</v>
      </c>
      <c r="G1740" s="67">
        <v>40</v>
      </c>
      <c r="H1740" s="59">
        <v>171</v>
      </c>
      <c r="I1740" s="41"/>
      <c r="J1740" s="42"/>
      <c r="K1740" s="51">
        <f t="shared" si="84"/>
        <v>40</v>
      </c>
      <c r="L1740" s="49">
        <f t="shared" si="85"/>
        <v>0.23391812865497075</v>
      </c>
    </row>
    <row r="1741" spans="1:12" s="50" customFormat="1" ht="14.5" x14ac:dyDescent="0.35">
      <c r="A1741" s="33" t="s">
        <v>5114</v>
      </c>
      <c r="B1741" s="56" t="s">
        <v>354</v>
      </c>
      <c r="C1741" s="49">
        <f t="shared" si="83"/>
        <v>0.23136027319294253</v>
      </c>
      <c r="D1741" s="33">
        <v>62071</v>
      </c>
      <c r="E1741" s="56" t="s">
        <v>1778</v>
      </c>
      <c r="F1741" s="54">
        <v>551305002448</v>
      </c>
      <c r="G1741" s="67">
        <v>135</v>
      </c>
      <c r="H1741" s="59">
        <v>448</v>
      </c>
      <c r="I1741" s="41"/>
      <c r="J1741" s="42"/>
      <c r="K1741" s="51">
        <f t="shared" si="84"/>
        <v>135</v>
      </c>
      <c r="L1741" s="49">
        <f t="shared" si="85"/>
        <v>0.3013392857142857</v>
      </c>
    </row>
    <row r="1742" spans="1:12" s="50" customFormat="1" ht="14.5" x14ac:dyDescent="0.35">
      <c r="A1742" s="33" t="s">
        <v>5114</v>
      </c>
      <c r="B1742" s="56" t="s">
        <v>354</v>
      </c>
      <c r="C1742" s="49">
        <f t="shared" si="83"/>
        <v>0.23136027319294253</v>
      </c>
      <c r="D1742" s="33">
        <v>62155</v>
      </c>
      <c r="E1742" s="56" t="s">
        <v>893</v>
      </c>
      <c r="F1742" s="54">
        <v>551305001725</v>
      </c>
      <c r="G1742" s="67">
        <v>92</v>
      </c>
      <c r="H1742" s="59">
        <v>411</v>
      </c>
      <c r="I1742" s="41"/>
      <c r="J1742" s="42"/>
      <c r="K1742" s="51">
        <f t="shared" si="84"/>
        <v>92</v>
      </c>
      <c r="L1742" s="49">
        <f t="shared" si="85"/>
        <v>0.22384428223844283</v>
      </c>
    </row>
    <row r="1743" spans="1:12" s="50" customFormat="1" ht="14.5" x14ac:dyDescent="0.35">
      <c r="A1743" s="33" t="s">
        <v>5115</v>
      </c>
      <c r="B1743" s="56" t="s">
        <v>197</v>
      </c>
      <c r="C1743" s="49">
        <f t="shared" si="83"/>
        <v>0.48990825688073397</v>
      </c>
      <c r="D1743" s="33">
        <v>61866</v>
      </c>
      <c r="E1743" s="56" t="s">
        <v>1089</v>
      </c>
      <c r="F1743" s="54">
        <v>550001700684</v>
      </c>
      <c r="G1743" s="67">
        <v>100</v>
      </c>
      <c r="H1743" s="59">
        <v>197</v>
      </c>
      <c r="I1743" s="41"/>
      <c r="J1743" s="42"/>
      <c r="K1743" s="51">
        <f t="shared" si="84"/>
        <v>100</v>
      </c>
      <c r="L1743" s="49">
        <f t="shared" si="85"/>
        <v>0.50761421319796951</v>
      </c>
    </row>
    <row r="1744" spans="1:12" s="50" customFormat="1" ht="14.5" x14ac:dyDescent="0.35">
      <c r="A1744" s="33" t="s">
        <v>5115</v>
      </c>
      <c r="B1744" s="56" t="s">
        <v>197</v>
      </c>
      <c r="C1744" s="49">
        <f t="shared" si="83"/>
        <v>0.48990825688073397</v>
      </c>
      <c r="D1744" s="33">
        <v>61867</v>
      </c>
      <c r="E1744" s="56" t="s">
        <v>4144</v>
      </c>
      <c r="F1744" s="54">
        <v>550001700686</v>
      </c>
      <c r="G1744" s="67">
        <v>93</v>
      </c>
      <c r="H1744" s="59">
        <v>200</v>
      </c>
      <c r="I1744" s="41"/>
      <c r="J1744" s="42"/>
      <c r="K1744" s="51">
        <f t="shared" si="84"/>
        <v>93</v>
      </c>
      <c r="L1744" s="49">
        <f t="shared" si="85"/>
        <v>0.46500000000000002</v>
      </c>
    </row>
    <row r="1745" spans="1:12" s="50" customFormat="1" ht="14.5" x14ac:dyDescent="0.35">
      <c r="A1745" s="33" t="s">
        <v>5115</v>
      </c>
      <c r="B1745" s="56" t="s">
        <v>197</v>
      </c>
      <c r="C1745" s="49">
        <f t="shared" si="83"/>
        <v>0.48990825688073397</v>
      </c>
      <c r="D1745" s="33">
        <v>61868</v>
      </c>
      <c r="E1745" s="56" t="s">
        <v>4146</v>
      </c>
      <c r="F1745" s="54">
        <v>550001700685</v>
      </c>
      <c r="G1745" s="67">
        <v>74</v>
      </c>
      <c r="H1745" s="59">
        <v>148</v>
      </c>
      <c r="I1745" s="41"/>
      <c r="J1745" s="42"/>
      <c r="K1745" s="51">
        <f t="shared" si="84"/>
        <v>74</v>
      </c>
      <c r="L1745" s="49">
        <f t="shared" si="85"/>
        <v>0.5</v>
      </c>
    </row>
    <row r="1746" spans="1:12" s="50" customFormat="1" ht="14.5" x14ac:dyDescent="0.35">
      <c r="A1746" s="33" t="s">
        <v>5116</v>
      </c>
      <c r="B1746" s="56" t="s">
        <v>397</v>
      </c>
      <c r="C1746" s="49">
        <f t="shared" si="83"/>
        <v>0.34586466165413532</v>
      </c>
      <c r="D1746" s="33">
        <v>160</v>
      </c>
      <c r="E1746" s="56" t="s">
        <v>4148</v>
      </c>
      <c r="F1746" s="54">
        <v>551425003062</v>
      </c>
      <c r="G1746" s="67">
        <v>51</v>
      </c>
      <c r="H1746" s="59">
        <v>123</v>
      </c>
      <c r="I1746" s="41"/>
      <c r="J1746" s="42"/>
      <c r="K1746" s="51">
        <f t="shared" si="84"/>
        <v>51</v>
      </c>
      <c r="L1746" s="49">
        <f t="shared" si="85"/>
        <v>0.41463414634146339</v>
      </c>
    </row>
    <row r="1747" spans="1:12" s="50" customFormat="1" ht="14.5" x14ac:dyDescent="0.35">
      <c r="A1747" s="33" t="s">
        <v>5116</v>
      </c>
      <c r="B1747" s="56" t="s">
        <v>397</v>
      </c>
      <c r="C1747" s="49">
        <f t="shared" si="83"/>
        <v>0.34586466165413532</v>
      </c>
      <c r="D1747" s="33">
        <v>61707</v>
      </c>
      <c r="E1747" s="56" t="s">
        <v>4150</v>
      </c>
      <c r="F1747" s="54">
        <v>551425002346</v>
      </c>
      <c r="G1747" s="67">
        <v>112</v>
      </c>
      <c r="H1747" s="59">
        <v>277</v>
      </c>
      <c r="I1747" s="41"/>
      <c r="J1747" s="42"/>
      <c r="K1747" s="51">
        <f t="shared" si="84"/>
        <v>112</v>
      </c>
      <c r="L1747" s="49">
        <f t="shared" si="85"/>
        <v>0.40433212996389889</v>
      </c>
    </row>
    <row r="1748" spans="1:12" s="50" customFormat="1" ht="14.5" x14ac:dyDescent="0.35">
      <c r="A1748" s="33" t="s">
        <v>5116</v>
      </c>
      <c r="B1748" s="56" t="s">
        <v>397</v>
      </c>
      <c r="C1748" s="49">
        <f t="shared" si="83"/>
        <v>0.34586466165413532</v>
      </c>
      <c r="D1748" s="33">
        <v>61709</v>
      </c>
      <c r="E1748" s="56" t="s">
        <v>1974</v>
      </c>
      <c r="F1748" s="54">
        <v>551425001855</v>
      </c>
      <c r="G1748" s="67">
        <v>116</v>
      </c>
      <c r="H1748" s="59">
        <v>423</v>
      </c>
      <c r="I1748" s="41"/>
      <c r="J1748" s="42"/>
      <c r="K1748" s="51">
        <f t="shared" si="84"/>
        <v>116</v>
      </c>
      <c r="L1748" s="49">
        <f t="shared" si="85"/>
        <v>0.27423167848699764</v>
      </c>
    </row>
    <row r="1749" spans="1:12" s="50" customFormat="1" ht="14.5" x14ac:dyDescent="0.35">
      <c r="A1749" s="33" t="s">
        <v>5116</v>
      </c>
      <c r="B1749" s="56" t="s">
        <v>397</v>
      </c>
      <c r="C1749" s="49">
        <f t="shared" si="83"/>
        <v>0.34586466165413532</v>
      </c>
      <c r="D1749" s="33">
        <v>61710</v>
      </c>
      <c r="E1749" s="56" t="s">
        <v>1975</v>
      </c>
      <c r="F1749" s="54">
        <v>551425001856</v>
      </c>
      <c r="G1749" s="67">
        <v>135</v>
      </c>
      <c r="H1749" s="59">
        <v>374</v>
      </c>
      <c r="I1749" s="41"/>
      <c r="J1749" s="42"/>
      <c r="K1749" s="51">
        <f t="shared" si="84"/>
        <v>135</v>
      </c>
      <c r="L1749" s="49">
        <f t="shared" si="85"/>
        <v>0.36096256684491979</v>
      </c>
    </row>
    <row r="1750" spans="1:12" s="50" customFormat="1" ht="14.5" x14ac:dyDescent="0.35">
      <c r="A1750" s="33"/>
      <c r="B1750" s="56" t="s">
        <v>198</v>
      </c>
      <c r="C1750" s="49">
        <f t="shared" si="83"/>
        <v>0.55813953488372092</v>
      </c>
      <c r="D1750" s="33"/>
      <c r="E1750" s="56" t="s">
        <v>4773</v>
      </c>
      <c r="F1750" s="54">
        <v>551014003084</v>
      </c>
      <c r="G1750" s="67">
        <v>13</v>
      </c>
      <c r="H1750" s="59">
        <v>15</v>
      </c>
      <c r="I1750" s="41"/>
      <c r="J1750" s="42"/>
      <c r="K1750" s="51">
        <f t="shared" si="84"/>
        <v>13</v>
      </c>
      <c r="L1750" s="49">
        <f t="shared" si="85"/>
        <v>0.8666666666666667</v>
      </c>
    </row>
    <row r="1751" spans="1:12" s="50" customFormat="1" ht="14.5" x14ac:dyDescent="0.35">
      <c r="A1751" s="33"/>
      <c r="B1751" s="56" t="s">
        <v>198</v>
      </c>
      <c r="C1751" s="49">
        <f t="shared" si="83"/>
        <v>0.55813953488372092</v>
      </c>
      <c r="D1751" s="33">
        <v>61664</v>
      </c>
      <c r="E1751" s="56" t="s">
        <v>1090</v>
      </c>
      <c r="F1751" s="54">
        <v>551014001063</v>
      </c>
      <c r="G1751" s="67">
        <v>242</v>
      </c>
      <c r="H1751" s="59">
        <v>428</v>
      </c>
      <c r="I1751" s="41"/>
      <c r="J1751" s="42"/>
      <c r="K1751" s="51">
        <f t="shared" si="84"/>
        <v>242</v>
      </c>
      <c r="L1751" s="49">
        <f t="shared" si="85"/>
        <v>0.56542056074766356</v>
      </c>
    </row>
    <row r="1752" spans="1:12" s="50" customFormat="1" ht="14.5" x14ac:dyDescent="0.35">
      <c r="A1752" s="33"/>
      <c r="B1752" s="56" t="s">
        <v>198</v>
      </c>
      <c r="C1752" s="49">
        <f t="shared" si="83"/>
        <v>0.55813953488372092</v>
      </c>
      <c r="D1752" s="33">
        <v>61665</v>
      </c>
      <c r="E1752" s="56" t="s">
        <v>1091</v>
      </c>
      <c r="F1752" s="54">
        <v>551014001328</v>
      </c>
      <c r="G1752" s="67">
        <v>93</v>
      </c>
      <c r="H1752" s="59">
        <v>176</v>
      </c>
      <c r="I1752" s="41"/>
      <c r="J1752" s="42"/>
      <c r="K1752" s="51">
        <f t="shared" si="84"/>
        <v>93</v>
      </c>
      <c r="L1752" s="49">
        <f t="shared" si="85"/>
        <v>0.52840909090909094</v>
      </c>
    </row>
    <row r="1753" spans="1:12" s="50" customFormat="1" ht="14.5" x14ac:dyDescent="0.35">
      <c r="A1753" s="33"/>
      <c r="B1753" s="56" t="s">
        <v>198</v>
      </c>
      <c r="C1753" s="49">
        <f t="shared" si="83"/>
        <v>0.55813953488372092</v>
      </c>
      <c r="D1753" s="33">
        <v>202428</v>
      </c>
      <c r="E1753" s="56" t="s">
        <v>1092</v>
      </c>
      <c r="F1753" s="54">
        <v>551014001064</v>
      </c>
      <c r="G1753" s="67">
        <v>60</v>
      </c>
      <c r="H1753" s="59">
        <v>112</v>
      </c>
      <c r="I1753" s="41"/>
      <c r="J1753" s="42"/>
      <c r="K1753" s="51">
        <f t="shared" si="84"/>
        <v>60</v>
      </c>
      <c r="L1753" s="49">
        <f t="shared" si="85"/>
        <v>0.5357142857142857</v>
      </c>
    </row>
    <row r="1754" spans="1:12" s="50" customFormat="1" ht="14.5" x14ac:dyDescent="0.35">
      <c r="A1754" s="33" t="s">
        <v>5117</v>
      </c>
      <c r="B1754" s="56" t="s">
        <v>185</v>
      </c>
      <c r="C1754" s="49">
        <f t="shared" si="83"/>
        <v>0.18120155038759689</v>
      </c>
      <c r="D1754" s="33">
        <v>61928</v>
      </c>
      <c r="E1754" s="56" t="s">
        <v>1052</v>
      </c>
      <c r="F1754" s="54">
        <v>551310001727</v>
      </c>
      <c r="G1754" s="67">
        <v>35</v>
      </c>
      <c r="H1754" s="59">
        <v>153</v>
      </c>
      <c r="I1754" s="41"/>
      <c r="J1754" s="42"/>
      <c r="K1754" s="51">
        <f t="shared" si="84"/>
        <v>35</v>
      </c>
      <c r="L1754" s="49">
        <f t="shared" si="85"/>
        <v>0.22875816993464052</v>
      </c>
    </row>
    <row r="1755" spans="1:12" s="50" customFormat="1" ht="14.5" x14ac:dyDescent="0.35">
      <c r="A1755" s="33" t="s">
        <v>5117</v>
      </c>
      <c r="B1755" s="56" t="s">
        <v>185</v>
      </c>
      <c r="C1755" s="49">
        <f t="shared" si="83"/>
        <v>0.18120155038759689</v>
      </c>
      <c r="D1755" s="33">
        <v>16083342</v>
      </c>
      <c r="E1755" s="56" t="s">
        <v>1053</v>
      </c>
      <c r="F1755" s="54">
        <v>551310001728</v>
      </c>
      <c r="G1755" s="67">
        <v>18</v>
      </c>
      <c r="H1755" s="59">
        <v>102</v>
      </c>
      <c r="I1755" s="41"/>
      <c r="J1755" s="42"/>
      <c r="K1755" s="51">
        <f t="shared" si="84"/>
        <v>18</v>
      </c>
      <c r="L1755" s="49">
        <f t="shared" si="85"/>
        <v>0.17647058823529413</v>
      </c>
    </row>
    <row r="1756" spans="1:12" s="50" customFormat="1" ht="14.5" x14ac:dyDescent="0.35">
      <c r="A1756" s="33" t="s">
        <v>5117</v>
      </c>
      <c r="B1756" s="56" t="s">
        <v>185</v>
      </c>
      <c r="C1756" s="49">
        <f t="shared" si="83"/>
        <v>0.18120155038759689</v>
      </c>
      <c r="D1756" s="33">
        <v>63390</v>
      </c>
      <c r="E1756" s="56" t="s">
        <v>1055</v>
      </c>
      <c r="F1756" s="54">
        <v>551310001729</v>
      </c>
      <c r="G1756" s="67">
        <v>58</v>
      </c>
      <c r="H1756" s="59">
        <v>337</v>
      </c>
      <c r="I1756" s="41"/>
      <c r="J1756" s="42"/>
      <c r="K1756" s="51">
        <f t="shared" si="84"/>
        <v>58</v>
      </c>
      <c r="L1756" s="49">
        <f t="shared" si="85"/>
        <v>0.17210682492581603</v>
      </c>
    </row>
    <row r="1757" spans="1:12" s="50" customFormat="1" ht="14.5" x14ac:dyDescent="0.35">
      <c r="A1757" s="33" t="s">
        <v>5117</v>
      </c>
      <c r="B1757" s="56" t="s">
        <v>185</v>
      </c>
      <c r="C1757" s="49">
        <f t="shared" si="83"/>
        <v>0.18120155038759689</v>
      </c>
      <c r="D1757" s="33">
        <v>63391</v>
      </c>
      <c r="E1757" s="56" t="s">
        <v>1056</v>
      </c>
      <c r="F1757" s="54">
        <v>551310001731</v>
      </c>
      <c r="G1757" s="67">
        <v>46</v>
      </c>
      <c r="H1757" s="59">
        <v>248</v>
      </c>
      <c r="I1757" s="41"/>
      <c r="J1757" s="42"/>
      <c r="K1757" s="51">
        <f t="shared" si="84"/>
        <v>46</v>
      </c>
      <c r="L1757" s="49">
        <f t="shared" si="85"/>
        <v>0.18548387096774194</v>
      </c>
    </row>
    <row r="1758" spans="1:12" s="50" customFormat="1" ht="14.5" x14ac:dyDescent="0.35">
      <c r="A1758" s="33" t="s">
        <v>5117</v>
      </c>
      <c r="B1758" s="56" t="s">
        <v>185</v>
      </c>
      <c r="C1758" s="49">
        <f t="shared" si="83"/>
        <v>0.18120155038759689</v>
      </c>
      <c r="D1758" s="33">
        <v>63392</v>
      </c>
      <c r="E1758" s="56" t="s">
        <v>1057</v>
      </c>
      <c r="F1758" s="54">
        <v>551310001730</v>
      </c>
      <c r="G1758" s="67">
        <v>30</v>
      </c>
      <c r="H1758" s="59">
        <v>192</v>
      </c>
      <c r="I1758" s="41"/>
      <c r="J1758" s="42"/>
      <c r="K1758" s="51">
        <f t="shared" si="84"/>
        <v>30</v>
      </c>
      <c r="L1758" s="49">
        <f t="shared" si="85"/>
        <v>0.15625</v>
      </c>
    </row>
    <row r="1759" spans="1:12" s="50" customFormat="1" ht="14.5" x14ac:dyDescent="0.35">
      <c r="A1759" s="33" t="s">
        <v>5118</v>
      </c>
      <c r="B1759" s="56" t="s">
        <v>365</v>
      </c>
      <c r="C1759" s="49">
        <f t="shared" si="83"/>
        <v>0.24509803921568626</v>
      </c>
      <c r="D1759" s="33">
        <v>62582</v>
      </c>
      <c r="E1759" s="56" t="s">
        <v>1807</v>
      </c>
      <c r="F1759" s="54">
        <v>551314001732</v>
      </c>
      <c r="G1759" s="67">
        <v>70</v>
      </c>
      <c r="H1759" s="59">
        <v>253</v>
      </c>
      <c r="I1759" s="41"/>
      <c r="J1759" s="42"/>
      <c r="K1759" s="51">
        <f t="shared" si="84"/>
        <v>70</v>
      </c>
      <c r="L1759" s="49">
        <f t="shared" si="85"/>
        <v>0.27667984189723321</v>
      </c>
    </row>
    <row r="1760" spans="1:12" s="50" customFormat="1" ht="14.5" x14ac:dyDescent="0.35">
      <c r="A1760" s="33" t="s">
        <v>5118</v>
      </c>
      <c r="B1760" s="56" t="s">
        <v>365</v>
      </c>
      <c r="C1760" s="49">
        <f t="shared" si="83"/>
        <v>0.24509803921568626</v>
      </c>
      <c r="D1760" s="33">
        <v>62583</v>
      </c>
      <c r="E1760" s="56" t="s">
        <v>1808</v>
      </c>
      <c r="F1760" s="54">
        <v>551314001733</v>
      </c>
      <c r="G1760" s="67">
        <v>38</v>
      </c>
      <c r="H1760" s="59">
        <v>167</v>
      </c>
      <c r="I1760" s="41"/>
      <c r="J1760" s="42"/>
      <c r="K1760" s="51">
        <f t="shared" si="84"/>
        <v>38</v>
      </c>
      <c r="L1760" s="49">
        <f t="shared" si="85"/>
        <v>0.22754491017964071</v>
      </c>
    </row>
    <row r="1761" spans="1:12" s="50" customFormat="1" ht="14.5" x14ac:dyDescent="0.35">
      <c r="A1761" s="33" t="s">
        <v>5118</v>
      </c>
      <c r="B1761" s="56" t="s">
        <v>365</v>
      </c>
      <c r="C1761" s="49">
        <f t="shared" si="83"/>
        <v>0.24509803921568626</v>
      </c>
      <c r="D1761" s="33">
        <v>202952</v>
      </c>
      <c r="E1761" s="56" t="s">
        <v>1809</v>
      </c>
      <c r="F1761" s="54">
        <v>551314002449</v>
      </c>
      <c r="G1761" s="67">
        <v>17</v>
      </c>
      <c r="H1761" s="59">
        <v>90</v>
      </c>
      <c r="I1761" s="41"/>
      <c r="J1761" s="42"/>
      <c r="K1761" s="51">
        <f t="shared" si="84"/>
        <v>17</v>
      </c>
      <c r="L1761" s="49">
        <f t="shared" si="85"/>
        <v>0.18888888888888888</v>
      </c>
    </row>
    <row r="1762" spans="1:12" s="50" customFormat="1" ht="14.5" x14ac:dyDescent="0.35">
      <c r="A1762" s="33" t="s">
        <v>5119</v>
      </c>
      <c r="B1762" s="56" t="s">
        <v>229</v>
      </c>
      <c r="C1762" s="49">
        <f t="shared" si="83"/>
        <v>0.59615384615384615</v>
      </c>
      <c r="D1762" s="33">
        <v>61946</v>
      </c>
      <c r="E1762" s="56" t="s">
        <v>1184</v>
      </c>
      <c r="F1762" s="54">
        <v>550438000472</v>
      </c>
      <c r="G1762" s="67">
        <v>107</v>
      </c>
      <c r="H1762" s="59">
        <v>170</v>
      </c>
      <c r="I1762" s="41"/>
      <c r="J1762" s="42"/>
      <c r="K1762" s="51">
        <f t="shared" si="84"/>
        <v>107</v>
      </c>
      <c r="L1762" s="49">
        <f t="shared" si="85"/>
        <v>0.62941176470588234</v>
      </c>
    </row>
    <row r="1763" spans="1:12" s="50" customFormat="1" ht="14.5" x14ac:dyDescent="0.35">
      <c r="A1763" s="33" t="s">
        <v>5119</v>
      </c>
      <c r="B1763" s="56" t="s">
        <v>229</v>
      </c>
      <c r="C1763" s="49">
        <f t="shared" si="83"/>
        <v>0.59615384615384615</v>
      </c>
      <c r="D1763" s="33">
        <v>61945</v>
      </c>
      <c r="E1763" s="56" t="s">
        <v>1185</v>
      </c>
      <c r="F1763" s="54">
        <v>550438000474</v>
      </c>
      <c r="G1763" s="67">
        <v>150</v>
      </c>
      <c r="H1763" s="59">
        <v>250</v>
      </c>
      <c r="I1763" s="41"/>
      <c r="J1763" s="42"/>
      <c r="K1763" s="51">
        <f t="shared" si="84"/>
        <v>150</v>
      </c>
      <c r="L1763" s="49">
        <f t="shared" si="85"/>
        <v>0.6</v>
      </c>
    </row>
    <row r="1764" spans="1:12" s="50" customFormat="1" ht="14.5" x14ac:dyDescent="0.35">
      <c r="A1764" s="33" t="s">
        <v>5119</v>
      </c>
      <c r="B1764" s="56" t="s">
        <v>229</v>
      </c>
      <c r="C1764" s="49">
        <f t="shared" si="83"/>
        <v>0.59615384615384615</v>
      </c>
      <c r="D1764" s="33">
        <v>62818</v>
      </c>
      <c r="E1764" s="56" t="s">
        <v>1186</v>
      </c>
      <c r="F1764" s="54">
        <v>550438000473</v>
      </c>
      <c r="G1764" s="67">
        <v>53</v>
      </c>
      <c r="H1764" s="59">
        <v>100</v>
      </c>
      <c r="I1764" s="41"/>
      <c r="J1764" s="42"/>
      <c r="K1764" s="51">
        <f t="shared" si="84"/>
        <v>53</v>
      </c>
      <c r="L1764" s="49">
        <f t="shared" si="85"/>
        <v>0.53</v>
      </c>
    </row>
    <row r="1765" spans="1:12" s="50" customFormat="1" ht="14.5" x14ac:dyDescent="0.35">
      <c r="A1765" s="33" t="s">
        <v>5120</v>
      </c>
      <c r="B1765" s="56" t="s">
        <v>393</v>
      </c>
      <c r="C1765" s="49">
        <f t="shared" si="83"/>
        <v>0.20225352112676057</v>
      </c>
      <c r="D1765" s="33">
        <v>62072</v>
      </c>
      <c r="E1765" s="56" t="s">
        <v>1953</v>
      </c>
      <c r="F1765" s="54">
        <v>550606000671</v>
      </c>
      <c r="G1765" s="67">
        <v>133</v>
      </c>
      <c r="H1765" s="59">
        <v>669</v>
      </c>
      <c r="I1765" s="41"/>
      <c r="J1765" s="42"/>
      <c r="K1765" s="51">
        <f t="shared" si="84"/>
        <v>133</v>
      </c>
      <c r="L1765" s="49">
        <f t="shared" si="85"/>
        <v>0.19880418535127056</v>
      </c>
    </row>
    <row r="1766" spans="1:12" s="50" customFormat="1" ht="14.5" x14ac:dyDescent="0.35">
      <c r="A1766" s="33" t="s">
        <v>5120</v>
      </c>
      <c r="B1766" s="56" t="s">
        <v>393</v>
      </c>
      <c r="C1766" s="49">
        <f t="shared" si="83"/>
        <v>0.20225352112676057</v>
      </c>
      <c r="D1766" s="33">
        <v>62042</v>
      </c>
      <c r="E1766" s="56" t="s">
        <v>1954</v>
      </c>
      <c r="F1766" s="54">
        <v>550606000672</v>
      </c>
      <c r="G1766" s="67">
        <v>63</v>
      </c>
      <c r="H1766" s="59">
        <v>442</v>
      </c>
      <c r="I1766" s="41"/>
      <c r="J1766" s="42"/>
      <c r="K1766" s="51">
        <f t="shared" si="84"/>
        <v>63</v>
      </c>
      <c r="L1766" s="49">
        <f t="shared" si="85"/>
        <v>0.1425339366515837</v>
      </c>
    </row>
    <row r="1767" spans="1:12" s="50" customFormat="1" ht="14.5" x14ac:dyDescent="0.35">
      <c r="A1767" s="33" t="s">
        <v>5120</v>
      </c>
      <c r="B1767" s="56" t="s">
        <v>393</v>
      </c>
      <c r="C1767" s="49">
        <f t="shared" si="83"/>
        <v>0.20225352112676057</v>
      </c>
      <c r="D1767" s="33">
        <v>205071</v>
      </c>
      <c r="E1767" s="56" t="s">
        <v>1955</v>
      </c>
      <c r="F1767" s="54">
        <v>550606000673</v>
      </c>
      <c r="G1767" s="67">
        <v>105</v>
      </c>
      <c r="H1767" s="59">
        <v>489</v>
      </c>
      <c r="I1767" s="41"/>
      <c r="J1767" s="42"/>
      <c r="K1767" s="51">
        <f t="shared" si="84"/>
        <v>105</v>
      </c>
      <c r="L1767" s="49">
        <f t="shared" si="85"/>
        <v>0.21472392638036811</v>
      </c>
    </row>
    <row r="1768" spans="1:12" s="50" customFormat="1" ht="14.5" x14ac:dyDescent="0.35">
      <c r="A1768" s="33" t="s">
        <v>5120</v>
      </c>
      <c r="B1768" s="56" t="s">
        <v>393</v>
      </c>
      <c r="C1768" s="49">
        <f t="shared" si="83"/>
        <v>0.20225352112676057</v>
      </c>
      <c r="D1768" s="33"/>
      <c r="E1768" s="56" t="s">
        <v>4775</v>
      </c>
      <c r="F1768" s="54">
        <v>550606002989</v>
      </c>
      <c r="G1768" s="67">
        <v>58</v>
      </c>
      <c r="H1768" s="59">
        <v>175</v>
      </c>
      <c r="I1768" s="41"/>
      <c r="J1768" s="42"/>
      <c r="K1768" s="51">
        <f t="shared" si="84"/>
        <v>58</v>
      </c>
      <c r="L1768" s="49">
        <f t="shared" si="85"/>
        <v>0.33142857142857141</v>
      </c>
    </row>
    <row r="1769" spans="1:12" s="50" customFormat="1" ht="14.5" x14ac:dyDescent="0.35">
      <c r="A1769" s="33" t="s">
        <v>5121</v>
      </c>
      <c r="B1769" s="56" t="s">
        <v>362</v>
      </c>
      <c r="C1769" s="49">
        <f t="shared" si="83"/>
        <v>0.33972602739726027</v>
      </c>
      <c r="D1769" s="33">
        <v>62030</v>
      </c>
      <c r="E1769" s="56" t="s">
        <v>1800</v>
      </c>
      <c r="F1769" s="54">
        <v>551323001744</v>
      </c>
      <c r="G1769" s="67">
        <v>27</v>
      </c>
      <c r="H1769" s="59">
        <v>63</v>
      </c>
      <c r="I1769" s="41"/>
      <c r="J1769" s="42"/>
      <c r="K1769" s="51">
        <f t="shared" si="84"/>
        <v>27</v>
      </c>
      <c r="L1769" s="49">
        <f t="shared" si="85"/>
        <v>0.42857142857142855</v>
      </c>
    </row>
    <row r="1770" spans="1:12" s="50" customFormat="1" ht="14.5" x14ac:dyDescent="0.35">
      <c r="A1770" s="33" t="s">
        <v>5121</v>
      </c>
      <c r="B1770" s="56" t="s">
        <v>362</v>
      </c>
      <c r="C1770" s="49">
        <f t="shared" si="83"/>
        <v>0.33972602739726027</v>
      </c>
      <c r="D1770" s="33">
        <v>62073</v>
      </c>
      <c r="E1770" s="56" t="s">
        <v>1801</v>
      </c>
      <c r="F1770" s="54">
        <v>551323001745</v>
      </c>
      <c r="G1770" s="67">
        <v>124</v>
      </c>
      <c r="H1770" s="59">
        <v>360</v>
      </c>
      <c r="I1770" s="41"/>
      <c r="J1770" s="42"/>
      <c r="K1770" s="51">
        <f t="shared" si="84"/>
        <v>124</v>
      </c>
      <c r="L1770" s="49">
        <f t="shared" si="85"/>
        <v>0.34444444444444444</v>
      </c>
    </row>
    <row r="1771" spans="1:12" s="50" customFormat="1" ht="14.5" x14ac:dyDescent="0.35">
      <c r="A1771" s="33" t="s">
        <v>5121</v>
      </c>
      <c r="B1771" s="56" t="s">
        <v>362</v>
      </c>
      <c r="C1771" s="49">
        <f t="shared" si="83"/>
        <v>0.33972602739726027</v>
      </c>
      <c r="D1771" s="33">
        <v>62074</v>
      </c>
      <c r="E1771" s="56" t="s">
        <v>1802</v>
      </c>
      <c r="F1771" s="54">
        <v>551323001746</v>
      </c>
      <c r="G1771" s="67">
        <v>88</v>
      </c>
      <c r="H1771" s="59">
        <v>329</v>
      </c>
      <c r="I1771" s="41"/>
      <c r="J1771" s="42"/>
      <c r="K1771" s="51">
        <f t="shared" si="84"/>
        <v>88</v>
      </c>
      <c r="L1771" s="49">
        <f t="shared" si="85"/>
        <v>0.26747720364741639</v>
      </c>
    </row>
    <row r="1772" spans="1:12" s="50" customFormat="1" ht="14.5" x14ac:dyDescent="0.35">
      <c r="A1772" s="33" t="s">
        <v>5121</v>
      </c>
      <c r="B1772" s="56" t="s">
        <v>362</v>
      </c>
      <c r="C1772" s="49">
        <f t="shared" si="83"/>
        <v>0.33972602739726027</v>
      </c>
      <c r="D1772" s="33">
        <v>62075</v>
      </c>
      <c r="E1772" s="56" t="s">
        <v>1803</v>
      </c>
      <c r="F1772" s="54">
        <v>551323002314</v>
      </c>
      <c r="G1772" s="67">
        <v>133</v>
      </c>
      <c r="H1772" s="59">
        <v>343</v>
      </c>
      <c r="I1772" s="41"/>
      <c r="J1772" s="42"/>
      <c r="K1772" s="51">
        <f t="shared" si="84"/>
        <v>133</v>
      </c>
      <c r="L1772" s="49">
        <f t="shared" si="85"/>
        <v>0.38775510204081631</v>
      </c>
    </row>
    <row r="1773" spans="1:12" s="50" customFormat="1" ht="14.5" x14ac:dyDescent="0.35">
      <c r="A1773" s="33" t="s">
        <v>5122</v>
      </c>
      <c r="B1773" s="56" t="s">
        <v>308</v>
      </c>
      <c r="C1773" s="49">
        <f t="shared" si="83"/>
        <v>0.46938775510204084</v>
      </c>
      <c r="D1773" s="33">
        <v>61413</v>
      </c>
      <c r="E1773" s="56" t="s">
        <v>1585</v>
      </c>
      <c r="F1773" s="54">
        <v>551326001747</v>
      </c>
      <c r="G1773" s="67">
        <v>161</v>
      </c>
      <c r="H1773" s="59">
        <v>328</v>
      </c>
      <c r="I1773" s="41"/>
      <c r="J1773" s="42"/>
      <c r="K1773" s="51">
        <f t="shared" si="84"/>
        <v>161</v>
      </c>
      <c r="L1773" s="49">
        <f t="shared" si="85"/>
        <v>0.49085365853658536</v>
      </c>
    </row>
    <row r="1774" spans="1:12" s="50" customFormat="1" ht="14.5" x14ac:dyDescent="0.35">
      <c r="A1774" s="33" t="s">
        <v>5122</v>
      </c>
      <c r="B1774" s="56" t="s">
        <v>308</v>
      </c>
      <c r="C1774" s="49">
        <f t="shared" si="83"/>
        <v>0.46938775510204084</v>
      </c>
      <c r="D1774" s="33">
        <v>61415</v>
      </c>
      <c r="E1774" s="56" t="s">
        <v>1586</v>
      </c>
      <c r="F1774" s="54">
        <v>551326001748</v>
      </c>
      <c r="G1774" s="67">
        <v>244</v>
      </c>
      <c r="H1774" s="59">
        <v>499</v>
      </c>
      <c r="I1774" s="41"/>
      <c r="J1774" s="42"/>
      <c r="K1774" s="51">
        <f t="shared" si="84"/>
        <v>244</v>
      </c>
      <c r="L1774" s="49">
        <f t="shared" si="85"/>
        <v>0.48897795591182364</v>
      </c>
    </row>
    <row r="1775" spans="1:12" s="50" customFormat="1" ht="14.5" x14ac:dyDescent="0.35">
      <c r="A1775" s="33" t="s">
        <v>5122</v>
      </c>
      <c r="B1775" s="56" t="s">
        <v>308</v>
      </c>
      <c r="C1775" s="49">
        <f t="shared" si="83"/>
        <v>0.46938775510204084</v>
      </c>
      <c r="D1775" s="33">
        <v>61414</v>
      </c>
      <c r="E1775" s="56" t="s">
        <v>1587</v>
      </c>
      <c r="F1775" s="54">
        <v>551326001750</v>
      </c>
      <c r="G1775" s="67">
        <v>101</v>
      </c>
      <c r="H1775" s="59">
        <v>251</v>
      </c>
      <c r="I1775" s="41"/>
      <c r="J1775" s="42"/>
      <c r="K1775" s="51">
        <f t="shared" si="84"/>
        <v>101</v>
      </c>
      <c r="L1775" s="49">
        <f t="shared" si="85"/>
        <v>0.40239043824701193</v>
      </c>
    </row>
    <row r="1776" spans="1:12" s="50" customFormat="1" ht="14.5" x14ac:dyDescent="0.35">
      <c r="A1776" s="33" t="s">
        <v>5123</v>
      </c>
      <c r="B1776" s="56" t="s">
        <v>236</v>
      </c>
      <c r="C1776" s="49">
        <f t="shared" si="83"/>
        <v>0.385896180215475</v>
      </c>
      <c r="D1776" s="33">
        <v>60941</v>
      </c>
      <c r="E1776" s="56" t="s">
        <v>1232</v>
      </c>
      <c r="F1776" s="54">
        <v>551335001753</v>
      </c>
      <c r="G1776" s="67">
        <v>394</v>
      </c>
      <c r="H1776" s="59">
        <v>1021</v>
      </c>
      <c r="I1776" s="41"/>
      <c r="J1776" s="42"/>
      <c r="K1776" s="51">
        <f t="shared" si="84"/>
        <v>394</v>
      </c>
      <c r="L1776" s="49">
        <f t="shared" si="85"/>
        <v>0.385896180215475</v>
      </c>
    </row>
    <row r="1777" spans="1:12" s="50" customFormat="1" ht="14.5" x14ac:dyDescent="0.35">
      <c r="A1777" s="33" t="s">
        <v>5124</v>
      </c>
      <c r="B1777" s="56" t="s">
        <v>398</v>
      </c>
      <c r="C1777" s="49">
        <f t="shared" si="83"/>
        <v>0.31874338157430288</v>
      </c>
      <c r="D1777" s="33">
        <v>61699</v>
      </c>
      <c r="E1777" s="56" t="s">
        <v>1976</v>
      </c>
      <c r="F1777" s="54">
        <v>551341001761</v>
      </c>
      <c r="G1777" s="67">
        <v>141</v>
      </c>
      <c r="H1777" s="59">
        <v>541</v>
      </c>
      <c r="I1777" s="41"/>
      <c r="J1777" s="42"/>
      <c r="K1777" s="51">
        <f t="shared" si="84"/>
        <v>141</v>
      </c>
      <c r="L1777" s="49">
        <f t="shared" si="85"/>
        <v>0.26062846580406657</v>
      </c>
    </row>
    <row r="1778" spans="1:12" s="50" customFormat="1" ht="14.5" x14ac:dyDescent="0.35">
      <c r="A1778" s="33" t="s">
        <v>5124</v>
      </c>
      <c r="B1778" s="56" t="s">
        <v>398</v>
      </c>
      <c r="C1778" s="49">
        <f t="shared" si="83"/>
        <v>0.31874338157430288</v>
      </c>
      <c r="D1778" s="33">
        <v>61680</v>
      </c>
      <c r="E1778" s="56" t="s">
        <v>1977</v>
      </c>
      <c r="F1778" s="54">
        <v>551341001756</v>
      </c>
      <c r="G1778" s="67">
        <v>125</v>
      </c>
      <c r="H1778" s="59">
        <v>411</v>
      </c>
      <c r="I1778" s="41"/>
      <c r="J1778" s="42"/>
      <c r="K1778" s="51">
        <f t="shared" si="84"/>
        <v>125</v>
      </c>
      <c r="L1778" s="49">
        <f t="shared" si="85"/>
        <v>0.30413625304136255</v>
      </c>
    </row>
    <row r="1779" spans="1:12" s="50" customFormat="1" ht="14.5" x14ac:dyDescent="0.35">
      <c r="A1779" s="33" t="s">
        <v>5124</v>
      </c>
      <c r="B1779" s="56" t="s">
        <v>398</v>
      </c>
      <c r="C1779" s="49">
        <f t="shared" si="83"/>
        <v>0.31874338157430288</v>
      </c>
      <c r="D1779" s="33">
        <v>61632</v>
      </c>
      <c r="E1779" s="56" t="s">
        <v>1978</v>
      </c>
      <c r="F1779" s="54">
        <v>551341002663</v>
      </c>
      <c r="G1779" s="67">
        <v>49</v>
      </c>
      <c r="H1779" s="59">
        <v>136</v>
      </c>
      <c r="I1779" s="41"/>
      <c r="J1779" s="42"/>
      <c r="K1779" s="51">
        <f t="shared" si="84"/>
        <v>49</v>
      </c>
      <c r="L1779" s="49">
        <f t="shared" si="85"/>
        <v>0.36029411764705882</v>
      </c>
    </row>
    <row r="1780" spans="1:12" s="50" customFormat="1" ht="14.5" x14ac:dyDescent="0.35">
      <c r="A1780" s="33" t="s">
        <v>5124</v>
      </c>
      <c r="B1780" s="56" t="s">
        <v>398</v>
      </c>
      <c r="C1780" s="49">
        <f t="shared" si="83"/>
        <v>0.31874338157430288</v>
      </c>
      <c r="D1780" s="33">
        <v>61679</v>
      </c>
      <c r="E1780" s="56" t="s">
        <v>1979</v>
      </c>
      <c r="F1780" s="54">
        <v>551341001759</v>
      </c>
      <c r="G1780" s="67">
        <v>251</v>
      </c>
      <c r="H1780" s="59">
        <v>879</v>
      </c>
      <c r="I1780" s="41"/>
      <c r="J1780" s="42"/>
      <c r="K1780" s="51">
        <f t="shared" si="84"/>
        <v>251</v>
      </c>
      <c r="L1780" s="49">
        <f t="shared" si="85"/>
        <v>0.28555176336746302</v>
      </c>
    </row>
    <row r="1781" spans="1:12" s="50" customFormat="1" ht="14.5" x14ac:dyDescent="0.35">
      <c r="A1781" s="33" t="s">
        <v>5124</v>
      </c>
      <c r="B1781" s="56" t="s">
        <v>398</v>
      </c>
      <c r="C1781" s="49">
        <f t="shared" si="83"/>
        <v>0.31874338157430288</v>
      </c>
      <c r="D1781" s="33">
        <v>61698</v>
      </c>
      <c r="E1781" s="56" t="s">
        <v>1980</v>
      </c>
      <c r="F1781" s="54">
        <v>551341001760</v>
      </c>
      <c r="G1781" s="67">
        <v>205</v>
      </c>
      <c r="H1781" s="59">
        <v>635</v>
      </c>
      <c r="I1781" s="41"/>
      <c r="J1781" s="42"/>
      <c r="K1781" s="51">
        <f t="shared" si="84"/>
        <v>205</v>
      </c>
      <c r="L1781" s="49">
        <f t="shared" si="85"/>
        <v>0.32283464566929132</v>
      </c>
    </row>
    <row r="1782" spans="1:12" s="50" customFormat="1" ht="14.5" x14ac:dyDescent="0.35">
      <c r="A1782" s="33" t="s">
        <v>5124</v>
      </c>
      <c r="B1782" s="56" t="s">
        <v>398</v>
      </c>
      <c r="C1782" s="49">
        <f t="shared" si="83"/>
        <v>0.31874338157430288</v>
      </c>
      <c r="D1782" s="33">
        <v>61681</v>
      </c>
      <c r="E1782" s="56" t="s">
        <v>1981</v>
      </c>
      <c r="F1782" s="54">
        <v>551341001762</v>
      </c>
      <c r="G1782" s="67">
        <v>132</v>
      </c>
      <c r="H1782" s="59">
        <v>231</v>
      </c>
      <c r="I1782" s="41"/>
      <c r="J1782" s="42"/>
      <c r="K1782" s="51">
        <f t="shared" si="84"/>
        <v>132</v>
      </c>
      <c r="L1782" s="49">
        <f t="shared" si="85"/>
        <v>0.5714285714285714</v>
      </c>
    </row>
    <row r="1783" spans="1:12" s="50" customFormat="1" ht="14.5" x14ac:dyDescent="0.35">
      <c r="A1783" s="33" t="s">
        <v>5126</v>
      </c>
      <c r="B1783" s="56" t="s">
        <v>138</v>
      </c>
      <c r="C1783" s="49">
        <f t="shared" si="83"/>
        <v>0.5641025641025641</v>
      </c>
      <c r="D1783" s="33">
        <v>62845</v>
      </c>
      <c r="E1783" s="56" t="s">
        <v>767</v>
      </c>
      <c r="F1783" s="54">
        <v>551347001764</v>
      </c>
      <c r="G1783" s="67">
        <v>62</v>
      </c>
      <c r="H1783" s="59">
        <v>119</v>
      </c>
      <c r="I1783" s="41"/>
      <c r="J1783" s="42"/>
      <c r="K1783" s="51">
        <f t="shared" si="84"/>
        <v>62</v>
      </c>
      <c r="L1783" s="49">
        <f t="shared" si="85"/>
        <v>0.52100840336134457</v>
      </c>
    </row>
    <row r="1784" spans="1:12" s="50" customFormat="1" ht="14.5" x14ac:dyDescent="0.35">
      <c r="A1784" s="33" t="s">
        <v>5126</v>
      </c>
      <c r="B1784" s="56" t="s">
        <v>138</v>
      </c>
      <c r="C1784" s="49">
        <f t="shared" si="83"/>
        <v>0.5641025641025641</v>
      </c>
      <c r="D1784" s="33">
        <v>62846</v>
      </c>
      <c r="E1784" s="56" t="s">
        <v>768</v>
      </c>
      <c r="F1784" s="54">
        <v>551347001765</v>
      </c>
      <c r="G1784" s="67">
        <v>51</v>
      </c>
      <c r="H1784" s="59">
        <v>80</v>
      </c>
      <c r="I1784" s="41"/>
      <c r="J1784" s="42"/>
      <c r="K1784" s="51">
        <f t="shared" si="84"/>
        <v>51</v>
      </c>
      <c r="L1784" s="49">
        <f t="shared" si="85"/>
        <v>0.63749999999999996</v>
      </c>
    </row>
    <row r="1785" spans="1:12" s="50" customFormat="1" ht="14.5" x14ac:dyDescent="0.35">
      <c r="A1785" s="33" t="s">
        <v>5126</v>
      </c>
      <c r="B1785" s="56" t="s">
        <v>138</v>
      </c>
      <c r="C1785" s="49">
        <f t="shared" ref="C1785:C1848" si="86">SUMIF($B$2:$B$2241,B1785,$K$2:$K$2241)/(SUMIF($B$2:$B$2241,B1785,$H$2:$H$2241))</f>
        <v>0.5641025641025641</v>
      </c>
      <c r="D1785" s="33">
        <v>62847</v>
      </c>
      <c r="E1785" s="56" t="s">
        <v>769</v>
      </c>
      <c r="F1785" s="54">
        <v>551347002399</v>
      </c>
      <c r="G1785" s="67">
        <v>41</v>
      </c>
      <c r="H1785" s="59">
        <v>74</v>
      </c>
      <c r="I1785" s="41"/>
      <c r="J1785" s="42"/>
      <c r="K1785" s="51">
        <f t="shared" si="84"/>
        <v>41</v>
      </c>
      <c r="L1785" s="49">
        <f t="shared" si="85"/>
        <v>0.55405405405405406</v>
      </c>
    </row>
    <row r="1786" spans="1:12" s="50" customFormat="1" ht="14.5" x14ac:dyDescent="0.35">
      <c r="A1786" s="33" t="s">
        <v>5127</v>
      </c>
      <c r="B1786" s="56" t="s">
        <v>164</v>
      </c>
      <c r="C1786" s="49">
        <f t="shared" si="86"/>
        <v>0.3082077051926298</v>
      </c>
      <c r="D1786" s="33">
        <v>62315</v>
      </c>
      <c r="E1786" s="56" t="s">
        <v>940</v>
      </c>
      <c r="F1786" s="54">
        <v>551350001767</v>
      </c>
      <c r="G1786" s="67">
        <v>90</v>
      </c>
      <c r="H1786" s="59">
        <v>256</v>
      </c>
      <c r="I1786" s="41"/>
      <c r="J1786" s="42"/>
      <c r="K1786" s="51">
        <f t="shared" si="84"/>
        <v>90</v>
      </c>
      <c r="L1786" s="49">
        <f t="shared" si="85"/>
        <v>0.3515625</v>
      </c>
    </row>
    <row r="1787" spans="1:12" s="50" customFormat="1" ht="14.5" x14ac:dyDescent="0.35">
      <c r="A1787" s="33" t="s">
        <v>5127</v>
      </c>
      <c r="B1787" s="56" t="s">
        <v>164</v>
      </c>
      <c r="C1787" s="49">
        <f t="shared" si="86"/>
        <v>0.3082077051926298</v>
      </c>
      <c r="D1787" s="33">
        <v>62316</v>
      </c>
      <c r="E1787" s="56" t="s">
        <v>941</v>
      </c>
      <c r="F1787" s="54">
        <v>551350001768</v>
      </c>
      <c r="G1787" s="67">
        <v>50</v>
      </c>
      <c r="H1787" s="59">
        <v>192</v>
      </c>
      <c r="I1787" s="41"/>
      <c r="J1787" s="42"/>
      <c r="K1787" s="51">
        <f t="shared" si="84"/>
        <v>50</v>
      </c>
      <c r="L1787" s="49">
        <f t="shared" si="85"/>
        <v>0.26041666666666669</v>
      </c>
    </row>
    <row r="1788" spans="1:12" s="50" customFormat="1" ht="14.5" x14ac:dyDescent="0.35">
      <c r="A1788" s="33" t="s">
        <v>5127</v>
      </c>
      <c r="B1788" s="56" t="s">
        <v>164</v>
      </c>
      <c r="C1788" s="49">
        <f t="shared" si="86"/>
        <v>0.3082077051926298</v>
      </c>
      <c r="D1788" s="33">
        <v>221832</v>
      </c>
      <c r="E1788" s="56" t="s">
        <v>942</v>
      </c>
      <c r="F1788" s="54">
        <v>551350000496</v>
      </c>
      <c r="G1788" s="67">
        <v>29</v>
      </c>
      <c r="H1788" s="59">
        <v>121</v>
      </c>
      <c r="I1788" s="41"/>
      <c r="J1788" s="42"/>
      <c r="K1788" s="51">
        <f t="shared" si="84"/>
        <v>29</v>
      </c>
      <c r="L1788" s="49">
        <f t="shared" si="85"/>
        <v>0.23966942148760331</v>
      </c>
    </row>
    <row r="1789" spans="1:12" s="50" customFormat="1" ht="14.5" x14ac:dyDescent="0.35">
      <c r="A1789" s="33" t="s">
        <v>5127</v>
      </c>
      <c r="B1789" s="56" t="s">
        <v>164</v>
      </c>
      <c r="C1789" s="49">
        <f t="shared" si="86"/>
        <v>0.3082077051926298</v>
      </c>
      <c r="D1789" s="33">
        <v>15966039</v>
      </c>
      <c r="E1789" s="56" t="s">
        <v>943</v>
      </c>
      <c r="F1789" s="54">
        <v>551350000229</v>
      </c>
      <c r="G1789" s="67">
        <v>15</v>
      </c>
      <c r="H1789" s="59">
        <v>28</v>
      </c>
      <c r="I1789" s="41"/>
      <c r="J1789" s="42"/>
      <c r="K1789" s="51">
        <f t="shared" si="84"/>
        <v>15</v>
      </c>
      <c r="L1789" s="49">
        <f t="shared" si="85"/>
        <v>0.5357142857142857</v>
      </c>
    </row>
    <row r="1790" spans="1:12" s="50" customFormat="1" ht="14.5" x14ac:dyDescent="0.35">
      <c r="A1790" s="33" t="s">
        <v>5128</v>
      </c>
      <c r="B1790" s="56" t="s">
        <v>341</v>
      </c>
      <c r="C1790" s="49">
        <f t="shared" si="86"/>
        <v>0.37827715355805241</v>
      </c>
      <c r="D1790" s="33">
        <v>62084</v>
      </c>
      <c r="E1790" s="56" t="s">
        <v>1732</v>
      </c>
      <c r="F1790" s="54">
        <v>551353001769</v>
      </c>
      <c r="G1790" s="67">
        <v>118</v>
      </c>
      <c r="H1790" s="59">
        <v>421</v>
      </c>
      <c r="I1790" s="41"/>
      <c r="J1790" s="42"/>
      <c r="K1790" s="51">
        <f t="shared" si="84"/>
        <v>118</v>
      </c>
      <c r="L1790" s="49">
        <f t="shared" si="85"/>
        <v>0.28028503562945367</v>
      </c>
    </row>
    <row r="1791" spans="1:12" s="50" customFormat="1" ht="14.5" x14ac:dyDescent="0.35">
      <c r="A1791" s="33" t="s">
        <v>5128</v>
      </c>
      <c r="B1791" s="56" t="s">
        <v>341</v>
      </c>
      <c r="C1791" s="49">
        <f t="shared" si="86"/>
        <v>0.37827715355805241</v>
      </c>
      <c r="D1791" s="33">
        <v>62216</v>
      </c>
      <c r="E1791" s="56" t="s">
        <v>1733</v>
      </c>
      <c r="F1791" s="54">
        <v>551353001771</v>
      </c>
      <c r="G1791" s="67">
        <v>299</v>
      </c>
      <c r="H1791" s="59">
        <v>656</v>
      </c>
      <c r="I1791" s="41"/>
      <c r="J1791" s="42"/>
      <c r="K1791" s="51">
        <f t="shared" si="84"/>
        <v>299</v>
      </c>
      <c r="L1791" s="49">
        <f t="shared" si="85"/>
        <v>0.45579268292682928</v>
      </c>
    </row>
    <row r="1792" spans="1:12" s="50" customFormat="1" ht="14.5" x14ac:dyDescent="0.35">
      <c r="A1792" s="33" t="s">
        <v>5128</v>
      </c>
      <c r="B1792" s="56" t="s">
        <v>341</v>
      </c>
      <c r="C1792" s="49">
        <f t="shared" si="86"/>
        <v>0.37827715355805241</v>
      </c>
      <c r="D1792" s="33">
        <v>62214</v>
      </c>
      <c r="E1792" s="56" t="s">
        <v>1734</v>
      </c>
      <c r="F1792" s="54">
        <v>551353001773</v>
      </c>
      <c r="G1792" s="67">
        <v>239</v>
      </c>
      <c r="H1792" s="59">
        <v>689</v>
      </c>
      <c r="I1792" s="41"/>
      <c r="J1792" s="42"/>
      <c r="K1792" s="51">
        <f t="shared" si="84"/>
        <v>239</v>
      </c>
      <c r="L1792" s="49">
        <f t="shared" si="85"/>
        <v>0.34687953555878082</v>
      </c>
    </row>
    <row r="1793" spans="1:12" s="50" customFormat="1" ht="14.5" x14ac:dyDescent="0.35">
      <c r="A1793" s="33" t="s">
        <v>5128</v>
      </c>
      <c r="B1793" s="56" t="s">
        <v>341</v>
      </c>
      <c r="C1793" s="49">
        <f t="shared" si="86"/>
        <v>0.37827715355805241</v>
      </c>
      <c r="D1793" s="33">
        <v>62215</v>
      </c>
      <c r="E1793" s="56" t="s">
        <v>1735</v>
      </c>
      <c r="F1793" s="54">
        <v>551353001772</v>
      </c>
      <c r="G1793" s="67">
        <v>152</v>
      </c>
      <c r="H1793" s="59">
        <v>370</v>
      </c>
      <c r="I1793" s="41"/>
      <c r="J1793" s="42"/>
      <c r="K1793" s="51">
        <f t="shared" si="84"/>
        <v>152</v>
      </c>
      <c r="L1793" s="49">
        <f t="shared" si="85"/>
        <v>0.41081081081081083</v>
      </c>
    </row>
    <row r="1794" spans="1:12" s="50" customFormat="1" ht="14.5" x14ac:dyDescent="0.35">
      <c r="A1794" s="33" t="s">
        <v>5129</v>
      </c>
      <c r="B1794" s="56" t="s">
        <v>450</v>
      </c>
      <c r="C1794" s="49">
        <f t="shared" si="86"/>
        <v>0.61250000000000004</v>
      </c>
      <c r="D1794" s="33">
        <v>61701</v>
      </c>
      <c r="E1794" s="56" t="s">
        <v>2138</v>
      </c>
      <c r="F1794" s="54">
        <v>551356001774</v>
      </c>
      <c r="G1794" s="67">
        <v>147</v>
      </c>
      <c r="H1794" s="59">
        <v>240</v>
      </c>
      <c r="I1794" s="41"/>
      <c r="J1794" s="42"/>
      <c r="K1794" s="51">
        <f t="shared" ref="K1794:K1857" si="87">IF(J1794="",G1794,(MIN(H1794,(J1794*1.6*H1794))))</f>
        <v>147</v>
      </c>
      <c r="L1794" s="49">
        <f t="shared" ref="L1794:L1857" si="88">IF(K1794=0,0,(K1794/H1794))</f>
        <v>0.61250000000000004</v>
      </c>
    </row>
    <row r="1795" spans="1:12" s="50" customFormat="1" ht="14.5" x14ac:dyDescent="0.35">
      <c r="A1795" s="33" t="s">
        <v>5130</v>
      </c>
      <c r="B1795" s="56" t="s">
        <v>406</v>
      </c>
      <c r="C1795" s="49">
        <f t="shared" si="86"/>
        <v>0.50870646766169159</v>
      </c>
      <c r="D1795" s="33">
        <v>62223</v>
      </c>
      <c r="E1795" s="56" t="s">
        <v>2006</v>
      </c>
      <c r="F1795" s="54">
        <v>551362001779</v>
      </c>
      <c r="G1795" s="67">
        <v>256</v>
      </c>
      <c r="H1795" s="59">
        <v>473</v>
      </c>
      <c r="I1795" s="41"/>
      <c r="J1795" s="42"/>
      <c r="K1795" s="51">
        <f t="shared" si="87"/>
        <v>256</v>
      </c>
      <c r="L1795" s="49">
        <f t="shared" si="88"/>
        <v>0.54122621564482032</v>
      </c>
    </row>
    <row r="1796" spans="1:12" s="50" customFormat="1" ht="14.5" x14ac:dyDescent="0.35">
      <c r="A1796" s="33" t="s">
        <v>5130</v>
      </c>
      <c r="B1796" s="56" t="s">
        <v>406</v>
      </c>
      <c r="C1796" s="49">
        <f t="shared" si="86"/>
        <v>0.50870646766169159</v>
      </c>
      <c r="D1796" s="33">
        <v>16058126</v>
      </c>
      <c r="E1796" s="56" t="s">
        <v>2007</v>
      </c>
      <c r="F1796" s="54">
        <v>551362002819</v>
      </c>
      <c r="G1796" s="67">
        <v>335</v>
      </c>
      <c r="H1796" s="59">
        <v>523</v>
      </c>
      <c r="I1796" s="41"/>
      <c r="J1796" s="42"/>
      <c r="K1796" s="51">
        <f t="shared" si="87"/>
        <v>335</v>
      </c>
      <c r="L1796" s="49">
        <f t="shared" si="88"/>
        <v>0.64053537284894835</v>
      </c>
    </row>
    <row r="1797" spans="1:12" s="50" customFormat="1" ht="14.5" x14ac:dyDescent="0.35">
      <c r="A1797" s="33" t="s">
        <v>5130</v>
      </c>
      <c r="B1797" s="56" t="s">
        <v>406</v>
      </c>
      <c r="C1797" s="49">
        <f t="shared" si="86"/>
        <v>0.50870646766169159</v>
      </c>
      <c r="D1797" s="33">
        <v>16072336</v>
      </c>
      <c r="E1797" s="56" t="s">
        <v>2008</v>
      </c>
      <c r="F1797" s="54">
        <v>551362002908</v>
      </c>
      <c r="G1797" s="67">
        <v>23</v>
      </c>
      <c r="H1797" s="59">
        <v>70</v>
      </c>
      <c r="I1797" s="41"/>
      <c r="J1797" s="42"/>
      <c r="K1797" s="51">
        <f t="shared" si="87"/>
        <v>23</v>
      </c>
      <c r="L1797" s="49">
        <f t="shared" si="88"/>
        <v>0.32857142857142857</v>
      </c>
    </row>
    <row r="1798" spans="1:12" s="50" customFormat="1" ht="14.5" x14ac:dyDescent="0.35">
      <c r="A1798" s="33" t="s">
        <v>5130</v>
      </c>
      <c r="B1798" s="56" t="s">
        <v>406</v>
      </c>
      <c r="C1798" s="49">
        <f t="shared" si="86"/>
        <v>0.50870646766169159</v>
      </c>
      <c r="D1798" s="33">
        <v>62222</v>
      </c>
      <c r="E1798" s="56" t="s">
        <v>2009</v>
      </c>
      <c r="F1798" s="54">
        <v>551362001775</v>
      </c>
      <c r="G1798" s="67">
        <v>283</v>
      </c>
      <c r="H1798" s="59">
        <v>552</v>
      </c>
      <c r="I1798" s="41"/>
      <c r="J1798" s="42"/>
      <c r="K1798" s="51">
        <f t="shared" si="87"/>
        <v>283</v>
      </c>
      <c r="L1798" s="49">
        <f t="shared" si="88"/>
        <v>0.5126811594202898</v>
      </c>
    </row>
    <row r="1799" spans="1:12" s="50" customFormat="1" ht="14.5" x14ac:dyDescent="0.35">
      <c r="A1799" s="33" t="s">
        <v>5130</v>
      </c>
      <c r="B1799" s="56" t="s">
        <v>406</v>
      </c>
      <c r="C1799" s="49">
        <f t="shared" si="86"/>
        <v>0.50870646766169159</v>
      </c>
      <c r="D1799" s="33">
        <v>62217</v>
      </c>
      <c r="E1799" s="56" t="s">
        <v>2010</v>
      </c>
      <c r="F1799" s="54">
        <v>551362001780</v>
      </c>
      <c r="G1799" s="67">
        <v>330</v>
      </c>
      <c r="H1799" s="59">
        <v>794</v>
      </c>
      <c r="I1799" s="41"/>
      <c r="J1799" s="42"/>
      <c r="K1799" s="51">
        <f t="shared" si="87"/>
        <v>330</v>
      </c>
      <c r="L1799" s="49">
        <f t="shared" si="88"/>
        <v>0.41561712846347609</v>
      </c>
    </row>
    <row r="1800" spans="1:12" s="50" customFormat="1" ht="14.5" x14ac:dyDescent="0.35">
      <c r="A1800" s="33" t="s">
        <v>5131</v>
      </c>
      <c r="B1800" s="56" t="s">
        <v>416</v>
      </c>
      <c r="C1800" s="49">
        <f t="shared" si="86"/>
        <v>0.61566193929838398</v>
      </c>
      <c r="D1800" s="33">
        <v>60422</v>
      </c>
      <c r="E1800" s="56" t="s">
        <v>2034</v>
      </c>
      <c r="F1800" s="54">
        <v>551365001781</v>
      </c>
      <c r="G1800" s="67">
        <v>58</v>
      </c>
      <c r="H1800" s="59">
        <v>113</v>
      </c>
      <c r="I1800" s="41"/>
      <c r="J1800" s="42"/>
      <c r="K1800" s="51">
        <f t="shared" si="87"/>
        <v>58</v>
      </c>
      <c r="L1800" s="49">
        <f t="shared" si="88"/>
        <v>0.51327433628318586</v>
      </c>
    </row>
    <row r="1801" spans="1:12" s="50" customFormat="1" ht="14.5" x14ac:dyDescent="0.35">
      <c r="A1801" s="33" t="s">
        <v>5131</v>
      </c>
      <c r="B1801" s="56" t="s">
        <v>416</v>
      </c>
      <c r="C1801" s="49">
        <f t="shared" si="86"/>
        <v>0.61566193929838398</v>
      </c>
      <c r="D1801" s="33">
        <v>60735</v>
      </c>
      <c r="E1801" s="56" t="s">
        <v>960</v>
      </c>
      <c r="F1801" s="54">
        <v>551365001782</v>
      </c>
      <c r="G1801" s="67">
        <v>203</v>
      </c>
      <c r="H1801" s="59">
        <v>300</v>
      </c>
      <c r="I1801" s="41"/>
      <c r="J1801" s="42"/>
      <c r="K1801" s="51">
        <f t="shared" si="87"/>
        <v>203</v>
      </c>
      <c r="L1801" s="49">
        <f t="shared" si="88"/>
        <v>0.67666666666666664</v>
      </c>
    </row>
    <row r="1802" spans="1:12" s="50" customFormat="1" ht="14.5" x14ac:dyDescent="0.35">
      <c r="A1802" s="33" t="s">
        <v>5131</v>
      </c>
      <c r="B1802" s="56" t="s">
        <v>416</v>
      </c>
      <c r="C1802" s="49">
        <f t="shared" si="86"/>
        <v>0.61566193929838398</v>
      </c>
      <c r="D1802" s="33">
        <v>16069636</v>
      </c>
      <c r="E1802" s="56" t="s">
        <v>76</v>
      </c>
      <c r="F1802" s="54">
        <v>551365002423</v>
      </c>
      <c r="G1802" s="67">
        <v>399</v>
      </c>
      <c r="H1802" s="59">
        <v>653</v>
      </c>
      <c r="I1802" s="41"/>
      <c r="J1802" s="42"/>
      <c r="K1802" s="51">
        <f t="shared" si="87"/>
        <v>399</v>
      </c>
      <c r="L1802" s="49">
        <f t="shared" si="88"/>
        <v>0.61102603369065855</v>
      </c>
    </row>
    <row r="1803" spans="1:12" s="50" customFormat="1" ht="14.5" x14ac:dyDescent="0.35">
      <c r="A1803" s="33" t="s">
        <v>5131</v>
      </c>
      <c r="B1803" s="56" t="s">
        <v>416</v>
      </c>
      <c r="C1803" s="49">
        <f t="shared" si="86"/>
        <v>0.61566193929838398</v>
      </c>
      <c r="D1803" s="33">
        <v>16046974</v>
      </c>
      <c r="E1803" s="56" t="s">
        <v>4214</v>
      </c>
      <c r="F1803" s="54">
        <v>551365002716</v>
      </c>
      <c r="G1803" s="67">
        <v>105</v>
      </c>
      <c r="H1803" s="59">
        <v>196</v>
      </c>
      <c r="I1803" s="41"/>
      <c r="J1803" s="42"/>
      <c r="K1803" s="51">
        <f t="shared" si="87"/>
        <v>105</v>
      </c>
      <c r="L1803" s="49">
        <f t="shared" si="88"/>
        <v>0.5357142857142857</v>
      </c>
    </row>
    <row r="1804" spans="1:12" s="50" customFormat="1" ht="14.5" x14ac:dyDescent="0.35">
      <c r="A1804" s="33" t="s">
        <v>5131</v>
      </c>
      <c r="B1804" s="56" t="s">
        <v>416</v>
      </c>
      <c r="C1804" s="49">
        <f t="shared" si="86"/>
        <v>0.61566193929838398</v>
      </c>
      <c r="D1804" s="33">
        <v>16046978</v>
      </c>
      <c r="E1804" s="56" t="s">
        <v>4216</v>
      </c>
      <c r="F1804" s="54">
        <v>551365002859</v>
      </c>
      <c r="G1804" s="67">
        <v>53</v>
      </c>
      <c r="H1804" s="59">
        <v>80</v>
      </c>
      <c r="I1804" s="41"/>
      <c r="J1804" s="42"/>
      <c r="K1804" s="51">
        <f t="shared" si="87"/>
        <v>53</v>
      </c>
      <c r="L1804" s="49">
        <f t="shared" si="88"/>
        <v>0.66249999999999998</v>
      </c>
    </row>
    <row r="1805" spans="1:12" s="50" customFormat="1" ht="14.5" x14ac:dyDescent="0.35">
      <c r="A1805" s="33" t="s">
        <v>5131</v>
      </c>
      <c r="B1805" s="56" t="s">
        <v>416</v>
      </c>
      <c r="C1805" s="49">
        <f t="shared" si="86"/>
        <v>0.61566193929838398</v>
      </c>
      <c r="D1805" s="33">
        <v>16069691</v>
      </c>
      <c r="E1805" s="56" t="s">
        <v>4218</v>
      </c>
      <c r="F1805" s="54">
        <v>551365002899</v>
      </c>
      <c r="G1805" s="67">
        <v>48</v>
      </c>
      <c r="H1805" s="59">
        <v>82</v>
      </c>
      <c r="I1805" s="41"/>
      <c r="J1805" s="42"/>
      <c r="K1805" s="51">
        <f t="shared" si="87"/>
        <v>48</v>
      </c>
      <c r="L1805" s="49">
        <f t="shared" si="88"/>
        <v>0.58536585365853655</v>
      </c>
    </row>
    <row r="1806" spans="1:12" s="50" customFormat="1" ht="14.5" x14ac:dyDescent="0.35">
      <c r="A1806" s="33" t="s">
        <v>5131</v>
      </c>
      <c r="B1806" s="56" t="s">
        <v>416</v>
      </c>
      <c r="C1806" s="49">
        <f t="shared" si="86"/>
        <v>0.61566193929838398</v>
      </c>
      <c r="D1806" s="33">
        <v>60643</v>
      </c>
      <c r="E1806" s="56" t="s">
        <v>2035</v>
      </c>
      <c r="F1806" s="54">
        <v>551365001783</v>
      </c>
      <c r="G1806" s="67">
        <v>370</v>
      </c>
      <c r="H1806" s="59">
        <v>527</v>
      </c>
      <c r="I1806" s="41"/>
      <c r="J1806" s="42"/>
      <c r="K1806" s="51">
        <f t="shared" si="87"/>
        <v>370</v>
      </c>
      <c r="L1806" s="49">
        <f t="shared" si="88"/>
        <v>0.70208728652751418</v>
      </c>
    </row>
    <row r="1807" spans="1:12" s="50" customFormat="1" ht="14.5" x14ac:dyDescent="0.35">
      <c r="A1807" s="33" t="s">
        <v>5131</v>
      </c>
      <c r="B1807" s="56" t="s">
        <v>416</v>
      </c>
      <c r="C1807" s="49">
        <f t="shared" si="86"/>
        <v>0.61566193929838398</v>
      </c>
      <c r="D1807" s="33">
        <v>16046973</v>
      </c>
      <c r="E1807" s="56" t="s">
        <v>2036</v>
      </c>
      <c r="F1807" s="54">
        <v>551365002695</v>
      </c>
      <c r="G1807" s="67">
        <v>64</v>
      </c>
      <c r="H1807" s="59">
        <v>125</v>
      </c>
      <c r="I1807" s="41"/>
      <c r="J1807" s="42"/>
      <c r="K1807" s="51">
        <f t="shared" si="87"/>
        <v>64</v>
      </c>
      <c r="L1807" s="49">
        <f t="shared" si="88"/>
        <v>0.51200000000000001</v>
      </c>
    </row>
    <row r="1808" spans="1:12" s="50" customFormat="1" ht="14.5" x14ac:dyDescent="0.35">
      <c r="A1808" s="33" t="s">
        <v>5131</v>
      </c>
      <c r="B1808" s="56" t="s">
        <v>416</v>
      </c>
      <c r="C1808" s="49">
        <f t="shared" si="86"/>
        <v>0.61566193929838398</v>
      </c>
      <c r="D1808" s="33">
        <v>16069692</v>
      </c>
      <c r="E1808" s="56" t="s">
        <v>2037</v>
      </c>
      <c r="F1808" s="54">
        <v>551365002900</v>
      </c>
      <c r="G1808" s="67">
        <v>36</v>
      </c>
      <c r="H1808" s="59">
        <v>59</v>
      </c>
      <c r="I1808" s="41"/>
      <c r="J1808" s="42"/>
      <c r="K1808" s="51">
        <f t="shared" si="87"/>
        <v>36</v>
      </c>
      <c r="L1808" s="49">
        <f t="shared" si="88"/>
        <v>0.61016949152542377</v>
      </c>
    </row>
    <row r="1809" spans="1:12" s="50" customFormat="1" ht="14.5" x14ac:dyDescent="0.35">
      <c r="A1809" s="33" t="s">
        <v>5131</v>
      </c>
      <c r="B1809" s="56" t="s">
        <v>416</v>
      </c>
      <c r="C1809" s="49">
        <f t="shared" si="86"/>
        <v>0.61566193929838398</v>
      </c>
      <c r="D1809" s="33">
        <v>60837</v>
      </c>
      <c r="E1809" s="56" t="s">
        <v>1203</v>
      </c>
      <c r="F1809" s="54">
        <v>551365001784</v>
      </c>
      <c r="G1809" s="67">
        <v>260</v>
      </c>
      <c r="H1809" s="59">
        <v>373</v>
      </c>
      <c r="I1809" s="41"/>
      <c r="J1809" s="42"/>
      <c r="K1809" s="51">
        <f t="shared" si="87"/>
        <v>260</v>
      </c>
      <c r="L1809" s="49">
        <f t="shared" si="88"/>
        <v>0.69705093833780163</v>
      </c>
    </row>
    <row r="1810" spans="1:12" s="50" customFormat="1" ht="14.5" x14ac:dyDescent="0.35">
      <c r="A1810" s="33" t="s">
        <v>5131</v>
      </c>
      <c r="B1810" s="56" t="s">
        <v>416</v>
      </c>
      <c r="C1810" s="49">
        <f t="shared" si="86"/>
        <v>0.61566193929838398</v>
      </c>
      <c r="D1810" s="33">
        <v>63353</v>
      </c>
      <c r="E1810" s="56" t="s">
        <v>1367</v>
      </c>
      <c r="F1810" s="54">
        <v>551365001785</v>
      </c>
      <c r="G1810" s="67">
        <v>427</v>
      </c>
      <c r="H1810" s="59">
        <v>672</v>
      </c>
      <c r="I1810" s="41"/>
      <c r="J1810" s="42"/>
      <c r="K1810" s="51">
        <f t="shared" si="87"/>
        <v>427</v>
      </c>
      <c r="L1810" s="49">
        <f t="shared" si="88"/>
        <v>0.63541666666666663</v>
      </c>
    </row>
    <row r="1811" spans="1:12" s="50" customFormat="1" ht="14.5" x14ac:dyDescent="0.35">
      <c r="A1811" s="33" t="s">
        <v>5131</v>
      </c>
      <c r="B1811" s="56" t="s">
        <v>416</v>
      </c>
      <c r="C1811" s="49">
        <f t="shared" si="86"/>
        <v>0.61566193929838398</v>
      </c>
      <c r="D1811" s="33">
        <v>16021609</v>
      </c>
      <c r="E1811" s="56" t="s">
        <v>600</v>
      </c>
      <c r="F1811" s="54">
        <v>551365001786</v>
      </c>
      <c r="G1811" s="67">
        <v>193</v>
      </c>
      <c r="H1811" s="59">
        <v>342</v>
      </c>
      <c r="I1811" s="41"/>
      <c r="J1811" s="42"/>
      <c r="K1811" s="51">
        <f t="shared" si="87"/>
        <v>193</v>
      </c>
      <c r="L1811" s="49">
        <f t="shared" si="88"/>
        <v>0.56432748538011701</v>
      </c>
    </row>
    <row r="1812" spans="1:12" s="50" customFormat="1" ht="14.5" x14ac:dyDescent="0.35">
      <c r="A1812" s="33" t="s">
        <v>5131</v>
      </c>
      <c r="B1812" s="56" t="s">
        <v>416</v>
      </c>
      <c r="C1812" s="49">
        <f t="shared" si="86"/>
        <v>0.61566193929838398</v>
      </c>
      <c r="D1812" s="33">
        <v>60638</v>
      </c>
      <c r="E1812" s="56" t="s">
        <v>2038</v>
      </c>
      <c r="F1812" s="54">
        <v>551365001792</v>
      </c>
      <c r="G1812" s="67">
        <v>254</v>
      </c>
      <c r="H1812" s="59">
        <v>372</v>
      </c>
      <c r="I1812" s="41"/>
      <c r="J1812" s="42"/>
      <c r="K1812" s="51">
        <f t="shared" si="87"/>
        <v>254</v>
      </c>
      <c r="L1812" s="49">
        <f t="shared" si="88"/>
        <v>0.68279569892473113</v>
      </c>
    </row>
    <row r="1813" spans="1:12" s="50" customFormat="1" ht="14.5" x14ac:dyDescent="0.35">
      <c r="A1813" s="33" t="s">
        <v>5131</v>
      </c>
      <c r="B1813" s="56" t="s">
        <v>416</v>
      </c>
      <c r="C1813" s="49">
        <f t="shared" si="86"/>
        <v>0.61566193929838398</v>
      </c>
      <c r="D1813" s="33">
        <v>16046977</v>
      </c>
      <c r="E1813" s="56" t="s">
        <v>2039</v>
      </c>
      <c r="F1813" s="54">
        <v>551365002733</v>
      </c>
      <c r="G1813" s="67">
        <v>152</v>
      </c>
      <c r="H1813" s="59">
        <v>441</v>
      </c>
      <c r="I1813" s="41"/>
      <c r="J1813" s="42"/>
      <c r="K1813" s="51">
        <f t="shared" si="87"/>
        <v>152</v>
      </c>
      <c r="L1813" s="49">
        <f t="shared" si="88"/>
        <v>0.34467120181405897</v>
      </c>
    </row>
    <row r="1814" spans="1:12" s="50" customFormat="1" ht="14.5" x14ac:dyDescent="0.35">
      <c r="A1814" s="33" t="s">
        <v>5131</v>
      </c>
      <c r="B1814" s="56" t="s">
        <v>416</v>
      </c>
      <c r="C1814" s="49">
        <f t="shared" si="86"/>
        <v>0.61566193929838398</v>
      </c>
      <c r="D1814" s="33">
        <v>60653</v>
      </c>
      <c r="E1814" s="56" t="s">
        <v>2040</v>
      </c>
      <c r="F1814" s="54">
        <v>551365001789</v>
      </c>
      <c r="G1814" s="67">
        <v>157</v>
      </c>
      <c r="H1814" s="59">
        <v>425</v>
      </c>
      <c r="I1814" s="41"/>
      <c r="J1814" s="42"/>
      <c r="K1814" s="51">
        <f t="shared" si="87"/>
        <v>157</v>
      </c>
      <c r="L1814" s="49">
        <f t="shared" si="88"/>
        <v>0.36941176470588233</v>
      </c>
    </row>
    <row r="1815" spans="1:12" s="50" customFormat="1" ht="14.5" x14ac:dyDescent="0.35">
      <c r="A1815" s="33" t="s">
        <v>5131</v>
      </c>
      <c r="B1815" s="56" t="s">
        <v>416</v>
      </c>
      <c r="C1815" s="49">
        <f t="shared" si="86"/>
        <v>0.61566193929838398</v>
      </c>
      <c r="D1815" s="33">
        <v>63251</v>
      </c>
      <c r="E1815" s="56" t="s">
        <v>1003</v>
      </c>
      <c r="F1815" s="54">
        <v>551365001794</v>
      </c>
      <c r="G1815" s="67">
        <v>726</v>
      </c>
      <c r="H1815" s="59">
        <v>1554</v>
      </c>
      <c r="I1815" s="41"/>
      <c r="J1815" s="42"/>
      <c r="K1815" s="51">
        <f t="shared" si="87"/>
        <v>726</v>
      </c>
      <c r="L1815" s="49">
        <f t="shared" si="88"/>
        <v>0.46718146718146719</v>
      </c>
    </row>
    <row r="1816" spans="1:12" s="50" customFormat="1" ht="14.5" x14ac:dyDescent="0.35">
      <c r="A1816" s="33" t="s">
        <v>5131</v>
      </c>
      <c r="B1816" s="56" t="s">
        <v>416</v>
      </c>
      <c r="C1816" s="49">
        <f t="shared" si="86"/>
        <v>0.61566193929838398</v>
      </c>
      <c r="D1816" s="33">
        <v>16046972</v>
      </c>
      <c r="E1816" s="56" t="s">
        <v>2041</v>
      </c>
      <c r="F1816" s="54">
        <v>551365002712</v>
      </c>
      <c r="G1816" s="67">
        <v>1</v>
      </c>
      <c r="H1816" s="59">
        <v>8</v>
      </c>
      <c r="I1816" s="41"/>
      <c r="J1816" s="42"/>
      <c r="K1816" s="51">
        <f t="shared" si="87"/>
        <v>1</v>
      </c>
      <c r="L1816" s="49">
        <f t="shared" si="88"/>
        <v>0.125</v>
      </c>
    </row>
    <row r="1817" spans="1:12" s="50" customFormat="1" ht="14.5" x14ac:dyDescent="0.35">
      <c r="A1817" s="33" t="s">
        <v>5131</v>
      </c>
      <c r="B1817" s="56" t="s">
        <v>416</v>
      </c>
      <c r="C1817" s="49">
        <f t="shared" si="86"/>
        <v>0.61566193929838398</v>
      </c>
      <c r="D1817" s="33">
        <v>60654</v>
      </c>
      <c r="E1817" s="56" t="s">
        <v>2042</v>
      </c>
      <c r="F1817" s="54">
        <v>551365001795</v>
      </c>
      <c r="G1817" s="67">
        <v>134</v>
      </c>
      <c r="H1817" s="59">
        <v>259</v>
      </c>
      <c r="I1817" s="41"/>
      <c r="J1817" s="42"/>
      <c r="K1817" s="51">
        <f t="shared" si="87"/>
        <v>134</v>
      </c>
      <c r="L1817" s="49">
        <f t="shared" si="88"/>
        <v>0.51737451737451734</v>
      </c>
    </row>
    <row r="1818" spans="1:12" s="50" customFormat="1" ht="14.5" x14ac:dyDescent="0.35">
      <c r="A1818" s="33" t="s">
        <v>5131</v>
      </c>
      <c r="B1818" s="56" t="s">
        <v>416</v>
      </c>
      <c r="C1818" s="49">
        <f t="shared" si="86"/>
        <v>0.61566193929838398</v>
      </c>
      <c r="D1818" s="33">
        <v>16083900</v>
      </c>
      <c r="E1818" s="56" t="s">
        <v>2043</v>
      </c>
      <c r="F1818" s="54">
        <v>551365002872</v>
      </c>
      <c r="G1818" s="67">
        <v>101</v>
      </c>
      <c r="H1818" s="59">
        <v>206</v>
      </c>
      <c r="I1818" s="41"/>
      <c r="J1818" s="42"/>
      <c r="K1818" s="51">
        <f t="shared" si="87"/>
        <v>101</v>
      </c>
      <c r="L1818" s="49">
        <f t="shared" si="88"/>
        <v>0.49029126213592233</v>
      </c>
    </row>
    <row r="1819" spans="1:12" s="50" customFormat="1" ht="14.5" x14ac:dyDescent="0.35">
      <c r="A1819" s="33" t="s">
        <v>5131</v>
      </c>
      <c r="B1819" s="56" t="s">
        <v>416</v>
      </c>
      <c r="C1819" s="49">
        <f t="shared" si="86"/>
        <v>0.61566193929838398</v>
      </c>
      <c r="D1819" s="33">
        <v>60647</v>
      </c>
      <c r="E1819" s="56" t="s">
        <v>2045</v>
      </c>
      <c r="F1819" s="54">
        <v>551365001797</v>
      </c>
      <c r="G1819" s="67">
        <v>703</v>
      </c>
      <c r="H1819" s="59">
        <v>1092</v>
      </c>
      <c r="I1819" s="41"/>
      <c r="J1819" s="42"/>
      <c r="K1819" s="51">
        <f t="shared" si="87"/>
        <v>703</v>
      </c>
      <c r="L1819" s="49">
        <f t="shared" si="88"/>
        <v>0.64377289377289382</v>
      </c>
    </row>
    <row r="1820" spans="1:12" s="50" customFormat="1" ht="14.5" x14ac:dyDescent="0.35">
      <c r="A1820" s="33" t="s">
        <v>5131</v>
      </c>
      <c r="B1820" s="56" t="s">
        <v>416</v>
      </c>
      <c r="C1820" s="49">
        <f t="shared" si="86"/>
        <v>0.61566193929838398</v>
      </c>
      <c r="D1820" s="33">
        <v>60657</v>
      </c>
      <c r="E1820" s="56" t="s">
        <v>2046</v>
      </c>
      <c r="F1820" s="54">
        <v>551365001798</v>
      </c>
      <c r="G1820" s="67">
        <v>422</v>
      </c>
      <c r="H1820" s="59">
        <v>659</v>
      </c>
      <c r="I1820" s="41"/>
      <c r="J1820" s="42"/>
      <c r="K1820" s="51">
        <f t="shared" si="87"/>
        <v>422</v>
      </c>
      <c r="L1820" s="49">
        <f t="shared" si="88"/>
        <v>0.64036418816388463</v>
      </c>
    </row>
    <row r="1821" spans="1:12" s="50" customFormat="1" ht="14.5" x14ac:dyDescent="0.35">
      <c r="A1821" s="33" t="s">
        <v>5131</v>
      </c>
      <c r="B1821" s="56" t="s">
        <v>416</v>
      </c>
      <c r="C1821" s="49">
        <f t="shared" si="86"/>
        <v>0.61566193929838398</v>
      </c>
      <c r="D1821" s="33">
        <v>61919</v>
      </c>
      <c r="E1821" s="56" t="s">
        <v>920</v>
      </c>
      <c r="F1821" s="54">
        <v>551365001800</v>
      </c>
      <c r="G1821" s="67">
        <v>311</v>
      </c>
      <c r="H1821" s="59">
        <v>499</v>
      </c>
      <c r="I1821" s="41"/>
      <c r="J1821" s="42"/>
      <c r="K1821" s="51">
        <f t="shared" si="87"/>
        <v>311</v>
      </c>
      <c r="L1821" s="49">
        <f t="shared" si="88"/>
        <v>0.6232464929859719</v>
      </c>
    </row>
    <row r="1822" spans="1:12" s="50" customFormat="1" ht="14.5" x14ac:dyDescent="0.35">
      <c r="A1822" s="33" t="s">
        <v>5132</v>
      </c>
      <c r="B1822" s="56" t="s">
        <v>417</v>
      </c>
      <c r="C1822" s="49">
        <f t="shared" si="86"/>
        <v>0.32260061919504646</v>
      </c>
      <c r="D1822" s="33">
        <v>207796</v>
      </c>
      <c r="E1822" s="56" t="s">
        <v>2047</v>
      </c>
      <c r="F1822" s="54">
        <v>551368001801</v>
      </c>
      <c r="G1822" s="67">
        <v>229</v>
      </c>
      <c r="H1822" s="59">
        <v>628</v>
      </c>
      <c r="I1822" s="41"/>
      <c r="J1822" s="42"/>
      <c r="K1822" s="51">
        <f t="shared" si="87"/>
        <v>229</v>
      </c>
      <c r="L1822" s="49">
        <f t="shared" si="88"/>
        <v>0.36464968152866239</v>
      </c>
    </row>
    <row r="1823" spans="1:12" s="50" customFormat="1" ht="14.5" x14ac:dyDescent="0.35">
      <c r="A1823" s="33" t="s">
        <v>5132</v>
      </c>
      <c r="B1823" s="56" t="s">
        <v>417</v>
      </c>
      <c r="C1823" s="49">
        <f t="shared" si="86"/>
        <v>0.32260061919504646</v>
      </c>
      <c r="D1823" s="33">
        <v>60663</v>
      </c>
      <c r="E1823" s="56" t="s">
        <v>2048</v>
      </c>
      <c r="F1823" s="54">
        <v>551368001802</v>
      </c>
      <c r="G1823" s="67">
        <v>117</v>
      </c>
      <c r="H1823" s="59">
        <v>475</v>
      </c>
      <c r="I1823" s="41"/>
      <c r="J1823" s="42"/>
      <c r="K1823" s="51">
        <f t="shared" si="87"/>
        <v>117</v>
      </c>
      <c r="L1823" s="49">
        <f t="shared" si="88"/>
        <v>0.24631578947368421</v>
      </c>
    </row>
    <row r="1824" spans="1:12" s="50" customFormat="1" ht="14.5" x14ac:dyDescent="0.35">
      <c r="A1824" s="33" t="s">
        <v>5132</v>
      </c>
      <c r="B1824" s="56" t="s">
        <v>417</v>
      </c>
      <c r="C1824" s="49">
        <f t="shared" si="86"/>
        <v>0.32260061919504646</v>
      </c>
      <c r="D1824" s="33">
        <v>60662</v>
      </c>
      <c r="E1824" s="56" t="s">
        <v>2049</v>
      </c>
      <c r="F1824" s="54">
        <v>551368002289</v>
      </c>
      <c r="G1824" s="67">
        <v>175</v>
      </c>
      <c r="H1824" s="59">
        <v>512</v>
      </c>
      <c r="I1824" s="41"/>
      <c r="J1824" s="42"/>
      <c r="K1824" s="51">
        <f t="shared" si="87"/>
        <v>175</v>
      </c>
      <c r="L1824" s="49">
        <f t="shared" si="88"/>
        <v>0.341796875</v>
      </c>
    </row>
    <row r="1825" spans="1:12" s="50" customFormat="1" ht="14.5" x14ac:dyDescent="0.35">
      <c r="A1825" s="33" t="s">
        <v>5133</v>
      </c>
      <c r="B1825" s="56" t="s">
        <v>456</v>
      </c>
      <c r="C1825" s="49">
        <f t="shared" si="86"/>
        <v>0.58797653958944285</v>
      </c>
      <c r="D1825" s="33">
        <v>63142</v>
      </c>
      <c r="E1825" s="56" t="s">
        <v>2155</v>
      </c>
      <c r="F1825" s="54">
        <v>551371001804</v>
      </c>
      <c r="G1825" s="67">
        <v>127</v>
      </c>
      <c r="H1825" s="59">
        <v>205</v>
      </c>
      <c r="I1825" s="41"/>
      <c r="J1825" s="42"/>
      <c r="K1825" s="51">
        <f t="shared" si="87"/>
        <v>127</v>
      </c>
      <c r="L1825" s="49">
        <f t="shared" si="88"/>
        <v>0.61951219512195121</v>
      </c>
    </row>
    <row r="1826" spans="1:12" s="50" customFormat="1" ht="14.5" x14ac:dyDescent="0.35">
      <c r="A1826" s="33" t="s">
        <v>5133</v>
      </c>
      <c r="B1826" s="56" t="s">
        <v>456</v>
      </c>
      <c r="C1826" s="49">
        <f t="shared" si="86"/>
        <v>0.58797653958944285</v>
      </c>
      <c r="D1826" s="33">
        <v>63143</v>
      </c>
      <c r="E1826" s="56" t="s">
        <v>2156</v>
      </c>
      <c r="F1826" s="54">
        <v>551371001805</v>
      </c>
      <c r="G1826" s="67">
        <v>161</v>
      </c>
      <c r="H1826" s="59">
        <v>305</v>
      </c>
      <c r="I1826" s="41"/>
      <c r="J1826" s="42"/>
      <c r="K1826" s="51">
        <f t="shared" si="87"/>
        <v>161</v>
      </c>
      <c r="L1826" s="49">
        <f t="shared" si="88"/>
        <v>0.52786885245901638</v>
      </c>
    </row>
    <row r="1827" spans="1:12" s="50" customFormat="1" ht="14.5" x14ac:dyDescent="0.35">
      <c r="A1827" s="33" t="s">
        <v>5133</v>
      </c>
      <c r="B1827" s="56" t="s">
        <v>456</v>
      </c>
      <c r="C1827" s="49">
        <f t="shared" si="86"/>
        <v>0.58797653958944285</v>
      </c>
      <c r="D1827" s="33"/>
      <c r="E1827" s="56" t="s">
        <v>2157</v>
      </c>
      <c r="F1827" s="54">
        <v>551371000507</v>
      </c>
      <c r="G1827" s="67">
        <v>113</v>
      </c>
      <c r="H1827" s="59">
        <v>172</v>
      </c>
      <c r="I1827" s="41"/>
      <c r="J1827" s="42"/>
      <c r="K1827" s="51">
        <f t="shared" si="87"/>
        <v>113</v>
      </c>
      <c r="L1827" s="49">
        <f t="shared" si="88"/>
        <v>0.65697674418604646</v>
      </c>
    </row>
    <row r="1828" spans="1:12" s="50" customFormat="1" ht="14.5" x14ac:dyDescent="0.35">
      <c r="A1828" s="33" t="s">
        <v>5134</v>
      </c>
      <c r="B1828" s="56" t="s">
        <v>342</v>
      </c>
      <c r="C1828" s="49">
        <f t="shared" si="86"/>
        <v>0.34289813486370158</v>
      </c>
      <c r="D1828" s="33">
        <v>62225</v>
      </c>
      <c r="E1828" s="56" t="s">
        <v>1736</v>
      </c>
      <c r="F1828" s="54">
        <v>551377001807</v>
      </c>
      <c r="G1828" s="67">
        <v>175</v>
      </c>
      <c r="H1828" s="59">
        <v>499</v>
      </c>
      <c r="I1828" s="41"/>
      <c r="J1828" s="42"/>
      <c r="K1828" s="51">
        <f t="shared" si="87"/>
        <v>175</v>
      </c>
      <c r="L1828" s="49">
        <f t="shared" si="88"/>
        <v>0.35070140280561124</v>
      </c>
    </row>
    <row r="1829" spans="1:12" s="50" customFormat="1" ht="14.5" x14ac:dyDescent="0.35">
      <c r="A1829" s="33" t="s">
        <v>5134</v>
      </c>
      <c r="B1829" s="56" t="s">
        <v>342</v>
      </c>
      <c r="C1829" s="49">
        <f t="shared" si="86"/>
        <v>0.34289813486370158</v>
      </c>
      <c r="D1829" s="33">
        <v>62226</v>
      </c>
      <c r="E1829" s="56" t="s">
        <v>1737</v>
      </c>
      <c r="F1829" s="54">
        <v>551377001808</v>
      </c>
      <c r="G1829" s="67">
        <v>64</v>
      </c>
      <c r="H1829" s="59">
        <v>198</v>
      </c>
      <c r="I1829" s="41"/>
      <c r="J1829" s="42"/>
      <c r="K1829" s="51">
        <f t="shared" si="87"/>
        <v>64</v>
      </c>
      <c r="L1829" s="49">
        <f t="shared" si="88"/>
        <v>0.32323232323232326</v>
      </c>
    </row>
    <row r="1830" spans="1:12" s="50" customFormat="1" ht="14.5" x14ac:dyDescent="0.35">
      <c r="A1830" s="33" t="s">
        <v>5135</v>
      </c>
      <c r="B1830" s="56" t="s">
        <v>311</v>
      </c>
      <c r="C1830" s="49">
        <f t="shared" si="86"/>
        <v>0.17229564366128242</v>
      </c>
      <c r="D1830" s="33">
        <v>61160</v>
      </c>
      <c r="E1830" s="56" t="s">
        <v>1589</v>
      </c>
      <c r="F1830" s="54">
        <v>551380001809</v>
      </c>
      <c r="G1830" s="67">
        <v>89</v>
      </c>
      <c r="H1830" s="59">
        <v>518</v>
      </c>
      <c r="I1830" s="41"/>
      <c r="J1830" s="42"/>
      <c r="K1830" s="51">
        <f t="shared" si="87"/>
        <v>89</v>
      </c>
      <c r="L1830" s="49">
        <f t="shared" si="88"/>
        <v>0.1718146718146718</v>
      </c>
    </row>
    <row r="1831" spans="1:12" s="50" customFormat="1" ht="14.5" x14ac:dyDescent="0.35">
      <c r="A1831" s="33" t="s">
        <v>5135</v>
      </c>
      <c r="B1831" s="56" t="s">
        <v>311</v>
      </c>
      <c r="C1831" s="49">
        <f t="shared" si="86"/>
        <v>0.17229564366128242</v>
      </c>
      <c r="D1831" s="33">
        <v>61158</v>
      </c>
      <c r="E1831" s="56" t="s">
        <v>1590</v>
      </c>
      <c r="F1831" s="54">
        <v>551380001810</v>
      </c>
      <c r="G1831" s="67">
        <v>83</v>
      </c>
      <c r="H1831" s="59">
        <v>574</v>
      </c>
      <c r="I1831" s="41"/>
      <c r="J1831" s="42"/>
      <c r="K1831" s="51">
        <f t="shared" si="87"/>
        <v>83</v>
      </c>
      <c r="L1831" s="49">
        <f t="shared" si="88"/>
        <v>0.14459930313588851</v>
      </c>
    </row>
    <row r="1832" spans="1:12" s="50" customFormat="1" ht="14.5" x14ac:dyDescent="0.35">
      <c r="A1832" s="33" t="s">
        <v>5135</v>
      </c>
      <c r="B1832" s="56" t="s">
        <v>311</v>
      </c>
      <c r="C1832" s="49">
        <f t="shared" si="86"/>
        <v>0.17229564366128242</v>
      </c>
      <c r="D1832" s="33">
        <v>16070491</v>
      </c>
      <c r="E1832" s="56" t="s">
        <v>1591</v>
      </c>
      <c r="F1832" s="54">
        <v>551380002623</v>
      </c>
      <c r="G1832" s="67">
        <v>6</v>
      </c>
      <c r="H1832" s="59">
        <v>13</v>
      </c>
      <c r="I1832" s="41"/>
      <c r="J1832" s="42"/>
      <c r="K1832" s="51">
        <f t="shared" si="87"/>
        <v>6</v>
      </c>
      <c r="L1832" s="49">
        <f t="shared" si="88"/>
        <v>0.46153846153846156</v>
      </c>
    </row>
    <row r="1833" spans="1:12" s="50" customFormat="1" ht="14.5" x14ac:dyDescent="0.35">
      <c r="A1833" s="33" t="s">
        <v>5135</v>
      </c>
      <c r="B1833" s="56" t="s">
        <v>311</v>
      </c>
      <c r="C1833" s="49">
        <f t="shared" si="86"/>
        <v>0.17229564366128242</v>
      </c>
      <c r="D1833" s="33">
        <v>61159</v>
      </c>
      <c r="E1833" s="56" t="s">
        <v>1592</v>
      </c>
      <c r="F1833" s="54">
        <v>551380001811</v>
      </c>
      <c r="G1833" s="67">
        <v>109</v>
      </c>
      <c r="H1833" s="59">
        <v>625</v>
      </c>
      <c r="I1833" s="41"/>
      <c r="J1833" s="42"/>
      <c r="K1833" s="51">
        <f t="shared" si="87"/>
        <v>109</v>
      </c>
      <c r="L1833" s="49">
        <f t="shared" si="88"/>
        <v>0.1744</v>
      </c>
    </row>
    <row r="1834" spans="1:12" s="50" customFormat="1" ht="14.5" x14ac:dyDescent="0.35">
      <c r="A1834" s="33" t="s">
        <v>5135</v>
      </c>
      <c r="B1834" s="56" t="s">
        <v>311</v>
      </c>
      <c r="C1834" s="49">
        <f t="shared" si="86"/>
        <v>0.17229564366128242</v>
      </c>
      <c r="D1834" s="33">
        <v>61162</v>
      </c>
      <c r="E1834" s="56" t="s">
        <v>1593</v>
      </c>
      <c r="F1834" s="54">
        <v>551380001812</v>
      </c>
      <c r="G1834" s="67">
        <v>65</v>
      </c>
      <c r="H1834" s="59">
        <v>313</v>
      </c>
      <c r="I1834" s="41"/>
      <c r="J1834" s="42"/>
      <c r="K1834" s="51">
        <f t="shared" si="87"/>
        <v>65</v>
      </c>
      <c r="L1834" s="49">
        <f t="shared" si="88"/>
        <v>0.20766773162939298</v>
      </c>
    </row>
    <row r="1835" spans="1:12" s="50" customFormat="1" ht="14.5" x14ac:dyDescent="0.35">
      <c r="A1835" s="33" t="s">
        <v>5136</v>
      </c>
      <c r="B1835" s="56" t="s">
        <v>255</v>
      </c>
      <c r="C1835" s="49">
        <f t="shared" si="86"/>
        <v>0.43657817109144542</v>
      </c>
      <c r="D1835" s="33">
        <v>61702</v>
      </c>
      <c r="E1835" s="56" t="s">
        <v>1291</v>
      </c>
      <c r="F1835" s="54">
        <v>551383001813</v>
      </c>
      <c r="G1835" s="67">
        <v>75</v>
      </c>
      <c r="H1835" s="59">
        <v>152</v>
      </c>
      <c r="I1835" s="41"/>
      <c r="J1835" s="42"/>
      <c r="K1835" s="51">
        <f t="shared" si="87"/>
        <v>75</v>
      </c>
      <c r="L1835" s="49">
        <f t="shared" si="88"/>
        <v>0.49342105263157893</v>
      </c>
    </row>
    <row r="1836" spans="1:12" s="50" customFormat="1" ht="14.5" x14ac:dyDescent="0.35">
      <c r="A1836" s="33" t="s">
        <v>5136</v>
      </c>
      <c r="B1836" s="56" t="s">
        <v>255</v>
      </c>
      <c r="C1836" s="49">
        <f t="shared" si="86"/>
        <v>0.43657817109144542</v>
      </c>
      <c r="D1836" s="33">
        <v>61703</v>
      </c>
      <c r="E1836" s="56" t="s">
        <v>1292</v>
      </c>
      <c r="F1836" s="54">
        <v>551383001814</v>
      </c>
      <c r="G1836" s="67">
        <v>36</v>
      </c>
      <c r="H1836" s="59">
        <v>106</v>
      </c>
      <c r="I1836" s="41"/>
      <c r="J1836" s="42"/>
      <c r="K1836" s="51">
        <f t="shared" si="87"/>
        <v>36</v>
      </c>
      <c r="L1836" s="49">
        <f t="shared" si="88"/>
        <v>0.33962264150943394</v>
      </c>
    </row>
    <row r="1837" spans="1:12" s="50" customFormat="1" ht="14.5" x14ac:dyDescent="0.35">
      <c r="A1837" s="33" t="s">
        <v>5136</v>
      </c>
      <c r="B1837" s="56" t="s">
        <v>255</v>
      </c>
      <c r="C1837" s="49">
        <f t="shared" si="86"/>
        <v>0.43657817109144542</v>
      </c>
      <c r="D1837" s="33">
        <v>158216</v>
      </c>
      <c r="E1837" s="56" t="s">
        <v>1293</v>
      </c>
      <c r="F1837" s="54">
        <v>551383002400</v>
      </c>
      <c r="G1837" s="67">
        <v>37</v>
      </c>
      <c r="H1837" s="59">
        <v>81</v>
      </c>
      <c r="I1837" s="41"/>
      <c r="J1837" s="42"/>
      <c r="K1837" s="51">
        <f t="shared" si="87"/>
        <v>37</v>
      </c>
      <c r="L1837" s="49">
        <f t="shared" si="88"/>
        <v>0.4567901234567901</v>
      </c>
    </row>
    <row r="1838" spans="1:12" s="50" customFormat="1" ht="14.5" x14ac:dyDescent="0.35">
      <c r="A1838" s="33" t="s">
        <v>5137</v>
      </c>
      <c r="B1838" s="56" t="s">
        <v>237</v>
      </c>
      <c r="C1838" s="49">
        <f t="shared" si="86"/>
        <v>0.42365591397849461</v>
      </c>
      <c r="D1838" s="33">
        <v>60942</v>
      </c>
      <c r="E1838" s="56" t="s">
        <v>1233</v>
      </c>
      <c r="F1838" s="54">
        <v>551386001815</v>
      </c>
      <c r="G1838" s="67">
        <v>197</v>
      </c>
      <c r="H1838" s="59">
        <v>465</v>
      </c>
      <c r="I1838" s="41"/>
      <c r="J1838" s="42"/>
      <c r="K1838" s="51">
        <f t="shared" si="87"/>
        <v>197</v>
      </c>
      <c r="L1838" s="49">
        <f t="shared" si="88"/>
        <v>0.42365591397849461</v>
      </c>
    </row>
    <row r="1839" spans="1:12" s="50" customFormat="1" ht="14.5" x14ac:dyDescent="0.35">
      <c r="A1839" s="33" t="s">
        <v>5138</v>
      </c>
      <c r="B1839" s="56" t="s">
        <v>105</v>
      </c>
      <c r="C1839" s="49">
        <f t="shared" si="86"/>
        <v>0.69576059850374061</v>
      </c>
      <c r="D1839" s="33">
        <v>16083801</v>
      </c>
      <c r="E1839" s="56" t="s">
        <v>662</v>
      </c>
      <c r="F1839" s="54">
        <v>551389001816</v>
      </c>
      <c r="G1839" s="67">
        <v>162</v>
      </c>
      <c r="H1839" s="59">
        <v>203</v>
      </c>
      <c r="I1839" s="41"/>
      <c r="J1839" s="42"/>
      <c r="K1839" s="51">
        <f t="shared" si="87"/>
        <v>162</v>
      </c>
      <c r="L1839" s="49">
        <f t="shared" si="88"/>
        <v>0.79802955665024633</v>
      </c>
    </row>
    <row r="1840" spans="1:12" s="50" customFormat="1" ht="14.5" x14ac:dyDescent="0.35">
      <c r="A1840" s="33" t="s">
        <v>5138</v>
      </c>
      <c r="B1840" s="56" t="s">
        <v>105</v>
      </c>
      <c r="C1840" s="49">
        <f t="shared" si="86"/>
        <v>0.69576059850374061</v>
      </c>
      <c r="D1840" s="33">
        <v>63144</v>
      </c>
      <c r="E1840" s="56" t="s">
        <v>663</v>
      </c>
      <c r="F1840" s="54">
        <v>551389001817</v>
      </c>
      <c r="G1840" s="67">
        <v>117</v>
      </c>
      <c r="H1840" s="59">
        <v>198</v>
      </c>
      <c r="I1840" s="41"/>
      <c r="J1840" s="42"/>
      <c r="K1840" s="51">
        <f t="shared" si="87"/>
        <v>117</v>
      </c>
      <c r="L1840" s="49">
        <f t="shared" si="88"/>
        <v>0.59090909090909094</v>
      </c>
    </row>
    <row r="1841" spans="1:12" s="50" customFormat="1" ht="14.5" x14ac:dyDescent="0.35">
      <c r="A1841" s="33" t="s">
        <v>5139</v>
      </c>
      <c r="B1841" s="56" t="s">
        <v>465</v>
      </c>
      <c r="C1841" s="49">
        <f t="shared" si="86"/>
        <v>0.14487102579484104</v>
      </c>
      <c r="D1841" s="33">
        <v>234884</v>
      </c>
      <c r="E1841" s="56" t="s">
        <v>2179</v>
      </c>
      <c r="F1841" s="54">
        <v>551395002540</v>
      </c>
      <c r="G1841" s="67">
        <v>58</v>
      </c>
      <c r="H1841" s="59">
        <v>467</v>
      </c>
      <c r="I1841" s="41"/>
      <c r="J1841" s="42"/>
      <c r="K1841" s="51">
        <f t="shared" si="87"/>
        <v>58</v>
      </c>
      <c r="L1841" s="49">
        <f t="shared" si="88"/>
        <v>0.12419700214132762</v>
      </c>
    </row>
    <row r="1842" spans="1:12" s="50" customFormat="1" ht="14.5" x14ac:dyDescent="0.35">
      <c r="A1842" s="33" t="s">
        <v>5139</v>
      </c>
      <c r="B1842" s="56" t="s">
        <v>465</v>
      </c>
      <c r="C1842" s="49">
        <f t="shared" si="86"/>
        <v>0.14487102579484104</v>
      </c>
      <c r="D1842" s="33">
        <v>60385</v>
      </c>
      <c r="E1842" s="56" t="s">
        <v>2180</v>
      </c>
      <c r="F1842" s="54">
        <v>551395001818</v>
      </c>
      <c r="G1842" s="67">
        <v>90</v>
      </c>
      <c r="H1842" s="59">
        <v>447</v>
      </c>
      <c r="I1842" s="41"/>
      <c r="J1842" s="42"/>
      <c r="K1842" s="51">
        <f t="shared" si="87"/>
        <v>90</v>
      </c>
      <c r="L1842" s="49">
        <f t="shared" si="88"/>
        <v>0.20134228187919462</v>
      </c>
    </row>
    <row r="1843" spans="1:12" s="50" customFormat="1" ht="14.5" x14ac:dyDescent="0.35">
      <c r="A1843" s="33" t="s">
        <v>5139</v>
      </c>
      <c r="B1843" s="56" t="s">
        <v>465</v>
      </c>
      <c r="C1843" s="49">
        <f t="shared" si="86"/>
        <v>0.14487102579484104</v>
      </c>
      <c r="D1843" s="33">
        <v>60666</v>
      </c>
      <c r="E1843" s="56" t="s">
        <v>2181</v>
      </c>
      <c r="F1843" s="54">
        <v>551395001819</v>
      </c>
      <c r="G1843" s="67">
        <v>112</v>
      </c>
      <c r="H1843" s="59">
        <v>631</v>
      </c>
      <c r="I1843" s="41"/>
      <c r="J1843" s="42"/>
      <c r="K1843" s="51">
        <f t="shared" si="87"/>
        <v>112</v>
      </c>
      <c r="L1843" s="49">
        <f t="shared" si="88"/>
        <v>0.1774960380348653</v>
      </c>
    </row>
    <row r="1844" spans="1:12" s="50" customFormat="1" ht="14.5" x14ac:dyDescent="0.35">
      <c r="A1844" s="33" t="s">
        <v>5139</v>
      </c>
      <c r="B1844" s="56" t="s">
        <v>465</v>
      </c>
      <c r="C1844" s="49">
        <f t="shared" si="86"/>
        <v>0.14487102579484104</v>
      </c>
      <c r="D1844" s="33">
        <v>60667</v>
      </c>
      <c r="E1844" s="56" t="s">
        <v>2182</v>
      </c>
      <c r="F1844" s="54">
        <v>551395001821</v>
      </c>
      <c r="G1844" s="67">
        <v>116</v>
      </c>
      <c r="H1844" s="59">
        <v>1038</v>
      </c>
      <c r="I1844" s="41"/>
      <c r="J1844" s="42"/>
      <c r="K1844" s="51">
        <f t="shared" si="87"/>
        <v>116</v>
      </c>
      <c r="L1844" s="49">
        <f t="shared" si="88"/>
        <v>0.11175337186897881</v>
      </c>
    </row>
    <row r="1845" spans="1:12" s="50" customFormat="1" ht="14.5" x14ac:dyDescent="0.35">
      <c r="A1845" s="33" t="s">
        <v>5139</v>
      </c>
      <c r="B1845" s="56" t="s">
        <v>465</v>
      </c>
      <c r="C1845" s="49">
        <f t="shared" si="86"/>
        <v>0.14487102579484104</v>
      </c>
      <c r="D1845" s="33">
        <v>60665</v>
      </c>
      <c r="E1845" s="56" t="s">
        <v>2183</v>
      </c>
      <c r="F1845" s="54">
        <v>551395001820</v>
      </c>
      <c r="G1845" s="67">
        <v>107</v>
      </c>
      <c r="H1845" s="59">
        <v>751</v>
      </c>
      <c r="I1845" s="41"/>
      <c r="J1845" s="42"/>
      <c r="K1845" s="51">
        <f t="shared" si="87"/>
        <v>107</v>
      </c>
      <c r="L1845" s="49">
        <f t="shared" si="88"/>
        <v>0.14247669773635152</v>
      </c>
    </row>
    <row r="1846" spans="1:12" s="50" customFormat="1" ht="14.5" x14ac:dyDescent="0.35">
      <c r="A1846" s="33" t="s">
        <v>5140</v>
      </c>
      <c r="B1846" s="56" t="s">
        <v>169</v>
      </c>
      <c r="C1846" s="49">
        <f t="shared" si="86"/>
        <v>0.47735191637630664</v>
      </c>
      <c r="D1846" s="33"/>
      <c r="E1846" s="56" t="s">
        <v>4776</v>
      </c>
      <c r="F1846" s="54">
        <v>551398003113</v>
      </c>
      <c r="G1846" s="67">
        <v>33</v>
      </c>
      <c r="H1846" s="59">
        <v>80</v>
      </c>
      <c r="I1846" s="41"/>
      <c r="J1846" s="42"/>
      <c r="K1846" s="51">
        <f t="shared" si="87"/>
        <v>33</v>
      </c>
      <c r="L1846" s="49">
        <f t="shared" si="88"/>
        <v>0.41249999999999998</v>
      </c>
    </row>
    <row r="1847" spans="1:12" s="50" customFormat="1" ht="14.5" x14ac:dyDescent="0.35">
      <c r="A1847" s="33" t="s">
        <v>5140</v>
      </c>
      <c r="B1847" s="56" t="s">
        <v>169</v>
      </c>
      <c r="C1847" s="49">
        <f t="shared" si="86"/>
        <v>0.47735191637630664</v>
      </c>
      <c r="D1847" s="33"/>
      <c r="E1847" s="56" t="s">
        <v>4777</v>
      </c>
      <c r="F1847" s="54">
        <v>551398003092</v>
      </c>
      <c r="G1847" s="67">
        <v>5</v>
      </c>
      <c r="H1847" s="59">
        <v>10</v>
      </c>
      <c r="I1847" s="41"/>
      <c r="J1847" s="42"/>
      <c r="K1847" s="51">
        <f t="shared" si="87"/>
        <v>5</v>
      </c>
      <c r="L1847" s="49">
        <f t="shared" si="88"/>
        <v>0.5</v>
      </c>
    </row>
    <row r="1848" spans="1:12" s="50" customFormat="1" ht="14.5" x14ac:dyDescent="0.35">
      <c r="A1848" s="33" t="s">
        <v>5140</v>
      </c>
      <c r="B1848" s="56" t="s">
        <v>169</v>
      </c>
      <c r="C1848" s="49">
        <f t="shared" si="86"/>
        <v>0.47735191637630664</v>
      </c>
      <c r="D1848" s="33">
        <v>63145</v>
      </c>
      <c r="E1848" s="56" t="s">
        <v>958</v>
      </c>
      <c r="F1848" s="54">
        <v>551398001911</v>
      </c>
      <c r="G1848" s="67">
        <v>99</v>
      </c>
      <c r="H1848" s="59">
        <v>197</v>
      </c>
      <c r="I1848" s="41"/>
      <c r="J1848" s="42"/>
      <c r="K1848" s="51">
        <f t="shared" si="87"/>
        <v>99</v>
      </c>
      <c r="L1848" s="49">
        <f t="shared" si="88"/>
        <v>0.5025380710659898</v>
      </c>
    </row>
    <row r="1849" spans="1:12" s="50" customFormat="1" ht="14.5" x14ac:dyDescent="0.35">
      <c r="A1849" s="33" t="s">
        <v>5141</v>
      </c>
      <c r="B1849" s="56" t="s">
        <v>394</v>
      </c>
      <c r="C1849" s="49">
        <f t="shared" ref="C1849:C1912" si="89">SUMIF($B$2:$B$2241,B1849,$K$2:$K$2241)/(SUMIF($B$2:$B$2241,B1849,$H$2:$H$2241))</f>
        <v>0.243870112657389</v>
      </c>
      <c r="D1849" s="33">
        <v>62077</v>
      </c>
      <c r="E1849" s="56" t="s">
        <v>1956</v>
      </c>
      <c r="F1849" s="54">
        <v>551401001824</v>
      </c>
      <c r="G1849" s="67">
        <v>155</v>
      </c>
      <c r="H1849" s="59">
        <v>588</v>
      </c>
      <c r="I1849" s="41"/>
      <c r="J1849" s="42"/>
      <c r="K1849" s="51">
        <f t="shared" si="87"/>
        <v>155</v>
      </c>
      <c r="L1849" s="49">
        <f t="shared" si="88"/>
        <v>0.26360544217687076</v>
      </c>
    </row>
    <row r="1850" spans="1:12" s="50" customFormat="1" ht="14.5" x14ac:dyDescent="0.35">
      <c r="A1850" s="33" t="s">
        <v>5141</v>
      </c>
      <c r="B1850" s="56" t="s">
        <v>394</v>
      </c>
      <c r="C1850" s="49">
        <f t="shared" si="89"/>
        <v>0.243870112657389</v>
      </c>
      <c r="D1850" s="33">
        <v>62078</v>
      </c>
      <c r="E1850" s="56" t="s">
        <v>1957</v>
      </c>
      <c r="F1850" s="54">
        <v>551401001825</v>
      </c>
      <c r="G1850" s="67">
        <v>103</v>
      </c>
      <c r="H1850" s="59">
        <v>483</v>
      </c>
      <c r="I1850" s="41"/>
      <c r="J1850" s="42"/>
      <c r="K1850" s="51">
        <f t="shared" si="87"/>
        <v>103</v>
      </c>
      <c r="L1850" s="49">
        <f t="shared" si="88"/>
        <v>0.21325051759834368</v>
      </c>
    </row>
    <row r="1851" spans="1:12" s="50" customFormat="1" ht="14.5" x14ac:dyDescent="0.35">
      <c r="A1851" s="33" t="s">
        <v>5141</v>
      </c>
      <c r="B1851" s="56" t="s">
        <v>394</v>
      </c>
      <c r="C1851" s="49">
        <f t="shared" si="89"/>
        <v>0.243870112657389</v>
      </c>
      <c r="D1851" s="33">
        <v>62079</v>
      </c>
      <c r="E1851" s="56" t="s">
        <v>1958</v>
      </c>
      <c r="F1851" s="54">
        <v>551401001108</v>
      </c>
      <c r="G1851" s="67">
        <v>110</v>
      </c>
      <c r="H1851" s="59">
        <v>438</v>
      </c>
      <c r="I1851" s="41"/>
      <c r="J1851" s="42"/>
      <c r="K1851" s="51">
        <f t="shared" si="87"/>
        <v>110</v>
      </c>
      <c r="L1851" s="49">
        <f t="shared" si="88"/>
        <v>0.25114155251141551</v>
      </c>
    </row>
    <row r="1852" spans="1:12" s="50" customFormat="1" ht="14.5" x14ac:dyDescent="0.35">
      <c r="A1852" s="33" t="s">
        <v>5142</v>
      </c>
      <c r="B1852" s="56" t="s">
        <v>312</v>
      </c>
      <c r="C1852" s="49">
        <f t="shared" si="89"/>
        <v>0.50762094102054345</v>
      </c>
      <c r="D1852" s="33">
        <v>60952</v>
      </c>
      <c r="E1852" s="56" t="s">
        <v>1594</v>
      </c>
      <c r="F1852" s="54">
        <v>551404001826</v>
      </c>
      <c r="G1852" s="67">
        <v>154</v>
      </c>
      <c r="H1852" s="59">
        <v>335</v>
      </c>
      <c r="I1852" s="41"/>
      <c r="J1852" s="42"/>
      <c r="K1852" s="51">
        <f t="shared" si="87"/>
        <v>154</v>
      </c>
      <c r="L1852" s="49">
        <f t="shared" si="88"/>
        <v>0.45970149253731341</v>
      </c>
    </row>
    <row r="1853" spans="1:12" s="50" customFormat="1" ht="14.5" x14ac:dyDescent="0.35">
      <c r="A1853" s="33" t="s">
        <v>5142</v>
      </c>
      <c r="B1853" s="56" t="s">
        <v>312</v>
      </c>
      <c r="C1853" s="49">
        <f t="shared" si="89"/>
        <v>0.50762094102054345</v>
      </c>
      <c r="D1853" s="33">
        <v>60972</v>
      </c>
      <c r="E1853" s="56" t="s">
        <v>1595</v>
      </c>
      <c r="F1853" s="54">
        <v>551404001828</v>
      </c>
      <c r="G1853" s="67">
        <v>186</v>
      </c>
      <c r="H1853" s="59">
        <v>308</v>
      </c>
      <c r="I1853" s="41"/>
      <c r="J1853" s="42"/>
      <c r="K1853" s="51">
        <f t="shared" si="87"/>
        <v>186</v>
      </c>
      <c r="L1853" s="49">
        <f t="shared" si="88"/>
        <v>0.60389610389610393</v>
      </c>
    </row>
    <row r="1854" spans="1:12" s="50" customFormat="1" ht="14.5" x14ac:dyDescent="0.35">
      <c r="A1854" s="33" t="s">
        <v>5142</v>
      </c>
      <c r="B1854" s="56" t="s">
        <v>312</v>
      </c>
      <c r="C1854" s="49">
        <f t="shared" si="89"/>
        <v>0.50762094102054345</v>
      </c>
      <c r="D1854" s="33">
        <v>229490</v>
      </c>
      <c r="E1854" s="56" t="s">
        <v>1147</v>
      </c>
      <c r="F1854" s="54">
        <v>551404001827</v>
      </c>
      <c r="G1854" s="67">
        <v>100</v>
      </c>
      <c r="H1854" s="59">
        <v>200</v>
      </c>
      <c r="I1854" s="41"/>
      <c r="J1854" s="42"/>
      <c r="K1854" s="51">
        <f t="shared" si="87"/>
        <v>100</v>
      </c>
      <c r="L1854" s="49">
        <f t="shared" si="88"/>
        <v>0.5</v>
      </c>
    </row>
    <row r="1855" spans="1:12" s="50" customFormat="1" ht="14.5" x14ac:dyDescent="0.35">
      <c r="A1855" s="33" t="s">
        <v>5142</v>
      </c>
      <c r="B1855" s="56" t="s">
        <v>312</v>
      </c>
      <c r="C1855" s="49">
        <f t="shared" si="89"/>
        <v>0.50762094102054345</v>
      </c>
      <c r="D1855" s="33">
        <v>60949</v>
      </c>
      <c r="E1855" s="56" t="s">
        <v>1596</v>
      </c>
      <c r="F1855" s="54">
        <v>551404001830</v>
      </c>
      <c r="G1855" s="67">
        <v>257</v>
      </c>
      <c r="H1855" s="59">
        <v>427</v>
      </c>
      <c r="I1855" s="41"/>
      <c r="J1855" s="42"/>
      <c r="K1855" s="51">
        <f t="shared" si="87"/>
        <v>257</v>
      </c>
      <c r="L1855" s="49">
        <f t="shared" si="88"/>
        <v>0.60187353629976581</v>
      </c>
    </row>
    <row r="1856" spans="1:12" s="50" customFormat="1" ht="14.5" x14ac:dyDescent="0.35">
      <c r="A1856" s="33" t="s">
        <v>5142</v>
      </c>
      <c r="B1856" s="56" t="s">
        <v>312</v>
      </c>
      <c r="C1856" s="49">
        <f t="shared" si="89"/>
        <v>0.50762094102054345</v>
      </c>
      <c r="D1856" s="33">
        <v>60946</v>
      </c>
      <c r="E1856" s="56" t="s">
        <v>1597</v>
      </c>
      <c r="F1856" s="54">
        <v>551404001832</v>
      </c>
      <c r="G1856" s="67">
        <v>460</v>
      </c>
      <c r="H1856" s="59">
        <v>1052</v>
      </c>
      <c r="I1856" s="41"/>
      <c r="J1856" s="42"/>
      <c r="K1856" s="51">
        <f t="shared" si="87"/>
        <v>460</v>
      </c>
      <c r="L1856" s="49">
        <f t="shared" si="88"/>
        <v>0.43726235741444869</v>
      </c>
    </row>
    <row r="1857" spans="1:12" s="50" customFormat="1" ht="14.5" x14ac:dyDescent="0.35">
      <c r="A1857" s="33" t="s">
        <v>5142</v>
      </c>
      <c r="B1857" s="56" t="s">
        <v>312</v>
      </c>
      <c r="C1857" s="49">
        <f t="shared" si="89"/>
        <v>0.50762094102054345</v>
      </c>
      <c r="D1857" s="33">
        <v>60947</v>
      </c>
      <c r="E1857" s="56" t="s">
        <v>1598</v>
      </c>
      <c r="F1857" s="54">
        <v>551404001831</v>
      </c>
      <c r="G1857" s="67">
        <v>375</v>
      </c>
      <c r="H1857" s="59">
        <v>696</v>
      </c>
      <c r="I1857" s="41"/>
      <c r="J1857" s="42"/>
      <c r="K1857" s="51">
        <f t="shared" si="87"/>
        <v>375</v>
      </c>
      <c r="L1857" s="49">
        <f t="shared" si="88"/>
        <v>0.53879310344827591</v>
      </c>
    </row>
    <row r="1858" spans="1:12" s="50" customFormat="1" ht="14.5" x14ac:dyDescent="0.35">
      <c r="A1858" s="33" t="s">
        <v>5143</v>
      </c>
      <c r="B1858" s="56" t="s">
        <v>90</v>
      </c>
      <c r="C1858" s="49">
        <f t="shared" si="89"/>
        <v>0.54748603351955305</v>
      </c>
      <c r="D1858" s="33">
        <v>63128</v>
      </c>
      <c r="E1858" s="56" t="s">
        <v>562</v>
      </c>
      <c r="F1858" s="54">
        <v>551203001571</v>
      </c>
      <c r="G1858" s="67">
        <v>58</v>
      </c>
      <c r="H1858" s="59">
        <v>91</v>
      </c>
      <c r="I1858" s="41"/>
      <c r="J1858" s="42"/>
      <c r="K1858" s="51">
        <f t="shared" ref="K1858:K1921" si="90">IF(J1858="",G1858,(MIN(H1858,(J1858*1.6*H1858))))</f>
        <v>58</v>
      </c>
      <c r="L1858" s="49">
        <f t="shared" ref="L1858:L1921" si="91">IF(K1858=0,0,(K1858/H1858))</f>
        <v>0.63736263736263732</v>
      </c>
    </row>
    <row r="1859" spans="1:12" s="50" customFormat="1" ht="14.5" x14ac:dyDescent="0.35">
      <c r="A1859" s="33" t="s">
        <v>5143</v>
      </c>
      <c r="B1859" s="56" t="s">
        <v>90</v>
      </c>
      <c r="C1859" s="49">
        <f t="shared" si="89"/>
        <v>0.54748603351955305</v>
      </c>
      <c r="D1859" s="33">
        <v>63129</v>
      </c>
      <c r="E1859" s="56" t="s">
        <v>563</v>
      </c>
      <c r="F1859" s="54">
        <v>551203001574</v>
      </c>
      <c r="G1859" s="67">
        <v>40</v>
      </c>
      <c r="H1859" s="59">
        <v>88</v>
      </c>
      <c r="I1859" s="41"/>
      <c r="J1859" s="42"/>
      <c r="K1859" s="51">
        <f t="shared" si="90"/>
        <v>40</v>
      </c>
      <c r="L1859" s="49">
        <f t="shared" si="91"/>
        <v>0.45454545454545453</v>
      </c>
    </row>
    <row r="1860" spans="1:12" s="50" customFormat="1" ht="14.5" x14ac:dyDescent="0.35">
      <c r="A1860" s="33" t="s">
        <v>5144</v>
      </c>
      <c r="B1860" s="56" t="s">
        <v>165</v>
      </c>
      <c r="C1860" s="49">
        <f t="shared" si="89"/>
        <v>0.41159135559921417</v>
      </c>
      <c r="D1860" s="33">
        <v>9100</v>
      </c>
      <c r="E1860" s="56" t="s">
        <v>2055</v>
      </c>
      <c r="F1860" s="54" t="s">
        <v>2392</v>
      </c>
      <c r="G1860" s="67">
        <v>1</v>
      </c>
      <c r="H1860" s="59">
        <v>1</v>
      </c>
      <c r="I1860" s="41"/>
      <c r="J1860" s="42"/>
      <c r="K1860" s="51">
        <f t="shared" si="90"/>
        <v>1</v>
      </c>
      <c r="L1860" s="49">
        <f t="shared" si="91"/>
        <v>1</v>
      </c>
    </row>
    <row r="1861" spans="1:12" s="50" customFormat="1" ht="14.5" x14ac:dyDescent="0.35">
      <c r="A1861" s="33" t="s">
        <v>5144</v>
      </c>
      <c r="B1861" s="56" t="s">
        <v>165</v>
      </c>
      <c r="C1861" s="49">
        <f t="shared" si="89"/>
        <v>0.41159135559921417</v>
      </c>
      <c r="D1861" s="33">
        <v>62244</v>
      </c>
      <c r="E1861" s="56" t="s">
        <v>944</v>
      </c>
      <c r="F1861" s="54">
        <v>551413001833</v>
      </c>
      <c r="G1861" s="67">
        <v>193</v>
      </c>
      <c r="H1861" s="59">
        <v>441</v>
      </c>
      <c r="I1861" s="41"/>
      <c r="J1861" s="42"/>
      <c r="K1861" s="51">
        <f t="shared" si="90"/>
        <v>193</v>
      </c>
      <c r="L1861" s="49">
        <f t="shared" si="91"/>
        <v>0.43764172335600909</v>
      </c>
    </row>
    <row r="1862" spans="1:12" s="50" customFormat="1" ht="14.5" x14ac:dyDescent="0.35">
      <c r="A1862" s="33" t="s">
        <v>5144</v>
      </c>
      <c r="B1862" s="56" t="s">
        <v>165</v>
      </c>
      <c r="C1862" s="49">
        <f t="shared" si="89"/>
        <v>0.41159135559921417</v>
      </c>
      <c r="D1862" s="33">
        <v>62245</v>
      </c>
      <c r="E1862" s="56" t="s">
        <v>945</v>
      </c>
      <c r="F1862" s="54">
        <v>551413001834</v>
      </c>
      <c r="G1862" s="67">
        <v>112</v>
      </c>
      <c r="H1862" s="59">
        <v>309</v>
      </c>
      <c r="I1862" s="41"/>
      <c r="J1862" s="42"/>
      <c r="K1862" s="51">
        <f t="shared" si="90"/>
        <v>112</v>
      </c>
      <c r="L1862" s="49">
        <f t="shared" si="91"/>
        <v>0.36245954692556637</v>
      </c>
    </row>
    <row r="1863" spans="1:12" s="50" customFormat="1" ht="14.5" x14ac:dyDescent="0.35">
      <c r="A1863" s="33" t="s">
        <v>5144</v>
      </c>
      <c r="B1863" s="56" t="s">
        <v>165</v>
      </c>
      <c r="C1863" s="49">
        <f t="shared" si="89"/>
        <v>0.41159135559921417</v>
      </c>
      <c r="D1863" s="33">
        <v>179484</v>
      </c>
      <c r="E1863" s="56" t="s">
        <v>946</v>
      </c>
      <c r="F1863" s="54">
        <v>551413001835</v>
      </c>
      <c r="G1863" s="67">
        <v>113</v>
      </c>
      <c r="H1863" s="59">
        <v>267</v>
      </c>
      <c r="I1863" s="41"/>
      <c r="J1863" s="42"/>
      <c r="K1863" s="51">
        <f t="shared" si="90"/>
        <v>113</v>
      </c>
      <c r="L1863" s="49">
        <f t="shared" si="91"/>
        <v>0.42322097378277151</v>
      </c>
    </row>
    <row r="1864" spans="1:12" s="50" customFormat="1" ht="14.5" x14ac:dyDescent="0.35">
      <c r="A1864" s="33"/>
      <c r="B1864" s="56" t="s">
        <v>199</v>
      </c>
      <c r="C1864" s="49">
        <f t="shared" si="89"/>
        <v>0.38738738738738737</v>
      </c>
      <c r="D1864" s="33"/>
      <c r="E1864" s="56" t="s">
        <v>4778</v>
      </c>
      <c r="F1864" s="54">
        <v>550630003097</v>
      </c>
      <c r="G1864" s="67">
        <v>57</v>
      </c>
      <c r="H1864" s="59">
        <v>121</v>
      </c>
      <c r="I1864" s="41"/>
      <c r="J1864" s="42"/>
      <c r="K1864" s="51">
        <f t="shared" si="90"/>
        <v>57</v>
      </c>
      <c r="L1864" s="49">
        <f t="shared" si="91"/>
        <v>0.47107438016528924</v>
      </c>
    </row>
    <row r="1865" spans="1:12" s="50" customFormat="1" ht="14.5" x14ac:dyDescent="0.35">
      <c r="A1865" s="33"/>
      <c r="B1865" s="56" t="s">
        <v>199</v>
      </c>
      <c r="C1865" s="49">
        <f t="shared" si="89"/>
        <v>0.38738738738738737</v>
      </c>
      <c r="D1865" s="33">
        <v>61857</v>
      </c>
      <c r="E1865" s="56" t="s">
        <v>1093</v>
      </c>
      <c r="F1865" s="54">
        <v>550630000695</v>
      </c>
      <c r="G1865" s="67">
        <v>110</v>
      </c>
      <c r="H1865" s="59">
        <v>263</v>
      </c>
      <c r="I1865" s="41"/>
      <c r="J1865" s="42"/>
      <c r="K1865" s="51">
        <f t="shared" si="90"/>
        <v>110</v>
      </c>
      <c r="L1865" s="49">
        <f t="shared" si="91"/>
        <v>0.41825095057034223</v>
      </c>
    </row>
    <row r="1866" spans="1:12" s="50" customFormat="1" ht="14.5" x14ac:dyDescent="0.35">
      <c r="A1866" s="33"/>
      <c r="B1866" s="56" t="s">
        <v>199</v>
      </c>
      <c r="C1866" s="49">
        <f t="shared" si="89"/>
        <v>0.38738738738738737</v>
      </c>
      <c r="D1866" s="33">
        <v>61858</v>
      </c>
      <c r="E1866" s="56" t="s">
        <v>1094</v>
      </c>
      <c r="F1866" s="54">
        <v>550630000696</v>
      </c>
      <c r="G1866" s="67">
        <v>48</v>
      </c>
      <c r="H1866" s="59">
        <v>171</v>
      </c>
      <c r="I1866" s="41"/>
      <c r="J1866" s="42"/>
      <c r="K1866" s="51">
        <f t="shared" si="90"/>
        <v>48</v>
      </c>
      <c r="L1866" s="49">
        <f t="shared" si="91"/>
        <v>0.2807017543859649</v>
      </c>
    </row>
    <row r="1867" spans="1:12" s="50" customFormat="1" ht="14.5" x14ac:dyDescent="0.35">
      <c r="A1867" s="33" t="s">
        <v>5145</v>
      </c>
      <c r="B1867" s="56" t="s">
        <v>324</v>
      </c>
      <c r="C1867" s="49">
        <f t="shared" si="89"/>
        <v>0.5283663704716336</v>
      </c>
      <c r="D1867" s="33">
        <v>62791</v>
      </c>
      <c r="E1867" s="56" t="s">
        <v>1629</v>
      </c>
      <c r="F1867" s="54">
        <v>551416001837</v>
      </c>
      <c r="G1867" s="67">
        <v>29</v>
      </c>
      <c r="H1867" s="59">
        <v>63</v>
      </c>
      <c r="I1867" s="41"/>
      <c r="J1867" s="42"/>
      <c r="K1867" s="51">
        <f t="shared" si="90"/>
        <v>29</v>
      </c>
      <c r="L1867" s="49">
        <f t="shared" si="91"/>
        <v>0.46031746031746029</v>
      </c>
    </row>
    <row r="1868" spans="1:12" s="50" customFormat="1" ht="14.5" x14ac:dyDescent="0.35">
      <c r="A1868" s="33" t="s">
        <v>5145</v>
      </c>
      <c r="B1868" s="56" t="s">
        <v>324</v>
      </c>
      <c r="C1868" s="49">
        <f t="shared" si="89"/>
        <v>0.5283663704716336</v>
      </c>
      <c r="D1868" s="33">
        <v>200</v>
      </c>
      <c r="E1868" s="56" t="s">
        <v>1630</v>
      </c>
      <c r="F1868" s="54">
        <v>551416003001</v>
      </c>
      <c r="G1868" s="67">
        <v>7</v>
      </c>
      <c r="H1868" s="59">
        <v>41</v>
      </c>
      <c r="I1868" s="41"/>
      <c r="J1868" s="42"/>
      <c r="K1868" s="51">
        <f t="shared" si="90"/>
        <v>7</v>
      </c>
      <c r="L1868" s="49">
        <f t="shared" si="91"/>
        <v>0.17073170731707318</v>
      </c>
    </row>
    <row r="1869" spans="1:12" s="50" customFormat="1" ht="14.5" x14ac:dyDescent="0.35">
      <c r="A1869" s="33" t="s">
        <v>5145</v>
      </c>
      <c r="B1869" s="56" t="s">
        <v>324</v>
      </c>
      <c r="C1869" s="49">
        <f t="shared" si="89"/>
        <v>0.5283663704716336</v>
      </c>
      <c r="D1869" s="33">
        <v>62854</v>
      </c>
      <c r="E1869" s="56" t="s">
        <v>1631</v>
      </c>
      <c r="F1869" s="54">
        <v>551416003358</v>
      </c>
      <c r="G1869" s="67">
        <v>58</v>
      </c>
      <c r="H1869" s="59">
        <v>155</v>
      </c>
      <c r="I1869" s="41"/>
      <c r="J1869" s="42"/>
      <c r="K1869" s="51">
        <f t="shared" si="90"/>
        <v>58</v>
      </c>
      <c r="L1869" s="49">
        <f t="shared" si="91"/>
        <v>0.37419354838709679</v>
      </c>
    </row>
    <row r="1870" spans="1:12" s="50" customFormat="1" ht="14.5" x14ac:dyDescent="0.35">
      <c r="A1870" s="33" t="s">
        <v>5145</v>
      </c>
      <c r="B1870" s="56" t="s">
        <v>324</v>
      </c>
      <c r="C1870" s="49">
        <f t="shared" si="89"/>
        <v>0.5283663704716336</v>
      </c>
      <c r="D1870" s="33">
        <v>62851</v>
      </c>
      <c r="E1870" s="56" t="s">
        <v>1632</v>
      </c>
      <c r="F1870" s="54">
        <v>551416001839</v>
      </c>
      <c r="G1870" s="67">
        <v>138</v>
      </c>
      <c r="H1870" s="59">
        <v>211</v>
      </c>
      <c r="I1870" s="41"/>
      <c r="J1870" s="42"/>
      <c r="K1870" s="51">
        <f t="shared" si="90"/>
        <v>138</v>
      </c>
      <c r="L1870" s="49">
        <f t="shared" si="91"/>
        <v>0.65402843601895733</v>
      </c>
    </row>
    <row r="1871" spans="1:12" s="50" customFormat="1" ht="14.5" x14ac:dyDescent="0.35">
      <c r="A1871" s="33" t="s">
        <v>5145</v>
      </c>
      <c r="B1871" s="56" t="s">
        <v>324</v>
      </c>
      <c r="C1871" s="49">
        <f t="shared" si="89"/>
        <v>0.5283663704716336</v>
      </c>
      <c r="D1871" s="33">
        <v>62850</v>
      </c>
      <c r="E1871" s="56" t="s">
        <v>1633</v>
      </c>
      <c r="F1871" s="54">
        <v>551416002321</v>
      </c>
      <c r="G1871" s="67">
        <v>121</v>
      </c>
      <c r="H1871" s="59">
        <v>225</v>
      </c>
      <c r="I1871" s="41"/>
      <c r="J1871" s="42"/>
      <c r="K1871" s="51">
        <f t="shared" si="90"/>
        <v>121</v>
      </c>
      <c r="L1871" s="49">
        <f t="shared" si="91"/>
        <v>0.5377777777777778</v>
      </c>
    </row>
    <row r="1872" spans="1:12" s="50" customFormat="1" ht="14.5" x14ac:dyDescent="0.35">
      <c r="A1872" s="33" t="s">
        <v>5145</v>
      </c>
      <c r="B1872" s="56" t="s">
        <v>324</v>
      </c>
      <c r="C1872" s="49">
        <f t="shared" si="89"/>
        <v>0.5283663704716336</v>
      </c>
      <c r="D1872" s="33">
        <v>62857</v>
      </c>
      <c r="E1872" s="56" t="s">
        <v>1634</v>
      </c>
      <c r="F1872" s="54">
        <v>551416001841</v>
      </c>
      <c r="G1872" s="67">
        <v>231</v>
      </c>
      <c r="H1872" s="59">
        <v>391</v>
      </c>
      <c r="I1872" s="41"/>
      <c r="J1872" s="42"/>
      <c r="K1872" s="51">
        <f t="shared" si="90"/>
        <v>231</v>
      </c>
      <c r="L1872" s="49">
        <f t="shared" si="91"/>
        <v>0.59079283887468026</v>
      </c>
    </row>
    <row r="1873" spans="1:12" s="50" customFormat="1" ht="14.5" x14ac:dyDescent="0.35">
      <c r="A1873" s="33" t="s">
        <v>5145</v>
      </c>
      <c r="B1873" s="56" t="s">
        <v>324</v>
      </c>
      <c r="C1873" s="49">
        <f t="shared" si="89"/>
        <v>0.5283663704716336</v>
      </c>
      <c r="D1873" s="33">
        <v>232698</v>
      </c>
      <c r="E1873" s="56" t="s">
        <v>1635</v>
      </c>
      <c r="F1873" s="54">
        <v>551416002486</v>
      </c>
      <c r="G1873" s="67">
        <v>24</v>
      </c>
      <c r="H1873" s="59">
        <v>34</v>
      </c>
      <c r="I1873" s="41"/>
      <c r="J1873" s="42"/>
      <c r="K1873" s="51">
        <f t="shared" si="90"/>
        <v>24</v>
      </c>
      <c r="L1873" s="49">
        <f t="shared" si="91"/>
        <v>0.70588235294117652</v>
      </c>
    </row>
    <row r="1874" spans="1:12" s="50" customFormat="1" ht="14.5" x14ac:dyDescent="0.35">
      <c r="A1874" s="33" t="s">
        <v>5145</v>
      </c>
      <c r="B1874" s="56" t="s">
        <v>324</v>
      </c>
      <c r="C1874" s="49">
        <f t="shared" si="89"/>
        <v>0.5283663704716336</v>
      </c>
      <c r="D1874" s="33">
        <v>62852</v>
      </c>
      <c r="E1874" s="56" t="s">
        <v>1637</v>
      </c>
      <c r="F1874" s="54">
        <v>551416001843</v>
      </c>
      <c r="G1874" s="67">
        <v>339</v>
      </c>
      <c r="H1874" s="59">
        <v>770</v>
      </c>
      <c r="I1874" s="41"/>
      <c r="J1874" s="42"/>
      <c r="K1874" s="51">
        <f t="shared" si="90"/>
        <v>339</v>
      </c>
      <c r="L1874" s="49">
        <f t="shared" si="91"/>
        <v>0.44025974025974024</v>
      </c>
    </row>
    <row r="1875" spans="1:12" s="50" customFormat="1" ht="14.5" x14ac:dyDescent="0.35">
      <c r="A1875" s="33" t="s">
        <v>5145</v>
      </c>
      <c r="B1875" s="56" t="s">
        <v>324</v>
      </c>
      <c r="C1875" s="49">
        <f t="shared" si="89"/>
        <v>0.5283663704716336</v>
      </c>
      <c r="D1875" s="33">
        <v>232696</v>
      </c>
      <c r="E1875" s="56" t="s">
        <v>1638</v>
      </c>
      <c r="F1875" s="54">
        <v>551416002542</v>
      </c>
      <c r="G1875" s="67">
        <v>20</v>
      </c>
      <c r="H1875" s="59">
        <v>31</v>
      </c>
      <c r="I1875" s="41"/>
      <c r="J1875" s="42"/>
      <c r="K1875" s="51">
        <f t="shared" si="90"/>
        <v>20</v>
      </c>
      <c r="L1875" s="49">
        <f t="shared" si="91"/>
        <v>0.64516129032258063</v>
      </c>
    </row>
    <row r="1876" spans="1:12" s="50" customFormat="1" ht="14.5" x14ac:dyDescent="0.35">
      <c r="A1876" s="33" t="s">
        <v>5145</v>
      </c>
      <c r="B1876" s="56" t="s">
        <v>324</v>
      </c>
      <c r="C1876" s="49">
        <f t="shared" si="89"/>
        <v>0.5283663704716336</v>
      </c>
      <c r="D1876" s="33">
        <v>229219</v>
      </c>
      <c r="E1876" s="56" t="s">
        <v>1639</v>
      </c>
      <c r="F1876" s="54">
        <v>551416002485</v>
      </c>
      <c r="G1876" s="67">
        <v>214</v>
      </c>
      <c r="H1876" s="59">
        <v>373</v>
      </c>
      <c r="I1876" s="41"/>
      <c r="J1876" s="42"/>
      <c r="K1876" s="51">
        <f t="shared" si="90"/>
        <v>214</v>
      </c>
      <c r="L1876" s="49">
        <f t="shared" si="91"/>
        <v>0.57372654155495983</v>
      </c>
    </row>
    <row r="1877" spans="1:12" s="50" customFormat="1" ht="14.5" x14ac:dyDescent="0.35">
      <c r="A1877" s="33" t="s">
        <v>5145</v>
      </c>
      <c r="B1877" s="56" t="s">
        <v>324</v>
      </c>
      <c r="C1877" s="49">
        <f t="shared" si="89"/>
        <v>0.5283663704716336</v>
      </c>
      <c r="D1877" s="33">
        <v>62853</v>
      </c>
      <c r="E1877" s="56" t="s">
        <v>1640</v>
      </c>
      <c r="F1877" s="54">
        <v>551416001842</v>
      </c>
      <c r="G1877" s="67">
        <v>365</v>
      </c>
      <c r="H1877" s="59">
        <v>632</v>
      </c>
      <c r="I1877" s="41"/>
      <c r="J1877" s="42"/>
      <c r="K1877" s="51">
        <f t="shared" si="90"/>
        <v>365</v>
      </c>
      <c r="L1877" s="49">
        <f t="shared" si="91"/>
        <v>0.57753164556962022</v>
      </c>
    </row>
    <row r="1878" spans="1:12" s="50" customFormat="1" ht="14.5" x14ac:dyDescent="0.35">
      <c r="A1878" s="33" t="s">
        <v>5146</v>
      </c>
      <c r="B1878" s="56" t="s">
        <v>272</v>
      </c>
      <c r="C1878" s="49">
        <f t="shared" si="89"/>
        <v>0.36603221083455345</v>
      </c>
      <c r="D1878" s="33">
        <v>9100</v>
      </c>
      <c r="E1878" s="56" t="s">
        <v>2055</v>
      </c>
      <c r="F1878" s="54" t="s">
        <v>2392</v>
      </c>
      <c r="G1878" s="67">
        <v>0</v>
      </c>
      <c r="H1878" s="59">
        <v>8</v>
      </c>
      <c r="I1878" s="41"/>
      <c r="J1878" s="42"/>
      <c r="K1878" s="51">
        <f t="shared" si="90"/>
        <v>0</v>
      </c>
      <c r="L1878" s="49">
        <f t="shared" si="91"/>
        <v>0</v>
      </c>
    </row>
    <row r="1879" spans="1:12" s="50" customFormat="1" ht="14.5" x14ac:dyDescent="0.35">
      <c r="A1879" s="33" t="s">
        <v>5146</v>
      </c>
      <c r="B1879" s="56" t="s">
        <v>272</v>
      </c>
      <c r="C1879" s="49">
        <f t="shared" si="89"/>
        <v>0.36603221083455345</v>
      </c>
      <c r="D1879" s="33">
        <v>62599</v>
      </c>
      <c r="E1879" s="56" t="s">
        <v>1358</v>
      </c>
      <c r="F1879" s="54">
        <v>551419001844</v>
      </c>
      <c r="G1879" s="67">
        <v>120</v>
      </c>
      <c r="H1879" s="59">
        <v>313</v>
      </c>
      <c r="I1879" s="41"/>
      <c r="J1879" s="42"/>
      <c r="K1879" s="51">
        <f t="shared" si="90"/>
        <v>120</v>
      </c>
      <c r="L1879" s="49">
        <f t="shared" si="91"/>
        <v>0.38338658146964855</v>
      </c>
    </row>
    <row r="1880" spans="1:12" s="50" customFormat="1" ht="14.5" x14ac:dyDescent="0.35">
      <c r="A1880" s="33" t="s">
        <v>5146</v>
      </c>
      <c r="B1880" s="56" t="s">
        <v>272</v>
      </c>
      <c r="C1880" s="49">
        <f t="shared" si="89"/>
        <v>0.36603221083455345</v>
      </c>
      <c r="D1880" s="33">
        <v>62600</v>
      </c>
      <c r="E1880" s="56" t="s">
        <v>1359</v>
      </c>
      <c r="F1880" s="54">
        <v>551419001845</v>
      </c>
      <c r="G1880" s="67">
        <v>130</v>
      </c>
      <c r="H1880" s="59">
        <v>362</v>
      </c>
      <c r="I1880" s="41"/>
      <c r="J1880" s="42"/>
      <c r="K1880" s="51">
        <f t="shared" si="90"/>
        <v>130</v>
      </c>
      <c r="L1880" s="49">
        <f t="shared" si="91"/>
        <v>0.35911602209944754</v>
      </c>
    </row>
    <row r="1881" spans="1:12" s="50" customFormat="1" ht="14.5" x14ac:dyDescent="0.35">
      <c r="A1881" s="33" t="s">
        <v>5147</v>
      </c>
      <c r="B1881" s="56" t="s">
        <v>457</v>
      </c>
      <c r="C1881" s="49">
        <f t="shared" si="89"/>
        <v>0.53548966756513927</v>
      </c>
      <c r="D1881" s="33">
        <v>120</v>
      </c>
      <c r="E1881" s="56" t="s">
        <v>2158</v>
      </c>
      <c r="F1881" s="54">
        <v>551422002956</v>
      </c>
      <c r="G1881" s="67">
        <v>40</v>
      </c>
      <c r="H1881" s="59">
        <v>59</v>
      </c>
      <c r="I1881" s="41"/>
      <c r="J1881" s="42"/>
      <c r="K1881" s="51">
        <f t="shared" si="90"/>
        <v>40</v>
      </c>
      <c r="L1881" s="49">
        <f t="shared" si="91"/>
        <v>0.67796610169491522</v>
      </c>
    </row>
    <row r="1882" spans="1:12" s="50" customFormat="1" ht="14.5" x14ac:dyDescent="0.35">
      <c r="A1882" s="33" t="s">
        <v>5147</v>
      </c>
      <c r="B1882" s="56" t="s">
        <v>457</v>
      </c>
      <c r="C1882" s="49">
        <f t="shared" si="89"/>
        <v>0.53548966756513927</v>
      </c>
      <c r="D1882" s="33">
        <v>63058</v>
      </c>
      <c r="E1882" s="56" t="s">
        <v>2159</v>
      </c>
      <c r="F1882" s="54">
        <v>551422001846</v>
      </c>
      <c r="G1882" s="67">
        <v>216</v>
      </c>
      <c r="H1882" s="59">
        <v>351</v>
      </c>
      <c r="I1882" s="41"/>
      <c r="J1882" s="42"/>
      <c r="K1882" s="51">
        <f t="shared" si="90"/>
        <v>216</v>
      </c>
      <c r="L1882" s="49">
        <f t="shared" si="91"/>
        <v>0.61538461538461542</v>
      </c>
    </row>
    <row r="1883" spans="1:12" s="50" customFormat="1" ht="14.5" x14ac:dyDescent="0.35">
      <c r="A1883" s="33" t="s">
        <v>5147</v>
      </c>
      <c r="B1883" s="56" t="s">
        <v>457</v>
      </c>
      <c r="C1883" s="49">
        <f t="shared" si="89"/>
        <v>0.53548966756513927</v>
      </c>
      <c r="D1883" s="33">
        <v>63059</v>
      </c>
      <c r="E1883" s="56" t="s">
        <v>2160</v>
      </c>
      <c r="F1883" s="54">
        <v>551422001848</v>
      </c>
      <c r="G1883" s="67">
        <v>160</v>
      </c>
      <c r="H1883" s="59">
        <v>360</v>
      </c>
      <c r="I1883" s="41"/>
      <c r="J1883" s="42"/>
      <c r="K1883" s="51">
        <f t="shared" si="90"/>
        <v>160</v>
      </c>
      <c r="L1883" s="49">
        <f t="shared" si="91"/>
        <v>0.44444444444444442</v>
      </c>
    </row>
    <row r="1884" spans="1:12" s="50" customFormat="1" ht="14.5" x14ac:dyDescent="0.35">
      <c r="A1884" s="33" t="s">
        <v>5147</v>
      </c>
      <c r="B1884" s="56" t="s">
        <v>457</v>
      </c>
      <c r="C1884" s="49">
        <f t="shared" si="89"/>
        <v>0.53548966756513927</v>
      </c>
      <c r="D1884" s="33">
        <v>63060</v>
      </c>
      <c r="E1884" s="56" t="s">
        <v>2161</v>
      </c>
      <c r="F1884" s="54">
        <v>551422001849</v>
      </c>
      <c r="G1884" s="67">
        <v>180</v>
      </c>
      <c r="H1884" s="59">
        <v>343</v>
      </c>
      <c r="I1884" s="41"/>
      <c r="J1884" s="42"/>
      <c r="K1884" s="51">
        <f t="shared" si="90"/>
        <v>180</v>
      </c>
      <c r="L1884" s="49">
        <f t="shared" si="91"/>
        <v>0.52478134110787167</v>
      </c>
    </row>
    <row r="1885" spans="1:12" s="50" customFormat="1" ht="14.5" x14ac:dyDescent="0.35">
      <c r="A1885" s="33" t="s">
        <v>5148</v>
      </c>
      <c r="B1885" s="56" t="s">
        <v>355</v>
      </c>
      <c r="C1885" s="49">
        <f t="shared" si="89"/>
        <v>0.3093994778067885</v>
      </c>
      <c r="D1885" s="33">
        <v>62448</v>
      </c>
      <c r="E1885" s="56" t="s">
        <v>1298</v>
      </c>
      <c r="F1885" s="54">
        <v>551434001862</v>
      </c>
      <c r="G1885" s="67">
        <v>108</v>
      </c>
      <c r="H1885" s="59">
        <v>365</v>
      </c>
      <c r="I1885" s="41"/>
      <c r="J1885" s="42"/>
      <c r="K1885" s="51">
        <f t="shared" si="90"/>
        <v>108</v>
      </c>
      <c r="L1885" s="49">
        <f t="shared" si="91"/>
        <v>0.29589041095890412</v>
      </c>
    </row>
    <row r="1886" spans="1:12" s="50" customFormat="1" ht="14.5" x14ac:dyDescent="0.35">
      <c r="A1886" s="33" t="s">
        <v>5148</v>
      </c>
      <c r="B1886" s="56" t="s">
        <v>355</v>
      </c>
      <c r="C1886" s="49">
        <f t="shared" si="89"/>
        <v>0.3093994778067885</v>
      </c>
      <c r="D1886" s="33">
        <v>16060651</v>
      </c>
      <c r="E1886" s="56" t="s">
        <v>1779</v>
      </c>
      <c r="F1886" s="54">
        <v>551434001863</v>
      </c>
      <c r="G1886" s="67">
        <v>76</v>
      </c>
      <c r="H1886" s="59">
        <v>236</v>
      </c>
      <c r="I1886" s="41"/>
      <c r="J1886" s="42"/>
      <c r="K1886" s="51">
        <f t="shared" si="90"/>
        <v>76</v>
      </c>
      <c r="L1886" s="49">
        <f t="shared" si="91"/>
        <v>0.32203389830508472</v>
      </c>
    </row>
    <row r="1887" spans="1:12" s="50" customFormat="1" ht="14.5" x14ac:dyDescent="0.35">
      <c r="A1887" s="33" t="s">
        <v>5148</v>
      </c>
      <c r="B1887" s="56" t="s">
        <v>355</v>
      </c>
      <c r="C1887" s="49">
        <f t="shared" si="89"/>
        <v>0.3093994778067885</v>
      </c>
      <c r="D1887" s="33">
        <v>63041</v>
      </c>
      <c r="E1887" s="56" t="s">
        <v>1780</v>
      </c>
      <c r="F1887" s="54">
        <v>551434000511</v>
      </c>
      <c r="G1887" s="67">
        <v>53</v>
      </c>
      <c r="H1887" s="59">
        <v>165</v>
      </c>
      <c r="I1887" s="41"/>
      <c r="J1887" s="42"/>
      <c r="K1887" s="51">
        <f t="shared" si="90"/>
        <v>53</v>
      </c>
      <c r="L1887" s="49">
        <f t="shared" si="91"/>
        <v>0.32121212121212123</v>
      </c>
    </row>
    <row r="1888" spans="1:12" s="50" customFormat="1" ht="14.5" x14ac:dyDescent="0.35">
      <c r="A1888" s="33" t="s">
        <v>5149</v>
      </c>
      <c r="B1888" s="56" t="s">
        <v>118</v>
      </c>
      <c r="C1888" s="49">
        <f t="shared" si="89"/>
        <v>0.4945553539019964</v>
      </c>
      <c r="D1888" s="33">
        <v>62945</v>
      </c>
      <c r="E1888" s="56" t="s">
        <v>701</v>
      </c>
      <c r="F1888" s="54">
        <v>551443001864</v>
      </c>
      <c r="G1888" s="67">
        <v>33</v>
      </c>
      <c r="H1888" s="59">
        <v>64</v>
      </c>
      <c r="I1888" s="41"/>
      <c r="J1888" s="42"/>
      <c r="K1888" s="51">
        <f t="shared" si="90"/>
        <v>33</v>
      </c>
      <c r="L1888" s="49">
        <f t="shared" si="91"/>
        <v>0.515625</v>
      </c>
    </row>
    <row r="1889" spans="1:12" s="50" customFormat="1" ht="14.5" x14ac:dyDescent="0.35">
      <c r="A1889" s="33" t="s">
        <v>5149</v>
      </c>
      <c r="B1889" s="56" t="s">
        <v>118</v>
      </c>
      <c r="C1889" s="49">
        <f t="shared" si="89"/>
        <v>0.4945553539019964</v>
      </c>
      <c r="D1889" s="33"/>
      <c r="E1889" s="56" t="s">
        <v>4721</v>
      </c>
      <c r="F1889" s="54" t="s">
        <v>2392</v>
      </c>
      <c r="G1889" s="67">
        <v>0</v>
      </c>
      <c r="H1889" s="59">
        <v>2</v>
      </c>
      <c r="I1889" s="41"/>
      <c r="J1889" s="42"/>
      <c r="K1889" s="51">
        <f t="shared" si="90"/>
        <v>0</v>
      </c>
      <c r="L1889" s="49">
        <f t="shared" si="91"/>
        <v>0</v>
      </c>
    </row>
    <row r="1890" spans="1:12" s="50" customFormat="1" ht="14.5" x14ac:dyDescent="0.35">
      <c r="A1890" s="33" t="s">
        <v>5149</v>
      </c>
      <c r="B1890" s="56" t="s">
        <v>118</v>
      </c>
      <c r="C1890" s="49">
        <f t="shared" si="89"/>
        <v>0.4945553539019964</v>
      </c>
      <c r="D1890" s="33">
        <v>63044</v>
      </c>
      <c r="E1890" s="56" t="s">
        <v>702</v>
      </c>
      <c r="F1890" s="54">
        <v>551443002363</v>
      </c>
      <c r="G1890" s="67">
        <v>258</v>
      </c>
      <c r="H1890" s="59">
        <v>472</v>
      </c>
      <c r="I1890" s="41"/>
      <c r="J1890" s="42"/>
      <c r="K1890" s="51">
        <f t="shared" si="90"/>
        <v>258</v>
      </c>
      <c r="L1890" s="49">
        <f t="shared" si="91"/>
        <v>0.54661016949152541</v>
      </c>
    </row>
    <row r="1891" spans="1:12" s="50" customFormat="1" ht="14.5" x14ac:dyDescent="0.35">
      <c r="A1891" s="33" t="s">
        <v>5149</v>
      </c>
      <c r="B1891" s="56" t="s">
        <v>118</v>
      </c>
      <c r="C1891" s="49">
        <f t="shared" si="89"/>
        <v>0.4945553539019964</v>
      </c>
      <c r="D1891" s="33">
        <v>63048</v>
      </c>
      <c r="E1891" s="56" t="s">
        <v>703</v>
      </c>
      <c r="F1891" s="54">
        <v>551443001867</v>
      </c>
      <c r="G1891" s="67">
        <v>133</v>
      </c>
      <c r="H1891" s="59">
        <v>315</v>
      </c>
      <c r="I1891" s="41"/>
      <c r="J1891" s="42"/>
      <c r="K1891" s="51">
        <f t="shared" si="90"/>
        <v>133</v>
      </c>
      <c r="L1891" s="49">
        <f t="shared" si="91"/>
        <v>0.42222222222222222</v>
      </c>
    </row>
    <row r="1892" spans="1:12" s="50" customFormat="1" ht="14.5" x14ac:dyDescent="0.35">
      <c r="A1892" s="33" t="s">
        <v>5149</v>
      </c>
      <c r="B1892" s="56" t="s">
        <v>118</v>
      </c>
      <c r="C1892" s="49">
        <f t="shared" si="89"/>
        <v>0.4945553539019964</v>
      </c>
      <c r="D1892" s="33">
        <v>63045</v>
      </c>
      <c r="E1892" s="56" t="s">
        <v>704</v>
      </c>
      <c r="F1892" s="54">
        <v>551443001866</v>
      </c>
      <c r="G1892" s="67">
        <v>121</v>
      </c>
      <c r="H1892" s="59">
        <v>249</v>
      </c>
      <c r="I1892" s="41"/>
      <c r="J1892" s="42"/>
      <c r="K1892" s="51">
        <f t="shared" si="90"/>
        <v>121</v>
      </c>
      <c r="L1892" s="49">
        <f t="shared" si="91"/>
        <v>0.4859437751004016</v>
      </c>
    </row>
    <row r="1893" spans="1:12" s="50" customFormat="1" ht="14.5" x14ac:dyDescent="0.35">
      <c r="A1893" s="33" t="s">
        <v>5150</v>
      </c>
      <c r="B1893" s="56" t="s">
        <v>313</v>
      </c>
      <c r="C1893" s="49">
        <f t="shared" si="89"/>
        <v>1</v>
      </c>
      <c r="D1893" s="33">
        <v>8136</v>
      </c>
      <c r="E1893" s="56" t="s">
        <v>313</v>
      </c>
      <c r="F1893" s="54">
        <v>550007603046</v>
      </c>
      <c r="G1893" s="67">
        <v>190</v>
      </c>
      <c r="H1893" s="59">
        <v>190</v>
      </c>
      <c r="I1893" s="41"/>
      <c r="J1893" s="42"/>
      <c r="K1893" s="51">
        <f t="shared" si="90"/>
        <v>190</v>
      </c>
      <c r="L1893" s="49">
        <f t="shared" si="91"/>
        <v>1</v>
      </c>
    </row>
    <row r="1894" spans="1:12" s="50" customFormat="1" ht="14.5" x14ac:dyDescent="0.35">
      <c r="A1894" s="33" t="s">
        <v>5151</v>
      </c>
      <c r="B1894" s="56" t="s">
        <v>366</v>
      </c>
      <c r="C1894" s="49">
        <f t="shared" si="89"/>
        <v>0.39499790414978342</v>
      </c>
      <c r="D1894" s="33">
        <v>62622</v>
      </c>
      <c r="E1894" s="56" t="s">
        <v>1810</v>
      </c>
      <c r="F1894" s="54">
        <v>551449002452</v>
      </c>
      <c r="G1894" s="67">
        <v>118</v>
      </c>
      <c r="H1894" s="59">
        <v>435</v>
      </c>
      <c r="I1894" s="41"/>
      <c r="J1894" s="42"/>
      <c r="K1894" s="51">
        <f t="shared" si="90"/>
        <v>118</v>
      </c>
      <c r="L1894" s="49">
        <f t="shared" si="91"/>
        <v>0.27126436781609198</v>
      </c>
    </row>
    <row r="1895" spans="1:12" s="50" customFormat="1" ht="14.5" x14ac:dyDescent="0.35">
      <c r="A1895" s="33" t="s">
        <v>5151</v>
      </c>
      <c r="B1895" s="56" t="s">
        <v>366</v>
      </c>
      <c r="C1895" s="49">
        <f t="shared" si="89"/>
        <v>0.39499790414978342</v>
      </c>
      <c r="D1895" s="33">
        <v>62618</v>
      </c>
      <c r="E1895" s="56" t="s">
        <v>1811</v>
      </c>
      <c r="F1895" s="54">
        <v>551449001868</v>
      </c>
      <c r="G1895" s="67">
        <v>316</v>
      </c>
      <c r="H1895" s="59">
        <v>797</v>
      </c>
      <c r="I1895" s="41"/>
      <c r="J1895" s="42"/>
      <c r="K1895" s="51">
        <f t="shared" si="90"/>
        <v>316</v>
      </c>
      <c r="L1895" s="49">
        <f t="shared" si="91"/>
        <v>0.39648682559598497</v>
      </c>
    </row>
    <row r="1896" spans="1:12" s="50" customFormat="1" ht="14.5" x14ac:dyDescent="0.35">
      <c r="A1896" s="33" t="s">
        <v>5151</v>
      </c>
      <c r="B1896" s="56" t="s">
        <v>366</v>
      </c>
      <c r="C1896" s="49">
        <f t="shared" si="89"/>
        <v>0.39499790414978342</v>
      </c>
      <c r="D1896" s="33"/>
      <c r="E1896" s="56" t="s">
        <v>1812</v>
      </c>
      <c r="F1896" s="54">
        <v>551449002210</v>
      </c>
      <c r="G1896" s="67">
        <v>23</v>
      </c>
      <c r="H1896" s="59">
        <v>31</v>
      </c>
      <c r="I1896" s="41"/>
      <c r="J1896" s="42"/>
      <c r="K1896" s="51">
        <f t="shared" si="90"/>
        <v>23</v>
      </c>
      <c r="L1896" s="49">
        <f t="shared" si="91"/>
        <v>0.74193548387096775</v>
      </c>
    </row>
    <row r="1897" spans="1:12" s="50" customFormat="1" ht="14.5" x14ac:dyDescent="0.35">
      <c r="A1897" s="33" t="s">
        <v>5151</v>
      </c>
      <c r="B1897" s="56" t="s">
        <v>366</v>
      </c>
      <c r="C1897" s="49">
        <f t="shared" si="89"/>
        <v>0.39499790414978342</v>
      </c>
      <c r="D1897" s="33">
        <v>16033282</v>
      </c>
      <c r="E1897" s="56" t="s">
        <v>1813</v>
      </c>
      <c r="F1897" s="54">
        <v>551449001116</v>
      </c>
      <c r="G1897" s="67">
        <v>57</v>
      </c>
      <c r="H1897" s="59">
        <v>71</v>
      </c>
      <c r="I1897" s="41"/>
      <c r="J1897" s="42"/>
      <c r="K1897" s="51">
        <f t="shared" si="90"/>
        <v>57</v>
      </c>
      <c r="L1897" s="49">
        <f t="shared" si="91"/>
        <v>0.80281690140845074</v>
      </c>
    </row>
    <row r="1898" spans="1:12" s="50" customFormat="1" ht="14.5" x14ac:dyDescent="0.35">
      <c r="A1898" s="33" t="s">
        <v>5151</v>
      </c>
      <c r="B1898" s="56" t="s">
        <v>366</v>
      </c>
      <c r="C1898" s="49">
        <f t="shared" si="89"/>
        <v>0.39499790414978342</v>
      </c>
      <c r="D1898" s="33">
        <v>63238</v>
      </c>
      <c r="E1898" s="56" t="s">
        <v>601</v>
      </c>
      <c r="F1898" s="54">
        <v>551449001872</v>
      </c>
      <c r="G1898" s="67">
        <v>140</v>
      </c>
      <c r="H1898" s="59">
        <v>250</v>
      </c>
      <c r="I1898" s="41"/>
      <c r="J1898" s="42"/>
      <c r="K1898" s="51">
        <f t="shared" si="90"/>
        <v>140</v>
      </c>
      <c r="L1898" s="49">
        <f t="shared" si="91"/>
        <v>0.56000000000000005</v>
      </c>
    </row>
    <row r="1899" spans="1:12" s="50" customFormat="1" ht="14.5" x14ac:dyDescent="0.35">
      <c r="A1899" s="33" t="s">
        <v>5151</v>
      </c>
      <c r="B1899" s="56" t="s">
        <v>366</v>
      </c>
      <c r="C1899" s="49">
        <f t="shared" si="89"/>
        <v>0.39499790414978342</v>
      </c>
      <c r="D1899" s="33">
        <v>16082361</v>
      </c>
      <c r="E1899" s="56" t="s">
        <v>1814</v>
      </c>
      <c r="F1899" s="54">
        <v>551449001125</v>
      </c>
      <c r="G1899" s="67">
        <v>7</v>
      </c>
      <c r="H1899" s="59">
        <v>8</v>
      </c>
      <c r="I1899" s="41"/>
      <c r="J1899" s="42"/>
      <c r="K1899" s="51">
        <f t="shared" si="90"/>
        <v>7</v>
      </c>
      <c r="L1899" s="49">
        <f t="shared" si="91"/>
        <v>0.875</v>
      </c>
    </row>
    <row r="1900" spans="1:12" s="50" customFormat="1" ht="14.5" x14ac:dyDescent="0.35">
      <c r="A1900" s="33" t="s">
        <v>5151</v>
      </c>
      <c r="B1900" s="56" t="s">
        <v>366</v>
      </c>
      <c r="C1900" s="49">
        <f t="shared" si="89"/>
        <v>0.39499790414978342</v>
      </c>
      <c r="D1900" s="33">
        <v>60448</v>
      </c>
      <c r="E1900" s="56" t="s">
        <v>604</v>
      </c>
      <c r="F1900" s="54">
        <v>551449001873</v>
      </c>
      <c r="G1900" s="67">
        <v>88</v>
      </c>
      <c r="H1900" s="59">
        <v>225</v>
      </c>
      <c r="I1900" s="41"/>
      <c r="J1900" s="42"/>
      <c r="K1900" s="51">
        <f t="shared" si="90"/>
        <v>88</v>
      </c>
      <c r="L1900" s="49">
        <f t="shared" si="91"/>
        <v>0.39111111111111113</v>
      </c>
    </row>
    <row r="1901" spans="1:12" s="50" customFormat="1" ht="14.5" x14ac:dyDescent="0.35">
      <c r="A1901" s="33" t="s">
        <v>5151</v>
      </c>
      <c r="B1901" s="56" t="s">
        <v>366</v>
      </c>
      <c r="C1901" s="49">
        <f t="shared" si="89"/>
        <v>0.39499790414978342</v>
      </c>
      <c r="D1901" s="33">
        <v>61578</v>
      </c>
      <c r="E1901" s="56" t="s">
        <v>1318</v>
      </c>
      <c r="F1901" s="54">
        <v>551449001874</v>
      </c>
      <c r="G1901" s="67">
        <v>177</v>
      </c>
      <c r="H1901" s="59">
        <v>372</v>
      </c>
      <c r="I1901" s="41"/>
      <c r="J1901" s="42"/>
      <c r="K1901" s="51">
        <f t="shared" si="90"/>
        <v>177</v>
      </c>
      <c r="L1901" s="49">
        <f t="shared" si="91"/>
        <v>0.47580645161290325</v>
      </c>
    </row>
    <row r="1902" spans="1:12" s="50" customFormat="1" ht="14.5" x14ac:dyDescent="0.35">
      <c r="A1902" s="33" t="s">
        <v>5151</v>
      </c>
      <c r="B1902" s="56" t="s">
        <v>366</v>
      </c>
      <c r="C1902" s="49">
        <f t="shared" si="89"/>
        <v>0.39499790414978342</v>
      </c>
      <c r="D1902" s="33">
        <v>62619</v>
      </c>
      <c r="E1902" s="56" t="s">
        <v>1815</v>
      </c>
      <c r="F1902" s="54">
        <v>551449001875</v>
      </c>
      <c r="G1902" s="67">
        <v>122</v>
      </c>
      <c r="H1902" s="59">
        <v>369</v>
      </c>
      <c r="I1902" s="41"/>
      <c r="J1902" s="42"/>
      <c r="K1902" s="51">
        <f t="shared" si="90"/>
        <v>122</v>
      </c>
      <c r="L1902" s="49">
        <f t="shared" si="91"/>
        <v>0.33062330623306235</v>
      </c>
    </row>
    <row r="1903" spans="1:12" s="50" customFormat="1" ht="14.5" x14ac:dyDescent="0.35">
      <c r="A1903" s="33" t="s">
        <v>5151</v>
      </c>
      <c r="B1903" s="56" t="s">
        <v>366</v>
      </c>
      <c r="C1903" s="49">
        <f t="shared" si="89"/>
        <v>0.39499790414978342</v>
      </c>
      <c r="D1903" s="33">
        <v>62617</v>
      </c>
      <c r="E1903" s="56" t="s">
        <v>1816</v>
      </c>
      <c r="F1903" s="54">
        <v>551449001914</v>
      </c>
      <c r="G1903" s="67">
        <v>249</v>
      </c>
      <c r="H1903" s="59">
        <v>422</v>
      </c>
      <c r="I1903" s="41"/>
      <c r="J1903" s="42"/>
      <c r="K1903" s="51">
        <f t="shared" si="90"/>
        <v>249</v>
      </c>
      <c r="L1903" s="49">
        <f t="shared" si="91"/>
        <v>0.59004739336492895</v>
      </c>
    </row>
    <row r="1904" spans="1:12" s="50" customFormat="1" ht="14.5" x14ac:dyDescent="0.35">
      <c r="A1904" s="33" t="s">
        <v>5151</v>
      </c>
      <c r="B1904" s="56" t="s">
        <v>366</v>
      </c>
      <c r="C1904" s="49">
        <f t="shared" si="89"/>
        <v>0.39499790414978342</v>
      </c>
      <c r="D1904" s="33">
        <v>62616</v>
      </c>
      <c r="E1904" s="56" t="s">
        <v>1817</v>
      </c>
      <c r="F1904" s="54">
        <v>551449001877</v>
      </c>
      <c r="G1904" s="67">
        <v>260</v>
      </c>
      <c r="H1904" s="59">
        <v>665</v>
      </c>
      <c r="I1904" s="41"/>
      <c r="J1904" s="42"/>
      <c r="K1904" s="51">
        <f t="shared" si="90"/>
        <v>260</v>
      </c>
      <c r="L1904" s="49">
        <f t="shared" si="91"/>
        <v>0.39097744360902253</v>
      </c>
    </row>
    <row r="1905" spans="1:12" s="50" customFormat="1" ht="14.5" x14ac:dyDescent="0.35">
      <c r="A1905" s="33" t="s">
        <v>5151</v>
      </c>
      <c r="B1905" s="56" t="s">
        <v>366</v>
      </c>
      <c r="C1905" s="49">
        <f t="shared" si="89"/>
        <v>0.39499790414978342</v>
      </c>
      <c r="D1905" s="33">
        <v>62571</v>
      </c>
      <c r="E1905" s="56" t="s">
        <v>1818</v>
      </c>
      <c r="F1905" s="54">
        <v>551449001878</v>
      </c>
      <c r="G1905" s="67">
        <v>192</v>
      </c>
      <c r="H1905" s="59">
        <v>446</v>
      </c>
      <c r="I1905" s="41"/>
      <c r="J1905" s="42"/>
      <c r="K1905" s="51">
        <f t="shared" si="90"/>
        <v>192</v>
      </c>
      <c r="L1905" s="49">
        <f t="shared" si="91"/>
        <v>0.43049327354260092</v>
      </c>
    </row>
    <row r="1906" spans="1:12" s="50" customFormat="1" ht="14.5" x14ac:dyDescent="0.35">
      <c r="A1906" s="33" t="s">
        <v>5151</v>
      </c>
      <c r="B1906" s="56" t="s">
        <v>366</v>
      </c>
      <c r="C1906" s="49">
        <f t="shared" si="89"/>
        <v>0.39499790414978342</v>
      </c>
      <c r="D1906" s="33"/>
      <c r="E1906" s="56" t="s">
        <v>1819</v>
      </c>
      <c r="F1906" s="54">
        <v>551449002739</v>
      </c>
      <c r="G1906" s="67">
        <v>183</v>
      </c>
      <c r="H1906" s="59">
        <v>533</v>
      </c>
      <c r="I1906" s="41"/>
      <c r="J1906" s="42"/>
      <c r="K1906" s="51">
        <f t="shared" si="90"/>
        <v>183</v>
      </c>
      <c r="L1906" s="49">
        <f t="shared" si="91"/>
        <v>0.34333958724202629</v>
      </c>
    </row>
    <row r="1907" spans="1:12" s="50" customFormat="1" ht="14.5" x14ac:dyDescent="0.35">
      <c r="A1907" s="33" t="s">
        <v>5151</v>
      </c>
      <c r="B1907" s="56" t="s">
        <v>366</v>
      </c>
      <c r="C1907" s="49">
        <f t="shared" si="89"/>
        <v>0.39499790414978342</v>
      </c>
      <c r="D1907" s="33">
        <v>290</v>
      </c>
      <c r="E1907" s="56" t="s">
        <v>1820</v>
      </c>
      <c r="F1907" s="54">
        <v>551449003019</v>
      </c>
      <c r="G1907" s="67">
        <v>28</v>
      </c>
      <c r="H1907" s="59">
        <v>86</v>
      </c>
      <c r="I1907" s="41"/>
      <c r="J1907" s="42"/>
      <c r="K1907" s="51">
        <f t="shared" si="90"/>
        <v>28</v>
      </c>
      <c r="L1907" s="49">
        <f t="shared" si="91"/>
        <v>0.32558139534883723</v>
      </c>
    </row>
    <row r="1908" spans="1:12" s="50" customFormat="1" ht="14.5" x14ac:dyDescent="0.35">
      <c r="A1908" s="33" t="s">
        <v>5151</v>
      </c>
      <c r="B1908" s="56" t="s">
        <v>366</v>
      </c>
      <c r="C1908" s="49">
        <f t="shared" si="89"/>
        <v>0.39499790414978342</v>
      </c>
      <c r="D1908" s="33"/>
      <c r="E1908" s="56" t="s">
        <v>1821</v>
      </c>
      <c r="F1908" s="54">
        <v>551449001145</v>
      </c>
      <c r="G1908" s="67">
        <v>15</v>
      </c>
      <c r="H1908" s="59">
        <v>31</v>
      </c>
      <c r="I1908" s="41"/>
      <c r="J1908" s="42"/>
      <c r="K1908" s="51">
        <f t="shared" si="90"/>
        <v>15</v>
      </c>
      <c r="L1908" s="49">
        <f t="shared" si="91"/>
        <v>0.4838709677419355</v>
      </c>
    </row>
    <row r="1909" spans="1:12" s="50" customFormat="1" ht="14.5" x14ac:dyDescent="0.35">
      <c r="A1909" s="33" t="s">
        <v>5151</v>
      </c>
      <c r="B1909" s="56" t="s">
        <v>366</v>
      </c>
      <c r="C1909" s="49">
        <f t="shared" si="89"/>
        <v>0.39499790414978342</v>
      </c>
      <c r="D1909" s="33">
        <v>62914</v>
      </c>
      <c r="E1909" s="56" t="s">
        <v>1009</v>
      </c>
      <c r="F1909" s="54">
        <v>551449001879</v>
      </c>
      <c r="G1909" s="67">
        <v>214</v>
      </c>
      <c r="H1909" s="59">
        <v>487</v>
      </c>
      <c r="I1909" s="41"/>
      <c r="J1909" s="42"/>
      <c r="K1909" s="51">
        <f t="shared" si="90"/>
        <v>214</v>
      </c>
      <c r="L1909" s="49">
        <f t="shared" si="91"/>
        <v>0.43942505133470228</v>
      </c>
    </row>
    <row r="1910" spans="1:12" s="50" customFormat="1" ht="14.5" x14ac:dyDescent="0.35">
      <c r="A1910" s="33" t="s">
        <v>5151</v>
      </c>
      <c r="B1910" s="56" t="s">
        <v>366</v>
      </c>
      <c r="C1910" s="49">
        <f t="shared" si="89"/>
        <v>0.39499790414978342</v>
      </c>
      <c r="D1910" s="33">
        <v>62602</v>
      </c>
      <c r="E1910" s="56" t="s">
        <v>1822</v>
      </c>
      <c r="F1910" s="54">
        <v>551449001880</v>
      </c>
      <c r="G1910" s="67">
        <v>495</v>
      </c>
      <c r="H1910" s="59">
        <v>1495</v>
      </c>
      <c r="I1910" s="41"/>
      <c r="J1910" s="42"/>
      <c r="K1910" s="51">
        <f t="shared" si="90"/>
        <v>495</v>
      </c>
      <c r="L1910" s="49">
        <f t="shared" si="91"/>
        <v>0.33110367892976589</v>
      </c>
    </row>
    <row r="1911" spans="1:12" s="50" customFormat="1" ht="14.5" x14ac:dyDescent="0.35">
      <c r="A1911" s="33" t="s">
        <v>5151</v>
      </c>
      <c r="B1911" s="56" t="s">
        <v>366</v>
      </c>
      <c r="C1911" s="49">
        <f t="shared" si="89"/>
        <v>0.39499790414978342</v>
      </c>
      <c r="D1911" s="33">
        <v>61917</v>
      </c>
      <c r="E1911" s="56" t="s">
        <v>919</v>
      </c>
      <c r="F1911" s="54">
        <v>551449001881</v>
      </c>
      <c r="G1911" s="67">
        <v>143</v>
      </c>
      <c r="H1911" s="59">
        <v>434</v>
      </c>
      <c r="I1911" s="41"/>
      <c r="J1911" s="42"/>
      <c r="K1911" s="51">
        <f t="shared" si="90"/>
        <v>143</v>
      </c>
      <c r="L1911" s="49">
        <f t="shared" si="91"/>
        <v>0.3294930875576037</v>
      </c>
    </row>
    <row r="1912" spans="1:12" s="50" customFormat="1" ht="14.5" x14ac:dyDescent="0.35">
      <c r="A1912" s="33" t="s">
        <v>5152</v>
      </c>
      <c r="B1912" s="56" t="s">
        <v>111</v>
      </c>
      <c r="C1912" s="49">
        <f t="shared" si="89"/>
        <v>0.26262626262626265</v>
      </c>
      <c r="D1912" s="33">
        <v>60669</v>
      </c>
      <c r="E1912" s="56" t="s">
        <v>678</v>
      </c>
      <c r="F1912" s="54">
        <v>551452001882</v>
      </c>
      <c r="G1912" s="67">
        <v>22</v>
      </c>
      <c r="H1912" s="59">
        <v>101</v>
      </c>
      <c r="I1912" s="41"/>
      <c r="J1912" s="42"/>
      <c r="K1912" s="51">
        <f t="shared" si="90"/>
        <v>22</v>
      </c>
      <c r="L1912" s="49">
        <f t="shared" si="91"/>
        <v>0.21782178217821782</v>
      </c>
    </row>
    <row r="1913" spans="1:12" s="50" customFormat="1" ht="14.5" x14ac:dyDescent="0.35">
      <c r="A1913" s="33" t="s">
        <v>5152</v>
      </c>
      <c r="B1913" s="56" t="s">
        <v>111</v>
      </c>
      <c r="C1913" s="49">
        <f t="shared" ref="C1913:C1976" si="92">SUMIF($B$2:$B$2241,B1913,$K$2:$K$2241)/(SUMIF($B$2:$B$2241,B1913,$H$2:$H$2241))</f>
        <v>0.26262626262626265</v>
      </c>
      <c r="D1913" s="33">
        <v>60670</v>
      </c>
      <c r="E1913" s="56" t="s">
        <v>679</v>
      </c>
      <c r="F1913" s="54">
        <v>551452001883</v>
      </c>
      <c r="G1913" s="67">
        <v>15</v>
      </c>
      <c r="H1913" s="59">
        <v>55</v>
      </c>
      <c r="I1913" s="41"/>
      <c r="J1913" s="42"/>
      <c r="K1913" s="51">
        <f t="shared" si="90"/>
        <v>15</v>
      </c>
      <c r="L1913" s="49">
        <f t="shared" si="91"/>
        <v>0.27272727272727271</v>
      </c>
    </row>
    <row r="1914" spans="1:12" s="50" customFormat="1" ht="14.5" x14ac:dyDescent="0.35">
      <c r="A1914" s="33" t="s">
        <v>5152</v>
      </c>
      <c r="B1914" s="56" t="s">
        <v>111</v>
      </c>
      <c r="C1914" s="49">
        <f t="shared" si="92"/>
        <v>0.26262626262626265</v>
      </c>
      <c r="D1914" s="33"/>
      <c r="E1914" s="56" t="s">
        <v>680</v>
      </c>
      <c r="F1914" s="54">
        <v>551452002499</v>
      </c>
      <c r="G1914" s="67">
        <v>15</v>
      </c>
      <c r="H1914" s="59">
        <v>42</v>
      </c>
      <c r="I1914" s="41"/>
      <c r="J1914" s="42"/>
      <c r="K1914" s="51">
        <f t="shared" si="90"/>
        <v>15</v>
      </c>
      <c r="L1914" s="49">
        <f t="shared" si="91"/>
        <v>0.35714285714285715</v>
      </c>
    </row>
    <row r="1915" spans="1:12" s="50" customFormat="1" ht="14.5" x14ac:dyDescent="0.35">
      <c r="A1915" s="33" t="s">
        <v>5153</v>
      </c>
      <c r="B1915" s="56" t="s">
        <v>483</v>
      </c>
      <c r="C1915" s="49">
        <f t="shared" si="92"/>
        <v>0.13432835820895522</v>
      </c>
      <c r="D1915" s="33">
        <v>60571</v>
      </c>
      <c r="E1915" s="56" t="s">
        <v>2261</v>
      </c>
      <c r="F1915" s="54">
        <v>550939002270</v>
      </c>
      <c r="G1915" s="67">
        <v>45</v>
      </c>
      <c r="H1915" s="59">
        <v>335</v>
      </c>
      <c r="I1915" s="41"/>
      <c r="J1915" s="42"/>
      <c r="K1915" s="51">
        <f t="shared" si="90"/>
        <v>45</v>
      </c>
      <c r="L1915" s="49">
        <f t="shared" si="91"/>
        <v>0.13432835820895522</v>
      </c>
    </row>
    <row r="1916" spans="1:12" s="50" customFormat="1" ht="14.5" x14ac:dyDescent="0.35">
      <c r="A1916" s="33" t="s">
        <v>5154</v>
      </c>
      <c r="B1916" s="56" t="s">
        <v>151</v>
      </c>
      <c r="C1916" s="49">
        <f t="shared" si="92"/>
        <v>0.27047487955953198</v>
      </c>
      <c r="D1916" s="33">
        <v>61716</v>
      </c>
      <c r="E1916" s="56" t="s">
        <v>877</v>
      </c>
      <c r="F1916" s="54">
        <v>551455002424</v>
      </c>
      <c r="G1916" s="67">
        <v>122</v>
      </c>
      <c r="H1916" s="59">
        <v>395</v>
      </c>
      <c r="I1916" s="41"/>
      <c r="J1916" s="42"/>
      <c r="K1916" s="51">
        <f t="shared" si="90"/>
        <v>122</v>
      </c>
      <c r="L1916" s="49">
        <f t="shared" si="91"/>
        <v>0.30886075949367087</v>
      </c>
    </row>
    <row r="1917" spans="1:12" s="50" customFormat="1" ht="14.5" x14ac:dyDescent="0.35">
      <c r="A1917" s="33" t="s">
        <v>5154</v>
      </c>
      <c r="B1917" s="56" t="s">
        <v>151</v>
      </c>
      <c r="C1917" s="49">
        <f t="shared" si="92"/>
        <v>0.27047487955953198</v>
      </c>
      <c r="D1917" s="33"/>
      <c r="E1917" s="56" t="s">
        <v>2568</v>
      </c>
      <c r="F1917" s="54" t="s">
        <v>2392</v>
      </c>
      <c r="G1917" s="67">
        <v>11</v>
      </c>
      <c r="H1917" s="59">
        <v>27</v>
      </c>
      <c r="I1917" s="41"/>
      <c r="J1917" s="42"/>
      <c r="K1917" s="51">
        <f t="shared" si="90"/>
        <v>11</v>
      </c>
      <c r="L1917" s="49">
        <f t="shared" si="91"/>
        <v>0.40740740740740738</v>
      </c>
    </row>
    <row r="1918" spans="1:12" s="50" customFormat="1" ht="14.5" x14ac:dyDescent="0.35">
      <c r="A1918" s="33" t="s">
        <v>5154</v>
      </c>
      <c r="B1918" s="56" t="s">
        <v>151</v>
      </c>
      <c r="C1918" s="49">
        <f t="shared" si="92"/>
        <v>0.27047487955953198</v>
      </c>
      <c r="D1918" s="33">
        <v>61717</v>
      </c>
      <c r="E1918" s="56" t="s">
        <v>878</v>
      </c>
      <c r="F1918" s="54">
        <v>551455001884</v>
      </c>
      <c r="G1918" s="67">
        <v>103</v>
      </c>
      <c r="H1918" s="59">
        <v>313</v>
      </c>
      <c r="I1918" s="41"/>
      <c r="J1918" s="42"/>
      <c r="K1918" s="51">
        <f t="shared" si="90"/>
        <v>103</v>
      </c>
      <c r="L1918" s="49">
        <f t="shared" si="91"/>
        <v>0.32907348242811502</v>
      </c>
    </row>
    <row r="1919" spans="1:12" s="50" customFormat="1" ht="14.5" x14ac:dyDescent="0.35">
      <c r="A1919" s="33" t="s">
        <v>5154</v>
      </c>
      <c r="B1919" s="56" t="s">
        <v>151</v>
      </c>
      <c r="C1919" s="49">
        <f t="shared" si="92"/>
        <v>0.27047487955953198</v>
      </c>
      <c r="D1919" s="33">
        <v>61715</v>
      </c>
      <c r="E1919" s="56" t="s">
        <v>879</v>
      </c>
      <c r="F1919" s="54">
        <v>551455001887</v>
      </c>
      <c r="G1919" s="67">
        <v>169</v>
      </c>
      <c r="H1919" s="59">
        <v>582</v>
      </c>
      <c r="I1919" s="41"/>
      <c r="J1919" s="42"/>
      <c r="K1919" s="51">
        <f t="shared" si="90"/>
        <v>169</v>
      </c>
      <c r="L1919" s="49">
        <f t="shared" si="91"/>
        <v>0.29037800687285226</v>
      </c>
    </row>
    <row r="1920" spans="1:12" s="50" customFormat="1" ht="14.5" x14ac:dyDescent="0.35">
      <c r="A1920" s="33" t="s">
        <v>5154</v>
      </c>
      <c r="B1920" s="56" t="s">
        <v>151</v>
      </c>
      <c r="C1920" s="49">
        <f t="shared" si="92"/>
        <v>0.27047487955953198</v>
      </c>
      <c r="D1920" s="33">
        <v>61711</v>
      </c>
      <c r="E1920" s="56" t="s">
        <v>880</v>
      </c>
      <c r="F1920" s="54">
        <v>551455002813</v>
      </c>
      <c r="G1920" s="67">
        <v>143</v>
      </c>
      <c r="H1920" s="59">
        <v>460</v>
      </c>
      <c r="I1920" s="41"/>
      <c r="J1920" s="42"/>
      <c r="K1920" s="51">
        <f t="shared" si="90"/>
        <v>143</v>
      </c>
      <c r="L1920" s="49">
        <f t="shared" si="91"/>
        <v>0.31086956521739129</v>
      </c>
    </row>
    <row r="1921" spans="1:12" s="50" customFormat="1" ht="14.5" x14ac:dyDescent="0.35">
      <c r="A1921" s="33" t="s">
        <v>5154</v>
      </c>
      <c r="B1921" s="56" t="s">
        <v>151</v>
      </c>
      <c r="C1921" s="49">
        <f t="shared" si="92"/>
        <v>0.27047487955953198</v>
      </c>
      <c r="D1921" s="33"/>
      <c r="E1921" s="56" t="s">
        <v>4779</v>
      </c>
      <c r="F1921" s="54">
        <v>551455003094</v>
      </c>
      <c r="G1921" s="67">
        <v>38</v>
      </c>
      <c r="H1921" s="59">
        <v>170</v>
      </c>
      <c r="I1921" s="41"/>
      <c r="J1921" s="42"/>
      <c r="K1921" s="51">
        <f t="shared" si="90"/>
        <v>38</v>
      </c>
      <c r="L1921" s="49">
        <f t="shared" si="91"/>
        <v>0.22352941176470589</v>
      </c>
    </row>
    <row r="1922" spans="1:12" s="50" customFormat="1" ht="14.5" x14ac:dyDescent="0.35">
      <c r="A1922" s="33" t="s">
        <v>5154</v>
      </c>
      <c r="B1922" s="56" t="s">
        <v>151</v>
      </c>
      <c r="C1922" s="49">
        <f t="shared" si="92"/>
        <v>0.27047487955953198</v>
      </c>
      <c r="D1922" s="33">
        <v>61712</v>
      </c>
      <c r="E1922" s="56" t="s">
        <v>881</v>
      </c>
      <c r="F1922" s="54">
        <v>551455001886</v>
      </c>
      <c r="G1922" s="67">
        <v>200</v>
      </c>
      <c r="H1922" s="59">
        <v>959</v>
      </c>
      <c r="I1922" s="41"/>
      <c r="J1922" s="42"/>
      <c r="K1922" s="51">
        <f t="shared" ref="K1922:K1985" si="93">IF(J1922="",G1922,(MIN(H1922,(J1922*1.6*H1922))))</f>
        <v>200</v>
      </c>
      <c r="L1922" s="49">
        <f t="shared" ref="L1922:L1985" si="94">IF(K1922=0,0,(K1922/H1922))</f>
        <v>0.20855057351407716</v>
      </c>
    </row>
    <row r="1923" spans="1:12" s="50" customFormat="1" ht="14.5" x14ac:dyDescent="0.35">
      <c r="A1923" s="33" t="s">
        <v>5155</v>
      </c>
      <c r="B1923" s="56" t="s">
        <v>273</v>
      </c>
      <c r="C1923" s="49">
        <f t="shared" si="92"/>
        <v>0.23945267958950969</v>
      </c>
      <c r="D1923" s="33">
        <v>9100</v>
      </c>
      <c r="E1923" s="56" t="s">
        <v>2055</v>
      </c>
      <c r="F1923" s="54" t="s">
        <v>2392</v>
      </c>
      <c r="G1923" s="67">
        <v>1</v>
      </c>
      <c r="H1923" s="59">
        <v>7</v>
      </c>
      <c r="I1923" s="41"/>
      <c r="J1923" s="42"/>
      <c r="K1923" s="51">
        <f t="shared" si="93"/>
        <v>1</v>
      </c>
      <c r="L1923" s="49">
        <f t="shared" si="94"/>
        <v>0.14285714285714285</v>
      </c>
    </row>
    <row r="1924" spans="1:12" s="50" customFormat="1" ht="14.5" x14ac:dyDescent="0.35">
      <c r="A1924" s="33" t="s">
        <v>5155</v>
      </c>
      <c r="B1924" s="56" t="s">
        <v>273</v>
      </c>
      <c r="C1924" s="49">
        <f t="shared" si="92"/>
        <v>0.23945267958950969</v>
      </c>
      <c r="D1924" s="33">
        <v>62624</v>
      </c>
      <c r="E1924" s="56" t="s">
        <v>1360</v>
      </c>
      <c r="F1924" s="54">
        <v>551458000582</v>
      </c>
      <c r="G1924" s="67">
        <v>105</v>
      </c>
      <c r="H1924" s="59">
        <v>373</v>
      </c>
      <c r="I1924" s="41"/>
      <c r="J1924" s="42"/>
      <c r="K1924" s="51">
        <f t="shared" si="93"/>
        <v>105</v>
      </c>
      <c r="L1924" s="49">
        <f t="shared" si="94"/>
        <v>0.28150134048257375</v>
      </c>
    </row>
    <row r="1925" spans="1:12" s="50" customFormat="1" ht="14.5" x14ac:dyDescent="0.35">
      <c r="A1925" s="33" t="s">
        <v>5155</v>
      </c>
      <c r="B1925" s="56" t="s">
        <v>273</v>
      </c>
      <c r="C1925" s="49">
        <f t="shared" si="92"/>
        <v>0.23945267958950969</v>
      </c>
      <c r="D1925" s="33">
        <v>62625</v>
      </c>
      <c r="E1925" s="56" t="s">
        <v>1361</v>
      </c>
      <c r="F1925" s="54">
        <v>551458001891</v>
      </c>
      <c r="G1925" s="67">
        <v>51</v>
      </c>
      <c r="H1925" s="59">
        <v>312</v>
      </c>
      <c r="I1925" s="41"/>
      <c r="J1925" s="42"/>
      <c r="K1925" s="51">
        <f t="shared" si="93"/>
        <v>51</v>
      </c>
      <c r="L1925" s="49">
        <f t="shared" si="94"/>
        <v>0.16346153846153846</v>
      </c>
    </row>
    <row r="1926" spans="1:12" s="50" customFormat="1" ht="14.5" x14ac:dyDescent="0.35">
      <c r="A1926" s="33" t="s">
        <v>5155</v>
      </c>
      <c r="B1926" s="56" t="s">
        <v>273</v>
      </c>
      <c r="C1926" s="49">
        <f t="shared" si="92"/>
        <v>0.23945267958950969</v>
      </c>
      <c r="D1926" s="33">
        <v>17001823</v>
      </c>
      <c r="E1926" s="56" t="s">
        <v>1362</v>
      </c>
      <c r="F1926" s="54">
        <v>551458002939</v>
      </c>
      <c r="G1926" s="67">
        <v>53</v>
      </c>
      <c r="H1926" s="59">
        <v>185</v>
      </c>
      <c r="I1926" s="41"/>
      <c r="J1926" s="42"/>
      <c r="K1926" s="51">
        <f t="shared" si="93"/>
        <v>53</v>
      </c>
      <c r="L1926" s="49">
        <f t="shared" si="94"/>
        <v>0.2864864864864865</v>
      </c>
    </row>
    <row r="1927" spans="1:12" s="50" customFormat="1" ht="14.5" x14ac:dyDescent="0.35">
      <c r="A1927" s="33" t="s">
        <v>5156</v>
      </c>
      <c r="B1927" s="56" t="s">
        <v>166</v>
      </c>
      <c r="C1927" s="49">
        <f t="shared" si="92"/>
        <v>0.47996438112199463</v>
      </c>
      <c r="D1927" s="33">
        <v>62310</v>
      </c>
      <c r="E1927" s="56" t="s">
        <v>947</v>
      </c>
      <c r="F1927" s="54">
        <v>551461001392</v>
      </c>
      <c r="G1927" s="67">
        <v>75</v>
      </c>
      <c r="H1927" s="59">
        <v>127</v>
      </c>
      <c r="I1927" s="41"/>
      <c r="J1927" s="42"/>
      <c r="K1927" s="51">
        <f t="shared" si="93"/>
        <v>75</v>
      </c>
      <c r="L1927" s="49">
        <f t="shared" si="94"/>
        <v>0.59055118110236215</v>
      </c>
    </row>
    <row r="1928" spans="1:12" s="50" customFormat="1" ht="14.5" x14ac:dyDescent="0.35">
      <c r="A1928" s="33" t="s">
        <v>5156</v>
      </c>
      <c r="B1928" s="56" t="s">
        <v>166</v>
      </c>
      <c r="C1928" s="49">
        <f t="shared" si="92"/>
        <v>0.47996438112199463</v>
      </c>
      <c r="D1928" s="33">
        <v>62308</v>
      </c>
      <c r="E1928" s="56" t="s">
        <v>948</v>
      </c>
      <c r="F1928" s="54">
        <v>551461001894</v>
      </c>
      <c r="G1928" s="67">
        <v>144</v>
      </c>
      <c r="H1928" s="59">
        <v>385</v>
      </c>
      <c r="I1928" s="41"/>
      <c r="J1928" s="42"/>
      <c r="K1928" s="51">
        <f t="shared" si="93"/>
        <v>144</v>
      </c>
      <c r="L1928" s="49">
        <f t="shared" si="94"/>
        <v>0.37402597402597404</v>
      </c>
    </row>
    <row r="1929" spans="1:12" s="50" customFormat="1" ht="14.5" x14ac:dyDescent="0.35">
      <c r="A1929" s="33" t="s">
        <v>5156</v>
      </c>
      <c r="B1929" s="56" t="s">
        <v>166</v>
      </c>
      <c r="C1929" s="49">
        <f t="shared" si="92"/>
        <v>0.47996438112199463</v>
      </c>
      <c r="D1929" s="33">
        <v>63252</v>
      </c>
      <c r="E1929" s="56" t="s">
        <v>949</v>
      </c>
      <c r="F1929" s="54">
        <v>551461001895</v>
      </c>
      <c r="G1929" s="67">
        <v>105</v>
      </c>
      <c r="H1929" s="59">
        <v>205</v>
      </c>
      <c r="I1929" s="41"/>
      <c r="J1929" s="42"/>
      <c r="K1929" s="51">
        <f t="shared" si="93"/>
        <v>105</v>
      </c>
      <c r="L1929" s="49">
        <f t="shared" si="94"/>
        <v>0.51219512195121952</v>
      </c>
    </row>
    <row r="1930" spans="1:12" s="50" customFormat="1" ht="14.5" x14ac:dyDescent="0.35">
      <c r="A1930" s="33" t="s">
        <v>5156</v>
      </c>
      <c r="B1930" s="56" t="s">
        <v>166</v>
      </c>
      <c r="C1930" s="49">
        <f t="shared" si="92"/>
        <v>0.47996438112199463</v>
      </c>
      <c r="D1930" s="33">
        <v>62305</v>
      </c>
      <c r="E1930" s="56" t="s">
        <v>950</v>
      </c>
      <c r="F1930" s="54">
        <v>551461001896</v>
      </c>
      <c r="G1930" s="67">
        <v>92</v>
      </c>
      <c r="H1930" s="59">
        <v>153</v>
      </c>
      <c r="I1930" s="41"/>
      <c r="J1930" s="42"/>
      <c r="K1930" s="51">
        <f t="shared" si="93"/>
        <v>92</v>
      </c>
      <c r="L1930" s="49">
        <f t="shared" si="94"/>
        <v>0.60130718954248363</v>
      </c>
    </row>
    <row r="1931" spans="1:12" s="50" customFormat="1" ht="14.5" x14ac:dyDescent="0.35">
      <c r="A1931" s="33" t="s">
        <v>5156</v>
      </c>
      <c r="B1931" s="56" t="s">
        <v>166</v>
      </c>
      <c r="C1931" s="49">
        <f t="shared" si="92"/>
        <v>0.47996438112199463</v>
      </c>
      <c r="D1931" s="33">
        <v>62306</v>
      </c>
      <c r="E1931" s="56" t="s">
        <v>951</v>
      </c>
      <c r="F1931" s="54">
        <v>551461002322</v>
      </c>
      <c r="G1931" s="67">
        <v>123</v>
      </c>
      <c r="H1931" s="59">
        <v>253</v>
      </c>
      <c r="I1931" s="41"/>
      <c r="J1931" s="42"/>
      <c r="K1931" s="51">
        <f t="shared" si="93"/>
        <v>123</v>
      </c>
      <c r="L1931" s="49">
        <f t="shared" si="94"/>
        <v>0.48616600790513836</v>
      </c>
    </row>
    <row r="1932" spans="1:12" s="50" customFormat="1" ht="14.5" x14ac:dyDescent="0.35">
      <c r="A1932" s="33" t="s">
        <v>5157</v>
      </c>
      <c r="B1932" s="56" t="s">
        <v>152</v>
      </c>
      <c r="C1932" s="49">
        <f t="shared" si="92"/>
        <v>0.30343783783783784</v>
      </c>
      <c r="D1932" s="33">
        <v>61721</v>
      </c>
      <c r="E1932" s="56" t="s">
        <v>4780</v>
      </c>
      <c r="F1932" s="54">
        <v>551464001898</v>
      </c>
      <c r="G1932" s="67">
        <v>153</v>
      </c>
      <c r="H1932" s="59">
        <v>360</v>
      </c>
      <c r="I1932" s="41"/>
      <c r="J1932" s="42"/>
      <c r="K1932" s="51">
        <f t="shared" si="93"/>
        <v>153</v>
      </c>
      <c r="L1932" s="49">
        <f t="shared" si="94"/>
        <v>0.42499999999999999</v>
      </c>
    </row>
    <row r="1933" spans="1:12" s="50" customFormat="1" ht="14.5" x14ac:dyDescent="0.35">
      <c r="A1933" s="33" t="s">
        <v>5157</v>
      </c>
      <c r="B1933" s="56" t="s">
        <v>152</v>
      </c>
      <c r="C1933" s="49">
        <f t="shared" si="92"/>
        <v>0.30343783783783784</v>
      </c>
      <c r="D1933" s="33">
        <v>61730</v>
      </c>
      <c r="E1933" s="56" t="s">
        <v>883</v>
      </c>
      <c r="F1933" s="54">
        <v>551464002810</v>
      </c>
      <c r="G1933" s="67">
        <v>355</v>
      </c>
      <c r="H1933" s="59">
        <v>1245</v>
      </c>
      <c r="I1933" s="41"/>
      <c r="J1933" s="42"/>
      <c r="K1933" s="51">
        <f t="shared" si="93"/>
        <v>355</v>
      </c>
      <c r="L1933" s="49">
        <f t="shared" si="94"/>
        <v>0.28514056224899598</v>
      </c>
    </row>
    <row r="1934" spans="1:12" s="50" customFormat="1" ht="14.5" x14ac:dyDescent="0.35">
      <c r="A1934" s="33" t="s">
        <v>5157</v>
      </c>
      <c r="B1934" s="56" t="s">
        <v>152</v>
      </c>
      <c r="C1934" s="49">
        <f t="shared" si="92"/>
        <v>0.30343783783783784</v>
      </c>
      <c r="D1934" s="33">
        <v>16052577</v>
      </c>
      <c r="E1934" s="56" t="s">
        <v>884</v>
      </c>
      <c r="F1934" s="54">
        <v>551464002756</v>
      </c>
      <c r="G1934" s="67">
        <v>129</v>
      </c>
      <c r="H1934" s="59">
        <v>356</v>
      </c>
      <c r="I1934" s="41"/>
      <c r="J1934" s="42"/>
      <c r="K1934" s="51">
        <f t="shared" si="93"/>
        <v>129</v>
      </c>
      <c r="L1934" s="49">
        <f t="shared" si="94"/>
        <v>0.36235955056179775</v>
      </c>
    </row>
    <row r="1935" spans="1:12" s="50" customFormat="1" ht="14.5" x14ac:dyDescent="0.35">
      <c r="A1935" s="33" t="s">
        <v>5157</v>
      </c>
      <c r="B1935" s="56" t="s">
        <v>152</v>
      </c>
      <c r="C1935" s="49">
        <f t="shared" si="92"/>
        <v>0.30343783783783784</v>
      </c>
      <c r="D1935" s="33">
        <v>61729</v>
      </c>
      <c r="E1935" s="56" t="s">
        <v>885</v>
      </c>
      <c r="F1935" s="54">
        <v>551464001899</v>
      </c>
      <c r="G1935" s="67">
        <v>87</v>
      </c>
      <c r="H1935" s="59">
        <v>455</v>
      </c>
      <c r="I1935" s="41"/>
      <c r="J1935" s="42"/>
      <c r="K1935" s="51">
        <f t="shared" si="93"/>
        <v>87</v>
      </c>
      <c r="L1935" s="49">
        <f t="shared" si="94"/>
        <v>0.1912087912087912</v>
      </c>
    </row>
    <row r="1936" spans="1:12" s="50" customFormat="1" ht="14.5" x14ac:dyDescent="0.35">
      <c r="A1936" s="33" t="s">
        <v>5157</v>
      </c>
      <c r="B1936" s="56" t="s">
        <v>152</v>
      </c>
      <c r="C1936" s="49">
        <f t="shared" si="92"/>
        <v>0.30343783783783784</v>
      </c>
      <c r="D1936" s="33">
        <v>60598</v>
      </c>
      <c r="E1936" s="56" t="s">
        <v>886</v>
      </c>
      <c r="F1936" s="54">
        <v>551464002624</v>
      </c>
      <c r="G1936" s="67">
        <v>72</v>
      </c>
      <c r="H1936" s="59">
        <v>450</v>
      </c>
      <c r="I1936" s="41"/>
      <c r="J1936" s="42"/>
      <c r="K1936" s="51">
        <f t="shared" si="93"/>
        <v>72</v>
      </c>
      <c r="L1936" s="49">
        <f t="shared" si="94"/>
        <v>0.16</v>
      </c>
    </row>
    <row r="1937" spans="1:12" s="50" customFormat="1" ht="14.5" x14ac:dyDescent="0.35">
      <c r="A1937" s="33" t="s">
        <v>5157</v>
      </c>
      <c r="B1937" s="56" t="s">
        <v>152</v>
      </c>
      <c r="C1937" s="49">
        <f t="shared" si="92"/>
        <v>0.30343783783783784</v>
      </c>
      <c r="D1937" s="33"/>
      <c r="E1937" s="56" t="s">
        <v>2568</v>
      </c>
      <c r="F1937" s="54" t="s">
        <v>2392</v>
      </c>
      <c r="G1937" s="67">
        <v>7</v>
      </c>
      <c r="H1937" s="59">
        <v>30</v>
      </c>
      <c r="I1937" s="41"/>
      <c r="J1937" s="42"/>
      <c r="K1937" s="51">
        <f t="shared" si="93"/>
        <v>7</v>
      </c>
      <c r="L1937" s="49">
        <f t="shared" si="94"/>
        <v>0.23333333333333334</v>
      </c>
    </row>
    <row r="1938" spans="1:12" s="50" customFormat="1" ht="14.5" x14ac:dyDescent="0.35">
      <c r="A1938" s="33" t="s">
        <v>5157</v>
      </c>
      <c r="B1938" s="56" t="s">
        <v>152</v>
      </c>
      <c r="C1938" s="49">
        <f t="shared" si="92"/>
        <v>0.30343783783783784</v>
      </c>
      <c r="D1938" s="33">
        <v>60570</v>
      </c>
      <c r="E1938" s="56" t="s">
        <v>2252</v>
      </c>
      <c r="F1938" s="54">
        <v>551464003075</v>
      </c>
      <c r="G1938" s="67">
        <v>89</v>
      </c>
      <c r="H1938" s="59">
        <v>336</v>
      </c>
      <c r="I1938" s="41"/>
      <c r="J1938" s="42"/>
      <c r="K1938" s="51">
        <f t="shared" si="93"/>
        <v>89</v>
      </c>
      <c r="L1938" s="49">
        <f t="shared" si="94"/>
        <v>0.26488095238095238</v>
      </c>
    </row>
    <row r="1939" spans="1:12" s="50" customFormat="1" ht="14.5" x14ac:dyDescent="0.35">
      <c r="A1939" s="33" t="s">
        <v>5157</v>
      </c>
      <c r="B1939" s="56" t="s">
        <v>152</v>
      </c>
      <c r="C1939" s="49">
        <f t="shared" si="92"/>
        <v>0.30343783783783784</v>
      </c>
      <c r="D1939" s="33">
        <v>62763</v>
      </c>
      <c r="E1939" s="56" t="s">
        <v>854</v>
      </c>
      <c r="F1939" s="54">
        <v>551464001900</v>
      </c>
      <c r="G1939" s="67">
        <v>144</v>
      </c>
      <c r="H1939" s="59">
        <v>369</v>
      </c>
      <c r="I1939" s="41"/>
      <c r="J1939" s="42"/>
      <c r="K1939" s="51">
        <f t="shared" si="93"/>
        <v>144</v>
      </c>
      <c r="L1939" s="49">
        <f t="shared" si="94"/>
        <v>0.3902439024390244</v>
      </c>
    </row>
    <row r="1940" spans="1:12" s="50" customFormat="1" ht="14.5" x14ac:dyDescent="0.35">
      <c r="A1940" s="33" t="s">
        <v>5157</v>
      </c>
      <c r="B1940" s="56" t="s">
        <v>152</v>
      </c>
      <c r="C1940" s="49">
        <f t="shared" si="92"/>
        <v>0.30343783783783784</v>
      </c>
      <c r="D1940" s="33">
        <v>61723</v>
      </c>
      <c r="E1940" s="56" t="s">
        <v>887</v>
      </c>
      <c r="F1940" s="54">
        <v>551464001401</v>
      </c>
      <c r="G1940" s="67">
        <v>223</v>
      </c>
      <c r="H1940" s="59">
        <v>676</v>
      </c>
      <c r="I1940" s="41"/>
      <c r="J1940" s="42"/>
      <c r="K1940" s="51">
        <f t="shared" si="93"/>
        <v>223</v>
      </c>
      <c r="L1940" s="49">
        <f t="shared" si="94"/>
        <v>0.32988165680473375</v>
      </c>
    </row>
    <row r="1941" spans="1:12" s="50" customFormat="1" ht="14.5" x14ac:dyDescent="0.35">
      <c r="A1941" s="33" t="s">
        <v>5157</v>
      </c>
      <c r="B1941" s="56" t="s">
        <v>152</v>
      </c>
      <c r="C1941" s="49">
        <f t="shared" si="92"/>
        <v>0.30343783783783784</v>
      </c>
      <c r="D1941" s="33">
        <v>61720</v>
      </c>
      <c r="E1941" s="56" t="s">
        <v>889</v>
      </c>
      <c r="F1941" s="54">
        <v>551464001400</v>
      </c>
      <c r="G1941" s="67">
        <v>165</v>
      </c>
      <c r="H1941" s="59">
        <v>573</v>
      </c>
      <c r="I1941" s="41"/>
      <c r="J1941" s="42"/>
      <c r="K1941" s="51">
        <f t="shared" si="93"/>
        <v>165</v>
      </c>
      <c r="L1941" s="49">
        <f t="shared" si="94"/>
        <v>0.2879581151832461</v>
      </c>
    </row>
    <row r="1942" spans="1:12" s="50" customFormat="1" ht="14.5" x14ac:dyDescent="0.35">
      <c r="A1942" s="33" t="s">
        <v>5157</v>
      </c>
      <c r="B1942" s="56" t="s">
        <v>152</v>
      </c>
      <c r="C1942" s="49">
        <f t="shared" si="92"/>
        <v>0.30343783783783784</v>
      </c>
      <c r="D1942" s="33">
        <v>61724</v>
      </c>
      <c r="E1942" s="56" t="s">
        <v>890</v>
      </c>
      <c r="F1942" s="54">
        <v>551464001901</v>
      </c>
      <c r="G1942" s="67">
        <v>100</v>
      </c>
      <c r="H1942" s="59">
        <v>499</v>
      </c>
      <c r="I1942" s="41"/>
      <c r="J1942" s="42"/>
      <c r="K1942" s="51">
        <f t="shared" si="93"/>
        <v>100</v>
      </c>
      <c r="L1942" s="49">
        <f t="shared" si="94"/>
        <v>0.20040080160320642</v>
      </c>
    </row>
    <row r="1943" spans="1:12" s="50" customFormat="1" ht="14.5" x14ac:dyDescent="0.35">
      <c r="A1943" s="33" t="s">
        <v>5157</v>
      </c>
      <c r="B1943" s="56" t="s">
        <v>152</v>
      </c>
      <c r="C1943" s="49">
        <f t="shared" si="92"/>
        <v>0.30343783783783784</v>
      </c>
      <c r="D1943" s="33"/>
      <c r="E1943" s="56" t="s">
        <v>891</v>
      </c>
      <c r="F1943" s="54">
        <v>551464002761</v>
      </c>
      <c r="G1943" s="67">
        <v>155</v>
      </c>
      <c r="H1943" s="59">
        <v>520</v>
      </c>
      <c r="I1943" s="41"/>
      <c r="J1943" s="42"/>
      <c r="K1943" s="51">
        <f t="shared" si="93"/>
        <v>155</v>
      </c>
      <c r="L1943" s="49">
        <f t="shared" si="94"/>
        <v>0.29807692307692307</v>
      </c>
    </row>
    <row r="1944" spans="1:12" s="50" customFormat="1" ht="14.5" x14ac:dyDescent="0.35">
      <c r="A1944" s="33" t="s">
        <v>5157</v>
      </c>
      <c r="B1944" s="56" t="s">
        <v>152</v>
      </c>
      <c r="C1944" s="49">
        <f t="shared" si="92"/>
        <v>0.30343783783783784</v>
      </c>
      <c r="D1944" s="33">
        <v>16052579</v>
      </c>
      <c r="E1944" s="56" t="s">
        <v>892</v>
      </c>
      <c r="F1944" s="54">
        <v>551464001902</v>
      </c>
      <c r="G1944" s="67">
        <v>436</v>
      </c>
      <c r="H1944" s="59">
        <v>1702</v>
      </c>
      <c r="I1944" s="41"/>
      <c r="J1944" s="42"/>
      <c r="K1944" s="51">
        <f t="shared" si="93"/>
        <v>436</v>
      </c>
      <c r="L1944" s="49">
        <f t="shared" si="94"/>
        <v>0.25616921269095183</v>
      </c>
    </row>
    <row r="1945" spans="1:12" s="50" customFormat="1" ht="14.5" x14ac:dyDescent="0.35">
      <c r="A1945" s="33" t="s">
        <v>5157</v>
      </c>
      <c r="B1945" s="56" t="s">
        <v>152</v>
      </c>
      <c r="C1945" s="49">
        <f t="shared" si="92"/>
        <v>0.30343783783783784</v>
      </c>
      <c r="D1945" s="33"/>
      <c r="E1945" s="56" t="s">
        <v>4781</v>
      </c>
      <c r="F1945" s="54">
        <v>551464003074</v>
      </c>
      <c r="G1945" s="67">
        <v>37</v>
      </c>
      <c r="H1945" s="59">
        <v>397</v>
      </c>
      <c r="I1945" s="41"/>
      <c r="J1945" s="42"/>
      <c r="K1945" s="51">
        <f t="shared" si="93"/>
        <v>37</v>
      </c>
      <c r="L1945" s="49">
        <f t="shared" si="94"/>
        <v>9.3198992443324941E-2</v>
      </c>
    </row>
    <row r="1946" spans="1:12" s="50" customFormat="1" ht="14.5" x14ac:dyDescent="0.35">
      <c r="A1946" s="33" t="s">
        <v>5158</v>
      </c>
      <c r="B1946" s="56" t="s">
        <v>170</v>
      </c>
      <c r="C1946" s="49">
        <f t="shared" si="92"/>
        <v>0.51004193334804682</v>
      </c>
      <c r="D1946" s="33">
        <v>61372</v>
      </c>
      <c r="E1946" s="56" t="s">
        <v>959</v>
      </c>
      <c r="F1946" s="54">
        <v>551467001906</v>
      </c>
      <c r="G1946" s="67">
        <v>183</v>
      </c>
      <c r="H1946" s="59">
        <v>336</v>
      </c>
      <c r="I1946" s="41"/>
      <c r="J1946" s="42"/>
      <c r="K1946" s="51">
        <f t="shared" si="93"/>
        <v>183</v>
      </c>
      <c r="L1946" s="49">
        <f t="shared" si="94"/>
        <v>0.5446428571428571</v>
      </c>
    </row>
    <row r="1947" spans="1:12" s="50" customFormat="1" ht="14.5" x14ac:dyDescent="0.35">
      <c r="A1947" s="33" t="s">
        <v>5158</v>
      </c>
      <c r="B1947" s="56" t="s">
        <v>170</v>
      </c>
      <c r="C1947" s="49">
        <f t="shared" si="92"/>
        <v>0.51004193334804682</v>
      </c>
      <c r="D1947" s="33">
        <v>60735</v>
      </c>
      <c r="E1947" s="56" t="s">
        <v>960</v>
      </c>
      <c r="F1947" s="54">
        <v>551467001917</v>
      </c>
      <c r="G1947" s="67">
        <v>191</v>
      </c>
      <c r="H1947" s="59">
        <v>379</v>
      </c>
      <c r="I1947" s="41"/>
      <c r="J1947" s="42"/>
      <c r="K1947" s="51">
        <f t="shared" si="93"/>
        <v>191</v>
      </c>
      <c r="L1947" s="49">
        <f t="shared" si="94"/>
        <v>0.50395778364116095</v>
      </c>
    </row>
    <row r="1948" spans="1:12" s="50" customFormat="1" ht="14.5" x14ac:dyDescent="0.35">
      <c r="A1948" s="33" t="s">
        <v>5158</v>
      </c>
      <c r="B1948" s="56" t="s">
        <v>170</v>
      </c>
      <c r="C1948" s="49">
        <f t="shared" si="92"/>
        <v>0.51004193334804682</v>
      </c>
      <c r="D1948" s="33">
        <v>63164</v>
      </c>
      <c r="E1948" s="56" t="s">
        <v>961</v>
      </c>
      <c r="F1948" s="54">
        <v>551467002347</v>
      </c>
      <c r="G1948" s="67">
        <v>55</v>
      </c>
      <c r="H1948" s="59">
        <v>206</v>
      </c>
      <c r="I1948" s="41"/>
      <c r="J1948" s="42"/>
      <c r="K1948" s="51">
        <f t="shared" si="93"/>
        <v>55</v>
      </c>
      <c r="L1948" s="49">
        <f t="shared" si="94"/>
        <v>0.26699029126213591</v>
      </c>
    </row>
    <row r="1949" spans="1:12" s="50" customFormat="1" ht="14.5" x14ac:dyDescent="0.35">
      <c r="A1949" s="33" t="s">
        <v>5158</v>
      </c>
      <c r="B1949" s="56" t="s">
        <v>170</v>
      </c>
      <c r="C1949" s="49">
        <f t="shared" si="92"/>
        <v>0.51004193334804682</v>
      </c>
      <c r="D1949" s="33">
        <v>63163</v>
      </c>
      <c r="E1949" s="56" t="s">
        <v>962</v>
      </c>
      <c r="F1949" s="54">
        <v>551467000687</v>
      </c>
      <c r="G1949" s="67">
        <v>196</v>
      </c>
      <c r="H1949" s="59">
        <v>425</v>
      </c>
      <c r="I1949" s="41"/>
      <c r="J1949" s="42"/>
      <c r="K1949" s="51">
        <f t="shared" si="93"/>
        <v>196</v>
      </c>
      <c r="L1949" s="49">
        <f t="shared" si="94"/>
        <v>0.4611764705882353</v>
      </c>
    </row>
    <row r="1950" spans="1:12" s="50" customFormat="1" ht="14.5" x14ac:dyDescent="0.35">
      <c r="A1950" s="33" t="s">
        <v>5158</v>
      </c>
      <c r="B1950" s="56" t="s">
        <v>170</v>
      </c>
      <c r="C1950" s="49">
        <f t="shared" si="92"/>
        <v>0.51004193334804682</v>
      </c>
      <c r="D1950" s="33">
        <v>63157</v>
      </c>
      <c r="E1950" s="56" t="s">
        <v>963</v>
      </c>
      <c r="F1950" s="54">
        <v>551467002348</v>
      </c>
      <c r="G1950" s="67">
        <v>88</v>
      </c>
      <c r="H1950" s="59">
        <v>189</v>
      </c>
      <c r="I1950" s="41"/>
      <c r="J1950" s="42"/>
      <c r="K1950" s="51">
        <f t="shared" si="93"/>
        <v>88</v>
      </c>
      <c r="L1950" s="49">
        <f t="shared" si="94"/>
        <v>0.46560846560846558</v>
      </c>
    </row>
    <row r="1951" spans="1:12" s="50" customFormat="1" ht="14.5" x14ac:dyDescent="0.35">
      <c r="A1951" s="33" t="s">
        <v>5158</v>
      </c>
      <c r="B1951" s="56" t="s">
        <v>170</v>
      </c>
      <c r="C1951" s="49">
        <f t="shared" si="92"/>
        <v>0.51004193334804682</v>
      </c>
      <c r="D1951" s="33">
        <v>63155</v>
      </c>
      <c r="E1951" s="56" t="s">
        <v>964</v>
      </c>
      <c r="F1951" s="54">
        <v>551467002539</v>
      </c>
      <c r="G1951" s="67">
        <v>410</v>
      </c>
      <c r="H1951" s="59">
        <v>549</v>
      </c>
      <c r="I1951" s="41"/>
      <c r="J1951" s="42"/>
      <c r="K1951" s="51">
        <f t="shared" si="93"/>
        <v>410</v>
      </c>
      <c r="L1951" s="49">
        <f t="shared" si="94"/>
        <v>0.74681238615664847</v>
      </c>
    </row>
    <row r="1952" spans="1:12" s="50" customFormat="1" ht="14.5" x14ac:dyDescent="0.35">
      <c r="A1952" s="33" t="s">
        <v>5158</v>
      </c>
      <c r="B1952" s="56" t="s">
        <v>170</v>
      </c>
      <c r="C1952" s="49">
        <f t="shared" si="92"/>
        <v>0.51004193334804682</v>
      </c>
      <c r="D1952" s="33"/>
      <c r="E1952" s="56" t="s">
        <v>965</v>
      </c>
      <c r="F1952" s="54">
        <v>551467002811</v>
      </c>
      <c r="G1952" s="67">
        <v>92</v>
      </c>
      <c r="H1952" s="59">
        <v>168</v>
      </c>
      <c r="I1952" s="41"/>
      <c r="J1952" s="42"/>
      <c r="K1952" s="51">
        <f t="shared" si="93"/>
        <v>92</v>
      </c>
      <c r="L1952" s="49">
        <f t="shared" si="94"/>
        <v>0.54761904761904767</v>
      </c>
    </row>
    <row r="1953" spans="1:12" s="50" customFormat="1" ht="14.5" x14ac:dyDescent="0.35">
      <c r="A1953" s="33" t="s">
        <v>5158</v>
      </c>
      <c r="B1953" s="56" t="s">
        <v>170</v>
      </c>
      <c r="C1953" s="49">
        <f t="shared" si="92"/>
        <v>0.51004193334804682</v>
      </c>
      <c r="D1953" s="33">
        <v>63159</v>
      </c>
      <c r="E1953" s="56" t="s">
        <v>966</v>
      </c>
      <c r="F1953" s="54">
        <v>551467001918</v>
      </c>
      <c r="G1953" s="67">
        <v>557</v>
      </c>
      <c r="H1953" s="59">
        <v>1256</v>
      </c>
      <c r="I1953" s="41"/>
      <c r="J1953" s="42"/>
      <c r="K1953" s="51">
        <f t="shared" si="93"/>
        <v>557</v>
      </c>
      <c r="L1953" s="49">
        <f t="shared" si="94"/>
        <v>0.44347133757961782</v>
      </c>
    </row>
    <row r="1954" spans="1:12" s="50" customFormat="1" ht="14.5" x14ac:dyDescent="0.35">
      <c r="A1954" s="33" t="s">
        <v>5158</v>
      </c>
      <c r="B1954" s="56" t="s">
        <v>170</v>
      </c>
      <c r="C1954" s="49">
        <f t="shared" si="92"/>
        <v>0.51004193334804682</v>
      </c>
      <c r="D1954" s="33">
        <v>63152</v>
      </c>
      <c r="E1954" s="56" t="s">
        <v>967</v>
      </c>
      <c r="F1954" s="54">
        <v>551467001907</v>
      </c>
      <c r="G1954" s="67">
        <v>539</v>
      </c>
      <c r="H1954" s="59">
        <v>1023</v>
      </c>
      <c r="I1954" s="41"/>
      <c r="J1954" s="42"/>
      <c r="K1954" s="51">
        <f t="shared" si="93"/>
        <v>539</v>
      </c>
      <c r="L1954" s="49">
        <f t="shared" si="94"/>
        <v>0.5268817204301075</v>
      </c>
    </row>
    <row r="1955" spans="1:12" s="50" customFormat="1" ht="14.5" x14ac:dyDescent="0.35">
      <c r="A1955" s="33" t="s">
        <v>5159</v>
      </c>
      <c r="B1955" s="56" t="s">
        <v>330</v>
      </c>
      <c r="C1955" s="49">
        <f t="shared" si="92"/>
        <v>0.62760416666666663</v>
      </c>
      <c r="D1955" s="33">
        <v>62228</v>
      </c>
      <c r="E1955" s="56" t="s">
        <v>1668</v>
      </c>
      <c r="F1955" s="54">
        <v>551470001921</v>
      </c>
      <c r="G1955" s="67">
        <v>174</v>
      </c>
      <c r="H1955" s="59">
        <v>262</v>
      </c>
      <c r="I1955" s="41"/>
      <c r="J1955" s="42"/>
      <c r="K1955" s="51">
        <f t="shared" si="93"/>
        <v>174</v>
      </c>
      <c r="L1955" s="49">
        <f t="shared" si="94"/>
        <v>0.66412213740458015</v>
      </c>
    </row>
    <row r="1956" spans="1:12" s="50" customFormat="1" ht="14.5" x14ac:dyDescent="0.35">
      <c r="A1956" s="33" t="s">
        <v>5159</v>
      </c>
      <c r="B1956" s="56" t="s">
        <v>330</v>
      </c>
      <c r="C1956" s="49">
        <f t="shared" si="92"/>
        <v>0.62760416666666663</v>
      </c>
      <c r="D1956" s="33">
        <v>62229</v>
      </c>
      <c r="E1956" s="56" t="s">
        <v>1669</v>
      </c>
      <c r="F1956" s="54">
        <v>551470001922</v>
      </c>
      <c r="G1956" s="67">
        <v>67</v>
      </c>
      <c r="H1956" s="59">
        <v>122</v>
      </c>
      <c r="I1956" s="41"/>
      <c r="J1956" s="42"/>
      <c r="K1956" s="51">
        <f t="shared" si="93"/>
        <v>67</v>
      </c>
      <c r="L1956" s="49">
        <f t="shared" si="94"/>
        <v>0.54918032786885251</v>
      </c>
    </row>
    <row r="1957" spans="1:12" s="50" customFormat="1" ht="14.5" x14ac:dyDescent="0.35">
      <c r="A1957" s="33" t="s">
        <v>5160</v>
      </c>
      <c r="B1957" s="56" t="s">
        <v>2381</v>
      </c>
      <c r="C1957" s="49">
        <f t="shared" si="92"/>
        <v>1.8518518518518517E-2</v>
      </c>
      <c r="D1957" s="33"/>
      <c r="E1957" s="56" t="s">
        <v>4365</v>
      </c>
      <c r="F1957" s="54">
        <v>550924002267</v>
      </c>
      <c r="G1957" s="67">
        <v>8</v>
      </c>
      <c r="H1957" s="59">
        <v>432</v>
      </c>
      <c r="I1957" s="41"/>
      <c r="J1957" s="42"/>
      <c r="K1957" s="51">
        <f t="shared" si="93"/>
        <v>8</v>
      </c>
      <c r="L1957" s="49">
        <f t="shared" si="94"/>
        <v>1.8518518518518517E-2</v>
      </c>
    </row>
    <row r="1958" spans="1:12" s="50" customFormat="1" ht="14.5" x14ac:dyDescent="0.35">
      <c r="A1958" s="33" t="s">
        <v>5161</v>
      </c>
      <c r="B1958" s="56" t="s">
        <v>126</v>
      </c>
      <c r="C1958" s="49">
        <f t="shared" si="92"/>
        <v>0.57166123778501632</v>
      </c>
      <c r="D1958" s="33">
        <v>9100</v>
      </c>
      <c r="E1958" s="56" t="s">
        <v>2055</v>
      </c>
      <c r="F1958" s="54" t="s">
        <v>2392</v>
      </c>
      <c r="G1958" s="67">
        <v>9</v>
      </c>
      <c r="H1958" s="59">
        <v>10</v>
      </c>
      <c r="I1958" s="41"/>
      <c r="J1958" s="42"/>
      <c r="K1958" s="51">
        <f t="shared" si="93"/>
        <v>9</v>
      </c>
      <c r="L1958" s="49">
        <f t="shared" si="94"/>
        <v>0.9</v>
      </c>
    </row>
    <row r="1959" spans="1:12" s="50" customFormat="1" ht="14.5" x14ac:dyDescent="0.35">
      <c r="A1959" s="33" t="s">
        <v>5161</v>
      </c>
      <c r="B1959" s="56" t="s">
        <v>126</v>
      </c>
      <c r="C1959" s="49">
        <f t="shared" si="92"/>
        <v>0.57166123778501632</v>
      </c>
      <c r="D1959" s="33">
        <v>63052</v>
      </c>
      <c r="E1959" s="56" t="s">
        <v>723</v>
      </c>
      <c r="F1959" s="54">
        <v>551482001925</v>
      </c>
      <c r="G1959" s="67">
        <v>248</v>
      </c>
      <c r="H1959" s="59">
        <v>430</v>
      </c>
      <c r="I1959" s="41"/>
      <c r="J1959" s="42"/>
      <c r="K1959" s="51">
        <f t="shared" si="93"/>
        <v>248</v>
      </c>
      <c r="L1959" s="49">
        <f t="shared" si="94"/>
        <v>0.57674418604651168</v>
      </c>
    </row>
    <row r="1960" spans="1:12" s="50" customFormat="1" ht="14.5" x14ac:dyDescent="0.35">
      <c r="A1960" s="33" t="s">
        <v>5161</v>
      </c>
      <c r="B1960" s="56" t="s">
        <v>126</v>
      </c>
      <c r="C1960" s="49">
        <f t="shared" si="92"/>
        <v>0.57166123778501632</v>
      </c>
      <c r="D1960" s="33">
        <v>63053</v>
      </c>
      <c r="E1960" s="56" t="s">
        <v>724</v>
      </c>
      <c r="F1960" s="54">
        <v>551482001926</v>
      </c>
      <c r="G1960" s="67">
        <v>94</v>
      </c>
      <c r="H1960" s="59">
        <v>174</v>
      </c>
      <c r="I1960" s="41"/>
      <c r="J1960" s="42"/>
      <c r="K1960" s="51">
        <f t="shared" si="93"/>
        <v>94</v>
      </c>
      <c r="L1960" s="49">
        <f t="shared" si="94"/>
        <v>0.54022988505747127</v>
      </c>
    </row>
    <row r="1961" spans="1:12" s="50" customFormat="1" ht="14.5" x14ac:dyDescent="0.35">
      <c r="A1961" s="33" t="s">
        <v>5162</v>
      </c>
      <c r="B1961" s="56" t="s">
        <v>334</v>
      </c>
      <c r="C1961" s="49">
        <f t="shared" si="92"/>
        <v>0.39321357285429143</v>
      </c>
      <c r="D1961" s="33">
        <v>62677</v>
      </c>
      <c r="E1961" s="56" t="s">
        <v>1679</v>
      </c>
      <c r="F1961" s="54">
        <v>551485001927</v>
      </c>
      <c r="G1961" s="67">
        <v>43</v>
      </c>
      <c r="H1961" s="59">
        <v>112</v>
      </c>
      <c r="I1961" s="41"/>
      <c r="J1961" s="42"/>
      <c r="K1961" s="51">
        <f t="shared" si="93"/>
        <v>43</v>
      </c>
      <c r="L1961" s="49">
        <f t="shared" si="94"/>
        <v>0.38392857142857145</v>
      </c>
    </row>
    <row r="1962" spans="1:12" s="50" customFormat="1" ht="14.5" x14ac:dyDescent="0.35">
      <c r="A1962" s="33" t="s">
        <v>5162</v>
      </c>
      <c r="B1962" s="56" t="s">
        <v>334</v>
      </c>
      <c r="C1962" s="49">
        <f t="shared" si="92"/>
        <v>0.39321357285429143</v>
      </c>
      <c r="D1962" s="33">
        <v>62726</v>
      </c>
      <c r="E1962" s="56" t="s">
        <v>1680</v>
      </c>
      <c r="F1962" s="54">
        <v>551485001928</v>
      </c>
      <c r="G1962" s="67">
        <v>79</v>
      </c>
      <c r="H1962" s="59">
        <v>172</v>
      </c>
      <c r="I1962" s="41"/>
      <c r="J1962" s="42"/>
      <c r="K1962" s="51">
        <f t="shared" si="93"/>
        <v>79</v>
      </c>
      <c r="L1962" s="49">
        <f t="shared" si="94"/>
        <v>0.45930232558139533</v>
      </c>
    </row>
    <row r="1963" spans="1:12" s="50" customFormat="1" ht="14.5" x14ac:dyDescent="0.35">
      <c r="A1963" s="33" t="s">
        <v>5162</v>
      </c>
      <c r="B1963" s="56" t="s">
        <v>334</v>
      </c>
      <c r="C1963" s="49">
        <f t="shared" si="92"/>
        <v>0.39321357285429143</v>
      </c>
      <c r="D1963" s="33">
        <v>62727</v>
      </c>
      <c r="E1963" s="56" t="s">
        <v>1681</v>
      </c>
      <c r="F1963" s="54">
        <v>551485001929</v>
      </c>
      <c r="G1963" s="67">
        <v>40</v>
      </c>
      <c r="H1963" s="59">
        <v>146</v>
      </c>
      <c r="I1963" s="41"/>
      <c r="J1963" s="42"/>
      <c r="K1963" s="51">
        <f t="shared" si="93"/>
        <v>40</v>
      </c>
      <c r="L1963" s="49">
        <f t="shared" si="94"/>
        <v>0.27397260273972601</v>
      </c>
    </row>
    <row r="1964" spans="1:12" s="50" customFormat="1" ht="14.5" x14ac:dyDescent="0.35">
      <c r="A1964" s="33" t="s">
        <v>5162</v>
      </c>
      <c r="B1964" s="56" t="s">
        <v>334</v>
      </c>
      <c r="C1964" s="49">
        <f t="shared" si="92"/>
        <v>0.39321357285429143</v>
      </c>
      <c r="D1964" s="33">
        <v>16083731</v>
      </c>
      <c r="E1964" s="56" t="s">
        <v>1682</v>
      </c>
      <c r="F1964" s="54">
        <v>551485002954</v>
      </c>
      <c r="G1964" s="67">
        <v>35</v>
      </c>
      <c r="H1964" s="59">
        <v>71</v>
      </c>
      <c r="I1964" s="41"/>
      <c r="J1964" s="42"/>
      <c r="K1964" s="51">
        <f t="shared" si="93"/>
        <v>35</v>
      </c>
      <c r="L1964" s="49">
        <f t="shared" si="94"/>
        <v>0.49295774647887325</v>
      </c>
    </row>
    <row r="1965" spans="1:12" s="50" customFormat="1" ht="14.5" x14ac:dyDescent="0.35">
      <c r="A1965" s="33" t="s">
        <v>5163</v>
      </c>
      <c r="B1965" s="56" t="s">
        <v>407</v>
      </c>
      <c r="C1965" s="49">
        <f t="shared" si="92"/>
        <v>0.6071428571428571</v>
      </c>
      <c r="D1965" s="33">
        <v>62629</v>
      </c>
      <c r="E1965" s="56" t="s">
        <v>2011</v>
      </c>
      <c r="F1965" s="54">
        <v>551488001931</v>
      </c>
      <c r="G1965" s="67">
        <v>80</v>
      </c>
      <c r="H1965" s="59">
        <v>143</v>
      </c>
      <c r="I1965" s="41"/>
      <c r="J1965" s="42"/>
      <c r="K1965" s="51">
        <f t="shared" si="93"/>
        <v>80</v>
      </c>
      <c r="L1965" s="49">
        <f t="shared" si="94"/>
        <v>0.55944055944055948</v>
      </c>
    </row>
    <row r="1966" spans="1:12" s="50" customFormat="1" ht="14.5" x14ac:dyDescent="0.35">
      <c r="A1966" s="33" t="s">
        <v>5163</v>
      </c>
      <c r="B1966" s="56" t="s">
        <v>407</v>
      </c>
      <c r="C1966" s="49">
        <f t="shared" si="92"/>
        <v>0.6071428571428571</v>
      </c>
      <c r="D1966" s="33">
        <v>62627</v>
      </c>
      <c r="E1966" s="56" t="s">
        <v>2012</v>
      </c>
      <c r="F1966" s="54">
        <v>551488001932</v>
      </c>
      <c r="G1966" s="67">
        <v>73</v>
      </c>
      <c r="H1966" s="59">
        <v>109</v>
      </c>
      <c r="I1966" s="41"/>
      <c r="J1966" s="42"/>
      <c r="K1966" s="51">
        <f t="shared" si="93"/>
        <v>73</v>
      </c>
      <c r="L1966" s="49">
        <f t="shared" si="94"/>
        <v>0.66972477064220182</v>
      </c>
    </row>
    <row r="1967" spans="1:12" s="50" customFormat="1" ht="14.5" x14ac:dyDescent="0.35">
      <c r="A1967" s="33" t="s">
        <v>5164</v>
      </c>
      <c r="B1967" s="56" t="s">
        <v>325</v>
      </c>
      <c r="C1967" s="49">
        <f t="shared" si="92"/>
        <v>0.44880382775119615</v>
      </c>
      <c r="D1967" s="33">
        <v>62787</v>
      </c>
      <c r="E1967" s="56" t="s">
        <v>1641</v>
      </c>
      <c r="F1967" s="54">
        <v>551491001933</v>
      </c>
      <c r="G1967" s="67">
        <v>38</v>
      </c>
      <c r="H1967" s="59">
        <v>58</v>
      </c>
      <c r="I1967" s="41"/>
      <c r="J1967" s="42"/>
      <c r="K1967" s="51">
        <f t="shared" si="93"/>
        <v>38</v>
      </c>
      <c r="L1967" s="49">
        <f t="shared" si="94"/>
        <v>0.65517241379310343</v>
      </c>
    </row>
    <row r="1968" spans="1:12" s="50" customFormat="1" ht="14.5" x14ac:dyDescent="0.35">
      <c r="A1968" s="33" t="s">
        <v>5164</v>
      </c>
      <c r="B1968" s="56" t="s">
        <v>325</v>
      </c>
      <c r="C1968" s="49">
        <f t="shared" si="92"/>
        <v>0.44880382775119615</v>
      </c>
      <c r="D1968" s="33">
        <v>62867</v>
      </c>
      <c r="E1968" s="56" t="s">
        <v>1642</v>
      </c>
      <c r="F1968" s="54">
        <v>551491002425</v>
      </c>
      <c r="G1968" s="67">
        <v>176</v>
      </c>
      <c r="H1968" s="59">
        <v>455</v>
      </c>
      <c r="I1968" s="41"/>
      <c r="J1968" s="42"/>
      <c r="K1968" s="51">
        <f t="shared" si="93"/>
        <v>176</v>
      </c>
      <c r="L1968" s="49">
        <f t="shared" si="94"/>
        <v>0.38681318681318683</v>
      </c>
    </row>
    <row r="1969" spans="1:12" s="50" customFormat="1" ht="14.5" x14ac:dyDescent="0.35">
      <c r="A1969" s="33" t="s">
        <v>5164</v>
      </c>
      <c r="B1969" s="56" t="s">
        <v>325</v>
      </c>
      <c r="C1969" s="49">
        <f t="shared" si="92"/>
        <v>0.44880382775119615</v>
      </c>
      <c r="D1969" s="33">
        <v>62868</v>
      </c>
      <c r="E1969" s="56" t="s">
        <v>1643</v>
      </c>
      <c r="F1969" s="54">
        <v>551491001934</v>
      </c>
      <c r="G1969" s="67">
        <v>177</v>
      </c>
      <c r="H1969" s="59">
        <v>297</v>
      </c>
      <c r="I1969" s="41"/>
      <c r="J1969" s="42"/>
      <c r="K1969" s="51">
        <f t="shared" si="93"/>
        <v>177</v>
      </c>
      <c r="L1969" s="49">
        <f t="shared" si="94"/>
        <v>0.59595959595959591</v>
      </c>
    </row>
    <row r="1970" spans="1:12" s="50" customFormat="1" ht="14.5" x14ac:dyDescent="0.35">
      <c r="A1970" s="33" t="s">
        <v>5164</v>
      </c>
      <c r="B1970" s="56" t="s">
        <v>325</v>
      </c>
      <c r="C1970" s="49">
        <f t="shared" si="92"/>
        <v>0.44880382775119615</v>
      </c>
      <c r="D1970" s="33">
        <v>62871</v>
      </c>
      <c r="E1970" s="56" t="s">
        <v>1644</v>
      </c>
      <c r="F1970" s="54">
        <v>551491001935</v>
      </c>
      <c r="G1970" s="67">
        <v>137</v>
      </c>
      <c r="H1970" s="59">
        <v>263</v>
      </c>
      <c r="I1970" s="41"/>
      <c r="J1970" s="42"/>
      <c r="K1970" s="51">
        <f t="shared" si="93"/>
        <v>137</v>
      </c>
      <c r="L1970" s="49">
        <f t="shared" si="94"/>
        <v>0.52091254752851712</v>
      </c>
    </row>
    <row r="1971" spans="1:12" s="50" customFormat="1" ht="14.5" x14ac:dyDescent="0.35">
      <c r="A1971" s="33" t="s">
        <v>5164</v>
      </c>
      <c r="B1971" s="56" t="s">
        <v>325</v>
      </c>
      <c r="C1971" s="49">
        <f t="shared" si="92"/>
        <v>0.44880382775119615</v>
      </c>
      <c r="D1971" s="33">
        <v>16083903</v>
      </c>
      <c r="E1971" s="56" t="s">
        <v>1645</v>
      </c>
      <c r="F1971" s="54">
        <v>551491001937</v>
      </c>
      <c r="G1971" s="67">
        <v>40</v>
      </c>
      <c r="H1971" s="59">
        <v>78</v>
      </c>
      <c r="I1971" s="41"/>
      <c r="J1971" s="42"/>
      <c r="K1971" s="51">
        <f t="shared" si="93"/>
        <v>40</v>
      </c>
      <c r="L1971" s="49">
        <f t="shared" si="94"/>
        <v>0.51282051282051277</v>
      </c>
    </row>
    <row r="1972" spans="1:12" s="50" customFormat="1" ht="14.5" x14ac:dyDescent="0.35">
      <c r="A1972" s="33" t="s">
        <v>5164</v>
      </c>
      <c r="B1972" s="56" t="s">
        <v>325</v>
      </c>
      <c r="C1972" s="49">
        <f t="shared" si="92"/>
        <v>0.44880382775119615</v>
      </c>
      <c r="D1972" s="33">
        <v>16083902</v>
      </c>
      <c r="E1972" s="56" t="s">
        <v>1646</v>
      </c>
      <c r="F1972" s="54">
        <v>551491002543</v>
      </c>
      <c r="G1972" s="67">
        <v>26</v>
      </c>
      <c r="H1972" s="59">
        <v>37</v>
      </c>
      <c r="I1972" s="41"/>
      <c r="J1972" s="42"/>
      <c r="K1972" s="51">
        <f t="shared" si="93"/>
        <v>26</v>
      </c>
      <c r="L1972" s="49">
        <f t="shared" si="94"/>
        <v>0.70270270270270274</v>
      </c>
    </row>
    <row r="1973" spans="1:12" s="50" customFormat="1" ht="14.5" x14ac:dyDescent="0.35">
      <c r="A1973" s="33" t="s">
        <v>5164</v>
      </c>
      <c r="B1973" s="56" t="s">
        <v>325</v>
      </c>
      <c r="C1973" s="49">
        <f t="shared" si="92"/>
        <v>0.44880382775119615</v>
      </c>
      <c r="D1973" s="33">
        <v>9100</v>
      </c>
      <c r="E1973" s="56" t="s">
        <v>2055</v>
      </c>
      <c r="F1973" s="54" t="s">
        <v>2392</v>
      </c>
      <c r="G1973" s="67">
        <v>26</v>
      </c>
      <c r="H1973" s="59">
        <v>53</v>
      </c>
      <c r="I1973" s="41"/>
      <c r="J1973" s="42"/>
      <c r="K1973" s="51">
        <f t="shared" si="93"/>
        <v>26</v>
      </c>
      <c r="L1973" s="49">
        <f t="shared" si="94"/>
        <v>0.49056603773584906</v>
      </c>
    </row>
    <row r="1974" spans="1:12" s="50" customFormat="1" ht="14.5" x14ac:dyDescent="0.35">
      <c r="A1974" s="33" t="s">
        <v>5164</v>
      </c>
      <c r="B1974" s="56" t="s">
        <v>325</v>
      </c>
      <c r="C1974" s="49">
        <f t="shared" si="92"/>
        <v>0.44880382775119615</v>
      </c>
      <c r="D1974" s="33">
        <v>16083904</v>
      </c>
      <c r="E1974" s="56" t="s">
        <v>1647</v>
      </c>
      <c r="F1974" s="54">
        <v>551491002797</v>
      </c>
      <c r="G1974" s="67">
        <v>22</v>
      </c>
      <c r="H1974" s="59">
        <v>53</v>
      </c>
      <c r="I1974" s="41"/>
      <c r="J1974" s="42"/>
      <c r="K1974" s="51">
        <f t="shared" si="93"/>
        <v>22</v>
      </c>
      <c r="L1974" s="49">
        <f t="shared" si="94"/>
        <v>0.41509433962264153</v>
      </c>
    </row>
    <row r="1975" spans="1:12" s="50" customFormat="1" ht="14.5" x14ac:dyDescent="0.35">
      <c r="A1975" s="33" t="s">
        <v>5164</v>
      </c>
      <c r="B1975" s="56" t="s">
        <v>325</v>
      </c>
      <c r="C1975" s="49">
        <f t="shared" si="92"/>
        <v>0.44880382775119615</v>
      </c>
      <c r="D1975" s="33">
        <v>110</v>
      </c>
      <c r="E1975" s="56" t="s">
        <v>1648</v>
      </c>
      <c r="F1975" s="54">
        <v>551491003028</v>
      </c>
      <c r="G1975" s="67">
        <v>9</v>
      </c>
      <c r="H1975" s="59">
        <v>48</v>
      </c>
      <c r="I1975" s="41"/>
      <c r="J1975" s="42"/>
      <c r="K1975" s="51">
        <f t="shared" si="93"/>
        <v>9</v>
      </c>
      <c r="L1975" s="49">
        <f t="shared" si="94"/>
        <v>0.1875</v>
      </c>
    </row>
    <row r="1976" spans="1:12" s="50" customFormat="1" ht="14.5" x14ac:dyDescent="0.35">
      <c r="A1976" s="33" t="s">
        <v>5164</v>
      </c>
      <c r="B1976" s="56" t="s">
        <v>325</v>
      </c>
      <c r="C1976" s="49">
        <f t="shared" si="92"/>
        <v>0.44880382775119615</v>
      </c>
      <c r="D1976" s="33">
        <v>62869</v>
      </c>
      <c r="E1976" s="56" t="s">
        <v>1649</v>
      </c>
      <c r="F1976" s="54">
        <v>551491001939</v>
      </c>
      <c r="G1976" s="67">
        <v>290</v>
      </c>
      <c r="H1976" s="59">
        <v>860</v>
      </c>
      <c r="I1976" s="41"/>
      <c r="J1976" s="42"/>
      <c r="K1976" s="51">
        <f t="shared" si="93"/>
        <v>290</v>
      </c>
      <c r="L1976" s="49">
        <f t="shared" si="94"/>
        <v>0.33720930232558138</v>
      </c>
    </row>
    <row r="1977" spans="1:12" s="50" customFormat="1" ht="14.5" x14ac:dyDescent="0.35">
      <c r="A1977" s="33" t="s">
        <v>5164</v>
      </c>
      <c r="B1977" s="56" t="s">
        <v>325</v>
      </c>
      <c r="C1977" s="49">
        <f t="shared" ref="C1977:C2040" si="95">SUMIF($B$2:$B$2241,B1977,$K$2:$K$2241)/(SUMIF($B$2:$B$2241,B1977,$H$2:$H$2241))</f>
        <v>0.44880382775119615</v>
      </c>
      <c r="D1977" s="33">
        <v>62865</v>
      </c>
      <c r="E1977" s="56" t="s">
        <v>1650</v>
      </c>
      <c r="F1977" s="54">
        <v>551491001938</v>
      </c>
      <c r="G1977" s="67">
        <v>309</v>
      </c>
      <c r="H1977" s="59">
        <v>671</v>
      </c>
      <c r="I1977" s="41"/>
      <c r="J1977" s="42"/>
      <c r="K1977" s="51">
        <f t="shared" si="93"/>
        <v>309</v>
      </c>
      <c r="L1977" s="49">
        <f t="shared" si="94"/>
        <v>0.46050670640834573</v>
      </c>
    </row>
    <row r="1978" spans="1:12" s="50" customFormat="1" ht="14.5" x14ac:dyDescent="0.35">
      <c r="A1978" s="33" t="s">
        <v>5164</v>
      </c>
      <c r="B1978" s="56" t="s">
        <v>325</v>
      </c>
      <c r="C1978" s="49">
        <f t="shared" si="95"/>
        <v>0.44880382775119615</v>
      </c>
      <c r="D1978" s="33">
        <v>62883</v>
      </c>
      <c r="E1978" s="56" t="s">
        <v>1651</v>
      </c>
      <c r="F1978" s="54">
        <v>551491001940</v>
      </c>
      <c r="G1978" s="67">
        <v>80</v>
      </c>
      <c r="H1978" s="59">
        <v>139</v>
      </c>
      <c r="I1978" s="41"/>
      <c r="J1978" s="42"/>
      <c r="K1978" s="51">
        <f t="shared" si="93"/>
        <v>80</v>
      </c>
      <c r="L1978" s="49">
        <f t="shared" si="94"/>
        <v>0.57553956834532372</v>
      </c>
    </row>
    <row r="1979" spans="1:12" s="50" customFormat="1" ht="14.5" x14ac:dyDescent="0.35">
      <c r="A1979" s="33" t="s">
        <v>5164</v>
      </c>
      <c r="B1979" s="56" t="s">
        <v>325</v>
      </c>
      <c r="C1979" s="49">
        <f t="shared" si="95"/>
        <v>0.44880382775119615</v>
      </c>
      <c r="D1979" s="33">
        <v>62872</v>
      </c>
      <c r="E1979" s="56" t="s">
        <v>1652</v>
      </c>
      <c r="F1979" s="54">
        <v>551491001941</v>
      </c>
      <c r="G1979" s="67">
        <v>77</v>
      </c>
      <c r="H1979" s="59">
        <v>123</v>
      </c>
      <c r="I1979" s="41"/>
      <c r="J1979" s="42"/>
      <c r="K1979" s="51">
        <f t="shared" si="93"/>
        <v>77</v>
      </c>
      <c r="L1979" s="49">
        <f t="shared" si="94"/>
        <v>0.62601626016260159</v>
      </c>
    </row>
    <row r="1980" spans="1:12" s="50" customFormat="1" ht="14.5" x14ac:dyDescent="0.35">
      <c r="A1980" s="33" t="s">
        <v>5165</v>
      </c>
      <c r="B1980" s="56" t="s">
        <v>260</v>
      </c>
      <c r="C1980" s="49">
        <f t="shared" si="95"/>
        <v>0.37140509449465897</v>
      </c>
      <c r="D1980" s="33">
        <v>62631</v>
      </c>
      <c r="E1980" s="56" t="s">
        <v>1311</v>
      </c>
      <c r="F1980" s="54">
        <v>551494001946</v>
      </c>
      <c r="G1980" s="67">
        <v>259</v>
      </c>
      <c r="H1980" s="59">
        <v>552</v>
      </c>
      <c r="I1980" s="41"/>
      <c r="J1980" s="42"/>
      <c r="K1980" s="51">
        <f t="shared" si="93"/>
        <v>259</v>
      </c>
      <c r="L1980" s="49">
        <f t="shared" si="94"/>
        <v>0.46920289855072461</v>
      </c>
    </row>
    <row r="1981" spans="1:12" s="50" customFormat="1" ht="14.5" x14ac:dyDescent="0.35">
      <c r="A1981" s="33" t="s">
        <v>5165</v>
      </c>
      <c r="B1981" s="56" t="s">
        <v>260</v>
      </c>
      <c r="C1981" s="49">
        <f t="shared" si="95"/>
        <v>0.37140509449465897</v>
      </c>
      <c r="D1981" s="33">
        <v>62632</v>
      </c>
      <c r="E1981" s="56" t="s">
        <v>1312</v>
      </c>
      <c r="F1981" s="54">
        <v>551494001947</v>
      </c>
      <c r="G1981" s="67">
        <v>100</v>
      </c>
      <c r="H1981" s="59">
        <v>375</v>
      </c>
      <c r="I1981" s="41"/>
      <c r="J1981" s="42"/>
      <c r="K1981" s="51">
        <f t="shared" si="93"/>
        <v>100</v>
      </c>
      <c r="L1981" s="49">
        <f t="shared" si="94"/>
        <v>0.26666666666666666</v>
      </c>
    </row>
    <row r="1982" spans="1:12" s="50" customFormat="1" ht="14.5" x14ac:dyDescent="0.35">
      <c r="A1982" s="33" t="s">
        <v>5165</v>
      </c>
      <c r="B1982" s="56" t="s">
        <v>260</v>
      </c>
      <c r="C1982" s="49">
        <f t="shared" si="95"/>
        <v>0.37140509449465897</v>
      </c>
      <c r="D1982" s="33">
        <v>62633</v>
      </c>
      <c r="E1982" s="56" t="s">
        <v>1313</v>
      </c>
      <c r="F1982" s="54">
        <v>551494001948</v>
      </c>
      <c r="G1982" s="67">
        <v>93</v>
      </c>
      <c r="H1982" s="59">
        <v>290</v>
      </c>
      <c r="I1982" s="41"/>
      <c r="J1982" s="42"/>
      <c r="K1982" s="51">
        <f t="shared" si="93"/>
        <v>93</v>
      </c>
      <c r="L1982" s="49">
        <f t="shared" si="94"/>
        <v>0.32068965517241377</v>
      </c>
    </row>
    <row r="1983" spans="1:12" s="50" customFormat="1" ht="14.5" x14ac:dyDescent="0.35">
      <c r="A1983" s="33" t="s">
        <v>5166</v>
      </c>
      <c r="B1983" s="56" t="s">
        <v>367</v>
      </c>
      <c r="C1983" s="49">
        <f t="shared" si="95"/>
        <v>0.26010101010101011</v>
      </c>
      <c r="D1983" s="33">
        <v>62442</v>
      </c>
      <c r="E1983" s="56" t="s">
        <v>1823</v>
      </c>
      <c r="F1983" s="54">
        <v>550033000032</v>
      </c>
      <c r="G1983" s="67">
        <v>130</v>
      </c>
      <c r="H1983" s="59">
        <v>375</v>
      </c>
      <c r="I1983" s="41"/>
      <c r="J1983" s="42"/>
      <c r="K1983" s="51">
        <f t="shared" si="93"/>
        <v>130</v>
      </c>
      <c r="L1983" s="49">
        <f t="shared" si="94"/>
        <v>0.34666666666666668</v>
      </c>
    </row>
    <row r="1984" spans="1:12" s="50" customFormat="1" ht="14.5" x14ac:dyDescent="0.35">
      <c r="A1984" s="33" t="s">
        <v>5166</v>
      </c>
      <c r="B1984" s="56" t="s">
        <v>367</v>
      </c>
      <c r="C1984" s="49">
        <f t="shared" si="95"/>
        <v>0.26010101010101011</v>
      </c>
      <c r="D1984" s="33">
        <v>62443</v>
      </c>
      <c r="E1984" s="56" t="s">
        <v>1824</v>
      </c>
      <c r="F1984" s="54">
        <v>550033000033</v>
      </c>
      <c r="G1984" s="67">
        <v>86</v>
      </c>
      <c r="H1984" s="59">
        <v>314</v>
      </c>
      <c r="I1984" s="41"/>
      <c r="J1984" s="42"/>
      <c r="K1984" s="51">
        <f t="shared" si="93"/>
        <v>86</v>
      </c>
      <c r="L1984" s="49">
        <f t="shared" si="94"/>
        <v>0.27388535031847133</v>
      </c>
    </row>
    <row r="1985" spans="1:12" s="50" customFormat="1" ht="14.5" x14ac:dyDescent="0.35">
      <c r="A1985" s="33" t="s">
        <v>5166</v>
      </c>
      <c r="B1985" s="56" t="s">
        <v>367</v>
      </c>
      <c r="C1985" s="49">
        <f t="shared" si="95"/>
        <v>0.26010101010101011</v>
      </c>
      <c r="D1985" s="33">
        <v>202710</v>
      </c>
      <c r="E1985" s="56" t="s">
        <v>1825</v>
      </c>
      <c r="F1985" s="54">
        <v>550033000034</v>
      </c>
      <c r="G1985" s="67">
        <v>91</v>
      </c>
      <c r="H1985" s="59">
        <v>327</v>
      </c>
      <c r="I1985" s="41"/>
      <c r="J1985" s="42"/>
      <c r="K1985" s="51">
        <f t="shared" si="93"/>
        <v>91</v>
      </c>
      <c r="L1985" s="49">
        <f t="shared" si="94"/>
        <v>0.27828746177370028</v>
      </c>
    </row>
    <row r="1986" spans="1:12" s="50" customFormat="1" ht="14.5" x14ac:dyDescent="0.35">
      <c r="A1986" s="33" t="s">
        <v>5166</v>
      </c>
      <c r="B1986" s="56" t="s">
        <v>367</v>
      </c>
      <c r="C1986" s="49">
        <f t="shared" si="95"/>
        <v>0.26010101010101011</v>
      </c>
      <c r="D1986" s="33">
        <v>16082362</v>
      </c>
      <c r="E1986" s="56" t="s">
        <v>1826</v>
      </c>
      <c r="F1986" s="54">
        <v>550033002968</v>
      </c>
      <c r="G1986" s="67">
        <v>1</v>
      </c>
      <c r="H1986" s="59">
        <v>113</v>
      </c>
      <c r="I1986" s="41"/>
      <c r="J1986" s="42"/>
      <c r="K1986" s="51">
        <f t="shared" ref="K1986:K2049" si="96">IF(J1986="",G1986,(MIN(H1986,(J1986*1.6*H1986))))</f>
        <v>1</v>
      </c>
      <c r="L1986" s="49">
        <f t="shared" ref="L1986:L2049" si="97">IF(K1986=0,0,(K1986/H1986))</f>
        <v>8.8495575221238937E-3</v>
      </c>
    </row>
    <row r="1987" spans="1:12" s="50" customFormat="1" ht="14.5" x14ac:dyDescent="0.35">
      <c r="A1987" s="33" t="s">
        <v>5166</v>
      </c>
      <c r="B1987" s="56" t="s">
        <v>367</v>
      </c>
      <c r="C1987" s="49">
        <f t="shared" si="95"/>
        <v>0.26010101010101011</v>
      </c>
      <c r="D1987" s="33"/>
      <c r="E1987" s="56" t="s">
        <v>4782</v>
      </c>
      <c r="F1987" s="54">
        <v>550033003119</v>
      </c>
      <c r="G1987" s="67">
        <v>1</v>
      </c>
      <c r="H1987" s="59">
        <v>43</v>
      </c>
      <c r="I1987" s="41"/>
      <c r="J1987" s="42"/>
      <c r="K1987" s="51">
        <f t="shared" si="96"/>
        <v>1</v>
      </c>
      <c r="L1987" s="49">
        <f t="shared" si="97"/>
        <v>2.3255813953488372E-2</v>
      </c>
    </row>
    <row r="1988" spans="1:12" s="50" customFormat="1" ht="14.5" x14ac:dyDescent="0.35">
      <c r="A1988" s="33" t="s">
        <v>5166</v>
      </c>
      <c r="B1988" s="56" t="s">
        <v>367</v>
      </c>
      <c r="C1988" s="49">
        <f t="shared" si="95"/>
        <v>0.26010101010101011</v>
      </c>
      <c r="D1988" s="33">
        <v>140</v>
      </c>
      <c r="E1988" s="56" t="s">
        <v>4394</v>
      </c>
      <c r="F1988" s="54">
        <v>550033003063</v>
      </c>
      <c r="G1988" s="67">
        <v>0</v>
      </c>
      <c r="H1988" s="59">
        <v>16</v>
      </c>
      <c r="I1988" s="41"/>
      <c r="J1988" s="42"/>
      <c r="K1988" s="51">
        <f t="shared" si="96"/>
        <v>0</v>
      </c>
      <c r="L1988" s="49">
        <f t="shared" si="97"/>
        <v>0</v>
      </c>
    </row>
    <row r="1989" spans="1:12" s="50" customFormat="1" ht="14.5" x14ac:dyDescent="0.35">
      <c r="A1989" s="33" t="s">
        <v>5167</v>
      </c>
      <c r="B1989" s="56" t="s">
        <v>238</v>
      </c>
      <c r="C1989" s="49">
        <f t="shared" si="95"/>
        <v>0.36414048059149723</v>
      </c>
      <c r="D1989" s="33">
        <v>60959</v>
      </c>
      <c r="E1989" s="56" t="s">
        <v>1234</v>
      </c>
      <c r="F1989" s="54">
        <v>550005202644</v>
      </c>
      <c r="G1989" s="67">
        <v>197</v>
      </c>
      <c r="H1989" s="59">
        <v>541</v>
      </c>
      <c r="I1989" s="41"/>
      <c r="J1989" s="42"/>
      <c r="K1989" s="51">
        <f t="shared" si="96"/>
        <v>197</v>
      </c>
      <c r="L1989" s="49">
        <f t="shared" si="97"/>
        <v>0.36414048059149723</v>
      </c>
    </row>
    <row r="1990" spans="1:12" s="50" customFormat="1" ht="14.5" x14ac:dyDescent="0.35">
      <c r="A1990" s="33" t="s">
        <v>5168</v>
      </c>
      <c r="B1990" s="56" t="s">
        <v>492</v>
      </c>
      <c r="C1990" s="49">
        <f t="shared" si="95"/>
        <v>0.666110183639399</v>
      </c>
      <c r="D1990" s="33">
        <v>63373</v>
      </c>
      <c r="E1990" s="56" t="s">
        <v>2305</v>
      </c>
      <c r="F1990" s="54">
        <v>551182001550</v>
      </c>
      <c r="G1990" s="67">
        <v>189</v>
      </c>
      <c r="H1990" s="59">
        <v>263</v>
      </c>
      <c r="I1990" s="41"/>
      <c r="J1990" s="42"/>
      <c r="K1990" s="51">
        <f t="shared" si="96"/>
        <v>189</v>
      </c>
      <c r="L1990" s="49">
        <f t="shared" si="97"/>
        <v>0.71863117870722437</v>
      </c>
    </row>
    <row r="1991" spans="1:12" s="50" customFormat="1" ht="14.5" x14ac:dyDescent="0.35">
      <c r="A1991" s="33" t="s">
        <v>5168</v>
      </c>
      <c r="B1991" s="56" t="s">
        <v>492</v>
      </c>
      <c r="C1991" s="49">
        <f t="shared" si="95"/>
        <v>0.666110183639399</v>
      </c>
      <c r="D1991" s="33">
        <v>63374</v>
      </c>
      <c r="E1991" s="56" t="s">
        <v>2306</v>
      </c>
      <c r="F1991" s="54">
        <v>551182001548</v>
      </c>
      <c r="G1991" s="67">
        <v>99</v>
      </c>
      <c r="H1991" s="59">
        <v>157</v>
      </c>
      <c r="I1991" s="41"/>
      <c r="J1991" s="42"/>
      <c r="K1991" s="51">
        <f t="shared" si="96"/>
        <v>99</v>
      </c>
      <c r="L1991" s="49">
        <f t="shared" si="97"/>
        <v>0.63057324840764328</v>
      </c>
    </row>
    <row r="1992" spans="1:12" s="50" customFormat="1" ht="14.5" x14ac:dyDescent="0.35">
      <c r="A1992" s="33" t="s">
        <v>5168</v>
      </c>
      <c r="B1992" s="56" t="s">
        <v>492</v>
      </c>
      <c r="C1992" s="49">
        <f t="shared" si="95"/>
        <v>0.666110183639399</v>
      </c>
      <c r="D1992" s="33">
        <v>149022</v>
      </c>
      <c r="E1992" s="56" t="s">
        <v>2307</v>
      </c>
      <c r="F1992" s="54">
        <v>551182002620</v>
      </c>
      <c r="G1992" s="67">
        <v>111</v>
      </c>
      <c r="H1992" s="59">
        <v>179</v>
      </c>
      <c r="I1992" s="41"/>
      <c r="J1992" s="42"/>
      <c r="K1992" s="51">
        <f t="shared" si="96"/>
        <v>111</v>
      </c>
      <c r="L1992" s="49">
        <f t="shared" si="97"/>
        <v>0.62011173184357538</v>
      </c>
    </row>
    <row r="1993" spans="1:12" s="50" customFormat="1" ht="14.5" x14ac:dyDescent="0.35">
      <c r="A1993" s="33" t="s">
        <v>5169</v>
      </c>
      <c r="B1993" s="56" t="s">
        <v>87</v>
      </c>
      <c r="C1993" s="49">
        <f t="shared" si="95"/>
        <v>0.53418803418803418</v>
      </c>
      <c r="D1993" s="33">
        <v>810</v>
      </c>
      <c r="E1993" s="56" t="s">
        <v>552</v>
      </c>
      <c r="F1993" s="54">
        <v>551506003032</v>
      </c>
      <c r="G1993" s="67">
        <v>1</v>
      </c>
      <c r="H1993" s="59">
        <v>3</v>
      </c>
      <c r="I1993" s="41"/>
      <c r="J1993" s="42"/>
      <c r="K1993" s="51">
        <f t="shared" si="96"/>
        <v>1</v>
      </c>
      <c r="L1993" s="49">
        <f t="shared" si="97"/>
        <v>0.33333333333333331</v>
      </c>
    </row>
    <row r="1994" spans="1:12" s="50" customFormat="1" ht="14.5" x14ac:dyDescent="0.35">
      <c r="A1994" s="33" t="s">
        <v>5169</v>
      </c>
      <c r="B1994" s="56" t="s">
        <v>87</v>
      </c>
      <c r="C1994" s="49">
        <f t="shared" si="95"/>
        <v>0.53418803418803418</v>
      </c>
      <c r="D1994" s="33">
        <v>9410</v>
      </c>
      <c r="E1994" s="56" t="s">
        <v>532</v>
      </c>
      <c r="F1994" s="54" t="s">
        <v>2392</v>
      </c>
      <c r="G1994" s="67">
        <v>2</v>
      </c>
      <c r="H1994" s="59">
        <v>3</v>
      </c>
      <c r="I1994" s="41"/>
      <c r="J1994" s="42"/>
      <c r="K1994" s="51">
        <f t="shared" si="96"/>
        <v>2</v>
      </c>
      <c r="L1994" s="49">
        <f t="shared" si="97"/>
        <v>0.66666666666666663</v>
      </c>
    </row>
    <row r="1995" spans="1:12" s="50" customFormat="1" ht="14.5" x14ac:dyDescent="0.35">
      <c r="A1995" s="33" t="s">
        <v>5169</v>
      </c>
      <c r="B1995" s="56" t="s">
        <v>87</v>
      </c>
      <c r="C1995" s="49">
        <f t="shared" si="95"/>
        <v>0.53418803418803418</v>
      </c>
      <c r="D1995" s="33">
        <v>63166</v>
      </c>
      <c r="E1995" s="56" t="s">
        <v>553</v>
      </c>
      <c r="F1995" s="54">
        <v>551506001955</v>
      </c>
      <c r="G1995" s="67">
        <v>149</v>
      </c>
      <c r="H1995" s="59">
        <v>246</v>
      </c>
      <c r="I1995" s="41"/>
      <c r="J1995" s="42"/>
      <c r="K1995" s="51">
        <f t="shared" si="96"/>
        <v>149</v>
      </c>
      <c r="L1995" s="49">
        <f t="shared" si="97"/>
        <v>0.60569105691056913</v>
      </c>
    </row>
    <row r="1996" spans="1:12" s="50" customFormat="1" ht="14.5" x14ac:dyDescent="0.35">
      <c r="A1996" s="33" t="s">
        <v>5169</v>
      </c>
      <c r="B1996" s="56" t="s">
        <v>87</v>
      </c>
      <c r="C1996" s="49">
        <f t="shared" si="95"/>
        <v>0.53418803418803418</v>
      </c>
      <c r="D1996" s="33">
        <v>63167</v>
      </c>
      <c r="E1996" s="56" t="s">
        <v>554</v>
      </c>
      <c r="F1996" s="54">
        <v>551506001956</v>
      </c>
      <c r="G1996" s="67">
        <v>47</v>
      </c>
      <c r="H1996" s="59">
        <v>118</v>
      </c>
      <c r="I1996" s="41"/>
      <c r="J1996" s="42"/>
      <c r="K1996" s="51">
        <f t="shared" si="96"/>
        <v>47</v>
      </c>
      <c r="L1996" s="49">
        <f t="shared" si="97"/>
        <v>0.39830508474576271</v>
      </c>
    </row>
    <row r="1997" spans="1:12" s="50" customFormat="1" ht="14.5" x14ac:dyDescent="0.35">
      <c r="A1997" s="33" t="s">
        <v>5169</v>
      </c>
      <c r="B1997" s="56" t="s">
        <v>87</v>
      </c>
      <c r="C1997" s="49">
        <f t="shared" si="95"/>
        <v>0.53418803418803418</v>
      </c>
      <c r="D1997" s="33">
        <v>30</v>
      </c>
      <c r="E1997" s="56" t="s">
        <v>4403</v>
      </c>
      <c r="F1997" s="54">
        <v>551506003068</v>
      </c>
      <c r="G1997" s="67">
        <v>51</v>
      </c>
      <c r="H1997" s="59">
        <v>98</v>
      </c>
      <c r="I1997" s="41"/>
      <c r="J1997" s="42"/>
      <c r="K1997" s="51">
        <f t="shared" si="96"/>
        <v>51</v>
      </c>
      <c r="L1997" s="49">
        <f t="shared" si="97"/>
        <v>0.52040816326530615</v>
      </c>
    </row>
    <row r="1998" spans="1:12" s="50" customFormat="1" ht="14.5" x14ac:dyDescent="0.35">
      <c r="A1998" s="33" t="s">
        <v>5171</v>
      </c>
      <c r="B1998" s="56" t="s">
        <v>265</v>
      </c>
      <c r="C1998" s="49">
        <f t="shared" si="95"/>
        <v>0.49763593380614657</v>
      </c>
      <c r="D1998" s="33">
        <v>62318</v>
      </c>
      <c r="E1998" s="56" t="s">
        <v>1330</v>
      </c>
      <c r="F1998" s="54">
        <v>551512001960</v>
      </c>
      <c r="G1998" s="67">
        <v>267</v>
      </c>
      <c r="H1998" s="59">
        <v>504</v>
      </c>
      <c r="I1998" s="41"/>
      <c r="J1998" s="42"/>
      <c r="K1998" s="51">
        <f t="shared" si="96"/>
        <v>267</v>
      </c>
      <c r="L1998" s="49">
        <f t="shared" si="97"/>
        <v>0.52976190476190477</v>
      </c>
    </row>
    <row r="1999" spans="1:12" s="50" customFormat="1" ht="14.5" x14ac:dyDescent="0.35">
      <c r="A1999" s="33" t="s">
        <v>5171</v>
      </c>
      <c r="B1999" s="56" t="s">
        <v>265</v>
      </c>
      <c r="C1999" s="49">
        <f t="shared" si="95"/>
        <v>0.49763593380614657</v>
      </c>
      <c r="D1999" s="33">
        <v>62323</v>
      </c>
      <c r="E1999" s="56" t="s">
        <v>1331</v>
      </c>
      <c r="F1999" s="54">
        <v>551512001959</v>
      </c>
      <c r="G1999" s="67">
        <v>161</v>
      </c>
      <c r="H1999" s="59">
        <v>217</v>
      </c>
      <c r="I1999" s="41"/>
      <c r="J1999" s="42"/>
      <c r="K1999" s="51">
        <f t="shared" si="96"/>
        <v>161</v>
      </c>
      <c r="L1999" s="49">
        <f t="shared" si="97"/>
        <v>0.74193548387096775</v>
      </c>
    </row>
    <row r="2000" spans="1:12" s="50" customFormat="1" ht="14.5" x14ac:dyDescent="0.35">
      <c r="A2000" s="33" t="s">
        <v>5171</v>
      </c>
      <c r="B2000" s="56" t="s">
        <v>265</v>
      </c>
      <c r="C2000" s="49">
        <f t="shared" si="95"/>
        <v>0.49763593380614657</v>
      </c>
      <c r="D2000" s="33">
        <v>810</v>
      </c>
      <c r="E2000" s="56" t="s">
        <v>1332</v>
      </c>
      <c r="F2000" s="54">
        <v>551512003037</v>
      </c>
      <c r="G2000" s="67">
        <v>37</v>
      </c>
      <c r="H2000" s="59">
        <v>94</v>
      </c>
      <c r="I2000" s="41"/>
      <c r="J2000" s="42"/>
      <c r="K2000" s="51">
        <f t="shared" si="96"/>
        <v>37</v>
      </c>
      <c r="L2000" s="49">
        <f t="shared" si="97"/>
        <v>0.39361702127659576</v>
      </c>
    </row>
    <row r="2001" spans="1:12" s="50" customFormat="1" ht="14.5" x14ac:dyDescent="0.35">
      <c r="A2001" s="33" t="s">
        <v>5171</v>
      </c>
      <c r="B2001" s="56" t="s">
        <v>265</v>
      </c>
      <c r="C2001" s="49">
        <f t="shared" si="95"/>
        <v>0.49763593380614657</v>
      </c>
      <c r="D2001" s="33">
        <v>60794</v>
      </c>
      <c r="E2001" s="56" t="s">
        <v>1333</v>
      </c>
      <c r="F2001" s="54">
        <v>551512002627</v>
      </c>
      <c r="G2001" s="67">
        <v>174</v>
      </c>
      <c r="H2001" s="59">
        <v>398</v>
      </c>
      <c r="I2001" s="41"/>
      <c r="J2001" s="42"/>
      <c r="K2001" s="51">
        <f t="shared" si="96"/>
        <v>174</v>
      </c>
      <c r="L2001" s="49">
        <f t="shared" si="97"/>
        <v>0.43718592964824121</v>
      </c>
    </row>
    <row r="2002" spans="1:12" s="50" customFormat="1" ht="14.5" x14ac:dyDescent="0.35">
      <c r="A2002" s="33" t="s">
        <v>5171</v>
      </c>
      <c r="B2002" s="56" t="s">
        <v>265</v>
      </c>
      <c r="C2002" s="49">
        <f t="shared" si="95"/>
        <v>0.49763593380614657</v>
      </c>
      <c r="D2002" s="33">
        <v>16038044</v>
      </c>
      <c r="E2002" s="56" t="s">
        <v>1334</v>
      </c>
      <c r="F2002" s="54">
        <v>551512001962</v>
      </c>
      <c r="G2002" s="67">
        <v>203</v>
      </c>
      <c r="H2002" s="59">
        <v>479</v>
      </c>
      <c r="I2002" s="41"/>
      <c r="J2002" s="42"/>
      <c r="K2002" s="51">
        <f t="shared" si="96"/>
        <v>203</v>
      </c>
      <c r="L2002" s="49">
        <f t="shared" si="97"/>
        <v>0.42379958246346555</v>
      </c>
    </row>
    <row r="2003" spans="1:12" s="50" customFormat="1" ht="14.5" x14ac:dyDescent="0.35">
      <c r="A2003" s="33" t="s">
        <v>5172</v>
      </c>
      <c r="B2003" s="56" t="s">
        <v>374</v>
      </c>
      <c r="C2003" s="49">
        <f t="shared" si="95"/>
        <v>0.32782719186785259</v>
      </c>
      <c r="D2003" s="33">
        <v>60962</v>
      </c>
      <c r="E2003" s="56" t="s">
        <v>1868</v>
      </c>
      <c r="F2003" s="54">
        <v>551518001964</v>
      </c>
      <c r="G2003" s="67">
        <v>258</v>
      </c>
      <c r="H2003" s="59">
        <v>787</v>
      </c>
      <c r="I2003" s="41"/>
      <c r="J2003" s="42"/>
      <c r="K2003" s="51">
        <f t="shared" si="96"/>
        <v>258</v>
      </c>
      <c r="L2003" s="49">
        <f t="shared" si="97"/>
        <v>0.32782719186785259</v>
      </c>
    </row>
    <row r="2004" spans="1:12" s="50" customFormat="1" ht="14.5" x14ac:dyDescent="0.35">
      <c r="A2004" s="33" t="s">
        <v>5173</v>
      </c>
      <c r="B2004" s="56" t="s">
        <v>2382</v>
      </c>
      <c r="C2004" s="49">
        <f t="shared" si="95"/>
        <v>0.11782178217821782</v>
      </c>
      <c r="D2004" s="33">
        <v>60965</v>
      </c>
      <c r="E2004" s="56" t="s">
        <v>4412</v>
      </c>
      <c r="F2004" s="54">
        <v>551515001963</v>
      </c>
      <c r="G2004" s="67">
        <v>119</v>
      </c>
      <c r="H2004" s="59">
        <v>1010</v>
      </c>
      <c r="I2004" s="41"/>
      <c r="J2004" s="42"/>
      <c r="K2004" s="51">
        <f t="shared" si="96"/>
        <v>119</v>
      </c>
      <c r="L2004" s="49">
        <f t="shared" si="97"/>
        <v>0.11782178217821782</v>
      </c>
    </row>
    <row r="2005" spans="1:12" s="50" customFormat="1" ht="14.5" x14ac:dyDescent="0.35">
      <c r="A2005" s="33" t="s">
        <v>5174</v>
      </c>
      <c r="B2005" s="56" t="s">
        <v>314</v>
      </c>
      <c r="C2005" s="49">
        <f t="shared" si="95"/>
        <v>0</v>
      </c>
      <c r="D2005" s="33">
        <v>8137</v>
      </c>
      <c r="E2005" s="56" t="s">
        <v>1599</v>
      </c>
      <c r="F2005" s="54">
        <v>550007703047</v>
      </c>
      <c r="G2005" s="67">
        <v>0</v>
      </c>
      <c r="H2005" s="59">
        <v>178</v>
      </c>
      <c r="I2005" s="41"/>
      <c r="J2005" s="42"/>
      <c r="K2005" s="51">
        <f t="shared" si="96"/>
        <v>0</v>
      </c>
      <c r="L2005" s="49">
        <f t="shared" si="97"/>
        <v>0</v>
      </c>
    </row>
    <row r="2006" spans="1:12" s="50" customFormat="1" ht="14.5" x14ac:dyDescent="0.35">
      <c r="A2006" s="33" t="s">
        <v>5175</v>
      </c>
      <c r="B2006" s="56" t="s">
        <v>363</v>
      </c>
      <c r="C2006" s="49">
        <f t="shared" si="95"/>
        <v>0.60618996798292424</v>
      </c>
      <c r="D2006" s="33">
        <v>63073</v>
      </c>
      <c r="E2006" s="56" t="s">
        <v>1804</v>
      </c>
      <c r="F2006" s="54">
        <v>550075000097</v>
      </c>
      <c r="G2006" s="67">
        <v>243</v>
      </c>
      <c r="H2006" s="59">
        <v>368</v>
      </c>
      <c r="I2006" s="41"/>
      <c r="J2006" s="42"/>
      <c r="K2006" s="51">
        <f t="shared" si="96"/>
        <v>243</v>
      </c>
      <c r="L2006" s="49">
        <f t="shared" si="97"/>
        <v>0.66032608695652173</v>
      </c>
    </row>
    <row r="2007" spans="1:12" s="50" customFormat="1" ht="14.5" x14ac:dyDescent="0.35">
      <c r="A2007" s="33" t="s">
        <v>5175</v>
      </c>
      <c r="B2007" s="56" t="s">
        <v>363</v>
      </c>
      <c r="C2007" s="49">
        <f t="shared" si="95"/>
        <v>0.60618996798292424</v>
      </c>
      <c r="D2007" s="33">
        <v>63074</v>
      </c>
      <c r="E2007" s="56" t="s">
        <v>1805</v>
      </c>
      <c r="F2007" s="54">
        <v>550075000098</v>
      </c>
      <c r="G2007" s="67">
        <v>148</v>
      </c>
      <c r="H2007" s="59">
        <v>286</v>
      </c>
      <c r="I2007" s="41"/>
      <c r="J2007" s="42"/>
      <c r="K2007" s="51">
        <f t="shared" si="96"/>
        <v>148</v>
      </c>
      <c r="L2007" s="49">
        <f t="shared" si="97"/>
        <v>0.5174825174825175</v>
      </c>
    </row>
    <row r="2008" spans="1:12" s="50" customFormat="1" ht="14.5" x14ac:dyDescent="0.35">
      <c r="A2008" s="33" t="s">
        <v>5175</v>
      </c>
      <c r="B2008" s="56" t="s">
        <v>363</v>
      </c>
      <c r="C2008" s="49">
        <f t="shared" si="95"/>
        <v>0.60618996798292424</v>
      </c>
      <c r="D2008" s="33">
        <v>63075</v>
      </c>
      <c r="E2008" s="56" t="s">
        <v>1806</v>
      </c>
      <c r="F2008" s="54">
        <v>550075000099</v>
      </c>
      <c r="G2008" s="67">
        <v>177</v>
      </c>
      <c r="H2008" s="59">
        <v>283</v>
      </c>
      <c r="I2008" s="41"/>
      <c r="J2008" s="42"/>
      <c r="K2008" s="51">
        <f t="shared" si="96"/>
        <v>177</v>
      </c>
      <c r="L2008" s="49">
        <f t="shared" si="97"/>
        <v>0.62544169611307421</v>
      </c>
    </row>
    <row r="2009" spans="1:12" s="50" customFormat="1" ht="14.5" x14ac:dyDescent="0.35">
      <c r="A2009" s="33" t="s">
        <v>5176</v>
      </c>
      <c r="B2009" s="56" t="s">
        <v>266</v>
      </c>
      <c r="C2009" s="49">
        <f t="shared" si="95"/>
        <v>0.24692622950819673</v>
      </c>
      <c r="D2009" s="33">
        <v>62325</v>
      </c>
      <c r="E2009" s="56" t="s">
        <v>1335</v>
      </c>
      <c r="F2009" s="54">
        <v>551521001966</v>
      </c>
      <c r="G2009" s="67">
        <v>104</v>
      </c>
      <c r="H2009" s="59">
        <v>382</v>
      </c>
      <c r="I2009" s="41"/>
      <c r="J2009" s="42"/>
      <c r="K2009" s="51">
        <f t="shared" si="96"/>
        <v>104</v>
      </c>
      <c r="L2009" s="49">
        <f t="shared" si="97"/>
        <v>0.27225130890052357</v>
      </c>
    </row>
    <row r="2010" spans="1:12" s="50" customFormat="1" ht="14.5" x14ac:dyDescent="0.35">
      <c r="A2010" s="33" t="s">
        <v>5176</v>
      </c>
      <c r="B2010" s="56" t="s">
        <v>266</v>
      </c>
      <c r="C2010" s="49">
        <f t="shared" si="95"/>
        <v>0.24692622950819673</v>
      </c>
      <c r="D2010" s="33">
        <v>62326</v>
      </c>
      <c r="E2010" s="56" t="s">
        <v>1336</v>
      </c>
      <c r="F2010" s="54">
        <v>551521001967</v>
      </c>
      <c r="G2010" s="67">
        <v>57</v>
      </c>
      <c r="H2010" s="59">
        <v>319</v>
      </c>
      <c r="I2010" s="41"/>
      <c r="J2010" s="42"/>
      <c r="K2010" s="51">
        <f t="shared" si="96"/>
        <v>57</v>
      </c>
      <c r="L2010" s="49">
        <f t="shared" si="97"/>
        <v>0.17868338557993729</v>
      </c>
    </row>
    <row r="2011" spans="1:12" s="50" customFormat="1" ht="14.5" x14ac:dyDescent="0.35">
      <c r="A2011" s="33" t="s">
        <v>5176</v>
      </c>
      <c r="B2011" s="56" t="s">
        <v>266</v>
      </c>
      <c r="C2011" s="49">
        <f t="shared" si="95"/>
        <v>0.24692622950819673</v>
      </c>
      <c r="D2011" s="33">
        <v>62324</v>
      </c>
      <c r="E2011" s="56" t="s">
        <v>1337</v>
      </c>
      <c r="F2011" s="54">
        <v>551521001968</v>
      </c>
      <c r="G2011" s="67">
        <v>80</v>
      </c>
      <c r="H2011" s="59">
        <v>275</v>
      </c>
      <c r="I2011" s="41"/>
      <c r="J2011" s="42"/>
      <c r="K2011" s="51">
        <f t="shared" si="96"/>
        <v>80</v>
      </c>
      <c r="L2011" s="49">
        <f t="shared" si="97"/>
        <v>0.29090909090909089</v>
      </c>
    </row>
    <row r="2012" spans="1:12" s="50" customFormat="1" ht="14.5" x14ac:dyDescent="0.35">
      <c r="A2012" s="33" t="s">
        <v>5177</v>
      </c>
      <c r="B2012" s="56" t="s">
        <v>153</v>
      </c>
      <c r="C2012" s="49">
        <f t="shared" si="95"/>
        <v>0.27371941559584578</v>
      </c>
      <c r="D2012" s="33">
        <v>61733</v>
      </c>
      <c r="E2012" s="56" t="s">
        <v>894</v>
      </c>
      <c r="F2012" s="54">
        <v>551533001973</v>
      </c>
      <c r="G2012" s="67">
        <v>219</v>
      </c>
      <c r="H2012" s="59">
        <v>518</v>
      </c>
      <c r="I2012" s="41"/>
      <c r="J2012" s="42"/>
      <c r="K2012" s="51">
        <f t="shared" si="96"/>
        <v>219</v>
      </c>
      <c r="L2012" s="49">
        <f t="shared" si="97"/>
        <v>0.42277992277992277</v>
      </c>
    </row>
    <row r="2013" spans="1:12" s="50" customFormat="1" ht="14.5" x14ac:dyDescent="0.35">
      <c r="A2013" s="33" t="s">
        <v>5177</v>
      </c>
      <c r="B2013" s="56" t="s">
        <v>153</v>
      </c>
      <c r="C2013" s="49">
        <f t="shared" si="95"/>
        <v>0.27371941559584578</v>
      </c>
      <c r="D2013" s="33"/>
      <c r="E2013" s="56" t="s">
        <v>895</v>
      </c>
      <c r="F2013" s="54">
        <v>551533001153</v>
      </c>
      <c r="G2013" s="67">
        <v>63</v>
      </c>
      <c r="H2013" s="59">
        <v>375</v>
      </c>
      <c r="I2013" s="41"/>
      <c r="J2013" s="42"/>
      <c r="K2013" s="51">
        <f t="shared" si="96"/>
        <v>63</v>
      </c>
      <c r="L2013" s="49">
        <f t="shared" si="97"/>
        <v>0.16800000000000001</v>
      </c>
    </row>
    <row r="2014" spans="1:12" s="50" customFormat="1" ht="14.5" x14ac:dyDescent="0.35">
      <c r="A2014" s="33" t="s">
        <v>5177</v>
      </c>
      <c r="B2014" s="56" t="s">
        <v>153</v>
      </c>
      <c r="C2014" s="49">
        <f t="shared" si="95"/>
        <v>0.27371941559584578</v>
      </c>
      <c r="D2014" s="33">
        <v>61732</v>
      </c>
      <c r="E2014" s="56" t="s">
        <v>896</v>
      </c>
      <c r="F2014" s="54">
        <v>551533000242</v>
      </c>
      <c r="G2014" s="67">
        <v>158</v>
      </c>
      <c r="H2014" s="59">
        <v>512</v>
      </c>
      <c r="I2014" s="41"/>
      <c r="J2014" s="42"/>
      <c r="K2014" s="51">
        <f t="shared" si="96"/>
        <v>158</v>
      </c>
      <c r="L2014" s="49">
        <f t="shared" si="97"/>
        <v>0.30859375</v>
      </c>
    </row>
    <row r="2015" spans="1:12" s="50" customFormat="1" ht="14.5" x14ac:dyDescent="0.35">
      <c r="A2015" s="33" t="s">
        <v>5177</v>
      </c>
      <c r="B2015" s="56" t="s">
        <v>153</v>
      </c>
      <c r="C2015" s="49">
        <f t="shared" si="95"/>
        <v>0.27371941559584578</v>
      </c>
      <c r="D2015" s="33"/>
      <c r="E2015" s="56" t="s">
        <v>4424</v>
      </c>
      <c r="F2015" s="54">
        <v>551533002285</v>
      </c>
      <c r="G2015" s="67">
        <v>0</v>
      </c>
      <c r="H2015" s="59">
        <v>16</v>
      </c>
      <c r="I2015" s="41"/>
      <c r="J2015" s="42"/>
      <c r="K2015" s="51">
        <f t="shared" si="96"/>
        <v>0</v>
      </c>
      <c r="L2015" s="49">
        <f t="shared" si="97"/>
        <v>0</v>
      </c>
    </row>
    <row r="2016" spans="1:12" s="50" customFormat="1" ht="14.5" x14ac:dyDescent="0.35">
      <c r="A2016" s="33" t="s">
        <v>5177</v>
      </c>
      <c r="B2016" s="56" t="s">
        <v>153</v>
      </c>
      <c r="C2016" s="49">
        <f t="shared" si="95"/>
        <v>0.27371941559584578</v>
      </c>
      <c r="D2016" s="33"/>
      <c r="E2016" s="56" t="s">
        <v>897</v>
      </c>
      <c r="F2016" s="54">
        <v>551533002919</v>
      </c>
      <c r="G2016" s="67">
        <v>7</v>
      </c>
      <c r="H2016" s="59">
        <v>18</v>
      </c>
      <c r="I2016" s="41"/>
      <c r="J2016" s="42"/>
      <c r="K2016" s="51">
        <f t="shared" si="96"/>
        <v>7</v>
      </c>
      <c r="L2016" s="49">
        <f t="shared" si="97"/>
        <v>0.3888888888888889</v>
      </c>
    </row>
    <row r="2017" spans="1:12" s="50" customFormat="1" ht="14.5" x14ac:dyDescent="0.35">
      <c r="A2017" s="33" t="s">
        <v>5177</v>
      </c>
      <c r="B2017" s="56" t="s">
        <v>153</v>
      </c>
      <c r="C2017" s="49">
        <f t="shared" si="95"/>
        <v>0.27371941559584578</v>
      </c>
      <c r="D2017" s="33">
        <v>16036117</v>
      </c>
      <c r="E2017" s="56" t="s">
        <v>898</v>
      </c>
      <c r="F2017" s="54">
        <v>551533002647</v>
      </c>
      <c r="G2017" s="67">
        <v>122</v>
      </c>
      <c r="H2017" s="59">
        <v>565</v>
      </c>
      <c r="I2017" s="41"/>
      <c r="J2017" s="42"/>
      <c r="K2017" s="51">
        <f t="shared" si="96"/>
        <v>122</v>
      </c>
      <c r="L2017" s="49">
        <f t="shared" si="97"/>
        <v>0.21592920353982301</v>
      </c>
    </row>
    <row r="2018" spans="1:12" s="50" customFormat="1" ht="14.5" x14ac:dyDescent="0.35">
      <c r="A2018" s="33" t="s">
        <v>5177</v>
      </c>
      <c r="B2018" s="56" t="s">
        <v>153</v>
      </c>
      <c r="C2018" s="49">
        <f t="shared" si="95"/>
        <v>0.27371941559584578</v>
      </c>
      <c r="D2018" s="33"/>
      <c r="E2018" s="56" t="s">
        <v>899</v>
      </c>
      <c r="F2018" s="54">
        <v>551533001186</v>
      </c>
      <c r="G2018" s="67">
        <v>8</v>
      </c>
      <c r="H2018" s="59">
        <v>125</v>
      </c>
      <c r="I2018" s="41"/>
      <c r="J2018" s="42"/>
      <c r="K2018" s="51">
        <f t="shared" si="96"/>
        <v>8</v>
      </c>
      <c r="L2018" s="49">
        <f t="shared" si="97"/>
        <v>6.4000000000000001E-2</v>
      </c>
    </row>
    <row r="2019" spans="1:12" s="50" customFormat="1" ht="14.5" x14ac:dyDescent="0.35">
      <c r="A2019" s="33" t="s">
        <v>5177</v>
      </c>
      <c r="B2019" s="56" t="s">
        <v>153</v>
      </c>
      <c r="C2019" s="49">
        <f t="shared" si="95"/>
        <v>0.27371941559584578</v>
      </c>
      <c r="D2019" s="33">
        <v>61802</v>
      </c>
      <c r="E2019" s="56" t="s">
        <v>900</v>
      </c>
      <c r="F2019" s="54">
        <v>551533001149</v>
      </c>
      <c r="G2019" s="67">
        <v>159</v>
      </c>
      <c r="H2019" s="59">
        <v>564</v>
      </c>
      <c r="I2019" s="41"/>
      <c r="J2019" s="42"/>
      <c r="K2019" s="51">
        <f t="shared" si="96"/>
        <v>159</v>
      </c>
      <c r="L2019" s="49">
        <f t="shared" si="97"/>
        <v>0.28191489361702127</v>
      </c>
    </row>
    <row r="2020" spans="1:12" s="50" customFormat="1" ht="14.5" x14ac:dyDescent="0.35">
      <c r="A2020" s="33" t="s">
        <v>5177</v>
      </c>
      <c r="B2020" s="56" t="s">
        <v>153</v>
      </c>
      <c r="C2020" s="49">
        <f t="shared" si="95"/>
        <v>0.27371941559584578</v>
      </c>
      <c r="D2020" s="33">
        <v>61801</v>
      </c>
      <c r="E2020" s="56" t="s">
        <v>901</v>
      </c>
      <c r="F2020" s="54">
        <v>551533002376</v>
      </c>
      <c r="G2020" s="67">
        <v>134</v>
      </c>
      <c r="H2020" s="59">
        <v>372</v>
      </c>
      <c r="I2020" s="41"/>
      <c r="J2020" s="42"/>
      <c r="K2020" s="51">
        <f t="shared" si="96"/>
        <v>134</v>
      </c>
      <c r="L2020" s="49">
        <f t="shared" si="97"/>
        <v>0.36021505376344087</v>
      </c>
    </row>
    <row r="2021" spans="1:12" s="50" customFormat="1" ht="14.5" x14ac:dyDescent="0.35">
      <c r="A2021" s="33" t="s">
        <v>5177</v>
      </c>
      <c r="B2021" s="56" t="s">
        <v>153</v>
      </c>
      <c r="C2021" s="49">
        <f t="shared" si="95"/>
        <v>0.27371941559584578</v>
      </c>
      <c r="D2021" s="33">
        <v>61735</v>
      </c>
      <c r="E2021" s="56" t="s">
        <v>902</v>
      </c>
      <c r="F2021" s="54">
        <v>551533001971</v>
      </c>
      <c r="G2021" s="67">
        <v>226</v>
      </c>
      <c r="H2021" s="59">
        <v>527</v>
      </c>
      <c r="I2021" s="41"/>
      <c r="J2021" s="42"/>
      <c r="K2021" s="51">
        <f t="shared" si="96"/>
        <v>226</v>
      </c>
      <c r="L2021" s="49">
        <f t="shared" si="97"/>
        <v>0.42884250474383301</v>
      </c>
    </row>
    <row r="2022" spans="1:12" s="50" customFormat="1" ht="14.5" x14ac:dyDescent="0.35">
      <c r="A2022" s="33" t="s">
        <v>5177</v>
      </c>
      <c r="B2022" s="56" t="s">
        <v>153</v>
      </c>
      <c r="C2022" s="49">
        <f t="shared" si="95"/>
        <v>0.27371941559584578</v>
      </c>
      <c r="D2022" s="33">
        <v>61731</v>
      </c>
      <c r="E2022" s="56" t="s">
        <v>903</v>
      </c>
      <c r="F2022" s="54">
        <v>551533001972</v>
      </c>
      <c r="G2022" s="67">
        <v>450</v>
      </c>
      <c r="H2022" s="59">
        <v>1642</v>
      </c>
      <c r="I2022" s="41"/>
      <c r="J2022" s="42"/>
      <c r="K2022" s="51">
        <f t="shared" si="96"/>
        <v>450</v>
      </c>
      <c r="L2022" s="49">
        <f t="shared" si="97"/>
        <v>0.27405602923264311</v>
      </c>
    </row>
    <row r="2023" spans="1:12" s="50" customFormat="1" ht="14.5" x14ac:dyDescent="0.35">
      <c r="A2023" s="33" t="s">
        <v>5177</v>
      </c>
      <c r="B2023" s="56" t="s">
        <v>153</v>
      </c>
      <c r="C2023" s="49">
        <f t="shared" si="95"/>
        <v>0.27371941559584578</v>
      </c>
      <c r="D2023" s="33"/>
      <c r="E2023" s="56" t="s">
        <v>904</v>
      </c>
      <c r="F2023" s="54">
        <v>551533002849</v>
      </c>
      <c r="G2023" s="67">
        <v>8</v>
      </c>
      <c r="H2023" s="59">
        <v>111</v>
      </c>
      <c r="I2023" s="41"/>
      <c r="J2023" s="42"/>
      <c r="K2023" s="51">
        <f t="shared" si="96"/>
        <v>8</v>
      </c>
      <c r="L2023" s="49">
        <f t="shared" si="97"/>
        <v>7.2072072072072071E-2</v>
      </c>
    </row>
    <row r="2024" spans="1:12" s="50" customFormat="1" ht="14.5" x14ac:dyDescent="0.35">
      <c r="A2024" s="33" t="s">
        <v>5177</v>
      </c>
      <c r="B2024" s="56" t="s">
        <v>153</v>
      </c>
      <c r="C2024" s="49">
        <f t="shared" si="95"/>
        <v>0.27371941559584578</v>
      </c>
      <c r="D2024" s="33"/>
      <c r="E2024" s="56" t="s">
        <v>905</v>
      </c>
      <c r="F2024" s="54">
        <v>551533002890</v>
      </c>
      <c r="G2024" s="67">
        <v>1</v>
      </c>
      <c r="H2024" s="59">
        <v>336</v>
      </c>
      <c r="I2024" s="41"/>
      <c r="J2024" s="42"/>
      <c r="K2024" s="51">
        <f t="shared" si="96"/>
        <v>1</v>
      </c>
      <c r="L2024" s="49">
        <f t="shared" si="97"/>
        <v>2.976190476190476E-3</v>
      </c>
    </row>
    <row r="2025" spans="1:12" s="50" customFormat="1" ht="14.5" x14ac:dyDescent="0.35">
      <c r="A2025" s="33" t="s">
        <v>5178</v>
      </c>
      <c r="B2025" s="56" t="s">
        <v>432</v>
      </c>
      <c r="C2025" s="49">
        <f t="shared" si="95"/>
        <v>0.41247833622183711</v>
      </c>
      <c r="D2025" s="33">
        <v>225824</v>
      </c>
      <c r="E2025" s="56" t="s">
        <v>2091</v>
      </c>
      <c r="F2025" s="54">
        <v>551536001936</v>
      </c>
      <c r="G2025" s="67">
        <v>16</v>
      </c>
      <c r="H2025" s="59">
        <v>43</v>
      </c>
      <c r="I2025" s="41"/>
      <c r="J2025" s="42"/>
      <c r="K2025" s="51">
        <f t="shared" si="96"/>
        <v>16</v>
      </c>
      <c r="L2025" s="49">
        <f t="shared" si="97"/>
        <v>0.37209302325581395</v>
      </c>
    </row>
    <row r="2026" spans="1:12" s="50" customFormat="1" ht="14.5" x14ac:dyDescent="0.35">
      <c r="A2026" s="33" t="s">
        <v>5178</v>
      </c>
      <c r="B2026" s="56" t="s">
        <v>432</v>
      </c>
      <c r="C2026" s="49">
        <f t="shared" si="95"/>
        <v>0.41247833622183711</v>
      </c>
      <c r="D2026" s="33"/>
      <c r="E2026" s="56" t="s">
        <v>4783</v>
      </c>
      <c r="F2026" s="54">
        <v>551536003122</v>
      </c>
      <c r="G2026" s="67">
        <v>14</v>
      </c>
      <c r="H2026" s="59">
        <v>25</v>
      </c>
      <c r="I2026" s="41"/>
      <c r="J2026" s="42"/>
      <c r="K2026" s="51">
        <f t="shared" si="96"/>
        <v>14</v>
      </c>
      <c r="L2026" s="49">
        <f t="shared" si="97"/>
        <v>0.56000000000000005</v>
      </c>
    </row>
    <row r="2027" spans="1:12" s="50" customFormat="1" ht="14.5" x14ac:dyDescent="0.35">
      <c r="A2027" s="33" t="s">
        <v>5178</v>
      </c>
      <c r="B2027" s="56" t="s">
        <v>432</v>
      </c>
      <c r="C2027" s="49">
        <f t="shared" si="95"/>
        <v>0.41247833622183711</v>
      </c>
      <c r="D2027" s="33"/>
      <c r="E2027" s="56" t="s">
        <v>2092</v>
      </c>
      <c r="F2027" s="54">
        <v>551536002513</v>
      </c>
      <c r="G2027" s="67">
        <v>3</v>
      </c>
      <c r="H2027" s="59">
        <v>7</v>
      </c>
      <c r="I2027" s="41"/>
      <c r="J2027" s="42"/>
      <c r="K2027" s="51">
        <f t="shared" si="96"/>
        <v>3</v>
      </c>
      <c r="L2027" s="49">
        <f t="shared" si="97"/>
        <v>0.42857142857142855</v>
      </c>
    </row>
    <row r="2028" spans="1:12" s="50" customFormat="1" ht="14.5" x14ac:dyDescent="0.35">
      <c r="A2028" s="33" t="s">
        <v>5178</v>
      </c>
      <c r="B2028" s="56" t="s">
        <v>432</v>
      </c>
      <c r="C2028" s="49">
        <f t="shared" si="95"/>
        <v>0.41247833622183711</v>
      </c>
      <c r="D2028" s="33">
        <v>17008438</v>
      </c>
      <c r="E2028" s="56" t="s">
        <v>2093</v>
      </c>
      <c r="F2028" s="54">
        <v>551536002972</v>
      </c>
      <c r="G2028" s="67">
        <v>40</v>
      </c>
      <c r="H2028" s="59">
        <v>112</v>
      </c>
      <c r="I2028" s="41"/>
      <c r="J2028" s="42"/>
      <c r="K2028" s="51">
        <f t="shared" si="96"/>
        <v>40</v>
      </c>
      <c r="L2028" s="49">
        <f t="shared" si="97"/>
        <v>0.35714285714285715</v>
      </c>
    </row>
    <row r="2029" spans="1:12" s="50" customFormat="1" ht="14.5" x14ac:dyDescent="0.35">
      <c r="A2029" s="33" t="s">
        <v>5178</v>
      </c>
      <c r="B2029" s="56" t="s">
        <v>432</v>
      </c>
      <c r="C2029" s="49">
        <f t="shared" si="95"/>
        <v>0.41247833622183711</v>
      </c>
      <c r="D2029" s="33">
        <v>62879</v>
      </c>
      <c r="E2029" s="56" t="s">
        <v>2094</v>
      </c>
      <c r="F2029" s="54">
        <v>551536001975</v>
      </c>
      <c r="G2029" s="67">
        <v>168</v>
      </c>
      <c r="H2029" s="59">
        <v>384</v>
      </c>
      <c r="I2029" s="41"/>
      <c r="J2029" s="42"/>
      <c r="K2029" s="51">
        <f t="shared" si="96"/>
        <v>168</v>
      </c>
      <c r="L2029" s="49">
        <f t="shared" si="97"/>
        <v>0.4375</v>
      </c>
    </row>
    <row r="2030" spans="1:12" s="50" customFormat="1" ht="14.5" x14ac:dyDescent="0.35">
      <c r="A2030" s="33" t="s">
        <v>5178</v>
      </c>
      <c r="B2030" s="56" t="s">
        <v>432</v>
      </c>
      <c r="C2030" s="49">
        <f t="shared" si="95"/>
        <v>0.41247833622183711</v>
      </c>
      <c r="D2030" s="33">
        <v>62877</v>
      </c>
      <c r="E2030" s="56" t="s">
        <v>2095</v>
      </c>
      <c r="F2030" s="54">
        <v>551536001976</v>
      </c>
      <c r="G2030" s="67">
        <v>102</v>
      </c>
      <c r="H2030" s="59">
        <v>292</v>
      </c>
      <c r="I2030" s="41"/>
      <c r="J2030" s="42"/>
      <c r="K2030" s="51">
        <f t="shared" si="96"/>
        <v>102</v>
      </c>
      <c r="L2030" s="49">
        <f t="shared" si="97"/>
        <v>0.34931506849315069</v>
      </c>
    </row>
    <row r="2031" spans="1:12" s="50" customFormat="1" ht="14.5" x14ac:dyDescent="0.35">
      <c r="A2031" s="33" t="s">
        <v>5178</v>
      </c>
      <c r="B2031" s="56" t="s">
        <v>432</v>
      </c>
      <c r="C2031" s="49">
        <f t="shared" si="95"/>
        <v>0.41247833622183711</v>
      </c>
      <c r="D2031" s="33">
        <v>62878</v>
      </c>
      <c r="E2031" s="56" t="s">
        <v>2096</v>
      </c>
      <c r="F2031" s="54">
        <v>551536001977</v>
      </c>
      <c r="G2031" s="67">
        <v>133</v>
      </c>
      <c r="H2031" s="59">
        <v>291</v>
      </c>
      <c r="I2031" s="41"/>
      <c r="J2031" s="42"/>
      <c r="K2031" s="51">
        <f t="shared" si="96"/>
        <v>133</v>
      </c>
      <c r="L2031" s="49">
        <f t="shared" si="97"/>
        <v>0.45704467353951889</v>
      </c>
    </row>
    <row r="2032" spans="1:12" s="50" customFormat="1" ht="14.5" x14ac:dyDescent="0.35">
      <c r="A2032" s="33" t="s">
        <v>5180</v>
      </c>
      <c r="B2032" s="56" t="s">
        <v>451</v>
      </c>
      <c r="C2032" s="49">
        <f t="shared" si="95"/>
        <v>0.52482269503546097</v>
      </c>
      <c r="D2032" s="33">
        <v>60970</v>
      </c>
      <c r="E2032" s="56" t="s">
        <v>2139</v>
      </c>
      <c r="F2032" s="54">
        <v>551545001981</v>
      </c>
      <c r="G2032" s="67">
        <v>222</v>
      </c>
      <c r="H2032" s="59">
        <v>423</v>
      </c>
      <c r="I2032" s="41"/>
      <c r="J2032" s="42"/>
      <c r="K2032" s="51">
        <f t="shared" si="96"/>
        <v>222</v>
      </c>
      <c r="L2032" s="49">
        <f t="shared" si="97"/>
        <v>0.52482269503546097</v>
      </c>
    </row>
    <row r="2033" spans="1:12" s="50" customFormat="1" ht="14.5" x14ac:dyDescent="0.35">
      <c r="A2033" s="33" t="s">
        <v>5181</v>
      </c>
      <c r="B2033" s="56" t="s">
        <v>91</v>
      </c>
      <c r="C2033" s="49">
        <f t="shared" si="95"/>
        <v>0.4388609715242881</v>
      </c>
      <c r="D2033" s="33">
        <v>63171</v>
      </c>
      <c r="E2033" s="56" t="s">
        <v>564</v>
      </c>
      <c r="F2033" s="54">
        <v>551554002453</v>
      </c>
      <c r="G2033" s="67">
        <v>153</v>
      </c>
      <c r="H2033" s="59">
        <v>322</v>
      </c>
      <c r="I2033" s="41"/>
      <c r="J2033" s="42"/>
      <c r="K2033" s="51">
        <f t="shared" si="96"/>
        <v>153</v>
      </c>
      <c r="L2033" s="49">
        <f t="shared" si="97"/>
        <v>0.4751552795031056</v>
      </c>
    </row>
    <row r="2034" spans="1:12" s="50" customFormat="1" ht="14.5" x14ac:dyDescent="0.35">
      <c r="A2034" s="33" t="s">
        <v>5181</v>
      </c>
      <c r="B2034" s="56" t="s">
        <v>91</v>
      </c>
      <c r="C2034" s="49">
        <f t="shared" si="95"/>
        <v>0.4388609715242881</v>
      </c>
      <c r="D2034" s="33">
        <v>63169</v>
      </c>
      <c r="E2034" s="56" t="s">
        <v>565</v>
      </c>
      <c r="F2034" s="54">
        <v>551554001985</v>
      </c>
      <c r="G2034" s="67">
        <v>62</v>
      </c>
      <c r="H2034" s="59">
        <v>177</v>
      </c>
      <c r="I2034" s="41"/>
      <c r="J2034" s="42"/>
      <c r="K2034" s="51">
        <f t="shared" si="96"/>
        <v>62</v>
      </c>
      <c r="L2034" s="49">
        <f t="shared" si="97"/>
        <v>0.35028248587570621</v>
      </c>
    </row>
    <row r="2035" spans="1:12" s="50" customFormat="1" ht="14.5" x14ac:dyDescent="0.35">
      <c r="A2035" s="33" t="s">
        <v>5181</v>
      </c>
      <c r="B2035" s="56" t="s">
        <v>91</v>
      </c>
      <c r="C2035" s="49">
        <f t="shared" si="95"/>
        <v>0.4388609715242881</v>
      </c>
      <c r="D2035" s="33">
        <v>63168</v>
      </c>
      <c r="E2035" s="56" t="s">
        <v>566</v>
      </c>
      <c r="F2035" s="54">
        <v>551554001984</v>
      </c>
      <c r="G2035" s="67">
        <v>47</v>
      </c>
      <c r="H2035" s="59">
        <v>98</v>
      </c>
      <c r="I2035" s="41"/>
      <c r="J2035" s="42"/>
      <c r="K2035" s="51">
        <f t="shared" si="96"/>
        <v>47</v>
      </c>
      <c r="L2035" s="49">
        <f t="shared" si="97"/>
        <v>0.47959183673469385</v>
      </c>
    </row>
    <row r="2036" spans="1:12" s="50" customFormat="1" ht="14.5" x14ac:dyDescent="0.35">
      <c r="A2036" s="33" t="s">
        <v>5182</v>
      </c>
      <c r="B2036" s="56" t="s">
        <v>167</v>
      </c>
      <c r="C2036" s="49">
        <f t="shared" si="95"/>
        <v>0.20547945205479451</v>
      </c>
      <c r="D2036" s="33">
        <v>62693</v>
      </c>
      <c r="E2036" s="56" t="s">
        <v>952</v>
      </c>
      <c r="F2036" s="54">
        <v>551557001986</v>
      </c>
      <c r="G2036" s="67">
        <v>14</v>
      </c>
      <c r="H2036" s="59">
        <v>52</v>
      </c>
      <c r="I2036" s="41"/>
      <c r="J2036" s="42"/>
      <c r="K2036" s="51">
        <f t="shared" si="96"/>
        <v>14</v>
      </c>
      <c r="L2036" s="49">
        <f t="shared" si="97"/>
        <v>0.26923076923076922</v>
      </c>
    </row>
    <row r="2037" spans="1:12" s="50" customFormat="1" ht="14.5" x14ac:dyDescent="0.35">
      <c r="A2037" s="33" t="s">
        <v>5182</v>
      </c>
      <c r="B2037" s="56" t="s">
        <v>167</v>
      </c>
      <c r="C2037" s="49">
        <f t="shared" si="95"/>
        <v>0.20547945205479451</v>
      </c>
      <c r="D2037" s="33">
        <v>62694</v>
      </c>
      <c r="E2037" s="56" t="s">
        <v>953</v>
      </c>
      <c r="F2037" s="54">
        <v>551557001987</v>
      </c>
      <c r="G2037" s="67">
        <v>1</v>
      </c>
      <c r="H2037" s="59">
        <v>21</v>
      </c>
      <c r="I2037" s="41"/>
      <c r="J2037" s="42"/>
      <c r="K2037" s="51">
        <f t="shared" si="96"/>
        <v>1</v>
      </c>
      <c r="L2037" s="49">
        <f t="shared" si="97"/>
        <v>4.7619047619047616E-2</v>
      </c>
    </row>
    <row r="2038" spans="1:12" s="50" customFormat="1" ht="14.5" x14ac:dyDescent="0.35">
      <c r="A2038" s="33" t="s">
        <v>5183</v>
      </c>
      <c r="B2038" s="56" t="s">
        <v>2383</v>
      </c>
      <c r="C2038" s="49">
        <f t="shared" si="95"/>
        <v>0.23125000000000001</v>
      </c>
      <c r="D2038" s="33">
        <v>61917</v>
      </c>
      <c r="E2038" s="56" t="s">
        <v>919</v>
      </c>
      <c r="F2038" s="54">
        <v>551570001993</v>
      </c>
      <c r="G2038" s="67">
        <v>37</v>
      </c>
      <c r="H2038" s="59">
        <v>160</v>
      </c>
      <c r="I2038" s="41"/>
      <c r="J2038" s="42"/>
      <c r="K2038" s="51">
        <f t="shared" si="96"/>
        <v>37</v>
      </c>
      <c r="L2038" s="49">
        <f t="shared" si="97"/>
        <v>0.23125000000000001</v>
      </c>
    </row>
    <row r="2039" spans="1:12" s="50" customFormat="1" ht="14.5" x14ac:dyDescent="0.35">
      <c r="A2039" s="33" t="s">
        <v>5184</v>
      </c>
      <c r="B2039" s="56" t="s">
        <v>375</v>
      </c>
      <c r="C2039" s="49">
        <f t="shared" si="95"/>
        <v>0.20857699805068225</v>
      </c>
      <c r="D2039" s="33">
        <v>62553</v>
      </c>
      <c r="E2039" s="56" t="s">
        <v>1248</v>
      </c>
      <c r="F2039" s="54">
        <v>551566002454</v>
      </c>
      <c r="G2039" s="67">
        <v>69</v>
      </c>
      <c r="H2039" s="59">
        <v>426</v>
      </c>
      <c r="I2039" s="41"/>
      <c r="J2039" s="42"/>
      <c r="K2039" s="51">
        <f t="shared" si="96"/>
        <v>69</v>
      </c>
      <c r="L2039" s="49">
        <f t="shared" si="97"/>
        <v>0.1619718309859155</v>
      </c>
    </row>
    <row r="2040" spans="1:12" s="50" customFormat="1" ht="14.5" x14ac:dyDescent="0.35">
      <c r="A2040" s="33" t="s">
        <v>5184</v>
      </c>
      <c r="B2040" s="56" t="s">
        <v>375</v>
      </c>
      <c r="C2040" s="49">
        <f t="shared" si="95"/>
        <v>0.20857699805068225</v>
      </c>
      <c r="D2040" s="33">
        <v>60974</v>
      </c>
      <c r="E2040" s="56" t="s">
        <v>1869</v>
      </c>
      <c r="F2040" s="54">
        <v>551566001989</v>
      </c>
      <c r="G2040" s="67">
        <v>65</v>
      </c>
      <c r="H2040" s="59">
        <v>357</v>
      </c>
      <c r="I2040" s="41"/>
      <c r="J2040" s="42"/>
      <c r="K2040" s="51">
        <f t="shared" si="96"/>
        <v>65</v>
      </c>
      <c r="L2040" s="49">
        <f t="shared" si="97"/>
        <v>0.18207282913165265</v>
      </c>
    </row>
    <row r="2041" spans="1:12" s="50" customFormat="1" ht="14.5" x14ac:dyDescent="0.35">
      <c r="A2041" s="33" t="s">
        <v>5184</v>
      </c>
      <c r="B2041" s="56" t="s">
        <v>375</v>
      </c>
      <c r="C2041" s="49">
        <f t="shared" ref="C2041:C2104" si="98">SUMIF($B$2:$B$2241,B2041,$K$2:$K$2241)/(SUMIF($B$2:$B$2241,B2041,$H$2:$H$2241))</f>
        <v>0.20857699805068225</v>
      </c>
      <c r="D2041" s="33">
        <v>225140</v>
      </c>
      <c r="E2041" s="56" t="s">
        <v>1870</v>
      </c>
      <c r="F2041" s="54">
        <v>551566002509</v>
      </c>
      <c r="G2041" s="67">
        <v>86</v>
      </c>
      <c r="H2041" s="59">
        <v>287</v>
      </c>
      <c r="I2041" s="41"/>
      <c r="J2041" s="42"/>
      <c r="K2041" s="51">
        <f t="shared" si="96"/>
        <v>86</v>
      </c>
      <c r="L2041" s="49">
        <f t="shared" si="97"/>
        <v>0.29965156794425085</v>
      </c>
    </row>
    <row r="2042" spans="1:12" s="50" customFormat="1" ht="14.5" x14ac:dyDescent="0.35">
      <c r="A2042" s="33" t="s">
        <v>5184</v>
      </c>
      <c r="B2042" s="56" t="s">
        <v>375</v>
      </c>
      <c r="C2042" s="49">
        <f t="shared" si="98"/>
        <v>0.20857699805068225</v>
      </c>
      <c r="D2042" s="33">
        <v>225138</v>
      </c>
      <c r="E2042" s="56" t="s">
        <v>1871</v>
      </c>
      <c r="F2042" s="54">
        <v>551566002510</v>
      </c>
      <c r="G2042" s="67">
        <v>101</v>
      </c>
      <c r="H2042" s="59">
        <v>469</v>
      </c>
      <c r="I2042" s="41"/>
      <c r="J2042" s="42"/>
      <c r="K2042" s="51">
        <f t="shared" si="96"/>
        <v>101</v>
      </c>
      <c r="L2042" s="49">
        <f t="shared" si="97"/>
        <v>0.21535181236673773</v>
      </c>
    </row>
    <row r="2043" spans="1:12" s="50" customFormat="1" ht="14.5" x14ac:dyDescent="0.35">
      <c r="A2043" s="33" t="s">
        <v>5185</v>
      </c>
      <c r="B2043" s="56" t="s">
        <v>2384</v>
      </c>
      <c r="C2043" s="49">
        <f t="shared" si="98"/>
        <v>0.14162561576354679</v>
      </c>
      <c r="D2043" s="33">
        <v>60975</v>
      </c>
      <c r="E2043" s="56" t="s">
        <v>4454</v>
      </c>
      <c r="F2043" s="54">
        <v>551560001988</v>
      </c>
      <c r="G2043" s="67">
        <v>115</v>
      </c>
      <c r="H2043" s="59">
        <v>812</v>
      </c>
      <c r="I2043" s="41"/>
      <c r="J2043" s="42"/>
      <c r="K2043" s="51">
        <f t="shared" si="96"/>
        <v>115</v>
      </c>
      <c r="L2043" s="49">
        <f t="shared" si="97"/>
        <v>0.14162561576354679</v>
      </c>
    </row>
    <row r="2044" spans="1:12" s="50" customFormat="1" ht="14.5" x14ac:dyDescent="0.35">
      <c r="A2044" s="33" t="s">
        <v>5186</v>
      </c>
      <c r="B2044" s="56" t="s">
        <v>224</v>
      </c>
      <c r="C2044" s="49">
        <f t="shared" si="98"/>
        <v>0.42895805142083898</v>
      </c>
      <c r="D2044" s="33"/>
      <c r="E2044" s="56" t="s">
        <v>2568</v>
      </c>
      <c r="F2044" s="54" t="s">
        <v>2392</v>
      </c>
      <c r="G2044" s="67">
        <v>1</v>
      </c>
      <c r="H2044" s="59">
        <v>3</v>
      </c>
      <c r="I2044" s="41"/>
      <c r="J2044" s="42"/>
      <c r="K2044" s="51">
        <f t="shared" si="96"/>
        <v>1</v>
      </c>
      <c r="L2044" s="49">
        <f t="shared" si="97"/>
        <v>0.33333333333333331</v>
      </c>
    </row>
    <row r="2045" spans="1:12" s="50" customFormat="1" ht="14.5" x14ac:dyDescent="0.35">
      <c r="A2045" s="33" t="s">
        <v>5186</v>
      </c>
      <c r="B2045" s="56" t="s">
        <v>224</v>
      </c>
      <c r="C2045" s="49">
        <f t="shared" si="98"/>
        <v>0.42895805142083898</v>
      </c>
      <c r="D2045" s="33">
        <v>61737</v>
      </c>
      <c r="E2045" s="56" t="s">
        <v>1162</v>
      </c>
      <c r="F2045" s="54">
        <v>551572001994</v>
      </c>
      <c r="G2045" s="67">
        <v>133</v>
      </c>
      <c r="H2045" s="59">
        <v>277</v>
      </c>
      <c r="I2045" s="41"/>
      <c r="J2045" s="42"/>
      <c r="K2045" s="51">
        <f t="shared" si="96"/>
        <v>133</v>
      </c>
      <c r="L2045" s="49">
        <f t="shared" si="97"/>
        <v>0.48014440433212996</v>
      </c>
    </row>
    <row r="2046" spans="1:12" s="50" customFormat="1" ht="14.5" x14ac:dyDescent="0.35">
      <c r="A2046" s="33" t="s">
        <v>5186</v>
      </c>
      <c r="B2046" s="56" t="s">
        <v>224</v>
      </c>
      <c r="C2046" s="49">
        <f t="shared" si="98"/>
        <v>0.42895805142083898</v>
      </c>
      <c r="D2046" s="33">
        <v>61738</v>
      </c>
      <c r="E2046" s="56" t="s">
        <v>1163</v>
      </c>
      <c r="F2046" s="54">
        <v>551572001995</v>
      </c>
      <c r="G2046" s="67">
        <v>78</v>
      </c>
      <c r="H2046" s="59">
        <v>243</v>
      </c>
      <c r="I2046" s="41"/>
      <c r="J2046" s="42"/>
      <c r="K2046" s="51">
        <f t="shared" si="96"/>
        <v>78</v>
      </c>
      <c r="L2046" s="49">
        <f t="shared" si="97"/>
        <v>0.32098765432098764</v>
      </c>
    </row>
    <row r="2047" spans="1:12" s="50" customFormat="1" ht="14.5" x14ac:dyDescent="0.35">
      <c r="A2047" s="33" t="s">
        <v>5186</v>
      </c>
      <c r="B2047" s="56" t="s">
        <v>224</v>
      </c>
      <c r="C2047" s="49">
        <f t="shared" si="98"/>
        <v>0.42895805142083898</v>
      </c>
      <c r="D2047" s="33">
        <v>16051976</v>
      </c>
      <c r="E2047" s="56" t="s">
        <v>1164</v>
      </c>
      <c r="F2047" s="54">
        <v>551572002628</v>
      </c>
      <c r="G2047" s="67">
        <v>53</v>
      </c>
      <c r="H2047" s="59">
        <v>116</v>
      </c>
      <c r="I2047" s="41"/>
      <c r="J2047" s="42"/>
      <c r="K2047" s="51">
        <f t="shared" si="96"/>
        <v>53</v>
      </c>
      <c r="L2047" s="49">
        <f t="shared" si="97"/>
        <v>0.45689655172413796</v>
      </c>
    </row>
    <row r="2048" spans="1:12" s="50" customFormat="1" ht="14.5" x14ac:dyDescent="0.35">
      <c r="A2048" s="33" t="s">
        <v>5186</v>
      </c>
      <c r="B2048" s="56" t="s">
        <v>224</v>
      </c>
      <c r="C2048" s="49">
        <f t="shared" si="98"/>
        <v>0.42895805142083898</v>
      </c>
      <c r="D2048" s="33">
        <v>227096</v>
      </c>
      <c r="E2048" s="56" t="s">
        <v>1165</v>
      </c>
      <c r="F2048" s="54">
        <v>551572001943</v>
      </c>
      <c r="G2048" s="67">
        <v>52</v>
      </c>
      <c r="H2048" s="59">
        <v>100</v>
      </c>
      <c r="I2048" s="41"/>
      <c r="J2048" s="42"/>
      <c r="K2048" s="51">
        <f t="shared" si="96"/>
        <v>52</v>
      </c>
      <c r="L2048" s="49">
        <f t="shared" si="97"/>
        <v>0.52</v>
      </c>
    </row>
    <row r="2049" spans="1:12" s="50" customFormat="1" ht="14.5" x14ac:dyDescent="0.35">
      <c r="A2049" s="33" t="s">
        <v>5187</v>
      </c>
      <c r="B2049" s="56" t="s">
        <v>225</v>
      </c>
      <c r="C2049" s="49">
        <f t="shared" si="98"/>
        <v>0.45790960451977403</v>
      </c>
      <c r="D2049" s="33">
        <v>60724</v>
      </c>
      <c r="E2049" s="56" t="s">
        <v>1166</v>
      </c>
      <c r="F2049" s="54">
        <v>551575001997</v>
      </c>
      <c r="G2049" s="67">
        <v>193</v>
      </c>
      <c r="H2049" s="59">
        <v>360</v>
      </c>
      <c r="I2049" s="41"/>
      <c r="J2049" s="42"/>
      <c r="K2049" s="51">
        <f t="shared" si="96"/>
        <v>193</v>
      </c>
      <c r="L2049" s="49">
        <f t="shared" si="97"/>
        <v>0.53611111111111109</v>
      </c>
    </row>
    <row r="2050" spans="1:12" s="50" customFormat="1" ht="14.5" x14ac:dyDescent="0.35">
      <c r="A2050" s="33" t="s">
        <v>5187</v>
      </c>
      <c r="B2050" s="56" t="s">
        <v>225</v>
      </c>
      <c r="C2050" s="49">
        <f t="shared" si="98"/>
        <v>0.45790960451977403</v>
      </c>
      <c r="D2050" s="33">
        <v>430</v>
      </c>
      <c r="E2050" s="56" t="s">
        <v>1167</v>
      </c>
      <c r="F2050" s="54">
        <v>551575002981</v>
      </c>
      <c r="G2050" s="67">
        <v>13</v>
      </c>
      <c r="H2050" s="59">
        <v>27</v>
      </c>
      <c r="I2050" s="41"/>
      <c r="J2050" s="42"/>
      <c r="K2050" s="51">
        <f t="shared" ref="K2050:K2113" si="99">IF(J2050="",G2050,(MIN(H2050,(J2050*1.6*H2050))))</f>
        <v>13</v>
      </c>
      <c r="L2050" s="49">
        <f t="shared" ref="L2050:L2113" si="100">IF(K2050=0,0,(K2050/H2050))</f>
        <v>0.48148148148148145</v>
      </c>
    </row>
    <row r="2051" spans="1:12" s="50" customFormat="1" ht="14.5" x14ac:dyDescent="0.35">
      <c r="A2051" s="33" t="s">
        <v>5187</v>
      </c>
      <c r="B2051" s="56" t="s">
        <v>225</v>
      </c>
      <c r="C2051" s="49">
        <f t="shared" si="98"/>
        <v>0.45790960451977403</v>
      </c>
      <c r="D2051" s="33">
        <v>60726</v>
      </c>
      <c r="E2051" s="56" t="s">
        <v>1168</v>
      </c>
      <c r="F2051" s="54">
        <v>551575001998</v>
      </c>
      <c r="G2051" s="67">
        <v>19</v>
      </c>
      <c r="H2051" s="59">
        <v>52</v>
      </c>
      <c r="I2051" s="41"/>
      <c r="J2051" s="42"/>
      <c r="K2051" s="51">
        <f t="shared" si="99"/>
        <v>19</v>
      </c>
      <c r="L2051" s="49">
        <f t="shared" si="100"/>
        <v>0.36538461538461536</v>
      </c>
    </row>
    <row r="2052" spans="1:12" s="50" customFormat="1" ht="14.5" x14ac:dyDescent="0.35">
      <c r="A2052" s="33" t="s">
        <v>5187</v>
      </c>
      <c r="B2052" s="56" t="s">
        <v>225</v>
      </c>
      <c r="C2052" s="49">
        <f t="shared" si="98"/>
        <v>0.45790960451977403</v>
      </c>
      <c r="D2052" s="33">
        <v>63016</v>
      </c>
      <c r="E2052" s="56" t="s">
        <v>608</v>
      </c>
      <c r="F2052" s="54">
        <v>551575001999</v>
      </c>
      <c r="G2052" s="67">
        <v>103</v>
      </c>
      <c r="H2052" s="59">
        <v>179</v>
      </c>
      <c r="I2052" s="41"/>
      <c r="J2052" s="42"/>
      <c r="K2052" s="51">
        <f t="shared" si="99"/>
        <v>103</v>
      </c>
      <c r="L2052" s="49">
        <f t="shared" si="100"/>
        <v>0.57541899441340782</v>
      </c>
    </row>
    <row r="2053" spans="1:12" s="50" customFormat="1" ht="14.5" x14ac:dyDescent="0.35">
      <c r="A2053" s="33" t="s">
        <v>5187</v>
      </c>
      <c r="B2053" s="56" t="s">
        <v>225</v>
      </c>
      <c r="C2053" s="49">
        <f t="shared" si="98"/>
        <v>0.45790960451977403</v>
      </c>
      <c r="D2053" s="33">
        <v>60695</v>
      </c>
      <c r="E2053" s="56" t="s">
        <v>1169</v>
      </c>
      <c r="F2053" s="54">
        <v>551575002000</v>
      </c>
      <c r="G2053" s="67">
        <v>338</v>
      </c>
      <c r="H2053" s="59">
        <v>769</v>
      </c>
      <c r="I2053" s="41"/>
      <c r="J2053" s="42"/>
      <c r="K2053" s="51">
        <f t="shared" si="99"/>
        <v>338</v>
      </c>
      <c r="L2053" s="49">
        <f t="shared" si="100"/>
        <v>0.43953185955786733</v>
      </c>
    </row>
    <row r="2054" spans="1:12" s="50" customFormat="1" ht="14.5" x14ac:dyDescent="0.35">
      <c r="A2054" s="33" t="s">
        <v>5187</v>
      </c>
      <c r="B2054" s="56" t="s">
        <v>225</v>
      </c>
      <c r="C2054" s="49">
        <f t="shared" si="98"/>
        <v>0.45790960451977403</v>
      </c>
      <c r="D2054" s="33">
        <v>60703</v>
      </c>
      <c r="E2054" s="56" t="s">
        <v>1170</v>
      </c>
      <c r="F2054" s="54">
        <v>551575002001</v>
      </c>
      <c r="G2054" s="67">
        <v>239</v>
      </c>
      <c r="H2054" s="59">
        <v>325</v>
      </c>
      <c r="I2054" s="41"/>
      <c r="J2054" s="42"/>
      <c r="K2054" s="51">
        <f t="shared" si="99"/>
        <v>239</v>
      </c>
      <c r="L2054" s="49">
        <f t="shared" si="100"/>
        <v>0.73538461538461541</v>
      </c>
    </row>
    <row r="2055" spans="1:12" s="50" customFormat="1" ht="14.5" x14ac:dyDescent="0.35">
      <c r="A2055" s="33" t="s">
        <v>5187</v>
      </c>
      <c r="B2055" s="56" t="s">
        <v>225</v>
      </c>
      <c r="C2055" s="49">
        <f t="shared" si="98"/>
        <v>0.45790960451977403</v>
      </c>
      <c r="D2055" s="33">
        <v>16082513</v>
      </c>
      <c r="E2055" s="56" t="s">
        <v>1171</v>
      </c>
      <c r="F2055" s="54">
        <v>551575002661</v>
      </c>
      <c r="G2055" s="67">
        <v>104</v>
      </c>
      <c r="H2055" s="59">
        <v>176</v>
      </c>
      <c r="I2055" s="41"/>
      <c r="J2055" s="42"/>
      <c r="K2055" s="51">
        <f t="shared" si="99"/>
        <v>104</v>
      </c>
      <c r="L2055" s="49">
        <f t="shared" si="100"/>
        <v>0.59090909090909094</v>
      </c>
    </row>
    <row r="2056" spans="1:12" s="50" customFormat="1" ht="14.5" x14ac:dyDescent="0.35">
      <c r="A2056" s="33" t="s">
        <v>5187</v>
      </c>
      <c r="B2056" s="56" t="s">
        <v>225</v>
      </c>
      <c r="C2056" s="49">
        <f t="shared" si="98"/>
        <v>0.45790960451977403</v>
      </c>
      <c r="D2056" s="33">
        <v>60723</v>
      </c>
      <c r="E2056" s="56" t="s">
        <v>1172</v>
      </c>
      <c r="F2056" s="54">
        <v>551575002002</v>
      </c>
      <c r="G2056" s="67">
        <v>411</v>
      </c>
      <c r="H2056" s="59">
        <v>1198</v>
      </c>
      <c r="I2056" s="41"/>
      <c r="J2056" s="42"/>
      <c r="K2056" s="51">
        <f t="shared" si="99"/>
        <v>411</v>
      </c>
      <c r="L2056" s="49">
        <f t="shared" si="100"/>
        <v>0.34307178631051755</v>
      </c>
    </row>
    <row r="2057" spans="1:12" s="50" customFormat="1" ht="14.5" x14ac:dyDescent="0.35">
      <c r="A2057" s="33" t="s">
        <v>5187</v>
      </c>
      <c r="B2057" s="56" t="s">
        <v>225</v>
      </c>
      <c r="C2057" s="49">
        <f t="shared" si="98"/>
        <v>0.45790960451977403</v>
      </c>
      <c r="D2057" s="33">
        <v>62329</v>
      </c>
      <c r="E2057" s="56" t="s">
        <v>620</v>
      </c>
      <c r="F2057" s="54">
        <v>551575002003</v>
      </c>
      <c r="G2057" s="67">
        <v>201</v>
      </c>
      <c r="H2057" s="59">
        <v>454</v>
      </c>
      <c r="I2057" s="41"/>
      <c r="J2057" s="42"/>
      <c r="K2057" s="51">
        <f t="shared" si="99"/>
        <v>201</v>
      </c>
      <c r="L2057" s="49">
        <f t="shared" si="100"/>
        <v>0.44273127753303965</v>
      </c>
    </row>
    <row r="2058" spans="1:12" s="50" customFormat="1" ht="14.5" x14ac:dyDescent="0.35">
      <c r="A2058" s="33" t="s">
        <v>5188</v>
      </c>
      <c r="B2058" s="56" t="s">
        <v>484</v>
      </c>
      <c r="C2058" s="49">
        <f t="shared" si="98"/>
        <v>0.35619522392860015</v>
      </c>
      <c r="D2058" s="33">
        <v>60978</v>
      </c>
      <c r="E2058" s="56" t="s">
        <v>2262</v>
      </c>
      <c r="F2058" s="54">
        <v>551578002004</v>
      </c>
      <c r="G2058" s="67">
        <v>244</v>
      </c>
      <c r="H2058" s="59">
        <v>470</v>
      </c>
      <c r="I2058" s="41"/>
      <c r="J2058" s="42"/>
      <c r="K2058" s="51">
        <f t="shared" si="99"/>
        <v>244</v>
      </c>
      <c r="L2058" s="49">
        <f t="shared" si="100"/>
        <v>0.51914893617021274</v>
      </c>
    </row>
    <row r="2059" spans="1:12" s="50" customFormat="1" ht="14.5" x14ac:dyDescent="0.35">
      <c r="A2059" s="33" t="s">
        <v>5188</v>
      </c>
      <c r="B2059" s="56" t="s">
        <v>484</v>
      </c>
      <c r="C2059" s="49">
        <f t="shared" si="98"/>
        <v>0.35619522392860015</v>
      </c>
      <c r="D2059" s="33">
        <v>61007</v>
      </c>
      <c r="E2059" s="56" t="s">
        <v>2263</v>
      </c>
      <c r="F2059" s="54">
        <v>551578002006</v>
      </c>
      <c r="G2059" s="67">
        <v>176</v>
      </c>
      <c r="H2059" s="59">
        <v>492</v>
      </c>
      <c r="I2059" s="41"/>
      <c r="J2059" s="42"/>
      <c r="K2059" s="51">
        <f t="shared" si="99"/>
        <v>176</v>
      </c>
      <c r="L2059" s="49">
        <f t="shared" si="100"/>
        <v>0.35772357723577236</v>
      </c>
    </row>
    <row r="2060" spans="1:12" s="50" customFormat="1" ht="14.5" x14ac:dyDescent="0.35">
      <c r="A2060" s="33" t="s">
        <v>5188</v>
      </c>
      <c r="B2060" s="56" t="s">
        <v>484</v>
      </c>
      <c r="C2060" s="49">
        <f t="shared" si="98"/>
        <v>0.35619522392860015</v>
      </c>
      <c r="D2060" s="33">
        <v>61006</v>
      </c>
      <c r="E2060" s="56" t="s">
        <v>2265</v>
      </c>
      <c r="F2060" s="54">
        <v>551578002008</v>
      </c>
      <c r="G2060" s="67">
        <v>360</v>
      </c>
      <c r="H2060" s="59">
        <v>859</v>
      </c>
      <c r="I2060" s="41"/>
      <c r="J2060" s="42"/>
      <c r="K2060" s="51">
        <f t="shared" si="99"/>
        <v>360</v>
      </c>
      <c r="L2060" s="49">
        <f t="shared" si="100"/>
        <v>0.4190919674039581</v>
      </c>
    </row>
    <row r="2061" spans="1:12" s="50" customFormat="1" ht="14.5" x14ac:dyDescent="0.35">
      <c r="A2061" s="33" t="s">
        <v>5188</v>
      </c>
      <c r="B2061" s="56" t="s">
        <v>484</v>
      </c>
      <c r="C2061" s="49">
        <f t="shared" si="98"/>
        <v>0.35619522392860015</v>
      </c>
      <c r="D2061" s="33">
        <v>16078767</v>
      </c>
      <c r="E2061" s="56" t="s">
        <v>2266</v>
      </c>
      <c r="F2061" s="54">
        <v>551578003380</v>
      </c>
      <c r="G2061" s="67">
        <v>248</v>
      </c>
      <c r="H2061" s="59">
        <v>723</v>
      </c>
      <c r="I2061" s="41"/>
      <c r="J2061" s="42"/>
      <c r="K2061" s="51">
        <f t="shared" si="99"/>
        <v>248</v>
      </c>
      <c r="L2061" s="49">
        <f t="shared" si="100"/>
        <v>0.34301521438450899</v>
      </c>
    </row>
    <row r="2062" spans="1:12" s="50" customFormat="1" ht="14.5" x14ac:dyDescent="0.35">
      <c r="A2062" s="33" t="s">
        <v>5188</v>
      </c>
      <c r="B2062" s="56" t="s">
        <v>484</v>
      </c>
      <c r="C2062" s="49">
        <f t="shared" si="98"/>
        <v>0.35619522392860015</v>
      </c>
      <c r="D2062" s="33">
        <v>60986</v>
      </c>
      <c r="E2062" s="56" t="s">
        <v>2268</v>
      </c>
      <c r="F2062" s="54">
        <v>551578002011</v>
      </c>
      <c r="G2062" s="67">
        <v>184</v>
      </c>
      <c r="H2062" s="59">
        <v>265</v>
      </c>
      <c r="I2062" s="41"/>
      <c r="J2062" s="42"/>
      <c r="K2062" s="51">
        <f t="shared" si="99"/>
        <v>184</v>
      </c>
      <c r="L2062" s="49">
        <f t="shared" si="100"/>
        <v>0.69433962264150939</v>
      </c>
    </row>
    <row r="2063" spans="1:12" s="50" customFormat="1" ht="14.5" x14ac:dyDescent="0.35">
      <c r="A2063" s="33" t="s">
        <v>5188</v>
      </c>
      <c r="B2063" s="56" t="s">
        <v>484</v>
      </c>
      <c r="C2063" s="49">
        <f t="shared" si="98"/>
        <v>0.35619522392860015</v>
      </c>
      <c r="D2063" s="33">
        <v>61811</v>
      </c>
      <c r="E2063" s="56" t="s">
        <v>803</v>
      </c>
      <c r="F2063" s="54">
        <v>551578003126</v>
      </c>
      <c r="G2063" s="67">
        <v>266</v>
      </c>
      <c r="H2063" s="59">
        <v>428</v>
      </c>
      <c r="I2063" s="41"/>
      <c r="J2063" s="42"/>
      <c r="K2063" s="51">
        <f t="shared" si="99"/>
        <v>266</v>
      </c>
      <c r="L2063" s="49">
        <f t="shared" si="100"/>
        <v>0.62149532710280375</v>
      </c>
    </row>
    <row r="2064" spans="1:12" s="50" customFormat="1" ht="14.5" x14ac:dyDescent="0.35">
      <c r="A2064" s="33" t="s">
        <v>5188</v>
      </c>
      <c r="B2064" s="56" t="s">
        <v>484</v>
      </c>
      <c r="C2064" s="49">
        <f t="shared" si="98"/>
        <v>0.35619522392860015</v>
      </c>
      <c r="D2064" s="33">
        <v>60994</v>
      </c>
      <c r="E2064" s="56" t="s">
        <v>2269</v>
      </c>
      <c r="F2064" s="54">
        <v>551578002013</v>
      </c>
      <c r="G2064" s="67">
        <v>234</v>
      </c>
      <c r="H2064" s="59">
        <v>408</v>
      </c>
      <c r="I2064" s="41"/>
      <c r="J2064" s="42"/>
      <c r="K2064" s="51">
        <f t="shared" si="99"/>
        <v>234</v>
      </c>
      <c r="L2064" s="49">
        <f t="shared" si="100"/>
        <v>0.57352941176470584</v>
      </c>
    </row>
    <row r="2065" spans="1:12" s="50" customFormat="1" ht="14.5" x14ac:dyDescent="0.35">
      <c r="A2065" s="33" t="s">
        <v>5188</v>
      </c>
      <c r="B2065" s="56" t="s">
        <v>484</v>
      </c>
      <c r="C2065" s="49">
        <f t="shared" si="98"/>
        <v>0.35619522392860015</v>
      </c>
      <c r="D2065" s="33">
        <v>62960</v>
      </c>
      <c r="E2065" s="56" t="s">
        <v>634</v>
      </c>
      <c r="F2065" s="54">
        <v>551578002014</v>
      </c>
      <c r="G2065" s="67">
        <v>58</v>
      </c>
      <c r="H2065" s="59">
        <v>346</v>
      </c>
      <c r="I2065" s="41"/>
      <c r="J2065" s="42"/>
      <c r="K2065" s="51">
        <f t="shared" si="99"/>
        <v>58</v>
      </c>
      <c r="L2065" s="49">
        <f t="shared" si="100"/>
        <v>0.16763005780346821</v>
      </c>
    </row>
    <row r="2066" spans="1:12" s="50" customFormat="1" ht="14.5" x14ac:dyDescent="0.35">
      <c r="A2066" s="33" t="s">
        <v>5188</v>
      </c>
      <c r="B2066" s="56" t="s">
        <v>484</v>
      </c>
      <c r="C2066" s="49">
        <f t="shared" si="98"/>
        <v>0.35619522392860015</v>
      </c>
      <c r="D2066" s="33">
        <v>60979</v>
      </c>
      <c r="E2066" s="56" t="s">
        <v>2270</v>
      </c>
      <c r="F2066" s="54">
        <v>551578002015</v>
      </c>
      <c r="G2066" s="67">
        <v>349</v>
      </c>
      <c r="H2066" s="59">
        <v>665</v>
      </c>
      <c r="I2066" s="41"/>
      <c r="J2066" s="42"/>
      <c r="K2066" s="51">
        <f t="shared" si="99"/>
        <v>349</v>
      </c>
      <c r="L2066" s="49">
        <f t="shared" si="100"/>
        <v>0.52481203007518795</v>
      </c>
    </row>
    <row r="2067" spans="1:12" s="50" customFormat="1" ht="14.5" x14ac:dyDescent="0.35">
      <c r="A2067" s="33" t="s">
        <v>5188</v>
      </c>
      <c r="B2067" s="56" t="s">
        <v>484</v>
      </c>
      <c r="C2067" s="49">
        <f t="shared" si="98"/>
        <v>0.35619522392860015</v>
      </c>
      <c r="D2067" s="33">
        <v>60984</v>
      </c>
      <c r="E2067" s="56" t="s">
        <v>2271</v>
      </c>
      <c r="F2067" s="54">
        <v>551578002009</v>
      </c>
      <c r="G2067" s="67">
        <v>195</v>
      </c>
      <c r="H2067" s="59">
        <v>655</v>
      </c>
      <c r="I2067" s="41"/>
      <c r="J2067" s="42"/>
      <c r="K2067" s="51">
        <f t="shared" si="99"/>
        <v>195</v>
      </c>
      <c r="L2067" s="49">
        <f t="shared" si="100"/>
        <v>0.29770992366412213</v>
      </c>
    </row>
    <row r="2068" spans="1:12" s="50" customFormat="1" ht="14.5" x14ac:dyDescent="0.35">
      <c r="A2068" s="33" t="s">
        <v>5188</v>
      </c>
      <c r="B2068" s="56" t="s">
        <v>484</v>
      </c>
      <c r="C2068" s="49">
        <f t="shared" si="98"/>
        <v>0.35619522392860015</v>
      </c>
      <c r="D2068" s="33">
        <v>61772</v>
      </c>
      <c r="E2068" s="56" t="s">
        <v>812</v>
      </c>
      <c r="F2068" s="54">
        <v>551578002017</v>
      </c>
      <c r="G2068" s="67">
        <v>154</v>
      </c>
      <c r="H2068" s="59">
        <v>335</v>
      </c>
      <c r="I2068" s="41"/>
      <c r="J2068" s="42"/>
      <c r="K2068" s="51">
        <f t="shared" si="99"/>
        <v>154</v>
      </c>
      <c r="L2068" s="49">
        <f t="shared" si="100"/>
        <v>0.45970149253731341</v>
      </c>
    </row>
    <row r="2069" spans="1:12" s="50" customFormat="1" ht="14.5" x14ac:dyDescent="0.35">
      <c r="A2069" s="33" t="s">
        <v>5188</v>
      </c>
      <c r="B2069" s="56" t="s">
        <v>484</v>
      </c>
      <c r="C2069" s="49">
        <f t="shared" si="98"/>
        <v>0.35619522392860015</v>
      </c>
      <c r="D2069" s="33">
        <v>62401</v>
      </c>
      <c r="E2069" s="56" t="s">
        <v>630</v>
      </c>
      <c r="F2069" s="54">
        <v>551578002018</v>
      </c>
      <c r="G2069" s="67">
        <v>48</v>
      </c>
      <c r="H2069" s="59">
        <v>295</v>
      </c>
      <c r="I2069" s="41"/>
      <c r="J2069" s="42"/>
      <c r="K2069" s="51">
        <f t="shared" si="99"/>
        <v>48</v>
      </c>
      <c r="L2069" s="49">
        <f t="shared" si="100"/>
        <v>0.16271186440677965</v>
      </c>
    </row>
    <row r="2070" spans="1:12" s="50" customFormat="1" ht="14.5" x14ac:dyDescent="0.35">
      <c r="A2070" s="33" t="s">
        <v>5188</v>
      </c>
      <c r="B2070" s="56" t="s">
        <v>484</v>
      </c>
      <c r="C2070" s="49">
        <f t="shared" si="98"/>
        <v>0.35619522392860015</v>
      </c>
      <c r="D2070" s="33">
        <v>63251</v>
      </c>
      <c r="E2070" s="56" t="s">
        <v>1003</v>
      </c>
      <c r="F2070" s="54">
        <v>551578002019</v>
      </c>
      <c r="G2070" s="67">
        <v>359</v>
      </c>
      <c r="H2070" s="59">
        <v>1108</v>
      </c>
      <c r="I2070" s="41"/>
      <c r="J2070" s="42"/>
      <c r="K2070" s="51">
        <f t="shared" si="99"/>
        <v>359</v>
      </c>
      <c r="L2070" s="49">
        <f t="shared" si="100"/>
        <v>0.3240072202166065</v>
      </c>
    </row>
    <row r="2071" spans="1:12" s="50" customFormat="1" ht="14.5" x14ac:dyDescent="0.35">
      <c r="A2071" s="33" t="s">
        <v>5188</v>
      </c>
      <c r="B2071" s="56" t="s">
        <v>484</v>
      </c>
      <c r="C2071" s="49">
        <f t="shared" si="98"/>
        <v>0.35619522392860015</v>
      </c>
      <c r="D2071" s="33">
        <v>60995</v>
      </c>
      <c r="E2071" s="56" t="s">
        <v>2272</v>
      </c>
      <c r="F2071" s="54">
        <v>551578002022</v>
      </c>
      <c r="G2071" s="67">
        <v>102</v>
      </c>
      <c r="H2071" s="59">
        <v>298</v>
      </c>
      <c r="I2071" s="41"/>
      <c r="J2071" s="42"/>
      <c r="K2071" s="51">
        <f t="shared" si="99"/>
        <v>102</v>
      </c>
      <c r="L2071" s="49">
        <f t="shared" si="100"/>
        <v>0.34228187919463088</v>
      </c>
    </row>
    <row r="2072" spans="1:12" s="50" customFormat="1" ht="14.5" x14ac:dyDescent="0.35">
      <c r="A2072" s="33" t="s">
        <v>5188</v>
      </c>
      <c r="B2072" s="56" t="s">
        <v>484</v>
      </c>
      <c r="C2072" s="49">
        <f t="shared" si="98"/>
        <v>0.35619522392860015</v>
      </c>
      <c r="D2072" s="33">
        <v>800</v>
      </c>
      <c r="E2072" s="56" t="s">
        <v>4485</v>
      </c>
      <c r="F2072" s="54">
        <v>551578003070</v>
      </c>
      <c r="G2072" s="67">
        <v>4</v>
      </c>
      <c r="H2072" s="59">
        <v>4</v>
      </c>
      <c r="I2072" s="41"/>
      <c r="J2072" s="42"/>
      <c r="K2072" s="51">
        <f t="shared" si="99"/>
        <v>4</v>
      </c>
      <c r="L2072" s="49">
        <f t="shared" si="100"/>
        <v>1</v>
      </c>
    </row>
    <row r="2073" spans="1:12" s="50" customFormat="1" ht="14.5" x14ac:dyDescent="0.35">
      <c r="A2073" s="33" t="s">
        <v>5188</v>
      </c>
      <c r="B2073" s="56" t="s">
        <v>484</v>
      </c>
      <c r="C2073" s="49">
        <f t="shared" si="98"/>
        <v>0.35619522392860015</v>
      </c>
      <c r="D2073" s="33">
        <v>61009</v>
      </c>
      <c r="E2073" s="56" t="s">
        <v>2273</v>
      </c>
      <c r="F2073" s="54">
        <v>551578002290</v>
      </c>
      <c r="G2073" s="67">
        <v>71</v>
      </c>
      <c r="H2073" s="59">
        <v>536</v>
      </c>
      <c r="I2073" s="41"/>
      <c r="J2073" s="42"/>
      <c r="K2073" s="51">
        <f t="shared" si="99"/>
        <v>71</v>
      </c>
      <c r="L2073" s="49">
        <f t="shared" si="100"/>
        <v>0.13246268656716417</v>
      </c>
    </row>
    <row r="2074" spans="1:12" s="50" customFormat="1" ht="14.5" x14ac:dyDescent="0.35">
      <c r="A2074" s="33" t="s">
        <v>5188</v>
      </c>
      <c r="B2074" s="56" t="s">
        <v>484</v>
      </c>
      <c r="C2074" s="49">
        <f t="shared" si="98"/>
        <v>0.35619522392860015</v>
      </c>
      <c r="D2074" s="33">
        <v>60647</v>
      </c>
      <c r="E2074" s="56" t="s">
        <v>2045</v>
      </c>
      <c r="F2074" s="54">
        <v>551578002025</v>
      </c>
      <c r="G2074" s="67">
        <v>444</v>
      </c>
      <c r="H2074" s="59">
        <v>894</v>
      </c>
      <c r="I2074" s="41"/>
      <c r="J2074" s="42"/>
      <c r="K2074" s="51">
        <f t="shared" si="99"/>
        <v>444</v>
      </c>
      <c r="L2074" s="49">
        <f t="shared" si="100"/>
        <v>0.49664429530201343</v>
      </c>
    </row>
    <row r="2075" spans="1:12" s="50" customFormat="1" ht="14.5" x14ac:dyDescent="0.35">
      <c r="A2075" s="33" t="s">
        <v>5188</v>
      </c>
      <c r="B2075" s="56" t="s">
        <v>484</v>
      </c>
      <c r="C2075" s="49">
        <f t="shared" si="98"/>
        <v>0.35619522392860015</v>
      </c>
      <c r="D2075" s="33">
        <v>61002</v>
      </c>
      <c r="E2075" s="56" t="s">
        <v>2274</v>
      </c>
      <c r="F2075" s="54">
        <v>551578000261</v>
      </c>
      <c r="G2075" s="67">
        <v>153</v>
      </c>
      <c r="H2075" s="59">
        <v>568</v>
      </c>
      <c r="I2075" s="41"/>
      <c r="J2075" s="42"/>
      <c r="K2075" s="51">
        <f t="shared" si="99"/>
        <v>153</v>
      </c>
      <c r="L2075" s="49">
        <f t="shared" si="100"/>
        <v>0.26936619718309857</v>
      </c>
    </row>
    <row r="2076" spans="1:12" s="50" customFormat="1" ht="14.5" x14ac:dyDescent="0.35">
      <c r="A2076" s="33" t="s">
        <v>5188</v>
      </c>
      <c r="B2076" s="56" t="s">
        <v>484</v>
      </c>
      <c r="C2076" s="49">
        <f t="shared" si="98"/>
        <v>0.35619522392860015</v>
      </c>
      <c r="D2076" s="33">
        <v>16065526</v>
      </c>
      <c r="E2076" s="56" t="s">
        <v>2275</v>
      </c>
      <c r="F2076" s="54">
        <v>551578003334</v>
      </c>
      <c r="G2076" s="67">
        <v>34</v>
      </c>
      <c r="H2076" s="59">
        <v>169</v>
      </c>
      <c r="I2076" s="41"/>
      <c r="J2076" s="42"/>
      <c r="K2076" s="51">
        <f t="shared" si="99"/>
        <v>34</v>
      </c>
      <c r="L2076" s="49">
        <f t="shared" si="100"/>
        <v>0.20118343195266272</v>
      </c>
    </row>
    <row r="2077" spans="1:12" s="50" customFormat="1" ht="14.5" x14ac:dyDescent="0.35">
      <c r="A2077" s="33" t="s">
        <v>5188</v>
      </c>
      <c r="B2077" s="56" t="s">
        <v>484</v>
      </c>
      <c r="C2077" s="49">
        <f t="shared" si="98"/>
        <v>0.35619522392860015</v>
      </c>
      <c r="D2077" s="33">
        <v>230518</v>
      </c>
      <c r="E2077" s="56" t="s">
        <v>2276</v>
      </c>
      <c r="F2077" s="54">
        <v>551578002502</v>
      </c>
      <c r="G2077" s="67">
        <v>52</v>
      </c>
      <c r="H2077" s="59">
        <v>69</v>
      </c>
      <c r="I2077" s="41"/>
      <c r="J2077" s="42"/>
      <c r="K2077" s="51">
        <f t="shared" si="99"/>
        <v>52</v>
      </c>
      <c r="L2077" s="49">
        <f t="shared" si="100"/>
        <v>0.75362318840579712</v>
      </c>
    </row>
    <row r="2078" spans="1:12" s="50" customFormat="1" ht="14.5" x14ac:dyDescent="0.35">
      <c r="A2078" s="33" t="s">
        <v>5188</v>
      </c>
      <c r="B2078" s="56" t="s">
        <v>484</v>
      </c>
      <c r="C2078" s="49">
        <f t="shared" si="98"/>
        <v>0.35619522392860015</v>
      </c>
      <c r="D2078" s="33">
        <v>16065528</v>
      </c>
      <c r="E2078" s="56" t="s">
        <v>2277</v>
      </c>
      <c r="F2078" s="54">
        <v>551578002688</v>
      </c>
      <c r="G2078" s="67">
        <v>36</v>
      </c>
      <c r="H2078" s="59">
        <v>183</v>
      </c>
      <c r="I2078" s="41"/>
      <c r="J2078" s="42"/>
      <c r="K2078" s="51">
        <f t="shared" si="99"/>
        <v>36</v>
      </c>
      <c r="L2078" s="49">
        <f t="shared" si="100"/>
        <v>0.19672131147540983</v>
      </c>
    </row>
    <row r="2079" spans="1:12" s="50" customFormat="1" ht="14.5" x14ac:dyDescent="0.35">
      <c r="A2079" s="33" t="s">
        <v>5188</v>
      </c>
      <c r="B2079" s="56" t="s">
        <v>484</v>
      </c>
      <c r="C2079" s="49">
        <f t="shared" si="98"/>
        <v>0.35619522392860015</v>
      </c>
      <c r="D2079" s="33">
        <v>16065524</v>
      </c>
      <c r="E2079" s="56" t="s">
        <v>2278</v>
      </c>
      <c r="F2079" s="54">
        <v>551578002023</v>
      </c>
      <c r="G2079" s="67">
        <v>139</v>
      </c>
      <c r="H2079" s="59">
        <v>763</v>
      </c>
      <c r="I2079" s="41"/>
      <c r="J2079" s="42"/>
      <c r="K2079" s="51">
        <f t="shared" si="99"/>
        <v>139</v>
      </c>
      <c r="L2079" s="49">
        <f t="shared" si="100"/>
        <v>0.18217562254259501</v>
      </c>
    </row>
    <row r="2080" spans="1:12" s="50" customFormat="1" ht="14.5" x14ac:dyDescent="0.35">
      <c r="A2080" s="33" t="s">
        <v>5188</v>
      </c>
      <c r="B2080" s="56" t="s">
        <v>484</v>
      </c>
      <c r="C2080" s="49">
        <f t="shared" si="98"/>
        <v>0.35619522392860015</v>
      </c>
      <c r="D2080" s="33">
        <v>415</v>
      </c>
      <c r="E2080" s="56" t="s">
        <v>2279</v>
      </c>
      <c r="F2080" s="54">
        <v>551578002960</v>
      </c>
      <c r="G2080" s="67">
        <v>7</v>
      </c>
      <c r="H2080" s="59">
        <v>29</v>
      </c>
      <c r="I2080" s="41"/>
      <c r="J2080" s="42"/>
      <c r="K2080" s="51">
        <f t="shared" si="99"/>
        <v>7</v>
      </c>
      <c r="L2080" s="49">
        <f t="shared" si="100"/>
        <v>0.2413793103448276</v>
      </c>
    </row>
    <row r="2081" spans="1:12" s="50" customFormat="1" ht="14.5" x14ac:dyDescent="0.35">
      <c r="A2081" s="33" t="s">
        <v>5188</v>
      </c>
      <c r="B2081" s="56" t="s">
        <v>484</v>
      </c>
      <c r="C2081" s="49">
        <f t="shared" si="98"/>
        <v>0.35619522392860015</v>
      </c>
      <c r="D2081" s="33">
        <v>63231</v>
      </c>
      <c r="E2081" s="56" t="s">
        <v>622</v>
      </c>
      <c r="F2081" s="54">
        <v>551578000528</v>
      </c>
      <c r="G2081" s="67">
        <v>198</v>
      </c>
      <c r="H2081" s="59">
        <v>1167</v>
      </c>
      <c r="I2081" s="41"/>
      <c r="J2081" s="42"/>
      <c r="K2081" s="51">
        <f t="shared" si="99"/>
        <v>198</v>
      </c>
      <c r="L2081" s="49">
        <f t="shared" si="100"/>
        <v>0.16966580976863754</v>
      </c>
    </row>
    <row r="2082" spans="1:12" s="50" customFormat="1" ht="14.5" x14ac:dyDescent="0.35">
      <c r="A2082" s="33" t="s">
        <v>5188</v>
      </c>
      <c r="B2082" s="56" t="s">
        <v>484</v>
      </c>
      <c r="C2082" s="49">
        <f t="shared" si="98"/>
        <v>0.35619522392860015</v>
      </c>
      <c r="D2082" s="33">
        <v>16078768</v>
      </c>
      <c r="E2082" s="56" t="s">
        <v>2280</v>
      </c>
      <c r="F2082" s="54">
        <v>551578002926</v>
      </c>
      <c r="G2082" s="67">
        <v>113</v>
      </c>
      <c r="H2082" s="59">
        <v>288</v>
      </c>
      <c r="I2082" s="41"/>
      <c r="J2082" s="42"/>
      <c r="K2082" s="51">
        <f t="shared" si="99"/>
        <v>113</v>
      </c>
      <c r="L2082" s="49">
        <f t="shared" si="100"/>
        <v>0.3923611111111111</v>
      </c>
    </row>
    <row r="2083" spans="1:12" s="50" customFormat="1" ht="14.5" x14ac:dyDescent="0.35">
      <c r="A2083" s="33" t="s">
        <v>5188</v>
      </c>
      <c r="B2083" s="56" t="s">
        <v>484</v>
      </c>
      <c r="C2083" s="49">
        <f t="shared" si="98"/>
        <v>0.35619522392860015</v>
      </c>
      <c r="D2083" s="33"/>
      <c r="E2083" s="56" t="s">
        <v>4784</v>
      </c>
      <c r="F2083" s="54">
        <v>551578002027</v>
      </c>
      <c r="G2083" s="67">
        <v>26</v>
      </c>
      <c r="H2083" s="59">
        <v>203</v>
      </c>
      <c r="I2083" s="41"/>
      <c r="J2083" s="42"/>
      <c r="K2083" s="51">
        <f t="shared" si="99"/>
        <v>26</v>
      </c>
      <c r="L2083" s="49">
        <f t="shared" si="100"/>
        <v>0.12807881773399016</v>
      </c>
    </row>
    <row r="2084" spans="1:12" s="50" customFormat="1" ht="14.5" x14ac:dyDescent="0.35">
      <c r="A2084" s="33" t="s">
        <v>5188</v>
      </c>
      <c r="B2084" s="56" t="s">
        <v>484</v>
      </c>
      <c r="C2084" s="49">
        <f t="shared" si="98"/>
        <v>0.35619522392860015</v>
      </c>
      <c r="D2084" s="33">
        <v>60845</v>
      </c>
      <c r="E2084" s="56" t="s">
        <v>1229</v>
      </c>
      <c r="F2084" s="54">
        <v>551578002028</v>
      </c>
      <c r="G2084" s="67">
        <v>176</v>
      </c>
      <c r="H2084" s="59">
        <v>217</v>
      </c>
      <c r="I2084" s="41"/>
      <c r="J2084" s="42"/>
      <c r="K2084" s="51">
        <f t="shared" si="99"/>
        <v>176</v>
      </c>
      <c r="L2084" s="49">
        <f t="shared" si="100"/>
        <v>0.81105990783410142</v>
      </c>
    </row>
    <row r="2085" spans="1:12" s="50" customFormat="1" ht="14.5" x14ac:dyDescent="0.35">
      <c r="A2085" s="33" t="s">
        <v>5189</v>
      </c>
      <c r="B2085" s="56" t="s">
        <v>154</v>
      </c>
      <c r="C2085" s="49">
        <f t="shared" si="98"/>
        <v>7.7960676726108818E-2</v>
      </c>
      <c r="D2085" s="33">
        <v>16041990</v>
      </c>
      <c r="E2085" s="56" t="s">
        <v>906</v>
      </c>
      <c r="F2085" s="54">
        <v>551581002648</v>
      </c>
      <c r="G2085" s="67">
        <v>11</v>
      </c>
      <c r="H2085" s="59">
        <v>451</v>
      </c>
      <c r="I2085" s="41"/>
      <c r="J2085" s="42"/>
      <c r="K2085" s="51">
        <f t="shared" si="99"/>
        <v>11</v>
      </c>
      <c r="L2085" s="49">
        <f t="shared" si="100"/>
        <v>2.4390243902439025E-2</v>
      </c>
    </row>
    <row r="2086" spans="1:12" s="50" customFormat="1" ht="14.5" x14ac:dyDescent="0.35">
      <c r="A2086" s="33" t="s">
        <v>5189</v>
      </c>
      <c r="B2086" s="56" t="s">
        <v>154</v>
      </c>
      <c r="C2086" s="49">
        <f t="shared" si="98"/>
        <v>7.7960676726108818E-2</v>
      </c>
      <c r="D2086" s="33"/>
      <c r="E2086" s="56" t="s">
        <v>4499</v>
      </c>
      <c r="F2086" s="54">
        <v>551581002869</v>
      </c>
      <c r="G2086" s="67">
        <v>19</v>
      </c>
      <c r="H2086" s="59">
        <v>239</v>
      </c>
      <c r="I2086" s="41"/>
      <c r="J2086" s="42"/>
      <c r="K2086" s="51">
        <f t="shared" si="99"/>
        <v>19</v>
      </c>
      <c r="L2086" s="49">
        <f t="shared" si="100"/>
        <v>7.9497907949790794E-2</v>
      </c>
    </row>
    <row r="2087" spans="1:12" s="50" customFormat="1" ht="14.5" x14ac:dyDescent="0.35">
      <c r="A2087" s="33" t="s">
        <v>5189</v>
      </c>
      <c r="B2087" s="56" t="s">
        <v>154</v>
      </c>
      <c r="C2087" s="49">
        <f t="shared" si="98"/>
        <v>7.7960676726108818E-2</v>
      </c>
      <c r="D2087" s="33">
        <v>61743</v>
      </c>
      <c r="E2087" s="56" t="s">
        <v>907</v>
      </c>
      <c r="F2087" s="54">
        <v>551581000269</v>
      </c>
      <c r="G2087" s="67">
        <v>70</v>
      </c>
      <c r="H2087" s="59">
        <v>475</v>
      </c>
      <c r="I2087" s="41"/>
      <c r="J2087" s="42"/>
      <c r="K2087" s="51">
        <f t="shared" si="99"/>
        <v>70</v>
      </c>
      <c r="L2087" s="49">
        <f t="shared" si="100"/>
        <v>0.14736842105263157</v>
      </c>
    </row>
    <row r="2088" spans="1:12" s="50" customFormat="1" ht="14.5" x14ac:dyDescent="0.35">
      <c r="A2088" s="33" t="s">
        <v>5189</v>
      </c>
      <c r="B2088" s="56" t="s">
        <v>154</v>
      </c>
      <c r="C2088" s="49">
        <f t="shared" si="98"/>
        <v>7.7960676726108818E-2</v>
      </c>
      <c r="D2088" s="33">
        <v>61745</v>
      </c>
      <c r="E2088" s="56" t="s">
        <v>4502</v>
      </c>
      <c r="F2088" s="54">
        <v>551581002030</v>
      </c>
      <c r="G2088" s="67">
        <v>82</v>
      </c>
      <c r="H2088" s="59">
        <v>1354</v>
      </c>
      <c r="I2088" s="41"/>
      <c r="J2088" s="42"/>
      <c r="K2088" s="51">
        <f t="shared" si="99"/>
        <v>82</v>
      </c>
      <c r="L2088" s="49">
        <f t="shared" si="100"/>
        <v>6.0561299852289516E-2</v>
      </c>
    </row>
    <row r="2089" spans="1:12" s="50" customFormat="1" ht="14.5" x14ac:dyDescent="0.35">
      <c r="A2089" s="33" t="s">
        <v>5189</v>
      </c>
      <c r="B2089" s="56" t="s">
        <v>154</v>
      </c>
      <c r="C2089" s="49">
        <f t="shared" si="98"/>
        <v>7.7960676726108818E-2</v>
      </c>
      <c r="D2089" s="33">
        <v>61742</v>
      </c>
      <c r="E2089" s="56" t="s">
        <v>908</v>
      </c>
      <c r="F2089" s="54">
        <v>551581002029</v>
      </c>
      <c r="G2089" s="67">
        <v>66</v>
      </c>
      <c r="H2089" s="59">
        <v>646</v>
      </c>
      <c r="I2089" s="41"/>
      <c r="J2089" s="42"/>
      <c r="K2089" s="51">
        <f t="shared" si="99"/>
        <v>66</v>
      </c>
      <c r="L2089" s="49">
        <f t="shared" si="100"/>
        <v>0.1021671826625387</v>
      </c>
    </row>
    <row r="2090" spans="1:12" s="50" customFormat="1" ht="14.5" x14ac:dyDescent="0.35">
      <c r="A2090" s="33" t="s">
        <v>5189</v>
      </c>
      <c r="B2090" s="56" t="s">
        <v>154</v>
      </c>
      <c r="C2090" s="49">
        <f t="shared" si="98"/>
        <v>7.7960676726108818E-2</v>
      </c>
      <c r="D2090" s="33">
        <v>61746</v>
      </c>
      <c r="E2090" s="56" t="s">
        <v>909</v>
      </c>
      <c r="F2090" s="54">
        <v>551581002031</v>
      </c>
      <c r="G2090" s="67">
        <v>40</v>
      </c>
      <c r="H2090" s="59">
        <v>645</v>
      </c>
      <c r="I2090" s="41"/>
      <c r="J2090" s="42"/>
      <c r="K2090" s="51">
        <f t="shared" si="99"/>
        <v>40</v>
      </c>
      <c r="L2090" s="49">
        <f t="shared" si="100"/>
        <v>6.2015503875968991E-2</v>
      </c>
    </row>
    <row r="2091" spans="1:12" s="50" customFormat="1" ht="14.5" x14ac:dyDescent="0.35">
      <c r="A2091" s="33" t="s">
        <v>5189</v>
      </c>
      <c r="B2091" s="56" t="s">
        <v>154</v>
      </c>
      <c r="C2091" s="49">
        <f t="shared" si="98"/>
        <v>7.7960676726108818E-2</v>
      </c>
      <c r="D2091" s="33">
        <v>61741</v>
      </c>
      <c r="E2091" s="56" t="s">
        <v>910</v>
      </c>
      <c r="F2091" s="54">
        <v>551581001198</v>
      </c>
      <c r="G2091" s="67">
        <v>53</v>
      </c>
      <c r="H2091" s="59">
        <v>564</v>
      </c>
      <c r="I2091" s="41"/>
      <c r="J2091" s="42"/>
      <c r="K2091" s="51">
        <f t="shared" si="99"/>
        <v>53</v>
      </c>
      <c r="L2091" s="49">
        <f t="shared" si="100"/>
        <v>9.3971631205673756E-2</v>
      </c>
    </row>
    <row r="2092" spans="1:12" s="50" customFormat="1" ht="14.5" x14ac:dyDescent="0.35">
      <c r="A2092" s="33"/>
      <c r="B2092" s="56" t="s">
        <v>490</v>
      </c>
      <c r="C2092" s="49">
        <f t="shared" si="98"/>
        <v>0.41048653755314124</v>
      </c>
      <c r="D2092" s="33"/>
      <c r="E2092" s="56" t="s">
        <v>4785</v>
      </c>
      <c r="F2092" s="54">
        <v>551584003091</v>
      </c>
      <c r="G2092" s="67">
        <v>30</v>
      </c>
      <c r="H2092" s="59">
        <v>88</v>
      </c>
      <c r="I2092" s="41"/>
      <c r="J2092" s="42"/>
      <c r="K2092" s="51">
        <f t="shared" si="99"/>
        <v>30</v>
      </c>
      <c r="L2092" s="49">
        <f t="shared" si="100"/>
        <v>0.34090909090909088</v>
      </c>
    </row>
    <row r="2093" spans="1:12" s="50" customFormat="1" ht="14.5" x14ac:dyDescent="0.35">
      <c r="A2093" s="33"/>
      <c r="B2093" s="56" t="s">
        <v>490</v>
      </c>
      <c r="C2093" s="49">
        <f t="shared" si="98"/>
        <v>0.41048653755314124</v>
      </c>
      <c r="D2093" s="33">
        <v>63402</v>
      </c>
      <c r="E2093" s="56" t="s">
        <v>2296</v>
      </c>
      <c r="F2093" s="54">
        <v>551584002033</v>
      </c>
      <c r="G2093" s="67">
        <v>23</v>
      </c>
      <c r="H2093" s="59">
        <v>68</v>
      </c>
      <c r="I2093" s="41"/>
      <c r="J2093" s="42"/>
      <c r="K2093" s="51">
        <f t="shared" si="99"/>
        <v>23</v>
      </c>
      <c r="L2093" s="49">
        <f t="shared" si="100"/>
        <v>0.33823529411764708</v>
      </c>
    </row>
    <row r="2094" spans="1:12" s="50" customFormat="1" ht="14.5" x14ac:dyDescent="0.35">
      <c r="A2094" s="33"/>
      <c r="B2094" s="56" t="s">
        <v>490</v>
      </c>
      <c r="C2094" s="49">
        <f t="shared" si="98"/>
        <v>0.41048653755314124</v>
      </c>
      <c r="D2094" s="33"/>
      <c r="E2094" s="56" t="s">
        <v>4786</v>
      </c>
      <c r="F2094" s="54">
        <v>551584003007</v>
      </c>
      <c r="G2094" s="67">
        <v>57</v>
      </c>
      <c r="H2094" s="59">
        <v>137</v>
      </c>
      <c r="I2094" s="41"/>
      <c r="J2094" s="42"/>
      <c r="K2094" s="51">
        <f t="shared" si="99"/>
        <v>57</v>
      </c>
      <c r="L2094" s="49">
        <f t="shared" si="100"/>
        <v>0.41605839416058393</v>
      </c>
    </row>
    <row r="2095" spans="1:12" s="50" customFormat="1" ht="14.5" x14ac:dyDescent="0.35">
      <c r="A2095" s="33"/>
      <c r="B2095" s="56" t="s">
        <v>490</v>
      </c>
      <c r="C2095" s="49">
        <f t="shared" si="98"/>
        <v>0.41048653755314124</v>
      </c>
      <c r="D2095" s="33">
        <v>63399</v>
      </c>
      <c r="E2095" s="56" t="s">
        <v>2297</v>
      </c>
      <c r="F2095" s="54">
        <v>551584002035</v>
      </c>
      <c r="G2095" s="67">
        <v>213</v>
      </c>
      <c r="H2095" s="59">
        <v>630</v>
      </c>
      <c r="I2095" s="41"/>
      <c r="J2095" s="42"/>
      <c r="K2095" s="51">
        <f t="shared" si="99"/>
        <v>213</v>
      </c>
      <c r="L2095" s="49">
        <f t="shared" si="100"/>
        <v>0.33809523809523812</v>
      </c>
    </row>
    <row r="2096" spans="1:12" s="50" customFormat="1" ht="14.5" x14ac:dyDescent="0.35">
      <c r="A2096" s="33"/>
      <c r="B2096" s="56" t="s">
        <v>490</v>
      </c>
      <c r="C2096" s="49">
        <f t="shared" si="98"/>
        <v>0.41048653755314124</v>
      </c>
      <c r="D2096" s="33">
        <v>63401</v>
      </c>
      <c r="E2096" s="56" t="s">
        <v>2298</v>
      </c>
      <c r="F2096" s="54">
        <v>551584001203</v>
      </c>
      <c r="G2096" s="67">
        <v>286</v>
      </c>
      <c r="H2096" s="59">
        <v>608</v>
      </c>
      <c r="I2096" s="41"/>
      <c r="J2096" s="42"/>
      <c r="K2096" s="51">
        <f t="shared" si="99"/>
        <v>286</v>
      </c>
      <c r="L2096" s="49">
        <f t="shared" si="100"/>
        <v>0.47039473684210525</v>
      </c>
    </row>
    <row r="2097" spans="1:12" s="50" customFormat="1" ht="14.5" x14ac:dyDescent="0.35">
      <c r="A2097" s="33"/>
      <c r="B2097" s="56" t="s">
        <v>490</v>
      </c>
      <c r="C2097" s="49">
        <f t="shared" si="98"/>
        <v>0.41048653755314124</v>
      </c>
      <c r="D2097" s="33">
        <v>63393</v>
      </c>
      <c r="E2097" s="56" t="s">
        <v>2299</v>
      </c>
      <c r="F2097" s="54">
        <v>551584002036</v>
      </c>
      <c r="G2097" s="67">
        <v>260</v>
      </c>
      <c r="H2097" s="59">
        <v>586</v>
      </c>
      <c r="I2097" s="41"/>
      <c r="J2097" s="42"/>
      <c r="K2097" s="51">
        <f t="shared" si="99"/>
        <v>260</v>
      </c>
      <c r="L2097" s="49">
        <f t="shared" si="100"/>
        <v>0.44368600682593856</v>
      </c>
    </row>
    <row r="2098" spans="1:12" s="50" customFormat="1" ht="14.5" x14ac:dyDescent="0.35">
      <c r="A2098" s="33" t="s">
        <v>5190</v>
      </c>
      <c r="B2098" s="56" t="s">
        <v>186</v>
      </c>
      <c r="C2098" s="49">
        <f t="shared" si="98"/>
        <v>0.39755351681957185</v>
      </c>
      <c r="D2098" s="33">
        <v>62005</v>
      </c>
      <c r="E2098" s="56" t="s">
        <v>1058</v>
      </c>
      <c r="F2098" s="54">
        <v>551587002044</v>
      </c>
      <c r="G2098" s="67">
        <v>147</v>
      </c>
      <c r="H2098" s="59">
        <v>358</v>
      </c>
      <c r="I2098" s="41"/>
      <c r="J2098" s="42"/>
      <c r="K2098" s="51">
        <f t="shared" si="99"/>
        <v>147</v>
      </c>
      <c r="L2098" s="49">
        <f t="shared" si="100"/>
        <v>0.41061452513966479</v>
      </c>
    </row>
    <row r="2099" spans="1:12" s="50" customFormat="1" ht="14.5" x14ac:dyDescent="0.35">
      <c r="A2099" s="33" t="s">
        <v>5190</v>
      </c>
      <c r="B2099" s="56" t="s">
        <v>186</v>
      </c>
      <c r="C2099" s="49">
        <f t="shared" si="98"/>
        <v>0.39755351681957185</v>
      </c>
      <c r="D2099" s="33">
        <v>62001</v>
      </c>
      <c r="E2099" s="56" t="s">
        <v>1059</v>
      </c>
      <c r="F2099" s="54">
        <v>551587002809</v>
      </c>
      <c r="G2099" s="67">
        <v>235</v>
      </c>
      <c r="H2099" s="59">
        <v>619</v>
      </c>
      <c r="I2099" s="41"/>
      <c r="J2099" s="42"/>
      <c r="K2099" s="51">
        <f t="shared" si="99"/>
        <v>235</v>
      </c>
      <c r="L2099" s="49">
        <f t="shared" si="100"/>
        <v>0.37964458804523427</v>
      </c>
    </row>
    <row r="2100" spans="1:12" s="50" customFormat="1" ht="14.5" x14ac:dyDescent="0.35">
      <c r="A2100" s="33" t="s">
        <v>5190</v>
      </c>
      <c r="B2100" s="56" t="s">
        <v>186</v>
      </c>
      <c r="C2100" s="49">
        <f t="shared" si="98"/>
        <v>0.39755351681957185</v>
      </c>
      <c r="D2100" s="33">
        <v>16066983</v>
      </c>
      <c r="E2100" s="56" t="s">
        <v>1060</v>
      </c>
      <c r="F2100" s="54">
        <v>551587002903</v>
      </c>
      <c r="G2100" s="67">
        <v>82</v>
      </c>
      <c r="H2100" s="59">
        <v>140</v>
      </c>
      <c r="I2100" s="41"/>
      <c r="J2100" s="42"/>
      <c r="K2100" s="51">
        <f t="shared" si="99"/>
        <v>82</v>
      </c>
      <c r="L2100" s="49">
        <f t="shared" si="100"/>
        <v>0.58571428571428574</v>
      </c>
    </row>
    <row r="2101" spans="1:12" s="50" customFormat="1" ht="14.5" x14ac:dyDescent="0.35">
      <c r="A2101" s="33" t="s">
        <v>5190</v>
      </c>
      <c r="B2101" s="56" t="s">
        <v>186</v>
      </c>
      <c r="C2101" s="49">
        <f t="shared" si="98"/>
        <v>0.39755351681957185</v>
      </c>
      <c r="D2101" s="33">
        <v>16055300</v>
      </c>
      <c r="E2101" s="56" t="s">
        <v>1061</v>
      </c>
      <c r="F2101" s="54">
        <v>551587002808</v>
      </c>
      <c r="G2101" s="67">
        <v>125</v>
      </c>
      <c r="H2101" s="59">
        <v>301</v>
      </c>
      <c r="I2101" s="41"/>
      <c r="J2101" s="42"/>
      <c r="K2101" s="51">
        <f t="shared" si="99"/>
        <v>125</v>
      </c>
      <c r="L2101" s="49">
        <f t="shared" si="100"/>
        <v>0.41528239202657807</v>
      </c>
    </row>
    <row r="2102" spans="1:12" s="50" customFormat="1" ht="14.5" x14ac:dyDescent="0.35">
      <c r="A2102" s="33" t="s">
        <v>5190</v>
      </c>
      <c r="B2102" s="56" t="s">
        <v>186</v>
      </c>
      <c r="C2102" s="49">
        <f t="shared" si="98"/>
        <v>0.39755351681957185</v>
      </c>
      <c r="D2102" s="33">
        <v>62000</v>
      </c>
      <c r="E2102" s="56" t="s">
        <v>1062</v>
      </c>
      <c r="F2102" s="54">
        <v>551587002045</v>
      </c>
      <c r="G2102" s="67">
        <v>191</v>
      </c>
      <c r="H2102" s="59">
        <v>544</v>
      </c>
      <c r="I2102" s="41"/>
      <c r="J2102" s="42"/>
      <c r="K2102" s="51">
        <f t="shared" si="99"/>
        <v>191</v>
      </c>
      <c r="L2102" s="49">
        <f t="shared" si="100"/>
        <v>0.35110294117647056</v>
      </c>
    </row>
    <row r="2103" spans="1:12" s="50" customFormat="1" ht="14.5" x14ac:dyDescent="0.35">
      <c r="A2103" s="33" t="s">
        <v>5191</v>
      </c>
      <c r="B2103" s="56" t="s">
        <v>274</v>
      </c>
      <c r="C2103" s="49">
        <f t="shared" si="98"/>
        <v>0.51283846192510685</v>
      </c>
      <c r="D2103" s="33">
        <v>63248</v>
      </c>
      <c r="E2103" s="56" t="s">
        <v>591</v>
      </c>
      <c r="F2103" s="54">
        <v>551590002063</v>
      </c>
      <c r="G2103" s="67">
        <v>392</v>
      </c>
      <c r="H2103" s="59">
        <v>951</v>
      </c>
      <c r="I2103" s="41"/>
      <c r="J2103" s="42"/>
      <c r="K2103" s="51">
        <f t="shared" si="99"/>
        <v>392</v>
      </c>
      <c r="L2103" s="49">
        <f t="shared" si="100"/>
        <v>0.41219768664563616</v>
      </c>
    </row>
    <row r="2104" spans="1:12" s="50" customFormat="1" ht="14.5" x14ac:dyDescent="0.35">
      <c r="A2104" s="33" t="s">
        <v>5191</v>
      </c>
      <c r="B2104" s="56" t="s">
        <v>274</v>
      </c>
      <c r="C2104" s="49">
        <f t="shared" si="98"/>
        <v>0.51283846192510685</v>
      </c>
      <c r="D2104" s="33">
        <v>62427</v>
      </c>
      <c r="E2104" s="56" t="s">
        <v>1366</v>
      </c>
      <c r="F2104" s="54">
        <v>551590002051</v>
      </c>
      <c r="G2104" s="67">
        <v>29</v>
      </c>
      <c r="H2104" s="59">
        <v>111</v>
      </c>
      <c r="I2104" s="41"/>
      <c r="J2104" s="42"/>
      <c r="K2104" s="51">
        <f t="shared" si="99"/>
        <v>29</v>
      </c>
      <c r="L2104" s="49">
        <f t="shared" si="100"/>
        <v>0.26126126126126126</v>
      </c>
    </row>
    <row r="2105" spans="1:12" s="50" customFormat="1" ht="14.5" x14ac:dyDescent="0.35">
      <c r="A2105" s="33" t="s">
        <v>5191</v>
      </c>
      <c r="B2105" s="56" t="s">
        <v>274</v>
      </c>
      <c r="C2105" s="49">
        <f t="shared" ref="C2105:C2168" si="101">SUMIF($B$2:$B$2241,B2105,$K$2:$K$2241)/(SUMIF($B$2:$B$2241,B2105,$H$2:$H$2241))</f>
        <v>0.51283846192510685</v>
      </c>
      <c r="D2105" s="33">
        <v>63353</v>
      </c>
      <c r="E2105" s="56" t="s">
        <v>1367</v>
      </c>
      <c r="F2105" s="54">
        <v>551590000544</v>
      </c>
      <c r="G2105" s="67">
        <v>388</v>
      </c>
      <c r="H2105" s="59">
        <v>750</v>
      </c>
      <c r="I2105" s="41"/>
      <c r="J2105" s="42"/>
      <c r="K2105" s="51">
        <f t="shared" si="99"/>
        <v>388</v>
      </c>
      <c r="L2105" s="49">
        <f t="shared" si="100"/>
        <v>0.51733333333333331</v>
      </c>
    </row>
    <row r="2106" spans="1:12" s="50" customFormat="1" ht="14.5" x14ac:dyDescent="0.35">
      <c r="A2106" s="33" t="s">
        <v>5191</v>
      </c>
      <c r="B2106" s="56" t="s">
        <v>274</v>
      </c>
      <c r="C2106" s="49">
        <f t="shared" si="101"/>
        <v>0.51283846192510685</v>
      </c>
      <c r="D2106" s="33">
        <v>62438</v>
      </c>
      <c r="E2106" s="56" t="s">
        <v>1368</v>
      </c>
      <c r="F2106" s="54">
        <v>551590002053</v>
      </c>
      <c r="G2106" s="67">
        <v>138</v>
      </c>
      <c r="H2106" s="59">
        <v>263</v>
      </c>
      <c r="I2106" s="41"/>
      <c r="J2106" s="42"/>
      <c r="K2106" s="51">
        <f t="shared" si="99"/>
        <v>138</v>
      </c>
      <c r="L2106" s="49">
        <f t="shared" si="100"/>
        <v>0.52471482889733845</v>
      </c>
    </row>
    <row r="2107" spans="1:12" s="50" customFormat="1" ht="14.5" x14ac:dyDescent="0.35">
      <c r="A2107" s="33" t="s">
        <v>5191</v>
      </c>
      <c r="B2107" s="56" t="s">
        <v>274</v>
      </c>
      <c r="C2107" s="49">
        <f t="shared" si="101"/>
        <v>0.51283846192510685</v>
      </c>
      <c r="D2107" s="33">
        <v>62415</v>
      </c>
      <c r="E2107" s="56" t="s">
        <v>1369</v>
      </c>
      <c r="F2107" s="54">
        <v>551590002054</v>
      </c>
      <c r="G2107" s="67">
        <v>488</v>
      </c>
      <c r="H2107" s="59">
        <v>1072</v>
      </c>
      <c r="I2107" s="41"/>
      <c r="J2107" s="42"/>
      <c r="K2107" s="51">
        <f t="shared" si="99"/>
        <v>488</v>
      </c>
      <c r="L2107" s="49">
        <f t="shared" si="100"/>
        <v>0.45522388059701491</v>
      </c>
    </row>
    <row r="2108" spans="1:12" s="50" customFormat="1" ht="14.5" x14ac:dyDescent="0.35">
      <c r="A2108" s="33" t="s">
        <v>5191</v>
      </c>
      <c r="B2108" s="56" t="s">
        <v>274</v>
      </c>
      <c r="C2108" s="49">
        <f t="shared" si="101"/>
        <v>0.51283846192510685</v>
      </c>
      <c r="D2108" s="33">
        <v>62426</v>
      </c>
      <c r="E2108" s="56" t="s">
        <v>1370</v>
      </c>
      <c r="F2108" s="54">
        <v>551590002058</v>
      </c>
      <c r="G2108" s="67">
        <v>85</v>
      </c>
      <c r="H2108" s="59">
        <v>236</v>
      </c>
      <c r="I2108" s="41"/>
      <c r="J2108" s="42"/>
      <c r="K2108" s="51">
        <f t="shared" si="99"/>
        <v>85</v>
      </c>
      <c r="L2108" s="49">
        <f t="shared" si="100"/>
        <v>0.36016949152542371</v>
      </c>
    </row>
    <row r="2109" spans="1:12" s="50" customFormat="1" ht="14.5" x14ac:dyDescent="0.35">
      <c r="A2109" s="33" t="s">
        <v>5191</v>
      </c>
      <c r="B2109" s="56" t="s">
        <v>274</v>
      </c>
      <c r="C2109" s="49">
        <f t="shared" si="101"/>
        <v>0.51283846192510685</v>
      </c>
      <c r="D2109" s="33">
        <v>62423</v>
      </c>
      <c r="E2109" s="56" t="s">
        <v>1371</v>
      </c>
      <c r="F2109" s="54">
        <v>551590002059</v>
      </c>
      <c r="G2109" s="67">
        <v>71</v>
      </c>
      <c r="H2109" s="59">
        <v>231</v>
      </c>
      <c r="I2109" s="41"/>
      <c r="J2109" s="42"/>
      <c r="K2109" s="51">
        <f t="shared" si="99"/>
        <v>71</v>
      </c>
      <c r="L2109" s="49">
        <f t="shared" si="100"/>
        <v>0.30735930735930733</v>
      </c>
    </row>
    <row r="2110" spans="1:12" s="50" customFormat="1" ht="14.5" x14ac:dyDescent="0.35">
      <c r="A2110" s="33" t="s">
        <v>5191</v>
      </c>
      <c r="B2110" s="56" t="s">
        <v>274</v>
      </c>
      <c r="C2110" s="49">
        <f t="shared" si="101"/>
        <v>0.51283846192510685</v>
      </c>
      <c r="D2110" s="33">
        <v>60942</v>
      </c>
      <c r="E2110" s="56" t="s">
        <v>1233</v>
      </c>
      <c r="F2110" s="54">
        <v>551590002060</v>
      </c>
      <c r="G2110" s="67">
        <v>182</v>
      </c>
      <c r="H2110" s="59">
        <v>507</v>
      </c>
      <c r="I2110" s="41"/>
      <c r="J2110" s="42"/>
      <c r="K2110" s="51">
        <f t="shared" si="99"/>
        <v>182</v>
      </c>
      <c r="L2110" s="49">
        <f t="shared" si="100"/>
        <v>0.35897435897435898</v>
      </c>
    </row>
    <row r="2111" spans="1:12" s="50" customFormat="1" ht="14.5" x14ac:dyDescent="0.35">
      <c r="A2111" s="33" t="s">
        <v>5191</v>
      </c>
      <c r="B2111" s="56" t="s">
        <v>274</v>
      </c>
      <c r="C2111" s="49">
        <f t="shared" si="101"/>
        <v>0.51283846192510685</v>
      </c>
      <c r="D2111" s="33">
        <v>62425</v>
      </c>
      <c r="E2111" s="56" t="s">
        <v>1372</v>
      </c>
      <c r="F2111" s="54">
        <v>551590001409</v>
      </c>
      <c r="G2111" s="67">
        <v>43</v>
      </c>
      <c r="H2111" s="59">
        <v>238</v>
      </c>
      <c r="I2111" s="41"/>
      <c r="J2111" s="42"/>
      <c r="K2111" s="51">
        <f t="shared" si="99"/>
        <v>43</v>
      </c>
      <c r="L2111" s="49">
        <f t="shared" si="100"/>
        <v>0.18067226890756302</v>
      </c>
    </row>
    <row r="2112" spans="1:12" s="50" customFormat="1" ht="14.5" x14ac:dyDescent="0.35">
      <c r="A2112" s="33" t="s">
        <v>5191</v>
      </c>
      <c r="B2112" s="56" t="s">
        <v>274</v>
      </c>
      <c r="C2112" s="49">
        <f t="shared" si="101"/>
        <v>0.51283846192510685</v>
      </c>
      <c r="D2112" s="33">
        <v>62413</v>
      </c>
      <c r="E2112" s="56" t="s">
        <v>1373</v>
      </c>
      <c r="F2112" s="54">
        <v>551590002061</v>
      </c>
      <c r="G2112" s="67">
        <v>80</v>
      </c>
      <c r="H2112" s="59">
        <v>308</v>
      </c>
      <c r="I2112" s="41"/>
      <c r="J2112" s="42"/>
      <c r="K2112" s="51">
        <f t="shared" si="99"/>
        <v>80</v>
      </c>
      <c r="L2112" s="49">
        <f t="shared" si="100"/>
        <v>0.25974025974025972</v>
      </c>
    </row>
    <row r="2113" spans="1:12" s="50" customFormat="1" ht="14.5" x14ac:dyDescent="0.35">
      <c r="A2113" s="33" t="s">
        <v>5191</v>
      </c>
      <c r="B2113" s="56" t="s">
        <v>274</v>
      </c>
      <c r="C2113" s="49">
        <f t="shared" si="101"/>
        <v>0.51283846192510685</v>
      </c>
      <c r="D2113" s="33">
        <v>16042304</v>
      </c>
      <c r="E2113" s="56" t="s">
        <v>1375</v>
      </c>
      <c r="F2113" s="54">
        <v>551590002629</v>
      </c>
      <c r="G2113" s="67">
        <v>34</v>
      </c>
      <c r="H2113" s="59">
        <v>114</v>
      </c>
      <c r="I2113" s="41"/>
      <c r="J2113" s="42"/>
      <c r="K2113" s="51">
        <f t="shared" si="99"/>
        <v>34</v>
      </c>
      <c r="L2113" s="49">
        <f t="shared" si="100"/>
        <v>0.2982456140350877</v>
      </c>
    </row>
    <row r="2114" spans="1:12" s="50" customFormat="1" ht="14.5" x14ac:dyDescent="0.35">
      <c r="A2114" s="33" t="s">
        <v>5191</v>
      </c>
      <c r="B2114" s="56" t="s">
        <v>274</v>
      </c>
      <c r="C2114" s="49">
        <f t="shared" si="101"/>
        <v>0.51283846192510685</v>
      </c>
      <c r="D2114" s="33">
        <v>800</v>
      </c>
      <c r="E2114" s="56" t="s">
        <v>1376</v>
      </c>
      <c r="F2114" s="54">
        <v>551590003027</v>
      </c>
      <c r="G2114" s="67">
        <v>12</v>
      </c>
      <c r="H2114" s="59">
        <v>48</v>
      </c>
      <c r="I2114" s="41"/>
      <c r="J2114" s="42"/>
      <c r="K2114" s="51">
        <f t="shared" ref="K2114:K2177" si="102">IF(J2114="",G2114,(MIN(H2114,(J2114*1.6*H2114))))</f>
        <v>12</v>
      </c>
      <c r="L2114" s="49">
        <f t="shared" ref="L2114:L2177" si="103">IF(K2114=0,0,(K2114/H2114))</f>
        <v>0.25</v>
      </c>
    </row>
    <row r="2115" spans="1:12" s="50" customFormat="1" ht="14.5" x14ac:dyDescent="0.35">
      <c r="A2115" s="33" t="s">
        <v>5191</v>
      </c>
      <c r="B2115" s="56" t="s">
        <v>274</v>
      </c>
      <c r="C2115" s="49">
        <f t="shared" si="101"/>
        <v>0.51283846192510685</v>
      </c>
      <c r="D2115" s="33">
        <v>63231</v>
      </c>
      <c r="E2115" s="56" t="s">
        <v>622</v>
      </c>
      <c r="F2115" s="54">
        <v>551590002064</v>
      </c>
      <c r="G2115" s="67">
        <v>515</v>
      </c>
      <c r="H2115" s="59">
        <v>1364</v>
      </c>
      <c r="I2115" s="41"/>
      <c r="J2115" s="42"/>
      <c r="K2115" s="51">
        <f t="shared" si="102"/>
        <v>515</v>
      </c>
      <c r="L2115" s="49">
        <f t="shared" si="103"/>
        <v>0.37756598240469208</v>
      </c>
    </row>
    <row r="2116" spans="1:12" s="50" customFormat="1" ht="14.5" x14ac:dyDescent="0.35">
      <c r="A2116" s="33" t="s">
        <v>5192</v>
      </c>
      <c r="B2116" s="56" t="s">
        <v>282</v>
      </c>
      <c r="C2116" s="49">
        <f t="shared" si="101"/>
        <v>0.585427135678392</v>
      </c>
      <c r="D2116" s="33">
        <v>62232</v>
      </c>
      <c r="E2116" s="56" t="s">
        <v>1397</v>
      </c>
      <c r="F2116" s="54">
        <v>551593002067</v>
      </c>
      <c r="G2116" s="67">
        <v>105</v>
      </c>
      <c r="H2116" s="59">
        <v>175</v>
      </c>
      <c r="I2116" s="41"/>
      <c r="J2116" s="42"/>
      <c r="K2116" s="51">
        <f t="shared" si="102"/>
        <v>105</v>
      </c>
      <c r="L2116" s="49">
        <f t="shared" si="103"/>
        <v>0.6</v>
      </c>
    </row>
    <row r="2117" spans="1:12" s="50" customFormat="1" ht="14.5" x14ac:dyDescent="0.35">
      <c r="A2117" s="33" t="s">
        <v>5192</v>
      </c>
      <c r="B2117" s="56" t="s">
        <v>282</v>
      </c>
      <c r="C2117" s="49">
        <f t="shared" si="101"/>
        <v>0.585427135678392</v>
      </c>
      <c r="D2117" s="33"/>
      <c r="E2117" s="56" t="s">
        <v>1398</v>
      </c>
      <c r="F2117" s="54">
        <v>551593002068</v>
      </c>
      <c r="G2117" s="67">
        <v>78</v>
      </c>
      <c r="H2117" s="59">
        <v>135</v>
      </c>
      <c r="I2117" s="41"/>
      <c r="J2117" s="42"/>
      <c r="K2117" s="51">
        <f t="shared" si="102"/>
        <v>78</v>
      </c>
      <c r="L2117" s="49">
        <f t="shared" si="103"/>
        <v>0.57777777777777772</v>
      </c>
    </row>
    <row r="2118" spans="1:12" s="50" customFormat="1" ht="14.5" x14ac:dyDescent="0.35">
      <c r="A2118" s="33" t="s">
        <v>5192</v>
      </c>
      <c r="B2118" s="56" t="s">
        <v>282</v>
      </c>
      <c r="C2118" s="49">
        <f t="shared" si="101"/>
        <v>0.585427135678392</v>
      </c>
      <c r="D2118" s="33"/>
      <c r="E2118" s="56" t="s">
        <v>4787</v>
      </c>
      <c r="F2118" s="54">
        <v>551593002069</v>
      </c>
      <c r="G2118" s="67">
        <v>50</v>
      </c>
      <c r="H2118" s="59">
        <v>88</v>
      </c>
      <c r="I2118" s="41"/>
      <c r="J2118" s="42"/>
      <c r="K2118" s="51">
        <f t="shared" si="102"/>
        <v>50</v>
      </c>
      <c r="L2118" s="49">
        <f t="shared" si="103"/>
        <v>0.56818181818181823</v>
      </c>
    </row>
    <row r="2119" spans="1:12" s="50" customFormat="1" ht="14.5" x14ac:dyDescent="0.35">
      <c r="A2119" s="33" t="s">
        <v>5193</v>
      </c>
      <c r="B2119" s="56" t="s">
        <v>493</v>
      </c>
      <c r="C2119" s="49">
        <f t="shared" si="101"/>
        <v>0.57322485207100593</v>
      </c>
      <c r="D2119" s="33">
        <v>63403</v>
      </c>
      <c r="E2119" s="56" t="s">
        <v>2308</v>
      </c>
      <c r="F2119" s="54">
        <v>551596002071</v>
      </c>
      <c r="G2119" s="67">
        <v>262</v>
      </c>
      <c r="H2119" s="59">
        <v>448</v>
      </c>
      <c r="I2119" s="41"/>
      <c r="J2119" s="42"/>
      <c r="K2119" s="51">
        <f t="shared" si="102"/>
        <v>262</v>
      </c>
      <c r="L2119" s="49">
        <f t="shared" si="103"/>
        <v>0.5848214285714286</v>
      </c>
    </row>
    <row r="2120" spans="1:12" s="50" customFormat="1" ht="14.5" x14ac:dyDescent="0.35">
      <c r="A2120" s="33" t="s">
        <v>5193</v>
      </c>
      <c r="B2120" s="56" t="s">
        <v>493</v>
      </c>
      <c r="C2120" s="49">
        <f t="shared" si="101"/>
        <v>0.57322485207100593</v>
      </c>
      <c r="D2120" s="33">
        <v>63382</v>
      </c>
      <c r="E2120" s="56" t="s">
        <v>2309</v>
      </c>
      <c r="F2120" s="54">
        <v>551596002072</v>
      </c>
      <c r="G2120" s="67">
        <v>67</v>
      </c>
      <c r="H2120" s="59">
        <v>106</v>
      </c>
      <c r="I2120" s="41"/>
      <c r="J2120" s="42"/>
      <c r="K2120" s="51">
        <f t="shared" si="102"/>
        <v>67</v>
      </c>
      <c r="L2120" s="49">
        <f t="shared" si="103"/>
        <v>0.63207547169811318</v>
      </c>
    </row>
    <row r="2121" spans="1:12" s="50" customFormat="1" ht="14.5" x14ac:dyDescent="0.35">
      <c r="A2121" s="33" t="s">
        <v>5193</v>
      </c>
      <c r="B2121" s="56" t="s">
        <v>493</v>
      </c>
      <c r="C2121" s="49">
        <f t="shared" si="101"/>
        <v>0.57322485207100593</v>
      </c>
      <c r="D2121" s="33">
        <v>60942</v>
      </c>
      <c r="E2121" s="56" t="s">
        <v>1233</v>
      </c>
      <c r="F2121" s="54">
        <v>551596002073</v>
      </c>
      <c r="G2121" s="67">
        <v>240</v>
      </c>
      <c r="H2121" s="59">
        <v>398</v>
      </c>
      <c r="I2121" s="41"/>
      <c r="J2121" s="42"/>
      <c r="K2121" s="51">
        <f t="shared" si="102"/>
        <v>240</v>
      </c>
      <c r="L2121" s="49">
        <f t="shared" si="103"/>
        <v>0.60301507537688437</v>
      </c>
    </row>
    <row r="2122" spans="1:12" s="50" customFormat="1" ht="14.5" x14ac:dyDescent="0.35">
      <c r="A2122" s="33" t="s">
        <v>5193</v>
      </c>
      <c r="B2122" s="56" t="s">
        <v>493</v>
      </c>
      <c r="C2122" s="49">
        <f t="shared" si="101"/>
        <v>0.57322485207100593</v>
      </c>
      <c r="D2122" s="33">
        <v>63405</v>
      </c>
      <c r="E2122" s="56" t="s">
        <v>2310</v>
      </c>
      <c r="F2122" s="54">
        <v>551596002074</v>
      </c>
      <c r="G2122" s="67">
        <v>206</v>
      </c>
      <c r="H2122" s="59">
        <v>400</v>
      </c>
      <c r="I2122" s="41"/>
      <c r="J2122" s="42"/>
      <c r="K2122" s="51">
        <f t="shared" si="102"/>
        <v>206</v>
      </c>
      <c r="L2122" s="49">
        <f t="shared" si="103"/>
        <v>0.51500000000000001</v>
      </c>
    </row>
    <row r="2123" spans="1:12" s="50" customFormat="1" ht="14.5" x14ac:dyDescent="0.35">
      <c r="A2123" s="33" t="s">
        <v>5194</v>
      </c>
      <c r="B2123" s="56" t="s">
        <v>316</v>
      </c>
      <c r="C2123" s="49">
        <f t="shared" si="101"/>
        <v>0.23748271092669432</v>
      </c>
      <c r="D2123" s="33">
        <v>63248</v>
      </c>
      <c r="E2123" s="56" t="s">
        <v>591</v>
      </c>
      <c r="F2123" s="54">
        <v>551599002077</v>
      </c>
      <c r="G2123" s="67">
        <v>222</v>
      </c>
      <c r="H2123" s="59">
        <v>1178</v>
      </c>
      <c r="I2123" s="41"/>
      <c r="J2123" s="42"/>
      <c r="K2123" s="51">
        <f t="shared" si="102"/>
        <v>222</v>
      </c>
      <c r="L2123" s="49">
        <f t="shared" si="103"/>
        <v>0.18845500848896435</v>
      </c>
    </row>
    <row r="2124" spans="1:12" s="50" customFormat="1" ht="14.5" x14ac:dyDescent="0.35">
      <c r="A2124" s="33" t="s">
        <v>5194</v>
      </c>
      <c r="B2124" s="56" t="s">
        <v>316</v>
      </c>
      <c r="C2124" s="49">
        <f t="shared" si="101"/>
        <v>0.23748271092669432</v>
      </c>
      <c r="D2124" s="33">
        <v>62344</v>
      </c>
      <c r="E2124" s="56" t="s">
        <v>593</v>
      </c>
      <c r="F2124" s="54">
        <v>551599002078</v>
      </c>
      <c r="G2124" s="67">
        <v>126</v>
      </c>
      <c r="H2124" s="59">
        <v>373</v>
      </c>
      <c r="I2124" s="41"/>
      <c r="J2124" s="42"/>
      <c r="K2124" s="51">
        <f t="shared" si="102"/>
        <v>126</v>
      </c>
      <c r="L2124" s="49">
        <f t="shared" si="103"/>
        <v>0.33780160857908847</v>
      </c>
    </row>
    <row r="2125" spans="1:12" s="50" customFormat="1" ht="14.5" x14ac:dyDescent="0.35">
      <c r="A2125" s="33" t="s">
        <v>5194</v>
      </c>
      <c r="B2125" s="56" t="s">
        <v>316</v>
      </c>
      <c r="C2125" s="49">
        <f t="shared" si="101"/>
        <v>0.23748271092669432</v>
      </c>
      <c r="D2125" s="33">
        <v>63238</v>
      </c>
      <c r="E2125" s="56" t="s">
        <v>601</v>
      </c>
      <c r="F2125" s="54">
        <v>551599002081</v>
      </c>
      <c r="G2125" s="67">
        <v>79</v>
      </c>
      <c r="H2125" s="59">
        <v>282</v>
      </c>
      <c r="I2125" s="41"/>
      <c r="J2125" s="42"/>
      <c r="K2125" s="51">
        <f t="shared" si="102"/>
        <v>79</v>
      </c>
      <c r="L2125" s="49">
        <f t="shared" si="103"/>
        <v>0.28014184397163122</v>
      </c>
    </row>
    <row r="2126" spans="1:12" s="50" customFormat="1" ht="14.5" x14ac:dyDescent="0.35">
      <c r="A2126" s="33" t="s">
        <v>5194</v>
      </c>
      <c r="B2126" s="56" t="s">
        <v>316</v>
      </c>
      <c r="C2126" s="49">
        <f t="shared" si="101"/>
        <v>0.23748271092669432</v>
      </c>
      <c r="D2126" s="33">
        <v>63016</v>
      </c>
      <c r="E2126" s="56" t="s">
        <v>608</v>
      </c>
      <c r="F2126" s="54">
        <v>551599002082</v>
      </c>
      <c r="G2126" s="67">
        <v>32</v>
      </c>
      <c r="H2126" s="59">
        <v>312</v>
      </c>
      <c r="I2126" s="41"/>
      <c r="J2126" s="42"/>
      <c r="K2126" s="51">
        <f t="shared" si="102"/>
        <v>32</v>
      </c>
      <c r="L2126" s="49">
        <f t="shared" si="103"/>
        <v>0.10256410256410256</v>
      </c>
    </row>
    <row r="2127" spans="1:12" s="50" customFormat="1" ht="14.5" x14ac:dyDescent="0.35">
      <c r="A2127" s="33" t="s">
        <v>5194</v>
      </c>
      <c r="B2127" s="56" t="s">
        <v>316</v>
      </c>
      <c r="C2127" s="49">
        <f t="shared" si="101"/>
        <v>0.23748271092669432</v>
      </c>
      <c r="D2127" s="33">
        <v>62748</v>
      </c>
      <c r="E2127" s="56" t="s">
        <v>1263</v>
      </c>
      <c r="F2127" s="54">
        <v>551599002083</v>
      </c>
      <c r="G2127" s="67">
        <v>185</v>
      </c>
      <c r="H2127" s="59">
        <v>767</v>
      </c>
      <c r="I2127" s="41"/>
      <c r="J2127" s="42"/>
      <c r="K2127" s="51">
        <f t="shared" si="102"/>
        <v>185</v>
      </c>
      <c r="L2127" s="49">
        <f t="shared" si="103"/>
        <v>0.24119947848761408</v>
      </c>
    </row>
    <row r="2128" spans="1:12" s="50" customFormat="1" ht="14.5" x14ac:dyDescent="0.35">
      <c r="A2128" s="33" t="s">
        <v>5194</v>
      </c>
      <c r="B2128" s="56" t="s">
        <v>316</v>
      </c>
      <c r="C2128" s="49">
        <f t="shared" si="101"/>
        <v>0.23748271092669432</v>
      </c>
      <c r="D2128" s="33">
        <v>61578</v>
      </c>
      <c r="E2128" s="56" t="s">
        <v>1318</v>
      </c>
      <c r="F2128" s="54">
        <v>551599002085</v>
      </c>
      <c r="G2128" s="67">
        <v>101</v>
      </c>
      <c r="H2128" s="59">
        <v>310</v>
      </c>
      <c r="I2128" s="41"/>
      <c r="J2128" s="42"/>
      <c r="K2128" s="51">
        <f t="shared" si="102"/>
        <v>101</v>
      </c>
      <c r="L2128" s="49">
        <f t="shared" si="103"/>
        <v>0.32580645161290323</v>
      </c>
    </row>
    <row r="2129" spans="1:12" s="50" customFormat="1" ht="14.5" x14ac:dyDescent="0.35">
      <c r="A2129" s="33" t="s">
        <v>5194</v>
      </c>
      <c r="B2129" s="56" t="s">
        <v>316</v>
      </c>
      <c r="C2129" s="49">
        <f t="shared" si="101"/>
        <v>0.23748271092669432</v>
      </c>
      <c r="D2129" s="33">
        <v>63244</v>
      </c>
      <c r="E2129" s="56" t="s">
        <v>1217</v>
      </c>
      <c r="F2129" s="54">
        <v>551599002086</v>
      </c>
      <c r="G2129" s="67">
        <v>43</v>
      </c>
      <c r="H2129" s="59">
        <v>407</v>
      </c>
      <c r="I2129" s="41"/>
      <c r="J2129" s="42"/>
      <c r="K2129" s="51">
        <f t="shared" si="102"/>
        <v>43</v>
      </c>
      <c r="L2129" s="49">
        <f t="shared" si="103"/>
        <v>0.10565110565110565</v>
      </c>
    </row>
    <row r="2130" spans="1:12" s="50" customFormat="1" ht="14.5" x14ac:dyDescent="0.35">
      <c r="A2130" s="33" t="s">
        <v>5194</v>
      </c>
      <c r="B2130" s="56" t="s">
        <v>316</v>
      </c>
      <c r="C2130" s="49">
        <f t="shared" si="101"/>
        <v>0.23748271092669432</v>
      </c>
      <c r="D2130" s="33">
        <v>62914</v>
      </c>
      <c r="E2130" s="56" t="s">
        <v>1009</v>
      </c>
      <c r="F2130" s="54">
        <v>551599002087</v>
      </c>
      <c r="G2130" s="67">
        <v>90</v>
      </c>
      <c r="H2130" s="59">
        <v>419</v>
      </c>
      <c r="I2130" s="41"/>
      <c r="J2130" s="42"/>
      <c r="K2130" s="51">
        <f t="shared" si="102"/>
        <v>90</v>
      </c>
      <c r="L2130" s="49">
        <f t="shared" si="103"/>
        <v>0.21479713603818615</v>
      </c>
    </row>
    <row r="2131" spans="1:12" s="50" customFormat="1" ht="14.5" x14ac:dyDescent="0.35">
      <c r="A2131" s="33" t="s">
        <v>5194</v>
      </c>
      <c r="B2131" s="56" t="s">
        <v>316</v>
      </c>
      <c r="C2131" s="49">
        <f t="shared" si="101"/>
        <v>0.23748271092669432</v>
      </c>
      <c r="D2131" s="33">
        <v>61382</v>
      </c>
      <c r="E2131" s="56" t="s">
        <v>1601</v>
      </c>
      <c r="F2131" s="54">
        <v>551599002088</v>
      </c>
      <c r="G2131" s="67">
        <v>164</v>
      </c>
      <c r="H2131" s="59">
        <v>384</v>
      </c>
      <c r="I2131" s="41"/>
      <c r="J2131" s="42"/>
      <c r="K2131" s="51">
        <f t="shared" si="102"/>
        <v>164</v>
      </c>
      <c r="L2131" s="49">
        <f t="shared" si="103"/>
        <v>0.42708333333333331</v>
      </c>
    </row>
    <row r="2132" spans="1:12" s="50" customFormat="1" ht="14.5" x14ac:dyDescent="0.35">
      <c r="A2132" s="33" t="s">
        <v>5194</v>
      </c>
      <c r="B2132" s="56" t="s">
        <v>316</v>
      </c>
      <c r="C2132" s="49">
        <f t="shared" si="101"/>
        <v>0.23748271092669432</v>
      </c>
      <c r="D2132" s="33">
        <v>61383</v>
      </c>
      <c r="E2132" s="56" t="s">
        <v>4788</v>
      </c>
      <c r="F2132" s="54">
        <v>551599002349</v>
      </c>
      <c r="G2132" s="67">
        <v>0</v>
      </c>
      <c r="H2132" s="59">
        <v>36</v>
      </c>
      <c r="I2132" s="41"/>
      <c r="J2132" s="42"/>
      <c r="K2132" s="51">
        <f t="shared" si="102"/>
        <v>0</v>
      </c>
      <c r="L2132" s="49">
        <f t="shared" si="103"/>
        <v>0</v>
      </c>
    </row>
    <row r="2133" spans="1:12" s="50" customFormat="1" ht="14.5" x14ac:dyDescent="0.35">
      <c r="A2133" s="33" t="s">
        <v>5194</v>
      </c>
      <c r="B2133" s="56" t="s">
        <v>316</v>
      </c>
      <c r="C2133" s="49">
        <f t="shared" si="101"/>
        <v>0.23748271092669432</v>
      </c>
      <c r="D2133" s="33">
        <v>61917</v>
      </c>
      <c r="E2133" s="56" t="s">
        <v>919</v>
      </c>
      <c r="F2133" s="54">
        <v>551599002089</v>
      </c>
      <c r="G2133" s="67">
        <v>67</v>
      </c>
      <c r="H2133" s="59">
        <v>308</v>
      </c>
      <c r="I2133" s="41"/>
      <c r="J2133" s="42"/>
      <c r="K2133" s="51">
        <f t="shared" si="102"/>
        <v>67</v>
      </c>
      <c r="L2133" s="49">
        <f t="shared" si="103"/>
        <v>0.21753246753246752</v>
      </c>
    </row>
    <row r="2134" spans="1:12" s="50" customFormat="1" ht="14.5" x14ac:dyDescent="0.35">
      <c r="A2134" s="33" t="s">
        <v>5194</v>
      </c>
      <c r="B2134" s="56" t="s">
        <v>316</v>
      </c>
      <c r="C2134" s="49">
        <f t="shared" si="101"/>
        <v>0.23748271092669432</v>
      </c>
      <c r="D2134" s="33">
        <v>16074245</v>
      </c>
      <c r="E2134" s="56" t="s">
        <v>1602</v>
      </c>
      <c r="F2134" s="54">
        <v>551599002884</v>
      </c>
      <c r="G2134" s="67">
        <v>16</v>
      </c>
      <c r="H2134" s="59">
        <v>185</v>
      </c>
      <c r="I2134" s="41"/>
      <c r="J2134" s="42"/>
      <c r="K2134" s="51">
        <f t="shared" si="102"/>
        <v>16</v>
      </c>
      <c r="L2134" s="49">
        <f t="shared" si="103"/>
        <v>8.6486486486486491E-2</v>
      </c>
    </row>
    <row r="2135" spans="1:12" s="50" customFormat="1" ht="14.5" x14ac:dyDescent="0.35">
      <c r="A2135" s="33" t="s">
        <v>5194</v>
      </c>
      <c r="B2135" s="56" t="s">
        <v>316</v>
      </c>
      <c r="C2135" s="49">
        <f t="shared" si="101"/>
        <v>0.23748271092669432</v>
      </c>
      <c r="D2135" s="33"/>
      <c r="E2135" s="56" t="s">
        <v>1603</v>
      </c>
      <c r="F2135" s="54">
        <v>551599002728</v>
      </c>
      <c r="G2135" s="67">
        <v>7</v>
      </c>
      <c r="H2135" s="59">
        <v>140</v>
      </c>
      <c r="I2135" s="41"/>
      <c r="J2135" s="42"/>
      <c r="K2135" s="51">
        <f t="shared" si="102"/>
        <v>7</v>
      </c>
      <c r="L2135" s="49">
        <f t="shared" si="103"/>
        <v>0.05</v>
      </c>
    </row>
    <row r="2136" spans="1:12" s="50" customFormat="1" ht="14.5" x14ac:dyDescent="0.35">
      <c r="A2136" s="33" t="s">
        <v>5194</v>
      </c>
      <c r="B2136" s="56" t="s">
        <v>316</v>
      </c>
      <c r="C2136" s="49">
        <f t="shared" si="101"/>
        <v>0.23748271092669432</v>
      </c>
      <c r="D2136" s="33"/>
      <c r="E2136" s="56" t="s">
        <v>1604</v>
      </c>
      <c r="F2136" s="54">
        <v>551599002921</v>
      </c>
      <c r="G2136" s="67">
        <v>0</v>
      </c>
      <c r="H2136" s="59">
        <v>141</v>
      </c>
      <c r="I2136" s="41"/>
      <c r="J2136" s="42"/>
      <c r="K2136" s="51">
        <f t="shared" si="102"/>
        <v>0</v>
      </c>
      <c r="L2136" s="49">
        <f t="shared" si="103"/>
        <v>0</v>
      </c>
    </row>
    <row r="2137" spans="1:12" s="50" customFormat="1" ht="14.5" x14ac:dyDescent="0.35">
      <c r="A2137" s="33" t="s">
        <v>5194</v>
      </c>
      <c r="B2137" s="56" t="s">
        <v>316</v>
      </c>
      <c r="C2137" s="49">
        <f t="shared" si="101"/>
        <v>0.23748271092669432</v>
      </c>
      <c r="D2137" s="33">
        <v>63231</v>
      </c>
      <c r="E2137" s="56" t="s">
        <v>622</v>
      </c>
      <c r="F2137" s="54">
        <v>551599002091</v>
      </c>
      <c r="G2137" s="67">
        <v>314</v>
      </c>
      <c r="H2137" s="59">
        <v>1085</v>
      </c>
      <c r="I2137" s="41"/>
      <c r="J2137" s="42"/>
      <c r="K2137" s="51">
        <f t="shared" si="102"/>
        <v>314</v>
      </c>
      <c r="L2137" s="49">
        <f t="shared" si="103"/>
        <v>0.28940092165898618</v>
      </c>
    </row>
    <row r="2138" spans="1:12" s="50" customFormat="1" ht="14.5" x14ac:dyDescent="0.35">
      <c r="A2138" s="33" t="s">
        <v>5194</v>
      </c>
      <c r="B2138" s="56" t="s">
        <v>316</v>
      </c>
      <c r="C2138" s="49">
        <f t="shared" si="101"/>
        <v>0.23748271092669432</v>
      </c>
      <c r="D2138" s="33">
        <v>61344</v>
      </c>
      <c r="E2138" s="56" t="s">
        <v>1605</v>
      </c>
      <c r="F2138" s="54">
        <v>551599002092</v>
      </c>
      <c r="G2138" s="67">
        <v>238</v>
      </c>
      <c r="H2138" s="59">
        <v>735</v>
      </c>
      <c r="I2138" s="41"/>
      <c r="J2138" s="42"/>
      <c r="K2138" s="51">
        <f t="shared" si="102"/>
        <v>238</v>
      </c>
      <c r="L2138" s="49">
        <f t="shared" si="103"/>
        <v>0.32380952380952382</v>
      </c>
    </row>
    <row r="2139" spans="1:12" s="50" customFormat="1" ht="14.5" x14ac:dyDescent="0.35">
      <c r="A2139" s="33" t="s">
        <v>5194</v>
      </c>
      <c r="B2139" s="56" t="s">
        <v>316</v>
      </c>
      <c r="C2139" s="49">
        <f t="shared" si="101"/>
        <v>0.23748271092669432</v>
      </c>
      <c r="D2139" s="33">
        <v>61919</v>
      </c>
      <c r="E2139" s="56" t="s">
        <v>920</v>
      </c>
      <c r="F2139" s="54">
        <v>551599002093</v>
      </c>
      <c r="G2139" s="67">
        <v>33</v>
      </c>
      <c r="H2139" s="59">
        <v>168</v>
      </c>
      <c r="I2139" s="41"/>
      <c r="J2139" s="42"/>
      <c r="K2139" s="51">
        <f t="shared" si="102"/>
        <v>33</v>
      </c>
      <c r="L2139" s="49">
        <f t="shared" si="103"/>
        <v>0.19642857142857142</v>
      </c>
    </row>
    <row r="2140" spans="1:12" s="50" customFormat="1" ht="14.5" x14ac:dyDescent="0.35">
      <c r="A2140" s="33" t="s">
        <v>5195</v>
      </c>
      <c r="B2140" s="56" t="s">
        <v>139</v>
      </c>
      <c r="C2140" s="49">
        <f t="shared" si="101"/>
        <v>0.61960784313725492</v>
      </c>
      <c r="D2140" s="33">
        <v>17008033</v>
      </c>
      <c r="E2140" s="56" t="s">
        <v>770</v>
      </c>
      <c r="F2140" s="54">
        <v>551602002094</v>
      </c>
      <c r="G2140" s="67">
        <v>73</v>
      </c>
      <c r="H2140" s="59">
        <v>118</v>
      </c>
      <c r="I2140" s="41"/>
      <c r="J2140" s="42"/>
      <c r="K2140" s="51">
        <f t="shared" si="102"/>
        <v>73</v>
      </c>
      <c r="L2140" s="49">
        <f t="shared" si="103"/>
        <v>0.61864406779661019</v>
      </c>
    </row>
    <row r="2141" spans="1:12" s="50" customFormat="1" ht="14.5" x14ac:dyDescent="0.35">
      <c r="A2141" s="33" t="s">
        <v>5195</v>
      </c>
      <c r="B2141" s="56" t="s">
        <v>139</v>
      </c>
      <c r="C2141" s="49">
        <f t="shared" si="101"/>
        <v>0.61960784313725492</v>
      </c>
      <c r="D2141" s="33">
        <v>17008031</v>
      </c>
      <c r="E2141" s="56" t="s">
        <v>771</v>
      </c>
      <c r="F2141" s="54">
        <v>551602002095</v>
      </c>
      <c r="G2141" s="67">
        <v>53</v>
      </c>
      <c r="H2141" s="59">
        <v>87</v>
      </c>
      <c r="I2141" s="41"/>
      <c r="J2141" s="42"/>
      <c r="K2141" s="51">
        <f t="shared" si="102"/>
        <v>53</v>
      </c>
      <c r="L2141" s="49">
        <f t="shared" si="103"/>
        <v>0.60919540229885061</v>
      </c>
    </row>
    <row r="2142" spans="1:12" s="50" customFormat="1" ht="14.5" x14ac:dyDescent="0.35">
      <c r="A2142" s="33" t="s">
        <v>5195</v>
      </c>
      <c r="B2142" s="56" t="s">
        <v>139</v>
      </c>
      <c r="C2142" s="49">
        <f t="shared" si="101"/>
        <v>0.61960784313725492</v>
      </c>
      <c r="D2142" s="33">
        <v>17008032</v>
      </c>
      <c r="E2142" s="56" t="s">
        <v>772</v>
      </c>
      <c r="F2142" s="54">
        <v>551602002738</v>
      </c>
      <c r="G2142" s="67">
        <v>32</v>
      </c>
      <c r="H2142" s="59">
        <v>50</v>
      </c>
      <c r="I2142" s="41"/>
      <c r="J2142" s="42"/>
      <c r="K2142" s="51">
        <f t="shared" si="102"/>
        <v>32</v>
      </c>
      <c r="L2142" s="49">
        <f t="shared" si="103"/>
        <v>0.64</v>
      </c>
    </row>
    <row r="2143" spans="1:12" s="50" customFormat="1" ht="14.5" x14ac:dyDescent="0.35">
      <c r="A2143" s="33" t="s">
        <v>5196</v>
      </c>
      <c r="B2143" s="56" t="s">
        <v>106</v>
      </c>
      <c r="C2143" s="49">
        <f t="shared" si="101"/>
        <v>0.64790764790764788</v>
      </c>
      <c r="D2143" s="33">
        <v>62329</v>
      </c>
      <c r="E2143" s="56" t="s">
        <v>620</v>
      </c>
      <c r="F2143" s="54">
        <v>551623002098</v>
      </c>
      <c r="G2143" s="67">
        <v>193</v>
      </c>
      <c r="H2143" s="59">
        <v>287</v>
      </c>
      <c r="I2143" s="41"/>
      <c r="J2143" s="42"/>
      <c r="K2143" s="51">
        <f t="shared" si="102"/>
        <v>193</v>
      </c>
      <c r="L2143" s="49">
        <f t="shared" si="103"/>
        <v>0.67247386759581884</v>
      </c>
    </row>
    <row r="2144" spans="1:12" s="50" customFormat="1" ht="14.5" x14ac:dyDescent="0.35">
      <c r="A2144" s="33" t="s">
        <v>5196</v>
      </c>
      <c r="B2144" s="56" t="s">
        <v>106</v>
      </c>
      <c r="C2144" s="49">
        <f t="shared" si="101"/>
        <v>0.64790764790764788</v>
      </c>
      <c r="D2144" s="33">
        <v>63173</v>
      </c>
      <c r="E2144" s="56" t="s">
        <v>664</v>
      </c>
      <c r="F2144" s="54">
        <v>551623002099</v>
      </c>
      <c r="G2144" s="67">
        <v>115</v>
      </c>
      <c r="H2144" s="59">
        <v>196</v>
      </c>
      <c r="I2144" s="41"/>
      <c r="J2144" s="42"/>
      <c r="K2144" s="51">
        <f t="shared" si="102"/>
        <v>115</v>
      </c>
      <c r="L2144" s="49">
        <f t="shared" si="103"/>
        <v>0.58673469387755106</v>
      </c>
    </row>
    <row r="2145" spans="1:12" s="50" customFormat="1" ht="14.5" x14ac:dyDescent="0.35">
      <c r="A2145" s="33" t="s">
        <v>5196</v>
      </c>
      <c r="B2145" s="56" t="s">
        <v>106</v>
      </c>
      <c r="C2145" s="49">
        <f t="shared" si="101"/>
        <v>0.64790764790764788</v>
      </c>
      <c r="D2145" s="33">
        <v>60409</v>
      </c>
      <c r="E2145" s="56" t="s">
        <v>665</v>
      </c>
      <c r="F2145" s="54">
        <v>551623002100</v>
      </c>
      <c r="G2145" s="67">
        <v>141</v>
      </c>
      <c r="H2145" s="59">
        <v>210</v>
      </c>
      <c r="I2145" s="41"/>
      <c r="J2145" s="42"/>
      <c r="K2145" s="51">
        <f t="shared" si="102"/>
        <v>141</v>
      </c>
      <c r="L2145" s="49">
        <f t="shared" si="103"/>
        <v>0.67142857142857137</v>
      </c>
    </row>
    <row r="2146" spans="1:12" s="50" customFormat="1" ht="14.5" x14ac:dyDescent="0.35">
      <c r="A2146" s="33" t="s">
        <v>5197</v>
      </c>
      <c r="B2146" s="56" t="s">
        <v>317</v>
      </c>
      <c r="C2146" s="49">
        <f t="shared" si="101"/>
        <v>0.69297402473834446</v>
      </c>
      <c r="D2146" s="33">
        <v>61392</v>
      </c>
      <c r="E2146" s="56" t="s">
        <v>1606</v>
      </c>
      <c r="F2146" s="54">
        <v>551626002102</v>
      </c>
      <c r="G2146" s="67">
        <v>539</v>
      </c>
      <c r="H2146" s="59">
        <v>938</v>
      </c>
      <c r="I2146" s="41"/>
      <c r="J2146" s="42"/>
      <c r="K2146" s="51">
        <f t="shared" si="102"/>
        <v>539</v>
      </c>
      <c r="L2146" s="49">
        <f t="shared" si="103"/>
        <v>0.57462686567164178</v>
      </c>
    </row>
    <row r="2147" spans="1:12" s="50" customFormat="1" ht="14.5" x14ac:dyDescent="0.35">
      <c r="A2147" s="33" t="s">
        <v>5197</v>
      </c>
      <c r="B2147" s="56" t="s">
        <v>317</v>
      </c>
      <c r="C2147" s="49">
        <f t="shared" si="101"/>
        <v>0.69297402473834446</v>
      </c>
      <c r="D2147" s="33">
        <v>63351</v>
      </c>
      <c r="E2147" s="56" t="s">
        <v>1607</v>
      </c>
      <c r="F2147" s="54">
        <v>551626002105</v>
      </c>
      <c r="G2147" s="67">
        <v>210</v>
      </c>
      <c r="H2147" s="59">
        <v>405</v>
      </c>
      <c r="I2147" s="41"/>
      <c r="J2147" s="42"/>
      <c r="K2147" s="51">
        <f t="shared" si="102"/>
        <v>210</v>
      </c>
      <c r="L2147" s="49">
        <f t="shared" si="103"/>
        <v>0.51851851851851849</v>
      </c>
    </row>
    <row r="2148" spans="1:12" s="50" customFormat="1" ht="14.5" x14ac:dyDescent="0.35">
      <c r="A2148" s="33" t="s">
        <v>5197</v>
      </c>
      <c r="B2148" s="56" t="s">
        <v>317</v>
      </c>
      <c r="C2148" s="49">
        <f t="shared" si="101"/>
        <v>0.69297402473834446</v>
      </c>
      <c r="D2148" s="33">
        <v>61386</v>
      </c>
      <c r="E2148" s="56" t="s">
        <v>1609</v>
      </c>
      <c r="F2148" s="54">
        <v>551626002107</v>
      </c>
      <c r="G2148" s="67">
        <v>209</v>
      </c>
      <c r="H2148" s="59">
        <v>393</v>
      </c>
      <c r="I2148" s="41"/>
      <c r="J2148" s="42"/>
      <c r="K2148" s="51">
        <f t="shared" si="102"/>
        <v>209</v>
      </c>
      <c r="L2148" s="49">
        <f t="shared" si="103"/>
        <v>0.53180661577608146</v>
      </c>
    </row>
    <row r="2149" spans="1:12" s="50" customFormat="1" ht="14.5" x14ac:dyDescent="0.35">
      <c r="A2149" s="33" t="s">
        <v>5197</v>
      </c>
      <c r="B2149" s="56" t="s">
        <v>317</v>
      </c>
      <c r="C2149" s="49">
        <f t="shared" si="101"/>
        <v>0.69297402473834446</v>
      </c>
      <c r="D2149" s="33">
        <v>220</v>
      </c>
      <c r="E2149" s="56" t="s">
        <v>1610</v>
      </c>
      <c r="F2149" s="54">
        <v>551626003004</v>
      </c>
      <c r="G2149" s="67">
        <v>257</v>
      </c>
      <c r="H2149" s="59">
        <v>535</v>
      </c>
      <c r="I2149" s="41"/>
      <c r="J2149" s="42"/>
      <c r="K2149" s="51">
        <f t="shared" si="102"/>
        <v>257</v>
      </c>
      <c r="L2149" s="49">
        <f t="shared" si="103"/>
        <v>0.48037383177570092</v>
      </c>
    </row>
    <row r="2150" spans="1:12" s="50" customFormat="1" ht="14.5" x14ac:dyDescent="0.35">
      <c r="A2150" s="33" t="s">
        <v>5197</v>
      </c>
      <c r="B2150" s="56" t="s">
        <v>317</v>
      </c>
      <c r="C2150" s="49">
        <f t="shared" si="101"/>
        <v>0.69297402473834446</v>
      </c>
      <c r="D2150" s="33">
        <v>60753</v>
      </c>
      <c r="E2150" s="56" t="s">
        <v>1418</v>
      </c>
      <c r="F2150" s="54">
        <v>551626002104</v>
      </c>
      <c r="G2150" s="67">
        <v>138</v>
      </c>
      <c r="H2150" s="59">
        <v>338</v>
      </c>
      <c r="I2150" s="41"/>
      <c r="J2150" s="42"/>
      <c r="K2150" s="51">
        <f t="shared" si="102"/>
        <v>138</v>
      </c>
      <c r="L2150" s="49">
        <f t="shared" si="103"/>
        <v>0.40828402366863903</v>
      </c>
    </row>
    <row r="2151" spans="1:12" s="50" customFormat="1" ht="14.5" x14ac:dyDescent="0.35">
      <c r="A2151" s="33" t="s">
        <v>5197</v>
      </c>
      <c r="B2151" s="56" t="s">
        <v>317</v>
      </c>
      <c r="C2151" s="49">
        <f t="shared" si="101"/>
        <v>0.69297402473834446</v>
      </c>
      <c r="D2151" s="33">
        <v>61385</v>
      </c>
      <c r="E2151" s="56" t="s">
        <v>1611</v>
      </c>
      <c r="F2151" s="54">
        <v>551626002117</v>
      </c>
      <c r="G2151" s="67">
        <v>626</v>
      </c>
      <c r="H2151" s="59">
        <v>1294</v>
      </c>
      <c r="I2151" s="41"/>
      <c r="J2151" s="42"/>
      <c r="K2151" s="51">
        <f t="shared" si="102"/>
        <v>626</v>
      </c>
      <c r="L2151" s="49">
        <f t="shared" si="103"/>
        <v>0.48377125193199383</v>
      </c>
    </row>
    <row r="2152" spans="1:12" s="50" customFormat="1" ht="14.5" x14ac:dyDescent="0.35">
      <c r="A2152" s="33" t="s">
        <v>5197</v>
      </c>
      <c r="B2152" s="56" t="s">
        <v>317</v>
      </c>
      <c r="C2152" s="49">
        <f t="shared" si="101"/>
        <v>0.69297402473834446</v>
      </c>
      <c r="D2152" s="33"/>
      <c r="E2152" s="56" t="s">
        <v>1613</v>
      </c>
      <c r="F2152" s="54">
        <v>551626002918</v>
      </c>
      <c r="G2152" s="67">
        <v>5</v>
      </c>
      <c r="H2152" s="59">
        <v>5</v>
      </c>
      <c r="I2152" s="41"/>
      <c r="J2152" s="42"/>
      <c r="K2152" s="51">
        <f t="shared" si="102"/>
        <v>5</v>
      </c>
      <c r="L2152" s="49">
        <f t="shared" si="103"/>
        <v>1</v>
      </c>
    </row>
    <row r="2153" spans="1:12" s="50" customFormat="1" ht="14.5" x14ac:dyDescent="0.35">
      <c r="A2153" s="33" t="s">
        <v>5197</v>
      </c>
      <c r="B2153" s="56" t="s">
        <v>317</v>
      </c>
      <c r="C2153" s="49">
        <f t="shared" si="101"/>
        <v>0.69297402473834446</v>
      </c>
      <c r="D2153" s="33">
        <v>61205</v>
      </c>
      <c r="E2153" s="56" t="s">
        <v>1614</v>
      </c>
      <c r="F2153" s="54">
        <v>551626002121</v>
      </c>
      <c r="G2153" s="67">
        <v>137</v>
      </c>
      <c r="H2153" s="59">
        <v>293</v>
      </c>
      <c r="I2153" s="41"/>
      <c r="J2153" s="42"/>
      <c r="K2153" s="51">
        <f t="shared" si="102"/>
        <v>137</v>
      </c>
      <c r="L2153" s="49">
        <f t="shared" si="103"/>
        <v>0.46757679180887374</v>
      </c>
    </row>
    <row r="2154" spans="1:12" s="50" customFormat="1" ht="14.5" x14ac:dyDescent="0.35">
      <c r="A2154" s="33" t="s">
        <v>5198</v>
      </c>
      <c r="B2154" s="56" t="s">
        <v>466</v>
      </c>
      <c r="C2154" s="49">
        <f t="shared" si="101"/>
        <v>0.31536388140161725</v>
      </c>
      <c r="D2154" s="33">
        <v>60710</v>
      </c>
      <c r="E2154" s="56" t="s">
        <v>2184</v>
      </c>
      <c r="F2154" s="54">
        <v>551629002125</v>
      </c>
      <c r="G2154" s="67">
        <v>325</v>
      </c>
      <c r="H2154" s="59">
        <v>929</v>
      </c>
      <c r="I2154" s="41"/>
      <c r="J2154" s="42"/>
      <c r="K2154" s="51">
        <f t="shared" si="102"/>
        <v>325</v>
      </c>
      <c r="L2154" s="49">
        <f t="shared" si="103"/>
        <v>0.34983853606027987</v>
      </c>
    </row>
    <row r="2155" spans="1:12" s="50" customFormat="1" ht="14.5" x14ac:dyDescent="0.35">
      <c r="A2155" s="33" t="s">
        <v>5198</v>
      </c>
      <c r="B2155" s="56" t="s">
        <v>466</v>
      </c>
      <c r="C2155" s="49">
        <f t="shared" si="101"/>
        <v>0.31536388140161725</v>
      </c>
      <c r="D2155" s="33">
        <v>60718</v>
      </c>
      <c r="E2155" s="56" t="s">
        <v>2185</v>
      </c>
      <c r="F2155" s="54">
        <v>551629002127</v>
      </c>
      <c r="G2155" s="67">
        <v>110</v>
      </c>
      <c r="H2155" s="59">
        <v>369</v>
      </c>
      <c r="I2155" s="41"/>
      <c r="J2155" s="42"/>
      <c r="K2155" s="51">
        <f t="shared" si="102"/>
        <v>110</v>
      </c>
      <c r="L2155" s="49">
        <f t="shared" si="103"/>
        <v>0.29810298102981031</v>
      </c>
    </row>
    <row r="2156" spans="1:12" s="50" customFormat="1" ht="14.5" x14ac:dyDescent="0.35">
      <c r="A2156" s="33" t="s">
        <v>5198</v>
      </c>
      <c r="B2156" s="56" t="s">
        <v>466</v>
      </c>
      <c r="C2156" s="49">
        <f t="shared" si="101"/>
        <v>0.31536388140161725</v>
      </c>
      <c r="D2156" s="33">
        <v>63248</v>
      </c>
      <c r="E2156" s="56" t="s">
        <v>591</v>
      </c>
      <c r="F2156" s="54">
        <v>551629002128</v>
      </c>
      <c r="G2156" s="67">
        <v>325</v>
      </c>
      <c r="H2156" s="59">
        <v>1037</v>
      </c>
      <c r="I2156" s="41"/>
      <c r="J2156" s="42"/>
      <c r="K2156" s="51">
        <f t="shared" si="102"/>
        <v>325</v>
      </c>
      <c r="L2156" s="49">
        <f t="shared" si="103"/>
        <v>0.31340405014464801</v>
      </c>
    </row>
    <row r="2157" spans="1:12" s="50" customFormat="1" ht="14.5" x14ac:dyDescent="0.35">
      <c r="A2157" s="33" t="s">
        <v>5198</v>
      </c>
      <c r="B2157" s="56" t="s">
        <v>466</v>
      </c>
      <c r="C2157" s="49">
        <f t="shared" si="101"/>
        <v>0.31536388140161725</v>
      </c>
      <c r="D2157" s="33">
        <v>60678</v>
      </c>
      <c r="E2157" s="56" t="s">
        <v>2186</v>
      </c>
      <c r="F2157" s="54">
        <v>551629002129</v>
      </c>
      <c r="G2157" s="67">
        <v>150</v>
      </c>
      <c r="H2157" s="59">
        <v>354</v>
      </c>
      <c r="I2157" s="41"/>
      <c r="J2157" s="42"/>
      <c r="K2157" s="51">
        <f t="shared" si="102"/>
        <v>150</v>
      </c>
      <c r="L2157" s="49">
        <f t="shared" si="103"/>
        <v>0.42372881355932202</v>
      </c>
    </row>
    <row r="2158" spans="1:12" s="50" customFormat="1" ht="14.5" x14ac:dyDescent="0.35">
      <c r="A2158" s="33" t="s">
        <v>5198</v>
      </c>
      <c r="B2158" s="56" t="s">
        <v>466</v>
      </c>
      <c r="C2158" s="49">
        <f t="shared" si="101"/>
        <v>0.31536388140161725</v>
      </c>
      <c r="D2158" s="33">
        <v>60677</v>
      </c>
      <c r="E2158" s="56" t="s">
        <v>2187</v>
      </c>
      <c r="F2158" s="54">
        <v>551629002130</v>
      </c>
      <c r="G2158" s="67">
        <v>155</v>
      </c>
      <c r="H2158" s="59">
        <v>340</v>
      </c>
      <c r="I2158" s="41"/>
      <c r="J2158" s="42"/>
      <c r="K2158" s="51">
        <f t="shared" si="102"/>
        <v>155</v>
      </c>
      <c r="L2158" s="49">
        <f t="shared" si="103"/>
        <v>0.45588235294117646</v>
      </c>
    </row>
    <row r="2159" spans="1:12" s="50" customFormat="1" ht="14.5" x14ac:dyDescent="0.35">
      <c r="A2159" s="33" t="s">
        <v>5198</v>
      </c>
      <c r="B2159" s="56" t="s">
        <v>466</v>
      </c>
      <c r="C2159" s="49">
        <f t="shared" si="101"/>
        <v>0.31536388140161725</v>
      </c>
      <c r="D2159" s="33">
        <v>16021609</v>
      </c>
      <c r="E2159" s="56" t="s">
        <v>600</v>
      </c>
      <c r="F2159" s="54">
        <v>551629002131</v>
      </c>
      <c r="G2159" s="67">
        <v>99</v>
      </c>
      <c r="H2159" s="59">
        <v>352</v>
      </c>
      <c r="I2159" s="41"/>
      <c r="J2159" s="42"/>
      <c r="K2159" s="51">
        <f t="shared" si="102"/>
        <v>99</v>
      </c>
      <c r="L2159" s="49">
        <f t="shared" si="103"/>
        <v>0.28125</v>
      </c>
    </row>
    <row r="2160" spans="1:12" s="50" customFormat="1" ht="14.5" x14ac:dyDescent="0.35">
      <c r="A2160" s="33" t="s">
        <v>5198</v>
      </c>
      <c r="B2160" s="56" t="s">
        <v>466</v>
      </c>
      <c r="C2160" s="49">
        <f t="shared" si="101"/>
        <v>0.31536388140161725</v>
      </c>
      <c r="D2160" s="33">
        <v>60709</v>
      </c>
      <c r="E2160" s="56" t="s">
        <v>2188</v>
      </c>
      <c r="F2160" s="54">
        <v>551629002132</v>
      </c>
      <c r="G2160" s="67">
        <v>151</v>
      </c>
      <c r="H2160" s="59">
        <v>482</v>
      </c>
      <c r="I2160" s="41"/>
      <c r="J2160" s="42"/>
      <c r="K2160" s="51">
        <f t="shared" si="102"/>
        <v>151</v>
      </c>
      <c r="L2160" s="49">
        <f t="shared" si="103"/>
        <v>0.31327800829875518</v>
      </c>
    </row>
    <row r="2161" spans="1:12" s="50" customFormat="1" ht="14.5" x14ac:dyDescent="0.35">
      <c r="A2161" s="33" t="s">
        <v>5198</v>
      </c>
      <c r="B2161" s="56" t="s">
        <v>466</v>
      </c>
      <c r="C2161" s="49">
        <f t="shared" si="101"/>
        <v>0.31536388140161725</v>
      </c>
      <c r="D2161" s="33"/>
      <c r="E2161" s="56" t="s">
        <v>2190</v>
      </c>
      <c r="F2161" s="54">
        <v>551629002912</v>
      </c>
      <c r="G2161" s="67">
        <v>1</v>
      </c>
      <c r="H2161" s="59">
        <v>32</v>
      </c>
      <c r="I2161" s="41"/>
      <c r="J2161" s="42"/>
      <c r="K2161" s="51">
        <f t="shared" si="102"/>
        <v>1</v>
      </c>
      <c r="L2161" s="49">
        <f t="shared" si="103"/>
        <v>3.125E-2</v>
      </c>
    </row>
    <row r="2162" spans="1:12" s="50" customFormat="1" ht="14.5" x14ac:dyDescent="0.35">
      <c r="A2162" s="33" t="s">
        <v>5198</v>
      </c>
      <c r="B2162" s="56" t="s">
        <v>466</v>
      </c>
      <c r="C2162" s="49">
        <f t="shared" si="101"/>
        <v>0.31536388140161725</v>
      </c>
      <c r="D2162" s="33">
        <v>60707</v>
      </c>
      <c r="E2162" s="56" t="s">
        <v>2191</v>
      </c>
      <c r="F2162" s="54">
        <v>551629002134</v>
      </c>
      <c r="G2162" s="67">
        <v>331</v>
      </c>
      <c r="H2162" s="59">
        <v>877</v>
      </c>
      <c r="I2162" s="41"/>
      <c r="J2162" s="42"/>
      <c r="K2162" s="51">
        <f t="shared" si="102"/>
        <v>331</v>
      </c>
      <c r="L2162" s="49">
        <f t="shared" si="103"/>
        <v>0.37742303306727482</v>
      </c>
    </row>
    <row r="2163" spans="1:12" s="50" customFormat="1" ht="14.5" x14ac:dyDescent="0.35">
      <c r="A2163" s="33" t="s">
        <v>5198</v>
      </c>
      <c r="B2163" s="56" t="s">
        <v>466</v>
      </c>
      <c r="C2163" s="49">
        <f t="shared" si="101"/>
        <v>0.31536388140161725</v>
      </c>
      <c r="D2163" s="33">
        <v>16068764</v>
      </c>
      <c r="E2163" s="56" t="s">
        <v>2192</v>
      </c>
      <c r="F2163" s="54">
        <v>551629002666</v>
      </c>
      <c r="G2163" s="67">
        <v>1</v>
      </c>
      <c r="H2163" s="59">
        <v>6</v>
      </c>
      <c r="I2163" s="41"/>
      <c r="J2163" s="42"/>
      <c r="K2163" s="51">
        <f t="shared" si="102"/>
        <v>1</v>
      </c>
      <c r="L2163" s="49">
        <f t="shared" si="103"/>
        <v>0.16666666666666666</v>
      </c>
    </row>
    <row r="2164" spans="1:12" s="50" customFormat="1" ht="14.5" x14ac:dyDescent="0.35">
      <c r="A2164" s="33" t="s">
        <v>5198</v>
      </c>
      <c r="B2164" s="56" t="s">
        <v>466</v>
      </c>
      <c r="C2164" s="49">
        <f t="shared" si="101"/>
        <v>0.31536388140161725</v>
      </c>
      <c r="D2164" s="33">
        <v>120</v>
      </c>
      <c r="E2164" s="56" t="s">
        <v>2193</v>
      </c>
      <c r="F2164" s="54">
        <v>551629003035</v>
      </c>
      <c r="G2164" s="67">
        <v>0</v>
      </c>
      <c r="H2164" s="59">
        <v>357</v>
      </c>
      <c r="I2164" s="41"/>
      <c r="J2164" s="42"/>
      <c r="K2164" s="51">
        <f t="shared" si="102"/>
        <v>0</v>
      </c>
      <c r="L2164" s="49">
        <f t="shared" si="103"/>
        <v>0</v>
      </c>
    </row>
    <row r="2165" spans="1:12" s="50" customFormat="1" ht="14.5" x14ac:dyDescent="0.35">
      <c r="A2165" s="33" t="s">
        <v>5198</v>
      </c>
      <c r="B2165" s="56" t="s">
        <v>466</v>
      </c>
      <c r="C2165" s="49">
        <f t="shared" si="101"/>
        <v>0.31536388140161725</v>
      </c>
      <c r="D2165" s="33">
        <v>63231</v>
      </c>
      <c r="E2165" s="56" t="s">
        <v>622</v>
      </c>
      <c r="F2165" s="54">
        <v>551629002135</v>
      </c>
      <c r="G2165" s="67">
        <v>341</v>
      </c>
      <c r="H2165" s="59">
        <v>1172</v>
      </c>
      <c r="I2165" s="41"/>
      <c r="J2165" s="42"/>
      <c r="K2165" s="51">
        <f t="shared" si="102"/>
        <v>341</v>
      </c>
      <c r="L2165" s="49">
        <f t="shared" si="103"/>
        <v>0.2909556313993174</v>
      </c>
    </row>
    <row r="2166" spans="1:12" s="50" customFormat="1" ht="14.5" x14ac:dyDescent="0.35">
      <c r="A2166" s="33" t="s">
        <v>5199</v>
      </c>
      <c r="B2166" s="56" t="s">
        <v>98</v>
      </c>
      <c r="C2166" s="49">
        <f t="shared" si="101"/>
        <v>0.23109965635738833</v>
      </c>
      <c r="D2166" s="33">
        <v>16044810</v>
      </c>
      <c r="E2166" s="56" t="s">
        <v>639</v>
      </c>
      <c r="F2166" s="54">
        <v>551632002726</v>
      </c>
      <c r="G2166" s="67">
        <v>125</v>
      </c>
      <c r="H2166" s="59">
        <v>914</v>
      </c>
      <c r="I2166" s="41"/>
      <c r="J2166" s="42"/>
      <c r="K2166" s="51">
        <f t="shared" si="102"/>
        <v>125</v>
      </c>
      <c r="L2166" s="49">
        <f t="shared" si="103"/>
        <v>0.13676148796498905</v>
      </c>
    </row>
    <row r="2167" spans="1:12" s="50" customFormat="1" ht="14.5" x14ac:dyDescent="0.35">
      <c r="A2167" s="33" t="s">
        <v>5199</v>
      </c>
      <c r="B2167" s="56" t="s">
        <v>98</v>
      </c>
      <c r="C2167" s="49">
        <f t="shared" si="101"/>
        <v>0.23109965635738833</v>
      </c>
      <c r="D2167" s="33">
        <v>16044811</v>
      </c>
      <c r="E2167" s="56" t="s">
        <v>640</v>
      </c>
      <c r="F2167" s="54">
        <v>551632002752</v>
      </c>
      <c r="G2167" s="67">
        <v>12</v>
      </c>
      <c r="H2167" s="59">
        <v>23</v>
      </c>
      <c r="I2167" s="41"/>
      <c r="J2167" s="42"/>
      <c r="K2167" s="51">
        <f t="shared" si="102"/>
        <v>12</v>
      </c>
      <c r="L2167" s="49">
        <f t="shared" si="103"/>
        <v>0.52173913043478259</v>
      </c>
    </row>
    <row r="2168" spans="1:12" s="50" customFormat="1" ht="14.5" x14ac:dyDescent="0.35">
      <c r="A2168" s="33" t="s">
        <v>5199</v>
      </c>
      <c r="B2168" s="56" t="s">
        <v>98</v>
      </c>
      <c r="C2168" s="49">
        <f t="shared" si="101"/>
        <v>0.23109965635738833</v>
      </c>
      <c r="D2168" s="33">
        <v>62109</v>
      </c>
      <c r="E2168" s="56" t="s">
        <v>641</v>
      </c>
      <c r="F2168" s="54">
        <v>551632002138</v>
      </c>
      <c r="G2168" s="67">
        <v>210</v>
      </c>
      <c r="H2168" s="59">
        <v>977</v>
      </c>
      <c r="I2168" s="41"/>
      <c r="J2168" s="42"/>
      <c r="K2168" s="51">
        <f t="shared" si="102"/>
        <v>210</v>
      </c>
      <c r="L2168" s="49">
        <f t="shared" si="103"/>
        <v>0.21494370522006143</v>
      </c>
    </row>
    <row r="2169" spans="1:12" s="50" customFormat="1" ht="14.5" x14ac:dyDescent="0.35">
      <c r="A2169" s="33" t="s">
        <v>5199</v>
      </c>
      <c r="B2169" s="56" t="s">
        <v>98</v>
      </c>
      <c r="C2169" s="49">
        <f t="shared" ref="C2169:C2232" si="104">SUMIF($B$2:$B$2241,B2169,$K$2:$K$2241)/(SUMIF($B$2:$B$2241,B2169,$H$2:$H$2241))</f>
        <v>0.23109965635738833</v>
      </c>
      <c r="D2169" s="33">
        <v>62117</v>
      </c>
      <c r="E2169" s="56" t="s">
        <v>642</v>
      </c>
      <c r="F2169" s="54">
        <v>551632000545</v>
      </c>
      <c r="G2169" s="67">
        <v>222</v>
      </c>
      <c r="H2169" s="59">
        <v>815</v>
      </c>
      <c r="I2169" s="41"/>
      <c r="J2169" s="42"/>
      <c r="K2169" s="51">
        <f t="shared" si="102"/>
        <v>222</v>
      </c>
      <c r="L2169" s="49">
        <f t="shared" si="103"/>
        <v>0.2723926380368098</v>
      </c>
    </row>
    <row r="2170" spans="1:12" s="50" customFormat="1" ht="14.5" x14ac:dyDescent="0.35">
      <c r="A2170" s="33" t="s">
        <v>5199</v>
      </c>
      <c r="B2170" s="56" t="s">
        <v>98</v>
      </c>
      <c r="C2170" s="49">
        <f t="shared" si="104"/>
        <v>0.23109965635738833</v>
      </c>
      <c r="D2170" s="33">
        <v>62107</v>
      </c>
      <c r="E2170" s="56" t="s">
        <v>643</v>
      </c>
      <c r="F2170" s="54">
        <v>551632002139</v>
      </c>
      <c r="G2170" s="67">
        <v>238</v>
      </c>
      <c r="H2170" s="59">
        <v>763</v>
      </c>
      <c r="I2170" s="41"/>
      <c r="J2170" s="42"/>
      <c r="K2170" s="51">
        <f t="shared" si="102"/>
        <v>238</v>
      </c>
      <c r="L2170" s="49">
        <f t="shared" si="103"/>
        <v>0.31192660550458717</v>
      </c>
    </row>
    <row r="2171" spans="1:12" s="50" customFormat="1" ht="14.5" x14ac:dyDescent="0.35">
      <c r="A2171" s="33" t="s">
        <v>5200</v>
      </c>
      <c r="B2171" s="56" t="s">
        <v>248</v>
      </c>
      <c r="C2171" s="49">
        <f t="shared" si="104"/>
        <v>0.27693144722524482</v>
      </c>
      <c r="D2171" s="33">
        <v>62887</v>
      </c>
      <c r="E2171" s="56" t="s">
        <v>1276</v>
      </c>
      <c r="F2171" s="54">
        <v>551635002140</v>
      </c>
      <c r="G2171" s="67">
        <v>218</v>
      </c>
      <c r="H2171" s="59">
        <v>728</v>
      </c>
      <c r="I2171" s="41"/>
      <c r="J2171" s="42"/>
      <c r="K2171" s="51">
        <f t="shared" si="102"/>
        <v>218</v>
      </c>
      <c r="L2171" s="49">
        <f t="shared" si="103"/>
        <v>0.29945054945054944</v>
      </c>
    </row>
    <row r="2172" spans="1:12" s="50" customFormat="1" ht="14.5" x14ac:dyDescent="0.35">
      <c r="A2172" s="33" t="s">
        <v>5200</v>
      </c>
      <c r="B2172" s="56" t="s">
        <v>248</v>
      </c>
      <c r="C2172" s="49">
        <f t="shared" si="104"/>
        <v>0.27693144722524482</v>
      </c>
      <c r="D2172" s="33">
        <v>62890</v>
      </c>
      <c r="E2172" s="56" t="s">
        <v>1277</v>
      </c>
      <c r="F2172" s="54">
        <v>551635002141</v>
      </c>
      <c r="G2172" s="67">
        <v>123</v>
      </c>
      <c r="H2172" s="59">
        <v>526</v>
      </c>
      <c r="I2172" s="41"/>
      <c r="J2172" s="42"/>
      <c r="K2172" s="51">
        <f t="shared" si="102"/>
        <v>123</v>
      </c>
      <c r="L2172" s="49">
        <f t="shared" si="103"/>
        <v>0.23384030418250951</v>
      </c>
    </row>
    <row r="2173" spans="1:12" s="50" customFormat="1" ht="14.5" x14ac:dyDescent="0.35">
      <c r="A2173" s="33" t="s">
        <v>5200</v>
      </c>
      <c r="B2173" s="56" t="s">
        <v>248</v>
      </c>
      <c r="C2173" s="49">
        <f t="shared" si="104"/>
        <v>0.27693144722524482</v>
      </c>
      <c r="D2173" s="33">
        <v>62889</v>
      </c>
      <c r="E2173" s="56" t="s">
        <v>1278</v>
      </c>
      <c r="F2173" s="54">
        <v>551635002324</v>
      </c>
      <c r="G2173" s="67">
        <v>168</v>
      </c>
      <c r="H2173" s="59">
        <v>584</v>
      </c>
      <c r="I2173" s="41"/>
      <c r="J2173" s="42"/>
      <c r="K2173" s="51">
        <f t="shared" si="102"/>
        <v>168</v>
      </c>
      <c r="L2173" s="49">
        <f t="shared" si="103"/>
        <v>0.28767123287671231</v>
      </c>
    </row>
    <row r="2174" spans="1:12" s="50" customFormat="1" ht="14.5" x14ac:dyDescent="0.35">
      <c r="A2174" s="33" t="s">
        <v>5201</v>
      </c>
      <c r="B2174" s="56" t="s">
        <v>433</v>
      </c>
      <c r="C2174" s="49">
        <f t="shared" si="104"/>
        <v>0.34935304990757854</v>
      </c>
      <c r="D2174" s="33">
        <v>62795</v>
      </c>
      <c r="E2174" s="56" t="s">
        <v>2097</v>
      </c>
      <c r="F2174" s="54">
        <v>551641002144</v>
      </c>
      <c r="G2174" s="67">
        <v>33</v>
      </c>
      <c r="H2174" s="59">
        <v>130</v>
      </c>
      <c r="I2174" s="41"/>
      <c r="J2174" s="42"/>
      <c r="K2174" s="51">
        <f t="shared" si="102"/>
        <v>33</v>
      </c>
      <c r="L2174" s="49">
        <f t="shared" si="103"/>
        <v>0.25384615384615383</v>
      </c>
    </row>
    <row r="2175" spans="1:12" s="50" customFormat="1" ht="14.5" x14ac:dyDescent="0.35">
      <c r="A2175" s="33" t="s">
        <v>5201</v>
      </c>
      <c r="B2175" s="56" t="s">
        <v>433</v>
      </c>
      <c r="C2175" s="49">
        <f t="shared" si="104"/>
        <v>0.34935304990757854</v>
      </c>
      <c r="D2175" s="33">
        <v>9100</v>
      </c>
      <c r="E2175" s="56" t="s">
        <v>2055</v>
      </c>
      <c r="F2175" s="54" t="s">
        <v>2392</v>
      </c>
      <c r="G2175" s="67">
        <v>9</v>
      </c>
      <c r="H2175" s="59">
        <v>18</v>
      </c>
      <c r="I2175" s="41"/>
      <c r="J2175" s="42"/>
      <c r="K2175" s="51">
        <f t="shared" si="102"/>
        <v>9</v>
      </c>
      <c r="L2175" s="49">
        <f t="shared" si="103"/>
        <v>0.5</v>
      </c>
    </row>
    <row r="2176" spans="1:12" s="50" customFormat="1" ht="14.5" x14ac:dyDescent="0.35">
      <c r="A2176" s="33" t="s">
        <v>5201</v>
      </c>
      <c r="B2176" s="56" t="s">
        <v>433</v>
      </c>
      <c r="C2176" s="49">
        <f t="shared" si="104"/>
        <v>0.34935304990757854</v>
      </c>
      <c r="D2176" s="33"/>
      <c r="E2176" s="56" t="s">
        <v>2092</v>
      </c>
      <c r="F2176" s="54" t="s">
        <v>2392</v>
      </c>
      <c r="G2176" s="67">
        <v>5</v>
      </c>
      <c r="H2176" s="59">
        <v>7</v>
      </c>
      <c r="I2176" s="41"/>
      <c r="J2176" s="42"/>
      <c r="K2176" s="51">
        <f t="shared" si="102"/>
        <v>5</v>
      </c>
      <c r="L2176" s="49">
        <f t="shared" si="103"/>
        <v>0.7142857142857143</v>
      </c>
    </row>
    <row r="2177" spans="1:12" s="50" customFormat="1" ht="14.5" x14ac:dyDescent="0.35">
      <c r="A2177" s="33" t="s">
        <v>5201</v>
      </c>
      <c r="B2177" s="56" t="s">
        <v>433</v>
      </c>
      <c r="C2177" s="49">
        <f t="shared" si="104"/>
        <v>0.34935304990757854</v>
      </c>
      <c r="D2177" s="33">
        <v>62884</v>
      </c>
      <c r="E2177" s="56" t="s">
        <v>2098</v>
      </c>
      <c r="F2177" s="54">
        <v>551641002145</v>
      </c>
      <c r="G2177" s="67">
        <v>119</v>
      </c>
      <c r="H2177" s="59">
        <v>298</v>
      </c>
      <c r="I2177" s="41"/>
      <c r="J2177" s="42"/>
      <c r="K2177" s="51">
        <f t="shared" si="102"/>
        <v>119</v>
      </c>
      <c r="L2177" s="49">
        <f t="shared" si="103"/>
        <v>0.39932885906040266</v>
      </c>
    </row>
    <row r="2178" spans="1:12" s="50" customFormat="1" ht="14.5" x14ac:dyDescent="0.35">
      <c r="A2178" s="33" t="s">
        <v>5201</v>
      </c>
      <c r="B2178" s="56" t="s">
        <v>433</v>
      </c>
      <c r="C2178" s="49">
        <f t="shared" si="104"/>
        <v>0.34935304990757854</v>
      </c>
      <c r="D2178" s="33">
        <v>62885</v>
      </c>
      <c r="E2178" s="56" t="s">
        <v>2099</v>
      </c>
      <c r="F2178" s="54">
        <v>551641002146</v>
      </c>
      <c r="G2178" s="67">
        <v>94</v>
      </c>
      <c r="H2178" s="59">
        <v>327</v>
      </c>
      <c r="I2178" s="41"/>
      <c r="J2178" s="42"/>
      <c r="K2178" s="51">
        <f t="shared" ref="K2178:K2240" si="105">IF(J2178="",G2178,(MIN(H2178,(J2178*1.6*H2178))))</f>
        <v>94</v>
      </c>
      <c r="L2178" s="49">
        <f t="shared" ref="L2178:L2240" si="106">IF(K2178=0,0,(K2178/H2178))</f>
        <v>0.28746177370030579</v>
      </c>
    </row>
    <row r="2179" spans="1:12" s="50" customFormat="1" ht="14.5" x14ac:dyDescent="0.35">
      <c r="A2179" s="33" t="s">
        <v>5201</v>
      </c>
      <c r="B2179" s="56" t="s">
        <v>433</v>
      </c>
      <c r="C2179" s="49">
        <f t="shared" si="104"/>
        <v>0.34935304990757854</v>
      </c>
      <c r="D2179" s="33">
        <v>62886</v>
      </c>
      <c r="E2179" s="56" t="s">
        <v>2100</v>
      </c>
      <c r="F2179" s="54">
        <v>551641001207</v>
      </c>
      <c r="G2179" s="67">
        <v>118</v>
      </c>
      <c r="H2179" s="59">
        <v>302</v>
      </c>
      <c r="I2179" s="41"/>
      <c r="J2179" s="42"/>
      <c r="K2179" s="51">
        <f t="shared" si="105"/>
        <v>118</v>
      </c>
      <c r="L2179" s="49">
        <f t="shared" si="106"/>
        <v>0.39072847682119205</v>
      </c>
    </row>
    <row r="2180" spans="1:12" s="50" customFormat="1" ht="14.5" x14ac:dyDescent="0.35">
      <c r="A2180" s="33" t="s">
        <v>5202</v>
      </c>
      <c r="B2180" s="56" t="s">
        <v>284</v>
      </c>
      <c r="C2180" s="49">
        <f t="shared" si="104"/>
        <v>0.55800575263662511</v>
      </c>
      <c r="D2180" s="33">
        <v>63271</v>
      </c>
      <c r="E2180" s="56" t="s">
        <v>1404</v>
      </c>
      <c r="F2180" s="54">
        <v>551644002147</v>
      </c>
      <c r="G2180" s="67">
        <v>60</v>
      </c>
      <c r="H2180" s="59">
        <v>116</v>
      </c>
      <c r="I2180" s="41"/>
      <c r="J2180" s="42"/>
      <c r="K2180" s="51">
        <f t="shared" si="105"/>
        <v>60</v>
      </c>
      <c r="L2180" s="49">
        <f t="shared" si="106"/>
        <v>0.51724137931034486</v>
      </c>
    </row>
    <row r="2181" spans="1:12" s="50" customFormat="1" ht="14.5" x14ac:dyDescent="0.35">
      <c r="A2181" s="33" t="s">
        <v>5202</v>
      </c>
      <c r="B2181" s="56" t="s">
        <v>284</v>
      </c>
      <c r="C2181" s="49">
        <f t="shared" si="104"/>
        <v>0.55800575263662511</v>
      </c>
      <c r="D2181" s="33">
        <v>61975</v>
      </c>
      <c r="E2181" s="56" t="s">
        <v>1405</v>
      </c>
      <c r="F2181" s="54">
        <v>551644002149</v>
      </c>
      <c r="G2181" s="67">
        <v>74</v>
      </c>
      <c r="H2181" s="59">
        <v>135</v>
      </c>
      <c r="I2181" s="41"/>
      <c r="J2181" s="42"/>
      <c r="K2181" s="51">
        <f t="shared" si="105"/>
        <v>74</v>
      </c>
      <c r="L2181" s="49">
        <f t="shared" si="106"/>
        <v>0.54814814814814816</v>
      </c>
    </row>
    <row r="2182" spans="1:12" s="50" customFormat="1" ht="14.5" x14ac:dyDescent="0.35">
      <c r="A2182" s="33" t="s">
        <v>5202</v>
      </c>
      <c r="B2182" s="56" t="s">
        <v>284</v>
      </c>
      <c r="C2182" s="49">
        <f t="shared" si="104"/>
        <v>0.55800575263662511</v>
      </c>
      <c r="D2182" s="33">
        <v>62006</v>
      </c>
      <c r="E2182" s="56" t="s">
        <v>1406</v>
      </c>
      <c r="F2182" s="54">
        <v>551644002151</v>
      </c>
      <c r="G2182" s="67">
        <v>149</v>
      </c>
      <c r="H2182" s="59">
        <v>278</v>
      </c>
      <c r="I2182" s="41"/>
      <c r="J2182" s="42"/>
      <c r="K2182" s="51">
        <f t="shared" si="105"/>
        <v>149</v>
      </c>
      <c r="L2182" s="49">
        <f t="shared" si="106"/>
        <v>0.53597122302158273</v>
      </c>
    </row>
    <row r="2183" spans="1:12" s="50" customFormat="1" ht="14.5" x14ac:dyDescent="0.35">
      <c r="A2183" s="33" t="s">
        <v>5202</v>
      </c>
      <c r="B2183" s="56" t="s">
        <v>284</v>
      </c>
      <c r="C2183" s="49">
        <f t="shared" si="104"/>
        <v>0.55800575263662511</v>
      </c>
      <c r="D2183" s="33">
        <v>232166</v>
      </c>
      <c r="E2183" s="56" t="s">
        <v>1407</v>
      </c>
      <c r="F2183" s="54">
        <v>551644002535</v>
      </c>
      <c r="G2183" s="67">
        <v>83</v>
      </c>
      <c r="H2183" s="59">
        <v>148</v>
      </c>
      <c r="I2183" s="41"/>
      <c r="J2183" s="42"/>
      <c r="K2183" s="51">
        <f t="shared" si="105"/>
        <v>83</v>
      </c>
      <c r="L2183" s="49">
        <f t="shared" si="106"/>
        <v>0.56081081081081086</v>
      </c>
    </row>
    <row r="2184" spans="1:12" s="50" customFormat="1" ht="14.5" x14ac:dyDescent="0.35">
      <c r="A2184" s="33" t="s">
        <v>5202</v>
      </c>
      <c r="B2184" s="56" t="s">
        <v>284</v>
      </c>
      <c r="C2184" s="49">
        <f t="shared" si="104"/>
        <v>0.55800575263662511</v>
      </c>
      <c r="D2184" s="33">
        <v>62007</v>
      </c>
      <c r="E2184" s="56" t="s">
        <v>1408</v>
      </c>
      <c r="F2184" s="54">
        <v>551644002150</v>
      </c>
      <c r="G2184" s="67">
        <v>216</v>
      </c>
      <c r="H2184" s="59">
        <v>366</v>
      </c>
      <c r="I2184" s="41"/>
      <c r="J2184" s="42"/>
      <c r="K2184" s="51">
        <f t="shared" si="105"/>
        <v>216</v>
      </c>
      <c r="L2184" s="49">
        <f t="shared" si="106"/>
        <v>0.5901639344262295</v>
      </c>
    </row>
    <row r="2185" spans="1:12" s="50" customFormat="1" ht="14.5" x14ac:dyDescent="0.35">
      <c r="A2185" s="33" t="s">
        <v>5203</v>
      </c>
      <c r="B2185" s="56" t="s">
        <v>399</v>
      </c>
      <c r="C2185" s="49">
        <f t="shared" si="104"/>
        <v>0.56756756756756754</v>
      </c>
      <c r="D2185" s="33">
        <v>62595</v>
      </c>
      <c r="E2185" s="56" t="s">
        <v>1348</v>
      </c>
      <c r="F2185" s="54">
        <v>551647000548</v>
      </c>
      <c r="G2185" s="67">
        <v>78</v>
      </c>
      <c r="H2185" s="59">
        <v>133</v>
      </c>
      <c r="I2185" s="41"/>
      <c r="J2185" s="42"/>
      <c r="K2185" s="51">
        <f t="shared" si="105"/>
        <v>78</v>
      </c>
      <c r="L2185" s="49">
        <f t="shared" si="106"/>
        <v>0.5864661654135338</v>
      </c>
    </row>
    <row r="2186" spans="1:12" s="50" customFormat="1" ht="14.5" x14ac:dyDescent="0.35">
      <c r="A2186" s="33" t="s">
        <v>5203</v>
      </c>
      <c r="B2186" s="56" t="s">
        <v>399</v>
      </c>
      <c r="C2186" s="49">
        <f t="shared" si="104"/>
        <v>0.56756756756756754</v>
      </c>
      <c r="D2186" s="33">
        <v>61935</v>
      </c>
      <c r="E2186" s="56" t="s">
        <v>1982</v>
      </c>
      <c r="F2186" s="54">
        <v>551647002155</v>
      </c>
      <c r="G2186" s="67">
        <v>51</v>
      </c>
      <c r="H2186" s="59">
        <v>94</v>
      </c>
      <c r="I2186" s="41"/>
      <c r="J2186" s="42"/>
      <c r="K2186" s="51">
        <f t="shared" si="105"/>
        <v>51</v>
      </c>
      <c r="L2186" s="49">
        <f t="shared" si="106"/>
        <v>0.54255319148936165</v>
      </c>
    </row>
    <row r="2187" spans="1:12" s="50" customFormat="1" ht="14.5" x14ac:dyDescent="0.35">
      <c r="A2187" s="33" t="s">
        <v>5203</v>
      </c>
      <c r="B2187" s="56" t="s">
        <v>399</v>
      </c>
      <c r="C2187" s="49">
        <f t="shared" si="104"/>
        <v>0.56756756756756754</v>
      </c>
      <c r="D2187" s="33">
        <v>207650</v>
      </c>
      <c r="E2187" s="56" t="s">
        <v>1983</v>
      </c>
      <c r="F2187" s="54">
        <v>551647002156</v>
      </c>
      <c r="G2187" s="67">
        <v>39</v>
      </c>
      <c r="H2187" s="59">
        <v>69</v>
      </c>
      <c r="I2187" s="41"/>
      <c r="J2187" s="42"/>
      <c r="K2187" s="51">
        <f t="shared" si="105"/>
        <v>39</v>
      </c>
      <c r="L2187" s="49">
        <f t="shared" si="106"/>
        <v>0.56521739130434778</v>
      </c>
    </row>
    <row r="2188" spans="1:12" s="50" customFormat="1" ht="14.5" x14ac:dyDescent="0.35">
      <c r="A2188" s="33" t="s">
        <v>5204</v>
      </c>
      <c r="B2188" s="56" t="s">
        <v>491</v>
      </c>
      <c r="C2188" s="49">
        <f t="shared" si="104"/>
        <v>0.35449101796407184</v>
      </c>
      <c r="D2188" s="33">
        <v>63303</v>
      </c>
      <c r="E2188" s="56" t="s">
        <v>2300</v>
      </c>
      <c r="F2188" s="54">
        <v>551650002157</v>
      </c>
      <c r="G2188" s="67">
        <v>11</v>
      </c>
      <c r="H2188" s="59">
        <v>78</v>
      </c>
      <c r="I2188" s="41"/>
      <c r="J2188" s="42"/>
      <c r="K2188" s="51">
        <f t="shared" si="105"/>
        <v>11</v>
      </c>
      <c r="L2188" s="49">
        <f t="shared" si="106"/>
        <v>0.14102564102564102</v>
      </c>
    </row>
    <row r="2189" spans="1:12" s="50" customFormat="1" ht="14.5" x14ac:dyDescent="0.35">
      <c r="A2189" s="33" t="s">
        <v>5204</v>
      </c>
      <c r="B2189" s="56" t="s">
        <v>491</v>
      </c>
      <c r="C2189" s="49">
        <f t="shared" si="104"/>
        <v>0.35449101796407184</v>
      </c>
      <c r="D2189" s="33">
        <v>63407</v>
      </c>
      <c r="E2189" s="56" t="s">
        <v>2302</v>
      </c>
      <c r="F2189" s="54">
        <v>551650002158</v>
      </c>
      <c r="G2189" s="67">
        <v>119</v>
      </c>
      <c r="H2189" s="59">
        <v>303</v>
      </c>
      <c r="I2189" s="41"/>
      <c r="J2189" s="42"/>
      <c r="K2189" s="51">
        <f t="shared" si="105"/>
        <v>119</v>
      </c>
      <c r="L2189" s="49">
        <f t="shared" si="106"/>
        <v>0.39273927392739272</v>
      </c>
    </row>
    <row r="2190" spans="1:12" s="50" customFormat="1" ht="14.5" x14ac:dyDescent="0.35">
      <c r="A2190" s="33" t="s">
        <v>5204</v>
      </c>
      <c r="B2190" s="56" t="s">
        <v>491</v>
      </c>
      <c r="C2190" s="49">
        <f t="shared" si="104"/>
        <v>0.35449101796407184</v>
      </c>
      <c r="D2190" s="33">
        <v>63408</v>
      </c>
      <c r="E2190" s="56" t="s">
        <v>2303</v>
      </c>
      <c r="F2190" s="54">
        <v>551650002159</v>
      </c>
      <c r="G2190" s="67">
        <v>96</v>
      </c>
      <c r="H2190" s="59">
        <v>273</v>
      </c>
      <c r="I2190" s="41"/>
      <c r="J2190" s="42"/>
      <c r="K2190" s="51">
        <f t="shared" si="105"/>
        <v>96</v>
      </c>
      <c r="L2190" s="49">
        <f t="shared" si="106"/>
        <v>0.35164835164835168</v>
      </c>
    </row>
    <row r="2191" spans="1:12" s="50" customFormat="1" ht="14.5" x14ac:dyDescent="0.35">
      <c r="A2191" s="33" t="s">
        <v>5204</v>
      </c>
      <c r="B2191" s="56" t="s">
        <v>491</v>
      </c>
      <c r="C2191" s="49">
        <f t="shared" si="104"/>
        <v>0.35449101796407184</v>
      </c>
      <c r="D2191" s="33">
        <v>63409</v>
      </c>
      <c r="E2191" s="56" t="s">
        <v>2304</v>
      </c>
      <c r="F2191" s="54">
        <v>551650002160</v>
      </c>
      <c r="G2191" s="67">
        <v>70</v>
      </c>
      <c r="H2191" s="59">
        <v>181</v>
      </c>
      <c r="I2191" s="41"/>
      <c r="J2191" s="42"/>
      <c r="K2191" s="51">
        <f t="shared" si="105"/>
        <v>70</v>
      </c>
      <c r="L2191" s="49">
        <f t="shared" si="106"/>
        <v>0.38674033149171272</v>
      </c>
    </row>
    <row r="2192" spans="1:12" s="50" customFormat="1" ht="14.5" x14ac:dyDescent="0.35">
      <c r="A2192" s="33" t="s">
        <v>5205</v>
      </c>
      <c r="B2192" s="56" t="s">
        <v>240</v>
      </c>
      <c r="C2192" s="49">
        <f t="shared" si="104"/>
        <v>0.4485294117647059</v>
      </c>
      <c r="D2192" s="33">
        <v>60740</v>
      </c>
      <c r="E2192" s="56" t="s">
        <v>1236</v>
      </c>
      <c r="F2192" s="54">
        <v>551656002163</v>
      </c>
      <c r="G2192" s="67">
        <v>244</v>
      </c>
      <c r="H2192" s="59">
        <v>544</v>
      </c>
      <c r="I2192" s="41"/>
      <c r="J2192" s="42"/>
      <c r="K2192" s="51">
        <f t="shared" si="105"/>
        <v>244</v>
      </c>
      <c r="L2192" s="49">
        <f t="shared" si="106"/>
        <v>0.4485294117647059</v>
      </c>
    </row>
    <row r="2193" spans="1:12" s="50" customFormat="1" ht="14.5" x14ac:dyDescent="0.35">
      <c r="A2193" s="33" t="s">
        <v>5207</v>
      </c>
      <c r="B2193" s="56" t="s">
        <v>318</v>
      </c>
      <c r="C2193" s="49">
        <f t="shared" si="104"/>
        <v>1.9218025182239893E-2</v>
      </c>
      <c r="D2193" s="33">
        <v>63092</v>
      </c>
      <c r="E2193" s="56" t="s">
        <v>537</v>
      </c>
      <c r="F2193" s="54">
        <v>551662002166</v>
      </c>
      <c r="G2193" s="67">
        <v>19</v>
      </c>
      <c r="H2193" s="59">
        <v>720</v>
      </c>
      <c r="I2193" s="41"/>
      <c r="J2193" s="42"/>
      <c r="K2193" s="51">
        <f t="shared" si="105"/>
        <v>19</v>
      </c>
      <c r="L2193" s="49">
        <f t="shared" si="106"/>
        <v>2.6388888888888889E-2</v>
      </c>
    </row>
    <row r="2194" spans="1:12" s="50" customFormat="1" ht="14.5" x14ac:dyDescent="0.35">
      <c r="A2194" s="33" t="s">
        <v>5207</v>
      </c>
      <c r="B2194" s="56" t="s">
        <v>318</v>
      </c>
      <c r="C2194" s="49">
        <f t="shared" si="104"/>
        <v>1.9218025182239893E-2</v>
      </c>
      <c r="D2194" s="33">
        <v>61273</v>
      </c>
      <c r="E2194" s="56" t="s">
        <v>1617</v>
      </c>
      <c r="F2194" s="54">
        <v>551662002169</v>
      </c>
      <c r="G2194" s="67">
        <v>6</v>
      </c>
      <c r="H2194" s="59">
        <v>668</v>
      </c>
      <c r="I2194" s="41"/>
      <c r="J2194" s="42"/>
      <c r="K2194" s="51">
        <f t="shared" si="105"/>
        <v>6</v>
      </c>
      <c r="L2194" s="49">
        <f t="shared" si="106"/>
        <v>8.9820359281437123E-3</v>
      </c>
    </row>
    <row r="2195" spans="1:12" s="50" customFormat="1" ht="14.5" x14ac:dyDescent="0.35">
      <c r="A2195" s="33" t="s">
        <v>5207</v>
      </c>
      <c r="B2195" s="56" t="s">
        <v>318</v>
      </c>
      <c r="C2195" s="49">
        <f t="shared" si="104"/>
        <v>1.9218025182239893E-2</v>
      </c>
      <c r="D2195" s="33">
        <v>61277</v>
      </c>
      <c r="E2195" s="56" t="s">
        <v>1618</v>
      </c>
      <c r="F2195" s="54">
        <v>551662002170</v>
      </c>
      <c r="G2195" s="67">
        <v>17</v>
      </c>
      <c r="H2195" s="59">
        <v>1000</v>
      </c>
      <c r="I2195" s="41"/>
      <c r="J2195" s="42"/>
      <c r="K2195" s="51">
        <f t="shared" si="105"/>
        <v>17</v>
      </c>
      <c r="L2195" s="49">
        <f t="shared" si="106"/>
        <v>1.7000000000000001E-2</v>
      </c>
    </row>
    <row r="2196" spans="1:12" s="50" customFormat="1" ht="14.5" x14ac:dyDescent="0.35">
      <c r="A2196" s="33" t="s">
        <v>5207</v>
      </c>
      <c r="B2196" s="56" t="s">
        <v>318</v>
      </c>
      <c r="C2196" s="49">
        <f t="shared" si="104"/>
        <v>1.9218025182239893E-2</v>
      </c>
      <c r="D2196" s="33">
        <v>61276</v>
      </c>
      <c r="E2196" s="56" t="s">
        <v>1619</v>
      </c>
      <c r="F2196" s="54">
        <v>551662002402</v>
      </c>
      <c r="G2196" s="67">
        <v>16</v>
      </c>
      <c r="H2196" s="59">
        <v>630</v>
      </c>
      <c r="I2196" s="41"/>
      <c r="J2196" s="42"/>
      <c r="K2196" s="51">
        <f t="shared" si="105"/>
        <v>16</v>
      </c>
      <c r="L2196" s="49">
        <f t="shared" si="106"/>
        <v>2.5396825396825397E-2</v>
      </c>
    </row>
    <row r="2197" spans="1:12" s="50" customFormat="1" ht="14.5" x14ac:dyDescent="0.35">
      <c r="A2197" s="33" t="s">
        <v>5208</v>
      </c>
      <c r="B2197" s="56" t="s">
        <v>427</v>
      </c>
      <c r="C2197" s="49">
        <f t="shared" si="104"/>
        <v>0.48508430609597925</v>
      </c>
      <c r="D2197" s="33">
        <v>16079258</v>
      </c>
      <c r="E2197" s="56" t="s">
        <v>2078</v>
      </c>
      <c r="F2197" s="54">
        <v>551665002175</v>
      </c>
      <c r="G2197" s="67">
        <v>222</v>
      </c>
      <c r="H2197" s="59">
        <v>425</v>
      </c>
      <c r="I2197" s="41"/>
      <c r="J2197" s="42"/>
      <c r="K2197" s="51">
        <f t="shared" si="105"/>
        <v>222</v>
      </c>
      <c r="L2197" s="49">
        <f t="shared" si="106"/>
        <v>0.52235294117647058</v>
      </c>
    </row>
    <row r="2198" spans="1:12" s="50" customFormat="1" ht="14.5" x14ac:dyDescent="0.35">
      <c r="A2198" s="33" t="s">
        <v>5208</v>
      </c>
      <c r="B2198" s="56" t="s">
        <v>427</v>
      </c>
      <c r="C2198" s="49">
        <f t="shared" si="104"/>
        <v>0.48508430609597925</v>
      </c>
      <c r="D2198" s="33">
        <v>16079255</v>
      </c>
      <c r="E2198" s="56" t="s">
        <v>2079</v>
      </c>
      <c r="F2198" s="54">
        <v>551665002176</v>
      </c>
      <c r="G2198" s="67">
        <v>152</v>
      </c>
      <c r="H2198" s="59">
        <v>346</v>
      </c>
      <c r="I2198" s="41"/>
      <c r="J2198" s="42"/>
      <c r="K2198" s="51">
        <f t="shared" si="105"/>
        <v>152</v>
      </c>
      <c r="L2198" s="49">
        <f t="shared" si="106"/>
        <v>0.43930635838150289</v>
      </c>
    </row>
    <row r="2199" spans="1:12" s="50" customFormat="1" ht="14.5" x14ac:dyDescent="0.35">
      <c r="A2199" s="33" t="s">
        <v>5209</v>
      </c>
      <c r="B2199" s="56" t="s">
        <v>452</v>
      </c>
      <c r="C2199" s="49">
        <f t="shared" si="104"/>
        <v>0.43969465648854961</v>
      </c>
      <c r="D2199" s="33">
        <v>9803</v>
      </c>
      <c r="E2199" s="56" t="s">
        <v>2140</v>
      </c>
      <c r="F2199" s="54" t="s">
        <v>2392</v>
      </c>
      <c r="G2199" s="67">
        <v>5</v>
      </c>
      <c r="H2199" s="59">
        <v>9</v>
      </c>
      <c r="I2199" s="41"/>
      <c r="J2199" s="42"/>
      <c r="K2199" s="51">
        <f t="shared" si="105"/>
        <v>5</v>
      </c>
      <c r="L2199" s="49">
        <f t="shared" si="106"/>
        <v>0.55555555555555558</v>
      </c>
    </row>
    <row r="2200" spans="1:12" s="50" customFormat="1" ht="14.5" x14ac:dyDescent="0.35">
      <c r="A2200" s="33" t="s">
        <v>5209</v>
      </c>
      <c r="B2200" s="56" t="s">
        <v>452</v>
      </c>
      <c r="C2200" s="49">
        <f t="shared" si="104"/>
        <v>0.43969465648854961</v>
      </c>
      <c r="D2200" s="33">
        <v>60972</v>
      </c>
      <c r="E2200" s="56" t="s">
        <v>1595</v>
      </c>
      <c r="F2200" s="54">
        <v>551668002179</v>
      </c>
      <c r="G2200" s="67">
        <v>64</v>
      </c>
      <c r="H2200" s="59">
        <v>210</v>
      </c>
      <c r="I2200" s="41"/>
      <c r="J2200" s="42"/>
      <c r="K2200" s="51">
        <f t="shared" si="105"/>
        <v>64</v>
      </c>
      <c r="L2200" s="49">
        <f t="shared" si="106"/>
        <v>0.30476190476190479</v>
      </c>
    </row>
    <row r="2201" spans="1:12" s="50" customFormat="1" ht="14.5" x14ac:dyDescent="0.35">
      <c r="A2201" s="33" t="s">
        <v>5209</v>
      </c>
      <c r="B2201" s="56" t="s">
        <v>452</v>
      </c>
      <c r="C2201" s="49">
        <f t="shared" si="104"/>
        <v>0.43969465648854961</v>
      </c>
      <c r="D2201" s="33">
        <v>63016</v>
      </c>
      <c r="E2201" s="56" t="s">
        <v>608</v>
      </c>
      <c r="F2201" s="54">
        <v>551668002180</v>
      </c>
      <c r="G2201" s="67">
        <v>200</v>
      </c>
      <c r="H2201" s="59">
        <v>385</v>
      </c>
      <c r="I2201" s="41"/>
      <c r="J2201" s="42"/>
      <c r="K2201" s="51">
        <f t="shared" si="105"/>
        <v>200</v>
      </c>
      <c r="L2201" s="49">
        <f t="shared" si="106"/>
        <v>0.51948051948051943</v>
      </c>
    </row>
    <row r="2202" spans="1:12" s="50" customFormat="1" ht="14.5" x14ac:dyDescent="0.35">
      <c r="A2202" s="33" t="s">
        <v>5209</v>
      </c>
      <c r="B2202" s="56" t="s">
        <v>452</v>
      </c>
      <c r="C2202" s="49">
        <f t="shared" si="104"/>
        <v>0.43969465648854961</v>
      </c>
      <c r="D2202" s="33">
        <v>61917</v>
      </c>
      <c r="E2202" s="56" t="s">
        <v>919</v>
      </c>
      <c r="F2202" s="54">
        <v>551668002181</v>
      </c>
      <c r="G2202" s="67">
        <v>159</v>
      </c>
      <c r="H2202" s="59">
        <v>340</v>
      </c>
      <c r="I2202" s="41"/>
      <c r="J2202" s="42"/>
      <c r="K2202" s="51">
        <f t="shared" si="105"/>
        <v>159</v>
      </c>
      <c r="L2202" s="49">
        <f t="shared" si="106"/>
        <v>0.46764705882352942</v>
      </c>
    </row>
    <row r="2203" spans="1:12" s="50" customFormat="1" ht="14.5" x14ac:dyDescent="0.35">
      <c r="A2203" s="33" t="s">
        <v>5209</v>
      </c>
      <c r="B2203" s="56" t="s">
        <v>452</v>
      </c>
      <c r="C2203" s="49">
        <f t="shared" si="104"/>
        <v>0.43969465648854961</v>
      </c>
      <c r="D2203" s="33"/>
      <c r="E2203" s="56" t="s">
        <v>4635</v>
      </c>
      <c r="F2203" s="54">
        <v>551668002834</v>
      </c>
      <c r="G2203" s="67">
        <v>0</v>
      </c>
      <c r="H2203" s="59">
        <v>27</v>
      </c>
      <c r="I2203" s="41"/>
      <c r="J2203" s="42"/>
      <c r="K2203" s="51">
        <f t="shared" si="105"/>
        <v>0</v>
      </c>
      <c r="L2203" s="49">
        <f t="shared" si="106"/>
        <v>0</v>
      </c>
    </row>
    <row r="2204" spans="1:12" s="50" customFormat="1" ht="14.5" x14ac:dyDescent="0.35">
      <c r="A2204" s="33" t="s">
        <v>5209</v>
      </c>
      <c r="B2204" s="56" t="s">
        <v>452</v>
      </c>
      <c r="C2204" s="49">
        <f t="shared" si="104"/>
        <v>0.43969465648854961</v>
      </c>
      <c r="D2204" s="33">
        <v>61013</v>
      </c>
      <c r="E2204" s="56" t="s">
        <v>2141</v>
      </c>
      <c r="F2204" s="54">
        <v>551668002182</v>
      </c>
      <c r="G2204" s="67">
        <v>237</v>
      </c>
      <c r="H2204" s="59">
        <v>603</v>
      </c>
      <c r="I2204" s="41"/>
      <c r="J2204" s="42"/>
      <c r="K2204" s="51">
        <f t="shared" si="105"/>
        <v>237</v>
      </c>
      <c r="L2204" s="49">
        <f t="shared" si="106"/>
        <v>0.39303482587064675</v>
      </c>
    </row>
    <row r="2205" spans="1:12" s="50" customFormat="1" ht="14.5" x14ac:dyDescent="0.35">
      <c r="A2205" s="33" t="s">
        <v>5209</v>
      </c>
      <c r="B2205" s="56" t="s">
        <v>452</v>
      </c>
      <c r="C2205" s="49">
        <f t="shared" si="104"/>
        <v>0.43969465648854961</v>
      </c>
      <c r="D2205" s="33">
        <v>61012</v>
      </c>
      <c r="E2205" s="56" t="s">
        <v>2142</v>
      </c>
      <c r="F2205" s="54">
        <v>551668002178</v>
      </c>
      <c r="G2205" s="67">
        <v>199</v>
      </c>
      <c r="H2205" s="59">
        <v>391</v>
      </c>
      <c r="I2205" s="41"/>
      <c r="J2205" s="42"/>
      <c r="K2205" s="51">
        <f t="shared" si="105"/>
        <v>199</v>
      </c>
      <c r="L2205" s="49">
        <f t="shared" si="106"/>
        <v>0.50895140664961636</v>
      </c>
    </row>
    <row r="2206" spans="1:12" s="50" customFormat="1" ht="14.5" x14ac:dyDescent="0.35">
      <c r="A2206" s="33" t="s">
        <v>5210</v>
      </c>
      <c r="B2206" s="56" t="s">
        <v>319</v>
      </c>
      <c r="C2206" s="49">
        <f t="shared" si="104"/>
        <v>0.24787018255578094</v>
      </c>
      <c r="D2206" s="33"/>
      <c r="E2206" s="56" t="s">
        <v>1620</v>
      </c>
      <c r="F2206" s="54">
        <v>550600002673</v>
      </c>
      <c r="G2206" s="67">
        <v>11</v>
      </c>
      <c r="H2206" s="59">
        <v>112</v>
      </c>
      <c r="I2206" s="41"/>
      <c r="J2206" s="42"/>
      <c r="K2206" s="51">
        <f t="shared" si="105"/>
        <v>11</v>
      </c>
      <c r="L2206" s="49">
        <f t="shared" si="106"/>
        <v>9.8214285714285712E-2</v>
      </c>
    </row>
    <row r="2207" spans="1:12" s="50" customFormat="1" ht="14.5" x14ac:dyDescent="0.35">
      <c r="A2207" s="33" t="s">
        <v>5210</v>
      </c>
      <c r="B2207" s="56" t="s">
        <v>319</v>
      </c>
      <c r="C2207" s="49">
        <f t="shared" si="104"/>
        <v>0.24787018255578094</v>
      </c>
      <c r="D2207" s="33">
        <v>60804</v>
      </c>
      <c r="E2207" s="56" t="s">
        <v>1621</v>
      </c>
      <c r="F2207" s="54">
        <v>550600002392</v>
      </c>
      <c r="G2207" s="67">
        <v>111</v>
      </c>
      <c r="H2207" s="59">
        <v>430</v>
      </c>
      <c r="I2207" s="41"/>
      <c r="J2207" s="42"/>
      <c r="K2207" s="51">
        <f t="shared" si="105"/>
        <v>111</v>
      </c>
      <c r="L2207" s="49">
        <f t="shared" si="106"/>
        <v>0.25813953488372093</v>
      </c>
    </row>
    <row r="2208" spans="1:12" s="50" customFormat="1" ht="14.5" x14ac:dyDescent="0.35">
      <c r="A2208" s="33" t="s">
        <v>5210</v>
      </c>
      <c r="B2208" s="56" t="s">
        <v>319</v>
      </c>
      <c r="C2208" s="49">
        <f t="shared" si="104"/>
        <v>0.24787018255578094</v>
      </c>
      <c r="D2208" s="33">
        <v>60807</v>
      </c>
      <c r="E2208" s="56" t="s">
        <v>1622</v>
      </c>
      <c r="F2208" s="54">
        <v>550600000658</v>
      </c>
      <c r="G2208" s="67">
        <v>152</v>
      </c>
      <c r="H2208" s="59">
        <v>520</v>
      </c>
      <c r="I2208" s="41"/>
      <c r="J2208" s="42"/>
      <c r="K2208" s="51">
        <f t="shared" si="105"/>
        <v>152</v>
      </c>
      <c r="L2208" s="49">
        <f t="shared" si="106"/>
        <v>0.29230769230769232</v>
      </c>
    </row>
    <row r="2209" spans="1:12" s="50" customFormat="1" ht="14.5" x14ac:dyDescent="0.35">
      <c r="A2209" s="33" t="s">
        <v>5210</v>
      </c>
      <c r="B2209" s="56" t="s">
        <v>319</v>
      </c>
      <c r="C2209" s="49">
        <f t="shared" si="104"/>
        <v>0.24787018255578094</v>
      </c>
      <c r="D2209" s="33">
        <v>61401</v>
      </c>
      <c r="E2209" s="56" t="s">
        <v>1623</v>
      </c>
      <c r="F2209" s="54">
        <v>550600000661</v>
      </c>
      <c r="G2209" s="67">
        <v>174</v>
      </c>
      <c r="H2209" s="59">
        <v>836</v>
      </c>
      <c r="I2209" s="41"/>
      <c r="J2209" s="42"/>
      <c r="K2209" s="51">
        <f t="shared" si="105"/>
        <v>174</v>
      </c>
      <c r="L2209" s="49">
        <f t="shared" si="106"/>
        <v>0.20813397129186603</v>
      </c>
    </row>
    <row r="2210" spans="1:12" s="50" customFormat="1" ht="14.5" x14ac:dyDescent="0.35">
      <c r="A2210" s="33" t="s">
        <v>5210</v>
      </c>
      <c r="B2210" s="56" t="s">
        <v>319</v>
      </c>
      <c r="C2210" s="49">
        <f t="shared" si="104"/>
        <v>0.24787018255578094</v>
      </c>
      <c r="D2210" s="33">
        <v>61400</v>
      </c>
      <c r="E2210" s="56" t="s">
        <v>1624</v>
      </c>
      <c r="F2210" s="54">
        <v>550600000662</v>
      </c>
      <c r="G2210" s="67">
        <v>163</v>
      </c>
      <c r="H2210" s="59">
        <v>567</v>
      </c>
      <c r="I2210" s="41"/>
      <c r="J2210" s="42"/>
      <c r="K2210" s="51">
        <f t="shared" si="105"/>
        <v>163</v>
      </c>
      <c r="L2210" s="49">
        <f t="shared" si="106"/>
        <v>0.2874779541446208</v>
      </c>
    </row>
    <row r="2211" spans="1:12" s="50" customFormat="1" ht="14.5" x14ac:dyDescent="0.35">
      <c r="A2211" s="33" t="s">
        <v>5211</v>
      </c>
      <c r="B2211" s="56" t="s">
        <v>494</v>
      </c>
      <c r="C2211" s="49">
        <f t="shared" si="104"/>
        <v>0.49832775919732442</v>
      </c>
      <c r="D2211" s="33">
        <v>63411</v>
      </c>
      <c r="E2211" s="56" t="s">
        <v>2311</v>
      </c>
      <c r="F2211" s="54">
        <v>551671002184</v>
      </c>
      <c r="G2211" s="67">
        <v>156</v>
      </c>
      <c r="H2211" s="59">
        <v>277</v>
      </c>
      <c r="I2211" s="41"/>
      <c r="J2211" s="42"/>
      <c r="K2211" s="51">
        <f t="shared" si="105"/>
        <v>156</v>
      </c>
      <c r="L2211" s="49">
        <f t="shared" si="106"/>
        <v>0.56317689530685922</v>
      </c>
    </row>
    <row r="2212" spans="1:12" s="50" customFormat="1" ht="14.5" x14ac:dyDescent="0.35">
      <c r="A2212" s="33" t="s">
        <v>5211</v>
      </c>
      <c r="B2212" s="56" t="s">
        <v>494</v>
      </c>
      <c r="C2212" s="49">
        <f t="shared" si="104"/>
        <v>0.49832775919732442</v>
      </c>
      <c r="D2212" s="33">
        <v>63412</v>
      </c>
      <c r="E2212" s="56" t="s">
        <v>2312</v>
      </c>
      <c r="F2212" s="54">
        <v>551671002185</v>
      </c>
      <c r="G2212" s="67">
        <v>142</v>
      </c>
      <c r="H2212" s="59">
        <v>321</v>
      </c>
      <c r="I2212" s="41"/>
      <c r="J2212" s="42"/>
      <c r="K2212" s="51">
        <f t="shared" si="105"/>
        <v>142</v>
      </c>
      <c r="L2212" s="49">
        <f t="shared" si="106"/>
        <v>0.44236760124610591</v>
      </c>
    </row>
    <row r="2213" spans="1:12" s="50" customFormat="1" ht="14.5" x14ac:dyDescent="0.35">
      <c r="A2213" s="33" t="s">
        <v>5212</v>
      </c>
      <c r="B2213" s="56" t="s">
        <v>453</v>
      </c>
      <c r="C2213" s="49">
        <f t="shared" si="104"/>
        <v>0.24316546762589927</v>
      </c>
      <c r="D2213" s="33">
        <v>9401</v>
      </c>
      <c r="E2213" s="56" t="s">
        <v>2126</v>
      </c>
      <c r="F2213" s="54" t="s">
        <v>2392</v>
      </c>
      <c r="G2213" s="67">
        <v>0</v>
      </c>
      <c r="H2213" s="59">
        <v>1</v>
      </c>
      <c r="I2213" s="41"/>
      <c r="J2213" s="42"/>
      <c r="K2213" s="51">
        <f t="shared" si="105"/>
        <v>0</v>
      </c>
      <c r="L2213" s="49">
        <f t="shared" si="106"/>
        <v>0</v>
      </c>
    </row>
    <row r="2214" spans="1:12" s="50" customFormat="1" ht="14.5" x14ac:dyDescent="0.35">
      <c r="A2214" s="33" t="s">
        <v>5212</v>
      </c>
      <c r="B2214" s="56" t="s">
        <v>453</v>
      </c>
      <c r="C2214" s="49">
        <f t="shared" si="104"/>
        <v>0.24316546762589927</v>
      </c>
      <c r="D2214" s="33">
        <v>61017</v>
      </c>
      <c r="E2214" s="56" t="s">
        <v>2143</v>
      </c>
      <c r="F2214" s="54">
        <v>551674002186</v>
      </c>
      <c r="G2214" s="67">
        <v>79</v>
      </c>
      <c r="H2214" s="59">
        <v>343</v>
      </c>
      <c r="I2214" s="41"/>
      <c r="J2214" s="42"/>
      <c r="K2214" s="51">
        <f t="shared" si="105"/>
        <v>79</v>
      </c>
      <c r="L2214" s="49">
        <f t="shared" si="106"/>
        <v>0.23032069970845481</v>
      </c>
    </row>
    <row r="2215" spans="1:12" s="50" customFormat="1" ht="14.5" x14ac:dyDescent="0.35">
      <c r="A2215" s="33" t="s">
        <v>5212</v>
      </c>
      <c r="B2215" s="56" t="s">
        <v>453</v>
      </c>
      <c r="C2215" s="49">
        <f t="shared" si="104"/>
        <v>0.24316546762589927</v>
      </c>
      <c r="D2215" s="33">
        <v>61018</v>
      </c>
      <c r="E2215" s="56" t="s">
        <v>2144</v>
      </c>
      <c r="F2215" s="54">
        <v>551674002187</v>
      </c>
      <c r="G2215" s="67">
        <v>41</v>
      </c>
      <c r="H2215" s="59">
        <v>184</v>
      </c>
      <c r="I2215" s="41"/>
      <c r="J2215" s="42"/>
      <c r="K2215" s="51">
        <f t="shared" si="105"/>
        <v>41</v>
      </c>
      <c r="L2215" s="49">
        <f t="shared" si="106"/>
        <v>0.22282608695652173</v>
      </c>
    </row>
    <row r="2216" spans="1:12" s="50" customFormat="1" ht="14.5" x14ac:dyDescent="0.35">
      <c r="A2216" s="33" t="s">
        <v>5212</v>
      </c>
      <c r="B2216" s="56" t="s">
        <v>453</v>
      </c>
      <c r="C2216" s="49">
        <f t="shared" si="104"/>
        <v>0.24316546762589927</v>
      </c>
      <c r="D2216" s="33"/>
      <c r="E2216" s="56" t="s">
        <v>2145</v>
      </c>
      <c r="F2216" s="54">
        <v>551674000277</v>
      </c>
      <c r="G2216" s="67">
        <v>49</v>
      </c>
      <c r="H2216" s="59">
        <v>167</v>
      </c>
      <c r="I2216" s="41"/>
      <c r="J2216" s="42"/>
      <c r="K2216" s="51">
        <f t="shared" si="105"/>
        <v>49</v>
      </c>
      <c r="L2216" s="49">
        <f t="shared" si="106"/>
        <v>0.29341317365269459</v>
      </c>
    </row>
    <row r="2217" spans="1:12" s="50" customFormat="1" ht="14.5" x14ac:dyDescent="0.35">
      <c r="A2217" s="33" t="s">
        <v>5213</v>
      </c>
      <c r="B2217" s="56" t="s">
        <v>2385</v>
      </c>
      <c r="C2217" s="49">
        <f t="shared" si="104"/>
        <v>0.27300613496932513</v>
      </c>
      <c r="D2217" s="33">
        <v>61020</v>
      </c>
      <c r="E2217" s="56" t="s">
        <v>4650</v>
      </c>
      <c r="F2217" s="54">
        <v>551677002188</v>
      </c>
      <c r="G2217" s="67">
        <v>267</v>
      </c>
      <c r="H2217" s="59">
        <v>978</v>
      </c>
      <c r="I2217" s="41"/>
      <c r="J2217" s="42"/>
      <c r="K2217" s="51">
        <f t="shared" si="105"/>
        <v>267</v>
      </c>
      <c r="L2217" s="49">
        <f t="shared" si="106"/>
        <v>0.27300613496932513</v>
      </c>
    </row>
    <row r="2218" spans="1:12" s="50" customFormat="1" ht="14.5" x14ac:dyDescent="0.35">
      <c r="A2218" s="33" t="s">
        <v>5214</v>
      </c>
      <c r="B2218" s="56" t="s">
        <v>499</v>
      </c>
      <c r="C2218" s="49">
        <f t="shared" si="104"/>
        <v>0.20113636363636364</v>
      </c>
      <c r="D2218" s="33">
        <v>63413</v>
      </c>
      <c r="E2218" s="56" t="s">
        <v>2344</v>
      </c>
      <c r="F2218" s="54">
        <v>551683002190</v>
      </c>
      <c r="G2218" s="67">
        <v>177</v>
      </c>
      <c r="H2218" s="59">
        <v>828</v>
      </c>
      <c r="I2218" s="41"/>
      <c r="J2218" s="42"/>
      <c r="K2218" s="51">
        <f t="shared" si="105"/>
        <v>177</v>
      </c>
      <c r="L2218" s="49">
        <f t="shared" si="106"/>
        <v>0.21376811594202899</v>
      </c>
    </row>
    <row r="2219" spans="1:12" s="50" customFormat="1" ht="14.5" x14ac:dyDescent="0.35">
      <c r="A2219" s="33" t="s">
        <v>5214</v>
      </c>
      <c r="B2219" s="56" t="s">
        <v>499</v>
      </c>
      <c r="C2219" s="49">
        <f t="shared" si="104"/>
        <v>0.20113636363636364</v>
      </c>
      <c r="D2219" s="33">
        <v>63414</v>
      </c>
      <c r="E2219" s="56" t="s">
        <v>2345</v>
      </c>
      <c r="F2219" s="54">
        <v>551683002191</v>
      </c>
      <c r="G2219" s="67">
        <v>103</v>
      </c>
      <c r="H2219" s="59">
        <v>525</v>
      </c>
      <c r="I2219" s="41"/>
      <c r="J2219" s="42"/>
      <c r="K2219" s="51">
        <f t="shared" si="105"/>
        <v>103</v>
      </c>
      <c r="L2219" s="49">
        <f t="shared" si="106"/>
        <v>0.19619047619047619</v>
      </c>
    </row>
    <row r="2220" spans="1:12" s="50" customFormat="1" ht="14.5" x14ac:dyDescent="0.35">
      <c r="A2220" s="33" t="s">
        <v>5214</v>
      </c>
      <c r="B2220" s="56" t="s">
        <v>499</v>
      </c>
      <c r="C2220" s="49">
        <f t="shared" si="104"/>
        <v>0.20113636363636364</v>
      </c>
      <c r="D2220" s="33">
        <v>63415</v>
      </c>
      <c r="E2220" s="56" t="s">
        <v>2346</v>
      </c>
      <c r="F2220" s="54">
        <v>551683002192</v>
      </c>
      <c r="G2220" s="67">
        <v>74</v>
      </c>
      <c r="H2220" s="59">
        <v>407</v>
      </c>
      <c r="I2220" s="41"/>
      <c r="J2220" s="42"/>
      <c r="K2220" s="51">
        <f t="shared" si="105"/>
        <v>74</v>
      </c>
      <c r="L2220" s="49">
        <f t="shared" si="106"/>
        <v>0.18181818181818182</v>
      </c>
    </row>
    <row r="2221" spans="1:12" s="50" customFormat="1" ht="14.5" x14ac:dyDescent="0.35">
      <c r="A2221" s="33" t="s">
        <v>5215</v>
      </c>
      <c r="B2221" s="56" t="s">
        <v>402</v>
      </c>
      <c r="C2221" s="49">
        <f t="shared" si="104"/>
        <v>4.0000000000000001E-3</v>
      </c>
      <c r="D2221" s="33">
        <v>63175</v>
      </c>
      <c r="E2221" s="56" t="s">
        <v>1996</v>
      </c>
      <c r="F2221" s="54">
        <v>551686002194</v>
      </c>
      <c r="G2221" s="67">
        <v>0</v>
      </c>
      <c r="H2221" s="59">
        <v>124</v>
      </c>
      <c r="I2221" s="41"/>
      <c r="J2221" s="42"/>
      <c r="K2221" s="51">
        <f t="shared" si="105"/>
        <v>0</v>
      </c>
      <c r="L2221" s="49">
        <f t="shared" si="106"/>
        <v>0</v>
      </c>
    </row>
    <row r="2222" spans="1:12" s="50" customFormat="1" ht="14.5" x14ac:dyDescent="0.35">
      <c r="A2222" s="33" t="s">
        <v>5215</v>
      </c>
      <c r="B2222" s="56" t="s">
        <v>402</v>
      </c>
      <c r="C2222" s="49">
        <f t="shared" si="104"/>
        <v>4.0000000000000001E-3</v>
      </c>
      <c r="D2222" s="33">
        <v>63176</v>
      </c>
      <c r="E2222" s="56" t="s">
        <v>1997</v>
      </c>
      <c r="F2222" s="54">
        <v>551686002195</v>
      </c>
      <c r="G2222" s="67">
        <v>0</v>
      </c>
      <c r="H2222" s="59">
        <v>68</v>
      </c>
      <c r="I2222" s="41"/>
      <c r="J2222" s="42"/>
      <c r="K2222" s="51">
        <f t="shared" si="105"/>
        <v>0</v>
      </c>
      <c r="L2222" s="49">
        <f t="shared" si="106"/>
        <v>0</v>
      </c>
    </row>
    <row r="2223" spans="1:12" s="50" customFormat="1" ht="14.5" x14ac:dyDescent="0.35">
      <c r="A2223" s="33" t="s">
        <v>5215</v>
      </c>
      <c r="B2223" s="56" t="s">
        <v>402</v>
      </c>
      <c r="C2223" s="49">
        <f t="shared" si="104"/>
        <v>4.0000000000000001E-3</v>
      </c>
      <c r="D2223" s="33">
        <v>63177</v>
      </c>
      <c r="E2223" s="56" t="s">
        <v>1998</v>
      </c>
      <c r="F2223" s="54">
        <v>551686002315</v>
      </c>
      <c r="G2223" s="67">
        <v>1</v>
      </c>
      <c r="H2223" s="59">
        <v>58</v>
      </c>
      <c r="I2223" s="41"/>
      <c r="J2223" s="42"/>
      <c r="K2223" s="51">
        <f t="shared" si="105"/>
        <v>1</v>
      </c>
      <c r="L2223" s="49">
        <f t="shared" si="106"/>
        <v>1.7241379310344827E-2</v>
      </c>
    </row>
    <row r="2224" spans="1:12" s="50" customFormat="1" ht="14.5" x14ac:dyDescent="0.35">
      <c r="A2224" s="33" t="s">
        <v>5216</v>
      </c>
      <c r="B2224" s="56" t="s">
        <v>400</v>
      </c>
      <c r="C2224" s="49">
        <f t="shared" si="104"/>
        <v>0.54622322435174742</v>
      </c>
      <c r="D2224" s="33">
        <v>61955</v>
      </c>
      <c r="E2224" s="56" t="s">
        <v>1984</v>
      </c>
      <c r="F2224" s="54">
        <v>551704002198</v>
      </c>
      <c r="G2224" s="67">
        <v>131</v>
      </c>
      <c r="H2224" s="59">
        <v>213</v>
      </c>
      <c r="I2224" s="41"/>
      <c r="J2224" s="42"/>
      <c r="K2224" s="51">
        <f t="shared" si="105"/>
        <v>131</v>
      </c>
      <c r="L2224" s="49">
        <f t="shared" si="106"/>
        <v>0.61502347417840375</v>
      </c>
    </row>
    <row r="2225" spans="1:12" s="50" customFormat="1" ht="14.5" x14ac:dyDescent="0.35">
      <c r="A2225" s="33" t="s">
        <v>5216</v>
      </c>
      <c r="B2225" s="56" t="s">
        <v>400</v>
      </c>
      <c r="C2225" s="49">
        <f t="shared" si="104"/>
        <v>0.54622322435174742</v>
      </c>
      <c r="D2225" s="33">
        <v>221856</v>
      </c>
      <c r="E2225" s="56" t="s">
        <v>1985</v>
      </c>
      <c r="F2225" s="54">
        <v>551704000551</v>
      </c>
      <c r="G2225" s="67">
        <v>39</v>
      </c>
      <c r="H2225" s="59">
        <v>80</v>
      </c>
      <c r="I2225" s="41"/>
      <c r="J2225" s="42"/>
      <c r="K2225" s="51">
        <f t="shared" si="105"/>
        <v>39</v>
      </c>
      <c r="L2225" s="49">
        <f t="shared" si="106"/>
        <v>0.48749999999999999</v>
      </c>
    </row>
    <row r="2226" spans="1:12" s="50" customFormat="1" ht="14.5" x14ac:dyDescent="0.35">
      <c r="A2226" s="33" t="s">
        <v>5216</v>
      </c>
      <c r="B2226" s="56" t="s">
        <v>400</v>
      </c>
      <c r="C2226" s="49">
        <f t="shared" si="104"/>
        <v>0.54622322435174742</v>
      </c>
      <c r="D2226" s="33">
        <v>221857</v>
      </c>
      <c r="E2226" s="56" t="s">
        <v>1986</v>
      </c>
      <c r="F2226" s="54">
        <v>551704002201</v>
      </c>
      <c r="G2226" s="67">
        <v>313</v>
      </c>
      <c r="H2226" s="59">
        <v>536</v>
      </c>
      <c r="I2226" s="41"/>
      <c r="J2226" s="42"/>
      <c r="K2226" s="51">
        <f t="shared" si="105"/>
        <v>313</v>
      </c>
      <c r="L2226" s="49">
        <f t="shared" si="106"/>
        <v>0.58395522388059706</v>
      </c>
    </row>
    <row r="2227" spans="1:12" s="50" customFormat="1" ht="14.5" x14ac:dyDescent="0.35">
      <c r="A2227" s="33" t="s">
        <v>5216</v>
      </c>
      <c r="B2227" s="56" t="s">
        <v>400</v>
      </c>
      <c r="C2227" s="49">
        <f t="shared" si="104"/>
        <v>0.54622322435174742</v>
      </c>
      <c r="D2227" s="33"/>
      <c r="E2227" s="56" t="s">
        <v>1987</v>
      </c>
      <c r="F2227" s="54">
        <v>551704002271</v>
      </c>
      <c r="G2227" s="67">
        <v>243</v>
      </c>
      <c r="H2227" s="59">
        <v>419</v>
      </c>
      <c r="I2227" s="41"/>
      <c r="J2227" s="42"/>
      <c r="K2227" s="51">
        <f t="shared" si="105"/>
        <v>243</v>
      </c>
      <c r="L2227" s="49">
        <f t="shared" si="106"/>
        <v>0.57995226730310268</v>
      </c>
    </row>
    <row r="2228" spans="1:12" s="50" customFormat="1" ht="14.5" x14ac:dyDescent="0.35">
      <c r="A2228" s="33" t="s">
        <v>5216</v>
      </c>
      <c r="B2228" s="56" t="s">
        <v>400</v>
      </c>
      <c r="C2228" s="49">
        <f t="shared" si="104"/>
        <v>0.54622322435174742</v>
      </c>
      <c r="D2228" s="33">
        <v>62010</v>
      </c>
      <c r="E2228" s="56" t="s">
        <v>1988</v>
      </c>
      <c r="F2228" s="54">
        <v>551704002200</v>
      </c>
      <c r="G2228" s="67">
        <v>243</v>
      </c>
      <c r="H2228" s="59">
        <v>526</v>
      </c>
      <c r="I2228" s="41"/>
      <c r="J2228" s="42"/>
      <c r="K2228" s="51">
        <f t="shared" si="105"/>
        <v>243</v>
      </c>
      <c r="L2228" s="49">
        <f t="shared" si="106"/>
        <v>0.46197718631178708</v>
      </c>
    </row>
    <row r="2229" spans="1:12" s="50" customFormat="1" ht="14.5" x14ac:dyDescent="0.35">
      <c r="A2229" s="33" t="s">
        <v>5217</v>
      </c>
      <c r="B2229" s="56" t="s">
        <v>2386</v>
      </c>
      <c r="C2229" s="49">
        <f t="shared" si="104"/>
        <v>0.29365079365079366</v>
      </c>
      <c r="D2229" s="33"/>
      <c r="E2229" s="56" t="s">
        <v>4663</v>
      </c>
      <c r="F2229" s="54">
        <v>550003700595</v>
      </c>
      <c r="G2229" s="67">
        <v>0</v>
      </c>
      <c r="H2229" s="59">
        <v>41</v>
      </c>
      <c r="I2229" s="41"/>
      <c r="J2229" s="42"/>
      <c r="K2229" s="51">
        <f t="shared" si="105"/>
        <v>0</v>
      </c>
      <c r="L2229" s="49">
        <f t="shared" si="106"/>
        <v>0</v>
      </c>
    </row>
    <row r="2230" spans="1:12" s="50" customFormat="1" ht="14.5" x14ac:dyDescent="0.35">
      <c r="A2230" s="33" t="s">
        <v>5217</v>
      </c>
      <c r="B2230" s="56" t="s">
        <v>2386</v>
      </c>
      <c r="C2230" s="49">
        <f t="shared" si="104"/>
        <v>0.29365079365079366</v>
      </c>
      <c r="D2230" s="33">
        <v>60755</v>
      </c>
      <c r="E2230" s="56" t="s">
        <v>4665</v>
      </c>
      <c r="F2230" s="54">
        <v>550003700594</v>
      </c>
      <c r="G2230" s="67">
        <v>37</v>
      </c>
      <c r="H2230" s="59">
        <v>85</v>
      </c>
      <c r="I2230" s="41"/>
      <c r="J2230" s="42"/>
      <c r="K2230" s="51">
        <f t="shared" si="105"/>
        <v>37</v>
      </c>
      <c r="L2230" s="49">
        <f t="shared" si="106"/>
        <v>0.43529411764705883</v>
      </c>
    </row>
    <row r="2231" spans="1:12" s="50" customFormat="1" ht="14.5" x14ac:dyDescent="0.35">
      <c r="A2231" s="33" t="s">
        <v>5218</v>
      </c>
      <c r="B2231" s="56" t="s">
        <v>155</v>
      </c>
      <c r="C2231" s="49">
        <f t="shared" si="104"/>
        <v>0.23195876288659795</v>
      </c>
      <c r="D2231" s="33">
        <v>61510</v>
      </c>
      <c r="E2231" s="56" t="s">
        <v>911</v>
      </c>
      <c r="F2231" s="54">
        <v>550123000170</v>
      </c>
      <c r="G2231" s="67">
        <v>61</v>
      </c>
      <c r="H2231" s="59">
        <v>240</v>
      </c>
      <c r="I2231" s="41"/>
      <c r="J2231" s="42"/>
      <c r="K2231" s="51">
        <f t="shared" si="105"/>
        <v>61</v>
      </c>
      <c r="L2231" s="49">
        <f t="shared" si="106"/>
        <v>0.25416666666666665</v>
      </c>
    </row>
    <row r="2232" spans="1:12" s="50" customFormat="1" ht="14.5" x14ac:dyDescent="0.35">
      <c r="A2232" s="33" t="s">
        <v>5218</v>
      </c>
      <c r="B2232" s="56" t="s">
        <v>155</v>
      </c>
      <c r="C2232" s="49">
        <f t="shared" si="104"/>
        <v>0.23195876288659795</v>
      </c>
      <c r="D2232" s="33">
        <v>61629</v>
      </c>
      <c r="E2232" s="56" t="s">
        <v>912</v>
      </c>
      <c r="F2232" s="54">
        <v>550123000171</v>
      </c>
      <c r="G2232" s="67">
        <v>36</v>
      </c>
      <c r="H2232" s="59">
        <v>161</v>
      </c>
      <c r="I2232" s="41"/>
      <c r="J2232" s="42"/>
      <c r="K2232" s="51">
        <f t="shared" si="105"/>
        <v>36</v>
      </c>
      <c r="L2232" s="49">
        <f t="shared" si="106"/>
        <v>0.2236024844720497</v>
      </c>
    </row>
    <row r="2233" spans="1:12" s="50" customFormat="1" ht="14.5" x14ac:dyDescent="0.35">
      <c r="A2233" s="33" t="s">
        <v>5218</v>
      </c>
      <c r="B2233" s="56" t="s">
        <v>155</v>
      </c>
      <c r="C2233" s="49">
        <f t="shared" ref="C2233:C2240" si="107">SUMIF($B$2:$B$2241,B2233,$K$2:$K$2241)/(SUMIF($B$2:$B$2241,B2233,$H$2:$H$2241))</f>
        <v>0.23195876288659795</v>
      </c>
      <c r="D2233" s="33">
        <v>61630</v>
      </c>
      <c r="E2233" s="56" t="s">
        <v>913</v>
      </c>
      <c r="F2233" s="54">
        <v>550123000172</v>
      </c>
      <c r="G2233" s="67">
        <v>35</v>
      </c>
      <c r="H2233" s="59">
        <v>223</v>
      </c>
      <c r="I2233" s="41"/>
      <c r="J2233" s="42"/>
      <c r="K2233" s="51">
        <f t="shared" si="105"/>
        <v>35</v>
      </c>
      <c r="L2233" s="49">
        <f t="shared" si="106"/>
        <v>0.15695067264573992</v>
      </c>
    </row>
    <row r="2234" spans="1:12" s="50" customFormat="1" ht="14.5" x14ac:dyDescent="0.35">
      <c r="A2234" s="33" t="s">
        <v>5218</v>
      </c>
      <c r="B2234" s="56" t="s">
        <v>155</v>
      </c>
      <c r="C2234" s="49">
        <f t="shared" si="107"/>
        <v>0.23195876288659795</v>
      </c>
      <c r="D2234" s="33">
        <v>61631</v>
      </c>
      <c r="E2234" s="56" t="s">
        <v>914</v>
      </c>
      <c r="F2234" s="54">
        <v>550123000609</v>
      </c>
      <c r="G2234" s="67">
        <v>48</v>
      </c>
      <c r="H2234" s="59">
        <v>152</v>
      </c>
      <c r="I2234" s="41"/>
      <c r="J2234" s="42"/>
      <c r="K2234" s="51">
        <f t="shared" si="105"/>
        <v>48</v>
      </c>
      <c r="L2234" s="49">
        <f t="shared" si="106"/>
        <v>0.31578947368421051</v>
      </c>
    </row>
    <row r="2235" spans="1:12" s="50" customFormat="1" ht="14.5" x14ac:dyDescent="0.35">
      <c r="A2235" s="33" t="s">
        <v>5219</v>
      </c>
      <c r="B2235" s="56" t="s">
        <v>505</v>
      </c>
      <c r="C2235" s="49">
        <f t="shared" si="107"/>
        <v>0.49019607843137253</v>
      </c>
      <c r="D2235" s="33"/>
      <c r="E2235" s="56" t="s">
        <v>4791</v>
      </c>
      <c r="F2235" s="54">
        <v>551707003088</v>
      </c>
      <c r="G2235" s="67">
        <v>62</v>
      </c>
      <c r="H2235" s="59">
        <v>180</v>
      </c>
      <c r="I2235" s="41"/>
      <c r="J2235" s="42"/>
      <c r="K2235" s="51">
        <f t="shared" si="105"/>
        <v>62</v>
      </c>
      <c r="L2235" s="49">
        <f t="shared" si="106"/>
        <v>0.34444444444444444</v>
      </c>
    </row>
    <row r="2236" spans="1:12" s="50" customFormat="1" ht="14.5" x14ac:dyDescent="0.35">
      <c r="A2236" s="33" t="s">
        <v>5219</v>
      </c>
      <c r="B2236" s="56" t="s">
        <v>505</v>
      </c>
      <c r="C2236" s="49">
        <f t="shared" si="107"/>
        <v>0.49019607843137253</v>
      </c>
      <c r="D2236" s="33">
        <v>60837</v>
      </c>
      <c r="E2236" s="56" t="s">
        <v>1203</v>
      </c>
      <c r="F2236" s="54">
        <v>551707002205</v>
      </c>
      <c r="G2236" s="67">
        <v>83</v>
      </c>
      <c r="H2236" s="59">
        <v>280</v>
      </c>
      <c r="I2236" s="41"/>
      <c r="J2236" s="42"/>
      <c r="K2236" s="51">
        <f t="shared" si="105"/>
        <v>83</v>
      </c>
      <c r="L2236" s="49">
        <f t="shared" si="106"/>
        <v>0.29642857142857143</v>
      </c>
    </row>
    <row r="2237" spans="1:12" s="50" customFormat="1" ht="14.5" x14ac:dyDescent="0.35">
      <c r="A2237" s="33" t="s">
        <v>5219</v>
      </c>
      <c r="B2237" s="56" t="s">
        <v>505</v>
      </c>
      <c r="C2237" s="49">
        <f t="shared" si="107"/>
        <v>0.49019607843137253</v>
      </c>
      <c r="D2237" s="33">
        <v>62771</v>
      </c>
      <c r="E2237" s="56" t="s">
        <v>1137</v>
      </c>
      <c r="F2237" s="54">
        <v>551707002209</v>
      </c>
      <c r="G2237" s="67">
        <v>592</v>
      </c>
      <c r="H2237" s="59">
        <v>1442</v>
      </c>
      <c r="I2237" s="41"/>
      <c r="J2237" s="42"/>
      <c r="K2237" s="51">
        <f t="shared" si="105"/>
        <v>592</v>
      </c>
      <c r="L2237" s="49">
        <f t="shared" si="106"/>
        <v>0.41054091539528431</v>
      </c>
    </row>
    <row r="2238" spans="1:12" s="50" customFormat="1" ht="14.5" x14ac:dyDescent="0.35">
      <c r="A2238" s="33" t="s">
        <v>5219</v>
      </c>
      <c r="B2238" s="56" t="s">
        <v>505</v>
      </c>
      <c r="C2238" s="49">
        <f t="shared" si="107"/>
        <v>0.49019607843137253</v>
      </c>
      <c r="D2238" s="33">
        <v>16082363</v>
      </c>
      <c r="E2238" s="56" t="s">
        <v>2367</v>
      </c>
      <c r="F2238" s="54">
        <v>551707002212</v>
      </c>
      <c r="G2238" s="67">
        <v>66</v>
      </c>
      <c r="H2238" s="59">
        <v>213</v>
      </c>
      <c r="I2238" s="41"/>
      <c r="J2238" s="42"/>
      <c r="K2238" s="51">
        <f t="shared" si="105"/>
        <v>66</v>
      </c>
      <c r="L2238" s="49">
        <f t="shared" si="106"/>
        <v>0.30985915492957744</v>
      </c>
    </row>
    <row r="2239" spans="1:12" s="50" customFormat="1" ht="14.5" x14ac:dyDescent="0.35">
      <c r="A2239" s="33" t="s">
        <v>5219</v>
      </c>
      <c r="B2239" s="56" t="s">
        <v>505</v>
      </c>
      <c r="C2239" s="49">
        <f t="shared" si="107"/>
        <v>0.49019607843137253</v>
      </c>
      <c r="D2239" s="33">
        <v>61917</v>
      </c>
      <c r="E2239" s="56" t="s">
        <v>919</v>
      </c>
      <c r="F2239" s="54">
        <v>551707002215</v>
      </c>
      <c r="G2239" s="67">
        <v>0</v>
      </c>
      <c r="H2239" s="59">
        <v>326</v>
      </c>
      <c r="I2239" s="41"/>
      <c r="J2239" s="42"/>
      <c r="K2239" s="51">
        <f t="shared" si="105"/>
        <v>0</v>
      </c>
      <c r="L2239" s="49">
        <f t="shared" si="106"/>
        <v>0</v>
      </c>
    </row>
    <row r="2240" spans="1:12" s="50" customFormat="1" ht="14.5" x14ac:dyDescent="0.35">
      <c r="A2240" s="33" t="s">
        <v>5219</v>
      </c>
      <c r="B2240" s="56" t="s">
        <v>505</v>
      </c>
      <c r="C2240" s="49">
        <f t="shared" si="107"/>
        <v>0.49019607843137253</v>
      </c>
      <c r="D2240" s="33">
        <v>62660</v>
      </c>
      <c r="E2240" s="56" t="s">
        <v>2369</v>
      </c>
      <c r="F2240" s="54">
        <v>551707002216</v>
      </c>
      <c r="G2240" s="67">
        <v>545</v>
      </c>
      <c r="H2240" s="59">
        <v>1067</v>
      </c>
      <c r="I2240" s="41"/>
      <c r="J2240" s="42"/>
      <c r="K2240" s="51">
        <f t="shared" si="105"/>
        <v>545</v>
      </c>
      <c r="L2240" s="49">
        <f t="shared" si="106"/>
        <v>0.51077788191190254</v>
      </c>
    </row>
    <row r="2241" spans="1:8" ht="13" x14ac:dyDescent="0.3">
      <c r="A2241" s="31">
        <v>133254</v>
      </c>
      <c r="B2241" s="56" t="s">
        <v>505</v>
      </c>
      <c r="D2241" s="31">
        <v>210699</v>
      </c>
      <c r="E2241" s="56" t="s">
        <v>2207</v>
      </c>
      <c r="F2241" s="54">
        <v>551707002217</v>
      </c>
      <c r="G2241" s="67">
        <v>140</v>
      </c>
      <c r="H2241" s="59">
        <v>388</v>
      </c>
    </row>
    <row r="2242" spans="1:8" ht="13" x14ac:dyDescent="0.3">
      <c r="A2242" s="31">
        <v>133254</v>
      </c>
      <c r="B2242" s="56" t="s">
        <v>505</v>
      </c>
      <c r="E2242" s="56" t="s">
        <v>2370</v>
      </c>
      <c r="F2242" s="54">
        <v>551707003357</v>
      </c>
      <c r="G2242" s="67">
        <v>108</v>
      </c>
      <c r="H2242" s="59">
        <v>174</v>
      </c>
    </row>
    <row r="2243" spans="1:8" ht="13" x14ac:dyDescent="0.3">
      <c r="A2243" s="31">
        <v>133258</v>
      </c>
      <c r="B2243" s="56" t="s">
        <v>408</v>
      </c>
      <c r="D2243" s="31">
        <v>62469</v>
      </c>
      <c r="E2243" s="56" t="s">
        <v>2013</v>
      </c>
      <c r="F2243" s="54">
        <v>551710002218</v>
      </c>
      <c r="G2243" s="67">
        <v>156</v>
      </c>
      <c r="H2243" s="59">
        <v>380</v>
      </c>
    </row>
    <row r="2244" spans="1:8" ht="13" x14ac:dyDescent="0.3">
      <c r="A2244" s="31">
        <v>133258</v>
      </c>
      <c r="B2244" s="56" t="s">
        <v>408</v>
      </c>
      <c r="D2244" s="31">
        <v>62663</v>
      </c>
      <c r="E2244" s="56" t="s">
        <v>2014</v>
      </c>
      <c r="F2244" s="54">
        <v>551710002223</v>
      </c>
      <c r="G2244" s="67">
        <v>196</v>
      </c>
      <c r="H2244" s="59">
        <v>444</v>
      </c>
    </row>
    <row r="2245" spans="1:8" ht="13" x14ac:dyDescent="0.3">
      <c r="A2245" s="31">
        <v>133258</v>
      </c>
      <c r="B2245" s="56" t="s">
        <v>408</v>
      </c>
      <c r="D2245" s="31">
        <v>62664</v>
      </c>
      <c r="E2245" s="56" t="s">
        <v>2015</v>
      </c>
      <c r="F2245" s="54">
        <v>551710002222</v>
      </c>
      <c r="G2245" s="67">
        <v>112</v>
      </c>
      <c r="H2245" s="59">
        <v>319</v>
      </c>
    </row>
    <row r="2246" spans="1:8" ht="13" x14ac:dyDescent="0.3">
      <c r="A2246" s="31">
        <v>133099</v>
      </c>
      <c r="B2246" s="56" t="s">
        <v>230</v>
      </c>
      <c r="D2246" s="31">
        <v>62014</v>
      </c>
      <c r="E2246" s="56" t="s">
        <v>1187</v>
      </c>
      <c r="F2246" s="54">
        <v>551713002224</v>
      </c>
      <c r="G2246" s="67">
        <v>86</v>
      </c>
      <c r="H2246" s="59">
        <v>155</v>
      </c>
    </row>
    <row r="2247" spans="1:8" ht="13" x14ac:dyDescent="0.3">
      <c r="A2247" s="31">
        <v>133099</v>
      </c>
      <c r="B2247" s="56" t="s">
        <v>230</v>
      </c>
      <c r="D2247" s="31">
        <v>62015</v>
      </c>
      <c r="E2247" s="56" t="s">
        <v>1188</v>
      </c>
      <c r="F2247" s="54">
        <v>551713002225</v>
      </c>
      <c r="G2247" s="67">
        <v>59</v>
      </c>
      <c r="H2247" s="59">
        <v>105</v>
      </c>
    </row>
    <row r="2248" spans="1:8" ht="13" x14ac:dyDescent="0.3">
      <c r="A2248" s="31">
        <v>133099</v>
      </c>
      <c r="B2248" s="56" t="s">
        <v>230</v>
      </c>
      <c r="D2248" s="31">
        <v>62016</v>
      </c>
      <c r="E2248" s="56" t="s">
        <v>1189</v>
      </c>
      <c r="F2248" s="54">
        <v>551713002226</v>
      </c>
      <c r="G2248" s="67">
        <v>41</v>
      </c>
      <c r="H2248" s="59">
        <v>71</v>
      </c>
    </row>
    <row r="2249" spans="1:8" ht="13" x14ac:dyDescent="0.3">
      <c r="A2249" s="31">
        <v>133099</v>
      </c>
      <c r="B2249" s="56" t="s">
        <v>230</v>
      </c>
      <c r="D2249" s="31">
        <v>850</v>
      </c>
      <c r="E2249" s="56" t="s">
        <v>4690</v>
      </c>
      <c r="F2249" s="54">
        <v>551713003059</v>
      </c>
      <c r="G2249" s="67">
        <v>0</v>
      </c>
      <c r="H2249" s="59">
        <v>1</v>
      </c>
    </row>
    <row r="2250" spans="1:8" ht="13" x14ac:dyDescent="0.3">
      <c r="A2250" s="31">
        <v>8113</v>
      </c>
      <c r="B2250" s="56" t="s">
        <v>320</v>
      </c>
      <c r="D2250" s="31">
        <v>61044</v>
      </c>
      <c r="E2250" s="56" t="s">
        <v>320</v>
      </c>
      <c r="F2250" s="54">
        <v>550011303353</v>
      </c>
      <c r="G2250" s="67">
        <v>94</v>
      </c>
      <c r="H2250" s="59">
        <v>349</v>
      </c>
    </row>
    <row r="2251" spans="1:8" ht="13" x14ac:dyDescent="0.3">
      <c r="A2251" s="31">
        <v>8132</v>
      </c>
      <c r="B2251" s="56" t="s">
        <v>2387</v>
      </c>
      <c r="E2251" s="56" t="s">
        <v>2387</v>
      </c>
      <c r="F2251" s="54">
        <v>550007002942</v>
      </c>
      <c r="G2251" s="67">
        <v>151</v>
      </c>
      <c r="H2251" s="59">
        <v>322</v>
      </c>
    </row>
    <row r="2252" spans="1:8" ht="13" x14ac:dyDescent="0.3">
      <c r="A2252" s="31">
        <v>133298</v>
      </c>
      <c r="B2252" s="56" t="s">
        <v>438</v>
      </c>
      <c r="D2252" s="31">
        <v>62732</v>
      </c>
      <c r="E2252" s="56" t="s">
        <v>2113</v>
      </c>
      <c r="F2252" s="54">
        <v>551716002227</v>
      </c>
      <c r="G2252" s="67">
        <v>263</v>
      </c>
      <c r="H2252" s="59">
        <v>521</v>
      </c>
    </row>
    <row r="2253" spans="1:8" ht="13" x14ac:dyDescent="0.3">
      <c r="A2253" s="31">
        <v>133167</v>
      </c>
      <c r="B2253" s="56" t="s">
        <v>99</v>
      </c>
      <c r="D2253" s="31">
        <v>62234</v>
      </c>
      <c r="E2253" s="56" t="s">
        <v>644</v>
      </c>
      <c r="F2253" s="54">
        <v>551719002228</v>
      </c>
      <c r="G2253" s="67">
        <v>140</v>
      </c>
      <c r="H2253" s="59">
        <v>543</v>
      </c>
    </row>
    <row r="2254" spans="1:8" ht="13" x14ac:dyDescent="0.3">
      <c r="A2254" s="31">
        <v>133167</v>
      </c>
      <c r="B2254" s="56" t="s">
        <v>99</v>
      </c>
      <c r="D2254" s="31">
        <v>62235</v>
      </c>
      <c r="E2254" s="56" t="s">
        <v>645</v>
      </c>
      <c r="F2254" s="54">
        <v>551719002229</v>
      </c>
      <c r="G2254" s="67">
        <v>83</v>
      </c>
      <c r="H2254" s="59">
        <v>455</v>
      </c>
    </row>
    <row r="2255" spans="1:8" ht="13" x14ac:dyDescent="0.3">
      <c r="A2255" s="31">
        <v>133167</v>
      </c>
      <c r="B2255" s="56" t="s">
        <v>99</v>
      </c>
      <c r="D2255" s="31">
        <v>190926</v>
      </c>
      <c r="E2255" s="56" t="s">
        <v>646</v>
      </c>
      <c r="F2255" s="54">
        <v>551719000280</v>
      </c>
      <c r="G2255" s="67">
        <v>113</v>
      </c>
      <c r="H2255" s="59">
        <v>371</v>
      </c>
    </row>
    <row r="2256" spans="1:8" ht="13" x14ac:dyDescent="0.3">
      <c r="A2256" s="31">
        <v>132864</v>
      </c>
      <c r="B2256" s="56" t="s">
        <v>2388</v>
      </c>
      <c r="D2256" s="31">
        <v>60966</v>
      </c>
      <c r="E2256" s="56" t="s">
        <v>4698</v>
      </c>
      <c r="F2256" s="54">
        <v>551722002230</v>
      </c>
      <c r="G2256" s="67">
        <v>44</v>
      </c>
      <c r="H2256" s="59">
        <v>420</v>
      </c>
    </row>
    <row r="2257" spans="7:7" x14ac:dyDescent="0.3">
      <c r="G2257" s="32">
        <v>83</v>
      </c>
    </row>
    <row r="2258" spans="7:7" x14ac:dyDescent="0.3">
      <c r="G2258" s="32">
        <v>113</v>
      </c>
    </row>
    <row r="2259" spans="7:7" x14ac:dyDescent="0.3">
      <c r="G2259" s="32">
        <v>44</v>
      </c>
    </row>
  </sheetData>
  <sortState xmlns:xlrd2="http://schemas.microsoft.com/office/spreadsheetml/2017/richdata2" ref="B2:J365">
    <sortCondition ref="B2:B365"/>
    <sortCondition ref="E2:E365"/>
  </sortState>
  <dataConsolidate/>
  <dataValidations count="7"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000-000000000000}">
      <formula1>1</formula1>
      <formula2>99999999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000-000001000000}">
      <formula1>1</formula1>
      <formula2>99999999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I2:I1048576" xr:uid="{00000000-0002-0000-0000-000002000000}">
      <formula1>2014</formula1>
      <formula2>2100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I1" xr:uid="{00000000-0002-0000-0000-000003000000}">
      <formula1>2010</formula1>
      <formula2>2040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000-000004000000}">
      <formula1>1</formula1>
      <formula2>2147483647</formula2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000-000005000000}">
      <formula1>1</formula1>
      <formula2>2147483647</formula2>
    </dataValidation>
    <dataValidation type="custom" operator="lessThanOrEqual" allowBlank="1" showInputMessage="1" showErrorMessage="1" error="This cell only allows characters. " sqref="B1 B1660:B1048576" xr:uid="{00000000-0002-0000-0000-000006000000}">
      <formula1>ISTEXT(B:B)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M2240"/>
  <sheetViews>
    <sheetView zoomScaleNormal="100" zoomScalePageLayoutView="166" workbookViewId="0">
      <pane ySplit="1" topLeftCell="A1498" activePane="bottomLeft" state="frozen"/>
      <selection activeCell="D1" sqref="D1"/>
      <selection pane="bottomLeft" activeCell="C1498" sqref="C1498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6384" width="8.81640625" style="31"/>
  </cols>
  <sheetData>
    <row r="1" spans="1:13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4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</row>
    <row r="2" spans="1:13" s="50" customFormat="1" ht="14.5" x14ac:dyDescent="0.35">
      <c r="A2" s="33">
        <v>8110</v>
      </c>
      <c r="B2" s="33" t="s">
        <v>371</v>
      </c>
      <c r="C2" s="49">
        <f t="shared" ref="C2:C65" si="0">SUMIF($B$2:$B$491,B2,$L$2:$L$491)/(SUMIF($B$2:$B$491,B2,$I$2:$I$491))</f>
        <v>0.92303999999999997</v>
      </c>
      <c r="D2" s="33"/>
      <c r="E2" s="33" t="s">
        <v>371</v>
      </c>
      <c r="F2" s="33" t="s">
        <v>2389</v>
      </c>
      <c r="H2" s="35"/>
      <c r="I2" s="35">
        <v>520</v>
      </c>
      <c r="J2" s="41">
        <v>2018</v>
      </c>
      <c r="K2" s="42">
        <v>0.57689999999999997</v>
      </c>
      <c r="L2" s="51">
        <f t="shared" ref="L2:L65" si="1">IF(K2="",H2,(MIN(I2,(K2*1.6*I2))))</f>
        <v>479.98079999999999</v>
      </c>
      <c r="M2" s="49">
        <f t="shared" ref="M2:M65" si="2">IF(L2=0,0,(L2/I2))</f>
        <v>0.92303999999999997</v>
      </c>
    </row>
    <row r="3" spans="1:13" s="50" customFormat="1" ht="14.5" x14ac:dyDescent="0.35">
      <c r="A3" s="33">
        <v>133199</v>
      </c>
      <c r="B3" s="33" t="s">
        <v>119</v>
      </c>
      <c r="C3" s="49">
        <f t="shared" si="0"/>
        <v>0.68400000000000005</v>
      </c>
      <c r="D3" s="33">
        <v>62441</v>
      </c>
      <c r="E3" s="33" t="s">
        <v>705</v>
      </c>
      <c r="F3" s="33" t="s">
        <v>2390</v>
      </c>
      <c r="H3" s="35">
        <v>275</v>
      </c>
      <c r="I3" s="35">
        <v>377</v>
      </c>
      <c r="J3" s="41"/>
      <c r="K3" s="42"/>
      <c r="L3" s="51">
        <f t="shared" si="1"/>
        <v>275</v>
      </c>
      <c r="M3" s="49">
        <f t="shared" si="2"/>
        <v>0.72944297082228116</v>
      </c>
    </row>
    <row r="4" spans="1:13" s="50" customFormat="1" ht="14.5" x14ac:dyDescent="0.35">
      <c r="A4" s="33">
        <v>133199</v>
      </c>
      <c r="B4" s="33" t="s">
        <v>119</v>
      </c>
      <c r="C4" s="49">
        <f t="shared" si="0"/>
        <v>0.68400000000000005</v>
      </c>
      <c r="D4" s="33">
        <v>62439</v>
      </c>
      <c r="E4" s="33" t="s">
        <v>706</v>
      </c>
      <c r="F4" s="33" t="s">
        <v>2391</v>
      </c>
      <c r="H4" s="35">
        <v>237</v>
      </c>
      <c r="I4" s="35">
        <v>370</v>
      </c>
      <c r="J4" s="41"/>
      <c r="K4" s="42"/>
      <c r="L4" s="51">
        <f t="shared" si="1"/>
        <v>237</v>
      </c>
      <c r="M4" s="49">
        <f t="shared" si="2"/>
        <v>0.64054054054054055</v>
      </c>
    </row>
    <row r="5" spans="1:13" s="50" customFormat="1" ht="14.5" x14ac:dyDescent="0.35">
      <c r="A5" s="33">
        <v>7</v>
      </c>
      <c r="B5" s="33" t="s">
        <v>119</v>
      </c>
      <c r="C5" s="49">
        <f t="shared" si="0"/>
        <v>0.68400000000000005</v>
      </c>
      <c r="D5" s="33">
        <v>9100</v>
      </c>
      <c r="E5" s="33" t="s">
        <v>2055</v>
      </c>
      <c r="F5" s="33" t="s">
        <v>2392</v>
      </c>
      <c r="H5" s="35">
        <v>1</v>
      </c>
      <c r="I5" s="35">
        <v>3</v>
      </c>
      <c r="J5" s="41"/>
      <c r="K5" s="42"/>
      <c r="L5" s="51">
        <f t="shared" si="1"/>
        <v>1</v>
      </c>
      <c r="M5" s="49">
        <f t="shared" si="2"/>
        <v>0.33333333333333331</v>
      </c>
    </row>
    <row r="6" spans="1:13" s="50" customFormat="1" ht="14.5" x14ac:dyDescent="0.35">
      <c r="A6" s="33">
        <v>133050</v>
      </c>
      <c r="B6" s="33" t="s">
        <v>77</v>
      </c>
      <c r="C6" s="49">
        <f t="shared" si="0"/>
        <v>0.84129221818181821</v>
      </c>
      <c r="D6" s="33">
        <v>61898</v>
      </c>
      <c r="E6" s="33" t="s">
        <v>506</v>
      </c>
      <c r="F6" s="33" t="s">
        <v>2393</v>
      </c>
      <c r="H6" s="35"/>
      <c r="I6" s="35">
        <v>444</v>
      </c>
      <c r="J6" s="41">
        <v>2014</v>
      </c>
      <c r="K6" s="42">
        <v>0.5887</v>
      </c>
      <c r="L6" s="51">
        <f t="shared" si="1"/>
        <v>418.21248000000003</v>
      </c>
      <c r="M6" s="49">
        <f t="shared" si="2"/>
        <v>0.94192000000000009</v>
      </c>
    </row>
    <row r="7" spans="1:13" s="50" customFormat="1" ht="14.5" x14ac:dyDescent="0.35">
      <c r="A7" s="33">
        <v>133050</v>
      </c>
      <c r="B7" s="33" t="s">
        <v>77</v>
      </c>
      <c r="C7" s="49">
        <f t="shared" si="0"/>
        <v>0.84129221818181821</v>
      </c>
      <c r="D7" s="33">
        <v>61899</v>
      </c>
      <c r="E7" s="33" t="s">
        <v>507</v>
      </c>
      <c r="F7" s="33" t="s">
        <v>2394</v>
      </c>
      <c r="H7" s="35">
        <v>325</v>
      </c>
      <c r="I7" s="35">
        <v>464</v>
      </c>
      <c r="J7" s="41"/>
      <c r="K7" s="42"/>
      <c r="L7" s="51">
        <f t="shared" si="1"/>
        <v>325</v>
      </c>
      <c r="M7" s="49">
        <f t="shared" si="2"/>
        <v>0.70043103448275867</v>
      </c>
    </row>
    <row r="8" spans="1:13" s="50" customFormat="1" ht="14.5" x14ac:dyDescent="0.35">
      <c r="A8" s="33">
        <v>133050</v>
      </c>
      <c r="B8" s="33" t="s">
        <v>77</v>
      </c>
      <c r="C8" s="49">
        <f t="shared" si="0"/>
        <v>0.84129221818181821</v>
      </c>
      <c r="D8" s="33">
        <v>61901</v>
      </c>
      <c r="E8" s="33" t="s">
        <v>508</v>
      </c>
      <c r="F8" s="33" t="s">
        <v>2395</v>
      </c>
      <c r="H8" s="35"/>
      <c r="I8" s="35">
        <v>466</v>
      </c>
      <c r="J8" s="41">
        <v>2014</v>
      </c>
      <c r="K8" s="42">
        <v>0.5887</v>
      </c>
      <c r="L8" s="51">
        <f t="shared" si="1"/>
        <v>438.93472000000003</v>
      </c>
      <c r="M8" s="49">
        <f t="shared" si="2"/>
        <v>0.94192000000000009</v>
      </c>
    </row>
    <row r="9" spans="1:13" s="50" customFormat="1" ht="14.5" x14ac:dyDescent="0.35">
      <c r="A9" s="33">
        <v>133050</v>
      </c>
      <c r="B9" s="33" t="s">
        <v>77</v>
      </c>
      <c r="C9" s="49">
        <f t="shared" si="0"/>
        <v>0.84129221818181821</v>
      </c>
      <c r="D9" s="33">
        <v>61954</v>
      </c>
      <c r="E9" s="33" t="s">
        <v>509</v>
      </c>
      <c r="F9" s="33" t="s">
        <v>2396</v>
      </c>
      <c r="H9" s="35"/>
      <c r="I9" s="35">
        <v>138</v>
      </c>
      <c r="J9" s="41">
        <v>2014</v>
      </c>
      <c r="K9" s="42">
        <v>0.5887</v>
      </c>
      <c r="L9" s="51">
        <f t="shared" si="1"/>
        <v>129.98496</v>
      </c>
      <c r="M9" s="49">
        <f t="shared" si="2"/>
        <v>0.94191999999999998</v>
      </c>
    </row>
    <row r="10" spans="1:13" s="50" customFormat="1" ht="14.5" x14ac:dyDescent="0.35">
      <c r="A10" s="33">
        <v>133050</v>
      </c>
      <c r="B10" s="33" t="s">
        <v>77</v>
      </c>
      <c r="C10" s="49">
        <f t="shared" si="0"/>
        <v>0.84129221818181821</v>
      </c>
      <c r="D10" s="33">
        <v>62775</v>
      </c>
      <c r="E10" s="33" t="s">
        <v>510</v>
      </c>
      <c r="F10" s="33" t="s">
        <v>2397</v>
      </c>
      <c r="H10" s="35">
        <v>76</v>
      </c>
      <c r="I10" s="35">
        <v>138</v>
      </c>
      <c r="J10" s="41"/>
      <c r="K10" s="42"/>
      <c r="L10" s="51">
        <f t="shared" si="1"/>
        <v>76</v>
      </c>
      <c r="M10" s="49">
        <f t="shared" si="2"/>
        <v>0.55072463768115942</v>
      </c>
    </row>
    <row r="11" spans="1:13" s="50" customFormat="1" ht="14.5" x14ac:dyDescent="0.35">
      <c r="A11" s="33">
        <v>132913</v>
      </c>
      <c r="B11" s="33" t="s">
        <v>200</v>
      </c>
      <c r="C11" s="49">
        <f t="shared" si="0"/>
        <v>0.37349397590361444</v>
      </c>
      <c r="D11" s="33">
        <v>61472</v>
      </c>
      <c r="E11" s="33" t="s">
        <v>1095</v>
      </c>
      <c r="F11" s="33" t="s">
        <v>2398</v>
      </c>
      <c r="H11" s="35">
        <v>31</v>
      </c>
      <c r="I11" s="35">
        <v>79</v>
      </c>
      <c r="J11" s="41"/>
      <c r="K11" s="42"/>
      <c r="L11" s="51">
        <f t="shared" si="1"/>
        <v>31</v>
      </c>
      <c r="M11" s="49">
        <f t="shared" si="2"/>
        <v>0.39240506329113922</v>
      </c>
    </row>
    <row r="12" spans="1:13" s="50" customFormat="1" ht="14.5" x14ac:dyDescent="0.35">
      <c r="A12" s="33">
        <v>132913</v>
      </c>
      <c r="B12" s="33" t="s">
        <v>200</v>
      </c>
      <c r="C12" s="49">
        <f t="shared" si="0"/>
        <v>0.37349397590361444</v>
      </c>
      <c r="D12" s="33">
        <v>61470</v>
      </c>
      <c r="E12" s="33" t="s">
        <v>1096</v>
      </c>
      <c r="F12" s="33" t="s">
        <v>2399</v>
      </c>
      <c r="H12" s="35">
        <v>67</v>
      </c>
      <c r="I12" s="35">
        <v>157</v>
      </c>
      <c r="J12" s="41"/>
      <c r="K12" s="42"/>
      <c r="L12" s="51">
        <f t="shared" si="1"/>
        <v>67</v>
      </c>
      <c r="M12" s="49">
        <f t="shared" si="2"/>
        <v>0.42675159235668791</v>
      </c>
    </row>
    <row r="13" spans="1:13" s="50" customFormat="1" ht="14.5" x14ac:dyDescent="0.35">
      <c r="A13" s="33">
        <v>132913</v>
      </c>
      <c r="B13" s="33" t="s">
        <v>200</v>
      </c>
      <c r="C13" s="49">
        <f t="shared" si="0"/>
        <v>0.37349397590361444</v>
      </c>
      <c r="D13" s="33">
        <v>61471</v>
      </c>
      <c r="E13" s="33" t="s">
        <v>1097</v>
      </c>
      <c r="F13" s="33" t="s">
        <v>2400</v>
      </c>
      <c r="H13" s="35">
        <v>26</v>
      </c>
      <c r="I13" s="35">
        <v>96</v>
      </c>
      <c r="J13" s="41"/>
      <c r="K13" s="42"/>
      <c r="L13" s="51">
        <f t="shared" si="1"/>
        <v>26</v>
      </c>
      <c r="M13" s="49">
        <f t="shared" si="2"/>
        <v>0.27083333333333331</v>
      </c>
    </row>
    <row r="14" spans="1:13" s="50" customFormat="1" ht="14.5" x14ac:dyDescent="0.35">
      <c r="A14" s="33">
        <v>133169</v>
      </c>
      <c r="B14" s="33" t="s">
        <v>241</v>
      </c>
      <c r="C14" s="49">
        <f t="shared" si="0"/>
        <v>0.41316526610644255</v>
      </c>
      <c r="D14" s="33">
        <v>62240</v>
      </c>
      <c r="E14" s="33" t="s">
        <v>1237</v>
      </c>
      <c r="F14" s="33" t="s">
        <v>2401</v>
      </c>
      <c r="H14" s="35">
        <v>183</v>
      </c>
      <c r="I14" s="35">
        <v>390</v>
      </c>
      <c r="J14" s="41"/>
      <c r="K14" s="42"/>
      <c r="L14" s="51">
        <f t="shared" si="1"/>
        <v>183</v>
      </c>
      <c r="M14" s="49">
        <f t="shared" si="2"/>
        <v>0.46923076923076923</v>
      </c>
    </row>
    <row r="15" spans="1:13" s="50" customFormat="1" ht="14.5" x14ac:dyDescent="0.35">
      <c r="A15" s="33">
        <v>133169</v>
      </c>
      <c r="B15" s="33" t="s">
        <v>241</v>
      </c>
      <c r="C15" s="49">
        <f t="shared" si="0"/>
        <v>0.41316526610644255</v>
      </c>
      <c r="D15" s="33">
        <v>62242</v>
      </c>
      <c r="E15" s="33" t="s">
        <v>1238</v>
      </c>
      <c r="F15" s="33" t="s">
        <v>2402</v>
      </c>
      <c r="H15" s="35">
        <v>112</v>
      </c>
      <c r="I15" s="35">
        <v>324</v>
      </c>
      <c r="J15" s="41"/>
      <c r="K15" s="42"/>
      <c r="L15" s="51">
        <f t="shared" si="1"/>
        <v>112</v>
      </c>
      <c r="M15" s="49">
        <f t="shared" si="2"/>
        <v>0.34567901234567899</v>
      </c>
    </row>
    <row r="16" spans="1:13" s="50" customFormat="1" ht="14.5" x14ac:dyDescent="0.35">
      <c r="A16" s="33">
        <v>133302</v>
      </c>
      <c r="B16" s="33" t="s">
        <v>100</v>
      </c>
      <c r="C16" s="49">
        <f t="shared" si="0"/>
        <v>0.31404958677685951</v>
      </c>
      <c r="D16" s="33">
        <v>62769</v>
      </c>
      <c r="E16" s="33" t="s">
        <v>647</v>
      </c>
      <c r="F16" s="33" t="s">
        <v>2403</v>
      </c>
      <c r="H16" s="35">
        <v>58</v>
      </c>
      <c r="I16" s="35">
        <v>172</v>
      </c>
      <c r="J16" s="41"/>
      <c r="K16" s="42"/>
      <c r="L16" s="51">
        <f t="shared" si="1"/>
        <v>58</v>
      </c>
      <c r="M16" s="49">
        <f t="shared" si="2"/>
        <v>0.33720930232558138</v>
      </c>
    </row>
    <row r="17" spans="1:13" s="50" customFormat="1" ht="14.5" x14ac:dyDescent="0.35">
      <c r="A17" s="33">
        <v>133302</v>
      </c>
      <c r="B17" s="33" t="s">
        <v>100</v>
      </c>
      <c r="C17" s="49">
        <f t="shared" si="0"/>
        <v>0.31404958677685951</v>
      </c>
      <c r="D17" s="33"/>
      <c r="E17" s="33" t="s">
        <v>648</v>
      </c>
      <c r="F17" s="33" t="s">
        <v>2404</v>
      </c>
      <c r="H17" s="35">
        <v>18</v>
      </c>
      <c r="I17" s="35">
        <v>70</v>
      </c>
      <c r="J17" s="41"/>
      <c r="K17" s="42"/>
      <c r="L17" s="51">
        <f t="shared" si="1"/>
        <v>18</v>
      </c>
      <c r="M17" s="49">
        <f t="shared" si="2"/>
        <v>0.25714285714285712</v>
      </c>
    </row>
    <row r="18" spans="1:13" s="50" customFormat="1" ht="14.5" x14ac:dyDescent="0.35">
      <c r="A18" s="33">
        <v>133304</v>
      </c>
      <c r="B18" s="33" t="s">
        <v>216</v>
      </c>
      <c r="C18" s="49">
        <f t="shared" si="0"/>
        <v>0.52796052631578949</v>
      </c>
      <c r="D18" s="33"/>
      <c r="E18" s="33" t="s">
        <v>608</v>
      </c>
      <c r="F18" s="33" t="s">
        <v>2405</v>
      </c>
      <c r="H18" s="35">
        <v>198</v>
      </c>
      <c r="I18" s="35">
        <v>352</v>
      </c>
      <c r="J18" s="41"/>
      <c r="K18" s="42"/>
      <c r="L18" s="51">
        <f t="shared" si="1"/>
        <v>198</v>
      </c>
      <c r="M18" s="49">
        <f t="shared" si="2"/>
        <v>0.5625</v>
      </c>
    </row>
    <row r="19" spans="1:13" s="50" customFormat="1" ht="14.5" x14ac:dyDescent="0.35">
      <c r="A19" s="33">
        <v>133304</v>
      </c>
      <c r="B19" s="33" t="s">
        <v>216</v>
      </c>
      <c r="C19" s="49">
        <f t="shared" si="0"/>
        <v>0.52796052631578949</v>
      </c>
      <c r="D19" s="33">
        <v>62771</v>
      </c>
      <c r="E19" s="33" t="s">
        <v>1137</v>
      </c>
      <c r="F19" s="33" t="s">
        <v>2406</v>
      </c>
      <c r="H19" s="35">
        <v>82</v>
      </c>
      <c r="I19" s="35">
        <v>175</v>
      </c>
      <c r="J19" s="41"/>
      <c r="K19" s="42"/>
      <c r="L19" s="51">
        <f t="shared" si="1"/>
        <v>82</v>
      </c>
      <c r="M19" s="49">
        <f t="shared" si="2"/>
        <v>0.46857142857142858</v>
      </c>
    </row>
    <row r="20" spans="1:13" s="50" customFormat="1" ht="14.5" x14ac:dyDescent="0.35">
      <c r="A20" s="33">
        <v>133304</v>
      </c>
      <c r="B20" s="33" t="s">
        <v>216</v>
      </c>
      <c r="C20" s="49">
        <f t="shared" si="0"/>
        <v>0.52796052631578949</v>
      </c>
      <c r="D20" s="33">
        <v>62771</v>
      </c>
      <c r="E20" s="33" t="s">
        <v>1138</v>
      </c>
      <c r="F20" s="33" t="s">
        <v>2407</v>
      </c>
      <c r="H20" s="35">
        <v>41</v>
      </c>
      <c r="I20" s="35">
        <v>81</v>
      </c>
      <c r="J20" s="41"/>
      <c r="K20" s="42"/>
      <c r="L20" s="51">
        <f t="shared" si="1"/>
        <v>41</v>
      </c>
      <c r="M20" s="49">
        <f t="shared" si="2"/>
        <v>0.50617283950617287</v>
      </c>
    </row>
    <row r="21" spans="1:13" s="50" customFormat="1" ht="14.5" x14ac:dyDescent="0.35">
      <c r="A21" s="33">
        <v>133457</v>
      </c>
      <c r="B21" s="33" t="s">
        <v>364</v>
      </c>
      <c r="C21" s="49">
        <f t="shared" si="0"/>
        <v>0.47103274559193953</v>
      </c>
      <c r="D21" s="33">
        <v>63214</v>
      </c>
      <c r="E21" s="33" t="s">
        <v>2408</v>
      </c>
      <c r="F21" s="33" t="s">
        <v>2409</v>
      </c>
      <c r="H21" s="35">
        <v>88</v>
      </c>
      <c r="I21" s="35">
        <v>193</v>
      </c>
      <c r="J21" s="41"/>
      <c r="K21" s="42"/>
      <c r="L21" s="51">
        <f t="shared" si="1"/>
        <v>88</v>
      </c>
      <c r="M21" s="49">
        <f t="shared" si="2"/>
        <v>0.45595854922279794</v>
      </c>
    </row>
    <row r="22" spans="1:13" s="50" customFormat="1" ht="14.5" x14ac:dyDescent="0.35">
      <c r="A22" s="33">
        <v>133457</v>
      </c>
      <c r="B22" s="33" t="s">
        <v>364</v>
      </c>
      <c r="C22" s="49">
        <f t="shared" si="0"/>
        <v>0.47103274559193953</v>
      </c>
      <c r="D22" s="33">
        <v>63215</v>
      </c>
      <c r="E22" s="33" t="s">
        <v>2410</v>
      </c>
      <c r="F22" s="33" t="s">
        <v>2411</v>
      </c>
      <c r="H22" s="35">
        <v>60</v>
      </c>
      <c r="I22" s="35">
        <v>113</v>
      </c>
      <c r="J22" s="41"/>
      <c r="K22" s="42"/>
      <c r="L22" s="51">
        <f t="shared" si="1"/>
        <v>60</v>
      </c>
      <c r="M22" s="49">
        <f t="shared" si="2"/>
        <v>0.53097345132743368</v>
      </c>
    </row>
    <row r="23" spans="1:13" s="50" customFormat="1" ht="14.5" x14ac:dyDescent="0.35">
      <c r="A23" s="33">
        <v>133457</v>
      </c>
      <c r="B23" s="33" t="s">
        <v>364</v>
      </c>
      <c r="C23" s="49">
        <f t="shared" si="0"/>
        <v>0.47103274559193953</v>
      </c>
      <c r="D23" s="33">
        <v>250</v>
      </c>
      <c r="E23" s="33" t="s">
        <v>2412</v>
      </c>
      <c r="F23" s="33" t="s">
        <v>2413</v>
      </c>
      <c r="H23" s="35">
        <v>39</v>
      </c>
      <c r="I23" s="35">
        <v>91</v>
      </c>
      <c r="J23" s="41"/>
      <c r="K23" s="42"/>
      <c r="L23" s="51">
        <f t="shared" si="1"/>
        <v>39</v>
      </c>
      <c r="M23" s="49">
        <f t="shared" si="2"/>
        <v>0.42857142857142855</v>
      </c>
    </row>
    <row r="24" spans="1:13" s="50" customFormat="1" ht="14.5" x14ac:dyDescent="0.35">
      <c r="A24" s="33">
        <v>133351</v>
      </c>
      <c r="B24" s="33" t="s">
        <v>175</v>
      </c>
      <c r="C24" s="49">
        <f t="shared" si="0"/>
        <v>0.38224414303329224</v>
      </c>
      <c r="D24" s="33">
        <v>62932</v>
      </c>
      <c r="E24" s="33" t="s">
        <v>984</v>
      </c>
      <c r="F24" s="33" t="s">
        <v>2414</v>
      </c>
      <c r="H24" s="35">
        <v>231</v>
      </c>
      <c r="I24" s="35">
        <v>601</v>
      </c>
      <c r="J24" s="41"/>
      <c r="K24" s="42"/>
      <c r="L24" s="51">
        <f t="shared" si="1"/>
        <v>231</v>
      </c>
      <c r="M24" s="49">
        <f t="shared" si="2"/>
        <v>0.3843594009983361</v>
      </c>
    </row>
    <row r="25" spans="1:13" s="50" customFormat="1" ht="14.5" x14ac:dyDescent="0.35">
      <c r="A25" s="33">
        <v>133351</v>
      </c>
      <c r="B25" s="33" t="s">
        <v>175</v>
      </c>
      <c r="C25" s="49">
        <f t="shared" si="0"/>
        <v>0.38224414303329224</v>
      </c>
      <c r="D25" s="33">
        <v>62930</v>
      </c>
      <c r="E25" s="33" t="s">
        <v>985</v>
      </c>
      <c r="F25" s="33" t="s">
        <v>2415</v>
      </c>
      <c r="H25" s="35">
        <v>135</v>
      </c>
      <c r="I25" s="35">
        <v>413</v>
      </c>
      <c r="J25" s="41"/>
      <c r="K25" s="42"/>
      <c r="L25" s="51">
        <f t="shared" si="1"/>
        <v>135</v>
      </c>
      <c r="M25" s="49">
        <f t="shared" si="2"/>
        <v>0.32687651331719131</v>
      </c>
    </row>
    <row r="26" spans="1:13" s="50" customFormat="1" ht="14.5" x14ac:dyDescent="0.35">
      <c r="A26" s="33">
        <v>133351</v>
      </c>
      <c r="B26" s="33" t="s">
        <v>175</v>
      </c>
      <c r="C26" s="49">
        <f t="shared" si="0"/>
        <v>0.38224414303329224</v>
      </c>
      <c r="D26" s="33">
        <v>16076631</v>
      </c>
      <c r="E26" s="33" t="s">
        <v>986</v>
      </c>
      <c r="F26" s="33" t="s">
        <v>2416</v>
      </c>
      <c r="H26" s="35">
        <v>107</v>
      </c>
      <c r="I26" s="35">
        <v>247</v>
      </c>
      <c r="J26" s="41"/>
      <c r="K26" s="42"/>
      <c r="L26" s="51">
        <f t="shared" si="1"/>
        <v>107</v>
      </c>
      <c r="M26" s="49">
        <f t="shared" si="2"/>
        <v>0.4331983805668016</v>
      </c>
    </row>
    <row r="27" spans="1:13" s="50" customFormat="1" ht="14.5" x14ac:dyDescent="0.35">
      <c r="A27" s="33">
        <v>133351</v>
      </c>
      <c r="B27" s="33" t="s">
        <v>175</v>
      </c>
      <c r="C27" s="49">
        <f t="shared" si="0"/>
        <v>0.38224414303329224</v>
      </c>
      <c r="D27" s="33">
        <v>62933</v>
      </c>
      <c r="E27" s="33" t="s">
        <v>987</v>
      </c>
      <c r="F27" s="33" t="s">
        <v>2417</v>
      </c>
      <c r="H27" s="35">
        <v>147</v>
      </c>
      <c r="I27" s="35">
        <v>361</v>
      </c>
      <c r="J27" s="41"/>
      <c r="K27" s="42"/>
      <c r="L27" s="51">
        <f t="shared" si="1"/>
        <v>147</v>
      </c>
      <c r="M27" s="49">
        <f t="shared" si="2"/>
        <v>0.40720221606648199</v>
      </c>
    </row>
    <row r="28" spans="1:13" s="50" customFormat="1" ht="14.5" x14ac:dyDescent="0.35">
      <c r="A28" s="33">
        <v>133100</v>
      </c>
      <c r="B28" s="33" t="s">
        <v>356</v>
      </c>
      <c r="C28" s="49">
        <f t="shared" si="0"/>
        <v>0.38838709677419353</v>
      </c>
      <c r="D28" s="33">
        <v>62020</v>
      </c>
      <c r="E28" s="33" t="s">
        <v>1781</v>
      </c>
      <c r="F28" s="33" t="s">
        <v>2418</v>
      </c>
      <c r="H28" s="35">
        <v>146</v>
      </c>
      <c r="I28" s="35">
        <v>474</v>
      </c>
      <c r="J28" s="41"/>
      <c r="K28" s="42"/>
      <c r="L28" s="51">
        <f t="shared" si="1"/>
        <v>146</v>
      </c>
      <c r="M28" s="49">
        <f t="shared" si="2"/>
        <v>0.30801687763713081</v>
      </c>
    </row>
    <row r="29" spans="1:13" s="50" customFormat="1" ht="14.5" x14ac:dyDescent="0.35">
      <c r="A29" s="33">
        <v>133100</v>
      </c>
      <c r="B29" s="33" t="s">
        <v>356</v>
      </c>
      <c r="C29" s="49">
        <f t="shared" si="0"/>
        <v>0.38838709677419353</v>
      </c>
      <c r="D29" s="33">
        <v>62017</v>
      </c>
      <c r="E29" s="33" t="s">
        <v>1782</v>
      </c>
      <c r="F29" s="33" t="s">
        <v>2419</v>
      </c>
      <c r="H29" s="35">
        <v>129</v>
      </c>
      <c r="I29" s="35">
        <v>292</v>
      </c>
      <c r="J29" s="41"/>
      <c r="K29" s="42"/>
      <c r="L29" s="51">
        <f t="shared" si="1"/>
        <v>129</v>
      </c>
      <c r="M29" s="49">
        <f t="shared" si="2"/>
        <v>0.44178082191780821</v>
      </c>
    </row>
    <row r="30" spans="1:13" s="50" customFormat="1" ht="14.5" x14ac:dyDescent="0.35">
      <c r="A30" s="33">
        <v>133100</v>
      </c>
      <c r="B30" s="33" t="s">
        <v>356</v>
      </c>
      <c r="C30" s="49">
        <f t="shared" si="0"/>
        <v>0.38838709677419353</v>
      </c>
      <c r="D30" s="33">
        <v>62018</v>
      </c>
      <c r="E30" s="33" t="s">
        <v>1783</v>
      </c>
      <c r="F30" s="33" t="s">
        <v>2420</v>
      </c>
      <c r="H30" s="35">
        <v>141</v>
      </c>
      <c r="I30" s="35">
        <v>366</v>
      </c>
      <c r="J30" s="41"/>
      <c r="K30" s="42"/>
      <c r="L30" s="51">
        <f t="shared" si="1"/>
        <v>141</v>
      </c>
      <c r="M30" s="49">
        <f t="shared" si="2"/>
        <v>0.38524590163934425</v>
      </c>
    </row>
    <row r="31" spans="1:13" s="50" customFormat="1" ht="14.5" x14ac:dyDescent="0.35">
      <c r="A31" s="33">
        <v>133100</v>
      </c>
      <c r="B31" s="33" t="s">
        <v>356</v>
      </c>
      <c r="C31" s="49">
        <f t="shared" si="0"/>
        <v>0.38838709677419353</v>
      </c>
      <c r="D31" s="33">
        <v>62019</v>
      </c>
      <c r="E31" s="33" t="s">
        <v>1784</v>
      </c>
      <c r="F31" s="33" t="s">
        <v>2421</v>
      </c>
      <c r="H31" s="35">
        <v>186</v>
      </c>
      <c r="I31" s="35">
        <v>418</v>
      </c>
      <c r="J31" s="41"/>
      <c r="K31" s="42"/>
      <c r="L31" s="51">
        <f t="shared" si="1"/>
        <v>186</v>
      </c>
      <c r="M31" s="49">
        <f t="shared" si="2"/>
        <v>0.44497607655502391</v>
      </c>
    </row>
    <row r="32" spans="1:13" s="50" customFormat="1" ht="14.5" x14ac:dyDescent="0.35">
      <c r="A32" s="33">
        <v>133202</v>
      </c>
      <c r="B32" s="33" t="s">
        <v>256</v>
      </c>
      <c r="C32" s="49">
        <f t="shared" si="0"/>
        <v>0.58612873980054392</v>
      </c>
      <c r="D32" s="33">
        <v>62449</v>
      </c>
      <c r="E32" s="33" t="s">
        <v>1294</v>
      </c>
      <c r="F32" s="33" t="s">
        <v>2422</v>
      </c>
      <c r="H32" s="35">
        <v>440</v>
      </c>
      <c r="I32" s="35">
        <v>949</v>
      </c>
      <c r="J32" s="41"/>
      <c r="K32" s="42"/>
      <c r="L32" s="51">
        <f t="shared" si="1"/>
        <v>440</v>
      </c>
      <c r="M32" s="49">
        <f t="shared" si="2"/>
        <v>0.46364594309799789</v>
      </c>
    </row>
    <row r="33" spans="1:13" s="50" customFormat="1" ht="14.5" x14ac:dyDescent="0.35">
      <c r="A33" s="33">
        <v>133202</v>
      </c>
      <c r="B33" s="33" t="s">
        <v>256</v>
      </c>
      <c r="C33" s="49">
        <f t="shared" si="0"/>
        <v>0.58612873980054392</v>
      </c>
      <c r="D33" s="33">
        <v>62453</v>
      </c>
      <c r="E33" s="33" t="s">
        <v>1295</v>
      </c>
      <c r="F33" s="33" t="s">
        <v>2423</v>
      </c>
      <c r="H33" s="35">
        <v>374</v>
      </c>
      <c r="I33" s="35">
        <v>592</v>
      </c>
      <c r="J33" s="41"/>
      <c r="K33" s="42"/>
      <c r="L33" s="51">
        <f t="shared" si="1"/>
        <v>374</v>
      </c>
      <c r="M33" s="49">
        <f t="shared" si="2"/>
        <v>0.6317567567567568</v>
      </c>
    </row>
    <row r="34" spans="1:13" s="50" customFormat="1" ht="14.5" x14ac:dyDescent="0.35">
      <c r="A34" s="33">
        <v>133202</v>
      </c>
      <c r="B34" s="33" t="s">
        <v>256</v>
      </c>
      <c r="C34" s="49">
        <f t="shared" si="0"/>
        <v>0.58612873980054392</v>
      </c>
      <c r="D34" s="33">
        <v>62456</v>
      </c>
      <c r="E34" s="33" t="s">
        <v>1150</v>
      </c>
      <c r="F34" s="33" t="s">
        <v>2424</v>
      </c>
      <c r="H34" s="35">
        <v>169</v>
      </c>
      <c r="I34" s="35">
        <v>209</v>
      </c>
      <c r="J34" s="41"/>
      <c r="K34" s="42"/>
      <c r="L34" s="51">
        <f t="shared" si="1"/>
        <v>169</v>
      </c>
      <c r="M34" s="49">
        <f t="shared" si="2"/>
        <v>0.80861244019138756</v>
      </c>
    </row>
    <row r="35" spans="1:13" s="50" customFormat="1" ht="14.5" x14ac:dyDescent="0.35">
      <c r="A35" s="33">
        <v>133202</v>
      </c>
      <c r="B35" s="33" t="s">
        <v>256</v>
      </c>
      <c r="C35" s="49">
        <f t="shared" si="0"/>
        <v>0.58612873980054392</v>
      </c>
      <c r="D35" s="33">
        <v>62455</v>
      </c>
      <c r="E35" s="33" t="s">
        <v>1296</v>
      </c>
      <c r="F35" s="33" t="s">
        <v>2425</v>
      </c>
      <c r="H35" s="35">
        <v>133</v>
      </c>
      <c r="I35" s="35">
        <v>196</v>
      </c>
      <c r="J35" s="41"/>
      <c r="K35" s="42"/>
      <c r="L35" s="51">
        <f t="shared" si="1"/>
        <v>133</v>
      </c>
      <c r="M35" s="49">
        <f t="shared" si="2"/>
        <v>0.6785714285714286</v>
      </c>
    </row>
    <row r="36" spans="1:13" s="50" customFormat="1" ht="14.5" x14ac:dyDescent="0.35">
      <c r="A36" s="33">
        <v>133202</v>
      </c>
      <c r="B36" s="33" t="s">
        <v>256</v>
      </c>
      <c r="C36" s="49">
        <f t="shared" si="0"/>
        <v>0.58612873980054392</v>
      </c>
      <c r="D36" s="33">
        <v>62450</v>
      </c>
      <c r="E36" s="33" t="s">
        <v>1152</v>
      </c>
      <c r="F36" s="33" t="s">
        <v>2426</v>
      </c>
      <c r="H36" s="35">
        <v>177</v>
      </c>
      <c r="I36" s="35">
        <v>260</v>
      </c>
      <c r="J36" s="41"/>
      <c r="K36" s="42"/>
      <c r="L36" s="51">
        <f t="shared" si="1"/>
        <v>177</v>
      </c>
      <c r="M36" s="49">
        <f t="shared" si="2"/>
        <v>0.68076923076923079</v>
      </c>
    </row>
    <row r="37" spans="1:13" s="50" customFormat="1" ht="14.5" x14ac:dyDescent="0.35">
      <c r="A37" s="33">
        <v>133461</v>
      </c>
      <c r="B37" s="33" t="s">
        <v>335</v>
      </c>
      <c r="C37" s="49">
        <f t="shared" si="0"/>
        <v>0.42533157073530314</v>
      </c>
      <c r="D37" s="33">
        <v>63225</v>
      </c>
      <c r="E37" s="43" t="s">
        <v>2427</v>
      </c>
      <c r="F37" s="33" t="s">
        <v>2428</v>
      </c>
      <c r="H37" s="35"/>
      <c r="I37" s="35">
        <v>277</v>
      </c>
      <c r="J37" s="41"/>
      <c r="K37" s="44">
        <v>0.41880000000000001</v>
      </c>
      <c r="L37" s="51">
        <f t="shared" si="1"/>
        <v>185.61215999999999</v>
      </c>
      <c r="M37" s="49">
        <f t="shared" si="2"/>
        <v>0.67008000000000001</v>
      </c>
    </row>
    <row r="38" spans="1:13" s="50" customFormat="1" ht="14.5" x14ac:dyDescent="0.35">
      <c r="A38" s="33">
        <v>133461</v>
      </c>
      <c r="B38" s="33" t="s">
        <v>335</v>
      </c>
      <c r="C38" s="49">
        <f t="shared" si="0"/>
        <v>0.42533157073530314</v>
      </c>
      <c r="D38" s="33">
        <v>16069915</v>
      </c>
      <c r="E38" s="43" t="s">
        <v>2429</v>
      </c>
      <c r="F38" s="33" t="s">
        <v>2430</v>
      </c>
      <c r="H38" s="35">
        <v>80</v>
      </c>
      <c r="I38" s="35">
        <v>175</v>
      </c>
      <c r="J38" s="41"/>
      <c r="K38" s="44"/>
      <c r="L38" s="51">
        <f t="shared" si="1"/>
        <v>80</v>
      </c>
      <c r="M38" s="49">
        <f t="shared" si="2"/>
        <v>0.45714285714285713</v>
      </c>
    </row>
    <row r="39" spans="1:13" s="50" customFormat="1" ht="14.5" x14ac:dyDescent="0.35">
      <c r="A39" s="33">
        <v>133461</v>
      </c>
      <c r="B39" s="33" t="s">
        <v>335</v>
      </c>
      <c r="C39" s="49">
        <f t="shared" si="0"/>
        <v>0.42533157073530314</v>
      </c>
      <c r="D39" s="33">
        <v>165</v>
      </c>
      <c r="E39" s="43" t="s">
        <v>2431</v>
      </c>
      <c r="F39" s="33" t="s">
        <v>2432</v>
      </c>
      <c r="H39" s="35">
        <v>402</v>
      </c>
      <c r="I39" s="35">
        <v>941</v>
      </c>
      <c r="J39" s="41"/>
      <c r="K39" s="44"/>
      <c r="L39" s="51">
        <f t="shared" si="1"/>
        <v>402</v>
      </c>
      <c r="M39" s="49">
        <f t="shared" si="2"/>
        <v>0.42720510095642933</v>
      </c>
    </row>
    <row r="40" spans="1:13" s="50" customFormat="1" ht="14.5" x14ac:dyDescent="0.35">
      <c r="A40" s="33">
        <v>133461</v>
      </c>
      <c r="B40" s="33" t="s">
        <v>335</v>
      </c>
      <c r="C40" s="49">
        <f t="shared" si="0"/>
        <v>0.42533157073530314</v>
      </c>
      <c r="D40" s="33"/>
      <c r="E40" s="43" t="s">
        <v>1683</v>
      </c>
      <c r="F40" s="33" t="s">
        <v>2433</v>
      </c>
      <c r="H40" s="35">
        <v>7</v>
      </c>
      <c r="I40" s="35">
        <v>23</v>
      </c>
      <c r="J40" s="41"/>
      <c r="K40" s="44"/>
      <c r="L40" s="51">
        <f t="shared" si="1"/>
        <v>7</v>
      </c>
      <c r="M40" s="49">
        <f t="shared" si="2"/>
        <v>0.30434782608695654</v>
      </c>
    </row>
    <row r="41" spans="1:13" s="50" customFormat="1" ht="14.5" x14ac:dyDescent="0.35">
      <c r="A41" s="33">
        <v>133461</v>
      </c>
      <c r="B41" s="33" t="s">
        <v>335</v>
      </c>
      <c r="C41" s="49">
        <f t="shared" si="0"/>
        <v>0.42533157073530314</v>
      </c>
      <c r="D41" s="33">
        <v>233789</v>
      </c>
      <c r="E41" s="43" t="s">
        <v>1684</v>
      </c>
      <c r="F41" s="33" t="s">
        <v>2434</v>
      </c>
      <c r="H41" s="35">
        <v>29</v>
      </c>
      <c r="I41" s="35">
        <v>154</v>
      </c>
      <c r="J41" s="41"/>
      <c r="K41" s="44"/>
      <c r="L41" s="51">
        <f t="shared" si="1"/>
        <v>29</v>
      </c>
      <c r="M41" s="49">
        <f t="shared" si="2"/>
        <v>0.18831168831168832</v>
      </c>
    </row>
    <row r="42" spans="1:13" s="50" customFormat="1" ht="14.5" x14ac:dyDescent="0.35">
      <c r="A42" s="33">
        <v>133461</v>
      </c>
      <c r="B42" s="33" t="s">
        <v>335</v>
      </c>
      <c r="C42" s="49">
        <f t="shared" si="0"/>
        <v>0.42533157073530314</v>
      </c>
      <c r="D42" s="33">
        <v>16040596</v>
      </c>
      <c r="E42" s="43" t="s">
        <v>1685</v>
      </c>
      <c r="F42" s="33" t="s">
        <v>2435</v>
      </c>
      <c r="H42" s="35">
        <v>29</v>
      </c>
      <c r="I42" s="35">
        <v>79</v>
      </c>
      <c r="J42" s="41"/>
      <c r="K42" s="44"/>
      <c r="L42" s="51">
        <f t="shared" si="1"/>
        <v>29</v>
      </c>
      <c r="M42" s="49">
        <f t="shared" si="2"/>
        <v>0.36708860759493672</v>
      </c>
    </row>
    <row r="43" spans="1:13" s="50" customFormat="1" ht="14.5" x14ac:dyDescent="0.35">
      <c r="A43" s="33">
        <v>133461</v>
      </c>
      <c r="B43" s="33" t="s">
        <v>335</v>
      </c>
      <c r="C43" s="49">
        <f t="shared" si="0"/>
        <v>0.42533157073530314</v>
      </c>
      <c r="D43" s="33">
        <v>490</v>
      </c>
      <c r="E43" s="43" t="s">
        <v>1686</v>
      </c>
      <c r="F43" s="33" t="s">
        <v>2436</v>
      </c>
      <c r="H43" s="35"/>
      <c r="I43" s="35">
        <v>352</v>
      </c>
      <c r="J43" s="41"/>
      <c r="K43" s="44">
        <v>0.40339999999999998</v>
      </c>
      <c r="L43" s="51">
        <f t="shared" si="1"/>
        <v>227.19488000000001</v>
      </c>
      <c r="M43" s="49">
        <f t="shared" si="2"/>
        <v>0.64544000000000001</v>
      </c>
    </row>
    <row r="44" spans="1:13" s="50" customFormat="1" ht="14.5" x14ac:dyDescent="0.35">
      <c r="A44" s="33">
        <v>133461</v>
      </c>
      <c r="B44" s="33" t="s">
        <v>335</v>
      </c>
      <c r="C44" s="49">
        <f t="shared" si="0"/>
        <v>0.42533157073530314</v>
      </c>
      <c r="D44" s="33">
        <v>820</v>
      </c>
      <c r="E44" s="43" t="s">
        <v>1687</v>
      </c>
      <c r="F44" s="33" t="s">
        <v>2437</v>
      </c>
      <c r="H44" s="35">
        <v>80</v>
      </c>
      <c r="I44" s="35">
        <v>455</v>
      </c>
      <c r="J44" s="41"/>
      <c r="K44" s="44"/>
      <c r="L44" s="51">
        <f t="shared" si="1"/>
        <v>80</v>
      </c>
      <c r="M44" s="49">
        <f t="shared" si="2"/>
        <v>0.17582417582417584</v>
      </c>
    </row>
    <row r="45" spans="1:13" s="50" customFormat="1" ht="14.5" x14ac:dyDescent="0.35">
      <c r="A45" s="33">
        <v>133461</v>
      </c>
      <c r="B45" s="33" t="s">
        <v>335</v>
      </c>
      <c r="C45" s="49">
        <f t="shared" si="0"/>
        <v>0.42533157073530314</v>
      </c>
      <c r="D45" s="33">
        <v>63235</v>
      </c>
      <c r="E45" s="43" t="s">
        <v>1688</v>
      </c>
      <c r="F45" s="33" t="s">
        <v>2438</v>
      </c>
      <c r="H45" s="35">
        <v>89</v>
      </c>
      <c r="I45" s="35">
        <v>483</v>
      </c>
      <c r="J45" s="41"/>
      <c r="K45" s="44"/>
      <c r="L45" s="51">
        <f t="shared" si="1"/>
        <v>89</v>
      </c>
      <c r="M45" s="49">
        <f t="shared" si="2"/>
        <v>0.18426501035196688</v>
      </c>
    </row>
    <row r="46" spans="1:13" s="50" customFormat="1" ht="14.5" x14ac:dyDescent="0.35">
      <c r="A46" s="33">
        <v>133461</v>
      </c>
      <c r="B46" s="33" t="s">
        <v>335</v>
      </c>
      <c r="C46" s="49">
        <f t="shared" si="0"/>
        <v>0.42533157073530314</v>
      </c>
      <c r="D46" s="33">
        <v>63253</v>
      </c>
      <c r="E46" s="43" t="s">
        <v>727</v>
      </c>
      <c r="F46" s="33" t="s">
        <v>2439</v>
      </c>
      <c r="H46" s="35"/>
      <c r="I46" s="35">
        <v>160</v>
      </c>
      <c r="J46" s="41"/>
      <c r="K46" s="52">
        <v>0.64380000000000004</v>
      </c>
      <c r="L46" s="51">
        <f t="shared" si="1"/>
        <v>160</v>
      </c>
      <c r="M46" s="49">
        <f t="shared" si="2"/>
        <v>1</v>
      </c>
    </row>
    <row r="47" spans="1:13" s="50" customFormat="1" ht="14.5" x14ac:dyDescent="0.35">
      <c r="A47" s="33">
        <v>133461</v>
      </c>
      <c r="B47" s="33" t="s">
        <v>335</v>
      </c>
      <c r="C47" s="49">
        <f t="shared" si="0"/>
        <v>0.42533157073530314</v>
      </c>
      <c r="D47" s="33">
        <v>233790</v>
      </c>
      <c r="E47" s="43" t="s">
        <v>2440</v>
      </c>
      <c r="F47" s="33" t="s">
        <v>2441</v>
      </c>
      <c r="H47" s="35">
        <v>513</v>
      </c>
      <c r="I47" s="35">
        <v>1366</v>
      </c>
      <c r="J47" s="41"/>
      <c r="K47" s="44"/>
      <c r="L47" s="51">
        <f t="shared" si="1"/>
        <v>513</v>
      </c>
      <c r="M47" s="49">
        <f t="shared" si="2"/>
        <v>0.37554904831625185</v>
      </c>
    </row>
    <row r="48" spans="1:13" s="50" customFormat="1" ht="14.5" x14ac:dyDescent="0.35">
      <c r="A48" s="33">
        <v>133461</v>
      </c>
      <c r="B48" s="33" t="s">
        <v>335</v>
      </c>
      <c r="C48" s="49">
        <f t="shared" si="0"/>
        <v>0.42533157073530314</v>
      </c>
      <c r="D48" s="33">
        <v>63248</v>
      </c>
      <c r="E48" s="43" t="s">
        <v>2442</v>
      </c>
      <c r="F48" s="33" t="s">
        <v>2443</v>
      </c>
      <c r="H48" s="35">
        <v>107</v>
      </c>
      <c r="I48" s="35">
        <v>479</v>
      </c>
      <c r="J48" s="41"/>
      <c r="K48" s="44"/>
      <c r="L48" s="51">
        <f t="shared" si="1"/>
        <v>107</v>
      </c>
      <c r="M48" s="49">
        <f t="shared" si="2"/>
        <v>0.22338204592901878</v>
      </c>
    </row>
    <row r="49" spans="1:13" s="50" customFormat="1" ht="14.5" x14ac:dyDescent="0.35">
      <c r="A49" s="33">
        <v>133461</v>
      </c>
      <c r="B49" s="33" t="s">
        <v>335</v>
      </c>
      <c r="C49" s="49">
        <f t="shared" si="0"/>
        <v>0.42533157073530314</v>
      </c>
      <c r="D49" s="33">
        <v>63227</v>
      </c>
      <c r="E49" s="43" t="s">
        <v>1689</v>
      </c>
      <c r="F49" s="33" t="s">
        <v>2444</v>
      </c>
      <c r="H49" s="35">
        <v>193</v>
      </c>
      <c r="I49" s="35">
        <v>628</v>
      </c>
      <c r="J49" s="41"/>
      <c r="K49" s="44"/>
      <c r="L49" s="51">
        <f t="shared" si="1"/>
        <v>193</v>
      </c>
      <c r="M49" s="49">
        <f t="shared" si="2"/>
        <v>0.3073248407643312</v>
      </c>
    </row>
    <row r="50" spans="1:13" s="50" customFormat="1" ht="14.5" x14ac:dyDescent="0.35">
      <c r="A50" s="33">
        <v>133461</v>
      </c>
      <c r="B50" s="33" t="s">
        <v>335</v>
      </c>
      <c r="C50" s="49">
        <f t="shared" si="0"/>
        <v>0.42533157073530314</v>
      </c>
      <c r="D50" s="33">
        <v>63217</v>
      </c>
      <c r="E50" s="43" t="s">
        <v>1690</v>
      </c>
      <c r="F50" s="33" t="s">
        <v>2445</v>
      </c>
      <c r="H50" s="35">
        <v>20</v>
      </c>
      <c r="I50" s="35">
        <v>92</v>
      </c>
      <c r="J50" s="41"/>
      <c r="K50" s="44"/>
      <c r="L50" s="51">
        <f t="shared" si="1"/>
        <v>20</v>
      </c>
      <c r="M50" s="49">
        <f t="shared" si="2"/>
        <v>0.21739130434782608</v>
      </c>
    </row>
    <row r="51" spans="1:13" s="50" customFormat="1" ht="14.5" x14ac:dyDescent="0.35">
      <c r="A51" s="33">
        <v>133461</v>
      </c>
      <c r="B51" s="33" t="s">
        <v>335</v>
      </c>
      <c r="C51" s="49">
        <f t="shared" si="0"/>
        <v>0.42533157073530314</v>
      </c>
      <c r="D51" s="33">
        <v>63216</v>
      </c>
      <c r="E51" s="43" t="s">
        <v>1691</v>
      </c>
      <c r="F51" s="33" t="s">
        <v>2446</v>
      </c>
      <c r="H51" s="35">
        <v>24</v>
      </c>
      <c r="I51" s="35">
        <v>110</v>
      </c>
      <c r="J51" s="41"/>
      <c r="K51" s="44"/>
      <c r="L51" s="51">
        <f t="shared" si="1"/>
        <v>24</v>
      </c>
      <c r="M51" s="49">
        <f t="shared" si="2"/>
        <v>0.21818181818181817</v>
      </c>
    </row>
    <row r="52" spans="1:13" s="50" customFormat="1" ht="14.5" x14ac:dyDescent="0.35">
      <c r="A52" s="33">
        <v>133461</v>
      </c>
      <c r="B52" s="33" t="s">
        <v>335</v>
      </c>
      <c r="C52" s="49">
        <f t="shared" si="0"/>
        <v>0.42533157073530314</v>
      </c>
      <c r="D52" s="33">
        <v>16046514</v>
      </c>
      <c r="E52" s="43" t="s">
        <v>799</v>
      </c>
      <c r="F52" s="33" t="s">
        <v>2447</v>
      </c>
      <c r="H52" s="35"/>
      <c r="I52" s="35">
        <v>361</v>
      </c>
      <c r="J52" s="41"/>
      <c r="K52" s="44">
        <v>0.40720000000000001</v>
      </c>
      <c r="L52" s="51">
        <f t="shared" si="1"/>
        <v>235.19872000000004</v>
      </c>
      <c r="M52" s="49">
        <f t="shared" si="2"/>
        <v>0.6515200000000001</v>
      </c>
    </row>
    <row r="53" spans="1:13" s="50" customFormat="1" ht="14.5" x14ac:dyDescent="0.35">
      <c r="A53" s="33">
        <v>133461</v>
      </c>
      <c r="B53" s="33" t="s">
        <v>335</v>
      </c>
      <c r="C53" s="49">
        <f t="shared" si="0"/>
        <v>0.42533157073530314</v>
      </c>
      <c r="D53" s="33">
        <v>16040595</v>
      </c>
      <c r="E53" s="43" t="s">
        <v>1692</v>
      </c>
      <c r="F53" s="33" t="s">
        <v>2448</v>
      </c>
      <c r="H53" s="35"/>
      <c r="I53" s="35">
        <v>627</v>
      </c>
      <c r="J53" s="41"/>
      <c r="K53" s="44">
        <v>0.44500000000000001</v>
      </c>
      <c r="L53" s="51">
        <f t="shared" si="1"/>
        <v>446.42400000000004</v>
      </c>
      <c r="M53" s="49">
        <f t="shared" si="2"/>
        <v>0.71200000000000008</v>
      </c>
    </row>
    <row r="54" spans="1:13" s="50" customFormat="1" ht="14.5" x14ac:dyDescent="0.35">
      <c r="A54" s="33">
        <v>133461</v>
      </c>
      <c r="B54" s="33" t="s">
        <v>335</v>
      </c>
      <c r="C54" s="49">
        <f t="shared" si="0"/>
        <v>0.42533157073530314</v>
      </c>
      <c r="D54" s="33">
        <v>63221</v>
      </c>
      <c r="E54" s="43" t="s">
        <v>1693</v>
      </c>
      <c r="F54" s="33" t="s">
        <v>2449</v>
      </c>
      <c r="H54" s="35"/>
      <c r="I54" s="35">
        <v>335</v>
      </c>
      <c r="J54" s="41"/>
      <c r="K54" s="44">
        <v>0.47760000000000002</v>
      </c>
      <c r="L54" s="51">
        <f t="shared" si="1"/>
        <v>255.99360000000001</v>
      </c>
      <c r="M54" s="49">
        <f t="shared" si="2"/>
        <v>0.76416000000000006</v>
      </c>
    </row>
    <row r="55" spans="1:13" s="50" customFormat="1" ht="14.5" x14ac:dyDescent="0.35">
      <c r="A55" s="33">
        <v>133461</v>
      </c>
      <c r="B55" s="33" t="s">
        <v>335</v>
      </c>
      <c r="C55" s="49">
        <f t="shared" si="0"/>
        <v>0.42533157073530314</v>
      </c>
      <c r="D55" s="33">
        <v>63230</v>
      </c>
      <c r="E55" s="43" t="s">
        <v>1694</v>
      </c>
      <c r="F55" s="33" t="s">
        <v>2450</v>
      </c>
      <c r="H55" s="35">
        <v>169</v>
      </c>
      <c r="I55" s="35">
        <v>617</v>
      </c>
      <c r="J55" s="41"/>
      <c r="K55" s="44"/>
      <c r="L55" s="51">
        <f t="shared" si="1"/>
        <v>169</v>
      </c>
      <c r="M55" s="49">
        <f t="shared" si="2"/>
        <v>0.27390599675850891</v>
      </c>
    </row>
    <row r="56" spans="1:13" s="50" customFormat="1" ht="14.5" x14ac:dyDescent="0.35">
      <c r="A56" s="33">
        <v>133461</v>
      </c>
      <c r="B56" s="33" t="s">
        <v>335</v>
      </c>
      <c r="C56" s="49">
        <f t="shared" si="0"/>
        <v>0.42533157073530314</v>
      </c>
      <c r="D56" s="33">
        <v>63249</v>
      </c>
      <c r="E56" s="43" t="s">
        <v>1695</v>
      </c>
      <c r="F56" s="33" t="s">
        <v>2451</v>
      </c>
      <c r="H56" s="35">
        <v>196</v>
      </c>
      <c r="I56" s="35">
        <v>746</v>
      </c>
      <c r="J56" s="41"/>
      <c r="K56" s="44"/>
      <c r="L56" s="51">
        <f t="shared" si="1"/>
        <v>196</v>
      </c>
      <c r="M56" s="49">
        <f t="shared" si="2"/>
        <v>0.26273458445040215</v>
      </c>
    </row>
    <row r="57" spans="1:13" s="50" customFormat="1" ht="14.5" x14ac:dyDescent="0.35">
      <c r="A57" s="33">
        <v>133461</v>
      </c>
      <c r="B57" s="33" t="s">
        <v>335</v>
      </c>
      <c r="C57" s="49">
        <f t="shared" si="0"/>
        <v>0.42533157073530314</v>
      </c>
      <c r="D57" s="33">
        <v>63240</v>
      </c>
      <c r="E57" s="43" t="s">
        <v>601</v>
      </c>
      <c r="F57" s="33" t="s">
        <v>2452</v>
      </c>
      <c r="H57" s="35"/>
      <c r="I57" s="35">
        <v>367</v>
      </c>
      <c r="J57" s="41"/>
      <c r="K57" s="44">
        <v>0.47410000000000002</v>
      </c>
      <c r="L57" s="51">
        <f t="shared" si="1"/>
        <v>278.39152000000007</v>
      </c>
      <c r="M57" s="49">
        <f t="shared" si="2"/>
        <v>0.75856000000000023</v>
      </c>
    </row>
    <row r="58" spans="1:13" s="50" customFormat="1" ht="14.5" x14ac:dyDescent="0.35">
      <c r="A58" s="33">
        <v>133461</v>
      </c>
      <c r="B58" s="33" t="s">
        <v>335</v>
      </c>
      <c r="C58" s="49">
        <f t="shared" si="0"/>
        <v>0.42533157073530314</v>
      </c>
      <c r="D58" s="33">
        <v>63222</v>
      </c>
      <c r="E58" s="43" t="s">
        <v>1696</v>
      </c>
      <c r="F58" s="33" t="s">
        <v>2453</v>
      </c>
      <c r="H58" s="35"/>
      <c r="I58" s="35">
        <v>473</v>
      </c>
      <c r="J58" s="41"/>
      <c r="K58" s="44">
        <v>0.42280000000000001</v>
      </c>
      <c r="L58" s="51">
        <f t="shared" si="1"/>
        <v>319.97504000000004</v>
      </c>
      <c r="M58" s="49">
        <f t="shared" si="2"/>
        <v>0.67648000000000008</v>
      </c>
    </row>
    <row r="59" spans="1:13" s="50" customFormat="1" ht="14.5" x14ac:dyDescent="0.35">
      <c r="A59" s="33">
        <v>133461</v>
      </c>
      <c r="B59" s="33" t="s">
        <v>335</v>
      </c>
      <c r="C59" s="49">
        <f t="shared" si="0"/>
        <v>0.42533157073530314</v>
      </c>
      <c r="D59" s="33">
        <v>63238</v>
      </c>
      <c r="E59" s="43" t="s">
        <v>1697</v>
      </c>
      <c r="F59" s="33" t="s">
        <v>2454</v>
      </c>
      <c r="H59" s="35">
        <v>245</v>
      </c>
      <c r="I59" s="35">
        <v>577</v>
      </c>
      <c r="J59" s="41"/>
      <c r="K59" s="44"/>
      <c r="L59" s="51">
        <f t="shared" si="1"/>
        <v>245</v>
      </c>
      <c r="M59" s="49">
        <f t="shared" si="2"/>
        <v>0.42461005199306762</v>
      </c>
    </row>
    <row r="60" spans="1:13" s="50" customFormat="1" ht="14.5" x14ac:dyDescent="0.35">
      <c r="A60" s="33">
        <v>133461</v>
      </c>
      <c r="B60" s="33" t="s">
        <v>335</v>
      </c>
      <c r="C60" s="49">
        <f t="shared" si="0"/>
        <v>0.42533157073530314</v>
      </c>
      <c r="D60" s="33">
        <v>63245</v>
      </c>
      <c r="E60" s="43" t="s">
        <v>608</v>
      </c>
      <c r="F60" s="33" t="s">
        <v>2455</v>
      </c>
      <c r="H60" s="35"/>
      <c r="I60" s="35">
        <v>397</v>
      </c>
      <c r="J60" s="41"/>
      <c r="K60" s="44">
        <v>0.49120000000000003</v>
      </c>
      <c r="L60" s="51">
        <f t="shared" si="1"/>
        <v>312.01024000000001</v>
      </c>
      <c r="M60" s="49">
        <f t="shared" si="2"/>
        <v>0.78592000000000006</v>
      </c>
    </row>
    <row r="61" spans="1:13" s="50" customFormat="1" ht="14.5" x14ac:dyDescent="0.35">
      <c r="A61" s="33">
        <v>133461</v>
      </c>
      <c r="B61" s="33" t="s">
        <v>335</v>
      </c>
      <c r="C61" s="49">
        <f t="shared" si="0"/>
        <v>0.42533157073530314</v>
      </c>
      <c r="D61" s="33">
        <v>16046515</v>
      </c>
      <c r="E61" s="43" t="s">
        <v>2456</v>
      </c>
      <c r="F61" s="33" t="s">
        <v>2457</v>
      </c>
      <c r="H61" s="35">
        <v>287</v>
      </c>
      <c r="I61" s="35">
        <v>646</v>
      </c>
      <c r="J61" s="41"/>
      <c r="K61" s="44"/>
      <c r="L61" s="51">
        <f t="shared" si="1"/>
        <v>287</v>
      </c>
      <c r="M61" s="49">
        <f t="shared" si="2"/>
        <v>0.44427244582043346</v>
      </c>
    </row>
    <row r="62" spans="1:13" s="50" customFormat="1" ht="14.5" x14ac:dyDescent="0.35">
      <c r="A62" s="33">
        <v>133461</v>
      </c>
      <c r="B62" s="33" t="s">
        <v>335</v>
      </c>
      <c r="C62" s="49">
        <f t="shared" si="0"/>
        <v>0.42533157073530314</v>
      </c>
      <c r="D62" s="33">
        <v>63251</v>
      </c>
      <c r="E62" s="43" t="s">
        <v>2458</v>
      </c>
      <c r="F62" s="33" t="s">
        <v>2459</v>
      </c>
      <c r="H62" s="35">
        <v>5</v>
      </c>
      <c r="I62" s="35">
        <v>50</v>
      </c>
      <c r="J62" s="41"/>
      <c r="K62" s="44"/>
      <c r="L62" s="51">
        <f t="shared" si="1"/>
        <v>5</v>
      </c>
      <c r="M62" s="49">
        <f t="shared" si="2"/>
        <v>0.1</v>
      </c>
    </row>
    <row r="63" spans="1:13" s="50" customFormat="1" ht="14.5" x14ac:dyDescent="0.35">
      <c r="A63" s="33">
        <v>133461</v>
      </c>
      <c r="B63" s="33" t="s">
        <v>335</v>
      </c>
      <c r="C63" s="49">
        <f t="shared" si="0"/>
        <v>0.42533157073530314</v>
      </c>
      <c r="D63" s="33">
        <v>63232</v>
      </c>
      <c r="E63" s="43" t="s">
        <v>1217</v>
      </c>
      <c r="F63" s="33" t="s">
        <v>2460</v>
      </c>
      <c r="H63" s="35">
        <v>247</v>
      </c>
      <c r="I63" s="35">
        <v>523</v>
      </c>
      <c r="J63" s="41"/>
      <c r="K63" s="44"/>
      <c r="L63" s="51">
        <f t="shared" si="1"/>
        <v>247</v>
      </c>
      <c r="M63" s="49">
        <f t="shared" si="2"/>
        <v>0.47227533460803062</v>
      </c>
    </row>
    <row r="64" spans="1:13" s="50" customFormat="1" ht="14.5" x14ac:dyDescent="0.35">
      <c r="A64" s="33">
        <v>133461</v>
      </c>
      <c r="B64" s="33" t="s">
        <v>335</v>
      </c>
      <c r="C64" s="49">
        <f t="shared" si="0"/>
        <v>0.42533157073530314</v>
      </c>
      <c r="D64" s="33">
        <v>63250</v>
      </c>
      <c r="E64" s="43" t="s">
        <v>2461</v>
      </c>
      <c r="F64" s="33" t="s">
        <v>2462</v>
      </c>
      <c r="H64" s="35">
        <v>429</v>
      </c>
      <c r="I64" s="35">
        <v>1664</v>
      </c>
      <c r="J64" s="41"/>
      <c r="K64" s="44"/>
      <c r="L64" s="51">
        <f t="shared" si="1"/>
        <v>429</v>
      </c>
      <c r="M64" s="49">
        <f t="shared" si="2"/>
        <v>0.2578125</v>
      </c>
    </row>
    <row r="65" spans="1:13" s="50" customFormat="1" ht="14.5" x14ac:dyDescent="0.35">
      <c r="A65" s="33">
        <v>133461</v>
      </c>
      <c r="B65" s="33" t="s">
        <v>335</v>
      </c>
      <c r="C65" s="49">
        <f t="shared" si="0"/>
        <v>0.42533157073530314</v>
      </c>
      <c r="D65" s="33">
        <v>63244</v>
      </c>
      <c r="E65" s="43" t="s">
        <v>2463</v>
      </c>
      <c r="F65" s="33" t="s">
        <v>2464</v>
      </c>
      <c r="H65" s="35">
        <v>15</v>
      </c>
      <c r="I65" s="35">
        <v>104</v>
      </c>
      <c r="J65" s="41"/>
      <c r="K65" s="44"/>
      <c r="L65" s="51">
        <f t="shared" si="1"/>
        <v>15</v>
      </c>
      <c r="M65" s="49">
        <f t="shared" si="2"/>
        <v>0.14423076923076922</v>
      </c>
    </row>
    <row r="66" spans="1:13" s="50" customFormat="1" ht="14.5" x14ac:dyDescent="0.35">
      <c r="A66" s="33">
        <v>133461</v>
      </c>
      <c r="B66" s="33" t="s">
        <v>335</v>
      </c>
      <c r="C66" s="49">
        <f t="shared" ref="C66:C129" si="3">SUMIF($B$2:$B$491,B66,$L$2:$L$491)/(SUMIF($B$2:$B$491,B66,$I$2:$I$491))</f>
        <v>0.42533157073530314</v>
      </c>
      <c r="D66" s="33">
        <v>233796</v>
      </c>
      <c r="E66" s="43" t="s">
        <v>2465</v>
      </c>
      <c r="F66" s="33" t="s">
        <v>2466</v>
      </c>
      <c r="H66" s="35">
        <v>51</v>
      </c>
      <c r="I66" s="35">
        <v>170</v>
      </c>
      <c r="J66" s="41"/>
      <c r="K66" s="44"/>
      <c r="L66" s="51">
        <f t="shared" ref="L66:L129" si="4">IF(K66="",H66,(MIN(I66,(K66*1.6*I66))))</f>
        <v>51</v>
      </c>
      <c r="M66" s="49">
        <f t="shared" ref="M66:M129" si="5">IF(L66=0,0,(L66/I66))</f>
        <v>0.3</v>
      </c>
    </row>
    <row r="67" spans="1:13" s="50" customFormat="1" ht="14.5" x14ac:dyDescent="0.35">
      <c r="A67" s="33">
        <v>133461</v>
      </c>
      <c r="B67" s="33" t="s">
        <v>335</v>
      </c>
      <c r="C67" s="49">
        <f t="shared" si="3"/>
        <v>0.42533157073530314</v>
      </c>
      <c r="D67" s="33">
        <v>233799</v>
      </c>
      <c r="E67" s="43" t="s">
        <v>1698</v>
      </c>
      <c r="F67" s="33" t="s">
        <v>2467</v>
      </c>
      <c r="H67" s="35">
        <v>126</v>
      </c>
      <c r="I67" s="35">
        <v>291</v>
      </c>
      <c r="J67" s="41"/>
      <c r="K67" s="44"/>
      <c r="L67" s="51">
        <f t="shared" si="4"/>
        <v>126</v>
      </c>
      <c r="M67" s="49">
        <f t="shared" si="5"/>
        <v>0.4329896907216495</v>
      </c>
    </row>
    <row r="68" spans="1:13" s="50" customFormat="1" ht="14.5" x14ac:dyDescent="0.35">
      <c r="A68" s="33">
        <v>133461</v>
      </c>
      <c r="B68" s="33" t="s">
        <v>335</v>
      </c>
      <c r="C68" s="49">
        <f t="shared" si="3"/>
        <v>0.42533157073530314</v>
      </c>
      <c r="D68" s="33">
        <v>63246</v>
      </c>
      <c r="E68" s="43" t="s">
        <v>2468</v>
      </c>
      <c r="F68" s="33" t="s">
        <v>2469</v>
      </c>
      <c r="H68" s="35">
        <v>165</v>
      </c>
      <c r="I68" s="35">
        <v>337</v>
      </c>
      <c r="J68" s="41"/>
      <c r="K68" s="44"/>
      <c r="L68" s="51">
        <f t="shared" si="4"/>
        <v>165</v>
      </c>
      <c r="M68" s="49">
        <f t="shared" si="5"/>
        <v>0.48961424332344211</v>
      </c>
    </row>
    <row r="69" spans="1:13" s="50" customFormat="1" ht="14.5" x14ac:dyDescent="0.35">
      <c r="A69" s="33">
        <v>133461</v>
      </c>
      <c r="B69" s="33" t="s">
        <v>335</v>
      </c>
      <c r="C69" s="49">
        <f t="shared" si="3"/>
        <v>0.42533157073530314</v>
      </c>
      <c r="D69" s="33">
        <v>63243</v>
      </c>
      <c r="E69" s="43" t="s">
        <v>1699</v>
      </c>
      <c r="F69" s="33" t="s">
        <v>2470</v>
      </c>
      <c r="H69" s="35">
        <v>20</v>
      </c>
      <c r="I69" s="35">
        <v>131</v>
      </c>
      <c r="J69" s="41"/>
      <c r="K69" s="44"/>
      <c r="L69" s="51">
        <f t="shared" si="4"/>
        <v>20</v>
      </c>
      <c r="M69" s="49">
        <f t="shared" si="5"/>
        <v>0.15267175572519084</v>
      </c>
    </row>
    <row r="70" spans="1:13" s="50" customFormat="1" ht="14.5" x14ac:dyDescent="0.35">
      <c r="A70" s="33">
        <v>133461</v>
      </c>
      <c r="B70" s="33" t="s">
        <v>335</v>
      </c>
      <c r="C70" s="49">
        <f t="shared" si="3"/>
        <v>0.42533157073530314</v>
      </c>
      <c r="D70" s="33">
        <v>233800</v>
      </c>
      <c r="E70" s="43" t="s">
        <v>1700</v>
      </c>
      <c r="F70" s="33" t="s">
        <v>2471</v>
      </c>
      <c r="H70" s="35">
        <v>11</v>
      </c>
      <c r="I70" s="35">
        <v>67</v>
      </c>
      <c r="J70" s="41"/>
      <c r="K70" s="44"/>
      <c r="L70" s="51">
        <f t="shared" si="4"/>
        <v>11</v>
      </c>
      <c r="M70" s="49">
        <f t="shared" si="5"/>
        <v>0.16417910447761194</v>
      </c>
    </row>
    <row r="71" spans="1:13" s="50" customFormat="1" ht="14.5" x14ac:dyDescent="0.35">
      <c r="A71" s="33">
        <v>133461</v>
      </c>
      <c r="B71" s="33" t="s">
        <v>335</v>
      </c>
      <c r="C71" s="49">
        <f t="shared" si="3"/>
        <v>0.42533157073530314</v>
      </c>
      <c r="D71" s="33">
        <v>16020799</v>
      </c>
      <c r="E71" s="43" t="s">
        <v>2472</v>
      </c>
      <c r="F71" s="33" t="s">
        <v>2473</v>
      </c>
      <c r="H71" s="35">
        <v>488</v>
      </c>
      <c r="I71" s="35">
        <v>1104</v>
      </c>
      <c r="J71" s="41"/>
      <c r="K71" s="44"/>
      <c r="L71" s="51">
        <f t="shared" si="4"/>
        <v>488</v>
      </c>
      <c r="M71" s="49">
        <f t="shared" si="5"/>
        <v>0.4420289855072464</v>
      </c>
    </row>
    <row r="72" spans="1:13" s="50" customFormat="1" ht="14.5" x14ac:dyDescent="0.35">
      <c r="A72" s="33">
        <v>133461</v>
      </c>
      <c r="B72" s="33" t="s">
        <v>335</v>
      </c>
      <c r="C72" s="49">
        <f t="shared" si="3"/>
        <v>0.42533157073530314</v>
      </c>
      <c r="D72" s="33">
        <v>63231</v>
      </c>
      <c r="E72" s="43" t="s">
        <v>2474</v>
      </c>
      <c r="F72" s="33" t="s">
        <v>2475</v>
      </c>
      <c r="H72" s="35"/>
      <c r="I72" s="35">
        <v>396</v>
      </c>
      <c r="J72" s="41"/>
      <c r="K72" s="44">
        <v>0.43430000000000002</v>
      </c>
      <c r="L72" s="51">
        <f t="shared" si="4"/>
        <v>275.17248000000001</v>
      </c>
      <c r="M72" s="49">
        <f t="shared" si="5"/>
        <v>0.69488000000000005</v>
      </c>
    </row>
    <row r="73" spans="1:13" s="50" customFormat="1" ht="14.5" x14ac:dyDescent="0.35">
      <c r="A73" s="33">
        <v>133461</v>
      </c>
      <c r="B73" s="33" t="s">
        <v>335</v>
      </c>
      <c r="C73" s="49">
        <f t="shared" si="3"/>
        <v>0.42533157073530314</v>
      </c>
      <c r="D73" s="33">
        <v>63234</v>
      </c>
      <c r="E73" s="43" t="s">
        <v>4700</v>
      </c>
      <c r="F73" s="33" t="s">
        <v>2476</v>
      </c>
      <c r="H73" s="35">
        <v>201</v>
      </c>
      <c r="I73" s="35">
        <v>522</v>
      </c>
      <c r="J73" s="41"/>
      <c r="K73" s="44"/>
      <c r="L73" s="51">
        <f t="shared" si="4"/>
        <v>201</v>
      </c>
      <c r="M73" s="49">
        <f t="shared" si="5"/>
        <v>0.38505747126436779</v>
      </c>
    </row>
    <row r="74" spans="1:13" s="50" customFormat="1" ht="14.5" x14ac:dyDescent="0.35">
      <c r="A74" s="33">
        <v>133305</v>
      </c>
      <c r="B74" s="33" t="s">
        <v>421</v>
      </c>
      <c r="C74" s="49">
        <f t="shared" si="3"/>
        <v>0.67203065134099615</v>
      </c>
      <c r="D74" s="33">
        <v>190</v>
      </c>
      <c r="E74" s="33" t="s">
        <v>2060</v>
      </c>
      <c r="F74" s="33" t="s">
        <v>2477</v>
      </c>
      <c r="H74" s="35">
        <v>425</v>
      </c>
      <c r="I74" s="35">
        <v>555</v>
      </c>
      <c r="J74" s="41"/>
      <c r="K74" s="42"/>
      <c r="L74" s="51">
        <f t="shared" si="4"/>
        <v>425</v>
      </c>
      <c r="M74" s="49">
        <f t="shared" si="5"/>
        <v>0.76576576576576572</v>
      </c>
    </row>
    <row r="75" spans="1:13" s="50" customFormat="1" ht="14.5" x14ac:dyDescent="0.35">
      <c r="A75" s="33">
        <v>133305</v>
      </c>
      <c r="B75" s="33" t="s">
        <v>421</v>
      </c>
      <c r="C75" s="49">
        <f t="shared" si="3"/>
        <v>0.67203065134099615</v>
      </c>
      <c r="D75" s="33">
        <v>62773</v>
      </c>
      <c r="E75" s="33" t="s">
        <v>2061</v>
      </c>
      <c r="F75" s="33" t="s">
        <v>2478</v>
      </c>
      <c r="H75" s="35">
        <v>181</v>
      </c>
      <c r="I75" s="35">
        <v>363</v>
      </c>
      <c r="J75" s="41"/>
      <c r="K75" s="42"/>
      <c r="L75" s="51">
        <f t="shared" si="4"/>
        <v>181</v>
      </c>
      <c r="M75" s="49">
        <f t="shared" si="5"/>
        <v>0.49862258953168043</v>
      </c>
    </row>
    <row r="76" spans="1:13" s="50" customFormat="1" ht="14.5" x14ac:dyDescent="0.35">
      <c r="A76" s="33">
        <v>133305</v>
      </c>
      <c r="B76" s="33" t="s">
        <v>421</v>
      </c>
      <c r="C76" s="49">
        <f t="shared" si="3"/>
        <v>0.67203065134099615</v>
      </c>
      <c r="D76" s="33">
        <v>290</v>
      </c>
      <c r="E76" s="33" t="s">
        <v>2062</v>
      </c>
      <c r="F76" s="33" t="s">
        <v>2479</v>
      </c>
      <c r="H76" s="35">
        <v>271</v>
      </c>
      <c r="I76" s="35">
        <v>387</v>
      </c>
      <c r="J76" s="41"/>
      <c r="K76" s="42"/>
      <c r="L76" s="51">
        <f t="shared" si="4"/>
        <v>271</v>
      </c>
      <c r="M76" s="49">
        <f t="shared" si="5"/>
        <v>0.70025839793281652</v>
      </c>
    </row>
    <row r="77" spans="1:13" s="50" customFormat="1" ht="14.5" x14ac:dyDescent="0.35">
      <c r="A77" s="33">
        <v>132915</v>
      </c>
      <c r="B77" s="33" t="s">
        <v>249</v>
      </c>
      <c r="C77" s="49">
        <f t="shared" si="3"/>
        <v>0.31125827814569534</v>
      </c>
      <c r="D77" s="33">
        <v>61474</v>
      </c>
      <c r="E77" s="33" t="s">
        <v>1279</v>
      </c>
      <c r="F77" s="33" t="s">
        <v>2480</v>
      </c>
      <c r="H77" s="35">
        <v>43</v>
      </c>
      <c r="I77" s="35">
        <v>138</v>
      </c>
      <c r="J77" s="41"/>
      <c r="K77" s="42"/>
      <c r="L77" s="51">
        <f t="shared" si="4"/>
        <v>43</v>
      </c>
      <c r="M77" s="49">
        <f t="shared" si="5"/>
        <v>0.31159420289855072</v>
      </c>
    </row>
    <row r="78" spans="1:13" s="50" customFormat="1" ht="14.5" x14ac:dyDescent="0.35">
      <c r="A78" s="33">
        <v>132915</v>
      </c>
      <c r="B78" s="33" t="s">
        <v>249</v>
      </c>
      <c r="C78" s="49">
        <f t="shared" si="3"/>
        <v>0.31125827814569534</v>
      </c>
      <c r="D78" s="33">
        <v>61475</v>
      </c>
      <c r="E78" s="33" t="s">
        <v>1280</v>
      </c>
      <c r="F78" s="33" t="s">
        <v>2481</v>
      </c>
      <c r="H78" s="35">
        <v>27</v>
      </c>
      <c r="I78" s="35">
        <v>99</v>
      </c>
      <c r="J78" s="41"/>
      <c r="K78" s="42"/>
      <c r="L78" s="51">
        <f t="shared" si="4"/>
        <v>27</v>
      </c>
      <c r="M78" s="49">
        <f t="shared" si="5"/>
        <v>0.27272727272727271</v>
      </c>
    </row>
    <row r="79" spans="1:13" s="50" customFormat="1" ht="14.5" x14ac:dyDescent="0.35">
      <c r="A79" s="33">
        <v>132915</v>
      </c>
      <c r="B79" s="33" t="s">
        <v>249</v>
      </c>
      <c r="C79" s="49">
        <f t="shared" si="3"/>
        <v>0.31125827814569534</v>
      </c>
      <c r="D79" s="33">
        <v>250</v>
      </c>
      <c r="E79" s="33" t="s">
        <v>2482</v>
      </c>
      <c r="F79" s="33" t="s">
        <v>2483</v>
      </c>
      <c r="H79" s="35">
        <v>24</v>
      </c>
      <c r="I79" s="35">
        <v>65</v>
      </c>
      <c r="J79" s="41"/>
      <c r="K79" s="42"/>
      <c r="L79" s="51">
        <f t="shared" si="4"/>
        <v>24</v>
      </c>
      <c r="M79" s="49">
        <f t="shared" si="5"/>
        <v>0.36923076923076925</v>
      </c>
    </row>
    <row r="80" spans="1:13" s="50" customFormat="1" ht="14.5" x14ac:dyDescent="0.35">
      <c r="A80" s="33"/>
      <c r="B80" s="33" t="s">
        <v>467</v>
      </c>
      <c r="C80" s="49">
        <f t="shared" si="3"/>
        <v>5.7037718491260353E-2</v>
      </c>
      <c r="D80" s="33"/>
      <c r="E80" s="33" t="s">
        <v>2194</v>
      </c>
      <c r="F80" s="33" t="s">
        <v>2484</v>
      </c>
      <c r="H80" s="35">
        <v>124</v>
      </c>
      <c r="I80" s="35">
        <v>2174</v>
      </c>
      <c r="J80" s="41"/>
      <c r="K80" s="42"/>
      <c r="L80" s="51">
        <f t="shared" si="4"/>
        <v>124</v>
      </c>
      <c r="M80" s="49">
        <f t="shared" si="5"/>
        <v>5.7037718491260353E-2</v>
      </c>
    </row>
    <row r="81" spans="1:13" s="50" customFormat="1" ht="14.5" x14ac:dyDescent="0.35">
      <c r="A81" s="33">
        <v>133403</v>
      </c>
      <c r="B81" s="33" t="s">
        <v>78</v>
      </c>
      <c r="C81" s="49">
        <f t="shared" si="3"/>
        <v>0.5966824644549763</v>
      </c>
      <c r="D81" s="33">
        <v>63068</v>
      </c>
      <c r="E81" s="33" t="s">
        <v>511</v>
      </c>
      <c r="F81" s="33" t="s">
        <v>2485</v>
      </c>
      <c r="H81" s="35">
        <v>332</v>
      </c>
      <c r="I81" s="35">
        <v>660</v>
      </c>
      <c r="J81" s="41"/>
      <c r="K81" s="42"/>
      <c r="L81" s="51">
        <f t="shared" si="4"/>
        <v>332</v>
      </c>
      <c r="M81" s="49">
        <f t="shared" si="5"/>
        <v>0.50303030303030305</v>
      </c>
    </row>
    <row r="82" spans="1:13" s="50" customFormat="1" ht="14.5" x14ac:dyDescent="0.35">
      <c r="A82" s="33">
        <v>133403</v>
      </c>
      <c r="B82" s="33" t="s">
        <v>78</v>
      </c>
      <c r="C82" s="49">
        <f t="shared" si="3"/>
        <v>0.5966824644549763</v>
      </c>
      <c r="D82" s="33">
        <v>63067</v>
      </c>
      <c r="E82" s="33" t="s">
        <v>512</v>
      </c>
      <c r="F82" s="33" t="s">
        <v>2486</v>
      </c>
      <c r="H82" s="35">
        <v>249</v>
      </c>
      <c r="I82" s="35">
        <v>402</v>
      </c>
      <c r="J82" s="41"/>
      <c r="K82" s="42"/>
      <c r="L82" s="51">
        <f t="shared" si="4"/>
        <v>249</v>
      </c>
      <c r="M82" s="49">
        <f t="shared" si="5"/>
        <v>0.61940298507462688</v>
      </c>
    </row>
    <row r="83" spans="1:13" s="50" customFormat="1" ht="14.5" x14ac:dyDescent="0.35">
      <c r="A83" s="33">
        <v>133403</v>
      </c>
      <c r="B83" s="33" t="s">
        <v>78</v>
      </c>
      <c r="C83" s="49">
        <f t="shared" si="3"/>
        <v>0.5966824644549763</v>
      </c>
      <c r="D83" s="33">
        <v>400</v>
      </c>
      <c r="E83" s="33" t="s">
        <v>2487</v>
      </c>
      <c r="F83" s="33" t="s">
        <v>2488</v>
      </c>
      <c r="H83" s="35">
        <v>7</v>
      </c>
      <c r="I83" s="35">
        <v>14</v>
      </c>
      <c r="J83" s="41"/>
      <c r="K83" s="42"/>
      <c r="L83" s="51">
        <f t="shared" si="4"/>
        <v>7</v>
      </c>
      <c r="M83" s="49">
        <f t="shared" si="5"/>
        <v>0.5</v>
      </c>
    </row>
    <row r="84" spans="1:13" s="50" customFormat="1" ht="14.5" x14ac:dyDescent="0.35">
      <c r="A84" s="33">
        <v>133403</v>
      </c>
      <c r="B84" s="33" t="s">
        <v>78</v>
      </c>
      <c r="C84" s="49">
        <f t="shared" si="3"/>
        <v>0.5966824644549763</v>
      </c>
      <c r="D84" s="33">
        <v>63070</v>
      </c>
      <c r="E84" s="33" t="s">
        <v>513</v>
      </c>
      <c r="F84" s="33" t="s">
        <v>2489</v>
      </c>
      <c r="H84" s="35">
        <v>211</v>
      </c>
      <c r="I84" s="35">
        <v>319</v>
      </c>
      <c r="J84" s="41"/>
      <c r="K84" s="42"/>
      <c r="L84" s="51">
        <f t="shared" si="4"/>
        <v>211</v>
      </c>
      <c r="M84" s="49">
        <f t="shared" si="5"/>
        <v>0.66144200626959249</v>
      </c>
    </row>
    <row r="85" spans="1:13" s="50" customFormat="1" ht="14.5" x14ac:dyDescent="0.35">
      <c r="A85" s="33">
        <v>133403</v>
      </c>
      <c r="B85" s="33" t="s">
        <v>78</v>
      </c>
      <c r="C85" s="49">
        <f t="shared" si="3"/>
        <v>0.5966824644549763</v>
      </c>
      <c r="D85" s="33">
        <v>16078643</v>
      </c>
      <c r="E85" s="33" t="s">
        <v>2490</v>
      </c>
      <c r="F85" s="33" t="s">
        <v>2491</v>
      </c>
      <c r="H85" s="35">
        <v>34</v>
      </c>
      <c r="I85" s="35">
        <v>64</v>
      </c>
      <c r="J85" s="41"/>
      <c r="K85" s="42"/>
      <c r="L85" s="51">
        <f t="shared" si="4"/>
        <v>34</v>
      </c>
      <c r="M85" s="49">
        <f t="shared" si="5"/>
        <v>0.53125</v>
      </c>
    </row>
    <row r="86" spans="1:13" s="50" customFormat="1" ht="14.5" x14ac:dyDescent="0.35">
      <c r="A86" s="33">
        <v>133403</v>
      </c>
      <c r="B86" s="33" t="s">
        <v>78</v>
      </c>
      <c r="C86" s="49">
        <f t="shared" si="3"/>
        <v>0.5966824644549763</v>
      </c>
      <c r="D86" s="33">
        <v>63071</v>
      </c>
      <c r="E86" s="33" t="s">
        <v>514</v>
      </c>
      <c r="F86" s="33" t="s">
        <v>2492</v>
      </c>
      <c r="H86" s="35">
        <v>251</v>
      </c>
      <c r="I86" s="35">
        <v>425</v>
      </c>
      <c r="J86" s="41"/>
      <c r="K86" s="42"/>
      <c r="L86" s="51">
        <f t="shared" si="4"/>
        <v>251</v>
      </c>
      <c r="M86" s="49">
        <f t="shared" si="5"/>
        <v>0.59058823529411764</v>
      </c>
    </row>
    <row r="87" spans="1:13" s="50" customFormat="1" ht="14.5" x14ac:dyDescent="0.35">
      <c r="A87" s="33">
        <v>133403</v>
      </c>
      <c r="B87" s="33" t="s">
        <v>78</v>
      </c>
      <c r="C87" s="49">
        <f t="shared" si="3"/>
        <v>0.5966824644549763</v>
      </c>
      <c r="D87" s="33">
        <v>63072</v>
      </c>
      <c r="E87" s="33" t="s">
        <v>515</v>
      </c>
      <c r="F87" s="33" t="s">
        <v>2493</v>
      </c>
      <c r="H87" s="35">
        <v>142</v>
      </c>
      <c r="I87" s="35">
        <v>179</v>
      </c>
      <c r="J87" s="41"/>
      <c r="K87" s="42"/>
      <c r="L87" s="51">
        <f t="shared" si="4"/>
        <v>142</v>
      </c>
      <c r="M87" s="49">
        <f t="shared" si="5"/>
        <v>0.79329608938547491</v>
      </c>
    </row>
    <row r="88" spans="1:13" s="50" customFormat="1" ht="14.5" x14ac:dyDescent="0.35">
      <c r="A88" s="33">
        <v>133403</v>
      </c>
      <c r="B88" s="33" t="s">
        <v>78</v>
      </c>
      <c r="C88" s="49">
        <f t="shared" si="3"/>
        <v>0.5966824644549763</v>
      </c>
      <c r="D88" s="33">
        <v>250</v>
      </c>
      <c r="E88" s="33" t="s">
        <v>516</v>
      </c>
      <c r="F88" s="33" t="s">
        <v>2494</v>
      </c>
      <c r="H88" s="35">
        <v>33</v>
      </c>
      <c r="I88" s="35">
        <v>47</v>
      </c>
      <c r="J88" s="41"/>
      <c r="K88" s="42"/>
      <c r="L88" s="51">
        <f t="shared" si="4"/>
        <v>33</v>
      </c>
      <c r="M88" s="49">
        <f t="shared" si="5"/>
        <v>0.7021276595744681</v>
      </c>
    </row>
    <row r="89" spans="1:13" s="50" customFormat="1" ht="14.5" x14ac:dyDescent="0.35">
      <c r="A89" s="33">
        <v>133191</v>
      </c>
      <c r="B89" s="33" t="s">
        <v>92</v>
      </c>
      <c r="C89" s="49">
        <f t="shared" si="3"/>
        <v>0.31591811793461655</v>
      </c>
      <c r="D89" s="33">
        <v>62383</v>
      </c>
      <c r="E89" s="33" t="s">
        <v>567</v>
      </c>
      <c r="F89" s="33" t="s">
        <v>2495</v>
      </c>
      <c r="H89" s="35">
        <v>247</v>
      </c>
      <c r="I89" s="35">
        <v>993</v>
      </c>
      <c r="J89" s="41"/>
      <c r="K89" s="42"/>
      <c r="L89" s="51">
        <f t="shared" si="4"/>
        <v>247</v>
      </c>
      <c r="M89" s="49">
        <f t="shared" si="5"/>
        <v>0.24874118831822759</v>
      </c>
    </row>
    <row r="90" spans="1:13" s="50" customFormat="1" ht="14.5" x14ac:dyDescent="0.35">
      <c r="A90" s="33">
        <v>133191</v>
      </c>
      <c r="B90" s="33" t="s">
        <v>92</v>
      </c>
      <c r="C90" s="49">
        <f t="shared" si="3"/>
        <v>0.31591811793461655</v>
      </c>
      <c r="D90" s="33">
        <v>62381</v>
      </c>
      <c r="E90" s="33" t="s">
        <v>568</v>
      </c>
      <c r="F90" s="33" t="s">
        <v>2496</v>
      </c>
      <c r="H90" s="35">
        <v>134</v>
      </c>
      <c r="I90" s="35">
        <v>367</v>
      </c>
      <c r="J90" s="41"/>
      <c r="K90" s="42"/>
      <c r="L90" s="51">
        <f t="shared" si="4"/>
        <v>134</v>
      </c>
      <c r="M90" s="49">
        <f t="shared" si="5"/>
        <v>0.36512261580381472</v>
      </c>
    </row>
    <row r="91" spans="1:13" s="50" customFormat="1" ht="14.5" x14ac:dyDescent="0.35">
      <c r="A91" s="33">
        <v>133191</v>
      </c>
      <c r="B91" s="33" t="s">
        <v>92</v>
      </c>
      <c r="C91" s="49">
        <f t="shared" si="3"/>
        <v>0.31591811793461655</v>
      </c>
      <c r="D91" s="33">
        <v>62382</v>
      </c>
      <c r="E91" s="33" t="s">
        <v>569</v>
      </c>
      <c r="F91" s="33" t="s">
        <v>2497</v>
      </c>
      <c r="H91" s="35">
        <v>228</v>
      </c>
      <c r="I91" s="35">
        <v>706</v>
      </c>
      <c r="J91" s="41"/>
      <c r="K91" s="42"/>
      <c r="L91" s="51">
        <f t="shared" si="4"/>
        <v>228</v>
      </c>
      <c r="M91" s="49">
        <f t="shared" si="5"/>
        <v>0.32294617563739375</v>
      </c>
    </row>
    <row r="92" spans="1:13" s="50" customFormat="1" ht="14.5" x14ac:dyDescent="0.35">
      <c r="A92" s="33">
        <v>133191</v>
      </c>
      <c r="B92" s="33" t="s">
        <v>92</v>
      </c>
      <c r="C92" s="49">
        <f t="shared" si="3"/>
        <v>0.31591811793461655</v>
      </c>
      <c r="D92" s="33">
        <v>62398</v>
      </c>
      <c r="E92" s="33" t="s">
        <v>570</v>
      </c>
      <c r="F92" s="33" t="s">
        <v>2498</v>
      </c>
      <c r="H92" s="35">
        <v>115</v>
      </c>
      <c r="I92" s="35">
        <v>493</v>
      </c>
      <c r="J92" s="41"/>
      <c r="K92" s="42"/>
      <c r="L92" s="51">
        <f t="shared" si="4"/>
        <v>115</v>
      </c>
      <c r="M92" s="49">
        <f t="shared" si="5"/>
        <v>0.23326572008113591</v>
      </c>
    </row>
    <row r="93" spans="1:13" s="50" customFormat="1" ht="14.5" x14ac:dyDescent="0.35">
      <c r="A93" s="33">
        <v>133191</v>
      </c>
      <c r="B93" s="33" t="s">
        <v>92</v>
      </c>
      <c r="C93" s="49">
        <f t="shared" si="3"/>
        <v>0.31591811793461655</v>
      </c>
      <c r="D93" s="33">
        <v>62379</v>
      </c>
      <c r="E93" s="33" t="s">
        <v>571</v>
      </c>
      <c r="F93" s="33" t="s">
        <v>2499</v>
      </c>
      <c r="H93" s="35">
        <v>310</v>
      </c>
      <c r="I93" s="35">
        <v>714</v>
      </c>
      <c r="J93" s="41"/>
      <c r="K93" s="42"/>
      <c r="L93" s="51">
        <f t="shared" si="4"/>
        <v>310</v>
      </c>
      <c r="M93" s="49">
        <f t="shared" si="5"/>
        <v>0.43417366946778713</v>
      </c>
    </row>
    <row r="94" spans="1:13" s="50" customFormat="1" ht="14.5" x14ac:dyDescent="0.35">
      <c r="A94" s="33">
        <v>133205</v>
      </c>
      <c r="B94" s="33" t="s">
        <v>267</v>
      </c>
      <c r="C94" s="49">
        <f t="shared" si="3"/>
        <v>0.29976019184652281</v>
      </c>
      <c r="D94" s="33">
        <v>62459</v>
      </c>
      <c r="E94" s="33" t="s">
        <v>1338</v>
      </c>
      <c r="F94" s="33" t="s">
        <v>2500</v>
      </c>
      <c r="H94" s="35">
        <v>69</v>
      </c>
      <c r="I94" s="35">
        <v>169</v>
      </c>
      <c r="J94" s="41"/>
      <c r="K94" s="42"/>
      <c r="L94" s="51">
        <f t="shared" si="4"/>
        <v>69</v>
      </c>
      <c r="M94" s="49">
        <f t="shared" si="5"/>
        <v>0.40828402366863903</v>
      </c>
    </row>
    <row r="95" spans="1:13" s="50" customFormat="1" ht="14.5" x14ac:dyDescent="0.35">
      <c r="A95" s="33">
        <v>133205</v>
      </c>
      <c r="B95" s="33" t="s">
        <v>267</v>
      </c>
      <c r="C95" s="49">
        <f t="shared" si="3"/>
        <v>0.29976019184652281</v>
      </c>
      <c r="D95" s="33">
        <v>62460</v>
      </c>
      <c r="E95" s="33" t="s">
        <v>1339</v>
      </c>
      <c r="F95" s="33" t="s">
        <v>2501</v>
      </c>
      <c r="H95" s="35">
        <v>35</v>
      </c>
      <c r="I95" s="35">
        <v>182</v>
      </c>
      <c r="J95" s="41"/>
      <c r="K95" s="42"/>
      <c r="L95" s="51">
        <f t="shared" si="4"/>
        <v>35</v>
      </c>
      <c r="M95" s="49">
        <f t="shared" si="5"/>
        <v>0.19230769230769232</v>
      </c>
    </row>
    <row r="96" spans="1:13" s="50" customFormat="1" ht="14.5" x14ac:dyDescent="0.35">
      <c r="A96" s="33">
        <v>133205</v>
      </c>
      <c r="B96" s="33" t="s">
        <v>267</v>
      </c>
      <c r="C96" s="49">
        <f t="shared" si="3"/>
        <v>0.29976019184652281</v>
      </c>
      <c r="D96" s="33">
        <v>62461</v>
      </c>
      <c r="E96" s="33" t="s">
        <v>1340</v>
      </c>
      <c r="F96" s="33" t="s">
        <v>2502</v>
      </c>
      <c r="H96" s="35">
        <v>21</v>
      </c>
      <c r="I96" s="35">
        <v>66</v>
      </c>
      <c r="J96" s="41"/>
      <c r="K96" s="42"/>
      <c r="L96" s="51">
        <f t="shared" si="4"/>
        <v>21</v>
      </c>
      <c r="M96" s="49">
        <f t="shared" si="5"/>
        <v>0.31818181818181818</v>
      </c>
    </row>
    <row r="97" spans="1:13" s="50" customFormat="1" ht="14.5" x14ac:dyDescent="0.35">
      <c r="A97" s="33">
        <v>133206</v>
      </c>
      <c r="B97" s="33" t="s">
        <v>500</v>
      </c>
      <c r="C97" s="49">
        <f t="shared" si="3"/>
        <v>0.22817229336437719</v>
      </c>
      <c r="D97" s="33">
        <v>62468</v>
      </c>
      <c r="E97" s="33" t="s">
        <v>2347</v>
      </c>
      <c r="F97" s="33" t="s">
        <v>2503</v>
      </c>
      <c r="H97" s="35">
        <v>97</v>
      </c>
      <c r="I97" s="35">
        <v>409</v>
      </c>
      <c r="J97" s="41"/>
      <c r="K97" s="42"/>
      <c r="L97" s="51">
        <f t="shared" si="4"/>
        <v>97</v>
      </c>
      <c r="M97" s="49">
        <f t="shared" si="5"/>
        <v>0.23716381418092911</v>
      </c>
    </row>
    <row r="98" spans="1:13" s="50" customFormat="1" ht="14.5" x14ac:dyDescent="0.35">
      <c r="A98" s="33">
        <v>133206</v>
      </c>
      <c r="B98" s="33" t="s">
        <v>500</v>
      </c>
      <c r="C98" s="49">
        <f t="shared" si="3"/>
        <v>0.22817229336437719</v>
      </c>
      <c r="D98" s="33">
        <v>62466</v>
      </c>
      <c r="E98" s="33" t="s">
        <v>2348</v>
      </c>
      <c r="F98" s="33" t="s">
        <v>2504</v>
      </c>
      <c r="H98" s="35">
        <v>97</v>
      </c>
      <c r="I98" s="35">
        <v>447</v>
      </c>
      <c r="J98" s="41"/>
      <c r="K98" s="42"/>
      <c r="L98" s="51">
        <f t="shared" si="4"/>
        <v>97</v>
      </c>
      <c r="M98" s="49">
        <f t="shared" si="5"/>
        <v>0.21700223713646533</v>
      </c>
    </row>
    <row r="99" spans="1:13" s="50" customFormat="1" ht="14.5" x14ac:dyDescent="0.35">
      <c r="A99" s="33">
        <v>203</v>
      </c>
      <c r="B99" s="33" t="s">
        <v>500</v>
      </c>
      <c r="C99" s="49">
        <f t="shared" si="3"/>
        <v>0.22817229336437719</v>
      </c>
      <c r="D99" s="33">
        <v>9100</v>
      </c>
      <c r="E99" s="33" t="s">
        <v>2055</v>
      </c>
      <c r="F99" s="33" t="s">
        <v>2392</v>
      </c>
      <c r="H99" s="35">
        <v>2</v>
      </c>
      <c r="I99" s="35">
        <v>3</v>
      </c>
      <c r="J99" s="41"/>
      <c r="K99" s="42"/>
      <c r="L99" s="51">
        <f t="shared" si="4"/>
        <v>2</v>
      </c>
      <c r="M99" s="49">
        <f t="shared" si="5"/>
        <v>0.66666666666666663</v>
      </c>
    </row>
    <row r="100" spans="1:13" s="50" customFormat="1" ht="14.5" x14ac:dyDescent="0.35">
      <c r="A100" s="33">
        <v>133354</v>
      </c>
      <c r="B100" s="33" t="s">
        <v>176</v>
      </c>
      <c r="C100" s="49">
        <f t="shared" si="3"/>
        <v>0.40669856459330145</v>
      </c>
      <c r="D100" s="33">
        <v>62935</v>
      </c>
      <c r="E100" s="33" t="s">
        <v>988</v>
      </c>
      <c r="F100" s="33" t="s">
        <v>2505</v>
      </c>
      <c r="H100" s="35">
        <v>129</v>
      </c>
      <c r="I100" s="35">
        <v>271</v>
      </c>
      <c r="J100" s="41"/>
      <c r="K100" s="42"/>
      <c r="L100" s="51">
        <f t="shared" si="4"/>
        <v>129</v>
      </c>
      <c r="M100" s="49">
        <f t="shared" si="5"/>
        <v>0.47601476014760147</v>
      </c>
    </row>
    <row r="101" spans="1:13" s="50" customFormat="1" ht="14.5" x14ac:dyDescent="0.35">
      <c r="A101" s="33">
        <v>133354</v>
      </c>
      <c r="B101" s="33" t="s">
        <v>176</v>
      </c>
      <c r="C101" s="49">
        <f t="shared" si="3"/>
        <v>0.40669856459330145</v>
      </c>
      <c r="D101" s="33">
        <v>62936</v>
      </c>
      <c r="E101" s="33" t="s">
        <v>989</v>
      </c>
      <c r="F101" s="33" t="s">
        <v>2506</v>
      </c>
      <c r="H101" s="35">
        <v>53</v>
      </c>
      <c r="I101" s="35">
        <v>151</v>
      </c>
      <c r="J101" s="41"/>
      <c r="K101" s="42"/>
      <c r="L101" s="51">
        <f t="shared" si="4"/>
        <v>53</v>
      </c>
      <c r="M101" s="49">
        <f t="shared" si="5"/>
        <v>0.35099337748344372</v>
      </c>
    </row>
    <row r="102" spans="1:13" s="50" customFormat="1" ht="14.5" x14ac:dyDescent="0.35">
      <c r="A102" s="33">
        <v>133354</v>
      </c>
      <c r="B102" s="33" t="s">
        <v>176</v>
      </c>
      <c r="C102" s="49">
        <f t="shared" si="3"/>
        <v>0.40669856459330145</v>
      </c>
      <c r="D102" s="33">
        <v>16083371</v>
      </c>
      <c r="E102" s="33" t="s">
        <v>990</v>
      </c>
      <c r="F102" s="33" t="s">
        <v>2507</v>
      </c>
      <c r="H102" s="35">
        <v>55</v>
      </c>
      <c r="I102" s="35">
        <v>133</v>
      </c>
      <c r="J102" s="41"/>
      <c r="K102" s="42"/>
      <c r="L102" s="51">
        <f t="shared" si="4"/>
        <v>55</v>
      </c>
      <c r="M102" s="49">
        <f t="shared" si="5"/>
        <v>0.41353383458646614</v>
      </c>
    </row>
    <row r="103" spans="1:13" s="50" customFormat="1" ht="14.5" x14ac:dyDescent="0.35">
      <c r="A103" s="33">
        <v>133354</v>
      </c>
      <c r="B103" s="33" t="s">
        <v>176</v>
      </c>
      <c r="C103" s="49">
        <f t="shared" si="3"/>
        <v>0.40669856459330145</v>
      </c>
      <c r="D103" s="33">
        <v>16083372</v>
      </c>
      <c r="E103" s="33" t="s">
        <v>991</v>
      </c>
      <c r="F103" s="33" t="s">
        <v>2508</v>
      </c>
      <c r="H103" s="35">
        <v>18</v>
      </c>
      <c r="I103" s="35">
        <v>72</v>
      </c>
      <c r="J103" s="41"/>
      <c r="K103" s="42"/>
      <c r="L103" s="51">
        <f t="shared" si="4"/>
        <v>18</v>
      </c>
      <c r="M103" s="49">
        <f t="shared" si="5"/>
        <v>0.25</v>
      </c>
    </row>
    <row r="104" spans="1:13" s="50" customFormat="1" ht="14.5" x14ac:dyDescent="0.35">
      <c r="A104" s="33">
        <v>133102</v>
      </c>
      <c r="B104" s="33" t="s">
        <v>389</v>
      </c>
      <c r="C104" s="49">
        <f t="shared" si="3"/>
        <v>0.18760856977417487</v>
      </c>
      <c r="D104" s="33">
        <v>62022</v>
      </c>
      <c r="E104" s="33" t="s">
        <v>1932</v>
      </c>
      <c r="F104" s="33" t="s">
        <v>2509</v>
      </c>
      <c r="H104" s="35">
        <v>64</v>
      </c>
      <c r="I104" s="35">
        <v>472</v>
      </c>
      <c r="J104" s="41"/>
      <c r="K104" s="42"/>
      <c r="L104" s="51">
        <f t="shared" si="4"/>
        <v>64</v>
      </c>
      <c r="M104" s="49">
        <f t="shared" si="5"/>
        <v>0.13559322033898305</v>
      </c>
    </row>
    <row r="105" spans="1:13" s="50" customFormat="1" ht="14.5" x14ac:dyDescent="0.35">
      <c r="A105" s="33">
        <v>133102</v>
      </c>
      <c r="B105" s="33" t="s">
        <v>389</v>
      </c>
      <c r="C105" s="49">
        <f t="shared" si="3"/>
        <v>0.18760856977417487</v>
      </c>
      <c r="D105" s="33">
        <v>62023</v>
      </c>
      <c r="E105" s="33" t="s">
        <v>1933</v>
      </c>
      <c r="F105" s="33" t="s">
        <v>2510</v>
      </c>
      <c r="H105" s="35">
        <v>178</v>
      </c>
      <c r="I105" s="35">
        <v>884</v>
      </c>
      <c r="J105" s="41"/>
      <c r="K105" s="42"/>
      <c r="L105" s="51">
        <f t="shared" si="4"/>
        <v>178</v>
      </c>
      <c r="M105" s="49">
        <f t="shared" si="5"/>
        <v>0.20135746606334842</v>
      </c>
    </row>
    <row r="106" spans="1:13" s="50" customFormat="1" ht="14.5" x14ac:dyDescent="0.35">
      <c r="A106" s="33">
        <v>133102</v>
      </c>
      <c r="B106" s="33" t="s">
        <v>389</v>
      </c>
      <c r="C106" s="49">
        <f t="shared" si="3"/>
        <v>0.18760856977417487</v>
      </c>
      <c r="D106" s="33">
        <v>62081</v>
      </c>
      <c r="E106" s="33" t="s">
        <v>1934</v>
      </c>
      <c r="F106" s="33" t="s">
        <v>2511</v>
      </c>
      <c r="H106" s="35">
        <v>82</v>
      </c>
      <c r="I106" s="35">
        <v>371</v>
      </c>
      <c r="J106" s="41"/>
      <c r="K106" s="42"/>
      <c r="L106" s="51">
        <f t="shared" si="4"/>
        <v>82</v>
      </c>
      <c r="M106" s="49">
        <f t="shared" si="5"/>
        <v>0.22102425876010781</v>
      </c>
    </row>
    <row r="107" spans="1:13" s="50" customFormat="1" ht="14.5" x14ac:dyDescent="0.35">
      <c r="A107" s="33">
        <v>133307</v>
      </c>
      <c r="B107" s="33" t="s">
        <v>244</v>
      </c>
      <c r="C107" s="49">
        <f t="shared" si="3"/>
        <v>0.27303182579564489</v>
      </c>
      <c r="D107" s="33">
        <v>62776</v>
      </c>
      <c r="E107" s="33" t="s">
        <v>1246</v>
      </c>
      <c r="F107" s="33" t="s">
        <v>2512</v>
      </c>
      <c r="H107" s="35">
        <v>82</v>
      </c>
      <c r="I107" s="35">
        <v>296</v>
      </c>
      <c r="J107" s="41"/>
      <c r="K107" s="42"/>
      <c r="L107" s="51">
        <f t="shared" si="4"/>
        <v>82</v>
      </c>
      <c r="M107" s="49">
        <f t="shared" si="5"/>
        <v>0.27702702702702703</v>
      </c>
    </row>
    <row r="108" spans="1:13" s="50" customFormat="1" ht="14.5" x14ac:dyDescent="0.35">
      <c r="A108" s="33">
        <v>133307</v>
      </c>
      <c r="B108" s="33" t="s">
        <v>244</v>
      </c>
      <c r="C108" s="49">
        <f t="shared" si="3"/>
        <v>0.27303182579564489</v>
      </c>
      <c r="D108" s="33">
        <v>62777</v>
      </c>
      <c r="E108" s="33" t="s">
        <v>1247</v>
      </c>
      <c r="F108" s="33" t="s">
        <v>2513</v>
      </c>
      <c r="H108" s="35">
        <v>81</v>
      </c>
      <c r="I108" s="35">
        <v>301</v>
      </c>
      <c r="J108" s="41"/>
      <c r="K108" s="42"/>
      <c r="L108" s="51">
        <f t="shared" si="4"/>
        <v>81</v>
      </c>
      <c r="M108" s="49">
        <f t="shared" si="5"/>
        <v>0.26910299003322258</v>
      </c>
    </row>
    <row r="109" spans="1:13" s="50" customFormat="1" ht="14.5" x14ac:dyDescent="0.35">
      <c r="A109" s="33">
        <v>133053</v>
      </c>
      <c r="B109" s="33" t="s">
        <v>395</v>
      </c>
      <c r="C109" s="49">
        <f t="shared" si="3"/>
        <v>0.39398998330550916</v>
      </c>
      <c r="D109" s="33">
        <v>61913</v>
      </c>
      <c r="E109" s="33" t="s">
        <v>1959</v>
      </c>
      <c r="F109" s="33" t="s">
        <v>2514</v>
      </c>
      <c r="H109" s="35">
        <v>215</v>
      </c>
      <c r="I109" s="35">
        <v>338</v>
      </c>
      <c r="J109" s="41"/>
      <c r="K109" s="42"/>
      <c r="L109" s="51">
        <f t="shared" si="4"/>
        <v>215</v>
      </c>
      <c r="M109" s="49">
        <f t="shared" si="5"/>
        <v>0.63609467455621305</v>
      </c>
    </row>
    <row r="110" spans="1:13" s="50" customFormat="1" ht="14.5" x14ac:dyDescent="0.35">
      <c r="A110" s="33">
        <v>133053</v>
      </c>
      <c r="B110" s="33" t="s">
        <v>395</v>
      </c>
      <c r="C110" s="49">
        <f t="shared" si="3"/>
        <v>0.39398998330550916</v>
      </c>
      <c r="D110" s="33">
        <v>16057637</v>
      </c>
      <c r="E110" s="33" t="s">
        <v>1960</v>
      </c>
      <c r="F110" s="33" t="s">
        <v>2515</v>
      </c>
      <c r="H110" s="35">
        <v>30</v>
      </c>
      <c r="I110" s="35">
        <v>160</v>
      </c>
      <c r="J110" s="41"/>
      <c r="K110" s="42"/>
      <c r="L110" s="51">
        <f t="shared" si="4"/>
        <v>30</v>
      </c>
      <c r="M110" s="49">
        <f t="shared" si="5"/>
        <v>0.1875</v>
      </c>
    </row>
    <row r="111" spans="1:13" s="50" customFormat="1" ht="14.5" x14ac:dyDescent="0.35">
      <c r="A111" s="33">
        <v>133053</v>
      </c>
      <c r="B111" s="33" t="s">
        <v>395</v>
      </c>
      <c r="C111" s="49">
        <f t="shared" si="3"/>
        <v>0.39398998330550916</v>
      </c>
      <c r="D111" s="33">
        <v>16054766</v>
      </c>
      <c r="E111" s="33" t="s">
        <v>1961</v>
      </c>
      <c r="F111" s="33" t="s">
        <v>2516</v>
      </c>
      <c r="H111" s="35">
        <v>10</v>
      </c>
      <c r="I111" s="35">
        <v>16</v>
      </c>
      <c r="J111" s="41"/>
      <c r="K111" s="42"/>
      <c r="L111" s="51">
        <f t="shared" si="4"/>
        <v>10</v>
      </c>
      <c r="M111" s="49">
        <f t="shared" si="5"/>
        <v>0.625</v>
      </c>
    </row>
    <row r="112" spans="1:13" s="50" customFormat="1" ht="14.5" x14ac:dyDescent="0.35">
      <c r="A112" s="33">
        <v>133053</v>
      </c>
      <c r="B112" s="33" t="s">
        <v>395</v>
      </c>
      <c r="C112" s="49">
        <f t="shared" si="3"/>
        <v>0.39398998330550916</v>
      </c>
      <c r="D112" s="33">
        <v>61907</v>
      </c>
      <c r="E112" s="33" t="s">
        <v>1962</v>
      </c>
      <c r="F112" s="33" t="s">
        <v>2517</v>
      </c>
      <c r="H112" s="35">
        <v>300</v>
      </c>
      <c r="I112" s="35">
        <v>943</v>
      </c>
      <c r="J112" s="41"/>
      <c r="K112" s="42"/>
      <c r="L112" s="51">
        <f t="shared" si="4"/>
        <v>300</v>
      </c>
      <c r="M112" s="49">
        <f t="shared" si="5"/>
        <v>0.31813361611876989</v>
      </c>
    </row>
    <row r="113" spans="1:13" s="50" customFormat="1" ht="14.5" x14ac:dyDescent="0.35">
      <c r="A113" s="33">
        <v>133053</v>
      </c>
      <c r="B113" s="33" t="s">
        <v>395</v>
      </c>
      <c r="C113" s="49">
        <f t="shared" si="3"/>
        <v>0.39398998330550916</v>
      </c>
      <c r="D113" s="33">
        <v>61911</v>
      </c>
      <c r="E113" s="33" t="s">
        <v>1150</v>
      </c>
      <c r="F113" s="33" t="s">
        <v>2518</v>
      </c>
      <c r="H113" s="35">
        <v>129</v>
      </c>
      <c r="I113" s="35">
        <v>332</v>
      </c>
      <c r="J113" s="41"/>
      <c r="K113" s="42"/>
      <c r="L113" s="51">
        <f t="shared" si="4"/>
        <v>129</v>
      </c>
      <c r="M113" s="49">
        <f t="shared" si="5"/>
        <v>0.38855421686746988</v>
      </c>
    </row>
    <row r="114" spans="1:13" s="50" customFormat="1" ht="14.5" x14ac:dyDescent="0.35">
      <c r="A114" s="33">
        <v>133053</v>
      </c>
      <c r="B114" s="33" t="s">
        <v>395</v>
      </c>
      <c r="C114" s="49">
        <f t="shared" si="3"/>
        <v>0.39398998330550916</v>
      </c>
      <c r="D114" s="33">
        <v>61908</v>
      </c>
      <c r="E114" s="33" t="s">
        <v>1963</v>
      </c>
      <c r="F114" s="33" t="s">
        <v>2519</v>
      </c>
      <c r="H114" s="35">
        <v>248</v>
      </c>
      <c r="I114" s="35">
        <v>666</v>
      </c>
      <c r="J114" s="41"/>
      <c r="K114" s="42"/>
      <c r="L114" s="51">
        <f t="shared" si="4"/>
        <v>248</v>
      </c>
      <c r="M114" s="49">
        <f t="shared" si="5"/>
        <v>0.37237237237237236</v>
      </c>
    </row>
    <row r="115" spans="1:13" s="50" customFormat="1" ht="14.5" x14ac:dyDescent="0.35">
      <c r="A115" s="33">
        <v>133053</v>
      </c>
      <c r="B115" s="33" t="s">
        <v>395</v>
      </c>
      <c r="C115" s="49">
        <f t="shared" si="3"/>
        <v>0.39398998330550916</v>
      </c>
      <c r="D115" s="33">
        <v>61974</v>
      </c>
      <c r="E115" s="33" t="s">
        <v>1964</v>
      </c>
      <c r="F115" s="33" t="s">
        <v>2520</v>
      </c>
      <c r="H115" s="35">
        <v>57</v>
      </c>
      <c r="I115" s="35">
        <v>130</v>
      </c>
      <c r="J115" s="41"/>
      <c r="K115" s="42"/>
      <c r="L115" s="51">
        <f t="shared" si="4"/>
        <v>57</v>
      </c>
      <c r="M115" s="49">
        <f t="shared" si="5"/>
        <v>0.43846153846153846</v>
      </c>
    </row>
    <row r="116" spans="1:13" s="50" customFormat="1" ht="14.5" x14ac:dyDescent="0.35">
      <c r="A116" s="33">
        <v>133053</v>
      </c>
      <c r="B116" s="33" t="s">
        <v>395</v>
      </c>
      <c r="C116" s="49">
        <f t="shared" si="3"/>
        <v>0.39398998330550916</v>
      </c>
      <c r="D116" s="33">
        <v>61909</v>
      </c>
      <c r="E116" s="33" t="s">
        <v>1965</v>
      </c>
      <c r="F116" s="33" t="s">
        <v>2521</v>
      </c>
      <c r="H116" s="35">
        <v>47</v>
      </c>
      <c r="I116" s="35">
        <v>88</v>
      </c>
      <c r="J116" s="41"/>
      <c r="K116" s="42"/>
      <c r="L116" s="51">
        <f t="shared" si="4"/>
        <v>47</v>
      </c>
      <c r="M116" s="49">
        <f t="shared" si="5"/>
        <v>0.53409090909090906</v>
      </c>
    </row>
    <row r="117" spans="1:13" s="50" customFormat="1" ht="14.5" x14ac:dyDescent="0.35">
      <c r="A117" s="33">
        <v>133053</v>
      </c>
      <c r="B117" s="33" t="s">
        <v>395</v>
      </c>
      <c r="C117" s="49">
        <f t="shared" si="3"/>
        <v>0.39398998330550916</v>
      </c>
      <c r="D117" s="33">
        <v>61906</v>
      </c>
      <c r="E117" s="33" t="s">
        <v>1966</v>
      </c>
      <c r="F117" s="33" t="s">
        <v>2522</v>
      </c>
      <c r="H117" s="35">
        <v>144</v>
      </c>
      <c r="I117" s="35">
        <v>322</v>
      </c>
      <c r="J117" s="41"/>
      <c r="K117" s="42"/>
      <c r="L117" s="51">
        <f t="shared" si="4"/>
        <v>144</v>
      </c>
      <c r="M117" s="49">
        <f t="shared" si="5"/>
        <v>0.44720496894409939</v>
      </c>
    </row>
    <row r="118" spans="1:13" s="50" customFormat="1" ht="14.5" x14ac:dyDescent="0.35">
      <c r="A118" s="33">
        <v>132917</v>
      </c>
      <c r="B118" s="33" t="s">
        <v>209</v>
      </c>
      <c r="C118" s="49">
        <f t="shared" si="3"/>
        <v>0.11333333333333333</v>
      </c>
      <c r="D118" s="33"/>
      <c r="E118" s="33" t="s">
        <v>1120</v>
      </c>
      <c r="F118" s="33" t="s">
        <v>2523</v>
      </c>
      <c r="H118" s="35">
        <v>23</v>
      </c>
      <c r="I118" s="35">
        <v>224</v>
      </c>
      <c r="J118" s="41"/>
      <c r="K118" s="42"/>
      <c r="L118" s="51">
        <f t="shared" si="4"/>
        <v>23</v>
      </c>
      <c r="M118" s="49">
        <f t="shared" si="5"/>
        <v>0.10267857142857142</v>
      </c>
    </row>
    <row r="119" spans="1:13" s="50" customFormat="1" ht="14.5" x14ac:dyDescent="0.35">
      <c r="A119" s="33">
        <v>132917</v>
      </c>
      <c r="B119" s="33" t="s">
        <v>209</v>
      </c>
      <c r="C119" s="49">
        <f t="shared" si="3"/>
        <v>0.11333333333333333</v>
      </c>
      <c r="D119" s="33">
        <v>61476</v>
      </c>
      <c r="E119" s="33" t="s">
        <v>1121</v>
      </c>
      <c r="F119" s="33" t="s">
        <v>2524</v>
      </c>
      <c r="H119" s="35">
        <v>28</v>
      </c>
      <c r="I119" s="35">
        <v>226</v>
      </c>
      <c r="J119" s="41"/>
      <c r="K119" s="42"/>
      <c r="L119" s="51">
        <f t="shared" si="4"/>
        <v>28</v>
      </c>
      <c r="M119" s="49">
        <f t="shared" si="5"/>
        <v>0.12389380530973451</v>
      </c>
    </row>
    <row r="120" spans="1:13" s="50" customFormat="1" ht="14.5" x14ac:dyDescent="0.35">
      <c r="A120" s="33">
        <v>133408</v>
      </c>
      <c r="B120" s="33" t="s">
        <v>81</v>
      </c>
      <c r="C120" s="49">
        <f t="shared" si="3"/>
        <v>0.52373660030627867</v>
      </c>
      <c r="D120" s="33"/>
      <c r="E120" s="33" t="s">
        <v>521</v>
      </c>
      <c r="F120" s="33" t="s">
        <v>2525</v>
      </c>
      <c r="H120" s="35">
        <v>19</v>
      </c>
      <c r="I120" s="35">
        <v>51</v>
      </c>
      <c r="J120" s="41"/>
      <c r="K120" s="42"/>
      <c r="L120" s="51">
        <f t="shared" si="4"/>
        <v>19</v>
      </c>
      <c r="M120" s="49">
        <f t="shared" si="5"/>
        <v>0.37254901960784315</v>
      </c>
    </row>
    <row r="121" spans="1:13" s="50" customFormat="1" ht="14.5" x14ac:dyDescent="0.35">
      <c r="A121" s="33">
        <v>133408</v>
      </c>
      <c r="B121" s="33" t="s">
        <v>81</v>
      </c>
      <c r="C121" s="49">
        <f t="shared" si="3"/>
        <v>0.52373660030627867</v>
      </c>
      <c r="D121" s="33">
        <v>63062</v>
      </c>
      <c r="E121" s="33" t="s">
        <v>522</v>
      </c>
      <c r="F121" s="33" t="s">
        <v>2526</v>
      </c>
      <c r="H121" s="35">
        <v>44</v>
      </c>
      <c r="I121" s="35">
        <v>62</v>
      </c>
      <c r="J121" s="41"/>
      <c r="K121" s="42"/>
      <c r="L121" s="51">
        <f t="shared" si="4"/>
        <v>44</v>
      </c>
      <c r="M121" s="49">
        <f t="shared" si="5"/>
        <v>0.70967741935483875</v>
      </c>
    </row>
    <row r="122" spans="1:13" s="50" customFormat="1" ht="14.5" x14ac:dyDescent="0.35">
      <c r="A122" s="33">
        <v>133408</v>
      </c>
      <c r="B122" s="33" t="s">
        <v>81</v>
      </c>
      <c r="C122" s="49">
        <f t="shared" si="3"/>
        <v>0.52373660030627867</v>
      </c>
      <c r="D122" s="33"/>
      <c r="E122" s="33" t="s">
        <v>523</v>
      </c>
      <c r="F122" s="33" t="s">
        <v>2527</v>
      </c>
      <c r="H122" s="35">
        <v>28</v>
      </c>
      <c r="I122" s="35">
        <v>50</v>
      </c>
      <c r="J122" s="41"/>
      <c r="K122" s="42"/>
      <c r="L122" s="51">
        <f t="shared" si="4"/>
        <v>28</v>
      </c>
      <c r="M122" s="49">
        <f t="shared" si="5"/>
        <v>0.56000000000000005</v>
      </c>
    </row>
    <row r="123" spans="1:13" s="50" customFormat="1" ht="14.5" x14ac:dyDescent="0.35">
      <c r="A123" s="33">
        <v>133408</v>
      </c>
      <c r="B123" s="33" t="s">
        <v>81</v>
      </c>
      <c r="C123" s="49">
        <f t="shared" si="3"/>
        <v>0.52373660030627867</v>
      </c>
      <c r="D123" s="33">
        <v>63080</v>
      </c>
      <c r="E123" s="33" t="s">
        <v>524</v>
      </c>
      <c r="F123" s="33" t="s">
        <v>2528</v>
      </c>
      <c r="H123" s="35">
        <v>151</v>
      </c>
      <c r="I123" s="35">
        <v>377</v>
      </c>
      <c r="J123" s="41"/>
      <c r="K123" s="42"/>
      <c r="L123" s="51">
        <f t="shared" si="4"/>
        <v>151</v>
      </c>
      <c r="M123" s="49">
        <f t="shared" si="5"/>
        <v>0.40053050397877982</v>
      </c>
    </row>
    <row r="124" spans="1:13" s="50" customFormat="1" ht="14.5" x14ac:dyDescent="0.35">
      <c r="A124" s="33">
        <v>308</v>
      </c>
      <c r="B124" s="33" t="s">
        <v>81</v>
      </c>
      <c r="C124" s="49">
        <f t="shared" si="3"/>
        <v>0.52373660030627867</v>
      </c>
      <c r="D124" s="33">
        <v>9410</v>
      </c>
      <c r="E124" s="33" t="s">
        <v>532</v>
      </c>
      <c r="F124" s="33" t="s">
        <v>2392</v>
      </c>
      <c r="H124" s="35">
        <v>8</v>
      </c>
      <c r="I124" s="35">
        <v>12</v>
      </c>
      <c r="J124" s="41"/>
      <c r="K124" s="42"/>
      <c r="L124" s="51">
        <f t="shared" si="4"/>
        <v>8</v>
      </c>
      <c r="M124" s="49">
        <f t="shared" si="5"/>
        <v>0.66666666666666663</v>
      </c>
    </row>
    <row r="125" spans="1:13" s="50" customFormat="1" ht="14.5" x14ac:dyDescent="0.35">
      <c r="A125" s="33">
        <v>133408</v>
      </c>
      <c r="B125" s="33" t="s">
        <v>81</v>
      </c>
      <c r="C125" s="49">
        <f t="shared" si="3"/>
        <v>0.52373660030627867</v>
      </c>
      <c r="D125" s="33">
        <v>63036</v>
      </c>
      <c r="E125" s="33" t="s">
        <v>525</v>
      </c>
      <c r="F125" s="33" t="s">
        <v>2529</v>
      </c>
      <c r="H125" s="35">
        <v>44</v>
      </c>
      <c r="I125" s="35">
        <v>80</v>
      </c>
      <c r="J125" s="41"/>
      <c r="K125" s="42"/>
      <c r="L125" s="51">
        <f t="shared" si="4"/>
        <v>44</v>
      </c>
      <c r="M125" s="49">
        <f t="shared" si="5"/>
        <v>0.55000000000000004</v>
      </c>
    </row>
    <row r="126" spans="1:13" s="50" customFormat="1" ht="14.5" x14ac:dyDescent="0.35">
      <c r="A126" s="33">
        <v>133408</v>
      </c>
      <c r="B126" s="33" t="s">
        <v>81</v>
      </c>
      <c r="C126" s="49">
        <f t="shared" si="3"/>
        <v>0.52373660030627867</v>
      </c>
      <c r="D126" s="33">
        <v>63078</v>
      </c>
      <c r="E126" s="33" t="s">
        <v>526</v>
      </c>
      <c r="F126" s="33" t="s">
        <v>2530</v>
      </c>
      <c r="H126" s="35">
        <v>198</v>
      </c>
      <c r="I126" s="35">
        <v>361</v>
      </c>
      <c r="J126" s="41"/>
      <c r="K126" s="42"/>
      <c r="L126" s="51">
        <f t="shared" si="4"/>
        <v>198</v>
      </c>
      <c r="M126" s="49">
        <f t="shared" si="5"/>
        <v>0.54847645429362879</v>
      </c>
    </row>
    <row r="127" spans="1:13" s="50" customFormat="1" ht="14.5" x14ac:dyDescent="0.35">
      <c r="A127" s="33">
        <v>133408</v>
      </c>
      <c r="B127" s="33" t="s">
        <v>81</v>
      </c>
      <c r="C127" s="49">
        <f t="shared" si="3"/>
        <v>0.52373660030627867</v>
      </c>
      <c r="D127" s="33">
        <v>63079</v>
      </c>
      <c r="E127" s="33" t="s">
        <v>527</v>
      </c>
      <c r="F127" s="33" t="s">
        <v>2531</v>
      </c>
      <c r="H127" s="35">
        <v>192</v>
      </c>
      <c r="I127" s="35">
        <v>313</v>
      </c>
      <c r="J127" s="41"/>
      <c r="K127" s="42"/>
      <c r="L127" s="51">
        <f t="shared" si="4"/>
        <v>192</v>
      </c>
      <c r="M127" s="49">
        <f t="shared" si="5"/>
        <v>0.61341853035143767</v>
      </c>
    </row>
    <row r="128" spans="1:13" s="50" customFormat="1" ht="14.5" x14ac:dyDescent="0.35">
      <c r="A128" s="33">
        <v>133411</v>
      </c>
      <c r="B128" s="33" t="s">
        <v>88</v>
      </c>
      <c r="C128" s="49">
        <f t="shared" si="3"/>
        <v>1</v>
      </c>
      <c r="D128" s="33">
        <v>63082</v>
      </c>
      <c r="E128" s="33" t="s">
        <v>555</v>
      </c>
      <c r="F128" s="33" t="s">
        <v>2532</v>
      </c>
      <c r="H128" s="35"/>
      <c r="I128" s="35">
        <v>191</v>
      </c>
      <c r="J128" s="41">
        <v>2014</v>
      </c>
      <c r="K128" s="42">
        <v>0.63049999999999995</v>
      </c>
      <c r="L128" s="51">
        <f t="shared" si="4"/>
        <v>191</v>
      </c>
      <c r="M128" s="49">
        <f t="shared" si="5"/>
        <v>1</v>
      </c>
    </row>
    <row r="129" spans="1:13" s="50" customFormat="1" ht="14.5" x14ac:dyDescent="0.35">
      <c r="A129" s="33">
        <v>133411</v>
      </c>
      <c r="B129" s="33" t="s">
        <v>88</v>
      </c>
      <c r="C129" s="49">
        <f t="shared" si="3"/>
        <v>1</v>
      </c>
      <c r="D129" s="33">
        <v>63083</v>
      </c>
      <c r="E129" s="33" t="s">
        <v>556</v>
      </c>
      <c r="F129" s="33" t="s">
        <v>2533</v>
      </c>
      <c r="H129" s="35"/>
      <c r="I129" s="35">
        <v>117</v>
      </c>
      <c r="J129" s="41">
        <v>2014</v>
      </c>
      <c r="K129" s="42">
        <v>0.63049999999999995</v>
      </c>
      <c r="L129" s="51">
        <f t="shared" si="4"/>
        <v>117</v>
      </c>
      <c r="M129" s="49">
        <f t="shared" si="5"/>
        <v>1</v>
      </c>
    </row>
    <row r="130" spans="1:13" s="50" customFormat="1" ht="14.5" x14ac:dyDescent="0.35">
      <c r="A130" s="33">
        <v>133411</v>
      </c>
      <c r="B130" s="33" t="s">
        <v>88</v>
      </c>
      <c r="C130" s="49">
        <f t="shared" ref="C130:C193" si="6">SUMIF($B$2:$B$491,B130,$L$2:$L$491)/(SUMIF($B$2:$B$491,B130,$I$2:$I$491))</f>
        <v>1</v>
      </c>
      <c r="D130" s="33"/>
      <c r="E130" s="33" t="s">
        <v>557</v>
      </c>
      <c r="F130" s="33" t="s">
        <v>2534</v>
      </c>
      <c r="H130" s="35"/>
      <c r="I130" s="35">
        <v>101</v>
      </c>
      <c r="J130" s="41">
        <v>2014</v>
      </c>
      <c r="K130" s="42">
        <v>0.63049999999999995</v>
      </c>
      <c r="L130" s="51">
        <f t="shared" ref="L130:L193" si="7">IF(K130="",H130,(MIN(I130,(K130*1.6*I130))))</f>
        <v>101</v>
      </c>
      <c r="M130" s="49">
        <f t="shared" ref="M130:M193" si="8">IF(L130=0,0,(L130/I130))</f>
        <v>1</v>
      </c>
    </row>
    <row r="131" spans="1:13" s="50" customFormat="1" ht="14.5" x14ac:dyDescent="0.35">
      <c r="A131" s="33">
        <v>133411</v>
      </c>
      <c r="B131" s="33" t="s">
        <v>88</v>
      </c>
      <c r="C131" s="49">
        <f t="shared" si="6"/>
        <v>1</v>
      </c>
      <c r="D131" s="33"/>
      <c r="E131" s="33" t="s">
        <v>558</v>
      </c>
      <c r="F131" s="33" t="s">
        <v>2535</v>
      </c>
      <c r="H131" s="35"/>
      <c r="I131" s="35">
        <v>8</v>
      </c>
      <c r="J131" s="41">
        <v>2014</v>
      </c>
      <c r="K131" s="42">
        <v>0.63049999999999995</v>
      </c>
      <c r="L131" s="51">
        <f t="shared" si="7"/>
        <v>8</v>
      </c>
      <c r="M131" s="49">
        <f t="shared" si="8"/>
        <v>1</v>
      </c>
    </row>
    <row r="132" spans="1:13" s="50" customFormat="1" ht="14.5" x14ac:dyDescent="0.35">
      <c r="A132" s="33">
        <v>133054</v>
      </c>
      <c r="B132" s="33" t="s">
        <v>156</v>
      </c>
      <c r="C132" s="49">
        <f t="shared" si="6"/>
        <v>0.44153627311522048</v>
      </c>
      <c r="D132" s="33">
        <v>61922</v>
      </c>
      <c r="E132" s="33" t="s">
        <v>915</v>
      </c>
      <c r="F132" s="33" t="s">
        <v>2536</v>
      </c>
      <c r="H132" s="35">
        <v>391</v>
      </c>
      <c r="I132" s="35">
        <v>1070</v>
      </c>
      <c r="J132" s="41"/>
      <c r="K132" s="42"/>
      <c r="L132" s="51">
        <f t="shared" si="7"/>
        <v>391</v>
      </c>
      <c r="M132" s="49">
        <f t="shared" si="8"/>
        <v>0.36542056074766355</v>
      </c>
    </row>
    <row r="133" spans="1:13" s="50" customFormat="1" ht="14.5" x14ac:dyDescent="0.35">
      <c r="A133" s="33">
        <v>133054</v>
      </c>
      <c r="B133" s="33" t="s">
        <v>156</v>
      </c>
      <c r="C133" s="49">
        <f t="shared" si="6"/>
        <v>0.44153627311522048</v>
      </c>
      <c r="D133" s="33">
        <v>61923</v>
      </c>
      <c r="E133" s="33" t="s">
        <v>916</v>
      </c>
      <c r="F133" s="33" t="s">
        <v>2537</v>
      </c>
      <c r="H133" s="35">
        <v>351</v>
      </c>
      <c r="I133" s="35">
        <v>758</v>
      </c>
      <c r="J133" s="41"/>
      <c r="K133" s="42"/>
      <c r="L133" s="51">
        <f t="shared" si="7"/>
        <v>351</v>
      </c>
      <c r="M133" s="49">
        <f t="shared" si="8"/>
        <v>0.46306068601583111</v>
      </c>
    </row>
    <row r="134" spans="1:13" s="50" customFormat="1" ht="14.5" x14ac:dyDescent="0.35">
      <c r="A134" s="33">
        <v>133054</v>
      </c>
      <c r="B134" s="33" t="s">
        <v>156</v>
      </c>
      <c r="C134" s="49">
        <f t="shared" si="6"/>
        <v>0.44153627311522048</v>
      </c>
      <c r="D134" s="33">
        <v>61920</v>
      </c>
      <c r="E134" s="33" t="s">
        <v>917</v>
      </c>
      <c r="F134" s="33" t="s">
        <v>2538</v>
      </c>
      <c r="H134" s="35">
        <v>47</v>
      </c>
      <c r="I134" s="35">
        <v>72</v>
      </c>
      <c r="J134" s="41"/>
      <c r="K134" s="42"/>
      <c r="L134" s="51">
        <f t="shared" si="7"/>
        <v>47</v>
      </c>
      <c r="M134" s="49">
        <f t="shared" si="8"/>
        <v>0.65277777777777779</v>
      </c>
    </row>
    <row r="135" spans="1:13" s="50" customFormat="1" ht="14.5" x14ac:dyDescent="0.35">
      <c r="A135" s="33">
        <v>133054</v>
      </c>
      <c r="B135" s="33" t="s">
        <v>156</v>
      </c>
      <c r="C135" s="49">
        <f t="shared" si="6"/>
        <v>0.44153627311522048</v>
      </c>
      <c r="D135" s="33">
        <v>61925</v>
      </c>
      <c r="E135" s="33" t="s">
        <v>601</v>
      </c>
      <c r="F135" s="33" t="s">
        <v>2539</v>
      </c>
      <c r="H135" s="35">
        <v>163</v>
      </c>
      <c r="I135" s="35">
        <v>290</v>
      </c>
      <c r="J135" s="41"/>
      <c r="K135" s="42"/>
      <c r="L135" s="51">
        <f t="shared" si="7"/>
        <v>163</v>
      </c>
      <c r="M135" s="49">
        <f t="shared" si="8"/>
        <v>0.56206896551724139</v>
      </c>
    </row>
    <row r="136" spans="1:13" s="50" customFormat="1" ht="14.5" x14ac:dyDescent="0.35">
      <c r="A136" s="33">
        <v>133054</v>
      </c>
      <c r="B136" s="33" t="s">
        <v>156</v>
      </c>
      <c r="C136" s="49">
        <f t="shared" si="6"/>
        <v>0.44153627311522048</v>
      </c>
      <c r="D136" s="33">
        <v>61921</v>
      </c>
      <c r="E136" s="33" t="s">
        <v>608</v>
      </c>
      <c r="F136" s="33" t="s">
        <v>2540</v>
      </c>
      <c r="H136" s="35">
        <v>137</v>
      </c>
      <c r="I136" s="35">
        <v>217</v>
      </c>
      <c r="J136" s="41"/>
      <c r="K136" s="42"/>
      <c r="L136" s="51">
        <f t="shared" si="7"/>
        <v>137</v>
      </c>
      <c r="M136" s="49">
        <f t="shared" si="8"/>
        <v>0.63133640552995396</v>
      </c>
    </row>
    <row r="137" spans="1:13" s="50" customFormat="1" ht="14.5" x14ac:dyDescent="0.35">
      <c r="A137" s="33">
        <v>133054</v>
      </c>
      <c r="B137" s="33" t="s">
        <v>156</v>
      </c>
      <c r="C137" s="49">
        <f t="shared" si="6"/>
        <v>0.44153627311522048</v>
      </c>
      <c r="D137" s="33">
        <v>210353</v>
      </c>
      <c r="E137" s="33" t="s">
        <v>875</v>
      </c>
      <c r="F137" s="33" t="s">
        <v>2541</v>
      </c>
      <c r="H137" s="35">
        <v>174</v>
      </c>
      <c r="I137" s="35">
        <v>448</v>
      </c>
      <c r="J137" s="41"/>
      <c r="K137" s="42"/>
      <c r="L137" s="51">
        <f t="shared" si="7"/>
        <v>174</v>
      </c>
      <c r="M137" s="49">
        <f t="shared" si="8"/>
        <v>0.38839285714285715</v>
      </c>
    </row>
    <row r="138" spans="1:13" s="50" customFormat="1" ht="14.5" x14ac:dyDescent="0.35">
      <c r="A138" s="33">
        <v>133054</v>
      </c>
      <c r="B138" s="33" t="s">
        <v>156</v>
      </c>
      <c r="C138" s="49">
        <f t="shared" si="6"/>
        <v>0.44153627311522048</v>
      </c>
      <c r="D138" s="33">
        <v>61926</v>
      </c>
      <c r="E138" s="33" t="s">
        <v>918</v>
      </c>
      <c r="F138" s="33" t="s">
        <v>2542</v>
      </c>
      <c r="H138" s="35">
        <v>68</v>
      </c>
      <c r="I138" s="35">
        <v>126</v>
      </c>
      <c r="J138" s="41"/>
      <c r="K138" s="42"/>
      <c r="L138" s="51">
        <f t="shared" si="7"/>
        <v>68</v>
      </c>
      <c r="M138" s="49">
        <f t="shared" si="8"/>
        <v>0.53968253968253965</v>
      </c>
    </row>
    <row r="139" spans="1:13" s="50" customFormat="1" ht="14.5" x14ac:dyDescent="0.35">
      <c r="A139" s="33">
        <v>133054</v>
      </c>
      <c r="B139" s="33" t="s">
        <v>156</v>
      </c>
      <c r="C139" s="49">
        <f t="shared" si="6"/>
        <v>0.44153627311522048</v>
      </c>
      <c r="D139" s="33">
        <v>61917</v>
      </c>
      <c r="E139" s="33" t="s">
        <v>919</v>
      </c>
      <c r="F139" s="33" t="s">
        <v>2543</v>
      </c>
      <c r="H139" s="35">
        <v>102</v>
      </c>
      <c r="I139" s="35">
        <v>232</v>
      </c>
      <c r="J139" s="41"/>
      <c r="K139" s="42"/>
      <c r="L139" s="51">
        <f t="shared" si="7"/>
        <v>102</v>
      </c>
      <c r="M139" s="49">
        <f t="shared" si="8"/>
        <v>0.43965517241379309</v>
      </c>
    </row>
    <row r="140" spans="1:13" s="50" customFormat="1" ht="14.5" x14ac:dyDescent="0.35">
      <c r="A140" s="33">
        <v>133054</v>
      </c>
      <c r="B140" s="33" t="s">
        <v>156</v>
      </c>
      <c r="C140" s="49">
        <f t="shared" si="6"/>
        <v>0.44153627311522048</v>
      </c>
      <c r="D140" s="33">
        <v>61919</v>
      </c>
      <c r="E140" s="33" t="s">
        <v>920</v>
      </c>
      <c r="F140" s="33" t="s">
        <v>2544</v>
      </c>
      <c r="H140" s="35">
        <v>119</v>
      </c>
      <c r="I140" s="35">
        <v>302</v>
      </c>
      <c r="J140" s="41"/>
      <c r="K140" s="42"/>
      <c r="L140" s="51">
        <f t="shared" si="7"/>
        <v>119</v>
      </c>
      <c r="M140" s="49">
        <f t="shared" si="8"/>
        <v>0.39403973509933776</v>
      </c>
    </row>
    <row r="141" spans="1:13" s="50" customFormat="1" ht="14.5" x14ac:dyDescent="0.35">
      <c r="A141" s="33">
        <v>133157</v>
      </c>
      <c r="B141" s="33" t="s">
        <v>275</v>
      </c>
      <c r="C141" s="49">
        <f t="shared" si="6"/>
        <v>0.6</v>
      </c>
      <c r="D141" s="33">
        <v>62199</v>
      </c>
      <c r="E141" s="33" t="s">
        <v>1378</v>
      </c>
      <c r="F141" s="33" t="s">
        <v>2545</v>
      </c>
      <c r="H141" s="35">
        <v>74</v>
      </c>
      <c r="I141" s="35">
        <v>121</v>
      </c>
      <c r="J141" s="41"/>
      <c r="K141" s="42"/>
      <c r="L141" s="51">
        <f t="shared" si="7"/>
        <v>74</v>
      </c>
      <c r="M141" s="49">
        <f t="shared" si="8"/>
        <v>0.61157024793388426</v>
      </c>
    </row>
    <row r="142" spans="1:13" s="50" customFormat="1" ht="14.5" x14ac:dyDescent="0.35">
      <c r="A142" s="33">
        <v>133157</v>
      </c>
      <c r="B142" s="33" t="s">
        <v>275</v>
      </c>
      <c r="C142" s="49">
        <f t="shared" si="6"/>
        <v>0.6</v>
      </c>
      <c r="D142" s="33">
        <v>62200</v>
      </c>
      <c r="E142" s="33" t="s">
        <v>1379</v>
      </c>
      <c r="F142" s="33" t="s">
        <v>2546</v>
      </c>
      <c r="H142" s="35">
        <v>70</v>
      </c>
      <c r="I142" s="35">
        <v>119</v>
      </c>
      <c r="J142" s="41"/>
      <c r="K142" s="42"/>
      <c r="L142" s="51">
        <f t="shared" si="7"/>
        <v>70</v>
      </c>
      <c r="M142" s="49">
        <f t="shared" si="8"/>
        <v>0.58823529411764708</v>
      </c>
    </row>
    <row r="143" spans="1:13" s="50" customFormat="1" ht="14.5" x14ac:dyDescent="0.35">
      <c r="A143" s="33">
        <v>132919</v>
      </c>
      <c r="B143" s="33" t="s">
        <v>140</v>
      </c>
      <c r="C143" s="49">
        <f t="shared" si="6"/>
        <v>0.14679911699779249</v>
      </c>
      <c r="D143" s="33">
        <v>61477</v>
      </c>
      <c r="E143" s="33" t="s">
        <v>773</v>
      </c>
      <c r="F143" s="33" t="s">
        <v>2547</v>
      </c>
      <c r="H143" s="35">
        <v>20</v>
      </c>
      <c r="I143" s="35">
        <v>165</v>
      </c>
      <c r="J143" s="41"/>
      <c r="K143" s="42"/>
      <c r="L143" s="51">
        <f t="shared" si="7"/>
        <v>20</v>
      </c>
      <c r="M143" s="49">
        <f t="shared" si="8"/>
        <v>0.12121212121212122</v>
      </c>
    </row>
    <row r="144" spans="1:13" s="50" customFormat="1" ht="14.5" x14ac:dyDescent="0.35">
      <c r="A144" s="33">
        <v>132919</v>
      </c>
      <c r="B144" s="33" t="s">
        <v>140</v>
      </c>
      <c r="C144" s="49">
        <f t="shared" si="6"/>
        <v>0.14679911699779249</v>
      </c>
      <c r="D144" s="33">
        <v>61478</v>
      </c>
      <c r="E144" s="33" t="s">
        <v>774</v>
      </c>
      <c r="F144" s="33" t="s">
        <v>2548</v>
      </c>
      <c r="H144" s="35">
        <v>36</v>
      </c>
      <c r="I144" s="35">
        <v>282</v>
      </c>
      <c r="J144" s="41"/>
      <c r="K144" s="42"/>
      <c r="L144" s="51">
        <f t="shared" si="7"/>
        <v>36</v>
      </c>
      <c r="M144" s="49">
        <f t="shared" si="8"/>
        <v>0.1276595744680851</v>
      </c>
    </row>
    <row r="145" spans="1:13" s="50" customFormat="1" ht="14.5" x14ac:dyDescent="0.35">
      <c r="A145" s="33">
        <v>132919</v>
      </c>
      <c r="B145" s="33" t="s">
        <v>140</v>
      </c>
      <c r="C145" s="49">
        <f t="shared" si="6"/>
        <v>0.14679911699779249</v>
      </c>
      <c r="D145" s="33">
        <v>212016</v>
      </c>
      <c r="E145" s="33" t="s">
        <v>775</v>
      </c>
      <c r="F145" s="33" t="s">
        <v>2549</v>
      </c>
      <c r="H145" s="35">
        <v>55</v>
      </c>
      <c r="I145" s="35">
        <v>322</v>
      </c>
      <c r="J145" s="41"/>
      <c r="K145" s="42"/>
      <c r="L145" s="51">
        <f t="shared" si="7"/>
        <v>55</v>
      </c>
      <c r="M145" s="49">
        <f t="shared" si="8"/>
        <v>0.17080745341614906</v>
      </c>
    </row>
    <row r="146" spans="1:13" s="50" customFormat="1" ht="14.5" x14ac:dyDescent="0.35">
      <c r="A146" s="33">
        <v>132919</v>
      </c>
      <c r="B146" s="33" t="s">
        <v>140</v>
      </c>
      <c r="C146" s="49">
        <f t="shared" si="6"/>
        <v>0.14679911699779249</v>
      </c>
      <c r="D146" s="33">
        <v>61479</v>
      </c>
      <c r="E146" s="33" t="s">
        <v>776</v>
      </c>
      <c r="F146" s="33" t="s">
        <v>2550</v>
      </c>
      <c r="H146" s="35">
        <v>22</v>
      </c>
      <c r="I146" s="35">
        <v>137</v>
      </c>
      <c r="J146" s="41"/>
      <c r="K146" s="42"/>
      <c r="L146" s="51">
        <f t="shared" si="7"/>
        <v>22</v>
      </c>
      <c r="M146" s="49">
        <f t="shared" si="8"/>
        <v>0.16058394160583941</v>
      </c>
    </row>
    <row r="147" spans="1:13" s="50" customFormat="1" ht="14.5" x14ac:dyDescent="0.35">
      <c r="A147" s="33">
        <v>61481</v>
      </c>
      <c r="B147" s="33" t="s">
        <v>250</v>
      </c>
      <c r="C147" s="49">
        <f t="shared" si="6"/>
        <v>0.31185567010309279</v>
      </c>
      <c r="D147" s="33">
        <v>16074576</v>
      </c>
      <c r="E147" s="33" t="s">
        <v>1281</v>
      </c>
      <c r="F147" s="33" t="s">
        <v>2551</v>
      </c>
      <c r="H147" s="35">
        <v>51</v>
      </c>
      <c r="I147" s="35">
        <v>194</v>
      </c>
      <c r="J147" s="41"/>
      <c r="K147" s="42"/>
      <c r="L147" s="51">
        <f t="shared" si="7"/>
        <v>51</v>
      </c>
      <c r="M147" s="49">
        <f t="shared" si="8"/>
        <v>0.26288659793814434</v>
      </c>
    </row>
    <row r="148" spans="1:13" s="50" customFormat="1" ht="14.5" x14ac:dyDescent="0.35">
      <c r="A148" s="33">
        <v>61481</v>
      </c>
      <c r="B148" s="33" t="s">
        <v>250</v>
      </c>
      <c r="C148" s="49">
        <f t="shared" si="6"/>
        <v>0.31185567010309279</v>
      </c>
      <c r="D148" s="33"/>
      <c r="E148" s="33" t="s">
        <v>1282</v>
      </c>
      <c r="F148" s="33" t="s">
        <v>2552</v>
      </c>
      <c r="H148" s="35">
        <v>70</v>
      </c>
      <c r="I148" s="35">
        <v>194</v>
      </c>
      <c r="J148" s="41"/>
      <c r="K148" s="42"/>
      <c r="L148" s="51">
        <f t="shared" si="7"/>
        <v>70</v>
      </c>
      <c r="M148" s="49">
        <f t="shared" si="8"/>
        <v>0.36082474226804123</v>
      </c>
    </row>
    <row r="149" spans="1:13" s="50" customFormat="1" ht="14.5" x14ac:dyDescent="0.35">
      <c r="A149" s="33">
        <v>132923</v>
      </c>
      <c r="B149" s="33" t="s">
        <v>378</v>
      </c>
      <c r="C149" s="49">
        <f t="shared" si="6"/>
        <v>0.99733727810650885</v>
      </c>
      <c r="D149" s="33">
        <v>61492</v>
      </c>
      <c r="E149" s="33" t="s">
        <v>1879</v>
      </c>
      <c r="F149" s="33" t="s">
        <v>2553</v>
      </c>
      <c r="H149" s="35"/>
      <c r="I149" s="35">
        <v>509</v>
      </c>
      <c r="J149" s="41">
        <v>2014</v>
      </c>
      <c r="K149" s="42">
        <v>0.62519999999999998</v>
      </c>
      <c r="L149" s="51">
        <f t="shared" si="7"/>
        <v>509</v>
      </c>
      <c r="M149" s="49">
        <f t="shared" si="8"/>
        <v>1</v>
      </c>
    </row>
    <row r="150" spans="1:13" s="50" customFormat="1" ht="14.5" x14ac:dyDescent="0.35">
      <c r="A150" s="33">
        <v>132923</v>
      </c>
      <c r="B150" s="33" t="s">
        <v>378</v>
      </c>
      <c r="C150" s="49">
        <f t="shared" si="6"/>
        <v>0.99733727810650885</v>
      </c>
      <c r="D150" s="33"/>
      <c r="E150" s="33" t="s">
        <v>1880</v>
      </c>
      <c r="F150" s="33" t="s">
        <v>2554</v>
      </c>
      <c r="H150" s="35"/>
      <c r="I150" s="35">
        <v>61</v>
      </c>
      <c r="J150" s="41">
        <v>2014</v>
      </c>
      <c r="K150" s="42">
        <v>0.62519999999999998</v>
      </c>
      <c r="L150" s="51">
        <f t="shared" si="7"/>
        <v>61</v>
      </c>
      <c r="M150" s="49">
        <f t="shared" si="8"/>
        <v>1</v>
      </c>
    </row>
    <row r="151" spans="1:13" s="50" customFormat="1" ht="14.5" x14ac:dyDescent="0.35">
      <c r="A151" s="33">
        <v>132923</v>
      </c>
      <c r="B151" s="33" t="s">
        <v>378</v>
      </c>
      <c r="C151" s="49">
        <f t="shared" si="6"/>
        <v>0.99733727810650885</v>
      </c>
      <c r="D151" s="33">
        <v>421</v>
      </c>
      <c r="E151" s="33" t="s">
        <v>1881</v>
      </c>
      <c r="F151" s="33" t="s">
        <v>2555</v>
      </c>
      <c r="H151" s="35"/>
      <c r="I151" s="35">
        <v>253</v>
      </c>
      <c r="J151" s="41">
        <v>2014</v>
      </c>
      <c r="K151" s="42">
        <v>0.62519999999999998</v>
      </c>
      <c r="L151" s="51">
        <f t="shared" si="7"/>
        <v>253</v>
      </c>
      <c r="M151" s="49">
        <f t="shared" si="8"/>
        <v>1</v>
      </c>
    </row>
    <row r="152" spans="1:13" s="50" customFormat="1" ht="14.5" x14ac:dyDescent="0.35">
      <c r="A152" s="33">
        <v>132923</v>
      </c>
      <c r="B152" s="33" t="s">
        <v>378</v>
      </c>
      <c r="C152" s="49">
        <f t="shared" si="6"/>
        <v>0.99733727810650885</v>
      </c>
      <c r="D152" s="33">
        <v>203604</v>
      </c>
      <c r="E152" s="33" t="s">
        <v>1882</v>
      </c>
      <c r="F152" s="33" t="s">
        <v>2556</v>
      </c>
      <c r="H152" s="35">
        <v>23</v>
      </c>
      <c r="I152" s="35">
        <v>41</v>
      </c>
      <c r="J152" s="41"/>
      <c r="K152" s="42"/>
      <c r="L152" s="51">
        <f t="shared" si="7"/>
        <v>23</v>
      </c>
      <c r="M152" s="49">
        <f t="shared" si="8"/>
        <v>0.56097560975609762</v>
      </c>
    </row>
    <row r="153" spans="1:13" s="50" customFormat="1" ht="14.5" x14ac:dyDescent="0.35">
      <c r="A153" s="33">
        <v>132923</v>
      </c>
      <c r="B153" s="33" t="s">
        <v>378</v>
      </c>
      <c r="C153" s="49">
        <f t="shared" si="6"/>
        <v>0.99733727810650885</v>
      </c>
      <c r="D153" s="33">
        <v>61495</v>
      </c>
      <c r="E153" s="33" t="s">
        <v>1883</v>
      </c>
      <c r="F153" s="33" t="s">
        <v>2557</v>
      </c>
      <c r="H153" s="35"/>
      <c r="I153" s="35">
        <v>398</v>
      </c>
      <c r="J153" s="41">
        <v>2014</v>
      </c>
      <c r="K153" s="42">
        <v>0.62519999999999998</v>
      </c>
      <c r="L153" s="51">
        <f t="shared" si="7"/>
        <v>398</v>
      </c>
      <c r="M153" s="49">
        <f t="shared" si="8"/>
        <v>1</v>
      </c>
    </row>
    <row r="154" spans="1:13" s="50" customFormat="1" ht="14.5" x14ac:dyDescent="0.35">
      <c r="A154" s="33">
        <v>132923</v>
      </c>
      <c r="B154" s="33" t="s">
        <v>378</v>
      </c>
      <c r="C154" s="49">
        <f t="shared" si="6"/>
        <v>0.99733727810650885</v>
      </c>
      <c r="D154" s="33">
        <v>61500</v>
      </c>
      <c r="E154" s="33" t="s">
        <v>1884</v>
      </c>
      <c r="F154" s="33" t="s">
        <v>2558</v>
      </c>
      <c r="H154" s="35"/>
      <c r="I154" s="35">
        <v>627</v>
      </c>
      <c r="J154" s="41">
        <v>2014</v>
      </c>
      <c r="K154" s="42">
        <v>0.62519999999999998</v>
      </c>
      <c r="L154" s="51">
        <f t="shared" si="7"/>
        <v>627</v>
      </c>
      <c r="M154" s="49">
        <f t="shared" si="8"/>
        <v>1</v>
      </c>
    </row>
    <row r="155" spans="1:13" s="50" customFormat="1" ht="14.5" x14ac:dyDescent="0.35">
      <c r="A155" s="33">
        <v>132923</v>
      </c>
      <c r="B155" s="33" t="s">
        <v>378</v>
      </c>
      <c r="C155" s="49">
        <f t="shared" si="6"/>
        <v>0.99733727810650885</v>
      </c>
      <c r="D155" s="33">
        <v>170</v>
      </c>
      <c r="E155" s="33" t="s">
        <v>1885</v>
      </c>
      <c r="F155" s="33" t="s">
        <v>2559</v>
      </c>
      <c r="H155" s="35"/>
      <c r="I155" s="35">
        <v>639</v>
      </c>
      <c r="J155" s="41">
        <v>2014</v>
      </c>
      <c r="K155" s="42">
        <v>0.62519999999999998</v>
      </c>
      <c r="L155" s="51">
        <f t="shared" si="7"/>
        <v>639</v>
      </c>
      <c r="M155" s="49">
        <f t="shared" si="8"/>
        <v>1</v>
      </c>
    </row>
    <row r="156" spans="1:13" s="50" customFormat="1" ht="14.5" x14ac:dyDescent="0.35">
      <c r="A156" s="33">
        <v>132923</v>
      </c>
      <c r="B156" s="33" t="s">
        <v>378</v>
      </c>
      <c r="C156" s="49">
        <f t="shared" si="6"/>
        <v>0.99733727810650885</v>
      </c>
      <c r="D156" s="33">
        <v>61507</v>
      </c>
      <c r="E156" s="33" t="s">
        <v>1886</v>
      </c>
      <c r="F156" s="33" t="s">
        <v>2560</v>
      </c>
      <c r="H156" s="35"/>
      <c r="I156" s="35">
        <v>351</v>
      </c>
      <c r="J156" s="41">
        <v>2014</v>
      </c>
      <c r="K156" s="42">
        <v>0.62519999999999998</v>
      </c>
      <c r="L156" s="51">
        <f t="shared" si="7"/>
        <v>351</v>
      </c>
      <c r="M156" s="49">
        <f t="shared" si="8"/>
        <v>1</v>
      </c>
    </row>
    <row r="157" spans="1:13" s="50" customFormat="1" ht="14.5" x14ac:dyDescent="0.35">
      <c r="A157" s="33">
        <v>132923</v>
      </c>
      <c r="B157" s="33" t="s">
        <v>378</v>
      </c>
      <c r="C157" s="49">
        <f t="shared" si="6"/>
        <v>0.99733727810650885</v>
      </c>
      <c r="D157" s="33">
        <v>61504</v>
      </c>
      <c r="E157" s="33" t="s">
        <v>1887</v>
      </c>
      <c r="F157" s="33" t="s">
        <v>2561</v>
      </c>
      <c r="H157" s="35"/>
      <c r="I157" s="35">
        <v>382</v>
      </c>
      <c r="J157" s="41">
        <v>2014</v>
      </c>
      <c r="K157" s="42">
        <v>0.62519999999999998</v>
      </c>
      <c r="L157" s="51">
        <f t="shared" si="7"/>
        <v>382</v>
      </c>
      <c r="M157" s="49">
        <f t="shared" si="8"/>
        <v>1</v>
      </c>
    </row>
    <row r="158" spans="1:13" s="50" customFormat="1" ht="14.5" x14ac:dyDescent="0.35">
      <c r="A158" s="33">
        <v>132923</v>
      </c>
      <c r="B158" s="33" t="s">
        <v>378</v>
      </c>
      <c r="C158" s="49">
        <f t="shared" si="6"/>
        <v>0.99733727810650885</v>
      </c>
      <c r="D158" s="33">
        <v>61494</v>
      </c>
      <c r="E158" s="33" t="s">
        <v>1888</v>
      </c>
      <c r="F158" s="33" t="s">
        <v>2562</v>
      </c>
      <c r="H158" s="35"/>
      <c r="I158" s="35">
        <v>643</v>
      </c>
      <c r="J158" s="41">
        <v>2014</v>
      </c>
      <c r="K158" s="42">
        <v>0.62519999999999998</v>
      </c>
      <c r="L158" s="51">
        <f t="shared" si="7"/>
        <v>643</v>
      </c>
      <c r="M158" s="49">
        <f t="shared" si="8"/>
        <v>1</v>
      </c>
    </row>
    <row r="159" spans="1:13" s="50" customFormat="1" ht="14.5" x14ac:dyDescent="0.35">
      <c r="A159" s="33">
        <v>132923</v>
      </c>
      <c r="B159" s="33" t="s">
        <v>378</v>
      </c>
      <c r="C159" s="49">
        <f t="shared" si="6"/>
        <v>0.99733727810650885</v>
      </c>
      <c r="D159" s="33">
        <v>61498</v>
      </c>
      <c r="E159" s="33" t="s">
        <v>814</v>
      </c>
      <c r="F159" s="33" t="s">
        <v>2563</v>
      </c>
      <c r="H159" s="35"/>
      <c r="I159" s="35">
        <v>1637</v>
      </c>
      <c r="J159" s="41">
        <v>2014</v>
      </c>
      <c r="K159" s="42">
        <v>0.62519999999999998</v>
      </c>
      <c r="L159" s="51">
        <f t="shared" si="7"/>
        <v>1637</v>
      </c>
      <c r="M159" s="49">
        <f t="shared" si="8"/>
        <v>1</v>
      </c>
    </row>
    <row r="160" spans="1:13" s="50" customFormat="1" ht="14.5" x14ac:dyDescent="0.35">
      <c r="A160" s="33">
        <v>132923</v>
      </c>
      <c r="B160" s="33" t="s">
        <v>378</v>
      </c>
      <c r="C160" s="49">
        <f t="shared" si="6"/>
        <v>0.99733727810650885</v>
      </c>
      <c r="D160" s="33">
        <v>61499</v>
      </c>
      <c r="E160" s="33" t="s">
        <v>1889</v>
      </c>
      <c r="F160" s="33" t="s">
        <v>2564</v>
      </c>
      <c r="H160" s="35"/>
      <c r="I160" s="35">
        <v>235</v>
      </c>
      <c r="J160" s="41">
        <v>2014</v>
      </c>
      <c r="K160" s="42">
        <v>0.62519999999999998</v>
      </c>
      <c r="L160" s="51">
        <f t="shared" si="7"/>
        <v>235</v>
      </c>
      <c r="M160" s="49">
        <f t="shared" si="8"/>
        <v>1</v>
      </c>
    </row>
    <row r="161" spans="1:13" s="50" customFormat="1" ht="14.5" x14ac:dyDescent="0.35">
      <c r="A161" s="33">
        <v>132923</v>
      </c>
      <c r="B161" s="33" t="s">
        <v>378</v>
      </c>
      <c r="C161" s="49">
        <f t="shared" si="6"/>
        <v>0.99733727810650885</v>
      </c>
      <c r="D161" s="33">
        <v>61491</v>
      </c>
      <c r="E161" s="33" t="s">
        <v>1066</v>
      </c>
      <c r="F161" s="33" t="s">
        <v>2565</v>
      </c>
      <c r="H161" s="35"/>
      <c r="I161" s="35">
        <v>461</v>
      </c>
      <c r="J161" s="41">
        <v>2014</v>
      </c>
      <c r="K161" s="42">
        <v>0.62519999999999998</v>
      </c>
      <c r="L161" s="51">
        <f t="shared" si="7"/>
        <v>461</v>
      </c>
      <c r="M161" s="49">
        <f t="shared" si="8"/>
        <v>1</v>
      </c>
    </row>
    <row r="162" spans="1:13" s="50" customFormat="1" ht="14.5" x14ac:dyDescent="0.35">
      <c r="A162" s="33">
        <v>132923</v>
      </c>
      <c r="B162" s="33" t="s">
        <v>378</v>
      </c>
      <c r="C162" s="49">
        <f t="shared" si="6"/>
        <v>0.99733727810650885</v>
      </c>
      <c r="D162" s="33"/>
      <c r="E162" s="33" t="s">
        <v>1890</v>
      </c>
      <c r="F162" s="33" t="s">
        <v>2566</v>
      </c>
      <c r="H162" s="35"/>
      <c r="I162" s="35">
        <v>36</v>
      </c>
      <c r="J162" s="41">
        <v>2018</v>
      </c>
      <c r="K162" s="42">
        <v>0.62519999999999998</v>
      </c>
      <c r="L162" s="51">
        <f t="shared" si="7"/>
        <v>36</v>
      </c>
      <c r="M162" s="49">
        <f t="shared" si="8"/>
        <v>1</v>
      </c>
    </row>
    <row r="163" spans="1:13" s="50" customFormat="1" ht="14.5" x14ac:dyDescent="0.35">
      <c r="A163" s="33">
        <v>132923</v>
      </c>
      <c r="B163" s="33" t="s">
        <v>378</v>
      </c>
      <c r="C163" s="49">
        <f t="shared" si="6"/>
        <v>0.99733727810650885</v>
      </c>
      <c r="D163" s="33">
        <v>61506</v>
      </c>
      <c r="E163" s="33" t="s">
        <v>1891</v>
      </c>
      <c r="F163" s="33" t="s">
        <v>2567</v>
      </c>
      <c r="H163" s="35"/>
      <c r="I163" s="35">
        <v>487</v>
      </c>
      <c r="J163" s="41">
        <v>2014</v>
      </c>
      <c r="K163" s="42">
        <v>0.62519999999999998</v>
      </c>
      <c r="L163" s="51">
        <f t="shared" si="7"/>
        <v>487</v>
      </c>
      <c r="M163" s="49">
        <f t="shared" si="8"/>
        <v>1</v>
      </c>
    </row>
    <row r="164" spans="1:13" s="50" customFormat="1" ht="14.5" x14ac:dyDescent="0.35">
      <c r="A164" s="33">
        <v>422</v>
      </c>
      <c r="B164" s="33" t="s">
        <v>379</v>
      </c>
      <c r="C164" s="49">
        <f t="shared" si="6"/>
        <v>0.39921976592977892</v>
      </c>
      <c r="D164" s="33">
        <v>9803</v>
      </c>
      <c r="E164" s="33" t="s">
        <v>2568</v>
      </c>
      <c r="F164" s="33" t="s">
        <v>2392</v>
      </c>
      <c r="H164" s="35">
        <v>1</v>
      </c>
      <c r="I164" s="35">
        <v>1</v>
      </c>
      <c r="J164" s="41"/>
      <c r="K164" s="42"/>
      <c r="L164" s="51">
        <f t="shared" si="7"/>
        <v>1</v>
      </c>
      <c r="M164" s="49">
        <f t="shared" si="8"/>
        <v>1</v>
      </c>
    </row>
    <row r="165" spans="1:13" s="50" customFormat="1" ht="14.5" x14ac:dyDescent="0.35">
      <c r="A165" s="33">
        <v>132922</v>
      </c>
      <c r="B165" s="33" t="s">
        <v>379</v>
      </c>
      <c r="C165" s="49">
        <f t="shared" si="6"/>
        <v>0.39921976592977892</v>
      </c>
      <c r="D165" s="33">
        <v>61487</v>
      </c>
      <c r="E165" s="33" t="s">
        <v>1892</v>
      </c>
      <c r="F165" s="33" t="s">
        <v>2569</v>
      </c>
      <c r="H165" s="35">
        <v>160</v>
      </c>
      <c r="I165" s="35">
        <v>385</v>
      </c>
      <c r="J165" s="41"/>
      <c r="K165" s="42"/>
      <c r="L165" s="51">
        <f t="shared" si="7"/>
        <v>160</v>
      </c>
      <c r="M165" s="49">
        <f t="shared" si="8"/>
        <v>0.41558441558441561</v>
      </c>
    </row>
    <row r="166" spans="1:13" s="50" customFormat="1" ht="14.5" x14ac:dyDescent="0.35">
      <c r="A166" s="33">
        <v>132922</v>
      </c>
      <c r="B166" s="33" t="s">
        <v>379</v>
      </c>
      <c r="C166" s="49">
        <f t="shared" si="6"/>
        <v>0.39921976592977892</v>
      </c>
      <c r="D166" s="33">
        <v>61509</v>
      </c>
      <c r="E166" s="33" t="s">
        <v>1893</v>
      </c>
      <c r="F166" s="33" t="s">
        <v>2570</v>
      </c>
      <c r="H166" s="35">
        <v>153</v>
      </c>
      <c r="I166" s="35">
        <v>336</v>
      </c>
      <c r="J166" s="41"/>
      <c r="K166" s="42"/>
      <c r="L166" s="51">
        <f t="shared" si="7"/>
        <v>153</v>
      </c>
      <c r="M166" s="49">
        <f t="shared" si="8"/>
        <v>0.45535714285714285</v>
      </c>
    </row>
    <row r="167" spans="1:13" s="50" customFormat="1" ht="14.5" x14ac:dyDescent="0.35">
      <c r="A167" s="33">
        <v>132922</v>
      </c>
      <c r="B167" s="33" t="s">
        <v>379</v>
      </c>
      <c r="C167" s="49">
        <f t="shared" si="6"/>
        <v>0.39921976592977892</v>
      </c>
      <c r="D167" s="33">
        <v>61485</v>
      </c>
      <c r="E167" s="33" t="s">
        <v>1894</v>
      </c>
      <c r="F167" s="33" t="s">
        <v>2571</v>
      </c>
      <c r="H167" s="35">
        <v>158</v>
      </c>
      <c r="I167" s="35">
        <v>451</v>
      </c>
      <c r="J167" s="41"/>
      <c r="K167" s="42"/>
      <c r="L167" s="51">
        <f t="shared" si="7"/>
        <v>158</v>
      </c>
      <c r="M167" s="49">
        <f t="shared" si="8"/>
        <v>0.35033259423503327</v>
      </c>
    </row>
    <row r="168" spans="1:13" s="50" customFormat="1" ht="14.5" x14ac:dyDescent="0.35">
      <c r="A168" s="33">
        <v>132922</v>
      </c>
      <c r="B168" s="33" t="s">
        <v>379</v>
      </c>
      <c r="C168" s="49">
        <f t="shared" si="6"/>
        <v>0.39921976592977892</v>
      </c>
      <c r="D168" s="33">
        <v>61486</v>
      </c>
      <c r="E168" s="33" t="s">
        <v>1895</v>
      </c>
      <c r="F168" s="33" t="s">
        <v>2572</v>
      </c>
      <c r="H168" s="35">
        <v>142</v>
      </c>
      <c r="I168" s="35">
        <v>365</v>
      </c>
      <c r="J168" s="41"/>
      <c r="K168" s="42"/>
      <c r="L168" s="51">
        <f t="shared" si="7"/>
        <v>142</v>
      </c>
      <c r="M168" s="49">
        <f t="shared" si="8"/>
        <v>0.38904109589041097</v>
      </c>
    </row>
    <row r="169" spans="1:13" s="50" customFormat="1" ht="14.5" x14ac:dyDescent="0.35">
      <c r="A169" s="33">
        <v>133024</v>
      </c>
      <c r="B169" s="33" t="s">
        <v>251</v>
      </c>
      <c r="C169" s="49">
        <f t="shared" si="6"/>
        <v>0.23300970873786409</v>
      </c>
      <c r="D169" s="33">
        <v>61841</v>
      </c>
      <c r="E169" s="33" t="s">
        <v>1283</v>
      </c>
      <c r="F169" s="33" t="s">
        <v>2573</v>
      </c>
      <c r="H169" s="35">
        <v>30</v>
      </c>
      <c r="I169" s="35">
        <v>105</v>
      </c>
      <c r="J169" s="41"/>
      <c r="K169" s="42"/>
      <c r="L169" s="51">
        <f t="shared" si="7"/>
        <v>30</v>
      </c>
      <c r="M169" s="49">
        <f t="shared" si="8"/>
        <v>0.2857142857142857</v>
      </c>
    </row>
    <row r="170" spans="1:13" s="50" customFormat="1" ht="14.5" x14ac:dyDescent="0.35">
      <c r="A170" s="33">
        <v>133024</v>
      </c>
      <c r="B170" s="33" t="s">
        <v>251</v>
      </c>
      <c r="C170" s="49">
        <f t="shared" si="6"/>
        <v>0.23300970873786409</v>
      </c>
      <c r="D170" s="33">
        <v>16081136</v>
      </c>
      <c r="E170" s="33" t="s">
        <v>1284</v>
      </c>
      <c r="F170" s="33" t="s">
        <v>2574</v>
      </c>
      <c r="H170" s="35">
        <v>11</v>
      </c>
      <c r="I170" s="35">
        <v>70</v>
      </c>
      <c r="J170" s="41"/>
      <c r="K170" s="42"/>
      <c r="L170" s="51">
        <f t="shared" si="7"/>
        <v>11</v>
      </c>
      <c r="M170" s="49">
        <f t="shared" si="8"/>
        <v>0.15714285714285714</v>
      </c>
    </row>
    <row r="171" spans="1:13" s="50" customFormat="1" ht="14.5" x14ac:dyDescent="0.35">
      <c r="A171" s="33">
        <v>133024</v>
      </c>
      <c r="B171" s="33" t="s">
        <v>251</v>
      </c>
      <c r="C171" s="49">
        <f t="shared" si="6"/>
        <v>0.23300970873786409</v>
      </c>
      <c r="D171" s="33">
        <v>250</v>
      </c>
      <c r="E171" s="33" t="s">
        <v>2575</v>
      </c>
      <c r="F171" s="33" t="s">
        <v>2576</v>
      </c>
      <c r="H171" s="35">
        <v>7</v>
      </c>
      <c r="I171" s="35">
        <v>31</v>
      </c>
      <c r="J171" s="41"/>
      <c r="K171" s="42"/>
      <c r="L171" s="51">
        <f t="shared" si="7"/>
        <v>7</v>
      </c>
      <c r="M171" s="49">
        <f t="shared" si="8"/>
        <v>0.22580645161290322</v>
      </c>
    </row>
    <row r="172" spans="1:13" s="50" customFormat="1" ht="14.5" x14ac:dyDescent="0.35">
      <c r="A172" s="33">
        <v>133462</v>
      </c>
      <c r="B172" s="33" t="s">
        <v>206</v>
      </c>
      <c r="C172" s="49">
        <f t="shared" si="6"/>
        <v>0.44085365853658537</v>
      </c>
      <c r="D172" s="33">
        <v>63259</v>
      </c>
      <c r="E172" s="33" t="s">
        <v>1112</v>
      </c>
      <c r="F172" s="33" t="s">
        <v>2577</v>
      </c>
      <c r="H172" s="35">
        <v>199</v>
      </c>
      <c r="I172" s="35">
        <v>540</v>
      </c>
      <c r="J172" s="41"/>
      <c r="K172" s="42"/>
      <c r="L172" s="51">
        <f t="shared" si="7"/>
        <v>199</v>
      </c>
      <c r="M172" s="49">
        <f t="shared" si="8"/>
        <v>0.36851851851851852</v>
      </c>
    </row>
    <row r="173" spans="1:13" s="50" customFormat="1" ht="14.5" x14ac:dyDescent="0.35">
      <c r="A173" s="33">
        <v>133462</v>
      </c>
      <c r="B173" s="33" t="s">
        <v>206</v>
      </c>
      <c r="C173" s="49">
        <f t="shared" si="6"/>
        <v>0.44085365853658537</v>
      </c>
      <c r="D173" s="33">
        <v>63264</v>
      </c>
      <c r="E173" s="33" t="s">
        <v>1113</v>
      </c>
      <c r="F173" s="33" t="s">
        <v>2578</v>
      </c>
      <c r="H173" s="35">
        <v>159</v>
      </c>
      <c r="I173" s="35">
        <v>359</v>
      </c>
      <c r="J173" s="41"/>
      <c r="K173" s="42"/>
      <c r="L173" s="51">
        <f t="shared" si="7"/>
        <v>159</v>
      </c>
      <c r="M173" s="49">
        <f t="shared" si="8"/>
        <v>0.44289693593314761</v>
      </c>
    </row>
    <row r="174" spans="1:13" s="50" customFormat="1" ht="14.5" x14ac:dyDescent="0.35">
      <c r="A174" s="33">
        <v>133462</v>
      </c>
      <c r="B174" s="33" t="s">
        <v>206</v>
      </c>
      <c r="C174" s="49">
        <f t="shared" si="6"/>
        <v>0.44085365853658537</v>
      </c>
      <c r="D174" s="33">
        <v>63260</v>
      </c>
      <c r="E174" s="33" t="s">
        <v>1114</v>
      </c>
      <c r="F174" s="33" t="s">
        <v>2579</v>
      </c>
      <c r="H174" s="35">
        <v>365</v>
      </c>
      <c r="I174" s="35">
        <v>741</v>
      </c>
      <c r="J174" s="41"/>
      <c r="K174" s="42"/>
      <c r="L174" s="51">
        <f t="shared" si="7"/>
        <v>365</v>
      </c>
      <c r="M174" s="49">
        <f t="shared" si="8"/>
        <v>0.49257759784075572</v>
      </c>
    </row>
    <row r="175" spans="1:13" s="50" customFormat="1" ht="14.5" x14ac:dyDescent="0.35">
      <c r="A175" s="33">
        <v>132866</v>
      </c>
      <c r="B175" s="33" t="s">
        <v>439</v>
      </c>
      <c r="C175" s="49">
        <f t="shared" si="6"/>
        <v>0.38626609442060084</v>
      </c>
      <c r="D175" s="33">
        <v>60969</v>
      </c>
      <c r="E175" s="33" t="s">
        <v>2114</v>
      </c>
      <c r="F175" s="33" t="s">
        <v>2580</v>
      </c>
      <c r="H175" s="35">
        <v>175</v>
      </c>
      <c r="I175" s="35">
        <v>458</v>
      </c>
      <c r="J175" s="41"/>
      <c r="K175" s="42"/>
      <c r="L175" s="51">
        <f t="shared" si="7"/>
        <v>175</v>
      </c>
      <c r="M175" s="49">
        <f t="shared" si="8"/>
        <v>0.38209606986899564</v>
      </c>
    </row>
    <row r="176" spans="1:13" s="50" customFormat="1" ht="14.5" x14ac:dyDescent="0.35">
      <c r="A176" s="33">
        <v>6013</v>
      </c>
      <c r="B176" s="33" t="s">
        <v>439</v>
      </c>
      <c r="C176" s="49">
        <f t="shared" si="6"/>
        <v>0.38626609442060084</v>
      </c>
      <c r="D176" s="33">
        <v>9401</v>
      </c>
      <c r="E176" s="33" t="s">
        <v>2126</v>
      </c>
      <c r="F176" s="33" t="s">
        <v>2392</v>
      </c>
      <c r="H176" s="35">
        <v>5</v>
      </c>
      <c r="I176" s="35">
        <v>8</v>
      </c>
      <c r="J176" s="41"/>
      <c r="K176" s="42"/>
      <c r="L176" s="51">
        <f t="shared" si="7"/>
        <v>5</v>
      </c>
      <c r="M176" s="49">
        <f t="shared" si="8"/>
        <v>0.625</v>
      </c>
    </row>
    <row r="177" spans="1:13" s="50" customFormat="1" ht="14.5" x14ac:dyDescent="0.35">
      <c r="A177" s="33">
        <v>133412</v>
      </c>
      <c r="B177" s="33" t="s">
        <v>454</v>
      </c>
      <c r="C177" s="49">
        <f t="shared" si="6"/>
        <v>0.4952681388012618</v>
      </c>
      <c r="D177" s="33">
        <v>214882</v>
      </c>
      <c r="E177" s="33" t="s">
        <v>2146</v>
      </c>
      <c r="F177" s="33" t="s">
        <v>2581</v>
      </c>
      <c r="H177" s="35">
        <v>4</v>
      </c>
      <c r="I177" s="35">
        <v>10</v>
      </c>
      <c r="J177" s="41"/>
      <c r="K177" s="42"/>
      <c r="L177" s="51">
        <f t="shared" si="7"/>
        <v>4</v>
      </c>
      <c r="M177" s="49">
        <f t="shared" si="8"/>
        <v>0.4</v>
      </c>
    </row>
    <row r="178" spans="1:13" s="50" customFormat="1" ht="14.5" x14ac:dyDescent="0.35">
      <c r="A178" s="33">
        <v>133412</v>
      </c>
      <c r="B178" s="33" t="s">
        <v>454</v>
      </c>
      <c r="C178" s="49">
        <f t="shared" si="6"/>
        <v>0.4952681388012618</v>
      </c>
      <c r="D178" s="33">
        <v>63084</v>
      </c>
      <c r="E178" s="33" t="s">
        <v>2147</v>
      </c>
      <c r="F178" s="33" t="s">
        <v>2582</v>
      </c>
      <c r="H178" s="35">
        <v>56</v>
      </c>
      <c r="I178" s="35">
        <v>107</v>
      </c>
      <c r="J178" s="41"/>
      <c r="K178" s="42"/>
      <c r="L178" s="51">
        <f t="shared" si="7"/>
        <v>56</v>
      </c>
      <c r="M178" s="49">
        <f t="shared" si="8"/>
        <v>0.52336448598130836</v>
      </c>
    </row>
    <row r="179" spans="1:13" s="50" customFormat="1" ht="14.5" x14ac:dyDescent="0.35">
      <c r="A179" s="33">
        <v>133412</v>
      </c>
      <c r="B179" s="33" t="s">
        <v>454</v>
      </c>
      <c r="C179" s="49">
        <f t="shared" si="6"/>
        <v>0.4952681388012618</v>
      </c>
      <c r="D179" s="33">
        <v>63085</v>
      </c>
      <c r="E179" s="33" t="s">
        <v>2148</v>
      </c>
      <c r="F179" s="33" t="s">
        <v>2583</v>
      </c>
      <c r="H179" s="35">
        <v>28</v>
      </c>
      <c r="I179" s="35">
        <v>68</v>
      </c>
      <c r="J179" s="41"/>
      <c r="K179" s="42"/>
      <c r="L179" s="51">
        <f t="shared" si="7"/>
        <v>28</v>
      </c>
      <c r="M179" s="49">
        <f t="shared" si="8"/>
        <v>0.41176470588235292</v>
      </c>
    </row>
    <row r="180" spans="1:13" s="50" customFormat="1" ht="14.5" x14ac:dyDescent="0.35">
      <c r="A180" s="33">
        <v>133412</v>
      </c>
      <c r="B180" s="33" t="s">
        <v>454</v>
      </c>
      <c r="C180" s="49">
        <f t="shared" si="6"/>
        <v>0.4952681388012618</v>
      </c>
      <c r="D180" s="33">
        <v>63086</v>
      </c>
      <c r="E180" s="33" t="s">
        <v>2149</v>
      </c>
      <c r="F180" s="33" t="s">
        <v>2584</v>
      </c>
      <c r="H180" s="35">
        <v>32</v>
      </c>
      <c r="I180" s="35">
        <v>70</v>
      </c>
      <c r="J180" s="41"/>
      <c r="K180" s="42"/>
      <c r="L180" s="51">
        <f t="shared" si="7"/>
        <v>32</v>
      </c>
      <c r="M180" s="49">
        <f t="shared" si="8"/>
        <v>0.45714285714285713</v>
      </c>
    </row>
    <row r="181" spans="1:13" s="50" customFormat="1" ht="14.5" x14ac:dyDescent="0.35">
      <c r="A181" s="33">
        <v>133412</v>
      </c>
      <c r="B181" s="33" t="s">
        <v>454</v>
      </c>
      <c r="C181" s="49">
        <f t="shared" si="6"/>
        <v>0.4952681388012618</v>
      </c>
      <c r="D181" s="33"/>
      <c r="E181" s="33" t="s">
        <v>2150</v>
      </c>
      <c r="F181" s="33" t="s">
        <v>2585</v>
      </c>
      <c r="H181" s="35">
        <v>30</v>
      </c>
      <c r="I181" s="35">
        <v>48</v>
      </c>
      <c r="J181" s="41"/>
      <c r="K181" s="42"/>
      <c r="L181" s="51">
        <f t="shared" si="7"/>
        <v>30</v>
      </c>
      <c r="M181" s="49">
        <f t="shared" si="8"/>
        <v>0.625</v>
      </c>
    </row>
    <row r="182" spans="1:13" s="50" customFormat="1" ht="14.5" x14ac:dyDescent="0.35">
      <c r="A182" s="33">
        <v>133412</v>
      </c>
      <c r="B182" s="33" t="s">
        <v>454</v>
      </c>
      <c r="C182" s="49">
        <f t="shared" si="6"/>
        <v>0.4952681388012618</v>
      </c>
      <c r="D182" s="33">
        <v>800</v>
      </c>
      <c r="E182" s="33" t="s">
        <v>2586</v>
      </c>
      <c r="F182" s="33" t="s">
        <v>2587</v>
      </c>
      <c r="H182" s="35">
        <v>7</v>
      </c>
      <c r="I182" s="35">
        <v>14</v>
      </c>
      <c r="J182" s="41"/>
      <c r="K182" s="42"/>
      <c r="L182" s="51">
        <f t="shared" si="7"/>
        <v>7</v>
      </c>
      <c r="M182" s="49">
        <f t="shared" si="8"/>
        <v>0.5</v>
      </c>
    </row>
    <row r="183" spans="1:13" s="50" customFormat="1" ht="14.5" x14ac:dyDescent="0.35">
      <c r="A183" s="33">
        <v>133000</v>
      </c>
      <c r="B183" s="33" t="s">
        <v>252</v>
      </c>
      <c r="C183" s="49">
        <f t="shared" si="6"/>
        <v>0.41711229946524064</v>
      </c>
      <c r="D183" s="33"/>
      <c r="E183" s="33" t="s">
        <v>1285</v>
      </c>
      <c r="F183" s="33" t="s">
        <v>2588</v>
      </c>
      <c r="H183" s="35">
        <v>93</v>
      </c>
      <c r="I183" s="35">
        <v>202</v>
      </c>
      <c r="J183" s="41"/>
      <c r="K183" s="42"/>
      <c r="L183" s="51">
        <f t="shared" si="7"/>
        <v>93</v>
      </c>
      <c r="M183" s="49">
        <f t="shared" si="8"/>
        <v>0.46039603960396042</v>
      </c>
    </row>
    <row r="184" spans="1:13" s="50" customFormat="1" ht="14.5" x14ac:dyDescent="0.35">
      <c r="A184" s="33">
        <v>133000</v>
      </c>
      <c r="B184" s="33" t="s">
        <v>252</v>
      </c>
      <c r="C184" s="49">
        <f t="shared" si="6"/>
        <v>0.41711229946524064</v>
      </c>
      <c r="D184" s="33">
        <v>61706</v>
      </c>
      <c r="E184" s="33" t="s">
        <v>1286</v>
      </c>
      <c r="F184" s="33" t="s">
        <v>2589</v>
      </c>
      <c r="H184" s="35">
        <v>27</v>
      </c>
      <c r="I184" s="35">
        <v>99</v>
      </c>
      <c r="J184" s="41"/>
      <c r="K184" s="42"/>
      <c r="L184" s="51">
        <f t="shared" si="7"/>
        <v>27</v>
      </c>
      <c r="M184" s="49">
        <f t="shared" si="8"/>
        <v>0.27272727272727271</v>
      </c>
    </row>
    <row r="185" spans="1:13" s="50" customFormat="1" ht="14.5" x14ac:dyDescent="0.35">
      <c r="A185" s="33">
        <v>133000</v>
      </c>
      <c r="B185" s="33" t="s">
        <v>252</v>
      </c>
      <c r="C185" s="49">
        <f t="shared" si="6"/>
        <v>0.41711229946524064</v>
      </c>
      <c r="D185" s="33"/>
      <c r="E185" s="33" t="s">
        <v>792</v>
      </c>
      <c r="F185" s="33" t="s">
        <v>2590</v>
      </c>
      <c r="H185" s="35">
        <v>36</v>
      </c>
      <c r="I185" s="35">
        <v>73</v>
      </c>
      <c r="J185" s="41"/>
      <c r="K185" s="42"/>
      <c r="L185" s="51">
        <f t="shared" si="7"/>
        <v>36</v>
      </c>
      <c r="M185" s="49">
        <f t="shared" si="8"/>
        <v>0.49315068493150682</v>
      </c>
    </row>
    <row r="186" spans="1:13" s="50" customFormat="1" ht="14.5" x14ac:dyDescent="0.35">
      <c r="A186" s="33">
        <v>133308</v>
      </c>
      <c r="B186" s="33" t="s">
        <v>217</v>
      </c>
      <c r="C186" s="49">
        <f t="shared" si="6"/>
        <v>0.51403508771929829</v>
      </c>
      <c r="D186" s="33">
        <v>62781</v>
      </c>
      <c r="E186" s="33" t="s">
        <v>1139</v>
      </c>
      <c r="F186" s="33" t="s">
        <v>2591</v>
      </c>
      <c r="H186" s="35">
        <v>216</v>
      </c>
      <c r="I186" s="35">
        <v>512</v>
      </c>
      <c r="J186" s="41"/>
      <c r="K186" s="42"/>
      <c r="L186" s="51">
        <f t="shared" si="7"/>
        <v>216</v>
      </c>
      <c r="M186" s="49">
        <f t="shared" si="8"/>
        <v>0.421875</v>
      </c>
    </row>
    <row r="187" spans="1:13" s="50" customFormat="1" ht="14.5" x14ac:dyDescent="0.35">
      <c r="A187" s="33">
        <v>133308</v>
      </c>
      <c r="B187" s="33" t="s">
        <v>217</v>
      </c>
      <c r="C187" s="49">
        <f t="shared" si="6"/>
        <v>0.51403508771929829</v>
      </c>
      <c r="D187" s="33">
        <v>62782</v>
      </c>
      <c r="E187" s="33" t="s">
        <v>1140</v>
      </c>
      <c r="F187" s="33" t="s">
        <v>2592</v>
      </c>
      <c r="H187" s="35">
        <v>180</v>
      </c>
      <c r="I187" s="35">
        <v>355</v>
      </c>
      <c r="J187" s="41"/>
      <c r="K187" s="42"/>
      <c r="L187" s="51">
        <f t="shared" si="7"/>
        <v>180</v>
      </c>
      <c r="M187" s="49">
        <f t="shared" si="8"/>
        <v>0.50704225352112675</v>
      </c>
    </row>
    <row r="188" spans="1:13" s="50" customFormat="1" ht="14.5" x14ac:dyDescent="0.35">
      <c r="A188" s="33">
        <v>133308</v>
      </c>
      <c r="B188" s="33" t="s">
        <v>217</v>
      </c>
      <c r="C188" s="49">
        <f t="shared" si="6"/>
        <v>0.51403508771929829</v>
      </c>
      <c r="D188" s="33">
        <v>62783</v>
      </c>
      <c r="E188" s="33" t="s">
        <v>1141</v>
      </c>
      <c r="F188" s="33" t="s">
        <v>2593</v>
      </c>
      <c r="H188" s="35">
        <v>196</v>
      </c>
      <c r="I188" s="35">
        <v>341</v>
      </c>
      <c r="J188" s="41"/>
      <c r="K188" s="42"/>
      <c r="L188" s="51">
        <f t="shared" si="7"/>
        <v>196</v>
      </c>
      <c r="M188" s="49">
        <f t="shared" si="8"/>
        <v>0.57478005865102644</v>
      </c>
    </row>
    <row r="189" spans="1:13" s="50" customFormat="1" ht="14.5" x14ac:dyDescent="0.35">
      <c r="A189" s="33">
        <v>133308</v>
      </c>
      <c r="B189" s="33" t="s">
        <v>217</v>
      </c>
      <c r="C189" s="49">
        <f t="shared" si="6"/>
        <v>0.51403508771929829</v>
      </c>
      <c r="D189" s="33">
        <v>62780</v>
      </c>
      <c r="E189" s="33" t="s">
        <v>1142</v>
      </c>
      <c r="F189" s="33" t="s">
        <v>2594</v>
      </c>
      <c r="H189" s="35">
        <v>287</v>
      </c>
      <c r="I189" s="35">
        <v>502</v>
      </c>
      <c r="J189" s="41"/>
      <c r="K189" s="42"/>
      <c r="L189" s="51">
        <f t="shared" si="7"/>
        <v>287</v>
      </c>
      <c r="M189" s="49">
        <f t="shared" si="8"/>
        <v>0.57171314741035861</v>
      </c>
    </row>
    <row r="190" spans="1:13" s="50" customFormat="1" ht="14.5" x14ac:dyDescent="0.35">
      <c r="A190" s="33">
        <v>133311</v>
      </c>
      <c r="B190" s="33" t="s">
        <v>422</v>
      </c>
      <c r="C190" s="49">
        <f t="shared" si="6"/>
        <v>0.36842105263157893</v>
      </c>
      <c r="D190" s="33">
        <v>62862</v>
      </c>
      <c r="E190" s="33" t="s">
        <v>2063</v>
      </c>
      <c r="F190" s="33" t="s">
        <v>2595</v>
      </c>
      <c r="H190" s="35">
        <v>132</v>
      </c>
      <c r="I190" s="35">
        <v>308</v>
      </c>
      <c r="J190" s="41"/>
      <c r="K190" s="42"/>
      <c r="L190" s="51">
        <f t="shared" si="7"/>
        <v>132</v>
      </c>
      <c r="M190" s="49">
        <f t="shared" si="8"/>
        <v>0.42857142857142855</v>
      </c>
    </row>
    <row r="191" spans="1:13" s="50" customFormat="1" ht="14.5" x14ac:dyDescent="0.35">
      <c r="A191" s="33">
        <v>133311</v>
      </c>
      <c r="B191" s="33" t="s">
        <v>422</v>
      </c>
      <c r="C191" s="49">
        <f t="shared" si="6"/>
        <v>0.36842105263157893</v>
      </c>
      <c r="D191" s="33">
        <v>62785</v>
      </c>
      <c r="E191" s="33" t="s">
        <v>2064</v>
      </c>
      <c r="F191" s="33" t="s">
        <v>2596</v>
      </c>
      <c r="H191" s="35">
        <v>83</v>
      </c>
      <c r="I191" s="35">
        <v>262</v>
      </c>
      <c r="J191" s="41"/>
      <c r="K191" s="42"/>
      <c r="L191" s="51">
        <f t="shared" si="7"/>
        <v>83</v>
      </c>
      <c r="M191" s="49">
        <f t="shared" si="8"/>
        <v>0.31679389312977096</v>
      </c>
    </row>
    <row r="192" spans="1:13" s="50" customFormat="1" ht="14.5" x14ac:dyDescent="0.35">
      <c r="A192" s="33">
        <v>133311</v>
      </c>
      <c r="B192" s="33" t="s">
        <v>422</v>
      </c>
      <c r="C192" s="49">
        <f t="shared" si="6"/>
        <v>0.36842105263157893</v>
      </c>
      <c r="D192" s="33"/>
      <c r="E192" s="33" t="s">
        <v>2065</v>
      </c>
      <c r="F192" s="33" t="s">
        <v>2597</v>
      </c>
      <c r="H192" s="35">
        <v>16</v>
      </c>
      <c r="I192" s="35">
        <v>57</v>
      </c>
      <c r="J192" s="41"/>
      <c r="K192" s="42"/>
      <c r="L192" s="51">
        <f t="shared" si="7"/>
        <v>16</v>
      </c>
      <c r="M192" s="49">
        <f t="shared" si="8"/>
        <v>0.2807017543859649</v>
      </c>
    </row>
    <row r="193" spans="1:13" s="50" customFormat="1" ht="14.5" x14ac:dyDescent="0.35">
      <c r="A193" s="33">
        <v>133356</v>
      </c>
      <c r="B193" s="33" t="s">
        <v>112</v>
      </c>
      <c r="C193" s="49">
        <f t="shared" si="6"/>
        <v>0.36163522012578614</v>
      </c>
      <c r="D193" s="33">
        <v>62940</v>
      </c>
      <c r="E193" s="33" t="s">
        <v>681</v>
      </c>
      <c r="F193" s="33" t="s">
        <v>2598</v>
      </c>
      <c r="H193" s="35">
        <v>187</v>
      </c>
      <c r="I193" s="35">
        <v>514</v>
      </c>
      <c r="J193" s="41"/>
      <c r="K193" s="42"/>
      <c r="L193" s="51">
        <f t="shared" si="7"/>
        <v>187</v>
      </c>
      <c r="M193" s="49">
        <f t="shared" si="8"/>
        <v>0.36381322957198442</v>
      </c>
    </row>
    <row r="194" spans="1:13" s="50" customFormat="1" ht="14.5" x14ac:dyDescent="0.35">
      <c r="A194" s="33">
        <v>133356</v>
      </c>
      <c r="B194" s="33" t="s">
        <v>112</v>
      </c>
      <c r="C194" s="49">
        <f t="shared" ref="C194:C257" si="9">SUMIF($B$2:$B$491,B194,$L$2:$L$491)/(SUMIF($B$2:$B$491,B194,$I$2:$I$491))</f>
        <v>0.36163522012578614</v>
      </c>
      <c r="D194" s="33">
        <v>62941</v>
      </c>
      <c r="E194" s="33" t="s">
        <v>682</v>
      </c>
      <c r="F194" s="33" t="s">
        <v>2599</v>
      </c>
      <c r="H194" s="35">
        <v>124</v>
      </c>
      <c r="I194" s="35">
        <v>373</v>
      </c>
      <c r="J194" s="41"/>
      <c r="K194" s="42"/>
      <c r="L194" s="51">
        <f t="shared" ref="L194:L257" si="10">IF(K194="",H194,(MIN(I194,(K194*1.6*I194))))</f>
        <v>124</v>
      </c>
      <c r="M194" s="49">
        <f t="shared" ref="M194:M257" si="11">IF(L194=0,0,(L194/I194))</f>
        <v>0.33243967828418231</v>
      </c>
    </row>
    <row r="195" spans="1:13" s="50" customFormat="1" ht="14.5" x14ac:dyDescent="0.35">
      <c r="A195" s="33">
        <v>133356</v>
      </c>
      <c r="B195" s="33" t="s">
        <v>112</v>
      </c>
      <c r="C195" s="49">
        <f t="shared" si="9"/>
        <v>0.36163522012578614</v>
      </c>
      <c r="D195" s="33">
        <v>62942</v>
      </c>
      <c r="E195" s="33" t="s">
        <v>683</v>
      </c>
      <c r="F195" s="33" t="s">
        <v>2600</v>
      </c>
      <c r="H195" s="35">
        <v>149</v>
      </c>
      <c r="I195" s="35">
        <v>385</v>
      </c>
      <c r="J195" s="41"/>
      <c r="K195" s="42"/>
      <c r="L195" s="51">
        <f t="shared" si="10"/>
        <v>149</v>
      </c>
      <c r="M195" s="49">
        <f t="shared" si="11"/>
        <v>0.38701298701298703</v>
      </c>
    </row>
    <row r="196" spans="1:13" s="50" customFormat="1" ht="14.5" x14ac:dyDescent="0.35">
      <c r="A196" s="33">
        <v>133127</v>
      </c>
      <c r="B196" s="33" t="s">
        <v>403</v>
      </c>
      <c r="C196" s="49">
        <f t="shared" si="9"/>
        <v>0.35370611183355005</v>
      </c>
      <c r="D196" s="33">
        <v>62086</v>
      </c>
      <c r="E196" s="33" t="s">
        <v>1999</v>
      </c>
      <c r="F196" s="33" t="s">
        <v>2601</v>
      </c>
      <c r="H196" s="35">
        <v>147</v>
      </c>
      <c r="I196" s="35">
        <v>360</v>
      </c>
      <c r="J196" s="41"/>
      <c r="K196" s="42"/>
      <c r="L196" s="51">
        <f t="shared" si="10"/>
        <v>147</v>
      </c>
      <c r="M196" s="49">
        <f t="shared" si="11"/>
        <v>0.40833333333333333</v>
      </c>
    </row>
    <row r="197" spans="1:13" s="50" customFormat="1" ht="14.5" x14ac:dyDescent="0.35">
      <c r="A197" s="33">
        <v>133127</v>
      </c>
      <c r="B197" s="33" t="s">
        <v>403</v>
      </c>
      <c r="C197" s="49">
        <f t="shared" si="9"/>
        <v>0.35370611183355005</v>
      </c>
      <c r="D197" s="33">
        <v>62087</v>
      </c>
      <c r="E197" s="33" t="s">
        <v>2000</v>
      </c>
      <c r="F197" s="33" t="s">
        <v>2602</v>
      </c>
      <c r="H197" s="35">
        <v>87</v>
      </c>
      <c r="I197" s="35">
        <v>298</v>
      </c>
      <c r="J197" s="41"/>
      <c r="K197" s="42"/>
      <c r="L197" s="51">
        <f t="shared" si="10"/>
        <v>87</v>
      </c>
      <c r="M197" s="49">
        <f t="shared" si="11"/>
        <v>0.29194630872483224</v>
      </c>
    </row>
    <row r="198" spans="1:13" s="50" customFormat="1" ht="14.5" x14ac:dyDescent="0.35">
      <c r="A198" s="33">
        <v>133127</v>
      </c>
      <c r="B198" s="33" t="s">
        <v>403</v>
      </c>
      <c r="C198" s="49">
        <f t="shared" si="9"/>
        <v>0.35370611183355005</v>
      </c>
      <c r="D198" s="33">
        <v>62088</v>
      </c>
      <c r="E198" s="33" t="s">
        <v>2001</v>
      </c>
      <c r="F198" s="33" t="s">
        <v>2603</v>
      </c>
      <c r="H198" s="35">
        <v>38</v>
      </c>
      <c r="I198" s="35">
        <v>111</v>
      </c>
      <c r="J198" s="41"/>
      <c r="K198" s="42"/>
      <c r="L198" s="51">
        <f t="shared" si="10"/>
        <v>38</v>
      </c>
      <c r="M198" s="49">
        <f t="shared" si="11"/>
        <v>0.34234234234234234</v>
      </c>
    </row>
    <row r="199" spans="1:13" s="50" customFormat="1" ht="14.5" x14ac:dyDescent="0.35">
      <c r="A199" s="33">
        <v>133028</v>
      </c>
      <c r="B199" s="33" t="s">
        <v>190</v>
      </c>
      <c r="C199" s="49">
        <f t="shared" si="9"/>
        <v>0.551219512195122</v>
      </c>
      <c r="D199" s="33">
        <v>61845</v>
      </c>
      <c r="E199" s="33" t="s">
        <v>1069</v>
      </c>
      <c r="F199" s="33" t="s">
        <v>2604</v>
      </c>
      <c r="H199" s="35">
        <v>277</v>
      </c>
      <c r="I199" s="35">
        <v>474</v>
      </c>
      <c r="J199" s="41"/>
      <c r="K199" s="42"/>
      <c r="L199" s="51">
        <f t="shared" si="10"/>
        <v>277</v>
      </c>
      <c r="M199" s="49">
        <f t="shared" si="11"/>
        <v>0.58438818565400841</v>
      </c>
    </row>
    <row r="200" spans="1:13" s="50" customFormat="1" ht="14.5" x14ac:dyDescent="0.35">
      <c r="A200" s="33">
        <v>133028</v>
      </c>
      <c r="B200" s="33" t="s">
        <v>190</v>
      </c>
      <c r="C200" s="49">
        <f t="shared" si="9"/>
        <v>0.551219512195122</v>
      </c>
      <c r="D200" s="33">
        <v>61844</v>
      </c>
      <c r="E200" s="33" t="s">
        <v>1070</v>
      </c>
      <c r="F200" s="33" t="s">
        <v>2605</v>
      </c>
      <c r="H200" s="35">
        <v>108</v>
      </c>
      <c r="I200" s="35">
        <v>235</v>
      </c>
      <c r="J200" s="41"/>
      <c r="K200" s="42"/>
      <c r="L200" s="51">
        <f t="shared" si="10"/>
        <v>108</v>
      </c>
      <c r="M200" s="49">
        <f t="shared" si="11"/>
        <v>0.45957446808510638</v>
      </c>
    </row>
    <row r="201" spans="1:13" s="50" customFormat="1" ht="14.5" x14ac:dyDescent="0.35">
      <c r="A201" s="33">
        <v>133028</v>
      </c>
      <c r="B201" s="33" t="s">
        <v>190</v>
      </c>
      <c r="C201" s="49">
        <f t="shared" si="9"/>
        <v>0.551219512195122</v>
      </c>
      <c r="D201" s="33">
        <v>203403</v>
      </c>
      <c r="E201" s="33" t="s">
        <v>1071</v>
      </c>
      <c r="F201" s="33" t="s">
        <v>2606</v>
      </c>
      <c r="H201" s="35">
        <v>67</v>
      </c>
      <c r="I201" s="35">
        <v>111</v>
      </c>
      <c r="J201" s="41"/>
      <c r="K201" s="42"/>
      <c r="L201" s="51">
        <f t="shared" si="10"/>
        <v>67</v>
      </c>
      <c r="M201" s="49">
        <f t="shared" si="11"/>
        <v>0.60360360360360366</v>
      </c>
    </row>
    <row r="202" spans="1:13" s="50" customFormat="1" ht="14.5" x14ac:dyDescent="0.35">
      <c r="A202" s="33">
        <v>133207</v>
      </c>
      <c r="B202" s="33" t="s">
        <v>404</v>
      </c>
      <c r="C202" s="49">
        <f t="shared" si="9"/>
        <v>0.51183431952662717</v>
      </c>
      <c r="D202" s="33">
        <v>62471</v>
      </c>
      <c r="E202" s="33" t="s">
        <v>2002</v>
      </c>
      <c r="F202" s="33" t="s">
        <v>2607</v>
      </c>
      <c r="H202" s="35">
        <v>104</v>
      </c>
      <c r="I202" s="35">
        <v>180</v>
      </c>
      <c r="J202" s="41"/>
      <c r="K202" s="42"/>
      <c r="L202" s="51">
        <f t="shared" si="10"/>
        <v>104</v>
      </c>
      <c r="M202" s="49">
        <f t="shared" si="11"/>
        <v>0.57777777777777772</v>
      </c>
    </row>
    <row r="203" spans="1:13" s="50" customFormat="1" ht="14.5" x14ac:dyDescent="0.35">
      <c r="A203" s="33">
        <v>133207</v>
      </c>
      <c r="B203" s="33" t="s">
        <v>404</v>
      </c>
      <c r="C203" s="49">
        <f t="shared" si="9"/>
        <v>0.51183431952662717</v>
      </c>
      <c r="D203" s="33">
        <v>62472</v>
      </c>
      <c r="E203" s="33" t="s">
        <v>2003</v>
      </c>
      <c r="F203" s="33" t="s">
        <v>2608</v>
      </c>
      <c r="H203" s="35">
        <v>68</v>
      </c>
      <c r="I203" s="35">
        <v>148</v>
      </c>
      <c r="J203" s="41"/>
      <c r="K203" s="42"/>
      <c r="L203" s="51">
        <f t="shared" si="10"/>
        <v>68</v>
      </c>
      <c r="M203" s="49">
        <f t="shared" si="11"/>
        <v>0.45945945945945948</v>
      </c>
    </row>
    <row r="204" spans="1:13" s="50" customFormat="1" ht="14.5" x14ac:dyDescent="0.35">
      <c r="A204" s="33">
        <v>623</v>
      </c>
      <c r="B204" s="33" t="s">
        <v>404</v>
      </c>
      <c r="C204" s="49">
        <f t="shared" si="9"/>
        <v>0.51183431952662717</v>
      </c>
      <c r="D204" s="33">
        <v>9100</v>
      </c>
      <c r="E204" s="33" t="s">
        <v>2055</v>
      </c>
      <c r="F204" s="33" t="s">
        <v>2392</v>
      </c>
      <c r="H204" s="35">
        <v>1</v>
      </c>
      <c r="I204" s="35">
        <v>10</v>
      </c>
      <c r="J204" s="41"/>
      <c r="K204" s="42"/>
      <c r="L204" s="51">
        <f t="shared" si="10"/>
        <v>1</v>
      </c>
      <c r="M204" s="49">
        <f t="shared" si="11"/>
        <v>0.1</v>
      </c>
    </row>
    <row r="205" spans="1:13" s="50" customFormat="1" ht="14.5" x14ac:dyDescent="0.35">
      <c r="A205" s="33">
        <v>133357</v>
      </c>
      <c r="B205" s="33" t="s">
        <v>171</v>
      </c>
      <c r="C205" s="49">
        <f t="shared" si="9"/>
        <v>0.40326975476839239</v>
      </c>
      <c r="D205" s="33">
        <v>62943</v>
      </c>
      <c r="E205" s="33" t="s">
        <v>968</v>
      </c>
      <c r="F205" s="33" t="s">
        <v>2609</v>
      </c>
      <c r="H205" s="35">
        <v>70</v>
      </c>
      <c r="I205" s="35">
        <v>211</v>
      </c>
      <c r="J205" s="41"/>
      <c r="K205" s="42"/>
      <c r="L205" s="51">
        <f t="shared" si="10"/>
        <v>70</v>
      </c>
      <c r="M205" s="49">
        <f t="shared" si="11"/>
        <v>0.33175355450236965</v>
      </c>
    </row>
    <row r="206" spans="1:13" s="50" customFormat="1" ht="14.5" x14ac:dyDescent="0.35">
      <c r="A206" s="33">
        <v>133357</v>
      </c>
      <c r="B206" s="33" t="s">
        <v>171</v>
      </c>
      <c r="C206" s="49">
        <f t="shared" si="9"/>
        <v>0.40326975476839239</v>
      </c>
      <c r="D206" s="33">
        <v>200</v>
      </c>
      <c r="E206" s="33" t="s">
        <v>969</v>
      </c>
      <c r="F206" s="33" t="s">
        <v>2610</v>
      </c>
      <c r="H206" s="35">
        <v>43</v>
      </c>
      <c r="I206" s="35">
        <v>104</v>
      </c>
      <c r="J206" s="41"/>
      <c r="K206" s="42"/>
      <c r="L206" s="51">
        <f t="shared" si="10"/>
        <v>43</v>
      </c>
      <c r="M206" s="49">
        <f t="shared" si="11"/>
        <v>0.41346153846153844</v>
      </c>
    </row>
    <row r="207" spans="1:13" s="50" customFormat="1" ht="14.5" x14ac:dyDescent="0.35">
      <c r="A207" s="33">
        <v>133357</v>
      </c>
      <c r="B207" s="33" t="s">
        <v>171</v>
      </c>
      <c r="C207" s="49">
        <f t="shared" si="9"/>
        <v>0.40326975476839239</v>
      </c>
      <c r="D207" s="33">
        <v>62944</v>
      </c>
      <c r="E207" s="33" t="s">
        <v>970</v>
      </c>
      <c r="F207" s="33" t="s">
        <v>2611</v>
      </c>
      <c r="H207" s="35">
        <v>183</v>
      </c>
      <c r="I207" s="35">
        <v>419</v>
      </c>
      <c r="J207" s="41"/>
      <c r="K207" s="42"/>
      <c r="L207" s="51">
        <f t="shared" si="10"/>
        <v>183</v>
      </c>
      <c r="M207" s="49">
        <f t="shared" si="11"/>
        <v>0.43675417661097854</v>
      </c>
    </row>
    <row r="208" spans="1:13" s="50" customFormat="1" ht="14.5" x14ac:dyDescent="0.35">
      <c r="A208" s="33">
        <v>132830</v>
      </c>
      <c r="B208" s="33" t="s">
        <v>231</v>
      </c>
      <c r="C208" s="49">
        <f t="shared" si="9"/>
        <v>0.11483253588516747</v>
      </c>
      <c r="D208" s="33">
        <v>60820</v>
      </c>
      <c r="E208" s="33" t="s">
        <v>1190</v>
      </c>
      <c r="F208" s="33" t="s">
        <v>2612</v>
      </c>
      <c r="H208" s="35">
        <v>24</v>
      </c>
      <c r="I208" s="35">
        <v>209</v>
      </c>
      <c r="J208" s="41"/>
      <c r="K208" s="42"/>
      <c r="L208" s="51">
        <f t="shared" si="10"/>
        <v>24</v>
      </c>
      <c r="M208" s="49">
        <f t="shared" si="11"/>
        <v>0.11483253588516747</v>
      </c>
    </row>
    <row r="209" spans="1:13" s="50" customFormat="1" ht="14.5" x14ac:dyDescent="0.35">
      <c r="A209" s="33">
        <v>133129</v>
      </c>
      <c r="B209" s="33" t="s">
        <v>107</v>
      </c>
      <c r="C209" s="49">
        <f t="shared" si="9"/>
        <v>0.26557711950970375</v>
      </c>
      <c r="D209" s="33">
        <v>62091</v>
      </c>
      <c r="E209" s="33" t="s">
        <v>666</v>
      </c>
      <c r="F209" s="33" t="s">
        <v>2613</v>
      </c>
      <c r="H209" s="35">
        <v>123</v>
      </c>
      <c r="I209" s="35">
        <v>424</v>
      </c>
      <c r="J209" s="41"/>
      <c r="K209" s="42"/>
      <c r="L209" s="51">
        <f t="shared" si="10"/>
        <v>123</v>
      </c>
      <c r="M209" s="49">
        <f t="shared" si="11"/>
        <v>0.29009433962264153</v>
      </c>
    </row>
    <row r="210" spans="1:13" s="50" customFormat="1" ht="14.5" x14ac:dyDescent="0.35">
      <c r="A210" s="33">
        <v>133129</v>
      </c>
      <c r="B210" s="33" t="s">
        <v>107</v>
      </c>
      <c r="C210" s="49">
        <f t="shared" si="9"/>
        <v>0.26557711950970375</v>
      </c>
      <c r="D210" s="33">
        <v>62093</v>
      </c>
      <c r="E210" s="33" t="s">
        <v>667</v>
      </c>
      <c r="F210" s="33" t="s">
        <v>2614</v>
      </c>
      <c r="H210" s="35">
        <v>77</v>
      </c>
      <c r="I210" s="35">
        <v>337</v>
      </c>
      <c r="J210" s="41"/>
      <c r="K210" s="42"/>
      <c r="L210" s="51">
        <f t="shared" si="10"/>
        <v>77</v>
      </c>
      <c r="M210" s="49">
        <f t="shared" si="11"/>
        <v>0.228486646884273</v>
      </c>
    </row>
    <row r="211" spans="1:13" s="50" customFormat="1" ht="14.5" x14ac:dyDescent="0.35">
      <c r="A211" s="33">
        <v>133129</v>
      </c>
      <c r="B211" s="33" t="s">
        <v>107</v>
      </c>
      <c r="C211" s="49">
        <f t="shared" si="9"/>
        <v>0.26557711950970375</v>
      </c>
      <c r="D211" s="33">
        <v>62092</v>
      </c>
      <c r="E211" s="33" t="s">
        <v>668</v>
      </c>
      <c r="F211" s="33" t="s">
        <v>2615</v>
      </c>
      <c r="H211" s="35">
        <v>60</v>
      </c>
      <c r="I211" s="35">
        <v>218</v>
      </c>
      <c r="J211" s="41"/>
      <c r="K211" s="42"/>
      <c r="L211" s="51">
        <f t="shared" si="10"/>
        <v>60</v>
      </c>
      <c r="M211" s="49">
        <f t="shared" si="11"/>
        <v>0.27522935779816515</v>
      </c>
    </row>
    <row r="212" spans="1:13" s="50" customFormat="1" ht="14.5" x14ac:dyDescent="0.35">
      <c r="A212" s="33">
        <v>132803</v>
      </c>
      <c r="B212" s="33" t="s">
        <v>232</v>
      </c>
      <c r="C212" s="49">
        <f t="shared" si="9"/>
        <v>0.17142857142857143</v>
      </c>
      <c r="D212" s="33">
        <v>60731</v>
      </c>
      <c r="E212" s="33" t="s">
        <v>1191</v>
      </c>
      <c r="F212" s="33" t="s">
        <v>2616</v>
      </c>
      <c r="H212" s="35">
        <v>144</v>
      </c>
      <c r="I212" s="35">
        <v>840</v>
      </c>
      <c r="J212" s="41"/>
      <c r="K212" s="42"/>
      <c r="L212" s="51">
        <f t="shared" si="10"/>
        <v>144</v>
      </c>
      <c r="M212" s="49">
        <f t="shared" si="11"/>
        <v>0.17142857142857143</v>
      </c>
    </row>
    <row r="213" spans="1:13" s="50" customFormat="1" ht="14.5" x14ac:dyDescent="0.35">
      <c r="A213" s="33">
        <v>132928</v>
      </c>
      <c r="B213" s="33" t="s">
        <v>201</v>
      </c>
      <c r="C213" s="49">
        <f t="shared" si="9"/>
        <v>0.40239043824701193</v>
      </c>
      <c r="D213" s="33">
        <v>61514</v>
      </c>
      <c r="E213" s="33" t="s">
        <v>1098</v>
      </c>
      <c r="F213" s="33" t="s">
        <v>2617</v>
      </c>
      <c r="H213" s="35">
        <v>109</v>
      </c>
      <c r="I213" s="35">
        <v>307</v>
      </c>
      <c r="J213" s="41"/>
      <c r="K213" s="42"/>
      <c r="L213" s="51">
        <f t="shared" si="10"/>
        <v>109</v>
      </c>
      <c r="M213" s="49">
        <f t="shared" si="11"/>
        <v>0.35504885993485341</v>
      </c>
    </row>
    <row r="214" spans="1:13" s="50" customFormat="1" ht="14.5" x14ac:dyDescent="0.35">
      <c r="A214" s="33">
        <v>132928</v>
      </c>
      <c r="B214" s="33" t="s">
        <v>201</v>
      </c>
      <c r="C214" s="49">
        <f t="shared" si="9"/>
        <v>0.40239043824701193</v>
      </c>
      <c r="D214" s="33">
        <v>61515</v>
      </c>
      <c r="E214" s="33" t="s">
        <v>1099</v>
      </c>
      <c r="F214" s="33" t="s">
        <v>2618</v>
      </c>
      <c r="H214" s="35">
        <v>88</v>
      </c>
      <c r="I214" s="35">
        <v>230</v>
      </c>
      <c r="J214" s="41"/>
      <c r="K214" s="42"/>
      <c r="L214" s="51">
        <f t="shared" si="10"/>
        <v>88</v>
      </c>
      <c r="M214" s="49">
        <f t="shared" si="11"/>
        <v>0.38260869565217392</v>
      </c>
    </row>
    <row r="215" spans="1:13" s="50" customFormat="1" ht="14.5" x14ac:dyDescent="0.35">
      <c r="A215" s="33">
        <v>132928</v>
      </c>
      <c r="B215" s="33" t="s">
        <v>201</v>
      </c>
      <c r="C215" s="49">
        <f t="shared" si="9"/>
        <v>0.40239043824701193</v>
      </c>
      <c r="D215" s="33">
        <v>61513</v>
      </c>
      <c r="E215" s="33" t="s">
        <v>1100</v>
      </c>
      <c r="F215" s="33" t="s">
        <v>2619</v>
      </c>
      <c r="H215" s="35">
        <v>207</v>
      </c>
      <c r="I215" s="35">
        <v>467</v>
      </c>
      <c r="J215" s="41"/>
      <c r="K215" s="42"/>
      <c r="L215" s="51">
        <f t="shared" si="10"/>
        <v>207</v>
      </c>
      <c r="M215" s="49">
        <f t="shared" si="11"/>
        <v>0.44325481798715205</v>
      </c>
    </row>
    <row r="216" spans="1:13" s="50" customFormat="1" ht="14.5" x14ac:dyDescent="0.35">
      <c r="A216" s="33">
        <v>132898</v>
      </c>
      <c r="B216" s="33" t="s">
        <v>286</v>
      </c>
      <c r="C216" s="49">
        <f t="shared" si="9"/>
        <v>0.43604651162790697</v>
      </c>
      <c r="D216" s="33">
        <v>61352</v>
      </c>
      <c r="E216" s="33" t="s">
        <v>1412</v>
      </c>
      <c r="F216" s="33" t="s">
        <v>2620</v>
      </c>
      <c r="H216" s="35">
        <v>356</v>
      </c>
      <c r="I216" s="35">
        <v>804</v>
      </c>
      <c r="J216" s="41"/>
      <c r="K216" s="42"/>
      <c r="L216" s="51">
        <f t="shared" si="10"/>
        <v>356</v>
      </c>
      <c r="M216" s="49">
        <f t="shared" si="11"/>
        <v>0.44278606965174128</v>
      </c>
    </row>
    <row r="217" spans="1:13" s="50" customFormat="1" ht="14.5" x14ac:dyDescent="0.35">
      <c r="A217" s="33">
        <v>132898</v>
      </c>
      <c r="B217" s="33" t="s">
        <v>286</v>
      </c>
      <c r="C217" s="49">
        <f t="shared" si="9"/>
        <v>0.43604651162790697</v>
      </c>
      <c r="D217" s="33">
        <v>61353</v>
      </c>
      <c r="E217" s="33" t="s">
        <v>1413</v>
      </c>
      <c r="F217" s="33" t="s">
        <v>2621</v>
      </c>
      <c r="H217" s="35">
        <v>319</v>
      </c>
      <c r="I217" s="35">
        <v>744</v>
      </c>
      <c r="J217" s="41"/>
      <c r="K217" s="42"/>
      <c r="L217" s="51">
        <f t="shared" si="10"/>
        <v>319</v>
      </c>
      <c r="M217" s="49">
        <f t="shared" si="11"/>
        <v>0.42876344086021506</v>
      </c>
    </row>
    <row r="218" spans="1:13" s="50" customFormat="1" ht="14.5" x14ac:dyDescent="0.35">
      <c r="A218" s="33">
        <v>133413</v>
      </c>
      <c r="B218" s="33" t="s">
        <v>386</v>
      </c>
      <c r="C218" s="49">
        <f t="shared" si="9"/>
        <v>0.64383561643835618</v>
      </c>
      <c r="D218" s="33">
        <v>63087</v>
      </c>
      <c r="E218" s="33" t="s">
        <v>1460</v>
      </c>
      <c r="F218" s="33" t="s">
        <v>2622</v>
      </c>
      <c r="H218" s="35">
        <v>155</v>
      </c>
      <c r="I218" s="35">
        <v>196</v>
      </c>
      <c r="J218" s="41"/>
      <c r="K218" s="42"/>
      <c r="L218" s="51">
        <f t="shared" si="10"/>
        <v>155</v>
      </c>
      <c r="M218" s="49">
        <f t="shared" si="11"/>
        <v>0.79081632653061229</v>
      </c>
    </row>
    <row r="219" spans="1:13" s="50" customFormat="1" ht="14.5" x14ac:dyDescent="0.35">
      <c r="A219" s="33">
        <v>133413</v>
      </c>
      <c r="B219" s="33" t="s">
        <v>386</v>
      </c>
      <c r="C219" s="49">
        <f t="shared" si="9"/>
        <v>0.64383561643835618</v>
      </c>
      <c r="D219" s="33">
        <v>63088</v>
      </c>
      <c r="E219" s="33" t="s">
        <v>1924</v>
      </c>
      <c r="F219" s="33" t="s">
        <v>2623</v>
      </c>
      <c r="H219" s="35">
        <v>59</v>
      </c>
      <c r="I219" s="35">
        <v>140</v>
      </c>
      <c r="J219" s="41"/>
      <c r="K219" s="42"/>
      <c r="L219" s="51">
        <f t="shared" si="10"/>
        <v>59</v>
      </c>
      <c r="M219" s="49">
        <f t="shared" si="11"/>
        <v>0.42142857142857143</v>
      </c>
    </row>
    <row r="220" spans="1:13" s="50" customFormat="1" ht="14.5" x14ac:dyDescent="0.35">
      <c r="A220" s="33">
        <v>133413</v>
      </c>
      <c r="B220" s="33" t="s">
        <v>386</v>
      </c>
      <c r="C220" s="49">
        <f t="shared" si="9"/>
        <v>0.64383561643835618</v>
      </c>
      <c r="D220" s="33">
        <v>212231</v>
      </c>
      <c r="E220" s="33" t="s">
        <v>1925</v>
      </c>
      <c r="F220" s="33" t="s">
        <v>2624</v>
      </c>
      <c r="H220" s="35">
        <v>68</v>
      </c>
      <c r="I220" s="35">
        <v>102</v>
      </c>
      <c r="J220" s="41"/>
      <c r="K220" s="42"/>
      <c r="L220" s="51">
        <f t="shared" si="10"/>
        <v>68</v>
      </c>
      <c r="M220" s="49">
        <f t="shared" si="11"/>
        <v>0.66666666666666663</v>
      </c>
    </row>
    <row r="221" spans="1:13" s="50" customFormat="1" ht="14.5" x14ac:dyDescent="0.35">
      <c r="A221" s="33">
        <v>8123</v>
      </c>
      <c r="B221" s="33" t="s">
        <v>287</v>
      </c>
      <c r="C221" s="49">
        <f t="shared" si="9"/>
        <v>0.34498834498834496</v>
      </c>
      <c r="D221" s="33"/>
      <c r="E221" s="33" t="s">
        <v>287</v>
      </c>
      <c r="F221" s="33" t="s">
        <v>2625</v>
      </c>
      <c r="H221" s="35">
        <v>444</v>
      </c>
      <c r="I221" s="35">
        <v>1287</v>
      </c>
      <c r="J221" s="41"/>
      <c r="K221" s="42"/>
      <c r="L221" s="51">
        <f t="shared" si="10"/>
        <v>444</v>
      </c>
      <c r="M221" s="49">
        <f t="shared" si="11"/>
        <v>0.34498834498834496</v>
      </c>
    </row>
    <row r="222" spans="1:13" s="50" customFormat="1" ht="14.5" x14ac:dyDescent="0.35">
      <c r="A222" s="33">
        <v>132805</v>
      </c>
      <c r="B222" s="33" t="s">
        <v>372</v>
      </c>
      <c r="C222" s="49">
        <f t="shared" si="9"/>
        <v>0.31223628691983124</v>
      </c>
      <c r="D222" s="33">
        <v>150</v>
      </c>
      <c r="E222" s="33" t="s">
        <v>1839</v>
      </c>
      <c r="F222" s="33" t="s">
        <v>2626</v>
      </c>
      <c r="H222" s="35">
        <v>10</v>
      </c>
      <c r="I222" s="35">
        <v>39</v>
      </c>
      <c r="J222" s="41"/>
      <c r="K222" s="42"/>
      <c r="L222" s="51">
        <f t="shared" si="10"/>
        <v>10</v>
      </c>
      <c r="M222" s="49">
        <f t="shared" si="11"/>
        <v>0.25641025641025639</v>
      </c>
    </row>
    <row r="223" spans="1:13" s="50" customFormat="1" ht="14.5" x14ac:dyDescent="0.35">
      <c r="A223" s="33">
        <v>132805</v>
      </c>
      <c r="B223" s="33" t="s">
        <v>372</v>
      </c>
      <c r="C223" s="49">
        <f t="shared" si="9"/>
        <v>0.31223628691983124</v>
      </c>
      <c r="D223" s="33">
        <v>60739</v>
      </c>
      <c r="E223" s="33" t="s">
        <v>1840</v>
      </c>
      <c r="F223" s="33" t="s">
        <v>2627</v>
      </c>
      <c r="H223" s="35">
        <v>268</v>
      </c>
      <c r="I223" s="35">
        <v>1079</v>
      </c>
      <c r="J223" s="41"/>
      <c r="K223" s="42"/>
      <c r="L223" s="51">
        <f t="shared" si="10"/>
        <v>268</v>
      </c>
      <c r="M223" s="49">
        <f t="shared" si="11"/>
        <v>0.24837812789620017</v>
      </c>
    </row>
    <row r="224" spans="1:13" s="50" customFormat="1" ht="14.5" x14ac:dyDescent="0.35">
      <c r="A224" s="33">
        <v>132805</v>
      </c>
      <c r="B224" s="33" t="s">
        <v>372</v>
      </c>
      <c r="C224" s="49">
        <f t="shared" si="9"/>
        <v>0.31223628691983124</v>
      </c>
      <c r="D224" s="33">
        <v>60735</v>
      </c>
      <c r="E224" s="33" t="s">
        <v>960</v>
      </c>
      <c r="F224" s="33" t="s">
        <v>2628</v>
      </c>
      <c r="H224" s="35">
        <v>124</v>
      </c>
      <c r="I224" s="35">
        <v>431</v>
      </c>
      <c r="J224" s="41"/>
      <c r="K224" s="42"/>
      <c r="L224" s="51">
        <f t="shared" si="10"/>
        <v>124</v>
      </c>
      <c r="M224" s="49">
        <f t="shared" si="11"/>
        <v>0.28770301624129929</v>
      </c>
    </row>
    <row r="225" spans="1:13" s="50" customFormat="1" ht="14.5" x14ac:dyDescent="0.35">
      <c r="A225" s="33">
        <v>132805</v>
      </c>
      <c r="B225" s="33" t="s">
        <v>372</v>
      </c>
      <c r="C225" s="49">
        <f t="shared" si="9"/>
        <v>0.31223628691983124</v>
      </c>
      <c r="D225" s="33">
        <v>234227</v>
      </c>
      <c r="E225" s="33" t="s">
        <v>1841</v>
      </c>
      <c r="F225" s="33" t="s">
        <v>2629</v>
      </c>
      <c r="H225" s="35">
        <v>146</v>
      </c>
      <c r="I225" s="35">
        <v>435</v>
      </c>
      <c r="J225" s="41"/>
      <c r="K225" s="42"/>
      <c r="L225" s="51">
        <f t="shared" si="10"/>
        <v>146</v>
      </c>
      <c r="M225" s="49">
        <f t="shared" si="11"/>
        <v>0.335632183908046</v>
      </c>
    </row>
    <row r="226" spans="1:13" s="50" customFormat="1" ht="14.5" x14ac:dyDescent="0.35">
      <c r="A226" s="33">
        <v>132805</v>
      </c>
      <c r="B226" s="33" t="s">
        <v>372</v>
      </c>
      <c r="C226" s="49">
        <f t="shared" si="9"/>
        <v>0.31223628691983124</v>
      </c>
      <c r="D226" s="33">
        <v>60897</v>
      </c>
      <c r="E226" s="33" t="s">
        <v>1842</v>
      </c>
      <c r="F226" s="33" t="s">
        <v>2630</v>
      </c>
      <c r="H226" s="35">
        <v>14</v>
      </c>
      <c r="I226" s="35">
        <v>68</v>
      </c>
      <c r="J226" s="41"/>
      <c r="K226" s="42"/>
      <c r="L226" s="51">
        <f t="shared" si="10"/>
        <v>14</v>
      </c>
      <c r="M226" s="49">
        <f t="shared" si="11"/>
        <v>0.20588235294117646</v>
      </c>
    </row>
    <row r="227" spans="1:13" s="50" customFormat="1" ht="14.5" x14ac:dyDescent="0.35">
      <c r="A227" s="33">
        <v>132805</v>
      </c>
      <c r="B227" s="33" t="s">
        <v>372</v>
      </c>
      <c r="C227" s="49">
        <f t="shared" si="9"/>
        <v>0.31223628691983124</v>
      </c>
      <c r="D227" s="33">
        <v>234226</v>
      </c>
      <c r="E227" s="33" t="s">
        <v>1843</v>
      </c>
      <c r="F227" s="33" t="s">
        <v>2631</v>
      </c>
      <c r="H227" s="35">
        <v>131</v>
      </c>
      <c r="I227" s="35">
        <v>446</v>
      </c>
      <c r="J227" s="41"/>
      <c r="K227" s="42"/>
      <c r="L227" s="51">
        <f t="shared" si="10"/>
        <v>131</v>
      </c>
      <c r="M227" s="49">
        <f t="shared" si="11"/>
        <v>0.29372197309417042</v>
      </c>
    </row>
    <row r="228" spans="1:13" s="50" customFormat="1" ht="14.5" x14ac:dyDescent="0.35">
      <c r="A228" s="33">
        <v>132805</v>
      </c>
      <c r="B228" s="33" t="s">
        <v>372</v>
      </c>
      <c r="C228" s="49">
        <f t="shared" si="9"/>
        <v>0.31223628691983124</v>
      </c>
      <c r="D228" s="33">
        <v>60738</v>
      </c>
      <c r="E228" s="33" t="s">
        <v>1844</v>
      </c>
      <c r="F228" s="33" t="s">
        <v>2632</v>
      </c>
      <c r="H228" s="35">
        <v>243</v>
      </c>
      <c r="I228" s="35">
        <v>451</v>
      </c>
      <c r="J228" s="41"/>
      <c r="K228" s="42"/>
      <c r="L228" s="51">
        <f t="shared" si="10"/>
        <v>243</v>
      </c>
      <c r="M228" s="49">
        <f t="shared" si="11"/>
        <v>0.53880266075388028</v>
      </c>
    </row>
    <row r="229" spans="1:13" s="50" customFormat="1" ht="14.5" x14ac:dyDescent="0.35">
      <c r="A229" s="33">
        <v>132805</v>
      </c>
      <c r="B229" s="33" t="s">
        <v>372</v>
      </c>
      <c r="C229" s="49">
        <f t="shared" si="9"/>
        <v>0.31223628691983124</v>
      </c>
      <c r="D229" s="33">
        <v>60741</v>
      </c>
      <c r="E229" s="33" t="s">
        <v>1845</v>
      </c>
      <c r="F229" s="33" t="s">
        <v>2633</v>
      </c>
      <c r="H229" s="35">
        <v>26</v>
      </c>
      <c r="I229" s="35">
        <v>132</v>
      </c>
      <c r="J229" s="41"/>
      <c r="K229" s="42"/>
      <c r="L229" s="51">
        <f t="shared" si="10"/>
        <v>26</v>
      </c>
      <c r="M229" s="49">
        <f t="shared" si="11"/>
        <v>0.19696969696969696</v>
      </c>
    </row>
    <row r="230" spans="1:13" s="50" customFormat="1" ht="14.5" x14ac:dyDescent="0.35">
      <c r="A230" s="33">
        <v>133262</v>
      </c>
      <c r="B230" s="33" t="s">
        <v>79</v>
      </c>
      <c r="C230" s="49">
        <f t="shared" si="9"/>
        <v>0.4946236559139785</v>
      </c>
      <c r="D230" s="33"/>
      <c r="E230" s="33" t="s">
        <v>517</v>
      </c>
      <c r="F230" s="33" t="s">
        <v>2634</v>
      </c>
      <c r="H230" s="35">
        <v>46</v>
      </c>
      <c r="I230" s="35">
        <v>89</v>
      </c>
      <c r="J230" s="41"/>
      <c r="K230" s="42"/>
      <c r="L230" s="51">
        <f t="shared" si="10"/>
        <v>46</v>
      </c>
      <c r="M230" s="49">
        <f t="shared" si="11"/>
        <v>0.5168539325842697</v>
      </c>
    </row>
    <row r="231" spans="1:13" s="50" customFormat="1" ht="14.5" x14ac:dyDescent="0.35">
      <c r="A231" s="33">
        <v>133262</v>
      </c>
      <c r="B231" s="33" t="s">
        <v>79</v>
      </c>
      <c r="C231" s="49">
        <f t="shared" si="9"/>
        <v>0.4946236559139785</v>
      </c>
      <c r="D231" s="33">
        <v>133262</v>
      </c>
      <c r="E231" s="33" t="s">
        <v>518</v>
      </c>
      <c r="F231" s="33" t="s">
        <v>2635</v>
      </c>
      <c r="H231" s="35">
        <v>45</v>
      </c>
      <c r="I231" s="35">
        <v>95</v>
      </c>
      <c r="J231" s="41"/>
      <c r="K231" s="42"/>
      <c r="L231" s="51">
        <f t="shared" si="10"/>
        <v>45</v>
      </c>
      <c r="M231" s="49">
        <f t="shared" si="11"/>
        <v>0.47368421052631576</v>
      </c>
    </row>
    <row r="232" spans="1:13" s="50" customFormat="1" ht="14.5" x14ac:dyDescent="0.35">
      <c r="A232" s="33">
        <v>133262</v>
      </c>
      <c r="B232" s="33" t="s">
        <v>79</v>
      </c>
      <c r="C232" s="49">
        <f t="shared" si="9"/>
        <v>0.4946236559139785</v>
      </c>
      <c r="D232" s="33"/>
      <c r="E232" s="33" t="s">
        <v>519</v>
      </c>
      <c r="F232" s="33" t="s">
        <v>2636</v>
      </c>
      <c r="H232" s="35">
        <v>1</v>
      </c>
      <c r="I232" s="35">
        <v>2</v>
      </c>
      <c r="J232" s="41"/>
      <c r="K232" s="42"/>
      <c r="L232" s="51">
        <f t="shared" si="10"/>
        <v>1</v>
      </c>
      <c r="M232" s="49">
        <f t="shared" si="11"/>
        <v>0.5</v>
      </c>
    </row>
    <row r="233" spans="1:13" s="50" customFormat="1" ht="14.5" x14ac:dyDescent="0.35">
      <c r="A233" s="33">
        <v>133360</v>
      </c>
      <c r="B233" s="33" t="s">
        <v>113</v>
      </c>
      <c r="C233" s="49">
        <f t="shared" si="9"/>
        <v>0.41281138790035588</v>
      </c>
      <c r="D233" s="33">
        <v>62948</v>
      </c>
      <c r="E233" s="33" t="s">
        <v>684</v>
      </c>
      <c r="F233" s="33" t="s">
        <v>2637</v>
      </c>
      <c r="H233" s="35">
        <v>200</v>
      </c>
      <c r="I233" s="35">
        <v>477</v>
      </c>
      <c r="J233" s="41"/>
      <c r="K233" s="42"/>
      <c r="L233" s="51">
        <f t="shared" si="10"/>
        <v>200</v>
      </c>
      <c r="M233" s="49">
        <f t="shared" si="11"/>
        <v>0.41928721174004191</v>
      </c>
    </row>
    <row r="234" spans="1:13" s="50" customFormat="1" ht="14.5" x14ac:dyDescent="0.35">
      <c r="A234" s="33">
        <v>133360</v>
      </c>
      <c r="B234" s="33" t="s">
        <v>113</v>
      </c>
      <c r="C234" s="49">
        <f t="shared" si="9"/>
        <v>0.41281138790035588</v>
      </c>
      <c r="D234" s="33">
        <v>62949</v>
      </c>
      <c r="E234" s="33" t="s">
        <v>685</v>
      </c>
      <c r="F234" s="33" t="s">
        <v>2638</v>
      </c>
      <c r="H234" s="35">
        <v>96</v>
      </c>
      <c r="I234" s="35">
        <v>248</v>
      </c>
      <c r="J234" s="41"/>
      <c r="K234" s="42"/>
      <c r="L234" s="51">
        <f t="shared" si="10"/>
        <v>96</v>
      </c>
      <c r="M234" s="49">
        <f t="shared" si="11"/>
        <v>0.38709677419354838</v>
      </c>
    </row>
    <row r="235" spans="1:13" s="50" customFormat="1" ht="14.5" x14ac:dyDescent="0.35">
      <c r="A235" s="33">
        <v>133360</v>
      </c>
      <c r="B235" s="33" t="s">
        <v>113</v>
      </c>
      <c r="C235" s="49">
        <f t="shared" si="9"/>
        <v>0.41281138790035588</v>
      </c>
      <c r="D235" s="33">
        <v>181007</v>
      </c>
      <c r="E235" s="33" t="s">
        <v>686</v>
      </c>
      <c r="F235" s="33" t="s">
        <v>2639</v>
      </c>
      <c r="H235" s="35">
        <v>52</v>
      </c>
      <c r="I235" s="35">
        <v>118</v>
      </c>
      <c r="J235" s="41"/>
      <c r="K235" s="42"/>
      <c r="L235" s="51">
        <f t="shared" si="10"/>
        <v>52</v>
      </c>
      <c r="M235" s="49">
        <f t="shared" si="11"/>
        <v>0.44067796610169491</v>
      </c>
    </row>
    <row r="236" spans="1:13" s="50" customFormat="1" ht="14.5" x14ac:dyDescent="0.35">
      <c r="A236" s="33">
        <v>133059</v>
      </c>
      <c r="B236" s="33" t="s">
        <v>127</v>
      </c>
      <c r="C236" s="49">
        <f t="shared" si="9"/>
        <v>0.4516971279373368</v>
      </c>
      <c r="D236" s="33">
        <v>61931</v>
      </c>
      <c r="E236" s="33" t="s">
        <v>725</v>
      </c>
      <c r="F236" s="33" t="s">
        <v>2640</v>
      </c>
      <c r="H236" s="35">
        <v>77</v>
      </c>
      <c r="I236" s="35">
        <v>178</v>
      </c>
      <c r="J236" s="41"/>
      <c r="K236" s="42"/>
      <c r="L236" s="51">
        <f t="shared" si="10"/>
        <v>77</v>
      </c>
      <c r="M236" s="49">
        <f t="shared" si="11"/>
        <v>0.43258426966292135</v>
      </c>
    </row>
    <row r="237" spans="1:13" s="50" customFormat="1" ht="14.5" x14ac:dyDescent="0.35">
      <c r="A237" s="33">
        <v>133059</v>
      </c>
      <c r="B237" s="33" t="s">
        <v>127</v>
      </c>
      <c r="C237" s="49">
        <f t="shared" si="9"/>
        <v>0.4516971279373368</v>
      </c>
      <c r="D237" s="33">
        <v>61932</v>
      </c>
      <c r="E237" s="33" t="s">
        <v>726</v>
      </c>
      <c r="F237" s="33" t="s">
        <v>2641</v>
      </c>
      <c r="H237" s="35">
        <v>96</v>
      </c>
      <c r="I237" s="35">
        <v>205</v>
      </c>
      <c r="J237" s="41"/>
      <c r="K237" s="42"/>
      <c r="L237" s="51">
        <f t="shared" si="10"/>
        <v>96</v>
      </c>
      <c r="M237" s="49">
        <f t="shared" si="11"/>
        <v>0.4682926829268293</v>
      </c>
    </row>
    <row r="238" spans="1:13" s="50" customFormat="1" ht="14.5" x14ac:dyDescent="0.35">
      <c r="A238" s="33">
        <v>132931</v>
      </c>
      <c r="B238" s="33" t="s">
        <v>141</v>
      </c>
      <c r="C238" s="49">
        <f t="shared" si="9"/>
        <v>0.24608501118568232</v>
      </c>
      <c r="D238" s="33">
        <v>61517</v>
      </c>
      <c r="E238" s="33" t="s">
        <v>777</v>
      </c>
      <c r="F238" s="33" t="s">
        <v>2642</v>
      </c>
      <c r="H238" s="35">
        <v>117</v>
      </c>
      <c r="I238" s="35">
        <v>439</v>
      </c>
      <c r="J238" s="41"/>
      <c r="K238" s="42"/>
      <c r="L238" s="51">
        <f t="shared" si="10"/>
        <v>117</v>
      </c>
      <c r="M238" s="49">
        <f t="shared" si="11"/>
        <v>0.26651480637813213</v>
      </c>
    </row>
    <row r="239" spans="1:13" s="50" customFormat="1" ht="14.5" x14ac:dyDescent="0.35">
      <c r="A239" s="33">
        <v>132931</v>
      </c>
      <c r="B239" s="33" t="s">
        <v>141</v>
      </c>
      <c r="C239" s="49">
        <f t="shared" si="9"/>
        <v>0.24608501118568232</v>
      </c>
      <c r="D239" s="33">
        <v>61518</v>
      </c>
      <c r="E239" s="33" t="s">
        <v>778</v>
      </c>
      <c r="F239" s="33" t="s">
        <v>2643</v>
      </c>
      <c r="H239" s="35">
        <v>52</v>
      </c>
      <c r="I239" s="35">
        <v>266</v>
      </c>
      <c r="J239" s="41"/>
      <c r="K239" s="42"/>
      <c r="L239" s="51">
        <f t="shared" si="10"/>
        <v>52</v>
      </c>
      <c r="M239" s="49">
        <f t="shared" si="11"/>
        <v>0.19548872180451127</v>
      </c>
    </row>
    <row r="240" spans="1:13" s="50" customFormat="1" ht="14.5" x14ac:dyDescent="0.35">
      <c r="A240" s="33">
        <v>132931</v>
      </c>
      <c r="B240" s="33" t="s">
        <v>141</v>
      </c>
      <c r="C240" s="49">
        <f t="shared" si="9"/>
        <v>0.24608501118568232</v>
      </c>
      <c r="D240" s="33">
        <v>61519</v>
      </c>
      <c r="E240" s="33" t="s">
        <v>779</v>
      </c>
      <c r="F240" s="33" t="s">
        <v>2644</v>
      </c>
      <c r="H240" s="35">
        <v>51</v>
      </c>
      <c r="I240" s="35">
        <v>189</v>
      </c>
      <c r="J240" s="41"/>
      <c r="K240" s="42"/>
      <c r="L240" s="51">
        <f t="shared" si="10"/>
        <v>51</v>
      </c>
      <c r="M240" s="49">
        <f t="shared" si="11"/>
        <v>0.26984126984126983</v>
      </c>
    </row>
    <row r="241" spans="1:13" s="50" customFormat="1" ht="14.5" x14ac:dyDescent="0.35">
      <c r="A241" s="33">
        <v>133415</v>
      </c>
      <c r="B241" s="33" t="s">
        <v>82</v>
      </c>
      <c r="C241" s="49">
        <f t="shared" si="9"/>
        <v>0.38230088495575221</v>
      </c>
      <c r="D241" s="33"/>
      <c r="E241" s="33" t="s">
        <v>528</v>
      </c>
      <c r="F241" s="33" t="s">
        <v>2645</v>
      </c>
      <c r="H241" s="35">
        <v>17</v>
      </c>
      <c r="I241" s="35">
        <v>82</v>
      </c>
      <c r="J241" s="41"/>
      <c r="K241" s="42"/>
      <c r="L241" s="51">
        <f t="shared" si="10"/>
        <v>17</v>
      </c>
      <c r="M241" s="49">
        <f t="shared" si="11"/>
        <v>0.2073170731707317</v>
      </c>
    </row>
    <row r="242" spans="1:13" s="50" customFormat="1" ht="14.5" x14ac:dyDescent="0.35">
      <c r="A242" s="33">
        <v>133415</v>
      </c>
      <c r="B242" s="33" t="s">
        <v>82</v>
      </c>
      <c r="C242" s="49">
        <f t="shared" si="9"/>
        <v>0.38230088495575221</v>
      </c>
      <c r="D242" s="33">
        <v>63089</v>
      </c>
      <c r="E242" s="33" t="s">
        <v>529</v>
      </c>
      <c r="F242" s="33" t="s">
        <v>2646</v>
      </c>
      <c r="H242" s="35">
        <v>180</v>
      </c>
      <c r="I242" s="35">
        <v>462</v>
      </c>
      <c r="J242" s="41"/>
      <c r="K242" s="42"/>
      <c r="L242" s="51">
        <f t="shared" si="10"/>
        <v>180</v>
      </c>
      <c r="M242" s="49">
        <f t="shared" si="11"/>
        <v>0.38961038961038963</v>
      </c>
    </row>
    <row r="243" spans="1:13" s="50" customFormat="1" ht="14.5" x14ac:dyDescent="0.35">
      <c r="A243" s="33">
        <v>133415</v>
      </c>
      <c r="B243" s="33" t="s">
        <v>82</v>
      </c>
      <c r="C243" s="49">
        <f t="shared" si="9"/>
        <v>0.38230088495575221</v>
      </c>
      <c r="D243" s="33">
        <v>63090</v>
      </c>
      <c r="E243" s="33" t="s">
        <v>530</v>
      </c>
      <c r="F243" s="33" t="s">
        <v>2647</v>
      </c>
      <c r="H243" s="35">
        <v>91</v>
      </c>
      <c r="I243" s="35">
        <v>263</v>
      </c>
      <c r="J243" s="41"/>
      <c r="K243" s="42"/>
      <c r="L243" s="51">
        <f t="shared" si="10"/>
        <v>91</v>
      </c>
      <c r="M243" s="49">
        <f t="shared" si="11"/>
        <v>0.34600760456273766</v>
      </c>
    </row>
    <row r="244" spans="1:13" s="50" customFormat="1" ht="14.5" x14ac:dyDescent="0.35">
      <c r="A244" s="33">
        <v>133415</v>
      </c>
      <c r="B244" s="33" t="s">
        <v>82</v>
      </c>
      <c r="C244" s="49">
        <f t="shared" si="9"/>
        <v>0.38230088495575221</v>
      </c>
      <c r="D244" s="33">
        <v>223616</v>
      </c>
      <c r="E244" s="33" t="s">
        <v>531</v>
      </c>
      <c r="F244" s="33" t="s">
        <v>2648</v>
      </c>
      <c r="H244" s="35">
        <v>136</v>
      </c>
      <c r="I244" s="35">
        <v>309</v>
      </c>
      <c r="J244" s="41"/>
      <c r="K244" s="42"/>
      <c r="L244" s="51">
        <f t="shared" si="10"/>
        <v>136</v>
      </c>
      <c r="M244" s="49">
        <f t="shared" si="11"/>
        <v>0.44012944983818769</v>
      </c>
    </row>
    <row r="245" spans="1:13" s="50" customFormat="1" ht="14.5" x14ac:dyDescent="0.35">
      <c r="A245" s="33">
        <v>133415</v>
      </c>
      <c r="B245" s="33" t="s">
        <v>82</v>
      </c>
      <c r="C245" s="49">
        <f t="shared" si="9"/>
        <v>0.38230088495575221</v>
      </c>
      <c r="D245" s="33">
        <v>9410</v>
      </c>
      <c r="E245" s="33" t="s">
        <v>532</v>
      </c>
      <c r="F245" s="33" t="s">
        <v>2649</v>
      </c>
      <c r="H245" s="35">
        <v>8</v>
      </c>
      <c r="I245" s="35">
        <v>14</v>
      </c>
      <c r="J245" s="41"/>
      <c r="K245" s="42"/>
      <c r="L245" s="51">
        <f t="shared" si="10"/>
        <v>8</v>
      </c>
      <c r="M245" s="49">
        <f t="shared" si="11"/>
        <v>0.5714285714285714</v>
      </c>
    </row>
    <row r="246" spans="1:13" s="50" customFormat="1" ht="14.5" x14ac:dyDescent="0.35">
      <c r="A246" s="33">
        <v>132716</v>
      </c>
      <c r="B246" s="33" t="s">
        <v>180</v>
      </c>
      <c r="C246" s="49">
        <f t="shared" si="9"/>
        <v>0.19114391143911438</v>
      </c>
      <c r="D246" s="33">
        <v>60401</v>
      </c>
      <c r="E246" s="33" t="s">
        <v>1019</v>
      </c>
      <c r="F246" s="33" t="s">
        <v>2650</v>
      </c>
      <c r="H246" s="35">
        <v>77</v>
      </c>
      <c r="I246" s="35">
        <v>372</v>
      </c>
      <c r="J246" s="41"/>
      <c r="K246" s="42"/>
      <c r="L246" s="51">
        <f t="shared" si="10"/>
        <v>77</v>
      </c>
      <c r="M246" s="49">
        <f t="shared" si="11"/>
        <v>0.20698924731182797</v>
      </c>
    </row>
    <row r="247" spans="1:13" s="50" customFormat="1" ht="14.5" x14ac:dyDescent="0.35">
      <c r="A247" s="33">
        <v>132716</v>
      </c>
      <c r="B247" s="33" t="s">
        <v>180</v>
      </c>
      <c r="C247" s="49">
        <f t="shared" si="9"/>
        <v>0.19114391143911438</v>
      </c>
      <c r="D247" s="33">
        <v>60402</v>
      </c>
      <c r="E247" s="33" t="s">
        <v>1020</v>
      </c>
      <c r="F247" s="33" t="s">
        <v>2651</v>
      </c>
      <c r="H247" s="35">
        <v>60</v>
      </c>
      <c r="I247" s="35">
        <v>426</v>
      </c>
      <c r="J247" s="41"/>
      <c r="K247" s="42"/>
      <c r="L247" s="51">
        <f t="shared" si="10"/>
        <v>60</v>
      </c>
      <c r="M247" s="49">
        <f t="shared" si="11"/>
        <v>0.14084507042253522</v>
      </c>
    </row>
    <row r="248" spans="1:13" s="50" customFormat="1" ht="14.5" x14ac:dyDescent="0.35">
      <c r="A248" s="33">
        <v>132716</v>
      </c>
      <c r="B248" s="33" t="s">
        <v>180</v>
      </c>
      <c r="C248" s="49">
        <f t="shared" si="9"/>
        <v>0.19114391143911438</v>
      </c>
      <c r="D248" s="33">
        <v>178263</v>
      </c>
      <c r="E248" s="33" t="s">
        <v>1021</v>
      </c>
      <c r="F248" s="33" t="s">
        <v>2652</v>
      </c>
      <c r="H248" s="35">
        <v>58</v>
      </c>
      <c r="I248" s="35">
        <v>308</v>
      </c>
      <c r="J248" s="41"/>
      <c r="K248" s="42"/>
      <c r="L248" s="51">
        <f t="shared" si="10"/>
        <v>58</v>
      </c>
      <c r="M248" s="49">
        <f t="shared" si="11"/>
        <v>0.18831168831168832</v>
      </c>
    </row>
    <row r="249" spans="1:13" s="50" customFormat="1" ht="14.5" x14ac:dyDescent="0.35">
      <c r="A249" s="33">
        <v>132716</v>
      </c>
      <c r="B249" s="33" t="s">
        <v>180</v>
      </c>
      <c r="C249" s="49">
        <f t="shared" si="9"/>
        <v>0.19114391143911438</v>
      </c>
      <c r="D249" s="33">
        <v>60427</v>
      </c>
      <c r="E249" s="33" t="s">
        <v>1022</v>
      </c>
      <c r="F249" s="33" t="s">
        <v>2653</v>
      </c>
      <c r="H249" s="35">
        <v>64</v>
      </c>
      <c r="I249" s="35">
        <v>249</v>
      </c>
      <c r="J249" s="41"/>
      <c r="K249" s="42"/>
      <c r="L249" s="51">
        <f t="shared" si="10"/>
        <v>64</v>
      </c>
      <c r="M249" s="49">
        <f t="shared" si="11"/>
        <v>0.25702811244979917</v>
      </c>
    </row>
    <row r="250" spans="1:13" s="50" customFormat="1" ht="14.5" x14ac:dyDescent="0.35">
      <c r="A250" s="33">
        <v>8114</v>
      </c>
      <c r="B250" s="33" t="s">
        <v>288</v>
      </c>
      <c r="C250" s="49">
        <f t="shared" si="9"/>
        <v>1</v>
      </c>
      <c r="D250" s="33">
        <v>16058290</v>
      </c>
      <c r="E250" s="33" t="s">
        <v>288</v>
      </c>
      <c r="F250" s="33" t="s">
        <v>2654</v>
      </c>
      <c r="H250" s="35"/>
      <c r="I250" s="35">
        <v>260</v>
      </c>
      <c r="J250" s="41">
        <v>2014</v>
      </c>
      <c r="K250" s="42">
        <v>0.70379999999999998</v>
      </c>
      <c r="L250" s="51">
        <f t="shared" si="10"/>
        <v>260</v>
      </c>
      <c r="M250" s="49">
        <f t="shared" si="11"/>
        <v>1</v>
      </c>
    </row>
    <row r="251" spans="1:13" s="50" customFormat="1" ht="14.5" x14ac:dyDescent="0.35">
      <c r="A251" s="33">
        <v>133312</v>
      </c>
      <c r="B251" s="33" t="s">
        <v>322</v>
      </c>
      <c r="C251" s="49">
        <f t="shared" si="9"/>
        <v>0.33057851239669422</v>
      </c>
      <c r="D251" s="33">
        <v>62788</v>
      </c>
      <c r="E251" s="33" t="s">
        <v>1625</v>
      </c>
      <c r="F251" s="33" t="s">
        <v>2655</v>
      </c>
      <c r="H251" s="35">
        <v>101</v>
      </c>
      <c r="I251" s="35">
        <v>290</v>
      </c>
      <c r="J251" s="41"/>
      <c r="K251" s="42"/>
      <c r="L251" s="51">
        <f t="shared" si="10"/>
        <v>101</v>
      </c>
      <c r="M251" s="49">
        <f t="shared" si="11"/>
        <v>0.34827586206896549</v>
      </c>
    </row>
    <row r="252" spans="1:13" s="50" customFormat="1" ht="14.5" x14ac:dyDescent="0.35">
      <c r="A252" s="33">
        <v>133312</v>
      </c>
      <c r="B252" s="33" t="s">
        <v>322</v>
      </c>
      <c r="C252" s="49">
        <f t="shared" si="9"/>
        <v>0.33057851239669422</v>
      </c>
      <c r="D252" s="33">
        <v>62789</v>
      </c>
      <c r="E252" s="33" t="s">
        <v>1626</v>
      </c>
      <c r="F252" s="33" t="s">
        <v>2656</v>
      </c>
      <c r="H252" s="35">
        <v>99</v>
      </c>
      <c r="I252" s="35">
        <v>315</v>
      </c>
      <c r="J252" s="41"/>
      <c r="K252" s="42"/>
      <c r="L252" s="51">
        <f t="shared" si="10"/>
        <v>99</v>
      </c>
      <c r="M252" s="49">
        <f t="shared" si="11"/>
        <v>0.31428571428571428</v>
      </c>
    </row>
    <row r="253" spans="1:13" s="50" customFormat="1" ht="14.5" x14ac:dyDescent="0.35">
      <c r="A253" s="33">
        <v>133030</v>
      </c>
      <c r="B253" s="33" t="s">
        <v>191</v>
      </c>
      <c r="C253" s="49">
        <f t="shared" si="9"/>
        <v>0.42156862745098039</v>
      </c>
      <c r="D253" s="33">
        <v>61846</v>
      </c>
      <c r="E253" s="33" t="s">
        <v>1072</v>
      </c>
      <c r="F253" s="33" t="s">
        <v>2657</v>
      </c>
      <c r="H253" s="35">
        <v>46</v>
      </c>
      <c r="I253" s="35">
        <v>105</v>
      </c>
      <c r="J253" s="41"/>
      <c r="K253" s="42"/>
      <c r="L253" s="51">
        <f t="shared" si="10"/>
        <v>46</v>
      </c>
      <c r="M253" s="49">
        <f t="shared" si="11"/>
        <v>0.43809523809523809</v>
      </c>
    </row>
    <row r="254" spans="1:13" s="50" customFormat="1" ht="14.5" x14ac:dyDescent="0.35">
      <c r="A254" s="33">
        <v>133030</v>
      </c>
      <c r="B254" s="33" t="s">
        <v>191</v>
      </c>
      <c r="C254" s="49">
        <f t="shared" si="9"/>
        <v>0.42156862745098039</v>
      </c>
      <c r="D254" s="33">
        <v>61847</v>
      </c>
      <c r="E254" s="33" t="s">
        <v>1073</v>
      </c>
      <c r="F254" s="33" t="s">
        <v>2658</v>
      </c>
      <c r="H254" s="35">
        <v>40</v>
      </c>
      <c r="I254" s="35">
        <v>99</v>
      </c>
      <c r="J254" s="41"/>
      <c r="K254" s="42"/>
      <c r="L254" s="51">
        <f t="shared" si="10"/>
        <v>40</v>
      </c>
      <c r="M254" s="49">
        <f t="shared" si="11"/>
        <v>0.40404040404040403</v>
      </c>
    </row>
    <row r="255" spans="1:13" s="50" customFormat="1" ht="14.5" x14ac:dyDescent="0.35">
      <c r="A255" s="33">
        <v>132720</v>
      </c>
      <c r="B255" s="33" t="s">
        <v>409</v>
      </c>
      <c r="C255" s="49">
        <f t="shared" si="9"/>
        <v>0.14844533600802406</v>
      </c>
      <c r="D255" s="33"/>
      <c r="E255" s="33" t="s">
        <v>2016</v>
      </c>
      <c r="F255" s="33" t="s">
        <v>2659</v>
      </c>
      <c r="H255" s="35">
        <v>65</v>
      </c>
      <c r="I255" s="35">
        <v>370</v>
      </c>
      <c r="J255" s="41"/>
      <c r="K255" s="42"/>
      <c r="L255" s="51">
        <f t="shared" si="10"/>
        <v>65</v>
      </c>
      <c r="M255" s="49">
        <f t="shared" si="11"/>
        <v>0.17567567567567569</v>
      </c>
    </row>
    <row r="256" spans="1:13" s="50" customFormat="1" ht="14.5" x14ac:dyDescent="0.35">
      <c r="A256" s="33">
        <v>132720</v>
      </c>
      <c r="B256" s="33" t="s">
        <v>409</v>
      </c>
      <c r="C256" s="49">
        <f t="shared" si="9"/>
        <v>0.14844533600802406</v>
      </c>
      <c r="D256" s="33">
        <v>60415</v>
      </c>
      <c r="E256" s="33" t="s">
        <v>2017</v>
      </c>
      <c r="F256" s="33" t="s">
        <v>2660</v>
      </c>
      <c r="H256" s="35">
        <v>28</v>
      </c>
      <c r="I256" s="35">
        <v>322</v>
      </c>
      <c r="J256" s="41"/>
      <c r="K256" s="42"/>
      <c r="L256" s="51">
        <f t="shared" si="10"/>
        <v>28</v>
      </c>
      <c r="M256" s="49">
        <f t="shared" si="11"/>
        <v>8.6956521739130432E-2</v>
      </c>
    </row>
    <row r="257" spans="1:13" s="50" customFormat="1" ht="14.5" x14ac:dyDescent="0.35">
      <c r="A257" s="33">
        <v>132720</v>
      </c>
      <c r="B257" s="33" t="s">
        <v>409</v>
      </c>
      <c r="C257" s="49">
        <f t="shared" si="9"/>
        <v>0.14844533600802406</v>
      </c>
      <c r="D257" s="33">
        <v>60416</v>
      </c>
      <c r="E257" s="33" t="s">
        <v>2018</v>
      </c>
      <c r="F257" s="33" t="s">
        <v>2661</v>
      </c>
      <c r="H257" s="35">
        <v>55</v>
      </c>
      <c r="I257" s="35">
        <v>305</v>
      </c>
      <c r="J257" s="41"/>
      <c r="K257" s="42"/>
      <c r="L257" s="51">
        <f t="shared" si="10"/>
        <v>55</v>
      </c>
      <c r="M257" s="49">
        <f t="shared" si="11"/>
        <v>0.18032786885245902</v>
      </c>
    </row>
    <row r="258" spans="1:13" s="50" customFormat="1" ht="14.5" x14ac:dyDescent="0.35">
      <c r="A258" s="33">
        <v>132718</v>
      </c>
      <c r="B258" s="33" t="s">
        <v>343</v>
      </c>
      <c r="C258" s="49">
        <f t="shared" ref="C258:C321" si="12">SUMIF($B$2:$B$491,B258,$L$2:$L$491)/(SUMIF($B$2:$B$491,B258,$I$2:$I$491))</f>
        <v>6.3589412524209174E-2</v>
      </c>
      <c r="D258" s="33">
        <v>60410</v>
      </c>
      <c r="E258" s="33" t="s">
        <v>1738</v>
      </c>
      <c r="F258" s="33" t="s">
        <v>2662</v>
      </c>
      <c r="H258" s="35">
        <v>63</v>
      </c>
      <c r="I258" s="35">
        <v>1090</v>
      </c>
      <c r="J258" s="41"/>
      <c r="K258" s="42"/>
      <c r="L258" s="51">
        <f t="shared" ref="L258:L321" si="13">IF(K258="",H258,(MIN(I258,(K258*1.6*I258))))</f>
        <v>63</v>
      </c>
      <c r="M258" s="49">
        <f t="shared" ref="M258:M321" si="14">IF(L258=0,0,(L258/I258))</f>
        <v>5.7798165137614682E-2</v>
      </c>
    </row>
    <row r="259" spans="1:13" s="50" customFormat="1" ht="14.5" x14ac:dyDescent="0.35">
      <c r="A259" s="33">
        <v>132718</v>
      </c>
      <c r="B259" s="33" t="s">
        <v>343</v>
      </c>
      <c r="C259" s="49">
        <f t="shared" si="12"/>
        <v>6.3589412524209174E-2</v>
      </c>
      <c r="D259" s="33">
        <v>16069636</v>
      </c>
      <c r="E259" s="33" t="s">
        <v>76</v>
      </c>
      <c r="F259" s="33" t="s">
        <v>2663</v>
      </c>
      <c r="H259" s="35">
        <v>1</v>
      </c>
      <c r="I259" s="35">
        <v>14</v>
      </c>
      <c r="J259" s="41"/>
      <c r="K259" s="42"/>
      <c r="L259" s="51">
        <f t="shared" si="13"/>
        <v>1</v>
      </c>
      <c r="M259" s="49">
        <f t="shared" si="14"/>
        <v>7.1428571428571425E-2</v>
      </c>
    </row>
    <row r="260" spans="1:13" s="50" customFormat="1" ht="14.5" x14ac:dyDescent="0.35">
      <c r="A260" s="33">
        <v>132718</v>
      </c>
      <c r="B260" s="33" t="s">
        <v>343</v>
      </c>
      <c r="C260" s="49">
        <f t="shared" si="12"/>
        <v>6.3589412524209174E-2</v>
      </c>
      <c r="D260" s="33">
        <v>60406</v>
      </c>
      <c r="E260" s="33" t="s">
        <v>692</v>
      </c>
      <c r="F260" s="33" t="s">
        <v>2664</v>
      </c>
      <c r="H260" s="35">
        <v>29</v>
      </c>
      <c r="I260" s="35">
        <v>478</v>
      </c>
      <c r="J260" s="41"/>
      <c r="K260" s="42"/>
      <c r="L260" s="51">
        <f t="shared" si="13"/>
        <v>29</v>
      </c>
      <c r="M260" s="49">
        <f t="shared" si="14"/>
        <v>6.0669456066945605E-2</v>
      </c>
    </row>
    <row r="261" spans="1:13" s="50" customFormat="1" ht="14.5" x14ac:dyDescent="0.35">
      <c r="A261" s="33">
        <v>132718</v>
      </c>
      <c r="B261" s="33" t="s">
        <v>343</v>
      </c>
      <c r="C261" s="49">
        <f t="shared" si="12"/>
        <v>6.3589412524209174E-2</v>
      </c>
      <c r="D261" s="33">
        <v>60407</v>
      </c>
      <c r="E261" s="33" t="s">
        <v>1739</v>
      </c>
      <c r="F261" s="33" t="s">
        <v>2665</v>
      </c>
      <c r="H261" s="35">
        <v>17</v>
      </c>
      <c r="I261" s="35">
        <v>489</v>
      </c>
      <c r="J261" s="41"/>
      <c r="K261" s="42"/>
      <c r="L261" s="51">
        <f t="shared" si="13"/>
        <v>17</v>
      </c>
      <c r="M261" s="49">
        <f t="shared" si="14"/>
        <v>3.4764826175869123E-2</v>
      </c>
    </row>
    <row r="262" spans="1:13" s="50" customFormat="1" ht="14.5" x14ac:dyDescent="0.35">
      <c r="A262" s="33">
        <v>132718</v>
      </c>
      <c r="B262" s="33" t="s">
        <v>343</v>
      </c>
      <c r="C262" s="49">
        <f t="shared" si="12"/>
        <v>6.3589412524209174E-2</v>
      </c>
      <c r="D262" s="33">
        <v>60409</v>
      </c>
      <c r="E262" s="33" t="s">
        <v>665</v>
      </c>
      <c r="F262" s="33" t="s">
        <v>2666</v>
      </c>
      <c r="H262" s="35">
        <v>50</v>
      </c>
      <c r="I262" s="35">
        <v>695</v>
      </c>
      <c r="J262" s="41"/>
      <c r="K262" s="42"/>
      <c r="L262" s="51">
        <f t="shared" si="13"/>
        <v>50</v>
      </c>
      <c r="M262" s="49">
        <f t="shared" si="14"/>
        <v>7.1942446043165464E-2</v>
      </c>
    </row>
    <row r="263" spans="1:13" s="50" customFormat="1" ht="14.5" x14ac:dyDescent="0.35">
      <c r="A263" s="33">
        <v>132718</v>
      </c>
      <c r="B263" s="33" t="s">
        <v>343</v>
      </c>
      <c r="C263" s="49">
        <f t="shared" si="12"/>
        <v>6.3589412524209174E-2</v>
      </c>
      <c r="D263" s="33">
        <v>60412</v>
      </c>
      <c r="E263" s="33" t="s">
        <v>1740</v>
      </c>
      <c r="F263" s="33" t="s">
        <v>2667</v>
      </c>
      <c r="H263" s="35">
        <v>37</v>
      </c>
      <c r="I263" s="35">
        <v>332</v>
      </c>
      <c r="J263" s="41"/>
      <c r="K263" s="42"/>
      <c r="L263" s="51">
        <f t="shared" si="13"/>
        <v>37</v>
      </c>
      <c r="M263" s="49">
        <f t="shared" si="14"/>
        <v>0.11144578313253012</v>
      </c>
    </row>
    <row r="264" spans="1:13" s="50" customFormat="1" ht="14.5" x14ac:dyDescent="0.35">
      <c r="A264" s="33">
        <v>8105</v>
      </c>
      <c r="B264" s="33" t="s">
        <v>289</v>
      </c>
      <c r="C264" s="49">
        <f t="shared" si="12"/>
        <v>1</v>
      </c>
      <c r="D264" s="33"/>
      <c r="E264" s="33" t="s">
        <v>289</v>
      </c>
      <c r="F264" s="33" t="s">
        <v>2668</v>
      </c>
      <c r="H264" s="35"/>
      <c r="I264" s="35">
        <v>337</v>
      </c>
      <c r="J264" s="41">
        <v>2015</v>
      </c>
      <c r="K264" s="42">
        <v>0.83750000000000002</v>
      </c>
      <c r="L264" s="51">
        <f t="shared" si="13"/>
        <v>337</v>
      </c>
      <c r="M264" s="49">
        <f t="shared" si="14"/>
        <v>1</v>
      </c>
    </row>
    <row r="265" spans="1:13" s="50" customFormat="1" ht="14.5" x14ac:dyDescent="0.35">
      <c r="A265" s="33">
        <v>132853</v>
      </c>
      <c r="B265" s="33" t="s">
        <v>2371</v>
      </c>
      <c r="C265" s="49">
        <f t="shared" si="12"/>
        <v>0.1569713758079409</v>
      </c>
      <c r="D265" s="33">
        <v>60940</v>
      </c>
      <c r="E265" s="33" t="s">
        <v>1254</v>
      </c>
      <c r="F265" s="33" t="s">
        <v>2669</v>
      </c>
      <c r="H265" s="35">
        <v>170</v>
      </c>
      <c r="I265" s="35">
        <v>1083</v>
      </c>
      <c r="J265" s="41"/>
      <c r="K265" s="42"/>
      <c r="L265" s="51">
        <f t="shared" si="13"/>
        <v>170</v>
      </c>
      <c r="M265" s="49">
        <f t="shared" si="14"/>
        <v>0.1569713758079409</v>
      </c>
    </row>
    <row r="266" spans="1:13" s="50" customFormat="1" ht="14.5" x14ac:dyDescent="0.35">
      <c r="A266" s="33">
        <v>16051498</v>
      </c>
      <c r="B266" s="33" t="s">
        <v>368</v>
      </c>
      <c r="C266" s="49">
        <f t="shared" si="12"/>
        <v>0.51890099737532802</v>
      </c>
      <c r="D266" s="33">
        <v>16062881</v>
      </c>
      <c r="E266" s="33" t="s">
        <v>1827</v>
      </c>
      <c r="F266" s="33" t="s">
        <v>2670</v>
      </c>
      <c r="H266" s="35">
        <v>94</v>
      </c>
      <c r="I266" s="35">
        <v>236</v>
      </c>
      <c r="J266" s="41"/>
      <c r="K266" s="42"/>
      <c r="L266" s="51">
        <f t="shared" si="13"/>
        <v>94</v>
      </c>
      <c r="M266" s="49">
        <f t="shared" si="14"/>
        <v>0.39830508474576271</v>
      </c>
    </row>
    <row r="267" spans="1:13" s="50" customFormat="1" ht="14.5" x14ac:dyDescent="0.35">
      <c r="A267" s="33">
        <v>16051498</v>
      </c>
      <c r="B267" s="33" t="s">
        <v>368</v>
      </c>
      <c r="C267" s="49">
        <f t="shared" si="12"/>
        <v>0.51890099737532802</v>
      </c>
      <c r="D267" s="33">
        <v>62716</v>
      </c>
      <c r="E267" s="33" t="s">
        <v>1828</v>
      </c>
      <c r="F267" s="33" t="s">
        <v>2671</v>
      </c>
      <c r="H267" s="35">
        <v>81</v>
      </c>
      <c r="I267" s="35">
        <v>175</v>
      </c>
      <c r="J267" s="41"/>
      <c r="K267" s="42"/>
      <c r="L267" s="51">
        <f t="shared" si="13"/>
        <v>81</v>
      </c>
      <c r="M267" s="49">
        <f t="shared" si="14"/>
        <v>0.46285714285714286</v>
      </c>
    </row>
    <row r="268" spans="1:13" s="50" customFormat="1" ht="14.5" x14ac:dyDescent="0.35">
      <c r="A268" s="33">
        <v>16051498</v>
      </c>
      <c r="B268" s="33" t="s">
        <v>368</v>
      </c>
      <c r="C268" s="49">
        <f t="shared" si="12"/>
        <v>0.51890099737532802</v>
      </c>
      <c r="D268" s="33"/>
      <c r="E268" s="33" t="s">
        <v>1829</v>
      </c>
      <c r="F268" s="33" t="s">
        <v>2672</v>
      </c>
      <c r="H268" s="35">
        <v>12</v>
      </c>
      <c r="I268" s="35">
        <v>21</v>
      </c>
      <c r="J268" s="41"/>
      <c r="K268" s="42"/>
      <c r="L268" s="51">
        <f t="shared" si="13"/>
        <v>12</v>
      </c>
      <c r="M268" s="49">
        <f t="shared" si="14"/>
        <v>0.5714285714285714</v>
      </c>
    </row>
    <row r="269" spans="1:13" s="50" customFormat="1" ht="14.5" x14ac:dyDescent="0.35">
      <c r="A269" s="33">
        <v>16051498</v>
      </c>
      <c r="B269" s="33" t="s">
        <v>368</v>
      </c>
      <c r="C269" s="49">
        <f t="shared" si="12"/>
        <v>0.51890099737532802</v>
      </c>
      <c r="D269" s="33">
        <v>62696</v>
      </c>
      <c r="E269" s="33" t="s">
        <v>1830</v>
      </c>
      <c r="F269" s="33" t="s">
        <v>2673</v>
      </c>
      <c r="H269" s="35"/>
      <c r="I269" s="35">
        <v>32</v>
      </c>
      <c r="J269" s="41">
        <v>2014</v>
      </c>
      <c r="K269" s="42">
        <v>0.59379999999999999</v>
      </c>
      <c r="L269" s="51">
        <f t="shared" si="13"/>
        <v>30.402560000000001</v>
      </c>
      <c r="M269" s="49">
        <f t="shared" si="14"/>
        <v>0.95008000000000004</v>
      </c>
    </row>
    <row r="270" spans="1:13" s="50" customFormat="1" ht="14.5" x14ac:dyDescent="0.35">
      <c r="A270" s="33">
        <v>16051498</v>
      </c>
      <c r="B270" s="33" t="s">
        <v>368</v>
      </c>
      <c r="C270" s="49">
        <f t="shared" si="12"/>
        <v>0.51890099737532802</v>
      </c>
      <c r="D270" s="33">
        <v>62717</v>
      </c>
      <c r="E270" s="33" t="s">
        <v>1831</v>
      </c>
      <c r="F270" s="33" t="s">
        <v>2674</v>
      </c>
      <c r="H270" s="35">
        <v>178</v>
      </c>
      <c r="I270" s="35">
        <v>298</v>
      </c>
      <c r="J270" s="41"/>
      <c r="K270" s="42"/>
      <c r="L270" s="51">
        <f t="shared" si="13"/>
        <v>178</v>
      </c>
      <c r="M270" s="49">
        <f t="shared" si="14"/>
        <v>0.59731543624161076</v>
      </c>
    </row>
    <row r="271" spans="1:13" s="50" customFormat="1" ht="14.5" x14ac:dyDescent="0.35">
      <c r="A271" s="33">
        <v>133362</v>
      </c>
      <c r="B271" s="33" t="s">
        <v>83</v>
      </c>
      <c r="C271" s="49">
        <f t="shared" si="12"/>
        <v>0.42418032786885246</v>
      </c>
      <c r="D271" s="33">
        <v>62953</v>
      </c>
      <c r="E271" s="33" t="s">
        <v>533</v>
      </c>
      <c r="F271" s="33" t="s">
        <v>2675</v>
      </c>
      <c r="H271" s="35">
        <v>89</v>
      </c>
      <c r="I271" s="35">
        <v>243</v>
      </c>
      <c r="J271" s="41"/>
      <c r="K271" s="42"/>
      <c r="L271" s="51">
        <f t="shared" si="13"/>
        <v>89</v>
      </c>
      <c r="M271" s="49">
        <f t="shared" si="14"/>
        <v>0.36625514403292181</v>
      </c>
    </row>
    <row r="272" spans="1:13" s="50" customFormat="1" ht="14.5" x14ac:dyDescent="0.35">
      <c r="A272" s="33">
        <v>133362</v>
      </c>
      <c r="B272" s="33" t="s">
        <v>83</v>
      </c>
      <c r="C272" s="49">
        <f t="shared" si="12"/>
        <v>0.42418032786885246</v>
      </c>
      <c r="D272" s="33">
        <v>62952</v>
      </c>
      <c r="E272" s="33" t="s">
        <v>534</v>
      </c>
      <c r="F272" s="33" t="s">
        <v>2676</v>
      </c>
      <c r="H272" s="35">
        <v>79</v>
      </c>
      <c r="I272" s="35">
        <v>192</v>
      </c>
      <c r="J272" s="41"/>
      <c r="K272" s="42"/>
      <c r="L272" s="51">
        <f t="shared" si="13"/>
        <v>79</v>
      </c>
      <c r="M272" s="49">
        <f t="shared" si="14"/>
        <v>0.41145833333333331</v>
      </c>
    </row>
    <row r="273" spans="1:13" s="50" customFormat="1" ht="14.5" x14ac:dyDescent="0.35">
      <c r="A273" s="33">
        <v>133362</v>
      </c>
      <c r="B273" s="33" t="s">
        <v>83</v>
      </c>
      <c r="C273" s="49">
        <f t="shared" si="12"/>
        <v>0.42418032786885246</v>
      </c>
      <c r="D273" s="33">
        <v>62951</v>
      </c>
      <c r="E273" s="33" t="s">
        <v>535</v>
      </c>
      <c r="F273" s="33" t="s">
        <v>2677</v>
      </c>
      <c r="H273" s="35">
        <v>228</v>
      </c>
      <c r="I273" s="35">
        <v>491</v>
      </c>
      <c r="J273" s="41"/>
      <c r="K273" s="42"/>
      <c r="L273" s="51">
        <f t="shared" si="13"/>
        <v>228</v>
      </c>
      <c r="M273" s="49">
        <f t="shared" si="14"/>
        <v>0.46435845213849286</v>
      </c>
    </row>
    <row r="274" spans="1:13" s="50" customFormat="1" ht="14.5" x14ac:dyDescent="0.35">
      <c r="A274" s="33">
        <v>133362</v>
      </c>
      <c r="B274" s="33" t="s">
        <v>83</v>
      </c>
      <c r="C274" s="49">
        <f t="shared" si="12"/>
        <v>0.42418032786885246</v>
      </c>
      <c r="D274" s="33"/>
      <c r="E274" s="33" t="s">
        <v>536</v>
      </c>
      <c r="F274" s="33" t="s">
        <v>2678</v>
      </c>
      <c r="H274" s="35">
        <v>12</v>
      </c>
      <c r="I274" s="35">
        <v>43</v>
      </c>
      <c r="J274" s="41"/>
      <c r="K274" s="42"/>
      <c r="L274" s="51">
        <f t="shared" si="13"/>
        <v>12</v>
      </c>
      <c r="M274" s="49">
        <f t="shared" si="14"/>
        <v>0.27906976744186046</v>
      </c>
    </row>
    <row r="275" spans="1:13" s="50" customFormat="1" ht="14.5" x14ac:dyDescent="0.35">
      <c r="A275" s="33">
        <v>1080</v>
      </c>
      <c r="B275" s="33" t="s">
        <v>83</v>
      </c>
      <c r="C275" s="49">
        <f t="shared" si="12"/>
        <v>0.42418032786885246</v>
      </c>
      <c r="D275" s="33">
        <v>9410</v>
      </c>
      <c r="E275" s="33" t="s">
        <v>532</v>
      </c>
      <c r="F275" s="33" t="s">
        <v>2392</v>
      </c>
      <c r="H275" s="35">
        <v>6</v>
      </c>
      <c r="I275" s="35">
        <v>7</v>
      </c>
      <c r="J275" s="41"/>
      <c r="K275" s="42"/>
      <c r="L275" s="51">
        <f t="shared" si="13"/>
        <v>6</v>
      </c>
      <c r="M275" s="49">
        <f t="shared" si="14"/>
        <v>0.8571428571428571</v>
      </c>
    </row>
    <row r="276" spans="1:13" s="50" customFormat="1" ht="14.5" x14ac:dyDescent="0.35">
      <c r="A276" s="33">
        <v>132723</v>
      </c>
      <c r="B276" s="33" t="s">
        <v>108</v>
      </c>
      <c r="C276" s="49">
        <f t="shared" si="12"/>
        <v>0.31445477599323751</v>
      </c>
      <c r="D276" s="33">
        <v>60417</v>
      </c>
      <c r="E276" s="33" t="s">
        <v>669</v>
      </c>
      <c r="F276" s="33" t="s">
        <v>2679</v>
      </c>
      <c r="H276" s="35">
        <v>175</v>
      </c>
      <c r="I276" s="35">
        <v>426</v>
      </c>
      <c r="J276" s="41"/>
      <c r="K276" s="42"/>
      <c r="L276" s="51">
        <f t="shared" si="13"/>
        <v>175</v>
      </c>
      <c r="M276" s="49">
        <f t="shared" si="14"/>
        <v>0.41079812206572769</v>
      </c>
    </row>
    <row r="277" spans="1:13" s="50" customFormat="1" ht="14.5" x14ac:dyDescent="0.35">
      <c r="A277" s="33">
        <v>132723</v>
      </c>
      <c r="B277" s="33" t="s">
        <v>108</v>
      </c>
      <c r="C277" s="49">
        <f t="shared" si="12"/>
        <v>0.31445477599323751</v>
      </c>
      <c r="D277" s="33">
        <v>60420</v>
      </c>
      <c r="E277" s="33" t="s">
        <v>670</v>
      </c>
      <c r="F277" s="33" t="s">
        <v>2680</v>
      </c>
      <c r="H277" s="35">
        <v>80</v>
      </c>
      <c r="I277" s="35">
        <v>396</v>
      </c>
      <c r="J277" s="41"/>
      <c r="K277" s="42"/>
      <c r="L277" s="51">
        <f t="shared" si="13"/>
        <v>80</v>
      </c>
      <c r="M277" s="49">
        <f t="shared" si="14"/>
        <v>0.20202020202020202</v>
      </c>
    </row>
    <row r="278" spans="1:13" s="50" customFormat="1" ht="14.5" x14ac:dyDescent="0.35">
      <c r="A278" s="33">
        <v>132723</v>
      </c>
      <c r="B278" s="33" t="s">
        <v>108</v>
      </c>
      <c r="C278" s="49">
        <f t="shared" si="12"/>
        <v>0.31445477599323751</v>
      </c>
      <c r="D278" s="33">
        <v>60418</v>
      </c>
      <c r="E278" s="33" t="s">
        <v>671</v>
      </c>
      <c r="F278" s="33" t="s">
        <v>2681</v>
      </c>
      <c r="H278" s="35">
        <v>117</v>
      </c>
      <c r="I278" s="35">
        <v>361</v>
      </c>
      <c r="J278" s="41"/>
      <c r="K278" s="42"/>
      <c r="L278" s="51">
        <f t="shared" si="13"/>
        <v>117</v>
      </c>
      <c r="M278" s="49">
        <f t="shared" si="14"/>
        <v>0.32409972299168976</v>
      </c>
    </row>
    <row r="279" spans="1:13" s="50" customFormat="1" ht="14.5" x14ac:dyDescent="0.35">
      <c r="A279" s="33">
        <v>133363</v>
      </c>
      <c r="B279" s="33" t="s">
        <v>114</v>
      </c>
      <c r="C279" s="49">
        <f t="shared" si="12"/>
        <v>0.34522417153996099</v>
      </c>
      <c r="D279" s="33">
        <v>62958</v>
      </c>
      <c r="E279" s="33" t="s">
        <v>687</v>
      </c>
      <c r="F279" s="33" t="s">
        <v>2682</v>
      </c>
      <c r="H279" s="35">
        <v>432</v>
      </c>
      <c r="I279" s="35">
        <v>1502</v>
      </c>
      <c r="J279" s="41"/>
      <c r="K279" s="42"/>
      <c r="L279" s="51">
        <f t="shared" si="13"/>
        <v>432</v>
      </c>
      <c r="M279" s="49">
        <f t="shared" si="14"/>
        <v>0.28761651131824234</v>
      </c>
    </row>
    <row r="280" spans="1:13" s="50" customFormat="1" ht="14.5" x14ac:dyDescent="0.35">
      <c r="A280" s="33">
        <v>133363</v>
      </c>
      <c r="B280" s="33" t="s">
        <v>114</v>
      </c>
      <c r="C280" s="49">
        <f t="shared" si="12"/>
        <v>0.34522417153996099</v>
      </c>
      <c r="D280" s="33">
        <v>62961</v>
      </c>
      <c r="E280" s="33" t="s">
        <v>688</v>
      </c>
      <c r="F280" s="33" t="s">
        <v>2683</v>
      </c>
      <c r="H280" s="35">
        <v>383</v>
      </c>
      <c r="I280" s="35">
        <v>1097</v>
      </c>
      <c r="J280" s="41"/>
      <c r="K280" s="42"/>
      <c r="L280" s="51">
        <f t="shared" si="13"/>
        <v>383</v>
      </c>
      <c r="M280" s="49">
        <f t="shared" si="14"/>
        <v>0.34913400182315407</v>
      </c>
    </row>
    <row r="281" spans="1:13" s="50" customFormat="1" ht="14.5" x14ac:dyDescent="0.35">
      <c r="A281" s="33">
        <v>133363</v>
      </c>
      <c r="B281" s="33" t="s">
        <v>114</v>
      </c>
      <c r="C281" s="49">
        <f t="shared" si="12"/>
        <v>0.34522417153996099</v>
      </c>
      <c r="D281" s="33">
        <v>62965</v>
      </c>
      <c r="E281" s="33" t="s">
        <v>689</v>
      </c>
      <c r="F281" s="33" t="s">
        <v>2684</v>
      </c>
      <c r="H281" s="35">
        <v>167</v>
      </c>
      <c r="I281" s="35">
        <v>380</v>
      </c>
      <c r="J281" s="41"/>
      <c r="K281" s="42"/>
      <c r="L281" s="51">
        <f t="shared" si="13"/>
        <v>167</v>
      </c>
      <c r="M281" s="49">
        <f t="shared" si="14"/>
        <v>0.43947368421052629</v>
      </c>
    </row>
    <row r="282" spans="1:13" s="50" customFormat="1" ht="14.5" x14ac:dyDescent="0.35">
      <c r="A282" s="33">
        <v>133363</v>
      </c>
      <c r="B282" s="33" t="s">
        <v>114</v>
      </c>
      <c r="C282" s="49">
        <f t="shared" si="12"/>
        <v>0.34522417153996099</v>
      </c>
      <c r="D282" s="33">
        <v>62960</v>
      </c>
      <c r="E282" s="33" t="s">
        <v>634</v>
      </c>
      <c r="F282" s="33" t="s">
        <v>2685</v>
      </c>
      <c r="H282" s="35">
        <v>125</v>
      </c>
      <c r="I282" s="35">
        <v>418</v>
      </c>
      <c r="J282" s="41"/>
      <c r="K282" s="42"/>
      <c r="L282" s="51">
        <f t="shared" si="13"/>
        <v>125</v>
      </c>
      <c r="M282" s="49">
        <f t="shared" si="14"/>
        <v>0.29904306220095694</v>
      </c>
    </row>
    <row r="283" spans="1:13" s="50" customFormat="1" ht="14.5" x14ac:dyDescent="0.35">
      <c r="A283" s="33">
        <v>133363</v>
      </c>
      <c r="B283" s="33" t="s">
        <v>114</v>
      </c>
      <c r="C283" s="49">
        <f t="shared" si="12"/>
        <v>0.34522417153996099</v>
      </c>
      <c r="D283" s="33">
        <v>63003</v>
      </c>
      <c r="E283" s="33" t="s">
        <v>690</v>
      </c>
      <c r="F283" s="33" t="s">
        <v>2686</v>
      </c>
      <c r="H283" s="35">
        <v>41</v>
      </c>
      <c r="I283" s="35">
        <v>142</v>
      </c>
      <c r="J283" s="41"/>
      <c r="K283" s="42"/>
      <c r="L283" s="51">
        <f t="shared" si="13"/>
        <v>41</v>
      </c>
      <c r="M283" s="49">
        <f t="shared" si="14"/>
        <v>0.28873239436619719</v>
      </c>
    </row>
    <row r="284" spans="1:13" s="50" customFormat="1" ht="14.5" x14ac:dyDescent="0.35">
      <c r="A284" s="33">
        <v>133363</v>
      </c>
      <c r="B284" s="33" t="s">
        <v>114</v>
      </c>
      <c r="C284" s="49">
        <f t="shared" si="12"/>
        <v>0.34522417153996099</v>
      </c>
      <c r="D284" s="33">
        <v>62957</v>
      </c>
      <c r="E284" s="33" t="s">
        <v>691</v>
      </c>
      <c r="F284" s="33" t="s">
        <v>2687</v>
      </c>
      <c r="H284" s="35">
        <v>71</v>
      </c>
      <c r="I284" s="35">
        <v>399</v>
      </c>
      <c r="J284" s="41"/>
      <c r="K284" s="42"/>
      <c r="L284" s="51">
        <f t="shared" si="13"/>
        <v>71</v>
      </c>
      <c r="M284" s="49">
        <f t="shared" si="14"/>
        <v>0.17794486215538846</v>
      </c>
    </row>
    <row r="285" spans="1:13" s="50" customFormat="1" ht="14.5" x14ac:dyDescent="0.35">
      <c r="A285" s="33">
        <v>133363</v>
      </c>
      <c r="B285" s="33" t="s">
        <v>114</v>
      </c>
      <c r="C285" s="49">
        <f t="shared" si="12"/>
        <v>0.34522417153996099</v>
      </c>
      <c r="D285" s="33">
        <v>62955</v>
      </c>
      <c r="E285" s="33" t="s">
        <v>692</v>
      </c>
      <c r="F285" s="33" t="s">
        <v>2688</v>
      </c>
      <c r="H285" s="35">
        <v>280</v>
      </c>
      <c r="I285" s="35">
        <v>481</v>
      </c>
      <c r="J285" s="41"/>
      <c r="K285" s="42"/>
      <c r="L285" s="51">
        <f t="shared" si="13"/>
        <v>280</v>
      </c>
      <c r="M285" s="49">
        <f t="shared" si="14"/>
        <v>0.58212058212058215</v>
      </c>
    </row>
    <row r="286" spans="1:13" s="50" customFormat="1" ht="14.5" x14ac:dyDescent="0.35">
      <c r="A286" s="33">
        <v>133363</v>
      </c>
      <c r="B286" s="33" t="s">
        <v>114</v>
      </c>
      <c r="C286" s="49">
        <f t="shared" si="12"/>
        <v>0.34522417153996099</v>
      </c>
      <c r="D286" s="33">
        <v>62964</v>
      </c>
      <c r="E286" s="33" t="s">
        <v>2689</v>
      </c>
      <c r="F286" s="33" t="s">
        <v>2690</v>
      </c>
      <c r="H286" s="35">
        <v>172</v>
      </c>
      <c r="I286" s="35">
        <v>342</v>
      </c>
      <c r="J286" s="41"/>
      <c r="K286" s="42"/>
      <c r="L286" s="51">
        <f t="shared" si="13"/>
        <v>172</v>
      </c>
      <c r="M286" s="49">
        <f t="shared" si="14"/>
        <v>0.50292397660818711</v>
      </c>
    </row>
    <row r="287" spans="1:13" s="50" customFormat="1" ht="14.5" x14ac:dyDescent="0.35">
      <c r="A287" s="33">
        <v>133363</v>
      </c>
      <c r="B287" s="33" t="s">
        <v>114</v>
      </c>
      <c r="C287" s="49">
        <f t="shared" si="12"/>
        <v>0.34522417153996099</v>
      </c>
      <c r="D287" s="33">
        <v>62967</v>
      </c>
      <c r="E287" s="33" t="s">
        <v>693</v>
      </c>
      <c r="F287" s="33" t="s">
        <v>2691</v>
      </c>
      <c r="H287" s="35">
        <v>100</v>
      </c>
      <c r="I287" s="35">
        <v>369</v>
      </c>
      <c r="J287" s="41"/>
      <c r="K287" s="42"/>
      <c r="L287" s="51">
        <f t="shared" si="13"/>
        <v>100</v>
      </c>
      <c r="M287" s="49">
        <f t="shared" si="14"/>
        <v>0.27100271002710025</v>
      </c>
    </row>
    <row r="288" spans="1:13" s="50" customFormat="1" ht="14.5" x14ac:dyDescent="0.35">
      <c r="A288" s="33">
        <v>133103</v>
      </c>
      <c r="B288" s="33" t="s">
        <v>357</v>
      </c>
      <c r="C288" s="49">
        <f t="shared" si="12"/>
        <v>0.48285714285714287</v>
      </c>
      <c r="D288" s="33">
        <v>62025</v>
      </c>
      <c r="E288" s="33" t="s">
        <v>1785</v>
      </c>
      <c r="F288" s="33" t="s">
        <v>2692</v>
      </c>
      <c r="H288" s="35">
        <v>73</v>
      </c>
      <c r="I288" s="35">
        <v>154</v>
      </c>
      <c r="J288" s="41"/>
      <c r="K288" s="42"/>
      <c r="L288" s="51">
        <f t="shared" si="13"/>
        <v>73</v>
      </c>
      <c r="M288" s="49">
        <f t="shared" si="14"/>
        <v>0.47402597402597402</v>
      </c>
    </row>
    <row r="289" spans="1:13" s="50" customFormat="1" ht="14.5" x14ac:dyDescent="0.35">
      <c r="A289" s="33">
        <v>133103</v>
      </c>
      <c r="B289" s="33" t="s">
        <v>357</v>
      </c>
      <c r="C289" s="49">
        <f t="shared" si="12"/>
        <v>0.48285714285714287</v>
      </c>
      <c r="D289" s="33">
        <v>190816</v>
      </c>
      <c r="E289" s="33" t="s">
        <v>1786</v>
      </c>
      <c r="F289" s="33" t="s">
        <v>2693</v>
      </c>
      <c r="H289" s="35">
        <v>53</v>
      </c>
      <c r="I289" s="35">
        <v>113</v>
      </c>
      <c r="J289" s="41"/>
      <c r="K289" s="42"/>
      <c r="L289" s="51">
        <f t="shared" si="13"/>
        <v>53</v>
      </c>
      <c r="M289" s="49">
        <f t="shared" si="14"/>
        <v>0.46902654867256638</v>
      </c>
    </row>
    <row r="290" spans="1:13" s="50" customFormat="1" ht="14.5" x14ac:dyDescent="0.35">
      <c r="A290" s="33">
        <v>133103</v>
      </c>
      <c r="B290" s="33" t="s">
        <v>357</v>
      </c>
      <c r="C290" s="49">
        <f t="shared" si="12"/>
        <v>0.48285714285714287</v>
      </c>
      <c r="D290" s="33">
        <v>190815</v>
      </c>
      <c r="E290" s="33" t="s">
        <v>1787</v>
      </c>
      <c r="F290" s="33" t="s">
        <v>2694</v>
      </c>
      <c r="H290" s="35">
        <v>43</v>
      </c>
      <c r="I290" s="35">
        <v>83</v>
      </c>
      <c r="J290" s="41"/>
      <c r="K290" s="42"/>
      <c r="L290" s="51">
        <f t="shared" si="13"/>
        <v>43</v>
      </c>
      <c r="M290" s="49">
        <f t="shared" si="14"/>
        <v>0.51807228915662651</v>
      </c>
    </row>
    <row r="291" spans="1:13" s="50" customFormat="1" ht="14.5" x14ac:dyDescent="0.35">
      <c r="A291" s="33">
        <v>133104</v>
      </c>
      <c r="B291" s="33" t="s">
        <v>358</v>
      </c>
      <c r="C291" s="49">
        <f t="shared" si="12"/>
        <v>0.33169129720853857</v>
      </c>
      <c r="D291" s="33">
        <v>16060650</v>
      </c>
      <c r="E291" s="33" t="s">
        <v>1788</v>
      </c>
      <c r="F291" s="33" t="s">
        <v>2695</v>
      </c>
      <c r="H291" s="35">
        <v>61</v>
      </c>
      <c r="I291" s="35">
        <v>188</v>
      </c>
      <c r="J291" s="41"/>
      <c r="K291" s="42"/>
      <c r="L291" s="51">
        <f t="shared" si="13"/>
        <v>61</v>
      </c>
      <c r="M291" s="49">
        <f t="shared" si="14"/>
        <v>0.32446808510638298</v>
      </c>
    </row>
    <row r="292" spans="1:13" s="50" customFormat="1" ht="14.5" x14ac:dyDescent="0.35">
      <c r="A292" s="33">
        <v>133104</v>
      </c>
      <c r="B292" s="33" t="s">
        <v>358</v>
      </c>
      <c r="C292" s="49">
        <f t="shared" si="12"/>
        <v>0.33169129720853857</v>
      </c>
      <c r="D292" s="33">
        <v>62027</v>
      </c>
      <c r="E292" s="33" t="s">
        <v>1789</v>
      </c>
      <c r="F292" s="33" t="s">
        <v>2696</v>
      </c>
      <c r="H292" s="35">
        <v>27</v>
      </c>
      <c r="I292" s="35">
        <v>83</v>
      </c>
      <c r="J292" s="41"/>
      <c r="K292" s="42"/>
      <c r="L292" s="51">
        <f t="shared" si="13"/>
        <v>27</v>
      </c>
      <c r="M292" s="49">
        <f t="shared" si="14"/>
        <v>0.3253012048192771</v>
      </c>
    </row>
    <row r="293" spans="1:13" s="50" customFormat="1" ht="14.5" x14ac:dyDescent="0.35">
      <c r="A293" s="33">
        <v>133104</v>
      </c>
      <c r="B293" s="33" t="s">
        <v>358</v>
      </c>
      <c r="C293" s="49">
        <f t="shared" si="12"/>
        <v>0.33169129720853857</v>
      </c>
      <c r="D293" s="33">
        <v>62026</v>
      </c>
      <c r="E293" s="33" t="s">
        <v>1790</v>
      </c>
      <c r="F293" s="33" t="s">
        <v>2697</v>
      </c>
      <c r="H293" s="35">
        <v>114</v>
      </c>
      <c r="I293" s="35">
        <v>338</v>
      </c>
      <c r="J293" s="41"/>
      <c r="K293" s="42"/>
      <c r="L293" s="51">
        <f t="shared" si="13"/>
        <v>114</v>
      </c>
      <c r="M293" s="49">
        <f t="shared" si="14"/>
        <v>0.33727810650887574</v>
      </c>
    </row>
    <row r="294" spans="1:13" s="50" customFormat="1" ht="14.5" x14ac:dyDescent="0.35">
      <c r="A294" s="33">
        <v>132933</v>
      </c>
      <c r="B294" s="33" t="s">
        <v>380</v>
      </c>
      <c r="C294" s="49">
        <f t="shared" si="12"/>
        <v>0.34332425068119893</v>
      </c>
      <c r="D294" s="33">
        <v>61520</v>
      </c>
      <c r="E294" s="33" t="s">
        <v>1896</v>
      </c>
      <c r="F294" s="33" t="s">
        <v>2698</v>
      </c>
      <c r="H294" s="35">
        <v>144</v>
      </c>
      <c r="I294" s="35">
        <v>401</v>
      </c>
      <c r="J294" s="41"/>
      <c r="K294" s="42"/>
      <c r="L294" s="51">
        <f t="shared" si="13"/>
        <v>144</v>
      </c>
      <c r="M294" s="49">
        <f t="shared" si="14"/>
        <v>0.35910224438902744</v>
      </c>
    </row>
    <row r="295" spans="1:13" s="50" customFormat="1" ht="14.5" x14ac:dyDescent="0.35">
      <c r="A295" s="33">
        <v>132933</v>
      </c>
      <c r="B295" s="33" t="s">
        <v>380</v>
      </c>
      <c r="C295" s="49">
        <f t="shared" si="12"/>
        <v>0.34332425068119893</v>
      </c>
      <c r="D295" s="33">
        <v>61522</v>
      </c>
      <c r="E295" s="33" t="s">
        <v>1897</v>
      </c>
      <c r="F295" s="33" t="s">
        <v>2699</v>
      </c>
      <c r="H295" s="35">
        <v>104</v>
      </c>
      <c r="I295" s="35">
        <v>344</v>
      </c>
      <c r="J295" s="41"/>
      <c r="K295" s="42"/>
      <c r="L295" s="51">
        <f t="shared" si="13"/>
        <v>104</v>
      </c>
      <c r="M295" s="49">
        <f t="shared" si="14"/>
        <v>0.30232558139534882</v>
      </c>
    </row>
    <row r="296" spans="1:13" s="50" customFormat="1" ht="14.5" x14ac:dyDescent="0.35">
      <c r="A296" s="33">
        <v>132933</v>
      </c>
      <c r="B296" s="33" t="s">
        <v>380</v>
      </c>
      <c r="C296" s="49">
        <f t="shared" si="12"/>
        <v>0.34332425068119893</v>
      </c>
      <c r="D296" s="33">
        <v>61521</v>
      </c>
      <c r="E296" s="33" t="s">
        <v>1898</v>
      </c>
      <c r="F296" s="33" t="s">
        <v>2700</v>
      </c>
      <c r="H296" s="35">
        <v>130</v>
      </c>
      <c r="I296" s="35">
        <v>356</v>
      </c>
      <c r="J296" s="41"/>
      <c r="K296" s="42"/>
      <c r="L296" s="51">
        <f t="shared" si="13"/>
        <v>130</v>
      </c>
      <c r="M296" s="49">
        <f t="shared" si="14"/>
        <v>0.3651685393258427</v>
      </c>
    </row>
    <row r="297" spans="1:13" s="50" customFormat="1" ht="14.5" x14ac:dyDescent="0.35">
      <c r="A297" s="33">
        <v>133465</v>
      </c>
      <c r="B297" s="33" t="s">
        <v>485</v>
      </c>
      <c r="C297" s="49">
        <f t="shared" si="12"/>
        <v>0.47319347319347321</v>
      </c>
      <c r="D297" s="33">
        <v>63266</v>
      </c>
      <c r="E297" s="33" t="s">
        <v>2281</v>
      </c>
      <c r="F297" s="33" t="s">
        <v>2701</v>
      </c>
      <c r="H297" s="35">
        <v>171</v>
      </c>
      <c r="I297" s="35">
        <v>495</v>
      </c>
      <c r="J297" s="41"/>
      <c r="K297" s="42"/>
      <c r="L297" s="51">
        <f t="shared" si="13"/>
        <v>171</v>
      </c>
      <c r="M297" s="49">
        <f t="shared" si="14"/>
        <v>0.34545454545454546</v>
      </c>
    </row>
    <row r="298" spans="1:13" s="50" customFormat="1" ht="14.5" x14ac:dyDescent="0.35">
      <c r="A298" s="33">
        <v>133465</v>
      </c>
      <c r="B298" s="33" t="s">
        <v>485</v>
      </c>
      <c r="C298" s="49">
        <f t="shared" si="12"/>
        <v>0.47319347319347321</v>
      </c>
      <c r="D298" s="33">
        <v>63267</v>
      </c>
      <c r="E298" s="33" t="s">
        <v>2282</v>
      </c>
      <c r="F298" s="33" t="s">
        <v>2702</v>
      </c>
      <c r="H298" s="35">
        <v>162</v>
      </c>
      <c r="I298" s="35">
        <v>330</v>
      </c>
      <c r="J298" s="41"/>
      <c r="K298" s="42"/>
      <c r="L298" s="51">
        <f t="shared" si="13"/>
        <v>162</v>
      </c>
      <c r="M298" s="49">
        <f t="shared" si="14"/>
        <v>0.49090909090909091</v>
      </c>
    </row>
    <row r="299" spans="1:13" s="50" customFormat="1" ht="14.5" x14ac:dyDescent="0.35">
      <c r="A299" s="33">
        <v>133465</v>
      </c>
      <c r="B299" s="33" t="s">
        <v>485</v>
      </c>
      <c r="C299" s="49">
        <f t="shared" si="12"/>
        <v>0.47319347319347321</v>
      </c>
      <c r="D299" s="33">
        <v>63265</v>
      </c>
      <c r="E299" s="33" t="s">
        <v>2283</v>
      </c>
      <c r="F299" s="33" t="s">
        <v>2703</v>
      </c>
      <c r="H299" s="35">
        <v>42</v>
      </c>
      <c r="I299" s="35">
        <v>72</v>
      </c>
      <c r="J299" s="41"/>
      <c r="K299" s="42"/>
      <c r="L299" s="51">
        <f t="shared" si="13"/>
        <v>42</v>
      </c>
      <c r="M299" s="49">
        <f t="shared" si="14"/>
        <v>0.58333333333333337</v>
      </c>
    </row>
    <row r="300" spans="1:13" s="50" customFormat="1" ht="14.5" x14ac:dyDescent="0.35">
      <c r="A300" s="33">
        <v>133465</v>
      </c>
      <c r="B300" s="33" t="s">
        <v>485</v>
      </c>
      <c r="C300" s="49">
        <f t="shared" si="12"/>
        <v>0.47319347319347321</v>
      </c>
      <c r="D300" s="33">
        <v>63268</v>
      </c>
      <c r="E300" s="33" t="s">
        <v>999</v>
      </c>
      <c r="F300" s="33" t="s">
        <v>2704</v>
      </c>
      <c r="H300" s="35">
        <v>234</v>
      </c>
      <c r="I300" s="35">
        <v>390</v>
      </c>
      <c r="J300" s="41"/>
      <c r="K300" s="42"/>
      <c r="L300" s="51">
        <f t="shared" si="13"/>
        <v>234</v>
      </c>
      <c r="M300" s="49">
        <f t="shared" si="14"/>
        <v>0.6</v>
      </c>
    </row>
    <row r="301" spans="1:13" s="50" customFormat="1" ht="14.5" x14ac:dyDescent="0.35">
      <c r="A301" s="33">
        <v>133314</v>
      </c>
      <c r="B301" s="33" t="s">
        <v>101</v>
      </c>
      <c r="C301" s="49">
        <f t="shared" si="12"/>
        <v>0.30757575757575756</v>
      </c>
      <c r="D301" s="33"/>
      <c r="E301" s="33" t="s">
        <v>649</v>
      </c>
      <c r="F301" s="33" t="s">
        <v>2705</v>
      </c>
      <c r="H301" s="35">
        <v>119</v>
      </c>
      <c r="I301" s="35">
        <v>345</v>
      </c>
      <c r="J301" s="41"/>
      <c r="K301" s="42"/>
      <c r="L301" s="51">
        <f t="shared" si="13"/>
        <v>119</v>
      </c>
      <c r="M301" s="49">
        <f t="shared" si="14"/>
        <v>0.34492753623188405</v>
      </c>
    </row>
    <row r="302" spans="1:13" s="50" customFormat="1" ht="14.5" x14ac:dyDescent="0.35">
      <c r="A302" s="33">
        <v>133314</v>
      </c>
      <c r="B302" s="33" t="s">
        <v>101</v>
      </c>
      <c r="C302" s="49">
        <f t="shared" si="12"/>
        <v>0.30757575757575756</v>
      </c>
      <c r="D302" s="33">
        <v>62803</v>
      </c>
      <c r="E302" s="33" t="s">
        <v>650</v>
      </c>
      <c r="F302" s="33" t="s">
        <v>2706</v>
      </c>
      <c r="H302" s="35">
        <v>84</v>
      </c>
      <c r="I302" s="35">
        <v>315</v>
      </c>
      <c r="J302" s="41"/>
      <c r="K302" s="42"/>
      <c r="L302" s="51">
        <f t="shared" si="13"/>
        <v>84</v>
      </c>
      <c r="M302" s="49">
        <f t="shared" si="14"/>
        <v>0.26666666666666666</v>
      </c>
    </row>
    <row r="303" spans="1:13" s="50" customFormat="1" ht="14.5" x14ac:dyDescent="0.35">
      <c r="A303" s="33">
        <v>133208</v>
      </c>
      <c r="B303" s="33" t="s">
        <v>120</v>
      </c>
      <c r="C303" s="49">
        <f t="shared" si="12"/>
        <v>0.52858683926645089</v>
      </c>
      <c r="D303" s="33">
        <v>62474</v>
      </c>
      <c r="E303" s="33" t="s">
        <v>707</v>
      </c>
      <c r="F303" s="33" t="s">
        <v>2707</v>
      </c>
      <c r="H303" s="35">
        <v>230</v>
      </c>
      <c r="I303" s="35">
        <v>390</v>
      </c>
      <c r="J303" s="41"/>
      <c r="K303" s="42"/>
      <c r="L303" s="51">
        <f t="shared" si="13"/>
        <v>230</v>
      </c>
      <c r="M303" s="49">
        <f t="shared" si="14"/>
        <v>0.58974358974358976</v>
      </c>
    </row>
    <row r="304" spans="1:13" s="50" customFormat="1" ht="14.5" x14ac:dyDescent="0.35">
      <c r="A304" s="33">
        <v>133208</v>
      </c>
      <c r="B304" s="33" t="s">
        <v>120</v>
      </c>
      <c r="C304" s="49">
        <f t="shared" si="12"/>
        <v>0.52858683926645089</v>
      </c>
      <c r="D304" s="33">
        <v>62476</v>
      </c>
      <c r="E304" s="33" t="s">
        <v>708</v>
      </c>
      <c r="F304" s="33" t="s">
        <v>2708</v>
      </c>
      <c r="H304" s="35">
        <v>119</v>
      </c>
      <c r="I304" s="35">
        <v>280</v>
      </c>
      <c r="J304" s="41"/>
      <c r="K304" s="42"/>
      <c r="L304" s="51">
        <f t="shared" si="13"/>
        <v>119</v>
      </c>
      <c r="M304" s="49">
        <f t="shared" si="14"/>
        <v>0.42499999999999999</v>
      </c>
    </row>
    <row r="305" spans="1:13" s="50" customFormat="1" ht="14.5" x14ac:dyDescent="0.35">
      <c r="A305" s="33">
        <v>133208</v>
      </c>
      <c r="B305" s="33" t="s">
        <v>120</v>
      </c>
      <c r="C305" s="49">
        <f t="shared" si="12"/>
        <v>0.52858683926645089</v>
      </c>
      <c r="D305" s="33">
        <v>62476</v>
      </c>
      <c r="E305" s="33" t="s">
        <v>709</v>
      </c>
      <c r="F305" s="33" t="s">
        <v>2709</v>
      </c>
      <c r="H305" s="35">
        <v>112</v>
      </c>
      <c r="I305" s="35">
        <v>208</v>
      </c>
      <c r="J305" s="41"/>
      <c r="K305" s="42"/>
      <c r="L305" s="51">
        <f t="shared" si="13"/>
        <v>112</v>
      </c>
      <c r="M305" s="49">
        <f t="shared" si="14"/>
        <v>0.53846153846153844</v>
      </c>
    </row>
    <row r="306" spans="1:13" s="50" customFormat="1" ht="14.5" x14ac:dyDescent="0.35">
      <c r="A306" s="33">
        <v>133208</v>
      </c>
      <c r="B306" s="33" t="s">
        <v>120</v>
      </c>
      <c r="C306" s="49">
        <f t="shared" si="12"/>
        <v>0.52858683926645089</v>
      </c>
      <c r="D306" s="33">
        <v>62478</v>
      </c>
      <c r="E306" s="33" t="s">
        <v>710</v>
      </c>
      <c r="F306" s="33" t="s">
        <v>2710</v>
      </c>
      <c r="H306" s="35">
        <v>29</v>
      </c>
      <c r="I306" s="35">
        <v>46</v>
      </c>
      <c r="J306" s="41"/>
      <c r="K306" s="42"/>
      <c r="L306" s="51">
        <f t="shared" si="13"/>
        <v>29</v>
      </c>
      <c r="M306" s="49">
        <f t="shared" si="14"/>
        <v>0.63043478260869568</v>
      </c>
    </row>
    <row r="307" spans="1:13" s="50" customFormat="1" ht="14.5" x14ac:dyDescent="0.35">
      <c r="A307" s="33">
        <v>1162</v>
      </c>
      <c r="B307" s="33" t="s">
        <v>120</v>
      </c>
      <c r="C307" s="49">
        <f t="shared" si="12"/>
        <v>0.52858683926645089</v>
      </c>
      <c r="D307" s="33">
        <v>9100</v>
      </c>
      <c r="E307" s="33" t="s">
        <v>2055</v>
      </c>
      <c r="F307" s="33" t="s">
        <v>2392</v>
      </c>
      <c r="H307" s="35">
        <v>0</v>
      </c>
      <c r="I307" s="35">
        <v>3</v>
      </c>
      <c r="J307" s="41"/>
      <c r="K307" s="42"/>
      <c r="L307" s="51">
        <f t="shared" si="13"/>
        <v>0</v>
      </c>
      <c r="M307" s="49">
        <f t="shared" si="14"/>
        <v>0</v>
      </c>
    </row>
    <row r="308" spans="1:13" s="50" customFormat="1" ht="14.5" x14ac:dyDescent="0.35">
      <c r="A308" s="33">
        <v>133130</v>
      </c>
      <c r="B308" s="33" t="s">
        <v>276</v>
      </c>
      <c r="C308" s="49">
        <f t="shared" si="12"/>
        <v>0.39628040057224606</v>
      </c>
      <c r="D308" s="33">
        <v>62098</v>
      </c>
      <c r="E308" s="33" t="s">
        <v>1380</v>
      </c>
      <c r="F308" s="33" t="s">
        <v>2711</v>
      </c>
      <c r="H308" s="35">
        <v>143</v>
      </c>
      <c r="I308" s="35">
        <v>336</v>
      </c>
      <c r="J308" s="41"/>
      <c r="K308" s="42"/>
      <c r="L308" s="51">
        <f t="shared" si="13"/>
        <v>143</v>
      </c>
      <c r="M308" s="49">
        <f t="shared" si="14"/>
        <v>0.42559523809523808</v>
      </c>
    </row>
    <row r="309" spans="1:13" s="50" customFormat="1" ht="14.5" x14ac:dyDescent="0.35">
      <c r="A309" s="33">
        <v>133130</v>
      </c>
      <c r="B309" s="33" t="s">
        <v>276</v>
      </c>
      <c r="C309" s="49">
        <f t="shared" si="12"/>
        <v>0.39628040057224606</v>
      </c>
      <c r="D309" s="33">
        <v>62100</v>
      </c>
      <c r="E309" s="33" t="s">
        <v>1381</v>
      </c>
      <c r="F309" s="33" t="s">
        <v>2712</v>
      </c>
      <c r="H309" s="35">
        <v>78</v>
      </c>
      <c r="I309" s="35">
        <v>207</v>
      </c>
      <c r="J309" s="41"/>
      <c r="K309" s="42"/>
      <c r="L309" s="51">
        <f t="shared" si="13"/>
        <v>78</v>
      </c>
      <c r="M309" s="49">
        <f t="shared" si="14"/>
        <v>0.37681159420289856</v>
      </c>
    </row>
    <row r="310" spans="1:13" s="50" customFormat="1" ht="14.5" x14ac:dyDescent="0.35">
      <c r="A310" s="33">
        <v>133130</v>
      </c>
      <c r="B310" s="33" t="s">
        <v>276</v>
      </c>
      <c r="C310" s="49">
        <f t="shared" si="12"/>
        <v>0.39628040057224606</v>
      </c>
      <c r="D310" s="33"/>
      <c r="E310" s="33" t="s">
        <v>1382</v>
      </c>
      <c r="F310" s="33" t="s">
        <v>2713</v>
      </c>
      <c r="H310" s="35">
        <v>56</v>
      </c>
      <c r="I310" s="35">
        <v>156</v>
      </c>
      <c r="J310" s="41"/>
      <c r="K310" s="42"/>
      <c r="L310" s="51">
        <f t="shared" si="13"/>
        <v>56</v>
      </c>
      <c r="M310" s="49">
        <f t="shared" si="14"/>
        <v>0.35897435897435898</v>
      </c>
    </row>
    <row r="311" spans="1:13" s="50" customFormat="1" ht="14.5" x14ac:dyDescent="0.35">
      <c r="A311" s="33">
        <v>133367</v>
      </c>
      <c r="B311" s="33" t="s">
        <v>172</v>
      </c>
      <c r="C311" s="49">
        <f t="shared" si="12"/>
        <v>0.4304556354916067</v>
      </c>
      <c r="D311" s="33">
        <v>62970</v>
      </c>
      <c r="E311" s="33" t="s">
        <v>971</v>
      </c>
      <c r="F311" s="33" t="s">
        <v>2714</v>
      </c>
      <c r="H311" s="35">
        <v>194</v>
      </c>
      <c r="I311" s="35">
        <v>458</v>
      </c>
      <c r="J311" s="41"/>
      <c r="K311" s="42"/>
      <c r="L311" s="51">
        <f t="shared" si="13"/>
        <v>194</v>
      </c>
      <c r="M311" s="49">
        <f t="shared" si="14"/>
        <v>0.42358078602620086</v>
      </c>
    </row>
    <row r="312" spans="1:13" s="50" customFormat="1" ht="14.5" x14ac:dyDescent="0.35">
      <c r="A312" s="33">
        <v>133367</v>
      </c>
      <c r="B312" s="33" t="s">
        <v>172</v>
      </c>
      <c r="C312" s="49">
        <f t="shared" si="12"/>
        <v>0.4304556354916067</v>
      </c>
      <c r="D312" s="33">
        <v>62971</v>
      </c>
      <c r="E312" s="33" t="s">
        <v>972</v>
      </c>
      <c r="F312" s="33" t="s">
        <v>2715</v>
      </c>
      <c r="H312" s="35">
        <v>165</v>
      </c>
      <c r="I312" s="35">
        <v>376</v>
      </c>
      <c r="J312" s="41"/>
      <c r="K312" s="42"/>
      <c r="L312" s="51">
        <f t="shared" si="13"/>
        <v>165</v>
      </c>
      <c r="M312" s="49">
        <f t="shared" si="14"/>
        <v>0.43882978723404253</v>
      </c>
    </row>
    <row r="313" spans="1:13" s="50" customFormat="1" ht="14.5" x14ac:dyDescent="0.35">
      <c r="A313" s="33">
        <v>133061</v>
      </c>
      <c r="B313" s="33" t="s">
        <v>128</v>
      </c>
      <c r="C313" s="49">
        <f t="shared" si="12"/>
        <v>0.23377581120943952</v>
      </c>
      <c r="D313" s="33">
        <v>61941</v>
      </c>
      <c r="E313" s="33" t="s">
        <v>727</v>
      </c>
      <c r="F313" s="33" t="s">
        <v>2716</v>
      </c>
      <c r="H313" s="35">
        <v>97</v>
      </c>
      <c r="I313" s="35">
        <v>365</v>
      </c>
      <c r="J313" s="41"/>
      <c r="K313" s="42"/>
      <c r="L313" s="51">
        <f t="shared" si="13"/>
        <v>97</v>
      </c>
      <c r="M313" s="49">
        <f t="shared" si="14"/>
        <v>0.26575342465753427</v>
      </c>
    </row>
    <row r="314" spans="1:13" s="50" customFormat="1" ht="14.5" x14ac:dyDescent="0.35">
      <c r="A314" s="33">
        <v>133061</v>
      </c>
      <c r="B314" s="33" t="s">
        <v>128</v>
      </c>
      <c r="C314" s="49">
        <f t="shared" si="12"/>
        <v>0.23377581120943952</v>
      </c>
      <c r="D314" s="33">
        <v>61942</v>
      </c>
      <c r="E314" s="33" t="s">
        <v>728</v>
      </c>
      <c r="F314" s="33" t="s">
        <v>2717</v>
      </c>
      <c r="H314" s="35">
        <v>81</v>
      </c>
      <c r="I314" s="35">
        <v>406</v>
      </c>
      <c r="J314" s="41"/>
      <c r="K314" s="42"/>
      <c r="L314" s="51">
        <f t="shared" si="13"/>
        <v>81</v>
      </c>
      <c r="M314" s="49">
        <f t="shared" si="14"/>
        <v>0.19950738916256158</v>
      </c>
    </row>
    <row r="315" spans="1:13" s="50" customFormat="1" ht="14.5" x14ac:dyDescent="0.35">
      <c r="A315" s="33">
        <v>133061</v>
      </c>
      <c r="B315" s="33" t="s">
        <v>128</v>
      </c>
      <c r="C315" s="49">
        <f t="shared" si="12"/>
        <v>0.23377581120943952</v>
      </c>
      <c r="D315" s="33">
        <v>61939</v>
      </c>
      <c r="E315" s="33" t="s">
        <v>729</v>
      </c>
      <c r="F315" s="33" t="s">
        <v>2718</v>
      </c>
      <c r="H315" s="35">
        <v>121</v>
      </c>
      <c r="I315" s="35">
        <v>472</v>
      </c>
      <c r="J315" s="41"/>
      <c r="K315" s="42"/>
      <c r="L315" s="51">
        <f t="shared" si="13"/>
        <v>121</v>
      </c>
      <c r="M315" s="49">
        <f t="shared" si="14"/>
        <v>0.25635593220338981</v>
      </c>
    </row>
    <row r="316" spans="1:13" s="50" customFormat="1" ht="14.5" x14ac:dyDescent="0.35">
      <c r="A316" s="33">
        <v>133061</v>
      </c>
      <c r="B316" s="33" t="s">
        <v>128</v>
      </c>
      <c r="C316" s="49">
        <f t="shared" si="12"/>
        <v>0.23377581120943952</v>
      </c>
      <c r="D316" s="33">
        <v>16082355</v>
      </c>
      <c r="E316" s="33" t="s">
        <v>730</v>
      </c>
      <c r="F316" s="33" t="s">
        <v>2719</v>
      </c>
      <c r="H316" s="35">
        <v>18</v>
      </c>
      <c r="I316" s="35">
        <v>113</v>
      </c>
      <c r="J316" s="41"/>
      <c r="K316" s="42"/>
      <c r="L316" s="51">
        <f t="shared" si="13"/>
        <v>18</v>
      </c>
      <c r="M316" s="49">
        <f t="shared" si="14"/>
        <v>0.15929203539823009</v>
      </c>
    </row>
    <row r="317" spans="1:13" s="50" customFormat="1" ht="14.5" x14ac:dyDescent="0.35">
      <c r="A317" s="33">
        <v>133368</v>
      </c>
      <c r="B317" s="33" t="s">
        <v>115</v>
      </c>
      <c r="C317" s="49">
        <f t="shared" si="12"/>
        <v>0.59693877551020413</v>
      </c>
      <c r="D317" s="33">
        <v>62972</v>
      </c>
      <c r="E317" s="33" t="s">
        <v>694</v>
      </c>
      <c r="F317" s="33" t="s">
        <v>2720</v>
      </c>
      <c r="H317" s="35">
        <v>134</v>
      </c>
      <c r="I317" s="35">
        <v>200</v>
      </c>
      <c r="J317" s="41"/>
      <c r="K317" s="42"/>
      <c r="L317" s="51">
        <f t="shared" si="13"/>
        <v>134</v>
      </c>
      <c r="M317" s="49">
        <f t="shared" si="14"/>
        <v>0.67</v>
      </c>
    </row>
    <row r="318" spans="1:13" s="50" customFormat="1" ht="14.5" x14ac:dyDescent="0.35">
      <c r="A318" s="33">
        <v>133368</v>
      </c>
      <c r="B318" s="33" t="s">
        <v>115</v>
      </c>
      <c r="C318" s="49">
        <f t="shared" si="12"/>
        <v>0.59693877551020413</v>
      </c>
      <c r="D318" s="33">
        <v>62973</v>
      </c>
      <c r="E318" s="33" t="s">
        <v>695</v>
      </c>
      <c r="F318" s="33" t="s">
        <v>2721</v>
      </c>
      <c r="H318" s="35">
        <v>55</v>
      </c>
      <c r="I318" s="35">
        <v>107</v>
      </c>
      <c r="J318" s="41"/>
      <c r="K318" s="42"/>
      <c r="L318" s="51">
        <f t="shared" si="13"/>
        <v>55</v>
      </c>
      <c r="M318" s="49">
        <f t="shared" si="14"/>
        <v>0.51401869158878499</v>
      </c>
    </row>
    <row r="319" spans="1:13" s="50" customFormat="1" ht="14.5" x14ac:dyDescent="0.35">
      <c r="A319" s="33">
        <v>133368</v>
      </c>
      <c r="B319" s="33" t="s">
        <v>115</v>
      </c>
      <c r="C319" s="49">
        <f t="shared" si="12"/>
        <v>0.59693877551020413</v>
      </c>
      <c r="D319" s="33">
        <v>16077998</v>
      </c>
      <c r="E319" s="33" t="s">
        <v>696</v>
      </c>
      <c r="F319" s="33" t="s">
        <v>2722</v>
      </c>
      <c r="H319" s="35">
        <v>45</v>
      </c>
      <c r="I319" s="35">
        <v>85</v>
      </c>
      <c r="J319" s="41"/>
      <c r="K319" s="42"/>
      <c r="L319" s="51">
        <f t="shared" si="13"/>
        <v>45</v>
      </c>
      <c r="M319" s="49">
        <f t="shared" si="14"/>
        <v>0.52941176470588236</v>
      </c>
    </row>
    <row r="320" spans="1:13" s="50" customFormat="1" ht="14.5" x14ac:dyDescent="0.35">
      <c r="A320" s="33">
        <v>133263</v>
      </c>
      <c r="B320" s="33" t="s">
        <v>187</v>
      </c>
      <c r="C320" s="49">
        <f t="shared" si="12"/>
        <v>0.60720000000000007</v>
      </c>
      <c r="D320" s="33">
        <v>62683</v>
      </c>
      <c r="E320" s="33" t="s">
        <v>1063</v>
      </c>
      <c r="F320" s="33" t="s">
        <v>2723</v>
      </c>
      <c r="H320" s="35"/>
      <c r="I320" s="35">
        <v>443</v>
      </c>
      <c r="J320" s="41">
        <v>2014</v>
      </c>
      <c r="K320" s="42">
        <v>0.3795</v>
      </c>
      <c r="L320" s="51">
        <f t="shared" si="13"/>
        <v>268.98960000000005</v>
      </c>
      <c r="M320" s="49">
        <f t="shared" si="14"/>
        <v>0.60720000000000007</v>
      </c>
    </row>
    <row r="321" spans="1:13" s="50" customFormat="1" ht="14.5" x14ac:dyDescent="0.35">
      <c r="A321" s="33">
        <v>133263</v>
      </c>
      <c r="B321" s="33" t="s">
        <v>187</v>
      </c>
      <c r="C321" s="49">
        <f t="shared" si="12"/>
        <v>0.60720000000000007</v>
      </c>
      <c r="D321" s="33">
        <v>62684</v>
      </c>
      <c r="E321" s="33" t="s">
        <v>1064</v>
      </c>
      <c r="F321" s="33" t="s">
        <v>2724</v>
      </c>
      <c r="H321" s="35"/>
      <c r="I321" s="35">
        <v>239</v>
      </c>
      <c r="J321" s="41">
        <v>2014</v>
      </c>
      <c r="K321" s="42">
        <v>0.3795</v>
      </c>
      <c r="L321" s="51">
        <f t="shared" si="13"/>
        <v>145.12080000000003</v>
      </c>
      <c r="M321" s="49">
        <f t="shared" si="14"/>
        <v>0.60720000000000018</v>
      </c>
    </row>
    <row r="322" spans="1:13" s="50" customFormat="1" ht="14.5" x14ac:dyDescent="0.35">
      <c r="A322" s="33">
        <v>133263</v>
      </c>
      <c r="B322" s="33" t="s">
        <v>187</v>
      </c>
      <c r="C322" s="49">
        <f t="shared" ref="C322:C385" si="15">SUMIF($B$2:$B$491,B322,$L$2:$L$491)/(SUMIF($B$2:$B$491,B322,$I$2:$I$491))</f>
        <v>0.60720000000000007</v>
      </c>
      <c r="D322" s="33">
        <v>62685</v>
      </c>
      <c r="E322" s="33" t="s">
        <v>1065</v>
      </c>
      <c r="F322" s="33" t="s">
        <v>2725</v>
      </c>
      <c r="H322" s="35"/>
      <c r="I322" s="35">
        <v>177</v>
      </c>
      <c r="J322" s="41">
        <v>2014</v>
      </c>
      <c r="K322" s="42">
        <v>0.3795</v>
      </c>
      <c r="L322" s="51">
        <f t="shared" ref="L322:L385" si="16">IF(K322="",H322,(MIN(I322,(K322*1.6*I322))))</f>
        <v>107.47440000000002</v>
      </c>
      <c r="M322" s="49">
        <f t="shared" ref="M322:M385" si="17">IF(L322=0,0,(L322/I322))</f>
        <v>0.60720000000000007</v>
      </c>
    </row>
    <row r="323" spans="1:13" s="50" customFormat="1" ht="14.5" x14ac:dyDescent="0.35">
      <c r="A323" s="33">
        <v>133131</v>
      </c>
      <c r="B323" s="33" t="s">
        <v>277</v>
      </c>
      <c r="C323" s="49">
        <f t="shared" si="15"/>
        <v>0.42983565107458915</v>
      </c>
      <c r="D323" s="33">
        <v>62103</v>
      </c>
      <c r="E323" s="33" t="s">
        <v>1383</v>
      </c>
      <c r="F323" s="33" t="s">
        <v>2726</v>
      </c>
      <c r="H323" s="35">
        <v>202</v>
      </c>
      <c r="I323" s="35">
        <v>454</v>
      </c>
      <c r="J323" s="41"/>
      <c r="K323" s="42"/>
      <c r="L323" s="51">
        <f t="shared" si="16"/>
        <v>202</v>
      </c>
      <c r="M323" s="49">
        <f t="shared" si="17"/>
        <v>0.44493392070484583</v>
      </c>
    </row>
    <row r="324" spans="1:13" s="50" customFormat="1" ht="14.5" x14ac:dyDescent="0.35">
      <c r="A324" s="33">
        <v>133131</v>
      </c>
      <c r="B324" s="33" t="s">
        <v>277</v>
      </c>
      <c r="C324" s="49">
        <f t="shared" si="15"/>
        <v>0.42983565107458915</v>
      </c>
      <c r="D324" s="33">
        <v>62104</v>
      </c>
      <c r="E324" s="33" t="s">
        <v>1384</v>
      </c>
      <c r="F324" s="33" t="s">
        <v>2727</v>
      </c>
      <c r="H324" s="35">
        <v>80</v>
      </c>
      <c r="I324" s="35">
        <v>203</v>
      </c>
      <c r="J324" s="41"/>
      <c r="K324" s="42"/>
      <c r="L324" s="51">
        <f t="shared" si="16"/>
        <v>80</v>
      </c>
      <c r="M324" s="49">
        <f t="shared" si="17"/>
        <v>0.39408866995073893</v>
      </c>
    </row>
    <row r="325" spans="1:13" s="50" customFormat="1" ht="14.5" x14ac:dyDescent="0.35">
      <c r="A325" s="33">
        <v>133131</v>
      </c>
      <c r="B325" s="33" t="s">
        <v>277</v>
      </c>
      <c r="C325" s="49">
        <f t="shared" si="15"/>
        <v>0.42983565107458915</v>
      </c>
      <c r="D325" s="33">
        <v>62105</v>
      </c>
      <c r="E325" s="33" t="s">
        <v>1385</v>
      </c>
      <c r="F325" s="33" t="s">
        <v>2728</v>
      </c>
      <c r="H325" s="35">
        <v>58</v>
      </c>
      <c r="I325" s="35">
        <v>134</v>
      </c>
      <c r="J325" s="41"/>
      <c r="K325" s="42"/>
      <c r="L325" s="51">
        <f t="shared" si="16"/>
        <v>58</v>
      </c>
      <c r="M325" s="49">
        <f t="shared" si="17"/>
        <v>0.43283582089552236</v>
      </c>
    </row>
    <row r="326" spans="1:13" s="50" customFormat="1" ht="14.5" x14ac:dyDescent="0.35">
      <c r="A326" s="33">
        <v>133031</v>
      </c>
      <c r="B326" s="33" t="s">
        <v>192</v>
      </c>
      <c r="C326" s="49">
        <f t="shared" si="15"/>
        <v>0.33970588235294119</v>
      </c>
      <c r="D326" s="33">
        <v>61849</v>
      </c>
      <c r="E326" s="33" t="s">
        <v>1074</v>
      </c>
      <c r="F326" s="33" t="s">
        <v>2729</v>
      </c>
      <c r="H326" s="35">
        <v>163</v>
      </c>
      <c r="I326" s="35">
        <v>443</v>
      </c>
      <c r="J326" s="41"/>
      <c r="K326" s="42"/>
      <c r="L326" s="51">
        <f t="shared" si="16"/>
        <v>163</v>
      </c>
      <c r="M326" s="49">
        <f t="shared" si="17"/>
        <v>0.36794582392776526</v>
      </c>
    </row>
    <row r="327" spans="1:13" s="50" customFormat="1" ht="14.5" x14ac:dyDescent="0.35">
      <c r="A327" s="33">
        <v>133031</v>
      </c>
      <c r="B327" s="33" t="s">
        <v>192</v>
      </c>
      <c r="C327" s="49">
        <f t="shared" si="15"/>
        <v>0.33970588235294119</v>
      </c>
      <c r="D327" s="33">
        <v>61851</v>
      </c>
      <c r="E327" s="33" t="s">
        <v>1075</v>
      </c>
      <c r="F327" s="33" t="s">
        <v>2730</v>
      </c>
      <c r="H327" s="35">
        <v>68</v>
      </c>
      <c r="I327" s="35">
        <v>237</v>
      </c>
      <c r="J327" s="41"/>
      <c r="K327" s="42"/>
      <c r="L327" s="51">
        <f t="shared" si="16"/>
        <v>68</v>
      </c>
      <c r="M327" s="49">
        <f t="shared" si="17"/>
        <v>0.28691983122362869</v>
      </c>
    </row>
    <row r="328" spans="1:13" s="50" customFormat="1" ht="14.5" x14ac:dyDescent="0.35">
      <c r="A328" s="33">
        <v>132808</v>
      </c>
      <c r="B328" s="33" t="s">
        <v>290</v>
      </c>
      <c r="C328" s="49">
        <f t="shared" si="15"/>
        <v>0.57906074967686338</v>
      </c>
      <c r="D328" s="33">
        <v>60747</v>
      </c>
      <c r="E328" s="33" t="s">
        <v>1414</v>
      </c>
      <c r="F328" s="33" t="s">
        <v>2731</v>
      </c>
      <c r="H328" s="35">
        <v>397</v>
      </c>
      <c r="I328" s="35">
        <v>722</v>
      </c>
      <c r="J328" s="41"/>
      <c r="K328" s="42"/>
      <c r="L328" s="51">
        <f t="shared" si="16"/>
        <v>397</v>
      </c>
      <c r="M328" s="49">
        <f t="shared" si="17"/>
        <v>0.54986149584487531</v>
      </c>
    </row>
    <row r="329" spans="1:13" s="50" customFormat="1" ht="14.5" x14ac:dyDescent="0.35">
      <c r="A329" s="33">
        <v>132808</v>
      </c>
      <c r="B329" s="33" t="s">
        <v>290</v>
      </c>
      <c r="C329" s="49">
        <f t="shared" si="15"/>
        <v>0.57906074967686338</v>
      </c>
      <c r="D329" s="33">
        <v>60751</v>
      </c>
      <c r="E329" s="33" t="s">
        <v>1415</v>
      </c>
      <c r="F329" s="33" t="s">
        <v>2732</v>
      </c>
      <c r="H329" s="35">
        <v>300</v>
      </c>
      <c r="I329" s="35">
        <v>509</v>
      </c>
      <c r="J329" s="41"/>
      <c r="K329" s="42"/>
      <c r="L329" s="51">
        <f t="shared" si="16"/>
        <v>300</v>
      </c>
      <c r="M329" s="49">
        <f t="shared" si="17"/>
        <v>0.58939096267190572</v>
      </c>
    </row>
    <row r="330" spans="1:13" s="50" customFormat="1" ht="14.5" x14ac:dyDescent="0.35">
      <c r="A330" s="33">
        <v>132808</v>
      </c>
      <c r="B330" s="33" t="s">
        <v>290</v>
      </c>
      <c r="C330" s="49">
        <f t="shared" si="15"/>
        <v>0.57906074967686338</v>
      </c>
      <c r="D330" s="33">
        <v>60752</v>
      </c>
      <c r="E330" s="33" t="s">
        <v>1416</v>
      </c>
      <c r="F330" s="33" t="s">
        <v>2733</v>
      </c>
      <c r="H330" s="35">
        <v>40</v>
      </c>
      <c r="I330" s="35">
        <v>109</v>
      </c>
      <c r="J330" s="41"/>
      <c r="K330" s="42"/>
      <c r="L330" s="51">
        <f t="shared" si="16"/>
        <v>40</v>
      </c>
      <c r="M330" s="49">
        <f t="shared" si="17"/>
        <v>0.3669724770642202</v>
      </c>
    </row>
    <row r="331" spans="1:13" s="50" customFormat="1" ht="14.5" x14ac:dyDescent="0.35">
      <c r="A331" s="33">
        <v>132808</v>
      </c>
      <c r="B331" s="33" t="s">
        <v>290</v>
      </c>
      <c r="C331" s="49">
        <f t="shared" si="15"/>
        <v>0.57906074967686338</v>
      </c>
      <c r="D331" s="33">
        <v>60749</v>
      </c>
      <c r="E331" s="33" t="s">
        <v>1417</v>
      </c>
      <c r="F331" s="33" t="s">
        <v>2734</v>
      </c>
      <c r="H331" s="35">
        <v>188</v>
      </c>
      <c r="I331" s="35">
        <v>273</v>
      </c>
      <c r="J331" s="41"/>
      <c r="K331" s="42"/>
      <c r="L331" s="51">
        <f t="shared" si="16"/>
        <v>188</v>
      </c>
      <c r="M331" s="49">
        <f t="shared" si="17"/>
        <v>0.68864468864468864</v>
      </c>
    </row>
    <row r="332" spans="1:13" s="50" customFormat="1" ht="14.5" x14ac:dyDescent="0.35">
      <c r="A332" s="33">
        <v>132808</v>
      </c>
      <c r="B332" s="33" t="s">
        <v>290</v>
      </c>
      <c r="C332" s="49">
        <f t="shared" si="15"/>
        <v>0.57906074967686338</v>
      </c>
      <c r="D332" s="33">
        <v>60745</v>
      </c>
      <c r="E332" s="33" t="s">
        <v>608</v>
      </c>
      <c r="F332" s="33" t="s">
        <v>2735</v>
      </c>
      <c r="H332" s="35">
        <v>147</v>
      </c>
      <c r="I332" s="35">
        <v>265</v>
      </c>
      <c r="J332" s="41"/>
      <c r="K332" s="42"/>
      <c r="L332" s="51">
        <f t="shared" si="16"/>
        <v>147</v>
      </c>
      <c r="M332" s="49">
        <f t="shared" si="17"/>
        <v>0.55471698113207546</v>
      </c>
    </row>
    <row r="333" spans="1:13" s="50" customFormat="1" ht="14.5" x14ac:dyDescent="0.35">
      <c r="A333" s="33">
        <v>132808</v>
      </c>
      <c r="B333" s="33" t="s">
        <v>290</v>
      </c>
      <c r="C333" s="49">
        <f t="shared" si="15"/>
        <v>0.57906074967686338</v>
      </c>
      <c r="D333" s="33">
        <v>60753</v>
      </c>
      <c r="E333" s="33" t="s">
        <v>1418</v>
      </c>
      <c r="F333" s="33" t="s">
        <v>2736</v>
      </c>
      <c r="H333" s="35">
        <v>123</v>
      </c>
      <c r="I333" s="35">
        <v>229</v>
      </c>
      <c r="J333" s="41"/>
      <c r="K333" s="42"/>
      <c r="L333" s="51">
        <f t="shared" si="16"/>
        <v>123</v>
      </c>
      <c r="M333" s="49">
        <f t="shared" si="17"/>
        <v>0.53711790393013104</v>
      </c>
    </row>
    <row r="334" spans="1:13" s="50" customFormat="1" ht="14.5" x14ac:dyDescent="0.35">
      <c r="A334" s="33">
        <v>132808</v>
      </c>
      <c r="B334" s="33" t="s">
        <v>290</v>
      </c>
      <c r="C334" s="49">
        <f t="shared" si="15"/>
        <v>0.57906074967686338</v>
      </c>
      <c r="D334" s="33">
        <v>60750</v>
      </c>
      <c r="E334" s="33" t="s">
        <v>1419</v>
      </c>
      <c r="F334" s="33" t="s">
        <v>2737</v>
      </c>
      <c r="H334" s="35">
        <v>149</v>
      </c>
      <c r="I334" s="35">
        <v>214</v>
      </c>
      <c r="J334" s="41"/>
      <c r="K334" s="42"/>
      <c r="L334" s="51">
        <f t="shared" si="16"/>
        <v>149</v>
      </c>
      <c r="M334" s="49">
        <f t="shared" si="17"/>
        <v>0.69626168224299068</v>
      </c>
    </row>
    <row r="335" spans="1:13" s="50" customFormat="1" ht="14.5" x14ac:dyDescent="0.35">
      <c r="A335" s="33">
        <v>133417</v>
      </c>
      <c r="B335" s="33" t="s">
        <v>84</v>
      </c>
      <c r="C335" s="49">
        <f t="shared" si="15"/>
        <v>0.38235294117647056</v>
      </c>
      <c r="D335" s="33">
        <v>63092</v>
      </c>
      <c r="E335" s="33" t="s">
        <v>537</v>
      </c>
      <c r="F335" s="33" t="s">
        <v>2738</v>
      </c>
      <c r="H335" s="35">
        <v>168</v>
      </c>
      <c r="I335" s="35">
        <v>386</v>
      </c>
      <c r="J335" s="41"/>
      <c r="K335" s="42"/>
      <c r="L335" s="51">
        <f t="shared" si="16"/>
        <v>168</v>
      </c>
      <c r="M335" s="49">
        <f t="shared" si="17"/>
        <v>0.43523316062176165</v>
      </c>
    </row>
    <row r="336" spans="1:13" s="50" customFormat="1" ht="14.5" x14ac:dyDescent="0.35">
      <c r="A336" s="33">
        <v>133417</v>
      </c>
      <c r="B336" s="33" t="s">
        <v>84</v>
      </c>
      <c r="C336" s="49">
        <f t="shared" si="15"/>
        <v>0.38235294117647056</v>
      </c>
      <c r="D336" s="33">
        <v>63094</v>
      </c>
      <c r="E336" s="33" t="s">
        <v>538</v>
      </c>
      <c r="F336" s="33" t="s">
        <v>2739</v>
      </c>
      <c r="H336" s="35">
        <v>80</v>
      </c>
      <c r="I336" s="35">
        <v>286</v>
      </c>
      <c r="J336" s="41"/>
      <c r="K336" s="42"/>
      <c r="L336" s="51">
        <f t="shared" si="16"/>
        <v>80</v>
      </c>
      <c r="M336" s="49">
        <f t="shared" si="17"/>
        <v>0.27972027972027974</v>
      </c>
    </row>
    <row r="337" spans="1:13" s="50" customFormat="1" ht="14.5" x14ac:dyDescent="0.35">
      <c r="A337" s="33">
        <v>133417</v>
      </c>
      <c r="B337" s="33" t="s">
        <v>84</v>
      </c>
      <c r="C337" s="49">
        <f t="shared" si="15"/>
        <v>0.38235294117647056</v>
      </c>
      <c r="D337" s="33">
        <v>63093</v>
      </c>
      <c r="E337" s="33" t="s">
        <v>539</v>
      </c>
      <c r="F337" s="33" t="s">
        <v>2740</v>
      </c>
      <c r="H337" s="35">
        <v>114</v>
      </c>
      <c r="I337" s="35">
        <v>262</v>
      </c>
      <c r="J337" s="41"/>
      <c r="K337" s="42"/>
      <c r="L337" s="51">
        <f t="shared" si="16"/>
        <v>114</v>
      </c>
      <c r="M337" s="49">
        <f t="shared" si="17"/>
        <v>0.4351145038167939</v>
      </c>
    </row>
    <row r="338" spans="1:13" s="50" customFormat="1" ht="14.5" x14ac:dyDescent="0.35">
      <c r="A338" s="33">
        <v>133417</v>
      </c>
      <c r="B338" s="33" t="s">
        <v>84</v>
      </c>
      <c r="C338" s="49">
        <f t="shared" si="15"/>
        <v>0.38235294117647056</v>
      </c>
      <c r="D338" s="33">
        <v>420</v>
      </c>
      <c r="E338" s="33" t="s">
        <v>540</v>
      </c>
      <c r="F338" s="33" t="s">
        <v>2741</v>
      </c>
      <c r="H338" s="35">
        <v>10</v>
      </c>
      <c r="I338" s="35">
        <v>37</v>
      </c>
      <c r="J338" s="41"/>
      <c r="K338" s="42"/>
      <c r="L338" s="51">
        <f t="shared" si="16"/>
        <v>10</v>
      </c>
      <c r="M338" s="49">
        <f t="shared" si="17"/>
        <v>0.27027027027027029</v>
      </c>
    </row>
    <row r="339" spans="1:13" s="50" customFormat="1" ht="14.5" x14ac:dyDescent="0.35">
      <c r="A339" s="33">
        <v>133417</v>
      </c>
      <c r="B339" s="33" t="s">
        <v>84</v>
      </c>
      <c r="C339" s="49">
        <f t="shared" si="15"/>
        <v>0.38235294117647056</v>
      </c>
      <c r="D339" s="33"/>
      <c r="E339" s="33" t="s">
        <v>541</v>
      </c>
      <c r="F339" s="33" t="s">
        <v>2742</v>
      </c>
      <c r="H339" s="35">
        <v>5</v>
      </c>
      <c r="I339" s="35">
        <v>15</v>
      </c>
      <c r="J339" s="41"/>
      <c r="K339" s="42"/>
      <c r="L339" s="51">
        <f t="shared" si="16"/>
        <v>5</v>
      </c>
      <c r="M339" s="49">
        <f t="shared" si="17"/>
        <v>0.33333333333333331</v>
      </c>
    </row>
    <row r="340" spans="1:13" s="50" customFormat="1" ht="14.5" x14ac:dyDescent="0.35">
      <c r="A340" s="33">
        <v>133241</v>
      </c>
      <c r="B340" s="33" t="s">
        <v>268</v>
      </c>
      <c r="C340" s="49">
        <f t="shared" si="15"/>
        <v>0.30056647784071977</v>
      </c>
      <c r="D340" s="33">
        <v>190</v>
      </c>
      <c r="E340" s="33" t="s">
        <v>2743</v>
      </c>
      <c r="F340" s="33" t="s">
        <v>2744</v>
      </c>
      <c r="H340" s="35">
        <v>59</v>
      </c>
      <c r="I340" s="35">
        <v>384</v>
      </c>
      <c r="J340" s="41"/>
      <c r="K340" s="42"/>
      <c r="L340" s="51">
        <f t="shared" si="16"/>
        <v>59</v>
      </c>
      <c r="M340" s="49">
        <f t="shared" si="17"/>
        <v>0.15364583333333334</v>
      </c>
    </row>
    <row r="341" spans="1:13" s="50" customFormat="1" ht="14.5" x14ac:dyDescent="0.35">
      <c r="A341" s="33">
        <v>133241</v>
      </c>
      <c r="B341" s="33" t="s">
        <v>268</v>
      </c>
      <c r="C341" s="49">
        <f t="shared" si="15"/>
        <v>0.30056647784071977</v>
      </c>
      <c r="D341" s="33">
        <v>62597</v>
      </c>
      <c r="E341" s="33" t="s">
        <v>1341</v>
      </c>
      <c r="F341" s="33" t="s">
        <v>2745</v>
      </c>
      <c r="H341" s="35">
        <v>301</v>
      </c>
      <c r="I341" s="35">
        <v>1234</v>
      </c>
      <c r="J341" s="41"/>
      <c r="K341" s="42"/>
      <c r="L341" s="51">
        <f t="shared" si="16"/>
        <v>301</v>
      </c>
      <c r="M341" s="49">
        <f t="shared" si="17"/>
        <v>0.2439222042139384</v>
      </c>
    </row>
    <row r="342" spans="1:13" s="50" customFormat="1" ht="14.5" x14ac:dyDescent="0.35">
      <c r="A342" s="33">
        <v>133241</v>
      </c>
      <c r="B342" s="33" t="s">
        <v>268</v>
      </c>
      <c r="C342" s="49">
        <f t="shared" si="15"/>
        <v>0.30056647784071977</v>
      </c>
      <c r="D342" s="33">
        <v>16069510</v>
      </c>
      <c r="E342" s="33" t="s">
        <v>1342</v>
      </c>
      <c r="F342" s="33" t="s">
        <v>2746</v>
      </c>
      <c r="H342" s="35">
        <v>13</v>
      </c>
      <c r="I342" s="35">
        <v>71</v>
      </c>
      <c r="J342" s="41"/>
      <c r="K342" s="42"/>
      <c r="L342" s="51">
        <f t="shared" si="16"/>
        <v>13</v>
      </c>
      <c r="M342" s="49">
        <f t="shared" si="17"/>
        <v>0.18309859154929578</v>
      </c>
    </row>
    <row r="343" spans="1:13" s="50" customFormat="1" ht="14.5" x14ac:dyDescent="0.35">
      <c r="A343" s="33">
        <v>133241</v>
      </c>
      <c r="B343" s="33" t="s">
        <v>268</v>
      </c>
      <c r="C343" s="49">
        <f t="shared" si="15"/>
        <v>0.30056647784071977</v>
      </c>
      <c r="D343" s="33">
        <v>62596</v>
      </c>
      <c r="E343" s="33" t="s">
        <v>1343</v>
      </c>
      <c r="F343" s="33" t="s">
        <v>2747</v>
      </c>
      <c r="H343" s="35">
        <v>234</v>
      </c>
      <c r="I343" s="35">
        <v>890</v>
      </c>
      <c r="J343" s="41"/>
      <c r="K343" s="42"/>
      <c r="L343" s="51">
        <f t="shared" si="16"/>
        <v>234</v>
      </c>
      <c r="M343" s="49">
        <f t="shared" si="17"/>
        <v>0.26292134831460673</v>
      </c>
    </row>
    <row r="344" spans="1:13" s="50" customFormat="1" ht="14.5" x14ac:dyDescent="0.35">
      <c r="A344" s="33">
        <v>133241</v>
      </c>
      <c r="B344" s="33" t="s">
        <v>268</v>
      </c>
      <c r="C344" s="49">
        <f t="shared" si="15"/>
        <v>0.30056647784071977</v>
      </c>
      <c r="D344" s="33">
        <v>224853</v>
      </c>
      <c r="E344" s="33" t="s">
        <v>1344</v>
      </c>
      <c r="F344" s="33" t="s">
        <v>2748</v>
      </c>
      <c r="H344" s="35">
        <v>287</v>
      </c>
      <c r="I344" s="35">
        <v>841</v>
      </c>
      <c r="J344" s="41"/>
      <c r="K344" s="42"/>
      <c r="L344" s="51">
        <f t="shared" si="16"/>
        <v>287</v>
      </c>
      <c r="M344" s="49">
        <f t="shared" si="17"/>
        <v>0.34126040428061832</v>
      </c>
    </row>
    <row r="345" spans="1:13" s="50" customFormat="1" ht="14.5" x14ac:dyDescent="0.35">
      <c r="A345" s="33">
        <v>133241</v>
      </c>
      <c r="B345" s="33" t="s">
        <v>268</v>
      </c>
      <c r="C345" s="49">
        <f t="shared" si="15"/>
        <v>0.30056647784071977</v>
      </c>
      <c r="D345" s="33">
        <v>140</v>
      </c>
      <c r="E345" s="33" t="s">
        <v>2749</v>
      </c>
      <c r="F345" s="33" t="s">
        <v>2750</v>
      </c>
      <c r="H345" s="35">
        <v>3</v>
      </c>
      <c r="I345" s="35">
        <v>35</v>
      </c>
      <c r="J345" s="41"/>
      <c r="K345" s="42"/>
      <c r="L345" s="51">
        <f t="shared" si="16"/>
        <v>3</v>
      </c>
      <c r="M345" s="49">
        <f t="shared" si="17"/>
        <v>8.5714285714285715E-2</v>
      </c>
    </row>
    <row r="346" spans="1:13" s="50" customFormat="1" ht="14.5" x14ac:dyDescent="0.35">
      <c r="A346" s="33">
        <v>133241</v>
      </c>
      <c r="B346" s="33" t="s">
        <v>268</v>
      </c>
      <c r="C346" s="49">
        <f t="shared" si="15"/>
        <v>0.30056647784071977</v>
      </c>
      <c r="D346" s="33">
        <v>62553</v>
      </c>
      <c r="E346" s="33" t="s">
        <v>1248</v>
      </c>
      <c r="F346" s="33" t="s">
        <v>2751</v>
      </c>
      <c r="H346" s="35">
        <v>133</v>
      </c>
      <c r="I346" s="35">
        <v>473</v>
      </c>
      <c r="J346" s="41"/>
      <c r="K346" s="42"/>
      <c r="L346" s="51">
        <f t="shared" si="16"/>
        <v>133</v>
      </c>
      <c r="M346" s="49">
        <f t="shared" si="17"/>
        <v>0.28118393234672306</v>
      </c>
    </row>
    <row r="347" spans="1:13" s="50" customFormat="1" ht="14.5" x14ac:dyDescent="0.35">
      <c r="A347" s="33">
        <v>133241</v>
      </c>
      <c r="B347" s="33" t="s">
        <v>268</v>
      </c>
      <c r="C347" s="49">
        <f t="shared" si="15"/>
        <v>0.30056647784071977</v>
      </c>
      <c r="D347" s="33">
        <v>62502</v>
      </c>
      <c r="E347" s="33" t="s">
        <v>1345</v>
      </c>
      <c r="F347" s="33" t="s">
        <v>2752</v>
      </c>
      <c r="H347" s="35">
        <v>22</v>
      </c>
      <c r="I347" s="35">
        <v>102</v>
      </c>
      <c r="J347" s="41"/>
      <c r="K347" s="42"/>
      <c r="L347" s="51">
        <f t="shared" si="16"/>
        <v>22</v>
      </c>
      <c r="M347" s="49">
        <f t="shared" si="17"/>
        <v>0.21568627450980393</v>
      </c>
    </row>
    <row r="348" spans="1:13" s="50" customFormat="1" ht="14.5" x14ac:dyDescent="0.35">
      <c r="A348" s="33">
        <v>133241</v>
      </c>
      <c r="B348" s="33" t="s">
        <v>268</v>
      </c>
      <c r="C348" s="49">
        <f t="shared" si="15"/>
        <v>0.30056647784071977</v>
      </c>
      <c r="D348" s="33">
        <v>16037319</v>
      </c>
      <c r="E348" s="33" t="s">
        <v>1346</v>
      </c>
      <c r="F348" s="33" t="s">
        <v>2753</v>
      </c>
      <c r="H348" s="35">
        <v>160</v>
      </c>
      <c r="I348" s="35">
        <v>466</v>
      </c>
      <c r="J348" s="41"/>
      <c r="K348" s="42"/>
      <c r="L348" s="51">
        <f t="shared" si="16"/>
        <v>160</v>
      </c>
      <c r="M348" s="49">
        <f t="shared" si="17"/>
        <v>0.34334763948497854</v>
      </c>
    </row>
    <row r="349" spans="1:13" s="50" customFormat="1" ht="14.5" x14ac:dyDescent="0.35">
      <c r="A349" s="33">
        <v>133241</v>
      </c>
      <c r="B349" s="33" t="s">
        <v>268</v>
      </c>
      <c r="C349" s="49">
        <f t="shared" si="15"/>
        <v>0.30056647784071977</v>
      </c>
      <c r="D349" s="33">
        <v>62580</v>
      </c>
      <c r="E349" s="33" t="s">
        <v>1031</v>
      </c>
      <c r="F349" s="33" t="s">
        <v>2754</v>
      </c>
      <c r="H349" s="35">
        <v>106</v>
      </c>
      <c r="I349" s="35">
        <v>532</v>
      </c>
      <c r="J349" s="41"/>
      <c r="K349" s="42"/>
      <c r="L349" s="51">
        <f t="shared" si="16"/>
        <v>106</v>
      </c>
      <c r="M349" s="49">
        <f t="shared" si="17"/>
        <v>0.19924812030075187</v>
      </c>
    </row>
    <row r="350" spans="1:13" s="50" customFormat="1" ht="14.5" x14ac:dyDescent="0.35">
      <c r="A350" s="33">
        <v>133241</v>
      </c>
      <c r="B350" s="33" t="s">
        <v>268</v>
      </c>
      <c r="C350" s="49">
        <f t="shared" si="15"/>
        <v>0.30056647784071977</v>
      </c>
      <c r="D350" s="33">
        <v>62587</v>
      </c>
      <c r="E350" s="33" t="s">
        <v>1347</v>
      </c>
      <c r="F350" s="33" t="s">
        <v>2755</v>
      </c>
      <c r="H350" s="35">
        <v>179</v>
      </c>
      <c r="I350" s="35">
        <v>435</v>
      </c>
      <c r="J350" s="41"/>
      <c r="K350" s="42"/>
      <c r="L350" s="51">
        <f t="shared" si="16"/>
        <v>179</v>
      </c>
      <c r="M350" s="49">
        <f t="shared" si="17"/>
        <v>0.41149425287356323</v>
      </c>
    </row>
    <row r="351" spans="1:13" s="50" customFormat="1" ht="14.5" x14ac:dyDescent="0.35">
      <c r="A351" s="33">
        <v>133241</v>
      </c>
      <c r="B351" s="33" t="s">
        <v>268</v>
      </c>
      <c r="C351" s="49">
        <f t="shared" si="15"/>
        <v>0.30056647784071977</v>
      </c>
      <c r="D351" s="33">
        <v>62595</v>
      </c>
      <c r="E351" s="33" t="s">
        <v>1348</v>
      </c>
      <c r="F351" s="33" t="s">
        <v>2756</v>
      </c>
      <c r="H351" s="35">
        <v>307</v>
      </c>
      <c r="I351" s="35">
        <v>539</v>
      </c>
      <c r="J351" s="41"/>
      <c r="K351" s="42"/>
      <c r="L351" s="51">
        <f t="shared" si="16"/>
        <v>307</v>
      </c>
      <c r="M351" s="49">
        <f t="shared" si="17"/>
        <v>0.56957328385899819</v>
      </c>
    </row>
    <row r="352" spans="1:13" s="50" customFormat="1" ht="14.5" x14ac:dyDescent="0.35">
      <c r="A352" s="33">
        <v>132937</v>
      </c>
      <c r="B352" s="33" t="s">
        <v>253</v>
      </c>
      <c r="C352" s="49">
        <f t="shared" si="15"/>
        <v>0.34963325183374083</v>
      </c>
      <c r="D352" s="33">
        <v>61533</v>
      </c>
      <c r="E352" s="33" t="s">
        <v>1287</v>
      </c>
      <c r="F352" s="33" t="s">
        <v>2757</v>
      </c>
      <c r="H352" s="35">
        <v>233</v>
      </c>
      <c r="I352" s="35">
        <v>611</v>
      </c>
      <c r="J352" s="41"/>
      <c r="K352" s="42"/>
      <c r="L352" s="51">
        <f t="shared" si="16"/>
        <v>233</v>
      </c>
      <c r="M352" s="49">
        <f t="shared" si="17"/>
        <v>0.381342062193126</v>
      </c>
    </row>
    <row r="353" spans="1:13" s="50" customFormat="1" ht="14.5" x14ac:dyDescent="0.35">
      <c r="A353" s="33">
        <v>132937</v>
      </c>
      <c r="B353" s="33" t="s">
        <v>253</v>
      </c>
      <c r="C353" s="49">
        <f t="shared" si="15"/>
        <v>0.34963325183374083</v>
      </c>
      <c r="D353" s="33">
        <v>61532</v>
      </c>
      <c r="E353" s="33" t="s">
        <v>1288</v>
      </c>
      <c r="F353" s="33" t="s">
        <v>2758</v>
      </c>
      <c r="H353" s="35">
        <v>53</v>
      </c>
      <c r="I353" s="35">
        <v>207</v>
      </c>
      <c r="J353" s="41"/>
      <c r="K353" s="42"/>
      <c r="L353" s="51">
        <f t="shared" si="16"/>
        <v>53</v>
      </c>
      <c r="M353" s="49">
        <f t="shared" si="17"/>
        <v>0.2560386473429952</v>
      </c>
    </row>
    <row r="354" spans="1:13" s="50" customFormat="1" ht="14.5" x14ac:dyDescent="0.35">
      <c r="A354" s="33">
        <v>8109</v>
      </c>
      <c r="B354" s="33" t="s">
        <v>291</v>
      </c>
      <c r="C354" s="49">
        <f t="shared" si="15"/>
        <v>1</v>
      </c>
      <c r="D354" s="33"/>
      <c r="E354" s="33" t="s">
        <v>291</v>
      </c>
      <c r="F354" s="33" t="s">
        <v>2759</v>
      </c>
      <c r="H354" s="35"/>
      <c r="I354" s="35">
        <v>278</v>
      </c>
      <c r="J354" s="41">
        <v>2014</v>
      </c>
      <c r="K354" s="42">
        <v>0.73740000000000006</v>
      </c>
      <c r="L354" s="51">
        <f t="shared" si="16"/>
        <v>278</v>
      </c>
      <c r="M354" s="49">
        <f t="shared" si="17"/>
        <v>1</v>
      </c>
    </row>
    <row r="355" spans="1:13" s="50" customFormat="1" ht="14.5" x14ac:dyDescent="0.35">
      <c r="A355" s="33">
        <v>132940</v>
      </c>
      <c r="B355" s="33" t="s">
        <v>142</v>
      </c>
      <c r="C355" s="49">
        <f t="shared" si="15"/>
        <v>0.16400850611376927</v>
      </c>
      <c r="D355" s="33">
        <v>61538</v>
      </c>
      <c r="E355" s="33" t="s">
        <v>780</v>
      </c>
      <c r="F355" s="33" t="s">
        <v>2760</v>
      </c>
      <c r="H355" s="35">
        <v>170</v>
      </c>
      <c r="I355" s="35">
        <v>1051</v>
      </c>
      <c r="J355" s="41"/>
      <c r="K355" s="42"/>
      <c r="L355" s="51">
        <f t="shared" si="16"/>
        <v>170</v>
      </c>
      <c r="M355" s="49">
        <f t="shared" si="17"/>
        <v>0.16175071360608945</v>
      </c>
    </row>
    <row r="356" spans="1:13" s="50" customFormat="1" ht="14.5" x14ac:dyDescent="0.35">
      <c r="A356" s="33">
        <v>132940</v>
      </c>
      <c r="B356" s="33" t="s">
        <v>142</v>
      </c>
      <c r="C356" s="49">
        <f t="shared" si="15"/>
        <v>0.16400850611376927</v>
      </c>
      <c r="D356" s="33">
        <v>61541</v>
      </c>
      <c r="E356" s="33" t="s">
        <v>781</v>
      </c>
      <c r="F356" s="33" t="s">
        <v>2761</v>
      </c>
      <c r="H356" s="35">
        <v>197</v>
      </c>
      <c r="I356" s="35">
        <v>1041</v>
      </c>
      <c r="J356" s="41"/>
      <c r="K356" s="42"/>
      <c r="L356" s="51">
        <f t="shared" si="16"/>
        <v>197</v>
      </c>
      <c r="M356" s="49">
        <f t="shared" si="17"/>
        <v>0.18924111431316043</v>
      </c>
    </row>
    <row r="357" spans="1:13" s="50" customFormat="1" ht="14.5" x14ac:dyDescent="0.35">
      <c r="A357" s="33">
        <v>132940</v>
      </c>
      <c r="B357" s="33" t="s">
        <v>142</v>
      </c>
      <c r="C357" s="49">
        <f t="shared" si="15"/>
        <v>0.16400850611376927</v>
      </c>
      <c r="D357" s="33">
        <v>61540</v>
      </c>
      <c r="E357" s="33" t="s">
        <v>782</v>
      </c>
      <c r="F357" s="33" t="s">
        <v>2762</v>
      </c>
      <c r="H357" s="35">
        <v>88</v>
      </c>
      <c r="I357" s="35">
        <v>498</v>
      </c>
      <c r="J357" s="41"/>
      <c r="K357" s="42"/>
      <c r="L357" s="51">
        <f t="shared" si="16"/>
        <v>88</v>
      </c>
      <c r="M357" s="49">
        <f t="shared" si="17"/>
        <v>0.17670682730923695</v>
      </c>
    </row>
    <row r="358" spans="1:13" s="50" customFormat="1" ht="14.5" x14ac:dyDescent="0.35">
      <c r="A358" s="33">
        <v>132940</v>
      </c>
      <c r="B358" s="33" t="s">
        <v>142</v>
      </c>
      <c r="C358" s="49">
        <f t="shared" si="15"/>
        <v>0.16400850611376927</v>
      </c>
      <c r="D358" s="33">
        <v>61539</v>
      </c>
      <c r="E358" s="33" t="s">
        <v>783</v>
      </c>
      <c r="F358" s="33" t="s">
        <v>2763</v>
      </c>
      <c r="H358" s="35">
        <v>21</v>
      </c>
      <c r="I358" s="35">
        <v>302</v>
      </c>
      <c r="J358" s="41"/>
      <c r="K358" s="42"/>
      <c r="L358" s="51">
        <f t="shared" si="16"/>
        <v>21</v>
      </c>
      <c r="M358" s="49">
        <f t="shared" si="17"/>
        <v>6.9536423841059597E-2</v>
      </c>
    </row>
    <row r="359" spans="1:13" s="50" customFormat="1" ht="14.5" x14ac:dyDescent="0.35">
      <c r="A359" s="33">
        <v>132940</v>
      </c>
      <c r="B359" s="33" t="s">
        <v>142</v>
      </c>
      <c r="C359" s="49">
        <f t="shared" si="15"/>
        <v>0.16400850611376927</v>
      </c>
      <c r="D359" s="33">
        <v>61747</v>
      </c>
      <c r="E359" s="33" t="s">
        <v>784</v>
      </c>
      <c r="F359" s="33" t="s">
        <v>2764</v>
      </c>
      <c r="H359" s="35">
        <v>77</v>
      </c>
      <c r="I359" s="35">
        <v>509</v>
      </c>
      <c r="J359" s="41"/>
      <c r="K359" s="42"/>
      <c r="L359" s="51">
        <f t="shared" si="16"/>
        <v>77</v>
      </c>
      <c r="M359" s="49">
        <f t="shared" si="17"/>
        <v>0.15127701375245581</v>
      </c>
    </row>
    <row r="360" spans="1:13" s="50" customFormat="1" ht="14.5" x14ac:dyDescent="0.35">
      <c r="A360" s="33">
        <v>132940</v>
      </c>
      <c r="B360" s="33" t="s">
        <v>142</v>
      </c>
      <c r="C360" s="49">
        <f t="shared" si="15"/>
        <v>0.16400850611376927</v>
      </c>
      <c r="D360" s="33">
        <v>61537</v>
      </c>
      <c r="E360" s="33" t="s">
        <v>785</v>
      </c>
      <c r="F360" s="33" t="s">
        <v>2765</v>
      </c>
      <c r="H360" s="35">
        <v>64</v>
      </c>
      <c r="I360" s="35">
        <v>361</v>
      </c>
      <c r="J360" s="41"/>
      <c r="K360" s="42"/>
      <c r="L360" s="51">
        <f t="shared" si="16"/>
        <v>64</v>
      </c>
      <c r="M360" s="49">
        <f t="shared" si="17"/>
        <v>0.17728531855955679</v>
      </c>
    </row>
    <row r="361" spans="1:13" s="50" customFormat="1" ht="14.5" x14ac:dyDescent="0.35">
      <c r="A361" s="33">
        <v>133134</v>
      </c>
      <c r="B361" s="33" t="s">
        <v>93</v>
      </c>
      <c r="C361" s="49">
        <f t="shared" si="15"/>
        <v>0.16591625393966683</v>
      </c>
      <c r="D361" s="33">
        <v>62115</v>
      </c>
      <c r="E361" s="33" t="s">
        <v>572</v>
      </c>
      <c r="F361" s="33" t="s">
        <v>2766</v>
      </c>
      <c r="H361" s="35">
        <v>209</v>
      </c>
      <c r="I361" s="35">
        <v>1361</v>
      </c>
      <c r="J361" s="41"/>
      <c r="K361" s="42"/>
      <c r="L361" s="51">
        <f t="shared" si="16"/>
        <v>209</v>
      </c>
      <c r="M361" s="49">
        <f t="shared" si="17"/>
        <v>0.1535635562086701</v>
      </c>
    </row>
    <row r="362" spans="1:13" s="50" customFormat="1" ht="14.5" x14ac:dyDescent="0.35">
      <c r="A362" s="33">
        <v>133134</v>
      </c>
      <c r="B362" s="33" t="s">
        <v>93</v>
      </c>
      <c r="C362" s="49">
        <f t="shared" si="15"/>
        <v>0.16591625393966683</v>
      </c>
      <c r="D362" s="33">
        <v>62112</v>
      </c>
      <c r="E362" s="33" t="s">
        <v>573</v>
      </c>
      <c r="F362" s="33" t="s">
        <v>2767</v>
      </c>
      <c r="H362" s="35">
        <v>114</v>
      </c>
      <c r="I362" s="35">
        <v>639</v>
      </c>
      <c r="J362" s="41"/>
      <c r="K362" s="42"/>
      <c r="L362" s="51">
        <f t="shared" si="16"/>
        <v>114</v>
      </c>
      <c r="M362" s="49">
        <f t="shared" si="17"/>
        <v>0.17840375586854459</v>
      </c>
    </row>
    <row r="363" spans="1:13" s="50" customFormat="1" ht="14.5" x14ac:dyDescent="0.35">
      <c r="A363" s="33">
        <v>133134</v>
      </c>
      <c r="B363" s="33" t="s">
        <v>93</v>
      </c>
      <c r="C363" s="49">
        <f t="shared" si="15"/>
        <v>0.16591625393966683</v>
      </c>
      <c r="D363" s="33">
        <v>62116</v>
      </c>
      <c r="E363" s="33" t="s">
        <v>574</v>
      </c>
      <c r="F363" s="33" t="s">
        <v>2768</v>
      </c>
      <c r="H363" s="35">
        <v>123</v>
      </c>
      <c r="I363" s="35">
        <v>589</v>
      </c>
      <c r="J363" s="41"/>
      <c r="K363" s="42"/>
      <c r="L363" s="51">
        <f t="shared" si="16"/>
        <v>123</v>
      </c>
      <c r="M363" s="49">
        <f t="shared" si="17"/>
        <v>0.20882852292020374</v>
      </c>
    </row>
    <row r="364" spans="1:13" s="50" customFormat="1" ht="14.5" x14ac:dyDescent="0.35">
      <c r="A364" s="33">
        <v>133134</v>
      </c>
      <c r="B364" s="33" t="s">
        <v>93</v>
      </c>
      <c r="C364" s="49">
        <f t="shared" si="15"/>
        <v>0.16591625393966683</v>
      </c>
      <c r="D364" s="33">
        <v>224848</v>
      </c>
      <c r="E364" s="33" t="s">
        <v>575</v>
      </c>
      <c r="F364" s="33" t="s">
        <v>2769</v>
      </c>
      <c r="H364" s="35">
        <v>113</v>
      </c>
      <c r="I364" s="35">
        <v>630</v>
      </c>
      <c r="J364" s="41"/>
      <c r="K364" s="42"/>
      <c r="L364" s="51">
        <f t="shared" si="16"/>
        <v>113</v>
      </c>
      <c r="M364" s="49">
        <f t="shared" si="17"/>
        <v>0.17936507936507937</v>
      </c>
    </row>
    <row r="365" spans="1:13" s="50" customFormat="1" ht="14.5" x14ac:dyDescent="0.35">
      <c r="A365" s="33">
        <v>133134</v>
      </c>
      <c r="B365" s="33" t="s">
        <v>93</v>
      </c>
      <c r="C365" s="49">
        <f t="shared" si="15"/>
        <v>0.16591625393966683</v>
      </c>
      <c r="D365" s="33">
        <v>62106</v>
      </c>
      <c r="E365" s="33" t="s">
        <v>576</v>
      </c>
      <c r="F365" s="33" t="s">
        <v>2770</v>
      </c>
      <c r="H365" s="35">
        <v>76</v>
      </c>
      <c r="I365" s="35">
        <v>581</v>
      </c>
      <c r="J365" s="41"/>
      <c r="K365" s="42"/>
      <c r="L365" s="51">
        <f t="shared" si="16"/>
        <v>76</v>
      </c>
      <c r="M365" s="49">
        <f t="shared" si="17"/>
        <v>0.13080895008605853</v>
      </c>
    </row>
    <row r="366" spans="1:13" s="50" customFormat="1" ht="14.5" x14ac:dyDescent="0.35">
      <c r="A366" s="33">
        <v>133134</v>
      </c>
      <c r="B366" s="33" t="s">
        <v>93</v>
      </c>
      <c r="C366" s="49">
        <f t="shared" si="15"/>
        <v>0.16591625393966683</v>
      </c>
      <c r="D366" s="33">
        <v>16080922</v>
      </c>
      <c r="E366" s="33" t="s">
        <v>577</v>
      </c>
      <c r="F366" s="33" t="s">
        <v>2771</v>
      </c>
      <c r="H366" s="35">
        <v>102</v>
      </c>
      <c r="I366" s="35">
        <v>642</v>
      </c>
      <c r="J366" s="41"/>
      <c r="K366" s="42"/>
      <c r="L366" s="51">
        <f t="shared" si="16"/>
        <v>102</v>
      </c>
      <c r="M366" s="49">
        <f t="shared" si="17"/>
        <v>0.15887850467289719</v>
      </c>
    </row>
    <row r="367" spans="1:13" s="50" customFormat="1" ht="14.5" x14ac:dyDescent="0.35">
      <c r="A367" s="33">
        <v>133313</v>
      </c>
      <c r="B367" s="33" t="s">
        <v>428</v>
      </c>
      <c r="C367" s="49">
        <f t="shared" si="15"/>
        <v>0.42199999999999999</v>
      </c>
      <c r="D367" s="33">
        <v>159038</v>
      </c>
      <c r="E367" s="33" t="s">
        <v>2080</v>
      </c>
      <c r="F367" s="33" t="s">
        <v>2772</v>
      </c>
      <c r="H367" s="35">
        <v>56</v>
      </c>
      <c r="I367" s="35">
        <v>152</v>
      </c>
      <c r="J367" s="41"/>
      <c r="K367" s="42"/>
      <c r="L367" s="51">
        <f t="shared" si="16"/>
        <v>56</v>
      </c>
      <c r="M367" s="49">
        <f t="shared" si="17"/>
        <v>0.36842105263157893</v>
      </c>
    </row>
    <row r="368" spans="1:13" s="50" customFormat="1" ht="14.5" x14ac:dyDescent="0.35">
      <c r="A368" s="33">
        <v>133313</v>
      </c>
      <c r="B368" s="33" t="s">
        <v>428</v>
      </c>
      <c r="C368" s="49">
        <f t="shared" si="15"/>
        <v>0.42199999999999999</v>
      </c>
      <c r="D368" s="33">
        <v>159038</v>
      </c>
      <c r="E368" s="33" t="s">
        <v>2081</v>
      </c>
      <c r="F368" s="33" t="s">
        <v>2773</v>
      </c>
      <c r="H368" s="35">
        <v>43</v>
      </c>
      <c r="I368" s="35">
        <v>109</v>
      </c>
      <c r="J368" s="41"/>
      <c r="K368" s="42"/>
      <c r="L368" s="51">
        <f t="shared" si="16"/>
        <v>43</v>
      </c>
      <c r="M368" s="49">
        <f t="shared" si="17"/>
        <v>0.39449541284403672</v>
      </c>
    </row>
    <row r="369" spans="1:13" s="50" customFormat="1" ht="14.5" x14ac:dyDescent="0.35">
      <c r="A369" s="33">
        <v>133313</v>
      </c>
      <c r="B369" s="33" t="s">
        <v>428</v>
      </c>
      <c r="C369" s="49">
        <f t="shared" si="15"/>
        <v>0.42199999999999999</v>
      </c>
      <c r="D369" s="33">
        <v>810</v>
      </c>
      <c r="E369" s="33" t="s">
        <v>2082</v>
      </c>
      <c r="F369" s="33" t="s">
        <v>2774</v>
      </c>
      <c r="H369" s="35">
        <v>5</v>
      </c>
      <c r="I369" s="35">
        <v>14</v>
      </c>
      <c r="J369" s="41"/>
      <c r="K369" s="42"/>
      <c r="L369" s="51">
        <f t="shared" si="16"/>
        <v>5</v>
      </c>
      <c r="M369" s="49">
        <f t="shared" si="17"/>
        <v>0.35714285714285715</v>
      </c>
    </row>
    <row r="370" spans="1:13" s="50" customFormat="1" ht="14.5" x14ac:dyDescent="0.35">
      <c r="A370" s="33">
        <v>133313</v>
      </c>
      <c r="B370" s="33" t="s">
        <v>428</v>
      </c>
      <c r="C370" s="49">
        <f t="shared" si="15"/>
        <v>0.42199999999999999</v>
      </c>
      <c r="D370" s="33">
        <v>62798</v>
      </c>
      <c r="E370" s="33" t="s">
        <v>875</v>
      </c>
      <c r="F370" s="33" t="s">
        <v>2775</v>
      </c>
      <c r="H370" s="35">
        <v>72</v>
      </c>
      <c r="I370" s="35">
        <v>105</v>
      </c>
      <c r="J370" s="41"/>
      <c r="K370" s="42"/>
      <c r="L370" s="51">
        <f t="shared" si="16"/>
        <v>72</v>
      </c>
      <c r="M370" s="49">
        <f t="shared" si="17"/>
        <v>0.68571428571428572</v>
      </c>
    </row>
    <row r="371" spans="1:13" s="50" customFormat="1" ht="14.5" x14ac:dyDescent="0.35">
      <c r="A371" s="33">
        <v>133313</v>
      </c>
      <c r="B371" s="33" t="s">
        <v>428</v>
      </c>
      <c r="C371" s="49">
        <f t="shared" si="15"/>
        <v>0.42199999999999999</v>
      </c>
      <c r="D371" s="33">
        <v>62861</v>
      </c>
      <c r="E371" s="33" t="s">
        <v>2083</v>
      </c>
      <c r="F371" s="33" t="s">
        <v>2776</v>
      </c>
      <c r="H371" s="35">
        <v>35</v>
      </c>
      <c r="I371" s="35">
        <v>120</v>
      </c>
      <c r="J371" s="41"/>
      <c r="K371" s="42"/>
      <c r="L371" s="51">
        <f t="shared" si="16"/>
        <v>35</v>
      </c>
      <c r="M371" s="49">
        <f t="shared" si="17"/>
        <v>0.29166666666666669</v>
      </c>
    </row>
    <row r="372" spans="1:13" s="50" customFormat="1" ht="14.5" x14ac:dyDescent="0.35">
      <c r="A372" s="33">
        <v>132939</v>
      </c>
      <c r="B372" s="33" t="s">
        <v>143</v>
      </c>
      <c r="C372" s="49">
        <f t="shared" si="15"/>
        <v>0.13492063492063491</v>
      </c>
      <c r="D372" s="33">
        <v>61534</v>
      </c>
      <c r="E372" s="33" t="s">
        <v>786</v>
      </c>
      <c r="F372" s="33" t="s">
        <v>2777</v>
      </c>
      <c r="H372" s="35">
        <v>62</v>
      </c>
      <c r="I372" s="35">
        <v>455</v>
      </c>
      <c r="J372" s="41"/>
      <c r="K372" s="42"/>
      <c r="L372" s="51">
        <f t="shared" si="16"/>
        <v>62</v>
      </c>
      <c r="M372" s="49">
        <f t="shared" si="17"/>
        <v>0.13626373626373625</v>
      </c>
    </row>
    <row r="373" spans="1:13" s="50" customFormat="1" ht="14.5" x14ac:dyDescent="0.35">
      <c r="A373" s="33">
        <v>132939</v>
      </c>
      <c r="B373" s="33" t="s">
        <v>143</v>
      </c>
      <c r="C373" s="49">
        <f t="shared" si="15"/>
        <v>0.13492063492063491</v>
      </c>
      <c r="D373" s="33">
        <v>61535</v>
      </c>
      <c r="E373" s="33" t="s">
        <v>787</v>
      </c>
      <c r="F373" s="33" t="s">
        <v>2778</v>
      </c>
      <c r="H373" s="35">
        <v>24</v>
      </c>
      <c r="I373" s="35">
        <v>194</v>
      </c>
      <c r="J373" s="41"/>
      <c r="K373" s="42"/>
      <c r="L373" s="51">
        <f t="shared" si="16"/>
        <v>24</v>
      </c>
      <c r="M373" s="49">
        <f t="shared" si="17"/>
        <v>0.12371134020618557</v>
      </c>
    </row>
    <row r="374" spans="1:13" s="50" customFormat="1" ht="14.5" x14ac:dyDescent="0.35">
      <c r="A374" s="33">
        <v>132939</v>
      </c>
      <c r="B374" s="33" t="s">
        <v>143</v>
      </c>
      <c r="C374" s="49">
        <f t="shared" si="15"/>
        <v>0.13492063492063491</v>
      </c>
      <c r="D374" s="33">
        <v>61536</v>
      </c>
      <c r="E374" s="33" t="s">
        <v>788</v>
      </c>
      <c r="F374" s="33" t="s">
        <v>2779</v>
      </c>
      <c r="H374" s="35">
        <v>16</v>
      </c>
      <c r="I374" s="35">
        <v>107</v>
      </c>
      <c r="J374" s="41"/>
      <c r="K374" s="42"/>
      <c r="L374" s="51">
        <f t="shared" si="16"/>
        <v>16</v>
      </c>
      <c r="M374" s="49">
        <f t="shared" si="17"/>
        <v>0.14953271028037382</v>
      </c>
    </row>
    <row r="375" spans="1:13" s="50" customFormat="1" ht="14.5" x14ac:dyDescent="0.35">
      <c r="A375" s="33">
        <v>132811</v>
      </c>
      <c r="B375" s="33" t="s">
        <v>440</v>
      </c>
      <c r="C375" s="49">
        <f t="shared" si="15"/>
        <v>0.64535984848484851</v>
      </c>
      <c r="D375" s="33">
        <v>60754</v>
      </c>
      <c r="E375" s="33" t="s">
        <v>2115</v>
      </c>
      <c r="F375" s="33" t="s">
        <v>2780</v>
      </c>
      <c r="H375" s="35">
        <v>200</v>
      </c>
      <c r="I375" s="35">
        <v>268</v>
      </c>
      <c r="J375" s="41"/>
      <c r="K375" s="42"/>
      <c r="L375" s="51">
        <f t="shared" si="16"/>
        <v>200</v>
      </c>
      <c r="M375" s="49">
        <f t="shared" si="17"/>
        <v>0.74626865671641796</v>
      </c>
    </row>
    <row r="376" spans="1:13" s="50" customFormat="1" ht="14.5" x14ac:dyDescent="0.35">
      <c r="A376" s="33">
        <v>132811</v>
      </c>
      <c r="B376" s="33" t="s">
        <v>440</v>
      </c>
      <c r="C376" s="49">
        <f t="shared" si="15"/>
        <v>0.64535984848484851</v>
      </c>
      <c r="D376" s="33">
        <v>60758</v>
      </c>
      <c r="E376" s="33" t="s">
        <v>2116</v>
      </c>
      <c r="F376" s="33" t="s">
        <v>2781</v>
      </c>
      <c r="H376" s="35">
        <v>403</v>
      </c>
      <c r="I376" s="35">
        <v>714</v>
      </c>
      <c r="J376" s="41"/>
      <c r="K376" s="42"/>
      <c r="L376" s="51">
        <f t="shared" si="16"/>
        <v>403</v>
      </c>
      <c r="M376" s="49">
        <f t="shared" si="17"/>
        <v>0.56442577030812324</v>
      </c>
    </row>
    <row r="377" spans="1:13" s="50" customFormat="1" ht="14.5" x14ac:dyDescent="0.35">
      <c r="A377" s="33">
        <v>132811</v>
      </c>
      <c r="B377" s="33" t="s">
        <v>440</v>
      </c>
      <c r="C377" s="49">
        <f t="shared" si="15"/>
        <v>0.64535984848484851</v>
      </c>
      <c r="D377" s="33">
        <v>60757</v>
      </c>
      <c r="E377" s="33" t="s">
        <v>2117</v>
      </c>
      <c r="F377" s="33" t="s">
        <v>2782</v>
      </c>
      <c r="H377" s="35">
        <v>316</v>
      </c>
      <c r="I377" s="35">
        <v>459</v>
      </c>
      <c r="J377" s="41"/>
      <c r="K377" s="42"/>
      <c r="L377" s="51">
        <f t="shared" si="16"/>
        <v>316</v>
      </c>
      <c r="M377" s="49">
        <f t="shared" si="17"/>
        <v>0.68845315904139437</v>
      </c>
    </row>
    <row r="378" spans="1:13" s="50" customFormat="1" ht="14.5" x14ac:dyDescent="0.35">
      <c r="A378" s="33">
        <v>132811</v>
      </c>
      <c r="B378" s="33" t="s">
        <v>440</v>
      </c>
      <c r="C378" s="49">
        <f t="shared" si="15"/>
        <v>0.64535984848484851</v>
      </c>
      <c r="D378" s="33">
        <v>60761</v>
      </c>
      <c r="E378" s="33" t="s">
        <v>2118</v>
      </c>
      <c r="F378" s="33" t="s">
        <v>2783</v>
      </c>
      <c r="H378" s="35">
        <v>272</v>
      </c>
      <c r="I378" s="35">
        <v>392</v>
      </c>
      <c r="J378" s="41"/>
      <c r="K378" s="42"/>
      <c r="L378" s="51">
        <f t="shared" si="16"/>
        <v>272</v>
      </c>
      <c r="M378" s="49">
        <f t="shared" si="17"/>
        <v>0.69387755102040816</v>
      </c>
    </row>
    <row r="379" spans="1:13" s="50" customFormat="1" ht="14.5" x14ac:dyDescent="0.35">
      <c r="A379" s="33">
        <v>1380</v>
      </c>
      <c r="B379" s="33" t="s">
        <v>440</v>
      </c>
      <c r="C379" s="49">
        <f t="shared" si="15"/>
        <v>0.64535984848484851</v>
      </c>
      <c r="D379" s="33">
        <v>9401</v>
      </c>
      <c r="E379" s="33" t="s">
        <v>2126</v>
      </c>
      <c r="F379" s="33" t="s">
        <v>2392</v>
      </c>
      <c r="H379" s="35">
        <v>3</v>
      </c>
      <c r="I379" s="35">
        <v>7</v>
      </c>
      <c r="J379" s="41"/>
      <c r="K379" s="42"/>
      <c r="L379" s="51">
        <f t="shared" si="16"/>
        <v>3</v>
      </c>
      <c r="M379" s="49">
        <f t="shared" si="17"/>
        <v>0.42857142857142855</v>
      </c>
    </row>
    <row r="380" spans="1:13" s="50" customFormat="1" ht="14.5" x14ac:dyDescent="0.35">
      <c r="A380" s="33">
        <v>132811</v>
      </c>
      <c r="B380" s="33" t="s">
        <v>440</v>
      </c>
      <c r="C380" s="49">
        <f t="shared" si="15"/>
        <v>0.64535984848484851</v>
      </c>
      <c r="D380" s="33">
        <v>150</v>
      </c>
      <c r="E380" s="33" t="s">
        <v>2119</v>
      </c>
      <c r="F380" s="33" t="s">
        <v>2784</v>
      </c>
      <c r="H380" s="35">
        <v>169</v>
      </c>
      <c r="I380" s="35">
        <v>272</v>
      </c>
      <c r="J380" s="41"/>
      <c r="K380" s="42"/>
      <c r="L380" s="51">
        <f t="shared" si="16"/>
        <v>169</v>
      </c>
      <c r="M380" s="49">
        <f t="shared" si="17"/>
        <v>0.62132352941176472</v>
      </c>
    </row>
    <row r="381" spans="1:13" s="50" customFormat="1" ht="14.5" x14ac:dyDescent="0.35">
      <c r="A381" s="33">
        <v>133171</v>
      </c>
      <c r="B381" s="33" t="s">
        <v>94</v>
      </c>
      <c r="C381" s="49">
        <f t="shared" si="15"/>
        <v>0.17533718689788053</v>
      </c>
      <c r="D381" s="33"/>
      <c r="E381" s="33" t="s">
        <v>578</v>
      </c>
      <c r="F381" s="33" t="s">
        <v>2785</v>
      </c>
      <c r="H381" s="35">
        <v>5</v>
      </c>
      <c r="I381" s="35">
        <v>32</v>
      </c>
      <c r="J381" s="41"/>
      <c r="K381" s="42"/>
      <c r="L381" s="51">
        <f t="shared" si="16"/>
        <v>5</v>
      </c>
      <c r="M381" s="49">
        <f t="shared" si="17"/>
        <v>0.15625</v>
      </c>
    </row>
    <row r="382" spans="1:13" s="50" customFormat="1" ht="14.5" x14ac:dyDescent="0.35">
      <c r="A382" s="33">
        <v>133171</v>
      </c>
      <c r="B382" s="33" t="s">
        <v>94</v>
      </c>
      <c r="C382" s="49">
        <f t="shared" si="15"/>
        <v>0.17533718689788053</v>
      </c>
      <c r="D382" s="33">
        <v>62251</v>
      </c>
      <c r="E382" s="33" t="s">
        <v>579</v>
      </c>
      <c r="F382" s="33" t="s">
        <v>2786</v>
      </c>
      <c r="H382" s="35">
        <v>40</v>
      </c>
      <c r="I382" s="35">
        <v>195</v>
      </c>
      <c r="J382" s="41"/>
      <c r="K382" s="42"/>
      <c r="L382" s="51">
        <f t="shared" si="16"/>
        <v>40</v>
      </c>
      <c r="M382" s="49">
        <f t="shared" si="17"/>
        <v>0.20512820512820512</v>
      </c>
    </row>
    <row r="383" spans="1:13" s="50" customFormat="1" ht="14.5" x14ac:dyDescent="0.35">
      <c r="A383" s="33">
        <v>133171</v>
      </c>
      <c r="B383" s="33" t="s">
        <v>94</v>
      </c>
      <c r="C383" s="49">
        <f t="shared" si="15"/>
        <v>0.17533718689788053</v>
      </c>
      <c r="D383" s="33">
        <v>62252</v>
      </c>
      <c r="E383" s="33" t="s">
        <v>580</v>
      </c>
      <c r="F383" s="33" t="s">
        <v>2787</v>
      </c>
      <c r="H383" s="35">
        <v>108</v>
      </c>
      <c r="I383" s="35">
        <v>540</v>
      </c>
      <c r="J383" s="41"/>
      <c r="K383" s="42"/>
      <c r="L383" s="51">
        <f t="shared" si="16"/>
        <v>108</v>
      </c>
      <c r="M383" s="49">
        <f t="shared" si="17"/>
        <v>0.2</v>
      </c>
    </row>
    <row r="384" spans="1:13" s="50" customFormat="1" ht="14.5" x14ac:dyDescent="0.35">
      <c r="A384" s="33">
        <v>133171</v>
      </c>
      <c r="B384" s="33" t="s">
        <v>94</v>
      </c>
      <c r="C384" s="49">
        <f t="shared" si="15"/>
        <v>0.17533718689788053</v>
      </c>
      <c r="D384" s="33">
        <v>62253</v>
      </c>
      <c r="E384" s="33" t="s">
        <v>581</v>
      </c>
      <c r="F384" s="33" t="s">
        <v>2788</v>
      </c>
      <c r="H384" s="35">
        <v>63</v>
      </c>
      <c r="I384" s="35">
        <v>442</v>
      </c>
      <c r="J384" s="41"/>
      <c r="K384" s="42"/>
      <c r="L384" s="51">
        <f t="shared" si="16"/>
        <v>63</v>
      </c>
      <c r="M384" s="49">
        <f t="shared" si="17"/>
        <v>0.1425339366515837</v>
      </c>
    </row>
    <row r="385" spans="1:13" s="50" customFormat="1" ht="14.5" x14ac:dyDescent="0.35">
      <c r="A385" s="33">
        <v>133171</v>
      </c>
      <c r="B385" s="33" t="s">
        <v>94</v>
      </c>
      <c r="C385" s="49">
        <f t="shared" si="15"/>
        <v>0.17533718689788053</v>
      </c>
      <c r="D385" s="33">
        <v>62254</v>
      </c>
      <c r="E385" s="33" t="s">
        <v>582</v>
      </c>
      <c r="F385" s="33" t="s">
        <v>2789</v>
      </c>
      <c r="H385" s="35">
        <v>57</v>
      </c>
      <c r="I385" s="35">
        <v>348</v>
      </c>
      <c r="J385" s="41"/>
      <c r="K385" s="42"/>
      <c r="L385" s="51">
        <f t="shared" si="16"/>
        <v>57</v>
      </c>
      <c r="M385" s="49">
        <f t="shared" si="17"/>
        <v>0.16379310344827586</v>
      </c>
    </row>
    <row r="386" spans="1:13" s="50" customFormat="1" ht="14.5" x14ac:dyDescent="0.35">
      <c r="A386" s="33">
        <v>132746</v>
      </c>
      <c r="B386" s="33" t="s">
        <v>157</v>
      </c>
      <c r="C386" s="49">
        <f t="shared" ref="C386:C449" si="18">SUMIF($B$2:$B$491,B386,$L$2:$L$491)/(SUMIF($B$2:$B$491,B386,$I$2:$I$491))</f>
        <v>0.397712833545108</v>
      </c>
      <c r="D386" s="33">
        <v>61683</v>
      </c>
      <c r="E386" s="33" t="s">
        <v>921</v>
      </c>
      <c r="F386" s="33" t="s">
        <v>2790</v>
      </c>
      <c r="H386" s="35">
        <v>174</v>
      </c>
      <c r="I386" s="35">
        <v>383</v>
      </c>
      <c r="J386" s="41"/>
      <c r="K386" s="42"/>
      <c r="L386" s="51">
        <f t="shared" ref="L386:L449" si="19">IF(K386="",H386,(MIN(I386,(K386*1.6*I386))))</f>
        <v>174</v>
      </c>
      <c r="M386" s="49">
        <f t="shared" ref="M386:M449" si="20">IF(L386=0,0,(L386/I386))</f>
        <v>0.45430809399477806</v>
      </c>
    </row>
    <row r="387" spans="1:13" s="50" customFormat="1" ht="14.5" x14ac:dyDescent="0.35">
      <c r="A387" s="33">
        <v>132746</v>
      </c>
      <c r="B387" s="33" t="s">
        <v>157</v>
      </c>
      <c r="C387" s="49">
        <f t="shared" si="18"/>
        <v>0.397712833545108</v>
      </c>
      <c r="D387" s="33">
        <v>60489</v>
      </c>
      <c r="E387" s="33" t="s">
        <v>922</v>
      </c>
      <c r="F387" s="33" t="s">
        <v>2791</v>
      </c>
      <c r="H387" s="35">
        <v>71</v>
      </c>
      <c r="I387" s="35">
        <v>233</v>
      </c>
      <c r="J387" s="41"/>
      <c r="K387" s="42"/>
      <c r="L387" s="51">
        <f t="shared" si="19"/>
        <v>71</v>
      </c>
      <c r="M387" s="49">
        <f t="shared" si="20"/>
        <v>0.30472103004291845</v>
      </c>
    </row>
    <row r="388" spans="1:13" s="50" customFormat="1" ht="14.5" x14ac:dyDescent="0.35">
      <c r="A388" s="33">
        <v>132746</v>
      </c>
      <c r="B388" s="33" t="s">
        <v>157</v>
      </c>
      <c r="C388" s="49">
        <f t="shared" si="18"/>
        <v>0.397712833545108</v>
      </c>
      <c r="D388" s="33">
        <v>25</v>
      </c>
      <c r="E388" s="33" t="s">
        <v>923</v>
      </c>
      <c r="F388" s="33" t="s">
        <v>2792</v>
      </c>
      <c r="H388" s="35">
        <v>68</v>
      </c>
      <c r="I388" s="35">
        <v>171</v>
      </c>
      <c r="J388" s="41"/>
      <c r="K388" s="42"/>
      <c r="L388" s="51">
        <f t="shared" si="19"/>
        <v>68</v>
      </c>
      <c r="M388" s="49">
        <f t="shared" si="20"/>
        <v>0.39766081871345027</v>
      </c>
    </row>
    <row r="389" spans="1:13" s="50" customFormat="1" ht="14.5" x14ac:dyDescent="0.35">
      <c r="A389" s="33">
        <v>132942</v>
      </c>
      <c r="B389" s="33" t="s">
        <v>210</v>
      </c>
      <c r="C389" s="49">
        <f t="shared" si="18"/>
        <v>0.34956105347166799</v>
      </c>
      <c r="D389" s="33">
        <v>61544</v>
      </c>
      <c r="E389" s="33" t="s">
        <v>1122</v>
      </c>
      <c r="F389" s="33" t="s">
        <v>2793</v>
      </c>
      <c r="H389" s="35">
        <v>191</v>
      </c>
      <c r="I389" s="35">
        <v>517</v>
      </c>
      <c r="J389" s="41"/>
      <c r="K389" s="42"/>
      <c r="L389" s="51">
        <f t="shared" si="19"/>
        <v>191</v>
      </c>
      <c r="M389" s="49">
        <f t="shared" si="20"/>
        <v>0.36943907156673111</v>
      </c>
    </row>
    <row r="390" spans="1:13" s="50" customFormat="1" ht="14.5" x14ac:dyDescent="0.35">
      <c r="A390" s="33">
        <v>132942</v>
      </c>
      <c r="B390" s="33" t="s">
        <v>210</v>
      </c>
      <c r="C390" s="49">
        <f t="shared" si="18"/>
        <v>0.34956105347166799</v>
      </c>
      <c r="D390" s="33">
        <v>61543</v>
      </c>
      <c r="E390" s="33" t="s">
        <v>1123</v>
      </c>
      <c r="F390" s="33" t="s">
        <v>2794</v>
      </c>
      <c r="H390" s="35">
        <v>108</v>
      </c>
      <c r="I390" s="35">
        <v>421</v>
      </c>
      <c r="J390" s="41"/>
      <c r="K390" s="42"/>
      <c r="L390" s="51">
        <f t="shared" si="19"/>
        <v>108</v>
      </c>
      <c r="M390" s="49">
        <f t="shared" si="20"/>
        <v>0.25653206650831356</v>
      </c>
    </row>
    <row r="391" spans="1:13" s="50" customFormat="1" ht="14.5" x14ac:dyDescent="0.35">
      <c r="A391" s="33">
        <v>132942</v>
      </c>
      <c r="B391" s="33" t="s">
        <v>210</v>
      </c>
      <c r="C391" s="49">
        <f t="shared" si="18"/>
        <v>0.34956105347166799</v>
      </c>
      <c r="D391" s="33">
        <v>61542</v>
      </c>
      <c r="E391" s="33" t="s">
        <v>1124</v>
      </c>
      <c r="F391" s="33" t="s">
        <v>2795</v>
      </c>
      <c r="H391" s="35">
        <v>108</v>
      </c>
      <c r="I391" s="35">
        <v>246</v>
      </c>
      <c r="J391" s="41"/>
      <c r="K391" s="42"/>
      <c r="L391" s="51">
        <f t="shared" si="19"/>
        <v>108</v>
      </c>
      <c r="M391" s="49">
        <f t="shared" si="20"/>
        <v>0.43902439024390244</v>
      </c>
    </row>
    <row r="392" spans="1:13" s="50" customFormat="1" ht="14.5" x14ac:dyDescent="0.35">
      <c r="A392" s="33">
        <v>132942</v>
      </c>
      <c r="B392" s="33" t="s">
        <v>210</v>
      </c>
      <c r="C392" s="49">
        <f t="shared" si="18"/>
        <v>0.34956105347166799</v>
      </c>
      <c r="D392" s="33">
        <v>61696</v>
      </c>
      <c r="E392" s="33" t="s">
        <v>1125</v>
      </c>
      <c r="F392" s="33" t="s">
        <v>2796</v>
      </c>
      <c r="H392" s="35">
        <v>31</v>
      </c>
      <c r="I392" s="35">
        <v>69</v>
      </c>
      <c r="J392" s="41"/>
      <c r="K392" s="42"/>
      <c r="L392" s="51">
        <f t="shared" si="19"/>
        <v>31</v>
      </c>
      <c r="M392" s="49">
        <f t="shared" si="20"/>
        <v>0.44927536231884058</v>
      </c>
    </row>
    <row r="393" spans="1:13" s="50" customFormat="1" ht="14.5" x14ac:dyDescent="0.35">
      <c r="A393" s="33">
        <v>132831</v>
      </c>
      <c r="B393" s="33" t="s">
        <v>2372</v>
      </c>
      <c r="C393" s="49">
        <f t="shared" si="18"/>
        <v>0.17647058823529413</v>
      </c>
      <c r="D393" s="33">
        <v>60822</v>
      </c>
      <c r="E393" s="33" t="s">
        <v>2797</v>
      </c>
      <c r="F393" s="33" t="s">
        <v>2798</v>
      </c>
      <c r="H393" s="35">
        <v>18</v>
      </c>
      <c r="I393" s="35">
        <v>102</v>
      </c>
      <c r="J393" s="41"/>
      <c r="K393" s="42"/>
      <c r="L393" s="51">
        <f t="shared" si="19"/>
        <v>18</v>
      </c>
      <c r="M393" s="49">
        <f t="shared" si="20"/>
        <v>0.17647058823529413</v>
      </c>
    </row>
    <row r="394" spans="1:13" s="50" customFormat="1" ht="14.5" x14ac:dyDescent="0.35">
      <c r="A394" s="33">
        <v>8101</v>
      </c>
      <c r="B394" s="33" t="s">
        <v>292</v>
      </c>
      <c r="C394" s="49">
        <f t="shared" si="18"/>
        <v>0.16730038022813687</v>
      </c>
      <c r="D394" s="33"/>
      <c r="E394" s="33" t="s">
        <v>292</v>
      </c>
      <c r="F394" s="33" t="s">
        <v>2799</v>
      </c>
      <c r="H394" s="35">
        <v>44</v>
      </c>
      <c r="I394" s="35">
        <v>263</v>
      </c>
      <c r="J394" s="41"/>
      <c r="K394" s="42"/>
      <c r="L394" s="51">
        <f t="shared" si="19"/>
        <v>44</v>
      </c>
      <c r="M394" s="49">
        <f t="shared" si="20"/>
        <v>0.16730038022813687</v>
      </c>
    </row>
    <row r="395" spans="1:13" s="50" customFormat="1" ht="14.5" x14ac:dyDescent="0.35">
      <c r="A395" s="33">
        <v>133419</v>
      </c>
      <c r="B395" s="33" t="s">
        <v>89</v>
      </c>
      <c r="C395" s="49">
        <f t="shared" si="18"/>
        <v>0.51666666666666672</v>
      </c>
      <c r="D395" s="33">
        <v>63095</v>
      </c>
      <c r="E395" s="33" t="s">
        <v>559</v>
      </c>
      <c r="F395" s="33" t="s">
        <v>2800</v>
      </c>
      <c r="H395" s="35">
        <v>102</v>
      </c>
      <c r="I395" s="35">
        <v>193</v>
      </c>
      <c r="J395" s="41"/>
      <c r="K395" s="42"/>
      <c r="L395" s="51">
        <f t="shared" si="19"/>
        <v>102</v>
      </c>
      <c r="M395" s="49">
        <f t="shared" si="20"/>
        <v>0.52849740932642486</v>
      </c>
    </row>
    <row r="396" spans="1:13" s="50" customFormat="1" ht="14.5" x14ac:dyDescent="0.35">
      <c r="A396" s="33">
        <v>133419</v>
      </c>
      <c r="B396" s="33" t="s">
        <v>89</v>
      </c>
      <c r="C396" s="49">
        <f t="shared" si="18"/>
        <v>0.51666666666666672</v>
      </c>
      <c r="D396" s="33">
        <v>63095</v>
      </c>
      <c r="E396" s="33" t="s">
        <v>560</v>
      </c>
      <c r="F396" s="33" t="s">
        <v>2801</v>
      </c>
      <c r="H396" s="35">
        <v>58</v>
      </c>
      <c r="I396" s="35">
        <v>115</v>
      </c>
      <c r="J396" s="41"/>
      <c r="K396" s="42"/>
      <c r="L396" s="51">
        <f t="shared" si="19"/>
        <v>58</v>
      </c>
      <c r="M396" s="49">
        <f t="shared" si="20"/>
        <v>0.5043478260869565</v>
      </c>
    </row>
    <row r="397" spans="1:13" s="50" customFormat="1" ht="14.5" x14ac:dyDescent="0.35">
      <c r="A397" s="33">
        <v>133419</v>
      </c>
      <c r="B397" s="33" t="s">
        <v>89</v>
      </c>
      <c r="C397" s="49">
        <f t="shared" si="18"/>
        <v>0.51666666666666672</v>
      </c>
      <c r="D397" s="33">
        <v>63097</v>
      </c>
      <c r="E397" s="33" t="s">
        <v>561</v>
      </c>
      <c r="F397" s="33" t="s">
        <v>2802</v>
      </c>
      <c r="H397" s="35">
        <v>26</v>
      </c>
      <c r="I397" s="35">
        <v>52</v>
      </c>
      <c r="J397" s="41"/>
      <c r="K397" s="42"/>
      <c r="L397" s="51">
        <f t="shared" si="19"/>
        <v>26</v>
      </c>
      <c r="M397" s="49">
        <f t="shared" si="20"/>
        <v>0.5</v>
      </c>
    </row>
    <row r="398" spans="1:13" s="50" customFormat="1" ht="14.5" x14ac:dyDescent="0.35">
      <c r="A398" s="33">
        <v>133372</v>
      </c>
      <c r="B398" s="33" t="s">
        <v>348</v>
      </c>
      <c r="C398" s="49">
        <f t="shared" si="18"/>
        <v>0.33864118895966028</v>
      </c>
      <c r="D398" s="33">
        <v>62934</v>
      </c>
      <c r="E398" s="33" t="s">
        <v>1759</v>
      </c>
      <c r="F398" s="33" t="s">
        <v>2803</v>
      </c>
      <c r="H398" s="35">
        <v>183</v>
      </c>
      <c r="I398" s="35">
        <v>481</v>
      </c>
      <c r="J398" s="41"/>
      <c r="K398" s="42"/>
      <c r="L398" s="51">
        <f t="shared" si="19"/>
        <v>183</v>
      </c>
      <c r="M398" s="49">
        <f t="shared" si="20"/>
        <v>0.38045738045738048</v>
      </c>
    </row>
    <row r="399" spans="1:13" s="50" customFormat="1" ht="14.5" x14ac:dyDescent="0.35">
      <c r="A399" s="33">
        <v>133372</v>
      </c>
      <c r="B399" s="33" t="s">
        <v>348</v>
      </c>
      <c r="C399" s="49">
        <f t="shared" si="18"/>
        <v>0.33864118895966028</v>
      </c>
      <c r="D399" s="33">
        <v>62979</v>
      </c>
      <c r="E399" s="33" t="s">
        <v>1760</v>
      </c>
      <c r="F399" s="33" t="s">
        <v>2804</v>
      </c>
      <c r="H399" s="35">
        <v>136</v>
      </c>
      <c r="I399" s="35">
        <v>461</v>
      </c>
      <c r="J399" s="41"/>
      <c r="K399" s="42"/>
      <c r="L399" s="51">
        <f t="shared" si="19"/>
        <v>136</v>
      </c>
      <c r="M399" s="49">
        <f t="shared" si="20"/>
        <v>0.29501084598698479</v>
      </c>
    </row>
    <row r="400" spans="1:13" s="50" customFormat="1" ht="14.5" x14ac:dyDescent="0.35">
      <c r="A400" s="33">
        <v>132813</v>
      </c>
      <c r="B400" s="33" t="s">
        <v>441</v>
      </c>
      <c r="C400" s="49">
        <f t="shared" si="18"/>
        <v>0.20943049601959585</v>
      </c>
      <c r="D400" s="33">
        <v>60769</v>
      </c>
      <c r="E400" s="33" t="s">
        <v>2120</v>
      </c>
      <c r="F400" s="33" t="s">
        <v>2805</v>
      </c>
      <c r="H400" s="35">
        <v>96</v>
      </c>
      <c r="I400" s="35">
        <v>593</v>
      </c>
      <c r="J400" s="41"/>
      <c r="K400" s="42"/>
      <c r="L400" s="51">
        <f t="shared" si="19"/>
        <v>96</v>
      </c>
      <c r="M400" s="49">
        <f t="shared" si="20"/>
        <v>0.16188870151770657</v>
      </c>
    </row>
    <row r="401" spans="1:13" s="50" customFormat="1" ht="14.5" x14ac:dyDescent="0.35">
      <c r="A401" s="33">
        <v>132813</v>
      </c>
      <c r="B401" s="33" t="s">
        <v>441</v>
      </c>
      <c r="C401" s="49">
        <f t="shared" si="18"/>
        <v>0.20943049601959585</v>
      </c>
      <c r="D401" s="33">
        <v>60773</v>
      </c>
      <c r="E401" s="33" t="s">
        <v>2121</v>
      </c>
      <c r="F401" s="33" t="s">
        <v>2806</v>
      </c>
      <c r="H401" s="35">
        <v>86</v>
      </c>
      <c r="I401" s="35">
        <v>364</v>
      </c>
      <c r="J401" s="41"/>
      <c r="K401" s="42"/>
      <c r="L401" s="51">
        <f t="shared" si="19"/>
        <v>86</v>
      </c>
      <c r="M401" s="49">
        <f t="shared" si="20"/>
        <v>0.23626373626373626</v>
      </c>
    </row>
    <row r="402" spans="1:13" s="50" customFormat="1" ht="14.5" x14ac:dyDescent="0.35">
      <c r="A402" s="33">
        <v>132813</v>
      </c>
      <c r="B402" s="33" t="s">
        <v>441</v>
      </c>
      <c r="C402" s="49">
        <f t="shared" si="18"/>
        <v>0.20943049601959585</v>
      </c>
      <c r="D402" s="33">
        <v>209635</v>
      </c>
      <c r="E402" s="33" t="s">
        <v>2807</v>
      </c>
      <c r="F402" s="33" t="s">
        <v>2808</v>
      </c>
      <c r="H402" s="35">
        <v>82</v>
      </c>
      <c r="I402" s="35">
        <v>363</v>
      </c>
      <c r="J402" s="41"/>
      <c r="K402" s="42"/>
      <c r="L402" s="51">
        <f t="shared" si="19"/>
        <v>82</v>
      </c>
      <c r="M402" s="49">
        <f t="shared" si="20"/>
        <v>0.22589531680440772</v>
      </c>
    </row>
    <row r="403" spans="1:13" s="50" customFormat="1" ht="14.5" x14ac:dyDescent="0.35">
      <c r="A403" s="33">
        <v>132813</v>
      </c>
      <c r="B403" s="33" t="s">
        <v>441</v>
      </c>
      <c r="C403" s="49">
        <f t="shared" si="18"/>
        <v>0.20943049601959585</v>
      </c>
      <c r="D403" s="33">
        <v>209629</v>
      </c>
      <c r="E403" s="33" t="s">
        <v>875</v>
      </c>
      <c r="F403" s="33" t="s">
        <v>2809</v>
      </c>
      <c r="H403" s="35">
        <v>78</v>
      </c>
      <c r="I403" s="35">
        <v>313</v>
      </c>
      <c r="J403" s="41"/>
      <c r="K403" s="42"/>
      <c r="L403" s="51">
        <f t="shared" si="19"/>
        <v>78</v>
      </c>
      <c r="M403" s="49">
        <f t="shared" si="20"/>
        <v>0.24920127795527156</v>
      </c>
    </row>
    <row r="404" spans="1:13" s="50" customFormat="1" ht="14.5" x14ac:dyDescent="0.35">
      <c r="A404" s="33">
        <v>133349</v>
      </c>
      <c r="B404" s="33" t="s">
        <v>177</v>
      </c>
      <c r="C404" s="49">
        <f t="shared" si="18"/>
        <v>0.40673483779971792</v>
      </c>
      <c r="D404" s="33">
        <v>62924</v>
      </c>
      <c r="E404" s="33" t="s">
        <v>992</v>
      </c>
      <c r="F404" s="33" t="s">
        <v>2810</v>
      </c>
      <c r="H404" s="45">
        <v>86</v>
      </c>
      <c r="I404" s="45">
        <v>254</v>
      </c>
      <c r="J404" s="41"/>
      <c r="K404" s="42"/>
      <c r="L404" s="51">
        <f t="shared" si="19"/>
        <v>86</v>
      </c>
      <c r="M404" s="49">
        <f t="shared" si="20"/>
        <v>0.33858267716535434</v>
      </c>
    </row>
    <row r="405" spans="1:13" s="50" customFormat="1" ht="14.5" x14ac:dyDescent="0.35">
      <c r="A405" s="33">
        <v>133349</v>
      </c>
      <c r="B405" s="33" t="s">
        <v>177</v>
      </c>
      <c r="C405" s="49">
        <f t="shared" si="18"/>
        <v>0.40673483779971792</v>
      </c>
      <c r="D405" s="33">
        <v>62908</v>
      </c>
      <c r="E405" s="33" t="s">
        <v>993</v>
      </c>
      <c r="F405" s="33" t="s">
        <v>2811</v>
      </c>
      <c r="H405" s="46">
        <v>147</v>
      </c>
      <c r="I405" s="46">
        <v>353</v>
      </c>
      <c r="J405" s="41"/>
      <c r="K405" s="42"/>
      <c r="L405" s="51">
        <f t="shared" si="19"/>
        <v>147</v>
      </c>
      <c r="M405" s="49">
        <f t="shared" si="20"/>
        <v>0.41643059490084988</v>
      </c>
    </row>
    <row r="406" spans="1:13" s="50" customFormat="1" ht="14.5" x14ac:dyDescent="0.35">
      <c r="A406" s="33">
        <v>133349</v>
      </c>
      <c r="B406" s="33" t="s">
        <v>177</v>
      </c>
      <c r="C406" s="49">
        <f t="shared" si="18"/>
        <v>0.40673483779971792</v>
      </c>
      <c r="D406" s="33">
        <v>62923</v>
      </c>
      <c r="E406" s="33" t="s">
        <v>994</v>
      </c>
      <c r="F406" s="33" t="s">
        <v>2812</v>
      </c>
      <c r="H406" s="45">
        <v>479</v>
      </c>
      <c r="I406" s="45">
        <v>1038</v>
      </c>
      <c r="J406" s="41"/>
      <c r="K406" s="42"/>
      <c r="L406" s="51">
        <f t="shared" si="19"/>
        <v>479</v>
      </c>
      <c r="M406" s="49">
        <f t="shared" si="20"/>
        <v>0.46146435452793833</v>
      </c>
    </row>
    <row r="407" spans="1:13" s="50" customFormat="1" ht="14.5" x14ac:dyDescent="0.35">
      <c r="A407" s="33">
        <v>133349</v>
      </c>
      <c r="B407" s="33" t="s">
        <v>177</v>
      </c>
      <c r="C407" s="49">
        <f t="shared" si="18"/>
        <v>0.40673483779971792</v>
      </c>
      <c r="D407" s="33"/>
      <c r="E407" s="33" t="s">
        <v>995</v>
      </c>
      <c r="F407" s="33" t="s">
        <v>2813</v>
      </c>
      <c r="H407" s="36">
        <v>22</v>
      </c>
      <c r="I407" s="36">
        <v>559</v>
      </c>
      <c r="J407" s="41"/>
      <c r="K407" s="42"/>
      <c r="L407" s="51">
        <f t="shared" si="19"/>
        <v>22</v>
      </c>
      <c r="M407" s="49">
        <f t="shared" si="20"/>
        <v>3.9355992844364938E-2</v>
      </c>
    </row>
    <row r="408" spans="1:13" s="50" customFormat="1" ht="14.5" x14ac:dyDescent="0.35">
      <c r="A408" s="33">
        <v>133349</v>
      </c>
      <c r="B408" s="33" t="s">
        <v>177</v>
      </c>
      <c r="C408" s="49">
        <f t="shared" si="18"/>
        <v>0.40673483779971792</v>
      </c>
      <c r="D408" s="33">
        <v>234425</v>
      </c>
      <c r="E408" s="33" t="s">
        <v>996</v>
      </c>
      <c r="F408" s="33" t="s">
        <v>2814</v>
      </c>
      <c r="H408" s="45">
        <v>162</v>
      </c>
      <c r="I408" s="45">
        <v>282</v>
      </c>
      <c r="J408" s="41"/>
      <c r="K408" s="42"/>
      <c r="L408" s="51">
        <f t="shared" si="19"/>
        <v>162</v>
      </c>
      <c r="M408" s="49">
        <f t="shared" si="20"/>
        <v>0.57446808510638303</v>
      </c>
    </row>
    <row r="409" spans="1:13" s="50" customFormat="1" ht="14.5" x14ac:dyDescent="0.35">
      <c r="A409" s="33">
        <v>133349</v>
      </c>
      <c r="B409" s="33" t="s">
        <v>177</v>
      </c>
      <c r="C409" s="49">
        <f t="shared" si="18"/>
        <v>0.40673483779971792</v>
      </c>
      <c r="D409" s="33">
        <v>62927</v>
      </c>
      <c r="E409" s="33" t="s">
        <v>997</v>
      </c>
      <c r="F409" s="33" t="s">
        <v>2815</v>
      </c>
      <c r="H409" s="45">
        <v>255</v>
      </c>
      <c r="I409" s="45">
        <v>427</v>
      </c>
      <c r="J409" s="41"/>
      <c r="K409" s="42"/>
      <c r="L409" s="51">
        <f t="shared" si="19"/>
        <v>255</v>
      </c>
      <c r="M409" s="49">
        <f t="shared" si="20"/>
        <v>0.59718969555035128</v>
      </c>
    </row>
    <row r="410" spans="1:13" s="50" customFormat="1" ht="14.5" x14ac:dyDescent="0.35">
      <c r="A410" s="33">
        <v>133349</v>
      </c>
      <c r="B410" s="33" t="s">
        <v>177</v>
      </c>
      <c r="C410" s="49">
        <f t="shared" si="18"/>
        <v>0.40673483779971792</v>
      </c>
      <c r="D410" s="33">
        <v>62911</v>
      </c>
      <c r="E410" s="33" t="s">
        <v>998</v>
      </c>
      <c r="F410" s="33" t="s">
        <v>2816</v>
      </c>
      <c r="H410" s="45">
        <v>146</v>
      </c>
      <c r="I410" s="45">
        <v>250</v>
      </c>
      <c r="J410" s="41"/>
      <c r="K410" s="42"/>
      <c r="L410" s="51">
        <f t="shared" si="19"/>
        <v>146</v>
      </c>
      <c r="M410" s="49">
        <f t="shared" si="20"/>
        <v>0.58399999999999996</v>
      </c>
    </row>
    <row r="411" spans="1:13" s="50" customFormat="1" ht="14.5" x14ac:dyDescent="0.35">
      <c r="A411" s="33">
        <v>133349</v>
      </c>
      <c r="B411" s="33" t="s">
        <v>177</v>
      </c>
      <c r="C411" s="49">
        <f t="shared" si="18"/>
        <v>0.40673483779971792</v>
      </c>
      <c r="D411" s="33">
        <v>62919</v>
      </c>
      <c r="E411" s="33" t="s">
        <v>999</v>
      </c>
      <c r="F411" s="33" t="s">
        <v>2817</v>
      </c>
      <c r="H411" s="45">
        <v>196</v>
      </c>
      <c r="I411" s="45">
        <v>264</v>
      </c>
      <c r="J411" s="41"/>
      <c r="K411" s="42"/>
      <c r="L411" s="51">
        <f t="shared" si="19"/>
        <v>196</v>
      </c>
      <c r="M411" s="49">
        <f t="shared" si="20"/>
        <v>0.74242424242424243</v>
      </c>
    </row>
    <row r="412" spans="1:13" s="50" customFormat="1" ht="14.5" x14ac:dyDescent="0.35">
      <c r="A412" s="33">
        <v>133349</v>
      </c>
      <c r="B412" s="33" t="s">
        <v>177</v>
      </c>
      <c r="C412" s="49">
        <f t="shared" si="18"/>
        <v>0.40673483779971792</v>
      </c>
      <c r="D412" s="33">
        <v>62899</v>
      </c>
      <c r="E412" s="33" t="s">
        <v>1000</v>
      </c>
      <c r="F412" s="33" t="s">
        <v>2818</v>
      </c>
      <c r="H412" s="45">
        <v>204</v>
      </c>
      <c r="I412" s="45">
        <v>435</v>
      </c>
      <c r="J412" s="41"/>
      <c r="K412" s="42"/>
      <c r="L412" s="51">
        <f t="shared" si="19"/>
        <v>204</v>
      </c>
      <c r="M412" s="49">
        <f t="shared" si="20"/>
        <v>0.4689655172413793</v>
      </c>
    </row>
    <row r="413" spans="1:13" s="50" customFormat="1" ht="14.5" x14ac:dyDescent="0.35">
      <c r="A413" s="33">
        <v>133349</v>
      </c>
      <c r="B413" s="33" t="s">
        <v>177</v>
      </c>
      <c r="C413" s="49">
        <f t="shared" si="18"/>
        <v>0.40673483779971792</v>
      </c>
      <c r="D413" s="33">
        <v>62917</v>
      </c>
      <c r="E413" s="33" t="s">
        <v>1001</v>
      </c>
      <c r="F413" s="33" t="s">
        <v>2819</v>
      </c>
      <c r="H413" s="45">
        <v>92</v>
      </c>
      <c r="I413" s="45">
        <v>158</v>
      </c>
      <c r="J413" s="41"/>
      <c r="K413" s="42"/>
      <c r="L413" s="51">
        <f t="shared" si="19"/>
        <v>92</v>
      </c>
      <c r="M413" s="49">
        <f t="shared" si="20"/>
        <v>0.58227848101265822</v>
      </c>
    </row>
    <row r="414" spans="1:13" s="50" customFormat="1" ht="14.5" x14ac:dyDescent="0.35">
      <c r="A414" s="33">
        <v>133349</v>
      </c>
      <c r="B414" s="33" t="s">
        <v>177</v>
      </c>
      <c r="C414" s="49">
        <f t="shared" si="18"/>
        <v>0.40673483779971792</v>
      </c>
      <c r="D414" s="33">
        <v>62904</v>
      </c>
      <c r="E414" s="33" t="s">
        <v>1002</v>
      </c>
      <c r="F414" s="33" t="s">
        <v>2820</v>
      </c>
      <c r="H414" s="45">
        <v>159</v>
      </c>
      <c r="I414" s="45">
        <v>449</v>
      </c>
      <c r="J414" s="41"/>
      <c r="K414" s="42"/>
      <c r="L414" s="51">
        <f t="shared" si="19"/>
        <v>159</v>
      </c>
      <c r="M414" s="49">
        <f t="shared" si="20"/>
        <v>0.35412026726057905</v>
      </c>
    </row>
    <row r="415" spans="1:13" s="50" customFormat="1" ht="14.5" x14ac:dyDescent="0.35">
      <c r="A415" s="33">
        <v>133349</v>
      </c>
      <c r="B415" s="33" t="s">
        <v>177</v>
      </c>
      <c r="C415" s="49">
        <f t="shared" si="18"/>
        <v>0.40673483779971792</v>
      </c>
      <c r="D415" s="33">
        <v>62897</v>
      </c>
      <c r="E415" s="33" t="s">
        <v>814</v>
      </c>
      <c r="F415" s="33" t="s">
        <v>2821</v>
      </c>
      <c r="H415" s="45">
        <v>459</v>
      </c>
      <c r="I415" s="45">
        <v>1674</v>
      </c>
      <c r="J415" s="41"/>
      <c r="K415" s="42"/>
      <c r="L415" s="51">
        <f t="shared" si="19"/>
        <v>459</v>
      </c>
      <c r="M415" s="49">
        <f t="shared" si="20"/>
        <v>0.27419354838709675</v>
      </c>
    </row>
    <row r="416" spans="1:13" s="50" customFormat="1" ht="14.5" x14ac:dyDescent="0.35">
      <c r="A416" s="33">
        <v>133349</v>
      </c>
      <c r="B416" s="33" t="s">
        <v>177</v>
      </c>
      <c r="C416" s="49">
        <f t="shared" si="18"/>
        <v>0.40673483779971792</v>
      </c>
      <c r="D416" s="33">
        <v>62910</v>
      </c>
      <c r="E416" s="33" t="s">
        <v>1003</v>
      </c>
      <c r="F416" s="33" t="s">
        <v>2822</v>
      </c>
      <c r="H416" s="45">
        <v>596</v>
      </c>
      <c r="I416" s="45">
        <v>1418</v>
      </c>
      <c r="J416" s="41"/>
      <c r="K416" s="42"/>
      <c r="L416" s="51">
        <f t="shared" si="19"/>
        <v>596</v>
      </c>
      <c r="M416" s="49">
        <f t="shared" si="20"/>
        <v>0.42031029619181948</v>
      </c>
    </row>
    <row r="417" spans="1:13" s="50" customFormat="1" ht="14.5" x14ac:dyDescent="0.35">
      <c r="A417" s="33">
        <v>133349</v>
      </c>
      <c r="B417" s="33" t="s">
        <v>177</v>
      </c>
      <c r="C417" s="49">
        <f t="shared" si="18"/>
        <v>0.40673483779971792</v>
      </c>
      <c r="D417" s="33">
        <v>62912</v>
      </c>
      <c r="E417" s="33" t="s">
        <v>1004</v>
      </c>
      <c r="F417" s="33" t="s">
        <v>2823</v>
      </c>
      <c r="H417" s="45">
        <v>240</v>
      </c>
      <c r="I417" s="45">
        <v>543</v>
      </c>
      <c r="J417" s="41"/>
      <c r="K417" s="42"/>
      <c r="L417" s="51">
        <f t="shared" si="19"/>
        <v>240</v>
      </c>
      <c r="M417" s="49">
        <f t="shared" si="20"/>
        <v>0.44198895027624308</v>
      </c>
    </row>
    <row r="418" spans="1:13" s="50" customFormat="1" ht="14.5" x14ac:dyDescent="0.35">
      <c r="A418" s="33">
        <v>133349</v>
      </c>
      <c r="B418" s="33" t="s">
        <v>177</v>
      </c>
      <c r="C418" s="49">
        <f t="shared" si="18"/>
        <v>0.40673483779971792</v>
      </c>
      <c r="D418" s="33">
        <v>62913</v>
      </c>
      <c r="E418" s="33" t="s">
        <v>1005</v>
      </c>
      <c r="F418" s="33" t="s">
        <v>2824</v>
      </c>
      <c r="H418" s="45">
        <v>206</v>
      </c>
      <c r="I418" s="45">
        <v>384</v>
      </c>
      <c r="J418" s="41"/>
      <c r="K418" s="42"/>
      <c r="L418" s="51">
        <f t="shared" si="19"/>
        <v>206</v>
      </c>
      <c r="M418" s="49">
        <f t="shared" si="20"/>
        <v>0.53645833333333337</v>
      </c>
    </row>
    <row r="419" spans="1:13" s="50" customFormat="1" ht="14.5" x14ac:dyDescent="0.35">
      <c r="A419" s="33">
        <v>133349</v>
      </c>
      <c r="B419" s="33" t="s">
        <v>177</v>
      </c>
      <c r="C419" s="49">
        <f t="shared" si="18"/>
        <v>0.40673483779971792</v>
      </c>
      <c r="D419" s="33">
        <v>16074175</v>
      </c>
      <c r="E419" s="33" t="s">
        <v>1006</v>
      </c>
      <c r="F419" s="33" t="s">
        <v>2825</v>
      </c>
      <c r="H419" s="45">
        <v>237</v>
      </c>
      <c r="I419" s="45">
        <v>330</v>
      </c>
      <c r="J419" s="41"/>
      <c r="K419" s="42"/>
      <c r="L419" s="51">
        <f t="shared" si="19"/>
        <v>237</v>
      </c>
      <c r="M419" s="49">
        <f t="shared" si="20"/>
        <v>0.71818181818181814</v>
      </c>
    </row>
    <row r="420" spans="1:13" s="50" customFormat="1" ht="14.5" x14ac:dyDescent="0.35">
      <c r="A420" s="33">
        <v>133349</v>
      </c>
      <c r="B420" s="33" t="s">
        <v>177</v>
      </c>
      <c r="C420" s="49">
        <f t="shared" si="18"/>
        <v>0.40673483779971792</v>
      </c>
      <c r="D420" s="33">
        <v>62898</v>
      </c>
      <c r="E420" s="33" t="s">
        <v>1007</v>
      </c>
      <c r="F420" s="33" t="s">
        <v>2826</v>
      </c>
      <c r="H420" s="45">
        <v>169</v>
      </c>
      <c r="I420" s="45">
        <v>428</v>
      </c>
      <c r="J420" s="41"/>
      <c r="K420" s="42"/>
      <c r="L420" s="51">
        <f t="shared" si="19"/>
        <v>169</v>
      </c>
      <c r="M420" s="49">
        <f t="shared" si="20"/>
        <v>0.39485981308411217</v>
      </c>
    </row>
    <row r="421" spans="1:13" s="50" customFormat="1" ht="14.5" x14ac:dyDescent="0.35">
      <c r="A421" s="33">
        <v>133349</v>
      </c>
      <c r="B421" s="33" t="s">
        <v>177</v>
      </c>
      <c r="C421" s="49">
        <f t="shared" si="18"/>
        <v>0.40673483779971792</v>
      </c>
      <c r="D421" s="33">
        <v>62905</v>
      </c>
      <c r="E421" s="33" t="s">
        <v>1008</v>
      </c>
      <c r="F421" s="33" t="s">
        <v>2827</v>
      </c>
      <c r="H421" s="45">
        <v>154</v>
      </c>
      <c r="I421" s="45">
        <v>514</v>
      </c>
      <c r="J421" s="41"/>
      <c r="K421" s="42"/>
      <c r="L421" s="51">
        <f t="shared" si="19"/>
        <v>154</v>
      </c>
      <c r="M421" s="49">
        <f t="shared" si="20"/>
        <v>0.29961089494163423</v>
      </c>
    </row>
    <row r="422" spans="1:13" s="50" customFormat="1" ht="14.5" x14ac:dyDescent="0.35">
      <c r="A422" s="33">
        <v>133349</v>
      </c>
      <c r="B422" s="33" t="s">
        <v>177</v>
      </c>
      <c r="C422" s="49">
        <f t="shared" si="18"/>
        <v>0.40673483779971792</v>
      </c>
      <c r="D422" s="33">
        <v>62914</v>
      </c>
      <c r="E422" s="33" t="s">
        <v>1009</v>
      </c>
      <c r="F422" s="33" t="s">
        <v>2828</v>
      </c>
      <c r="H422" s="45">
        <v>114</v>
      </c>
      <c r="I422" s="45">
        <v>286</v>
      </c>
      <c r="J422" s="41"/>
      <c r="K422" s="42"/>
      <c r="L422" s="51">
        <f t="shared" si="19"/>
        <v>114</v>
      </c>
      <c r="M422" s="49">
        <f t="shared" si="20"/>
        <v>0.39860139860139859</v>
      </c>
    </row>
    <row r="423" spans="1:13" s="50" customFormat="1" ht="14.5" x14ac:dyDescent="0.35">
      <c r="A423" s="33">
        <v>133349</v>
      </c>
      <c r="B423" s="33" t="s">
        <v>177</v>
      </c>
      <c r="C423" s="49">
        <f t="shared" si="18"/>
        <v>0.40673483779971792</v>
      </c>
      <c r="D423" s="33"/>
      <c r="E423" s="33" t="s">
        <v>1010</v>
      </c>
      <c r="F423" s="33" t="s">
        <v>2829</v>
      </c>
      <c r="H423" s="36">
        <v>6</v>
      </c>
      <c r="I423" s="36">
        <v>9</v>
      </c>
      <c r="J423" s="41"/>
      <c r="K423" s="42"/>
      <c r="L423" s="51">
        <f t="shared" si="19"/>
        <v>6</v>
      </c>
      <c r="M423" s="49">
        <f t="shared" si="20"/>
        <v>0.66666666666666663</v>
      </c>
    </row>
    <row r="424" spans="1:13" s="50" customFormat="1" ht="14.5" x14ac:dyDescent="0.35">
      <c r="A424" s="33">
        <v>133349</v>
      </c>
      <c r="B424" s="33" t="s">
        <v>177</v>
      </c>
      <c r="C424" s="49">
        <f t="shared" si="18"/>
        <v>0.40673483779971792</v>
      </c>
      <c r="D424" s="33">
        <v>62922</v>
      </c>
      <c r="E424" s="33" t="s">
        <v>1011</v>
      </c>
      <c r="F424" s="33" t="s">
        <v>2830</v>
      </c>
      <c r="H424" s="45">
        <v>195</v>
      </c>
      <c r="I424" s="45">
        <v>461</v>
      </c>
      <c r="J424" s="41"/>
      <c r="K424" s="42"/>
      <c r="L424" s="51">
        <f t="shared" si="19"/>
        <v>195</v>
      </c>
      <c r="M424" s="49">
        <f t="shared" si="20"/>
        <v>0.42299349240780909</v>
      </c>
    </row>
    <row r="425" spans="1:13" s="50" customFormat="1" ht="14.5" x14ac:dyDescent="0.35">
      <c r="A425" s="33">
        <v>133349</v>
      </c>
      <c r="B425" s="33" t="s">
        <v>177</v>
      </c>
      <c r="C425" s="49">
        <f t="shared" si="18"/>
        <v>0.40673483779971792</v>
      </c>
      <c r="D425" s="33">
        <v>62903</v>
      </c>
      <c r="E425" s="33" t="s">
        <v>1012</v>
      </c>
      <c r="F425" s="33" t="s">
        <v>2831</v>
      </c>
      <c r="H425" s="45">
        <v>290</v>
      </c>
      <c r="I425" s="45">
        <v>828</v>
      </c>
      <c r="J425" s="41"/>
      <c r="K425" s="42"/>
      <c r="L425" s="51">
        <f t="shared" si="19"/>
        <v>290</v>
      </c>
      <c r="M425" s="49">
        <f t="shared" si="20"/>
        <v>0.35024154589371981</v>
      </c>
    </row>
    <row r="426" spans="1:13" s="50" customFormat="1" ht="14.5" x14ac:dyDescent="0.35">
      <c r="A426" s="33">
        <v>133211</v>
      </c>
      <c r="B426" s="33" t="s">
        <v>269</v>
      </c>
      <c r="C426" s="49">
        <f t="shared" si="18"/>
        <v>0.2604340567612688</v>
      </c>
      <c r="D426" s="33">
        <v>62485</v>
      </c>
      <c r="E426" s="33" t="s">
        <v>1349</v>
      </c>
      <c r="F426" s="33" t="s">
        <v>2832</v>
      </c>
      <c r="H426" s="35">
        <v>80</v>
      </c>
      <c r="I426" s="35">
        <v>287</v>
      </c>
      <c r="J426" s="41"/>
      <c r="K426" s="42"/>
      <c r="L426" s="51">
        <f t="shared" si="19"/>
        <v>80</v>
      </c>
      <c r="M426" s="49">
        <f t="shared" si="20"/>
        <v>0.27874564459930312</v>
      </c>
    </row>
    <row r="427" spans="1:13" s="50" customFormat="1" ht="14.5" x14ac:dyDescent="0.35">
      <c r="A427" s="33">
        <v>133211</v>
      </c>
      <c r="B427" s="33" t="s">
        <v>269</v>
      </c>
      <c r="C427" s="49">
        <f t="shared" si="18"/>
        <v>0.2604340567612688</v>
      </c>
      <c r="D427" s="33">
        <v>62484</v>
      </c>
      <c r="E427" s="33" t="s">
        <v>1350</v>
      </c>
      <c r="F427" s="33" t="s">
        <v>2833</v>
      </c>
      <c r="H427" s="35">
        <v>46</v>
      </c>
      <c r="I427" s="35">
        <v>176</v>
      </c>
      <c r="J427" s="41"/>
      <c r="K427" s="42"/>
      <c r="L427" s="51">
        <f t="shared" si="19"/>
        <v>46</v>
      </c>
      <c r="M427" s="49">
        <f t="shared" si="20"/>
        <v>0.26136363636363635</v>
      </c>
    </row>
    <row r="428" spans="1:13" s="50" customFormat="1" ht="14.5" x14ac:dyDescent="0.35">
      <c r="A428" s="33">
        <v>133211</v>
      </c>
      <c r="B428" s="33" t="s">
        <v>269</v>
      </c>
      <c r="C428" s="49">
        <f t="shared" si="18"/>
        <v>0.2604340567612688</v>
      </c>
      <c r="D428" s="33">
        <v>190627</v>
      </c>
      <c r="E428" s="33" t="s">
        <v>1351</v>
      </c>
      <c r="F428" s="33" t="s">
        <v>2834</v>
      </c>
      <c r="H428" s="35">
        <v>30</v>
      </c>
      <c r="I428" s="35">
        <v>136</v>
      </c>
      <c r="J428" s="41"/>
      <c r="K428" s="42"/>
      <c r="L428" s="51">
        <f t="shared" si="19"/>
        <v>30</v>
      </c>
      <c r="M428" s="49">
        <f t="shared" si="20"/>
        <v>0.22058823529411764</v>
      </c>
    </row>
    <row r="429" spans="1:13" s="50" customFormat="1" ht="14.5" x14ac:dyDescent="0.35">
      <c r="A429" s="33">
        <v>132944</v>
      </c>
      <c r="B429" s="33" t="s">
        <v>381</v>
      </c>
      <c r="C429" s="49">
        <f t="shared" si="18"/>
        <v>0.28602739726027399</v>
      </c>
      <c r="D429" s="33">
        <v>61549</v>
      </c>
      <c r="E429" s="33" t="s">
        <v>1899</v>
      </c>
      <c r="F429" s="33" t="s">
        <v>2835</v>
      </c>
      <c r="H429" s="35">
        <v>262</v>
      </c>
      <c r="I429" s="35">
        <v>834</v>
      </c>
      <c r="J429" s="41"/>
      <c r="K429" s="42"/>
      <c r="L429" s="51">
        <f t="shared" si="19"/>
        <v>262</v>
      </c>
      <c r="M429" s="49">
        <f t="shared" si="20"/>
        <v>0.31414868105515587</v>
      </c>
    </row>
    <row r="430" spans="1:13" s="50" customFormat="1" ht="14.5" x14ac:dyDescent="0.35">
      <c r="A430" s="33">
        <v>132944</v>
      </c>
      <c r="B430" s="33" t="s">
        <v>381</v>
      </c>
      <c r="C430" s="49">
        <f t="shared" si="18"/>
        <v>0.28602739726027399</v>
      </c>
      <c r="D430" s="33">
        <v>61548</v>
      </c>
      <c r="E430" s="33" t="s">
        <v>1900</v>
      </c>
      <c r="F430" s="33" t="s">
        <v>2836</v>
      </c>
      <c r="H430" s="35">
        <v>119</v>
      </c>
      <c r="I430" s="35">
        <v>537</v>
      </c>
      <c r="J430" s="41"/>
      <c r="K430" s="42"/>
      <c r="L430" s="51">
        <f t="shared" si="19"/>
        <v>119</v>
      </c>
      <c r="M430" s="49">
        <f t="shared" si="20"/>
        <v>0.22160148975791433</v>
      </c>
    </row>
    <row r="431" spans="1:13" s="50" customFormat="1" ht="14.5" x14ac:dyDescent="0.35">
      <c r="A431" s="33">
        <v>132944</v>
      </c>
      <c r="B431" s="33" t="s">
        <v>381</v>
      </c>
      <c r="C431" s="49">
        <f t="shared" si="18"/>
        <v>0.28602739726027399</v>
      </c>
      <c r="D431" s="33">
        <v>61547</v>
      </c>
      <c r="E431" s="33" t="s">
        <v>1901</v>
      </c>
      <c r="F431" s="33" t="s">
        <v>2837</v>
      </c>
      <c r="H431" s="35">
        <v>111</v>
      </c>
      <c r="I431" s="35">
        <v>354</v>
      </c>
      <c r="J431" s="41"/>
      <c r="K431" s="42"/>
      <c r="L431" s="51">
        <f t="shared" si="19"/>
        <v>111</v>
      </c>
      <c r="M431" s="49">
        <f t="shared" si="20"/>
        <v>0.3135593220338983</v>
      </c>
    </row>
    <row r="432" spans="1:13" s="50" customFormat="1" ht="14.5" x14ac:dyDescent="0.35">
      <c r="A432" s="33">
        <v>132944</v>
      </c>
      <c r="B432" s="33" t="s">
        <v>381</v>
      </c>
      <c r="C432" s="49">
        <f t="shared" si="18"/>
        <v>0.28602739726027399</v>
      </c>
      <c r="D432" s="33">
        <v>61546</v>
      </c>
      <c r="E432" s="33" t="s">
        <v>785</v>
      </c>
      <c r="F432" s="33" t="s">
        <v>2838</v>
      </c>
      <c r="H432" s="35">
        <v>30</v>
      </c>
      <c r="I432" s="35">
        <v>100</v>
      </c>
      <c r="J432" s="41"/>
      <c r="K432" s="42"/>
      <c r="L432" s="51">
        <f t="shared" si="19"/>
        <v>30</v>
      </c>
      <c r="M432" s="49">
        <f t="shared" si="20"/>
        <v>0.3</v>
      </c>
    </row>
    <row r="433" spans="1:13" s="50" customFormat="1" ht="14.5" x14ac:dyDescent="0.35">
      <c r="A433" s="33">
        <v>133212</v>
      </c>
      <c r="B433" s="33" t="s">
        <v>257</v>
      </c>
      <c r="C433" s="49">
        <f t="shared" si="18"/>
        <v>0.44850498338870431</v>
      </c>
      <c r="D433" s="33">
        <v>16078547</v>
      </c>
      <c r="E433" s="33" t="s">
        <v>1299</v>
      </c>
      <c r="F433" s="33" t="s">
        <v>2839</v>
      </c>
      <c r="H433" s="35">
        <v>73</v>
      </c>
      <c r="I433" s="35">
        <v>147</v>
      </c>
      <c r="J433" s="41"/>
      <c r="K433" s="42"/>
      <c r="L433" s="51">
        <f t="shared" si="19"/>
        <v>73</v>
      </c>
      <c r="M433" s="49">
        <f t="shared" si="20"/>
        <v>0.49659863945578231</v>
      </c>
    </row>
    <row r="434" spans="1:13" s="50" customFormat="1" ht="14.5" x14ac:dyDescent="0.35">
      <c r="A434" s="33">
        <v>133212</v>
      </c>
      <c r="B434" s="33" t="s">
        <v>257</v>
      </c>
      <c r="C434" s="49">
        <f t="shared" si="18"/>
        <v>0.44850498338870431</v>
      </c>
      <c r="D434" s="33">
        <v>16078548</v>
      </c>
      <c r="E434" s="33" t="s">
        <v>1300</v>
      </c>
      <c r="F434" s="33" t="s">
        <v>2840</v>
      </c>
      <c r="H434" s="35">
        <v>32</v>
      </c>
      <c r="I434" s="35">
        <v>90</v>
      </c>
      <c r="J434" s="41"/>
      <c r="K434" s="42"/>
      <c r="L434" s="51">
        <f t="shared" si="19"/>
        <v>32</v>
      </c>
      <c r="M434" s="49">
        <f t="shared" si="20"/>
        <v>0.35555555555555557</v>
      </c>
    </row>
    <row r="435" spans="1:13" s="50" customFormat="1" ht="14.5" x14ac:dyDescent="0.35">
      <c r="A435" s="33">
        <v>133212</v>
      </c>
      <c r="B435" s="33" t="s">
        <v>257</v>
      </c>
      <c r="C435" s="49">
        <f t="shared" si="18"/>
        <v>0.44850498338870431</v>
      </c>
      <c r="D435" s="33">
        <v>250</v>
      </c>
      <c r="E435" s="33" t="s">
        <v>1301</v>
      </c>
      <c r="F435" s="33" t="s">
        <v>2841</v>
      </c>
      <c r="H435" s="35">
        <v>30</v>
      </c>
      <c r="I435" s="35">
        <v>64</v>
      </c>
      <c r="J435" s="41"/>
      <c r="K435" s="42"/>
      <c r="L435" s="51">
        <f t="shared" si="19"/>
        <v>30</v>
      </c>
      <c r="M435" s="49">
        <f t="shared" si="20"/>
        <v>0.46875</v>
      </c>
    </row>
    <row r="436" spans="1:13" s="50" customFormat="1" ht="14.5" x14ac:dyDescent="0.35">
      <c r="A436" s="33">
        <v>133395</v>
      </c>
      <c r="B436" s="33" t="s">
        <v>423</v>
      </c>
      <c r="C436" s="49">
        <f t="shared" si="18"/>
        <v>0.32576985413290116</v>
      </c>
      <c r="D436" s="33">
        <v>62984</v>
      </c>
      <c r="E436" s="33" t="s">
        <v>2066</v>
      </c>
      <c r="F436" s="33" t="s">
        <v>2842</v>
      </c>
      <c r="H436" s="35">
        <v>51</v>
      </c>
      <c r="I436" s="35">
        <v>147</v>
      </c>
      <c r="J436" s="41"/>
      <c r="K436" s="42"/>
      <c r="L436" s="51">
        <f t="shared" si="19"/>
        <v>51</v>
      </c>
      <c r="M436" s="49">
        <f t="shared" si="20"/>
        <v>0.34693877551020408</v>
      </c>
    </row>
    <row r="437" spans="1:13" s="50" customFormat="1" ht="14.5" x14ac:dyDescent="0.35">
      <c r="A437" s="33">
        <v>133395</v>
      </c>
      <c r="B437" s="33" t="s">
        <v>423</v>
      </c>
      <c r="C437" s="49">
        <f t="shared" si="18"/>
        <v>0.32576985413290116</v>
      </c>
      <c r="D437" s="33">
        <v>63050</v>
      </c>
      <c r="E437" s="33" t="s">
        <v>2067</v>
      </c>
      <c r="F437" s="33" t="s">
        <v>2843</v>
      </c>
      <c r="H437" s="35">
        <v>79</v>
      </c>
      <c r="I437" s="35">
        <v>257</v>
      </c>
      <c r="J437" s="41"/>
      <c r="K437" s="42"/>
      <c r="L437" s="51">
        <f t="shared" si="19"/>
        <v>79</v>
      </c>
      <c r="M437" s="49">
        <f t="shared" si="20"/>
        <v>0.30739299610894943</v>
      </c>
    </row>
    <row r="438" spans="1:13" s="50" customFormat="1" ht="14.5" x14ac:dyDescent="0.35">
      <c r="A438" s="33">
        <v>133395</v>
      </c>
      <c r="B438" s="33" t="s">
        <v>423</v>
      </c>
      <c r="C438" s="49">
        <f t="shared" si="18"/>
        <v>0.32576985413290116</v>
      </c>
      <c r="D438" s="33">
        <v>63049</v>
      </c>
      <c r="E438" s="33" t="s">
        <v>2068</v>
      </c>
      <c r="F438" s="33" t="s">
        <v>2844</v>
      </c>
      <c r="H438" s="35">
        <v>71</v>
      </c>
      <c r="I438" s="35">
        <v>213</v>
      </c>
      <c r="J438" s="41"/>
      <c r="K438" s="42"/>
      <c r="L438" s="51">
        <f t="shared" si="19"/>
        <v>71</v>
      </c>
      <c r="M438" s="49">
        <f t="shared" si="20"/>
        <v>0.33333333333333331</v>
      </c>
    </row>
    <row r="439" spans="1:13" s="50" customFormat="1" ht="14.5" x14ac:dyDescent="0.35">
      <c r="A439" s="33">
        <v>133373</v>
      </c>
      <c r="B439" s="33" t="s">
        <v>173</v>
      </c>
      <c r="C439" s="49">
        <f t="shared" si="18"/>
        <v>0.28772802653399671</v>
      </c>
      <c r="D439" s="33">
        <v>62986</v>
      </c>
      <c r="E439" s="33" t="s">
        <v>973</v>
      </c>
      <c r="F439" s="33" t="s">
        <v>2845</v>
      </c>
      <c r="H439" s="35">
        <v>78</v>
      </c>
      <c r="I439" s="35">
        <v>347</v>
      </c>
      <c r="J439" s="41"/>
      <c r="K439" s="42"/>
      <c r="L439" s="51">
        <f t="shared" si="19"/>
        <v>78</v>
      </c>
      <c r="M439" s="49">
        <f t="shared" si="20"/>
        <v>0.22478386167146974</v>
      </c>
    </row>
    <row r="440" spans="1:13" s="50" customFormat="1" ht="14.5" x14ac:dyDescent="0.35">
      <c r="A440" s="33">
        <v>133373</v>
      </c>
      <c r="B440" s="33" t="s">
        <v>173</v>
      </c>
      <c r="C440" s="49">
        <f t="shared" si="18"/>
        <v>0.28772802653399671</v>
      </c>
      <c r="D440" s="33">
        <v>62987</v>
      </c>
      <c r="E440" s="33" t="s">
        <v>974</v>
      </c>
      <c r="F440" s="33" t="s">
        <v>2846</v>
      </c>
      <c r="H440" s="35">
        <v>106</v>
      </c>
      <c r="I440" s="35">
        <v>361</v>
      </c>
      <c r="J440" s="41"/>
      <c r="K440" s="42"/>
      <c r="L440" s="51">
        <f t="shared" si="19"/>
        <v>106</v>
      </c>
      <c r="M440" s="49">
        <f t="shared" si="20"/>
        <v>0.29362880886426596</v>
      </c>
    </row>
    <row r="441" spans="1:13" s="50" customFormat="1" ht="14.5" x14ac:dyDescent="0.35">
      <c r="A441" s="33">
        <v>133373</v>
      </c>
      <c r="B441" s="33" t="s">
        <v>173</v>
      </c>
      <c r="C441" s="49">
        <f t="shared" si="18"/>
        <v>0.28772802653399671</v>
      </c>
      <c r="D441" s="33">
        <v>62988</v>
      </c>
      <c r="E441" s="33" t="s">
        <v>975</v>
      </c>
      <c r="F441" s="33" t="s">
        <v>2847</v>
      </c>
      <c r="H441" s="35">
        <v>163</v>
      </c>
      <c r="I441" s="35">
        <v>498</v>
      </c>
      <c r="J441" s="41"/>
      <c r="K441" s="42"/>
      <c r="L441" s="51">
        <f t="shared" si="19"/>
        <v>163</v>
      </c>
      <c r="M441" s="49">
        <f t="shared" si="20"/>
        <v>0.32730923694779118</v>
      </c>
    </row>
    <row r="442" spans="1:13" s="50" customFormat="1" ht="14.5" x14ac:dyDescent="0.35">
      <c r="A442" s="33">
        <v>132725</v>
      </c>
      <c r="B442" s="33" t="s">
        <v>410</v>
      </c>
      <c r="C442" s="49">
        <f t="shared" si="18"/>
        <v>0.23820754716981132</v>
      </c>
      <c r="D442" s="33">
        <v>60431</v>
      </c>
      <c r="E442" s="33" t="s">
        <v>2019</v>
      </c>
      <c r="F442" s="33" t="s">
        <v>2848</v>
      </c>
      <c r="H442" s="35">
        <v>69</v>
      </c>
      <c r="I442" s="35">
        <v>292</v>
      </c>
      <c r="J442" s="41"/>
      <c r="K442" s="42"/>
      <c r="L442" s="51">
        <f t="shared" si="19"/>
        <v>69</v>
      </c>
      <c r="M442" s="49">
        <f t="shared" si="20"/>
        <v>0.2363013698630137</v>
      </c>
    </row>
    <row r="443" spans="1:13" s="50" customFormat="1" ht="14.5" x14ac:dyDescent="0.35">
      <c r="A443" s="33">
        <v>132725</v>
      </c>
      <c r="B443" s="33" t="s">
        <v>410</v>
      </c>
      <c r="C443" s="49">
        <f t="shared" si="18"/>
        <v>0.23820754716981132</v>
      </c>
      <c r="D443" s="33">
        <v>60429</v>
      </c>
      <c r="E443" s="33" t="s">
        <v>2020</v>
      </c>
      <c r="F443" s="33" t="s">
        <v>2849</v>
      </c>
      <c r="H443" s="35">
        <v>32</v>
      </c>
      <c r="I443" s="35">
        <v>132</v>
      </c>
      <c r="J443" s="41"/>
      <c r="K443" s="42"/>
      <c r="L443" s="51">
        <f t="shared" si="19"/>
        <v>32</v>
      </c>
      <c r="M443" s="49">
        <f t="shared" si="20"/>
        <v>0.24242424242424243</v>
      </c>
    </row>
    <row r="444" spans="1:13" s="50" customFormat="1" ht="14.5" x14ac:dyDescent="0.35">
      <c r="A444" s="33">
        <v>132816</v>
      </c>
      <c r="B444" s="33" t="s">
        <v>442</v>
      </c>
      <c r="C444" s="49">
        <f t="shared" si="18"/>
        <v>0.29736070381231672</v>
      </c>
      <c r="D444" s="33">
        <v>60781</v>
      </c>
      <c r="E444" s="33" t="s">
        <v>2122</v>
      </c>
      <c r="F444" s="33" t="s">
        <v>2850</v>
      </c>
      <c r="H444" s="35">
        <v>209</v>
      </c>
      <c r="I444" s="35">
        <v>907</v>
      </c>
      <c r="J444" s="41"/>
      <c r="K444" s="42"/>
      <c r="L444" s="51">
        <f t="shared" si="19"/>
        <v>209</v>
      </c>
      <c r="M444" s="49">
        <f t="shared" si="20"/>
        <v>0.23042998897464168</v>
      </c>
    </row>
    <row r="445" spans="1:13" s="50" customFormat="1" ht="14.5" x14ac:dyDescent="0.35">
      <c r="A445" s="33">
        <v>132816</v>
      </c>
      <c r="B445" s="33" t="s">
        <v>442</v>
      </c>
      <c r="C445" s="49">
        <f t="shared" si="18"/>
        <v>0.29736070381231672</v>
      </c>
      <c r="D445" s="33">
        <v>60780</v>
      </c>
      <c r="E445" s="33" t="s">
        <v>2123</v>
      </c>
      <c r="F445" s="33" t="s">
        <v>2851</v>
      </c>
      <c r="H445" s="35">
        <v>233</v>
      </c>
      <c r="I445" s="35">
        <v>756</v>
      </c>
      <c r="J445" s="41"/>
      <c r="K445" s="42"/>
      <c r="L445" s="51">
        <f t="shared" si="19"/>
        <v>233</v>
      </c>
      <c r="M445" s="49">
        <f t="shared" si="20"/>
        <v>0.3082010582010582</v>
      </c>
    </row>
    <row r="446" spans="1:13" s="50" customFormat="1" ht="14.5" x14ac:dyDescent="0.35">
      <c r="A446" s="33">
        <v>132816</v>
      </c>
      <c r="B446" s="33" t="s">
        <v>442</v>
      </c>
      <c r="C446" s="49">
        <f t="shared" si="18"/>
        <v>0.29736070381231672</v>
      </c>
      <c r="D446" s="33">
        <v>800</v>
      </c>
      <c r="E446" s="33" t="s">
        <v>2124</v>
      </c>
      <c r="F446" s="33" t="s">
        <v>2852</v>
      </c>
      <c r="H446" s="35">
        <v>14</v>
      </c>
      <c r="I446" s="35">
        <v>176</v>
      </c>
      <c r="J446" s="41"/>
      <c r="K446" s="42"/>
      <c r="L446" s="51">
        <f t="shared" si="19"/>
        <v>14</v>
      </c>
      <c r="M446" s="49">
        <f t="shared" si="20"/>
        <v>7.9545454545454544E-2</v>
      </c>
    </row>
    <row r="447" spans="1:13" s="50" customFormat="1" ht="14.5" x14ac:dyDescent="0.35">
      <c r="A447" s="33">
        <v>132816</v>
      </c>
      <c r="B447" s="33" t="s">
        <v>442</v>
      </c>
      <c r="C447" s="49">
        <f t="shared" si="18"/>
        <v>0.29736070381231672</v>
      </c>
      <c r="D447" s="33">
        <v>16021609</v>
      </c>
      <c r="E447" s="33" t="s">
        <v>600</v>
      </c>
      <c r="F447" s="33" t="s">
        <v>2853</v>
      </c>
      <c r="H447" s="35">
        <v>252</v>
      </c>
      <c r="I447" s="35">
        <v>560</v>
      </c>
      <c r="J447" s="41"/>
      <c r="K447" s="42"/>
      <c r="L447" s="51">
        <f t="shared" si="19"/>
        <v>252</v>
      </c>
      <c r="M447" s="49">
        <f t="shared" si="20"/>
        <v>0.45</v>
      </c>
    </row>
    <row r="448" spans="1:13" s="50" customFormat="1" ht="14.5" x14ac:dyDescent="0.35">
      <c r="A448" s="33">
        <v>132816</v>
      </c>
      <c r="B448" s="33" t="s">
        <v>442</v>
      </c>
      <c r="C448" s="49">
        <f t="shared" si="18"/>
        <v>0.29736070381231672</v>
      </c>
      <c r="D448" s="33">
        <v>60783</v>
      </c>
      <c r="E448" s="33" t="s">
        <v>2125</v>
      </c>
      <c r="F448" s="33" t="s">
        <v>2854</v>
      </c>
      <c r="H448" s="35">
        <v>93</v>
      </c>
      <c r="I448" s="35">
        <v>419</v>
      </c>
      <c r="J448" s="41"/>
      <c r="K448" s="42"/>
      <c r="L448" s="51">
        <f t="shared" si="19"/>
        <v>93</v>
      </c>
      <c r="M448" s="49">
        <f t="shared" si="20"/>
        <v>0.22195704057279236</v>
      </c>
    </row>
    <row r="449" spans="1:13" s="50" customFormat="1" ht="14.5" x14ac:dyDescent="0.35">
      <c r="A449" s="33">
        <v>132816</v>
      </c>
      <c r="B449" s="33" t="s">
        <v>442</v>
      </c>
      <c r="C449" s="49">
        <f t="shared" si="18"/>
        <v>0.29736070381231672</v>
      </c>
      <c r="D449" s="33"/>
      <c r="E449" s="33" t="s">
        <v>2126</v>
      </c>
      <c r="F449" s="33" t="s">
        <v>2855</v>
      </c>
      <c r="H449" s="35">
        <v>14</v>
      </c>
      <c r="I449" s="35">
        <v>35</v>
      </c>
      <c r="J449" s="41"/>
      <c r="K449" s="42"/>
      <c r="L449" s="51">
        <f t="shared" si="19"/>
        <v>14</v>
      </c>
      <c r="M449" s="49">
        <f t="shared" si="20"/>
        <v>0.4</v>
      </c>
    </row>
    <row r="450" spans="1:13" s="50" customFormat="1" ht="14.5" x14ac:dyDescent="0.35">
      <c r="A450" s="33">
        <v>132816</v>
      </c>
      <c r="B450" s="33" t="s">
        <v>442</v>
      </c>
      <c r="C450" s="49">
        <f t="shared" ref="C450:C503" si="21">SUMIF($B$2:$B$491,B450,$L$2:$L$491)/(SUMIF($B$2:$B$491,B450,$I$2:$I$491))</f>
        <v>0.29736070381231672</v>
      </c>
      <c r="D450" s="33">
        <v>60777</v>
      </c>
      <c r="E450" s="33" t="s">
        <v>1179</v>
      </c>
      <c r="F450" s="33" t="s">
        <v>2856</v>
      </c>
      <c r="H450" s="35">
        <v>199</v>
      </c>
      <c r="I450" s="35">
        <v>557</v>
      </c>
      <c r="J450" s="41"/>
      <c r="K450" s="42"/>
      <c r="L450" s="51">
        <f t="shared" ref="L450:L513" si="22">IF(K450="",H450,(MIN(I450,(K450*1.6*I450))))</f>
        <v>199</v>
      </c>
      <c r="M450" s="49">
        <f t="shared" ref="M450:M513" si="23">IF(L450=0,0,(L450/I450))</f>
        <v>0.35727109515260325</v>
      </c>
    </row>
    <row r="451" spans="1:13" s="50" customFormat="1" ht="14.5" x14ac:dyDescent="0.35">
      <c r="A451" s="33">
        <v>133106</v>
      </c>
      <c r="B451" s="33" t="s">
        <v>350</v>
      </c>
      <c r="C451" s="49">
        <f t="shared" si="21"/>
        <v>0.23771983020012127</v>
      </c>
      <c r="D451" s="33">
        <v>62034</v>
      </c>
      <c r="E451" s="33" t="s">
        <v>2857</v>
      </c>
      <c r="F451" s="33" t="s">
        <v>2858</v>
      </c>
      <c r="H451" s="35">
        <v>205</v>
      </c>
      <c r="I451" s="35">
        <v>772</v>
      </c>
      <c r="J451" s="41"/>
      <c r="K451" s="42"/>
      <c r="L451" s="51">
        <f t="shared" si="22"/>
        <v>205</v>
      </c>
      <c r="M451" s="49">
        <f t="shared" si="23"/>
        <v>0.2655440414507772</v>
      </c>
    </row>
    <row r="452" spans="1:13" s="50" customFormat="1" ht="14.5" x14ac:dyDescent="0.35">
      <c r="A452" s="33">
        <v>133106</v>
      </c>
      <c r="B452" s="33" t="s">
        <v>350</v>
      </c>
      <c r="C452" s="49">
        <f t="shared" si="21"/>
        <v>0.23771983020012127</v>
      </c>
      <c r="D452" s="33">
        <v>62032</v>
      </c>
      <c r="E452" s="33" t="s">
        <v>1763</v>
      </c>
      <c r="F452" s="33" t="s">
        <v>2859</v>
      </c>
      <c r="H452" s="35">
        <v>95</v>
      </c>
      <c r="I452" s="35">
        <v>477</v>
      </c>
      <c r="J452" s="41"/>
      <c r="K452" s="42"/>
      <c r="L452" s="51">
        <f t="shared" si="22"/>
        <v>95</v>
      </c>
      <c r="M452" s="49">
        <f t="shared" si="23"/>
        <v>0.19916142557651992</v>
      </c>
    </row>
    <row r="453" spans="1:13" s="50" customFormat="1" ht="14.5" x14ac:dyDescent="0.35">
      <c r="A453" s="33">
        <v>133106</v>
      </c>
      <c r="B453" s="33" t="s">
        <v>350</v>
      </c>
      <c r="C453" s="49">
        <f t="shared" si="21"/>
        <v>0.23771983020012127</v>
      </c>
      <c r="D453" s="33">
        <v>62033</v>
      </c>
      <c r="E453" s="33" t="s">
        <v>1764</v>
      </c>
      <c r="F453" s="33" t="s">
        <v>2860</v>
      </c>
      <c r="H453" s="35">
        <v>92</v>
      </c>
      <c r="I453" s="35">
        <v>400</v>
      </c>
      <c r="J453" s="41"/>
      <c r="K453" s="42"/>
      <c r="L453" s="51">
        <f t="shared" si="22"/>
        <v>92</v>
      </c>
      <c r="M453" s="49">
        <f t="shared" si="23"/>
        <v>0.23</v>
      </c>
    </row>
    <row r="454" spans="1:13" s="50" customFormat="1" ht="14.5" x14ac:dyDescent="0.35">
      <c r="A454" s="33">
        <v>132714</v>
      </c>
      <c r="B454" s="33" t="s">
        <v>468</v>
      </c>
      <c r="C454" s="49">
        <f t="shared" si="21"/>
        <v>6.8084518712884956E-2</v>
      </c>
      <c r="D454" s="33">
        <v>60511</v>
      </c>
      <c r="E454" s="33" t="s">
        <v>2195</v>
      </c>
      <c r="F454" s="33" t="s">
        <v>2861</v>
      </c>
      <c r="H454" s="35">
        <v>15</v>
      </c>
      <c r="I454" s="35">
        <v>562</v>
      </c>
      <c r="J454" s="41"/>
      <c r="K454" s="42"/>
      <c r="L454" s="51">
        <f t="shared" si="22"/>
        <v>15</v>
      </c>
      <c r="M454" s="49">
        <f t="shared" si="23"/>
        <v>2.6690391459074734E-2</v>
      </c>
    </row>
    <row r="455" spans="1:13" s="50" customFormat="1" ht="14.5" x14ac:dyDescent="0.35">
      <c r="A455" s="33">
        <v>132714</v>
      </c>
      <c r="B455" s="33" t="s">
        <v>468</v>
      </c>
      <c r="C455" s="49">
        <f t="shared" si="21"/>
        <v>6.8084518712884956E-2</v>
      </c>
      <c r="D455" s="33">
        <v>60387</v>
      </c>
      <c r="E455" s="33" t="s">
        <v>2196</v>
      </c>
      <c r="F455" s="33" t="s">
        <v>2862</v>
      </c>
      <c r="H455" s="35">
        <v>56</v>
      </c>
      <c r="I455" s="35">
        <v>786</v>
      </c>
      <c r="J455" s="41"/>
      <c r="K455" s="42"/>
      <c r="L455" s="51">
        <f t="shared" si="22"/>
        <v>56</v>
      </c>
      <c r="M455" s="49">
        <f t="shared" si="23"/>
        <v>7.124681933842239E-2</v>
      </c>
    </row>
    <row r="456" spans="1:13" s="50" customFormat="1" ht="14.5" x14ac:dyDescent="0.35">
      <c r="A456" s="33">
        <v>132714</v>
      </c>
      <c r="B456" s="33" t="s">
        <v>468</v>
      </c>
      <c r="C456" s="49">
        <f t="shared" si="21"/>
        <v>6.8084518712884956E-2</v>
      </c>
      <c r="D456" s="33">
        <v>60390</v>
      </c>
      <c r="E456" s="33" t="s">
        <v>1254</v>
      </c>
      <c r="F456" s="33" t="s">
        <v>2863</v>
      </c>
      <c r="H456" s="35">
        <v>94</v>
      </c>
      <c r="I456" s="35">
        <v>1254</v>
      </c>
      <c r="J456" s="41"/>
      <c r="K456" s="42"/>
      <c r="L456" s="51">
        <f t="shared" si="22"/>
        <v>94</v>
      </c>
      <c r="M456" s="49">
        <f t="shared" si="23"/>
        <v>7.4960127591706532E-2</v>
      </c>
    </row>
    <row r="457" spans="1:13" s="50" customFormat="1" ht="14.5" x14ac:dyDescent="0.35">
      <c r="A457" s="33">
        <v>132714</v>
      </c>
      <c r="B457" s="33" t="s">
        <v>468</v>
      </c>
      <c r="C457" s="49">
        <f t="shared" si="21"/>
        <v>6.8084518712884956E-2</v>
      </c>
      <c r="D457" s="33">
        <v>60389</v>
      </c>
      <c r="E457" s="33" t="s">
        <v>2197</v>
      </c>
      <c r="F457" s="33" t="s">
        <v>2864</v>
      </c>
      <c r="H457" s="35">
        <v>29</v>
      </c>
      <c r="I457" s="35">
        <v>525</v>
      </c>
      <c r="J457" s="41"/>
      <c r="K457" s="42"/>
      <c r="L457" s="51">
        <f t="shared" si="22"/>
        <v>29</v>
      </c>
      <c r="M457" s="49">
        <f t="shared" si="23"/>
        <v>5.5238095238095239E-2</v>
      </c>
    </row>
    <row r="458" spans="1:13" s="50" customFormat="1" ht="14.5" x14ac:dyDescent="0.35">
      <c r="A458" s="33">
        <v>132714</v>
      </c>
      <c r="B458" s="33" t="s">
        <v>468</v>
      </c>
      <c r="C458" s="49">
        <f t="shared" si="21"/>
        <v>6.8084518712884956E-2</v>
      </c>
      <c r="D458" s="33">
        <v>60394</v>
      </c>
      <c r="E458" s="33" t="s">
        <v>591</v>
      </c>
      <c r="F458" s="33" t="s">
        <v>2865</v>
      </c>
      <c r="H458" s="35">
        <v>78</v>
      </c>
      <c r="I458" s="35">
        <v>1256</v>
      </c>
      <c r="J458" s="41"/>
      <c r="K458" s="42"/>
      <c r="L458" s="51">
        <f t="shared" si="22"/>
        <v>78</v>
      </c>
      <c r="M458" s="49">
        <f t="shared" si="23"/>
        <v>6.2101910828025478E-2</v>
      </c>
    </row>
    <row r="459" spans="1:13" s="50" customFormat="1" ht="14.5" x14ac:dyDescent="0.35">
      <c r="A459" s="33">
        <v>132714</v>
      </c>
      <c r="B459" s="33" t="s">
        <v>468</v>
      </c>
      <c r="C459" s="49">
        <f t="shared" si="21"/>
        <v>6.8084518712884956E-2</v>
      </c>
      <c r="D459" s="33">
        <v>60508</v>
      </c>
      <c r="E459" s="33" t="s">
        <v>2866</v>
      </c>
      <c r="F459" s="33" t="s">
        <v>2867</v>
      </c>
      <c r="H459" s="35">
        <v>2</v>
      </c>
      <c r="I459" s="35">
        <v>24</v>
      </c>
      <c r="J459" s="41"/>
      <c r="K459" s="42"/>
      <c r="L459" s="51">
        <f t="shared" si="22"/>
        <v>2</v>
      </c>
      <c r="M459" s="49">
        <f t="shared" si="23"/>
        <v>8.3333333333333329E-2</v>
      </c>
    </row>
    <row r="460" spans="1:13" s="50" customFormat="1" ht="14.5" x14ac:dyDescent="0.35">
      <c r="A460" s="33">
        <v>132714</v>
      </c>
      <c r="B460" s="33" t="s">
        <v>468</v>
      </c>
      <c r="C460" s="49">
        <f t="shared" si="21"/>
        <v>6.8084518712884956E-2</v>
      </c>
      <c r="D460" s="33">
        <v>60786</v>
      </c>
      <c r="E460" s="33" t="s">
        <v>2198</v>
      </c>
      <c r="F460" s="33" t="s">
        <v>2868</v>
      </c>
      <c r="H460" s="35">
        <v>63</v>
      </c>
      <c r="I460" s="35">
        <v>824</v>
      </c>
      <c r="J460" s="41"/>
      <c r="K460" s="42"/>
      <c r="L460" s="51">
        <f t="shared" si="22"/>
        <v>63</v>
      </c>
      <c r="M460" s="49">
        <f t="shared" si="23"/>
        <v>7.6456310679611644E-2</v>
      </c>
    </row>
    <row r="461" spans="1:13" s="50" customFormat="1" ht="14.5" x14ac:dyDescent="0.35">
      <c r="A461" s="33">
        <v>132714</v>
      </c>
      <c r="B461" s="33" t="s">
        <v>468</v>
      </c>
      <c r="C461" s="49">
        <f t="shared" si="21"/>
        <v>6.8084518712884956E-2</v>
      </c>
      <c r="D461" s="33">
        <v>60388</v>
      </c>
      <c r="E461" s="33" t="s">
        <v>2199</v>
      </c>
      <c r="F461" s="33" t="s">
        <v>2869</v>
      </c>
      <c r="H461" s="35">
        <v>80</v>
      </c>
      <c r="I461" s="35">
        <v>780</v>
      </c>
      <c r="J461" s="41"/>
      <c r="K461" s="42"/>
      <c r="L461" s="51">
        <f t="shared" si="22"/>
        <v>80</v>
      </c>
      <c r="M461" s="49">
        <f t="shared" si="23"/>
        <v>0.10256410256410256</v>
      </c>
    </row>
    <row r="462" spans="1:13" s="50" customFormat="1" ht="14.5" x14ac:dyDescent="0.35">
      <c r="A462" s="33">
        <v>132714</v>
      </c>
      <c r="B462" s="33" t="s">
        <v>468</v>
      </c>
      <c r="C462" s="49">
        <f t="shared" si="21"/>
        <v>6.8084518712884956E-2</v>
      </c>
      <c r="D462" s="33">
        <v>60785</v>
      </c>
      <c r="E462" s="33" t="s">
        <v>2200</v>
      </c>
      <c r="F462" s="33" t="s">
        <v>2870</v>
      </c>
      <c r="H462" s="35">
        <v>16</v>
      </c>
      <c r="I462" s="35">
        <v>390</v>
      </c>
      <c r="J462" s="41"/>
      <c r="K462" s="42"/>
      <c r="L462" s="51">
        <f t="shared" si="22"/>
        <v>16</v>
      </c>
      <c r="M462" s="49">
        <f t="shared" si="23"/>
        <v>4.1025641025641026E-2</v>
      </c>
    </row>
    <row r="463" spans="1:13" s="50" customFormat="1" ht="14.5" x14ac:dyDescent="0.35">
      <c r="A463" s="33">
        <v>132714</v>
      </c>
      <c r="B463" s="33" t="s">
        <v>468</v>
      </c>
      <c r="C463" s="49">
        <f t="shared" si="21"/>
        <v>6.8084518712884956E-2</v>
      </c>
      <c r="D463" s="33">
        <v>60514</v>
      </c>
      <c r="E463" s="33" t="s">
        <v>2201</v>
      </c>
      <c r="F463" s="33" t="s">
        <v>2871</v>
      </c>
      <c r="H463" s="35">
        <v>60</v>
      </c>
      <c r="I463" s="35">
        <v>840</v>
      </c>
      <c r="J463" s="41"/>
      <c r="K463" s="42"/>
      <c r="L463" s="51">
        <f t="shared" si="22"/>
        <v>60</v>
      </c>
      <c r="M463" s="49">
        <f t="shared" si="23"/>
        <v>7.1428571428571425E-2</v>
      </c>
    </row>
    <row r="464" spans="1:13" s="50" customFormat="1" ht="14.5" x14ac:dyDescent="0.35">
      <c r="A464" s="33">
        <v>133374</v>
      </c>
      <c r="B464" s="33" t="s">
        <v>351</v>
      </c>
      <c r="C464" s="49">
        <f t="shared" si="21"/>
        <v>0.31208053691275167</v>
      </c>
      <c r="D464" s="33">
        <v>62989</v>
      </c>
      <c r="E464" s="33" t="s">
        <v>1765</v>
      </c>
      <c r="F464" s="33" t="s">
        <v>2872</v>
      </c>
      <c r="H464" s="35">
        <v>45</v>
      </c>
      <c r="I464" s="35">
        <v>146</v>
      </c>
      <c r="J464" s="41"/>
      <c r="K464" s="42"/>
      <c r="L464" s="51">
        <f t="shared" si="22"/>
        <v>45</v>
      </c>
      <c r="M464" s="49">
        <f t="shared" si="23"/>
        <v>0.30821917808219179</v>
      </c>
    </row>
    <row r="465" spans="1:13" s="50" customFormat="1" ht="14.5" x14ac:dyDescent="0.35">
      <c r="A465" s="33">
        <v>133374</v>
      </c>
      <c r="B465" s="33" t="s">
        <v>351</v>
      </c>
      <c r="C465" s="49">
        <f t="shared" si="21"/>
        <v>0.31208053691275167</v>
      </c>
      <c r="D465" s="33">
        <v>62990</v>
      </c>
      <c r="E465" s="33" t="s">
        <v>1766</v>
      </c>
      <c r="F465" s="33" t="s">
        <v>2873</v>
      </c>
      <c r="H465" s="35">
        <v>17</v>
      </c>
      <c r="I465" s="35">
        <v>73</v>
      </c>
      <c r="J465" s="41"/>
      <c r="K465" s="42"/>
      <c r="L465" s="51">
        <f t="shared" si="22"/>
        <v>17</v>
      </c>
      <c r="M465" s="49">
        <f t="shared" si="23"/>
        <v>0.23287671232876711</v>
      </c>
    </row>
    <row r="466" spans="1:13" s="50" customFormat="1" ht="14.5" x14ac:dyDescent="0.35">
      <c r="A466" s="33">
        <v>133374</v>
      </c>
      <c r="B466" s="33" t="s">
        <v>351</v>
      </c>
      <c r="C466" s="49">
        <f t="shared" si="21"/>
        <v>0.31208053691275167</v>
      </c>
      <c r="D466" s="33">
        <v>62991</v>
      </c>
      <c r="E466" s="33" t="s">
        <v>1767</v>
      </c>
      <c r="F466" s="33" t="s">
        <v>2874</v>
      </c>
      <c r="H466" s="35">
        <v>31</v>
      </c>
      <c r="I466" s="35">
        <v>79</v>
      </c>
      <c r="J466" s="41"/>
      <c r="K466" s="42"/>
      <c r="L466" s="51">
        <f t="shared" si="22"/>
        <v>31</v>
      </c>
      <c r="M466" s="49">
        <f t="shared" si="23"/>
        <v>0.39240506329113922</v>
      </c>
    </row>
    <row r="467" spans="1:13" s="50" customFormat="1" ht="14.5" x14ac:dyDescent="0.35">
      <c r="A467" s="33">
        <v>132734</v>
      </c>
      <c r="B467" s="33" t="s">
        <v>458</v>
      </c>
      <c r="C467" s="49">
        <f t="shared" si="21"/>
        <v>0.10969387755102041</v>
      </c>
      <c r="D467" s="33">
        <v>60456</v>
      </c>
      <c r="E467" s="33" t="s">
        <v>2162</v>
      </c>
      <c r="F467" s="33" t="s">
        <v>2875</v>
      </c>
      <c r="H467" s="35">
        <v>43</v>
      </c>
      <c r="I467" s="35">
        <v>392</v>
      </c>
      <c r="J467" s="41"/>
      <c r="K467" s="42"/>
      <c r="L467" s="51">
        <f t="shared" si="22"/>
        <v>43</v>
      </c>
      <c r="M467" s="49">
        <f t="shared" si="23"/>
        <v>0.10969387755102041</v>
      </c>
    </row>
    <row r="468" spans="1:13" s="50" customFormat="1" ht="14.5" x14ac:dyDescent="0.35">
      <c r="A468" s="33">
        <v>8131</v>
      </c>
      <c r="B468" s="33" t="s">
        <v>293</v>
      </c>
      <c r="C468" s="49">
        <f t="shared" si="21"/>
        <v>0.85</v>
      </c>
      <c r="D468" s="33">
        <v>16076257</v>
      </c>
      <c r="E468" s="33" t="s">
        <v>293</v>
      </c>
      <c r="F468" s="33" t="s">
        <v>2876</v>
      </c>
      <c r="H468" s="35">
        <v>102</v>
      </c>
      <c r="I468" s="35">
        <v>120</v>
      </c>
      <c r="J468" s="41"/>
      <c r="K468" s="42"/>
      <c r="L468" s="51">
        <f t="shared" si="22"/>
        <v>102</v>
      </c>
      <c r="M468" s="49">
        <f t="shared" si="23"/>
        <v>0.85</v>
      </c>
    </row>
    <row r="469" spans="1:13" s="50" customFormat="1" ht="14.5" x14ac:dyDescent="0.35">
      <c r="A469" s="33">
        <v>132947</v>
      </c>
      <c r="B469" s="33" t="s">
        <v>382</v>
      </c>
      <c r="C469" s="49">
        <f t="shared" si="21"/>
        <v>0.2219147758716104</v>
      </c>
      <c r="D469" s="33">
        <v>61550</v>
      </c>
      <c r="E469" s="33" t="s">
        <v>1902</v>
      </c>
      <c r="F469" s="33" t="s">
        <v>2877</v>
      </c>
      <c r="H469" s="35">
        <v>119</v>
      </c>
      <c r="I469" s="35">
        <v>544</v>
      </c>
      <c r="J469" s="41"/>
      <c r="K469" s="42"/>
      <c r="L469" s="51">
        <f t="shared" si="22"/>
        <v>119</v>
      </c>
      <c r="M469" s="49">
        <f t="shared" si="23"/>
        <v>0.21875</v>
      </c>
    </row>
    <row r="470" spans="1:13" s="50" customFormat="1" ht="14.5" x14ac:dyDescent="0.35">
      <c r="A470" s="33">
        <v>132947</v>
      </c>
      <c r="B470" s="33" t="s">
        <v>382</v>
      </c>
      <c r="C470" s="49">
        <f t="shared" si="21"/>
        <v>0.2219147758716104</v>
      </c>
      <c r="D470" s="33">
        <v>61552</v>
      </c>
      <c r="E470" s="33" t="s">
        <v>1903</v>
      </c>
      <c r="F470" s="33" t="s">
        <v>2878</v>
      </c>
      <c r="H470" s="35">
        <v>94</v>
      </c>
      <c r="I470" s="35">
        <v>405</v>
      </c>
      <c r="J470" s="41"/>
      <c r="K470" s="42"/>
      <c r="L470" s="51">
        <f t="shared" si="22"/>
        <v>94</v>
      </c>
      <c r="M470" s="49">
        <f t="shared" si="23"/>
        <v>0.23209876543209876</v>
      </c>
    </row>
    <row r="471" spans="1:13" s="50" customFormat="1" ht="14.5" x14ac:dyDescent="0.35">
      <c r="A471" s="33">
        <v>1694</v>
      </c>
      <c r="B471" s="33" t="s">
        <v>382</v>
      </c>
      <c r="C471" s="49">
        <f t="shared" si="21"/>
        <v>0.2219147758716104</v>
      </c>
      <c r="D471" s="33">
        <v>9803</v>
      </c>
      <c r="E471" s="33" t="s">
        <v>2568</v>
      </c>
      <c r="F471" s="33" t="s">
        <v>2392</v>
      </c>
      <c r="H471" s="35">
        <v>3</v>
      </c>
      <c r="I471" s="35">
        <v>11</v>
      </c>
      <c r="J471" s="41"/>
      <c r="K471" s="42"/>
      <c r="L471" s="51">
        <f t="shared" si="22"/>
        <v>3</v>
      </c>
      <c r="M471" s="49">
        <f t="shared" si="23"/>
        <v>0.27272727272727271</v>
      </c>
    </row>
    <row r="472" spans="1:13" s="50" customFormat="1" ht="14.5" x14ac:dyDescent="0.35">
      <c r="A472" s="33">
        <v>132947</v>
      </c>
      <c r="B472" s="33" t="s">
        <v>382</v>
      </c>
      <c r="C472" s="49">
        <f t="shared" si="21"/>
        <v>0.2219147758716104</v>
      </c>
      <c r="D472" s="33">
        <v>61551</v>
      </c>
      <c r="E472" s="33" t="s">
        <v>1904</v>
      </c>
      <c r="F472" s="33" t="s">
        <v>2879</v>
      </c>
      <c r="H472" s="35">
        <v>99</v>
      </c>
      <c r="I472" s="35">
        <v>464</v>
      </c>
      <c r="J472" s="41"/>
      <c r="K472" s="42"/>
      <c r="L472" s="51">
        <f t="shared" si="22"/>
        <v>99</v>
      </c>
      <c r="M472" s="49">
        <f t="shared" si="23"/>
        <v>0.21336206896551724</v>
      </c>
    </row>
    <row r="473" spans="1:13" s="50" customFormat="1" ht="14.5" x14ac:dyDescent="0.35">
      <c r="A473" s="33">
        <v>132947</v>
      </c>
      <c r="B473" s="33" t="s">
        <v>382</v>
      </c>
      <c r="C473" s="49">
        <f t="shared" si="21"/>
        <v>0.2219147758716104</v>
      </c>
      <c r="D473" s="33">
        <v>233919</v>
      </c>
      <c r="E473" s="33" t="s">
        <v>1905</v>
      </c>
      <c r="F473" s="33" t="s">
        <v>2880</v>
      </c>
      <c r="H473" s="35">
        <v>86</v>
      </c>
      <c r="I473" s="35">
        <v>383</v>
      </c>
      <c r="J473" s="41"/>
      <c r="K473" s="42"/>
      <c r="L473" s="51">
        <f t="shared" si="22"/>
        <v>86</v>
      </c>
      <c r="M473" s="49">
        <f t="shared" si="23"/>
        <v>0.22454308093994779</v>
      </c>
    </row>
    <row r="474" spans="1:13" s="50" customFormat="1" ht="14.5" x14ac:dyDescent="0.35">
      <c r="A474" s="33">
        <v>133375</v>
      </c>
      <c r="B474" s="33" t="s">
        <v>178</v>
      </c>
      <c r="C474" s="49">
        <f t="shared" si="21"/>
        <v>0.26895734597156395</v>
      </c>
      <c r="D474" s="33">
        <v>62993</v>
      </c>
      <c r="E474" s="33" t="s">
        <v>1013</v>
      </c>
      <c r="F474" s="33" t="s">
        <v>2881</v>
      </c>
      <c r="H474" s="35">
        <v>109</v>
      </c>
      <c r="I474" s="35">
        <v>401</v>
      </c>
      <c r="J474" s="41"/>
      <c r="K474" s="42"/>
      <c r="L474" s="51">
        <f t="shared" si="22"/>
        <v>109</v>
      </c>
      <c r="M474" s="49">
        <f t="shared" si="23"/>
        <v>0.27182044887780549</v>
      </c>
    </row>
    <row r="475" spans="1:13" s="50" customFormat="1" ht="14.5" x14ac:dyDescent="0.35">
      <c r="A475" s="33">
        <v>133375</v>
      </c>
      <c r="B475" s="33" t="s">
        <v>178</v>
      </c>
      <c r="C475" s="49">
        <f t="shared" si="21"/>
        <v>0.26895734597156395</v>
      </c>
      <c r="D475" s="33">
        <v>62995</v>
      </c>
      <c r="E475" s="33" t="s">
        <v>1014</v>
      </c>
      <c r="F475" s="33" t="s">
        <v>2882</v>
      </c>
      <c r="H475" s="35">
        <v>77</v>
      </c>
      <c r="I475" s="35">
        <v>270</v>
      </c>
      <c r="J475" s="41"/>
      <c r="K475" s="42"/>
      <c r="L475" s="51">
        <f t="shared" si="22"/>
        <v>77</v>
      </c>
      <c r="M475" s="49">
        <f t="shared" si="23"/>
        <v>0.28518518518518521</v>
      </c>
    </row>
    <row r="476" spans="1:13" s="50" customFormat="1" ht="14.5" x14ac:dyDescent="0.35">
      <c r="A476" s="33">
        <v>133375</v>
      </c>
      <c r="B476" s="33" t="s">
        <v>178</v>
      </c>
      <c r="C476" s="49">
        <f t="shared" si="21"/>
        <v>0.26895734597156395</v>
      </c>
      <c r="D476" s="33">
        <v>62994</v>
      </c>
      <c r="E476" s="33" t="s">
        <v>1015</v>
      </c>
      <c r="F476" s="33" t="s">
        <v>2883</v>
      </c>
      <c r="H476" s="35">
        <v>41</v>
      </c>
      <c r="I476" s="35">
        <v>173</v>
      </c>
      <c r="J476" s="41"/>
      <c r="K476" s="42"/>
      <c r="L476" s="51">
        <f t="shared" si="22"/>
        <v>41</v>
      </c>
      <c r="M476" s="49">
        <f t="shared" si="23"/>
        <v>0.23699421965317918</v>
      </c>
    </row>
    <row r="477" spans="1:13" s="50" customFormat="1" ht="14.5" x14ac:dyDescent="0.35">
      <c r="A477" s="33">
        <v>133066</v>
      </c>
      <c r="B477" s="33" t="s">
        <v>129</v>
      </c>
      <c r="C477" s="49">
        <f t="shared" si="21"/>
        <v>0.33333333333333331</v>
      </c>
      <c r="D477" s="33">
        <v>61949</v>
      </c>
      <c r="E477" s="33" t="s">
        <v>731</v>
      </c>
      <c r="F477" s="33" t="s">
        <v>2884</v>
      </c>
      <c r="H477" s="35">
        <v>88</v>
      </c>
      <c r="I477" s="35">
        <v>228</v>
      </c>
      <c r="J477" s="41"/>
      <c r="K477" s="42"/>
      <c r="L477" s="51">
        <f t="shared" si="22"/>
        <v>88</v>
      </c>
      <c r="M477" s="49">
        <f t="shared" si="23"/>
        <v>0.38596491228070173</v>
      </c>
    </row>
    <row r="478" spans="1:13" s="50" customFormat="1" ht="14.5" x14ac:dyDescent="0.35">
      <c r="A478" s="33">
        <v>133066</v>
      </c>
      <c r="B478" s="33" t="s">
        <v>129</v>
      </c>
      <c r="C478" s="49">
        <f t="shared" si="21"/>
        <v>0.33333333333333331</v>
      </c>
      <c r="D478" s="33">
        <v>61950</v>
      </c>
      <c r="E478" s="33" t="s">
        <v>732</v>
      </c>
      <c r="F478" s="33" t="s">
        <v>2885</v>
      </c>
      <c r="H478" s="35">
        <v>69</v>
      </c>
      <c r="I478" s="35">
        <v>243</v>
      </c>
      <c r="J478" s="41"/>
      <c r="K478" s="42"/>
      <c r="L478" s="51">
        <f t="shared" si="22"/>
        <v>69</v>
      </c>
      <c r="M478" s="49">
        <f t="shared" si="23"/>
        <v>0.2839506172839506</v>
      </c>
    </row>
    <row r="479" spans="1:13" s="50" customFormat="1" ht="14.5" x14ac:dyDescent="0.35">
      <c r="A479" s="33">
        <v>133034</v>
      </c>
      <c r="B479" s="33" t="s">
        <v>193</v>
      </c>
      <c r="C479" s="49">
        <f t="shared" si="21"/>
        <v>0.3987878787878788</v>
      </c>
      <c r="D479" s="33">
        <v>61855</v>
      </c>
      <c r="E479" s="33" t="s">
        <v>1076</v>
      </c>
      <c r="F479" s="33" t="s">
        <v>2886</v>
      </c>
      <c r="H479" s="35">
        <v>163</v>
      </c>
      <c r="I479" s="35">
        <v>397</v>
      </c>
      <c r="J479" s="41"/>
      <c r="K479" s="42"/>
      <c r="L479" s="51">
        <f t="shared" si="22"/>
        <v>163</v>
      </c>
      <c r="M479" s="49">
        <f t="shared" si="23"/>
        <v>0.41057934508816119</v>
      </c>
    </row>
    <row r="480" spans="1:13" s="50" customFormat="1" ht="14.5" x14ac:dyDescent="0.35">
      <c r="A480" s="33">
        <v>133034</v>
      </c>
      <c r="B480" s="33" t="s">
        <v>193</v>
      </c>
      <c r="C480" s="49">
        <f t="shared" si="21"/>
        <v>0.3987878787878788</v>
      </c>
      <c r="D480" s="33">
        <v>61856</v>
      </c>
      <c r="E480" s="33" t="s">
        <v>1077</v>
      </c>
      <c r="F480" s="33" t="s">
        <v>2887</v>
      </c>
      <c r="H480" s="35">
        <v>92</v>
      </c>
      <c r="I480" s="35">
        <v>247</v>
      </c>
      <c r="J480" s="41"/>
      <c r="K480" s="42"/>
      <c r="L480" s="51">
        <f t="shared" si="22"/>
        <v>92</v>
      </c>
      <c r="M480" s="49">
        <f t="shared" si="23"/>
        <v>0.37246963562753038</v>
      </c>
    </row>
    <row r="481" spans="1:13" s="50" customFormat="1" ht="14.5" x14ac:dyDescent="0.35">
      <c r="A481" s="33">
        <v>133034</v>
      </c>
      <c r="B481" s="33" t="s">
        <v>193</v>
      </c>
      <c r="C481" s="49">
        <f t="shared" si="21"/>
        <v>0.3987878787878788</v>
      </c>
      <c r="D481" s="33">
        <v>250</v>
      </c>
      <c r="E481" s="33" t="s">
        <v>1078</v>
      </c>
      <c r="F481" s="33" t="s">
        <v>2888</v>
      </c>
      <c r="H481" s="35">
        <v>74</v>
      </c>
      <c r="I481" s="35">
        <v>181</v>
      </c>
      <c r="J481" s="41"/>
      <c r="K481" s="42"/>
      <c r="L481" s="51">
        <f t="shared" si="22"/>
        <v>74</v>
      </c>
      <c r="M481" s="49">
        <f t="shared" si="23"/>
        <v>0.40883977900552487</v>
      </c>
    </row>
    <row r="482" spans="1:13" s="50" customFormat="1" ht="14.5" x14ac:dyDescent="0.35">
      <c r="A482" s="33">
        <v>133295</v>
      </c>
      <c r="B482" s="33" t="s">
        <v>387</v>
      </c>
      <c r="C482" s="49">
        <f t="shared" si="21"/>
        <v>0.70640000000000003</v>
      </c>
      <c r="D482" s="33">
        <v>62695</v>
      </c>
      <c r="E482" s="33" t="s">
        <v>1926</v>
      </c>
      <c r="F482" s="33" t="s">
        <v>2889</v>
      </c>
      <c r="H482" s="35"/>
      <c r="I482" s="35">
        <v>278</v>
      </c>
      <c r="J482" s="41">
        <v>2018</v>
      </c>
      <c r="K482" s="42">
        <v>0.4415</v>
      </c>
      <c r="L482" s="51">
        <f t="shared" si="22"/>
        <v>196.3792</v>
      </c>
      <c r="M482" s="49">
        <f t="shared" si="23"/>
        <v>0.70640000000000003</v>
      </c>
    </row>
    <row r="483" spans="1:13" s="50" customFormat="1" ht="14.5" x14ac:dyDescent="0.35">
      <c r="A483" s="33">
        <v>133295</v>
      </c>
      <c r="B483" s="33" t="s">
        <v>387</v>
      </c>
      <c r="C483" s="49">
        <f t="shared" si="21"/>
        <v>0.70640000000000003</v>
      </c>
      <c r="D483" s="33">
        <v>62728</v>
      </c>
      <c r="E483" s="33" t="s">
        <v>1927</v>
      </c>
      <c r="F483" s="33" t="s">
        <v>2890</v>
      </c>
      <c r="H483" s="35"/>
      <c r="I483" s="35">
        <v>169</v>
      </c>
      <c r="J483" s="41">
        <v>2018</v>
      </c>
      <c r="K483" s="42">
        <v>0.4415</v>
      </c>
      <c r="L483" s="51">
        <f t="shared" si="22"/>
        <v>119.38160000000001</v>
      </c>
      <c r="M483" s="49">
        <f t="shared" si="23"/>
        <v>0.70640000000000003</v>
      </c>
    </row>
    <row r="484" spans="1:13" s="50" customFormat="1" ht="14.5" x14ac:dyDescent="0.35">
      <c r="A484" s="33">
        <v>133295</v>
      </c>
      <c r="B484" s="33" t="s">
        <v>387</v>
      </c>
      <c r="C484" s="49">
        <f t="shared" si="21"/>
        <v>0.70640000000000003</v>
      </c>
      <c r="D484" s="33">
        <v>207697</v>
      </c>
      <c r="E484" s="33" t="s">
        <v>1928</v>
      </c>
      <c r="F484" s="33" t="s">
        <v>2891</v>
      </c>
      <c r="H484" s="35"/>
      <c r="I484" s="35">
        <v>126</v>
      </c>
      <c r="J484" s="41">
        <v>2018</v>
      </c>
      <c r="K484" s="42">
        <v>0.4415</v>
      </c>
      <c r="L484" s="51">
        <f t="shared" si="22"/>
        <v>89.006399999999999</v>
      </c>
      <c r="M484" s="49">
        <f t="shared" si="23"/>
        <v>0.70640000000000003</v>
      </c>
    </row>
    <row r="485" spans="1:13" s="50" customFormat="1" ht="14.5" x14ac:dyDescent="0.35">
      <c r="A485" s="33">
        <v>133135</v>
      </c>
      <c r="B485" s="33" t="s">
        <v>179</v>
      </c>
      <c r="C485" s="49">
        <f t="shared" si="21"/>
        <v>0.53785900783289819</v>
      </c>
      <c r="D485" s="33">
        <v>62119</v>
      </c>
      <c r="E485" s="33" t="s">
        <v>1016</v>
      </c>
      <c r="F485" s="33" t="s">
        <v>2892</v>
      </c>
      <c r="H485" s="35">
        <v>131</v>
      </c>
      <c r="I485" s="35">
        <v>225</v>
      </c>
      <c r="J485" s="41"/>
      <c r="K485" s="42"/>
      <c r="L485" s="51">
        <f t="shared" si="22"/>
        <v>131</v>
      </c>
      <c r="M485" s="49">
        <f t="shared" si="23"/>
        <v>0.5822222222222222</v>
      </c>
    </row>
    <row r="486" spans="1:13" s="50" customFormat="1" ht="14.5" x14ac:dyDescent="0.35">
      <c r="A486" s="33">
        <v>133135</v>
      </c>
      <c r="B486" s="33" t="s">
        <v>179</v>
      </c>
      <c r="C486" s="49">
        <f t="shared" si="21"/>
        <v>0.53785900783289819</v>
      </c>
      <c r="D486" s="33">
        <v>62120</v>
      </c>
      <c r="E486" s="33" t="s">
        <v>1017</v>
      </c>
      <c r="F486" s="33" t="s">
        <v>2893</v>
      </c>
      <c r="H486" s="35">
        <v>44</v>
      </c>
      <c r="I486" s="35">
        <v>105</v>
      </c>
      <c r="J486" s="41"/>
      <c r="K486" s="42"/>
      <c r="L486" s="51">
        <f t="shared" si="22"/>
        <v>44</v>
      </c>
      <c r="M486" s="49">
        <f t="shared" si="23"/>
        <v>0.41904761904761906</v>
      </c>
    </row>
    <row r="487" spans="1:13" s="50" customFormat="1" ht="14.5" x14ac:dyDescent="0.35">
      <c r="A487" s="33">
        <v>133135</v>
      </c>
      <c r="B487" s="33" t="s">
        <v>179</v>
      </c>
      <c r="C487" s="49">
        <f t="shared" si="21"/>
        <v>0.53785900783289819</v>
      </c>
      <c r="D487" s="33">
        <v>62121</v>
      </c>
      <c r="E487" s="33" t="s">
        <v>1018</v>
      </c>
      <c r="F487" s="33" t="s">
        <v>2894</v>
      </c>
      <c r="H487" s="35">
        <v>31</v>
      </c>
      <c r="I487" s="35">
        <v>53</v>
      </c>
      <c r="J487" s="41"/>
      <c r="K487" s="42"/>
      <c r="L487" s="51">
        <f t="shared" si="22"/>
        <v>31</v>
      </c>
      <c r="M487" s="49">
        <f t="shared" si="23"/>
        <v>0.58490566037735847</v>
      </c>
    </row>
    <row r="488" spans="1:13" s="50" customFormat="1" ht="14.5" x14ac:dyDescent="0.35">
      <c r="A488" s="33">
        <v>133467</v>
      </c>
      <c r="B488" s="33" t="s">
        <v>181</v>
      </c>
      <c r="C488" s="49">
        <f t="shared" si="21"/>
        <v>0.38264299802761342</v>
      </c>
      <c r="D488" s="33">
        <v>63282</v>
      </c>
      <c r="E488" s="33" t="s">
        <v>1023</v>
      </c>
      <c r="F488" s="33" t="s">
        <v>2895</v>
      </c>
      <c r="H488" s="35">
        <v>259</v>
      </c>
      <c r="I488" s="35">
        <v>345</v>
      </c>
      <c r="J488" s="41"/>
      <c r="K488" s="42"/>
      <c r="L488" s="51">
        <f t="shared" si="22"/>
        <v>259</v>
      </c>
      <c r="M488" s="49">
        <f t="shared" si="23"/>
        <v>0.75072463768115938</v>
      </c>
    </row>
    <row r="489" spans="1:13" s="50" customFormat="1" ht="14.5" x14ac:dyDescent="0.35">
      <c r="A489" s="33">
        <v>133467</v>
      </c>
      <c r="B489" s="33" t="s">
        <v>181</v>
      </c>
      <c r="C489" s="49">
        <f t="shared" si="21"/>
        <v>0.38264299802761342</v>
      </c>
      <c r="D489" s="33">
        <v>130</v>
      </c>
      <c r="E489" s="33" t="s">
        <v>1024</v>
      </c>
      <c r="F489" s="33" t="s">
        <v>2896</v>
      </c>
      <c r="H489" s="35">
        <v>37</v>
      </c>
      <c r="I489" s="35">
        <v>327</v>
      </c>
      <c r="J489" s="41"/>
      <c r="K489" s="42"/>
      <c r="L489" s="51">
        <f t="shared" si="22"/>
        <v>37</v>
      </c>
      <c r="M489" s="49">
        <f t="shared" si="23"/>
        <v>0.11314984709480122</v>
      </c>
    </row>
    <row r="490" spans="1:13" s="50" customFormat="1" ht="14.5" x14ac:dyDescent="0.35">
      <c r="A490" s="33">
        <v>133467</v>
      </c>
      <c r="B490" s="33" t="s">
        <v>181</v>
      </c>
      <c r="C490" s="49">
        <f t="shared" si="21"/>
        <v>0.38264299802761342</v>
      </c>
      <c r="D490" s="33">
        <v>63285</v>
      </c>
      <c r="E490" s="33" t="s">
        <v>1025</v>
      </c>
      <c r="F490" s="33" t="s">
        <v>2897</v>
      </c>
      <c r="H490" s="35">
        <v>149</v>
      </c>
      <c r="I490" s="35">
        <v>312</v>
      </c>
      <c r="J490" s="41"/>
      <c r="K490" s="42"/>
      <c r="L490" s="51">
        <f t="shared" si="22"/>
        <v>149</v>
      </c>
      <c r="M490" s="49">
        <f t="shared" si="23"/>
        <v>0.47756410256410259</v>
      </c>
    </row>
    <row r="491" spans="1:13" s="50" customFormat="1" ht="14.5" x14ac:dyDescent="0.35">
      <c r="A491" s="33">
        <v>133467</v>
      </c>
      <c r="B491" s="33" t="s">
        <v>181</v>
      </c>
      <c r="C491" s="49">
        <f t="shared" si="21"/>
        <v>0.38264299802761342</v>
      </c>
      <c r="D491" s="33">
        <v>63292</v>
      </c>
      <c r="E491" s="33" t="s">
        <v>1026</v>
      </c>
      <c r="F491" s="33" t="s">
        <v>2898</v>
      </c>
      <c r="H491" s="35">
        <v>719</v>
      </c>
      <c r="I491" s="35">
        <v>2058</v>
      </c>
      <c r="J491" s="41"/>
      <c r="K491" s="42"/>
      <c r="L491" s="51">
        <f t="shared" si="22"/>
        <v>719</v>
      </c>
      <c r="M491" s="49">
        <f t="shared" si="23"/>
        <v>0.34936831875607388</v>
      </c>
    </row>
    <row r="492" spans="1:13" s="50" customFormat="1" ht="14.5" x14ac:dyDescent="0.35">
      <c r="A492" s="33">
        <v>133467</v>
      </c>
      <c r="B492" s="33" t="s">
        <v>181</v>
      </c>
      <c r="C492" s="49">
        <f t="shared" si="21"/>
        <v>0.38264299802761342</v>
      </c>
      <c r="D492" s="33">
        <v>16078846</v>
      </c>
      <c r="E492" s="33" t="s">
        <v>1027</v>
      </c>
      <c r="F492" s="33" t="s">
        <v>2899</v>
      </c>
      <c r="H492" s="35">
        <v>19</v>
      </c>
      <c r="I492" s="35">
        <v>59</v>
      </c>
      <c r="J492" s="41"/>
      <c r="K492" s="42"/>
      <c r="L492" s="51">
        <f t="shared" si="22"/>
        <v>19</v>
      </c>
      <c r="M492" s="49">
        <f t="shared" si="23"/>
        <v>0.32203389830508472</v>
      </c>
    </row>
    <row r="493" spans="1:13" s="50" customFormat="1" ht="14.5" x14ac:dyDescent="0.35">
      <c r="A493" s="33">
        <v>133467</v>
      </c>
      <c r="B493" s="33" t="s">
        <v>181</v>
      </c>
      <c r="C493" s="49">
        <f t="shared" si="21"/>
        <v>0.38264299802761342</v>
      </c>
      <c r="D493" s="33">
        <v>210</v>
      </c>
      <c r="E493" s="33" t="s">
        <v>1028</v>
      </c>
      <c r="F493" s="33" t="s">
        <v>2900</v>
      </c>
      <c r="H493" s="35">
        <v>39</v>
      </c>
      <c r="I493" s="35">
        <v>112</v>
      </c>
      <c r="J493" s="41"/>
      <c r="K493" s="42"/>
      <c r="L493" s="51">
        <f t="shared" si="22"/>
        <v>39</v>
      </c>
      <c r="M493" s="49">
        <f t="shared" si="23"/>
        <v>0.3482142857142857</v>
      </c>
    </row>
    <row r="494" spans="1:13" s="50" customFormat="1" ht="14.5" x14ac:dyDescent="0.35">
      <c r="A494" s="33">
        <v>133467</v>
      </c>
      <c r="B494" s="33" t="s">
        <v>181</v>
      </c>
      <c r="C494" s="49">
        <f t="shared" si="21"/>
        <v>0.38264299802761342</v>
      </c>
      <c r="D494" s="33">
        <v>63274</v>
      </c>
      <c r="E494" s="33" t="s">
        <v>997</v>
      </c>
      <c r="F494" s="33" t="s">
        <v>2901</v>
      </c>
      <c r="H494" s="35">
        <v>49</v>
      </c>
      <c r="I494" s="35">
        <v>398</v>
      </c>
      <c r="J494" s="41"/>
      <c r="K494" s="42"/>
      <c r="L494" s="51">
        <f t="shared" si="22"/>
        <v>49</v>
      </c>
      <c r="M494" s="49">
        <f t="shared" si="23"/>
        <v>0.12311557788944724</v>
      </c>
    </row>
    <row r="495" spans="1:13" s="50" customFormat="1" ht="14.5" x14ac:dyDescent="0.35">
      <c r="A495" s="33">
        <v>133467</v>
      </c>
      <c r="B495" s="33" t="s">
        <v>181</v>
      </c>
      <c r="C495" s="49">
        <f t="shared" si="21"/>
        <v>0.38264299802761342</v>
      </c>
      <c r="D495" s="33">
        <v>63272</v>
      </c>
      <c r="E495" s="33" t="s">
        <v>1029</v>
      </c>
      <c r="F495" s="33" t="s">
        <v>2902</v>
      </c>
      <c r="H495" s="35">
        <v>201</v>
      </c>
      <c r="I495" s="35">
        <v>240</v>
      </c>
      <c r="J495" s="41"/>
      <c r="K495" s="42"/>
      <c r="L495" s="51">
        <f t="shared" si="22"/>
        <v>201</v>
      </c>
      <c r="M495" s="49">
        <f t="shared" si="23"/>
        <v>0.83750000000000002</v>
      </c>
    </row>
    <row r="496" spans="1:13" s="50" customFormat="1" ht="14.5" x14ac:dyDescent="0.35">
      <c r="A496" s="33">
        <v>133467</v>
      </c>
      <c r="B496" s="33" t="s">
        <v>181</v>
      </c>
      <c r="C496" s="49">
        <f t="shared" si="21"/>
        <v>0.38264299802761342</v>
      </c>
      <c r="D496" s="33">
        <v>63297</v>
      </c>
      <c r="E496" s="33" t="s">
        <v>1030</v>
      </c>
      <c r="F496" s="33" t="s">
        <v>2903</v>
      </c>
      <c r="H496" s="35">
        <v>182</v>
      </c>
      <c r="I496" s="35">
        <v>379</v>
      </c>
      <c r="J496" s="41"/>
      <c r="K496" s="42"/>
      <c r="L496" s="51">
        <f t="shared" si="22"/>
        <v>182</v>
      </c>
      <c r="M496" s="49">
        <f t="shared" si="23"/>
        <v>0.48021108179419525</v>
      </c>
    </row>
    <row r="497" spans="1:13" s="50" customFormat="1" ht="14.5" x14ac:dyDescent="0.35">
      <c r="A497" s="33">
        <v>133467</v>
      </c>
      <c r="B497" s="33" t="s">
        <v>181</v>
      </c>
      <c r="C497" s="49">
        <f t="shared" si="21"/>
        <v>0.38264299802761342</v>
      </c>
      <c r="D497" s="33">
        <v>234190</v>
      </c>
      <c r="E497" s="33" t="s">
        <v>1031</v>
      </c>
      <c r="F497" s="33" t="s">
        <v>2904</v>
      </c>
      <c r="H497" s="35">
        <v>233</v>
      </c>
      <c r="I497" s="35">
        <v>305</v>
      </c>
      <c r="J497" s="41"/>
      <c r="K497" s="42"/>
      <c r="L497" s="51">
        <f t="shared" si="22"/>
        <v>233</v>
      </c>
      <c r="M497" s="49">
        <f t="shared" si="23"/>
        <v>0.76393442622950825</v>
      </c>
    </row>
    <row r="498" spans="1:13" s="50" customFormat="1" ht="14.5" x14ac:dyDescent="0.35">
      <c r="A498" s="33">
        <v>133467</v>
      </c>
      <c r="B498" s="33" t="s">
        <v>181</v>
      </c>
      <c r="C498" s="49">
        <f t="shared" si="21"/>
        <v>0.38264299802761342</v>
      </c>
      <c r="D498" s="33">
        <v>63293</v>
      </c>
      <c r="E498" s="33" t="s">
        <v>1032</v>
      </c>
      <c r="F498" s="33" t="s">
        <v>2905</v>
      </c>
      <c r="H498" s="35">
        <v>129</v>
      </c>
      <c r="I498" s="35">
        <v>369</v>
      </c>
      <c r="J498" s="41"/>
      <c r="K498" s="42"/>
      <c r="L498" s="51">
        <f t="shared" si="22"/>
        <v>129</v>
      </c>
      <c r="M498" s="49">
        <f t="shared" si="23"/>
        <v>0.34959349593495936</v>
      </c>
    </row>
    <row r="499" spans="1:13" s="50" customFormat="1" ht="14.5" x14ac:dyDescent="0.35">
      <c r="A499" s="33">
        <v>133467</v>
      </c>
      <c r="B499" s="33" t="s">
        <v>181</v>
      </c>
      <c r="C499" s="49">
        <f t="shared" si="21"/>
        <v>0.38264299802761342</v>
      </c>
      <c r="D499" s="33">
        <v>63273</v>
      </c>
      <c r="E499" s="33" t="s">
        <v>1033</v>
      </c>
      <c r="F499" s="33" t="s">
        <v>2906</v>
      </c>
      <c r="H499" s="35">
        <v>174</v>
      </c>
      <c r="I499" s="35">
        <v>429</v>
      </c>
      <c r="J499" s="41"/>
      <c r="K499" s="42"/>
      <c r="L499" s="51">
        <f t="shared" si="22"/>
        <v>174</v>
      </c>
      <c r="M499" s="49">
        <f t="shared" si="23"/>
        <v>0.40559440559440557</v>
      </c>
    </row>
    <row r="500" spans="1:13" s="50" customFormat="1" ht="14.5" x14ac:dyDescent="0.35">
      <c r="A500" s="33">
        <v>133467</v>
      </c>
      <c r="B500" s="33" t="s">
        <v>181</v>
      </c>
      <c r="C500" s="49">
        <f t="shared" si="21"/>
        <v>0.38264299802761342</v>
      </c>
      <c r="D500" s="33">
        <v>63276</v>
      </c>
      <c r="E500" s="33" t="s">
        <v>1034</v>
      </c>
      <c r="F500" s="33" t="s">
        <v>2907</v>
      </c>
      <c r="H500" s="35">
        <v>232</v>
      </c>
      <c r="I500" s="35">
        <v>442</v>
      </c>
      <c r="J500" s="41"/>
      <c r="K500" s="42"/>
      <c r="L500" s="51">
        <f t="shared" si="22"/>
        <v>232</v>
      </c>
      <c r="M500" s="49">
        <f t="shared" si="23"/>
        <v>0.52488687782805432</v>
      </c>
    </row>
    <row r="501" spans="1:13" s="50" customFormat="1" ht="14.5" x14ac:dyDescent="0.35">
      <c r="A501" s="33">
        <v>133467</v>
      </c>
      <c r="B501" s="33" t="s">
        <v>181</v>
      </c>
      <c r="C501" s="49">
        <f t="shared" si="21"/>
        <v>0.38264299802761342</v>
      </c>
      <c r="D501" s="33">
        <v>63298</v>
      </c>
      <c r="E501" s="33" t="s">
        <v>1035</v>
      </c>
      <c r="F501" s="33" t="s">
        <v>2908</v>
      </c>
      <c r="H501" s="35">
        <v>184</v>
      </c>
      <c r="I501" s="35">
        <v>493</v>
      </c>
      <c r="J501" s="41"/>
      <c r="K501" s="42"/>
      <c r="L501" s="51">
        <f t="shared" si="22"/>
        <v>184</v>
      </c>
      <c r="M501" s="49">
        <f t="shared" si="23"/>
        <v>0.37322515212981744</v>
      </c>
    </row>
    <row r="502" spans="1:13" s="50" customFormat="1" ht="14.5" x14ac:dyDescent="0.35">
      <c r="A502" s="33">
        <v>133467</v>
      </c>
      <c r="B502" s="33" t="s">
        <v>181</v>
      </c>
      <c r="C502" s="49">
        <f t="shared" si="21"/>
        <v>0.38264299802761342</v>
      </c>
      <c r="D502" s="33">
        <v>63296</v>
      </c>
      <c r="E502" s="33" t="s">
        <v>1036</v>
      </c>
      <c r="F502" s="33" t="s">
        <v>2909</v>
      </c>
      <c r="H502" s="35">
        <v>170</v>
      </c>
      <c r="I502" s="35">
        <v>426</v>
      </c>
      <c r="J502" s="41"/>
      <c r="K502" s="42"/>
      <c r="L502" s="51">
        <f t="shared" si="22"/>
        <v>170</v>
      </c>
      <c r="M502" s="49">
        <f t="shared" si="23"/>
        <v>0.39906103286384975</v>
      </c>
    </row>
    <row r="503" spans="1:13" s="50" customFormat="1" ht="14.5" x14ac:dyDescent="0.35">
      <c r="A503" s="33">
        <v>133467</v>
      </c>
      <c r="B503" s="33" t="s">
        <v>181</v>
      </c>
      <c r="C503" s="49">
        <f t="shared" si="21"/>
        <v>0.38264299802761342</v>
      </c>
      <c r="D503" s="33">
        <v>63290</v>
      </c>
      <c r="E503" s="33" t="s">
        <v>1037</v>
      </c>
      <c r="F503" s="33" t="s">
        <v>2910</v>
      </c>
      <c r="H503" s="35">
        <v>241</v>
      </c>
      <c r="I503" s="35">
        <v>508</v>
      </c>
      <c r="J503" s="41"/>
      <c r="K503" s="42"/>
      <c r="L503" s="51">
        <f t="shared" si="22"/>
        <v>241</v>
      </c>
      <c r="M503" s="49">
        <f t="shared" si="23"/>
        <v>0.47440944881889763</v>
      </c>
    </row>
    <row r="504" spans="1:13" s="50" customFormat="1" ht="14.5" x14ac:dyDescent="0.35">
      <c r="A504" s="33">
        <v>132819</v>
      </c>
      <c r="B504" s="33" t="s">
        <v>443</v>
      </c>
      <c r="C504" s="49">
        <f t="shared" ref="C504:C567" si="24">SUMIF($B$2:$B$2241,B504,$L$2:$L$2241)/(SUMIF($B$2:$B$2241,B504,$I$2:$I$2241))</f>
        <v>0.24696356275303644</v>
      </c>
      <c r="D504" s="33">
        <v>60789</v>
      </c>
      <c r="E504" s="33" t="s">
        <v>2127</v>
      </c>
      <c r="F504" s="33" t="s">
        <v>2911</v>
      </c>
      <c r="H504" s="35">
        <v>61</v>
      </c>
      <c r="I504" s="35">
        <v>247</v>
      </c>
      <c r="J504" s="41"/>
      <c r="K504" s="42"/>
      <c r="L504" s="51">
        <f t="shared" si="22"/>
        <v>61</v>
      </c>
      <c r="M504" s="49">
        <f t="shared" si="23"/>
        <v>0.24696356275303644</v>
      </c>
    </row>
    <row r="505" spans="1:13" s="50" customFormat="1" ht="14.5" x14ac:dyDescent="0.35">
      <c r="A505" s="33">
        <v>132949</v>
      </c>
      <c r="B505" s="33" t="s">
        <v>219</v>
      </c>
      <c r="C505" s="49">
        <f t="shared" si="24"/>
        <v>0.3186187255250979</v>
      </c>
      <c r="D505" s="33">
        <v>61556</v>
      </c>
      <c r="E505" s="33" t="s">
        <v>1144</v>
      </c>
      <c r="F505" s="33" t="s">
        <v>2912</v>
      </c>
      <c r="H505" s="35">
        <v>90</v>
      </c>
      <c r="I505" s="35">
        <v>278</v>
      </c>
      <c r="J505" s="41"/>
      <c r="K505" s="42"/>
      <c r="L505" s="51">
        <f t="shared" si="22"/>
        <v>90</v>
      </c>
      <c r="M505" s="49">
        <f t="shared" si="23"/>
        <v>0.32374100719424459</v>
      </c>
    </row>
    <row r="506" spans="1:13" s="50" customFormat="1" ht="14.5" x14ac:dyDescent="0.35">
      <c r="A506" s="33">
        <v>132949</v>
      </c>
      <c r="B506" s="33" t="s">
        <v>219</v>
      </c>
      <c r="C506" s="49">
        <f t="shared" si="24"/>
        <v>0.3186187255250979</v>
      </c>
      <c r="D506" s="33"/>
      <c r="E506" s="33" t="s">
        <v>2913</v>
      </c>
      <c r="F506" s="33" t="s">
        <v>2914</v>
      </c>
      <c r="H506" s="35">
        <v>7</v>
      </c>
      <c r="I506" s="35">
        <v>131</v>
      </c>
      <c r="J506" s="41"/>
      <c r="K506" s="42"/>
      <c r="L506" s="51">
        <f t="shared" si="22"/>
        <v>7</v>
      </c>
      <c r="M506" s="49">
        <f t="shared" si="23"/>
        <v>5.3435114503816793E-2</v>
      </c>
    </row>
    <row r="507" spans="1:13" s="50" customFormat="1" ht="14.5" x14ac:dyDescent="0.35">
      <c r="A507" s="33">
        <v>132949</v>
      </c>
      <c r="B507" s="33" t="s">
        <v>219</v>
      </c>
      <c r="C507" s="49">
        <f t="shared" si="24"/>
        <v>0.3186187255250979</v>
      </c>
      <c r="D507" s="33">
        <v>61563</v>
      </c>
      <c r="E507" s="33" t="s">
        <v>1145</v>
      </c>
      <c r="F507" s="33" t="s">
        <v>2915</v>
      </c>
      <c r="H507" s="35">
        <v>233</v>
      </c>
      <c r="I507" s="35">
        <v>902</v>
      </c>
      <c r="J507" s="41"/>
      <c r="K507" s="42"/>
      <c r="L507" s="51">
        <f t="shared" si="22"/>
        <v>233</v>
      </c>
      <c r="M507" s="49">
        <f t="shared" si="23"/>
        <v>0.25831485587583147</v>
      </c>
    </row>
    <row r="508" spans="1:13" s="50" customFormat="1" ht="14.5" x14ac:dyDescent="0.35">
      <c r="A508" s="33">
        <v>132949</v>
      </c>
      <c r="B508" s="33" t="s">
        <v>219</v>
      </c>
      <c r="C508" s="49">
        <f t="shared" si="24"/>
        <v>0.3186187255250979</v>
      </c>
      <c r="D508" s="33">
        <v>61559</v>
      </c>
      <c r="E508" s="33" t="s">
        <v>1146</v>
      </c>
      <c r="F508" s="33" t="s">
        <v>2916</v>
      </c>
      <c r="H508" s="35">
        <v>214</v>
      </c>
      <c r="I508" s="35">
        <v>632</v>
      </c>
      <c r="J508" s="41"/>
      <c r="K508" s="42"/>
      <c r="L508" s="51">
        <f t="shared" si="22"/>
        <v>214</v>
      </c>
      <c r="M508" s="49">
        <f t="shared" si="23"/>
        <v>0.33860759493670883</v>
      </c>
    </row>
    <row r="509" spans="1:13" s="50" customFormat="1" ht="14.5" x14ac:dyDescent="0.35">
      <c r="A509" s="33">
        <v>132949</v>
      </c>
      <c r="B509" s="33" t="s">
        <v>219</v>
      </c>
      <c r="C509" s="49">
        <f t="shared" si="24"/>
        <v>0.3186187255250979</v>
      </c>
      <c r="D509" s="33">
        <v>229490</v>
      </c>
      <c r="E509" s="33" t="s">
        <v>1147</v>
      </c>
      <c r="F509" s="33" t="s">
        <v>2917</v>
      </c>
      <c r="H509" s="35">
        <v>117</v>
      </c>
      <c r="I509" s="35">
        <v>258</v>
      </c>
      <c r="J509" s="41"/>
      <c r="K509" s="42"/>
      <c r="L509" s="51">
        <f t="shared" si="22"/>
        <v>117</v>
      </c>
      <c r="M509" s="49">
        <f t="shared" si="23"/>
        <v>0.45348837209302323</v>
      </c>
    </row>
    <row r="510" spans="1:13" s="50" customFormat="1" ht="14.5" x14ac:dyDescent="0.35">
      <c r="A510" s="33">
        <v>132949</v>
      </c>
      <c r="B510" s="33" t="s">
        <v>219</v>
      </c>
      <c r="C510" s="49">
        <f t="shared" si="24"/>
        <v>0.3186187255250979</v>
      </c>
      <c r="D510" s="33">
        <v>61561</v>
      </c>
      <c r="E510" s="33" t="s">
        <v>1148</v>
      </c>
      <c r="F510" s="33" t="s">
        <v>2918</v>
      </c>
      <c r="H510" s="35">
        <v>142</v>
      </c>
      <c r="I510" s="35">
        <v>358</v>
      </c>
      <c r="J510" s="41"/>
      <c r="K510" s="42"/>
      <c r="L510" s="51">
        <f t="shared" si="22"/>
        <v>142</v>
      </c>
      <c r="M510" s="49">
        <f t="shared" si="23"/>
        <v>0.39664804469273746</v>
      </c>
    </row>
    <row r="511" spans="1:13" s="50" customFormat="1" ht="14.5" x14ac:dyDescent="0.35">
      <c r="A511" s="33">
        <v>132949</v>
      </c>
      <c r="B511" s="33" t="s">
        <v>219</v>
      </c>
      <c r="C511" s="49">
        <f t="shared" si="24"/>
        <v>0.3186187255250979</v>
      </c>
      <c r="D511" s="33">
        <v>61554</v>
      </c>
      <c r="E511" s="33" t="s">
        <v>1149</v>
      </c>
      <c r="F511" s="33" t="s">
        <v>2919</v>
      </c>
      <c r="H511" s="35">
        <v>92</v>
      </c>
      <c r="I511" s="35">
        <v>250</v>
      </c>
      <c r="J511" s="41"/>
      <c r="K511" s="42"/>
      <c r="L511" s="51">
        <f t="shared" si="22"/>
        <v>92</v>
      </c>
      <c r="M511" s="49">
        <f t="shared" si="23"/>
        <v>0.36799999999999999</v>
      </c>
    </row>
    <row r="512" spans="1:13" s="50" customFormat="1" ht="14.5" x14ac:dyDescent="0.35">
      <c r="A512" s="33">
        <v>132890</v>
      </c>
      <c r="B512" s="33" t="s">
        <v>294</v>
      </c>
      <c r="C512" s="49">
        <f t="shared" si="24"/>
        <v>8.3129584352078234E-2</v>
      </c>
      <c r="D512" s="33">
        <v>61262</v>
      </c>
      <c r="E512" s="33" t="s">
        <v>1420</v>
      </c>
      <c r="F512" s="33" t="s">
        <v>2920</v>
      </c>
      <c r="H512" s="35">
        <v>34</v>
      </c>
      <c r="I512" s="35">
        <v>361</v>
      </c>
      <c r="J512" s="41"/>
      <c r="K512" s="42"/>
      <c r="L512" s="51">
        <f t="shared" si="22"/>
        <v>34</v>
      </c>
      <c r="M512" s="49">
        <f t="shared" si="23"/>
        <v>9.4182825484764546E-2</v>
      </c>
    </row>
    <row r="513" spans="1:13" s="50" customFormat="1" ht="14.5" x14ac:dyDescent="0.35">
      <c r="A513" s="33">
        <v>132890</v>
      </c>
      <c r="B513" s="33" t="s">
        <v>294</v>
      </c>
      <c r="C513" s="49">
        <f t="shared" si="24"/>
        <v>8.3129584352078234E-2</v>
      </c>
      <c r="D513" s="33"/>
      <c r="E513" s="33" t="s">
        <v>1421</v>
      </c>
      <c r="F513" s="33" t="s">
        <v>2921</v>
      </c>
      <c r="H513" s="35">
        <v>34</v>
      </c>
      <c r="I513" s="35">
        <v>457</v>
      </c>
      <c r="J513" s="41"/>
      <c r="K513" s="42"/>
      <c r="L513" s="51">
        <f t="shared" si="22"/>
        <v>34</v>
      </c>
      <c r="M513" s="49">
        <f t="shared" si="23"/>
        <v>7.4398249452954049E-2</v>
      </c>
    </row>
    <row r="514" spans="1:13" s="50" customFormat="1" ht="14.5" x14ac:dyDescent="0.35">
      <c r="A514" s="33">
        <v>132829</v>
      </c>
      <c r="B514" s="33" t="s">
        <v>295</v>
      </c>
      <c r="C514" s="49">
        <f t="shared" si="24"/>
        <v>0.11515151515151516</v>
      </c>
      <c r="D514" s="33">
        <v>60811</v>
      </c>
      <c r="E514" s="33" t="s">
        <v>1422</v>
      </c>
      <c r="F514" s="33" t="s">
        <v>2922</v>
      </c>
      <c r="H514" s="35">
        <v>43</v>
      </c>
      <c r="I514" s="35">
        <v>389</v>
      </c>
      <c r="J514" s="41"/>
      <c r="K514" s="42"/>
      <c r="L514" s="51">
        <f t="shared" ref="L514:L577" si="25">IF(K514="",H514,(MIN(I514,(K514*1.6*I514))))</f>
        <v>43</v>
      </c>
      <c r="M514" s="49">
        <f t="shared" ref="M514:M577" si="26">IF(L514=0,0,(L514/I514))</f>
        <v>0.11053984575835475</v>
      </c>
    </row>
    <row r="515" spans="1:13" s="50" customFormat="1" ht="14.5" x14ac:dyDescent="0.35">
      <c r="A515" s="33">
        <v>132829</v>
      </c>
      <c r="B515" s="33" t="s">
        <v>295</v>
      </c>
      <c r="C515" s="49">
        <f t="shared" si="24"/>
        <v>0.11515151515151516</v>
      </c>
      <c r="D515" s="33">
        <v>60808</v>
      </c>
      <c r="E515" s="33" t="s">
        <v>1423</v>
      </c>
      <c r="F515" s="33" t="s">
        <v>2923</v>
      </c>
      <c r="H515" s="35">
        <v>75</v>
      </c>
      <c r="I515" s="35">
        <v>492</v>
      </c>
      <c r="J515" s="41"/>
      <c r="K515" s="42"/>
      <c r="L515" s="51">
        <f t="shared" si="25"/>
        <v>75</v>
      </c>
      <c r="M515" s="49">
        <f t="shared" si="26"/>
        <v>0.1524390243902439</v>
      </c>
    </row>
    <row r="516" spans="1:13" s="50" customFormat="1" ht="14.5" x14ac:dyDescent="0.35">
      <c r="A516" s="33">
        <v>132829</v>
      </c>
      <c r="B516" s="33" t="s">
        <v>295</v>
      </c>
      <c r="C516" s="49">
        <f t="shared" si="24"/>
        <v>0.11515151515151516</v>
      </c>
      <c r="D516" s="33">
        <v>60818</v>
      </c>
      <c r="E516" s="33" t="s">
        <v>1424</v>
      </c>
      <c r="F516" s="33" t="s">
        <v>2924</v>
      </c>
      <c r="H516" s="35">
        <v>71</v>
      </c>
      <c r="I516" s="35">
        <v>722</v>
      </c>
      <c r="J516" s="41"/>
      <c r="K516" s="42"/>
      <c r="L516" s="51">
        <f t="shared" si="25"/>
        <v>71</v>
      </c>
      <c r="M516" s="49">
        <f t="shared" si="26"/>
        <v>9.833795013850416E-2</v>
      </c>
    </row>
    <row r="517" spans="1:13" s="50" customFormat="1" ht="14.5" x14ac:dyDescent="0.35">
      <c r="A517" s="33">
        <v>132829</v>
      </c>
      <c r="B517" s="33" t="s">
        <v>295</v>
      </c>
      <c r="C517" s="49">
        <f t="shared" si="24"/>
        <v>0.11515151515151516</v>
      </c>
      <c r="D517" s="33">
        <v>60813</v>
      </c>
      <c r="E517" s="33" t="s">
        <v>1425</v>
      </c>
      <c r="F517" s="33" t="s">
        <v>2925</v>
      </c>
      <c r="H517" s="35">
        <v>158</v>
      </c>
      <c r="I517" s="35">
        <v>1545</v>
      </c>
      <c r="J517" s="41"/>
      <c r="K517" s="42"/>
      <c r="L517" s="51">
        <f t="shared" si="25"/>
        <v>158</v>
      </c>
      <c r="M517" s="49">
        <f t="shared" si="26"/>
        <v>0.1022653721682848</v>
      </c>
    </row>
    <row r="518" spans="1:13" s="50" customFormat="1" ht="14.5" x14ac:dyDescent="0.35">
      <c r="A518" s="33">
        <v>132829</v>
      </c>
      <c r="B518" s="33" t="s">
        <v>295</v>
      </c>
      <c r="C518" s="49">
        <f t="shared" si="24"/>
        <v>0.11515151515151516</v>
      </c>
      <c r="D518" s="33"/>
      <c r="E518" s="33" t="s">
        <v>1426</v>
      </c>
      <c r="F518" s="33" t="s">
        <v>2926</v>
      </c>
      <c r="H518" s="35">
        <v>4</v>
      </c>
      <c r="I518" s="35">
        <v>51</v>
      </c>
      <c r="J518" s="41"/>
      <c r="K518" s="42"/>
      <c r="L518" s="51">
        <f t="shared" si="25"/>
        <v>4</v>
      </c>
      <c r="M518" s="49">
        <f t="shared" si="26"/>
        <v>7.8431372549019607E-2</v>
      </c>
    </row>
    <row r="519" spans="1:13" s="50" customFormat="1" ht="14.5" x14ac:dyDescent="0.35">
      <c r="A519" s="33">
        <v>132829</v>
      </c>
      <c r="B519" s="33" t="s">
        <v>295</v>
      </c>
      <c r="C519" s="49">
        <f t="shared" si="24"/>
        <v>0.11515151515151516</v>
      </c>
      <c r="D519" s="33">
        <v>60815</v>
      </c>
      <c r="E519" s="33" t="s">
        <v>1297</v>
      </c>
      <c r="F519" s="33" t="s">
        <v>2927</v>
      </c>
      <c r="H519" s="35">
        <v>73</v>
      </c>
      <c r="I519" s="35">
        <v>500</v>
      </c>
      <c r="J519" s="41"/>
      <c r="K519" s="42"/>
      <c r="L519" s="51">
        <f t="shared" si="25"/>
        <v>73</v>
      </c>
      <c r="M519" s="49">
        <f t="shared" si="26"/>
        <v>0.14599999999999999</v>
      </c>
    </row>
    <row r="520" spans="1:13" s="50" customFormat="1" ht="14.5" x14ac:dyDescent="0.35">
      <c r="A520" s="33">
        <v>132829</v>
      </c>
      <c r="B520" s="33" t="s">
        <v>295</v>
      </c>
      <c r="C520" s="49">
        <f t="shared" si="24"/>
        <v>0.11515151515151516</v>
      </c>
      <c r="D520" s="33">
        <v>60810</v>
      </c>
      <c r="E520" s="33" t="s">
        <v>1427</v>
      </c>
      <c r="F520" s="33" t="s">
        <v>2928</v>
      </c>
      <c r="H520" s="35">
        <v>67</v>
      </c>
      <c r="I520" s="35">
        <v>532</v>
      </c>
      <c r="J520" s="41"/>
      <c r="K520" s="42"/>
      <c r="L520" s="51">
        <f t="shared" si="25"/>
        <v>67</v>
      </c>
      <c r="M520" s="49">
        <f t="shared" si="26"/>
        <v>0.12593984962406016</v>
      </c>
    </row>
    <row r="521" spans="1:13" s="50" customFormat="1" ht="14.5" x14ac:dyDescent="0.35">
      <c r="A521" s="33">
        <v>132829</v>
      </c>
      <c r="B521" s="33" t="s">
        <v>295</v>
      </c>
      <c r="C521" s="49">
        <f t="shared" si="24"/>
        <v>0.11515151515151516</v>
      </c>
      <c r="D521" s="33">
        <v>60812</v>
      </c>
      <c r="E521" s="33" t="s">
        <v>1428</v>
      </c>
      <c r="F521" s="33" t="s">
        <v>2929</v>
      </c>
      <c r="H521" s="35">
        <v>41</v>
      </c>
      <c r="I521" s="35">
        <v>389</v>
      </c>
      <c r="J521" s="41"/>
      <c r="K521" s="42"/>
      <c r="L521" s="51">
        <f t="shared" si="25"/>
        <v>41</v>
      </c>
      <c r="M521" s="49">
        <f t="shared" si="26"/>
        <v>0.10539845758354756</v>
      </c>
    </row>
    <row r="522" spans="1:13" s="50" customFormat="1" ht="14.5" x14ac:dyDescent="0.35">
      <c r="A522" s="33">
        <v>133421</v>
      </c>
      <c r="B522" s="33" t="s">
        <v>359</v>
      </c>
      <c r="C522" s="49">
        <f t="shared" si="24"/>
        <v>0.5273972602739726</v>
      </c>
      <c r="D522" s="33">
        <v>63100</v>
      </c>
      <c r="E522" s="33" t="s">
        <v>1791</v>
      </c>
      <c r="F522" s="33" t="s">
        <v>2930</v>
      </c>
      <c r="H522" s="35">
        <v>114</v>
      </c>
      <c r="I522" s="35">
        <v>210</v>
      </c>
      <c r="J522" s="41"/>
      <c r="K522" s="42"/>
      <c r="L522" s="51">
        <f t="shared" si="25"/>
        <v>114</v>
      </c>
      <c r="M522" s="49">
        <f t="shared" si="26"/>
        <v>0.54285714285714282</v>
      </c>
    </row>
    <row r="523" spans="1:13" s="50" customFormat="1" ht="14.5" x14ac:dyDescent="0.35">
      <c r="A523" s="33">
        <v>133421</v>
      </c>
      <c r="B523" s="33" t="s">
        <v>359</v>
      </c>
      <c r="C523" s="49">
        <f t="shared" si="24"/>
        <v>0.5273972602739726</v>
      </c>
      <c r="D523" s="33">
        <v>63099</v>
      </c>
      <c r="E523" s="33" t="s">
        <v>1792</v>
      </c>
      <c r="F523" s="33" t="s">
        <v>2931</v>
      </c>
      <c r="H523" s="35">
        <v>117</v>
      </c>
      <c r="I523" s="35">
        <v>228</v>
      </c>
      <c r="J523" s="41"/>
      <c r="K523" s="42"/>
      <c r="L523" s="51">
        <f t="shared" si="25"/>
        <v>117</v>
      </c>
      <c r="M523" s="49">
        <f t="shared" si="26"/>
        <v>0.51315789473684215</v>
      </c>
    </row>
    <row r="524" spans="1:13" s="50" customFormat="1" ht="14.5" x14ac:dyDescent="0.35">
      <c r="A524" s="33">
        <v>133143</v>
      </c>
      <c r="B524" s="33" t="s">
        <v>336</v>
      </c>
      <c r="C524" s="49">
        <f t="shared" si="24"/>
        <v>0.17037037037037037</v>
      </c>
      <c r="D524" s="33">
        <v>62149</v>
      </c>
      <c r="E524" s="33" t="s">
        <v>1701</v>
      </c>
      <c r="F524" s="33" t="s">
        <v>2932</v>
      </c>
      <c r="H524" s="35">
        <v>134</v>
      </c>
      <c r="I524" s="35">
        <v>705</v>
      </c>
      <c r="J524" s="41"/>
      <c r="K524" s="42"/>
      <c r="L524" s="51">
        <f t="shared" si="25"/>
        <v>134</v>
      </c>
      <c r="M524" s="49">
        <f t="shared" si="26"/>
        <v>0.1900709219858156</v>
      </c>
    </row>
    <row r="525" spans="1:13" s="50" customFormat="1" ht="14.5" x14ac:dyDescent="0.35">
      <c r="A525" s="33">
        <v>133143</v>
      </c>
      <c r="B525" s="33" t="s">
        <v>336</v>
      </c>
      <c r="C525" s="49">
        <f t="shared" si="24"/>
        <v>0.17037037037037037</v>
      </c>
      <c r="D525" s="33">
        <v>62150</v>
      </c>
      <c r="E525" s="33" t="s">
        <v>1702</v>
      </c>
      <c r="F525" s="33" t="s">
        <v>2933</v>
      </c>
      <c r="H525" s="35">
        <v>78</v>
      </c>
      <c r="I525" s="35">
        <v>537</v>
      </c>
      <c r="J525" s="41"/>
      <c r="K525" s="42"/>
      <c r="L525" s="51">
        <f t="shared" si="25"/>
        <v>78</v>
      </c>
      <c r="M525" s="49">
        <f t="shared" si="26"/>
        <v>0.14525139664804471</v>
      </c>
    </row>
    <row r="526" spans="1:13" s="50" customFormat="1" ht="14.5" x14ac:dyDescent="0.35">
      <c r="A526" s="33">
        <v>133143</v>
      </c>
      <c r="B526" s="33" t="s">
        <v>336</v>
      </c>
      <c r="C526" s="49">
        <f t="shared" si="24"/>
        <v>0.17037037037037037</v>
      </c>
      <c r="D526" s="33">
        <v>62151</v>
      </c>
      <c r="E526" s="33" t="s">
        <v>1703</v>
      </c>
      <c r="F526" s="33" t="s">
        <v>2934</v>
      </c>
      <c r="H526" s="35">
        <v>64</v>
      </c>
      <c r="I526" s="35">
        <v>378</v>
      </c>
      <c r="J526" s="41"/>
      <c r="K526" s="42"/>
      <c r="L526" s="51">
        <f t="shared" si="25"/>
        <v>64</v>
      </c>
      <c r="M526" s="49">
        <f t="shared" si="26"/>
        <v>0.1693121693121693</v>
      </c>
    </row>
    <row r="527" spans="1:13" s="50" customFormat="1" ht="14.5" x14ac:dyDescent="0.35">
      <c r="A527" s="33">
        <v>132742</v>
      </c>
      <c r="B527" s="33" t="s">
        <v>459</v>
      </c>
      <c r="C527" s="49">
        <f t="shared" si="24"/>
        <v>2.2988505747126436E-2</v>
      </c>
      <c r="D527" s="33">
        <v>60473</v>
      </c>
      <c r="E527" s="33" t="s">
        <v>2163</v>
      </c>
      <c r="F527" s="33" t="s">
        <v>2935</v>
      </c>
      <c r="H527" s="35">
        <v>4</v>
      </c>
      <c r="I527" s="35">
        <v>174</v>
      </c>
      <c r="J527" s="41"/>
      <c r="K527" s="42"/>
      <c r="L527" s="51">
        <f t="shared" si="25"/>
        <v>4</v>
      </c>
      <c r="M527" s="49">
        <f t="shared" si="26"/>
        <v>2.2988505747126436E-2</v>
      </c>
    </row>
    <row r="528" spans="1:13" s="50" customFormat="1" ht="14.5" x14ac:dyDescent="0.35">
      <c r="A528" s="33">
        <v>133315</v>
      </c>
      <c r="B528" s="33" t="s">
        <v>424</v>
      </c>
      <c r="C528" s="49">
        <f t="shared" si="24"/>
        <v>0.21300929235167976</v>
      </c>
      <c r="D528" s="33">
        <v>62801</v>
      </c>
      <c r="E528" s="33" t="s">
        <v>2069</v>
      </c>
      <c r="F528" s="33" t="s">
        <v>2936</v>
      </c>
      <c r="H528" s="35">
        <v>26</v>
      </c>
      <c r="I528" s="35">
        <v>114</v>
      </c>
      <c r="J528" s="41"/>
      <c r="K528" s="42"/>
      <c r="L528" s="51">
        <f t="shared" si="25"/>
        <v>26</v>
      </c>
      <c r="M528" s="49">
        <f t="shared" si="26"/>
        <v>0.22807017543859648</v>
      </c>
    </row>
    <row r="529" spans="1:13" s="50" customFormat="1" ht="14.5" x14ac:dyDescent="0.35">
      <c r="A529" s="33">
        <v>133315</v>
      </c>
      <c r="B529" s="33" t="s">
        <v>424</v>
      </c>
      <c r="C529" s="49">
        <f t="shared" si="24"/>
        <v>0.21300929235167976</v>
      </c>
      <c r="D529" s="33">
        <v>62805</v>
      </c>
      <c r="E529" s="33" t="s">
        <v>2070</v>
      </c>
      <c r="F529" s="33" t="s">
        <v>2937</v>
      </c>
      <c r="H529" s="35">
        <v>77</v>
      </c>
      <c r="I529" s="35">
        <v>256</v>
      </c>
      <c r="J529" s="41"/>
      <c r="K529" s="42"/>
      <c r="L529" s="51">
        <f t="shared" si="25"/>
        <v>77</v>
      </c>
      <c r="M529" s="49">
        <f t="shared" si="26"/>
        <v>0.30078125</v>
      </c>
    </row>
    <row r="530" spans="1:13" s="50" customFormat="1" ht="14.5" x14ac:dyDescent="0.35">
      <c r="A530" s="33">
        <v>133315</v>
      </c>
      <c r="B530" s="33" t="s">
        <v>424</v>
      </c>
      <c r="C530" s="49">
        <f t="shared" si="24"/>
        <v>0.21300929235167976</v>
      </c>
      <c r="D530" s="33">
        <v>62804</v>
      </c>
      <c r="E530" s="33" t="s">
        <v>2071</v>
      </c>
      <c r="F530" s="33" t="s">
        <v>2938</v>
      </c>
      <c r="H530" s="35">
        <v>75</v>
      </c>
      <c r="I530" s="35">
        <v>421</v>
      </c>
      <c r="J530" s="41"/>
      <c r="K530" s="42"/>
      <c r="L530" s="51">
        <f t="shared" si="25"/>
        <v>75</v>
      </c>
      <c r="M530" s="49">
        <f t="shared" si="26"/>
        <v>0.17814726840855108</v>
      </c>
    </row>
    <row r="531" spans="1:13" s="50" customFormat="1" ht="14.5" x14ac:dyDescent="0.35">
      <c r="A531" s="33">
        <v>133315</v>
      </c>
      <c r="B531" s="33" t="s">
        <v>424</v>
      </c>
      <c r="C531" s="49">
        <f t="shared" si="24"/>
        <v>0.21300929235167976</v>
      </c>
      <c r="D531" s="33">
        <v>62873</v>
      </c>
      <c r="E531" s="33" t="s">
        <v>2072</v>
      </c>
      <c r="F531" s="33" t="s">
        <v>2939</v>
      </c>
      <c r="H531" s="35">
        <v>72</v>
      </c>
      <c r="I531" s="35">
        <v>306</v>
      </c>
      <c r="J531" s="41"/>
      <c r="K531" s="42"/>
      <c r="L531" s="51">
        <f t="shared" si="25"/>
        <v>72</v>
      </c>
      <c r="M531" s="49">
        <f t="shared" si="26"/>
        <v>0.23529411764705882</v>
      </c>
    </row>
    <row r="532" spans="1:13" s="50" customFormat="1" ht="14.5" x14ac:dyDescent="0.35">
      <c r="A532" s="33">
        <v>133315</v>
      </c>
      <c r="B532" s="33" t="s">
        <v>424</v>
      </c>
      <c r="C532" s="49">
        <f t="shared" si="24"/>
        <v>0.21300929235167976</v>
      </c>
      <c r="D532" s="33">
        <v>62874</v>
      </c>
      <c r="E532" s="33" t="s">
        <v>2073</v>
      </c>
      <c r="F532" s="33" t="s">
        <v>2940</v>
      </c>
      <c r="H532" s="35">
        <v>48</v>
      </c>
      <c r="I532" s="35">
        <v>302</v>
      </c>
      <c r="J532" s="41"/>
      <c r="K532" s="42"/>
      <c r="L532" s="51">
        <f t="shared" si="25"/>
        <v>48</v>
      </c>
      <c r="M532" s="49">
        <f t="shared" si="26"/>
        <v>0.15894039735099338</v>
      </c>
    </row>
    <row r="533" spans="1:13" s="50" customFormat="1" ht="14.5" x14ac:dyDescent="0.35">
      <c r="A533" s="33">
        <v>132835</v>
      </c>
      <c r="B533" s="33" t="s">
        <v>444</v>
      </c>
      <c r="C533" s="49">
        <f t="shared" si="24"/>
        <v>0</v>
      </c>
      <c r="D533" s="33">
        <v>60887</v>
      </c>
      <c r="E533" s="33" t="s">
        <v>2128</v>
      </c>
      <c r="F533" s="33" t="s">
        <v>2941</v>
      </c>
      <c r="H533" s="35">
        <v>0</v>
      </c>
      <c r="I533" s="35">
        <v>204</v>
      </c>
      <c r="J533" s="41"/>
      <c r="K533" s="42"/>
      <c r="L533" s="51">
        <f t="shared" si="25"/>
        <v>0</v>
      </c>
      <c r="M533" s="49">
        <f t="shared" si="26"/>
        <v>0</v>
      </c>
    </row>
    <row r="534" spans="1:13" s="50" customFormat="1" ht="14.5" x14ac:dyDescent="0.35">
      <c r="A534" s="33">
        <v>132823</v>
      </c>
      <c r="B534" s="33" t="s">
        <v>445</v>
      </c>
      <c r="C534" s="49">
        <f t="shared" si="24"/>
        <v>0.35294117647058826</v>
      </c>
      <c r="D534" s="33">
        <v>60796</v>
      </c>
      <c r="E534" s="33" t="s">
        <v>2129</v>
      </c>
      <c r="F534" s="33" t="s">
        <v>2942</v>
      </c>
      <c r="H534" s="35">
        <v>90</v>
      </c>
      <c r="I534" s="35">
        <v>254</v>
      </c>
      <c r="J534" s="41"/>
      <c r="K534" s="42"/>
      <c r="L534" s="51">
        <f t="shared" si="25"/>
        <v>90</v>
      </c>
      <c r="M534" s="49">
        <f t="shared" si="26"/>
        <v>0.3543307086614173</v>
      </c>
    </row>
    <row r="535" spans="1:13" s="50" customFormat="1" ht="14.5" x14ac:dyDescent="0.35">
      <c r="A535" s="33">
        <v>132823</v>
      </c>
      <c r="B535" s="33" t="s">
        <v>445</v>
      </c>
      <c r="C535" s="49">
        <f t="shared" si="24"/>
        <v>0.35294117647058826</v>
      </c>
      <c r="D535" s="33">
        <v>226417</v>
      </c>
      <c r="E535" s="33" t="s">
        <v>2130</v>
      </c>
      <c r="F535" s="33" t="s">
        <v>2943</v>
      </c>
      <c r="H535" s="35">
        <v>102</v>
      </c>
      <c r="I535" s="35">
        <v>290</v>
      </c>
      <c r="J535" s="41"/>
      <c r="K535" s="42"/>
      <c r="L535" s="51">
        <f t="shared" si="25"/>
        <v>102</v>
      </c>
      <c r="M535" s="49">
        <f t="shared" si="26"/>
        <v>0.35172413793103446</v>
      </c>
    </row>
    <row r="536" spans="1:13" s="50" customFormat="1" ht="14.5" x14ac:dyDescent="0.35">
      <c r="A536" s="33">
        <v>132728</v>
      </c>
      <c r="B536" s="33" t="s">
        <v>460</v>
      </c>
      <c r="C536" s="49">
        <f t="shared" si="24"/>
        <v>0.14814814814814814</v>
      </c>
      <c r="D536" s="33">
        <v>60423</v>
      </c>
      <c r="E536" s="33" t="s">
        <v>2164</v>
      </c>
      <c r="F536" s="33" t="s">
        <v>2944</v>
      </c>
      <c r="H536" s="35">
        <v>55</v>
      </c>
      <c r="I536" s="35">
        <v>423</v>
      </c>
      <c r="J536" s="41"/>
      <c r="K536" s="42"/>
      <c r="L536" s="51">
        <f t="shared" si="25"/>
        <v>55</v>
      </c>
      <c r="M536" s="49">
        <f t="shared" si="26"/>
        <v>0.13002364066193853</v>
      </c>
    </row>
    <row r="537" spans="1:13" s="50" customFormat="1" ht="14.5" x14ac:dyDescent="0.35">
      <c r="A537" s="33">
        <v>132728</v>
      </c>
      <c r="B537" s="33" t="s">
        <v>460</v>
      </c>
      <c r="C537" s="49">
        <f t="shared" si="24"/>
        <v>0.14814814814814814</v>
      </c>
      <c r="D537" s="33">
        <v>60441</v>
      </c>
      <c r="E537" s="33" t="s">
        <v>2165</v>
      </c>
      <c r="F537" s="33" t="s">
        <v>2945</v>
      </c>
      <c r="H537" s="35">
        <v>62</v>
      </c>
      <c r="I537" s="35">
        <v>468</v>
      </c>
      <c r="J537" s="41"/>
      <c r="K537" s="42"/>
      <c r="L537" s="51">
        <f t="shared" si="25"/>
        <v>62</v>
      </c>
      <c r="M537" s="49">
        <f t="shared" si="26"/>
        <v>0.13247863247863248</v>
      </c>
    </row>
    <row r="538" spans="1:13" s="50" customFormat="1" ht="14.5" x14ac:dyDescent="0.35">
      <c r="A538" s="33">
        <v>132728</v>
      </c>
      <c r="B538" s="33" t="s">
        <v>460</v>
      </c>
      <c r="C538" s="49">
        <f t="shared" si="24"/>
        <v>0.14814814814814814</v>
      </c>
      <c r="D538" s="33">
        <v>60439</v>
      </c>
      <c r="E538" s="33" t="s">
        <v>2166</v>
      </c>
      <c r="F538" s="33" t="s">
        <v>2946</v>
      </c>
      <c r="H538" s="35">
        <v>185</v>
      </c>
      <c r="I538" s="35">
        <v>1370</v>
      </c>
      <c r="J538" s="41"/>
      <c r="K538" s="42"/>
      <c r="L538" s="51">
        <f t="shared" si="25"/>
        <v>185</v>
      </c>
      <c r="M538" s="49">
        <f t="shared" si="26"/>
        <v>0.13503649635036497</v>
      </c>
    </row>
    <row r="539" spans="1:13" s="50" customFormat="1" ht="14.5" x14ac:dyDescent="0.35">
      <c r="A539" s="33">
        <v>132728</v>
      </c>
      <c r="B539" s="33" t="s">
        <v>460</v>
      </c>
      <c r="C539" s="49">
        <f t="shared" si="24"/>
        <v>0.14814814814814814</v>
      </c>
      <c r="D539" s="33">
        <v>60438</v>
      </c>
      <c r="E539" s="33" t="s">
        <v>2167</v>
      </c>
      <c r="F539" s="33" t="s">
        <v>2947</v>
      </c>
      <c r="H539" s="35">
        <v>156</v>
      </c>
      <c r="I539" s="35">
        <v>894</v>
      </c>
      <c r="J539" s="41"/>
      <c r="K539" s="42"/>
      <c r="L539" s="51">
        <f t="shared" si="25"/>
        <v>156</v>
      </c>
      <c r="M539" s="49">
        <f t="shared" si="26"/>
        <v>0.17449664429530201</v>
      </c>
    </row>
    <row r="540" spans="1:13" s="50" customFormat="1" ht="14.5" x14ac:dyDescent="0.35">
      <c r="A540" s="33">
        <v>132728</v>
      </c>
      <c r="B540" s="33" t="s">
        <v>460</v>
      </c>
      <c r="C540" s="49">
        <f t="shared" si="24"/>
        <v>0.14814814814814814</v>
      </c>
      <c r="D540" s="33">
        <v>60440</v>
      </c>
      <c r="E540" s="33" t="s">
        <v>610</v>
      </c>
      <c r="F540" s="33" t="s">
        <v>2948</v>
      </c>
      <c r="H540" s="35">
        <v>73</v>
      </c>
      <c r="I540" s="35">
        <v>366</v>
      </c>
      <c r="J540" s="41"/>
      <c r="K540" s="42"/>
      <c r="L540" s="51">
        <f t="shared" si="25"/>
        <v>73</v>
      </c>
      <c r="M540" s="49">
        <f t="shared" si="26"/>
        <v>0.19945355191256831</v>
      </c>
    </row>
    <row r="541" spans="1:13" s="50" customFormat="1" ht="14.5" x14ac:dyDescent="0.35">
      <c r="A541" s="33">
        <v>132728</v>
      </c>
      <c r="B541" s="33" t="s">
        <v>460</v>
      </c>
      <c r="C541" s="49">
        <f t="shared" si="24"/>
        <v>0.14814814814814814</v>
      </c>
      <c r="D541" s="33">
        <v>60436</v>
      </c>
      <c r="E541" s="33" t="s">
        <v>2168</v>
      </c>
      <c r="F541" s="33" t="s">
        <v>2949</v>
      </c>
      <c r="H541" s="35">
        <v>45</v>
      </c>
      <c r="I541" s="35">
        <v>367</v>
      </c>
      <c r="J541" s="41"/>
      <c r="K541" s="42"/>
      <c r="L541" s="51">
        <f t="shared" si="25"/>
        <v>45</v>
      </c>
      <c r="M541" s="49">
        <f t="shared" si="26"/>
        <v>0.1226158038147139</v>
      </c>
    </row>
    <row r="542" spans="1:13" s="50" customFormat="1" ht="14.5" x14ac:dyDescent="0.35">
      <c r="A542" s="33">
        <v>133172</v>
      </c>
      <c r="B542" s="33" t="s">
        <v>163</v>
      </c>
      <c r="C542" s="49">
        <f t="shared" si="24"/>
        <v>0.29020332717190389</v>
      </c>
      <c r="D542" s="33">
        <v>62259</v>
      </c>
      <c r="E542" s="33" t="s">
        <v>937</v>
      </c>
      <c r="F542" s="33" t="s">
        <v>2950</v>
      </c>
      <c r="H542" s="35">
        <v>86</v>
      </c>
      <c r="I542" s="35">
        <v>264</v>
      </c>
      <c r="J542" s="41"/>
      <c r="K542" s="42"/>
      <c r="L542" s="51">
        <f t="shared" si="25"/>
        <v>86</v>
      </c>
      <c r="M542" s="49">
        <f t="shared" si="26"/>
        <v>0.32575757575757575</v>
      </c>
    </row>
    <row r="543" spans="1:13" s="50" customFormat="1" ht="14.5" x14ac:dyDescent="0.35">
      <c r="A543" s="33">
        <v>133172</v>
      </c>
      <c r="B543" s="33" t="s">
        <v>163</v>
      </c>
      <c r="C543" s="49">
        <f t="shared" si="24"/>
        <v>0.29020332717190389</v>
      </c>
      <c r="D543" s="33">
        <v>62260</v>
      </c>
      <c r="E543" s="33" t="s">
        <v>938</v>
      </c>
      <c r="F543" s="33" t="s">
        <v>2951</v>
      </c>
      <c r="H543" s="35">
        <v>42</v>
      </c>
      <c r="I543" s="35">
        <v>178</v>
      </c>
      <c r="J543" s="41"/>
      <c r="K543" s="42"/>
      <c r="L543" s="51">
        <f t="shared" si="25"/>
        <v>42</v>
      </c>
      <c r="M543" s="49">
        <f t="shared" si="26"/>
        <v>0.23595505617977527</v>
      </c>
    </row>
    <row r="544" spans="1:13" s="50" customFormat="1" ht="14.5" x14ac:dyDescent="0.35">
      <c r="A544" s="33">
        <v>133172</v>
      </c>
      <c r="B544" s="33" t="s">
        <v>163</v>
      </c>
      <c r="C544" s="49">
        <f t="shared" si="24"/>
        <v>0.29020332717190389</v>
      </c>
      <c r="D544" s="33">
        <v>221841</v>
      </c>
      <c r="E544" s="33" t="s">
        <v>939</v>
      </c>
      <c r="F544" s="33" t="s">
        <v>2952</v>
      </c>
      <c r="H544" s="35">
        <v>29</v>
      </c>
      <c r="I544" s="35">
        <v>99</v>
      </c>
      <c r="J544" s="41"/>
      <c r="K544" s="42"/>
      <c r="L544" s="51">
        <f t="shared" si="25"/>
        <v>29</v>
      </c>
      <c r="M544" s="49">
        <f t="shared" si="26"/>
        <v>0.29292929292929293</v>
      </c>
    </row>
    <row r="545" spans="1:13" s="50" customFormat="1" ht="14.5" x14ac:dyDescent="0.35">
      <c r="A545" s="33">
        <v>133138</v>
      </c>
      <c r="B545" s="33" t="s">
        <v>326</v>
      </c>
      <c r="C545" s="49">
        <f t="shared" si="24"/>
        <v>0.51047619047619053</v>
      </c>
      <c r="D545" s="33">
        <v>62122</v>
      </c>
      <c r="E545" s="33" t="s">
        <v>1653</v>
      </c>
      <c r="F545" s="33" t="s">
        <v>2953</v>
      </c>
      <c r="H545" s="35">
        <v>134</v>
      </c>
      <c r="I545" s="35">
        <v>241</v>
      </c>
      <c r="J545" s="41"/>
      <c r="K545" s="42"/>
      <c r="L545" s="51">
        <f t="shared" si="25"/>
        <v>134</v>
      </c>
      <c r="M545" s="49">
        <f t="shared" si="26"/>
        <v>0.55601659751037347</v>
      </c>
    </row>
    <row r="546" spans="1:13" s="50" customFormat="1" ht="14.5" x14ac:dyDescent="0.35">
      <c r="A546" s="33">
        <v>133138</v>
      </c>
      <c r="B546" s="33" t="s">
        <v>326</v>
      </c>
      <c r="C546" s="49">
        <f t="shared" si="24"/>
        <v>0.51047619047619053</v>
      </c>
      <c r="D546" s="33">
        <v>62123</v>
      </c>
      <c r="E546" s="33" t="s">
        <v>1654</v>
      </c>
      <c r="F546" s="33" t="s">
        <v>2954</v>
      </c>
      <c r="H546" s="35">
        <v>68</v>
      </c>
      <c r="I546" s="35">
        <v>159</v>
      </c>
      <c r="J546" s="41"/>
      <c r="K546" s="42"/>
      <c r="L546" s="51">
        <f t="shared" si="25"/>
        <v>68</v>
      </c>
      <c r="M546" s="49">
        <f t="shared" si="26"/>
        <v>0.42767295597484278</v>
      </c>
    </row>
    <row r="547" spans="1:13" s="50" customFormat="1" ht="14.5" x14ac:dyDescent="0.35">
      <c r="A547" s="33">
        <v>133138</v>
      </c>
      <c r="B547" s="33" t="s">
        <v>326</v>
      </c>
      <c r="C547" s="49">
        <f t="shared" si="24"/>
        <v>0.51047619047619053</v>
      </c>
      <c r="D547" s="33">
        <v>202346</v>
      </c>
      <c r="E547" s="33" t="s">
        <v>1655</v>
      </c>
      <c r="F547" s="33" t="s">
        <v>2955</v>
      </c>
      <c r="H547" s="35">
        <v>66</v>
      </c>
      <c r="I547" s="35">
        <v>125</v>
      </c>
      <c r="J547" s="41"/>
      <c r="K547" s="42"/>
      <c r="L547" s="51">
        <f t="shared" si="25"/>
        <v>66</v>
      </c>
      <c r="M547" s="49">
        <f t="shared" si="26"/>
        <v>0.52800000000000002</v>
      </c>
    </row>
    <row r="548" spans="1:13" s="50" customFormat="1" ht="14.5" x14ac:dyDescent="0.35">
      <c r="A548" s="33">
        <v>133214</v>
      </c>
      <c r="B548" s="33" t="s">
        <v>418</v>
      </c>
      <c r="C548" s="49">
        <f t="shared" si="24"/>
        <v>0.52857142857142858</v>
      </c>
      <c r="D548" s="33">
        <v>62492</v>
      </c>
      <c r="E548" s="33" t="s">
        <v>2050</v>
      </c>
      <c r="F548" s="33" t="s">
        <v>2956</v>
      </c>
      <c r="H548" s="35">
        <v>91</v>
      </c>
      <c r="I548" s="35">
        <v>172</v>
      </c>
      <c r="J548" s="41"/>
      <c r="K548" s="42"/>
      <c r="L548" s="51">
        <f t="shared" si="25"/>
        <v>91</v>
      </c>
      <c r="M548" s="49">
        <f t="shared" si="26"/>
        <v>0.52906976744186052</v>
      </c>
    </row>
    <row r="549" spans="1:13" s="50" customFormat="1" ht="14.5" x14ac:dyDescent="0.35">
      <c r="A549" s="33">
        <v>133214</v>
      </c>
      <c r="B549" s="33" t="s">
        <v>418</v>
      </c>
      <c r="C549" s="49">
        <f t="shared" si="24"/>
        <v>0.52857142857142858</v>
      </c>
      <c r="D549" s="33">
        <v>62493</v>
      </c>
      <c r="E549" s="33" t="s">
        <v>2051</v>
      </c>
      <c r="F549" s="33" t="s">
        <v>2957</v>
      </c>
      <c r="H549" s="35">
        <v>94</v>
      </c>
      <c r="I549" s="35">
        <v>175</v>
      </c>
      <c r="J549" s="41"/>
      <c r="K549" s="42"/>
      <c r="L549" s="51">
        <f t="shared" si="25"/>
        <v>94</v>
      </c>
      <c r="M549" s="49">
        <f t="shared" si="26"/>
        <v>0.53714285714285714</v>
      </c>
    </row>
    <row r="550" spans="1:13" s="50" customFormat="1" ht="14.5" x14ac:dyDescent="0.35">
      <c r="A550" s="33">
        <v>2135</v>
      </c>
      <c r="B550" s="33" t="s">
        <v>418</v>
      </c>
      <c r="C550" s="49">
        <f t="shared" si="24"/>
        <v>0.52857142857142858</v>
      </c>
      <c r="D550" s="33">
        <v>9100</v>
      </c>
      <c r="E550" s="33" t="s">
        <v>2055</v>
      </c>
      <c r="F550" s="33" t="s">
        <v>2392</v>
      </c>
      <c r="H550" s="35">
        <v>0</v>
      </c>
      <c r="I550" s="35">
        <v>3</v>
      </c>
      <c r="J550" s="41"/>
      <c r="K550" s="42"/>
      <c r="L550" s="51">
        <f t="shared" si="25"/>
        <v>0</v>
      </c>
      <c r="M550" s="49">
        <f t="shared" si="26"/>
        <v>0</v>
      </c>
    </row>
    <row r="551" spans="1:13" s="50" customFormat="1" ht="14.5" x14ac:dyDescent="0.35">
      <c r="A551" s="33">
        <v>133376</v>
      </c>
      <c r="B551" s="33" t="s">
        <v>102</v>
      </c>
      <c r="C551" s="49">
        <f t="shared" si="24"/>
        <v>0.51655629139072845</v>
      </c>
      <c r="D551" s="33">
        <v>62997</v>
      </c>
      <c r="E551" s="33" t="s">
        <v>651</v>
      </c>
      <c r="F551" s="33" t="s">
        <v>2958</v>
      </c>
      <c r="H551" s="35">
        <v>35</v>
      </c>
      <c r="I551" s="35">
        <v>62</v>
      </c>
      <c r="J551" s="41"/>
      <c r="K551" s="42"/>
      <c r="L551" s="51">
        <f t="shared" si="25"/>
        <v>35</v>
      </c>
      <c r="M551" s="49">
        <f t="shared" si="26"/>
        <v>0.56451612903225812</v>
      </c>
    </row>
    <row r="552" spans="1:13" s="50" customFormat="1" ht="14.5" x14ac:dyDescent="0.35">
      <c r="A552" s="33">
        <v>133376</v>
      </c>
      <c r="B552" s="33" t="s">
        <v>102</v>
      </c>
      <c r="C552" s="49">
        <f t="shared" si="24"/>
        <v>0.51655629139072845</v>
      </c>
      <c r="D552" s="33">
        <v>62998</v>
      </c>
      <c r="E552" s="33" t="s">
        <v>652</v>
      </c>
      <c r="F552" s="33" t="s">
        <v>2959</v>
      </c>
      <c r="H552" s="35">
        <v>15</v>
      </c>
      <c r="I552" s="35">
        <v>46</v>
      </c>
      <c r="J552" s="41"/>
      <c r="K552" s="42"/>
      <c r="L552" s="51">
        <f t="shared" si="25"/>
        <v>15</v>
      </c>
      <c r="M552" s="49">
        <f t="shared" si="26"/>
        <v>0.32608695652173914</v>
      </c>
    </row>
    <row r="553" spans="1:13" s="50" customFormat="1" ht="14.5" x14ac:dyDescent="0.35">
      <c r="A553" s="33">
        <v>133376</v>
      </c>
      <c r="B553" s="33" t="s">
        <v>102</v>
      </c>
      <c r="C553" s="49">
        <f t="shared" si="24"/>
        <v>0.51655629139072845</v>
      </c>
      <c r="D553" s="33">
        <v>16078663</v>
      </c>
      <c r="E553" s="33" t="s">
        <v>653</v>
      </c>
      <c r="F553" s="33" t="s">
        <v>2960</v>
      </c>
      <c r="H553" s="35">
        <v>28</v>
      </c>
      <c r="I553" s="35">
        <v>43</v>
      </c>
      <c r="J553" s="41"/>
      <c r="K553" s="42"/>
      <c r="L553" s="51">
        <f t="shared" si="25"/>
        <v>28</v>
      </c>
      <c r="M553" s="49">
        <f t="shared" si="26"/>
        <v>0.65116279069767447</v>
      </c>
    </row>
    <row r="554" spans="1:13" s="50" customFormat="1" ht="14.5" x14ac:dyDescent="0.35">
      <c r="A554" s="33">
        <v>132884</v>
      </c>
      <c r="B554" s="33" t="s">
        <v>296</v>
      </c>
      <c r="C554" s="49">
        <f t="shared" si="24"/>
        <v>0.29857819905213268</v>
      </c>
      <c r="D554" s="33">
        <v>61122</v>
      </c>
      <c r="E554" s="33" t="s">
        <v>1429</v>
      </c>
      <c r="F554" s="33" t="s">
        <v>2961</v>
      </c>
      <c r="H554" s="35">
        <v>182</v>
      </c>
      <c r="I554" s="35">
        <v>548</v>
      </c>
      <c r="J554" s="41"/>
      <c r="K554" s="42"/>
      <c r="L554" s="51">
        <f t="shared" si="25"/>
        <v>182</v>
      </c>
      <c r="M554" s="49">
        <f t="shared" si="26"/>
        <v>0.33211678832116787</v>
      </c>
    </row>
    <row r="555" spans="1:13" s="50" customFormat="1" ht="14.5" x14ac:dyDescent="0.35">
      <c r="A555" s="33">
        <v>132884</v>
      </c>
      <c r="B555" s="33" t="s">
        <v>296</v>
      </c>
      <c r="C555" s="49">
        <f t="shared" si="24"/>
        <v>0.29857819905213268</v>
      </c>
      <c r="D555" s="33">
        <v>61124</v>
      </c>
      <c r="E555" s="33" t="s">
        <v>1430</v>
      </c>
      <c r="F555" s="33" t="s">
        <v>2962</v>
      </c>
      <c r="H555" s="35">
        <v>133</v>
      </c>
      <c r="I555" s="35">
        <v>507</v>
      </c>
      <c r="J555" s="41"/>
      <c r="K555" s="42"/>
      <c r="L555" s="51">
        <f t="shared" si="25"/>
        <v>133</v>
      </c>
      <c r="M555" s="49">
        <f t="shared" si="26"/>
        <v>0.26232741617357003</v>
      </c>
    </row>
    <row r="556" spans="1:13" s="50" customFormat="1" ht="14.5" x14ac:dyDescent="0.35">
      <c r="A556" s="33">
        <v>133108</v>
      </c>
      <c r="B556" s="33" t="s">
        <v>390</v>
      </c>
      <c r="C556" s="49">
        <f t="shared" si="24"/>
        <v>0.36154949784791968</v>
      </c>
      <c r="D556" s="33">
        <v>62036</v>
      </c>
      <c r="E556" s="33" t="s">
        <v>1935</v>
      </c>
      <c r="F556" s="33" t="s">
        <v>2963</v>
      </c>
      <c r="H556" s="35">
        <v>139</v>
      </c>
      <c r="I556" s="35">
        <v>350</v>
      </c>
      <c r="J556" s="41"/>
      <c r="K556" s="42"/>
      <c r="L556" s="51">
        <f t="shared" si="25"/>
        <v>139</v>
      </c>
      <c r="M556" s="49">
        <f t="shared" si="26"/>
        <v>0.39714285714285713</v>
      </c>
    </row>
    <row r="557" spans="1:13" s="50" customFormat="1" ht="14.5" x14ac:dyDescent="0.35">
      <c r="A557" s="33">
        <v>133108</v>
      </c>
      <c r="B557" s="33" t="s">
        <v>390</v>
      </c>
      <c r="C557" s="49">
        <f t="shared" si="24"/>
        <v>0.36154949784791968</v>
      </c>
      <c r="D557" s="33">
        <v>62037</v>
      </c>
      <c r="E557" s="33" t="s">
        <v>1936</v>
      </c>
      <c r="F557" s="33" t="s">
        <v>2964</v>
      </c>
      <c r="H557" s="35">
        <v>65</v>
      </c>
      <c r="I557" s="35">
        <v>206</v>
      </c>
      <c r="J557" s="41"/>
      <c r="K557" s="42"/>
      <c r="L557" s="51">
        <f t="shared" si="25"/>
        <v>65</v>
      </c>
      <c r="M557" s="49">
        <f t="shared" si="26"/>
        <v>0.3155339805825243</v>
      </c>
    </row>
    <row r="558" spans="1:13" s="50" customFormat="1" ht="14.5" x14ac:dyDescent="0.35">
      <c r="A558" s="33">
        <v>133108</v>
      </c>
      <c r="B558" s="33" t="s">
        <v>390</v>
      </c>
      <c r="C558" s="49">
        <f t="shared" si="24"/>
        <v>0.36154949784791968</v>
      </c>
      <c r="D558" s="33">
        <v>62038</v>
      </c>
      <c r="E558" s="33" t="s">
        <v>1937</v>
      </c>
      <c r="F558" s="33" t="s">
        <v>2965</v>
      </c>
      <c r="H558" s="35">
        <v>46</v>
      </c>
      <c r="I558" s="35">
        <v>138</v>
      </c>
      <c r="J558" s="41"/>
      <c r="K558" s="42"/>
      <c r="L558" s="51">
        <f t="shared" si="25"/>
        <v>46</v>
      </c>
      <c r="M558" s="49">
        <f t="shared" si="26"/>
        <v>0.33333333333333331</v>
      </c>
    </row>
    <row r="559" spans="1:13" s="50" customFormat="1" ht="14.5" x14ac:dyDescent="0.35">
      <c r="A559" s="33">
        <v>133108</v>
      </c>
      <c r="B559" s="33" t="s">
        <v>390</v>
      </c>
      <c r="C559" s="49">
        <f t="shared" si="24"/>
        <v>0.36154949784791968</v>
      </c>
      <c r="D559" s="33">
        <v>232693</v>
      </c>
      <c r="E559" s="33" t="s">
        <v>1938</v>
      </c>
      <c r="F559" s="33" t="s">
        <v>2966</v>
      </c>
      <c r="H559" s="35">
        <v>2</v>
      </c>
      <c r="I559" s="35">
        <v>3</v>
      </c>
      <c r="J559" s="41"/>
      <c r="K559" s="42"/>
      <c r="L559" s="51">
        <f t="shared" si="25"/>
        <v>2</v>
      </c>
      <c r="M559" s="49">
        <f t="shared" si="26"/>
        <v>0.66666666666666663</v>
      </c>
    </row>
    <row r="560" spans="1:13" s="50" customFormat="1" ht="14.5" x14ac:dyDescent="0.35">
      <c r="A560" s="33">
        <v>133139</v>
      </c>
      <c r="B560" s="33" t="s">
        <v>278</v>
      </c>
      <c r="C560" s="49">
        <f t="shared" si="24"/>
        <v>0.4732142857142857</v>
      </c>
      <c r="D560" s="33">
        <v>62125</v>
      </c>
      <c r="E560" s="33" t="s">
        <v>1386</v>
      </c>
      <c r="F560" s="33" t="s">
        <v>2967</v>
      </c>
      <c r="H560" s="35">
        <v>22</v>
      </c>
      <c r="I560" s="35">
        <v>52</v>
      </c>
      <c r="J560" s="41"/>
      <c r="K560" s="42"/>
      <c r="L560" s="51">
        <f t="shared" si="25"/>
        <v>22</v>
      </c>
      <c r="M560" s="49">
        <f t="shared" si="26"/>
        <v>0.42307692307692307</v>
      </c>
    </row>
    <row r="561" spans="1:13" s="50" customFormat="1" ht="14.5" x14ac:dyDescent="0.35">
      <c r="A561" s="33">
        <v>133139</v>
      </c>
      <c r="B561" s="33" t="s">
        <v>278</v>
      </c>
      <c r="C561" s="49">
        <f t="shared" si="24"/>
        <v>0.4732142857142857</v>
      </c>
      <c r="D561" s="33">
        <v>62124</v>
      </c>
      <c r="E561" s="33" t="s">
        <v>1387</v>
      </c>
      <c r="F561" s="33" t="s">
        <v>2968</v>
      </c>
      <c r="H561" s="35">
        <v>31</v>
      </c>
      <c r="I561" s="35">
        <v>60</v>
      </c>
      <c r="J561" s="41"/>
      <c r="K561" s="42"/>
      <c r="L561" s="51">
        <f t="shared" si="25"/>
        <v>31</v>
      </c>
      <c r="M561" s="49">
        <f t="shared" si="26"/>
        <v>0.51666666666666672</v>
      </c>
    </row>
    <row r="562" spans="1:13" s="50" customFormat="1" ht="14.5" x14ac:dyDescent="0.35">
      <c r="A562" s="33">
        <v>132729</v>
      </c>
      <c r="B562" s="33" t="s">
        <v>344</v>
      </c>
      <c r="C562" s="49">
        <f t="shared" si="24"/>
        <v>0.13862781954887218</v>
      </c>
      <c r="D562" s="33">
        <v>60446</v>
      </c>
      <c r="E562" s="33" t="s">
        <v>1741</v>
      </c>
      <c r="F562" s="33" t="s">
        <v>2969</v>
      </c>
      <c r="H562" s="35">
        <v>40</v>
      </c>
      <c r="I562" s="35">
        <v>370</v>
      </c>
      <c r="J562" s="41"/>
      <c r="K562" s="42"/>
      <c r="L562" s="51">
        <f t="shared" si="25"/>
        <v>40</v>
      </c>
      <c r="M562" s="49">
        <f t="shared" si="26"/>
        <v>0.10810810810810811</v>
      </c>
    </row>
    <row r="563" spans="1:13" s="50" customFormat="1" ht="14.5" x14ac:dyDescent="0.35">
      <c r="A563" s="33">
        <v>132729</v>
      </c>
      <c r="B563" s="33" t="s">
        <v>344</v>
      </c>
      <c r="C563" s="49">
        <f t="shared" si="24"/>
        <v>0.13862781954887218</v>
      </c>
      <c r="D563" s="33">
        <v>60447</v>
      </c>
      <c r="E563" s="33" t="s">
        <v>1742</v>
      </c>
      <c r="F563" s="33" t="s">
        <v>2970</v>
      </c>
      <c r="H563" s="35">
        <v>73</v>
      </c>
      <c r="I563" s="35">
        <v>741</v>
      </c>
      <c r="J563" s="41"/>
      <c r="K563" s="42"/>
      <c r="L563" s="51">
        <f t="shared" si="25"/>
        <v>73</v>
      </c>
      <c r="M563" s="49">
        <f t="shared" si="26"/>
        <v>9.8515519568151147E-2</v>
      </c>
    </row>
    <row r="564" spans="1:13" s="50" customFormat="1" ht="14.5" x14ac:dyDescent="0.35">
      <c r="A564" s="33">
        <v>132729</v>
      </c>
      <c r="B564" s="33" t="s">
        <v>344</v>
      </c>
      <c r="C564" s="49">
        <f t="shared" si="24"/>
        <v>0.13862781954887218</v>
      </c>
      <c r="D564" s="33">
        <v>60443</v>
      </c>
      <c r="E564" s="33" t="s">
        <v>1743</v>
      </c>
      <c r="F564" s="33" t="s">
        <v>2971</v>
      </c>
      <c r="H564" s="35">
        <v>75</v>
      </c>
      <c r="I564" s="35">
        <v>427</v>
      </c>
      <c r="J564" s="41"/>
      <c r="K564" s="42"/>
      <c r="L564" s="51">
        <f t="shared" si="25"/>
        <v>75</v>
      </c>
      <c r="M564" s="49">
        <f t="shared" si="26"/>
        <v>0.1756440281030445</v>
      </c>
    </row>
    <row r="565" spans="1:13" s="50" customFormat="1" ht="14.5" x14ac:dyDescent="0.35">
      <c r="A565" s="33">
        <v>132729</v>
      </c>
      <c r="B565" s="33" t="s">
        <v>344</v>
      </c>
      <c r="C565" s="49">
        <f t="shared" si="24"/>
        <v>0.13862781954887218</v>
      </c>
      <c r="D565" s="33">
        <v>60448</v>
      </c>
      <c r="E565" s="33" t="s">
        <v>604</v>
      </c>
      <c r="F565" s="33" t="s">
        <v>2972</v>
      </c>
      <c r="H565" s="35">
        <v>58</v>
      </c>
      <c r="I565" s="35">
        <v>273</v>
      </c>
      <c r="J565" s="41"/>
      <c r="K565" s="42"/>
      <c r="L565" s="51">
        <f t="shared" si="25"/>
        <v>58</v>
      </c>
      <c r="M565" s="49">
        <f t="shared" si="26"/>
        <v>0.21245421245421245</v>
      </c>
    </row>
    <row r="566" spans="1:13" s="50" customFormat="1" ht="14.5" x14ac:dyDescent="0.35">
      <c r="A566" s="33">
        <v>132729</v>
      </c>
      <c r="B566" s="33" t="s">
        <v>344</v>
      </c>
      <c r="C566" s="49">
        <f t="shared" si="24"/>
        <v>0.13862781954887218</v>
      </c>
      <c r="D566" s="33">
        <v>60442</v>
      </c>
      <c r="E566" s="33" t="s">
        <v>1744</v>
      </c>
      <c r="F566" s="33" t="s">
        <v>2973</v>
      </c>
      <c r="H566" s="35">
        <v>49</v>
      </c>
      <c r="I566" s="35">
        <v>317</v>
      </c>
      <c r="J566" s="41"/>
      <c r="K566" s="42"/>
      <c r="L566" s="51">
        <f t="shared" si="25"/>
        <v>49</v>
      </c>
      <c r="M566" s="49">
        <f t="shared" si="26"/>
        <v>0.15457413249211358</v>
      </c>
    </row>
    <row r="567" spans="1:13" s="50" customFormat="1" ht="14.5" x14ac:dyDescent="0.35">
      <c r="A567" s="33">
        <v>133215</v>
      </c>
      <c r="B567" s="33" t="s">
        <v>121</v>
      </c>
      <c r="C567" s="49">
        <f t="shared" si="24"/>
        <v>0.74352000000000018</v>
      </c>
      <c r="D567" s="33">
        <v>62496</v>
      </c>
      <c r="E567" s="33" t="s">
        <v>711</v>
      </c>
      <c r="F567" s="33" t="s">
        <v>2974</v>
      </c>
      <c r="H567" s="35"/>
      <c r="I567" s="35">
        <v>131</v>
      </c>
      <c r="J567" s="41">
        <v>2018</v>
      </c>
      <c r="K567" s="42">
        <v>0.4647</v>
      </c>
      <c r="L567" s="51">
        <f t="shared" si="25"/>
        <v>97.401120000000006</v>
      </c>
      <c r="M567" s="49">
        <f t="shared" si="26"/>
        <v>0.74352000000000007</v>
      </c>
    </row>
    <row r="568" spans="1:13" s="50" customFormat="1" ht="14.5" x14ac:dyDescent="0.35">
      <c r="A568" s="33">
        <v>133215</v>
      </c>
      <c r="B568" s="33" t="s">
        <v>121</v>
      </c>
      <c r="C568" s="49">
        <f t="shared" ref="C568:C631" si="27">SUMIF($B$2:$B$2241,B568,$L$2:$L$2241)/(SUMIF($B$2:$B$2241,B568,$I$2:$I$2241))</f>
        <v>0.74352000000000018</v>
      </c>
      <c r="D568" s="33">
        <v>62497</v>
      </c>
      <c r="E568" s="33" t="s">
        <v>712</v>
      </c>
      <c r="F568" s="33" t="s">
        <v>2975</v>
      </c>
      <c r="H568" s="35"/>
      <c r="I568" s="35">
        <v>110</v>
      </c>
      <c r="J568" s="41">
        <v>2018</v>
      </c>
      <c r="K568" s="42">
        <v>0.4647</v>
      </c>
      <c r="L568" s="51">
        <f t="shared" si="25"/>
        <v>81.787200000000013</v>
      </c>
      <c r="M568" s="49">
        <f t="shared" si="26"/>
        <v>0.74352000000000007</v>
      </c>
    </row>
    <row r="569" spans="1:13" s="50" customFormat="1" ht="14.5" x14ac:dyDescent="0.35">
      <c r="A569" s="33">
        <v>133423</v>
      </c>
      <c r="B569" s="33" t="s">
        <v>104</v>
      </c>
      <c r="C569" s="49">
        <f t="shared" si="27"/>
        <v>0.31245650661099511</v>
      </c>
      <c r="D569" s="33">
        <v>63101</v>
      </c>
      <c r="E569" s="33" t="s">
        <v>657</v>
      </c>
      <c r="F569" s="33" t="s">
        <v>2976</v>
      </c>
      <c r="H569" s="35">
        <v>94</v>
      </c>
      <c r="I569" s="35">
        <v>203</v>
      </c>
      <c r="J569" s="41"/>
      <c r="K569" s="42"/>
      <c r="L569" s="51">
        <f t="shared" si="25"/>
        <v>94</v>
      </c>
      <c r="M569" s="49">
        <f t="shared" si="26"/>
        <v>0.46305418719211822</v>
      </c>
    </row>
    <row r="570" spans="1:13" s="50" customFormat="1" ht="14.5" x14ac:dyDescent="0.35">
      <c r="A570" s="33">
        <v>133423</v>
      </c>
      <c r="B570" s="33" t="s">
        <v>104</v>
      </c>
      <c r="C570" s="49">
        <f t="shared" si="27"/>
        <v>0.31245650661099511</v>
      </c>
      <c r="D570" s="33">
        <v>63102</v>
      </c>
      <c r="E570" s="33" t="s">
        <v>658</v>
      </c>
      <c r="F570" s="33" t="s">
        <v>2977</v>
      </c>
      <c r="H570" s="35">
        <v>93</v>
      </c>
      <c r="I570" s="35">
        <v>257</v>
      </c>
      <c r="J570" s="41"/>
      <c r="K570" s="42"/>
      <c r="L570" s="51">
        <f t="shared" si="25"/>
        <v>93</v>
      </c>
      <c r="M570" s="49">
        <f t="shared" si="26"/>
        <v>0.36186770428015563</v>
      </c>
    </row>
    <row r="571" spans="1:13" s="50" customFormat="1" ht="14.5" x14ac:dyDescent="0.35">
      <c r="A571" s="33">
        <v>133423</v>
      </c>
      <c r="B571" s="33" t="s">
        <v>104</v>
      </c>
      <c r="C571" s="49">
        <f t="shared" si="27"/>
        <v>0.31245650661099511</v>
      </c>
      <c r="D571" s="33">
        <v>63103</v>
      </c>
      <c r="E571" s="33" t="s">
        <v>659</v>
      </c>
      <c r="F571" s="33" t="s">
        <v>2978</v>
      </c>
      <c r="H571" s="35">
        <v>142</v>
      </c>
      <c r="I571" s="35">
        <v>317</v>
      </c>
      <c r="J571" s="41"/>
      <c r="K571" s="42"/>
      <c r="L571" s="51">
        <f t="shared" si="25"/>
        <v>142</v>
      </c>
      <c r="M571" s="49">
        <f t="shared" si="26"/>
        <v>0.44794952681388012</v>
      </c>
    </row>
    <row r="572" spans="1:13" s="50" customFormat="1" ht="14.5" x14ac:dyDescent="0.35">
      <c r="A572" s="33">
        <v>133423</v>
      </c>
      <c r="B572" s="33" t="s">
        <v>104</v>
      </c>
      <c r="C572" s="49">
        <f t="shared" si="27"/>
        <v>0.31245650661099511</v>
      </c>
      <c r="D572" s="33"/>
      <c r="E572" s="33" t="s">
        <v>660</v>
      </c>
      <c r="F572" s="33" t="s">
        <v>2979</v>
      </c>
      <c r="H572" s="35">
        <v>63</v>
      </c>
      <c r="I572" s="35">
        <v>539</v>
      </c>
      <c r="J572" s="41"/>
      <c r="K572" s="42"/>
      <c r="L572" s="51">
        <f t="shared" si="25"/>
        <v>63</v>
      </c>
      <c r="M572" s="49">
        <f t="shared" si="26"/>
        <v>0.11688311688311688</v>
      </c>
    </row>
    <row r="573" spans="1:13" s="50" customFormat="1" ht="14.5" x14ac:dyDescent="0.35">
      <c r="A573" s="33">
        <v>133423</v>
      </c>
      <c r="B573" s="33" t="s">
        <v>104</v>
      </c>
      <c r="C573" s="49">
        <f t="shared" si="27"/>
        <v>0.31245650661099511</v>
      </c>
      <c r="D573" s="33">
        <v>63104</v>
      </c>
      <c r="E573" s="33" t="s">
        <v>661</v>
      </c>
      <c r="F573" s="33" t="s">
        <v>2980</v>
      </c>
      <c r="H573" s="35">
        <v>57</v>
      </c>
      <c r="I573" s="35">
        <v>121</v>
      </c>
      <c r="J573" s="41"/>
      <c r="K573" s="42"/>
      <c r="L573" s="51">
        <f t="shared" si="25"/>
        <v>57</v>
      </c>
      <c r="M573" s="49">
        <f t="shared" si="26"/>
        <v>0.47107438016528924</v>
      </c>
    </row>
    <row r="574" spans="1:13" s="50" customFormat="1" ht="14.5" x14ac:dyDescent="0.35">
      <c r="A574" s="33">
        <v>133193</v>
      </c>
      <c r="B574" s="33" t="s">
        <v>95</v>
      </c>
      <c r="C574" s="49">
        <f t="shared" si="27"/>
        <v>0.66200477326968976</v>
      </c>
      <c r="D574" s="33">
        <v>62333</v>
      </c>
      <c r="E574" s="33" t="s">
        <v>583</v>
      </c>
      <c r="F574" s="33" t="s">
        <v>2981</v>
      </c>
      <c r="H574" s="35">
        <v>187</v>
      </c>
      <c r="I574" s="35">
        <v>587</v>
      </c>
      <c r="J574" s="41"/>
      <c r="K574" s="42"/>
      <c r="L574" s="51">
        <f t="shared" si="25"/>
        <v>187</v>
      </c>
      <c r="M574" s="49">
        <f t="shared" si="26"/>
        <v>0.31856899488926749</v>
      </c>
    </row>
    <row r="575" spans="1:13" s="50" customFormat="1" ht="14.5" x14ac:dyDescent="0.35">
      <c r="A575" s="33">
        <v>133193</v>
      </c>
      <c r="B575" s="33" t="s">
        <v>95</v>
      </c>
      <c r="C575" s="49">
        <f t="shared" si="27"/>
        <v>0.66200477326968976</v>
      </c>
      <c r="D575" s="33">
        <v>62391</v>
      </c>
      <c r="E575" s="33" t="s">
        <v>584</v>
      </c>
      <c r="F575" s="33" t="s">
        <v>2982</v>
      </c>
      <c r="H575" s="35"/>
      <c r="I575" s="35">
        <v>421</v>
      </c>
      <c r="J575" s="41">
        <v>2018</v>
      </c>
      <c r="K575" s="42">
        <v>0.62709999999999999</v>
      </c>
      <c r="L575" s="51">
        <f t="shared" si="25"/>
        <v>421</v>
      </c>
      <c r="M575" s="49">
        <f t="shared" si="26"/>
        <v>1</v>
      </c>
    </row>
    <row r="576" spans="1:13" s="50" customFormat="1" ht="14.5" x14ac:dyDescent="0.35">
      <c r="A576" s="33">
        <v>133193</v>
      </c>
      <c r="B576" s="33" t="s">
        <v>95</v>
      </c>
      <c r="C576" s="49">
        <f t="shared" si="27"/>
        <v>0.66200477326968976</v>
      </c>
      <c r="D576" s="33">
        <v>62392</v>
      </c>
      <c r="E576" s="33" t="s">
        <v>585</v>
      </c>
      <c r="F576" s="33" t="s">
        <v>2983</v>
      </c>
      <c r="H576" s="35">
        <v>15</v>
      </c>
      <c r="I576" s="35">
        <v>48</v>
      </c>
      <c r="J576" s="41"/>
      <c r="K576" s="42"/>
      <c r="L576" s="51">
        <f t="shared" si="25"/>
        <v>15</v>
      </c>
      <c r="M576" s="49">
        <f t="shared" si="26"/>
        <v>0.3125</v>
      </c>
    </row>
    <row r="577" spans="1:13" s="50" customFormat="1" ht="14.5" x14ac:dyDescent="0.35">
      <c r="A577" s="33">
        <v>133193</v>
      </c>
      <c r="B577" s="33" t="s">
        <v>95</v>
      </c>
      <c r="C577" s="49">
        <f t="shared" si="27"/>
        <v>0.66200477326968976</v>
      </c>
      <c r="D577" s="33">
        <v>62375</v>
      </c>
      <c r="E577" s="33" t="s">
        <v>586</v>
      </c>
      <c r="F577" s="33" t="s">
        <v>2984</v>
      </c>
      <c r="H577" s="35">
        <v>151</v>
      </c>
      <c r="I577" s="35">
        <v>287</v>
      </c>
      <c r="J577" s="41"/>
      <c r="K577" s="42"/>
      <c r="L577" s="51">
        <f t="shared" si="25"/>
        <v>151</v>
      </c>
      <c r="M577" s="49">
        <f t="shared" si="26"/>
        <v>0.52613240418118468</v>
      </c>
    </row>
    <row r="578" spans="1:13" s="50" customFormat="1" ht="14.5" x14ac:dyDescent="0.35">
      <c r="A578" s="33">
        <v>133193</v>
      </c>
      <c r="B578" s="33" t="s">
        <v>95</v>
      </c>
      <c r="C578" s="49">
        <f t="shared" si="27"/>
        <v>0.66200477326968976</v>
      </c>
      <c r="D578" s="33">
        <v>62359</v>
      </c>
      <c r="E578" s="33" t="s">
        <v>587</v>
      </c>
      <c r="F578" s="33" t="s">
        <v>2985</v>
      </c>
      <c r="H578" s="35"/>
      <c r="I578" s="35">
        <v>401</v>
      </c>
      <c r="J578" s="41">
        <v>2016</v>
      </c>
      <c r="K578" s="42">
        <v>0.62709999999999999</v>
      </c>
      <c r="L578" s="51">
        <f t="shared" ref="L578:L641" si="28">IF(K578="",H578,(MIN(I578,(K578*1.6*I578))))</f>
        <v>401</v>
      </c>
      <c r="M578" s="49">
        <f t="shared" ref="M578:M641" si="29">IF(L578=0,0,(L578/I578))</f>
        <v>1</v>
      </c>
    </row>
    <row r="579" spans="1:13" s="50" customFormat="1" ht="14.5" x14ac:dyDescent="0.35">
      <c r="A579" s="33">
        <v>133193</v>
      </c>
      <c r="B579" s="33" t="s">
        <v>95</v>
      </c>
      <c r="C579" s="49">
        <f t="shared" si="27"/>
        <v>0.66200477326968976</v>
      </c>
      <c r="D579" s="33">
        <v>62346</v>
      </c>
      <c r="E579" s="33" t="s">
        <v>588</v>
      </c>
      <c r="F579" s="33" t="s">
        <v>2986</v>
      </c>
      <c r="H579" s="35"/>
      <c r="I579" s="35">
        <v>433</v>
      </c>
      <c r="J579" s="41">
        <v>2017</v>
      </c>
      <c r="K579" s="42">
        <v>0.62709999999999999</v>
      </c>
      <c r="L579" s="51">
        <f t="shared" si="28"/>
        <v>433</v>
      </c>
      <c r="M579" s="49">
        <f t="shared" si="29"/>
        <v>1</v>
      </c>
    </row>
    <row r="580" spans="1:13" s="50" customFormat="1" ht="14.5" x14ac:dyDescent="0.35">
      <c r="A580" s="33">
        <v>133193</v>
      </c>
      <c r="B580" s="33" t="s">
        <v>95</v>
      </c>
      <c r="C580" s="49">
        <f t="shared" si="27"/>
        <v>0.66200477326968976</v>
      </c>
      <c r="D580" s="33">
        <v>62328</v>
      </c>
      <c r="E580" s="33" t="s">
        <v>589</v>
      </c>
      <c r="F580" s="33" t="s">
        <v>2987</v>
      </c>
      <c r="H580" s="35"/>
      <c r="I580" s="35">
        <v>301</v>
      </c>
      <c r="J580" s="41">
        <v>2018</v>
      </c>
      <c r="K580" s="42">
        <v>0.62709999999999999</v>
      </c>
      <c r="L580" s="51">
        <f t="shared" si="28"/>
        <v>301</v>
      </c>
      <c r="M580" s="49">
        <f t="shared" si="29"/>
        <v>1</v>
      </c>
    </row>
    <row r="581" spans="1:13" s="50" customFormat="1" ht="14.5" x14ac:dyDescent="0.35">
      <c r="A581" s="33">
        <v>133193</v>
      </c>
      <c r="B581" s="33" t="s">
        <v>95</v>
      </c>
      <c r="C581" s="49">
        <f t="shared" si="27"/>
        <v>0.66200477326968976</v>
      </c>
      <c r="D581" s="33">
        <v>800</v>
      </c>
      <c r="E581" s="33" t="s">
        <v>590</v>
      </c>
      <c r="F581" s="33" t="s">
        <v>2988</v>
      </c>
      <c r="H581" s="35"/>
      <c r="I581" s="35">
        <v>289</v>
      </c>
      <c r="J581" s="41">
        <v>2016</v>
      </c>
      <c r="K581" s="42">
        <v>0.62709999999999999</v>
      </c>
      <c r="L581" s="51">
        <f t="shared" si="28"/>
        <v>289</v>
      </c>
      <c r="M581" s="49">
        <f t="shared" si="29"/>
        <v>1</v>
      </c>
    </row>
    <row r="582" spans="1:13" s="50" customFormat="1" ht="14.5" x14ac:dyDescent="0.35">
      <c r="A582" s="33">
        <v>133193</v>
      </c>
      <c r="B582" s="33" t="s">
        <v>95</v>
      </c>
      <c r="C582" s="49">
        <f t="shared" si="27"/>
        <v>0.66200477326968976</v>
      </c>
      <c r="D582" s="33">
        <v>16053792</v>
      </c>
      <c r="E582" s="33" t="s">
        <v>76</v>
      </c>
      <c r="F582" s="33" t="s">
        <v>2989</v>
      </c>
      <c r="H582" s="35"/>
      <c r="I582" s="35">
        <v>357</v>
      </c>
      <c r="J582" s="41">
        <v>2017</v>
      </c>
      <c r="K582" s="42">
        <v>0.62709999999999999</v>
      </c>
      <c r="L582" s="51">
        <f t="shared" si="28"/>
        <v>357</v>
      </c>
      <c r="M582" s="49">
        <f t="shared" si="29"/>
        <v>1</v>
      </c>
    </row>
    <row r="583" spans="1:13" s="50" customFormat="1" ht="14.5" x14ac:dyDescent="0.35">
      <c r="A583" s="33">
        <v>133193</v>
      </c>
      <c r="B583" s="33" t="s">
        <v>95</v>
      </c>
      <c r="C583" s="49">
        <f t="shared" si="27"/>
        <v>0.66200477326968976</v>
      </c>
      <c r="D583" s="33">
        <v>62339</v>
      </c>
      <c r="E583" s="33" t="s">
        <v>591</v>
      </c>
      <c r="F583" s="33" t="s">
        <v>2990</v>
      </c>
      <c r="H583" s="35">
        <v>816</v>
      </c>
      <c r="I583" s="35">
        <v>1279</v>
      </c>
      <c r="J583" s="41"/>
      <c r="K583" s="42"/>
      <c r="L583" s="51">
        <f t="shared" si="28"/>
        <v>816</v>
      </c>
      <c r="M583" s="49">
        <f t="shared" si="29"/>
        <v>0.63799843627834241</v>
      </c>
    </row>
    <row r="584" spans="1:13" s="50" customFormat="1" ht="14.5" x14ac:dyDescent="0.35">
      <c r="A584" s="33">
        <v>133193</v>
      </c>
      <c r="B584" s="33" t="s">
        <v>95</v>
      </c>
      <c r="C584" s="49">
        <f t="shared" si="27"/>
        <v>0.66200477326968976</v>
      </c>
      <c r="D584" s="33">
        <v>62350</v>
      </c>
      <c r="E584" s="33" t="s">
        <v>592</v>
      </c>
      <c r="F584" s="33" t="s">
        <v>2991</v>
      </c>
      <c r="H584" s="35">
        <v>689</v>
      </c>
      <c r="I584" s="35">
        <v>1172</v>
      </c>
      <c r="J584" s="41"/>
      <c r="K584" s="42"/>
      <c r="L584" s="51">
        <f t="shared" si="28"/>
        <v>689</v>
      </c>
      <c r="M584" s="49">
        <f t="shared" si="29"/>
        <v>0.58788395904436863</v>
      </c>
    </row>
    <row r="585" spans="1:13" s="50" customFormat="1" ht="14.5" x14ac:dyDescent="0.35">
      <c r="A585" s="33">
        <v>133193</v>
      </c>
      <c r="B585" s="33" t="s">
        <v>95</v>
      </c>
      <c r="C585" s="49">
        <f t="shared" si="27"/>
        <v>0.66200477326968976</v>
      </c>
      <c r="D585" s="33">
        <v>62344</v>
      </c>
      <c r="E585" s="33" t="s">
        <v>593</v>
      </c>
      <c r="F585" s="33" t="s">
        <v>2992</v>
      </c>
      <c r="H585" s="35"/>
      <c r="I585" s="35">
        <v>412</v>
      </c>
      <c r="J585" s="41">
        <v>2016</v>
      </c>
      <c r="K585" s="42">
        <v>0.62709999999999999</v>
      </c>
      <c r="L585" s="51">
        <f t="shared" si="28"/>
        <v>412</v>
      </c>
      <c r="M585" s="49">
        <f t="shared" si="29"/>
        <v>1</v>
      </c>
    </row>
    <row r="586" spans="1:13" s="50" customFormat="1" ht="14.5" x14ac:dyDescent="0.35">
      <c r="A586" s="33">
        <v>133193</v>
      </c>
      <c r="B586" s="33" t="s">
        <v>95</v>
      </c>
      <c r="C586" s="49">
        <f t="shared" si="27"/>
        <v>0.66200477326968976</v>
      </c>
      <c r="D586" s="33">
        <v>62363</v>
      </c>
      <c r="E586" s="33" t="s">
        <v>594</v>
      </c>
      <c r="F586" s="33" t="s">
        <v>2993</v>
      </c>
      <c r="H586" s="35"/>
      <c r="I586" s="35">
        <v>328</v>
      </c>
      <c r="J586" s="41">
        <v>2018</v>
      </c>
      <c r="K586" s="42">
        <v>0.62709999999999999</v>
      </c>
      <c r="L586" s="51">
        <f t="shared" si="28"/>
        <v>328</v>
      </c>
      <c r="M586" s="49">
        <f t="shared" si="29"/>
        <v>1</v>
      </c>
    </row>
    <row r="587" spans="1:13" s="50" customFormat="1" ht="14.5" x14ac:dyDescent="0.35">
      <c r="A587" s="33">
        <v>133193</v>
      </c>
      <c r="B587" s="33" t="s">
        <v>95</v>
      </c>
      <c r="C587" s="49">
        <f t="shared" si="27"/>
        <v>0.66200477326968976</v>
      </c>
      <c r="D587" s="33">
        <v>62355</v>
      </c>
      <c r="E587" s="33" t="s">
        <v>595</v>
      </c>
      <c r="F587" s="33" t="s">
        <v>2994</v>
      </c>
      <c r="H587" s="35"/>
      <c r="I587" s="35">
        <v>196</v>
      </c>
      <c r="J587" s="41">
        <v>2015</v>
      </c>
      <c r="K587" s="42">
        <v>0.62709999999999999</v>
      </c>
      <c r="L587" s="51">
        <f t="shared" si="28"/>
        <v>196</v>
      </c>
      <c r="M587" s="49">
        <f t="shared" si="29"/>
        <v>1</v>
      </c>
    </row>
    <row r="588" spans="1:13" s="50" customFormat="1" ht="14.5" x14ac:dyDescent="0.35">
      <c r="A588" s="33">
        <v>133193</v>
      </c>
      <c r="B588" s="33" t="s">
        <v>95</v>
      </c>
      <c r="C588" s="49">
        <f t="shared" si="27"/>
        <v>0.66200477326968976</v>
      </c>
      <c r="D588" s="33">
        <v>62354</v>
      </c>
      <c r="E588" s="33" t="s">
        <v>596</v>
      </c>
      <c r="F588" s="33" t="s">
        <v>2995</v>
      </c>
      <c r="H588" s="35"/>
      <c r="I588" s="35">
        <v>702</v>
      </c>
      <c r="J588" s="41">
        <v>2016</v>
      </c>
      <c r="K588" s="42">
        <v>0.62709999999999999</v>
      </c>
      <c r="L588" s="51">
        <f t="shared" si="28"/>
        <v>702</v>
      </c>
      <c r="M588" s="49">
        <f t="shared" si="29"/>
        <v>1</v>
      </c>
    </row>
    <row r="589" spans="1:13" s="50" customFormat="1" ht="14.5" x14ac:dyDescent="0.35">
      <c r="A589" s="33">
        <v>133193</v>
      </c>
      <c r="B589" s="33" t="s">
        <v>95</v>
      </c>
      <c r="C589" s="49">
        <f t="shared" si="27"/>
        <v>0.66200477326968976</v>
      </c>
      <c r="D589" s="33">
        <v>170</v>
      </c>
      <c r="E589" s="33" t="s">
        <v>597</v>
      </c>
      <c r="F589" s="33" t="s">
        <v>2996</v>
      </c>
      <c r="H589" s="35">
        <v>191</v>
      </c>
      <c r="I589" s="35">
        <v>421</v>
      </c>
      <c r="J589" s="41"/>
      <c r="K589" s="42"/>
      <c r="L589" s="51">
        <f t="shared" si="28"/>
        <v>191</v>
      </c>
      <c r="M589" s="49">
        <f t="shared" si="29"/>
        <v>0.45368171021377673</v>
      </c>
    </row>
    <row r="590" spans="1:13" s="50" customFormat="1" ht="14.5" x14ac:dyDescent="0.35">
      <c r="A590" s="33">
        <v>133193</v>
      </c>
      <c r="B590" s="33" t="s">
        <v>95</v>
      </c>
      <c r="C590" s="49">
        <f t="shared" si="27"/>
        <v>0.66200477326968976</v>
      </c>
      <c r="D590" s="33"/>
      <c r="E590" s="33" t="s">
        <v>598</v>
      </c>
      <c r="F590" s="33" t="s">
        <v>2997</v>
      </c>
      <c r="H590" s="35"/>
      <c r="I590" s="35">
        <v>218</v>
      </c>
      <c r="J590" s="41">
        <v>2017</v>
      </c>
      <c r="K590" s="42">
        <v>0.62709999999999999</v>
      </c>
      <c r="L590" s="51">
        <f t="shared" si="28"/>
        <v>218</v>
      </c>
      <c r="M590" s="49">
        <f t="shared" si="29"/>
        <v>1</v>
      </c>
    </row>
    <row r="591" spans="1:13" s="50" customFormat="1" ht="14.5" x14ac:dyDescent="0.35">
      <c r="A591" s="33">
        <v>133193</v>
      </c>
      <c r="B591" s="33" t="s">
        <v>95</v>
      </c>
      <c r="C591" s="49">
        <f t="shared" si="27"/>
        <v>0.66200477326968976</v>
      </c>
      <c r="D591" s="33">
        <v>62338</v>
      </c>
      <c r="E591" s="33" t="s">
        <v>599</v>
      </c>
      <c r="F591" s="33" t="s">
        <v>2998</v>
      </c>
      <c r="H591" s="35"/>
      <c r="I591" s="35">
        <v>421</v>
      </c>
      <c r="J591" s="41">
        <v>2016</v>
      </c>
      <c r="K591" s="42">
        <v>0.62709999999999999</v>
      </c>
      <c r="L591" s="51">
        <f t="shared" si="28"/>
        <v>421</v>
      </c>
      <c r="M591" s="49">
        <f t="shared" si="29"/>
        <v>1</v>
      </c>
    </row>
    <row r="592" spans="1:13" s="50" customFormat="1" ht="14.5" x14ac:dyDescent="0.35">
      <c r="A592" s="33">
        <v>133193</v>
      </c>
      <c r="B592" s="33" t="s">
        <v>95</v>
      </c>
      <c r="C592" s="49">
        <f t="shared" si="27"/>
        <v>0.66200477326968976</v>
      </c>
      <c r="D592" s="33">
        <v>62374</v>
      </c>
      <c r="E592" s="33" t="s">
        <v>600</v>
      </c>
      <c r="F592" s="33" t="s">
        <v>2999</v>
      </c>
      <c r="H592" s="35">
        <v>239</v>
      </c>
      <c r="I592" s="35">
        <v>424</v>
      </c>
      <c r="J592" s="41"/>
      <c r="K592" s="42"/>
      <c r="L592" s="51">
        <f t="shared" si="28"/>
        <v>239</v>
      </c>
      <c r="M592" s="49">
        <f t="shared" si="29"/>
        <v>0.56367924528301883</v>
      </c>
    </row>
    <row r="593" spans="1:13" s="50" customFormat="1" ht="14.5" x14ac:dyDescent="0.35">
      <c r="A593" s="33">
        <v>133193</v>
      </c>
      <c r="B593" s="33" t="s">
        <v>95</v>
      </c>
      <c r="C593" s="49">
        <f t="shared" si="27"/>
        <v>0.66200477326968976</v>
      </c>
      <c r="D593" s="33">
        <v>62362</v>
      </c>
      <c r="E593" s="33" t="s">
        <v>601</v>
      </c>
      <c r="F593" s="33" t="s">
        <v>3000</v>
      </c>
      <c r="H593" s="35"/>
      <c r="I593" s="35">
        <v>132</v>
      </c>
      <c r="J593" s="41">
        <v>2016</v>
      </c>
      <c r="K593" s="42">
        <v>0.62709999999999999</v>
      </c>
      <c r="L593" s="51">
        <f t="shared" si="28"/>
        <v>132</v>
      </c>
      <c r="M593" s="49">
        <f t="shared" si="29"/>
        <v>1</v>
      </c>
    </row>
    <row r="594" spans="1:13" s="50" customFormat="1" ht="14.5" x14ac:dyDescent="0.35">
      <c r="A594" s="33">
        <v>133193</v>
      </c>
      <c r="B594" s="33" t="s">
        <v>95</v>
      </c>
      <c r="C594" s="49">
        <f t="shared" si="27"/>
        <v>0.66200477326968976</v>
      </c>
      <c r="D594" s="33">
        <v>16073199</v>
      </c>
      <c r="E594" s="33" t="s">
        <v>602</v>
      </c>
      <c r="F594" s="33" t="s">
        <v>3001</v>
      </c>
      <c r="H594" s="35">
        <v>21</v>
      </c>
      <c r="I594" s="35">
        <v>59</v>
      </c>
      <c r="J594" s="41"/>
      <c r="K594" s="42"/>
      <c r="L594" s="51">
        <f t="shared" si="28"/>
        <v>21</v>
      </c>
      <c r="M594" s="49">
        <f t="shared" si="29"/>
        <v>0.3559322033898305</v>
      </c>
    </row>
    <row r="595" spans="1:13" s="50" customFormat="1" ht="14.5" x14ac:dyDescent="0.35">
      <c r="A595" s="33">
        <v>133193</v>
      </c>
      <c r="B595" s="33" t="s">
        <v>95</v>
      </c>
      <c r="C595" s="49">
        <f t="shared" si="27"/>
        <v>0.66200477326968976</v>
      </c>
      <c r="D595" s="33">
        <v>62365</v>
      </c>
      <c r="E595" s="33" t="s">
        <v>603</v>
      </c>
      <c r="F595" s="33" t="s">
        <v>3002</v>
      </c>
      <c r="H595" s="35"/>
      <c r="I595" s="35">
        <v>296</v>
      </c>
      <c r="J595" s="41">
        <v>2016</v>
      </c>
      <c r="K595" s="42">
        <v>0.62709999999999999</v>
      </c>
      <c r="L595" s="51">
        <f t="shared" si="28"/>
        <v>296</v>
      </c>
      <c r="M595" s="49">
        <f t="shared" si="29"/>
        <v>1</v>
      </c>
    </row>
    <row r="596" spans="1:13" s="50" customFormat="1" ht="14.5" x14ac:dyDescent="0.35">
      <c r="A596" s="33">
        <v>133193</v>
      </c>
      <c r="B596" s="33" t="s">
        <v>95</v>
      </c>
      <c r="C596" s="49">
        <f t="shared" si="27"/>
        <v>0.66200477326968976</v>
      </c>
      <c r="D596" s="33">
        <v>62372</v>
      </c>
      <c r="E596" s="33" t="s">
        <v>604</v>
      </c>
      <c r="F596" s="33" t="s">
        <v>3003</v>
      </c>
      <c r="H596" s="35"/>
      <c r="I596" s="35">
        <v>271</v>
      </c>
      <c r="J596" s="41">
        <v>2016</v>
      </c>
      <c r="K596" s="42">
        <v>0.62709999999999999</v>
      </c>
      <c r="L596" s="51">
        <f t="shared" si="28"/>
        <v>271</v>
      </c>
      <c r="M596" s="49">
        <f t="shared" si="29"/>
        <v>1</v>
      </c>
    </row>
    <row r="597" spans="1:13" s="50" customFormat="1" ht="14.5" x14ac:dyDescent="0.35">
      <c r="A597" s="33">
        <v>133193</v>
      </c>
      <c r="B597" s="33" t="s">
        <v>95</v>
      </c>
      <c r="C597" s="49">
        <f t="shared" si="27"/>
        <v>0.66200477326968976</v>
      </c>
      <c r="D597" s="33">
        <v>62395</v>
      </c>
      <c r="E597" s="33" t="s">
        <v>605</v>
      </c>
      <c r="F597" s="33" t="s">
        <v>3004</v>
      </c>
      <c r="H597" s="35">
        <v>210</v>
      </c>
      <c r="I597" s="35">
        <v>413</v>
      </c>
      <c r="J597" s="41"/>
      <c r="K597" s="42"/>
      <c r="L597" s="51">
        <f t="shared" si="28"/>
        <v>210</v>
      </c>
      <c r="M597" s="49">
        <f t="shared" si="29"/>
        <v>0.50847457627118642</v>
      </c>
    </row>
    <row r="598" spans="1:13" s="50" customFormat="1" ht="14.5" x14ac:dyDescent="0.35">
      <c r="A598" s="33">
        <v>133193</v>
      </c>
      <c r="B598" s="33" t="s">
        <v>95</v>
      </c>
      <c r="C598" s="49">
        <f t="shared" si="27"/>
        <v>0.66200477326968976</v>
      </c>
      <c r="D598" s="33">
        <v>62331</v>
      </c>
      <c r="E598" s="33" t="s">
        <v>606</v>
      </c>
      <c r="F598" s="33" t="s">
        <v>3005</v>
      </c>
      <c r="H598" s="35">
        <v>102</v>
      </c>
      <c r="I598" s="35">
        <v>322</v>
      </c>
      <c r="J598" s="41"/>
      <c r="K598" s="42"/>
      <c r="L598" s="51">
        <f t="shared" si="28"/>
        <v>102</v>
      </c>
      <c r="M598" s="49">
        <f t="shared" si="29"/>
        <v>0.31677018633540371</v>
      </c>
    </row>
    <row r="599" spans="1:13" s="50" customFormat="1" ht="14.5" x14ac:dyDescent="0.35">
      <c r="A599" s="33">
        <v>133193</v>
      </c>
      <c r="B599" s="33" t="s">
        <v>95</v>
      </c>
      <c r="C599" s="49">
        <f t="shared" si="27"/>
        <v>0.66200477326968976</v>
      </c>
      <c r="D599" s="33">
        <v>150</v>
      </c>
      <c r="E599" s="33" t="s">
        <v>607</v>
      </c>
      <c r="F599" s="33" t="s">
        <v>3006</v>
      </c>
      <c r="H599" s="35">
        <v>32</v>
      </c>
      <c r="I599" s="35">
        <v>380</v>
      </c>
      <c r="J599" s="41"/>
      <c r="K599" s="42"/>
      <c r="L599" s="51">
        <f t="shared" si="28"/>
        <v>32</v>
      </c>
      <c r="M599" s="49">
        <f t="shared" si="29"/>
        <v>8.4210526315789472E-2</v>
      </c>
    </row>
    <row r="600" spans="1:13" s="50" customFormat="1" ht="14.5" x14ac:dyDescent="0.35">
      <c r="A600" s="33">
        <v>133193</v>
      </c>
      <c r="B600" s="33" t="s">
        <v>95</v>
      </c>
      <c r="C600" s="49">
        <f t="shared" si="27"/>
        <v>0.66200477326968976</v>
      </c>
      <c r="D600" s="33">
        <v>62351</v>
      </c>
      <c r="E600" s="33" t="s">
        <v>608</v>
      </c>
      <c r="F600" s="33" t="s">
        <v>3007</v>
      </c>
      <c r="H600" s="35"/>
      <c r="I600" s="35">
        <v>213</v>
      </c>
      <c r="J600" s="41">
        <v>2016</v>
      </c>
      <c r="K600" s="42">
        <v>0.62709999999999999</v>
      </c>
      <c r="L600" s="51">
        <f t="shared" si="28"/>
        <v>213</v>
      </c>
      <c r="M600" s="49">
        <f t="shared" si="29"/>
        <v>1</v>
      </c>
    </row>
    <row r="601" spans="1:13" s="50" customFormat="1" ht="14.5" x14ac:dyDescent="0.35">
      <c r="A601" s="33">
        <v>133193</v>
      </c>
      <c r="B601" s="33" t="s">
        <v>95</v>
      </c>
      <c r="C601" s="49">
        <f t="shared" si="27"/>
        <v>0.66200477326968976</v>
      </c>
      <c r="D601" s="33">
        <v>62397</v>
      </c>
      <c r="E601" s="33" t="s">
        <v>609</v>
      </c>
      <c r="F601" s="33" t="s">
        <v>3008</v>
      </c>
      <c r="H601" s="35">
        <v>397</v>
      </c>
      <c r="I601" s="35">
        <v>839</v>
      </c>
      <c r="J601" s="41"/>
      <c r="K601" s="42"/>
      <c r="L601" s="51">
        <f t="shared" si="28"/>
        <v>397</v>
      </c>
      <c r="M601" s="49">
        <f t="shared" si="29"/>
        <v>0.47318235995232422</v>
      </c>
    </row>
    <row r="602" spans="1:13" s="50" customFormat="1" ht="14.5" x14ac:dyDescent="0.35">
      <c r="A602" s="33">
        <v>133193</v>
      </c>
      <c r="B602" s="33" t="s">
        <v>95</v>
      </c>
      <c r="C602" s="49">
        <f t="shared" si="27"/>
        <v>0.66200477326968976</v>
      </c>
      <c r="D602" s="33">
        <v>62368</v>
      </c>
      <c r="E602" s="33" t="s">
        <v>610</v>
      </c>
      <c r="F602" s="33" t="s">
        <v>3009</v>
      </c>
      <c r="H602" s="35">
        <v>131</v>
      </c>
      <c r="I602" s="35">
        <v>273</v>
      </c>
      <c r="J602" s="41"/>
      <c r="K602" s="42"/>
      <c r="L602" s="51">
        <f t="shared" si="28"/>
        <v>131</v>
      </c>
      <c r="M602" s="49">
        <f t="shared" si="29"/>
        <v>0.47985347985347987</v>
      </c>
    </row>
    <row r="603" spans="1:13" s="50" customFormat="1" ht="14.5" x14ac:dyDescent="0.35">
      <c r="A603" s="33">
        <v>133193</v>
      </c>
      <c r="B603" s="33" t="s">
        <v>95</v>
      </c>
      <c r="C603" s="49">
        <f t="shared" si="27"/>
        <v>0.66200477326968976</v>
      </c>
      <c r="D603" s="33">
        <v>62349</v>
      </c>
      <c r="E603" s="33" t="s">
        <v>611</v>
      </c>
      <c r="F603" s="33" t="s">
        <v>3010</v>
      </c>
      <c r="H603" s="35">
        <v>156</v>
      </c>
      <c r="I603" s="35">
        <v>364</v>
      </c>
      <c r="J603" s="41"/>
      <c r="K603" s="42"/>
      <c r="L603" s="51">
        <f t="shared" si="28"/>
        <v>156</v>
      </c>
      <c r="M603" s="49">
        <f t="shared" si="29"/>
        <v>0.42857142857142855</v>
      </c>
    </row>
    <row r="604" spans="1:13" s="50" customFormat="1" ht="14.5" x14ac:dyDescent="0.35">
      <c r="A604" s="33">
        <v>133193</v>
      </c>
      <c r="B604" s="33" t="s">
        <v>95</v>
      </c>
      <c r="C604" s="49">
        <f t="shared" si="27"/>
        <v>0.66200477326968976</v>
      </c>
      <c r="D604" s="33">
        <v>62387</v>
      </c>
      <c r="E604" s="33" t="s">
        <v>612</v>
      </c>
      <c r="F604" s="33" t="s">
        <v>3011</v>
      </c>
      <c r="H604" s="35">
        <v>129</v>
      </c>
      <c r="I604" s="35">
        <v>498</v>
      </c>
      <c r="J604" s="41"/>
      <c r="K604" s="42"/>
      <c r="L604" s="51">
        <f t="shared" si="28"/>
        <v>129</v>
      </c>
      <c r="M604" s="49">
        <f t="shared" si="29"/>
        <v>0.25903614457831325</v>
      </c>
    </row>
    <row r="605" spans="1:13" s="50" customFormat="1" ht="14.5" x14ac:dyDescent="0.35">
      <c r="A605" s="33">
        <v>133193</v>
      </c>
      <c r="B605" s="33" t="s">
        <v>95</v>
      </c>
      <c r="C605" s="49">
        <f t="shared" si="27"/>
        <v>0.66200477326968976</v>
      </c>
      <c r="D605" s="33">
        <v>62340</v>
      </c>
      <c r="E605" s="33" t="s">
        <v>613</v>
      </c>
      <c r="F605" s="33" t="s">
        <v>3012</v>
      </c>
      <c r="H605" s="35"/>
      <c r="I605" s="35">
        <v>436</v>
      </c>
      <c r="J605" s="41">
        <v>2015</v>
      </c>
      <c r="K605" s="42">
        <v>0.62709999999999999</v>
      </c>
      <c r="L605" s="51">
        <f t="shared" si="28"/>
        <v>436</v>
      </c>
      <c r="M605" s="49">
        <f t="shared" si="29"/>
        <v>1</v>
      </c>
    </row>
    <row r="606" spans="1:13" s="50" customFormat="1" ht="14.5" x14ac:dyDescent="0.35">
      <c r="A606" s="33">
        <v>133193</v>
      </c>
      <c r="B606" s="33" t="s">
        <v>95</v>
      </c>
      <c r="C606" s="49">
        <f t="shared" si="27"/>
        <v>0.66200477326968976</v>
      </c>
      <c r="D606" s="33">
        <v>62345</v>
      </c>
      <c r="E606" s="33" t="s">
        <v>614</v>
      </c>
      <c r="F606" s="33" t="s">
        <v>3013</v>
      </c>
      <c r="H606" s="35">
        <v>916</v>
      </c>
      <c r="I606" s="35">
        <v>2182</v>
      </c>
      <c r="J606" s="41"/>
      <c r="K606" s="42"/>
      <c r="L606" s="51">
        <f t="shared" si="28"/>
        <v>916</v>
      </c>
      <c r="M606" s="49">
        <f t="shared" si="29"/>
        <v>0.41979835013748856</v>
      </c>
    </row>
    <row r="607" spans="1:13" s="50" customFormat="1" ht="14.5" x14ac:dyDescent="0.35">
      <c r="A607" s="33">
        <v>133193</v>
      </c>
      <c r="B607" s="33" t="s">
        <v>95</v>
      </c>
      <c r="C607" s="49">
        <f t="shared" si="27"/>
        <v>0.66200477326968976</v>
      </c>
      <c r="D607" s="33">
        <v>210162</v>
      </c>
      <c r="E607" s="33" t="s">
        <v>615</v>
      </c>
      <c r="F607" s="33" t="s">
        <v>3014</v>
      </c>
      <c r="H607" s="35">
        <v>241</v>
      </c>
      <c r="I607" s="35">
        <v>893</v>
      </c>
      <c r="J607" s="41"/>
      <c r="K607" s="42"/>
      <c r="L607" s="51">
        <f t="shared" si="28"/>
        <v>241</v>
      </c>
      <c r="M607" s="49">
        <f t="shared" si="29"/>
        <v>0.26987681970884658</v>
      </c>
    </row>
    <row r="608" spans="1:13" s="50" customFormat="1" ht="14.5" x14ac:dyDescent="0.35">
      <c r="A608" s="33">
        <v>133193</v>
      </c>
      <c r="B608" s="33" t="s">
        <v>95</v>
      </c>
      <c r="C608" s="49">
        <f t="shared" si="27"/>
        <v>0.66200477326968976</v>
      </c>
      <c r="D608" s="33">
        <v>62367</v>
      </c>
      <c r="E608" s="33" t="s">
        <v>616</v>
      </c>
      <c r="F608" s="33" t="s">
        <v>3015</v>
      </c>
      <c r="H608" s="35">
        <v>465</v>
      </c>
      <c r="I608" s="35">
        <v>1191</v>
      </c>
      <c r="J608" s="41"/>
      <c r="K608" s="42"/>
      <c r="L608" s="51">
        <f t="shared" si="28"/>
        <v>465</v>
      </c>
      <c r="M608" s="49">
        <f t="shared" si="29"/>
        <v>0.39042821158690177</v>
      </c>
    </row>
    <row r="609" spans="1:13" s="50" customFormat="1" ht="14.5" x14ac:dyDescent="0.35">
      <c r="A609" s="33">
        <v>133193</v>
      </c>
      <c r="B609" s="33" t="s">
        <v>95</v>
      </c>
      <c r="C609" s="49">
        <f t="shared" si="27"/>
        <v>0.66200477326968976</v>
      </c>
      <c r="D609" s="33">
        <v>62342</v>
      </c>
      <c r="E609" s="33" t="s">
        <v>617</v>
      </c>
      <c r="F609" s="33" t="s">
        <v>3016</v>
      </c>
      <c r="H609" s="35"/>
      <c r="I609" s="35">
        <v>625</v>
      </c>
      <c r="J609" s="41">
        <v>2016</v>
      </c>
      <c r="K609" s="42">
        <v>0.62709999999999999</v>
      </c>
      <c r="L609" s="51">
        <f t="shared" si="28"/>
        <v>625</v>
      </c>
      <c r="M609" s="49">
        <f t="shared" si="29"/>
        <v>1</v>
      </c>
    </row>
    <row r="610" spans="1:13" s="50" customFormat="1" ht="14.5" x14ac:dyDescent="0.35">
      <c r="A610" s="33">
        <v>133193</v>
      </c>
      <c r="B610" s="33" t="s">
        <v>95</v>
      </c>
      <c r="C610" s="49">
        <f t="shared" si="27"/>
        <v>0.66200477326968976</v>
      </c>
      <c r="D610" s="33">
        <v>62370</v>
      </c>
      <c r="E610" s="33" t="s">
        <v>618</v>
      </c>
      <c r="F610" s="33" t="s">
        <v>3017</v>
      </c>
      <c r="H610" s="35"/>
      <c r="I610" s="35">
        <v>264</v>
      </c>
      <c r="J610" s="41">
        <v>2015</v>
      </c>
      <c r="K610" s="42">
        <v>0.62709999999999999</v>
      </c>
      <c r="L610" s="51">
        <f t="shared" si="28"/>
        <v>264</v>
      </c>
      <c r="M610" s="49">
        <f t="shared" si="29"/>
        <v>1</v>
      </c>
    </row>
    <row r="611" spans="1:13" s="50" customFormat="1" ht="14.5" x14ac:dyDescent="0.35">
      <c r="A611" s="33">
        <v>133193</v>
      </c>
      <c r="B611" s="33" t="s">
        <v>95</v>
      </c>
      <c r="C611" s="49">
        <f t="shared" si="27"/>
        <v>0.66200477326968976</v>
      </c>
      <c r="D611" s="33">
        <v>62337</v>
      </c>
      <c r="E611" s="33" t="s">
        <v>619</v>
      </c>
      <c r="F611" s="33" t="s">
        <v>3018</v>
      </c>
      <c r="H611" s="35"/>
      <c r="I611" s="35">
        <v>778</v>
      </c>
      <c r="J611" s="41">
        <v>2016</v>
      </c>
      <c r="K611" s="42">
        <v>0.62709999999999999</v>
      </c>
      <c r="L611" s="51">
        <f t="shared" si="28"/>
        <v>778</v>
      </c>
      <c r="M611" s="49">
        <f t="shared" si="29"/>
        <v>1</v>
      </c>
    </row>
    <row r="612" spans="1:13" s="50" customFormat="1" ht="14.5" x14ac:dyDescent="0.35">
      <c r="A612" s="33">
        <v>133193</v>
      </c>
      <c r="B612" s="33" t="s">
        <v>95</v>
      </c>
      <c r="C612" s="49">
        <f t="shared" si="27"/>
        <v>0.66200477326968976</v>
      </c>
      <c r="D612" s="33">
        <v>62329</v>
      </c>
      <c r="E612" s="33" t="s">
        <v>620</v>
      </c>
      <c r="F612" s="33" t="s">
        <v>3019</v>
      </c>
      <c r="H612" s="35">
        <v>158</v>
      </c>
      <c r="I612" s="35">
        <v>328</v>
      </c>
      <c r="J612" s="41"/>
      <c r="K612" s="42"/>
      <c r="L612" s="51">
        <f t="shared" si="28"/>
        <v>158</v>
      </c>
      <c r="M612" s="49">
        <f t="shared" si="29"/>
        <v>0.48170731707317072</v>
      </c>
    </row>
    <row r="613" spans="1:13" s="50" customFormat="1" ht="14.5" x14ac:dyDescent="0.35">
      <c r="A613" s="33">
        <v>133193</v>
      </c>
      <c r="B613" s="33" t="s">
        <v>95</v>
      </c>
      <c r="C613" s="49">
        <f t="shared" si="27"/>
        <v>0.66200477326968976</v>
      </c>
      <c r="D613" s="33">
        <v>62394</v>
      </c>
      <c r="E613" s="33" t="s">
        <v>621</v>
      </c>
      <c r="F613" s="33" t="s">
        <v>3020</v>
      </c>
      <c r="H613" s="35">
        <v>33</v>
      </c>
      <c r="I613" s="35">
        <v>170</v>
      </c>
      <c r="J613" s="41"/>
      <c r="K613" s="42"/>
      <c r="L613" s="51">
        <f t="shared" si="28"/>
        <v>33</v>
      </c>
      <c r="M613" s="49">
        <f t="shared" si="29"/>
        <v>0.19411764705882353</v>
      </c>
    </row>
    <row r="614" spans="1:13" s="50" customFormat="1" ht="14.5" x14ac:dyDescent="0.35">
      <c r="A614" s="33">
        <v>133193</v>
      </c>
      <c r="B614" s="33" t="s">
        <v>95</v>
      </c>
      <c r="C614" s="49">
        <f t="shared" si="27"/>
        <v>0.66200477326968976</v>
      </c>
      <c r="D614" s="33">
        <v>62357</v>
      </c>
      <c r="E614" s="33" t="s">
        <v>622</v>
      </c>
      <c r="F614" s="33" t="s">
        <v>3021</v>
      </c>
      <c r="H614" s="35"/>
      <c r="I614" s="35">
        <v>878</v>
      </c>
      <c r="J614" s="41">
        <v>2018</v>
      </c>
      <c r="K614" s="42">
        <v>0.62709999999999999</v>
      </c>
      <c r="L614" s="51">
        <f t="shared" si="28"/>
        <v>878</v>
      </c>
      <c r="M614" s="49">
        <f t="shared" si="29"/>
        <v>1</v>
      </c>
    </row>
    <row r="615" spans="1:13" s="50" customFormat="1" ht="14.5" x14ac:dyDescent="0.35">
      <c r="A615" s="33">
        <v>133193</v>
      </c>
      <c r="B615" s="33" t="s">
        <v>95</v>
      </c>
      <c r="C615" s="49">
        <f t="shared" si="27"/>
        <v>0.66200477326968976</v>
      </c>
      <c r="D615" s="33">
        <v>62388</v>
      </c>
      <c r="E615" s="33" t="s">
        <v>623</v>
      </c>
      <c r="F615" s="33" t="s">
        <v>3022</v>
      </c>
      <c r="H615" s="35">
        <v>218</v>
      </c>
      <c r="I615" s="35">
        <v>448</v>
      </c>
      <c r="J615" s="41"/>
      <c r="K615" s="42"/>
      <c r="L615" s="51">
        <f t="shared" si="28"/>
        <v>218</v>
      </c>
      <c r="M615" s="49">
        <f t="shared" si="29"/>
        <v>0.48660714285714285</v>
      </c>
    </row>
    <row r="616" spans="1:13" s="50" customFormat="1" ht="14.5" x14ac:dyDescent="0.35">
      <c r="A616" s="33">
        <v>133471</v>
      </c>
      <c r="B616" s="33" t="s">
        <v>2373</v>
      </c>
      <c r="C616" s="49">
        <f t="shared" si="27"/>
        <v>0.2533783783783784</v>
      </c>
      <c r="D616" s="33">
        <v>63305</v>
      </c>
      <c r="E616" s="33" t="s">
        <v>3023</v>
      </c>
      <c r="F616" s="33" t="s">
        <v>3024</v>
      </c>
      <c r="H616" s="35">
        <v>49</v>
      </c>
      <c r="I616" s="35">
        <v>154</v>
      </c>
      <c r="J616" s="41"/>
      <c r="K616" s="42"/>
      <c r="L616" s="51">
        <f t="shared" si="28"/>
        <v>49</v>
      </c>
      <c r="M616" s="49">
        <f t="shared" si="29"/>
        <v>0.31818181818181818</v>
      </c>
    </row>
    <row r="617" spans="1:13" s="50" customFormat="1" ht="14.5" x14ac:dyDescent="0.35">
      <c r="A617" s="33">
        <v>133471</v>
      </c>
      <c r="B617" s="33" t="s">
        <v>2373</v>
      </c>
      <c r="C617" s="49">
        <f t="shared" si="27"/>
        <v>0.2533783783783784</v>
      </c>
      <c r="D617" s="33">
        <v>63306</v>
      </c>
      <c r="E617" s="33" t="s">
        <v>3025</v>
      </c>
      <c r="F617" s="33" t="s">
        <v>3026</v>
      </c>
      <c r="H617" s="35">
        <v>26</v>
      </c>
      <c r="I617" s="35">
        <v>142</v>
      </c>
      <c r="J617" s="41"/>
      <c r="K617" s="42"/>
      <c r="L617" s="51">
        <f t="shared" si="28"/>
        <v>26</v>
      </c>
      <c r="M617" s="49">
        <f t="shared" si="29"/>
        <v>0.18309859154929578</v>
      </c>
    </row>
    <row r="618" spans="1:13" s="50" customFormat="1" ht="14.5" x14ac:dyDescent="0.35">
      <c r="A618" s="33">
        <v>132826</v>
      </c>
      <c r="B618" s="33" t="s">
        <v>297</v>
      </c>
      <c r="C618" s="49">
        <f t="shared" si="27"/>
        <v>0.22184170471841705</v>
      </c>
      <c r="D618" s="33"/>
      <c r="E618" s="33" t="s">
        <v>1431</v>
      </c>
      <c r="F618" s="33" t="s">
        <v>3027</v>
      </c>
      <c r="H618" s="35">
        <v>65</v>
      </c>
      <c r="I618" s="35">
        <v>353</v>
      </c>
      <c r="J618" s="41"/>
      <c r="K618" s="42"/>
      <c r="L618" s="51">
        <f t="shared" si="28"/>
        <v>65</v>
      </c>
      <c r="M618" s="49">
        <f t="shared" si="29"/>
        <v>0.18413597733711048</v>
      </c>
    </row>
    <row r="619" spans="1:13" s="50" customFormat="1" ht="14.5" x14ac:dyDescent="0.35">
      <c r="A619" s="33">
        <v>132826</v>
      </c>
      <c r="B619" s="33" t="s">
        <v>297</v>
      </c>
      <c r="C619" s="49">
        <f t="shared" si="27"/>
        <v>0.22184170471841705</v>
      </c>
      <c r="D619" s="33"/>
      <c r="E619" s="33" t="s">
        <v>1432</v>
      </c>
      <c r="F619" s="33" t="s">
        <v>3028</v>
      </c>
      <c r="H619" s="35">
        <v>88</v>
      </c>
      <c r="I619" s="35">
        <v>287</v>
      </c>
      <c r="J619" s="41"/>
      <c r="K619" s="42"/>
      <c r="L619" s="51">
        <f t="shared" si="28"/>
        <v>88</v>
      </c>
      <c r="M619" s="49">
        <f t="shared" si="29"/>
        <v>0.30662020905923343</v>
      </c>
    </row>
    <row r="620" spans="1:13" s="50" customFormat="1" ht="14.5" x14ac:dyDescent="0.35">
      <c r="A620" s="33">
        <v>132826</v>
      </c>
      <c r="B620" s="33" t="s">
        <v>297</v>
      </c>
      <c r="C620" s="49">
        <f t="shared" si="27"/>
        <v>0.22184170471841705</v>
      </c>
      <c r="D620" s="33"/>
      <c r="E620" s="33" t="s">
        <v>1433</v>
      </c>
      <c r="F620" s="33" t="s">
        <v>3029</v>
      </c>
      <c r="H620" s="35">
        <v>162</v>
      </c>
      <c r="I620" s="35">
        <v>899</v>
      </c>
      <c r="J620" s="41"/>
      <c r="K620" s="42"/>
      <c r="L620" s="51">
        <f t="shared" si="28"/>
        <v>162</v>
      </c>
      <c r="M620" s="49">
        <f t="shared" si="29"/>
        <v>0.18020022246941045</v>
      </c>
    </row>
    <row r="621" spans="1:13" s="50" customFormat="1" ht="14.5" x14ac:dyDescent="0.35">
      <c r="A621" s="33">
        <v>132826</v>
      </c>
      <c r="B621" s="33" t="s">
        <v>297</v>
      </c>
      <c r="C621" s="49">
        <f t="shared" si="27"/>
        <v>0.22184170471841705</v>
      </c>
      <c r="D621" s="33"/>
      <c r="E621" s="33" t="s">
        <v>1434</v>
      </c>
      <c r="F621" s="33" t="s">
        <v>3030</v>
      </c>
      <c r="H621" s="35">
        <v>142</v>
      </c>
      <c r="I621" s="35">
        <v>622</v>
      </c>
      <c r="J621" s="41"/>
      <c r="K621" s="42"/>
      <c r="L621" s="51">
        <f t="shared" si="28"/>
        <v>142</v>
      </c>
      <c r="M621" s="49">
        <f t="shared" si="29"/>
        <v>0.22829581993569131</v>
      </c>
    </row>
    <row r="622" spans="1:13" s="50" customFormat="1" ht="14.5" x14ac:dyDescent="0.35">
      <c r="A622" s="33">
        <v>132826</v>
      </c>
      <c r="B622" s="33" t="s">
        <v>297</v>
      </c>
      <c r="C622" s="49">
        <f t="shared" si="27"/>
        <v>0.22184170471841705</v>
      </c>
      <c r="D622" s="33"/>
      <c r="E622" s="33" t="s">
        <v>1435</v>
      </c>
      <c r="F622" s="33" t="s">
        <v>3031</v>
      </c>
      <c r="H622" s="35">
        <v>97</v>
      </c>
      <c r="I622" s="35">
        <v>366</v>
      </c>
      <c r="J622" s="41"/>
      <c r="K622" s="42"/>
      <c r="L622" s="51">
        <f t="shared" si="28"/>
        <v>97</v>
      </c>
      <c r="M622" s="49">
        <f t="shared" si="29"/>
        <v>0.2650273224043716</v>
      </c>
    </row>
    <row r="623" spans="1:13" s="50" customFormat="1" ht="14.5" x14ac:dyDescent="0.35">
      <c r="A623" s="33">
        <v>132826</v>
      </c>
      <c r="B623" s="33" t="s">
        <v>297</v>
      </c>
      <c r="C623" s="49">
        <f t="shared" si="27"/>
        <v>0.22184170471841705</v>
      </c>
      <c r="D623" s="33"/>
      <c r="E623" s="33" t="s">
        <v>1436</v>
      </c>
      <c r="F623" s="33" t="s">
        <v>3032</v>
      </c>
      <c r="H623" s="35">
        <v>29</v>
      </c>
      <c r="I623" s="35">
        <v>101</v>
      </c>
      <c r="J623" s="41"/>
      <c r="K623" s="42"/>
      <c r="L623" s="51">
        <f t="shared" si="28"/>
        <v>29</v>
      </c>
      <c r="M623" s="49">
        <f t="shared" si="29"/>
        <v>0.28712871287128711</v>
      </c>
    </row>
    <row r="624" spans="1:13" s="50" customFormat="1" ht="14.5" x14ac:dyDescent="0.35">
      <c r="A624" s="33">
        <v>132902</v>
      </c>
      <c r="B624" s="33" t="s">
        <v>298</v>
      </c>
      <c r="C624" s="49">
        <f t="shared" si="27"/>
        <v>0.42195540308747859</v>
      </c>
      <c r="D624" s="33">
        <v>61316</v>
      </c>
      <c r="E624" s="33" t="s">
        <v>1437</v>
      </c>
      <c r="F624" s="33" t="s">
        <v>3033</v>
      </c>
      <c r="H624" s="35">
        <v>139</v>
      </c>
      <c r="I624" s="35">
        <v>352</v>
      </c>
      <c r="J624" s="41"/>
      <c r="K624" s="42"/>
      <c r="L624" s="51">
        <f t="shared" si="28"/>
        <v>139</v>
      </c>
      <c r="M624" s="49">
        <f t="shared" si="29"/>
        <v>0.39488636363636365</v>
      </c>
    </row>
    <row r="625" spans="1:13" s="50" customFormat="1" ht="14.5" x14ac:dyDescent="0.35">
      <c r="A625" s="33">
        <v>132902</v>
      </c>
      <c r="B625" s="33" t="s">
        <v>298</v>
      </c>
      <c r="C625" s="49">
        <f t="shared" si="27"/>
        <v>0.42195540308747859</v>
      </c>
      <c r="D625" s="33">
        <v>61323</v>
      </c>
      <c r="E625" s="33" t="s">
        <v>1438</v>
      </c>
      <c r="F625" s="33" t="s">
        <v>3034</v>
      </c>
      <c r="H625" s="35">
        <v>188</v>
      </c>
      <c r="I625" s="35">
        <v>483</v>
      </c>
      <c r="J625" s="41"/>
      <c r="K625" s="42"/>
      <c r="L625" s="51">
        <f t="shared" si="28"/>
        <v>188</v>
      </c>
      <c r="M625" s="49">
        <f t="shared" si="29"/>
        <v>0.38923395445134573</v>
      </c>
    </row>
    <row r="626" spans="1:13" s="50" customFormat="1" ht="14.5" x14ac:dyDescent="0.35">
      <c r="A626" s="33">
        <v>132902</v>
      </c>
      <c r="B626" s="33" t="s">
        <v>298</v>
      </c>
      <c r="C626" s="49">
        <f t="shared" si="27"/>
        <v>0.42195540308747859</v>
      </c>
      <c r="D626" s="33">
        <v>61309</v>
      </c>
      <c r="E626" s="33" t="s">
        <v>1439</v>
      </c>
      <c r="F626" s="33" t="s">
        <v>3035</v>
      </c>
      <c r="H626" s="35">
        <v>169</v>
      </c>
      <c r="I626" s="35">
        <v>316</v>
      </c>
      <c r="J626" s="41"/>
      <c r="K626" s="42"/>
      <c r="L626" s="51">
        <f t="shared" si="28"/>
        <v>169</v>
      </c>
      <c r="M626" s="49">
        <f t="shared" si="29"/>
        <v>0.53481012658227844</v>
      </c>
    </row>
    <row r="627" spans="1:13" s="50" customFormat="1" ht="14.5" x14ac:dyDescent="0.35">
      <c r="A627" s="33">
        <v>132902</v>
      </c>
      <c r="B627" s="33" t="s">
        <v>298</v>
      </c>
      <c r="C627" s="49">
        <f t="shared" si="27"/>
        <v>0.42195540308747859</v>
      </c>
      <c r="D627" s="33">
        <v>61314</v>
      </c>
      <c r="E627" s="33" t="s">
        <v>1440</v>
      </c>
      <c r="F627" s="33" t="s">
        <v>3036</v>
      </c>
      <c r="H627" s="35">
        <v>464</v>
      </c>
      <c r="I627" s="35">
        <v>1162</v>
      </c>
      <c r="J627" s="41"/>
      <c r="K627" s="42"/>
      <c r="L627" s="51">
        <f t="shared" si="28"/>
        <v>464</v>
      </c>
      <c r="M627" s="49">
        <f t="shared" si="29"/>
        <v>0.3993115318416523</v>
      </c>
    </row>
    <row r="628" spans="1:13" s="50" customFormat="1" ht="14.5" x14ac:dyDescent="0.35">
      <c r="A628" s="33">
        <v>132902</v>
      </c>
      <c r="B628" s="33" t="s">
        <v>298</v>
      </c>
      <c r="C628" s="49">
        <f t="shared" si="27"/>
        <v>0.42195540308747859</v>
      </c>
      <c r="D628" s="33">
        <v>61321</v>
      </c>
      <c r="E628" s="33" t="s">
        <v>1441</v>
      </c>
      <c r="F628" s="33" t="s">
        <v>3037</v>
      </c>
      <c r="H628" s="35">
        <v>323</v>
      </c>
      <c r="I628" s="35">
        <v>767</v>
      </c>
      <c r="J628" s="41"/>
      <c r="K628" s="42"/>
      <c r="L628" s="51">
        <f t="shared" si="28"/>
        <v>323</v>
      </c>
      <c r="M628" s="49">
        <f t="shared" si="29"/>
        <v>0.42112125162972619</v>
      </c>
    </row>
    <row r="629" spans="1:13" s="50" customFormat="1" ht="14.5" x14ac:dyDescent="0.35">
      <c r="A629" s="33">
        <v>132902</v>
      </c>
      <c r="B629" s="33" t="s">
        <v>298</v>
      </c>
      <c r="C629" s="49">
        <f t="shared" si="27"/>
        <v>0.42195540308747859</v>
      </c>
      <c r="D629" s="33">
        <v>61312</v>
      </c>
      <c r="E629" s="33" t="s">
        <v>1442</v>
      </c>
      <c r="F629" s="33" t="s">
        <v>3038</v>
      </c>
      <c r="H629" s="35">
        <v>193</v>
      </c>
      <c r="I629" s="35">
        <v>418</v>
      </c>
      <c r="J629" s="41"/>
      <c r="K629" s="42"/>
      <c r="L629" s="51">
        <f t="shared" si="28"/>
        <v>193</v>
      </c>
      <c r="M629" s="49">
        <f t="shared" si="29"/>
        <v>0.46172248803827753</v>
      </c>
    </row>
    <row r="630" spans="1:13" s="50" customFormat="1" ht="14.5" x14ac:dyDescent="0.35">
      <c r="A630" s="33">
        <v>133218</v>
      </c>
      <c r="B630" s="33" t="s">
        <v>122</v>
      </c>
      <c r="C630" s="49">
        <f t="shared" si="27"/>
        <v>0.52196382428940569</v>
      </c>
      <c r="D630" s="33">
        <v>62498</v>
      </c>
      <c r="E630" s="33" t="s">
        <v>713</v>
      </c>
      <c r="F630" s="33" t="s">
        <v>3039</v>
      </c>
      <c r="H630" s="35">
        <v>103</v>
      </c>
      <c r="I630" s="35">
        <v>182</v>
      </c>
      <c r="J630" s="41"/>
      <c r="K630" s="42"/>
      <c r="L630" s="51">
        <f t="shared" si="28"/>
        <v>103</v>
      </c>
      <c r="M630" s="49">
        <f t="shared" si="29"/>
        <v>0.56593406593406592</v>
      </c>
    </row>
    <row r="631" spans="1:13" s="50" customFormat="1" ht="14.5" x14ac:dyDescent="0.35">
      <c r="A631" s="33">
        <v>133218</v>
      </c>
      <c r="B631" s="33" t="s">
        <v>122</v>
      </c>
      <c r="C631" s="49">
        <f t="shared" si="27"/>
        <v>0.52196382428940569</v>
      </c>
      <c r="D631" s="33">
        <v>62499</v>
      </c>
      <c r="E631" s="33" t="s">
        <v>714</v>
      </c>
      <c r="F631" s="33" t="s">
        <v>3040</v>
      </c>
      <c r="H631" s="35">
        <v>99</v>
      </c>
      <c r="I631" s="35">
        <v>205</v>
      </c>
      <c r="J631" s="41"/>
      <c r="K631" s="42"/>
      <c r="L631" s="51">
        <f t="shared" si="28"/>
        <v>99</v>
      </c>
      <c r="M631" s="49">
        <f t="shared" si="29"/>
        <v>0.48292682926829267</v>
      </c>
    </row>
    <row r="632" spans="1:13" s="50" customFormat="1" ht="14.5" x14ac:dyDescent="0.35">
      <c r="A632" s="33">
        <v>16039283</v>
      </c>
      <c r="B632" s="33" t="s">
        <v>405</v>
      </c>
      <c r="C632" s="49">
        <f t="shared" ref="C632:C695" si="30">SUMIF($B$2:$B$2241,B632,$L$2:$L$2241)/(SUMIF($B$2:$B$2241,B632,$I$2:$I$2241))</f>
        <v>0.56666666666666665</v>
      </c>
      <c r="D632" s="33">
        <v>62130</v>
      </c>
      <c r="E632" s="33" t="s">
        <v>2004</v>
      </c>
      <c r="F632" s="33" t="s">
        <v>3041</v>
      </c>
      <c r="H632" s="35">
        <v>90</v>
      </c>
      <c r="I632" s="35">
        <v>149</v>
      </c>
      <c r="J632" s="41"/>
      <c r="K632" s="42"/>
      <c r="L632" s="51">
        <f t="shared" si="28"/>
        <v>90</v>
      </c>
      <c r="M632" s="49">
        <f t="shared" si="29"/>
        <v>0.60402684563758391</v>
      </c>
    </row>
    <row r="633" spans="1:13" s="50" customFormat="1" ht="14.5" x14ac:dyDescent="0.35">
      <c r="A633" s="33">
        <v>16039283</v>
      </c>
      <c r="B633" s="33" t="s">
        <v>405</v>
      </c>
      <c r="C633" s="49">
        <f t="shared" si="30"/>
        <v>0.56666666666666665</v>
      </c>
      <c r="D633" s="33">
        <v>16030241</v>
      </c>
      <c r="E633" s="33" t="s">
        <v>2005</v>
      </c>
      <c r="F633" s="33" t="s">
        <v>3042</v>
      </c>
      <c r="H633" s="35">
        <v>80</v>
      </c>
      <c r="I633" s="35">
        <v>151</v>
      </c>
      <c r="J633" s="41"/>
      <c r="K633" s="42"/>
      <c r="L633" s="51">
        <f t="shared" si="28"/>
        <v>80</v>
      </c>
      <c r="M633" s="49">
        <f t="shared" si="29"/>
        <v>0.5298013245033113</v>
      </c>
    </row>
    <row r="634" spans="1:13" s="50" customFormat="1" ht="14.5" x14ac:dyDescent="0.35">
      <c r="A634" s="33">
        <v>132793</v>
      </c>
      <c r="B634" s="33" t="s">
        <v>469</v>
      </c>
      <c r="C634" s="49">
        <f t="shared" si="30"/>
        <v>0.11903298504404836</v>
      </c>
      <c r="D634" s="33">
        <v>60672</v>
      </c>
      <c r="E634" s="33" t="s">
        <v>1492</v>
      </c>
      <c r="F634" s="33" t="s">
        <v>3043</v>
      </c>
      <c r="H634" s="35">
        <v>150</v>
      </c>
      <c r="I634" s="35">
        <v>1492</v>
      </c>
      <c r="J634" s="41"/>
      <c r="K634" s="42"/>
      <c r="L634" s="51">
        <f t="shared" si="28"/>
        <v>150</v>
      </c>
      <c r="M634" s="49">
        <f t="shared" si="29"/>
        <v>0.10053619302949061</v>
      </c>
    </row>
    <row r="635" spans="1:13" s="50" customFormat="1" ht="14.5" x14ac:dyDescent="0.35">
      <c r="A635" s="33">
        <v>132793</v>
      </c>
      <c r="B635" s="33" t="s">
        <v>469</v>
      </c>
      <c r="C635" s="49">
        <f t="shared" si="30"/>
        <v>0.11903298504404836</v>
      </c>
      <c r="D635" s="33">
        <v>16084162</v>
      </c>
      <c r="E635" s="33" t="s">
        <v>2202</v>
      </c>
      <c r="F635" s="33" t="s">
        <v>3044</v>
      </c>
      <c r="H635" s="35">
        <v>37</v>
      </c>
      <c r="I635" s="35">
        <v>337</v>
      </c>
      <c r="J635" s="41"/>
      <c r="K635" s="42"/>
      <c r="L635" s="51">
        <f t="shared" si="28"/>
        <v>37</v>
      </c>
      <c r="M635" s="49">
        <f t="shared" si="29"/>
        <v>0.10979228486646884</v>
      </c>
    </row>
    <row r="636" spans="1:13" s="50" customFormat="1" ht="14.5" x14ac:dyDescent="0.35">
      <c r="A636" s="33">
        <v>132793</v>
      </c>
      <c r="B636" s="33" t="s">
        <v>469</v>
      </c>
      <c r="C636" s="49">
        <f t="shared" si="30"/>
        <v>0.11903298504404836</v>
      </c>
      <c r="D636" s="33">
        <v>60671</v>
      </c>
      <c r="E636" s="33" t="s">
        <v>2203</v>
      </c>
      <c r="F636" s="33" t="s">
        <v>3045</v>
      </c>
      <c r="H636" s="35">
        <v>94</v>
      </c>
      <c r="I636" s="35">
        <v>444</v>
      </c>
      <c r="J636" s="41"/>
      <c r="K636" s="42"/>
      <c r="L636" s="51">
        <f t="shared" si="28"/>
        <v>94</v>
      </c>
      <c r="M636" s="49">
        <f t="shared" si="29"/>
        <v>0.21171171171171171</v>
      </c>
    </row>
    <row r="637" spans="1:13" s="50" customFormat="1" ht="14.5" x14ac:dyDescent="0.35">
      <c r="A637" s="33">
        <v>132793</v>
      </c>
      <c r="B637" s="33" t="s">
        <v>469</v>
      </c>
      <c r="C637" s="49">
        <f t="shared" si="30"/>
        <v>0.11903298504404836</v>
      </c>
      <c r="D637" s="33">
        <v>60546</v>
      </c>
      <c r="E637" s="33" t="s">
        <v>2204</v>
      </c>
      <c r="F637" s="33" t="s">
        <v>3046</v>
      </c>
      <c r="H637" s="35">
        <v>76</v>
      </c>
      <c r="I637" s="35">
        <v>611</v>
      </c>
      <c r="J637" s="41"/>
      <c r="K637" s="42"/>
      <c r="L637" s="51">
        <f t="shared" si="28"/>
        <v>76</v>
      </c>
      <c r="M637" s="49">
        <f t="shared" si="29"/>
        <v>0.12438625204582651</v>
      </c>
    </row>
    <row r="638" spans="1:13" s="50" customFormat="1" ht="14.5" x14ac:dyDescent="0.35">
      <c r="A638" s="33">
        <v>132793</v>
      </c>
      <c r="B638" s="33" t="s">
        <v>469</v>
      </c>
      <c r="C638" s="49">
        <f t="shared" si="30"/>
        <v>0.11903298504404836</v>
      </c>
      <c r="D638" s="33">
        <v>60673</v>
      </c>
      <c r="E638" s="33" t="s">
        <v>2205</v>
      </c>
      <c r="F638" s="33" t="s">
        <v>3047</v>
      </c>
      <c r="H638" s="35">
        <v>133</v>
      </c>
      <c r="I638" s="35">
        <v>1067</v>
      </c>
      <c r="J638" s="41"/>
      <c r="K638" s="42"/>
      <c r="L638" s="51">
        <f t="shared" si="28"/>
        <v>133</v>
      </c>
      <c r="M638" s="49">
        <f t="shared" si="29"/>
        <v>0.12464854732895971</v>
      </c>
    </row>
    <row r="639" spans="1:13" s="50" customFormat="1" ht="14.5" x14ac:dyDescent="0.35">
      <c r="A639" s="33">
        <v>132793</v>
      </c>
      <c r="B639" s="33" t="s">
        <v>469</v>
      </c>
      <c r="C639" s="49">
        <f t="shared" si="30"/>
        <v>0.11903298504404836</v>
      </c>
      <c r="D639" s="33">
        <v>60545</v>
      </c>
      <c r="E639" s="33" t="s">
        <v>2206</v>
      </c>
      <c r="F639" s="33" t="s">
        <v>3048</v>
      </c>
      <c r="H639" s="35">
        <v>31</v>
      </c>
      <c r="I639" s="35">
        <v>258</v>
      </c>
      <c r="J639" s="41"/>
      <c r="K639" s="42"/>
      <c r="L639" s="51">
        <f t="shared" si="28"/>
        <v>31</v>
      </c>
      <c r="M639" s="49">
        <f t="shared" si="29"/>
        <v>0.12015503875968993</v>
      </c>
    </row>
    <row r="640" spans="1:13" s="50" customFormat="1" ht="14.5" x14ac:dyDescent="0.35">
      <c r="A640" s="33">
        <v>132793</v>
      </c>
      <c r="B640" s="33" t="s">
        <v>469</v>
      </c>
      <c r="C640" s="49">
        <f t="shared" si="30"/>
        <v>0.11903298504404836</v>
      </c>
      <c r="D640" s="33">
        <v>210699</v>
      </c>
      <c r="E640" s="33" t="s">
        <v>2207</v>
      </c>
      <c r="F640" s="33" t="s">
        <v>3049</v>
      </c>
      <c r="H640" s="35">
        <v>60</v>
      </c>
      <c r="I640" s="35">
        <v>672</v>
      </c>
      <c r="J640" s="41"/>
      <c r="K640" s="42"/>
      <c r="L640" s="51">
        <f t="shared" si="28"/>
        <v>60</v>
      </c>
      <c r="M640" s="49">
        <f t="shared" si="29"/>
        <v>8.9285714285714288E-2</v>
      </c>
    </row>
    <row r="641" spans="1:13" s="50" customFormat="1" ht="14.5" x14ac:dyDescent="0.35">
      <c r="A641" s="33">
        <v>132733</v>
      </c>
      <c r="B641" s="33" t="s">
        <v>461</v>
      </c>
      <c r="C641" s="49">
        <f t="shared" si="30"/>
        <v>0.32907719094602439</v>
      </c>
      <c r="D641" s="33">
        <v>60455</v>
      </c>
      <c r="E641" s="33" t="s">
        <v>2169</v>
      </c>
      <c r="F641" s="33" t="s">
        <v>3050</v>
      </c>
      <c r="H641" s="35">
        <v>167</v>
      </c>
      <c r="I641" s="35">
        <v>554</v>
      </c>
      <c r="J641" s="41"/>
      <c r="K641" s="42"/>
      <c r="L641" s="51">
        <f t="shared" si="28"/>
        <v>167</v>
      </c>
      <c r="M641" s="49">
        <f t="shared" si="29"/>
        <v>0.30144404332129965</v>
      </c>
    </row>
    <row r="642" spans="1:13" s="50" customFormat="1" ht="14.5" x14ac:dyDescent="0.35">
      <c r="A642" s="33">
        <v>132733</v>
      </c>
      <c r="B642" s="33" t="s">
        <v>461</v>
      </c>
      <c r="C642" s="49">
        <f t="shared" si="30"/>
        <v>0.32907719094602439</v>
      </c>
      <c r="D642" s="33">
        <v>60453</v>
      </c>
      <c r="E642" s="33" t="s">
        <v>608</v>
      </c>
      <c r="F642" s="33" t="s">
        <v>3051</v>
      </c>
      <c r="H642" s="35">
        <v>243</v>
      </c>
      <c r="I642" s="35">
        <v>554</v>
      </c>
      <c r="J642" s="41"/>
      <c r="K642" s="42"/>
      <c r="L642" s="51">
        <f t="shared" ref="L642:L705" si="31">IF(K642="",H642,(MIN(I642,(K642*1.6*I642))))</f>
        <v>243</v>
      </c>
      <c r="M642" s="49">
        <f t="shared" ref="M642:M705" si="32">IF(L642=0,0,(L642/I642))</f>
        <v>0.43862815884476536</v>
      </c>
    </row>
    <row r="643" spans="1:13" s="50" customFormat="1" ht="14.5" x14ac:dyDescent="0.35">
      <c r="A643" s="33">
        <v>132733</v>
      </c>
      <c r="B643" s="33" t="s">
        <v>461</v>
      </c>
      <c r="C643" s="49">
        <f t="shared" si="30"/>
        <v>0.32907719094602439</v>
      </c>
      <c r="D643" s="33">
        <v>60452</v>
      </c>
      <c r="E643" s="33" t="s">
        <v>2170</v>
      </c>
      <c r="F643" s="33" t="s">
        <v>3052</v>
      </c>
      <c r="H643" s="35">
        <v>157</v>
      </c>
      <c r="I643" s="35">
        <v>615</v>
      </c>
      <c r="J643" s="41"/>
      <c r="K643" s="42"/>
      <c r="L643" s="51">
        <f t="shared" si="31"/>
        <v>157</v>
      </c>
      <c r="M643" s="49">
        <f t="shared" si="32"/>
        <v>0.25528455284552848</v>
      </c>
    </row>
    <row r="644" spans="1:13" s="50" customFormat="1" ht="14.5" x14ac:dyDescent="0.35">
      <c r="A644" s="33">
        <v>132732</v>
      </c>
      <c r="B644" s="33" t="s">
        <v>462</v>
      </c>
      <c r="C644" s="49">
        <f t="shared" si="30"/>
        <v>0.20618556701030927</v>
      </c>
      <c r="D644" s="33">
        <v>60454</v>
      </c>
      <c r="E644" s="33" t="s">
        <v>2171</v>
      </c>
      <c r="F644" s="33" t="s">
        <v>3053</v>
      </c>
      <c r="H644" s="35">
        <v>280</v>
      </c>
      <c r="I644" s="35">
        <v>1358</v>
      </c>
      <c r="J644" s="41"/>
      <c r="K644" s="42"/>
      <c r="L644" s="51">
        <f t="shared" si="31"/>
        <v>280</v>
      </c>
      <c r="M644" s="49">
        <f t="shared" si="32"/>
        <v>0.20618556701030927</v>
      </c>
    </row>
    <row r="645" spans="1:13" s="50" customFormat="1" ht="14.5" x14ac:dyDescent="0.35">
      <c r="A645" s="33">
        <v>132737</v>
      </c>
      <c r="B645" s="33" t="s">
        <v>470</v>
      </c>
      <c r="C645" s="49">
        <f t="shared" si="30"/>
        <v>0.1438415159345392</v>
      </c>
      <c r="D645" s="33">
        <v>16071526</v>
      </c>
      <c r="E645" s="33" t="s">
        <v>2208</v>
      </c>
      <c r="F645" s="33" t="s">
        <v>3054</v>
      </c>
      <c r="H645" s="35">
        <v>17</v>
      </c>
      <c r="I645" s="35">
        <v>62</v>
      </c>
      <c r="J645" s="41"/>
      <c r="K645" s="42"/>
      <c r="L645" s="51">
        <f t="shared" si="31"/>
        <v>17</v>
      </c>
      <c r="M645" s="49">
        <f t="shared" si="32"/>
        <v>0.27419354838709675</v>
      </c>
    </row>
    <row r="646" spans="1:13" s="50" customFormat="1" ht="14.5" x14ac:dyDescent="0.35">
      <c r="A646" s="33">
        <v>132737</v>
      </c>
      <c r="B646" s="33" t="s">
        <v>470</v>
      </c>
      <c r="C646" s="49">
        <f t="shared" si="30"/>
        <v>0.1438415159345392</v>
      </c>
      <c r="D646" s="33">
        <v>16066548</v>
      </c>
      <c r="E646" s="33" t="s">
        <v>2209</v>
      </c>
      <c r="F646" s="33" t="s">
        <v>3055</v>
      </c>
      <c r="H646" s="35">
        <v>12</v>
      </c>
      <c r="I646" s="35">
        <v>86</v>
      </c>
      <c r="J646" s="41"/>
      <c r="K646" s="42"/>
      <c r="L646" s="51">
        <f t="shared" si="31"/>
        <v>12</v>
      </c>
      <c r="M646" s="49">
        <f t="shared" si="32"/>
        <v>0.13953488372093023</v>
      </c>
    </row>
    <row r="647" spans="1:13" s="50" customFormat="1" ht="14.5" x14ac:dyDescent="0.35">
      <c r="A647" s="33">
        <v>132737</v>
      </c>
      <c r="B647" s="33" t="s">
        <v>470</v>
      </c>
      <c r="C647" s="49">
        <f t="shared" si="30"/>
        <v>0.1438415159345392</v>
      </c>
      <c r="D647" s="33">
        <v>16066547</v>
      </c>
      <c r="E647" s="33" t="s">
        <v>2210</v>
      </c>
      <c r="F647" s="33" t="s">
        <v>3056</v>
      </c>
      <c r="H647" s="35">
        <v>11</v>
      </c>
      <c r="I647" s="35">
        <v>64</v>
      </c>
      <c r="J647" s="41"/>
      <c r="K647" s="42"/>
      <c r="L647" s="51">
        <f t="shared" si="31"/>
        <v>11</v>
      </c>
      <c r="M647" s="49">
        <f t="shared" si="32"/>
        <v>0.171875</v>
      </c>
    </row>
    <row r="648" spans="1:13" s="50" customFormat="1" ht="14.5" x14ac:dyDescent="0.35">
      <c r="A648" s="33">
        <v>132737</v>
      </c>
      <c r="B648" s="33" t="s">
        <v>470</v>
      </c>
      <c r="C648" s="49">
        <f t="shared" si="30"/>
        <v>0.1438415159345392</v>
      </c>
      <c r="D648" s="33">
        <v>60460</v>
      </c>
      <c r="E648" s="33" t="s">
        <v>1296</v>
      </c>
      <c r="F648" s="33" t="s">
        <v>3057</v>
      </c>
      <c r="H648" s="35">
        <v>46</v>
      </c>
      <c r="I648" s="35">
        <v>370</v>
      </c>
      <c r="J648" s="41"/>
      <c r="K648" s="42"/>
      <c r="L648" s="51">
        <f t="shared" si="31"/>
        <v>46</v>
      </c>
      <c r="M648" s="49">
        <f t="shared" si="32"/>
        <v>0.12432432432432433</v>
      </c>
    </row>
    <row r="649" spans="1:13" s="50" customFormat="1" ht="14.5" x14ac:dyDescent="0.35">
      <c r="A649" s="33">
        <v>132737</v>
      </c>
      <c r="B649" s="33" t="s">
        <v>470</v>
      </c>
      <c r="C649" s="49">
        <f t="shared" si="30"/>
        <v>0.1438415159345392</v>
      </c>
      <c r="D649" s="33">
        <v>60464</v>
      </c>
      <c r="E649" s="33" t="s">
        <v>2211</v>
      </c>
      <c r="F649" s="33" t="s">
        <v>3058</v>
      </c>
      <c r="H649" s="35">
        <v>49</v>
      </c>
      <c r="I649" s="35">
        <v>320</v>
      </c>
      <c r="J649" s="41"/>
      <c r="K649" s="42"/>
      <c r="L649" s="51">
        <f t="shared" si="31"/>
        <v>49</v>
      </c>
      <c r="M649" s="49">
        <f t="shared" si="32"/>
        <v>0.15312500000000001</v>
      </c>
    </row>
    <row r="650" spans="1:13" s="50" customFormat="1" ht="14.5" x14ac:dyDescent="0.35">
      <c r="A650" s="33">
        <v>132737</v>
      </c>
      <c r="B650" s="33" t="s">
        <v>470</v>
      </c>
      <c r="C650" s="49">
        <f t="shared" si="30"/>
        <v>0.1438415159345392</v>
      </c>
      <c r="D650" s="33">
        <v>60463</v>
      </c>
      <c r="E650" s="33" t="s">
        <v>1972</v>
      </c>
      <c r="F650" s="33" t="s">
        <v>3059</v>
      </c>
      <c r="H650" s="35">
        <v>32</v>
      </c>
      <c r="I650" s="35">
        <v>259</v>
      </c>
      <c r="J650" s="41"/>
      <c r="K650" s="42"/>
      <c r="L650" s="51">
        <f t="shared" si="31"/>
        <v>32</v>
      </c>
      <c r="M650" s="49">
        <f t="shared" si="32"/>
        <v>0.12355212355212356</v>
      </c>
    </row>
    <row r="651" spans="1:13" s="50" customFormat="1" ht="14.5" x14ac:dyDescent="0.35">
      <c r="A651" s="33">
        <v>133425</v>
      </c>
      <c r="B651" s="33" t="s">
        <v>401</v>
      </c>
      <c r="C651" s="49">
        <f t="shared" si="30"/>
        <v>0.51267056530214428</v>
      </c>
      <c r="D651" s="33"/>
      <c r="E651" s="33" t="s">
        <v>1989</v>
      </c>
      <c r="F651" s="33" t="s">
        <v>3060</v>
      </c>
      <c r="H651" s="35">
        <v>1</v>
      </c>
      <c r="I651" s="35">
        <v>63</v>
      </c>
      <c r="J651" s="41"/>
      <c r="K651" s="42"/>
      <c r="L651" s="51">
        <f t="shared" si="31"/>
        <v>1</v>
      </c>
      <c r="M651" s="49">
        <f t="shared" si="32"/>
        <v>1.5873015873015872E-2</v>
      </c>
    </row>
    <row r="652" spans="1:13" s="50" customFormat="1" ht="14.5" x14ac:dyDescent="0.35">
      <c r="A652" s="33">
        <v>133425</v>
      </c>
      <c r="B652" s="33" t="s">
        <v>401</v>
      </c>
      <c r="C652" s="49">
        <f t="shared" si="30"/>
        <v>0.51267056530214428</v>
      </c>
      <c r="D652" s="33"/>
      <c r="E652" s="33" t="s">
        <v>1990</v>
      </c>
      <c r="F652" s="33" t="s">
        <v>3061</v>
      </c>
      <c r="H652" s="35">
        <v>33</v>
      </c>
      <c r="I652" s="35">
        <v>229</v>
      </c>
      <c r="J652" s="41"/>
      <c r="K652" s="42"/>
      <c r="L652" s="51">
        <f t="shared" si="31"/>
        <v>33</v>
      </c>
      <c r="M652" s="49">
        <f t="shared" si="32"/>
        <v>0.14410480349344978</v>
      </c>
    </row>
    <row r="653" spans="1:13" s="50" customFormat="1" ht="14.5" x14ac:dyDescent="0.35">
      <c r="A653" s="33">
        <v>133425</v>
      </c>
      <c r="B653" s="33" t="s">
        <v>401</v>
      </c>
      <c r="C653" s="49">
        <f t="shared" si="30"/>
        <v>0.51267056530214428</v>
      </c>
      <c r="D653" s="33">
        <v>63109</v>
      </c>
      <c r="E653" s="33" t="s">
        <v>1991</v>
      </c>
      <c r="F653" s="33" t="s">
        <v>3062</v>
      </c>
      <c r="H653" s="35">
        <v>293</v>
      </c>
      <c r="I653" s="35">
        <v>513</v>
      </c>
      <c r="J653" s="41"/>
      <c r="K653" s="42"/>
      <c r="L653" s="51">
        <f t="shared" si="31"/>
        <v>293</v>
      </c>
      <c r="M653" s="49">
        <f t="shared" si="32"/>
        <v>0.57115009746588696</v>
      </c>
    </row>
    <row r="654" spans="1:13" s="50" customFormat="1" ht="14.5" x14ac:dyDescent="0.35">
      <c r="A654" s="33">
        <v>133425</v>
      </c>
      <c r="B654" s="33" t="s">
        <v>401</v>
      </c>
      <c r="C654" s="49">
        <f t="shared" si="30"/>
        <v>0.51267056530214428</v>
      </c>
      <c r="D654" s="33">
        <v>225400</v>
      </c>
      <c r="E654" s="33" t="s">
        <v>1992</v>
      </c>
      <c r="F654" s="33" t="s">
        <v>3063</v>
      </c>
      <c r="H654" s="35">
        <v>274</v>
      </c>
      <c r="I654" s="35">
        <v>440</v>
      </c>
      <c r="J654" s="41"/>
      <c r="K654" s="42"/>
      <c r="L654" s="51">
        <f t="shared" si="31"/>
        <v>274</v>
      </c>
      <c r="M654" s="49">
        <f t="shared" si="32"/>
        <v>0.62272727272727268</v>
      </c>
    </row>
    <row r="655" spans="1:13" s="50" customFormat="1" ht="14.5" x14ac:dyDescent="0.35">
      <c r="A655" s="33">
        <v>133425</v>
      </c>
      <c r="B655" s="33" t="s">
        <v>401</v>
      </c>
      <c r="C655" s="49">
        <f t="shared" si="30"/>
        <v>0.51267056530214428</v>
      </c>
      <c r="D655" s="33">
        <v>63110</v>
      </c>
      <c r="E655" s="33" t="s">
        <v>1993</v>
      </c>
      <c r="F655" s="33" t="s">
        <v>3064</v>
      </c>
      <c r="H655" s="35">
        <v>214</v>
      </c>
      <c r="I655" s="35">
        <v>393</v>
      </c>
      <c r="J655" s="41"/>
      <c r="K655" s="42"/>
      <c r="L655" s="51">
        <f t="shared" si="31"/>
        <v>214</v>
      </c>
      <c r="M655" s="49">
        <f t="shared" si="32"/>
        <v>0.54452926208651398</v>
      </c>
    </row>
    <row r="656" spans="1:13" s="50" customFormat="1" ht="14.5" x14ac:dyDescent="0.35">
      <c r="A656" s="33">
        <v>133425</v>
      </c>
      <c r="B656" s="33" t="s">
        <v>401</v>
      </c>
      <c r="C656" s="49">
        <f t="shared" si="30"/>
        <v>0.51267056530214428</v>
      </c>
      <c r="D656" s="33">
        <v>63108</v>
      </c>
      <c r="E656" s="33" t="s">
        <v>1994</v>
      </c>
      <c r="F656" s="33" t="s">
        <v>3065</v>
      </c>
      <c r="H656" s="35">
        <v>219</v>
      </c>
      <c r="I656" s="35">
        <v>375</v>
      </c>
      <c r="J656" s="41"/>
      <c r="K656" s="42"/>
      <c r="L656" s="51">
        <f t="shared" si="31"/>
        <v>219</v>
      </c>
      <c r="M656" s="49">
        <f t="shared" si="32"/>
        <v>0.58399999999999996</v>
      </c>
    </row>
    <row r="657" spans="1:13" s="50" customFormat="1" ht="14.5" x14ac:dyDescent="0.35">
      <c r="A657" s="33">
        <v>133425</v>
      </c>
      <c r="B657" s="33" t="s">
        <v>401</v>
      </c>
      <c r="C657" s="49">
        <f t="shared" si="30"/>
        <v>0.51267056530214428</v>
      </c>
      <c r="D657" s="33"/>
      <c r="E657" s="33" t="s">
        <v>1995</v>
      </c>
      <c r="F657" s="33" t="s">
        <v>3066</v>
      </c>
      <c r="H657" s="35">
        <v>18</v>
      </c>
      <c r="I657" s="35">
        <v>39</v>
      </c>
      <c r="J657" s="41"/>
      <c r="K657" s="42"/>
      <c r="L657" s="51">
        <f t="shared" si="31"/>
        <v>18</v>
      </c>
      <c r="M657" s="49">
        <f t="shared" si="32"/>
        <v>0.46153846153846156</v>
      </c>
    </row>
    <row r="658" spans="1:13" s="50" customFormat="1" ht="14.5" x14ac:dyDescent="0.35">
      <c r="A658" s="33">
        <v>2525</v>
      </c>
      <c r="B658" s="33" t="s">
        <v>158</v>
      </c>
      <c r="C658" s="49">
        <f t="shared" si="30"/>
        <v>0.26512968299711814</v>
      </c>
      <c r="D658" s="33">
        <v>100</v>
      </c>
      <c r="E658" s="33" t="s">
        <v>924</v>
      </c>
      <c r="F658" s="33" t="s">
        <v>3067</v>
      </c>
      <c r="H658" s="35">
        <v>50</v>
      </c>
      <c r="I658" s="35">
        <v>208</v>
      </c>
      <c r="J658" s="41"/>
      <c r="K658" s="42"/>
      <c r="L658" s="51">
        <f t="shared" si="31"/>
        <v>50</v>
      </c>
      <c r="M658" s="49">
        <f t="shared" si="32"/>
        <v>0.24038461538461539</v>
      </c>
    </row>
    <row r="659" spans="1:13" s="50" customFormat="1" ht="14.5" x14ac:dyDescent="0.35">
      <c r="A659" s="33">
        <v>2525</v>
      </c>
      <c r="B659" s="33" t="s">
        <v>158</v>
      </c>
      <c r="C659" s="49">
        <f t="shared" si="30"/>
        <v>0.26512968299711814</v>
      </c>
      <c r="D659" s="33">
        <v>150</v>
      </c>
      <c r="E659" s="33" t="s">
        <v>925</v>
      </c>
      <c r="F659" s="33" t="s">
        <v>3068</v>
      </c>
      <c r="H659" s="35">
        <v>42</v>
      </c>
      <c r="I659" s="35">
        <v>139</v>
      </c>
      <c r="J659" s="41"/>
      <c r="K659" s="42"/>
      <c r="L659" s="51">
        <f t="shared" si="31"/>
        <v>42</v>
      </c>
      <c r="M659" s="49">
        <f t="shared" si="32"/>
        <v>0.30215827338129497</v>
      </c>
    </row>
    <row r="660" spans="1:13" s="50" customFormat="1" ht="14.5" x14ac:dyDescent="0.35">
      <c r="A660" s="33">
        <v>2527</v>
      </c>
      <c r="B660" s="33" t="s">
        <v>211</v>
      </c>
      <c r="C660" s="49">
        <f t="shared" si="30"/>
        <v>0.23794212218649519</v>
      </c>
      <c r="D660" s="33">
        <v>61564</v>
      </c>
      <c r="E660" s="33" t="s">
        <v>1126</v>
      </c>
      <c r="F660" s="33" t="s">
        <v>3069</v>
      </c>
      <c r="H660" s="35">
        <v>54</v>
      </c>
      <c r="I660" s="35">
        <v>154</v>
      </c>
      <c r="J660" s="41"/>
      <c r="K660" s="42"/>
      <c r="L660" s="51">
        <f t="shared" si="31"/>
        <v>54</v>
      </c>
      <c r="M660" s="49">
        <f t="shared" si="32"/>
        <v>0.35064935064935066</v>
      </c>
    </row>
    <row r="661" spans="1:13" s="50" customFormat="1" ht="14.5" x14ac:dyDescent="0.35">
      <c r="A661" s="33">
        <v>2527</v>
      </c>
      <c r="B661" s="33" t="s">
        <v>211</v>
      </c>
      <c r="C661" s="49">
        <f t="shared" si="30"/>
        <v>0.23794212218649519</v>
      </c>
      <c r="D661" s="33"/>
      <c r="E661" s="33" t="s">
        <v>1127</v>
      </c>
      <c r="F661" s="33" t="s">
        <v>3070</v>
      </c>
      <c r="H661" s="35">
        <v>12</v>
      </c>
      <c r="I661" s="35">
        <v>82</v>
      </c>
      <c r="J661" s="41"/>
      <c r="K661" s="42"/>
      <c r="L661" s="51">
        <f t="shared" si="31"/>
        <v>12</v>
      </c>
      <c r="M661" s="49">
        <f t="shared" si="32"/>
        <v>0.14634146341463414</v>
      </c>
    </row>
    <row r="662" spans="1:13" s="50" customFormat="1" ht="14.5" x14ac:dyDescent="0.35">
      <c r="A662" s="33">
        <v>2527</v>
      </c>
      <c r="B662" s="33" t="s">
        <v>211</v>
      </c>
      <c r="C662" s="49">
        <f t="shared" si="30"/>
        <v>0.23794212218649519</v>
      </c>
      <c r="D662" s="33"/>
      <c r="E662" s="33" t="s">
        <v>1128</v>
      </c>
      <c r="F662" s="33" t="s">
        <v>3071</v>
      </c>
      <c r="H662" s="35">
        <v>8</v>
      </c>
      <c r="I662" s="35">
        <v>75</v>
      </c>
      <c r="J662" s="41"/>
      <c r="K662" s="42"/>
      <c r="L662" s="51">
        <f t="shared" si="31"/>
        <v>8</v>
      </c>
      <c r="M662" s="49">
        <f t="shared" si="32"/>
        <v>0.10666666666666667</v>
      </c>
    </row>
    <row r="663" spans="1:13" s="50" customFormat="1" ht="14.5" x14ac:dyDescent="0.35">
      <c r="A663" s="33">
        <v>133140</v>
      </c>
      <c r="B663" s="33" t="s">
        <v>109</v>
      </c>
      <c r="C663" s="49">
        <f t="shared" si="30"/>
        <v>0.27713625866050806</v>
      </c>
      <c r="D663" s="33">
        <v>62134</v>
      </c>
      <c r="E663" s="33" t="s">
        <v>672</v>
      </c>
      <c r="F663" s="33" t="s">
        <v>3072</v>
      </c>
      <c r="H663" s="35">
        <v>65</v>
      </c>
      <c r="I663" s="35">
        <v>160</v>
      </c>
      <c r="J663" s="41"/>
      <c r="K663" s="42"/>
      <c r="L663" s="51">
        <f t="shared" si="31"/>
        <v>65</v>
      </c>
      <c r="M663" s="49">
        <f t="shared" si="32"/>
        <v>0.40625</v>
      </c>
    </row>
    <row r="664" spans="1:13" s="50" customFormat="1" ht="14.5" x14ac:dyDescent="0.35">
      <c r="A664" s="33">
        <v>133140</v>
      </c>
      <c r="B664" s="33" t="s">
        <v>109</v>
      </c>
      <c r="C664" s="49">
        <f t="shared" si="30"/>
        <v>0.27713625866050806</v>
      </c>
      <c r="D664" s="33">
        <v>62131</v>
      </c>
      <c r="E664" s="33" t="s">
        <v>673</v>
      </c>
      <c r="F664" s="33" t="s">
        <v>3073</v>
      </c>
      <c r="H664" s="35">
        <v>24</v>
      </c>
      <c r="I664" s="35">
        <v>146</v>
      </c>
      <c r="J664" s="41"/>
      <c r="K664" s="42"/>
      <c r="L664" s="51">
        <f t="shared" si="31"/>
        <v>24</v>
      </c>
      <c r="M664" s="49">
        <f t="shared" si="32"/>
        <v>0.16438356164383561</v>
      </c>
    </row>
    <row r="665" spans="1:13" s="50" customFormat="1" ht="14.5" x14ac:dyDescent="0.35">
      <c r="A665" s="33">
        <v>133140</v>
      </c>
      <c r="B665" s="33" t="s">
        <v>109</v>
      </c>
      <c r="C665" s="49">
        <f t="shared" si="30"/>
        <v>0.27713625866050806</v>
      </c>
      <c r="D665" s="33"/>
      <c r="E665" s="33" t="s">
        <v>674</v>
      </c>
      <c r="F665" s="33" t="s">
        <v>3074</v>
      </c>
      <c r="H665" s="35">
        <v>31</v>
      </c>
      <c r="I665" s="35">
        <v>127</v>
      </c>
      <c r="J665" s="41"/>
      <c r="K665" s="42"/>
      <c r="L665" s="51">
        <f t="shared" si="31"/>
        <v>31</v>
      </c>
      <c r="M665" s="49">
        <f t="shared" si="32"/>
        <v>0.24409448818897639</v>
      </c>
    </row>
    <row r="666" spans="1:13" s="50" customFormat="1" ht="14.5" x14ac:dyDescent="0.35">
      <c r="A666" s="33">
        <v>133320</v>
      </c>
      <c r="B666" s="33" t="s">
        <v>429</v>
      </c>
      <c r="C666" s="49">
        <f t="shared" si="30"/>
        <v>0.47378277153558052</v>
      </c>
      <c r="D666" s="33">
        <v>62809</v>
      </c>
      <c r="E666" s="33" t="s">
        <v>2084</v>
      </c>
      <c r="F666" s="33" t="s">
        <v>3075</v>
      </c>
      <c r="H666" s="35">
        <v>134</v>
      </c>
      <c r="I666" s="35">
        <v>260</v>
      </c>
      <c r="J666" s="41"/>
      <c r="K666" s="42"/>
      <c r="L666" s="51">
        <f t="shared" si="31"/>
        <v>134</v>
      </c>
      <c r="M666" s="49">
        <f t="shared" si="32"/>
        <v>0.51538461538461533</v>
      </c>
    </row>
    <row r="667" spans="1:13" s="50" customFormat="1" ht="14.5" x14ac:dyDescent="0.35">
      <c r="A667" s="33">
        <v>133320</v>
      </c>
      <c r="B667" s="33" t="s">
        <v>429</v>
      </c>
      <c r="C667" s="49">
        <f t="shared" si="30"/>
        <v>0.47378277153558052</v>
      </c>
      <c r="D667" s="33">
        <v>62810</v>
      </c>
      <c r="E667" s="33" t="s">
        <v>2085</v>
      </c>
      <c r="F667" s="33" t="s">
        <v>3076</v>
      </c>
      <c r="H667" s="35">
        <v>119</v>
      </c>
      <c r="I667" s="35">
        <v>274</v>
      </c>
      <c r="J667" s="41"/>
      <c r="K667" s="42"/>
      <c r="L667" s="51">
        <f t="shared" si="31"/>
        <v>119</v>
      </c>
      <c r="M667" s="49">
        <f t="shared" si="32"/>
        <v>0.43430656934306572</v>
      </c>
    </row>
    <row r="668" spans="1:13" s="50" customFormat="1" ht="14.5" x14ac:dyDescent="0.35">
      <c r="A668" s="33">
        <v>133322</v>
      </c>
      <c r="B668" s="33" t="s">
        <v>245</v>
      </c>
      <c r="C668" s="49">
        <f t="shared" si="30"/>
        <v>0.2410464820929642</v>
      </c>
      <c r="D668" s="33">
        <v>62813</v>
      </c>
      <c r="E668" s="33" t="s">
        <v>1248</v>
      </c>
      <c r="F668" s="33" t="s">
        <v>3077</v>
      </c>
      <c r="H668" s="35">
        <v>89</v>
      </c>
      <c r="I668" s="35">
        <v>364</v>
      </c>
      <c r="J668" s="41"/>
      <c r="K668" s="42"/>
      <c r="L668" s="51">
        <f t="shared" si="31"/>
        <v>89</v>
      </c>
      <c r="M668" s="49">
        <f t="shared" si="32"/>
        <v>0.2445054945054945</v>
      </c>
    </row>
    <row r="669" spans="1:13" s="50" customFormat="1" ht="14.5" x14ac:dyDescent="0.35">
      <c r="A669" s="33">
        <v>133322</v>
      </c>
      <c r="B669" s="33" t="s">
        <v>245</v>
      </c>
      <c r="C669" s="49">
        <f t="shared" si="30"/>
        <v>0.2410464820929642</v>
      </c>
      <c r="D669" s="33">
        <v>62812</v>
      </c>
      <c r="E669" s="33" t="s">
        <v>1249</v>
      </c>
      <c r="F669" s="33" t="s">
        <v>3078</v>
      </c>
      <c r="H669" s="35">
        <v>258</v>
      </c>
      <c r="I669" s="35">
        <v>1139</v>
      </c>
      <c r="J669" s="41"/>
      <c r="K669" s="42"/>
      <c r="L669" s="51">
        <f t="shared" si="31"/>
        <v>258</v>
      </c>
      <c r="M669" s="49">
        <f t="shared" si="32"/>
        <v>0.22651448639157157</v>
      </c>
    </row>
    <row r="670" spans="1:13" s="50" customFormat="1" ht="14.5" x14ac:dyDescent="0.35">
      <c r="A670" s="33">
        <v>133322</v>
      </c>
      <c r="B670" s="33" t="s">
        <v>245</v>
      </c>
      <c r="C670" s="49">
        <f t="shared" si="30"/>
        <v>0.2410464820929642</v>
      </c>
      <c r="D670" s="33">
        <v>62814</v>
      </c>
      <c r="E670" s="33" t="s">
        <v>1250</v>
      </c>
      <c r="F670" s="33" t="s">
        <v>3079</v>
      </c>
      <c r="H670" s="35">
        <v>212</v>
      </c>
      <c r="I670" s="35">
        <v>877</v>
      </c>
      <c r="J670" s="41"/>
      <c r="K670" s="42"/>
      <c r="L670" s="51">
        <f t="shared" si="31"/>
        <v>212</v>
      </c>
      <c r="M670" s="49">
        <f t="shared" si="32"/>
        <v>0.24173318129988597</v>
      </c>
    </row>
    <row r="671" spans="1:13" s="50" customFormat="1" ht="14.5" x14ac:dyDescent="0.35">
      <c r="A671" s="33">
        <v>133322</v>
      </c>
      <c r="B671" s="33" t="s">
        <v>245</v>
      </c>
      <c r="C671" s="49">
        <f t="shared" si="30"/>
        <v>0.2410464820929642</v>
      </c>
      <c r="D671" s="33"/>
      <c r="E671" s="33" t="s">
        <v>1251</v>
      </c>
      <c r="F671" s="33" t="s">
        <v>3080</v>
      </c>
      <c r="H671" s="35">
        <v>49</v>
      </c>
      <c r="I671" s="35">
        <v>208</v>
      </c>
      <c r="J671" s="41"/>
      <c r="K671" s="42"/>
      <c r="L671" s="51">
        <f t="shared" si="31"/>
        <v>49</v>
      </c>
      <c r="M671" s="49">
        <f t="shared" si="32"/>
        <v>0.23557692307692307</v>
      </c>
    </row>
    <row r="672" spans="1:13" s="50" customFormat="1" ht="14.5" x14ac:dyDescent="0.35">
      <c r="A672" s="33">
        <v>133322</v>
      </c>
      <c r="B672" s="33" t="s">
        <v>245</v>
      </c>
      <c r="C672" s="49">
        <f t="shared" si="30"/>
        <v>0.2410464820929642</v>
      </c>
      <c r="D672" s="33">
        <v>16054702</v>
      </c>
      <c r="E672" s="33" t="s">
        <v>875</v>
      </c>
      <c r="F672" s="33" t="s">
        <v>3081</v>
      </c>
      <c r="H672" s="35">
        <v>70</v>
      </c>
      <c r="I672" s="35">
        <v>471</v>
      </c>
      <c r="J672" s="41"/>
      <c r="K672" s="42"/>
      <c r="L672" s="51">
        <f t="shared" si="31"/>
        <v>70</v>
      </c>
      <c r="M672" s="49">
        <f t="shared" si="32"/>
        <v>0.14861995753715498</v>
      </c>
    </row>
    <row r="673" spans="1:13" s="50" customFormat="1" ht="14.5" x14ac:dyDescent="0.35">
      <c r="A673" s="33">
        <v>133322</v>
      </c>
      <c r="B673" s="33" t="s">
        <v>245</v>
      </c>
      <c r="C673" s="49">
        <f t="shared" si="30"/>
        <v>0.2410464820929642</v>
      </c>
      <c r="D673" s="33">
        <v>208861</v>
      </c>
      <c r="E673" s="33" t="s">
        <v>1252</v>
      </c>
      <c r="F673" s="33" t="s">
        <v>3082</v>
      </c>
      <c r="H673" s="35">
        <v>130</v>
      </c>
      <c r="I673" s="35">
        <v>438</v>
      </c>
      <c r="J673" s="41"/>
      <c r="K673" s="42"/>
      <c r="L673" s="51">
        <f t="shared" si="31"/>
        <v>130</v>
      </c>
      <c r="M673" s="49">
        <f t="shared" si="32"/>
        <v>0.29680365296803651</v>
      </c>
    </row>
    <row r="674" spans="1:13" s="50" customFormat="1" ht="14.5" x14ac:dyDescent="0.35">
      <c r="A674" s="33">
        <v>133322</v>
      </c>
      <c r="B674" s="33" t="s">
        <v>245</v>
      </c>
      <c r="C674" s="49">
        <f t="shared" si="30"/>
        <v>0.2410464820929642</v>
      </c>
      <c r="D674" s="33">
        <v>62815</v>
      </c>
      <c r="E674" s="33" t="s">
        <v>1253</v>
      </c>
      <c r="F674" s="33" t="s">
        <v>3083</v>
      </c>
      <c r="H674" s="35">
        <v>141</v>
      </c>
      <c r="I674" s="35">
        <v>440</v>
      </c>
      <c r="J674" s="41"/>
      <c r="K674" s="42"/>
      <c r="L674" s="51">
        <f t="shared" si="31"/>
        <v>141</v>
      </c>
      <c r="M674" s="49">
        <f t="shared" si="32"/>
        <v>0.32045454545454544</v>
      </c>
    </row>
    <row r="675" spans="1:13" s="50" customFormat="1" ht="14.5" x14ac:dyDescent="0.35">
      <c r="A675" s="33">
        <v>132741</v>
      </c>
      <c r="B675" s="33" t="s">
        <v>159</v>
      </c>
      <c r="C675" s="49">
        <f t="shared" si="30"/>
        <v>0.31571428571428573</v>
      </c>
      <c r="D675" s="33">
        <v>60471</v>
      </c>
      <c r="E675" s="33" t="s">
        <v>926</v>
      </c>
      <c r="F675" s="33" t="s">
        <v>3084</v>
      </c>
      <c r="H675" s="35">
        <v>49</v>
      </c>
      <c r="I675" s="35">
        <v>221</v>
      </c>
      <c r="J675" s="41"/>
      <c r="K675" s="42"/>
      <c r="L675" s="51">
        <f t="shared" si="31"/>
        <v>49</v>
      </c>
      <c r="M675" s="49">
        <f t="shared" si="32"/>
        <v>0.22171945701357465</v>
      </c>
    </row>
    <row r="676" spans="1:13" s="50" customFormat="1" ht="14.5" x14ac:dyDescent="0.35">
      <c r="A676" s="33">
        <v>132741</v>
      </c>
      <c r="B676" s="33" t="s">
        <v>159</v>
      </c>
      <c r="C676" s="49">
        <f t="shared" si="30"/>
        <v>0.31571428571428573</v>
      </c>
      <c r="D676" s="33">
        <v>60470</v>
      </c>
      <c r="E676" s="33" t="s">
        <v>927</v>
      </c>
      <c r="F676" s="33" t="s">
        <v>3085</v>
      </c>
      <c r="H676" s="35">
        <v>38</v>
      </c>
      <c r="I676" s="35">
        <v>111</v>
      </c>
      <c r="J676" s="41"/>
      <c r="K676" s="42"/>
      <c r="L676" s="51">
        <f t="shared" si="31"/>
        <v>38</v>
      </c>
      <c r="M676" s="49">
        <f t="shared" si="32"/>
        <v>0.34234234234234234</v>
      </c>
    </row>
    <row r="677" spans="1:13" s="50" customFormat="1" ht="14.5" x14ac:dyDescent="0.35">
      <c r="A677" s="33">
        <v>132741</v>
      </c>
      <c r="B677" s="33" t="s">
        <v>159</v>
      </c>
      <c r="C677" s="49">
        <f t="shared" si="30"/>
        <v>0.31571428571428573</v>
      </c>
      <c r="D677" s="33">
        <v>207698</v>
      </c>
      <c r="E677" s="33" t="s">
        <v>928</v>
      </c>
      <c r="F677" s="33" t="s">
        <v>3086</v>
      </c>
      <c r="H677" s="35">
        <v>134</v>
      </c>
      <c r="I677" s="35">
        <v>368</v>
      </c>
      <c r="J677" s="41"/>
      <c r="K677" s="42"/>
      <c r="L677" s="51">
        <f t="shared" si="31"/>
        <v>134</v>
      </c>
      <c r="M677" s="49">
        <f t="shared" si="32"/>
        <v>0.3641304347826087</v>
      </c>
    </row>
    <row r="678" spans="1:13" s="50" customFormat="1" ht="14.5" x14ac:dyDescent="0.35">
      <c r="A678" s="33">
        <v>133474</v>
      </c>
      <c r="B678" s="33" t="s">
        <v>337</v>
      </c>
      <c r="C678" s="49">
        <f t="shared" si="30"/>
        <v>0.11773700305810397</v>
      </c>
      <c r="D678" s="33"/>
      <c r="E678" s="33" t="s">
        <v>1704</v>
      </c>
      <c r="F678" s="33" t="s">
        <v>3087</v>
      </c>
      <c r="H678" s="35">
        <v>6</v>
      </c>
      <c r="I678" s="35">
        <v>59</v>
      </c>
      <c r="J678" s="41"/>
      <c r="K678" s="42"/>
      <c r="L678" s="51">
        <f t="shared" si="31"/>
        <v>6</v>
      </c>
      <c r="M678" s="49">
        <f t="shared" si="32"/>
        <v>0.10169491525423729</v>
      </c>
    </row>
    <row r="679" spans="1:13" s="50" customFormat="1" ht="14.5" x14ac:dyDescent="0.35">
      <c r="A679" s="33">
        <v>133474</v>
      </c>
      <c r="B679" s="33" t="s">
        <v>337</v>
      </c>
      <c r="C679" s="49">
        <f t="shared" si="30"/>
        <v>0.11773700305810397</v>
      </c>
      <c r="D679" s="33">
        <v>63309</v>
      </c>
      <c r="E679" s="33" t="s">
        <v>1705</v>
      </c>
      <c r="F679" s="33" t="s">
        <v>3088</v>
      </c>
      <c r="H679" s="35">
        <v>68</v>
      </c>
      <c r="I679" s="35">
        <v>589</v>
      </c>
      <c r="J679" s="41"/>
      <c r="K679" s="42"/>
      <c r="L679" s="51">
        <f t="shared" si="31"/>
        <v>68</v>
      </c>
      <c r="M679" s="49">
        <f t="shared" si="32"/>
        <v>0.11544991511035653</v>
      </c>
    </row>
    <row r="680" spans="1:13" s="50" customFormat="1" ht="14.5" x14ac:dyDescent="0.35">
      <c r="A680" s="33">
        <v>133474</v>
      </c>
      <c r="B680" s="33" t="s">
        <v>337</v>
      </c>
      <c r="C680" s="49">
        <f t="shared" si="30"/>
        <v>0.11773700305810397</v>
      </c>
      <c r="D680" s="33">
        <v>231065</v>
      </c>
      <c r="E680" s="33" t="s">
        <v>1706</v>
      </c>
      <c r="F680" s="33" t="s">
        <v>3089</v>
      </c>
      <c r="H680" s="35">
        <v>60</v>
      </c>
      <c r="I680" s="35">
        <v>606</v>
      </c>
      <c r="J680" s="41"/>
      <c r="K680" s="42"/>
      <c r="L680" s="51">
        <f t="shared" si="31"/>
        <v>60</v>
      </c>
      <c r="M680" s="49">
        <f t="shared" si="32"/>
        <v>9.9009900990099015E-2</v>
      </c>
    </row>
    <row r="681" spans="1:13" s="50" customFormat="1" ht="14.5" x14ac:dyDescent="0.35">
      <c r="A681" s="33">
        <v>133474</v>
      </c>
      <c r="B681" s="33" t="s">
        <v>337</v>
      </c>
      <c r="C681" s="49">
        <f t="shared" si="30"/>
        <v>0.11773700305810397</v>
      </c>
      <c r="D681" s="33"/>
      <c r="E681" s="33" t="s">
        <v>1707</v>
      </c>
      <c r="F681" s="33" t="s">
        <v>3090</v>
      </c>
      <c r="H681" s="35">
        <v>14</v>
      </c>
      <c r="I681" s="35">
        <v>167</v>
      </c>
      <c r="J681" s="41"/>
      <c r="K681" s="42"/>
      <c r="L681" s="51">
        <f t="shared" si="31"/>
        <v>14</v>
      </c>
      <c r="M681" s="49">
        <f t="shared" si="32"/>
        <v>8.3832335329341312E-2</v>
      </c>
    </row>
    <row r="682" spans="1:13" s="50" customFormat="1" ht="14.5" x14ac:dyDescent="0.35">
      <c r="A682" s="33">
        <v>133474</v>
      </c>
      <c r="B682" s="33" t="s">
        <v>337</v>
      </c>
      <c r="C682" s="49">
        <f t="shared" si="30"/>
        <v>0.11773700305810397</v>
      </c>
      <c r="D682" s="33">
        <v>63314</v>
      </c>
      <c r="E682" s="33" t="s">
        <v>1708</v>
      </c>
      <c r="F682" s="33" t="s">
        <v>3091</v>
      </c>
      <c r="H682" s="35">
        <v>86</v>
      </c>
      <c r="I682" s="35">
        <v>533</v>
      </c>
      <c r="J682" s="41"/>
      <c r="K682" s="42"/>
      <c r="L682" s="51">
        <f t="shared" si="31"/>
        <v>86</v>
      </c>
      <c r="M682" s="49">
        <f t="shared" si="32"/>
        <v>0.16135084427767354</v>
      </c>
    </row>
    <row r="683" spans="1:13" s="50" customFormat="1" ht="14.5" x14ac:dyDescent="0.35">
      <c r="A683" s="33">
        <v>133474</v>
      </c>
      <c r="B683" s="33" t="s">
        <v>337</v>
      </c>
      <c r="C683" s="49">
        <f t="shared" si="30"/>
        <v>0.11773700305810397</v>
      </c>
      <c r="D683" s="33">
        <v>63313</v>
      </c>
      <c r="E683" s="33" t="s">
        <v>1709</v>
      </c>
      <c r="F683" s="33" t="s">
        <v>3092</v>
      </c>
      <c r="H683" s="35">
        <v>126</v>
      </c>
      <c r="I683" s="35">
        <v>1103</v>
      </c>
      <c r="J683" s="41"/>
      <c r="K683" s="42"/>
      <c r="L683" s="51">
        <f t="shared" si="31"/>
        <v>126</v>
      </c>
      <c r="M683" s="49">
        <f t="shared" si="32"/>
        <v>0.11423390752493201</v>
      </c>
    </row>
    <row r="684" spans="1:13" s="50" customFormat="1" ht="14.5" x14ac:dyDescent="0.35">
      <c r="A684" s="33">
        <v>133474</v>
      </c>
      <c r="B684" s="33" t="s">
        <v>337</v>
      </c>
      <c r="C684" s="49">
        <f t="shared" si="30"/>
        <v>0.11773700305810397</v>
      </c>
      <c r="D684" s="33">
        <v>63311</v>
      </c>
      <c r="E684" s="33" t="s">
        <v>1710</v>
      </c>
      <c r="F684" s="33" t="s">
        <v>3093</v>
      </c>
      <c r="H684" s="35">
        <v>70</v>
      </c>
      <c r="I684" s="35">
        <v>464</v>
      </c>
      <c r="J684" s="41"/>
      <c r="K684" s="42"/>
      <c r="L684" s="51">
        <f t="shared" si="31"/>
        <v>70</v>
      </c>
      <c r="M684" s="49">
        <f t="shared" si="32"/>
        <v>0.15086206896551724</v>
      </c>
    </row>
    <row r="685" spans="1:13" s="50" customFormat="1" ht="14.5" x14ac:dyDescent="0.35">
      <c r="A685" s="33">
        <v>133474</v>
      </c>
      <c r="B685" s="33" t="s">
        <v>337</v>
      </c>
      <c r="C685" s="49">
        <f t="shared" si="30"/>
        <v>0.11773700305810397</v>
      </c>
      <c r="D685" s="33">
        <v>160</v>
      </c>
      <c r="E685" s="33" t="s">
        <v>1711</v>
      </c>
      <c r="F685" s="33" t="s">
        <v>3094</v>
      </c>
      <c r="H685" s="35">
        <v>32</v>
      </c>
      <c r="I685" s="35">
        <v>403</v>
      </c>
      <c r="J685" s="41"/>
      <c r="K685" s="42"/>
      <c r="L685" s="51">
        <f t="shared" si="31"/>
        <v>32</v>
      </c>
      <c r="M685" s="49">
        <f t="shared" si="32"/>
        <v>7.9404466501240695E-2</v>
      </c>
    </row>
    <row r="686" spans="1:13" s="50" customFormat="1" ht="14.5" x14ac:dyDescent="0.35">
      <c r="A686" s="33">
        <v>132788</v>
      </c>
      <c r="B686" s="33" t="s">
        <v>411</v>
      </c>
      <c r="C686" s="49">
        <f t="shared" si="30"/>
        <v>0.13672316384180791</v>
      </c>
      <c r="D686" s="33">
        <v>60652</v>
      </c>
      <c r="E686" s="33" t="s">
        <v>2021</v>
      </c>
      <c r="F686" s="33" t="s">
        <v>3095</v>
      </c>
      <c r="H686" s="35">
        <v>41</v>
      </c>
      <c r="I686" s="35">
        <v>287</v>
      </c>
      <c r="J686" s="41"/>
      <c r="K686" s="42"/>
      <c r="L686" s="51">
        <f t="shared" si="31"/>
        <v>41</v>
      </c>
      <c r="M686" s="49">
        <f t="shared" si="32"/>
        <v>0.14285714285714285</v>
      </c>
    </row>
    <row r="687" spans="1:13" s="50" customFormat="1" ht="14.5" x14ac:dyDescent="0.35">
      <c r="A687" s="33">
        <v>132788</v>
      </c>
      <c r="B687" s="33" t="s">
        <v>411</v>
      </c>
      <c r="C687" s="49">
        <f t="shared" si="30"/>
        <v>0.13672316384180791</v>
      </c>
      <c r="D687" s="33">
        <v>60651</v>
      </c>
      <c r="E687" s="33" t="s">
        <v>2022</v>
      </c>
      <c r="F687" s="33" t="s">
        <v>3096</v>
      </c>
      <c r="H687" s="35">
        <v>30</v>
      </c>
      <c r="I687" s="35">
        <v>233</v>
      </c>
      <c r="J687" s="41"/>
      <c r="K687" s="42"/>
      <c r="L687" s="51">
        <f t="shared" si="31"/>
        <v>30</v>
      </c>
      <c r="M687" s="49">
        <f t="shared" si="32"/>
        <v>0.12875536480686695</v>
      </c>
    </row>
    <row r="688" spans="1:13" s="50" customFormat="1" ht="14.5" x14ac:dyDescent="0.35">
      <c r="A688" s="33">
        <v>132788</v>
      </c>
      <c r="B688" s="33" t="s">
        <v>411</v>
      </c>
      <c r="C688" s="49">
        <f t="shared" si="30"/>
        <v>0.13672316384180791</v>
      </c>
      <c r="D688" s="33">
        <v>60650</v>
      </c>
      <c r="E688" s="33" t="s">
        <v>2023</v>
      </c>
      <c r="F688" s="33" t="s">
        <v>3097</v>
      </c>
      <c r="H688" s="35">
        <v>50</v>
      </c>
      <c r="I688" s="35">
        <v>365</v>
      </c>
      <c r="J688" s="41"/>
      <c r="K688" s="42"/>
      <c r="L688" s="51">
        <f t="shared" si="31"/>
        <v>50</v>
      </c>
      <c r="M688" s="49">
        <f t="shared" si="32"/>
        <v>0.13698630136986301</v>
      </c>
    </row>
    <row r="689" spans="1:13" s="50" customFormat="1" ht="14.5" x14ac:dyDescent="0.35">
      <c r="A689" s="33">
        <v>133194</v>
      </c>
      <c r="B689" s="33" t="s">
        <v>96</v>
      </c>
      <c r="C689" s="49">
        <f t="shared" si="30"/>
        <v>0.149648750204215</v>
      </c>
      <c r="D689" s="33">
        <v>16046909</v>
      </c>
      <c r="E689" s="33" t="s">
        <v>624</v>
      </c>
      <c r="F689" s="33" t="s">
        <v>3098</v>
      </c>
      <c r="H689" s="35">
        <v>54</v>
      </c>
      <c r="I689" s="35">
        <v>413</v>
      </c>
      <c r="J689" s="41"/>
      <c r="K689" s="42"/>
      <c r="L689" s="51">
        <f t="shared" si="31"/>
        <v>54</v>
      </c>
      <c r="M689" s="49">
        <f t="shared" si="32"/>
        <v>0.13075060532687652</v>
      </c>
    </row>
    <row r="690" spans="1:13" s="50" customFormat="1" ht="14.5" x14ac:dyDescent="0.35">
      <c r="A690" s="33">
        <v>133194</v>
      </c>
      <c r="B690" s="33" t="s">
        <v>96</v>
      </c>
      <c r="C690" s="49">
        <f t="shared" si="30"/>
        <v>0.149648750204215</v>
      </c>
      <c r="D690" s="33">
        <v>62402</v>
      </c>
      <c r="E690" s="33" t="s">
        <v>625</v>
      </c>
      <c r="F690" s="33" t="s">
        <v>3099</v>
      </c>
      <c r="H690" s="35">
        <v>265</v>
      </c>
      <c r="I690" s="35">
        <v>1893</v>
      </c>
      <c r="J690" s="41"/>
      <c r="K690" s="42"/>
      <c r="L690" s="51">
        <f t="shared" si="31"/>
        <v>265</v>
      </c>
      <c r="M690" s="49">
        <f t="shared" si="32"/>
        <v>0.13998943475964079</v>
      </c>
    </row>
    <row r="691" spans="1:13" s="50" customFormat="1" ht="14.5" x14ac:dyDescent="0.35">
      <c r="A691" s="33">
        <v>133194</v>
      </c>
      <c r="B691" s="33" t="s">
        <v>96</v>
      </c>
      <c r="C691" s="49">
        <f t="shared" si="30"/>
        <v>0.149648750204215</v>
      </c>
      <c r="D691" s="33">
        <v>62403</v>
      </c>
      <c r="E691" s="33" t="s">
        <v>626</v>
      </c>
      <c r="F691" s="33" t="s">
        <v>3100</v>
      </c>
      <c r="H691" s="35">
        <v>148</v>
      </c>
      <c r="I691" s="35">
        <v>893</v>
      </c>
      <c r="J691" s="41"/>
      <c r="K691" s="42"/>
      <c r="L691" s="51">
        <f t="shared" si="31"/>
        <v>148</v>
      </c>
      <c r="M691" s="49">
        <f t="shared" si="32"/>
        <v>0.16573348264277715</v>
      </c>
    </row>
    <row r="692" spans="1:13" s="50" customFormat="1" ht="14.5" x14ac:dyDescent="0.35">
      <c r="A692" s="33">
        <v>133194</v>
      </c>
      <c r="B692" s="33" t="s">
        <v>96</v>
      </c>
      <c r="C692" s="49">
        <f t="shared" si="30"/>
        <v>0.149648750204215</v>
      </c>
      <c r="D692" s="33">
        <v>62404</v>
      </c>
      <c r="E692" s="33" t="s">
        <v>627</v>
      </c>
      <c r="F692" s="33" t="s">
        <v>3101</v>
      </c>
      <c r="H692" s="35">
        <v>58</v>
      </c>
      <c r="I692" s="35">
        <v>514</v>
      </c>
      <c r="J692" s="41"/>
      <c r="K692" s="42"/>
      <c r="L692" s="51">
        <f t="shared" si="31"/>
        <v>58</v>
      </c>
      <c r="M692" s="49">
        <f t="shared" si="32"/>
        <v>0.11284046692607004</v>
      </c>
    </row>
    <row r="693" spans="1:13" s="50" customFormat="1" ht="14.5" x14ac:dyDescent="0.35">
      <c r="A693" s="33">
        <v>133194</v>
      </c>
      <c r="B693" s="33" t="s">
        <v>96</v>
      </c>
      <c r="C693" s="49">
        <f t="shared" si="30"/>
        <v>0.149648750204215</v>
      </c>
      <c r="D693" s="33"/>
      <c r="E693" s="33" t="s">
        <v>3102</v>
      </c>
      <c r="F693" s="33" t="s">
        <v>3103</v>
      </c>
      <c r="H693" s="35">
        <v>1</v>
      </c>
      <c r="I693" s="35">
        <v>361</v>
      </c>
      <c r="J693" s="41"/>
      <c r="K693" s="42"/>
      <c r="L693" s="51">
        <f t="shared" si="31"/>
        <v>1</v>
      </c>
      <c r="M693" s="49">
        <f t="shared" si="32"/>
        <v>2.7700831024930748E-3</v>
      </c>
    </row>
    <row r="694" spans="1:13" s="50" customFormat="1" ht="14.5" x14ac:dyDescent="0.35">
      <c r="A694" s="33">
        <v>133194</v>
      </c>
      <c r="B694" s="33" t="s">
        <v>96</v>
      </c>
      <c r="C694" s="49">
        <f t="shared" si="30"/>
        <v>0.149648750204215</v>
      </c>
      <c r="D694" s="33">
        <v>62366</v>
      </c>
      <c r="E694" s="33" t="s">
        <v>628</v>
      </c>
      <c r="F694" s="33" t="s">
        <v>3104</v>
      </c>
      <c r="H694" s="35">
        <v>119</v>
      </c>
      <c r="I694" s="35">
        <v>305</v>
      </c>
      <c r="J694" s="41"/>
      <c r="K694" s="42"/>
      <c r="L694" s="51">
        <f t="shared" si="31"/>
        <v>119</v>
      </c>
      <c r="M694" s="49">
        <f t="shared" si="32"/>
        <v>0.39016393442622949</v>
      </c>
    </row>
    <row r="695" spans="1:13" s="50" customFormat="1" ht="14.5" x14ac:dyDescent="0.35">
      <c r="A695" s="33">
        <v>133194</v>
      </c>
      <c r="B695" s="33" t="s">
        <v>96</v>
      </c>
      <c r="C695" s="49">
        <f t="shared" si="30"/>
        <v>0.149648750204215</v>
      </c>
      <c r="D695" s="33">
        <v>234392</v>
      </c>
      <c r="E695" s="33" t="s">
        <v>629</v>
      </c>
      <c r="F695" s="33" t="s">
        <v>3105</v>
      </c>
      <c r="H695" s="35">
        <v>171</v>
      </c>
      <c r="I695" s="35">
        <v>914</v>
      </c>
      <c r="J695" s="41"/>
      <c r="K695" s="42"/>
      <c r="L695" s="51">
        <f t="shared" si="31"/>
        <v>171</v>
      </c>
      <c r="M695" s="49">
        <f t="shared" si="32"/>
        <v>0.18708971553610504</v>
      </c>
    </row>
    <row r="696" spans="1:13" s="50" customFormat="1" ht="14.5" x14ac:dyDescent="0.35">
      <c r="A696" s="33">
        <v>133194</v>
      </c>
      <c r="B696" s="33" t="s">
        <v>96</v>
      </c>
      <c r="C696" s="49">
        <f t="shared" ref="C696:C759" si="33">SUMIF($B$2:$B$2241,B696,$L$2:$L$2241)/(SUMIF($B$2:$B$2241,B696,$I$2:$I$2241))</f>
        <v>0.149648750204215</v>
      </c>
      <c r="D696" s="33">
        <v>62401</v>
      </c>
      <c r="E696" s="33" t="s">
        <v>630</v>
      </c>
      <c r="F696" s="33" t="s">
        <v>3106</v>
      </c>
      <c r="H696" s="35">
        <v>69</v>
      </c>
      <c r="I696" s="35">
        <v>511</v>
      </c>
      <c r="J696" s="41"/>
      <c r="K696" s="42"/>
      <c r="L696" s="51">
        <f t="shared" si="31"/>
        <v>69</v>
      </c>
      <c r="M696" s="49">
        <f t="shared" si="32"/>
        <v>0.13502935420743639</v>
      </c>
    </row>
    <row r="697" spans="1:13" s="50" customFormat="1" ht="14.5" x14ac:dyDescent="0.35">
      <c r="A697" s="33">
        <v>133194</v>
      </c>
      <c r="B697" s="33" t="s">
        <v>96</v>
      </c>
      <c r="C697" s="49">
        <f t="shared" si="33"/>
        <v>0.149648750204215</v>
      </c>
      <c r="D697" s="33">
        <v>62405</v>
      </c>
      <c r="E697" s="33" t="s">
        <v>631</v>
      </c>
      <c r="F697" s="33" t="s">
        <v>3107</v>
      </c>
      <c r="H697" s="35">
        <v>31</v>
      </c>
      <c r="I697" s="35">
        <v>317</v>
      </c>
      <c r="J697" s="41"/>
      <c r="K697" s="42"/>
      <c r="L697" s="51">
        <f t="shared" si="31"/>
        <v>31</v>
      </c>
      <c r="M697" s="49">
        <f t="shared" si="32"/>
        <v>9.7791798107255523E-2</v>
      </c>
    </row>
    <row r="698" spans="1:13" s="50" customFormat="1" ht="14.5" x14ac:dyDescent="0.35">
      <c r="A698" s="33">
        <v>133113</v>
      </c>
      <c r="B698" s="33" t="s">
        <v>391</v>
      </c>
      <c r="C698" s="49">
        <f t="shared" si="33"/>
        <v>0.13078291814946619</v>
      </c>
      <c r="D698" s="33">
        <v>62082</v>
      </c>
      <c r="E698" s="33" t="s">
        <v>1939</v>
      </c>
      <c r="F698" s="33" t="s">
        <v>3108</v>
      </c>
      <c r="H698" s="35">
        <v>21</v>
      </c>
      <c r="I698" s="35">
        <v>222</v>
      </c>
      <c r="J698" s="41"/>
      <c r="K698" s="42"/>
      <c r="L698" s="51">
        <f t="shared" si="31"/>
        <v>21</v>
      </c>
      <c r="M698" s="49">
        <f t="shared" si="32"/>
        <v>9.45945945945946E-2</v>
      </c>
    </row>
    <row r="699" spans="1:13" s="50" customFormat="1" ht="14.5" x14ac:dyDescent="0.35">
      <c r="A699" s="33">
        <v>133113</v>
      </c>
      <c r="B699" s="33" t="s">
        <v>391</v>
      </c>
      <c r="C699" s="49">
        <f t="shared" si="33"/>
        <v>0.13078291814946619</v>
      </c>
      <c r="D699" s="33">
        <v>190</v>
      </c>
      <c r="E699" s="33" t="s">
        <v>3109</v>
      </c>
      <c r="F699" s="33" t="s">
        <v>3110</v>
      </c>
      <c r="H699" s="35">
        <v>2</v>
      </c>
      <c r="I699" s="35">
        <v>300</v>
      </c>
      <c r="J699" s="41"/>
      <c r="K699" s="42"/>
      <c r="L699" s="51">
        <f t="shared" si="31"/>
        <v>2</v>
      </c>
      <c r="M699" s="49">
        <f t="shared" si="32"/>
        <v>6.6666666666666671E-3</v>
      </c>
    </row>
    <row r="700" spans="1:13" s="50" customFormat="1" ht="14.5" x14ac:dyDescent="0.35">
      <c r="A700" s="33">
        <v>133113</v>
      </c>
      <c r="B700" s="33" t="s">
        <v>391</v>
      </c>
      <c r="C700" s="49">
        <f t="shared" si="33"/>
        <v>0.13078291814946619</v>
      </c>
      <c r="D700" s="33">
        <v>62046</v>
      </c>
      <c r="E700" s="33" t="s">
        <v>1940</v>
      </c>
      <c r="F700" s="33" t="s">
        <v>3111</v>
      </c>
      <c r="H700" s="35">
        <v>210</v>
      </c>
      <c r="I700" s="35">
        <v>1775</v>
      </c>
      <c r="J700" s="41"/>
      <c r="K700" s="42"/>
      <c r="L700" s="51">
        <f t="shared" si="31"/>
        <v>210</v>
      </c>
      <c r="M700" s="49">
        <f t="shared" si="32"/>
        <v>0.11830985915492957</v>
      </c>
    </row>
    <row r="701" spans="1:13" s="50" customFormat="1" ht="14.5" x14ac:dyDescent="0.35">
      <c r="A701" s="33">
        <v>133113</v>
      </c>
      <c r="B701" s="33" t="s">
        <v>391</v>
      </c>
      <c r="C701" s="49">
        <f t="shared" si="33"/>
        <v>0.13078291814946619</v>
      </c>
      <c r="D701" s="33">
        <v>62048</v>
      </c>
      <c r="E701" s="33" t="s">
        <v>1941</v>
      </c>
      <c r="F701" s="33" t="s">
        <v>3112</v>
      </c>
      <c r="H701" s="35">
        <v>176</v>
      </c>
      <c r="I701" s="35">
        <v>1317</v>
      </c>
      <c r="J701" s="41"/>
      <c r="K701" s="42"/>
      <c r="L701" s="51">
        <f t="shared" si="31"/>
        <v>176</v>
      </c>
      <c r="M701" s="49">
        <f t="shared" si="32"/>
        <v>0.13363705391040243</v>
      </c>
    </row>
    <row r="702" spans="1:13" s="50" customFormat="1" ht="14.5" x14ac:dyDescent="0.35">
      <c r="A702" s="33">
        <v>133113</v>
      </c>
      <c r="B702" s="33" t="s">
        <v>391</v>
      </c>
      <c r="C702" s="49">
        <f t="shared" si="33"/>
        <v>0.13078291814946619</v>
      </c>
      <c r="D702" s="33">
        <v>207718</v>
      </c>
      <c r="E702" s="33" t="s">
        <v>1942</v>
      </c>
      <c r="F702" s="33" t="s">
        <v>3113</v>
      </c>
      <c r="H702" s="35">
        <v>33</v>
      </c>
      <c r="I702" s="35">
        <v>362</v>
      </c>
      <c r="J702" s="41"/>
      <c r="K702" s="42"/>
      <c r="L702" s="51">
        <f t="shared" si="31"/>
        <v>33</v>
      </c>
      <c r="M702" s="49">
        <f t="shared" si="32"/>
        <v>9.1160220994475141E-2</v>
      </c>
    </row>
    <row r="703" spans="1:13" s="50" customFormat="1" ht="14.5" x14ac:dyDescent="0.35">
      <c r="A703" s="33">
        <v>133113</v>
      </c>
      <c r="B703" s="33" t="s">
        <v>391</v>
      </c>
      <c r="C703" s="49">
        <f t="shared" si="33"/>
        <v>0.13078291814946619</v>
      </c>
      <c r="D703" s="33">
        <v>62043</v>
      </c>
      <c r="E703" s="33" t="s">
        <v>1943</v>
      </c>
      <c r="F703" s="33" t="s">
        <v>3114</v>
      </c>
      <c r="H703" s="35">
        <v>57</v>
      </c>
      <c r="I703" s="35">
        <v>296</v>
      </c>
      <c r="J703" s="41"/>
      <c r="K703" s="42"/>
      <c r="L703" s="51">
        <f t="shared" si="31"/>
        <v>57</v>
      </c>
      <c r="M703" s="49">
        <f t="shared" si="32"/>
        <v>0.19256756756756757</v>
      </c>
    </row>
    <row r="704" spans="1:13" s="50" customFormat="1" ht="14.5" x14ac:dyDescent="0.35">
      <c r="A704" s="33">
        <v>133113</v>
      </c>
      <c r="B704" s="33" t="s">
        <v>391</v>
      </c>
      <c r="C704" s="49">
        <f t="shared" si="33"/>
        <v>0.13078291814946619</v>
      </c>
      <c r="D704" s="33">
        <v>16053841</v>
      </c>
      <c r="E704" s="33" t="s">
        <v>1944</v>
      </c>
      <c r="F704" s="33" t="s">
        <v>3115</v>
      </c>
      <c r="H704" s="35">
        <v>47</v>
      </c>
      <c r="I704" s="35">
        <v>520</v>
      </c>
      <c r="J704" s="41"/>
      <c r="K704" s="42"/>
      <c r="L704" s="51">
        <f t="shared" si="31"/>
        <v>47</v>
      </c>
      <c r="M704" s="49">
        <f t="shared" si="32"/>
        <v>9.0384615384615383E-2</v>
      </c>
    </row>
    <row r="705" spans="1:13" s="50" customFormat="1" ht="14.5" x14ac:dyDescent="0.35">
      <c r="A705" s="33">
        <v>133113</v>
      </c>
      <c r="B705" s="33" t="s">
        <v>391</v>
      </c>
      <c r="C705" s="49">
        <f t="shared" si="33"/>
        <v>0.13078291814946619</v>
      </c>
      <c r="D705" s="33">
        <v>62047</v>
      </c>
      <c r="E705" s="33" t="s">
        <v>1945</v>
      </c>
      <c r="F705" s="33" t="s">
        <v>3116</v>
      </c>
      <c r="H705" s="35">
        <v>137</v>
      </c>
      <c r="I705" s="35">
        <v>501</v>
      </c>
      <c r="J705" s="41"/>
      <c r="K705" s="42"/>
      <c r="L705" s="51">
        <f t="shared" si="31"/>
        <v>137</v>
      </c>
      <c r="M705" s="49">
        <f t="shared" si="32"/>
        <v>0.27345309381237526</v>
      </c>
    </row>
    <row r="706" spans="1:13" s="50" customFormat="1" ht="14.5" x14ac:dyDescent="0.35">
      <c r="A706" s="33">
        <v>133113</v>
      </c>
      <c r="B706" s="33" t="s">
        <v>391</v>
      </c>
      <c r="C706" s="49">
        <f t="shared" si="33"/>
        <v>0.13078291814946619</v>
      </c>
      <c r="D706" s="33">
        <v>62045</v>
      </c>
      <c r="E706" s="33" t="s">
        <v>1946</v>
      </c>
      <c r="F706" s="33" t="s">
        <v>3117</v>
      </c>
      <c r="H706" s="35">
        <v>52</v>
      </c>
      <c r="I706" s="35">
        <v>327</v>
      </c>
      <c r="J706" s="41"/>
      <c r="K706" s="42"/>
      <c r="L706" s="51">
        <f t="shared" ref="L706:L769" si="34">IF(K706="",H706,(MIN(I706,(K706*1.6*I706))))</f>
        <v>52</v>
      </c>
      <c r="M706" s="49">
        <f t="shared" ref="M706:M769" si="35">IF(L706=0,0,(L706/I706))</f>
        <v>0.15902140672782875</v>
      </c>
    </row>
    <row r="707" spans="1:13" s="50" customFormat="1" ht="14.5" x14ac:dyDescent="0.35">
      <c r="A707" s="33">
        <v>133271</v>
      </c>
      <c r="B707" s="33" t="s">
        <v>214</v>
      </c>
      <c r="C707" s="49">
        <f t="shared" si="33"/>
        <v>0.42882562277580072</v>
      </c>
      <c r="D707" s="33"/>
      <c r="E707" s="33" t="s">
        <v>1134</v>
      </c>
      <c r="F707" s="33" t="s">
        <v>3118</v>
      </c>
      <c r="H707" s="35">
        <v>123</v>
      </c>
      <c r="I707" s="35">
        <v>261</v>
      </c>
      <c r="J707" s="41"/>
      <c r="K707" s="42"/>
      <c r="L707" s="51">
        <f t="shared" si="34"/>
        <v>123</v>
      </c>
      <c r="M707" s="49">
        <f t="shared" si="35"/>
        <v>0.47126436781609193</v>
      </c>
    </row>
    <row r="708" spans="1:13" s="50" customFormat="1" ht="14.5" x14ac:dyDescent="0.35">
      <c r="A708" s="33">
        <v>133271</v>
      </c>
      <c r="B708" s="33" t="s">
        <v>214</v>
      </c>
      <c r="C708" s="49">
        <f t="shared" si="33"/>
        <v>0.42882562277580072</v>
      </c>
      <c r="D708" s="33"/>
      <c r="E708" s="33" t="s">
        <v>1135</v>
      </c>
      <c r="F708" s="33" t="s">
        <v>3119</v>
      </c>
      <c r="H708" s="35">
        <v>118</v>
      </c>
      <c r="I708" s="35">
        <v>301</v>
      </c>
      <c r="J708" s="41"/>
      <c r="K708" s="42"/>
      <c r="L708" s="51">
        <f t="shared" si="34"/>
        <v>118</v>
      </c>
      <c r="M708" s="49">
        <f t="shared" si="35"/>
        <v>0.39202657807308972</v>
      </c>
    </row>
    <row r="709" spans="1:13" s="50" customFormat="1" ht="14.5" x14ac:dyDescent="0.35">
      <c r="A709" s="33">
        <v>132743</v>
      </c>
      <c r="B709" s="33" t="s">
        <v>160</v>
      </c>
      <c r="C709" s="49">
        <f t="shared" si="33"/>
        <v>0.29342723004694837</v>
      </c>
      <c r="D709" s="33">
        <v>60475</v>
      </c>
      <c r="E709" s="33" t="s">
        <v>929</v>
      </c>
      <c r="F709" s="33" t="s">
        <v>3120</v>
      </c>
      <c r="H709" s="35">
        <v>64</v>
      </c>
      <c r="I709" s="35">
        <v>251</v>
      </c>
      <c r="J709" s="41"/>
      <c r="K709" s="42"/>
      <c r="L709" s="51">
        <f t="shared" si="34"/>
        <v>64</v>
      </c>
      <c r="M709" s="49">
        <f t="shared" si="35"/>
        <v>0.2549800796812749</v>
      </c>
    </row>
    <row r="710" spans="1:13" s="50" customFormat="1" ht="14.5" x14ac:dyDescent="0.35">
      <c r="A710" s="33">
        <v>132743</v>
      </c>
      <c r="B710" s="33" t="s">
        <v>160</v>
      </c>
      <c r="C710" s="49">
        <f t="shared" si="33"/>
        <v>0.29342723004694837</v>
      </c>
      <c r="D710" s="33">
        <v>60476</v>
      </c>
      <c r="E710" s="33" t="s">
        <v>930</v>
      </c>
      <c r="F710" s="33" t="s">
        <v>3121</v>
      </c>
      <c r="H710" s="35">
        <v>61</v>
      </c>
      <c r="I710" s="35">
        <v>175</v>
      </c>
      <c r="J710" s="41"/>
      <c r="K710" s="42"/>
      <c r="L710" s="51">
        <f t="shared" si="34"/>
        <v>61</v>
      </c>
      <c r="M710" s="49">
        <f t="shared" si="35"/>
        <v>0.34857142857142859</v>
      </c>
    </row>
    <row r="711" spans="1:13" s="50" customFormat="1" ht="14.5" x14ac:dyDescent="0.35">
      <c r="A711" s="33">
        <v>133379</v>
      </c>
      <c r="B711" s="33" t="s">
        <v>425</v>
      </c>
      <c r="C711" s="49">
        <f t="shared" si="33"/>
        <v>0.5951742627345844</v>
      </c>
      <c r="D711" s="33"/>
      <c r="E711" s="33" t="s">
        <v>2074</v>
      </c>
      <c r="F711" s="33" t="s">
        <v>3122</v>
      </c>
      <c r="H711" s="35">
        <v>134</v>
      </c>
      <c r="I711" s="35">
        <v>191</v>
      </c>
      <c r="J711" s="41"/>
      <c r="K711" s="42"/>
      <c r="L711" s="51">
        <f t="shared" si="34"/>
        <v>134</v>
      </c>
      <c r="M711" s="49">
        <f t="shared" si="35"/>
        <v>0.70157068062827221</v>
      </c>
    </row>
    <row r="712" spans="1:13" s="50" customFormat="1" ht="14.5" x14ac:dyDescent="0.35">
      <c r="A712" s="33">
        <v>133379</v>
      </c>
      <c r="B712" s="33" t="s">
        <v>425</v>
      </c>
      <c r="C712" s="49">
        <f t="shared" si="33"/>
        <v>0.5951742627345844</v>
      </c>
      <c r="D712" s="33">
        <v>204477</v>
      </c>
      <c r="E712" s="33" t="s">
        <v>2075</v>
      </c>
      <c r="F712" s="33" t="s">
        <v>3123</v>
      </c>
      <c r="H712" s="35">
        <v>46</v>
      </c>
      <c r="I712" s="35">
        <v>110</v>
      </c>
      <c r="J712" s="41"/>
      <c r="K712" s="42"/>
      <c r="L712" s="51">
        <f t="shared" si="34"/>
        <v>46</v>
      </c>
      <c r="M712" s="49">
        <f t="shared" si="35"/>
        <v>0.41818181818181815</v>
      </c>
    </row>
    <row r="713" spans="1:13" s="50" customFormat="1" ht="14.5" x14ac:dyDescent="0.35">
      <c r="A713" s="33">
        <v>133379</v>
      </c>
      <c r="B713" s="33" t="s">
        <v>425</v>
      </c>
      <c r="C713" s="49">
        <f t="shared" si="33"/>
        <v>0.5951742627345844</v>
      </c>
      <c r="D713" s="33">
        <v>250</v>
      </c>
      <c r="E713" s="33" t="s">
        <v>2076</v>
      </c>
      <c r="F713" s="33" t="s">
        <v>3124</v>
      </c>
      <c r="H713" s="35">
        <v>42</v>
      </c>
      <c r="I713" s="35">
        <v>72</v>
      </c>
      <c r="J713" s="41"/>
      <c r="K713" s="42"/>
      <c r="L713" s="51">
        <f t="shared" si="34"/>
        <v>42</v>
      </c>
      <c r="M713" s="49">
        <f t="shared" si="35"/>
        <v>0.58333333333333337</v>
      </c>
    </row>
    <row r="714" spans="1:13" s="50" customFormat="1" ht="14.5" x14ac:dyDescent="0.35">
      <c r="A714" s="33">
        <v>133476</v>
      </c>
      <c r="B714" s="33" t="s">
        <v>486</v>
      </c>
      <c r="C714" s="49">
        <f t="shared" si="33"/>
        <v>0.3263785394932936</v>
      </c>
      <c r="D714" s="33">
        <v>63316</v>
      </c>
      <c r="E714" s="33" t="s">
        <v>2284</v>
      </c>
      <c r="F714" s="33" t="s">
        <v>3125</v>
      </c>
      <c r="H714" s="35">
        <v>134</v>
      </c>
      <c r="I714" s="35">
        <v>366</v>
      </c>
      <c r="J714" s="41"/>
      <c r="K714" s="42"/>
      <c r="L714" s="51">
        <f t="shared" si="34"/>
        <v>134</v>
      </c>
      <c r="M714" s="49">
        <f t="shared" si="35"/>
        <v>0.36612021857923499</v>
      </c>
    </row>
    <row r="715" spans="1:13" s="50" customFormat="1" ht="14.5" x14ac:dyDescent="0.35">
      <c r="A715" s="33">
        <v>133476</v>
      </c>
      <c r="B715" s="33" t="s">
        <v>486</v>
      </c>
      <c r="C715" s="49">
        <f t="shared" si="33"/>
        <v>0.3263785394932936</v>
      </c>
      <c r="D715" s="33">
        <v>63317</v>
      </c>
      <c r="E715" s="33" t="s">
        <v>2285</v>
      </c>
      <c r="F715" s="33" t="s">
        <v>3126</v>
      </c>
      <c r="H715" s="35">
        <v>85</v>
      </c>
      <c r="I715" s="35">
        <v>305</v>
      </c>
      <c r="J715" s="41"/>
      <c r="K715" s="42"/>
      <c r="L715" s="51">
        <f t="shared" si="34"/>
        <v>85</v>
      </c>
      <c r="M715" s="49">
        <f t="shared" si="35"/>
        <v>0.27868852459016391</v>
      </c>
    </row>
    <row r="716" spans="1:13" s="50" customFormat="1" ht="14.5" x14ac:dyDescent="0.35">
      <c r="A716" s="33">
        <v>132959</v>
      </c>
      <c r="B716" s="33" t="s">
        <v>212</v>
      </c>
      <c r="C716" s="49">
        <f t="shared" si="33"/>
        <v>0.38337801608579086</v>
      </c>
      <c r="D716" s="33">
        <v>61613</v>
      </c>
      <c r="E716" s="33" t="s">
        <v>1129</v>
      </c>
      <c r="F716" s="33" t="s">
        <v>3127</v>
      </c>
      <c r="H716" s="35">
        <v>239</v>
      </c>
      <c r="I716" s="35">
        <v>574</v>
      </c>
      <c r="J716" s="41"/>
      <c r="K716" s="42"/>
      <c r="L716" s="51">
        <f t="shared" si="34"/>
        <v>239</v>
      </c>
      <c r="M716" s="49">
        <f t="shared" si="35"/>
        <v>0.41637630662020908</v>
      </c>
    </row>
    <row r="717" spans="1:13" s="50" customFormat="1" ht="14.5" x14ac:dyDescent="0.35">
      <c r="A717" s="33">
        <v>132959</v>
      </c>
      <c r="B717" s="33" t="s">
        <v>212</v>
      </c>
      <c r="C717" s="49">
        <f t="shared" si="33"/>
        <v>0.38337801608579086</v>
      </c>
      <c r="D717" s="33">
        <v>61614</v>
      </c>
      <c r="E717" s="33" t="s">
        <v>1130</v>
      </c>
      <c r="F717" s="33" t="s">
        <v>3128</v>
      </c>
      <c r="H717" s="35">
        <v>47</v>
      </c>
      <c r="I717" s="35">
        <v>172</v>
      </c>
      <c r="J717" s="41"/>
      <c r="K717" s="42"/>
      <c r="L717" s="51">
        <f t="shared" si="34"/>
        <v>47</v>
      </c>
      <c r="M717" s="49">
        <f t="shared" si="35"/>
        <v>0.27325581395348836</v>
      </c>
    </row>
    <row r="718" spans="1:13" s="50" customFormat="1" ht="14.5" x14ac:dyDescent="0.35">
      <c r="A718" s="33">
        <v>132993</v>
      </c>
      <c r="B718" s="33" t="s">
        <v>376</v>
      </c>
      <c r="C718" s="49">
        <f t="shared" si="33"/>
        <v>0.40471092077087795</v>
      </c>
      <c r="D718" s="33"/>
      <c r="E718" s="33" t="s">
        <v>1872</v>
      </c>
      <c r="F718" s="33" t="s">
        <v>3129</v>
      </c>
      <c r="H718" s="35">
        <v>101</v>
      </c>
      <c r="I718" s="35">
        <v>219</v>
      </c>
      <c r="J718" s="41"/>
      <c r="K718" s="42"/>
      <c r="L718" s="51">
        <f t="shared" si="34"/>
        <v>101</v>
      </c>
      <c r="M718" s="49">
        <f t="shared" si="35"/>
        <v>0.46118721461187212</v>
      </c>
    </row>
    <row r="719" spans="1:13" s="50" customFormat="1" ht="14.5" x14ac:dyDescent="0.35">
      <c r="A719" s="33">
        <v>132993</v>
      </c>
      <c r="B719" s="33" t="s">
        <v>376</v>
      </c>
      <c r="C719" s="49">
        <f t="shared" si="33"/>
        <v>0.40471092077087795</v>
      </c>
      <c r="D719" s="33"/>
      <c r="E719" s="33" t="s">
        <v>1873</v>
      </c>
      <c r="F719" s="33" t="s">
        <v>3130</v>
      </c>
      <c r="H719" s="35">
        <v>40</v>
      </c>
      <c r="I719" s="35">
        <v>130</v>
      </c>
      <c r="J719" s="41"/>
      <c r="K719" s="42"/>
      <c r="L719" s="51">
        <f t="shared" si="34"/>
        <v>40</v>
      </c>
      <c r="M719" s="49">
        <f t="shared" si="35"/>
        <v>0.30769230769230771</v>
      </c>
    </row>
    <row r="720" spans="1:13" s="50" customFormat="1" ht="14.5" x14ac:dyDescent="0.35">
      <c r="A720" s="33">
        <v>132993</v>
      </c>
      <c r="B720" s="33" t="s">
        <v>376</v>
      </c>
      <c r="C720" s="49">
        <f t="shared" si="33"/>
        <v>0.40471092077087795</v>
      </c>
      <c r="D720" s="33"/>
      <c r="E720" s="33" t="s">
        <v>1874</v>
      </c>
      <c r="F720" s="33" t="s">
        <v>3131</v>
      </c>
      <c r="H720" s="35">
        <v>48</v>
      </c>
      <c r="I720" s="35">
        <v>118</v>
      </c>
      <c r="J720" s="41"/>
      <c r="K720" s="42"/>
      <c r="L720" s="51">
        <f t="shared" si="34"/>
        <v>48</v>
      </c>
      <c r="M720" s="49">
        <f t="shared" si="35"/>
        <v>0.40677966101694918</v>
      </c>
    </row>
    <row r="721" spans="1:13" s="50" customFormat="1" ht="14.5" x14ac:dyDescent="0.35">
      <c r="A721" s="33">
        <v>132953</v>
      </c>
      <c r="B721" s="33" t="s">
        <v>383</v>
      </c>
      <c r="C721" s="49">
        <f t="shared" si="33"/>
        <v>0.53848904565941602</v>
      </c>
      <c r="D721" s="33">
        <v>61569</v>
      </c>
      <c r="E721" s="33" t="s">
        <v>1906</v>
      </c>
      <c r="F721" s="33" t="s">
        <v>3132</v>
      </c>
      <c r="H721" s="35"/>
      <c r="I721" s="35">
        <v>334</v>
      </c>
      <c r="J721" s="41">
        <v>2016</v>
      </c>
      <c r="K721" s="42">
        <v>0.53900000000000003</v>
      </c>
      <c r="L721" s="51">
        <f t="shared" si="34"/>
        <v>288.04160000000002</v>
      </c>
      <c r="M721" s="49">
        <f t="shared" si="35"/>
        <v>0.86240000000000006</v>
      </c>
    </row>
    <row r="722" spans="1:13" s="50" customFormat="1" ht="14.5" x14ac:dyDescent="0.35">
      <c r="A722" s="33">
        <v>132953</v>
      </c>
      <c r="B722" s="33" t="s">
        <v>383</v>
      </c>
      <c r="C722" s="49">
        <f t="shared" si="33"/>
        <v>0.53848904565941602</v>
      </c>
      <c r="D722" s="33">
        <v>860</v>
      </c>
      <c r="E722" s="33" t="s">
        <v>1907</v>
      </c>
      <c r="F722" s="33" t="s">
        <v>3133</v>
      </c>
      <c r="H722" s="35">
        <v>40</v>
      </c>
      <c r="I722" s="35">
        <v>100</v>
      </c>
      <c r="J722" s="41"/>
      <c r="K722" s="42"/>
      <c r="L722" s="51">
        <f t="shared" si="34"/>
        <v>40</v>
      </c>
      <c r="M722" s="49">
        <f t="shared" si="35"/>
        <v>0.4</v>
      </c>
    </row>
    <row r="723" spans="1:13" s="50" customFormat="1" ht="14.5" x14ac:dyDescent="0.35">
      <c r="A723" s="33">
        <v>132953</v>
      </c>
      <c r="B723" s="33" t="s">
        <v>383</v>
      </c>
      <c r="C723" s="49">
        <f t="shared" si="33"/>
        <v>0.53848904565941602</v>
      </c>
      <c r="D723" s="33">
        <v>61584</v>
      </c>
      <c r="E723" s="33" t="s">
        <v>1908</v>
      </c>
      <c r="F723" s="33" t="s">
        <v>3134</v>
      </c>
      <c r="H723" s="35">
        <v>526</v>
      </c>
      <c r="I723" s="35">
        <v>1687</v>
      </c>
      <c r="J723" s="41"/>
      <c r="K723" s="42"/>
      <c r="L723" s="51">
        <f t="shared" si="34"/>
        <v>526</v>
      </c>
      <c r="M723" s="49">
        <f t="shared" si="35"/>
        <v>0.31179608772969769</v>
      </c>
    </row>
    <row r="724" spans="1:13" s="50" customFormat="1" ht="14.5" x14ac:dyDescent="0.35">
      <c r="A724" s="33">
        <v>132953</v>
      </c>
      <c r="B724" s="33" t="s">
        <v>383</v>
      </c>
      <c r="C724" s="49">
        <f t="shared" si="33"/>
        <v>0.53848904565941602</v>
      </c>
      <c r="D724" s="33">
        <v>61594</v>
      </c>
      <c r="E724" s="33" t="s">
        <v>592</v>
      </c>
      <c r="F724" s="33" t="s">
        <v>3135</v>
      </c>
      <c r="H724" s="35">
        <v>293</v>
      </c>
      <c r="I724" s="35">
        <v>580</v>
      </c>
      <c r="J724" s="41"/>
      <c r="K724" s="42"/>
      <c r="L724" s="51">
        <f t="shared" si="34"/>
        <v>293</v>
      </c>
      <c r="M724" s="49">
        <f t="shared" si="35"/>
        <v>0.5051724137931034</v>
      </c>
    </row>
    <row r="725" spans="1:13" s="50" customFormat="1" ht="14.5" x14ac:dyDescent="0.35">
      <c r="A725" s="33">
        <v>132953</v>
      </c>
      <c r="B725" s="33" t="s">
        <v>383</v>
      </c>
      <c r="C725" s="49">
        <f t="shared" si="33"/>
        <v>0.53848904565941602</v>
      </c>
      <c r="D725" s="33">
        <v>61577</v>
      </c>
      <c r="E725" s="33" t="s">
        <v>596</v>
      </c>
      <c r="F725" s="33" t="s">
        <v>3136</v>
      </c>
      <c r="H725" s="35"/>
      <c r="I725" s="35">
        <v>637</v>
      </c>
      <c r="J725" s="41">
        <v>2018</v>
      </c>
      <c r="K725" s="42">
        <v>0.53900000000000003</v>
      </c>
      <c r="L725" s="51">
        <f t="shared" si="34"/>
        <v>549.34879999999998</v>
      </c>
      <c r="M725" s="49">
        <f t="shared" si="35"/>
        <v>0.86239999999999994</v>
      </c>
    </row>
    <row r="726" spans="1:13" s="50" customFormat="1" ht="14.5" x14ac:dyDescent="0.35">
      <c r="A726" s="33">
        <v>132953</v>
      </c>
      <c r="B726" s="33" t="s">
        <v>383</v>
      </c>
      <c r="C726" s="49">
        <f t="shared" si="33"/>
        <v>0.53848904565941602</v>
      </c>
      <c r="D726" s="33">
        <v>61588</v>
      </c>
      <c r="E726" s="33" t="s">
        <v>1909</v>
      </c>
      <c r="F726" s="33" t="s">
        <v>3137</v>
      </c>
      <c r="H726" s="35">
        <v>76</v>
      </c>
      <c r="I726" s="35">
        <v>274</v>
      </c>
      <c r="J726" s="41"/>
      <c r="K726" s="42"/>
      <c r="L726" s="51">
        <f t="shared" si="34"/>
        <v>76</v>
      </c>
      <c r="M726" s="49">
        <f t="shared" si="35"/>
        <v>0.27737226277372262</v>
      </c>
    </row>
    <row r="727" spans="1:13" s="50" customFormat="1" ht="14.5" x14ac:dyDescent="0.35">
      <c r="A727" s="33">
        <v>132953</v>
      </c>
      <c r="B727" s="33" t="s">
        <v>383</v>
      </c>
      <c r="C727" s="49">
        <f t="shared" si="33"/>
        <v>0.53848904565941602</v>
      </c>
      <c r="D727" s="33">
        <v>61589</v>
      </c>
      <c r="E727" s="33" t="s">
        <v>600</v>
      </c>
      <c r="F727" s="33" t="s">
        <v>3138</v>
      </c>
      <c r="H727" s="35"/>
      <c r="I727" s="35">
        <v>321</v>
      </c>
      <c r="J727" s="41">
        <v>2014</v>
      </c>
      <c r="K727" s="42">
        <v>0.53900000000000003</v>
      </c>
      <c r="L727" s="51">
        <f t="shared" si="34"/>
        <v>276.8304</v>
      </c>
      <c r="M727" s="49">
        <f t="shared" si="35"/>
        <v>0.86239999999999994</v>
      </c>
    </row>
    <row r="728" spans="1:13" s="50" customFormat="1" ht="14.5" x14ac:dyDescent="0.35">
      <c r="A728" s="33">
        <v>132953</v>
      </c>
      <c r="B728" s="33" t="s">
        <v>383</v>
      </c>
      <c r="C728" s="49">
        <f t="shared" si="33"/>
        <v>0.53848904565941602</v>
      </c>
      <c r="D728" s="33">
        <v>61567</v>
      </c>
      <c r="E728" s="33" t="s">
        <v>601</v>
      </c>
      <c r="F728" s="33" t="s">
        <v>3139</v>
      </c>
      <c r="H728" s="35"/>
      <c r="I728" s="35">
        <v>334</v>
      </c>
      <c r="J728" s="41">
        <v>2014</v>
      </c>
      <c r="K728" s="42">
        <v>0.53900000000000003</v>
      </c>
      <c r="L728" s="51">
        <f t="shared" si="34"/>
        <v>288.04160000000002</v>
      </c>
      <c r="M728" s="49">
        <f t="shared" si="35"/>
        <v>0.86240000000000006</v>
      </c>
    </row>
    <row r="729" spans="1:13" s="50" customFormat="1" ht="14.5" x14ac:dyDescent="0.35">
      <c r="A729" s="33">
        <v>132953</v>
      </c>
      <c r="B729" s="33" t="s">
        <v>383</v>
      </c>
      <c r="C729" s="49">
        <f t="shared" si="33"/>
        <v>0.53848904565941602</v>
      </c>
      <c r="D729" s="33">
        <v>225211</v>
      </c>
      <c r="E729" s="33" t="s">
        <v>604</v>
      </c>
      <c r="F729" s="33" t="s">
        <v>3140</v>
      </c>
      <c r="H729" s="35">
        <v>155</v>
      </c>
      <c r="I729" s="35">
        <v>373</v>
      </c>
      <c r="J729" s="41"/>
      <c r="K729" s="42"/>
      <c r="L729" s="51">
        <f t="shared" si="34"/>
        <v>155</v>
      </c>
      <c r="M729" s="49">
        <f t="shared" si="35"/>
        <v>0.41554959785522788</v>
      </c>
    </row>
    <row r="730" spans="1:13" s="50" customFormat="1" ht="14.5" x14ac:dyDescent="0.35">
      <c r="A730" s="33">
        <v>132953</v>
      </c>
      <c r="B730" s="33" t="s">
        <v>383</v>
      </c>
      <c r="C730" s="49">
        <f t="shared" si="33"/>
        <v>0.53848904565941602</v>
      </c>
      <c r="D730" s="33">
        <v>61593</v>
      </c>
      <c r="E730" s="33" t="s">
        <v>608</v>
      </c>
      <c r="F730" s="33" t="s">
        <v>3141</v>
      </c>
      <c r="H730" s="35"/>
      <c r="I730" s="35">
        <v>356</v>
      </c>
      <c r="J730" s="41">
        <v>2016</v>
      </c>
      <c r="K730" s="42">
        <v>0.53900000000000003</v>
      </c>
      <c r="L730" s="51">
        <f t="shared" si="34"/>
        <v>307.01440000000002</v>
      </c>
      <c r="M730" s="49">
        <f t="shared" si="35"/>
        <v>0.86240000000000006</v>
      </c>
    </row>
    <row r="731" spans="1:13" s="50" customFormat="1" ht="14.5" x14ac:dyDescent="0.35">
      <c r="A731" s="33">
        <v>132953</v>
      </c>
      <c r="B731" s="33" t="s">
        <v>383</v>
      </c>
      <c r="C731" s="49">
        <f t="shared" si="33"/>
        <v>0.53848904565941602</v>
      </c>
      <c r="D731" s="33">
        <v>61578</v>
      </c>
      <c r="E731" s="33" t="s">
        <v>1318</v>
      </c>
      <c r="F731" s="33" t="s">
        <v>3142</v>
      </c>
      <c r="H731" s="35"/>
      <c r="I731" s="35">
        <v>460</v>
      </c>
      <c r="J731" s="41">
        <v>2014</v>
      </c>
      <c r="K731" s="42">
        <v>0.53900000000000003</v>
      </c>
      <c r="L731" s="51">
        <f t="shared" si="34"/>
        <v>396.70400000000001</v>
      </c>
      <c r="M731" s="49">
        <f t="shared" si="35"/>
        <v>0.86240000000000006</v>
      </c>
    </row>
    <row r="732" spans="1:13" s="50" customFormat="1" ht="14.5" x14ac:dyDescent="0.35">
      <c r="A732" s="33">
        <v>132953</v>
      </c>
      <c r="B732" s="33" t="s">
        <v>383</v>
      </c>
      <c r="C732" s="49">
        <f t="shared" si="33"/>
        <v>0.53848904565941602</v>
      </c>
      <c r="D732" s="33">
        <v>61570</v>
      </c>
      <c r="E732" s="33" t="s">
        <v>839</v>
      </c>
      <c r="F732" s="33" t="s">
        <v>3143</v>
      </c>
      <c r="H732" s="35">
        <v>334</v>
      </c>
      <c r="I732" s="35">
        <v>856</v>
      </c>
      <c r="J732" s="41"/>
      <c r="K732" s="42"/>
      <c r="L732" s="51">
        <f t="shared" si="34"/>
        <v>334</v>
      </c>
      <c r="M732" s="49">
        <f t="shared" si="35"/>
        <v>0.39018691588785048</v>
      </c>
    </row>
    <row r="733" spans="1:13" s="50" customFormat="1" ht="14.5" x14ac:dyDescent="0.35">
      <c r="A733" s="33">
        <v>132953</v>
      </c>
      <c r="B733" s="33" t="s">
        <v>383</v>
      </c>
      <c r="C733" s="49">
        <f t="shared" si="33"/>
        <v>0.53848904565941602</v>
      </c>
      <c r="D733" s="33">
        <v>61571</v>
      </c>
      <c r="E733" s="33" t="s">
        <v>1320</v>
      </c>
      <c r="F733" s="33" t="s">
        <v>3144</v>
      </c>
      <c r="H733" s="35">
        <v>162</v>
      </c>
      <c r="I733" s="35">
        <v>399</v>
      </c>
      <c r="J733" s="41"/>
      <c r="K733" s="42"/>
      <c r="L733" s="51">
        <f t="shared" si="34"/>
        <v>162</v>
      </c>
      <c r="M733" s="49">
        <f t="shared" si="35"/>
        <v>0.40601503759398494</v>
      </c>
    </row>
    <row r="734" spans="1:13" s="50" customFormat="1" ht="14.5" x14ac:dyDescent="0.35">
      <c r="A734" s="33">
        <v>132953</v>
      </c>
      <c r="B734" s="33" t="s">
        <v>383</v>
      </c>
      <c r="C734" s="49">
        <f t="shared" si="33"/>
        <v>0.53848904565941602</v>
      </c>
      <c r="D734" s="33">
        <v>61576</v>
      </c>
      <c r="E734" s="33" t="s">
        <v>1910</v>
      </c>
      <c r="F734" s="33" t="s">
        <v>3145</v>
      </c>
      <c r="H734" s="35">
        <v>565</v>
      </c>
      <c r="I734" s="35">
        <v>1310</v>
      </c>
      <c r="J734" s="41"/>
      <c r="K734" s="42"/>
      <c r="L734" s="51">
        <f t="shared" si="34"/>
        <v>565</v>
      </c>
      <c r="M734" s="49">
        <f t="shared" si="35"/>
        <v>0.43129770992366412</v>
      </c>
    </row>
    <row r="735" spans="1:13" s="50" customFormat="1" ht="14.5" x14ac:dyDescent="0.35">
      <c r="A735" s="33">
        <v>132953</v>
      </c>
      <c r="B735" s="33" t="s">
        <v>383</v>
      </c>
      <c r="C735" s="49">
        <f t="shared" si="33"/>
        <v>0.53848904565941602</v>
      </c>
      <c r="D735" s="33"/>
      <c r="E735" s="33" t="s">
        <v>1911</v>
      </c>
      <c r="F735" s="33" t="s">
        <v>3146</v>
      </c>
      <c r="H735" s="35">
        <v>132</v>
      </c>
      <c r="I735" s="35">
        <v>506</v>
      </c>
      <c r="J735" s="41"/>
      <c r="K735" s="42"/>
      <c r="L735" s="51">
        <f t="shared" si="34"/>
        <v>132</v>
      </c>
      <c r="M735" s="49">
        <f t="shared" si="35"/>
        <v>0.2608695652173913</v>
      </c>
    </row>
    <row r="736" spans="1:13" s="50" customFormat="1" ht="14.5" x14ac:dyDescent="0.35">
      <c r="A736" s="33">
        <v>132953</v>
      </c>
      <c r="B736" s="33" t="s">
        <v>383</v>
      </c>
      <c r="C736" s="49">
        <f t="shared" si="33"/>
        <v>0.53848904565941602</v>
      </c>
      <c r="D736" s="33">
        <v>225214</v>
      </c>
      <c r="E736" s="33" t="s">
        <v>1912</v>
      </c>
      <c r="F736" s="33" t="s">
        <v>3147</v>
      </c>
      <c r="H736" s="35"/>
      <c r="I736" s="35">
        <v>196</v>
      </c>
      <c r="J736" s="41">
        <v>2014</v>
      </c>
      <c r="K736" s="42">
        <v>0.53900000000000003</v>
      </c>
      <c r="L736" s="51">
        <f t="shared" si="34"/>
        <v>169.03040000000001</v>
      </c>
      <c r="M736" s="49">
        <f t="shared" si="35"/>
        <v>0.86240000000000006</v>
      </c>
    </row>
    <row r="737" spans="1:13" s="50" customFormat="1" ht="14.5" x14ac:dyDescent="0.35">
      <c r="A737" s="33">
        <v>132953</v>
      </c>
      <c r="B737" s="33" t="s">
        <v>383</v>
      </c>
      <c r="C737" s="49">
        <f t="shared" si="33"/>
        <v>0.53848904565941602</v>
      </c>
      <c r="D737" s="33">
        <v>450</v>
      </c>
      <c r="E737" s="33" t="s">
        <v>1913</v>
      </c>
      <c r="F737" s="33" t="s">
        <v>3148</v>
      </c>
      <c r="H737" s="35">
        <v>12</v>
      </c>
      <c r="I737" s="35">
        <v>48</v>
      </c>
      <c r="J737" s="41"/>
      <c r="K737" s="42"/>
      <c r="L737" s="51">
        <f t="shared" si="34"/>
        <v>12</v>
      </c>
      <c r="M737" s="49">
        <f t="shared" si="35"/>
        <v>0.25</v>
      </c>
    </row>
    <row r="738" spans="1:13" s="50" customFormat="1" ht="14.5" x14ac:dyDescent="0.35">
      <c r="A738" s="33">
        <v>132953</v>
      </c>
      <c r="B738" s="33" t="s">
        <v>383</v>
      </c>
      <c r="C738" s="49">
        <f t="shared" si="33"/>
        <v>0.53848904565941602</v>
      </c>
      <c r="D738" s="33">
        <v>61582</v>
      </c>
      <c r="E738" s="33" t="s">
        <v>1009</v>
      </c>
      <c r="F738" s="33" t="s">
        <v>3149</v>
      </c>
      <c r="H738" s="35">
        <v>182</v>
      </c>
      <c r="I738" s="35">
        <v>368</v>
      </c>
      <c r="J738" s="41"/>
      <c r="K738" s="42"/>
      <c r="L738" s="51">
        <f t="shared" si="34"/>
        <v>182</v>
      </c>
      <c r="M738" s="49">
        <f t="shared" si="35"/>
        <v>0.49456521739130432</v>
      </c>
    </row>
    <row r="739" spans="1:13" s="50" customFormat="1" ht="14.5" x14ac:dyDescent="0.35">
      <c r="A739" s="33">
        <v>132953</v>
      </c>
      <c r="B739" s="33" t="s">
        <v>383</v>
      </c>
      <c r="C739" s="49">
        <f t="shared" si="33"/>
        <v>0.53848904565941602</v>
      </c>
      <c r="D739" s="33">
        <v>16065160</v>
      </c>
      <c r="E739" s="33" t="s">
        <v>1914</v>
      </c>
      <c r="F739" s="33" t="s">
        <v>3150</v>
      </c>
      <c r="H739" s="35"/>
      <c r="I739" s="35">
        <v>60</v>
      </c>
      <c r="J739" s="41">
        <v>2016</v>
      </c>
      <c r="K739" s="42">
        <v>0.53900000000000003</v>
      </c>
      <c r="L739" s="51">
        <f t="shared" si="34"/>
        <v>51.744</v>
      </c>
      <c r="M739" s="49">
        <f t="shared" si="35"/>
        <v>0.86239999999999994</v>
      </c>
    </row>
    <row r="740" spans="1:13" s="50" customFormat="1" ht="14.5" x14ac:dyDescent="0.35">
      <c r="A740" s="33">
        <v>132953</v>
      </c>
      <c r="B740" s="33" t="s">
        <v>383</v>
      </c>
      <c r="C740" s="49">
        <f t="shared" si="33"/>
        <v>0.53848904565941602</v>
      </c>
      <c r="D740" s="33">
        <v>61591</v>
      </c>
      <c r="E740" s="33" t="s">
        <v>1915</v>
      </c>
      <c r="F740" s="33" t="s">
        <v>3151</v>
      </c>
      <c r="H740" s="35">
        <v>157</v>
      </c>
      <c r="I740" s="35">
        <v>386</v>
      </c>
      <c r="J740" s="41"/>
      <c r="K740" s="42"/>
      <c r="L740" s="51">
        <f t="shared" si="34"/>
        <v>157</v>
      </c>
      <c r="M740" s="49">
        <f t="shared" si="35"/>
        <v>0.40673575129533679</v>
      </c>
    </row>
    <row r="741" spans="1:13" s="50" customFormat="1" ht="14.5" x14ac:dyDescent="0.35">
      <c r="A741" s="33">
        <v>132953</v>
      </c>
      <c r="B741" s="33" t="s">
        <v>383</v>
      </c>
      <c r="C741" s="49">
        <f t="shared" si="33"/>
        <v>0.53848904565941602</v>
      </c>
      <c r="D741" s="33">
        <v>61573</v>
      </c>
      <c r="E741" s="33" t="s">
        <v>919</v>
      </c>
      <c r="F741" s="33" t="s">
        <v>3152</v>
      </c>
      <c r="H741" s="35"/>
      <c r="I741" s="35">
        <v>343</v>
      </c>
      <c r="J741" s="41">
        <v>2016</v>
      </c>
      <c r="K741" s="42">
        <v>0.53900000000000003</v>
      </c>
      <c r="L741" s="51">
        <f t="shared" si="34"/>
        <v>295.8032</v>
      </c>
      <c r="M741" s="49">
        <f t="shared" si="35"/>
        <v>0.86240000000000006</v>
      </c>
    </row>
    <row r="742" spans="1:13" s="50" customFormat="1" ht="14.5" x14ac:dyDescent="0.35">
      <c r="A742" s="33">
        <v>132953</v>
      </c>
      <c r="B742" s="33" t="s">
        <v>383</v>
      </c>
      <c r="C742" s="49">
        <f t="shared" si="33"/>
        <v>0.53848904565941602</v>
      </c>
      <c r="D742" s="33">
        <v>61586</v>
      </c>
      <c r="E742" s="33" t="s">
        <v>920</v>
      </c>
      <c r="F742" s="33" t="s">
        <v>3153</v>
      </c>
      <c r="H742" s="35"/>
      <c r="I742" s="35">
        <v>267</v>
      </c>
      <c r="J742" s="41">
        <v>2014</v>
      </c>
      <c r="K742" s="42">
        <v>0.53900000000000003</v>
      </c>
      <c r="L742" s="51">
        <f t="shared" si="34"/>
        <v>230.26080000000002</v>
      </c>
      <c r="M742" s="49">
        <f t="shared" si="35"/>
        <v>0.86240000000000006</v>
      </c>
    </row>
    <row r="743" spans="1:13" s="50" customFormat="1" ht="14.5" x14ac:dyDescent="0.35">
      <c r="A743" s="33">
        <v>132953</v>
      </c>
      <c r="B743" s="33" t="s">
        <v>383</v>
      </c>
      <c r="C743" s="49">
        <f t="shared" si="33"/>
        <v>0.53848904565941602</v>
      </c>
      <c r="D743" s="33">
        <v>850</v>
      </c>
      <c r="E743" s="33" t="s">
        <v>1916</v>
      </c>
      <c r="F743" s="33" t="s">
        <v>3154</v>
      </c>
      <c r="H743" s="35">
        <v>9</v>
      </c>
      <c r="I743" s="35">
        <v>11</v>
      </c>
      <c r="J743" s="41"/>
      <c r="K743" s="42"/>
      <c r="L743" s="51">
        <f t="shared" si="34"/>
        <v>9</v>
      </c>
      <c r="M743" s="49">
        <f t="shared" si="35"/>
        <v>0.81818181818181823</v>
      </c>
    </row>
    <row r="744" spans="1:13" s="50" customFormat="1" ht="14.5" x14ac:dyDescent="0.35">
      <c r="A744" s="33">
        <v>132954</v>
      </c>
      <c r="B744" s="33" t="s">
        <v>220</v>
      </c>
      <c r="C744" s="49">
        <f t="shared" si="33"/>
        <v>0.37202072538860104</v>
      </c>
      <c r="D744" s="33">
        <v>61605</v>
      </c>
      <c r="E744" s="33" t="s">
        <v>1150</v>
      </c>
      <c r="F744" s="33" t="s">
        <v>3155</v>
      </c>
      <c r="H744" s="35">
        <v>127</v>
      </c>
      <c r="I744" s="35">
        <v>330</v>
      </c>
      <c r="J744" s="41"/>
      <c r="K744" s="42"/>
      <c r="L744" s="51">
        <f t="shared" si="34"/>
        <v>127</v>
      </c>
      <c r="M744" s="49">
        <f t="shared" si="35"/>
        <v>0.38484848484848483</v>
      </c>
    </row>
    <row r="745" spans="1:13" s="50" customFormat="1" ht="14.5" x14ac:dyDescent="0.35">
      <c r="A745" s="33">
        <v>2702</v>
      </c>
      <c r="B745" s="33" t="s">
        <v>220</v>
      </c>
      <c r="C745" s="49">
        <f t="shared" si="33"/>
        <v>0.37202072538860104</v>
      </c>
      <c r="D745" s="33">
        <v>9803</v>
      </c>
      <c r="E745" s="33" t="s">
        <v>2568</v>
      </c>
      <c r="F745" s="33" t="s">
        <v>2392</v>
      </c>
      <c r="H745" s="35">
        <v>2</v>
      </c>
      <c r="I745" s="35">
        <v>4</v>
      </c>
      <c r="J745" s="41"/>
      <c r="K745" s="42"/>
      <c r="L745" s="51">
        <f t="shared" si="34"/>
        <v>2</v>
      </c>
      <c r="M745" s="49">
        <f t="shared" si="35"/>
        <v>0.5</v>
      </c>
    </row>
    <row r="746" spans="1:13" s="50" customFormat="1" ht="14.5" x14ac:dyDescent="0.35">
      <c r="A746" s="33">
        <v>132954</v>
      </c>
      <c r="B746" s="33" t="s">
        <v>220</v>
      </c>
      <c r="C746" s="49">
        <f t="shared" si="33"/>
        <v>0.37202072538860104</v>
      </c>
      <c r="D746" s="33">
        <v>61602</v>
      </c>
      <c r="E746" s="33" t="s">
        <v>1151</v>
      </c>
      <c r="F746" s="33" t="s">
        <v>3156</v>
      </c>
      <c r="H746" s="35">
        <v>201</v>
      </c>
      <c r="I746" s="35">
        <v>664</v>
      </c>
      <c r="J746" s="41"/>
      <c r="K746" s="42"/>
      <c r="L746" s="51">
        <f t="shared" si="34"/>
        <v>201</v>
      </c>
      <c r="M746" s="49">
        <f t="shared" si="35"/>
        <v>0.30271084337349397</v>
      </c>
    </row>
    <row r="747" spans="1:13" s="50" customFormat="1" ht="14.5" x14ac:dyDescent="0.35">
      <c r="A747" s="33">
        <v>132954</v>
      </c>
      <c r="B747" s="33" t="s">
        <v>220</v>
      </c>
      <c r="C747" s="49">
        <f t="shared" si="33"/>
        <v>0.37202072538860104</v>
      </c>
      <c r="D747" s="33">
        <v>61601</v>
      </c>
      <c r="E747" s="33" t="s">
        <v>806</v>
      </c>
      <c r="F747" s="33" t="s">
        <v>3157</v>
      </c>
      <c r="H747" s="35">
        <v>162</v>
      </c>
      <c r="I747" s="35">
        <v>402</v>
      </c>
      <c r="J747" s="41"/>
      <c r="K747" s="42"/>
      <c r="L747" s="51">
        <f t="shared" si="34"/>
        <v>162</v>
      </c>
      <c r="M747" s="49">
        <f t="shared" si="35"/>
        <v>0.40298507462686567</v>
      </c>
    </row>
    <row r="748" spans="1:13" s="50" customFormat="1" ht="14.5" x14ac:dyDescent="0.35">
      <c r="A748" s="33">
        <v>132954</v>
      </c>
      <c r="B748" s="33" t="s">
        <v>220</v>
      </c>
      <c r="C748" s="49">
        <f t="shared" si="33"/>
        <v>0.37202072538860104</v>
      </c>
      <c r="D748" s="33">
        <v>60958</v>
      </c>
      <c r="E748" s="33" t="s">
        <v>617</v>
      </c>
      <c r="F748" s="33" t="s">
        <v>3158</v>
      </c>
      <c r="H748" s="35">
        <v>79</v>
      </c>
      <c r="I748" s="35">
        <v>230</v>
      </c>
      <c r="J748" s="41"/>
      <c r="K748" s="42"/>
      <c r="L748" s="51">
        <f t="shared" si="34"/>
        <v>79</v>
      </c>
      <c r="M748" s="49">
        <f t="shared" si="35"/>
        <v>0.34347826086956523</v>
      </c>
    </row>
    <row r="749" spans="1:13" s="50" customFormat="1" ht="14.5" x14ac:dyDescent="0.35">
      <c r="A749" s="33">
        <v>132954</v>
      </c>
      <c r="B749" s="33" t="s">
        <v>220</v>
      </c>
      <c r="C749" s="49">
        <f t="shared" si="33"/>
        <v>0.37202072538860104</v>
      </c>
      <c r="D749" s="33">
        <v>61603</v>
      </c>
      <c r="E749" s="33" t="s">
        <v>1152</v>
      </c>
      <c r="F749" s="33" t="s">
        <v>3159</v>
      </c>
      <c r="H749" s="35">
        <v>147</v>
      </c>
      <c r="I749" s="35">
        <v>300</v>
      </c>
      <c r="J749" s="41"/>
      <c r="K749" s="42"/>
      <c r="L749" s="51">
        <f t="shared" si="34"/>
        <v>147</v>
      </c>
      <c r="M749" s="49">
        <f t="shared" si="35"/>
        <v>0.49</v>
      </c>
    </row>
    <row r="750" spans="1:13" s="50" customFormat="1" ht="14.5" x14ac:dyDescent="0.35">
      <c r="A750" s="33">
        <v>132745</v>
      </c>
      <c r="B750" s="33" t="s">
        <v>221</v>
      </c>
      <c r="C750" s="49">
        <f t="shared" si="33"/>
        <v>0.20285261489698891</v>
      </c>
      <c r="D750" s="33">
        <v>60487</v>
      </c>
      <c r="E750" s="33" t="s">
        <v>1153</v>
      </c>
      <c r="F750" s="33" t="s">
        <v>3160</v>
      </c>
      <c r="H750" s="35">
        <v>58</v>
      </c>
      <c r="I750" s="35">
        <v>264</v>
      </c>
      <c r="J750" s="41"/>
      <c r="K750" s="42"/>
      <c r="L750" s="51">
        <f t="shared" si="34"/>
        <v>58</v>
      </c>
      <c r="M750" s="49">
        <f t="shared" si="35"/>
        <v>0.2196969696969697</v>
      </c>
    </row>
    <row r="751" spans="1:13" s="50" customFormat="1" ht="14.5" x14ac:dyDescent="0.35">
      <c r="A751" s="33">
        <v>132745</v>
      </c>
      <c r="B751" s="33" t="s">
        <v>221</v>
      </c>
      <c r="C751" s="49">
        <f t="shared" si="33"/>
        <v>0.20285261489698891</v>
      </c>
      <c r="D751" s="33">
        <v>60488</v>
      </c>
      <c r="E751" s="33" t="s">
        <v>1154</v>
      </c>
      <c r="F751" s="33" t="s">
        <v>3161</v>
      </c>
      <c r="H751" s="35">
        <v>70</v>
      </c>
      <c r="I751" s="35">
        <v>367</v>
      </c>
      <c r="J751" s="41"/>
      <c r="K751" s="42"/>
      <c r="L751" s="51">
        <f t="shared" si="34"/>
        <v>70</v>
      </c>
      <c r="M751" s="49">
        <f t="shared" si="35"/>
        <v>0.1907356948228883</v>
      </c>
    </row>
    <row r="752" spans="1:13" s="50" customFormat="1" ht="14.5" x14ac:dyDescent="0.35">
      <c r="A752" s="33">
        <v>132955</v>
      </c>
      <c r="B752" s="33" t="s">
        <v>202</v>
      </c>
      <c r="C752" s="49">
        <f t="shared" si="33"/>
        <v>0.55031446540880502</v>
      </c>
      <c r="D752" s="33">
        <v>61606</v>
      </c>
      <c r="E752" s="33" t="s">
        <v>1101</v>
      </c>
      <c r="F752" s="33" t="s">
        <v>3162</v>
      </c>
      <c r="H752" s="35">
        <v>131</v>
      </c>
      <c r="I752" s="35">
        <v>209</v>
      </c>
      <c r="J752" s="41"/>
      <c r="K752" s="42"/>
      <c r="L752" s="51">
        <f t="shared" si="34"/>
        <v>131</v>
      </c>
      <c r="M752" s="49">
        <f t="shared" si="35"/>
        <v>0.62679425837320579</v>
      </c>
    </row>
    <row r="753" spans="1:13" s="50" customFormat="1" ht="14.5" x14ac:dyDescent="0.35">
      <c r="A753" s="33">
        <v>132955</v>
      </c>
      <c r="B753" s="33" t="s">
        <v>202</v>
      </c>
      <c r="C753" s="49">
        <f t="shared" si="33"/>
        <v>0.55031446540880502</v>
      </c>
      <c r="D753" s="33">
        <v>61607</v>
      </c>
      <c r="E753" s="33" t="s">
        <v>1102</v>
      </c>
      <c r="F753" s="33" t="s">
        <v>3163</v>
      </c>
      <c r="H753" s="35">
        <v>44</v>
      </c>
      <c r="I753" s="35">
        <v>109</v>
      </c>
      <c r="J753" s="41"/>
      <c r="K753" s="42"/>
      <c r="L753" s="51">
        <f t="shared" si="34"/>
        <v>44</v>
      </c>
      <c r="M753" s="49">
        <f t="shared" si="35"/>
        <v>0.40366972477064222</v>
      </c>
    </row>
    <row r="754" spans="1:13" s="50" customFormat="1" ht="14.5" x14ac:dyDescent="0.35">
      <c r="A754" s="33">
        <v>133142</v>
      </c>
      <c r="B754" s="33" t="s">
        <v>338</v>
      </c>
      <c r="C754" s="49">
        <f t="shared" si="33"/>
        <v>0.20902370634718329</v>
      </c>
      <c r="D754" s="33">
        <v>62146</v>
      </c>
      <c r="E754" s="33" t="s">
        <v>1712</v>
      </c>
      <c r="F754" s="33" t="s">
        <v>3164</v>
      </c>
      <c r="H754" s="35">
        <v>126</v>
      </c>
      <c r="I754" s="35">
        <v>555</v>
      </c>
      <c r="J754" s="41"/>
      <c r="K754" s="42"/>
      <c r="L754" s="51">
        <f t="shared" si="34"/>
        <v>126</v>
      </c>
      <c r="M754" s="49">
        <f t="shared" si="35"/>
        <v>0.22702702702702704</v>
      </c>
    </row>
    <row r="755" spans="1:13" s="50" customFormat="1" ht="14.5" x14ac:dyDescent="0.35">
      <c r="A755" s="33">
        <v>133142</v>
      </c>
      <c r="B755" s="33" t="s">
        <v>338</v>
      </c>
      <c r="C755" s="49">
        <f t="shared" si="33"/>
        <v>0.20902370634718329</v>
      </c>
      <c r="D755" s="33">
        <v>62137</v>
      </c>
      <c r="E755" s="33" t="s">
        <v>1713</v>
      </c>
      <c r="F755" s="33" t="s">
        <v>3165</v>
      </c>
      <c r="H755" s="35">
        <v>102</v>
      </c>
      <c r="I755" s="35">
        <v>258</v>
      </c>
      <c r="J755" s="41"/>
      <c r="K755" s="42"/>
      <c r="L755" s="51">
        <f t="shared" si="34"/>
        <v>102</v>
      </c>
      <c r="M755" s="49">
        <f t="shared" si="35"/>
        <v>0.39534883720930231</v>
      </c>
    </row>
    <row r="756" spans="1:13" s="50" customFormat="1" ht="14.5" x14ac:dyDescent="0.35">
      <c r="A756" s="33">
        <v>133142</v>
      </c>
      <c r="B756" s="33" t="s">
        <v>338</v>
      </c>
      <c r="C756" s="49">
        <f t="shared" si="33"/>
        <v>0.20902370634718329</v>
      </c>
      <c r="D756" s="33">
        <v>62141</v>
      </c>
      <c r="E756" s="33" t="s">
        <v>1714</v>
      </c>
      <c r="F756" s="33" t="s">
        <v>3166</v>
      </c>
      <c r="H756" s="35">
        <v>195</v>
      </c>
      <c r="I756" s="35">
        <v>1164</v>
      </c>
      <c r="J756" s="41"/>
      <c r="K756" s="42"/>
      <c r="L756" s="51">
        <f t="shared" si="34"/>
        <v>195</v>
      </c>
      <c r="M756" s="49">
        <f t="shared" si="35"/>
        <v>0.16752577319587628</v>
      </c>
    </row>
    <row r="757" spans="1:13" s="50" customFormat="1" ht="14.5" x14ac:dyDescent="0.35">
      <c r="A757" s="33">
        <v>133142</v>
      </c>
      <c r="B757" s="33" t="s">
        <v>338</v>
      </c>
      <c r="C757" s="49">
        <f t="shared" si="33"/>
        <v>0.20902370634718329</v>
      </c>
      <c r="D757" s="33"/>
      <c r="E757" s="33" t="s">
        <v>1715</v>
      </c>
      <c r="F757" s="33" t="s">
        <v>3167</v>
      </c>
      <c r="H757" s="35">
        <v>35</v>
      </c>
      <c r="I757" s="35">
        <v>239</v>
      </c>
      <c r="J757" s="41"/>
      <c r="K757" s="42"/>
      <c r="L757" s="51">
        <f t="shared" si="34"/>
        <v>35</v>
      </c>
      <c r="M757" s="49">
        <f t="shared" si="35"/>
        <v>0.14644351464435146</v>
      </c>
    </row>
    <row r="758" spans="1:13" s="50" customFormat="1" ht="14.5" x14ac:dyDescent="0.35">
      <c r="A758" s="33">
        <v>133142</v>
      </c>
      <c r="B758" s="33" t="s">
        <v>338</v>
      </c>
      <c r="C758" s="49">
        <f t="shared" si="33"/>
        <v>0.20902370634718329</v>
      </c>
      <c r="D758" s="33">
        <v>62139</v>
      </c>
      <c r="E758" s="33" t="s">
        <v>1716</v>
      </c>
      <c r="F758" s="33" t="s">
        <v>3168</v>
      </c>
      <c r="H758" s="35">
        <v>25</v>
      </c>
      <c r="I758" s="35">
        <v>216</v>
      </c>
      <c r="J758" s="41"/>
      <c r="K758" s="42"/>
      <c r="L758" s="51">
        <f t="shared" si="34"/>
        <v>25</v>
      </c>
      <c r="M758" s="49">
        <f t="shared" si="35"/>
        <v>0.11574074074074074</v>
      </c>
    </row>
    <row r="759" spans="1:13" s="50" customFormat="1" ht="14.5" x14ac:dyDescent="0.35">
      <c r="A759" s="33">
        <v>133142</v>
      </c>
      <c r="B759" s="33" t="s">
        <v>338</v>
      </c>
      <c r="C759" s="49">
        <f t="shared" si="33"/>
        <v>0.20902370634718329</v>
      </c>
      <c r="D759" s="33">
        <v>62145</v>
      </c>
      <c r="E759" s="33" t="s">
        <v>1717</v>
      </c>
      <c r="F759" s="33" t="s">
        <v>3169</v>
      </c>
      <c r="H759" s="35">
        <v>77</v>
      </c>
      <c r="I759" s="35">
        <v>335</v>
      </c>
      <c r="J759" s="41"/>
      <c r="K759" s="42"/>
      <c r="L759" s="51">
        <f t="shared" si="34"/>
        <v>77</v>
      </c>
      <c r="M759" s="49">
        <f t="shared" si="35"/>
        <v>0.2298507462686567</v>
      </c>
    </row>
    <row r="760" spans="1:13" s="50" customFormat="1" ht="14.5" x14ac:dyDescent="0.35">
      <c r="A760" s="33">
        <v>133142</v>
      </c>
      <c r="B760" s="33" t="s">
        <v>338</v>
      </c>
      <c r="C760" s="49">
        <f t="shared" ref="C760:C823" si="36">SUMIF($B$2:$B$2241,B760,$L$2:$L$2241)/(SUMIF($B$2:$B$2241,B760,$I$2:$I$2241))</f>
        <v>0.20902370634718329</v>
      </c>
      <c r="D760" s="33">
        <v>208016</v>
      </c>
      <c r="E760" s="33" t="s">
        <v>1718</v>
      </c>
      <c r="F760" s="33" t="s">
        <v>3170</v>
      </c>
      <c r="H760" s="35">
        <v>260</v>
      </c>
      <c r="I760" s="35">
        <v>1156</v>
      </c>
      <c r="J760" s="41"/>
      <c r="K760" s="42"/>
      <c r="L760" s="51">
        <f t="shared" si="34"/>
        <v>260</v>
      </c>
      <c r="M760" s="49">
        <f t="shared" si="35"/>
        <v>0.22491349480968859</v>
      </c>
    </row>
    <row r="761" spans="1:13" s="50" customFormat="1" ht="14.5" x14ac:dyDescent="0.35">
      <c r="A761" s="33">
        <v>132833</v>
      </c>
      <c r="B761" s="33" t="s">
        <v>233</v>
      </c>
      <c r="C761" s="49">
        <f t="shared" si="36"/>
        <v>0.59327874120082813</v>
      </c>
      <c r="D761" s="33">
        <v>60824</v>
      </c>
      <c r="E761" s="33" t="s">
        <v>1192</v>
      </c>
      <c r="F761" s="33" t="s">
        <v>3171</v>
      </c>
      <c r="H761" s="35"/>
      <c r="I761" s="35">
        <v>321</v>
      </c>
      <c r="J761" s="41">
        <v>2014</v>
      </c>
      <c r="K761" s="42">
        <v>0.62870000000000004</v>
      </c>
      <c r="L761" s="51">
        <f t="shared" si="34"/>
        <v>321</v>
      </c>
      <c r="M761" s="49">
        <f t="shared" si="35"/>
        <v>1</v>
      </c>
    </row>
    <row r="762" spans="1:13" s="50" customFormat="1" ht="14.5" x14ac:dyDescent="0.35">
      <c r="A762" s="33">
        <v>132833</v>
      </c>
      <c r="B762" s="33" t="s">
        <v>233</v>
      </c>
      <c r="C762" s="49">
        <f t="shared" si="36"/>
        <v>0.59327874120082813</v>
      </c>
      <c r="D762" s="33">
        <v>60873</v>
      </c>
      <c r="E762" s="33" t="s">
        <v>1193</v>
      </c>
      <c r="F762" s="33" t="s">
        <v>3172</v>
      </c>
      <c r="H762" s="35"/>
      <c r="I762" s="35">
        <v>1497</v>
      </c>
      <c r="J762" s="41">
        <v>2018</v>
      </c>
      <c r="K762" s="42">
        <v>0.5827</v>
      </c>
      <c r="L762" s="51">
        <f t="shared" si="34"/>
        <v>1395.6830400000001</v>
      </c>
      <c r="M762" s="49">
        <f t="shared" si="35"/>
        <v>0.93232000000000004</v>
      </c>
    </row>
    <row r="763" spans="1:13" s="50" customFormat="1" ht="14.5" x14ac:dyDescent="0.35">
      <c r="A763" s="33">
        <v>132833</v>
      </c>
      <c r="B763" s="33" t="s">
        <v>233</v>
      </c>
      <c r="C763" s="49">
        <f t="shared" si="36"/>
        <v>0.59327874120082813</v>
      </c>
      <c r="D763" s="33">
        <v>16047473</v>
      </c>
      <c r="E763" s="33" t="s">
        <v>1194</v>
      </c>
      <c r="F763" s="33" t="s">
        <v>3173</v>
      </c>
      <c r="H763" s="35"/>
      <c r="I763" s="35">
        <v>512</v>
      </c>
      <c r="J763" s="41">
        <v>2014</v>
      </c>
      <c r="K763" s="42">
        <v>0.62870000000000004</v>
      </c>
      <c r="L763" s="51">
        <f t="shared" si="34"/>
        <v>512</v>
      </c>
      <c r="M763" s="49">
        <f t="shared" si="35"/>
        <v>1</v>
      </c>
    </row>
    <row r="764" spans="1:13" s="50" customFormat="1" ht="14.5" x14ac:dyDescent="0.35">
      <c r="A764" s="33">
        <v>132833</v>
      </c>
      <c r="B764" s="33" t="s">
        <v>233</v>
      </c>
      <c r="C764" s="49">
        <f t="shared" si="36"/>
        <v>0.59327874120082813</v>
      </c>
      <c r="D764" s="33">
        <v>209195</v>
      </c>
      <c r="E764" s="33" t="s">
        <v>1195</v>
      </c>
      <c r="F764" s="33" t="s">
        <v>3174</v>
      </c>
      <c r="H764" s="35">
        <v>44</v>
      </c>
      <c r="I764" s="35">
        <v>214</v>
      </c>
      <c r="J764" s="41"/>
      <c r="K764" s="42"/>
      <c r="L764" s="51">
        <f t="shared" si="34"/>
        <v>44</v>
      </c>
      <c r="M764" s="49">
        <f t="shared" si="35"/>
        <v>0.20560747663551401</v>
      </c>
    </row>
    <row r="765" spans="1:13" s="50" customFormat="1" ht="14.5" x14ac:dyDescent="0.35">
      <c r="A765" s="33">
        <v>132833</v>
      </c>
      <c r="B765" s="33" t="s">
        <v>233</v>
      </c>
      <c r="C765" s="49">
        <f t="shared" si="36"/>
        <v>0.59327874120082813</v>
      </c>
      <c r="D765" s="33">
        <v>60872</v>
      </c>
      <c r="E765" s="33" t="s">
        <v>1196</v>
      </c>
      <c r="F765" s="33" t="s">
        <v>3175</v>
      </c>
      <c r="H765" s="35"/>
      <c r="I765" s="35">
        <v>675</v>
      </c>
      <c r="J765" s="41">
        <v>2014</v>
      </c>
      <c r="K765" s="42">
        <v>0.5827</v>
      </c>
      <c r="L765" s="51">
        <f t="shared" si="34"/>
        <v>629.31600000000003</v>
      </c>
      <c r="M765" s="49">
        <f t="shared" si="35"/>
        <v>0.93232000000000004</v>
      </c>
    </row>
    <row r="766" spans="1:13" s="50" customFormat="1" ht="14.5" x14ac:dyDescent="0.35">
      <c r="A766" s="33">
        <v>132833</v>
      </c>
      <c r="B766" s="33" t="s">
        <v>233</v>
      </c>
      <c r="C766" s="49">
        <f t="shared" si="36"/>
        <v>0.59327874120082813</v>
      </c>
      <c r="D766" s="33">
        <v>60832</v>
      </c>
      <c r="E766" s="33" t="s">
        <v>1197</v>
      </c>
      <c r="F766" s="33" t="s">
        <v>3176</v>
      </c>
      <c r="H766" s="35"/>
      <c r="I766" s="35">
        <v>147</v>
      </c>
      <c r="J766" s="41">
        <v>2014</v>
      </c>
      <c r="K766" s="42">
        <v>0.5827</v>
      </c>
      <c r="L766" s="51">
        <f t="shared" si="34"/>
        <v>137.05104</v>
      </c>
      <c r="M766" s="49">
        <f t="shared" si="35"/>
        <v>0.93232000000000004</v>
      </c>
    </row>
    <row r="767" spans="1:13" s="50" customFormat="1" ht="14.5" x14ac:dyDescent="0.35">
      <c r="A767" s="33">
        <v>132833</v>
      </c>
      <c r="B767" s="33" t="s">
        <v>233</v>
      </c>
      <c r="C767" s="49">
        <f t="shared" si="36"/>
        <v>0.59327874120082813</v>
      </c>
      <c r="D767" s="33">
        <v>224624</v>
      </c>
      <c r="E767" s="33" t="s">
        <v>1198</v>
      </c>
      <c r="F767" s="33" t="s">
        <v>3177</v>
      </c>
      <c r="H767" s="35">
        <v>67</v>
      </c>
      <c r="I767" s="35">
        <v>219</v>
      </c>
      <c r="J767" s="41"/>
      <c r="K767" s="42"/>
      <c r="L767" s="51">
        <f t="shared" si="34"/>
        <v>67</v>
      </c>
      <c r="M767" s="49">
        <f t="shared" si="35"/>
        <v>0.30593607305936071</v>
      </c>
    </row>
    <row r="768" spans="1:13" s="50" customFormat="1" ht="14.5" x14ac:dyDescent="0.35">
      <c r="A768" s="33">
        <v>132833</v>
      </c>
      <c r="B768" s="33" t="s">
        <v>233</v>
      </c>
      <c r="C768" s="49">
        <f t="shared" si="36"/>
        <v>0.59327874120082813</v>
      </c>
      <c r="D768" s="33">
        <v>16074094</v>
      </c>
      <c r="E768" s="33" t="s">
        <v>1199</v>
      </c>
      <c r="F768" s="33" t="s">
        <v>3178</v>
      </c>
      <c r="H768" s="35"/>
      <c r="I768" s="35">
        <v>458</v>
      </c>
      <c r="J768" s="41">
        <v>2014</v>
      </c>
      <c r="K768" s="42">
        <v>0.62870000000000004</v>
      </c>
      <c r="L768" s="51">
        <f t="shared" si="34"/>
        <v>458</v>
      </c>
      <c r="M768" s="49">
        <f t="shared" si="35"/>
        <v>1</v>
      </c>
    </row>
    <row r="769" spans="1:13" s="50" customFormat="1" ht="14.5" x14ac:dyDescent="0.35">
      <c r="A769" s="33">
        <v>132833</v>
      </c>
      <c r="B769" s="33" t="s">
        <v>233</v>
      </c>
      <c r="C769" s="49">
        <f t="shared" si="36"/>
        <v>0.59327874120082813</v>
      </c>
      <c r="D769" s="33">
        <v>16023436</v>
      </c>
      <c r="E769" s="33" t="s">
        <v>1200</v>
      </c>
      <c r="F769" s="33" t="s">
        <v>3179</v>
      </c>
      <c r="H769" s="35"/>
      <c r="I769" s="35">
        <v>329</v>
      </c>
      <c r="J769" s="41">
        <v>2014</v>
      </c>
      <c r="K769" s="42">
        <v>0.62870000000000004</v>
      </c>
      <c r="L769" s="51">
        <f t="shared" si="34"/>
        <v>329</v>
      </c>
      <c r="M769" s="49">
        <f t="shared" si="35"/>
        <v>1</v>
      </c>
    </row>
    <row r="770" spans="1:13" s="50" customFormat="1" ht="14.5" x14ac:dyDescent="0.35">
      <c r="A770" s="33">
        <v>132833</v>
      </c>
      <c r="B770" s="33" t="s">
        <v>233</v>
      </c>
      <c r="C770" s="49">
        <f t="shared" si="36"/>
        <v>0.59327874120082813</v>
      </c>
      <c r="D770" s="33">
        <v>60843</v>
      </c>
      <c r="E770" s="33" t="s">
        <v>1201</v>
      </c>
      <c r="F770" s="33" t="s">
        <v>3180</v>
      </c>
      <c r="H770" s="35"/>
      <c r="I770" s="35">
        <v>410</v>
      </c>
      <c r="J770" s="41">
        <v>2018</v>
      </c>
      <c r="K770" s="42">
        <v>0.5827</v>
      </c>
      <c r="L770" s="51">
        <f t="shared" ref="L770:L833" si="37">IF(K770="",H770,(MIN(I770,(K770*1.6*I770))))</f>
        <v>382.25120000000004</v>
      </c>
      <c r="M770" s="49">
        <f t="shared" ref="M770:M833" si="38">IF(L770=0,0,(L770/I770))</f>
        <v>0.93232000000000015</v>
      </c>
    </row>
    <row r="771" spans="1:13" s="50" customFormat="1" ht="14.5" x14ac:dyDescent="0.35">
      <c r="A771" s="33">
        <v>132833</v>
      </c>
      <c r="B771" s="33" t="s">
        <v>233</v>
      </c>
      <c r="C771" s="49">
        <f t="shared" si="36"/>
        <v>0.59327874120082813</v>
      </c>
      <c r="D771" s="33">
        <v>60831</v>
      </c>
      <c r="E771" s="33" t="s">
        <v>1202</v>
      </c>
      <c r="F771" s="33" t="s">
        <v>3181</v>
      </c>
      <c r="H771" s="35"/>
      <c r="I771" s="35">
        <v>376</v>
      </c>
      <c r="J771" s="41">
        <v>2014</v>
      </c>
      <c r="K771" s="42">
        <v>0.5827</v>
      </c>
      <c r="L771" s="51">
        <f t="shared" si="37"/>
        <v>350.55232000000001</v>
      </c>
      <c r="M771" s="49">
        <f t="shared" si="38"/>
        <v>0.93232000000000004</v>
      </c>
    </row>
    <row r="772" spans="1:13" s="50" customFormat="1" ht="14.5" x14ac:dyDescent="0.35">
      <c r="A772" s="33">
        <v>132833</v>
      </c>
      <c r="B772" s="33" t="s">
        <v>233</v>
      </c>
      <c r="C772" s="49">
        <f t="shared" si="36"/>
        <v>0.59327874120082813</v>
      </c>
      <c r="D772" s="33">
        <v>60837</v>
      </c>
      <c r="E772" s="33" t="s">
        <v>1203</v>
      </c>
      <c r="F772" s="33" t="s">
        <v>3182</v>
      </c>
      <c r="H772" s="35"/>
      <c r="I772" s="35">
        <v>290</v>
      </c>
      <c r="J772" s="41">
        <v>2014</v>
      </c>
      <c r="K772" s="42">
        <v>0.5827</v>
      </c>
      <c r="L772" s="51">
        <f t="shared" si="37"/>
        <v>270.37279999999998</v>
      </c>
      <c r="M772" s="49">
        <f t="shared" si="38"/>
        <v>0.93231999999999993</v>
      </c>
    </row>
    <row r="773" spans="1:13" s="50" customFormat="1" ht="14.5" x14ac:dyDescent="0.35">
      <c r="A773" s="33">
        <v>132833</v>
      </c>
      <c r="B773" s="33" t="s">
        <v>233</v>
      </c>
      <c r="C773" s="49">
        <f t="shared" si="36"/>
        <v>0.59327874120082813</v>
      </c>
      <c r="D773" s="33">
        <v>60864</v>
      </c>
      <c r="E773" s="33" t="s">
        <v>1204</v>
      </c>
      <c r="F773" s="33" t="s">
        <v>3183</v>
      </c>
      <c r="H773" s="35"/>
      <c r="I773" s="35">
        <v>376</v>
      </c>
      <c r="J773" s="41">
        <v>2014</v>
      </c>
      <c r="K773" s="42">
        <v>0.62870000000000004</v>
      </c>
      <c r="L773" s="51">
        <f t="shared" si="37"/>
        <v>376</v>
      </c>
      <c r="M773" s="49">
        <f t="shared" si="38"/>
        <v>1</v>
      </c>
    </row>
    <row r="774" spans="1:13" s="50" customFormat="1" ht="14.5" x14ac:dyDescent="0.35">
      <c r="A774" s="33">
        <v>132833</v>
      </c>
      <c r="B774" s="33" t="s">
        <v>233</v>
      </c>
      <c r="C774" s="49">
        <f t="shared" si="36"/>
        <v>0.59327874120082813</v>
      </c>
      <c r="D774" s="33">
        <v>16047469</v>
      </c>
      <c r="E774" s="33" t="s">
        <v>1205</v>
      </c>
      <c r="F774" s="33" t="s">
        <v>3184</v>
      </c>
      <c r="H774" s="35">
        <v>158</v>
      </c>
      <c r="I774" s="35">
        <v>601</v>
      </c>
      <c r="J774" s="41"/>
      <c r="K774" s="42"/>
      <c r="L774" s="51">
        <f t="shared" si="37"/>
        <v>158</v>
      </c>
      <c r="M774" s="49">
        <f t="shared" si="38"/>
        <v>0.26289517470881862</v>
      </c>
    </row>
    <row r="775" spans="1:13" s="50" customFormat="1" ht="14.5" x14ac:dyDescent="0.35">
      <c r="A775" s="33">
        <v>132833</v>
      </c>
      <c r="B775" s="33" t="s">
        <v>233</v>
      </c>
      <c r="C775" s="49">
        <f t="shared" si="36"/>
        <v>0.59327874120082813</v>
      </c>
      <c r="D775" s="33">
        <v>60836</v>
      </c>
      <c r="E775" s="33" t="s">
        <v>1206</v>
      </c>
      <c r="F775" s="33" t="s">
        <v>3185</v>
      </c>
      <c r="H775" s="35"/>
      <c r="I775" s="35">
        <v>291</v>
      </c>
      <c r="J775" s="41">
        <v>2018</v>
      </c>
      <c r="K775" s="42">
        <v>0.62870000000000004</v>
      </c>
      <c r="L775" s="51">
        <f t="shared" si="37"/>
        <v>291</v>
      </c>
      <c r="M775" s="49">
        <f t="shared" si="38"/>
        <v>1</v>
      </c>
    </row>
    <row r="776" spans="1:13" s="50" customFormat="1" ht="14.5" x14ac:dyDescent="0.35">
      <c r="A776" s="33">
        <v>132833</v>
      </c>
      <c r="B776" s="33" t="s">
        <v>233</v>
      </c>
      <c r="C776" s="49">
        <f t="shared" si="36"/>
        <v>0.59327874120082813</v>
      </c>
      <c r="D776" s="33">
        <v>60870</v>
      </c>
      <c r="E776" s="33" t="s">
        <v>1207</v>
      </c>
      <c r="F776" s="33" t="s">
        <v>3186</v>
      </c>
      <c r="H776" s="35"/>
      <c r="I776" s="35">
        <v>102</v>
      </c>
      <c r="J776" s="41">
        <v>2014</v>
      </c>
      <c r="K776" s="42">
        <v>0.5827</v>
      </c>
      <c r="L776" s="51">
        <f t="shared" si="37"/>
        <v>95.096640000000008</v>
      </c>
      <c r="M776" s="49">
        <f t="shared" si="38"/>
        <v>0.93232000000000004</v>
      </c>
    </row>
    <row r="777" spans="1:13" s="50" customFormat="1" ht="14.5" x14ac:dyDescent="0.35">
      <c r="A777" s="33">
        <v>132833</v>
      </c>
      <c r="B777" s="33" t="s">
        <v>233</v>
      </c>
      <c r="C777" s="49">
        <f t="shared" si="36"/>
        <v>0.59327874120082813</v>
      </c>
      <c r="D777" s="33">
        <v>178557</v>
      </c>
      <c r="E777" s="33" t="s">
        <v>1208</v>
      </c>
      <c r="F777" s="33" t="s">
        <v>3187</v>
      </c>
      <c r="H777" s="35">
        <v>783</v>
      </c>
      <c r="I777" s="35">
        <v>2280</v>
      </c>
      <c r="J777" s="41"/>
      <c r="K777" s="42"/>
      <c r="L777" s="51">
        <f t="shared" si="37"/>
        <v>783</v>
      </c>
      <c r="M777" s="49">
        <f t="shared" si="38"/>
        <v>0.34342105263157896</v>
      </c>
    </row>
    <row r="778" spans="1:13" s="50" customFormat="1" ht="14.5" x14ac:dyDescent="0.35">
      <c r="A778" s="33">
        <v>132833</v>
      </c>
      <c r="B778" s="33" t="s">
        <v>233</v>
      </c>
      <c r="C778" s="49">
        <f t="shared" si="36"/>
        <v>0.59327874120082813</v>
      </c>
      <c r="D778" s="33">
        <v>60826</v>
      </c>
      <c r="E778" s="33" t="s">
        <v>601</v>
      </c>
      <c r="F778" s="33" t="s">
        <v>3188</v>
      </c>
      <c r="H778" s="35"/>
      <c r="I778" s="35">
        <v>250</v>
      </c>
      <c r="J778" s="41">
        <v>2014</v>
      </c>
      <c r="K778" s="42">
        <v>0.5827</v>
      </c>
      <c r="L778" s="51">
        <f t="shared" si="37"/>
        <v>233.08</v>
      </c>
      <c r="M778" s="49">
        <f t="shared" si="38"/>
        <v>0.93232000000000004</v>
      </c>
    </row>
    <row r="779" spans="1:13" s="50" customFormat="1" ht="14.5" x14ac:dyDescent="0.35">
      <c r="A779" s="33">
        <v>132833</v>
      </c>
      <c r="B779" s="33" t="s">
        <v>233</v>
      </c>
      <c r="C779" s="49">
        <f t="shared" si="36"/>
        <v>0.59327874120082813</v>
      </c>
      <c r="D779" s="33">
        <v>60846</v>
      </c>
      <c r="E779" s="33" t="s">
        <v>1209</v>
      </c>
      <c r="F779" s="33" t="s">
        <v>3189</v>
      </c>
      <c r="H779" s="35">
        <v>118</v>
      </c>
      <c r="I779" s="35">
        <v>323</v>
      </c>
      <c r="J779" s="41"/>
      <c r="K779" s="42"/>
      <c r="L779" s="51">
        <f t="shared" si="37"/>
        <v>118</v>
      </c>
      <c r="M779" s="49">
        <f t="shared" si="38"/>
        <v>0.3653250773993808</v>
      </c>
    </row>
    <row r="780" spans="1:13" s="50" customFormat="1" ht="14.5" x14ac:dyDescent="0.35">
      <c r="A780" s="33">
        <v>132833</v>
      </c>
      <c r="B780" s="33" t="s">
        <v>233</v>
      </c>
      <c r="C780" s="49">
        <f t="shared" si="36"/>
        <v>0.59327874120082813</v>
      </c>
      <c r="D780" s="33"/>
      <c r="E780" s="33" t="s">
        <v>1210</v>
      </c>
      <c r="F780" s="33" t="s">
        <v>3190</v>
      </c>
      <c r="H780" s="35">
        <v>15</v>
      </c>
      <c r="I780" s="35">
        <v>123</v>
      </c>
      <c r="J780" s="41"/>
      <c r="K780" s="42"/>
      <c r="L780" s="51">
        <f t="shared" si="37"/>
        <v>15</v>
      </c>
      <c r="M780" s="49">
        <f t="shared" si="38"/>
        <v>0.12195121951219512</v>
      </c>
    </row>
    <row r="781" spans="1:13" s="50" customFormat="1" ht="14.5" x14ac:dyDescent="0.35">
      <c r="A781" s="33">
        <v>132833</v>
      </c>
      <c r="B781" s="33" t="s">
        <v>233</v>
      </c>
      <c r="C781" s="49">
        <f t="shared" si="36"/>
        <v>0.59327874120082813</v>
      </c>
      <c r="D781" s="33"/>
      <c r="E781" s="33" t="s">
        <v>1211</v>
      </c>
      <c r="F781" s="33" t="s">
        <v>3191</v>
      </c>
      <c r="H781" s="35">
        <v>4</v>
      </c>
      <c r="I781" s="35">
        <v>62</v>
      </c>
      <c r="J781" s="41"/>
      <c r="K781" s="42"/>
      <c r="L781" s="51">
        <f t="shared" si="37"/>
        <v>4</v>
      </c>
      <c r="M781" s="49">
        <f t="shared" si="38"/>
        <v>6.4516129032258063E-2</v>
      </c>
    </row>
    <row r="782" spans="1:13" s="50" customFormat="1" ht="14.5" x14ac:dyDescent="0.35">
      <c r="A782" s="33">
        <v>132833</v>
      </c>
      <c r="B782" s="33" t="s">
        <v>233</v>
      </c>
      <c r="C782" s="49">
        <f t="shared" si="36"/>
        <v>0.59327874120082813</v>
      </c>
      <c r="D782" s="33">
        <v>810</v>
      </c>
      <c r="E782" s="33" t="s">
        <v>3192</v>
      </c>
      <c r="F782" s="33" t="s">
        <v>3193</v>
      </c>
      <c r="H782" s="35">
        <v>1</v>
      </c>
      <c r="I782" s="35">
        <v>3</v>
      </c>
      <c r="J782" s="41"/>
      <c r="K782" s="42"/>
      <c r="L782" s="51">
        <f t="shared" si="37"/>
        <v>1</v>
      </c>
      <c r="M782" s="49">
        <f t="shared" si="38"/>
        <v>0.33333333333333331</v>
      </c>
    </row>
    <row r="783" spans="1:13" s="50" customFormat="1" ht="14.5" x14ac:dyDescent="0.35">
      <c r="A783" s="33">
        <v>132833</v>
      </c>
      <c r="B783" s="33" t="s">
        <v>233</v>
      </c>
      <c r="C783" s="49">
        <f t="shared" si="36"/>
        <v>0.59327874120082813</v>
      </c>
      <c r="D783" s="33">
        <v>16047472</v>
      </c>
      <c r="E783" s="33" t="s">
        <v>1212</v>
      </c>
      <c r="F783" s="33" t="s">
        <v>3194</v>
      </c>
      <c r="H783" s="35">
        <v>315</v>
      </c>
      <c r="I783" s="35">
        <v>1226</v>
      </c>
      <c r="J783" s="41"/>
      <c r="K783" s="42"/>
      <c r="L783" s="51">
        <f t="shared" si="37"/>
        <v>315</v>
      </c>
      <c r="M783" s="49">
        <f t="shared" si="38"/>
        <v>0.25693311582381728</v>
      </c>
    </row>
    <row r="784" spans="1:13" s="50" customFormat="1" ht="14.5" x14ac:dyDescent="0.35">
      <c r="A784" s="33">
        <v>132833</v>
      </c>
      <c r="B784" s="33" t="s">
        <v>233</v>
      </c>
      <c r="C784" s="49">
        <f t="shared" si="36"/>
        <v>0.59327874120082813</v>
      </c>
      <c r="D784" s="33">
        <v>60850</v>
      </c>
      <c r="E784" s="33" t="s">
        <v>1213</v>
      </c>
      <c r="F784" s="33" t="s">
        <v>3195</v>
      </c>
      <c r="H784" s="35">
        <v>55</v>
      </c>
      <c r="I784" s="35">
        <v>410</v>
      </c>
      <c r="J784" s="41"/>
      <c r="K784" s="42"/>
      <c r="L784" s="51">
        <f t="shared" si="37"/>
        <v>55</v>
      </c>
      <c r="M784" s="49">
        <f t="shared" si="38"/>
        <v>0.13414634146341464</v>
      </c>
    </row>
    <row r="785" spans="1:13" s="50" customFormat="1" ht="14.5" x14ac:dyDescent="0.35">
      <c r="A785" s="33">
        <v>132833</v>
      </c>
      <c r="B785" s="33" t="s">
        <v>233</v>
      </c>
      <c r="C785" s="49">
        <f t="shared" si="36"/>
        <v>0.59327874120082813</v>
      </c>
      <c r="D785" s="33">
        <v>60841</v>
      </c>
      <c r="E785" s="33" t="s">
        <v>1214</v>
      </c>
      <c r="F785" s="33" t="s">
        <v>3196</v>
      </c>
      <c r="H785" s="35">
        <v>292</v>
      </c>
      <c r="I785" s="35">
        <v>887</v>
      </c>
      <c r="J785" s="41"/>
      <c r="K785" s="42"/>
      <c r="L785" s="51">
        <f t="shared" si="37"/>
        <v>292</v>
      </c>
      <c r="M785" s="49">
        <f t="shared" si="38"/>
        <v>0.32919954904171367</v>
      </c>
    </row>
    <row r="786" spans="1:13" s="50" customFormat="1" ht="14.5" x14ac:dyDescent="0.35">
      <c r="A786" s="33">
        <v>132833</v>
      </c>
      <c r="B786" s="33" t="s">
        <v>233</v>
      </c>
      <c r="C786" s="49">
        <f t="shared" si="36"/>
        <v>0.59327874120082813</v>
      </c>
      <c r="D786" s="33">
        <v>60856</v>
      </c>
      <c r="E786" s="33" t="s">
        <v>1215</v>
      </c>
      <c r="F786" s="33" t="s">
        <v>3197</v>
      </c>
      <c r="H786" s="35"/>
      <c r="I786" s="35">
        <v>611</v>
      </c>
      <c r="J786" s="41">
        <v>2014</v>
      </c>
      <c r="K786" s="42">
        <v>0.5827</v>
      </c>
      <c r="L786" s="51">
        <f t="shared" si="37"/>
        <v>569.64751999999999</v>
      </c>
      <c r="M786" s="49">
        <f t="shared" si="38"/>
        <v>0.93231999999999993</v>
      </c>
    </row>
    <row r="787" spans="1:13" s="50" customFormat="1" ht="14.5" x14ac:dyDescent="0.35">
      <c r="A787" s="33">
        <v>132833</v>
      </c>
      <c r="B787" s="33" t="s">
        <v>233</v>
      </c>
      <c r="C787" s="49">
        <f t="shared" si="36"/>
        <v>0.59327874120082813</v>
      </c>
      <c r="D787" s="33">
        <v>229395</v>
      </c>
      <c r="E787" s="33" t="s">
        <v>1216</v>
      </c>
      <c r="F787" s="33" t="s">
        <v>3198</v>
      </c>
      <c r="H787" s="35">
        <v>360</v>
      </c>
      <c r="I787" s="35">
        <v>1043</v>
      </c>
      <c r="J787" s="41"/>
      <c r="K787" s="42"/>
      <c r="L787" s="51">
        <f t="shared" si="37"/>
        <v>360</v>
      </c>
      <c r="M787" s="49">
        <f t="shared" si="38"/>
        <v>0.34515819750719079</v>
      </c>
    </row>
    <row r="788" spans="1:13" s="50" customFormat="1" ht="14.5" x14ac:dyDescent="0.35">
      <c r="A788" s="33">
        <v>132833</v>
      </c>
      <c r="B788" s="33" t="s">
        <v>233</v>
      </c>
      <c r="C788" s="49">
        <f t="shared" si="36"/>
        <v>0.59327874120082813</v>
      </c>
      <c r="D788" s="33">
        <v>60874</v>
      </c>
      <c r="E788" s="33" t="s">
        <v>1217</v>
      </c>
      <c r="F788" s="33" t="s">
        <v>3199</v>
      </c>
      <c r="H788" s="35"/>
      <c r="I788" s="35">
        <v>312</v>
      </c>
      <c r="J788" s="41">
        <v>2014</v>
      </c>
      <c r="K788" s="42">
        <v>0.62870000000000004</v>
      </c>
      <c r="L788" s="51">
        <f t="shared" si="37"/>
        <v>312</v>
      </c>
      <c r="M788" s="49">
        <f t="shared" si="38"/>
        <v>1</v>
      </c>
    </row>
    <row r="789" spans="1:13" s="50" customFormat="1" ht="14.5" x14ac:dyDescent="0.35">
      <c r="A789" s="33">
        <v>132833</v>
      </c>
      <c r="B789" s="33" t="s">
        <v>233</v>
      </c>
      <c r="C789" s="49">
        <f t="shared" si="36"/>
        <v>0.59327874120082813</v>
      </c>
      <c r="D789" s="33">
        <v>16041376</v>
      </c>
      <c r="E789" s="33" t="s">
        <v>1218</v>
      </c>
      <c r="F789" s="33" t="s">
        <v>3200</v>
      </c>
      <c r="H789" s="35">
        <v>124</v>
      </c>
      <c r="I789" s="35">
        <v>591</v>
      </c>
      <c r="J789" s="41"/>
      <c r="K789" s="42"/>
      <c r="L789" s="51">
        <f t="shared" si="37"/>
        <v>124</v>
      </c>
      <c r="M789" s="49">
        <f t="shared" si="38"/>
        <v>0.20981387478849409</v>
      </c>
    </row>
    <row r="790" spans="1:13" s="50" customFormat="1" ht="14.5" x14ac:dyDescent="0.35">
      <c r="A790" s="33">
        <v>132833</v>
      </c>
      <c r="B790" s="33" t="s">
        <v>233</v>
      </c>
      <c r="C790" s="49">
        <f t="shared" si="36"/>
        <v>0.59327874120082813</v>
      </c>
      <c r="D790" s="33"/>
      <c r="E790" s="33" t="s">
        <v>1219</v>
      </c>
      <c r="F790" s="33" t="s">
        <v>3201</v>
      </c>
      <c r="H790" s="35">
        <v>3</v>
      </c>
      <c r="I790" s="35">
        <v>29</v>
      </c>
      <c r="J790" s="41"/>
      <c r="K790" s="42"/>
      <c r="L790" s="51">
        <f t="shared" si="37"/>
        <v>3</v>
      </c>
      <c r="M790" s="49">
        <f t="shared" si="38"/>
        <v>0.10344827586206896</v>
      </c>
    </row>
    <row r="791" spans="1:13" s="50" customFormat="1" ht="14.5" x14ac:dyDescent="0.35">
      <c r="A791" s="33">
        <v>132833</v>
      </c>
      <c r="B791" s="33" t="s">
        <v>233</v>
      </c>
      <c r="C791" s="49">
        <f t="shared" si="36"/>
        <v>0.59327874120082813</v>
      </c>
      <c r="D791" s="33">
        <v>60849</v>
      </c>
      <c r="E791" s="33" t="s">
        <v>1220</v>
      </c>
      <c r="F791" s="33" t="s">
        <v>3202</v>
      </c>
      <c r="H791" s="35">
        <v>150</v>
      </c>
      <c r="I791" s="35">
        <v>625</v>
      </c>
      <c r="J791" s="41"/>
      <c r="K791" s="42"/>
      <c r="L791" s="51">
        <f t="shared" si="37"/>
        <v>150</v>
      </c>
      <c r="M791" s="49">
        <f t="shared" si="38"/>
        <v>0.24</v>
      </c>
    </row>
    <row r="792" spans="1:13" s="50" customFormat="1" ht="14.5" x14ac:dyDescent="0.35">
      <c r="A792" s="33">
        <v>132833</v>
      </c>
      <c r="B792" s="33" t="s">
        <v>233</v>
      </c>
      <c r="C792" s="49">
        <f t="shared" si="36"/>
        <v>0.59327874120082813</v>
      </c>
      <c r="D792" s="33">
        <v>60848</v>
      </c>
      <c r="E792" s="33" t="s">
        <v>1221</v>
      </c>
      <c r="F792" s="33" t="s">
        <v>3203</v>
      </c>
      <c r="H792" s="35">
        <v>73</v>
      </c>
      <c r="I792" s="35">
        <v>422</v>
      </c>
      <c r="J792" s="41"/>
      <c r="K792" s="42"/>
      <c r="L792" s="51">
        <f t="shared" si="37"/>
        <v>73</v>
      </c>
      <c r="M792" s="49">
        <f t="shared" si="38"/>
        <v>0.17298578199052134</v>
      </c>
    </row>
    <row r="793" spans="1:13" s="50" customFormat="1" ht="14.5" x14ac:dyDescent="0.35">
      <c r="A793" s="33">
        <v>132833</v>
      </c>
      <c r="B793" s="33" t="s">
        <v>233</v>
      </c>
      <c r="C793" s="49">
        <f t="shared" si="36"/>
        <v>0.59327874120082813</v>
      </c>
      <c r="D793" s="33">
        <v>60833</v>
      </c>
      <c r="E793" s="33" t="s">
        <v>1222</v>
      </c>
      <c r="F793" s="33" t="s">
        <v>3204</v>
      </c>
      <c r="H793" s="35"/>
      <c r="I793" s="35">
        <v>398</v>
      </c>
      <c r="J793" s="41">
        <v>2014</v>
      </c>
      <c r="K793" s="42">
        <v>0.5827</v>
      </c>
      <c r="L793" s="51">
        <f t="shared" si="37"/>
        <v>371.06335999999999</v>
      </c>
      <c r="M793" s="49">
        <f t="shared" si="38"/>
        <v>0.93231999999999993</v>
      </c>
    </row>
    <row r="794" spans="1:13" s="50" customFormat="1" ht="14.5" x14ac:dyDescent="0.35">
      <c r="A794" s="33">
        <v>132833</v>
      </c>
      <c r="B794" s="33" t="s">
        <v>233</v>
      </c>
      <c r="C794" s="49">
        <f t="shared" si="36"/>
        <v>0.59327874120082813</v>
      </c>
      <c r="D794" s="33">
        <v>60844</v>
      </c>
      <c r="E794" s="33" t="s">
        <v>1009</v>
      </c>
      <c r="F794" s="33" t="s">
        <v>3205</v>
      </c>
      <c r="H794" s="35"/>
      <c r="I794" s="35">
        <v>462</v>
      </c>
      <c r="J794" s="41">
        <v>2018</v>
      </c>
      <c r="K794" s="42">
        <v>0.62870000000000004</v>
      </c>
      <c r="L794" s="51">
        <f t="shared" si="37"/>
        <v>462</v>
      </c>
      <c r="M794" s="49">
        <f t="shared" si="38"/>
        <v>1</v>
      </c>
    </row>
    <row r="795" spans="1:13" s="50" customFormat="1" ht="14.5" x14ac:dyDescent="0.35">
      <c r="A795" s="33">
        <v>132833</v>
      </c>
      <c r="B795" s="33" t="s">
        <v>233</v>
      </c>
      <c r="C795" s="49">
        <f t="shared" si="36"/>
        <v>0.59327874120082813</v>
      </c>
      <c r="D795" s="33">
        <v>60878</v>
      </c>
      <c r="E795" s="33" t="s">
        <v>1223</v>
      </c>
      <c r="F795" s="33" t="s">
        <v>3206</v>
      </c>
      <c r="H795" s="35">
        <v>180</v>
      </c>
      <c r="I795" s="35">
        <v>461</v>
      </c>
      <c r="J795" s="41"/>
      <c r="K795" s="42"/>
      <c r="L795" s="51">
        <f t="shared" si="37"/>
        <v>180</v>
      </c>
      <c r="M795" s="49">
        <f t="shared" si="38"/>
        <v>0.39045553145336226</v>
      </c>
    </row>
    <row r="796" spans="1:13" s="50" customFormat="1" ht="14.5" x14ac:dyDescent="0.35">
      <c r="A796" s="33">
        <v>132833</v>
      </c>
      <c r="B796" s="33" t="s">
        <v>233</v>
      </c>
      <c r="C796" s="49">
        <f t="shared" si="36"/>
        <v>0.59327874120082813</v>
      </c>
      <c r="D796" s="33">
        <v>60865</v>
      </c>
      <c r="E796" s="33" t="s">
        <v>1224</v>
      </c>
      <c r="F796" s="33" t="s">
        <v>3207</v>
      </c>
      <c r="H796" s="35"/>
      <c r="I796" s="35">
        <v>369</v>
      </c>
      <c r="J796" s="41">
        <v>2018</v>
      </c>
      <c r="K796" s="42">
        <v>0.62870000000000004</v>
      </c>
      <c r="L796" s="51">
        <f t="shared" si="37"/>
        <v>369</v>
      </c>
      <c r="M796" s="49">
        <f t="shared" si="38"/>
        <v>1</v>
      </c>
    </row>
    <row r="797" spans="1:13" s="50" customFormat="1" ht="14.5" x14ac:dyDescent="0.35">
      <c r="A797" s="33">
        <v>132833</v>
      </c>
      <c r="B797" s="33" t="s">
        <v>233</v>
      </c>
      <c r="C797" s="49">
        <f t="shared" si="36"/>
        <v>0.59327874120082813</v>
      </c>
      <c r="D797" s="33">
        <v>60839</v>
      </c>
      <c r="E797" s="33" t="s">
        <v>1225</v>
      </c>
      <c r="F797" s="33" t="s">
        <v>3208</v>
      </c>
      <c r="H797" s="35">
        <v>183</v>
      </c>
      <c r="I797" s="35">
        <v>469</v>
      </c>
      <c r="J797" s="41"/>
      <c r="K797" s="42"/>
      <c r="L797" s="51">
        <f t="shared" si="37"/>
        <v>183</v>
      </c>
      <c r="M797" s="49">
        <f t="shared" si="38"/>
        <v>0.39019189765458423</v>
      </c>
    </row>
    <row r="798" spans="1:13" s="50" customFormat="1" ht="14.5" x14ac:dyDescent="0.35">
      <c r="A798" s="33">
        <v>132833</v>
      </c>
      <c r="B798" s="33" t="s">
        <v>233</v>
      </c>
      <c r="C798" s="49">
        <f t="shared" si="36"/>
        <v>0.59327874120082813</v>
      </c>
      <c r="D798" s="33">
        <v>60875</v>
      </c>
      <c r="E798" s="33" t="s">
        <v>1226</v>
      </c>
      <c r="F798" s="33" t="s">
        <v>3209</v>
      </c>
      <c r="H798" s="35"/>
      <c r="I798" s="35">
        <v>486</v>
      </c>
      <c r="J798" s="41">
        <v>2014</v>
      </c>
      <c r="K798" s="42">
        <v>0.62870000000000004</v>
      </c>
      <c r="L798" s="51">
        <f t="shared" si="37"/>
        <v>486</v>
      </c>
      <c r="M798" s="49">
        <f t="shared" si="38"/>
        <v>1</v>
      </c>
    </row>
    <row r="799" spans="1:13" s="50" customFormat="1" ht="14.5" x14ac:dyDescent="0.35">
      <c r="A799" s="33">
        <v>132833</v>
      </c>
      <c r="B799" s="33" t="s">
        <v>233</v>
      </c>
      <c r="C799" s="49">
        <f t="shared" si="36"/>
        <v>0.59327874120082813</v>
      </c>
      <c r="D799" s="33">
        <v>60868</v>
      </c>
      <c r="E799" s="33" t="s">
        <v>1227</v>
      </c>
      <c r="F799" s="33" t="s">
        <v>3210</v>
      </c>
      <c r="H799" s="35">
        <v>566</v>
      </c>
      <c r="I799" s="35">
        <v>1658</v>
      </c>
      <c r="J799" s="41"/>
      <c r="K799" s="42"/>
      <c r="L799" s="51">
        <f t="shared" si="37"/>
        <v>566</v>
      </c>
      <c r="M799" s="49">
        <f t="shared" si="38"/>
        <v>0.34137515078407721</v>
      </c>
    </row>
    <row r="800" spans="1:13" s="50" customFormat="1" ht="14.5" x14ac:dyDescent="0.35">
      <c r="A800" s="33">
        <v>132833</v>
      </c>
      <c r="B800" s="33" t="s">
        <v>233</v>
      </c>
      <c r="C800" s="49">
        <f t="shared" si="36"/>
        <v>0.59327874120082813</v>
      </c>
      <c r="D800" s="33">
        <v>60866</v>
      </c>
      <c r="E800" s="33" t="s">
        <v>1228</v>
      </c>
      <c r="F800" s="33" t="s">
        <v>3211</v>
      </c>
      <c r="H800" s="35"/>
      <c r="I800" s="35">
        <v>292</v>
      </c>
      <c r="J800" s="41">
        <v>2014</v>
      </c>
      <c r="K800" s="42">
        <v>0.5827</v>
      </c>
      <c r="L800" s="51">
        <f t="shared" si="37"/>
        <v>272.23743999999999</v>
      </c>
      <c r="M800" s="49">
        <f t="shared" si="38"/>
        <v>0.93231999999999993</v>
      </c>
    </row>
    <row r="801" spans="1:13" s="50" customFormat="1" ht="14.5" x14ac:dyDescent="0.35">
      <c r="A801" s="33">
        <v>132833</v>
      </c>
      <c r="B801" s="33" t="s">
        <v>233</v>
      </c>
      <c r="C801" s="49">
        <f t="shared" si="36"/>
        <v>0.59327874120082813</v>
      </c>
      <c r="D801" s="33">
        <v>60827</v>
      </c>
      <c r="E801" s="33" t="s">
        <v>619</v>
      </c>
      <c r="F801" s="33" t="s">
        <v>3212</v>
      </c>
      <c r="H801" s="35"/>
      <c r="I801" s="35">
        <v>506</v>
      </c>
      <c r="J801" s="41">
        <v>2014</v>
      </c>
      <c r="K801" s="42">
        <v>0.62870000000000004</v>
      </c>
      <c r="L801" s="51">
        <f t="shared" si="37"/>
        <v>506</v>
      </c>
      <c r="M801" s="49">
        <f t="shared" si="38"/>
        <v>1</v>
      </c>
    </row>
    <row r="802" spans="1:13" s="50" customFormat="1" ht="14.5" x14ac:dyDescent="0.35">
      <c r="A802" s="33">
        <v>132833</v>
      </c>
      <c r="B802" s="33" t="s">
        <v>233</v>
      </c>
      <c r="C802" s="49">
        <f t="shared" si="36"/>
        <v>0.59327874120082813</v>
      </c>
      <c r="D802" s="33">
        <v>60845</v>
      </c>
      <c r="E802" s="33" t="s">
        <v>1229</v>
      </c>
      <c r="F802" s="33" t="s">
        <v>3213</v>
      </c>
      <c r="H802" s="35">
        <v>118</v>
      </c>
      <c r="I802" s="35">
        <v>450</v>
      </c>
      <c r="J802" s="41"/>
      <c r="K802" s="42"/>
      <c r="L802" s="51">
        <f t="shared" si="37"/>
        <v>118</v>
      </c>
      <c r="M802" s="49">
        <f t="shared" si="38"/>
        <v>0.26222222222222225</v>
      </c>
    </row>
    <row r="803" spans="1:13" s="50" customFormat="1" ht="14.5" x14ac:dyDescent="0.35">
      <c r="A803" s="33">
        <v>132833</v>
      </c>
      <c r="B803" s="33" t="s">
        <v>233</v>
      </c>
      <c r="C803" s="49">
        <f t="shared" si="36"/>
        <v>0.59327874120082813</v>
      </c>
      <c r="D803" s="33">
        <v>60877</v>
      </c>
      <c r="E803" s="33" t="s">
        <v>920</v>
      </c>
      <c r="F803" s="33" t="s">
        <v>3214</v>
      </c>
      <c r="H803" s="35"/>
      <c r="I803" s="35">
        <v>169</v>
      </c>
      <c r="J803" s="41">
        <v>2014</v>
      </c>
      <c r="K803" s="42">
        <v>0.5827</v>
      </c>
      <c r="L803" s="51">
        <f t="shared" si="37"/>
        <v>157.56208000000001</v>
      </c>
      <c r="M803" s="49">
        <f t="shared" si="38"/>
        <v>0.93232000000000004</v>
      </c>
    </row>
    <row r="804" spans="1:13" s="50" customFormat="1" ht="14.5" x14ac:dyDescent="0.35">
      <c r="A804" s="33">
        <v>132865</v>
      </c>
      <c r="B804" s="33" t="s">
        <v>471</v>
      </c>
      <c r="C804" s="49">
        <f t="shared" si="36"/>
        <v>0.10187323582242751</v>
      </c>
      <c r="D804" s="33">
        <v>60426</v>
      </c>
      <c r="E804" s="33" t="s">
        <v>2212</v>
      </c>
      <c r="F804" s="33" t="s">
        <v>3215</v>
      </c>
      <c r="H804" s="35">
        <v>42</v>
      </c>
      <c r="I804" s="35">
        <v>432</v>
      </c>
      <c r="J804" s="41"/>
      <c r="K804" s="42"/>
      <c r="L804" s="51">
        <f t="shared" si="37"/>
        <v>42</v>
      </c>
      <c r="M804" s="49">
        <f t="shared" si="38"/>
        <v>9.7222222222222224E-2</v>
      </c>
    </row>
    <row r="805" spans="1:13" s="50" customFormat="1" ht="14.5" x14ac:dyDescent="0.35">
      <c r="A805" s="33">
        <v>132865</v>
      </c>
      <c r="B805" s="33" t="s">
        <v>471</v>
      </c>
      <c r="C805" s="49">
        <f t="shared" si="36"/>
        <v>0.10187323582242751</v>
      </c>
      <c r="D805" s="33">
        <v>60765</v>
      </c>
      <c r="E805" s="33" t="s">
        <v>2213</v>
      </c>
      <c r="F805" s="33" t="s">
        <v>3216</v>
      </c>
      <c r="H805" s="35">
        <v>54</v>
      </c>
      <c r="I805" s="35">
        <v>416</v>
      </c>
      <c r="J805" s="41"/>
      <c r="K805" s="42"/>
      <c r="L805" s="51">
        <f t="shared" si="37"/>
        <v>54</v>
      </c>
      <c r="M805" s="49">
        <f t="shared" si="38"/>
        <v>0.12980769230769232</v>
      </c>
    </row>
    <row r="806" spans="1:13" s="50" customFormat="1" ht="14.5" x14ac:dyDescent="0.35">
      <c r="A806" s="33">
        <v>132865</v>
      </c>
      <c r="B806" s="33" t="s">
        <v>471</v>
      </c>
      <c r="C806" s="49">
        <f t="shared" si="36"/>
        <v>0.10187323582242751</v>
      </c>
      <c r="D806" s="33">
        <v>470</v>
      </c>
      <c r="E806" s="33" t="s">
        <v>2214</v>
      </c>
      <c r="F806" s="33" t="s">
        <v>3217</v>
      </c>
      <c r="H806" s="35">
        <v>12</v>
      </c>
      <c r="I806" s="35">
        <v>166</v>
      </c>
      <c r="J806" s="41"/>
      <c r="K806" s="42"/>
      <c r="L806" s="51">
        <f t="shared" si="37"/>
        <v>12</v>
      </c>
      <c r="M806" s="49">
        <f t="shared" si="38"/>
        <v>7.2289156626506021E-2</v>
      </c>
    </row>
    <row r="807" spans="1:13" s="50" customFormat="1" ht="14.5" x14ac:dyDescent="0.35">
      <c r="A807" s="33">
        <v>132865</v>
      </c>
      <c r="B807" s="33" t="s">
        <v>471</v>
      </c>
      <c r="C807" s="49">
        <f t="shared" si="36"/>
        <v>0.10187323582242751</v>
      </c>
      <c r="D807" s="33"/>
      <c r="E807" s="33" t="s">
        <v>2215</v>
      </c>
      <c r="F807" s="33" t="s">
        <v>3218</v>
      </c>
      <c r="H807" s="35">
        <v>6</v>
      </c>
      <c r="I807" s="35">
        <v>108</v>
      </c>
      <c r="J807" s="41"/>
      <c r="K807" s="42"/>
      <c r="L807" s="51">
        <f t="shared" si="37"/>
        <v>6</v>
      </c>
      <c r="M807" s="49">
        <f t="shared" si="38"/>
        <v>5.5555555555555552E-2</v>
      </c>
    </row>
    <row r="808" spans="1:13" s="50" customFormat="1" ht="14.5" x14ac:dyDescent="0.35">
      <c r="A808" s="33">
        <v>132865</v>
      </c>
      <c r="B808" s="33" t="s">
        <v>471</v>
      </c>
      <c r="C808" s="49">
        <f t="shared" si="36"/>
        <v>0.10187323582242751</v>
      </c>
      <c r="D808" s="33">
        <v>16074071</v>
      </c>
      <c r="E808" s="33" t="s">
        <v>2216</v>
      </c>
      <c r="F808" s="33" t="s">
        <v>3219</v>
      </c>
      <c r="H808" s="35">
        <v>13</v>
      </c>
      <c r="I808" s="35">
        <v>138</v>
      </c>
      <c r="J808" s="41"/>
      <c r="K808" s="42"/>
      <c r="L808" s="51">
        <f t="shared" si="37"/>
        <v>13</v>
      </c>
      <c r="M808" s="49">
        <f t="shared" si="38"/>
        <v>9.420289855072464E-2</v>
      </c>
    </row>
    <row r="809" spans="1:13" s="50" customFormat="1" ht="14.5" x14ac:dyDescent="0.35">
      <c r="A809" s="33">
        <v>132865</v>
      </c>
      <c r="B809" s="33" t="s">
        <v>471</v>
      </c>
      <c r="C809" s="49">
        <f t="shared" si="36"/>
        <v>0.10187323582242751</v>
      </c>
      <c r="D809" s="33">
        <v>16072061</v>
      </c>
      <c r="E809" s="33" t="s">
        <v>2217</v>
      </c>
      <c r="F809" s="33" t="s">
        <v>3220</v>
      </c>
      <c r="H809" s="35">
        <v>7</v>
      </c>
      <c r="I809" s="35">
        <v>90</v>
      </c>
      <c r="J809" s="41"/>
      <c r="K809" s="42"/>
      <c r="L809" s="51">
        <f t="shared" si="37"/>
        <v>7</v>
      </c>
      <c r="M809" s="49">
        <f t="shared" si="38"/>
        <v>7.7777777777777779E-2</v>
      </c>
    </row>
    <row r="810" spans="1:13" s="50" customFormat="1" ht="14.5" x14ac:dyDescent="0.35">
      <c r="A810" s="33">
        <v>132865</v>
      </c>
      <c r="B810" s="33" t="s">
        <v>471</v>
      </c>
      <c r="C810" s="49">
        <f t="shared" si="36"/>
        <v>0.10187323582242751</v>
      </c>
      <c r="D810" s="33">
        <v>60968</v>
      </c>
      <c r="E810" s="33" t="s">
        <v>2218</v>
      </c>
      <c r="F810" s="33" t="s">
        <v>3221</v>
      </c>
      <c r="H810" s="35">
        <v>82</v>
      </c>
      <c r="I810" s="35">
        <v>970</v>
      </c>
      <c r="J810" s="41"/>
      <c r="K810" s="42"/>
      <c r="L810" s="51">
        <f t="shared" si="37"/>
        <v>82</v>
      </c>
      <c r="M810" s="49">
        <f t="shared" si="38"/>
        <v>8.4536082474226809E-2</v>
      </c>
    </row>
    <row r="811" spans="1:13" s="50" customFormat="1" ht="14.5" x14ac:dyDescent="0.35">
      <c r="A811" s="33">
        <v>132865</v>
      </c>
      <c r="B811" s="33" t="s">
        <v>471</v>
      </c>
      <c r="C811" s="49">
        <f t="shared" si="36"/>
        <v>0.10187323582242751</v>
      </c>
      <c r="D811" s="33">
        <v>60766</v>
      </c>
      <c r="E811" s="33" t="s">
        <v>2219</v>
      </c>
      <c r="F811" s="33" t="s">
        <v>3222</v>
      </c>
      <c r="H811" s="35">
        <v>98</v>
      </c>
      <c r="I811" s="35">
        <v>823</v>
      </c>
      <c r="J811" s="41"/>
      <c r="K811" s="42"/>
      <c r="L811" s="51">
        <f t="shared" si="37"/>
        <v>98</v>
      </c>
      <c r="M811" s="49">
        <f t="shared" si="38"/>
        <v>0.11907654921020656</v>
      </c>
    </row>
    <row r="812" spans="1:13" s="50" customFormat="1" ht="14.5" x14ac:dyDescent="0.35">
      <c r="A812" s="33">
        <v>132865</v>
      </c>
      <c r="B812" s="33" t="s">
        <v>471</v>
      </c>
      <c r="C812" s="49">
        <f t="shared" si="36"/>
        <v>0.10187323582242751</v>
      </c>
      <c r="D812" s="33">
        <v>60794</v>
      </c>
      <c r="E812" s="33" t="s">
        <v>1333</v>
      </c>
      <c r="F812" s="33" t="s">
        <v>3223</v>
      </c>
      <c r="H812" s="35">
        <v>28</v>
      </c>
      <c r="I812" s="35">
        <v>249</v>
      </c>
      <c r="J812" s="41"/>
      <c r="K812" s="42"/>
      <c r="L812" s="51">
        <f t="shared" si="37"/>
        <v>28</v>
      </c>
      <c r="M812" s="49">
        <f t="shared" si="38"/>
        <v>0.11244979919678715</v>
      </c>
    </row>
    <row r="813" spans="1:13" s="50" customFormat="1" ht="14.5" x14ac:dyDescent="0.35">
      <c r="A813" s="33">
        <v>132865</v>
      </c>
      <c r="B813" s="33" t="s">
        <v>471</v>
      </c>
      <c r="C813" s="49">
        <f t="shared" si="36"/>
        <v>0.10187323582242751</v>
      </c>
      <c r="D813" s="33">
        <v>16072060</v>
      </c>
      <c r="E813" s="33" t="s">
        <v>2220</v>
      </c>
      <c r="F813" s="33" t="s">
        <v>3224</v>
      </c>
      <c r="H813" s="35">
        <v>16</v>
      </c>
      <c r="I813" s="35">
        <v>150</v>
      </c>
      <c r="J813" s="41"/>
      <c r="K813" s="42"/>
      <c r="L813" s="51">
        <f t="shared" si="37"/>
        <v>16</v>
      </c>
      <c r="M813" s="49">
        <f t="shared" si="38"/>
        <v>0.10666666666666667</v>
      </c>
    </row>
    <row r="814" spans="1:13" s="50" customFormat="1" ht="14.5" x14ac:dyDescent="0.35">
      <c r="A814" s="33">
        <v>132865</v>
      </c>
      <c r="B814" s="33" t="s">
        <v>471</v>
      </c>
      <c r="C814" s="49">
        <f t="shared" si="36"/>
        <v>0.10187323582242751</v>
      </c>
      <c r="D814" s="33">
        <v>60967</v>
      </c>
      <c r="E814" s="33" t="s">
        <v>2221</v>
      </c>
      <c r="F814" s="33" t="s">
        <v>3225</v>
      </c>
      <c r="H814" s="35">
        <v>39</v>
      </c>
      <c r="I814" s="35">
        <v>355</v>
      </c>
      <c r="J814" s="41"/>
      <c r="K814" s="42"/>
      <c r="L814" s="51">
        <f t="shared" si="37"/>
        <v>39</v>
      </c>
      <c r="M814" s="49">
        <f t="shared" si="38"/>
        <v>0.10985915492957747</v>
      </c>
    </row>
    <row r="815" spans="1:13" s="50" customFormat="1" ht="14.5" x14ac:dyDescent="0.35">
      <c r="A815" s="33">
        <v>132748</v>
      </c>
      <c r="B815" s="33" t="s">
        <v>463</v>
      </c>
      <c r="C815" s="49">
        <f t="shared" si="36"/>
        <v>0.17708333333333334</v>
      </c>
      <c r="D815" s="33">
        <v>60498</v>
      </c>
      <c r="E815" s="33" t="s">
        <v>2172</v>
      </c>
      <c r="F815" s="33" t="s">
        <v>3226</v>
      </c>
      <c r="H815" s="35">
        <v>50</v>
      </c>
      <c r="I815" s="35">
        <v>240</v>
      </c>
      <c r="J815" s="41"/>
      <c r="K815" s="42"/>
      <c r="L815" s="51">
        <f t="shared" si="37"/>
        <v>50</v>
      </c>
      <c r="M815" s="49">
        <f t="shared" si="38"/>
        <v>0.20833333333333334</v>
      </c>
    </row>
    <row r="816" spans="1:13" s="50" customFormat="1" ht="14.5" x14ac:dyDescent="0.35">
      <c r="A816" s="33">
        <v>132748</v>
      </c>
      <c r="B816" s="33" t="s">
        <v>463</v>
      </c>
      <c r="C816" s="49">
        <f t="shared" si="36"/>
        <v>0.17708333333333334</v>
      </c>
      <c r="D816" s="33">
        <v>60399</v>
      </c>
      <c r="E816" s="33" t="s">
        <v>2173</v>
      </c>
      <c r="F816" s="33" t="s">
        <v>3227</v>
      </c>
      <c r="H816" s="35">
        <v>9</v>
      </c>
      <c r="I816" s="35">
        <v>107</v>
      </c>
      <c r="J816" s="41"/>
      <c r="K816" s="42"/>
      <c r="L816" s="51">
        <f t="shared" si="37"/>
        <v>9</v>
      </c>
      <c r="M816" s="49">
        <f t="shared" si="38"/>
        <v>8.4112149532710276E-2</v>
      </c>
    </row>
    <row r="817" spans="1:13" s="50" customFormat="1" ht="14.5" x14ac:dyDescent="0.35">
      <c r="A817" s="33">
        <v>132748</v>
      </c>
      <c r="B817" s="33" t="s">
        <v>463</v>
      </c>
      <c r="C817" s="49">
        <f t="shared" si="36"/>
        <v>0.17708333333333334</v>
      </c>
      <c r="D817" s="33">
        <v>60494</v>
      </c>
      <c r="E817" s="33" t="s">
        <v>2174</v>
      </c>
      <c r="F817" s="33" t="s">
        <v>3228</v>
      </c>
      <c r="H817" s="35">
        <v>117</v>
      </c>
      <c r="I817" s="35">
        <v>497</v>
      </c>
      <c r="J817" s="41"/>
      <c r="K817" s="42"/>
      <c r="L817" s="51">
        <f t="shared" si="37"/>
        <v>117</v>
      </c>
      <c r="M817" s="49">
        <f t="shared" si="38"/>
        <v>0.23541247484909456</v>
      </c>
    </row>
    <row r="818" spans="1:13" s="50" customFormat="1" ht="14.5" x14ac:dyDescent="0.35">
      <c r="A818" s="33">
        <v>132748</v>
      </c>
      <c r="B818" s="33" t="s">
        <v>463</v>
      </c>
      <c r="C818" s="49">
        <f t="shared" si="36"/>
        <v>0.17708333333333334</v>
      </c>
      <c r="D818" s="33">
        <v>60495</v>
      </c>
      <c r="E818" s="33" t="s">
        <v>2175</v>
      </c>
      <c r="F818" s="33" t="s">
        <v>3229</v>
      </c>
      <c r="H818" s="35">
        <v>85</v>
      </c>
      <c r="I818" s="35">
        <v>626</v>
      </c>
      <c r="J818" s="41"/>
      <c r="K818" s="42"/>
      <c r="L818" s="51">
        <f t="shared" si="37"/>
        <v>85</v>
      </c>
      <c r="M818" s="49">
        <f t="shared" si="38"/>
        <v>0.13578274760383385</v>
      </c>
    </row>
    <row r="819" spans="1:13" s="50" customFormat="1" ht="14.5" x14ac:dyDescent="0.35">
      <c r="A819" s="33">
        <v>132748</v>
      </c>
      <c r="B819" s="33" t="s">
        <v>463</v>
      </c>
      <c r="C819" s="49">
        <f t="shared" si="36"/>
        <v>0.17708333333333334</v>
      </c>
      <c r="D819" s="33">
        <v>60496</v>
      </c>
      <c r="E819" s="33" t="s">
        <v>2176</v>
      </c>
      <c r="F819" s="33" t="s">
        <v>3230</v>
      </c>
      <c r="H819" s="35">
        <v>62</v>
      </c>
      <c r="I819" s="35">
        <v>354</v>
      </c>
      <c r="J819" s="41"/>
      <c r="K819" s="42"/>
      <c r="L819" s="51">
        <f t="shared" si="37"/>
        <v>62</v>
      </c>
      <c r="M819" s="49">
        <f t="shared" si="38"/>
        <v>0.1751412429378531</v>
      </c>
    </row>
    <row r="820" spans="1:13" s="50" customFormat="1" ht="14.5" x14ac:dyDescent="0.35">
      <c r="A820" s="33">
        <v>133174</v>
      </c>
      <c r="B820" s="33" t="s">
        <v>242</v>
      </c>
      <c r="C820" s="49">
        <f t="shared" si="36"/>
        <v>0.32525252525252524</v>
      </c>
      <c r="D820" s="33">
        <v>207699</v>
      </c>
      <c r="E820" s="33" t="s">
        <v>1239</v>
      </c>
      <c r="F820" s="33" t="s">
        <v>3231</v>
      </c>
      <c r="H820" s="35">
        <v>168</v>
      </c>
      <c r="I820" s="35">
        <v>444</v>
      </c>
      <c r="J820" s="41"/>
      <c r="K820" s="42"/>
      <c r="L820" s="51">
        <f t="shared" si="37"/>
        <v>168</v>
      </c>
      <c r="M820" s="49">
        <f t="shared" si="38"/>
        <v>0.3783783783783784</v>
      </c>
    </row>
    <row r="821" spans="1:13" s="50" customFormat="1" ht="14.5" x14ac:dyDescent="0.35">
      <c r="A821" s="33">
        <v>133174</v>
      </c>
      <c r="B821" s="33" t="s">
        <v>242</v>
      </c>
      <c r="C821" s="49">
        <f t="shared" si="36"/>
        <v>0.32525252525252524</v>
      </c>
      <c r="D821" s="33">
        <v>62267</v>
      </c>
      <c r="E821" s="33" t="s">
        <v>1240</v>
      </c>
      <c r="F821" s="33" t="s">
        <v>3232</v>
      </c>
      <c r="H821" s="35">
        <v>85</v>
      </c>
      <c r="I821" s="35">
        <v>323</v>
      </c>
      <c r="J821" s="41"/>
      <c r="K821" s="42"/>
      <c r="L821" s="51">
        <f t="shared" si="37"/>
        <v>85</v>
      </c>
      <c r="M821" s="49">
        <f t="shared" si="38"/>
        <v>0.26315789473684209</v>
      </c>
    </row>
    <row r="822" spans="1:13" s="50" customFormat="1" ht="14.5" x14ac:dyDescent="0.35">
      <c r="A822" s="33">
        <v>133174</v>
      </c>
      <c r="B822" s="33" t="s">
        <v>242</v>
      </c>
      <c r="C822" s="49">
        <f t="shared" si="36"/>
        <v>0.32525252525252524</v>
      </c>
      <c r="D822" s="33"/>
      <c r="E822" s="33" t="s">
        <v>1241</v>
      </c>
      <c r="F822" s="33" t="s">
        <v>3233</v>
      </c>
      <c r="H822" s="35">
        <v>69</v>
      </c>
      <c r="I822" s="35">
        <v>223</v>
      </c>
      <c r="J822" s="41"/>
      <c r="K822" s="42"/>
      <c r="L822" s="51">
        <f t="shared" si="37"/>
        <v>69</v>
      </c>
      <c r="M822" s="49">
        <f t="shared" si="38"/>
        <v>0.3094170403587444</v>
      </c>
    </row>
    <row r="823" spans="1:13" s="50" customFormat="1" ht="14.5" x14ac:dyDescent="0.35">
      <c r="A823" s="33">
        <v>133341</v>
      </c>
      <c r="B823" s="33" t="s">
        <v>430</v>
      </c>
      <c r="C823" s="49">
        <f t="shared" si="36"/>
        <v>0.50092421441774493</v>
      </c>
      <c r="D823" s="33">
        <v>225557</v>
      </c>
      <c r="E823" s="33" t="s">
        <v>2086</v>
      </c>
      <c r="F823" s="33" t="s">
        <v>3234</v>
      </c>
      <c r="H823" s="35">
        <v>119</v>
      </c>
      <c r="I823" s="35">
        <v>237</v>
      </c>
      <c r="J823" s="41"/>
      <c r="K823" s="42"/>
      <c r="L823" s="51">
        <f t="shared" si="37"/>
        <v>119</v>
      </c>
      <c r="M823" s="49">
        <f t="shared" si="38"/>
        <v>0.50210970464135019</v>
      </c>
    </row>
    <row r="824" spans="1:13" s="50" customFormat="1" ht="14.5" x14ac:dyDescent="0.35">
      <c r="A824" s="33">
        <v>133341</v>
      </c>
      <c r="B824" s="33" t="s">
        <v>430</v>
      </c>
      <c r="C824" s="49">
        <f t="shared" ref="C824:C887" si="39">SUMIF($B$2:$B$2241,B824,$L$2:$L$2241)/(SUMIF($B$2:$B$2241,B824,$I$2:$I$2241))</f>
        <v>0.50092421441774493</v>
      </c>
      <c r="D824" s="33">
        <v>62876</v>
      </c>
      <c r="E824" s="33" t="s">
        <v>2087</v>
      </c>
      <c r="F824" s="33" t="s">
        <v>3235</v>
      </c>
      <c r="H824" s="35">
        <v>151</v>
      </c>
      <c r="I824" s="35">
        <v>303</v>
      </c>
      <c r="J824" s="41"/>
      <c r="K824" s="42"/>
      <c r="L824" s="51">
        <f t="shared" si="37"/>
        <v>151</v>
      </c>
      <c r="M824" s="49">
        <f t="shared" si="38"/>
        <v>0.49834983498349833</v>
      </c>
    </row>
    <row r="825" spans="1:13" s="50" customFormat="1" ht="14.5" x14ac:dyDescent="0.35">
      <c r="A825" s="33">
        <v>5960</v>
      </c>
      <c r="B825" s="33" t="s">
        <v>430</v>
      </c>
      <c r="C825" s="49">
        <f t="shared" si="39"/>
        <v>0.50092421441774493</v>
      </c>
      <c r="D825" s="33">
        <v>9407</v>
      </c>
      <c r="E825" s="33" t="s">
        <v>2092</v>
      </c>
      <c r="F825" s="33" t="s">
        <v>2392</v>
      </c>
      <c r="H825" s="35">
        <v>1</v>
      </c>
      <c r="I825" s="35">
        <v>1</v>
      </c>
      <c r="J825" s="41"/>
      <c r="K825" s="42"/>
      <c r="L825" s="51">
        <f t="shared" si="37"/>
        <v>1</v>
      </c>
      <c r="M825" s="49">
        <f t="shared" si="38"/>
        <v>1</v>
      </c>
    </row>
    <row r="826" spans="1:13" s="50" customFormat="1" ht="14.5" x14ac:dyDescent="0.35">
      <c r="A826" s="33">
        <v>132750</v>
      </c>
      <c r="B826" s="33" t="s">
        <v>261</v>
      </c>
      <c r="C826" s="49">
        <f t="shared" si="39"/>
        <v>0.17412140575079874</v>
      </c>
      <c r="D826" s="33">
        <v>234172</v>
      </c>
      <c r="E826" s="33" t="s">
        <v>1314</v>
      </c>
      <c r="F826" s="33" t="s">
        <v>3236</v>
      </c>
      <c r="H826" s="35">
        <v>1</v>
      </c>
      <c r="I826" s="35">
        <v>5</v>
      </c>
      <c r="J826" s="41"/>
      <c r="K826" s="42"/>
      <c r="L826" s="51">
        <f t="shared" si="37"/>
        <v>1</v>
      </c>
      <c r="M826" s="49">
        <f t="shared" si="38"/>
        <v>0.2</v>
      </c>
    </row>
    <row r="827" spans="1:13" s="50" customFormat="1" ht="14.5" x14ac:dyDescent="0.35">
      <c r="A827" s="33">
        <v>132750</v>
      </c>
      <c r="B827" s="33" t="s">
        <v>261</v>
      </c>
      <c r="C827" s="49">
        <f t="shared" si="39"/>
        <v>0.17412140575079874</v>
      </c>
      <c r="D827" s="33">
        <v>60503</v>
      </c>
      <c r="E827" s="33" t="s">
        <v>1315</v>
      </c>
      <c r="F827" s="33" t="s">
        <v>3237</v>
      </c>
      <c r="H827" s="35">
        <v>64</v>
      </c>
      <c r="I827" s="35">
        <v>440</v>
      </c>
      <c r="J827" s="41"/>
      <c r="K827" s="42"/>
      <c r="L827" s="51">
        <f t="shared" si="37"/>
        <v>64</v>
      </c>
      <c r="M827" s="49">
        <f t="shared" si="38"/>
        <v>0.14545454545454545</v>
      </c>
    </row>
    <row r="828" spans="1:13" s="50" customFormat="1" ht="14.5" x14ac:dyDescent="0.35">
      <c r="A828" s="33">
        <v>132750</v>
      </c>
      <c r="B828" s="33" t="s">
        <v>261</v>
      </c>
      <c r="C828" s="49">
        <f t="shared" si="39"/>
        <v>0.17412140575079874</v>
      </c>
      <c r="D828" s="33">
        <v>60500</v>
      </c>
      <c r="E828" s="33" t="s">
        <v>1316</v>
      </c>
      <c r="F828" s="33" t="s">
        <v>3238</v>
      </c>
      <c r="H828" s="35">
        <v>62</v>
      </c>
      <c r="I828" s="35">
        <v>344</v>
      </c>
      <c r="J828" s="41"/>
      <c r="K828" s="42"/>
      <c r="L828" s="51">
        <f t="shared" si="37"/>
        <v>62</v>
      </c>
      <c r="M828" s="49">
        <f t="shared" si="38"/>
        <v>0.18023255813953487</v>
      </c>
    </row>
    <row r="829" spans="1:13" s="50" customFormat="1" ht="14.5" x14ac:dyDescent="0.35">
      <c r="A829" s="33">
        <v>132750</v>
      </c>
      <c r="B829" s="33" t="s">
        <v>261</v>
      </c>
      <c r="C829" s="49">
        <f t="shared" si="39"/>
        <v>0.17412140575079874</v>
      </c>
      <c r="D829" s="33">
        <v>60499</v>
      </c>
      <c r="E829" s="33" t="s">
        <v>1317</v>
      </c>
      <c r="F829" s="33" t="s">
        <v>3239</v>
      </c>
      <c r="H829" s="35">
        <v>91</v>
      </c>
      <c r="I829" s="35">
        <v>463</v>
      </c>
      <c r="J829" s="41"/>
      <c r="K829" s="42"/>
      <c r="L829" s="51">
        <f t="shared" si="37"/>
        <v>91</v>
      </c>
      <c r="M829" s="49">
        <f t="shared" si="38"/>
        <v>0.19654427645788336</v>
      </c>
    </row>
    <row r="830" spans="1:13" s="50" customFormat="1" ht="14.5" x14ac:dyDescent="0.35">
      <c r="A830" s="33">
        <v>133147</v>
      </c>
      <c r="B830" s="33" t="s">
        <v>339</v>
      </c>
      <c r="C830" s="49">
        <f t="shared" si="39"/>
        <v>0.12663335895465028</v>
      </c>
      <c r="D830" s="33">
        <v>150</v>
      </c>
      <c r="E830" s="33" t="s">
        <v>1719</v>
      </c>
      <c r="F830" s="33" t="s">
        <v>3240</v>
      </c>
      <c r="H830" s="35">
        <v>30</v>
      </c>
      <c r="I830" s="35">
        <v>292</v>
      </c>
      <c r="J830" s="41"/>
      <c r="K830" s="42"/>
      <c r="L830" s="51">
        <f t="shared" si="37"/>
        <v>30</v>
      </c>
      <c r="M830" s="49">
        <f t="shared" si="38"/>
        <v>0.10273972602739725</v>
      </c>
    </row>
    <row r="831" spans="1:13" s="50" customFormat="1" ht="14.5" x14ac:dyDescent="0.35">
      <c r="A831" s="33">
        <v>133147</v>
      </c>
      <c r="B831" s="33" t="s">
        <v>339</v>
      </c>
      <c r="C831" s="49">
        <f t="shared" si="39"/>
        <v>0.12663335895465028</v>
      </c>
      <c r="D831" s="33">
        <v>62156</v>
      </c>
      <c r="E831" s="33" t="s">
        <v>1720</v>
      </c>
      <c r="F831" s="33" t="s">
        <v>3241</v>
      </c>
      <c r="H831" s="35">
        <v>109</v>
      </c>
      <c r="I831" s="35">
        <v>797</v>
      </c>
      <c r="J831" s="41"/>
      <c r="K831" s="42"/>
      <c r="L831" s="51">
        <f t="shared" si="37"/>
        <v>109</v>
      </c>
      <c r="M831" s="49">
        <f t="shared" si="38"/>
        <v>0.13676286072772897</v>
      </c>
    </row>
    <row r="832" spans="1:13" s="50" customFormat="1" ht="14.5" x14ac:dyDescent="0.35">
      <c r="A832" s="33">
        <v>133147</v>
      </c>
      <c r="B832" s="33" t="s">
        <v>339</v>
      </c>
      <c r="C832" s="49">
        <f t="shared" si="39"/>
        <v>0.12663335895465028</v>
      </c>
      <c r="D832" s="33">
        <v>62101</v>
      </c>
      <c r="E832" s="33" t="s">
        <v>1721</v>
      </c>
      <c r="F832" s="33" t="s">
        <v>3242</v>
      </c>
      <c r="H832" s="35">
        <v>60</v>
      </c>
      <c r="I832" s="35">
        <v>413</v>
      </c>
      <c r="J832" s="41"/>
      <c r="K832" s="42"/>
      <c r="L832" s="51">
        <f t="shared" si="37"/>
        <v>60</v>
      </c>
      <c r="M832" s="49">
        <f t="shared" si="38"/>
        <v>0.14527845036319612</v>
      </c>
    </row>
    <row r="833" spans="1:13" s="50" customFormat="1" ht="14.5" x14ac:dyDescent="0.35">
      <c r="A833" s="33">
        <v>133147</v>
      </c>
      <c r="B833" s="33" t="s">
        <v>339</v>
      </c>
      <c r="C833" s="49">
        <f t="shared" si="39"/>
        <v>0.12663335895465028</v>
      </c>
      <c r="D833" s="33">
        <v>62158</v>
      </c>
      <c r="E833" s="33" t="s">
        <v>1722</v>
      </c>
      <c r="F833" s="33" t="s">
        <v>3243</v>
      </c>
      <c r="H833" s="35">
        <v>168</v>
      </c>
      <c r="I833" s="35">
        <v>1587</v>
      </c>
      <c r="J833" s="41"/>
      <c r="K833" s="42"/>
      <c r="L833" s="51">
        <f t="shared" si="37"/>
        <v>168</v>
      </c>
      <c r="M833" s="49">
        <f t="shared" si="38"/>
        <v>0.10586011342155009</v>
      </c>
    </row>
    <row r="834" spans="1:13" s="50" customFormat="1" ht="14.5" x14ac:dyDescent="0.35">
      <c r="A834" s="33">
        <v>133147</v>
      </c>
      <c r="B834" s="33" t="s">
        <v>339</v>
      </c>
      <c r="C834" s="49">
        <f t="shared" si="39"/>
        <v>0.12663335895465028</v>
      </c>
      <c r="D834" s="33">
        <v>230283</v>
      </c>
      <c r="E834" s="33" t="s">
        <v>1723</v>
      </c>
      <c r="F834" s="33" t="s">
        <v>3244</v>
      </c>
      <c r="H834" s="35">
        <v>77</v>
      </c>
      <c r="I834" s="35">
        <v>407</v>
      </c>
      <c r="J834" s="41"/>
      <c r="K834" s="42"/>
      <c r="L834" s="51">
        <f t="shared" ref="L834:L897" si="40">IF(K834="",H834,(MIN(I834,(K834*1.6*I834))))</f>
        <v>77</v>
      </c>
      <c r="M834" s="49">
        <f t="shared" ref="M834:M897" si="41">IF(L834=0,0,(L834/I834))</f>
        <v>0.1891891891891892</v>
      </c>
    </row>
    <row r="835" spans="1:13" s="50" customFormat="1" ht="14.5" x14ac:dyDescent="0.35">
      <c r="A835" s="33">
        <v>133147</v>
      </c>
      <c r="B835" s="33" t="s">
        <v>339</v>
      </c>
      <c r="C835" s="49">
        <f t="shared" si="39"/>
        <v>0.12663335895465028</v>
      </c>
      <c r="D835" s="33">
        <v>63252</v>
      </c>
      <c r="E835" s="33" t="s">
        <v>949</v>
      </c>
      <c r="F835" s="33" t="s">
        <v>3245</v>
      </c>
      <c r="H835" s="35">
        <v>44</v>
      </c>
      <c r="I835" s="35">
        <v>423</v>
      </c>
      <c r="J835" s="41"/>
      <c r="K835" s="42"/>
      <c r="L835" s="51">
        <f t="shared" si="40"/>
        <v>44</v>
      </c>
      <c r="M835" s="49">
        <f t="shared" si="41"/>
        <v>0.10401891252955082</v>
      </c>
    </row>
    <row r="836" spans="1:13" s="50" customFormat="1" ht="14.5" x14ac:dyDescent="0.35">
      <c r="A836" s="33">
        <v>133147</v>
      </c>
      <c r="B836" s="33" t="s">
        <v>339</v>
      </c>
      <c r="C836" s="49">
        <f t="shared" si="39"/>
        <v>0.12663335895465028</v>
      </c>
      <c r="D836" s="33">
        <v>62155</v>
      </c>
      <c r="E836" s="33" t="s">
        <v>893</v>
      </c>
      <c r="F836" s="33" t="s">
        <v>3246</v>
      </c>
      <c r="H836" s="35">
        <v>127</v>
      </c>
      <c r="I836" s="35">
        <v>429</v>
      </c>
      <c r="J836" s="41"/>
      <c r="K836" s="42"/>
      <c r="L836" s="51">
        <f t="shared" si="40"/>
        <v>127</v>
      </c>
      <c r="M836" s="49">
        <f t="shared" si="41"/>
        <v>0.29603729603729606</v>
      </c>
    </row>
    <row r="837" spans="1:13" s="50" customFormat="1" ht="14.5" x14ac:dyDescent="0.35">
      <c r="A837" s="33">
        <v>133147</v>
      </c>
      <c r="B837" s="33" t="s">
        <v>339</v>
      </c>
      <c r="C837" s="49">
        <f t="shared" si="39"/>
        <v>0.12663335895465028</v>
      </c>
      <c r="D837" s="33">
        <v>16042388</v>
      </c>
      <c r="E837" s="33" t="s">
        <v>1724</v>
      </c>
      <c r="F837" s="33" t="s">
        <v>3247</v>
      </c>
      <c r="H837" s="35">
        <v>22</v>
      </c>
      <c r="I837" s="35">
        <v>362</v>
      </c>
      <c r="J837" s="41"/>
      <c r="K837" s="42"/>
      <c r="L837" s="51">
        <f t="shared" si="40"/>
        <v>22</v>
      </c>
      <c r="M837" s="49">
        <f t="shared" si="41"/>
        <v>6.0773480662983423E-2</v>
      </c>
    </row>
    <row r="838" spans="1:13" s="50" customFormat="1" ht="14.5" x14ac:dyDescent="0.35">
      <c r="A838" s="33">
        <v>133147</v>
      </c>
      <c r="B838" s="33" t="s">
        <v>339</v>
      </c>
      <c r="C838" s="49">
        <f t="shared" si="39"/>
        <v>0.12663335895465028</v>
      </c>
      <c r="D838" s="33">
        <v>16042388</v>
      </c>
      <c r="E838" s="33" t="s">
        <v>1725</v>
      </c>
      <c r="F838" s="33" t="s">
        <v>3248</v>
      </c>
      <c r="H838" s="35">
        <v>22</v>
      </c>
      <c r="I838" s="35">
        <v>494</v>
      </c>
      <c r="J838" s="41"/>
      <c r="K838" s="42"/>
      <c r="L838" s="51">
        <f t="shared" si="40"/>
        <v>22</v>
      </c>
      <c r="M838" s="49">
        <f t="shared" si="41"/>
        <v>4.4534412955465584E-2</v>
      </c>
    </row>
    <row r="839" spans="1:13" s="50" customFormat="1" ht="14.5" x14ac:dyDescent="0.35">
      <c r="A839" s="33">
        <v>132753</v>
      </c>
      <c r="B839" s="33" t="s">
        <v>412</v>
      </c>
      <c r="C839" s="49">
        <f t="shared" si="39"/>
        <v>5.6179775280898875E-3</v>
      </c>
      <c r="D839" s="33">
        <v>60504</v>
      </c>
      <c r="E839" s="33" t="s">
        <v>2024</v>
      </c>
      <c r="F839" s="33" t="s">
        <v>3249</v>
      </c>
      <c r="H839" s="35">
        <v>0</v>
      </c>
      <c r="I839" s="35">
        <v>327</v>
      </c>
      <c r="J839" s="41"/>
      <c r="K839" s="42"/>
      <c r="L839" s="51">
        <f t="shared" si="40"/>
        <v>0</v>
      </c>
      <c r="M839" s="49">
        <f t="shared" si="41"/>
        <v>0</v>
      </c>
    </row>
    <row r="840" spans="1:13" s="50" customFormat="1" ht="14.5" x14ac:dyDescent="0.35">
      <c r="A840" s="33">
        <v>132753</v>
      </c>
      <c r="B840" s="33" t="s">
        <v>412</v>
      </c>
      <c r="C840" s="49">
        <f t="shared" si="39"/>
        <v>5.6179775280898875E-3</v>
      </c>
      <c r="D840" s="33">
        <v>60505</v>
      </c>
      <c r="E840" s="33" t="s">
        <v>2025</v>
      </c>
      <c r="F840" s="33" t="s">
        <v>3250</v>
      </c>
      <c r="H840" s="35">
        <v>2</v>
      </c>
      <c r="I840" s="35">
        <v>221</v>
      </c>
      <c r="J840" s="41"/>
      <c r="K840" s="42"/>
      <c r="L840" s="51">
        <f t="shared" si="40"/>
        <v>2</v>
      </c>
      <c r="M840" s="49">
        <f t="shared" si="41"/>
        <v>9.0497737556561094E-3</v>
      </c>
    </row>
    <row r="841" spans="1:13" s="50" customFormat="1" ht="14.5" x14ac:dyDescent="0.35">
      <c r="A841" s="33">
        <v>132753</v>
      </c>
      <c r="B841" s="33" t="s">
        <v>412</v>
      </c>
      <c r="C841" s="49">
        <f t="shared" si="39"/>
        <v>5.6179775280898875E-3</v>
      </c>
      <c r="D841" s="33">
        <v>250</v>
      </c>
      <c r="E841" s="33" t="s">
        <v>2026</v>
      </c>
      <c r="F841" s="33" t="s">
        <v>3251</v>
      </c>
      <c r="H841" s="35">
        <v>2</v>
      </c>
      <c r="I841" s="35">
        <v>164</v>
      </c>
      <c r="J841" s="41"/>
      <c r="K841" s="42"/>
      <c r="L841" s="51">
        <f t="shared" si="40"/>
        <v>2</v>
      </c>
      <c r="M841" s="49">
        <f t="shared" si="41"/>
        <v>1.2195121951219513E-2</v>
      </c>
    </row>
    <row r="842" spans="1:13" s="50" customFormat="1" ht="14.5" x14ac:dyDescent="0.35">
      <c r="A842" s="33">
        <v>8135</v>
      </c>
      <c r="B842" s="33" t="s">
        <v>472</v>
      </c>
      <c r="C842" s="49">
        <f t="shared" si="39"/>
        <v>1</v>
      </c>
      <c r="D842" s="33">
        <v>100</v>
      </c>
      <c r="E842" s="33" t="s">
        <v>472</v>
      </c>
      <c r="F842" s="33" t="s">
        <v>3252</v>
      </c>
      <c r="H842" s="35"/>
      <c r="I842" s="35">
        <v>95</v>
      </c>
      <c r="J842" s="41">
        <v>2018</v>
      </c>
      <c r="K842" s="42">
        <v>0.70530000000000004</v>
      </c>
      <c r="L842" s="51">
        <f t="shared" si="40"/>
        <v>95</v>
      </c>
      <c r="M842" s="49">
        <f t="shared" si="41"/>
        <v>1</v>
      </c>
    </row>
    <row r="843" spans="1:13" s="50" customFormat="1" ht="14.5" x14ac:dyDescent="0.35">
      <c r="A843" s="33">
        <v>133300</v>
      </c>
      <c r="B843" s="33" t="s">
        <v>246</v>
      </c>
      <c r="C843" s="49">
        <f t="shared" si="39"/>
        <v>0.46423930726591761</v>
      </c>
      <c r="D843" s="33">
        <v>440</v>
      </c>
      <c r="E843" s="33" t="s">
        <v>3253</v>
      </c>
      <c r="F843" s="33" t="s">
        <v>3254</v>
      </c>
      <c r="H843" s="35">
        <v>19</v>
      </c>
      <c r="I843" s="35">
        <v>41</v>
      </c>
      <c r="J843" s="41"/>
      <c r="K843" s="42"/>
      <c r="L843" s="51">
        <f t="shared" si="40"/>
        <v>19</v>
      </c>
      <c r="M843" s="49">
        <f t="shared" si="41"/>
        <v>0.46341463414634149</v>
      </c>
    </row>
    <row r="844" spans="1:13" s="50" customFormat="1" ht="14.5" x14ac:dyDescent="0.35">
      <c r="A844" s="33">
        <v>133300</v>
      </c>
      <c r="B844" s="33" t="s">
        <v>246</v>
      </c>
      <c r="C844" s="49">
        <f t="shared" si="39"/>
        <v>0.46423930726591761</v>
      </c>
      <c r="D844" s="33">
        <v>62751</v>
      </c>
      <c r="E844" s="33" t="s">
        <v>1254</v>
      </c>
      <c r="F844" s="33" t="s">
        <v>3255</v>
      </c>
      <c r="H844" s="35">
        <v>362</v>
      </c>
      <c r="I844" s="35">
        <v>1062</v>
      </c>
      <c r="J844" s="41"/>
      <c r="K844" s="42"/>
      <c r="L844" s="51">
        <f t="shared" si="40"/>
        <v>362</v>
      </c>
      <c r="M844" s="49">
        <f t="shared" si="41"/>
        <v>0.3408662900188324</v>
      </c>
    </row>
    <row r="845" spans="1:13" s="50" customFormat="1" ht="14.5" x14ac:dyDescent="0.35">
      <c r="A845" s="33">
        <v>133300</v>
      </c>
      <c r="B845" s="33" t="s">
        <v>246</v>
      </c>
      <c r="C845" s="49">
        <f t="shared" si="39"/>
        <v>0.46423930726591761</v>
      </c>
      <c r="D845" s="33"/>
      <c r="E845" s="33" t="s">
        <v>1255</v>
      </c>
      <c r="F845" s="33" t="s">
        <v>3256</v>
      </c>
      <c r="H845" s="35">
        <v>82</v>
      </c>
      <c r="I845" s="35">
        <v>169</v>
      </c>
      <c r="J845" s="41"/>
      <c r="K845" s="42"/>
      <c r="L845" s="51">
        <f t="shared" si="40"/>
        <v>82</v>
      </c>
      <c r="M845" s="49">
        <f t="shared" si="41"/>
        <v>0.48520710059171596</v>
      </c>
    </row>
    <row r="846" spans="1:13" s="50" customFormat="1" ht="14.5" x14ac:dyDescent="0.35">
      <c r="A846" s="33">
        <v>133300</v>
      </c>
      <c r="B846" s="33" t="s">
        <v>246</v>
      </c>
      <c r="C846" s="49">
        <f t="shared" si="39"/>
        <v>0.46423930726591761</v>
      </c>
      <c r="D846" s="33">
        <v>62736</v>
      </c>
      <c r="E846" s="33" t="s">
        <v>797</v>
      </c>
      <c r="F846" s="33" t="s">
        <v>3257</v>
      </c>
      <c r="H846" s="35">
        <v>125</v>
      </c>
      <c r="I846" s="35">
        <v>354</v>
      </c>
      <c r="J846" s="41"/>
      <c r="K846" s="42"/>
      <c r="L846" s="51">
        <f t="shared" si="40"/>
        <v>125</v>
      </c>
      <c r="M846" s="49">
        <f t="shared" si="41"/>
        <v>0.35310734463276838</v>
      </c>
    </row>
    <row r="847" spans="1:13" s="50" customFormat="1" ht="14.5" x14ac:dyDescent="0.35">
      <c r="A847" s="33">
        <v>133300</v>
      </c>
      <c r="B847" s="33" t="s">
        <v>246</v>
      </c>
      <c r="C847" s="49">
        <f t="shared" si="39"/>
        <v>0.46423930726591761</v>
      </c>
      <c r="D847" s="33">
        <v>62744</v>
      </c>
      <c r="E847" s="33" t="s">
        <v>1256</v>
      </c>
      <c r="F847" s="33" t="s">
        <v>3258</v>
      </c>
      <c r="H847" s="35"/>
      <c r="I847" s="35">
        <v>200</v>
      </c>
      <c r="J847" s="41">
        <v>2017</v>
      </c>
      <c r="K847" s="42">
        <v>0.625</v>
      </c>
      <c r="L847" s="51">
        <f t="shared" si="40"/>
        <v>200</v>
      </c>
      <c r="M847" s="49">
        <f t="shared" si="41"/>
        <v>1</v>
      </c>
    </row>
    <row r="848" spans="1:13" s="50" customFormat="1" ht="14.5" x14ac:dyDescent="0.35">
      <c r="A848" s="33">
        <v>133300</v>
      </c>
      <c r="B848" s="33" t="s">
        <v>246</v>
      </c>
      <c r="C848" s="49">
        <f t="shared" si="39"/>
        <v>0.46423930726591761</v>
      </c>
      <c r="D848" s="33">
        <v>62755</v>
      </c>
      <c r="E848" s="33" t="s">
        <v>1257</v>
      </c>
      <c r="F848" s="33" t="s">
        <v>3259</v>
      </c>
      <c r="H848" s="35">
        <v>181</v>
      </c>
      <c r="I848" s="35">
        <v>340</v>
      </c>
      <c r="J848" s="41"/>
      <c r="K848" s="42"/>
      <c r="L848" s="51">
        <f t="shared" si="40"/>
        <v>181</v>
      </c>
      <c r="M848" s="49">
        <f t="shared" si="41"/>
        <v>0.53235294117647058</v>
      </c>
    </row>
    <row r="849" spans="1:13" s="50" customFormat="1" ht="14.5" x14ac:dyDescent="0.35">
      <c r="A849" s="33">
        <v>133300</v>
      </c>
      <c r="B849" s="33" t="s">
        <v>246</v>
      </c>
      <c r="C849" s="49">
        <f t="shared" si="39"/>
        <v>0.46423930726591761</v>
      </c>
      <c r="D849" s="33"/>
      <c r="E849" s="33" t="s">
        <v>1258</v>
      </c>
      <c r="F849" s="33" t="s">
        <v>3260</v>
      </c>
      <c r="H849" s="35">
        <v>20</v>
      </c>
      <c r="I849" s="35">
        <v>53</v>
      </c>
      <c r="J849" s="41"/>
      <c r="K849" s="42"/>
      <c r="L849" s="51">
        <f t="shared" si="40"/>
        <v>20</v>
      </c>
      <c r="M849" s="49">
        <f t="shared" si="41"/>
        <v>0.37735849056603776</v>
      </c>
    </row>
    <row r="850" spans="1:13" s="50" customFormat="1" ht="14.5" x14ac:dyDescent="0.35">
      <c r="A850" s="33">
        <v>133300</v>
      </c>
      <c r="B850" s="33" t="s">
        <v>246</v>
      </c>
      <c r="C850" s="49">
        <f t="shared" si="39"/>
        <v>0.46423930726591761</v>
      </c>
      <c r="D850" s="33">
        <v>16084842</v>
      </c>
      <c r="E850" s="33" t="s">
        <v>1259</v>
      </c>
      <c r="F850" s="33" t="s">
        <v>3261</v>
      </c>
      <c r="H850" s="35">
        <v>17</v>
      </c>
      <c r="I850" s="35">
        <v>108</v>
      </c>
      <c r="J850" s="41"/>
      <c r="K850" s="42"/>
      <c r="L850" s="51">
        <f t="shared" si="40"/>
        <v>17</v>
      </c>
      <c r="M850" s="49">
        <f t="shared" si="41"/>
        <v>0.15740740740740741</v>
      </c>
    </row>
    <row r="851" spans="1:13" s="50" customFormat="1" ht="14.5" x14ac:dyDescent="0.35">
      <c r="A851" s="33">
        <v>133300</v>
      </c>
      <c r="B851" s="33" t="s">
        <v>246</v>
      </c>
      <c r="C851" s="49">
        <f t="shared" si="39"/>
        <v>0.46423930726591761</v>
      </c>
      <c r="D851" s="33"/>
      <c r="E851" s="33" t="s">
        <v>1260</v>
      </c>
      <c r="F851" s="33" t="s">
        <v>3262</v>
      </c>
      <c r="H851" s="35">
        <v>30</v>
      </c>
      <c r="I851" s="35">
        <v>37</v>
      </c>
      <c r="J851" s="41"/>
      <c r="K851" s="42"/>
      <c r="L851" s="51">
        <f t="shared" si="40"/>
        <v>30</v>
      </c>
      <c r="M851" s="49">
        <f t="shared" si="41"/>
        <v>0.81081081081081086</v>
      </c>
    </row>
    <row r="852" spans="1:13" s="50" customFormat="1" ht="14.5" x14ac:dyDescent="0.35">
      <c r="A852" s="33">
        <v>133300</v>
      </c>
      <c r="B852" s="33" t="s">
        <v>246</v>
      </c>
      <c r="C852" s="49">
        <f t="shared" si="39"/>
        <v>0.46423930726591761</v>
      </c>
      <c r="D852" s="33">
        <v>62739</v>
      </c>
      <c r="E852" s="33" t="s">
        <v>1215</v>
      </c>
      <c r="F852" s="33" t="s">
        <v>3263</v>
      </c>
      <c r="H852" s="35">
        <v>129</v>
      </c>
      <c r="I852" s="35">
        <v>313</v>
      </c>
      <c r="J852" s="41"/>
      <c r="K852" s="42"/>
      <c r="L852" s="51">
        <f t="shared" si="40"/>
        <v>129</v>
      </c>
      <c r="M852" s="49">
        <f t="shared" si="41"/>
        <v>0.41214057507987223</v>
      </c>
    </row>
    <row r="853" spans="1:13" s="50" customFormat="1" ht="14.5" x14ac:dyDescent="0.35">
      <c r="A853" s="33">
        <v>133300</v>
      </c>
      <c r="B853" s="33" t="s">
        <v>246</v>
      </c>
      <c r="C853" s="49">
        <f t="shared" si="39"/>
        <v>0.46423930726591761</v>
      </c>
      <c r="D853" s="33">
        <v>62768</v>
      </c>
      <c r="E853" s="33" t="s">
        <v>1261</v>
      </c>
      <c r="F853" s="33" t="s">
        <v>3264</v>
      </c>
      <c r="H853" s="35">
        <v>342</v>
      </c>
      <c r="I853" s="35">
        <v>763</v>
      </c>
      <c r="J853" s="41"/>
      <c r="K853" s="42"/>
      <c r="L853" s="51">
        <f t="shared" si="40"/>
        <v>342</v>
      </c>
      <c r="M853" s="49">
        <f t="shared" si="41"/>
        <v>0.44823066841415465</v>
      </c>
    </row>
    <row r="854" spans="1:13" s="50" customFormat="1" ht="14.5" x14ac:dyDescent="0.35">
      <c r="A854" s="33">
        <v>133300</v>
      </c>
      <c r="B854" s="33" t="s">
        <v>246</v>
      </c>
      <c r="C854" s="49">
        <f t="shared" si="39"/>
        <v>0.46423930726591761</v>
      </c>
      <c r="D854" s="33">
        <v>62764</v>
      </c>
      <c r="E854" s="33" t="s">
        <v>1262</v>
      </c>
      <c r="F854" s="33" t="s">
        <v>3265</v>
      </c>
      <c r="H854" s="35">
        <v>235</v>
      </c>
      <c r="I854" s="35">
        <v>420</v>
      </c>
      <c r="J854" s="41"/>
      <c r="K854" s="42"/>
      <c r="L854" s="51">
        <f t="shared" si="40"/>
        <v>235</v>
      </c>
      <c r="M854" s="49">
        <f t="shared" si="41"/>
        <v>0.55952380952380953</v>
      </c>
    </row>
    <row r="855" spans="1:13" s="50" customFormat="1" ht="14.5" x14ac:dyDescent="0.35">
      <c r="A855" s="33">
        <v>133300</v>
      </c>
      <c r="B855" s="33" t="s">
        <v>246</v>
      </c>
      <c r="C855" s="49">
        <f t="shared" si="39"/>
        <v>0.46423930726591761</v>
      </c>
      <c r="D855" s="33">
        <v>62748</v>
      </c>
      <c r="E855" s="33" t="s">
        <v>1263</v>
      </c>
      <c r="F855" s="33" t="s">
        <v>3266</v>
      </c>
      <c r="H855" s="35">
        <v>175</v>
      </c>
      <c r="I855" s="35">
        <v>484</v>
      </c>
      <c r="J855" s="41"/>
      <c r="K855" s="42"/>
      <c r="L855" s="51">
        <f t="shared" si="40"/>
        <v>175</v>
      </c>
      <c r="M855" s="49">
        <f t="shared" si="41"/>
        <v>0.36157024793388431</v>
      </c>
    </row>
    <row r="856" spans="1:13" s="50" customFormat="1" ht="14.5" x14ac:dyDescent="0.35">
      <c r="A856" s="33">
        <v>133300</v>
      </c>
      <c r="B856" s="33" t="s">
        <v>246</v>
      </c>
      <c r="C856" s="49">
        <f t="shared" si="39"/>
        <v>0.46423930726591761</v>
      </c>
      <c r="D856" s="33">
        <v>62735</v>
      </c>
      <c r="E856" s="33" t="s">
        <v>1264</v>
      </c>
      <c r="F856" s="33" t="s">
        <v>3267</v>
      </c>
      <c r="H856" s="35">
        <v>189</v>
      </c>
      <c r="I856" s="35">
        <v>365</v>
      </c>
      <c r="J856" s="41"/>
      <c r="K856" s="42"/>
      <c r="L856" s="51">
        <f t="shared" si="40"/>
        <v>189</v>
      </c>
      <c r="M856" s="49">
        <f t="shared" si="41"/>
        <v>0.51780821917808217</v>
      </c>
    </row>
    <row r="857" spans="1:13" s="50" customFormat="1" ht="14.5" x14ac:dyDescent="0.35">
      <c r="A857" s="33">
        <v>133300</v>
      </c>
      <c r="B857" s="33" t="s">
        <v>246</v>
      </c>
      <c r="C857" s="49">
        <f t="shared" si="39"/>
        <v>0.46423930726591761</v>
      </c>
      <c r="D857" s="33">
        <v>62763</v>
      </c>
      <c r="E857" s="33" t="s">
        <v>854</v>
      </c>
      <c r="F857" s="33" t="s">
        <v>3268</v>
      </c>
      <c r="H857" s="35"/>
      <c r="I857" s="35">
        <v>412</v>
      </c>
      <c r="J857" s="41">
        <v>2016</v>
      </c>
      <c r="K857" s="42">
        <v>0.56552999999999998</v>
      </c>
      <c r="L857" s="51">
        <f t="shared" si="40"/>
        <v>372.79737599999999</v>
      </c>
      <c r="M857" s="49">
        <f t="shared" si="41"/>
        <v>0.90484799999999999</v>
      </c>
    </row>
    <row r="858" spans="1:13" s="50" customFormat="1" ht="14.5" x14ac:dyDescent="0.35">
      <c r="A858" s="33">
        <v>133300</v>
      </c>
      <c r="B858" s="33" t="s">
        <v>246</v>
      </c>
      <c r="C858" s="49">
        <f t="shared" si="39"/>
        <v>0.46423930726591761</v>
      </c>
      <c r="D858" s="33"/>
      <c r="E858" s="33" t="s">
        <v>1265</v>
      </c>
      <c r="F858" s="33" t="s">
        <v>3269</v>
      </c>
      <c r="H858" s="35">
        <v>32</v>
      </c>
      <c r="I858" s="35">
        <v>130</v>
      </c>
      <c r="J858" s="41"/>
      <c r="K858" s="42"/>
      <c r="L858" s="51">
        <f t="shared" si="40"/>
        <v>32</v>
      </c>
      <c r="M858" s="49">
        <f t="shared" si="41"/>
        <v>0.24615384615384617</v>
      </c>
    </row>
    <row r="859" spans="1:13" s="50" customFormat="1" ht="14.5" x14ac:dyDescent="0.35">
      <c r="A859" s="33">
        <v>133300</v>
      </c>
      <c r="B859" s="33" t="s">
        <v>246</v>
      </c>
      <c r="C859" s="49">
        <f t="shared" si="39"/>
        <v>0.46423930726591761</v>
      </c>
      <c r="D859" s="33"/>
      <c r="E859" s="33" t="s">
        <v>1266</v>
      </c>
      <c r="F859" s="33" t="s">
        <v>3270</v>
      </c>
      <c r="H859" s="35">
        <v>8</v>
      </c>
      <c r="I859" s="35">
        <v>39</v>
      </c>
      <c r="J859" s="41"/>
      <c r="K859" s="42"/>
      <c r="L859" s="51">
        <f t="shared" si="40"/>
        <v>8</v>
      </c>
      <c r="M859" s="49">
        <f t="shared" si="41"/>
        <v>0.20512820512820512</v>
      </c>
    </row>
    <row r="860" spans="1:13" s="50" customFormat="1" ht="14.5" x14ac:dyDescent="0.35">
      <c r="A860" s="33">
        <v>133300</v>
      </c>
      <c r="B860" s="33" t="s">
        <v>246</v>
      </c>
      <c r="C860" s="49">
        <f t="shared" si="39"/>
        <v>0.46423930726591761</v>
      </c>
      <c r="D860" s="33">
        <v>62734</v>
      </c>
      <c r="E860" s="33" t="s">
        <v>1267</v>
      </c>
      <c r="F860" s="33" t="s">
        <v>3271</v>
      </c>
      <c r="H860" s="35">
        <v>102</v>
      </c>
      <c r="I860" s="35">
        <v>338</v>
      </c>
      <c r="J860" s="41"/>
      <c r="K860" s="42"/>
      <c r="L860" s="51">
        <f t="shared" si="40"/>
        <v>102</v>
      </c>
      <c r="M860" s="49">
        <f t="shared" si="41"/>
        <v>0.30177514792899407</v>
      </c>
    </row>
    <row r="861" spans="1:13" s="50" customFormat="1" ht="14.5" x14ac:dyDescent="0.35">
      <c r="A861" s="33">
        <v>133300</v>
      </c>
      <c r="B861" s="33" t="s">
        <v>246</v>
      </c>
      <c r="C861" s="49">
        <f t="shared" si="39"/>
        <v>0.46423930726591761</v>
      </c>
      <c r="D861" s="33">
        <v>62750</v>
      </c>
      <c r="E861" s="33" t="s">
        <v>1268</v>
      </c>
      <c r="F861" s="33" t="s">
        <v>3272</v>
      </c>
      <c r="H861" s="35">
        <v>196</v>
      </c>
      <c r="I861" s="35">
        <v>392</v>
      </c>
      <c r="J861" s="41"/>
      <c r="K861" s="42"/>
      <c r="L861" s="51">
        <f t="shared" si="40"/>
        <v>196</v>
      </c>
      <c r="M861" s="49">
        <f t="shared" si="41"/>
        <v>0.5</v>
      </c>
    </row>
    <row r="862" spans="1:13" s="50" customFormat="1" ht="14.5" x14ac:dyDescent="0.35">
      <c r="A862" s="33">
        <v>133300</v>
      </c>
      <c r="B862" s="33" t="s">
        <v>246</v>
      </c>
      <c r="C862" s="49">
        <f t="shared" si="39"/>
        <v>0.46423930726591761</v>
      </c>
      <c r="D862" s="33">
        <v>62756</v>
      </c>
      <c r="E862" s="33" t="s">
        <v>1269</v>
      </c>
      <c r="F862" s="33" t="s">
        <v>3273</v>
      </c>
      <c r="H862" s="35">
        <v>123</v>
      </c>
      <c r="I862" s="35">
        <v>315</v>
      </c>
      <c r="J862" s="41"/>
      <c r="K862" s="42"/>
      <c r="L862" s="51">
        <f t="shared" si="40"/>
        <v>123</v>
      </c>
      <c r="M862" s="49">
        <f t="shared" si="41"/>
        <v>0.39047619047619048</v>
      </c>
    </row>
    <row r="863" spans="1:13" s="50" customFormat="1" ht="14.5" x14ac:dyDescent="0.35">
      <c r="A863" s="33">
        <v>133300</v>
      </c>
      <c r="B863" s="33" t="s">
        <v>246</v>
      </c>
      <c r="C863" s="49">
        <f t="shared" si="39"/>
        <v>0.46423930726591761</v>
      </c>
      <c r="D863" s="33">
        <v>62759</v>
      </c>
      <c r="E863" s="33" t="s">
        <v>1270</v>
      </c>
      <c r="F863" s="33" t="s">
        <v>3274</v>
      </c>
      <c r="H863" s="35">
        <v>159</v>
      </c>
      <c r="I863" s="35">
        <v>340</v>
      </c>
      <c r="J863" s="41"/>
      <c r="K863" s="42"/>
      <c r="L863" s="51">
        <f t="shared" si="40"/>
        <v>159</v>
      </c>
      <c r="M863" s="49">
        <f t="shared" si="41"/>
        <v>0.46764705882352942</v>
      </c>
    </row>
    <row r="864" spans="1:13" s="50" customFormat="1" ht="14.5" x14ac:dyDescent="0.35">
      <c r="A864" s="33">
        <v>133324</v>
      </c>
      <c r="B864" s="33" t="s">
        <v>431</v>
      </c>
      <c r="C864" s="49">
        <f t="shared" si="39"/>
        <v>0.52212389380530977</v>
      </c>
      <c r="D864" s="33">
        <v>62819</v>
      </c>
      <c r="E864" s="33" t="s">
        <v>2088</v>
      </c>
      <c r="F864" s="33" t="s">
        <v>3275</v>
      </c>
      <c r="H864" s="35">
        <v>65</v>
      </c>
      <c r="I864" s="35">
        <v>112</v>
      </c>
      <c r="J864" s="41"/>
      <c r="K864" s="42"/>
      <c r="L864" s="51">
        <f t="shared" si="40"/>
        <v>65</v>
      </c>
      <c r="M864" s="49">
        <f t="shared" si="41"/>
        <v>0.5803571428571429</v>
      </c>
    </row>
    <row r="865" spans="1:13" s="50" customFormat="1" ht="14.5" x14ac:dyDescent="0.35">
      <c r="A865" s="33">
        <v>133324</v>
      </c>
      <c r="B865" s="33" t="s">
        <v>431</v>
      </c>
      <c r="C865" s="49">
        <f t="shared" si="39"/>
        <v>0.52212389380530977</v>
      </c>
      <c r="D865" s="33">
        <v>62820</v>
      </c>
      <c r="E865" s="33" t="s">
        <v>2089</v>
      </c>
      <c r="F865" s="33" t="s">
        <v>3276</v>
      </c>
      <c r="H865" s="35">
        <v>32</v>
      </c>
      <c r="I865" s="35">
        <v>64</v>
      </c>
      <c r="J865" s="41"/>
      <c r="K865" s="42"/>
      <c r="L865" s="51">
        <f t="shared" si="40"/>
        <v>32</v>
      </c>
      <c r="M865" s="49">
        <f t="shared" si="41"/>
        <v>0.5</v>
      </c>
    </row>
    <row r="866" spans="1:13" s="50" customFormat="1" ht="14.5" x14ac:dyDescent="0.35">
      <c r="A866" s="33">
        <v>133324</v>
      </c>
      <c r="B866" s="33" t="s">
        <v>431</v>
      </c>
      <c r="C866" s="49">
        <f t="shared" si="39"/>
        <v>0.52212389380530977</v>
      </c>
      <c r="D866" s="33">
        <v>209320</v>
      </c>
      <c r="E866" s="33" t="s">
        <v>2090</v>
      </c>
      <c r="F866" s="33" t="s">
        <v>3277</v>
      </c>
      <c r="H866" s="35">
        <v>21</v>
      </c>
      <c r="I866" s="35">
        <v>50</v>
      </c>
      <c r="J866" s="41"/>
      <c r="K866" s="42"/>
      <c r="L866" s="51">
        <f t="shared" si="40"/>
        <v>21</v>
      </c>
      <c r="M866" s="49">
        <f t="shared" si="41"/>
        <v>0.42</v>
      </c>
    </row>
    <row r="867" spans="1:13" s="50" customFormat="1" ht="14.5" x14ac:dyDescent="0.35">
      <c r="A867" s="33">
        <v>133272</v>
      </c>
      <c r="B867" s="33" t="s">
        <v>434</v>
      </c>
      <c r="C867" s="49">
        <f t="shared" si="39"/>
        <v>1</v>
      </c>
      <c r="D867" s="33"/>
      <c r="E867" s="33" t="s">
        <v>2101</v>
      </c>
      <c r="F867" s="33" t="s">
        <v>3278</v>
      </c>
      <c r="H867" s="35"/>
      <c r="I867" s="35">
        <v>521</v>
      </c>
      <c r="J867" s="41">
        <v>2014</v>
      </c>
      <c r="K867" s="42">
        <v>0.80610000000000004</v>
      </c>
      <c r="L867" s="51">
        <f t="shared" si="40"/>
        <v>521</v>
      </c>
      <c r="M867" s="49">
        <f t="shared" si="41"/>
        <v>1</v>
      </c>
    </row>
    <row r="868" spans="1:13" s="50" customFormat="1" ht="14.5" x14ac:dyDescent="0.35">
      <c r="A868" s="33">
        <v>133427</v>
      </c>
      <c r="B868" s="33" t="s">
        <v>388</v>
      </c>
      <c r="C868" s="49">
        <f t="shared" si="39"/>
        <v>0.53180661577608146</v>
      </c>
      <c r="D868" s="33">
        <v>63117</v>
      </c>
      <c r="E868" s="33" t="s">
        <v>1929</v>
      </c>
      <c r="F868" s="33" t="s">
        <v>3279</v>
      </c>
      <c r="H868" s="35">
        <v>191</v>
      </c>
      <c r="I868" s="35">
        <v>338</v>
      </c>
      <c r="J868" s="41"/>
      <c r="K868" s="42"/>
      <c r="L868" s="51">
        <f t="shared" si="40"/>
        <v>191</v>
      </c>
      <c r="M868" s="49">
        <f t="shared" si="41"/>
        <v>0.5650887573964497</v>
      </c>
    </row>
    <row r="869" spans="1:13" s="50" customFormat="1" ht="14.5" x14ac:dyDescent="0.35">
      <c r="A869" s="33">
        <v>133427</v>
      </c>
      <c r="B869" s="33" t="s">
        <v>388</v>
      </c>
      <c r="C869" s="49">
        <f t="shared" si="39"/>
        <v>0.53180661577608146</v>
      </c>
      <c r="D869" s="33">
        <v>63118</v>
      </c>
      <c r="E869" s="33" t="s">
        <v>1930</v>
      </c>
      <c r="F869" s="33" t="s">
        <v>3280</v>
      </c>
      <c r="H869" s="35">
        <v>115</v>
      </c>
      <c r="I869" s="35">
        <v>279</v>
      </c>
      <c r="J869" s="41"/>
      <c r="K869" s="42"/>
      <c r="L869" s="51">
        <f t="shared" si="40"/>
        <v>115</v>
      </c>
      <c r="M869" s="49">
        <f t="shared" si="41"/>
        <v>0.41218637992831542</v>
      </c>
    </row>
    <row r="870" spans="1:13" s="50" customFormat="1" ht="14.5" x14ac:dyDescent="0.35">
      <c r="A870" s="33">
        <v>133427</v>
      </c>
      <c r="B870" s="33" t="s">
        <v>388</v>
      </c>
      <c r="C870" s="49">
        <f t="shared" si="39"/>
        <v>0.53180661577608146</v>
      </c>
      <c r="D870" s="33">
        <v>63116</v>
      </c>
      <c r="E870" s="33" t="s">
        <v>1931</v>
      </c>
      <c r="F870" s="33" t="s">
        <v>3281</v>
      </c>
      <c r="H870" s="35">
        <v>112</v>
      </c>
      <c r="I870" s="35">
        <v>169</v>
      </c>
      <c r="J870" s="41"/>
      <c r="K870" s="42"/>
      <c r="L870" s="51">
        <f t="shared" si="40"/>
        <v>112</v>
      </c>
      <c r="M870" s="49">
        <f t="shared" si="41"/>
        <v>0.66272189349112431</v>
      </c>
    </row>
    <row r="871" spans="1:13" s="50" customFormat="1" ht="14.5" x14ac:dyDescent="0.35">
      <c r="A871" s="33">
        <v>132738</v>
      </c>
      <c r="B871" s="33" t="s">
        <v>473</v>
      </c>
      <c r="C871" s="49">
        <f t="shared" si="39"/>
        <v>5.8252427184466021E-2</v>
      </c>
      <c r="D871" s="33">
        <v>60465</v>
      </c>
      <c r="E871" s="33" t="s">
        <v>2222</v>
      </c>
      <c r="F871" s="33" t="s">
        <v>3282</v>
      </c>
      <c r="H871" s="35">
        <v>30</v>
      </c>
      <c r="I871" s="35">
        <v>515</v>
      </c>
      <c r="J871" s="41"/>
      <c r="K871" s="42"/>
      <c r="L871" s="51">
        <f t="shared" si="40"/>
        <v>30</v>
      </c>
      <c r="M871" s="49">
        <f t="shared" si="41"/>
        <v>5.8252427184466021E-2</v>
      </c>
    </row>
    <row r="872" spans="1:13" s="50" customFormat="1" ht="14.5" x14ac:dyDescent="0.35">
      <c r="A872" s="33">
        <v>132838</v>
      </c>
      <c r="B872" s="33" t="s">
        <v>446</v>
      </c>
      <c r="C872" s="49">
        <f t="shared" si="39"/>
        <v>0.42129870129870128</v>
      </c>
      <c r="D872" s="33">
        <v>60891</v>
      </c>
      <c r="E872" s="33" t="s">
        <v>2131</v>
      </c>
      <c r="F872" s="33" t="s">
        <v>3283</v>
      </c>
      <c r="H872" s="35">
        <v>264</v>
      </c>
      <c r="I872" s="35">
        <v>610</v>
      </c>
      <c r="J872" s="41"/>
      <c r="K872" s="42"/>
      <c r="L872" s="51">
        <f t="shared" si="40"/>
        <v>264</v>
      </c>
      <c r="M872" s="49">
        <f t="shared" si="41"/>
        <v>0.43278688524590164</v>
      </c>
    </row>
    <row r="873" spans="1:13" s="50" customFormat="1" ht="14.5" x14ac:dyDescent="0.35">
      <c r="A873" s="33">
        <v>132838</v>
      </c>
      <c r="B873" s="33" t="s">
        <v>446</v>
      </c>
      <c r="C873" s="49">
        <f t="shared" si="39"/>
        <v>0.42129870129870128</v>
      </c>
      <c r="D873" s="33">
        <v>60890</v>
      </c>
      <c r="E873" s="33" t="s">
        <v>2132</v>
      </c>
      <c r="F873" s="33" t="s">
        <v>3284</v>
      </c>
      <c r="H873" s="35">
        <v>127</v>
      </c>
      <c r="I873" s="35">
        <v>287</v>
      </c>
      <c r="J873" s="41"/>
      <c r="K873" s="42"/>
      <c r="L873" s="51">
        <f t="shared" si="40"/>
        <v>127</v>
      </c>
      <c r="M873" s="49">
        <f t="shared" si="41"/>
        <v>0.4425087108013937</v>
      </c>
    </row>
    <row r="874" spans="1:13" s="50" customFormat="1" ht="14.5" x14ac:dyDescent="0.35">
      <c r="A874" s="33">
        <v>132838</v>
      </c>
      <c r="B874" s="33" t="s">
        <v>446</v>
      </c>
      <c r="C874" s="49">
        <f t="shared" si="39"/>
        <v>0.42129870129870128</v>
      </c>
      <c r="D874" s="33">
        <v>208903</v>
      </c>
      <c r="E874" s="33" t="s">
        <v>2133</v>
      </c>
      <c r="F874" s="33" t="s">
        <v>3285</v>
      </c>
      <c r="H874" s="35">
        <v>256</v>
      </c>
      <c r="I874" s="35">
        <v>651</v>
      </c>
      <c r="J874" s="41"/>
      <c r="K874" s="42"/>
      <c r="L874" s="51">
        <f t="shared" si="40"/>
        <v>256</v>
      </c>
      <c r="M874" s="49">
        <f t="shared" si="41"/>
        <v>0.39324116743471582</v>
      </c>
    </row>
    <row r="875" spans="1:13" s="50" customFormat="1" ht="14.5" x14ac:dyDescent="0.35">
      <c r="A875" s="33">
        <v>132838</v>
      </c>
      <c r="B875" s="33" t="s">
        <v>446</v>
      </c>
      <c r="C875" s="49">
        <f t="shared" si="39"/>
        <v>0.42129870129870128</v>
      </c>
      <c r="D875" s="33">
        <v>60886</v>
      </c>
      <c r="E875" s="33" t="s">
        <v>2134</v>
      </c>
      <c r="F875" s="33" t="s">
        <v>3286</v>
      </c>
      <c r="H875" s="35">
        <v>164</v>
      </c>
      <c r="I875" s="35">
        <v>377</v>
      </c>
      <c r="J875" s="41"/>
      <c r="K875" s="42"/>
      <c r="L875" s="51">
        <f t="shared" si="40"/>
        <v>164</v>
      </c>
      <c r="M875" s="49">
        <f t="shared" si="41"/>
        <v>0.43501326259946949</v>
      </c>
    </row>
    <row r="876" spans="1:13" s="50" customFormat="1" ht="14.5" x14ac:dyDescent="0.35">
      <c r="A876" s="33">
        <v>132839</v>
      </c>
      <c r="B876" s="33" t="s">
        <v>447</v>
      </c>
      <c r="C876" s="49">
        <f t="shared" si="39"/>
        <v>0.28541666666666665</v>
      </c>
      <c r="D876" s="33">
        <v>60894</v>
      </c>
      <c r="E876" s="33" t="s">
        <v>2135</v>
      </c>
      <c r="F876" s="33" t="s">
        <v>3287</v>
      </c>
      <c r="H876" s="35">
        <v>400</v>
      </c>
      <c r="I876" s="35">
        <v>1409</v>
      </c>
      <c r="J876" s="41"/>
      <c r="K876" s="42"/>
      <c r="L876" s="51">
        <f t="shared" si="40"/>
        <v>400</v>
      </c>
      <c r="M876" s="49">
        <f t="shared" si="41"/>
        <v>0.28388928317955997</v>
      </c>
    </row>
    <row r="877" spans="1:13" s="50" customFormat="1" ht="14.5" x14ac:dyDescent="0.35">
      <c r="A877" s="33">
        <v>2884</v>
      </c>
      <c r="B877" s="33" t="s">
        <v>447</v>
      </c>
      <c r="C877" s="49">
        <f t="shared" si="39"/>
        <v>0.28541666666666665</v>
      </c>
      <c r="D877" s="33">
        <v>9401</v>
      </c>
      <c r="E877" s="33" t="s">
        <v>2126</v>
      </c>
      <c r="F877" s="33" t="s">
        <v>2392</v>
      </c>
      <c r="H877" s="35">
        <v>11</v>
      </c>
      <c r="I877" s="35">
        <v>31</v>
      </c>
      <c r="J877" s="41"/>
      <c r="K877" s="42"/>
      <c r="L877" s="51">
        <f t="shared" si="40"/>
        <v>11</v>
      </c>
      <c r="M877" s="49">
        <f t="shared" si="41"/>
        <v>0.35483870967741937</v>
      </c>
    </row>
    <row r="878" spans="1:13" s="50" customFormat="1" ht="14.5" x14ac:dyDescent="0.35">
      <c r="A878" s="33">
        <v>133377</v>
      </c>
      <c r="B878" s="33" t="s">
        <v>116</v>
      </c>
      <c r="C878" s="49">
        <f t="shared" si="39"/>
        <v>0.43034055727554177</v>
      </c>
      <c r="D878" s="33">
        <v>62999</v>
      </c>
      <c r="E878" s="33" t="s">
        <v>697</v>
      </c>
      <c r="F878" s="33" t="s">
        <v>3288</v>
      </c>
      <c r="H878" s="35">
        <v>97</v>
      </c>
      <c r="I878" s="35">
        <v>214</v>
      </c>
      <c r="J878" s="41"/>
      <c r="K878" s="42"/>
      <c r="L878" s="51">
        <f t="shared" si="40"/>
        <v>97</v>
      </c>
      <c r="M878" s="49">
        <f t="shared" si="41"/>
        <v>0.45327102803738317</v>
      </c>
    </row>
    <row r="879" spans="1:13" s="50" customFormat="1" ht="14.5" x14ac:dyDescent="0.35">
      <c r="A879" s="33">
        <v>133377</v>
      </c>
      <c r="B879" s="33" t="s">
        <v>116</v>
      </c>
      <c r="C879" s="49">
        <f t="shared" si="39"/>
        <v>0.43034055727554177</v>
      </c>
      <c r="D879" s="33">
        <v>63000</v>
      </c>
      <c r="E879" s="33" t="s">
        <v>698</v>
      </c>
      <c r="F879" s="33" t="s">
        <v>3289</v>
      </c>
      <c r="H879" s="35">
        <v>42</v>
      </c>
      <c r="I879" s="35">
        <v>109</v>
      </c>
      <c r="J879" s="41"/>
      <c r="K879" s="42"/>
      <c r="L879" s="51">
        <f t="shared" si="40"/>
        <v>42</v>
      </c>
      <c r="M879" s="49">
        <f t="shared" si="41"/>
        <v>0.38532110091743121</v>
      </c>
    </row>
    <row r="880" spans="1:13" s="50" customFormat="1" ht="14.5" x14ac:dyDescent="0.35">
      <c r="A880" s="33">
        <v>132956</v>
      </c>
      <c r="B880" s="33" t="s">
        <v>222</v>
      </c>
      <c r="C880" s="49">
        <f t="shared" si="39"/>
        <v>0.2239089184060721</v>
      </c>
      <c r="D880" s="33">
        <v>9803</v>
      </c>
      <c r="E880" s="33" t="s">
        <v>2140</v>
      </c>
      <c r="F880" s="33" t="s">
        <v>3290</v>
      </c>
      <c r="H880" s="35">
        <v>0</v>
      </c>
      <c r="I880" s="35">
        <v>54</v>
      </c>
      <c r="J880" s="41"/>
      <c r="K880" s="42"/>
      <c r="L880" s="51">
        <f t="shared" si="40"/>
        <v>0</v>
      </c>
      <c r="M880" s="49">
        <f t="shared" si="41"/>
        <v>0</v>
      </c>
    </row>
    <row r="881" spans="1:13" s="50" customFormat="1" ht="14.5" x14ac:dyDescent="0.35">
      <c r="A881" s="33">
        <v>132956</v>
      </c>
      <c r="B881" s="33" t="s">
        <v>222</v>
      </c>
      <c r="C881" s="49">
        <f t="shared" si="39"/>
        <v>0.2239089184060721</v>
      </c>
      <c r="D881" s="33">
        <v>61609</v>
      </c>
      <c r="E881" s="33" t="s">
        <v>1155</v>
      </c>
      <c r="F881" s="33" t="s">
        <v>3291</v>
      </c>
      <c r="H881" s="35">
        <v>159</v>
      </c>
      <c r="I881" s="35">
        <v>620</v>
      </c>
      <c r="J881" s="41"/>
      <c r="K881" s="42"/>
      <c r="L881" s="51">
        <f t="shared" si="40"/>
        <v>159</v>
      </c>
      <c r="M881" s="49">
        <f t="shared" si="41"/>
        <v>0.25645161290322582</v>
      </c>
    </row>
    <row r="882" spans="1:13" s="50" customFormat="1" ht="14.5" x14ac:dyDescent="0.35">
      <c r="A882" s="33">
        <v>132956</v>
      </c>
      <c r="B882" s="33" t="s">
        <v>222</v>
      </c>
      <c r="C882" s="49">
        <f t="shared" si="39"/>
        <v>0.2239089184060721</v>
      </c>
      <c r="D882" s="33">
        <v>61611</v>
      </c>
      <c r="E882" s="33" t="s">
        <v>1156</v>
      </c>
      <c r="F882" s="33" t="s">
        <v>3292</v>
      </c>
      <c r="H882" s="35">
        <v>85</v>
      </c>
      <c r="I882" s="35">
        <v>432</v>
      </c>
      <c r="J882" s="41"/>
      <c r="K882" s="42"/>
      <c r="L882" s="51">
        <f t="shared" si="40"/>
        <v>85</v>
      </c>
      <c r="M882" s="49">
        <f t="shared" si="41"/>
        <v>0.19675925925925927</v>
      </c>
    </row>
    <row r="883" spans="1:13" s="50" customFormat="1" ht="14.5" x14ac:dyDescent="0.35">
      <c r="A883" s="33">
        <v>132956</v>
      </c>
      <c r="B883" s="33" t="s">
        <v>222</v>
      </c>
      <c r="C883" s="49">
        <f t="shared" si="39"/>
        <v>0.2239089184060721</v>
      </c>
      <c r="D883" s="33">
        <v>61610</v>
      </c>
      <c r="E883" s="33" t="s">
        <v>1157</v>
      </c>
      <c r="F883" s="33" t="s">
        <v>3293</v>
      </c>
      <c r="H883" s="35">
        <v>110</v>
      </c>
      <c r="I883" s="35">
        <v>475</v>
      </c>
      <c r="J883" s="41"/>
      <c r="K883" s="42"/>
      <c r="L883" s="51">
        <f t="shared" si="40"/>
        <v>110</v>
      </c>
      <c r="M883" s="49">
        <f t="shared" si="41"/>
        <v>0.23157894736842105</v>
      </c>
    </row>
    <row r="884" spans="1:13" s="50" customFormat="1" ht="14.5" x14ac:dyDescent="0.35">
      <c r="A884" s="33">
        <v>133282</v>
      </c>
      <c r="B884" s="33" t="s">
        <v>331</v>
      </c>
      <c r="C884" s="49">
        <f t="shared" si="39"/>
        <v>0.39058171745152354</v>
      </c>
      <c r="D884" s="33"/>
      <c r="E884" s="33" t="s">
        <v>1670</v>
      </c>
      <c r="F884" s="33" t="s">
        <v>3294</v>
      </c>
      <c r="H884" s="35">
        <v>269</v>
      </c>
      <c r="I884" s="35">
        <v>707</v>
      </c>
      <c r="J884" s="41"/>
      <c r="K884" s="42"/>
      <c r="L884" s="51">
        <f t="shared" si="40"/>
        <v>269</v>
      </c>
      <c r="M884" s="49">
        <f t="shared" si="41"/>
        <v>0.38048090523338046</v>
      </c>
    </row>
    <row r="885" spans="1:13" s="50" customFormat="1" ht="14.5" x14ac:dyDescent="0.35">
      <c r="A885" s="33">
        <v>133282</v>
      </c>
      <c r="B885" s="33" t="s">
        <v>331</v>
      </c>
      <c r="C885" s="49">
        <f t="shared" si="39"/>
        <v>0.39058171745152354</v>
      </c>
      <c r="D885" s="33"/>
      <c r="E885" s="33" t="s">
        <v>3295</v>
      </c>
      <c r="F885" s="33" t="s">
        <v>3294</v>
      </c>
      <c r="H885" s="35">
        <v>13</v>
      </c>
      <c r="I885" s="35">
        <v>15</v>
      </c>
      <c r="J885" s="41"/>
      <c r="K885" s="42"/>
      <c r="L885" s="51">
        <f t="shared" si="40"/>
        <v>13</v>
      </c>
      <c r="M885" s="49">
        <f t="shared" si="41"/>
        <v>0.8666666666666667</v>
      </c>
    </row>
    <row r="886" spans="1:13" s="50" customFormat="1" ht="14.5" x14ac:dyDescent="0.35">
      <c r="A886" s="33">
        <v>133039</v>
      </c>
      <c r="B886" s="33" t="s">
        <v>194</v>
      </c>
      <c r="C886" s="49">
        <f t="shared" si="39"/>
        <v>0.34583333333333333</v>
      </c>
      <c r="D886" s="33">
        <v>61861</v>
      </c>
      <c r="E886" s="33" t="s">
        <v>1079</v>
      </c>
      <c r="F886" s="33" t="s">
        <v>3296</v>
      </c>
      <c r="H886" s="35">
        <v>73</v>
      </c>
      <c r="I886" s="35">
        <v>268</v>
      </c>
      <c r="J886" s="41"/>
      <c r="K886" s="42"/>
      <c r="L886" s="51">
        <f t="shared" si="40"/>
        <v>73</v>
      </c>
      <c r="M886" s="49">
        <f t="shared" si="41"/>
        <v>0.27238805970149255</v>
      </c>
    </row>
    <row r="887" spans="1:13" s="50" customFormat="1" ht="14.5" x14ac:dyDescent="0.35">
      <c r="A887" s="33">
        <v>133039</v>
      </c>
      <c r="B887" s="33" t="s">
        <v>194</v>
      </c>
      <c r="C887" s="49">
        <f t="shared" si="39"/>
        <v>0.34583333333333333</v>
      </c>
      <c r="D887" s="33">
        <v>61862</v>
      </c>
      <c r="E887" s="33" t="s">
        <v>1080</v>
      </c>
      <c r="F887" s="33" t="s">
        <v>3297</v>
      </c>
      <c r="H887" s="35">
        <v>87</v>
      </c>
      <c r="I887" s="35">
        <v>214</v>
      </c>
      <c r="J887" s="41"/>
      <c r="K887" s="42"/>
      <c r="L887" s="51">
        <f t="shared" si="40"/>
        <v>87</v>
      </c>
      <c r="M887" s="49">
        <f t="shared" si="41"/>
        <v>0.40654205607476634</v>
      </c>
    </row>
    <row r="888" spans="1:13" s="50" customFormat="1" ht="14.5" x14ac:dyDescent="0.35">
      <c r="A888" s="33">
        <v>133039</v>
      </c>
      <c r="B888" s="33" t="s">
        <v>194</v>
      </c>
      <c r="C888" s="49">
        <f t="shared" ref="C888:C951" si="42">SUMIF($B$2:$B$2241,B888,$L$2:$L$2241)/(SUMIF($B$2:$B$2241,B888,$I$2:$I$2241))</f>
        <v>0.34583333333333333</v>
      </c>
      <c r="D888" s="33">
        <v>61863</v>
      </c>
      <c r="E888" s="33" t="s">
        <v>1081</v>
      </c>
      <c r="F888" s="33" t="s">
        <v>3298</v>
      </c>
      <c r="H888" s="35">
        <v>172</v>
      </c>
      <c r="I888" s="35">
        <v>478</v>
      </c>
      <c r="J888" s="41"/>
      <c r="K888" s="42"/>
      <c r="L888" s="51">
        <f t="shared" si="40"/>
        <v>172</v>
      </c>
      <c r="M888" s="49">
        <f t="shared" si="41"/>
        <v>0.35983263598326359</v>
      </c>
    </row>
    <row r="889" spans="1:13" s="50" customFormat="1" ht="14.5" x14ac:dyDescent="0.35">
      <c r="A889" s="33">
        <v>133274</v>
      </c>
      <c r="B889" s="33" t="s">
        <v>188</v>
      </c>
      <c r="C889" s="49">
        <f t="shared" si="42"/>
        <v>0.62120282352941181</v>
      </c>
      <c r="D889" s="33">
        <v>62706</v>
      </c>
      <c r="E889" s="33" t="s">
        <v>3299</v>
      </c>
      <c r="F889" s="33" t="s">
        <v>3300</v>
      </c>
      <c r="H889" s="35"/>
      <c r="I889" s="35">
        <v>98</v>
      </c>
      <c r="J889" s="41">
        <v>2018</v>
      </c>
      <c r="K889" s="42">
        <v>0.40820000000000001</v>
      </c>
      <c r="L889" s="51">
        <f t="shared" si="40"/>
        <v>64.005760000000009</v>
      </c>
      <c r="M889" s="49">
        <f t="shared" si="41"/>
        <v>0.65312000000000014</v>
      </c>
    </row>
    <row r="890" spans="1:13" s="50" customFormat="1" ht="14.5" x14ac:dyDescent="0.35">
      <c r="A890" s="33">
        <v>133274</v>
      </c>
      <c r="B890" s="33" t="s">
        <v>188</v>
      </c>
      <c r="C890" s="49">
        <f t="shared" si="42"/>
        <v>0.62120282352941181</v>
      </c>
      <c r="D890" s="33">
        <v>62707</v>
      </c>
      <c r="E890" s="33" t="s">
        <v>1066</v>
      </c>
      <c r="F890" s="33" t="s">
        <v>3301</v>
      </c>
      <c r="H890" s="35"/>
      <c r="I890" s="35">
        <v>157</v>
      </c>
      <c r="J890" s="41">
        <v>2014</v>
      </c>
      <c r="K890" s="42">
        <v>0.37580000000000002</v>
      </c>
      <c r="L890" s="51">
        <f t="shared" si="40"/>
        <v>94.400960000000012</v>
      </c>
      <c r="M890" s="49">
        <f t="shared" si="41"/>
        <v>0.60128000000000004</v>
      </c>
    </row>
    <row r="891" spans="1:13" s="50" customFormat="1" ht="14.5" x14ac:dyDescent="0.35">
      <c r="A891" s="33">
        <v>133148</v>
      </c>
      <c r="B891" s="33" t="s">
        <v>327</v>
      </c>
      <c r="C891" s="49">
        <f t="shared" si="42"/>
        <v>0.35459183673469385</v>
      </c>
      <c r="D891" s="33">
        <v>62162</v>
      </c>
      <c r="E891" s="33" t="s">
        <v>1656</v>
      </c>
      <c r="F891" s="33" t="s">
        <v>3302</v>
      </c>
      <c r="H891" s="35">
        <v>63</v>
      </c>
      <c r="I891" s="35">
        <v>188</v>
      </c>
      <c r="J891" s="41"/>
      <c r="K891" s="42"/>
      <c r="L891" s="51">
        <f t="shared" si="40"/>
        <v>63</v>
      </c>
      <c r="M891" s="49">
        <f t="shared" si="41"/>
        <v>0.33510638297872342</v>
      </c>
    </row>
    <row r="892" spans="1:13" s="50" customFormat="1" ht="14.5" x14ac:dyDescent="0.35">
      <c r="A892" s="33">
        <v>133148</v>
      </c>
      <c r="B892" s="33" t="s">
        <v>327</v>
      </c>
      <c r="C892" s="49">
        <f t="shared" si="42"/>
        <v>0.35459183673469385</v>
      </c>
      <c r="D892" s="33">
        <v>62163</v>
      </c>
      <c r="E892" s="33" t="s">
        <v>1657</v>
      </c>
      <c r="F892" s="33" t="s">
        <v>3303</v>
      </c>
      <c r="H892" s="35">
        <v>39</v>
      </c>
      <c r="I892" s="35">
        <v>102</v>
      </c>
      <c r="J892" s="41"/>
      <c r="K892" s="42"/>
      <c r="L892" s="51">
        <f t="shared" si="40"/>
        <v>39</v>
      </c>
      <c r="M892" s="49">
        <f t="shared" si="41"/>
        <v>0.38235294117647056</v>
      </c>
    </row>
    <row r="893" spans="1:13" s="50" customFormat="1" ht="14.5" x14ac:dyDescent="0.35">
      <c r="A893" s="33">
        <v>133148</v>
      </c>
      <c r="B893" s="33" t="s">
        <v>327</v>
      </c>
      <c r="C893" s="49">
        <f t="shared" si="42"/>
        <v>0.35459183673469385</v>
      </c>
      <c r="D893" s="33">
        <v>62164</v>
      </c>
      <c r="E893" s="33" t="s">
        <v>1658</v>
      </c>
      <c r="F893" s="33" t="s">
        <v>3304</v>
      </c>
      <c r="H893" s="35">
        <v>37</v>
      </c>
      <c r="I893" s="35">
        <v>102</v>
      </c>
      <c r="J893" s="41"/>
      <c r="K893" s="42"/>
      <c r="L893" s="51">
        <f t="shared" si="40"/>
        <v>37</v>
      </c>
      <c r="M893" s="49">
        <f t="shared" si="41"/>
        <v>0.36274509803921567</v>
      </c>
    </row>
    <row r="894" spans="1:13" s="50" customFormat="1" ht="14.5" x14ac:dyDescent="0.35">
      <c r="A894" s="33">
        <v>132840</v>
      </c>
      <c r="B894" s="33" t="s">
        <v>448</v>
      </c>
      <c r="C894" s="49">
        <f t="shared" si="42"/>
        <v>0.40425531914893614</v>
      </c>
      <c r="D894" s="33">
        <v>60895</v>
      </c>
      <c r="E894" s="33" t="s">
        <v>2136</v>
      </c>
      <c r="F894" s="33" t="s">
        <v>3305</v>
      </c>
      <c r="H894" s="35">
        <v>38</v>
      </c>
      <c r="I894" s="35">
        <v>94</v>
      </c>
      <c r="J894" s="41"/>
      <c r="K894" s="42"/>
      <c r="L894" s="51">
        <f t="shared" si="40"/>
        <v>38</v>
      </c>
      <c r="M894" s="49">
        <f t="shared" si="41"/>
        <v>0.40425531914893614</v>
      </c>
    </row>
    <row r="895" spans="1:13" s="50" customFormat="1" ht="14.5" x14ac:dyDescent="0.35">
      <c r="A895" s="33">
        <v>132836</v>
      </c>
      <c r="B895" s="33" t="s">
        <v>449</v>
      </c>
      <c r="C895" s="49">
        <f t="shared" si="42"/>
        <v>0.21985815602836881</v>
      </c>
      <c r="D895" s="33">
        <v>60885</v>
      </c>
      <c r="E895" s="33" t="s">
        <v>2137</v>
      </c>
      <c r="F895" s="33" t="s">
        <v>3306</v>
      </c>
      <c r="H895" s="35">
        <v>31</v>
      </c>
      <c r="I895" s="35">
        <v>141</v>
      </c>
      <c r="J895" s="41"/>
      <c r="K895" s="42"/>
      <c r="L895" s="51">
        <f t="shared" si="40"/>
        <v>31</v>
      </c>
      <c r="M895" s="49">
        <f t="shared" si="41"/>
        <v>0.21985815602836881</v>
      </c>
    </row>
    <row r="896" spans="1:13" s="50" customFormat="1" ht="14.5" x14ac:dyDescent="0.35">
      <c r="A896" s="33">
        <v>133149</v>
      </c>
      <c r="B896" s="33" t="s">
        <v>340</v>
      </c>
      <c r="C896" s="49">
        <f t="shared" si="42"/>
        <v>0.27570977917981071</v>
      </c>
      <c r="D896" s="33">
        <v>130</v>
      </c>
      <c r="E896" s="33" t="s">
        <v>1726</v>
      </c>
      <c r="F896" s="33" t="s">
        <v>3307</v>
      </c>
      <c r="H896" s="35">
        <v>14</v>
      </c>
      <c r="I896" s="35">
        <v>74</v>
      </c>
      <c r="J896" s="41"/>
      <c r="K896" s="42"/>
      <c r="L896" s="51">
        <f t="shared" si="40"/>
        <v>14</v>
      </c>
      <c r="M896" s="49">
        <f t="shared" si="41"/>
        <v>0.1891891891891892</v>
      </c>
    </row>
    <row r="897" spans="1:13" s="50" customFormat="1" ht="14.5" x14ac:dyDescent="0.35">
      <c r="A897" s="33">
        <v>133149</v>
      </c>
      <c r="B897" s="33" t="s">
        <v>340</v>
      </c>
      <c r="C897" s="49">
        <f t="shared" si="42"/>
        <v>0.27570977917981071</v>
      </c>
      <c r="D897" s="33">
        <v>16070524</v>
      </c>
      <c r="E897" s="33" t="s">
        <v>1727</v>
      </c>
      <c r="F897" s="33" t="s">
        <v>3308</v>
      </c>
      <c r="H897" s="35">
        <v>15</v>
      </c>
      <c r="I897" s="35">
        <v>151</v>
      </c>
      <c r="J897" s="41"/>
      <c r="K897" s="42"/>
      <c r="L897" s="51">
        <f t="shared" si="40"/>
        <v>15</v>
      </c>
      <c r="M897" s="49">
        <f t="shared" si="41"/>
        <v>9.9337748344370855E-2</v>
      </c>
    </row>
    <row r="898" spans="1:13" s="50" customFormat="1" ht="14.5" x14ac:dyDescent="0.35">
      <c r="A898" s="33">
        <v>133149</v>
      </c>
      <c r="B898" s="33" t="s">
        <v>340</v>
      </c>
      <c r="C898" s="49">
        <f t="shared" si="42"/>
        <v>0.27570977917981071</v>
      </c>
      <c r="D898" s="33">
        <v>62170</v>
      </c>
      <c r="E898" s="33" t="s">
        <v>1728</v>
      </c>
      <c r="F898" s="33" t="s">
        <v>3309</v>
      </c>
      <c r="H898" s="35">
        <v>182</v>
      </c>
      <c r="I898" s="35">
        <v>582</v>
      </c>
      <c r="J898" s="41"/>
      <c r="K898" s="42"/>
      <c r="L898" s="51">
        <f t="shared" ref="L898:L961" si="43">IF(K898="",H898,(MIN(I898,(K898*1.6*I898))))</f>
        <v>182</v>
      </c>
      <c r="M898" s="49">
        <f t="shared" ref="M898:M961" si="44">IF(L898=0,0,(L898/I898))</f>
        <v>0.3127147766323024</v>
      </c>
    </row>
    <row r="899" spans="1:13" s="50" customFormat="1" ht="14.5" x14ac:dyDescent="0.35">
      <c r="A899" s="33">
        <v>133149</v>
      </c>
      <c r="B899" s="33" t="s">
        <v>340</v>
      </c>
      <c r="C899" s="49">
        <f t="shared" si="42"/>
        <v>0.27570977917981071</v>
      </c>
      <c r="D899" s="33">
        <v>62167</v>
      </c>
      <c r="E899" s="33" t="s">
        <v>1729</v>
      </c>
      <c r="F899" s="33" t="s">
        <v>3310</v>
      </c>
      <c r="H899" s="35">
        <v>93</v>
      </c>
      <c r="I899" s="35">
        <v>349</v>
      </c>
      <c r="J899" s="41"/>
      <c r="K899" s="42"/>
      <c r="L899" s="51">
        <f t="shared" si="43"/>
        <v>93</v>
      </c>
      <c r="M899" s="49">
        <f t="shared" si="44"/>
        <v>0.26647564469914042</v>
      </c>
    </row>
    <row r="900" spans="1:13" s="50" customFormat="1" ht="14.5" x14ac:dyDescent="0.35">
      <c r="A900" s="33">
        <v>133149</v>
      </c>
      <c r="B900" s="33" t="s">
        <v>340</v>
      </c>
      <c r="C900" s="49">
        <f t="shared" si="42"/>
        <v>0.27570977917981071</v>
      </c>
      <c r="D900" s="33">
        <v>16070527</v>
      </c>
      <c r="E900" s="33" t="s">
        <v>1730</v>
      </c>
      <c r="F900" s="33" t="s">
        <v>3311</v>
      </c>
      <c r="H900" s="35">
        <v>60</v>
      </c>
      <c r="I900" s="35">
        <v>207</v>
      </c>
      <c r="J900" s="41"/>
      <c r="K900" s="42"/>
      <c r="L900" s="51">
        <f t="shared" si="43"/>
        <v>60</v>
      </c>
      <c r="M900" s="49">
        <f t="shared" si="44"/>
        <v>0.28985507246376813</v>
      </c>
    </row>
    <row r="901" spans="1:13" s="50" customFormat="1" ht="14.5" x14ac:dyDescent="0.35">
      <c r="A901" s="33">
        <v>133149</v>
      </c>
      <c r="B901" s="33" t="s">
        <v>340</v>
      </c>
      <c r="C901" s="49">
        <f t="shared" si="42"/>
        <v>0.27570977917981071</v>
      </c>
      <c r="D901" s="33">
        <v>62168</v>
      </c>
      <c r="E901" s="33" t="s">
        <v>1731</v>
      </c>
      <c r="F901" s="33" t="s">
        <v>3312</v>
      </c>
      <c r="H901" s="35">
        <v>73</v>
      </c>
      <c r="I901" s="35">
        <v>222</v>
      </c>
      <c r="J901" s="41"/>
      <c r="K901" s="42"/>
      <c r="L901" s="51">
        <f t="shared" si="43"/>
        <v>73</v>
      </c>
      <c r="M901" s="49">
        <f t="shared" si="44"/>
        <v>0.32882882882882886</v>
      </c>
    </row>
    <row r="902" spans="1:13" s="50" customFormat="1" ht="14.5" x14ac:dyDescent="0.35">
      <c r="A902" s="33">
        <v>132960</v>
      </c>
      <c r="B902" s="33" t="s">
        <v>130</v>
      </c>
      <c r="C902" s="49">
        <f t="shared" si="42"/>
        <v>0.15394736842105264</v>
      </c>
      <c r="D902" s="33">
        <v>61615</v>
      </c>
      <c r="E902" s="33" t="s">
        <v>733</v>
      </c>
      <c r="F902" s="33" t="s">
        <v>3313</v>
      </c>
      <c r="H902" s="35">
        <v>87</v>
      </c>
      <c r="I902" s="35">
        <v>447</v>
      </c>
      <c r="J902" s="41"/>
      <c r="K902" s="42"/>
      <c r="L902" s="51">
        <f t="shared" si="43"/>
        <v>87</v>
      </c>
      <c r="M902" s="49">
        <f t="shared" si="44"/>
        <v>0.19463087248322147</v>
      </c>
    </row>
    <row r="903" spans="1:13" s="50" customFormat="1" ht="14.5" x14ac:dyDescent="0.35">
      <c r="A903" s="33">
        <v>132960</v>
      </c>
      <c r="B903" s="33" t="s">
        <v>130</v>
      </c>
      <c r="C903" s="49">
        <f t="shared" si="42"/>
        <v>0.15394736842105264</v>
      </c>
      <c r="D903" s="33">
        <v>61617</v>
      </c>
      <c r="E903" s="33" t="s">
        <v>734</v>
      </c>
      <c r="F903" s="33" t="s">
        <v>3314</v>
      </c>
      <c r="H903" s="35">
        <v>67</v>
      </c>
      <c r="I903" s="35">
        <v>499</v>
      </c>
      <c r="J903" s="41"/>
      <c r="K903" s="42"/>
      <c r="L903" s="51">
        <f t="shared" si="43"/>
        <v>67</v>
      </c>
      <c r="M903" s="49">
        <f t="shared" si="44"/>
        <v>0.13426853707414829</v>
      </c>
    </row>
    <row r="904" spans="1:13" s="50" customFormat="1" ht="14.5" x14ac:dyDescent="0.35">
      <c r="A904" s="33">
        <v>132960</v>
      </c>
      <c r="B904" s="33" t="s">
        <v>130</v>
      </c>
      <c r="C904" s="49">
        <f t="shared" si="42"/>
        <v>0.15394736842105264</v>
      </c>
      <c r="D904" s="33">
        <v>61616</v>
      </c>
      <c r="E904" s="33" t="s">
        <v>735</v>
      </c>
      <c r="F904" s="33" t="s">
        <v>3315</v>
      </c>
      <c r="H904" s="35">
        <v>51</v>
      </c>
      <c r="I904" s="35">
        <v>316</v>
      </c>
      <c r="J904" s="41"/>
      <c r="K904" s="42"/>
      <c r="L904" s="51">
        <f t="shared" si="43"/>
        <v>51</v>
      </c>
      <c r="M904" s="49">
        <f t="shared" si="44"/>
        <v>0.16139240506329114</v>
      </c>
    </row>
    <row r="905" spans="1:13" s="50" customFormat="1" ht="14.5" x14ac:dyDescent="0.35">
      <c r="A905" s="33">
        <v>132960</v>
      </c>
      <c r="B905" s="33" t="s">
        <v>130</v>
      </c>
      <c r="C905" s="49">
        <f t="shared" si="42"/>
        <v>0.15394736842105264</v>
      </c>
      <c r="D905" s="33">
        <v>61529</v>
      </c>
      <c r="E905" s="33" t="s">
        <v>736</v>
      </c>
      <c r="F905" s="33" t="s">
        <v>3316</v>
      </c>
      <c r="H905" s="35">
        <v>17</v>
      </c>
      <c r="I905" s="35">
        <v>93</v>
      </c>
      <c r="J905" s="41"/>
      <c r="K905" s="42"/>
      <c r="L905" s="51">
        <f t="shared" si="43"/>
        <v>17</v>
      </c>
      <c r="M905" s="49">
        <f t="shared" si="44"/>
        <v>0.18279569892473119</v>
      </c>
    </row>
    <row r="906" spans="1:13" s="50" customFormat="1" ht="14.5" x14ac:dyDescent="0.35">
      <c r="A906" s="33">
        <v>132960</v>
      </c>
      <c r="B906" s="33" t="s">
        <v>130</v>
      </c>
      <c r="C906" s="49">
        <f t="shared" si="42"/>
        <v>0.15394736842105264</v>
      </c>
      <c r="D906" s="33"/>
      <c r="E906" s="33" t="s">
        <v>737</v>
      </c>
      <c r="F906" s="33" t="s">
        <v>3317</v>
      </c>
      <c r="H906" s="35">
        <v>1</v>
      </c>
      <c r="I906" s="35">
        <v>85</v>
      </c>
      <c r="J906" s="41"/>
      <c r="K906" s="42"/>
      <c r="L906" s="51">
        <f t="shared" si="43"/>
        <v>1</v>
      </c>
      <c r="M906" s="49">
        <f t="shared" si="44"/>
        <v>1.1764705882352941E-2</v>
      </c>
    </row>
    <row r="907" spans="1:13" s="50" customFormat="1" ht="14.5" x14ac:dyDescent="0.35">
      <c r="A907" s="33">
        <v>132960</v>
      </c>
      <c r="B907" s="33" t="s">
        <v>130</v>
      </c>
      <c r="C907" s="49">
        <f t="shared" si="42"/>
        <v>0.15394736842105264</v>
      </c>
      <c r="D907" s="33"/>
      <c r="E907" s="33" t="s">
        <v>738</v>
      </c>
      <c r="F907" s="33" t="s">
        <v>3318</v>
      </c>
      <c r="H907" s="35">
        <v>11</v>
      </c>
      <c r="I907" s="35">
        <v>80</v>
      </c>
      <c r="J907" s="41"/>
      <c r="K907" s="42"/>
      <c r="L907" s="51">
        <f t="shared" si="43"/>
        <v>11</v>
      </c>
      <c r="M907" s="49">
        <f t="shared" si="44"/>
        <v>0.13750000000000001</v>
      </c>
    </row>
    <row r="908" spans="1:13" s="50" customFormat="1" ht="14.5" x14ac:dyDescent="0.35">
      <c r="A908" s="33">
        <v>132755</v>
      </c>
      <c r="B908" s="33" t="s">
        <v>161</v>
      </c>
      <c r="C908" s="49">
        <f t="shared" si="42"/>
        <v>0.24075829383886255</v>
      </c>
      <c r="D908" s="33">
        <v>60520</v>
      </c>
      <c r="E908" s="33" t="s">
        <v>931</v>
      </c>
      <c r="F908" s="33" t="s">
        <v>3319</v>
      </c>
      <c r="H908" s="35">
        <v>55</v>
      </c>
      <c r="I908" s="35">
        <v>237</v>
      </c>
      <c r="J908" s="41"/>
      <c r="K908" s="42"/>
      <c r="L908" s="51">
        <f t="shared" si="43"/>
        <v>55</v>
      </c>
      <c r="M908" s="49">
        <f t="shared" si="44"/>
        <v>0.2320675105485232</v>
      </c>
    </row>
    <row r="909" spans="1:13" s="50" customFormat="1" ht="14.5" x14ac:dyDescent="0.35">
      <c r="A909" s="33">
        <v>132755</v>
      </c>
      <c r="B909" s="33" t="s">
        <v>161</v>
      </c>
      <c r="C909" s="49">
        <f t="shared" si="42"/>
        <v>0.24075829383886255</v>
      </c>
      <c r="D909" s="33">
        <v>60521</v>
      </c>
      <c r="E909" s="33" t="s">
        <v>932</v>
      </c>
      <c r="F909" s="33" t="s">
        <v>3320</v>
      </c>
      <c r="H909" s="35">
        <v>62</v>
      </c>
      <c r="I909" s="35">
        <v>364</v>
      </c>
      <c r="J909" s="41"/>
      <c r="K909" s="42"/>
      <c r="L909" s="51">
        <f t="shared" si="43"/>
        <v>62</v>
      </c>
      <c r="M909" s="49">
        <f t="shared" si="44"/>
        <v>0.17032967032967034</v>
      </c>
    </row>
    <row r="910" spans="1:13" s="50" customFormat="1" ht="14.5" x14ac:dyDescent="0.35">
      <c r="A910" s="33">
        <v>132755</v>
      </c>
      <c r="B910" s="33" t="s">
        <v>161</v>
      </c>
      <c r="C910" s="49">
        <f t="shared" si="42"/>
        <v>0.24075829383886255</v>
      </c>
      <c r="D910" s="33">
        <v>60522</v>
      </c>
      <c r="E910" s="33" t="s">
        <v>933</v>
      </c>
      <c r="F910" s="33" t="s">
        <v>3321</v>
      </c>
      <c r="H910" s="35">
        <v>62</v>
      </c>
      <c r="I910" s="35">
        <v>228</v>
      </c>
      <c r="J910" s="41"/>
      <c r="K910" s="42"/>
      <c r="L910" s="51">
        <f t="shared" si="43"/>
        <v>62</v>
      </c>
      <c r="M910" s="49">
        <f t="shared" si="44"/>
        <v>0.27192982456140352</v>
      </c>
    </row>
    <row r="911" spans="1:13" s="50" customFormat="1" ht="14.5" x14ac:dyDescent="0.35">
      <c r="A911" s="33">
        <v>132755</v>
      </c>
      <c r="B911" s="33" t="s">
        <v>161</v>
      </c>
      <c r="C911" s="49">
        <f t="shared" si="42"/>
        <v>0.24075829383886255</v>
      </c>
      <c r="D911" s="33">
        <v>60679</v>
      </c>
      <c r="E911" s="33" t="s">
        <v>934</v>
      </c>
      <c r="F911" s="33" t="s">
        <v>3322</v>
      </c>
      <c r="H911" s="35">
        <v>75</v>
      </c>
      <c r="I911" s="35">
        <v>226</v>
      </c>
      <c r="J911" s="41"/>
      <c r="K911" s="42"/>
      <c r="L911" s="51">
        <f t="shared" si="43"/>
        <v>75</v>
      </c>
      <c r="M911" s="49">
        <f t="shared" si="44"/>
        <v>0.33185840707964603</v>
      </c>
    </row>
    <row r="912" spans="1:13" s="50" customFormat="1" ht="14.5" x14ac:dyDescent="0.35">
      <c r="A912" s="33">
        <v>133220</v>
      </c>
      <c r="B912" s="33" t="s">
        <v>123</v>
      </c>
      <c r="C912" s="49">
        <f t="shared" si="42"/>
        <v>0.46783625730994149</v>
      </c>
      <c r="D912" s="33">
        <v>62506</v>
      </c>
      <c r="E912" s="33" t="s">
        <v>715</v>
      </c>
      <c r="F912" s="33" t="s">
        <v>3323</v>
      </c>
      <c r="H912" s="35">
        <v>147</v>
      </c>
      <c r="I912" s="35">
        <v>276</v>
      </c>
      <c r="J912" s="41"/>
      <c r="K912" s="42"/>
      <c r="L912" s="51">
        <f t="shared" si="43"/>
        <v>147</v>
      </c>
      <c r="M912" s="49">
        <f t="shared" si="44"/>
        <v>0.53260869565217395</v>
      </c>
    </row>
    <row r="913" spans="1:13" s="50" customFormat="1" ht="14.5" x14ac:dyDescent="0.35">
      <c r="A913" s="33">
        <v>133220</v>
      </c>
      <c r="B913" s="33" t="s">
        <v>123</v>
      </c>
      <c r="C913" s="49">
        <f t="shared" si="42"/>
        <v>0.46783625730994149</v>
      </c>
      <c r="D913" s="33">
        <v>62507</v>
      </c>
      <c r="E913" s="33" t="s">
        <v>716</v>
      </c>
      <c r="F913" s="33" t="s">
        <v>3324</v>
      </c>
      <c r="H913" s="35">
        <v>53</v>
      </c>
      <c r="I913" s="35">
        <v>151</v>
      </c>
      <c r="J913" s="41"/>
      <c r="K913" s="42"/>
      <c r="L913" s="51">
        <f t="shared" si="43"/>
        <v>53</v>
      </c>
      <c r="M913" s="49">
        <f t="shared" si="44"/>
        <v>0.35099337748344372</v>
      </c>
    </row>
    <row r="914" spans="1:13" s="50" customFormat="1" ht="14.5" x14ac:dyDescent="0.35">
      <c r="A914" s="33">
        <v>133220</v>
      </c>
      <c r="B914" s="33" t="s">
        <v>123</v>
      </c>
      <c r="C914" s="49">
        <f t="shared" si="42"/>
        <v>0.46783625730994149</v>
      </c>
      <c r="D914" s="33">
        <v>62504</v>
      </c>
      <c r="E914" s="33" t="s">
        <v>717</v>
      </c>
      <c r="F914" s="33" t="s">
        <v>3325</v>
      </c>
      <c r="H914" s="35">
        <v>40</v>
      </c>
      <c r="I914" s="35">
        <v>86</v>
      </c>
      <c r="J914" s="41"/>
      <c r="K914" s="42"/>
      <c r="L914" s="51">
        <f t="shared" si="43"/>
        <v>40</v>
      </c>
      <c r="M914" s="49">
        <f t="shared" si="44"/>
        <v>0.46511627906976744</v>
      </c>
    </row>
    <row r="915" spans="1:13" s="50" customFormat="1" ht="14.5" x14ac:dyDescent="0.35">
      <c r="A915" s="33">
        <v>133429</v>
      </c>
      <c r="B915" s="33" t="s">
        <v>360</v>
      </c>
      <c r="C915" s="49">
        <f t="shared" si="42"/>
        <v>0.39821029082774051</v>
      </c>
      <c r="D915" s="33">
        <v>63121</v>
      </c>
      <c r="E915" s="33" t="s">
        <v>1793</v>
      </c>
      <c r="F915" s="33" t="s">
        <v>3326</v>
      </c>
      <c r="H915" s="35">
        <v>98</v>
      </c>
      <c r="I915" s="35">
        <v>242</v>
      </c>
      <c r="J915" s="41"/>
      <c r="K915" s="42"/>
      <c r="L915" s="51">
        <f t="shared" si="43"/>
        <v>98</v>
      </c>
      <c r="M915" s="49">
        <f t="shared" si="44"/>
        <v>0.4049586776859504</v>
      </c>
    </row>
    <row r="916" spans="1:13" s="50" customFormat="1" ht="14.5" x14ac:dyDescent="0.35">
      <c r="A916" s="33">
        <v>133429</v>
      </c>
      <c r="B916" s="33" t="s">
        <v>360</v>
      </c>
      <c r="C916" s="49">
        <f t="shared" si="42"/>
        <v>0.39821029082774051</v>
      </c>
      <c r="D916" s="33">
        <v>63122</v>
      </c>
      <c r="E916" s="33" t="s">
        <v>1794</v>
      </c>
      <c r="F916" s="33" t="s">
        <v>3327</v>
      </c>
      <c r="H916" s="35">
        <v>80</v>
      </c>
      <c r="I916" s="35">
        <v>205</v>
      </c>
      <c r="J916" s="41"/>
      <c r="K916" s="42"/>
      <c r="L916" s="51">
        <f t="shared" si="43"/>
        <v>80</v>
      </c>
      <c r="M916" s="49">
        <f t="shared" si="44"/>
        <v>0.3902439024390244</v>
      </c>
    </row>
    <row r="917" spans="1:13" s="50" customFormat="1" ht="14.5" x14ac:dyDescent="0.35">
      <c r="A917" s="33">
        <v>133175</v>
      </c>
      <c r="B917" s="33" t="s">
        <v>243</v>
      </c>
      <c r="C917" s="49">
        <f t="shared" si="42"/>
        <v>0.1500789889415482</v>
      </c>
      <c r="D917" s="33">
        <v>62268</v>
      </c>
      <c r="E917" s="33" t="s">
        <v>1242</v>
      </c>
      <c r="F917" s="33" t="s">
        <v>3328</v>
      </c>
      <c r="H917" s="35">
        <v>82</v>
      </c>
      <c r="I917" s="35">
        <v>629</v>
      </c>
      <c r="J917" s="41"/>
      <c r="K917" s="42"/>
      <c r="L917" s="51">
        <f t="shared" si="43"/>
        <v>82</v>
      </c>
      <c r="M917" s="49">
        <f t="shared" si="44"/>
        <v>0.13036565977742448</v>
      </c>
    </row>
    <row r="918" spans="1:13" s="50" customFormat="1" ht="14.5" x14ac:dyDescent="0.35">
      <c r="A918" s="33">
        <v>133175</v>
      </c>
      <c r="B918" s="33" t="s">
        <v>243</v>
      </c>
      <c r="C918" s="49">
        <f t="shared" si="42"/>
        <v>0.1500789889415482</v>
      </c>
      <c r="D918" s="33">
        <v>62247</v>
      </c>
      <c r="E918" s="33" t="s">
        <v>1243</v>
      </c>
      <c r="F918" s="33" t="s">
        <v>3329</v>
      </c>
      <c r="H918" s="35">
        <v>85</v>
      </c>
      <c r="I918" s="35">
        <v>510</v>
      </c>
      <c r="J918" s="41"/>
      <c r="K918" s="42"/>
      <c r="L918" s="51">
        <f t="shared" si="43"/>
        <v>85</v>
      </c>
      <c r="M918" s="49">
        <f t="shared" si="44"/>
        <v>0.16666666666666666</v>
      </c>
    </row>
    <row r="919" spans="1:13" s="50" customFormat="1" ht="14.5" x14ac:dyDescent="0.35">
      <c r="A919" s="33">
        <v>133175</v>
      </c>
      <c r="B919" s="33" t="s">
        <v>243</v>
      </c>
      <c r="C919" s="49">
        <f t="shared" si="42"/>
        <v>0.1500789889415482</v>
      </c>
      <c r="D919" s="33">
        <v>62247</v>
      </c>
      <c r="E919" s="33" t="s">
        <v>1244</v>
      </c>
      <c r="F919" s="33" t="s">
        <v>3330</v>
      </c>
      <c r="H919" s="35">
        <v>52</v>
      </c>
      <c r="I919" s="35">
        <v>288</v>
      </c>
      <c r="J919" s="41"/>
      <c r="K919" s="42"/>
      <c r="L919" s="51">
        <f t="shared" si="43"/>
        <v>52</v>
      </c>
      <c r="M919" s="49">
        <f t="shared" si="44"/>
        <v>0.18055555555555555</v>
      </c>
    </row>
    <row r="920" spans="1:13" s="50" customFormat="1" ht="14.5" x14ac:dyDescent="0.35">
      <c r="A920" s="33">
        <v>133175</v>
      </c>
      <c r="B920" s="33" t="s">
        <v>243</v>
      </c>
      <c r="C920" s="49">
        <f t="shared" si="42"/>
        <v>0.1500789889415482</v>
      </c>
      <c r="D920" s="33">
        <v>226487</v>
      </c>
      <c r="E920" s="33" t="s">
        <v>1245</v>
      </c>
      <c r="F920" s="33" t="s">
        <v>3331</v>
      </c>
      <c r="H920" s="35">
        <v>66</v>
      </c>
      <c r="I920" s="35">
        <v>472</v>
      </c>
      <c r="J920" s="41"/>
      <c r="K920" s="42"/>
      <c r="L920" s="51">
        <f t="shared" si="43"/>
        <v>66</v>
      </c>
      <c r="M920" s="49">
        <f t="shared" si="44"/>
        <v>0.13983050847457626</v>
      </c>
    </row>
    <row r="921" spans="1:13" s="50" customFormat="1" ht="14.5" x14ac:dyDescent="0.35">
      <c r="A921" s="33">
        <v>133013</v>
      </c>
      <c r="B921" s="33" t="s">
        <v>144</v>
      </c>
      <c r="C921" s="49">
        <f t="shared" si="42"/>
        <v>0.51250721882913752</v>
      </c>
      <c r="D921" s="33"/>
      <c r="E921" s="33" t="s">
        <v>789</v>
      </c>
      <c r="F921" s="33" t="s">
        <v>3332</v>
      </c>
      <c r="H921" s="35">
        <v>302</v>
      </c>
      <c r="I921" s="35">
        <v>744</v>
      </c>
      <c r="J921" s="41"/>
      <c r="K921" s="42"/>
      <c r="L921" s="51">
        <f t="shared" si="43"/>
        <v>302</v>
      </c>
      <c r="M921" s="49">
        <f t="shared" si="44"/>
        <v>0.40591397849462363</v>
      </c>
    </row>
    <row r="922" spans="1:13" s="50" customFormat="1" ht="14.5" x14ac:dyDescent="0.35">
      <c r="A922" s="33">
        <v>133013</v>
      </c>
      <c r="B922" s="33" t="s">
        <v>144</v>
      </c>
      <c r="C922" s="49">
        <f t="shared" si="42"/>
        <v>0.51250721882913752</v>
      </c>
      <c r="D922" s="33">
        <v>61823</v>
      </c>
      <c r="E922" s="33" t="s">
        <v>790</v>
      </c>
      <c r="F922" s="33" t="s">
        <v>3333</v>
      </c>
      <c r="H922" s="35"/>
      <c r="I922" s="35">
        <v>474</v>
      </c>
      <c r="J922" s="41">
        <v>2014</v>
      </c>
      <c r="K922" s="42">
        <v>0.56479999999999997</v>
      </c>
      <c r="L922" s="51">
        <f t="shared" si="43"/>
        <v>428.34432000000004</v>
      </c>
      <c r="M922" s="49">
        <f t="shared" si="44"/>
        <v>0.90368000000000004</v>
      </c>
    </row>
    <row r="923" spans="1:13" s="50" customFormat="1" ht="14.5" x14ac:dyDescent="0.35">
      <c r="A923" s="33">
        <v>133013</v>
      </c>
      <c r="B923" s="33" t="s">
        <v>144</v>
      </c>
      <c r="C923" s="49">
        <f t="shared" si="42"/>
        <v>0.51250721882913752</v>
      </c>
      <c r="D923" s="33">
        <v>16074488</v>
      </c>
      <c r="E923" s="33" t="s">
        <v>791</v>
      </c>
      <c r="F923" s="33" t="s">
        <v>3334</v>
      </c>
      <c r="H923" s="35"/>
      <c r="I923" s="35">
        <v>83</v>
      </c>
      <c r="J923" s="41">
        <v>2018</v>
      </c>
      <c r="K923" s="42">
        <v>0.56479999999999997</v>
      </c>
      <c r="L923" s="51">
        <f t="shared" si="43"/>
        <v>75.005440000000007</v>
      </c>
      <c r="M923" s="49">
        <f t="shared" si="44"/>
        <v>0.90368000000000004</v>
      </c>
    </row>
    <row r="924" spans="1:13" s="50" customFormat="1" ht="14.5" x14ac:dyDescent="0.35">
      <c r="A924" s="33">
        <v>133013</v>
      </c>
      <c r="B924" s="33" t="s">
        <v>144</v>
      </c>
      <c r="C924" s="49">
        <f t="shared" si="42"/>
        <v>0.51250721882913752</v>
      </c>
      <c r="D924" s="33">
        <v>61757</v>
      </c>
      <c r="E924" s="33" t="s">
        <v>792</v>
      </c>
      <c r="F924" s="33" t="s">
        <v>3335</v>
      </c>
      <c r="H924" s="35"/>
      <c r="I924" s="35">
        <v>397</v>
      </c>
      <c r="J924" s="41">
        <v>2018</v>
      </c>
      <c r="K924" s="42">
        <v>0.56479999999999997</v>
      </c>
      <c r="L924" s="51">
        <f t="shared" si="43"/>
        <v>358.76096000000001</v>
      </c>
      <c r="M924" s="49">
        <f t="shared" si="44"/>
        <v>0.90368000000000004</v>
      </c>
    </row>
    <row r="925" spans="1:13" s="50" customFormat="1" ht="14.5" x14ac:dyDescent="0.35">
      <c r="A925" s="33">
        <v>133013</v>
      </c>
      <c r="B925" s="33" t="s">
        <v>144</v>
      </c>
      <c r="C925" s="49">
        <f t="shared" si="42"/>
        <v>0.51250721882913752</v>
      </c>
      <c r="D925" s="33">
        <v>229251</v>
      </c>
      <c r="E925" s="33" t="s">
        <v>793</v>
      </c>
      <c r="F925" s="33" t="s">
        <v>3336</v>
      </c>
      <c r="H925" s="35">
        <v>203</v>
      </c>
      <c r="I925" s="35">
        <v>654</v>
      </c>
      <c r="J925" s="41"/>
      <c r="K925" s="42"/>
      <c r="L925" s="51">
        <f t="shared" si="43"/>
        <v>203</v>
      </c>
      <c r="M925" s="49">
        <f t="shared" si="44"/>
        <v>0.31039755351681958</v>
      </c>
    </row>
    <row r="926" spans="1:13" s="50" customFormat="1" ht="14.5" x14ac:dyDescent="0.35">
      <c r="A926" s="33">
        <v>133013</v>
      </c>
      <c r="B926" s="33" t="s">
        <v>144</v>
      </c>
      <c r="C926" s="49">
        <f t="shared" si="42"/>
        <v>0.51250721882913752</v>
      </c>
      <c r="D926" s="33">
        <v>61791</v>
      </c>
      <c r="E926" s="33" t="s">
        <v>794</v>
      </c>
      <c r="F926" s="33" t="s">
        <v>3337</v>
      </c>
      <c r="H926" s="35">
        <v>272</v>
      </c>
      <c r="I926" s="35">
        <v>524</v>
      </c>
      <c r="J926" s="41"/>
      <c r="K926" s="42"/>
      <c r="L926" s="51">
        <f t="shared" si="43"/>
        <v>272</v>
      </c>
      <c r="M926" s="49">
        <f t="shared" si="44"/>
        <v>0.51908396946564883</v>
      </c>
    </row>
    <row r="927" spans="1:13" s="50" customFormat="1" ht="14.5" x14ac:dyDescent="0.35">
      <c r="A927" s="33">
        <v>133013</v>
      </c>
      <c r="B927" s="33" t="s">
        <v>144</v>
      </c>
      <c r="C927" s="49">
        <f t="shared" si="42"/>
        <v>0.51250721882913752</v>
      </c>
      <c r="D927" s="33">
        <v>61775</v>
      </c>
      <c r="E927" s="33" t="s">
        <v>795</v>
      </c>
      <c r="F927" s="33" t="s">
        <v>3338</v>
      </c>
      <c r="H927" s="35">
        <v>126</v>
      </c>
      <c r="I927" s="35">
        <v>344</v>
      </c>
      <c r="J927" s="41"/>
      <c r="K927" s="42"/>
      <c r="L927" s="51">
        <f t="shared" si="43"/>
        <v>126</v>
      </c>
      <c r="M927" s="49">
        <f t="shared" si="44"/>
        <v>0.36627906976744184</v>
      </c>
    </row>
    <row r="928" spans="1:13" s="50" customFormat="1" ht="14.5" x14ac:dyDescent="0.35">
      <c r="A928" s="33">
        <v>133013</v>
      </c>
      <c r="B928" s="33" t="s">
        <v>144</v>
      </c>
      <c r="C928" s="49">
        <f t="shared" si="42"/>
        <v>0.51250721882913752</v>
      </c>
      <c r="D928" s="33">
        <v>61771</v>
      </c>
      <c r="E928" s="33" t="s">
        <v>591</v>
      </c>
      <c r="F928" s="33" t="s">
        <v>3339</v>
      </c>
      <c r="H928" s="35">
        <v>919</v>
      </c>
      <c r="I928" s="35">
        <v>1635</v>
      </c>
      <c r="J928" s="41"/>
      <c r="K928" s="42"/>
      <c r="L928" s="51">
        <f t="shared" si="43"/>
        <v>919</v>
      </c>
      <c r="M928" s="49">
        <f t="shared" si="44"/>
        <v>0.56207951070336393</v>
      </c>
    </row>
    <row r="929" spans="1:13" s="50" customFormat="1" ht="14.5" x14ac:dyDescent="0.35">
      <c r="A929" s="33">
        <v>133013</v>
      </c>
      <c r="B929" s="33" t="s">
        <v>144</v>
      </c>
      <c r="C929" s="49">
        <f t="shared" si="42"/>
        <v>0.51250721882913752</v>
      </c>
      <c r="D929" s="33">
        <v>61822</v>
      </c>
      <c r="E929" s="33" t="s">
        <v>796</v>
      </c>
      <c r="F929" s="33" t="s">
        <v>3340</v>
      </c>
      <c r="H929" s="35">
        <v>120</v>
      </c>
      <c r="I929" s="35">
        <v>424</v>
      </c>
      <c r="J929" s="41"/>
      <c r="K929" s="42"/>
      <c r="L929" s="51">
        <f t="shared" si="43"/>
        <v>120</v>
      </c>
      <c r="M929" s="49">
        <f t="shared" si="44"/>
        <v>0.28301886792452829</v>
      </c>
    </row>
    <row r="930" spans="1:13" s="50" customFormat="1" ht="14.5" x14ac:dyDescent="0.35">
      <c r="A930" s="33">
        <v>133013</v>
      </c>
      <c r="B930" s="33" t="s">
        <v>144</v>
      </c>
      <c r="C930" s="49">
        <f t="shared" si="42"/>
        <v>0.51250721882913752</v>
      </c>
      <c r="D930" s="33">
        <v>61768</v>
      </c>
      <c r="E930" s="33" t="s">
        <v>797</v>
      </c>
      <c r="F930" s="33" t="s">
        <v>3341</v>
      </c>
      <c r="H930" s="35">
        <v>210</v>
      </c>
      <c r="I930" s="35">
        <v>409</v>
      </c>
      <c r="J930" s="41"/>
      <c r="K930" s="42"/>
      <c r="L930" s="51">
        <f t="shared" si="43"/>
        <v>210</v>
      </c>
      <c r="M930" s="49">
        <f t="shared" si="44"/>
        <v>0.51344743276283622</v>
      </c>
    </row>
    <row r="931" spans="1:13" s="50" customFormat="1" ht="14.5" x14ac:dyDescent="0.35">
      <c r="A931" s="33">
        <v>133013</v>
      </c>
      <c r="B931" s="33" t="s">
        <v>144</v>
      </c>
      <c r="C931" s="49">
        <f t="shared" si="42"/>
        <v>0.51250721882913752</v>
      </c>
      <c r="D931" s="33">
        <v>61793</v>
      </c>
      <c r="E931" s="33" t="s">
        <v>798</v>
      </c>
      <c r="F931" s="33" t="s">
        <v>3342</v>
      </c>
      <c r="H931" s="35"/>
      <c r="I931" s="35">
        <v>382</v>
      </c>
      <c r="J931" s="41">
        <v>2014</v>
      </c>
      <c r="K931" s="42">
        <v>0.56479999999999997</v>
      </c>
      <c r="L931" s="51">
        <f t="shared" si="43"/>
        <v>345.20576</v>
      </c>
      <c r="M931" s="49">
        <f t="shared" si="44"/>
        <v>0.90368000000000004</v>
      </c>
    </row>
    <row r="932" spans="1:13" s="50" customFormat="1" ht="14.5" x14ac:dyDescent="0.35">
      <c r="A932" s="33">
        <v>133013</v>
      </c>
      <c r="B932" s="33" t="s">
        <v>144</v>
      </c>
      <c r="C932" s="49">
        <f t="shared" si="42"/>
        <v>0.51250721882913752</v>
      </c>
      <c r="D932" s="33">
        <v>61819</v>
      </c>
      <c r="E932" s="33" t="s">
        <v>799</v>
      </c>
      <c r="F932" s="33" t="s">
        <v>3343</v>
      </c>
      <c r="H932" s="35">
        <v>94</v>
      </c>
      <c r="I932" s="35">
        <v>392</v>
      </c>
      <c r="J932" s="41"/>
      <c r="K932" s="42"/>
      <c r="L932" s="51">
        <f t="shared" si="43"/>
        <v>94</v>
      </c>
      <c r="M932" s="49">
        <f t="shared" si="44"/>
        <v>0.23979591836734693</v>
      </c>
    </row>
    <row r="933" spans="1:13" s="50" customFormat="1" ht="14.5" x14ac:dyDescent="0.35">
      <c r="A933" s="33">
        <v>133013</v>
      </c>
      <c r="B933" s="33" t="s">
        <v>144</v>
      </c>
      <c r="C933" s="49">
        <f t="shared" si="42"/>
        <v>0.51250721882913752</v>
      </c>
      <c r="D933" s="33">
        <v>61831</v>
      </c>
      <c r="E933" s="33" t="s">
        <v>800</v>
      </c>
      <c r="F933" s="33" t="s">
        <v>3344</v>
      </c>
      <c r="H933" s="35"/>
      <c r="I933" s="35">
        <v>498</v>
      </c>
      <c r="J933" s="41">
        <v>2016</v>
      </c>
      <c r="K933" s="42">
        <v>0.56479999999999997</v>
      </c>
      <c r="L933" s="51">
        <f t="shared" si="43"/>
        <v>450.03264000000001</v>
      </c>
      <c r="M933" s="49">
        <f t="shared" si="44"/>
        <v>0.90368000000000004</v>
      </c>
    </row>
    <row r="934" spans="1:13" s="50" customFormat="1" ht="14.5" x14ac:dyDescent="0.35">
      <c r="A934" s="33">
        <v>133013</v>
      </c>
      <c r="B934" s="33" t="s">
        <v>144</v>
      </c>
      <c r="C934" s="49">
        <f t="shared" si="42"/>
        <v>0.51250721882913752</v>
      </c>
      <c r="D934" s="33">
        <v>61758</v>
      </c>
      <c r="E934" s="33" t="s">
        <v>801</v>
      </c>
      <c r="F934" s="33" t="s">
        <v>3345</v>
      </c>
      <c r="H934" s="35">
        <v>125</v>
      </c>
      <c r="I934" s="35">
        <v>236</v>
      </c>
      <c r="J934" s="41"/>
      <c r="K934" s="42"/>
      <c r="L934" s="51">
        <f t="shared" si="43"/>
        <v>125</v>
      </c>
      <c r="M934" s="49">
        <f t="shared" si="44"/>
        <v>0.52966101694915257</v>
      </c>
    </row>
    <row r="935" spans="1:13" s="50" customFormat="1" ht="14.5" x14ac:dyDescent="0.35">
      <c r="A935" s="33">
        <v>133013</v>
      </c>
      <c r="B935" s="33" t="s">
        <v>144</v>
      </c>
      <c r="C935" s="49">
        <f t="shared" si="42"/>
        <v>0.51250721882913752</v>
      </c>
      <c r="D935" s="33">
        <v>61783</v>
      </c>
      <c r="E935" s="33" t="s">
        <v>802</v>
      </c>
      <c r="F935" s="33" t="s">
        <v>3346</v>
      </c>
      <c r="H935" s="35">
        <v>144</v>
      </c>
      <c r="I935" s="35">
        <v>792</v>
      </c>
      <c r="J935" s="41"/>
      <c r="K935" s="42"/>
      <c r="L935" s="51">
        <f t="shared" si="43"/>
        <v>144</v>
      </c>
      <c r="M935" s="49">
        <f t="shared" si="44"/>
        <v>0.18181818181818182</v>
      </c>
    </row>
    <row r="936" spans="1:13" s="50" customFormat="1" ht="14.5" x14ac:dyDescent="0.35">
      <c r="A936" s="33">
        <v>133013</v>
      </c>
      <c r="B936" s="33" t="s">
        <v>144</v>
      </c>
      <c r="C936" s="49">
        <f t="shared" si="42"/>
        <v>0.51250721882913752</v>
      </c>
      <c r="D936" s="33">
        <v>61811</v>
      </c>
      <c r="E936" s="33" t="s">
        <v>803</v>
      </c>
      <c r="F936" s="33" t="s">
        <v>3347</v>
      </c>
      <c r="H936" s="35"/>
      <c r="I936" s="35">
        <v>375</v>
      </c>
      <c r="J936" s="41">
        <v>2015</v>
      </c>
      <c r="K936" s="42">
        <v>0.56479999999999997</v>
      </c>
      <c r="L936" s="51">
        <f t="shared" si="43"/>
        <v>338.88</v>
      </c>
      <c r="M936" s="49">
        <f t="shared" si="44"/>
        <v>0.90368000000000004</v>
      </c>
    </row>
    <row r="937" spans="1:13" s="50" customFormat="1" ht="14.5" x14ac:dyDescent="0.35">
      <c r="A937" s="33">
        <v>133013</v>
      </c>
      <c r="B937" s="33" t="s">
        <v>144</v>
      </c>
      <c r="C937" s="49">
        <f t="shared" si="42"/>
        <v>0.51250721882913752</v>
      </c>
      <c r="D937" s="33">
        <v>61799</v>
      </c>
      <c r="E937" s="33" t="s">
        <v>804</v>
      </c>
      <c r="F937" s="33" t="s">
        <v>3348</v>
      </c>
      <c r="H937" s="35">
        <v>209</v>
      </c>
      <c r="I937" s="35">
        <v>501</v>
      </c>
      <c r="J937" s="41"/>
      <c r="K937" s="42"/>
      <c r="L937" s="51">
        <f t="shared" si="43"/>
        <v>209</v>
      </c>
      <c r="M937" s="49">
        <f t="shared" si="44"/>
        <v>0.41716566866267463</v>
      </c>
    </row>
    <row r="938" spans="1:13" s="50" customFormat="1" ht="14.5" x14ac:dyDescent="0.35">
      <c r="A938" s="33">
        <v>133013</v>
      </c>
      <c r="B938" s="33" t="s">
        <v>144</v>
      </c>
      <c r="C938" s="49">
        <f t="shared" si="42"/>
        <v>0.51250721882913752</v>
      </c>
      <c r="D938" s="33">
        <v>16074489</v>
      </c>
      <c r="E938" s="33" t="s">
        <v>3349</v>
      </c>
      <c r="F938" s="33" t="s">
        <v>3350</v>
      </c>
      <c r="H938" s="35"/>
      <c r="I938" s="35">
        <v>163</v>
      </c>
      <c r="J938" s="41">
        <v>2014</v>
      </c>
      <c r="K938" s="42">
        <v>0.56479999999999997</v>
      </c>
      <c r="L938" s="51">
        <f t="shared" si="43"/>
        <v>147.29984000000002</v>
      </c>
      <c r="M938" s="49">
        <f t="shared" si="44"/>
        <v>0.90368000000000015</v>
      </c>
    </row>
    <row r="939" spans="1:13" s="50" customFormat="1" ht="14.5" x14ac:dyDescent="0.35">
      <c r="A939" s="33">
        <v>133013</v>
      </c>
      <c r="B939" s="33" t="s">
        <v>144</v>
      </c>
      <c r="C939" s="49">
        <f t="shared" si="42"/>
        <v>0.51250721882913752</v>
      </c>
      <c r="D939" s="33">
        <v>61804</v>
      </c>
      <c r="E939" s="33" t="s">
        <v>805</v>
      </c>
      <c r="F939" s="33" t="s">
        <v>3351</v>
      </c>
      <c r="H939" s="35"/>
      <c r="I939" s="35">
        <v>247</v>
      </c>
      <c r="J939" s="41">
        <v>2014</v>
      </c>
      <c r="K939" s="42">
        <v>0.56479999999999997</v>
      </c>
      <c r="L939" s="51">
        <f t="shared" si="43"/>
        <v>223.20896000000002</v>
      </c>
      <c r="M939" s="49">
        <f t="shared" si="44"/>
        <v>0.90368000000000004</v>
      </c>
    </row>
    <row r="940" spans="1:13" s="50" customFormat="1" ht="14.5" x14ac:dyDescent="0.35">
      <c r="A940" s="33">
        <v>133013</v>
      </c>
      <c r="B940" s="33" t="s">
        <v>144</v>
      </c>
      <c r="C940" s="49">
        <f t="shared" si="42"/>
        <v>0.51250721882913752</v>
      </c>
      <c r="D940" s="33">
        <v>61836</v>
      </c>
      <c r="E940" s="33" t="s">
        <v>806</v>
      </c>
      <c r="F940" s="33" t="s">
        <v>3352</v>
      </c>
      <c r="H940" s="35">
        <v>246</v>
      </c>
      <c r="I940" s="35">
        <v>514</v>
      </c>
      <c r="J940" s="41"/>
      <c r="K940" s="42"/>
      <c r="L940" s="51">
        <f t="shared" si="43"/>
        <v>246</v>
      </c>
      <c r="M940" s="49">
        <f t="shared" si="44"/>
        <v>0.47859922178988329</v>
      </c>
    </row>
    <row r="941" spans="1:13" s="50" customFormat="1" ht="14.5" x14ac:dyDescent="0.35">
      <c r="A941" s="33">
        <v>133013</v>
      </c>
      <c r="B941" s="33" t="s">
        <v>144</v>
      </c>
      <c r="C941" s="49">
        <f t="shared" si="42"/>
        <v>0.51250721882913752</v>
      </c>
      <c r="D941" s="33">
        <v>61814</v>
      </c>
      <c r="E941" s="33" t="s">
        <v>604</v>
      </c>
      <c r="F941" s="33" t="s">
        <v>3353</v>
      </c>
      <c r="H941" s="35">
        <v>232</v>
      </c>
      <c r="I941" s="35">
        <v>530</v>
      </c>
      <c r="J941" s="41"/>
      <c r="K941" s="42"/>
      <c r="L941" s="51">
        <f t="shared" si="43"/>
        <v>232</v>
      </c>
      <c r="M941" s="49">
        <f t="shared" si="44"/>
        <v>0.43773584905660379</v>
      </c>
    </row>
    <row r="942" spans="1:13" s="50" customFormat="1" ht="14.5" x14ac:dyDescent="0.35">
      <c r="A942" s="33">
        <v>133013</v>
      </c>
      <c r="B942" s="33" t="s">
        <v>144</v>
      </c>
      <c r="C942" s="49">
        <f t="shared" si="42"/>
        <v>0.51250721882913752</v>
      </c>
      <c r="D942" s="33">
        <v>61826</v>
      </c>
      <c r="E942" s="33" t="s">
        <v>807</v>
      </c>
      <c r="F942" s="33" t="s">
        <v>3354</v>
      </c>
      <c r="H942" s="35">
        <v>840</v>
      </c>
      <c r="I942" s="35">
        <v>1559</v>
      </c>
      <c r="J942" s="41"/>
      <c r="K942" s="42"/>
      <c r="L942" s="51">
        <f t="shared" si="43"/>
        <v>840</v>
      </c>
      <c r="M942" s="49">
        <f t="shared" si="44"/>
        <v>0.53880692751763948</v>
      </c>
    </row>
    <row r="943" spans="1:13" s="50" customFormat="1" ht="14.5" x14ac:dyDescent="0.35">
      <c r="A943" s="33">
        <v>133013</v>
      </c>
      <c r="B943" s="33" t="s">
        <v>144</v>
      </c>
      <c r="C943" s="49">
        <f t="shared" si="42"/>
        <v>0.51250721882913752</v>
      </c>
      <c r="D943" s="33">
        <v>61760</v>
      </c>
      <c r="E943" s="33" t="s">
        <v>808</v>
      </c>
      <c r="F943" s="33" t="s">
        <v>3355</v>
      </c>
      <c r="H943" s="35"/>
      <c r="I943" s="35">
        <v>260</v>
      </c>
      <c r="J943" s="41">
        <v>2014</v>
      </c>
      <c r="K943" s="42">
        <v>0.56479999999999997</v>
      </c>
      <c r="L943" s="51">
        <f t="shared" si="43"/>
        <v>234.95680000000002</v>
      </c>
      <c r="M943" s="49">
        <f t="shared" si="44"/>
        <v>0.90368000000000004</v>
      </c>
    </row>
    <row r="944" spans="1:13" s="50" customFormat="1" ht="14.5" x14ac:dyDescent="0.35">
      <c r="A944" s="33">
        <v>133013</v>
      </c>
      <c r="B944" s="33" t="s">
        <v>144</v>
      </c>
      <c r="C944" s="49">
        <f t="shared" si="42"/>
        <v>0.51250721882913752</v>
      </c>
      <c r="D944" s="33">
        <v>61748</v>
      </c>
      <c r="E944" s="33" t="s">
        <v>809</v>
      </c>
      <c r="F944" s="33" t="s">
        <v>3356</v>
      </c>
      <c r="H944" s="35">
        <v>111</v>
      </c>
      <c r="I944" s="35">
        <v>265</v>
      </c>
      <c r="J944" s="41"/>
      <c r="K944" s="42"/>
      <c r="L944" s="51">
        <f t="shared" si="43"/>
        <v>111</v>
      </c>
      <c r="M944" s="49">
        <f t="shared" si="44"/>
        <v>0.4188679245283019</v>
      </c>
    </row>
    <row r="945" spans="1:13" s="50" customFormat="1" ht="14.5" x14ac:dyDescent="0.35">
      <c r="A945" s="33">
        <v>133013</v>
      </c>
      <c r="B945" s="33" t="s">
        <v>144</v>
      </c>
      <c r="C945" s="49">
        <f t="shared" si="42"/>
        <v>0.51250721882913752</v>
      </c>
      <c r="D945" s="33">
        <v>61810</v>
      </c>
      <c r="E945" s="33" t="s">
        <v>810</v>
      </c>
      <c r="F945" s="33" t="s">
        <v>3357</v>
      </c>
      <c r="H945" s="35"/>
      <c r="I945" s="35">
        <v>719</v>
      </c>
      <c r="J945" s="41">
        <v>2014</v>
      </c>
      <c r="K945" s="42">
        <v>0.56479999999999997</v>
      </c>
      <c r="L945" s="51">
        <f t="shared" si="43"/>
        <v>649.74592000000007</v>
      </c>
      <c r="M945" s="49">
        <f t="shared" si="44"/>
        <v>0.90368000000000015</v>
      </c>
    </row>
    <row r="946" spans="1:13" s="50" customFormat="1" ht="14.5" x14ac:dyDescent="0.35">
      <c r="A946" s="33">
        <v>133013</v>
      </c>
      <c r="B946" s="33" t="s">
        <v>144</v>
      </c>
      <c r="C946" s="49">
        <f t="shared" si="42"/>
        <v>0.51250721882913752</v>
      </c>
      <c r="D946" s="33">
        <v>61808</v>
      </c>
      <c r="E946" s="33" t="s">
        <v>608</v>
      </c>
      <c r="F946" s="33" t="s">
        <v>3358</v>
      </c>
      <c r="H946" s="35">
        <v>252</v>
      </c>
      <c r="I946" s="35">
        <v>431</v>
      </c>
      <c r="J946" s="41"/>
      <c r="K946" s="42"/>
      <c r="L946" s="51">
        <f t="shared" si="43"/>
        <v>252</v>
      </c>
      <c r="M946" s="49">
        <f t="shared" si="44"/>
        <v>0.58468677494199539</v>
      </c>
    </row>
    <row r="947" spans="1:13" s="50" customFormat="1" ht="14.5" x14ac:dyDescent="0.35">
      <c r="A947" s="33">
        <v>133013</v>
      </c>
      <c r="B947" s="33" t="s">
        <v>144</v>
      </c>
      <c r="C947" s="49">
        <f t="shared" si="42"/>
        <v>0.51250721882913752</v>
      </c>
      <c r="D947" s="33">
        <v>61756</v>
      </c>
      <c r="E947" s="33" t="s">
        <v>811</v>
      </c>
      <c r="F947" s="33" t="s">
        <v>3359</v>
      </c>
      <c r="H947" s="35"/>
      <c r="I947" s="35">
        <v>176</v>
      </c>
      <c r="J947" s="41">
        <v>2015</v>
      </c>
      <c r="K947" s="42">
        <v>0.56479999999999997</v>
      </c>
      <c r="L947" s="51">
        <f t="shared" si="43"/>
        <v>159.04768000000001</v>
      </c>
      <c r="M947" s="49">
        <f t="shared" si="44"/>
        <v>0.90368000000000004</v>
      </c>
    </row>
    <row r="948" spans="1:13" s="50" customFormat="1" ht="14.5" x14ac:dyDescent="0.35">
      <c r="A948" s="33">
        <v>133013</v>
      </c>
      <c r="B948" s="33" t="s">
        <v>144</v>
      </c>
      <c r="C948" s="49">
        <f t="shared" si="42"/>
        <v>0.51250721882913752</v>
      </c>
      <c r="D948" s="33">
        <v>61772</v>
      </c>
      <c r="E948" s="33" t="s">
        <v>812</v>
      </c>
      <c r="F948" s="33" t="s">
        <v>3360</v>
      </c>
      <c r="H948" s="35">
        <v>120</v>
      </c>
      <c r="I948" s="35">
        <v>348</v>
      </c>
      <c r="J948" s="41"/>
      <c r="K948" s="42"/>
      <c r="L948" s="51">
        <f t="shared" si="43"/>
        <v>120</v>
      </c>
      <c r="M948" s="49">
        <f t="shared" si="44"/>
        <v>0.34482758620689657</v>
      </c>
    </row>
    <row r="949" spans="1:13" s="50" customFormat="1" ht="14.5" x14ac:dyDescent="0.35">
      <c r="A949" s="33">
        <v>133013</v>
      </c>
      <c r="B949" s="33" t="s">
        <v>144</v>
      </c>
      <c r="C949" s="49">
        <f t="shared" si="42"/>
        <v>0.51250721882913752</v>
      </c>
      <c r="D949" s="33">
        <v>61755</v>
      </c>
      <c r="E949" s="33" t="s">
        <v>813</v>
      </c>
      <c r="F949" s="33" t="s">
        <v>3361</v>
      </c>
      <c r="H949" s="35">
        <v>76</v>
      </c>
      <c r="I949" s="35">
        <v>207</v>
      </c>
      <c r="J949" s="41"/>
      <c r="K949" s="42"/>
      <c r="L949" s="51">
        <f t="shared" si="43"/>
        <v>76</v>
      </c>
      <c r="M949" s="49">
        <f t="shared" si="44"/>
        <v>0.3671497584541063</v>
      </c>
    </row>
    <row r="950" spans="1:13" s="50" customFormat="1" ht="14.5" x14ac:dyDescent="0.35">
      <c r="A950" s="33">
        <v>133013</v>
      </c>
      <c r="B950" s="33" t="s">
        <v>144</v>
      </c>
      <c r="C950" s="49">
        <f t="shared" si="42"/>
        <v>0.51250721882913752</v>
      </c>
      <c r="D950" s="33">
        <v>61837</v>
      </c>
      <c r="E950" s="33" t="s">
        <v>814</v>
      </c>
      <c r="F950" s="33" t="s">
        <v>3362</v>
      </c>
      <c r="H950" s="35">
        <v>656</v>
      </c>
      <c r="I950" s="35">
        <v>1944</v>
      </c>
      <c r="J950" s="41"/>
      <c r="K950" s="42"/>
      <c r="L950" s="51">
        <f t="shared" si="43"/>
        <v>656</v>
      </c>
      <c r="M950" s="49">
        <f t="shared" si="44"/>
        <v>0.33744855967078191</v>
      </c>
    </row>
    <row r="951" spans="1:13" s="50" customFormat="1" ht="14.5" x14ac:dyDescent="0.35">
      <c r="A951" s="33">
        <v>133013</v>
      </c>
      <c r="B951" s="33" t="s">
        <v>144</v>
      </c>
      <c r="C951" s="49">
        <f t="shared" si="42"/>
        <v>0.51250721882913752</v>
      </c>
      <c r="D951" s="33">
        <v>61759</v>
      </c>
      <c r="E951" s="33" t="s">
        <v>815</v>
      </c>
      <c r="F951" s="33" t="s">
        <v>3363</v>
      </c>
      <c r="H951" s="35"/>
      <c r="I951" s="35">
        <v>314</v>
      </c>
      <c r="J951" s="41">
        <v>2014</v>
      </c>
      <c r="K951" s="42">
        <v>0.56479999999999997</v>
      </c>
      <c r="L951" s="51">
        <f t="shared" si="43"/>
        <v>283.75551999999999</v>
      </c>
      <c r="M951" s="49">
        <f t="shared" si="44"/>
        <v>0.90367999999999993</v>
      </c>
    </row>
    <row r="952" spans="1:13" s="50" customFormat="1" ht="14.5" x14ac:dyDescent="0.35">
      <c r="A952" s="33">
        <v>133013</v>
      </c>
      <c r="B952" s="33" t="s">
        <v>144</v>
      </c>
      <c r="C952" s="49">
        <f t="shared" ref="C952:C1015" si="45">SUMIF($B$2:$B$2241,B952,$L$2:$L$2241)/(SUMIF($B$2:$B$2241,B952,$I$2:$I$2241))</f>
        <v>0.51250721882913752</v>
      </c>
      <c r="D952" s="33">
        <v>16074490</v>
      </c>
      <c r="E952" s="33" t="s">
        <v>816</v>
      </c>
      <c r="F952" s="33" t="s">
        <v>3364</v>
      </c>
      <c r="H952" s="35">
        <v>10</v>
      </c>
      <c r="I952" s="35">
        <v>13</v>
      </c>
      <c r="J952" s="41"/>
      <c r="K952" s="42"/>
      <c r="L952" s="51">
        <f t="shared" si="43"/>
        <v>10</v>
      </c>
      <c r="M952" s="49">
        <f t="shared" si="44"/>
        <v>0.76923076923076927</v>
      </c>
    </row>
    <row r="953" spans="1:13" s="50" customFormat="1" ht="14.5" x14ac:dyDescent="0.35">
      <c r="A953" s="33">
        <v>133013</v>
      </c>
      <c r="B953" s="33" t="s">
        <v>144</v>
      </c>
      <c r="C953" s="49">
        <f t="shared" si="45"/>
        <v>0.51250721882913752</v>
      </c>
      <c r="D953" s="33">
        <v>61785</v>
      </c>
      <c r="E953" s="33" t="s">
        <v>817</v>
      </c>
      <c r="F953" s="33" t="s">
        <v>3365</v>
      </c>
      <c r="H953" s="35">
        <v>227</v>
      </c>
      <c r="I953" s="35">
        <v>446</v>
      </c>
      <c r="J953" s="41"/>
      <c r="K953" s="42"/>
      <c r="L953" s="51">
        <f t="shared" si="43"/>
        <v>227</v>
      </c>
      <c r="M953" s="49">
        <f t="shared" si="44"/>
        <v>0.50896860986547088</v>
      </c>
    </row>
    <row r="954" spans="1:13" s="50" customFormat="1" ht="14.5" x14ac:dyDescent="0.35">
      <c r="A954" s="33">
        <v>133013</v>
      </c>
      <c r="B954" s="33" t="s">
        <v>144</v>
      </c>
      <c r="C954" s="49">
        <f t="shared" si="45"/>
        <v>0.51250721882913752</v>
      </c>
      <c r="D954" s="33">
        <v>61780</v>
      </c>
      <c r="E954" s="33" t="s">
        <v>744</v>
      </c>
      <c r="F954" s="33" t="s">
        <v>3366</v>
      </c>
      <c r="H954" s="35">
        <v>164</v>
      </c>
      <c r="I954" s="35">
        <v>407</v>
      </c>
      <c r="J954" s="41"/>
      <c r="K954" s="42"/>
      <c r="L954" s="51">
        <f t="shared" si="43"/>
        <v>164</v>
      </c>
      <c r="M954" s="49">
        <f t="shared" si="44"/>
        <v>0.40294840294840295</v>
      </c>
    </row>
    <row r="955" spans="1:13" s="50" customFormat="1" ht="14.5" x14ac:dyDescent="0.35">
      <c r="A955" s="33">
        <v>133013</v>
      </c>
      <c r="B955" s="33" t="s">
        <v>144</v>
      </c>
      <c r="C955" s="49">
        <f t="shared" si="45"/>
        <v>0.51250721882913752</v>
      </c>
      <c r="D955" s="33">
        <v>16030065</v>
      </c>
      <c r="E955" s="33" t="s">
        <v>818</v>
      </c>
      <c r="F955" s="33" t="s">
        <v>3367</v>
      </c>
      <c r="H955" s="35">
        <v>172</v>
      </c>
      <c r="I955" s="35">
        <v>309</v>
      </c>
      <c r="J955" s="41"/>
      <c r="K955" s="42"/>
      <c r="L955" s="51">
        <f t="shared" si="43"/>
        <v>172</v>
      </c>
      <c r="M955" s="49">
        <f t="shared" si="44"/>
        <v>0.55663430420711979</v>
      </c>
    </row>
    <row r="956" spans="1:13" s="50" customFormat="1" ht="14.5" x14ac:dyDescent="0.35">
      <c r="A956" s="33">
        <v>133013</v>
      </c>
      <c r="B956" s="33" t="s">
        <v>144</v>
      </c>
      <c r="C956" s="49">
        <f t="shared" si="45"/>
        <v>0.51250721882913752</v>
      </c>
      <c r="D956" s="33">
        <v>61754</v>
      </c>
      <c r="E956" s="33" t="s">
        <v>819</v>
      </c>
      <c r="F956" s="33" t="s">
        <v>3368</v>
      </c>
      <c r="H956" s="35">
        <v>231</v>
      </c>
      <c r="I956" s="35">
        <v>470</v>
      </c>
      <c r="J956" s="41"/>
      <c r="K956" s="42"/>
      <c r="L956" s="51">
        <f t="shared" si="43"/>
        <v>231</v>
      </c>
      <c r="M956" s="49">
        <f t="shared" si="44"/>
        <v>0.49148936170212765</v>
      </c>
    </row>
    <row r="957" spans="1:13" s="50" customFormat="1" ht="14.5" x14ac:dyDescent="0.35">
      <c r="A957" s="33">
        <v>133013</v>
      </c>
      <c r="B957" s="33" t="s">
        <v>144</v>
      </c>
      <c r="C957" s="49">
        <f t="shared" si="45"/>
        <v>0.51250721882913752</v>
      </c>
      <c r="D957" s="33">
        <v>16051165</v>
      </c>
      <c r="E957" s="33" t="s">
        <v>820</v>
      </c>
      <c r="F957" s="33" t="s">
        <v>3369</v>
      </c>
      <c r="H957" s="35">
        <v>155</v>
      </c>
      <c r="I957" s="35">
        <v>446</v>
      </c>
      <c r="J957" s="41"/>
      <c r="K957" s="42"/>
      <c r="L957" s="51">
        <f t="shared" si="43"/>
        <v>155</v>
      </c>
      <c r="M957" s="49">
        <f t="shared" si="44"/>
        <v>0.34753363228699552</v>
      </c>
    </row>
    <row r="958" spans="1:13" s="50" customFormat="1" ht="14.5" x14ac:dyDescent="0.35">
      <c r="A958" s="33">
        <v>133013</v>
      </c>
      <c r="B958" s="33" t="s">
        <v>144</v>
      </c>
      <c r="C958" s="49">
        <f t="shared" si="45"/>
        <v>0.51250721882913752</v>
      </c>
      <c r="D958" s="33">
        <v>61796</v>
      </c>
      <c r="E958" s="33" t="s">
        <v>821</v>
      </c>
      <c r="F958" s="33" t="s">
        <v>3370</v>
      </c>
      <c r="H958" s="35"/>
      <c r="I958" s="35">
        <v>295</v>
      </c>
      <c r="J958" s="41">
        <v>2016</v>
      </c>
      <c r="K958" s="42">
        <v>0.56479999999999997</v>
      </c>
      <c r="L958" s="51">
        <f t="shared" si="43"/>
        <v>266.5856</v>
      </c>
      <c r="M958" s="49">
        <f t="shared" si="44"/>
        <v>0.90368000000000004</v>
      </c>
    </row>
    <row r="959" spans="1:13" s="50" customFormat="1" ht="14.5" x14ac:dyDescent="0.35">
      <c r="A959" s="33">
        <v>133013</v>
      </c>
      <c r="B959" s="33" t="s">
        <v>144</v>
      </c>
      <c r="C959" s="49">
        <f t="shared" si="45"/>
        <v>0.51250721882913752</v>
      </c>
      <c r="D959" s="33">
        <v>61779</v>
      </c>
      <c r="E959" s="33" t="s">
        <v>822</v>
      </c>
      <c r="F959" s="33" t="s">
        <v>3371</v>
      </c>
      <c r="H959" s="35">
        <v>75</v>
      </c>
      <c r="I959" s="35">
        <v>359</v>
      </c>
      <c r="J959" s="41"/>
      <c r="K959" s="42"/>
      <c r="L959" s="51">
        <f t="shared" si="43"/>
        <v>75</v>
      </c>
      <c r="M959" s="49">
        <f t="shared" si="44"/>
        <v>0.20891364902506965</v>
      </c>
    </row>
    <row r="960" spans="1:13" s="50" customFormat="1" ht="14.5" x14ac:dyDescent="0.35">
      <c r="A960" s="33">
        <v>133013</v>
      </c>
      <c r="B960" s="33" t="s">
        <v>144</v>
      </c>
      <c r="C960" s="49">
        <f t="shared" si="45"/>
        <v>0.51250721882913752</v>
      </c>
      <c r="D960" s="33">
        <v>61762</v>
      </c>
      <c r="E960" s="33" t="s">
        <v>823</v>
      </c>
      <c r="F960" s="33" t="s">
        <v>3372</v>
      </c>
      <c r="H960" s="35"/>
      <c r="I960" s="35">
        <v>491</v>
      </c>
      <c r="J960" s="41">
        <v>2015</v>
      </c>
      <c r="K960" s="42">
        <v>0.56479999999999997</v>
      </c>
      <c r="L960" s="51">
        <f t="shared" si="43"/>
        <v>443.70688000000001</v>
      </c>
      <c r="M960" s="49">
        <f t="shared" si="44"/>
        <v>0.90368000000000004</v>
      </c>
    </row>
    <row r="961" spans="1:13" s="50" customFormat="1" ht="14.5" x14ac:dyDescent="0.35">
      <c r="A961" s="33">
        <v>133013</v>
      </c>
      <c r="B961" s="33" t="s">
        <v>144</v>
      </c>
      <c r="C961" s="49">
        <f t="shared" si="45"/>
        <v>0.51250721882913752</v>
      </c>
      <c r="D961" s="33">
        <v>61812</v>
      </c>
      <c r="E961" s="33" t="s">
        <v>824</v>
      </c>
      <c r="F961" s="33" t="s">
        <v>3373</v>
      </c>
      <c r="H961" s="35">
        <v>273</v>
      </c>
      <c r="I961" s="35">
        <v>421</v>
      </c>
      <c r="J961" s="41"/>
      <c r="K961" s="42"/>
      <c r="L961" s="51">
        <f t="shared" si="43"/>
        <v>273</v>
      </c>
      <c r="M961" s="49">
        <f t="shared" si="44"/>
        <v>0.64845605700712594</v>
      </c>
    </row>
    <row r="962" spans="1:13" s="50" customFormat="1" ht="14.5" x14ac:dyDescent="0.35">
      <c r="A962" s="33">
        <v>133013</v>
      </c>
      <c r="B962" s="33" t="s">
        <v>144</v>
      </c>
      <c r="C962" s="49">
        <f t="shared" si="45"/>
        <v>0.51250721882913752</v>
      </c>
      <c r="D962" s="33">
        <v>61825</v>
      </c>
      <c r="E962" s="33" t="s">
        <v>825</v>
      </c>
      <c r="F962" s="33" t="s">
        <v>3374</v>
      </c>
      <c r="H962" s="35">
        <v>443</v>
      </c>
      <c r="I962" s="35">
        <v>671</v>
      </c>
      <c r="J962" s="41"/>
      <c r="K962" s="42"/>
      <c r="L962" s="51">
        <f t="shared" ref="L962:L1025" si="46">IF(K962="",H962,(MIN(I962,(K962*1.6*I962))))</f>
        <v>443</v>
      </c>
      <c r="M962" s="49">
        <f t="shared" ref="M962:M1025" si="47">IF(L962=0,0,(L962/I962))</f>
        <v>0.66020864381520117</v>
      </c>
    </row>
    <row r="963" spans="1:13" s="50" customFormat="1" ht="14.5" x14ac:dyDescent="0.35">
      <c r="A963" s="33">
        <v>133013</v>
      </c>
      <c r="B963" s="33" t="s">
        <v>144</v>
      </c>
      <c r="C963" s="49">
        <f t="shared" si="45"/>
        <v>0.51250721882913752</v>
      </c>
      <c r="D963" s="33">
        <v>61767</v>
      </c>
      <c r="E963" s="33" t="s">
        <v>826</v>
      </c>
      <c r="F963" s="33" t="s">
        <v>3375</v>
      </c>
      <c r="H963" s="35">
        <v>37</v>
      </c>
      <c r="I963" s="35">
        <v>114</v>
      </c>
      <c r="J963" s="41"/>
      <c r="K963" s="42"/>
      <c r="L963" s="51">
        <f t="shared" si="46"/>
        <v>37</v>
      </c>
      <c r="M963" s="49">
        <f t="shared" si="47"/>
        <v>0.32456140350877194</v>
      </c>
    </row>
    <row r="964" spans="1:13" s="50" customFormat="1" ht="14.5" x14ac:dyDescent="0.35">
      <c r="A964" s="33">
        <v>133013</v>
      </c>
      <c r="B964" s="33" t="s">
        <v>144</v>
      </c>
      <c r="C964" s="49">
        <f t="shared" si="45"/>
        <v>0.51250721882913752</v>
      </c>
      <c r="D964" s="33">
        <v>61765</v>
      </c>
      <c r="E964" s="33" t="s">
        <v>827</v>
      </c>
      <c r="F964" s="33" t="s">
        <v>3376</v>
      </c>
      <c r="H964" s="35"/>
      <c r="I964" s="35">
        <v>464</v>
      </c>
      <c r="J964" s="41">
        <v>2014</v>
      </c>
      <c r="K964" s="42">
        <v>0.56479999999999997</v>
      </c>
      <c r="L964" s="51">
        <f t="shared" si="46"/>
        <v>419.30752000000001</v>
      </c>
      <c r="M964" s="49">
        <f t="shared" si="47"/>
        <v>0.90368000000000004</v>
      </c>
    </row>
    <row r="965" spans="1:13" s="50" customFormat="1" ht="14.5" x14ac:dyDescent="0.35">
      <c r="A965" s="33">
        <v>133013</v>
      </c>
      <c r="B965" s="33" t="s">
        <v>144</v>
      </c>
      <c r="C965" s="49">
        <f t="shared" si="45"/>
        <v>0.51250721882913752</v>
      </c>
      <c r="D965" s="33">
        <v>61774</v>
      </c>
      <c r="E965" s="33" t="s">
        <v>828</v>
      </c>
      <c r="F965" s="33" t="s">
        <v>3377</v>
      </c>
      <c r="H965" s="35">
        <v>115</v>
      </c>
      <c r="I965" s="35">
        <v>463</v>
      </c>
      <c r="J965" s="41"/>
      <c r="K965" s="42"/>
      <c r="L965" s="51">
        <f t="shared" si="46"/>
        <v>115</v>
      </c>
      <c r="M965" s="49">
        <f t="shared" si="47"/>
        <v>0.24838012958963282</v>
      </c>
    </row>
    <row r="966" spans="1:13" s="50" customFormat="1" ht="14.5" x14ac:dyDescent="0.35">
      <c r="A966" s="33">
        <v>133013</v>
      </c>
      <c r="B966" s="33" t="s">
        <v>144</v>
      </c>
      <c r="C966" s="49">
        <f t="shared" si="45"/>
        <v>0.51250721882913752</v>
      </c>
      <c r="D966" s="33">
        <v>61773</v>
      </c>
      <c r="E966" s="33" t="s">
        <v>829</v>
      </c>
      <c r="F966" s="33" t="s">
        <v>3378</v>
      </c>
      <c r="H966" s="35">
        <v>91</v>
      </c>
      <c r="I966" s="35">
        <v>265</v>
      </c>
      <c r="J966" s="41"/>
      <c r="K966" s="42"/>
      <c r="L966" s="51">
        <f t="shared" si="46"/>
        <v>91</v>
      </c>
      <c r="M966" s="49">
        <f t="shared" si="47"/>
        <v>0.34339622641509432</v>
      </c>
    </row>
    <row r="967" spans="1:13" s="50" customFormat="1" ht="14.5" x14ac:dyDescent="0.35">
      <c r="A967" s="33">
        <v>133013</v>
      </c>
      <c r="B967" s="33" t="s">
        <v>144</v>
      </c>
      <c r="C967" s="49">
        <f t="shared" si="45"/>
        <v>0.51250721882913752</v>
      </c>
      <c r="D967" s="33">
        <v>61781</v>
      </c>
      <c r="E967" s="33" t="s">
        <v>830</v>
      </c>
      <c r="F967" s="33" t="s">
        <v>3379</v>
      </c>
      <c r="H967" s="35">
        <v>236</v>
      </c>
      <c r="I967" s="35">
        <v>578</v>
      </c>
      <c r="J967" s="41"/>
      <c r="K967" s="42"/>
      <c r="L967" s="51">
        <f t="shared" si="46"/>
        <v>236</v>
      </c>
      <c r="M967" s="49">
        <f t="shared" si="47"/>
        <v>0.40830449826989618</v>
      </c>
    </row>
    <row r="968" spans="1:13" s="50" customFormat="1" ht="14.5" x14ac:dyDescent="0.35">
      <c r="A968" s="33">
        <v>133013</v>
      </c>
      <c r="B968" s="33" t="s">
        <v>144</v>
      </c>
      <c r="C968" s="49">
        <f t="shared" si="45"/>
        <v>0.51250721882913752</v>
      </c>
      <c r="D968" s="33">
        <v>61792</v>
      </c>
      <c r="E968" s="33" t="s">
        <v>831</v>
      </c>
      <c r="F968" s="33" t="s">
        <v>3380</v>
      </c>
      <c r="H968" s="35">
        <v>186</v>
      </c>
      <c r="I968" s="35">
        <v>434</v>
      </c>
      <c r="J968" s="41"/>
      <c r="K968" s="42"/>
      <c r="L968" s="51">
        <f t="shared" si="46"/>
        <v>186</v>
      </c>
      <c r="M968" s="49">
        <f t="shared" si="47"/>
        <v>0.42857142857142855</v>
      </c>
    </row>
    <row r="969" spans="1:13" s="50" customFormat="1" ht="14.5" x14ac:dyDescent="0.35">
      <c r="A969" s="33">
        <v>133013</v>
      </c>
      <c r="B969" s="33" t="s">
        <v>144</v>
      </c>
      <c r="C969" s="49">
        <f t="shared" si="45"/>
        <v>0.51250721882913752</v>
      </c>
      <c r="D969" s="33">
        <v>61797</v>
      </c>
      <c r="E969" s="33" t="s">
        <v>832</v>
      </c>
      <c r="F969" s="33" t="s">
        <v>3381</v>
      </c>
      <c r="H969" s="35">
        <v>234</v>
      </c>
      <c r="I969" s="35">
        <v>573</v>
      </c>
      <c r="J969" s="41"/>
      <c r="K969" s="42"/>
      <c r="L969" s="51">
        <f t="shared" si="46"/>
        <v>234</v>
      </c>
      <c r="M969" s="49">
        <f t="shared" si="47"/>
        <v>0.40837696335078533</v>
      </c>
    </row>
    <row r="970" spans="1:13" s="50" customFormat="1" ht="14.5" x14ac:dyDescent="0.35">
      <c r="A970" s="33">
        <v>133013</v>
      </c>
      <c r="B970" s="33" t="s">
        <v>144</v>
      </c>
      <c r="C970" s="49">
        <f t="shared" si="45"/>
        <v>0.51250721882913752</v>
      </c>
      <c r="D970" s="33">
        <v>61782</v>
      </c>
      <c r="E970" s="33" t="s">
        <v>833</v>
      </c>
      <c r="F970" s="33" t="s">
        <v>3382</v>
      </c>
      <c r="H970" s="35">
        <v>58</v>
      </c>
      <c r="I970" s="35">
        <v>408</v>
      </c>
      <c r="J970" s="41"/>
      <c r="K970" s="42"/>
      <c r="L970" s="51">
        <f t="shared" si="46"/>
        <v>58</v>
      </c>
      <c r="M970" s="49">
        <f t="shared" si="47"/>
        <v>0.14215686274509803</v>
      </c>
    </row>
    <row r="971" spans="1:13" s="50" customFormat="1" ht="14.5" x14ac:dyDescent="0.35">
      <c r="A971" s="33">
        <v>133013</v>
      </c>
      <c r="B971" s="33" t="s">
        <v>144</v>
      </c>
      <c r="C971" s="49">
        <f t="shared" si="45"/>
        <v>0.51250721882913752</v>
      </c>
      <c r="D971" s="33">
        <v>61777</v>
      </c>
      <c r="E971" s="33" t="s">
        <v>622</v>
      </c>
      <c r="F971" s="33" t="s">
        <v>3383</v>
      </c>
      <c r="H971" s="35">
        <v>731</v>
      </c>
      <c r="I971" s="35">
        <v>2232</v>
      </c>
      <c r="J971" s="41"/>
      <c r="K971" s="42"/>
      <c r="L971" s="51">
        <f t="shared" si="46"/>
        <v>731</v>
      </c>
      <c r="M971" s="49">
        <f t="shared" si="47"/>
        <v>0.32750896057347673</v>
      </c>
    </row>
    <row r="972" spans="1:13" s="50" customFormat="1" ht="14.5" x14ac:dyDescent="0.35">
      <c r="A972" s="33">
        <v>133013</v>
      </c>
      <c r="B972" s="33" t="s">
        <v>144</v>
      </c>
      <c r="C972" s="49">
        <f t="shared" si="45"/>
        <v>0.51250721882913752</v>
      </c>
      <c r="D972" s="33">
        <v>61813</v>
      </c>
      <c r="E972" s="33" t="s">
        <v>834</v>
      </c>
      <c r="F972" s="33" t="s">
        <v>3384</v>
      </c>
      <c r="H972" s="35">
        <v>243</v>
      </c>
      <c r="I972" s="35">
        <v>452</v>
      </c>
      <c r="J972" s="41"/>
      <c r="K972" s="42"/>
      <c r="L972" s="51">
        <f t="shared" si="46"/>
        <v>243</v>
      </c>
      <c r="M972" s="49">
        <f t="shared" si="47"/>
        <v>0.53761061946902655</v>
      </c>
    </row>
    <row r="973" spans="1:13" s="50" customFormat="1" ht="14.5" x14ac:dyDescent="0.35">
      <c r="A973" s="33">
        <v>133479</v>
      </c>
      <c r="B973" s="33" t="s">
        <v>487</v>
      </c>
      <c r="C973" s="49">
        <f t="shared" si="45"/>
        <v>0.32041728763040239</v>
      </c>
      <c r="D973" s="33"/>
      <c r="E973" s="33" t="s">
        <v>2286</v>
      </c>
      <c r="F973" s="33" t="s">
        <v>3385</v>
      </c>
      <c r="H973" s="35">
        <v>100</v>
      </c>
      <c r="I973" s="35">
        <v>339</v>
      </c>
      <c r="J973" s="41"/>
      <c r="K973" s="42"/>
      <c r="L973" s="51">
        <f t="shared" si="46"/>
        <v>100</v>
      </c>
      <c r="M973" s="49">
        <f t="shared" si="47"/>
        <v>0.29498525073746312</v>
      </c>
    </row>
    <row r="974" spans="1:13" s="50" customFormat="1" ht="14.5" x14ac:dyDescent="0.35">
      <c r="A974" s="33">
        <v>133479</v>
      </c>
      <c r="B974" s="33" t="s">
        <v>487</v>
      </c>
      <c r="C974" s="49">
        <f t="shared" si="45"/>
        <v>0.32041728763040239</v>
      </c>
      <c r="D974" s="33">
        <v>63320</v>
      </c>
      <c r="E974" s="33" t="s">
        <v>2287</v>
      </c>
      <c r="F974" s="33" t="s">
        <v>3386</v>
      </c>
      <c r="H974" s="35">
        <v>115</v>
      </c>
      <c r="I974" s="35">
        <v>332</v>
      </c>
      <c r="J974" s="41"/>
      <c r="K974" s="42"/>
      <c r="L974" s="51">
        <f t="shared" si="46"/>
        <v>115</v>
      </c>
      <c r="M974" s="49">
        <f t="shared" si="47"/>
        <v>0.34638554216867468</v>
      </c>
    </row>
    <row r="975" spans="1:13" s="50" customFormat="1" ht="14.5" x14ac:dyDescent="0.35">
      <c r="A975" s="33">
        <v>133178</v>
      </c>
      <c r="B975" s="33" t="s">
        <v>262</v>
      </c>
      <c r="C975" s="49">
        <f t="shared" si="45"/>
        <v>0.43245908104910274</v>
      </c>
      <c r="D975" s="33">
        <v>62282</v>
      </c>
      <c r="E975" s="33" t="s">
        <v>799</v>
      </c>
      <c r="F975" s="33" t="s">
        <v>3387</v>
      </c>
      <c r="H975" s="35">
        <v>248</v>
      </c>
      <c r="I975" s="35">
        <v>411</v>
      </c>
      <c r="J975" s="41"/>
      <c r="K975" s="42"/>
      <c r="L975" s="51">
        <f t="shared" si="46"/>
        <v>248</v>
      </c>
      <c r="M975" s="49">
        <f t="shared" si="47"/>
        <v>0.6034063260340633</v>
      </c>
    </row>
    <row r="976" spans="1:13" s="50" customFormat="1" ht="14.5" x14ac:dyDescent="0.35">
      <c r="A976" s="33">
        <v>133178</v>
      </c>
      <c r="B976" s="33" t="s">
        <v>262</v>
      </c>
      <c r="C976" s="49">
        <f t="shared" si="45"/>
        <v>0.43245908104910274</v>
      </c>
      <c r="D976" s="33">
        <v>62276</v>
      </c>
      <c r="E976" s="33" t="s">
        <v>600</v>
      </c>
      <c r="F976" s="33" t="s">
        <v>3388</v>
      </c>
      <c r="H976" s="35">
        <v>107</v>
      </c>
      <c r="I976" s="35">
        <v>356</v>
      </c>
      <c r="J976" s="41"/>
      <c r="K976" s="42"/>
      <c r="L976" s="51">
        <f t="shared" si="46"/>
        <v>107</v>
      </c>
      <c r="M976" s="49">
        <f t="shared" si="47"/>
        <v>0.300561797752809</v>
      </c>
    </row>
    <row r="977" spans="1:13" s="50" customFormat="1" ht="14.5" x14ac:dyDescent="0.35">
      <c r="A977" s="33">
        <v>133178</v>
      </c>
      <c r="B977" s="33" t="s">
        <v>262</v>
      </c>
      <c r="C977" s="49">
        <f t="shared" si="45"/>
        <v>0.43245908104910274</v>
      </c>
      <c r="D977" s="33">
        <v>62285</v>
      </c>
      <c r="E977" s="33" t="s">
        <v>601</v>
      </c>
      <c r="F977" s="33" t="s">
        <v>3389</v>
      </c>
      <c r="H977" s="35"/>
      <c r="I977" s="35">
        <v>424</v>
      </c>
      <c r="J977" s="41">
        <v>2018</v>
      </c>
      <c r="K977" s="42">
        <v>0.62739999999999996</v>
      </c>
      <c r="L977" s="51">
        <f t="shared" si="46"/>
        <v>424</v>
      </c>
      <c r="M977" s="49">
        <f t="shared" si="47"/>
        <v>1</v>
      </c>
    </row>
    <row r="978" spans="1:13" s="50" customFormat="1" ht="14.5" x14ac:dyDescent="0.35">
      <c r="A978" s="33">
        <v>133178</v>
      </c>
      <c r="B978" s="33" t="s">
        <v>262</v>
      </c>
      <c r="C978" s="49">
        <f t="shared" si="45"/>
        <v>0.43245908104910274</v>
      </c>
      <c r="D978" s="33">
        <v>62286</v>
      </c>
      <c r="E978" s="33" t="s">
        <v>1137</v>
      </c>
      <c r="F978" s="33" t="s">
        <v>3390</v>
      </c>
      <c r="H978" s="35">
        <v>371</v>
      </c>
      <c r="I978" s="35">
        <v>1064</v>
      </c>
      <c r="J978" s="41"/>
      <c r="K978" s="42"/>
      <c r="L978" s="51">
        <f t="shared" si="46"/>
        <v>371</v>
      </c>
      <c r="M978" s="49">
        <f t="shared" si="47"/>
        <v>0.34868421052631576</v>
      </c>
    </row>
    <row r="979" spans="1:13" s="50" customFormat="1" ht="14.5" x14ac:dyDescent="0.35">
      <c r="A979" s="33">
        <v>133178</v>
      </c>
      <c r="B979" s="33" t="s">
        <v>262</v>
      </c>
      <c r="C979" s="49">
        <f t="shared" si="45"/>
        <v>0.43245908104910274</v>
      </c>
      <c r="D979" s="33">
        <v>62281</v>
      </c>
      <c r="E979" s="33" t="s">
        <v>1318</v>
      </c>
      <c r="F979" s="33" t="s">
        <v>3391</v>
      </c>
      <c r="H979" s="35">
        <v>129</v>
      </c>
      <c r="I979" s="35">
        <v>234</v>
      </c>
      <c r="J979" s="41"/>
      <c r="K979" s="42"/>
      <c r="L979" s="51">
        <f t="shared" si="46"/>
        <v>129</v>
      </c>
      <c r="M979" s="49">
        <f t="shared" si="47"/>
        <v>0.55128205128205132</v>
      </c>
    </row>
    <row r="980" spans="1:13" s="50" customFormat="1" ht="14.5" x14ac:dyDescent="0.35">
      <c r="A980" s="33">
        <v>133178</v>
      </c>
      <c r="B980" s="33" t="s">
        <v>262</v>
      </c>
      <c r="C980" s="49">
        <f t="shared" si="45"/>
        <v>0.43245908104910274</v>
      </c>
      <c r="D980" s="33">
        <v>16043506</v>
      </c>
      <c r="E980" s="33" t="s">
        <v>1319</v>
      </c>
      <c r="F980" s="33" t="s">
        <v>3392</v>
      </c>
      <c r="H980" s="35">
        <v>29</v>
      </c>
      <c r="I980" s="35">
        <v>54</v>
      </c>
      <c r="J980" s="41"/>
      <c r="K980" s="42"/>
      <c r="L980" s="51">
        <f t="shared" si="46"/>
        <v>29</v>
      </c>
      <c r="M980" s="49">
        <f t="shared" si="47"/>
        <v>0.53703703703703709</v>
      </c>
    </row>
    <row r="981" spans="1:13" s="50" customFormat="1" ht="14.5" x14ac:dyDescent="0.35">
      <c r="A981" s="33">
        <v>133178</v>
      </c>
      <c r="B981" s="33" t="s">
        <v>262</v>
      </c>
      <c r="C981" s="49">
        <f t="shared" si="45"/>
        <v>0.43245908104910274</v>
      </c>
      <c r="D981" s="33">
        <v>62289</v>
      </c>
      <c r="E981" s="33" t="s">
        <v>1320</v>
      </c>
      <c r="F981" s="33" t="s">
        <v>3393</v>
      </c>
      <c r="H981" s="35">
        <v>144</v>
      </c>
      <c r="I981" s="35">
        <v>342</v>
      </c>
      <c r="J981" s="41"/>
      <c r="K981" s="42"/>
      <c r="L981" s="51">
        <f t="shared" si="46"/>
        <v>144</v>
      </c>
      <c r="M981" s="49">
        <f t="shared" si="47"/>
        <v>0.42105263157894735</v>
      </c>
    </row>
    <row r="982" spans="1:13" s="50" customFormat="1" ht="14.5" x14ac:dyDescent="0.35">
      <c r="A982" s="33">
        <v>133178</v>
      </c>
      <c r="B982" s="33" t="s">
        <v>262</v>
      </c>
      <c r="C982" s="49">
        <f t="shared" si="45"/>
        <v>0.43245908104910274</v>
      </c>
      <c r="D982" s="33">
        <v>62279</v>
      </c>
      <c r="E982" s="33" t="s">
        <v>1233</v>
      </c>
      <c r="F982" s="33" t="s">
        <v>3394</v>
      </c>
      <c r="H982" s="35">
        <v>170</v>
      </c>
      <c r="I982" s="35">
        <v>715</v>
      </c>
      <c r="J982" s="41"/>
      <c r="K982" s="42"/>
      <c r="L982" s="51">
        <f t="shared" si="46"/>
        <v>170</v>
      </c>
      <c r="M982" s="49">
        <f t="shared" si="47"/>
        <v>0.23776223776223776</v>
      </c>
    </row>
    <row r="983" spans="1:13" s="50" customFormat="1" ht="14.5" x14ac:dyDescent="0.35">
      <c r="A983" s="33">
        <v>133178</v>
      </c>
      <c r="B983" s="33" t="s">
        <v>262</v>
      </c>
      <c r="C983" s="49">
        <f t="shared" si="45"/>
        <v>0.43245908104910274</v>
      </c>
      <c r="D983" s="33">
        <v>62273</v>
      </c>
      <c r="E983" s="33" t="s">
        <v>1321</v>
      </c>
      <c r="F983" s="33" t="s">
        <v>3395</v>
      </c>
      <c r="H983" s="35">
        <v>104</v>
      </c>
      <c r="I983" s="35">
        <v>340</v>
      </c>
      <c r="J983" s="41"/>
      <c r="K983" s="42"/>
      <c r="L983" s="51">
        <f t="shared" si="46"/>
        <v>104</v>
      </c>
      <c r="M983" s="49">
        <f t="shared" si="47"/>
        <v>0.30588235294117649</v>
      </c>
    </row>
    <row r="984" spans="1:13" s="50" customFormat="1" ht="14.5" x14ac:dyDescent="0.35">
      <c r="A984" s="33">
        <v>133178</v>
      </c>
      <c r="B984" s="33" t="s">
        <v>262</v>
      </c>
      <c r="C984" s="49">
        <f t="shared" si="45"/>
        <v>0.43245908104910274</v>
      </c>
      <c r="D984" s="33">
        <v>62287</v>
      </c>
      <c r="E984" s="33" t="s">
        <v>1322</v>
      </c>
      <c r="F984" s="33" t="s">
        <v>3396</v>
      </c>
      <c r="H984" s="35">
        <v>297</v>
      </c>
      <c r="I984" s="35">
        <v>594</v>
      </c>
      <c r="J984" s="41"/>
      <c r="K984" s="42"/>
      <c r="L984" s="51">
        <f t="shared" si="46"/>
        <v>297</v>
      </c>
      <c r="M984" s="49">
        <f t="shared" si="47"/>
        <v>0.5</v>
      </c>
    </row>
    <row r="985" spans="1:13" s="50" customFormat="1" ht="14.5" x14ac:dyDescent="0.35">
      <c r="A985" s="33">
        <v>133178</v>
      </c>
      <c r="B985" s="33" t="s">
        <v>262</v>
      </c>
      <c r="C985" s="49">
        <f t="shared" si="45"/>
        <v>0.43245908104910274</v>
      </c>
      <c r="D985" s="33">
        <v>62277</v>
      </c>
      <c r="E985" s="33" t="s">
        <v>1323</v>
      </c>
      <c r="F985" s="33" t="s">
        <v>3397</v>
      </c>
      <c r="H985" s="35">
        <v>170</v>
      </c>
      <c r="I985" s="35">
        <v>537</v>
      </c>
      <c r="J985" s="41"/>
      <c r="K985" s="42"/>
      <c r="L985" s="51">
        <f t="shared" si="46"/>
        <v>170</v>
      </c>
      <c r="M985" s="49">
        <f t="shared" si="47"/>
        <v>0.31657355679702048</v>
      </c>
    </row>
    <row r="986" spans="1:13" s="50" customFormat="1" ht="14.5" x14ac:dyDescent="0.35">
      <c r="A986" s="33">
        <v>133431</v>
      </c>
      <c r="B986" s="33" t="s">
        <v>168</v>
      </c>
      <c r="C986" s="49">
        <f t="shared" si="45"/>
        <v>0.35860500379075055</v>
      </c>
      <c r="D986" s="33"/>
      <c r="E986" s="33" t="s">
        <v>954</v>
      </c>
      <c r="F986" s="33" t="s">
        <v>3398</v>
      </c>
      <c r="H986" s="35">
        <v>47</v>
      </c>
      <c r="I986" s="35">
        <v>95</v>
      </c>
      <c r="J986" s="41"/>
      <c r="K986" s="42"/>
      <c r="L986" s="51">
        <f t="shared" si="46"/>
        <v>47</v>
      </c>
      <c r="M986" s="49">
        <f t="shared" si="47"/>
        <v>0.49473684210526314</v>
      </c>
    </row>
    <row r="987" spans="1:13" s="50" customFormat="1" ht="14.5" x14ac:dyDescent="0.35">
      <c r="A987" s="33">
        <v>133431</v>
      </c>
      <c r="B987" s="33" t="s">
        <v>168</v>
      </c>
      <c r="C987" s="49">
        <f t="shared" si="45"/>
        <v>0.35860500379075055</v>
      </c>
      <c r="D987" s="33"/>
      <c r="E987" s="33" t="s">
        <v>955</v>
      </c>
      <c r="F987" s="33" t="s">
        <v>3399</v>
      </c>
      <c r="H987" s="35">
        <v>171</v>
      </c>
      <c r="I987" s="35">
        <v>519</v>
      </c>
      <c r="J987" s="41"/>
      <c r="K987" s="42"/>
      <c r="L987" s="51">
        <f t="shared" si="46"/>
        <v>171</v>
      </c>
      <c r="M987" s="49">
        <f t="shared" si="47"/>
        <v>0.32947976878612717</v>
      </c>
    </row>
    <row r="988" spans="1:13" s="50" customFormat="1" ht="14.5" x14ac:dyDescent="0.35">
      <c r="A988" s="33">
        <v>133431</v>
      </c>
      <c r="B988" s="33" t="s">
        <v>168</v>
      </c>
      <c r="C988" s="49">
        <f t="shared" si="45"/>
        <v>0.35860500379075055</v>
      </c>
      <c r="D988" s="33">
        <v>63123</v>
      </c>
      <c r="E988" s="33" t="s">
        <v>956</v>
      </c>
      <c r="F988" s="33" t="s">
        <v>3400</v>
      </c>
      <c r="H988" s="35">
        <v>157</v>
      </c>
      <c r="I988" s="35">
        <v>419</v>
      </c>
      <c r="J988" s="41"/>
      <c r="K988" s="42"/>
      <c r="L988" s="51">
        <f t="shared" si="46"/>
        <v>157</v>
      </c>
      <c r="M988" s="49">
        <f t="shared" si="47"/>
        <v>0.37470167064439142</v>
      </c>
    </row>
    <row r="989" spans="1:13" s="50" customFormat="1" ht="14.5" x14ac:dyDescent="0.35">
      <c r="A989" s="33">
        <v>133431</v>
      </c>
      <c r="B989" s="33" t="s">
        <v>168</v>
      </c>
      <c r="C989" s="49">
        <f t="shared" si="45"/>
        <v>0.35860500379075055</v>
      </c>
      <c r="D989" s="33"/>
      <c r="E989" s="33" t="s">
        <v>957</v>
      </c>
      <c r="F989" s="33" t="s">
        <v>3401</v>
      </c>
      <c r="H989" s="35">
        <v>98</v>
      </c>
      <c r="I989" s="35">
        <v>286</v>
      </c>
      <c r="J989" s="41"/>
      <c r="K989" s="42"/>
      <c r="L989" s="51">
        <f t="shared" si="46"/>
        <v>98</v>
      </c>
      <c r="M989" s="49">
        <f t="shared" si="47"/>
        <v>0.34265734265734266</v>
      </c>
    </row>
    <row r="990" spans="1:13" s="50" customFormat="1" ht="14.5" x14ac:dyDescent="0.35">
      <c r="A990" s="33">
        <v>132885</v>
      </c>
      <c r="B990" s="33" t="s">
        <v>299</v>
      </c>
      <c r="C990" s="49">
        <f t="shared" si="45"/>
        <v>9.5041322314049589E-2</v>
      </c>
      <c r="D990" s="33">
        <v>61263</v>
      </c>
      <c r="E990" s="33" t="s">
        <v>1443</v>
      </c>
      <c r="F990" s="33" t="s">
        <v>3402</v>
      </c>
      <c r="H990" s="35">
        <v>15</v>
      </c>
      <c r="I990" s="35">
        <v>176</v>
      </c>
      <c r="J990" s="41"/>
      <c r="K990" s="42"/>
      <c r="L990" s="51">
        <f t="shared" si="46"/>
        <v>15</v>
      </c>
      <c r="M990" s="49">
        <f t="shared" si="47"/>
        <v>8.5227272727272721E-2</v>
      </c>
    </row>
    <row r="991" spans="1:13" s="50" customFormat="1" ht="14.5" x14ac:dyDescent="0.35">
      <c r="A991" s="33">
        <v>132885</v>
      </c>
      <c r="B991" s="33" t="s">
        <v>299</v>
      </c>
      <c r="C991" s="49">
        <f t="shared" si="45"/>
        <v>9.5041322314049589E-2</v>
      </c>
      <c r="D991" s="33">
        <v>61264</v>
      </c>
      <c r="E991" s="33" t="s">
        <v>1444</v>
      </c>
      <c r="F991" s="33" t="s">
        <v>3403</v>
      </c>
      <c r="H991" s="35">
        <v>31</v>
      </c>
      <c r="I991" s="35">
        <v>308</v>
      </c>
      <c r="J991" s="41"/>
      <c r="K991" s="42"/>
      <c r="L991" s="51">
        <f t="shared" si="46"/>
        <v>31</v>
      </c>
      <c r="M991" s="49">
        <f t="shared" si="47"/>
        <v>0.10064935064935066</v>
      </c>
    </row>
    <row r="992" spans="1:13" s="50" customFormat="1" ht="14.5" x14ac:dyDescent="0.35">
      <c r="A992" s="33">
        <v>133221</v>
      </c>
      <c r="B992" s="33" t="s">
        <v>270</v>
      </c>
      <c r="C992" s="49">
        <f t="shared" si="45"/>
        <v>0.19674355495251017</v>
      </c>
      <c r="D992" s="33">
        <v>62511</v>
      </c>
      <c r="E992" s="33" t="s">
        <v>1352</v>
      </c>
      <c r="F992" s="33" t="s">
        <v>3404</v>
      </c>
      <c r="H992" s="35">
        <v>79</v>
      </c>
      <c r="I992" s="35">
        <v>343</v>
      </c>
      <c r="J992" s="41"/>
      <c r="K992" s="42"/>
      <c r="L992" s="51">
        <f t="shared" si="46"/>
        <v>79</v>
      </c>
      <c r="M992" s="49">
        <f t="shared" si="47"/>
        <v>0.23032069970845481</v>
      </c>
    </row>
    <row r="993" spans="1:13" s="50" customFormat="1" ht="14.5" x14ac:dyDescent="0.35">
      <c r="A993" s="34">
        <v>133221</v>
      </c>
      <c r="B993" s="34" t="s">
        <v>270</v>
      </c>
      <c r="C993" s="49">
        <f t="shared" si="45"/>
        <v>0.19674355495251017</v>
      </c>
      <c r="D993" s="34">
        <v>62511</v>
      </c>
      <c r="E993" s="34" t="s">
        <v>1353</v>
      </c>
      <c r="F993" s="34" t="s">
        <v>3404</v>
      </c>
      <c r="H993" s="36">
        <v>33</v>
      </c>
      <c r="I993" s="36">
        <v>246</v>
      </c>
      <c r="J993" s="47"/>
      <c r="K993" s="48"/>
      <c r="L993" s="51">
        <f t="shared" si="46"/>
        <v>33</v>
      </c>
      <c r="M993" s="49">
        <f t="shared" si="47"/>
        <v>0.13414634146341464</v>
      </c>
    </row>
    <row r="994" spans="1:13" s="50" customFormat="1" ht="14.5" x14ac:dyDescent="0.35">
      <c r="A994" s="34">
        <v>133221</v>
      </c>
      <c r="B994" s="34" t="s">
        <v>270</v>
      </c>
      <c r="C994" s="49">
        <f t="shared" si="45"/>
        <v>0.19674355495251017</v>
      </c>
      <c r="D994" s="34">
        <v>62511</v>
      </c>
      <c r="E994" s="34" t="s">
        <v>1354</v>
      </c>
      <c r="F994" s="34" t="s">
        <v>3404</v>
      </c>
      <c r="H994" s="36">
        <v>33</v>
      </c>
      <c r="I994" s="36">
        <v>148</v>
      </c>
      <c r="J994" s="47"/>
      <c r="K994" s="48"/>
      <c r="L994" s="51">
        <f t="shared" si="46"/>
        <v>33</v>
      </c>
      <c r="M994" s="49">
        <f t="shared" si="47"/>
        <v>0.22297297297297297</v>
      </c>
    </row>
    <row r="995" spans="1:13" s="50" customFormat="1" ht="14.5" x14ac:dyDescent="0.35">
      <c r="A995" s="33">
        <v>133151</v>
      </c>
      <c r="B995" s="33" t="s">
        <v>279</v>
      </c>
      <c r="C995" s="49">
        <f t="shared" si="45"/>
        <v>0.48857453754080521</v>
      </c>
      <c r="D995" s="33">
        <v>62181</v>
      </c>
      <c r="E995" s="33" t="s">
        <v>1388</v>
      </c>
      <c r="F995" s="33" t="s">
        <v>3405</v>
      </c>
      <c r="H995" s="35">
        <v>261</v>
      </c>
      <c r="I995" s="35">
        <v>604</v>
      </c>
      <c r="J995" s="41"/>
      <c r="K995" s="42"/>
      <c r="L995" s="51">
        <f t="shared" si="46"/>
        <v>261</v>
      </c>
      <c r="M995" s="49">
        <f t="shared" si="47"/>
        <v>0.43211920529801323</v>
      </c>
    </row>
    <row r="996" spans="1:13" s="50" customFormat="1" ht="14.5" x14ac:dyDescent="0.35">
      <c r="A996" s="33">
        <v>133151</v>
      </c>
      <c r="B996" s="33" t="s">
        <v>279</v>
      </c>
      <c r="C996" s="49">
        <f t="shared" si="45"/>
        <v>0.48857453754080521</v>
      </c>
      <c r="D996" s="33">
        <v>62175</v>
      </c>
      <c r="E996" s="33" t="s">
        <v>1389</v>
      </c>
      <c r="F996" s="33" t="s">
        <v>3406</v>
      </c>
      <c r="H996" s="35">
        <v>330</v>
      </c>
      <c r="I996" s="35">
        <v>627</v>
      </c>
      <c r="J996" s="41"/>
      <c r="K996" s="42"/>
      <c r="L996" s="51">
        <f t="shared" si="46"/>
        <v>330</v>
      </c>
      <c r="M996" s="49">
        <f t="shared" si="47"/>
        <v>0.52631578947368418</v>
      </c>
    </row>
    <row r="997" spans="1:13" s="50" customFormat="1" ht="14.5" x14ac:dyDescent="0.35">
      <c r="A997" s="33">
        <v>133151</v>
      </c>
      <c r="B997" s="33" t="s">
        <v>279</v>
      </c>
      <c r="C997" s="49">
        <f t="shared" si="45"/>
        <v>0.48857453754080521</v>
      </c>
      <c r="D997" s="33">
        <v>62178</v>
      </c>
      <c r="E997" s="33" t="s">
        <v>1390</v>
      </c>
      <c r="F997" s="33" t="s">
        <v>3407</v>
      </c>
      <c r="H997" s="35">
        <v>80</v>
      </c>
      <c r="I997" s="35">
        <v>146</v>
      </c>
      <c r="J997" s="41"/>
      <c r="K997" s="42"/>
      <c r="L997" s="51">
        <f t="shared" si="46"/>
        <v>80</v>
      </c>
      <c r="M997" s="49">
        <f t="shared" si="47"/>
        <v>0.54794520547945202</v>
      </c>
    </row>
    <row r="998" spans="1:13" s="50" customFormat="1" ht="14.5" x14ac:dyDescent="0.35">
      <c r="A998" s="33">
        <v>133151</v>
      </c>
      <c r="B998" s="33" t="s">
        <v>279</v>
      </c>
      <c r="C998" s="49">
        <f t="shared" si="45"/>
        <v>0.48857453754080521</v>
      </c>
      <c r="D998" s="33">
        <v>62173</v>
      </c>
      <c r="E998" s="33" t="s">
        <v>855</v>
      </c>
      <c r="F998" s="33" t="s">
        <v>3408</v>
      </c>
      <c r="H998" s="35">
        <v>113</v>
      </c>
      <c r="I998" s="35">
        <v>198</v>
      </c>
      <c r="J998" s="41"/>
      <c r="K998" s="42"/>
      <c r="L998" s="51">
        <f t="shared" si="46"/>
        <v>113</v>
      </c>
      <c r="M998" s="49">
        <f t="shared" si="47"/>
        <v>0.57070707070707072</v>
      </c>
    </row>
    <row r="999" spans="1:13" s="50" customFormat="1" ht="14.5" x14ac:dyDescent="0.35">
      <c r="A999" s="33">
        <v>133151</v>
      </c>
      <c r="B999" s="33" t="s">
        <v>279</v>
      </c>
      <c r="C999" s="49">
        <f t="shared" si="45"/>
        <v>0.48857453754080521</v>
      </c>
      <c r="D999" s="33">
        <v>62179</v>
      </c>
      <c r="E999" s="33" t="s">
        <v>1391</v>
      </c>
      <c r="F999" s="33" t="s">
        <v>3409</v>
      </c>
      <c r="H999" s="35">
        <v>114</v>
      </c>
      <c r="I999" s="35">
        <v>263</v>
      </c>
      <c r="J999" s="41"/>
      <c r="K999" s="42"/>
      <c r="L999" s="51">
        <f t="shared" si="46"/>
        <v>114</v>
      </c>
      <c r="M999" s="49">
        <f t="shared" si="47"/>
        <v>0.43346007604562736</v>
      </c>
    </row>
    <row r="1000" spans="1:13" s="50" customFormat="1" ht="14.5" x14ac:dyDescent="0.35">
      <c r="A1000" s="33">
        <v>133481</v>
      </c>
      <c r="B1000" s="33" t="s">
        <v>488</v>
      </c>
      <c r="C1000" s="49">
        <f t="shared" si="45"/>
        <v>0.55625000000000002</v>
      </c>
      <c r="D1000" s="33">
        <v>63323</v>
      </c>
      <c r="E1000" s="33" t="s">
        <v>2288</v>
      </c>
      <c r="F1000" s="33" t="s">
        <v>3410</v>
      </c>
      <c r="H1000" s="35">
        <v>176</v>
      </c>
      <c r="I1000" s="35">
        <v>281</v>
      </c>
      <c r="J1000" s="41"/>
      <c r="K1000" s="42"/>
      <c r="L1000" s="51">
        <f t="shared" si="46"/>
        <v>176</v>
      </c>
      <c r="M1000" s="49">
        <f t="shared" si="47"/>
        <v>0.62633451957295372</v>
      </c>
    </row>
    <row r="1001" spans="1:13" s="50" customFormat="1" ht="14.5" x14ac:dyDescent="0.35">
      <c r="A1001" s="33">
        <v>133481</v>
      </c>
      <c r="B1001" s="33" t="s">
        <v>488</v>
      </c>
      <c r="C1001" s="49">
        <f t="shared" si="45"/>
        <v>0.55625000000000002</v>
      </c>
      <c r="D1001" s="33">
        <v>63324</v>
      </c>
      <c r="E1001" s="33" t="s">
        <v>2289</v>
      </c>
      <c r="F1001" s="33" t="s">
        <v>3411</v>
      </c>
      <c r="H1001" s="35">
        <v>91</v>
      </c>
      <c r="I1001" s="35">
        <v>199</v>
      </c>
      <c r="J1001" s="41"/>
      <c r="K1001" s="42"/>
      <c r="L1001" s="51">
        <f t="shared" si="46"/>
        <v>91</v>
      </c>
      <c r="M1001" s="49">
        <f t="shared" si="47"/>
        <v>0.457286432160804</v>
      </c>
    </row>
    <row r="1002" spans="1:13" s="50" customFormat="1" ht="14.5" x14ac:dyDescent="0.35">
      <c r="A1002" s="33">
        <v>133070</v>
      </c>
      <c r="B1002" s="33" t="s">
        <v>207</v>
      </c>
      <c r="C1002" s="49">
        <f t="shared" si="45"/>
        <v>0.32950191570881227</v>
      </c>
      <c r="D1002" s="33">
        <v>61961</v>
      </c>
      <c r="E1002" s="33" t="s">
        <v>1115</v>
      </c>
      <c r="F1002" s="33" t="s">
        <v>3412</v>
      </c>
      <c r="H1002" s="35">
        <v>57</v>
      </c>
      <c r="I1002" s="35">
        <v>232</v>
      </c>
      <c r="J1002" s="41"/>
      <c r="K1002" s="42"/>
      <c r="L1002" s="51">
        <f t="shared" si="46"/>
        <v>57</v>
      </c>
      <c r="M1002" s="49">
        <f t="shared" si="47"/>
        <v>0.24568965517241378</v>
      </c>
    </row>
    <row r="1003" spans="1:13" s="50" customFormat="1" ht="14.5" x14ac:dyDescent="0.35">
      <c r="A1003" s="33">
        <v>133070</v>
      </c>
      <c r="B1003" s="33" t="s">
        <v>207</v>
      </c>
      <c r="C1003" s="49">
        <f t="shared" si="45"/>
        <v>0.32950191570881227</v>
      </c>
      <c r="D1003" s="33">
        <v>16034068</v>
      </c>
      <c r="E1003" s="33" t="s">
        <v>1116</v>
      </c>
      <c r="F1003" s="33" t="s">
        <v>3413</v>
      </c>
      <c r="H1003" s="35">
        <v>38</v>
      </c>
      <c r="I1003" s="35">
        <v>101</v>
      </c>
      <c r="J1003" s="41"/>
      <c r="K1003" s="42"/>
      <c r="L1003" s="51">
        <f t="shared" si="46"/>
        <v>38</v>
      </c>
      <c r="M1003" s="49">
        <f t="shared" si="47"/>
        <v>0.37623762376237624</v>
      </c>
    </row>
    <row r="1004" spans="1:13" s="50" customFormat="1" ht="14.5" x14ac:dyDescent="0.35">
      <c r="A1004" s="33">
        <v>133070</v>
      </c>
      <c r="B1004" s="33" t="s">
        <v>207</v>
      </c>
      <c r="C1004" s="49">
        <f t="shared" si="45"/>
        <v>0.32950191570881227</v>
      </c>
      <c r="D1004" s="33">
        <v>61962</v>
      </c>
      <c r="E1004" s="33" t="s">
        <v>1117</v>
      </c>
      <c r="F1004" s="33" t="s">
        <v>3414</v>
      </c>
      <c r="H1004" s="35">
        <v>70</v>
      </c>
      <c r="I1004" s="35">
        <v>192</v>
      </c>
      <c r="J1004" s="41"/>
      <c r="K1004" s="42"/>
      <c r="L1004" s="51">
        <f t="shared" si="46"/>
        <v>70</v>
      </c>
      <c r="M1004" s="49">
        <f t="shared" si="47"/>
        <v>0.36458333333333331</v>
      </c>
    </row>
    <row r="1005" spans="1:13" s="50" customFormat="1" ht="14.5" x14ac:dyDescent="0.35">
      <c r="A1005" s="33">
        <v>133070</v>
      </c>
      <c r="B1005" s="33" t="s">
        <v>207</v>
      </c>
      <c r="C1005" s="49">
        <f t="shared" si="45"/>
        <v>0.32950191570881227</v>
      </c>
      <c r="D1005" s="33">
        <v>16034069</v>
      </c>
      <c r="E1005" s="33" t="s">
        <v>1118</v>
      </c>
      <c r="F1005" s="33" t="s">
        <v>3415</v>
      </c>
      <c r="H1005" s="35">
        <v>93</v>
      </c>
      <c r="I1005" s="35">
        <v>258</v>
      </c>
      <c r="J1005" s="41"/>
      <c r="K1005" s="42"/>
      <c r="L1005" s="51">
        <f t="shared" si="46"/>
        <v>93</v>
      </c>
      <c r="M1005" s="49">
        <f t="shared" si="47"/>
        <v>0.36046511627906974</v>
      </c>
    </row>
    <row r="1006" spans="1:13" s="50" customFormat="1" ht="14.5" x14ac:dyDescent="0.35">
      <c r="A1006" s="33">
        <v>132964</v>
      </c>
      <c r="B1006" s="33" t="s">
        <v>145</v>
      </c>
      <c r="C1006" s="49">
        <f t="shared" si="45"/>
        <v>0.35931558935361219</v>
      </c>
      <c r="D1006" s="33"/>
      <c r="E1006" s="33" t="s">
        <v>835</v>
      </c>
      <c r="F1006" s="33" t="s">
        <v>3416</v>
      </c>
      <c r="H1006" s="35">
        <v>5</v>
      </c>
      <c r="I1006" s="35">
        <v>9</v>
      </c>
      <c r="J1006" s="41"/>
      <c r="K1006" s="42"/>
      <c r="L1006" s="51">
        <f t="shared" si="46"/>
        <v>5</v>
      </c>
      <c r="M1006" s="49">
        <f t="shared" si="47"/>
        <v>0.55555555555555558</v>
      </c>
    </row>
    <row r="1007" spans="1:13" s="50" customFormat="1" ht="14.5" x14ac:dyDescent="0.35">
      <c r="A1007" s="33">
        <v>132964</v>
      </c>
      <c r="B1007" s="33" t="s">
        <v>145</v>
      </c>
      <c r="C1007" s="49">
        <f t="shared" si="45"/>
        <v>0.35931558935361219</v>
      </c>
      <c r="D1007" s="33">
        <v>61625</v>
      </c>
      <c r="E1007" s="33" t="s">
        <v>836</v>
      </c>
      <c r="F1007" s="33" t="s">
        <v>3417</v>
      </c>
      <c r="H1007" s="35">
        <v>93</v>
      </c>
      <c r="I1007" s="35">
        <v>251</v>
      </c>
      <c r="J1007" s="41"/>
      <c r="K1007" s="42"/>
      <c r="L1007" s="51">
        <f t="shared" si="46"/>
        <v>93</v>
      </c>
      <c r="M1007" s="49">
        <f t="shared" si="47"/>
        <v>0.37051792828685259</v>
      </c>
    </row>
    <row r="1008" spans="1:13" s="50" customFormat="1" ht="14.5" x14ac:dyDescent="0.35">
      <c r="A1008" s="33">
        <v>132964</v>
      </c>
      <c r="B1008" s="33" t="s">
        <v>145</v>
      </c>
      <c r="C1008" s="49">
        <f t="shared" si="45"/>
        <v>0.35931558935361219</v>
      </c>
      <c r="D1008" s="33">
        <v>61626</v>
      </c>
      <c r="E1008" s="33" t="s">
        <v>837</v>
      </c>
      <c r="F1008" s="33" t="s">
        <v>3418</v>
      </c>
      <c r="H1008" s="35">
        <v>126</v>
      </c>
      <c r="I1008" s="35">
        <v>303</v>
      </c>
      <c r="J1008" s="41"/>
      <c r="K1008" s="42"/>
      <c r="L1008" s="51">
        <f t="shared" si="46"/>
        <v>126</v>
      </c>
      <c r="M1008" s="49">
        <f t="shared" si="47"/>
        <v>0.41584158415841582</v>
      </c>
    </row>
    <row r="1009" spans="1:13" s="50" customFormat="1" ht="14.5" x14ac:dyDescent="0.35">
      <c r="A1009" s="33">
        <v>132964</v>
      </c>
      <c r="B1009" s="33" t="s">
        <v>145</v>
      </c>
      <c r="C1009" s="49">
        <f t="shared" si="45"/>
        <v>0.35931558935361219</v>
      </c>
      <c r="D1009" s="33">
        <v>61627</v>
      </c>
      <c r="E1009" s="33" t="s">
        <v>838</v>
      </c>
      <c r="F1009" s="33" t="s">
        <v>3419</v>
      </c>
      <c r="H1009" s="35">
        <v>103</v>
      </c>
      <c r="I1009" s="35">
        <v>325</v>
      </c>
      <c r="J1009" s="41"/>
      <c r="K1009" s="42"/>
      <c r="L1009" s="51">
        <f t="shared" si="46"/>
        <v>103</v>
      </c>
      <c r="M1009" s="49">
        <f t="shared" si="47"/>
        <v>0.31692307692307692</v>
      </c>
    </row>
    <row r="1010" spans="1:13" s="50" customFormat="1" ht="14.5" x14ac:dyDescent="0.35">
      <c r="A1010" s="33">
        <v>132964</v>
      </c>
      <c r="B1010" s="33" t="s">
        <v>145</v>
      </c>
      <c r="C1010" s="49">
        <f t="shared" si="45"/>
        <v>0.35931558935361219</v>
      </c>
      <c r="D1010" s="33">
        <v>61628</v>
      </c>
      <c r="E1010" s="33" t="s">
        <v>839</v>
      </c>
      <c r="F1010" s="33" t="s">
        <v>3420</v>
      </c>
      <c r="H1010" s="35">
        <v>51</v>
      </c>
      <c r="I1010" s="35">
        <v>164</v>
      </c>
      <c r="J1010" s="41"/>
      <c r="K1010" s="42"/>
      <c r="L1010" s="51">
        <f t="shared" si="46"/>
        <v>51</v>
      </c>
      <c r="M1010" s="49">
        <f t="shared" si="47"/>
        <v>0.31097560975609756</v>
      </c>
    </row>
    <row r="1011" spans="1:13" s="50" customFormat="1" ht="14.5" x14ac:dyDescent="0.35">
      <c r="A1011" s="33">
        <v>133223</v>
      </c>
      <c r="B1011" s="33" t="s">
        <v>501</v>
      </c>
      <c r="C1011" s="49">
        <f t="shared" si="45"/>
        <v>0.27888944472236116</v>
      </c>
      <c r="D1011" s="33">
        <v>62512</v>
      </c>
      <c r="E1011" s="33" t="s">
        <v>1203</v>
      </c>
      <c r="F1011" s="33" t="s">
        <v>3421</v>
      </c>
      <c r="H1011" s="35">
        <v>211</v>
      </c>
      <c r="I1011" s="35">
        <v>673</v>
      </c>
      <c r="J1011" s="41"/>
      <c r="K1011" s="42"/>
      <c r="L1011" s="51">
        <f t="shared" si="46"/>
        <v>211</v>
      </c>
      <c r="M1011" s="49">
        <f t="shared" si="47"/>
        <v>0.31352154531946508</v>
      </c>
    </row>
    <row r="1012" spans="1:13" s="50" customFormat="1" ht="14.5" x14ac:dyDescent="0.35">
      <c r="A1012" s="33">
        <v>133223</v>
      </c>
      <c r="B1012" s="33" t="s">
        <v>501</v>
      </c>
      <c r="C1012" s="49">
        <f t="shared" si="45"/>
        <v>0.27888944472236116</v>
      </c>
      <c r="D1012" s="33">
        <v>62525</v>
      </c>
      <c r="E1012" s="33" t="s">
        <v>608</v>
      </c>
      <c r="F1012" s="33" t="s">
        <v>3422</v>
      </c>
      <c r="H1012" s="35">
        <v>150</v>
      </c>
      <c r="I1012" s="35">
        <v>320</v>
      </c>
      <c r="J1012" s="41"/>
      <c r="K1012" s="42"/>
      <c r="L1012" s="51">
        <f t="shared" si="46"/>
        <v>150</v>
      </c>
      <c r="M1012" s="49">
        <f t="shared" si="47"/>
        <v>0.46875</v>
      </c>
    </row>
    <row r="1013" spans="1:13" s="50" customFormat="1" ht="14.5" x14ac:dyDescent="0.35">
      <c r="A1013" s="33">
        <v>133223</v>
      </c>
      <c r="B1013" s="33" t="s">
        <v>501</v>
      </c>
      <c r="C1013" s="49">
        <f t="shared" si="45"/>
        <v>0.27888944472236116</v>
      </c>
      <c r="D1013" s="33">
        <v>62516</v>
      </c>
      <c r="E1013" s="33" t="s">
        <v>1318</v>
      </c>
      <c r="F1013" s="33" t="s">
        <v>3423</v>
      </c>
      <c r="H1013" s="35">
        <v>152</v>
      </c>
      <c r="I1013" s="35">
        <v>339</v>
      </c>
      <c r="J1013" s="41"/>
      <c r="K1013" s="42"/>
      <c r="L1013" s="51">
        <f t="shared" si="46"/>
        <v>152</v>
      </c>
      <c r="M1013" s="49">
        <f t="shared" si="47"/>
        <v>0.44837758112094395</v>
      </c>
    </row>
    <row r="1014" spans="1:13" s="50" customFormat="1" ht="14.5" x14ac:dyDescent="0.35">
      <c r="A1014" s="33">
        <v>133223</v>
      </c>
      <c r="B1014" s="33" t="s">
        <v>501</v>
      </c>
      <c r="C1014" s="49">
        <f t="shared" si="45"/>
        <v>0.27888944472236116</v>
      </c>
      <c r="D1014" s="33">
        <v>62517</v>
      </c>
      <c r="E1014" s="33" t="s">
        <v>2349</v>
      </c>
      <c r="F1014" s="33" t="s">
        <v>3424</v>
      </c>
      <c r="H1014" s="35">
        <v>273</v>
      </c>
      <c r="I1014" s="35">
        <v>1193</v>
      </c>
      <c r="J1014" s="41"/>
      <c r="K1014" s="42"/>
      <c r="L1014" s="51">
        <f t="shared" si="46"/>
        <v>273</v>
      </c>
      <c r="M1014" s="49">
        <f t="shared" si="47"/>
        <v>0.22883487007544007</v>
      </c>
    </row>
    <row r="1015" spans="1:13" s="50" customFormat="1" ht="14.5" x14ac:dyDescent="0.35">
      <c r="A1015" s="33">
        <v>133223</v>
      </c>
      <c r="B1015" s="33" t="s">
        <v>501</v>
      </c>
      <c r="C1015" s="49">
        <f t="shared" si="45"/>
        <v>0.27888944472236116</v>
      </c>
      <c r="D1015" s="33">
        <v>16082356</v>
      </c>
      <c r="E1015" s="33" t="s">
        <v>2350</v>
      </c>
      <c r="F1015" s="33" t="s">
        <v>3425</v>
      </c>
      <c r="H1015" s="35">
        <v>29</v>
      </c>
      <c r="I1015" s="35">
        <v>238</v>
      </c>
      <c r="J1015" s="41"/>
      <c r="K1015" s="42"/>
      <c r="L1015" s="51">
        <f t="shared" si="46"/>
        <v>29</v>
      </c>
      <c r="M1015" s="49">
        <f t="shared" si="47"/>
        <v>0.12184873949579832</v>
      </c>
    </row>
    <row r="1016" spans="1:13" s="50" customFormat="1" ht="14.5" x14ac:dyDescent="0.35">
      <c r="A1016" s="33">
        <v>133223</v>
      </c>
      <c r="B1016" s="33" t="s">
        <v>501</v>
      </c>
      <c r="C1016" s="49">
        <f t="shared" ref="C1016:C1079" si="48">SUMIF($B$2:$B$2241,B1016,$L$2:$L$2241)/(SUMIF($B$2:$B$2241,B1016,$I$2:$I$2241))</f>
        <v>0.27888944472236116</v>
      </c>
      <c r="D1016" s="33">
        <v>62524</v>
      </c>
      <c r="E1016" s="33" t="s">
        <v>2351</v>
      </c>
      <c r="F1016" s="33" t="s">
        <v>3426</v>
      </c>
      <c r="H1016" s="35">
        <v>137</v>
      </c>
      <c r="I1016" s="35">
        <v>556</v>
      </c>
      <c r="J1016" s="41"/>
      <c r="K1016" s="42"/>
      <c r="L1016" s="51">
        <f t="shared" si="46"/>
        <v>137</v>
      </c>
      <c r="M1016" s="49">
        <f t="shared" si="47"/>
        <v>0.24640287769784172</v>
      </c>
    </row>
    <row r="1017" spans="1:13" s="50" customFormat="1" ht="14.5" x14ac:dyDescent="0.35">
      <c r="A1017" s="33">
        <v>133223</v>
      </c>
      <c r="B1017" s="33" t="s">
        <v>501</v>
      </c>
      <c r="C1017" s="49">
        <f t="shared" si="48"/>
        <v>0.27888944472236116</v>
      </c>
      <c r="D1017" s="33">
        <v>62528</v>
      </c>
      <c r="E1017" s="33" t="s">
        <v>2352</v>
      </c>
      <c r="F1017" s="33" t="s">
        <v>3427</v>
      </c>
      <c r="H1017" s="35">
        <v>81</v>
      </c>
      <c r="I1017" s="35">
        <v>320</v>
      </c>
      <c r="J1017" s="41"/>
      <c r="K1017" s="42"/>
      <c r="L1017" s="51">
        <f t="shared" si="46"/>
        <v>81</v>
      </c>
      <c r="M1017" s="49">
        <f t="shared" si="47"/>
        <v>0.25312499999999999</v>
      </c>
    </row>
    <row r="1018" spans="1:13" s="50" customFormat="1" ht="14.5" x14ac:dyDescent="0.35">
      <c r="A1018" s="33">
        <v>133223</v>
      </c>
      <c r="B1018" s="33" t="s">
        <v>501</v>
      </c>
      <c r="C1018" s="49">
        <f t="shared" si="48"/>
        <v>0.27888944472236116</v>
      </c>
      <c r="D1018" s="33">
        <v>62515</v>
      </c>
      <c r="E1018" s="33" t="s">
        <v>919</v>
      </c>
      <c r="F1018" s="33" t="s">
        <v>3428</v>
      </c>
      <c r="H1018" s="35">
        <v>82</v>
      </c>
      <c r="I1018" s="35">
        <v>359</v>
      </c>
      <c r="J1018" s="41"/>
      <c r="K1018" s="42"/>
      <c r="L1018" s="51">
        <f t="shared" si="46"/>
        <v>82</v>
      </c>
      <c r="M1018" s="49">
        <f t="shared" si="47"/>
        <v>0.22841225626740946</v>
      </c>
    </row>
    <row r="1019" spans="1:13" s="50" customFormat="1" ht="14.5" x14ac:dyDescent="0.35">
      <c r="A1019" s="33">
        <v>133073</v>
      </c>
      <c r="B1019" s="33" t="s">
        <v>226</v>
      </c>
      <c r="C1019" s="49">
        <f t="shared" si="48"/>
        <v>0.52271186440677964</v>
      </c>
      <c r="D1019" s="33">
        <v>234852</v>
      </c>
      <c r="E1019" s="33" t="s">
        <v>1173</v>
      </c>
      <c r="F1019" s="33" t="s">
        <v>3429</v>
      </c>
      <c r="H1019" s="35">
        <v>151</v>
      </c>
      <c r="I1019" s="35">
        <v>248</v>
      </c>
      <c r="J1019" s="41"/>
      <c r="K1019" s="42"/>
      <c r="L1019" s="51">
        <f t="shared" si="46"/>
        <v>151</v>
      </c>
      <c r="M1019" s="49">
        <f t="shared" si="47"/>
        <v>0.6088709677419355</v>
      </c>
    </row>
    <row r="1020" spans="1:13" s="50" customFormat="1" ht="14.5" x14ac:dyDescent="0.35">
      <c r="A1020" s="33">
        <v>133073</v>
      </c>
      <c r="B1020" s="33" t="s">
        <v>226</v>
      </c>
      <c r="C1020" s="49">
        <f t="shared" si="48"/>
        <v>0.52271186440677964</v>
      </c>
      <c r="D1020" s="33">
        <v>16082357</v>
      </c>
      <c r="E1020" s="33" t="s">
        <v>1174</v>
      </c>
      <c r="F1020" s="33" t="s">
        <v>3430</v>
      </c>
      <c r="H1020" s="35">
        <v>17</v>
      </c>
      <c r="I1020" s="35">
        <v>45</v>
      </c>
      <c r="J1020" s="41"/>
      <c r="K1020" s="42"/>
      <c r="L1020" s="51">
        <f t="shared" si="46"/>
        <v>17</v>
      </c>
      <c r="M1020" s="49">
        <f t="shared" si="47"/>
        <v>0.37777777777777777</v>
      </c>
    </row>
    <row r="1021" spans="1:13" s="50" customFormat="1" ht="14.5" x14ac:dyDescent="0.35">
      <c r="A1021" s="33">
        <v>3360</v>
      </c>
      <c r="B1021" s="33" t="s">
        <v>226</v>
      </c>
      <c r="C1021" s="49">
        <f t="shared" si="48"/>
        <v>0.52271186440677964</v>
      </c>
      <c r="D1021" s="33">
        <v>9803</v>
      </c>
      <c r="E1021" s="33" t="s">
        <v>2568</v>
      </c>
      <c r="F1021" s="33" t="s">
        <v>2392</v>
      </c>
      <c r="H1021" s="35">
        <v>5</v>
      </c>
      <c r="I1021" s="35">
        <v>12</v>
      </c>
      <c r="J1021" s="41"/>
      <c r="K1021" s="42"/>
      <c r="L1021" s="51">
        <f t="shared" si="46"/>
        <v>5</v>
      </c>
      <c r="M1021" s="49">
        <f t="shared" si="47"/>
        <v>0.41666666666666669</v>
      </c>
    </row>
    <row r="1022" spans="1:13" s="50" customFormat="1" ht="14.5" x14ac:dyDescent="0.35">
      <c r="A1022" s="33">
        <v>3360</v>
      </c>
      <c r="B1022" s="33" t="s">
        <v>226</v>
      </c>
      <c r="C1022" s="49">
        <f t="shared" si="48"/>
        <v>0.52271186440677964</v>
      </c>
      <c r="D1022" s="33">
        <v>9405</v>
      </c>
      <c r="E1022" s="33" t="s">
        <v>1181</v>
      </c>
      <c r="F1022" s="33" t="s">
        <v>2392</v>
      </c>
      <c r="H1022" s="35">
        <v>2</v>
      </c>
      <c r="I1022" s="35">
        <v>2</v>
      </c>
      <c r="J1022" s="41"/>
      <c r="K1022" s="42"/>
      <c r="L1022" s="51">
        <f t="shared" si="46"/>
        <v>2</v>
      </c>
      <c r="M1022" s="49">
        <f t="shared" si="47"/>
        <v>1</v>
      </c>
    </row>
    <row r="1023" spans="1:13" s="50" customFormat="1" ht="14.5" x14ac:dyDescent="0.35">
      <c r="A1023" s="33">
        <v>133073</v>
      </c>
      <c r="B1023" s="33" t="s">
        <v>226</v>
      </c>
      <c r="C1023" s="49">
        <f t="shared" si="48"/>
        <v>0.52271186440677964</v>
      </c>
      <c r="D1023" s="33">
        <v>61958</v>
      </c>
      <c r="E1023" s="33" t="s">
        <v>1175</v>
      </c>
      <c r="F1023" s="33" t="s">
        <v>3431</v>
      </c>
      <c r="H1023" s="35">
        <v>39</v>
      </c>
      <c r="I1023" s="35">
        <v>68</v>
      </c>
      <c r="J1023" s="41"/>
      <c r="K1023" s="42"/>
      <c r="L1023" s="51">
        <f t="shared" si="46"/>
        <v>39</v>
      </c>
      <c r="M1023" s="49">
        <f t="shared" si="47"/>
        <v>0.57352941176470584</v>
      </c>
    </row>
    <row r="1024" spans="1:13" s="50" customFormat="1" ht="14.5" x14ac:dyDescent="0.35">
      <c r="A1024" s="33">
        <v>133073</v>
      </c>
      <c r="B1024" s="33" t="s">
        <v>226</v>
      </c>
      <c r="C1024" s="49">
        <f t="shared" si="48"/>
        <v>0.52271186440677964</v>
      </c>
      <c r="D1024" s="33">
        <v>61966</v>
      </c>
      <c r="E1024" s="33" t="s">
        <v>1176</v>
      </c>
      <c r="F1024" s="33" t="s">
        <v>3432</v>
      </c>
      <c r="H1024" s="35">
        <v>198</v>
      </c>
      <c r="I1024" s="35">
        <v>467</v>
      </c>
      <c r="J1024" s="41"/>
      <c r="K1024" s="42"/>
      <c r="L1024" s="51">
        <f t="shared" si="46"/>
        <v>198</v>
      </c>
      <c r="M1024" s="49">
        <f t="shared" si="47"/>
        <v>0.42398286937901497</v>
      </c>
    </row>
    <row r="1025" spans="1:13" s="50" customFormat="1" ht="14.5" x14ac:dyDescent="0.35">
      <c r="A1025" s="33">
        <v>133073</v>
      </c>
      <c r="B1025" s="33" t="s">
        <v>226</v>
      </c>
      <c r="C1025" s="49">
        <f t="shared" si="48"/>
        <v>0.52271186440677964</v>
      </c>
      <c r="D1025" s="33">
        <v>110</v>
      </c>
      <c r="E1025" s="33" t="s">
        <v>1177</v>
      </c>
      <c r="F1025" s="33" t="s">
        <v>3433</v>
      </c>
      <c r="H1025" s="35">
        <v>16</v>
      </c>
      <c r="I1025" s="35">
        <v>45</v>
      </c>
      <c r="J1025" s="41"/>
      <c r="K1025" s="42"/>
      <c r="L1025" s="51">
        <f t="shared" si="46"/>
        <v>16</v>
      </c>
      <c r="M1025" s="49">
        <f t="shared" si="47"/>
        <v>0.35555555555555557</v>
      </c>
    </row>
    <row r="1026" spans="1:13" s="50" customFormat="1" ht="14.5" x14ac:dyDescent="0.35">
      <c r="A1026" s="33">
        <v>133073</v>
      </c>
      <c r="B1026" s="33" t="s">
        <v>226</v>
      </c>
      <c r="C1026" s="49">
        <f t="shared" si="48"/>
        <v>0.52271186440677964</v>
      </c>
      <c r="D1026" s="33">
        <v>61967</v>
      </c>
      <c r="E1026" s="33" t="s">
        <v>1178</v>
      </c>
      <c r="F1026" s="33" t="s">
        <v>3434</v>
      </c>
      <c r="H1026" s="35">
        <v>165</v>
      </c>
      <c r="I1026" s="35">
        <v>305</v>
      </c>
      <c r="J1026" s="41"/>
      <c r="K1026" s="42"/>
      <c r="L1026" s="51">
        <f t="shared" ref="L1026:L1089" si="49">IF(K1026="",H1026,(MIN(I1026,(K1026*1.6*I1026))))</f>
        <v>165</v>
      </c>
      <c r="M1026" s="49">
        <f t="shared" ref="M1026:M1089" si="50">IF(L1026=0,0,(L1026/I1026))</f>
        <v>0.54098360655737709</v>
      </c>
    </row>
    <row r="1027" spans="1:13" s="50" customFormat="1" ht="14.5" x14ac:dyDescent="0.35">
      <c r="A1027" s="33">
        <v>133073</v>
      </c>
      <c r="B1027" s="33" t="s">
        <v>226</v>
      </c>
      <c r="C1027" s="49">
        <f t="shared" si="48"/>
        <v>0.52271186440677964</v>
      </c>
      <c r="D1027" s="33">
        <v>61965</v>
      </c>
      <c r="E1027" s="33" t="s">
        <v>1179</v>
      </c>
      <c r="F1027" s="33" t="s">
        <v>3435</v>
      </c>
      <c r="H1027" s="35">
        <v>178</v>
      </c>
      <c r="I1027" s="35">
        <v>283</v>
      </c>
      <c r="J1027" s="41"/>
      <c r="K1027" s="42"/>
      <c r="L1027" s="51">
        <f t="shared" si="49"/>
        <v>178</v>
      </c>
      <c r="M1027" s="49">
        <f t="shared" si="50"/>
        <v>0.62897526501766787</v>
      </c>
    </row>
    <row r="1028" spans="1:13" s="50" customFormat="1" ht="14.5" x14ac:dyDescent="0.35">
      <c r="A1028" s="33">
        <v>132756</v>
      </c>
      <c r="B1028" s="33" t="s">
        <v>162</v>
      </c>
      <c r="C1028" s="49">
        <f t="shared" si="48"/>
        <v>0.29829290206648695</v>
      </c>
      <c r="D1028" s="33">
        <v>60526</v>
      </c>
      <c r="E1028" s="33" t="s">
        <v>935</v>
      </c>
      <c r="F1028" s="33" t="s">
        <v>3436</v>
      </c>
      <c r="H1028" s="35">
        <v>91</v>
      </c>
      <c r="I1028" s="35">
        <v>389</v>
      </c>
      <c r="J1028" s="41"/>
      <c r="K1028" s="42"/>
      <c r="L1028" s="51">
        <f t="shared" si="49"/>
        <v>91</v>
      </c>
      <c r="M1028" s="49">
        <f t="shared" si="50"/>
        <v>0.23393316195372751</v>
      </c>
    </row>
    <row r="1029" spans="1:13" s="50" customFormat="1" ht="14.5" x14ac:dyDescent="0.35">
      <c r="A1029" s="33">
        <v>132756</v>
      </c>
      <c r="B1029" s="33" t="s">
        <v>162</v>
      </c>
      <c r="C1029" s="49">
        <f t="shared" si="48"/>
        <v>0.29829290206648695</v>
      </c>
      <c r="D1029" s="33">
        <v>60530</v>
      </c>
      <c r="E1029" s="33" t="s">
        <v>936</v>
      </c>
      <c r="F1029" s="33" t="s">
        <v>3437</v>
      </c>
      <c r="H1029" s="35">
        <v>159</v>
      </c>
      <c r="I1029" s="35">
        <v>470</v>
      </c>
      <c r="J1029" s="41"/>
      <c r="K1029" s="42"/>
      <c r="L1029" s="51">
        <f t="shared" si="49"/>
        <v>159</v>
      </c>
      <c r="M1029" s="49">
        <f t="shared" si="50"/>
        <v>0.33829787234042552</v>
      </c>
    </row>
    <row r="1030" spans="1:13" s="50" customFormat="1" ht="14.5" x14ac:dyDescent="0.35">
      <c r="A1030" s="33">
        <v>132756</v>
      </c>
      <c r="B1030" s="33" t="s">
        <v>162</v>
      </c>
      <c r="C1030" s="49">
        <f t="shared" si="48"/>
        <v>0.29829290206648695</v>
      </c>
      <c r="D1030" s="33">
        <v>60525</v>
      </c>
      <c r="E1030" s="33" t="s">
        <v>692</v>
      </c>
      <c r="F1030" s="33" t="s">
        <v>3438</v>
      </c>
      <c r="H1030" s="35">
        <v>82</v>
      </c>
      <c r="I1030" s="35">
        <v>254</v>
      </c>
      <c r="J1030" s="41"/>
      <c r="K1030" s="42"/>
      <c r="L1030" s="51">
        <f t="shared" si="49"/>
        <v>82</v>
      </c>
      <c r="M1030" s="49">
        <f t="shared" si="50"/>
        <v>0.32283464566929132</v>
      </c>
    </row>
    <row r="1031" spans="1:13" s="50" customFormat="1" ht="14.5" x14ac:dyDescent="0.35">
      <c r="A1031" s="33">
        <v>132963</v>
      </c>
      <c r="B1031" s="33" t="s">
        <v>146</v>
      </c>
      <c r="C1031" s="49">
        <f t="shared" si="48"/>
        <v>0.22426893852175916</v>
      </c>
      <c r="D1031" s="33"/>
      <c r="E1031" s="33" t="s">
        <v>840</v>
      </c>
      <c r="F1031" s="33" t="s">
        <v>3439</v>
      </c>
      <c r="H1031" s="35">
        <v>14</v>
      </c>
      <c r="I1031" s="35">
        <v>150</v>
      </c>
      <c r="J1031" s="41"/>
      <c r="K1031" s="42"/>
      <c r="L1031" s="51">
        <f t="shared" si="49"/>
        <v>14</v>
      </c>
      <c r="M1031" s="49">
        <f t="shared" si="50"/>
        <v>9.3333333333333338E-2</v>
      </c>
    </row>
    <row r="1032" spans="1:13" s="50" customFormat="1" ht="14.5" x14ac:dyDescent="0.35">
      <c r="A1032" s="33">
        <v>132963</v>
      </c>
      <c r="B1032" s="33" t="s">
        <v>146</v>
      </c>
      <c r="C1032" s="49">
        <f t="shared" si="48"/>
        <v>0.22426893852175916</v>
      </c>
      <c r="D1032" s="33">
        <v>61623</v>
      </c>
      <c r="E1032" s="33" t="s">
        <v>841</v>
      </c>
      <c r="F1032" s="33" t="s">
        <v>3440</v>
      </c>
      <c r="H1032" s="35">
        <v>19</v>
      </c>
      <c r="I1032" s="35">
        <v>188</v>
      </c>
      <c r="J1032" s="41"/>
      <c r="K1032" s="42"/>
      <c r="L1032" s="51">
        <f t="shared" si="49"/>
        <v>19</v>
      </c>
      <c r="M1032" s="49">
        <f t="shared" si="50"/>
        <v>0.10106382978723404</v>
      </c>
    </row>
    <row r="1033" spans="1:13" s="50" customFormat="1" ht="14.5" x14ac:dyDescent="0.35">
      <c r="A1033" s="33">
        <v>132963</v>
      </c>
      <c r="B1033" s="33" t="s">
        <v>146</v>
      </c>
      <c r="C1033" s="49">
        <f t="shared" si="48"/>
        <v>0.22426893852175916</v>
      </c>
      <c r="D1033" s="33">
        <v>450</v>
      </c>
      <c r="E1033" s="33" t="s">
        <v>3441</v>
      </c>
      <c r="F1033" s="33" t="s">
        <v>3442</v>
      </c>
      <c r="H1033" s="35">
        <v>20</v>
      </c>
      <c r="I1033" s="35">
        <v>77</v>
      </c>
      <c r="J1033" s="41"/>
      <c r="K1033" s="42"/>
      <c r="L1033" s="51">
        <f t="shared" si="49"/>
        <v>20</v>
      </c>
      <c r="M1033" s="49">
        <f t="shared" si="50"/>
        <v>0.25974025974025972</v>
      </c>
    </row>
    <row r="1034" spans="1:13" s="50" customFormat="1" ht="14.5" x14ac:dyDescent="0.35">
      <c r="A1034" s="33">
        <v>132963</v>
      </c>
      <c r="B1034" s="33" t="s">
        <v>146</v>
      </c>
      <c r="C1034" s="49">
        <f t="shared" si="48"/>
        <v>0.22426893852175916</v>
      </c>
      <c r="D1034" s="33">
        <v>61624</v>
      </c>
      <c r="E1034" s="33" t="s">
        <v>842</v>
      </c>
      <c r="F1034" s="33" t="s">
        <v>3443</v>
      </c>
      <c r="H1034" s="35">
        <v>84</v>
      </c>
      <c r="I1034" s="35">
        <v>551</v>
      </c>
      <c r="J1034" s="41"/>
      <c r="K1034" s="42"/>
      <c r="L1034" s="51">
        <f t="shared" si="49"/>
        <v>84</v>
      </c>
      <c r="M1034" s="49">
        <f t="shared" si="50"/>
        <v>0.15245009074410162</v>
      </c>
    </row>
    <row r="1035" spans="1:13" s="50" customFormat="1" ht="14.5" x14ac:dyDescent="0.35">
      <c r="A1035" s="33">
        <v>132963</v>
      </c>
      <c r="B1035" s="33" t="s">
        <v>146</v>
      </c>
      <c r="C1035" s="49">
        <f t="shared" si="48"/>
        <v>0.22426893852175916</v>
      </c>
      <c r="D1035" s="33">
        <v>470</v>
      </c>
      <c r="E1035" s="33" t="s">
        <v>3444</v>
      </c>
      <c r="F1035" s="33" t="s">
        <v>3445</v>
      </c>
      <c r="H1035" s="35">
        <v>23</v>
      </c>
      <c r="I1035" s="35">
        <v>49</v>
      </c>
      <c r="J1035" s="41"/>
      <c r="K1035" s="42"/>
      <c r="L1035" s="51">
        <f t="shared" si="49"/>
        <v>23</v>
      </c>
      <c r="M1035" s="49">
        <f t="shared" si="50"/>
        <v>0.46938775510204084</v>
      </c>
    </row>
    <row r="1036" spans="1:13" s="50" customFormat="1" ht="14.5" x14ac:dyDescent="0.35">
      <c r="A1036" s="33">
        <v>132963</v>
      </c>
      <c r="B1036" s="33" t="s">
        <v>146</v>
      </c>
      <c r="C1036" s="49">
        <f t="shared" si="48"/>
        <v>0.22426893852175916</v>
      </c>
      <c r="D1036" s="33">
        <v>61621</v>
      </c>
      <c r="E1036" s="33" t="s">
        <v>843</v>
      </c>
      <c r="F1036" s="33" t="s">
        <v>3446</v>
      </c>
      <c r="H1036" s="35">
        <v>97</v>
      </c>
      <c r="I1036" s="35">
        <v>697</v>
      </c>
      <c r="J1036" s="41"/>
      <c r="K1036" s="42"/>
      <c r="L1036" s="51">
        <f t="shared" si="49"/>
        <v>97</v>
      </c>
      <c r="M1036" s="49">
        <f t="shared" si="50"/>
        <v>0.13916786226685796</v>
      </c>
    </row>
    <row r="1037" spans="1:13" s="50" customFormat="1" ht="14.5" x14ac:dyDescent="0.35">
      <c r="A1037" s="33">
        <v>132963</v>
      </c>
      <c r="B1037" s="33" t="s">
        <v>146</v>
      </c>
      <c r="C1037" s="49">
        <f t="shared" si="48"/>
        <v>0.22426893852175916</v>
      </c>
      <c r="D1037" s="33">
        <v>61622</v>
      </c>
      <c r="E1037" s="33" t="s">
        <v>844</v>
      </c>
      <c r="F1037" s="33" t="s">
        <v>3447</v>
      </c>
      <c r="H1037" s="35">
        <v>40</v>
      </c>
      <c r="I1037" s="35">
        <v>330</v>
      </c>
      <c r="J1037" s="41"/>
      <c r="K1037" s="42"/>
      <c r="L1037" s="51">
        <f t="shared" si="49"/>
        <v>40</v>
      </c>
      <c r="M1037" s="49">
        <f t="shared" si="50"/>
        <v>0.12121212121212122</v>
      </c>
    </row>
    <row r="1038" spans="1:13" s="50" customFormat="1" ht="14.5" x14ac:dyDescent="0.35">
      <c r="A1038" s="33">
        <v>132963</v>
      </c>
      <c r="B1038" s="33" t="s">
        <v>146</v>
      </c>
      <c r="C1038" s="49">
        <f t="shared" si="48"/>
        <v>0.22426893852175916</v>
      </c>
      <c r="D1038" s="33">
        <v>210607</v>
      </c>
      <c r="E1038" s="33" t="s">
        <v>845</v>
      </c>
      <c r="F1038" s="33" t="s">
        <v>3448</v>
      </c>
      <c r="H1038" s="35">
        <v>60</v>
      </c>
      <c r="I1038" s="35">
        <v>536</v>
      </c>
      <c r="J1038" s="41"/>
      <c r="K1038" s="42"/>
      <c r="L1038" s="51">
        <f t="shared" si="49"/>
        <v>60</v>
      </c>
      <c r="M1038" s="49">
        <f t="shared" si="50"/>
        <v>0.11194029850746269</v>
      </c>
    </row>
    <row r="1039" spans="1:13" s="50" customFormat="1" ht="14.5" x14ac:dyDescent="0.35">
      <c r="A1039" s="33">
        <v>132963</v>
      </c>
      <c r="B1039" s="33" t="s">
        <v>146</v>
      </c>
      <c r="C1039" s="49">
        <f t="shared" si="48"/>
        <v>0.22426893852175916</v>
      </c>
      <c r="D1039" s="33">
        <v>430</v>
      </c>
      <c r="E1039" s="33" t="s">
        <v>846</v>
      </c>
      <c r="F1039" s="33" t="s">
        <v>3449</v>
      </c>
      <c r="H1039" s="35">
        <v>290</v>
      </c>
      <c r="I1039" s="35">
        <v>890</v>
      </c>
      <c r="J1039" s="41"/>
      <c r="K1039" s="42"/>
      <c r="L1039" s="51">
        <f t="shared" si="49"/>
        <v>290</v>
      </c>
      <c r="M1039" s="49">
        <f t="shared" si="50"/>
        <v>0.3258426966292135</v>
      </c>
    </row>
    <row r="1040" spans="1:13" s="50" customFormat="1" ht="14.5" x14ac:dyDescent="0.35">
      <c r="A1040" s="33">
        <v>132963</v>
      </c>
      <c r="B1040" s="33" t="s">
        <v>146</v>
      </c>
      <c r="C1040" s="49">
        <f t="shared" si="48"/>
        <v>0.22426893852175916</v>
      </c>
      <c r="D1040" s="33">
        <v>160</v>
      </c>
      <c r="E1040" s="33" t="s">
        <v>847</v>
      </c>
      <c r="F1040" s="33" t="s">
        <v>3450</v>
      </c>
      <c r="H1040" s="35">
        <v>327</v>
      </c>
      <c r="I1040" s="35">
        <v>875</v>
      </c>
      <c r="J1040" s="41"/>
      <c r="K1040" s="42"/>
      <c r="L1040" s="51">
        <f t="shared" si="49"/>
        <v>327</v>
      </c>
      <c r="M1040" s="49">
        <f t="shared" si="50"/>
        <v>0.37371428571428572</v>
      </c>
    </row>
    <row r="1041" spans="1:13" s="50" customFormat="1" ht="14.5" x14ac:dyDescent="0.35">
      <c r="A1041" s="33">
        <v>133224</v>
      </c>
      <c r="B1041" s="33" t="s">
        <v>419</v>
      </c>
      <c r="C1041" s="49">
        <f t="shared" si="48"/>
        <v>0.34054266614235157</v>
      </c>
      <c r="D1041" s="33">
        <v>62531</v>
      </c>
      <c r="E1041" s="33" t="s">
        <v>2052</v>
      </c>
      <c r="F1041" s="33" t="s">
        <v>3451</v>
      </c>
      <c r="H1041" s="35">
        <v>236</v>
      </c>
      <c r="I1041" s="35">
        <v>624</v>
      </c>
      <c r="J1041" s="41"/>
      <c r="K1041" s="42"/>
      <c r="L1041" s="51">
        <f t="shared" si="49"/>
        <v>236</v>
      </c>
      <c r="M1041" s="49">
        <f t="shared" si="50"/>
        <v>0.37820512820512819</v>
      </c>
    </row>
    <row r="1042" spans="1:13" s="50" customFormat="1" ht="14.5" x14ac:dyDescent="0.35">
      <c r="A1042" s="33">
        <v>133224</v>
      </c>
      <c r="B1042" s="33" t="s">
        <v>419</v>
      </c>
      <c r="C1042" s="49">
        <f t="shared" si="48"/>
        <v>0.34054266614235157</v>
      </c>
      <c r="D1042" s="33">
        <v>62532</v>
      </c>
      <c r="E1042" s="33" t="s">
        <v>2053</v>
      </c>
      <c r="F1042" s="33" t="s">
        <v>3452</v>
      </c>
      <c r="H1042" s="35">
        <v>192</v>
      </c>
      <c r="I1042" s="35">
        <v>644</v>
      </c>
      <c r="J1042" s="41"/>
      <c r="K1042" s="42"/>
      <c r="L1042" s="51">
        <f t="shared" si="49"/>
        <v>192</v>
      </c>
      <c r="M1042" s="49">
        <f t="shared" si="50"/>
        <v>0.29813664596273293</v>
      </c>
    </row>
    <row r="1043" spans="1:13" s="50" customFormat="1" ht="14.5" x14ac:dyDescent="0.35">
      <c r="A1043" s="33">
        <v>133224</v>
      </c>
      <c r="B1043" s="33" t="s">
        <v>419</v>
      </c>
      <c r="C1043" s="49">
        <f t="shared" si="48"/>
        <v>0.34054266614235157</v>
      </c>
      <c r="D1043" s="33">
        <v>62534</v>
      </c>
      <c r="E1043" s="33" t="s">
        <v>2054</v>
      </c>
      <c r="F1043" s="33" t="s">
        <v>3453</v>
      </c>
      <c r="H1043" s="35">
        <v>240</v>
      </c>
      <c r="I1043" s="35">
        <v>679</v>
      </c>
      <c r="J1043" s="41"/>
      <c r="K1043" s="42"/>
      <c r="L1043" s="51">
        <f t="shared" si="49"/>
        <v>240</v>
      </c>
      <c r="M1043" s="49">
        <f t="shared" si="50"/>
        <v>0.35346097201767307</v>
      </c>
    </row>
    <row r="1044" spans="1:13" s="50" customFormat="1" ht="14.5" x14ac:dyDescent="0.35">
      <c r="A1044" s="33">
        <v>133224</v>
      </c>
      <c r="B1044" s="33" t="s">
        <v>419</v>
      </c>
      <c r="C1044" s="49">
        <f t="shared" si="48"/>
        <v>0.34054266614235157</v>
      </c>
      <c r="D1044" s="33">
        <v>16084131</v>
      </c>
      <c r="E1044" s="33" t="s">
        <v>2055</v>
      </c>
      <c r="F1044" s="33" t="s">
        <v>3454</v>
      </c>
      <c r="H1044" s="35">
        <v>96</v>
      </c>
      <c r="I1044" s="35">
        <v>378</v>
      </c>
      <c r="J1044" s="41"/>
      <c r="K1044" s="42"/>
      <c r="L1044" s="51">
        <f t="shared" si="49"/>
        <v>96</v>
      </c>
      <c r="M1044" s="49">
        <f t="shared" si="50"/>
        <v>0.25396825396825395</v>
      </c>
    </row>
    <row r="1045" spans="1:13" s="50" customFormat="1" ht="14.5" x14ac:dyDescent="0.35">
      <c r="A1045" s="33">
        <v>133224</v>
      </c>
      <c r="B1045" s="33" t="s">
        <v>419</v>
      </c>
      <c r="C1045" s="49">
        <f t="shared" si="48"/>
        <v>0.34054266614235157</v>
      </c>
      <c r="D1045" s="33">
        <v>62601</v>
      </c>
      <c r="E1045" s="33" t="s">
        <v>2056</v>
      </c>
      <c r="F1045" s="33" t="s">
        <v>3455</v>
      </c>
      <c r="H1045" s="35">
        <v>102</v>
      </c>
      <c r="I1045" s="35">
        <v>218</v>
      </c>
      <c r="J1045" s="41"/>
      <c r="K1045" s="42"/>
      <c r="L1045" s="51">
        <f t="shared" si="49"/>
        <v>102</v>
      </c>
      <c r="M1045" s="49">
        <f t="shared" si="50"/>
        <v>0.46788990825688076</v>
      </c>
    </row>
    <row r="1046" spans="1:13" s="50" customFormat="1" ht="14.5" x14ac:dyDescent="0.35">
      <c r="A1046" s="33">
        <v>133278</v>
      </c>
      <c r="B1046" s="33" t="s">
        <v>80</v>
      </c>
      <c r="C1046" s="49">
        <f t="shared" si="48"/>
        <v>0.61073825503355705</v>
      </c>
      <c r="D1046" s="33">
        <v>800</v>
      </c>
      <c r="E1046" s="33" t="s">
        <v>520</v>
      </c>
      <c r="F1046" s="33" t="s">
        <v>3456</v>
      </c>
      <c r="H1046" s="35">
        <v>182</v>
      </c>
      <c r="I1046" s="35">
        <v>298</v>
      </c>
      <c r="J1046" s="41"/>
      <c r="K1046" s="42"/>
      <c r="L1046" s="51">
        <f t="shared" si="49"/>
        <v>182</v>
      </c>
      <c r="M1046" s="49">
        <f t="shared" si="50"/>
        <v>0.61073825503355705</v>
      </c>
    </row>
    <row r="1047" spans="1:13" s="50" customFormat="1" ht="14.5" x14ac:dyDescent="0.35">
      <c r="A1047" s="33">
        <v>133326</v>
      </c>
      <c r="B1047" s="33" t="s">
        <v>218</v>
      </c>
      <c r="C1047" s="49">
        <f t="shared" si="48"/>
        <v>0.41709844559585491</v>
      </c>
      <c r="D1047" s="33">
        <v>62822</v>
      </c>
      <c r="E1047" s="33" t="s">
        <v>3457</v>
      </c>
      <c r="F1047" s="33" t="s">
        <v>3458</v>
      </c>
      <c r="H1047" s="35">
        <v>138</v>
      </c>
      <c r="I1047" s="35">
        <v>340</v>
      </c>
      <c r="J1047" s="41"/>
      <c r="K1047" s="42"/>
      <c r="L1047" s="51">
        <f t="shared" si="49"/>
        <v>138</v>
      </c>
      <c r="M1047" s="49">
        <f t="shared" si="50"/>
        <v>0.40588235294117647</v>
      </c>
    </row>
    <row r="1048" spans="1:13" s="50" customFormat="1" ht="14.5" x14ac:dyDescent="0.35">
      <c r="A1048" s="33">
        <v>133326</v>
      </c>
      <c r="B1048" s="33" t="s">
        <v>218</v>
      </c>
      <c r="C1048" s="49">
        <f t="shared" si="48"/>
        <v>0.41709844559585491</v>
      </c>
      <c r="D1048" s="33">
        <v>62823</v>
      </c>
      <c r="E1048" s="33" t="s">
        <v>1143</v>
      </c>
      <c r="F1048" s="33" t="s">
        <v>3459</v>
      </c>
      <c r="H1048" s="35">
        <v>184</v>
      </c>
      <c r="I1048" s="35">
        <v>432</v>
      </c>
      <c r="J1048" s="41"/>
      <c r="K1048" s="42"/>
      <c r="L1048" s="51">
        <f t="shared" si="49"/>
        <v>184</v>
      </c>
      <c r="M1048" s="49">
        <f t="shared" si="50"/>
        <v>0.42592592592592593</v>
      </c>
    </row>
    <row r="1049" spans="1:13" s="50" customFormat="1" ht="14.5" x14ac:dyDescent="0.35">
      <c r="A1049" s="33">
        <v>133482</v>
      </c>
      <c r="B1049" s="33" t="s">
        <v>495</v>
      </c>
      <c r="C1049" s="49">
        <f t="shared" si="48"/>
        <v>0.56465273856578202</v>
      </c>
      <c r="D1049" s="33">
        <v>190903</v>
      </c>
      <c r="E1049" s="33" t="s">
        <v>2313</v>
      </c>
      <c r="F1049" s="33" t="s">
        <v>3460</v>
      </c>
      <c r="H1049" s="35">
        <v>165</v>
      </c>
      <c r="I1049" s="35">
        <v>225</v>
      </c>
      <c r="J1049" s="41"/>
      <c r="K1049" s="42"/>
      <c r="L1049" s="51">
        <f t="shared" si="49"/>
        <v>165</v>
      </c>
      <c r="M1049" s="49">
        <f t="shared" si="50"/>
        <v>0.73333333333333328</v>
      </c>
    </row>
    <row r="1050" spans="1:13" s="50" customFormat="1" ht="14.5" x14ac:dyDescent="0.35">
      <c r="A1050" s="33">
        <v>133482</v>
      </c>
      <c r="B1050" s="33" t="s">
        <v>495</v>
      </c>
      <c r="C1050" s="49">
        <f t="shared" si="48"/>
        <v>0.56465273856578202</v>
      </c>
      <c r="D1050" s="33">
        <v>63331</v>
      </c>
      <c r="E1050" s="33" t="s">
        <v>2314</v>
      </c>
      <c r="F1050" s="33" t="s">
        <v>3461</v>
      </c>
      <c r="H1050" s="35">
        <v>261</v>
      </c>
      <c r="I1050" s="35">
        <v>429</v>
      </c>
      <c r="J1050" s="41"/>
      <c r="K1050" s="42"/>
      <c r="L1050" s="51">
        <f t="shared" si="49"/>
        <v>261</v>
      </c>
      <c r="M1050" s="49">
        <f t="shared" si="50"/>
        <v>0.60839160839160844</v>
      </c>
    </row>
    <row r="1051" spans="1:13" s="50" customFormat="1" ht="14.5" x14ac:dyDescent="0.35">
      <c r="A1051" s="33">
        <v>133482</v>
      </c>
      <c r="B1051" s="33" t="s">
        <v>495</v>
      </c>
      <c r="C1051" s="49">
        <f t="shared" si="48"/>
        <v>0.56465273856578202</v>
      </c>
      <c r="D1051" s="33">
        <v>63330</v>
      </c>
      <c r="E1051" s="33" t="s">
        <v>2315</v>
      </c>
      <c r="F1051" s="33" t="s">
        <v>3462</v>
      </c>
      <c r="H1051" s="35">
        <v>250</v>
      </c>
      <c r="I1051" s="35">
        <v>537</v>
      </c>
      <c r="J1051" s="41"/>
      <c r="K1051" s="42"/>
      <c r="L1051" s="51">
        <f t="shared" si="49"/>
        <v>250</v>
      </c>
      <c r="M1051" s="49">
        <f t="shared" si="50"/>
        <v>0.46554934823091249</v>
      </c>
    </row>
    <row r="1052" spans="1:13" s="50" customFormat="1" ht="14.5" x14ac:dyDescent="0.35">
      <c r="A1052" s="33">
        <v>133482</v>
      </c>
      <c r="B1052" s="33" t="s">
        <v>495</v>
      </c>
      <c r="C1052" s="49">
        <f t="shared" si="48"/>
        <v>0.56465273856578202</v>
      </c>
      <c r="D1052" s="33">
        <v>63326</v>
      </c>
      <c r="E1052" s="33" t="s">
        <v>2316</v>
      </c>
      <c r="F1052" s="33" t="s">
        <v>3463</v>
      </c>
      <c r="H1052" s="35">
        <v>212</v>
      </c>
      <c r="I1052" s="35">
        <v>315</v>
      </c>
      <c r="J1052" s="41"/>
      <c r="K1052" s="42"/>
      <c r="L1052" s="51">
        <f t="shared" si="49"/>
        <v>212</v>
      </c>
      <c r="M1052" s="49">
        <f t="shared" si="50"/>
        <v>0.67301587301587307</v>
      </c>
    </row>
    <row r="1053" spans="1:13" s="50" customFormat="1" ht="14.5" x14ac:dyDescent="0.35">
      <c r="A1053" s="33">
        <v>133482</v>
      </c>
      <c r="B1053" s="33" t="s">
        <v>495</v>
      </c>
      <c r="C1053" s="49">
        <f t="shared" si="48"/>
        <v>0.56465273856578202</v>
      </c>
      <c r="D1053" s="33">
        <v>63334</v>
      </c>
      <c r="E1053" s="33" t="s">
        <v>601</v>
      </c>
      <c r="F1053" s="33" t="s">
        <v>3464</v>
      </c>
      <c r="H1053" s="35">
        <v>103</v>
      </c>
      <c r="I1053" s="35">
        <v>172</v>
      </c>
      <c r="J1053" s="41"/>
      <c r="K1053" s="42"/>
      <c r="L1053" s="51">
        <f t="shared" si="49"/>
        <v>103</v>
      </c>
      <c r="M1053" s="49">
        <f t="shared" si="50"/>
        <v>0.59883720930232553</v>
      </c>
    </row>
    <row r="1054" spans="1:13" s="50" customFormat="1" ht="14.5" x14ac:dyDescent="0.35">
      <c r="A1054" s="33">
        <v>133482</v>
      </c>
      <c r="B1054" s="33" t="s">
        <v>495</v>
      </c>
      <c r="C1054" s="49">
        <f t="shared" si="48"/>
        <v>0.56465273856578202</v>
      </c>
      <c r="D1054" s="33">
        <v>63325</v>
      </c>
      <c r="E1054" s="33" t="s">
        <v>2317</v>
      </c>
      <c r="F1054" s="33" t="s">
        <v>3465</v>
      </c>
      <c r="H1054" s="35">
        <v>410</v>
      </c>
      <c r="I1054" s="35">
        <v>741</v>
      </c>
      <c r="J1054" s="41"/>
      <c r="K1054" s="42"/>
      <c r="L1054" s="51">
        <f t="shared" si="49"/>
        <v>410</v>
      </c>
      <c r="M1054" s="49">
        <f t="shared" si="50"/>
        <v>0.55330634278002699</v>
      </c>
    </row>
    <row r="1055" spans="1:13" s="50" customFormat="1" ht="14.5" x14ac:dyDescent="0.35">
      <c r="A1055" s="33">
        <v>133482</v>
      </c>
      <c r="B1055" s="33" t="s">
        <v>495</v>
      </c>
      <c r="C1055" s="49">
        <f t="shared" si="48"/>
        <v>0.56465273856578202</v>
      </c>
      <c r="D1055" s="33">
        <v>63327</v>
      </c>
      <c r="E1055" s="33" t="s">
        <v>2318</v>
      </c>
      <c r="F1055" s="33" t="s">
        <v>3466</v>
      </c>
      <c r="H1055" s="35">
        <v>515</v>
      </c>
      <c r="I1055" s="35">
        <v>987</v>
      </c>
      <c r="J1055" s="41"/>
      <c r="K1055" s="42"/>
      <c r="L1055" s="51">
        <f t="shared" si="49"/>
        <v>515</v>
      </c>
      <c r="M1055" s="49">
        <f t="shared" si="50"/>
        <v>0.52178318135764945</v>
      </c>
    </row>
    <row r="1056" spans="1:13" s="50" customFormat="1" ht="14.5" x14ac:dyDescent="0.35">
      <c r="A1056" s="33">
        <v>133482</v>
      </c>
      <c r="B1056" s="33" t="s">
        <v>495</v>
      </c>
      <c r="C1056" s="49">
        <f t="shared" si="48"/>
        <v>0.56465273856578202</v>
      </c>
      <c r="D1056" s="33">
        <v>63336</v>
      </c>
      <c r="E1056" s="33" t="s">
        <v>613</v>
      </c>
      <c r="F1056" s="33" t="s">
        <v>3467</v>
      </c>
      <c r="H1056" s="35">
        <v>84</v>
      </c>
      <c r="I1056" s="35">
        <v>136</v>
      </c>
      <c r="J1056" s="41"/>
      <c r="K1056" s="42"/>
      <c r="L1056" s="51">
        <f t="shared" si="49"/>
        <v>84</v>
      </c>
      <c r="M1056" s="49">
        <f t="shared" si="50"/>
        <v>0.61764705882352944</v>
      </c>
    </row>
    <row r="1057" spans="1:13" s="50" customFormat="1" ht="14.5" x14ac:dyDescent="0.35">
      <c r="A1057" s="33">
        <v>133144</v>
      </c>
      <c r="B1057" s="33" t="s">
        <v>285</v>
      </c>
      <c r="C1057" s="49">
        <f t="shared" si="48"/>
        <v>1</v>
      </c>
      <c r="D1057" s="33">
        <v>62152</v>
      </c>
      <c r="E1057" s="33" t="s">
        <v>1409</v>
      </c>
      <c r="F1057" s="33" t="s">
        <v>3468</v>
      </c>
      <c r="H1057" s="35"/>
      <c r="I1057" s="35">
        <v>472</v>
      </c>
      <c r="J1057" s="41">
        <v>2014</v>
      </c>
      <c r="K1057" s="42">
        <v>0.75960000000000005</v>
      </c>
      <c r="L1057" s="51">
        <f t="shared" si="49"/>
        <v>472</v>
      </c>
      <c r="M1057" s="49">
        <f t="shared" si="50"/>
        <v>1</v>
      </c>
    </row>
    <row r="1058" spans="1:13" s="50" customFormat="1" ht="14.5" x14ac:dyDescent="0.35">
      <c r="A1058" s="33">
        <v>133144</v>
      </c>
      <c r="B1058" s="33" t="s">
        <v>285</v>
      </c>
      <c r="C1058" s="49">
        <f t="shared" si="48"/>
        <v>1</v>
      </c>
      <c r="D1058" s="33">
        <v>62153</v>
      </c>
      <c r="E1058" s="33" t="s">
        <v>1410</v>
      </c>
      <c r="F1058" s="33" t="s">
        <v>3469</v>
      </c>
      <c r="H1058" s="35"/>
      <c r="I1058" s="35">
        <v>303</v>
      </c>
      <c r="J1058" s="41">
        <v>2014</v>
      </c>
      <c r="K1058" s="42">
        <v>0.75960000000000005</v>
      </c>
      <c r="L1058" s="51">
        <f t="shared" si="49"/>
        <v>303</v>
      </c>
      <c r="M1058" s="49">
        <f t="shared" si="50"/>
        <v>1</v>
      </c>
    </row>
    <row r="1059" spans="1:13" s="50" customFormat="1" ht="14.5" x14ac:dyDescent="0.35">
      <c r="A1059" s="33">
        <v>133144</v>
      </c>
      <c r="B1059" s="33" t="s">
        <v>285</v>
      </c>
      <c r="C1059" s="49">
        <f t="shared" si="48"/>
        <v>1</v>
      </c>
      <c r="D1059" s="33">
        <v>62183</v>
      </c>
      <c r="E1059" s="33" t="s">
        <v>1411</v>
      </c>
      <c r="F1059" s="33" t="s">
        <v>3470</v>
      </c>
      <c r="H1059" s="35"/>
      <c r="I1059" s="35">
        <v>161</v>
      </c>
      <c r="J1059" s="41">
        <v>2014</v>
      </c>
      <c r="K1059" s="42">
        <v>0.75960000000000005</v>
      </c>
      <c r="L1059" s="51">
        <f t="shared" si="49"/>
        <v>161</v>
      </c>
      <c r="M1059" s="49">
        <f t="shared" si="50"/>
        <v>1</v>
      </c>
    </row>
    <row r="1060" spans="1:13" s="50" customFormat="1" ht="14.5" x14ac:dyDescent="0.35">
      <c r="A1060" s="33">
        <v>132760</v>
      </c>
      <c r="B1060" s="33" t="s">
        <v>474</v>
      </c>
      <c r="C1060" s="49">
        <f t="shared" si="48"/>
        <v>0.14904809619238477</v>
      </c>
      <c r="D1060" s="33">
        <v>60542</v>
      </c>
      <c r="E1060" s="33" t="s">
        <v>2223</v>
      </c>
      <c r="F1060" s="33" t="s">
        <v>3471</v>
      </c>
      <c r="H1060" s="35">
        <v>66</v>
      </c>
      <c r="I1060" s="35">
        <v>523</v>
      </c>
      <c r="J1060" s="41"/>
      <c r="K1060" s="42"/>
      <c r="L1060" s="51">
        <f t="shared" si="49"/>
        <v>66</v>
      </c>
      <c r="M1060" s="49">
        <f t="shared" si="50"/>
        <v>0.12619502868068833</v>
      </c>
    </row>
    <row r="1061" spans="1:13" s="50" customFormat="1" ht="14.5" x14ac:dyDescent="0.35">
      <c r="A1061" s="33">
        <v>132760</v>
      </c>
      <c r="B1061" s="33" t="s">
        <v>474</v>
      </c>
      <c r="C1061" s="49">
        <f t="shared" si="48"/>
        <v>0.14904809619238477</v>
      </c>
      <c r="D1061" s="33">
        <v>60543</v>
      </c>
      <c r="E1061" s="33" t="s">
        <v>2224</v>
      </c>
      <c r="F1061" s="33" t="s">
        <v>3472</v>
      </c>
      <c r="H1061" s="35">
        <v>175</v>
      </c>
      <c r="I1061" s="35">
        <v>1297</v>
      </c>
      <c r="J1061" s="41"/>
      <c r="K1061" s="42"/>
      <c r="L1061" s="51">
        <f t="shared" si="49"/>
        <v>175</v>
      </c>
      <c r="M1061" s="49">
        <f t="shared" si="50"/>
        <v>0.13492675404780263</v>
      </c>
    </row>
    <row r="1062" spans="1:13" s="50" customFormat="1" ht="14.5" x14ac:dyDescent="0.35">
      <c r="A1062" s="33">
        <v>132760</v>
      </c>
      <c r="B1062" s="33" t="s">
        <v>474</v>
      </c>
      <c r="C1062" s="49">
        <f t="shared" si="48"/>
        <v>0.14904809619238477</v>
      </c>
      <c r="D1062" s="33">
        <v>60535</v>
      </c>
      <c r="E1062" s="33" t="s">
        <v>2225</v>
      </c>
      <c r="F1062" s="33" t="s">
        <v>3473</v>
      </c>
      <c r="H1062" s="35">
        <v>152</v>
      </c>
      <c r="I1062" s="35">
        <v>892</v>
      </c>
      <c r="J1062" s="41"/>
      <c r="K1062" s="42"/>
      <c r="L1062" s="51">
        <f t="shared" si="49"/>
        <v>152</v>
      </c>
      <c r="M1062" s="49">
        <f t="shared" si="50"/>
        <v>0.17040358744394618</v>
      </c>
    </row>
    <row r="1063" spans="1:13" s="50" customFormat="1" ht="14.5" x14ac:dyDescent="0.35">
      <c r="A1063" s="33">
        <v>132760</v>
      </c>
      <c r="B1063" s="33" t="s">
        <v>474</v>
      </c>
      <c r="C1063" s="49">
        <f t="shared" si="48"/>
        <v>0.14904809619238477</v>
      </c>
      <c r="D1063" s="33">
        <v>60539</v>
      </c>
      <c r="E1063" s="33" t="s">
        <v>1031</v>
      </c>
      <c r="F1063" s="33" t="s">
        <v>3474</v>
      </c>
      <c r="H1063" s="35">
        <v>80</v>
      </c>
      <c r="I1063" s="35">
        <v>450</v>
      </c>
      <c r="J1063" s="41"/>
      <c r="K1063" s="42"/>
      <c r="L1063" s="51">
        <f t="shared" si="49"/>
        <v>80</v>
      </c>
      <c r="M1063" s="49">
        <f t="shared" si="50"/>
        <v>0.17777777777777778</v>
      </c>
    </row>
    <row r="1064" spans="1:13" s="50" customFormat="1" ht="14.5" x14ac:dyDescent="0.35">
      <c r="A1064" s="33">
        <v>132760</v>
      </c>
      <c r="B1064" s="33" t="s">
        <v>474</v>
      </c>
      <c r="C1064" s="49">
        <f t="shared" si="48"/>
        <v>0.14904809619238477</v>
      </c>
      <c r="D1064" s="33">
        <v>60532</v>
      </c>
      <c r="E1064" s="33" t="s">
        <v>2226</v>
      </c>
      <c r="F1064" s="33" t="s">
        <v>3475</v>
      </c>
      <c r="H1064" s="35">
        <v>60</v>
      </c>
      <c r="I1064" s="35">
        <v>461</v>
      </c>
      <c r="J1064" s="41"/>
      <c r="K1064" s="42"/>
      <c r="L1064" s="51">
        <f t="shared" si="49"/>
        <v>60</v>
      </c>
      <c r="M1064" s="49">
        <f t="shared" si="50"/>
        <v>0.13015184381778741</v>
      </c>
    </row>
    <row r="1065" spans="1:13" s="50" customFormat="1" ht="14.5" x14ac:dyDescent="0.35">
      <c r="A1065" s="33">
        <v>132760</v>
      </c>
      <c r="B1065" s="33" t="s">
        <v>474</v>
      </c>
      <c r="C1065" s="49">
        <f t="shared" si="48"/>
        <v>0.14904809619238477</v>
      </c>
      <c r="D1065" s="33">
        <v>60540</v>
      </c>
      <c r="E1065" s="33" t="s">
        <v>571</v>
      </c>
      <c r="F1065" s="33" t="s">
        <v>3476</v>
      </c>
      <c r="H1065" s="35">
        <v>62</v>
      </c>
      <c r="I1065" s="35">
        <v>369</v>
      </c>
      <c r="J1065" s="41"/>
      <c r="K1065" s="42"/>
      <c r="L1065" s="51">
        <f t="shared" si="49"/>
        <v>62</v>
      </c>
      <c r="M1065" s="49">
        <f t="shared" si="50"/>
        <v>0.16802168021680217</v>
      </c>
    </row>
    <row r="1066" spans="1:13" s="50" customFormat="1" ht="14.5" x14ac:dyDescent="0.35">
      <c r="A1066" s="33">
        <v>133380</v>
      </c>
      <c r="B1066" s="33" t="s">
        <v>174</v>
      </c>
      <c r="C1066" s="49">
        <f t="shared" si="48"/>
        <v>0.35201660735468565</v>
      </c>
      <c r="D1066" s="33">
        <v>62975</v>
      </c>
      <c r="E1066" s="33" t="s">
        <v>976</v>
      </c>
      <c r="F1066" s="33" t="s">
        <v>3477</v>
      </c>
      <c r="H1066" s="35">
        <v>49</v>
      </c>
      <c r="I1066" s="35">
        <v>112</v>
      </c>
      <c r="J1066" s="41"/>
      <c r="K1066" s="42"/>
      <c r="L1066" s="51">
        <f t="shared" si="49"/>
        <v>49</v>
      </c>
      <c r="M1066" s="49">
        <f t="shared" si="50"/>
        <v>0.4375</v>
      </c>
    </row>
    <row r="1067" spans="1:13" s="50" customFormat="1" ht="14.5" x14ac:dyDescent="0.35">
      <c r="A1067" s="33">
        <v>133380</v>
      </c>
      <c r="B1067" s="33" t="s">
        <v>174</v>
      </c>
      <c r="C1067" s="49">
        <f t="shared" si="48"/>
        <v>0.35201660735468565</v>
      </c>
      <c r="D1067" s="33">
        <v>63004</v>
      </c>
      <c r="E1067" s="33" t="s">
        <v>977</v>
      </c>
      <c r="F1067" s="33" t="s">
        <v>3478</v>
      </c>
      <c r="H1067" s="35">
        <v>32</v>
      </c>
      <c r="I1067" s="35">
        <v>108</v>
      </c>
      <c r="J1067" s="41"/>
      <c r="K1067" s="42"/>
      <c r="L1067" s="51">
        <f t="shared" si="49"/>
        <v>32</v>
      </c>
      <c r="M1067" s="49">
        <f t="shared" si="50"/>
        <v>0.29629629629629628</v>
      </c>
    </row>
    <row r="1068" spans="1:13" s="50" customFormat="1" ht="14.5" x14ac:dyDescent="0.35">
      <c r="A1068" s="33">
        <v>133380</v>
      </c>
      <c r="B1068" s="33" t="s">
        <v>174</v>
      </c>
      <c r="C1068" s="49">
        <f t="shared" si="48"/>
        <v>0.35201660735468565</v>
      </c>
      <c r="D1068" s="33">
        <v>63009</v>
      </c>
      <c r="E1068" s="33" t="s">
        <v>978</v>
      </c>
      <c r="F1068" s="33" t="s">
        <v>3479</v>
      </c>
      <c r="H1068" s="35">
        <v>291</v>
      </c>
      <c r="I1068" s="35">
        <v>972</v>
      </c>
      <c r="J1068" s="41"/>
      <c r="K1068" s="42"/>
      <c r="L1068" s="51">
        <f t="shared" si="49"/>
        <v>291</v>
      </c>
      <c r="M1068" s="49">
        <f t="shared" si="50"/>
        <v>0.29938271604938271</v>
      </c>
    </row>
    <row r="1069" spans="1:13" s="50" customFormat="1" ht="14.5" x14ac:dyDescent="0.35">
      <c r="A1069" s="33">
        <v>133380</v>
      </c>
      <c r="B1069" s="33" t="s">
        <v>174</v>
      </c>
      <c r="C1069" s="49">
        <f t="shared" si="48"/>
        <v>0.35201660735468565</v>
      </c>
      <c r="D1069" s="33">
        <v>63010</v>
      </c>
      <c r="E1069" s="33" t="s">
        <v>979</v>
      </c>
      <c r="F1069" s="33" t="s">
        <v>3480</v>
      </c>
      <c r="H1069" s="35">
        <v>263</v>
      </c>
      <c r="I1069" s="35">
        <v>749</v>
      </c>
      <c r="J1069" s="41"/>
      <c r="K1069" s="42"/>
      <c r="L1069" s="51">
        <f t="shared" si="49"/>
        <v>263</v>
      </c>
      <c r="M1069" s="49">
        <f t="shared" si="50"/>
        <v>0.35113484646194926</v>
      </c>
    </row>
    <row r="1070" spans="1:13" s="50" customFormat="1" ht="14.5" x14ac:dyDescent="0.35">
      <c r="A1070" s="33">
        <v>133380</v>
      </c>
      <c r="B1070" s="33" t="s">
        <v>174</v>
      </c>
      <c r="C1070" s="49">
        <f t="shared" si="48"/>
        <v>0.35201660735468565</v>
      </c>
      <c r="D1070" s="33">
        <v>63013</v>
      </c>
      <c r="E1070" s="33" t="s">
        <v>980</v>
      </c>
      <c r="F1070" s="33" t="s">
        <v>3481</v>
      </c>
      <c r="H1070" s="35">
        <v>114</v>
      </c>
      <c r="I1070" s="35">
        <v>386</v>
      </c>
      <c r="J1070" s="41"/>
      <c r="K1070" s="42"/>
      <c r="L1070" s="51">
        <f t="shared" si="49"/>
        <v>114</v>
      </c>
      <c r="M1070" s="49">
        <f t="shared" si="50"/>
        <v>0.29533678756476683</v>
      </c>
    </row>
    <row r="1071" spans="1:13" s="50" customFormat="1" ht="14.5" x14ac:dyDescent="0.35">
      <c r="A1071" s="33">
        <v>133380</v>
      </c>
      <c r="B1071" s="33" t="s">
        <v>174</v>
      </c>
      <c r="C1071" s="49">
        <f t="shared" si="48"/>
        <v>0.35201660735468565</v>
      </c>
      <c r="D1071" s="33">
        <v>63011</v>
      </c>
      <c r="E1071" s="33" t="s">
        <v>981</v>
      </c>
      <c r="F1071" s="33" t="s">
        <v>3482</v>
      </c>
      <c r="H1071" s="35">
        <v>208</v>
      </c>
      <c r="I1071" s="35">
        <v>390</v>
      </c>
      <c r="J1071" s="41"/>
      <c r="K1071" s="42"/>
      <c r="L1071" s="51">
        <f t="shared" si="49"/>
        <v>208</v>
      </c>
      <c r="M1071" s="49">
        <f t="shared" si="50"/>
        <v>0.53333333333333333</v>
      </c>
    </row>
    <row r="1072" spans="1:13" s="50" customFormat="1" ht="14.5" x14ac:dyDescent="0.35">
      <c r="A1072" s="33">
        <v>133380</v>
      </c>
      <c r="B1072" s="33" t="s">
        <v>174</v>
      </c>
      <c r="C1072" s="49">
        <f t="shared" si="48"/>
        <v>0.35201660735468565</v>
      </c>
      <c r="D1072" s="33">
        <v>150</v>
      </c>
      <c r="E1072" s="33" t="s">
        <v>982</v>
      </c>
      <c r="F1072" s="33" t="s">
        <v>3483</v>
      </c>
      <c r="H1072" s="35">
        <v>95</v>
      </c>
      <c r="I1072" s="35">
        <v>254</v>
      </c>
      <c r="J1072" s="41"/>
      <c r="K1072" s="42"/>
      <c r="L1072" s="51">
        <f t="shared" si="49"/>
        <v>95</v>
      </c>
      <c r="M1072" s="49">
        <f t="shared" si="50"/>
        <v>0.37401574803149606</v>
      </c>
    </row>
    <row r="1073" spans="1:13" s="50" customFormat="1" ht="14.5" x14ac:dyDescent="0.35">
      <c r="A1073" s="33">
        <v>133380</v>
      </c>
      <c r="B1073" s="33" t="s">
        <v>174</v>
      </c>
      <c r="C1073" s="49">
        <f t="shared" si="48"/>
        <v>0.35201660735468565</v>
      </c>
      <c r="D1073" s="33">
        <v>63005</v>
      </c>
      <c r="E1073" s="33" t="s">
        <v>983</v>
      </c>
      <c r="F1073" s="33" t="s">
        <v>3484</v>
      </c>
      <c r="H1073" s="35">
        <v>135</v>
      </c>
      <c r="I1073" s="35">
        <v>401</v>
      </c>
      <c r="J1073" s="41"/>
      <c r="K1073" s="42"/>
      <c r="L1073" s="51">
        <f t="shared" si="49"/>
        <v>135</v>
      </c>
      <c r="M1073" s="49">
        <f t="shared" si="50"/>
        <v>0.33665835411471323</v>
      </c>
    </row>
    <row r="1074" spans="1:13" s="50" customFormat="1" ht="14.5" x14ac:dyDescent="0.35">
      <c r="A1074" s="33">
        <v>132796</v>
      </c>
      <c r="B1074" s="33" t="s">
        <v>345</v>
      </c>
      <c r="C1074" s="49">
        <f t="shared" si="48"/>
        <v>8.9242383391749794E-2</v>
      </c>
      <c r="D1074" s="33">
        <v>60688</v>
      </c>
      <c r="E1074" s="33" t="s">
        <v>1745</v>
      </c>
      <c r="F1074" s="33" t="s">
        <v>3485</v>
      </c>
      <c r="H1074" s="35">
        <v>26</v>
      </c>
      <c r="I1074" s="35">
        <v>457</v>
      </c>
      <c r="J1074" s="41"/>
      <c r="K1074" s="42"/>
      <c r="L1074" s="51">
        <f t="shared" si="49"/>
        <v>26</v>
      </c>
      <c r="M1074" s="49">
        <f t="shared" si="50"/>
        <v>5.689277899343545E-2</v>
      </c>
    </row>
    <row r="1075" spans="1:13" s="50" customFormat="1" ht="14.5" x14ac:dyDescent="0.35">
      <c r="A1075" s="33">
        <v>132796</v>
      </c>
      <c r="B1075" s="33" t="s">
        <v>345</v>
      </c>
      <c r="C1075" s="49">
        <f t="shared" si="48"/>
        <v>8.9242383391749794E-2</v>
      </c>
      <c r="D1075" s="33">
        <v>60681</v>
      </c>
      <c r="E1075" s="33" t="s">
        <v>1746</v>
      </c>
      <c r="F1075" s="33" t="s">
        <v>3486</v>
      </c>
      <c r="H1075" s="35">
        <v>125</v>
      </c>
      <c r="I1075" s="35">
        <v>1324</v>
      </c>
      <c r="J1075" s="41"/>
      <c r="K1075" s="42"/>
      <c r="L1075" s="51">
        <f t="shared" si="49"/>
        <v>125</v>
      </c>
      <c r="M1075" s="49">
        <f t="shared" si="50"/>
        <v>9.4410876132930519E-2</v>
      </c>
    </row>
    <row r="1076" spans="1:13" s="50" customFormat="1" ht="14.5" x14ac:dyDescent="0.35">
      <c r="A1076" s="33">
        <v>132796</v>
      </c>
      <c r="B1076" s="33" t="s">
        <v>345</v>
      </c>
      <c r="C1076" s="49">
        <f t="shared" si="48"/>
        <v>8.9242383391749794E-2</v>
      </c>
      <c r="D1076" s="33">
        <v>60686</v>
      </c>
      <c r="E1076" s="33" t="s">
        <v>1747</v>
      </c>
      <c r="F1076" s="33" t="s">
        <v>3487</v>
      </c>
      <c r="H1076" s="35">
        <v>30</v>
      </c>
      <c r="I1076" s="35">
        <v>387</v>
      </c>
      <c r="J1076" s="41"/>
      <c r="K1076" s="42"/>
      <c r="L1076" s="51">
        <f t="shared" si="49"/>
        <v>30</v>
      </c>
      <c r="M1076" s="49">
        <f t="shared" si="50"/>
        <v>7.7519379844961239E-2</v>
      </c>
    </row>
    <row r="1077" spans="1:13" s="50" customFormat="1" ht="14.5" x14ac:dyDescent="0.35">
      <c r="A1077" s="33">
        <v>132796</v>
      </c>
      <c r="B1077" s="33" t="s">
        <v>345</v>
      </c>
      <c r="C1077" s="49">
        <f t="shared" si="48"/>
        <v>8.9242383391749794E-2</v>
      </c>
      <c r="D1077" s="33">
        <v>60721</v>
      </c>
      <c r="E1077" s="33" t="s">
        <v>1748</v>
      </c>
      <c r="F1077" s="33" t="s">
        <v>3488</v>
      </c>
      <c r="H1077" s="35">
        <v>40</v>
      </c>
      <c r="I1077" s="35">
        <v>476</v>
      </c>
      <c r="J1077" s="41"/>
      <c r="K1077" s="42"/>
      <c r="L1077" s="51">
        <f t="shared" si="49"/>
        <v>40</v>
      </c>
      <c r="M1077" s="49">
        <f t="shared" si="50"/>
        <v>8.4033613445378158E-2</v>
      </c>
    </row>
    <row r="1078" spans="1:13" s="50" customFormat="1" ht="14.5" x14ac:dyDescent="0.35">
      <c r="A1078" s="33">
        <v>132796</v>
      </c>
      <c r="B1078" s="33" t="s">
        <v>345</v>
      </c>
      <c r="C1078" s="49">
        <f t="shared" si="48"/>
        <v>8.9242383391749794E-2</v>
      </c>
      <c r="D1078" s="33">
        <v>150</v>
      </c>
      <c r="E1078" s="33" t="s">
        <v>3489</v>
      </c>
      <c r="F1078" s="33" t="s">
        <v>3490</v>
      </c>
      <c r="H1078" s="35">
        <v>0</v>
      </c>
      <c r="I1078" s="35">
        <v>19</v>
      </c>
      <c r="J1078" s="41"/>
      <c r="K1078" s="42"/>
      <c r="L1078" s="51">
        <f t="shared" si="49"/>
        <v>0</v>
      </c>
      <c r="M1078" s="49">
        <f t="shared" si="50"/>
        <v>0</v>
      </c>
    </row>
    <row r="1079" spans="1:13" s="50" customFormat="1" ht="14.5" x14ac:dyDescent="0.35">
      <c r="A1079" s="33">
        <v>132796</v>
      </c>
      <c r="B1079" s="33" t="s">
        <v>345</v>
      </c>
      <c r="C1079" s="49">
        <f t="shared" si="48"/>
        <v>8.9242383391749794E-2</v>
      </c>
      <c r="D1079" s="33">
        <v>60684</v>
      </c>
      <c r="E1079" s="33" t="s">
        <v>1749</v>
      </c>
      <c r="F1079" s="33" t="s">
        <v>3491</v>
      </c>
      <c r="H1079" s="35">
        <v>44</v>
      </c>
      <c r="I1079" s="35">
        <v>456</v>
      </c>
      <c r="J1079" s="41"/>
      <c r="K1079" s="42"/>
      <c r="L1079" s="51">
        <f t="shared" si="49"/>
        <v>44</v>
      </c>
      <c r="M1079" s="49">
        <f t="shared" si="50"/>
        <v>9.6491228070175433E-2</v>
      </c>
    </row>
    <row r="1080" spans="1:13" s="50" customFormat="1" ht="14.5" x14ac:dyDescent="0.35">
      <c r="A1080" s="33">
        <v>132796</v>
      </c>
      <c r="B1080" s="33" t="s">
        <v>345</v>
      </c>
      <c r="C1080" s="49">
        <f t="shared" ref="C1080:C1143" si="51">SUMIF($B$2:$B$2241,B1080,$L$2:$L$2241)/(SUMIF($B$2:$B$2241,B1080,$I$2:$I$2241))</f>
        <v>8.9242383391749794E-2</v>
      </c>
      <c r="D1080" s="33">
        <v>60685</v>
      </c>
      <c r="E1080" s="33" t="s">
        <v>920</v>
      </c>
      <c r="F1080" s="33" t="s">
        <v>3492</v>
      </c>
      <c r="H1080" s="35">
        <v>66</v>
      </c>
      <c r="I1080" s="35">
        <v>590</v>
      </c>
      <c r="J1080" s="41"/>
      <c r="K1080" s="42"/>
      <c r="L1080" s="51">
        <f t="shared" si="49"/>
        <v>66</v>
      </c>
      <c r="M1080" s="49">
        <f t="shared" si="50"/>
        <v>0.11186440677966102</v>
      </c>
    </row>
    <row r="1081" spans="1:13" s="50" customFormat="1" ht="14.5" x14ac:dyDescent="0.35">
      <c r="A1081" s="33">
        <v>133280</v>
      </c>
      <c r="B1081" s="33" t="s">
        <v>215</v>
      </c>
      <c r="C1081" s="49">
        <f t="shared" si="51"/>
        <v>0.50331125827814571</v>
      </c>
      <c r="D1081" s="33">
        <v>62711</v>
      </c>
      <c r="E1081" s="33" t="s">
        <v>1136</v>
      </c>
      <c r="F1081" s="33" t="s">
        <v>3493</v>
      </c>
      <c r="H1081" s="35">
        <v>76</v>
      </c>
      <c r="I1081" s="35">
        <v>151</v>
      </c>
      <c r="J1081" s="41"/>
      <c r="K1081" s="42"/>
      <c r="L1081" s="51">
        <f t="shared" si="49"/>
        <v>76</v>
      </c>
      <c r="M1081" s="49">
        <f t="shared" si="50"/>
        <v>0.50331125827814571</v>
      </c>
    </row>
    <row r="1082" spans="1:13" s="50" customFormat="1" ht="14.5" x14ac:dyDescent="0.35">
      <c r="A1082" s="33">
        <v>133227</v>
      </c>
      <c r="B1082" s="33" t="s">
        <v>259</v>
      </c>
      <c r="C1082" s="49">
        <f t="shared" si="51"/>
        <v>0.36074029126213591</v>
      </c>
      <c r="D1082" s="33">
        <v>16082576</v>
      </c>
      <c r="E1082" s="33" t="s">
        <v>1304</v>
      </c>
      <c r="F1082" s="33" t="s">
        <v>3494</v>
      </c>
      <c r="H1082" s="35">
        <v>149</v>
      </c>
      <c r="I1082" s="35">
        <v>744</v>
      </c>
      <c r="J1082" s="41"/>
      <c r="K1082" s="42"/>
      <c r="L1082" s="51">
        <f t="shared" si="49"/>
        <v>149</v>
      </c>
      <c r="M1082" s="49">
        <f t="shared" si="50"/>
        <v>0.20026881720430106</v>
      </c>
    </row>
    <row r="1083" spans="1:13" s="50" customFormat="1" ht="14.5" x14ac:dyDescent="0.35">
      <c r="A1083" s="33">
        <v>133227</v>
      </c>
      <c r="B1083" s="33" t="s">
        <v>259</v>
      </c>
      <c r="C1083" s="49">
        <f t="shared" si="51"/>
        <v>0.36074029126213591</v>
      </c>
      <c r="D1083" s="33">
        <v>62544</v>
      </c>
      <c r="E1083" s="33" t="s">
        <v>601</v>
      </c>
      <c r="F1083" s="33" t="s">
        <v>3495</v>
      </c>
      <c r="H1083" s="35">
        <v>108</v>
      </c>
      <c r="I1083" s="35">
        <v>231</v>
      </c>
      <c r="J1083" s="41"/>
      <c r="K1083" s="42"/>
      <c r="L1083" s="51">
        <f t="shared" si="49"/>
        <v>108</v>
      </c>
      <c r="M1083" s="49">
        <f t="shared" si="50"/>
        <v>0.46753246753246752</v>
      </c>
    </row>
    <row r="1084" spans="1:13" s="50" customFormat="1" ht="14.5" x14ac:dyDescent="0.35">
      <c r="A1084" s="33">
        <v>133227</v>
      </c>
      <c r="B1084" s="33" t="s">
        <v>259</v>
      </c>
      <c r="C1084" s="49">
        <f t="shared" si="51"/>
        <v>0.36074029126213591</v>
      </c>
      <c r="D1084" s="33">
        <v>62539</v>
      </c>
      <c r="E1084" s="33" t="s">
        <v>1305</v>
      </c>
      <c r="F1084" s="33" t="s">
        <v>3496</v>
      </c>
      <c r="H1084" s="35">
        <v>194</v>
      </c>
      <c r="I1084" s="35">
        <v>375</v>
      </c>
      <c r="J1084" s="41"/>
      <c r="K1084" s="42"/>
      <c r="L1084" s="51">
        <f t="shared" si="49"/>
        <v>194</v>
      </c>
      <c r="M1084" s="49">
        <f t="shared" si="50"/>
        <v>0.51733333333333331</v>
      </c>
    </row>
    <row r="1085" spans="1:13" s="50" customFormat="1" ht="14.5" x14ac:dyDescent="0.35">
      <c r="A1085" s="33">
        <v>133227</v>
      </c>
      <c r="B1085" s="33" t="s">
        <v>259</v>
      </c>
      <c r="C1085" s="49">
        <f t="shared" si="51"/>
        <v>0.36074029126213591</v>
      </c>
      <c r="D1085" s="33">
        <v>16075802</v>
      </c>
      <c r="E1085" s="33" t="s">
        <v>1306</v>
      </c>
      <c r="F1085" s="33" t="s">
        <v>3497</v>
      </c>
      <c r="H1085" s="35">
        <v>23</v>
      </c>
      <c r="I1085" s="35">
        <v>83</v>
      </c>
      <c r="J1085" s="41"/>
      <c r="K1085" s="42"/>
      <c r="L1085" s="51">
        <f t="shared" si="49"/>
        <v>23</v>
      </c>
      <c r="M1085" s="49">
        <f t="shared" si="50"/>
        <v>0.27710843373493976</v>
      </c>
    </row>
    <row r="1086" spans="1:13" s="50" customFormat="1" ht="14.5" x14ac:dyDescent="0.35">
      <c r="A1086" s="33">
        <v>133227</v>
      </c>
      <c r="B1086" s="33" t="s">
        <v>259</v>
      </c>
      <c r="C1086" s="49">
        <f t="shared" si="51"/>
        <v>0.36074029126213591</v>
      </c>
      <c r="D1086" s="33">
        <v>16075807</v>
      </c>
      <c r="E1086" s="33" t="s">
        <v>1307</v>
      </c>
      <c r="F1086" s="33" t="s">
        <v>3498</v>
      </c>
      <c r="H1086" s="35">
        <v>11</v>
      </c>
      <c r="I1086" s="35">
        <v>21</v>
      </c>
      <c r="J1086" s="41"/>
      <c r="K1086" s="42"/>
      <c r="L1086" s="51">
        <f t="shared" si="49"/>
        <v>11</v>
      </c>
      <c r="M1086" s="49">
        <f t="shared" si="50"/>
        <v>0.52380952380952384</v>
      </c>
    </row>
    <row r="1087" spans="1:13" s="50" customFormat="1" ht="14.5" x14ac:dyDescent="0.35">
      <c r="A1087" s="33">
        <v>133227</v>
      </c>
      <c r="B1087" s="33" t="s">
        <v>259</v>
      </c>
      <c r="C1087" s="49">
        <f t="shared" si="51"/>
        <v>0.36074029126213591</v>
      </c>
      <c r="D1087" s="33">
        <v>62541</v>
      </c>
      <c r="E1087" s="33" t="s">
        <v>1308</v>
      </c>
      <c r="F1087" s="33" t="s">
        <v>3499</v>
      </c>
      <c r="H1087" s="35">
        <v>255</v>
      </c>
      <c r="I1087" s="35">
        <v>803</v>
      </c>
      <c r="J1087" s="41"/>
      <c r="K1087" s="42"/>
      <c r="L1087" s="51">
        <f t="shared" si="49"/>
        <v>255</v>
      </c>
      <c r="M1087" s="49">
        <f t="shared" si="50"/>
        <v>0.31755915317559152</v>
      </c>
    </row>
    <row r="1088" spans="1:13" s="50" customFormat="1" ht="14.5" x14ac:dyDescent="0.35">
      <c r="A1088" s="33">
        <v>133227</v>
      </c>
      <c r="B1088" s="33" t="s">
        <v>259</v>
      </c>
      <c r="C1088" s="49">
        <f t="shared" si="51"/>
        <v>0.36074029126213591</v>
      </c>
      <c r="D1088" s="33"/>
      <c r="E1088" s="33" t="s">
        <v>1309</v>
      </c>
      <c r="F1088" s="33" t="s">
        <v>3500</v>
      </c>
      <c r="H1088" s="35">
        <v>108</v>
      </c>
      <c r="I1088" s="35">
        <v>188</v>
      </c>
      <c r="J1088" s="41"/>
      <c r="K1088" s="42"/>
      <c r="L1088" s="51">
        <f t="shared" si="49"/>
        <v>108</v>
      </c>
      <c r="M1088" s="49">
        <f t="shared" si="50"/>
        <v>0.57446808510638303</v>
      </c>
    </row>
    <row r="1089" spans="1:13" s="50" customFormat="1" ht="14.5" x14ac:dyDescent="0.35">
      <c r="A1089" s="33">
        <v>133227</v>
      </c>
      <c r="B1089" s="33" t="s">
        <v>259</v>
      </c>
      <c r="C1089" s="49">
        <f t="shared" si="51"/>
        <v>0.36074029126213591</v>
      </c>
      <c r="D1089" s="33">
        <v>62543</v>
      </c>
      <c r="E1089" s="33" t="s">
        <v>1310</v>
      </c>
      <c r="F1089" s="33" t="s">
        <v>3501</v>
      </c>
      <c r="H1089" s="35">
        <v>210</v>
      </c>
      <c r="I1089" s="35">
        <v>560</v>
      </c>
      <c r="J1089" s="41"/>
      <c r="K1089" s="42"/>
      <c r="L1089" s="51">
        <f t="shared" si="49"/>
        <v>210</v>
      </c>
      <c r="M1089" s="49">
        <f t="shared" si="50"/>
        <v>0.375</v>
      </c>
    </row>
    <row r="1090" spans="1:13" s="50" customFormat="1" ht="14.5" x14ac:dyDescent="0.35">
      <c r="A1090" s="33">
        <v>133227</v>
      </c>
      <c r="B1090" s="33" t="s">
        <v>259</v>
      </c>
      <c r="C1090" s="49">
        <f t="shared" si="51"/>
        <v>0.36074029126213591</v>
      </c>
      <c r="D1090" s="33">
        <v>62537</v>
      </c>
      <c r="E1090" s="33" t="s">
        <v>919</v>
      </c>
      <c r="F1090" s="33" t="s">
        <v>3502</v>
      </c>
      <c r="H1090" s="35">
        <v>131</v>
      </c>
      <c r="I1090" s="35">
        <v>291</v>
      </c>
      <c r="J1090" s="41"/>
      <c r="K1090" s="42"/>
      <c r="L1090" s="51">
        <f t="shared" ref="L1090:L1153" si="52">IF(K1090="",H1090,(MIN(I1090,(K1090*1.6*I1090))))</f>
        <v>131</v>
      </c>
      <c r="M1090" s="49">
        <f t="shared" ref="M1090:M1153" si="53">IF(L1090=0,0,(L1090/I1090))</f>
        <v>0.45017182130584193</v>
      </c>
    </row>
    <row r="1091" spans="1:13" s="50" customFormat="1" ht="14.5" x14ac:dyDescent="0.35">
      <c r="A1091" s="33">
        <v>132761</v>
      </c>
      <c r="B1091" s="33" t="s">
        <v>475</v>
      </c>
      <c r="C1091" s="49">
        <f t="shared" si="51"/>
        <v>4.4970414201183431E-2</v>
      </c>
      <c r="D1091" s="33">
        <v>60550</v>
      </c>
      <c r="E1091" s="33" t="s">
        <v>2227</v>
      </c>
      <c r="F1091" s="33" t="s">
        <v>3503</v>
      </c>
      <c r="H1091" s="35">
        <v>18</v>
      </c>
      <c r="I1091" s="35">
        <v>413</v>
      </c>
      <c r="J1091" s="41"/>
      <c r="K1091" s="42"/>
      <c r="L1091" s="51">
        <f t="shared" si="52"/>
        <v>18</v>
      </c>
      <c r="M1091" s="49">
        <f t="shared" si="53"/>
        <v>4.3583535108958835E-2</v>
      </c>
    </row>
    <row r="1092" spans="1:13" s="50" customFormat="1" ht="14.5" x14ac:dyDescent="0.35">
      <c r="A1092" s="33">
        <v>132761</v>
      </c>
      <c r="B1092" s="33" t="s">
        <v>475</v>
      </c>
      <c r="C1092" s="49">
        <f t="shared" si="51"/>
        <v>4.4970414201183431E-2</v>
      </c>
      <c r="D1092" s="33">
        <v>60549</v>
      </c>
      <c r="E1092" s="33" t="s">
        <v>2228</v>
      </c>
      <c r="F1092" s="33" t="s">
        <v>3504</v>
      </c>
      <c r="H1092" s="35">
        <v>20</v>
      </c>
      <c r="I1092" s="35">
        <v>432</v>
      </c>
      <c r="J1092" s="41"/>
      <c r="K1092" s="42"/>
      <c r="L1092" s="51">
        <f t="shared" si="52"/>
        <v>20</v>
      </c>
      <c r="M1092" s="49">
        <f t="shared" si="53"/>
        <v>4.6296296296296294E-2</v>
      </c>
    </row>
    <row r="1093" spans="1:13" s="50" customFormat="1" ht="14.5" x14ac:dyDescent="0.35">
      <c r="A1093" s="33">
        <v>132969</v>
      </c>
      <c r="B1093" s="33" t="s">
        <v>147</v>
      </c>
      <c r="C1093" s="49">
        <f t="shared" si="51"/>
        <v>0.1710813762971054</v>
      </c>
      <c r="D1093" s="33">
        <v>16064637</v>
      </c>
      <c r="E1093" s="33" t="s">
        <v>848</v>
      </c>
      <c r="F1093" s="33" t="s">
        <v>3505</v>
      </c>
      <c r="H1093" s="35">
        <v>3</v>
      </c>
      <c r="I1093" s="35">
        <v>38</v>
      </c>
      <c r="J1093" s="41"/>
      <c r="K1093" s="42"/>
      <c r="L1093" s="51">
        <f t="shared" si="52"/>
        <v>3</v>
      </c>
      <c r="M1093" s="49">
        <f t="shared" si="53"/>
        <v>7.8947368421052627E-2</v>
      </c>
    </row>
    <row r="1094" spans="1:13" s="50" customFormat="1" ht="14.5" x14ac:dyDescent="0.35">
      <c r="A1094" s="33">
        <v>132969</v>
      </c>
      <c r="B1094" s="33" t="s">
        <v>147</v>
      </c>
      <c r="C1094" s="49">
        <f t="shared" si="51"/>
        <v>0.1710813762971054</v>
      </c>
      <c r="D1094" s="33"/>
      <c r="E1094" s="33" t="s">
        <v>849</v>
      </c>
      <c r="F1094" s="33" t="s">
        <v>3506</v>
      </c>
      <c r="H1094" s="35">
        <v>23</v>
      </c>
      <c r="I1094" s="35">
        <v>94</v>
      </c>
      <c r="J1094" s="41"/>
      <c r="K1094" s="42"/>
      <c r="L1094" s="51">
        <f t="shared" si="52"/>
        <v>23</v>
      </c>
      <c r="M1094" s="49">
        <f t="shared" si="53"/>
        <v>0.24468085106382978</v>
      </c>
    </row>
    <row r="1095" spans="1:13" s="50" customFormat="1" ht="14.5" x14ac:dyDescent="0.35">
      <c r="A1095" s="33">
        <v>132969</v>
      </c>
      <c r="B1095" s="33" t="s">
        <v>147</v>
      </c>
      <c r="C1095" s="49">
        <f t="shared" si="51"/>
        <v>0.1710813762971054</v>
      </c>
      <c r="D1095" s="33">
        <v>61638</v>
      </c>
      <c r="E1095" s="33" t="s">
        <v>850</v>
      </c>
      <c r="F1095" s="33" t="s">
        <v>3507</v>
      </c>
      <c r="H1095" s="35">
        <v>51</v>
      </c>
      <c r="I1095" s="35">
        <v>466</v>
      </c>
      <c r="J1095" s="41"/>
      <c r="K1095" s="42"/>
      <c r="L1095" s="51">
        <f t="shared" si="52"/>
        <v>51</v>
      </c>
      <c r="M1095" s="49">
        <f t="shared" si="53"/>
        <v>0.10944206008583691</v>
      </c>
    </row>
    <row r="1096" spans="1:13" s="50" customFormat="1" ht="14.5" x14ac:dyDescent="0.35">
      <c r="A1096" s="33">
        <v>132969</v>
      </c>
      <c r="B1096" s="33" t="s">
        <v>147</v>
      </c>
      <c r="C1096" s="49">
        <f t="shared" si="51"/>
        <v>0.1710813762971054</v>
      </c>
      <c r="D1096" s="33">
        <v>61526</v>
      </c>
      <c r="E1096" s="33" t="s">
        <v>851</v>
      </c>
      <c r="F1096" s="33" t="s">
        <v>3508</v>
      </c>
      <c r="H1096" s="35">
        <v>156</v>
      </c>
      <c r="I1096" s="35">
        <v>1015</v>
      </c>
      <c r="J1096" s="41"/>
      <c r="K1096" s="42"/>
      <c r="L1096" s="51">
        <f t="shared" si="52"/>
        <v>156</v>
      </c>
      <c r="M1096" s="49">
        <f t="shared" si="53"/>
        <v>0.15369458128078817</v>
      </c>
    </row>
    <row r="1097" spans="1:13" s="50" customFormat="1" ht="14.5" x14ac:dyDescent="0.35">
      <c r="A1097" s="33">
        <v>132969</v>
      </c>
      <c r="B1097" s="33" t="s">
        <v>147</v>
      </c>
      <c r="C1097" s="49">
        <f t="shared" si="51"/>
        <v>0.1710813762971054</v>
      </c>
      <c r="D1097" s="33">
        <v>61634</v>
      </c>
      <c r="E1097" s="33" t="s">
        <v>852</v>
      </c>
      <c r="F1097" s="33" t="s">
        <v>3509</v>
      </c>
      <c r="H1097" s="35">
        <v>268</v>
      </c>
      <c r="I1097" s="35">
        <v>1192</v>
      </c>
      <c r="J1097" s="41"/>
      <c r="K1097" s="42"/>
      <c r="L1097" s="51">
        <f t="shared" si="52"/>
        <v>268</v>
      </c>
      <c r="M1097" s="49">
        <f t="shared" si="53"/>
        <v>0.22483221476510068</v>
      </c>
    </row>
    <row r="1098" spans="1:13" s="50" customFormat="1" ht="14.5" x14ac:dyDescent="0.35">
      <c r="A1098" s="33">
        <v>132969</v>
      </c>
      <c r="B1098" s="33" t="s">
        <v>147</v>
      </c>
      <c r="C1098" s="49">
        <f t="shared" si="51"/>
        <v>0.1710813762971054</v>
      </c>
      <c r="D1098" s="33">
        <v>61635</v>
      </c>
      <c r="E1098" s="33" t="s">
        <v>853</v>
      </c>
      <c r="F1098" s="33" t="s">
        <v>3510</v>
      </c>
      <c r="H1098" s="35">
        <v>322</v>
      </c>
      <c r="I1098" s="35">
        <v>2108</v>
      </c>
      <c r="J1098" s="41"/>
      <c r="K1098" s="42"/>
      <c r="L1098" s="51">
        <f t="shared" si="52"/>
        <v>322</v>
      </c>
      <c r="M1098" s="49">
        <f t="shared" si="53"/>
        <v>0.15275142314990511</v>
      </c>
    </row>
    <row r="1099" spans="1:13" s="50" customFormat="1" ht="14.5" x14ac:dyDescent="0.35">
      <c r="A1099" s="33">
        <v>132969</v>
      </c>
      <c r="B1099" s="33" t="s">
        <v>147</v>
      </c>
      <c r="C1099" s="49">
        <f t="shared" si="51"/>
        <v>0.1710813762971054</v>
      </c>
      <c r="D1099" s="33"/>
      <c r="E1099" s="33" t="s">
        <v>3511</v>
      </c>
      <c r="F1099" s="33" t="s">
        <v>3512</v>
      </c>
      <c r="H1099" s="35">
        <v>42</v>
      </c>
      <c r="I1099" s="35">
        <v>354</v>
      </c>
      <c r="J1099" s="41"/>
      <c r="K1099" s="42"/>
      <c r="L1099" s="51">
        <f t="shared" si="52"/>
        <v>42</v>
      </c>
      <c r="M1099" s="49">
        <f t="shared" si="53"/>
        <v>0.11864406779661017</v>
      </c>
    </row>
    <row r="1100" spans="1:13" s="50" customFormat="1" ht="14.5" x14ac:dyDescent="0.35">
      <c r="A1100" s="33">
        <v>132969</v>
      </c>
      <c r="B1100" s="33" t="s">
        <v>147</v>
      </c>
      <c r="C1100" s="49">
        <f t="shared" si="51"/>
        <v>0.1710813762971054</v>
      </c>
      <c r="D1100" s="33">
        <v>61633</v>
      </c>
      <c r="E1100" s="33" t="s">
        <v>854</v>
      </c>
      <c r="F1100" s="33" t="s">
        <v>3513</v>
      </c>
      <c r="H1100" s="35">
        <v>46</v>
      </c>
      <c r="I1100" s="35">
        <v>427</v>
      </c>
      <c r="J1100" s="41"/>
      <c r="K1100" s="42"/>
      <c r="L1100" s="51">
        <f t="shared" si="52"/>
        <v>46</v>
      </c>
      <c r="M1100" s="49">
        <f t="shared" si="53"/>
        <v>0.10772833723653395</v>
      </c>
    </row>
    <row r="1101" spans="1:13" s="50" customFormat="1" ht="14.5" x14ac:dyDescent="0.35">
      <c r="A1101" s="33">
        <v>132969</v>
      </c>
      <c r="B1101" s="33" t="s">
        <v>147</v>
      </c>
      <c r="C1101" s="49">
        <f t="shared" si="51"/>
        <v>0.1710813762971054</v>
      </c>
      <c r="D1101" s="33">
        <v>61528</v>
      </c>
      <c r="E1101" s="33" t="s">
        <v>855</v>
      </c>
      <c r="F1101" s="33" t="s">
        <v>3514</v>
      </c>
      <c r="H1101" s="35">
        <v>42</v>
      </c>
      <c r="I1101" s="35">
        <v>295</v>
      </c>
      <c r="J1101" s="41"/>
      <c r="K1101" s="42"/>
      <c r="L1101" s="51">
        <f t="shared" si="52"/>
        <v>42</v>
      </c>
      <c r="M1101" s="49">
        <f t="shared" si="53"/>
        <v>0.14237288135593221</v>
      </c>
    </row>
    <row r="1102" spans="1:13" s="50" customFormat="1" ht="14.5" x14ac:dyDescent="0.35">
      <c r="A1102" s="33">
        <v>132969</v>
      </c>
      <c r="B1102" s="33" t="s">
        <v>147</v>
      </c>
      <c r="C1102" s="49">
        <f t="shared" si="51"/>
        <v>0.1710813762971054</v>
      </c>
      <c r="D1102" s="33">
        <v>61637</v>
      </c>
      <c r="E1102" s="33" t="s">
        <v>856</v>
      </c>
      <c r="F1102" s="33" t="s">
        <v>3515</v>
      </c>
      <c r="H1102" s="35">
        <v>154</v>
      </c>
      <c r="I1102" s="35">
        <v>371</v>
      </c>
      <c r="J1102" s="41"/>
      <c r="K1102" s="42"/>
      <c r="L1102" s="51">
        <f t="shared" si="52"/>
        <v>154</v>
      </c>
      <c r="M1102" s="49">
        <f t="shared" si="53"/>
        <v>0.41509433962264153</v>
      </c>
    </row>
    <row r="1103" spans="1:13" s="50" customFormat="1" ht="14.5" x14ac:dyDescent="0.35">
      <c r="A1103" s="33">
        <v>132969</v>
      </c>
      <c r="B1103" s="33" t="s">
        <v>147</v>
      </c>
      <c r="C1103" s="49">
        <f t="shared" si="51"/>
        <v>0.1710813762971054</v>
      </c>
      <c r="D1103" s="33">
        <v>61640</v>
      </c>
      <c r="E1103" s="33" t="s">
        <v>857</v>
      </c>
      <c r="F1103" s="33" t="s">
        <v>3516</v>
      </c>
      <c r="H1103" s="35">
        <v>28</v>
      </c>
      <c r="I1103" s="35">
        <v>473</v>
      </c>
      <c r="J1103" s="41"/>
      <c r="K1103" s="42"/>
      <c r="L1103" s="51">
        <f t="shared" si="52"/>
        <v>28</v>
      </c>
      <c r="M1103" s="49">
        <f t="shared" si="53"/>
        <v>5.9196617336152217E-2</v>
      </c>
    </row>
    <row r="1104" spans="1:13" s="50" customFormat="1" ht="14.5" x14ac:dyDescent="0.35">
      <c r="A1104" s="33">
        <v>132969</v>
      </c>
      <c r="B1104" s="33" t="s">
        <v>147</v>
      </c>
      <c r="C1104" s="49">
        <f t="shared" si="51"/>
        <v>0.1710813762971054</v>
      </c>
      <c r="D1104" s="33">
        <v>61736</v>
      </c>
      <c r="E1104" s="33" t="s">
        <v>858</v>
      </c>
      <c r="F1104" s="33" t="s">
        <v>3517</v>
      </c>
      <c r="H1104" s="35">
        <v>118</v>
      </c>
      <c r="I1104" s="35">
        <v>491</v>
      </c>
      <c r="J1104" s="41"/>
      <c r="K1104" s="42"/>
      <c r="L1104" s="51">
        <f t="shared" si="52"/>
        <v>118</v>
      </c>
      <c r="M1104" s="49">
        <f t="shared" si="53"/>
        <v>0.24032586558044808</v>
      </c>
    </row>
    <row r="1105" spans="1:13" s="50" customFormat="1" ht="14.5" x14ac:dyDescent="0.35">
      <c r="A1105" s="33">
        <v>132972</v>
      </c>
      <c r="B1105" s="33" t="s">
        <v>384</v>
      </c>
      <c r="C1105" s="49">
        <f t="shared" si="51"/>
        <v>0.17973669147109331</v>
      </c>
      <c r="D1105" s="33">
        <v>61587</v>
      </c>
      <c r="E1105" s="33" t="s">
        <v>1917</v>
      </c>
      <c r="F1105" s="33" t="s">
        <v>3518</v>
      </c>
      <c r="H1105" s="35">
        <v>10</v>
      </c>
      <c r="I1105" s="35">
        <v>86</v>
      </c>
      <c r="J1105" s="41"/>
      <c r="K1105" s="42"/>
      <c r="L1105" s="51">
        <f t="shared" si="52"/>
        <v>10</v>
      </c>
      <c r="M1105" s="49">
        <f t="shared" si="53"/>
        <v>0.11627906976744186</v>
      </c>
    </row>
    <row r="1106" spans="1:13" s="50" customFormat="1" ht="14.5" x14ac:dyDescent="0.35">
      <c r="A1106" s="33">
        <v>132972</v>
      </c>
      <c r="B1106" s="33" t="s">
        <v>384</v>
      </c>
      <c r="C1106" s="49">
        <f t="shared" si="51"/>
        <v>0.17973669147109331</v>
      </c>
      <c r="D1106" s="33">
        <v>61644</v>
      </c>
      <c r="E1106" s="33" t="s">
        <v>1150</v>
      </c>
      <c r="F1106" s="33" t="s">
        <v>3519</v>
      </c>
      <c r="H1106" s="35">
        <v>70</v>
      </c>
      <c r="I1106" s="35">
        <v>325</v>
      </c>
      <c r="J1106" s="41"/>
      <c r="K1106" s="42"/>
      <c r="L1106" s="51">
        <f t="shared" si="52"/>
        <v>70</v>
      </c>
      <c r="M1106" s="49">
        <f t="shared" si="53"/>
        <v>0.2153846153846154</v>
      </c>
    </row>
    <row r="1107" spans="1:13" s="50" customFormat="1" ht="14.5" x14ac:dyDescent="0.35">
      <c r="A1107" s="33">
        <v>132972</v>
      </c>
      <c r="B1107" s="33" t="s">
        <v>384</v>
      </c>
      <c r="C1107" s="49">
        <f t="shared" si="51"/>
        <v>0.17973669147109331</v>
      </c>
      <c r="D1107" s="33">
        <v>212548</v>
      </c>
      <c r="E1107" s="33" t="s">
        <v>1918</v>
      </c>
      <c r="F1107" s="33" t="s">
        <v>3520</v>
      </c>
      <c r="H1107" s="35">
        <v>31</v>
      </c>
      <c r="I1107" s="35">
        <v>265</v>
      </c>
      <c r="J1107" s="41"/>
      <c r="K1107" s="42"/>
      <c r="L1107" s="51">
        <f t="shared" si="52"/>
        <v>31</v>
      </c>
      <c r="M1107" s="49">
        <f t="shared" si="53"/>
        <v>0.1169811320754717</v>
      </c>
    </row>
    <row r="1108" spans="1:13" s="50" customFormat="1" ht="14.5" x14ac:dyDescent="0.35">
      <c r="A1108" s="33">
        <v>132972</v>
      </c>
      <c r="B1108" s="33" t="s">
        <v>384</v>
      </c>
      <c r="C1108" s="49">
        <f t="shared" si="51"/>
        <v>0.17973669147109331</v>
      </c>
      <c r="D1108" s="33">
        <v>61645</v>
      </c>
      <c r="E1108" s="33" t="s">
        <v>1919</v>
      </c>
      <c r="F1108" s="33" t="s">
        <v>3521</v>
      </c>
      <c r="H1108" s="35">
        <v>181</v>
      </c>
      <c r="I1108" s="35">
        <v>1126</v>
      </c>
      <c r="J1108" s="41"/>
      <c r="K1108" s="42"/>
      <c r="L1108" s="51">
        <f t="shared" si="52"/>
        <v>181</v>
      </c>
      <c r="M1108" s="49">
        <f t="shared" si="53"/>
        <v>0.16074600355239788</v>
      </c>
    </row>
    <row r="1109" spans="1:13" s="50" customFormat="1" ht="14.5" x14ac:dyDescent="0.35">
      <c r="A1109" s="33">
        <v>132972</v>
      </c>
      <c r="B1109" s="33" t="s">
        <v>384</v>
      </c>
      <c r="C1109" s="49">
        <f t="shared" si="51"/>
        <v>0.17973669147109331</v>
      </c>
      <c r="D1109" s="33">
        <v>61642</v>
      </c>
      <c r="E1109" s="33" t="s">
        <v>1920</v>
      </c>
      <c r="F1109" s="33" t="s">
        <v>3522</v>
      </c>
      <c r="H1109" s="35">
        <v>97</v>
      </c>
      <c r="I1109" s="35">
        <v>526</v>
      </c>
      <c r="J1109" s="41"/>
      <c r="K1109" s="42"/>
      <c r="L1109" s="51">
        <f t="shared" si="52"/>
        <v>97</v>
      </c>
      <c r="M1109" s="49">
        <f t="shared" si="53"/>
        <v>0.18441064638783269</v>
      </c>
    </row>
    <row r="1110" spans="1:13" s="50" customFormat="1" ht="14.5" x14ac:dyDescent="0.35">
      <c r="A1110" s="33">
        <v>132972</v>
      </c>
      <c r="B1110" s="33" t="s">
        <v>384</v>
      </c>
      <c r="C1110" s="49">
        <f t="shared" si="51"/>
        <v>0.17973669147109331</v>
      </c>
      <c r="D1110" s="33">
        <v>61643</v>
      </c>
      <c r="E1110" s="33" t="s">
        <v>1921</v>
      </c>
      <c r="F1110" s="33" t="s">
        <v>3523</v>
      </c>
      <c r="H1110" s="35">
        <v>138</v>
      </c>
      <c r="I1110" s="35">
        <v>723</v>
      </c>
      <c r="J1110" s="41"/>
      <c r="K1110" s="42"/>
      <c r="L1110" s="51">
        <f t="shared" si="52"/>
        <v>138</v>
      </c>
      <c r="M1110" s="49">
        <f t="shared" si="53"/>
        <v>0.1908713692946058</v>
      </c>
    </row>
    <row r="1111" spans="1:13" s="50" customFormat="1" ht="14.5" x14ac:dyDescent="0.35">
      <c r="A1111" s="33">
        <v>132972</v>
      </c>
      <c r="B1111" s="33" t="s">
        <v>384</v>
      </c>
      <c r="C1111" s="49">
        <f t="shared" si="51"/>
        <v>0.17973669147109331</v>
      </c>
      <c r="D1111" s="33">
        <v>61641</v>
      </c>
      <c r="E1111" s="33" t="s">
        <v>1152</v>
      </c>
      <c r="F1111" s="33" t="s">
        <v>3524</v>
      </c>
      <c r="H1111" s="35">
        <v>101</v>
      </c>
      <c r="I1111" s="35">
        <v>443</v>
      </c>
      <c r="J1111" s="41"/>
      <c r="K1111" s="42"/>
      <c r="L1111" s="51">
        <f t="shared" si="52"/>
        <v>101</v>
      </c>
      <c r="M1111" s="49">
        <f t="shared" si="53"/>
        <v>0.22799097065462753</v>
      </c>
    </row>
    <row r="1112" spans="1:13" s="50" customFormat="1" ht="14.5" x14ac:dyDescent="0.35">
      <c r="A1112" s="33">
        <v>132882</v>
      </c>
      <c r="B1112" s="33" t="s">
        <v>300</v>
      </c>
      <c r="C1112" s="49">
        <f t="shared" si="51"/>
        <v>0.99948068808828305</v>
      </c>
      <c r="D1112" s="33">
        <v>186720</v>
      </c>
      <c r="E1112" s="33" t="s">
        <v>1445</v>
      </c>
      <c r="F1112" s="33" t="s">
        <v>3525</v>
      </c>
      <c r="H1112" s="35"/>
      <c r="I1112" s="35">
        <v>622</v>
      </c>
      <c r="J1112" s="41">
        <v>2014</v>
      </c>
      <c r="K1112" s="42">
        <v>0.70479999999999998</v>
      </c>
      <c r="L1112" s="51">
        <f t="shared" si="52"/>
        <v>622</v>
      </c>
      <c r="M1112" s="49">
        <f t="shared" si="53"/>
        <v>1</v>
      </c>
    </row>
    <row r="1113" spans="1:13" s="50" customFormat="1" ht="14.5" x14ac:dyDescent="0.35">
      <c r="A1113" s="33">
        <v>132882</v>
      </c>
      <c r="B1113" s="33" t="s">
        <v>300</v>
      </c>
      <c r="C1113" s="49">
        <f t="shared" si="51"/>
        <v>0.99948068808828305</v>
      </c>
      <c r="D1113" s="33">
        <v>16026235</v>
      </c>
      <c r="E1113" s="33" t="s">
        <v>1446</v>
      </c>
      <c r="F1113" s="33" t="s">
        <v>3526</v>
      </c>
      <c r="H1113" s="35"/>
      <c r="I1113" s="35">
        <v>493</v>
      </c>
      <c r="J1113" s="41">
        <v>2014</v>
      </c>
      <c r="K1113" s="42">
        <v>0.70479999999999998</v>
      </c>
      <c r="L1113" s="51">
        <f t="shared" si="52"/>
        <v>493</v>
      </c>
      <c r="M1113" s="49">
        <f t="shared" si="53"/>
        <v>1</v>
      </c>
    </row>
    <row r="1114" spans="1:13" s="50" customFormat="1" ht="14.5" x14ac:dyDescent="0.35">
      <c r="A1114" s="33">
        <v>132882</v>
      </c>
      <c r="B1114" s="33" t="s">
        <v>300</v>
      </c>
      <c r="C1114" s="49">
        <f t="shared" si="51"/>
        <v>0.99948068808828305</v>
      </c>
      <c r="D1114" s="33">
        <v>61396</v>
      </c>
      <c r="E1114" s="33" t="s">
        <v>1447</v>
      </c>
      <c r="F1114" s="33" t="s">
        <v>3527</v>
      </c>
      <c r="H1114" s="35"/>
      <c r="I1114" s="35">
        <v>331</v>
      </c>
      <c r="J1114" s="41">
        <v>2014</v>
      </c>
      <c r="K1114" s="42">
        <v>0.70479999999999998</v>
      </c>
      <c r="L1114" s="51">
        <f t="shared" si="52"/>
        <v>331</v>
      </c>
      <c r="M1114" s="49">
        <f t="shared" si="53"/>
        <v>1</v>
      </c>
    </row>
    <row r="1115" spans="1:13" s="50" customFormat="1" ht="14.5" x14ac:dyDescent="0.35">
      <c r="A1115" s="33">
        <v>132882</v>
      </c>
      <c r="B1115" s="33" t="s">
        <v>300</v>
      </c>
      <c r="C1115" s="49">
        <f t="shared" si="51"/>
        <v>0.99948068808828305</v>
      </c>
      <c r="D1115" s="33">
        <v>61045</v>
      </c>
      <c r="E1115" s="33" t="s">
        <v>1448</v>
      </c>
      <c r="F1115" s="33" t="s">
        <v>3528</v>
      </c>
      <c r="H1115" s="35"/>
      <c r="I1115" s="35">
        <v>676</v>
      </c>
      <c r="J1115" s="41">
        <v>2014</v>
      </c>
      <c r="K1115" s="42">
        <v>0.70479999999999998</v>
      </c>
      <c r="L1115" s="51">
        <f t="shared" si="52"/>
        <v>676</v>
      </c>
      <c r="M1115" s="49">
        <f t="shared" si="53"/>
        <v>1</v>
      </c>
    </row>
    <row r="1116" spans="1:13" s="50" customFormat="1" ht="14.5" x14ac:dyDescent="0.35">
      <c r="A1116" s="33">
        <v>132882</v>
      </c>
      <c r="B1116" s="33" t="s">
        <v>300</v>
      </c>
      <c r="C1116" s="49">
        <f t="shared" si="51"/>
        <v>0.99948068808828305</v>
      </c>
      <c r="D1116" s="33">
        <v>16033327</v>
      </c>
      <c r="E1116" s="33" t="s">
        <v>1449</v>
      </c>
      <c r="F1116" s="33" t="s">
        <v>3529</v>
      </c>
      <c r="H1116" s="35"/>
      <c r="I1116" s="35">
        <v>192</v>
      </c>
      <c r="J1116" s="41">
        <v>2014</v>
      </c>
      <c r="K1116" s="42">
        <v>0.70479999999999998</v>
      </c>
      <c r="L1116" s="51">
        <f t="shared" si="52"/>
        <v>192</v>
      </c>
      <c r="M1116" s="49">
        <f t="shared" si="53"/>
        <v>1</v>
      </c>
    </row>
    <row r="1117" spans="1:13" s="50" customFormat="1" ht="14.5" x14ac:dyDescent="0.35">
      <c r="A1117" s="33">
        <v>132882</v>
      </c>
      <c r="B1117" s="33" t="s">
        <v>300</v>
      </c>
      <c r="C1117" s="49">
        <f t="shared" si="51"/>
        <v>0.99948068808828305</v>
      </c>
      <c r="D1117" s="33">
        <v>124</v>
      </c>
      <c r="E1117" s="33" t="s">
        <v>3530</v>
      </c>
      <c r="F1117" s="33" t="s">
        <v>3531</v>
      </c>
      <c r="H1117" s="35"/>
      <c r="I1117" s="35">
        <v>288</v>
      </c>
      <c r="J1117" s="41">
        <v>2014</v>
      </c>
      <c r="K1117" s="42">
        <v>0.70479999999999998</v>
      </c>
      <c r="L1117" s="51">
        <f t="shared" si="52"/>
        <v>288</v>
      </c>
      <c r="M1117" s="49">
        <f t="shared" si="53"/>
        <v>1</v>
      </c>
    </row>
    <row r="1118" spans="1:13" s="50" customFormat="1" ht="14.5" x14ac:dyDescent="0.35">
      <c r="A1118" s="33">
        <v>132882</v>
      </c>
      <c r="B1118" s="33" t="s">
        <v>300</v>
      </c>
      <c r="C1118" s="49">
        <f t="shared" si="51"/>
        <v>0.99948068808828305</v>
      </c>
      <c r="D1118" s="33">
        <v>209659</v>
      </c>
      <c r="E1118" s="33" t="s">
        <v>1450</v>
      </c>
      <c r="F1118" s="33" t="s">
        <v>3532</v>
      </c>
      <c r="H1118" s="35"/>
      <c r="I1118" s="35">
        <v>106</v>
      </c>
      <c r="J1118" s="41">
        <v>2014</v>
      </c>
      <c r="K1118" s="42">
        <v>0.70479999999999998</v>
      </c>
      <c r="L1118" s="51">
        <f t="shared" si="52"/>
        <v>106</v>
      </c>
      <c r="M1118" s="49">
        <f t="shared" si="53"/>
        <v>1</v>
      </c>
    </row>
    <row r="1119" spans="1:13" s="50" customFormat="1" ht="14.5" x14ac:dyDescent="0.35">
      <c r="A1119" s="33">
        <v>132882</v>
      </c>
      <c r="B1119" s="33" t="s">
        <v>300</v>
      </c>
      <c r="C1119" s="49">
        <f t="shared" si="51"/>
        <v>0.99948068808828305</v>
      </c>
      <c r="D1119" s="33">
        <v>16049250</v>
      </c>
      <c r="E1119" s="33" t="s">
        <v>3533</v>
      </c>
      <c r="F1119" s="33" t="s">
        <v>3534</v>
      </c>
      <c r="H1119" s="35"/>
      <c r="I1119" s="35">
        <v>362</v>
      </c>
      <c r="J1119" s="41">
        <v>2014</v>
      </c>
      <c r="K1119" s="42">
        <v>0.70479999999999998</v>
      </c>
      <c r="L1119" s="51">
        <f t="shared" si="52"/>
        <v>362</v>
      </c>
      <c r="M1119" s="49">
        <f t="shared" si="53"/>
        <v>1</v>
      </c>
    </row>
    <row r="1120" spans="1:13" s="50" customFormat="1" ht="14.5" x14ac:dyDescent="0.35">
      <c r="A1120" s="33">
        <v>132882</v>
      </c>
      <c r="B1120" s="33" t="s">
        <v>300</v>
      </c>
      <c r="C1120" s="49">
        <f t="shared" si="51"/>
        <v>0.99948068808828305</v>
      </c>
      <c r="D1120" s="33">
        <v>61235</v>
      </c>
      <c r="E1120" s="33" t="s">
        <v>3535</v>
      </c>
      <c r="F1120" s="33" t="s">
        <v>3536</v>
      </c>
      <c r="H1120" s="35"/>
      <c r="I1120" s="35">
        <v>568</v>
      </c>
      <c r="J1120" s="41">
        <v>2014</v>
      </c>
      <c r="K1120" s="42">
        <v>0.70479999999999998</v>
      </c>
      <c r="L1120" s="51">
        <f t="shared" si="52"/>
        <v>568</v>
      </c>
      <c r="M1120" s="49">
        <f t="shared" si="53"/>
        <v>1</v>
      </c>
    </row>
    <row r="1121" spans="1:13" s="50" customFormat="1" ht="14.5" x14ac:dyDescent="0.35">
      <c r="A1121" s="33">
        <v>132882</v>
      </c>
      <c r="B1121" s="33" t="s">
        <v>300</v>
      </c>
      <c r="C1121" s="49">
        <f t="shared" si="51"/>
        <v>0.99948068808828305</v>
      </c>
      <c r="D1121" s="33">
        <v>61064</v>
      </c>
      <c r="E1121" s="33" t="s">
        <v>1451</v>
      </c>
      <c r="F1121" s="33" t="s">
        <v>3537</v>
      </c>
      <c r="H1121" s="35"/>
      <c r="I1121" s="35">
        <v>278</v>
      </c>
      <c r="J1121" s="41">
        <v>2014</v>
      </c>
      <c r="K1121" s="42">
        <v>0.70479999999999998</v>
      </c>
      <c r="L1121" s="51">
        <f t="shared" si="52"/>
        <v>278</v>
      </c>
      <c r="M1121" s="49">
        <f t="shared" si="53"/>
        <v>1</v>
      </c>
    </row>
    <row r="1122" spans="1:13" s="50" customFormat="1" ht="14.5" x14ac:dyDescent="0.35">
      <c r="A1122" s="33">
        <v>132882</v>
      </c>
      <c r="B1122" s="33" t="s">
        <v>300</v>
      </c>
      <c r="C1122" s="49">
        <f t="shared" si="51"/>
        <v>0.99948068808828305</v>
      </c>
      <c r="D1122" s="33"/>
      <c r="E1122" s="33" t="s">
        <v>1452</v>
      </c>
      <c r="F1122" s="33" t="s">
        <v>3538</v>
      </c>
      <c r="H1122" s="35"/>
      <c r="I1122" s="35">
        <v>95</v>
      </c>
      <c r="J1122" s="41">
        <v>2014</v>
      </c>
      <c r="K1122" s="42">
        <v>0.70479999999999998</v>
      </c>
      <c r="L1122" s="51">
        <f t="shared" si="52"/>
        <v>95</v>
      </c>
      <c r="M1122" s="49">
        <f t="shared" si="53"/>
        <v>1</v>
      </c>
    </row>
    <row r="1123" spans="1:13" s="50" customFormat="1" ht="14.5" x14ac:dyDescent="0.35">
      <c r="A1123" s="33">
        <v>132882</v>
      </c>
      <c r="B1123" s="33" t="s">
        <v>300</v>
      </c>
      <c r="C1123" s="49">
        <f t="shared" si="51"/>
        <v>0.99948068808828305</v>
      </c>
      <c r="D1123" s="33">
        <v>61138</v>
      </c>
      <c r="E1123" s="33" t="s">
        <v>1453</v>
      </c>
      <c r="F1123" s="33" t="s">
        <v>3539</v>
      </c>
      <c r="H1123" s="35"/>
      <c r="I1123" s="35">
        <v>318</v>
      </c>
      <c r="J1123" s="41">
        <v>2014</v>
      </c>
      <c r="K1123" s="42">
        <v>0.70479999999999998</v>
      </c>
      <c r="L1123" s="51">
        <f t="shared" si="52"/>
        <v>318</v>
      </c>
      <c r="M1123" s="49">
        <f t="shared" si="53"/>
        <v>1</v>
      </c>
    </row>
    <row r="1124" spans="1:13" s="50" customFormat="1" ht="14.5" x14ac:dyDescent="0.35">
      <c r="A1124" s="33">
        <v>132882</v>
      </c>
      <c r="B1124" s="33" t="s">
        <v>300</v>
      </c>
      <c r="C1124" s="49">
        <f t="shared" si="51"/>
        <v>0.99948068808828305</v>
      </c>
      <c r="D1124" s="33">
        <v>61357</v>
      </c>
      <c r="E1124" s="33" t="s">
        <v>1454</v>
      </c>
      <c r="F1124" s="33" t="s">
        <v>3540</v>
      </c>
      <c r="H1124" s="35"/>
      <c r="I1124" s="35">
        <v>296</v>
      </c>
      <c r="J1124" s="41">
        <v>2014</v>
      </c>
      <c r="K1124" s="42">
        <v>0.70479999999999998</v>
      </c>
      <c r="L1124" s="51">
        <f t="shared" si="52"/>
        <v>296</v>
      </c>
      <c r="M1124" s="49">
        <f t="shared" si="53"/>
        <v>1</v>
      </c>
    </row>
    <row r="1125" spans="1:13" s="50" customFormat="1" ht="14.5" x14ac:dyDescent="0.35">
      <c r="A1125" s="33">
        <v>132882</v>
      </c>
      <c r="B1125" s="33" t="s">
        <v>300</v>
      </c>
      <c r="C1125" s="49">
        <f t="shared" si="51"/>
        <v>0.99948068808828305</v>
      </c>
      <c r="D1125" s="33">
        <v>61085</v>
      </c>
      <c r="E1125" s="33" t="s">
        <v>1455</v>
      </c>
      <c r="F1125" s="33" t="s">
        <v>3541</v>
      </c>
      <c r="H1125" s="35"/>
      <c r="I1125" s="35">
        <v>866</v>
      </c>
      <c r="J1125" s="41">
        <v>2014</v>
      </c>
      <c r="K1125" s="42">
        <v>0.70479999999999998</v>
      </c>
      <c r="L1125" s="51">
        <f t="shared" si="52"/>
        <v>866</v>
      </c>
      <c r="M1125" s="49">
        <f t="shared" si="53"/>
        <v>1</v>
      </c>
    </row>
    <row r="1126" spans="1:13" s="50" customFormat="1" ht="14.5" x14ac:dyDescent="0.35">
      <c r="A1126" s="33">
        <v>132882</v>
      </c>
      <c r="B1126" s="33" t="s">
        <v>300</v>
      </c>
      <c r="C1126" s="49">
        <f t="shared" si="51"/>
        <v>0.99948068808828305</v>
      </c>
      <c r="D1126" s="33">
        <v>16072375</v>
      </c>
      <c r="E1126" s="33" t="s">
        <v>3542</v>
      </c>
      <c r="F1126" s="33" t="s">
        <v>3543</v>
      </c>
      <c r="H1126" s="35"/>
      <c r="I1126" s="35">
        <v>273</v>
      </c>
      <c r="J1126" s="41">
        <v>2014</v>
      </c>
      <c r="K1126" s="42">
        <v>0.70479999999999998</v>
      </c>
      <c r="L1126" s="51">
        <f t="shared" si="52"/>
        <v>273</v>
      </c>
      <c r="M1126" s="49">
        <f t="shared" si="53"/>
        <v>1</v>
      </c>
    </row>
    <row r="1127" spans="1:13" s="50" customFormat="1" ht="14.5" x14ac:dyDescent="0.35">
      <c r="A1127" s="33">
        <v>132882</v>
      </c>
      <c r="B1127" s="33" t="s">
        <v>300</v>
      </c>
      <c r="C1127" s="49">
        <f t="shared" si="51"/>
        <v>0.99948068808828305</v>
      </c>
      <c r="D1127" s="33">
        <v>61104</v>
      </c>
      <c r="E1127" s="33" t="s">
        <v>1456</v>
      </c>
      <c r="F1127" s="33" t="s">
        <v>3544</v>
      </c>
      <c r="H1127" s="35"/>
      <c r="I1127" s="35">
        <v>569</v>
      </c>
      <c r="J1127" s="41">
        <v>2014</v>
      </c>
      <c r="K1127" s="42">
        <v>0.70479999999999998</v>
      </c>
      <c r="L1127" s="51">
        <f t="shared" si="52"/>
        <v>569</v>
      </c>
      <c r="M1127" s="49">
        <f t="shared" si="53"/>
        <v>1</v>
      </c>
    </row>
    <row r="1128" spans="1:13" s="50" customFormat="1" ht="14.5" x14ac:dyDescent="0.35">
      <c r="A1128" s="33">
        <v>132882</v>
      </c>
      <c r="B1128" s="33" t="s">
        <v>300</v>
      </c>
      <c r="C1128" s="49">
        <f t="shared" si="51"/>
        <v>0.99948068808828305</v>
      </c>
      <c r="D1128" s="33">
        <v>61029</v>
      </c>
      <c r="E1128" s="33" t="s">
        <v>1457</v>
      </c>
      <c r="F1128" s="33" t="s">
        <v>3545</v>
      </c>
      <c r="H1128" s="35"/>
      <c r="I1128" s="35">
        <v>895</v>
      </c>
      <c r="J1128" s="41">
        <v>2014</v>
      </c>
      <c r="K1128" s="42">
        <v>0.70479999999999998</v>
      </c>
      <c r="L1128" s="51">
        <f t="shared" si="52"/>
        <v>895</v>
      </c>
      <c r="M1128" s="49">
        <f t="shared" si="53"/>
        <v>1</v>
      </c>
    </row>
    <row r="1129" spans="1:13" s="50" customFormat="1" ht="14.5" x14ac:dyDescent="0.35">
      <c r="A1129" s="33">
        <v>132882</v>
      </c>
      <c r="B1129" s="33" t="s">
        <v>300</v>
      </c>
      <c r="C1129" s="49">
        <f t="shared" si="51"/>
        <v>0.99948068808828305</v>
      </c>
      <c r="D1129" s="33">
        <v>61051</v>
      </c>
      <c r="E1129" s="33" t="s">
        <v>1458</v>
      </c>
      <c r="F1129" s="33" t="s">
        <v>3546</v>
      </c>
      <c r="H1129" s="35"/>
      <c r="I1129" s="35">
        <v>312</v>
      </c>
      <c r="J1129" s="41">
        <v>2014</v>
      </c>
      <c r="K1129" s="42">
        <v>0.70479999999999998</v>
      </c>
      <c r="L1129" s="51">
        <f t="shared" si="52"/>
        <v>312</v>
      </c>
      <c r="M1129" s="49">
        <f t="shared" si="53"/>
        <v>1</v>
      </c>
    </row>
    <row r="1130" spans="1:13" s="50" customFormat="1" ht="14.5" x14ac:dyDescent="0.35">
      <c r="A1130" s="33">
        <v>132882</v>
      </c>
      <c r="B1130" s="33" t="s">
        <v>300</v>
      </c>
      <c r="C1130" s="49">
        <f t="shared" si="51"/>
        <v>0.99948068808828305</v>
      </c>
      <c r="D1130" s="33">
        <v>61282</v>
      </c>
      <c r="E1130" s="33" t="s">
        <v>1459</v>
      </c>
      <c r="F1130" s="33" t="s">
        <v>3547</v>
      </c>
      <c r="H1130" s="35"/>
      <c r="I1130" s="35">
        <v>330</v>
      </c>
      <c r="J1130" s="41">
        <v>2014</v>
      </c>
      <c r="K1130" s="42">
        <v>0.70479999999999998</v>
      </c>
      <c r="L1130" s="51">
        <f t="shared" si="52"/>
        <v>330</v>
      </c>
      <c r="M1130" s="49">
        <f t="shared" si="53"/>
        <v>1</v>
      </c>
    </row>
    <row r="1131" spans="1:13" s="50" customFormat="1" ht="14.5" x14ac:dyDescent="0.35">
      <c r="A1131" s="33">
        <v>132882</v>
      </c>
      <c r="B1131" s="33" t="s">
        <v>300</v>
      </c>
      <c r="C1131" s="49">
        <f t="shared" si="51"/>
        <v>0.99948068808828305</v>
      </c>
      <c r="D1131" s="33">
        <v>61369</v>
      </c>
      <c r="E1131" s="33" t="s">
        <v>1460</v>
      </c>
      <c r="F1131" s="33" t="s">
        <v>3548</v>
      </c>
      <c r="H1131" s="35"/>
      <c r="I1131" s="35">
        <v>257</v>
      </c>
      <c r="J1131" s="41">
        <v>2014</v>
      </c>
      <c r="K1131" s="42">
        <v>0.70479999999999998</v>
      </c>
      <c r="L1131" s="51">
        <f t="shared" si="52"/>
        <v>257</v>
      </c>
      <c r="M1131" s="49">
        <f t="shared" si="53"/>
        <v>1</v>
      </c>
    </row>
    <row r="1132" spans="1:13" s="50" customFormat="1" ht="14.5" x14ac:dyDescent="0.35">
      <c r="A1132" s="33">
        <v>132882</v>
      </c>
      <c r="B1132" s="33" t="s">
        <v>300</v>
      </c>
      <c r="C1132" s="49">
        <f t="shared" si="51"/>
        <v>0.99948068808828305</v>
      </c>
      <c r="D1132" s="33">
        <v>61372</v>
      </c>
      <c r="E1132" s="33" t="s">
        <v>959</v>
      </c>
      <c r="F1132" s="33" t="s">
        <v>3549</v>
      </c>
      <c r="H1132" s="35"/>
      <c r="I1132" s="35">
        <v>248</v>
      </c>
      <c r="J1132" s="41">
        <v>2014</v>
      </c>
      <c r="K1132" s="42">
        <v>0.70479999999999998</v>
      </c>
      <c r="L1132" s="51">
        <f t="shared" si="52"/>
        <v>248</v>
      </c>
      <c r="M1132" s="49">
        <f t="shared" si="53"/>
        <v>1</v>
      </c>
    </row>
    <row r="1133" spans="1:13" s="50" customFormat="1" ht="14.5" x14ac:dyDescent="0.35">
      <c r="A1133" s="33">
        <v>132882</v>
      </c>
      <c r="B1133" s="33" t="s">
        <v>300</v>
      </c>
      <c r="C1133" s="49">
        <f t="shared" si="51"/>
        <v>0.99948068808828305</v>
      </c>
      <c r="D1133" s="33">
        <v>61204</v>
      </c>
      <c r="E1133" s="33" t="s">
        <v>1461</v>
      </c>
      <c r="F1133" s="33" t="s">
        <v>3550</v>
      </c>
      <c r="H1133" s="35"/>
      <c r="I1133" s="35">
        <v>652</v>
      </c>
      <c r="J1133" s="41">
        <v>2014</v>
      </c>
      <c r="K1133" s="42">
        <v>0.70479999999999998</v>
      </c>
      <c r="L1133" s="51">
        <f t="shared" si="52"/>
        <v>652</v>
      </c>
      <c r="M1133" s="49">
        <f t="shared" si="53"/>
        <v>1</v>
      </c>
    </row>
    <row r="1134" spans="1:13" s="50" customFormat="1" ht="14.5" x14ac:dyDescent="0.35">
      <c r="A1134" s="33">
        <v>132882</v>
      </c>
      <c r="B1134" s="33" t="s">
        <v>300</v>
      </c>
      <c r="C1134" s="49">
        <f t="shared" si="51"/>
        <v>0.99948068808828305</v>
      </c>
      <c r="D1134" s="33">
        <v>61096</v>
      </c>
      <c r="E1134" s="33" t="s">
        <v>1462</v>
      </c>
      <c r="F1134" s="33" t="s">
        <v>3551</v>
      </c>
      <c r="H1134" s="35"/>
      <c r="I1134" s="35">
        <v>652</v>
      </c>
      <c r="J1134" s="41">
        <v>2014</v>
      </c>
      <c r="K1134" s="42">
        <v>0.70479999999999998</v>
      </c>
      <c r="L1134" s="51">
        <f t="shared" si="52"/>
        <v>652</v>
      </c>
      <c r="M1134" s="49">
        <f t="shared" si="53"/>
        <v>1</v>
      </c>
    </row>
    <row r="1135" spans="1:13" s="50" customFormat="1" ht="14.5" x14ac:dyDescent="0.35">
      <c r="A1135" s="33">
        <v>132882</v>
      </c>
      <c r="B1135" s="33" t="s">
        <v>300</v>
      </c>
      <c r="C1135" s="49">
        <f t="shared" si="51"/>
        <v>0.99948068808828305</v>
      </c>
      <c r="D1135" s="33">
        <v>16046339</v>
      </c>
      <c r="E1135" s="33" t="s">
        <v>1463</v>
      </c>
      <c r="F1135" s="33" t="s">
        <v>3552</v>
      </c>
      <c r="H1135" s="35"/>
      <c r="I1135" s="35">
        <v>357</v>
      </c>
      <c r="J1135" s="41">
        <v>2014</v>
      </c>
      <c r="K1135" s="42">
        <v>0.70479999999999998</v>
      </c>
      <c r="L1135" s="51">
        <f t="shared" si="52"/>
        <v>357</v>
      </c>
      <c r="M1135" s="49">
        <f t="shared" si="53"/>
        <v>1</v>
      </c>
    </row>
    <row r="1136" spans="1:13" s="50" customFormat="1" ht="14.5" x14ac:dyDescent="0.35">
      <c r="A1136" s="33">
        <v>132882</v>
      </c>
      <c r="B1136" s="33" t="s">
        <v>300</v>
      </c>
      <c r="C1136" s="49">
        <f t="shared" si="51"/>
        <v>0.99948068808828305</v>
      </c>
      <c r="D1136" s="33">
        <v>451</v>
      </c>
      <c r="E1136" s="33" t="s">
        <v>1464</v>
      </c>
      <c r="F1136" s="33" t="s">
        <v>3553</v>
      </c>
      <c r="H1136" s="35"/>
      <c r="I1136" s="35">
        <v>359</v>
      </c>
      <c r="J1136" s="41">
        <v>2016</v>
      </c>
      <c r="K1136" s="42">
        <v>0.70479999999999998</v>
      </c>
      <c r="L1136" s="51">
        <f t="shared" si="52"/>
        <v>359</v>
      </c>
      <c r="M1136" s="49">
        <f t="shared" si="53"/>
        <v>1</v>
      </c>
    </row>
    <row r="1137" spans="1:13" s="50" customFormat="1" ht="14.5" x14ac:dyDescent="0.35">
      <c r="A1137" s="33">
        <v>132882</v>
      </c>
      <c r="B1137" s="33" t="s">
        <v>300</v>
      </c>
      <c r="C1137" s="49">
        <f t="shared" si="51"/>
        <v>0.99948068808828305</v>
      </c>
      <c r="D1137" s="33">
        <v>444</v>
      </c>
      <c r="E1137" s="33" t="s">
        <v>1465</v>
      </c>
      <c r="F1137" s="33" t="s">
        <v>3554</v>
      </c>
      <c r="H1137" s="35"/>
      <c r="I1137" s="35">
        <v>613</v>
      </c>
      <c r="J1137" s="41">
        <v>2014</v>
      </c>
      <c r="K1137" s="42">
        <v>0.70479999999999998</v>
      </c>
      <c r="L1137" s="51">
        <f t="shared" si="52"/>
        <v>613</v>
      </c>
      <c r="M1137" s="49">
        <f t="shared" si="53"/>
        <v>1</v>
      </c>
    </row>
    <row r="1138" spans="1:13" s="50" customFormat="1" ht="14.5" x14ac:dyDescent="0.35">
      <c r="A1138" s="33">
        <v>132882</v>
      </c>
      <c r="B1138" s="33" t="s">
        <v>300</v>
      </c>
      <c r="C1138" s="49">
        <f t="shared" si="51"/>
        <v>0.99948068808828305</v>
      </c>
      <c r="D1138" s="33">
        <v>170813</v>
      </c>
      <c r="E1138" s="33" t="s">
        <v>1466</v>
      </c>
      <c r="F1138" s="33" t="s">
        <v>3555</v>
      </c>
      <c r="H1138" s="35"/>
      <c r="I1138" s="35">
        <v>530</v>
      </c>
      <c r="J1138" s="41">
        <v>2014</v>
      </c>
      <c r="K1138" s="42">
        <v>0.70479999999999998</v>
      </c>
      <c r="L1138" s="51">
        <f t="shared" si="52"/>
        <v>530</v>
      </c>
      <c r="M1138" s="49">
        <f t="shared" si="53"/>
        <v>1</v>
      </c>
    </row>
    <row r="1139" spans="1:13" s="50" customFormat="1" ht="14.5" x14ac:dyDescent="0.35">
      <c r="A1139" s="33">
        <v>132882</v>
      </c>
      <c r="B1139" s="33" t="s">
        <v>300</v>
      </c>
      <c r="C1139" s="49">
        <f t="shared" si="51"/>
        <v>0.99948068808828305</v>
      </c>
      <c r="D1139" s="33">
        <v>61182</v>
      </c>
      <c r="E1139" s="33" t="s">
        <v>1467</v>
      </c>
      <c r="F1139" s="33" t="s">
        <v>3556</v>
      </c>
      <c r="H1139" s="35"/>
      <c r="I1139" s="35">
        <v>433</v>
      </c>
      <c r="J1139" s="41">
        <v>2014</v>
      </c>
      <c r="K1139" s="42">
        <v>0.70479999999999998</v>
      </c>
      <c r="L1139" s="51">
        <f t="shared" si="52"/>
        <v>433</v>
      </c>
      <c r="M1139" s="49">
        <f t="shared" si="53"/>
        <v>1</v>
      </c>
    </row>
    <row r="1140" spans="1:13" s="50" customFormat="1" ht="14.5" x14ac:dyDescent="0.35">
      <c r="A1140" s="33">
        <v>132882</v>
      </c>
      <c r="B1140" s="33" t="s">
        <v>300</v>
      </c>
      <c r="C1140" s="49">
        <f t="shared" si="51"/>
        <v>0.99948068808828305</v>
      </c>
      <c r="D1140" s="33">
        <v>61024</v>
      </c>
      <c r="E1140" s="33" t="s">
        <v>1468</v>
      </c>
      <c r="F1140" s="33" t="s">
        <v>3557</v>
      </c>
      <c r="H1140" s="35"/>
      <c r="I1140" s="35">
        <v>430</v>
      </c>
      <c r="J1140" s="41">
        <v>2014</v>
      </c>
      <c r="K1140" s="42">
        <v>0.70479999999999998</v>
      </c>
      <c r="L1140" s="51">
        <f t="shared" si="52"/>
        <v>430</v>
      </c>
      <c r="M1140" s="49">
        <f t="shared" si="53"/>
        <v>1</v>
      </c>
    </row>
    <row r="1141" spans="1:13" s="50" customFormat="1" ht="14.5" x14ac:dyDescent="0.35">
      <c r="A1141" s="33">
        <v>132882</v>
      </c>
      <c r="B1141" s="33" t="s">
        <v>300</v>
      </c>
      <c r="C1141" s="49">
        <f t="shared" si="51"/>
        <v>0.99948068808828305</v>
      </c>
      <c r="D1141" s="33">
        <v>61152</v>
      </c>
      <c r="E1141" s="33" t="s">
        <v>1469</v>
      </c>
      <c r="F1141" s="33" t="s">
        <v>3558</v>
      </c>
      <c r="H1141" s="35"/>
      <c r="I1141" s="35">
        <v>312</v>
      </c>
      <c r="J1141" s="41">
        <v>2014</v>
      </c>
      <c r="K1141" s="42">
        <v>0.70479999999999998</v>
      </c>
      <c r="L1141" s="51">
        <f t="shared" si="52"/>
        <v>312</v>
      </c>
      <c r="M1141" s="49">
        <f t="shared" si="53"/>
        <v>1</v>
      </c>
    </row>
    <row r="1142" spans="1:13" s="50" customFormat="1" ht="14.5" x14ac:dyDescent="0.35">
      <c r="A1142" s="33">
        <v>132882</v>
      </c>
      <c r="B1142" s="33" t="s">
        <v>300</v>
      </c>
      <c r="C1142" s="49">
        <f t="shared" si="51"/>
        <v>0.99948068808828305</v>
      </c>
      <c r="D1142" s="33">
        <v>61248</v>
      </c>
      <c r="E1142" s="33" t="s">
        <v>1470</v>
      </c>
      <c r="F1142" s="33" t="s">
        <v>3559</v>
      </c>
      <c r="H1142" s="35"/>
      <c r="I1142" s="35">
        <v>341</v>
      </c>
      <c r="J1142" s="41">
        <v>2014</v>
      </c>
      <c r="K1142" s="42">
        <v>0.70479999999999998</v>
      </c>
      <c r="L1142" s="51">
        <f t="shared" si="52"/>
        <v>341</v>
      </c>
      <c r="M1142" s="49">
        <f t="shared" si="53"/>
        <v>1</v>
      </c>
    </row>
    <row r="1143" spans="1:13" s="50" customFormat="1" ht="14.5" x14ac:dyDescent="0.35">
      <c r="A1143" s="33">
        <v>132882</v>
      </c>
      <c r="B1143" s="33" t="s">
        <v>300</v>
      </c>
      <c r="C1143" s="49">
        <f t="shared" si="51"/>
        <v>0.99948068808828305</v>
      </c>
      <c r="D1143" s="33">
        <v>61089</v>
      </c>
      <c r="E1143" s="33" t="s">
        <v>1471</v>
      </c>
      <c r="F1143" s="33" t="s">
        <v>3560</v>
      </c>
      <c r="H1143" s="35"/>
      <c r="I1143" s="35">
        <v>453</v>
      </c>
      <c r="J1143" s="41">
        <v>2014</v>
      </c>
      <c r="K1143" s="42">
        <v>0.70479999999999998</v>
      </c>
      <c r="L1143" s="51">
        <f t="shared" si="52"/>
        <v>453</v>
      </c>
      <c r="M1143" s="49">
        <f t="shared" si="53"/>
        <v>1</v>
      </c>
    </row>
    <row r="1144" spans="1:13" s="50" customFormat="1" ht="14.5" x14ac:dyDescent="0.35">
      <c r="A1144" s="33">
        <v>132882</v>
      </c>
      <c r="B1144" s="33" t="s">
        <v>300</v>
      </c>
      <c r="C1144" s="49">
        <f t="shared" ref="C1144:C1207" si="54">SUMIF($B$2:$B$2241,B1144,$L$2:$L$2241)/(SUMIF($B$2:$B$2241,B1144,$I$2:$I$2241))</f>
        <v>0.99948068808828305</v>
      </c>
      <c r="D1144" s="33">
        <v>61293</v>
      </c>
      <c r="E1144" s="33" t="s">
        <v>1472</v>
      </c>
      <c r="F1144" s="33" t="s">
        <v>3561</v>
      </c>
      <c r="H1144" s="35"/>
      <c r="I1144" s="35">
        <v>764</v>
      </c>
      <c r="J1144" s="41">
        <v>2014</v>
      </c>
      <c r="K1144" s="42">
        <v>0.70479999999999998</v>
      </c>
      <c r="L1144" s="51">
        <f t="shared" si="52"/>
        <v>764</v>
      </c>
      <c r="M1144" s="49">
        <f t="shared" si="53"/>
        <v>1</v>
      </c>
    </row>
    <row r="1145" spans="1:13" s="50" customFormat="1" ht="14.5" x14ac:dyDescent="0.35">
      <c r="A1145" s="33">
        <v>132882</v>
      </c>
      <c r="B1145" s="33" t="s">
        <v>300</v>
      </c>
      <c r="C1145" s="49">
        <f t="shared" si="54"/>
        <v>0.99948068808828305</v>
      </c>
      <c r="D1145" s="33">
        <v>61324</v>
      </c>
      <c r="E1145" s="33" t="s">
        <v>960</v>
      </c>
      <c r="F1145" s="33" t="s">
        <v>3562</v>
      </c>
      <c r="H1145" s="35"/>
      <c r="I1145" s="35">
        <v>453</v>
      </c>
      <c r="J1145" s="41">
        <v>2014</v>
      </c>
      <c r="K1145" s="42">
        <v>0.70479999999999998</v>
      </c>
      <c r="L1145" s="51">
        <f t="shared" si="52"/>
        <v>453</v>
      </c>
      <c r="M1145" s="49">
        <f t="shared" si="53"/>
        <v>1</v>
      </c>
    </row>
    <row r="1146" spans="1:13" s="50" customFormat="1" ht="14.5" x14ac:dyDescent="0.35">
      <c r="A1146" s="33">
        <v>132882</v>
      </c>
      <c r="B1146" s="33" t="s">
        <v>300</v>
      </c>
      <c r="C1146" s="49">
        <f t="shared" si="54"/>
        <v>0.99948068808828305</v>
      </c>
      <c r="D1146" s="33">
        <v>61292</v>
      </c>
      <c r="E1146" s="33" t="s">
        <v>1473</v>
      </c>
      <c r="F1146" s="33" t="s">
        <v>3563</v>
      </c>
      <c r="H1146" s="35"/>
      <c r="I1146" s="35">
        <v>383</v>
      </c>
      <c r="J1146" s="41">
        <v>2014</v>
      </c>
      <c r="K1146" s="42">
        <v>0.70479999999999998</v>
      </c>
      <c r="L1146" s="51">
        <f t="shared" si="52"/>
        <v>383</v>
      </c>
      <c r="M1146" s="49">
        <f t="shared" si="53"/>
        <v>1</v>
      </c>
    </row>
    <row r="1147" spans="1:13" s="50" customFormat="1" ht="14.5" x14ac:dyDescent="0.35">
      <c r="A1147" s="33">
        <v>132882</v>
      </c>
      <c r="B1147" s="33" t="s">
        <v>300</v>
      </c>
      <c r="C1147" s="49">
        <f t="shared" si="54"/>
        <v>0.99948068808828305</v>
      </c>
      <c r="D1147" s="33">
        <v>61238</v>
      </c>
      <c r="E1147" s="33" t="s">
        <v>1474</v>
      </c>
      <c r="F1147" s="33" t="s">
        <v>3564</v>
      </c>
      <c r="H1147" s="35"/>
      <c r="I1147" s="35">
        <v>318</v>
      </c>
      <c r="J1147" s="41">
        <v>2014</v>
      </c>
      <c r="K1147" s="42">
        <v>0.70479999999999998</v>
      </c>
      <c r="L1147" s="51">
        <f t="shared" si="52"/>
        <v>318</v>
      </c>
      <c r="M1147" s="49">
        <f t="shared" si="53"/>
        <v>1</v>
      </c>
    </row>
    <row r="1148" spans="1:13" s="50" customFormat="1" ht="14.5" x14ac:dyDescent="0.35">
      <c r="A1148" s="33">
        <v>132882</v>
      </c>
      <c r="B1148" s="33" t="s">
        <v>300</v>
      </c>
      <c r="C1148" s="49">
        <f t="shared" si="54"/>
        <v>0.99948068808828305</v>
      </c>
      <c r="D1148" s="33">
        <v>850</v>
      </c>
      <c r="E1148" s="33" t="s">
        <v>3565</v>
      </c>
      <c r="F1148" s="33" t="s">
        <v>3566</v>
      </c>
      <c r="H1148" s="35"/>
      <c r="I1148" s="35">
        <v>147</v>
      </c>
      <c r="J1148" s="41">
        <v>2014</v>
      </c>
      <c r="K1148" s="42">
        <v>0.70479999999999998</v>
      </c>
      <c r="L1148" s="51">
        <f t="shared" si="52"/>
        <v>147</v>
      </c>
      <c r="M1148" s="49">
        <f t="shared" si="53"/>
        <v>1</v>
      </c>
    </row>
    <row r="1149" spans="1:13" s="50" customFormat="1" ht="14.5" x14ac:dyDescent="0.35">
      <c r="A1149" s="33">
        <v>132882</v>
      </c>
      <c r="B1149" s="33" t="s">
        <v>300</v>
      </c>
      <c r="C1149" s="49">
        <f t="shared" si="54"/>
        <v>0.99948068808828305</v>
      </c>
      <c r="D1149" s="33"/>
      <c r="E1149" s="33" t="s">
        <v>1475</v>
      </c>
      <c r="F1149" s="33" t="s">
        <v>3567</v>
      </c>
      <c r="H1149" s="35"/>
      <c r="I1149" s="35">
        <v>213</v>
      </c>
      <c r="J1149" s="41">
        <v>2014</v>
      </c>
      <c r="K1149" s="42">
        <v>0.70479999999999998</v>
      </c>
      <c r="L1149" s="51">
        <f t="shared" si="52"/>
        <v>213</v>
      </c>
      <c r="M1149" s="49">
        <f t="shared" si="53"/>
        <v>1</v>
      </c>
    </row>
    <row r="1150" spans="1:13" s="50" customFormat="1" ht="14.5" x14ac:dyDescent="0.35">
      <c r="A1150" s="33">
        <v>132882</v>
      </c>
      <c r="B1150" s="33" t="s">
        <v>300</v>
      </c>
      <c r="C1150" s="49">
        <f t="shared" si="54"/>
        <v>0.99948068808828305</v>
      </c>
      <c r="D1150" s="33">
        <v>61219</v>
      </c>
      <c r="E1150" s="33" t="s">
        <v>1476</v>
      </c>
      <c r="F1150" s="33" t="s">
        <v>3568</v>
      </c>
      <c r="H1150" s="35"/>
      <c r="I1150" s="35">
        <v>654</v>
      </c>
      <c r="J1150" s="41">
        <v>2014</v>
      </c>
      <c r="K1150" s="42">
        <v>0.70479999999999998</v>
      </c>
      <c r="L1150" s="51">
        <f t="shared" si="52"/>
        <v>654</v>
      </c>
      <c r="M1150" s="49">
        <f t="shared" si="53"/>
        <v>1</v>
      </c>
    </row>
    <row r="1151" spans="1:13" s="50" customFormat="1" ht="14.5" x14ac:dyDescent="0.35">
      <c r="A1151" s="33">
        <v>132882</v>
      </c>
      <c r="B1151" s="33" t="s">
        <v>300</v>
      </c>
      <c r="C1151" s="49">
        <f t="shared" si="54"/>
        <v>0.99948068808828305</v>
      </c>
      <c r="D1151" s="33">
        <v>61346</v>
      </c>
      <c r="E1151" s="33" t="s">
        <v>1477</v>
      </c>
      <c r="F1151" s="33" t="s">
        <v>3569</v>
      </c>
      <c r="H1151" s="35"/>
      <c r="I1151" s="35">
        <v>367</v>
      </c>
      <c r="J1151" s="41">
        <v>2014</v>
      </c>
      <c r="K1151" s="42">
        <v>0.70479999999999998</v>
      </c>
      <c r="L1151" s="51">
        <f t="shared" si="52"/>
        <v>367</v>
      </c>
      <c r="M1151" s="49">
        <f t="shared" si="53"/>
        <v>1</v>
      </c>
    </row>
    <row r="1152" spans="1:13" s="50" customFormat="1" ht="14.5" x14ac:dyDescent="0.35">
      <c r="A1152" s="33">
        <v>132882</v>
      </c>
      <c r="B1152" s="33" t="s">
        <v>300</v>
      </c>
      <c r="C1152" s="49">
        <f t="shared" si="54"/>
        <v>0.99948068808828305</v>
      </c>
      <c r="D1152" s="33">
        <v>61056</v>
      </c>
      <c r="E1152" s="33" t="s">
        <v>1478</v>
      </c>
      <c r="F1152" s="33" t="s">
        <v>3570</v>
      </c>
      <c r="H1152" s="35"/>
      <c r="I1152" s="35">
        <v>446</v>
      </c>
      <c r="J1152" s="41">
        <v>2014</v>
      </c>
      <c r="K1152" s="42">
        <v>0.70479999999999998</v>
      </c>
      <c r="L1152" s="51">
        <f t="shared" si="52"/>
        <v>446</v>
      </c>
      <c r="M1152" s="49">
        <f t="shared" si="53"/>
        <v>1</v>
      </c>
    </row>
    <row r="1153" spans="1:13" s="50" customFormat="1" ht="14.5" x14ac:dyDescent="0.35">
      <c r="A1153" s="33">
        <v>132882</v>
      </c>
      <c r="B1153" s="33" t="s">
        <v>300</v>
      </c>
      <c r="C1153" s="49">
        <f t="shared" si="54"/>
        <v>0.99948068808828305</v>
      </c>
      <c r="D1153" s="33">
        <v>61378</v>
      </c>
      <c r="E1153" s="33" t="s">
        <v>797</v>
      </c>
      <c r="F1153" s="33" t="s">
        <v>3571</v>
      </c>
      <c r="H1153" s="35"/>
      <c r="I1153" s="35">
        <v>262</v>
      </c>
      <c r="J1153" s="41">
        <v>2014</v>
      </c>
      <c r="K1153" s="42">
        <v>0.70479999999999998</v>
      </c>
      <c r="L1153" s="51">
        <f t="shared" si="52"/>
        <v>262</v>
      </c>
      <c r="M1153" s="49">
        <f t="shared" si="53"/>
        <v>1</v>
      </c>
    </row>
    <row r="1154" spans="1:13" s="50" customFormat="1" ht="14.5" x14ac:dyDescent="0.35">
      <c r="A1154" s="33">
        <v>132882</v>
      </c>
      <c r="B1154" s="33" t="s">
        <v>300</v>
      </c>
      <c r="C1154" s="49">
        <f t="shared" si="54"/>
        <v>0.99948068808828305</v>
      </c>
      <c r="D1154" s="33">
        <v>61375</v>
      </c>
      <c r="E1154" s="33" t="s">
        <v>1479</v>
      </c>
      <c r="F1154" s="33" t="s">
        <v>3572</v>
      </c>
      <c r="H1154" s="35"/>
      <c r="I1154" s="35">
        <v>289</v>
      </c>
      <c r="J1154" s="41">
        <v>2014</v>
      </c>
      <c r="K1154" s="42">
        <v>0.70479999999999998</v>
      </c>
      <c r="L1154" s="51">
        <f t="shared" ref="L1154:L1217" si="55">IF(K1154="",H1154,(MIN(I1154,(K1154*1.6*I1154))))</f>
        <v>289</v>
      </c>
      <c r="M1154" s="49">
        <f t="shared" ref="M1154:M1217" si="56">IF(L1154=0,0,(L1154/I1154))</f>
        <v>1</v>
      </c>
    </row>
    <row r="1155" spans="1:13" s="50" customFormat="1" ht="14.5" x14ac:dyDescent="0.35">
      <c r="A1155" s="33">
        <v>132882</v>
      </c>
      <c r="B1155" s="33" t="s">
        <v>300</v>
      </c>
      <c r="C1155" s="49">
        <f t="shared" si="54"/>
        <v>0.99948068808828305</v>
      </c>
      <c r="D1155" s="33">
        <v>61302</v>
      </c>
      <c r="E1155" s="33" t="s">
        <v>632</v>
      </c>
      <c r="F1155" s="33" t="s">
        <v>3573</v>
      </c>
      <c r="H1155" s="35"/>
      <c r="I1155" s="35">
        <v>646</v>
      </c>
      <c r="J1155" s="41">
        <v>2014</v>
      </c>
      <c r="K1155" s="42">
        <v>0.70479999999999998</v>
      </c>
      <c r="L1155" s="51">
        <f t="shared" si="55"/>
        <v>646</v>
      </c>
      <c r="M1155" s="49">
        <f t="shared" si="56"/>
        <v>1</v>
      </c>
    </row>
    <row r="1156" spans="1:13" s="50" customFormat="1" ht="14.5" x14ac:dyDescent="0.35">
      <c r="A1156" s="33">
        <v>132882</v>
      </c>
      <c r="B1156" s="33" t="s">
        <v>300</v>
      </c>
      <c r="C1156" s="49">
        <f t="shared" si="54"/>
        <v>0.99948068808828305</v>
      </c>
      <c r="D1156" s="33">
        <v>61088</v>
      </c>
      <c r="E1156" s="33" t="s">
        <v>1480</v>
      </c>
      <c r="F1156" s="33" t="s">
        <v>3574</v>
      </c>
      <c r="H1156" s="35"/>
      <c r="I1156" s="35">
        <v>780</v>
      </c>
      <c r="J1156" s="41">
        <v>2014</v>
      </c>
      <c r="K1156" s="42">
        <v>0.70479999999999998</v>
      </c>
      <c r="L1156" s="51">
        <f t="shared" si="55"/>
        <v>780</v>
      </c>
      <c r="M1156" s="49">
        <f t="shared" si="56"/>
        <v>1</v>
      </c>
    </row>
    <row r="1157" spans="1:13" s="50" customFormat="1" ht="14.5" x14ac:dyDescent="0.35">
      <c r="A1157" s="33">
        <v>132882</v>
      </c>
      <c r="B1157" s="33" t="s">
        <v>300</v>
      </c>
      <c r="C1157" s="49">
        <f t="shared" si="54"/>
        <v>0.99948068808828305</v>
      </c>
      <c r="D1157" s="33">
        <v>61254</v>
      </c>
      <c r="E1157" s="33" t="s">
        <v>1481</v>
      </c>
      <c r="F1157" s="33" t="s">
        <v>3575</v>
      </c>
      <c r="H1157" s="35"/>
      <c r="I1157" s="35">
        <v>413</v>
      </c>
      <c r="J1157" s="41">
        <v>2014</v>
      </c>
      <c r="K1157" s="42">
        <v>0.70479999999999998</v>
      </c>
      <c r="L1157" s="51">
        <f t="shared" si="55"/>
        <v>413</v>
      </c>
      <c r="M1157" s="49">
        <f t="shared" si="56"/>
        <v>1</v>
      </c>
    </row>
    <row r="1158" spans="1:13" s="50" customFormat="1" ht="14.5" x14ac:dyDescent="0.35">
      <c r="A1158" s="33">
        <v>132882</v>
      </c>
      <c r="B1158" s="33" t="s">
        <v>300</v>
      </c>
      <c r="C1158" s="49">
        <f t="shared" si="54"/>
        <v>0.99948068808828305</v>
      </c>
      <c r="D1158" s="33">
        <v>61043</v>
      </c>
      <c r="E1158" s="33" t="s">
        <v>1482</v>
      </c>
      <c r="F1158" s="33" t="s">
        <v>3576</v>
      </c>
      <c r="H1158" s="35"/>
      <c r="I1158" s="35">
        <v>710</v>
      </c>
      <c r="J1158" s="41">
        <v>2014</v>
      </c>
      <c r="K1158" s="42">
        <v>0.70479999999999998</v>
      </c>
      <c r="L1158" s="51">
        <f t="shared" si="55"/>
        <v>710</v>
      </c>
      <c r="M1158" s="49">
        <f t="shared" si="56"/>
        <v>1</v>
      </c>
    </row>
    <row r="1159" spans="1:13" s="50" customFormat="1" ht="14.5" x14ac:dyDescent="0.35">
      <c r="A1159" s="33">
        <v>132882</v>
      </c>
      <c r="B1159" s="33" t="s">
        <v>300</v>
      </c>
      <c r="C1159" s="49">
        <f t="shared" si="54"/>
        <v>0.99948068808828305</v>
      </c>
      <c r="D1159" s="33">
        <v>61065</v>
      </c>
      <c r="E1159" s="33" t="s">
        <v>799</v>
      </c>
      <c r="F1159" s="33" t="s">
        <v>3577</v>
      </c>
      <c r="H1159" s="35"/>
      <c r="I1159" s="35">
        <v>366</v>
      </c>
      <c r="J1159" s="41">
        <v>2014</v>
      </c>
      <c r="K1159" s="42">
        <v>0.70479999999999998</v>
      </c>
      <c r="L1159" s="51">
        <f t="shared" si="55"/>
        <v>366</v>
      </c>
      <c r="M1159" s="49">
        <f t="shared" si="56"/>
        <v>1</v>
      </c>
    </row>
    <row r="1160" spans="1:13" s="50" customFormat="1" ht="14.5" x14ac:dyDescent="0.35">
      <c r="A1160" s="33">
        <v>132882</v>
      </c>
      <c r="B1160" s="33" t="s">
        <v>300</v>
      </c>
      <c r="C1160" s="49">
        <f t="shared" si="54"/>
        <v>0.99948068808828305</v>
      </c>
      <c r="D1160" s="33">
        <v>61173</v>
      </c>
      <c r="E1160" s="33" t="s">
        <v>1483</v>
      </c>
      <c r="F1160" s="33" t="s">
        <v>3578</v>
      </c>
      <c r="H1160" s="35"/>
      <c r="I1160" s="35">
        <v>450</v>
      </c>
      <c r="J1160" s="41">
        <v>2014</v>
      </c>
      <c r="K1160" s="42">
        <v>0.70479999999999998</v>
      </c>
      <c r="L1160" s="51">
        <f t="shared" si="55"/>
        <v>450</v>
      </c>
      <c r="M1160" s="49">
        <f t="shared" si="56"/>
        <v>1</v>
      </c>
    </row>
    <row r="1161" spans="1:13" s="50" customFormat="1" ht="14.5" x14ac:dyDescent="0.35">
      <c r="A1161" s="33">
        <v>132882</v>
      </c>
      <c r="B1161" s="33" t="s">
        <v>300</v>
      </c>
      <c r="C1161" s="49">
        <f t="shared" si="54"/>
        <v>0.99948068808828305</v>
      </c>
      <c r="D1161" s="33">
        <v>61171</v>
      </c>
      <c r="E1161" s="33" t="s">
        <v>1484</v>
      </c>
      <c r="F1161" s="33" t="s">
        <v>3579</v>
      </c>
      <c r="H1161" s="35"/>
      <c r="I1161" s="35">
        <v>776</v>
      </c>
      <c r="J1161" s="41">
        <v>2014</v>
      </c>
      <c r="K1161" s="42">
        <v>0.70479999999999998</v>
      </c>
      <c r="L1161" s="51">
        <f t="shared" si="55"/>
        <v>776</v>
      </c>
      <c r="M1161" s="49">
        <f t="shared" si="56"/>
        <v>1</v>
      </c>
    </row>
    <row r="1162" spans="1:13" s="50" customFormat="1" ht="14.5" x14ac:dyDescent="0.35">
      <c r="A1162" s="33">
        <v>132882</v>
      </c>
      <c r="B1162" s="33" t="s">
        <v>300</v>
      </c>
      <c r="C1162" s="49">
        <f t="shared" si="54"/>
        <v>0.99948068808828305</v>
      </c>
      <c r="D1162" s="33">
        <v>61329</v>
      </c>
      <c r="E1162" s="33" t="s">
        <v>1485</v>
      </c>
      <c r="F1162" s="33" t="s">
        <v>3580</v>
      </c>
      <c r="H1162" s="35"/>
      <c r="I1162" s="35">
        <v>580</v>
      </c>
      <c r="J1162" s="41">
        <v>2014</v>
      </c>
      <c r="K1162" s="42">
        <v>0.70479999999999998</v>
      </c>
      <c r="L1162" s="51">
        <f t="shared" si="55"/>
        <v>580</v>
      </c>
      <c r="M1162" s="49">
        <f t="shared" si="56"/>
        <v>1</v>
      </c>
    </row>
    <row r="1163" spans="1:13" s="50" customFormat="1" ht="14.5" x14ac:dyDescent="0.35">
      <c r="A1163" s="33">
        <v>132882</v>
      </c>
      <c r="B1163" s="33" t="s">
        <v>300</v>
      </c>
      <c r="C1163" s="49">
        <f t="shared" si="54"/>
        <v>0.99948068808828305</v>
      </c>
      <c r="D1163" s="33">
        <v>61364</v>
      </c>
      <c r="E1163" s="33" t="s">
        <v>1486</v>
      </c>
      <c r="F1163" s="33" t="s">
        <v>3581</v>
      </c>
      <c r="H1163" s="35"/>
      <c r="I1163" s="35">
        <v>321</v>
      </c>
      <c r="J1163" s="41">
        <v>2014</v>
      </c>
      <c r="K1163" s="42">
        <v>0.70479999999999998</v>
      </c>
      <c r="L1163" s="51">
        <f t="shared" si="55"/>
        <v>321</v>
      </c>
      <c r="M1163" s="49">
        <f t="shared" si="56"/>
        <v>1</v>
      </c>
    </row>
    <row r="1164" spans="1:13" s="50" customFormat="1" ht="14.5" x14ac:dyDescent="0.35">
      <c r="A1164" s="33">
        <v>132882</v>
      </c>
      <c r="B1164" s="33" t="s">
        <v>300</v>
      </c>
      <c r="C1164" s="49">
        <f t="shared" si="54"/>
        <v>0.99948068808828305</v>
      </c>
      <c r="D1164" s="33">
        <v>228808</v>
      </c>
      <c r="E1164" s="33" t="s">
        <v>1487</v>
      </c>
      <c r="F1164" s="33" t="s">
        <v>3582</v>
      </c>
      <c r="H1164" s="35"/>
      <c r="I1164" s="35">
        <v>216</v>
      </c>
      <c r="J1164" s="41">
        <v>2014</v>
      </c>
      <c r="K1164" s="42">
        <v>0.70479999999999998</v>
      </c>
      <c r="L1164" s="51">
        <f t="shared" si="55"/>
        <v>216</v>
      </c>
      <c r="M1164" s="49">
        <f t="shared" si="56"/>
        <v>1</v>
      </c>
    </row>
    <row r="1165" spans="1:13" s="50" customFormat="1" ht="14.5" x14ac:dyDescent="0.35">
      <c r="A1165" s="33">
        <v>132882</v>
      </c>
      <c r="B1165" s="33" t="s">
        <v>300</v>
      </c>
      <c r="C1165" s="49">
        <f t="shared" si="54"/>
        <v>0.99948068808828305</v>
      </c>
      <c r="D1165" s="33">
        <v>61225</v>
      </c>
      <c r="E1165" s="33" t="s">
        <v>1203</v>
      </c>
      <c r="F1165" s="33" t="s">
        <v>3583</v>
      </c>
      <c r="H1165" s="35"/>
      <c r="I1165" s="35">
        <v>692</v>
      </c>
      <c r="J1165" s="41">
        <v>2014</v>
      </c>
      <c r="K1165" s="42">
        <v>0.70479999999999998</v>
      </c>
      <c r="L1165" s="51">
        <f t="shared" si="55"/>
        <v>692</v>
      </c>
      <c r="M1165" s="49">
        <f t="shared" si="56"/>
        <v>1</v>
      </c>
    </row>
    <row r="1166" spans="1:13" s="50" customFormat="1" ht="14.5" x14ac:dyDescent="0.35">
      <c r="A1166" s="33">
        <v>132882</v>
      </c>
      <c r="B1166" s="33" t="s">
        <v>300</v>
      </c>
      <c r="C1166" s="49">
        <f t="shared" si="54"/>
        <v>0.99948068808828305</v>
      </c>
      <c r="D1166" s="33">
        <v>61287</v>
      </c>
      <c r="E1166" s="33" t="s">
        <v>1488</v>
      </c>
      <c r="F1166" s="33" t="s">
        <v>3584</v>
      </c>
      <c r="H1166" s="35"/>
      <c r="I1166" s="35">
        <v>649</v>
      </c>
      <c r="J1166" s="41">
        <v>2014</v>
      </c>
      <c r="K1166" s="42">
        <v>0.70479999999999998</v>
      </c>
      <c r="L1166" s="51">
        <f t="shared" si="55"/>
        <v>649</v>
      </c>
      <c r="M1166" s="49">
        <f t="shared" si="56"/>
        <v>1</v>
      </c>
    </row>
    <row r="1167" spans="1:13" s="50" customFormat="1" ht="14.5" x14ac:dyDescent="0.35">
      <c r="A1167" s="33">
        <v>132882</v>
      </c>
      <c r="B1167" s="33" t="s">
        <v>300</v>
      </c>
      <c r="C1167" s="49">
        <f t="shared" si="54"/>
        <v>0.99948068808828305</v>
      </c>
      <c r="D1167" s="33">
        <v>120</v>
      </c>
      <c r="E1167" s="33" t="s">
        <v>1489</v>
      </c>
      <c r="F1167" s="33" t="s">
        <v>3585</v>
      </c>
      <c r="H1167" s="35"/>
      <c r="I1167" s="35">
        <v>261</v>
      </c>
      <c r="J1167" s="41">
        <v>2014</v>
      </c>
      <c r="K1167" s="42">
        <v>0.70479999999999998</v>
      </c>
      <c r="L1167" s="51">
        <f t="shared" si="55"/>
        <v>261</v>
      </c>
      <c r="M1167" s="49">
        <f t="shared" si="56"/>
        <v>1</v>
      </c>
    </row>
    <row r="1168" spans="1:13" s="50" customFormat="1" ht="14.5" x14ac:dyDescent="0.35">
      <c r="A1168" s="33">
        <v>132882</v>
      </c>
      <c r="B1168" s="33" t="s">
        <v>300</v>
      </c>
      <c r="C1168" s="49">
        <f t="shared" si="54"/>
        <v>0.99948068808828305</v>
      </c>
      <c r="D1168" s="33">
        <v>61221</v>
      </c>
      <c r="E1168" s="33" t="s">
        <v>1490</v>
      </c>
      <c r="F1168" s="33" t="s">
        <v>3586</v>
      </c>
      <c r="H1168" s="35"/>
      <c r="I1168" s="35">
        <v>668</v>
      </c>
      <c r="J1168" s="41">
        <v>2014</v>
      </c>
      <c r="K1168" s="42">
        <v>0.70479999999999998</v>
      </c>
      <c r="L1168" s="51">
        <f t="shared" si="55"/>
        <v>668</v>
      </c>
      <c r="M1168" s="49">
        <f t="shared" si="56"/>
        <v>1</v>
      </c>
    </row>
    <row r="1169" spans="1:13" s="50" customFormat="1" ht="14.5" x14ac:dyDescent="0.35">
      <c r="A1169" s="33">
        <v>132882</v>
      </c>
      <c r="B1169" s="33" t="s">
        <v>300</v>
      </c>
      <c r="C1169" s="49">
        <f t="shared" si="54"/>
        <v>0.99948068808828305</v>
      </c>
      <c r="D1169" s="33">
        <v>61109</v>
      </c>
      <c r="E1169" s="33" t="s">
        <v>1491</v>
      </c>
      <c r="F1169" s="33" t="s">
        <v>3587</v>
      </c>
      <c r="H1169" s="35"/>
      <c r="I1169" s="35">
        <v>139</v>
      </c>
      <c r="J1169" s="41">
        <v>2014</v>
      </c>
      <c r="K1169" s="42">
        <v>0.70479999999999998</v>
      </c>
      <c r="L1169" s="51">
        <f t="shared" si="55"/>
        <v>139</v>
      </c>
      <c r="M1169" s="49">
        <f t="shared" si="56"/>
        <v>1</v>
      </c>
    </row>
    <row r="1170" spans="1:13" s="50" customFormat="1" ht="14.5" x14ac:dyDescent="0.35">
      <c r="A1170" s="33">
        <v>132882</v>
      </c>
      <c r="B1170" s="33" t="s">
        <v>300</v>
      </c>
      <c r="C1170" s="49">
        <f t="shared" si="54"/>
        <v>0.99948068808828305</v>
      </c>
      <c r="D1170" s="33">
        <v>61306</v>
      </c>
      <c r="E1170" s="33" t="s">
        <v>1492</v>
      </c>
      <c r="F1170" s="33" t="s">
        <v>3588</v>
      </c>
      <c r="H1170" s="35"/>
      <c r="I1170" s="35">
        <v>1581</v>
      </c>
      <c r="J1170" s="41">
        <v>2014</v>
      </c>
      <c r="K1170" s="42">
        <v>0.70479999999999998</v>
      </c>
      <c r="L1170" s="51">
        <f t="shared" si="55"/>
        <v>1581</v>
      </c>
      <c r="M1170" s="49">
        <f t="shared" si="56"/>
        <v>1</v>
      </c>
    </row>
    <row r="1171" spans="1:13" s="50" customFormat="1" ht="14.5" x14ac:dyDescent="0.35">
      <c r="A1171" s="33">
        <v>132882</v>
      </c>
      <c r="B1171" s="33" t="s">
        <v>300</v>
      </c>
      <c r="C1171" s="49">
        <f t="shared" si="54"/>
        <v>0.99948068808828305</v>
      </c>
      <c r="D1171" s="33">
        <v>61290</v>
      </c>
      <c r="E1171" s="33" t="s">
        <v>1493</v>
      </c>
      <c r="F1171" s="33" t="s">
        <v>3589</v>
      </c>
      <c r="H1171" s="35"/>
      <c r="I1171" s="35">
        <v>250</v>
      </c>
      <c r="J1171" s="41">
        <v>2014</v>
      </c>
      <c r="K1171" s="42">
        <v>0.70479999999999998</v>
      </c>
      <c r="L1171" s="51">
        <f t="shared" si="55"/>
        <v>250</v>
      </c>
      <c r="M1171" s="49">
        <f t="shared" si="56"/>
        <v>1</v>
      </c>
    </row>
    <row r="1172" spans="1:13" s="50" customFormat="1" ht="14.5" x14ac:dyDescent="0.35">
      <c r="A1172" s="33">
        <v>132882</v>
      </c>
      <c r="B1172" s="33" t="s">
        <v>300</v>
      </c>
      <c r="C1172" s="49">
        <f t="shared" si="54"/>
        <v>0.99948068808828305</v>
      </c>
      <c r="D1172" s="33">
        <v>880</v>
      </c>
      <c r="E1172" s="33" t="s">
        <v>1494</v>
      </c>
      <c r="F1172" s="33" t="s">
        <v>3590</v>
      </c>
      <c r="H1172" s="35"/>
      <c r="I1172" s="35">
        <v>1594</v>
      </c>
      <c r="J1172" s="41">
        <v>2016</v>
      </c>
      <c r="K1172" s="42">
        <v>0.70479999999999998</v>
      </c>
      <c r="L1172" s="51">
        <f t="shared" si="55"/>
        <v>1594</v>
      </c>
      <c r="M1172" s="49">
        <f t="shared" si="56"/>
        <v>1</v>
      </c>
    </row>
    <row r="1173" spans="1:13" s="50" customFormat="1" ht="14.5" x14ac:dyDescent="0.35">
      <c r="A1173" s="33">
        <v>132882</v>
      </c>
      <c r="B1173" s="33" t="s">
        <v>300</v>
      </c>
      <c r="C1173" s="49">
        <f t="shared" si="54"/>
        <v>0.99948068808828305</v>
      </c>
      <c r="D1173" s="33">
        <v>61163</v>
      </c>
      <c r="E1173" s="33" t="s">
        <v>1495</v>
      </c>
      <c r="F1173" s="33" t="s">
        <v>3591</v>
      </c>
      <c r="H1173" s="35"/>
      <c r="I1173" s="35">
        <v>591</v>
      </c>
      <c r="J1173" s="41">
        <v>2014</v>
      </c>
      <c r="K1173" s="42">
        <v>0.70479999999999998</v>
      </c>
      <c r="L1173" s="51">
        <f t="shared" si="55"/>
        <v>591</v>
      </c>
      <c r="M1173" s="49">
        <f t="shared" si="56"/>
        <v>1</v>
      </c>
    </row>
    <row r="1174" spans="1:13" s="50" customFormat="1" ht="14.5" x14ac:dyDescent="0.35">
      <c r="A1174" s="33">
        <v>132882</v>
      </c>
      <c r="B1174" s="33" t="s">
        <v>300</v>
      </c>
      <c r="C1174" s="49">
        <f t="shared" si="54"/>
        <v>0.99948068808828305</v>
      </c>
      <c r="D1174" s="33">
        <v>61202</v>
      </c>
      <c r="E1174" s="33" t="s">
        <v>1496</v>
      </c>
      <c r="F1174" s="33" t="s">
        <v>3592</v>
      </c>
      <c r="H1174" s="35"/>
      <c r="I1174" s="35">
        <v>376</v>
      </c>
      <c r="J1174" s="41">
        <v>2014</v>
      </c>
      <c r="K1174" s="42">
        <v>0.70479999999999998</v>
      </c>
      <c r="L1174" s="51">
        <f t="shared" si="55"/>
        <v>376</v>
      </c>
      <c r="M1174" s="49">
        <f t="shared" si="56"/>
        <v>1</v>
      </c>
    </row>
    <row r="1175" spans="1:13" s="50" customFormat="1" ht="14.5" x14ac:dyDescent="0.35">
      <c r="A1175" s="33">
        <v>132882</v>
      </c>
      <c r="B1175" s="33" t="s">
        <v>300</v>
      </c>
      <c r="C1175" s="49">
        <f t="shared" si="54"/>
        <v>0.99948068808828305</v>
      </c>
      <c r="D1175" s="33">
        <v>61119</v>
      </c>
      <c r="E1175" s="33" t="s">
        <v>803</v>
      </c>
      <c r="F1175" s="33" t="s">
        <v>3593</v>
      </c>
      <c r="H1175" s="35"/>
      <c r="I1175" s="35">
        <v>337</v>
      </c>
      <c r="J1175" s="41">
        <v>2014</v>
      </c>
      <c r="K1175" s="42">
        <v>0.70479999999999998</v>
      </c>
      <c r="L1175" s="51">
        <f t="shared" si="55"/>
        <v>337</v>
      </c>
      <c r="M1175" s="49">
        <f t="shared" si="56"/>
        <v>1</v>
      </c>
    </row>
    <row r="1176" spans="1:13" s="50" customFormat="1" ht="14.5" x14ac:dyDescent="0.35">
      <c r="A1176" s="33">
        <v>132882</v>
      </c>
      <c r="B1176" s="33" t="s">
        <v>300</v>
      </c>
      <c r="C1176" s="49">
        <f t="shared" si="54"/>
        <v>0.99948068808828305</v>
      </c>
      <c r="D1176" s="33">
        <v>61231</v>
      </c>
      <c r="E1176" s="33" t="s">
        <v>1497</v>
      </c>
      <c r="F1176" s="33" t="s">
        <v>3594</v>
      </c>
      <c r="H1176" s="35"/>
      <c r="I1176" s="35">
        <v>661</v>
      </c>
      <c r="J1176" s="41">
        <v>2014</v>
      </c>
      <c r="K1176" s="42">
        <v>0.70479999999999998</v>
      </c>
      <c r="L1176" s="51">
        <f t="shared" si="55"/>
        <v>661</v>
      </c>
      <c r="M1176" s="49">
        <f t="shared" si="56"/>
        <v>1</v>
      </c>
    </row>
    <row r="1177" spans="1:13" s="50" customFormat="1" ht="14.5" x14ac:dyDescent="0.35">
      <c r="A1177" s="33">
        <v>132882</v>
      </c>
      <c r="B1177" s="33" t="s">
        <v>300</v>
      </c>
      <c r="C1177" s="49">
        <f t="shared" si="54"/>
        <v>0.99948068808828305</v>
      </c>
      <c r="D1177" s="33">
        <v>61404</v>
      </c>
      <c r="E1177" s="33" t="s">
        <v>1498</v>
      </c>
      <c r="F1177" s="33" t="s">
        <v>3595</v>
      </c>
      <c r="H1177" s="35"/>
      <c r="I1177" s="35">
        <v>402</v>
      </c>
      <c r="J1177" s="41">
        <v>2014</v>
      </c>
      <c r="K1177" s="42">
        <v>0.70479999999999998</v>
      </c>
      <c r="L1177" s="51">
        <f t="shared" si="55"/>
        <v>402</v>
      </c>
      <c r="M1177" s="49">
        <f t="shared" si="56"/>
        <v>1</v>
      </c>
    </row>
    <row r="1178" spans="1:13" s="50" customFormat="1" ht="14.5" x14ac:dyDescent="0.35">
      <c r="A1178" s="33">
        <v>132882</v>
      </c>
      <c r="B1178" s="33" t="s">
        <v>300</v>
      </c>
      <c r="C1178" s="49">
        <f t="shared" si="54"/>
        <v>0.99948068808828305</v>
      </c>
      <c r="D1178" s="33">
        <v>61098</v>
      </c>
      <c r="E1178" s="33" t="s">
        <v>1499</v>
      </c>
      <c r="F1178" s="33" t="s">
        <v>3596</v>
      </c>
      <c r="H1178" s="35"/>
      <c r="I1178" s="35">
        <v>239</v>
      </c>
      <c r="J1178" s="41">
        <v>2014</v>
      </c>
      <c r="K1178" s="42">
        <v>0.70479999999999998</v>
      </c>
      <c r="L1178" s="51">
        <f t="shared" si="55"/>
        <v>239</v>
      </c>
      <c r="M1178" s="49">
        <f t="shared" si="56"/>
        <v>1</v>
      </c>
    </row>
    <row r="1179" spans="1:13" s="50" customFormat="1" ht="14.5" x14ac:dyDescent="0.35">
      <c r="A1179" s="33">
        <v>132882</v>
      </c>
      <c r="B1179" s="33" t="s">
        <v>300</v>
      </c>
      <c r="C1179" s="49">
        <f t="shared" si="54"/>
        <v>0.99948068808828305</v>
      </c>
      <c r="D1179" s="33">
        <v>61178</v>
      </c>
      <c r="E1179" s="33" t="s">
        <v>1500</v>
      </c>
      <c r="F1179" s="33" t="s">
        <v>3597</v>
      </c>
      <c r="H1179" s="35"/>
      <c r="I1179" s="35">
        <v>306</v>
      </c>
      <c r="J1179" s="41">
        <v>2014</v>
      </c>
      <c r="K1179" s="42">
        <v>0.70479999999999998</v>
      </c>
      <c r="L1179" s="51">
        <f t="shared" si="55"/>
        <v>306</v>
      </c>
      <c r="M1179" s="49">
        <f t="shared" si="56"/>
        <v>1</v>
      </c>
    </row>
    <row r="1180" spans="1:13" s="50" customFormat="1" ht="14.5" x14ac:dyDescent="0.35">
      <c r="A1180" s="33">
        <v>132882</v>
      </c>
      <c r="B1180" s="33" t="s">
        <v>300</v>
      </c>
      <c r="C1180" s="49">
        <f t="shared" si="54"/>
        <v>0.99948068808828305</v>
      </c>
      <c r="D1180" s="33">
        <v>61307</v>
      </c>
      <c r="E1180" s="33" t="s">
        <v>1501</v>
      </c>
      <c r="F1180" s="33" t="s">
        <v>3598</v>
      </c>
      <c r="H1180" s="35"/>
      <c r="I1180" s="35">
        <v>399</v>
      </c>
      <c r="J1180" s="41">
        <v>2014</v>
      </c>
      <c r="K1180" s="42">
        <v>0.70479999999999998</v>
      </c>
      <c r="L1180" s="51">
        <f t="shared" si="55"/>
        <v>399</v>
      </c>
      <c r="M1180" s="49">
        <f t="shared" si="56"/>
        <v>1</v>
      </c>
    </row>
    <row r="1181" spans="1:13" s="50" customFormat="1" ht="14.5" x14ac:dyDescent="0.35">
      <c r="A1181" s="33">
        <v>132882</v>
      </c>
      <c r="B1181" s="33" t="s">
        <v>300</v>
      </c>
      <c r="C1181" s="49">
        <f t="shared" si="54"/>
        <v>0.99948068808828305</v>
      </c>
      <c r="D1181" s="33">
        <v>61067</v>
      </c>
      <c r="E1181" s="33" t="s">
        <v>1502</v>
      </c>
      <c r="F1181" s="33" t="s">
        <v>3599</v>
      </c>
      <c r="H1181" s="35"/>
      <c r="I1181" s="35">
        <v>286</v>
      </c>
      <c r="J1181" s="41">
        <v>2014</v>
      </c>
      <c r="K1181" s="42">
        <v>0.70479999999999998</v>
      </c>
      <c r="L1181" s="51">
        <f t="shared" si="55"/>
        <v>286</v>
      </c>
      <c r="M1181" s="49">
        <f t="shared" si="56"/>
        <v>1</v>
      </c>
    </row>
    <row r="1182" spans="1:13" s="50" customFormat="1" ht="14.5" x14ac:dyDescent="0.35">
      <c r="A1182" s="33">
        <v>132882</v>
      </c>
      <c r="B1182" s="33" t="s">
        <v>300</v>
      </c>
      <c r="C1182" s="49">
        <f t="shared" si="54"/>
        <v>0.99948068808828305</v>
      </c>
      <c r="D1182" s="33">
        <v>61087</v>
      </c>
      <c r="E1182" s="33" t="s">
        <v>1503</v>
      </c>
      <c r="F1182" s="33" t="s">
        <v>3600</v>
      </c>
      <c r="H1182" s="35"/>
      <c r="I1182" s="35">
        <v>614</v>
      </c>
      <c r="J1182" s="41">
        <v>2014</v>
      </c>
      <c r="K1182" s="42">
        <v>0.70479999999999998</v>
      </c>
      <c r="L1182" s="51">
        <f t="shared" si="55"/>
        <v>614</v>
      </c>
      <c r="M1182" s="49">
        <f t="shared" si="56"/>
        <v>1</v>
      </c>
    </row>
    <row r="1183" spans="1:13" s="50" customFormat="1" ht="14.5" x14ac:dyDescent="0.35">
      <c r="A1183" s="33">
        <v>132882</v>
      </c>
      <c r="B1183" s="33" t="s">
        <v>300</v>
      </c>
      <c r="C1183" s="49">
        <f t="shared" si="54"/>
        <v>0.99948068808828305</v>
      </c>
      <c r="D1183" s="33">
        <v>232084</v>
      </c>
      <c r="E1183" s="33" t="s">
        <v>1504</v>
      </c>
      <c r="F1183" s="33" t="s">
        <v>3601</v>
      </c>
      <c r="H1183" s="35"/>
      <c r="I1183" s="35">
        <v>326</v>
      </c>
      <c r="J1183" s="41">
        <v>2014</v>
      </c>
      <c r="K1183" s="42">
        <v>0.70479999999999998</v>
      </c>
      <c r="L1183" s="51">
        <f t="shared" si="55"/>
        <v>326</v>
      </c>
      <c r="M1183" s="49">
        <f t="shared" si="56"/>
        <v>1</v>
      </c>
    </row>
    <row r="1184" spans="1:13" s="50" customFormat="1" ht="14.5" x14ac:dyDescent="0.35">
      <c r="A1184" s="33">
        <v>132882</v>
      </c>
      <c r="B1184" s="33" t="s">
        <v>300</v>
      </c>
      <c r="C1184" s="49">
        <f t="shared" si="54"/>
        <v>0.99948068808828305</v>
      </c>
      <c r="D1184" s="33">
        <v>61062</v>
      </c>
      <c r="E1184" s="33" t="s">
        <v>600</v>
      </c>
      <c r="F1184" s="33" t="s">
        <v>3602</v>
      </c>
      <c r="H1184" s="35"/>
      <c r="I1184" s="35">
        <v>342</v>
      </c>
      <c r="J1184" s="41">
        <v>2014</v>
      </c>
      <c r="K1184" s="42">
        <v>0.70479999999999998</v>
      </c>
      <c r="L1184" s="51">
        <f t="shared" si="55"/>
        <v>342</v>
      </c>
      <c r="M1184" s="49">
        <f t="shared" si="56"/>
        <v>1</v>
      </c>
    </row>
    <row r="1185" spans="1:13" s="50" customFormat="1" ht="14.5" x14ac:dyDescent="0.35">
      <c r="A1185" s="33">
        <v>132882</v>
      </c>
      <c r="B1185" s="33" t="s">
        <v>300</v>
      </c>
      <c r="C1185" s="49">
        <f t="shared" si="54"/>
        <v>0.99948068808828305</v>
      </c>
      <c r="D1185" s="33">
        <v>16044200</v>
      </c>
      <c r="E1185" s="33" t="s">
        <v>1505</v>
      </c>
      <c r="F1185" s="33" t="s">
        <v>3603</v>
      </c>
      <c r="H1185" s="35"/>
      <c r="I1185" s="35">
        <v>816</v>
      </c>
      <c r="J1185" s="41">
        <v>2014</v>
      </c>
      <c r="K1185" s="42">
        <v>0.70479999999999998</v>
      </c>
      <c r="L1185" s="51">
        <f t="shared" si="55"/>
        <v>816</v>
      </c>
      <c r="M1185" s="49">
        <f t="shared" si="56"/>
        <v>1</v>
      </c>
    </row>
    <row r="1186" spans="1:13" s="50" customFormat="1" ht="14.5" x14ac:dyDescent="0.35">
      <c r="A1186" s="33">
        <v>132882</v>
      </c>
      <c r="B1186" s="33" t="s">
        <v>300</v>
      </c>
      <c r="C1186" s="49">
        <f t="shared" si="54"/>
        <v>0.99948068808828305</v>
      </c>
      <c r="D1186" s="33">
        <v>61034</v>
      </c>
      <c r="E1186" s="33" t="s">
        <v>1506</v>
      </c>
      <c r="F1186" s="33" t="s">
        <v>3604</v>
      </c>
      <c r="H1186" s="35"/>
      <c r="I1186" s="35">
        <v>286</v>
      </c>
      <c r="J1186" s="41">
        <v>2014</v>
      </c>
      <c r="K1186" s="42">
        <v>0.70479999999999998</v>
      </c>
      <c r="L1186" s="51">
        <f t="shared" si="55"/>
        <v>286</v>
      </c>
      <c r="M1186" s="49">
        <f t="shared" si="56"/>
        <v>1</v>
      </c>
    </row>
    <row r="1187" spans="1:13" s="50" customFormat="1" ht="14.5" x14ac:dyDescent="0.35">
      <c r="A1187" s="33">
        <v>132882</v>
      </c>
      <c r="B1187" s="33" t="s">
        <v>300</v>
      </c>
      <c r="C1187" s="49">
        <f t="shared" si="54"/>
        <v>0.99948068808828305</v>
      </c>
      <c r="D1187" s="33">
        <v>61068</v>
      </c>
      <c r="E1187" s="33" t="s">
        <v>1507</v>
      </c>
      <c r="F1187" s="33" t="s">
        <v>3605</v>
      </c>
      <c r="H1187" s="35"/>
      <c r="I1187" s="35">
        <v>245</v>
      </c>
      <c r="J1187" s="41">
        <v>2014</v>
      </c>
      <c r="K1187" s="42">
        <v>0.70479999999999998</v>
      </c>
      <c r="L1187" s="51">
        <f t="shared" si="55"/>
        <v>245</v>
      </c>
      <c r="M1187" s="49">
        <f t="shared" si="56"/>
        <v>1</v>
      </c>
    </row>
    <row r="1188" spans="1:13" s="50" customFormat="1" ht="14.5" x14ac:dyDescent="0.35">
      <c r="A1188" s="33">
        <v>132882</v>
      </c>
      <c r="B1188" s="33" t="s">
        <v>300</v>
      </c>
      <c r="C1188" s="49">
        <f t="shared" si="54"/>
        <v>0.99948068808828305</v>
      </c>
      <c r="D1188" s="33">
        <v>61284</v>
      </c>
      <c r="E1188" s="33" t="s">
        <v>1508</v>
      </c>
      <c r="F1188" s="33" t="s">
        <v>3606</v>
      </c>
      <c r="H1188" s="35"/>
      <c r="I1188" s="35">
        <v>317</v>
      </c>
      <c r="J1188" s="41">
        <v>2014</v>
      </c>
      <c r="K1188" s="42">
        <v>0.70479999999999998</v>
      </c>
      <c r="L1188" s="51">
        <f t="shared" si="55"/>
        <v>317</v>
      </c>
      <c r="M1188" s="49">
        <f t="shared" si="56"/>
        <v>1</v>
      </c>
    </row>
    <row r="1189" spans="1:13" s="50" customFormat="1" ht="14.5" x14ac:dyDescent="0.35">
      <c r="A1189" s="33">
        <v>132882</v>
      </c>
      <c r="B1189" s="33" t="s">
        <v>300</v>
      </c>
      <c r="C1189" s="49">
        <f t="shared" si="54"/>
        <v>0.99948068808828305</v>
      </c>
      <c r="D1189" s="33">
        <v>61142</v>
      </c>
      <c r="E1189" s="33" t="s">
        <v>1509</v>
      </c>
      <c r="F1189" s="33" t="s">
        <v>3607</v>
      </c>
      <c r="H1189" s="35"/>
      <c r="I1189" s="35">
        <v>1497</v>
      </c>
      <c r="J1189" s="41">
        <v>2014</v>
      </c>
      <c r="K1189" s="42">
        <v>0.70479999999999998</v>
      </c>
      <c r="L1189" s="51">
        <f t="shared" si="55"/>
        <v>1497</v>
      </c>
      <c r="M1189" s="49">
        <f t="shared" si="56"/>
        <v>1</v>
      </c>
    </row>
    <row r="1190" spans="1:13" s="50" customFormat="1" ht="14.5" x14ac:dyDescent="0.35">
      <c r="A1190" s="33">
        <v>132882</v>
      </c>
      <c r="B1190" s="33" t="s">
        <v>300</v>
      </c>
      <c r="C1190" s="49">
        <f t="shared" si="54"/>
        <v>0.99948068808828305</v>
      </c>
      <c r="D1190" s="33">
        <v>210</v>
      </c>
      <c r="E1190" s="33" t="s">
        <v>1510</v>
      </c>
      <c r="F1190" s="33" t="s">
        <v>3608</v>
      </c>
      <c r="H1190" s="35"/>
      <c r="I1190" s="35">
        <v>466</v>
      </c>
      <c r="J1190" s="41">
        <v>2014</v>
      </c>
      <c r="K1190" s="42">
        <v>0.70479999999999998</v>
      </c>
      <c r="L1190" s="51">
        <f t="shared" si="55"/>
        <v>466</v>
      </c>
      <c r="M1190" s="49">
        <f t="shared" si="56"/>
        <v>1</v>
      </c>
    </row>
    <row r="1191" spans="1:13" s="50" customFormat="1" ht="14.5" x14ac:dyDescent="0.35">
      <c r="A1191" s="33">
        <v>132882</v>
      </c>
      <c r="B1191" s="33" t="s">
        <v>300</v>
      </c>
      <c r="C1191" s="49">
        <f t="shared" si="54"/>
        <v>0.99948068808828305</v>
      </c>
      <c r="D1191" s="33">
        <v>61169</v>
      </c>
      <c r="E1191" s="33" t="s">
        <v>1511</v>
      </c>
      <c r="F1191" s="33" t="s">
        <v>3609</v>
      </c>
      <c r="H1191" s="35"/>
      <c r="I1191" s="35">
        <v>312</v>
      </c>
      <c r="J1191" s="41">
        <v>2014</v>
      </c>
      <c r="K1191" s="42">
        <v>0.70479999999999998</v>
      </c>
      <c r="L1191" s="51">
        <f t="shared" si="55"/>
        <v>312</v>
      </c>
      <c r="M1191" s="49">
        <f t="shared" si="56"/>
        <v>1</v>
      </c>
    </row>
    <row r="1192" spans="1:13" s="50" customFormat="1" ht="14.5" x14ac:dyDescent="0.35">
      <c r="A1192" s="33">
        <v>132882</v>
      </c>
      <c r="B1192" s="33" t="s">
        <v>300</v>
      </c>
      <c r="C1192" s="49">
        <f t="shared" si="54"/>
        <v>0.99948068808828305</v>
      </c>
      <c r="D1192" s="33">
        <v>61281</v>
      </c>
      <c r="E1192" s="33" t="s">
        <v>1512</v>
      </c>
      <c r="F1192" s="33" t="s">
        <v>3610</v>
      </c>
      <c r="H1192" s="35"/>
      <c r="I1192" s="35">
        <v>325</v>
      </c>
      <c r="J1192" s="41">
        <v>2014</v>
      </c>
      <c r="K1192" s="42">
        <v>0.70479999999999998</v>
      </c>
      <c r="L1192" s="51">
        <f t="shared" si="55"/>
        <v>325</v>
      </c>
      <c r="M1192" s="49">
        <f t="shared" si="56"/>
        <v>1</v>
      </c>
    </row>
    <row r="1193" spans="1:13" s="50" customFormat="1" ht="14.5" x14ac:dyDescent="0.35">
      <c r="A1193" s="33">
        <v>132882</v>
      </c>
      <c r="B1193" s="33" t="s">
        <v>300</v>
      </c>
      <c r="C1193" s="49">
        <f t="shared" si="54"/>
        <v>0.99948068808828305</v>
      </c>
      <c r="D1193" s="33">
        <v>16065738</v>
      </c>
      <c r="E1193" s="33" t="s">
        <v>1513</v>
      </c>
      <c r="F1193" s="33" t="s">
        <v>3611</v>
      </c>
      <c r="H1193" s="35"/>
      <c r="I1193" s="35">
        <v>788</v>
      </c>
      <c r="J1193" s="41">
        <v>2014</v>
      </c>
      <c r="K1193" s="42">
        <v>0.70479999999999998</v>
      </c>
      <c r="L1193" s="51">
        <f t="shared" si="55"/>
        <v>788</v>
      </c>
      <c r="M1193" s="49">
        <f t="shared" si="56"/>
        <v>1</v>
      </c>
    </row>
    <row r="1194" spans="1:13" s="50" customFormat="1" ht="14.5" x14ac:dyDescent="0.35">
      <c r="A1194" s="33">
        <v>132882</v>
      </c>
      <c r="B1194" s="33" t="s">
        <v>300</v>
      </c>
      <c r="C1194" s="49">
        <f t="shared" si="54"/>
        <v>0.99948068808828305</v>
      </c>
      <c r="D1194" s="33">
        <v>226823</v>
      </c>
      <c r="E1194" s="33" t="s">
        <v>1514</v>
      </c>
      <c r="F1194" s="33" t="s">
        <v>3612</v>
      </c>
      <c r="H1194" s="35"/>
      <c r="I1194" s="35">
        <v>102</v>
      </c>
      <c r="J1194" s="41">
        <v>2014</v>
      </c>
      <c r="K1194" s="42">
        <v>0.70479999999999998</v>
      </c>
      <c r="L1194" s="51">
        <f t="shared" si="55"/>
        <v>102</v>
      </c>
      <c r="M1194" s="49">
        <f t="shared" si="56"/>
        <v>1</v>
      </c>
    </row>
    <row r="1195" spans="1:13" s="50" customFormat="1" ht="14.5" x14ac:dyDescent="0.35">
      <c r="A1195" s="33">
        <v>132882</v>
      </c>
      <c r="B1195" s="33" t="s">
        <v>300</v>
      </c>
      <c r="C1195" s="49">
        <f t="shared" si="54"/>
        <v>0.99948068808828305</v>
      </c>
      <c r="D1195" s="33">
        <v>61074</v>
      </c>
      <c r="E1195" s="33" t="s">
        <v>1515</v>
      </c>
      <c r="F1195" s="33" t="s">
        <v>3613</v>
      </c>
      <c r="H1195" s="35"/>
      <c r="I1195" s="35">
        <v>269</v>
      </c>
      <c r="J1195" s="41">
        <v>2014</v>
      </c>
      <c r="K1195" s="42">
        <v>0.70479999999999998</v>
      </c>
      <c r="L1195" s="51">
        <f t="shared" si="55"/>
        <v>269</v>
      </c>
      <c r="M1195" s="49">
        <f t="shared" si="56"/>
        <v>1</v>
      </c>
    </row>
    <row r="1196" spans="1:13" s="50" customFormat="1" ht="14.5" x14ac:dyDescent="0.35">
      <c r="A1196" s="33">
        <v>132882</v>
      </c>
      <c r="B1196" s="33" t="s">
        <v>300</v>
      </c>
      <c r="C1196" s="49">
        <f t="shared" si="54"/>
        <v>0.99948068808828305</v>
      </c>
      <c r="D1196" s="33">
        <v>61288</v>
      </c>
      <c r="E1196" s="33" t="s">
        <v>1516</v>
      </c>
      <c r="F1196" s="33" t="s">
        <v>3614</v>
      </c>
      <c r="H1196" s="35"/>
      <c r="I1196" s="35">
        <v>359</v>
      </c>
      <c r="J1196" s="41">
        <v>2014</v>
      </c>
      <c r="K1196" s="42">
        <v>0.70479999999999998</v>
      </c>
      <c r="L1196" s="51">
        <f t="shared" si="55"/>
        <v>359</v>
      </c>
      <c r="M1196" s="49">
        <f t="shared" si="56"/>
        <v>1</v>
      </c>
    </row>
    <row r="1197" spans="1:13" s="50" customFormat="1" ht="14.5" x14ac:dyDescent="0.35">
      <c r="A1197" s="33">
        <v>132882</v>
      </c>
      <c r="B1197" s="33" t="s">
        <v>300</v>
      </c>
      <c r="C1197" s="49">
        <f t="shared" si="54"/>
        <v>0.99948068808828305</v>
      </c>
      <c r="D1197" s="33">
        <v>115</v>
      </c>
      <c r="E1197" s="33" t="s">
        <v>3615</v>
      </c>
      <c r="F1197" s="33" t="s">
        <v>3616</v>
      </c>
      <c r="H1197" s="35"/>
      <c r="I1197" s="35">
        <v>84</v>
      </c>
      <c r="J1197" s="41">
        <v>2017</v>
      </c>
      <c r="K1197" s="42">
        <v>0.70479999999999998</v>
      </c>
      <c r="L1197" s="51">
        <f t="shared" si="55"/>
        <v>84</v>
      </c>
      <c r="M1197" s="49">
        <f t="shared" si="56"/>
        <v>1</v>
      </c>
    </row>
    <row r="1198" spans="1:13" s="50" customFormat="1" ht="14.5" x14ac:dyDescent="0.35">
      <c r="A1198" s="33">
        <v>132882</v>
      </c>
      <c r="B1198" s="33" t="s">
        <v>300</v>
      </c>
      <c r="C1198" s="49">
        <f t="shared" si="54"/>
        <v>0.99948068808828305</v>
      </c>
      <c r="D1198" s="33">
        <v>61227</v>
      </c>
      <c r="E1198" s="33" t="s">
        <v>1517</v>
      </c>
      <c r="F1198" s="33" t="s">
        <v>3617</v>
      </c>
      <c r="H1198" s="35"/>
      <c r="I1198" s="35">
        <v>533</v>
      </c>
      <c r="J1198" s="41">
        <v>2014</v>
      </c>
      <c r="K1198" s="42">
        <v>0.70479999999999998</v>
      </c>
      <c r="L1198" s="51">
        <f t="shared" si="55"/>
        <v>533</v>
      </c>
      <c r="M1198" s="49">
        <f t="shared" si="56"/>
        <v>1</v>
      </c>
    </row>
    <row r="1199" spans="1:13" s="50" customFormat="1" ht="14.5" x14ac:dyDescent="0.35">
      <c r="A1199" s="33">
        <v>132882</v>
      </c>
      <c r="B1199" s="33" t="s">
        <v>300</v>
      </c>
      <c r="C1199" s="49">
        <f t="shared" si="54"/>
        <v>0.99948068808828305</v>
      </c>
      <c r="D1199" s="33">
        <v>61026</v>
      </c>
      <c r="E1199" s="33" t="s">
        <v>1215</v>
      </c>
      <c r="F1199" s="33" t="s">
        <v>3618</v>
      </c>
      <c r="H1199" s="35"/>
      <c r="I1199" s="35">
        <v>671</v>
      </c>
      <c r="J1199" s="41">
        <v>2014</v>
      </c>
      <c r="K1199" s="42">
        <v>0.70479999999999998</v>
      </c>
      <c r="L1199" s="51">
        <f t="shared" si="55"/>
        <v>671</v>
      </c>
      <c r="M1199" s="49">
        <f t="shared" si="56"/>
        <v>1</v>
      </c>
    </row>
    <row r="1200" spans="1:13" s="50" customFormat="1" ht="14.5" x14ac:dyDescent="0.35">
      <c r="A1200" s="33">
        <v>132882</v>
      </c>
      <c r="B1200" s="33" t="s">
        <v>300</v>
      </c>
      <c r="C1200" s="49">
        <f t="shared" si="54"/>
        <v>0.99948068808828305</v>
      </c>
      <c r="D1200" s="33">
        <v>61033</v>
      </c>
      <c r="E1200" s="33" t="s">
        <v>999</v>
      </c>
      <c r="F1200" s="33" t="s">
        <v>3619</v>
      </c>
      <c r="H1200" s="35"/>
      <c r="I1200" s="35">
        <v>873</v>
      </c>
      <c r="J1200" s="41">
        <v>2014</v>
      </c>
      <c r="K1200" s="42">
        <v>0.70479999999999998</v>
      </c>
      <c r="L1200" s="51">
        <f t="shared" si="55"/>
        <v>873</v>
      </c>
      <c r="M1200" s="49">
        <f t="shared" si="56"/>
        <v>1</v>
      </c>
    </row>
    <row r="1201" spans="1:13" s="50" customFormat="1" ht="14.5" x14ac:dyDescent="0.35">
      <c r="A1201" s="33">
        <v>132882</v>
      </c>
      <c r="B1201" s="33" t="s">
        <v>300</v>
      </c>
      <c r="C1201" s="49">
        <f t="shared" si="54"/>
        <v>0.99948068808828305</v>
      </c>
      <c r="D1201" s="33">
        <v>61320</v>
      </c>
      <c r="E1201" s="33" t="s">
        <v>3620</v>
      </c>
      <c r="F1201" s="33" t="s">
        <v>3621</v>
      </c>
      <c r="H1201" s="35"/>
      <c r="I1201" s="35">
        <v>256</v>
      </c>
      <c r="J1201" s="41">
        <v>2014</v>
      </c>
      <c r="K1201" s="42">
        <v>0.70479999999999998</v>
      </c>
      <c r="L1201" s="51">
        <f t="shared" si="55"/>
        <v>256</v>
      </c>
      <c r="M1201" s="49">
        <f t="shared" si="56"/>
        <v>1</v>
      </c>
    </row>
    <row r="1202" spans="1:13" s="50" customFormat="1" ht="14.5" x14ac:dyDescent="0.35">
      <c r="A1202" s="33">
        <v>132882</v>
      </c>
      <c r="B1202" s="33" t="s">
        <v>300</v>
      </c>
      <c r="C1202" s="49">
        <f t="shared" si="54"/>
        <v>0.99948068808828305</v>
      </c>
      <c r="D1202" s="33">
        <v>61405</v>
      </c>
      <c r="E1202" s="33" t="s">
        <v>1518</v>
      </c>
      <c r="F1202" s="33" t="s">
        <v>3622</v>
      </c>
      <c r="H1202" s="35"/>
      <c r="I1202" s="35">
        <v>763</v>
      </c>
      <c r="J1202" s="41">
        <v>2014</v>
      </c>
      <c r="K1202" s="42">
        <v>0.70479999999999998</v>
      </c>
      <c r="L1202" s="51">
        <f t="shared" si="55"/>
        <v>763</v>
      </c>
      <c r="M1202" s="49">
        <f t="shared" si="56"/>
        <v>1</v>
      </c>
    </row>
    <row r="1203" spans="1:13" s="50" customFormat="1" ht="14.5" x14ac:dyDescent="0.35">
      <c r="A1203" s="33">
        <v>132882</v>
      </c>
      <c r="B1203" s="33" t="s">
        <v>300</v>
      </c>
      <c r="C1203" s="49">
        <f t="shared" si="54"/>
        <v>0.99948068808828305</v>
      </c>
      <c r="D1203" s="33">
        <v>61232</v>
      </c>
      <c r="E1203" s="33" t="s">
        <v>1519</v>
      </c>
      <c r="F1203" s="33" t="s">
        <v>3623</v>
      </c>
      <c r="H1203" s="35"/>
      <c r="I1203" s="35">
        <v>553</v>
      </c>
      <c r="J1203" s="41">
        <v>2014</v>
      </c>
      <c r="K1203" s="42">
        <v>0.70479999999999998</v>
      </c>
      <c r="L1203" s="51">
        <f t="shared" si="55"/>
        <v>553</v>
      </c>
      <c r="M1203" s="49">
        <f t="shared" si="56"/>
        <v>1</v>
      </c>
    </row>
    <row r="1204" spans="1:13" s="50" customFormat="1" ht="14.5" x14ac:dyDescent="0.35">
      <c r="A1204" s="33">
        <v>132882</v>
      </c>
      <c r="B1204" s="33" t="s">
        <v>300</v>
      </c>
      <c r="C1204" s="49">
        <f t="shared" si="54"/>
        <v>0.99948068808828305</v>
      </c>
      <c r="D1204" s="33">
        <v>61368</v>
      </c>
      <c r="E1204" s="33" t="s">
        <v>1520</v>
      </c>
      <c r="F1204" s="33" t="s">
        <v>3624</v>
      </c>
      <c r="H1204" s="35"/>
      <c r="I1204" s="35">
        <v>309</v>
      </c>
      <c r="J1204" s="41">
        <v>2014</v>
      </c>
      <c r="K1204" s="42">
        <v>0.70479999999999998</v>
      </c>
      <c r="L1204" s="51">
        <f t="shared" si="55"/>
        <v>309</v>
      </c>
      <c r="M1204" s="49">
        <f t="shared" si="56"/>
        <v>1</v>
      </c>
    </row>
    <row r="1205" spans="1:13" s="50" customFormat="1" ht="14.5" x14ac:dyDescent="0.35">
      <c r="A1205" s="33">
        <v>132882</v>
      </c>
      <c r="B1205" s="33" t="s">
        <v>300</v>
      </c>
      <c r="C1205" s="49">
        <f t="shared" si="54"/>
        <v>0.99948068808828305</v>
      </c>
      <c r="D1205" s="33">
        <v>8</v>
      </c>
      <c r="E1205" s="33" t="s">
        <v>838</v>
      </c>
      <c r="F1205" s="33" t="s">
        <v>3625</v>
      </c>
      <c r="H1205" s="35"/>
      <c r="I1205" s="35">
        <v>848</v>
      </c>
      <c r="J1205" s="41">
        <v>2014</v>
      </c>
      <c r="K1205" s="42">
        <v>0.70479999999999998</v>
      </c>
      <c r="L1205" s="51">
        <f t="shared" si="55"/>
        <v>848</v>
      </c>
      <c r="M1205" s="49">
        <f t="shared" si="56"/>
        <v>1</v>
      </c>
    </row>
    <row r="1206" spans="1:13" s="50" customFormat="1" ht="14.5" x14ac:dyDescent="0.35">
      <c r="A1206" s="33">
        <v>132882</v>
      </c>
      <c r="B1206" s="33" t="s">
        <v>300</v>
      </c>
      <c r="C1206" s="49">
        <f t="shared" si="54"/>
        <v>0.99948068808828305</v>
      </c>
      <c r="D1206" s="33">
        <v>61167</v>
      </c>
      <c r="E1206" s="33" t="s">
        <v>1521</v>
      </c>
      <c r="F1206" s="33" t="s">
        <v>3626</v>
      </c>
      <c r="H1206" s="35"/>
      <c r="I1206" s="35">
        <v>441</v>
      </c>
      <c r="J1206" s="41">
        <v>2014</v>
      </c>
      <c r="K1206" s="42">
        <v>0.70479999999999998</v>
      </c>
      <c r="L1206" s="51">
        <f t="shared" si="55"/>
        <v>441</v>
      </c>
      <c r="M1206" s="49">
        <f t="shared" si="56"/>
        <v>1</v>
      </c>
    </row>
    <row r="1207" spans="1:13" s="50" customFormat="1" ht="14.5" x14ac:dyDescent="0.35">
      <c r="A1207" s="33">
        <v>132882</v>
      </c>
      <c r="B1207" s="33" t="s">
        <v>300</v>
      </c>
      <c r="C1207" s="49">
        <f t="shared" si="54"/>
        <v>0.99948068808828305</v>
      </c>
      <c r="D1207" s="33">
        <v>61184</v>
      </c>
      <c r="E1207" s="33" t="s">
        <v>1522</v>
      </c>
      <c r="F1207" s="33" t="s">
        <v>3627</v>
      </c>
      <c r="H1207" s="35"/>
      <c r="I1207" s="35">
        <v>1115</v>
      </c>
      <c r="J1207" s="41">
        <v>2014</v>
      </c>
      <c r="K1207" s="42">
        <v>0.70479999999999998</v>
      </c>
      <c r="L1207" s="51">
        <f t="shared" si="55"/>
        <v>1115</v>
      </c>
      <c r="M1207" s="49">
        <f t="shared" si="56"/>
        <v>1</v>
      </c>
    </row>
    <row r="1208" spans="1:13" s="50" customFormat="1" ht="14.5" x14ac:dyDescent="0.35">
      <c r="A1208" s="33">
        <v>132882</v>
      </c>
      <c r="B1208" s="33" t="s">
        <v>300</v>
      </c>
      <c r="C1208" s="49">
        <f t="shared" ref="C1208:C1271" si="57">SUMIF($B$2:$B$2241,B1208,$L$2:$L$2241)/(SUMIF($B$2:$B$2241,B1208,$I$2:$I$2241))</f>
        <v>0.99948068808828305</v>
      </c>
      <c r="D1208" s="33">
        <v>225719</v>
      </c>
      <c r="E1208" s="33" t="s">
        <v>1523</v>
      </c>
      <c r="F1208" s="33" t="s">
        <v>3628</v>
      </c>
      <c r="H1208" s="35"/>
      <c r="I1208" s="35">
        <v>312</v>
      </c>
      <c r="J1208" s="41">
        <v>2014</v>
      </c>
      <c r="K1208" s="42">
        <v>0.70479999999999998</v>
      </c>
      <c r="L1208" s="51">
        <f t="shared" si="55"/>
        <v>312</v>
      </c>
      <c r="M1208" s="49">
        <f t="shared" si="56"/>
        <v>1</v>
      </c>
    </row>
    <row r="1209" spans="1:13" s="50" customFormat="1" ht="14.5" x14ac:dyDescent="0.35">
      <c r="A1209" s="33">
        <v>132882</v>
      </c>
      <c r="B1209" s="33" t="s">
        <v>300</v>
      </c>
      <c r="C1209" s="49">
        <f t="shared" si="57"/>
        <v>0.99948068808828305</v>
      </c>
      <c r="D1209" s="33">
        <v>16044201</v>
      </c>
      <c r="E1209" s="33" t="s">
        <v>1524</v>
      </c>
      <c r="F1209" s="33" t="s">
        <v>3629</v>
      </c>
      <c r="H1209" s="35"/>
      <c r="I1209" s="35">
        <v>511</v>
      </c>
      <c r="J1209" s="41">
        <v>2014</v>
      </c>
      <c r="K1209" s="42">
        <v>0.70479999999999998</v>
      </c>
      <c r="L1209" s="51">
        <f t="shared" si="55"/>
        <v>511</v>
      </c>
      <c r="M1209" s="49">
        <f t="shared" si="56"/>
        <v>1</v>
      </c>
    </row>
    <row r="1210" spans="1:13" s="50" customFormat="1" ht="14.5" x14ac:dyDescent="0.35">
      <c r="A1210" s="33">
        <v>132882</v>
      </c>
      <c r="B1210" s="33" t="s">
        <v>300</v>
      </c>
      <c r="C1210" s="49">
        <f t="shared" si="57"/>
        <v>0.99948068808828305</v>
      </c>
      <c r="D1210" s="33">
        <v>123</v>
      </c>
      <c r="E1210" s="33" t="s">
        <v>1525</v>
      </c>
      <c r="F1210" s="33" t="s">
        <v>3630</v>
      </c>
      <c r="H1210" s="35"/>
      <c r="I1210" s="35">
        <v>500</v>
      </c>
      <c r="J1210" s="41">
        <v>2015</v>
      </c>
      <c r="K1210" s="42">
        <v>0.70479999999999998</v>
      </c>
      <c r="L1210" s="51">
        <f t="shared" si="55"/>
        <v>500</v>
      </c>
      <c r="M1210" s="49">
        <f t="shared" si="56"/>
        <v>1</v>
      </c>
    </row>
    <row r="1211" spans="1:13" s="50" customFormat="1" ht="14.5" x14ac:dyDescent="0.35">
      <c r="A1211" s="33">
        <v>132882</v>
      </c>
      <c r="B1211" s="33" t="s">
        <v>300</v>
      </c>
      <c r="C1211" s="49">
        <f t="shared" si="57"/>
        <v>0.99948068808828305</v>
      </c>
      <c r="D1211" s="33"/>
      <c r="E1211" s="33" t="s">
        <v>1526</v>
      </c>
      <c r="F1211" s="33" t="s">
        <v>3631</v>
      </c>
      <c r="H1211" s="35"/>
      <c r="I1211" s="35">
        <v>497</v>
      </c>
      <c r="J1211" s="41">
        <v>2014</v>
      </c>
      <c r="K1211" s="42">
        <v>0.70479999999999998</v>
      </c>
      <c r="L1211" s="51">
        <f t="shared" si="55"/>
        <v>497</v>
      </c>
      <c r="M1211" s="49">
        <f t="shared" si="56"/>
        <v>1</v>
      </c>
    </row>
    <row r="1212" spans="1:13" s="50" customFormat="1" ht="14.5" x14ac:dyDescent="0.35">
      <c r="A1212" s="33">
        <v>132882</v>
      </c>
      <c r="B1212" s="33" t="s">
        <v>300</v>
      </c>
      <c r="C1212" s="49">
        <f t="shared" si="57"/>
        <v>0.99948068808828305</v>
      </c>
      <c r="D1212" s="33">
        <v>16071067</v>
      </c>
      <c r="E1212" s="33" t="s">
        <v>1527</v>
      </c>
      <c r="F1212" s="33" t="s">
        <v>3632</v>
      </c>
      <c r="H1212" s="35"/>
      <c r="I1212" s="35">
        <v>500</v>
      </c>
      <c r="J1212" s="41">
        <v>2014</v>
      </c>
      <c r="K1212" s="42">
        <v>0.70479999999999998</v>
      </c>
      <c r="L1212" s="51">
        <f t="shared" si="55"/>
        <v>500</v>
      </c>
      <c r="M1212" s="49">
        <f t="shared" si="56"/>
        <v>1</v>
      </c>
    </row>
    <row r="1213" spans="1:13" s="50" customFormat="1" ht="14.5" x14ac:dyDescent="0.35">
      <c r="A1213" s="33">
        <v>132882</v>
      </c>
      <c r="B1213" s="33" t="s">
        <v>300</v>
      </c>
      <c r="C1213" s="49">
        <f t="shared" si="57"/>
        <v>0.99948068808828305</v>
      </c>
      <c r="D1213" s="33">
        <v>121</v>
      </c>
      <c r="E1213" s="33" t="s">
        <v>1528</v>
      </c>
      <c r="F1213" s="33" t="s">
        <v>3633</v>
      </c>
      <c r="H1213" s="35"/>
      <c r="I1213" s="35">
        <v>477</v>
      </c>
      <c r="J1213" s="41">
        <v>2014</v>
      </c>
      <c r="K1213" s="42">
        <v>0.70479999999999998</v>
      </c>
      <c r="L1213" s="51">
        <f t="shared" si="55"/>
        <v>477</v>
      </c>
      <c r="M1213" s="49">
        <f t="shared" si="56"/>
        <v>1</v>
      </c>
    </row>
    <row r="1214" spans="1:13" s="50" customFormat="1" ht="14.5" x14ac:dyDescent="0.35">
      <c r="A1214" s="33">
        <v>132882</v>
      </c>
      <c r="B1214" s="33" t="s">
        <v>300</v>
      </c>
      <c r="C1214" s="49">
        <f t="shared" si="57"/>
        <v>0.99948068808828305</v>
      </c>
      <c r="D1214" s="33"/>
      <c r="E1214" s="33" t="s">
        <v>1529</v>
      </c>
      <c r="F1214" s="33" t="s">
        <v>3634</v>
      </c>
      <c r="H1214" s="35"/>
      <c r="I1214" s="35">
        <v>192</v>
      </c>
      <c r="J1214" s="41">
        <v>2014</v>
      </c>
      <c r="K1214" s="42">
        <v>0.70479999999999998</v>
      </c>
      <c r="L1214" s="51">
        <f t="shared" si="55"/>
        <v>192</v>
      </c>
      <c r="M1214" s="49">
        <f t="shared" si="56"/>
        <v>1</v>
      </c>
    </row>
    <row r="1215" spans="1:13" s="50" customFormat="1" ht="14.5" x14ac:dyDescent="0.35">
      <c r="A1215" s="33">
        <v>132882</v>
      </c>
      <c r="B1215" s="33" t="s">
        <v>300</v>
      </c>
      <c r="C1215" s="49">
        <f t="shared" si="57"/>
        <v>0.99948068808828305</v>
      </c>
      <c r="D1215" s="33">
        <v>16077329</v>
      </c>
      <c r="E1215" s="33" t="s">
        <v>1530</v>
      </c>
      <c r="F1215" s="33" t="s">
        <v>3635</v>
      </c>
      <c r="H1215" s="35">
        <v>22</v>
      </c>
      <c r="I1215" s="35">
        <v>35</v>
      </c>
      <c r="J1215" s="41"/>
      <c r="K1215" s="42"/>
      <c r="L1215" s="51">
        <f t="shared" si="55"/>
        <v>22</v>
      </c>
      <c r="M1215" s="49">
        <f t="shared" si="56"/>
        <v>0.62857142857142856</v>
      </c>
    </row>
    <row r="1216" spans="1:13" s="50" customFormat="1" ht="14.5" x14ac:dyDescent="0.35">
      <c r="A1216" s="33">
        <v>132882</v>
      </c>
      <c r="B1216" s="33" t="s">
        <v>300</v>
      </c>
      <c r="C1216" s="49">
        <f t="shared" si="57"/>
        <v>0.99948068808828305</v>
      </c>
      <c r="D1216" s="33">
        <v>118</v>
      </c>
      <c r="E1216" s="33" t="s">
        <v>1531</v>
      </c>
      <c r="F1216" s="33" t="s">
        <v>3636</v>
      </c>
      <c r="H1216" s="35"/>
      <c r="I1216" s="35">
        <v>415</v>
      </c>
      <c r="J1216" s="41">
        <v>2014</v>
      </c>
      <c r="K1216" s="42">
        <v>0.70479999999999998</v>
      </c>
      <c r="L1216" s="51">
        <f t="shared" si="55"/>
        <v>415</v>
      </c>
      <c r="M1216" s="49">
        <f t="shared" si="56"/>
        <v>1</v>
      </c>
    </row>
    <row r="1217" spans="1:13" s="50" customFormat="1" ht="14.5" x14ac:dyDescent="0.35">
      <c r="A1217" s="33">
        <v>132882</v>
      </c>
      <c r="B1217" s="33" t="s">
        <v>300</v>
      </c>
      <c r="C1217" s="49">
        <f t="shared" si="57"/>
        <v>0.99948068808828305</v>
      </c>
      <c r="D1217" s="33">
        <v>885</v>
      </c>
      <c r="E1217" s="33" t="s">
        <v>1532</v>
      </c>
      <c r="F1217" s="33" t="s">
        <v>3637</v>
      </c>
      <c r="H1217" s="35"/>
      <c r="I1217" s="35">
        <v>215</v>
      </c>
      <c r="J1217" s="41">
        <v>2016</v>
      </c>
      <c r="K1217" s="42">
        <v>0.70479999999999998</v>
      </c>
      <c r="L1217" s="51">
        <f t="shared" si="55"/>
        <v>215</v>
      </c>
      <c r="M1217" s="49">
        <f t="shared" si="56"/>
        <v>1</v>
      </c>
    </row>
    <row r="1218" spans="1:13" s="50" customFormat="1" ht="14.5" x14ac:dyDescent="0.35">
      <c r="A1218" s="33">
        <v>132882</v>
      </c>
      <c r="B1218" s="33" t="s">
        <v>300</v>
      </c>
      <c r="C1218" s="49">
        <f t="shared" si="57"/>
        <v>0.99948068808828305</v>
      </c>
      <c r="D1218" s="33">
        <v>61397</v>
      </c>
      <c r="E1218" s="33" t="s">
        <v>1533</v>
      </c>
      <c r="F1218" s="33" t="s">
        <v>3638</v>
      </c>
      <c r="H1218" s="35"/>
      <c r="I1218" s="35">
        <v>597</v>
      </c>
      <c r="J1218" s="41">
        <v>2014</v>
      </c>
      <c r="K1218" s="42">
        <v>0.70479999999999998</v>
      </c>
      <c r="L1218" s="51">
        <f t="shared" ref="L1218:L1281" si="58">IF(K1218="",H1218,(MIN(I1218,(K1218*1.6*I1218))))</f>
        <v>597</v>
      </c>
      <c r="M1218" s="49">
        <f t="shared" ref="M1218:M1281" si="59">IF(L1218=0,0,(L1218/I1218))</f>
        <v>1</v>
      </c>
    </row>
    <row r="1219" spans="1:13" s="50" customFormat="1" ht="14.5" x14ac:dyDescent="0.35">
      <c r="A1219" s="33">
        <v>132882</v>
      </c>
      <c r="B1219" s="33" t="s">
        <v>300</v>
      </c>
      <c r="C1219" s="49">
        <f t="shared" si="57"/>
        <v>0.99948068808828305</v>
      </c>
      <c r="D1219" s="33">
        <v>61340</v>
      </c>
      <c r="E1219" s="33" t="s">
        <v>1534</v>
      </c>
      <c r="F1219" s="33" t="s">
        <v>3639</v>
      </c>
      <c r="H1219" s="35"/>
      <c r="I1219" s="35">
        <v>602</v>
      </c>
      <c r="J1219" s="41">
        <v>2014</v>
      </c>
      <c r="K1219" s="42">
        <v>0.70479999999999998</v>
      </c>
      <c r="L1219" s="51">
        <f t="shared" si="58"/>
        <v>602</v>
      </c>
      <c r="M1219" s="49">
        <f t="shared" si="59"/>
        <v>1</v>
      </c>
    </row>
    <row r="1220" spans="1:13" s="50" customFormat="1" ht="14.5" x14ac:dyDescent="0.35">
      <c r="A1220" s="33">
        <v>132882</v>
      </c>
      <c r="B1220" s="33" t="s">
        <v>300</v>
      </c>
      <c r="C1220" s="49">
        <f t="shared" si="57"/>
        <v>0.99948068808828305</v>
      </c>
      <c r="D1220" s="33">
        <v>61403</v>
      </c>
      <c r="E1220" s="33" t="s">
        <v>1535</v>
      </c>
      <c r="F1220" s="33" t="s">
        <v>3640</v>
      </c>
      <c r="H1220" s="35"/>
      <c r="I1220" s="35">
        <v>854</v>
      </c>
      <c r="J1220" s="41">
        <v>2014</v>
      </c>
      <c r="K1220" s="42">
        <v>0.70479999999999998</v>
      </c>
      <c r="L1220" s="51">
        <f t="shared" si="58"/>
        <v>854</v>
      </c>
      <c r="M1220" s="49">
        <f t="shared" si="59"/>
        <v>1</v>
      </c>
    </row>
    <row r="1221" spans="1:13" s="50" customFormat="1" ht="14.5" x14ac:dyDescent="0.35">
      <c r="A1221" s="33">
        <v>132882</v>
      </c>
      <c r="B1221" s="33" t="s">
        <v>300</v>
      </c>
      <c r="C1221" s="49">
        <f t="shared" si="57"/>
        <v>0.99948068808828305</v>
      </c>
      <c r="D1221" s="33">
        <v>61091</v>
      </c>
      <c r="E1221" s="33" t="s">
        <v>1536</v>
      </c>
      <c r="F1221" s="33" t="s">
        <v>3641</v>
      </c>
      <c r="H1221" s="35"/>
      <c r="I1221" s="35">
        <v>799</v>
      </c>
      <c r="J1221" s="41">
        <v>2014</v>
      </c>
      <c r="K1221" s="42">
        <v>0.70479999999999998</v>
      </c>
      <c r="L1221" s="51">
        <f t="shared" si="58"/>
        <v>799</v>
      </c>
      <c r="M1221" s="49">
        <f t="shared" si="59"/>
        <v>1</v>
      </c>
    </row>
    <row r="1222" spans="1:13" s="50" customFormat="1" ht="14.5" x14ac:dyDescent="0.35">
      <c r="A1222" s="33">
        <v>132882</v>
      </c>
      <c r="B1222" s="33" t="s">
        <v>300</v>
      </c>
      <c r="C1222" s="49">
        <f t="shared" si="57"/>
        <v>0.99948068808828305</v>
      </c>
      <c r="D1222" s="33">
        <v>61341</v>
      </c>
      <c r="E1222" s="33" t="s">
        <v>1537</v>
      </c>
      <c r="F1222" s="33" t="s">
        <v>3642</v>
      </c>
      <c r="H1222" s="35"/>
      <c r="I1222" s="35">
        <v>1156</v>
      </c>
      <c r="J1222" s="41">
        <v>2014</v>
      </c>
      <c r="K1222" s="42">
        <v>0.70479999999999998</v>
      </c>
      <c r="L1222" s="51">
        <f t="shared" si="58"/>
        <v>1156</v>
      </c>
      <c r="M1222" s="49">
        <f t="shared" si="59"/>
        <v>1</v>
      </c>
    </row>
    <row r="1223" spans="1:13" s="50" customFormat="1" ht="14.5" x14ac:dyDescent="0.35">
      <c r="A1223" s="33">
        <v>132882</v>
      </c>
      <c r="B1223" s="33" t="s">
        <v>300</v>
      </c>
      <c r="C1223" s="49">
        <f t="shared" si="57"/>
        <v>0.99948068808828305</v>
      </c>
      <c r="D1223" s="33">
        <v>184011</v>
      </c>
      <c r="E1223" s="33" t="s">
        <v>1538</v>
      </c>
      <c r="F1223" s="33" t="s">
        <v>3643</v>
      </c>
      <c r="H1223" s="35"/>
      <c r="I1223" s="35">
        <v>553</v>
      </c>
      <c r="J1223" s="41">
        <v>2014</v>
      </c>
      <c r="K1223" s="42">
        <v>0.70479999999999998</v>
      </c>
      <c r="L1223" s="51">
        <f t="shared" si="58"/>
        <v>553</v>
      </c>
      <c r="M1223" s="49">
        <f t="shared" si="59"/>
        <v>1</v>
      </c>
    </row>
    <row r="1224" spans="1:13" s="50" customFormat="1" ht="14.5" x14ac:dyDescent="0.35">
      <c r="A1224" s="33">
        <v>132882</v>
      </c>
      <c r="B1224" s="33" t="s">
        <v>300</v>
      </c>
      <c r="C1224" s="49">
        <f t="shared" si="57"/>
        <v>0.99948068808828305</v>
      </c>
      <c r="D1224" s="33">
        <v>61303</v>
      </c>
      <c r="E1224" s="33" t="s">
        <v>1539</v>
      </c>
      <c r="F1224" s="33" t="s">
        <v>3644</v>
      </c>
      <c r="H1224" s="35"/>
      <c r="I1224" s="35">
        <v>687</v>
      </c>
      <c r="J1224" s="41">
        <v>2016</v>
      </c>
      <c r="K1224" s="42">
        <v>0.70479999999999998</v>
      </c>
      <c r="L1224" s="51">
        <f t="shared" si="58"/>
        <v>687</v>
      </c>
      <c r="M1224" s="49">
        <f t="shared" si="59"/>
        <v>1</v>
      </c>
    </row>
    <row r="1225" spans="1:13" s="50" customFormat="1" ht="14.5" x14ac:dyDescent="0.35">
      <c r="A1225" s="33">
        <v>132882</v>
      </c>
      <c r="B1225" s="33" t="s">
        <v>300</v>
      </c>
      <c r="C1225" s="49">
        <f t="shared" si="57"/>
        <v>0.99948068808828305</v>
      </c>
      <c r="D1225" s="33">
        <v>61040</v>
      </c>
      <c r="E1225" s="33" t="s">
        <v>1418</v>
      </c>
      <c r="F1225" s="33" t="s">
        <v>3645</v>
      </c>
      <c r="H1225" s="35"/>
      <c r="I1225" s="35">
        <v>717</v>
      </c>
      <c r="J1225" s="41">
        <v>2014</v>
      </c>
      <c r="K1225" s="42">
        <v>0.70479999999999998</v>
      </c>
      <c r="L1225" s="51">
        <f t="shared" si="58"/>
        <v>717</v>
      </c>
      <c r="M1225" s="49">
        <f t="shared" si="59"/>
        <v>1</v>
      </c>
    </row>
    <row r="1226" spans="1:13" s="50" customFormat="1" ht="14.5" x14ac:dyDescent="0.35">
      <c r="A1226" s="33">
        <v>132882</v>
      </c>
      <c r="B1226" s="33" t="s">
        <v>300</v>
      </c>
      <c r="C1226" s="49">
        <f t="shared" si="57"/>
        <v>0.99948068808828305</v>
      </c>
      <c r="D1226" s="33">
        <v>61318</v>
      </c>
      <c r="E1226" s="33" t="s">
        <v>1540</v>
      </c>
      <c r="F1226" s="33" t="s">
        <v>3646</v>
      </c>
      <c r="H1226" s="35"/>
      <c r="I1226" s="35">
        <v>596</v>
      </c>
      <c r="J1226" s="41">
        <v>2014</v>
      </c>
      <c r="K1226" s="42">
        <v>0.70479999999999998</v>
      </c>
      <c r="L1226" s="51">
        <f t="shared" si="58"/>
        <v>596</v>
      </c>
      <c r="M1226" s="49">
        <f t="shared" si="59"/>
        <v>1</v>
      </c>
    </row>
    <row r="1227" spans="1:13" s="50" customFormat="1" ht="14.5" x14ac:dyDescent="0.35">
      <c r="A1227" s="33">
        <v>132882</v>
      </c>
      <c r="B1227" s="33" t="s">
        <v>300</v>
      </c>
      <c r="C1227" s="49">
        <f t="shared" si="57"/>
        <v>0.99948068808828305</v>
      </c>
      <c r="D1227" s="33">
        <v>61377</v>
      </c>
      <c r="E1227" s="33" t="s">
        <v>1541</v>
      </c>
      <c r="F1227" s="33" t="s">
        <v>3647</v>
      </c>
      <c r="H1227" s="35"/>
      <c r="I1227" s="35">
        <v>314</v>
      </c>
      <c r="J1227" s="41">
        <v>2014</v>
      </c>
      <c r="K1227" s="42">
        <v>0.70479999999999998</v>
      </c>
      <c r="L1227" s="51">
        <f t="shared" si="58"/>
        <v>314</v>
      </c>
      <c r="M1227" s="49">
        <f t="shared" si="59"/>
        <v>1</v>
      </c>
    </row>
    <row r="1228" spans="1:13" s="50" customFormat="1" ht="14.5" x14ac:dyDescent="0.35">
      <c r="A1228" s="33">
        <v>132882</v>
      </c>
      <c r="B1228" s="33" t="s">
        <v>300</v>
      </c>
      <c r="C1228" s="49">
        <f t="shared" si="57"/>
        <v>0.99948068808828305</v>
      </c>
      <c r="D1228" s="33">
        <v>61108</v>
      </c>
      <c r="E1228" s="33" t="s">
        <v>1542</v>
      </c>
      <c r="F1228" s="33" t="s">
        <v>3648</v>
      </c>
      <c r="H1228" s="35"/>
      <c r="I1228" s="35">
        <v>383</v>
      </c>
      <c r="J1228" s="41">
        <v>2014</v>
      </c>
      <c r="K1228" s="42">
        <v>0.70479999999999998</v>
      </c>
      <c r="L1228" s="51">
        <f t="shared" si="58"/>
        <v>383</v>
      </c>
      <c r="M1228" s="49">
        <f t="shared" si="59"/>
        <v>1</v>
      </c>
    </row>
    <row r="1229" spans="1:13" s="50" customFormat="1" ht="14.5" x14ac:dyDescent="0.35">
      <c r="A1229" s="33">
        <v>132882</v>
      </c>
      <c r="B1229" s="33" t="s">
        <v>300</v>
      </c>
      <c r="C1229" s="49">
        <f t="shared" si="57"/>
        <v>0.99948068808828305</v>
      </c>
      <c r="D1229" s="33"/>
      <c r="E1229" s="33" t="s">
        <v>1543</v>
      </c>
      <c r="F1229" s="33" t="s">
        <v>3649</v>
      </c>
      <c r="H1229" s="35">
        <v>277</v>
      </c>
      <c r="I1229" s="35">
        <v>304</v>
      </c>
      <c r="J1229" s="41"/>
      <c r="K1229" s="42"/>
      <c r="L1229" s="51">
        <f t="shared" si="58"/>
        <v>277</v>
      </c>
      <c r="M1229" s="49">
        <f t="shared" si="59"/>
        <v>0.91118421052631582</v>
      </c>
    </row>
    <row r="1230" spans="1:13" s="50" customFormat="1" ht="14.5" x14ac:dyDescent="0.35">
      <c r="A1230" s="33">
        <v>132882</v>
      </c>
      <c r="B1230" s="33" t="s">
        <v>300</v>
      </c>
      <c r="C1230" s="49">
        <f t="shared" si="57"/>
        <v>0.99948068808828305</v>
      </c>
      <c r="D1230" s="33">
        <v>61337</v>
      </c>
      <c r="E1230" s="33" t="s">
        <v>1544</v>
      </c>
      <c r="F1230" s="33" t="s">
        <v>3650</v>
      </c>
      <c r="H1230" s="35"/>
      <c r="I1230" s="35">
        <v>412</v>
      </c>
      <c r="J1230" s="41">
        <v>2014</v>
      </c>
      <c r="K1230" s="42">
        <v>0.70479999999999998</v>
      </c>
      <c r="L1230" s="51">
        <f t="shared" si="58"/>
        <v>412</v>
      </c>
      <c r="M1230" s="49">
        <f t="shared" si="59"/>
        <v>1</v>
      </c>
    </row>
    <row r="1231" spans="1:13" s="50" customFormat="1" ht="14.5" x14ac:dyDescent="0.35">
      <c r="A1231" s="33">
        <v>132882</v>
      </c>
      <c r="B1231" s="33" t="s">
        <v>300</v>
      </c>
      <c r="C1231" s="49">
        <f t="shared" si="57"/>
        <v>0.99948068808828305</v>
      </c>
      <c r="D1231" s="33">
        <v>61075</v>
      </c>
      <c r="E1231" s="33" t="s">
        <v>1545</v>
      </c>
      <c r="F1231" s="33" t="s">
        <v>3651</v>
      </c>
      <c r="H1231" s="35"/>
      <c r="I1231" s="35">
        <v>391</v>
      </c>
      <c r="J1231" s="41">
        <v>2014</v>
      </c>
      <c r="K1231" s="42">
        <v>0.70479999999999998</v>
      </c>
      <c r="L1231" s="51">
        <f t="shared" si="58"/>
        <v>391</v>
      </c>
      <c r="M1231" s="49">
        <f t="shared" si="59"/>
        <v>1</v>
      </c>
    </row>
    <row r="1232" spans="1:13" s="50" customFormat="1" ht="14.5" x14ac:dyDescent="0.35">
      <c r="A1232" s="33">
        <v>132882</v>
      </c>
      <c r="B1232" s="33" t="s">
        <v>300</v>
      </c>
      <c r="C1232" s="49">
        <f t="shared" si="57"/>
        <v>0.99948068808828305</v>
      </c>
      <c r="D1232" s="33">
        <v>474</v>
      </c>
      <c r="E1232" s="33" t="s">
        <v>1546</v>
      </c>
      <c r="F1232" s="33" t="s">
        <v>3652</v>
      </c>
      <c r="H1232" s="35"/>
      <c r="I1232" s="35">
        <v>79</v>
      </c>
      <c r="J1232" s="41">
        <v>2014</v>
      </c>
      <c r="K1232" s="42">
        <v>0.70479999999999998</v>
      </c>
      <c r="L1232" s="51">
        <f t="shared" si="58"/>
        <v>79</v>
      </c>
      <c r="M1232" s="49">
        <f t="shared" si="59"/>
        <v>1</v>
      </c>
    </row>
    <row r="1233" spans="1:13" s="50" customFormat="1" ht="14.5" x14ac:dyDescent="0.35">
      <c r="A1233" s="33">
        <v>132882</v>
      </c>
      <c r="B1233" s="33" t="s">
        <v>300</v>
      </c>
      <c r="C1233" s="49">
        <f t="shared" si="57"/>
        <v>0.99948068808828305</v>
      </c>
      <c r="D1233" s="33">
        <v>16076258</v>
      </c>
      <c r="E1233" s="33" t="s">
        <v>1547</v>
      </c>
      <c r="F1233" s="33" t="s">
        <v>3653</v>
      </c>
      <c r="H1233" s="35"/>
      <c r="I1233" s="35">
        <v>110</v>
      </c>
      <c r="J1233" s="41">
        <v>2014</v>
      </c>
      <c r="K1233" s="42">
        <v>0.70479999999999998</v>
      </c>
      <c r="L1233" s="51">
        <f t="shared" si="58"/>
        <v>110</v>
      </c>
      <c r="M1233" s="49">
        <f t="shared" si="59"/>
        <v>1</v>
      </c>
    </row>
    <row r="1234" spans="1:13" s="50" customFormat="1" ht="14.5" x14ac:dyDescent="0.35">
      <c r="A1234" s="33">
        <v>132882</v>
      </c>
      <c r="B1234" s="33" t="s">
        <v>300</v>
      </c>
      <c r="C1234" s="49">
        <f t="shared" si="57"/>
        <v>0.99948068808828305</v>
      </c>
      <c r="D1234" s="33">
        <v>840</v>
      </c>
      <c r="E1234" s="33" t="s">
        <v>1548</v>
      </c>
      <c r="F1234" s="33" t="s">
        <v>3654</v>
      </c>
      <c r="H1234" s="35"/>
      <c r="I1234" s="35">
        <v>751</v>
      </c>
      <c r="J1234" s="41">
        <v>2014</v>
      </c>
      <c r="K1234" s="42">
        <v>0.70479999999999998</v>
      </c>
      <c r="L1234" s="51">
        <f t="shared" si="58"/>
        <v>751</v>
      </c>
      <c r="M1234" s="49">
        <f t="shared" si="59"/>
        <v>1</v>
      </c>
    </row>
    <row r="1235" spans="1:13" s="50" customFormat="1" ht="14.5" x14ac:dyDescent="0.35">
      <c r="A1235" s="33">
        <v>132882</v>
      </c>
      <c r="B1235" s="33" t="s">
        <v>300</v>
      </c>
      <c r="C1235" s="49">
        <f t="shared" si="57"/>
        <v>0.99948068808828305</v>
      </c>
      <c r="D1235" s="33">
        <v>61374</v>
      </c>
      <c r="E1235" s="33" t="s">
        <v>692</v>
      </c>
      <c r="F1235" s="33" t="s">
        <v>3655</v>
      </c>
      <c r="H1235" s="35"/>
      <c r="I1235" s="35">
        <v>436</v>
      </c>
      <c r="J1235" s="41">
        <v>2014</v>
      </c>
      <c r="K1235" s="42">
        <v>0.70479999999999998</v>
      </c>
      <c r="L1235" s="51">
        <f t="shared" si="58"/>
        <v>436</v>
      </c>
      <c r="M1235" s="49">
        <f t="shared" si="59"/>
        <v>1</v>
      </c>
    </row>
    <row r="1236" spans="1:13" s="50" customFormat="1" ht="14.5" x14ac:dyDescent="0.35">
      <c r="A1236" s="33">
        <v>132882</v>
      </c>
      <c r="B1236" s="33" t="s">
        <v>300</v>
      </c>
      <c r="C1236" s="49">
        <f t="shared" si="57"/>
        <v>0.99948068808828305</v>
      </c>
      <c r="D1236" s="33">
        <v>61135</v>
      </c>
      <c r="E1236" s="33" t="s">
        <v>1549</v>
      </c>
      <c r="F1236" s="33" t="s">
        <v>3656</v>
      </c>
      <c r="H1236" s="35"/>
      <c r="I1236" s="35">
        <v>278</v>
      </c>
      <c r="J1236" s="41">
        <v>2014</v>
      </c>
      <c r="K1236" s="42">
        <v>0.70479999999999998</v>
      </c>
      <c r="L1236" s="51">
        <f t="shared" si="58"/>
        <v>278</v>
      </c>
      <c r="M1236" s="49">
        <f t="shared" si="59"/>
        <v>1</v>
      </c>
    </row>
    <row r="1237" spans="1:13" s="50" customFormat="1" ht="14.5" x14ac:dyDescent="0.35">
      <c r="A1237" s="33">
        <v>132882</v>
      </c>
      <c r="B1237" s="33" t="s">
        <v>300</v>
      </c>
      <c r="C1237" s="49">
        <f t="shared" si="57"/>
        <v>0.99948068808828305</v>
      </c>
      <c r="D1237" s="33">
        <v>61410</v>
      </c>
      <c r="E1237" s="33" t="s">
        <v>1550</v>
      </c>
      <c r="F1237" s="33" t="s">
        <v>3657</v>
      </c>
      <c r="H1237" s="35"/>
      <c r="I1237" s="35">
        <v>252</v>
      </c>
      <c r="J1237" s="41">
        <v>2014</v>
      </c>
      <c r="K1237" s="42">
        <v>0.70479999999999998</v>
      </c>
      <c r="L1237" s="51">
        <f t="shared" si="58"/>
        <v>252</v>
      </c>
      <c r="M1237" s="49">
        <f t="shared" si="59"/>
        <v>1</v>
      </c>
    </row>
    <row r="1238" spans="1:13" s="50" customFormat="1" ht="14.5" x14ac:dyDescent="0.35">
      <c r="A1238" s="33">
        <v>132882</v>
      </c>
      <c r="B1238" s="33" t="s">
        <v>300</v>
      </c>
      <c r="C1238" s="49">
        <f t="shared" si="57"/>
        <v>0.99948068808828305</v>
      </c>
      <c r="D1238" s="33">
        <v>61240</v>
      </c>
      <c r="E1238" s="33" t="s">
        <v>637</v>
      </c>
      <c r="F1238" s="33" t="s">
        <v>3658</v>
      </c>
      <c r="H1238" s="35"/>
      <c r="I1238" s="35">
        <v>888</v>
      </c>
      <c r="J1238" s="41">
        <v>2014</v>
      </c>
      <c r="K1238" s="42">
        <v>0.70479999999999998</v>
      </c>
      <c r="L1238" s="51">
        <f t="shared" si="58"/>
        <v>888</v>
      </c>
      <c r="M1238" s="49">
        <f t="shared" si="59"/>
        <v>1</v>
      </c>
    </row>
    <row r="1239" spans="1:13" s="50" customFormat="1" ht="14.5" x14ac:dyDescent="0.35">
      <c r="A1239" s="33">
        <v>132882</v>
      </c>
      <c r="B1239" s="33" t="s">
        <v>300</v>
      </c>
      <c r="C1239" s="49">
        <f t="shared" si="57"/>
        <v>0.99948068808828305</v>
      </c>
      <c r="D1239" s="33">
        <v>16020162</v>
      </c>
      <c r="E1239" s="33" t="s">
        <v>1551</v>
      </c>
      <c r="F1239" s="33" t="s">
        <v>3659</v>
      </c>
      <c r="H1239" s="35"/>
      <c r="I1239" s="35">
        <v>1320</v>
      </c>
      <c r="J1239" s="41">
        <v>2014</v>
      </c>
      <c r="K1239" s="42">
        <v>0.70479999999999998</v>
      </c>
      <c r="L1239" s="51">
        <f t="shared" si="58"/>
        <v>1320</v>
      </c>
      <c r="M1239" s="49">
        <f t="shared" si="59"/>
        <v>1</v>
      </c>
    </row>
    <row r="1240" spans="1:13" s="50" customFormat="1" ht="14.5" x14ac:dyDescent="0.35">
      <c r="A1240" s="33">
        <v>132882</v>
      </c>
      <c r="B1240" s="33" t="s">
        <v>300</v>
      </c>
      <c r="C1240" s="49">
        <f t="shared" si="57"/>
        <v>0.99948068808828305</v>
      </c>
      <c r="D1240" s="33">
        <v>61078</v>
      </c>
      <c r="E1240" s="33" t="s">
        <v>1552</v>
      </c>
      <c r="F1240" s="33" t="s">
        <v>3660</v>
      </c>
      <c r="H1240" s="35"/>
      <c r="I1240" s="35">
        <v>537</v>
      </c>
      <c r="J1240" s="41">
        <v>2014</v>
      </c>
      <c r="K1240" s="42">
        <v>0.70479999999999998</v>
      </c>
      <c r="L1240" s="51">
        <f t="shared" si="58"/>
        <v>537</v>
      </c>
      <c r="M1240" s="49">
        <f t="shared" si="59"/>
        <v>1</v>
      </c>
    </row>
    <row r="1241" spans="1:13" s="50" customFormat="1" ht="14.5" x14ac:dyDescent="0.35">
      <c r="A1241" s="33">
        <v>132882</v>
      </c>
      <c r="B1241" s="33" t="s">
        <v>300</v>
      </c>
      <c r="C1241" s="49">
        <f t="shared" si="57"/>
        <v>0.99948068808828305</v>
      </c>
      <c r="D1241" s="33">
        <v>61371</v>
      </c>
      <c r="E1241" s="33" t="s">
        <v>1553</v>
      </c>
      <c r="F1241" s="33" t="s">
        <v>3661</v>
      </c>
      <c r="H1241" s="35"/>
      <c r="I1241" s="35">
        <v>478</v>
      </c>
      <c r="J1241" s="41">
        <v>2014</v>
      </c>
      <c r="K1241" s="42">
        <v>0.70479999999999998</v>
      </c>
      <c r="L1241" s="51">
        <f t="shared" si="58"/>
        <v>478</v>
      </c>
      <c r="M1241" s="49">
        <f t="shared" si="59"/>
        <v>1</v>
      </c>
    </row>
    <row r="1242" spans="1:13" s="50" customFormat="1" ht="14.5" x14ac:dyDescent="0.35">
      <c r="A1242" s="33">
        <v>132882</v>
      </c>
      <c r="B1242" s="33" t="s">
        <v>300</v>
      </c>
      <c r="C1242" s="49">
        <f t="shared" si="57"/>
        <v>0.99948068808828305</v>
      </c>
      <c r="D1242" s="33">
        <v>61165</v>
      </c>
      <c r="E1242" s="33" t="s">
        <v>1554</v>
      </c>
      <c r="F1242" s="33" t="s">
        <v>3662</v>
      </c>
      <c r="H1242" s="35"/>
      <c r="I1242" s="35">
        <v>1480</v>
      </c>
      <c r="J1242" s="41">
        <v>2014</v>
      </c>
      <c r="K1242" s="42">
        <v>0.70479999999999998</v>
      </c>
      <c r="L1242" s="51">
        <f t="shared" si="58"/>
        <v>1480</v>
      </c>
      <c r="M1242" s="49">
        <f t="shared" si="59"/>
        <v>1</v>
      </c>
    </row>
    <row r="1243" spans="1:13" s="50" customFormat="1" ht="14.5" x14ac:dyDescent="0.35">
      <c r="A1243" s="33">
        <v>132882</v>
      </c>
      <c r="B1243" s="33" t="s">
        <v>300</v>
      </c>
      <c r="C1243" s="49">
        <f t="shared" si="57"/>
        <v>0.99948068808828305</v>
      </c>
      <c r="D1243" s="33">
        <v>61176</v>
      </c>
      <c r="E1243" s="33" t="s">
        <v>3663</v>
      </c>
      <c r="F1243" s="33" t="s">
        <v>3664</v>
      </c>
      <c r="H1243" s="35"/>
      <c r="I1243" s="35">
        <v>392</v>
      </c>
      <c r="J1243" s="41">
        <v>2014</v>
      </c>
      <c r="K1243" s="42">
        <v>0.70479999999999998</v>
      </c>
      <c r="L1243" s="51">
        <f t="shared" si="58"/>
        <v>392</v>
      </c>
      <c r="M1243" s="49">
        <f t="shared" si="59"/>
        <v>1</v>
      </c>
    </row>
    <row r="1244" spans="1:13" s="50" customFormat="1" ht="14.5" x14ac:dyDescent="0.35">
      <c r="A1244" s="33">
        <v>132882</v>
      </c>
      <c r="B1244" s="33" t="s">
        <v>300</v>
      </c>
      <c r="C1244" s="49">
        <f t="shared" si="57"/>
        <v>0.99948068808828305</v>
      </c>
      <c r="D1244" s="33">
        <v>232085</v>
      </c>
      <c r="E1244" s="33" t="s">
        <v>1555</v>
      </c>
      <c r="F1244" s="33" t="s">
        <v>3665</v>
      </c>
      <c r="H1244" s="35"/>
      <c r="I1244" s="35">
        <v>654</v>
      </c>
      <c r="J1244" s="41">
        <v>2014</v>
      </c>
      <c r="K1244" s="42">
        <v>0.70479999999999998</v>
      </c>
      <c r="L1244" s="51">
        <f t="shared" si="58"/>
        <v>654</v>
      </c>
      <c r="M1244" s="49">
        <f t="shared" si="59"/>
        <v>1</v>
      </c>
    </row>
    <row r="1245" spans="1:13" s="50" customFormat="1" ht="14.5" x14ac:dyDescent="0.35">
      <c r="A1245" s="33">
        <v>132882</v>
      </c>
      <c r="B1245" s="33" t="s">
        <v>300</v>
      </c>
      <c r="C1245" s="49">
        <f t="shared" si="57"/>
        <v>0.99948068808828305</v>
      </c>
      <c r="D1245" s="33">
        <v>61055</v>
      </c>
      <c r="E1245" s="33" t="s">
        <v>1556</v>
      </c>
      <c r="F1245" s="33" t="s">
        <v>3666</v>
      </c>
      <c r="H1245" s="35"/>
      <c r="I1245" s="35">
        <v>388</v>
      </c>
      <c r="J1245" s="41">
        <v>2014</v>
      </c>
      <c r="K1245" s="42">
        <v>0.70479999999999998</v>
      </c>
      <c r="L1245" s="51">
        <f t="shared" si="58"/>
        <v>388</v>
      </c>
      <c r="M1245" s="49">
        <f t="shared" si="59"/>
        <v>1</v>
      </c>
    </row>
    <row r="1246" spans="1:13" s="50" customFormat="1" ht="14.5" x14ac:dyDescent="0.35">
      <c r="A1246" s="33">
        <v>132882</v>
      </c>
      <c r="B1246" s="33" t="s">
        <v>300</v>
      </c>
      <c r="C1246" s="49">
        <f t="shared" si="57"/>
        <v>0.99948068808828305</v>
      </c>
      <c r="D1246" s="33">
        <v>61053</v>
      </c>
      <c r="E1246" s="33" t="s">
        <v>1557</v>
      </c>
      <c r="F1246" s="33" t="s">
        <v>3667</v>
      </c>
      <c r="H1246" s="35"/>
      <c r="I1246" s="35">
        <v>96</v>
      </c>
      <c r="J1246" s="41">
        <v>2014</v>
      </c>
      <c r="K1246" s="42">
        <v>0.70479999999999998</v>
      </c>
      <c r="L1246" s="51">
        <f t="shared" si="58"/>
        <v>96</v>
      </c>
      <c r="M1246" s="49">
        <f t="shared" si="59"/>
        <v>1</v>
      </c>
    </row>
    <row r="1247" spans="1:13" s="50" customFormat="1" ht="14.5" x14ac:dyDescent="0.35">
      <c r="A1247" s="33">
        <v>132882</v>
      </c>
      <c r="B1247" s="33" t="s">
        <v>300</v>
      </c>
      <c r="C1247" s="49">
        <f t="shared" si="57"/>
        <v>0.99948068808828305</v>
      </c>
      <c r="D1247" s="33">
        <v>61149</v>
      </c>
      <c r="E1247" s="33" t="s">
        <v>1011</v>
      </c>
      <c r="F1247" s="33" t="s">
        <v>3668</v>
      </c>
      <c r="H1247" s="35"/>
      <c r="I1247" s="35">
        <v>370</v>
      </c>
      <c r="J1247" s="41">
        <v>2014</v>
      </c>
      <c r="K1247" s="42">
        <v>0.70479999999999998</v>
      </c>
      <c r="L1247" s="51">
        <f t="shared" si="58"/>
        <v>370</v>
      </c>
      <c r="M1247" s="49">
        <f t="shared" si="59"/>
        <v>1</v>
      </c>
    </row>
    <row r="1248" spans="1:13" s="50" customFormat="1" ht="14.5" x14ac:dyDescent="0.35">
      <c r="A1248" s="33">
        <v>132882</v>
      </c>
      <c r="B1248" s="33" t="s">
        <v>300</v>
      </c>
      <c r="C1248" s="49">
        <f t="shared" si="57"/>
        <v>0.99948068808828305</v>
      </c>
      <c r="D1248" s="33">
        <v>61058</v>
      </c>
      <c r="E1248" s="33" t="s">
        <v>1558</v>
      </c>
      <c r="F1248" s="33" t="s">
        <v>3669</v>
      </c>
      <c r="H1248" s="35"/>
      <c r="I1248" s="35">
        <v>324</v>
      </c>
      <c r="J1248" s="41">
        <v>2014</v>
      </c>
      <c r="K1248" s="42">
        <v>0.70479999999999998</v>
      </c>
      <c r="L1248" s="51">
        <f t="shared" si="58"/>
        <v>324</v>
      </c>
      <c r="M1248" s="49">
        <f t="shared" si="59"/>
        <v>1</v>
      </c>
    </row>
    <row r="1249" spans="1:13" s="50" customFormat="1" ht="14.5" x14ac:dyDescent="0.35">
      <c r="A1249" s="33">
        <v>132882</v>
      </c>
      <c r="B1249" s="33" t="s">
        <v>300</v>
      </c>
      <c r="C1249" s="49">
        <f t="shared" si="57"/>
        <v>0.99948068808828305</v>
      </c>
      <c r="D1249" s="33">
        <v>442</v>
      </c>
      <c r="E1249" s="33" t="s">
        <v>3670</v>
      </c>
      <c r="F1249" s="33" t="s">
        <v>3671</v>
      </c>
      <c r="H1249" s="35"/>
      <c r="I1249" s="35">
        <v>83</v>
      </c>
      <c r="J1249" s="41">
        <v>2014</v>
      </c>
      <c r="K1249" s="42">
        <v>0.70479999999999998</v>
      </c>
      <c r="L1249" s="51">
        <f t="shared" si="58"/>
        <v>83</v>
      </c>
      <c r="M1249" s="49">
        <f t="shared" si="59"/>
        <v>1</v>
      </c>
    </row>
    <row r="1250" spans="1:13" s="50" customFormat="1" ht="14.5" x14ac:dyDescent="0.35">
      <c r="A1250" s="33">
        <v>132882</v>
      </c>
      <c r="B1250" s="33" t="s">
        <v>300</v>
      </c>
      <c r="C1250" s="49">
        <f t="shared" si="57"/>
        <v>0.99948068808828305</v>
      </c>
      <c r="D1250" s="33">
        <v>61042</v>
      </c>
      <c r="E1250" s="33" t="s">
        <v>1559</v>
      </c>
      <c r="F1250" s="33" t="s">
        <v>3672</v>
      </c>
      <c r="H1250" s="35"/>
      <c r="I1250" s="35">
        <v>1034</v>
      </c>
      <c r="J1250" s="41">
        <v>2014</v>
      </c>
      <c r="K1250" s="42">
        <v>0.70479999999999998</v>
      </c>
      <c r="L1250" s="51">
        <f t="shared" si="58"/>
        <v>1034</v>
      </c>
      <c r="M1250" s="49">
        <f t="shared" si="59"/>
        <v>1</v>
      </c>
    </row>
    <row r="1251" spans="1:13" s="50" customFormat="1" ht="14.5" x14ac:dyDescent="0.35">
      <c r="A1251" s="33">
        <v>132882</v>
      </c>
      <c r="B1251" s="33" t="s">
        <v>300</v>
      </c>
      <c r="C1251" s="49">
        <f t="shared" si="57"/>
        <v>0.99948068808828305</v>
      </c>
      <c r="D1251" s="33">
        <v>225816</v>
      </c>
      <c r="E1251" s="33" t="s">
        <v>1560</v>
      </c>
      <c r="F1251" s="33" t="s">
        <v>3673</v>
      </c>
      <c r="H1251" s="35"/>
      <c r="I1251" s="35">
        <v>88</v>
      </c>
      <c r="J1251" s="41">
        <v>2014</v>
      </c>
      <c r="K1251" s="42">
        <v>0.70479999999999998</v>
      </c>
      <c r="L1251" s="51">
        <f t="shared" si="58"/>
        <v>88</v>
      </c>
      <c r="M1251" s="49">
        <f t="shared" si="59"/>
        <v>1</v>
      </c>
    </row>
    <row r="1252" spans="1:13" s="50" customFormat="1" ht="14.5" x14ac:dyDescent="0.35">
      <c r="A1252" s="33">
        <v>132882</v>
      </c>
      <c r="B1252" s="33" t="s">
        <v>300</v>
      </c>
      <c r="C1252" s="49">
        <f t="shared" si="57"/>
        <v>0.99948068808828305</v>
      </c>
      <c r="D1252" s="33">
        <v>61048</v>
      </c>
      <c r="E1252" s="33" t="s">
        <v>1561</v>
      </c>
      <c r="F1252" s="33" t="s">
        <v>3674</v>
      </c>
      <c r="H1252" s="35"/>
      <c r="I1252" s="35">
        <v>365</v>
      </c>
      <c r="J1252" s="41">
        <v>2014</v>
      </c>
      <c r="K1252" s="42">
        <v>0.70479999999999998</v>
      </c>
      <c r="L1252" s="51">
        <f t="shared" si="58"/>
        <v>365</v>
      </c>
      <c r="M1252" s="49">
        <f t="shared" si="59"/>
        <v>1</v>
      </c>
    </row>
    <row r="1253" spans="1:13" s="50" customFormat="1" ht="14.5" x14ac:dyDescent="0.35">
      <c r="A1253" s="33">
        <v>132882</v>
      </c>
      <c r="B1253" s="33" t="s">
        <v>300</v>
      </c>
      <c r="C1253" s="49">
        <f t="shared" si="57"/>
        <v>0.99948068808828305</v>
      </c>
      <c r="D1253" s="33">
        <v>61050</v>
      </c>
      <c r="E1253" s="33" t="s">
        <v>1562</v>
      </c>
      <c r="F1253" s="33" t="s">
        <v>3675</v>
      </c>
      <c r="H1253" s="35"/>
      <c r="I1253" s="35">
        <v>286</v>
      </c>
      <c r="J1253" s="41">
        <v>2014</v>
      </c>
      <c r="K1253" s="42">
        <v>0.70479999999999998</v>
      </c>
      <c r="L1253" s="51">
        <f t="shared" si="58"/>
        <v>286</v>
      </c>
      <c r="M1253" s="49">
        <f t="shared" si="59"/>
        <v>1</v>
      </c>
    </row>
    <row r="1254" spans="1:13" s="50" customFormat="1" ht="14.5" x14ac:dyDescent="0.35">
      <c r="A1254" s="33">
        <v>132882</v>
      </c>
      <c r="B1254" s="33" t="s">
        <v>300</v>
      </c>
      <c r="C1254" s="49">
        <f t="shared" si="57"/>
        <v>0.99948068808828305</v>
      </c>
      <c r="D1254" s="33">
        <v>61112</v>
      </c>
      <c r="E1254" s="33" t="s">
        <v>1563</v>
      </c>
      <c r="F1254" s="33" t="s">
        <v>3676</v>
      </c>
      <c r="H1254" s="35"/>
      <c r="I1254" s="35">
        <v>443</v>
      </c>
      <c r="J1254" s="41">
        <v>2014</v>
      </c>
      <c r="K1254" s="42">
        <v>0.70479999999999998</v>
      </c>
      <c r="L1254" s="51">
        <f t="shared" si="58"/>
        <v>443</v>
      </c>
      <c r="M1254" s="49">
        <f t="shared" si="59"/>
        <v>1</v>
      </c>
    </row>
    <row r="1255" spans="1:13" s="50" customFormat="1" ht="14.5" x14ac:dyDescent="0.35">
      <c r="A1255" s="33">
        <v>132882</v>
      </c>
      <c r="B1255" s="33" t="s">
        <v>300</v>
      </c>
      <c r="C1255" s="49">
        <f t="shared" si="57"/>
        <v>0.99948068808828305</v>
      </c>
      <c r="D1255" s="33">
        <v>61367</v>
      </c>
      <c r="E1255" s="33" t="s">
        <v>1564</v>
      </c>
      <c r="F1255" s="33" t="s">
        <v>3677</v>
      </c>
      <c r="H1255" s="35"/>
      <c r="I1255" s="35">
        <v>321</v>
      </c>
      <c r="J1255" s="41">
        <v>2014</v>
      </c>
      <c r="K1255" s="42">
        <v>0.70479999999999998</v>
      </c>
      <c r="L1255" s="51">
        <f t="shared" si="58"/>
        <v>321</v>
      </c>
      <c r="M1255" s="49">
        <f t="shared" si="59"/>
        <v>1</v>
      </c>
    </row>
    <row r="1256" spans="1:13" s="50" customFormat="1" ht="14.5" x14ac:dyDescent="0.35">
      <c r="A1256" s="33">
        <v>132882</v>
      </c>
      <c r="B1256" s="33" t="s">
        <v>300</v>
      </c>
      <c r="C1256" s="49">
        <f t="shared" si="57"/>
        <v>0.99948068808828305</v>
      </c>
      <c r="D1256" s="33">
        <v>61354</v>
      </c>
      <c r="E1256" s="33" t="s">
        <v>831</v>
      </c>
      <c r="F1256" s="33" t="s">
        <v>3678</v>
      </c>
      <c r="H1256" s="35"/>
      <c r="I1256" s="35">
        <v>506</v>
      </c>
      <c r="J1256" s="41">
        <v>2014</v>
      </c>
      <c r="K1256" s="42">
        <v>0.70479999999999998</v>
      </c>
      <c r="L1256" s="51">
        <f t="shared" si="58"/>
        <v>506</v>
      </c>
      <c r="M1256" s="49">
        <f t="shared" si="59"/>
        <v>1</v>
      </c>
    </row>
    <row r="1257" spans="1:13" s="50" customFormat="1" ht="14.5" x14ac:dyDescent="0.35">
      <c r="A1257" s="33">
        <v>132882</v>
      </c>
      <c r="B1257" s="33" t="s">
        <v>300</v>
      </c>
      <c r="C1257" s="49">
        <f t="shared" si="57"/>
        <v>0.99948068808828305</v>
      </c>
      <c r="D1257" s="33">
        <v>61126</v>
      </c>
      <c r="E1257" s="33" t="s">
        <v>1565</v>
      </c>
      <c r="F1257" s="33" t="s">
        <v>3679</v>
      </c>
      <c r="H1257" s="35"/>
      <c r="I1257" s="35">
        <v>432</v>
      </c>
      <c r="J1257" s="41">
        <v>2014</v>
      </c>
      <c r="K1257" s="42">
        <v>0.70479999999999998</v>
      </c>
      <c r="L1257" s="51">
        <f t="shared" si="58"/>
        <v>432</v>
      </c>
      <c r="M1257" s="49">
        <f t="shared" si="59"/>
        <v>1</v>
      </c>
    </row>
    <row r="1258" spans="1:13" s="50" customFormat="1" ht="14.5" x14ac:dyDescent="0.35">
      <c r="A1258" s="33">
        <v>132882</v>
      </c>
      <c r="B1258" s="33" t="s">
        <v>300</v>
      </c>
      <c r="C1258" s="49">
        <f t="shared" si="57"/>
        <v>0.99948068808828305</v>
      </c>
      <c r="D1258" s="33">
        <v>61257</v>
      </c>
      <c r="E1258" s="33" t="s">
        <v>1566</v>
      </c>
      <c r="F1258" s="33" t="s">
        <v>3680</v>
      </c>
      <c r="H1258" s="35"/>
      <c r="I1258" s="35">
        <v>323</v>
      </c>
      <c r="J1258" s="41">
        <v>2014</v>
      </c>
      <c r="K1258" s="42">
        <v>0.70479999999999998</v>
      </c>
      <c r="L1258" s="51">
        <f t="shared" si="58"/>
        <v>323</v>
      </c>
      <c r="M1258" s="49">
        <f t="shared" si="59"/>
        <v>1</v>
      </c>
    </row>
    <row r="1259" spans="1:13" s="50" customFormat="1" ht="14.5" x14ac:dyDescent="0.35">
      <c r="A1259" s="33">
        <v>132882</v>
      </c>
      <c r="B1259" s="33" t="s">
        <v>300</v>
      </c>
      <c r="C1259" s="49">
        <f t="shared" si="57"/>
        <v>0.99948068808828305</v>
      </c>
      <c r="D1259" s="33">
        <v>16064878</v>
      </c>
      <c r="E1259" s="33" t="s">
        <v>1567</v>
      </c>
      <c r="F1259" s="33" t="s">
        <v>3681</v>
      </c>
      <c r="H1259" s="35"/>
      <c r="I1259" s="35">
        <v>194</v>
      </c>
      <c r="J1259" s="41">
        <v>2014</v>
      </c>
      <c r="K1259" s="42">
        <v>0.70479999999999998</v>
      </c>
      <c r="L1259" s="51">
        <f t="shared" si="58"/>
        <v>194</v>
      </c>
      <c r="M1259" s="49">
        <f t="shared" si="59"/>
        <v>1</v>
      </c>
    </row>
    <row r="1260" spans="1:13" s="50" customFormat="1" ht="14.5" x14ac:dyDescent="0.35">
      <c r="A1260" s="33">
        <v>132882</v>
      </c>
      <c r="B1260" s="33" t="s">
        <v>300</v>
      </c>
      <c r="C1260" s="49">
        <f t="shared" si="57"/>
        <v>0.99948068808828305</v>
      </c>
      <c r="D1260" s="33">
        <v>61086</v>
      </c>
      <c r="E1260" s="33" t="s">
        <v>3682</v>
      </c>
      <c r="F1260" s="33" t="s">
        <v>3683</v>
      </c>
      <c r="H1260" s="35"/>
      <c r="I1260" s="35">
        <v>273</v>
      </c>
      <c r="J1260" s="41">
        <v>2014</v>
      </c>
      <c r="K1260" s="42">
        <v>0.70479999999999998</v>
      </c>
      <c r="L1260" s="51">
        <f t="shared" si="58"/>
        <v>273</v>
      </c>
      <c r="M1260" s="49">
        <f t="shared" si="59"/>
        <v>1</v>
      </c>
    </row>
    <row r="1261" spans="1:13" s="50" customFormat="1" ht="14.5" x14ac:dyDescent="0.35">
      <c r="A1261" s="33">
        <v>132882</v>
      </c>
      <c r="B1261" s="33" t="s">
        <v>300</v>
      </c>
      <c r="C1261" s="49">
        <f t="shared" si="57"/>
        <v>0.99948068808828305</v>
      </c>
      <c r="D1261" s="33">
        <v>61328</v>
      </c>
      <c r="E1261" s="33" t="s">
        <v>1568</v>
      </c>
      <c r="F1261" s="33" t="s">
        <v>3684</v>
      </c>
      <c r="H1261" s="35"/>
      <c r="I1261" s="35">
        <v>570</v>
      </c>
      <c r="J1261" s="41">
        <v>2014</v>
      </c>
      <c r="K1261" s="42">
        <v>0.70479999999999998</v>
      </c>
      <c r="L1261" s="51">
        <f t="shared" si="58"/>
        <v>570</v>
      </c>
      <c r="M1261" s="49">
        <f t="shared" si="59"/>
        <v>1</v>
      </c>
    </row>
    <row r="1262" spans="1:13" s="50" customFormat="1" ht="14.5" x14ac:dyDescent="0.35">
      <c r="A1262" s="33">
        <v>132882</v>
      </c>
      <c r="B1262" s="33" t="s">
        <v>300</v>
      </c>
      <c r="C1262" s="49">
        <f t="shared" si="57"/>
        <v>0.99948068808828305</v>
      </c>
      <c r="D1262" s="33">
        <v>61030</v>
      </c>
      <c r="E1262" s="33" t="s">
        <v>1569</v>
      </c>
      <c r="F1262" s="33" t="s">
        <v>3685</v>
      </c>
      <c r="H1262" s="35"/>
      <c r="I1262" s="35">
        <v>742</v>
      </c>
      <c r="J1262" s="41">
        <v>2014</v>
      </c>
      <c r="K1262" s="42">
        <v>0.70479999999999998</v>
      </c>
      <c r="L1262" s="51">
        <f t="shared" si="58"/>
        <v>742</v>
      </c>
      <c r="M1262" s="49">
        <f t="shared" si="59"/>
        <v>1</v>
      </c>
    </row>
    <row r="1263" spans="1:13" s="50" customFormat="1" ht="14.5" x14ac:dyDescent="0.35">
      <c r="A1263" s="33">
        <v>132882</v>
      </c>
      <c r="B1263" s="33" t="s">
        <v>300</v>
      </c>
      <c r="C1263" s="49">
        <f t="shared" si="57"/>
        <v>0.99948068808828305</v>
      </c>
      <c r="D1263" s="33">
        <v>448</v>
      </c>
      <c r="E1263" s="33" t="s">
        <v>3686</v>
      </c>
      <c r="F1263" s="33" t="s">
        <v>3687</v>
      </c>
      <c r="H1263" s="35"/>
      <c r="I1263" s="35">
        <v>92</v>
      </c>
      <c r="J1263" s="41">
        <v>2014</v>
      </c>
      <c r="K1263" s="42">
        <v>0.70479999999999998</v>
      </c>
      <c r="L1263" s="51">
        <f t="shared" si="58"/>
        <v>92</v>
      </c>
      <c r="M1263" s="49">
        <f t="shared" si="59"/>
        <v>1</v>
      </c>
    </row>
    <row r="1264" spans="1:13" s="50" customFormat="1" ht="14.5" x14ac:dyDescent="0.35">
      <c r="A1264" s="33">
        <v>132882</v>
      </c>
      <c r="B1264" s="33" t="s">
        <v>300</v>
      </c>
      <c r="C1264" s="49">
        <f t="shared" si="57"/>
        <v>0.99948068808828305</v>
      </c>
      <c r="D1264" s="33">
        <v>61365</v>
      </c>
      <c r="E1264" s="33" t="s">
        <v>1570</v>
      </c>
      <c r="F1264" s="33" t="s">
        <v>3688</v>
      </c>
      <c r="H1264" s="35"/>
      <c r="I1264" s="35">
        <v>799</v>
      </c>
      <c r="J1264" s="41">
        <v>2014</v>
      </c>
      <c r="K1264" s="42">
        <v>0.70479999999999998</v>
      </c>
      <c r="L1264" s="51">
        <f t="shared" si="58"/>
        <v>799</v>
      </c>
      <c r="M1264" s="49">
        <f t="shared" si="59"/>
        <v>1</v>
      </c>
    </row>
    <row r="1265" spans="1:13" s="50" customFormat="1" ht="14.5" x14ac:dyDescent="0.35">
      <c r="A1265" s="33">
        <v>132882</v>
      </c>
      <c r="B1265" s="33" t="s">
        <v>300</v>
      </c>
      <c r="C1265" s="49">
        <f t="shared" si="57"/>
        <v>0.99948068808828305</v>
      </c>
      <c r="D1265" s="33">
        <v>61308</v>
      </c>
      <c r="E1265" s="33" t="s">
        <v>1571</v>
      </c>
      <c r="F1265" s="33" t="s">
        <v>3689</v>
      </c>
      <c r="H1265" s="35"/>
      <c r="I1265" s="35">
        <v>938</v>
      </c>
      <c r="J1265" s="41">
        <v>2014</v>
      </c>
      <c r="K1265" s="42">
        <v>0.70479999999999998</v>
      </c>
      <c r="L1265" s="51">
        <f t="shared" si="58"/>
        <v>938</v>
      </c>
      <c r="M1265" s="49">
        <f t="shared" si="59"/>
        <v>1</v>
      </c>
    </row>
    <row r="1266" spans="1:13" s="50" customFormat="1" ht="14.5" x14ac:dyDescent="0.35">
      <c r="A1266" s="33">
        <v>132882</v>
      </c>
      <c r="B1266" s="33" t="s">
        <v>300</v>
      </c>
      <c r="C1266" s="49">
        <f t="shared" si="57"/>
        <v>0.99948068808828305</v>
      </c>
      <c r="D1266" s="33">
        <v>61106</v>
      </c>
      <c r="E1266" s="33" t="s">
        <v>1572</v>
      </c>
      <c r="F1266" s="33" t="s">
        <v>3690</v>
      </c>
      <c r="H1266" s="35"/>
      <c r="I1266" s="35">
        <v>288</v>
      </c>
      <c r="J1266" s="41">
        <v>2014</v>
      </c>
      <c r="K1266" s="42">
        <v>0.70479999999999998</v>
      </c>
      <c r="L1266" s="51">
        <f t="shared" si="58"/>
        <v>288</v>
      </c>
      <c r="M1266" s="49">
        <f t="shared" si="59"/>
        <v>1</v>
      </c>
    </row>
    <row r="1267" spans="1:13" s="50" customFormat="1" ht="14.5" x14ac:dyDescent="0.35">
      <c r="A1267" s="33">
        <v>132882</v>
      </c>
      <c r="B1267" s="33" t="s">
        <v>300</v>
      </c>
      <c r="C1267" s="49">
        <f t="shared" si="57"/>
        <v>0.99948068808828305</v>
      </c>
      <c r="D1267" s="33">
        <v>61313</v>
      </c>
      <c r="E1267" s="33" t="s">
        <v>1573</v>
      </c>
      <c r="F1267" s="33" t="s">
        <v>3691</v>
      </c>
      <c r="H1267" s="35"/>
      <c r="I1267" s="35">
        <v>435</v>
      </c>
      <c r="J1267" s="41">
        <v>2014</v>
      </c>
      <c r="K1267" s="42">
        <v>0.70479999999999998</v>
      </c>
      <c r="L1267" s="51">
        <f t="shared" si="58"/>
        <v>435</v>
      </c>
      <c r="M1267" s="49">
        <f t="shared" si="59"/>
        <v>1</v>
      </c>
    </row>
    <row r="1268" spans="1:13" s="50" customFormat="1" ht="14.5" x14ac:dyDescent="0.35">
      <c r="A1268" s="33">
        <v>132882</v>
      </c>
      <c r="B1268" s="33" t="s">
        <v>300</v>
      </c>
      <c r="C1268" s="49">
        <f t="shared" si="57"/>
        <v>0.99948068808828305</v>
      </c>
      <c r="D1268" s="33">
        <v>61095</v>
      </c>
      <c r="E1268" s="33" t="s">
        <v>1229</v>
      </c>
      <c r="F1268" s="33" t="s">
        <v>3692</v>
      </c>
      <c r="H1268" s="35"/>
      <c r="I1268" s="35">
        <v>217</v>
      </c>
      <c r="J1268" s="41">
        <v>2014</v>
      </c>
      <c r="K1268" s="42">
        <v>0.70479999999999998</v>
      </c>
      <c r="L1268" s="51">
        <f t="shared" si="58"/>
        <v>217</v>
      </c>
      <c r="M1268" s="49">
        <f t="shared" si="59"/>
        <v>1</v>
      </c>
    </row>
    <row r="1269" spans="1:13" s="50" customFormat="1" ht="14.5" x14ac:dyDescent="0.35">
      <c r="A1269" s="33">
        <v>132882</v>
      </c>
      <c r="B1269" s="33" t="s">
        <v>300</v>
      </c>
      <c r="C1269" s="49">
        <f t="shared" si="57"/>
        <v>0.99948068808828305</v>
      </c>
      <c r="D1269" s="33">
        <v>16033336</v>
      </c>
      <c r="E1269" s="33" t="s">
        <v>1574</v>
      </c>
      <c r="F1269" s="33" t="s">
        <v>3693</v>
      </c>
      <c r="H1269" s="35"/>
      <c r="I1269" s="35">
        <v>708</v>
      </c>
      <c r="J1269" s="41">
        <v>2014</v>
      </c>
      <c r="K1269" s="42">
        <v>0.70479999999999998</v>
      </c>
      <c r="L1269" s="51">
        <f t="shared" si="58"/>
        <v>708</v>
      </c>
      <c r="M1269" s="49">
        <f t="shared" si="59"/>
        <v>1</v>
      </c>
    </row>
    <row r="1270" spans="1:13" s="50" customFormat="1" ht="14.5" x14ac:dyDescent="0.35">
      <c r="A1270" s="33">
        <v>132882</v>
      </c>
      <c r="B1270" s="33" t="s">
        <v>300</v>
      </c>
      <c r="C1270" s="49">
        <f t="shared" si="57"/>
        <v>0.99948068808828305</v>
      </c>
      <c r="D1270" s="33">
        <v>61326</v>
      </c>
      <c r="E1270" s="33" t="s">
        <v>1575</v>
      </c>
      <c r="F1270" s="33" t="s">
        <v>3694</v>
      </c>
      <c r="H1270" s="35"/>
      <c r="I1270" s="35">
        <v>642</v>
      </c>
      <c r="J1270" s="41">
        <v>2014</v>
      </c>
      <c r="K1270" s="42">
        <v>0.70479999999999998</v>
      </c>
      <c r="L1270" s="51">
        <f t="shared" si="58"/>
        <v>642</v>
      </c>
      <c r="M1270" s="49">
        <f t="shared" si="59"/>
        <v>1</v>
      </c>
    </row>
    <row r="1271" spans="1:13" s="50" customFormat="1" ht="14.5" x14ac:dyDescent="0.35">
      <c r="A1271" s="33">
        <v>132882</v>
      </c>
      <c r="B1271" s="33" t="s">
        <v>300</v>
      </c>
      <c r="C1271" s="49">
        <f t="shared" si="57"/>
        <v>0.99948068808828305</v>
      </c>
      <c r="D1271" s="33">
        <v>61241</v>
      </c>
      <c r="E1271" s="33" t="s">
        <v>1576</v>
      </c>
      <c r="F1271" s="33" t="s">
        <v>3695</v>
      </c>
      <c r="H1271" s="35"/>
      <c r="I1271" s="35">
        <v>392</v>
      </c>
      <c r="J1271" s="41">
        <v>2014</v>
      </c>
      <c r="K1271" s="42">
        <v>0.70479999999999998</v>
      </c>
      <c r="L1271" s="51">
        <f t="shared" si="58"/>
        <v>392</v>
      </c>
      <c r="M1271" s="49">
        <f t="shared" si="59"/>
        <v>1</v>
      </c>
    </row>
    <row r="1272" spans="1:13" s="50" customFormat="1" ht="14.5" x14ac:dyDescent="0.35">
      <c r="A1272" s="33">
        <v>8106</v>
      </c>
      <c r="B1272" s="33" t="s">
        <v>301</v>
      </c>
      <c r="C1272" s="49">
        <f t="shared" ref="C1272:C1335" si="60">SUMIF($B$2:$B$2241,B1272,$L$2:$L$2241)/(SUMIF($B$2:$B$2241,B1272,$I$2:$I$2241))</f>
        <v>0.92293233082706772</v>
      </c>
      <c r="D1272" s="33">
        <v>219829</v>
      </c>
      <c r="E1272" s="33" t="s">
        <v>301</v>
      </c>
      <c r="F1272" s="33" t="s">
        <v>3696</v>
      </c>
      <c r="H1272" s="35">
        <v>982</v>
      </c>
      <c r="I1272" s="35">
        <v>1064</v>
      </c>
      <c r="J1272" s="41"/>
      <c r="K1272" s="42"/>
      <c r="L1272" s="51">
        <f t="shared" si="58"/>
        <v>982</v>
      </c>
      <c r="M1272" s="49">
        <f t="shared" si="59"/>
        <v>0.92293233082706772</v>
      </c>
    </row>
    <row r="1273" spans="1:13" s="50" customFormat="1" ht="14.5" x14ac:dyDescent="0.35">
      <c r="A1273" s="33">
        <v>8127</v>
      </c>
      <c r="B1273" s="33" t="s">
        <v>302</v>
      </c>
      <c r="C1273" s="49">
        <f t="shared" si="60"/>
        <v>0.9616724738675958</v>
      </c>
      <c r="D1273" s="33"/>
      <c r="E1273" s="33" t="s">
        <v>302</v>
      </c>
      <c r="F1273" s="33" t="s">
        <v>3697</v>
      </c>
      <c r="H1273" s="35">
        <v>276</v>
      </c>
      <c r="I1273" s="35">
        <v>287</v>
      </c>
      <c r="J1273" s="41"/>
      <c r="K1273" s="42"/>
      <c r="L1273" s="51">
        <f t="shared" si="58"/>
        <v>276</v>
      </c>
      <c r="M1273" s="49">
        <f t="shared" si="59"/>
        <v>0.9616724738675958</v>
      </c>
    </row>
    <row r="1274" spans="1:13" s="50" customFormat="1" ht="14.5" x14ac:dyDescent="0.35">
      <c r="A1274" s="33">
        <v>8128</v>
      </c>
      <c r="B1274" s="33" t="s">
        <v>303</v>
      </c>
      <c r="C1274" s="49">
        <f t="shared" si="60"/>
        <v>0.15309446254071662</v>
      </c>
      <c r="D1274" s="33"/>
      <c r="E1274" s="33" t="s">
        <v>303</v>
      </c>
      <c r="F1274" s="33" t="s">
        <v>3698</v>
      </c>
      <c r="H1274" s="35">
        <v>47</v>
      </c>
      <c r="I1274" s="35">
        <v>307</v>
      </c>
      <c r="J1274" s="41"/>
      <c r="K1274" s="42"/>
      <c r="L1274" s="51">
        <f t="shared" si="58"/>
        <v>47</v>
      </c>
      <c r="M1274" s="49">
        <f t="shared" si="59"/>
        <v>0.15309446254071662</v>
      </c>
    </row>
    <row r="1275" spans="1:13" s="50" customFormat="1" ht="14.5" x14ac:dyDescent="0.35">
      <c r="A1275" s="33">
        <v>8129</v>
      </c>
      <c r="B1275" s="33" t="s">
        <v>304</v>
      </c>
      <c r="C1275" s="49">
        <f t="shared" si="60"/>
        <v>0.91121495327102808</v>
      </c>
      <c r="D1275" s="33"/>
      <c r="E1275" s="33" t="s">
        <v>304</v>
      </c>
      <c r="F1275" s="33" t="s">
        <v>3699</v>
      </c>
      <c r="H1275" s="35">
        <v>585</v>
      </c>
      <c r="I1275" s="35">
        <v>642</v>
      </c>
      <c r="J1275" s="41"/>
      <c r="K1275" s="42"/>
      <c r="L1275" s="51">
        <f t="shared" si="58"/>
        <v>585</v>
      </c>
      <c r="M1275" s="49">
        <f t="shared" si="59"/>
        <v>0.91121495327102808</v>
      </c>
    </row>
    <row r="1276" spans="1:13" s="50" customFormat="1" ht="14.5" x14ac:dyDescent="0.35">
      <c r="A1276" s="33">
        <v>132973</v>
      </c>
      <c r="B1276" s="33" t="s">
        <v>213</v>
      </c>
      <c r="C1276" s="49">
        <f t="shared" si="60"/>
        <v>0.24275862068965517</v>
      </c>
      <c r="D1276" s="33">
        <v>61646</v>
      </c>
      <c r="E1276" s="33" t="s">
        <v>1131</v>
      </c>
      <c r="F1276" s="33" t="s">
        <v>3700</v>
      </c>
      <c r="H1276" s="35">
        <v>96</v>
      </c>
      <c r="I1276" s="35">
        <v>360</v>
      </c>
      <c r="J1276" s="41"/>
      <c r="K1276" s="42"/>
      <c r="L1276" s="51">
        <f t="shared" si="58"/>
        <v>96</v>
      </c>
      <c r="M1276" s="49">
        <f t="shared" si="59"/>
        <v>0.26666666666666666</v>
      </c>
    </row>
    <row r="1277" spans="1:13" s="50" customFormat="1" ht="14.5" x14ac:dyDescent="0.35">
      <c r="A1277" s="33">
        <v>132973</v>
      </c>
      <c r="B1277" s="33" t="s">
        <v>213</v>
      </c>
      <c r="C1277" s="49">
        <f t="shared" si="60"/>
        <v>0.24275862068965517</v>
      </c>
      <c r="D1277" s="33">
        <v>61648</v>
      </c>
      <c r="E1277" s="33" t="s">
        <v>1132</v>
      </c>
      <c r="F1277" s="33" t="s">
        <v>3701</v>
      </c>
      <c r="H1277" s="35">
        <v>44</v>
      </c>
      <c r="I1277" s="35">
        <v>200</v>
      </c>
      <c r="J1277" s="41"/>
      <c r="K1277" s="42"/>
      <c r="L1277" s="51">
        <f t="shared" si="58"/>
        <v>44</v>
      </c>
      <c r="M1277" s="49">
        <f t="shared" si="59"/>
        <v>0.22</v>
      </c>
    </row>
    <row r="1278" spans="1:13" s="50" customFormat="1" ht="14.5" x14ac:dyDescent="0.35">
      <c r="A1278" s="33">
        <v>132973</v>
      </c>
      <c r="B1278" s="33" t="s">
        <v>213</v>
      </c>
      <c r="C1278" s="49">
        <f t="shared" si="60"/>
        <v>0.24275862068965517</v>
      </c>
      <c r="D1278" s="33">
        <v>61647</v>
      </c>
      <c r="E1278" s="33" t="s">
        <v>1133</v>
      </c>
      <c r="F1278" s="33" t="s">
        <v>3702</v>
      </c>
      <c r="H1278" s="35">
        <v>36</v>
      </c>
      <c r="I1278" s="35">
        <v>165</v>
      </c>
      <c r="J1278" s="41"/>
      <c r="K1278" s="42"/>
      <c r="L1278" s="51">
        <f t="shared" si="58"/>
        <v>36</v>
      </c>
      <c r="M1278" s="49">
        <f t="shared" si="59"/>
        <v>0.21818181818181817</v>
      </c>
    </row>
    <row r="1279" spans="1:13" s="50" customFormat="1" ht="14.5" x14ac:dyDescent="0.35">
      <c r="A1279" s="33">
        <v>133283</v>
      </c>
      <c r="B1279" s="33" t="s">
        <v>332</v>
      </c>
      <c r="C1279" s="49">
        <f t="shared" si="60"/>
        <v>0.35678391959798994</v>
      </c>
      <c r="D1279" s="33">
        <v>16073618</v>
      </c>
      <c r="E1279" s="33" t="s">
        <v>1671</v>
      </c>
      <c r="F1279" s="33" t="s">
        <v>3703</v>
      </c>
      <c r="H1279" s="35">
        <v>12</v>
      </c>
      <c r="I1279" s="35">
        <v>36</v>
      </c>
      <c r="J1279" s="41"/>
      <c r="K1279" s="42"/>
      <c r="L1279" s="51">
        <f t="shared" si="58"/>
        <v>12</v>
      </c>
      <c r="M1279" s="49">
        <f t="shared" si="59"/>
        <v>0.33333333333333331</v>
      </c>
    </row>
    <row r="1280" spans="1:13" s="50" customFormat="1" ht="14.5" x14ac:dyDescent="0.35">
      <c r="A1280" s="33">
        <v>133283</v>
      </c>
      <c r="B1280" s="33" t="s">
        <v>332</v>
      </c>
      <c r="C1280" s="49">
        <f t="shared" si="60"/>
        <v>0.35678391959798994</v>
      </c>
      <c r="D1280" s="33">
        <v>62713</v>
      </c>
      <c r="E1280" s="33" t="s">
        <v>3704</v>
      </c>
      <c r="F1280" s="33" t="s">
        <v>3705</v>
      </c>
      <c r="H1280" s="35">
        <v>189</v>
      </c>
      <c r="I1280" s="35">
        <v>520</v>
      </c>
      <c r="J1280" s="41"/>
      <c r="K1280" s="42"/>
      <c r="L1280" s="51">
        <f t="shared" si="58"/>
        <v>189</v>
      </c>
      <c r="M1280" s="49">
        <f t="shared" si="59"/>
        <v>0.36346153846153845</v>
      </c>
    </row>
    <row r="1281" spans="1:13" s="50" customFormat="1" ht="14.5" x14ac:dyDescent="0.35">
      <c r="A1281" s="33">
        <v>133283</v>
      </c>
      <c r="B1281" s="33" t="s">
        <v>332</v>
      </c>
      <c r="C1281" s="49">
        <f t="shared" si="60"/>
        <v>0.35678391959798994</v>
      </c>
      <c r="D1281" s="33">
        <v>16064477</v>
      </c>
      <c r="E1281" s="33" t="s">
        <v>1672</v>
      </c>
      <c r="F1281" s="33" t="s">
        <v>3706</v>
      </c>
      <c r="H1281" s="35">
        <v>12</v>
      </c>
      <c r="I1281" s="35">
        <v>41</v>
      </c>
      <c r="J1281" s="41"/>
      <c r="K1281" s="42"/>
      <c r="L1281" s="51">
        <f t="shared" si="58"/>
        <v>12</v>
      </c>
      <c r="M1281" s="49">
        <f t="shared" si="59"/>
        <v>0.29268292682926828</v>
      </c>
    </row>
    <row r="1282" spans="1:13" s="50" customFormat="1" ht="14.5" x14ac:dyDescent="0.35">
      <c r="A1282" s="33">
        <v>133179</v>
      </c>
      <c r="B1282" s="33" t="s">
        <v>263</v>
      </c>
      <c r="C1282" s="49">
        <f t="shared" si="60"/>
        <v>0.22535211267605634</v>
      </c>
      <c r="D1282" s="33">
        <v>62295</v>
      </c>
      <c r="E1282" s="33" t="s">
        <v>1324</v>
      </c>
      <c r="F1282" s="33" t="s">
        <v>3707</v>
      </c>
      <c r="H1282" s="35">
        <v>39</v>
      </c>
      <c r="I1282" s="35">
        <v>233</v>
      </c>
      <c r="J1282" s="41"/>
      <c r="K1282" s="42"/>
      <c r="L1282" s="51">
        <f t="shared" ref="L1282:L1345" si="61">IF(K1282="",H1282,(MIN(I1282,(K1282*1.6*I1282))))</f>
        <v>39</v>
      </c>
      <c r="M1282" s="49">
        <f t="shared" ref="M1282:M1345" si="62">IF(L1282=0,0,(L1282/I1282))</f>
        <v>0.16738197424892703</v>
      </c>
    </row>
    <row r="1283" spans="1:13" s="50" customFormat="1" ht="14.5" x14ac:dyDescent="0.35">
      <c r="A1283" s="33">
        <v>133179</v>
      </c>
      <c r="B1283" s="33" t="s">
        <v>263</v>
      </c>
      <c r="C1283" s="49">
        <f t="shared" si="60"/>
        <v>0.22535211267605634</v>
      </c>
      <c r="D1283" s="33">
        <v>208807</v>
      </c>
      <c r="E1283" s="33" t="s">
        <v>1325</v>
      </c>
      <c r="F1283" s="33" t="s">
        <v>3708</v>
      </c>
      <c r="H1283" s="35">
        <v>57</v>
      </c>
      <c r="I1283" s="35">
        <v>203</v>
      </c>
      <c r="J1283" s="41"/>
      <c r="K1283" s="42"/>
      <c r="L1283" s="51">
        <f t="shared" si="61"/>
        <v>57</v>
      </c>
      <c r="M1283" s="49">
        <f t="shared" si="62"/>
        <v>0.28078817733990147</v>
      </c>
    </row>
    <row r="1284" spans="1:13" s="50" customFormat="1" ht="14.5" x14ac:dyDescent="0.35">
      <c r="A1284" s="33">
        <v>133179</v>
      </c>
      <c r="B1284" s="33" t="s">
        <v>263</v>
      </c>
      <c r="C1284" s="49">
        <f t="shared" si="60"/>
        <v>0.22535211267605634</v>
      </c>
      <c r="D1284" s="33">
        <v>62296</v>
      </c>
      <c r="E1284" s="33" t="s">
        <v>1326</v>
      </c>
      <c r="F1284" s="33" t="s">
        <v>3709</v>
      </c>
      <c r="H1284" s="35">
        <v>96</v>
      </c>
      <c r="I1284" s="35">
        <v>416</v>
      </c>
      <c r="J1284" s="41"/>
      <c r="K1284" s="42"/>
      <c r="L1284" s="51">
        <f t="shared" si="61"/>
        <v>96</v>
      </c>
      <c r="M1284" s="49">
        <f t="shared" si="62"/>
        <v>0.23076923076923078</v>
      </c>
    </row>
    <row r="1285" spans="1:13" s="50" customFormat="1" ht="14.5" x14ac:dyDescent="0.35">
      <c r="A1285" s="33">
        <v>133382</v>
      </c>
      <c r="B1285" s="33" t="s">
        <v>103</v>
      </c>
      <c r="C1285" s="49">
        <f t="shared" si="60"/>
        <v>0.35655737704918034</v>
      </c>
      <c r="D1285" s="33">
        <v>63019</v>
      </c>
      <c r="E1285" s="33" t="s">
        <v>654</v>
      </c>
      <c r="F1285" s="33" t="s">
        <v>3710</v>
      </c>
      <c r="H1285" s="35">
        <v>193</v>
      </c>
      <c r="I1285" s="35">
        <v>490</v>
      </c>
      <c r="J1285" s="41"/>
      <c r="K1285" s="42"/>
      <c r="L1285" s="51">
        <f t="shared" si="61"/>
        <v>193</v>
      </c>
      <c r="M1285" s="49">
        <f t="shared" si="62"/>
        <v>0.39387755102040817</v>
      </c>
    </row>
    <row r="1286" spans="1:13" s="50" customFormat="1" ht="14.5" x14ac:dyDescent="0.35">
      <c r="A1286" s="33">
        <v>133382</v>
      </c>
      <c r="B1286" s="33" t="s">
        <v>103</v>
      </c>
      <c r="C1286" s="49">
        <f t="shared" si="60"/>
        <v>0.35655737704918034</v>
      </c>
      <c r="D1286" s="33">
        <v>63017</v>
      </c>
      <c r="E1286" s="33" t="s">
        <v>655</v>
      </c>
      <c r="F1286" s="33" t="s">
        <v>3711</v>
      </c>
      <c r="H1286" s="35">
        <v>77</v>
      </c>
      <c r="I1286" s="35">
        <v>266</v>
      </c>
      <c r="J1286" s="41"/>
      <c r="K1286" s="42"/>
      <c r="L1286" s="51">
        <f t="shared" si="61"/>
        <v>77</v>
      </c>
      <c r="M1286" s="49">
        <f t="shared" si="62"/>
        <v>0.28947368421052633</v>
      </c>
    </row>
    <row r="1287" spans="1:13" s="50" customFormat="1" ht="14.5" x14ac:dyDescent="0.35">
      <c r="A1287" s="33">
        <v>133382</v>
      </c>
      <c r="B1287" s="33" t="s">
        <v>103</v>
      </c>
      <c r="C1287" s="49">
        <f t="shared" si="60"/>
        <v>0.35655737704918034</v>
      </c>
      <c r="D1287" s="33">
        <v>63018</v>
      </c>
      <c r="E1287" s="33" t="s">
        <v>656</v>
      </c>
      <c r="F1287" s="33" t="s">
        <v>3712</v>
      </c>
      <c r="H1287" s="35">
        <v>78</v>
      </c>
      <c r="I1287" s="35">
        <v>220</v>
      </c>
      <c r="J1287" s="41"/>
      <c r="K1287" s="42"/>
      <c r="L1287" s="51">
        <f t="shared" si="61"/>
        <v>78</v>
      </c>
      <c r="M1287" s="49">
        <f t="shared" si="62"/>
        <v>0.35454545454545455</v>
      </c>
    </row>
    <row r="1288" spans="1:13" s="50" customFormat="1" ht="14.5" x14ac:dyDescent="0.35">
      <c r="A1288" s="33">
        <v>133023</v>
      </c>
      <c r="B1288" s="33" t="s">
        <v>148</v>
      </c>
      <c r="C1288" s="49">
        <f t="shared" si="60"/>
        <v>0.15538194444444445</v>
      </c>
      <c r="D1288" s="33">
        <v>61525</v>
      </c>
      <c r="E1288" s="33" t="s">
        <v>859</v>
      </c>
      <c r="F1288" s="33" t="s">
        <v>3713</v>
      </c>
      <c r="H1288" s="35">
        <v>58</v>
      </c>
      <c r="I1288" s="35">
        <v>459</v>
      </c>
      <c r="J1288" s="41"/>
      <c r="K1288" s="42"/>
      <c r="L1288" s="51">
        <f t="shared" si="61"/>
        <v>58</v>
      </c>
      <c r="M1288" s="49">
        <f t="shared" si="62"/>
        <v>0.12636165577342048</v>
      </c>
    </row>
    <row r="1289" spans="1:13" s="50" customFormat="1" ht="14.5" x14ac:dyDescent="0.35">
      <c r="A1289" s="33">
        <v>133023</v>
      </c>
      <c r="B1289" s="33" t="s">
        <v>148</v>
      </c>
      <c r="C1289" s="49">
        <f t="shared" si="60"/>
        <v>0.15538194444444445</v>
      </c>
      <c r="D1289" s="33">
        <v>16053250</v>
      </c>
      <c r="E1289" s="33" t="s">
        <v>860</v>
      </c>
      <c r="F1289" s="33" t="s">
        <v>3714</v>
      </c>
      <c r="H1289" s="35">
        <v>144</v>
      </c>
      <c r="I1289" s="35">
        <v>889</v>
      </c>
      <c r="J1289" s="41"/>
      <c r="K1289" s="42"/>
      <c r="L1289" s="51">
        <f t="shared" si="61"/>
        <v>144</v>
      </c>
      <c r="M1289" s="49">
        <f t="shared" si="62"/>
        <v>0.16197975253093364</v>
      </c>
    </row>
    <row r="1290" spans="1:13" s="50" customFormat="1" ht="14.5" x14ac:dyDescent="0.35">
      <c r="A1290" s="33">
        <v>133023</v>
      </c>
      <c r="B1290" s="33" t="s">
        <v>148</v>
      </c>
      <c r="C1290" s="49">
        <f t="shared" si="60"/>
        <v>0.15538194444444445</v>
      </c>
      <c r="D1290" s="33">
        <v>61820</v>
      </c>
      <c r="E1290" s="33" t="s">
        <v>861</v>
      </c>
      <c r="F1290" s="33" t="s">
        <v>3715</v>
      </c>
      <c r="H1290" s="35">
        <v>159</v>
      </c>
      <c r="I1290" s="35">
        <v>1024</v>
      </c>
      <c r="J1290" s="41"/>
      <c r="K1290" s="42"/>
      <c r="L1290" s="51">
        <f t="shared" si="61"/>
        <v>159</v>
      </c>
      <c r="M1290" s="49">
        <f t="shared" si="62"/>
        <v>0.1552734375</v>
      </c>
    </row>
    <row r="1291" spans="1:13" s="50" customFormat="1" ht="14.5" x14ac:dyDescent="0.35">
      <c r="A1291" s="33">
        <v>133023</v>
      </c>
      <c r="B1291" s="33" t="s">
        <v>148</v>
      </c>
      <c r="C1291" s="49">
        <f t="shared" si="60"/>
        <v>0.15538194444444445</v>
      </c>
      <c r="D1291" s="33"/>
      <c r="E1291" s="33" t="s">
        <v>862</v>
      </c>
      <c r="F1291" s="33" t="s">
        <v>3716</v>
      </c>
      <c r="H1291" s="35">
        <v>14</v>
      </c>
      <c r="I1291" s="35">
        <v>41</v>
      </c>
      <c r="J1291" s="41"/>
      <c r="K1291" s="42"/>
      <c r="L1291" s="51">
        <f t="shared" si="61"/>
        <v>14</v>
      </c>
      <c r="M1291" s="49">
        <f t="shared" si="62"/>
        <v>0.34146341463414637</v>
      </c>
    </row>
    <row r="1292" spans="1:13" s="50" customFormat="1" ht="14.5" x14ac:dyDescent="0.35">
      <c r="A1292" s="33">
        <v>133023</v>
      </c>
      <c r="B1292" s="33" t="s">
        <v>148</v>
      </c>
      <c r="C1292" s="49">
        <f t="shared" si="60"/>
        <v>0.15538194444444445</v>
      </c>
      <c r="D1292" s="33">
        <v>61523</v>
      </c>
      <c r="E1292" s="33" t="s">
        <v>863</v>
      </c>
      <c r="F1292" s="33" t="s">
        <v>3717</v>
      </c>
      <c r="H1292" s="35">
        <v>49</v>
      </c>
      <c r="I1292" s="35">
        <v>368</v>
      </c>
      <c r="J1292" s="41"/>
      <c r="K1292" s="42"/>
      <c r="L1292" s="51">
        <f t="shared" si="61"/>
        <v>49</v>
      </c>
      <c r="M1292" s="49">
        <f t="shared" si="62"/>
        <v>0.13315217391304349</v>
      </c>
    </row>
    <row r="1293" spans="1:13" s="50" customFormat="1" ht="14.5" x14ac:dyDescent="0.35">
      <c r="A1293" s="33">
        <v>133023</v>
      </c>
      <c r="B1293" s="33" t="s">
        <v>148</v>
      </c>
      <c r="C1293" s="49">
        <f t="shared" si="60"/>
        <v>0.15538194444444445</v>
      </c>
      <c r="D1293" s="33">
        <v>16065324</v>
      </c>
      <c r="E1293" s="33" t="s">
        <v>864</v>
      </c>
      <c r="F1293" s="33" t="s">
        <v>3718</v>
      </c>
      <c r="H1293" s="35">
        <v>14</v>
      </c>
      <c r="I1293" s="35">
        <v>95</v>
      </c>
      <c r="J1293" s="41"/>
      <c r="K1293" s="42"/>
      <c r="L1293" s="51">
        <f t="shared" si="61"/>
        <v>14</v>
      </c>
      <c r="M1293" s="49">
        <f t="shared" si="62"/>
        <v>0.14736842105263157</v>
      </c>
    </row>
    <row r="1294" spans="1:13" s="50" customFormat="1" ht="14.5" x14ac:dyDescent="0.35">
      <c r="A1294" s="33">
        <v>133023</v>
      </c>
      <c r="B1294" s="33" t="s">
        <v>148</v>
      </c>
      <c r="C1294" s="49">
        <f t="shared" si="60"/>
        <v>0.15538194444444445</v>
      </c>
      <c r="D1294" s="33">
        <v>61827</v>
      </c>
      <c r="E1294" s="33" t="s">
        <v>865</v>
      </c>
      <c r="F1294" s="33" t="s">
        <v>3719</v>
      </c>
      <c r="H1294" s="35">
        <v>99</v>
      </c>
      <c r="I1294" s="35">
        <v>580</v>
      </c>
      <c r="J1294" s="41"/>
      <c r="K1294" s="42"/>
      <c r="L1294" s="51">
        <f t="shared" si="61"/>
        <v>99</v>
      </c>
      <c r="M1294" s="49">
        <f t="shared" si="62"/>
        <v>0.1706896551724138</v>
      </c>
    </row>
    <row r="1295" spans="1:13" s="50" customFormat="1" ht="14.5" x14ac:dyDescent="0.35">
      <c r="A1295" s="33">
        <v>132976</v>
      </c>
      <c r="B1295" s="33" t="s">
        <v>203</v>
      </c>
      <c r="C1295" s="49">
        <f t="shared" si="60"/>
        <v>0.36038687973086625</v>
      </c>
      <c r="D1295" s="33">
        <v>61653</v>
      </c>
      <c r="E1295" s="33" t="s">
        <v>1103</v>
      </c>
      <c r="F1295" s="33" t="s">
        <v>3720</v>
      </c>
      <c r="H1295" s="35">
        <v>172</v>
      </c>
      <c r="I1295" s="35">
        <v>391</v>
      </c>
      <c r="J1295" s="41"/>
      <c r="K1295" s="42"/>
      <c r="L1295" s="51">
        <f t="shared" si="61"/>
        <v>172</v>
      </c>
      <c r="M1295" s="49">
        <f t="shared" si="62"/>
        <v>0.43989769820971869</v>
      </c>
    </row>
    <row r="1296" spans="1:13" s="50" customFormat="1" ht="14.5" x14ac:dyDescent="0.35">
      <c r="A1296" s="33">
        <v>3682</v>
      </c>
      <c r="B1296" s="33" t="s">
        <v>203</v>
      </c>
      <c r="C1296" s="49">
        <f t="shared" si="60"/>
        <v>0.36038687973086625</v>
      </c>
      <c r="D1296" s="33">
        <v>9803</v>
      </c>
      <c r="E1296" s="33" t="s">
        <v>2568</v>
      </c>
      <c r="F1296" s="33" t="s">
        <v>2392</v>
      </c>
      <c r="H1296" s="35">
        <v>2</v>
      </c>
      <c r="I1296" s="35">
        <v>4</v>
      </c>
      <c r="J1296" s="41"/>
      <c r="K1296" s="42"/>
      <c r="L1296" s="51">
        <f t="shared" si="61"/>
        <v>2</v>
      </c>
      <c r="M1296" s="49">
        <f t="shared" si="62"/>
        <v>0.5</v>
      </c>
    </row>
    <row r="1297" spans="1:13" s="50" customFormat="1" ht="14.5" x14ac:dyDescent="0.35">
      <c r="A1297" s="33">
        <v>132976</v>
      </c>
      <c r="B1297" s="33" t="s">
        <v>203</v>
      </c>
      <c r="C1297" s="49">
        <f t="shared" si="60"/>
        <v>0.36038687973086625</v>
      </c>
      <c r="D1297" s="33">
        <v>61654</v>
      </c>
      <c r="E1297" s="33" t="s">
        <v>1104</v>
      </c>
      <c r="F1297" s="33" t="s">
        <v>3721</v>
      </c>
      <c r="H1297" s="35">
        <v>187</v>
      </c>
      <c r="I1297" s="35">
        <v>684</v>
      </c>
      <c r="J1297" s="41"/>
      <c r="K1297" s="42"/>
      <c r="L1297" s="51">
        <f t="shared" si="61"/>
        <v>187</v>
      </c>
      <c r="M1297" s="49">
        <f t="shared" si="62"/>
        <v>0.27339181286549707</v>
      </c>
    </row>
    <row r="1298" spans="1:13" s="50" customFormat="1" ht="14.5" x14ac:dyDescent="0.35">
      <c r="A1298" s="33">
        <v>132976</v>
      </c>
      <c r="B1298" s="33" t="s">
        <v>203</v>
      </c>
      <c r="C1298" s="49">
        <f t="shared" si="60"/>
        <v>0.36038687973086625</v>
      </c>
      <c r="D1298" s="33">
        <v>61651</v>
      </c>
      <c r="E1298" s="33" t="s">
        <v>1105</v>
      </c>
      <c r="F1298" s="33" t="s">
        <v>3722</v>
      </c>
      <c r="H1298" s="35">
        <v>195</v>
      </c>
      <c r="I1298" s="35">
        <v>567</v>
      </c>
      <c r="J1298" s="41"/>
      <c r="K1298" s="42"/>
      <c r="L1298" s="51">
        <f t="shared" si="61"/>
        <v>195</v>
      </c>
      <c r="M1298" s="49">
        <f t="shared" si="62"/>
        <v>0.3439153439153439</v>
      </c>
    </row>
    <row r="1299" spans="1:13" s="50" customFormat="1" ht="14.5" x14ac:dyDescent="0.35">
      <c r="A1299" s="33">
        <v>132976</v>
      </c>
      <c r="B1299" s="33" t="s">
        <v>203</v>
      </c>
      <c r="C1299" s="49">
        <f t="shared" si="60"/>
        <v>0.36038687973086625</v>
      </c>
      <c r="D1299" s="33">
        <v>61650</v>
      </c>
      <c r="E1299" s="33" t="s">
        <v>854</v>
      </c>
      <c r="F1299" s="33" t="s">
        <v>3723</v>
      </c>
      <c r="H1299" s="35">
        <v>96</v>
      </c>
      <c r="I1299" s="35">
        <v>364</v>
      </c>
      <c r="J1299" s="41"/>
      <c r="K1299" s="42"/>
      <c r="L1299" s="51">
        <f t="shared" si="61"/>
        <v>96</v>
      </c>
      <c r="M1299" s="49">
        <f t="shared" si="62"/>
        <v>0.26373626373626374</v>
      </c>
    </row>
    <row r="1300" spans="1:13" s="50" customFormat="1" ht="14.5" x14ac:dyDescent="0.35">
      <c r="A1300" s="33">
        <v>132976</v>
      </c>
      <c r="B1300" s="33" t="s">
        <v>203</v>
      </c>
      <c r="C1300" s="49">
        <f t="shared" si="60"/>
        <v>0.36038687973086625</v>
      </c>
      <c r="D1300" s="33">
        <v>61649</v>
      </c>
      <c r="E1300" s="33" t="s">
        <v>1029</v>
      </c>
      <c r="F1300" s="33" t="s">
        <v>3724</v>
      </c>
      <c r="H1300" s="35">
        <v>205</v>
      </c>
      <c r="I1300" s="35">
        <v>368</v>
      </c>
      <c r="J1300" s="41"/>
      <c r="K1300" s="42"/>
      <c r="L1300" s="51">
        <f t="shared" si="61"/>
        <v>205</v>
      </c>
      <c r="M1300" s="49">
        <f t="shared" si="62"/>
        <v>0.55706521739130432</v>
      </c>
    </row>
    <row r="1301" spans="1:13" s="50" customFormat="1" ht="14.5" x14ac:dyDescent="0.35">
      <c r="A1301" s="33">
        <v>133075</v>
      </c>
      <c r="B1301" s="33" t="s">
        <v>283</v>
      </c>
      <c r="C1301" s="49">
        <f t="shared" si="60"/>
        <v>0.41449275362318838</v>
      </c>
      <c r="D1301" s="33">
        <v>61969</v>
      </c>
      <c r="E1301" s="33" t="s">
        <v>1400</v>
      </c>
      <c r="F1301" s="33" t="s">
        <v>3725</v>
      </c>
      <c r="H1301" s="35">
        <v>130</v>
      </c>
      <c r="I1301" s="35">
        <v>303</v>
      </c>
      <c r="J1301" s="41"/>
      <c r="K1301" s="42"/>
      <c r="L1301" s="51">
        <f t="shared" si="61"/>
        <v>130</v>
      </c>
      <c r="M1301" s="49">
        <f t="shared" si="62"/>
        <v>0.42904290429042902</v>
      </c>
    </row>
    <row r="1302" spans="1:13" s="50" customFormat="1" ht="14.5" x14ac:dyDescent="0.35">
      <c r="A1302" s="33">
        <v>133075</v>
      </c>
      <c r="B1302" s="33" t="s">
        <v>283</v>
      </c>
      <c r="C1302" s="49">
        <f t="shared" si="60"/>
        <v>0.41449275362318838</v>
      </c>
      <c r="D1302" s="33">
        <v>16074728</v>
      </c>
      <c r="E1302" s="33" t="s">
        <v>1401</v>
      </c>
      <c r="F1302" s="33" t="s">
        <v>3726</v>
      </c>
      <c r="H1302" s="35">
        <v>12</v>
      </c>
      <c r="I1302" s="35">
        <v>30</v>
      </c>
      <c r="J1302" s="41"/>
      <c r="K1302" s="42"/>
      <c r="L1302" s="51">
        <f t="shared" si="61"/>
        <v>12</v>
      </c>
      <c r="M1302" s="49">
        <f t="shared" si="62"/>
        <v>0.4</v>
      </c>
    </row>
    <row r="1303" spans="1:13" s="50" customFormat="1" ht="14.5" x14ac:dyDescent="0.35">
      <c r="A1303" s="33">
        <v>133075</v>
      </c>
      <c r="B1303" s="33" t="s">
        <v>283</v>
      </c>
      <c r="C1303" s="49">
        <f t="shared" si="60"/>
        <v>0.41449275362318838</v>
      </c>
      <c r="D1303" s="33">
        <v>61970</v>
      </c>
      <c r="E1303" s="33" t="s">
        <v>1402</v>
      </c>
      <c r="F1303" s="33" t="s">
        <v>3727</v>
      </c>
      <c r="H1303" s="35">
        <v>132</v>
      </c>
      <c r="I1303" s="35">
        <v>338</v>
      </c>
      <c r="J1303" s="41"/>
      <c r="K1303" s="42"/>
      <c r="L1303" s="51">
        <f t="shared" si="61"/>
        <v>132</v>
      </c>
      <c r="M1303" s="49">
        <f t="shared" si="62"/>
        <v>0.39053254437869822</v>
      </c>
    </row>
    <row r="1304" spans="1:13" s="50" customFormat="1" ht="14.5" x14ac:dyDescent="0.35">
      <c r="A1304" s="33">
        <v>133075</v>
      </c>
      <c r="B1304" s="33" t="s">
        <v>283</v>
      </c>
      <c r="C1304" s="49">
        <f t="shared" si="60"/>
        <v>0.41449275362318838</v>
      </c>
      <c r="D1304" s="33">
        <v>800</v>
      </c>
      <c r="E1304" s="33" t="s">
        <v>1403</v>
      </c>
      <c r="F1304" s="33" t="s">
        <v>3728</v>
      </c>
      <c r="H1304" s="35">
        <v>12</v>
      </c>
      <c r="I1304" s="35">
        <v>19</v>
      </c>
      <c r="J1304" s="41"/>
      <c r="K1304" s="42"/>
      <c r="L1304" s="51">
        <f t="shared" si="61"/>
        <v>12</v>
      </c>
      <c r="M1304" s="49">
        <f t="shared" si="62"/>
        <v>0.63157894736842102</v>
      </c>
    </row>
    <row r="1305" spans="1:13" s="50" customFormat="1" ht="14.5" x14ac:dyDescent="0.35">
      <c r="A1305" s="33">
        <v>132978</v>
      </c>
      <c r="B1305" s="33" t="s">
        <v>204</v>
      </c>
      <c r="C1305" s="49">
        <f t="shared" si="60"/>
        <v>0.34718100890207715</v>
      </c>
      <c r="D1305" s="33">
        <v>61655</v>
      </c>
      <c r="E1305" s="33" t="s">
        <v>1106</v>
      </c>
      <c r="F1305" s="33" t="s">
        <v>3729</v>
      </c>
      <c r="H1305" s="35">
        <v>55</v>
      </c>
      <c r="I1305" s="35">
        <v>153</v>
      </c>
      <c r="J1305" s="41"/>
      <c r="K1305" s="42"/>
      <c r="L1305" s="51">
        <f t="shared" si="61"/>
        <v>55</v>
      </c>
      <c r="M1305" s="49">
        <f t="shared" si="62"/>
        <v>0.35947712418300654</v>
      </c>
    </row>
    <row r="1306" spans="1:13" s="50" customFormat="1" ht="14.5" x14ac:dyDescent="0.35">
      <c r="A1306" s="33">
        <v>132978</v>
      </c>
      <c r="B1306" s="33" t="s">
        <v>204</v>
      </c>
      <c r="C1306" s="49">
        <f t="shared" si="60"/>
        <v>0.34718100890207715</v>
      </c>
      <c r="D1306" s="33">
        <v>61656</v>
      </c>
      <c r="E1306" s="33" t="s">
        <v>1107</v>
      </c>
      <c r="F1306" s="33" t="s">
        <v>3730</v>
      </c>
      <c r="H1306" s="35">
        <v>34</v>
      </c>
      <c r="I1306" s="35">
        <v>106</v>
      </c>
      <c r="J1306" s="41"/>
      <c r="K1306" s="42"/>
      <c r="L1306" s="51">
        <f t="shared" si="61"/>
        <v>34</v>
      </c>
      <c r="M1306" s="49">
        <f t="shared" si="62"/>
        <v>0.32075471698113206</v>
      </c>
    </row>
    <row r="1307" spans="1:13" s="50" customFormat="1" ht="14.5" x14ac:dyDescent="0.35">
      <c r="A1307" s="33">
        <v>132978</v>
      </c>
      <c r="B1307" s="33" t="s">
        <v>204</v>
      </c>
      <c r="C1307" s="49">
        <f t="shared" si="60"/>
        <v>0.34718100890207715</v>
      </c>
      <c r="D1307" s="33">
        <v>61657</v>
      </c>
      <c r="E1307" s="33" t="s">
        <v>1108</v>
      </c>
      <c r="F1307" s="33" t="s">
        <v>3731</v>
      </c>
      <c r="H1307" s="35">
        <v>28</v>
      </c>
      <c r="I1307" s="35">
        <v>78</v>
      </c>
      <c r="J1307" s="41"/>
      <c r="K1307" s="42"/>
      <c r="L1307" s="51">
        <f t="shared" si="61"/>
        <v>28</v>
      </c>
      <c r="M1307" s="49">
        <f t="shared" si="62"/>
        <v>0.35897435897435898</v>
      </c>
    </row>
    <row r="1308" spans="1:13" s="50" customFormat="1" ht="14.5" x14ac:dyDescent="0.35">
      <c r="A1308" s="33">
        <v>133228</v>
      </c>
      <c r="B1308" s="33" t="s">
        <v>271</v>
      </c>
      <c r="C1308" s="49">
        <f t="shared" si="60"/>
        <v>0.26609657947686116</v>
      </c>
      <c r="D1308" s="33">
        <v>62548</v>
      </c>
      <c r="E1308" s="33" t="s">
        <v>1355</v>
      </c>
      <c r="F1308" s="33" t="s">
        <v>3732</v>
      </c>
      <c r="H1308" s="35">
        <v>160</v>
      </c>
      <c r="I1308" s="35">
        <v>640</v>
      </c>
      <c r="J1308" s="41"/>
      <c r="K1308" s="42"/>
      <c r="L1308" s="51">
        <f t="shared" si="61"/>
        <v>160</v>
      </c>
      <c r="M1308" s="49">
        <f t="shared" si="62"/>
        <v>0.25</v>
      </c>
    </row>
    <row r="1309" spans="1:13" s="50" customFormat="1" ht="14.5" x14ac:dyDescent="0.35">
      <c r="A1309" s="33">
        <v>133228</v>
      </c>
      <c r="B1309" s="33" t="s">
        <v>271</v>
      </c>
      <c r="C1309" s="49">
        <f t="shared" si="60"/>
        <v>0.26609657947686116</v>
      </c>
      <c r="D1309" s="33">
        <v>62550</v>
      </c>
      <c r="E1309" s="33" t="s">
        <v>1356</v>
      </c>
      <c r="F1309" s="33" t="s">
        <v>3733</v>
      </c>
      <c r="H1309" s="35">
        <v>156</v>
      </c>
      <c r="I1309" s="35">
        <v>623</v>
      </c>
      <c r="J1309" s="41"/>
      <c r="K1309" s="42"/>
      <c r="L1309" s="51">
        <f t="shared" si="61"/>
        <v>156</v>
      </c>
      <c r="M1309" s="49">
        <f t="shared" si="62"/>
        <v>0.2504012841091493</v>
      </c>
    </row>
    <row r="1310" spans="1:13" s="50" customFormat="1" ht="14.5" x14ac:dyDescent="0.35">
      <c r="A1310" s="33">
        <v>133228</v>
      </c>
      <c r="B1310" s="33" t="s">
        <v>271</v>
      </c>
      <c r="C1310" s="49">
        <f t="shared" si="60"/>
        <v>0.26609657947686116</v>
      </c>
      <c r="D1310" s="33">
        <v>62549</v>
      </c>
      <c r="E1310" s="33" t="s">
        <v>1357</v>
      </c>
      <c r="F1310" s="33" t="s">
        <v>3734</v>
      </c>
      <c r="H1310" s="35">
        <v>205</v>
      </c>
      <c r="I1310" s="35">
        <v>707</v>
      </c>
      <c r="J1310" s="41"/>
      <c r="K1310" s="42"/>
      <c r="L1310" s="51">
        <f t="shared" si="61"/>
        <v>205</v>
      </c>
      <c r="M1310" s="49">
        <f t="shared" si="62"/>
        <v>0.28995756718528998</v>
      </c>
    </row>
    <row r="1311" spans="1:13" s="50" customFormat="1" ht="14.5" x14ac:dyDescent="0.35">
      <c r="A1311" s="33">
        <v>3787</v>
      </c>
      <c r="B1311" s="33" t="s">
        <v>271</v>
      </c>
      <c r="C1311" s="49">
        <f t="shared" si="60"/>
        <v>0.26609657947686116</v>
      </c>
      <c r="D1311" s="33">
        <v>9100</v>
      </c>
      <c r="E1311" s="33" t="s">
        <v>2055</v>
      </c>
      <c r="F1311" s="33" t="s">
        <v>2392</v>
      </c>
      <c r="H1311" s="35">
        <v>8</v>
      </c>
      <c r="I1311" s="35">
        <v>18</v>
      </c>
      <c r="J1311" s="41"/>
      <c r="K1311" s="42"/>
      <c r="L1311" s="51">
        <f t="shared" si="61"/>
        <v>8</v>
      </c>
      <c r="M1311" s="49">
        <f t="shared" si="62"/>
        <v>0.44444444444444442</v>
      </c>
    </row>
    <row r="1312" spans="1:13" s="50" customFormat="1" ht="14.5" x14ac:dyDescent="0.35">
      <c r="A1312" s="33">
        <v>132980</v>
      </c>
      <c r="B1312" s="33" t="s">
        <v>149</v>
      </c>
      <c r="C1312" s="49">
        <f t="shared" si="60"/>
        <v>0.11453396524486571</v>
      </c>
      <c r="D1312" s="33">
        <v>150</v>
      </c>
      <c r="E1312" s="33" t="s">
        <v>3735</v>
      </c>
      <c r="F1312" s="33" t="s">
        <v>3736</v>
      </c>
      <c r="H1312" s="35">
        <v>0</v>
      </c>
      <c r="I1312" s="35">
        <v>146</v>
      </c>
      <c r="J1312" s="41"/>
      <c r="K1312" s="42"/>
      <c r="L1312" s="51">
        <f t="shared" si="61"/>
        <v>0</v>
      </c>
      <c r="M1312" s="49">
        <f t="shared" si="62"/>
        <v>0</v>
      </c>
    </row>
    <row r="1313" spans="1:13" s="50" customFormat="1" ht="14.5" x14ac:dyDescent="0.35">
      <c r="A1313" s="33">
        <v>132980</v>
      </c>
      <c r="B1313" s="33" t="s">
        <v>149</v>
      </c>
      <c r="C1313" s="49">
        <f t="shared" si="60"/>
        <v>0.11453396524486571</v>
      </c>
      <c r="D1313" s="33">
        <v>61663</v>
      </c>
      <c r="E1313" s="33" t="s">
        <v>3737</v>
      </c>
      <c r="F1313" s="33" t="s">
        <v>3738</v>
      </c>
      <c r="H1313" s="35">
        <v>17</v>
      </c>
      <c r="I1313" s="35">
        <v>170</v>
      </c>
      <c r="J1313" s="41"/>
      <c r="K1313" s="42"/>
      <c r="L1313" s="51">
        <f t="shared" si="61"/>
        <v>17</v>
      </c>
      <c r="M1313" s="49">
        <f t="shared" si="62"/>
        <v>0.1</v>
      </c>
    </row>
    <row r="1314" spans="1:13" s="50" customFormat="1" ht="14.5" x14ac:dyDescent="0.35">
      <c r="A1314" s="33">
        <v>132980</v>
      </c>
      <c r="B1314" s="33" t="s">
        <v>149</v>
      </c>
      <c r="C1314" s="49">
        <f t="shared" si="60"/>
        <v>0.11453396524486571</v>
      </c>
      <c r="D1314" s="33">
        <v>61661</v>
      </c>
      <c r="E1314" s="33" t="s">
        <v>866</v>
      </c>
      <c r="F1314" s="33" t="s">
        <v>3739</v>
      </c>
      <c r="H1314" s="35">
        <v>84</v>
      </c>
      <c r="I1314" s="35">
        <v>772</v>
      </c>
      <c r="J1314" s="41"/>
      <c r="K1314" s="42"/>
      <c r="L1314" s="51">
        <f t="shared" si="61"/>
        <v>84</v>
      </c>
      <c r="M1314" s="49">
        <f t="shared" si="62"/>
        <v>0.10880829015544041</v>
      </c>
    </row>
    <row r="1315" spans="1:13" s="50" customFormat="1" ht="14.5" x14ac:dyDescent="0.35">
      <c r="A1315" s="33">
        <v>132980</v>
      </c>
      <c r="B1315" s="33" t="s">
        <v>149</v>
      </c>
      <c r="C1315" s="49">
        <f t="shared" si="60"/>
        <v>0.11453396524486571</v>
      </c>
      <c r="D1315" s="33">
        <v>61659</v>
      </c>
      <c r="E1315" s="33" t="s">
        <v>867</v>
      </c>
      <c r="F1315" s="33" t="s">
        <v>3740</v>
      </c>
      <c r="H1315" s="35">
        <v>86</v>
      </c>
      <c r="I1315" s="35">
        <v>552</v>
      </c>
      <c r="J1315" s="41"/>
      <c r="K1315" s="42"/>
      <c r="L1315" s="51">
        <f t="shared" si="61"/>
        <v>86</v>
      </c>
      <c r="M1315" s="49">
        <f t="shared" si="62"/>
        <v>0.15579710144927536</v>
      </c>
    </row>
    <row r="1316" spans="1:13" s="50" customFormat="1" ht="14.5" x14ac:dyDescent="0.35">
      <c r="A1316" s="33">
        <v>132980</v>
      </c>
      <c r="B1316" s="33" t="s">
        <v>149</v>
      </c>
      <c r="C1316" s="49">
        <f t="shared" si="60"/>
        <v>0.11453396524486571</v>
      </c>
      <c r="D1316" s="33">
        <v>61662</v>
      </c>
      <c r="E1316" s="33" t="s">
        <v>868</v>
      </c>
      <c r="F1316" s="33" t="s">
        <v>3741</v>
      </c>
      <c r="H1316" s="35">
        <v>70</v>
      </c>
      <c r="I1316" s="35">
        <v>571</v>
      </c>
      <c r="J1316" s="41"/>
      <c r="K1316" s="42"/>
      <c r="L1316" s="51">
        <f t="shared" si="61"/>
        <v>70</v>
      </c>
      <c r="M1316" s="49">
        <f t="shared" si="62"/>
        <v>0.12259194395796848</v>
      </c>
    </row>
    <row r="1317" spans="1:13" s="50" customFormat="1" ht="14.5" x14ac:dyDescent="0.35">
      <c r="A1317" s="33">
        <v>132980</v>
      </c>
      <c r="B1317" s="33" t="s">
        <v>149</v>
      </c>
      <c r="C1317" s="49">
        <f t="shared" si="60"/>
        <v>0.11453396524486571</v>
      </c>
      <c r="D1317" s="33">
        <v>61660</v>
      </c>
      <c r="E1317" s="33" t="s">
        <v>869</v>
      </c>
      <c r="F1317" s="33" t="s">
        <v>3742</v>
      </c>
      <c r="H1317" s="35">
        <v>33</v>
      </c>
      <c r="I1317" s="35">
        <v>321</v>
      </c>
      <c r="J1317" s="41"/>
      <c r="K1317" s="42"/>
      <c r="L1317" s="51">
        <f t="shared" si="61"/>
        <v>33</v>
      </c>
      <c r="M1317" s="49">
        <f t="shared" si="62"/>
        <v>0.10280373831775701</v>
      </c>
    </row>
    <row r="1318" spans="1:13" s="50" customFormat="1" ht="14.5" x14ac:dyDescent="0.35">
      <c r="A1318" s="33">
        <v>132842</v>
      </c>
      <c r="B1318" s="33" t="s">
        <v>476</v>
      </c>
      <c r="C1318" s="49">
        <f t="shared" si="60"/>
        <v>0.11140368644926069</v>
      </c>
      <c r="D1318" s="33">
        <v>60728</v>
      </c>
      <c r="E1318" s="33" t="s">
        <v>2229</v>
      </c>
      <c r="F1318" s="33" t="s">
        <v>3743</v>
      </c>
      <c r="H1318" s="35">
        <v>54</v>
      </c>
      <c r="I1318" s="35">
        <v>423</v>
      </c>
      <c r="J1318" s="41"/>
      <c r="K1318" s="42"/>
      <c r="L1318" s="51">
        <f t="shared" si="61"/>
        <v>54</v>
      </c>
      <c r="M1318" s="49">
        <f t="shared" si="62"/>
        <v>0.1276595744680851</v>
      </c>
    </row>
    <row r="1319" spans="1:13" s="50" customFormat="1" ht="14.5" x14ac:dyDescent="0.35">
      <c r="A1319" s="33">
        <v>132842</v>
      </c>
      <c r="B1319" s="33" t="s">
        <v>476</v>
      </c>
      <c r="C1319" s="49">
        <f t="shared" si="60"/>
        <v>0.11140368644926069</v>
      </c>
      <c r="D1319" s="33">
        <v>60904</v>
      </c>
      <c r="E1319" s="33" t="s">
        <v>2230</v>
      </c>
      <c r="F1319" s="33" t="s">
        <v>3744</v>
      </c>
      <c r="H1319" s="35">
        <v>84</v>
      </c>
      <c r="I1319" s="35">
        <v>517</v>
      </c>
      <c r="J1319" s="41"/>
      <c r="K1319" s="42"/>
      <c r="L1319" s="51">
        <f t="shared" si="61"/>
        <v>84</v>
      </c>
      <c r="M1319" s="49">
        <f t="shared" si="62"/>
        <v>0.16247582205029013</v>
      </c>
    </row>
    <row r="1320" spans="1:13" s="50" customFormat="1" ht="14.5" x14ac:dyDescent="0.35">
      <c r="A1320" s="33">
        <v>132842</v>
      </c>
      <c r="B1320" s="33" t="s">
        <v>476</v>
      </c>
      <c r="C1320" s="49">
        <f t="shared" si="60"/>
        <v>0.11140368644926069</v>
      </c>
      <c r="D1320" s="33">
        <v>140</v>
      </c>
      <c r="E1320" s="33" t="s">
        <v>2231</v>
      </c>
      <c r="F1320" s="33" t="s">
        <v>3745</v>
      </c>
      <c r="H1320" s="35">
        <v>13</v>
      </c>
      <c r="I1320" s="35">
        <v>220</v>
      </c>
      <c r="J1320" s="41"/>
      <c r="K1320" s="42"/>
      <c r="L1320" s="51">
        <f t="shared" si="61"/>
        <v>13</v>
      </c>
      <c r="M1320" s="49">
        <f t="shared" si="62"/>
        <v>5.909090909090909E-2</v>
      </c>
    </row>
    <row r="1321" spans="1:13" s="50" customFormat="1" ht="14.5" x14ac:dyDescent="0.35">
      <c r="A1321" s="33">
        <v>132842</v>
      </c>
      <c r="B1321" s="33" t="s">
        <v>476</v>
      </c>
      <c r="C1321" s="49">
        <f t="shared" si="60"/>
        <v>0.11140368644926069</v>
      </c>
      <c r="D1321" s="33">
        <v>60768</v>
      </c>
      <c r="E1321" s="33" t="s">
        <v>2232</v>
      </c>
      <c r="F1321" s="33" t="s">
        <v>3746</v>
      </c>
      <c r="H1321" s="35">
        <v>9</v>
      </c>
      <c r="I1321" s="35">
        <v>96</v>
      </c>
      <c r="J1321" s="41"/>
      <c r="K1321" s="42"/>
      <c r="L1321" s="51">
        <f t="shared" si="61"/>
        <v>9</v>
      </c>
      <c r="M1321" s="49">
        <f t="shared" si="62"/>
        <v>9.375E-2</v>
      </c>
    </row>
    <row r="1322" spans="1:13" s="50" customFormat="1" ht="14.5" x14ac:dyDescent="0.35">
      <c r="A1322" s="33">
        <v>132842</v>
      </c>
      <c r="B1322" s="33" t="s">
        <v>476</v>
      </c>
      <c r="C1322" s="49">
        <f t="shared" si="60"/>
        <v>0.11140368644926069</v>
      </c>
      <c r="D1322" s="33">
        <v>60901</v>
      </c>
      <c r="E1322" s="33" t="s">
        <v>2233</v>
      </c>
      <c r="F1322" s="33" t="s">
        <v>3747</v>
      </c>
      <c r="H1322" s="35">
        <v>163</v>
      </c>
      <c r="I1322" s="35">
        <v>1630</v>
      </c>
      <c r="J1322" s="41"/>
      <c r="K1322" s="42"/>
      <c r="L1322" s="51">
        <f t="shared" si="61"/>
        <v>163</v>
      </c>
      <c r="M1322" s="49">
        <f t="shared" si="62"/>
        <v>0.1</v>
      </c>
    </row>
    <row r="1323" spans="1:13" s="50" customFormat="1" ht="14.5" x14ac:dyDescent="0.35">
      <c r="A1323" s="33">
        <v>132842</v>
      </c>
      <c r="B1323" s="33" t="s">
        <v>476</v>
      </c>
      <c r="C1323" s="49">
        <f t="shared" si="60"/>
        <v>0.11140368644926069</v>
      </c>
      <c r="D1323" s="33">
        <v>60902</v>
      </c>
      <c r="E1323" s="33" t="s">
        <v>2234</v>
      </c>
      <c r="F1323" s="33" t="s">
        <v>3748</v>
      </c>
      <c r="H1323" s="35">
        <v>88</v>
      </c>
      <c r="I1323" s="35">
        <v>753</v>
      </c>
      <c r="J1323" s="41"/>
      <c r="K1323" s="42"/>
      <c r="L1323" s="51">
        <f t="shared" si="61"/>
        <v>88</v>
      </c>
      <c r="M1323" s="49">
        <f t="shared" si="62"/>
        <v>0.11686586985391766</v>
      </c>
    </row>
    <row r="1324" spans="1:13" s="50" customFormat="1" ht="14.5" x14ac:dyDescent="0.35">
      <c r="A1324" s="33">
        <v>132842</v>
      </c>
      <c r="B1324" s="33" t="s">
        <v>476</v>
      </c>
      <c r="C1324" s="49">
        <f t="shared" si="60"/>
        <v>0.11140368644926069</v>
      </c>
      <c r="D1324" s="33">
        <v>60906</v>
      </c>
      <c r="E1324" s="33" t="s">
        <v>875</v>
      </c>
      <c r="F1324" s="33" t="s">
        <v>3749</v>
      </c>
      <c r="H1324" s="35">
        <v>47</v>
      </c>
      <c r="I1324" s="35">
        <v>343</v>
      </c>
      <c r="J1324" s="41"/>
      <c r="K1324" s="42"/>
      <c r="L1324" s="51">
        <f t="shared" si="61"/>
        <v>47</v>
      </c>
      <c r="M1324" s="49">
        <f t="shared" si="62"/>
        <v>0.13702623906705538</v>
      </c>
    </row>
    <row r="1325" spans="1:13" s="50" customFormat="1" ht="14.5" x14ac:dyDescent="0.35">
      <c r="A1325" s="33">
        <v>132842</v>
      </c>
      <c r="B1325" s="33" t="s">
        <v>476</v>
      </c>
      <c r="C1325" s="49">
        <f t="shared" si="60"/>
        <v>0.11140368644926069</v>
      </c>
      <c r="D1325" s="33">
        <v>212219</v>
      </c>
      <c r="E1325" s="33" t="s">
        <v>2235</v>
      </c>
      <c r="F1325" s="33" t="s">
        <v>3750</v>
      </c>
      <c r="H1325" s="35">
        <v>65</v>
      </c>
      <c r="I1325" s="35">
        <v>490</v>
      </c>
      <c r="J1325" s="41"/>
      <c r="K1325" s="42"/>
      <c r="L1325" s="51">
        <f t="shared" si="61"/>
        <v>65</v>
      </c>
      <c r="M1325" s="49">
        <f t="shared" si="62"/>
        <v>0.1326530612244898</v>
      </c>
    </row>
    <row r="1326" spans="1:13" s="50" customFormat="1" ht="14.5" x14ac:dyDescent="0.35">
      <c r="A1326" s="33">
        <v>132842</v>
      </c>
      <c r="B1326" s="33" t="s">
        <v>476</v>
      </c>
      <c r="C1326" s="49">
        <f t="shared" si="60"/>
        <v>0.11140368644926069</v>
      </c>
      <c r="D1326" s="33">
        <v>60899</v>
      </c>
      <c r="E1326" s="33" t="s">
        <v>2236</v>
      </c>
      <c r="F1326" s="33" t="s">
        <v>3751</v>
      </c>
      <c r="H1326" s="35">
        <v>27</v>
      </c>
      <c r="I1326" s="35">
        <v>465</v>
      </c>
      <c r="J1326" s="41"/>
      <c r="K1326" s="42"/>
      <c r="L1326" s="51">
        <f t="shared" si="61"/>
        <v>27</v>
      </c>
      <c r="M1326" s="49">
        <f t="shared" si="62"/>
        <v>5.8064516129032261E-2</v>
      </c>
    </row>
    <row r="1327" spans="1:13" s="50" customFormat="1" ht="14.5" x14ac:dyDescent="0.35">
      <c r="A1327" s="33">
        <v>132845</v>
      </c>
      <c r="B1327" s="33" t="s">
        <v>477</v>
      </c>
      <c r="C1327" s="49">
        <f t="shared" si="60"/>
        <v>8.7285363859362225E-2</v>
      </c>
      <c r="D1327" s="33">
        <v>60910</v>
      </c>
      <c r="E1327" s="33" t="s">
        <v>2237</v>
      </c>
      <c r="F1327" s="33" t="s">
        <v>3752</v>
      </c>
      <c r="H1327" s="35">
        <v>73</v>
      </c>
      <c r="I1327" s="35">
        <v>705</v>
      </c>
      <c r="J1327" s="41"/>
      <c r="K1327" s="42"/>
      <c r="L1327" s="51">
        <f t="shared" si="61"/>
        <v>73</v>
      </c>
      <c r="M1327" s="49">
        <f t="shared" si="62"/>
        <v>0.10354609929078014</v>
      </c>
    </row>
    <row r="1328" spans="1:13" s="50" customFormat="1" ht="14.5" x14ac:dyDescent="0.35">
      <c r="A1328" s="33">
        <v>132845</v>
      </c>
      <c r="B1328" s="33" t="s">
        <v>477</v>
      </c>
      <c r="C1328" s="49">
        <f t="shared" si="60"/>
        <v>8.7285363859362225E-2</v>
      </c>
      <c r="D1328" s="33">
        <v>60907</v>
      </c>
      <c r="E1328" s="33" t="s">
        <v>2238</v>
      </c>
      <c r="F1328" s="33" t="s">
        <v>3753</v>
      </c>
      <c r="H1328" s="35">
        <v>16</v>
      </c>
      <c r="I1328" s="35">
        <v>281</v>
      </c>
      <c r="J1328" s="41"/>
      <c r="K1328" s="42"/>
      <c r="L1328" s="51">
        <f t="shared" si="61"/>
        <v>16</v>
      </c>
      <c r="M1328" s="49">
        <f t="shared" si="62"/>
        <v>5.6939501779359428E-2</v>
      </c>
    </row>
    <row r="1329" spans="1:13" s="50" customFormat="1" ht="14.5" x14ac:dyDescent="0.35">
      <c r="A1329" s="33">
        <v>132845</v>
      </c>
      <c r="B1329" s="33" t="s">
        <v>477</v>
      </c>
      <c r="C1329" s="49">
        <f t="shared" si="60"/>
        <v>8.7285363859362225E-2</v>
      </c>
      <c r="D1329" s="33">
        <v>209302</v>
      </c>
      <c r="E1329" s="33" t="s">
        <v>2239</v>
      </c>
      <c r="F1329" s="33" t="s">
        <v>3754</v>
      </c>
      <c r="H1329" s="35">
        <v>79</v>
      </c>
      <c r="I1329" s="35">
        <v>731</v>
      </c>
      <c r="J1329" s="41"/>
      <c r="K1329" s="42"/>
      <c r="L1329" s="51">
        <f t="shared" si="61"/>
        <v>79</v>
      </c>
      <c r="M1329" s="49">
        <f t="shared" si="62"/>
        <v>0.10807113543091655</v>
      </c>
    </row>
    <row r="1330" spans="1:13" s="50" customFormat="1" ht="14.5" x14ac:dyDescent="0.35">
      <c r="A1330" s="33">
        <v>132845</v>
      </c>
      <c r="B1330" s="33" t="s">
        <v>477</v>
      </c>
      <c r="C1330" s="49">
        <f t="shared" si="60"/>
        <v>8.7285363859362225E-2</v>
      </c>
      <c r="D1330" s="33">
        <v>60972</v>
      </c>
      <c r="E1330" s="33" t="s">
        <v>1595</v>
      </c>
      <c r="F1330" s="33" t="s">
        <v>3755</v>
      </c>
      <c r="H1330" s="35">
        <v>66</v>
      </c>
      <c r="I1330" s="35">
        <v>382</v>
      </c>
      <c r="J1330" s="41"/>
      <c r="K1330" s="42"/>
      <c r="L1330" s="51">
        <f t="shared" si="61"/>
        <v>66</v>
      </c>
      <c r="M1330" s="49">
        <f t="shared" si="62"/>
        <v>0.17277486910994763</v>
      </c>
    </row>
    <row r="1331" spans="1:13" s="50" customFormat="1" ht="14.5" x14ac:dyDescent="0.35">
      <c r="A1331" s="33">
        <v>132845</v>
      </c>
      <c r="B1331" s="33" t="s">
        <v>477</v>
      </c>
      <c r="C1331" s="49">
        <f t="shared" si="60"/>
        <v>8.7285363859362225E-2</v>
      </c>
      <c r="D1331" s="33">
        <v>60911</v>
      </c>
      <c r="E1331" s="33" t="s">
        <v>2240</v>
      </c>
      <c r="F1331" s="33" t="s">
        <v>3756</v>
      </c>
      <c r="H1331" s="35">
        <v>33</v>
      </c>
      <c r="I1331" s="35">
        <v>373</v>
      </c>
      <c r="J1331" s="41"/>
      <c r="K1331" s="42"/>
      <c r="L1331" s="51">
        <f t="shared" si="61"/>
        <v>33</v>
      </c>
      <c r="M1331" s="49">
        <f t="shared" si="62"/>
        <v>8.8471849865951746E-2</v>
      </c>
    </row>
    <row r="1332" spans="1:13" s="50" customFormat="1" ht="14.5" x14ac:dyDescent="0.35">
      <c r="A1332" s="33">
        <v>132845</v>
      </c>
      <c r="B1332" s="33" t="s">
        <v>477</v>
      </c>
      <c r="C1332" s="49">
        <f t="shared" si="60"/>
        <v>8.7285363859362225E-2</v>
      </c>
      <c r="D1332" s="33">
        <v>60913</v>
      </c>
      <c r="E1332" s="33" t="s">
        <v>2241</v>
      </c>
      <c r="F1332" s="33" t="s">
        <v>3757</v>
      </c>
      <c r="H1332" s="35">
        <v>32</v>
      </c>
      <c r="I1332" s="35">
        <v>274</v>
      </c>
      <c r="J1332" s="41"/>
      <c r="K1332" s="42"/>
      <c r="L1332" s="51">
        <f t="shared" si="61"/>
        <v>32</v>
      </c>
      <c r="M1332" s="49">
        <f t="shared" si="62"/>
        <v>0.11678832116788321</v>
      </c>
    </row>
    <row r="1333" spans="1:13" s="50" customFormat="1" ht="14.5" x14ac:dyDescent="0.35">
      <c r="A1333" s="33">
        <v>132845</v>
      </c>
      <c r="B1333" s="33" t="s">
        <v>477</v>
      </c>
      <c r="C1333" s="49">
        <f t="shared" si="60"/>
        <v>8.7285363859362225E-2</v>
      </c>
      <c r="D1333" s="33"/>
      <c r="E1333" s="33" t="s">
        <v>3758</v>
      </c>
      <c r="F1333" s="33" t="s">
        <v>3759</v>
      </c>
      <c r="H1333" s="35">
        <v>84</v>
      </c>
      <c r="I1333" s="35">
        <v>1629</v>
      </c>
      <c r="J1333" s="41"/>
      <c r="K1333" s="42"/>
      <c r="L1333" s="51">
        <f t="shared" si="61"/>
        <v>84</v>
      </c>
      <c r="M1333" s="49">
        <f t="shared" si="62"/>
        <v>5.1565377532228361E-2</v>
      </c>
    </row>
    <row r="1334" spans="1:13" s="50" customFormat="1" ht="14.5" x14ac:dyDescent="0.35">
      <c r="A1334" s="33">
        <v>132845</v>
      </c>
      <c r="B1334" s="33" t="s">
        <v>477</v>
      </c>
      <c r="C1334" s="49">
        <f t="shared" si="60"/>
        <v>8.7285363859362225E-2</v>
      </c>
      <c r="D1334" s="33">
        <v>60909</v>
      </c>
      <c r="E1334" s="33" t="s">
        <v>2242</v>
      </c>
      <c r="F1334" s="33" t="s">
        <v>3760</v>
      </c>
      <c r="H1334" s="35">
        <v>44</v>
      </c>
      <c r="I1334" s="35">
        <v>517</v>
      </c>
      <c r="J1334" s="41"/>
      <c r="K1334" s="42"/>
      <c r="L1334" s="51">
        <f t="shared" si="61"/>
        <v>44</v>
      </c>
      <c r="M1334" s="49">
        <f t="shared" si="62"/>
        <v>8.5106382978723402E-2</v>
      </c>
    </row>
    <row r="1335" spans="1:13" s="50" customFormat="1" ht="14.5" x14ac:dyDescent="0.35">
      <c r="A1335" s="33">
        <v>133327</v>
      </c>
      <c r="B1335" s="33" t="s">
        <v>227</v>
      </c>
      <c r="C1335" s="49">
        <f t="shared" si="60"/>
        <v>0.53641456582633051</v>
      </c>
      <c r="D1335" s="33">
        <v>62825</v>
      </c>
      <c r="E1335" s="33" t="s">
        <v>1180</v>
      </c>
      <c r="F1335" s="33" t="s">
        <v>3761</v>
      </c>
      <c r="H1335" s="35">
        <v>201</v>
      </c>
      <c r="I1335" s="35">
        <v>323</v>
      </c>
      <c r="J1335" s="41"/>
      <c r="K1335" s="42"/>
      <c r="L1335" s="51">
        <f t="shared" si="61"/>
        <v>201</v>
      </c>
      <c r="M1335" s="49">
        <f t="shared" si="62"/>
        <v>0.62229102167182659</v>
      </c>
    </row>
    <row r="1336" spans="1:13" s="50" customFormat="1" ht="14.5" x14ac:dyDescent="0.35">
      <c r="A1336" s="33">
        <v>133327</v>
      </c>
      <c r="B1336" s="33" t="s">
        <v>227</v>
      </c>
      <c r="C1336" s="49">
        <f t="shared" ref="C1336:C1399" si="63">SUMIF($B$2:$B$2241,B1336,$L$2:$L$2241)/(SUMIF($B$2:$B$2241,B1336,$I$2:$I$2241))</f>
        <v>0.53641456582633051</v>
      </c>
      <c r="D1336" s="33">
        <v>62826</v>
      </c>
      <c r="E1336" s="33" t="s">
        <v>3763</v>
      </c>
      <c r="F1336" s="33" t="s">
        <v>3764</v>
      </c>
      <c r="H1336" s="35">
        <v>101</v>
      </c>
      <c r="I1336" s="35">
        <v>223</v>
      </c>
      <c r="J1336" s="41"/>
      <c r="K1336" s="42"/>
      <c r="L1336" s="51">
        <f t="shared" si="61"/>
        <v>101</v>
      </c>
      <c r="M1336" s="49">
        <f t="shared" si="62"/>
        <v>0.452914798206278</v>
      </c>
    </row>
    <row r="1337" spans="1:13" s="50" customFormat="1" ht="14.5" x14ac:dyDescent="0.35">
      <c r="A1337" s="33">
        <v>133327</v>
      </c>
      <c r="B1337" s="33" t="s">
        <v>227</v>
      </c>
      <c r="C1337" s="49">
        <f t="shared" si="63"/>
        <v>0.53641456582633051</v>
      </c>
      <c r="D1337" s="33">
        <v>62825</v>
      </c>
      <c r="E1337" s="33" t="s">
        <v>3762</v>
      </c>
      <c r="F1337" s="33" t="s">
        <v>3761</v>
      </c>
      <c r="H1337" s="35">
        <v>81</v>
      </c>
      <c r="I1337" s="35">
        <v>168</v>
      </c>
      <c r="J1337" s="41"/>
      <c r="K1337" s="42"/>
      <c r="L1337" s="51">
        <f t="shared" si="61"/>
        <v>81</v>
      </c>
      <c r="M1337" s="49">
        <f t="shared" si="62"/>
        <v>0.48214285714285715</v>
      </c>
    </row>
    <row r="1338" spans="1:13" s="50" customFormat="1" ht="14.5" x14ac:dyDescent="0.35">
      <c r="A1338" s="33">
        <v>133484</v>
      </c>
      <c r="B1338" s="33" t="s">
        <v>496</v>
      </c>
      <c r="C1338" s="49">
        <f t="shared" si="63"/>
        <v>0.25668209646110196</v>
      </c>
      <c r="D1338" s="33">
        <v>16083374</v>
      </c>
      <c r="E1338" s="33" t="s">
        <v>2319</v>
      </c>
      <c r="F1338" s="33" t="s">
        <v>3765</v>
      </c>
      <c r="H1338" s="35">
        <v>14</v>
      </c>
      <c r="I1338" s="35">
        <v>124</v>
      </c>
      <c r="J1338" s="41"/>
      <c r="K1338" s="42"/>
      <c r="L1338" s="51">
        <f t="shared" si="61"/>
        <v>14</v>
      </c>
      <c r="M1338" s="49">
        <f t="shared" si="62"/>
        <v>0.11290322580645161</v>
      </c>
    </row>
    <row r="1339" spans="1:13" s="50" customFormat="1" ht="14.5" x14ac:dyDescent="0.35">
      <c r="A1339" s="33">
        <v>133484</v>
      </c>
      <c r="B1339" s="33" t="s">
        <v>496</v>
      </c>
      <c r="C1339" s="49">
        <f t="shared" si="63"/>
        <v>0.25668209646110196</v>
      </c>
      <c r="D1339" s="33">
        <v>63357</v>
      </c>
      <c r="E1339" s="33" t="s">
        <v>1785</v>
      </c>
      <c r="F1339" s="33" t="s">
        <v>3766</v>
      </c>
      <c r="H1339" s="35">
        <v>36</v>
      </c>
      <c r="I1339" s="35">
        <v>247</v>
      </c>
      <c r="J1339" s="41"/>
      <c r="K1339" s="42"/>
      <c r="L1339" s="51">
        <f t="shared" si="61"/>
        <v>36</v>
      </c>
      <c r="M1339" s="49">
        <f t="shared" si="62"/>
        <v>0.145748987854251</v>
      </c>
    </row>
    <row r="1340" spans="1:13" s="50" customFormat="1" ht="14.5" x14ac:dyDescent="0.35">
      <c r="A1340" s="33">
        <v>133484</v>
      </c>
      <c r="B1340" s="33" t="s">
        <v>496</v>
      </c>
      <c r="C1340" s="49">
        <f t="shared" si="63"/>
        <v>0.25668209646110196</v>
      </c>
      <c r="D1340" s="33">
        <v>63354</v>
      </c>
      <c r="E1340" s="33" t="s">
        <v>2320</v>
      </c>
      <c r="F1340" s="33" t="s">
        <v>3767</v>
      </c>
      <c r="H1340" s="35">
        <v>104</v>
      </c>
      <c r="I1340" s="35">
        <v>363</v>
      </c>
      <c r="J1340" s="41"/>
      <c r="K1340" s="42"/>
      <c r="L1340" s="51">
        <f t="shared" si="61"/>
        <v>104</v>
      </c>
      <c r="M1340" s="49">
        <f t="shared" si="62"/>
        <v>0.28650137741046833</v>
      </c>
    </row>
    <row r="1341" spans="1:13" s="50" customFormat="1" ht="14.5" x14ac:dyDescent="0.35">
      <c r="A1341" s="33">
        <v>133484</v>
      </c>
      <c r="B1341" s="33" t="s">
        <v>496</v>
      </c>
      <c r="C1341" s="49">
        <f t="shared" si="63"/>
        <v>0.25668209646110196</v>
      </c>
      <c r="D1341" s="33">
        <v>63351</v>
      </c>
      <c r="E1341" s="33" t="s">
        <v>1607</v>
      </c>
      <c r="F1341" s="33" t="s">
        <v>3768</v>
      </c>
      <c r="H1341" s="35">
        <v>149</v>
      </c>
      <c r="I1341" s="35">
        <v>246</v>
      </c>
      <c r="J1341" s="41"/>
      <c r="K1341" s="42"/>
      <c r="L1341" s="51">
        <f t="shared" si="61"/>
        <v>149</v>
      </c>
      <c r="M1341" s="49">
        <f t="shared" si="62"/>
        <v>0.60569105691056913</v>
      </c>
    </row>
    <row r="1342" spans="1:13" s="50" customFormat="1" ht="14.5" x14ac:dyDescent="0.35">
      <c r="A1342" s="33">
        <v>133484</v>
      </c>
      <c r="B1342" s="33" t="s">
        <v>496</v>
      </c>
      <c r="C1342" s="49">
        <f t="shared" si="63"/>
        <v>0.25668209646110196</v>
      </c>
      <c r="D1342" s="33">
        <v>63353</v>
      </c>
      <c r="E1342" s="33" t="s">
        <v>1367</v>
      </c>
      <c r="F1342" s="33" t="s">
        <v>3769</v>
      </c>
      <c r="H1342" s="35">
        <v>119</v>
      </c>
      <c r="I1342" s="35">
        <v>508</v>
      </c>
      <c r="J1342" s="41"/>
      <c r="K1342" s="42"/>
      <c r="L1342" s="51">
        <f t="shared" si="61"/>
        <v>119</v>
      </c>
      <c r="M1342" s="49">
        <f t="shared" si="62"/>
        <v>0.23425196850393701</v>
      </c>
    </row>
    <row r="1343" spans="1:13" s="50" customFormat="1" ht="14.5" x14ac:dyDescent="0.35">
      <c r="A1343" s="33">
        <v>133484</v>
      </c>
      <c r="B1343" s="33" t="s">
        <v>496</v>
      </c>
      <c r="C1343" s="49">
        <f t="shared" si="63"/>
        <v>0.25668209646110196</v>
      </c>
      <c r="D1343" s="33">
        <v>63337</v>
      </c>
      <c r="E1343" s="33" t="s">
        <v>1595</v>
      </c>
      <c r="F1343" s="33" t="s">
        <v>3770</v>
      </c>
      <c r="H1343" s="35">
        <v>38</v>
      </c>
      <c r="I1343" s="35">
        <v>388</v>
      </c>
      <c r="J1343" s="41"/>
      <c r="K1343" s="42"/>
      <c r="L1343" s="51">
        <f t="shared" si="61"/>
        <v>38</v>
      </c>
      <c r="M1343" s="49">
        <f t="shared" si="62"/>
        <v>9.7938144329896906E-2</v>
      </c>
    </row>
    <row r="1344" spans="1:13" s="50" customFormat="1" ht="14.5" x14ac:dyDescent="0.35">
      <c r="A1344" s="33">
        <v>133484</v>
      </c>
      <c r="B1344" s="33" t="s">
        <v>496</v>
      </c>
      <c r="C1344" s="49">
        <f t="shared" si="63"/>
        <v>0.25668209646110196</v>
      </c>
      <c r="D1344" s="33">
        <v>63356</v>
      </c>
      <c r="E1344" s="33" t="s">
        <v>2321</v>
      </c>
      <c r="F1344" s="33" t="s">
        <v>3771</v>
      </c>
      <c r="H1344" s="35">
        <v>440</v>
      </c>
      <c r="I1344" s="35">
        <v>2025</v>
      </c>
      <c r="J1344" s="41"/>
      <c r="K1344" s="42"/>
      <c r="L1344" s="51">
        <f t="shared" si="61"/>
        <v>440</v>
      </c>
      <c r="M1344" s="49">
        <f t="shared" si="62"/>
        <v>0.21728395061728395</v>
      </c>
    </row>
    <row r="1345" spans="1:13" s="50" customFormat="1" ht="14.5" x14ac:dyDescent="0.35">
      <c r="A1345" s="33">
        <v>133484</v>
      </c>
      <c r="B1345" s="33" t="s">
        <v>496</v>
      </c>
      <c r="C1345" s="49">
        <f t="shared" si="63"/>
        <v>0.25668209646110196</v>
      </c>
      <c r="D1345" s="33">
        <v>63345</v>
      </c>
      <c r="E1345" s="33" t="s">
        <v>1009</v>
      </c>
      <c r="F1345" s="33" t="s">
        <v>3772</v>
      </c>
      <c r="H1345" s="35">
        <v>45</v>
      </c>
      <c r="I1345" s="35">
        <v>123</v>
      </c>
      <c r="J1345" s="41"/>
      <c r="K1345" s="42"/>
      <c r="L1345" s="51">
        <f t="shared" si="61"/>
        <v>45</v>
      </c>
      <c r="M1345" s="49">
        <f t="shared" si="62"/>
        <v>0.36585365853658536</v>
      </c>
    </row>
    <row r="1346" spans="1:13" s="50" customFormat="1" ht="14.5" x14ac:dyDescent="0.35">
      <c r="A1346" s="33">
        <v>133484</v>
      </c>
      <c r="B1346" s="33" t="s">
        <v>496</v>
      </c>
      <c r="C1346" s="49">
        <f t="shared" si="63"/>
        <v>0.25668209646110196</v>
      </c>
      <c r="D1346" s="33">
        <v>63348</v>
      </c>
      <c r="E1346" s="33" t="s">
        <v>2322</v>
      </c>
      <c r="F1346" s="33" t="s">
        <v>3773</v>
      </c>
      <c r="H1346" s="35">
        <v>254</v>
      </c>
      <c r="I1346" s="35">
        <v>972</v>
      </c>
      <c r="J1346" s="41"/>
      <c r="K1346" s="42"/>
      <c r="L1346" s="51">
        <f t="shared" ref="L1346:L1409" si="64">IF(K1346="",H1346,(MIN(I1346,(K1346*1.6*I1346))))</f>
        <v>254</v>
      </c>
      <c r="M1346" s="49">
        <f t="shared" ref="M1346:M1409" si="65">IF(L1346=0,0,(L1346/I1346))</f>
        <v>0.26131687242798352</v>
      </c>
    </row>
    <row r="1347" spans="1:13" s="50" customFormat="1" ht="14.5" x14ac:dyDescent="0.35">
      <c r="A1347" s="33">
        <v>133484</v>
      </c>
      <c r="B1347" s="33" t="s">
        <v>496</v>
      </c>
      <c r="C1347" s="49">
        <f t="shared" si="63"/>
        <v>0.25668209646110196</v>
      </c>
      <c r="D1347" s="33">
        <v>63339</v>
      </c>
      <c r="E1347" s="33" t="s">
        <v>2323</v>
      </c>
      <c r="F1347" s="33" t="s">
        <v>3774</v>
      </c>
      <c r="H1347" s="35">
        <v>117</v>
      </c>
      <c r="I1347" s="35">
        <v>389</v>
      </c>
      <c r="J1347" s="41"/>
      <c r="K1347" s="42"/>
      <c r="L1347" s="51">
        <f t="shared" si="64"/>
        <v>117</v>
      </c>
      <c r="M1347" s="49">
        <f t="shared" si="65"/>
        <v>0.30077120822622105</v>
      </c>
    </row>
    <row r="1348" spans="1:13" s="50" customFormat="1" ht="14.5" x14ac:dyDescent="0.35">
      <c r="A1348" s="33">
        <v>133484</v>
      </c>
      <c r="B1348" s="33" t="s">
        <v>496</v>
      </c>
      <c r="C1348" s="49">
        <f t="shared" si="63"/>
        <v>0.25668209646110196</v>
      </c>
      <c r="D1348" s="33">
        <v>110</v>
      </c>
      <c r="E1348" s="33" t="s">
        <v>2324</v>
      </c>
      <c r="F1348" s="33" t="s">
        <v>3775</v>
      </c>
      <c r="H1348" s="35">
        <v>123</v>
      </c>
      <c r="I1348" s="35">
        <v>237</v>
      </c>
      <c r="J1348" s="41"/>
      <c r="K1348" s="42"/>
      <c r="L1348" s="51">
        <f t="shared" si="64"/>
        <v>123</v>
      </c>
      <c r="M1348" s="49">
        <f t="shared" si="65"/>
        <v>0.51898734177215189</v>
      </c>
    </row>
    <row r="1349" spans="1:13" s="50" customFormat="1" ht="14.5" x14ac:dyDescent="0.35">
      <c r="A1349" s="33">
        <v>133484</v>
      </c>
      <c r="B1349" s="33" t="s">
        <v>496</v>
      </c>
      <c r="C1349" s="49">
        <f t="shared" si="63"/>
        <v>0.25668209646110196</v>
      </c>
      <c r="D1349" s="33">
        <v>63350</v>
      </c>
      <c r="E1349" s="33" t="s">
        <v>2325</v>
      </c>
      <c r="F1349" s="33" t="s">
        <v>3776</v>
      </c>
      <c r="H1349" s="35">
        <v>58</v>
      </c>
      <c r="I1349" s="35">
        <v>416</v>
      </c>
      <c r="J1349" s="41"/>
      <c r="K1349" s="42"/>
      <c r="L1349" s="51">
        <f t="shared" si="64"/>
        <v>58</v>
      </c>
      <c r="M1349" s="49">
        <f t="shared" si="65"/>
        <v>0.13942307692307693</v>
      </c>
    </row>
    <row r="1350" spans="1:13" s="50" customFormat="1" ht="14.5" x14ac:dyDescent="0.35">
      <c r="A1350" s="33">
        <v>133484</v>
      </c>
      <c r="B1350" s="33" t="s">
        <v>496</v>
      </c>
      <c r="C1350" s="49">
        <f t="shared" si="63"/>
        <v>0.25668209646110196</v>
      </c>
      <c r="D1350" s="33">
        <v>63346</v>
      </c>
      <c r="E1350" s="33" t="s">
        <v>3777</v>
      </c>
      <c r="F1350" s="33" t="s">
        <v>3778</v>
      </c>
      <c r="H1350" s="35">
        <v>98</v>
      </c>
      <c r="I1350" s="35">
        <v>388</v>
      </c>
      <c r="J1350" s="41"/>
      <c r="K1350" s="42"/>
      <c r="L1350" s="51">
        <f t="shared" si="64"/>
        <v>98</v>
      </c>
      <c r="M1350" s="49">
        <f t="shared" si="65"/>
        <v>0.25257731958762886</v>
      </c>
    </row>
    <row r="1351" spans="1:13" s="50" customFormat="1" ht="14.5" x14ac:dyDescent="0.35">
      <c r="A1351" s="33">
        <v>133484</v>
      </c>
      <c r="B1351" s="33" t="s">
        <v>496</v>
      </c>
      <c r="C1351" s="49">
        <f t="shared" si="63"/>
        <v>0.25668209646110196</v>
      </c>
      <c r="D1351" s="33">
        <v>63352</v>
      </c>
      <c r="E1351" s="33" t="s">
        <v>920</v>
      </c>
      <c r="F1351" s="33" t="s">
        <v>3779</v>
      </c>
      <c r="H1351" s="35">
        <v>124</v>
      </c>
      <c r="I1351" s="35">
        <v>271</v>
      </c>
      <c r="J1351" s="41"/>
      <c r="K1351" s="42"/>
      <c r="L1351" s="51">
        <f t="shared" si="64"/>
        <v>124</v>
      </c>
      <c r="M1351" s="49">
        <f t="shared" si="65"/>
        <v>0.45756457564575648</v>
      </c>
    </row>
    <row r="1352" spans="1:13" s="50" customFormat="1" ht="14.5" x14ac:dyDescent="0.35">
      <c r="A1352" s="33">
        <v>133230</v>
      </c>
      <c r="B1352" s="33" t="s">
        <v>124</v>
      </c>
      <c r="C1352" s="49">
        <f t="shared" si="63"/>
        <v>0.39765458422174838</v>
      </c>
      <c r="D1352" s="33">
        <v>62556</v>
      </c>
      <c r="E1352" s="33" t="s">
        <v>718</v>
      </c>
      <c r="F1352" s="33" t="s">
        <v>3780</v>
      </c>
      <c r="H1352" s="35">
        <v>216</v>
      </c>
      <c r="I1352" s="35">
        <v>501</v>
      </c>
      <c r="J1352" s="41"/>
      <c r="K1352" s="42"/>
      <c r="L1352" s="51">
        <f t="shared" si="64"/>
        <v>216</v>
      </c>
      <c r="M1352" s="49">
        <f t="shared" si="65"/>
        <v>0.43113772455089822</v>
      </c>
    </row>
    <row r="1353" spans="1:13" s="50" customFormat="1" ht="14.5" x14ac:dyDescent="0.35">
      <c r="A1353" s="33">
        <v>133230</v>
      </c>
      <c r="B1353" s="33" t="s">
        <v>124</v>
      </c>
      <c r="C1353" s="49">
        <f t="shared" si="63"/>
        <v>0.39765458422174838</v>
      </c>
      <c r="D1353" s="33">
        <v>62558</v>
      </c>
      <c r="E1353" s="33" t="s">
        <v>719</v>
      </c>
      <c r="F1353" s="33" t="s">
        <v>3781</v>
      </c>
      <c r="H1353" s="35">
        <v>157</v>
      </c>
      <c r="I1353" s="35">
        <v>437</v>
      </c>
      <c r="J1353" s="41"/>
      <c r="K1353" s="42"/>
      <c r="L1353" s="51">
        <f t="shared" si="64"/>
        <v>157</v>
      </c>
      <c r="M1353" s="49">
        <f t="shared" si="65"/>
        <v>0.35926773455377575</v>
      </c>
    </row>
    <row r="1354" spans="1:13" s="50" customFormat="1" ht="14.5" x14ac:dyDescent="0.35">
      <c r="A1354" s="33">
        <v>133232</v>
      </c>
      <c r="B1354" s="33" t="s">
        <v>502</v>
      </c>
      <c r="C1354" s="49">
        <f t="shared" si="63"/>
        <v>0.41645244215938304</v>
      </c>
      <c r="D1354" s="33">
        <v>62560</v>
      </c>
      <c r="E1354" s="33" t="s">
        <v>2353</v>
      </c>
      <c r="F1354" s="33" t="s">
        <v>3782</v>
      </c>
      <c r="H1354" s="35">
        <v>159</v>
      </c>
      <c r="I1354" s="35">
        <v>366</v>
      </c>
      <c r="J1354" s="41"/>
      <c r="K1354" s="42"/>
      <c r="L1354" s="51">
        <f t="shared" si="64"/>
        <v>159</v>
      </c>
      <c r="M1354" s="49">
        <f t="shared" si="65"/>
        <v>0.4344262295081967</v>
      </c>
    </row>
    <row r="1355" spans="1:13" s="50" customFormat="1" ht="14.5" x14ac:dyDescent="0.35">
      <c r="A1355" s="33">
        <v>133232</v>
      </c>
      <c r="B1355" s="33" t="s">
        <v>502</v>
      </c>
      <c r="C1355" s="49">
        <f t="shared" si="63"/>
        <v>0.41645244215938304</v>
      </c>
      <c r="D1355" s="33">
        <v>100</v>
      </c>
      <c r="E1355" s="33" t="s">
        <v>2354</v>
      </c>
      <c r="F1355" s="33" t="s">
        <v>3783</v>
      </c>
      <c r="H1355" s="35">
        <v>9</v>
      </c>
      <c r="I1355" s="35">
        <v>30</v>
      </c>
      <c r="J1355" s="41"/>
      <c r="K1355" s="42"/>
      <c r="L1355" s="51">
        <f t="shared" si="64"/>
        <v>9</v>
      </c>
      <c r="M1355" s="49">
        <f t="shared" si="65"/>
        <v>0.3</v>
      </c>
    </row>
    <row r="1356" spans="1:13" s="50" customFormat="1" ht="14.5" x14ac:dyDescent="0.35">
      <c r="A1356" s="33">
        <v>133232</v>
      </c>
      <c r="B1356" s="33" t="s">
        <v>502</v>
      </c>
      <c r="C1356" s="49">
        <f t="shared" si="63"/>
        <v>0.41645244215938304</v>
      </c>
      <c r="D1356" s="33">
        <v>62562</v>
      </c>
      <c r="E1356" s="33" t="s">
        <v>2355</v>
      </c>
      <c r="F1356" s="33" t="s">
        <v>3784</v>
      </c>
      <c r="H1356" s="35">
        <v>160</v>
      </c>
      <c r="I1356" s="35">
        <v>332</v>
      </c>
      <c r="J1356" s="41"/>
      <c r="K1356" s="42"/>
      <c r="L1356" s="51">
        <f t="shared" si="64"/>
        <v>160</v>
      </c>
      <c r="M1356" s="49">
        <f t="shared" si="65"/>
        <v>0.48192771084337349</v>
      </c>
    </row>
    <row r="1357" spans="1:13" s="50" customFormat="1" ht="14.5" x14ac:dyDescent="0.35">
      <c r="A1357" s="33">
        <v>133232</v>
      </c>
      <c r="B1357" s="33" t="s">
        <v>502</v>
      </c>
      <c r="C1357" s="49">
        <f t="shared" si="63"/>
        <v>0.41645244215938304</v>
      </c>
      <c r="D1357" s="33">
        <v>150</v>
      </c>
      <c r="E1357" s="33" t="s">
        <v>2356</v>
      </c>
      <c r="F1357" s="33" t="s">
        <v>3785</v>
      </c>
      <c r="H1357" s="35">
        <v>34</v>
      </c>
      <c r="I1357" s="35">
        <v>69</v>
      </c>
      <c r="J1357" s="41"/>
      <c r="K1357" s="42"/>
      <c r="L1357" s="51">
        <f t="shared" si="64"/>
        <v>34</v>
      </c>
      <c r="M1357" s="49">
        <f t="shared" si="65"/>
        <v>0.49275362318840582</v>
      </c>
    </row>
    <row r="1358" spans="1:13" s="50" customFormat="1" ht="14.5" x14ac:dyDescent="0.35">
      <c r="A1358" s="33">
        <v>133232</v>
      </c>
      <c r="B1358" s="33" t="s">
        <v>502</v>
      </c>
      <c r="C1358" s="49">
        <f t="shared" si="63"/>
        <v>0.41645244215938304</v>
      </c>
      <c r="D1358" s="33">
        <v>400</v>
      </c>
      <c r="E1358" s="33" t="s">
        <v>3786</v>
      </c>
      <c r="F1358" s="33" t="s">
        <v>3787</v>
      </c>
      <c r="H1358" s="35">
        <v>14</v>
      </c>
      <c r="I1358" s="35">
        <v>24</v>
      </c>
      <c r="J1358" s="41"/>
      <c r="K1358" s="42"/>
      <c r="L1358" s="51">
        <f t="shared" si="64"/>
        <v>14</v>
      </c>
      <c r="M1358" s="49">
        <f t="shared" si="65"/>
        <v>0.58333333333333337</v>
      </c>
    </row>
    <row r="1359" spans="1:13" s="50" customFormat="1" ht="14.5" x14ac:dyDescent="0.35">
      <c r="A1359" s="33">
        <v>133232</v>
      </c>
      <c r="B1359" s="33" t="s">
        <v>502</v>
      </c>
      <c r="C1359" s="49">
        <f t="shared" si="63"/>
        <v>0.41645244215938304</v>
      </c>
      <c r="D1359" s="33">
        <v>62561</v>
      </c>
      <c r="E1359" s="33" t="s">
        <v>2357</v>
      </c>
      <c r="F1359" s="33" t="s">
        <v>3788</v>
      </c>
      <c r="H1359" s="35">
        <v>110</v>
      </c>
      <c r="I1359" s="35">
        <v>346</v>
      </c>
      <c r="J1359" s="41"/>
      <c r="K1359" s="42"/>
      <c r="L1359" s="51">
        <f t="shared" si="64"/>
        <v>110</v>
      </c>
      <c r="M1359" s="49">
        <f t="shared" si="65"/>
        <v>0.31791907514450868</v>
      </c>
    </row>
    <row r="1360" spans="1:13" s="50" customFormat="1" ht="14.5" x14ac:dyDescent="0.35">
      <c r="A1360" s="33">
        <v>133384</v>
      </c>
      <c r="B1360" s="33" t="s">
        <v>117</v>
      </c>
      <c r="C1360" s="49">
        <f t="shared" si="63"/>
        <v>0.41768292682926828</v>
      </c>
      <c r="D1360" s="33"/>
      <c r="E1360" s="33" t="s">
        <v>699</v>
      </c>
      <c r="F1360" s="33" t="s">
        <v>3789</v>
      </c>
      <c r="H1360" s="35">
        <v>80</v>
      </c>
      <c r="I1360" s="35">
        <v>181</v>
      </c>
      <c r="J1360" s="41"/>
      <c r="K1360" s="42"/>
      <c r="L1360" s="51">
        <f t="shared" si="64"/>
        <v>80</v>
      </c>
      <c r="M1360" s="49">
        <f t="shared" si="65"/>
        <v>0.44198895027624308</v>
      </c>
    </row>
    <row r="1361" spans="1:13" s="50" customFormat="1" ht="14.5" x14ac:dyDescent="0.35">
      <c r="A1361" s="33">
        <v>133384</v>
      </c>
      <c r="B1361" s="33" t="s">
        <v>117</v>
      </c>
      <c r="C1361" s="49">
        <f t="shared" si="63"/>
        <v>0.41768292682926828</v>
      </c>
      <c r="D1361" s="33">
        <v>215295</v>
      </c>
      <c r="E1361" s="33" t="s">
        <v>700</v>
      </c>
      <c r="F1361" s="33" t="s">
        <v>3790</v>
      </c>
      <c r="H1361" s="35">
        <v>57</v>
      </c>
      <c r="I1361" s="35">
        <v>147</v>
      </c>
      <c r="J1361" s="41"/>
      <c r="K1361" s="42"/>
      <c r="L1361" s="51">
        <f t="shared" si="64"/>
        <v>57</v>
      </c>
      <c r="M1361" s="49">
        <f t="shared" si="65"/>
        <v>0.38775510204081631</v>
      </c>
    </row>
    <row r="1362" spans="1:13" s="50" customFormat="1" ht="14.5" x14ac:dyDescent="0.35">
      <c r="A1362" s="33">
        <v>132847</v>
      </c>
      <c r="B1362" s="33" t="s">
        <v>478</v>
      </c>
      <c r="C1362" s="49">
        <f t="shared" si="63"/>
        <v>9.9088838268792709E-2</v>
      </c>
      <c r="D1362" s="33">
        <v>16064420</v>
      </c>
      <c r="E1362" s="33" t="s">
        <v>2243</v>
      </c>
      <c r="F1362" s="33" t="s">
        <v>3791</v>
      </c>
      <c r="H1362" s="35">
        <v>78</v>
      </c>
      <c r="I1362" s="35">
        <v>1164</v>
      </c>
      <c r="J1362" s="41"/>
      <c r="K1362" s="42"/>
      <c r="L1362" s="51">
        <f t="shared" si="64"/>
        <v>78</v>
      </c>
      <c r="M1362" s="49">
        <f t="shared" si="65"/>
        <v>6.7010309278350513E-2</v>
      </c>
    </row>
    <row r="1363" spans="1:13" s="50" customFormat="1" ht="14.5" x14ac:dyDescent="0.35">
      <c r="A1363" s="33">
        <v>132847</v>
      </c>
      <c r="B1363" s="33" t="s">
        <v>478</v>
      </c>
      <c r="C1363" s="49">
        <f t="shared" si="63"/>
        <v>9.9088838268792709E-2</v>
      </c>
      <c r="D1363" s="33">
        <v>60923</v>
      </c>
      <c r="E1363" s="33" t="s">
        <v>1765</v>
      </c>
      <c r="F1363" s="33" t="s">
        <v>3792</v>
      </c>
      <c r="H1363" s="35">
        <v>32</v>
      </c>
      <c r="I1363" s="35">
        <v>565</v>
      </c>
      <c r="J1363" s="41"/>
      <c r="K1363" s="42"/>
      <c r="L1363" s="51">
        <f t="shared" si="64"/>
        <v>32</v>
      </c>
      <c r="M1363" s="49">
        <f t="shared" si="65"/>
        <v>5.663716814159292E-2</v>
      </c>
    </row>
    <row r="1364" spans="1:13" s="50" customFormat="1" ht="14.5" x14ac:dyDescent="0.35">
      <c r="A1364" s="33">
        <v>132847</v>
      </c>
      <c r="B1364" s="33" t="s">
        <v>478</v>
      </c>
      <c r="C1364" s="49">
        <f t="shared" si="63"/>
        <v>9.9088838268792709E-2</v>
      </c>
      <c r="D1364" s="33">
        <v>16064419</v>
      </c>
      <c r="E1364" s="33" t="s">
        <v>2244</v>
      </c>
      <c r="F1364" s="33" t="s">
        <v>3793</v>
      </c>
      <c r="H1364" s="35">
        <v>128</v>
      </c>
      <c r="I1364" s="35">
        <v>1119</v>
      </c>
      <c r="J1364" s="41"/>
      <c r="K1364" s="42"/>
      <c r="L1364" s="51">
        <f t="shared" si="64"/>
        <v>128</v>
      </c>
      <c r="M1364" s="49">
        <f t="shared" si="65"/>
        <v>0.11438784629133154</v>
      </c>
    </row>
    <row r="1365" spans="1:13" s="50" customFormat="1" ht="14.5" x14ac:dyDescent="0.35">
      <c r="A1365" s="33">
        <v>132847</v>
      </c>
      <c r="B1365" s="33" t="s">
        <v>478</v>
      </c>
      <c r="C1365" s="49">
        <f t="shared" si="63"/>
        <v>9.9088838268792709E-2</v>
      </c>
      <c r="D1365" s="33">
        <v>60915</v>
      </c>
      <c r="E1365" s="33" t="s">
        <v>2245</v>
      </c>
      <c r="F1365" s="33" t="s">
        <v>3794</v>
      </c>
      <c r="H1365" s="35">
        <v>53</v>
      </c>
      <c r="I1365" s="35">
        <v>476</v>
      </c>
      <c r="J1365" s="41"/>
      <c r="K1365" s="42"/>
      <c r="L1365" s="51">
        <f t="shared" si="64"/>
        <v>53</v>
      </c>
      <c r="M1365" s="49">
        <f t="shared" si="65"/>
        <v>0.11134453781512606</v>
      </c>
    </row>
    <row r="1366" spans="1:13" s="50" customFormat="1" ht="14.5" x14ac:dyDescent="0.35">
      <c r="A1366" s="33">
        <v>132847</v>
      </c>
      <c r="B1366" s="33" t="s">
        <v>478</v>
      </c>
      <c r="C1366" s="49">
        <f t="shared" si="63"/>
        <v>9.9088838268792709E-2</v>
      </c>
      <c r="D1366" s="33">
        <v>60881</v>
      </c>
      <c r="E1366" s="33" t="s">
        <v>2246</v>
      </c>
      <c r="F1366" s="33" t="s">
        <v>3795</v>
      </c>
      <c r="H1366" s="35">
        <v>80</v>
      </c>
      <c r="I1366" s="35">
        <v>450</v>
      </c>
      <c r="J1366" s="41"/>
      <c r="K1366" s="42"/>
      <c r="L1366" s="51">
        <f t="shared" si="64"/>
        <v>80</v>
      </c>
      <c r="M1366" s="49">
        <f t="shared" si="65"/>
        <v>0.17777777777777778</v>
      </c>
    </row>
    <row r="1367" spans="1:13" s="50" customFormat="1" ht="14.5" x14ac:dyDescent="0.35">
      <c r="A1367" s="33">
        <v>132847</v>
      </c>
      <c r="B1367" s="33" t="s">
        <v>478</v>
      </c>
      <c r="C1367" s="49">
        <f t="shared" si="63"/>
        <v>9.9088838268792709E-2</v>
      </c>
      <c r="D1367" s="33">
        <v>16042218</v>
      </c>
      <c r="E1367" s="33" t="s">
        <v>2247</v>
      </c>
      <c r="F1367" s="33" t="s">
        <v>3796</v>
      </c>
      <c r="H1367" s="35">
        <v>64</v>
      </c>
      <c r="I1367" s="35">
        <v>616</v>
      </c>
      <c r="J1367" s="41"/>
      <c r="K1367" s="42"/>
      <c r="L1367" s="51">
        <f t="shared" si="64"/>
        <v>64</v>
      </c>
      <c r="M1367" s="49">
        <f t="shared" si="65"/>
        <v>0.1038961038961039</v>
      </c>
    </row>
    <row r="1368" spans="1:13" s="50" customFormat="1" ht="14.5" x14ac:dyDescent="0.35">
      <c r="A1368" s="33">
        <v>132983</v>
      </c>
      <c r="B1368" s="33" t="s">
        <v>205</v>
      </c>
      <c r="C1368" s="49">
        <f t="shared" si="63"/>
        <v>0.16548223350253807</v>
      </c>
      <c r="D1368" s="33">
        <v>61668</v>
      </c>
      <c r="E1368" s="33" t="s">
        <v>1109</v>
      </c>
      <c r="F1368" s="33" t="s">
        <v>3797</v>
      </c>
      <c r="H1368" s="35">
        <v>62</v>
      </c>
      <c r="I1368" s="35">
        <v>411</v>
      </c>
      <c r="J1368" s="41"/>
      <c r="K1368" s="42"/>
      <c r="L1368" s="51">
        <f t="shared" si="64"/>
        <v>62</v>
      </c>
      <c r="M1368" s="49">
        <f t="shared" si="65"/>
        <v>0.15085158150851583</v>
      </c>
    </row>
    <row r="1369" spans="1:13" s="50" customFormat="1" ht="14.5" x14ac:dyDescent="0.35">
      <c r="A1369" s="33">
        <v>132983</v>
      </c>
      <c r="B1369" s="33" t="s">
        <v>205</v>
      </c>
      <c r="C1369" s="49">
        <f t="shared" si="63"/>
        <v>0.16548223350253807</v>
      </c>
      <c r="D1369" s="33">
        <v>61667</v>
      </c>
      <c r="E1369" s="33" t="s">
        <v>1110</v>
      </c>
      <c r="F1369" s="33" t="s">
        <v>3798</v>
      </c>
      <c r="H1369" s="35">
        <v>42</v>
      </c>
      <c r="I1369" s="35">
        <v>251</v>
      </c>
      <c r="J1369" s="41"/>
      <c r="K1369" s="42"/>
      <c r="L1369" s="51">
        <f t="shared" si="64"/>
        <v>42</v>
      </c>
      <c r="M1369" s="49">
        <f t="shared" si="65"/>
        <v>0.16733067729083664</v>
      </c>
    </row>
    <row r="1370" spans="1:13" s="50" customFormat="1" ht="14.5" x14ac:dyDescent="0.35">
      <c r="A1370" s="33">
        <v>132983</v>
      </c>
      <c r="B1370" s="33" t="s">
        <v>205</v>
      </c>
      <c r="C1370" s="49">
        <f t="shared" si="63"/>
        <v>0.16548223350253807</v>
      </c>
      <c r="D1370" s="33">
        <v>207712</v>
      </c>
      <c r="E1370" s="33" t="s">
        <v>1111</v>
      </c>
      <c r="F1370" s="33" t="s">
        <v>3799</v>
      </c>
      <c r="H1370" s="35">
        <v>59</v>
      </c>
      <c r="I1370" s="35">
        <v>323</v>
      </c>
      <c r="J1370" s="41"/>
      <c r="K1370" s="42"/>
      <c r="L1370" s="51">
        <f t="shared" si="64"/>
        <v>59</v>
      </c>
      <c r="M1370" s="49">
        <f t="shared" si="65"/>
        <v>0.1826625386996904</v>
      </c>
    </row>
    <row r="1371" spans="1:13" s="50" customFormat="1" ht="14.5" x14ac:dyDescent="0.35">
      <c r="A1371" s="33">
        <v>132764</v>
      </c>
      <c r="B1371" s="33" t="s">
        <v>110</v>
      </c>
      <c r="C1371" s="49">
        <f t="shared" si="63"/>
        <v>0.17962962962962964</v>
      </c>
      <c r="D1371" s="33">
        <v>60560</v>
      </c>
      <c r="E1371" s="33" t="s">
        <v>675</v>
      </c>
      <c r="F1371" s="33" t="s">
        <v>3800</v>
      </c>
      <c r="H1371" s="35">
        <v>101</v>
      </c>
      <c r="I1371" s="35">
        <v>480</v>
      </c>
      <c r="J1371" s="41"/>
      <c r="K1371" s="42"/>
      <c r="L1371" s="51">
        <f t="shared" si="64"/>
        <v>101</v>
      </c>
      <c r="M1371" s="49">
        <f t="shared" si="65"/>
        <v>0.21041666666666667</v>
      </c>
    </row>
    <row r="1372" spans="1:13" s="50" customFormat="1" ht="14.5" x14ac:dyDescent="0.35">
      <c r="A1372" s="33">
        <v>132764</v>
      </c>
      <c r="B1372" s="33" t="s">
        <v>110</v>
      </c>
      <c r="C1372" s="49">
        <f t="shared" si="63"/>
        <v>0.17962962962962964</v>
      </c>
      <c r="D1372" s="33">
        <v>60561</v>
      </c>
      <c r="E1372" s="33" t="s">
        <v>676</v>
      </c>
      <c r="F1372" s="33" t="s">
        <v>3801</v>
      </c>
      <c r="H1372" s="35">
        <v>57</v>
      </c>
      <c r="I1372" s="35">
        <v>367</v>
      </c>
      <c r="J1372" s="41"/>
      <c r="K1372" s="42"/>
      <c r="L1372" s="51">
        <f t="shared" si="64"/>
        <v>57</v>
      </c>
      <c r="M1372" s="49">
        <f t="shared" si="65"/>
        <v>0.15531335149863759</v>
      </c>
    </row>
    <row r="1373" spans="1:13" s="50" customFormat="1" ht="14.5" x14ac:dyDescent="0.35">
      <c r="A1373" s="33">
        <v>132764</v>
      </c>
      <c r="B1373" s="33" t="s">
        <v>110</v>
      </c>
      <c r="C1373" s="49">
        <f t="shared" si="63"/>
        <v>0.17962962962962964</v>
      </c>
      <c r="D1373" s="33">
        <v>16045385</v>
      </c>
      <c r="E1373" s="33" t="s">
        <v>677</v>
      </c>
      <c r="F1373" s="33" t="s">
        <v>3802</v>
      </c>
      <c r="H1373" s="35">
        <v>36</v>
      </c>
      <c r="I1373" s="35">
        <v>233</v>
      </c>
      <c r="J1373" s="41"/>
      <c r="K1373" s="42"/>
      <c r="L1373" s="51">
        <f t="shared" si="64"/>
        <v>36</v>
      </c>
      <c r="M1373" s="49">
        <f t="shared" si="65"/>
        <v>0.15450643776824036</v>
      </c>
    </row>
    <row r="1374" spans="1:13" s="50" customFormat="1" ht="14.5" x14ac:dyDescent="0.35">
      <c r="A1374" s="33">
        <v>133076</v>
      </c>
      <c r="B1374" s="33" t="s">
        <v>228</v>
      </c>
      <c r="C1374" s="49">
        <f t="shared" si="63"/>
        <v>0.44494047619047616</v>
      </c>
      <c r="D1374" s="33">
        <v>16082359</v>
      </c>
      <c r="E1374" s="33" t="s">
        <v>1181</v>
      </c>
      <c r="F1374" s="33" t="s">
        <v>3803</v>
      </c>
      <c r="H1374" s="35">
        <v>3</v>
      </c>
      <c r="I1374" s="35">
        <v>3</v>
      </c>
      <c r="J1374" s="41"/>
      <c r="K1374" s="42"/>
      <c r="L1374" s="51">
        <f t="shared" si="64"/>
        <v>3</v>
      </c>
      <c r="M1374" s="49">
        <f t="shared" si="65"/>
        <v>1</v>
      </c>
    </row>
    <row r="1375" spans="1:13" s="50" customFormat="1" ht="14.5" x14ac:dyDescent="0.35">
      <c r="A1375" s="33">
        <v>133076</v>
      </c>
      <c r="B1375" s="33" t="s">
        <v>228</v>
      </c>
      <c r="C1375" s="49">
        <f t="shared" si="63"/>
        <v>0.44494047619047616</v>
      </c>
      <c r="D1375" s="33">
        <v>61972</v>
      </c>
      <c r="E1375" s="33" t="s">
        <v>1182</v>
      </c>
      <c r="F1375" s="33" t="s">
        <v>3804</v>
      </c>
      <c r="H1375" s="35">
        <v>192</v>
      </c>
      <c r="I1375" s="35">
        <v>391</v>
      </c>
      <c r="J1375" s="41"/>
      <c r="K1375" s="42"/>
      <c r="L1375" s="51">
        <f t="shared" si="64"/>
        <v>192</v>
      </c>
      <c r="M1375" s="49">
        <f t="shared" si="65"/>
        <v>0.49104859335038364</v>
      </c>
    </row>
    <row r="1376" spans="1:13" s="50" customFormat="1" ht="14.5" x14ac:dyDescent="0.35">
      <c r="A1376" s="33">
        <v>133076</v>
      </c>
      <c r="B1376" s="33" t="s">
        <v>228</v>
      </c>
      <c r="C1376" s="49">
        <f t="shared" si="63"/>
        <v>0.44494047619047616</v>
      </c>
      <c r="D1376" s="33">
        <v>61973</v>
      </c>
      <c r="E1376" s="33" t="s">
        <v>1183</v>
      </c>
      <c r="F1376" s="33" t="s">
        <v>3805</v>
      </c>
      <c r="H1376" s="35">
        <v>104</v>
      </c>
      <c r="I1376" s="35">
        <v>278</v>
      </c>
      <c r="J1376" s="41"/>
      <c r="K1376" s="42"/>
      <c r="L1376" s="51">
        <f t="shared" si="64"/>
        <v>104</v>
      </c>
      <c r="M1376" s="49">
        <f t="shared" si="65"/>
        <v>0.37410071942446044</v>
      </c>
    </row>
    <row r="1377" spans="1:13" s="50" customFormat="1" ht="14.5" x14ac:dyDescent="0.35">
      <c r="A1377" s="33">
        <v>133488</v>
      </c>
      <c r="B1377" s="33" t="s">
        <v>489</v>
      </c>
      <c r="C1377" s="49">
        <f t="shared" si="63"/>
        <v>0.33951682484900775</v>
      </c>
      <c r="D1377" s="33">
        <v>430</v>
      </c>
      <c r="E1377" s="33" t="s">
        <v>2290</v>
      </c>
      <c r="F1377" s="33" t="s">
        <v>3806</v>
      </c>
      <c r="H1377" s="35">
        <v>18</v>
      </c>
      <c r="I1377" s="35">
        <v>29</v>
      </c>
      <c r="J1377" s="41"/>
      <c r="K1377" s="42"/>
      <c r="L1377" s="51">
        <f t="shared" si="64"/>
        <v>18</v>
      </c>
      <c r="M1377" s="49">
        <f t="shared" si="65"/>
        <v>0.62068965517241381</v>
      </c>
    </row>
    <row r="1378" spans="1:13" s="50" customFormat="1" ht="14.5" x14ac:dyDescent="0.35">
      <c r="A1378" s="33">
        <v>133488</v>
      </c>
      <c r="B1378" s="33" t="s">
        <v>489</v>
      </c>
      <c r="C1378" s="49">
        <f t="shared" si="63"/>
        <v>0.33951682484900775</v>
      </c>
      <c r="D1378" s="33">
        <v>63363</v>
      </c>
      <c r="E1378" s="33" t="s">
        <v>608</v>
      </c>
      <c r="F1378" s="33" t="s">
        <v>3807</v>
      </c>
      <c r="H1378" s="35">
        <v>139</v>
      </c>
      <c r="I1378" s="35">
        <v>284</v>
      </c>
      <c r="J1378" s="41"/>
      <c r="K1378" s="42"/>
      <c r="L1378" s="51">
        <f t="shared" si="64"/>
        <v>139</v>
      </c>
      <c r="M1378" s="49">
        <f t="shared" si="65"/>
        <v>0.48943661971830987</v>
      </c>
    </row>
    <row r="1379" spans="1:13" s="50" customFormat="1" ht="14.5" x14ac:dyDescent="0.35">
      <c r="A1379" s="33">
        <v>133488</v>
      </c>
      <c r="B1379" s="33" t="s">
        <v>489</v>
      </c>
      <c r="C1379" s="49">
        <f t="shared" si="63"/>
        <v>0.33951682484900775</v>
      </c>
      <c r="D1379" s="33">
        <v>63360</v>
      </c>
      <c r="E1379" s="33" t="s">
        <v>2291</v>
      </c>
      <c r="F1379" s="33" t="s">
        <v>3808</v>
      </c>
      <c r="H1379" s="35">
        <v>165</v>
      </c>
      <c r="I1379" s="35">
        <v>638</v>
      </c>
      <c r="J1379" s="41"/>
      <c r="K1379" s="42"/>
      <c r="L1379" s="51">
        <f t="shared" si="64"/>
        <v>165</v>
      </c>
      <c r="M1379" s="49">
        <f t="shared" si="65"/>
        <v>0.25862068965517243</v>
      </c>
    </row>
    <row r="1380" spans="1:13" s="50" customFormat="1" ht="14.5" x14ac:dyDescent="0.35">
      <c r="A1380" s="33">
        <v>133488</v>
      </c>
      <c r="B1380" s="33" t="s">
        <v>489</v>
      </c>
      <c r="C1380" s="49">
        <f t="shared" si="63"/>
        <v>0.33951682484900775</v>
      </c>
      <c r="D1380" s="33">
        <v>63362</v>
      </c>
      <c r="E1380" s="33" t="s">
        <v>2292</v>
      </c>
      <c r="F1380" s="33" t="s">
        <v>3809</v>
      </c>
      <c r="H1380" s="35">
        <v>239</v>
      </c>
      <c r="I1380" s="35">
        <v>684</v>
      </c>
      <c r="J1380" s="41"/>
      <c r="K1380" s="42"/>
      <c r="L1380" s="51">
        <f t="shared" si="64"/>
        <v>239</v>
      </c>
      <c r="M1380" s="49">
        <f t="shared" si="65"/>
        <v>0.34941520467836257</v>
      </c>
    </row>
    <row r="1381" spans="1:13" s="50" customFormat="1" ht="14.5" x14ac:dyDescent="0.35">
      <c r="A1381" s="33">
        <v>133488</v>
      </c>
      <c r="B1381" s="33" t="s">
        <v>489</v>
      </c>
      <c r="C1381" s="49">
        <f t="shared" si="63"/>
        <v>0.33951682484900775</v>
      </c>
      <c r="D1381" s="33">
        <v>410</v>
      </c>
      <c r="E1381" s="33" t="s">
        <v>2293</v>
      </c>
      <c r="F1381" s="33" t="s">
        <v>3810</v>
      </c>
      <c r="H1381" s="35">
        <v>18</v>
      </c>
      <c r="I1381" s="35">
        <v>58</v>
      </c>
      <c r="J1381" s="41"/>
      <c r="K1381" s="42"/>
      <c r="L1381" s="51">
        <f t="shared" si="64"/>
        <v>18</v>
      </c>
      <c r="M1381" s="49">
        <f t="shared" si="65"/>
        <v>0.31034482758620691</v>
      </c>
    </row>
    <row r="1382" spans="1:13" s="50" customFormat="1" ht="14.5" x14ac:dyDescent="0.35">
      <c r="A1382" s="33">
        <v>133488</v>
      </c>
      <c r="B1382" s="33" t="s">
        <v>489</v>
      </c>
      <c r="C1382" s="49">
        <f t="shared" si="63"/>
        <v>0.33951682484900775</v>
      </c>
      <c r="D1382" s="33">
        <v>63361</v>
      </c>
      <c r="E1382" s="33" t="s">
        <v>692</v>
      </c>
      <c r="F1382" s="33" t="s">
        <v>3811</v>
      </c>
      <c r="H1382" s="35">
        <v>129</v>
      </c>
      <c r="I1382" s="35">
        <v>344</v>
      </c>
      <c r="J1382" s="41"/>
      <c r="K1382" s="42"/>
      <c r="L1382" s="51">
        <f t="shared" si="64"/>
        <v>129</v>
      </c>
      <c r="M1382" s="49">
        <f t="shared" si="65"/>
        <v>0.375</v>
      </c>
    </row>
    <row r="1383" spans="1:13" s="50" customFormat="1" ht="14.5" x14ac:dyDescent="0.35">
      <c r="A1383" s="33">
        <v>133488</v>
      </c>
      <c r="B1383" s="33" t="s">
        <v>489</v>
      </c>
      <c r="C1383" s="49">
        <f t="shared" si="63"/>
        <v>0.33951682484900775</v>
      </c>
      <c r="D1383" s="33">
        <v>63381</v>
      </c>
      <c r="E1383" s="33" t="s">
        <v>2294</v>
      </c>
      <c r="F1383" s="33" t="s">
        <v>3812</v>
      </c>
      <c r="H1383" s="35">
        <v>27</v>
      </c>
      <c r="I1383" s="35">
        <v>151</v>
      </c>
      <c r="J1383" s="41"/>
      <c r="K1383" s="42"/>
      <c r="L1383" s="51">
        <f t="shared" si="64"/>
        <v>27</v>
      </c>
      <c r="M1383" s="49">
        <f t="shared" si="65"/>
        <v>0.17880794701986755</v>
      </c>
    </row>
    <row r="1384" spans="1:13" s="50" customFormat="1" ht="14.5" x14ac:dyDescent="0.35">
      <c r="A1384" s="33">
        <v>133488</v>
      </c>
      <c r="B1384" s="33" t="s">
        <v>489</v>
      </c>
      <c r="C1384" s="49">
        <f t="shared" si="63"/>
        <v>0.33951682484900775</v>
      </c>
      <c r="D1384" s="33">
        <v>63359</v>
      </c>
      <c r="E1384" s="33" t="s">
        <v>2295</v>
      </c>
      <c r="F1384" s="33" t="s">
        <v>3813</v>
      </c>
      <c r="H1384" s="35">
        <v>52</v>
      </c>
      <c r="I1384" s="35">
        <v>130</v>
      </c>
      <c r="J1384" s="41"/>
      <c r="K1384" s="42"/>
      <c r="L1384" s="51">
        <f t="shared" si="64"/>
        <v>52</v>
      </c>
      <c r="M1384" s="49">
        <f t="shared" si="65"/>
        <v>0.4</v>
      </c>
    </row>
    <row r="1385" spans="1:13" s="50" customFormat="1" ht="14.5" x14ac:dyDescent="0.35">
      <c r="A1385" s="33">
        <v>133115</v>
      </c>
      <c r="B1385" s="33" t="s">
        <v>392</v>
      </c>
      <c r="C1385" s="49">
        <f t="shared" si="63"/>
        <v>0.22023983620941795</v>
      </c>
      <c r="D1385" s="33">
        <v>180</v>
      </c>
      <c r="E1385" s="33" t="s">
        <v>3814</v>
      </c>
      <c r="F1385" s="33" t="s">
        <v>3815</v>
      </c>
      <c r="H1385" s="35">
        <v>5</v>
      </c>
      <c r="I1385" s="35">
        <v>21</v>
      </c>
      <c r="J1385" s="41"/>
      <c r="K1385" s="42"/>
      <c r="L1385" s="51">
        <f t="shared" si="64"/>
        <v>5</v>
      </c>
      <c r="M1385" s="49">
        <f t="shared" si="65"/>
        <v>0.23809523809523808</v>
      </c>
    </row>
    <row r="1386" spans="1:13" s="50" customFormat="1" ht="14.5" x14ac:dyDescent="0.35">
      <c r="A1386" s="33">
        <v>133115</v>
      </c>
      <c r="B1386" s="33" t="s">
        <v>392</v>
      </c>
      <c r="C1386" s="49">
        <f t="shared" si="63"/>
        <v>0.22023983620941795</v>
      </c>
      <c r="D1386" s="33">
        <v>62053</v>
      </c>
      <c r="E1386" s="33" t="s">
        <v>1947</v>
      </c>
      <c r="F1386" s="33" t="s">
        <v>3816</v>
      </c>
      <c r="H1386" s="35">
        <v>177</v>
      </c>
      <c r="I1386" s="35">
        <v>939</v>
      </c>
      <c r="J1386" s="41"/>
      <c r="K1386" s="42"/>
      <c r="L1386" s="51">
        <f t="shared" si="64"/>
        <v>177</v>
      </c>
      <c r="M1386" s="49">
        <f t="shared" si="65"/>
        <v>0.18849840255591055</v>
      </c>
    </row>
    <row r="1387" spans="1:13" s="50" customFormat="1" ht="14.5" x14ac:dyDescent="0.35">
      <c r="A1387" s="33">
        <v>133115</v>
      </c>
      <c r="B1387" s="33" t="s">
        <v>392</v>
      </c>
      <c r="C1387" s="49">
        <f t="shared" si="63"/>
        <v>0.22023983620941795</v>
      </c>
      <c r="D1387" s="33">
        <v>16067451</v>
      </c>
      <c r="E1387" s="33" t="s">
        <v>1948</v>
      </c>
      <c r="F1387" s="33" t="s">
        <v>3817</v>
      </c>
      <c r="H1387" s="35">
        <v>122</v>
      </c>
      <c r="I1387" s="35">
        <v>579</v>
      </c>
      <c r="J1387" s="41"/>
      <c r="K1387" s="42"/>
      <c r="L1387" s="51">
        <f t="shared" si="64"/>
        <v>122</v>
      </c>
      <c r="M1387" s="49">
        <f t="shared" si="65"/>
        <v>0.21070811744386875</v>
      </c>
    </row>
    <row r="1388" spans="1:13" s="50" customFormat="1" ht="14.5" x14ac:dyDescent="0.35">
      <c r="A1388" s="33">
        <v>133115</v>
      </c>
      <c r="B1388" s="33" t="s">
        <v>392</v>
      </c>
      <c r="C1388" s="49">
        <f t="shared" si="63"/>
        <v>0.22023983620941795</v>
      </c>
      <c r="D1388" s="33">
        <v>62054</v>
      </c>
      <c r="E1388" s="33" t="s">
        <v>1949</v>
      </c>
      <c r="F1388" s="33" t="s">
        <v>3818</v>
      </c>
      <c r="H1388" s="35">
        <v>180</v>
      </c>
      <c r="I1388" s="35">
        <v>765</v>
      </c>
      <c r="J1388" s="41"/>
      <c r="K1388" s="42"/>
      <c r="L1388" s="51">
        <f t="shared" si="64"/>
        <v>180</v>
      </c>
      <c r="M1388" s="49">
        <f t="shared" si="65"/>
        <v>0.23529411764705882</v>
      </c>
    </row>
    <row r="1389" spans="1:13" s="50" customFormat="1" ht="14.5" x14ac:dyDescent="0.35">
      <c r="A1389" s="33">
        <v>133115</v>
      </c>
      <c r="B1389" s="33" t="s">
        <v>392</v>
      </c>
      <c r="C1389" s="49">
        <f t="shared" si="63"/>
        <v>0.22023983620941795</v>
      </c>
      <c r="D1389" s="33">
        <v>16073077</v>
      </c>
      <c r="E1389" s="33" t="s">
        <v>1950</v>
      </c>
      <c r="F1389" s="33" t="s">
        <v>3819</v>
      </c>
      <c r="H1389" s="35">
        <v>56</v>
      </c>
      <c r="I1389" s="35">
        <v>332</v>
      </c>
      <c r="J1389" s="41"/>
      <c r="K1389" s="42"/>
      <c r="L1389" s="51">
        <f t="shared" si="64"/>
        <v>56</v>
      </c>
      <c r="M1389" s="49">
        <f t="shared" si="65"/>
        <v>0.16867469879518071</v>
      </c>
    </row>
    <row r="1390" spans="1:13" s="50" customFormat="1" ht="14.5" x14ac:dyDescent="0.35">
      <c r="A1390" s="33">
        <v>133115</v>
      </c>
      <c r="B1390" s="33" t="s">
        <v>392</v>
      </c>
      <c r="C1390" s="49">
        <f t="shared" si="63"/>
        <v>0.22023983620941795</v>
      </c>
      <c r="D1390" s="33">
        <v>16073076</v>
      </c>
      <c r="E1390" s="33" t="s">
        <v>1951</v>
      </c>
      <c r="F1390" s="33" t="s">
        <v>3820</v>
      </c>
      <c r="H1390" s="35">
        <v>178</v>
      </c>
      <c r="I1390" s="35">
        <v>539</v>
      </c>
      <c r="J1390" s="41"/>
      <c r="K1390" s="42"/>
      <c r="L1390" s="51">
        <f t="shared" si="64"/>
        <v>178</v>
      </c>
      <c r="M1390" s="49">
        <f t="shared" si="65"/>
        <v>0.33024118738404451</v>
      </c>
    </row>
    <row r="1391" spans="1:13" s="50" customFormat="1" ht="14.5" x14ac:dyDescent="0.35">
      <c r="A1391" s="33">
        <v>133115</v>
      </c>
      <c r="B1391" s="33" t="s">
        <v>392</v>
      </c>
      <c r="C1391" s="49">
        <f t="shared" si="63"/>
        <v>0.22023983620941795</v>
      </c>
      <c r="D1391" s="33"/>
      <c r="E1391" s="33" t="s">
        <v>3821</v>
      </c>
      <c r="F1391" s="33" t="s">
        <v>3822</v>
      </c>
      <c r="H1391" s="35">
        <v>35</v>
      </c>
      <c r="I1391" s="35">
        <v>244</v>
      </c>
      <c r="J1391" s="41"/>
      <c r="K1391" s="42"/>
      <c r="L1391" s="51">
        <f t="shared" si="64"/>
        <v>35</v>
      </c>
      <c r="M1391" s="49">
        <f t="shared" si="65"/>
        <v>0.14344262295081966</v>
      </c>
    </row>
    <row r="1392" spans="1:13" s="50" customFormat="1" ht="14.5" x14ac:dyDescent="0.35">
      <c r="A1392" s="33">
        <v>133152</v>
      </c>
      <c r="B1392" s="33" t="s">
        <v>280</v>
      </c>
      <c r="C1392" s="49">
        <f t="shared" si="63"/>
        <v>0.54623416856492024</v>
      </c>
      <c r="D1392" s="33">
        <v>62186</v>
      </c>
      <c r="E1392" s="33" t="s">
        <v>1392</v>
      </c>
      <c r="F1392" s="33" t="s">
        <v>3823</v>
      </c>
      <c r="H1392" s="35"/>
      <c r="I1392" s="35">
        <v>245</v>
      </c>
      <c r="J1392" s="41">
        <v>2014</v>
      </c>
      <c r="K1392" s="42">
        <v>0.4204</v>
      </c>
      <c r="L1392" s="51">
        <f t="shared" si="64"/>
        <v>164.79679999999999</v>
      </c>
      <c r="M1392" s="49">
        <f t="shared" si="65"/>
        <v>0.67264000000000002</v>
      </c>
    </row>
    <row r="1393" spans="1:13" s="50" customFormat="1" ht="14.5" x14ac:dyDescent="0.35">
      <c r="A1393" s="33">
        <v>133152</v>
      </c>
      <c r="B1393" s="33" t="s">
        <v>280</v>
      </c>
      <c r="C1393" s="49">
        <f t="shared" si="63"/>
        <v>0.54623416856492024</v>
      </c>
      <c r="D1393" s="33">
        <v>16084583</v>
      </c>
      <c r="E1393" s="33" t="s">
        <v>1393</v>
      </c>
      <c r="F1393" s="33" t="s">
        <v>3824</v>
      </c>
      <c r="H1393" s="35">
        <v>75</v>
      </c>
      <c r="I1393" s="35">
        <v>194</v>
      </c>
      <c r="J1393" s="41"/>
      <c r="K1393" s="42"/>
      <c r="L1393" s="51">
        <f t="shared" si="64"/>
        <v>75</v>
      </c>
      <c r="M1393" s="49">
        <f t="shared" si="65"/>
        <v>0.38659793814432991</v>
      </c>
    </row>
    <row r="1394" spans="1:13" s="50" customFormat="1" ht="14.5" x14ac:dyDescent="0.35">
      <c r="A1394" s="33"/>
      <c r="B1394" s="33" t="s">
        <v>2374</v>
      </c>
      <c r="C1394" s="49">
        <f t="shared" si="63"/>
        <v>0.15209471766848817</v>
      </c>
      <c r="D1394" s="33">
        <v>61270</v>
      </c>
      <c r="E1394" s="33" t="s">
        <v>3825</v>
      </c>
      <c r="F1394" s="33" t="s">
        <v>3826</v>
      </c>
      <c r="H1394" s="35">
        <v>167</v>
      </c>
      <c r="I1394" s="35">
        <v>1098</v>
      </c>
      <c r="J1394" s="41"/>
      <c r="K1394" s="42"/>
      <c r="L1394" s="51">
        <f t="shared" si="64"/>
        <v>167</v>
      </c>
      <c r="M1394" s="49">
        <f t="shared" si="65"/>
        <v>0.15209471766848817</v>
      </c>
    </row>
    <row r="1395" spans="1:13" s="50" customFormat="1" ht="14.5" x14ac:dyDescent="0.35">
      <c r="A1395" s="33">
        <v>132841</v>
      </c>
      <c r="B1395" s="33" t="s">
        <v>479</v>
      </c>
      <c r="C1395" s="49">
        <f t="shared" si="63"/>
        <v>0.375</v>
      </c>
      <c r="D1395" s="33">
        <v>60905</v>
      </c>
      <c r="E1395" s="33" t="s">
        <v>2248</v>
      </c>
      <c r="F1395" s="33" t="s">
        <v>3827</v>
      </c>
      <c r="H1395" s="35">
        <v>9</v>
      </c>
      <c r="I1395" s="35">
        <v>24</v>
      </c>
      <c r="J1395" s="41"/>
      <c r="K1395" s="42"/>
      <c r="L1395" s="51">
        <f t="shared" si="64"/>
        <v>9</v>
      </c>
      <c r="M1395" s="49">
        <f t="shared" si="65"/>
        <v>0.375</v>
      </c>
    </row>
    <row r="1396" spans="1:13" s="50" customFormat="1" ht="14.5" x14ac:dyDescent="0.35">
      <c r="A1396" s="33">
        <v>132821</v>
      </c>
      <c r="B1396" s="33" t="s">
        <v>2375</v>
      </c>
      <c r="C1396" s="49">
        <f t="shared" si="63"/>
        <v>8.7431693989071038E-2</v>
      </c>
      <c r="D1396" s="33">
        <v>60792</v>
      </c>
      <c r="E1396" s="33" t="s">
        <v>3828</v>
      </c>
      <c r="F1396" s="33" t="s">
        <v>3829</v>
      </c>
      <c r="H1396" s="35">
        <v>16</v>
      </c>
      <c r="I1396" s="35">
        <v>183</v>
      </c>
      <c r="J1396" s="41"/>
      <c r="K1396" s="42"/>
      <c r="L1396" s="51">
        <f t="shared" si="64"/>
        <v>16</v>
      </c>
      <c r="M1396" s="49">
        <f t="shared" si="65"/>
        <v>8.7431693989071038E-2</v>
      </c>
    </row>
    <row r="1397" spans="1:13" s="50" customFormat="1" ht="14.5" x14ac:dyDescent="0.35">
      <c r="A1397" s="33">
        <v>133317</v>
      </c>
      <c r="B1397" s="33" t="s">
        <v>136</v>
      </c>
      <c r="C1397" s="49">
        <f t="shared" si="63"/>
        <v>0.54083885209713023</v>
      </c>
      <c r="D1397" s="33">
        <v>62848</v>
      </c>
      <c r="E1397" s="33" t="s">
        <v>759</v>
      </c>
      <c r="F1397" s="33" t="s">
        <v>3830</v>
      </c>
      <c r="H1397" s="35">
        <v>173</v>
      </c>
      <c r="I1397" s="35">
        <v>312</v>
      </c>
      <c r="J1397" s="41"/>
      <c r="K1397" s="42"/>
      <c r="L1397" s="51">
        <f t="shared" si="64"/>
        <v>173</v>
      </c>
      <c r="M1397" s="49">
        <f t="shared" si="65"/>
        <v>0.55448717948717952</v>
      </c>
    </row>
    <row r="1398" spans="1:13" s="50" customFormat="1" ht="14.5" x14ac:dyDescent="0.35">
      <c r="A1398" s="33">
        <v>133317</v>
      </c>
      <c r="B1398" s="33" t="s">
        <v>136</v>
      </c>
      <c r="C1398" s="49">
        <f t="shared" si="63"/>
        <v>0.54083885209713023</v>
      </c>
      <c r="D1398" s="33">
        <v>62849</v>
      </c>
      <c r="E1398" s="33" t="s">
        <v>760</v>
      </c>
      <c r="F1398" s="33" t="s">
        <v>3831</v>
      </c>
      <c r="H1398" s="35">
        <v>72</v>
      </c>
      <c r="I1398" s="35">
        <v>141</v>
      </c>
      <c r="J1398" s="41"/>
      <c r="K1398" s="42"/>
      <c r="L1398" s="51">
        <f t="shared" si="64"/>
        <v>72</v>
      </c>
      <c r="M1398" s="49">
        <f t="shared" si="65"/>
        <v>0.51063829787234039</v>
      </c>
    </row>
    <row r="1399" spans="1:13" s="50" customFormat="1" ht="14.5" x14ac:dyDescent="0.35">
      <c r="A1399" s="33">
        <v>133469</v>
      </c>
      <c r="B1399" s="33" t="s">
        <v>182</v>
      </c>
      <c r="C1399" s="49">
        <f t="shared" si="63"/>
        <v>0.448907681465821</v>
      </c>
      <c r="D1399" s="33">
        <v>63302</v>
      </c>
      <c r="E1399" s="33" t="s">
        <v>1038</v>
      </c>
      <c r="F1399" s="33" t="s">
        <v>3832</v>
      </c>
      <c r="H1399" s="35">
        <v>156</v>
      </c>
      <c r="I1399" s="35">
        <v>315</v>
      </c>
      <c r="J1399" s="41"/>
      <c r="K1399" s="42"/>
      <c r="L1399" s="51">
        <f t="shared" si="64"/>
        <v>156</v>
      </c>
      <c r="M1399" s="49">
        <f t="shared" si="65"/>
        <v>0.49523809523809526</v>
      </c>
    </row>
    <row r="1400" spans="1:13" s="50" customFormat="1" ht="14.5" x14ac:dyDescent="0.35">
      <c r="A1400" s="33">
        <v>133469</v>
      </c>
      <c r="B1400" s="33" t="s">
        <v>182</v>
      </c>
      <c r="C1400" s="49">
        <f t="shared" ref="C1400:C1463" si="66">SUMIF($B$2:$B$2241,B1400,$L$2:$L$2241)/(SUMIF($B$2:$B$2241,B1400,$I$2:$I$2241))</f>
        <v>0.448907681465821</v>
      </c>
      <c r="D1400" s="33">
        <v>233433</v>
      </c>
      <c r="E1400" s="33" t="s">
        <v>76</v>
      </c>
      <c r="F1400" s="33" t="s">
        <v>3833</v>
      </c>
      <c r="H1400" s="35">
        <v>66</v>
      </c>
      <c r="I1400" s="35">
        <v>191</v>
      </c>
      <c r="J1400" s="41"/>
      <c r="K1400" s="42"/>
      <c r="L1400" s="51">
        <f t="shared" si="64"/>
        <v>66</v>
      </c>
      <c r="M1400" s="49">
        <f t="shared" si="65"/>
        <v>0.34554973821989526</v>
      </c>
    </row>
    <row r="1401" spans="1:13" s="50" customFormat="1" ht="14.5" x14ac:dyDescent="0.35">
      <c r="A1401" s="33">
        <v>133469</v>
      </c>
      <c r="B1401" s="33" t="s">
        <v>182</v>
      </c>
      <c r="C1401" s="49">
        <f t="shared" si="66"/>
        <v>0.448907681465821</v>
      </c>
      <c r="D1401" s="33">
        <v>63300</v>
      </c>
      <c r="E1401" s="33" t="s">
        <v>1039</v>
      </c>
      <c r="F1401" s="33" t="s">
        <v>3834</v>
      </c>
      <c r="H1401" s="35">
        <v>257</v>
      </c>
      <c r="I1401" s="35">
        <v>497</v>
      </c>
      <c r="J1401" s="41"/>
      <c r="K1401" s="42"/>
      <c r="L1401" s="51">
        <f t="shared" si="64"/>
        <v>257</v>
      </c>
      <c r="M1401" s="49">
        <f t="shared" si="65"/>
        <v>0.51710261569416494</v>
      </c>
    </row>
    <row r="1402" spans="1:13" s="50" customFormat="1" ht="14.5" x14ac:dyDescent="0.35">
      <c r="A1402" s="33">
        <v>133469</v>
      </c>
      <c r="B1402" s="33" t="s">
        <v>182</v>
      </c>
      <c r="C1402" s="49">
        <f t="shared" si="66"/>
        <v>0.448907681465821</v>
      </c>
      <c r="D1402" s="33">
        <v>63301</v>
      </c>
      <c r="E1402" s="33" t="s">
        <v>1040</v>
      </c>
      <c r="F1402" s="33" t="s">
        <v>3835</v>
      </c>
      <c r="H1402" s="35">
        <v>158</v>
      </c>
      <c r="I1402" s="35">
        <v>416</v>
      </c>
      <c r="J1402" s="41"/>
      <c r="K1402" s="42"/>
      <c r="L1402" s="51">
        <f t="shared" si="64"/>
        <v>158</v>
      </c>
      <c r="M1402" s="49">
        <f t="shared" si="65"/>
        <v>0.37980769230769229</v>
      </c>
    </row>
    <row r="1403" spans="1:13" s="50" customFormat="1" ht="14.5" x14ac:dyDescent="0.35">
      <c r="A1403" s="33">
        <v>132766</v>
      </c>
      <c r="B1403" s="33" t="s">
        <v>480</v>
      </c>
      <c r="C1403" s="49">
        <f t="shared" si="66"/>
        <v>0</v>
      </c>
      <c r="D1403" s="33"/>
      <c r="E1403" s="33" t="s">
        <v>2249</v>
      </c>
      <c r="F1403" s="33" t="s">
        <v>3836</v>
      </c>
      <c r="H1403" s="35">
        <v>0</v>
      </c>
      <c r="I1403" s="35">
        <v>347</v>
      </c>
      <c r="J1403" s="41"/>
      <c r="K1403" s="42"/>
      <c r="L1403" s="51">
        <f t="shared" si="64"/>
        <v>0</v>
      </c>
      <c r="M1403" s="49">
        <f t="shared" si="65"/>
        <v>0</v>
      </c>
    </row>
    <row r="1404" spans="1:13" s="50" customFormat="1" ht="14.5" x14ac:dyDescent="0.35">
      <c r="A1404" s="33">
        <v>133276</v>
      </c>
      <c r="B1404" s="33" t="s">
        <v>435</v>
      </c>
      <c r="C1404" s="49">
        <f t="shared" si="66"/>
        <v>0.41059602649006621</v>
      </c>
      <c r="D1404" s="33">
        <v>62708</v>
      </c>
      <c r="E1404" s="33" t="s">
        <v>2102</v>
      </c>
      <c r="F1404" s="33" t="s">
        <v>3837</v>
      </c>
      <c r="H1404" s="35">
        <v>62</v>
      </c>
      <c r="I1404" s="35">
        <v>151</v>
      </c>
      <c r="J1404" s="41"/>
      <c r="K1404" s="42"/>
      <c r="L1404" s="51">
        <f t="shared" si="64"/>
        <v>62</v>
      </c>
      <c r="M1404" s="49">
        <f t="shared" si="65"/>
        <v>0.41059602649006621</v>
      </c>
    </row>
    <row r="1405" spans="1:13" s="50" customFormat="1" ht="14.5" x14ac:dyDescent="0.35">
      <c r="A1405" s="33">
        <v>132726</v>
      </c>
      <c r="B1405" s="33" t="s">
        <v>346</v>
      </c>
      <c r="C1405" s="49">
        <f t="shared" si="66"/>
        <v>0.23958333333333334</v>
      </c>
      <c r="D1405" s="33">
        <v>60433</v>
      </c>
      <c r="E1405" s="33" t="s">
        <v>1750</v>
      </c>
      <c r="F1405" s="33" t="s">
        <v>3838</v>
      </c>
      <c r="H1405" s="35">
        <v>91</v>
      </c>
      <c r="I1405" s="35">
        <v>334</v>
      </c>
      <c r="J1405" s="41"/>
      <c r="K1405" s="42"/>
      <c r="L1405" s="51">
        <f t="shared" si="64"/>
        <v>91</v>
      </c>
      <c r="M1405" s="49">
        <f t="shared" si="65"/>
        <v>0.27245508982035926</v>
      </c>
    </row>
    <row r="1406" spans="1:13" s="50" customFormat="1" ht="14.5" x14ac:dyDescent="0.35">
      <c r="A1406" s="33">
        <v>132726</v>
      </c>
      <c r="B1406" s="33" t="s">
        <v>346</v>
      </c>
      <c r="C1406" s="49">
        <f t="shared" si="66"/>
        <v>0.23958333333333334</v>
      </c>
      <c r="D1406" s="33">
        <v>60434</v>
      </c>
      <c r="E1406" s="33" t="s">
        <v>1751</v>
      </c>
      <c r="F1406" s="33" t="s">
        <v>3839</v>
      </c>
      <c r="H1406" s="35">
        <v>39</v>
      </c>
      <c r="I1406" s="35">
        <v>230</v>
      </c>
      <c r="J1406" s="41"/>
      <c r="K1406" s="42"/>
      <c r="L1406" s="51">
        <f t="shared" si="64"/>
        <v>39</v>
      </c>
      <c r="M1406" s="49">
        <f t="shared" si="65"/>
        <v>0.16956521739130434</v>
      </c>
    </row>
    <row r="1407" spans="1:13" s="50" customFormat="1" ht="14.5" x14ac:dyDescent="0.35">
      <c r="A1407" s="33">
        <v>132726</v>
      </c>
      <c r="B1407" s="33" t="s">
        <v>346</v>
      </c>
      <c r="C1407" s="49">
        <f t="shared" si="66"/>
        <v>0.23958333333333334</v>
      </c>
      <c r="D1407" s="33">
        <v>60435</v>
      </c>
      <c r="E1407" s="33" t="s">
        <v>1752</v>
      </c>
      <c r="F1407" s="33" t="s">
        <v>3840</v>
      </c>
      <c r="H1407" s="35">
        <v>48</v>
      </c>
      <c r="I1407" s="35">
        <v>177</v>
      </c>
      <c r="J1407" s="41"/>
      <c r="K1407" s="42"/>
      <c r="L1407" s="51">
        <f t="shared" si="64"/>
        <v>48</v>
      </c>
      <c r="M1407" s="49">
        <f t="shared" si="65"/>
        <v>0.2711864406779661</v>
      </c>
    </row>
    <row r="1408" spans="1:13" s="50" customFormat="1" ht="14.5" x14ac:dyDescent="0.35">
      <c r="A1408" s="33">
        <v>132726</v>
      </c>
      <c r="B1408" s="33" t="s">
        <v>346</v>
      </c>
      <c r="C1408" s="49">
        <f t="shared" si="66"/>
        <v>0.23958333333333334</v>
      </c>
      <c r="D1408" s="33">
        <v>16066631</v>
      </c>
      <c r="E1408" s="33" t="s">
        <v>1753</v>
      </c>
      <c r="F1408" s="33" t="s">
        <v>3841</v>
      </c>
      <c r="H1408" s="35">
        <v>75</v>
      </c>
      <c r="I1408" s="35">
        <v>315</v>
      </c>
      <c r="J1408" s="41"/>
      <c r="K1408" s="42"/>
      <c r="L1408" s="51">
        <f t="shared" si="64"/>
        <v>75</v>
      </c>
      <c r="M1408" s="49">
        <f t="shared" si="65"/>
        <v>0.23809523809523808</v>
      </c>
    </row>
    <row r="1409" spans="1:13" s="50" customFormat="1" ht="14.5" x14ac:dyDescent="0.35">
      <c r="A1409" s="33">
        <v>133266</v>
      </c>
      <c r="B1409" s="33" t="s">
        <v>436</v>
      </c>
      <c r="C1409" s="49">
        <f t="shared" si="66"/>
        <v>0.37182448036951499</v>
      </c>
      <c r="D1409" s="33">
        <v>62690</v>
      </c>
      <c r="E1409" s="33" t="s">
        <v>2103</v>
      </c>
      <c r="F1409" s="33" t="s">
        <v>3842</v>
      </c>
      <c r="H1409" s="35">
        <v>188</v>
      </c>
      <c r="I1409" s="35">
        <v>451</v>
      </c>
      <c r="J1409" s="41"/>
      <c r="K1409" s="42"/>
      <c r="L1409" s="51">
        <f t="shared" si="64"/>
        <v>188</v>
      </c>
      <c r="M1409" s="49">
        <f t="shared" si="65"/>
        <v>0.41685144124168516</v>
      </c>
    </row>
    <row r="1410" spans="1:13" s="50" customFormat="1" ht="14.5" x14ac:dyDescent="0.35">
      <c r="A1410" s="33">
        <v>133266</v>
      </c>
      <c r="B1410" s="33" t="s">
        <v>436</v>
      </c>
      <c r="C1410" s="49">
        <f t="shared" si="66"/>
        <v>0.37182448036951499</v>
      </c>
      <c r="D1410" s="33">
        <v>62705</v>
      </c>
      <c r="E1410" s="33" t="s">
        <v>2104</v>
      </c>
      <c r="F1410" s="33" t="s">
        <v>3843</v>
      </c>
      <c r="H1410" s="35">
        <v>36</v>
      </c>
      <c r="I1410" s="35">
        <v>66</v>
      </c>
      <c r="J1410" s="41"/>
      <c r="K1410" s="42"/>
      <c r="L1410" s="51">
        <f t="shared" ref="L1410:L1473" si="67">IF(K1410="",H1410,(MIN(I1410,(K1410*1.6*I1410))))</f>
        <v>36</v>
      </c>
      <c r="M1410" s="49">
        <f t="shared" ref="M1410:M1473" si="68">IF(L1410=0,0,(L1410/I1410))</f>
        <v>0.54545454545454541</v>
      </c>
    </row>
    <row r="1411" spans="1:13" s="50" customFormat="1" ht="14.5" x14ac:dyDescent="0.35">
      <c r="A1411" s="33">
        <v>133266</v>
      </c>
      <c r="B1411" s="33" t="s">
        <v>436</v>
      </c>
      <c r="C1411" s="49">
        <f t="shared" si="66"/>
        <v>0.37182448036951499</v>
      </c>
      <c r="D1411" s="33">
        <v>62725</v>
      </c>
      <c r="E1411" s="33" t="s">
        <v>2105</v>
      </c>
      <c r="F1411" s="33" t="s">
        <v>3844</v>
      </c>
      <c r="H1411" s="35">
        <v>41</v>
      </c>
      <c r="I1411" s="35">
        <v>84</v>
      </c>
      <c r="J1411" s="41"/>
      <c r="K1411" s="42"/>
      <c r="L1411" s="51">
        <f t="shared" si="67"/>
        <v>41</v>
      </c>
      <c r="M1411" s="49">
        <f t="shared" si="68"/>
        <v>0.48809523809523808</v>
      </c>
    </row>
    <row r="1412" spans="1:13" s="50" customFormat="1" ht="14.5" x14ac:dyDescent="0.35">
      <c r="A1412" s="33">
        <v>133266</v>
      </c>
      <c r="B1412" s="33" t="s">
        <v>436</v>
      </c>
      <c r="C1412" s="49">
        <f t="shared" si="66"/>
        <v>0.37182448036951499</v>
      </c>
      <c r="D1412" s="33">
        <v>62692</v>
      </c>
      <c r="E1412" s="33" t="s">
        <v>2106</v>
      </c>
      <c r="F1412" s="33" t="s">
        <v>3845</v>
      </c>
      <c r="H1412" s="35">
        <v>118</v>
      </c>
      <c r="I1412" s="35">
        <v>389</v>
      </c>
      <c r="J1412" s="41"/>
      <c r="K1412" s="42"/>
      <c r="L1412" s="51">
        <f t="shared" si="67"/>
        <v>118</v>
      </c>
      <c r="M1412" s="49">
        <f t="shared" si="68"/>
        <v>0.30334190231362468</v>
      </c>
    </row>
    <row r="1413" spans="1:13" s="50" customFormat="1" ht="14.5" x14ac:dyDescent="0.35">
      <c r="A1413" s="33">
        <v>133266</v>
      </c>
      <c r="B1413" s="33" t="s">
        <v>436</v>
      </c>
      <c r="C1413" s="49">
        <f t="shared" si="66"/>
        <v>0.37182448036951499</v>
      </c>
      <c r="D1413" s="33">
        <v>62691</v>
      </c>
      <c r="E1413" s="33" t="s">
        <v>2107</v>
      </c>
      <c r="F1413" s="33" t="s">
        <v>3846</v>
      </c>
      <c r="H1413" s="35">
        <v>62</v>
      </c>
      <c r="I1413" s="35">
        <v>164</v>
      </c>
      <c r="J1413" s="41"/>
      <c r="K1413" s="42"/>
      <c r="L1413" s="51">
        <f t="shared" si="67"/>
        <v>62</v>
      </c>
      <c r="M1413" s="49">
        <f t="shared" si="68"/>
        <v>0.37804878048780488</v>
      </c>
    </row>
    <row r="1414" spans="1:13" s="50" customFormat="1" ht="14.5" x14ac:dyDescent="0.35">
      <c r="A1414" s="33">
        <v>133266</v>
      </c>
      <c r="B1414" s="33" t="s">
        <v>436</v>
      </c>
      <c r="C1414" s="49">
        <f t="shared" si="66"/>
        <v>0.37182448036951499</v>
      </c>
      <c r="D1414" s="33">
        <v>110</v>
      </c>
      <c r="E1414" s="33" t="s">
        <v>2108</v>
      </c>
      <c r="F1414" s="33" t="s">
        <v>3847</v>
      </c>
      <c r="H1414" s="35">
        <v>10</v>
      </c>
      <c r="I1414" s="35">
        <v>69</v>
      </c>
      <c r="J1414" s="41"/>
      <c r="K1414" s="42"/>
      <c r="L1414" s="51">
        <f t="shared" si="67"/>
        <v>10</v>
      </c>
      <c r="M1414" s="49">
        <f t="shared" si="68"/>
        <v>0.14492753623188406</v>
      </c>
    </row>
    <row r="1415" spans="1:13" s="50" customFormat="1" ht="14.5" x14ac:dyDescent="0.35">
      <c r="A1415" s="33">
        <v>133266</v>
      </c>
      <c r="B1415" s="33" t="s">
        <v>436</v>
      </c>
      <c r="C1415" s="49">
        <f t="shared" si="66"/>
        <v>0.37182448036951499</v>
      </c>
      <c r="D1415" s="33">
        <v>410</v>
      </c>
      <c r="E1415" s="33" t="s">
        <v>2109</v>
      </c>
      <c r="F1415" s="33" t="s">
        <v>3848</v>
      </c>
      <c r="H1415" s="35">
        <v>7</v>
      </c>
      <c r="I1415" s="35">
        <v>21</v>
      </c>
      <c r="J1415" s="41"/>
      <c r="K1415" s="42"/>
      <c r="L1415" s="51">
        <f t="shared" si="67"/>
        <v>7</v>
      </c>
      <c r="M1415" s="49">
        <f t="shared" si="68"/>
        <v>0.33333333333333331</v>
      </c>
    </row>
    <row r="1416" spans="1:13" s="50" customFormat="1" ht="14.5" x14ac:dyDescent="0.35">
      <c r="A1416" s="33">
        <v>133266</v>
      </c>
      <c r="B1416" s="33" t="s">
        <v>436</v>
      </c>
      <c r="C1416" s="49">
        <f t="shared" si="66"/>
        <v>0.37182448036951499</v>
      </c>
      <c r="D1416" s="33">
        <v>16074555</v>
      </c>
      <c r="E1416" s="33" t="s">
        <v>2110</v>
      </c>
      <c r="F1416" s="33" t="s">
        <v>3849</v>
      </c>
      <c r="H1416" s="35">
        <v>21</v>
      </c>
      <c r="I1416" s="35">
        <v>55</v>
      </c>
      <c r="J1416" s="41"/>
      <c r="K1416" s="42"/>
      <c r="L1416" s="51">
        <f t="shared" si="67"/>
        <v>21</v>
      </c>
      <c r="M1416" s="49">
        <f t="shared" si="68"/>
        <v>0.38181818181818183</v>
      </c>
    </row>
    <row r="1417" spans="1:13" s="50" customFormat="1" ht="14.5" x14ac:dyDescent="0.35">
      <c r="A1417" s="33">
        <v>133433</v>
      </c>
      <c r="B1417" s="33" t="s">
        <v>455</v>
      </c>
      <c r="C1417" s="49">
        <f t="shared" si="66"/>
        <v>0.59269087640449436</v>
      </c>
      <c r="D1417" s="33">
        <v>16085292</v>
      </c>
      <c r="E1417" s="33" t="s">
        <v>2151</v>
      </c>
      <c r="F1417" s="33" t="s">
        <v>3850</v>
      </c>
      <c r="H1417" s="35">
        <v>6</v>
      </c>
      <c r="I1417" s="35">
        <v>19</v>
      </c>
      <c r="J1417" s="41"/>
      <c r="K1417" s="42"/>
      <c r="L1417" s="51">
        <f t="shared" si="67"/>
        <v>6</v>
      </c>
      <c r="M1417" s="49">
        <f t="shared" si="68"/>
        <v>0.31578947368421051</v>
      </c>
    </row>
    <row r="1418" spans="1:13" s="50" customFormat="1" ht="14.5" x14ac:dyDescent="0.35">
      <c r="A1418" s="33">
        <v>133433</v>
      </c>
      <c r="B1418" s="33" t="s">
        <v>455</v>
      </c>
      <c r="C1418" s="49">
        <f t="shared" si="66"/>
        <v>0.59269087640449436</v>
      </c>
      <c r="D1418" s="33">
        <v>100</v>
      </c>
      <c r="E1418" s="33" t="s">
        <v>2152</v>
      </c>
      <c r="F1418" s="33" t="s">
        <v>3851</v>
      </c>
      <c r="H1418" s="35"/>
      <c r="I1418" s="35">
        <v>166</v>
      </c>
      <c r="J1418" s="41">
        <v>2016</v>
      </c>
      <c r="K1418" s="42">
        <v>0.48192000000000002</v>
      </c>
      <c r="L1418" s="51">
        <f t="shared" si="67"/>
        <v>127.99795200000001</v>
      </c>
      <c r="M1418" s="49">
        <f t="shared" si="68"/>
        <v>0.77107200000000009</v>
      </c>
    </row>
    <row r="1419" spans="1:13" s="50" customFormat="1" ht="14.5" x14ac:dyDescent="0.35">
      <c r="A1419" s="33">
        <v>133433</v>
      </c>
      <c r="B1419" s="33" t="s">
        <v>455</v>
      </c>
      <c r="C1419" s="49">
        <f t="shared" si="66"/>
        <v>0.59269087640449436</v>
      </c>
      <c r="D1419" s="33">
        <v>16085290</v>
      </c>
      <c r="E1419" s="33" t="s">
        <v>2153</v>
      </c>
      <c r="F1419" s="33" t="s">
        <v>3852</v>
      </c>
      <c r="H1419" s="35">
        <v>77</v>
      </c>
      <c r="I1419" s="35">
        <v>170</v>
      </c>
      <c r="J1419" s="41"/>
      <c r="K1419" s="42"/>
      <c r="L1419" s="51">
        <f t="shared" si="67"/>
        <v>77</v>
      </c>
      <c r="M1419" s="49">
        <f t="shared" si="68"/>
        <v>0.45294117647058824</v>
      </c>
    </row>
    <row r="1420" spans="1:13" s="50" customFormat="1" ht="14.5" x14ac:dyDescent="0.35">
      <c r="A1420" s="33">
        <v>133433</v>
      </c>
      <c r="B1420" s="33" t="s">
        <v>455</v>
      </c>
      <c r="C1420" s="49">
        <f t="shared" si="66"/>
        <v>0.59269087640449436</v>
      </c>
      <c r="D1420" s="33">
        <v>800</v>
      </c>
      <c r="E1420" s="33" t="s">
        <v>2154</v>
      </c>
      <c r="F1420" s="33" t="s">
        <v>3853</v>
      </c>
      <c r="H1420" s="35">
        <v>0</v>
      </c>
      <c r="I1420" s="35">
        <v>1</v>
      </c>
      <c r="J1420" s="41"/>
      <c r="K1420" s="42"/>
      <c r="L1420" s="51">
        <f t="shared" si="67"/>
        <v>0</v>
      </c>
      <c r="M1420" s="49">
        <f t="shared" si="68"/>
        <v>0</v>
      </c>
    </row>
    <row r="1421" spans="1:13" s="50" customFormat="1" ht="14.5" x14ac:dyDescent="0.35">
      <c r="A1421" s="33">
        <v>133332</v>
      </c>
      <c r="B1421" s="33" t="s">
        <v>323</v>
      </c>
      <c r="C1421" s="49">
        <f t="shared" si="66"/>
        <v>0.60360360360360366</v>
      </c>
      <c r="D1421" s="33">
        <v>62840</v>
      </c>
      <c r="E1421" s="33" t="s">
        <v>1627</v>
      </c>
      <c r="F1421" s="33" t="s">
        <v>3854</v>
      </c>
      <c r="H1421" s="35">
        <v>182</v>
      </c>
      <c r="I1421" s="35">
        <v>312</v>
      </c>
      <c r="J1421" s="41"/>
      <c r="K1421" s="42"/>
      <c r="L1421" s="51">
        <f t="shared" si="67"/>
        <v>182</v>
      </c>
      <c r="M1421" s="49">
        <f t="shared" si="68"/>
        <v>0.58333333333333337</v>
      </c>
    </row>
    <row r="1422" spans="1:13" s="50" customFormat="1" ht="14.5" x14ac:dyDescent="0.35">
      <c r="A1422" s="33">
        <v>133332</v>
      </c>
      <c r="B1422" s="33" t="s">
        <v>323</v>
      </c>
      <c r="C1422" s="49">
        <f t="shared" si="66"/>
        <v>0.60360360360360366</v>
      </c>
      <c r="D1422" s="33">
        <v>62841</v>
      </c>
      <c r="E1422" s="33" t="s">
        <v>1628</v>
      </c>
      <c r="F1422" s="33" t="s">
        <v>3855</v>
      </c>
      <c r="H1422" s="35">
        <v>220</v>
      </c>
      <c r="I1422" s="35">
        <v>354</v>
      </c>
      <c r="J1422" s="41"/>
      <c r="K1422" s="42"/>
      <c r="L1422" s="51">
        <f t="shared" si="67"/>
        <v>220</v>
      </c>
      <c r="M1422" s="49">
        <f t="shared" si="68"/>
        <v>0.62146892655367236</v>
      </c>
    </row>
    <row r="1423" spans="1:13" s="50" customFormat="1" ht="14.5" x14ac:dyDescent="0.35">
      <c r="A1423" s="33">
        <v>132822</v>
      </c>
      <c r="B1423" s="33" t="s">
        <v>2376</v>
      </c>
      <c r="C1423" s="49">
        <f t="shared" si="66"/>
        <v>0.13084112149532709</v>
      </c>
      <c r="D1423" s="33">
        <v>60793</v>
      </c>
      <c r="E1423" s="33" t="s">
        <v>3856</v>
      </c>
      <c r="F1423" s="33" t="s">
        <v>3857</v>
      </c>
      <c r="H1423" s="35">
        <v>14</v>
      </c>
      <c r="I1423" s="35">
        <v>107</v>
      </c>
      <c r="J1423" s="41"/>
      <c r="K1423" s="42"/>
      <c r="L1423" s="51">
        <f t="shared" si="67"/>
        <v>14</v>
      </c>
      <c r="M1423" s="49">
        <f t="shared" si="68"/>
        <v>0.13084112149532709</v>
      </c>
    </row>
    <row r="1424" spans="1:13" s="50" customFormat="1" ht="14.5" x14ac:dyDescent="0.35">
      <c r="A1424" s="33">
        <v>132848</v>
      </c>
      <c r="B1424" s="33" t="s">
        <v>305</v>
      </c>
      <c r="C1424" s="49">
        <f t="shared" si="66"/>
        <v>0.21969006381039197</v>
      </c>
      <c r="D1424" s="33">
        <v>60930</v>
      </c>
      <c r="E1424" s="33" t="s">
        <v>1577</v>
      </c>
      <c r="F1424" s="33" t="s">
        <v>3858</v>
      </c>
      <c r="H1424" s="35">
        <v>75</v>
      </c>
      <c r="I1424" s="35">
        <v>422</v>
      </c>
      <c r="J1424" s="41"/>
      <c r="K1424" s="42"/>
      <c r="L1424" s="51">
        <f t="shared" si="67"/>
        <v>75</v>
      </c>
      <c r="M1424" s="49">
        <f t="shared" si="68"/>
        <v>0.17772511848341233</v>
      </c>
    </row>
    <row r="1425" spans="1:13" s="50" customFormat="1" ht="14.5" x14ac:dyDescent="0.35">
      <c r="A1425" s="33">
        <v>132848</v>
      </c>
      <c r="B1425" s="33" t="s">
        <v>305</v>
      </c>
      <c r="C1425" s="49">
        <f t="shared" si="66"/>
        <v>0.21969006381039197</v>
      </c>
      <c r="D1425" s="33">
        <v>60925</v>
      </c>
      <c r="E1425" s="33" t="s">
        <v>1578</v>
      </c>
      <c r="F1425" s="33" t="s">
        <v>3859</v>
      </c>
      <c r="H1425" s="35">
        <v>99</v>
      </c>
      <c r="I1425" s="35">
        <v>318</v>
      </c>
      <c r="J1425" s="41"/>
      <c r="K1425" s="42"/>
      <c r="L1425" s="51">
        <f t="shared" si="67"/>
        <v>99</v>
      </c>
      <c r="M1425" s="49">
        <f t="shared" si="68"/>
        <v>0.31132075471698112</v>
      </c>
    </row>
    <row r="1426" spans="1:13" s="50" customFormat="1" ht="14.5" x14ac:dyDescent="0.35">
      <c r="A1426" s="33">
        <v>132848</v>
      </c>
      <c r="B1426" s="33" t="s">
        <v>305</v>
      </c>
      <c r="C1426" s="49">
        <f t="shared" si="66"/>
        <v>0.21969006381039197</v>
      </c>
      <c r="D1426" s="33">
        <v>16036485</v>
      </c>
      <c r="E1426" s="33" t="s">
        <v>786</v>
      </c>
      <c r="F1426" s="33" t="s">
        <v>3860</v>
      </c>
      <c r="H1426" s="35">
        <v>70</v>
      </c>
      <c r="I1426" s="35">
        <v>400</v>
      </c>
      <c r="J1426" s="41"/>
      <c r="K1426" s="42"/>
      <c r="L1426" s="51">
        <f t="shared" si="67"/>
        <v>70</v>
      </c>
      <c r="M1426" s="49">
        <f t="shared" si="68"/>
        <v>0.17499999999999999</v>
      </c>
    </row>
    <row r="1427" spans="1:13" s="50" customFormat="1" ht="14.5" x14ac:dyDescent="0.35">
      <c r="A1427" s="33">
        <v>132848</v>
      </c>
      <c r="B1427" s="33" t="s">
        <v>305</v>
      </c>
      <c r="C1427" s="49">
        <f t="shared" si="66"/>
        <v>0.21969006381039197</v>
      </c>
      <c r="D1427" s="33">
        <v>60645</v>
      </c>
      <c r="E1427" s="33" t="s">
        <v>1579</v>
      </c>
      <c r="F1427" s="33" t="s">
        <v>3861</v>
      </c>
      <c r="H1427" s="35">
        <v>53</v>
      </c>
      <c r="I1427" s="35">
        <v>293</v>
      </c>
      <c r="J1427" s="41"/>
      <c r="K1427" s="42"/>
      <c r="L1427" s="51">
        <f t="shared" si="67"/>
        <v>53</v>
      </c>
      <c r="M1427" s="49">
        <f t="shared" si="68"/>
        <v>0.18088737201365188</v>
      </c>
    </row>
    <row r="1428" spans="1:13" s="50" customFormat="1" ht="14.5" x14ac:dyDescent="0.35">
      <c r="A1428" s="33">
        <v>132848</v>
      </c>
      <c r="B1428" s="33" t="s">
        <v>305</v>
      </c>
      <c r="C1428" s="49">
        <f t="shared" si="66"/>
        <v>0.21969006381039197</v>
      </c>
      <c r="D1428" s="33">
        <v>60927</v>
      </c>
      <c r="E1428" s="33" t="s">
        <v>1437</v>
      </c>
      <c r="F1428" s="33" t="s">
        <v>3862</v>
      </c>
      <c r="H1428" s="35">
        <v>100</v>
      </c>
      <c r="I1428" s="35">
        <v>391</v>
      </c>
      <c r="J1428" s="41"/>
      <c r="K1428" s="42"/>
      <c r="L1428" s="51">
        <f t="shared" si="67"/>
        <v>100</v>
      </c>
      <c r="M1428" s="49">
        <f t="shared" si="68"/>
        <v>0.25575447570332482</v>
      </c>
    </row>
    <row r="1429" spans="1:13" s="50" customFormat="1" ht="14.5" x14ac:dyDescent="0.35">
      <c r="A1429" s="33">
        <v>132848</v>
      </c>
      <c r="B1429" s="33" t="s">
        <v>305</v>
      </c>
      <c r="C1429" s="49">
        <f t="shared" si="66"/>
        <v>0.21969006381039197</v>
      </c>
      <c r="D1429" s="33">
        <v>170</v>
      </c>
      <c r="E1429" s="33" t="s">
        <v>1580</v>
      </c>
      <c r="F1429" s="33" t="s">
        <v>3863</v>
      </c>
      <c r="H1429" s="35">
        <v>153</v>
      </c>
      <c r="I1429" s="35">
        <v>418</v>
      </c>
      <c r="J1429" s="41"/>
      <c r="K1429" s="42"/>
      <c r="L1429" s="51">
        <f t="shared" si="67"/>
        <v>153</v>
      </c>
      <c r="M1429" s="49">
        <f t="shared" si="68"/>
        <v>0.36602870813397131</v>
      </c>
    </row>
    <row r="1430" spans="1:13" s="50" customFormat="1" ht="14.5" x14ac:dyDescent="0.35">
      <c r="A1430" s="33">
        <v>132848</v>
      </c>
      <c r="B1430" s="33" t="s">
        <v>305</v>
      </c>
      <c r="C1430" s="49">
        <f t="shared" si="66"/>
        <v>0.21969006381039197</v>
      </c>
      <c r="D1430" s="33">
        <v>60935</v>
      </c>
      <c r="E1430" s="33" t="s">
        <v>1002</v>
      </c>
      <c r="F1430" s="33" t="s">
        <v>3864</v>
      </c>
      <c r="H1430" s="35">
        <v>47</v>
      </c>
      <c r="I1430" s="35">
        <v>335</v>
      </c>
      <c r="J1430" s="41"/>
      <c r="K1430" s="42"/>
      <c r="L1430" s="51">
        <f t="shared" si="67"/>
        <v>47</v>
      </c>
      <c r="M1430" s="49">
        <f t="shared" si="68"/>
        <v>0.14029850746268657</v>
      </c>
    </row>
    <row r="1431" spans="1:13" s="50" customFormat="1" ht="14.5" x14ac:dyDescent="0.35">
      <c r="A1431" s="33">
        <v>132848</v>
      </c>
      <c r="B1431" s="33" t="s">
        <v>305</v>
      </c>
      <c r="C1431" s="49">
        <f t="shared" si="66"/>
        <v>0.21969006381039197</v>
      </c>
      <c r="D1431" s="33">
        <v>60931</v>
      </c>
      <c r="E1431" s="33" t="s">
        <v>1581</v>
      </c>
      <c r="F1431" s="33" t="s">
        <v>3865</v>
      </c>
      <c r="H1431" s="35">
        <v>182</v>
      </c>
      <c r="I1431" s="35">
        <v>983</v>
      </c>
      <c r="J1431" s="41"/>
      <c r="K1431" s="42"/>
      <c r="L1431" s="51">
        <f t="shared" si="67"/>
        <v>182</v>
      </c>
      <c r="M1431" s="49">
        <f t="shared" si="68"/>
        <v>0.18514750762970497</v>
      </c>
    </row>
    <row r="1432" spans="1:13" s="50" customFormat="1" ht="14.5" x14ac:dyDescent="0.35">
      <c r="A1432" s="33">
        <v>132848</v>
      </c>
      <c r="B1432" s="33" t="s">
        <v>305</v>
      </c>
      <c r="C1432" s="49">
        <f t="shared" si="66"/>
        <v>0.21969006381039197</v>
      </c>
      <c r="D1432" s="33">
        <v>60928</v>
      </c>
      <c r="E1432" s="33" t="s">
        <v>1582</v>
      </c>
      <c r="F1432" s="33" t="s">
        <v>3866</v>
      </c>
      <c r="H1432" s="35">
        <v>404</v>
      </c>
      <c r="I1432" s="35">
        <v>2087</v>
      </c>
      <c r="J1432" s="41"/>
      <c r="K1432" s="42"/>
      <c r="L1432" s="51">
        <f t="shared" si="67"/>
        <v>404</v>
      </c>
      <c r="M1432" s="49">
        <f t="shared" si="68"/>
        <v>0.19357930043124102</v>
      </c>
    </row>
    <row r="1433" spans="1:13" s="50" customFormat="1" ht="14.5" x14ac:dyDescent="0.35">
      <c r="A1433" s="33">
        <v>132848</v>
      </c>
      <c r="B1433" s="33" t="s">
        <v>305</v>
      </c>
      <c r="C1433" s="49">
        <f t="shared" si="66"/>
        <v>0.21969006381039197</v>
      </c>
      <c r="D1433" s="33">
        <v>60926</v>
      </c>
      <c r="E1433" s="33" t="s">
        <v>1583</v>
      </c>
      <c r="F1433" s="33" t="s">
        <v>3867</v>
      </c>
      <c r="H1433" s="35">
        <v>138</v>
      </c>
      <c r="I1433" s="35">
        <v>491</v>
      </c>
      <c r="J1433" s="41"/>
      <c r="K1433" s="42"/>
      <c r="L1433" s="51">
        <f t="shared" si="67"/>
        <v>138</v>
      </c>
      <c r="M1433" s="49">
        <f t="shared" si="68"/>
        <v>0.28105906313645623</v>
      </c>
    </row>
    <row r="1434" spans="1:13" s="50" customFormat="1" ht="14.5" x14ac:dyDescent="0.35">
      <c r="A1434" s="33">
        <v>132848</v>
      </c>
      <c r="B1434" s="33" t="s">
        <v>305</v>
      </c>
      <c r="C1434" s="49">
        <f t="shared" si="66"/>
        <v>0.21969006381039197</v>
      </c>
      <c r="D1434" s="33">
        <v>60933</v>
      </c>
      <c r="E1434" s="33" t="s">
        <v>1584</v>
      </c>
      <c r="F1434" s="33" t="s">
        <v>3868</v>
      </c>
      <c r="H1434" s="35">
        <v>125</v>
      </c>
      <c r="I1434" s="35">
        <v>444</v>
      </c>
      <c r="J1434" s="41"/>
      <c r="K1434" s="42"/>
      <c r="L1434" s="51">
        <f t="shared" si="67"/>
        <v>125</v>
      </c>
      <c r="M1434" s="49">
        <f t="shared" si="68"/>
        <v>0.28153153153153154</v>
      </c>
    </row>
    <row r="1435" spans="1:13" s="50" customFormat="1" ht="14.5" x14ac:dyDescent="0.35">
      <c r="A1435" s="33">
        <v>132767</v>
      </c>
      <c r="B1435" s="33" t="s">
        <v>183</v>
      </c>
      <c r="C1435" s="49">
        <f t="shared" si="66"/>
        <v>0.19888475836431227</v>
      </c>
      <c r="D1435" s="33">
        <v>60566</v>
      </c>
      <c r="E1435" s="33" t="s">
        <v>1041</v>
      </c>
      <c r="F1435" s="33" t="s">
        <v>3869</v>
      </c>
      <c r="H1435" s="35">
        <v>51</v>
      </c>
      <c r="I1435" s="35">
        <v>271</v>
      </c>
      <c r="J1435" s="41"/>
      <c r="K1435" s="42"/>
      <c r="L1435" s="51">
        <f t="shared" si="67"/>
        <v>51</v>
      </c>
      <c r="M1435" s="49">
        <f t="shared" si="68"/>
        <v>0.18819188191881919</v>
      </c>
    </row>
    <row r="1436" spans="1:13" s="50" customFormat="1" ht="14.5" x14ac:dyDescent="0.35">
      <c r="A1436" s="33">
        <v>132767</v>
      </c>
      <c r="B1436" s="33" t="s">
        <v>183</v>
      </c>
      <c r="C1436" s="49">
        <f t="shared" si="66"/>
        <v>0.19888475836431227</v>
      </c>
      <c r="D1436" s="33"/>
      <c r="E1436" s="33" t="s">
        <v>1042</v>
      </c>
      <c r="F1436" s="33" t="s">
        <v>3870</v>
      </c>
      <c r="H1436" s="35">
        <v>31</v>
      </c>
      <c r="I1436" s="35">
        <v>153</v>
      </c>
      <c r="J1436" s="41"/>
      <c r="K1436" s="42"/>
      <c r="L1436" s="51">
        <f t="shared" si="67"/>
        <v>31</v>
      </c>
      <c r="M1436" s="49">
        <f t="shared" si="68"/>
        <v>0.20261437908496732</v>
      </c>
    </row>
    <row r="1437" spans="1:13" s="50" customFormat="1" ht="14.5" x14ac:dyDescent="0.35">
      <c r="A1437" s="33">
        <v>132767</v>
      </c>
      <c r="B1437" s="33" t="s">
        <v>183</v>
      </c>
      <c r="C1437" s="49">
        <f t="shared" si="66"/>
        <v>0.19888475836431227</v>
      </c>
      <c r="D1437" s="33">
        <v>80</v>
      </c>
      <c r="E1437" s="33" t="s">
        <v>1043</v>
      </c>
      <c r="F1437" s="33" t="s">
        <v>3871</v>
      </c>
      <c r="H1437" s="35">
        <v>25</v>
      </c>
      <c r="I1437" s="35">
        <v>114</v>
      </c>
      <c r="J1437" s="41"/>
      <c r="K1437" s="42"/>
      <c r="L1437" s="51">
        <f t="shared" si="67"/>
        <v>25</v>
      </c>
      <c r="M1437" s="49">
        <f t="shared" si="68"/>
        <v>0.21929824561403508</v>
      </c>
    </row>
    <row r="1438" spans="1:13" s="50" customFormat="1" ht="14.5" x14ac:dyDescent="0.35">
      <c r="A1438" s="33">
        <v>132769</v>
      </c>
      <c r="B1438" s="33" t="s">
        <v>481</v>
      </c>
      <c r="C1438" s="49">
        <f t="shared" si="66"/>
        <v>0.13480392156862744</v>
      </c>
      <c r="D1438" s="33">
        <v>60573</v>
      </c>
      <c r="E1438" s="33" t="s">
        <v>2250</v>
      </c>
      <c r="F1438" s="33" t="s">
        <v>3872</v>
      </c>
      <c r="H1438" s="35">
        <v>53</v>
      </c>
      <c r="I1438" s="35">
        <v>396</v>
      </c>
      <c r="J1438" s="41"/>
      <c r="K1438" s="42"/>
      <c r="L1438" s="51">
        <f t="shared" si="67"/>
        <v>53</v>
      </c>
      <c r="M1438" s="49">
        <f t="shared" si="68"/>
        <v>0.13383838383838384</v>
      </c>
    </row>
    <row r="1439" spans="1:13" s="50" customFormat="1" ht="14.5" x14ac:dyDescent="0.35">
      <c r="A1439" s="33">
        <v>132769</v>
      </c>
      <c r="B1439" s="33" t="s">
        <v>481</v>
      </c>
      <c r="C1439" s="49">
        <f t="shared" si="66"/>
        <v>0.13480392156862744</v>
      </c>
      <c r="D1439" s="33">
        <v>60482</v>
      </c>
      <c r="E1439" s="33" t="s">
        <v>2251</v>
      </c>
      <c r="F1439" s="33" t="s">
        <v>3873</v>
      </c>
      <c r="H1439" s="35">
        <v>36</v>
      </c>
      <c r="I1439" s="35">
        <v>256</v>
      </c>
      <c r="J1439" s="41"/>
      <c r="K1439" s="42"/>
      <c r="L1439" s="51">
        <f t="shared" si="67"/>
        <v>36</v>
      </c>
      <c r="M1439" s="49">
        <f t="shared" si="68"/>
        <v>0.140625</v>
      </c>
    </row>
    <row r="1440" spans="1:13" s="50" customFormat="1" ht="14.5" x14ac:dyDescent="0.35">
      <c r="A1440" s="33">
        <v>132769</v>
      </c>
      <c r="B1440" s="33" t="s">
        <v>481</v>
      </c>
      <c r="C1440" s="49">
        <f t="shared" si="66"/>
        <v>0.13480392156862744</v>
      </c>
      <c r="D1440" s="33">
        <v>60570</v>
      </c>
      <c r="E1440" s="33" t="s">
        <v>2252</v>
      </c>
      <c r="F1440" s="33" t="s">
        <v>3874</v>
      </c>
      <c r="H1440" s="35">
        <v>57</v>
      </c>
      <c r="I1440" s="35">
        <v>481</v>
      </c>
      <c r="J1440" s="41"/>
      <c r="K1440" s="42"/>
      <c r="L1440" s="51">
        <f t="shared" si="67"/>
        <v>57</v>
      </c>
      <c r="M1440" s="49">
        <f t="shared" si="68"/>
        <v>0.11850311850311851</v>
      </c>
    </row>
    <row r="1441" spans="1:13" s="50" customFormat="1" ht="14.5" x14ac:dyDescent="0.35">
      <c r="A1441" s="33">
        <v>132769</v>
      </c>
      <c r="B1441" s="33" t="s">
        <v>481</v>
      </c>
      <c r="C1441" s="49">
        <f t="shared" si="66"/>
        <v>0.13480392156862744</v>
      </c>
      <c r="D1441" s="33">
        <v>16047590</v>
      </c>
      <c r="E1441" s="33" t="s">
        <v>2253</v>
      </c>
      <c r="F1441" s="33" t="s">
        <v>3875</v>
      </c>
      <c r="H1441" s="35">
        <v>97</v>
      </c>
      <c r="I1441" s="35">
        <v>871</v>
      </c>
      <c r="J1441" s="41"/>
      <c r="K1441" s="42"/>
      <c r="L1441" s="51">
        <f t="shared" si="67"/>
        <v>97</v>
      </c>
      <c r="M1441" s="49">
        <f t="shared" si="68"/>
        <v>0.1113662456946039</v>
      </c>
    </row>
    <row r="1442" spans="1:13" s="50" customFormat="1" ht="14.5" x14ac:dyDescent="0.35">
      <c r="A1442" s="33">
        <v>132769</v>
      </c>
      <c r="B1442" s="33" t="s">
        <v>481</v>
      </c>
      <c r="C1442" s="49">
        <f t="shared" si="66"/>
        <v>0.13480392156862744</v>
      </c>
      <c r="D1442" s="33">
        <v>60577</v>
      </c>
      <c r="E1442" s="33" t="s">
        <v>3876</v>
      </c>
      <c r="F1442" s="33" t="s">
        <v>3877</v>
      </c>
      <c r="H1442" s="35">
        <v>189</v>
      </c>
      <c r="I1442" s="35">
        <v>1709</v>
      </c>
      <c r="J1442" s="41"/>
      <c r="K1442" s="42"/>
      <c r="L1442" s="51">
        <f t="shared" si="67"/>
        <v>189</v>
      </c>
      <c r="M1442" s="49">
        <f t="shared" si="68"/>
        <v>0.11059098888238736</v>
      </c>
    </row>
    <row r="1443" spans="1:13" s="50" customFormat="1" ht="14.5" x14ac:dyDescent="0.35">
      <c r="A1443" s="33">
        <v>132769</v>
      </c>
      <c r="B1443" s="33" t="s">
        <v>481</v>
      </c>
      <c r="C1443" s="49">
        <f t="shared" si="66"/>
        <v>0.13480392156862744</v>
      </c>
      <c r="D1443" s="33">
        <v>60575</v>
      </c>
      <c r="E1443" s="33" t="s">
        <v>2254</v>
      </c>
      <c r="F1443" s="33" t="s">
        <v>3878</v>
      </c>
      <c r="H1443" s="35">
        <v>114</v>
      </c>
      <c r="I1443" s="35">
        <v>431</v>
      </c>
      <c r="J1443" s="41"/>
      <c r="K1443" s="42"/>
      <c r="L1443" s="51">
        <f t="shared" si="67"/>
        <v>114</v>
      </c>
      <c r="M1443" s="49">
        <f t="shared" si="68"/>
        <v>0.26450116009280744</v>
      </c>
    </row>
    <row r="1444" spans="1:13" s="50" customFormat="1" ht="14.5" x14ac:dyDescent="0.35">
      <c r="A1444" s="33">
        <v>132769</v>
      </c>
      <c r="B1444" s="33" t="s">
        <v>481</v>
      </c>
      <c r="C1444" s="49">
        <f t="shared" si="66"/>
        <v>0.13480392156862744</v>
      </c>
      <c r="D1444" s="33">
        <v>16047591</v>
      </c>
      <c r="E1444" s="33" t="s">
        <v>2255</v>
      </c>
      <c r="F1444" s="33" t="s">
        <v>3879</v>
      </c>
      <c r="H1444" s="35">
        <v>110</v>
      </c>
      <c r="I1444" s="35">
        <v>695</v>
      </c>
      <c r="J1444" s="41"/>
      <c r="K1444" s="42"/>
      <c r="L1444" s="51">
        <f t="shared" si="67"/>
        <v>110</v>
      </c>
      <c r="M1444" s="49">
        <f t="shared" si="68"/>
        <v>0.15827338129496402</v>
      </c>
    </row>
    <row r="1445" spans="1:13" s="50" customFormat="1" ht="14.5" x14ac:dyDescent="0.35">
      <c r="A1445" s="33">
        <v>132769</v>
      </c>
      <c r="B1445" s="33" t="s">
        <v>481</v>
      </c>
      <c r="C1445" s="49">
        <f t="shared" si="66"/>
        <v>0.13480392156862744</v>
      </c>
      <c r="D1445" s="33">
        <v>60579</v>
      </c>
      <c r="E1445" s="33" t="s">
        <v>2256</v>
      </c>
      <c r="F1445" s="33" t="s">
        <v>3880</v>
      </c>
      <c r="H1445" s="35">
        <v>59</v>
      </c>
      <c r="I1445" s="35">
        <v>465</v>
      </c>
      <c r="J1445" s="41"/>
      <c r="K1445" s="42"/>
      <c r="L1445" s="51">
        <f t="shared" si="67"/>
        <v>59</v>
      </c>
      <c r="M1445" s="49">
        <f t="shared" si="68"/>
        <v>0.12688172043010754</v>
      </c>
    </row>
    <row r="1446" spans="1:13" s="50" customFormat="1" ht="14.5" x14ac:dyDescent="0.35">
      <c r="A1446" s="33">
        <v>133155</v>
      </c>
      <c r="B1446" s="33" t="s">
        <v>328</v>
      </c>
      <c r="C1446" s="49">
        <f t="shared" si="66"/>
        <v>0.33026467203682391</v>
      </c>
      <c r="D1446" s="33">
        <v>62083</v>
      </c>
      <c r="E1446" s="33" t="s">
        <v>1659</v>
      </c>
      <c r="F1446" s="33" t="s">
        <v>3881</v>
      </c>
      <c r="H1446" s="35">
        <v>67</v>
      </c>
      <c r="I1446" s="35">
        <v>290</v>
      </c>
      <c r="J1446" s="41"/>
      <c r="K1446" s="42"/>
      <c r="L1446" s="51">
        <f t="shared" si="67"/>
        <v>67</v>
      </c>
      <c r="M1446" s="49">
        <f t="shared" si="68"/>
        <v>0.23103448275862068</v>
      </c>
    </row>
    <row r="1447" spans="1:13" s="50" customFormat="1" ht="14.5" x14ac:dyDescent="0.35">
      <c r="A1447" s="33">
        <v>133155</v>
      </c>
      <c r="B1447" s="33" t="s">
        <v>328</v>
      </c>
      <c r="C1447" s="49">
        <f t="shared" si="66"/>
        <v>0.33026467203682391</v>
      </c>
      <c r="D1447" s="33">
        <v>16054804</v>
      </c>
      <c r="E1447" s="33" t="s">
        <v>1660</v>
      </c>
      <c r="F1447" s="33" t="s">
        <v>3882</v>
      </c>
      <c r="H1447" s="35">
        <v>4</v>
      </c>
      <c r="I1447" s="35">
        <v>9</v>
      </c>
      <c r="J1447" s="41"/>
      <c r="K1447" s="42"/>
      <c r="L1447" s="51">
        <f t="shared" si="67"/>
        <v>4</v>
      </c>
      <c r="M1447" s="49">
        <f t="shared" si="68"/>
        <v>0.44444444444444442</v>
      </c>
    </row>
    <row r="1448" spans="1:13" s="50" customFormat="1" ht="14.5" x14ac:dyDescent="0.35">
      <c r="A1448" s="33">
        <v>133155</v>
      </c>
      <c r="B1448" s="33" t="s">
        <v>328</v>
      </c>
      <c r="C1448" s="49">
        <f t="shared" si="66"/>
        <v>0.33026467203682391</v>
      </c>
      <c r="D1448" s="33">
        <v>16054805</v>
      </c>
      <c r="E1448" s="33" t="s">
        <v>1661</v>
      </c>
      <c r="F1448" s="33" t="s">
        <v>3883</v>
      </c>
      <c r="H1448" s="35">
        <v>6</v>
      </c>
      <c r="I1448" s="35">
        <v>10</v>
      </c>
      <c r="J1448" s="41"/>
      <c r="K1448" s="42"/>
      <c r="L1448" s="51">
        <f t="shared" si="67"/>
        <v>6</v>
      </c>
      <c r="M1448" s="49">
        <f t="shared" si="68"/>
        <v>0.6</v>
      </c>
    </row>
    <row r="1449" spans="1:13" s="50" customFormat="1" ht="14.5" x14ac:dyDescent="0.35">
      <c r="A1449" s="33">
        <v>133155</v>
      </c>
      <c r="B1449" s="33" t="s">
        <v>328</v>
      </c>
      <c r="C1449" s="49">
        <f t="shared" si="66"/>
        <v>0.33026467203682391</v>
      </c>
      <c r="D1449" s="33">
        <v>62194</v>
      </c>
      <c r="E1449" s="33" t="s">
        <v>1662</v>
      </c>
      <c r="F1449" s="33" t="s">
        <v>3884</v>
      </c>
      <c r="H1449" s="35">
        <v>233</v>
      </c>
      <c r="I1449" s="35">
        <v>565</v>
      </c>
      <c r="J1449" s="41"/>
      <c r="K1449" s="42"/>
      <c r="L1449" s="51">
        <f t="shared" si="67"/>
        <v>233</v>
      </c>
      <c r="M1449" s="49">
        <f t="shared" si="68"/>
        <v>0.41238938053097346</v>
      </c>
    </row>
    <row r="1450" spans="1:13" s="50" customFormat="1" ht="14.5" x14ac:dyDescent="0.35">
      <c r="A1450" s="33">
        <v>133155</v>
      </c>
      <c r="B1450" s="33" t="s">
        <v>328</v>
      </c>
      <c r="C1450" s="49">
        <f t="shared" si="66"/>
        <v>0.33026467203682391</v>
      </c>
      <c r="D1450" s="33">
        <v>62196</v>
      </c>
      <c r="E1450" s="33" t="s">
        <v>1663</v>
      </c>
      <c r="F1450" s="33" t="s">
        <v>3885</v>
      </c>
      <c r="H1450" s="35">
        <v>136</v>
      </c>
      <c r="I1450" s="35">
        <v>489</v>
      </c>
      <c r="J1450" s="41"/>
      <c r="K1450" s="42"/>
      <c r="L1450" s="51">
        <f t="shared" si="67"/>
        <v>136</v>
      </c>
      <c r="M1450" s="49">
        <f t="shared" si="68"/>
        <v>0.27811860940695299</v>
      </c>
    </row>
    <row r="1451" spans="1:13" s="50" customFormat="1" ht="14.5" x14ac:dyDescent="0.35">
      <c r="A1451" s="33">
        <v>133155</v>
      </c>
      <c r="B1451" s="33" t="s">
        <v>328</v>
      </c>
      <c r="C1451" s="49">
        <f t="shared" si="66"/>
        <v>0.33026467203682391</v>
      </c>
      <c r="D1451" s="33">
        <v>171417</v>
      </c>
      <c r="E1451" s="33" t="s">
        <v>619</v>
      </c>
      <c r="F1451" s="33" t="s">
        <v>3886</v>
      </c>
      <c r="H1451" s="35">
        <v>128</v>
      </c>
      <c r="I1451" s="35">
        <v>375</v>
      </c>
      <c r="J1451" s="41"/>
      <c r="K1451" s="42"/>
      <c r="L1451" s="51">
        <f t="shared" si="67"/>
        <v>128</v>
      </c>
      <c r="M1451" s="49">
        <f t="shared" si="68"/>
        <v>0.34133333333333332</v>
      </c>
    </row>
    <row r="1452" spans="1:13" s="50" customFormat="1" ht="14.5" x14ac:dyDescent="0.35">
      <c r="A1452" s="33">
        <v>133154</v>
      </c>
      <c r="B1452" s="33" t="s">
        <v>329</v>
      </c>
      <c r="C1452" s="49">
        <f t="shared" si="66"/>
        <v>0.41335914811229429</v>
      </c>
      <c r="D1452" s="33">
        <v>200</v>
      </c>
      <c r="E1452" s="33" t="s">
        <v>1664</v>
      </c>
      <c r="F1452" s="33" t="s">
        <v>3887</v>
      </c>
      <c r="H1452" s="35">
        <v>24</v>
      </c>
      <c r="I1452" s="35">
        <v>79</v>
      </c>
      <c r="J1452" s="41"/>
      <c r="K1452" s="42"/>
      <c r="L1452" s="51">
        <f t="shared" si="67"/>
        <v>24</v>
      </c>
      <c r="M1452" s="49">
        <f t="shared" si="68"/>
        <v>0.30379746835443039</v>
      </c>
    </row>
    <row r="1453" spans="1:13" s="50" customFormat="1" ht="14.5" x14ac:dyDescent="0.35">
      <c r="A1453" s="33">
        <v>133154</v>
      </c>
      <c r="B1453" s="33" t="s">
        <v>329</v>
      </c>
      <c r="C1453" s="49">
        <f t="shared" si="66"/>
        <v>0.41335914811229429</v>
      </c>
      <c r="D1453" s="33">
        <v>800</v>
      </c>
      <c r="E1453" s="33" t="s">
        <v>3888</v>
      </c>
      <c r="F1453" s="33" t="s">
        <v>3889</v>
      </c>
      <c r="H1453" s="35">
        <v>16</v>
      </c>
      <c r="I1453" s="35">
        <v>31</v>
      </c>
      <c r="J1453" s="41"/>
      <c r="K1453" s="42"/>
      <c r="L1453" s="51">
        <f t="shared" si="67"/>
        <v>16</v>
      </c>
      <c r="M1453" s="49">
        <f t="shared" si="68"/>
        <v>0.5161290322580645</v>
      </c>
    </row>
    <row r="1454" spans="1:13" s="50" customFormat="1" ht="14.5" x14ac:dyDescent="0.35">
      <c r="A1454" s="33">
        <v>133154</v>
      </c>
      <c r="B1454" s="33" t="s">
        <v>329</v>
      </c>
      <c r="C1454" s="49">
        <f t="shared" si="66"/>
        <v>0.41335914811229429</v>
      </c>
      <c r="D1454" s="33">
        <v>62192</v>
      </c>
      <c r="E1454" s="33" t="s">
        <v>1665</v>
      </c>
      <c r="F1454" s="33" t="s">
        <v>3890</v>
      </c>
      <c r="H1454" s="35">
        <v>194</v>
      </c>
      <c r="I1454" s="35">
        <v>420</v>
      </c>
      <c r="J1454" s="41"/>
      <c r="K1454" s="42"/>
      <c r="L1454" s="51">
        <f t="shared" si="67"/>
        <v>194</v>
      </c>
      <c r="M1454" s="49">
        <f t="shared" si="68"/>
        <v>0.46190476190476193</v>
      </c>
    </row>
    <row r="1455" spans="1:13" s="50" customFormat="1" ht="14.5" x14ac:dyDescent="0.35">
      <c r="A1455" s="33">
        <v>133154</v>
      </c>
      <c r="B1455" s="33" t="s">
        <v>329</v>
      </c>
      <c r="C1455" s="49">
        <f t="shared" si="66"/>
        <v>0.41335914811229429</v>
      </c>
      <c r="D1455" s="33">
        <v>62193</v>
      </c>
      <c r="E1455" s="33" t="s">
        <v>1666</v>
      </c>
      <c r="F1455" s="33" t="s">
        <v>3891</v>
      </c>
      <c r="H1455" s="35">
        <v>95</v>
      </c>
      <c r="I1455" s="35">
        <v>273</v>
      </c>
      <c r="J1455" s="41"/>
      <c r="K1455" s="42"/>
      <c r="L1455" s="51">
        <f t="shared" si="67"/>
        <v>95</v>
      </c>
      <c r="M1455" s="49">
        <f t="shared" si="68"/>
        <v>0.34798534798534797</v>
      </c>
    </row>
    <row r="1456" spans="1:13" s="50" customFormat="1" ht="14.5" x14ac:dyDescent="0.35">
      <c r="A1456" s="33">
        <v>133154</v>
      </c>
      <c r="B1456" s="33" t="s">
        <v>329</v>
      </c>
      <c r="C1456" s="49">
        <f t="shared" si="66"/>
        <v>0.41335914811229429</v>
      </c>
      <c r="D1456" s="33">
        <v>62189</v>
      </c>
      <c r="E1456" s="33" t="s">
        <v>1667</v>
      </c>
      <c r="F1456" s="33" t="s">
        <v>3892</v>
      </c>
      <c r="H1456" s="35">
        <v>98</v>
      </c>
      <c r="I1456" s="35">
        <v>230</v>
      </c>
      <c r="J1456" s="41"/>
      <c r="K1456" s="42"/>
      <c r="L1456" s="51">
        <f t="shared" si="67"/>
        <v>98</v>
      </c>
      <c r="M1456" s="49">
        <f t="shared" si="68"/>
        <v>0.42608695652173911</v>
      </c>
    </row>
    <row r="1457" spans="1:13" s="50" customFormat="1" ht="14.5" x14ac:dyDescent="0.35">
      <c r="A1457" s="33">
        <v>133489</v>
      </c>
      <c r="B1457" s="33" t="s">
        <v>497</v>
      </c>
      <c r="C1457" s="49">
        <f t="shared" si="66"/>
        <v>0.26768968456947995</v>
      </c>
      <c r="D1457" s="33">
        <v>63371</v>
      </c>
      <c r="E1457" s="33" t="s">
        <v>2326</v>
      </c>
      <c r="F1457" s="33" t="s">
        <v>3893</v>
      </c>
      <c r="H1457" s="35">
        <v>102</v>
      </c>
      <c r="I1457" s="35">
        <v>328</v>
      </c>
      <c r="J1457" s="41"/>
      <c r="K1457" s="42"/>
      <c r="L1457" s="51">
        <f t="shared" si="67"/>
        <v>102</v>
      </c>
      <c r="M1457" s="49">
        <f t="shared" si="68"/>
        <v>0.31097560975609756</v>
      </c>
    </row>
    <row r="1458" spans="1:13" s="50" customFormat="1" ht="14.5" x14ac:dyDescent="0.35">
      <c r="A1458" s="33">
        <v>133489</v>
      </c>
      <c r="B1458" s="33" t="s">
        <v>497</v>
      </c>
      <c r="C1458" s="49">
        <f t="shared" si="66"/>
        <v>0.26768968456947995</v>
      </c>
      <c r="D1458" s="33">
        <v>63368</v>
      </c>
      <c r="E1458" s="33" t="s">
        <v>2327</v>
      </c>
      <c r="F1458" s="33" t="s">
        <v>3894</v>
      </c>
      <c r="H1458" s="35">
        <v>78</v>
      </c>
      <c r="I1458" s="35">
        <v>366</v>
      </c>
      <c r="J1458" s="41"/>
      <c r="K1458" s="42"/>
      <c r="L1458" s="51">
        <f t="shared" si="67"/>
        <v>78</v>
      </c>
      <c r="M1458" s="49">
        <f t="shared" si="68"/>
        <v>0.21311475409836064</v>
      </c>
    </row>
    <row r="1459" spans="1:13" s="50" customFormat="1" ht="14.5" x14ac:dyDescent="0.35">
      <c r="A1459" s="33">
        <v>133489</v>
      </c>
      <c r="B1459" s="33" t="s">
        <v>497</v>
      </c>
      <c r="C1459" s="49">
        <f t="shared" si="66"/>
        <v>0.26768968456947995</v>
      </c>
      <c r="D1459" s="33">
        <v>63369</v>
      </c>
      <c r="E1459" s="33" t="s">
        <v>2328</v>
      </c>
      <c r="F1459" s="33" t="s">
        <v>3895</v>
      </c>
      <c r="H1459" s="35">
        <v>80</v>
      </c>
      <c r="I1459" s="35">
        <v>257</v>
      </c>
      <c r="J1459" s="41"/>
      <c r="K1459" s="42"/>
      <c r="L1459" s="51">
        <f t="shared" si="67"/>
        <v>80</v>
      </c>
      <c r="M1459" s="49">
        <f t="shared" si="68"/>
        <v>0.31128404669260701</v>
      </c>
    </row>
    <row r="1460" spans="1:13" s="50" customFormat="1" ht="14.5" x14ac:dyDescent="0.35">
      <c r="A1460" s="33">
        <v>133489</v>
      </c>
      <c r="B1460" s="33" t="s">
        <v>497</v>
      </c>
      <c r="C1460" s="49">
        <f t="shared" si="66"/>
        <v>0.26768968456947995</v>
      </c>
      <c r="D1460" s="33">
        <v>63370</v>
      </c>
      <c r="E1460" s="33" t="s">
        <v>2329</v>
      </c>
      <c r="F1460" s="33" t="s">
        <v>3896</v>
      </c>
      <c r="H1460" s="35">
        <v>54</v>
      </c>
      <c r="I1460" s="35">
        <v>222</v>
      </c>
      <c r="J1460" s="41"/>
      <c r="K1460" s="42"/>
      <c r="L1460" s="51">
        <f t="shared" si="67"/>
        <v>54</v>
      </c>
      <c r="M1460" s="49">
        <f t="shared" si="68"/>
        <v>0.24324324324324326</v>
      </c>
    </row>
    <row r="1461" spans="1:13" s="50" customFormat="1" ht="14.5" x14ac:dyDescent="0.35">
      <c r="A1461" s="33">
        <v>133329</v>
      </c>
      <c r="B1461" s="33" t="s">
        <v>247</v>
      </c>
      <c r="C1461" s="49">
        <f t="shared" si="66"/>
        <v>0.25173064820641911</v>
      </c>
      <c r="D1461" s="33">
        <v>201320</v>
      </c>
      <c r="E1461" s="33" t="s">
        <v>1271</v>
      </c>
      <c r="F1461" s="33" t="s">
        <v>3897</v>
      </c>
      <c r="H1461" s="35">
        <v>115</v>
      </c>
      <c r="I1461" s="35">
        <v>593</v>
      </c>
      <c r="J1461" s="41"/>
      <c r="K1461" s="42"/>
      <c r="L1461" s="51">
        <f t="shared" si="67"/>
        <v>115</v>
      </c>
      <c r="M1461" s="49">
        <f t="shared" si="68"/>
        <v>0.19392917369308602</v>
      </c>
    </row>
    <row r="1462" spans="1:13" s="50" customFormat="1" ht="14.5" x14ac:dyDescent="0.35">
      <c r="A1462" s="33">
        <v>133329</v>
      </c>
      <c r="B1462" s="33" t="s">
        <v>247</v>
      </c>
      <c r="C1462" s="49">
        <f t="shared" si="66"/>
        <v>0.25173064820641911</v>
      </c>
      <c r="D1462" s="33">
        <v>62834</v>
      </c>
      <c r="E1462" s="33" t="s">
        <v>1272</v>
      </c>
      <c r="F1462" s="33" t="s">
        <v>3898</v>
      </c>
      <c r="H1462" s="35">
        <v>195</v>
      </c>
      <c r="I1462" s="35">
        <v>524</v>
      </c>
      <c r="J1462" s="41"/>
      <c r="K1462" s="42"/>
      <c r="L1462" s="51">
        <f t="shared" si="67"/>
        <v>195</v>
      </c>
      <c r="M1462" s="49">
        <f t="shared" si="68"/>
        <v>0.37213740458015265</v>
      </c>
    </row>
    <row r="1463" spans="1:13" s="50" customFormat="1" ht="14.5" x14ac:dyDescent="0.35">
      <c r="A1463" s="33">
        <v>133329</v>
      </c>
      <c r="B1463" s="33" t="s">
        <v>247</v>
      </c>
      <c r="C1463" s="49">
        <f t="shared" si="66"/>
        <v>0.25173064820641911</v>
      </c>
      <c r="D1463" s="33">
        <v>62831</v>
      </c>
      <c r="E1463" s="33" t="s">
        <v>1273</v>
      </c>
      <c r="F1463" s="33" t="s">
        <v>3899</v>
      </c>
      <c r="H1463" s="35">
        <v>194</v>
      </c>
      <c r="I1463" s="35">
        <v>922</v>
      </c>
      <c r="J1463" s="41"/>
      <c r="K1463" s="42"/>
      <c r="L1463" s="51">
        <f t="shared" si="67"/>
        <v>194</v>
      </c>
      <c r="M1463" s="49">
        <f t="shared" si="68"/>
        <v>0.210412147505423</v>
      </c>
    </row>
    <row r="1464" spans="1:13" s="50" customFormat="1" ht="14.5" x14ac:dyDescent="0.35">
      <c r="A1464" s="33">
        <v>133329</v>
      </c>
      <c r="B1464" s="33" t="s">
        <v>247</v>
      </c>
      <c r="C1464" s="49">
        <f t="shared" ref="C1464:C1527" si="69">SUMIF($B$2:$B$2241,B1464,$L$2:$L$2241)/(SUMIF($B$2:$B$2241,B1464,$I$2:$I$2241))</f>
        <v>0.25173064820641911</v>
      </c>
      <c r="D1464" s="33">
        <v>62835</v>
      </c>
      <c r="E1464" s="33" t="s">
        <v>1274</v>
      </c>
      <c r="F1464" s="33" t="s">
        <v>3900</v>
      </c>
      <c r="H1464" s="35">
        <v>166</v>
      </c>
      <c r="I1464" s="35">
        <v>704</v>
      </c>
      <c r="J1464" s="41"/>
      <c r="K1464" s="42"/>
      <c r="L1464" s="51">
        <f t="shared" si="67"/>
        <v>166</v>
      </c>
      <c r="M1464" s="49">
        <f t="shared" si="68"/>
        <v>0.23579545454545456</v>
      </c>
    </row>
    <row r="1465" spans="1:13" s="50" customFormat="1" ht="14.5" x14ac:dyDescent="0.35">
      <c r="A1465" s="33">
        <v>133329</v>
      </c>
      <c r="B1465" s="33" t="s">
        <v>247</v>
      </c>
      <c r="C1465" s="49">
        <f t="shared" si="69"/>
        <v>0.25173064820641911</v>
      </c>
      <c r="D1465" s="33">
        <v>62837</v>
      </c>
      <c r="E1465" s="33" t="s">
        <v>1275</v>
      </c>
      <c r="F1465" s="33" t="s">
        <v>3901</v>
      </c>
      <c r="H1465" s="35">
        <v>130</v>
      </c>
      <c r="I1465" s="35">
        <v>435</v>
      </c>
      <c r="J1465" s="41"/>
      <c r="K1465" s="42"/>
      <c r="L1465" s="51">
        <f t="shared" si="67"/>
        <v>130</v>
      </c>
      <c r="M1465" s="49">
        <f t="shared" si="68"/>
        <v>0.2988505747126437</v>
      </c>
    </row>
    <row r="1466" spans="1:13" s="50" customFormat="1" ht="14.5" x14ac:dyDescent="0.35">
      <c r="A1466" s="33">
        <v>132772</v>
      </c>
      <c r="B1466" s="33" t="s">
        <v>413</v>
      </c>
      <c r="C1466" s="49">
        <f t="shared" si="69"/>
        <v>0.17611940298507461</v>
      </c>
      <c r="D1466" s="33">
        <v>60588</v>
      </c>
      <c r="E1466" s="33" t="s">
        <v>2027</v>
      </c>
      <c r="F1466" s="33" t="s">
        <v>3902</v>
      </c>
      <c r="H1466" s="35">
        <v>95</v>
      </c>
      <c r="I1466" s="35">
        <v>459</v>
      </c>
      <c r="J1466" s="41"/>
      <c r="K1466" s="42"/>
      <c r="L1466" s="51">
        <f t="shared" si="67"/>
        <v>95</v>
      </c>
      <c r="M1466" s="49">
        <f t="shared" si="68"/>
        <v>0.20697167755991286</v>
      </c>
    </row>
    <row r="1467" spans="1:13" s="50" customFormat="1" ht="14.5" x14ac:dyDescent="0.35">
      <c r="A1467" s="33">
        <v>132772</v>
      </c>
      <c r="B1467" s="33" t="s">
        <v>413</v>
      </c>
      <c r="C1467" s="49">
        <f t="shared" si="69"/>
        <v>0.17611940298507461</v>
      </c>
      <c r="D1467" s="33">
        <v>60586</v>
      </c>
      <c r="E1467" s="33" t="s">
        <v>2028</v>
      </c>
      <c r="F1467" s="33" t="s">
        <v>3903</v>
      </c>
      <c r="H1467" s="35">
        <v>35</v>
      </c>
      <c r="I1467" s="35">
        <v>304</v>
      </c>
      <c r="J1467" s="41"/>
      <c r="K1467" s="42"/>
      <c r="L1467" s="51">
        <f t="shared" si="67"/>
        <v>35</v>
      </c>
      <c r="M1467" s="49">
        <f t="shared" si="68"/>
        <v>0.11513157894736842</v>
      </c>
    </row>
    <row r="1468" spans="1:13" s="50" customFormat="1" ht="14.5" x14ac:dyDescent="0.35">
      <c r="A1468" s="33">
        <v>132772</v>
      </c>
      <c r="B1468" s="33" t="s">
        <v>413</v>
      </c>
      <c r="C1468" s="49">
        <f t="shared" si="69"/>
        <v>0.17611940298507461</v>
      </c>
      <c r="D1468" s="33">
        <v>60587</v>
      </c>
      <c r="E1468" s="33" t="s">
        <v>2029</v>
      </c>
      <c r="F1468" s="33" t="s">
        <v>3904</v>
      </c>
      <c r="H1468" s="35">
        <v>47</v>
      </c>
      <c r="I1468" s="35">
        <v>242</v>
      </c>
      <c r="J1468" s="41"/>
      <c r="K1468" s="42"/>
      <c r="L1468" s="51">
        <f t="shared" si="67"/>
        <v>47</v>
      </c>
      <c r="M1468" s="49">
        <f t="shared" si="68"/>
        <v>0.19421487603305784</v>
      </c>
    </row>
    <row r="1469" spans="1:13" s="50" customFormat="1" ht="14.5" x14ac:dyDescent="0.35">
      <c r="A1469" s="33">
        <v>132985</v>
      </c>
      <c r="B1469" s="33" t="s">
        <v>150</v>
      </c>
      <c r="C1469" s="49">
        <f t="shared" si="69"/>
        <v>0.14858841010401189</v>
      </c>
      <c r="D1469" s="33">
        <v>61516</v>
      </c>
      <c r="E1469" s="33" t="s">
        <v>870</v>
      </c>
      <c r="F1469" s="33" t="s">
        <v>3905</v>
      </c>
      <c r="H1469" s="35">
        <v>83</v>
      </c>
      <c r="I1469" s="35">
        <v>496</v>
      </c>
      <c r="J1469" s="41"/>
      <c r="K1469" s="42"/>
      <c r="L1469" s="51">
        <f t="shared" si="67"/>
        <v>83</v>
      </c>
      <c r="M1469" s="49">
        <f t="shared" si="68"/>
        <v>0.16733870967741934</v>
      </c>
    </row>
    <row r="1470" spans="1:13" s="50" customFormat="1" ht="14.5" x14ac:dyDescent="0.35">
      <c r="A1470" s="33">
        <v>132985</v>
      </c>
      <c r="B1470" s="33" t="s">
        <v>150</v>
      </c>
      <c r="C1470" s="49">
        <f t="shared" si="69"/>
        <v>0.14858841010401189</v>
      </c>
      <c r="D1470" s="33">
        <v>61672</v>
      </c>
      <c r="E1470" s="33" t="s">
        <v>871</v>
      </c>
      <c r="F1470" s="33" t="s">
        <v>3906</v>
      </c>
      <c r="H1470" s="35">
        <v>75</v>
      </c>
      <c r="I1470" s="35">
        <v>547</v>
      </c>
      <c r="J1470" s="41"/>
      <c r="K1470" s="42"/>
      <c r="L1470" s="51">
        <f t="shared" si="67"/>
        <v>75</v>
      </c>
      <c r="M1470" s="49">
        <f t="shared" si="68"/>
        <v>0.13711151736745886</v>
      </c>
    </row>
    <row r="1471" spans="1:13" s="50" customFormat="1" ht="14.5" x14ac:dyDescent="0.35">
      <c r="A1471" s="33">
        <v>132985</v>
      </c>
      <c r="B1471" s="33" t="s">
        <v>150</v>
      </c>
      <c r="C1471" s="49">
        <f t="shared" si="69"/>
        <v>0.14858841010401189</v>
      </c>
      <c r="D1471" s="33"/>
      <c r="E1471" s="33" t="s">
        <v>872</v>
      </c>
      <c r="F1471" s="33" t="s">
        <v>3907</v>
      </c>
      <c r="H1471" s="35">
        <v>14</v>
      </c>
      <c r="I1471" s="35">
        <v>210</v>
      </c>
      <c r="J1471" s="41"/>
      <c r="K1471" s="42"/>
      <c r="L1471" s="51">
        <f t="shared" si="67"/>
        <v>14</v>
      </c>
      <c r="M1471" s="49">
        <f t="shared" si="68"/>
        <v>6.6666666666666666E-2</v>
      </c>
    </row>
    <row r="1472" spans="1:13" s="50" customFormat="1" ht="14.5" x14ac:dyDescent="0.35">
      <c r="A1472" s="33">
        <v>132985</v>
      </c>
      <c r="B1472" s="33" t="s">
        <v>150</v>
      </c>
      <c r="C1472" s="49">
        <f t="shared" si="69"/>
        <v>0.14858841010401189</v>
      </c>
      <c r="D1472" s="33">
        <v>61670</v>
      </c>
      <c r="E1472" s="33" t="s">
        <v>873</v>
      </c>
      <c r="F1472" s="33" t="s">
        <v>3908</v>
      </c>
      <c r="H1472" s="35">
        <v>151</v>
      </c>
      <c r="I1472" s="35">
        <v>1148</v>
      </c>
      <c r="J1472" s="41"/>
      <c r="K1472" s="42"/>
      <c r="L1472" s="51">
        <f t="shared" si="67"/>
        <v>151</v>
      </c>
      <c r="M1472" s="49">
        <f t="shared" si="68"/>
        <v>0.13153310104529617</v>
      </c>
    </row>
    <row r="1473" spans="1:13" s="50" customFormat="1" ht="14.5" x14ac:dyDescent="0.35">
      <c r="A1473" s="33">
        <v>132985</v>
      </c>
      <c r="B1473" s="33" t="s">
        <v>150</v>
      </c>
      <c r="C1473" s="49">
        <f t="shared" si="69"/>
        <v>0.14858841010401189</v>
      </c>
      <c r="D1473" s="33">
        <v>61673</v>
      </c>
      <c r="E1473" s="33" t="s">
        <v>874</v>
      </c>
      <c r="F1473" s="33" t="s">
        <v>3909</v>
      </c>
      <c r="H1473" s="35">
        <v>80</v>
      </c>
      <c r="I1473" s="35">
        <v>565</v>
      </c>
      <c r="J1473" s="41"/>
      <c r="K1473" s="42"/>
      <c r="L1473" s="51">
        <f t="shared" si="67"/>
        <v>80</v>
      </c>
      <c r="M1473" s="49">
        <f t="shared" si="68"/>
        <v>0.1415929203539823</v>
      </c>
    </row>
    <row r="1474" spans="1:13" s="50" customFormat="1" ht="14.5" x14ac:dyDescent="0.35">
      <c r="A1474" s="33">
        <v>132985</v>
      </c>
      <c r="B1474" s="33" t="s">
        <v>150</v>
      </c>
      <c r="C1474" s="49">
        <f t="shared" si="69"/>
        <v>0.14858841010401189</v>
      </c>
      <c r="D1474" s="33">
        <v>61671</v>
      </c>
      <c r="E1474" s="33" t="s">
        <v>875</v>
      </c>
      <c r="F1474" s="33" t="s">
        <v>3910</v>
      </c>
      <c r="H1474" s="35">
        <v>93</v>
      </c>
      <c r="I1474" s="35">
        <v>476</v>
      </c>
      <c r="J1474" s="41"/>
      <c r="K1474" s="42"/>
      <c r="L1474" s="51">
        <f t="shared" ref="L1474:L1537" si="70">IF(K1474="",H1474,(MIN(I1474,(K1474*1.6*I1474))))</f>
        <v>93</v>
      </c>
      <c r="M1474" s="49">
        <f t="shared" ref="M1474:M1537" si="71">IF(L1474=0,0,(L1474/I1474))</f>
        <v>0.1953781512605042</v>
      </c>
    </row>
    <row r="1475" spans="1:13" s="50" customFormat="1" ht="14.5" x14ac:dyDescent="0.35">
      <c r="A1475" s="33">
        <v>132985</v>
      </c>
      <c r="B1475" s="33" t="s">
        <v>150</v>
      </c>
      <c r="C1475" s="49">
        <f t="shared" si="69"/>
        <v>0.14858841010401189</v>
      </c>
      <c r="D1475" s="33">
        <v>223796</v>
      </c>
      <c r="E1475" s="33" t="s">
        <v>876</v>
      </c>
      <c r="F1475" s="33" t="s">
        <v>3911</v>
      </c>
      <c r="H1475" s="35">
        <v>104</v>
      </c>
      <c r="I1475" s="35">
        <v>596</v>
      </c>
      <c r="J1475" s="41"/>
      <c r="K1475" s="42"/>
      <c r="L1475" s="51">
        <f t="shared" si="70"/>
        <v>104</v>
      </c>
      <c r="M1475" s="49">
        <f t="shared" si="71"/>
        <v>0.17449664429530201</v>
      </c>
    </row>
    <row r="1476" spans="1:13" s="50" customFormat="1" ht="14.5" x14ac:dyDescent="0.35">
      <c r="A1476" s="33">
        <v>133116</v>
      </c>
      <c r="B1476" s="33" t="s">
        <v>361</v>
      </c>
      <c r="C1476" s="49">
        <f t="shared" si="69"/>
        <v>0.22241887905604721</v>
      </c>
      <c r="D1476" s="33">
        <v>16042861</v>
      </c>
      <c r="E1476" s="33" t="s">
        <v>1795</v>
      </c>
      <c r="F1476" s="33" t="s">
        <v>3912</v>
      </c>
      <c r="H1476" s="35">
        <v>11</v>
      </c>
      <c r="I1476" s="35">
        <v>91</v>
      </c>
      <c r="J1476" s="41"/>
      <c r="K1476" s="42"/>
      <c r="L1476" s="51">
        <f t="shared" si="70"/>
        <v>11</v>
      </c>
      <c r="M1476" s="49">
        <f t="shared" si="71"/>
        <v>0.12087912087912088</v>
      </c>
    </row>
    <row r="1477" spans="1:13" s="50" customFormat="1" ht="14.5" x14ac:dyDescent="0.35">
      <c r="A1477" s="33">
        <v>133116</v>
      </c>
      <c r="B1477" s="33" t="s">
        <v>361</v>
      </c>
      <c r="C1477" s="49">
        <f t="shared" si="69"/>
        <v>0.22241887905604721</v>
      </c>
      <c r="D1477" s="33">
        <v>62056</v>
      </c>
      <c r="E1477" s="33" t="s">
        <v>1796</v>
      </c>
      <c r="F1477" s="33" t="s">
        <v>3913</v>
      </c>
      <c r="H1477" s="35">
        <v>76</v>
      </c>
      <c r="I1477" s="35">
        <v>318</v>
      </c>
      <c r="J1477" s="41"/>
      <c r="K1477" s="42"/>
      <c r="L1477" s="51">
        <f t="shared" si="70"/>
        <v>76</v>
      </c>
      <c r="M1477" s="49">
        <f t="shared" si="71"/>
        <v>0.2389937106918239</v>
      </c>
    </row>
    <row r="1478" spans="1:13" s="50" customFormat="1" ht="14.5" x14ac:dyDescent="0.35">
      <c r="A1478" s="33">
        <v>133116</v>
      </c>
      <c r="B1478" s="33" t="s">
        <v>361</v>
      </c>
      <c r="C1478" s="49">
        <f t="shared" si="69"/>
        <v>0.22241887905604721</v>
      </c>
      <c r="D1478" s="33">
        <v>62057</v>
      </c>
      <c r="E1478" s="33" t="s">
        <v>1797</v>
      </c>
      <c r="F1478" s="33" t="s">
        <v>3914</v>
      </c>
      <c r="H1478" s="35">
        <v>96</v>
      </c>
      <c r="I1478" s="35">
        <v>521</v>
      </c>
      <c r="J1478" s="41"/>
      <c r="K1478" s="42"/>
      <c r="L1478" s="51">
        <f t="shared" si="70"/>
        <v>96</v>
      </c>
      <c r="M1478" s="49">
        <f t="shared" si="71"/>
        <v>0.18426103646833014</v>
      </c>
    </row>
    <row r="1479" spans="1:13" s="50" customFormat="1" ht="14.5" x14ac:dyDescent="0.35">
      <c r="A1479" s="33">
        <v>133116</v>
      </c>
      <c r="B1479" s="33" t="s">
        <v>361</v>
      </c>
      <c r="C1479" s="49">
        <f t="shared" si="69"/>
        <v>0.22241887905604721</v>
      </c>
      <c r="D1479" s="33">
        <v>222615</v>
      </c>
      <c r="E1479" s="33" t="s">
        <v>1798</v>
      </c>
      <c r="F1479" s="33" t="s">
        <v>3915</v>
      </c>
      <c r="H1479" s="35">
        <v>101</v>
      </c>
      <c r="I1479" s="35">
        <v>378</v>
      </c>
      <c r="J1479" s="41"/>
      <c r="K1479" s="42"/>
      <c r="L1479" s="51">
        <f t="shared" si="70"/>
        <v>101</v>
      </c>
      <c r="M1479" s="49">
        <f t="shared" si="71"/>
        <v>0.26719576719576721</v>
      </c>
    </row>
    <row r="1480" spans="1:13" s="50" customFormat="1" ht="14.5" x14ac:dyDescent="0.35">
      <c r="A1480" s="33">
        <v>133116</v>
      </c>
      <c r="B1480" s="33" t="s">
        <v>361</v>
      </c>
      <c r="C1480" s="49">
        <f t="shared" si="69"/>
        <v>0.22241887905604721</v>
      </c>
      <c r="D1480" s="33">
        <v>62059</v>
      </c>
      <c r="E1480" s="33" t="s">
        <v>1799</v>
      </c>
      <c r="F1480" s="33" t="s">
        <v>3916</v>
      </c>
      <c r="H1480" s="35">
        <v>93</v>
      </c>
      <c r="I1480" s="35">
        <v>387</v>
      </c>
      <c r="J1480" s="41"/>
      <c r="K1480" s="42"/>
      <c r="L1480" s="51">
        <f t="shared" si="70"/>
        <v>93</v>
      </c>
      <c r="M1480" s="49">
        <f t="shared" si="71"/>
        <v>0.24031007751937986</v>
      </c>
    </row>
    <row r="1481" spans="1:13" s="50" customFormat="1" ht="14.5" x14ac:dyDescent="0.35">
      <c r="A1481" s="33">
        <v>133456</v>
      </c>
      <c r="B1481" s="33" t="s">
        <v>498</v>
      </c>
      <c r="C1481" s="49">
        <f t="shared" si="69"/>
        <v>0.41141593809667371</v>
      </c>
      <c r="D1481" s="33">
        <v>16053509</v>
      </c>
      <c r="E1481" s="33" t="s">
        <v>2330</v>
      </c>
      <c r="F1481" s="33" t="s">
        <v>3917</v>
      </c>
      <c r="H1481" s="35">
        <v>7</v>
      </c>
      <c r="I1481" s="35">
        <v>60</v>
      </c>
      <c r="J1481" s="41"/>
      <c r="K1481" s="42"/>
      <c r="L1481" s="51">
        <f t="shared" si="70"/>
        <v>7</v>
      </c>
      <c r="M1481" s="49">
        <f t="shared" si="71"/>
        <v>0.11666666666666667</v>
      </c>
    </row>
    <row r="1482" spans="1:13" s="50" customFormat="1" ht="14.5" x14ac:dyDescent="0.35">
      <c r="A1482" s="33">
        <v>133456</v>
      </c>
      <c r="B1482" s="33" t="s">
        <v>498</v>
      </c>
      <c r="C1482" s="49">
        <f t="shared" si="69"/>
        <v>0.41141593809667371</v>
      </c>
      <c r="D1482" s="33">
        <v>63181</v>
      </c>
      <c r="E1482" s="33" t="s">
        <v>2331</v>
      </c>
      <c r="F1482" s="33" t="s">
        <v>3918</v>
      </c>
      <c r="H1482" s="35">
        <v>152</v>
      </c>
      <c r="I1482" s="35">
        <v>261</v>
      </c>
      <c r="J1482" s="41"/>
      <c r="K1482" s="42"/>
      <c r="L1482" s="51">
        <f t="shared" si="70"/>
        <v>152</v>
      </c>
      <c r="M1482" s="49">
        <f t="shared" si="71"/>
        <v>0.58237547892720309</v>
      </c>
    </row>
    <row r="1483" spans="1:13" s="50" customFormat="1" ht="14.5" x14ac:dyDescent="0.35">
      <c r="A1483" s="33">
        <v>133456</v>
      </c>
      <c r="B1483" s="33" t="s">
        <v>498</v>
      </c>
      <c r="C1483" s="49">
        <f t="shared" si="69"/>
        <v>0.41141593809667371</v>
      </c>
      <c r="D1483" s="33">
        <v>16044228</v>
      </c>
      <c r="E1483" s="33" t="s">
        <v>799</v>
      </c>
      <c r="F1483" s="33" t="s">
        <v>3919</v>
      </c>
      <c r="H1483" s="35">
        <v>198</v>
      </c>
      <c r="I1483" s="35">
        <v>389</v>
      </c>
      <c r="J1483" s="41"/>
      <c r="K1483" s="42"/>
      <c r="L1483" s="51">
        <f t="shared" si="70"/>
        <v>198</v>
      </c>
      <c r="M1483" s="49">
        <f t="shared" si="71"/>
        <v>0.50899742930591263</v>
      </c>
    </row>
    <row r="1484" spans="1:13" s="50" customFormat="1" ht="14.5" x14ac:dyDescent="0.35">
      <c r="A1484" s="33">
        <v>133456</v>
      </c>
      <c r="B1484" s="33" t="s">
        <v>498</v>
      </c>
      <c r="C1484" s="49">
        <f t="shared" si="69"/>
        <v>0.41141593809667371</v>
      </c>
      <c r="D1484" s="33">
        <v>63199</v>
      </c>
      <c r="E1484" s="33" t="s">
        <v>601</v>
      </c>
      <c r="F1484" s="33" t="s">
        <v>3920</v>
      </c>
      <c r="H1484" s="35">
        <v>120</v>
      </c>
      <c r="I1484" s="35">
        <v>159</v>
      </c>
      <c r="J1484" s="41"/>
      <c r="K1484" s="42"/>
      <c r="L1484" s="51">
        <f t="shared" si="70"/>
        <v>120</v>
      </c>
      <c r="M1484" s="49">
        <f t="shared" si="71"/>
        <v>0.75471698113207553</v>
      </c>
    </row>
    <row r="1485" spans="1:13" s="50" customFormat="1" ht="14.5" x14ac:dyDescent="0.35">
      <c r="A1485" s="33">
        <v>133456</v>
      </c>
      <c r="B1485" s="33" t="s">
        <v>498</v>
      </c>
      <c r="C1485" s="49">
        <f t="shared" si="69"/>
        <v>0.41141593809667371</v>
      </c>
      <c r="D1485" s="33">
        <v>63205</v>
      </c>
      <c r="E1485" s="33" t="s">
        <v>2332</v>
      </c>
      <c r="F1485" s="33" t="s">
        <v>3921</v>
      </c>
      <c r="H1485" s="35">
        <v>53</v>
      </c>
      <c r="I1485" s="35">
        <v>281</v>
      </c>
      <c r="J1485" s="41"/>
      <c r="K1485" s="42"/>
      <c r="L1485" s="51">
        <f t="shared" si="70"/>
        <v>53</v>
      </c>
      <c r="M1485" s="49">
        <f t="shared" si="71"/>
        <v>0.18861209964412812</v>
      </c>
    </row>
    <row r="1486" spans="1:13" s="50" customFormat="1" ht="14.5" x14ac:dyDescent="0.35">
      <c r="A1486" s="33">
        <v>133456</v>
      </c>
      <c r="B1486" s="33" t="s">
        <v>498</v>
      </c>
      <c r="C1486" s="49">
        <f t="shared" si="69"/>
        <v>0.41141593809667371</v>
      </c>
      <c r="D1486" s="33">
        <v>16044226</v>
      </c>
      <c r="E1486" s="33" t="s">
        <v>1889</v>
      </c>
      <c r="F1486" s="33" t="s">
        <v>3922</v>
      </c>
      <c r="H1486" s="35">
        <v>182</v>
      </c>
      <c r="I1486" s="35">
        <v>260</v>
      </c>
      <c r="J1486" s="41"/>
      <c r="K1486" s="42"/>
      <c r="L1486" s="51">
        <f t="shared" si="70"/>
        <v>182</v>
      </c>
      <c r="M1486" s="49">
        <f t="shared" si="71"/>
        <v>0.7</v>
      </c>
    </row>
    <row r="1487" spans="1:13" s="50" customFormat="1" ht="14.5" x14ac:dyDescent="0.35">
      <c r="A1487" s="33">
        <v>133456</v>
      </c>
      <c r="B1487" s="33" t="s">
        <v>498</v>
      </c>
      <c r="C1487" s="49">
        <f t="shared" si="69"/>
        <v>0.41141593809667371</v>
      </c>
      <c r="D1487" s="33">
        <v>63187</v>
      </c>
      <c r="E1487" s="33" t="s">
        <v>2333</v>
      </c>
      <c r="F1487" s="33" t="s">
        <v>3923</v>
      </c>
      <c r="H1487" s="35">
        <v>241</v>
      </c>
      <c r="I1487" s="35">
        <v>465</v>
      </c>
      <c r="J1487" s="41"/>
      <c r="K1487" s="42"/>
      <c r="L1487" s="51">
        <f t="shared" si="70"/>
        <v>241</v>
      </c>
      <c r="M1487" s="49">
        <f t="shared" si="71"/>
        <v>0.51827956989247315</v>
      </c>
    </row>
    <row r="1488" spans="1:13" s="50" customFormat="1" ht="14.5" x14ac:dyDescent="0.35">
      <c r="A1488" s="33">
        <v>133456</v>
      </c>
      <c r="B1488" s="33" t="s">
        <v>498</v>
      </c>
      <c r="C1488" s="49">
        <f t="shared" si="69"/>
        <v>0.41141593809667371</v>
      </c>
      <c r="D1488" s="33">
        <v>63179</v>
      </c>
      <c r="E1488" s="33" t="s">
        <v>1003</v>
      </c>
      <c r="F1488" s="33" t="s">
        <v>3924</v>
      </c>
      <c r="H1488" s="35">
        <v>618</v>
      </c>
      <c r="I1488" s="35">
        <v>1248</v>
      </c>
      <c r="J1488" s="41"/>
      <c r="K1488" s="42"/>
      <c r="L1488" s="51">
        <f t="shared" si="70"/>
        <v>618</v>
      </c>
      <c r="M1488" s="49">
        <f t="shared" si="71"/>
        <v>0.49519230769230771</v>
      </c>
    </row>
    <row r="1489" spans="1:13" s="50" customFormat="1" ht="14.5" x14ac:dyDescent="0.35">
      <c r="A1489" s="33">
        <v>133456</v>
      </c>
      <c r="B1489" s="33" t="s">
        <v>498</v>
      </c>
      <c r="C1489" s="49">
        <f t="shared" si="69"/>
        <v>0.41141593809667371</v>
      </c>
      <c r="D1489" s="33">
        <v>63180</v>
      </c>
      <c r="E1489" s="33" t="s">
        <v>980</v>
      </c>
      <c r="F1489" s="33" t="s">
        <v>3925</v>
      </c>
      <c r="H1489" s="35">
        <v>229</v>
      </c>
      <c r="I1489" s="35">
        <v>416</v>
      </c>
      <c r="J1489" s="41"/>
      <c r="K1489" s="42"/>
      <c r="L1489" s="51">
        <f t="shared" si="70"/>
        <v>229</v>
      </c>
      <c r="M1489" s="49">
        <f t="shared" si="71"/>
        <v>0.55048076923076927</v>
      </c>
    </row>
    <row r="1490" spans="1:13" s="50" customFormat="1" ht="14.5" x14ac:dyDescent="0.35">
      <c r="A1490" s="33">
        <v>133456</v>
      </c>
      <c r="B1490" s="33" t="s">
        <v>498</v>
      </c>
      <c r="C1490" s="49">
        <f t="shared" si="69"/>
        <v>0.41141593809667371</v>
      </c>
      <c r="D1490" s="33">
        <v>16053537</v>
      </c>
      <c r="E1490" s="33" t="s">
        <v>2334</v>
      </c>
      <c r="F1490" s="33" t="s">
        <v>3926</v>
      </c>
      <c r="H1490" s="35">
        <v>46</v>
      </c>
      <c r="I1490" s="35">
        <v>469</v>
      </c>
      <c r="J1490" s="41"/>
      <c r="K1490" s="42"/>
      <c r="L1490" s="51">
        <f t="shared" si="70"/>
        <v>46</v>
      </c>
      <c r="M1490" s="49">
        <f t="shared" si="71"/>
        <v>9.8081023454157784E-2</v>
      </c>
    </row>
    <row r="1491" spans="1:13" s="50" customFormat="1" ht="14.5" x14ac:dyDescent="0.35">
      <c r="A1491" s="33">
        <v>133456</v>
      </c>
      <c r="B1491" s="33" t="s">
        <v>498</v>
      </c>
      <c r="C1491" s="49">
        <f t="shared" si="69"/>
        <v>0.41141593809667371</v>
      </c>
      <c r="D1491" s="33">
        <v>63185</v>
      </c>
      <c r="E1491" s="33" t="s">
        <v>2335</v>
      </c>
      <c r="F1491" s="33" t="s">
        <v>3927</v>
      </c>
      <c r="H1491" s="35">
        <v>199</v>
      </c>
      <c r="I1491" s="35">
        <v>354</v>
      </c>
      <c r="J1491" s="41"/>
      <c r="K1491" s="42"/>
      <c r="L1491" s="51">
        <f t="shared" si="70"/>
        <v>199</v>
      </c>
      <c r="M1491" s="49">
        <f t="shared" si="71"/>
        <v>0.56214689265536721</v>
      </c>
    </row>
    <row r="1492" spans="1:13" s="50" customFormat="1" ht="14.5" x14ac:dyDescent="0.35">
      <c r="A1492" s="33">
        <v>133456</v>
      </c>
      <c r="B1492" s="33" t="s">
        <v>498</v>
      </c>
      <c r="C1492" s="49">
        <f t="shared" si="69"/>
        <v>0.41141593809667371</v>
      </c>
      <c r="D1492" s="33">
        <v>16044229</v>
      </c>
      <c r="E1492" s="33" t="s">
        <v>2336</v>
      </c>
      <c r="F1492" s="33" t="s">
        <v>3928</v>
      </c>
      <c r="H1492" s="35">
        <v>194</v>
      </c>
      <c r="I1492" s="35">
        <v>503</v>
      </c>
      <c r="J1492" s="41"/>
      <c r="K1492" s="42"/>
      <c r="L1492" s="51">
        <f t="shared" si="70"/>
        <v>194</v>
      </c>
      <c r="M1492" s="49">
        <f t="shared" si="71"/>
        <v>0.38568588469184889</v>
      </c>
    </row>
    <row r="1493" spans="1:13" s="50" customFormat="1" ht="14.5" x14ac:dyDescent="0.35">
      <c r="A1493" s="33">
        <v>133456</v>
      </c>
      <c r="B1493" s="33" t="s">
        <v>498</v>
      </c>
      <c r="C1493" s="49">
        <f t="shared" si="69"/>
        <v>0.41141593809667371</v>
      </c>
      <c r="D1493" s="33">
        <v>63183</v>
      </c>
      <c r="E1493" s="33" t="s">
        <v>1009</v>
      </c>
      <c r="F1493" s="33" t="s">
        <v>3929</v>
      </c>
      <c r="H1493" s="35">
        <v>147</v>
      </c>
      <c r="I1493" s="35">
        <v>232</v>
      </c>
      <c r="J1493" s="41"/>
      <c r="K1493" s="42"/>
      <c r="L1493" s="51">
        <f t="shared" si="70"/>
        <v>147</v>
      </c>
      <c r="M1493" s="49">
        <f t="shared" si="71"/>
        <v>0.63362068965517238</v>
      </c>
    </row>
    <row r="1494" spans="1:13" s="50" customFormat="1" ht="14.5" x14ac:dyDescent="0.35">
      <c r="A1494" s="33">
        <v>133456</v>
      </c>
      <c r="B1494" s="33" t="s">
        <v>498</v>
      </c>
      <c r="C1494" s="49">
        <f t="shared" si="69"/>
        <v>0.41141593809667371</v>
      </c>
      <c r="D1494" s="33">
        <v>63203</v>
      </c>
      <c r="E1494" s="33" t="s">
        <v>3930</v>
      </c>
      <c r="F1494" s="33" t="s">
        <v>3931</v>
      </c>
      <c r="H1494" s="35">
        <v>125</v>
      </c>
      <c r="I1494" s="35">
        <v>271</v>
      </c>
      <c r="J1494" s="41"/>
      <c r="K1494" s="42"/>
      <c r="L1494" s="51">
        <f t="shared" si="70"/>
        <v>125</v>
      </c>
      <c r="M1494" s="49">
        <f t="shared" si="71"/>
        <v>0.46125461254612549</v>
      </c>
    </row>
    <row r="1495" spans="1:13" s="50" customFormat="1" ht="14.5" x14ac:dyDescent="0.35">
      <c r="A1495" s="33">
        <v>133456</v>
      </c>
      <c r="B1495" s="33" t="s">
        <v>498</v>
      </c>
      <c r="C1495" s="49">
        <f t="shared" si="69"/>
        <v>0.41141593809667371</v>
      </c>
      <c r="D1495" s="33">
        <v>63204</v>
      </c>
      <c r="E1495" s="33" t="s">
        <v>2337</v>
      </c>
      <c r="F1495" s="33" t="s">
        <v>3932</v>
      </c>
      <c r="H1495" s="35">
        <v>81</v>
      </c>
      <c r="I1495" s="35">
        <v>175</v>
      </c>
      <c r="J1495" s="41"/>
      <c r="K1495" s="42"/>
      <c r="L1495" s="51">
        <f t="shared" si="70"/>
        <v>81</v>
      </c>
      <c r="M1495" s="49">
        <f t="shared" si="71"/>
        <v>0.46285714285714286</v>
      </c>
    </row>
    <row r="1496" spans="1:13" s="50" customFormat="1" ht="14.5" x14ac:dyDescent="0.35">
      <c r="A1496" s="33">
        <v>133456</v>
      </c>
      <c r="B1496" s="33" t="s">
        <v>498</v>
      </c>
      <c r="C1496" s="49">
        <f t="shared" si="69"/>
        <v>0.41141593809667371</v>
      </c>
      <c r="D1496" s="33">
        <v>63202</v>
      </c>
      <c r="E1496" s="33" t="s">
        <v>2338</v>
      </c>
      <c r="F1496" s="33" t="s">
        <v>3933</v>
      </c>
      <c r="H1496" s="35">
        <v>183</v>
      </c>
      <c r="I1496" s="35">
        <v>421</v>
      </c>
      <c r="J1496" s="41"/>
      <c r="K1496" s="42"/>
      <c r="L1496" s="51">
        <f t="shared" si="70"/>
        <v>183</v>
      </c>
      <c r="M1496" s="49">
        <f t="shared" si="71"/>
        <v>0.43467933491686461</v>
      </c>
    </row>
    <row r="1497" spans="1:13" s="50" customFormat="1" ht="14.5" x14ac:dyDescent="0.35">
      <c r="A1497" s="33">
        <v>133456</v>
      </c>
      <c r="B1497" s="33" t="s">
        <v>498</v>
      </c>
      <c r="C1497" s="49">
        <f t="shared" si="69"/>
        <v>0.41141593809667371</v>
      </c>
      <c r="D1497" s="33">
        <v>63196</v>
      </c>
      <c r="E1497" s="33" t="s">
        <v>2339</v>
      </c>
      <c r="F1497" s="33" t="s">
        <v>3934</v>
      </c>
      <c r="H1497" s="35">
        <v>141</v>
      </c>
      <c r="I1497" s="35">
        <v>315</v>
      </c>
      <c r="J1497" s="41"/>
      <c r="K1497" s="42"/>
      <c r="L1497" s="51">
        <f t="shared" si="70"/>
        <v>141</v>
      </c>
      <c r="M1497" s="49">
        <f t="shared" si="71"/>
        <v>0.44761904761904764</v>
      </c>
    </row>
    <row r="1498" spans="1:13" s="50" customFormat="1" ht="14.5" x14ac:dyDescent="0.35">
      <c r="A1498" s="33">
        <v>133456</v>
      </c>
      <c r="B1498" s="33" t="s">
        <v>498</v>
      </c>
      <c r="C1498" s="49">
        <f t="shared" si="69"/>
        <v>0.41141593809667371</v>
      </c>
      <c r="D1498" s="33">
        <v>63206</v>
      </c>
      <c r="E1498" s="33" t="s">
        <v>2340</v>
      </c>
      <c r="F1498" s="33" t="s">
        <v>3935</v>
      </c>
      <c r="H1498" s="35">
        <v>92</v>
      </c>
      <c r="I1498" s="35">
        <v>511</v>
      </c>
      <c r="J1498" s="41"/>
      <c r="K1498" s="42"/>
      <c r="L1498" s="51">
        <f t="shared" si="70"/>
        <v>92</v>
      </c>
      <c r="M1498" s="49">
        <f t="shared" si="71"/>
        <v>0.18003913894324852</v>
      </c>
    </row>
    <row r="1499" spans="1:13" s="50" customFormat="1" ht="14.5" x14ac:dyDescent="0.35">
      <c r="A1499" s="33">
        <v>133456</v>
      </c>
      <c r="B1499" s="33" t="s">
        <v>498</v>
      </c>
      <c r="C1499" s="49">
        <f t="shared" si="69"/>
        <v>0.41141593809667371</v>
      </c>
      <c r="D1499" s="33">
        <v>63207</v>
      </c>
      <c r="E1499" s="33" t="s">
        <v>2341</v>
      </c>
      <c r="F1499" s="33" t="s">
        <v>3936</v>
      </c>
      <c r="H1499" s="35">
        <v>78</v>
      </c>
      <c r="I1499" s="35">
        <v>513</v>
      </c>
      <c r="J1499" s="41"/>
      <c r="K1499" s="42"/>
      <c r="L1499" s="51">
        <f t="shared" si="70"/>
        <v>78</v>
      </c>
      <c r="M1499" s="49">
        <f t="shared" si="71"/>
        <v>0.15204678362573099</v>
      </c>
    </row>
    <row r="1500" spans="1:13" s="50" customFormat="1" ht="14.5" x14ac:dyDescent="0.35">
      <c r="A1500" s="33">
        <v>133456</v>
      </c>
      <c r="B1500" s="33" t="s">
        <v>498</v>
      </c>
      <c r="C1500" s="49">
        <f t="shared" si="69"/>
        <v>0.41141593809667371</v>
      </c>
      <c r="D1500" s="33">
        <v>63194</v>
      </c>
      <c r="E1500" s="33" t="s">
        <v>919</v>
      </c>
      <c r="F1500" s="33" t="s">
        <v>3937</v>
      </c>
      <c r="H1500" s="35">
        <v>147</v>
      </c>
      <c r="I1500" s="35">
        <v>229</v>
      </c>
      <c r="J1500" s="41"/>
      <c r="K1500" s="42"/>
      <c r="L1500" s="51">
        <f t="shared" si="70"/>
        <v>147</v>
      </c>
      <c r="M1500" s="49">
        <f t="shared" si="71"/>
        <v>0.64192139737991272</v>
      </c>
    </row>
    <row r="1501" spans="1:13" s="50" customFormat="1" ht="14.5" x14ac:dyDescent="0.35">
      <c r="A1501" s="33">
        <v>133456</v>
      </c>
      <c r="B1501" s="33" t="s">
        <v>498</v>
      </c>
      <c r="C1501" s="49">
        <f t="shared" si="69"/>
        <v>0.41141593809667371</v>
      </c>
      <c r="D1501" s="33">
        <v>63188</v>
      </c>
      <c r="E1501" s="33" t="s">
        <v>2342</v>
      </c>
      <c r="F1501" s="33" t="s">
        <v>3938</v>
      </c>
      <c r="H1501" s="35">
        <v>194</v>
      </c>
      <c r="I1501" s="35">
        <v>339</v>
      </c>
      <c r="J1501" s="41"/>
      <c r="K1501" s="42"/>
      <c r="L1501" s="51">
        <f t="shared" si="70"/>
        <v>194</v>
      </c>
      <c r="M1501" s="49">
        <f t="shared" si="71"/>
        <v>0.57227138643067843</v>
      </c>
    </row>
    <row r="1502" spans="1:13" s="50" customFormat="1" ht="14.5" x14ac:dyDescent="0.35">
      <c r="A1502" s="33">
        <v>133456</v>
      </c>
      <c r="B1502" s="33" t="s">
        <v>498</v>
      </c>
      <c r="C1502" s="49">
        <f t="shared" si="69"/>
        <v>0.41141593809667371</v>
      </c>
      <c r="D1502" s="33">
        <v>63189</v>
      </c>
      <c r="E1502" s="33" t="s">
        <v>2343</v>
      </c>
      <c r="F1502" s="33" t="s">
        <v>3939</v>
      </c>
      <c r="H1502" s="35">
        <v>232</v>
      </c>
      <c r="I1502" s="35">
        <v>378</v>
      </c>
      <c r="J1502" s="41"/>
      <c r="K1502" s="42"/>
      <c r="L1502" s="51">
        <f t="shared" si="70"/>
        <v>232</v>
      </c>
      <c r="M1502" s="49">
        <f t="shared" si="71"/>
        <v>0.61375661375661372</v>
      </c>
    </row>
    <row r="1503" spans="1:13" s="50" customFormat="1" ht="14.5" x14ac:dyDescent="0.35">
      <c r="A1503" s="33">
        <v>133456</v>
      </c>
      <c r="B1503" s="33" t="s">
        <v>498</v>
      </c>
      <c r="C1503" s="49">
        <f t="shared" si="69"/>
        <v>0.41141593809667371</v>
      </c>
      <c r="D1503" s="33">
        <v>63190</v>
      </c>
      <c r="E1503" s="33" t="s">
        <v>622</v>
      </c>
      <c r="F1503" s="33" t="s">
        <v>3940</v>
      </c>
      <c r="H1503" s="35">
        <v>435</v>
      </c>
      <c r="I1503" s="35">
        <v>1702</v>
      </c>
      <c r="J1503" s="41"/>
      <c r="K1503" s="42"/>
      <c r="L1503" s="51">
        <f t="shared" si="70"/>
        <v>435</v>
      </c>
      <c r="M1503" s="49">
        <f t="shared" si="71"/>
        <v>0.25558166862514686</v>
      </c>
    </row>
    <row r="1504" spans="1:13" s="50" customFormat="1" ht="14.5" x14ac:dyDescent="0.35">
      <c r="A1504" s="33">
        <v>133386</v>
      </c>
      <c r="B1504" s="33" t="s">
        <v>426</v>
      </c>
      <c r="C1504" s="49">
        <f t="shared" si="69"/>
        <v>0.38164251207729466</v>
      </c>
      <c r="D1504" s="33">
        <v>63024</v>
      </c>
      <c r="E1504" s="33" t="s">
        <v>3941</v>
      </c>
      <c r="F1504" s="33" t="s">
        <v>3942</v>
      </c>
      <c r="H1504" s="35">
        <v>150</v>
      </c>
      <c r="I1504" s="35">
        <v>337</v>
      </c>
      <c r="J1504" s="41"/>
      <c r="K1504" s="42"/>
      <c r="L1504" s="51">
        <f t="shared" si="70"/>
        <v>150</v>
      </c>
      <c r="M1504" s="49">
        <f t="shared" si="71"/>
        <v>0.44510385756676557</v>
      </c>
    </row>
    <row r="1505" spans="1:13" s="50" customFormat="1" ht="14.5" x14ac:dyDescent="0.35">
      <c r="A1505" s="33">
        <v>133386</v>
      </c>
      <c r="B1505" s="33" t="s">
        <v>426</v>
      </c>
      <c r="C1505" s="49">
        <f t="shared" si="69"/>
        <v>0.38164251207729466</v>
      </c>
      <c r="D1505" s="33">
        <v>63026</v>
      </c>
      <c r="E1505" s="33" t="s">
        <v>2077</v>
      </c>
      <c r="F1505" s="33" t="s">
        <v>3943</v>
      </c>
      <c r="H1505" s="35">
        <v>80</v>
      </c>
      <c r="I1505" s="35">
        <v>268</v>
      </c>
      <c r="J1505" s="41"/>
      <c r="K1505" s="42"/>
      <c r="L1505" s="51">
        <f t="shared" si="70"/>
        <v>80</v>
      </c>
      <c r="M1505" s="49">
        <f t="shared" si="71"/>
        <v>0.29850746268656714</v>
      </c>
    </row>
    <row r="1506" spans="1:13" s="50" customFormat="1" ht="14.5" x14ac:dyDescent="0.35">
      <c r="A1506" s="33">
        <v>133386</v>
      </c>
      <c r="B1506" s="33" t="s">
        <v>426</v>
      </c>
      <c r="C1506" s="49">
        <f t="shared" si="69"/>
        <v>0.38164251207729466</v>
      </c>
      <c r="D1506" s="33">
        <v>63025</v>
      </c>
      <c r="E1506" s="33" t="s">
        <v>3944</v>
      </c>
      <c r="F1506" s="33" t="s">
        <v>3945</v>
      </c>
      <c r="H1506" s="35">
        <v>86</v>
      </c>
      <c r="I1506" s="35">
        <v>223</v>
      </c>
      <c r="J1506" s="41"/>
      <c r="K1506" s="42"/>
      <c r="L1506" s="51">
        <f t="shared" si="70"/>
        <v>86</v>
      </c>
      <c r="M1506" s="49">
        <f t="shared" si="71"/>
        <v>0.38565022421524664</v>
      </c>
    </row>
    <row r="1507" spans="1:13" s="50" customFormat="1" ht="14.5" x14ac:dyDescent="0.35">
      <c r="A1507" s="33">
        <v>133234</v>
      </c>
      <c r="B1507" s="33" t="s">
        <v>125</v>
      </c>
      <c r="C1507" s="49">
        <f t="shared" si="69"/>
        <v>0.55020920502092052</v>
      </c>
      <c r="D1507" s="33">
        <v>62565</v>
      </c>
      <c r="E1507" s="33" t="s">
        <v>720</v>
      </c>
      <c r="F1507" s="33" t="s">
        <v>3946</v>
      </c>
      <c r="H1507" s="35">
        <v>165</v>
      </c>
      <c r="I1507" s="35">
        <v>268</v>
      </c>
      <c r="J1507" s="41"/>
      <c r="K1507" s="42"/>
      <c r="L1507" s="51">
        <f t="shared" si="70"/>
        <v>165</v>
      </c>
      <c r="M1507" s="49">
        <f t="shared" si="71"/>
        <v>0.61567164179104472</v>
      </c>
    </row>
    <row r="1508" spans="1:13" s="50" customFormat="1" ht="14.5" x14ac:dyDescent="0.35">
      <c r="A1508" s="33">
        <v>133234</v>
      </c>
      <c r="B1508" s="33" t="s">
        <v>125</v>
      </c>
      <c r="C1508" s="49">
        <f t="shared" si="69"/>
        <v>0.55020920502092052</v>
      </c>
      <c r="D1508" s="33">
        <v>62567</v>
      </c>
      <c r="E1508" s="33" t="s">
        <v>721</v>
      </c>
      <c r="F1508" s="33" t="s">
        <v>3947</v>
      </c>
      <c r="H1508" s="35">
        <v>71</v>
      </c>
      <c r="I1508" s="35">
        <v>152</v>
      </c>
      <c r="J1508" s="41"/>
      <c r="K1508" s="42"/>
      <c r="L1508" s="51">
        <f t="shared" si="70"/>
        <v>71</v>
      </c>
      <c r="M1508" s="49">
        <f t="shared" si="71"/>
        <v>0.46710526315789475</v>
      </c>
    </row>
    <row r="1509" spans="1:13" s="50" customFormat="1" ht="14.5" x14ac:dyDescent="0.35">
      <c r="A1509" s="33">
        <v>133234</v>
      </c>
      <c r="B1509" s="33" t="s">
        <v>125</v>
      </c>
      <c r="C1509" s="49">
        <f t="shared" si="69"/>
        <v>0.55020920502092052</v>
      </c>
      <c r="D1509" s="33">
        <v>62567</v>
      </c>
      <c r="E1509" s="33" t="s">
        <v>722</v>
      </c>
      <c r="F1509" s="33" t="s">
        <v>3948</v>
      </c>
      <c r="H1509" s="35">
        <v>27</v>
      </c>
      <c r="I1509" s="35">
        <v>58</v>
      </c>
      <c r="J1509" s="41"/>
      <c r="K1509" s="42"/>
      <c r="L1509" s="51">
        <f t="shared" si="70"/>
        <v>27</v>
      </c>
      <c r="M1509" s="49">
        <f t="shared" si="71"/>
        <v>0.46551724137931033</v>
      </c>
    </row>
    <row r="1510" spans="1:13" s="50" customFormat="1" ht="14.5" x14ac:dyDescent="0.35">
      <c r="A1510" s="33">
        <v>132850</v>
      </c>
      <c r="B1510" s="33" t="s">
        <v>223</v>
      </c>
      <c r="C1510" s="49">
        <f t="shared" si="69"/>
        <v>0.26708074534161491</v>
      </c>
      <c r="D1510" s="33">
        <v>60767</v>
      </c>
      <c r="E1510" s="33" t="s">
        <v>1158</v>
      </c>
      <c r="F1510" s="33" t="s">
        <v>3949</v>
      </c>
      <c r="H1510" s="35">
        <v>40</v>
      </c>
      <c r="I1510" s="35">
        <v>152</v>
      </c>
      <c r="J1510" s="41"/>
      <c r="K1510" s="42"/>
      <c r="L1510" s="51">
        <f t="shared" si="70"/>
        <v>40</v>
      </c>
      <c r="M1510" s="49">
        <f t="shared" si="71"/>
        <v>0.26315789473684209</v>
      </c>
    </row>
    <row r="1511" spans="1:13" s="50" customFormat="1" ht="14.5" x14ac:dyDescent="0.35">
      <c r="A1511" s="33">
        <v>132850</v>
      </c>
      <c r="B1511" s="33" t="s">
        <v>223</v>
      </c>
      <c r="C1511" s="49">
        <f t="shared" si="69"/>
        <v>0.26708074534161491</v>
      </c>
      <c r="D1511" s="33">
        <v>60937</v>
      </c>
      <c r="E1511" s="33" t="s">
        <v>1159</v>
      </c>
      <c r="F1511" s="33" t="s">
        <v>3950</v>
      </c>
      <c r="H1511" s="35">
        <v>77</v>
      </c>
      <c r="I1511" s="35">
        <v>238</v>
      </c>
      <c r="J1511" s="41"/>
      <c r="K1511" s="42"/>
      <c r="L1511" s="51">
        <f t="shared" si="70"/>
        <v>77</v>
      </c>
      <c r="M1511" s="49">
        <f t="shared" si="71"/>
        <v>0.3235294117647059</v>
      </c>
    </row>
    <row r="1512" spans="1:13" s="50" customFormat="1" ht="14.5" x14ac:dyDescent="0.35">
      <c r="A1512" s="33">
        <v>132850</v>
      </c>
      <c r="B1512" s="33" t="s">
        <v>223</v>
      </c>
      <c r="C1512" s="49">
        <f t="shared" si="69"/>
        <v>0.26708074534161491</v>
      </c>
      <c r="D1512" s="33">
        <v>60938</v>
      </c>
      <c r="E1512" s="33" t="s">
        <v>1160</v>
      </c>
      <c r="F1512" s="33" t="s">
        <v>3951</v>
      </c>
      <c r="H1512" s="35">
        <v>71</v>
      </c>
      <c r="I1512" s="35">
        <v>292</v>
      </c>
      <c r="J1512" s="41"/>
      <c r="K1512" s="42"/>
      <c r="L1512" s="51">
        <f t="shared" si="70"/>
        <v>71</v>
      </c>
      <c r="M1512" s="49">
        <f t="shared" si="71"/>
        <v>0.24315068493150685</v>
      </c>
    </row>
    <row r="1513" spans="1:13" s="50" customFormat="1" ht="14.5" x14ac:dyDescent="0.35">
      <c r="A1513" s="33">
        <v>132850</v>
      </c>
      <c r="B1513" s="33" t="s">
        <v>223</v>
      </c>
      <c r="C1513" s="49">
        <f t="shared" si="69"/>
        <v>0.26708074534161491</v>
      </c>
      <c r="D1513" s="33">
        <v>60939</v>
      </c>
      <c r="E1513" s="33" t="s">
        <v>1161</v>
      </c>
      <c r="F1513" s="33" t="s">
        <v>3952</v>
      </c>
      <c r="H1513" s="35">
        <v>27</v>
      </c>
      <c r="I1513" s="35">
        <v>123</v>
      </c>
      <c r="J1513" s="41"/>
      <c r="K1513" s="42"/>
      <c r="L1513" s="51">
        <f t="shared" si="70"/>
        <v>27</v>
      </c>
      <c r="M1513" s="49">
        <f t="shared" si="71"/>
        <v>0.21951219512195122</v>
      </c>
    </row>
    <row r="1514" spans="1:13" s="50" customFormat="1" ht="14.5" x14ac:dyDescent="0.35">
      <c r="A1514" s="33">
        <v>133082</v>
      </c>
      <c r="B1514" s="33" t="s">
        <v>131</v>
      </c>
      <c r="C1514" s="49">
        <f t="shared" si="69"/>
        <v>0.30740740740740741</v>
      </c>
      <c r="D1514" s="33">
        <v>61979</v>
      </c>
      <c r="E1514" s="33" t="s">
        <v>739</v>
      </c>
      <c r="F1514" s="33" t="s">
        <v>3953</v>
      </c>
      <c r="H1514" s="35">
        <v>118</v>
      </c>
      <c r="I1514" s="35">
        <v>343</v>
      </c>
      <c r="J1514" s="41"/>
      <c r="K1514" s="42"/>
      <c r="L1514" s="51">
        <f t="shared" si="70"/>
        <v>118</v>
      </c>
      <c r="M1514" s="49">
        <f t="shared" si="71"/>
        <v>0.34402332361516036</v>
      </c>
    </row>
    <row r="1515" spans="1:13" s="50" customFormat="1" ht="14.5" x14ac:dyDescent="0.35">
      <c r="A1515" s="33">
        <v>133082</v>
      </c>
      <c r="B1515" s="33" t="s">
        <v>131</v>
      </c>
      <c r="C1515" s="49">
        <f t="shared" si="69"/>
        <v>0.30740740740740741</v>
      </c>
      <c r="D1515" s="33">
        <v>61977</v>
      </c>
      <c r="E1515" s="33" t="s">
        <v>740</v>
      </c>
      <c r="F1515" s="33" t="s">
        <v>3954</v>
      </c>
      <c r="H1515" s="35">
        <v>62</v>
      </c>
      <c r="I1515" s="35">
        <v>217</v>
      </c>
      <c r="J1515" s="41"/>
      <c r="K1515" s="42"/>
      <c r="L1515" s="51">
        <f t="shared" si="70"/>
        <v>62</v>
      </c>
      <c r="M1515" s="49">
        <f t="shared" si="71"/>
        <v>0.2857142857142857</v>
      </c>
    </row>
    <row r="1516" spans="1:13" s="50" customFormat="1" ht="14.5" x14ac:dyDescent="0.35">
      <c r="A1516" s="33">
        <v>133082</v>
      </c>
      <c r="B1516" s="33" t="s">
        <v>131</v>
      </c>
      <c r="C1516" s="49">
        <f t="shared" si="69"/>
        <v>0.30740740740740741</v>
      </c>
      <c r="D1516" s="33">
        <v>61978</v>
      </c>
      <c r="E1516" s="33" t="s">
        <v>741</v>
      </c>
      <c r="F1516" s="33" t="s">
        <v>3955</v>
      </c>
      <c r="H1516" s="35">
        <v>69</v>
      </c>
      <c r="I1516" s="35">
        <v>250</v>
      </c>
      <c r="J1516" s="41"/>
      <c r="K1516" s="42"/>
      <c r="L1516" s="51">
        <f t="shared" si="70"/>
        <v>69</v>
      </c>
      <c r="M1516" s="49">
        <f t="shared" si="71"/>
        <v>0.27600000000000002</v>
      </c>
    </row>
    <row r="1517" spans="1:13" s="50" customFormat="1" ht="14.5" x14ac:dyDescent="0.35">
      <c r="A1517" s="33">
        <v>132834</v>
      </c>
      <c r="B1517" s="33" t="s">
        <v>234</v>
      </c>
      <c r="C1517" s="49">
        <f t="shared" si="69"/>
        <v>0.19148936170212766</v>
      </c>
      <c r="D1517" s="33">
        <v>60879</v>
      </c>
      <c r="E1517" s="33" t="s">
        <v>1230</v>
      </c>
      <c r="F1517" s="33" t="s">
        <v>3956</v>
      </c>
      <c r="H1517" s="35">
        <v>54</v>
      </c>
      <c r="I1517" s="35">
        <v>282</v>
      </c>
      <c r="J1517" s="41"/>
      <c r="K1517" s="42"/>
      <c r="L1517" s="51">
        <f t="shared" si="70"/>
        <v>54</v>
      </c>
      <c r="M1517" s="49">
        <f t="shared" si="71"/>
        <v>0.19148936170212766</v>
      </c>
    </row>
    <row r="1518" spans="1:13" s="50" customFormat="1" ht="14.5" x14ac:dyDescent="0.35">
      <c r="A1518" s="33">
        <v>132988</v>
      </c>
      <c r="B1518" s="33" t="s">
        <v>385</v>
      </c>
      <c r="C1518" s="49">
        <f t="shared" si="69"/>
        <v>0.35388739946380698</v>
      </c>
      <c r="D1518" s="33">
        <v>61674</v>
      </c>
      <c r="E1518" s="33" t="s">
        <v>692</v>
      </c>
      <c r="F1518" s="33" t="s">
        <v>3957</v>
      </c>
      <c r="H1518" s="35">
        <v>174</v>
      </c>
      <c r="I1518" s="35">
        <v>412</v>
      </c>
      <c r="J1518" s="41"/>
      <c r="K1518" s="42"/>
      <c r="L1518" s="51">
        <f t="shared" si="70"/>
        <v>174</v>
      </c>
      <c r="M1518" s="49">
        <f t="shared" si="71"/>
        <v>0.42233009708737862</v>
      </c>
    </row>
    <row r="1519" spans="1:13" s="50" customFormat="1" ht="14.5" x14ac:dyDescent="0.35">
      <c r="A1519" s="33">
        <v>132988</v>
      </c>
      <c r="B1519" s="33" t="s">
        <v>385</v>
      </c>
      <c r="C1519" s="49">
        <f t="shared" si="69"/>
        <v>0.35388739946380698</v>
      </c>
      <c r="D1519" s="33">
        <v>61675</v>
      </c>
      <c r="E1519" s="33" t="s">
        <v>1922</v>
      </c>
      <c r="F1519" s="33" t="s">
        <v>3958</v>
      </c>
      <c r="H1519" s="35">
        <v>66</v>
      </c>
      <c r="I1519" s="35">
        <v>236</v>
      </c>
      <c r="J1519" s="41"/>
      <c r="K1519" s="42"/>
      <c r="L1519" s="51">
        <f t="shared" si="70"/>
        <v>66</v>
      </c>
      <c r="M1519" s="49">
        <f t="shared" si="71"/>
        <v>0.27966101694915252</v>
      </c>
    </row>
    <row r="1520" spans="1:13" s="50" customFormat="1" ht="14.5" x14ac:dyDescent="0.35">
      <c r="A1520" s="33">
        <v>132988</v>
      </c>
      <c r="B1520" s="33" t="s">
        <v>385</v>
      </c>
      <c r="C1520" s="49">
        <f t="shared" si="69"/>
        <v>0.35388739946380698</v>
      </c>
      <c r="D1520" s="33">
        <v>61676</v>
      </c>
      <c r="E1520" s="33" t="s">
        <v>1923</v>
      </c>
      <c r="F1520" s="33" t="s">
        <v>3959</v>
      </c>
      <c r="H1520" s="35">
        <v>24</v>
      </c>
      <c r="I1520" s="35">
        <v>98</v>
      </c>
      <c r="J1520" s="41"/>
      <c r="K1520" s="42"/>
      <c r="L1520" s="51">
        <f t="shared" si="70"/>
        <v>24</v>
      </c>
      <c r="M1520" s="49">
        <f t="shared" si="71"/>
        <v>0.24489795918367346</v>
      </c>
    </row>
    <row r="1521" spans="1:13" s="50" customFormat="1" ht="14.5" x14ac:dyDescent="0.35">
      <c r="A1521" s="33">
        <v>8139</v>
      </c>
      <c r="B1521" s="33" t="s">
        <v>2377</v>
      </c>
      <c r="C1521" s="49">
        <f t="shared" si="69"/>
        <v>0.65822784810126578</v>
      </c>
      <c r="D1521" s="33">
        <v>8139</v>
      </c>
      <c r="E1521" s="33" t="s">
        <v>2377</v>
      </c>
      <c r="F1521" s="33" t="s">
        <v>3960</v>
      </c>
      <c r="H1521" s="35">
        <v>52</v>
      </c>
      <c r="I1521" s="35">
        <v>79</v>
      </c>
      <c r="J1521" s="41"/>
      <c r="K1521" s="42"/>
      <c r="L1521" s="51">
        <f t="shared" si="70"/>
        <v>52</v>
      </c>
      <c r="M1521" s="49">
        <f t="shared" si="71"/>
        <v>0.65822784810126578</v>
      </c>
    </row>
    <row r="1522" spans="1:13" s="50" customFormat="1" ht="14.5" x14ac:dyDescent="0.35">
      <c r="A1522" s="33">
        <v>132926</v>
      </c>
      <c r="B1522" s="33" t="s">
        <v>254</v>
      </c>
      <c r="C1522" s="49">
        <f t="shared" si="69"/>
        <v>0.375</v>
      </c>
      <c r="D1522" s="33">
        <v>61566</v>
      </c>
      <c r="E1522" s="33" t="s">
        <v>1289</v>
      </c>
      <c r="F1522" s="33" t="s">
        <v>3961</v>
      </c>
      <c r="H1522" s="35">
        <v>73</v>
      </c>
      <c r="I1522" s="35">
        <v>199</v>
      </c>
      <c r="J1522" s="41"/>
      <c r="K1522" s="42"/>
      <c r="L1522" s="51">
        <f t="shared" si="70"/>
        <v>73</v>
      </c>
      <c r="M1522" s="49">
        <f t="shared" si="71"/>
        <v>0.36683417085427134</v>
      </c>
    </row>
    <row r="1523" spans="1:13" s="50" customFormat="1" ht="14.5" x14ac:dyDescent="0.35">
      <c r="A1523" s="33">
        <v>132926</v>
      </c>
      <c r="B1523" s="33" t="s">
        <v>254</v>
      </c>
      <c r="C1523" s="49">
        <f t="shared" si="69"/>
        <v>0.375</v>
      </c>
      <c r="D1523" s="33">
        <v>61511</v>
      </c>
      <c r="E1523" s="33" t="s">
        <v>1290</v>
      </c>
      <c r="F1523" s="33" t="s">
        <v>3962</v>
      </c>
      <c r="H1523" s="35">
        <v>17</v>
      </c>
      <c r="I1523" s="35">
        <v>41</v>
      </c>
      <c r="J1523" s="41"/>
      <c r="K1523" s="42"/>
      <c r="L1523" s="51">
        <f t="shared" si="70"/>
        <v>17</v>
      </c>
      <c r="M1523" s="49">
        <f t="shared" si="71"/>
        <v>0.41463414634146339</v>
      </c>
    </row>
    <row r="1524" spans="1:13" s="50" customFormat="1" ht="14.5" x14ac:dyDescent="0.35">
      <c r="A1524" s="33">
        <v>8138</v>
      </c>
      <c r="B1524" s="33" t="s">
        <v>306</v>
      </c>
      <c r="C1524" s="49">
        <f t="shared" si="69"/>
        <v>0.89600000000000013</v>
      </c>
      <c r="D1524" s="33">
        <v>8138</v>
      </c>
      <c r="E1524" s="33" t="s">
        <v>306</v>
      </c>
      <c r="F1524" s="33" t="s">
        <v>3963</v>
      </c>
      <c r="H1524" s="35"/>
      <c r="I1524" s="35">
        <v>50</v>
      </c>
      <c r="J1524" s="41">
        <v>2016</v>
      </c>
      <c r="K1524" s="42">
        <v>0.56000000000000005</v>
      </c>
      <c r="L1524" s="51">
        <f t="shared" si="70"/>
        <v>44.800000000000004</v>
      </c>
      <c r="M1524" s="49">
        <f t="shared" si="71"/>
        <v>0.89600000000000013</v>
      </c>
    </row>
    <row r="1525" spans="1:13" s="50" customFormat="1" ht="14.5" x14ac:dyDescent="0.35">
      <c r="A1525" s="33">
        <v>133387</v>
      </c>
      <c r="B1525" s="33" t="s">
        <v>349</v>
      </c>
      <c r="C1525" s="49">
        <f t="shared" si="69"/>
        <v>0.26785714285714285</v>
      </c>
      <c r="D1525" s="33">
        <v>63027</v>
      </c>
      <c r="E1525" s="33" t="s">
        <v>1761</v>
      </c>
      <c r="F1525" s="33" t="s">
        <v>3964</v>
      </c>
      <c r="H1525" s="35">
        <v>36</v>
      </c>
      <c r="I1525" s="35">
        <v>141</v>
      </c>
      <c r="J1525" s="41"/>
      <c r="K1525" s="42"/>
      <c r="L1525" s="51">
        <f t="shared" si="70"/>
        <v>36</v>
      </c>
      <c r="M1525" s="49">
        <f t="shared" si="71"/>
        <v>0.25531914893617019</v>
      </c>
    </row>
    <row r="1526" spans="1:13" s="50" customFormat="1" ht="14.5" x14ac:dyDescent="0.35">
      <c r="A1526" s="33">
        <v>133387</v>
      </c>
      <c r="B1526" s="33" t="s">
        <v>349</v>
      </c>
      <c r="C1526" s="49">
        <f t="shared" si="69"/>
        <v>0.26785714285714285</v>
      </c>
      <c r="D1526" s="33">
        <v>63028</v>
      </c>
      <c r="E1526" s="33" t="s">
        <v>1762</v>
      </c>
      <c r="F1526" s="33" t="s">
        <v>3965</v>
      </c>
      <c r="H1526" s="35">
        <v>24</v>
      </c>
      <c r="I1526" s="35">
        <v>83</v>
      </c>
      <c r="J1526" s="41"/>
      <c r="K1526" s="42"/>
      <c r="L1526" s="51">
        <f t="shared" si="70"/>
        <v>24</v>
      </c>
      <c r="M1526" s="49">
        <f t="shared" si="71"/>
        <v>0.28915662650602408</v>
      </c>
    </row>
    <row r="1527" spans="1:13" s="50" customFormat="1" ht="14.5" x14ac:dyDescent="0.35">
      <c r="A1527" s="33">
        <v>133158</v>
      </c>
      <c r="B1527" s="33" t="s">
        <v>281</v>
      </c>
      <c r="C1527" s="49">
        <f t="shared" si="69"/>
        <v>0.34009740259740262</v>
      </c>
      <c r="D1527" s="33">
        <v>62204</v>
      </c>
      <c r="E1527" s="33" t="s">
        <v>1394</v>
      </c>
      <c r="F1527" s="33" t="s">
        <v>3966</v>
      </c>
      <c r="H1527" s="35">
        <v>256</v>
      </c>
      <c r="I1527" s="35">
        <v>675</v>
      </c>
      <c r="J1527" s="41"/>
      <c r="K1527" s="42"/>
      <c r="L1527" s="51">
        <f t="shared" si="70"/>
        <v>256</v>
      </c>
      <c r="M1527" s="49">
        <f t="shared" si="71"/>
        <v>0.37925925925925924</v>
      </c>
    </row>
    <row r="1528" spans="1:13" s="50" customFormat="1" ht="14.5" x14ac:dyDescent="0.35">
      <c r="A1528" s="33">
        <v>133158</v>
      </c>
      <c r="B1528" s="33" t="s">
        <v>281</v>
      </c>
      <c r="C1528" s="49">
        <f t="shared" ref="C1528:C1591" si="72">SUMIF($B$2:$B$2241,B1528,$L$2:$L$2241)/(SUMIF($B$2:$B$2241,B1528,$I$2:$I$2241))</f>
        <v>0.34009740259740262</v>
      </c>
      <c r="D1528" s="33">
        <v>62205</v>
      </c>
      <c r="E1528" s="33" t="s">
        <v>1395</v>
      </c>
      <c r="F1528" s="33" t="s">
        <v>3967</v>
      </c>
      <c r="H1528" s="35">
        <v>102</v>
      </c>
      <c r="I1528" s="35">
        <v>366</v>
      </c>
      <c r="J1528" s="41"/>
      <c r="K1528" s="42"/>
      <c r="L1528" s="51">
        <f t="shared" si="70"/>
        <v>102</v>
      </c>
      <c r="M1528" s="49">
        <f t="shared" si="71"/>
        <v>0.27868852459016391</v>
      </c>
    </row>
    <row r="1529" spans="1:13" s="50" customFormat="1" ht="14.5" x14ac:dyDescent="0.35">
      <c r="A1529" s="33">
        <v>133158</v>
      </c>
      <c r="B1529" s="33" t="s">
        <v>281</v>
      </c>
      <c r="C1529" s="49">
        <f t="shared" si="72"/>
        <v>0.34009740259740262</v>
      </c>
      <c r="D1529" s="33">
        <v>200</v>
      </c>
      <c r="E1529" s="33" t="s">
        <v>1396</v>
      </c>
      <c r="F1529" s="33" t="s">
        <v>3968</v>
      </c>
      <c r="H1529" s="35">
        <v>61</v>
      </c>
      <c r="I1529" s="35">
        <v>191</v>
      </c>
      <c r="J1529" s="41"/>
      <c r="K1529" s="42"/>
      <c r="L1529" s="51">
        <f t="shared" si="70"/>
        <v>61</v>
      </c>
      <c r="M1529" s="49">
        <f t="shared" si="71"/>
        <v>0.3193717277486911</v>
      </c>
    </row>
    <row r="1530" spans="1:13" s="50" customFormat="1" ht="14.5" x14ac:dyDescent="0.35">
      <c r="A1530" s="33">
        <v>132775</v>
      </c>
      <c r="B1530" s="33" t="s">
        <v>482</v>
      </c>
      <c r="C1530" s="49">
        <f t="shared" si="72"/>
        <v>9.1396049548041508E-2</v>
      </c>
      <c r="D1530" s="33"/>
      <c r="E1530" s="33" t="s">
        <v>2257</v>
      </c>
      <c r="F1530" s="33" t="s">
        <v>3969</v>
      </c>
      <c r="H1530" s="35">
        <v>38</v>
      </c>
      <c r="I1530" s="35">
        <v>437</v>
      </c>
      <c r="J1530" s="41"/>
      <c r="K1530" s="42"/>
      <c r="L1530" s="51">
        <f t="shared" si="70"/>
        <v>38</v>
      </c>
      <c r="M1530" s="49">
        <f t="shared" si="71"/>
        <v>8.6956521739130432E-2</v>
      </c>
    </row>
    <row r="1531" spans="1:13" s="50" customFormat="1" ht="14.5" x14ac:dyDescent="0.35">
      <c r="A1531" s="33">
        <v>132775</v>
      </c>
      <c r="B1531" s="33" t="s">
        <v>482</v>
      </c>
      <c r="C1531" s="49">
        <f t="shared" si="72"/>
        <v>9.1396049548041508E-2</v>
      </c>
      <c r="D1531" s="33"/>
      <c r="E1531" s="33" t="s">
        <v>2258</v>
      </c>
      <c r="F1531" s="33" t="s">
        <v>3970</v>
      </c>
      <c r="H1531" s="35">
        <v>69</v>
      </c>
      <c r="I1531" s="35">
        <v>636</v>
      </c>
      <c r="J1531" s="41"/>
      <c r="K1531" s="42"/>
      <c r="L1531" s="51">
        <f t="shared" si="70"/>
        <v>69</v>
      </c>
      <c r="M1531" s="49">
        <f t="shared" si="71"/>
        <v>0.10849056603773585</v>
      </c>
    </row>
    <row r="1532" spans="1:13" s="50" customFormat="1" ht="14.5" x14ac:dyDescent="0.35">
      <c r="A1532" s="33">
        <v>132775</v>
      </c>
      <c r="B1532" s="33" t="s">
        <v>482</v>
      </c>
      <c r="C1532" s="49">
        <f t="shared" si="72"/>
        <v>9.1396049548041508E-2</v>
      </c>
      <c r="D1532" s="33">
        <v>60594</v>
      </c>
      <c r="E1532" s="33" t="s">
        <v>2259</v>
      </c>
      <c r="F1532" s="33" t="s">
        <v>3971</v>
      </c>
      <c r="H1532" s="35">
        <v>73</v>
      </c>
      <c r="I1532" s="35">
        <v>903</v>
      </c>
      <c r="J1532" s="41"/>
      <c r="K1532" s="42"/>
      <c r="L1532" s="51">
        <f t="shared" si="70"/>
        <v>73</v>
      </c>
      <c r="M1532" s="49">
        <f t="shared" si="71"/>
        <v>8.0841638981173872E-2</v>
      </c>
    </row>
    <row r="1533" spans="1:13" s="50" customFormat="1" ht="14.5" x14ac:dyDescent="0.35">
      <c r="A1533" s="33">
        <v>132775</v>
      </c>
      <c r="B1533" s="33" t="s">
        <v>482</v>
      </c>
      <c r="C1533" s="49">
        <f t="shared" si="72"/>
        <v>9.1396049548041508E-2</v>
      </c>
      <c r="D1533" s="33"/>
      <c r="E1533" s="33" t="s">
        <v>2260</v>
      </c>
      <c r="F1533" s="33" t="s">
        <v>3972</v>
      </c>
      <c r="H1533" s="35">
        <v>93</v>
      </c>
      <c r="I1533" s="35">
        <v>1011</v>
      </c>
      <c r="J1533" s="41"/>
      <c r="K1533" s="42"/>
      <c r="L1533" s="51">
        <f t="shared" si="70"/>
        <v>93</v>
      </c>
      <c r="M1533" s="49">
        <f t="shared" si="71"/>
        <v>9.1988130563798218E-2</v>
      </c>
    </row>
    <row r="1534" spans="1:13" s="50" customFormat="1" ht="14.5" x14ac:dyDescent="0.35">
      <c r="A1534" s="33">
        <v>133288</v>
      </c>
      <c r="B1534" s="33" t="s">
        <v>437</v>
      </c>
      <c r="C1534" s="49">
        <f t="shared" si="72"/>
        <v>0.5467625899280576</v>
      </c>
      <c r="D1534" s="33">
        <v>62719</v>
      </c>
      <c r="E1534" s="33" t="s">
        <v>2111</v>
      </c>
      <c r="F1534" s="33" t="s">
        <v>3973</v>
      </c>
      <c r="H1534" s="35">
        <v>45</v>
      </c>
      <c r="I1534" s="35">
        <v>84</v>
      </c>
      <c r="J1534" s="41"/>
      <c r="K1534" s="42"/>
      <c r="L1534" s="51">
        <f t="shared" si="70"/>
        <v>45</v>
      </c>
      <c r="M1534" s="49">
        <f t="shared" si="71"/>
        <v>0.5357142857142857</v>
      </c>
    </row>
    <row r="1535" spans="1:13" s="50" customFormat="1" ht="14.5" x14ac:dyDescent="0.35">
      <c r="A1535" s="33">
        <v>133288</v>
      </c>
      <c r="B1535" s="33" t="s">
        <v>437</v>
      </c>
      <c r="C1535" s="49">
        <f t="shared" si="72"/>
        <v>0.5467625899280576</v>
      </c>
      <c r="D1535" s="33">
        <v>202471</v>
      </c>
      <c r="E1535" s="33" t="s">
        <v>2112</v>
      </c>
      <c r="F1535" s="33" t="s">
        <v>3974</v>
      </c>
      <c r="H1535" s="35">
        <v>31</v>
      </c>
      <c r="I1535" s="35">
        <v>55</v>
      </c>
      <c r="J1535" s="41"/>
      <c r="K1535" s="42"/>
      <c r="L1535" s="51">
        <f t="shared" si="70"/>
        <v>31</v>
      </c>
      <c r="M1535" s="49">
        <f t="shared" si="71"/>
        <v>0.5636363636363636</v>
      </c>
    </row>
    <row r="1536" spans="1:13" s="50" customFormat="1" ht="14.5" x14ac:dyDescent="0.35">
      <c r="A1536" s="33">
        <v>133289</v>
      </c>
      <c r="B1536" s="33" t="s">
        <v>369</v>
      </c>
      <c r="C1536" s="49">
        <f t="shared" si="72"/>
        <v>0.41785252263906858</v>
      </c>
      <c r="D1536" s="33">
        <v>62722</v>
      </c>
      <c r="E1536" s="33" t="s">
        <v>1832</v>
      </c>
      <c r="F1536" s="33" t="s">
        <v>3975</v>
      </c>
      <c r="H1536" s="35">
        <v>164</v>
      </c>
      <c r="I1536" s="35">
        <v>366</v>
      </c>
      <c r="J1536" s="41"/>
      <c r="K1536" s="42"/>
      <c r="L1536" s="51">
        <f t="shared" si="70"/>
        <v>164</v>
      </c>
      <c r="M1536" s="49">
        <f t="shared" si="71"/>
        <v>0.44808743169398907</v>
      </c>
    </row>
    <row r="1537" spans="1:13" s="50" customFormat="1" ht="14.5" x14ac:dyDescent="0.35">
      <c r="A1537" s="33">
        <v>133289</v>
      </c>
      <c r="B1537" s="33" t="s">
        <v>369</v>
      </c>
      <c r="C1537" s="49">
        <f t="shared" si="72"/>
        <v>0.41785252263906858</v>
      </c>
      <c r="D1537" s="33">
        <v>62720</v>
      </c>
      <c r="E1537" s="33" t="s">
        <v>1833</v>
      </c>
      <c r="F1537" s="33" t="s">
        <v>3976</v>
      </c>
      <c r="H1537" s="35">
        <v>91</v>
      </c>
      <c r="I1537" s="35">
        <v>244</v>
      </c>
      <c r="J1537" s="41"/>
      <c r="K1537" s="42"/>
      <c r="L1537" s="51">
        <f t="shared" si="70"/>
        <v>91</v>
      </c>
      <c r="M1537" s="49">
        <f t="shared" si="71"/>
        <v>0.37295081967213117</v>
      </c>
    </row>
    <row r="1538" spans="1:13" s="50" customFormat="1" ht="14.5" x14ac:dyDescent="0.35">
      <c r="A1538" s="33">
        <v>133289</v>
      </c>
      <c r="B1538" s="33" t="s">
        <v>369</v>
      </c>
      <c r="C1538" s="49">
        <f t="shared" si="72"/>
        <v>0.41785252263906858</v>
      </c>
      <c r="D1538" s="33">
        <v>62721</v>
      </c>
      <c r="E1538" s="33" t="s">
        <v>1834</v>
      </c>
      <c r="F1538" s="33" t="s">
        <v>3977</v>
      </c>
      <c r="H1538" s="35">
        <v>68</v>
      </c>
      <c r="I1538" s="35">
        <v>163</v>
      </c>
      <c r="J1538" s="41"/>
      <c r="K1538" s="42"/>
      <c r="L1538" s="51">
        <f t="shared" ref="L1538:L1601" si="73">IF(K1538="",H1538,(MIN(I1538,(K1538*1.6*I1538))))</f>
        <v>68</v>
      </c>
      <c r="M1538" s="49">
        <f t="shared" ref="M1538:M1601" si="74">IF(L1538=0,0,(L1538/I1538))</f>
        <v>0.41717791411042943</v>
      </c>
    </row>
    <row r="1539" spans="1:13" s="50" customFormat="1" ht="14.5" x14ac:dyDescent="0.35">
      <c r="A1539" s="33">
        <v>133235</v>
      </c>
      <c r="B1539" s="33" t="s">
        <v>503</v>
      </c>
      <c r="C1539" s="49">
        <f t="shared" si="72"/>
        <v>0.3603448275862069</v>
      </c>
      <c r="D1539" s="33">
        <v>62569</v>
      </c>
      <c r="E1539" s="33" t="s">
        <v>2358</v>
      </c>
      <c r="F1539" s="33" t="s">
        <v>3978</v>
      </c>
      <c r="H1539" s="35">
        <v>145</v>
      </c>
      <c r="I1539" s="35">
        <v>388</v>
      </c>
      <c r="J1539" s="41"/>
      <c r="K1539" s="42"/>
      <c r="L1539" s="51">
        <f t="shared" si="73"/>
        <v>145</v>
      </c>
      <c r="M1539" s="49">
        <f t="shared" si="74"/>
        <v>0.37371134020618557</v>
      </c>
    </row>
    <row r="1540" spans="1:13" s="50" customFormat="1" ht="14.5" x14ac:dyDescent="0.35">
      <c r="A1540" s="33">
        <v>133235</v>
      </c>
      <c r="B1540" s="33" t="s">
        <v>503</v>
      </c>
      <c r="C1540" s="49">
        <f t="shared" si="72"/>
        <v>0.3603448275862069</v>
      </c>
      <c r="D1540" s="33">
        <v>62570</v>
      </c>
      <c r="E1540" s="33" t="s">
        <v>2359</v>
      </c>
      <c r="F1540" s="33" t="s">
        <v>3979</v>
      </c>
      <c r="H1540" s="35">
        <v>64</v>
      </c>
      <c r="I1540" s="35">
        <v>184</v>
      </c>
      <c r="J1540" s="41"/>
      <c r="K1540" s="42"/>
      <c r="L1540" s="51">
        <f t="shared" si="73"/>
        <v>64</v>
      </c>
      <c r="M1540" s="49">
        <f t="shared" si="74"/>
        <v>0.34782608695652173</v>
      </c>
    </row>
    <row r="1541" spans="1:13" s="50" customFormat="1" ht="14.5" x14ac:dyDescent="0.35">
      <c r="A1541" s="33">
        <v>4368</v>
      </c>
      <c r="B1541" s="33" t="s">
        <v>503</v>
      </c>
      <c r="C1541" s="49">
        <f t="shared" si="72"/>
        <v>0.3603448275862069</v>
      </c>
      <c r="D1541" s="33">
        <v>9100</v>
      </c>
      <c r="E1541" s="33" t="s">
        <v>2055</v>
      </c>
      <c r="F1541" s="33" t="s">
        <v>2392</v>
      </c>
      <c r="H1541" s="35">
        <v>0</v>
      </c>
      <c r="I1541" s="35">
        <v>8</v>
      </c>
      <c r="J1541" s="41"/>
      <c r="K1541" s="42"/>
      <c r="L1541" s="51">
        <f t="shared" si="73"/>
        <v>0</v>
      </c>
      <c r="M1541" s="49">
        <f t="shared" si="74"/>
        <v>0</v>
      </c>
    </row>
    <row r="1542" spans="1:13" s="50" customFormat="1" ht="14.5" x14ac:dyDescent="0.35">
      <c r="A1542" s="33">
        <v>133041</v>
      </c>
      <c r="B1542" s="33" t="s">
        <v>195</v>
      </c>
      <c r="C1542" s="49">
        <f t="shared" si="72"/>
        <v>0.33158584534731322</v>
      </c>
      <c r="D1542" s="33">
        <v>61871</v>
      </c>
      <c r="E1542" s="33" t="s">
        <v>1082</v>
      </c>
      <c r="F1542" s="33" t="s">
        <v>3980</v>
      </c>
      <c r="H1542" s="35">
        <v>103</v>
      </c>
      <c r="I1542" s="35">
        <v>431</v>
      </c>
      <c r="J1542" s="41"/>
      <c r="K1542" s="42"/>
      <c r="L1542" s="51">
        <f t="shared" si="73"/>
        <v>103</v>
      </c>
      <c r="M1542" s="49">
        <f t="shared" si="74"/>
        <v>0.23897911832946636</v>
      </c>
    </row>
    <row r="1543" spans="1:13" s="50" customFormat="1" ht="14.5" x14ac:dyDescent="0.35">
      <c r="A1543" s="33">
        <v>133041</v>
      </c>
      <c r="B1543" s="33" t="s">
        <v>195</v>
      </c>
      <c r="C1543" s="49">
        <f t="shared" si="72"/>
        <v>0.33158584534731322</v>
      </c>
      <c r="D1543" s="33">
        <v>61870</v>
      </c>
      <c r="E1543" s="33" t="s">
        <v>1083</v>
      </c>
      <c r="F1543" s="33" t="s">
        <v>3981</v>
      </c>
      <c r="H1543" s="35">
        <v>159</v>
      </c>
      <c r="I1543" s="35">
        <v>440</v>
      </c>
      <c r="J1543" s="41"/>
      <c r="K1543" s="42"/>
      <c r="L1543" s="51">
        <f t="shared" si="73"/>
        <v>159</v>
      </c>
      <c r="M1543" s="49">
        <f t="shared" si="74"/>
        <v>0.36136363636363639</v>
      </c>
    </row>
    <row r="1544" spans="1:13" s="50" customFormat="1" ht="14.5" x14ac:dyDescent="0.35">
      <c r="A1544" s="33">
        <v>133041</v>
      </c>
      <c r="B1544" s="33" t="s">
        <v>195</v>
      </c>
      <c r="C1544" s="49">
        <f t="shared" si="72"/>
        <v>0.33158584534731322</v>
      </c>
      <c r="D1544" s="33">
        <v>61869</v>
      </c>
      <c r="E1544" s="33" t="s">
        <v>1084</v>
      </c>
      <c r="F1544" s="33" t="s">
        <v>3982</v>
      </c>
      <c r="H1544" s="35">
        <v>169</v>
      </c>
      <c r="I1544" s="35">
        <v>430</v>
      </c>
      <c r="J1544" s="41"/>
      <c r="K1544" s="42"/>
      <c r="L1544" s="51">
        <f t="shared" si="73"/>
        <v>169</v>
      </c>
      <c r="M1544" s="49">
        <f t="shared" si="74"/>
        <v>0.39302325581395348</v>
      </c>
    </row>
    <row r="1545" spans="1:13" s="50" customFormat="1" ht="14.5" x14ac:dyDescent="0.35">
      <c r="A1545" s="33">
        <v>133041</v>
      </c>
      <c r="B1545" s="33" t="s">
        <v>195</v>
      </c>
      <c r="C1545" s="49">
        <f t="shared" si="72"/>
        <v>0.33158584534731322</v>
      </c>
      <c r="D1545" s="33">
        <v>61874</v>
      </c>
      <c r="E1545" s="33" t="s">
        <v>1085</v>
      </c>
      <c r="F1545" s="33" t="s">
        <v>3983</v>
      </c>
      <c r="H1545" s="35">
        <v>75</v>
      </c>
      <c r="I1545" s="35">
        <v>225</v>
      </c>
      <c r="J1545" s="41"/>
      <c r="K1545" s="42"/>
      <c r="L1545" s="51">
        <f t="shared" si="73"/>
        <v>75</v>
      </c>
      <c r="M1545" s="49">
        <f t="shared" si="74"/>
        <v>0.33333333333333331</v>
      </c>
    </row>
    <row r="1546" spans="1:13" s="50" customFormat="1" ht="14.5" x14ac:dyDescent="0.35">
      <c r="A1546" s="33">
        <v>133388</v>
      </c>
      <c r="B1546" s="33" t="s">
        <v>352</v>
      </c>
      <c r="C1546" s="49">
        <f t="shared" si="72"/>
        <v>0.38461538461538464</v>
      </c>
      <c r="D1546" s="33">
        <v>63032</v>
      </c>
      <c r="E1546" s="33" t="s">
        <v>1768</v>
      </c>
      <c r="F1546" s="33" t="s">
        <v>3984</v>
      </c>
      <c r="H1546" s="35">
        <v>47</v>
      </c>
      <c r="I1546" s="35">
        <v>140</v>
      </c>
      <c r="J1546" s="41"/>
      <c r="K1546" s="42"/>
      <c r="L1546" s="51">
        <f t="shared" si="73"/>
        <v>47</v>
      </c>
      <c r="M1546" s="49">
        <f t="shared" si="74"/>
        <v>0.33571428571428569</v>
      </c>
    </row>
    <row r="1547" spans="1:13" s="50" customFormat="1" ht="14.5" x14ac:dyDescent="0.35">
      <c r="A1547" s="33">
        <v>133388</v>
      </c>
      <c r="B1547" s="33" t="s">
        <v>352</v>
      </c>
      <c r="C1547" s="49">
        <f t="shared" si="72"/>
        <v>0.38461538461538464</v>
      </c>
      <c r="D1547" s="33">
        <v>63030</v>
      </c>
      <c r="E1547" s="33" t="s">
        <v>1769</v>
      </c>
      <c r="F1547" s="33" t="s">
        <v>3985</v>
      </c>
      <c r="H1547" s="35">
        <v>68</v>
      </c>
      <c r="I1547" s="35">
        <v>159</v>
      </c>
      <c r="J1547" s="41"/>
      <c r="K1547" s="42"/>
      <c r="L1547" s="51">
        <f t="shared" si="73"/>
        <v>68</v>
      </c>
      <c r="M1547" s="49">
        <f t="shared" si="74"/>
        <v>0.42767295597484278</v>
      </c>
    </row>
    <row r="1548" spans="1:13" s="50" customFormat="1" ht="14.5" x14ac:dyDescent="0.35">
      <c r="A1548" s="33">
        <v>132778</v>
      </c>
      <c r="B1548" s="33" t="s">
        <v>414</v>
      </c>
      <c r="C1548" s="49">
        <f t="shared" si="72"/>
        <v>0.21501103752759382</v>
      </c>
      <c r="D1548" s="33">
        <v>60605</v>
      </c>
      <c r="E1548" s="33" t="s">
        <v>632</v>
      </c>
      <c r="F1548" s="33" t="s">
        <v>3986</v>
      </c>
      <c r="H1548" s="35">
        <v>74</v>
      </c>
      <c r="I1548" s="35">
        <v>267</v>
      </c>
      <c r="J1548" s="41"/>
      <c r="K1548" s="42"/>
      <c r="L1548" s="51">
        <f t="shared" si="73"/>
        <v>74</v>
      </c>
      <c r="M1548" s="49">
        <f t="shared" si="74"/>
        <v>0.27715355805243447</v>
      </c>
    </row>
    <row r="1549" spans="1:13" s="50" customFormat="1" ht="14.5" x14ac:dyDescent="0.35">
      <c r="A1549" s="33">
        <v>132778</v>
      </c>
      <c r="B1549" s="33" t="s">
        <v>414</v>
      </c>
      <c r="C1549" s="49">
        <f t="shared" si="72"/>
        <v>0.21501103752759382</v>
      </c>
      <c r="D1549" s="33">
        <v>60598</v>
      </c>
      <c r="E1549" s="33" t="s">
        <v>886</v>
      </c>
      <c r="F1549" s="33" t="s">
        <v>3987</v>
      </c>
      <c r="H1549" s="35">
        <v>66</v>
      </c>
      <c r="I1549" s="35">
        <v>301</v>
      </c>
      <c r="J1549" s="41"/>
      <c r="K1549" s="42"/>
      <c r="L1549" s="51">
        <f t="shared" si="73"/>
        <v>66</v>
      </c>
      <c r="M1549" s="49">
        <f t="shared" si="74"/>
        <v>0.21926910299003322</v>
      </c>
    </row>
    <row r="1550" spans="1:13" s="50" customFormat="1" ht="14.5" x14ac:dyDescent="0.35">
      <c r="A1550" s="33">
        <v>132778</v>
      </c>
      <c r="B1550" s="33" t="s">
        <v>414</v>
      </c>
      <c r="C1550" s="49">
        <f t="shared" si="72"/>
        <v>0.21501103752759382</v>
      </c>
      <c r="D1550" s="33">
        <v>60601</v>
      </c>
      <c r="E1550" s="33" t="s">
        <v>692</v>
      </c>
      <c r="F1550" s="33" t="s">
        <v>3988</v>
      </c>
      <c r="H1550" s="35">
        <v>89</v>
      </c>
      <c r="I1550" s="35">
        <v>297</v>
      </c>
      <c r="J1550" s="41"/>
      <c r="K1550" s="42"/>
      <c r="L1550" s="51">
        <f t="shared" si="73"/>
        <v>89</v>
      </c>
      <c r="M1550" s="49">
        <f t="shared" si="74"/>
        <v>0.29966329966329969</v>
      </c>
    </row>
    <row r="1551" spans="1:13" s="50" customFormat="1" ht="14.5" x14ac:dyDescent="0.35">
      <c r="A1551" s="33">
        <v>132778</v>
      </c>
      <c r="B1551" s="33" t="s">
        <v>414</v>
      </c>
      <c r="C1551" s="49">
        <f t="shared" si="72"/>
        <v>0.21501103752759382</v>
      </c>
      <c r="D1551" s="33">
        <v>60607</v>
      </c>
      <c r="E1551" s="33" t="s">
        <v>2030</v>
      </c>
      <c r="F1551" s="33" t="s">
        <v>3989</v>
      </c>
      <c r="H1551" s="35">
        <v>108</v>
      </c>
      <c r="I1551" s="35">
        <v>786</v>
      </c>
      <c r="J1551" s="41"/>
      <c r="K1551" s="42"/>
      <c r="L1551" s="51">
        <f t="shared" si="73"/>
        <v>108</v>
      </c>
      <c r="M1551" s="49">
        <f t="shared" si="74"/>
        <v>0.13740458015267176</v>
      </c>
    </row>
    <row r="1552" spans="1:13" s="50" customFormat="1" ht="14.5" x14ac:dyDescent="0.35">
      <c r="A1552" s="33">
        <v>132778</v>
      </c>
      <c r="B1552" s="33" t="s">
        <v>414</v>
      </c>
      <c r="C1552" s="49">
        <f t="shared" si="72"/>
        <v>0.21501103752759382</v>
      </c>
      <c r="D1552" s="33">
        <v>60600</v>
      </c>
      <c r="E1552" s="33" t="s">
        <v>526</v>
      </c>
      <c r="F1552" s="33" t="s">
        <v>3990</v>
      </c>
      <c r="H1552" s="35">
        <v>150</v>
      </c>
      <c r="I1552" s="35">
        <v>614</v>
      </c>
      <c r="J1552" s="41"/>
      <c r="K1552" s="42"/>
      <c r="L1552" s="51">
        <f t="shared" si="73"/>
        <v>150</v>
      </c>
      <c r="M1552" s="49">
        <f t="shared" si="74"/>
        <v>0.24429967426710097</v>
      </c>
    </row>
    <row r="1553" spans="1:13" s="50" customFormat="1" ht="14.5" x14ac:dyDescent="0.35">
      <c r="A1553" s="33">
        <v>133237</v>
      </c>
      <c r="B1553" s="33" t="s">
        <v>504</v>
      </c>
      <c r="C1553" s="49">
        <f t="shared" si="72"/>
        <v>0.35872235872235875</v>
      </c>
      <c r="D1553" s="33">
        <v>62576</v>
      </c>
      <c r="E1553" s="33" t="s">
        <v>2360</v>
      </c>
      <c r="F1553" s="33" t="s">
        <v>3991</v>
      </c>
      <c r="H1553" s="35">
        <v>33</v>
      </c>
      <c r="I1553" s="35">
        <v>114</v>
      </c>
      <c r="J1553" s="41"/>
      <c r="K1553" s="42"/>
      <c r="L1553" s="51">
        <f t="shared" si="73"/>
        <v>33</v>
      </c>
      <c r="M1553" s="49">
        <f t="shared" si="74"/>
        <v>0.28947368421052633</v>
      </c>
    </row>
    <row r="1554" spans="1:13" s="50" customFormat="1" ht="14.5" x14ac:dyDescent="0.35">
      <c r="A1554" s="33">
        <v>133237</v>
      </c>
      <c r="B1554" s="33" t="s">
        <v>504</v>
      </c>
      <c r="C1554" s="49">
        <f t="shared" si="72"/>
        <v>0.35872235872235875</v>
      </c>
      <c r="D1554" s="33">
        <v>202711</v>
      </c>
      <c r="E1554" s="33" t="s">
        <v>2361</v>
      </c>
      <c r="F1554" s="33" t="s">
        <v>3992</v>
      </c>
      <c r="H1554" s="35">
        <v>48</v>
      </c>
      <c r="I1554" s="35">
        <v>122</v>
      </c>
      <c r="J1554" s="41"/>
      <c r="K1554" s="42"/>
      <c r="L1554" s="51">
        <f t="shared" si="73"/>
        <v>48</v>
      </c>
      <c r="M1554" s="49">
        <f t="shared" si="74"/>
        <v>0.39344262295081966</v>
      </c>
    </row>
    <row r="1555" spans="1:13" s="50" customFormat="1" ht="14.5" x14ac:dyDescent="0.35">
      <c r="A1555" s="33">
        <v>133237</v>
      </c>
      <c r="B1555" s="33" t="s">
        <v>504</v>
      </c>
      <c r="C1555" s="49">
        <f t="shared" si="72"/>
        <v>0.35872235872235875</v>
      </c>
      <c r="D1555" s="33">
        <v>62575</v>
      </c>
      <c r="E1555" s="33" t="s">
        <v>2362</v>
      </c>
      <c r="F1555" s="33" t="s">
        <v>3993</v>
      </c>
      <c r="H1555" s="35">
        <v>65</v>
      </c>
      <c r="I1555" s="35">
        <v>171</v>
      </c>
      <c r="J1555" s="41"/>
      <c r="K1555" s="42"/>
      <c r="L1555" s="51">
        <f t="shared" si="73"/>
        <v>65</v>
      </c>
      <c r="M1555" s="49">
        <f t="shared" si="74"/>
        <v>0.38011695906432746</v>
      </c>
    </row>
    <row r="1556" spans="1:13" s="50" customFormat="1" ht="14.5" x14ac:dyDescent="0.35">
      <c r="A1556" s="33">
        <v>132779</v>
      </c>
      <c r="B1556" s="33" t="s">
        <v>347</v>
      </c>
      <c r="C1556" s="49">
        <f t="shared" si="72"/>
        <v>0.19399011030810193</v>
      </c>
      <c r="D1556" s="33">
        <v>60613</v>
      </c>
      <c r="E1556" s="33" t="s">
        <v>1754</v>
      </c>
      <c r="F1556" s="33" t="s">
        <v>3994</v>
      </c>
      <c r="H1556" s="35">
        <v>79</v>
      </c>
      <c r="I1556" s="35">
        <v>361</v>
      </c>
      <c r="J1556" s="41"/>
      <c r="K1556" s="42"/>
      <c r="L1556" s="51">
        <f t="shared" si="73"/>
        <v>79</v>
      </c>
      <c r="M1556" s="49">
        <f t="shared" si="74"/>
        <v>0.2188365650969529</v>
      </c>
    </row>
    <row r="1557" spans="1:13" s="50" customFormat="1" ht="14.5" x14ac:dyDescent="0.35">
      <c r="A1557" s="33">
        <v>132779</v>
      </c>
      <c r="B1557" s="33" t="s">
        <v>347</v>
      </c>
      <c r="C1557" s="49">
        <f t="shared" si="72"/>
        <v>0.19399011030810193</v>
      </c>
      <c r="D1557" s="33">
        <v>60610</v>
      </c>
      <c r="E1557" s="33" t="s">
        <v>608</v>
      </c>
      <c r="F1557" s="33" t="s">
        <v>3995</v>
      </c>
      <c r="H1557" s="35">
        <v>64</v>
      </c>
      <c r="I1557" s="35">
        <v>324</v>
      </c>
      <c r="J1557" s="41"/>
      <c r="K1557" s="42"/>
      <c r="L1557" s="51">
        <f t="shared" si="73"/>
        <v>64</v>
      </c>
      <c r="M1557" s="49">
        <f t="shared" si="74"/>
        <v>0.19753086419753085</v>
      </c>
    </row>
    <row r="1558" spans="1:13" s="50" customFormat="1" ht="14.5" x14ac:dyDescent="0.35">
      <c r="A1558" s="33">
        <v>132779</v>
      </c>
      <c r="B1558" s="33" t="s">
        <v>347</v>
      </c>
      <c r="C1558" s="49">
        <f t="shared" si="72"/>
        <v>0.19399011030810193</v>
      </c>
      <c r="D1558" s="33">
        <v>60612</v>
      </c>
      <c r="E1558" s="33" t="s">
        <v>1755</v>
      </c>
      <c r="F1558" s="33" t="s">
        <v>3996</v>
      </c>
      <c r="H1558" s="35">
        <v>118</v>
      </c>
      <c r="I1558" s="35">
        <v>766</v>
      </c>
      <c r="J1558" s="41"/>
      <c r="K1558" s="42"/>
      <c r="L1558" s="51">
        <f t="shared" si="73"/>
        <v>118</v>
      </c>
      <c r="M1558" s="49">
        <f t="shared" si="74"/>
        <v>0.15404699738903394</v>
      </c>
    </row>
    <row r="1559" spans="1:13" s="50" customFormat="1" ht="14.5" x14ac:dyDescent="0.35">
      <c r="A1559" s="33">
        <v>132779</v>
      </c>
      <c r="B1559" s="33" t="s">
        <v>347</v>
      </c>
      <c r="C1559" s="49">
        <f t="shared" si="72"/>
        <v>0.19399011030810193</v>
      </c>
      <c r="D1559" s="33">
        <v>180</v>
      </c>
      <c r="E1559" s="33" t="s">
        <v>1756</v>
      </c>
      <c r="F1559" s="33" t="s">
        <v>3997</v>
      </c>
      <c r="H1559" s="35">
        <v>31</v>
      </c>
      <c r="I1559" s="35">
        <v>177</v>
      </c>
      <c r="J1559" s="41"/>
      <c r="K1559" s="42"/>
      <c r="L1559" s="51">
        <f t="shared" si="73"/>
        <v>31</v>
      </c>
      <c r="M1559" s="49">
        <f t="shared" si="74"/>
        <v>0.1751412429378531</v>
      </c>
    </row>
    <row r="1560" spans="1:13" s="50" customFormat="1" ht="14.5" x14ac:dyDescent="0.35">
      <c r="A1560" s="33">
        <v>132779</v>
      </c>
      <c r="B1560" s="33" t="s">
        <v>347</v>
      </c>
      <c r="C1560" s="49">
        <f t="shared" si="72"/>
        <v>0.19399011030810193</v>
      </c>
      <c r="D1560" s="33">
        <v>60624</v>
      </c>
      <c r="E1560" s="33" t="s">
        <v>1757</v>
      </c>
      <c r="F1560" s="33" t="s">
        <v>3998</v>
      </c>
      <c r="H1560" s="35">
        <v>58</v>
      </c>
      <c r="I1560" s="35">
        <v>267</v>
      </c>
      <c r="J1560" s="41"/>
      <c r="K1560" s="42"/>
      <c r="L1560" s="51">
        <f t="shared" si="73"/>
        <v>58</v>
      </c>
      <c r="M1560" s="49">
        <f t="shared" si="74"/>
        <v>0.21722846441947566</v>
      </c>
    </row>
    <row r="1561" spans="1:13" s="50" customFormat="1" ht="14.5" x14ac:dyDescent="0.35">
      <c r="A1561" s="33">
        <v>132779</v>
      </c>
      <c r="B1561" s="33" t="s">
        <v>347</v>
      </c>
      <c r="C1561" s="49">
        <f t="shared" si="72"/>
        <v>0.19399011030810193</v>
      </c>
      <c r="D1561" s="33">
        <v>60609</v>
      </c>
      <c r="E1561" s="33" t="s">
        <v>1758</v>
      </c>
      <c r="F1561" s="33" t="s">
        <v>3999</v>
      </c>
      <c r="H1561" s="35">
        <v>160</v>
      </c>
      <c r="I1561" s="35">
        <v>734</v>
      </c>
      <c r="J1561" s="41"/>
      <c r="K1561" s="42"/>
      <c r="L1561" s="51">
        <f t="shared" si="73"/>
        <v>160</v>
      </c>
      <c r="M1561" s="49">
        <f t="shared" si="74"/>
        <v>0.21798365122615804</v>
      </c>
    </row>
    <row r="1562" spans="1:13" s="50" customFormat="1" ht="14.5" x14ac:dyDescent="0.35">
      <c r="A1562" s="33">
        <v>133048</v>
      </c>
      <c r="B1562" s="33" t="s">
        <v>132</v>
      </c>
      <c r="C1562" s="49">
        <f t="shared" si="72"/>
        <v>0.33305785123966941</v>
      </c>
      <c r="D1562" s="33">
        <v>61948</v>
      </c>
      <c r="E1562" s="33" t="s">
        <v>742</v>
      </c>
      <c r="F1562" s="33" t="s">
        <v>4000</v>
      </c>
      <c r="H1562" s="35">
        <v>42</v>
      </c>
      <c r="I1562" s="35">
        <v>87</v>
      </c>
      <c r="J1562" s="41"/>
      <c r="K1562" s="42"/>
      <c r="L1562" s="51">
        <f t="shared" si="73"/>
        <v>42</v>
      </c>
      <c r="M1562" s="49">
        <f t="shared" si="74"/>
        <v>0.48275862068965519</v>
      </c>
    </row>
    <row r="1563" spans="1:13" s="50" customFormat="1" ht="14.5" x14ac:dyDescent="0.35">
      <c r="A1563" s="33">
        <v>133048</v>
      </c>
      <c r="B1563" s="33" t="s">
        <v>132</v>
      </c>
      <c r="C1563" s="49">
        <f t="shared" si="72"/>
        <v>0.33305785123966941</v>
      </c>
      <c r="D1563" s="33">
        <v>61897</v>
      </c>
      <c r="E1563" s="33" t="s">
        <v>743</v>
      </c>
      <c r="F1563" s="33" t="s">
        <v>4001</v>
      </c>
      <c r="H1563" s="35">
        <v>25</v>
      </c>
      <c r="I1563" s="35">
        <v>94</v>
      </c>
      <c r="J1563" s="41"/>
      <c r="K1563" s="42"/>
      <c r="L1563" s="51">
        <f t="shared" si="73"/>
        <v>25</v>
      </c>
      <c r="M1563" s="49">
        <f t="shared" si="74"/>
        <v>0.26595744680851063</v>
      </c>
    </row>
    <row r="1564" spans="1:13" s="50" customFormat="1" ht="14.5" x14ac:dyDescent="0.35">
      <c r="A1564" s="33">
        <v>133048</v>
      </c>
      <c r="B1564" s="33" t="s">
        <v>132</v>
      </c>
      <c r="C1564" s="49">
        <f t="shared" si="72"/>
        <v>0.33305785123966941</v>
      </c>
      <c r="D1564" s="33">
        <v>61891</v>
      </c>
      <c r="E1564" s="33" t="s">
        <v>744</v>
      </c>
      <c r="F1564" s="33" t="s">
        <v>4002</v>
      </c>
      <c r="H1564" s="35">
        <v>129</v>
      </c>
      <c r="I1564" s="35">
        <v>341</v>
      </c>
      <c r="J1564" s="41"/>
      <c r="K1564" s="42"/>
      <c r="L1564" s="51">
        <f t="shared" si="73"/>
        <v>129</v>
      </c>
      <c r="M1564" s="49">
        <f t="shared" si="74"/>
        <v>0.3782991202346041</v>
      </c>
    </row>
    <row r="1565" spans="1:13" s="50" customFormat="1" ht="14.5" x14ac:dyDescent="0.35">
      <c r="A1565" s="33">
        <v>133048</v>
      </c>
      <c r="B1565" s="33" t="s">
        <v>132</v>
      </c>
      <c r="C1565" s="49">
        <f t="shared" si="72"/>
        <v>0.33305785123966941</v>
      </c>
      <c r="D1565" s="33">
        <v>16082360</v>
      </c>
      <c r="E1565" s="33" t="s">
        <v>745</v>
      </c>
      <c r="F1565" s="33" t="s">
        <v>4003</v>
      </c>
      <c r="H1565" s="35">
        <v>3</v>
      </c>
      <c r="I1565" s="35">
        <v>26</v>
      </c>
      <c r="J1565" s="41"/>
      <c r="K1565" s="42"/>
      <c r="L1565" s="51">
        <f t="shared" si="73"/>
        <v>3</v>
      </c>
      <c r="M1565" s="49">
        <f t="shared" si="74"/>
        <v>0.11538461538461539</v>
      </c>
    </row>
    <row r="1566" spans="1:13" s="50" customFormat="1" ht="14.5" x14ac:dyDescent="0.35">
      <c r="A1566" s="33">
        <v>133048</v>
      </c>
      <c r="B1566" s="33" t="s">
        <v>132</v>
      </c>
      <c r="C1566" s="49">
        <f t="shared" si="72"/>
        <v>0.33305785123966941</v>
      </c>
      <c r="D1566" s="33">
        <v>61887</v>
      </c>
      <c r="E1566" s="33" t="s">
        <v>746</v>
      </c>
      <c r="F1566" s="33" t="s">
        <v>4004</v>
      </c>
      <c r="H1566" s="35">
        <v>206</v>
      </c>
      <c r="I1566" s="35">
        <v>787</v>
      </c>
      <c r="J1566" s="41"/>
      <c r="K1566" s="42"/>
      <c r="L1566" s="51">
        <f t="shared" si="73"/>
        <v>206</v>
      </c>
      <c r="M1566" s="49">
        <f t="shared" si="74"/>
        <v>0.26175349428208389</v>
      </c>
    </row>
    <row r="1567" spans="1:13" s="50" customFormat="1" ht="14.5" x14ac:dyDescent="0.35">
      <c r="A1567" s="33">
        <v>133048</v>
      </c>
      <c r="B1567" s="33" t="s">
        <v>132</v>
      </c>
      <c r="C1567" s="49">
        <f t="shared" si="72"/>
        <v>0.33305785123966941</v>
      </c>
      <c r="D1567" s="33">
        <v>190</v>
      </c>
      <c r="E1567" s="33" t="s">
        <v>747</v>
      </c>
      <c r="F1567" s="33" t="s">
        <v>4005</v>
      </c>
      <c r="H1567" s="35">
        <v>2</v>
      </c>
      <c r="I1567" s="35">
        <v>160</v>
      </c>
      <c r="J1567" s="41"/>
      <c r="K1567" s="42"/>
      <c r="L1567" s="51">
        <f t="shared" si="73"/>
        <v>2</v>
      </c>
      <c r="M1567" s="49">
        <f t="shared" si="74"/>
        <v>1.2500000000000001E-2</v>
      </c>
    </row>
    <row r="1568" spans="1:13" s="50" customFormat="1" ht="14.5" x14ac:dyDescent="0.35">
      <c r="A1568" s="33">
        <v>133048</v>
      </c>
      <c r="B1568" s="33" t="s">
        <v>132</v>
      </c>
      <c r="C1568" s="49">
        <f t="shared" si="72"/>
        <v>0.33305785123966941</v>
      </c>
      <c r="D1568" s="33">
        <v>61893</v>
      </c>
      <c r="E1568" s="33" t="s">
        <v>748</v>
      </c>
      <c r="F1568" s="33" t="s">
        <v>4006</v>
      </c>
      <c r="H1568" s="35">
        <v>123</v>
      </c>
      <c r="I1568" s="35">
        <v>219</v>
      </c>
      <c r="J1568" s="41"/>
      <c r="K1568" s="42"/>
      <c r="L1568" s="51">
        <f t="shared" si="73"/>
        <v>123</v>
      </c>
      <c r="M1568" s="49">
        <f t="shared" si="74"/>
        <v>0.56164383561643838</v>
      </c>
    </row>
    <row r="1569" spans="1:13" s="50" customFormat="1" ht="14.5" x14ac:dyDescent="0.35">
      <c r="A1569" s="33">
        <v>133048</v>
      </c>
      <c r="B1569" s="33" t="s">
        <v>132</v>
      </c>
      <c r="C1569" s="49">
        <f t="shared" si="72"/>
        <v>0.33305785123966941</v>
      </c>
      <c r="D1569" s="33">
        <v>211725</v>
      </c>
      <c r="E1569" s="33" t="s">
        <v>749</v>
      </c>
      <c r="F1569" s="33" t="s">
        <v>4007</v>
      </c>
      <c r="H1569" s="35">
        <v>215</v>
      </c>
      <c r="I1569" s="35">
        <v>557</v>
      </c>
      <c r="J1569" s="41"/>
      <c r="K1569" s="42"/>
      <c r="L1569" s="51">
        <f t="shared" si="73"/>
        <v>215</v>
      </c>
      <c r="M1569" s="49">
        <f t="shared" si="74"/>
        <v>0.3859964093357271</v>
      </c>
    </row>
    <row r="1570" spans="1:13" s="50" customFormat="1" ht="14.5" x14ac:dyDescent="0.35">
      <c r="A1570" s="33">
        <v>133048</v>
      </c>
      <c r="B1570" s="33" t="s">
        <v>132</v>
      </c>
      <c r="C1570" s="49">
        <f t="shared" si="72"/>
        <v>0.33305785123966941</v>
      </c>
      <c r="D1570" s="33">
        <v>61890</v>
      </c>
      <c r="E1570" s="33" t="s">
        <v>750</v>
      </c>
      <c r="F1570" s="33" t="s">
        <v>4008</v>
      </c>
      <c r="H1570" s="35">
        <v>61</v>
      </c>
      <c r="I1570" s="35">
        <v>149</v>
      </c>
      <c r="J1570" s="41"/>
      <c r="K1570" s="42"/>
      <c r="L1570" s="51">
        <f t="shared" si="73"/>
        <v>61</v>
      </c>
      <c r="M1570" s="49">
        <f t="shared" si="74"/>
        <v>0.40939597315436244</v>
      </c>
    </row>
    <row r="1571" spans="1:13" s="50" customFormat="1" ht="14.5" x14ac:dyDescent="0.35">
      <c r="A1571" s="33">
        <v>133043</v>
      </c>
      <c r="B1571" s="33" t="s">
        <v>196</v>
      </c>
      <c r="C1571" s="49">
        <f t="shared" si="72"/>
        <v>0.34626865671641793</v>
      </c>
      <c r="D1571" s="33"/>
      <c r="E1571" s="33" t="s">
        <v>1086</v>
      </c>
      <c r="F1571" s="33" t="s">
        <v>4009</v>
      </c>
      <c r="H1571" s="35">
        <v>54</v>
      </c>
      <c r="I1571" s="35">
        <v>148</v>
      </c>
      <c r="J1571" s="41"/>
      <c r="K1571" s="42"/>
      <c r="L1571" s="51">
        <f t="shared" si="73"/>
        <v>54</v>
      </c>
      <c r="M1571" s="49">
        <f t="shared" si="74"/>
        <v>0.36486486486486486</v>
      </c>
    </row>
    <row r="1572" spans="1:13" s="50" customFormat="1" ht="14.5" x14ac:dyDescent="0.35">
      <c r="A1572" s="33">
        <v>133043</v>
      </c>
      <c r="B1572" s="33" t="s">
        <v>196</v>
      </c>
      <c r="C1572" s="49">
        <f t="shared" si="72"/>
        <v>0.34626865671641793</v>
      </c>
      <c r="D1572" s="33"/>
      <c r="E1572" s="33" t="s">
        <v>1087</v>
      </c>
      <c r="F1572" s="33" t="s">
        <v>4010</v>
      </c>
      <c r="H1572" s="35">
        <v>34</v>
      </c>
      <c r="I1572" s="35">
        <v>119</v>
      </c>
      <c r="J1572" s="41"/>
      <c r="K1572" s="42"/>
      <c r="L1572" s="51">
        <f t="shared" si="73"/>
        <v>34</v>
      </c>
      <c r="M1572" s="49">
        <f t="shared" si="74"/>
        <v>0.2857142857142857</v>
      </c>
    </row>
    <row r="1573" spans="1:13" s="50" customFormat="1" ht="14.5" x14ac:dyDescent="0.35">
      <c r="A1573" s="33">
        <v>133043</v>
      </c>
      <c r="B1573" s="33" t="s">
        <v>196</v>
      </c>
      <c r="C1573" s="49">
        <f t="shared" si="72"/>
        <v>0.34626865671641793</v>
      </c>
      <c r="D1573" s="33"/>
      <c r="E1573" s="33" t="s">
        <v>1088</v>
      </c>
      <c r="F1573" s="33" t="s">
        <v>4011</v>
      </c>
      <c r="H1573" s="35">
        <v>28</v>
      </c>
      <c r="I1573" s="35">
        <v>68</v>
      </c>
      <c r="J1573" s="41"/>
      <c r="K1573" s="42"/>
      <c r="L1573" s="51">
        <f t="shared" si="73"/>
        <v>28</v>
      </c>
      <c r="M1573" s="49">
        <f t="shared" si="74"/>
        <v>0.41176470588235292</v>
      </c>
    </row>
    <row r="1574" spans="1:13" s="50" customFormat="1" ht="14.5" x14ac:dyDescent="0.35">
      <c r="A1574" s="33">
        <v>133083</v>
      </c>
      <c r="B1574" s="33" t="s">
        <v>133</v>
      </c>
      <c r="C1574" s="49">
        <f t="shared" si="72"/>
        <v>0.1994459833795014</v>
      </c>
      <c r="D1574" s="33">
        <v>61904</v>
      </c>
      <c r="E1574" s="33" t="s">
        <v>751</v>
      </c>
      <c r="F1574" s="33" t="s">
        <v>4012</v>
      </c>
      <c r="H1574" s="35">
        <v>13</v>
      </c>
      <c r="I1574" s="35">
        <v>73</v>
      </c>
      <c r="J1574" s="41"/>
      <c r="K1574" s="42"/>
      <c r="L1574" s="51">
        <f t="shared" si="73"/>
        <v>13</v>
      </c>
      <c r="M1574" s="49">
        <f t="shared" si="74"/>
        <v>0.17808219178082191</v>
      </c>
    </row>
    <row r="1575" spans="1:13" s="50" customFormat="1" ht="14.5" x14ac:dyDescent="0.35">
      <c r="A1575" s="33">
        <v>133083</v>
      </c>
      <c r="B1575" s="33" t="s">
        <v>133</v>
      </c>
      <c r="C1575" s="49">
        <f t="shared" si="72"/>
        <v>0.1994459833795014</v>
      </c>
      <c r="D1575" s="33">
        <v>61981</v>
      </c>
      <c r="E1575" s="33" t="s">
        <v>752</v>
      </c>
      <c r="F1575" s="33" t="s">
        <v>4013</v>
      </c>
      <c r="H1575" s="35">
        <v>87</v>
      </c>
      <c r="I1575" s="35">
        <v>447</v>
      </c>
      <c r="J1575" s="41"/>
      <c r="K1575" s="42"/>
      <c r="L1575" s="51">
        <f t="shared" si="73"/>
        <v>87</v>
      </c>
      <c r="M1575" s="49">
        <f t="shared" si="74"/>
        <v>0.19463087248322147</v>
      </c>
    </row>
    <row r="1576" spans="1:13" s="50" customFormat="1" ht="14.5" x14ac:dyDescent="0.35">
      <c r="A1576" s="33">
        <v>133083</v>
      </c>
      <c r="B1576" s="33" t="s">
        <v>133</v>
      </c>
      <c r="C1576" s="49">
        <f t="shared" si="72"/>
        <v>0.1994459833795014</v>
      </c>
      <c r="D1576" s="33">
        <v>61982</v>
      </c>
      <c r="E1576" s="33" t="s">
        <v>753</v>
      </c>
      <c r="F1576" s="33" t="s">
        <v>4014</v>
      </c>
      <c r="H1576" s="35">
        <v>63</v>
      </c>
      <c r="I1576" s="35">
        <v>326</v>
      </c>
      <c r="J1576" s="41"/>
      <c r="K1576" s="42"/>
      <c r="L1576" s="51">
        <f t="shared" si="73"/>
        <v>63</v>
      </c>
      <c r="M1576" s="49">
        <f t="shared" si="74"/>
        <v>0.19325153374233128</v>
      </c>
    </row>
    <row r="1577" spans="1:13" s="50" customFormat="1" ht="14.5" x14ac:dyDescent="0.35">
      <c r="A1577" s="33">
        <v>133083</v>
      </c>
      <c r="B1577" s="33" t="s">
        <v>133</v>
      </c>
      <c r="C1577" s="49">
        <f t="shared" si="72"/>
        <v>0.1994459833795014</v>
      </c>
      <c r="D1577" s="33">
        <v>61983</v>
      </c>
      <c r="E1577" s="33" t="s">
        <v>754</v>
      </c>
      <c r="F1577" s="33" t="s">
        <v>4015</v>
      </c>
      <c r="H1577" s="35">
        <v>53</v>
      </c>
      <c r="I1577" s="35">
        <v>237</v>
      </c>
      <c r="J1577" s="41"/>
      <c r="K1577" s="42"/>
      <c r="L1577" s="51">
        <f t="shared" si="73"/>
        <v>53</v>
      </c>
      <c r="M1577" s="49">
        <f t="shared" si="74"/>
        <v>0.22362869198312235</v>
      </c>
    </row>
    <row r="1578" spans="1:13" s="50" customFormat="1" ht="14.5" x14ac:dyDescent="0.35">
      <c r="A1578" s="33">
        <v>133045</v>
      </c>
      <c r="B1578" s="33" t="s">
        <v>137</v>
      </c>
      <c r="C1578" s="49">
        <f t="shared" si="72"/>
        <v>0.56701940035273368</v>
      </c>
      <c r="D1578" s="33">
        <v>61881</v>
      </c>
      <c r="E1578" s="33" t="s">
        <v>761</v>
      </c>
      <c r="F1578" s="33" t="s">
        <v>4016</v>
      </c>
      <c r="H1578" s="35">
        <v>142</v>
      </c>
      <c r="I1578" s="35">
        <v>226</v>
      </c>
      <c r="J1578" s="41"/>
      <c r="K1578" s="42"/>
      <c r="L1578" s="51">
        <f t="shared" si="73"/>
        <v>142</v>
      </c>
      <c r="M1578" s="49">
        <f t="shared" si="74"/>
        <v>0.62831858407079644</v>
      </c>
    </row>
    <row r="1579" spans="1:13" s="50" customFormat="1" ht="14.5" x14ac:dyDescent="0.35">
      <c r="A1579" s="33">
        <v>133045</v>
      </c>
      <c r="B1579" s="33" t="s">
        <v>137</v>
      </c>
      <c r="C1579" s="49">
        <f t="shared" si="72"/>
        <v>0.56701940035273368</v>
      </c>
      <c r="D1579" s="33"/>
      <c r="E1579" s="33" t="s">
        <v>762</v>
      </c>
      <c r="F1579" s="33" t="s">
        <v>4017</v>
      </c>
      <c r="H1579" s="35">
        <v>141</v>
      </c>
      <c r="I1579" s="35">
        <v>219</v>
      </c>
      <c r="J1579" s="41"/>
      <c r="K1579" s="42"/>
      <c r="L1579" s="51">
        <f t="shared" si="73"/>
        <v>141</v>
      </c>
      <c r="M1579" s="49">
        <f t="shared" si="74"/>
        <v>0.64383561643835618</v>
      </c>
    </row>
    <row r="1580" spans="1:13" s="50" customFormat="1" ht="14.5" x14ac:dyDescent="0.35">
      <c r="A1580" s="33">
        <v>133045</v>
      </c>
      <c r="B1580" s="33" t="s">
        <v>137</v>
      </c>
      <c r="C1580" s="49">
        <f t="shared" si="72"/>
        <v>0.56701940035273368</v>
      </c>
      <c r="D1580" s="33"/>
      <c r="E1580" s="33" t="s">
        <v>763</v>
      </c>
      <c r="F1580" s="33" t="s">
        <v>4018</v>
      </c>
      <c r="H1580" s="35">
        <v>89</v>
      </c>
      <c r="I1580" s="35">
        <v>164</v>
      </c>
      <c r="J1580" s="41"/>
      <c r="K1580" s="42"/>
      <c r="L1580" s="51">
        <f t="shared" si="73"/>
        <v>89</v>
      </c>
      <c r="M1580" s="49">
        <f t="shared" si="74"/>
        <v>0.54268292682926833</v>
      </c>
    </row>
    <row r="1581" spans="1:13" s="50" customFormat="1" ht="14.5" x14ac:dyDescent="0.35">
      <c r="A1581" s="33">
        <v>133045</v>
      </c>
      <c r="B1581" s="33" t="s">
        <v>137</v>
      </c>
      <c r="C1581" s="49">
        <f t="shared" si="72"/>
        <v>0.56701940035273368</v>
      </c>
      <c r="D1581" s="33">
        <v>207651</v>
      </c>
      <c r="E1581" s="33" t="s">
        <v>764</v>
      </c>
      <c r="F1581" s="33" t="s">
        <v>4019</v>
      </c>
      <c r="H1581" s="35">
        <v>94</v>
      </c>
      <c r="I1581" s="35">
        <v>155</v>
      </c>
      <c r="J1581" s="41"/>
      <c r="K1581" s="42"/>
      <c r="L1581" s="51">
        <f t="shared" si="73"/>
        <v>94</v>
      </c>
      <c r="M1581" s="49">
        <f t="shared" si="74"/>
        <v>0.6064516129032258</v>
      </c>
    </row>
    <row r="1582" spans="1:13" s="50" customFormat="1" ht="14.5" x14ac:dyDescent="0.35">
      <c r="A1582" s="33">
        <v>133045</v>
      </c>
      <c r="B1582" s="33" t="s">
        <v>137</v>
      </c>
      <c r="C1582" s="49">
        <f t="shared" si="72"/>
        <v>0.56701940035273368</v>
      </c>
      <c r="D1582" s="33">
        <v>800</v>
      </c>
      <c r="E1582" s="33" t="s">
        <v>765</v>
      </c>
      <c r="F1582" s="33" t="s">
        <v>4020</v>
      </c>
      <c r="H1582" s="35">
        <v>14</v>
      </c>
      <c r="I1582" s="35">
        <v>28</v>
      </c>
      <c r="J1582" s="41"/>
      <c r="K1582" s="42"/>
      <c r="L1582" s="51">
        <f t="shared" si="73"/>
        <v>14</v>
      </c>
      <c r="M1582" s="49">
        <f t="shared" si="74"/>
        <v>0.5</v>
      </c>
    </row>
    <row r="1583" spans="1:13" s="50" customFormat="1" ht="14.5" x14ac:dyDescent="0.35">
      <c r="A1583" s="33">
        <v>133045</v>
      </c>
      <c r="B1583" s="33" t="s">
        <v>137</v>
      </c>
      <c r="C1583" s="49">
        <f t="shared" si="72"/>
        <v>0.56701940035273368</v>
      </c>
      <c r="D1583" s="33">
        <v>61883</v>
      </c>
      <c r="E1583" s="33" t="s">
        <v>766</v>
      </c>
      <c r="F1583" s="33" t="s">
        <v>4021</v>
      </c>
      <c r="H1583" s="35">
        <v>163</v>
      </c>
      <c r="I1583" s="35">
        <v>342</v>
      </c>
      <c r="J1583" s="41"/>
      <c r="K1583" s="42"/>
      <c r="L1583" s="51">
        <f t="shared" si="73"/>
        <v>163</v>
      </c>
      <c r="M1583" s="49">
        <f t="shared" si="74"/>
        <v>0.47660818713450293</v>
      </c>
    </row>
    <row r="1584" spans="1:13" s="50" customFormat="1" ht="14.5" x14ac:dyDescent="0.35">
      <c r="A1584" s="33">
        <v>133390</v>
      </c>
      <c r="B1584" s="33" t="s">
        <v>85</v>
      </c>
      <c r="C1584" s="49">
        <f t="shared" si="72"/>
        <v>0.33746898263027297</v>
      </c>
      <c r="D1584" s="33">
        <v>63034</v>
      </c>
      <c r="E1584" s="33" t="s">
        <v>542</v>
      </c>
      <c r="F1584" s="33" t="s">
        <v>4022</v>
      </c>
      <c r="H1584" s="35">
        <v>81</v>
      </c>
      <c r="I1584" s="35">
        <v>217</v>
      </c>
      <c r="J1584" s="41"/>
      <c r="K1584" s="42"/>
      <c r="L1584" s="51">
        <f t="shared" si="73"/>
        <v>81</v>
      </c>
      <c r="M1584" s="49">
        <f t="shared" si="74"/>
        <v>0.37327188940092165</v>
      </c>
    </row>
    <row r="1585" spans="1:13" s="50" customFormat="1" ht="14.5" x14ac:dyDescent="0.35">
      <c r="A1585" s="33">
        <v>133390</v>
      </c>
      <c r="B1585" s="33" t="s">
        <v>85</v>
      </c>
      <c r="C1585" s="49">
        <f t="shared" si="72"/>
        <v>0.33746898263027297</v>
      </c>
      <c r="D1585" s="33">
        <v>63033</v>
      </c>
      <c r="E1585" s="33" t="s">
        <v>543</v>
      </c>
      <c r="F1585" s="33" t="s">
        <v>4023</v>
      </c>
      <c r="H1585" s="35">
        <v>29</v>
      </c>
      <c r="I1585" s="35">
        <v>94</v>
      </c>
      <c r="J1585" s="41"/>
      <c r="K1585" s="42"/>
      <c r="L1585" s="51">
        <f t="shared" si="73"/>
        <v>29</v>
      </c>
      <c r="M1585" s="49">
        <f t="shared" si="74"/>
        <v>0.30851063829787234</v>
      </c>
    </row>
    <row r="1586" spans="1:13" s="50" customFormat="1" ht="14.5" x14ac:dyDescent="0.35">
      <c r="A1586" s="33">
        <v>133390</v>
      </c>
      <c r="B1586" s="33" t="s">
        <v>85</v>
      </c>
      <c r="C1586" s="49">
        <f t="shared" si="72"/>
        <v>0.33746898263027297</v>
      </c>
      <c r="D1586" s="33">
        <v>63035</v>
      </c>
      <c r="E1586" s="33" t="s">
        <v>544</v>
      </c>
      <c r="F1586" s="33" t="s">
        <v>4024</v>
      </c>
      <c r="H1586" s="35">
        <v>26</v>
      </c>
      <c r="I1586" s="35">
        <v>92</v>
      </c>
      <c r="J1586" s="41"/>
      <c r="K1586" s="42"/>
      <c r="L1586" s="51">
        <f t="shared" si="73"/>
        <v>26</v>
      </c>
      <c r="M1586" s="49">
        <f t="shared" si="74"/>
        <v>0.28260869565217389</v>
      </c>
    </row>
    <row r="1587" spans="1:13" s="50" customFormat="1" ht="14.5" x14ac:dyDescent="0.35">
      <c r="A1587" s="33">
        <v>133290</v>
      </c>
      <c r="B1587" s="33" t="s">
        <v>370</v>
      </c>
      <c r="C1587" s="49">
        <f t="shared" si="72"/>
        <v>0.39632545931758528</v>
      </c>
      <c r="D1587" s="33">
        <v>62563</v>
      </c>
      <c r="E1587" s="33" t="s">
        <v>1835</v>
      </c>
      <c r="F1587" s="33" t="s">
        <v>4025</v>
      </c>
      <c r="H1587" s="35">
        <v>20</v>
      </c>
      <c r="I1587" s="35">
        <v>40</v>
      </c>
      <c r="J1587" s="41"/>
      <c r="K1587" s="42"/>
      <c r="L1587" s="51">
        <f t="shared" si="73"/>
        <v>20</v>
      </c>
      <c r="M1587" s="49">
        <f t="shared" si="74"/>
        <v>0.5</v>
      </c>
    </row>
    <row r="1588" spans="1:13" s="50" customFormat="1" ht="14.5" x14ac:dyDescent="0.35">
      <c r="A1588" s="33">
        <v>133290</v>
      </c>
      <c r="B1588" s="33" t="s">
        <v>370</v>
      </c>
      <c r="C1588" s="49">
        <f t="shared" si="72"/>
        <v>0.39632545931758528</v>
      </c>
      <c r="D1588" s="33">
        <v>62724</v>
      </c>
      <c r="E1588" s="33" t="s">
        <v>1836</v>
      </c>
      <c r="F1588" s="33" t="s">
        <v>4026</v>
      </c>
      <c r="H1588" s="35">
        <v>43</v>
      </c>
      <c r="I1588" s="35">
        <v>83</v>
      </c>
      <c r="J1588" s="41"/>
      <c r="K1588" s="42"/>
      <c r="L1588" s="51">
        <f t="shared" si="73"/>
        <v>43</v>
      </c>
      <c r="M1588" s="49">
        <f t="shared" si="74"/>
        <v>0.51807228915662651</v>
      </c>
    </row>
    <row r="1589" spans="1:13" s="50" customFormat="1" ht="14.5" x14ac:dyDescent="0.35">
      <c r="A1589" s="33">
        <v>133290</v>
      </c>
      <c r="B1589" s="33" t="s">
        <v>370</v>
      </c>
      <c r="C1589" s="49">
        <f t="shared" si="72"/>
        <v>0.39632545931758528</v>
      </c>
      <c r="D1589" s="33">
        <v>62723</v>
      </c>
      <c r="E1589" s="33" t="s">
        <v>1837</v>
      </c>
      <c r="F1589" s="33" t="s">
        <v>4027</v>
      </c>
      <c r="H1589" s="35">
        <v>45</v>
      </c>
      <c r="I1589" s="35">
        <v>143</v>
      </c>
      <c r="J1589" s="41"/>
      <c r="K1589" s="42"/>
      <c r="L1589" s="51">
        <f t="shared" si="73"/>
        <v>45</v>
      </c>
      <c r="M1589" s="49">
        <f t="shared" si="74"/>
        <v>0.31468531468531469</v>
      </c>
    </row>
    <row r="1590" spans="1:13" s="50" customFormat="1" ht="14.5" x14ac:dyDescent="0.35">
      <c r="A1590" s="33">
        <v>133290</v>
      </c>
      <c r="B1590" s="33" t="s">
        <v>370</v>
      </c>
      <c r="C1590" s="49">
        <f t="shared" si="72"/>
        <v>0.39632545931758528</v>
      </c>
      <c r="D1590" s="33">
        <v>16077363</v>
      </c>
      <c r="E1590" s="33" t="s">
        <v>1838</v>
      </c>
      <c r="F1590" s="33" t="s">
        <v>4028</v>
      </c>
      <c r="H1590" s="35">
        <v>43</v>
      </c>
      <c r="I1590" s="35">
        <v>102</v>
      </c>
      <c r="J1590" s="41"/>
      <c r="K1590" s="42"/>
      <c r="L1590" s="51">
        <f t="shared" si="73"/>
        <v>43</v>
      </c>
      <c r="M1590" s="49">
        <f t="shared" si="74"/>
        <v>0.42156862745098039</v>
      </c>
    </row>
    <row r="1591" spans="1:13" s="50" customFormat="1" ht="14.5" x14ac:dyDescent="0.35">
      <c r="A1591" s="33">
        <v>4571</v>
      </c>
      <c r="B1591" s="33" t="s">
        <v>370</v>
      </c>
      <c r="C1591" s="49">
        <f t="shared" si="72"/>
        <v>0.39632545931758528</v>
      </c>
      <c r="D1591" s="33">
        <v>9100</v>
      </c>
      <c r="E1591" s="33" t="s">
        <v>2055</v>
      </c>
      <c r="F1591" s="33" t="s">
        <v>2392</v>
      </c>
      <c r="H1591" s="35">
        <v>0</v>
      </c>
      <c r="I1591" s="35">
        <v>13</v>
      </c>
      <c r="J1591" s="41"/>
      <c r="K1591" s="42"/>
      <c r="L1591" s="51">
        <f t="shared" si="73"/>
        <v>0</v>
      </c>
      <c r="M1591" s="49">
        <f t="shared" si="74"/>
        <v>0</v>
      </c>
    </row>
    <row r="1592" spans="1:13" s="50" customFormat="1" ht="14.5" x14ac:dyDescent="0.35">
      <c r="A1592" s="33">
        <v>133117</v>
      </c>
      <c r="B1592" s="33" t="s">
        <v>353</v>
      </c>
      <c r="C1592" s="49">
        <f t="shared" ref="C1592:C1655" si="75">SUMIF($B$2:$B$2241,B1592,$L$2:$L$2241)/(SUMIF($B$2:$B$2241,B1592,$I$2:$I$2241))</f>
        <v>0.15859030837004406</v>
      </c>
      <c r="D1592" s="33">
        <v>62061</v>
      </c>
      <c r="E1592" s="33" t="s">
        <v>1770</v>
      </c>
      <c r="F1592" s="33" t="s">
        <v>4029</v>
      </c>
      <c r="H1592" s="35">
        <v>100</v>
      </c>
      <c r="I1592" s="35">
        <v>540</v>
      </c>
      <c r="J1592" s="41"/>
      <c r="K1592" s="42"/>
      <c r="L1592" s="51">
        <f t="shared" si="73"/>
        <v>100</v>
      </c>
      <c r="M1592" s="49">
        <f t="shared" si="74"/>
        <v>0.18518518518518517</v>
      </c>
    </row>
    <row r="1593" spans="1:13" s="50" customFormat="1" ht="14.5" x14ac:dyDescent="0.35">
      <c r="A1593" s="33">
        <v>133117</v>
      </c>
      <c r="B1593" s="33" t="s">
        <v>353</v>
      </c>
      <c r="C1593" s="49">
        <f t="shared" si="75"/>
        <v>0.15859030837004406</v>
      </c>
      <c r="D1593" s="33"/>
      <c r="E1593" s="33" t="s">
        <v>4030</v>
      </c>
      <c r="F1593" s="33" t="s">
        <v>4031</v>
      </c>
      <c r="H1593" s="35">
        <v>0</v>
      </c>
      <c r="I1593" s="35">
        <v>94</v>
      </c>
      <c r="J1593" s="41"/>
      <c r="K1593" s="42"/>
      <c r="L1593" s="51">
        <f t="shared" si="73"/>
        <v>0</v>
      </c>
      <c r="M1593" s="49">
        <f t="shared" si="74"/>
        <v>0</v>
      </c>
    </row>
    <row r="1594" spans="1:13" s="50" customFormat="1" ht="14.5" x14ac:dyDescent="0.35">
      <c r="A1594" s="33">
        <v>133117</v>
      </c>
      <c r="B1594" s="33" t="s">
        <v>353</v>
      </c>
      <c r="C1594" s="49">
        <f t="shared" si="75"/>
        <v>0.15859030837004406</v>
      </c>
      <c r="D1594" s="33">
        <v>62060</v>
      </c>
      <c r="E1594" s="33" t="s">
        <v>1771</v>
      </c>
      <c r="F1594" s="33" t="s">
        <v>4032</v>
      </c>
      <c r="H1594" s="35">
        <v>60</v>
      </c>
      <c r="I1594" s="35">
        <v>400</v>
      </c>
      <c r="J1594" s="41"/>
      <c r="K1594" s="42"/>
      <c r="L1594" s="51">
        <f t="shared" si="73"/>
        <v>60</v>
      </c>
      <c r="M1594" s="49">
        <f t="shared" si="74"/>
        <v>0.15</v>
      </c>
    </row>
    <row r="1595" spans="1:13" s="50" customFormat="1" ht="14.5" x14ac:dyDescent="0.35">
      <c r="A1595" s="33">
        <v>133117</v>
      </c>
      <c r="B1595" s="33" t="s">
        <v>353</v>
      </c>
      <c r="C1595" s="49">
        <f t="shared" si="75"/>
        <v>0.15859030837004406</v>
      </c>
      <c r="D1595" s="33">
        <v>62063</v>
      </c>
      <c r="E1595" s="33" t="s">
        <v>1772</v>
      </c>
      <c r="F1595" s="33" t="s">
        <v>4033</v>
      </c>
      <c r="H1595" s="35">
        <v>56</v>
      </c>
      <c r="I1595" s="35">
        <v>328</v>
      </c>
      <c r="J1595" s="41"/>
      <c r="K1595" s="42"/>
      <c r="L1595" s="51">
        <f t="shared" si="73"/>
        <v>56</v>
      </c>
      <c r="M1595" s="49">
        <f t="shared" si="74"/>
        <v>0.17073170731707318</v>
      </c>
    </row>
    <row r="1596" spans="1:13" s="50" customFormat="1" ht="14.5" x14ac:dyDescent="0.35">
      <c r="A1596" s="33">
        <v>133495</v>
      </c>
      <c r="B1596" s="33" t="s">
        <v>208</v>
      </c>
      <c r="C1596" s="49">
        <f t="shared" si="75"/>
        <v>0.3504273504273504</v>
      </c>
      <c r="D1596" s="33">
        <v>63376</v>
      </c>
      <c r="E1596" s="33" t="s">
        <v>1119</v>
      </c>
      <c r="F1596" s="33" t="s">
        <v>4034</v>
      </c>
      <c r="H1596" s="35">
        <v>123</v>
      </c>
      <c r="I1596" s="35">
        <v>351</v>
      </c>
      <c r="J1596" s="41"/>
      <c r="K1596" s="42"/>
      <c r="L1596" s="51">
        <f t="shared" si="73"/>
        <v>123</v>
      </c>
      <c r="M1596" s="49">
        <f t="shared" si="74"/>
        <v>0.3504273504273504</v>
      </c>
    </row>
    <row r="1597" spans="1:13" s="50" customFormat="1" ht="14.5" x14ac:dyDescent="0.35">
      <c r="A1597" s="33">
        <v>133159</v>
      </c>
      <c r="B1597" s="33" t="s">
        <v>97</v>
      </c>
      <c r="C1597" s="49">
        <f t="shared" si="75"/>
        <v>0.18203949147957804</v>
      </c>
      <c r="D1597" s="33">
        <v>62160</v>
      </c>
      <c r="E1597" s="33" t="s">
        <v>632</v>
      </c>
      <c r="F1597" s="33" t="s">
        <v>4035</v>
      </c>
      <c r="H1597" s="35">
        <v>41</v>
      </c>
      <c r="I1597" s="35">
        <v>155</v>
      </c>
      <c r="J1597" s="41"/>
      <c r="K1597" s="42"/>
      <c r="L1597" s="51">
        <f t="shared" si="73"/>
        <v>41</v>
      </c>
      <c r="M1597" s="49">
        <f t="shared" si="74"/>
        <v>0.26451612903225807</v>
      </c>
    </row>
    <row r="1598" spans="1:13" s="50" customFormat="1" ht="14.5" x14ac:dyDescent="0.35">
      <c r="A1598" s="33">
        <v>133159</v>
      </c>
      <c r="B1598" s="33" t="s">
        <v>97</v>
      </c>
      <c r="C1598" s="49">
        <f t="shared" si="75"/>
        <v>0.18203949147957804</v>
      </c>
      <c r="D1598" s="33">
        <v>62211</v>
      </c>
      <c r="E1598" s="33" t="s">
        <v>633</v>
      </c>
      <c r="F1598" s="33" t="s">
        <v>4036</v>
      </c>
      <c r="H1598" s="35">
        <v>159</v>
      </c>
      <c r="I1598" s="35">
        <v>557</v>
      </c>
      <c r="J1598" s="41"/>
      <c r="K1598" s="42"/>
      <c r="L1598" s="51">
        <f t="shared" si="73"/>
        <v>159</v>
      </c>
      <c r="M1598" s="49">
        <f t="shared" si="74"/>
        <v>0.28545780969479356</v>
      </c>
    </row>
    <row r="1599" spans="1:13" s="50" customFormat="1" ht="14.5" x14ac:dyDescent="0.35">
      <c r="A1599" s="33">
        <v>133159</v>
      </c>
      <c r="B1599" s="33" t="s">
        <v>97</v>
      </c>
      <c r="C1599" s="49">
        <f t="shared" si="75"/>
        <v>0.18203949147957804</v>
      </c>
      <c r="D1599" s="33">
        <v>62198</v>
      </c>
      <c r="E1599" s="33" t="s">
        <v>634</v>
      </c>
      <c r="F1599" s="33" t="s">
        <v>4037</v>
      </c>
      <c r="H1599" s="35">
        <v>65</v>
      </c>
      <c r="I1599" s="35">
        <v>343</v>
      </c>
      <c r="J1599" s="41"/>
      <c r="K1599" s="42"/>
      <c r="L1599" s="51">
        <f t="shared" si="73"/>
        <v>65</v>
      </c>
      <c r="M1599" s="49">
        <f t="shared" si="74"/>
        <v>0.18950437317784258</v>
      </c>
    </row>
    <row r="1600" spans="1:13" s="50" customFormat="1" ht="14.5" x14ac:dyDescent="0.35">
      <c r="A1600" s="33">
        <v>133159</v>
      </c>
      <c r="B1600" s="33" t="s">
        <v>97</v>
      </c>
      <c r="C1600" s="49">
        <f t="shared" si="75"/>
        <v>0.18203949147957804</v>
      </c>
      <c r="D1600" s="33">
        <v>62396</v>
      </c>
      <c r="E1600" s="33" t="s">
        <v>635</v>
      </c>
      <c r="F1600" s="33" t="s">
        <v>4038</v>
      </c>
      <c r="H1600" s="35">
        <v>38</v>
      </c>
      <c r="I1600" s="35">
        <v>257</v>
      </c>
      <c r="J1600" s="41"/>
      <c r="K1600" s="42"/>
      <c r="L1600" s="51">
        <f t="shared" si="73"/>
        <v>38</v>
      </c>
      <c r="M1600" s="49">
        <f t="shared" si="74"/>
        <v>0.14785992217898833</v>
      </c>
    </row>
    <row r="1601" spans="1:13" s="50" customFormat="1" ht="14.5" x14ac:dyDescent="0.35">
      <c r="A1601" s="33">
        <v>133159</v>
      </c>
      <c r="B1601" s="33" t="s">
        <v>97</v>
      </c>
      <c r="C1601" s="49">
        <f t="shared" si="75"/>
        <v>0.18203949147957804</v>
      </c>
      <c r="D1601" s="33">
        <v>210686</v>
      </c>
      <c r="E1601" s="33" t="s">
        <v>636</v>
      </c>
      <c r="F1601" s="33" t="s">
        <v>4039</v>
      </c>
      <c r="H1601" s="35">
        <v>148</v>
      </c>
      <c r="I1601" s="35">
        <v>830</v>
      </c>
      <c r="J1601" s="41"/>
      <c r="K1601" s="42"/>
      <c r="L1601" s="51">
        <f t="shared" si="73"/>
        <v>148</v>
      </c>
      <c r="M1601" s="49">
        <f t="shared" si="74"/>
        <v>0.1783132530120482</v>
      </c>
    </row>
    <row r="1602" spans="1:13" s="50" customFormat="1" ht="14.5" x14ac:dyDescent="0.35">
      <c r="A1602" s="33">
        <v>133159</v>
      </c>
      <c r="B1602" s="33" t="s">
        <v>97</v>
      </c>
      <c r="C1602" s="49">
        <f t="shared" si="75"/>
        <v>0.18203949147957804</v>
      </c>
      <c r="D1602" s="33">
        <v>62212</v>
      </c>
      <c r="E1602" s="33" t="s">
        <v>637</v>
      </c>
      <c r="F1602" s="33" t="s">
        <v>4040</v>
      </c>
      <c r="H1602" s="35">
        <v>186</v>
      </c>
      <c r="I1602" s="35">
        <v>1078</v>
      </c>
      <c r="J1602" s="41"/>
      <c r="K1602" s="42"/>
      <c r="L1602" s="51">
        <f t="shared" ref="L1602:L1665" si="76">IF(K1602="",H1602,(MIN(I1602,(K1602*1.6*I1602))))</f>
        <v>186</v>
      </c>
      <c r="M1602" s="49">
        <f t="shared" ref="M1602:M1665" si="77">IF(L1602=0,0,(L1602/I1602))</f>
        <v>0.17254174397031541</v>
      </c>
    </row>
    <row r="1603" spans="1:13" s="50" customFormat="1" ht="14.5" x14ac:dyDescent="0.35">
      <c r="A1603" s="33">
        <v>133159</v>
      </c>
      <c r="B1603" s="33" t="s">
        <v>97</v>
      </c>
      <c r="C1603" s="49">
        <f t="shared" si="75"/>
        <v>0.18203949147957804</v>
      </c>
      <c r="D1603" s="33">
        <v>62227</v>
      </c>
      <c r="E1603" s="33" t="s">
        <v>638</v>
      </c>
      <c r="F1603" s="33" t="s">
        <v>4041</v>
      </c>
      <c r="H1603" s="35">
        <v>36</v>
      </c>
      <c r="I1603" s="35">
        <v>477</v>
      </c>
      <c r="J1603" s="41"/>
      <c r="K1603" s="42"/>
      <c r="L1603" s="51">
        <f t="shared" si="76"/>
        <v>36</v>
      </c>
      <c r="M1603" s="49">
        <f t="shared" si="77"/>
        <v>7.5471698113207544E-2</v>
      </c>
    </row>
    <row r="1604" spans="1:13" s="50" customFormat="1" ht="14.5" x14ac:dyDescent="0.35">
      <c r="A1604" s="33">
        <v>132911</v>
      </c>
      <c r="B1604" s="33" t="s">
        <v>373</v>
      </c>
      <c r="C1604" s="49">
        <f t="shared" si="75"/>
        <v>0.77352046711468569</v>
      </c>
      <c r="D1604" s="33">
        <v>61466</v>
      </c>
      <c r="E1604" s="33" t="s">
        <v>1846</v>
      </c>
      <c r="F1604" s="33" t="s">
        <v>4044</v>
      </c>
      <c r="H1604" s="35">
        <v>882</v>
      </c>
      <c r="I1604" s="35">
        <v>1781</v>
      </c>
      <c r="J1604" s="41"/>
      <c r="K1604" s="42"/>
      <c r="L1604" s="51">
        <f t="shared" si="76"/>
        <v>882</v>
      </c>
      <c r="M1604" s="49">
        <f t="shared" si="77"/>
        <v>0.49522740033688939</v>
      </c>
    </row>
    <row r="1605" spans="1:13" s="50" customFormat="1" ht="14.5" x14ac:dyDescent="0.35">
      <c r="A1605" s="33">
        <v>132911</v>
      </c>
      <c r="B1605" s="33" t="s">
        <v>373</v>
      </c>
      <c r="C1605" s="49">
        <f t="shared" si="75"/>
        <v>0.77352046711468569</v>
      </c>
      <c r="D1605" s="33">
        <v>16044886</v>
      </c>
      <c r="E1605" s="33" t="s">
        <v>4042</v>
      </c>
      <c r="F1605" s="33" t="s">
        <v>4043</v>
      </c>
      <c r="H1605" s="35">
        <v>95</v>
      </c>
      <c r="I1605" s="35">
        <v>180</v>
      </c>
      <c r="J1605" s="41"/>
      <c r="K1605" s="42"/>
      <c r="L1605" s="51">
        <f t="shared" si="76"/>
        <v>95</v>
      </c>
      <c r="M1605" s="49">
        <f t="shared" si="77"/>
        <v>0.52777777777777779</v>
      </c>
    </row>
    <row r="1606" spans="1:13" s="50" customFormat="1" ht="14.5" x14ac:dyDescent="0.35">
      <c r="A1606" s="33">
        <v>132911</v>
      </c>
      <c r="B1606" s="33" t="s">
        <v>373</v>
      </c>
      <c r="C1606" s="49">
        <f t="shared" si="75"/>
        <v>0.77352046711468569</v>
      </c>
      <c r="D1606" s="33">
        <v>61440</v>
      </c>
      <c r="E1606" s="33" t="s">
        <v>1847</v>
      </c>
      <c r="F1606" s="33" t="s">
        <v>4045</v>
      </c>
      <c r="H1606" s="35"/>
      <c r="I1606" s="35">
        <v>465</v>
      </c>
      <c r="J1606" s="41">
        <v>2015</v>
      </c>
      <c r="K1606" s="42">
        <v>0.61960000000000004</v>
      </c>
      <c r="L1606" s="51">
        <f t="shared" si="76"/>
        <v>460.98240000000004</v>
      </c>
      <c r="M1606" s="49">
        <f t="shared" si="77"/>
        <v>0.99136000000000013</v>
      </c>
    </row>
    <row r="1607" spans="1:13" s="50" customFormat="1" ht="14.5" x14ac:dyDescent="0.35">
      <c r="A1607" s="33">
        <v>132911</v>
      </c>
      <c r="B1607" s="33" t="s">
        <v>373</v>
      </c>
      <c r="C1607" s="49">
        <f t="shared" si="75"/>
        <v>0.77352046711468569</v>
      </c>
      <c r="D1607" s="33">
        <v>61456</v>
      </c>
      <c r="E1607" s="33" t="s">
        <v>1848</v>
      </c>
      <c r="F1607" s="33" t="s">
        <v>4046</v>
      </c>
      <c r="H1607" s="35"/>
      <c r="I1607" s="35">
        <v>292</v>
      </c>
      <c r="J1607" s="41">
        <v>2014</v>
      </c>
      <c r="K1607" s="42">
        <v>0.61960000000000004</v>
      </c>
      <c r="L1607" s="51">
        <f t="shared" si="76"/>
        <v>289.47712000000001</v>
      </c>
      <c r="M1607" s="49">
        <f t="shared" si="77"/>
        <v>0.99136000000000002</v>
      </c>
    </row>
    <row r="1608" spans="1:13" s="50" customFormat="1" ht="14.5" x14ac:dyDescent="0.35">
      <c r="A1608" s="33">
        <v>132911</v>
      </c>
      <c r="B1608" s="33" t="s">
        <v>373</v>
      </c>
      <c r="C1608" s="49">
        <f t="shared" si="75"/>
        <v>0.77352046711468569</v>
      </c>
      <c r="D1608" s="33">
        <v>61468</v>
      </c>
      <c r="E1608" s="33" t="s">
        <v>1849</v>
      </c>
      <c r="F1608" s="33" t="s">
        <v>4047</v>
      </c>
      <c r="H1608" s="35">
        <v>427</v>
      </c>
      <c r="I1608" s="35">
        <v>1619</v>
      </c>
      <c r="J1608" s="41">
        <v>2014</v>
      </c>
      <c r="K1608" s="42"/>
      <c r="L1608" s="51">
        <f t="shared" si="76"/>
        <v>427</v>
      </c>
      <c r="M1608" s="49">
        <f t="shared" si="77"/>
        <v>0.26374305126621372</v>
      </c>
    </row>
    <row r="1609" spans="1:13" s="50" customFormat="1" ht="14.5" x14ac:dyDescent="0.35">
      <c r="A1609" s="33">
        <v>132911</v>
      </c>
      <c r="B1609" s="33" t="s">
        <v>373</v>
      </c>
      <c r="C1609" s="49">
        <f t="shared" si="75"/>
        <v>0.77352046711468569</v>
      </c>
      <c r="D1609" s="33">
        <v>61464</v>
      </c>
      <c r="E1609" s="33" t="s">
        <v>4048</v>
      </c>
      <c r="F1609" s="33" t="s">
        <v>4049</v>
      </c>
      <c r="H1609" s="35"/>
      <c r="I1609" s="35">
        <v>1054</v>
      </c>
      <c r="J1609" s="41"/>
      <c r="K1609" s="42">
        <v>0.62</v>
      </c>
      <c r="L1609" s="51">
        <f t="shared" si="76"/>
        <v>1045.568</v>
      </c>
      <c r="M1609" s="49">
        <f t="shared" si="77"/>
        <v>0.99199999999999999</v>
      </c>
    </row>
    <row r="1610" spans="1:13" s="50" customFormat="1" ht="14.5" x14ac:dyDescent="0.35">
      <c r="A1610" s="33">
        <v>132911</v>
      </c>
      <c r="B1610" s="33" t="s">
        <v>373</v>
      </c>
      <c r="C1610" s="49">
        <f t="shared" si="75"/>
        <v>0.77352046711468569</v>
      </c>
      <c r="D1610" s="33">
        <v>61451</v>
      </c>
      <c r="E1610" s="33" t="s">
        <v>1850</v>
      </c>
      <c r="F1610" s="33" t="s">
        <v>4050</v>
      </c>
      <c r="H1610" s="35"/>
      <c r="I1610" s="35">
        <v>288</v>
      </c>
      <c r="J1610" s="41"/>
      <c r="K1610" s="42">
        <v>0.61960000000000004</v>
      </c>
      <c r="L1610" s="51">
        <f t="shared" si="76"/>
        <v>285.51168000000001</v>
      </c>
      <c r="M1610" s="49">
        <f t="shared" si="77"/>
        <v>0.99136000000000002</v>
      </c>
    </row>
    <row r="1611" spans="1:13" s="50" customFormat="1" ht="14.5" x14ac:dyDescent="0.35">
      <c r="A1611" s="33">
        <v>132911</v>
      </c>
      <c r="B1611" s="33" t="s">
        <v>373</v>
      </c>
      <c r="C1611" s="49">
        <f t="shared" si="75"/>
        <v>0.77352046711468569</v>
      </c>
      <c r="D1611" s="33">
        <v>61465</v>
      </c>
      <c r="E1611" s="33" t="s">
        <v>1851</v>
      </c>
      <c r="F1611" s="33" t="s">
        <v>4051</v>
      </c>
      <c r="H1611" s="35">
        <v>939</v>
      </c>
      <c r="I1611" s="35">
        <v>1582</v>
      </c>
      <c r="J1611" s="41">
        <v>2014</v>
      </c>
      <c r="K1611" s="42"/>
      <c r="L1611" s="51">
        <f t="shared" si="76"/>
        <v>939</v>
      </c>
      <c r="M1611" s="49">
        <f t="shared" si="77"/>
        <v>0.59355246523388117</v>
      </c>
    </row>
    <row r="1612" spans="1:13" s="50" customFormat="1" ht="14.5" x14ac:dyDescent="0.35">
      <c r="A1612" s="33">
        <v>132911</v>
      </c>
      <c r="B1612" s="33" t="s">
        <v>373</v>
      </c>
      <c r="C1612" s="49">
        <f t="shared" si="75"/>
        <v>0.77352046711468569</v>
      </c>
      <c r="D1612" s="33">
        <v>61448</v>
      </c>
      <c r="E1612" s="33" t="s">
        <v>1852</v>
      </c>
      <c r="F1612" s="33" t="s">
        <v>4052</v>
      </c>
      <c r="H1612" s="35"/>
      <c r="I1612" s="35">
        <v>247</v>
      </c>
      <c r="J1612" s="41"/>
      <c r="K1612" s="42">
        <v>0.61960000000000004</v>
      </c>
      <c r="L1612" s="51">
        <f t="shared" si="76"/>
        <v>244.86592000000005</v>
      </c>
      <c r="M1612" s="49">
        <f t="shared" si="77"/>
        <v>0.99136000000000013</v>
      </c>
    </row>
    <row r="1613" spans="1:13" s="50" customFormat="1" ht="14.5" x14ac:dyDescent="0.35">
      <c r="A1613" s="33">
        <v>132911</v>
      </c>
      <c r="B1613" s="33" t="s">
        <v>373</v>
      </c>
      <c r="C1613" s="49">
        <f t="shared" si="75"/>
        <v>0.77352046711468569</v>
      </c>
      <c r="D1613" s="33">
        <v>61431</v>
      </c>
      <c r="E1613" s="33" t="s">
        <v>1853</v>
      </c>
      <c r="F1613" s="33" t="s">
        <v>4053</v>
      </c>
      <c r="H1613" s="35"/>
      <c r="I1613" s="35">
        <v>530</v>
      </c>
      <c r="J1613" s="41">
        <v>2014</v>
      </c>
      <c r="K1613" s="42">
        <v>0.61960000000000004</v>
      </c>
      <c r="L1613" s="51">
        <f t="shared" si="76"/>
        <v>525.4208000000001</v>
      </c>
      <c r="M1613" s="49">
        <f t="shared" si="77"/>
        <v>0.99136000000000024</v>
      </c>
    </row>
    <row r="1614" spans="1:13" s="50" customFormat="1" ht="14.5" x14ac:dyDescent="0.35">
      <c r="A1614" s="33">
        <v>132911</v>
      </c>
      <c r="B1614" s="33" t="s">
        <v>373</v>
      </c>
      <c r="C1614" s="49">
        <f t="shared" si="75"/>
        <v>0.77352046711468569</v>
      </c>
      <c r="D1614" s="33">
        <v>61452</v>
      </c>
      <c r="E1614" s="33" t="s">
        <v>4054</v>
      </c>
      <c r="F1614" s="33" t="s">
        <v>4055</v>
      </c>
      <c r="H1614" s="35"/>
      <c r="I1614" s="35">
        <v>791</v>
      </c>
      <c r="J1614" s="41">
        <v>2018</v>
      </c>
      <c r="K1614" s="42">
        <v>0.61960000000000004</v>
      </c>
      <c r="L1614" s="51">
        <f t="shared" si="76"/>
        <v>784.16576000000009</v>
      </c>
      <c r="M1614" s="49">
        <f t="shared" si="77"/>
        <v>0.99136000000000013</v>
      </c>
    </row>
    <row r="1615" spans="1:13" s="50" customFormat="1" ht="14.5" x14ac:dyDescent="0.35">
      <c r="A1615" s="33">
        <v>132911</v>
      </c>
      <c r="B1615" s="33" t="s">
        <v>373</v>
      </c>
      <c r="C1615" s="49">
        <f t="shared" si="75"/>
        <v>0.77352046711468569</v>
      </c>
      <c r="D1615" s="33">
        <v>61422</v>
      </c>
      <c r="E1615" s="33" t="s">
        <v>1854</v>
      </c>
      <c r="F1615" s="33" t="s">
        <v>4056</v>
      </c>
      <c r="H1615" s="35"/>
      <c r="I1615" s="35">
        <v>524</v>
      </c>
      <c r="J1615" s="41">
        <v>2014</v>
      </c>
      <c r="K1615" s="42">
        <v>0.61960000000000004</v>
      </c>
      <c r="L1615" s="51">
        <f t="shared" si="76"/>
        <v>519.47264000000007</v>
      </c>
      <c r="M1615" s="49">
        <f t="shared" si="77"/>
        <v>0.99136000000000013</v>
      </c>
    </row>
    <row r="1616" spans="1:13" s="50" customFormat="1" ht="14.5" x14ac:dyDescent="0.35">
      <c r="A1616" s="33">
        <v>132911</v>
      </c>
      <c r="B1616" s="33" t="s">
        <v>373</v>
      </c>
      <c r="C1616" s="49">
        <f t="shared" si="75"/>
        <v>0.77352046711468569</v>
      </c>
      <c r="D1616" s="33">
        <v>61421</v>
      </c>
      <c r="E1616" s="33" t="s">
        <v>1416</v>
      </c>
      <c r="F1616" s="33" t="s">
        <v>4057</v>
      </c>
      <c r="H1616" s="35"/>
      <c r="I1616" s="35">
        <v>367</v>
      </c>
      <c r="J1616" s="41"/>
      <c r="K1616" s="42">
        <v>0.61960000000000004</v>
      </c>
      <c r="L1616" s="51">
        <f t="shared" si="76"/>
        <v>363.82912000000005</v>
      </c>
      <c r="M1616" s="49">
        <f t="shared" si="77"/>
        <v>0.99136000000000013</v>
      </c>
    </row>
    <row r="1617" spans="1:13" s="50" customFormat="1" ht="14.5" x14ac:dyDescent="0.35">
      <c r="A1617" s="33">
        <v>132911</v>
      </c>
      <c r="B1617" s="33" t="s">
        <v>373</v>
      </c>
      <c r="C1617" s="49">
        <f t="shared" si="75"/>
        <v>0.77352046711468569</v>
      </c>
      <c r="D1617" s="33">
        <v>61461</v>
      </c>
      <c r="E1617" s="33" t="s">
        <v>1855</v>
      </c>
      <c r="F1617" s="33" t="s">
        <v>4058</v>
      </c>
      <c r="H1617" s="35"/>
      <c r="I1617" s="35">
        <v>505</v>
      </c>
      <c r="J1617" s="41">
        <v>2014</v>
      </c>
      <c r="K1617" s="42">
        <v>0.61960000000000004</v>
      </c>
      <c r="L1617" s="51">
        <f t="shared" si="76"/>
        <v>500.63680000000005</v>
      </c>
      <c r="M1617" s="49">
        <f t="shared" si="77"/>
        <v>0.99136000000000013</v>
      </c>
    </row>
    <row r="1618" spans="1:13" s="50" customFormat="1" ht="14.5" x14ac:dyDescent="0.35">
      <c r="A1618" s="33">
        <v>132911</v>
      </c>
      <c r="B1618" s="33" t="s">
        <v>373</v>
      </c>
      <c r="C1618" s="49">
        <f t="shared" si="75"/>
        <v>0.77352046711468569</v>
      </c>
      <c r="D1618" s="33">
        <v>61446</v>
      </c>
      <c r="E1618" s="33" t="s">
        <v>977</v>
      </c>
      <c r="F1618" s="33" t="s">
        <v>4059</v>
      </c>
      <c r="H1618" s="35"/>
      <c r="I1618" s="35">
        <v>371</v>
      </c>
      <c r="J1618" s="41">
        <v>2014</v>
      </c>
      <c r="K1618" s="42">
        <v>0.61960000000000004</v>
      </c>
      <c r="L1618" s="51">
        <f t="shared" si="76"/>
        <v>367.79456000000005</v>
      </c>
      <c r="M1618" s="49">
        <f t="shared" si="77"/>
        <v>0.99136000000000013</v>
      </c>
    </row>
    <row r="1619" spans="1:13" s="50" customFormat="1" ht="14.5" x14ac:dyDescent="0.35">
      <c r="A1619" s="33">
        <v>132911</v>
      </c>
      <c r="B1619" s="33" t="s">
        <v>373</v>
      </c>
      <c r="C1619" s="49">
        <f t="shared" si="75"/>
        <v>0.77352046711468569</v>
      </c>
      <c r="D1619" s="33">
        <v>232924</v>
      </c>
      <c r="E1619" s="33" t="s">
        <v>4060</v>
      </c>
      <c r="F1619" s="33" t="s">
        <v>4061</v>
      </c>
      <c r="H1619" s="35"/>
      <c r="I1619" s="35">
        <v>982</v>
      </c>
      <c r="J1619" s="41">
        <v>2014</v>
      </c>
      <c r="K1619" s="42">
        <v>0.61960000000000004</v>
      </c>
      <c r="L1619" s="51">
        <f t="shared" si="76"/>
        <v>973.51552000000015</v>
      </c>
      <c r="M1619" s="49">
        <f t="shared" si="77"/>
        <v>0.99136000000000013</v>
      </c>
    </row>
    <row r="1620" spans="1:13" s="50" customFormat="1" ht="14.5" x14ac:dyDescent="0.35">
      <c r="A1620" s="33">
        <v>132911</v>
      </c>
      <c r="B1620" s="33" t="s">
        <v>373</v>
      </c>
      <c r="C1620" s="49">
        <f t="shared" si="75"/>
        <v>0.77352046711468569</v>
      </c>
      <c r="D1620" s="33">
        <v>61460</v>
      </c>
      <c r="E1620" s="33" t="s">
        <v>1856</v>
      </c>
      <c r="F1620" s="33" t="s">
        <v>4062</v>
      </c>
      <c r="H1620" s="35"/>
      <c r="I1620" s="35">
        <v>305</v>
      </c>
      <c r="J1620" s="41">
        <v>2014</v>
      </c>
      <c r="K1620" s="42">
        <v>0.61960000000000004</v>
      </c>
      <c r="L1620" s="51">
        <f t="shared" si="76"/>
        <v>302.36480000000006</v>
      </c>
      <c r="M1620" s="49">
        <f t="shared" si="77"/>
        <v>0.99136000000000024</v>
      </c>
    </row>
    <row r="1621" spans="1:13" s="50" customFormat="1" ht="14.5" x14ac:dyDescent="0.35">
      <c r="A1621" s="33">
        <v>132911</v>
      </c>
      <c r="B1621" s="33" t="s">
        <v>373</v>
      </c>
      <c r="C1621" s="49">
        <f t="shared" si="75"/>
        <v>0.77352046711468569</v>
      </c>
      <c r="D1621" s="33">
        <v>61457</v>
      </c>
      <c r="E1621" s="33" t="s">
        <v>1857</v>
      </c>
      <c r="F1621" s="33" t="s">
        <v>4063</v>
      </c>
      <c r="H1621" s="35"/>
      <c r="I1621" s="35">
        <v>470</v>
      </c>
      <c r="J1621" s="41"/>
      <c r="K1621" s="42">
        <v>0.61919999999999997</v>
      </c>
      <c r="L1621" s="51">
        <f t="shared" si="76"/>
        <v>465.63840000000005</v>
      </c>
      <c r="M1621" s="49">
        <f t="shared" si="77"/>
        <v>0.99072000000000005</v>
      </c>
    </row>
    <row r="1622" spans="1:13" s="50" customFormat="1" ht="14.5" x14ac:dyDescent="0.35">
      <c r="A1622" s="33">
        <v>132911</v>
      </c>
      <c r="B1622" s="33" t="s">
        <v>373</v>
      </c>
      <c r="C1622" s="49">
        <f t="shared" si="75"/>
        <v>0.77352046711468569</v>
      </c>
      <c r="D1622" s="33">
        <v>61444</v>
      </c>
      <c r="E1622" s="33" t="s">
        <v>1858</v>
      </c>
      <c r="F1622" s="33" t="s">
        <v>4066</v>
      </c>
      <c r="H1622" s="35">
        <v>904</v>
      </c>
      <c r="I1622" s="35">
        <v>1336</v>
      </c>
      <c r="J1622" s="41"/>
      <c r="K1622" s="42"/>
      <c r="L1622" s="51">
        <f t="shared" si="76"/>
        <v>904</v>
      </c>
      <c r="M1622" s="49">
        <f t="shared" si="77"/>
        <v>0.67664670658682635</v>
      </c>
    </row>
    <row r="1623" spans="1:13" s="50" customFormat="1" ht="14.5" x14ac:dyDescent="0.35">
      <c r="A1623" s="33">
        <v>132911</v>
      </c>
      <c r="B1623" s="33" t="s">
        <v>373</v>
      </c>
      <c r="C1623" s="49">
        <f t="shared" si="75"/>
        <v>0.77352046711468569</v>
      </c>
      <c r="D1623" s="33">
        <v>61443</v>
      </c>
      <c r="E1623" s="33" t="s">
        <v>4064</v>
      </c>
      <c r="F1623" s="33" t="s">
        <v>4065</v>
      </c>
      <c r="H1623" s="35">
        <v>82</v>
      </c>
      <c r="I1623" s="35">
        <v>128</v>
      </c>
      <c r="J1623" s="41">
        <v>2014</v>
      </c>
      <c r="K1623" s="42"/>
      <c r="L1623" s="51">
        <f t="shared" si="76"/>
        <v>82</v>
      </c>
      <c r="M1623" s="49">
        <f t="shared" si="77"/>
        <v>0.640625</v>
      </c>
    </row>
    <row r="1624" spans="1:13" s="50" customFormat="1" ht="14.5" x14ac:dyDescent="0.35">
      <c r="A1624" s="33">
        <v>132911</v>
      </c>
      <c r="B1624" s="33" t="s">
        <v>373</v>
      </c>
      <c r="C1624" s="49">
        <f t="shared" si="75"/>
        <v>0.77352046711468569</v>
      </c>
      <c r="D1624" s="33">
        <v>61417</v>
      </c>
      <c r="E1624" s="33" t="s">
        <v>4067</v>
      </c>
      <c r="F1624" s="33" t="s">
        <v>4068</v>
      </c>
      <c r="H1624" s="35"/>
      <c r="I1624" s="35">
        <v>199</v>
      </c>
      <c r="J1624" s="41">
        <v>2014</v>
      </c>
      <c r="K1624" s="42">
        <v>0.61960000000000004</v>
      </c>
      <c r="L1624" s="51">
        <f t="shared" si="76"/>
        <v>197.28064000000003</v>
      </c>
      <c r="M1624" s="49">
        <f t="shared" si="77"/>
        <v>0.99136000000000013</v>
      </c>
    </row>
    <row r="1625" spans="1:13" s="50" customFormat="1" ht="14.5" x14ac:dyDescent="0.35">
      <c r="A1625" s="33">
        <v>132911</v>
      </c>
      <c r="B1625" s="33" t="s">
        <v>373</v>
      </c>
      <c r="C1625" s="49">
        <f t="shared" si="75"/>
        <v>0.77352046711468569</v>
      </c>
      <c r="D1625" s="33">
        <v>61416</v>
      </c>
      <c r="E1625" s="33" t="s">
        <v>1859</v>
      </c>
      <c r="F1625" s="33" t="s">
        <v>4069</v>
      </c>
      <c r="H1625" s="35"/>
      <c r="I1625" s="35">
        <v>129</v>
      </c>
      <c r="J1625" s="41">
        <v>2018</v>
      </c>
      <c r="K1625" s="42">
        <v>0.61960000000000004</v>
      </c>
      <c r="L1625" s="51">
        <f t="shared" si="76"/>
        <v>127.88544000000002</v>
      </c>
      <c r="M1625" s="49">
        <f t="shared" si="77"/>
        <v>0.99136000000000013</v>
      </c>
    </row>
    <row r="1626" spans="1:13" s="50" customFormat="1" ht="14.5" x14ac:dyDescent="0.35">
      <c r="A1626" s="33">
        <v>132911</v>
      </c>
      <c r="B1626" s="33" t="s">
        <v>373</v>
      </c>
      <c r="C1626" s="49">
        <f t="shared" si="75"/>
        <v>0.77352046711468569</v>
      </c>
      <c r="D1626" s="33">
        <v>61435</v>
      </c>
      <c r="E1626" s="33" t="s">
        <v>1860</v>
      </c>
      <c r="F1626" s="33" t="s">
        <v>4070</v>
      </c>
      <c r="H1626" s="35"/>
      <c r="I1626" s="35">
        <v>382</v>
      </c>
      <c r="J1626" s="41"/>
      <c r="K1626" s="42">
        <v>0.61960000000000004</v>
      </c>
      <c r="L1626" s="51">
        <f t="shared" si="76"/>
        <v>378.69952000000006</v>
      </c>
      <c r="M1626" s="49">
        <f t="shared" si="77"/>
        <v>0.99136000000000013</v>
      </c>
    </row>
    <row r="1627" spans="1:13" s="50" customFormat="1" ht="14.5" x14ac:dyDescent="0.35">
      <c r="A1627" s="33">
        <v>132911</v>
      </c>
      <c r="B1627" s="33" t="s">
        <v>373</v>
      </c>
      <c r="C1627" s="49">
        <f t="shared" si="75"/>
        <v>0.77352046711468569</v>
      </c>
      <c r="D1627" s="33">
        <v>154</v>
      </c>
      <c r="E1627" s="33" t="s">
        <v>1009</v>
      </c>
      <c r="F1627" s="33" t="s">
        <v>4071</v>
      </c>
      <c r="H1627" s="35"/>
      <c r="I1627" s="35">
        <v>332</v>
      </c>
      <c r="J1627" s="41">
        <v>2017</v>
      </c>
      <c r="K1627" s="42">
        <v>0.61960000000000004</v>
      </c>
      <c r="L1627" s="51">
        <f t="shared" si="76"/>
        <v>329.13152000000002</v>
      </c>
      <c r="M1627" s="49">
        <f t="shared" si="77"/>
        <v>0.99136000000000002</v>
      </c>
    </row>
    <row r="1628" spans="1:13" s="50" customFormat="1" ht="14.5" x14ac:dyDescent="0.35">
      <c r="A1628" s="33">
        <v>132911</v>
      </c>
      <c r="B1628" s="33" t="s">
        <v>373</v>
      </c>
      <c r="C1628" s="49">
        <f t="shared" si="75"/>
        <v>0.77352046711468569</v>
      </c>
      <c r="D1628" s="33">
        <v>16044885</v>
      </c>
      <c r="E1628" s="33" t="s">
        <v>1861</v>
      </c>
      <c r="F1628" s="33" t="s">
        <v>4072</v>
      </c>
      <c r="H1628" s="35"/>
      <c r="I1628" s="35">
        <v>110</v>
      </c>
      <c r="J1628" s="41">
        <v>2014</v>
      </c>
      <c r="K1628" s="42">
        <v>0.61919999999999997</v>
      </c>
      <c r="L1628" s="51">
        <f t="shared" si="76"/>
        <v>108.97920000000001</v>
      </c>
      <c r="M1628" s="49">
        <f t="shared" si="77"/>
        <v>0.99072000000000005</v>
      </c>
    </row>
    <row r="1629" spans="1:13" s="50" customFormat="1" ht="14.5" x14ac:dyDescent="0.35">
      <c r="A1629" s="33">
        <v>132911</v>
      </c>
      <c r="B1629" s="33" t="s">
        <v>373</v>
      </c>
      <c r="C1629" s="49">
        <f t="shared" si="75"/>
        <v>0.77352046711468569</v>
      </c>
      <c r="D1629" s="33">
        <v>61428</v>
      </c>
      <c r="E1629" s="33" t="s">
        <v>1862</v>
      </c>
      <c r="F1629" s="33" t="s">
        <v>4073</v>
      </c>
      <c r="H1629" s="35"/>
      <c r="I1629" s="35">
        <v>470</v>
      </c>
      <c r="J1629" s="41">
        <v>2018</v>
      </c>
      <c r="K1629" s="42">
        <v>0.61960000000000004</v>
      </c>
      <c r="L1629" s="51">
        <f t="shared" si="76"/>
        <v>465.93920000000008</v>
      </c>
      <c r="M1629" s="49">
        <f t="shared" si="77"/>
        <v>0.99136000000000013</v>
      </c>
    </row>
    <row r="1630" spans="1:13" s="50" customFormat="1" ht="14.5" x14ac:dyDescent="0.35">
      <c r="A1630" s="33">
        <v>132911</v>
      </c>
      <c r="B1630" s="33" t="s">
        <v>373</v>
      </c>
      <c r="C1630" s="49">
        <f t="shared" si="75"/>
        <v>0.77352046711468569</v>
      </c>
      <c r="D1630" s="33">
        <v>61423</v>
      </c>
      <c r="E1630" s="33" t="s">
        <v>1863</v>
      </c>
      <c r="F1630" s="33" t="s">
        <v>4074</v>
      </c>
      <c r="H1630" s="35"/>
      <c r="I1630" s="35">
        <v>559</v>
      </c>
      <c r="J1630" s="41">
        <v>2014</v>
      </c>
      <c r="K1630" s="42">
        <v>0.61960000000000004</v>
      </c>
      <c r="L1630" s="51">
        <f t="shared" si="76"/>
        <v>554.17024000000004</v>
      </c>
      <c r="M1630" s="49">
        <f t="shared" si="77"/>
        <v>0.99136000000000002</v>
      </c>
    </row>
    <row r="1631" spans="1:13" s="50" customFormat="1" ht="14.5" x14ac:dyDescent="0.35">
      <c r="A1631" s="33">
        <v>132911</v>
      </c>
      <c r="B1631" s="33" t="s">
        <v>373</v>
      </c>
      <c r="C1631" s="49">
        <f t="shared" si="75"/>
        <v>0.77352046711468569</v>
      </c>
      <c r="D1631" s="33">
        <v>800</v>
      </c>
      <c r="E1631" s="33" t="s">
        <v>1864</v>
      </c>
      <c r="F1631" s="33" t="s">
        <v>4075</v>
      </c>
      <c r="H1631" s="35">
        <v>199</v>
      </c>
      <c r="I1631" s="35">
        <v>505</v>
      </c>
      <c r="J1631" s="41">
        <v>2018</v>
      </c>
      <c r="K1631" s="42"/>
      <c r="L1631" s="51">
        <f t="shared" si="76"/>
        <v>199</v>
      </c>
      <c r="M1631" s="49">
        <f t="shared" si="77"/>
        <v>0.39405940594059408</v>
      </c>
    </row>
    <row r="1632" spans="1:13" s="50" customFormat="1" ht="14.5" x14ac:dyDescent="0.35">
      <c r="A1632" s="33">
        <v>132911</v>
      </c>
      <c r="B1632" s="33" t="s">
        <v>373</v>
      </c>
      <c r="C1632" s="49">
        <f t="shared" si="75"/>
        <v>0.77352046711468569</v>
      </c>
      <c r="D1632" s="33">
        <v>60956</v>
      </c>
      <c r="E1632" s="33" t="s">
        <v>1865</v>
      </c>
      <c r="F1632" s="33" t="s">
        <v>4076</v>
      </c>
      <c r="H1632" s="35"/>
      <c r="I1632" s="35">
        <v>596</v>
      </c>
      <c r="J1632" s="41">
        <v>2014</v>
      </c>
      <c r="K1632" s="42">
        <v>0.61960000000000004</v>
      </c>
      <c r="L1632" s="51">
        <f t="shared" si="76"/>
        <v>590.85056000000009</v>
      </c>
      <c r="M1632" s="49">
        <f t="shared" si="77"/>
        <v>0.99136000000000013</v>
      </c>
    </row>
    <row r="1633" spans="1:13" s="50" customFormat="1" ht="14.5" x14ac:dyDescent="0.35">
      <c r="A1633" s="33">
        <v>132911</v>
      </c>
      <c r="B1633" s="33" t="s">
        <v>373</v>
      </c>
      <c r="C1633" s="49">
        <f t="shared" si="75"/>
        <v>0.77352046711468569</v>
      </c>
      <c r="D1633" s="33">
        <v>61458</v>
      </c>
      <c r="E1633" s="33" t="s">
        <v>1866</v>
      </c>
      <c r="F1633" s="33" t="s">
        <v>4077</v>
      </c>
      <c r="H1633" s="35">
        <v>209</v>
      </c>
      <c r="I1633" s="35">
        <v>628</v>
      </c>
      <c r="J1633" s="41">
        <v>2015</v>
      </c>
      <c r="K1633" s="42"/>
      <c r="L1633" s="51">
        <f t="shared" si="76"/>
        <v>209</v>
      </c>
      <c r="M1633" s="49">
        <f t="shared" si="77"/>
        <v>0.33280254777070062</v>
      </c>
    </row>
    <row r="1634" spans="1:13" s="50" customFormat="1" ht="14.5" x14ac:dyDescent="0.35">
      <c r="A1634" s="33">
        <v>132911</v>
      </c>
      <c r="B1634" s="33" t="s">
        <v>373</v>
      </c>
      <c r="C1634" s="49">
        <f t="shared" si="75"/>
        <v>0.77352046711468569</v>
      </c>
      <c r="D1634" s="33">
        <v>16021110</v>
      </c>
      <c r="E1634" s="33" t="s">
        <v>1867</v>
      </c>
      <c r="F1634" s="33" t="s">
        <v>4078</v>
      </c>
      <c r="H1634" s="35"/>
      <c r="I1634" s="35">
        <v>427</v>
      </c>
      <c r="J1634" s="41"/>
      <c r="K1634" s="42">
        <v>0.61960000000000004</v>
      </c>
      <c r="L1634" s="51">
        <f t="shared" si="76"/>
        <v>423.31072000000006</v>
      </c>
      <c r="M1634" s="49">
        <f t="shared" si="77"/>
        <v>0.99136000000000013</v>
      </c>
    </row>
    <row r="1635" spans="1:13" s="50" customFormat="1" ht="14.5" x14ac:dyDescent="0.35">
      <c r="A1635" s="33"/>
      <c r="B1635" s="33" t="s">
        <v>235</v>
      </c>
      <c r="C1635" s="49">
        <f t="shared" si="75"/>
        <v>0.23088023088023088</v>
      </c>
      <c r="D1635" s="33">
        <v>60727</v>
      </c>
      <c r="E1635" s="33" t="s">
        <v>1231</v>
      </c>
      <c r="F1635" s="33" t="s">
        <v>4079</v>
      </c>
      <c r="H1635" s="35">
        <v>160</v>
      </c>
      <c r="I1635" s="35">
        <v>693</v>
      </c>
      <c r="J1635" s="41"/>
      <c r="K1635" s="42"/>
      <c r="L1635" s="51">
        <f t="shared" si="76"/>
        <v>160</v>
      </c>
      <c r="M1635" s="49">
        <f t="shared" si="77"/>
        <v>0.23088023088023088</v>
      </c>
    </row>
    <row r="1636" spans="1:13" s="50" customFormat="1" ht="14.5" x14ac:dyDescent="0.35">
      <c r="A1636" s="33">
        <v>133086</v>
      </c>
      <c r="B1636" s="33" t="s">
        <v>134</v>
      </c>
      <c r="C1636" s="49">
        <f t="shared" si="75"/>
        <v>0.31501831501831501</v>
      </c>
      <c r="D1636" s="33">
        <v>61985</v>
      </c>
      <c r="E1636" s="33" t="s">
        <v>755</v>
      </c>
      <c r="F1636" s="33" t="s">
        <v>4080</v>
      </c>
      <c r="H1636" s="35">
        <v>139</v>
      </c>
      <c r="I1636" s="35">
        <v>378</v>
      </c>
      <c r="J1636" s="41"/>
      <c r="K1636" s="42"/>
      <c r="L1636" s="51">
        <f t="shared" si="76"/>
        <v>139</v>
      </c>
      <c r="M1636" s="49">
        <f t="shared" si="77"/>
        <v>0.36772486772486773</v>
      </c>
    </row>
    <row r="1637" spans="1:13" s="50" customFormat="1" ht="14.5" x14ac:dyDescent="0.35">
      <c r="A1637" s="33">
        <v>133086</v>
      </c>
      <c r="B1637" s="33" t="s">
        <v>134</v>
      </c>
      <c r="C1637" s="49">
        <f t="shared" si="75"/>
        <v>0.31501831501831501</v>
      </c>
      <c r="D1637" s="33">
        <v>61987</v>
      </c>
      <c r="E1637" s="33" t="s">
        <v>756</v>
      </c>
      <c r="F1637" s="33" t="s">
        <v>4081</v>
      </c>
      <c r="H1637" s="35">
        <v>33</v>
      </c>
      <c r="I1637" s="35">
        <v>168</v>
      </c>
      <c r="J1637" s="41"/>
      <c r="K1637" s="42"/>
      <c r="L1637" s="51">
        <f t="shared" si="76"/>
        <v>33</v>
      </c>
      <c r="M1637" s="49">
        <f t="shared" si="77"/>
        <v>0.19642857142857142</v>
      </c>
    </row>
    <row r="1638" spans="1:13" s="50" customFormat="1" ht="14.5" x14ac:dyDescent="0.35">
      <c r="A1638" s="33">
        <v>132782</v>
      </c>
      <c r="B1638" s="33" t="s">
        <v>415</v>
      </c>
      <c r="C1638" s="49">
        <f t="shared" si="75"/>
        <v>0.27621483375959077</v>
      </c>
      <c r="D1638" s="33">
        <v>60615</v>
      </c>
      <c r="E1638" s="33" t="s">
        <v>2031</v>
      </c>
      <c r="F1638" s="33" t="s">
        <v>4082</v>
      </c>
      <c r="H1638" s="35">
        <v>76</v>
      </c>
      <c r="I1638" s="35">
        <v>254</v>
      </c>
      <c r="J1638" s="41"/>
      <c r="K1638" s="42"/>
      <c r="L1638" s="51">
        <f t="shared" si="76"/>
        <v>76</v>
      </c>
      <c r="M1638" s="49">
        <f t="shared" si="77"/>
        <v>0.29921259842519687</v>
      </c>
    </row>
    <row r="1639" spans="1:13" s="50" customFormat="1" ht="14.5" x14ac:dyDescent="0.35">
      <c r="A1639" s="33">
        <v>132782</v>
      </c>
      <c r="B1639" s="33" t="s">
        <v>415</v>
      </c>
      <c r="C1639" s="49">
        <f t="shared" si="75"/>
        <v>0.27621483375959077</v>
      </c>
      <c r="D1639" s="33">
        <v>60616</v>
      </c>
      <c r="E1639" s="33" t="s">
        <v>2032</v>
      </c>
      <c r="F1639" s="33" t="s">
        <v>4083</v>
      </c>
      <c r="H1639" s="35">
        <v>73</v>
      </c>
      <c r="I1639" s="35">
        <v>289</v>
      </c>
      <c r="J1639" s="41"/>
      <c r="K1639" s="42"/>
      <c r="L1639" s="51">
        <f t="shared" si="76"/>
        <v>73</v>
      </c>
      <c r="M1639" s="49">
        <f t="shared" si="77"/>
        <v>0.25259515570934254</v>
      </c>
    </row>
    <row r="1640" spans="1:13" s="50" customFormat="1" ht="14.5" x14ac:dyDescent="0.35">
      <c r="A1640" s="33">
        <v>132782</v>
      </c>
      <c r="B1640" s="33" t="s">
        <v>415</v>
      </c>
      <c r="C1640" s="49">
        <f t="shared" si="75"/>
        <v>0.27621483375959077</v>
      </c>
      <c r="D1640" s="33">
        <v>60617</v>
      </c>
      <c r="E1640" s="33" t="s">
        <v>2033</v>
      </c>
      <c r="F1640" s="33" t="s">
        <v>4084</v>
      </c>
      <c r="H1640" s="35">
        <v>67</v>
      </c>
      <c r="I1640" s="35">
        <v>239</v>
      </c>
      <c r="J1640" s="41"/>
      <c r="K1640" s="42"/>
      <c r="L1640" s="51">
        <f t="shared" si="76"/>
        <v>67</v>
      </c>
      <c r="M1640" s="49">
        <f t="shared" si="77"/>
        <v>0.28033472803347281</v>
      </c>
    </row>
    <row r="1641" spans="1:13" s="50" customFormat="1" ht="14.5" x14ac:dyDescent="0.35">
      <c r="A1641" s="33">
        <v>132820</v>
      </c>
      <c r="B1641" s="33" t="s">
        <v>2378</v>
      </c>
      <c r="C1641" s="49">
        <f t="shared" si="75"/>
        <v>7.7669902912621352E-2</v>
      </c>
      <c r="D1641" s="33">
        <v>60790</v>
      </c>
      <c r="E1641" s="33" t="s">
        <v>4085</v>
      </c>
      <c r="F1641" s="33" t="s">
        <v>4086</v>
      </c>
      <c r="H1641" s="35">
        <v>32</v>
      </c>
      <c r="I1641" s="35">
        <v>412</v>
      </c>
      <c r="J1641" s="41"/>
      <c r="K1641" s="42"/>
      <c r="L1641" s="51">
        <f t="shared" si="76"/>
        <v>32</v>
      </c>
      <c r="M1641" s="49">
        <f t="shared" si="77"/>
        <v>7.7669902912621352E-2</v>
      </c>
    </row>
    <row r="1642" spans="1:13" s="50" customFormat="1" ht="14.5" x14ac:dyDescent="0.35">
      <c r="A1642" s="33">
        <v>133087</v>
      </c>
      <c r="B1642" s="33" t="s">
        <v>396</v>
      </c>
      <c r="C1642" s="49">
        <f t="shared" si="75"/>
        <v>0.39451176051318604</v>
      </c>
      <c r="D1642" s="33"/>
      <c r="E1642" s="33" t="s">
        <v>1967</v>
      </c>
      <c r="F1642" s="33" t="s">
        <v>4087</v>
      </c>
      <c r="H1642" s="35">
        <v>39</v>
      </c>
      <c r="I1642" s="35">
        <v>102</v>
      </c>
      <c r="J1642" s="41"/>
      <c r="K1642" s="42"/>
      <c r="L1642" s="51">
        <f t="shared" si="76"/>
        <v>39</v>
      </c>
      <c r="M1642" s="49">
        <f t="shared" si="77"/>
        <v>0.38235294117647056</v>
      </c>
    </row>
    <row r="1643" spans="1:13" s="50" customFormat="1" ht="14.5" x14ac:dyDescent="0.35">
      <c r="A1643" s="33">
        <v>133087</v>
      </c>
      <c r="B1643" s="33" t="s">
        <v>396</v>
      </c>
      <c r="C1643" s="49">
        <f t="shared" si="75"/>
        <v>0.39451176051318604</v>
      </c>
      <c r="D1643" s="33">
        <v>61956</v>
      </c>
      <c r="E1643" s="33" t="s">
        <v>1968</v>
      </c>
      <c r="F1643" s="33" t="s">
        <v>4088</v>
      </c>
      <c r="H1643" s="35">
        <v>28</v>
      </c>
      <c r="I1643" s="35">
        <v>66</v>
      </c>
      <c r="J1643" s="41"/>
      <c r="K1643" s="42"/>
      <c r="L1643" s="51">
        <f t="shared" si="76"/>
        <v>28</v>
      </c>
      <c r="M1643" s="49">
        <f t="shared" si="77"/>
        <v>0.42424242424242425</v>
      </c>
    </row>
    <row r="1644" spans="1:13" s="50" customFormat="1" ht="14.5" x14ac:dyDescent="0.35">
      <c r="A1644" s="33">
        <v>133087</v>
      </c>
      <c r="B1644" s="33" t="s">
        <v>396</v>
      </c>
      <c r="C1644" s="49">
        <f t="shared" si="75"/>
        <v>0.39451176051318604</v>
      </c>
      <c r="D1644" s="33">
        <v>61957</v>
      </c>
      <c r="E1644" s="33" t="s">
        <v>1969</v>
      </c>
      <c r="F1644" s="33" t="s">
        <v>4089</v>
      </c>
      <c r="H1644" s="35">
        <v>24</v>
      </c>
      <c r="I1644" s="35">
        <v>53</v>
      </c>
      <c r="J1644" s="41"/>
      <c r="K1644" s="42"/>
      <c r="L1644" s="51">
        <f t="shared" si="76"/>
        <v>24</v>
      </c>
      <c r="M1644" s="49">
        <f t="shared" si="77"/>
        <v>0.45283018867924529</v>
      </c>
    </row>
    <row r="1645" spans="1:13" s="50" customFormat="1" ht="14.5" x14ac:dyDescent="0.35">
      <c r="A1645" s="33">
        <v>133087</v>
      </c>
      <c r="B1645" s="33" t="s">
        <v>396</v>
      </c>
      <c r="C1645" s="49">
        <f t="shared" si="75"/>
        <v>0.39451176051318604</v>
      </c>
      <c r="D1645" s="33">
        <v>209568</v>
      </c>
      <c r="E1645" s="33" t="s">
        <v>1970</v>
      </c>
      <c r="F1645" s="33" t="s">
        <v>4090</v>
      </c>
      <c r="H1645" s="35">
        <v>253</v>
      </c>
      <c r="I1645" s="35">
        <v>588</v>
      </c>
      <c r="J1645" s="41"/>
      <c r="K1645" s="42"/>
      <c r="L1645" s="51">
        <f t="shared" si="76"/>
        <v>253</v>
      </c>
      <c r="M1645" s="49">
        <f t="shared" si="77"/>
        <v>0.43027210884353739</v>
      </c>
    </row>
    <row r="1646" spans="1:13" s="50" customFormat="1" ht="14.5" x14ac:dyDescent="0.35">
      <c r="A1646" s="33">
        <v>133087</v>
      </c>
      <c r="B1646" s="33" t="s">
        <v>396</v>
      </c>
      <c r="C1646" s="49">
        <f t="shared" si="75"/>
        <v>0.39451176051318604</v>
      </c>
      <c r="D1646" s="33">
        <v>61988</v>
      </c>
      <c r="E1646" s="33" t="s">
        <v>1971</v>
      </c>
      <c r="F1646" s="33" t="s">
        <v>4091</v>
      </c>
      <c r="H1646" s="35">
        <v>291</v>
      </c>
      <c r="I1646" s="35">
        <v>911</v>
      </c>
      <c r="J1646" s="41"/>
      <c r="K1646" s="42"/>
      <c r="L1646" s="51">
        <f t="shared" si="76"/>
        <v>291</v>
      </c>
      <c r="M1646" s="49">
        <f t="shared" si="77"/>
        <v>0.3194291986827662</v>
      </c>
    </row>
    <row r="1647" spans="1:13" s="50" customFormat="1" ht="14.5" x14ac:dyDescent="0.35">
      <c r="A1647" s="33">
        <v>133087</v>
      </c>
      <c r="B1647" s="33" t="s">
        <v>396</v>
      </c>
      <c r="C1647" s="49">
        <f t="shared" si="75"/>
        <v>0.39451176051318604</v>
      </c>
      <c r="D1647" s="33">
        <v>61995</v>
      </c>
      <c r="E1647" s="33" t="s">
        <v>1972</v>
      </c>
      <c r="F1647" s="33" t="s">
        <v>4092</v>
      </c>
      <c r="H1647" s="35">
        <v>109</v>
      </c>
      <c r="I1647" s="35">
        <v>224</v>
      </c>
      <c r="J1647" s="41"/>
      <c r="K1647" s="42"/>
      <c r="L1647" s="51">
        <f t="shared" si="76"/>
        <v>109</v>
      </c>
      <c r="M1647" s="49">
        <f t="shared" si="77"/>
        <v>0.48660714285714285</v>
      </c>
    </row>
    <row r="1648" spans="1:13" s="50" customFormat="1" ht="14.5" x14ac:dyDescent="0.35">
      <c r="A1648" s="33">
        <v>133087</v>
      </c>
      <c r="B1648" s="33" t="s">
        <v>396</v>
      </c>
      <c r="C1648" s="49">
        <f t="shared" si="75"/>
        <v>0.39451176051318604</v>
      </c>
      <c r="D1648" s="33">
        <v>61989</v>
      </c>
      <c r="E1648" s="33" t="s">
        <v>1973</v>
      </c>
      <c r="F1648" s="33" t="s">
        <v>4093</v>
      </c>
      <c r="H1648" s="35">
        <v>245</v>
      </c>
      <c r="I1648" s="35">
        <v>597</v>
      </c>
      <c r="J1648" s="41"/>
      <c r="K1648" s="42"/>
      <c r="L1648" s="51">
        <f t="shared" si="76"/>
        <v>245</v>
      </c>
      <c r="M1648" s="49">
        <f t="shared" si="77"/>
        <v>0.41038525963149081</v>
      </c>
    </row>
    <row r="1649" spans="1:13" s="50" customFormat="1" ht="14.5" x14ac:dyDescent="0.35">
      <c r="A1649" s="33">
        <v>133087</v>
      </c>
      <c r="B1649" s="33" t="s">
        <v>396</v>
      </c>
      <c r="C1649" s="49">
        <f t="shared" si="75"/>
        <v>0.39451176051318604</v>
      </c>
      <c r="D1649" s="33">
        <v>61993</v>
      </c>
      <c r="E1649" s="33" t="s">
        <v>1179</v>
      </c>
      <c r="F1649" s="33" t="s">
        <v>4094</v>
      </c>
      <c r="H1649" s="35">
        <v>118</v>
      </c>
      <c r="I1649" s="35">
        <v>265</v>
      </c>
      <c r="J1649" s="41"/>
      <c r="K1649" s="42"/>
      <c r="L1649" s="51">
        <f t="shared" si="76"/>
        <v>118</v>
      </c>
      <c r="M1649" s="49">
        <f t="shared" si="77"/>
        <v>0.44528301886792454</v>
      </c>
    </row>
    <row r="1650" spans="1:13" s="50" customFormat="1" ht="14.5" x14ac:dyDescent="0.35">
      <c r="A1650" s="33">
        <v>133180</v>
      </c>
      <c r="B1650" s="33" t="s">
        <v>264</v>
      </c>
      <c r="C1650" s="49">
        <f t="shared" si="75"/>
        <v>0.23674911660777384</v>
      </c>
      <c r="D1650" s="33">
        <v>62298</v>
      </c>
      <c r="E1650" s="33" t="s">
        <v>1327</v>
      </c>
      <c r="F1650" s="33" t="s">
        <v>4095</v>
      </c>
      <c r="H1650" s="35">
        <v>54</v>
      </c>
      <c r="I1650" s="35">
        <v>217</v>
      </c>
      <c r="J1650" s="41"/>
      <c r="K1650" s="42"/>
      <c r="L1650" s="51">
        <f t="shared" si="76"/>
        <v>54</v>
      </c>
      <c r="M1650" s="49">
        <f t="shared" si="77"/>
        <v>0.24884792626728111</v>
      </c>
    </row>
    <row r="1651" spans="1:13" s="50" customFormat="1" ht="14.5" x14ac:dyDescent="0.35">
      <c r="A1651" s="33">
        <v>133180</v>
      </c>
      <c r="B1651" s="33" t="s">
        <v>264</v>
      </c>
      <c r="C1651" s="49">
        <f t="shared" si="75"/>
        <v>0.23674911660777384</v>
      </c>
      <c r="D1651" s="33">
        <v>62299</v>
      </c>
      <c r="E1651" s="33" t="s">
        <v>1328</v>
      </c>
      <c r="F1651" s="33" t="s">
        <v>4096</v>
      </c>
      <c r="H1651" s="35">
        <v>34</v>
      </c>
      <c r="I1651" s="35">
        <v>190</v>
      </c>
      <c r="J1651" s="41"/>
      <c r="K1651" s="42"/>
      <c r="L1651" s="51">
        <f t="shared" si="76"/>
        <v>34</v>
      </c>
      <c r="M1651" s="49">
        <f t="shared" si="77"/>
        <v>0.17894736842105263</v>
      </c>
    </row>
    <row r="1652" spans="1:13" s="50" customFormat="1" ht="14.5" x14ac:dyDescent="0.35">
      <c r="A1652" s="33">
        <v>133180</v>
      </c>
      <c r="B1652" s="33" t="s">
        <v>264</v>
      </c>
      <c r="C1652" s="49">
        <f t="shared" si="75"/>
        <v>0.23674911660777384</v>
      </c>
      <c r="D1652" s="33">
        <v>62300</v>
      </c>
      <c r="E1652" s="33" t="s">
        <v>1329</v>
      </c>
      <c r="F1652" s="33" t="s">
        <v>4097</v>
      </c>
      <c r="H1652" s="35">
        <v>46</v>
      </c>
      <c r="I1652" s="35">
        <v>159</v>
      </c>
      <c r="J1652" s="41"/>
      <c r="K1652" s="42"/>
      <c r="L1652" s="51">
        <f t="shared" si="76"/>
        <v>46</v>
      </c>
      <c r="M1652" s="49">
        <f t="shared" si="77"/>
        <v>0.28930817610062892</v>
      </c>
    </row>
    <row r="1653" spans="1:13" s="50" customFormat="1" ht="14.5" x14ac:dyDescent="0.35">
      <c r="A1653" s="33">
        <v>133260</v>
      </c>
      <c r="B1653" s="33" t="s">
        <v>333</v>
      </c>
      <c r="C1653" s="49">
        <f t="shared" si="75"/>
        <v>0.42658813630626841</v>
      </c>
      <c r="D1653" s="33">
        <v>62672</v>
      </c>
      <c r="E1653" s="33" t="s">
        <v>1673</v>
      </c>
      <c r="F1653" s="33" t="s">
        <v>4098</v>
      </c>
      <c r="H1653" s="35">
        <v>157</v>
      </c>
      <c r="I1653" s="35">
        <v>311</v>
      </c>
      <c r="J1653" s="41"/>
      <c r="K1653" s="42"/>
      <c r="L1653" s="51">
        <f t="shared" si="76"/>
        <v>157</v>
      </c>
      <c r="M1653" s="49">
        <f t="shared" si="77"/>
        <v>0.50482315112540188</v>
      </c>
    </row>
    <row r="1654" spans="1:13" s="50" customFormat="1" ht="14.5" x14ac:dyDescent="0.35">
      <c r="A1654" s="33">
        <v>133260</v>
      </c>
      <c r="B1654" s="33" t="s">
        <v>333</v>
      </c>
      <c r="C1654" s="49">
        <f t="shared" si="75"/>
        <v>0.42658813630626841</v>
      </c>
      <c r="D1654" s="33">
        <v>62675</v>
      </c>
      <c r="E1654" s="33" t="s">
        <v>1674</v>
      </c>
      <c r="F1654" s="33" t="s">
        <v>4099</v>
      </c>
      <c r="H1654" s="35">
        <v>191</v>
      </c>
      <c r="I1654" s="35">
        <v>377</v>
      </c>
      <c r="J1654" s="41"/>
      <c r="K1654" s="42"/>
      <c r="L1654" s="51">
        <f t="shared" si="76"/>
        <v>191</v>
      </c>
      <c r="M1654" s="49">
        <f t="shared" si="77"/>
        <v>0.50663129973474796</v>
      </c>
    </row>
    <row r="1655" spans="1:13" s="50" customFormat="1" ht="14.5" x14ac:dyDescent="0.35">
      <c r="A1655" s="33">
        <v>133260</v>
      </c>
      <c r="B1655" s="33" t="s">
        <v>333</v>
      </c>
      <c r="C1655" s="49">
        <f t="shared" si="75"/>
        <v>0.42658813630626841</v>
      </c>
      <c r="D1655" s="33">
        <v>62669</v>
      </c>
      <c r="E1655" s="33" t="s">
        <v>1675</v>
      </c>
      <c r="F1655" s="33" t="s">
        <v>4100</v>
      </c>
      <c r="H1655" s="35">
        <v>226</v>
      </c>
      <c r="I1655" s="35">
        <v>500</v>
      </c>
      <c r="J1655" s="41"/>
      <c r="K1655" s="42"/>
      <c r="L1655" s="51">
        <f t="shared" si="76"/>
        <v>226</v>
      </c>
      <c r="M1655" s="49">
        <f t="shared" si="77"/>
        <v>0.45200000000000001</v>
      </c>
    </row>
    <row r="1656" spans="1:13" s="50" customFormat="1" ht="14.5" x14ac:dyDescent="0.35">
      <c r="A1656" s="33">
        <v>133260</v>
      </c>
      <c r="B1656" s="33" t="s">
        <v>333</v>
      </c>
      <c r="C1656" s="49">
        <f t="shared" ref="C1656:C1719" si="78">SUMIF($B$2:$B$2241,B1656,$L$2:$L$2241)/(SUMIF($B$2:$B$2241,B1656,$I$2:$I$2241))</f>
        <v>0.42658813630626841</v>
      </c>
      <c r="D1656" s="33">
        <v>62699</v>
      </c>
      <c r="E1656" s="33" t="s">
        <v>1676</v>
      </c>
      <c r="F1656" s="33" t="s">
        <v>4101</v>
      </c>
      <c r="H1656" s="35">
        <v>50</v>
      </c>
      <c r="I1656" s="35">
        <v>105</v>
      </c>
      <c r="J1656" s="41"/>
      <c r="K1656" s="42"/>
      <c r="L1656" s="51">
        <f t="shared" si="76"/>
        <v>50</v>
      </c>
      <c r="M1656" s="49">
        <f t="shared" si="77"/>
        <v>0.47619047619047616</v>
      </c>
    </row>
    <row r="1657" spans="1:13" s="50" customFormat="1" ht="14.5" x14ac:dyDescent="0.35">
      <c r="A1657" s="33">
        <v>133260</v>
      </c>
      <c r="B1657" s="33" t="s">
        <v>333</v>
      </c>
      <c r="C1657" s="49">
        <f t="shared" si="78"/>
        <v>0.42658813630626841</v>
      </c>
      <c r="D1657" s="33">
        <v>62676</v>
      </c>
      <c r="E1657" s="33" t="s">
        <v>1677</v>
      </c>
      <c r="F1657" s="33" t="s">
        <v>4102</v>
      </c>
      <c r="H1657" s="35">
        <v>152</v>
      </c>
      <c r="I1657" s="35">
        <v>306</v>
      </c>
      <c r="J1657" s="41"/>
      <c r="K1657" s="42"/>
      <c r="L1657" s="51">
        <f t="shared" si="76"/>
        <v>152</v>
      </c>
      <c r="M1657" s="49">
        <f t="shared" si="77"/>
        <v>0.49673202614379086</v>
      </c>
    </row>
    <row r="1658" spans="1:13" s="50" customFormat="1" ht="14.5" x14ac:dyDescent="0.35">
      <c r="A1658" s="33">
        <v>133260</v>
      </c>
      <c r="B1658" s="33" t="s">
        <v>333</v>
      </c>
      <c r="C1658" s="49">
        <f t="shared" si="78"/>
        <v>0.42658813630626841</v>
      </c>
      <c r="D1658" s="33">
        <v>62670</v>
      </c>
      <c r="E1658" s="33" t="s">
        <v>1678</v>
      </c>
      <c r="F1658" s="33" t="s">
        <v>4103</v>
      </c>
      <c r="H1658" s="35">
        <v>238</v>
      </c>
      <c r="I1658" s="35">
        <v>778</v>
      </c>
      <c r="J1658" s="41"/>
      <c r="K1658" s="42"/>
      <c r="L1658" s="51">
        <f t="shared" si="76"/>
        <v>238</v>
      </c>
      <c r="M1658" s="49">
        <f t="shared" si="77"/>
        <v>0.3059125964010283</v>
      </c>
    </row>
    <row r="1659" spans="1:13" s="50" customFormat="1" ht="14.5" x14ac:dyDescent="0.35">
      <c r="A1659" s="33">
        <v>133239</v>
      </c>
      <c r="B1659" s="33" t="s">
        <v>420</v>
      </c>
      <c r="C1659" s="49">
        <f t="shared" si="78"/>
        <v>0.36217303822937624</v>
      </c>
      <c r="D1659" s="33">
        <v>211890</v>
      </c>
      <c r="E1659" s="33" t="s">
        <v>2057</v>
      </c>
      <c r="F1659" s="33" t="s">
        <v>4104</v>
      </c>
      <c r="H1659" s="35">
        <v>95</v>
      </c>
      <c r="I1659" s="35">
        <v>237</v>
      </c>
      <c r="J1659" s="41"/>
      <c r="K1659" s="42"/>
      <c r="L1659" s="51">
        <f t="shared" si="76"/>
        <v>95</v>
      </c>
      <c r="M1659" s="49">
        <f t="shared" si="77"/>
        <v>0.40084388185654007</v>
      </c>
    </row>
    <row r="1660" spans="1:13" s="50" customFormat="1" ht="14.5" x14ac:dyDescent="0.35">
      <c r="A1660" s="33">
        <v>133239</v>
      </c>
      <c r="B1660" s="33" t="s">
        <v>420</v>
      </c>
      <c r="C1660" s="49">
        <f t="shared" si="78"/>
        <v>0.36217303822937624</v>
      </c>
      <c r="D1660" s="33">
        <v>62578</v>
      </c>
      <c r="E1660" s="33" t="s">
        <v>2058</v>
      </c>
      <c r="F1660" s="33" t="s">
        <v>4105</v>
      </c>
      <c r="H1660" s="35">
        <v>49</v>
      </c>
      <c r="I1660" s="35">
        <v>144</v>
      </c>
      <c r="J1660" s="41"/>
      <c r="K1660" s="42"/>
      <c r="L1660" s="51">
        <f t="shared" si="76"/>
        <v>49</v>
      </c>
      <c r="M1660" s="49">
        <f t="shared" si="77"/>
        <v>0.34027777777777779</v>
      </c>
    </row>
    <row r="1661" spans="1:13" s="50" customFormat="1" ht="14.5" x14ac:dyDescent="0.35">
      <c r="A1661" s="33">
        <v>133239</v>
      </c>
      <c r="B1661" s="33" t="s">
        <v>420</v>
      </c>
      <c r="C1661" s="49">
        <f t="shared" si="78"/>
        <v>0.36217303822937624</v>
      </c>
      <c r="D1661" s="33">
        <v>62579</v>
      </c>
      <c r="E1661" s="33" t="s">
        <v>2059</v>
      </c>
      <c r="F1661" s="33" t="s">
        <v>4106</v>
      </c>
      <c r="H1661" s="35">
        <v>32</v>
      </c>
      <c r="I1661" s="35">
        <v>102</v>
      </c>
      <c r="J1661" s="41"/>
      <c r="K1661" s="42"/>
      <c r="L1661" s="51">
        <f t="shared" si="76"/>
        <v>32</v>
      </c>
      <c r="M1661" s="49">
        <f t="shared" si="77"/>
        <v>0.31372549019607843</v>
      </c>
    </row>
    <row r="1662" spans="1:13" s="50" customFormat="1" ht="14.5" x14ac:dyDescent="0.35">
      <c r="A1662" s="33">
        <v>4795</v>
      </c>
      <c r="B1662" s="33" t="s">
        <v>420</v>
      </c>
      <c r="C1662" s="49">
        <f t="shared" si="78"/>
        <v>0.36217303822937624</v>
      </c>
      <c r="D1662" s="33">
        <v>9100</v>
      </c>
      <c r="E1662" s="33" t="s">
        <v>2055</v>
      </c>
      <c r="F1662" s="33" t="s">
        <v>2392</v>
      </c>
      <c r="H1662" s="35">
        <v>4</v>
      </c>
      <c r="I1662" s="35">
        <v>14</v>
      </c>
      <c r="J1662" s="41"/>
      <c r="K1662" s="42"/>
      <c r="L1662" s="51">
        <f t="shared" si="76"/>
        <v>4</v>
      </c>
      <c r="M1662" s="49">
        <f t="shared" si="77"/>
        <v>0.2857142857142857</v>
      </c>
    </row>
    <row r="1663" spans="1:13" s="50" customFormat="1" ht="14.5" x14ac:dyDescent="0.35">
      <c r="A1663" s="33">
        <v>133436</v>
      </c>
      <c r="B1663" s="33" t="s">
        <v>86</v>
      </c>
      <c r="C1663" s="49">
        <f t="shared" si="78"/>
        <v>0.37236842105263157</v>
      </c>
      <c r="D1663" s="33">
        <v>63105</v>
      </c>
      <c r="E1663" s="33" t="s">
        <v>545</v>
      </c>
      <c r="F1663" s="33" t="s">
        <v>4107</v>
      </c>
      <c r="H1663" s="35">
        <v>31</v>
      </c>
      <c r="I1663" s="35">
        <v>89</v>
      </c>
      <c r="J1663" s="41"/>
      <c r="K1663" s="42"/>
      <c r="L1663" s="51">
        <f t="shared" si="76"/>
        <v>31</v>
      </c>
      <c r="M1663" s="49">
        <f t="shared" si="77"/>
        <v>0.34831460674157305</v>
      </c>
    </row>
    <row r="1664" spans="1:13" s="50" customFormat="1" ht="14.5" x14ac:dyDescent="0.35">
      <c r="A1664" s="33">
        <v>133436</v>
      </c>
      <c r="B1664" s="33" t="s">
        <v>86</v>
      </c>
      <c r="C1664" s="49">
        <f t="shared" si="78"/>
        <v>0.37236842105263157</v>
      </c>
      <c r="D1664" s="33"/>
      <c r="E1664" s="33" t="s">
        <v>546</v>
      </c>
      <c r="F1664" s="33" t="s">
        <v>4108</v>
      </c>
      <c r="H1664" s="35">
        <v>5</v>
      </c>
      <c r="I1664" s="35">
        <v>37</v>
      </c>
      <c r="J1664" s="41"/>
      <c r="K1664" s="42"/>
      <c r="L1664" s="51">
        <f t="shared" si="76"/>
        <v>5</v>
      </c>
      <c r="M1664" s="49">
        <f t="shared" si="77"/>
        <v>0.13513513513513514</v>
      </c>
    </row>
    <row r="1665" spans="1:13" s="50" customFormat="1" ht="14.5" x14ac:dyDescent="0.35">
      <c r="A1665" s="33">
        <v>133436</v>
      </c>
      <c r="B1665" s="33" t="s">
        <v>86</v>
      </c>
      <c r="C1665" s="49">
        <f t="shared" si="78"/>
        <v>0.37236842105263157</v>
      </c>
      <c r="D1665" s="33"/>
      <c r="E1665" s="33" t="s">
        <v>4109</v>
      </c>
      <c r="F1665" s="33" t="s">
        <v>4110</v>
      </c>
      <c r="H1665" s="35">
        <v>0</v>
      </c>
      <c r="I1665" s="35">
        <v>17</v>
      </c>
      <c r="J1665" s="41"/>
      <c r="K1665" s="42"/>
      <c r="L1665" s="51">
        <f t="shared" si="76"/>
        <v>0</v>
      </c>
      <c r="M1665" s="49">
        <f t="shared" si="77"/>
        <v>0</v>
      </c>
    </row>
    <row r="1666" spans="1:13" s="50" customFormat="1" ht="14.5" x14ac:dyDescent="0.35">
      <c r="A1666" s="33">
        <v>133436</v>
      </c>
      <c r="B1666" s="33" t="s">
        <v>86</v>
      </c>
      <c r="C1666" s="49">
        <f t="shared" si="78"/>
        <v>0.37236842105263157</v>
      </c>
      <c r="D1666" s="33">
        <v>63133</v>
      </c>
      <c r="E1666" s="33" t="s">
        <v>547</v>
      </c>
      <c r="F1666" s="33" t="s">
        <v>4111</v>
      </c>
      <c r="H1666" s="35">
        <v>97</v>
      </c>
      <c r="I1666" s="35">
        <v>259</v>
      </c>
      <c r="J1666" s="41"/>
      <c r="K1666" s="42"/>
      <c r="L1666" s="51">
        <f t="shared" ref="L1666:L1729" si="79">IF(K1666="",H1666,(MIN(I1666,(K1666*1.6*I1666))))</f>
        <v>97</v>
      </c>
      <c r="M1666" s="49">
        <f t="shared" ref="M1666:M1729" si="80">IF(L1666=0,0,(L1666/I1666))</f>
        <v>0.37451737451737449</v>
      </c>
    </row>
    <row r="1667" spans="1:13" s="50" customFormat="1" ht="14.5" x14ac:dyDescent="0.35">
      <c r="A1667" s="33">
        <v>133436</v>
      </c>
      <c r="B1667" s="33" t="s">
        <v>86</v>
      </c>
      <c r="C1667" s="49">
        <f t="shared" si="78"/>
        <v>0.37236842105263157</v>
      </c>
      <c r="D1667" s="33"/>
      <c r="E1667" s="33" t="s">
        <v>548</v>
      </c>
      <c r="F1667" s="33" t="s">
        <v>4112</v>
      </c>
      <c r="H1667" s="35">
        <v>16</v>
      </c>
      <c r="I1667" s="35">
        <v>45</v>
      </c>
      <c r="J1667" s="41"/>
      <c r="K1667" s="42"/>
      <c r="L1667" s="51">
        <f t="shared" si="79"/>
        <v>16</v>
      </c>
      <c r="M1667" s="49">
        <f t="shared" si="80"/>
        <v>0.35555555555555557</v>
      </c>
    </row>
    <row r="1668" spans="1:13" s="50" customFormat="1" ht="14.5" x14ac:dyDescent="0.35">
      <c r="A1668" s="33">
        <v>133436</v>
      </c>
      <c r="B1668" s="33" t="s">
        <v>86</v>
      </c>
      <c r="C1668" s="49">
        <f t="shared" si="78"/>
        <v>0.37236842105263157</v>
      </c>
      <c r="D1668" s="33">
        <v>63135</v>
      </c>
      <c r="E1668" s="33" t="s">
        <v>549</v>
      </c>
      <c r="F1668" s="33" t="s">
        <v>4113</v>
      </c>
      <c r="H1668" s="35">
        <v>193</v>
      </c>
      <c r="I1668" s="35">
        <v>695</v>
      </c>
      <c r="J1668" s="41"/>
      <c r="K1668" s="42"/>
      <c r="L1668" s="51">
        <f t="shared" si="79"/>
        <v>193</v>
      </c>
      <c r="M1668" s="49">
        <f t="shared" si="80"/>
        <v>0.27769784172661871</v>
      </c>
    </row>
    <row r="1669" spans="1:13" s="50" customFormat="1" ht="14.5" x14ac:dyDescent="0.35">
      <c r="A1669" s="33">
        <v>133436</v>
      </c>
      <c r="B1669" s="33" t="s">
        <v>86</v>
      </c>
      <c r="C1669" s="49">
        <f t="shared" si="78"/>
        <v>0.37236842105263157</v>
      </c>
      <c r="D1669" s="33">
        <v>63134</v>
      </c>
      <c r="E1669" s="33" t="s">
        <v>550</v>
      </c>
      <c r="F1669" s="33" t="s">
        <v>4114</v>
      </c>
      <c r="H1669" s="35">
        <v>245</v>
      </c>
      <c r="I1669" s="35">
        <v>643</v>
      </c>
      <c r="J1669" s="41"/>
      <c r="K1669" s="42"/>
      <c r="L1669" s="51">
        <f t="shared" si="79"/>
        <v>245</v>
      </c>
      <c r="M1669" s="49">
        <f t="shared" si="80"/>
        <v>0.38102643856920682</v>
      </c>
    </row>
    <row r="1670" spans="1:13" s="50" customFormat="1" ht="14.5" x14ac:dyDescent="0.35">
      <c r="A1670" s="33">
        <v>133436</v>
      </c>
      <c r="B1670" s="33" t="s">
        <v>86</v>
      </c>
      <c r="C1670" s="49">
        <f t="shared" si="78"/>
        <v>0.37236842105263157</v>
      </c>
      <c r="D1670" s="33">
        <v>63140</v>
      </c>
      <c r="E1670" s="33" t="s">
        <v>551</v>
      </c>
      <c r="F1670" s="33" t="s">
        <v>4115</v>
      </c>
      <c r="H1670" s="35">
        <v>262</v>
      </c>
      <c r="I1670" s="35">
        <v>495</v>
      </c>
      <c r="J1670" s="41"/>
      <c r="K1670" s="42"/>
      <c r="L1670" s="51">
        <f t="shared" si="79"/>
        <v>262</v>
      </c>
      <c r="M1670" s="49">
        <f t="shared" si="80"/>
        <v>0.52929292929292926</v>
      </c>
    </row>
    <row r="1671" spans="1:13" s="50" customFormat="1" ht="14.5" x14ac:dyDescent="0.35">
      <c r="A1671" s="33">
        <v>132783</v>
      </c>
      <c r="B1671" s="33" t="s">
        <v>464</v>
      </c>
      <c r="C1671" s="49">
        <f t="shared" si="78"/>
        <v>6.9408740359897178E-2</v>
      </c>
      <c r="D1671" s="33">
        <v>60424</v>
      </c>
      <c r="E1671" s="33" t="s">
        <v>2177</v>
      </c>
      <c r="F1671" s="33" t="s">
        <v>4116</v>
      </c>
      <c r="H1671" s="35">
        <v>9</v>
      </c>
      <c r="I1671" s="35">
        <v>118</v>
      </c>
      <c r="J1671" s="41"/>
      <c r="K1671" s="42"/>
      <c r="L1671" s="51">
        <f t="shared" si="79"/>
        <v>9</v>
      </c>
      <c r="M1671" s="49">
        <f t="shared" si="80"/>
        <v>7.6271186440677971E-2</v>
      </c>
    </row>
    <row r="1672" spans="1:13" s="50" customFormat="1" ht="14.5" x14ac:dyDescent="0.35">
      <c r="A1672" s="33">
        <v>132783</v>
      </c>
      <c r="B1672" s="33" t="s">
        <v>464</v>
      </c>
      <c r="C1672" s="49">
        <f t="shared" si="78"/>
        <v>6.9408740359897178E-2</v>
      </c>
      <c r="D1672" s="33">
        <v>60619</v>
      </c>
      <c r="E1672" s="33" t="s">
        <v>2178</v>
      </c>
      <c r="F1672" s="33" t="s">
        <v>4117</v>
      </c>
      <c r="H1672" s="35">
        <v>18</v>
      </c>
      <c r="I1672" s="35">
        <v>271</v>
      </c>
      <c r="J1672" s="41"/>
      <c r="K1672" s="42"/>
      <c r="L1672" s="51">
        <f t="shared" si="79"/>
        <v>18</v>
      </c>
      <c r="M1672" s="49">
        <f t="shared" si="80"/>
        <v>6.6420664206642069E-2</v>
      </c>
    </row>
    <row r="1673" spans="1:13" s="50" customFormat="1" ht="14.5" x14ac:dyDescent="0.35">
      <c r="A1673" s="33">
        <v>132992</v>
      </c>
      <c r="B1673" s="33" t="s">
        <v>377</v>
      </c>
      <c r="C1673" s="49">
        <f t="shared" si="78"/>
        <v>0.56789197299324834</v>
      </c>
      <c r="D1673" s="33">
        <v>61689</v>
      </c>
      <c r="E1673" s="33" t="s">
        <v>1875</v>
      </c>
      <c r="F1673" s="33" t="s">
        <v>4118</v>
      </c>
      <c r="H1673" s="35">
        <v>207</v>
      </c>
      <c r="I1673" s="35">
        <v>346</v>
      </c>
      <c r="J1673" s="41"/>
      <c r="K1673" s="42"/>
      <c r="L1673" s="51">
        <f t="shared" si="79"/>
        <v>207</v>
      </c>
      <c r="M1673" s="49">
        <f t="shared" si="80"/>
        <v>0.59826589595375723</v>
      </c>
    </row>
    <row r="1674" spans="1:13" s="50" customFormat="1" ht="14.5" x14ac:dyDescent="0.35">
      <c r="A1674" s="33">
        <v>132992</v>
      </c>
      <c r="B1674" s="33" t="s">
        <v>377</v>
      </c>
      <c r="C1674" s="49">
        <f t="shared" si="78"/>
        <v>0.56789197299324834</v>
      </c>
      <c r="D1674" s="33">
        <v>61687</v>
      </c>
      <c r="E1674" s="33" t="s">
        <v>601</v>
      </c>
      <c r="F1674" s="33" t="s">
        <v>4119</v>
      </c>
      <c r="H1674" s="35">
        <v>113</v>
      </c>
      <c r="I1674" s="35">
        <v>149</v>
      </c>
      <c r="J1674" s="41"/>
      <c r="K1674" s="42"/>
      <c r="L1674" s="51">
        <f t="shared" si="79"/>
        <v>113</v>
      </c>
      <c r="M1674" s="49">
        <f t="shared" si="80"/>
        <v>0.75838926174496646</v>
      </c>
    </row>
    <row r="1675" spans="1:13" s="50" customFormat="1" ht="14.5" x14ac:dyDescent="0.35">
      <c r="A1675" s="33">
        <v>132992</v>
      </c>
      <c r="B1675" s="33" t="s">
        <v>377</v>
      </c>
      <c r="C1675" s="49">
        <f t="shared" si="78"/>
        <v>0.56789197299324834</v>
      </c>
      <c r="D1675" s="33">
        <v>61688</v>
      </c>
      <c r="E1675" s="33" t="s">
        <v>608</v>
      </c>
      <c r="F1675" s="33" t="s">
        <v>4120</v>
      </c>
      <c r="H1675" s="35">
        <v>66</v>
      </c>
      <c r="I1675" s="35">
        <v>123</v>
      </c>
      <c r="J1675" s="41"/>
      <c r="K1675" s="42"/>
      <c r="L1675" s="51">
        <f t="shared" si="79"/>
        <v>66</v>
      </c>
      <c r="M1675" s="49">
        <f t="shared" si="80"/>
        <v>0.53658536585365857</v>
      </c>
    </row>
    <row r="1676" spans="1:13" s="50" customFormat="1" ht="14.5" x14ac:dyDescent="0.35">
      <c r="A1676" s="33">
        <v>132992</v>
      </c>
      <c r="B1676" s="33" t="s">
        <v>377</v>
      </c>
      <c r="C1676" s="49">
        <f t="shared" si="78"/>
        <v>0.56789197299324834</v>
      </c>
      <c r="D1676" s="33">
        <v>61684</v>
      </c>
      <c r="E1676" s="33" t="s">
        <v>1876</v>
      </c>
      <c r="F1676" s="33" t="s">
        <v>4121</v>
      </c>
      <c r="H1676" s="35">
        <v>195</v>
      </c>
      <c r="I1676" s="35">
        <v>378</v>
      </c>
      <c r="J1676" s="41"/>
      <c r="K1676" s="42"/>
      <c r="L1676" s="51">
        <f t="shared" si="79"/>
        <v>195</v>
      </c>
      <c r="M1676" s="49">
        <f t="shared" si="80"/>
        <v>0.51587301587301593</v>
      </c>
    </row>
    <row r="1677" spans="1:13" s="50" customFormat="1" ht="14.5" x14ac:dyDescent="0.35">
      <c r="A1677" s="33">
        <v>132992</v>
      </c>
      <c r="B1677" s="33" t="s">
        <v>377</v>
      </c>
      <c r="C1677" s="49">
        <f t="shared" si="78"/>
        <v>0.56789197299324834</v>
      </c>
      <c r="D1677" s="33">
        <v>61685</v>
      </c>
      <c r="E1677" s="33" t="s">
        <v>1877</v>
      </c>
      <c r="F1677" s="33" t="s">
        <v>4122</v>
      </c>
      <c r="H1677" s="35">
        <v>165</v>
      </c>
      <c r="I1677" s="35">
        <v>316</v>
      </c>
      <c r="J1677" s="41"/>
      <c r="K1677" s="42"/>
      <c r="L1677" s="51">
        <f t="shared" si="79"/>
        <v>165</v>
      </c>
      <c r="M1677" s="49">
        <f t="shared" si="80"/>
        <v>0.52215189873417722</v>
      </c>
    </row>
    <row r="1678" spans="1:13" s="50" customFormat="1" ht="14.5" x14ac:dyDescent="0.35">
      <c r="A1678" s="33">
        <v>132992</v>
      </c>
      <c r="B1678" s="33" t="s">
        <v>377</v>
      </c>
      <c r="C1678" s="49">
        <f t="shared" si="78"/>
        <v>0.56789197299324834</v>
      </c>
      <c r="D1678" s="33">
        <v>450</v>
      </c>
      <c r="E1678" s="33" t="s">
        <v>1878</v>
      </c>
      <c r="F1678" s="33" t="s">
        <v>4123</v>
      </c>
      <c r="H1678" s="35">
        <v>11</v>
      </c>
      <c r="I1678" s="35">
        <v>21</v>
      </c>
      <c r="J1678" s="41"/>
      <c r="K1678" s="42"/>
      <c r="L1678" s="51">
        <f t="shared" si="79"/>
        <v>11</v>
      </c>
      <c r="M1678" s="49">
        <f t="shared" si="80"/>
        <v>0.52380952380952384</v>
      </c>
    </row>
    <row r="1679" spans="1:13" s="50" customFormat="1" ht="14.5" x14ac:dyDescent="0.35">
      <c r="A1679" s="33">
        <v>132794</v>
      </c>
      <c r="B1679" s="33" t="s">
        <v>2379</v>
      </c>
      <c r="C1679" s="49">
        <f t="shared" si="78"/>
        <v>1.6241299303944315E-2</v>
      </c>
      <c r="D1679" s="33">
        <v>60674</v>
      </c>
      <c r="E1679" s="33" t="s">
        <v>1698</v>
      </c>
      <c r="F1679" s="33" t="s">
        <v>4124</v>
      </c>
      <c r="H1679" s="35">
        <v>7</v>
      </c>
      <c r="I1679" s="35">
        <v>431</v>
      </c>
      <c r="J1679" s="41"/>
      <c r="K1679" s="42"/>
      <c r="L1679" s="51">
        <f t="shared" si="79"/>
        <v>7</v>
      </c>
      <c r="M1679" s="49">
        <f t="shared" si="80"/>
        <v>1.6241299303944315E-2</v>
      </c>
    </row>
    <row r="1680" spans="1:13" s="50" customFormat="1" ht="14.5" x14ac:dyDescent="0.35">
      <c r="A1680" s="33">
        <v>133089</v>
      </c>
      <c r="B1680" s="33" t="s">
        <v>135</v>
      </c>
      <c r="C1680" s="49">
        <f t="shared" si="78"/>
        <v>0.39364303178484106</v>
      </c>
      <c r="D1680" s="33">
        <v>61996</v>
      </c>
      <c r="E1680" s="33" t="s">
        <v>757</v>
      </c>
      <c r="F1680" s="33" t="s">
        <v>4125</v>
      </c>
      <c r="H1680" s="35">
        <v>70</v>
      </c>
      <c r="I1680" s="35">
        <v>182</v>
      </c>
      <c r="J1680" s="41"/>
      <c r="K1680" s="42"/>
      <c r="L1680" s="51">
        <f t="shared" si="79"/>
        <v>70</v>
      </c>
      <c r="M1680" s="49">
        <f t="shared" si="80"/>
        <v>0.38461538461538464</v>
      </c>
    </row>
    <row r="1681" spans="1:13" s="50" customFormat="1" ht="14.5" x14ac:dyDescent="0.35">
      <c r="A1681" s="33">
        <v>133089</v>
      </c>
      <c r="B1681" s="33" t="s">
        <v>135</v>
      </c>
      <c r="C1681" s="49">
        <f t="shared" si="78"/>
        <v>0.39364303178484106</v>
      </c>
      <c r="D1681" s="33">
        <v>61997</v>
      </c>
      <c r="E1681" s="33" t="s">
        <v>758</v>
      </c>
      <c r="F1681" s="33" t="s">
        <v>4126</v>
      </c>
      <c r="H1681" s="35">
        <v>91</v>
      </c>
      <c r="I1681" s="35">
        <v>227</v>
      </c>
      <c r="J1681" s="41"/>
      <c r="K1681" s="42"/>
      <c r="L1681" s="51">
        <f t="shared" si="79"/>
        <v>91</v>
      </c>
      <c r="M1681" s="49">
        <f t="shared" si="80"/>
        <v>0.40088105726872247</v>
      </c>
    </row>
    <row r="1682" spans="1:13" s="50" customFormat="1" ht="14.5" x14ac:dyDescent="0.35">
      <c r="A1682" s="33">
        <v>133498</v>
      </c>
      <c r="B1682" s="33" t="s">
        <v>184</v>
      </c>
      <c r="C1682" s="49">
        <f t="shared" si="78"/>
        <v>0.31514408338442673</v>
      </c>
      <c r="D1682" s="33">
        <v>210697</v>
      </c>
      <c r="E1682" s="33" t="s">
        <v>1044</v>
      </c>
      <c r="F1682" s="33" t="s">
        <v>4127</v>
      </c>
      <c r="H1682" s="35">
        <v>109</v>
      </c>
      <c r="I1682" s="35">
        <v>264</v>
      </c>
      <c r="J1682" s="41"/>
      <c r="K1682" s="42"/>
      <c r="L1682" s="51">
        <f t="shared" si="79"/>
        <v>109</v>
      </c>
      <c r="M1682" s="49">
        <f t="shared" si="80"/>
        <v>0.4128787878787879</v>
      </c>
    </row>
    <row r="1683" spans="1:13" s="50" customFormat="1" ht="14.5" x14ac:dyDescent="0.35">
      <c r="A1683" s="33">
        <v>133498</v>
      </c>
      <c r="B1683" s="33" t="s">
        <v>184</v>
      </c>
      <c r="C1683" s="49">
        <f t="shared" si="78"/>
        <v>0.31514408338442673</v>
      </c>
      <c r="D1683" s="33">
        <v>16074114</v>
      </c>
      <c r="E1683" s="33" t="s">
        <v>1045</v>
      </c>
      <c r="F1683" s="33" t="s">
        <v>4128</v>
      </c>
      <c r="H1683" s="35">
        <v>28</v>
      </c>
      <c r="I1683" s="35">
        <v>133</v>
      </c>
      <c r="J1683" s="41"/>
      <c r="K1683" s="42"/>
      <c r="L1683" s="51">
        <f t="shared" si="79"/>
        <v>28</v>
      </c>
      <c r="M1683" s="49">
        <f t="shared" si="80"/>
        <v>0.21052631578947367</v>
      </c>
    </row>
    <row r="1684" spans="1:13" s="50" customFormat="1" ht="14.5" x14ac:dyDescent="0.35">
      <c r="A1684" s="33">
        <v>133498</v>
      </c>
      <c r="B1684" s="33" t="s">
        <v>184</v>
      </c>
      <c r="C1684" s="49">
        <f t="shared" si="78"/>
        <v>0.31514408338442673</v>
      </c>
      <c r="D1684" s="33">
        <v>130</v>
      </c>
      <c r="E1684" s="33" t="s">
        <v>1046</v>
      </c>
      <c r="F1684" s="33" t="s">
        <v>4129</v>
      </c>
      <c r="H1684" s="35">
        <v>37</v>
      </c>
      <c r="I1684" s="35">
        <v>131</v>
      </c>
      <c r="J1684" s="41"/>
      <c r="K1684" s="42"/>
      <c r="L1684" s="51">
        <f t="shared" si="79"/>
        <v>37</v>
      </c>
      <c r="M1684" s="49">
        <f t="shared" si="80"/>
        <v>0.28244274809160308</v>
      </c>
    </row>
    <row r="1685" spans="1:13" s="50" customFormat="1" ht="14.5" x14ac:dyDescent="0.35">
      <c r="A1685" s="33">
        <v>133498</v>
      </c>
      <c r="B1685" s="33" t="s">
        <v>184</v>
      </c>
      <c r="C1685" s="49">
        <f t="shared" si="78"/>
        <v>0.31514408338442673</v>
      </c>
      <c r="D1685" s="33">
        <v>16074112</v>
      </c>
      <c r="E1685" s="33" t="s">
        <v>1047</v>
      </c>
      <c r="F1685" s="33" t="s">
        <v>4130</v>
      </c>
      <c r="H1685" s="35">
        <v>13</v>
      </c>
      <c r="I1685" s="35">
        <v>60</v>
      </c>
      <c r="J1685" s="41"/>
      <c r="K1685" s="42"/>
      <c r="L1685" s="51">
        <f t="shared" si="79"/>
        <v>13</v>
      </c>
      <c r="M1685" s="49">
        <f t="shared" si="80"/>
        <v>0.21666666666666667</v>
      </c>
    </row>
    <row r="1686" spans="1:13" s="50" customFormat="1" ht="14.5" x14ac:dyDescent="0.35">
      <c r="A1686" s="33">
        <v>133498</v>
      </c>
      <c r="B1686" s="33" t="s">
        <v>184</v>
      </c>
      <c r="C1686" s="49">
        <f t="shared" si="78"/>
        <v>0.31514408338442673</v>
      </c>
      <c r="D1686" s="33">
        <v>63384</v>
      </c>
      <c r="E1686" s="33" t="s">
        <v>1048</v>
      </c>
      <c r="F1686" s="33" t="s">
        <v>4131</v>
      </c>
      <c r="H1686" s="35">
        <v>89</v>
      </c>
      <c r="I1686" s="35">
        <v>182</v>
      </c>
      <c r="J1686" s="41"/>
      <c r="K1686" s="42"/>
      <c r="L1686" s="51">
        <f t="shared" si="79"/>
        <v>89</v>
      </c>
      <c r="M1686" s="49">
        <f t="shared" si="80"/>
        <v>0.48901098901098899</v>
      </c>
    </row>
    <row r="1687" spans="1:13" s="50" customFormat="1" ht="14.5" x14ac:dyDescent="0.35">
      <c r="A1687" s="33">
        <v>133498</v>
      </c>
      <c r="B1687" s="33" t="s">
        <v>184</v>
      </c>
      <c r="C1687" s="49">
        <f t="shared" si="78"/>
        <v>0.31514408338442673</v>
      </c>
      <c r="D1687" s="33">
        <v>16063443</v>
      </c>
      <c r="E1687" s="33" t="s">
        <v>1049</v>
      </c>
      <c r="F1687" s="33" t="s">
        <v>4132</v>
      </c>
      <c r="H1687" s="35">
        <v>38</v>
      </c>
      <c r="I1687" s="35">
        <v>145</v>
      </c>
      <c r="J1687" s="41"/>
      <c r="K1687" s="42"/>
      <c r="L1687" s="51">
        <f t="shared" si="79"/>
        <v>38</v>
      </c>
      <c r="M1687" s="49">
        <f t="shared" si="80"/>
        <v>0.2620689655172414</v>
      </c>
    </row>
    <row r="1688" spans="1:13" s="50" customFormat="1" ht="14.5" x14ac:dyDescent="0.35">
      <c r="A1688" s="33">
        <v>133498</v>
      </c>
      <c r="B1688" s="33" t="s">
        <v>184</v>
      </c>
      <c r="C1688" s="49">
        <f t="shared" si="78"/>
        <v>0.31514408338442673</v>
      </c>
      <c r="D1688" s="33">
        <v>63385</v>
      </c>
      <c r="E1688" s="33" t="s">
        <v>1050</v>
      </c>
      <c r="F1688" s="33" t="s">
        <v>4133</v>
      </c>
      <c r="H1688" s="35">
        <v>116</v>
      </c>
      <c r="I1688" s="35">
        <v>470</v>
      </c>
      <c r="J1688" s="41"/>
      <c r="K1688" s="42"/>
      <c r="L1688" s="51">
        <f t="shared" si="79"/>
        <v>116</v>
      </c>
      <c r="M1688" s="49">
        <f t="shared" si="80"/>
        <v>0.24680851063829787</v>
      </c>
    </row>
    <row r="1689" spans="1:13" s="50" customFormat="1" ht="14.5" x14ac:dyDescent="0.35">
      <c r="A1689" s="33">
        <v>133498</v>
      </c>
      <c r="B1689" s="33" t="s">
        <v>184</v>
      </c>
      <c r="C1689" s="49">
        <f t="shared" si="78"/>
        <v>0.31514408338442673</v>
      </c>
      <c r="D1689" s="33">
        <v>63386</v>
      </c>
      <c r="E1689" s="33" t="s">
        <v>1051</v>
      </c>
      <c r="F1689" s="33" t="s">
        <v>4134</v>
      </c>
      <c r="H1689" s="35">
        <v>84</v>
      </c>
      <c r="I1689" s="35">
        <v>246</v>
      </c>
      <c r="J1689" s="41"/>
      <c r="K1689" s="42"/>
      <c r="L1689" s="51">
        <f t="shared" si="79"/>
        <v>84</v>
      </c>
      <c r="M1689" s="49">
        <f t="shared" si="80"/>
        <v>0.34146341463414637</v>
      </c>
    </row>
    <row r="1690" spans="1:13" s="50" customFormat="1" ht="14.5" x14ac:dyDescent="0.35">
      <c r="A1690" s="33">
        <v>133120</v>
      </c>
      <c r="B1690" s="33" t="s">
        <v>354</v>
      </c>
      <c r="C1690" s="49">
        <f t="shared" si="78"/>
        <v>0.21381484666093437</v>
      </c>
      <c r="D1690" s="33">
        <v>62069</v>
      </c>
      <c r="E1690" s="33" t="s">
        <v>713</v>
      </c>
      <c r="F1690" s="33" t="s">
        <v>4135</v>
      </c>
      <c r="H1690" s="35">
        <v>85</v>
      </c>
      <c r="I1690" s="35">
        <v>410</v>
      </c>
      <c r="J1690" s="41"/>
      <c r="K1690" s="42"/>
      <c r="L1690" s="51">
        <f t="shared" si="79"/>
        <v>85</v>
      </c>
      <c r="M1690" s="49">
        <f t="shared" si="80"/>
        <v>0.2073170731707317</v>
      </c>
    </row>
    <row r="1691" spans="1:13" s="50" customFormat="1" ht="14.5" x14ac:dyDescent="0.35">
      <c r="A1691" s="33">
        <v>133120</v>
      </c>
      <c r="B1691" s="33" t="s">
        <v>354</v>
      </c>
      <c r="C1691" s="49">
        <f t="shared" si="78"/>
        <v>0.21381484666093437</v>
      </c>
      <c r="D1691" s="33">
        <v>62068</v>
      </c>
      <c r="E1691" s="33" t="s">
        <v>1773</v>
      </c>
      <c r="F1691" s="33" t="s">
        <v>4136</v>
      </c>
      <c r="H1691" s="35">
        <v>179</v>
      </c>
      <c r="I1691" s="35">
        <v>781</v>
      </c>
      <c r="J1691" s="41"/>
      <c r="K1691" s="42"/>
      <c r="L1691" s="51">
        <f t="shared" si="79"/>
        <v>179</v>
      </c>
      <c r="M1691" s="49">
        <f t="shared" si="80"/>
        <v>0.22919334186939821</v>
      </c>
    </row>
    <row r="1692" spans="1:13" s="50" customFormat="1" ht="14.5" x14ac:dyDescent="0.35">
      <c r="A1692" s="33">
        <v>133120</v>
      </c>
      <c r="B1692" s="33" t="s">
        <v>354</v>
      </c>
      <c r="C1692" s="49">
        <f t="shared" si="78"/>
        <v>0.21381484666093437</v>
      </c>
      <c r="D1692" s="33">
        <v>226544</v>
      </c>
      <c r="E1692" s="33" t="s">
        <v>1774</v>
      </c>
      <c r="F1692" s="33" t="s">
        <v>4137</v>
      </c>
      <c r="H1692" s="35">
        <v>34</v>
      </c>
      <c r="I1692" s="35">
        <v>54</v>
      </c>
      <c r="J1692" s="41"/>
      <c r="K1692" s="42"/>
      <c r="L1692" s="51">
        <f t="shared" si="79"/>
        <v>34</v>
      </c>
      <c r="M1692" s="49">
        <f t="shared" si="80"/>
        <v>0.62962962962962965</v>
      </c>
    </row>
    <row r="1693" spans="1:13" s="50" customFormat="1" ht="14.5" x14ac:dyDescent="0.35">
      <c r="A1693" s="33">
        <v>133120</v>
      </c>
      <c r="B1693" s="33" t="s">
        <v>354</v>
      </c>
      <c r="C1693" s="49">
        <f t="shared" si="78"/>
        <v>0.21381484666093437</v>
      </c>
      <c r="D1693" s="33"/>
      <c r="E1693" s="33" t="s">
        <v>1775</v>
      </c>
      <c r="F1693" s="33" t="s">
        <v>4138</v>
      </c>
      <c r="H1693" s="35">
        <v>41</v>
      </c>
      <c r="I1693" s="35">
        <v>166</v>
      </c>
      <c r="J1693" s="41"/>
      <c r="K1693" s="42"/>
      <c r="L1693" s="51">
        <f t="shared" si="79"/>
        <v>41</v>
      </c>
      <c r="M1693" s="49">
        <f t="shared" si="80"/>
        <v>0.24698795180722891</v>
      </c>
    </row>
    <row r="1694" spans="1:13" s="50" customFormat="1" ht="14.5" x14ac:dyDescent="0.35">
      <c r="A1694" s="33">
        <v>133120</v>
      </c>
      <c r="B1694" s="33" t="s">
        <v>354</v>
      </c>
      <c r="C1694" s="49">
        <f t="shared" si="78"/>
        <v>0.21381484666093437</v>
      </c>
      <c r="D1694" s="33">
        <v>62070</v>
      </c>
      <c r="E1694" s="33" t="s">
        <v>1776</v>
      </c>
      <c r="F1694" s="33" t="s">
        <v>4139</v>
      </c>
      <c r="H1694" s="35">
        <v>146</v>
      </c>
      <c r="I1694" s="35">
        <v>979</v>
      </c>
      <c r="J1694" s="41"/>
      <c r="K1694" s="42"/>
      <c r="L1694" s="51">
        <f t="shared" si="79"/>
        <v>146</v>
      </c>
      <c r="M1694" s="49">
        <f t="shared" si="80"/>
        <v>0.14913176710929521</v>
      </c>
    </row>
    <row r="1695" spans="1:13" s="50" customFormat="1" ht="14.5" x14ac:dyDescent="0.35">
      <c r="A1695" s="33">
        <v>133120</v>
      </c>
      <c r="B1695" s="33" t="s">
        <v>354</v>
      </c>
      <c r="C1695" s="49">
        <f t="shared" si="78"/>
        <v>0.21381484666093437</v>
      </c>
      <c r="D1695" s="33">
        <v>234599</v>
      </c>
      <c r="E1695" s="33" t="s">
        <v>1777</v>
      </c>
      <c r="F1695" s="33" t="s">
        <v>4140</v>
      </c>
      <c r="H1695" s="35">
        <v>40</v>
      </c>
      <c r="I1695" s="35">
        <v>190</v>
      </c>
      <c r="J1695" s="41"/>
      <c r="K1695" s="42"/>
      <c r="L1695" s="51">
        <f t="shared" si="79"/>
        <v>40</v>
      </c>
      <c r="M1695" s="49">
        <f t="shared" si="80"/>
        <v>0.21052631578947367</v>
      </c>
    </row>
    <row r="1696" spans="1:13" s="50" customFormat="1" ht="14.5" x14ac:dyDescent="0.35">
      <c r="A1696" s="33">
        <v>133120</v>
      </c>
      <c r="B1696" s="33" t="s">
        <v>354</v>
      </c>
      <c r="C1696" s="49">
        <f t="shared" si="78"/>
        <v>0.21381484666093437</v>
      </c>
      <c r="D1696" s="33">
        <v>62071</v>
      </c>
      <c r="E1696" s="33" t="s">
        <v>1778</v>
      </c>
      <c r="F1696" s="33" t="s">
        <v>4141</v>
      </c>
      <c r="H1696" s="35">
        <v>130</v>
      </c>
      <c r="I1696" s="35">
        <v>471</v>
      </c>
      <c r="J1696" s="41"/>
      <c r="K1696" s="42"/>
      <c r="L1696" s="51">
        <f t="shared" si="79"/>
        <v>130</v>
      </c>
      <c r="M1696" s="49">
        <f t="shared" si="80"/>
        <v>0.27600849256900212</v>
      </c>
    </row>
    <row r="1697" spans="1:13" s="50" customFormat="1" ht="14.5" x14ac:dyDescent="0.35">
      <c r="A1697" s="33">
        <v>133120</v>
      </c>
      <c r="B1697" s="33" t="s">
        <v>354</v>
      </c>
      <c r="C1697" s="49">
        <f t="shared" si="78"/>
        <v>0.21381484666093437</v>
      </c>
      <c r="D1697" s="33">
        <v>62067</v>
      </c>
      <c r="E1697" s="33" t="s">
        <v>893</v>
      </c>
      <c r="F1697" s="33" t="s">
        <v>4142</v>
      </c>
      <c r="H1697" s="35">
        <v>91</v>
      </c>
      <c r="I1697" s="35">
        <v>438</v>
      </c>
      <c r="J1697" s="41"/>
      <c r="K1697" s="42"/>
      <c r="L1697" s="51">
        <f t="shared" si="79"/>
        <v>91</v>
      </c>
      <c r="M1697" s="49">
        <f t="shared" si="80"/>
        <v>0.20776255707762556</v>
      </c>
    </row>
    <row r="1698" spans="1:13" s="50" customFormat="1" ht="14.5" x14ac:dyDescent="0.35">
      <c r="A1698" s="33">
        <v>133040</v>
      </c>
      <c r="B1698" s="33" t="s">
        <v>197</v>
      </c>
      <c r="C1698" s="49">
        <f t="shared" si="78"/>
        <v>0.41834862385321103</v>
      </c>
      <c r="D1698" s="33">
        <v>61866</v>
      </c>
      <c r="E1698" s="33" t="s">
        <v>1089</v>
      </c>
      <c r="F1698" s="33" t="s">
        <v>4143</v>
      </c>
      <c r="H1698" s="35">
        <v>86</v>
      </c>
      <c r="I1698" s="35">
        <v>205</v>
      </c>
      <c r="J1698" s="41"/>
      <c r="K1698" s="42"/>
      <c r="L1698" s="51">
        <f t="shared" si="79"/>
        <v>86</v>
      </c>
      <c r="M1698" s="49">
        <f t="shared" si="80"/>
        <v>0.4195121951219512</v>
      </c>
    </row>
    <row r="1699" spans="1:13" s="50" customFormat="1" ht="14.5" x14ac:dyDescent="0.35">
      <c r="A1699" s="33">
        <v>133040</v>
      </c>
      <c r="B1699" s="33" t="s">
        <v>197</v>
      </c>
      <c r="C1699" s="49">
        <f t="shared" si="78"/>
        <v>0.41834862385321103</v>
      </c>
      <c r="D1699" s="33">
        <v>61867</v>
      </c>
      <c r="E1699" s="33" t="s">
        <v>4144</v>
      </c>
      <c r="F1699" s="33" t="s">
        <v>4145</v>
      </c>
      <c r="H1699" s="35">
        <v>67</v>
      </c>
      <c r="I1699" s="35">
        <v>171</v>
      </c>
      <c r="J1699" s="41"/>
      <c r="K1699" s="42"/>
      <c r="L1699" s="51">
        <f t="shared" si="79"/>
        <v>67</v>
      </c>
      <c r="M1699" s="49">
        <f t="shared" si="80"/>
        <v>0.391812865497076</v>
      </c>
    </row>
    <row r="1700" spans="1:13" s="50" customFormat="1" ht="14.5" x14ac:dyDescent="0.35">
      <c r="A1700" s="33">
        <v>133040</v>
      </c>
      <c r="B1700" s="33" t="s">
        <v>197</v>
      </c>
      <c r="C1700" s="49">
        <f t="shared" si="78"/>
        <v>0.41834862385321103</v>
      </c>
      <c r="D1700" s="33">
        <v>61868</v>
      </c>
      <c r="E1700" s="33" t="s">
        <v>4146</v>
      </c>
      <c r="F1700" s="33" t="s">
        <v>4147</v>
      </c>
      <c r="H1700" s="35">
        <v>75</v>
      </c>
      <c r="I1700" s="35">
        <v>169</v>
      </c>
      <c r="J1700" s="41"/>
      <c r="K1700" s="42"/>
      <c r="L1700" s="51">
        <f t="shared" si="79"/>
        <v>75</v>
      </c>
      <c r="M1700" s="49">
        <f t="shared" si="80"/>
        <v>0.4437869822485207</v>
      </c>
    </row>
    <row r="1701" spans="1:13" s="50" customFormat="1" ht="14.5" x14ac:dyDescent="0.35">
      <c r="A1701" s="33">
        <v>133002</v>
      </c>
      <c r="B1701" s="33" t="s">
        <v>397</v>
      </c>
      <c r="C1701" s="49">
        <f t="shared" si="78"/>
        <v>0.31840796019900497</v>
      </c>
      <c r="D1701" s="33">
        <v>160</v>
      </c>
      <c r="E1701" s="33" t="s">
        <v>4148</v>
      </c>
      <c r="F1701" s="33" t="s">
        <v>4149</v>
      </c>
      <c r="H1701" s="35">
        <v>41</v>
      </c>
      <c r="I1701" s="35">
        <v>139</v>
      </c>
      <c r="J1701" s="41"/>
      <c r="K1701" s="42"/>
      <c r="L1701" s="51">
        <f t="shared" si="79"/>
        <v>41</v>
      </c>
      <c r="M1701" s="49">
        <f t="shared" si="80"/>
        <v>0.29496402877697842</v>
      </c>
    </row>
    <row r="1702" spans="1:13" s="50" customFormat="1" ht="14.5" x14ac:dyDescent="0.35">
      <c r="A1702" s="33">
        <v>133002</v>
      </c>
      <c r="B1702" s="33" t="s">
        <v>397</v>
      </c>
      <c r="C1702" s="49">
        <f t="shared" si="78"/>
        <v>0.31840796019900497</v>
      </c>
      <c r="D1702" s="33">
        <v>61707</v>
      </c>
      <c r="E1702" s="33" t="s">
        <v>4150</v>
      </c>
      <c r="F1702" s="33" t="s">
        <v>4151</v>
      </c>
      <c r="H1702" s="35">
        <v>105</v>
      </c>
      <c r="I1702" s="35">
        <v>280</v>
      </c>
      <c r="J1702" s="41"/>
      <c r="K1702" s="42"/>
      <c r="L1702" s="51">
        <f t="shared" si="79"/>
        <v>105</v>
      </c>
      <c r="M1702" s="49">
        <f t="shared" si="80"/>
        <v>0.375</v>
      </c>
    </row>
    <row r="1703" spans="1:13" s="50" customFormat="1" ht="14.5" x14ac:dyDescent="0.35">
      <c r="A1703" s="33">
        <v>133002</v>
      </c>
      <c r="B1703" s="33" t="s">
        <v>397</v>
      </c>
      <c r="C1703" s="49">
        <f t="shared" si="78"/>
        <v>0.31840796019900497</v>
      </c>
      <c r="D1703" s="33">
        <v>61710</v>
      </c>
      <c r="E1703" s="33" t="s">
        <v>1974</v>
      </c>
      <c r="F1703" s="33" t="s">
        <v>4152</v>
      </c>
      <c r="H1703" s="35">
        <v>118</v>
      </c>
      <c r="I1703" s="35">
        <v>428</v>
      </c>
      <c r="J1703" s="41"/>
      <c r="K1703" s="42"/>
      <c r="L1703" s="51">
        <f t="shared" si="79"/>
        <v>118</v>
      </c>
      <c r="M1703" s="49">
        <f t="shared" si="80"/>
        <v>0.27570093457943923</v>
      </c>
    </row>
    <row r="1704" spans="1:13" s="50" customFormat="1" ht="14.5" x14ac:dyDescent="0.35">
      <c r="A1704" s="33">
        <v>133002</v>
      </c>
      <c r="B1704" s="33" t="s">
        <v>397</v>
      </c>
      <c r="C1704" s="49">
        <f t="shared" si="78"/>
        <v>0.31840796019900497</v>
      </c>
      <c r="D1704" s="33">
        <v>61710</v>
      </c>
      <c r="E1704" s="33" t="s">
        <v>1975</v>
      </c>
      <c r="F1704" s="33" t="s">
        <v>4153</v>
      </c>
      <c r="H1704" s="35">
        <v>120</v>
      </c>
      <c r="I1704" s="35">
        <v>359</v>
      </c>
      <c r="J1704" s="41"/>
      <c r="K1704" s="42"/>
      <c r="L1704" s="51">
        <f t="shared" si="79"/>
        <v>120</v>
      </c>
      <c r="M1704" s="49">
        <f t="shared" si="80"/>
        <v>0.33426183844011143</v>
      </c>
    </row>
    <row r="1705" spans="1:13" s="50" customFormat="1" ht="14.5" x14ac:dyDescent="0.35">
      <c r="A1705" s="33">
        <v>132982</v>
      </c>
      <c r="B1705" s="33" t="s">
        <v>198</v>
      </c>
      <c r="C1705" s="49">
        <f t="shared" si="78"/>
        <v>0.47575757575757577</v>
      </c>
      <c r="D1705" s="33">
        <v>61664</v>
      </c>
      <c r="E1705" s="33" t="s">
        <v>1090</v>
      </c>
      <c r="F1705" s="33" t="s">
        <v>4154</v>
      </c>
      <c r="H1705" s="35">
        <v>202</v>
      </c>
      <c r="I1705" s="35">
        <v>402</v>
      </c>
      <c r="J1705" s="41"/>
      <c r="K1705" s="42"/>
      <c r="L1705" s="51">
        <f t="shared" si="79"/>
        <v>202</v>
      </c>
      <c r="M1705" s="49">
        <f t="shared" si="80"/>
        <v>0.50248756218905477</v>
      </c>
    </row>
    <row r="1706" spans="1:13" s="50" customFormat="1" ht="14.5" x14ac:dyDescent="0.35">
      <c r="A1706" s="33">
        <v>132982</v>
      </c>
      <c r="B1706" s="33" t="s">
        <v>198</v>
      </c>
      <c r="C1706" s="49">
        <f t="shared" si="78"/>
        <v>0.47575757575757577</v>
      </c>
      <c r="D1706" s="33">
        <v>61665</v>
      </c>
      <c r="E1706" s="33" t="s">
        <v>1091</v>
      </c>
      <c r="F1706" s="33" t="s">
        <v>4155</v>
      </c>
      <c r="H1706" s="35">
        <v>57</v>
      </c>
      <c r="I1706" s="35">
        <v>152</v>
      </c>
      <c r="J1706" s="41"/>
      <c r="K1706" s="42"/>
      <c r="L1706" s="51">
        <f t="shared" si="79"/>
        <v>57</v>
      </c>
      <c r="M1706" s="49">
        <f t="shared" si="80"/>
        <v>0.375</v>
      </c>
    </row>
    <row r="1707" spans="1:13" s="50" customFormat="1" ht="14.5" x14ac:dyDescent="0.35">
      <c r="A1707" s="33">
        <v>132982</v>
      </c>
      <c r="B1707" s="33" t="s">
        <v>198</v>
      </c>
      <c r="C1707" s="49">
        <f t="shared" si="78"/>
        <v>0.47575757575757577</v>
      </c>
      <c r="D1707" s="33">
        <v>202428</v>
      </c>
      <c r="E1707" s="33" t="s">
        <v>1092</v>
      </c>
      <c r="F1707" s="33" t="s">
        <v>4156</v>
      </c>
      <c r="H1707" s="35">
        <v>55</v>
      </c>
      <c r="I1707" s="35">
        <v>106</v>
      </c>
      <c r="J1707" s="41"/>
      <c r="K1707" s="42"/>
      <c r="L1707" s="51">
        <f t="shared" si="79"/>
        <v>55</v>
      </c>
      <c r="M1707" s="49">
        <f t="shared" si="80"/>
        <v>0.51886792452830188</v>
      </c>
    </row>
    <row r="1708" spans="1:13" s="50" customFormat="1" ht="14.5" x14ac:dyDescent="0.35">
      <c r="A1708" s="33">
        <v>8133</v>
      </c>
      <c r="B1708" s="33" t="s">
        <v>307</v>
      </c>
      <c r="C1708" s="49">
        <f t="shared" si="78"/>
        <v>0.85875706214689262</v>
      </c>
      <c r="D1708" s="33">
        <v>100</v>
      </c>
      <c r="E1708" s="33" t="s">
        <v>307</v>
      </c>
      <c r="F1708" s="33" t="s">
        <v>4157</v>
      </c>
      <c r="H1708" s="35">
        <v>456</v>
      </c>
      <c r="I1708" s="35">
        <v>531</v>
      </c>
      <c r="J1708" s="41"/>
      <c r="K1708" s="42"/>
      <c r="L1708" s="51">
        <f t="shared" si="79"/>
        <v>456</v>
      </c>
      <c r="M1708" s="49">
        <f t="shared" si="80"/>
        <v>0.85875706214689262</v>
      </c>
    </row>
    <row r="1709" spans="1:13" s="50" customFormat="1" ht="14.5" x14ac:dyDescent="0.35">
      <c r="A1709" s="33">
        <v>133500</v>
      </c>
      <c r="B1709" s="33" t="s">
        <v>185</v>
      </c>
      <c r="C1709" s="49">
        <f t="shared" si="78"/>
        <v>0.15464895635673626</v>
      </c>
      <c r="D1709" s="33">
        <v>61928</v>
      </c>
      <c r="E1709" s="33" t="s">
        <v>1052</v>
      </c>
      <c r="F1709" s="33" t="s">
        <v>4158</v>
      </c>
      <c r="H1709" s="35">
        <v>41</v>
      </c>
      <c r="I1709" s="35">
        <v>184</v>
      </c>
      <c r="J1709" s="41"/>
      <c r="K1709" s="42"/>
      <c r="L1709" s="51">
        <f t="shared" si="79"/>
        <v>41</v>
      </c>
      <c r="M1709" s="49">
        <f t="shared" si="80"/>
        <v>0.22282608695652173</v>
      </c>
    </row>
    <row r="1710" spans="1:13" s="50" customFormat="1" ht="14.5" x14ac:dyDescent="0.35">
      <c r="A1710" s="33">
        <v>133500</v>
      </c>
      <c r="B1710" s="33" t="s">
        <v>185</v>
      </c>
      <c r="C1710" s="49">
        <f t="shared" si="78"/>
        <v>0.15464895635673626</v>
      </c>
      <c r="D1710" s="33">
        <v>16083342</v>
      </c>
      <c r="E1710" s="33" t="s">
        <v>1053</v>
      </c>
      <c r="F1710" s="33" t="s">
        <v>4159</v>
      </c>
      <c r="H1710" s="35">
        <v>16</v>
      </c>
      <c r="I1710" s="35">
        <v>79</v>
      </c>
      <c r="J1710" s="41"/>
      <c r="K1710" s="42"/>
      <c r="L1710" s="51">
        <f t="shared" si="79"/>
        <v>16</v>
      </c>
      <c r="M1710" s="49">
        <f t="shared" si="80"/>
        <v>0.20253164556962025</v>
      </c>
    </row>
    <row r="1711" spans="1:13" s="50" customFormat="1" ht="14.5" x14ac:dyDescent="0.35">
      <c r="A1711" s="33">
        <v>133500</v>
      </c>
      <c r="B1711" s="33" t="s">
        <v>185</v>
      </c>
      <c r="C1711" s="49">
        <f t="shared" si="78"/>
        <v>0.15464895635673626</v>
      </c>
      <c r="D1711" s="33">
        <v>400</v>
      </c>
      <c r="E1711" s="33" t="s">
        <v>1054</v>
      </c>
      <c r="F1711" s="33" t="s">
        <v>4160</v>
      </c>
      <c r="H1711" s="35">
        <v>0</v>
      </c>
      <c r="I1711" s="35">
        <v>13</v>
      </c>
      <c r="J1711" s="41"/>
      <c r="K1711" s="42"/>
      <c r="L1711" s="51">
        <f t="shared" si="79"/>
        <v>0</v>
      </c>
      <c r="M1711" s="49">
        <f t="shared" si="80"/>
        <v>0</v>
      </c>
    </row>
    <row r="1712" spans="1:13" s="50" customFormat="1" ht="14.5" x14ac:dyDescent="0.35">
      <c r="A1712" s="33">
        <v>133500</v>
      </c>
      <c r="B1712" s="33" t="s">
        <v>185</v>
      </c>
      <c r="C1712" s="49">
        <f t="shared" si="78"/>
        <v>0.15464895635673626</v>
      </c>
      <c r="D1712" s="33">
        <v>63390</v>
      </c>
      <c r="E1712" s="33" t="s">
        <v>1055</v>
      </c>
      <c r="F1712" s="33" t="s">
        <v>4161</v>
      </c>
      <c r="H1712" s="35">
        <v>43</v>
      </c>
      <c r="I1712" s="35">
        <v>319</v>
      </c>
      <c r="J1712" s="41"/>
      <c r="K1712" s="42"/>
      <c r="L1712" s="51">
        <f t="shared" si="79"/>
        <v>43</v>
      </c>
      <c r="M1712" s="49">
        <f t="shared" si="80"/>
        <v>0.13479623824451412</v>
      </c>
    </row>
    <row r="1713" spans="1:13" s="50" customFormat="1" ht="14.5" x14ac:dyDescent="0.35">
      <c r="A1713" s="33">
        <v>133500</v>
      </c>
      <c r="B1713" s="33" t="s">
        <v>185</v>
      </c>
      <c r="C1713" s="49">
        <f t="shared" si="78"/>
        <v>0.15464895635673626</v>
      </c>
      <c r="D1713" s="33">
        <v>63391</v>
      </c>
      <c r="E1713" s="33" t="s">
        <v>1056</v>
      </c>
      <c r="F1713" s="33" t="s">
        <v>4162</v>
      </c>
      <c r="H1713" s="35">
        <v>44</v>
      </c>
      <c r="I1713" s="35">
        <v>231</v>
      </c>
      <c r="J1713" s="41"/>
      <c r="K1713" s="42"/>
      <c r="L1713" s="51">
        <f t="shared" si="79"/>
        <v>44</v>
      </c>
      <c r="M1713" s="49">
        <f t="shared" si="80"/>
        <v>0.19047619047619047</v>
      </c>
    </row>
    <row r="1714" spans="1:13" s="50" customFormat="1" ht="14.5" x14ac:dyDescent="0.35">
      <c r="A1714" s="33">
        <v>133500</v>
      </c>
      <c r="B1714" s="33" t="s">
        <v>185</v>
      </c>
      <c r="C1714" s="49">
        <f t="shared" si="78"/>
        <v>0.15464895635673626</v>
      </c>
      <c r="D1714" s="33">
        <v>63392</v>
      </c>
      <c r="E1714" s="33" t="s">
        <v>1057</v>
      </c>
      <c r="F1714" s="33" t="s">
        <v>4163</v>
      </c>
      <c r="H1714" s="35">
        <v>19</v>
      </c>
      <c r="I1714" s="35">
        <v>228</v>
      </c>
      <c r="J1714" s="41"/>
      <c r="K1714" s="42"/>
      <c r="L1714" s="51">
        <f t="shared" si="79"/>
        <v>19</v>
      </c>
      <c r="M1714" s="49">
        <f t="shared" si="80"/>
        <v>8.3333333333333329E-2</v>
      </c>
    </row>
    <row r="1715" spans="1:13" s="50" customFormat="1" ht="14.5" x14ac:dyDescent="0.35">
      <c r="A1715" s="33">
        <v>133240</v>
      </c>
      <c r="B1715" s="33" t="s">
        <v>365</v>
      </c>
      <c r="C1715" s="49">
        <f t="shared" si="78"/>
        <v>0.20938628158844766</v>
      </c>
      <c r="D1715" s="33">
        <v>62582</v>
      </c>
      <c r="E1715" s="33" t="s">
        <v>1807</v>
      </c>
      <c r="F1715" s="33" t="s">
        <v>4164</v>
      </c>
      <c r="H1715" s="35">
        <v>49</v>
      </c>
      <c r="I1715" s="35">
        <v>246</v>
      </c>
      <c r="J1715" s="41"/>
      <c r="K1715" s="42"/>
      <c r="L1715" s="51">
        <f t="shared" si="79"/>
        <v>49</v>
      </c>
      <c r="M1715" s="49">
        <f t="shared" si="80"/>
        <v>0.1991869918699187</v>
      </c>
    </row>
    <row r="1716" spans="1:13" s="50" customFormat="1" ht="14.5" x14ac:dyDescent="0.35">
      <c r="A1716" s="33">
        <v>133240</v>
      </c>
      <c r="B1716" s="33" t="s">
        <v>365</v>
      </c>
      <c r="C1716" s="49">
        <f t="shared" si="78"/>
        <v>0.20938628158844766</v>
      </c>
      <c r="D1716" s="33">
        <v>62583</v>
      </c>
      <c r="E1716" s="33" t="s">
        <v>1808</v>
      </c>
      <c r="F1716" s="33" t="s">
        <v>4165</v>
      </c>
      <c r="H1716" s="35">
        <v>37</v>
      </c>
      <c r="I1716" s="35">
        <v>181</v>
      </c>
      <c r="J1716" s="41"/>
      <c r="K1716" s="42"/>
      <c r="L1716" s="51">
        <f t="shared" si="79"/>
        <v>37</v>
      </c>
      <c r="M1716" s="49">
        <f t="shared" si="80"/>
        <v>0.20441988950276244</v>
      </c>
    </row>
    <row r="1717" spans="1:13" s="50" customFormat="1" ht="14.5" x14ac:dyDescent="0.35">
      <c r="A1717" s="33">
        <v>133240</v>
      </c>
      <c r="B1717" s="33" t="s">
        <v>365</v>
      </c>
      <c r="C1717" s="49">
        <f t="shared" si="78"/>
        <v>0.20938628158844766</v>
      </c>
      <c r="D1717" s="33">
        <v>202952</v>
      </c>
      <c r="E1717" s="33" t="s">
        <v>1809</v>
      </c>
      <c r="F1717" s="33" t="s">
        <v>4166</v>
      </c>
      <c r="H1717" s="35">
        <v>30</v>
      </c>
      <c r="I1717" s="35">
        <v>127</v>
      </c>
      <c r="J1717" s="41"/>
      <c r="K1717" s="42"/>
      <c r="L1717" s="51">
        <f t="shared" si="79"/>
        <v>30</v>
      </c>
      <c r="M1717" s="49">
        <f t="shared" si="80"/>
        <v>0.23622047244094488</v>
      </c>
    </row>
    <row r="1718" spans="1:13" s="50" customFormat="1" ht="14.5" x14ac:dyDescent="0.35">
      <c r="A1718" s="33">
        <v>133063</v>
      </c>
      <c r="B1718" s="33" t="s">
        <v>229</v>
      </c>
      <c r="C1718" s="49">
        <f t="shared" si="78"/>
        <v>0.53526220614828213</v>
      </c>
      <c r="D1718" s="33">
        <v>61946</v>
      </c>
      <c r="E1718" s="33" t="s">
        <v>1184</v>
      </c>
      <c r="F1718" s="33" t="s">
        <v>4167</v>
      </c>
      <c r="H1718" s="35">
        <v>110</v>
      </c>
      <c r="I1718" s="35">
        <v>188</v>
      </c>
      <c r="J1718" s="41"/>
      <c r="K1718" s="42"/>
      <c r="L1718" s="51">
        <f t="shared" si="79"/>
        <v>110</v>
      </c>
      <c r="M1718" s="49">
        <f t="shared" si="80"/>
        <v>0.58510638297872342</v>
      </c>
    </row>
    <row r="1719" spans="1:13" s="50" customFormat="1" ht="14.5" x14ac:dyDescent="0.35">
      <c r="A1719" s="33">
        <v>133063</v>
      </c>
      <c r="B1719" s="33" t="s">
        <v>229</v>
      </c>
      <c r="C1719" s="49">
        <f t="shared" si="78"/>
        <v>0.53526220614828213</v>
      </c>
      <c r="D1719" s="33">
        <v>61945</v>
      </c>
      <c r="E1719" s="33" t="s">
        <v>1185</v>
      </c>
      <c r="F1719" s="33" t="s">
        <v>4168</v>
      </c>
      <c r="H1719" s="35">
        <v>119</v>
      </c>
      <c r="I1719" s="35">
        <v>239</v>
      </c>
      <c r="J1719" s="41"/>
      <c r="K1719" s="42"/>
      <c r="L1719" s="51">
        <f t="shared" si="79"/>
        <v>119</v>
      </c>
      <c r="M1719" s="49">
        <f t="shared" si="80"/>
        <v>0.497907949790795</v>
      </c>
    </row>
    <row r="1720" spans="1:13" s="50" customFormat="1" ht="14.5" x14ac:dyDescent="0.35">
      <c r="A1720" s="33">
        <v>133063</v>
      </c>
      <c r="B1720" s="33" t="s">
        <v>229</v>
      </c>
      <c r="C1720" s="49">
        <f t="shared" ref="C1720:C1783" si="81">SUMIF($B$2:$B$2241,B1720,$L$2:$L$2241)/(SUMIF($B$2:$B$2241,B1720,$I$2:$I$2241))</f>
        <v>0.53526220614828213</v>
      </c>
      <c r="D1720" s="33">
        <v>62818</v>
      </c>
      <c r="E1720" s="33" t="s">
        <v>1186</v>
      </c>
      <c r="F1720" s="33" t="s">
        <v>4169</v>
      </c>
      <c r="H1720" s="35">
        <v>67</v>
      </c>
      <c r="I1720" s="35">
        <v>126</v>
      </c>
      <c r="J1720" s="41"/>
      <c r="K1720" s="42"/>
      <c r="L1720" s="51">
        <f t="shared" si="79"/>
        <v>67</v>
      </c>
      <c r="M1720" s="49">
        <f t="shared" si="80"/>
        <v>0.53174603174603174</v>
      </c>
    </row>
    <row r="1721" spans="1:13" s="50" customFormat="1" ht="14.5" x14ac:dyDescent="0.35">
      <c r="A1721" s="33">
        <v>133109</v>
      </c>
      <c r="B1721" s="33" t="s">
        <v>393</v>
      </c>
      <c r="C1721" s="49">
        <f t="shared" si="81"/>
        <v>0.13481126423007789</v>
      </c>
      <c r="D1721" s="33">
        <v>850</v>
      </c>
      <c r="E1721" s="33" t="s">
        <v>1952</v>
      </c>
      <c r="F1721" s="33" t="s">
        <v>4170</v>
      </c>
      <c r="H1721" s="35">
        <v>14</v>
      </c>
      <c r="I1721" s="35">
        <v>78</v>
      </c>
      <c r="J1721" s="41"/>
      <c r="K1721" s="42"/>
      <c r="L1721" s="51">
        <f t="shared" si="79"/>
        <v>14</v>
      </c>
      <c r="M1721" s="49">
        <f t="shared" si="80"/>
        <v>0.17948717948717949</v>
      </c>
    </row>
    <row r="1722" spans="1:13" s="50" customFormat="1" ht="14.5" x14ac:dyDescent="0.35">
      <c r="A1722" s="33">
        <v>133109</v>
      </c>
      <c r="B1722" s="33" t="s">
        <v>393</v>
      </c>
      <c r="C1722" s="49">
        <f t="shared" si="81"/>
        <v>0.13481126423007789</v>
      </c>
      <c r="D1722" s="33">
        <v>62072</v>
      </c>
      <c r="E1722" s="33" t="s">
        <v>1953</v>
      </c>
      <c r="F1722" s="33" t="s">
        <v>4171</v>
      </c>
      <c r="H1722" s="35">
        <v>96</v>
      </c>
      <c r="I1722" s="35">
        <v>675</v>
      </c>
      <c r="J1722" s="41"/>
      <c r="K1722" s="42"/>
      <c r="L1722" s="51">
        <f t="shared" si="79"/>
        <v>96</v>
      </c>
      <c r="M1722" s="49">
        <f t="shared" si="80"/>
        <v>0.14222222222222222</v>
      </c>
    </row>
    <row r="1723" spans="1:13" s="50" customFormat="1" ht="14.5" x14ac:dyDescent="0.35">
      <c r="A1723" s="33">
        <v>133109</v>
      </c>
      <c r="B1723" s="33" t="s">
        <v>393</v>
      </c>
      <c r="C1723" s="49">
        <f t="shared" si="81"/>
        <v>0.13481126423007789</v>
      </c>
      <c r="D1723" s="33">
        <v>62042</v>
      </c>
      <c r="E1723" s="33" t="s">
        <v>1954</v>
      </c>
      <c r="F1723" s="33" t="s">
        <v>4172</v>
      </c>
      <c r="H1723" s="35">
        <v>49</v>
      </c>
      <c r="I1723" s="35">
        <v>430</v>
      </c>
      <c r="J1723" s="41"/>
      <c r="K1723" s="42"/>
      <c r="L1723" s="51">
        <f t="shared" si="79"/>
        <v>49</v>
      </c>
      <c r="M1723" s="49">
        <f t="shared" si="80"/>
        <v>0.11395348837209303</v>
      </c>
    </row>
    <row r="1724" spans="1:13" s="50" customFormat="1" ht="14.5" x14ac:dyDescent="0.35">
      <c r="A1724" s="33">
        <v>133109</v>
      </c>
      <c r="B1724" s="33" t="s">
        <v>393</v>
      </c>
      <c r="C1724" s="49">
        <f t="shared" si="81"/>
        <v>0.13481126423007789</v>
      </c>
      <c r="D1724" s="33">
        <v>205071</v>
      </c>
      <c r="E1724" s="33" t="s">
        <v>1955</v>
      </c>
      <c r="F1724" s="33" t="s">
        <v>4173</v>
      </c>
      <c r="H1724" s="35">
        <v>66</v>
      </c>
      <c r="I1724" s="35">
        <v>486</v>
      </c>
      <c r="J1724" s="41"/>
      <c r="K1724" s="42"/>
      <c r="L1724" s="51">
        <f t="shared" si="79"/>
        <v>66</v>
      </c>
      <c r="M1724" s="49">
        <f t="shared" si="80"/>
        <v>0.13580246913580246</v>
      </c>
    </row>
    <row r="1725" spans="1:13" s="50" customFormat="1" ht="14.5" x14ac:dyDescent="0.35">
      <c r="A1725" s="33">
        <v>133122</v>
      </c>
      <c r="B1725" s="33" t="s">
        <v>362</v>
      </c>
      <c r="C1725" s="49">
        <f t="shared" si="81"/>
        <v>0.31068840579710144</v>
      </c>
      <c r="D1725" s="33">
        <v>62030</v>
      </c>
      <c r="E1725" s="33" t="s">
        <v>1800</v>
      </c>
      <c r="F1725" s="33" t="s">
        <v>4174</v>
      </c>
      <c r="H1725" s="35">
        <v>40</v>
      </c>
      <c r="I1725" s="35">
        <v>85</v>
      </c>
      <c r="J1725" s="41"/>
      <c r="K1725" s="42"/>
      <c r="L1725" s="51">
        <f t="shared" si="79"/>
        <v>40</v>
      </c>
      <c r="M1725" s="49">
        <f t="shared" si="80"/>
        <v>0.47058823529411764</v>
      </c>
    </row>
    <row r="1726" spans="1:13" s="50" customFormat="1" ht="14.5" x14ac:dyDescent="0.35">
      <c r="A1726" s="33">
        <v>133122</v>
      </c>
      <c r="B1726" s="33" t="s">
        <v>362</v>
      </c>
      <c r="C1726" s="49">
        <f t="shared" si="81"/>
        <v>0.31068840579710144</v>
      </c>
      <c r="D1726" s="33">
        <v>62073</v>
      </c>
      <c r="E1726" s="33" t="s">
        <v>1801</v>
      </c>
      <c r="F1726" s="33" t="s">
        <v>4175</v>
      </c>
      <c r="H1726" s="35">
        <v>101</v>
      </c>
      <c r="I1726" s="35">
        <v>345</v>
      </c>
      <c r="J1726" s="41"/>
      <c r="K1726" s="42"/>
      <c r="L1726" s="51">
        <f t="shared" si="79"/>
        <v>101</v>
      </c>
      <c r="M1726" s="49">
        <f t="shared" si="80"/>
        <v>0.29275362318840581</v>
      </c>
    </row>
    <row r="1727" spans="1:13" s="50" customFormat="1" ht="14.5" x14ac:dyDescent="0.35">
      <c r="A1727" s="33">
        <v>133122</v>
      </c>
      <c r="B1727" s="33" t="s">
        <v>362</v>
      </c>
      <c r="C1727" s="49">
        <f t="shared" si="81"/>
        <v>0.31068840579710144</v>
      </c>
      <c r="D1727" s="33">
        <v>62074</v>
      </c>
      <c r="E1727" s="33" t="s">
        <v>1802</v>
      </c>
      <c r="F1727" s="33" t="s">
        <v>4176</v>
      </c>
      <c r="H1727" s="35">
        <v>77</v>
      </c>
      <c r="I1727" s="35">
        <v>307</v>
      </c>
      <c r="J1727" s="41"/>
      <c r="K1727" s="42"/>
      <c r="L1727" s="51">
        <f t="shared" si="79"/>
        <v>77</v>
      </c>
      <c r="M1727" s="49">
        <f t="shared" si="80"/>
        <v>0.250814332247557</v>
      </c>
    </row>
    <row r="1728" spans="1:13" s="50" customFormat="1" ht="14.5" x14ac:dyDescent="0.35">
      <c r="A1728" s="33">
        <v>133122</v>
      </c>
      <c r="B1728" s="33" t="s">
        <v>362</v>
      </c>
      <c r="C1728" s="49">
        <f t="shared" si="81"/>
        <v>0.31068840579710144</v>
      </c>
      <c r="D1728" s="33">
        <v>62075</v>
      </c>
      <c r="E1728" s="33" t="s">
        <v>1803</v>
      </c>
      <c r="F1728" s="33" t="s">
        <v>4177</v>
      </c>
      <c r="H1728" s="35">
        <v>125</v>
      </c>
      <c r="I1728" s="35">
        <v>367</v>
      </c>
      <c r="J1728" s="41"/>
      <c r="K1728" s="42"/>
      <c r="L1728" s="51">
        <f t="shared" si="79"/>
        <v>125</v>
      </c>
      <c r="M1728" s="49">
        <f t="shared" si="80"/>
        <v>0.34059945504087191</v>
      </c>
    </row>
    <row r="1729" spans="1:13" s="50" customFormat="1" ht="14.5" x14ac:dyDescent="0.35">
      <c r="A1729" s="33">
        <v>132908</v>
      </c>
      <c r="B1729" s="33" t="s">
        <v>308</v>
      </c>
      <c r="C1729" s="49">
        <f t="shared" si="81"/>
        <v>0.43031358885017423</v>
      </c>
      <c r="D1729" s="33">
        <v>61413</v>
      </c>
      <c r="E1729" s="33" t="s">
        <v>1585</v>
      </c>
      <c r="F1729" s="33" t="s">
        <v>4178</v>
      </c>
      <c r="H1729" s="35">
        <v>152</v>
      </c>
      <c r="I1729" s="35">
        <v>354</v>
      </c>
      <c r="J1729" s="41"/>
      <c r="K1729" s="42"/>
      <c r="L1729" s="51">
        <f t="shared" si="79"/>
        <v>152</v>
      </c>
      <c r="M1729" s="49">
        <f t="shared" si="80"/>
        <v>0.42937853107344631</v>
      </c>
    </row>
    <row r="1730" spans="1:13" s="50" customFormat="1" ht="14.5" x14ac:dyDescent="0.35">
      <c r="A1730" s="33">
        <v>132908</v>
      </c>
      <c r="B1730" s="33" t="s">
        <v>308</v>
      </c>
      <c r="C1730" s="49">
        <f t="shared" si="81"/>
        <v>0.43031358885017423</v>
      </c>
      <c r="D1730" s="33">
        <v>61415</v>
      </c>
      <c r="E1730" s="33" t="s">
        <v>1586</v>
      </c>
      <c r="F1730" s="33" t="s">
        <v>4179</v>
      </c>
      <c r="H1730" s="35">
        <v>244</v>
      </c>
      <c r="I1730" s="35">
        <v>542</v>
      </c>
      <c r="J1730" s="41"/>
      <c r="K1730" s="42"/>
      <c r="L1730" s="51">
        <f t="shared" ref="L1730:L1793" si="82">IF(K1730="",H1730,(MIN(I1730,(K1730*1.6*I1730))))</f>
        <v>244</v>
      </c>
      <c r="M1730" s="49">
        <f t="shared" ref="M1730:M1793" si="83">IF(L1730=0,0,(L1730/I1730))</f>
        <v>0.45018450184501846</v>
      </c>
    </row>
    <row r="1731" spans="1:13" s="50" customFormat="1" ht="14.5" x14ac:dyDescent="0.35">
      <c r="A1731" s="33">
        <v>132908</v>
      </c>
      <c r="B1731" s="33" t="s">
        <v>308</v>
      </c>
      <c r="C1731" s="49">
        <f t="shared" si="81"/>
        <v>0.43031358885017423</v>
      </c>
      <c r="D1731" s="33">
        <v>61414</v>
      </c>
      <c r="E1731" s="33" t="s">
        <v>1587</v>
      </c>
      <c r="F1731" s="33" t="s">
        <v>4180</v>
      </c>
      <c r="H1731" s="35">
        <v>98</v>
      </c>
      <c r="I1731" s="35">
        <v>252</v>
      </c>
      <c r="J1731" s="41"/>
      <c r="K1731" s="42"/>
      <c r="L1731" s="51">
        <f t="shared" si="82"/>
        <v>98</v>
      </c>
      <c r="M1731" s="49">
        <f t="shared" si="83"/>
        <v>0.3888888888888889</v>
      </c>
    </row>
    <row r="1732" spans="1:13" s="50" customFormat="1" ht="14.5" x14ac:dyDescent="0.35">
      <c r="A1732" s="33">
        <v>132854</v>
      </c>
      <c r="B1732" s="33" t="s">
        <v>236</v>
      </c>
      <c r="C1732" s="49">
        <f t="shared" si="81"/>
        <v>0.34194214876033058</v>
      </c>
      <c r="D1732" s="33">
        <v>60941</v>
      </c>
      <c r="E1732" s="33" t="s">
        <v>1232</v>
      </c>
      <c r="F1732" s="33" t="s">
        <v>4181</v>
      </c>
      <c r="H1732" s="35">
        <v>331</v>
      </c>
      <c r="I1732" s="35">
        <v>968</v>
      </c>
      <c r="J1732" s="41"/>
      <c r="K1732" s="42"/>
      <c r="L1732" s="51">
        <f t="shared" si="82"/>
        <v>331</v>
      </c>
      <c r="M1732" s="49">
        <f t="shared" si="83"/>
        <v>0.34194214876033058</v>
      </c>
    </row>
    <row r="1733" spans="1:13" s="50" customFormat="1" ht="14.5" x14ac:dyDescent="0.35">
      <c r="A1733" s="33">
        <v>132994</v>
      </c>
      <c r="B1733" s="33" t="s">
        <v>398</v>
      </c>
      <c r="C1733" s="49">
        <f t="shared" si="81"/>
        <v>0.27767888928444284</v>
      </c>
      <c r="D1733" s="33">
        <v>61699</v>
      </c>
      <c r="E1733" s="33" t="s">
        <v>1976</v>
      </c>
      <c r="F1733" s="33" t="s">
        <v>4182</v>
      </c>
      <c r="H1733" s="35">
        <v>137</v>
      </c>
      <c r="I1733" s="35">
        <v>572</v>
      </c>
      <c r="J1733" s="41"/>
      <c r="K1733" s="42"/>
      <c r="L1733" s="51">
        <f t="shared" si="82"/>
        <v>137</v>
      </c>
      <c r="M1733" s="49">
        <f t="shared" si="83"/>
        <v>0.2395104895104895</v>
      </c>
    </row>
    <row r="1734" spans="1:13" s="50" customFormat="1" ht="14.5" x14ac:dyDescent="0.35">
      <c r="A1734" s="33">
        <v>132994</v>
      </c>
      <c r="B1734" s="33" t="s">
        <v>398</v>
      </c>
      <c r="C1734" s="49">
        <f t="shared" si="81"/>
        <v>0.27767888928444284</v>
      </c>
      <c r="D1734" s="33">
        <v>61680</v>
      </c>
      <c r="E1734" s="33" t="s">
        <v>1977</v>
      </c>
      <c r="F1734" s="33" t="s">
        <v>4183</v>
      </c>
      <c r="H1734" s="35">
        <v>113</v>
      </c>
      <c r="I1734" s="35">
        <v>452</v>
      </c>
      <c r="J1734" s="41"/>
      <c r="K1734" s="42"/>
      <c r="L1734" s="51">
        <f t="shared" si="82"/>
        <v>113</v>
      </c>
      <c r="M1734" s="49">
        <f t="shared" si="83"/>
        <v>0.25</v>
      </c>
    </row>
    <row r="1735" spans="1:13" s="50" customFormat="1" ht="14.5" x14ac:dyDescent="0.35">
      <c r="A1735" s="33">
        <v>132994</v>
      </c>
      <c r="B1735" s="33" t="s">
        <v>398</v>
      </c>
      <c r="C1735" s="49">
        <f t="shared" si="81"/>
        <v>0.27767888928444284</v>
      </c>
      <c r="D1735" s="33">
        <v>61632</v>
      </c>
      <c r="E1735" s="33" t="s">
        <v>1978</v>
      </c>
      <c r="F1735" s="33" t="s">
        <v>4184</v>
      </c>
      <c r="H1735" s="35">
        <v>36</v>
      </c>
      <c r="I1735" s="35">
        <v>110</v>
      </c>
      <c r="J1735" s="41"/>
      <c r="K1735" s="42"/>
      <c r="L1735" s="51">
        <f t="shared" si="82"/>
        <v>36</v>
      </c>
      <c r="M1735" s="49">
        <f t="shared" si="83"/>
        <v>0.32727272727272727</v>
      </c>
    </row>
    <row r="1736" spans="1:13" s="50" customFormat="1" ht="14.5" x14ac:dyDescent="0.35">
      <c r="A1736" s="33">
        <v>132994</v>
      </c>
      <c r="B1736" s="33" t="s">
        <v>398</v>
      </c>
      <c r="C1736" s="49">
        <f t="shared" si="81"/>
        <v>0.27767888928444284</v>
      </c>
      <c r="D1736" s="33">
        <v>61679</v>
      </c>
      <c r="E1736" s="33" t="s">
        <v>1979</v>
      </c>
      <c r="F1736" s="33" t="s">
        <v>4185</v>
      </c>
      <c r="H1736" s="35">
        <v>222</v>
      </c>
      <c r="I1736" s="35">
        <v>829</v>
      </c>
      <c r="J1736" s="41"/>
      <c r="K1736" s="42"/>
      <c r="L1736" s="51">
        <f t="shared" si="82"/>
        <v>222</v>
      </c>
      <c r="M1736" s="49">
        <f t="shared" si="83"/>
        <v>0.26779252110977081</v>
      </c>
    </row>
    <row r="1737" spans="1:13" s="50" customFormat="1" ht="14.5" x14ac:dyDescent="0.35">
      <c r="A1737" s="33">
        <v>132994</v>
      </c>
      <c r="B1737" s="33" t="s">
        <v>398</v>
      </c>
      <c r="C1737" s="49">
        <f t="shared" si="81"/>
        <v>0.27767888928444284</v>
      </c>
      <c r="D1737" s="33">
        <v>61698</v>
      </c>
      <c r="E1737" s="33" t="s">
        <v>1980</v>
      </c>
      <c r="F1737" s="33" t="s">
        <v>4186</v>
      </c>
      <c r="H1737" s="35">
        <v>166</v>
      </c>
      <c r="I1737" s="35">
        <v>625</v>
      </c>
      <c r="J1737" s="41"/>
      <c r="K1737" s="42"/>
      <c r="L1737" s="51">
        <f t="shared" si="82"/>
        <v>166</v>
      </c>
      <c r="M1737" s="49">
        <f t="shared" si="83"/>
        <v>0.2656</v>
      </c>
    </row>
    <row r="1738" spans="1:13" s="50" customFormat="1" ht="14.5" x14ac:dyDescent="0.35">
      <c r="A1738" s="33">
        <v>132994</v>
      </c>
      <c r="B1738" s="33" t="s">
        <v>398</v>
      </c>
      <c r="C1738" s="49">
        <f t="shared" si="81"/>
        <v>0.27767888928444284</v>
      </c>
      <c r="D1738" s="33">
        <v>61681</v>
      </c>
      <c r="E1738" s="33" t="s">
        <v>1981</v>
      </c>
      <c r="F1738" s="33" t="s">
        <v>4187</v>
      </c>
      <c r="H1738" s="35">
        <v>106</v>
      </c>
      <c r="I1738" s="35">
        <v>221</v>
      </c>
      <c r="J1738" s="41"/>
      <c r="K1738" s="42"/>
      <c r="L1738" s="51">
        <f t="shared" si="82"/>
        <v>106</v>
      </c>
      <c r="M1738" s="49">
        <f t="shared" si="83"/>
        <v>0.47963800904977377</v>
      </c>
    </row>
    <row r="1739" spans="1:13" s="50" customFormat="1" ht="14.5" x14ac:dyDescent="0.35">
      <c r="A1739" s="33">
        <v>8107</v>
      </c>
      <c r="B1739" s="33" t="s">
        <v>309</v>
      </c>
      <c r="C1739" s="49">
        <f t="shared" si="81"/>
        <v>1</v>
      </c>
      <c r="D1739" s="33"/>
      <c r="E1739" s="33" t="s">
        <v>1588</v>
      </c>
      <c r="F1739" s="33" t="s">
        <v>4188</v>
      </c>
      <c r="H1739" s="35"/>
      <c r="I1739" s="35">
        <v>72</v>
      </c>
      <c r="J1739" s="41">
        <v>2014</v>
      </c>
      <c r="K1739" s="42">
        <v>0.72219999999999995</v>
      </c>
      <c r="L1739" s="51">
        <f t="shared" si="82"/>
        <v>72</v>
      </c>
      <c r="M1739" s="49">
        <f t="shared" si="83"/>
        <v>1</v>
      </c>
    </row>
    <row r="1740" spans="1:13" s="50" customFormat="1" ht="14.5" x14ac:dyDescent="0.35">
      <c r="A1740" s="33">
        <v>8001</v>
      </c>
      <c r="B1740" s="33" t="s">
        <v>2380</v>
      </c>
      <c r="C1740" s="49">
        <f t="shared" si="81"/>
        <v>0.88743169398907107</v>
      </c>
      <c r="D1740" s="33">
        <v>8121</v>
      </c>
      <c r="E1740" s="33" t="s">
        <v>310</v>
      </c>
      <c r="F1740" s="33" t="s">
        <v>4189</v>
      </c>
      <c r="H1740" s="35"/>
      <c r="I1740" s="35">
        <v>436</v>
      </c>
      <c r="J1740" s="41">
        <v>2014</v>
      </c>
      <c r="K1740" s="42">
        <v>0.81189999999999996</v>
      </c>
      <c r="L1740" s="51">
        <f t="shared" si="82"/>
        <v>436</v>
      </c>
      <c r="M1740" s="49">
        <f t="shared" si="83"/>
        <v>1</v>
      </c>
    </row>
    <row r="1741" spans="1:13" s="50" customFormat="1" ht="14.5" x14ac:dyDescent="0.35">
      <c r="A1741" s="33">
        <v>8001</v>
      </c>
      <c r="B1741" s="33" t="s">
        <v>2380</v>
      </c>
      <c r="C1741" s="49">
        <f t="shared" si="81"/>
        <v>0.88743169398907107</v>
      </c>
      <c r="D1741" s="33">
        <v>8115</v>
      </c>
      <c r="E1741" s="33" t="s">
        <v>4190</v>
      </c>
      <c r="F1741" s="33" t="s">
        <v>4191</v>
      </c>
      <c r="H1741" s="35">
        <v>163</v>
      </c>
      <c r="I1741" s="35">
        <v>227</v>
      </c>
      <c r="J1741" s="41"/>
      <c r="K1741" s="42"/>
      <c r="L1741" s="51">
        <f t="shared" si="82"/>
        <v>163</v>
      </c>
      <c r="M1741" s="49">
        <f t="shared" si="83"/>
        <v>0.7180616740088106</v>
      </c>
    </row>
    <row r="1742" spans="1:13" s="50" customFormat="1" ht="14.5" x14ac:dyDescent="0.35">
      <c r="A1742" s="33">
        <v>8001</v>
      </c>
      <c r="B1742" s="33" t="s">
        <v>2380</v>
      </c>
      <c r="C1742" s="49">
        <f t="shared" si="81"/>
        <v>0.88743169398907107</v>
      </c>
      <c r="D1742" s="33">
        <v>8124</v>
      </c>
      <c r="E1742" s="33" t="s">
        <v>315</v>
      </c>
      <c r="F1742" s="33" t="s">
        <v>4192</v>
      </c>
      <c r="H1742" s="35">
        <v>213</v>
      </c>
      <c r="I1742" s="35">
        <v>252</v>
      </c>
      <c r="J1742" s="41"/>
      <c r="K1742" s="42"/>
      <c r="L1742" s="51">
        <f t="shared" si="82"/>
        <v>213</v>
      </c>
      <c r="M1742" s="49">
        <f t="shared" si="83"/>
        <v>0.84523809523809523</v>
      </c>
    </row>
    <row r="1743" spans="1:13" s="50" customFormat="1" ht="14.5" x14ac:dyDescent="0.35">
      <c r="A1743" s="33">
        <v>133333</v>
      </c>
      <c r="B1743" s="33" t="s">
        <v>138</v>
      </c>
      <c r="C1743" s="49">
        <f t="shared" si="81"/>
        <v>0.54635761589403975</v>
      </c>
      <c r="D1743" s="33">
        <v>62845</v>
      </c>
      <c r="E1743" s="33" t="s">
        <v>767</v>
      </c>
      <c r="F1743" s="33" t="s">
        <v>4193</v>
      </c>
      <c r="H1743" s="35">
        <v>71</v>
      </c>
      <c r="I1743" s="35">
        <v>145</v>
      </c>
      <c r="J1743" s="41"/>
      <c r="K1743" s="42"/>
      <c r="L1743" s="51">
        <f t="shared" si="82"/>
        <v>71</v>
      </c>
      <c r="M1743" s="49">
        <f t="shared" si="83"/>
        <v>0.48965517241379308</v>
      </c>
    </row>
    <row r="1744" spans="1:13" s="50" customFormat="1" ht="14.5" x14ac:dyDescent="0.35">
      <c r="A1744" s="33">
        <v>133333</v>
      </c>
      <c r="B1744" s="33" t="s">
        <v>138</v>
      </c>
      <c r="C1744" s="49">
        <f t="shared" si="81"/>
        <v>0.54635761589403975</v>
      </c>
      <c r="D1744" s="33">
        <v>62846</v>
      </c>
      <c r="E1744" s="33" t="s">
        <v>768</v>
      </c>
      <c r="F1744" s="33" t="s">
        <v>4194</v>
      </c>
      <c r="H1744" s="35">
        <v>51</v>
      </c>
      <c r="I1744" s="35">
        <v>92</v>
      </c>
      <c r="J1744" s="41"/>
      <c r="K1744" s="42"/>
      <c r="L1744" s="51">
        <f t="shared" si="82"/>
        <v>51</v>
      </c>
      <c r="M1744" s="49">
        <f t="shared" si="83"/>
        <v>0.55434782608695654</v>
      </c>
    </row>
    <row r="1745" spans="1:13" s="50" customFormat="1" ht="14.5" x14ac:dyDescent="0.35">
      <c r="A1745" s="33">
        <v>133333</v>
      </c>
      <c r="B1745" s="33" t="s">
        <v>138</v>
      </c>
      <c r="C1745" s="49">
        <f t="shared" si="81"/>
        <v>0.54635761589403975</v>
      </c>
      <c r="D1745" s="33">
        <v>62847</v>
      </c>
      <c r="E1745" s="33" t="s">
        <v>769</v>
      </c>
      <c r="F1745" s="33" t="s">
        <v>4195</v>
      </c>
      <c r="H1745" s="35">
        <v>43</v>
      </c>
      <c r="I1745" s="35">
        <v>65</v>
      </c>
      <c r="J1745" s="41"/>
      <c r="K1745" s="42"/>
      <c r="L1745" s="51">
        <f t="shared" si="82"/>
        <v>43</v>
      </c>
      <c r="M1745" s="49">
        <f t="shared" si="83"/>
        <v>0.66153846153846152</v>
      </c>
    </row>
    <row r="1746" spans="1:13" s="50" customFormat="1" ht="14.5" x14ac:dyDescent="0.35">
      <c r="A1746" s="33">
        <v>133183</v>
      </c>
      <c r="B1746" s="33" t="s">
        <v>164</v>
      </c>
      <c r="C1746" s="49">
        <f t="shared" si="81"/>
        <v>0.24584717607973422</v>
      </c>
      <c r="D1746" s="33">
        <v>62315</v>
      </c>
      <c r="E1746" s="33" t="s">
        <v>940</v>
      </c>
      <c r="F1746" s="33" t="s">
        <v>4196</v>
      </c>
      <c r="H1746" s="35">
        <v>64</v>
      </c>
      <c r="I1746" s="35">
        <v>248</v>
      </c>
      <c r="J1746" s="41"/>
      <c r="K1746" s="42"/>
      <c r="L1746" s="51">
        <f t="shared" si="82"/>
        <v>64</v>
      </c>
      <c r="M1746" s="49">
        <f t="shared" si="83"/>
        <v>0.25806451612903225</v>
      </c>
    </row>
    <row r="1747" spans="1:13" s="50" customFormat="1" ht="14.5" x14ac:dyDescent="0.35">
      <c r="A1747" s="33">
        <v>133183</v>
      </c>
      <c r="B1747" s="33" t="s">
        <v>164</v>
      </c>
      <c r="C1747" s="49">
        <f t="shared" si="81"/>
        <v>0.24584717607973422</v>
      </c>
      <c r="D1747" s="33">
        <v>62316</v>
      </c>
      <c r="E1747" s="33" t="s">
        <v>941</v>
      </c>
      <c r="F1747" s="33" t="s">
        <v>4197</v>
      </c>
      <c r="H1747" s="35">
        <v>45</v>
      </c>
      <c r="I1747" s="35">
        <v>192</v>
      </c>
      <c r="J1747" s="41"/>
      <c r="K1747" s="42"/>
      <c r="L1747" s="51">
        <f t="shared" si="82"/>
        <v>45</v>
      </c>
      <c r="M1747" s="49">
        <f t="shared" si="83"/>
        <v>0.234375</v>
      </c>
    </row>
    <row r="1748" spans="1:13" s="50" customFormat="1" ht="14.5" x14ac:dyDescent="0.35">
      <c r="A1748" s="33">
        <v>133183</v>
      </c>
      <c r="B1748" s="33" t="s">
        <v>164</v>
      </c>
      <c r="C1748" s="49">
        <f t="shared" si="81"/>
        <v>0.24584717607973422</v>
      </c>
      <c r="D1748" s="33">
        <v>221832</v>
      </c>
      <c r="E1748" s="33" t="s">
        <v>942</v>
      </c>
      <c r="F1748" s="33" t="s">
        <v>4198</v>
      </c>
      <c r="H1748" s="35">
        <v>33</v>
      </c>
      <c r="I1748" s="35">
        <v>127</v>
      </c>
      <c r="J1748" s="41"/>
      <c r="K1748" s="42"/>
      <c r="L1748" s="51">
        <f t="shared" si="82"/>
        <v>33</v>
      </c>
      <c r="M1748" s="49">
        <f t="shared" si="83"/>
        <v>0.25984251968503935</v>
      </c>
    </row>
    <row r="1749" spans="1:13" s="50" customFormat="1" ht="14.5" x14ac:dyDescent="0.35">
      <c r="A1749" s="33">
        <v>133183</v>
      </c>
      <c r="B1749" s="33" t="s">
        <v>164</v>
      </c>
      <c r="C1749" s="49">
        <f t="shared" si="81"/>
        <v>0.24584717607973422</v>
      </c>
      <c r="D1749" s="33">
        <v>15966039</v>
      </c>
      <c r="E1749" s="33" t="s">
        <v>943</v>
      </c>
      <c r="F1749" s="33" t="s">
        <v>4199</v>
      </c>
      <c r="H1749" s="35">
        <v>6</v>
      </c>
      <c r="I1749" s="35">
        <v>35</v>
      </c>
      <c r="J1749" s="41"/>
      <c r="K1749" s="42"/>
      <c r="L1749" s="51">
        <f t="shared" si="82"/>
        <v>6</v>
      </c>
      <c r="M1749" s="49">
        <f t="shared" si="83"/>
        <v>0.17142857142857143</v>
      </c>
    </row>
    <row r="1750" spans="1:13" s="50" customFormat="1" ht="14.5" x14ac:dyDescent="0.35">
      <c r="A1750" s="33">
        <v>133161</v>
      </c>
      <c r="B1750" s="33" t="s">
        <v>341</v>
      </c>
      <c r="C1750" s="49">
        <f t="shared" si="81"/>
        <v>0.28358881875563569</v>
      </c>
      <c r="D1750" s="33">
        <v>62084</v>
      </c>
      <c r="E1750" s="33" t="s">
        <v>1732</v>
      </c>
      <c r="F1750" s="33" t="s">
        <v>4200</v>
      </c>
      <c r="H1750" s="35">
        <v>92</v>
      </c>
      <c r="I1750" s="35">
        <v>421</v>
      </c>
      <c r="J1750" s="41"/>
      <c r="K1750" s="42"/>
      <c r="L1750" s="51">
        <f t="shared" si="82"/>
        <v>92</v>
      </c>
      <c r="M1750" s="49">
        <f t="shared" si="83"/>
        <v>0.21852731591448932</v>
      </c>
    </row>
    <row r="1751" spans="1:13" s="50" customFormat="1" ht="14.5" x14ac:dyDescent="0.35">
      <c r="A1751" s="33">
        <v>133161</v>
      </c>
      <c r="B1751" s="33" t="s">
        <v>341</v>
      </c>
      <c r="C1751" s="49">
        <f t="shared" si="81"/>
        <v>0.28358881875563569</v>
      </c>
      <c r="D1751" s="33">
        <v>62216</v>
      </c>
      <c r="E1751" s="33" t="s">
        <v>1733</v>
      </c>
      <c r="F1751" s="33" t="s">
        <v>4201</v>
      </c>
      <c r="H1751" s="35">
        <v>239</v>
      </c>
      <c r="I1751" s="35">
        <v>690</v>
      </c>
      <c r="J1751" s="41"/>
      <c r="K1751" s="42"/>
      <c r="L1751" s="51">
        <f t="shared" si="82"/>
        <v>239</v>
      </c>
      <c r="M1751" s="49">
        <f t="shared" si="83"/>
        <v>0.34637681159420292</v>
      </c>
    </row>
    <row r="1752" spans="1:13" s="50" customFormat="1" ht="14.5" x14ac:dyDescent="0.35">
      <c r="A1752" s="33">
        <v>133161</v>
      </c>
      <c r="B1752" s="33" t="s">
        <v>341</v>
      </c>
      <c r="C1752" s="49">
        <f t="shared" si="81"/>
        <v>0.28358881875563569</v>
      </c>
      <c r="D1752" s="33">
        <v>62214</v>
      </c>
      <c r="E1752" s="33" t="s">
        <v>1734</v>
      </c>
      <c r="F1752" s="33" t="s">
        <v>4202</v>
      </c>
      <c r="H1752" s="35">
        <v>166</v>
      </c>
      <c r="I1752" s="35">
        <v>700</v>
      </c>
      <c r="J1752" s="41"/>
      <c r="K1752" s="42"/>
      <c r="L1752" s="51">
        <f t="shared" si="82"/>
        <v>166</v>
      </c>
      <c r="M1752" s="49">
        <f t="shared" si="83"/>
        <v>0.23714285714285716</v>
      </c>
    </row>
    <row r="1753" spans="1:13" s="50" customFormat="1" ht="14.5" x14ac:dyDescent="0.35">
      <c r="A1753" s="33">
        <v>133161</v>
      </c>
      <c r="B1753" s="33" t="s">
        <v>341</v>
      </c>
      <c r="C1753" s="49">
        <f t="shared" si="81"/>
        <v>0.28358881875563569</v>
      </c>
      <c r="D1753" s="33">
        <v>62215</v>
      </c>
      <c r="E1753" s="33" t="s">
        <v>1735</v>
      </c>
      <c r="F1753" s="33" t="s">
        <v>4203</v>
      </c>
      <c r="H1753" s="35">
        <v>132</v>
      </c>
      <c r="I1753" s="35">
        <v>407</v>
      </c>
      <c r="J1753" s="41"/>
      <c r="K1753" s="42"/>
      <c r="L1753" s="51">
        <f t="shared" si="82"/>
        <v>132</v>
      </c>
      <c r="M1753" s="49">
        <f t="shared" si="83"/>
        <v>0.32432432432432434</v>
      </c>
    </row>
    <row r="1754" spans="1:13" s="50" customFormat="1" ht="14.5" x14ac:dyDescent="0.35">
      <c r="A1754" s="33">
        <v>132997</v>
      </c>
      <c r="B1754" s="33" t="s">
        <v>450</v>
      </c>
      <c r="C1754" s="49">
        <f t="shared" si="81"/>
        <v>0.55109489051094895</v>
      </c>
      <c r="D1754" s="33">
        <v>61701</v>
      </c>
      <c r="E1754" s="33" t="s">
        <v>2138</v>
      </c>
      <c r="F1754" s="33" t="s">
        <v>4204</v>
      </c>
      <c r="H1754" s="35">
        <v>151</v>
      </c>
      <c r="I1754" s="35">
        <v>274</v>
      </c>
      <c r="J1754" s="41"/>
      <c r="K1754" s="42"/>
      <c r="L1754" s="51">
        <f t="shared" si="82"/>
        <v>151</v>
      </c>
      <c r="M1754" s="49">
        <f t="shared" si="83"/>
        <v>0.55109489051094895</v>
      </c>
    </row>
    <row r="1755" spans="1:13" s="50" customFormat="1" ht="14.5" x14ac:dyDescent="0.35">
      <c r="A1755" s="33">
        <v>133162</v>
      </c>
      <c r="B1755" s="33" t="s">
        <v>406</v>
      </c>
      <c r="C1755" s="49">
        <f t="shared" si="81"/>
        <v>0.431301652892562</v>
      </c>
      <c r="D1755" s="33">
        <v>62223</v>
      </c>
      <c r="E1755" s="33" t="s">
        <v>2006</v>
      </c>
      <c r="F1755" s="33" t="s">
        <v>4205</v>
      </c>
      <c r="H1755" s="35">
        <v>157</v>
      </c>
      <c r="I1755" s="35">
        <v>371</v>
      </c>
      <c r="J1755" s="41"/>
      <c r="K1755" s="42"/>
      <c r="L1755" s="51">
        <f t="shared" si="82"/>
        <v>157</v>
      </c>
      <c r="M1755" s="49">
        <f t="shared" si="83"/>
        <v>0.42318059299191374</v>
      </c>
    </row>
    <row r="1756" spans="1:13" s="50" customFormat="1" ht="14.5" x14ac:dyDescent="0.35">
      <c r="A1756" s="33">
        <v>133162</v>
      </c>
      <c r="B1756" s="33" t="s">
        <v>406</v>
      </c>
      <c r="C1756" s="49">
        <f t="shared" si="81"/>
        <v>0.431301652892562</v>
      </c>
      <c r="D1756" s="33">
        <v>16058126</v>
      </c>
      <c r="E1756" s="33" t="s">
        <v>2007</v>
      </c>
      <c r="F1756" s="33" t="s">
        <v>4206</v>
      </c>
      <c r="H1756" s="35">
        <v>197</v>
      </c>
      <c r="I1756" s="35">
        <v>360</v>
      </c>
      <c r="J1756" s="41"/>
      <c r="K1756" s="42"/>
      <c r="L1756" s="51">
        <f t="shared" si="82"/>
        <v>197</v>
      </c>
      <c r="M1756" s="49">
        <f t="shared" si="83"/>
        <v>0.54722222222222228</v>
      </c>
    </row>
    <row r="1757" spans="1:13" s="50" customFormat="1" ht="14.5" x14ac:dyDescent="0.35">
      <c r="A1757" s="33">
        <v>133162</v>
      </c>
      <c r="B1757" s="33" t="s">
        <v>406</v>
      </c>
      <c r="C1757" s="49">
        <f t="shared" si="81"/>
        <v>0.431301652892562</v>
      </c>
      <c r="D1757" s="33">
        <v>16072336</v>
      </c>
      <c r="E1757" s="33" t="s">
        <v>2008</v>
      </c>
      <c r="F1757" s="33" t="s">
        <v>4207</v>
      </c>
      <c r="H1757" s="35">
        <v>13</v>
      </c>
      <c r="I1757" s="35">
        <v>53</v>
      </c>
      <c r="J1757" s="41"/>
      <c r="K1757" s="42"/>
      <c r="L1757" s="51">
        <f t="shared" si="82"/>
        <v>13</v>
      </c>
      <c r="M1757" s="49">
        <f t="shared" si="83"/>
        <v>0.24528301886792453</v>
      </c>
    </row>
    <row r="1758" spans="1:13" s="50" customFormat="1" ht="14.5" x14ac:dyDescent="0.35">
      <c r="A1758" s="33">
        <v>133162</v>
      </c>
      <c r="B1758" s="33" t="s">
        <v>406</v>
      </c>
      <c r="C1758" s="49">
        <f t="shared" si="81"/>
        <v>0.431301652892562</v>
      </c>
      <c r="D1758" s="33">
        <v>62222</v>
      </c>
      <c r="E1758" s="33" t="s">
        <v>2009</v>
      </c>
      <c r="F1758" s="33" t="s">
        <v>4208</v>
      </c>
      <c r="H1758" s="35">
        <v>172</v>
      </c>
      <c r="I1758" s="35">
        <v>360</v>
      </c>
      <c r="J1758" s="41"/>
      <c r="K1758" s="42"/>
      <c r="L1758" s="51">
        <f t="shared" si="82"/>
        <v>172</v>
      </c>
      <c r="M1758" s="49">
        <f t="shared" si="83"/>
        <v>0.4777777777777778</v>
      </c>
    </row>
    <row r="1759" spans="1:13" s="50" customFormat="1" ht="14.5" x14ac:dyDescent="0.35">
      <c r="A1759" s="33">
        <v>133162</v>
      </c>
      <c r="B1759" s="33" t="s">
        <v>406</v>
      </c>
      <c r="C1759" s="49">
        <f t="shared" si="81"/>
        <v>0.431301652892562</v>
      </c>
      <c r="D1759" s="33">
        <v>62217</v>
      </c>
      <c r="E1759" s="33" t="s">
        <v>2010</v>
      </c>
      <c r="F1759" s="33" t="s">
        <v>4209</v>
      </c>
      <c r="H1759" s="35">
        <v>296</v>
      </c>
      <c r="I1759" s="35">
        <v>792</v>
      </c>
      <c r="J1759" s="41"/>
      <c r="K1759" s="42"/>
      <c r="L1759" s="51">
        <f t="shared" si="82"/>
        <v>296</v>
      </c>
      <c r="M1759" s="49">
        <f t="shared" si="83"/>
        <v>0.37373737373737376</v>
      </c>
    </row>
    <row r="1760" spans="1:13" s="50" customFormat="1" ht="14.5" x14ac:dyDescent="0.35">
      <c r="A1760" s="33">
        <v>132785</v>
      </c>
      <c r="B1760" s="33" t="s">
        <v>416</v>
      </c>
      <c r="C1760" s="49">
        <f t="shared" si="81"/>
        <v>0.99217545508390914</v>
      </c>
      <c r="D1760" s="33">
        <v>16069693</v>
      </c>
      <c r="E1760" s="33" t="s">
        <v>1254</v>
      </c>
      <c r="F1760" s="33" t="s">
        <v>4210</v>
      </c>
      <c r="H1760" s="35"/>
      <c r="I1760" s="35">
        <v>255</v>
      </c>
      <c r="J1760" s="41">
        <v>2015</v>
      </c>
      <c r="K1760" s="42">
        <v>0.60235000000000005</v>
      </c>
      <c r="L1760" s="51">
        <f t="shared" si="82"/>
        <v>245.75880000000004</v>
      </c>
      <c r="M1760" s="49">
        <f t="shared" si="83"/>
        <v>0.96376000000000017</v>
      </c>
    </row>
    <row r="1761" spans="1:13" s="50" customFormat="1" ht="14.5" x14ac:dyDescent="0.35">
      <c r="A1761" s="33">
        <v>132785</v>
      </c>
      <c r="B1761" s="33" t="s">
        <v>416</v>
      </c>
      <c r="C1761" s="49">
        <f t="shared" si="81"/>
        <v>0.99217545508390914</v>
      </c>
      <c r="D1761" s="33">
        <v>60422</v>
      </c>
      <c r="E1761" s="33" t="s">
        <v>2034</v>
      </c>
      <c r="F1761" s="33" t="s">
        <v>4211</v>
      </c>
      <c r="H1761" s="35">
        <v>110</v>
      </c>
      <c r="I1761" s="35">
        <v>110</v>
      </c>
      <c r="J1761" s="41"/>
      <c r="K1761" s="42"/>
      <c r="L1761" s="51">
        <f t="shared" si="82"/>
        <v>110</v>
      </c>
      <c r="M1761" s="49">
        <f t="shared" si="83"/>
        <v>1</v>
      </c>
    </row>
    <row r="1762" spans="1:13" s="50" customFormat="1" ht="14.5" x14ac:dyDescent="0.35">
      <c r="A1762" s="33">
        <v>132785</v>
      </c>
      <c r="B1762" s="33" t="s">
        <v>416</v>
      </c>
      <c r="C1762" s="49">
        <f t="shared" si="81"/>
        <v>0.99217545508390914</v>
      </c>
      <c r="D1762" s="33">
        <v>60656</v>
      </c>
      <c r="E1762" s="33" t="s">
        <v>960</v>
      </c>
      <c r="F1762" s="33" t="s">
        <v>4212</v>
      </c>
      <c r="H1762" s="35">
        <v>299</v>
      </c>
      <c r="I1762" s="35">
        <v>302</v>
      </c>
      <c r="J1762" s="41"/>
      <c r="K1762" s="42"/>
      <c r="L1762" s="51">
        <f t="shared" si="82"/>
        <v>299</v>
      </c>
      <c r="M1762" s="49">
        <f t="shared" si="83"/>
        <v>0.99006622516556286</v>
      </c>
    </row>
    <row r="1763" spans="1:13" s="50" customFormat="1" ht="14.5" x14ac:dyDescent="0.35">
      <c r="A1763" s="33">
        <v>132785</v>
      </c>
      <c r="B1763" s="33" t="s">
        <v>416</v>
      </c>
      <c r="C1763" s="49">
        <f t="shared" si="81"/>
        <v>0.99217545508390914</v>
      </c>
      <c r="D1763" s="33">
        <v>60646</v>
      </c>
      <c r="E1763" s="33" t="s">
        <v>76</v>
      </c>
      <c r="F1763" s="33" t="s">
        <v>4213</v>
      </c>
      <c r="H1763" s="35">
        <v>599</v>
      </c>
      <c r="I1763" s="35">
        <v>608</v>
      </c>
      <c r="J1763" s="41"/>
      <c r="K1763" s="42"/>
      <c r="L1763" s="51">
        <f t="shared" si="82"/>
        <v>599</v>
      </c>
      <c r="M1763" s="49">
        <f t="shared" si="83"/>
        <v>0.98519736842105265</v>
      </c>
    </row>
    <row r="1764" spans="1:13" s="50" customFormat="1" ht="14.5" x14ac:dyDescent="0.35">
      <c r="A1764" s="33">
        <v>132785</v>
      </c>
      <c r="B1764" s="33" t="s">
        <v>416</v>
      </c>
      <c r="C1764" s="49">
        <f t="shared" si="81"/>
        <v>0.99217545508390914</v>
      </c>
      <c r="D1764" s="33">
        <v>16046974</v>
      </c>
      <c r="E1764" s="33" t="s">
        <v>4214</v>
      </c>
      <c r="F1764" s="33" t="s">
        <v>4215</v>
      </c>
      <c r="H1764" s="35">
        <v>184</v>
      </c>
      <c r="I1764" s="35">
        <v>185</v>
      </c>
      <c r="J1764" s="41"/>
      <c r="K1764" s="42"/>
      <c r="L1764" s="51">
        <f t="shared" si="82"/>
        <v>184</v>
      </c>
      <c r="M1764" s="49">
        <f t="shared" si="83"/>
        <v>0.99459459459459465</v>
      </c>
    </row>
    <row r="1765" spans="1:13" s="50" customFormat="1" ht="14.5" x14ac:dyDescent="0.35">
      <c r="A1765" s="33">
        <v>132785</v>
      </c>
      <c r="B1765" s="33" t="s">
        <v>416</v>
      </c>
      <c r="C1765" s="49">
        <f t="shared" si="81"/>
        <v>0.99217545508390914</v>
      </c>
      <c r="D1765" s="33">
        <v>16046978</v>
      </c>
      <c r="E1765" s="33" t="s">
        <v>4216</v>
      </c>
      <c r="F1765" s="33" t="s">
        <v>4217</v>
      </c>
      <c r="H1765" s="35">
        <v>134</v>
      </c>
      <c r="I1765" s="35">
        <v>135</v>
      </c>
      <c r="J1765" s="41"/>
      <c r="K1765" s="42"/>
      <c r="L1765" s="51">
        <f t="shared" si="82"/>
        <v>134</v>
      </c>
      <c r="M1765" s="49">
        <f t="shared" si="83"/>
        <v>0.99259259259259258</v>
      </c>
    </row>
    <row r="1766" spans="1:13" s="50" customFormat="1" ht="14.5" x14ac:dyDescent="0.35">
      <c r="A1766" s="33">
        <v>132785</v>
      </c>
      <c r="B1766" s="33" t="s">
        <v>416</v>
      </c>
      <c r="C1766" s="49">
        <f t="shared" si="81"/>
        <v>0.99217545508390914</v>
      </c>
      <c r="D1766" s="33">
        <v>16069691</v>
      </c>
      <c r="E1766" s="33" t="s">
        <v>4218</v>
      </c>
      <c r="F1766" s="33" t="s">
        <v>4219</v>
      </c>
      <c r="H1766" s="35">
        <v>94</v>
      </c>
      <c r="I1766" s="35">
        <v>94</v>
      </c>
      <c r="J1766" s="41"/>
      <c r="K1766" s="42"/>
      <c r="L1766" s="51">
        <f t="shared" si="82"/>
        <v>94</v>
      </c>
      <c r="M1766" s="49">
        <f t="shared" si="83"/>
        <v>1</v>
      </c>
    </row>
    <row r="1767" spans="1:13" s="50" customFormat="1" ht="14.5" x14ac:dyDescent="0.35">
      <c r="A1767" s="33">
        <v>132785</v>
      </c>
      <c r="B1767" s="33" t="s">
        <v>416</v>
      </c>
      <c r="C1767" s="49">
        <f t="shared" si="81"/>
        <v>0.99217545508390914</v>
      </c>
      <c r="D1767" s="33">
        <v>60643</v>
      </c>
      <c r="E1767" s="33" t="s">
        <v>2035</v>
      </c>
      <c r="F1767" s="33" t="s">
        <v>4220</v>
      </c>
      <c r="H1767" s="35">
        <v>508</v>
      </c>
      <c r="I1767" s="35">
        <v>509</v>
      </c>
      <c r="J1767" s="41"/>
      <c r="K1767" s="42"/>
      <c r="L1767" s="51">
        <f t="shared" si="82"/>
        <v>508</v>
      </c>
      <c r="M1767" s="49">
        <f t="shared" si="83"/>
        <v>0.99803536345776034</v>
      </c>
    </row>
    <row r="1768" spans="1:13" s="50" customFormat="1" ht="14.5" x14ac:dyDescent="0.35">
      <c r="A1768" s="33">
        <v>132785</v>
      </c>
      <c r="B1768" s="33" t="s">
        <v>416</v>
      </c>
      <c r="C1768" s="49">
        <f t="shared" si="81"/>
        <v>0.99217545508390914</v>
      </c>
      <c r="D1768" s="33">
        <v>16046973</v>
      </c>
      <c r="E1768" s="33" t="s">
        <v>2036</v>
      </c>
      <c r="F1768" s="33" t="s">
        <v>4221</v>
      </c>
      <c r="H1768" s="35">
        <v>129</v>
      </c>
      <c r="I1768" s="35">
        <v>129</v>
      </c>
      <c r="J1768" s="41"/>
      <c r="K1768" s="42"/>
      <c r="L1768" s="51">
        <f t="shared" si="82"/>
        <v>129</v>
      </c>
      <c r="M1768" s="49">
        <f t="shared" si="83"/>
        <v>1</v>
      </c>
    </row>
    <row r="1769" spans="1:13" s="50" customFormat="1" ht="14.5" x14ac:dyDescent="0.35">
      <c r="A1769" s="33">
        <v>132785</v>
      </c>
      <c r="B1769" s="33" t="s">
        <v>416</v>
      </c>
      <c r="C1769" s="49">
        <f t="shared" si="81"/>
        <v>0.99217545508390914</v>
      </c>
      <c r="D1769" s="33">
        <v>16069692</v>
      </c>
      <c r="E1769" s="33" t="s">
        <v>2037</v>
      </c>
      <c r="F1769" s="33" t="s">
        <v>4222</v>
      </c>
      <c r="H1769" s="35">
        <v>70</v>
      </c>
      <c r="I1769" s="35">
        <v>71</v>
      </c>
      <c r="J1769" s="41"/>
      <c r="K1769" s="42"/>
      <c r="L1769" s="51">
        <f t="shared" si="82"/>
        <v>70</v>
      </c>
      <c r="M1769" s="49">
        <f t="shared" si="83"/>
        <v>0.9859154929577465</v>
      </c>
    </row>
    <row r="1770" spans="1:13" s="50" customFormat="1" ht="14.5" x14ac:dyDescent="0.35">
      <c r="A1770" s="33">
        <v>132785</v>
      </c>
      <c r="B1770" s="33" t="s">
        <v>416</v>
      </c>
      <c r="C1770" s="49">
        <f t="shared" si="81"/>
        <v>0.99217545508390914</v>
      </c>
      <c r="D1770" s="33">
        <v>60629</v>
      </c>
      <c r="E1770" s="33" t="s">
        <v>1203</v>
      </c>
      <c r="F1770" s="33" t="s">
        <v>4223</v>
      </c>
      <c r="H1770" s="35">
        <v>423</v>
      </c>
      <c r="I1770" s="35">
        <v>424</v>
      </c>
      <c r="J1770" s="41"/>
      <c r="K1770" s="42"/>
      <c r="L1770" s="51">
        <f t="shared" si="82"/>
        <v>423</v>
      </c>
      <c r="M1770" s="49">
        <f t="shared" si="83"/>
        <v>0.99764150943396224</v>
      </c>
    </row>
    <row r="1771" spans="1:13" s="50" customFormat="1" ht="14.5" x14ac:dyDescent="0.35">
      <c r="A1771" s="33">
        <v>132785</v>
      </c>
      <c r="B1771" s="33" t="s">
        <v>416</v>
      </c>
      <c r="C1771" s="49">
        <f t="shared" si="81"/>
        <v>0.99217545508390914</v>
      </c>
      <c r="D1771" s="33">
        <v>60642</v>
      </c>
      <c r="E1771" s="33" t="s">
        <v>1367</v>
      </c>
      <c r="F1771" s="33" t="s">
        <v>4224</v>
      </c>
      <c r="H1771" s="35">
        <v>632</v>
      </c>
      <c r="I1771" s="35">
        <v>637</v>
      </c>
      <c r="J1771" s="41"/>
      <c r="K1771" s="42"/>
      <c r="L1771" s="51">
        <f t="shared" si="82"/>
        <v>632</v>
      </c>
      <c r="M1771" s="49">
        <f t="shared" si="83"/>
        <v>0.99215070643642067</v>
      </c>
    </row>
    <row r="1772" spans="1:13" s="50" customFormat="1" ht="14.5" x14ac:dyDescent="0.35">
      <c r="A1772" s="33">
        <v>132785</v>
      </c>
      <c r="B1772" s="33" t="s">
        <v>416</v>
      </c>
      <c r="C1772" s="49">
        <f t="shared" si="81"/>
        <v>0.99217545508390914</v>
      </c>
      <c r="D1772" s="33">
        <v>60649</v>
      </c>
      <c r="E1772" s="33" t="s">
        <v>600</v>
      </c>
      <c r="F1772" s="33" t="s">
        <v>4225</v>
      </c>
      <c r="H1772" s="35">
        <v>313</v>
      </c>
      <c r="I1772" s="35">
        <v>315</v>
      </c>
      <c r="J1772" s="41"/>
      <c r="K1772" s="42"/>
      <c r="L1772" s="51">
        <f t="shared" si="82"/>
        <v>313</v>
      </c>
      <c r="M1772" s="49">
        <f t="shared" si="83"/>
        <v>0.99365079365079367</v>
      </c>
    </row>
    <row r="1773" spans="1:13" s="50" customFormat="1" ht="14.5" x14ac:dyDescent="0.35">
      <c r="A1773" s="33">
        <v>132785</v>
      </c>
      <c r="B1773" s="33" t="s">
        <v>416</v>
      </c>
      <c r="C1773" s="49">
        <f t="shared" si="81"/>
        <v>0.99217545508390914</v>
      </c>
      <c r="D1773" s="33">
        <v>60638</v>
      </c>
      <c r="E1773" s="33" t="s">
        <v>2038</v>
      </c>
      <c r="F1773" s="33" t="s">
        <v>4226</v>
      </c>
      <c r="H1773" s="35">
        <v>374</v>
      </c>
      <c r="I1773" s="35">
        <v>374</v>
      </c>
      <c r="J1773" s="41"/>
      <c r="K1773" s="42"/>
      <c r="L1773" s="51">
        <f t="shared" si="82"/>
        <v>374</v>
      </c>
      <c r="M1773" s="49">
        <f t="shared" si="83"/>
        <v>1</v>
      </c>
    </row>
    <row r="1774" spans="1:13" s="50" customFormat="1" ht="14.5" x14ac:dyDescent="0.35">
      <c r="A1774" s="33">
        <v>132785</v>
      </c>
      <c r="B1774" s="33" t="s">
        <v>416</v>
      </c>
      <c r="C1774" s="49">
        <f t="shared" si="81"/>
        <v>0.99217545508390914</v>
      </c>
      <c r="D1774" s="33">
        <v>60627</v>
      </c>
      <c r="E1774" s="33" t="s">
        <v>601</v>
      </c>
      <c r="F1774" s="33" t="s">
        <v>4227</v>
      </c>
      <c r="H1774" s="35"/>
      <c r="I1774" s="35">
        <v>420</v>
      </c>
      <c r="J1774" s="41">
        <v>2015</v>
      </c>
      <c r="K1774" s="42">
        <v>0.60235000000000005</v>
      </c>
      <c r="L1774" s="51">
        <f t="shared" si="82"/>
        <v>404.77920000000006</v>
      </c>
      <c r="M1774" s="49">
        <f t="shared" si="83"/>
        <v>0.96376000000000017</v>
      </c>
    </row>
    <row r="1775" spans="1:13" s="50" customFormat="1" ht="14.5" x14ac:dyDescent="0.35">
      <c r="A1775" s="33">
        <v>132785</v>
      </c>
      <c r="B1775" s="33" t="s">
        <v>416</v>
      </c>
      <c r="C1775" s="49">
        <f t="shared" si="81"/>
        <v>0.99217545508390914</v>
      </c>
      <c r="D1775" s="33">
        <v>16046977</v>
      </c>
      <c r="E1775" s="33" t="s">
        <v>2039</v>
      </c>
      <c r="F1775" s="33" t="s">
        <v>4228</v>
      </c>
      <c r="H1775" s="35">
        <v>428</v>
      </c>
      <c r="I1775" s="35">
        <v>429</v>
      </c>
      <c r="J1775" s="41"/>
      <c r="K1775" s="42"/>
      <c r="L1775" s="51">
        <f t="shared" si="82"/>
        <v>428</v>
      </c>
      <c r="M1775" s="49">
        <f t="shared" si="83"/>
        <v>0.99766899766899764</v>
      </c>
    </row>
    <row r="1776" spans="1:13" s="50" customFormat="1" ht="14.5" x14ac:dyDescent="0.35">
      <c r="A1776" s="33">
        <v>132785</v>
      </c>
      <c r="B1776" s="33" t="s">
        <v>416</v>
      </c>
      <c r="C1776" s="49">
        <f t="shared" si="81"/>
        <v>0.99217545508390914</v>
      </c>
      <c r="D1776" s="33">
        <v>60653</v>
      </c>
      <c r="E1776" s="33" t="s">
        <v>2040</v>
      </c>
      <c r="F1776" s="33" t="s">
        <v>4229</v>
      </c>
      <c r="H1776" s="35">
        <v>444</v>
      </c>
      <c r="I1776" s="35">
        <v>446</v>
      </c>
      <c r="J1776" s="41"/>
      <c r="K1776" s="42"/>
      <c r="L1776" s="51">
        <f t="shared" si="82"/>
        <v>444</v>
      </c>
      <c r="M1776" s="49">
        <f t="shared" si="83"/>
        <v>0.99551569506726456</v>
      </c>
    </row>
    <row r="1777" spans="1:13" s="50" customFormat="1" ht="14.5" x14ac:dyDescent="0.35">
      <c r="A1777" s="33">
        <v>132785</v>
      </c>
      <c r="B1777" s="33" t="s">
        <v>416</v>
      </c>
      <c r="C1777" s="49">
        <f t="shared" si="81"/>
        <v>0.99217545508390914</v>
      </c>
      <c r="D1777" s="33">
        <v>60641</v>
      </c>
      <c r="E1777" s="33" t="s">
        <v>999</v>
      </c>
      <c r="F1777" s="33" t="s">
        <v>4230</v>
      </c>
      <c r="H1777" s="35"/>
      <c r="I1777" s="35">
        <v>263</v>
      </c>
      <c r="J1777" s="41">
        <v>2015</v>
      </c>
      <c r="K1777" s="42">
        <v>0.60235000000000005</v>
      </c>
      <c r="L1777" s="51">
        <f t="shared" si="82"/>
        <v>253.46888000000004</v>
      </c>
      <c r="M1777" s="49">
        <f t="shared" si="83"/>
        <v>0.96376000000000017</v>
      </c>
    </row>
    <row r="1778" spans="1:13" s="50" customFormat="1" ht="14.5" x14ac:dyDescent="0.35">
      <c r="A1778" s="33">
        <v>132785</v>
      </c>
      <c r="B1778" s="33" t="s">
        <v>416</v>
      </c>
      <c r="C1778" s="49">
        <f t="shared" si="81"/>
        <v>0.99217545508390914</v>
      </c>
      <c r="D1778" s="33">
        <v>60655</v>
      </c>
      <c r="E1778" s="33" t="s">
        <v>1003</v>
      </c>
      <c r="F1778" s="33" t="s">
        <v>4231</v>
      </c>
      <c r="H1778" s="35">
        <v>1487</v>
      </c>
      <c r="I1778" s="35">
        <v>1489</v>
      </c>
      <c r="J1778" s="41"/>
      <c r="K1778" s="42"/>
      <c r="L1778" s="51">
        <f t="shared" si="82"/>
        <v>1487</v>
      </c>
      <c r="M1778" s="49">
        <f t="shared" si="83"/>
        <v>0.99865681665547346</v>
      </c>
    </row>
    <row r="1779" spans="1:13" s="50" customFormat="1" ht="14.5" x14ac:dyDescent="0.35">
      <c r="A1779" s="33">
        <v>132785</v>
      </c>
      <c r="B1779" s="33" t="s">
        <v>416</v>
      </c>
      <c r="C1779" s="49">
        <f t="shared" si="81"/>
        <v>0.99217545508390914</v>
      </c>
      <c r="D1779" s="33">
        <v>16046972</v>
      </c>
      <c r="E1779" s="33" t="s">
        <v>2041</v>
      </c>
      <c r="F1779" s="33" t="s">
        <v>4232</v>
      </c>
      <c r="H1779" s="35">
        <v>21</v>
      </c>
      <c r="I1779" s="35">
        <v>21</v>
      </c>
      <c r="J1779" s="41"/>
      <c r="K1779" s="42"/>
      <c r="L1779" s="51">
        <f t="shared" si="82"/>
        <v>21</v>
      </c>
      <c r="M1779" s="49">
        <f t="shared" si="83"/>
        <v>1</v>
      </c>
    </row>
    <row r="1780" spans="1:13" s="50" customFormat="1" ht="14.5" x14ac:dyDescent="0.35">
      <c r="A1780" s="33">
        <v>132785</v>
      </c>
      <c r="B1780" s="33" t="s">
        <v>416</v>
      </c>
      <c r="C1780" s="49">
        <f t="shared" si="81"/>
        <v>0.99217545508390914</v>
      </c>
      <c r="D1780" s="33">
        <v>60654</v>
      </c>
      <c r="E1780" s="33" t="s">
        <v>2042</v>
      </c>
      <c r="F1780" s="33" t="s">
        <v>4233</v>
      </c>
      <c r="H1780" s="35">
        <v>276</v>
      </c>
      <c r="I1780" s="35">
        <v>276</v>
      </c>
      <c r="J1780" s="41"/>
      <c r="K1780" s="42"/>
      <c r="L1780" s="51">
        <f t="shared" si="82"/>
        <v>276</v>
      </c>
      <c r="M1780" s="49">
        <f t="shared" si="83"/>
        <v>1</v>
      </c>
    </row>
    <row r="1781" spans="1:13" s="50" customFormat="1" ht="14.5" x14ac:dyDescent="0.35">
      <c r="A1781" s="33">
        <v>132785</v>
      </c>
      <c r="B1781" s="33" t="s">
        <v>416</v>
      </c>
      <c r="C1781" s="49">
        <f t="shared" si="81"/>
        <v>0.99217545508390914</v>
      </c>
      <c r="D1781" s="33">
        <v>16083900</v>
      </c>
      <c r="E1781" s="33" t="s">
        <v>2043</v>
      </c>
      <c r="F1781" s="33" t="s">
        <v>4234</v>
      </c>
      <c r="H1781" s="35">
        <v>210</v>
      </c>
      <c r="I1781" s="35">
        <v>211</v>
      </c>
      <c r="J1781" s="41"/>
      <c r="K1781" s="42"/>
      <c r="L1781" s="51">
        <f t="shared" si="82"/>
        <v>210</v>
      </c>
      <c r="M1781" s="49">
        <f t="shared" si="83"/>
        <v>0.99526066350710896</v>
      </c>
    </row>
    <row r="1782" spans="1:13" s="50" customFormat="1" ht="14.5" x14ac:dyDescent="0.35">
      <c r="A1782" s="33">
        <v>132785</v>
      </c>
      <c r="B1782" s="33" t="s">
        <v>416</v>
      </c>
      <c r="C1782" s="49">
        <f t="shared" si="81"/>
        <v>0.99217545508390914</v>
      </c>
      <c r="D1782" s="33">
        <v>60637</v>
      </c>
      <c r="E1782" s="33" t="s">
        <v>2044</v>
      </c>
      <c r="F1782" s="33" t="s">
        <v>4235</v>
      </c>
      <c r="H1782" s="35"/>
      <c r="I1782" s="35">
        <v>173</v>
      </c>
      <c r="J1782" s="41">
        <v>2015</v>
      </c>
      <c r="K1782" s="42">
        <v>0.60235000000000005</v>
      </c>
      <c r="L1782" s="51">
        <f t="shared" si="82"/>
        <v>166.73048000000003</v>
      </c>
      <c r="M1782" s="49">
        <f t="shared" si="83"/>
        <v>0.96376000000000017</v>
      </c>
    </row>
    <row r="1783" spans="1:13" s="50" customFormat="1" ht="14.5" x14ac:dyDescent="0.35">
      <c r="A1783" s="33">
        <v>132785</v>
      </c>
      <c r="B1783" s="33" t="s">
        <v>416</v>
      </c>
      <c r="C1783" s="49">
        <f t="shared" si="81"/>
        <v>0.99217545508390914</v>
      </c>
      <c r="D1783" s="33">
        <v>60647</v>
      </c>
      <c r="E1783" s="33" t="s">
        <v>2045</v>
      </c>
      <c r="F1783" s="33" t="s">
        <v>4236</v>
      </c>
      <c r="H1783" s="35">
        <v>1036</v>
      </c>
      <c r="I1783" s="35">
        <v>1040</v>
      </c>
      <c r="J1783" s="41"/>
      <c r="K1783" s="42"/>
      <c r="L1783" s="51">
        <f t="shared" si="82"/>
        <v>1036</v>
      </c>
      <c r="M1783" s="49">
        <f t="shared" si="83"/>
        <v>0.99615384615384617</v>
      </c>
    </row>
    <row r="1784" spans="1:13" s="50" customFormat="1" ht="14.5" x14ac:dyDescent="0.35">
      <c r="A1784" s="33">
        <v>132785</v>
      </c>
      <c r="B1784" s="33" t="s">
        <v>416</v>
      </c>
      <c r="C1784" s="49">
        <f t="shared" ref="C1784:C1847" si="84">SUMIF($B$2:$B$2241,B1784,$L$2:$L$2241)/(SUMIF($B$2:$B$2241,B1784,$I$2:$I$2241))</f>
        <v>0.99217545508390914</v>
      </c>
      <c r="D1784" s="33">
        <v>60657</v>
      </c>
      <c r="E1784" s="33" t="s">
        <v>2046</v>
      </c>
      <c r="F1784" s="33" t="s">
        <v>4237</v>
      </c>
      <c r="H1784" s="35">
        <v>690</v>
      </c>
      <c r="I1784" s="35">
        <v>694</v>
      </c>
      <c r="J1784" s="41"/>
      <c r="K1784" s="42"/>
      <c r="L1784" s="51">
        <f t="shared" si="82"/>
        <v>690</v>
      </c>
      <c r="M1784" s="49">
        <f t="shared" si="83"/>
        <v>0.99423631123919309</v>
      </c>
    </row>
    <row r="1785" spans="1:13" s="50" customFormat="1" ht="14.5" x14ac:dyDescent="0.35">
      <c r="A1785" s="33">
        <v>132785</v>
      </c>
      <c r="B1785" s="33" t="s">
        <v>416</v>
      </c>
      <c r="C1785" s="49">
        <f t="shared" si="84"/>
        <v>0.99217545508390914</v>
      </c>
      <c r="D1785" s="33">
        <v>60644</v>
      </c>
      <c r="E1785" s="33" t="s">
        <v>920</v>
      </c>
      <c r="F1785" s="33" t="s">
        <v>4238</v>
      </c>
      <c r="H1785" s="35">
        <v>519</v>
      </c>
      <c r="I1785" s="35">
        <v>520</v>
      </c>
      <c r="J1785" s="41"/>
      <c r="K1785" s="42"/>
      <c r="L1785" s="51">
        <f t="shared" si="82"/>
        <v>519</v>
      </c>
      <c r="M1785" s="49">
        <f t="shared" si="83"/>
        <v>0.99807692307692308</v>
      </c>
    </row>
    <row r="1786" spans="1:13" s="50" customFormat="1" ht="14.5" x14ac:dyDescent="0.35">
      <c r="A1786" s="33">
        <v>132790</v>
      </c>
      <c r="B1786" s="33" t="s">
        <v>417</v>
      </c>
      <c r="C1786" s="49">
        <f t="shared" si="84"/>
        <v>0.25624256837098691</v>
      </c>
      <c r="D1786" s="33">
        <v>207796</v>
      </c>
      <c r="E1786" s="33" t="s">
        <v>2047</v>
      </c>
      <c r="F1786" s="33" t="s">
        <v>4239</v>
      </c>
      <c r="H1786" s="35">
        <v>184</v>
      </c>
      <c r="I1786" s="35">
        <v>675</v>
      </c>
      <c r="J1786" s="41"/>
      <c r="K1786" s="42"/>
      <c r="L1786" s="51">
        <f t="shared" si="82"/>
        <v>184</v>
      </c>
      <c r="M1786" s="49">
        <f t="shared" si="83"/>
        <v>0.27259259259259261</v>
      </c>
    </row>
    <row r="1787" spans="1:13" s="50" customFormat="1" ht="14.5" x14ac:dyDescent="0.35">
      <c r="A1787" s="33">
        <v>132790</v>
      </c>
      <c r="B1787" s="33" t="s">
        <v>417</v>
      </c>
      <c r="C1787" s="49">
        <f t="shared" si="84"/>
        <v>0.25624256837098691</v>
      </c>
      <c r="D1787" s="33">
        <v>60663</v>
      </c>
      <c r="E1787" s="33" t="s">
        <v>2048</v>
      </c>
      <c r="F1787" s="33" t="s">
        <v>4240</v>
      </c>
      <c r="H1787" s="35">
        <v>103</v>
      </c>
      <c r="I1787" s="35">
        <v>494</v>
      </c>
      <c r="J1787" s="41"/>
      <c r="K1787" s="42"/>
      <c r="L1787" s="51">
        <f t="shared" si="82"/>
        <v>103</v>
      </c>
      <c r="M1787" s="49">
        <f t="shared" si="83"/>
        <v>0.20850202429149797</v>
      </c>
    </row>
    <row r="1788" spans="1:13" s="50" customFormat="1" ht="14.5" x14ac:dyDescent="0.35">
      <c r="A1788" s="33">
        <v>132790</v>
      </c>
      <c r="B1788" s="33" t="s">
        <v>417</v>
      </c>
      <c r="C1788" s="49">
        <f t="shared" si="84"/>
        <v>0.25624256837098691</v>
      </c>
      <c r="D1788" s="33">
        <v>60662</v>
      </c>
      <c r="E1788" s="33" t="s">
        <v>2049</v>
      </c>
      <c r="F1788" s="33" t="s">
        <v>4241</v>
      </c>
      <c r="H1788" s="35">
        <v>144</v>
      </c>
      <c r="I1788" s="35">
        <v>513</v>
      </c>
      <c r="J1788" s="41"/>
      <c r="K1788" s="42"/>
      <c r="L1788" s="51">
        <f t="shared" si="82"/>
        <v>144</v>
      </c>
      <c r="M1788" s="49">
        <f t="shared" si="83"/>
        <v>0.2807017543859649</v>
      </c>
    </row>
    <row r="1789" spans="1:13" s="50" customFormat="1" ht="14.5" x14ac:dyDescent="0.35">
      <c r="A1789" s="33">
        <v>133439</v>
      </c>
      <c r="B1789" s="33" t="s">
        <v>456</v>
      </c>
      <c r="C1789" s="49">
        <f t="shared" si="84"/>
        <v>0.52865329512893988</v>
      </c>
      <c r="D1789" s="33">
        <v>202764</v>
      </c>
      <c r="E1789" s="33" t="s">
        <v>2155</v>
      </c>
      <c r="F1789" s="33" t="s">
        <v>4242</v>
      </c>
      <c r="H1789" s="35">
        <v>107</v>
      </c>
      <c r="I1789" s="35">
        <v>202</v>
      </c>
      <c r="J1789" s="41"/>
      <c r="K1789" s="42"/>
      <c r="L1789" s="51">
        <f t="shared" si="82"/>
        <v>107</v>
      </c>
      <c r="M1789" s="49">
        <f t="shared" si="83"/>
        <v>0.52970297029702973</v>
      </c>
    </row>
    <row r="1790" spans="1:13" s="50" customFormat="1" ht="14.5" x14ac:dyDescent="0.35">
      <c r="A1790" s="33">
        <v>133439</v>
      </c>
      <c r="B1790" s="33" t="s">
        <v>456</v>
      </c>
      <c r="C1790" s="49">
        <f t="shared" si="84"/>
        <v>0.52865329512893988</v>
      </c>
      <c r="D1790" s="33">
        <v>63143</v>
      </c>
      <c r="E1790" s="33" t="s">
        <v>2156</v>
      </c>
      <c r="F1790" s="33" t="s">
        <v>4243</v>
      </c>
      <c r="H1790" s="35">
        <v>151</v>
      </c>
      <c r="I1790" s="35">
        <v>298</v>
      </c>
      <c r="J1790" s="41"/>
      <c r="K1790" s="42"/>
      <c r="L1790" s="51">
        <f t="shared" si="82"/>
        <v>151</v>
      </c>
      <c r="M1790" s="49">
        <f t="shared" si="83"/>
        <v>0.50671140939597314</v>
      </c>
    </row>
    <row r="1791" spans="1:13" s="50" customFormat="1" ht="14.5" x14ac:dyDescent="0.35">
      <c r="A1791" s="33">
        <v>133439</v>
      </c>
      <c r="B1791" s="33" t="s">
        <v>456</v>
      </c>
      <c r="C1791" s="49">
        <f t="shared" si="84"/>
        <v>0.52865329512893988</v>
      </c>
      <c r="D1791" s="33"/>
      <c r="E1791" s="33" t="s">
        <v>2157</v>
      </c>
      <c r="F1791" s="33" t="s">
        <v>4244</v>
      </c>
      <c r="H1791" s="35">
        <v>111</v>
      </c>
      <c r="I1791" s="35">
        <v>198</v>
      </c>
      <c r="J1791" s="41"/>
      <c r="K1791" s="42"/>
      <c r="L1791" s="51">
        <f t="shared" si="82"/>
        <v>111</v>
      </c>
      <c r="M1791" s="49">
        <f t="shared" si="83"/>
        <v>0.56060606060606055</v>
      </c>
    </row>
    <row r="1792" spans="1:13" s="50" customFormat="1" ht="14.5" x14ac:dyDescent="0.35">
      <c r="A1792" s="33">
        <v>133164</v>
      </c>
      <c r="B1792" s="33" t="s">
        <v>342</v>
      </c>
      <c r="C1792" s="49">
        <f t="shared" si="84"/>
        <v>0.29944289693593312</v>
      </c>
      <c r="D1792" s="33">
        <v>62225</v>
      </c>
      <c r="E1792" s="33" t="s">
        <v>1736</v>
      </c>
      <c r="F1792" s="33" t="s">
        <v>4245</v>
      </c>
      <c r="H1792" s="35">
        <v>154</v>
      </c>
      <c r="I1792" s="35">
        <v>495</v>
      </c>
      <c r="J1792" s="41"/>
      <c r="K1792" s="42"/>
      <c r="L1792" s="51">
        <f t="shared" si="82"/>
        <v>154</v>
      </c>
      <c r="M1792" s="49">
        <f t="shared" si="83"/>
        <v>0.31111111111111112</v>
      </c>
    </row>
    <row r="1793" spans="1:13" s="50" customFormat="1" ht="14.5" x14ac:dyDescent="0.35">
      <c r="A1793" s="33">
        <v>133164</v>
      </c>
      <c r="B1793" s="33" t="s">
        <v>342</v>
      </c>
      <c r="C1793" s="49">
        <f t="shared" si="84"/>
        <v>0.29944289693593312</v>
      </c>
      <c r="D1793" s="33">
        <v>62226</v>
      </c>
      <c r="E1793" s="33" t="s">
        <v>1737</v>
      </c>
      <c r="F1793" s="33" t="s">
        <v>4246</v>
      </c>
      <c r="H1793" s="35">
        <v>61</v>
      </c>
      <c r="I1793" s="35">
        <v>223</v>
      </c>
      <c r="J1793" s="41"/>
      <c r="K1793" s="42"/>
      <c r="L1793" s="51">
        <f t="shared" si="82"/>
        <v>61</v>
      </c>
      <c r="M1793" s="49">
        <f t="shared" si="83"/>
        <v>0.273542600896861</v>
      </c>
    </row>
    <row r="1794" spans="1:13" s="50" customFormat="1" ht="14.5" x14ac:dyDescent="0.35">
      <c r="A1794" s="33">
        <v>132886</v>
      </c>
      <c r="B1794" s="33" t="s">
        <v>311</v>
      </c>
      <c r="C1794" s="49">
        <f t="shared" si="84"/>
        <v>0.14719848053181386</v>
      </c>
      <c r="D1794" s="33">
        <v>61160</v>
      </c>
      <c r="E1794" s="33" t="s">
        <v>1589</v>
      </c>
      <c r="F1794" s="33" t="s">
        <v>4247</v>
      </c>
      <c r="H1794" s="35">
        <v>84</v>
      </c>
      <c r="I1794" s="35">
        <v>545</v>
      </c>
      <c r="J1794" s="41"/>
      <c r="K1794" s="42"/>
      <c r="L1794" s="51">
        <f t="shared" ref="L1794:L1857" si="85">IF(K1794="",H1794,(MIN(I1794,(K1794*1.6*I1794))))</f>
        <v>84</v>
      </c>
      <c r="M1794" s="49">
        <f t="shared" ref="M1794:M1857" si="86">IF(L1794=0,0,(L1794/I1794))</f>
        <v>0.15412844036697249</v>
      </c>
    </row>
    <row r="1795" spans="1:13" s="50" customFormat="1" ht="14.5" x14ac:dyDescent="0.35">
      <c r="A1795" s="33">
        <v>132886</v>
      </c>
      <c r="B1795" s="33" t="s">
        <v>311</v>
      </c>
      <c r="C1795" s="49">
        <f t="shared" si="84"/>
        <v>0.14719848053181386</v>
      </c>
      <c r="D1795" s="33">
        <v>61158</v>
      </c>
      <c r="E1795" s="33" t="s">
        <v>1590</v>
      </c>
      <c r="F1795" s="33" t="s">
        <v>4248</v>
      </c>
      <c r="H1795" s="35">
        <v>76</v>
      </c>
      <c r="I1795" s="35">
        <v>585</v>
      </c>
      <c r="J1795" s="41"/>
      <c r="K1795" s="42"/>
      <c r="L1795" s="51">
        <f t="shared" si="85"/>
        <v>76</v>
      </c>
      <c r="M1795" s="49">
        <f t="shared" si="86"/>
        <v>0.12991452991452992</v>
      </c>
    </row>
    <row r="1796" spans="1:13" s="50" customFormat="1" ht="14.5" x14ac:dyDescent="0.35">
      <c r="A1796" s="33">
        <v>132886</v>
      </c>
      <c r="B1796" s="33" t="s">
        <v>311</v>
      </c>
      <c r="C1796" s="49">
        <f t="shared" si="84"/>
        <v>0.14719848053181386</v>
      </c>
      <c r="D1796" s="33">
        <v>16070491</v>
      </c>
      <c r="E1796" s="33" t="s">
        <v>1591</v>
      </c>
      <c r="F1796" s="33" t="s">
        <v>4249</v>
      </c>
      <c r="H1796" s="35">
        <v>8</v>
      </c>
      <c r="I1796" s="35">
        <v>21</v>
      </c>
      <c r="J1796" s="41"/>
      <c r="K1796" s="42"/>
      <c r="L1796" s="51">
        <f t="shared" si="85"/>
        <v>8</v>
      </c>
      <c r="M1796" s="49">
        <f t="shared" si="86"/>
        <v>0.38095238095238093</v>
      </c>
    </row>
    <row r="1797" spans="1:13" s="50" customFormat="1" ht="14.5" x14ac:dyDescent="0.35">
      <c r="A1797" s="33">
        <v>132886</v>
      </c>
      <c r="B1797" s="33" t="s">
        <v>311</v>
      </c>
      <c r="C1797" s="49">
        <f t="shared" si="84"/>
        <v>0.14719848053181386</v>
      </c>
      <c r="D1797" s="33">
        <v>61159</v>
      </c>
      <c r="E1797" s="33" t="s">
        <v>1592</v>
      </c>
      <c r="F1797" s="33" t="s">
        <v>4250</v>
      </c>
      <c r="H1797" s="35">
        <v>97</v>
      </c>
      <c r="I1797" s="35">
        <v>652</v>
      </c>
      <c r="J1797" s="41"/>
      <c r="K1797" s="42"/>
      <c r="L1797" s="51">
        <f t="shared" si="85"/>
        <v>97</v>
      </c>
      <c r="M1797" s="49">
        <f t="shared" si="86"/>
        <v>0.14877300613496933</v>
      </c>
    </row>
    <row r="1798" spans="1:13" s="50" customFormat="1" ht="14.5" x14ac:dyDescent="0.35">
      <c r="A1798" s="33">
        <v>132886</v>
      </c>
      <c r="B1798" s="33" t="s">
        <v>311</v>
      </c>
      <c r="C1798" s="49">
        <f t="shared" si="84"/>
        <v>0.14719848053181386</v>
      </c>
      <c r="D1798" s="33">
        <v>61162</v>
      </c>
      <c r="E1798" s="33" t="s">
        <v>1593</v>
      </c>
      <c r="F1798" s="33" t="s">
        <v>4251</v>
      </c>
      <c r="H1798" s="35">
        <v>45</v>
      </c>
      <c r="I1798" s="35">
        <v>303</v>
      </c>
      <c r="J1798" s="41"/>
      <c r="K1798" s="42"/>
      <c r="L1798" s="51">
        <f t="shared" si="85"/>
        <v>45</v>
      </c>
      <c r="M1798" s="49">
        <f t="shared" si="86"/>
        <v>0.14851485148514851</v>
      </c>
    </row>
    <row r="1799" spans="1:13" s="50" customFormat="1" ht="14.5" x14ac:dyDescent="0.35">
      <c r="A1799" s="33">
        <v>132999</v>
      </c>
      <c r="B1799" s="33" t="s">
        <v>255</v>
      </c>
      <c r="C1799" s="49">
        <f t="shared" si="84"/>
        <v>0.33787465940054495</v>
      </c>
      <c r="D1799" s="33">
        <v>61702</v>
      </c>
      <c r="E1799" s="33" t="s">
        <v>1291</v>
      </c>
      <c r="F1799" s="33" t="s">
        <v>4252</v>
      </c>
      <c r="H1799" s="35">
        <v>65</v>
      </c>
      <c r="I1799" s="35">
        <v>167</v>
      </c>
      <c r="J1799" s="41"/>
      <c r="K1799" s="42"/>
      <c r="L1799" s="51">
        <f t="shared" si="85"/>
        <v>65</v>
      </c>
      <c r="M1799" s="49">
        <f t="shared" si="86"/>
        <v>0.38922155688622756</v>
      </c>
    </row>
    <row r="1800" spans="1:13" s="50" customFormat="1" ht="14.5" x14ac:dyDescent="0.35">
      <c r="A1800" s="33">
        <v>132999</v>
      </c>
      <c r="B1800" s="33" t="s">
        <v>255</v>
      </c>
      <c r="C1800" s="49">
        <f t="shared" si="84"/>
        <v>0.33787465940054495</v>
      </c>
      <c r="D1800" s="33">
        <v>61703</v>
      </c>
      <c r="E1800" s="33" t="s">
        <v>1292</v>
      </c>
      <c r="F1800" s="33" t="s">
        <v>4253</v>
      </c>
      <c r="H1800" s="35">
        <v>30</v>
      </c>
      <c r="I1800" s="35">
        <v>117</v>
      </c>
      <c r="J1800" s="41"/>
      <c r="K1800" s="42"/>
      <c r="L1800" s="51">
        <f t="shared" si="85"/>
        <v>30</v>
      </c>
      <c r="M1800" s="49">
        <f t="shared" si="86"/>
        <v>0.25641025641025639</v>
      </c>
    </row>
    <row r="1801" spans="1:13" s="50" customFormat="1" ht="14.5" x14ac:dyDescent="0.35">
      <c r="A1801" s="33">
        <v>132999</v>
      </c>
      <c r="B1801" s="33" t="s">
        <v>255</v>
      </c>
      <c r="C1801" s="49">
        <f t="shared" si="84"/>
        <v>0.33787465940054495</v>
      </c>
      <c r="D1801" s="33">
        <v>158216</v>
      </c>
      <c r="E1801" s="33" t="s">
        <v>1293</v>
      </c>
      <c r="F1801" s="33" t="s">
        <v>4254</v>
      </c>
      <c r="H1801" s="35">
        <v>29</v>
      </c>
      <c r="I1801" s="35">
        <v>83</v>
      </c>
      <c r="J1801" s="41"/>
      <c r="K1801" s="42"/>
      <c r="L1801" s="51">
        <f t="shared" si="85"/>
        <v>29</v>
      </c>
      <c r="M1801" s="49">
        <f t="shared" si="86"/>
        <v>0.3493975903614458</v>
      </c>
    </row>
    <row r="1802" spans="1:13" s="50" customFormat="1" ht="14.5" x14ac:dyDescent="0.35">
      <c r="A1802" s="33">
        <v>132855</v>
      </c>
      <c r="B1802" s="33" t="s">
        <v>237</v>
      </c>
      <c r="C1802" s="49">
        <f t="shared" si="84"/>
        <v>0.37291666666666667</v>
      </c>
      <c r="D1802" s="33">
        <v>60942</v>
      </c>
      <c r="E1802" s="33" t="s">
        <v>1233</v>
      </c>
      <c r="F1802" s="33" t="s">
        <v>4255</v>
      </c>
      <c r="H1802" s="35">
        <v>179</v>
      </c>
      <c r="I1802" s="35">
        <v>480</v>
      </c>
      <c r="J1802" s="41"/>
      <c r="K1802" s="42"/>
      <c r="L1802" s="51">
        <f t="shared" si="85"/>
        <v>179</v>
      </c>
      <c r="M1802" s="49">
        <f t="shared" si="86"/>
        <v>0.37291666666666667</v>
      </c>
    </row>
    <row r="1803" spans="1:13" s="50" customFormat="1" ht="14.5" x14ac:dyDescent="0.35">
      <c r="A1803" s="33">
        <v>133440</v>
      </c>
      <c r="B1803" s="33" t="s">
        <v>105</v>
      </c>
      <c r="C1803" s="49">
        <f t="shared" si="84"/>
        <v>0.60751565762004178</v>
      </c>
      <c r="D1803" s="33">
        <v>16083801</v>
      </c>
      <c r="E1803" s="33" t="s">
        <v>662</v>
      </c>
      <c r="F1803" s="33" t="s">
        <v>4256</v>
      </c>
      <c r="H1803" s="35">
        <v>154</v>
      </c>
      <c r="I1803" s="35">
        <v>223</v>
      </c>
      <c r="J1803" s="41"/>
      <c r="K1803" s="42"/>
      <c r="L1803" s="51">
        <f t="shared" si="85"/>
        <v>154</v>
      </c>
      <c r="M1803" s="49">
        <f t="shared" si="86"/>
        <v>0.6905829596412556</v>
      </c>
    </row>
    <row r="1804" spans="1:13" s="50" customFormat="1" ht="14.5" x14ac:dyDescent="0.35">
      <c r="A1804" s="33">
        <v>133440</v>
      </c>
      <c r="B1804" s="33" t="s">
        <v>105</v>
      </c>
      <c r="C1804" s="49">
        <f t="shared" si="84"/>
        <v>0.60751565762004178</v>
      </c>
      <c r="D1804" s="33">
        <v>63144</v>
      </c>
      <c r="E1804" s="33" t="s">
        <v>663</v>
      </c>
      <c r="F1804" s="33" t="s">
        <v>4257</v>
      </c>
      <c r="H1804" s="35">
        <v>137</v>
      </c>
      <c r="I1804" s="35">
        <v>256</v>
      </c>
      <c r="J1804" s="41"/>
      <c r="K1804" s="42"/>
      <c r="L1804" s="51">
        <f t="shared" si="85"/>
        <v>137</v>
      </c>
      <c r="M1804" s="49">
        <f t="shared" si="86"/>
        <v>0.53515625</v>
      </c>
    </row>
    <row r="1805" spans="1:13" s="50" customFormat="1" ht="14.5" x14ac:dyDescent="0.35">
      <c r="A1805" s="33">
        <v>132791</v>
      </c>
      <c r="B1805" s="33" t="s">
        <v>465</v>
      </c>
      <c r="C1805" s="49">
        <f t="shared" si="84"/>
        <v>0.11168594035301278</v>
      </c>
      <c r="D1805" s="33">
        <v>234884</v>
      </c>
      <c r="E1805" s="33" t="s">
        <v>2179</v>
      </c>
      <c r="F1805" s="33" t="s">
        <v>4258</v>
      </c>
      <c r="H1805" s="35">
        <v>32</v>
      </c>
      <c r="I1805" s="35">
        <v>478</v>
      </c>
      <c r="J1805" s="41"/>
      <c r="K1805" s="42"/>
      <c r="L1805" s="51">
        <f t="shared" si="85"/>
        <v>32</v>
      </c>
      <c r="M1805" s="49">
        <f t="shared" si="86"/>
        <v>6.6945606694560664E-2</v>
      </c>
    </row>
    <row r="1806" spans="1:13" s="50" customFormat="1" ht="14.5" x14ac:dyDescent="0.35">
      <c r="A1806" s="33">
        <v>132791</v>
      </c>
      <c r="B1806" s="33" t="s">
        <v>465</v>
      </c>
      <c r="C1806" s="49">
        <f t="shared" si="84"/>
        <v>0.11168594035301278</v>
      </c>
      <c r="D1806" s="33">
        <v>60385</v>
      </c>
      <c r="E1806" s="33" t="s">
        <v>2180</v>
      </c>
      <c r="F1806" s="33" t="s">
        <v>4259</v>
      </c>
      <c r="H1806" s="35">
        <v>67</v>
      </c>
      <c r="I1806" s="35">
        <v>429</v>
      </c>
      <c r="J1806" s="41"/>
      <c r="K1806" s="42"/>
      <c r="L1806" s="51">
        <f t="shared" si="85"/>
        <v>67</v>
      </c>
      <c r="M1806" s="49">
        <f t="shared" si="86"/>
        <v>0.15617715617715619</v>
      </c>
    </row>
    <row r="1807" spans="1:13" s="50" customFormat="1" ht="14.5" x14ac:dyDescent="0.35">
      <c r="A1807" s="33">
        <v>132791</v>
      </c>
      <c r="B1807" s="33" t="s">
        <v>465</v>
      </c>
      <c r="C1807" s="49">
        <f t="shared" si="84"/>
        <v>0.11168594035301278</v>
      </c>
      <c r="D1807" s="33">
        <v>60666</v>
      </c>
      <c r="E1807" s="33" t="s">
        <v>2181</v>
      </c>
      <c r="F1807" s="33" t="s">
        <v>4260</v>
      </c>
      <c r="H1807" s="35">
        <v>85</v>
      </c>
      <c r="I1807" s="35">
        <v>629</v>
      </c>
      <c r="J1807" s="41"/>
      <c r="K1807" s="42"/>
      <c r="L1807" s="51">
        <f t="shared" si="85"/>
        <v>85</v>
      </c>
      <c r="M1807" s="49">
        <f t="shared" si="86"/>
        <v>0.13513513513513514</v>
      </c>
    </row>
    <row r="1808" spans="1:13" s="50" customFormat="1" ht="14.5" x14ac:dyDescent="0.35">
      <c r="A1808" s="33">
        <v>132791</v>
      </c>
      <c r="B1808" s="33" t="s">
        <v>465</v>
      </c>
      <c r="C1808" s="49">
        <f t="shared" si="84"/>
        <v>0.11168594035301278</v>
      </c>
      <c r="D1808" s="33">
        <v>60667</v>
      </c>
      <c r="E1808" s="33" t="s">
        <v>2182</v>
      </c>
      <c r="F1808" s="33" t="s">
        <v>4261</v>
      </c>
      <c r="H1808" s="35">
        <v>91</v>
      </c>
      <c r="I1808" s="35">
        <v>1056</v>
      </c>
      <c r="J1808" s="41"/>
      <c r="K1808" s="42"/>
      <c r="L1808" s="51">
        <f t="shared" si="85"/>
        <v>91</v>
      </c>
      <c r="M1808" s="49">
        <f t="shared" si="86"/>
        <v>8.6174242424242431E-2</v>
      </c>
    </row>
    <row r="1809" spans="1:13" s="50" customFormat="1" ht="14.5" x14ac:dyDescent="0.35">
      <c r="A1809" s="33">
        <v>132791</v>
      </c>
      <c r="B1809" s="33" t="s">
        <v>465</v>
      </c>
      <c r="C1809" s="49">
        <f t="shared" si="84"/>
        <v>0.11168594035301278</v>
      </c>
      <c r="D1809" s="33">
        <v>60665</v>
      </c>
      <c r="E1809" s="33" t="s">
        <v>2183</v>
      </c>
      <c r="F1809" s="33" t="s">
        <v>4262</v>
      </c>
      <c r="H1809" s="35">
        <v>92</v>
      </c>
      <c r="I1809" s="35">
        <v>694</v>
      </c>
      <c r="J1809" s="41"/>
      <c r="K1809" s="42"/>
      <c r="L1809" s="51">
        <f t="shared" si="85"/>
        <v>92</v>
      </c>
      <c r="M1809" s="49">
        <f t="shared" si="86"/>
        <v>0.13256484149855907</v>
      </c>
    </row>
    <row r="1810" spans="1:13" s="50" customFormat="1" ht="14.5" x14ac:dyDescent="0.35">
      <c r="A1810" s="33">
        <v>133441</v>
      </c>
      <c r="B1810" s="33" t="s">
        <v>169</v>
      </c>
      <c r="C1810" s="49">
        <f t="shared" si="84"/>
        <v>0.44402985074626866</v>
      </c>
      <c r="D1810" s="33">
        <v>133441</v>
      </c>
      <c r="E1810" s="33" t="s">
        <v>958</v>
      </c>
      <c r="F1810" s="33" t="s">
        <v>4263</v>
      </c>
      <c r="H1810" s="35">
        <v>119</v>
      </c>
      <c r="I1810" s="35">
        <v>268</v>
      </c>
      <c r="J1810" s="41"/>
      <c r="K1810" s="42"/>
      <c r="L1810" s="51">
        <f t="shared" si="85"/>
        <v>119</v>
      </c>
      <c r="M1810" s="49">
        <f t="shared" si="86"/>
        <v>0.44402985074626866</v>
      </c>
    </row>
    <row r="1811" spans="1:13" s="50" customFormat="1" ht="14.5" x14ac:dyDescent="0.35">
      <c r="A1811" s="33">
        <v>133123</v>
      </c>
      <c r="B1811" s="33" t="s">
        <v>394</v>
      </c>
      <c r="C1811" s="49">
        <f t="shared" si="84"/>
        <v>0.19388418998048146</v>
      </c>
      <c r="D1811" s="33">
        <v>62077</v>
      </c>
      <c r="E1811" s="33" t="s">
        <v>1956</v>
      </c>
      <c r="F1811" s="33" t="s">
        <v>4264</v>
      </c>
      <c r="H1811" s="35">
        <v>140</v>
      </c>
      <c r="I1811" s="35">
        <v>644</v>
      </c>
      <c r="J1811" s="41"/>
      <c r="K1811" s="42"/>
      <c r="L1811" s="51">
        <f t="shared" si="85"/>
        <v>140</v>
      </c>
      <c r="M1811" s="49">
        <f t="shared" si="86"/>
        <v>0.21739130434782608</v>
      </c>
    </row>
    <row r="1812" spans="1:13" s="50" customFormat="1" ht="14.5" x14ac:dyDescent="0.35">
      <c r="A1812" s="33">
        <v>133123</v>
      </c>
      <c r="B1812" s="33" t="s">
        <v>394</v>
      </c>
      <c r="C1812" s="49">
        <f t="shared" si="84"/>
        <v>0.19388418998048146</v>
      </c>
      <c r="D1812" s="33">
        <v>62078</v>
      </c>
      <c r="E1812" s="33" t="s">
        <v>1957</v>
      </c>
      <c r="F1812" s="33" t="s">
        <v>4265</v>
      </c>
      <c r="H1812" s="35">
        <v>74</v>
      </c>
      <c r="I1812" s="35">
        <v>460</v>
      </c>
      <c r="J1812" s="41"/>
      <c r="K1812" s="42"/>
      <c r="L1812" s="51">
        <f t="shared" si="85"/>
        <v>74</v>
      </c>
      <c r="M1812" s="49">
        <f t="shared" si="86"/>
        <v>0.16086956521739129</v>
      </c>
    </row>
    <row r="1813" spans="1:13" s="50" customFormat="1" ht="14.5" x14ac:dyDescent="0.35">
      <c r="A1813" s="33">
        <v>133123</v>
      </c>
      <c r="B1813" s="33" t="s">
        <v>394</v>
      </c>
      <c r="C1813" s="49">
        <f t="shared" si="84"/>
        <v>0.19388418998048146</v>
      </c>
      <c r="D1813" s="33">
        <v>62079</v>
      </c>
      <c r="E1813" s="33" t="s">
        <v>1958</v>
      </c>
      <c r="F1813" s="33" t="s">
        <v>4266</v>
      </c>
      <c r="H1813" s="35">
        <v>84</v>
      </c>
      <c r="I1813" s="35">
        <v>433</v>
      </c>
      <c r="J1813" s="41"/>
      <c r="K1813" s="42"/>
      <c r="L1813" s="51">
        <f t="shared" si="85"/>
        <v>84</v>
      </c>
      <c r="M1813" s="49">
        <f t="shared" si="86"/>
        <v>0.19399538106235567</v>
      </c>
    </row>
    <row r="1814" spans="1:13" s="50" customFormat="1" ht="14.5" x14ac:dyDescent="0.35">
      <c r="A1814" s="33">
        <v>132856</v>
      </c>
      <c r="B1814" s="33" t="s">
        <v>312</v>
      </c>
      <c r="C1814" s="49">
        <f t="shared" si="84"/>
        <v>0.5112395632626846</v>
      </c>
      <c r="D1814" s="33">
        <v>60952</v>
      </c>
      <c r="E1814" s="33" t="s">
        <v>1594</v>
      </c>
      <c r="F1814" s="33" t="s">
        <v>4267</v>
      </c>
      <c r="H1814" s="35">
        <v>187</v>
      </c>
      <c r="I1814" s="35">
        <v>367</v>
      </c>
      <c r="J1814" s="41"/>
      <c r="K1814" s="42"/>
      <c r="L1814" s="51">
        <f t="shared" si="85"/>
        <v>187</v>
      </c>
      <c r="M1814" s="49">
        <f t="shared" si="86"/>
        <v>0.50953678474114439</v>
      </c>
    </row>
    <row r="1815" spans="1:13" s="50" customFormat="1" ht="14.5" x14ac:dyDescent="0.35">
      <c r="A1815" s="33">
        <v>132856</v>
      </c>
      <c r="B1815" s="33" t="s">
        <v>312</v>
      </c>
      <c r="C1815" s="49">
        <f t="shared" si="84"/>
        <v>0.5112395632626846</v>
      </c>
      <c r="D1815" s="33">
        <v>60951</v>
      </c>
      <c r="E1815" s="33" t="s">
        <v>1595</v>
      </c>
      <c r="F1815" s="33" t="s">
        <v>4268</v>
      </c>
      <c r="H1815" s="35">
        <v>187</v>
      </c>
      <c r="I1815" s="35">
        <v>313</v>
      </c>
      <c r="J1815" s="41"/>
      <c r="K1815" s="42"/>
      <c r="L1815" s="51">
        <f t="shared" si="85"/>
        <v>187</v>
      </c>
      <c r="M1815" s="49">
        <f t="shared" si="86"/>
        <v>0.597444089456869</v>
      </c>
    </row>
    <row r="1816" spans="1:13" s="50" customFormat="1" ht="14.5" x14ac:dyDescent="0.35">
      <c r="A1816" s="33">
        <v>132856</v>
      </c>
      <c r="B1816" s="33" t="s">
        <v>312</v>
      </c>
      <c r="C1816" s="49">
        <f t="shared" si="84"/>
        <v>0.5112395632626846</v>
      </c>
      <c r="D1816" s="33">
        <v>60948</v>
      </c>
      <c r="E1816" s="33" t="s">
        <v>1147</v>
      </c>
      <c r="F1816" s="33" t="s">
        <v>4269</v>
      </c>
      <c r="H1816" s="35">
        <v>107</v>
      </c>
      <c r="I1816" s="35">
        <v>217</v>
      </c>
      <c r="J1816" s="41"/>
      <c r="K1816" s="42"/>
      <c r="L1816" s="51">
        <f t="shared" si="85"/>
        <v>107</v>
      </c>
      <c r="M1816" s="49">
        <f t="shared" si="86"/>
        <v>0.49308755760368661</v>
      </c>
    </row>
    <row r="1817" spans="1:13" s="50" customFormat="1" ht="14.5" x14ac:dyDescent="0.35">
      <c r="A1817" s="33">
        <v>132856</v>
      </c>
      <c r="B1817" s="33" t="s">
        <v>312</v>
      </c>
      <c r="C1817" s="49">
        <f t="shared" si="84"/>
        <v>0.5112395632626846</v>
      </c>
      <c r="D1817" s="33">
        <v>60949</v>
      </c>
      <c r="E1817" s="33" t="s">
        <v>1596</v>
      </c>
      <c r="F1817" s="33" t="s">
        <v>4270</v>
      </c>
      <c r="H1817" s="35">
        <v>285</v>
      </c>
      <c r="I1817" s="35">
        <v>460</v>
      </c>
      <c r="J1817" s="41"/>
      <c r="K1817" s="42"/>
      <c r="L1817" s="51">
        <f t="shared" si="85"/>
        <v>285</v>
      </c>
      <c r="M1817" s="49">
        <f t="shared" si="86"/>
        <v>0.61956521739130432</v>
      </c>
    </row>
    <row r="1818" spans="1:13" s="50" customFormat="1" ht="14.5" x14ac:dyDescent="0.35">
      <c r="A1818" s="33">
        <v>132856</v>
      </c>
      <c r="B1818" s="33" t="s">
        <v>312</v>
      </c>
      <c r="C1818" s="49">
        <f t="shared" si="84"/>
        <v>0.5112395632626846</v>
      </c>
      <c r="D1818" s="33">
        <v>60946</v>
      </c>
      <c r="E1818" s="33" t="s">
        <v>1597</v>
      </c>
      <c r="F1818" s="33" t="s">
        <v>4271</v>
      </c>
      <c r="H1818" s="35">
        <v>461</v>
      </c>
      <c r="I1818" s="35">
        <v>1073</v>
      </c>
      <c r="J1818" s="41"/>
      <c r="K1818" s="42"/>
      <c r="L1818" s="51">
        <f t="shared" si="85"/>
        <v>461</v>
      </c>
      <c r="M1818" s="49">
        <f t="shared" si="86"/>
        <v>0.42963653308480892</v>
      </c>
    </row>
    <row r="1819" spans="1:13" s="50" customFormat="1" ht="14.5" x14ac:dyDescent="0.35">
      <c r="A1819" s="33">
        <v>132856</v>
      </c>
      <c r="B1819" s="33" t="s">
        <v>312</v>
      </c>
      <c r="C1819" s="49">
        <f t="shared" si="84"/>
        <v>0.5112395632626846</v>
      </c>
      <c r="D1819" s="33">
        <v>60947</v>
      </c>
      <c r="E1819" s="33" t="s">
        <v>1598</v>
      </c>
      <c r="F1819" s="33" t="s">
        <v>4272</v>
      </c>
      <c r="H1819" s="35">
        <v>365</v>
      </c>
      <c r="I1819" s="35">
        <v>684</v>
      </c>
      <c r="J1819" s="41"/>
      <c r="K1819" s="42"/>
      <c r="L1819" s="51">
        <f t="shared" si="85"/>
        <v>365</v>
      </c>
      <c r="M1819" s="49">
        <f t="shared" si="86"/>
        <v>0.533625730994152</v>
      </c>
    </row>
    <row r="1820" spans="1:13" s="50" customFormat="1" ht="14.5" x14ac:dyDescent="0.35">
      <c r="A1820" s="33">
        <v>133434</v>
      </c>
      <c r="B1820" s="33" t="s">
        <v>90</v>
      </c>
      <c r="C1820" s="49">
        <f t="shared" si="84"/>
        <v>0.51219512195121952</v>
      </c>
      <c r="D1820" s="33">
        <v>63128</v>
      </c>
      <c r="E1820" s="33" t="s">
        <v>562</v>
      </c>
      <c r="F1820" s="33" t="s">
        <v>4273</v>
      </c>
      <c r="H1820" s="35">
        <v>54</v>
      </c>
      <c r="I1820" s="35">
        <v>84</v>
      </c>
      <c r="J1820" s="41"/>
      <c r="K1820" s="42"/>
      <c r="L1820" s="51">
        <f t="shared" si="85"/>
        <v>54</v>
      </c>
      <c r="M1820" s="49">
        <f t="shared" si="86"/>
        <v>0.6428571428571429</v>
      </c>
    </row>
    <row r="1821" spans="1:13" s="50" customFormat="1" ht="14.5" x14ac:dyDescent="0.35">
      <c r="A1821" s="33">
        <v>133434</v>
      </c>
      <c r="B1821" s="33" t="s">
        <v>90</v>
      </c>
      <c r="C1821" s="49">
        <f t="shared" si="84"/>
        <v>0.51219512195121952</v>
      </c>
      <c r="D1821" s="33">
        <v>63129</v>
      </c>
      <c r="E1821" s="33" t="s">
        <v>563</v>
      </c>
      <c r="F1821" s="33" t="s">
        <v>4274</v>
      </c>
      <c r="H1821" s="35">
        <v>30</v>
      </c>
      <c r="I1821" s="35">
        <v>80</v>
      </c>
      <c r="J1821" s="41"/>
      <c r="K1821" s="42"/>
      <c r="L1821" s="51">
        <f t="shared" si="85"/>
        <v>30</v>
      </c>
      <c r="M1821" s="49">
        <f t="shared" si="86"/>
        <v>0.375</v>
      </c>
    </row>
    <row r="1822" spans="1:13" s="50" customFormat="1" ht="14.5" x14ac:dyDescent="0.35">
      <c r="A1822" s="33">
        <v>133170</v>
      </c>
      <c r="B1822" s="33" t="s">
        <v>165</v>
      </c>
      <c r="C1822" s="49">
        <f t="shared" si="84"/>
        <v>0.36240310077519378</v>
      </c>
      <c r="D1822" s="33">
        <v>62244</v>
      </c>
      <c r="E1822" s="33" t="s">
        <v>944</v>
      </c>
      <c r="F1822" s="33" t="s">
        <v>4275</v>
      </c>
      <c r="H1822" s="35">
        <v>203</v>
      </c>
      <c r="I1822" s="35">
        <v>499</v>
      </c>
      <c r="J1822" s="41"/>
      <c r="K1822" s="42"/>
      <c r="L1822" s="51">
        <f t="shared" si="85"/>
        <v>203</v>
      </c>
      <c r="M1822" s="49">
        <f t="shared" si="86"/>
        <v>0.40681362725450904</v>
      </c>
    </row>
    <row r="1823" spans="1:13" s="50" customFormat="1" ht="14.5" x14ac:dyDescent="0.35">
      <c r="A1823" s="33">
        <v>133170</v>
      </c>
      <c r="B1823" s="33" t="s">
        <v>165</v>
      </c>
      <c r="C1823" s="49">
        <f t="shared" si="84"/>
        <v>0.36240310077519378</v>
      </c>
      <c r="D1823" s="33">
        <v>62245</v>
      </c>
      <c r="E1823" s="33" t="s">
        <v>945</v>
      </c>
      <c r="F1823" s="33" t="s">
        <v>4276</v>
      </c>
      <c r="H1823" s="35">
        <v>84</v>
      </c>
      <c r="I1823" s="35">
        <v>307</v>
      </c>
      <c r="J1823" s="41"/>
      <c r="K1823" s="42"/>
      <c r="L1823" s="51">
        <f t="shared" si="85"/>
        <v>84</v>
      </c>
      <c r="M1823" s="49">
        <f t="shared" si="86"/>
        <v>0.2736156351791531</v>
      </c>
    </row>
    <row r="1824" spans="1:13" s="50" customFormat="1" ht="14.5" x14ac:dyDescent="0.35">
      <c r="A1824" s="33">
        <v>133170</v>
      </c>
      <c r="B1824" s="33" t="s">
        <v>165</v>
      </c>
      <c r="C1824" s="49">
        <f t="shared" si="84"/>
        <v>0.36240310077519378</v>
      </c>
      <c r="D1824" s="33">
        <v>179484</v>
      </c>
      <c r="E1824" s="33" t="s">
        <v>946</v>
      </c>
      <c r="F1824" s="33" t="s">
        <v>4277</v>
      </c>
      <c r="H1824" s="35">
        <v>87</v>
      </c>
      <c r="I1824" s="35">
        <v>226</v>
      </c>
      <c r="J1824" s="41"/>
      <c r="K1824" s="42"/>
      <c r="L1824" s="51">
        <f t="shared" si="85"/>
        <v>87</v>
      </c>
      <c r="M1824" s="49">
        <f t="shared" si="86"/>
        <v>0.38495575221238937</v>
      </c>
    </row>
    <row r="1825" spans="1:13" s="50" customFormat="1" ht="14.5" x14ac:dyDescent="0.35">
      <c r="A1825" s="33">
        <v>133037</v>
      </c>
      <c r="B1825" s="33" t="s">
        <v>199</v>
      </c>
      <c r="C1825" s="49">
        <f t="shared" si="84"/>
        <v>0.39763779527559057</v>
      </c>
      <c r="D1825" s="33">
        <v>61857</v>
      </c>
      <c r="E1825" s="33" t="s">
        <v>1093</v>
      </c>
      <c r="F1825" s="33" t="s">
        <v>4278</v>
      </c>
      <c r="H1825" s="35">
        <v>146</v>
      </c>
      <c r="I1825" s="35">
        <v>340</v>
      </c>
      <c r="J1825" s="41"/>
      <c r="K1825" s="42"/>
      <c r="L1825" s="51">
        <f t="shared" si="85"/>
        <v>146</v>
      </c>
      <c r="M1825" s="49">
        <f t="shared" si="86"/>
        <v>0.42941176470588233</v>
      </c>
    </row>
    <row r="1826" spans="1:13" s="50" customFormat="1" ht="14.5" x14ac:dyDescent="0.35">
      <c r="A1826" s="33">
        <v>133037</v>
      </c>
      <c r="B1826" s="33" t="s">
        <v>199</v>
      </c>
      <c r="C1826" s="49">
        <f t="shared" si="84"/>
        <v>0.39763779527559057</v>
      </c>
      <c r="D1826" s="33">
        <v>61858</v>
      </c>
      <c r="E1826" s="33" t="s">
        <v>1094</v>
      </c>
      <c r="F1826" s="33" t="s">
        <v>4279</v>
      </c>
      <c r="H1826" s="35">
        <v>56</v>
      </c>
      <c r="I1826" s="35">
        <v>168</v>
      </c>
      <c r="J1826" s="41"/>
      <c r="K1826" s="42"/>
      <c r="L1826" s="51">
        <f t="shared" si="85"/>
        <v>56</v>
      </c>
      <c r="M1826" s="49">
        <f t="shared" si="86"/>
        <v>0.33333333333333331</v>
      </c>
    </row>
    <row r="1827" spans="1:13" s="50" customFormat="1" ht="14.5" x14ac:dyDescent="0.35">
      <c r="A1827" s="33">
        <v>133336</v>
      </c>
      <c r="B1827" s="33" t="s">
        <v>324</v>
      </c>
      <c r="C1827" s="49">
        <f t="shared" si="84"/>
        <v>0.43577673167451242</v>
      </c>
      <c r="D1827" s="33">
        <v>62791</v>
      </c>
      <c r="E1827" s="33" t="s">
        <v>1629</v>
      </c>
      <c r="F1827" s="33" t="s">
        <v>4280</v>
      </c>
      <c r="H1827" s="35">
        <v>28</v>
      </c>
      <c r="I1827" s="35">
        <v>77</v>
      </c>
      <c r="J1827" s="41"/>
      <c r="K1827" s="42"/>
      <c r="L1827" s="51">
        <f t="shared" si="85"/>
        <v>28</v>
      </c>
      <c r="M1827" s="49">
        <f t="shared" si="86"/>
        <v>0.36363636363636365</v>
      </c>
    </row>
    <row r="1828" spans="1:13" s="50" customFormat="1" ht="14.5" x14ac:dyDescent="0.35">
      <c r="A1828" s="33">
        <v>133336</v>
      </c>
      <c r="B1828" s="33" t="s">
        <v>324</v>
      </c>
      <c r="C1828" s="49">
        <f t="shared" si="84"/>
        <v>0.43577673167451242</v>
      </c>
      <c r="D1828" s="33">
        <v>200</v>
      </c>
      <c r="E1828" s="33" t="s">
        <v>1630</v>
      </c>
      <c r="F1828" s="33" t="s">
        <v>4281</v>
      </c>
      <c r="H1828" s="35">
        <v>8</v>
      </c>
      <c r="I1828" s="35">
        <v>60</v>
      </c>
      <c r="J1828" s="41"/>
      <c r="K1828" s="42"/>
      <c r="L1828" s="51">
        <f t="shared" si="85"/>
        <v>8</v>
      </c>
      <c r="M1828" s="49">
        <f t="shared" si="86"/>
        <v>0.13333333333333333</v>
      </c>
    </row>
    <row r="1829" spans="1:13" s="50" customFormat="1" ht="14.5" x14ac:dyDescent="0.35">
      <c r="A1829" s="33">
        <v>133336</v>
      </c>
      <c r="B1829" s="33" t="s">
        <v>324</v>
      </c>
      <c r="C1829" s="49">
        <f t="shared" si="84"/>
        <v>0.43577673167451242</v>
      </c>
      <c r="D1829" s="33"/>
      <c r="E1829" s="33" t="s">
        <v>1631</v>
      </c>
      <c r="F1829" s="33" t="s">
        <v>4282</v>
      </c>
      <c r="H1829" s="35">
        <v>51</v>
      </c>
      <c r="I1829" s="35">
        <v>171</v>
      </c>
      <c r="J1829" s="41"/>
      <c r="K1829" s="42"/>
      <c r="L1829" s="51">
        <f t="shared" si="85"/>
        <v>51</v>
      </c>
      <c r="M1829" s="49">
        <f t="shared" si="86"/>
        <v>0.2982456140350877</v>
      </c>
    </row>
    <row r="1830" spans="1:13" s="50" customFormat="1" ht="14.5" x14ac:dyDescent="0.35">
      <c r="A1830" s="33">
        <v>133336</v>
      </c>
      <c r="B1830" s="33" t="s">
        <v>324</v>
      </c>
      <c r="C1830" s="49">
        <f t="shared" si="84"/>
        <v>0.43577673167451242</v>
      </c>
      <c r="D1830" s="33">
        <v>62851</v>
      </c>
      <c r="E1830" s="33" t="s">
        <v>1632</v>
      </c>
      <c r="F1830" s="33" t="s">
        <v>4283</v>
      </c>
      <c r="H1830" s="35">
        <v>144</v>
      </c>
      <c r="I1830" s="35">
        <v>237</v>
      </c>
      <c r="J1830" s="41"/>
      <c r="K1830" s="42"/>
      <c r="L1830" s="51">
        <f t="shared" si="85"/>
        <v>144</v>
      </c>
      <c r="M1830" s="49">
        <f t="shared" si="86"/>
        <v>0.60759493670886078</v>
      </c>
    </row>
    <row r="1831" spans="1:13" s="50" customFormat="1" ht="14.5" x14ac:dyDescent="0.35">
      <c r="A1831" s="33">
        <v>133336</v>
      </c>
      <c r="B1831" s="33" t="s">
        <v>324</v>
      </c>
      <c r="C1831" s="49">
        <f t="shared" si="84"/>
        <v>0.43577673167451242</v>
      </c>
      <c r="D1831" s="33">
        <v>62850</v>
      </c>
      <c r="E1831" s="33" t="s">
        <v>1633</v>
      </c>
      <c r="F1831" s="33" t="s">
        <v>4284</v>
      </c>
      <c r="H1831" s="35">
        <v>93</v>
      </c>
      <c r="I1831" s="35">
        <v>194</v>
      </c>
      <c r="J1831" s="41"/>
      <c r="K1831" s="42"/>
      <c r="L1831" s="51">
        <f t="shared" si="85"/>
        <v>93</v>
      </c>
      <c r="M1831" s="49">
        <f t="shared" si="86"/>
        <v>0.47938144329896909</v>
      </c>
    </row>
    <row r="1832" spans="1:13" s="50" customFormat="1" ht="14.5" x14ac:dyDescent="0.35">
      <c r="A1832" s="33">
        <v>133336</v>
      </c>
      <c r="B1832" s="33" t="s">
        <v>324</v>
      </c>
      <c r="C1832" s="49">
        <f t="shared" si="84"/>
        <v>0.43577673167451242</v>
      </c>
      <c r="D1832" s="33">
        <v>62857</v>
      </c>
      <c r="E1832" s="33" t="s">
        <v>1634</v>
      </c>
      <c r="F1832" s="33" t="s">
        <v>4285</v>
      </c>
      <c r="H1832" s="35">
        <v>125</v>
      </c>
      <c r="I1832" s="35">
        <v>250</v>
      </c>
      <c r="J1832" s="41"/>
      <c r="K1832" s="42"/>
      <c r="L1832" s="51">
        <f t="shared" si="85"/>
        <v>125</v>
      </c>
      <c r="M1832" s="49">
        <f t="shared" si="86"/>
        <v>0.5</v>
      </c>
    </row>
    <row r="1833" spans="1:13" s="50" customFormat="1" ht="14.5" x14ac:dyDescent="0.35">
      <c r="A1833" s="33">
        <v>133336</v>
      </c>
      <c r="B1833" s="33" t="s">
        <v>324</v>
      </c>
      <c r="C1833" s="49">
        <f t="shared" si="84"/>
        <v>0.43577673167451242</v>
      </c>
      <c r="D1833" s="33">
        <v>232698</v>
      </c>
      <c r="E1833" s="33" t="s">
        <v>1635</v>
      </c>
      <c r="F1833" s="33" t="s">
        <v>4286</v>
      </c>
      <c r="H1833" s="35">
        <v>11</v>
      </c>
      <c r="I1833" s="35">
        <v>24</v>
      </c>
      <c r="J1833" s="41"/>
      <c r="K1833" s="42"/>
      <c r="L1833" s="51">
        <f t="shared" si="85"/>
        <v>11</v>
      </c>
      <c r="M1833" s="49">
        <f t="shared" si="86"/>
        <v>0.45833333333333331</v>
      </c>
    </row>
    <row r="1834" spans="1:13" s="50" customFormat="1" ht="14.5" x14ac:dyDescent="0.35">
      <c r="A1834" s="33">
        <v>133336</v>
      </c>
      <c r="B1834" s="33" t="s">
        <v>324</v>
      </c>
      <c r="C1834" s="49">
        <f t="shared" si="84"/>
        <v>0.43577673167451242</v>
      </c>
      <c r="D1834" s="33">
        <v>222558</v>
      </c>
      <c r="E1834" s="33" t="s">
        <v>1636</v>
      </c>
      <c r="F1834" s="33" t="s">
        <v>4287</v>
      </c>
      <c r="H1834" s="35">
        <v>76</v>
      </c>
      <c r="I1834" s="35">
        <v>170</v>
      </c>
      <c r="J1834" s="41"/>
      <c r="K1834" s="42"/>
      <c r="L1834" s="51">
        <f t="shared" si="85"/>
        <v>76</v>
      </c>
      <c r="M1834" s="49">
        <f t="shared" si="86"/>
        <v>0.44705882352941179</v>
      </c>
    </row>
    <row r="1835" spans="1:13" s="50" customFormat="1" ht="14.5" x14ac:dyDescent="0.35">
      <c r="A1835" s="33">
        <v>133336</v>
      </c>
      <c r="B1835" s="33" t="s">
        <v>324</v>
      </c>
      <c r="C1835" s="49">
        <f t="shared" si="84"/>
        <v>0.43577673167451242</v>
      </c>
      <c r="D1835" s="33">
        <v>62852</v>
      </c>
      <c r="E1835" s="33" t="s">
        <v>1637</v>
      </c>
      <c r="F1835" s="33" t="s">
        <v>4288</v>
      </c>
      <c r="H1835" s="35">
        <v>287</v>
      </c>
      <c r="I1835" s="35">
        <v>784</v>
      </c>
      <c r="J1835" s="41"/>
      <c r="K1835" s="42"/>
      <c r="L1835" s="51">
        <f t="shared" si="85"/>
        <v>287</v>
      </c>
      <c r="M1835" s="49">
        <f t="shared" si="86"/>
        <v>0.36607142857142855</v>
      </c>
    </row>
    <row r="1836" spans="1:13" s="50" customFormat="1" ht="14.5" x14ac:dyDescent="0.35">
      <c r="A1836" s="33">
        <v>133336</v>
      </c>
      <c r="B1836" s="33" t="s">
        <v>324</v>
      </c>
      <c r="C1836" s="49">
        <f t="shared" si="84"/>
        <v>0.43577673167451242</v>
      </c>
      <c r="D1836" s="33">
        <v>232696</v>
      </c>
      <c r="E1836" s="33" t="s">
        <v>1638</v>
      </c>
      <c r="F1836" s="33" t="s">
        <v>4289</v>
      </c>
      <c r="H1836" s="35">
        <v>20</v>
      </c>
      <c r="I1836" s="35">
        <v>48</v>
      </c>
      <c r="J1836" s="41"/>
      <c r="K1836" s="42"/>
      <c r="L1836" s="51">
        <f t="shared" si="85"/>
        <v>20</v>
      </c>
      <c r="M1836" s="49">
        <f t="shared" si="86"/>
        <v>0.41666666666666669</v>
      </c>
    </row>
    <row r="1837" spans="1:13" s="50" customFormat="1" ht="14.5" x14ac:dyDescent="0.35">
      <c r="A1837" s="33">
        <v>133336</v>
      </c>
      <c r="B1837" s="33" t="s">
        <v>324</v>
      </c>
      <c r="C1837" s="49">
        <f t="shared" si="84"/>
        <v>0.43577673167451242</v>
      </c>
      <c r="D1837" s="33">
        <v>229219</v>
      </c>
      <c r="E1837" s="33" t="s">
        <v>1639</v>
      </c>
      <c r="F1837" s="33" t="s">
        <v>4290</v>
      </c>
      <c r="H1837" s="35">
        <v>225</v>
      </c>
      <c r="I1837" s="35">
        <v>454</v>
      </c>
      <c r="J1837" s="41"/>
      <c r="K1837" s="42"/>
      <c r="L1837" s="51">
        <f t="shared" si="85"/>
        <v>225</v>
      </c>
      <c r="M1837" s="49">
        <f t="shared" si="86"/>
        <v>0.49559471365638769</v>
      </c>
    </row>
    <row r="1838" spans="1:13" s="50" customFormat="1" ht="14.5" x14ac:dyDescent="0.35">
      <c r="A1838" s="33">
        <v>133336</v>
      </c>
      <c r="B1838" s="33" t="s">
        <v>324</v>
      </c>
      <c r="C1838" s="49">
        <f t="shared" si="84"/>
        <v>0.43577673167451242</v>
      </c>
      <c r="D1838" s="33">
        <v>62853</v>
      </c>
      <c r="E1838" s="33" t="s">
        <v>1640</v>
      </c>
      <c r="F1838" s="33" t="s">
        <v>4291</v>
      </c>
      <c r="H1838" s="35">
        <v>228</v>
      </c>
      <c r="I1838" s="35">
        <v>505</v>
      </c>
      <c r="J1838" s="41"/>
      <c r="K1838" s="42"/>
      <c r="L1838" s="51">
        <f t="shared" si="85"/>
        <v>228</v>
      </c>
      <c r="M1838" s="49">
        <f t="shared" si="86"/>
        <v>0.4514851485148515</v>
      </c>
    </row>
    <row r="1839" spans="1:13" s="50" customFormat="1" ht="14.5" x14ac:dyDescent="0.35">
      <c r="A1839" s="33">
        <v>5467</v>
      </c>
      <c r="B1839" s="33" t="s">
        <v>272</v>
      </c>
      <c r="C1839" s="49">
        <f t="shared" si="84"/>
        <v>0.38642659279778391</v>
      </c>
      <c r="D1839" s="33">
        <v>9100</v>
      </c>
      <c r="E1839" s="33" t="s">
        <v>2055</v>
      </c>
      <c r="F1839" s="33" t="s">
        <v>2392</v>
      </c>
      <c r="H1839" s="35">
        <v>3</v>
      </c>
      <c r="I1839" s="35">
        <v>16</v>
      </c>
      <c r="J1839" s="41"/>
      <c r="K1839" s="42"/>
      <c r="L1839" s="51">
        <f t="shared" si="85"/>
        <v>3</v>
      </c>
      <c r="M1839" s="49">
        <f t="shared" si="86"/>
        <v>0.1875</v>
      </c>
    </row>
    <row r="1840" spans="1:13" s="50" customFormat="1" ht="14.5" x14ac:dyDescent="0.35">
      <c r="A1840" s="33">
        <v>133242</v>
      </c>
      <c r="B1840" s="33" t="s">
        <v>272</v>
      </c>
      <c r="C1840" s="49">
        <f t="shared" si="84"/>
        <v>0.38642659279778391</v>
      </c>
      <c r="D1840" s="33">
        <v>62599</v>
      </c>
      <c r="E1840" s="33" t="s">
        <v>1358</v>
      </c>
      <c r="F1840" s="33" t="s">
        <v>4292</v>
      </c>
      <c r="H1840" s="35">
        <v>137</v>
      </c>
      <c r="I1840" s="35">
        <v>339</v>
      </c>
      <c r="J1840" s="41"/>
      <c r="K1840" s="42"/>
      <c r="L1840" s="51">
        <f t="shared" si="85"/>
        <v>137</v>
      </c>
      <c r="M1840" s="49">
        <f t="shared" si="86"/>
        <v>0.40412979351032446</v>
      </c>
    </row>
    <row r="1841" spans="1:13" s="50" customFormat="1" ht="14.5" x14ac:dyDescent="0.35">
      <c r="A1841" s="33">
        <v>133242</v>
      </c>
      <c r="B1841" s="33" t="s">
        <v>272</v>
      </c>
      <c r="C1841" s="49">
        <f t="shared" si="84"/>
        <v>0.38642659279778391</v>
      </c>
      <c r="D1841" s="33">
        <v>62600</v>
      </c>
      <c r="E1841" s="33" t="s">
        <v>1359</v>
      </c>
      <c r="F1841" s="33" t="s">
        <v>4293</v>
      </c>
      <c r="H1841" s="35">
        <v>139</v>
      </c>
      <c r="I1841" s="35">
        <v>367</v>
      </c>
      <c r="J1841" s="41"/>
      <c r="K1841" s="42"/>
      <c r="L1841" s="51">
        <f t="shared" si="85"/>
        <v>139</v>
      </c>
      <c r="M1841" s="49">
        <f t="shared" si="86"/>
        <v>0.37874659400544958</v>
      </c>
    </row>
    <row r="1842" spans="1:13" s="50" customFormat="1" ht="14.5" x14ac:dyDescent="0.35">
      <c r="A1842" s="33">
        <v>133400</v>
      </c>
      <c r="B1842" s="33" t="s">
        <v>457</v>
      </c>
      <c r="C1842" s="49">
        <f t="shared" si="84"/>
        <v>0.51348999129677986</v>
      </c>
      <c r="D1842" s="33">
        <v>120</v>
      </c>
      <c r="E1842" s="33" t="s">
        <v>2158</v>
      </c>
      <c r="F1842" s="33" t="s">
        <v>4294</v>
      </c>
      <c r="H1842" s="35">
        <v>21</v>
      </c>
      <c r="I1842" s="35">
        <v>52</v>
      </c>
      <c r="J1842" s="41"/>
      <c r="K1842" s="42"/>
      <c r="L1842" s="51">
        <f t="shared" si="85"/>
        <v>21</v>
      </c>
      <c r="M1842" s="49">
        <f t="shared" si="86"/>
        <v>0.40384615384615385</v>
      </c>
    </row>
    <row r="1843" spans="1:13" s="50" customFormat="1" ht="14.5" x14ac:dyDescent="0.35">
      <c r="A1843" s="33">
        <v>133400</v>
      </c>
      <c r="B1843" s="33" t="s">
        <v>457</v>
      </c>
      <c r="C1843" s="49">
        <f t="shared" si="84"/>
        <v>0.51348999129677986</v>
      </c>
      <c r="D1843" s="33">
        <v>63058</v>
      </c>
      <c r="E1843" s="33" t="s">
        <v>2159</v>
      </c>
      <c r="F1843" s="33" t="s">
        <v>4295</v>
      </c>
      <c r="H1843" s="35">
        <v>219</v>
      </c>
      <c r="I1843" s="35">
        <v>376</v>
      </c>
      <c r="J1843" s="41"/>
      <c r="K1843" s="42"/>
      <c r="L1843" s="51">
        <f t="shared" si="85"/>
        <v>219</v>
      </c>
      <c r="M1843" s="49">
        <f t="shared" si="86"/>
        <v>0.58244680851063835</v>
      </c>
    </row>
    <row r="1844" spans="1:13" s="50" customFormat="1" ht="14.5" x14ac:dyDescent="0.35">
      <c r="A1844" s="33">
        <v>133400</v>
      </c>
      <c r="B1844" s="33" t="s">
        <v>457</v>
      </c>
      <c r="C1844" s="49">
        <f t="shared" si="84"/>
        <v>0.51348999129677986</v>
      </c>
      <c r="D1844" s="33">
        <v>63059</v>
      </c>
      <c r="E1844" s="33" t="s">
        <v>2160</v>
      </c>
      <c r="F1844" s="33" t="s">
        <v>4296</v>
      </c>
      <c r="H1844" s="35">
        <v>165</v>
      </c>
      <c r="I1844" s="35">
        <v>360</v>
      </c>
      <c r="J1844" s="41"/>
      <c r="K1844" s="42"/>
      <c r="L1844" s="51">
        <f t="shared" si="85"/>
        <v>165</v>
      </c>
      <c r="M1844" s="49">
        <f t="shared" si="86"/>
        <v>0.45833333333333331</v>
      </c>
    </row>
    <row r="1845" spans="1:13" s="50" customFormat="1" ht="14.5" x14ac:dyDescent="0.35">
      <c r="A1845" s="33">
        <v>133400</v>
      </c>
      <c r="B1845" s="33" t="s">
        <v>457</v>
      </c>
      <c r="C1845" s="49">
        <f t="shared" si="84"/>
        <v>0.51348999129677986</v>
      </c>
      <c r="D1845" s="33">
        <v>63060</v>
      </c>
      <c r="E1845" s="33" t="s">
        <v>2161</v>
      </c>
      <c r="F1845" s="33" t="s">
        <v>4297</v>
      </c>
      <c r="H1845" s="35">
        <v>185</v>
      </c>
      <c r="I1845" s="35">
        <v>361</v>
      </c>
      <c r="J1845" s="41"/>
      <c r="K1845" s="42"/>
      <c r="L1845" s="51">
        <f t="shared" si="85"/>
        <v>185</v>
      </c>
      <c r="M1845" s="49">
        <f t="shared" si="86"/>
        <v>0.51246537396121883</v>
      </c>
    </row>
    <row r="1846" spans="1:13" s="50" customFormat="1" ht="14.5" x14ac:dyDescent="0.35">
      <c r="A1846" s="33">
        <v>133391</v>
      </c>
      <c r="B1846" s="33" t="s">
        <v>355</v>
      </c>
      <c r="C1846" s="49">
        <f t="shared" si="84"/>
        <v>0.24645161290322581</v>
      </c>
      <c r="D1846" s="33">
        <v>175684</v>
      </c>
      <c r="E1846" s="33" t="s">
        <v>1298</v>
      </c>
      <c r="F1846" s="33" t="s">
        <v>4298</v>
      </c>
      <c r="H1846" s="35">
        <v>119</v>
      </c>
      <c r="I1846" s="35">
        <v>404</v>
      </c>
      <c r="J1846" s="41"/>
      <c r="K1846" s="42"/>
      <c r="L1846" s="51">
        <f t="shared" si="85"/>
        <v>119</v>
      </c>
      <c r="M1846" s="49">
        <f t="shared" si="86"/>
        <v>0.29455445544554454</v>
      </c>
    </row>
    <row r="1847" spans="1:13" s="50" customFormat="1" ht="14.5" x14ac:dyDescent="0.35">
      <c r="A1847" s="33">
        <v>133391</v>
      </c>
      <c r="B1847" s="33" t="s">
        <v>355</v>
      </c>
      <c r="C1847" s="49">
        <f t="shared" si="84"/>
        <v>0.24645161290322581</v>
      </c>
      <c r="D1847" s="33">
        <v>16060651</v>
      </c>
      <c r="E1847" s="33" t="s">
        <v>1779</v>
      </c>
      <c r="F1847" s="33" t="s">
        <v>4299</v>
      </c>
      <c r="H1847" s="35">
        <v>37</v>
      </c>
      <c r="I1847" s="35">
        <v>207</v>
      </c>
      <c r="J1847" s="41"/>
      <c r="K1847" s="42"/>
      <c r="L1847" s="51">
        <f t="shared" si="85"/>
        <v>37</v>
      </c>
      <c r="M1847" s="49">
        <f t="shared" si="86"/>
        <v>0.17874396135265699</v>
      </c>
    </row>
    <row r="1848" spans="1:13" s="50" customFormat="1" ht="14.5" x14ac:dyDescent="0.35">
      <c r="A1848" s="33">
        <v>133391</v>
      </c>
      <c r="B1848" s="33" t="s">
        <v>355</v>
      </c>
      <c r="C1848" s="49">
        <f t="shared" ref="C1848:C1911" si="87">SUMIF($B$2:$B$2241,B1848,$L$2:$L$2241)/(SUMIF($B$2:$B$2241,B1848,$I$2:$I$2241))</f>
        <v>0.24645161290322581</v>
      </c>
      <c r="D1848" s="33">
        <v>63041</v>
      </c>
      <c r="E1848" s="33" t="s">
        <v>1780</v>
      </c>
      <c r="F1848" s="33" t="s">
        <v>4300</v>
      </c>
      <c r="H1848" s="35">
        <v>35</v>
      </c>
      <c r="I1848" s="35">
        <v>164</v>
      </c>
      <c r="J1848" s="41"/>
      <c r="K1848" s="42"/>
      <c r="L1848" s="51">
        <f t="shared" si="85"/>
        <v>35</v>
      </c>
      <c r="M1848" s="49">
        <f t="shared" si="86"/>
        <v>0.21341463414634146</v>
      </c>
    </row>
    <row r="1849" spans="1:13" s="50" customFormat="1" ht="14.5" x14ac:dyDescent="0.35">
      <c r="A1849" s="33">
        <v>133393</v>
      </c>
      <c r="B1849" s="33" t="s">
        <v>118</v>
      </c>
      <c r="C1849" s="49">
        <f t="shared" si="87"/>
        <v>0.51478743068391863</v>
      </c>
      <c r="D1849" s="33">
        <v>62945</v>
      </c>
      <c r="E1849" s="33" t="s">
        <v>701</v>
      </c>
      <c r="F1849" s="33" t="s">
        <v>4301</v>
      </c>
      <c r="H1849" s="35">
        <v>24</v>
      </c>
      <c r="I1849" s="35">
        <v>61</v>
      </c>
      <c r="J1849" s="41"/>
      <c r="K1849" s="42"/>
      <c r="L1849" s="51">
        <f t="shared" si="85"/>
        <v>24</v>
      </c>
      <c r="M1849" s="49">
        <f t="shared" si="86"/>
        <v>0.39344262295081966</v>
      </c>
    </row>
    <row r="1850" spans="1:13" s="50" customFormat="1" ht="14.5" x14ac:dyDescent="0.35">
      <c r="A1850" s="33">
        <v>133393</v>
      </c>
      <c r="B1850" s="33" t="s">
        <v>118</v>
      </c>
      <c r="C1850" s="49">
        <f t="shared" si="87"/>
        <v>0.51478743068391863</v>
      </c>
      <c r="D1850" s="33">
        <v>63044</v>
      </c>
      <c r="E1850" s="33" t="s">
        <v>702</v>
      </c>
      <c r="F1850" s="33" t="s">
        <v>4302</v>
      </c>
      <c r="H1850" s="35">
        <v>264</v>
      </c>
      <c r="I1850" s="35">
        <v>477</v>
      </c>
      <c r="J1850" s="41"/>
      <c r="K1850" s="42"/>
      <c r="L1850" s="51">
        <f t="shared" si="85"/>
        <v>264</v>
      </c>
      <c r="M1850" s="49">
        <f t="shared" si="86"/>
        <v>0.55345911949685533</v>
      </c>
    </row>
    <row r="1851" spans="1:13" s="50" customFormat="1" ht="14.5" x14ac:dyDescent="0.35">
      <c r="A1851" s="33">
        <v>133393</v>
      </c>
      <c r="B1851" s="33" t="s">
        <v>118</v>
      </c>
      <c r="C1851" s="49">
        <f t="shared" si="87"/>
        <v>0.51478743068391863</v>
      </c>
      <c r="D1851" s="33">
        <v>63048</v>
      </c>
      <c r="E1851" s="33" t="s">
        <v>703</v>
      </c>
      <c r="F1851" s="33" t="s">
        <v>4303</v>
      </c>
      <c r="H1851" s="35">
        <v>143</v>
      </c>
      <c r="I1851" s="35">
        <v>302</v>
      </c>
      <c r="J1851" s="41"/>
      <c r="K1851" s="42"/>
      <c r="L1851" s="51">
        <f t="shared" si="85"/>
        <v>143</v>
      </c>
      <c r="M1851" s="49">
        <f t="shared" si="86"/>
        <v>0.47350993377483441</v>
      </c>
    </row>
    <row r="1852" spans="1:13" s="50" customFormat="1" ht="14.5" x14ac:dyDescent="0.35">
      <c r="A1852" s="33">
        <v>133393</v>
      </c>
      <c r="B1852" s="33" t="s">
        <v>118</v>
      </c>
      <c r="C1852" s="49">
        <f t="shared" si="87"/>
        <v>0.51478743068391863</v>
      </c>
      <c r="D1852" s="33">
        <v>63045</v>
      </c>
      <c r="E1852" s="33" t="s">
        <v>704</v>
      </c>
      <c r="F1852" s="33" t="s">
        <v>4304</v>
      </c>
      <c r="H1852" s="35">
        <v>126</v>
      </c>
      <c r="I1852" s="35">
        <v>242</v>
      </c>
      <c r="J1852" s="41"/>
      <c r="K1852" s="42"/>
      <c r="L1852" s="51">
        <f t="shared" si="85"/>
        <v>126</v>
      </c>
      <c r="M1852" s="49">
        <f t="shared" si="86"/>
        <v>0.52066115702479343</v>
      </c>
    </row>
    <row r="1853" spans="1:13" s="50" customFormat="1" ht="14.5" x14ac:dyDescent="0.35">
      <c r="A1853" s="33">
        <v>8136</v>
      </c>
      <c r="B1853" s="33" t="s">
        <v>313</v>
      </c>
      <c r="C1853" s="49">
        <f t="shared" si="87"/>
        <v>1</v>
      </c>
      <c r="D1853" s="33">
        <v>8136</v>
      </c>
      <c r="E1853" s="33" t="s">
        <v>313</v>
      </c>
      <c r="F1853" s="33" t="s">
        <v>4305</v>
      </c>
      <c r="H1853" s="35"/>
      <c r="I1853" s="35">
        <v>85</v>
      </c>
      <c r="J1853" s="41">
        <v>2016</v>
      </c>
      <c r="K1853" s="42">
        <v>0.82352000000000003</v>
      </c>
      <c r="L1853" s="51">
        <f t="shared" si="85"/>
        <v>85</v>
      </c>
      <c r="M1853" s="49">
        <f t="shared" si="86"/>
        <v>1</v>
      </c>
    </row>
    <row r="1854" spans="1:13" s="50" customFormat="1" ht="14.5" x14ac:dyDescent="0.35">
      <c r="A1854" s="33">
        <v>133245</v>
      </c>
      <c r="B1854" s="33" t="s">
        <v>366</v>
      </c>
      <c r="C1854" s="49">
        <f t="shared" si="87"/>
        <v>0.35621652100366508</v>
      </c>
      <c r="D1854" s="33">
        <v>62622</v>
      </c>
      <c r="E1854" s="33" t="s">
        <v>1810</v>
      </c>
      <c r="F1854" s="33" t="s">
        <v>4306</v>
      </c>
      <c r="H1854" s="35">
        <v>86</v>
      </c>
      <c r="I1854" s="35">
        <v>408</v>
      </c>
      <c r="J1854" s="41"/>
      <c r="K1854" s="42"/>
      <c r="L1854" s="51">
        <f t="shared" si="85"/>
        <v>86</v>
      </c>
      <c r="M1854" s="49">
        <f t="shared" si="86"/>
        <v>0.2107843137254902</v>
      </c>
    </row>
    <row r="1855" spans="1:13" s="50" customFormat="1" ht="14.5" x14ac:dyDescent="0.35">
      <c r="A1855" s="33">
        <v>133245</v>
      </c>
      <c r="B1855" s="33" t="s">
        <v>366</v>
      </c>
      <c r="C1855" s="49">
        <f t="shared" si="87"/>
        <v>0.35621652100366508</v>
      </c>
      <c r="D1855" s="33">
        <v>62618</v>
      </c>
      <c r="E1855" s="33" t="s">
        <v>1811</v>
      </c>
      <c r="F1855" s="33" t="s">
        <v>4307</v>
      </c>
      <c r="H1855" s="35">
        <v>275</v>
      </c>
      <c r="I1855" s="35">
        <v>821</v>
      </c>
      <c r="J1855" s="41"/>
      <c r="K1855" s="42"/>
      <c r="L1855" s="51">
        <f t="shared" si="85"/>
        <v>275</v>
      </c>
      <c r="M1855" s="49">
        <f t="shared" si="86"/>
        <v>0.33495736906211937</v>
      </c>
    </row>
    <row r="1856" spans="1:13" s="50" customFormat="1" ht="14.5" x14ac:dyDescent="0.35">
      <c r="A1856" s="33">
        <v>133245</v>
      </c>
      <c r="B1856" s="33" t="s">
        <v>366</v>
      </c>
      <c r="C1856" s="49">
        <f t="shared" si="87"/>
        <v>0.35621652100366508</v>
      </c>
      <c r="D1856" s="33"/>
      <c r="E1856" s="33" t="s">
        <v>1812</v>
      </c>
      <c r="F1856" s="33" t="s">
        <v>4308</v>
      </c>
      <c r="H1856" s="35">
        <v>8</v>
      </c>
      <c r="I1856" s="35">
        <v>16</v>
      </c>
      <c r="J1856" s="41"/>
      <c r="K1856" s="42"/>
      <c r="L1856" s="51">
        <f t="shared" si="85"/>
        <v>8</v>
      </c>
      <c r="M1856" s="49">
        <f t="shared" si="86"/>
        <v>0.5</v>
      </c>
    </row>
    <row r="1857" spans="1:13" s="50" customFormat="1" ht="14.5" x14ac:dyDescent="0.35">
      <c r="A1857" s="33">
        <v>133245</v>
      </c>
      <c r="B1857" s="33" t="s">
        <v>366</v>
      </c>
      <c r="C1857" s="49">
        <f t="shared" si="87"/>
        <v>0.35621652100366508</v>
      </c>
      <c r="D1857" s="33">
        <v>16033282</v>
      </c>
      <c r="E1857" s="33" t="s">
        <v>1813</v>
      </c>
      <c r="F1857" s="33" t="s">
        <v>4309</v>
      </c>
      <c r="H1857" s="35">
        <v>43</v>
      </c>
      <c r="I1857" s="35">
        <v>66</v>
      </c>
      <c r="J1857" s="41"/>
      <c r="K1857" s="42"/>
      <c r="L1857" s="51">
        <f t="shared" si="85"/>
        <v>43</v>
      </c>
      <c r="M1857" s="49">
        <f t="shared" si="86"/>
        <v>0.65151515151515149</v>
      </c>
    </row>
    <row r="1858" spans="1:13" s="50" customFormat="1" ht="14.5" x14ac:dyDescent="0.35">
      <c r="A1858" s="33">
        <v>133245</v>
      </c>
      <c r="B1858" s="33" t="s">
        <v>366</v>
      </c>
      <c r="C1858" s="49">
        <f t="shared" si="87"/>
        <v>0.35621652100366508</v>
      </c>
      <c r="D1858" s="33">
        <v>62614</v>
      </c>
      <c r="E1858" s="33" t="s">
        <v>601</v>
      </c>
      <c r="F1858" s="33" t="s">
        <v>4310</v>
      </c>
      <c r="H1858" s="35">
        <v>131</v>
      </c>
      <c r="I1858" s="35">
        <v>258</v>
      </c>
      <c r="J1858" s="41"/>
      <c r="K1858" s="42"/>
      <c r="L1858" s="51">
        <f t="shared" ref="L1858:L1921" si="88">IF(K1858="",H1858,(MIN(I1858,(K1858*1.6*I1858))))</f>
        <v>131</v>
      </c>
      <c r="M1858" s="49">
        <f t="shared" ref="M1858:M1921" si="89">IF(L1858=0,0,(L1858/I1858))</f>
        <v>0.50775193798449614</v>
      </c>
    </row>
    <row r="1859" spans="1:13" s="50" customFormat="1" ht="14.5" x14ac:dyDescent="0.35">
      <c r="A1859" s="33">
        <v>133245</v>
      </c>
      <c r="B1859" s="33" t="s">
        <v>366</v>
      </c>
      <c r="C1859" s="49">
        <f t="shared" si="87"/>
        <v>0.35621652100366508</v>
      </c>
      <c r="D1859" s="33">
        <v>16082361</v>
      </c>
      <c r="E1859" s="33" t="s">
        <v>1814</v>
      </c>
      <c r="F1859" s="33" t="s">
        <v>4311</v>
      </c>
      <c r="H1859" s="35">
        <v>1</v>
      </c>
      <c r="I1859" s="35">
        <v>1</v>
      </c>
      <c r="J1859" s="41"/>
      <c r="K1859" s="42"/>
      <c r="L1859" s="51">
        <f t="shared" si="88"/>
        <v>1</v>
      </c>
      <c r="M1859" s="49">
        <f t="shared" si="89"/>
        <v>1</v>
      </c>
    </row>
    <row r="1860" spans="1:13" s="50" customFormat="1" ht="14.5" x14ac:dyDescent="0.35">
      <c r="A1860" s="33">
        <v>133245</v>
      </c>
      <c r="B1860" s="33" t="s">
        <v>366</v>
      </c>
      <c r="C1860" s="49">
        <f t="shared" si="87"/>
        <v>0.35621652100366508</v>
      </c>
      <c r="D1860" s="33">
        <v>62503</v>
      </c>
      <c r="E1860" s="33" t="s">
        <v>604</v>
      </c>
      <c r="F1860" s="33" t="s">
        <v>4312</v>
      </c>
      <c r="H1860" s="35">
        <v>88</v>
      </c>
      <c r="I1860" s="35">
        <v>230</v>
      </c>
      <c r="J1860" s="41"/>
      <c r="K1860" s="42"/>
      <c r="L1860" s="51">
        <f t="shared" si="88"/>
        <v>88</v>
      </c>
      <c r="M1860" s="49">
        <f t="shared" si="89"/>
        <v>0.38260869565217392</v>
      </c>
    </row>
    <row r="1861" spans="1:13" s="50" customFormat="1" ht="14.5" x14ac:dyDescent="0.35">
      <c r="A1861" s="33">
        <v>133245</v>
      </c>
      <c r="B1861" s="33" t="s">
        <v>366</v>
      </c>
      <c r="C1861" s="49">
        <f t="shared" si="87"/>
        <v>0.35621652100366508</v>
      </c>
      <c r="D1861" s="33">
        <v>62605</v>
      </c>
      <c r="E1861" s="33" t="s">
        <v>1318</v>
      </c>
      <c r="F1861" s="33" t="s">
        <v>4313</v>
      </c>
      <c r="H1861" s="35">
        <v>185</v>
      </c>
      <c r="I1861" s="35">
        <v>400</v>
      </c>
      <c r="J1861" s="41"/>
      <c r="K1861" s="42"/>
      <c r="L1861" s="51">
        <f t="shared" si="88"/>
        <v>185</v>
      </c>
      <c r="M1861" s="49">
        <f t="shared" si="89"/>
        <v>0.46250000000000002</v>
      </c>
    </row>
    <row r="1862" spans="1:13" s="50" customFormat="1" ht="14.5" x14ac:dyDescent="0.35">
      <c r="A1862" s="33">
        <v>133245</v>
      </c>
      <c r="B1862" s="33" t="s">
        <v>366</v>
      </c>
      <c r="C1862" s="49">
        <f t="shared" si="87"/>
        <v>0.35621652100366508</v>
      </c>
      <c r="D1862" s="33">
        <v>62619</v>
      </c>
      <c r="E1862" s="33" t="s">
        <v>1815</v>
      </c>
      <c r="F1862" s="33" t="s">
        <v>4314</v>
      </c>
      <c r="H1862" s="35">
        <v>118</v>
      </c>
      <c r="I1862" s="35">
        <v>371</v>
      </c>
      <c r="J1862" s="41"/>
      <c r="K1862" s="42"/>
      <c r="L1862" s="51">
        <f t="shared" si="88"/>
        <v>118</v>
      </c>
      <c r="M1862" s="49">
        <f t="shared" si="89"/>
        <v>0.31805929919137466</v>
      </c>
    </row>
    <row r="1863" spans="1:13" s="50" customFormat="1" ht="14.5" x14ac:dyDescent="0.35">
      <c r="A1863" s="33">
        <v>133245</v>
      </c>
      <c r="B1863" s="33" t="s">
        <v>366</v>
      </c>
      <c r="C1863" s="49">
        <f t="shared" si="87"/>
        <v>0.35621652100366508</v>
      </c>
      <c r="D1863" s="33">
        <v>62617</v>
      </c>
      <c r="E1863" s="33" t="s">
        <v>1816</v>
      </c>
      <c r="F1863" s="33" t="s">
        <v>4315</v>
      </c>
      <c r="H1863" s="35">
        <v>244</v>
      </c>
      <c r="I1863" s="35">
        <v>442</v>
      </c>
      <c r="J1863" s="41"/>
      <c r="K1863" s="42"/>
      <c r="L1863" s="51">
        <f t="shared" si="88"/>
        <v>244</v>
      </c>
      <c r="M1863" s="49">
        <f t="shared" si="89"/>
        <v>0.55203619909502266</v>
      </c>
    </row>
    <row r="1864" spans="1:13" s="50" customFormat="1" ht="14.5" x14ac:dyDescent="0.35">
      <c r="A1864" s="33">
        <v>133245</v>
      </c>
      <c r="B1864" s="33" t="s">
        <v>366</v>
      </c>
      <c r="C1864" s="49">
        <f t="shared" si="87"/>
        <v>0.35621652100366508</v>
      </c>
      <c r="D1864" s="33">
        <v>62616</v>
      </c>
      <c r="E1864" s="33" t="s">
        <v>1817</v>
      </c>
      <c r="F1864" s="33" t="s">
        <v>4316</v>
      </c>
      <c r="H1864" s="35">
        <v>222</v>
      </c>
      <c r="I1864" s="35">
        <v>642</v>
      </c>
      <c r="J1864" s="41"/>
      <c r="K1864" s="42"/>
      <c r="L1864" s="51">
        <f t="shared" si="88"/>
        <v>222</v>
      </c>
      <c r="M1864" s="49">
        <f t="shared" si="89"/>
        <v>0.34579439252336447</v>
      </c>
    </row>
    <row r="1865" spans="1:13" s="50" customFormat="1" ht="14.5" x14ac:dyDescent="0.35">
      <c r="A1865" s="33">
        <v>133245</v>
      </c>
      <c r="B1865" s="33" t="s">
        <v>366</v>
      </c>
      <c r="C1865" s="49">
        <f t="shared" si="87"/>
        <v>0.35621652100366508</v>
      </c>
      <c r="D1865" s="33">
        <v>62571</v>
      </c>
      <c r="E1865" s="33" t="s">
        <v>1818</v>
      </c>
      <c r="F1865" s="33" t="s">
        <v>4317</v>
      </c>
      <c r="H1865" s="35">
        <v>180</v>
      </c>
      <c r="I1865" s="35">
        <v>457</v>
      </c>
      <c r="J1865" s="41"/>
      <c r="K1865" s="42"/>
      <c r="L1865" s="51">
        <f t="shared" si="88"/>
        <v>180</v>
      </c>
      <c r="M1865" s="49">
        <f t="shared" si="89"/>
        <v>0.39387308533916848</v>
      </c>
    </row>
    <row r="1866" spans="1:13" s="50" customFormat="1" ht="14.5" x14ac:dyDescent="0.35">
      <c r="A1866" s="33">
        <v>133245</v>
      </c>
      <c r="B1866" s="33" t="s">
        <v>366</v>
      </c>
      <c r="C1866" s="49">
        <f t="shared" si="87"/>
        <v>0.35621652100366508</v>
      </c>
      <c r="D1866" s="33"/>
      <c r="E1866" s="33" t="s">
        <v>1819</v>
      </c>
      <c r="F1866" s="33" t="s">
        <v>4318</v>
      </c>
      <c r="H1866" s="35">
        <v>111</v>
      </c>
      <c r="I1866" s="35">
        <v>452</v>
      </c>
      <c r="J1866" s="41"/>
      <c r="K1866" s="42"/>
      <c r="L1866" s="51">
        <f t="shared" si="88"/>
        <v>111</v>
      </c>
      <c r="M1866" s="49">
        <f t="shared" si="89"/>
        <v>0.24557522123893805</v>
      </c>
    </row>
    <row r="1867" spans="1:13" s="50" customFormat="1" ht="14.5" x14ac:dyDescent="0.35">
      <c r="A1867" s="33">
        <v>133245</v>
      </c>
      <c r="B1867" s="33" t="s">
        <v>366</v>
      </c>
      <c r="C1867" s="49">
        <f t="shared" si="87"/>
        <v>0.35621652100366508</v>
      </c>
      <c r="D1867" s="33">
        <v>290</v>
      </c>
      <c r="E1867" s="33" t="s">
        <v>1820</v>
      </c>
      <c r="F1867" s="33" t="s">
        <v>4319</v>
      </c>
      <c r="H1867" s="35">
        <v>26</v>
      </c>
      <c r="I1867" s="35">
        <v>97</v>
      </c>
      <c r="J1867" s="41"/>
      <c r="K1867" s="42"/>
      <c r="L1867" s="51">
        <f t="shared" si="88"/>
        <v>26</v>
      </c>
      <c r="M1867" s="49">
        <f t="shared" si="89"/>
        <v>0.26804123711340205</v>
      </c>
    </row>
    <row r="1868" spans="1:13" s="50" customFormat="1" ht="14.5" x14ac:dyDescent="0.35">
      <c r="A1868" s="33">
        <v>133245</v>
      </c>
      <c r="B1868" s="33" t="s">
        <v>366</v>
      </c>
      <c r="C1868" s="49">
        <f t="shared" si="87"/>
        <v>0.35621652100366508</v>
      </c>
      <c r="D1868" s="33"/>
      <c r="E1868" s="33" t="s">
        <v>1821</v>
      </c>
      <c r="F1868" s="33" t="s">
        <v>4320</v>
      </c>
      <c r="H1868" s="35">
        <v>14</v>
      </c>
      <c r="I1868" s="35">
        <v>29</v>
      </c>
      <c r="J1868" s="41"/>
      <c r="K1868" s="42"/>
      <c r="L1868" s="51">
        <f t="shared" si="88"/>
        <v>14</v>
      </c>
      <c r="M1868" s="49">
        <f t="shared" si="89"/>
        <v>0.48275862068965519</v>
      </c>
    </row>
    <row r="1869" spans="1:13" s="50" customFormat="1" ht="14.5" x14ac:dyDescent="0.35">
      <c r="A1869" s="33">
        <v>133245</v>
      </c>
      <c r="B1869" s="33" t="s">
        <v>366</v>
      </c>
      <c r="C1869" s="49">
        <f t="shared" si="87"/>
        <v>0.35621652100366508</v>
      </c>
      <c r="D1869" s="33">
        <v>62573</v>
      </c>
      <c r="E1869" s="33" t="s">
        <v>1009</v>
      </c>
      <c r="F1869" s="33" t="s">
        <v>4321</v>
      </c>
      <c r="H1869" s="35">
        <v>174</v>
      </c>
      <c r="I1869" s="35">
        <v>457</v>
      </c>
      <c r="J1869" s="41"/>
      <c r="K1869" s="42"/>
      <c r="L1869" s="51">
        <f t="shared" si="88"/>
        <v>174</v>
      </c>
      <c r="M1869" s="49">
        <f t="shared" si="89"/>
        <v>0.38074398249452956</v>
      </c>
    </row>
    <row r="1870" spans="1:13" s="50" customFormat="1" ht="14.5" x14ac:dyDescent="0.35">
      <c r="A1870" s="33">
        <v>133245</v>
      </c>
      <c r="B1870" s="33" t="s">
        <v>366</v>
      </c>
      <c r="C1870" s="49">
        <f t="shared" si="87"/>
        <v>0.35621652100366508</v>
      </c>
      <c r="D1870" s="33">
        <v>62602</v>
      </c>
      <c r="E1870" s="33" t="s">
        <v>1822</v>
      </c>
      <c r="F1870" s="33" t="s">
        <v>4322</v>
      </c>
      <c r="H1870" s="35">
        <v>466</v>
      </c>
      <c r="I1870" s="35">
        <v>1498</v>
      </c>
      <c r="J1870" s="41"/>
      <c r="K1870" s="42"/>
      <c r="L1870" s="51">
        <f t="shared" si="88"/>
        <v>466</v>
      </c>
      <c r="M1870" s="49">
        <f t="shared" si="89"/>
        <v>0.31108144192256343</v>
      </c>
    </row>
    <row r="1871" spans="1:13" s="50" customFormat="1" ht="14.5" x14ac:dyDescent="0.35">
      <c r="A1871" s="33">
        <v>133245</v>
      </c>
      <c r="B1871" s="33" t="s">
        <v>366</v>
      </c>
      <c r="C1871" s="49">
        <f t="shared" si="87"/>
        <v>0.35621652100366508</v>
      </c>
      <c r="D1871" s="33">
        <v>62607</v>
      </c>
      <c r="E1871" s="33" t="s">
        <v>919</v>
      </c>
      <c r="F1871" s="33" t="s">
        <v>4323</v>
      </c>
      <c r="H1871" s="35">
        <v>155</v>
      </c>
      <c r="I1871" s="35">
        <v>449</v>
      </c>
      <c r="J1871" s="41"/>
      <c r="K1871" s="42"/>
      <c r="L1871" s="51">
        <f t="shared" si="88"/>
        <v>155</v>
      </c>
      <c r="M1871" s="49">
        <f t="shared" si="89"/>
        <v>0.34521158129175944</v>
      </c>
    </row>
    <row r="1872" spans="1:13" s="50" customFormat="1" ht="14.5" x14ac:dyDescent="0.35">
      <c r="A1872" s="33">
        <v>132792</v>
      </c>
      <c r="B1872" s="33" t="s">
        <v>111</v>
      </c>
      <c r="C1872" s="49">
        <f t="shared" si="87"/>
        <v>0.20588235294117646</v>
      </c>
      <c r="D1872" s="33">
        <v>60669</v>
      </c>
      <c r="E1872" s="33" t="s">
        <v>678</v>
      </c>
      <c r="F1872" s="33" t="s">
        <v>4324</v>
      </c>
      <c r="H1872" s="35">
        <v>18</v>
      </c>
      <c r="I1872" s="35">
        <v>102</v>
      </c>
      <c r="J1872" s="41"/>
      <c r="K1872" s="42"/>
      <c r="L1872" s="51">
        <f t="shared" si="88"/>
        <v>18</v>
      </c>
      <c r="M1872" s="49">
        <f t="shared" si="89"/>
        <v>0.17647058823529413</v>
      </c>
    </row>
    <row r="1873" spans="1:13" s="50" customFormat="1" ht="14.5" x14ac:dyDescent="0.35">
      <c r="A1873" s="33">
        <v>132792</v>
      </c>
      <c r="B1873" s="33" t="s">
        <v>111</v>
      </c>
      <c r="C1873" s="49">
        <f t="shared" si="87"/>
        <v>0.20588235294117646</v>
      </c>
      <c r="D1873" s="33">
        <v>60670</v>
      </c>
      <c r="E1873" s="33" t="s">
        <v>679</v>
      </c>
      <c r="F1873" s="33" t="s">
        <v>4325</v>
      </c>
      <c r="H1873" s="35">
        <v>10</v>
      </c>
      <c r="I1873" s="35">
        <v>64</v>
      </c>
      <c r="J1873" s="41"/>
      <c r="K1873" s="42"/>
      <c r="L1873" s="51">
        <f t="shared" si="88"/>
        <v>10</v>
      </c>
      <c r="M1873" s="49">
        <f t="shared" si="89"/>
        <v>0.15625</v>
      </c>
    </row>
    <row r="1874" spans="1:13" s="50" customFormat="1" ht="14.5" x14ac:dyDescent="0.35">
      <c r="A1874" s="33">
        <v>132792</v>
      </c>
      <c r="B1874" s="33" t="s">
        <v>111</v>
      </c>
      <c r="C1874" s="49">
        <f t="shared" si="87"/>
        <v>0.20588235294117646</v>
      </c>
      <c r="D1874" s="33"/>
      <c r="E1874" s="33" t="s">
        <v>680</v>
      </c>
      <c r="F1874" s="33" t="s">
        <v>4326</v>
      </c>
      <c r="H1874" s="35">
        <v>14</v>
      </c>
      <c r="I1874" s="35">
        <v>38</v>
      </c>
      <c r="J1874" s="41"/>
      <c r="K1874" s="42"/>
      <c r="L1874" s="51">
        <f t="shared" si="88"/>
        <v>14</v>
      </c>
      <c r="M1874" s="49">
        <f t="shared" si="89"/>
        <v>0.36842105263157893</v>
      </c>
    </row>
    <row r="1875" spans="1:13" s="50" customFormat="1" ht="14.5" x14ac:dyDescent="0.35">
      <c r="A1875" s="33">
        <v>132770</v>
      </c>
      <c r="B1875" s="33" t="s">
        <v>483</v>
      </c>
      <c r="C1875" s="49">
        <f t="shared" si="87"/>
        <v>9.5115681233933158E-2</v>
      </c>
      <c r="D1875" s="33">
        <v>60571</v>
      </c>
      <c r="E1875" s="33" t="s">
        <v>2261</v>
      </c>
      <c r="F1875" s="33" t="s">
        <v>4327</v>
      </c>
      <c r="H1875" s="35">
        <v>37</v>
      </c>
      <c r="I1875" s="35">
        <v>389</v>
      </c>
      <c r="J1875" s="41"/>
      <c r="K1875" s="42"/>
      <c r="L1875" s="51">
        <f t="shared" si="88"/>
        <v>37</v>
      </c>
      <c r="M1875" s="49">
        <f t="shared" si="89"/>
        <v>9.5115681233933158E-2</v>
      </c>
    </row>
    <row r="1876" spans="1:13" s="50" customFormat="1" ht="14.5" x14ac:dyDescent="0.35">
      <c r="A1876" s="33">
        <v>133003</v>
      </c>
      <c r="B1876" s="33" t="s">
        <v>151</v>
      </c>
      <c r="C1876" s="49">
        <f t="shared" si="87"/>
        <v>0.24</v>
      </c>
      <c r="D1876" s="33">
        <v>61716</v>
      </c>
      <c r="E1876" s="33" t="s">
        <v>877</v>
      </c>
      <c r="F1876" s="33" t="s">
        <v>4328</v>
      </c>
      <c r="H1876" s="35">
        <v>119</v>
      </c>
      <c r="I1876" s="35">
        <v>386</v>
      </c>
      <c r="J1876" s="41"/>
      <c r="K1876" s="42"/>
      <c r="L1876" s="51">
        <f t="shared" si="88"/>
        <v>119</v>
      </c>
      <c r="M1876" s="49">
        <f t="shared" si="89"/>
        <v>0.30829015544041449</v>
      </c>
    </row>
    <row r="1877" spans="1:13" s="50" customFormat="1" ht="14.5" x14ac:dyDescent="0.35">
      <c r="A1877" s="33">
        <v>5621</v>
      </c>
      <c r="B1877" s="33" t="s">
        <v>151</v>
      </c>
      <c r="C1877" s="49">
        <f t="shared" si="87"/>
        <v>0.24</v>
      </c>
      <c r="D1877" s="33">
        <v>9803</v>
      </c>
      <c r="E1877" s="33" t="s">
        <v>2568</v>
      </c>
      <c r="F1877" s="33" t="s">
        <v>2392</v>
      </c>
      <c r="H1877" s="35">
        <v>6</v>
      </c>
      <c r="I1877" s="35">
        <v>22</v>
      </c>
      <c r="J1877" s="41"/>
      <c r="K1877" s="42"/>
      <c r="L1877" s="51">
        <f t="shared" si="88"/>
        <v>6</v>
      </c>
      <c r="M1877" s="49">
        <f t="shared" si="89"/>
        <v>0.27272727272727271</v>
      </c>
    </row>
    <row r="1878" spans="1:13" s="50" customFormat="1" ht="14.5" x14ac:dyDescent="0.35">
      <c r="A1878" s="33">
        <v>133003</v>
      </c>
      <c r="B1878" s="33" t="s">
        <v>151</v>
      </c>
      <c r="C1878" s="49">
        <f t="shared" si="87"/>
        <v>0.24</v>
      </c>
      <c r="D1878" s="33">
        <v>61717</v>
      </c>
      <c r="E1878" s="33" t="s">
        <v>878</v>
      </c>
      <c r="F1878" s="33" t="s">
        <v>4329</v>
      </c>
      <c r="H1878" s="35">
        <v>127</v>
      </c>
      <c r="I1878" s="35">
        <v>352</v>
      </c>
      <c r="J1878" s="41"/>
      <c r="K1878" s="42"/>
      <c r="L1878" s="51">
        <f t="shared" si="88"/>
        <v>127</v>
      </c>
      <c r="M1878" s="49">
        <f t="shared" si="89"/>
        <v>0.36079545454545453</v>
      </c>
    </row>
    <row r="1879" spans="1:13" s="50" customFormat="1" ht="14.5" x14ac:dyDescent="0.35">
      <c r="A1879" s="33">
        <v>133003</v>
      </c>
      <c r="B1879" s="33" t="s">
        <v>151</v>
      </c>
      <c r="C1879" s="49">
        <f t="shared" si="87"/>
        <v>0.24</v>
      </c>
      <c r="D1879" s="33">
        <v>61715</v>
      </c>
      <c r="E1879" s="33" t="s">
        <v>879</v>
      </c>
      <c r="F1879" s="33" t="s">
        <v>4330</v>
      </c>
      <c r="H1879" s="35">
        <v>151</v>
      </c>
      <c r="I1879" s="35">
        <v>673</v>
      </c>
      <c r="J1879" s="41"/>
      <c r="K1879" s="42"/>
      <c r="L1879" s="51">
        <f t="shared" si="88"/>
        <v>151</v>
      </c>
      <c r="M1879" s="49">
        <f t="shared" si="89"/>
        <v>0.22436849925705796</v>
      </c>
    </row>
    <row r="1880" spans="1:13" s="50" customFormat="1" ht="14.5" x14ac:dyDescent="0.35">
      <c r="A1880" s="33">
        <v>133003</v>
      </c>
      <c r="B1880" s="33" t="s">
        <v>151</v>
      </c>
      <c r="C1880" s="49">
        <f t="shared" si="87"/>
        <v>0.24</v>
      </c>
      <c r="D1880" s="33">
        <v>61711</v>
      </c>
      <c r="E1880" s="33" t="s">
        <v>880</v>
      </c>
      <c r="F1880" s="33" t="s">
        <v>4331</v>
      </c>
      <c r="H1880" s="35">
        <v>157</v>
      </c>
      <c r="I1880" s="35">
        <v>661</v>
      </c>
      <c r="J1880" s="41"/>
      <c r="K1880" s="42"/>
      <c r="L1880" s="51">
        <f t="shared" si="88"/>
        <v>157</v>
      </c>
      <c r="M1880" s="49">
        <f t="shared" si="89"/>
        <v>0.23751891074130105</v>
      </c>
    </row>
    <row r="1881" spans="1:13" s="50" customFormat="1" ht="14.5" x14ac:dyDescent="0.35">
      <c r="A1881" s="33">
        <v>133003</v>
      </c>
      <c r="B1881" s="33" t="s">
        <v>151</v>
      </c>
      <c r="C1881" s="49">
        <f t="shared" si="87"/>
        <v>0.24</v>
      </c>
      <c r="D1881" s="33">
        <v>61712</v>
      </c>
      <c r="E1881" s="33" t="s">
        <v>881</v>
      </c>
      <c r="F1881" s="33" t="s">
        <v>4332</v>
      </c>
      <c r="H1881" s="35">
        <v>172</v>
      </c>
      <c r="I1881" s="35">
        <v>956</v>
      </c>
      <c r="J1881" s="41"/>
      <c r="K1881" s="42"/>
      <c r="L1881" s="51">
        <f t="shared" si="88"/>
        <v>172</v>
      </c>
      <c r="M1881" s="49">
        <f t="shared" si="89"/>
        <v>0.1799163179916318</v>
      </c>
    </row>
    <row r="1882" spans="1:13" s="50" customFormat="1" ht="14.5" x14ac:dyDescent="0.35">
      <c r="A1882" s="33">
        <v>5628</v>
      </c>
      <c r="B1882" s="33" t="s">
        <v>273</v>
      </c>
      <c r="C1882" s="49">
        <f t="shared" si="87"/>
        <v>0.14870689655172414</v>
      </c>
      <c r="D1882" s="33">
        <v>9100</v>
      </c>
      <c r="E1882" s="33" t="s">
        <v>2055</v>
      </c>
      <c r="F1882" s="33" t="s">
        <v>2392</v>
      </c>
      <c r="H1882" s="35">
        <v>0</v>
      </c>
      <c r="I1882" s="35">
        <v>4</v>
      </c>
      <c r="J1882" s="41"/>
      <c r="K1882" s="42"/>
      <c r="L1882" s="51">
        <f t="shared" si="88"/>
        <v>0</v>
      </c>
      <c r="M1882" s="49">
        <f t="shared" si="89"/>
        <v>0</v>
      </c>
    </row>
    <row r="1883" spans="1:13" s="50" customFormat="1" ht="14.5" x14ac:dyDescent="0.35">
      <c r="A1883" s="33">
        <v>133246</v>
      </c>
      <c r="B1883" s="33" t="s">
        <v>273</v>
      </c>
      <c r="C1883" s="49">
        <f t="shared" si="87"/>
        <v>0.14870689655172414</v>
      </c>
      <c r="D1883" s="33"/>
      <c r="E1883" s="33" t="s">
        <v>1360</v>
      </c>
      <c r="F1883" s="33" t="s">
        <v>4333</v>
      </c>
      <c r="H1883" s="35">
        <v>69</v>
      </c>
      <c r="I1883" s="35">
        <v>403</v>
      </c>
      <c r="J1883" s="41"/>
      <c r="K1883" s="42"/>
      <c r="L1883" s="51">
        <f t="shared" si="88"/>
        <v>69</v>
      </c>
      <c r="M1883" s="49">
        <f t="shared" si="89"/>
        <v>0.17121588089330025</v>
      </c>
    </row>
    <row r="1884" spans="1:13" s="50" customFormat="1" ht="14.5" x14ac:dyDescent="0.35">
      <c r="A1884" s="33">
        <v>133246</v>
      </c>
      <c r="B1884" s="33" t="s">
        <v>273</v>
      </c>
      <c r="C1884" s="49">
        <f t="shared" si="87"/>
        <v>0.14870689655172414</v>
      </c>
      <c r="D1884" s="33">
        <v>133246</v>
      </c>
      <c r="E1884" s="33" t="s">
        <v>1361</v>
      </c>
      <c r="F1884" s="33" t="s">
        <v>4334</v>
      </c>
      <c r="H1884" s="35">
        <v>37</v>
      </c>
      <c r="I1884" s="35">
        <v>324</v>
      </c>
      <c r="J1884" s="41"/>
      <c r="K1884" s="42"/>
      <c r="L1884" s="51">
        <f t="shared" si="88"/>
        <v>37</v>
      </c>
      <c r="M1884" s="49">
        <f t="shared" si="89"/>
        <v>0.11419753086419752</v>
      </c>
    </row>
    <row r="1885" spans="1:13" s="50" customFormat="1" ht="14.5" x14ac:dyDescent="0.35">
      <c r="A1885" s="33">
        <v>133246</v>
      </c>
      <c r="B1885" s="33" t="s">
        <v>273</v>
      </c>
      <c r="C1885" s="49">
        <f t="shared" si="87"/>
        <v>0.14870689655172414</v>
      </c>
      <c r="D1885" s="33"/>
      <c r="E1885" s="33" t="s">
        <v>1362</v>
      </c>
      <c r="F1885" s="33" t="s">
        <v>4335</v>
      </c>
      <c r="H1885" s="35">
        <v>32</v>
      </c>
      <c r="I1885" s="35">
        <v>197</v>
      </c>
      <c r="J1885" s="41"/>
      <c r="K1885" s="42"/>
      <c r="L1885" s="51">
        <f t="shared" si="88"/>
        <v>32</v>
      </c>
      <c r="M1885" s="49">
        <f t="shared" si="89"/>
        <v>0.16243654822335024</v>
      </c>
    </row>
    <row r="1886" spans="1:13" s="50" customFormat="1" ht="14.5" x14ac:dyDescent="0.35">
      <c r="A1886" s="33">
        <v>133181</v>
      </c>
      <c r="B1886" s="33" t="s">
        <v>166</v>
      </c>
      <c r="C1886" s="49">
        <f t="shared" si="87"/>
        <v>0.40889276373147343</v>
      </c>
      <c r="D1886" s="33">
        <v>62310</v>
      </c>
      <c r="E1886" s="33" t="s">
        <v>947</v>
      </c>
      <c r="F1886" s="33" t="s">
        <v>4336</v>
      </c>
      <c r="H1886" s="35">
        <v>75</v>
      </c>
      <c r="I1886" s="35">
        <v>136</v>
      </c>
      <c r="J1886" s="41"/>
      <c r="K1886" s="42"/>
      <c r="L1886" s="51">
        <f t="shared" si="88"/>
        <v>75</v>
      </c>
      <c r="M1886" s="49">
        <f t="shared" si="89"/>
        <v>0.55147058823529416</v>
      </c>
    </row>
    <row r="1887" spans="1:13" s="50" customFormat="1" ht="14.5" x14ac:dyDescent="0.35">
      <c r="A1887" s="33">
        <v>133181</v>
      </c>
      <c r="B1887" s="33" t="s">
        <v>166</v>
      </c>
      <c r="C1887" s="49">
        <f t="shared" si="87"/>
        <v>0.40889276373147343</v>
      </c>
      <c r="D1887" s="33">
        <v>62308</v>
      </c>
      <c r="E1887" s="33" t="s">
        <v>948</v>
      </c>
      <c r="F1887" s="33" t="s">
        <v>4337</v>
      </c>
      <c r="H1887" s="35">
        <v>124</v>
      </c>
      <c r="I1887" s="35">
        <v>387</v>
      </c>
      <c r="J1887" s="41"/>
      <c r="K1887" s="42"/>
      <c r="L1887" s="51">
        <f t="shared" si="88"/>
        <v>124</v>
      </c>
      <c r="M1887" s="49">
        <f t="shared" si="89"/>
        <v>0.32041343669250644</v>
      </c>
    </row>
    <row r="1888" spans="1:13" s="50" customFormat="1" ht="14.5" x14ac:dyDescent="0.35">
      <c r="A1888" s="33">
        <v>133181</v>
      </c>
      <c r="B1888" s="33" t="s">
        <v>166</v>
      </c>
      <c r="C1888" s="49">
        <f t="shared" si="87"/>
        <v>0.40889276373147343</v>
      </c>
      <c r="D1888" s="33">
        <v>62307</v>
      </c>
      <c r="E1888" s="33" t="s">
        <v>949</v>
      </c>
      <c r="F1888" s="33" t="s">
        <v>4338</v>
      </c>
      <c r="H1888" s="35">
        <v>97</v>
      </c>
      <c r="I1888" s="35">
        <v>217</v>
      </c>
      <c r="J1888" s="41"/>
      <c r="K1888" s="42"/>
      <c r="L1888" s="51">
        <f t="shared" si="88"/>
        <v>97</v>
      </c>
      <c r="M1888" s="49">
        <f t="shared" si="89"/>
        <v>0.44700460829493088</v>
      </c>
    </row>
    <row r="1889" spans="1:13" s="50" customFormat="1" ht="14.5" x14ac:dyDescent="0.35">
      <c r="A1889" s="33">
        <v>133181</v>
      </c>
      <c r="B1889" s="33" t="s">
        <v>166</v>
      </c>
      <c r="C1889" s="49">
        <f t="shared" si="87"/>
        <v>0.40889276373147343</v>
      </c>
      <c r="D1889" s="33">
        <v>62305</v>
      </c>
      <c r="E1889" s="33" t="s">
        <v>950</v>
      </c>
      <c r="F1889" s="33" t="s">
        <v>4339</v>
      </c>
      <c r="H1889" s="35">
        <v>72</v>
      </c>
      <c r="I1889" s="35">
        <v>141</v>
      </c>
      <c r="J1889" s="41"/>
      <c r="K1889" s="42"/>
      <c r="L1889" s="51">
        <f t="shared" si="88"/>
        <v>72</v>
      </c>
      <c r="M1889" s="49">
        <f t="shared" si="89"/>
        <v>0.51063829787234039</v>
      </c>
    </row>
    <row r="1890" spans="1:13" s="50" customFormat="1" ht="14.5" x14ac:dyDescent="0.35">
      <c r="A1890" s="33">
        <v>133181</v>
      </c>
      <c r="B1890" s="33" t="s">
        <v>166</v>
      </c>
      <c r="C1890" s="49">
        <f t="shared" si="87"/>
        <v>0.40889276373147343</v>
      </c>
      <c r="D1890" s="33">
        <v>62306</v>
      </c>
      <c r="E1890" s="33" t="s">
        <v>951</v>
      </c>
      <c r="F1890" s="33" t="s">
        <v>4340</v>
      </c>
      <c r="H1890" s="35">
        <v>101</v>
      </c>
      <c r="I1890" s="35">
        <v>266</v>
      </c>
      <c r="J1890" s="41"/>
      <c r="K1890" s="42"/>
      <c r="L1890" s="51">
        <f t="shared" si="88"/>
        <v>101</v>
      </c>
      <c r="M1890" s="49">
        <f t="shared" si="89"/>
        <v>0.37969924812030076</v>
      </c>
    </row>
    <row r="1891" spans="1:13" s="50" customFormat="1" ht="14.5" x14ac:dyDescent="0.35">
      <c r="A1891" s="33">
        <v>133006</v>
      </c>
      <c r="B1891" s="33" t="s">
        <v>152</v>
      </c>
      <c r="C1891" s="49">
        <f t="shared" si="87"/>
        <v>0.24234519819605982</v>
      </c>
      <c r="D1891" s="33">
        <v>61721</v>
      </c>
      <c r="E1891" s="33" t="s">
        <v>882</v>
      </c>
      <c r="F1891" s="33" t="s">
        <v>4341</v>
      </c>
      <c r="H1891" s="35">
        <v>145</v>
      </c>
      <c r="I1891" s="35">
        <v>440</v>
      </c>
      <c r="J1891" s="41"/>
      <c r="K1891" s="42"/>
      <c r="L1891" s="51">
        <f t="shared" si="88"/>
        <v>145</v>
      </c>
      <c r="M1891" s="49">
        <f t="shared" si="89"/>
        <v>0.32954545454545453</v>
      </c>
    </row>
    <row r="1892" spans="1:13" s="50" customFormat="1" ht="14.5" x14ac:dyDescent="0.35">
      <c r="A1892" s="33">
        <v>133006</v>
      </c>
      <c r="B1892" s="33" t="s">
        <v>152</v>
      </c>
      <c r="C1892" s="49">
        <f t="shared" si="87"/>
        <v>0.24234519819605982</v>
      </c>
      <c r="D1892" s="33">
        <v>61730</v>
      </c>
      <c r="E1892" s="33" t="s">
        <v>883</v>
      </c>
      <c r="F1892" s="33" t="s">
        <v>4342</v>
      </c>
      <c r="H1892" s="35">
        <v>260</v>
      </c>
      <c r="I1892" s="35">
        <v>1144</v>
      </c>
      <c r="J1892" s="41"/>
      <c r="K1892" s="42"/>
      <c r="L1892" s="51">
        <f t="shared" si="88"/>
        <v>260</v>
      </c>
      <c r="M1892" s="49">
        <f t="shared" si="89"/>
        <v>0.22727272727272727</v>
      </c>
    </row>
    <row r="1893" spans="1:13" s="50" customFormat="1" ht="14.5" x14ac:dyDescent="0.35">
      <c r="A1893" s="33">
        <v>133006</v>
      </c>
      <c r="B1893" s="33" t="s">
        <v>152</v>
      </c>
      <c r="C1893" s="49">
        <f t="shared" si="87"/>
        <v>0.24234519819605982</v>
      </c>
      <c r="D1893" s="33">
        <v>16052577</v>
      </c>
      <c r="E1893" s="33" t="s">
        <v>884</v>
      </c>
      <c r="F1893" s="33" t="s">
        <v>4343</v>
      </c>
      <c r="H1893" s="35">
        <v>152</v>
      </c>
      <c r="I1893" s="35">
        <v>529</v>
      </c>
      <c r="J1893" s="41"/>
      <c r="K1893" s="42"/>
      <c r="L1893" s="51">
        <f t="shared" si="88"/>
        <v>152</v>
      </c>
      <c r="M1893" s="49">
        <f t="shared" si="89"/>
        <v>0.28733459357277885</v>
      </c>
    </row>
    <row r="1894" spans="1:13" s="50" customFormat="1" ht="14.5" x14ac:dyDescent="0.35">
      <c r="A1894" s="33">
        <v>133006</v>
      </c>
      <c r="B1894" s="33" t="s">
        <v>152</v>
      </c>
      <c r="C1894" s="49">
        <f t="shared" si="87"/>
        <v>0.24234519819605982</v>
      </c>
      <c r="D1894" s="33">
        <v>61729</v>
      </c>
      <c r="E1894" s="33" t="s">
        <v>885</v>
      </c>
      <c r="F1894" s="33" t="s">
        <v>4344</v>
      </c>
      <c r="H1894" s="35">
        <v>99</v>
      </c>
      <c r="I1894" s="35">
        <v>483</v>
      </c>
      <c r="J1894" s="41"/>
      <c r="K1894" s="42"/>
      <c r="L1894" s="51">
        <f t="shared" si="88"/>
        <v>99</v>
      </c>
      <c r="M1894" s="49">
        <f t="shared" si="89"/>
        <v>0.20496894409937888</v>
      </c>
    </row>
    <row r="1895" spans="1:13" s="50" customFormat="1" ht="14.5" x14ac:dyDescent="0.35">
      <c r="A1895" s="33">
        <v>133006</v>
      </c>
      <c r="B1895" s="33" t="s">
        <v>152</v>
      </c>
      <c r="C1895" s="49">
        <f t="shared" si="87"/>
        <v>0.24234519819605982</v>
      </c>
      <c r="D1895" s="33">
        <v>16035692</v>
      </c>
      <c r="E1895" s="33" t="s">
        <v>886</v>
      </c>
      <c r="F1895" s="33" t="s">
        <v>4345</v>
      </c>
      <c r="H1895" s="35">
        <v>65</v>
      </c>
      <c r="I1895" s="35">
        <v>494</v>
      </c>
      <c r="J1895" s="41"/>
      <c r="K1895" s="42"/>
      <c r="L1895" s="51">
        <f t="shared" si="88"/>
        <v>65</v>
      </c>
      <c r="M1895" s="49">
        <f t="shared" si="89"/>
        <v>0.13157894736842105</v>
      </c>
    </row>
    <row r="1896" spans="1:13" s="50" customFormat="1" ht="14.5" x14ac:dyDescent="0.35">
      <c r="A1896" s="33">
        <v>5656</v>
      </c>
      <c r="B1896" s="33" t="s">
        <v>152</v>
      </c>
      <c r="C1896" s="49">
        <f t="shared" si="87"/>
        <v>0.24234519819605982</v>
      </c>
      <c r="D1896" s="33">
        <v>9803</v>
      </c>
      <c r="E1896" s="33" t="s">
        <v>2568</v>
      </c>
      <c r="F1896" s="33" t="s">
        <v>2392</v>
      </c>
      <c r="H1896" s="35">
        <v>6</v>
      </c>
      <c r="I1896" s="35">
        <v>19</v>
      </c>
      <c r="J1896" s="41"/>
      <c r="K1896" s="42"/>
      <c r="L1896" s="51">
        <f t="shared" si="88"/>
        <v>6</v>
      </c>
      <c r="M1896" s="49">
        <f t="shared" si="89"/>
        <v>0.31578947368421051</v>
      </c>
    </row>
    <row r="1897" spans="1:13" s="50" customFormat="1" ht="14.5" x14ac:dyDescent="0.35">
      <c r="A1897" s="33">
        <v>133006</v>
      </c>
      <c r="B1897" s="33" t="s">
        <v>152</v>
      </c>
      <c r="C1897" s="49">
        <f t="shared" si="87"/>
        <v>0.24234519819605982</v>
      </c>
      <c r="D1897" s="33">
        <v>61722</v>
      </c>
      <c r="E1897" s="33" t="s">
        <v>854</v>
      </c>
      <c r="F1897" s="33" t="s">
        <v>4346</v>
      </c>
      <c r="H1897" s="35">
        <v>131</v>
      </c>
      <c r="I1897" s="35">
        <v>530</v>
      </c>
      <c r="J1897" s="41"/>
      <c r="K1897" s="42"/>
      <c r="L1897" s="51">
        <f t="shared" si="88"/>
        <v>131</v>
      </c>
      <c r="M1897" s="49">
        <f t="shared" si="89"/>
        <v>0.24716981132075472</v>
      </c>
    </row>
    <row r="1898" spans="1:13" s="50" customFormat="1" ht="14.5" x14ac:dyDescent="0.35">
      <c r="A1898" s="33">
        <v>133006</v>
      </c>
      <c r="B1898" s="33" t="s">
        <v>152</v>
      </c>
      <c r="C1898" s="49">
        <f t="shared" si="87"/>
        <v>0.24234519819605982</v>
      </c>
      <c r="D1898" s="33">
        <v>61723</v>
      </c>
      <c r="E1898" s="33" t="s">
        <v>887</v>
      </c>
      <c r="F1898" s="33" t="s">
        <v>4347</v>
      </c>
      <c r="H1898" s="35">
        <v>204</v>
      </c>
      <c r="I1898" s="35">
        <v>735</v>
      </c>
      <c r="J1898" s="41"/>
      <c r="K1898" s="42"/>
      <c r="L1898" s="51">
        <f t="shared" si="88"/>
        <v>204</v>
      </c>
      <c r="M1898" s="49">
        <f t="shared" si="89"/>
        <v>0.27755102040816326</v>
      </c>
    </row>
    <row r="1899" spans="1:13" s="50" customFormat="1" ht="14.5" x14ac:dyDescent="0.35">
      <c r="A1899" s="33">
        <v>133006</v>
      </c>
      <c r="B1899" s="33" t="s">
        <v>152</v>
      </c>
      <c r="C1899" s="49">
        <f t="shared" si="87"/>
        <v>0.24234519819605982</v>
      </c>
      <c r="D1899" s="33">
        <v>230216</v>
      </c>
      <c r="E1899" s="33" t="s">
        <v>888</v>
      </c>
      <c r="F1899" s="33" t="s">
        <v>4348</v>
      </c>
      <c r="H1899" s="35"/>
      <c r="I1899" s="35">
        <v>91</v>
      </c>
      <c r="J1899" s="41">
        <v>2018</v>
      </c>
      <c r="K1899" s="42">
        <v>0.60440000000000005</v>
      </c>
      <c r="L1899" s="51">
        <f t="shared" si="88"/>
        <v>88.000640000000004</v>
      </c>
      <c r="M1899" s="49">
        <f t="shared" si="89"/>
        <v>0.96704000000000001</v>
      </c>
    </row>
    <row r="1900" spans="1:13" s="50" customFormat="1" ht="14.5" x14ac:dyDescent="0.35">
      <c r="A1900" s="33">
        <v>133006</v>
      </c>
      <c r="B1900" s="33" t="s">
        <v>152</v>
      </c>
      <c r="C1900" s="49">
        <f t="shared" si="87"/>
        <v>0.24234519819605982</v>
      </c>
      <c r="D1900" s="33">
        <v>61720</v>
      </c>
      <c r="E1900" s="33" t="s">
        <v>889</v>
      </c>
      <c r="F1900" s="33" t="s">
        <v>4349</v>
      </c>
      <c r="H1900" s="35">
        <v>176</v>
      </c>
      <c r="I1900" s="35">
        <v>688</v>
      </c>
      <c r="J1900" s="41"/>
      <c r="K1900" s="42"/>
      <c r="L1900" s="51">
        <f t="shared" si="88"/>
        <v>176</v>
      </c>
      <c r="M1900" s="49">
        <f t="shared" si="89"/>
        <v>0.2558139534883721</v>
      </c>
    </row>
    <row r="1901" spans="1:13" s="50" customFormat="1" ht="14.5" x14ac:dyDescent="0.35">
      <c r="A1901" s="33">
        <v>133006</v>
      </c>
      <c r="B1901" s="33" t="s">
        <v>152</v>
      </c>
      <c r="C1901" s="49">
        <f t="shared" si="87"/>
        <v>0.24234519819605982</v>
      </c>
      <c r="D1901" s="33">
        <v>61724</v>
      </c>
      <c r="E1901" s="33" t="s">
        <v>890</v>
      </c>
      <c r="F1901" s="33" t="s">
        <v>4350</v>
      </c>
      <c r="H1901" s="35">
        <v>69</v>
      </c>
      <c r="I1901" s="35">
        <v>549</v>
      </c>
      <c r="J1901" s="41"/>
      <c r="K1901" s="42"/>
      <c r="L1901" s="51">
        <f t="shared" si="88"/>
        <v>69</v>
      </c>
      <c r="M1901" s="49">
        <f t="shared" si="89"/>
        <v>0.12568306010928962</v>
      </c>
    </row>
    <row r="1902" spans="1:13" s="50" customFormat="1" ht="14.5" x14ac:dyDescent="0.35">
      <c r="A1902" s="33">
        <v>133006</v>
      </c>
      <c r="B1902" s="33" t="s">
        <v>152</v>
      </c>
      <c r="C1902" s="49">
        <f t="shared" si="87"/>
        <v>0.24234519819605982</v>
      </c>
      <c r="D1902" s="33"/>
      <c r="E1902" s="33" t="s">
        <v>891</v>
      </c>
      <c r="F1902" s="33" t="s">
        <v>4351</v>
      </c>
      <c r="H1902" s="35">
        <v>103</v>
      </c>
      <c r="I1902" s="35">
        <v>571</v>
      </c>
      <c r="J1902" s="41"/>
      <c r="K1902" s="42"/>
      <c r="L1902" s="51">
        <f t="shared" si="88"/>
        <v>103</v>
      </c>
      <c r="M1902" s="49">
        <f t="shared" si="89"/>
        <v>0.18038528896672504</v>
      </c>
    </row>
    <row r="1903" spans="1:13" s="50" customFormat="1" ht="14.5" x14ac:dyDescent="0.35">
      <c r="A1903" s="33">
        <v>133006</v>
      </c>
      <c r="B1903" s="33" t="s">
        <v>152</v>
      </c>
      <c r="C1903" s="49">
        <f t="shared" si="87"/>
        <v>0.24234519819605982</v>
      </c>
      <c r="D1903" s="33">
        <v>16052579</v>
      </c>
      <c r="E1903" s="33" t="s">
        <v>892</v>
      </c>
      <c r="F1903" s="33" t="s">
        <v>4352</v>
      </c>
      <c r="H1903" s="35">
        <v>334</v>
      </c>
      <c r="I1903" s="35">
        <v>1694</v>
      </c>
      <c r="J1903" s="41"/>
      <c r="K1903" s="42"/>
      <c r="L1903" s="51">
        <f t="shared" si="88"/>
        <v>334</v>
      </c>
      <c r="M1903" s="49">
        <f t="shared" si="89"/>
        <v>0.19716646989374262</v>
      </c>
    </row>
    <row r="1904" spans="1:13" s="50" customFormat="1" ht="14.5" x14ac:dyDescent="0.35">
      <c r="A1904" s="33">
        <v>133006</v>
      </c>
      <c r="B1904" s="33" t="s">
        <v>152</v>
      </c>
      <c r="C1904" s="49">
        <f t="shared" si="87"/>
        <v>0.24234519819605982</v>
      </c>
      <c r="D1904" s="33">
        <v>61726</v>
      </c>
      <c r="E1904" s="33" t="s">
        <v>893</v>
      </c>
      <c r="F1904" s="33" t="s">
        <v>4353</v>
      </c>
      <c r="H1904" s="35">
        <v>210</v>
      </c>
      <c r="I1904" s="35">
        <v>459</v>
      </c>
      <c r="J1904" s="41"/>
      <c r="K1904" s="42"/>
      <c r="L1904" s="51">
        <f t="shared" si="88"/>
        <v>210</v>
      </c>
      <c r="M1904" s="49">
        <f t="shared" si="89"/>
        <v>0.45751633986928103</v>
      </c>
    </row>
    <row r="1905" spans="1:13" s="50" customFormat="1" ht="14.5" x14ac:dyDescent="0.35">
      <c r="A1905" s="33">
        <v>133444</v>
      </c>
      <c r="B1905" s="33" t="s">
        <v>170</v>
      </c>
      <c r="C1905" s="49">
        <f t="shared" si="87"/>
        <v>0.44187035069075453</v>
      </c>
      <c r="D1905" s="33">
        <v>63161</v>
      </c>
      <c r="E1905" s="33" t="s">
        <v>959</v>
      </c>
      <c r="F1905" s="33" t="s">
        <v>4354</v>
      </c>
      <c r="H1905" s="35">
        <v>166</v>
      </c>
      <c r="I1905" s="35">
        <v>354</v>
      </c>
      <c r="J1905" s="41"/>
      <c r="K1905" s="42"/>
      <c r="L1905" s="51">
        <f t="shared" si="88"/>
        <v>166</v>
      </c>
      <c r="M1905" s="49">
        <f t="shared" si="89"/>
        <v>0.46892655367231639</v>
      </c>
    </row>
    <row r="1906" spans="1:13" s="50" customFormat="1" ht="14.5" x14ac:dyDescent="0.35">
      <c r="A1906" s="33">
        <v>133444</v>
      </c>
      <c r="B1906" s="33" t="s">
        <v>170</v>
      </c>
      <c r="C1906" s="49">
        <f t="shared" si="87"/>
        <v>0.44187035069075453</v>
      </c>
      <c r="D1906" s="33">
        <v>63151</v>
      </c>
      <c r="E1906" s="33" t="s">
        <v>960</v>
      </c>
      <c r="F1906" s="33" t="s">
        <v>4355</v>
      </c>
      <c r="H1906" s="35">
        <v>190</v>
      </c>
      <c r="I1906" s="35">
        <v>403</v>
      </c>
      <c r="J1906" s="41"/>
      <c r="K1906" s="42"/>
      <c r="L1906" s="51">
        <f t="shared" si="88"/>
        <v>190</v>
      </c>
      <c r="M1906" s="49">
        <f t="shared" si="89"/>
        <v>0.47146401985111663</v>
      </c>
    </row>
    <row r="1907" spans="1:13" s="50" customFormat="1" ht="14.5" x14ac:dyDescent="0.35">
      <c r="A1907" s="33">
        <v>133444</v>
      </c>
      <c r="B1907" s="33" t="s">
        <v>170</v>
      </c>
      <c r="C1907" s="49">
        <f t="shared" si="87"/>
        <v>0.44187035069075453</v>
      </c>
      <c r="D1907" s="33">
        <v>63164</v>
      </c>
      <c r="E1907" s="33" t="s">
        <v>961</v>
      </c>
      <c r="F1907" s="33" t="s">
        <v>4356</v>
      </c>
      <c r="H1907" s="35">
        <v>64</v>
      </c>
      <c r="I1907" s="35">
        <v>223</v>
      </c>
      <c r="J1907" s="41"/>
      <c r="K1907" s="42"/>
      <c r="L1907" s="51">
        <f t="shared" si="88"/>
        <v>64</v>
      </c>
      <c r="M1907" s="49">
        <f t="shared" si="89"/>
        <v>0.28699551569506726</v>
      </c>
    </row>
    <row r="1908" spans="1:13" s="50" customFormat="1" ht="14.5" x14ac:dyDescent="0.35">
      <c r="A1908" s="33">
        <v>133444</v>
      </c>
      <c r="B1908" s="33" t="s">
        <v>170</v>
      </c>
      <c r="C1908" s="49">
        <f t="shared" si="87"/>
        <v>0.44187035069075453</v>
      </c>
      <c r="D1908" s="33">
        <v>63163</v>
      </c>
      <c r="E1908" s="33" t="s">
        <v>962</v>
      </c>
      <c r="F1908" s="33" t="s">
        <v>4357</v>
      </c>
      <c r="H1908" s="35">
        <v>179</v>
      </c>
      <c r="I1908" s="35">
        <v>451</v>
      </c>
      <c r="J1908" s="41"/>
      <c r="K1908" s="42"/>
      <c r="L1908" s="51">
        <f t="shared" si="88"/>
        <v>179</v>
      </c>
      <c r="M1908" s="49">
        <f t="shared" si="89"/>
        <v>0.39689578713968959</v>
      </c>
    </row>
    <row r="1909" spans="1:13" s="50" customFormat="1" ht="14.5" x14ac:dyDescent="0.35">
      <c r="A1909" s="33">
        <v>133444</v>
      </c>
      <c r="B1909" s="33" t="s">
        <v>170</v>
      </c>
      <c r="C1909" s="49">
        <f t="shared" si="87"/>
        <v>0.44187035069075453</v>
      </c>
      <c r="D1909" s="33">
        <v>63157</v>
      </c>
      <c r="E1909" s="33" t="s">
        <v>963</v>
      </c>
      <c r="F1909" s="33" t="s">
        <v>4358</v>
      </c>
      <c r="H1909" s="35">
        <v>99</v>
      </c>
      <c r="I1909" s="35">
        <v>211</v>
      </c>
      <c r="J1909" s="41"/>
      <c r="K1909" s="42"/>
      <c r="L1909" s="51">
        <f t="shared" si="88"/>
        <v>99</v>
      </c>
      <c r="M1909" s="49">
        <f t="shared" si="89"/>
        <v>0.46919431279620855</v>
      </c>
    </row>
    <row r="1910" spans="1:13" s="50" customFormat="1" ht="14.5" x14ac:dyDescent="0.35">
      <c r="A1910" s="33">
        <v>133444</v>
      </c>
      <c r="B1910" s="33" t="s">
        <v>170</v>
      </c>
      <c r="C1910" s="49">
        <f t="shared" si="87"/>
        <v>0.44187035069075453</v>
      </c>
      <c r="D1910" s="33">
        <v>63155</v>
      </c>
      <c r="E1910" s="33" t="s">
        <v>964</v>
      </c>
      <c r="F1910" s="33" t="s">
        <v>4359</v>
      </c>
      <c r="H1910" s="35">
        <v>383</v>
      </c>
      <c r="I1910" s="35">
        <v>602</v>
      </c>
      <c r="J1910" s="41"/>
      <c r="K1910" s="42"/>
      <c r="L1910" s="51">
        <f t="shared" si="88"/>
        <v>383</v>
      </c>
      <c r="M1910" s="49">
        <f t="shared" si="89"/>
        <v>0.63621262458471761</v>
      </c>
    </row>
    <row r="1911" spans="1:13" s="50" customFormat="1" ht="14.5" x14ac:dyDescent="0.35">
      <c r="A1911" s="33">
        <v>133444</v>
      </c>
      <c r="B1911" s="33" t="s">
        <v>170</v>
      </c>
      <c r="C1911" s="49">
        <f t="shared" si="87"/>
        <v>0.44187035069075453</v>
      </c>
      <c r="D1911" s="33"/>
      <c r="E1911" s="33" t="s">
        <v>965</v>
      </c>
      <c r="F1911" s="33" t="s">
        <v>4360</v>
      </c>
      <c r="H1911" s="35">
        <v>69</v>
      </c>
      <c r="I1911" s="35">
        <v>181</v>
      </c>
      <c r="J1911" s="41"/>
      <c r="K1911" s="42"/>
      <c r="L1911" s="51">
        <f t="shared" si="88"/>
        <v>69</v>
      </c>
      <c r="M1911" s="49">
        <f t="shared" si="89"/>
        <v>0.38121546961325969</v>
      </c>
    </row>
    <row r="1912" spans="1:13" s="50" customFormat="1" ht="14.5" x14ac:dyDescent="0.35">
      <c r="A1912" s="33">
        <v>133444</v>
      </c>
      <c r="B1912" s="33" t="s">
        <v>170</v>
      </c>
      <c r="C1912" s="49">
        <f t="shared" ref="C1912:C1975" si="90">SUMIF($B$2:$B$2241,B1912,$L$2:$L$2241)/(SUMIF($B$2:$B$2241,B1912,$I$2:$I$2241))</f>
        <v>0.44187035069075453</v>
      </c>
      <c r="D1912" s="33">
        <v>63159</v>
      </c>
      <c r="E1912" s="33" t="s">
        <v>966</v>
      </c>
      <c r="F1912" s="33" t="s">
        <v>4361</v>
      </c>
      <c r="H1912" s="35">
        <v>493</v>
      </c>
      <c r="I1912" s="35">
        <v>1309</v>
      </c>
      <c r="J1912" s="41"/>
      <c r="K1912" s="42"/>
      <c r="L1912" s="51">
        <f t="shared" si="88"/>
        <v>493</v>
      </c>
      <c r="M1912" s="49">
        <f t="shared" si="89"/>
        <v>0.37662337662337664</v>
      </c>
    </row>
    <row r="1913" spans="1:13" s="50" customFormat="1" ht="14.5" x14ac:dyDescent="0.35">
      <c r="A1913" s="33">
        <v>133444</v>
      </c>
      <c r="B1913" s="33" t="s">
        <v>170</v>
      </c>
      <c r="C1913" s="49">
        <f t="shared" si="90"/>
        <v>0.44187035069075453</v>
      </c>
      <c r="D1913" s="33">
        <v>63152</v>
      </c>
      <c r="E1913" s="33" t="s">
        <v>967</v>
      </c>
      <c r="F1913" s="33" t="s">
        <v>4362</v>
      </c>
      <c r="H1913" s="35">
        <v>436</v>
      </c>
      <c r="I1913" s="35">
        <v>971</v>
      </c>
      <c r="J1913" s="41"/>
      <c r="K1913" s="42"/>
      <c r="L1913" s="51">
        <f t="shared" si="88"/>
        <v>436</v>
      </c>
      <c r="M1913" s="49">
        <f t="shared" si="89"/>
        <v>0.4490216271884655</v>
      </c>
    </row>
    <row r="1914" spans="1:13" s="50" customFormat="1" ht="14.5" x14ac:dyDescent="0.35">
      <c r="A1914" s="33">
        <v>133165</v>
      </c>
      <c r="B1914" s="33" t="s">
        <v>330</v>
      </c>
      <c r="C1914" s="49">
        <f t="shared" si="90"/>
        <v>0.56130790190735691</v>
      </c>
      <c r="D1914" s="33">
        <v>62228</v>
      </c>
      <c r="E1914" s="33" t="s">
        <v>1668</v>
      </c>
      <c r="F1914" s="33" t="s">
        <v>4363</v>
      </c>
      <c r="H1914" s="35">
        <v>146</v>
      </c>
      <c r="I1914" s="35">
        <v>249</v>
      </c>
      <c r="J1914" s="41"/>
      <c r="K1914" s="42"/>
      <c r="L1914" s="51">
        <f t="shared" si="88"/>
        <v>146</v>
      </c>
      <c r="M1914" s="49">
        <f t="shared" si="89"/>
        <v>0.58634538152610438</v>
      </c>
    </row>
    <row r="1915" spans="1:13" s="50" customFormat="1" ht="14.5" x14ac:dyDescent="0.35">
      <c r="A1915" s="33">
        <v>133165</v>
      </c>
      <c r="B1915" s="33" t="s">
        <v>330</v>
      </c>
      <c r="C1915" s="49">
        <f t="shared" si="90"/>
        <v>0.56130790190735691</v>
      </c>
      <c r="D1915" s="33">
        <v>62229</v>
      </c>
      <c r="E1915" s="33" t="s">
        <v>1669</v>
      </c>
      <c r="F1915" s="33" t="s">
        <v>4364</v>
      </c>
      <c r="H1915" s="35">
        <v>60</v>
      </c>
      <c r="I1915" s="35">
        <v>118</v>
      </c>
      <c r="J1915" s="41"/>
      <c r="K1915" s="42"/>
      <c r="L1915" s="51">
        <f t="shared" si="88"/>
        <v>60</v>
      </c>
      <c r="M1915" s="49">
        <f t="shared" si="89"/>
        <v>0.50847457627118642</v>
      </c>
    </row>
    <row r="1916" spans="1:13" s="50" customFormat="1" ht="14.5" x14ac:dyDescent="0.35">
      <c r="A1916" s="33">
        <v>132739</v>
      </c>
      <c r="B1916" s="33" t="s">
        <v>2381</v>
      </c>
      <c r="C1916" s="49">
        <f t="shared" si="90"/>
        <v>1.9193857965451054E-2</v>
      </c>
      <c r="D1916" s="33"/>
      <c r="E1916" s="33" t="s">
        <v>4365</v>
      </c>
      <c r="F1916" s="33" t="s">
        <v>4366</v>
      </c>
      <c r="H1916" s="35">
        <v>10</v>
      </c>
      <c r="I1916" s="35">
        <v>521</v>
      </c>
      <c r="J1916" s="41"/>
      <c r="K1916" s="42"/>
      <c r="L1916" s="51">
        <f t="shared" si="88"/>
        <v>10</v>
      </c>
      <c r="M1916" s="49">
        <f t="shared" si="89"/>
        <v>1.9193857965451054E-2</v>
      </c>
    </row>
    <row r="1917" spans="1:13" s="50" customFormat="1" ht="14.5" x14ac:dyDescent="0.35">
      <c r="A1917" s="33">
        <v>133397</v>
      </c>
      <c r="B1917" s="33" t="s">
        <v>126</v>
      </c>
      <c r="C1917" s="49">
        <f t="shared" si="90"/>
        <v>0.42996742671009774</v>
      </c>
      <c r="D1917" s="33">
        <v>63052</v>
      </c>
      <c r="E1917" s="33" t="s">
        <v>723</v>
      </c>
      <c r="F1917" s="33" t="s">
        <v>4367</v>
      </c>
      <c r="H1917" s="35">
        <v>197</v>
      </c>
      <c r="I1917" s="35">
        <v>427</v>
      </c>
      <c r="J1917" s="41"/>
      <c r="K1917" s="42"/>
      <c r="L1917" s="51">
        <f t="shared" si="88"/>
        <v>197</v>
      </c>
      <c r="M1917" s="49">
        <f t="shared" si="89"/>
        <v>0.46135831381733022</v>
      </c>
    </row>
    <row r="1918" spans="1:13" s="50" customFormat="1" ht="14.5" x14ac:dyDescent="0.35">
      <c r="A1918" s="33">
        <v>133397</v>
      </c>
      <c r="B1918" s="33" t="s">
        <v>126</v>
      </c>
      <c r="C1918" s="49">
        <f t="shared" si="90"/>
        <v>0.42996742671009774</v>
      </c>
      <c r="D1918" s="33">
        <v>63053</v>
      </c>
      <c r="E1918" s="33" t="s">
        <v>724</v>
      </c>
      <c r="F1918" s="33" t="s">
        <v>4368</v>
      </c>
      <c r="H1918" s="35">
        <v>67</v>
      </c>
      <c r="I1918" s="35">
        <v>187</v>
      </c>
      <c r="J1918" s="41"/>
      <c r="K1918" s="42"/>
      <c r="L1918" s="51">
        <f t="shared" si="88"/>
        <v>67</v>
      </c>
      <c r="M1918" s="49">
        <f t="shared" si="89"/>
        <v>0.35828877005347592</v>
      </c>
    </row>
    <row r="1919" spans="1:13" s="50" customFormat="1" ht="14.5" x14ac:dyDescent="0.35">
      <c r="A1919" s="33">
        <v>133294</v>
      </c>
      <c r="B1919" s="33" t="s">
        <v>334</v>
      </c>
      <c r="C1919" s="49">
        <f t="shared" si="90"/>
        <v>0.353515625</v>
      </c>
      <c r="D1919" s="33">
        <v>62677</v>
      </c>
      <c r="E1919" s="33" t="s">
        <v>1679</v>
      </c>
      <c r="F1919" s="33" t="s">
        <v>4369</v>
      </c>
      <c r="H1919" s="35">
        <v>35</v>
      </c>
      <c r="I1919" s="35">
        <v>101</v>
      </c>
      <c r="J1919" s="41"/>
      <c r="K1919" s="42"/>
      <c r="L1919" s="51">
        <f t="shared" si="88"/>
        <v>35</v>
      </c>
      <c r="M1919" s="49">
        <f t="shared" si="89"/>
        <v>0.34653465346534651</v>
      </c>
    </row>
    <row r="1920" spans="1:13" s="50" customFormat="1" ht="14.5" x14ac:dyDescent="0.35">
      <c r="A1920" s="33">
        <v>133294</v>
      </c>
      <c r="B1920" s="33" t="s">
        <v>334</v>
      </c>
      <c r="C1920" s="49">
        <f t="shared" si="90"/>
        <v>0.353515625</v>
      </c>
      <c r="D1920" s="33">
        <v>62726</v>
      </c>
      <c r="E1920" s="33" t="s">
        <v>1680</v>
      </c>
      <c r="F1920" s="33" t="s">
        <v>4370</v>
      </c>
      <c r="H1920" s="35">
        <v>71</v>
      </c>
      <c r="I1920" s="35">
        <v>183</v>
      </c>
      <c r="J1920" s="41"/>
      <c r="K1920" s="42"/>
      <c r="L1920" s="51">
        <f t="shared" si="88"/>
        <v>71</v>
      </c>
      <c r="M1920" s="49">
        <f t="shared" si="89"/>
        <v>0.38797814207650272</v>
      </c>
    </row>
    <row r="1921" spans="1:13" s="50" customFormat="1" ht="14.5" x14ac:dyDescent="0.35">
      <c r="A1921" s="33">
        <v>133294</v>
      </c>
      <c r="B1921" s="33" t="s">
        <v>334</v>
      </c>
      <c r="C1921" s="49">
        <f t="shared" si="90"/>
        <v>0.353515625</v>
      </c>
      <c r="D1921" s="33">
        <v>62727</v>
      </c>
      <c r="E1921" s="33" t="s">
        <v>1681</v>
      </c>
      <c r="F1921" s="33" t="s">
        <v>4371</v>
      </c>
      <c r="H1921" s="35">
        <v>51</v>
      </c>
      <c r="I1921" s="35">
        <v>148</v>
      </c>
      <c r="J1921" s="41"/>
      <c r="K1921" s="42"/>
      <c r="L1921" s="51">
        <f t="shared" si="88"/>
        <v>51</v>
      </c>
      <c r="M1921" s="49">
        <f t="shared" si="89"/>
        <v>0.34459459459459457</v>
      </c>
    </row>
    <row r="1922" spans="1:13" s="50" customFormat="1" ht="14.5" x14ac:dyDescent="0.35">
      <c r="A1922" s="33">
        <v>133294</v>
      </c>
      <c r="B1922" s="33" t="s">
        <v>334</v>
      </c>
      <c r="C1922" s="49">
        <f t="shared" si="90"/>
        <v>0.353515625</v>
      </c>
      <c r="D1922" s="33">
        <v>300</v>
      </c>
      <c r="E1922" s="33" t="s">
        <v>1682</v>
      </c>
      <c r="F1922" s="33" t="s">
        <v>4372</v>
      </c>
      <c r="H1922" s="35">
        <v>24</v>
      </c>
      <c r="I1922" s="35">
        <v>80</v>
      </c>
      <c r="J1922" s="41"/>
      <c r="K1922" s="42"/>
      <c r="L1922" s="51">
        <f t="shared" ref="L1922:L1985" si="91">IF(K1922="",H1922,(MIN(I1922,(K1922*1.6*I1922))))</f>
        <v>24</v>
      </c>
      <c r="M1922" s="49">
        <f t="shared" ref="M1922:M1985" si="92">IF(L1922=0,0,(L1922/I1922))</f>
        <v>0.3</v>
      </c>
    </row>
    <row r="1923" spans="1:13" s="50" customFormat="1" ht="14.5" x14ac:dyDescent="0.35">
      <c r="A1923" s="33">
        <v>133247</v>
      </c>
      <c r="B1923" s="33" t="s">
        <v>407</v>
      </c>
      <c r="C1923" s="49">
        <f t="shared" si="90"/>
        <v>0.57268722466960353</v>
      </c>
      <c r="D1923" s="33">
        <v>62629</v>
      </c>
      <c r="E1923" s="33" t="s">
        <v>2011</v>
      </c>
      <c r="F1923" s="33" t="s">
        <v>4373</v>
      </c>
      <c r="H1923" s="35">
        <v>75</v>
      </c>
      <c r="I1923" s="35">
        <v>126</v>
      </c>
      <c r="J1923" s="41"/>
      <c r="K1923" s="42"/>
      <c r="L1923" s="51">
        <f t="shared" si="91"/>
        <v>75</v>
      </c>
      <c r="M1923" s="49">
        <f t="shared" si="92"/>
        <v>0.59523809523809523</v>
      </c>
    </row>
    <row r="1924" spans="1:13" s="50" customFormat="1" ht="14.5" x14ac:dyDescent="0.35">
      <c r="A1924" s="33">
        <v>133247</v>
      </c>
      <c r="B1924" s="33" t="s">
        <v>407</v>
      </c>
      <c r="C1924" s="49">
        <f t="shared" si="90"/>
        <v>0.57268722466960353</v>
      </c>
      <c r="D1924" s="33">
        <v>62627</v>
      </c>
      <c r="E1924" s="33" t="s">
        <v>2012</v>
      </c>
      <c r="F1924" s="33" t="s">
        <v>4374</v>
      </c>
      <c r="H1924" s="35">
        <v>55</v>
      </c>
      <c r="I1924" s="35">
        <v>101</v>
      </c>
      <c r="J1924" s="41"/>
      <c r="K1924" s="42"/>
      <c r="L1924" s="51">
        <f t="shared" si="91"/>
        <v>55</v>
      </c>
      <c r="M1924" s="49">
        <f t="shared" si="92"/>
        <v>0.54455445544554459</v>
      </c>
    </row>
    <row r="1925" spans="1:13" s="50" customFormat="1" ht="14.5" x14ac:dyDescent="0.35">
      <c r="A1925" s="33">
        <v>133338</v>
      </c>
      <c r="B1925" s="33" t="s">
        <v>325</v>
      </c>
      <c r="C1925" s="49">
        <f t="shared" si="90"/>
        <v>0.39602649006622515</v>
      </c>
      <c r="D1925" s="33">
        <v>62787</v>
      </c>
      <c r="E1925" s="33" t="s">
        <v>1641</v>
      </c>
      <c r="F1925" s="33" t="s">
        <v>4375</v>
      </c>
      <c r="H1925" s="35">
        <v>20</v>
      </c>
      <c r="I1925" s="35">
        <v>43</v>
      </c>
      <c r="J1925" s="41"/>
      <c r="K1925" s="42"/>
      <c r="L1925" s="51">
        <f t="shared" si="91"/>
        <v>20</v>
      </c>
      <c r="M1925" s="49">
        <f t="shared" si="92"/>
        <v>0.46511627906976744</v>
      </c>
    </row>
    <row r="1926" spans="1:13" s="50" customFormat="1" ht="14.5" x14ac:dyDescent="0.35">
      <c r="A1926" s="33">
        <v>133338</v>
      </c>
      <c r="B1926" s="33" t="s">
        <v>325</v>
      </c>
      <c r="C1926" s="49">
        <f t="shared" si="90"/>
        <v>0.39602649006622515</v>
      </c>
      <c r="D1926" s="33">
        <v>62867</v>
      </c>
      <c r="E1926" s="33" t="s">
        <v>1642</v>
      </c>
      <c r="F1926" s="33" t="s">
        <v>4376</v>
      </c>
      <c r="H1926" s="35">
        <v>149</v>
      </c>
      <c r="I1926" s="35">
        <v>431</v>
      </c>
      <c r="J1926" s="41"/>
      <c r="K1926" s="42"/>
      <c r="L1926" s="51">
        <f t="shared" si="91"/>
        <v>149</v>
      </c>
      <c r="M1926" s="49">
        <f t="shared" si="92"/>
        <v>0.345707656612529</v>
      </c>
    </row>
    <row r="1927" spans="1:13" s="50" customFormat="1" ht="14.5" x14ac:dyDescent="0.35">
      <c r="A1927" s="33">
        <v>133338</v>
      </c>
      <c r="B1927" s="33" t="s">
        <v>325</v>
      </c>
      <c r="C1927" s="49">
        <f t="shared" si="90"/>
        <v>0.39602649006622515</v>
      </c>
      <c r="D1927" s="33">
        <v>62868</v>
      </c>
      <c r="E1927" s="33" t="s">
        <v>1643</v>
      </c>
      <c r="F1927" s="33" t="s">
        <v>4377</v>
      </c>
      <c r="H1927" s="35">
        <v>159</v>
      </c>
      <c r="I1927" s="35">
        <v>270</v>
      </c>
      <c r="J1927" s="41"/>
      <c r="K1927" s="42"/>
      <c r="L1927" s="51">
        <f t="shared" si="91"/>
        <v>159</v>
      </c>
      <c r="M1927" s="49">
        <f t="shared" si="92"/>
        <v>0.58888888888888891</v>
      </c>
    </row>
    <row r="1928" spans="1:13" s="50" customFormat="1" ht="14.5" x14ac:dyDescent="0.35">
      <c r="A1928" s="33">
        <v>133338</v>
      </c>
      <c r="B1928" s="33" t="s">
        <v>325</v>
      </c>
      <c r="C1928" s="49">
        <f t="shared" si="90"/>
        <v>0.39602649006622515</v>
      </c>
      <c r="D1928" s="33">
        <v>62871</v>
      </c>
      <c r="E1928" s="33" t="s">
        <v>1644</v>
      </c>
      <c r="F1928" s="33" t="s">
        <v>4378</v>
      </c>
      <c r="H1928" s="35">
        <v>125</v>
      </c>
      <c r="I1928" s="35">
        <v>264</v>
      </c>
      <c r="J1928" s="41"/>
      <c r="K1928" s="42"/>
      <c r="L1928" s="51">
        <f t="shared" si="91"/>
        <v>125</v>
      </c>
      <c r="M1928" s="49">
        <f t="shared" si="92"/>
        <v>0.47348484848484851</v>
      </c>
    </row>
    <row r="1929" spans="1:13" s="50" customFormat="1" ht="14.5" x14ac:dyDescent="0.35">
      <c r="A1929" s="33">
        <v>133338</v>
      </c>
      <c r="B1929" s="33" t="s">
        <v>325</v>
      </c>
      <c r="C1929" s="49">
        <f t="shared" si="90"/>
        <v>0.39602649006622515</v>
      </c>
      <c r="D1929" s="33">
        <v>16083903</v>
      </c>
      <c r="E1929" s="33" t="s">
        <v>1645</v>
      </c>
      <c r="F1929" s="33" t="s">
        <v>4379</v>
      </c>
      <c r="H1929" s="35">
        <v>48</v>
      </c>
      <c r="I1929" s="35">
        <v>85</v>
      </c>
      <c r="J1929" s="41"/>
      <c r="K1929" s="42"/>
      <c r="L1929" s="51">
        <f t="shared" si="91"/>
        <v>48</v>
      </c>
      <c r="M1929" s="49">
        <f t="shared" si="92"/>
        <v>0.56470588235294117</v>
      </c>
    </row>
    <row r="1930" spans="1:13" s="50" customFormat="1" ht="14.5" x14ac:dyDescent="0.35">
      <c r="A1930" s="33">
        <v>133338</v>
      </c>
      <c r="B1930" s="33" t="s">
        <v>325</v>
      </c>
      <c r="C1930" s="49">
        <f t="shared" si="90"/>
        <v>0.39602649006622515</v>
      </c>
      <c r="D1930" s="33">
        <v>16083902</v>
      </c>
      <c r="E1930" s="33" t="s">
        <v>1646</v>
      </c>
      <c r="F1930" s="33" t="s">
        <v>4380</v>
      </c>
      <c r="H1930" s="35">
        <v>24</v>
      </c>
      <c r="I1930" s="35">
        <v>41</v>
      </c>
      <c r="J1930" s="41"/>
      <c r="K1930" s="42"/>
      <c r="L1930" s="51">
        <f t="shared" si="91"/>
        <v>24</v>
      </c>
      <c r="M1930" s="49">
        <f t="shared" si="92"/>
        <v>0.58536585365853655</v>
      </c>
    </row>
    <row r="1931" spans="1:13" s="50" customFormat="1" ht="14.5" x14ac:dyDescent="0.35">
      <c r="A1931" s="33">
        <v>5747</v>
      </c>
      <c r="B1931" s="33" t="s">
        <v>325</v>
      </c>
      <c r="C1931" s="49">
        <f t="shared" si="90"/>
        <v>0.39602649006622515</v>
      </c>
      <c r="D1931" s="33">
        <v>9100</v>
      </c>
      <c r="E1931" s="33" t="s">
        <v>2055</v>
      </c>
      <c r="F1931" s="33" t="s">
        <v>2392</v>
      </c>
      <c r="H1931" s="35">
        <v>12</v>
      </c>
      <c r="I1931" s="35">
        <v>29</v>
      </c>
      <c r="J1931" s="41"/>
      <c r="K1931" s="42"/>
      <c r="L1931" s="51">
        <f t="shared" si="91"/>
        <v>12</v>
      </c>
      <c r="M1931" s="49">
        <f t="shared" si="92"/>
        <v>0.41379310344827586</v>
      </c>
    </row>
    <row r="1932" spans="1:13" s="50" customFormat="1" ht="14.5" x14ac:dyDescent="0.35">
      <c r="A1932" s="33">
        <v>133338</v>
      </c>
      <c r="B1932" s="33" t="s">
        <v>325</v>
      </c>
      <c r="C1932" s="49">
        <f t="shared" si="90"/>
        <v>0.39602649006622515</v>
      </c>
      <c r="D1932" s="33">
        <v>16083904</v>
      </c>
      <c r="E1932" s="33" t="s">
        <v>1647</v>
      </c>
      <c r="F1932" s="33" t="s">
        <v>4381</v>
      </c>
      <c r="H1932" s="35">
        <v>20</v>
      </c>
      <c r="I1932" s="35">
        <v>47</v>
      </c>
      <c r="J1932" s="41"/>
      <c r="K1932" s="42"/>
      <c r="L1932" s="51">
        <f t="shared" si="91"/>
        <v>20</v>
      </c>
      <c r="M1932" s="49">
        <f t="shared" si="92"/>
        <v>0.42553191489361702</v>
      </c>
    </row>
    <row r="1933" spans="1:13" s="50" customFormat="1" ht="14.5" x14ac:dyDescent="0.35">
      <c r="A1933" s="33">
        <v>133338</v>
      </c>
      <c r="B1933" s="33" t="s">
        <v>325</v>
      </c>
      <c r="C1933" s="49">
        <f t="shared" si="90"/>
        <v>0.39602649006622515</v>
      </c>
      <c r="D1933" s="33">
        <v>110</v>
      </c>
      <c r="E1933" s="33" t="s">
        <v>1648</v>
      </c>
      <c r="F1933" s="33" t="s">
        <v>4382</v>
      </c>
      <c r="H1933" s="35">
        <v>17</v>
      </c>
      <c r="I1933" s="35">
        <v>57</v>
      </c>
      <c r="J1933" s="41"/>
      <c r="K1933" s="42"/>
      <c r="L1933" s="51">
        <f t="shared" si="91"/>
        <v>17</v>
      </c>
      <c r="M1933" s="49">
        <f t="shared" si="92"/>
        <v>0.2982456140350877</v>
      </c>
    </row>
    <row r="1934" spans="1:13" s="50" customFormat="1" ht="14.5" x14ac:dyDescent="0.35">
      <c r="A1934" s="33">
        <v>133338</v>
      </c>
      <c r="B1934" s="33" t="s">
        <v>325</v>
      </c>
      <c r="C1934" s="49">
        <f t="shared" si="90"/>
        <v>0.39602649006622515</v>
      </c>
      <c r="D1934" s="33">
        <v>62869</v>
      </c>
      <c r="E1934" s="33" t="s">
        <v>1649</v>
      </c>
      <c r="F1934" s="33" t="s">
        <v>4383</v>
      </c>
      <c r="H1934" s="35">
        <v>254</v>
      </c>
      <c r="I1934" s="35">
        <v>863</v>
      </c>
      <c r="J1934" s="41"/>
      <c r="K1934" s="42"/>
      <c r="L1934" s="51">
        <f t="shared" si="91"/>
        <v>254</v>
      </c>
      <c r="M1934" s="49">
        <f t="shared" si="92"/>
        <v>0.29432213209733488</v>
      </c>
    </row>
    <row r="1935" spans="1:13" s="50" customFormat="1" ht="14.5" x14ac:dyDescent="0.35">
      <c r="A1935" s="33">
        <v>133338</v>
      </c>
      <c r="B1935" s="33" t="s">
        <v>325</v>
      </c>
      <c r="C1935" s="49">
        <f t="shared" si="90"/>
        <v>0.39602649006622515</v>
      </c>
      <c r="D1935" s="33">
        <v>62865</v>
      </c>
      <c r="E1935" s="33" t="s">
        <v>1650</v>
      </c>
      <c r="F1935" s="33" t="s">
        <v>4384</v>
      </c>
      <c r="H1935" s="35">
        <v>252</v>
      </c>
      <c r="I1935" s="35">
        <v>643</v>
      </c>
      <c r="J1935" s="41"/>
      <c r="K1935" s="42"/>
      <c r="L1935" s="51">
        <f t="shared" si="91"/>
        <v>252</v>
      </c>
      <c r="M1935" s="49">
        <f t="shared" si="92"/>
        <v>0.39191290824261277</v>
      </c>
    </row>
    <row r="1936" spans="1:13" s="50" customFormat="1" ht="14.5" x14ac:dyDescent="0.35">
      <c r="A1936" s="33">
        <v>133338</v>
      </c>
      <c r="B1936" s="33" t="s">
        <v>325</v>
      </c>
      <c r="C1936" s="49">
        <f t="shared" si="90"/>
        <v>0.39602649006622515</v>
      </c>
      <c r="D1936" s="33">
        <v>62883</v>
      </c>
      <c r="E1936" s="33" t="s">
        <v>1651</v>
      </c>
      <c r="F1936" s="33" t="s">
        <v>4385</v>
      </c>
      <c r="H1936" s="35">
        <v>47</v>
      </c>
      <c r="I1936" s="35">
        <v>120</v>
      </c>
      <c r="J1936" s="41"/>
      <c r="K1936" s="42"/>
      <c r="L1936" s="51">
        <f t="shared" si="91"/>
        <v>47</v>
      </c>
      <c r="M1936" s="49">
        <f t="shared" si="92"/>
        <v>0.39166666666666666</v>
      </c>
    </row>
    <row r="1937" spans="1:13" s="50" customFormat="1" ht="14.5" x14ac:dyDescent="0.35">
      <c r="A1937" s="33">
        <v>133338</v>
      </c>
      <c r="B1937" s="33" t="s">
        <v>325</v>
      </c>
      <c r="C1937" s="49">
        <f t="shared" si="90"/>
        <v>0.39602649006622515</v>
      </c>
      <c r="D1937" s="33">
        <v>62872</v>
      </c>
      <c r="E1937" s="33" t="s">
        <v>1652</v>
      </c>
      <c r="F1937" s="33" t="s">
        <v>4386</v>
      </c>
      <c r="H1937" s="35">
        <v>69</v>
      </c>
      <c r="I1937" s="35">
        <v>127</v>
      </c>
      <c r="J1937" s="41"/>
      <c r="K1937" s="42"/>
      <c r="L1937" s="51">
        <f t="shared" si="91"/>
        <v>69</v>
      </c>
      <c r="M1937" s="49">
        <f t="shared" si="92"/>
        <v>0.54330708661417326</v>
      </c>
    </row>
    <row r="1938" spans="1:13" s="50" customFormat="1" ht="14.5" x14ac:dyDescent="0.35">
      <c r="A1938" s="33">
        <v>133250</v>
      </c>
      <c r="B1938" s="33" t="s">
        <v>260</v>
      </c>
      <c r="C1938" s="49">
        <f t="shared" si="90"/>
        <v>0.31570512820512819</v>
      </c>
      <c r="D1938" s="33">
        <v>62631</v>
      </c>
      <c r="E1938" s="33" t="s">
        <v>1311</v>
      </c>
      <c r="F1938" s="33" t="s">
        <v>4387</v>
      </c>
      <c r="H1938" s="35">
        <v>211</v>
      </c>
      <c r="I1938" s="35">
        <v>569</v>
      </c>
      <c r="J1938" s="41"/>
      <c r="K1938" s="42"/>
      <c r="L1938" s="51">
        <f t="shared" si="91"/>
        <v>211</v>
      </c>
      <c r="M1938" s="49">
        <f t="shared" si="92"/>
        <v>0.37082601054481545</v>
      </c>
    </row>
    <row r="1939" spans="1:13" s="50" customFormat="1" ht="14.5" x14ac:dyDescent="0.35">
      <c r="A1939" s="33">
        <v>133250</v>
      </c>
      <c r="B1939" s="33" t="s">
        <v>260</v>
      </c>
      <c r="C1939" s="49">
        <f t="shared" si="90"/>
        <v>0.31570512820512819</v>
      </c>
      <c r="D1939" s="33">
        <v>62632</v>
      </c>
      <c r="E1939" s="33" t="s">
        <v>1312</v>
      </c>
      <c r="F1939" s="33" t="s">
        <v>4388</v>
      </c>
      <c r="H1939" s="35">
        <v>82</v>
      </c>
      <c r="I1939" s="35">
        <v>376</v>
      </c>
      <c r="J1939" s="41"/>
      <c r="K1939" s="42"/>
      <c r="L1939" s="51">
        <f t="shared" si="91"/>
        <v>82</v>
      </c>
      <c r="M1939" s="49">
        <f t="shared" si="92"/>
        <v>0.21808510638297873</v>
      </c>
    </row>
    <row r="1940" spans="1:13" s="50" customFormat="1" ht="14.5" x14ac:dyDescent="0.35">
      <c r="A1940" s="33">
        <v>133250</v>
      </c>
      <c r="B1940" s="33" t="s">
        <v>260</v>
      </c>
      <c r="C1940" s="49">
        <f t="shared" si="90"/>
        <v>0.31570512820512819</v>
      </c>
      <c r="D1940" s="33">
        <v>62633</v>
      </c>
      <c r="E1940" s="33" t="s">
        <v>1313</v>
      </c>
      <c r="F1940" s="33" t="s">
        <v>4389</v>
      </c>
      <c r="H1940" s="35">
        <v>101</v>
      </c>
      <c r="I1940" s="35">
        <v>303</v>
      </c>
      <c r="J1940" s="41"/>
      <c r="K1940" s="42"/>
      <c r="L1940" s="51">
        <f t="shared" si="91"/>
        <v>101</v>
      </c>
      <c r="M1940" s="49">
        <f t="shared" si="92"/>
        <v>0.33333333333333331</v>
      </c>
    </row>
    <row r="1941" spans="1:13" s="50" customFormat="1" ht="14.5" x14ac:dyDescent="0.35">
      <c r="A1941" s="33">
        <v>133201</v>
      </c>
      <c r="B1941" s="33" t="s">
        <v>367</v>
      </c>
      <c r="C1941" s="49">
        <f t="shared" si="90"/>
        <v>0.2136963696369637</v>
      </c>
      <c r="D1941" s="33">
        <v>62442</v>
      </c>
      <c r="E1941" s="33" t="s">
        <v>1823</v>
      </c>
      <c r="F1941" s="33" t="s">
        <v>4390</v>
      </c>
      <c r="H1941" s="35">
        <v>95</v>
      </c>
      <c r="I1941" s="35">
        <v>381</v>
      </c>
      <c r="J1941" s="41"/>
      <c r="K1941" s="42"/>
      <c r="L1941" s="51">
        <f t="shared" si="91"/>
        <v>95</v>
      </c>
      <c r="M1941" s="49">
        <f t="shared" si="92"/>
        <v>0.24934383202099739</v>
      </c>
    </row>
    <row r="1942" spans="1:13" s="50" customFormat="1" ht="14.5" x14ac:dyDescent="0.35">
      <c r="A1942" s="33">
        <v>133201</v>
      </c>
      <c r="B1942" s="33" t="s">
        <v>367</v>
      </c>
      <c r="C1942" s="49">
        <f t="shared" si="90"/>
        <v>0.2136963696369637</v>
      </c>
      <c r="D1942" s="33">
        <v>62443</v>
      </c>
      <c r="E1942" s="33" t="s">
        <v>1824</v>
      </c>
      <c r="F1942" s="33" t="s">
        <v>4391</v>
      </c>
      <c r="H1942" s="35">
        <v>74</v>
      </c>
      <c r="I1942" s="35">
        <v>339</v>
      </c>
      <c r="J1942" s="41"/>
      <c r="K1942" s="42"/>
      <c r="L1942" s="51">
        <f t="shared" si="91"/>
        <v>74</v>
      </c>
      <c r="M1942" s="49">
        <f t="shared" si="92"/>
        <v>0.21828908554572271</v>
      </c>
    </row>
    <row r="1943" spans="1:13" s="50" customFormat="1" ht="14.5" x14ac:dyDescent="0.35">
      <c r="A1943" s="33">
        <v>133201</v>
      </c>
      <c r="B1943" s="33" t="s">
        <v>367</v>
      </c>
      <c r="C1943" s="49">
        <f t="shared" si="90"/>
        <v>0.2136963696369637</v>
      </c>
      <c r="D1943" s="33">
        <v>202710</v>
      </c>
      <c r="E1943" s="33" t="s">
        <v>1825</v>
      </c>
      <c r="F1943" s="33" t="s">
        <v>4392</v>
      </c>
      <c r="H1943" s="35">
        <v>86</v>
      </c>
      <c r="I1943" s="35">
        <v>335</v>
      </c>
      <c r="J1943" s="41"/>
      <c r="K1943" s="42"/>
      <c r="L1943" s="51">
        <f t="shared" si="91"/>
        <v>86</v>
      </c>
      <c r="M1943" s="49">
        <f t="shared" si="92"/>
        <v>0.25671641791044775</v>
      </c>
    </row>
    <row r="1944" spans="1:13" s="50" customFormat="1" ht="14.5" x14ac:dyDescent="0.35">
      <c r="A1944" s="33">
        <v>133201</v>
      </c>
      <c r="B1944" s="33" t="s">
        <v>367</v>
      </c>
      <c r="C1944" s="49">
        <f t="shared" si="90"/>
        <v>0.2136963696369637</v>
      </c>
      <c r="D1944" s="33">
        <v>100</v>
      </c>
      <c r="E1944" s="33" t="s">
        <v>1826</v>
      </c>
      <c r="F1944" s="33" t="s">
        <v>4393</v>
      </c>
      <c r="H1944" s="35">
        <v>4</v>
      </c>
      <c r="I1944" s="35">
        <v>142</v>
      </c>
      <c r="J1944" s="41"/>
      <c r="K1944" s="42"/>
      <c r="L1944" s="51">
        <f t="shared" si="91"/>
        <v>4</v>
      </c>
      <c r="M1944" s="49">
        <f t="shared" si="92"/>
        <v>2.8169014084507043E-2</v>
      </c>
    </row>
    <row r="1945" spans="1:13" s="50" customFormat="1" ht="14.5" x14ac:dyDescent="0.35">
      <c r="A1945" s="33">
        <v>133201</v>
      </c>
      <c r="B1945" s="33" t="s">
        <v>367</v>
      </c>
      <c r="C1945" s="49">
        <f t="shared" si="90"/>
        <v>0.2136963696369637</v>
      </c>
      <c r="D1945" s="33">
        <v>140</v>
      </c>
      <c r="E1945" s="33" t="s">
        <v>4394</v>
      </c>
      <c r="F1945" s="33" t="s">
        <v>4395</v>
      </c>
      <c r="H1945" s="35">
        <v>0</v>
      </c>
      <c r="I1945" s="35">
        <v>15</v>
      </c>
      <c r="J1945" s="41"/>
      <c r="K1945" s="42"/>
      <c r="L1945" s="51">
        <f t="shared" si="91"/>
        <v>0</v>
      </c>
      <c r="M1945" s="49">
        <f t="shared" si="92"/>
        <v>0</v>
      </c>
    </row>
    <row r="1946" spans="1:13" s="50" customFormat="1" ht="14.5" x14ac:dyDescent="0.35">
      <c r="A1946" s="33">
        <v>16042012</v>
      </c>
      <c r="B1946" s="33" t="s">
        <v>238</v>
      </c>
      <c r="C1946" s="49">
        <f t="shared" si="90"/>
        <v>0.33084112149532713</v>
      </c>
      <c r="D1946" s="33">
        <v>60959</v>
      </c>
      <c r="E1946" s="33" t="s">
        <v>1234</v>
      </c>
      <c r="F1946" s="33" t="s">
        <v>4396</v>
      </c>
      <c r="H1946" s="35">
        <v>177</v>
      </c>
      <c r="I1946" s="35">
        <v>535</v>
      </c>
      <c r="J1946" s="41"/>
      <c r="K1946" s="42"/>
      <c r="L1946" s="51">
        <f t="shared" si="91"/>
        <v>177</v>
      </c>
      <c r="M1946" s="49">
        <f t="shared" si="92"/>
        <v>0.33084112149532713</v>
      </c>
    </row>
    <row r="1947" spans="1:13" s="50" customFormat="1" ht="14.5" x14ac:dyDescent="0.35">
      <c r="A1947" s="33">
        <v>133492</v>
      </c>
      <c r="B1947" s="33" t="s">
        <v>492</v>
      </c>
      <c r="C1947" s="49">
        <f t="shared" si="90"/>
        <v>0.64918032786885249</v>
      </c>
      <c r="D1947" s="33">
        <v>63373</v>
      </c>
      <c r="E1947" s="33" t="s">
        <v>2305</v>
      </c>
      <c r="F1947" s="33" t="s">
        <v>4397</v>
      </c>
      <c r="H1947" s="35">
        <v>175</v>
      </c>
      <c r="I1947" s="35">
        <v>257</v>
      </c>
      <c r="J1947" s="41"/>
      <c r="K1947" s="42"/>
      <c r="L1947" s="51">
        <f t="shared" si="91"/>
        <v>175</v>
      </c>
      <c r="M1947" s="49">
        <f t="shared" si="92"/>
        <v>0.68093385214007784</v>
      </c>
    </row>
    <row r="1948" spans="1:13" s="50" customFormat="1" ht="14.5" x14ac:dyDescent="0.35">
      <c r="A1948" s="33">
        <v>133492</v>
      </c>
      <c r="B1948" s="33" t="s">
        <v>492</v>
      </c>
      <c r="C1948" s="49">
        <f t="shared" si="90"/>
        <v>0.64918032786885249</v>
      </c>
      <c r="D1948" s="33">
        <v>63374</v>
      </c>
      <c r="E1948" s="33" t="s">
        <v>2306</v>
      </c>
      <c r="F1948" s="33" t="s">
        <v>4398</v>
      </c>
      <c r="H1948" s="35">
        <v>100</v>
      </c>
      <c r="I1948" s="35">
        <v>169</v>
      </c>
      <c r="J1948" s="41"/>
      <c r="K1948" s="42"/>
      <c r="L1948" s="51">
        <f t="shared" si="91"/>
        <v>100</v>
      </c>
      <c r="M1948" s="49">
        <f t="shared" si="92"/>
        <v>0.59171597633136097</v>
      </c>
    </row>
    <row r="1949" spans="1:13" s="50" customFormat="1" ht="14.5" x14ac:dyDescent="0.35">
      <c r="A1949" s="33">
        <v>133492</v>
      </c>
      <c r="B1949" s="33" t="s">
        <v>492</v>
      </c>
      <c r="C1949" s="49">
        <f t="shared" si="90"/>
        <v>0.64918032786885249</v>
      </c>
      <c r="D1949" s="33">
        <v>149022</v>
      </c>
      <c r="E1949" s="33" t="s">
        <v>2307</v>
      </c>
      <c r="F1949" s="33" t="s">
        <v>4399</v>
      </c>
      <c r="H1949" s="35">
        <v>121</v>
      </c>
      <c r="I1949" s="35">
        <v>184</v>
      </c>
      <c r="J1949" s="41"/>
      <c r="K1949" s="42"/>
      <c r="L1949" s="51">
        <f t="shared" si="91"/>
        <v>121</v>
      </c>
      <c r="M1949" s="49">
        <f t="shared" si="92"/>
        <v>0.65760869565217395</v>
      </c>
    </row>
    <row r="1950" spans="1:13" s="50" customFormat="1" ht="14.5" x14ac:dyDescent="0.35">
      <c r="A1950" s="33">
        <v>133445</v>
      </c>
      <c r="B1950" s="33" t="s">
        <v>87</v>
      </c>
      <c r="C1950" s="49">
        <f t="shared" si="90"/>
        <v>0.52134831460674158</v>
      </c>
      <c r="D1950" s="33">
        <v>810</v>
      </c>
      <c r="E1950" s="33" t="s">
        <v>552</v>
      </c>
      <c r="F1950" s="33" t="s">
        <v>4400</v>
      </c>
      <c r="H1950" s="35">
        <v>1</v>
      </c>
      <c r="I1950" s="35">
        <v>1</v>
      </c>
      <c r="J1950" s="41"/>
      <c r="K1950" s="42"/>
      <c r="L1950" s="51">
        <f t="shared" si="91"/>
        <v>1</v>
      </c>
      <c r="M1950" s="49">
        <f t="shared" si="92"/>
        <v>1</v>
      </c>
    </row>
    <row r="1951" spans="1:13" s="50" customFormat="1" ht="14.5" x14ac:dyDescent="0.35">
      <c r="A1951" s="33">
        <v>5810</v>
      </c>
      <c r="B1951" s="33" t="s">
        <v>87</v>
      </c>
      <c r="C1951" s="49">
        <f t="shared" si="90"/>
        <v>0.52134831460674158</v>
      </c>
      <c r="D1951" s="33">
        <v>9410</v>
      </c>
      <c r="E1951" s="33" t="s">
        <v>532</v>
      </c>
      <c r="F1951" s="33" t="s">
        <v>2392</v>
      </c>
      <c r="H1951" s="35">
        <v>3</v>
      </c>
      <c r="I1951" s="35">
        <v>7</v>
      </c>
      <c r="J1951" s="41"/>
      <c r="K1951" s="42"/>
      <c r="L1951" s="51">
        <f t="shared" si="91"/>
        <v>3</v>
      </c>
      <c r="M1951" s="49">
        <f t="shared" si="92"/>
        <v>0.42857142857142855</v>
      </c>
    </row>
    <row r="1952" spans="1:13" s="50" customFormat="1" ht="14.5" x14ac:dyDescent="0.35">
      <c r="A1952" s="33">
        <v>133445</v>
      </c>
      <c r="B1952" s="33" t="s">
        <v>87</v>
      </c>
      <c r="C1952" s="49">
        <f t="shared" si="90"/>
        <v>0.52134831460674158</v>
      </c>
      <c r="D1952" s="33">
        <v>63166</v>
      </c>
      <c r="E1952" s="33" t="s">
        <v>553</v>
      </c>
      <c r="F1952" s="33" t="s">
        <v>4401</v>
      </c>
      <c r="H1952" s="35">
        <v>138</v>
      </c>
      <c r="I1952" s="35">
        <v>225</v>
      </c>
      <c r="J1952" s="41"/>
      <c r="K1952" s="42"/>
      <c r="L1952" s="51">
        <f t="shared" si="91"/>
        <v>138</v>
      </c>
      <c r="M1952" s="49">
        <f t="shared" si="92"/>
        <v>0.61333333333333329</v>
      </c>
    </row>
    <row r="1953" spans="1:13" s="50" customFormat="1" ht="14.5" x14ac:dyDescent="0.35">
      <c r="A1953" s="33">
        <v>133445</v>
      </c>
      <c r="B1953" s="33" t="s">
        <v>87</v>
      </c>
      <c r="C1953" s="49">
        <f t="shared" si="90"/>
        <v>0.52134831460674158</v>
      </c>
      <c r="D1953" s="33">
        <v>63167</v>
      </c>
      <c r="E1953" s="33" t="s">
        <v>554</v>
      </c>
      <c r="F1953" s="33" t="s">
        <v>4402</v>
      </c>
      <c r="H1953" s="35">
        <v>51</v>
      </c>
      <c r="I1953" s="35">
        <v>123</v>
      </c>
      <c r="J1953" s="41"/>
      <c r="K1953" s="42"/>
      <c r="L1953" s="51">
        <f t="shared" si="91"/>
        <v>51</v>
      </c>
      <c r="M1953" s="49">
        <f t="shared" si="92"/>
        <v>0.41463414634146339</v>
      </c>
    </row>
    <row r="1954" spans="1:13" s="50" customFormat="1" ht="14.5" x14ac:dyDescent="0.35">
      <c r="A1954" s="33">
        <v>133445</v>
      </c>
      <c r="B1954" s="33" t="s">
        <v>87</v>
      </c>
      <c r="C1954" s="49">
        <f t="shared" si="90"/>
        <v>0.52134831460674158</v>
      </c>
      <c r="D1954" s="33">
        <v>30</v>
      </c>
      <c r="E1954" s="33" t="s">
        <v>4403</v>
      </c>
      <c r="F1954" s="33" t="s">
        <v>4404</v>
      </c>
      <c r="H1954" s="35">
        <v>39</v>
      </c>
      <c r="I1954" s="35">
        <v>89</v>
      </c>
      <c r="J1954" s="41"/>
      <c r="K1954" s="42"/>
      <c r="L1954" s="51">
        <f t="shared" si="91"/>
        <v>39</v>
      </c>
      <c r="M1954" s="49">
        <f t="shared" si="92"/>
        <v>0.43820224719101125</v>
      </c>
    </row>
    <row r="1955" spans="1:13" s="50" customFormat="1" ht="14.5" x14ac:dyDescent="0.35">
      <c r="A1955" s="33">
        <v>132859</v>
      </c>
      <c r="B1955" s="33" t="s">
        <v>239</v>
      </c>
      <c r="C1955" s="49">
        <f t="shared" si="90"/>
        <v>0.67744000000000004</v>
      </c>
      <c r="D1955" s="33">
        <v>60960</v>
      </c>
      <c r="E1955" s="33" t="s">
        <v>1235</v>
      </c>
      <c r="F1955" s="33" t="s">
        <v>4405</v>
      </c>
      <c r="H1955" s="35"/>
      <c r="I1955" s="35">
        <v>333</v>
      </c>
      <c r="J1955" s="41">
        <v>2018</v>
      </c>
      <c r="K1955" s="42">
        <v>0.4234</v>
      </c>
      <c r="L1955" s="51">
        <f t="shared" si="91"/>
        <v>225.58752000000001</v>
      </c>
      <c r="M1955" s="49">
        <f t="shared" si="92"/>
        <v>0.67744000000000004</v>
      </c>
    </row>
    <row r="1956" spans="1:13" s="50" customFormat="1" ht="14.5" x14ac:dyDescent="0.35">
      <c r="A1956" s="33">
        <v>133184</v>
      </c>
      <c r="B1956" s="33" t="s">
        <v>265</v>
      </c>
      <c r="C1956" s="49">
        <f t="shared" si="90"/>
        <v>0.4454022988505747</v>
      </c>
      <c r="D1956" s="33">
        <v>62318</v>
      </c>
      <c r="E1956" s="33" t="s">
        <v>1330</v>
      </c>
      <c r="F1956" s="33" t="s">
        <v>4406</v>
      </c>
      <c r="H1956" s="35">
        <v>234</v>
      </c>
      <c r="I1956" s="35">
        <v>516</v>
      </c>
      <c r="J1956" s="41"/>
      <c r="K1956" s="42"/>
      <c r="L1956" s="51">
        <f t="shared" si="91"/>
        <v>234</v>
      </c>
      <c r="M1956" s="49">
        <f t="shared" si="92"/>
        <v>0.45348837209302323</v>
      </c>
    </row>
    <row r="1957" spans="1:13" s="50" customFormat="1" ht="14.5" x14ac:dyDescent="0.35">
      <c r="A1957" s="33">
        <v>133184</v>
      </c>
      <c r="B1957" s="33" t="s">
        <v>265</v>
      </c>
      <c r="C1957" s="49">
        <f t="shared" si="90"/>
        <v>0.4454022988505747</v>
      </c>
      <c r="D1957" s="33">
        <v>62323</v>
      </c>
      <c r="E1957" s="33" t="s">
        <v>1331</v>
      </c>
      <c r="F1957" s="33" t="s">
        <v>4407</v>
      </c>
      <c r="H1957" s="35">
        <v>182</v>
      </c>
      <c r="I1957" s="35">
        <v>268</v>
      </c>
      <c r="J1957" s="41"/>
      <c r="K1957" s="42"/>
      <c r="L1957" s="51">
        <f t="shared" si="91"/>
        <v>182</v>
      </c>
      <c r="M1957" s="49">
        <f t="shared" si="92"/>
        <v>0.67910447761194026</v>
      </c>
    </row>
    <row r="1958" spans="1:13" s="50" customFormat="1" ht="14.5" x14ac:dyDescent="0.35">
      <c r="A1958" s="33">
        <v>133184</v>
      </c>
      <c r="B1958" s="33" t="s">
        <v>265</v>
      </c>
      <c r="C1958" s="49">
        <f t="shared" si="90"/>
        <v>0.4454022988505747</v>
      </c>
      <c r="D1958" s="33">
        <v>810</v>
      </c>
      <c r="E1958" s="33" t="s">
        <v>1332</v>
      </c>
      <c r="F1958" s="33" t="s">
        <v>4408</v>
      </c>
      <c r="H1958" s="35">
        <v>14</v>
      </c>
      <c r="I1958" s="35">
        <v>68</v>
      </c>
      <c r="J1958" s="41"/>
      <c r="K1958" s="42"/>
      <c r="L1958" s="51">
        <f t="shared" si="91"/>
        <v>14</v>
      </c>
      <c r="M1958" s="49">
        <f t="shared" si="92"/>
        <v>0.20588235294117646</v>
      </c>
    </row>
    <row r="1959" spans="1:13" s="50" customFormat="1" ht="14.5" x14ac:dyDescent="0.35">
      <c r="A1959" s="33">
        <v>133184</v>
      </c>
      <c r="B1959" s="33" t="s">
        <v>265</v>
      </c>
      <c r="C1959" s="49">
        <f t="shared" si="90"/>
        <v>0.4454022988505747</v>
      </c>
      <c r="D1959" s="33">
        <v>62319</v>
      </c>
      <c r="E1959" s="33" t="s">
        <v>1333</v>
      </c>
      <c r="F1959" s="33" t="s">
        <v>4409</v>
      </c>
      <c r="H1959" s="35">
        <v>181</v>
      </c>
      <c r="I1959" s="35">
        <v>435</v>
      </c>
      <c r="J1959" s="41"/>
      <c r="K1959" s="42"/>
      <c r="L1959" s="51">
        <f t="shared" si="91"/>
        <v>181</v>
      </c>
      <c r="M1959" s="49">
        <f t="shared" si="92"/>
        <v>0.41609195402298849</v>
      </c>
    </row>
    <row r="1960" spans="1:13" s="50" customFormat="1" ht="14.5" x14ac:dyDescent="0.35">
      <c r="A1960" s="33">
        <v>133184</v>
      </c>
      <c r="B1960" s="33" t="s">
        <v>265</v>
      </c>
      <c r="C1960" s="49">
        <f t="shared" si="90"/>
        <v>0.4454022988505747</v>
      </c>
      <c r="D1960" s="33">
        <v>16038044</v>
      </c>
      <c r="E1960" s="33" t="s">
        <v>1334</v>
      </c>
      <c r="F1960" s="33" t="s">
        <v>4410</v>
      </c>
      <c r="H1960" s="35">
        <v>164</v>
      </c>
      <c r="I1960" s="35">
        <v>453</v>
      </c>
      <c r="J1960" s="41"/>
      <c r="K1960" s="42"/>
      <c r="L1960" s="51">
        <f t="shared" si="91"/>
        <v>164</v>
      </c>
      <c r="M1960" s="49">
        <f t="shared" si="92"/>
        <v>0.36203090507726271</v>
      </c>
    </row>
    <row r="1961" spans="1:13" s="50" customFormat="1" ht="14.5" x14ac:dyDescent="0.35">
      <c r="A1961" s="33">
        <v>132861</v>
      </c>
      <c r="B1961" s="33" t="s">
        <v>374</v>
      </c>
      <c r="C1961" s="49">
        <f t="shared" si="90"/>
        <v>0.24748743718592964</v>
      </c>
      <c r="D1961" s="33">
        <v>60962</v>
      </c>
      <c r="E1961" s="33" t="s">
        <v>1868</v>
      </c>
      <c r="F1961" s="33" t="s">
        <v>4411</v>
      </c>
      <c r="H1961" s="35">
        <v>197</v>
      </c>
      <c r="I1961" s="35">
        <v>796</v>
      </c>
      <c r="J1961" s="41"/>
      <c r="K1961" s="42"/>
      <c r="L1961" s="51">
        <f t="shared" si="91"/>
        <v>197</v>
      </c>
      <c r="M1961" s="49">
        <f t="shared" si="92"/>
        <v>0.24748743718592964</v>
      </c>
    </row>
    <row r="1962" spans="1:13" s="50" customFormat="1" ht="14.5" x14ac:dyDescent="0.35">
      <c r="A1962" s="33">
        <v>132863</v>
      </c>
      <c r="B1962" s="33" t="s">
        <v>2382</v>
      </c>
      <c r="C1962" s="49">
        <f t="shared" si="90"/>
        <v>0.12362911266201396</v>
      </c>
      <c r="D1962" s="33"/>
      <c r="E1962" s="33" t="s">
        <v>4412</v>
      </c>
      <c r="F1962" s="33" t="s">
        <v>4413</v>
      </c>
      <c r="H1962" s="35">
        <v>124</v>
      </c>
      <c r="I1962" s="35">
        <v>1003</v>
      </c>
      <c r="J1962" s="41"/>
      <c r="K1962" s="42"/>
      <c r="L1962" s="51">
        <f t="shared" si="91"/>
        <v>124</v>
      </c>
      <c r="M1962" s="49">
        <f t="shared" si="92"/>
        <v>0.12362911266201396</v>
      </c>
    </row>
    <row r="1963" spans="1:13" s="50" customFormat="1" ht="14.5" x14ac:dyDescent="0.35">
      <c r="A1963" s="33">
        <v>8137</v>
      </c>
      <c r="B1963" s="33" t="s">
        <v>314</v>
      </c>
      <c r="C1963" s="49">
        <f t="shared" si="90"/>
        <v>8.8495575221238937E-3</v>
      </c>
      <c r="D1963" s="33">
        <v>8137</v>
      </c>
      <c r="E1963" s="33" t="s">
        <v>1599</v>
      </c>
      <c r="F1963" s="33" t="s">
        <v>4414</v>
      </c>
      <c r="H1963" s="35">
        <v>1</v>
      </c>
      <c r="I1963" s="35">
        <v>113</v>
      </c>
      <c r="J1963" s="41"/>
      <c r="K1963" s="42"/>
      <c r="L1963" s="51">
        <f t="shared" si="91"/>
        <v>1</v>
      </c>
      <c r="M1963" s="49">
        <f t="shared" si="92"/>
        <v>8.8495575221238937E-3</v>
      </c>
    </row>
    <row r="1964" spans="1:13" s="50" customFormat="1" ht="14.5" x14ac:dyDescent="0.35">
      <c r="A1964" s="33">
        <v>133407</v>
      </c>
      <c r="B1964" s="33" t="s">
        <v>363</v>
      </c>
      <c r="C1964" s="49">
        <f t="shared" si="90"/>
        <v>0.55662393162393164</v>
      </c>
      <c r="D1964" s="33">
        <v>63073</v>
      </c>
      <c r="E1964" s="33" t="s">
        <v>1804</v>
      </c>
      <c r="F1964" s="33" t="s">
        <v>4415</v>
      </c>
      <c r="H1964" s="35">
        <v>228</v>
      </c>
      <c r="I1964" s="35">
        <v>395</v>
      </c>
      <c r="J1964" s="41"/>
      <c r="K1964" s="42"/>
      <c r="L1964" s="51">
        <f t="shared" si="91"/>
        <v>228</v>
      </c>
      <c r="M1964" s="49">
        <f t="shared" si="92"/>
        <v>0.57721518987341769</v>
      </c>
    </row>
    <row r="1965" spans="1:13" s="50" customFormat="1" ht="14.5" x14ac:dyDescent="0.35">
      <c r="A1965" s="33">
        <v>133407</v>
      </c>
      <c r="B1965" s="33" t="s">
        <v>363</v>
      </c>
      <c r="C1965" s="49">
        <f t="shared" si="90"/>
        <v>0.55662393162393164</v>
      </c>
      <c r="D1965" s="33">
        <v>63074</v>
      </c>
      <c r="E1965" s="33" t="s">
        <v>1805</v>
      </c>
      <c r="F1965" s="33" t="s">
        <v>4416</v>
      </c>
      <c r="H1965" s="35">
        <v>135</v>
      </c>
      <c r="I1965" s="35">
        <v>267</v>
      </c>
      <c r="J1965" s="41"/>
      <c r="K1965" s="42"/>
      <c r="L1965" s="51">
        <f t="shared" si="91"/>
        <v>135</v>
      </c>
      <c r="M1965" s="49">
        <f t="shared" si="92"/>
        <v>0.5056179775280899</v>
      </c>
    </row>
    <row r="1966" spans="1:13" s="50" customFormat="1" ht="14.5" x14ac:dyDescent="0.35">
      <c r="A1966" s="33">
        <v>133407</v>
      </c>
      <c r="B1966" s="33" t="s">
        <v>363</v>
      </c>
      <c r="C1966" s="49">
        <f t="shared" si="90"/>
        <v>0.55662393162393164</v>
      </c>
      <c r="D1966" s="33">
        <v>63075</v>
      </c>
      <c r="E1966" s="33" t="s">
        <v>1806</v>
      </c>
      <c r="F1966" s="33" t="s">
        <v>4417</v>
      </c>
      <c r="H1966" s="35">
        <v>158</v>
      </c>
      <c r="I1966" s="35">
        <v>274</v>
      </c>
      <c r="J1966" s="41"/>
      <c r="K1966" s="42"/>
      <c r="L1966" s="51">
        <f t="shared" si="91"/>
        <v>158</v>
      </c>
      <c r="M1966" s="49">
        <f t="shared" si="92"/>
        <v>0.57664233576642332</v>
      </c>
    </row>
    <row r="1967" spans="1:13" s="50" customFormat="1" ht="14.5" x14ac:dyDescent="0.35">
      <c r="A1967" s="33">
        <v>133186</v>
      </c>
      <c r="B1967" s="33" t="s">
        <v>266</v>
      </c>
      <c r="C1967" s="49">
        <f t="shared" si="90"/>
        <v>0.16297786720321933</v>
      </c>
      <c r="D1967" s="33">
        <v>62325</v>
      </c>
      <c r="E1967" s="33" t="s">
        <v>1335</v>
      </c>
      <c r="F1967" s="33" t="s">
        <v>4418</v>
      </c>
      <c r="H1967" s="35">
        <v>69</v>
      </c>
      <c r="I1967" s="35">
        <v>378</v>
      </c>
      <c r="J1967" s="41"/>
      <c r="K1967" s="42"/>
      <c r="L1967" s="51">
        <f t="shared" si="91"/>
        <v>69</v>
      </c>
      <c r="M1967" s="49">
        <f t="shared" si="92"/>
        <v>0.18253968253968253</v>
      </c>
    </row>
    <row r="1968" spans="1:13" s="50" customFormat="1" ht="14.5" x14ac:dyDescent="0.35">
      <c r="A1968" s="33">
        <v>133186</v>
      </c>
      <c r="B1968" s="33" t="s">
        <v>266</v>
      </c>
      <c r="C1968" s="49">
        <f t="shared" si="90"/>
        <v>0.16297786720321933</v>
      </c>
      <c r="D1968" s="33">
        <v>62326</v>
      </c>
      <c r="E1968" s="33" t="s">
        <v>1336</v>
      </c>
      <c r="F1968" s="33" t="s">
        <v>4419</v>
      </c>
      <c r="H1968" s="35">
        <v>51</v>
      </c>
      <c r="I1968" s="35">
        <v>352</v>
      </c>
      <c r="J1968" s="41"/>
      <c r="K1968" s="42"/>
      <c r="L1968" s="51">
        <f t="shared" si="91"/>
        <v>51</v>
      </c>
      <c r="M1968" s="49">
        <f t="shared" si="92"/>
        <v>0.14488636363636365</v>
      </c>
    </row>
    <row r="1969" spans="1:13" s="50" customFormat="1" ht="14.5" x14ac:dyDescent="0.35">
      <c r="A1969" s="33">
        <v>133186</v>
      </c>
      <c r="B1969" s="33" t="s">
        <v>266</v>
      </c>
      <c r="C1969" s="49">
        <f t="shared" si="90"/>
        <v>0.16297786720321933</v>
      </c>
      <c r="D1969" s="33">
        <v>62324</v>
      </c>
      <c r="E1969" s="33" t="s">
        <v>1337</v>
      </c>
      <c r="F1969" s="33" t="s">
        <v>4420</v>
      </c>
      <c r="H1969" s="35">
        <v>42</v>
      </c>
      <c r="I1969" s="35">
        <v>264</v>
      </c>
      <c r="J1969" s="41"/>
      <c r="K1969" s="42"/>
      <c r="L1969" s="51">
        <f t="shared" si="91"/>
        <v>42</v>
      </c>
      <c r="M1969" s="49">
        <f t="shared" si="92"/>
        <v>0.15909090909090909</v>
      </c>
    </row>
    <row r="1970" spans="1:13" s="50" customFormat="1" ht="14.5" x14ac:dyDescent="0.35">
      <c r="A1970" s="33">
        <v>133007</v>
      </c>
      <c r="B1970" s="33" t="s">
        <v>153</v>
      </c>
      <c r="C1970" s="49">
        <f t="shared" si="90"/>
        <v>0.26267364243189606</v>
      </c>
      <c r="D1970" s="33">
        <v>61733</v>
      </c>
      <c r="E1970" s="33" t="s">
        <v>894</v>
      </c>
      <c r="F1970" s="33" t="s">
        <v>4421</v>
      </c>
      <c r="H1970" s="35">
        <v>176</v>
      </c>
      <c r="I1970" s="35">
        <v>521</v>
      </c>
      <c r="J1970" s="41"/>
      <c r="K1970" s="42"/>
      <c r="L1970" s="51">
        <f t="shared" si="91"/>
        <v>176</v>
      </c>
      <c r="M1970" s="49">
        <f t="shared" si="92"/>
        <v>0.33781190019193857</v>
      </c>
    </row>
    <row r="1971" spans="1:13" s="50" customFormat="1" ht="14.5" x14ac:dyDescent="0.35">
      <c r="A1971" s="33">
        <v>133007</v>
      </c>
      <c r="B1971" s="33" t="s">
        <v>153</v>
      </c>
      <c r="C1971" s="49">
        <f t="shared" si="90"/>
        <v>0.26267364243189606</v>
      </c>
      <c r="D1971" s="33"/>
      <c r="E1971" s="33" t="s">
        <v>895</v>
      </c>
      <c r="F1971" s="33" t="s">
        <v>4422</v>
      </c>
      <c r="H1971" s="35">
        <v>71</v>
      </c>
      <c r="I1971" s="35">
        <v>416</v>
      </c>
      <c r="J1971" s="41"/>
      <c r="K1971" s="42"/>
      <c r="L1971" s="51">
        <f t="shared" si="91"/>
        <v>71</v>
      </c>
      <c r="M1971" s="49">
        <f t="shared" si="92"/>
        <v>0.17067307692307693</v>
      </c>
    </row>
    <row r="1972" spans="1:13" s="50" customFormat="1" ht="14.5" x14ac:dyDescent="0.35">
      <c r="A1972" s="33">
        <v>133007</v>
      </c>
      <c r="B1972" s="33" t="s">
        <v>153</v>
      </c>
      <c r="C1972" s="49">
        <f t="shared" si="90"/>
        <v>0.26267364243189606</v>
      </c>
      <c r="D1972" s="33">
        <v>61732</v>
      </c>
      <c r="E1972" s="33" t="s">
        <v>896</v>
      </c>
      <c r="F1972" s="33" t="s">
        <v>4423</v>
      </c>
      <c r="H1972" s="35">
        <v>153</v>
      </c>
      <c r="I1972" s="35">
        <v>457</v>
      </c>
      <c r="J1972" s="41"/>
      <c r="K1972" s="42"/>
      <c r="L1972" s="51">
        <f t="shared" si="91"/>
        <v>153</v>
      </c>
      <c r="M1972" s="49">
        <f t="shared" si="92"/>
        <v>0.33479212253829321</v>
      </c>
    </row>
    <row r="1973" spans="1:13" s="50" customFormat="1" ht="14.5" x14ac:dyDescent="0.35">
      <c r="A1973" s="33">
        <v>133007</v>
      </c>
      <c r="B1973" s="33" t="s">
        <v>153</v>
      </c>
      <c r="C1973" s="49">
        <f t="shared" si="90"/>
        <v>0.26267364243189606</v>
      </c>
      <c r="D1973" s="33"/>
      <c r="E1973" s="33" t="s">
        <v>4424</v>
      </c>
      <c r="F1973" s="33" t="s">
        <v>4425</v>
      </c>
      <c r="H1973" s="35">
        <v>0</v>
      </c>
      <c r="I1973" s="35">
        <v>11</v>
      </c>
      <c r="J1973" s="41"/>
      <c r="K1973" s="42"/>
      <c r="L1973" s="51">
        <f t="shared" si="91"/>
        <v>0</v>
      </c>
      <c r="M1973" s="49">
        <f t="shared" si="92"/>
        <v>0</v>
      </c>
    </row>
    <row r="1974" spans="1:13" s="50" customFormat="1" ht="14.5" x14ac:dyDescent="0.35">
      <c r="A1974" s="33">
        <v>133007</v>
      </c>
      <c r="B1974" s="33" t="s">
        <v>153</v>
      </c>
      <c r="C1974" s="49">
        <f t="shared" si="90"/>
        <v>0.26267364243189606</v>
      </c>
      <c r="D1974" s="33"/>
      <c r="E1974" s="33" t="s">
        <v>897</v>
      </c>
      <c r="F1974" s="33" t="s">
        <v>4426</v>
      </c>
      <c r="H1974" s="35">
        <v>25</v>
      </c>
      <c r="I1974" s="35">
        <v>76</v>
      </c>
      <c r="J1974" s="41"/>
      <c r="K1974" s="42"/>
      <c r="L1974" s="51">
        <f t="shared" si="91"/>
        <v>25</v>
      </c>
      <c r="M1974" s="49">
        <f t="shared" si="92"/>
        <v>0.32894736842105265</v>
      </c>
    </row>
    <row r="1975" spans="1:13" s="50" customFormat="1" ht="14.5" x14ac:dyDescent="0.35">
      <c r="A1975" s="33">
        <v>133007</v>
      </c>
      <c r="B1975" s="33" t="s">
        <v>153</v>
      </c>
      <c r="C1975" s="49">
        <f t="shared" si="90"/>
        <v>0.26267364243189606</v>
      </c>
      <c r="D1975" s="33">
        <v>16036117</v>
      </c>
      <c r="E1975" s="33" t="s">
        <v>898</v>
      </c>
      <c r="F1975" s="33" t="s">
        <v>4427</v>
      </c>
      <c r="H1975" s="35">
        <v>122</v>
      </c>
      <c r="I1975" s="35">
        <v>587</v>
      </c>
      <c r="J1975" s="41"/>
      <c r="K1975" s="42"/>
      <c r="L1975" s="51">
        <f t="shared" si="91"/>
        <v>122</v>
      </c>
      <c r="M1975" s="49">
        <f t="shared" si="92"/>
        <v>0.20783645655877342</v>
      </c>
    </row>
    <row r="1976" spans="1:13" s="50" customFormat="1" ht="14.5" x14ac:dyDescent="0.35">
      <c r="A1976" s="33">
        <v>133007</v>
      </c>
      <c r="B1976" s="33" t="s">
        <v>153</v>
      </c>
      <c r="C1976" s="49">
        <f t="shared" ref="C1976:C2039" si="93">SUMIF($B$2:$B$2241,B1976,$L$2:$L$2241)/(SUMIF($B$2:$B$2241,B1976,$I$2:$I$2241))</f>
        <v>0.26267364243189606</v>
      </c>
      <c r="D1976" s="33"/>
      <c r="E1976" s="33" t="s">
        <v>899</v>
      </c>
      <c r="F1976" s="33" t="s">
        <v>4428</v>
      </c>
      <c r="H1976" s="35">
        <v>9</v>
      </c>
      <c r="I1976" s="35">
        <v>123</v>
      </c>
      <c r="J1976" s="41"/>
      <c r="K1976" s="42"/>
      <c r="L1976" s="51">
        <f t="shared" si="91"/>
        <v>9</v>
      </c>
      <c r="M1976" s="49">
        <f t="shared" si="92"/>
        <v>7.3170731707317069E-2</v>
      </c>
    </row>
    <row r="1977" spans="1:13" s="50" customFormat="1" ht="14.5" x14ac:dyDescent="0.35">
      <c r="A1977" s="33">
        <v>133007</v>
      </c>
      <c r="B1977" s="33" t="s">
        <v>153</v>
      </c>
      <c r="C1977" s="49">
        <f t="shared" si="93"/>
        <v>0.26267364243189606</v>
      </c>
      <c r="D1977" s="33">
        <v>61802</v>
      </c>
      <c r="E1977" s="33" t="s">
        <v>900</v>
      </c>
      <c r="F1977" s="33" t="s">
        <v>4429</v>
      </c>
      <c r="H1977" s="35">
        <v>150</v>
      </c>
      <c r="I1977" s="35">
        <v>547</v>
      </c>
      <c r="J1977" s="41"/>
      <c r="K1977" s="42"/>
      <c r="L1977" s="51">
        <f t="shared" si="91"/>
        <v>150</v>
      </c>
      <c r="M1977" s="49">
        <f t="shared" si="92"/>
        <v>0.27422303473491771</v>
      </c>
    </row>
    <row r="1978" spans="1:13" s="50" customFormat="1" ht="14.5" x14ac:dyDescent="0.35">
      <c r="A1978" s="33">
        <v>133007</v>
      </c>
      <c r="B1978" s="33" t="s">
        <v>153</v>
      </c>
      <c r="C1978" s="49">
        <f t="shared" si="93"/>
        <v>0.26267364243189606</v>
      </c>
      <c r="D1978" s="33">
        <v>61801</v>
      </c>
      <c r="E1978" s="33" t="s">
        <v>901</v>
      </c>
      <c r="F1978" s="33" t="s">
        <v>4430</v>
      </c>
      <c r="H1978" s="35">
        <v>133</v>
      </c>
      <c r="I1978" s="35">
        <v>359</v>
      </c>
      <c r="J1978" s="41"/>
      <c r="K1978" s="42"/>
      <c r="L1978" s="51">
        <f t="shared" si="91"/>
        <v>133</v>
      </c>
      <c r="M1978" s="49">
        <f t="shared" si="92"/>
        <v>0.37047353760445684</v>
      </c>
    </row>
    <row r="1979" spans="1:13" s="50" customFormat="1" ht="14.5" x14ac:dyDescent="0.35">
      <c r="A1979" s="33">
        <v>133007</v>
      </c>
      <c r="B1979" s="33" t="s">
        <v>153</v>
      </c>
      <c r="C1979" s="49">
        <f t="shared" si="93"/>
        <v>0.26267364243189606</v>
      </c>
      <c r="D1979" s="33">
        <v>61735</v>
      </c>
      <c r="E1979" s="33" t="s">
        <v>902</v>
      </c>
      <c r="F1979" s="33" t="s">
        <v>4431</v>
      </c>
      <c r="H1979" s="35">
        <v>222</v>
      </c>
      <c r="I1979" s="35">
        <v>524</v>
      </c>
      <c r="J1979" s="41"/>
      <c r="K1979" s="42"/>
      <c r="L1979" s="51">
        <f t="shared" si="91"/>
        <v>222</v>
      </c>
      <c r="M1979" s="49">
        <f t="shared" si="92"/>
        <v>0.42366412213740456</v>
      </c>
    </row>
    <row r="1980" spans="1:13" s="50" customFormat="1" ht="14.5" x14ac:dyDescent="0.35">
      <c r="A1980" s="33">
        <v>133007</v>
      </c>
      <c r="B1980" s="33" t="s">
        <v>153</v>
      </c>
      <c r="C1980" s="49">
        <f t="shared" si="93"/>
        <v>0.26267364243189606</v>
      </c>
      <c r="D1980" s="33">
        <v>61731</v>
      </c>
      <c r="E1980" s="33" t="s">
        <v>903</v>
      </c>
      <c r="F1980" s="33" t="s">
        <v>4432</v>
      </c>
      <c r="H1980" s="35">
        <v>387</v>
      </c>
      <c r="I1980" s="35">
        <v>1548</v>
      </c>
      <c r="J1980" s="41"/>
      <c r="K1980" s="42"/>
      <c r="L1980" s="51">
        <f t="shared" si="91"/>
        <v>387</v>
      </c>
      <c r="M1980" s="49">
        <f t="shared" si="92"/>
        <v>0.25</v>
      </c>
    </row>
    <row r="1981" spans="1:13" s="50" customFormat="1" ht="14.5" x14ac:dyDescent="0.35">
      <c r="A1981" s="33">
        <v>133007</v>
      </c>
      <c r="B1981" s="33" t="s">
        <v>153</v>
      </c>
      <c r="C1981" s="49">
        <f t="shared" si="93"/>
        <v>0.26267364243189606</v>
      </c>
      <c r="D1981" s="33"/>
      <c r="E1981" s="33" t="s">
        <v>904</v>
      </c>
      <c r="F1981" s="33" t="s">
        <v>4433</v>
      </c>
      <c r="H1981" s="35">
        <v>8</v>
      </c>
      <c r="I1981" s="35">
        <v>97</v>
      </c>
      <c r="J1981" s="41"/>
      <c r="K1981" s="42"/>
      <c r="L1981" s="51">
        <f t="shared" si="91"/>
        <v>8</v>
      </c>
      <c r="M1981" s="49">
        <f t="shared" si="92"/>
        <v>8.247422680412371E-2</v>
      </c>
    </row>
    <row r="1982" spans="1:13" s="50" customFormat="1" ht="14.5" x14ac:dyDescent="0.35">
      <c r="A1982" s="33">
        <v>133007</v>
      </c>
      <c r="B1982" s="33" t="s">
        <v>153</v>
      </c>
      <c r="C1982" s="49">
        <f t="shared" si="93"/>
        <v>0.26267364243189606</v>
      </c>
      <c r="D1982" s="33"/>
      <c r="E1982" s="33" t="s">
        <v>905</v>
      </c>
      <c r="F1982" s="33" t="s">
        <v>4434</v>
      </c>
      <c r="H1982" s="35">
        <v>0</v>
      </c>
      <c r="I1982" s="35">
        <v>277</v>
      </c>
      <c r="J1982" s="41"/>
      <c r="K1982" s="42"/>
      <c r="L1982" s="51">
        <f t="shared" si="91"/>
        <v>0</v>
      </c>
      <c r="M1982" s="49">
        <f t="shared" si="92"/>
        <v>0</v>
      </c>
    </row>
    <row r="1983" spans="1:13" s="50" customFormat="1" ht="14.5" x14ac:dyDescent="0.35">
      <c r="A1983" s="33">
        <v>133343</v>
      </c>
      <c r="B1983" s="33" t="s">
        <v>432</v>
      </c>
      <c r="C1983" s="49">
        <f t="shared" si="93"/>
        <v>0.38474576271186439</v>
      </c>
      <c r="D1983" s="33">
        <v>225824</v>
      </c>
      <c r="E1983" s="33" t="s">
        <v>2091</v>
      </c>
      <c r="F1983" s="33" t="s">
        <v>4435</v>
      </c>
      <c r="H1983" s="35">
        <v>14</v>
      </c>
      <c r="I1983" s="35">
        <v>44</v>
      </c>
      <c r="J1983" s="41"/>
      <c r="K1983" s="42"/>
      <c r="L1983" s="51">
        <f t="shared" si="91"/>
        <v>14</v>
      </c>
      <c r="M1983" s="49">
        <f t="shared" si="92"/>
        <v>0.31818181818181818</v>
      </c>
    </row>
    <row r="1984" spans="1:13" s="50" customFormat="1" ht="14.5" x14ac:dyDescent="0.35">
      <c r="A1984" s="33">
        <v>133343</v>
      </c>
      <c r="B1984" s="33" t="s">
        <v>432</v>
      </c>
      <c r="C1984" s="49">
        <f t="shared" si="93"/>
        <v>0.38474576271186439</v>
      </c>
      <c r="D1984" s="33">
        <v>226814</v>
      </c>
      <c r="E1984" s="33" t="s">
        <v>2092</v>
      </c>
      <c r="F1984" s="33" t="s">
        <v>4436</v>
      </c>
      <c r="H1984" s="35">
        <v>2</v>
      </c>
      <c r="I1984" s="35">
        <v>4</v>
      </c>
      <c r="J1984" s="41"/>
      <c r="K1984" s="42"/>
      <c r="L1984" s="51">
        <f t="shared" si="91"/>
        <v>2</v>
      </c>
      <c r="M1984" s="49">
        <f t="shared" si="92"/>
        <v>0.5</v>
      </c>
    </row>
    <row r="1985" spans="1:13" s="50" customFormat="1" ht="14.5" x14ac:dyDescent="0.35">
      <c r="A1985" s="33">
        <v>133343</v>
      </c>
      <c r="B1985" s="33" t="s">
        <v>432</v>
      </c>
      <c r="C1985" s="49">
        <f t="shared" si="93"/>
        <v>0.38474576271186439</v>
      </c>
      <c r="D1985" s="33">
        <v>140</v>
      </c>
      <c r="E1985" s="33" t="s">
        <v>2093</v>
      </c>
      <c r="F1985" s="33" t="s">
        <v>4437</v>
      </c>
      <c r="H1985" s="35">
        <v>28</v>
      </c>
      <c r="I1985" s="35">
        <v>105</v>
      </c>
      <c r="J1985" s="41"/>
      <c r="K1985" s="42"/>
      <c r="L1985" s="51">
        <f t="shared" si="91"/>
        <v>28</v>
      </c>
      <c r="M1985" s="49">
        <f t="shared" si="92"/>
        <v>0.26666666666666666</v>
      </c>
    </row>
    <row r="1986" spans="1:13" s="50" customFormat="1" ht="14.5" x14ac:dyDescent="0.35">
      <c r="A1986" s="33">
        <v>133343</v>
      </c>
      <c r="B1986" s="33" t="s">
        <v>432</v>
      </c>
      <c r="C1986" s="49">
        <f t="shared" si="93"/>
        <v>0.38474576271186439</v>
      </c>
      <c r="D1986" s="33">
        <v>62879</v>
      </c>
      <c r="E1986" s="33" t="s">
        <v>2094</v>
      </c>
      <c r="F1986" s="33" t="s">
        <v>4438</v>
      </c>
      <c r="H1986" s="35">
        <v>161</v>
      </c>
      <c r="I1986" s="35">
        <v>404</v>
      </c>
      <c r="J1986" s="41"/>
      <c r="K1986" s="42"/>
      <c r="L1986" s="51">
        <f t="shared" ref="L1986:L2049" si="94">IF(K1986="",H1986,(MIN(I1986,(K1986*1.6*I1986))))</f>
        <v>161</v>
      </c>
      <c r="M1986" s="49">
        <f t="shared" ref="M1986:M2049" si="95">IF(L1986=0,0,(L1986/I1986))</f>
        <v>0.39851485148514854</v>
      </c>
    </row>
    <row r="1987" spans="1:13" s="50" customFormat="1" ht="14.5" x14ac:dyDescent="0.35">
      <c r="A1987" s="33">
        <v>133343</v>
      </c>
      <c r="B1987" s="33" t="s">
        <v>432</v>
      </c>
      <c r="C1987" s="49">
        <f t="shared" si="93"/>
        <v>0.38474576271186439</v>
      </c>
      <c r="D1987" s="33">
        <v>62877</v>
      </c>
      <c r="E1987" s="33" t="s">
        <v>2095</v>
      </c>
      <c r="F1987" s="33" t="s">
        <v>4439</v>
      </c>
      <c r="H1987" s="35">
        <v>126</v>
      </c>
      <c r="I1987" s="35">
        <v>319</v>
      </c>
      <c r="J1987" s="41"/>
      <c r="K1987" s="42"/>
      <c r="L1987" s="51">
        <f t="shared" si="94"/>
        <v>126</v>
      </c>
      <c r="M1987" s="49">
        <f t="shared" si="95"/>
        <v>0.39498432601880878</v>
      </c>
    </row>
    <row r="1988" spans="1:13" s="50" customFormat="1" ht="14.5" x14ac:dyDescent="0.35">
      <c r="A1988" s="33">
        <v>133343</v>
      </c>
      <c r="B1988" s="33" t="s">
        <v>432</v>
      </c>
      <c r="C1988" s="49">
        <f t="shared" si="93"/>
        <v>0.38474576271186439</v>
      </c>
      <c r="D1988" s="33">
        <v>62878</v>
      </c>
      <c r="E1988" s="33" t="s">
        <v>2096</v>
      </c>
      <c r="F1988" s="33" t="s">
        <v>4440</v>
      </c>
      <c r="H1988" s="35">
        <v>123</v>
      </c>
      <c r="I1988" s="35">
        <v>304</v>
      </c>
      <c r="J1988" s="41"/>
      <c r="K1988" s="42"/>
      <c r="L1988" s="51">
        <f t="shared" si="94"/>
        <v>123</v>
      </c>
      <c r="M1988" s="49">
        <f t="shared" si="95"/>
        <v>0.40460526315789475</v>
      </c>
    </row>
    <row r="1989" spans="1:13" s="50" customFormat="1" ht="14.5" x14ac:dyDescent="0.35">
      <c r="A1989" s="33">
        <v>133297</v>
      </c>
      <c r="B1989" s="33" t="s">
        <v>189</v>
      </c>
      <c r="C1989" s="49">
        <f t="shared" si="93"/>
        <v>0.56716417910447758</v>
      </c>
      <c r="D1989" s="33">
        <v>62730</v>
      </c>
      <c r="E1989" s="33" t="s">
        <v>1067</v>
      </c>
      <c r="F1989" s="33" t="s">
        <v>4441</v>
      </c>
      <c r="H1989" s="35">
        <v>138</v>
      </c>
      <c r="I1989" s="35">
        <v>230</v>
      </c>
      <c r="J1989" s="41"/>
      <c r="K1989" s="42"/>
      <c r="L1989" s="51">
        <f t="shared" si="94"/>
        <v>138</v>
      </c>
      <c r="M1989" s="49">
        <f t="shared" si="95"/>
        <v>0.6</v>
      </c>
    </row>
    <row r="1990" spans="1:13" s="50" customFormat="1" ht="14.5" x14ac:dyDescent="0.35">
      <c r="A1990" s="33">
        <v>133297</v>
      </c>
      <c r="B1990" s="33" t="s">
        <v>189</v>
      </c>
      <c r="C1990" s="49">
        <f t="shared" si="93"/>
        <v>0.56716417910447758</v>
      </c>
      <c r="D1990" s="33">
        <v>62731</v>
      </c>
      <c r="E1990" s="33" t="s">
        <v>1068</v>
      </c>
      <c r="F1990" s="33" t="s">
        <v>4442</v>
      </c>
      <c r="H1990" s="35">
        <v>90</v>
      </c>
      <c r="I1990" s="35">
        <v>172</v>
      </c>
      <c r="J1990" s="41"/>
      <c r="K1990" s="42"/>
      <c r="L1990" s="51">
        <f t="shared" si="94"/>
        <v>90</v>
      </c>
      <c r="M1990" s="49">
        <f t="shared" si="95"/>
        <v>0.52325581395348841</v>
      </c>
    </row>
    <row r="1991" spans="1:13" s="50" customFormat="1" ht="14.5" x14ac:dyDescent="0.35">
      <c r="A1991" s="33">
        <v>132867</v>
      </c>
      <c r="B1991" s="33" t="s">
        <v>451</v>
      </c>
      <c r="C1991" s="49">
        <f t="shared" si="93"/>
        <v>0.54020618556701028</v>
      </c>
      <c r="D1991" s="33">
        <v>60970</v>
      </c>
      <c r="E1991" s="33" t="s">
        <v>2139</v>
      </c>
      <c r="F1991" s="33" t="s">
        <v>4443</v>
      </c>
      <c r="H1991" s="35">
        <v>262</v>
      </c>
      <c r="I1991" s="35">
        <v>485</v>
      </c>
      <c r="J1991" s="41"/>
      <c r="K1991" s="42"/>
      <c r="L1991" s="51">
        <f t="shared" si="94"/>
        <v>262</v>
      </c>
      <c r="M1991" s="49">
        <f t="shared" si="95"/>
        <v>0.54020618556701028</v>
      </c>
    </row>
    <row r="1992" spans="1:13" s="50" customFormat="1" ht="14.5" x14ac:dyDescent="0.35">
      <c r="A1992" s="33">
        <v>133448</v>
      </c>
      <c r="B1992" s="33" t="s">
        <v>91</v>
      </c>
      <c r="C1992" s="49">
        <f t="shared" si="93"/>
        <v>0.35869565217391303</v>
      </c>
      <c r="D1992" s="33">
        <v>63171</v>
      </c>
      <c r="E1992" s="33" t="s">
        <v>564</v>
      </c>
      <c r="F1992" s="33" t="s">
        <v>4444</v>
      </c>
      <c r="H1992" s="35">
        <v>125</v>
      </c>
      <c r="I1992" s="35">
        <v>298</v>
      </c>
      <c r="J1992" s="41"/>
      <c r="K1992" s="42"/>
      <c r="L1992" s="51">
        <f t="shared" si="94"/>
        <v>125</v>
      </c>
      <c r="M1992" s="49">
        <f t="shared" si="95"/>
        <v>0.41946308724832215</v>
      </c>
    </row>
    <row r="1993" spans="1:13" s="50" customFormat="1" ht="14.5" x14ac:dyDescent="0.35">
      <c r="A1993" s="33">
        <v>133448</v>
      </c>
      <c r="B1993" s="33" t="s">
        <v>91</v>
      </c>
      <c r="C1993" s="49">
        <f t="shared" si="93"/>
        <v>0.35869565217391303</v>
      </c>
      <c r="D1993" s="33">
        <v>63169</v>
      </c>
      <c r="E1993" s="33" t="s">
        <v>565</v>
      </c>
      <c r="F1993" s="33" t="s">
        <v>4445</v>
      </c>
      <c r="H1993" s="35">
        <v>40</v>
      </c>
      <c r="I1993" s="35">
        <v>167</v>
      </c>
      <c r="J1993" s="41"/>
      <c r="K1993" s="42"/>
      <c r="L1993" s="51">
        <f t="shared" si="94"/>
        <v>40</v>
      </c>
      <c r="M1993" s="49">
        <f t="shared" si="95"/>
        <v>0.23952095808383234</v>
      </c>
    </row>
    <row r="1994" spans="1:13" s="50" customFormat="1" ht="14.5" x14ac:dyDescent="0.35">
      <c r="A1994" s="33">
        <v>133448</v>
      </c>
      <c r="B1994" s="33" t="s">
        <v>91</v>
      </c>
      <c r="C1994" s="49">
        <f t="shared" si="93"/>
        <v>0.35869565217391303</v>
      </c>
      <c r="D1994" s="33">
        <v>63168</v>
      </c>
      <c r="E1994" s="33" t="s">
        <v>566</v>
      </c>
      <c r="F1994" s="33" t="s">
        <v>4446</v>
      </c>
      <c r="H1994" s="35">
        <v>33</v>
      </c>
      <c r="I1994" s="35">
        <v>87</v>
      </c>
      <c r="J1994" s="41"/>
      <c r="K1994" s="42"/>
      <c r="L1994" s="51">
        <f t="shared" si="94"/>
        <v>33</v>
      </c>
      <c r="M1994" s="49">
        <f t="shared" si="95"/>
        <v>0.37931034482758619</v>
      </c>
    </row>
    <row r="1995" spans="1:13" s="50" customFormat="1" ht="14.5" x14ac:dyDescent="0.35">
      <c r="A1995" s="33">
        <v>133267</v>
      </c>
      <c r="B1995" s="33" t="s">
        <v>167</v>
      </c>
      <c r="C1995" s="49">
        <f t="shared" si="93"/>
        <v>0.36231884057971014</v>
      </c>
      <c r="D1995" s="33">
        <v>62693</v>
      </c>
      <c r="E1995" s="33" t="s">
        <v>952</v>
      </c>
      <c r="F1995" s="33" t="s">
        <v>4447</v>
      </c>
      <c r="H1995" s="35">
        <v>16</v>
      </c>
      <c r="I1995" s="35">
        <v>45</v>
      </c>
      <c r="J1995" s="41"/>
      <c r="K1995" s="42"/>
      <c r="L1995" s="51">
        <f t="shared" si="94"/>
        <v>16</v>
      </c>
      <c r="M1995" s="49">
        <f t="shared" si="95"/>
        <v>0.35555555555555557</v>
      </c>
    </row>
    <row r="1996" spans="1:13" s="50" customFormat="1" ht="14.5" x14ac:dyDescent="0.35">
      <c r="A1996" s="33">
        <v>133267</v>
      </c>
      <c r="B1996" s="33" t="s">
        <v>167</v>
      </c>
      <c r="C1996" s="49">
        <f t="shared" si="93"/>
        <v>0.36231884057971014</v>
      </c>
      <c r="D1996" s="33">
        <v>62694</v>
      </c>
      <c r="E1996" s="33" t="s">
        <v>953</v>
      </c>
      <c r="F1996" s="33" t="s">
        <v>4448</v>
      </c>
      <c r="H1996" s="35">
        <v>9</v>
      </c>
      <c r="I1996" s="35">
        <v>24</v>
      </c>
      <c r="J1996" s="41"/>
      <c r="K1996" s="42"/>
      <c r="L1996" s="51">
        <f t="shared" si="94"/>
        <v>9</v>
      </c>
      <c r="M1996" s="49">
        <f t="shared" si="95"/>
        <v>0.375</v>
      </c>
    </row>
    <row r="1997" spans="1:13" s="50" customFormat="1" ht="14.5" x14ac:dyDescent="0.35">
      <c r="A1997" s="33">
        <v>132869</v>
      </c>
      <c r="B1997" s="33" t="s">
        <v>2383</v>
      </c>
      <c r="C1997" s="49">
        <f t="shared" si="93"/>
        <v>0.12994350282485875</v>
      </c>
      <c r="D1997" s="33">
        <v>60971</v>
      </c>
      <c r="E1997" s="33" t="s">
        <v>919</v>
      </c>
      <c r="F1997" s="33" t="s">
        <v>4449</v>
      </c>
      <c r="H1997" s="35">
        <v>23</v>
      </c>
      <c r="I1997" s="35">
        <v>177</v>
      </c>
      <c r="J1997" s="41"/>
      <c r="K1997" s="42"/>
      <c r="L1997" s="51">
        <f t="shared" si="94"/>
        <v>23</v>
      </c>
      <c r="M1997" s="49">
        <f t="shared" si="95"/>
        <v>0.12994350282485875</v>
      </c>
    </row>
    <row r="1998" spans="1:13" s="50" customFormat="1" ht="14.5" x14ac:dyDescent="0.35">
      <c r="A1998" s="33">
        <v>132870</v>
      </c>
      <c r="B1998" s="33" t="s">
        <v>375</v>
      </c>
      <c r="C1998" s="49">
        <f t="shared" si="93"/>
        <v>0.15740740740740741</v>
      </c>
      <c r="D1998" s="33">
        <v>60973</v>
      </c>
      <c r="E1998" s="33" t="s">
        <v>1248</v>
      </c>
      <c r="F1998" s="33" t="s">
        <v>4450</v>
      </c>
      <c r="H1998" s="35">
        <v>62</v>
      </c>
      <c r="I1998" s="35">
        <v>443</v>
      </c>
      <c r="J1998" s="41"/>
      <c r="K1998" s="42"/>
      <c r="L1998" s="51">
        <f t="shared" si="94"/>
        <v>62</v>
      </c>
      <c r="M1998" s="49">
        <f t="shared" si="95"/>
        <v>0.1399548532731377</v>
      </c>
    </row>
    <row r="1999" spans="1:13" s="50" customFormat="1" ht="14.5" x14ac:dyDescent="0.35">
      <c r="A1999" s="33">
        <v>132870</v>
      </c>
      <c r="B1999" s="33" t="s">
        <v>375</v>
      </c>
      <c r="C1999" s="49">
        <f t="shared" si="93"/>
        <v>0.15740740740740741</v>
      </c>
      <c r="D1999" s="33">
        <v>60974</v>
      </c>
      <c r="E1999" s="33" t="s">
        <v>1869</v>
      </c>
      <c r="F1999" s="33" t="s">
        <v>4451</v>
      </c>
      <c r="H1999" s="35">
        <v>49</v>
      </c>
      <c r="I1999" s="35">
        <v>364</v>
      </c>
      <c r="J1999" s="41"/>
      <c r="K1999" s="42"/>
      <c r="L1999" s="51">
        <f t="shared" si="94"/>
        <v>49</v>
      </c>
      <c r="M1999" s="49">
        <f t="shared" si="95"/>
        <v>0.13461538461538461</v>
      </c>
    </row>
    <row r="2000" spans="1:13" s="50" customFormat="1" ht="14.5" x14ac:dyDescent="0.35">
      <c r="A2000" s="33">
        <v>132870</v>
      </c>
      <c r="B2000" s="33" t="s">
        <v>375</v>
      </c>
      <c r="C2000" s="49">
        <f t="shared" si="93"/>
        <v>0.15740740740740741</v>
      </c>
      <c r="D2000" s="33">
        <v>225140</v>
      </c>
      <c r="E2000" s="33" t="s">
        <v>1870</v>
      </c>
      <c r="F2000" s="33" t="s">
        <v>4452</v>
      </c>
      <c r="H2000" s="35">
        <v>67</v>
      </c>
      <c r="I2000" s="35">
        <v>263</v>
      </c>
      <c r="J2000" s="41"/>
      <c r="K2000" s="42"/>
      <c r="L2000" s="51">
        <f t="shared" si="94"/>
        <v>67</v>
      </c>
      <c r="M2000" s="49">
        <f t="shared" si="95"/>
        <v>0.25475285171102663</v>
      </c>
    </row>
    <row r="2001" spans="1:13" s="50" customFormat="1" ht="14.5" x14ac:dyDescent="0.35">
      <c r="A2001" s="33">
        <v>132870</v>
      </c>
      <c r="B2001" s="33" t="s">
        <v>375</v>
      </c>
      <c r="C2001" s="49">
        <f t="shared" si="93"/>
        <v>0.15740740740740741</v>
      </c>
      <c r="D2001" s="33">
        <v>225138</v>
      </c>
      <c r="E2001" s="33" t="s">
        <v>1871</v>
      </c>
      <c r="F2001" s="33" t="s">
        <v>4453</v>
      </c>
      <c r="H2001" s="35">
        <v>60</v>
      </c>
      <c r="I2001" s="35">
        <v>442</v>
      </c>
      <c r="J2001" s="41"/>
      <c r="K2001" s="42"/>
      <c r="L2001" s="51">
        <f t="shared" si="94"/>
        <v>60</v>
      </c>
      <c r="M2001" s="49">
        <f t="shared" si="95"/>
        <v>0.13574660633484162</v>
      </c>
    </row>
    <row r="2002" spans="1:13" s="50" customFormat="1" ht="14.5" x14ac:dyDescent="0.35">
      <c r="A2002" s="33">
        <v>132871</v>
      </c>
      <c r="B2002" s="33" t="s">
        <v>2384</v>
      </c>
      <c r="C2002" s="49">
        <f t="shared" si="93"/>
        <v>8.8262056414922657E-2</v>
      </c>
      <c r="D2002" s="33">
        <v>60975</v>
      </c>
      <c r="E2002" s="33" t="s">
        <v>4454</v>
      </c>
      <c r="F2002" s="33" t="s">
        <v>4455</v>
      </c>
      <c r="H2002" s="35">
        <v>97</v>
      </c>
      <c r="I2002" s="35">
        <v>1099</v>
      </c>
      <c r="J2002" s="41"/>
      <c r="K2002" s="42"/>
      <c r="L2002" s="51">
        <f t="shared" si="94"/>
        <v>97</v>
      </c>
      <c r="M2002" s="49">
        <f t="shared" si="95"/>
        <v>8.8262056414922657E-2</v>
      </c>
    </row>
    <row r="2003" spans="1:13" s="50" customFormat="1" ht="14.5" x14ac:dyDescent="0.35">
      <c r="A2003" s="33">
        <v>133009</v>
      </c>
      <c r="B2003" s="33" t="s">
        <v>224</v>
      </c>
      <c r="C2003" s="49">
        <f t="shared" si="93"/>
        <v>0.35447761194029853</v>
      </c>
      <c r="D2003" s="33">
        <v>61737</v>
      </c>
      <c r="E2003" s="33" t="s">
        <v>1162</v>
      </c>
      <c r="F2003" s="33" t="s">
        <v>4456</v>
      </c>
      <c r="H2003" s="35">
        <v>129</v>
      </c>
      <c r="I2003" s="35">
        <v>312</v>
      </c>
      <c r="J2003" s="41"/>
      <c r="K2003" s="42"/>
      <c r="L2003" s="51">
        <f t="shared" si="94"/>
        <v>129</v>
      </c>
      <c r="M2003" s="49">
        <f t="shared" si="95"/>
        <v>0.41346153846153844</v>
      </c>
    </row>
    <row r="2004" spans="1:13" s="50" customFormat="1" ht="14.5" x14ac:dyDescent="0.35">
      <c r="A2004" s="33">
        <v>133009</v>
      </c>
      <c r="B2004" s="33" t="s">
        <v>224</v>
      </c>
      <c r="C2004" s="49">
        <f t="shared" si="93"/>
        <v>0.35447761194029853</v>
      </c>
      <c r="D2004" s="33">
        <v>61738</v>
      </c>
      <c r="E2004" s="33" t="s">
        <v>1163</v>
      </c>
      <c r="F2004" s="33" t="s">
        <v>4457</v>
      </c>
      <c r="H2004" s="35">
        <v>67</v>
      </c>
      <c r="I2004" s="35">
        <v>254</v>
      </c>
      <c r="J2004" s="41"/>
      <c r="K2004" s="42"/>
      <c r="L2004" s="51">
        <f t="shared" si="94"/>
        <v>67</v>
      </c>
      <c r="M2004" s="49">
        <f t="shared" si="95"/>
        <v>0.26377952755905509</v>
      </c>
    </row>
    <row r="2005" spans="1:13" s="50" customFormat="1" ht="14.5" x14ac:dyDescent="0.35">
      <c r="A2005" s="33">
        <v>133009</v>
      </c>
      <c r="B2005" s="33" t="s">
        <v>224</v>
      </c>
      <c r="C2005" s="49">
        <f t="shared" si="93"/>
        <v>0.35447761194029853</v>
      </c>
      <c r="D2005" s="33">
        <v>16051976</v>
      </c>
      <c r="E2005" s="33" t="s">
        <v>1164</v>
      </c>
      <c r="F2005" s="33" t="s">
        <v>4458</v>
      </c>
      <c r="H2005" s="35">
        <v>46</v>
      </c>
      <c r="I2005" s="35">
        <v>119</v>
      </c>
      <c r="J2005" s="41"/>
      <c r="K2005" s="42"/>
      <c r="L2005" s="51">
        <f t="shared" si="94"/>
        <v>46</v>
      </c>
      <c r="M2005" s="49">
        <f t="shared" si="95"/>
        <v>0.38655462184873951</v>
      </c>
    </row>
    <row r="2006" spans="1:13" s="50" customFormat="1" ht="14.5" x14ac:dyDescent="0.35">
      <c r="A2006" s="33">
        <v>133009</v>
      </c>
      <c r="B2006" s="33" t="s">
        <v>224</v>
      </c>
      <c r="C2006" s="49">
        <f t="shared" si="93"/>
        <v>0.35447761194029853</v>
      </c>
      <c r="D2006" s="33">
        <v>227096</v>
      </c>
      <c r="E2006" s="33" t="s">
        <v>1165</v>
      </c>
      <c r="F2006" s="33" t="s">
        <v>4459</v>
      </c>
      <c r="H2006" s="35">
        <v>43</v>
      </c>
      <c r="I2006" s="35">
        <v>119</v>
      </c>
      <c r="J2006" s="41"/>
      <c r="K2006" s="42"/>
      <c r="L2006" s="51">
        <f t="shared" si="94"/>
        <v>43</v>
      </c>
      <c r="M2006" s="49">
        <f t="shared" si="95"/>
        <v>0.36134453781512604</v>
      </c>
    </row>
    <row r="2007" spans="1:13" s="50" customFormat="1" ht="14.5" x14ac:dyDescent="0.35">
      <c r="A2007" s="33">
        <v>132798</v>
      </c>
      <c r="B2007" s="33" t="s">
        <v>225</v>
      </c>
      <c r="C2007" s="49">
        <f t="shared" si="93"/>
        <v>0.36730245231607628</v>
      </c>
      <c r="D2007" s="33">
        <v>60724</v>
      </c>
      <c r="E2007" s="33" t="s">
        <v>1166</v>
      </c>
      <c r="F2007" s="33" t="s">
        <v>4460</v>
      </c>
      <c r="H2007" s="35">
        <v>184</v>
      </c>
      <c r="I2007" s="35">
        <v>444</v>
      </c>
      <c r="J2007" s="41"/>
      <c r="K2007" s="42"/>
      <c r="L2007" s="51">
        <f t="shared" si="94"/>
        <v>184</v>
      </c>
      <c r="M2007" s="49">
        <f t="shared" si="95"/>
        <v>0.4144144144144144</v>
      </c>
    </row>
    <row r="2008" spans="1:13" s="50" customFormat="1" ht="14.5" x14ac:dyDescent="0.35">
      <c r="A2008" s="33">
        <v>132798</v>
      </c>
      <c r="B2008" s="33" t="s">
        <v>225</v>
      </c>
      <c r="C2008" s="49">
        <f t="shared" si="93"/>
        <v>0.36730245231607628</v>
      </c>
      <c r="D2008" s="33">
        <v>430</v>
      </c>
      <c r="E2008" s="33" t="s">
        <v>1167</v>
      </c>
      <c r="F2008" s="33" t="s">
        <v>4461</v>
      </c>
      <c r="H2008" s="35">
        <v>7</v>
      </c>
      <c r="I2008" s="35">
        <v>45</v>
      </c>
      <c r="J2008" s="41"/>
      <c r="K2008" s="42"/>
      <c r="L2008" s="51">
        <f t="shared" si="94"/>
        <v>7</v>
      </c>
      <c r="M2008" s="49">
        <f t="shared" si="95"/>
        <v>0.15555555555555556</v>
      </c>
    </row>
    <row r="2009" spans="1:13" s="50" customFormat="1" ht="14.5" x14ac:dyDescent="0.35">
      <c r="A2009" s="33">
        <v>132798</v>
      </c>
      <c r="B2009" s="33" t="s">
        <v>225</v>
      </c>
      <c r="C2009" s="49">
        <f t="shared" si="93"/>
        <v>0.36730245231607628</v>
      </c>
      <c r="D2009" s="33">
        <v>60726</v>
      </c>
      <c r="E2009" s="33" t="s">
        <v>1168</v>
      </c>
      <c r="F2009" s="33" t="s">
        <v>4462</v>
      </c>
      <c r="H2009" s="35">
        <v>21</v>
      </c>
      <c r="I2009" s="35">
        <v>63</v>
      </c>
      <c r="J2009" s="41"/>
      <c r="K2009" s="42"/>
      <c r="L2009" s="51">
        <f t="shared" si="94"/>
        <v>21</v>
      </c>
      <c r="M2009" s="49">
        <f t="shared" si="95"/>
        <v>0.33333333333333331</v>
      </c>
    </row>
    <row r="2010" spans="1:13" s="50" customFormat="1" ht="14.5" x14ac:dyDescent="0.35">
      <c r="A2010" s="33">
        <v>132798</v>
      </c>
      <c r="B2010" s="33" t="s">
        <v>225</v>
      </c>
      <c r="C2010" s="49">
        <f t="shared" si="93"/>
        <v>0.36730245231607628</v>
      </c>
      <c r="D2010" s="33">
        <v>60704</v>
      </c>
      <c r="E2010" s="33" t="s">
        <v>608</v>
      </c>
      <c r="F2010" s="33" t="s">
        <v>4463</v>
      </c>
      <c r="H2010" s="35">
        <v>78</v>
      </c>
      <c r="I2010" s="35">
        <v>146</v>
      </c>
      <c r="J2010" s="41"/>
      <c r="K2010" s="42"/>
      <c r="L2010" s="51">
        <f t="shared" si="94"/>
        <v>78</v>
      </c>
      <c r="M2010" s="49">
        <f t="shared" si="95"/>
        <v>0.53424657534246578</v>
      </c>
    </row>
    <row r="2011" spans="1:13" s="50" customFormat="1" ht="14.5" x14ac:dyDescent="0.35">
      <c r="A2011" s="33">
        <v>132798</v>
      </c>
      <c r="B2011" s="33" t="s">
        <v>225</v>
      </c>
      <c r="C2011" s="49">
        <f t="shared" si="93"/>
        <v>0.36730245231607628</v>
      </c>
      <c r="D2011" s="33">
        <v>60695</v>
      </c>
      <c r="E2011" s="33" t="s">
        <v>1169</v>
      </c>
      <c r="F2011" s="33" t="s">
        <v>4464</v>
      </c>
      <c r="H2011" s="35">
        <v>325</v>
      </c>
      <c r="I2011" s="35">
        <v>795</v>
      </c>
      <c r="J2011" s="41"/>
      <c r="K2011" s="42"/>
      <c r="L2011" s="51">
        <f t="shared" si="94"/>
        <v>325</v>
      </c>
      <c r="M2011" s="49">
        <f t="shared" si="95"/>
        <v>0.4088050314465409</v>
      </c>
    </row>
    <row r="2012" spans="1:13" s="50" customFormat="1" ht="14.5" x14ac:dyDescent="0.35">
      <c r="A2012" s="33">
        <v>132798</v>
      </c>
      <c r="B2012" s="33" t="s">
        <v>225</v>
      </c>
      <c r="C2012" s="49">
        <f t="shared" si="93"/>
        <v>0.36730245231607628</v>
      </c>
      <c r="D2012" s="33">
        <v>60703</v>
      </c>
      <c r="E2012" s="33" t="s">
        <v>1170</v>
      </c>
      <c r="F2012" s="33" t="s">
        <v>4465</v>
      </c>
      <c r="H2012" s="35">
        <v>209</v>
      </c>
      <c r="I2012" s="35">
        <v>308</v>
      </c>
      <c r="J2012" s="41"/>
      <c r="K2012" s="42"/>
      <c r="L2012" s="51">
        <f t="shared" si="94"/>
        <v>209</v>
      </c>
      <c r="M2012" s="49">
        <f t="shared" si="95"/>
        <v>0.6785714285714286</v>
      </c>
    </row>
    <row r="2013" spans="1:13" s="50" customFormat="1" ht="14.5" x14ac:dyDescent="0.35">
      <c r="A2013" s="33">
        <v>132798</v>
      </c>
      <c r="B2013" s="33" t="s">
        <v>225</v>
      </c>
      <c r="C2013" s="49">
        <f t="shared" si="93"/>
        <v>0.36730245231607628</v>
      </c>
      <c r="D2013" s="33">
        <v>16082513</v>
      </c>
      <c r="E2013" s="33" t="s">
        <v>1171</v>
      </c>
      <c r="F2013" s="33" t="s">
        <v>4466</v>
      </c>
      <c r="H2013" s="35">
        <v>1</v>
      </c>
      <c r="I2013" s="35">
        <v>193</v>
      </c>
      <c r="J2013" s="41"/>
      <c r="K2013" s="42"/>
      <c r="L2013" s="51">
        <f t="shared" si="94"/>
        <v>1</v>
      </c>
      <c r="M2013" s="49">
        <f t="shared" si="95"/>
        <v>5.1813471502590676E-3</v>
      </c>
    </row>
    <row r="2014" spans="1:13" s="50" customFormat="1" ht="14.5" x14ac:dyDescent="0.35">
      <c r="A2014" s="33">
        <v>132798</v>
      </c>
      <c r="B2014" s="33" t="s">
        <v>225</v>
      </c>
      <c r="C2014" s="49">
        <f t="shared" si="93"/>
        <v>0.36730245231607628</v>
      </c>
      <c r="D2014" s="33">
        <v>60723</v>
      </c>
      <c r="E2014" s="33" t="s">
        <v>1172</v>
      </c>
      <c r="F2014" s="33" t="s">
        <v>4467</v>
      </c>
      <c r="H2014" s="35">
        <v>353</v>
      </c>
      <c r="I2014" s="35">
        <v>1237</v>
      </c>
      <c r="J2014" s="41"/>
      <c r="K2014" s="42"/>
      <c r="L2014" s="51">
        <f t="shared" si="94"/>
        <v>353</v>
      </c>
      <c r="M2014" s="49">
        <f t="shared" si="95"/>
        <v>0.28536782538399352</v>
      </c>
    </row>
    <row r="2015" spans="1:13" s="50" customFormat="1" ht="14.5" x14ac:dyDescent="0.35">
      <c r="A2015" s="33">
        <v>132798</v>
      </c>
      <c r="B2015" s="33" t="s">
        <v>225</v>
      </c>
      <c r="C2015" s="49">
        <f t="shared" si="93"/>
        <v>0.36730245231607628</v>
      </c>
      <c r="D2015" s="33">
        <v>60699</v>
      </c>
      <c r="E2015" s="33" t="s">
        <v>620</v>
      </c>
      <c r="F2015" s="33" t="s">
        <v>4468</v>
      </c>
      <c r="H2015" s="35">
        <v>170</v>
      </c>
      <c r="I2015" s="35">
        <v>439</v>
      </c>
      <c r="J2015" s="41"/>
      <c r="K2015" s="42"/>
      <c r="L2015" s="51">
        <f t="shared" si="94"/>
        <v>170</v>
      </c>
      <c r="M2015" s="49">
        <f t="shared" si="95"/>
        <v>0.38724373576309795</v>
      </c>
    </row>
    <row r="2016" spans="1:13" s="50" customFormat="1" ht="14.5" x14ac:dyDescent="0.35">
      <c r="A2016" s="33">
        <v>132875</v>
      </c>
      <c r="B2016" s="33" t="s">
        <v>484</v>
      </c>
      <c r="C2016" s="49">
        <f t="shared" si="93"/>
        <v>0.29675304402123009</v>
      </c>
      <c r="D2016" s="33">
        <v>60978</v>
      </c>
      <c r="E2016" s="33" t="s">
        <v>2262</v>
      </c>
      <c r="F2016" s="33" t="s">
        <v>4469</v>
      </c>
      <c r="H2016" s="35">
        <v>213</v>
      </c>
      <c r="I2016" s="35">
        <v>473</v>
      </c>
      <c r="J2016" s="41"/>
      <c r="K2016" s="42"/>
      <c r="L2016" s="51">
        <f t="shared" si="94"/>
        <v>213</v>
      </c>
      <c r="M2016" s="49">
        <f t="shared" si="95"/>
        <v>0.45031712473572938</v>
      </c>
    </row>
    <row r="2017" spans="1:13" s="50" customFormat="1" ht="14.5" x14ac:dyDescent="0.35">
      <c r="A2017" s="33">
        <v>132875</v>
      </c>
      <c r="B2017" s="33" t="s">
        <v>484</v>
      </c>
      <c r="C2017" s="49">
        <f t="shared" si="93"/>
        <v>0.29675304402123009</v>
      </c>
      <c r="D2017" s="33">
        <v>61007</v>
      </c>
      <c r="E2017" s="33" t="s">
        <v>2263</v>
      </c>
      <c r="F2017" s="33" t="s">
        <v>4470</v>
      </c>
      <c r="H2017" s="35">
        <v>157</v>
      </c>
      <c r="I2017" s="35">
        <v>519</v>
      </c>
      <c r="J2017" s="41"/>
      <c r="K2017" s="42"/>
      <c r="L2017" s="51">
        <f t="shared" si="94"/>
        <v>157</v>
      </c>
      <c r="M2017" s="49">
        <f t="shared" si="95"/>
        <v>0.30250481695568399</v>
      </c>
    </row>
    <row r="2018" spans="1:13" s="50" customFormat="1" ht="14.5" x14ac:dyDescent="0.35">
      <c r="A2018" s="33">
        <v>132875</v>
      </c>
      <c r="B2018" s="33" t="s">
        <v>484</v>
      </c>
      <c r="C2018" s="49">
        <f t="shared" si="93"/>
        <v>0.29675304402123009</v>
      </c>
      <c r="D2018" s="33">
        <v>61001</v>
      </c>
      <c r="E2018" s="33" t="s">
        <v>2264</v>
      </c>
      <c r="F2018" s="33" t="s">
        <v>4471</v>
      </c>
      <c r="H2018" s="35">
        <v>208</v>
      </c>
      <c r="I2018" s="35">
        <v>312</v>
      </c>
      <c r="J2018" s="41"/>
      <c r="K2018" s="42"/>
      <c r="L2018" s="51">
        <f t="shared" si="94"/>
        <v>208</v>
      </c>
      <c r="M2018" s="49">
        <f t="shared" si="95"/>
        <v>0.66666666666666663</v>
      </c>
    </row>
    <row r="2019" spans="1:13" s="50" customFormat="1" ht="14.5" x14ac:dyDescent="0.35">
      <c r="A2019" s="33">
        <v>132875</v>
      </c>
      <c r="B2019" s="33" t="s">
        <v>484</v>
      </c>
      <c r="C2019" s="49">
        <f t="shared" si="93"/>
        <v>0.29675304402123009</v>
      </c>
      <c r="D2019" s="33">
        <v>61006</v>
      </c>
      <c r="E2019" s="33" t="s">
        <v>2265</v>
      </c>
      <c r="F2019" s="33" t="s">
        <v>4472</v>
      </c>
      <c r="H2019" s="35">
        <v>267</v>
      </c>
      <c r="I2019" s="35">
        <v>883</v>
      </c>
      <c r="J2019" s="41"/>
      <c r="K2019" s="42"/>
      <c r="L2019" s="51">
        <f t="shared" si="94"/>
        <v>267</v>
      </c>
      <c r="M2019" s="49">
        <f t="shared" si="95"/>
        <v>0.30237825594563988</v>
      </c>
    </row>
    <row r="2020" spans="1:13" s="50" customFormat="1" ht="14.5" x14ac:dyDescent="0.35">
      <c r="A2020" s="33">
        <v>132875</v>
      </c>
      <c r="B2020" s="33" t="s">
        <v>484</v>
      </c>
      <c r="C2020" s="49">
        <f t="shared" si="93"/>
        <v>0.29675304402123009</v>
      </c>
      <c r="D2020" s="33">
        <v>16078767</v>
      </c>
      <c r="E2020" s="33" t="s">
        <v>2266</v>
      </c>
      <c r="F2020" s="33" t="s">
        <v>4473</v>
      </c>
      <c r="H2020" s="35">
        <v>152</v>
      </c>
      <c r="I2020" s="35">
        <v>632</v>
      </c>
      <c r="J2020" s="41"/>
      <c r="K2020" s="42"/>
      <c r="L2020" s="51">
        <f t="shared" si="94"/>
        <v>152</v>
      </c>
      <c r="M2020" s="49">
        <f t="shared" si="95"/>
        <v>0.24050632911392406</v>
      </c>
    </row>
    <row r="2021" spans="1:13" s="50" customFormat="1" ht="14.5" x14ac:dyDescent="0.35">
      <c r="A2021" s="33">
        <v>132875</v>
      </c>
      <c r="B2021" s="33" t="s">
        <v>484</v>
      </c>
      <c r="C2021" s="49">
        <f t="shared" si="93"/>
        <v>0.29675304402123009</v>
      </c>
      <c r="D2021" s="33">
        <v>150</v>
      </c>
      <c r="E2021" s="33" t="s">
        <v>2267</v>
      </c>
      <c r="F2021" s="33" t="s">
        <v>4474</v>
      </c>
      <c r="H2021" s="35">
        <v>32</v>
      </c>
      <c r="I2021" s="35">
        <v>73</v>
      </c>
      <c r="J2021" s="41"/>
      <c r="K2021" s="42"/>
      <c r="L2021" s="51">
        <f t="shared" si="94"/>
        <v>32</v>
      </c>
      <c r="M2021" s="49">
        <f t="shared" si="95"/>
        <v>0.43835616438356162</v>
      </c>
    </row>
    <row r="2022" spans="1:13" s="50" customFormat="1" ht="14.5" x14ac:dyDescent="0.35">
      <c r="A2022" s="33">
        <v>132875</v>
      </c>
      <c r="B2022" s="33" t="s">
        <v>484</v>
      </c>
      <c r="C2022" s="49">
        <f t="shared" si="93"/>
        <v>0.29675304402123009</v>
      </c>
      <c r="D2022" s="33">
        <v>60986</v>
      </c>
      <c r="E2022" s="33" t="s">
        <v>2268</v>
      </c>
      <c r="F2022" s="33" t="s">
        <v>4475</v>
      </c>
      <c r="H2022" s="35">
        <v>187</v>
      </c>
      <c r="I2022" s="35">
        <v>311</v>
      </c>
      <c r="J2022" s="41"/>
      <c r="K2022" s="42"/>
      <c r="L2022" s="51">
        <f t="shared" si="94"/>
        <v>187</v>
      </c>
      <c r="M2022" s="49">
        <f t="shared" si="95"/>
        <v>0.6012861736334405</v>
      </c>
    </row>
    <row r="2023" spans="1:13" s="50" customFormat="1" ht="14.5" x14ac:dyDescent="0.35">
      <c r="A2023" s="33">
        <v>132875</v>
      </c>
      <c r="B2023" s="33" t="s">
        <v>484</v>
      </c>
      <c r="C2023" s="49">
        <f t="shared" si="93"/>
        <v>0.29675304402123009</v>
      </c>
      <c r="D2023" s="33">
        <v>60999</v>
      </c>
      <c r="E2023" s="33" t="s">
        <v>803</v>
      </c>
      <c r="F2023" s="33" t="s">
        <v>4476</v>
      </c>
      <c r="H2023" s="35">
        <v>115</v>
      </c>
      <c r="I2023" s="35">
        <v>239</v>
      </c>
      <c r="J2023" s="41"/>
      <c r="K2023" s="42"/>
      <c r="L2023" s="51">
        <f t="shared" si="94"/>
        <v>115</v>
      </c>
      <c r="M2023" s="49">
        <f t="shared" si="95"/>
        <v>0.48117154811715479</v>
      </c>
    </row>
    <row r="2024" spans="1:13" s="50" customFormat="1" ht="14.5" x14ac:dyDescent="0.35">
      <c r="A2024" s="33">
        <v>132875</v>
      </c>
      <c r="B2024" s="33" t="s">
        <v>484</v>
      </c>
      <c r="C2024" s="49">
        <f t="shared" si="93"/>
        <v>0.29675304402123009</v>
      </c>
      <c r="D2024" s="33">
        <v>60994</v>
      </c>
      <c r="E2024" s="33" t="s">
        <v>2269</v>
      </c>
      <c r="F2024" s="33" t="s">
        <v>4477</v>
      </c>
      <c r="H2024" s="35">
        <v>221</v>
      </c>
      <c r="I2024" s="35">
        <v>406</v>
      </c>
      <c r="J2024" s="41"/>
      <c r="K2024" s="42"/>
      <c r="L2024" s="51">
        <f t="shared" si="94"/>
        <v>221</v>
      </c>
      <c r="M2024" s="49">
        <f t="shared" si="95"/>
        <v>0.54433497536945807</v>
      </c>
    </row>
    <row r="2025" spans="1:13" s="50" customFormat="1" ht="14.5" x14ac:dyDescent="0.35">
      <c r="A2025" s="33">
        <v>132875</v>
      </c>
      <c r="B2025" s="33" t="s">
        <v>484</v>
      </c>
      <c r="C2025" s="49">
        <f t="shared" si="93"/>
        <v>0.29675304402123009</v>
      </c>
      <c r="D2025" s="33">
        <v>60982</v>
      </c>
      <c r="E2025" s="33" t="s">
        <v>634</v>
      </c>
      <c r="F2025" s="33" t="s">
        <v>4478</v>
      </c>
      <c r="H2025" s="35">
        <v>45</v>
      </c>
      <c r="I2025" s="35">
        <v>331</v>
      </c>
      <c r="J2025" s="41"/>
      <c r="K2025" s="42"/>
      <c r="L2025" s="51">
        <f t="shared" si="94"/>
        <v>45</v>
      </c>
      <c r="M2025" s="49">
        <f t="shared" si="95"/>
        <v>0.13595166163141995</v>
      </c>
    </row>
    <row r="2026" spans="1:13" s="50" customFormat="1" ht="14.5" x14ac:dyDescent="0.35">
      <c r="A2026" s="33">
        <v>132875</v>
      </c>
      <c r="B2026" s="33" t="s">
        <v>484</v>
      </c>
      <c r="C2026" s="49">
        <f t="shared" si="93"/>
        <v>0.29675304402123009</v>
      </c>
      <c r="D2026" s="33">
        <v>60979</v>
      </c>
      <c r="E2026" s="33" t="s">
        <v>2270</v>
      </c>
      <c r="F2026" s="33" t="s">
        <v>4479</v>
      </c>
      <c r="H2026" s="35">
        <v>344</v>
      </c>
      <c r="I2026" s="35">
        <v>737</v>
      </c>
      <c r="J2026" s="41"/>
      <c r="K2026" s="42"/>
      <c r="L2026" s="51">
        <f t="shared" si="94"/>
        <v>344</v>
      </c>
      <c r="M2026" s="49">
        <f t="shared" si="95"/>
        <v>0.46675712347354137</v>
      </c>
    </row>
    <row r="2027" spans="1:13" s="50" customFormat="1" ht="14.5" x14ac:dyDescent="0.35">
      <c r="A2027" s="33">
        <v>132875</v>
      </c>
      <c r="B2027" s="33" t="s">
        <v>484</v>
      </c>
      <c r="C2027" s="49">
        <f t="shared" si="93"/>
        <v>0.29675304402123009</v>
      </c>
      <c r="D2027" s="33">
        <v>60984</v>
      </c>
      <c r="E2027" s="33" t="s">
        <v>2271</v>
      </c>
      <c r="F2027" s="33" t="s">
        <v>4480</v>
      </c>
      <c r="H2027" s="35">
        <v>202</v>
      </c>
      <c r="I2027" s="35">
        <v>707</v>
      </c>
      <c r="J2027" s="41"/>
      <c r="K2027" s="42"/>
      <c r="L2027" s="51">
        <f t="shared" si="94"/>
        <v>202</v>
      </c>
      <c r="M2027" s="49">
        <f t="shared" si="95"/>
        <v>0.2857142857142857</v>
      </c>
    </row>
    <row r="2028" spans="1:13" s="50" customFormat="1" ht="14.5" x14ac:dyDescent="0.35">
      <c r="A2028" s="33">
        <v>132875</v>
      </c>
      <c r="B2028" s="33" t="s">
        <v>484</v>
      </c>
      <c r="C2028" s="49">
        <f t="shared" si="93"/>
        <v>0.29675304402123009</v>
      </c>
      <c r="D2028" s="33">
        <v>61005</v>
      </c>
      <c r="E2028" s="33" t="s">
        <v>812</v>
      </c>
      <c r="F2028" s="33" t="s">
        <v>4481</v>
      </c>
      <c r="H2028" s="35">
        <v>114</v>
      </c>
      <c r="I2028" s="35">
        <v>269</v>
      </c>
      <c r="J2028" s="41"/>
      <c r="K2028" s="42"/>
      <c r="L2028" s="51">
        <f t="shared" si="94"/>
        <v>114</v>
      </c>
      <c r="M2028" s="49">
        <f t="shared" si="95"/>
        <v>0.42379182156133827</v>
      </c>
    </row>
    <row r="2029" spans="1:13" s="50" customFormat="1" ht="14.5" x14ac:dyDescent="0.35">
      <c r="A2029" s="33">
        <v>132875</v>
      </c>
      <c r="B2029" s="33" t="s">
        <v>484</v>
      </c>
      <c r="C2029" s="49">
        <f t="shared" si="93"/>
        <v>0.29675304402123009</v>
      </c>
      <c r="D2029" s="33">
        <v>60997</v>
      </c>
      <c r="E2029" s="33" t="s">
        <v>630</v>
      </c>
      <c r="F2029" s="33" t="s">
        <v>4482</v>
      </c>
      <c r="H2029" s="35">
        <v>23</v>
      </c>
      <c r="I2029" s="35">
        <v>303</v>
      </c>
      <c r="J2029" s="41"/>
      <c r="K2029" s="42"/>
      <c r="L2029" s="51">
        <f t="shared" si="94"/>
        <v>23</v>
      </c>
      <c r="M2029" s="49">
        <f t="shared" si="95"/>
        <v>7.590759075907591E-2</v>
      </c>
    </row>
    <row r="2030" spans="1:13" s="50" customFormat="1" ht="14.5" x14ac:dyDescent="0.35">
      <c r="A2030" s="33">
        <v>132875</v>
      </c>
      <c r="B2030" s="33" t="s">
        <v>484</v>
      </c>
      <c r="C2030" s="49">
        <f t="shared" si="93"/>
        <v>0.29675304402123009</v>
      </c>
      <c r="D2030" s="33">
        <v>61003</v>
      </c>
      <c r="E2030" s="33" t="s">
        <v>1003</v>
      </c>
      <c r="F2030" s="33" t="s">
        <v>4483</v>
      </c>
      <c r="H2030" s="35">
        <v>314</v>
      </c>
      <c r="I2030" s="35">
        <v>1175</v>
      </c>
      <c r="J2030" s="41"/>
      <c r="K2030" s="42"/>
      <c r="L2030" s="51">
        <f t="shared" si="94"/>
        <v>314</v>
      </c>
      <c r="M2030" s="49">
        <f t="shared" si="95"/>
        <v>0.2672340425531915</v>
      </c>
    </row>
    <row r="2031" spans="1:13" s="50" customFormat="1" ht="14.5" x14ac:dyDescent="0.35">
      <c r="A2031" s="33">
        <v>132875</v>
      </c>
      <c r="B2031" s="33" t="s">
        <v>484</v>
      </c>
      <c r="C2031" s="49">
        <f t="shared" si="93"/>
        <v>0.29675304402123009</v>
      </c>
      <c r="D2031" s="33">
        <v>60995</v>
      </c>
      <c r="E2031" s="33" t="s">
        <v>2272</v>
      </c>
      <c r="F2031" s="33" t="s">
        <v>4484</v>
      </c>
      <c r="H2031" s="35">
        <v>83</v>
      </c>
      <c r="I2031" s="35">
        <v>300</v>
      </c>
      <c r="J2031" s="41"/>
      <c r="K2031" s="42"/>
      <c r="L2031" s="51">
        <f t="shared" si="94"/>
        <v>83</v>
      </c>
      <c r="M2031" s="49">
        <f t="shared" si="95"/>
        <v>0.27666666666666667</v>
      </c>
    </row>
    <row r="2032" spans="1:13" s="50" customFormat="1" ht="14.5" x14ac:dyDescent="0.35">
      <c r="A2032" s="33">
        <v>132875</v>
      </c>
      <c r="B2032" s="33" t="s">
        <v>484</v>
      </c>
      <c r="C2032" s="49">
        <f t="shared" si="93"/>
        <v>0.29675304402123009</v>
      </c>
      <c r="D2032" s="33">
        <v>800</v>
      </c>
      <c r="E2032" s="33" t="s">
        <v>4485</v>
      </c>
      <c r="F2032" s="33" t="s">
        <v>4486</v>
      </c>
      <c r="H2032" s="35">
        <v>2</v>
      </c>
      <c r="I2032" s="35">
        <v>3</v>
      </c>
      <c r="J2032" s="41"/>
      <c r="K2032" s="42"/>
      <c r="L2032" s="51">
        <f t="shared" si="94"/>
        <v>2</v>
      </c>
      <c r="M2032" s="49">
        <f t="shared" si="95"/>
        <v>0.66666666666666663</v>
      </c>
    </row>
    <row r="2033" spans="1:13" s="50" customFormat="1" ht="14.5" x14ac:dyDescent="0.35">
      <c r="A2033" s="33">
        <v>132875</v>
      </c>
      <c r="B2033" s="33" t="s">
        <v>484</v>
      </c>
      <c r="C2033" s="49">
        <f t="shared" si="93"/>
        <v>0.29675304402123009</v>
      </c>
      <c r="D2033" s="33">
        <v>61009</v>
      </c>
      <c r="E2033" s="33" t="s">
        <v>2273</v>
      </c>
      <c r="F2033" s="33" t="s">
        <v>4487</v>
      </c>
      <c r="H2033" s="35">
        <v>31</v>
      </c>
      <c r="I2033" s="35">
        <v>534</v>
      </c>
      <c r="J2033" s="41"/>
      <c r="K2033" s="42"/>
      <c r="L2033" s="51">
        <f t="shared" si="94"/>
        <v>31</v>
      </c>
      <c r="M2033" s="49">
        <f t="shared" si="95"/>
        <v>5.8052434456928842E-2</v>
      </c>
    </row>
    <row r="2034" spans="1:13" s="50" customFormat="1" ht="14.5" x14ac:dyDescent="0.35">
      <c r="A2034" s="33">
        <v>132875</v>
      </c>
      <c r="B2034" s="33" t="s">
        <v>484</v>
      </c>
      <c r="C2034" s="49">
        <f t="shared" si="93"/>
        <v>0.29675304402123009</v>
      </c>
      <c r="D2034" s="33">
        <v>60992</v>
      </c>
      <c r="E2034" s="33" t="s">
        <v>2045</v>
      </c>
      <c r="F2034" s="33" t="s">
        <v>4488</v>
      </c>
      <c r="H2034" s="35">
        <v>394</v>
      </c>
      <c r="I2034" s="35">
        <v>945</v>
      </c>
      <c r="J2034" s="41"/>
      <c r="K2034" s="42"/>
      <c r="L2034" s="51">
        <f t="shared" si="94"/>
        <v>394</v>
      </c>
      <c r="M2034" s="49">
        <f t="shared" si="95"/>
        <v>0.41693121693121693</v>
      </c>
    </row>
    <row r="2035" spans="1:13" s="50" customFormat="1" ht="14.5" x14ac:dyDescent="0.35">
      <c r="A2035" s="33">
        <v>132875</v>
      </c>
      <c r="B2035" s="33" t="s">
        <v>484</v>
      </c>
      <c r="C2035" s="49">
        <f t="shared" si="93"/>
        <v>0.29675304402123009</v>
      </c>
      <c r="D2035" s="33">
        <v>61002</v>
      </c>
      <c r="E2035" s="33" t="s">
        <v>2274</v>
      </c>
      <c r="F2035" s="33" t="s">
        <v>4489</v>
      </c>
      <c r="H2035" s="35">
        <v>103</v>
      </c>
      <c r="I2035" s="35">
        <v>592</v>
      </c>
      <c r="J2035" s="41"/>
      <c r="K2035" s="42"/>
      <c r="L2035" s="51">
        <f t="shared" si="94"/>
        <v>103</v>
      </c>
      <c r="M2035" s="49">
        <f t="shared" si="95"/>
        <v>0.17398648648648649</v>
      </c>
    </row>
    <row r="2036" spans="1:13" s="50" customFormat="1" ht="14.5" x14ac:dyDescent="0.35">
      <c r="A2036" s="33">
        <v>132875</v>
      </c>
      <c r="B2036" s="33" t="s">
        <v>484</v>
      </c>
      <c r="C2036" s="49">
        <f t="shared" si="93"/>
        <v>0.29675304402123009</v>
      </c>
      <c r="D2036" s="33">
        <v>16065526</v>
      </c>
      <c r="E2036" s="33" t="s">
        <v>2275</v>
      </c>
      <c r="F2036" s="33" t="s">
        <v>4490</v>
      </c>
      <c r="H2036" s="35">
        <v>33</v>
      </c>
      <c r="I2036" s="35">
        <v>145</v>
      </c>
      <c r="J2036" s="41"/>
      <c r="K2036" s="42"/>
      <c r="L2036" s="51">
        <f t="shared" si="94"/>
        <v>33</v>
      </c>
      <c r="M2036" s="49">
        <f t="shared" si="95"/>
        <v>0.22758620689655173</v>
      </c>
    </row>
    <row r="2037" spans="1:13" s="50" customFormat="1" ht="14.5" x14ac:dyDescent="0.35">
      <c r="A2037" s="33">
        <v>132875</v>
      </c>
      <c r="B2037" s="33" t="s">
        <v>484</v>
      </c>
      <c r="C2037" s="49">
        <f t="shared" si="93"/>
        <v>0.29675304402123009</v>
      </c>
      <c r="D2037" s="33">
        <v>230518</v>
      </c>
      <c r="E2037" s="33" t="s">
        <v>2276</v>
      </c>
      <c r="F2037" s="33" t="s">
        <v>4491</v>
      </c>
      <c r="H2037" s="35">
        <v>54</v>
      </c>
      <c r="I2037" s="35">
        <v>114</v>
      </c>
      <c r="J2037" s="41"/>
      <c r="K2037" s="42"/>
      <c r="L2037" s="51">
        <f t="shared" si="94"/>
        <v>54</v>
      </c>
      <c r="M2037" s="49">
        <f t="shared" si="95"/>
        <v>0.47368421052631576</v>
      </c>
    </row>
    <row r="2038" spans="1:13" s="50" customFormat="1" ht="14.5" x14ac:dyDescent="0.35">
      <c r="A2038" s="33">
        <v>132875</v>
      </c>
      <c r="B2038" s="33" t="s">
        <v>484</v>
      </c>
      <c r="C2038" s="49">
        <f t="shared" si="93"/>
        <v>0.29675304402123009</v>
      </c>
      <c r="D2038" s="33">
        <v>16065528</v>
      </c>
      <c r="E2038" s="33" t="s">
        <v>2277</v>
      </c>
      <c r="F2038" s="33" t="s">
        <v>4492</v>
      </c>
      <c r="H2038" s="35">
        <v>22</v>
      </c>
      <c r="I2038" s="35">
        <v>185</v>
      </c>
      <c r="J2038" s="41"/>
      <c r="K2038" s="42"/>
      <c r="L2038" s="51">
        <f t="shared" si="94"/>
        <v>22</v>
      </c>
      <c r="M2038" s="49">
        <f t="shared" si="95"/>
        <v>0.11891891891891893</v>
      </c>
    </row>
    <row r="2039" spans="1:13" s="50" customFormat="1" ht="14.5" x14ac:dyDescent="0.35">
      <c r="A2039" s="33">
        <v>132875</v>
      </c>
      <c r="B2039" s="33" t="s">
        <v>484</v>
      </c>
      <c r="C2039" s="49">
        <f t="shared" si="93"/>
        <v>0.29675304402123009</v>
      </c>
      <c r="D2039" s="33">
        <v>16065524</v>
      </c>
      <c r="E2039" s="33" t="s">
        <v>2278</v>
      </c>
      <c r="F2039" s="33" t="s">
        <v>4493</v>
      </c>
      <c r="H2039" s="35">
        <v>76</v>
      </c>
      <c r="I2039" s="35">
        <v>784</v>
      </c>
      <c r="J2039" s="41"/>
      <c r="K2039" s="42"/>
      <c r="L2039" s="51">
        <f t="shared" si="94"/>
        <v>76</v>
      </c>
      <c r="M2039" s="49">
        <f t="shared" si="95"/>
        <v>9.6938775510204078E-2</v>
      </c>
    </row>
    <row r="2040" spans="1:13" s="50" customFormat="1" ht="14.5" x14ac:dyDescent="0.35">
      <c r="A2040" s="33">
        <v>132875</v>
      </c>
      <c r="B2040" s="33" t="s">
        <v>484</v>
      </c>
      <c r="C2040" s="49">
        <f t="shared" ref="C2040:C2103" si="96">SUMIF($B$2:$B$2241,B2040,$L$2:$L$2241)/(SUMIF($B$2:$B$2241,B2040,$I$2:$I$2241))</f>
        <v>0.29675304402123009</v>
      </c>
      <c r="D2040" s="33">
        <v>415</v>
      </c>
      <c r="E2040" s="33" t="s">
        <v>2279</v>
      </c>
      <c r="F2040" s="33" t="s">
        <v>4494</v>
      </c>
      <c r="H2040" s="35">
        <v>10</v>
      </c>
      <c r="I2040" s="35">
        <v>45</v>
      </c>
      <c r="J2040" s="41"/>
      <c r="K2040" s="42"/>
      <c r="L2040" s="51">
        <f t="shared" si="94"/>
        <v>10</v>
      </c>
      <c r="M2040" s="49">
        <f t="shared" si="95"/>
        <v>0.22222222222222221</v>
      </c>
    </row>
    <row r="2041" spans="1:13" s="50" customFormat="1" ht="14.5" x14ac:dyDescent="0.35">
      <c r="A2041" s="33">
        <v>132875</v>
      </c>
      <c r="B2041" s="33" t="s">
        <v>484</v>
      </c>
      <c r="C2041" s="49">
        <f t="shared" si="96"/>
        <v>0.29675304402123009</v>
      </c>
      <c r="D2041" s="33">
        <v>61010</v>
      </c>
      <c r="E2041" s="33" t="s">
        <v>622</v>
      </c>
      <c r="F2041" s="33" t="s">
        <v>4495</v>
      </c>
      <c r="H2041" s="35">
        <v>135</v>
      </c>
      <c r="I2041" s="35">
        <v>1172</v>
      </c>
      <c r="J2041" s="41"/>
      <c r="K2041" s="42"/>
      <c r="L2041" s="51">
        <f t="shared" si="94"/>
        <v>135</v>
      </c>
      <c r="M2041" s="49">
        <f t="shared" si="95"/>
        <v>0.11518771331058021</v>
      </c>
    </row>
    <row r="2042" spans="1:13" s="50" customFormat="1" ht="14.5" x14ac:dyDescent="0.35">
      <c r="A2042" s="33">
        <v>132875</v>
      </c>
      <c r="B2042" s="33" t="s">
        <v>484</v>
      </c>
      <c r="C2042" s="49">
        <f t="shared" si="96"/>
        <v>0.29675304402123009</v>
      </c>
      <c r="D2042" s="33">
        <v>16078768</v>
      </c>
      <c r="E2042" s="33" t="s">
        <v>2280</v>
      </c>
      <c r="F2042" s="33" t="s">
        <v>4496</v>
      </c>
      <c r="H2042" s="35">
        <v>107</v>
      </c>
      <c r="I2042" s="35">
        <v>414</v>
      </c>
      <c r="J2042" s="41"/>
      <c r="K2042" s="42"/>
      <c r="L2042" s="51">
        <f t="shared" si="94"/>
        <v>107</v>
      </c>
      <c r="M2042" s="49">
        <f t="shared" si="95"/>
        <v>0.25845410628019322</v>
      </c>
    </row>
    <row r="2043" spans="1:13" s="50" customFormat="1" ht="14.5" x14ac:dyDescent="0.35">
      <c r="A2043" s="33">
        <v>132875</v>
      </c>
      <c r="B2043" s="33" t="s">
        <v>484</v>
      </c>
      <c r="C2043" s="49">
        <f t="shared" si="96"/>
        <v>0.29675304402123009</v>
      </c>
      <c r="D2043" s="33">
        <v>60993</v>
      </c>
      <c r="E2043" s="33" t="s">
        <v>1229</v>
      </c>
      <c r="F2043" s="33" t="s">
        <v>4497</v>
      </c>
      <c r="H2043" s="35">
        <v>158</v>
      </c>
      <c r="I2043" s="35">
        <v>209</v>
      </c>
      <c r="J2043" s="41"/>
      <c r="K2043" s="42"/>
      <c r="L2043" s="51">
        <f t="shared" si="94"/>
        <v>158</v>
      </c>
      <c r="M2043" s="49">
        <f t="shared" si="95"/>
        <v>0.75598086124401909</v>
      </c>
    </row>
    <row r="2044" spans="1:13" s="50" customFormat="1" ht="14.5" x14ac:dyDescent="0.35">
      <c r="A2044" s="33">
        <v>133011</v>
      </c>
      <c r="B2044" s="33" t="s">
        <v>154</v>
      </c>
      <c r="C2044" s="49">
        <f t="shared" si="96"/>
        <v>6.5145813734713079E-2</v>
      </c>
      <c r="D2044" s="33">
        <v>16041990</v>
      </c>
      <c r="E2044" s="33" t="s">
        <v>906</v>
      </c>
      <c r="F2044" s="33" t="s">
        <v>4498</v>
      </c>
      <c r="H2044" s="35">
        <v>13</v>
      </c>
      <c r="I2044" s="35">
        <v>452</v>
      </c>
      <c r="J2044" s="41"/>
      <c r="K2044" s="42"/>
      <c r="L2044" s="51">
        <f t="shared" si="94"/>
        <v>13</v>
      </c>
      <c r="M2044" s="49">
        <f t="shared" si="95"/>
        <v>2.8761061946902654E-2</v>
      </c>
    </row>
    <row r="2045" spans="1:13" s="50" customFormat="1" ht="14.5" x14ac:dyDescent="0.35">
      <c r="A2045" s="33">
        <v>133011</v>
      </c>
      <c r="B2045" s="33" t="s">
        <v>154</v>
      </c>
      <c r="C2045" s="49">
        <f t="shared" si="96"/>
        <v>6.5145813734713079E-2</v>
      </c>
      <c r="D2045" s="33"/>
      <c r="E2045" s="33" t="s">
        <v>4499</v>
      </c>
      <c r="F2045" s="33" t="s">
        <v>4500</v>
      </c>
      <c r="H2045" s="35">
        <v>11</v>
      </c>
      <c r="I2045" s="35">
        <v>262</v>
      </c>
      <c r="J2045" s="41"/>
      <c r="K2045" s="42"/>
      <c r="L2045" s="51">
        <f t="shared" si="94"/>
        <v>11</v>
      </c>
      <c r="M2045" s="49">
        <f t="shared" si="95"/>
        <v>4.1984732824427481E-2</v>
      </c>
    </row>
    <row r="2046" spans="1:13" s="50" customFormat="1" ht="14.5" x14ac:dyDescent="0.35">
      <c r="A2046" s="33">
        <v>133011</v>
      </c>
      <c r="B2046" s="33" t="s">
        <v>154</v>
      </c>
      <c r="C2046" s="49">
        <f t="shared" si="96"/>
        <v>6.5145813734713079E-2</v>
      </c>
      <c r="D2046" s="33">
        <v>61743</v>
      </c>
      <c r="E2046" s="33" t="s">
        <v>907</v>
      </c>
      <c r="F2046" s="33" t="s">
        <v>4501</v>
      </c>
      <c r="H2046" s="35">
        <v>58</v>
      </c>
      <c r="I2046" s="35">
        <v>409</v>
      </c>
      <c r="J2046" s="41"/>
      <c r="K2046" s="42"/>
      <c r="L2046" s="51">
        <f t="shared" si="94"/>
        <v>58</v>
      </c>
      <c r="M2046" s="49">
        <f t="shared" si="95"/>
        <v>0.14180929095354522</v>
      </c>
    </row>
    <row r="2047" spans="1:13" s="50" customFormat="1" ht="14.5" x14ac:dyDescent="0.35">
      <c r="A2047" s="33">
        <v>133011</v>
      </c>
      <c r="B2047" s="33" t="s">
        <v>154</v>
      </c>
      <c r="C2047" s="49">
        <f t="shared" si="96"/>
        <v>6.5145813734713079E-2</v>
      </c>
      <c r="D2047" s="33">
        <v>61745</v>
      </c>
      <c r="E2047" s="33" t="s">
        <v>4502</v>
      </c>
      <c r="F2047" s="33" t="s">
        <v>4503</v>
      </c>
      <c r="H2047" s="35">
        <v>71</v>
      </c>
      <c r="I2047" s="35">
        <v>1294</v>
      </c>
      <c r="J2047" s="41"/>
      <c r="K2047" s="42"/>
      <c r="L2047" s="51">
        <f t="shared" si="94"/>
        <v>71</v>
      </c>
      <c r="M2047" s="49">
        <f t="shared" si="95"/>
        <v>5.4868624420401857E-2</v>
      </c>
    </row>
    <row r="2048" spans="1:13" s="50" customFormat="1" ht="14.5" x14ac:dyDescent="0.35">
      <c r="A2048" s="33">
        <v>133011</v>
      </c>
      <c r="B2048" s="33" t="s">
        <v>154</v>
      </c>
      <c r="C2048" s="49">
        <f t="shared" si="96"/>
        <v>6.5145813734713079E-2</v>
      </c>
      <c r="D2048" s="33">
        <v>61742</v>
      </c>
      <c r="E2048" s="33" t="s">
        <v>908</v>
      </c>
      <c r="F2048" s="33" t="s">
        <v>4504</v>
      </c>
      <c r="H2048" s="35">
        <v>34</v>
      </c>
      <c r="I2048" s="35">
        <v>589</v>
      </c>
      <c r="J2048" s="41"/>
      <c r="K2048" s="42"/>
      <c r="L2048" s="51">
        <f t="shared" si="94"/>
        <v>34</v>
      </c>
      <c r="M2048" s="49">
        <f t="shared" si="95"/>
        <v>5.7724957555178265E-2</v>
      </c>
    </row>
    <row r="2049" spans="1:13" s="50" customFormat="1" ht="14.5" x14ac:dyDescent="0.35">
      <c r="A2049" s="33">
        <v>133011</v>
      </c>
      <c r="B2049" s="33" t="s">
        <v>154</v>
      </c>
      <c r="C2049" s="49">
        <f t="shared" si="96"/>
        <v>6.5145813734713079E-2</v>
      </c>
      <c r="D2049" s="33">
        <v>61746</v>
      </c>
      <c r="E2049" s="33" t="s">
        <v>909</v>
      </c>
      <c r="F2049" s="33" t="s">
        <v>4505</v>
      </c>
      <c r="H2049" s="35">
        <v>37</v>
      </c>
      <c r="I2049" s="35">
        <v>657</v>
      </c>
      <c r="J2049" s="41"/>
      <c r="K2049" s="42"/>
      <c r="L2049" s="51">
        <f t="shared" si="94"/>
        <v>37</v>
      </c>
      <c r="M2049" s="49">
        <f t="shared" si="95"/>
        <v>5.6316590563165903E-2</v>
      </c>
    </row>
    <row r="2050" spans="1:13" s="50" customFormat="1" ht="14.5" x14ac:dyDescent="0.35">
      <c r="A2050" s="33">
        <v>133011</v>
      </c>
      <c r="B2050" s="33" t="s">
        <v>154</v>
      </c>
      <c r="C2050" s="49">
        <f t="shared" si="96"/>
        <v>6.5145813734713079E-2</v>
      </c>
      <c r="D2050" s="33">
        <v>61741</v>
      </c>
      <c r="E2050" s="33" t="s">
        <v>910</v>
      </c>
      <c r="F2050" s="33" t="s">
        <v>4506</v>
      </c>
      <c r="H2050" s="35">
        <v>53</v>
      </c>
      <c r="I2050" s="35">
        <v>589</v>
      </c>
      <c r="J2050" s="41"/>
      <c r="K2050" s="42"/>
      <c r="L2050" s="51">
        <f t="shared" ref="L2050:L2113" si="97">IF(K2050="",H2050,(MIN(I2050,(K2050*1.6*I2050))))</f>
        <v>53</v>
      </c>
      <c r="M2050" s="49">
        <f t="shared" ref="M2050:M2113" si="98">IF(L2050=0,0,(L2050/I2050))</f>
        <v>8.9983022071307303E-2</v>
      </c>
    </row>
    <row r="2051" spans="1:13" s="50" customFormat="1" ht="14.5" x14ac:dyDescent="0.35">
      <c r="A2051" s="33">
        <v>133502</v>
      </c>
      <c r="B2051" s="33" t="s">
        <v>490</v>
      </c>
      <c r="C2051" s="49">
        <f t="shared" si="96"/>
        <v>0.40405014464802314</v>
      </c>
      <c r="D2051" s="33">
        <v>63402</v>
      </c>
      <c r="E2051" s="33" t="s">
        <v>2296</v>
      </c>
      <c r="F2051" s="33" t="s">
        <v>4507</v>
      </c>
      <c r="H2051" s="35">
        <v>47</v>
      </c>
      <c r="I2051" s="35">
        <v>131</v>
      </c>
      <c r="J2051" s="41"/>
      <c r="K2051" s="42"/>
      <c r="L2051" s="51">
        <f t="shared" si="97"/>
        <v>47</v>
      </c>
      <c r="M2051" s="49">
        <f t="shared" si="98"/>
        <v>0.35877862595419846</v>
      </c>
    </row>
    <row r="2052" spans="1:13" s="50" customFormat="1" ht="14.5" x14ac:dyDescent="0.35">
      <c r="A2052" s="33">
        <v>133502</v>
      </c>
      <c r="B2052" s="33" t="s">
        <v>490</v>
      </c>
      <c r="C2052" s="49">
        <f t="shared" si="96"/>
        <v>0.40405014464802314</v>
      </c>
      <c r="D2052" s="33">
        <v>63399</v>
      </c>
      <c r="E2052" s="33" t="s">
        <v>2297</v>
      </c>
      <c r="F2052" s="33" t="s">
        <v>4508</v>
      </c>
      <c r="H2052" s="35">
        <v>247</v>
      </c>
      <c r="I2052" s="35">
        <v>667</v>
      </c>
      <c r="J2052" s="41"/>
      <c r="K2052" s="42"/>
      <c r="L2052" s="51">
        <f t="shared" si="97"/>
        <v>247</v>
      </c>
      <c r="M2052" s="49">
        <f t="shared" si="98"/>
        <v>0.37031484257871067</v>
      </c>
    </row>
    <row r="2053" spans="1:13" s="50" customFormat="1" ht="14.5" x14ac:dyDescent="0.35">
      <c r="A2053" s="33">
        <v>133502</v>
      </c>
      <c r="B2053" s="33" t="s">
        <v>490</v>
      </c>
      <c r="C2053" s="49">
        <f t="shared" si="96"/>
        <v>0.40405014464802314</v>
      </c>
      <c r="D2053" s="33">
        <v>63401</v>
      </c>
      <c r="E2053" s="33" t="s">
        <v>2298</v>
      </c>
      <c r="F2053" s="33" t="s">
        <v>4509</v>
      </c>
      <c r="H2053" s="35">
        <v>312</v>
      </c>
      <c r="I2053" s="35">
        <v>675</v>
      </c>
      <c r="J2053" s="41"/>
      <c r="K2053" s="42"/>
      <c r="L2053" s="51">
        <f t="shared" si="97"/>
        <v>312</v>
      </c>
      <c r="M2053" s="49">
        <f t="shared" si="98"/>
        <v>0.4622222222222222</v>
      </c>
    </row>
    <row r="2054" spans="1:13" s="50" customFormat="1" ht="14.5" x14ac:dyDescent="0.35">
      <c r="A2054" s="33">
        <v>133502</v>
      </c>
      <c r="B2054" s="33" t="s">
        <v>490</v>
      </c>
      <c r="C2054" s="49">
        <f t="shared" si="96"/>
        <v>0.40405014464802314</v>
      </c>
      <c r="D2054" s="33">
        <v>63393</v>
      </c>
      <c r="E2054" s="33" t="s">
        <v>2299</v>
      </c>
      <c r="F2054" s="33" t="s">
        <v>4510</v>
      </c>
      <c r="H2054" s="35">
        <v>232</v>
      </c>
      <c r="I2054" s="35">
        <v>601</v>
      </c>
      <c r="J2054" s="41"/>
      <c r="K2054" s="42"/>
      <c r="L2054" s="51">
        <f t="shared" si="97"/>
        <v>232</v>
      </c>
      <c r="M2054" s="49">
        <f t="shared" si="98"/>
        <v>0.3860232945091514</v>
      </c>
    </row>
    <row r="2055" spans="1:13" s="50" customFormat="1" ht="14.5" x14ac:dyDescent="0.35">
      <c r="A2055" s="33">
        <v>133093</v>
      </c>
      <c r="B2055" s="33" t="s">
        <v>186</v>
      </c>
      <c r="C2055" s="49">
        <f t="shared" si="96"/>
        <v>0.34190231362467866</v>
      </c>
      <c r="D2055" s="33">
        <v>62005</v>
      </c>
      <c r="E2055" s="33" t="s">
        <v>1058</v>
      </c>
      <c r="F2055" s="33" t="s">
        <v>4511</v>
      </c>
      <c r="H2055" s="35">
        <v>139</v>
      </c>
      <c r="I2055" s="35">
        <v>403</v>
      </c>
      <c r="J2055" s="41"/>
      <c r="K2055" s="42"/>
      <c r="L2055" s="51">
        <f t="shared" si="97"/>
        <v>139</v>
      </c>
      <c r="M2055" s="49">
        <f t="shared" si="98"/>
        <v>0.34491315136476425</v>
      </c>
    </row>
    <row r="2056" spans="1:13" s="50" customFormat="1" ht="14.5" x14ac:dyDescent="0.35">
      <c r="A2056" s="33">
        <v>133093</v>
      </c>
      <c r="B2056" s="33" t="s">
        <v>186</v>
      </c>
      <c r="C2056" s="49">
        <f t="shared" si="96"/>
        <v>0.34190231362467866</v>
      </c>
      <c r="D2056" s="33">
        <v>62001</v>
      </c>
      <c r="E2056" s="33" t="s">
        <v>1059</v>
      </c>
      <c r="F2056" s="33" t="s">
        <v>4512</v>
      </c>
      <c r="H2056" s="35">
        <v>245</v>
      </c>
      <c r="I2056" s="35">
        <v>616</v>
      </c>
      <c r="J2056" s="41"/>
      <c r="K2056" s="42"/>
      <c r="L2056" s="51">
        <f t="shared" si="97"/>
        <v>245</v>
      </c>
      <c r="M2056" s="49">
        <f t="shared" si="98"/>
        <v>0.39772727272727271</v>
      </c>
    </row>
    <row r="2057" spans="1:13" s="50" customFormat="1" ht="14.5" x14ac:dyDescent="0.35">
      <c r="A2057" s="33">
        <v>133093</v>
      </c>
      <c r="B2057" s="33" t="s">
        <v>186</v>
      </c>
      <c r="C2057" s="49">
        <f t="shared" si="96"/>
        <v>0.34190231362467866</v>
      </c>
      <c r="D2057" s="33">
        <v>16066983</v>
      </c>
      <c r="E2057" s="33" t="s">
        <v>1060</v>
      </c>
      <c r="F2057" s="33" t="s">
        <v>4513</v>
      </c>
      <c r="H2057" s="35">
        <v>41</v>
      </c>
      <c r="I2057" s="35">
        <v>108</v>
      </c>
      <c r="J2057" s="41"/>
      <c r="K2057" s="42"/>
      <c r="L2057" s="51">
        <f t="shared" si="97"/>
        <v>41</v>
      </c>
      <c r="M2057" s="49">
        <f t="shared" si="98"/>
        <v>0.37962962962962965</v>
      </c>
    </row>
    <row r="2058" spans="1:13" s="50" customFormat="1" ht="14.5" x14ac:dyDescent="0.35">
      <c r="A2058" s="33">
        <v>133093</v>
      </c>
      <c r="B2058" s="33" t="s">
        <v>186</v>
      </c>
      <c r="C2058" s="49">
        <f t="shared" si="96"/>
        <v>0.34190231362467866</v>
      </c>
      <c r="D2058" s="33">
        <v>16055300</v>
      </c>
      <c r="E2058" s="33" t="s">
        <v>1061</v>
      </c>
      <c r="F2058" s="33" t="s">
        <v>4514</v>
      </c>
      <c r="H2058" s="35">
        <v>92</v>
      </c>
      <c r="I2058" s="35">
        <v>264</v>
      </c>
      <c r="J2058" s="41"/>
      <c r="K2058" s="42"/>
      <c r="L2058" s="51">
        <f t="shared" si="97"/>
        <v>92</v>
      </c>
      <c r="M2058" s="49">
        <f t="shared" si="98"/>
        <v>0.34848484848484851</v>
      </c>
    </row>
    <row r="2059" spans="1:13" s="50" customFormat="1" ht="14.5" x14ac:dyDescent="0.35">
      <c r="A2059" s="33">
        <v>133093</v>
      </c>
      <c r="B2059" s="33" t="s">
        <v>186</v>
      </c>
      <c r="C2059" s="49">
        <f t="shared" si="96"/>
        <v>0.34190231362467866</v>
      </c>
      <c r="D2059" s="33">
        <v>62000</v>
      </c>
      <c r="E2059" s="33" t="s">
        <v>1062</v>
      </c>
      <c r="F2059" s="33" t="s">
        <v>4515</v>
      </c>
      <c r="H2059" s="35">
        <v>148</v>
      </c>
      <c r="I2059" s="35">
        <v>554</v>
      </c>
      <c r="J2059" s="41"/>
      <c r="K2059" s="42"/>
      <c r="L2059" s="51">
        <f t="shared" si="97"/>
        <v>148</v>
      </c>
      <c r="M2059" s="49">
        <f t="shared" si="98"/>
        <v>0.26714801444043323</v>
      </c>
    </row>
    <row r="2060" spans="1:13" s="50" customFormat="1" ht="14.5" x14ac:dyDescent="0.35">
      <c r="A2060" s="33">
        <v>133196</v>
      </c>
      <c r="B2060" s="33" t="s">
        <v>274</v>
      </c>
      <c r="C2060" s="49">
        <f t="shared" si="96"/>
        <v>0.47618174153074033</v>
      </c>
      <c r="D2060" s="33">
        <v>62435</v>
      </c>
      <c r="E2060" s="33" t="s">
        <v>591</v>
      </c>
      <c r="F2060" s="33" t="s">
        <v>4516</v>
      </c>
      <c r="H2060" s="35">
        <v>329</v>
      </c>
      <c r="I2060" s="35">
        <v>962</v>
      </c>
      <c r="J2060" s="41"/>
      <c r="K2060" s="42"/>
      <c r="L2060" s="51">
        <f t="shared" si="97"/>
        <v>329</v>
      </c>
      <c r="M2060" s="49">
        <f t="shared" si="98"/>
        <v>0.34199584199584199</v>
      </c>
    </row>
    <row r="2061" spans="1:13" s="50" customFormat="1" ht="14.5" x14ac:dyDescent="0.35">
      <c r="A2061" s="33">
        <v>133196</v>
      </c>
      <c r="B2061" s="33" t="s">
        <v>274</v>
      </c>
      <c r="C2061" s="49">
        <f t="shared" si="96"/>
        <v>0.47618174153074033</v>
      </c>
      <c r="D2061" s="33">
        <v>16048213</v>
      </c>
      <c r="E2061" s="33" t="s">
        <v>1363</v>
      </c>
      <c r="F2061" s="33" t="s">
        <v>4517</v>
      </c>
      <c r="H2061" s="35"/>
      <c r="I2061" s="35">
        <v>63</v>
      </c>
      <c r="J2061" s="41">
        <v>2016</v>
      </c>
      <c r="K2061" s="42">
        <v>0.57579999999999998</v>
      </c>
      <c r="L2061" s="51">
        <f t="shared" si="97"/>
        <v>58.040639999999996</v>
      </c>
      <c r="M2061" s="49">
        <f t="shared" si="98"/>
        <v>0.92127999999999999</v>
      </c>
    </row>
    <row r="2062" spans="1:13" s="50" customFormat="1" ht="14.5" x14ac:dyDescent="0.35">
      <c r="A2062" s="33">
        <v>133196</v>
      </c>
      <c r="B2062" s="33" t="s">
        <v>274</v>
      </c>
      <c r="C2062" s="49">
        <f t="shared" si="96"/>
        <v>0.47618174153074033</v>
      </c>
      <c r="D2062" s="33">
        <v>62432</v>
      </c>
      <c r="E2062" s="33" t="s">
        <v>799</v>
      </c>
      <c r="F2062" s="33" t="s">
        <v>4518</v>
      </c>
      <c r="H2062" s="35"/>
      <c r="I2062" s="35">
        <v>285</v>
      </c>
      <c r="J2062" s="41">
        <v>2015</v>
      </c>
      <c r="K2062" s="42">
        <v>0.52329999999999999</v>
      </c>
      <c r="L2062" s="51">
        <f t="shared" si="97"/>
        <v>238.62479999999999</v>
      </c>
      <c r="M2062" s="49">
        <f t="shared" si="98"/>
        <v>0.83728000000000002</v>
      </c>
    </row>
    <row r="2063" spans="1:13" s="50" customFormat="1" ht="14.5" x14ac:dyDescent="0.35">
      <c r="A2063" s="33">
        <v>133196</v>
      </c>
      <c r="B2063" s="33" t="s">
        <v>274</v>
      </c>
      <c r="C2063" s="49">
        <f t="shared" si="96"/>
        <v>0.47618174153074033</v>
      </c>
      <c r="D2063" s="33">
        <v>62420</v>
      </c>
      <c r="E2063" s="33" t="s">
        <v>1364</v>
      </c>
      <c r="F2063" s="33" t="s">
        <v>4519</v>
      </c>
      <c r="H2063" s="35"/>
      <c r="I2063" s="35">
        <v>377</v>
      </c>
      <c r="J2063" s="41">
        <v>2014</v>
      </c>
      <c r="K2063" s="42">
        <v>0.57579999999999998</v>
      </c>
      <c r="L2063" s="51">
        <f t="shared" si="97"/>
        <v>347.32256000000001</v>
      </c>
      <c r="M2063" s="49">
        <f t="shared" si="98"/>
        <v>0.92127999999999999</v>
      </c>
    </row>
    <row r="2064" spans="1:13" s="50" customFormat="1" ht="14.5" x14ac:dyDescent="0.35">
      <c r="A2064" s="33">
        <v>133196</v>
      </c>
      <c r="B2064" s="33" t="s">
        <v>274</v>
      </c>
      <c r="C2064" s="49">
        <f t="shared" si="96"/>
        <v>0.47618174153074033</v>
      </c>
      <c r="D2064" s="33">
        <v>62417</v>
      </c>
      <c r="E2064" s="33" t="s">
        <v>1203</v>
      </c>
      <c r="F2064" s="33" t="s">
        <v>4520</v>
      </c>
      <c r="H2064" s="35"/>
      <c r="I2064" s="35">
        <v>252</v>
      </c>
      <c r="J2064" s="41">
        <v>2014</v>
      </c>
      <c r="K2064" s="42">
        <v>0.52329999999999999</v>
      </c>
      <c r="L2064" s="51">
        <f t="shared" si="97"/>
        <v>210.99456000000001</v>
      </c>
      <c r="M2064" s="49">
        <f t="shared" si="98"/>
        <v>0.83728000000000002</v>
      </c>
    </row>
    <row r="2065" spans="1:13" s="50" customFormat="1" ht="14.5" x14ac:dyDescent="0.35">
      <c r="A2065" s="33">
        <v>133196</v>
      </c>
      <c r="B2065" s="33" t="s">
        <v>274</v>
      </c>
      <c r="C2065" s="49">
        <f t="shared" si="96"/>
        <v>0.47618174153074033</v>
      </c>
      <c r="D2065" s="33">
        <v>62428</v>
      </c>
      <c r="E2065" s="33" t="s">
        <v>1365</v>
      </c>
      <c r="F2065" s="33" t="s">
        <v>4521</v>
      </c>
      <c r="H2065" s="35"/>
      <c r="I2065" s="35">
        <v>239</v>
      </c>
      <c r="J2065" s="41">
        <v>2014</v>
      </c>
      <c r="K2065" s="42">
        <v>0.57579999999999998</v>
      </c>
      <c r="L2065" s="51">
        <f t="shared" si="97"/>
        <v>220.18592000000001</v>
      </c>
      <c r="M2065" s="49">
        <f t="shared" si="98"/>
        <v>0.92127999999999999</v>
      </c>
    </row>
    <row r="2066" spans="1:13" s="50" customFormat="1" ht="14.5" x14ac:dyDescent="0.35">
      <c r="A2066" s="33">
        <v>133196</v>
      </c>
      <c r="B2066" s="33" t="s">
        <v>274</v>
      </c>
      <c r="C2066" s="49">
        <f t="shared" si="96"/>
        <v>0.47618174153074033</v>
      </c>
      <c r="D2066" s="33">
        <v>62427</v>
      </c>
      <c r="E2066" s="33" t="s">
        <v>1366</v>
      </c>
      <c r="F2066" s="33" t="s">
        <v>4522</v>
      </c>
      <c r="H2066" s="35">
        <v>28</v>
      </c>
      <c r="I2066" s="35">
        <v>125</v>
      </c>
      <c r="J2066" s="41"/>
      <c r="K2066" s="42"/>
      <c r="L2066" s="51">
        <f t="shared" si="97"/>
        <v>28</v>
      </c>
      <c r="M2066" s="49">
        <f t="shared" si="98"/>
        <v>0.224</v>
      </c>
    </row>
    <row r="2067" spans="1:13" s="50" customFormat="1" ht="14.5" x14ac:dyDescent="0.35">
      <c r="A2067" s="33">
        <v>133196</v>
      </c>
      <c r="B2067" s="33" t="s">
        <v>274</v>
      </c>
      <c r="C2067" s="49">
        <f t="shared" si="96"/>
        <v>0.47618174153074033</v>
      </c>
      <c r="D2067" s="33">
        <v>62430</v>
      </c>
      <c r="E2067" s="33" t="s">
        <v>1367</v>
      </c>
      <c r="F2067" s="33" t="s">
        <v>4523</v>
      </c>
      <c r="H2067" s="35">
        <v>353</v>
      </c>
      <c r="I2067" s="35">
        <v>755</v>
      </c>
      <c r="J2067" s="41"/>
      <c r="K2067" s="42"/>
      <c r="L2067" s="51">
        <f t="shared" si="97"/>
        <v>353</v>
      </c>
      <c r="M2067" s="49">
        <f t="shared" si="98"/>
        <v>0.46754966887417221</v>
      </c>
    </row>
    <row r="2068" spans="1:13" s="50" customFormat="1" ht="14.5" x14ac:dyDescent="0.35">
      <c r="A2068" s="33">
        <v>133196</v>
      </c>
      <c r="B2068" s="33" t="s">
        <v>274</v>
      </c>
      <c r="C2068" s="49">
        <f t="shared" si="96"/>
        <v>0.47618174153074033</v>
      </c>
      <c r="D2068" s="33">
        <v>62438</v>
      </c>
      <c r="E2068" s="33" t="s">
        <v>1368</v>
      </c>
      <c r="F2068" s="33" t="s">
        <v>4524</v>
      </c>
      <c r="H2068" s="35">
        <v>145</v>
      </c>
      <c r="I2068" s="35">
        <v>291</v>
      </c>
      <c r="J2068" s="41"/>
      <c r="K2068" s="42"/>
      <c r="L2068" s="51">
        <f t="shared" si="97"/>
        <v>145</v>
      </c>
      <c r="M2068" s="49">
        <f t="shared" si="98"/>
        <v>0.49828178694158076</v>
      </c>
    </row>
    <row r="2069" spans="1:13" s="50" customFormat="1" ht="14.5" x14ac:dyDescent="0.35">
      <c r="A2069" s="33">
        <v>133196</v>
      </c>
      <c r="B2069" s="33" t="s">
        <v>274</v>
      </c>
      <c r="C2069" s="49">
        <f t="shared" si="96"/>
        <v>0.47618174153074033</v>
      </c>
      <c r="D2069" s="33">
        <v>62415</v>
      </c>
      <c r="E2069" s="33" t="s">
        <v>1369</v>
      </c>
      <c r="F2069" s="33" t="s">
        <v>4525</v>
      </c>
      <c r="H2069" s="35">
        <v>422</v>
      </c>
      <c r="I2069" s="35">
        <v>1032</v>
      </c>
      <c r="J2069" s="41"/>
      <c r="K2069" s="42"/>
      <c r="L2069" s="51">
        <f t="shared" si="97"/>
        <v>422</v>
      </c>
      <c r="M2069" s="49">
        <f t="shared" si="98"/>
        <v>0.40891472868217055</v>
      </c>
    </row>
    <row r="2070" spans="1:13" s="50" customFormat="1" ht="14.5" x14ac:dyDescent="0.35">
      <c r="A2070" s="33">
        <v>133196</v>
      </c>
      <c r="B2070" s="33" t="s">
        <v>274</v>
      </c>
      <c r="C2070" s="49">
        <f t="shared" si="96"/>
        <v>0.47618174153074033</v>
      </c>
      <c r="D2070" s="33">
        <v>62419</v>
      </c>
      <c r="E2070" s="33" t="s">
        <v>608</v>
      </c>
      <c r="F2070" s="33" t="s">
        <v>4526</v>
      </c>
      <c r="H2070" s="35"/>
      <c r="I2070" s="35">
        <v>224</v>
      </c>
      <c r="J2070" s="41">
        <v>2014</v>
      </c>
      <c r="K2070" s="42">
        <v>0.6321</v>
      </c>
      <c r="L2070" s="51">
        <f t="shared" si="97"/>
        <v>224</v>
      </c>
      <c r="M2070" s="49">
        <f t="shared" si="98"/>
        <v>1</v>
      </c>
    </row>
    <row r="2071" spans="1:13" s="50" customFormat="1" ht="14.5" x14ac:dyDescent="0.35">
      <c r="A2071" s="33">
        <v>133196</v>
      </c>
      <c r="B2071" s="33" t="s">
        <v>274</v>
      </c>
      <c r="C2071" s="49">
        <f t="shared" si="96"/>
        <v>0.47618174153074033</v>
      </c>
      <c r="D2071" s="33">
        <v>62426</v>
      </c>
      <c r="E2071" s="33" t="s">
        <v>1370</v>
      </c>
      <c r="F2071" s="33" t="s">
        <v>4527</v>
      </c>
      <c r="H2071" s="35">
        <v>51</v>
      </c>
      <c r="I2071" s="35">
        <v>230</v>
      </c>
      <c r="J2071" s="41"/>
      <c r="K2071" s="42"/>
      <c r="L2071" s="51">
        <f t="shared" si="97"/>
        <v>51</v>
      </c>
      <c r="M2071" s="49">
        <f t="shared" si="98"/>
        <v>0.22173913043478261</v>
      </c>
    </row>
    <row r="2072" spans="1:13" s="50" customFormat="1" ht="14.5" x14ac:dyDescent="0.35">
      <c r="A2072" s="33">
        <v>133196</v>
      </c>
      <c r="B2072" s="33" t="s">
        <v>274</v>
      </c>
      <c r="C2072" s="49">
        <f t="shared" si="96"/>
        <v>0.47618174153074033</v>
      </c>
      <c r="D2072" s="33">
        <v>62423</v>
      </c>
      <c r="E2072" s="33" t="s">
        <v>1371</v>
      </c>
      <c r="F2072" s="33" t="s">
        <v>4528</v>
      </c>
      <c r="H2072" s="35">
        <v>55</v>
      </c>
      <c r="I2072" s="35">
        <v>233</v>
      </c>
      <c r="J2072" s="41"/>
      <c r="K2072" s="42"/>
      <c r="L2072" s="51">
        <f t="shared" si="97"/>
        <v>55</v>
      </c>
      <c r="M2072" s="49">
        <f t="shared" si="98"/>
        <v>0.23605150214592274</v>
      </c>
    </row>
    <row r="2073" spans="1:13" s="50" customFormat="1" ht="14.5" x14ac:dyDescent="0.35">
      <c r="A2073" s="33">
        <v>133196</v>
      </c>
      <c r="B2073" s="33" t="s">
        <v>274</v>
      </c>
      <c r="C2073" s="49">
        <f t="shared" si="96"/>
        <v>0.47618174153074033</v>
      </c>
      <c r="D2073" s="33">
        <v>62429</v>
      </c>
      <c r="E2073" s="33" t="s">
        <v>1233</v>
      </c>
      <c r="F2073" s="33" t="s">
        <v>4529</v>
      </c>
      <c r="H2073" s="35">
        <v>159</v>
      </c>
      <c r="I2073" s="35">
        <v>498</v>
      </c>
      <c r="J2073" s="41"/>
      <c r="K2073" s="42"/>
      <c r="L2073" s="51">
        <f t="shared" si="97"/>
        <v>159</v>
      </c>
      <c r="M2073" s="49">
        <f t="shared" si="98"/>
        <v>0.31927710843373491</v>
      </c>
    </row>
    <row r="2074" spans="1:13" s="50" customFormat="1" ht="14.5" x14ac:dyDescent="0.35">
      <c r="A2074" s="33">
        <v>133196</v>
      </c>
      <c r="B2074" s="33" t="s">
        <v>274</v>
      </c>
      <c r="C2074" s="49">
        <f t="shared" si="96"/>
        <v>0.47618174153074033</v>
      </c>
      <c r="D2074" s="33">
        <v>62425</v>
      </c>
      <c r="E2074" s="33" t="s">
        <v>1372</v>
      </c>
      <c r="F2074" s="33" t="s">
        <v>4530</v>
      </c>
      <c r="H2074" s="35">
        <v>33</v>
      </c>
      <c r="I2074" s="35">
        <v>244</v>
      </c>
      <c r="J2074" s="41"/>
      <c r="K2074" s="42"/>
      <c r="L2074" s="51">
        <f t="shared" si="97"/>
        <v>33</v>
      </c>
      <c r="M2074" s="49">
        <f t="shared" si="98"/>
        <v>0.13524590163934427</v>
      </c>
    </row>
    <row r="2075" spans="1:13" s="50" customFormat="1" ht="14.5" x14ac:dyDescent="0.35">
      <c r="A2075" s="33">
        <v>133196</v>
      </c>
      <c r="B2075" s="33" t="s">
        <v>274</v>
      </c>
      <c r="C2075" s="49">
        <f t="shared" si="96"/>
        <v>0.47618174153074033</v>
      </c>
      <c r="D2075" s="33">
        <v>62413</v>
      </c>
      <c r="E2075" s="33" t="s">
        <v>1373</v>
      </c>
      <c r="F2075" s="33" t="s">
        <v>4531</v>
      </c>
      <c r="H2075" s="35">
        <v>73</v>
      </c>
      <c r="I2075" s="35">
        <v>273</v>
      </c>
      <c r="J2075" s="41"/>
      <c r="K2075" s="42"/>
      <c r="L2075" s="51">
        <f t="shared" si="97"/>
        <v>73</v>
      </c>
      <c r="M2075" s="49">
        <f t="shared" si="98"/>
        <v>0.26739926739926739</v>
      </c>
    </row>
    <row r="2076" spans="1:13" s="50" customFormat="1" ht="14.5" x14ac:dyDescent="0.35">
      <c r="A2076" s="33">
        <v>133196</v>
      </c>
      <c r="B2076" s="33" t="s">
        <v>274</v>
      </c>
      <c r="C2076" s="49">
        <f t="shared" si="96"/>
        <v>0.47618174153074033</v>
      </c>
      <c r="D2076" s="33">
        <v>62407</v>
      </c>
      <c r="E2076" s="33" t="s">
        <v>1374</v>
      </c>
      <c r="F2076" s="33" t="s">
        <v>4532</v>
      </c>
      <c r="H2076" s="35"/>
      <c r="I2076" s="35">
        <v>325</v>
      </c>
      <c r="J2076" s="41">
        <v>2014</v>
      </c>
      <c r="K2076" s="42">
        <v>0.6321</v>
      </c>
      <c r="L2076" s="51">
        <f t="shared" si="97"/>
        <v>325</v>
      </c>
      <c r="M2076" s="49">
        <f t="shared" si="98"/>
        <v>1</v>
      </c>
    </row>
    <row r="2077" spans="1:13" s="50" customFormat="1" ht="14.5" x14ac:dyDescent="0.35">
      <c r="A2077" s="33">
        <v>133196</v>
      </c>
      <c r="B2077" s="33" t="s">
        <v>274</v>
      </c>
      <c r="C2077" s="49">
        <f t="shared" si="96"/>
        <v>0.47618174153074033</v>
      </c>
      <c r="D2077" s="33">
        <v>16042304</v>
      </c>
      <c r="E2077" s="33" t="s">
        <v>1375</v>
      </c>
      <c r="F2077" s="33" t="s">
        <v>4533</v>
      </c>
      <c r="H2077" s="35">
        <v>24</v>
      </c>
      <c r="I2077" s="35">
        <v>127</v>
      </c>
      <c r="J2077" s="41"/>
      <c r="K2077" s="42"/>
      <c r="L2077" s="51">
        <f t="shared" si="97"/>
        <v>24</v>
      </c>
      <c r="M2077" s="49">
        <f t="shared" si="98"/>
        <v>0.1889763779527559</v>
      </c>
    </row>
    <row r="2078" spans="1:13" s="50" customFormat="1" ht="14.5" x14ac:dyDescent="0.35">
      <c r="A2078" s="33">
        <v>133196</v>
      </c>
      <c r="B2078" s="33" t="s">
        <v>274</v>
      </c>
      <c r="C2078" s="49">
        <f t="shared" si="96"/>
        <v>0.47618174153074033</v>
      </c>
      <c r="D2078" s="33">
        <v>800</v>
      </c>
      <c r="E2078" s="33" t="s">
        <v>1376</v>
      </c>
      <c r="F2078" s="33" t="s">
        <v>4534</v>
      </c>
      <c r="H2078" s="35">
        <v>9</v>
      </c>
      <c r="I2078" s="35">
        <v>30</v>
      </c>
      <c r="J2078" s="41"/>
      <c r="K2078" s="42"/>
      <c r="L2078" s="51">
        <f t="shared" si="97"/>
        <v>9</v>
      </c>
      <c r="M2078" s="49">
        <f t="shared" si="98"/>
        <v>0.3</v>
      </c>
    </row>
    <row r="2079" spans="1:13" s="50" customFormat="1" ht="14.5" x14ac:dyDescent="0.35">
      <c r="A2079" s="33">
        <v>133196</v>
      </c>
      <c r="B2079" s="33" t="s">
        <v>274</v>
      </c>
      <c r="C2079" s="49">
        <f t="shared" si="96"/>
        <v>0.47618174153074033</v>
      </c>
      <c r="D2079" s="33">
        <v>16065060</v>
      </c>
      <c r="E2079" s="33" t="s">
        <v>1377</v>
      </c>
      <c r="F2079" s="33" t="s">
        <v>4535</v>
      </c>
      <c r="H2079" s="35">
        <v>16</v>
      </c>
      <c r="I2079" s="35">
        <v>58</v>
      </c>
      <c r="J2079" s="41"/>
      <c r="K2079" s="42"/>
      <c r="L2079" s="51">
        <f t="shared" si="97"/>
        <v>16</v>
      </c>
      <c r="M2079" s="49">
        <f t="shared" si="98"/>
        <v>0.27586206896551724</v>
      </c>
    </row>
    <row r="2080" spans="1:13" s="50" customFormat="1" ht="14.5" x14ac:dyDescent="0.35">
      <c r="A2080" s="33">
        <v>133196</v>
      </c>
      <c r="B2080" s="33" t="s">
        <v>274</v>
      </c>
      <c r="C2080" s="49">
        <f t="shared" si="96"/>
        <v>0.47618174153074033</v>
      </c>
      <c r="D2080" s="33">
        <v>62409</v>
      </c>
      <c r="E2080" s="33" t="s">
        <v>622</v>
      </c>
      <c r="F2080" s="33" t="s">
        <v>4536</v>
      </c>
      <c r="H2080" s="35">
        <v>474</v>
      </c>
      <c r="I2080" s="35">
        <v>1347</v>
      </c>
      <c r="J2080" s="41"/>
      <c r="K2080" s="42"/>
      <c r="L2080" s="51">
        <f t="shared" si="97"/>
        <v>474</v>
      </c>
      <c r="M2080" s="49">
        <f t="shared" si="98"/>
        <v>0.35189309576837419</v>
      </c>
    </row>
    <row r="2081" spans="1:13" s="50" customFormat="1" ht="14.5" x14ac:dyDescent="0.35">
      <c r="A2081" s="33">
        <v>133166</v>
      </c>
      <c r="B2081" s="33" t="s">
        <v>282</v>
      </c>
      <c r="C2081" s="49">
        <f t="shared" si="96"/>
        <v>0.5254988913525499</v>
      </c>
      <c r="D2081" s="33">
        <v>62232</v>
      </c>
      <c r="E2081" s="33" t="s">
        <v>1397</v>
      </c>
      <c r="F2081" s="33" t="s">
        <v>4537</v>
      </c>
      <c r="H2081" s="35">
        <v>130</v>
      </c>
      <c r="I2081" s="35">
        <v>226</v>
      </c>
      <c r="J2081" s="41"/>
      <c r="K2081" s="42"/>
      <c r="L2081" s="51">
        <f t="shared" si="97"/>
        <v>130</v>
      </c>
      <c r="M2081" s="49">
        <f t="shared" si="98"/>
        <v>0.5752212389380531</v>
      </c>
    </row>
    <row r="2082" spans="1:13" s="50" customFormat="1" ht="14.5" x14ac:dyDescent="0.35">
      <c r="A2082" s="33">
        <v>133166</v>
      </c>
      <c r="B2082" s="33" t="s">
        <v>282</v>
      </c>
      <c r="C2082" s="49">
        <f t="shared" si="96"/>
        <v>0.5254988913525499</v>
      </c>
      <c r="D2082" s="33"/>
      <c r="E2082" s="33" t="s">
        <v>1398</v>
      </c>
      <c r="F2082" s="33" t="s">
        <v>4538</v>
      </c>
      <c r="H2082" s="35">
        <v>71</v>
      </c>
      <c r="I2082" s="35">
        <v>153</v>
      </c>
      <c r="J2082" s="41"/>
      <c r="K2082" s="42"/>
      <c r="L2082" s="51">
        <f t="shared" si="97"/>
        <v>71</v>
      </c>
      <c r="M2082" s="49">
        <f t="shared" si="98"/>
        <v>0.46405228758169936</v>
      </c>
    </row>
    <row r="2083" spans="1:13" s="50" customFormat="1" ht="14.5" x14ac:dyDescent="0.35">
      <c r="A2083" s="33">
        <v>133166</v>
      </c>
      <c r="B2083" s="33" t="s">
        <v>282</v>
      </c>
      <c r="C2083" s="49">
        <f t="shared" si="96"/>
        <v>0.5254988913525499</v>
      </c>
      <c r="D2083" s="33">
        <v>62233</v>
      </c>
      <c r="E2083" s="33" t="s">
        <v>1399</v>
      </c>
      <c r="F2083" s="33" t="s">
        <v>4539</v>
      </c>
      <c r="H2083" s="35">
        <v>36</v>
      </c>
      <c r="I2083" s="35">
        <v>72</v>
      </c>
      <c r="J2083" s="41"/>
      <c r="K2083" s="42"/>
      <c r="L2083" s="51">
        <f t="shared" si="97"/>
        <v>36</v>
      </c>
      <c r="M2083" s="49">
        <f t="shared" si="98"/>
        <v>0.5</v>
      </c>
    </row>
    <row r="2084" spans="1:13" s="50" customFormat="1" ht="14.5" x14ac:dyDescent="0.35">
      <c r="A2084" s="33">
        <v>133504</v>
      </c>
      <c r="B2084" s="33" t="s">
        <v>493</v>
      </c>
      <c r="C2084" s="49">
        <f t="shared" si="96"/>
        <v>0.57289377289377286</v>
      </c>
      <c r="D2084" s="33">
        <v>63403</v>
      </c>
      <c r="E2084" s="33" t="s">
        <v>2308</v>
      </c>
      <c r="F2084" s="33" t="s">
        <v>4540</v>
      </c>
      <c r="H2084" s="35">
        <v>243</v>
      </c>
      <c r="I2084" s="35">
        <v>448</v>
      </c>
      <c r="J2084" s="41"/>
      <c r="K2084" s="42"/>
      <c r="L2084" s="51">
        <f t="shared" si="97"/>
        <v>243</v>
      </c>
      <c r="M2084" s="49">
        <f t="shared" si="98"/>
        <v>0.5424107142857143</v>
      </c>
    </row>
    <row r="2085" spans="1:13" s="50" customFormat="1" ht="14.5" x14ac:dyDescent="0.35">
      <c r="A2085" s="33">
        <v>133504</v>
      </c>
      <c r="B2085" s="33" t="s">
        <v>493</v>
      </c>
      <c r="C2085" s="49">
        <f t="shared" si="96"/>
        <v>0.57289377289377286</v>
      </c>
      <c r="D2085" s="33">
        <v>63382</v>
      </c>
      <c r="E2085" s="33" t="s">
        <v>2309</v>
      </c>
      <c r="F2085" s="33" t="s">
        <v>4541</v>
      </c>
      <c r="H2085" s="35">
        <v>70</v>
      </c>
      <c r="I2085" s="35">
        <v>108</v>
      </c>
      <c r="J2085" s="41"/>
      <c r="K2085" s="42"/>
      <c r="L2085" s="51">
        <f t="shared" si="97"/>
        <v>70</v>
      </c>
      <c r="M2085" s="49">
        <f t="shared" si="98"/>
        <v>0.64814814814814814</v>
      </c>
    </row>
    <row r="2086" spans="1:13" s="50" customFormat="1" ht="14.5" x14ac:dyDescent="0.35">
      <c r="A2086" s="33">
        <v>133504</v>
      </c>
      <c r="B2086" s="33" t="s">
        <v>493</v>
      </c>
      <c r="C2086" s="49">
        <f t="shared" si="96"/>
        <v>0.57289377289377286</v>
      </c>
      <c r="D2086" s="33">
        <v>63404</v>
      </c>
      <c r="E2086" s="33" t="s">
        <v>1233</v>
      </c>
      <c r="F2086" s="33" t="s">
        <v>4542</v>
      </c>
      <c r="H2086" s="35">
        <v>246</v>
      </c>
      <c r="I2086" s="35">
        <v>399</v>
      </c>
      <c r="J2086" s="41"/>
      <c r="K2086" s="42"/>
      <c r="L2086" s="51">
        <f t="shared" si="97"/>
        <v>246</v>
      </c>
      <c r="M2086" s="49">
        <f t="shared" si="98"/>
        <v>0.61654135338345861</v>
      </c>
    </row>
    <row r="2087" spans="1:13" s="50" customFormat="1" ht="14.5" x14ac:dyDescent="0.35">
      <c r="A2087" s="33">
        <v>133504</v>
      </c>
      <c r="B2087" s="33" t="s">
        <v>493</v>
      </c>
      <c r="C2087" s="49">
        <f t="shared" si="96"/>
        <v>0.57289377289377286</v>
      </c>
      <c r="D2087" s="33">
        <v>63405</v>
      </c>
      <c r="E2087" s="33" t="s">
        <v>2310</v>
      </c>
      <c r="F2087" s="33" t="s">
        <v>4543</v>
      </c>
      <c r="H2087" s="35">
        <v>223</v>
      </c>
      <c r="I2087" s="35">
        <v>410</v>
      </c>
      <c r="J2087" s="41"/>
      <c r="K2087" s="42"/>
      <c r="L2087" s="51">
        <f t="shared" si="97"/>
        <v>223</v>
      </c>
      <c r="M2087" s="49">
        <f t="shared" si="98"/>
        <v>0.54390243902439028</v>
      </c>
    </row>
    <row r="2088" spans="1:13" s="50" customFormat="1" ht="14.5" x14ac:dyDescent="0.35">
      <c r="A2088" s="33">
        <v>132899</v>
      </c>
      <c r="B2088" s="33" t="s">
        <v>316</v>
      </c>
      <c r="C2088" s="49">
        <f t="shared" si="96"/>
        <v>0.20280308339173089</v>
      </c>
      <c r="D2088" s="33">
        <v>61189</v>
      </c>
      <c r="E2088" s="33" t="s">
        <v>591</v>
      </c>
      <c r="F2088" s="33" t="s">
        <v>4544</v>
      </c>
      <c r="H2088" s="35">
        <v>198</v>
      </c>
      <c r="I2088" s="35">
        <v>1152</v>
      </c>
      <c r="J2088" s="41"/>
      <c r="K2088" s="42"/>
      <c r="L2088" s="51">
        <f t="shared" si="97"/>
        <v>198</v>
      </c>
      <c r="M2088" s="49">
        <f t="shared" si="98"/>
        <v>0.171875</v>
      </c>
    </row>
    <row r="2089" spans="1:13" s="50" customFormat="1" ht="14.5" x14ac:dyDescent="0.35">
      <c r="A2089" s="33">
        <v>132899</v>
      </c>
      <c r="B2089" s="33" t="s">
        <v>316</v>
      </c>
      <c r="C2089" s="49">
        <f t="shared" si="96"/>
        <v>0.20280308339173089</v>
      </c>
      <c r="D2089" s="33">
        <v>61343</v>
      </c>
      <c r="E2089" s="33" t="s">
        <v>593</v>
      </c>
      <c r="F2089" s="33" t="s">
        <v>4545</v>
      </c>
      <c r="H2089" s="35">
        <v>112</v>
      </c>
      <c r="I2089" s="35">
        <v>415</v>
      </c>
      <c r="J2089" s="41"/>
      <c r="K2089" s="42"/>
      <c r="L2089" s="51">
        <f t="shared" si="97"/>
        <v>112</v>
      </c>
      <c r="M2089" s="49">
        <f t="shared" si="98"/>
        <v>0.26987951807228916</v>
      </c>
    </row>
    <row r="2090" spans="1:13" s="50" customFormat="1" ht="14.5" x14ac:dyDescent="0.35">
      <c r="A2090" s="33">
        <v>132899</v>
      </c>
      <c r="B2090" s="33" t="s">
        <v>316</v>
      </c>
      <c r="C2090" s="49">
        <f t="shared" si="96"/>
        <v>0.20280308339173089</v>
      </c>
      <c r="D2090" s="33">
        <v>61195</v>
      </c>
      <c r="E2090" s="33" t="s">
        <v>601</v>
      </c>
      <c r="F2090" s="33" t="s">
        <v>4546</v>
      </c>
      <c r="H2090" s="35">
        <v>51</v>
      </c>
      <c r="I2090" s="35">
        <v>274</v>
      </c>
      <c r="J2090" s="41"/>
      <c r="K2090" s="42"/>
      <c r="L2090" s="51">
        <f t="shared" si="97"/>
        <v>51</v>
      </c>
      <c r="M2090" s="49">
        <f t="shared" si="98"/>
        <v>0.18613138686131386</v>
      </c>
    </row>
    <row r="2091" spans="1:13" s="50" customFormat="1" ht="14.5" x14ac:dyDescent="0.35">
      <c r="A2091" s="33">
        <v>132899</v>
      </c>
      <c r="B2091" s="33" t="s">
        <v>316</v>
      </c>
      <c r="C2091" s="49">
        <f t="shared" si="96"/>
        <v>0.20280308339173089</v>
      </c>
      <c r="D2091" s="33">
        <v>61190</v>
      </c>
      <c r="E2091" s="33" t="s">
        <v>608</v>
      </c>
      <c r="F2091" s="33" t="s">
        <v>4547</v>
      </c>
      <c r="H2091" s="35">
        <v>20</v>
      </c>
      <c r="I2091" s="35">
        <v>299</v>
      </c>
      <c r="J2091" s="41"/>
      <c r="K2091" s="42"/>
      <c r="L2091" s="51">
        <f t="shared" si="97"/>
        <v>20</v>
      </c>
      <c r="M2091" s="49">
        <f t="shared" si="98"/>
        <v>6.6889632107023408E-2</v>
      </c>
    </row>
    <row r="2092" spans="1:13" s="50" customFormat="1" ht="14.5" x14ac:dyDescent="0.35">
      <c r="A2092" s="33">
        <v>132899</v>
      </c>
      <c r="B2092" s="33" t="s">
        <v>316</v>
      </c>
      <c r="C2092" s="49">
        <f t="shared" si="96"/>
        <v>0.20280308339173089</v>
      </c>
      <c r="D2092" s="33">
        <v>61187</v>
      </c>
      <c r="E2092" s="33" t="s">
        <v>1263</v>
      </c>
      <c r="F2092" s="33" t="s">
        <v>4548</v>
      </c>
      <c r="H2092" s="35">
        <v>152</v>
      </c>
      <c r="I2092" s="35">
        <v>798</v>
      </c>
      <c r="J2092" s="41"/>
      <c r="K2092" s="42"/>
      <c r="L2092" s="51">
        <f t="shared" si="97"/>
        <v>152</v>
      </c>
      <c r="M2092" s="49">
        <f t="shared" si="98"/>
        <v>0.19047619047619047</v>
      </c>
    </row>
    <row r="2093" spans="1:13" s="50" customFormat="1" ht="14.5" x14ac:dyDescent="0.35">
      <c r="A2093" s="33">
        <v>132899</v>
      </c>
      <c r="B2093" s="33" t="s">
        <v>316</v>
      </c>
      <c r="C2093" s="49">
        <f t="shared" si="96"/>
        <v>0.20280308339173089</v>
      </c>
      <c r="D2093" s="33">
        <v>61376</v>
      </c>
      <c r="E2093" s="33" t="s">
        <v>1318</v>
      </c>
      <c r="F2093" s="33" t="s">
        <v>4549</v>
      </c>
      <c r="H2093" s="35">
        <v>95</v>
      </c>
      <c r="I2093" s="35">
        <v>299</v>
      </c>
      <c r="J2093" s="41"/>
      <c r="K2093" s="42"/>
      <c r="L2093" s="51">
        <f t="shared" si="97"/>
        <v>95</v>
      </c>
      <c r="M2093" s="49">
        <f t="shared" si="98"/>
        <v>0.31772575250836121</v>
      </c>
    </row>
    <row r="2094" spans="1:13" s="50" customFormat="1" ht="14.5" x14ac:dyDescent="0.35">
      <c r="A2094" s="33">
        <v>132899</v>
      </c>
      <c r="B2094" s="33" t="s">
        <v>316</v>
      </c>
      <c r="C2094" s="49">
        <f t="shared" si="96"/>
        <v>0.20280308339173089</v>
      </c>
      <c r="D2094" s="33">
        <v>61379</v>
      </c>
      <c r="E2094" s="33" t="s">
        <v>1217</v>
      </c>
      <c r="F2094" s="33" t="s">
        <v>4550</v>
      </c>
      <c r="H2094" s="35">
        <v>35</v>
      </c>
      <c r="I2094" s="35">
        <v>398</v>
      </c>
      <c r="J2094" s="41"/>
      <c r="K2094" s="42"/>
      <c r="L2094" s="51">
        <f t="shared" si="97"/>
        <v>35</v>
      </c>
      <c r="M2094" s="49">
        <f t="shared" si="98"/>
        <v>8.7939698492462318E-2</v>
      </c>
    </row>
    <row r="2095" spans="1:13" s="50" customFormat="1" ht="14.5" x14ac:dyDescent="0.35">
      <c r="A2095" s="33">
        <v>132899</v>
      </c>
      <c r="B2095" s="33" t="s">
        <v>316</v>
      </c>
      <c r="C2095" s="49">
        <f t="shared" si="96"/>
        <v>0.20280308339173089</v>
      </c>
      <c r="D2095" s="33">
        <v>61383</v>
      </c>
      <c r="E2095" s="33" t="s">
        <v>1600</v>
      </c>
      <c r="F2095" s="33" t="s">
        <v>4551</v>
      </c>
      <c r="H2095" s="35">
        <v>58</v>
      </c>
      <c r="I2095" s="35">
        <v>64</v>
      </c>
      <c r="J2095" s="41"/>
      <c r="K2095" s="42"/>
      <c r="L2095" s="51">
        <f t="shared" si="97"/>
        <v>58</v>
      </c>
      <c r="M2095" s="49">
        <f t="shared" si="98"/>
        <v>0.90625</v>
      </c>
    </row>
    <row r="2096" spans="1:13" s="50" customFormat="1" ht="14.5" x14ac:dyDescent="0.35">
      <c r="A2096" s="33">
        <v>132899</v>
      </c>
      <c r="B2096" s="33" t="s">
        <v>316</v>
      </c>
      <c r="C2096" s="49">
        <f t="shared" si="96"/>
        <v>0.20280308339173089</v>
      </c>
      <c r="D2096" s="33">
        <v>61186</v>
      </c>
      <c r="E2096" s="33" t="s">
        <v>1009</v>
      </c>
      <c r="F2096" s="33" t="s">
        <v>4552</v>
      </c>
      <c r="H2096" s="35">
        <v>64</v>
      </c>
      <c r="I2096" s="35">
        <v>393</v>
      </c>
      <c r="J2096" s="41"/>
      <c r="K2096" s="42"/>
      <c r="L2096" s="51">
        <f t="shared" si="97"/>
        <v>64</v>
      </c>
      <c r="M2096" s="49">
        <f t="shared" si="98"/>
        <v>0.16284987277353691</v>
      </c>
    </row>
    <row r="2097" spans="1:13" s="50" customFormat="1" ht="14.5" x14ac:dyDescent="0.35">
      <c r="A2097" s="33">
        <v>132899</v>
      </c>
      <c r="B2097" s="33" t="s">
        <v>316</v>
      </c>
      <c r="C2097" s="49">
        <f t="shared" si="96"/>
        <v>0.20280308339173089</v>
      </c>
      <c r="D2097" s="33">
        <v>61382</v>
      </c>
      <c r="E2097" s="33" t="s">
        <v>1601</v>
      </c>
      <c r="F2097" s="33" t="s">
        <v>4553</v>
      </c>
      <c r="H2097" s="35">
        <v>97</v>
      </c>
      <c r="I2097" s="35">
        <v>317</v>
      </c>
      <c r="J2097" s="41"/>
      <c r="K2097" s="42"/>
      <c r="L2097" s="51">
        <f t="shared" si="97"/>
        <v>97</v>
      </c>
      <c r="M2097" s="49">
        <f t="shared" si="98"/>
        <v>0.305993690851735</v>
      </c>
    </row>
    <row r="2098" spans="1:13" s="50" customFormat="1" ht="14.5" x14ac:dyDescent="0.35">
      <c r="A2098" s="33">
        <v>132899</v>
      </c>
      <c r="B2098" s="33" t="s">
        <v>316</v>
      </c>
      <c r="C2098" s="49">
        <f t="shared" si="96"/>
        <v>0.20280308339173089</v>
      </c>
      <c r="D2098" s="33">
        <v>61188</v>
      </c>
      <c r="E2098" s="33" t="s">
        <v>919</v>
      </c>
      <c r="F2098" s="33" t="s">
        <v>4554</v>
      </c>
      <c r="H2098" s="35">
        <v>53</v>
      </c>
      <c r="I2098" s="35">
        <v>323</v>
      </c>
      <c r="J2098" s="41"/>
      <c r="K2098" s="42"/>
      <c r="L2098" s="51">
        <f t="shared" si="97"/>
        <v>53</v>
      </c>
      <c r="M2098" s="49">
        <f t="shared" si="98"/>
        <v>0.16408668730650156</v>
      </c>
    </row>
    <row r="2099" spans="1:13" s="50" customFormat="1" ht="14.5" x14ac:dyDescent="0.35">
      <c r="A2099" s="33">
        <v>132899</v>
      </c>
      <c r="B2099" s="33" t="s">
        <v>316</v>
      </c>
      <c r="C2099" s="49">
        <f t="shared" si="96"/>
        <v>0.20280308339173089</v>
      </c>
      <c r="D2099" s="33">
        <v>16074245</v>
      </c>
      <c r="E2099" s="33" t="s">
        <v>1602</v>
      </c>
      <c r="F2099" s="33" t="s">
        <v>4555</v>
      </c>
      <c r="H2099" s="35">
        <v>9</v>
      </c>
      <c r="I2099" s="35">
        <v>172</v>
      </c>
      <c r="J2099" s="41"/>
      <c r="K2099" s="42"/>
      <c r="L2099" s="51">
        <f t="shared" si="97"/>
        <v>9</v>
      </c>
      <c r="M2099" s="49">
        <f t="shared" si="98"/>
        <v>5.232558139534884E-2</v>
      </c>
    </row>
    <row r="2100" spans="1:13" s="50" customFormat="1" ht="14.5" x14ac:dyDescent="0.35">
      <c r="A2100" s="33">
        <v>132899</v>
      </c>
      <c r="B2100" s="33" t="s">
        <v>316</v>
      </c>
      <c r="C2100" s="49">
        <f t="shared" si="96"/>
        <v>0.20280308339173089</v>
      </c>
      <c r="D2100" s="33"/>
      <c r="E2100" s="33" t="s">
        <v>1603</v>
      </c>
      <c r="F2100" s="33" t="s">
        <v>4556</v>
      </c>
      <c r="H2100" s="35">
        <v>4</v>
      </c>
      <c r="I2100" s="35">
        <v>135</v>
      </c>
      <c r="J2100" s="41"/>
      <c r="K2100" s="42"/>
      <c r="L2100" s="51">
        <f t="shared" si="97"/>
        <v>4</v>
      </c>
      <c r="M2100" s="49">
        <f t="shared" si="98"/>
        <v>2.9629629629629631E-2</v>
      </c>
    </row>
    <row r="2101" spans="1:13" s="50" customFormat="1" ht="14.5" x14ac:dyDescent="0.35">
      <c r="A2101" s="33">
        <v>132899</v>
      </c>
      <c r="B2101" s="33" t="s">
        <v>316</v>
      </c>
      <c r="C2101" s="49">
        <f t="shared" si="96"/>
        <v>0.20280308339173089</v>
      </c>
      <c r="D2101" s="33"/>
      <c r="E2101" s="33" t="s">
        <v>1604</v>
      </c>
      <c r="F2101" s="33" t="s">
        <v>4557</v>
      </c>
      <c r="H2101" s="35">
        <v>11</v>
      </c>
      <c r="I2101" s="35">
        <v>127</v>
      </c>
      <c r="J2101" s="41"/>
      <c r="K2101" s="42"/>
      <c r="L2101" s="51">
        <f t="shared" si="97"/>
        <v>11</v>
      </c>
      <c r="M2101" s="49">
        <f t="shared" si="98"/>
        <v>8.6614173228346455E-2</v>
      </c>
    </row>
    <row r="2102" spans="1:13" s="50" customFormat="1" ht="14.5" x14ac:dyDescent="0.35">
      <c r="A2102" s="33">
        <v>132899</v>
      </c>
      <c r="B2102" s="33" t="s">
        <v>316</v>
      </c>
      <c r="C2102" s="49">
        <f t="shared" si="96"/>
        <v>0.20280308339173089</v>
      </c>
      <c r="D2102" s="33">
        <v>61345</v>
      </c>
      <c r="E2102" s="33" t="s">
        <v>622</v>
      </c>
      <c r="F2102" s="33" t="s">
        <v>4558</v>
      </c>
      <c r="H2102" s="35">
        <v>296</v>
      </c>
      <c r="I2102" s="35">
        <v>1075</v>
      </c>
      <c r="J2102" s="41"/>
      <c r="K2102" s="42"/>
      <c r="L2102" s="51">
        <f t="shared" si="97"/>
        <v>296</v>
      </c>
      <c r="M2102" s="49">
        <f t="shared" si="98"/>
        <v>0.27534883720930231</v>
      </c>
    </row>
    <row r="2103" spans="1:13" s="50" customFormat="1" ht="14.5" x14ac:dyDescent="0.35">
      <c r="A2103" s="33">
        <v>132899</v>
      </c>
      <c r="B2103" s="33" t="s">
        <v>316</v>
      </c>
      <c r="C2103" s="49">
        <f t="shared" si="96"/>
        <v>0.20280308339173089</v>
      </c>
      <c r="D2103" s="33">
        <v>61344</v>
      </c>
      <c r="E2103" s="33" t="s">
        <v>1605</v>
      </c>
      <c r="F2103" s="33" t="s">
        <v>4559</v>
      </c>
      <c r="H2103" s="35">
        <v>170</v>
      </c>
      <c r="I2103" s="35">
        <v>736</v>
      </c>
      <c r="J2103" s="41"/>
      <c r="K2103" s="42"/>
      <c r="L2103" s="51">
        <f t="shared" si="97"/>
        <v>170</v>
      </c>
      <c r="M2103" s="49">
        <f t="shared" si="98"/>
        <v>0.23097826086956522</v>
      </c>
    </row>
    <row r="2104" spans="1:13" s="50" customFormat="1" ht="14.5" x14ac:dyDescent="0.35">
      <c r="A2104" s="33">
        <v>132899</v>
      </c>
      <c r="B2104" s="33" t="s">
        <v>316</v>
      </c>
      <c r="C2104" s="49">
        <f t="shared" ref="C2104:C2167" si="99">SUMIF($B$2:$B$2241,B2104,$L$2:$L$2241)/(SUMIF($B$2:$B$2241,B2104,$I$2:$I$2241))</f>
        <v>0.20280308339173089</v>
      </c>
      <c r="D2104" s="33">
        <v>61194</v>
      </c>
      <c r="E2104" s="33" t="s">
        <v>920</v>
      </c>
      <c r="F2104" s="33" t="s">
        <v>4560</v>
      </c>
      <c r="H2104" s="35">
        <v>22</v>
      </c>
      <c r="I2104" s="35">
        <v>158</v>
      </c>
      <c r="J2104" s="41"/>
      <c r="K2104" s="42"/>
      <c r="L2104" s="51">
        <f t="shared" si="97"/>
        <v>22</v>
      </c>
      <c r="M2104" s="49">
        <f t="shared" si="98"/>
        <v>0.13924050632911392</v>
      </c>
    </row>
    <row r="2105" spans="1:13" s="50" customFormat="1" ht="14.5" x14ac:dyDescent="0.35">
      <c r="A2105" s="33">
        <v>133046</v>
      </c>
      <c r="B2105" s="33" t="s">
        <v>139</v>
      </c>
      <c r="C2105" s="49">
        <f t="shared" si="99"/>
        <v>0.55673758865248224</v>
      </c>
      <c r="D2105" s="33"/>
      <c r="E2105" s="33" t="s">
        <v>770</v>
      </c>
      <c r="F2105" s="33" t="s">
        <v>4561</v>
      </c>
      <c r="H2105" s="35">
        <v>63</v>
      </c>
      <c r="I2105" s="35">
        <v>100</v>
      </c>
      <c r="J2105" s="41"/>
      <c r="K2105" s="42"/>
      <c r="L2105" s="51">
        <f t="shared" si="97"/>
        <v>63</v>
      </c>
      <c r="M2105" s="49">
        <f t="shared" si="98"/>
        <v>0.63</v>
      </c>
    </row>
    <row r="2106" spans="1:13" s="50" customFormat="1" ht="14.5" x14ac:dyDescent="0.35">
      <c r="A2106" s="33">
        <v>133046</v>
      </c>
      <c r="B2106" s="33" t="s">
        <v>139</v>
      </c>
      <c r="C2106" s="49">
        <f t="shared" si="99"/>
        <v>0.55673758865248224</v>
      </c>
      <c r="D2106" s="33"/>
      <c r="E2106" s="33" t="s">
        <v>771</v>
      </c>
      <c r="F2106" s="33" t="s">
        <v>4562</v>
      </c>
      <c r="H2106" s="35">
        <v>51</v>
      </c>
      <c r="I2106" s="35">
        <v>105</v>
      </c>
      <c r="J2106" s="41"/>
      <c r="K2106" s="42"/>
      <c r="L2106" s="51">
        <f t="shared" si="97"/>
        <v>51</v>
      </c>
      <c r="M2106" s="49">
        <f t="shared" si="98"/>
        <v>0.48571428571428571</v>
      </c>
    </row>
    <row r="2107" spans="1:13" s="50" customFormat="1" ht="14.5" x14ac:dyDescent="0.35">
      <c r="A2107" s="33">
        <v>133046</v>
      </c>
      <c r="B2107" s="33" t="s">
        <v>139</v>
      </c>
      <c r="C2107" s="49">
        <f t="shared" si="99"/>
        <v>0.55673758865248224</v>
      </c>
      <c r="D2107" s="33"/>
      <c r="E2107" s="33" t="s">
        <v>772</v>
      </c>
      <c r="F2107" s="33" t="s">
        <v>4563</v>
      </c>
      <c r="H2107" s="35">
        <v>43</v>
      </c>
      <c r="I2107" s="35">
        <v>77</v>
      </c>
      <c r="J2107" s="41"/>
      <c r="K2107" s="42"/>
      <c r="L2107" s="51">
        <f t="shared" si="97"/>
        <v>43</v>
      </c>
      <c r="M2107" s="49">
        <f t="shared" si="98"/>
        <v>0.55844155844155841</v>
      </c>
    </row>
    <row r="2108" spans="1:13" s="50" customFormat="1" ht="14.5" x14ac:dyDescent="0.35">
      <c r="A2108" s="33">
        <v>133449</v>
      </c>
      <c r="B2108" s="33" t="s">
        <v>106</v>
      </c>
      <c r="C2108" s="49">
        <f t="shared" si="99"/>
        <v>0.55177514792899407</v>
      </c>
      <c r="D2108" s="33">
        <v>202312</v>
      </c>
      <c r="E2108" s="33" t="s">
        <v>620</v>
      </c>
      <c r="F2108" s="33" t="s">
        <v>4564</v>
      </c>
      <c r="H2108" s="35">
        <v>154</v>
      </c>
      <c r="I2108" s="35">
        <v>273</v>
      </c>
      <c r="J2108" s="41"/>
      <c r="K2108" s="42"/>
      <c r="L2108" s="51">
        <f t="shared" si="97"/>
        <v>154</v>
      </c>
      <c r="M2108" s="49">
        <f t="shared" si="98"/>
        <v>0.5641025641025641</v>
      </c>
    </row>
    <row r="2109" spans="1:13" s="50" customFormat="1" ht="14.5" x14ac:dyDescent="0.35">
      <c r="A2109" s="33">
        <v>133449</v>
      </c>
      <c r="B2109" s="33" t="s">
        <v>106</v>
      </c>
      <c r="C2109" s="49">
        <f t="shared" si="99"/>
        <v>0.55177514792899407</v>
      </c>
      <c r="D2109" s="33">
        <v>63173</v>
      </c>
      <c r="E2109" s="33" t="s">
        <v>664</v>
      </c>
      <c r="F2109" s="33" t="s">
        <v>4565</v>
      </c>
      <c r="H2109" s="35">
        <v>100</v>
      </c>
      <c r="I2109" s="35">
        <v>204</v>
      </c>
      <c r="J2109" s="41"/>
      <c r="K2109" s="42"/>
      <c r="L2109" s="51">
        <f t="shared" si="97"/>
        <v>100</v>
      </c>
      <c r="M2109" s="49">
        <f t="shared" si="98"/>
        <v>0.49019607843137253</v>
      </c>
    </row>
    <row r="2110" spans="1:13" s="50" customFormat="1" ht="14.5" x14ac:dyDescent="0.35">
      <c r="A2110" s="33">
        <v>133449</v>
      </c>
      <c r="B2110" s="33" t="s">
        <v>106</v>
      </c>
      <c r="C2110" s="49">
        <f t="shared" si="99"/>
        <v>0.55177514792899407</v>
      </c>
      <c r="D2110" s="33">
        <v>63172</v>
      </c>
      <c r="E2110" s="33" t="s">
        <v>665</v>
      </c>
      <c r="F2110" s="33" t="s">
        <v>4566</v>
      </c>
      <c r="H2110" s="35">
        <v>119</v>
      </c>
      <c r="I2110" s="35">
        <v>199</v>
      </c>
      <c r="J2110" s="41"/>
      <c r="K2110" s="42"/>
      <c r="L2110" s="51">
        <f t="shared" si="97"/>
        <v>119</v>
      </c>
      <c r="M2110" s="49">
        <f t="shared" si="98"/>
        <v>0.59798994974874375</v>
      </c>
    </row>
    <row r="2111" spans="1:13" s="50" customFormat="1" ht="14.5" x14ac:dyDescent="0.35">
      <c r="A2111" s="33">
        <v>132900</v>
      </c>
      <c r="B2111" s="33" t="s">
        <v>317</v>
      </c>
      <c r="C2111" s="49">
        <f t="shared" si="99"/>
        <v>0.65479636321786161</v>
      </c>
      <c r="D2111" s="33">
        <v>61391</v>
      </c>
      <c r="E2111" s="33" t="s">
        <v>1254</v>
      </c>
      <c r="F2111" s="33" t="s">
        <v>4567</v>
      </c>
      <c r="H2111" s="35"/>
      <c r="I2111" s="35">
        <v>1086</v>
      </c>
      <c r="J2111" s="41">
        <v>2015</v>
      </c>
      <c r="K2111" s="42">
        <v>0.55049999999999999</v>
      </c>
      <c r="L2111" s="51">
        <f t="shared" si="97"/>
        <v>956.54880000000003</v>
      </c>
      <c r="M2111" s="49">
        <f t="shared" si="98"/>
        <v>0.88080000000000003</v>
      </c>
    </row>
    <row r="2112" spans="1:13" s="50" customFormat="1" ht="14.5" x14ac:dyDescent="0.35">
      <c r="A2112" s="33">
        <v>132900</v>
      </c>
      <c r="B2112" s="33" t="s">
        <v>317</v>
      </c>
      <c r="C2112" s="49">
        <f t="shared" si="99"/>
        <v>0.65479636321786161</v>
      </c>
      <c r="D2112" s="33">
        <v>61392</v>
      </c>
      <c r="E2112" s="33" t="s">
        <v>1606</v>
      </c>
      <c r="F2112" s="33" t="s">
        <v>4568</v>
      </c>
      <c r="H2112" s="35">
        <v>516</v>
      </c>
      <c r="I2112" s="35">
        <v>914</v>
      </c>
      <c r="J2112" s="41"/>
      <c r="K2112" s="42"/>
      <c r="L2112" s="51">
        <f t="shared" si="97"/>
        <v>516</v>
      </c>
      <c r="M2112" s="49">
        <f t="shared" si="98"/>
        <v>0.56455142231947486</v>
      </c>
    </row>
    <row r="2113" spans="1:13" s="50" customFormat="1" ht="14.5" x14ac:dyDescent="0.35">
      <c r="A2113" s="33">
        <v>132900</v>
      </c>
      <c r="B2113" s="33" t="s">
        <v>317</v>
      </c>
      <c r="C2113" s="49">
        <f t="shared" si="99"/>
        <v>0.65479636321786161</v>
      </c>
      <c r="D2113" s="33">
        <v>61389</v>
      </c>
      <c r="E2113" s="33" t="s">
        <v>799</v>
      </c>
      <c r="F2113" s="33" t="s">
        <v>4569</v>
      </c>
      <c r="H2113" s="35"/>
      <c r="I2113" s="35">
        <v>358</v>
      </c>
      <c r="J2113" s="41">
        <v>2015</v>
      </c>
      <c r="K2113" s="42">
        <v>0.55049999999999999</v>
      </c>
      <c r="L2113" s="51">
        <f t="shared" si="97"/>
        <v>315.32640000000004</v>
      </c>
      <c r="M2113" s="49">
        <f t="shared" si="98"/>
        <v>0.88080000000000014</v>
      </c>
    </row>
    <row r="2114" spans="1:13" s="50" customFormat="1" ht="14.5" x14ac:dyDescent="0.35">
      <c r="A2114" s="33">
        <v>132900</v>
      </c>
      <c r="B2114" s="33" t="s">
        <v>317</v>
      </c>
      <c r="C2114" s="49">
        <f t="shared" si="99"/>
        <v>0.65479636321786161</v>
      </c>
      <c r="D2114" s="33">
        <v>60916</v>
      </c>
      <c r="E2114" s="33" t="s">
        <v>1607</v>
      </c>
      <c r="F2114" s="33" t="s">
        <v>4570</v>
      </c>
      <c r="H2114" s="35">
        <v>150</v>
      </c>
      <c r="I2114" s="35">
        <v>388</v>
      </c>
      <c r="J2114" s="41"/>
      <c r="K2114" s="42"/>
      <c r="L2114" s="51">
        <f t="shared" ref="L2114:L2177" si="100">IF(K2114="",H2114,(MIN(I2114,(K2114*1.6*I2114))))</f>
        <v>150</v>
      </c>
      <c r="M2114" s="49">
        <f t="shared" ref="M2114:M2177" si="101">IF(L2114=0,0,(L2114/I2114))</f>
        <v>0.38659793814432991</v>
      </c>
    </row>
    <row r="2115" spans="1:13" s="50" customFormat="1" ht="14.5" x14ac:dyDescent="0.35">
      <c r="A2115" s="33">
        <v>132900</v>
      </c>
      <c r="B2115" s="33" t="s">
        <v>317</v>
      </c>
      <c r="C2115" s="49">
        <f t="shared" si="99"/>
        <v>0.65479636321786161</v>
      </c>
      <c r="D2115" s="33">
        <v>61217</v>
      </c>
      <c r="E2115" s="33" t="s">
        <v>1608</v>
      </c>
      <c r="F2115" s="33" t="s">
        <v>4571</v>
      </c>
      <c r="H2115" s="35"/>
      <c r="I2115" s="35">
        <v>491</v>
      </c>
      <c r="J2115" s="41">
        <v>2015</v>
      </c>
      <c r="K2115" s="42">
        <v>0.55049999999999999</v>
      </c>
      <c r="L2115" s="51">
        <f t="shared" si="100"/>
        <v>432.47280000000001</v>
      </c>
      <c r="M2115" s="49">
        <f t="shared" si="101"/>
        <v>0.88080000000000003</v>
      </c>
    </row>
    <row r="2116" spans="1:13" s="50" customFormat="1" ht="14.5" x14ac:dyDescent="0.35">
      <c r="A2116" s="33">
        <v>132900</v>
      </c>
      <c r="B2116" s="33" t="s">
        <v>317</v>
      </c>
      <c r="C2116" s="49">
        <f t="shared" si="99"/>
        <v>0.65479636321786161</v>
      </c>
      <c r="D2116" s="33">
        <v>61386</v>
      </c>
      <c r="E2116" s="33" t="s">
        <v>1609</v>
      </c>
      <c r="F2116" s="33" t="s">
        <v>4572</v>
      </c>
      <c r="H2116" s="35">
        <v>207</v>
      </c>
      <c r="I2116" s="35">
        <v>458</v>
      </c>
      <c r="J2116" s="41"/>
      <c r="K2116" s="42"/>
      <c r="L2116" s="51">
        <f t="shared" si="100"/>
        <v>207</v>
      </c>
      <c r="M2116" s="49">
        <f t="shared" si="101"/>
        <v>0.45196506550218341</v>
      </c>
    </row>
    <row r="2117" spans="1:13" s="50" customFormat="1" ht="14.5" x14ac:dyDescent="0.35">
      <c r="A2117" s="33">
        <v>132900</v>
      </c>
      <c r="B2117" s="33" t="s">
        <v>317</v>
      </c>
      <c r="C2117" s="49">
        <f t="shared" si="99"/>
        <v>0.65479636321786161</v>
      </c>
      <c r="D2117" s="33">
        <v>61294</v>
      </c>
      <c r="E2117" s="33" t="s">
        <v>601</v>
      </c>
      <c r="F2117" s="33" t="s">
        <v>4573</v>
      </c>
      <c r="H2117" s="35"/>
      <c r="I2117" s="35">
        <v>530</v>
      </c>
      <c r="J2117" s="41">
        <v>2015</v>
      </c>
      <c r="K2117" s="42">
        <v>0.55049999999999999</v>
      </c>
      <c r="L2117" s="51">
        <f t="shared" si="100"/>
        <v>466.82400000000001</v>
      </c>
      <c r="M2117" s="49">
        <f t="shared" si="101"/>
        <v>0.88080000000000003</v>
      </c>
    </row>
    <row r="2118" spans="1:13" s="50" customFormat="1" ht="14.5" x14ac:dyDescent="0.35">
      <c r="A2118" s="33">
        <v>132900</v>
      </c>
      <c r="B2118" s="33" t="s">
        <v>317</v>
      </c>
      <c r="C2118" s="49">
        <f t="shared" si="99"/>
        <v>0.65479636321786161</v>
      </c>
      <c r="D2118" s="33">
        <v>220</v>
      </c>
      <c r="E2118" s="33" t="s">
        <v>1610</v>
      </c>
      <c r="F2118" s="33" t="s">
        <v>4574</v>
      </c>
      <c r="H2118" s="35">
        <v>218</v>
      </c>
      <c r="I2118" s="35">
        <v>529</v>
      </c>
      <c r="J2118" s="41"/>
      <c r="K2118" s="42"/>
      <c r="L2118" s="51">
        <f t="shared" si="100"/>
        <v>218</v>
      </c>
      <c r="M2118" s="49">
        <f t="shared" si="101"/>
        <v>0.41209829867674858</v>
      </c>
    </row>
    <row r="2119" spans="1:13" s="50" customFormat="1" ht="14.5" x14ac:dyDescent="0.35">
      <c r="A2119" s="33">
        <v>132900</v>
      </c>
      <c r="B2119" s="33" t="s">
        <v>317</v>
      </c>
      <c r="C2119" s="49">
        <f t="shared" si="99"/>
        <v>0.65479636321786161</v>
      </c>
      <c r="D2119" s="33">
        <v>61299</v>
      </c>
      <c r="E2119" s="33" t="s">
        <v>999</v>
      </c>
      <c r="F2119" s="33" t="s">
        <v>4575</v>
      </c>
      <c r="H2119" s="35"/>
      <c r="I2119" s="35">
        <v>265</v>
      </c>
      <c r="J2119" s="41">
        <v>2015</v>
      </c>
      <c r="K2119" s="42">
        <v>0.55049999999999999</v>
      </c>
      <c r="L2119" s="51">
        <f t="shared" si="100"/>
        <v>233.41200000000001</v>
      </c>
      <c r="M2119" s="49">
        <f t="shared" si="101"/>
        <v>0.88080000000000003</v>
      </c>
    </row>
    <row r="2120" spans="1:13" s="50" customFormat="1" ht="14.5" x14ac:dyDescent="0.35">
      <c r="A2120" s="33">
        <v>132900</v>
      </c>
      <c r="B2120" s="33" t="s">
        <v>317</v>
      </c>
      <c r="C2120" s="49">
        <f t="shared" si="99"/>
        <v>0.65479636321786161</v>
      </c>
      <c r="D2120" s="33">
        <v>61208</v>
      </c>
      <c r="E2120" s="33" t="s">
        <v>1318</v>
      </c>
      <c r="F2120" s="33" t="s">
        <v>4576</v>
      </c>
      <c r="H2120" s="35"/>
      <c r="I2120" s="35">
        <v>224</v>
      </c>
      <c r="J2120" s="41">
        <v>2018</v>
      </c>
      <c r="K2120" s="42">
        <v>0.55049999999999999</v>
      </c>
      <c r="L2120" s="51">
        <f t="shared" si="100"/>
        <v>197.29920000000001</v>
      </c>
      <c r="M2120" s="49">
        <f t="shared" si="101"/>
        <v>0.88080000000000003</v>
      </c>
    </row>
    <row r="2121" spans="1:13" s="50" customFormat="1" ht="14.5" x14ac:dyDescent="0.35">
      <c r="A2121" s="33">
        <v>132900</v>
      </c>
      <c r="B2121" s="33" t="s">
        <v>317</v>
      </c>
      <c r="C2121" s="49">
        <f t="shared" si="99"/>
        <v>0.65479636321786161</v>
      </c>
      <c r="D2121" s="33">
        <v>61393</v>
      </c>
      <c r="E2121" s="33" t="s">
        <v>1418</v>
      </c>
      <c r="F2121" s="33" t="s">
        <v>4577</v>
      </c>
      <c r="H2121" s="35">
        <v>136</v>
      </c>
      <c r="I2121" s="35">
        <v>379</v>
      </c>
      <c r="J2121" s="41"/>
      <c r="K2121" s="42"/>
      <c r="L2121" s="51">
        <f t="shared" si="100"/>
        <v>136</v>
      </c>
      <c r="M2121" s="49">
        <f t="shared" si="101"/>
        <v>0.35883905013192613</v>
      </c>
    </row>
    <row r="2122" spans="1:13" s="50" customFormat="1" ht="14.5" x14ac:dyDescent="0.35">
      <c r="A2122" s="33">
        <v>132900</v>
      </c>
      <c r="B2122" s="33" t="s">
        <v>317</v>
      </c>
      <c r="C2122" s="49">
        <f t="shared" si="99"/>
        <v>0.65479636321786161</v>
      </c>
      <c r="D2122" s="33">
        <v>61385</v>
      </c>
      <c r="E2122" s="33" t="s">
        <v>1611</v>
      </c>
      <c r="F2122" s="33" t="s">
        <v>4578</v>
      </c>
      <c r="H2122" s="35">
        <v>608</v>
      </c>
      <c r="I2122" s="35">
        <v>1466</v>
      </c>
      <c r="J2122" s="41"/>
      <c r="K2122" s="42"/>
      <c r="L2122" s="51">
        <f t="shared" si="100"/>
        <v>608</v>
      </c>
      <c r="M2122" s="49">
        <f t="shared" si="101"/>
        <v>0.41473396998635742</v>
      </c>
    </row>
    <row r="2123" spans="1:13" s="50" customFormat="1" ht="14.5" x14ac:dyDescent="0.35">
      <c r="A2123" s="33">
        <v>132900</v>
      </c>
      <c r="B2123" s="33" t="s">
        <v>317</v>
      </c>
      <c r="C2123" s="49">
        <f t="shared" si="99"/>
        <v>0.65479636321786161</v>
      </c>
      <c r="D2123" s="33">
        <v>61209</v>
      </c>
      <c r="E2123" s="33" t="s">
        <v>1612</v>
      </c>
      <c r="F2123" s="33" t="s">
        <v>4579</v>
      </c>
      <c r="H2123" s="35"/>
      <c r="I2123" s="35">
        <v>249</v>
      </c>
      <c r="J2123" s="41">
        <v>2015</v>
      </c>
      <c r="K2123" s="42">
        <v>0.55049999999999999</v>
      </c>
      <c r="L2123" s="51">
        <f t="shared" si="100"/>
        <v>219.3192</v>
      </c>
      <c r="M2123" s="49">
        <f t="shared" si="101"/>
        <v>0.88080000000000003</v>
      </c>
    </row>
    <row r="2124" spans="1:13" s="50" customFormat="1" ht="14.5" x14ac:dyDescent="0.35">
      <c r="A2124" s="33">
        <v>132900</v>
      </c>
      <c r="B2124" s="33" t="s">
        <v>317</v>
      </c>
      <c r="C2124" s="49">
        <f t="shared" si="99"/>
        <v>0.65479636321786161</v>
      </c>
      <c r="D2124" s="33"/>
      <c r="E2124" s="33" t="s">
        <v>1613</v>
      </c>
      <c r="F2124" s="33" t="s">
        <v>4580</v>
      </c>
      <c r="H2124" s="35">
        <v>9</v>
      </c>
      <c r="I2124" s="35">
        <v>14</v>
      </c>
      <c r="J2124" s="41"/>
      <c r="K2124" s="42"/>
      <c r="L2124" s="51">
        <f t="shared" si="100"/>
        <v>9</v>
      </c>
      <c r="M2124" s="49">
        <f t="shared" si="101"/>
        <v>0.6428571428571429</v>
      </c>
    </row>
    <row r="2125" spans="1:13" s="50" customFormat="1" ht="14.5" x14ac:dyDescent="0.35">
      <c r="A2125" s="33">
        <v>132900</v>
      </c>
      <c r="B2125" s="33" t="s">
        <v>317</v>
      </c>
      <c r="C2125" s="49">
        <f t="shared" si="99"/>
        <v>0.65479636321786161</v>
      </c>
      <c r="D2125" s="33">
        <v>61205</v>
      </c>
      <c r="E2125" s="33" t="s">
        <v>1614</v>
      </c>
      <c r="F2125" s="33" t="s">
        <v>4581</v>
      </c>
      <c r="H2125" s="35">
        <v>140</v>
      </c>
      <c r="I2125" s="35">
        <v>334</v>
      </c>
      <c r="J2125" s="41"/>
      <c r="K2125" s="42"/>
      <c r="L2125" s="51">
        <f t="shared" si="100"/>
        <v>140</v>
      </c>
      <c r="M2125" s="49">
        <f t="shared" si="101"/>
        <v>0.41916167664670656</v>
      </c>
    </row>
    <row r="2126" spans="1:13" s="50" customFormat="1" ht="14.5" x14ac:dyDescent="0.35">
      <c r="A2126" s="33">
        <v>132900</v>
      </c>
      <c r="B2126" s="33" t="s">
        <v>317</v>
      </c>
      <c r="C2126" s="49">
        <f t="shared" si="99"/>
        <v>0.65479636321786161</v>
      </c>
      <c r="D2126" s="33">
        <v>16069167</v>
      </c>
      <c r="E2126" s="33" t="s">
        <v>1615</v>
      </c>
      <c r="F2126" s="33" t="s">
        <v>4582</v>
      </c>
      <c r="H2126" s="35"/>
      <c r="I2126" s="35">
        <v>202</v>
      </c>
      <c r="J2126" s="41">
        <v>2015</v>
      </c>
      <c r="K2126" s="42">
        <v>0.55049999999999999</v>
      </c>
      <c r="L2126" s="51">
        <f t="shared" si="100"/>
        <v>177.92160000000001</v>
      </c>
      <c r="M2126" s="49">
        <f t="shared" si="101"/>
        <v>0.88080000000000003</v>
      </c>
    </row>
    <row r="2127" spans="1:13" s="50" customFormat="1" ht="14.5" x14ac:dyDescent="0.35">
      <c r="A2127" s="33">
        <v>132900</v>
      </c>
      <c r="B2127" s="33" t="s">
        <v>317</v>
      </c>
      <c r="C2127" s="49">
        <f t="shared" si="99"/>
        <v>0.65479636321786161</v>
      </c>
      <c r="D2127" s="33">
        <v>61218</v>
      </c>
      <c r="E2127" s="33" t="s">
        <v>1616</v>
      </c>
      <c r="F2127" s="33" t="s">
        <v>4583</v>
      </c>
      <c r="H2127" s="35"/>
      <c r="I2127" s="35">
        <v>355</v>
      </c>
      <c r="J2127" s="41">
        <v>2015</v>
      </c>
      <c r="K2127" s="42">
        <v>0.55049999999999999</v>
      </c>
      <c r="L2127" s="51">
        <f t="shared" si="100"/>
        <v>312.68400000000003</v>
      </c>
      <c r="M2127" s="49">
        <f t="shared" si="101"/>
        <v>0.88080000000000003</v>
      </c>
    </row>
    <row r="2128" spans="1:13" s="50" customFormat="1" ht="14.5" x14ac:dyDescent="0.35">
      <c r="A2128" s="33">
        <v>132900</v>
      </c>
      <c r="B2128" s="33" t="s">
        <v>317</v>
      </c>
      <c r="C2128" s="49">
        <f t="shared" si="99"/>
        <v>0.65479636321786161</v>
      </c>
      <c r="D2128" s="33">
        <v>61213</v>
      </c>
      <c r="E2128" s="33" t="s">
        <v>920</v>
      </c>
      <c r="F2128" s="33" t="s">
        <v>4584</v>
      </c>
      <c r="H2128" s="35"/>
      <c r="I2128" s="35">
        <v>447</v>
      </c>
      <c r="J2128" s="41">
        <v>2017</v>
      </c>
      <c r="K2128" s="42">
        <v>0.55049999999999999</v>
      </c>
      <c r="L2128" s="51">
        <f t="shared" si="100"/>
        <v>393.7176</v>
      </c>
      <c r="M2128" s="49">
        <f t="shared" si="101"/>
        <v>0.88080000000000003</v>
      </c>
    </row>
    <row r="2129" spans="1:13" s="50" customFormat="1" ht="14.5" x14ac:dyDescent="0.35">
      <c r="A2129" s="33">
        <v>132800</v>
      </c>
      <c r="B2129" s="33" t="s">
        <v>466</v>
      </c>
      <c r="C2129" s="49">
        <f t="shared" si="99"/>
        <v>0.28383430536862569</v>
      </c>
      <c r="D2129" s="33">
        <v>60710</v>
      </c>
      <c r="E2129" s="33" t="s">
        <v>2184</v>
      </c>
      <c r="F2129" s="33" t="s">
        <v>4585</v>
      </c>
      <c r="H2129" s="35">
        <v>311</v>
      </c>
      <c r="I2129" s="35">
        <v>962</v>
      </c>
      <c r="J2129" s="41"/>
      <c r="K2129" s="42"/>
      <c r="L2129" s="51">
        <f t="shared" si="100"/>
        <v>311</v>
      </c>
      <c r="M2129" s="49">
        <f t="shared" si="101"/>
        <v>0.32328482328482328</v>
      </c>
    </row>
    <row r="2130" spans="1:13" s="50" customFormat="1" ht="14.5" x14ac:dyDescent="0.35">
      <c r="A2130" s="33">
        <v>132800</v>
      </c>
      <c r="B2130" s="33" t="s">
        <v>466</v>
      </c>
      <c r="C2130" s="49">
        <f t="shared" si="99"/>
        <v>0.28383430536862569</v>
      </c>
      <c r="D2130" s="33">
        <v>60718</v>
      </c>
      <c r="E2130" s="33" t="s">
        <v>2185</v>
      </c>
      <c r="F2130" s="33" t="s">
        <v>4586</v>
      </c>
      <c r="H2130" s="35">
        <v>113</v>
      </c>
      <c r="I2130" s="35">
        <v>381</v>
      </c>
      <c r="J2130" s="41"/>
      <c r="K2130" s="42"/>
      <c r="L2130" s="51">
        <f t="shared" si="100"/>
        <v>113</v>
      </c>
      <c r="M2130" s="49">
        <f t="shared" si="101"/>
        <v>0.29658792650918636</v>
      </c>
    </row>
    <row r="2131" spans="1:13" s="50" customFormat="1" ht="14.5" x14ac:dyDescent="0.35">
      <c r="A2131" s="33">
        <v>132800</v>
      </c>
      <c r="B2131" s="33" t="s">
        <v>466</v>
      </c>
      <c r="C2131" s="49">
        <f t="shared" si="99"/>
        <v>0.28383430536862569</v>
      </c>
      <c r="D2131" s="33">
        <v>60713</v>
      </c>
      <c r="E2131" s="33" t="s">
        <v>591</v>
      </c>
      <c r="F2131" s="33" t="s">
        <v>4587</v>
      </c>
      <c r="H2131" s="35">
        <v>278</v>
      </c>
      <c r="I2131" s="35">
        <v>1072</v>
      </c>
      <c r="J2131" s="41"/>
      <c r="K2131" s="42"/>
      <c r="L2131" s="51">
        <f t="shared" si="100"/>
        <v>278</v>
      </c>
      <c r="M2131" s="49">
        <f t="shared" si="101"/>
        <v>0.25932835820895522</v>
      </c>
    </row>
    <row r="2132" spans="1:13" s="50" customFormat="1" ht="14.5" x14ac:dyDescent="0.35">
      <c r="A2132" s="33">
        <v>132800</v>
      </c>
      <c r="B2132" s="33" t="s">
        <v>466</v>
      </c>
      <c r="C2132" s="49">
        <f t="shared" si="99"/>
        <v>0.28383430536862569</v>
      </c>
      <c r="D2132" s="33">
        <v>60678</v>
      </c>
      <c r="E2132" s="33" t="s">
        <v>2186</v>
      </c>
      <c r="F2132" s="33" t="s">
        <v>4588</v>
      </c>
      <c r="H2132" s="35">
        <v>144</v>
      </c>
      <c r="I2132" s="35">
        <v>399</v>
      </c>
      <c r="J2132" s="41"/>
      <c r="K2132" s="42"/>
      <c r="L2132" s="51">
        <f t="shared" si="100"/>
        <v>144</v>
      </c>
      <c r="M2132" s="49">
        <f t="shared" si="101"/>
        <v>0.36090225563909772</v>
      </c>
    </row>
    <row r="2133" spans="1:13" s="50" customFormat="1" ht="14.5" x14ac:dyDescent="0.35">
      <c r="A2133" s="33">
        <v>132800</v>
      </c>
      <c r="B2133" s="33" t="s">
        <v>466</v>
      </c>
      <c r="C2133" s="49">
        <f t="shared" si="99"/>
        <v>0.28383430536862569</v>
      </c>
      <c r="D2133" s="33">
        <v>60677</v>
      </c>
      <c r="E2133" s="33" t="s">
        <v>2187</v>
      </c>
      <c r="F2133" s="33" t="s">
        <v>4589</v>
      </c>
      <c r="H2133" s="35">
        <v>178</v>
      </c>
      <c r="I2133" s="35">
        <v>399</v>
      </c>
      <c r="J2133" s="41"/>
      <c r="K2133" s="42"/>
      <c r="L2133" s="51">
        <f t="shared" si="100"/>
        <v>178</v>
      </c>
      <c r="M2133" s="49">
        <f t="shared" si="101"/>
        <v>0.44611528822055135</v>
      </c>
    </row>
    <row r="2134" spans="1:13" s="50" customFormat="1" ht="14.5" x14ac:dyDescent="0.35">
      <c r="A2134" s="33">
        <v>132800</v>
      </c>
      <c r="B2134" s="33" t="s">
        <v>466</v>
      </c>
      <c r="C2134" s="49">
        <f t="shared" si="99"/>
        <v>0.28383430536862569</v>
      </c>
      <c r="D2134" s="33">
        <v>60483</v>
      </c>
      <c r="E2134" s="33" t="s">
        <v>600</v>
      </c>
      <c r="F2134" s="33" t="s">
        <v>4590</v>
      </c>
      <c r="H2134" s="35">
        <v>92</v>
      </c>
      <c r="I2134" s="35">
        <v>371</v>
      </c>
      <c r="J2134" s="41"/>
      <c r="K2134" s="42"/>
      <c r="L2134" s="51">
        <f t="shared" si="100"/>
        <v>92</v>
      </c>
      <c r="M2134" s="49">
        <f t="shared" si="101"/>
        <v>0.24797843665768193</v>
      </c>
    </row>
    <row r="2135" spans="1:13" s="50" customFormat="1" ht="14.5" x14ac:dyDescent="0.35">
      <c r="A2135" s="33">
        <v>132800</v>
      </c>
      <c r="B2135" s="33" t="s">
        <v>466</v>
      </c>
      <c r="C2135" s="49">
        <f t="shared" si="99"/>
        <v>0.28383430536862569</v>
      </c>
      <c r="D2135" s="33">
        <v>60709</v>
      </c>
      <c r="E2135" s="33" t="s">
        <v>2188</v>
      </c>
      <c r="F2135" s="33" t="s">
        <v>4591</v>
      </c>
      <c r="H2135" s="35">
        <v>128</v>
      </c>
      <c r="I2135" s="35">
        <v>542</v>
      </c>
      <c r="J2135" s="41"/>
      <c r="K2135" s="42"/>
      <c r="L2135" s="51">
        <f t="shared" si="100"/>
        <v>128</v>
      </c>
      <c r="M2135" s="49">
        <f t="shared" si="101"/>
        <v>0.23616236162361623</v>
      </c>
    </row>
    <row r="2136" spans="1:13" s="50" customFormat="1" ht="14.5" x14ac:dyDescent="0.35">
      <c r="A2136" s="33">
        <v>132800</v>
      </c>
      <c r="B2136" s="33" t="s">
        <v>466</v>
      </c>
      <c r="C2136" s="49">
        <f t="shared" si="99"/>
        <v>0.28383430536862569</v>
      </c>
      <c r="D2136" s="33">
        <v>430</v>
      </c>
      <c r="E2136" s="33" t="s">
        <v>2189</v>
      </c>
      <c r="F2136" s="33" t="s">
        <v>4592</v>
      </c>
      <c r="H2136" s="35">
        <v>16</v>
      </c>
      <c r="I2136" s="35">
        <v>58</v>
      </c>
      <c r="J2136" s="41"/>
      <c r="K2136" s="42"/>
      <c r="L2136" s="51">
        <f t="shared" si="100"/>
        <v>16</v>
      </c>
      <c r="M2136" s="49">
        <f t="shared" si="101"/>
        <v>0.27586206896551724</v>
      </c>
    </row>
    <row r="2137" spans="1:13" s="50" customFormat="1" ht="14.5" x14ac:dyDescent="0.35">
      <c r="A2137" s="33">
        <v>132800</v>
      </c>
      <c r="B2137" s="33" t="s">
        <v>466</v>
      </c>
      <c r="C2137" s="49">
        <f t="shared" si="99"/>
        <v>0.28383430536862569</v>
      </c>
      <c r="D2137" s="33"/>
      <c r="E2137" s="33" t="s">
        <v>2190</v>
      </c>
      <c r="F2137" s="33" t="s">
        <v>4593</v>
      </c>
      <c r="H2137" s="35">
        <v>0</v>
      </c>
      <c r="I2137" s="35">
        <v>38</v>
      </c>
      <c r="J2137" s="41"/>
      <c r="K2137" s="42"/>
      <c r="L2137" s="51">
        <f t="shared" si="100"/>
        <v>0</v>
      </c>
      <c r="M2137" s="49">
        <f t="shared" si="101"/>
        <v>0</v>
      </c>
    </row>
    <row r="2138" spans="1:13" s="50" customFormat="1" ht="14.5" x14ac:dyDescent="0.35">
      <c r="A2138" s="33">
        <v>132800</v>
      </c>
      <c r="B2138" s="33" t="s">
        <v>466</v>
      </c>
      <c r="C2138" s="49">
        <f t="shared" si="99"/>
        <v>0.28383430536862569</v>
      </c>
      <c r="D2138" s="33">
        <v>60707</v>
      </c>
      <c r="E2138" s="33" t="s">
        <v>2191</v>
      </c>
      <c r="F2138" s="33" t="s">
        <v>4594</v>
      </c>
      <c r="H2138" s="35">
        <v>314</v>
      </c>
      <c r="I2138" s="35">
        <v>943</v>
      </c>
      <c r="J2138" s="41"/>
      <c r="K2138" s="42"/>
      <c r="L2138" s="51">
        <f t="shared" si="100"/>
        <v>314</v>
      </c>
      <c r="M2138" s="49">
        <f t="shared" si="101"/>
        <v>0.33297985153764581</v>
      </c>
    </row>
    <row r="2139" spans="1:13" s="50" customFormat="1" ht="14.5" x14ac:dyDescent="0.35">
      <c r="A2139" s="33">
        <v>132800</v>
      </c>
      <c r="B2139" s="33" t="s">
        <v>466</v>
      </c>
      <c r="C2139" s="49">
        <f t="shared" si="99"/>
        <v>0.28383430536862569</v>
      </c>
      <c r="D2139" s="33">
        <v>16068764</v>
      </c>
      <c r="E2139" s="33" t="s">
        <v>2192</v>
      </c>
      <c r="F2139" s="33" t="s">
        <v>4595</v>
      </c>
      <c r="H2139" s="35">
        <v>0</v>
      </c>
      <c r="I2139" s="35">
        <v>6</v>
      </c>
      <c r="J2139" s="41"/>
      <c r="K2139" s="42"/>
      <c r="L2139" s="51">
        <f t="shared" si="100"/>
        <v>0</v>
      </c>
      <c r="M2139" s="49">
        <f t="shared" si="101"/>
        <v>0</v>
      </c>
    </row>
    <row r="2140" spans="1:13" s="50" customFormat="1" ht="14.5" x14ac:dyDescent="0.35">
      <c r="A2140" s="33">
        <v>132800</v>
      </c>
      <c r="B2140" s="33" t="s">
        <v>466</v>
      </c>
      <c r="C2140" s="49">
        <f t="shared" si="99"/>
        <v>0.28383430536862569</v>
      </c>
      <c r="D2140" s="33">
        <v>120</v>
      </c>
      <c r="E2140" s="33" t="s">
        <v>2193</v>
      </c>
      <c r="F2140" s="33" t="s">
        <v>4596</v>
      </c>
      <c r="H2140" s="35">
        <v>29</v>
      </c>
      <c r="I2140" s="35">
        <v>320</v>
      </c>
      <c r="J2140" s="41"/>
      <c r="K2140" s="42"/>
      <c r="L2140" s="51">
        <f t="shared" si="100"/>
        <v>29</v>
      </c>
      <c r="M2140" s="49">
        <f t="shared" si="101"/>
        <v>9.0624999999999997E-2</v>
      </c>
    </row>
    <row r="2141" spans="1:13" s="50" customFormat="1" ht="14.5" x14ac:dyDescent="0.35">
      <c r="A2141" s="33">
        <v>132800</v>
      </c>
      <c r="B2141" s="33" t="s">
        <v>466</v>
      </c>
      <c r="C2141" s="49">
        <f t="shared" si="99"/>
        <v>0.28383430536862569</v>
      </c>
      <c r="D2141" s="33">
        <v>60714</v>
      </c>
      <c r="E2141" s="33" t="s">
        <v>622</v>
      </c>
      <c r="F2141" s="33" t="s">
        <v>4597</v>
      </c>
      <c r="H2141" s="35">
        <v>295</v>
      </c>
      <c r="I2141" s="35">
        <v>1196</v>
      </c>
      <c r="J2141" s="41"/>
      <c r="K2141" s="42"/>
      <c r="L2141" s="51">
        <f t="shared" si="100"/>
        <v>295</v>
      </c>
      <c r="M2141" s="49">
        <f t="shared" si="101"/>
        <v>0.24665551839464883</v>
      </c>
    </row>
    <row r="2142" spans="1:13" s="50" customFormat="1" ht="14.5" x14ac:dyDescent="0.35">
      <c r="A2142" s="33">
        <v>133132</v>
      </c>
      <c r="B2142" s="33" t="s">
        <v>98</v>
      </c>
      <c r="C2142" s="49">
        <f t="shared" si="99"/>
        <v>0.19398670135877422</v>
      </c>
      <c r="D2142" s="33">
        <v>16044810</v>
      </c>
      <c r="E2142" s="33" t="s">
        <v>639</v>
      </c>
      <c r="F2142" s="33" t="s">
        <v>4598</v>
      </c>
      <c r="H2142" s="35">
        <v>103</v>
      </c>
      <c r="I2142" s="35">
        <v>923</v>
      </c>
      <c r="J2142" s="41"/>
      <c r="K2142" s="42"/>
      <c r="L2142" s="51">
        <f t="shared" si="100"/>
        <v>103</v>
      </c>
      <c r="M2142" s="49">
        <f t="shared" si="101"/>
        <v>0.11159263271939328</v>
      </c>
    </row>
    <row r="2143" spans="1:13" s="50" customFormat="1" ht="14.5" x14ac:dyDescent="0.35">
      <c r="A2143" s="33">
        <v>133132</v>
      </c>
      <c r="B2143" s="33" t="s">
        <v>98</v>
      </c>
      <c r="C2143" s="49">
        <f t="shared" si="99"/>
        <v>0.19398670135877422</v>
      </c>
      <c r="D2143" s="33">
        <v>16044811</v>
      </c>
      <c r="E2143" s="33" t="s">
        <v>640</v>
      </c>
      <c r="F2143" s="33" t="s">
        <v>4599</v>
      </c>
      <c r="H2143" s="35">
        <v>2</v>
      </c>
      <c r="I2143" s="35">
        <v>18</v>
      </c>
      <c r="J2143" s="41"/>
      <c r="K2143" s="42"/>
      <c r="L2143" s="51">
        <f t="shared" si="100"/>
        <v>2</v>
      </c>
      <c r="M2143" s="49">
        <f t="shared" si="101"/>
        <v>0.1111111111111111</v>
      </c>
    </row>
    <row r="2144" spans="1:13" s="50" customFormat="1" ht="14.5" x14ac:dyDescent="0.35">
      <c r="A2144" s="33">
        <v>133132</v>
      </c>
      <c r="B2144" s="33" t="s">
        <v>98</v>
      </c>
      <c r="C2144" s="49">
        <f t="shared" si="99"/>
        <v>0.19398670135877422</v>
      </c>
      <c r="D2144" s="33">
        <v>62109</v>
      </c>
      <c r="E2144" s="33" t="s">
        <v>641</v>
      </c>
      <c r="F2144" s="33" t="s">
        <v>4600</v>
      </c>
      <c r="H2144" s="35">
        <v>160</v>
      </c>
      <c r="I2144" s="35">
        <v>938</v>
      </c>
      <c r="J2144" s="41"/>
      <c r="K2144" s="42"/>
      <c r="L2144" s="51">
        <f t="shared" si="100"/>
        <v>160</v>
      </c>
      <c r="M2144" s="49">
        <f t="shared" si="101"/>
        <v>0.17057569296375266</v>
      </c>
    </row>
    <row r="2145" spans="1:13" s="50" customFormat="1" ht="14.5" x14ac:dyDescent="0.35">
      <c r="A2145" s="33">
        <v>133132</v>
      </c>
      <c r="B2145" s="33" t="s">
        <v>98</v>
      </c>
      <c r="C2145" s="49">
        <f t="shared" si="99"/>
        <v>0.19398670135877422</v>
      </c>
      <c r="D2145" s="33">
        <v>62117</v>
      </c>
      <c r="E2145" s="33" t="s">
        <v>642</v>
      </c>
      <c r="F2145" s="33" t="s">
        <v>4601</v>
      </c>
      <c r="H2145" s="35">
        <v>182</v>
      </c>
      <c r="I2145" s="35">
        <v>768</v>
      </c>
      <c r="J2145" s="41"/>
      <c r="K2145" s="42"/>
      <c r="L2145" s="51">
        <f t="shared" si="100"/>
        <v>182</v>
      </c>
      <c r="M2145" s="49">
        <f t="shared" si="101"/>
        <v>0.23697916666666666</v>
      </c>
    </row>
    <row r="2146" spans="1:13" s="50" customFormat="1" ht="14.5" x14ac:dyDescent="0.35">
      <c r="A2146" s="33">
        <v>133132</v>
      </c>
      <c r="B2146" s="33" t="s">
        <v>98</v>
      </c>
      <c r="C2146" s="49">
        <f t="shared" si="99"/>
        <v>0.19398670135877422</v>
      </c>
      <c r="D2146" s="33">
        <v>62107</v>
      </c>
      <c r="E2146" s="33" t="s">
        <v>643</v>
      </c>
      <c r="F2146" s="33" t="s">
        <v>4602</v>
      </c>
      <c r="H2146" s="35">
        <v>224</v>
      </c>
      <c r="I2146" s="35">
        <v>812</v>
      </c>
      <c r="J2146" s="41"/>
      <c r="K2146" s="42"/>
      <c r="L2146" s="51">
        <f t="shared" si="100"/>
        <v>224</v>
      </c>
      <c r="M2146" s="49">
        <f t="shared" si="101"/>
        <v>0.27586206896551724</v>
      </c>
    </row>
    <row r="2147" spans="1:13" s="50" customFormat="1" ht="14.5" x14ac:dyDescent="0.35">
      <c r="A2147" s="33">
        <v>133346</v>
      </c>
      <c r="B2147" s="33" t="s">
        <v>248</v>
      </c>
      <c r="C2147" s="49">
        <f t="shared" si="99"/>
        <v>0.23587493143170599</v>
      </c>
      <c r="D2147" s="33">
        <v>62887</v>
      </c>
      <c r="E2147" s="33" t="s">
        <v>1276</v>
      </c>
      <c r="F2147" s="33" t="s">
        <v>4603</v>
      </c>
      <c r="H2147" s="35">
        <v>240</v>
      </c>
      <c r="I2147" s="35">
        <v>887</v>
      </c>
      <c r="J2147" s="41"/>
      <c r="K2147" s="42"/>
      <c r="L2147" s="51">
        <f t="shared" si="100"/>
        <v>240</v>
      </c>
      <c r="M2147" s="49">
        <f t="shared" si="101"/>
        <v>0.27057497181510709</v>
      </c>
    </row>
    <row r="2148" spans="1:13" s="50" customFormat="1" ht="14.5" x14ac:dyDescent="0.35">
      <c r="A2148" s="33">
        <v>133346</v>
      </c>
      <c r="B2148" s="33" t="s">
        <v>248</v>
      </c>
      <c r="C2148" s="49">
        <f t="shared" si="99"/>
        <v>0.23587493143170599</v>
      </c>
      <c r="D2148" s="33">
        <v>62890</v>
      </c>
      <c r="E2148" s="33" t="s">
        <v>1277</v>
      </c>
      <c r="F2148" s="33" t="s">
        <v>4604</v>
      </c>
      <c r="H2148" s="35">
        <v>100</v>
      </c>
      <c r="I2148" s="35">
        <v>509</v>
      </c>
      <c r="J2148" s="41"/>
      <c r="K2148" s="42"/>
      <c r="L2148" s="51">
        <f t="shared" si="100"/>
        <v>100</v>
      </c>
      <c r="M2148" s="49">
        <f t="shared" si="101"/>
        <v>0.19646365422396855</v>
      </c>
    </row>
    <row r="2149" spans="1:13" s="50" customFormat="1" ht="14.5" x14ac:dyDescent="0.35">
      <c r="A2149" s="33">
        <v>133346</v>
      </c>
      <c r="B2149" s="33" t="s">
        <v>248</v>
      </c>
      <c r="C2149" s="49">
        <f t="shared" si="99"/>
        <v>0.23587493143170599</v>
      </c>
      <c r="D2149" s="33">
        <v>62889</v>
      </c>
      <c r="E2149" s="33" t="s">
        <v>1278</v>
      </c>
      <c r="F2149" s="33" t="s">
        <v>4605</v>
      </c>
      <c r="H2149" s="35">
        <v>90</v>
      </c>
      <c r="I2149" s="35">
        <v>427</v>
      </c>
      <c r="J2149" s="41"/>
      <c r="K2149" s="42"/>
      <c r="L2149" s="51">
        <f t="shared" si="100"/>
        <v>90</v>
      </c>
      <c r="M2149" s="49">
        <f t="shared" si="101"/>
        <v>0.21077283372365341</v>
      </c>
    </row>
    <row r="2150" spans="1:13" s="50" customFormat="1" ht="14.5" x14ac:dyDescent="0.35">
      <c r="A2150" s="33">
        <v>133345</v>
      </c>
      <c r="B2150" s="33" t="s">
        <v>433</v>
      </c>
      <c r="C2150" s="49">
        <f t="shared" si="99"/>
        <v>0.29829290206648695</v>
      </c>
      <c r="D2150" s="33">
        <v>62795</v>
      </c>
      <c r="E2150" s="33" t="s">
        <v>2097</v>
      </c>
      <c r="F2150" s="33" t="s">
        <v>4606</v>
      </c>
      <c r="H2150" s="35">
        <v>25</v>
      </c>
      <c r="I2150" s="35">
        <v>119</v>
      </c>
      <c r="J2150" s="41"/>
      <c r="K2150" s="42"/>
      <c r="L2150" s="51">
        <f t="shared" si="100"/>
        <v>25</v>
      </c>
      <c r="M2150" s="49">
        <f t="shared" si="101"/>
        <v>0.21008403361344538</v>
      </c>
    </row>
    <row r="2151" spans="1:13" s="50" customFormat="1" ht="14.5" x14ac:dyDescent="0.35">
      <c r="A2151" s="33">
        <v>6321</v>
      </c>
      <c r="B2151" s="33" t="s">
        <v>433</v>
      </c>
      <c r="C2151" s="49">
        <f t="shared" si="99"/>
        <v>0.29829290206648695</v>
      </c>
      <c r="D2151" s="33">
        <v>9407</v>
      </c>
      <c r="E2151" s="33" t="s">
        <v>2092</v>
      </c>
      <c r="F2151" s="33" t="s">
        <v>2392</v>
      </c>
      <c r="H2151" s="35">
        <v>1</v>
      </c>
      <c r="I2151" s="35">
        <v>2</v>
      </c>
      <c r="J2151" s="41"/>
      <c r="K2151" s="42"/>
      <c r="L2151" s="51">
        <f t="shared" si="100"/>
        <v>1</v>
      </c>
      <c r="M2151" s="49">
        <f t="shared" si="101"/>
        <v>0.5</v>
      </c>
    </row>
    <row r="2152" spans="1:13" s="50" customFormat="1" ht="14.5" x14ac:dyDescent="0.35">
      <c r="A2152" s="33">
        <v>133345</v>
      </c>
      <c r="B2152" s="33" t="s">
        <v>433</v>
      </c>
      <c r="C2152" s="49">
        <f t="shared" si="99"/>
        <v>0.29829290206648695</v>
      </c>
      <c r="D2152" s="33">
        <v>62884</v>
      </c>
      <c r="E2152" s="33" t="s">
        <v>2098</v>
      </c>
      <c r="F2152" s="33" t="s">
        <v>4607</v>
      </c>
      <c r="H2152" s="35">
        <v>132</v>
      </c>
      <c r="I2152" s="35">
        <v>324</v>
      </c>
      <c r="J2152" s="41"/>
      <c r="K2152" s="42"/>
      <c r="L2152" s="51">
        <f t="shared" si="100"/>
        <v>132</v>
      </c>
      <c r="M2152" s="49">
        <f t="shared" si="101"/>
        <v>0.40740740740740738</v>
      </c>
    </row>
    <row r="2153" spans="1:13" s="50" customFormat="1" ht="14.5" x14ac:dyDescent="0.35">
      <c r="A2153" s="33">
        <v>133345</v>
      </c>
      <c r="B2153" s="33" t="s">
        <v>433</v>
      </c>
      <c r="C2153" s="49">
        <f t="shared" si="99"/>
        <v>0.29829290206648695</v>
      </c>
      <c r="D2153" s="33">
        <v>62885</v>
      </c>
      <c r="E2153" s="33" t="s">
        <v>2099</v>
      </c>
      <c r="F2153" s="33" t="s">
        <v>4608</v>
      </c>
      <c r="H2153" s="35">
        <v>76</v>
      </c>
      <c r="I2153" s="35">
        <v>343</v>
      </c>
      <c r="J2153" s="41"/>
      <c r="K2153" s="42"/>
      <c r="L2153" s="51">
        <f t="shared" si="100"/>
        <v>76</v>
      </c>
      <c r="M2153" s="49">
        <f t="shared" si="101"/>
        <v>0.22157434402332363</v>
      </c>
    </row>
    <row r="2154" spans="1:13" s="50" customFormat="1" ht="14.5" x14ac:dyDescent="0.35">
      <c r="A2154" s="33">
        <v>133345</v>
      </c>
      <c r="B2154" s="33" t="s">
        <v>433</v>
      </c>
      <c r="C2154" s="49">
        <f t="shared" si="99"/>
        <v>0.29829290206648695</v>
      </c>
      <c r="D2154" s="33">
        <v>62886</v>
      </c>
      <c r="E2154" s="33" t="s">
        <v>2100</v>
      </c>
      <c r="F2154" s="33" t="s">
        <v>4609</v>
      </c>
      <c r="H2154" s="35">
        <v>98</v>
      </c>
      <c r="I2154" s="35">
        <v>325</v>
      </c>
      <c r="J2154" s="41"/>
      <c r="K2154" s="42"/>
      <c r="L2154" s="51">
        <f t="shared" si="100"/>
        <v>98</v>
      </c>
      <c r="M2154" s="49">
        <f t="shared" si="101"/>
        <v>0.30153846153846153</v>
      </c>
    </row>
    <row r="2155" spans="1:13" s="50" customFormat="1" ht="14.5" x14ac:dyDescent="0.35">
      <c r="A2155" s="33">
        <v>133094</v>
      </c>
      <c r="B2155" s="33" t="s">
        <v>284</v>
      </c>
      <c r="C2155" s="49">
        <f t="shared" si="99"/>
        <v>0.50654205607476632</v>
      </c>
      <c r="D2155" s="33">
        <v>63271</v>
      </c>
      <c r="E2155" s="33" t="s">
        <v>1404</v>
      </c>
      <c r="F2155" s="33" t="s">
        <v>4610</v>
      </c>
      <c r="H2155" s="35">
        <v>55</v>
      </c>
      <c r="I2155" s="35">
        <v>101</v>
      </c>
      <c r="J2155" s="41"/>
      <c r="K2155" s="42"/>
      <c r="L2155" s="51">
        <f t="shared" si="100"/>
        <v>55</v>
      </c>
      <c r="M2155" s="49">
        <f t="shared" si="101"/>
        <v>0.54455445544554459</v>
      </c>
    </row>
    <row r="2156" spans="1:13" s="50" customFormat="1" ht="14.5" x14ac:dyDescent="0.35">
      <c r="A2156" s="33">
        <v>133094</v>
      </c>
      <c r="B2156" s="33" t="s">
        <v>284</v>
      </c>
      <c r="C2156" s="49">
        <f t="shared" si="99"/>
        <v>0.50654205607476632</v>
      </c>
      <c r="D2156" s="33">
        <v>61975</v>
      </c>
      <c r="E2156" s="33" t="s">
        <v>1405</v>
      </c>
      <c r="F2156" s="33" t="s">
        <v>4611</v>
      </c>
      <c r="H2156" s="35">
        <v>81</v>
      </c>
      <c r="I2156" s="35">
        <v>151</v>
      </c>
      <c r="J2156" s="41"/>
      <c r="K2156" s="42"/>
      <c r="L2156" s="51">
        <f t="shared" si="100"/>
        <v>81</v>
      </c>
      <c r="M2156" s="49">
        <f t="shared" si="101"/>
        <v>0.53642384105960261</v>
      </c>
    </row>
    <row r="2157" spans="1:13" s="50" customFormat="1" ht="14.5" x14ac:dyDescent="0.35">
      <c r="A2157" s="33">
        <v>133094</v>
      </c>
      <c r="B2157" s="33" t="s">
        <v>284</v>
      </c>
      <c r="C2157" s="49">
        <f t="shared" si="99"/>
        <v>0.50654205607476632</v>
      </c>
      <c r="D2157" s="33">
        <v>62006</v>
      </c>
      <c r="E2157" s="33" t="s">
        <v>1406</v>
      </c>
      <c r="F2157" s="33" t="s">
        <v>4612</v>
      </c>
      <c r="H2157" s="35">
        <v>144</v>
      </c>
      <c r="I2157" s="35">
        <v>296</v>
      </c>
      <c r="J2157" s="41"/>
      <c r="K2157" s="42"/>
      <c r="L2157" s="51">
        <f t="shared" si="100"/>
        <v>144</v>
      </c>
      <c r="M2157" s="49">
        <f t="shared" si="101"/>
        <v>0.48648648648648651</v>
      </c>
    </row>
    <row r="2158" spans="1:13" s="50" customFormat="1" ht="14.5" x14ac:dyDescent="0.35">
      <c r="A2158" s="33">
        <v>133094</v>
      </c>
      <c r="B2158" s="33" t="s">
        <v>284</v>
      </c>
      <c r="C2158" s="49">
        <f t="shared" si="99"/>
        <v>0.50654205607476632</v>
      </c>
      <c r="D2158" s="33">
        <v>232166</v>
      </c>
      <c r="E2158" s="33" t="s">
        <v>1407</v>
      </c>
      <c r="F2158" s="33" t="s">
        <v>4613</v>
      </c>
      <c r="H2158" s="35">
        <v>66</v>
      </c>
      <c r="I2158" s="35">
        <v>151</v>
      </c>
      <c r="J2158" s="41"/>
      <c r="K2158" s="42"/>
      <c r="L2158" s="51">
        <f t="shared" si="100"/>
        <v>66</v>
      </c>
      <c r="M2158" s="49">
        <f t="shared" si="101"/>
        <v>0.4370860927152318</v>
      </c>
    </row>
    <row r="2159" spans="1:13" s="50" customFormat="1" ht="14.5" x14ac:dyDescent="0.35">
      <c r="A2159" s="33">
        <v>133094</v>
      </c>
      <c r="B2159" s="33" t="s">
        <v>284</v>
      </c>
      <c r="C2159" s="49">
        <f t="shared" si="99"/>
        <v>0.50654205607476632</v>
      </c>
      <c r="D2159" s="33">
        <v>62007</v>
      </c>
      <c r="E2159" s="33" t="s">
        <v>1408</v>
      </c>
      <c r="F2159" s="33" t="s">
        <v>4614</v>
      </c>
      <c r="H2159" s="35">
        <v>196</v>
      </c>
      <c r="I2159" s="35">
        <v>371</v>
      </c>
      <c r="J2159" s="41"/>
      <c r="K2159" s="42"/>
      <c r="L2159" s="51">
        <f t="shared" si="100"/>
        <v>196</v>
      </c>
      <c r="M2159" s="49">
        <f t="shared" si="101"/>
        <v>0.52830188679245282</v>
      </c>
    </row>
    <row r="2160" spans="1:13" s="50" customFormat="1" ht="14.5" x14ac:dyDescent="0.35">
      <c r="A2160" s="33">
        <v>133060</v>
      </c>
      <c r="B2160" s="33" t="s">
        <v>399</v>
      </c>
      <c r="C2160" s="49">
        <f t="shared" si="99"/>
        <v>0.45</v>
      </c>
      <c r="D2160" s="33">
        <v>61934</v>
      </c>
      <c r="E2160" s="33" t="s">
        <v>1348</v>
      </c>
      <c r="F2160" s="33" t="s">
        <v>4615</v>
      </c>
      <c r="H2160" s="35">
        <v>52</v>
      </c>
      <c r="I2160" s="35">
        <v>123</v>
      </c>
      <c r="J2160" s="41"/>
      <c r="K2160" s="42"/>
      <c r="L2160" s="51">
        <f t="shared" si="100"/>
        <v>52</v>
      </c>
      <c r="M2160" s="49">
        <f t="shared" si="101"/>
        <v>0.42276422764227645</v>
      </c>
    </row>
    <row r="2161" spans="1:13" s="50" customFormat="1" ht="14.5" x14ac:dyDescent="0.35">
      <c r="A2161" s="33">
        <v>133060</v>
      </c>
      <c r="B2161" s="33" t="s">
        <v>399</v>
      </c>
      <c r="C2161" s="49">
        <f t="shared" si="99"/>
        <v>0.45</v>
      </c>
      <c r="D2161" s="33">
        <v>61935</v>
      </c>
      <c r="E2161" s="33" t="s">
        <v>1982</v>
      </c>
      <c r="F2161" s="33" t="s">
        <v>4616</v>
      </c>
      <c r="H2161" s="35">
        <v>37</v>
      </c>
      <c r="I2161" s="35">
        <v>81</v>
      </c>
      <c r="J2161" s="41"/>
      <c r="K2161" s="42"/>
      <c r="L2161" s="51">
        <f t="shared" si="100"/>
        <v>37</v>
      </c>
      <c r="M2161" s="49">
        <f t="shared" si="101"/>
        <v>0.4567901234567901</v>
      </c>
    </row>
    <row r="2162" spans="1:13" s="50" customFormat="1" ht="14.5" x14ac:dyDescent="0.35">
      <c r="A2162" s="33">
        <v>133060</v>
      </c>
      <c r="B2162" s="33" t="s">
        <v>399</v>
      </c>
      <c r="C2162" s="49">
        <f t="shared" si="99"/>
        <v>0.45</v>
      </c>
      <c r="D2162" s="33">
        <v>207650</v>
      </c>
      <c r="E2162" s="33" t="s">
        <v>1983</v>
      </c>
      <c r="F2162" s="33" t="s">
        <v>4617</v>
      </c>
      <c r="H2162" s="35">
        <v>28</v>
      </c>
      <c r="I2162" s="35">
        <v>56</v>
      </c>
      <c r="J2162" s="41"/>
      <c r="K2162" s="42"/>
      <c r="L2162" s="51">
        <f t="shared" si="100"/>
        <v>28</v>
      </c>
      <c r="M2162" s="49">
        <f t="shared" si="101"/>
        <v>0.5</v>
      </c>
    </row>
    <row r="2163" spans="1:13" s="50" customFormat="1" ht="14.5" x14ac:dyDescent="0.35">
      <c r="A2163" s="33">
        <v>133506</v>
      </c>
      <c r="B2163" s="33" t="s">
        <v>491</v>
      </c>
      <c r="C2163" s="49">
        <f t="shared" si="99"/>
        <v>0.32320777642770354</v>
      </c>
      <c r="D2163" s="33">
        <v>63303</v>
      </c>
      <c r="E2163" s="33" t="s">
        <v>2300</v>
      </c>
      <c r="F2163" s="33" t="s">
        <v>4618</v>
      </c>
      <c r="H2163" s="35">
        <v>22</v>
      </c>
      <c r="I2163" s="35">
        <v>115</v>
      </c>
      <c r="J2163" s="41"/>
      <c r="K2163" s="42"/>
      <c r="L2163" s="51">
        <f t="shared" si="100"/>
        <v>22</v>
      </c>
      <c r="M2163" s="49">
        <f t="shared" si="101"/>
        <v>0.19130434782608696</v>
      </c>
    </row>
    <row r="2164" spans="1:13" s="50" customFormat="1" ht="14.5" x14ac:dyDescent="0.35">
      <c r="A2164" s="33">
        <v>133506</v>
      </c>
      <c r="B2164" s="33" t="s">
        <v>491</v>
      </c>
      <c r="C2164" s="49">
        <f t="shared" si="99"/>
        <v>0.32320777642770354</v>
      </c>
      <c r="D2164" s="33"/>
      <c r="E2164" s="33" t="s">
        <v>2301</v>
      </c>
      <c r="F2164" s="33" t="s">
        <v>4619</v>
      </c>
      <c r="H2164" s="35">
        <v>3</v>
      </c>
      <c r="I2164" s="35">
        <v>3</v>
      </c>
      <c r="J2164" s="41"/>
      <c r="K2164" s="42"/>
      <c r="L2164" s="51">
        <f t="shared" si="100"/>
        <v>3</v>
      </c>
      <c r="M2164" s="49">
        <f t="shared" si="101"/>
        <v>1</v>
      </c>
    </row>
    <row r="2165" spans="1:13" s="50" customFormat="1" ht="14.5" x14ac:dyDescent="0.35">
      <c r="A2165" s="33">
        <v>133506</v>
      </c>
      <c r="B2165" s="33" t="s">
        <v>491</v>
      </c>
      <c r="C2165" s="49">
        <f t="shared" si="99"/>
        <v>0.32320777642770354</v>
      </c>
      <c r="D2165" s="33">
        <v>63407</v>
      </c>
      <c r="E2165" s="33" t="s">
        <v>2302</v>
      </c>
      <c r="F2165" s="33" t="s">
        <v>4620</v>
      </c>
      <c r="H2165" s="35">
        <v>96</v>
      </c>
      <c r="I2165" s="35">
        <v>257</v>
      </c>
      <c r="J2165" s="41"/>
      <c r="K2165" s="42"/>
      <c r="L2165" s="51">
        <f t="shared" si="100"/>
        <v>96</v>
      </c>
      <c r="M2165" s="49">
        <f t="shared" si="101"/>
        <v>0.37354085603112841</v>
      </c>
    </row>
    <row r="2166" spans="1:13" s="50" customFormat="1" ht="14.5" x14ac:dyDescent="0.35">
      <c r="A2166" s="33">
        <v>133506</v>
      </c>
      <c r="B2166" s="33" t="s">
        <v>491</v>
      </c>
      <c r="C2166" s="49">
        <f t="shared" si="99"/>
        <v>0.32320777642770354</v>
      </c>
      <c r="D2166" s="33">
        <v>63408</v>
      </c>
      <c r="E2166" s="33" t="s">
        <v>2303</v>
      </c>
      <c r="F2166" s="33" t="s">
        <v>4621</v>
      </c>
      <c r="H2166" s="35">
        <v>75</v>
      </c>
      <c r="I2166" s="35">
        <v>265</v>
      </c>
      <c r="J2166" s="41"/>
      <c r="K2166" s="42"/>
      <c r="L2166" s="51">
        <f t="shared" si="100"/>
        <v>75</v>
      </c>
      <c r="M2166" s="49">
        <f t="shared" si="101"/>
        <v>0.28301886792452829</v>
      </c>
    </row>
    <row r="2167" spans="1:13" s="50" customFormat="1" ht="14.5" x14ac:dyDescent="0.35">
      <c r="A2167" s="33">
        <v>133506</v>
      </c>
      <c r="B2167" s="33" t="s">
        <v>491</v>
      </c>
      <c r="C2167" s="49">
        <f t="shared" si="99"/>
        <v>0.32320777642770354</v>
      </c>
      <c r="D2167" s="33">
        <v>63409</v>
      </c>
      <c r="E2167" s="33" t="s">
        <v>2304</v>
      </c>
      <c r="F2167" s="33" t="s">
        <v>4622</v>
      </c>
      <c r="H2167" s="35">
        <v>70</v>
      </c>
      <c r="I2167" s="35">
        <v>183</v>
      </c>
      <c r="J2167" s="41"/>
      <c r="K2167" s="42"/>
      <c r="L2167" s="51">
        <f t="shared" si="100"/>
        <v>70</v>
      </c>
      <c r="M2167" s="49">
        <f t="shared" si="101"/>
        <v>0.38251366120218577</v>
      </c>
    </row>
    <row r="2168" spans="1:13" s="50" customFormat="1" ht="14.5" x14ac:dyDescent="0.35">
      <c r="A2168" s="33">
        <v>132806</v>
      </c>
      <c r="B2168" s="33" t="s">
        <v>240</v>
      </c>
      <c r="C2168" s="49">
        <f t="shared" ref="C2168:C2231" si="102">SUMIF($B$2:$B$2241,B2168,$L$2:$L$2241)/(SUMIF($B$2:$B$2241,B2168,$I$2:$I$2241))</f>
        <v>0.40404040404040403</v>
      </c>
      <c r="D2168" s="33">
        <v>60740</v>
      </c>
      <c r="E2168" s="33" t="s">
        <v>1236</v>
      </c>
      <c r="F2168" s="33" t="s">
        <v>4623</v>
      </c>
      <c r="H2168" s="35">
        <v>200</v>
      </c>
      <c r="I2168" s="35">
        <v>495</v>
      </c>
      <c r="J2168" s="41"/>
      <c r="K2168" s="42"/>
      <c r="L2168" s="51">
        <f t="shared" si="100"/>
        <v>200</v>
      </c>
      <c r="M2168" s="49">
        <f t="shared" si="101"/>
        <v>0.40404040404040403</v>
      </c>
    </row>
    <row r="2169" spans="1:13" s="50" customFormat="1" ht="14.5" x14ac:dyDescent="0.35">
      <c r="A2169" s="33">
        <v>6440</v>
      </c>
      <c r="B2169" s="33" t="s">
        <v>258</v>
      </c>
      <c r="C2169" s="49">
        <f t="shared" si="102"/>
        <v>0.89386033898305084</v>
      </c>
      <c r="D2169" s="33">
        <v>9100</v>
      </c>
      <c r="E2169" s="33" t="s">
        <v>2055</v>
      </c>
      <c r="F2169" s="33" t="s">
        <v>2392</v>
      </c>
      <c r="H2169" s="35">
        <v>3</v>
      </c>
      <c r="I2169" s="35">
        <v>6</v>
      </c>
      <c r="J2169" s="41"/>
      <c r="K2169" s="42"/>
      <c r="L2169" s="51">
        <f t="shared" si="100"/>
        <v>3</v>
      </c>
      <c r="M2169" s="49">
        <f t="shared" si="101"/>
        <v>0.5</v>
      </c>
    </row>
    <row r="2170" spans="1:13" s="50" customFormat="1" ht="14.5" x14ac:dyDescent="0.35">
      <c r="A2170" s="33">
        <v>133253</v>
      </c>
      <c r="B2170" s="33" t="s">
        <v>258</v>
      </c>
      <c r="C2170" s="49">
        <f t="shared" si="102"/>
        <v>0.89386033898305084</v>
      </c>
      <c r="D2170" s="33">
        <v>62638</v>
      </c>
      <c r="E2170" s="33" t="s">
        <v>1302</v>
      </c>
      <c r="F2170" s="33" t="s">
        <v>4624</v>
      </c>
      <c r="H2170" s="35"/>
      <c r="I2170" s="35">
        <v>82</v>
      </c>
      <c r="J2170" s="41">
        <v>2014</v>
      </c>
      <c r="K2170" s="42">
        <v>0.56730000000000003</v>
      </c>
      <c r="L2170" s="51">
        <f t="shared" si="100"/>
        <v>74.429760000000002</v>
      </c>
      <c r="M2170" s="49">
        <f t="shared" si="101"/>
        <v>0.90768000000000004</v>
      </c>
    </row>
    <row r="2171" spans="1:13" s="50" customFormat="1" ht="14.5" x14ac:dyDescent="0.35">
      <c r="A2171" s="33">
        <v>133253</v>
      </c>
      <c r="B2171" s="33" t="s">
        <v>258</v>
      </c>
      <c r="C2171" s="49">
        <f t="shared" si="102"/>
        <v>0.89386033898305084</v>
      </c>
      <c r="D2171" s="33">
        <v>202473</v>
      </c>
      <c r="E2171" s="33" t="s">
        <v>1303</v>
      </c>
      <c r="F2171" s="33" t="s">
        <v>4625</v>
      </c>
      <c r="H2171" s="35"/>
      <c r="I2171" s="35">
        <v>89</v>
      </c>
      <c r="J2171" s="41">
        <v>2014</v>
      </c>
      <c r="K2171" s="42">
        <v>0.56730000000000003</v>
      </c>
      <c r="L2171" s="51">
        <f t="shared" si="100"/>
        <v>80.78352000000001</v>
      </c>
      <c r="M2171" s="49">
        <f t="shared" si="101"/>
        <v>0.90768000000000015</v>
      </c>
    </row>
    <row r="2172" spans="1:13" s="50" customFormat="1" ht="14.5" x14ac:dyDescent="0.35">
      <c r="A2172" s="33">
        <v>132895</v>
      </c>
      <c r="B2172" s="33" t="s">
        <v>318</v>
      </c>
      <c r="C2172" s="49">
        <f t="shared" si="102"/>
        <v>1.8848872433524066E-2</v>
      </c>
      <c r="D2172" s="33">
        <v>61157</v>
      </c>
      <c r="E2172" s="33" t="s">
        <v>537</v>
      </c>
      <c r="F2172" s="33" t="s">
        <v>4626</v>
      </c>
      <c r="H2172" s="35">
        <v>15</v>
      </c>
      <c r="I2172" s="35">
        <v>733</v>
      </c>
      <c r="J2172" s="41"/>
      <c r="K2172" s="42"/>
      <c r="L2172" s="51">
        <f t="shared" si="100"/>
        <v>15</v>
      </c>
      <c r="M2172" s="49">
        <f t="shared" si="101"/>
        <v>2.0463847203274217E-2</v>
      </c>
    </row>
    <row r="2173" spans="1:13" s="50" customFormat="1" ht="14.5" x14ac:dyDescent="0.35">
      <c r="A2173" s="33">
        <v>132895</v>
      </c>
      <c r="B2173" s="33" t="s">
        <v>318</v>
      </c>
      <c r="C2173" s="49">
        <f t="shared" si="102"/>
        <v>1.8848872433524066E-2</v>
      </c>
      <c r="D2173" s="33">
        <v>61273</v>
      </c>
      <c r="E2173" s="33" t="s">
        <v>1617</v>
      </c>
      <c r="F2173" s="33" t="s">
        <v>4627</v>
      </c>
      <c r="H2173" s="35">
        <v>6</v>
      </c>
      <c r="I2173" s="35">
        <v>627</v>
      </c>
      <c r="J2173" s="41"/>
      <c r="K2173" s="42"/>
      <c r="L2173" s="51">
        <f t="shared" si="100"/>
        <v>6</v>
      </c>
      <c r="M2173" s="49">
        <f t="shared" si="101"/>
        <v>9.5693779904306216E-3</v>
      </c>
    </row>
    <row r="2174" spans="1:13" s="50" customFormat="1" ht="14.5" x14ac:dyDescent="0.35">
      <c r="A2174" s="33">
        <v>132895</v>
      </c>
      <c r="B2174" s="33" t="s">
        <v>318</v>
      </c>
      <c r="C2174" s="49">
        <f t="shared" si="102"/>
        <v>1.8848872433524066E-2</v>
      </c>
      <c r="D2174" s="33">
        <v>61277</v>
      </c>
      <c r="E2174" s="33" t="s">
        <v>1618</v>
      </c>
      <c r="F2174" s="33" t="s">
        <v>4628</v>
      </c>
      <c r="H2174" s="35">
        <v>18</v>
      </c>
      <c r="I2174" s="35">
        <v>947</v>
      </c>
      <c r="J2174" s="41"/>
      <c r="K2174" s="42"/>
      <c r="L2174" s="51">
        <f t="shared" si="100"/>
        <v>18</v>
      </c>
      <c r="M2174" s="49">
        <f t="shared" si="101"/>
        <v>1.9007391763463569E-2</v>
      </c>
    </row>
    <row r="2175" spans="1:13" s="50" customFormat="1" ht="14.5" x14ac:dyDescent="0.35">
      <c r="A2175" s="33">
        <v>132895</v>
      </c>
      <c r="B2175" s="33" t="s">
        <v>318</v>
      </c>
      <c r="C2175" s="49">
        <f t="shared" si="102"/>
        <v>1.8848872433524066E-2</v>
      </c>
      <c r="D2175" s="33">
        <v>61276</v>
      </c>
      <c r="E2175" s="33" t="s">
        <v>1619</v>
      </c>
      <c r="F2175" s="33" t="s">
        <v>4629</v>
      </c>
      <c r="H2175" s="35">
        <v>17</v>
      </c>
      <c r="I2175" s="35">
        <v>664</v>
      </c>
      <c r="J2175" s="41"/>
      <c r="K2175" s="42"/>
      <c r="L2175" s="51">
        <f t="shared" si="100"/>
        <v>17</v>
      </c>
      <c r="M2175" s="49">
        <f t="shared" si="101"/>
        <v>2.5602409638554216E-2</v>
      </c>
    </row>
    <row r="2176" spans="1:13" s="50" customFormat="1" ht="14.5" x14ac:dyDescent="0.35">
      <c r="A2176" s="33">
        <v>133399</v>
      </c>
      <c r="B2176" s="33" t="s">
        <v>427</v>
      </c>
      <c r="C2176" s="49">
        <f t="shared" si="102"/>
        <v>0.41379310344827586</v>
      </c>
      <c r="D2176" s="33">
        <v>16079258</v>
      </c>
      <c r="E2176" s="33" t="s">
        <v>2078</v>
      </c>
      <c r="F2176" s="33" t="s">
        <v>4630</v>
      </c>
      <c r="H2176" s="35">
        <v>206</v>
      </c>
      <c r="I2176" s="35">
        <v>438</v>
      </c>
      <c r="J2176" s="41"/>
      <c r="K2176" s="42"/>
      <c r="L2176" s="51">
        <f t="shared" si="100"/>
        <v>206</v>
      </c>
      <c r="M2176" s="49">
        <f t="shared" si="101"/>
        <v>0.47031963470319632</v>
      </c>
    </row>
    <row r="2177" spans="1:13" s="50" customFormat="1" ht="14.5" x14ac:dyDescent="0.35">
      <c r="A2177" s="33">
        <v>133399</v>
      </c>
      <c r="B2177" s="33" t="s">
        <v>427</v>
      </c>
      <c r="C2177" s="49">
        <f t="shared" si="102"/>
        <v>0.41379310344827586</v>
      </c>
      <c r="D2177" s="33">
        <v>16079255</v>
      </c>
      <c r="E2177" s="33" t="s">
        <v>2079</v>
      </c>
      <c r="F2177" s="33" t="s">
        <v>4631</v>
      </c>
      <c r="H2177" s="35">
        <v>118</v>
      </c>
      <c r="I2177" s="35">
        <v>345</v>
      </c>
      <c r="J2177" s="41"/>
      <c r="K2177" s="42"/>
      <c r="L2177" s="51">
        <f t="shared" si="100"/>
        <v>118</v>
      </c>
      <c r="M2177" s="49">
        <f t="shared" si="101"/>
        <v>0.34202898550724636</v>
      </c>
    </row>
    <row r="2178" spans="1:13" s="50" customFormat="1" ht="14.5" x14ac:dyDescent="0.35">
      <c r="A2178" s="33">
        <v>132876</v>
      </c>
      <c r="B2178" s="33" t="s">
        <v>452</v>
      </c>
      <c r="C2178" s="49">
        <f t="shared" si="102"/>
        <v>0.37901950448075911</v>
      </c>
      <c r="D2178" s="33">
        <v>61011</v>
      </c>
      <c r="E2178" s="33" t="s">
        <v>1595</v>
      </c>
      <c r="F2178" s="33" t="s">
        <v>4632</v>
      </c>
      <c r="H2178" s="35">
        <v>44</v>
      </c>
      <c r="I2178" s="35">
        <v>190</v>
      </c>
      <c r="J2178" s="41"/>
      <c r="K2178" s="42"/>
      <c r="L2178" s="51">
        <f t="shared" ref="L2178:L2240" si="103">IF(K2178="",H2178,(MIN(I2178,(K2178*1.6*I2178))))</f>
        <v>44</v>
      </c>
      <c r="M2178" s="49">
        <f t="shared" ref="M2178:M2240" si="104">IF(L2178=0,0,(L2178/I2178))</f>
        <v>0.23157894736842105</v>
      </c>
    </row>
    <row r="2179" spans="1:13" s="50" customFormat="1" ht="14.5" x14ac:dyDescent="0.35">
      <c r="A2179" s="33">
        <v>132876</v>
      </c>
      <c r="B2179" s="33" t="s">
        <v>452</v>
      </c>
      <c r="C2179" s="49">
        <f t="shared" si="102"/>
        <v>0.37901950448075911</v>
      </c>
      <c r="D2179" s="33">
        <v>61014</v>
      </c>
      <c r="E2179" s="33" t="s">
        <v>608</v>
      </c>
      <c r="F2179" s="33" t="s">
        <v>4633</v>
      </c>
      <c r="H2179" s="35">
        <v>164</v>
      </c>
      <c r="I2179" s="35">
        <v>354</v>
      </c>
      <c r="J2179" s="41"/>
      <c r="K2179" s="42"/>
      <c r="L2179" s="51">
        <f t="shared" si="103"/>
        <v>164</v>
      </c>
      <c r="M2179" s="49">
        <f t="shared" si="104"/>
        <v>0.4632768361581921</v>
      </c>
    </row>
    <row r="2180" spans="1:13" s="50" customFormat="1" ht="14.5" x14ac:dyDescent="0.35">
      <c r="A2180" s="33">
        <v>132876</v>
      </c>
      <c r="B2180" s="33" t="s">
        <v>452</v>
      </c>
      <c r="C2180" s="49">
        <f t="shared" si="102"/>
        <v>0.37901950448075911</v>
      </c>
      <c r="D2180" s="33">
        <v>61015</v>
      </c>
      <c r="E2180" s="33" t="s">
        <v>919</v>
      </c>
      <c r="F2180" s="33" t="s">
        <v>4634</v>
      </c>
      <c r="H2180" s="35">
        <v>139</v>
      </c>
      <c r="I2180" s="35">
        <v>326</v>
      </c>
      <c r="J2180" s="41"/>
      <c r="K2180" s="42"/>
      <c r="L2180" s="51">
        <f t="shared" si="103"/>
        <v>139</v>
      </c>
      <c r="M2180" s="49">
        <f t="shared" si="104"/>
        <v>0.42638036809815949</v>
      </c>
    </row>
    <row r="2181" spans="1:13" s="50" customFormat="1" ht="14.5" x14ac:dyDescent="0.35">
      <c r="A2181" s="33">
        <v>132876</v>
      </c>
      <c r="B2181" s="33" t="s">
        <v>452</v>
      </c>
      <c r="C2181" s="49">
        <f t="shared" si="102"/>
        <v>0.37901950448075911</v>
      </c>
      <c r="D2181" s="33"/>
      <c r="E2181" s="33" t="s">
        <v>4635</v>
      </c>
      <c r="F2181" s="33" t="s">
        <v>4636</v>
      </c>
      <c r="H2181" s="35">
        <v>0</v>
      </c>
      <c r="I2181" s="35">
        <v>20</v>
      </c>
      <c r="J2181" s="41"/>
      <c r="K2181" s="42"/>
      <c r="L2181" s="51">
        <f t="shared" si="103"/>
        <v>0</v>
      </c>
      <c r="M2181" s="49">
        <f t="shared" si="104"/>
        <v>0</v>
      </c>
    </row>
    <row r="2182" spans="1:13" s="50" customFormat="1" ht="14.5" x14ac:dyDescent="0.35">
      <c r="A2182" s="33">
        <v>132876</v>
      </c>
      <c r="B2182" s="33" t="s">
        <v>452</v>
      </c>
      <c r="C2182" s="49">
        <f t="shared" si="102"/>
        <v>0.37901950448075911</v>
      </c>
      <c r="D2182" s="33">
        <v>61013</v>
      </c>
      <c r="E2182" s="33" t="s">
        <v>2141</v>
      </c>
      <c r="F2182" s="33" t="s">
        <v>4637</v>
      </c>
      <c r="H2182" s="35">
        <v>187</v>
      </c>
      <c r="I2182" s="35">
        <v>573</v>
      </c>
      <c r="J2182" s="41"/>
      <c r="K2182" s="42"/>
      <c r="L2182" s="51">
        <f t="shared" si="103"/>
        <v>187</v>
      </c>
      <c r="M2182" s="49">
        <f t="shared" si="104"/>
        <v>0.32635253054101221</v>
      </c>
    </row>
    <row r="2183" spans="1:13" s="50" customFormat="1" ht="14.5" x14ac:dyDescent="0.35">
      <c r="A2183" s="33">
        <v>132876</v>
      </c>
      <c r="B2183" s="33" t="s">
        <v>452</v>
      </c>
      <c r="C2183" s="49">
        <f t="shared" si="102"/>
        <v>0.37901950448075911</v>
      </c>
      <c r="D2183" s="33">
        <v>61012</v>
      </c>
      <c r="E2183" s="33" t="s">
        <v>2142</v>
      </c>
      <c r="F2183" s="33" t="s">
        <v>4638</v>
      </c>
      <c r="H2183" s="35">
        <v>185</v>
      </c>
      <c r="I2183" s="35">
        <v>434</v>
      </c>
      <c r="J2183" s="41"/>
      <c r="K2183" s="42"/>
      <c r="L2183" s="51">
        <f t="shared" si="103"/>
        <v>185</v>
      </c>
      <c r="M2183" s="49">
        <f t="shared" si="104"/>
        <v>0.42626728110599077</v>
      </c>
    </row>
    <row r="2184" spans="1:13" s="50" customFormat="1" ht="14.5" x14ac:dyDescent="0.35">
      <c r="A2184" s="33">
        <v>132903</v>
      </c>
      <c r="B2184" s="33" t="s">
        <v>319</v>
      </c>
      <c r="C2184" s="49">
        <f t="shared" si="102"/>
        <v>0.1988906497622821</v>
      </c>
      <c r="D2184" s="33"/>
      <c r="E2184" s="33" t="s">
        <v>1620</v>
      </c>
      <c r="F2184" s="33" t="s">
        <v>4639</v>
      </c>
      <c r="H2184" s="35">
        <v>14</v>
      </c>
      <c r="I2184" s="35">
        <v>113</v>
      </c>
      <c r="J2184" s="41"/>
      <c r="K2184" s="42"/>
      <c r="L2184" s="51">
        <f t="shared" si="103"/>
        <v>14</v>
      </c>
      <c r="M2184" s="49">
        <f t="shared" si="104"/>
        <v>0.12389380530973451</v>
      </c>
    </row>
    <row r="2185" spans="1:13" s="50" customFormat="1" ht="14.5" x14ac:dyDescent="0.35">
      <c r="A2185" s="33">
        <v>132903</v>
      </c>
      <c r="B2185" s="33" t="s">
        <v>319</v>
      </c>
      <c r="C2185" s="49">
        <f t="shared" si="102"/>
        <v>0.1988906497622821</v>
      </c>
      <c r="D2185" s="33">
        <v>60804</v>
      </c>
      <c r="E2185" s="33" t="s">
        <v>1621</v>
      </c>
      <c r="F2185" s="33" t="s">
        <v>4640</v>
      </c>
      <c r="H2185" s="35">
        <v>91</v>
      </c>
      <c r="I2185" s="35">
        <v>430</v>
      </c>
      <c r="J2185" s="41"/>
      <c r="K2185" s="42"/>
      <c r="L2185" s="51">
        <f t="shared" si="103"/>
        <v>91</v>
      </c>
      <c r="M2185" s="49">
        <f t="shared" si="104"/>
        <v>0.21162790697674419</v>
      </c>
    </row>
    <row r="2186" spans="1:13" s="50" customFormat="1" ht="14.5" x14ac:dyDescent="0.35">
      <c r="A2186" s="33">
        <v>132903</v>
      </c>
      <c r="B2186" s="33" t="s">
        <v>319</v>
      </c>
      <c r="C2186" s="49">
        <f t="shared" si="102"/>
        <v>0.1988906497622821</v>
      </c>
      <c r="D2186" s="33">
        <v>60807</v>
      </c>
      <c r="E2186" s="33" t="s">
        <v>1622</v>
      </c>
      <c r="F2186" s="33" t="s">
        <v>4641</v>
      </c>
      <c r="H2186" s="35">
        <v>125</v>
      </c>
      <c r="I2186" s="35">
        <v>565</v>
      </c>
      <c r="J2186" s="41"/>
      <c r="K2186" s="42"/>
      <c r="L2186" s="51">
        <f t="shared" si="103"/>
        <v>125</v>
      </c>
      <c r="M2186" s="49">
        <f t="shared" si="104"/>
        <v>0.22123893805309736</v>
      </c>
    </row>
    <row r="2187" spans="1:13" s="50" customFormat="1" ht="14.5" x14ac:dyDescent="0.35">
      <c r="A2187" s="33">
        <v>132903</v>
      </c>
      <c r="B2187" s="33" t="s">
        <v>319</v>
      </c>
      <c r="C2187" s="49">
        <f t="shared" si="102"/>
        <v>0.1988906497622821</v>
      </c>
      <c r="D2187" s="33">
        <v>61401</v>
      </c>
      <c r="E2187" s="33" t="s">
        <v>1623</v>
      </c>
      <c r="F2187" s="33" t="s">
        <v>4642</v>
      </c>
      <c r="H2187" s="35">
        <v>138</v>
      </c>
      <c r="I2187" s="35">
        <v>843</v>
      </c>
      <c r="J2187" s="41"/>
      <c r="K2187" s="42"/>
      <c r="L2187" s="51">
        <f t="shared" si="103"/>
        <v>138</v>
      </c>
      <c r="M2187" s="49">
        <f t="shared" si="104"/>
        <v>0.16370106761565836</v>
      </c>
    </row>
    <row r="2188" spans="1:13" s="50" customFormat="1" ht="14.5" x14ac:dyDescent="0.35">
      <c r="A2188" s="33">
        <v>132903</v>
      </c>
      <c r="B2188" s="33" t="s">
        <v>319</v>
      </c>
      <c r="C2188" s="49">
        <f t="shared" si="102"/>
        <v>0.1988906497622821</v>
      </c>
      <c r="D2188" s="33">
        <v>61400</v>
      </c>
      <c r="E2188" s="33" t="s">
        <v>1624</v>
      </c>
      <c r="F2188" s="33" t="s">
        <v>4643</v>
      </c>
      <c r="H2188" s="35">
        <v>134</v>
      </c>
      <c r="I2188" s="35">
        <v>573</v>
      </c>
      <c r="J2188" s="41"/>
      <c r="K2188" s="42"/>
      <c r="L2188" s="51">
        <f t="shared" si="103"/>
        <v>134</v>
      </c>
      <c r="M2188" s="49">
        <f t="shared" si="104"/>
        <v>0.2338568935427574</v>
      </c>
    </row>
    <row r="2189" spans="1:13" s="50" customFormat="1" ht="14.5" x14ac:dyDescent="0.35">
      <c r="A2189" s="33">
        <v>133507</v>
      </c>
      <c r="B2189" s="33" t="s">
        <v>494</v>
      </c>
      <c r="C2189" s="49">
        <f t="shared" si="102"/>
        <v>0.40599001663893508</v>
      </c>
      <c r="D2189" s="33">
        <v>63372</v>
      </c>
      <c r="E2189" s="33" t="s">
        <v>1297</v>
      </c>
      <c r="F2189" s="33" t="s">
        <v>4644</v>
      </c>
      <c r="H2189" s="35">
        <v>16</v>
      </c>
      <c r="I2189" s="35">
        <v>45</v>
      </c>
      <c r="J2189" s="41"/>
      <c r="K2189" s="42"/>
      <c r="L2189" s="51">
        <f t="shared" si="103"/>
        <v>16</v>
      </c>
      <c r="M2189" s="49">
        <f t="shared" si="104"/>
        <v>0.35555555555555557</v>
      </c>
    </row>
    <row r="2190" spans="1:13" s="50" customFormat="1" ht="14.5" x14ac:dyDescent="0.35">
      <c r="A2190" s="33">
        <v>133507</v>
      </c>
      <c r="B2190" s="33" t="s">
        <v>494</v>
      </c>
      <c r="C2190" s="49">
        <f t="shared" si="102"/>
        <v>0.40599001663893508</v>
      </c>
      <c r="D2190" s="33">
        <v>63411</v>
      </c>
      <c r="E2190" s="33" t="s">
        <v>2311</v>
      </c>
      <c r="F2190" s="33" t="s">
        <v>4645</v>
      </c>
      <c r="H2190" s="35">
        <v>115</v>
      </c>
      <c r="I2190" s="35">
        <v>247</v>
      </c>
      <c r="J2190" s="41"/>
      <c r="K2190" s="42"/>
      <c r="L2190" s="51">
        <f t="shared" si="103"/>
        <v>115</v>
      </c>
      <c r="M2190" s="49">
        <f t="shared" si="104"/>
        <v>0.46558704453441296</v>
      </c>
    </row>
    <row r="2191" spans="1:13" s="50" customFormat="1" ht="14.5" x14ac:dyDescent="0.35">
      <c r="A2191" s="33">
        <v>133507</v>
      </c>
      <c r="B2191" s="33" t="s">
        <v>494</v>
      </c>
      <c r="C2191" s="49">
        <f t="shared" si="102"/>
        <v>0.40599001663893508</v>
      </c>
      <c r="D2191" s="33">
        <v>63412</v>
      </c>
      <c r="E2191" s="33" t="s">
        <v>2312</v>
      </c>
      <c r="F2191" s="33" t="s">
        <v>4646</v>
      </c>
      <c r="H2191" s="35">
        <v>113</v>
      </c>
      <c r="I2191" s="35">
        <v>309</v>
      </c>
      <c r="J2191" s="41"/>
      <c r="K2191" s="42"/>
      <c r="L2191" s="51">
        <f t="shared" si="103"/>
        <v>113</v>
      </c>
      <c r="M2191" s="49">
        <f t="shared" si="104"/>
        <v>0.36569579288025889</v>
      </c>
    </row>
    <row r="2192" spans="1:13" s="50" customFormat="1" ht="14.5" x14ac:dyDescent="0.35">
      <c r="A2192" s="33">
        <v>6482</v>
      </c>
      <c r="B2192" s="33" t="s">
        <v>453</v>
      </c>
      <c r="C2192" s="49">
        <f t="shared" si="102"/>
        <v>0.24546722454672246</v>
      </c>
      <c r="D2192" s="33">
        <v>9401</v>
      </c>
      <c r="E2192" s="33" t="s">
        <v>2126</v>
      </c>
      <c r="F2192" s="33" t="s">
        <v>2392</v>
      </c>
      <c r="H2192" s="35">
        <v>1</v>
      </c>
      <c r="I2192" s="35">
        <v>7</v>
      </c>
      <c r="J2192" s="41"/>
      <c r="K2192" s="42"/>
      <c r="L2192" s="51">
        <f t="shared" si="103"/>
        <v>1</v>
      </c>
      <c r="M2192" s="49">
        <f t="shared" si="104"/>
        <v>0.14285714285714285</v>
      </c>
    </row>
    <row r="2193" spans="1:13" s="50" customFormat="1" ht="14.5" x14ac:dyDescent="0.35">
      <c r="A2193" s="33">
        <v>132879</v>
      </c>
      <c r="B2193" s="33" t="s">
        <v>453</v>
      </c>
      <c r="C2193" s="49">
        <f t="shared" si="102"/>
        <v>0.24546722454672246</v>
      </c>
      <c r="D2193" s="33">
        <v>61017</v>
      </c>
      <c r="E2193" s="33" t="s">
        <v>2143</v>
      </c>
      <c r="F2193" s="33" t="s">
        <v>4647</v>
      </c>
      <c r="H2193" s="35">
        <v>82</v>
      </c>
      <c r="I2193" s="35">
        <v>337</v>
      </c>
      <c r="J2193" s="41"/>
      <c r="K2193" s="42"/>
      <c r="L2193" s="51">
        <f t="shared" si="103"/>
        <v>82</v>
      </c>
      <c r="M2193" s="49">
        <f t="shared" si="104"/>
        <v>0.24332344213649851</v>
      </c>
    </row>
    <row r="2194" spans="1:13" s="50" customFormat="1" ht="14.5" x14ac:dyDescent="0.35">
      <c r="A2194" s="33">
        <v>132879</v>
      </c>
      <c r="B2194" s="33" t="s">
        <v>453</v>
      </c>
      <c r="C2194" s="49">
        <f t="shared" si="102"/>
        <v>0.24546722454672246</v>
      </c>
      <c r="D2194" s="33">
        <v>61018</v>
      </c>
      <c r="E2194" s="33" t="s">
        <v>2144</v>
      </c>
      <c r="F2194" s="33" t="s">
        <v>4648</v>
      </c>
      <c r="H2194" s="35">
        <v>45</v>
      </c>
      <c r="I2194" s="35">
        <v>204</v>
      </c>
      <c r="J2194" s="41"/>
      <c r="K2194" s="42"/>
      <c r="L2194" s="51">
        <f t="shared" si="103"/>
        <v>45</v>
      </c>
      <c r="M2194" s="49">
        <f t="shared" si="104"/>
        <v>0.22058823529411764</v>
      </c>
    </row>
    <row r="2195" spans="1:13" s="50" customFormat="1" ht="14.5" x14ac:dyDescent="0.35">
      <c r="A2195" s="33">
        <v>132879</v>
      </c>
      <c r="B2195" s="33" t="s">
        <v>453</v>
      </c>
      <c r="C2195" s="49">
        <f t="shared" si="102"/>
        <v>0.24546722454672246</v>
      </c>
      <c r="D2195" s="33"/>
      <c r="E2195" s="33" t="s">
        <v>2145</v>
      </c>
      <c r="F2195" s="33" t="s">
        <v>4649</v>
      </c>
      <c r="H2195" s="35">
        <v>48</v>
      </c>
      <c r="I2195" s="35">
        <v>169</v>
      </c>
      <c r="J2195" s="41"/>
      <c r="K2195" s="42"/>
      <c r="L2195" s="51">
        <f t="shared" si="103"/>
        <v>48</v>
      </c>
      <c r="M2195" s="49">
        <f t="shared" si="104"/>
        <v>0.28402366863905326</v>
      </c>
    </row>
    <row r="2196" spans="1:13" s="50" customFormat="1" ht="14.5" x14ac:dyDescent="0.35">
      <c r="A2196" s="33">
        <v>132880</v>
      </c>
      <c r="B2196" s="33" t="s">
        <v>2385</v>
      </c>
      <c r="C2196" s="49">
        <f t="shared" si="102"/>
        <v>0.27534883720930231</v>
      </c>
      <c r="D2196" s="33"/>
      <c r="E2196" s="33" t="s">
        <v>4650</v>
      </c>
      <c r="F2196" s="33" t="s">
        <v>4651</v>
      </c>
      <c r="H2196" s="35">
        <v>296</v>
      </c>
      <c r="I2196" s="35">
        <v>1075</v>
      </c>
      <c r="J2196" s="41"/>
      <c r="K2196" s="42"/>
      <c r="L2196" s="51">
        <f t="shared" si="103"/>
        <v>296</v>
      </c>
      <c r="M2196" s="49">
        <f t="shared" si="104"/>
        <v>0.27534883720930231</v>
      </c>
    </row>
    <row r="2197" spans="1:13" s="50" customFormat="1" ht="14.5" x14ac:dyDescent="0.35">
      <c r="A2197" s="33">
        <v>133509</v>
      </c>
      <c r="B2197" s="33" t="s">
        <v>499</v>
      </c>
      <c r="C2197" s="49">
        <f t="shared" si="102"/>
        <v>0.17996400719856029</v>
      </c>
      <c r="D2197" s="33">
        <v>63413</v>
      </c>
      <c r="E2197" s="33" t="s">
        <v>2344</v>
      </c>
      <c r="F2197" s="33" t="s">
        <v>4652</v>
      </c>
      <c r="H2197" s="35">
        <v>154</v>
      </c>
      <c r="I2197" s="35">
        <v>780</v>
      </c>
      <c r="J2197" s="41"/>
      <c r="K2197" s="42"/>
      <c r="L2197" s="51">
        <f t="shared" si="103"/>
        <v>154</v>
      </c>
      <c r="M2197" s="49">
        <f t="shared" si="104"/>
        <v>0.19743589743589743</v>
      </c>
    </row>
    <row r="2198" spans="1:13" s="50" customFormat="1" ht="14.5" x14ac:dyDescent="0.35">
      <c r="A2198" s="33">
        <v>133509</v>
      </c>
      <c r="B2198" s="33" t="s">
        <v>499</v>
      </c>
      <c r="C2198" s="49">
        <f t="shared" si="102"/>
        <v>0.17996400719856029</v>
      </c>
      <c r="D2198" s="33">
        <v>63414</v>
      </c>
      <c r="E2198" s="33" t="s">
        <v>2345</v>
      </c>
      <c r="F2198" s="33" t="s">
        <v>4653</v>
      </c>
      <c r="H2198" s="35">
        <v>91</v>
      </c>
      <c r="I2198" s="35">
        <v>520</v>
      </c>
      <c r="J2198" s="41"/>
      <c r="K2198" s="42"/>
      <c r="L2198" s="51">
        <f t="shared" si="103"/>
        <v>91</v>
      </c>
      <c r="M2198" s="49">
        <f t="shared" si="104"/>
        <v>0.17499999999999999</v>
      </c>
    </row>
    <row r="2199" spans="1:13" s="50" customFormat="1" ht="14.5" x14ac:dyDescent="0.35">
      <c r="A2199" s="33">
        <v>133509</v>
      </c>
      <c r="B2199" s="33" t="s">
        <v>499</v>
      </c>
      <c r="C2199" s="49">
        <f t="shared" si="102"/>
        <v>0.17996400719856029</v>
      </c>
      <c r="D2199" s="33">
        <v>63415</v>
      </c>
      <c r="E2199" s="33" t="s">
        <v>2346</v>
      </c>
      <c r="F2199" s="33" t="s">
        <v>4654</v>
      </c>
      <c r="H2199" s="35">
        <v>55</v>
      </c>
      <c r="I2199" s="35">
        <v>367</v>
      </c>
      <c r="J2199" s="41"/>
      <c r="K2199" s="42"/>
      <c r="L2199" s="51">
        <f t="shared" si="103"/>
        <v>55</v>
      </c>
      <c r="M2199" s="49">
        <f t="shared" si="104"/>
        <v>0.14986376021798364</v>
      </c>
    </row>
    <row r="2200" spans="1:13" s="50" customFormat="1" ht="14.5" x14ac:dyDescent="0.35">
      <c r="A2200" s="33">
        <v>133452</v>
      </c>
      <c r="B2200" s="33" t="s">
        <v>402</v>
      </c>
      <c r="C2200" s="49">
        <f t="shared" si="102"/>
        <v>0.55691056910569103</v>
      </c>
      <c r="D2200" s="33">
        <v>63175</v>
      </c>
      <c r="E2200" s="33" t="s">
        <v>1996</v>
      </c>
      <c r="F2200" s="33" t="s">
        <v>4655</v>
      </c>
      <c r="H2200" s="35">
        <v>74</v>
      </c>
      <c r="I2200" s="35">
        <v>123</v>
      </c>
      <c r="J2200" s="41"/>
      <c r="K2200" s="42"/>
      <c r="L2200" s="51">
        <f t="shared" si="103"/>
        <v>74</v>
      </c>
      <c r="M2200" s="49">
        <f t="shared" si="104"/>
        <v>0.60162601626016265</v>
      </c>
    </row>
    <row r="2201" spans="1:13" s="50" customFormat="1" ht="14.5" x14ac:dyDescent="0.35">
      <c r="A2201" s="33">
        <v>133452</v>
      </c>
      <c r="B2201" s="33" t="s">
        <v>402</v>
      </c>
      <c r="C2201" s="49">
        <f t="shared" si="102"/>
        <v>0.55691056910569103</v>
      </c>
      <c r="D2201" s="33">
        <v>63176</v>
      </c>
      <c r="E2201" s="33" t="s">
        <v>1997</v>
      </c>
      <c r="F2201" s="33" t="s">
        <v>4656</v>
      </c>
      <c r="H2201" s="35">
        <v>36</v>
      </c>
      <c r="I2201" s="35">
        <v>74</v>
      </c>
      <c r="J2201" s="41"/>
      <c r="K2201" s="42"/>
      <c r="L2201" s="51">
        <f t="shared" si="103"/>
        <v>36</v>
      </c>
      <c r="M2201" s="49">
        <f t="shared" si="104"/>
        <v>0.48648648648648651</v>
      </c>
    </row>
    <row r="2202" spans="1:13" s="50" customFormat="1" ht="14.5" x14ac:dyDescent="0.35">
      <c r="A2202" s="33">
        <v>133452</v>
      </c>
      <c r="B2202" s="33" t="s">
        <v>402</v>
      </c>
      <c r="C2202" s="49">
        <f t="shared" si="102"/>
        <v>0.55691056910569103</v>
      </c>
      <c r="D2202" s="33">
        <v>63177</v>
      </c>
      <c r="E2202" s="33" t="s">
        <v>1998</v>
      </c>
      <c r="F2202" s="33" t="s">
        <v>4657</v>
      </c>
      <c r="H2202" s="35">
        <v>27</v>
      </c>
      <c r="I2202" s="35">
        <v>49</v>
      </c>
      <c r="J2202" s="41"/>
      <c r="K2202" s="42"/>
      <c r="L2202" s="51">
        <f t="shared" si="103"/>
        <v>27</v>
      </c>
      <c r="M2202" s="49">
        <f t="shared" si="104"/>
        <v>0.55102040816326525</v>
      </c>
    </row>
    <row r="2203" spans="1:13" s="50" customFormat="1" ht="14.5" x14ac:dyDescent="0.35">
      <c r="A2203" s="33">
        <v>133097</v>
      </c>
      <c r="B2203" s="33" t="s">
        <v>400</v>
      </c>
      <c r="C2203" s="49">
        <f t="shared" si="102"/>
        <v>0.48187134502923978</v>
      </c>
      <c r="D2203" s="33">
        <v>61955</v>
      </c>
      <c r="E2203" s="33" t="s">
        <v>1984</v>
      </c>
      <c r="F2203" s="33" t="s">
        <v>4658</v>
      </c>
      <c r="H2203" s="35">
        <v>115</v>
      </c>
      <c r="I2203" s="35">
        <v>214</v>
      </c>
      <c r="J2203" s="41"/>
      <c r="K2203" s="42"/>
      <c r="L2203" s="51">
        <f t="shared" si="103"/>
        <v>115</v>
      </c>
      <c r="M2203" s="49">
        <f t="shared" si="104"/>
        <v>0.53738317757009346</v>
      </c>
    </row>
    <row r="2204" spans="1:13" s="50" customFormat="1" ht="14.5" x14ac:dyDescent="0.35">
      <c r="A2204" s="33">
        <v>133097</v>
      </c>
      <c r="B2204" s="33" t="s">
        <v>400</v>
      </c>
      <c r="C2204" s="49">
        <f t="shared" si="102"/>
        <v>0.48187134502923978</v>
      </c>
      <c r="D2204" s="33">
        <v>221856</v>
      </c>
      <c r="E2204" s="33" t="s">
        <v>1985</v>
      </c>
      <c r="F2204" s="33" t="s">
        <v>4659</v>
      </c>
      <c r="H2204" s="35">
        <v>51</v>
      </c>
      <c r="I2204" s="35">
        <v>95</v>
      </c>
      <c r="J2204" s="41"/>
      <c r="K2204" s="42"/>
      <c r="L2204" s="51">
        <f t="shared" si="103"/>
        <v>51</v>
      </c>
      <c r="M2204" s="49">
        <f t="shared" si="104"/>
        <v>0.5368421052631579</v>
      </c>
    </row>
    <row r="2205" spans="1:13" s="50" customFormat="1" ht="14.5" x14ac:dyDescent="0.35">
      <c r="A2205" s="33">
        <v>133097</v>
      </c>
      <c r="B2205" s="33" t="s">
        <v>400</v>
      </c>
      <c r="C2205" s="49">
        <f t="shared" si="102"/>
        <v>0.48187134502923978</v>
      </c>
      <c r="D2205" s="33">
        <v>221857</v>
      </c>
      <c r="E2205" s="33" t="s">
        <v>1986</v>
      </c>
      <c r="F2205" s="33" t="s">
        <v>4660</v>
      </c>
      <c r="H2205" s="35">
        <v>297</v>
      </c>
      <c r="I2205" s="35">
        <v>547</v>
      </c>
      <c r="J2205" s="41"/>
      <c r="K2205" s="42"/>
      <c r="L2205" s="51">
        <f t="shared" si="103"/>
        <v>297</v>
      </c>
      <c r="M2205" s="49">
        <f t="shared" si="104"/>
        <v>0.54296160877513711</v>
      </c>
    </row>
    <row r="2206" spans="1:13" s="50" customFormat="1" ht="14.5" x14ac:dyDescent="0.35">
      <c r="A2206" s="33">
        <v>133097</v>
      </c>
      <c r="B2206" s="33" t="s">
        <v>400</v>
      </c>
      <c r="C2206" s="49">
        <f t="shared" si="102"/>
        <v>0.48187134502923978</v>
      </c>
      <c r="D2206" s="33"/>
      <c r="E2206" s="33" t="s">
        <v>1987</v>
      </c>
      <c r="F2206" s="33" t="s">
        <v>4661</v>
      </c>
      <c r="H2206" s="35">
        <v>204</v>
      </c>
      <c r="I2206" s="35">
        <v>423</v>
      </c>
      <c r="J2206" s="41"/>
      <c r="K2206" s="42"/>
      <c r="L2206" s="51">
        <f t="shared" si="103"/>
        <v>204</v>
      </c>
      <c r="M2206" s="49">
        <f t="shared" si="104"/>
        <v>0.48226950354609927</v>
      </c>
    </row>
    <row r="2207" spans="1:13" s="50" customFormat="1" ht="14.5" x14ac:dyDescent="0.35">
      <c r="A2207" s="33">
        <v>133097</v>
      </c>
      <c r="B2207" s="33" t="s">
        <v>400</v>
      </c>
      <c r="C2207" s="49">
        <f t="shared" si="102"/>
        <v>0.48187134502923978</v>
      </c>
      <c r="D2207" s="33">
        <v>62010</v>
      </c>
      <c r="E2207" s="33" t="s">
        <v>1988</v>
      </c>
      <c r="F2207" s="33" t="s">
        <v>4662</v>
      </c>
      <c r="H2207" s="35">
        <v>157</v>
      </c>
      <c r="I2207" s="35">
        <v>431</v>
      </c>
      <c r="J2207" s="41"/>
      <c r="K2207" s="42"/>
      <c r="L2207" s="51">
        <f t="shared" si="103"/>
        <v>157</v>
      </c>
      <c r="M2207" s="49">
        <f t="shared" si="104"/>
        <v>0.3642691415313225</v>
      </c>
    </row>
    <row r="2208" spans="1:13" s="50" customFormat="1" ht="14.5" x14ac:dyDescent="0.35">
      <c r="A2208" s="33">
        <v>7300</v>
      </c>
      <c r="B2208" s="33" t="s">
        <v>2386</v>
      </c>
      <c r="C2208" s="49">
        <f t="shared" si="102"/>
        <v>0.21621621621621623</v>
      </c>
      <c r="D2208" s="33"/>
      <c r="E2208" s="33" t="s">
        <v>4663</v>
      </c>
      <c r="F2208" s="33" t="s">
        <v>4664</v>
      </c>
      <c r="H2208" s="35">
        <v>1</v>
      </c>
      <c r="I2208" s="35">
        <v>40</v>
      </c>
      <c r="J2208" s="41"/>
      <c r="K2208" s="42"/>
      <c r="L2208" s="51">
        <f t="shared" si="103"/>
        <v>1</v>
      </c>
      <c r="M2208" s="49">
        <f t="shared" si="104"/>
        <v>2.5000000000000001E-2</v>
      </c>
    </row>
    <row r="2209" spans="1:13" s="50" customFormat="1" ht="14.5" x14ac:dyDescent="0.35">
      <c r="A2209" s="33">
        <v>7300</v>
      </c>
      <c r="B2209" s="33" t="s">
        <v>2386</v>
      </c>
      <c r="C2209" s="49">
        <f t="shared" si="102"/>
        <v>0.21621621621621623</v>
      </c>
      <c r="D2209" s="33">
        <v>60755</v>
      </c>
      <c r="E2209" s="33" t="s">
        <v>4665</v>
      </c>
      <c r="F2209" s="33" t="s">
        <v>4666</v>
      </c>
      <c r="H2209" s="35">
        <v>31</v>
      </c>
      <c r="I2209" s="35">
        <v>108</v>
      </c>
      <c r="J2209" s="41"/>
      <c r="K2209" s="42"/>
      <c r="L2209" s="51">
        <f t="shared" si="103"/>
        <v>31</v>
      </c>
      <c r="M2209" s="49">
        <f t="shared" si="104"/>
        <v>0.28703703703703703</v>
      </c>
    </row>
    <row r="2210" spans="1:13" s="50" customFormat="1" ht="14.5" x14ac:dyDescent="0.35">
      <c r="A2210" s="33">
        <v>132967</v>
      </c>
      <c r="B2210" s="33" t="s">
        <v>155</v>
      </c>
      <c r="C2210" s="49">
        <f t="shared" si="102"/>
        <v>0.19718309859154928</v>
      </c>
      <c r="D2210" s="33">
        <v>61510</v>
      </c>
      <c r="E2210" s="33" t="s">
        <v>911</v>
      </c>
      <c r="F2210" s="33" t="s">
        <v>4667</v>
      </c>
      <c r="H2210" s="35">
        <v>58</v>
      </c>
      <c r="I2210" s="35">
        <v>236</v>
      </c>
      <c r="J2210" s="41"/>
      <c r="K2210" s="42"/>
      <c r="L2210" s="51">
        <f t="shared" si="103"/>
        <v>58</v>
      </c>
      <c r="M2210" s="49">
        <f t="shared" si="104"/>
        <v>0.24576271186440679</v>
      </c>
    </row>
    <row r="2211" spans="1:13" s="50" customFormat="1" ht="14.5" x14ac:dyDescent="0.35">
      <c r="A2211" s="33">
        <v>132967</v>
      </c>
      <c r="B2211" s="33" t="s">
        <v>155</v>
      </c>
      <c r="C2211" s="49">
        <f t="shared" si="102"/>
        <v>0.19718309859154928</v>
      </c>
      <c r="D2211" s="33">
        <v>61629</v>
      </c>
      <c r="E2211" s="33" t="s">
        <v>912</v>
      </c>
      <c r="F2211" s="33" t="s">
        <v>4668</v>
      </c>
      <c r="H2211" s="35">
        <v>42</v>
      </c>
      <c r="I2211" s="35">
        <v>164</v>
      </c>
      <c r="J2211" s="41"/>
      <c r="K2211" s="42"/>
      <c r="L2211" s="51">
        <f t="shared" si="103"/>
        <v>42</v>
      </c>
      <c r="M2211" s="49">
        <f t="shared" si="104"/>
        <v>0.25609756097560976</v>
      </c>
    </row>
    <row r="2212" spans="1:13" s="50" customFormat="1" ht="14.5" x14ac:dyDescent="0.35">
      <c r="A2212" s="33">
        <v>132967</v>
      </c>
      <c r="B2212" s="33" t="s">
        <v>155</v>
      </c>
      <c r="C2212" s="49">
        <f t="shared" si="102"/>
        <v>0.19718309859154928</v>
      </c>
      <c r="D2212" s="33">
        <v>61630</v>
      </c>
      <c r="E2212" s="33" t="s">
        <v>913</v>
      </c>
      <c r="F2212" s="33" t="s">
        <v>4669</v>
      </c>
      <c r="H2212" s="35">
        <v>24</v>
      </c>
      <c r="I2212" s="35">
        <v>234</v>
      </c>
      <c r="J2212" s="41"/>
      <c r="K2212" s="42"/>
      <c r="L2212" s="51">
        <f t="shared" si="103"/>
        <v>24</v>
      </c>
      <c r="M2212" s="49">
        <f t="shared" si="104"/>
        <v>0.10256410256410256</v>
      </c>
    </row>
    <row r="2213" spans="1:13" s="50" customFormat="1" ht="14.5" x14ac:dyDescent="0.35">
      <c r="A2213" s="33">
        <v>132967</v>
      </c>
      <c r="B2213" s="33" t="s">
        <v>155</v>
      </c>
      <c r="C2213" s="49">
        <f t="shared" si="102"/>
        <v>0.19718309859154928</v>
      </c>
      <c r="D2213" s="33">
        <v>61631</v>
      </c>
      <c r="E2213" s="33" t="s">
        <v>914</v>
      </c>
      <c r="F2213" s="33" t="s">
        <v>4670</v>
      </c>
      <c r="H2213" s="35">
        <v>30</v>
      </c>
      <c r="I2213" s="35">
        <v>147</v>
      </c>
      <c r="J2213" s="41"/>
      <c r="K2213" s="42"/>
      <c r="L2213" s="51">
        <f t="shared" si="103"/>
        <v>30</v>
      </c>
      <c r="M2213" s="49">
        <f t="shared" si="104"/>
        <v>0.20408163265306123</v>
      </c>
    </row>
    <row r="2214" spans="1:13" s="50" customFormat="1" ht="14.5" x14ac:dyDescent="0.35">
      <c r="A2214" s="33">
        <v>133254</v>
      </c>
      <c r="B2214" s="33" t="s">
        <v>505</v>
      </c>
      <c r="C2214" s="49">
        <f t="shared" si="102"/>
        <v>0.51368135066951293</v>
      </c>
      <c r="D2214" s="33">
        <v>62647</v>
      </c>
      <c r="E2214" s="33" t="s">
        <v>2363</v>
      </c>
      <c r="F2214" s="33" t="s">
        <v>4671</v>
      </c>
      <c r="H2214" s="35">
        <v>310</v>
      </c>
      <c r="I2214" s="35">
        <v>719</v>
      </c>
      <c r="J2214" s="41"/>
      <c r="K2214" s="42"/>
      <c r="L2214" s="51">
        <f t="shared" si="103"/>
        <v>310</v>
      </c>
      <c r="M2214" s="49">
        <f t="shared" si="104"/>
        <v>0.43115438108484005</v>
      </c>
    </row>
    <row r="2215" spans="1:13" s="50" customFormat="1" ht="14.5" x14ac:dyDescent="0.35">
      <c r="A2215" s="33">
        <v>133254</v>
      </c>
      <c r="B2215" s="33" t="s">
        <v>505</v>
      </c>
      <c r="C2215" s="49">
        <f t="shared" si="102"/>
        <v>0.51368135066951293</v>
      </c>
      <c r="D2215" s="33">
        <v>62655</v>
      </c>
      <c r="E2215" s="33" t="s">
        <v>1203</v>
      </c>
      <c r="F2215" s="33" t="s">
        <v>4672</v>
      </c>
      <c r="H2215" s="35">
        <v>83</v>
      </c>
      <c r="I2215" s="35">
        <v>344</v>
      </c>
      <c r="J2215" s="41"/>
      <c r="K2215" s="42"/>
      <c r="L2215" s="51">
        <f t="shared" si="103"/>
        <v>83</v>
      </c>
      <c r="M2215" s="49">
        <f t="shared" si="104"/>
        <v>0.24127906976744187</v>
      </c>
    </row>
    <row r="2216" spans="1:13" s="50" customFormat="1" ht="14.5" x14ac:dyDescent="0.35">
      <c r="A2216" s="33">
        <v>133254</v>
      </c>
      <c r="B2216" s="33" t="s">
        <v>505</v>
      </c>
      <c r="C2216" s="49">
        <f t="shared" si="102"/>
        <v>0.51368135066951293</v>
      </c>
      <c r="D2216" s="33">
        <v>62652</v>
      </c>
      <c r="E2216" s="33" t="s">
        <v>2364</v>
      </c>
      <c r="F2216" s="33" t="s">
        <v>4673</v>
      </c>
      <c r="H2216" s="35"/>
      <c r="I2216" s="35">
        <v>245</v>
      </c>
      <c r="J2216" s="41">
        <v>2018</v>
      </c>
      <c r="K2216" s="42">
        <v>0.62580000000000002</v>
      </c>
      <c r="L2216" s="51">
        <f t="shared" si="103"/>
        <v>245</v>
      </c>
      <c r="M2216" s="49">
        <f t="shared" si="104"/>
        <v>1</v>
      </c>
    </row>
    <row r="2217" spans="1:13" s="50" customFormat="1" ht="14.5" x14ac:dyDescent="0.35">
      <c r="A2217" s="33">
        <v>133254</v>
      </c>
      <c r="B2217" s="33" t="s">
        <v>505</v>
      </c>
      <c r="C2217" s="49">
        <f t="shared" si="102"/>
        <v>0.51368135066951293</v>
      </c>
      <c r="D2217" s="33">
        <v>62644</v>
      </c>
      <c r="E2217" s="33" t="s">
        <v>599</v>
      </c>
      <c r="F2217" s="33" t="s">
        <v>4674</v>
      </c>
      <c r="H2217" s="35"/>
      <c r="I2217" s="35">
        <v>322</v>
      </c>
      <c r="J2217" s="41">
        <v>2018</v>
      </c>
      <c r="K2217" s="42">
        <v>0.62580000000000002</v>
      </c>
      <c r="L2217" s="51">
        <f t="shared" si="103"/>
        <v>322</v>
      </c>
      <c r="M2217" s="49">
        <f t="shared" si="104"/>
        <v>1</v>
      </c>
    </row>
    <row r="2218" spans="1:13" s="50" customFormat="1" ht="14.5" x14ac:dyDescent="0.35">
      <c r="A2218" s="33">
        <v>133254</v>
      </c>
      <c r="B2218" s="33" t="s">
        <v>505</v>
      </c>
      <c r="C2218" s="49">
        <f t="shared" si="102"/>
        <v>0.51368135066951293</v>
      </c>
      <c r="D2218" s="33">
        <v>62650</v>
      </c>
      <c r="E2218" s="33" t="s">
        <v>1137</v>
      </c>
      <c r="F2218" s="33" t="s">
        <v>4675</v>
      </c>
      <c r="H2218" s="35">
        <v>392</v>
      </c>
      <c r="I2218" s="35">
        <v>1119</v>
      </c>
      <c r="J2218" s="41"/>
      <c r="K2218" s="42"/>
      <c r="L2218" s="51">
        <f t="shared" si="103"/>
        <v>392</v>
      </c>
      <c r="M2218" s="49">
        <f t="shared" si="104"/>
        <v>0.35031277926720283</v>
      </c>
    </row>
    <row r="2219" spans="1:13" s="50" customFormat="1" ht="14.5" x14ac:dyDescent="0.35">
      <c r="A2219" s="33">
        <v>133254</v>
      </c>
      <c r="B2219" s="33" t="s">
        <v>505</v>
      </c>
      <c r="C2219" s="49">
        <f t="shared" si="102"/>
        <v>0.51368135066951293</v>
      </c>
      <c r="D2219" s="33">
        <v>62657</v>
      </c>
      <c r="E2219" s="33" t="s">
        <v>2365</v>
      </c>
      <c r="F2219" s="33" t="s">
        <v>4676</v>
      </c>
      <c r="H2219" s="35"/>
      <c r="I2219" s="35">
        <v>404</v>
      </c>
      <c r="J2219" s="41">
        <v>2016</v>
      </c>
      <c r="K2219" s="42">
        <v>0.62580000000000002</v>
      </c>
      <c r="L2219" s="51">
        <f t="shared" si="103"/>
        <v>404</v>
      </c>
      <c r="M2219" s="49">
        <f t="shared" si="104"/>
        <v>1</v>
      </c>
    </row>
    <row r="2220" spans="1:13" s="50" customFormat="1" ht="14.5" x14ac:dyDescent="0.35">
      <c r="A2220" s="33">
        <v>133254</v>
      </c>
      <c r="B2220" s="33" t="s">
        <v>505</v>
      </c>
      <c r="C2220" s="49">
        <f t="shared" si="102"/>
        <v>0.51368135066951293</v>
      </c>
      <c r="D2220" s="33">
        <v>221851</v>
      </c>
      <c r="E2220" s="33" t="s">
        <v>2366</v>
      </c>
      <c r="F2220" s="33" t="s">
        <v>4677</v>
      </c>
      <c r="H2220" s="35"/>
      <c r="I2220" s="35">
        <v>131</v>
      </c>
      <c r="J2220" s="41">
        <v>2016</v>
      </c>
      <c r="K2220" s="42">
        <v>0.62580000000000002</v>
      </c>
      <c r="L2220" s="51">
        <f t="shared" si="103"/>
        <v>131</v>
      </c>
      <c r="M2220" s="49">
        <f t="shared" si="104"/>
        <v>1</v>
      </c>
    </row>
    <row r="2221" spans="1:13" s="50" customFormat="1" ht="14.5" x14ac:dyDescent="0.35">
      <c r="A2221" s="33">
        <v>133254</v>
      </c>
      <c r="B2221" s="33" t="s">
        <v>505</v>
      </c>
      <c r="C2221" s="49">
        <f t="shared" si="102"/>
        <v>0.51368135066951293</v>
      </c>
      <c r="D2221" s="33">
        <v>16082363</v>
      </c>
      <c r="E2221" s="33" t="s">
        <v>2367</v>
      </c>
      <c r="F2221" s="33" t="s">
        <v>4678</v>
      </c>
      <c r="H2221" s="35">
        <v>61</v>
      </c>
      <c r="I2221" s="35">
        <v>181</v>
      </c>
      <c r="J2221" s="41"/>
      <c r="K2221" s="42"/>
      <c r="L2221" s="51">
        <f t="shared" si="103"/>
        <v>61</v>
      </c>
      <c r="M2221" s="49">
        <f t="shared" si="104"/>
        <v>0.33701657458563539</v>
      </c>
    </row>
    <row r="2222" spans="1:13" s="50" customFormat="1" ht="14.5" x14ac:dyDescent="0.35">
      <c r="A2222" s="33">
        <v>133254</v>
      </c>
      <c r="B2222" s="33" t="s">
        <v>505</v>
      </c>
      <c r="C2222" s="49">
        <f t="shared" si="102"/>
        <v>0.51368135066951293</v>
      </c>
      <c r="D2222" s="33">
        <v>62636</v>
      </c>
      <c r="E2222" s="33" t="s">
        <v>2368</v>
      </c>
      <c r="F2222" s="33" t="s">
        <v>4679</v>
      </c>
      <c r="H2222" s="35">
        <v>20</v>
      </c>
      <c r="I2222" s="35">
        <v>77</v>
      </c>
      <c r="J2222" s="41"/>
      <c r="K2222" s="42"/>
      <c r="L2222" s="51">
        <f t="shared" si="103"/>
        <v>20</v>
      </c>
      <c r="M2222" s="49">
        <f t="shared" si="104"/>
        <v>0.25974025974025972</v>
      </c>
    </row>
    <row r="2223" spans="1:13" s="50" customFormat="1" ht="14.5" x14ac:dyDescent="0.35">
      <c r="A2223" s="33">
        <v>133254</v>
      </c>
      <c r="B2223" s="33" t="s">
        <v>505</v>
      </c>
      <c r="C2223" s="49">
        <f t="shared" si="102"/>
        <v>0.51368135066951293</v>
      </c>
      <c r="D2223" s="33">
        <v>62642</v>
      </c>
      <c r="E2223" s="33" t="s">
        <v>919</v>
      </c>
      <c r="F2223" s="33" t="s">
        <v>4680</v>
      </c>
      <c r="H2223" s="35">
        <v>141</v>
      </c>
      <c r="I2223" s="35">
        <v>331</v>
      </c>
      <c r="J2223" s="41"/>
      <c r="K2223" s="42"/>
      <c r="L2223" s="51">
        <f t="shared" si="103"/>
        <v>141</v>
      </c>
      <c r="M2223" s="49">
        <f t="shared" si="104"/>
        <v>0.42598187311178248</v>
      </c>
    </row>
    <row r="2224" spans="1:13" s="50" customFormat="1" ht="14.5" x14ac:dyDescent="0.35">
      <c r="A2224" s="33">
        <v>133254</v>
      </c>
      <c r="B2224" s="33" t="s">
        <v>505</v>
      </c>
      <c r="C2224" s="49">
        <f t="shared" si="102"/>
        <v>0.51368135066951293</v>
      </c>
      <c r="D2224" s="33">
        <v>62660</v>
      </c>
      <c r="E2224" s="33" t="s">
        <v>2369</v>
      </c>
      <c r="F2224" s="33" t="s">
        <v>4681</v>
      </c>
      <c r="H2224" s="35">
        <v>345</v>
      </c>
      <c r="I2224" s="35">
        <v>719</v>
      </c>
      <c r="J2224" s="41"/>
      <c r="K2224" s="42"/>
      <c r="L2224" s="51">
        <f t="shared" si="103"/>
        <v>345</v>
      </c>
      <c r="M2224" s="49">
        <f t="shared" si="104"/>
        <v>0.47983310152990266</v>
      </c>
    </row>
    <row r="2225" spans="1:13" s="50" customFormat="1" ht="14.5" x14ac:dyDescent="0.35">
      <c r="A2225" s="33">
        <v>133254</v>
      </c>
      <c r="B2225" s="33" t="s">
        <v>505</v>
      </c>
      <c r="C2225" s="49">
        <f t="shared" si="102"/>
        <v>0.51368135066951293</v>
      </c>
      <c r="D2225" s="33">
        <v>62653</v>
      </c>
      <c r="E2225" s="33" t="s">
        <v>2207</v>
      </c>
      <c r="F2225" s="33" t="s">
        <v>4682</v>
      </c>
      <c r="H2225" s="35">
        <v>142</v>
      </c>
      <c r="I2225" s="35">
        <v>386</v>
      </c>
      <c r="J2225" s="41"/>
      <c r="K2225" s="42"/>
      <c r="L2225" s="51">
        <f t="shared" si="103"/>
        <v>142</v>
      </c>
      <c r="M2225" s="49">
        <f t="shared" si="104"/>
        <v>0.36787564766839376</v>
      </c>
    </row>
    <row r="2226" spans="1:13" s="50" customFormat="1" ht="14.5" x14ac:dyDescent="0.35">
      <c r="A2226" s="33">
        <v>133254</v>
      </c>
      <c r="B2226" s="33" t="s">
        <v>505</v>
      </c>
      <c r="C2226" s="49">
        <f t="shared" si="102"/>
        <v>0.51368135066951293</v>
      </c>
      <c r="D2226" s="33"/>
      <c r="E2226" s="33" t="s">
        <v>2370</v>
      </c>
      <c r="F2226" s="33" t="s">
        <v>4683</v>
      </c>
      <c r="H2226" s="35">
        <v>51</v>
      </c>
      <c r="I2226" s="35">
        <v>175</v>
      </c>
      <c r="J2226" s="41"/>
      <c r="K2226" s="42"/>
      <c r="L2226" s="51">
        <f t="shared" si="103"/>
        <v>51</v>
      </c>
      <c r="M2226" s="49">
        <f t="shared" si="104"/>
        <v>0.29142857142857143</v>
      </c>
    </row>
    <row r="2227" spans="1:13" s="50" customFormat="1" ht="14.5" x14ac:dyDescent="0.35">
      <c r="A2227" s="33">
        <v>133258</v>
      </c>
      <c r="B2227" s="33" t="s">
        <v>408</v>
      </c>
      <c r="C2227" s="49">
        <f t="shared" si="102"/>
        <v>0.37628865979381443</v>
      </c>
      <c r="D2227" s="33">
        <v>62469</v>
      </c>
      <c r="E2227" s="33" t="s">
        <v>2013</v>
      </c>
      <c r="F2227" s="33" t="s">
        <v>4684</v>
      </c>
      <c r="H2227" s="35">
        <v>146</v>
      </c>
      <c r="I2227" s="35">
        <v>386</v>
      </c>
      <c r="J2227" s="41"/>
      <c r="K2227" s="42"/>
      <c r="L2227" s="51">
        <f t="shared" si="103"/>
        <v>146</v>
      </c>
      <c r="M2227" s="49">
        <f t="shared" si="104"/>
        <v>0.37823834196891193</v>
      </c>
    </row>
    <row r="2228" spans="1:13" s="50" customFormat="1" ht="14.5" x14ac:dyDescent="0.35">
      <c r="A2228" s="33">
        <v>133258</v>
      </c>
      <c r="B2228" s="33" t="s">
        <v>408</v>
      </c>
      <c r="C2228" s="49">
        <f t="shared" si="102"/>
        <v>0.37628865979381443</v>
      </c>
      <c r="D2228" s="33">
        <v>62663</v>
      </c>
      <c r="E2228" s="33" t="s">
        <v>2014</v>
      </c>
      <c r="F2228" s="33" t="s">
        <v>4685</v>
      </c>
      <c r="H2228" s="35">
        <v>193</v>
      </c>
      <c r="I2228" s="35">
        <v>450</v>
      </c>
      <c r="J2228" s="41"/>
      <c r="K2228" s="42"/>
      <c r="L2228" s="51">
        <f t="shared" si="103"/>
        <v>193</v>
      </c>
      <c r="M2228" s="49">
        <f t="shared" si="104"/>
        <v>0.42888888888888888</v>
      </c>
    </row>
    <row r="2229" spans="1:13" s="50" customFormat="1" ht="14.5" x14ac:dyDescent="0.35">
      <c r="A2229" s="33">
        <v>133258</v>
      </c>
      <c r="B2229" s="33" t="s">
        <v>408</v>
      </c>
      <c r="C2229" s="49">
        <f t="shared" si="102"/>
        <v>0.37628865979381443</v>
      </c>
      <c r="D2229" s="33">
        <v>62664</v>
      </c>
      <c r="E2229" s="33" t="s">
        <v>2015</v>
      </c>
      <c r="F2229" s="33" t="s">
        <v>4686</v>
      </c>
      <c r="H2229" s="35">
        <v>99</v>
      </c>
      <c r="I2229" s="35">
        <v>328</v>
      </c>
      <c r="J2229" s="41"/>
      <c r="K2229" s="42"/>
      <c r="L2229" s="51">
        <f t="shared" si="103"/>
        <v>99</v>
      </c>
      <c r="M2229" s="49">
        <f t="shared" si="104"/>
        <v>0.30182926829268292</v>
      </c>
    </row>
    <row r="2230" spans="1:13" s="50" customFormat="1" ht="14.5" x14ac:dyDescent="0.35">
      <c r="A2230" s="33">
        <v>133099</v>
      </c>
      <c r="B2230" s="33" t="s">
        <v>230</v>
      </c>
      <c r="C2230" s="49">
        <f t="shared" si="102"/>
        <v>0.50294117647058822</v>
      </c>
      <c r="D2230" s="33">
        <v>62014</v>
      </c>
      <c r="E2230" s="33" t="s">
        <v>1187</v>
      </c>
      <c r="F2230" s="33" t="s">
        <v>4687</v>
      </c>
      <c r="H2230" s="35">
        <v>78</v>
      </c>
      <c r="I2230" s="35">
        <v>152</v>
      </c>
      <c r="J2230" s="41"/>
      <c r="K2230" s="42"/>
      <c r="L2230" s="51">
        <f t="shared" si="103"/>
        <v>78</v>
      </c>
      <c r="M2230" s="49">
        <f t="shared" si="104"/>
        <v>0.51315789473684215</v>
      </c>
    </row>
    <row r="2231" spans="1:13" s="50" customFormat="1" ht="14.5" x14ac:dyDescent="0.35">
      <c r="A2231" s="33">
        <v>133099</v>
      </c>
      <c r="B2231" s="33" t="s">
        <v>230</v>
      </c>
      <c r="C2231" s="49">
        <f t="shared" si="102"/>
        <v>0.50294117647058822</v>
      </c>
      <c r="D2231" s="33">
        <v>62015</v>
      </c>
      <c r="E2231" s="33" t="s">
        <v>1188</v>
      </c>
      <c r="F2231" s="33" t="s">
        <v>4688</v>
      </c>
      <c r="H2231" s="35">
        <v>50</v>
      </c>
      <c r="I2231" s="35">
        <v>109</v>
      </c>
      <c r="J2231" s="41"/>
      <c r="K2231" s="42"/>
      <c r="L2231" s="51">
        <f t="shared" si="103"/>
        <v>50</v>
      </c>
      <c r="M2231" s="49">
        <f t="shared" si="104"/>
        <v>0.45871559633027525</v>
      </c>
    </row>
    <row r="2232" spans="1:13" s="50" customFormat="1" ht="14.5" x14ac:dyDescent="0.35">
      <c r="A2232" s="33">
        <v>133099</v>
      </c>
      <c r="B2232" s="33" t="s">
        <v>230</v>
      </c>
      <c r="C2232" s="49">
        <f t="shared" ref="C2232:C2240" si="105">SUMIF($B$2:$B$2241,B2232,$L$2:$L$2241)/(SUMIF($B$2:$B$2241,B2232,$I$2:$I$2241))</f>
        <v>0.50294117647058822</v>
      </c>
      <c r="D2232" s="33">
        <v>62016</v>
      </c>
      <c r="E2232" s="33" t="s">
        <v>1189</v>
      </c>
      <c r="F2232" s="33" t="s">
        <v>4689</v>
      </c>
      <c r="H2232" s="35">
        <v>43</v>
      </c>
      <c r="I2232" s="35">
        <v>78</v>
      </c>
      <c r="J2232" s="41"/>
      <c r="K2232" s="42"/>
      <c r="L2232" s="51">
        <f t="shared" si="103"/>
        <v>43</v>
      </c>
      <c r="M2232" s="49">
        <f t="shared" si="104"/>
        <v>0.55128205128205132</v>
      </c>
    </row>
    <row r="2233" spans="1:13" s="50" customFormat="1" ht="14.5" x14ac:dyDescent="0.35">
      <c r="A2233" s="33">
        <v>133099</v>
      </c>
      <c r="B2233" s="33" t="s">
        <v>230</v>
      </c>
      <c r="C2233" s="49">
        <f t="shared" si="105"/>
        <v>0.50294117647058822</v>
      </c>
      <c r="D2233" s="33">
        <v>850</v>
      </c>
      <c r="E2233" s="33" t="s">
        <v>4690</v>
      </c>
      <c r="F2233" s="33" t="s">
        <v>4691</v>
      </c>
      <c r="H2233" s="35">
        <v>0</v>
      </c>
      <c r="I2233" s="35">
        <v>1</v>
      </c>
      <c r="J2233" s="41"/>
      <c r="K2233" s="42"/>
      <c r="L2233" s="51">
        <f t="shared" si="103"/>
        <v>0</v>
      </c>
      <c r="M2233" s="49">
        <f t="shared" si="104"/>
        <v>0</v>
      </c>
    </row>
    <row r="2234" spans="1:13" s="50" customFormat="1" ht="14.5" x14ac:dyDescent="0.35">
      <c r="A2234" s="33">
        <v>8113</v>
      </c>
      <c r="B2234" s="33" t="s">
        <v>320</v>
      </c>
      <c r="C2234" s="49">
        <f t="shared" si="105"/>
        <v>0.150997150997151</v>
      </c>
      <c r="D2234" s="33">
        <v>61044</v>
      </c>
      <c r="E2234" s="33" t="s">
        <v>320</v>
      </c>
      <c r="F2234" s="33" t="s">
        <v>4692</v>
      </c>
      <c r="H2234" s="35">
        <v>53</v>
      </c>
      <c r="I2234" s="35">
        <v>351</v>
      </c>
      <c r="J2234" s="41"/>
      <c r="K2234" s="42"/>
      <c r="L2234" s="51">
        <f t="shared" si="103"/>
        <v>53</v>
      </c>
      <c r="M2234" s="49">
        <f t="shared" si="104"/>
        <v>0.150997150997151</v>
      </c>
    </row>
    <row r="2235" spans="1:13" s="50" customFormat="1" ht="14.5" x14ac:dyDescent="0.35">
      <c r="A2235" s="33">
        <v>8132</v>
      </c>
      <c r="B2235" s="33" t="s">
        <v>2387</v>
      </c>
      <c r="C2235" s="49">
        <f t="shared" si="105"/>
        <v>0.54255319148936165</v>
      </c>
      <c r="D2235" s="33">
        <v>100</v>
      </c>
      <c r="E2235" s="33" t="s">
        <v>321</v>
      </c>
      <c r="F2235" s="33" t="s">
        <v>4693</v>
      </c>
      <c r="H2235" s="35">
        <v>153</v>
      </c>
      <c r="I2235" s="35">
        <v>282</v>
      </c>
      <c r="J2235" s="41"/>
      <c r="K2235" s="42"/>
      <c r="L2235" s="51">
        <f t="shared" si="103"/>
        <v>153</v>
      </c>
      <c r="M2235" s="49">
        <f t="shared" si="104"/>
        <v>0.54255319148936165</v>
      </c>
    </row>
    <row r="2236" spans="1:13" s="50" customFormat="1" ht="14.5" x14ac:dyDescent="0.35">
      <c r="A2236" s="33">
        <v>133298</v>
      </c>
      <c r="B2236" s="33" t="s">
        <v>438</v>
      </c>
      <c r="C2236" s="49">
        <f t="shared" si="105"/>
        <v>0.44465290806754221</v>
      </c>
      <c r="D2236" s="33">
        <v>62732</v>
      </c>
      <c r="E2236" s="33" t="s">
        <v>2113</v>
      </c>
      <c r="F2236" s="33" t="s">
        <v>4694</v>
      </c>
      <c r="H2236" s="35">
        <v>237</v>
      </c>
      <c r="I2236" s="35">
        <v>533</v>
      </c>
      <c r="J2236" s="41"/>
      <c r="K2236" s="42"/>
      <c r="L2236" s="51">
        <f t="shared" si="103"/>
        <v>237</v>
      </c>
      <c r="M2236" s="49">
        <f t="shared" si="104"/>
        <v>0.44465290806754221</v>
      </c>
    </row>
    <row r="2237" spans="1:13" s="50" customFormat="1" ht="14.5" x14ac:dyDescent="0.35">
      <c r="A2237" s="33">
        <v>133167</v>
      </c>
      <c r="B2237" s="33" t="s">
        <v>99</v>
      </c>
      <c r="C2237" s="49">
        <f t="shared" si="105"/>
        <v>0.1990984222389181</v>
      </c>
      <c r="D2237" s="33">
        <v>62234</v>
      </c>
      <c r="E2237" s="33" t="s">
        <v>644</v>
      </c>
      <c r="F2237" s="33" t="s">
        <v>4695</v>
      </c>
      <c r="H2237" s="35">
        <v>137</v>
      </c>
      <c r="I2237" s="35">
        <v>491</v>
      </c>
      <c r="J2237" s="41"/>
      <c r="K2237" s="42"/>
      <c r="L2237" s="51">
        <f t="shared" si="103"/>
        <v>137</v>
      </c>
      <c r="M2237" s="49">
        <f t="shared" si="104"/>
        <v>0.27902240325865579</v>
      </c>
    </row>
    <row r="2238" spans="1:13" s="50" customFormat="1" ht="14.5" x14ac:dyDescent="0.35">
      <c r="A2238" s="33">
        <v>133167</v>
      </c>
      <c r="B2238" s="33" t="s">
        <v>99</v>
      </c>
      <c r="C2238" s="49">
        <f t="shared" si="105"/>
        <v>0.1990984222389181</v>
      </c>
      <c r="D2238" s="33">
        <v>62235</v>
      </c>
      <c r="E2238" s="33" t="s">
        <v>645</v>
      </c>
      <c r="F2238" s="33" t="s">
        <v>4696</v>
      </c>
      <c r="H2238" s="35">
        <v>55</v>
      </c>
      <c r="I2238" s="35">
        <v>480</v>
      </c>
      <c r="J2238" s="41"/>
      <c r="K2238" s="42"/>
      <c r="L2238" s="51">
        <f t="shared" si="103"/>
        <v>55</v>
      </c>
      <c r="M2238" s="49">
        <f t="shared" si="104"/>
        <v>0.11458333333333333</v>
      </c>
    </row>
    <row r="2239" spans="1:13" s="50" customFormat="1" ht="14.5" x14ac:dyDescent="0.35">
      <c r="A2239" s="33">
        <v>133167</v>
      </c>
      <c r="B2239" s="33" t="s">
        <v>99</v>
      </c>
      <c r="C2239" s="49">
        <f t="shared" si="105"/>
        <v>0.1990984222389181</v>
      </c>
      <c r="D2239" s="33">
        <v>190926</v>
      </c>
      <c r="E2239" s="33" t="s">
        <v>646</v>
      </c>
      <c r="F2239" s="33" t="s">
        <v>4697</v>
      </c>
      <c r="H2239" s="35">
        <v>73</v>
      </c>
      <c r="I2239" s="35">
        <v>360</v>
      </c>
      <c r="J2239" s="41"/>
      <c r="K2239" s="42"/>
      <c r="L2239" s="51">
        <f t="shared" si="103"/>
        <v>73</v>
      </c>
      <c r="M2239" s="49">
        <f t="shared" si="104"/>
        <v>0.20277777777777778</v>
      </c>
    </row>
    <row r="2240" spans="1:13" s="50" customFormat="1" ht="14.5" x14ac:dyDescent="0.35">
      <c r="A2240" s="33">
        <v>132864</v>
      </c>
      <c r="B2240" s="33" t="s">
        <v>2388</v>
      </c>
      <c r="C2240" s="49">
        <f t="shared" si="105"/>
        <v>9.5032397408207347E-2</v>
      </c>
      <c r="D2240" s="33">
        <v>60966</v>
      </c>
      <c r="E2240" s="33" t="s">
        <v>4698</v>
      </c>
      <c r="F2240" s="33" t="s">
        <v>4699</v>
      </c>
      <c r="H2240" s="35">
        <v>44</v>
      </c>
      <c r="I2240" s="35">
        <v>463</v>
      </c>
      <c r="J2240" s="41"/>
      <c r="K2240" s="42"/>
      <c r="L2240" s="51">
        <f t="shared" si="103"/>
        <v>44</v>
      </c>
      <c r="M2240" s="49">
        <f t="shared" si="104"/>
        <v>9.5032397408207347E-2</v>
      </c>
    </row>
  </sheetData>
  <sortState xmlns:xlrd2="http://schemas.microsoft.com/office/spreadsheetml/2017/richdata2" ref="A2:N2240">
    <sortCondition ref="B2:B2240"/>
    <sortCondition ref="E2:E2240"/>
  </sortState>
  <dataConsolidate/>
  <dataValidations count="7">
    <dataValidation type="custom" operator="lessThanOrEqual" allowBlank="1" showInputMessage="1" showErrorMessage="1" error="This cell only allows characters. " sqref="B1 B1660:B1048576" xr:uid="{00000000-0002-0000-0900-000000000000}">
      <formula1>ISTEXT(B:B)</formula1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900-000001000000}">
      <formula1>1</formula1>
      <formula2>2147483647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900-000002000000}">
      <formula1>1</formula1>
      <formula2>2147483647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900-000003000000}">
      <formula1>2010</formula1>
      <formula2>2040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900-000004000000}">
      <formula1>2014</formula1>
      <formula2>2100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900-000005000000}">
      <formula1>1</formula1>
      <formula2>99999999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900-000006000000}">
      <formula1>1</formula1>
      <formula2>99999999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tabColor rgb="FFFF0000"/>
    <outlinePr summaryBelow="0"/>
  </sheetPr>
  <dimension ref="B1:O1004"/>
  <sheetViews>
    <sheetView topLeftCell="C2" workbookViewId="0">
      <selection activeCell="N3" sqref="N3"/>
    </sheetView>
  </sheetViews>
  <sheetFormatPr defaultRowHeight="14.5" x14ac:dyDescent="0.35"/>
  <cols>
    <col min="1" max="1" width="4.54296875" customWidth="1"/>
    <col min="2" max="2" width="13.54296875" customWidth="1"/>
    <col min="3" max="3" width="28.1796875" bestFit="1" customWidth="1"/>
    <col min="4" max="4" width="14" style="29" customWidth="1"/>
    <col min="6" max="6" width="35.54296875" bestFit="1" customWidth="1"/>
    <col min="7" max="7" width="13.1796875" bestFit="1" customWidth="1"/>
    <col min="8" max="8" width="27" style="30" customWidth="1"/>
    <col min="9" max="9" width="16.54296875" customWidth="1"/>
    <col min="10" max="10" width="12.81640625" customWidth="1"/>
    <col min="11" max="11" width="20.54296875" customWidth="1"/>
    <col min="12" max="12" width="21" customWidth="1"/>
    <col min="13" max="13" width="15.54296875" customWidth="1"/>
    <col min="14" max="14" width="14.54296875" customWidth="1"/>
    <col min="15" max="15" width="13.453125" customWidth="1"/>
  </cols>
  <sheetData>
    <row r="1" spans="2:15" ht="46.5" thickBot="1" x14ac:dyDescent="1.05">
      <c r="B1" s="88" t="s">
        <v>13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2:15" ht="58" x14ac:dyDescent="0.35">
      <c r="B2" s="6" t="s">
        <v>9</v>
      </c>
      <c r="C2" s="7" t="s">
        <v>8</v>
      </c>
      <c r="D2" s="8" t="s">
        <v>14</v>
      </c>
      <c r="E2" s="6" t="s">
        <v>7</v>
      </c>
      <c r="F2" s="9" t="s">
        <v>6</v>
      </c>
      <c r="G2" s="10" t="s">
        <v>5</v>
      </c>
      <c r="H2" s="10" t="s">
        <v>4</v>
      </c>
      <c r="I2" s="10" t="s">
        <v>3</v>
      </c>
      <c r="J2" s="10" t="s">
        <v>2</v>
      </c>
      <c r="K2" s="11" t="s">
        <v>1</v>
      </c>
      <c r="L2" s="12" t="s">
        <v>0</v>
      </c>
      <c r="M2" s="10" t="s">
        <v>15</v>
      </c>
      <c r="N2" s="10" t="s">
        <v>16</v>
      </c>
      <c r="O2" s="13"/>
    </row>
    <row r="3" spans="2:15" s="24" customFormat="1" ht="23.5" x14ac:dyDescent="0.55000000000000004">
      <c r="B3" s="14">
        <v>12345</v>
      </c>
      <c r="C3" s="15" t="s">
        <v>17</v>
      </c>
      <c r="D3" s="16">
        <f>SUMIF($C$3:$C$1004,C3,$M$3:$M$1004)/(SUMIF($C$3:$C$1004,C3,$J$3:$J$1004))</f>
        <v>0.71774157136980665</v>
      </c>
      <c r="E3" s="17">
        <v>12253</v>
      </c>
      <c r="F3" s="15" t="s">
        <v>18</v>
      </c>
      <c r="G3" s="18" t="s">
        <v>19</v>
      </c>
      <c r="H3" s="19"/>
      <c r="I3" s="20"/>
      <c r="J3" s="20">
        <v>330</v>
      </c>
      <c r="K3" s="21">
        <v>2014</v>
      </c>
      <c r="L3" s="22">
        <v>0.53349999999999997</v>
      </c>
      <c r="M3" s="20">
        <f>IF(L3="",I3,(MIN(J3,(L3*1.6*J3))))</f>
        <v>281.68799999999999</v>
      </c>
      <c r="N3" s="23">
        <f>IF(M3=0,0,(M3/J3))</f>
        <v>0.85359999999999991</v>
      </c>
    </row>
    <row r="4" spans="2:15" s="24" customFormat="1" x14ac:dyDescent="0.35">
      <c r="B4" s="14">
        <v>12345</v>
      </c>
      <c r="C4" s="15" t="s">
        <v>17</v>
      </c>
      <c r="D4" s="16">
        <f t="shared" ref="D4:D67" si="0">SUMIF($C$3:$C$1004,C4,$M$3:$M$1004)/(SUMIF($C$3:$C$1004,C4,$J$3:$J$1004))</f>
        <v>0.71774157136980665</v>
      </c>
      <c r="E4" s="17">
        <v>12256</v>
      </c>
      <c r="F4" s="15" t="s">
        <v>20</v>
      </c>
      <c r="G4" s="18" t="s">
        <v>21</v>
      </c>
      <c r="H4" s="25"/>
      <c r="I4" s="20"/>
      <c r="J4" s="20">
        <v>285</v>
      </c>
      <c r="K4" s="21">
        <v>2014</v>
      </c>
      <c r="L4" s="22">
        <v>0.45540000000000003</v>
      </c>
      <c r="M4" s="20">
        <f t="shared" ref="M4:M67" si="1">IF(L4="",I4,(MIN(J4,(L4*1.6*J4))))</f>
        <v>207.66240000000002</v>
      </c>
      <c r="N4" s="23">
        <f t="shared" ref="N4:N67" si="2">IF(M4=0,0,(M4/J4))</f>
        <v>0.72864000000000007</v>
      </c>
    </row>
    <row r="5" spans="2:15" s="24" customFormat="1" x14ac:dyDescent="0.35">
      <c r="B5" s="14">
        <v>12345</v>
      </c>
      <c r="C5" s="15" t="s">
        <v>17</v>
      </c>
      <c r="D5" s="16">
        <f t="shared" si="0"/>
        <v>0.71774157136980665</v>
      </c>
      <c r="E5" s="17">
        <v>147895</v>
      </c>
      <c r="F5" s="15" t="s">
        <v>22</v>
      </c>
      <c r="G5" s="18" t="s">
        <v>23</v>
      </c>
      <c r="H5" s="25"/>
      <c r="I5" s="20"/>
      <c r="J5" s="20">
        <v>122</v>
      </c>
      <c r="K5" s="21">
        <v>2014</v>
      </c>
      <c r="L5" s="22">
        <v>0.59589999999999999</v>
      </c>
      <c r="M5" s="20">
        <f t="shared" si="1"/>
        <v>116.31968000000001</v>
      </c>
      <c r="N5" s="23">
        <f t="shared" si="2"/>
        <v>0.95344000000000007</v>
      </c>
    </row>
    <row r="6" spans="2:15" s="24" customFormat="1" x14ac:dyDescent="0.35">
      <c r="B6" s="14">
        <v>12345</v>
      </c>
      <c r="C6" s="15" t="s">
        <v>17</v>
      </c>
      <c r="D6" s="16">
        <f t="shared" si="0"/>
        <v>0.71774157136980665</v>
      </c>
      <c r="E6" s="17"/>
      <c r="F6" s="15"/>
      <c r="G6" s="18"/>
      <c r="H6" s="26" t="s">
        <v>24</v>
      </c>
      <c r="I6" s="20"/>
      <c r="J6" s="20"/>
      <c r="K6" s="21"/>
      <c r="L6" s="22"/>
      <c r="M6" s="20">
        <f t="shared" si="1"/>
        <v>0</v>
      </c>
      <c r="N6" s="23">
        <f t="shared" si="2"/>
        <v>0</v>
      </c>
    </row>
    <row r="7" spans="2:15" s="24" customFormat="1" x14ac:dyDescent="0.35">
      <c r="B7" s="14">
        <v>12345</v>
      </c>
      <c r="C7" s="15" t="s">
        <v>17</v>
      </c>
      <c r="D7" s="16">
        <f t="shared" si="0"/>
        <v>0.71774157136980665</v>
      </c>
      <c r="E7" s="17">
        <v>16000325</v>
      </c>
      <c r="F7" s="15" t="s">
        <v>25</v>
      </c>
      <c r="G7" s="18" t="s">
        <v>26</v>
      </c>
      <c r="H7" s="25"/>
      <c r="I7" s="20"/>
      <c r="J7" s="20">
        <v>215</v>
      </c>
      <c r="K7" s="21">
        <v>2014</v>
      </c>
      <c r="L7" s="22">
        <v>0.41060000000000002</v>
      </c>
      <c r="M7" s="20">
        <f t="shared" si="1"/>
        <v>141.24640000000002</v>
      </c>
      <c r="N7" s="23">
        <f t="shared" si="2"/>
        <v>0.6569600000000001</v>
      </c>
    </row>
    <row r="8" spans="2:15" s="24" customFormat="1" x14ac:dyDescent="0.35">
      <c r="B8" s="14">
        <v>12345</v>
      </c>
      <c r="C8" s="15" t="s">
        <v>17</v>
      </c>
      <c r="D8" s="16">
        <f t="shared" si="0"/>
        <v>0.71774157136980665</v>
      </c>
      <c r="E8" s="17">
        <v>459987</v>
      </c>
      <c r="F8" s="15" t="s">
        <v>27</v>
      </c>
      <c r="G8" s="18" t="s">
        <v>28</v>
      </c>
      <c r="H8" s="25"/>
      <c r="I8" s="20"/>
      <c r="J8" s="20">
        <v>55</v>
      </c>
      <c r="K8" s="21">
        <v>2014</v>
      </c>
      <c r="L8" s="22">
        <v>0.56759999999999999</v>
      </c>
      <c r="M8" s="20">
        <f t="shared" si="1"/>
        <v>49.948800000000006</v>
      </c>
      <c r="N8" s="23">
        <f t="shared" si="2"/>
        <v>0.90816000000000008</v>
      </c>
    </row>
    <row r="9" spans="2:15" s="24" customFormat="1" x14ac:dyDescent="0.35">
      <c r="B9" s="14">
        <v>12345</v>
      </c>
      <c r="C9" s="15" t="s">
        <v>17</v>
      </c>
      <c r="D9" s="16">
        <f t="shared" si="0"/>
        <v>0.71774157136980665</v>
      </c>
      <c r="E9" s="17">
        <v>16000154</v>
      </c>
      <c r="F9" s="15" t="s">
        <v>29</v>
      </c>
      <c r="G9" s="18" t="s">
        <v>30</v>
      </c>
      <c r="H9" s="25"/>
      <c r="I9" s="20">
        <v>353</v>
      </c>
      <c r="J9" s="20">
        <v>702</v>
      </c>
      <c r="K9" s="21"/>
      <c r="L9" s="22"/>
      <c r="M9" s="20">
        <f t="shared" si="1"/>
        <v>353</v>
      </c>
      <c r="N9" s="23">
        <f t="shared" si="2"/>
        <v>0.5028490028490028</v>
      </c>
    </row>
    <row r="10" spans="2:15" s="24" customFormat="1" x14ac:dyDescent="0.35">
      <c r="B10" s="14">
        <v>12345</v>
      </c>
      <c r="C10" s="15" t="s">
        <v>17</v>
      </c>
      <c r="D10" s="16">
        <f t="shared" si="0"/>
        <v>0.71774157136980665</v>
      </c>
      <c r="E10" s="17"/>
      <c r="F10" s="15"/>
      <c r="G10" s="18"/>
      <c r="H10" s="26" t="s">
        <v>31</v>
      </c>
      <c r="I10" s="20"/>
      <c r="J10" s="20"/>
      <c r="K10" s="21"/>
      <c r="L10" s="22"/>
      <c r="M10" s="20">
        <f t="shared" si="1"/>
        <v>0</v>
      </c>
      <c r="N10" s="23">
        <f t="shared" si="2"/>
        <v>0</v>
      </c>
    </row>
    <row r="11" spans="2:15" s="24" customFormat="1" x14ac:dyDescent="0.35">
      <c r="B11" s="14">
        <v>12345</v>
      </c>
      <c r="C11" s="15" t="s">
        <v>17</v>
      </c>
      <c r="D11" s="16">
        <f t="shared" si="0"/>
        <v>0.71774157136980665</v>
      </c>
      <c r="E11" s="27">
        <v>125533</v>
      </c>
      <c r="F11" s="15" t="s">
        <v>32</v>
      </c>
      <c r="G11" s="18" t="s">
        <v>33</v>
      </c>
      <c r="H11" s="25"/>
      <c r="I11" s="20"/>
      <c r="J11" s="20">
        <v>367</v>
      </c>
      <c r="K11" s="21">
        <v>2014</v>
      </c>
      <c r="L11" s="22">
        <v>0.53900000000000003</v>
      </c>
      <c r="M11" s="20">
        <f t="shared" si="1"/>
        <v>316.50080000000003</v>
      </c>
      <c r="N11" s="23">
        <f t="shared" si="2"/>
        <v>0.86240000000000006</v>
      </c>
    </row>
    <row r="12" spans="2:15" s="24" customFormat="1" x14ac:dyDescent="0.35">
      <c r="B12" s="14">
        <v>12345</v>
      </c>
      <c r="C12" s="15" t="s">
        <v>17</v>
      </c>
      <c r="D12" s="16">
        <f t="shared" si="0"/>
        <v>0.71774157136980665</v>
      </c>
      <c r="E12" s="27">
        <v>125534</v>
      </c>
      <c r="F12" s="15" t="s">
        <v>34</v>
      </c>
      <c r="G12" s="18" t="s">
        <v>35</v>
      </c>
      <c r="H12" s="25"/>
      <c r="I12" s="20"/>
      <c r="J12" s="20">
        <v>328</v>
      </c>
      <c r="K12" s="21">
        <v>2014</v>
      </c>
      <c r="L12" s="22">
        <v>0.50839999999999996</v>
      </c>
      <c r="M12" s="20">
        <f t="shared" si="1"/>
        <v>266.80831999999998</v>
      </c>
      <c r="N12" s="23">
        <f t="shared" si="2"/>
        <v>0.81343999999999994</v>
      </c>
    </row>
    <row r="13" spans="2:15" s="24" customFormat="1" x14ac:dyDescent="0.35">
      <c r="B13" s="14">
        <v>12345</v>
      </c>
      <c r="C13" s="15" t="s">
        <v>17</v>
      </c>
      <c r="D13" s="16">
        <f t="shared" si="0"/>
        <v>0.71774157136980665</v>
      </c>
      <c r="E13" s="27">
        <v>125568</v>
      </c>
      <c r="F13" s="15" t="s">
        <v>36</v>
      </c>
      <c r="G13" s="18" t="s">
        <v>37</v>
      </c>
      <c r="H13" s="25"/>
      <c r="I13" s="20"/>
      <c r="J13" s="20">
        <v>27</v>
      </c>
      <c r="K13" s="21">
        <v>2014</v>
      </c>
      <c r="L13" s="22">
        <v>0.26979999999999998</v>
      </c>
      <c r="M13" s="20">
        <f t="shared" si="1"/>
        <v>11.65536</v>
      </c>
      <c r="N13" s="23">
        <f t="shared" si="2"/>
        <v>0.43168000000000001</v>
      </c>
    </row>
    <row r="14" spans="2:15" s="24" customFormat="1" x14ac:dyDescent="0.35">
      <c r="B14" s="14">
        <v>12345</v>
      </c>
      <c r="C14" s="15" t="s">
        <v>17</v>
      </c>
      <c r="D14" s="16">
        <f t="shared" si="0"/>
        <v>0.71774157136980665</v>
      </c>
      <c r="E14" s="27" t="s">
        <v>38</v>
      </c>
      <c r="F14" s="15" t="s">
        <v>39</v>
      </c>
      <c r="G14" s="18" t="s">
        <v>40</v>
      </c>
      <c r="H14" s="25"/>
      <c r="I14" s="20"/>
      <c r="J14" s="20"/>
      <c r="K14" s="21"/>
      <c r="L14" s="22"/>
      <c r="M14" s="20">
        <f t="shared" si="1"/>
        <v>0</v>
      </c>
      <c r="N14" s="23">
        <f t="shared" si="2"/>
        <v>0</v>
      </c>
    </row>
    <row r="15" spans="2:15" s="24" customFormat="1" x14ac:dyDescent="0.35">
      <c r="B15" s="14">
        <v>12345</v>
      </c>
      <c r="C15" s="15" t="s">
        <v>17</v>
      </c>
      <c r="D15" s="16">
        <f t="shared" si="0"/>
        <v>0.71774157136980665</v>
      </c>
      <c r="E15" s="27" t="s">
        <v>41</v>
      </c>
      <c r="F15" s="15" t="s">
        <v>42</v>
      </c>
      <c r="G15" s="18" t="s">
        <v>40</v>
      </c>
      <c r="H15" s="25"/>
      <c r="I15" s="20"/>
      <c r="J15" s="20"/>
      <c r="K15" s="21"/>
      <c r="L15" s="22"/>
      <c r="M15" s="20">
        <f t="shared" si="1"/>
        <v>0</v>
      </c>
      <c r="N15" s="23">
        <f t="shared" si="2"/>
        <v>0</v>
      </c>
    </row>
    <row r="16" spans="2:15" s="24" customFormat="1" x14ac:dyDescent="0.35">
      <c r="B16" s="14">
        <v>1255998</v>
      </c>
      <c r="C16" s="15" t="s">
        <v>43</v>
      </c>
      <c r="D16" s="16">
        <f t="shared" si="0"/>
        <v>0.57306786100386098</v>
      </c>
      <c r="E16" s="27">
        <v>26478</v>
      </c>
      <c r="F16" s="15" t="s">
        <v>44</v>
      </c>
      <c r="G16" s="18" t="s">
        <v>45</v>
      </c>
      <c r="H16" s="25"/>
      <c r="I16" s="20">
        <v>83</v>
      </c>
      <c r="J16" s="20">
        <v>146</v>
      </c>
      <c r="K16" s="28"/>
      <c r="L16" s="22"/>
      <c r="M16" s="20">
        <f t="shared" si="1"/>
        <v>83</v>
      </c>
      <c r="N16" s="23">
        <f t="shared" si="2"/>
        <v>0.56849315068493156</v>
      </c>
    </row>
    <row r="17" spans="2:14" s="24" customFormat="1" x14ac:dyDescent="0.35">
      <c r="B17" s="14">
        <v>1255998</v>
      </c>
      <c r="C17" s="15" t="s">
        <v>43</v>
      </c>
      <c r="D17" s="16">
        <f t="shared" si="0"/>
        <v>0.57306786100386098</v>
      </c>
      <c r="E17" s="27">
        <v>266998</v>
      </c>
      <c r="F17" s="15" t="s">
        <v>18</v>
      </c>
      <c r="G17" s="18" t="s">
        <v>46</v>
      </c>
      <c r="H17" s="25"/>
      <c r="I17" s="20"/>
      <c r="J17" s="20">
        <v>168</v>
      </c>
      <c r="K17" s="21">
        <v>2015</v>
      </c>
      <c r="L17" s="22">
        <v>0.47699999999999998</v>
      </c>
      <c r="M17" s="20">
        <f t="shared" si="1"/>
        <v>128.2176</v>
      </c>
      <c r="N17" s="23">
        <f t="shared" si="2"/>
        <v>0.76319999999999999</v>
      </c>
    </row>
    <row r="18" spans="2:14" s="24" customFormat="1" x14ac:dyDescent="0.35">
      <c r="B18" s="14">
        <v>1255998</v>
      </c>
      <c r="C18" s="15" t="s">
        <v>43</v>
      </c>
      <c r="D18" s="16">
        <f t="shared" si="0"/>
        <v>0.57306786100386098</v>
      </c>
      <c r="E18" s="27" t="s">
        <v>47</v>
      </c>
      <c r="F18" s="15" t="s">
        <v>48</v>
      </c>
      <c r="G18" s="18" t="s">
        <v>49</v>
      </c>
      <c r="H18" s="25"/>
      <c r="I18" s="20"/>
      <c r="J18" s="20">
        <v>634</v>
      </c>
      <c r="K18" s="21">
        <v>2015</v>
      </c>
      <c r="L18" s="22">
        <v>0.52090000000000003</v>
      </c>
      <c r="M18" s="20">
        <f t="shared" si="1"/>
        <v>528.40096000000005</v>
      </c>
      <c r="N18" s="23">
        <f t="shared" si="2"/>
        <v>0.83344000000000007</v>
      </c>
    </row>
    <row r="19" spans="2:14" s="24" customFormat="1" x14ac:dyDescent="0.35">
      <c r="B19" s="14">
        <v>1255999</v>
      </c>
      <c r="C19" s="15" t="s">
        <v>43</v>
      </c>
      <c r="D19" s="16">
        <f t="shared" si="0"/>
        <v>0.57306786100386098</v>
      </c>
      <c r="E19" s="27"/>
      <c r="F19" s="15"/>
      <c r="G19" s="18"/>
      <c r="H19" s="25" t="s">
        <v>50</v>
      </c>
      <c r="I19" s="20"/>
      <c r="J19" s="20"/>
      <c r="K19" s="21"/>
      <c r="L19" s="22"/>
      <c r="M19" s="20">
        <f t="shared" si="1"/>
        <v>0</v>
      </c>
      <c r="N19" s="23">
        <f t="shared" si="2"/>
        <v>0</v>
      </c>
    </row>
    <row r="20" spans="2:14" s="24" customFormat="1" x14ac:dyDescent="0.35">
      <c r="B20" s="14">
        <v>1255998</v>
      </c>
      <c r="C20" s="15" t="s">
        <v>43</v>
      </c>
      <c r="D20" s="16">
        <f t="shared" si="0"/>
        <v>0.57306786100386098</v>
      </c>
      <c r="E20" s="27" t="s">
        <v>51</v>
      </c>
      <c r="F20" s="15" t="s">
        <v>52</v>
      </c>
      <c r="G20" s="18" t="s">
        <v>53</v>
      </c>
      <c r="H20" s="25"/>
      <c r="I20" s="20">
        <v>198</v>
      </c>
      <c r="J20" s="20">
        <v>404</v>
      </c>
      <c r="K20" s="21"/>
      <c r="L20" s="22"/>
      <c r="M20" s="20">
        <f t="shared" si="1"/>
        <v>198</v>
      </c>
      <c r="N20" s="23">
        <f t="shared" si="2"/>
        <v>0.49009900990099009</v>
      </c>
    </row>
    <row r="21" spans="2:14" s="24" customFormat="1" x14ac:dyDescent="0.35">
      <c r="B21" s="14">
        <v>1255998</v>
      </c>
      <c r="C21" s="15" t="s">
        <v>43</v>
      </c>
      <c r="D21" s="16">
        <f t="shared" si="0"/>
        <v>0.57306786100386098</v>
      </c>
      <c r="E21" s="27" t="s">
        <v>54</v>
      </c>
      <c r="F21" s="15" t="s">
        <v>55</v>
      </c>
      <c r="G21" s="18" t="s">
        <v>56</v>
      </c>
      <c r="H21" s="25"/>
      <c r="I21" s="20"/>
      <c r="J21" s="20">
        <v>106</v>
      </c>
      <c r="K21" s="21">
        <v>2015</v>
      </c>
      <c r="L21" s="22">
        <v>0.73909999999999998</v>
      </c>
      <c r="M21" s="20">
        <f t="shared" si="1"/>
        <v>106</v>
      </c>
      <c r="N21" s="23">
        <f t="shared" si="2"/>
        <v>1</v>
      </c>
    </row>
    <row r="22" spans="2:14" s="24" customFormat="1" x14ac:dyDescent="0.35">
      <c r="B22" s="14">
        <v>1255998</v>
      </c>
      <c r="C22" s="15" t="s">
        <v>43</v>
      </c>
      <c r="D22" s="16">
        <f t="shared" si="0"/>
        <v>0.57306786100386098</v>
      </c>
      <c r="E22" s="27" t="s">
        <v>57</v>
      </c>
      <c r="F22" s="15" t="s">
        <v>58</v>
      </c>
      <c r="G22" s="18" t="s">
        <v>59</v>
      </c>
      <c r="H22" s="25"/>
      <c r="I22" s="20"/>
      <c r="J22" s="20">
        <v>761</v>
      </c>
      <c r="K22" s="21">
        <v>2015</v>
      </c>
      <c r="L22" s="22">
        <v>0.47460000000000002</v>
      </c>
      <c r="M22" s="20">
        <f t="shared" si="1"/>
        <v>577.87296000000003</v>
      </c>
      <c r="N22" s="23">
        <f t="shared" si="2"/>
        <v>0.75936000000000003</v>
      </c>
    </row>
    <row r="23" spans="2:14" s="24" customFormat="1" x14ac:dyDescent="0.35">
      <c r="B23" s="14">
        <v>1255998</v>
      </c>
      <c r="C23" s="15" t="s">
        <v>43</v>
      </c>
      <c r="D23" s="16">
        <f t="shared" si="0"/>
        <v>0.57306786100386098</v>
      </c>
      <c r="E23" s="27" t="s">
        <v>60</v>
      </c>
      <c r="F23" s="15" t="s">
        <v>61</v>
      </c>
      <c r="G23" s="18" t="s">
        <v>62</v>
      </c>
      <c r="H23" s="25"/>
      <c r="I23" s="20">
        <v>148</v>
      </c>
      <c r="J23" s="20">
        <v>243</v>
      </c>
      <c r="K23" s="21"/>
      <c r="L23" s="22"/>
      <c r="M23" s="20">
        <f t="shared" si="1"/>
        <v>148</v>
      </c>
      <c r="N23" s="23">
        <f t="shared" si="2"/>
        <v>0.60905349794238683</v>
      </c>
    </row>
    <row r="24" spans="2:14" s="24" customFormat="1" x14ac:dyDescent="0.35">
      <c r="B24" s="14">
        <v>1255998</v>
      </c>
      <c r="C24" s="15" t="s">
        <v>43</v>
      </c>
      <c r="D24" s="16">
        <f t="shared" si="0"/>
        <v>0.57306786100386098</v>
      </c>
      <c r="E24" s="27" t="s">
        <v>63</v>
      </c>
      <c r="F24" s="15" t="s">
        <v>64</v>
      </c>
      <c r="G24" s="18" t="s">
        <v>65</v>
      </c>
      <c r="H24" s="25"/>
      <c r="I24" s="20">
        <v>339</v>
      </c>
      <c r="J24" s="20">
        <v>635</v>
      </c>
      <c r="K24" s="21"/>
      <c r="L24" s="22"/>
      <c r="M24" s="20">
        <f t="shared" si="1"/>
        <v>339</v>
      </c>
      <c r="N24" s="23">
        <f t="shared" si="2"/>
        <v>0.53385826771653544</v>
      </c>
    </row>
    <row r="25" spans="2:14" s="24" customFormat="1" x14ac:dyDescent="0.35">
      <c r="B25" s="14">
        <v>1255998</v>
      </c>
      <c r="C25" s="15" t="s">
        <v>43</v>
      </c>
      <c r="D25" s="16">
        <f t="shared" si="0"/>
        <v>0.57306786100386098</v>
      </c>
      <c r="E25" s="27">
        <v>1995586</v>
      </c>
      <c r="F25" s="15" t="s">
        <v>66</v>
      </c>
      <c r="G25" s="18" t="s">
        <v>67</v>
      </c>
      <c r="H25" s="25"/>
      <c r="I25" s="20">
        <v>478</v>
      </c>
      <c r="J25" s="20">
        <v>1196</v>
      </c>
      <c r="K25" s="21"/>
      <c r="L25" s="22"/>
      <c r="M25" s="20">
        <f t="shared" si="1"/>
        <v>478</v>
      </c>
      <c r="N25" s="23">
        <f t="shared" si="2"/>
        <v>0.39966555183946489</v>
      </c>
    </row>
    <row r="26" spans="2:14" s="24" customFormat="1" x14ac:dyDescent="0.35">
      <c r="B26" s="14">
        <v>1255999</v>
      </c>
      <c r="C26" s="15" t="s">
        <v>43</v>
      </c>
      <c r="D26" s="16">
        <f t="shared" si="0"/>
        <v>0.57306786100386098</v>
      </c>
      <c r="E26" s="27"/>
      <c r="F26" s="15"/>
      <c r="G26" s="18"/>
      <c r="H26" s="25" t="s">
        <v>68</v>
      </c>
      <c r="I26" s="20"/>
      <c r="J26" s="20"/>
      <c r="K26" s="21"/>
      <c r="L26" s="22"/>
      <c r="M26" s="20">
        <f t="shared" si="1"/>
        <v>0</v>
      </c>
      <c r="N26" s="23">
        <f t="shared" si="2"/>
        <v>0</v>
      </c>
    </row>
    <row r="27" spans="2:14" s="24" customFormat="1" x14ac:dyDescent="0.35">
      <c r="B27" s="14">
        <v>1255998</v>
      </c>
      <c r="C27" s="15" t="s">
        <v>43</v>
      </c>
      <c r="D27" s="16">
        <f t="shared" si="0"/>
        <v>0.57306786100386098</v>
      </c>
      <c r="E27" s="27" t="s">
        <v>69</v>
      </c>
      <c r="F27" s="15" t="s">
        <v>70</v>
      </c>
      <c r="G27" s="18" t="s">
        <v>71</v>
      </c>
      <c r="H27" s="25"/>
      <c r="I27" s="20">
        <v>302</v>
      </c>
      <c r="J27" s="20">
        <v>713</v>
      </c>
      <c r="K27" s="21"/>
      <c r="L27" s="22"/>
      <c r="M27" s="20">
        <f t="shared" si="1"/>
        <v>302</v>
      </c>
      <c r="N27" s="23">
        <f t="shared" si="2"/>
        <v>0.42356241234221598</v>
      </c>
    </row>
    <row r="28" spans="2:14" s="24" customFormat="1" x14ac:dyDescent="0.35">
      <c r="B28" s="14">
        <v>1255998</v>
      </c>
      <c r="C28" s="15" t="s">
        <v>43</v>
      </c>
      <c r="D28" s="16">
        <f t="shared" si="0"/>
        <v>0.57306786100386098</v>
      </c>
      <c r="E28" s="27" t="s">
        <v>72</v>
      </c>
      <c r="F28" s="15" t="s">
        <v>73</v>
      </c>
      <c r="G28" s="18" t="s">
        <v>74</v>
      </c>
      <c r="H28" s="25"/>
      <c r="I28" s="20">
        <v>80</v>
      </c>
      <c r="J28" s="20">
        <v>174</v>
      </c>
      <c r="K28" s="21"/>
      <c r="L28" s="22"/>
      <c r="M28" s="20">
        <f t="shared" si="1"/>
        <v>80</v>
      </c>
      <c r="N28" s="23">
        <f t="shared" si="2"/>
        <v>0.45977011494252873</v>
      </c>
    </row>
    <row r="29" spans="2:14" s="24" customFormat="1" x14ac:dyDescent="0.35">
      <c r="B29" s="14">
        <v>1255998</v>
      </c>
      <c r="C29" s="15" t="s">
        <v>43</v>
      </c>
      <c r="D29" s="16">
        <f t="shared" si="0"/>
        <v>0.57306786100386098</v>
      </c>
      <c r="E29" s="27"/>
      <c r="F29" s="15"/>
      <c r="G29" s="18"/>
      <c r="H29" s="25" t="s">
        <v>75</v>
      </c>
      <c r="I29" s="20"/>
      <c r="J29" s="20"/>
      <c r="K29" s="21"/>
      <c r="L29" s="22"/>
      <c r="M29" s="20">
        <f t="shared" si="1"/>
        <v>0</v>
      </c>
      <c r="N29" s="23">
        <f t="shared" si="2"/>
        <v>0</v>
      </c>
    </row>
    <row r="30" spans="2:14" s="24" customFormat="1" x14ac:dyDescent="0.35">
      <c r="B30" s="14"/>
      <c r="C30" s="15"/>
      <c r="D30" s="16" t="e">
        <f t="shared" si="0"/>
        <v>#DIV/0!</v>
      </c>
      <c r="E30" s="17"/>
      <c r="F30" s="15"/>
      <c r="G30" s="18"/>
      <c r="H30" s="25"/>
      <c r="I30" s="20"/>
      <c r="J30" s="20"/>
      <c r="K30" s="21"/>
      <c r="L30" s="22"/>
      <c r="M30" s="20">
        <f t="shared" si="1"/>
        <v>0</v>
      </c>
      <c r="N30" s="23">
        <f t="shared" si="2"/>
        <v>0</v>
      </c>
    </row>
    <row r="31" spans="2:14" s="24" customFormat="1" x14ac:dyDescent="0.35">
      <c r="B31" s="14"/>
      <c r="C31" s="15"/>
      <c r="D31" s="16" t="e">
        <f t="shared" si="0"/>
        <v>#DIV/0!</v>
      </c>
      <c r="E31" s="17"/>
      <c r="F31" s="15"/>
      <c r="G31" s="18"/>
      <c r="H31" s="25"/>
      <c r="I31" s="20"/>
      <c r="J31" s="20"/>
      <c r="K31" s="21"/>
      <c r="L31" s="22"/>
      <c r="M31" s="20">
        <f t="shared" si="1"/>
        <v>0</v>
      </c>
      <c r="N31" s="23">
        <f t="shared" si="2"/>
        <v>0</v>
      </c>
    </row>
    <row r="32" spans="2:14" s="24" customFormat="1" x14ac:dyDescent="0.35">
      <c r="B32" s="14"/>
      <c r="C32" s="15"/>
      <c r="D32" s="16" t="e">
        <f t="shared" si="0"/>
        <v>#DIV/0!</v>
      </c>
      <c r="E32" s="17"/>
      <c r="F32" s="15"/>
      <c r="G32" s="18"/>
      <c r="H32" s="25"/>
      <c r="I32" s="20"/>
      <c r="J32" s="20"/>
      <c r="K32" s="21"/>
      <c r="L32" s="22"/>
      <c r="M32" s="20">
        <f t="shared" si="1"/>
        <v>0</v>
      </c>
      <c r="N32" s="23">
        <f t="shared" si="2"/>
        <v>0</v>
      </c>
    </row>
    <row r="33" spans="2:14" s="24" customFormat="1" x14ac:dyDescent="0.35">
      <c r="B33" s="14"/>
      <c r="C33" s="15"/>
      <c r="D33" s="16" t="e">
        <f t="shared" si="0"/>
        <v>#DIV/0!</v>
      </c>
      <c r="E33" s="17"/>
      <c r="F33" s="15"/>
      <c r="G33" s="18"/>
      <c r="H33" s="25"/>
      <c r="I33" s="20"/>
      <c r="J33" s="20"/>
      <c r="K33" s="21"/>
      <c r="L33" s="22"/>
      <c r="M33" s="20">
        <f t="shared" si="1"/>
        <v>0</v>
      </c>
      <c r="N33" s="23">
        <f t="shared" si="2"/>
        <v>0</v>
      </c>
    </row>
    <row r="34" spans="2:14" s="24" customFormat="1" x14ac:dyDescent="0.35">
      <c r="B34" s="14"/>
      <c r="C34" s="15"/>
      <c r="D34" s="16" t="e">
        <f t="shared" si="0"/>
        <v>#DIV/0!</v>
      </c>
      <c r="E34" s="17"/>
      <c r="F34" s="15"/>
      <c r="G34" s="18"/>
      <c r="H34" s="25"/>
      <c r="I34" s="20"/>
      <c r="J34" s="20"/>
      <c r="K34" s="21"/>
      <c r="L34" s="22"/>
      <c r="M34" s="20">
        <f t="shared" si="1"/>
        <v>0</v>
      </c>
      <c r="N34" s="23">
        <f t="shared" si="2"/>
        <v>0</v>
      </c>
    </row>
    <row r="35" spans="2:14" s="24" customFormat="1" x14ac:dyDescent="0.35">
      <c r="B35" s="14"/>
      <c r="C35" s="15"/>
      <c r="D35" s="16" t="e">
        <f t="shared" si="0"/>
        <v>#DIV/0!</v>
      </c>
      <c r="E35" s="17"/>
      <c r="F35" s="15"/>
      <c r="G35" s="18"/>
      <c r="H35" s="25"/>
      <c r="I35" s="20"/>
      <c r="J35" s="20"/>
      <c r="K35" s="21"/>
      <c r="L35" s="22"/>
      <c r="M35" s="20">
        <f t="shared" si="1"/>
        <v>0</v>
      </c>
      <c r="N35" s="23">
        <f t="shared" si="2"/>
        <v>0</v>
      </c>
    </row>
    <row r="36" spans="2:14" s="24" customFormat="1" x14ac:dyDescent="0.35">
      <c r="B36" s="14"/>
      <c r="C36" s="15"/>
      <c r="D36" s="16" t="e">
        <f t="shared" si="0"/>
        <v>#DIV/0!</v>
      </c>
      <c r="E36" s="17"/>
      <c r="F36" s="15"/>
      <c r="G36" s="18"/>
      <c r="H36" s="25"/>
      <c r="I36" s="20"/>
      <c r="J36" s="20"/>
      <c r="K36" s="21"/>
      <c r="L36" s="22"/>
      <c r="M36" s="20">
        <f t="shared" si="1"/>
        <v>0</v>
      </c>
      <c r="N36" s="23">
        <f t="shared" si="2"/>
        <v>0</v>
      </c>
    </row>
    <row r="37" spans="2:14" s="24" customFormat="1" x14ac:dyDescent="0.35">
      <c r="B37" s="14"/>
      <c r="C37" s="15"/>
      <c r="D37" s="16" t="e">
        <f t="shared" si="0"/>
        <v>#DIV/0!</v>
      </c>
      <c r="E37" s="17"/>
      <c r="F37" s="15"/>
      <c r="G37" s="18"/>
      <c r="H37" s="25"/>
      <c r="I37" s="20"/>
      <c r="J37" s="20"/>
      <c r="K37" s="21"/>
      <c r="L37" s="22"/>
      <c r="M37" s="20">
        <f t="shared" si="1"/>
        <v>0</v>
      </c>
      <c r="N37" s="23">
        <f t="shared" si="2"/>
        <v>0</v>
      </c>
    </row>
    <row r="38" spans="2:14" s="24" customFormat="1" x14ac:dyDescent="0.35">
      <c r="B38" s="14"/>
      <c r="C38" s="15"/>
      <c r="D38" s="16" t="e">
        <f t="shared" si="0"/>
        <v>#DIV/0!</v>
      </c>
      <c r="E38" s="17"/>
      <c r="F38" s="15"/>
      <c r="G38" s="18"/>
      <c r="H38" s="25"/>
      <c r="I38" s="20"/>
      <c r="J38" s="20"/>
      <c r="K38" s="21"/>
      <c r="L38" s="22"/>
      <c r="M38" s="20">
        <f t="shared" si="1"/>
        <v>0</v>
      </c>
      <c r="N38" s="23">
        <f t="shared" si="2"/>
        <v>0</v>
      </c>
    </row>
    <row r="39" spans="2:14" s="24" customFormat="1" x14ac:dyDescent="0.35">
      <c r="B39" s="14"/>
      <c r="C39" s="15"/>
      <c r="D39" s="16" t="e">
        <f t="shared" si="0"/>
        <v>#DIV/0!</v>
      </c>
      <c r="E39" s="17"/>
      <c r="F39" s="15"/>
      <c r="G39" s="18"/>
      <c r="H39" s="25"/>
      <c r="I39" s="20"/>
      <c r="J39" s="20"/>
      <c r="K39" s="21"/>
      <c r="L39" s="22"/>
      <c r="M39" s="20">
        <f t="shared" si="1"/>
        <v>0</v>
      </c>
      <c r="N39" s="23">
        <f t="shared" si="2"/>
        <v>0</v>
      </c>
    </row>
    <row r="40" spans="2:14" s="24" customFormat="1" x14ac:dyDescent="0.35">
      <c r="B40" s="14"/>
      <c r="C40" s="15"/>
      <c r="D40" s="16" t="e">
        <f t="shared" si="0"/>
        <v>#DIV/0!</v>
      </c>
      <c r="E40" s="17"/>
      <c r="F40" s="15"/>
      <c r="G40" s="18"/>
      <c r="H40" s="25"/>
      <c r="I40" s="20"/>
      <c r="J40" s="20"/>
      <c r="K40" s="21"/>
      <c r="L40" s="22"/>
      <c r="M40" s="20">
        <f t="shared" si="1"/>
        <v>0</v>
      </c>
      <c r="N40" s="23">
        <f t="shared" si="2"/>
        <v>0</v>
      </c>
    </row>
    <row r="41" spans="2:14" s="24" customFormat="1" x14ac:dyDescent="0.35">
      <c r="B41" s="14"/>
      <c r="C41" s="15"/>
      <c r="D41" s="16" t="e">
        <f t="shared" si="0"/>
        <v>#DIV/0!</v>
      </c>
      <c r="E41" s="17"/>
      <c r="F41" s="15"/>
      <c r="G41" s="18"/>
      <c r="H41" s="25"/>
      <c r="I41" s="20"/>
      <c r="J41" s="20"/>
      <c r="K41" s="21"/>
      <c r="L41" s="22"/>
      <c r="M41" s="20">
        <f t="shared" si="1"/>
        <v>0</v>
      </c>
      <c r="N41" s="23">
        <f t="shared" si="2"/>
        <v>0</v>
      </c>
    </row>
    <row r="42" spans="2:14" s="24" customFormat="1" x14ac:dyDescent="0.35">
      <c r="B42" s="14"/>
      <c r="C42" s="15"/>
      <c r="D42" s="16" t="e">
        <f t="shared" si="0"/>
        <v>#DIV/0!</v>
      </c>
      <c r="E42" s="17"/>
      <c r="F42" s="15"/>
      <c r="G42" s="18"/>
      <c r="H42" s="25"/>
      <c r="I42" s="20"/>
      <c r="J42" s="20"/>
      <c r="K42" s="21"/>
      <c r="L42" s="22"/>
      <c r="M42" s="20">
        <f t="shared" si="1"/>
        <v>0</v>
      </c>
      <c r="N42" s="23">
        <f t="shared" si="2"/>
        <v>0</v>
      </c>
    </row>
    <row r="43" spans="2:14" s="24" customFormat="1" x14ac:dyDescent="0.35">
      <c r="B43" s="14"/>
      <c r="C43" s="15"/>
      <c r="D43" s="16" t="e">
        <f t="shared" si="0"/>
        <v>#DIV/0!</v>
      </c>
      <c r="E43" s="17"/>
      <c r="F43" s="15"/>
      <c r="G43" s="18"/>
      <c r="H43" s="25"/>
      <c r="I43" s="20"/>
      <c r="J43" s="20"/>
      <c r="K43" s="21"/>
      <c r="L43" s="22"/>
      <c r="M43" s="20">
        <f t="shared" si="1"/>
        <v>0</v>
      </c>
      <c r="N43" s="23">
        <f t="shared" si="2"/>
        <v>0</v>
      </c>
    </row>
    <row r="44" spans="2:14" s="24" customFormat="1" x14ac:dyDescent="0.35">
      <c r="B44" s="14"/>
      <c r="C44" s="15"/>
      <c r="D44" s="16" t="e">
        <f t="shared" si="0"/>
        <v>#DIV/0!</v>
      </c>
      <c r="E44" s="17"/>
      <c r="F44" s="15"/>
      <c r="G44" s="18"/>
      <c r="H44" s="25"/>
      <c r="I44" s="20"/>
      <c r="J44" s="20"/>
      <c r="K44" s="21"/>
      <c r="L44" s="22"/>
      <c r="M44" s="20">
        <f t="shared" si="1"/>
        <v>0</v>
      </c>
      <c r="N44" s="23">
        <f t="shared" si="2"/>
        <v>0</v>
      </c>
    </row>
    <row r="45" spans="2:14" s="24" customFormat="1" x14ac:dyDescent="0.35">
      <c r="B45" s="14"/>
      <c r="C45" s="15"/>
      <c r="D45" s="16" t="e">
        <f t="shared" si="0"/>
        <v>#DIV/0!</v>
      </c>
      <c r="E45" s="17"/>
      <c r="F45" s="15"/>
      <c r="G45" s="18"/>
      <c r="H45" s="25"/>
      <c r="I45" s="20"/>
      <c r="J45" s="20"/>
      <c r="K45" s="21"/>
      <c r="L45" s="22"/>
      <c r="M45" s="20">
        <f t="shared" si="1"/>
        <v>0</v>
      </c>
      <c r="N45" s="23">
        <f t="shared" si="2"/>
        <v>0</v>
      </c>
    </row>
    <row r="46" spans="2:14" s="24" customFormat="1" x14ac:dyDescent="0.35">
      <c r="B46" s="14"/>
      <c r="C46" s="15"/>
      <c r="D46" s="16" t="e">
        <f t="shared" si="0"/>
        <v>#DIV/0!</v>
      </c>
      <c r="E46" s="17"/>
      <c r="F46" s="15"/>
      <c r="G46" s="18"/>
      <c r="H46" s="25"/>
      <c r="I46" s="20"/>
      <c r="J46" s="20"/>
      <c r="K46" s="21"/>
      <c r="L46" s="22"/>
      <c r="M46" s="20">
        <f t="shared" si="1"/>
        <v>0</v>
      </c>
      <c r="N46" s="23">
        <f t="shared" si="2"/>
        <v>0</v>
      </c>
    </row>
    <row r="47" spans="2:14" s="24" customFormat="1" x14ac:dyDescent="0.35">
      <c r="B47" s="14"/>
      <c r="C47" s="15"/>
      <c r="D47" s="16" t="e">
        <f t="shared" si="0"/>
        <v>#DIV/0!</v>
      </c>
      <c r="E47" s="17"/>
      <c r="F47" s="15"/>
      <c r="G47" s="18"/>
      <c r="H47" s="25"/>
      <c r="I47" s="20"/>
      <c r="J47" s="20"/>
      <c r="K47" s="21"/>
      <c r="L47" s="22"/>
      <c r="M47" s="20">
        <f t="shared" si="1"/>
        <v>0</v>
      </c>
      <c r="N47" s="23">
        <f t="shared" si="2"/>
        <v>0</v>
      </c>
    </row>
    <row r="48" spans="2:14" s="24" customFormat="1" x14ac:dyDescent="0.35">
      <c r="B48" s="14"/>
      <c r="C48" s="15"/>
      <c r="D48" s="16" t="e">
        <f t="shared" si="0"/>
        <v>#DIV/0!</v>
      </c>
      <c r="E48" s="17"/>
      <c r="F48" s="15"/>
      <c r="G48" s="18"/>
      <c r="H48" s="25"/>
      <c r="I48" s="20"/>
      <c r="J48" s="20"/>
      <c r="K48" s="21"/>
      <c r="L48" s="22"/>
      <c r="M48" s="20">
        <f t="shared" si="1"/>
        <v>0</v>
      </c>
      <c r="N48" s="23">
        <f t="shared" si="2"/>
        <v>0</v>
      </c>
    </row>
    <row r="49" spans="2:14" s="24" customFormat="1" x14ac:dyDescent="0.35">
      <c r="B49" s="14"/>
      <c r="C49" s="15"/>
      <c r="D49" s="16" t="e">
        <f t="shared" si="0"/>
        <v>#DIV/0!</v>
      </c>
      <c r="E49" s="17"/>
      <c r="F49" s="15"/>
      <c r="G49" s="18"/>
      <c r="H49" s="25"/>
      <c r="I49" s="20"/>
      <c r="J49" s="20"/>
      <c r="K49" s="21"/>
      <c r="L49" s="22"/>
      <c r="M49" s="20">
        <f t="shared" si="1"/>
        <v>0</v>
      </c>
      <c r="N49" s="23">
        <f t="shared" si="2"/>
        <v>0</v>
      </c>
    </row>
    <row r="50" spans="2:14" s="24" customFormat="1" x14ac:dyDescent="0.35">
      <c r="B50" s="14"/>
      <c r="C50" s="15"/>
      <c r="D50" s="16" t="e">
        <f t="shared" si="0"/>
        <v>#DIV/0!</v>
      </c>
      <c r="E50" s="17"/>
      <c r="F50" s="15"/>
      <c r="G50" s="18"/>
      <c r="H50" s="25"/>
      <c r="I50" s="20"/>
      <c r="J50" s="20"/>
      <c r="K50" s="21"/>
      <c r="L50" s="22"/>
      <c r="M50" s="20">
        <f t="shared" si="1"/>
        <v>0</v>
      </c>
      <c r="N50" s="23">
        <f t="shared" si="2"/>
        <v>0</v>
      </c>
    </row>
    <row r="51" spans="2:14" s="24" customFormat="1" x14ac:dyDescent="0.35">
      <c r="B51" s="14"/>
      <c r="C51" s="15"/>
      <c r="D51" s="16" t="e">
        <f t="shared" si="0"/>
        <v>#DIV/0!</v>
      </c>
      <c r="E51" s="17"/>
      <c r="F51" s="15"/>
      <c r="G51" s="18"/>
      <c r="H51" s="25"/>
      <c r="I51" s="20"/>
      <c r="J51" s="20"/>
      <c r="K51" s="21"/>
      <c r="L51" s="22"/>
      <c r="M51" s="20">
        <f t="shared" si="1"/>
        <v>0</v>
      </c>
      <c r="N51" s="23">
        <f t="shared" si="2"/>
        <v>0</v>
      </c>
    </row>
    <row r="52" spans="2:14" s="24" customFormat="1" x14ac:dyDescent="0.35">
      <c r="B52" s="14"/>
      <c r="C52" s="15"/>
      <c r="D52" s="16" t="e">
        <f t="shared" si="0"/>
        <v>#DIV/0!</v>
      </c>
      <c r="E52" s="17"/>
      <c r="F52" s="15"/>
      <c r="G52" s="18"/>
      <c r="H52" s="25"/>
      <c r="I52" s="20"/>
      <c r="J52" s="20"/>
      <c r="K52" s="21"/>
      <c r="L52" s="22"/>
      <c r="M52" s="20">
        <f t="shared" si="1"/>
        <v>0</v>
      </c>
      <c r="N52" s="23">
        <f t="shared" si="2"/>
        <v>0</v>
      </c>
    </row>
    <row r="53" spans="2:14" s="24" customFormat="1" x14ac:dyDescent="0.35">
      <c r="B53" s="14"/>
      <c r="C53" s="15"/>
      <c r="D53" s="16" t="e">
        <f t="shared" si="0"/>
        <v>#DIV/0!</v>
      </c>
      <c r="E53" s="17"/>
      <c r="F53" s="15"/>
      <c r="G53" s="18"/>
      <c r="H53" s="25"/>
      <c r="I53" s="20"/>
      <c r="J53" s="20"/>
      <c r="K53" s="21"/>
      <c r="L53" s="22"/>
      <c r="M53" s="20">
        <f t="shared" si="1"/>
        <v>0</v>
      </c>
      <c r="N53" s="23">
        <f t="shared" si="2"/>
        <v>0</v>
      </c>
    </row>
    <row r="54" spans="2:14" s="24" customFormat="1" x14ac:dyDescent="0.35">
      <c r="B54" s="14"/>
      <c r="C54" s="15"/>
      <c r="D54" s="16" t="e">
        <f t="shared" si="0"/>
        <v>#DIV/0!</v>
      </c>
      <c r="E54" s="17"/>
      <c r="F54" s="15"/>
      <c r="G54" s="18"/>
      <c r="H54" s="25"/>
      <c r="I54" s="20"/>
      <c r="J54" s="20"/>
      <c r="K54" s="21"/>
      <c r="L54" s="22"/>
      <c r="M54" s="20">
        <f t="shared" si="1"/>
        <v>0</v>
      </c>
      <c r="N54" s="23">
        <f t="shared" si="2"/>
        <v>0</v>
      </c>
    </row>
    <row r="55" spans="2:14" s="24" customFormat="1" x14ac:dyDescent="0.35">
      <c r="B55" s="14"/>
      <c r="C55" s="15"/>
      <c r="D55" s="16" t="e">
        <f t="shared" si="0"/>
        <v>#DIV/0!</v>
      </c>
      <c r="E55" s="17"/>
      <c r="F55" s="15"/>
      <c r="G55" s="18"/>
      <c r="H55" s="25"/>
      <c r="I55" s="20"/>
      <c r="J55" s="20"/>
      <c r="K55" s="21"/>
      <c r="L55" s="22"/>
      <c r="M55" s="20">
        <f t="shared" si="1"/>
        <v>0</v>
      </c>
      <c r="N55" s="23">
        <f t="shared" si="2"/>
        <v>0</v>
      </c>
    </row>
    <row r="56" spans="2:14" s="24" customFormat="1" x14ac:dyDescent="0.35">
      <c r="B56" s="14"/>
      <c r="C56" s="15"/>
      <c r="D56" s="16" t="e">
        <f t="shared" si="0"/>
        <v>#DIV/0!</v>
      </c>
      <c r="E56" s="17"/>
      <c r="F56" s="15"/>
      <c r="G56" s="18"/>
      <c r="H56" s="25"/>
      <c r="I56" s="20"/>
      <c r="J56" s="20"/>
      <c r="K56" s="21"/>
      <c r="L56" s="22"/>
      <c r="M56" s="20">
        <f t="shared" si="1"/>
        <v>0</v>
      </c>
      <c r="N56" s="23">
        <f t="shared" si="2"/>
        <v>0</v>
      </c>
    </row>
    <row r="57" spans="2:14" s="24" customFormat="1" x14ac:dyDescent="0.35">
      <c r="B57" s="14"/>
      <c r="C57" s="15"/>
      <c r="D57" s="16" t="e">
        <f t="shared" si="0"/>
        <v>#DIV/0!</v>
      </c>
      <c r="E57" s="17"/>
      <c r="F57" s="15"/>
      <c r="G57" s="18"/>
      <c r="H57" s="25"/>
      <c r="I57" s="20"/>
      <c r="J57" s="20"/>
      <c r="K57" s="21"/>
      <c r="L57" s="22"/>
      <c r="M57" s="20">
        <f t="shared" si="1"/>
        <v>0</v>
      </c>
      <c r="N57" s="23">
        <f t="shared" si="2"/>
        <v>0</v>
      </c>
    </row>
    <row r="58" spans="2:14" s="24" customFormat="1" x14ac:dyDescent="0.35">
      <c r="B58" s="14"/>
      <c r="C58" s="15"/>
      <c r="D58" s="16" t="e">
        <f t="shared" si="0"/>
        <v>#DIV/0!</v>
      </c>
      <c r="E58" s="17"/>
      <c r="F58" s="15"/>
      <c r="G58" s="18"/>
      <c r="H58" s="25"/>
      <c r="I58" s="20"/>
      <c r="J58" s="20"/>
      <c r="K58" s="21"/>
      <c r="L58" s="22"/>
      <c r="M58" s="20">
        <f t="shared" si="1"/>
        <v>0</v>
      </c>
      <c r="N58" s="23">
        <f t="shared" si="2"/>
        <v>0</v>
      </c>
    </row>
    <row r="59" spans="2:14" s="24" customFormat="1" x14ac:dyDescent="0.35">
      <c r="B59" s="14"/>
      <c r="C59" s="15"/>
      <c r="D59" s="16" t="e">
        <f t="shared" si="0"/>
        <v>#DIV/0!</v>
      </c>
      <c r="E59" s="17"/>
      <c r="F59" s="15"/>
      <c r="G59" s="18"/>
      <c r="H59" s="25"/>
      <c r="I59" s="20"/>
      <c r="J59" s="20"/>
      <c r="K59" s="21"/>
      <c r="L59" s="22"/>
      <c r="M59" s="20">
        <f t="shared" si="1"/>
        <v>0</v>
      </c>
      <c r="N59" s="23">
        <f t="shared" si="2"/>
        <v>0</v>
      </c>
    </row>
    <row r="60" spans="2:14" s="24" customFormat="1" x14ac:dyDescent="0.35">
      <c r="B60" s="14"/>
      <c r="C60" s="15"/>
      <c r="D60" s="16" t="e">
        <f t="shared" si="0"/>
        <v>#DIV/0!</v>
      </c>
      <c r="E60" s="17"/>
      <c r="F60" s="15"/>
      <c r="G60" s="18"/>
      <c r="H60" s="25"/>
      <c r="I60" s="20"/>
      <c r="J60" s="20"/>
      <c r="K60" s="21"/>
      <c r="L60" s="22"/>
      <c r="M60" s="20">
        <f t="shared" si="1"/>
        <v>0</v>
      </c>
      <c r="N60" s="23">
        <f t="shared" si="2"/>
        <v>0</v>
      </c>
    </row>
    <row r="61" spans="2:14" s="24" customFormat="1" x14ac:dyDescent="0.35">
      <c r="B61" s="14"/>
      <c r="C61" s="15"/>
      <c r="D61" s="16" t="e">
        <f t="shared" si="0"/>
        <v>#DIV/0!</v>
      </c>
      <c r="E61" s="17"/>
      <c r="F61" s="15"/>
      <c r="G61" s="18"/>
      <c r="H61" s="25"/>
      <c r="I61" s="20"/>
      <c r="J61" s="20"/>
      <c r="K61" s="21"/>
      <c r="L61" s="22"/>
      <c r="M61" s="20">
        <f t="shared" si="1"/>
        <v>0</v>
      </c>
      <c r="N61" s="23">
        <f t="shared" si="2"/>
        <v>0</v>
      </c>
    </row>
    <row r="62" spans="2:14" s="24" customFormat="1" x14ac:dyDescent="0.35">
      <c r="B62" s="14"/>
      <c r="C62" s="15"/>
      <c r="D62" s="16" t="e">
        <f t="shared" si="0"/>
        <v>#DIV/0!</v>
      </c>
      <c r="E62" s="17"/>
      <c r="F62" s="15"/>
      <c r="G62" s="18"/>
      <c r="H62" s="25"/>
      <c r="I62" s="20"/>
      <c r="J62" s="20"/>
      <c r="K62" s="21"/>
      <c r="L62" s="22"/>
      <c r="M62" s="20">
        <f t="shared" si="1"/>
        <v>0</v>
      </c>
      <c r="N62" s="23">
        <f t="shared" si="2"/>
        <v>0</v>
      </c>
    </row>
    <row r="63" spans="2:14" s="24" customFormat="1" x14ac:dyDescent="0.35">
      <c r="B63" s="14"/>
      <c r="C63" s="15"/>
      <c r="D63" s="16" t="e">
        <f t="shared" si="0"/>
        <v>#DIV/0!</v>
      </c>
      <c r="E63" s="17"/>
      <c r="F63" s="15"/>
      <c r="G63" s="18"/>
      <c r="H63" s="25"/>
      <c r="I63" s="20"/>
      <c r="J63" s="20"/>
      <c r="K63" s="21"/>
      <c r="L63" s="22"/>
      <c r="M63" s="20">
        <f t="shared" si="1"/>
        <v>0</v>
      </c>
      <c r="N63" s="23">
        <f t="shared" si="2"/>
        <v>0</v>
      </c>
    </row>
    <row r="64" spans="2:14" s="24" customFormat="1" x14ac:dyDescent="0.35">
      <c r="B64" s="14"/>
      <c r="C64" s="15"/>
      <c r="D64" s="16" t="e">
        <f t="shared" si="0"/>
        <v>#DIV/0!</v>
      </c>
      <c r="E64" s="17"/>
      <c r="F64" s="15"/>
      <c r="G64" s="18"/>
      <c r="H64" s="25"/>
      <c r="I64" s="20"/>
      <c r="J64" s="20"/>
      <c r="K64" s="21"/>
      <c r="L64" s="22"/>
      <c r="M64" s="20">
        <f t="shared" si="1"/>
        <v>0</v>
      </c>
      <c r="N64" s="23">
        <f t="shared" si="2"/>
        <v>0</v>
      </c>
    </row>
    <row r="65" spans="2:14" s="24" customFormat="1" x14ac:dyDescent="0.35">
      <c r="B65" s="14"/>
      <c r="C65" s="15"/>
      <c r="D65" s="16" t="e">
        <f t="shared" si="0"/>
        <v>#DIV/0!</v>
      </c>
      <c r="E65" s="17"/>
      <c r="F65" s="15"/>
      <c r="G65" s="18"/>
      <c r="H65" s="25"/>
      <c r="I65" s="20"/>
      <c r="J65" s="20"/>
      <c r="K65" s="21"/>
      <c r="L65" s="22"/>
      <c r="M65" s="20">
        <f t="shared" si="1"/>
        <v>0</v>
      </c>
      <c r="N65" s="23">
        <f t="shared" si="2"/>
        <v>0</v>
      </c>
    </row>
    <row r="66" spans="2:14" s="24" customFormat="1" x14ac:dyDescent="0.35">
      <c r="B66" s="14"/>
      <c r="C66" s="15"/>
      <c r="D66" s="16" t="e">
        <f t="shared" si="0"/>
        <v>#DIV/0!</v>
      </c>
      <c r="E66" s="17"/>
      <c r="F66" s="15"/>
      <c r="G66" s="18"/>
      <c r="H66" s="25"/>
      <c r="I66" s="20"/>
      <c r="J66" s="20"/>
      <c r="K66" s="21"/>
      <c r="L66" s="22"/>
      <c r="M66" s="20">
        <f t="shared" si="1"/>
        <v>0</v>
      </c>
      <c r="N66" s="23">
        <f t="shared" si="2"/>
        <v>0</v>
      </c>
    </row>
    <row r="67" spans="2:14" s="24" customFormat="1" x14ac:dyDescent="0.35">
      <c r="B67" s="14"/>
      <c r="C67" s="15"/>
      <c r="D67" s="16" t="e">
        <f t="shared" si="0"/>
        <v>#DIV/0!</v>
      </c>
      <c r="E67" s="17"/>
      <c r="F67" s="15"/>
      <c r="G67" s="18"/>
      <c r="H67" s="25"/>
      <c r="I67" s="20"/>
      <c r="J67" s="20"/>
      <c r="K67" s="21"/>
      <c r="L67" s="22"/>
      <c r="M67" s="20">
        <f t="shared" si="1"/>
        <v>0</v>
      </c>
      <c r="N67" s="23">
        <f t="shared" si="2"/>
        <v>0</v>
      </c>
    </row>
    <row r="68" spans="2:14" s="24" customFormat="1" x14ac:dyDescent="0.35">
      <c r="B68" s="14"/>
      <c r="C68" s="15"/>
      <c r="D68" s="16" t="e">
        <f t="shared" ref="D68:D131" si="3">SUMIF($C$3:$C$1004,C68,$M$3:$M$1004)/(SUMIF($C$3:$C$1004,C68,$J$3:$J$1004))</f>
        <v>#DIV/0!</v>
      </c>
      <c r="E68" s="17"/>
      <c r="F68" s="15"/>
      <c r="G68" s="18"/>
      <c r="H68" s="25"/>
      <c r="I68" s="20"/>
      <c r="J68" s="20"/>
      <c r="K68" s="21"/>
      <c r="L68" s="22"/>
      <c r="M68" s="20">
        <f t="shared" ref="M68:M131" si="4">IF(L68="",I68,(MIN(J68,(L68*1.6*J68))))</f>
        <v>0</v>
      </c>
      <c r="N68" s="23">
        <f t="shared" ref="N68:N131" si="5">IF(M68=0,0,(M68/J68))</f>
        <v>0</v>
      </c>
    </row>
    <row r="69" spans="2:14" s="24" customFormat="1" x14ac:dyDescent="0.35">
      <c r="B69" s="14"/>
      <c r="C69" s="15"/>
      <c r="D69" s="16" t="e">
        <f t="shared" si="3"/>
        <v>#DIV/0!</v>
      </c>
      <c r="E69" s="17"/>
      <c r="F69" s="15"/>
      <c r="G69" s="18"/>
      <c r="H69" s="25"/>
      <c r="I69" s="20"/>
      <c r="J69" s="20"/>
      <c r="K69" s="21"/>
      <c r="L69" s="22"/>
      <c r="M69" s="20">
        <f t="shared" si="4"/>
        <v>0</v>
      </c>
      <c r="N69" s="23">
        <f t="shared" si="5"/>
        <v>0</v>
      </c>
    </row>
    <row r="70" spans="2:14" s="24" customFormat="1" x14ac:dyDescent="0.35">
      <c r="B70" s="14"/>
      <c r="C70" s="15"/>
      <c r="D70" s="16" t="e">
        <f t="shared" si="3"/>
        <v>#DIV/0!</v>
      </c>
      <c r="E70" s="17"/>
      <c r="F70" s="15"/>
      <c r="G70" s="18"/>
      <c r="H70" s="25"/>
      <c r="I70" s="20"/>
      <c r="J70" s="20"/>
      <c r="K70" s="21"/>
      <c r="L70" s="22"/>
      <c r="M70" s="20">
        <f t="shared" si="4"/>
        <v>0</v>
      </c>
      <c r="N70" s="23">
        <f t="shared" si="5"/>
        <v>0</v>
      </c>
    </row>
    <row r="71" spans="2:14" s="24" customFormat="1" x14ac:dyDescent="0.35">
      <c r="B71" s="14"/>
      <c r="C71" s="15"/>
      <c r="D71" s="16" t="e">
        <f t="shared" si="3"/>
        <v>#DIV/0!</v>
      </c>
      <c r="E71" s="17"/>
      <c r="F71" s="15"/>
      <c r="G71" s="18"/>
      <c r="H71" s="25"/>
      <c r="I71" s="20"/>
      <c r="J71" s="20"/>
      <c r="K71" s="21"/>
      <c r="L71" s="22"/>
      <c r="M71" s="20">
        <f t="shared" si="4"/>
        <v>0</v>
      </c>
      <c r="N71" s="23">
        <f t="shared" si="5"/>
        <v>0</v>
      </c>
    </row>
    <row r="72" spans="2:14" s="24" customFormat="1" x14ac:dyDescent="0.35">
      <c r="B72" s="14"/>
      <c r="C72" s="15"/>
      <c r="D72" s="16" t="e">
        <f t="shared" si="3"/>
        <v>#DIV/0!</v>
      </c>
      <c r="E72" s="17"/>
      <c r="F72" s="15"/>
      <c r="G72" s="18"/>
      <c r="H72" s="25"/>
      <c r="I72" s="20"/>
      <c r="J72" s="20"/>
      <c r="K72" s="21"/>
      <c r="L72" s="22"/>
      <c r="M72" s="20">
        <f t="shared" si="4"/>
        <v>0</v>
      </c>
      <c r="N72" s="23">
        <f t="shared" si="5"/>
        <v>0</v>
      </c>
    </row>
    <row r="73" spans="2:14" s="24" customFormat="1" x14ac:dyDescent="0.35">
      <c r="B73" s="14"/>
      <c r="C73" s="15"/>
      <c r="D73" s="16" t="e">
        <f t="shared" si="3"/>
        <v>#DIV/0!</v>
      </c>
      <c r="E73" s="17"/>
      <c r="F73" s="15"/>
      <c r="G73" s="18"/>
      <c r="H73" s="25"/>
      <c r="I73" s="20"/>
      <c r="J73" s="20"/>
      <c r="K73" s="21"/>
      <c r="L73" s="22"/>
      <c r="M73" s="20">
        <f t="shared" si="4"/>
        <v>0</v>
      </c>
      <c r="N73" s="23">
        <f t="shared" si="5"/>
        <v>0</v>
      </c>
    </row>
    <row r="74" spans="2:14" s="24" customFormat="1" x14ac:dyDescent="0.35">
      <c r="B74" s="14"/>
      <c r="C74" s="15"/>
      <c r="D74" s="16" t="e">
        <f t="shared" si="3"/>
        <v>#DIV/0!</v>
      </c>
      <c r="E74" s="17"/>
      <c r="F74" s="15"/>
      <c r="G74" s="18"/>
      <c r="H74" s="25"/>
      <c r="I74" s="20"/>
      <c r="J74" s="20"/>
      <c r="K74" s="21"/>
      <c r="L74" s="22"/>
      <c r="M74" s="20">
        <f t="shared" si="4"/>
        <v>0</v>
      </c>
      <c r="N74" s="23">
        <f t="shared" si="5"/>
        <v>0</v>
      </c>
    </row>
    <row r="75" spans="2:14" s="24" customFormat="1" x14ac:dyDescent="0.35">
      <c r="B75" s="14"/>
      <c r="C75" s="15"/>
      <c r="D75" s="16" t="e">
        <f t="shared" si="3"/>
        <v>#DIV/0!</v>
      </c>
      <c r="E75" s="17"/>
      <c r="F75" s="15"/>
      <c r="G75" s="18"/>
      <c r="H75" s="25"/>
      <c r="I75" s="20"/>
      <c r="J75" s="20"/>
      <c r="K75" s="21"/>
      <c r="L75" s="22"/>
      <c r="M75" s="20">
        <f t="shared" si="4"/>
        <v>0</v>
      </c>
      <c r="N75" s="23">
        <f t="shared" si="5"/>
        <v>0</v>
      </c>
    </row>
    <row r="76" spans="2:14" s="24" customFormat="1" x14ac:dyDescent="0.35">
      <c r="B76" s="14"/>
      <c r="C76" s="15"/>
      <c r="D76" s="16" t="e">
        <f t="shared" si="3"/>
        <v>#DIV/0!</v>
      </c>
      <c r="E76" s="17"/>
      <c r="F76" s="15"/>
      <c r="G76" s="18"/>
      <c r="H76" s="25"/>
      <c r="I76" s="20"/>
      <c r="J76" s="20"/>
      <c r="K76" s="21"/>
      <c r="L76" s="22"/>
      <c r="M76" s="20">
        <f t="shared" si="4"/>
        <v>0</v>
      </c>
      <c r="N76" s="23">
        <f t="shared" si="5"/>
        <v>0</v>
      </c>
    </row>
    <row r="77" spans="2:14" s="24" customFormat="1" x14ac:dyDescent="0.35">
      <c r="B77" s="14"/>
      <c r="C77" s="15"/>
      <c r="D77" s="16" t="e">
        <f t="shared" si="3"/>
        <v>#DIV/0!</v>
      </c>
      <c r="E77" s="17"/>
      <c r="F77" s="15"/>
      <c r="G77" s="18"/>
      <c r="H77" s="25"/>
      <c r="I77" s="20"/>
      <c r="J77" s="20"/>
      <c r="K77" s="21"/>
      <c r="L77" s="22"/>
      <c r="M77" s="20">
        <f t="shared" si="4"/>
        <v>0</v>
      </c>
      <c r="N77" s="23">
        <f t="shared" si="5"/>
        <v>0</v>
      </c>
    </row>
    <row r="78" spans="2:14" s="24" customFormat="1" x14ac:dyDescent="0.35">
      <c r="B78" s="14"/>
      <c r="C78" s="15"/>
      <c r="D78" s="16" t="e">
        <f t="shared" si="3"/>
        <v>#DIV/0!</v>
      </c>
      <c r="E78" s="17"/>
      <c r="F78" s="15"/>
      <c r="G78" s="18"/>
      <c r="H78" s="25"/>
      <c r="I78" s="20"/>
      <c r="J78" s="20"/>
      <c r="K78" s="21"/>
      <c r="L78" s="22"/>
      <c r="M78" s="20">
        <f t="shared" si="4"/>
        <v>0</v>
      </c>
      <c r="N78" s="23">
        <f t="shared" si="5"/>
        <v>0</v>
      </c>
    </row>
    <row r="79" spans="2:14" s="24" customFormat="1" x14ac:dyDescent="0.35">
      <c r="B79" s="14"/>
      <c r="C79" s="15"/>
      <c r="D79" s="16" t="e">
        <f t="shared" si="3"/>
        <v>#DIV/0!</v>
      </c>
      <c r="E79" s="17"/>
      <c r="F79" s="15"/>
      <c r="G79" s="18"/>
      <c r="H79" s="25"/>
      <c r="I79" s="20"/>
      <c r="J79" s="20"/>
      <c r="K79" s="21"/>
      <c r="L79" s="22"/>
      <c r="M79" s="20">
        <f t="shared" si="4"/>
        <v>0</v>
      </c>
      <c r="N79" s="23">
        <f t="shared" si="5"/>
        <v>0</v>
      </c>
    </row>
    <row r="80" spans="2:14" s="24" customFormat="1" x14ac:dyDescent="0.35">
      <c r="B80" s="14"/>
      <c r="C80" s="15"/>
      <c r="D80" s="16" t="e">
        <f t="shared" si="3"/>
        <v>#DIV/0!</v>
      </c>
      <c r="E80" s="17"/>
      <c r="F80" s="15"/>
      <c r="G80" s="18"/>
      <c r="H80" s="25"/>
      <c r="I80" s="20"/>
      <c r="J80" s="20"/>
      <c r="K80" s="21"/>
      <c r="L80" s="22"/>
      <c r="M80" s="20">
        <f t="shared" si="4"/>
        <v>0</v>
      </c>
      <c r="N80" s="23">
        <f t="shared" si="5"/>
        <v>0</v>
      </c>
    </row>
    <row r="81" spans="2:14" s="24" customFormat="1" x14ac:dyDescent="0.35">
      <c r="B81" s="14"/>
      <c r="C81" s="15"/>
      <c r="D81" s="16" t="e">
        <f t="shared" si="3"/>
        <v>#DIV/0!</v>
      </c>
      <c r="E81" s="17"/>
      <c r="F81" s="15"/>
      <c r="G81" s="18"/>
      <c r="H81" s="25"/>
      <c r="I81" s="20"/>
      <c r="J81" s="20"/>
      <c r="K81" s="21"/>
      <c r="L81" s="22"/>
      <c r="M81" s="20">
        <f t="shared" si="4"/>
        <v>0</v>
      </c>
      <c r="N81" s="23">
        <f t="shared" si="5"/>
        <v>0</v>
      </c>
    </row>
    <row r="82" spans="2:14" s="24" customFormat="1" x14ac:dyDescent="0.35">
      <c r="B82" s="14"/>
      <c r="C82" s="15"/>
      <c r="D82" s="16" t="e">
        <f t="shared" si="3"/>
        <v>#DIV/0!</v>
      </c>
      <c r="E82" s="17"/>
      <c r="F82" s="15"/>
      <c r="G82" s="18"/>
      <c r="H82" s="25"/>
      <c r="I82" s="20"/>
      <c r="J82" s="20"/>
      <c r="K82" s="21"/>
      <c r="L82" s="22"/>
      <c r="M82" s="20">
        <f t="shared" si="4"/>
        <v>0</v>
      </c>
      <c r="N82" s="23">
        <f t="shared" si="5"/>
        <v>0</v>
      </c>
    </row>
    <row r="83" spans="2:14" s="24" customFormat="1" x14ac:dyDescent="0.35">
      <c r="B83" s="14"/>
      <c r="C83" s="15"/>
      <c r="D83" s="16" t="e">
        <f t="shared" si="3"/>
        <v>#DIV/0!</v>
      </c>
      <c r="E83" s="17"/>
      <c r="F83" s="15"/>
      <c r="G83" s="18"/>
      <c r="H83" s="25"/>
      <c r="I83" s="20"/>
      <c r="J83" s="20"/>
      <c r="K83" s="21"/>
      <c r="L83" s="22"/>
      <c r="M83" s="20">
        <f t="shared" si="4"/>
        <v>0</v>
      </c>
      <c r="N83" s="23">
        <f t="shared" si="5"/>
        <v>0</v>
      </c>
    </row>
    <row r="84" spans="2:14" s="24" customFormat="1" x14ac:dyDescent="0.35">
      <c r="B84" s="14"/>
      <c r="C84" s="15"/>
      <c r="D84" s="16" t="e">
        <f t="shared" si="3"/>
        <v>#DIV/0!</v>
      </c>
      <c r="E84" s="17"/>
      <c r="F84" s="15"/>
      <c r="G84" s="18"/>
      <c r="H84" s="25"/>
      <c r="I84" s="20"/>
      <c r="J84" s="20"/>
      <c r="K84" s="21"/>
      <c r="L84" s="22"/>
      <c r="M84" s="20">
        <f t="shared" si="4"/>
        <v>0</v>
      </c>
      <c r="N84" s="23">
        <f t="shared" si="5"/>
        <v>0</v>
      </c>
    </row>
    <row r="85" spans="2:14" s="24" customFormat="1" x14ac:dyDescent="0.35">
      <c r="B85" s="14"/>
      <c r="C85" s="15"/>
      <c r="D85" s="16" t="e">
        <f t="shared" si="3"/>
        <v>#DIV/0!</v>
      </c>
      <c r="E85" s="17"/>
      <c r="F85" s="15"/>
      <c r="G85" s="18"/>
      <c r="H85" s="25"/>
      <c r="I85" s="20"/>
      <c r="J85" s="20"/>
      <c r="K85" s="21"/>
      <c r="L85" s="22"/>
      <c r="M85" s="20">
        <f t="shared" si="4"/>
        <v>0</v>
      </c>
      <c r="N85" s="23">
        <f t="shared" si="5"/>
        <v>0</v>
      </c>
    </row>
    <row r="86" spans="2:14" s="24" customFormat="1" x14ac:dyDescent="0.35">
      <c r="B86" s="14"/>
      <c r="C86" s="15"/>
      <c r="D86" s="16" t="e">
        <f t="shared" si="3"/>
        <v>#DIV/0!</v>
      </c>
      <c r="E86" s="17"/>
      <c r="F86" s="15"/>
      <c r="G86" s="18"/>
      <c r="H86" s="25"/>
      <c r="I86" s="20"/>
      <c r="J86" s="20"/>
      <c r="K86" s="21"/>
      <c r="L86" s="22"/>
      <c r="M86" s="20">
        <f t="shared" si="4"/>
        <v>0</v>
      </c>
      <c r="N86" s="23">
        <f t="shared" si="5"/>
        <v>0</v>
      </c>
    </row>
    <row r="87" spans="2:14" s="24" customFormat="1" x14ac:dyDescent="0.35">
      <c r="B87" s="14"/>
      <c r="C87" s="15"/>
      <c r="D87" s="16" t="e">
        <f t="shared" si="3"/>
        <v>#DIV/0!</v>
      </c>
      <c r="E87" s="17"/>
      <c r="F87" s="15"/>
      <c r="G87" s="18"/>
      <c r="H87" s="25"/>
      <c r="I87" s="20"/>
      <c r="J87" s="20"/>
      <c r="K87" s="21"/>
      <c r="L87" s="22"/>
      <c r="M87" s="20">
        <f t="shared" si="4"/>
        <v>0</v>
      </c>
      <c r="N87" s="23">
        <f t="shared" si="5"/>
        <v>0</v>
      </c>
    </row>
    <row r="88" spans="2:14" s="24" customFormat="1" x14ac:dyDescent="0.35">
      <c r="B88" s="14"/>
      <c r="C88" s="15"/>
      <c r="D88" s="16" t="e">
        <f t="shared" si="3"/>
        <v>#DIV/0!</v>
      </c>
      <c r="E88" s="17"/>
      <c r="F88" s="15"/>
      <c r="G88" s="18"/>
      <c r="H88" s="25"/>
      <c r="I88" s="20"/>
      <c r="J88" s="20"/>
      <c r="K88" s="21"/>
      <c r="L88" s="22"/>
      <c r="M88" s="20">
        <f t="shared" si="4"/>
        <v>0</v>
      </c>
      <c r="N88" s="23">
        <f t="shared" si="5"/>
        <v>0</v>
      </c>
    </row>
    <row r="89" spans="2:14" s="24" customFormat="1" x14ac:dyDescent="0.35">
      <c r="B89" s="14"/>
      <c r="C89" s="15"/>
      <c r="D89" s="16" t="e">
        <f t="shared" si="3"/>
        <v>#DIV/0!</v>
      </c>
      <c r="E89" s="17"/>
      <c r="F89" s="15"/>
      <c r="G89" s="18"/>
      <c r="H89" s="25"/>
      <c r="I89" s="20"/>
      <c r="J89" s="20"/>
      <c r="K89" s="21"/>
      <c r="L89" s="22"/>
      <c r="M89" s="20">
        <f t="shared" si="4"/>
        <v>0</v>
      </c>
      <c r="N89" s="23">
        <f t="shared" si="5"/>
        <v>0</v>
      </c>
    </row>
    <row r="90" spans="2:14" s="24" customFormat="1" x14ac:dyDescent="0.35">
      <c r="B90" s="14"/>
      <c r="C90" s="15"/>
      <c r="D90" s="16" t="e">
        <f t="shared" si="3"/>
        <v>#DIV/0!</v>
      </c>
      <c r="E90" s="17"/>
      <c r="F90" s="15"/>
      <c r="G90" s="18"/>
      <c r="H90" s="25"/>
      <c r="I90" s="20"/>
      <c r="J90" s="20"/>
      <c r="K90" s="21"/>
      <c r="L90" s="22"/>
      <c r="M90" s="20">
        <f t="shared" si="4"/>
        <v>0</v>
      </c>
      <c r="N90" s="23">
        <f t="shared" si="5"/>
        <v>0</v>
      </c>
    </row>
    <row r="91" spans="2:14" s="24" customFormat="1" x14ac:dyDescent="0.35">
      <c r="B91" s="14"/>
      <c r="C91" s="15"/>
      <c r="D91" s="16" t="e">
        <f t="shared" si="3"/>
        <v>#DIV/0!</v>
      </c>
      <c r="E91" s="17"/>
      <c r="F91" s="15"/>
      <c r="G91" s="18"/>
      <c r="H91" s="25"/>
      <c r="I91" s="20"/>
      <c r="J91" s="20"/>
      <c r="K91" s="21"/>
      <c r="L91" s="22"/>
      <c r="M91" s="20">
        <f t="shared" si="4"/>
        <v>0</v>
      </c>
      <c r="N91" s="23">
        <f t="shared" si="5"/>
        <v>0</v>
      </c>
    </row>
    <row r="92" spans="2:14" s="24" customFormat="1" x14ac:dyDescent="0.35">
      <c r="B92" s="14"/>
      <c r="C92" s="15"/>
      <c r="D92" s="16" t="e">
        <f t="shared" si="3"/>
        <v>#DIV/0!</v>
      </c>
      <c r="E92" s="17"/>
      <c r="F92" s="15"/>
      <c r="G92" s="18"/>
      <c r="H92" s="25"/>
      <c r="I92" s="20"/>
      <c r="J92" s="20"/>
      <c r="K92" s="21"/>
      <c r="L92" s="22"/>
      <c r="M92" s="20">
        <f t="shared" si="4"/>
        <v>0</v>
      </c>
      <c r="N92" s="23">
        <f t="shared" si="5"/>
        <v>0</v>
      </c>
    </row>
    <row r="93" spans="2:14" s="24" customFormat="1" x14ac:dyDescent="0.35">
      <c r="B93" s="14"/>
      <c r="C93" s="15"/>
      <c r="D93" s="16" t="e">
        <f t="shared" si="3"/>
        <v>#DIV/0!</v>
      </c>
      <c r="E93" s="17"/>
      <c r="F93" s="15"/>
      <c r="G93" s="18"/>
      <c r="H93" s="25"/>
      <c r="I93" s="20"/>
      <c r="J93" s="20"/>
      <c r="K93" s="21"/>
      <c r="L93" s="22"/>
      <c r="M93" s="20">
        <f t="shared" si="4"/>
        <v>0</v>
      </c>
      <c r="N93" s="23">
        <f t="shared" si="5"/>
        <v>0</v>
      </c>
    </row>
    <row r="94" spans="2:14" s="24" customFormat="1" x14ac:dyDescent="0.35">
      <c r="B94" s="14"/>
      <c r="C94" s="15"/>
      <c r="D94" s="16" t="e">
        <f t="shared" si="3"/>
        <v>#DIV/0!</v>
      </c>
      <c r="E94" s="17"/>
      <c r="F94" s="15"/>
      <c r="G94" s="18"/>
      <c r="H94" s="25"/>
      <c r="I94" s="20"/>
      <c r="J94" s="20"/>
      <c r="K94" s="21"/>
      <c r="L94" s="22"/>
      <c r="M94" s="20">
        <f t="shared" si="4"/>
        <v>0</v>
      </c>
      <c r="N94" s="23">
        <f t="shared" si="5"/>
        <v>0</v>
      </c>
    </row>
    <row r="95" spans="2:14" s="24" customFormat="1" x14ac:dyDescent="0.35">
      <c r="B95" s="14"/>
      <c r="C95" s="15"/>
      <c r="D95" s="16" t="e">
        <f t="shared" si="3"/>
        <v>#DIV/0!</v>
      </c>
      <c r="E95" s="17"/>
      <c r="F95" s="15"/>
      <c r="G95" s="18"/>
      <c r="H95" s="25"/>
      <c r="I95" s="20"/>
      <c r="J95" s="20"/>
      <c r="K95" s="21"/>
      <c r="L95" s="22"/>
      <c r="M95" s="20">
        <f t="shared" si="4"/>
        <v>0</v>
      </c>
      <c r="N95" s="23">
        <f t="shared" si="5"/>
        <v>0</v>
      </c>
    </row>
    <row r="96" spans="2:14" s="24" customFormat="1" x14ac:dyDescent="0.35">
      <c r="B96" s="14"/>
      <c r="C96" s="15"/>
      <c r="D96" s="16" t="e">
        <f t="shared" si="3"/>
        <v>#DIV/0!</v>
      </c>
      <c r="E96" s="17"/>
      <c r="F96" s="15"/>
      <c r="G96" s="18"/>
      <c r="H96" s="25"/>
      <c r="I96" s="20"/>
      <c r="J96" s="20"/>
      <c r="K96" s="21"/>
      <c r="L96" s="22"/>
      <c r="M96" s="20">
        <f t="shared" si="4"/>
        <v>0</v>
      </c>
      <c r="N96" s="23">
        <f t="shared" si="5"/>
        <v>0</v>
      </c>
    </row>
    <row r="97" spans="2:14" s="24" customFormat="1" x14ac:dyDescent="0.35">
      <c r="B97" s="14"/>
      <c r="C97" s="15"/>
      <c r="D97" s="16" t="e">
        <f t="shared" si="3"/>
        <v>#DIV/0!</v>
      </c>
      <c r="E97" s="17"/>
      <c r="F97" s="15"/>
      <c r="G97" s="18"/>
      <c r="H97" s="25"/>
      <c r="I97" s="20"/>
      <c r="J97" s="20"/>
      <c r="K97" s="21"/>
      <c r="L97" s="22"/>
      <c r="M97" s="20">
        <f t="shared" si="4"/>
        <v>0</v>
      </c>
      <c r="N97" s="23">
        <f t="shared" si="5"/>
        <v>0</v>
      </c>
    </row>
    <row r="98" spans="2:14" s="24" customFormat="1" x14ac:dyDescent="0.35">
      <c r="B98" s="14"/>
      <c r="C98" s="15"/>
      <c r="D98" s="16" t="e">
        <f t="shared" si="3"/>
        <v>#DIV/0!</v>
      </c>
      <c r="E98" s="17"/>
      <c r="F98" s="15"/>
      <c r="G98" s="18"/>
      <c r="H98" s="25"/>
      <c r="I98" s="20"/>
      <c r="J98" s="20"/>
      <c r="K98" s="21"/>
      <c r="L98" s="22"/>
      <c r="M98" s="20">
        <f t="shared" si="4"/>
        <v>0</v>
      </c>
      <c r="N98" s="23">
        <f t="shared" si="5"/>
        <v>0</v>
      </c>
    </row>
    <row r="99" spans="2:14" s="24" customFormat="1" x14ac:dyDescent="0.35">
      <c r="B99" s="14"/>
      <c r="C99" s="15"/>
      <c r="D99" s="16" t="e">
        <f t="shared" si="3"/>
        <v>#DIV/0!</v>
      </c>
      <c r="E99" s="17"/>
      <c r="F99" s="15"/>
      <c r="G99" s="18"/>
      <c r="H99" s="25"/>
      <c r="I99" s="20"/>
      <c r="J99" s="20"/>
      <c r="K99" s="21"/>
      <c r="L99" s="22"/>
      <c r="M99" s="20">
        <f t="shared" si="4"/>
        <v>0</v>
      </c>
      <c r="N99" s="23">
        <f t="shared" si="5"/>
        <v>0</v>
      </c>
    </row>
    <row r="100" spans="2:14" s="24" customFormat="1" x14ac:dyDescent="0.35">
      <c r="B100" s="14"/>
      <c r="C100" s="15"/>
      <c r="D100" s="16" t="e">
        <f t="shared" si="3"/>
        <v>#DIV/0!</v>
      </c>
      <c r="E100" s="17"/>
      <c r="F100" s="15"/>
      <c r="G100" s="18"/>
      <c r="H100" s="25"/>
      <c r="I100" s="20"/>
      <c r="J100" s="20"/>
      <c r="K100" s="21"/>
      <c r="L100" s="22"/>
      <c r="M100" s="20">
        <f t="shared" si="4"/>
        <v>0</v>
      </c>
      <c r="N100" s="23">
        <f t="shared" si="5"/>
        <v>0</v>
      </c>
    </row>
    <row r="101" spans="2:14" s="24" customFormat="1" x14ac:dyDescent="0.35">
      <c r="B101" s="14"/>
      <c r="C101" s="15"/>
      <c r="D101" s="16" t="e">
        <f t="shared" si="3"/>
        <v>#DIV/0!</v>
      </c>
      <c r="E101" s="17"/>
      <c r="F101" s="15"/>
      <c r="G101" s="18"/>
      <c r="H101" s="25"/>
      <c r="I101" s="20"/>
      <c r="J101" s="20"/>
      <c r="K101" s="21"/>
      <c r="L101" s="22"/>
      <c r="M101" s="20">
        <f t="shared" si="4"/>
        <v>0</v>
      </c>
      <c r="N101" s="23">
        <f t="shared" si="5"/>
        <v>0</v>
      </c>
    </row>
    <row r="102" spans="2:14" s="24" customFormat="1" x14ac:dyDescent="0.35">
      <c r="B102" s="14"/>
      <c r="C102" s="15"/>
      <c r="D102" s="16" t="e">
        <f t="shared" si="3"/>
        <v>#DIV/0!</v>
      </c>
      <c r="E102" s="17"/>
      <c r="F102" s="15"/>
      <c r="G102" s="18"/>
      <c r="H102" s="25"/>
      <c r="I102" s="20"/>
      <c r="J102" s="20"/>
      <c r="K102" s="21"/>
      <c r="L102" s="22"/>
      <c r="M102" s="20">
        <f t="shared" si="4"/>
        <v>0</v>
      </c>
      <c r="N102" s="23">
        <f t="shared" si="5"/>
        <v>0</v>
      </c>
    </row>
    <row r="103" spans="2:14" s="24" customFormat="1" x14ac:dyDescent="0.35">
      <c r="B103" s="14"/>
      <c r="C103" s="15"/>
      <c r="D103" s="16" t="e">
        <f t="shared" si="3"/>
        <v>#DIV/0!</v>
      </c>
      <c r="E103" s="17"/>
      <c r="F103" s="15"/>
      <c r="G103" s="18"/>
      <c r="H103" s="25"/>
      <c r="I103" s="20"/>
      <c r="J103" s="20"/>
      <c r="K103" s="21"/>
      <c r="L103" s="22"/>
      <c r="M103" s="20">
        <f t="shared" si="4"/>
        <v>0</v>
      </c>
      <c r="N103" s="23">
        <f t="shared" si="5"/>
        <v>0</v>
      </c>
    </row>
    <row r="104" spans="2:14" s="24" customFormat="1" x14ac:dyDescent="0.35">
      <c r="B104" s="14"/>
      <c r="C104" s="15"/>
      <c r="D104" s="16" t="e">
        <f t="shared" si="3"/>
        <v>#DIV/0!</v>
      </c>
      <c r="E104" s="17"/>
      <c r="F104" s="15"/>
      <c r="G104" s="18"/>
      <c r="H104" s="25"/>
      <c r="I104" s="20"/>
      <c r="J104" s="20"/>
      <c r="K104" s="21"/>
      <c r="L104" s="22"/>
      <c r="M104" s="20">
        <f t="shared" si="4"/>
        <v>0</v>
      </c>
      <c r="N104" s="23">
        <f t="shared" si="5"/>
        <v>0</v>
      </c>
    </row>
    <row r="105" spans="2:14" s="24" customFormat="1" x14ac:dyDescent="0.35">
      <c r="B105" s="14"/>
      <c r="C105" s="15"/>
      <c r="D105" s="16" t="e">
        <f t="shared" si="3"/>
        <v>#DIV/0!</v>
      </c>
      <c r="E105" s="17"/>
      <c r="F105" s="15"/>
      <c r="G105" s="18"/>
      <c r="H105" s="25"/>
      <c r="I105" s="20"/>
      <c r="J105" s="20"/>
      <c r="K105" s="21"/>
      <c r="L105" s="22"/>
      <c r="M105" s="20">
        <f t="shared" si="4"/>
        <v>0</v>
      </c>
      <c r="N105" s="23">
        <f t="shared" si="5"/>
        <v>0</v>
      </c>
    </row>
    <row r="106" spans="2:14" s="24" customFormat="1" x14ac:dyDescent="0.35">
      <c r="B106" s="14"/>
      <c r="C106" s="15"/>
      <c r="D106" s="16" t="e">
        <f t="shared" si="3"/>
        <v>#DIV/0!</v>
      </c>
      <c r="E106" s="17"/>
      <c r="F106" s="15"/>
      <c r="G106" s="18"/>
      <c r="H106" s="25"/>
      <c r="I106" s="20"/>
      <c r="J106" s="20"/>
      <c r="K106" s="21"/>
      <c r="L106" s="22"/>
      <c r="M106" s="20">
        <f t="shared" si="4"/>
        <v>0</v>
      </c>
      <c r="N106" s="23">
        <f t="shared" si="5"/>
        <v>0</v>
      </c>
    </row>
    <row r="107" spans="2:14" s="24" customFormat="1" x14ac:dyDescent="0.35">
      <c r="B107" s="14"/>
      <c r="C107" s="15"/>
      <c r="D107" s="16" t="e">
        <f t="shared" si="3"/>
        <v>#DIV/0!</v>
      </c>
      <c r="E107" s="17"/>
      <c r="F107" s="15"/>
      <c r="G107" s="18"/>
      <c r="H107" s="25"/>
      <c r="I107" s="20"/>
      <c r="J107" s="20"/>
      <c r="K107" s="21"/>
      <c r="L107" s="22"/>
      <c r="M107" s="20">
        <f t="shared" si="4"/>
        <v>0</v>
      </c>
      <c r="N107" s="23">
        <f t="shared" si="5"/>
        <v>0</v>
      </c>
    </row>
    <row r="108" spans="2:14" s="24" customFormat="1" x14ac:dyDescent="0.35">
      <c r="B108" s="14"/>
      <c r="C108" s="15"/>
      <c r="D108" s="16" t="e">
        <f t="shared" si="3"/>
        <v>#DIV/0!</v>
      </c>
      <c r="E108" s="17"/>
      <c r="F108" s="15"/>
      <c r="G108" s="18"/>
      <c r="H108" s="25"/>
      <c r="I108" s="20"/>
      <c r="J108" s="20"/>
      <c r="K108" s="21"/>
      <c r="L108" s="22"/>
      <c r="M108" s="20">
        <f t="shared" si="4"/>
        <v>0</v>
      </c>
      <c r="N108" s="23">
        <f t="shared" si="5"/>
        <v>0</v>
      </c>
    </row>
    <row r="109" spans="2:14" s="24" customFormat="1" x14ac:dyDescent="0.35">
      <c r="B109" s="14"/>
      <c r="C109" s="15"/>
      <c r="D109" s="16" t="e">
        <f t="shared" si="3"/>
        <v>#DIV/0!</v>
      </c>
      <c r="E109" s="17"/>
      <c r="F109" s="15"/>
      <c r="G109" s="18"/>
      <c r="H109" s="25"/>
      <c r="I109" s="20"/>
      <c r="J109" s="20"/>
      <c r="K109" s="21"/>
      <c r="L109" s="22"/>
      <c r="M109" s="20">
        <f t="shared" si="4"/>
        <v>0</v>
      </c>
      <c r="N109" s="23">
        <f t="shared" si="5"/>
        <v>0</v>
      </c>
    </row>
    <row r="110" spans="2:14" s="24" customFormat="1" x14ac:dyDescent="0.35">
      <c r="B110" s="14"/>
      <c r="C110" s="15"/>
      <c r="D110" s="16" t="e">
        <f t="shared" si="3"/>
        <v>#DIV/0!</v>
      </c>
      <c r="E110" s="17"/>
      <c r="F110" s="15"/>
      <c r="G110" s="18"/>
      <c r="H110" s="25"/>
      <c r="I110" s="20"/>
      <c r="J110" s="20"/>
      <c r="K110" s="21"/>
      <c r="L110" s="22"/>
      <c r="M110" s="20">
        <f t="shared" si="4"/>
        <v>0</v>
      </c>
      <c r="N110" s="23">
        <f t="shared" si="5"/>
        <v>0</v>
      </c>
    </row>
    <row r="111" spans="2:14" s="24" customFormat="1" x14ac:dyDescent="0.35">
      <c r="B111" s="14"/>
      <c r="C111" s="15"/>
      <c r="D111" s="16" t="e">
        <f t="shared" si="3"/>
        <v>#DIV/0!</v>
      </c>
      <c r="E111" s="17"/>
      <c r="F111" s="15"/>
      <c r="G111" s="18"/>
      <c r="H111" s="25"/>
      <c r="I111" s="20"/>
      <c r="J111" s="20"/>
      <c r="K111" s="21"/>
      <c r="L111" s="22"/>
      <c r="M111" s="20">
        <f t="shared" si="4"/>
        <v>0</v>
      </c>
      <c r="N111" s="23">
        <f t="shared" si="5"/>
        <v>0</v>
      </c>
    </row>
    <row r="112" spans="2:14" s="24" customFormat="1" x14ac:dyDescent="0.35">
      <c r="B112" s="14"/>
      <c r="C112" s="15"/>
      <c r="D112" s="16" t="e">
        <f t="shared" si="3"/>
        <v>#DIV/0!</v>
      </c>
      <c r="E112" s="17"/>
      <c r="F112" s="15"/>
      <c r="G112" s="18"/>
      <c r="H112" s="25"/>
      <c r="I112" s="20"/>
      <c r="J112" s="20"/>
      <c r="K112" s="21"/>
      <c r="L112" s="22"/>
      <c r="M112" s="20">
        <f t="shared" si="4"/>
        <v>0</v>
      </c>
      <c r="N112" s="23">
        <f t="shared" si="5"/>
        <v>0</v>
      </c>
    </row>
    <row r="113" spans="2:14" s="24" customFormat="1" x14ac:dyDescent="0.35">
      <c r="B113" s="14"/>
      <c r="C113" s="15"/>
      <c r="D113" s="16" t="e">
        <f t="shared" si="3"/>
        <v>#DIV/0!</v>
      </c>
      <c r="E113" s="17"/>
      <c r="F113" s="15"/>
      <c r="G113" s="18"/>
      <c r="H113" s="25"/>
      <c r="I113" s="20"/>
      <c r="J113" s="20"/>
      <c r="K113" s="21"/>
      <c r="L113" s="22"/>
      <c r="M113" s="20">
        <f t="shared" si="4"/>
        <v>0</v>
      </c>
      <c r="N113" s="23">
        <f t="shared" si="5"/>
        <v>0</v>
      </c>
    </row>
    <row r="114" spans="2:14" s="24" customFormat="1" x14ac:dyDescent="0.35">
      <c r="B114" s="14"/>
      <c r="C114" s="15"/>
      <c r="D114" s="16" t="e">
        <f t="shared" si="3"/>
        <v>#DIV/0!</v>
      </c>
      <c r="E114" s="17"/>
      <c r="F114" s="15"/>
      <c r="G114" s="18"/>
      <c r="H114" s="25"/>
      <c r="I114" s="20"/>
      <c r="J114" s="20"/>
      <c r="K114" s="21"/>
      <c r="L114" s="22"/>
      <c r="M114" s="20">
        <f t="shared" si="4"/>
        <v>0</v>
      </c>
      <c r="N114" s="23">
        <f t="shared" si="5"/>
        <v>0</v>
      </c>
    </row>
    <row r="115" spans="2:14" s="24" customFormat="1" x14ac:dyDescent="0.35">
      <c r="B115" s="14"/>
      <c r="C115" s="15"/>
      <c r="D115" s="16" t="e">
        <f t="shared" si="3"/>
        <v>#DIV/0!</v>
      </c>
      <c r="E115" s="17"/>
      <c r="F115" s="15"/>
      <c r="G115" s="18"/>
      <c r="H115" s="25"/>
      <c r="I115" s="20"/>
      <c r="J115" s="20"/>
      <c r="K115" s="21"/>
      <c r="L115" s="22"/>
      <c r="M115" s="20">
        <f t="shared" si="4"/>
        <v>0</v>
      </c>
      <c r="N115" s="23">
        <f t="shared" si="5"/>
        <v>0</v>
      </c>
    </row>
    <row r="116" spans="2:14" s="24" customFormat="1" x14ac:dyDescent="0.35">
      <c r="B116" s="14"/>
      <c r="C116" s="15"/>
      <c r="D116" s="16" t="e">
        <f t="shared" si="3"/>
        <v>#DIV/0!</v>
      </c>
      <c r="E116" s="17"/>
      <c r="F116" s="15"/>
      <c r="G116" s="18"/>
      <c r="H116" s="25"/>
      <c r="I116" s="20"/>
      <c r="J116" s="20"/>
      <c r="K116" s="21"/>
      <c r="L116" s="22"/>
      <c r="M116" s="20">
        <f t="shared" si="4"/>
        <v>0</v>
      </c>
      <c r="N116" s="23">
        <f t="shared" si="5"/>
        <v>0</v>
      </c>
    </row>
    <row r="117" spans="2:14" s="24" customFormat="1" x14ac:dyDescent="0.35">
      <c r="B117" s="14"/>
      <c r="C117" s="15"/>
      <c r="D117" s="16" t="e">
        <f t="shared" si="3"/>
        <v>#DIV/0!</v>
      </c>
      <c r="E117" s="17"/>
      <c r="F117" s="15"/>
      <c r="G117" s="18"/>
      <c r="H117" s="25"/>
      <c r="I117" s="20"/>
      <c r="J117" s="20"/>
      <c r="K117" s="21"/>
      <c r="L117" s="22"/>
      <c r="M117" s="20">
        <f t="shared" si="4"/>
        <v>0</v>
      </c>
      <c r="N117" s="23">
        <f t="shared" si="5"/>
        <v>0</v>
      </c>
    </row>
    <row r="118" spans="2:14" s="24" customFormat="1" x14ac:dyDescent="0.35">
      <c r="B118" s="14"/>
      <c r="C118" s="15"/>
      <c r="D118" s="16" t="e">
        <f t="shared" si="3"/>
        <v>#DIV/0!</v>
      </c>
      <c r="E118" s="17"/>
      <c r="F118" s="15"/>
      <c r="G118" s="18"/>
      <c r="H118" s="25"/>
      <c r="I118" s="20"/>
      <c r="J118" s="20"/>
      <c r="K118" s="21"/>
      <c r="L118" s="22"/>
      <c r="M118" s="20">
        <f t="shared" si="4"/>
        <v>0</v>
      </c>
      <c r="N118" s="23">
        <f t="shared" si="5"/>
        <v>0</v>
      </c>
    </row>
    <row r="119" spans="2:14" s="24" customFormat="1" x14ac:dyDescent="0.35">
      <c r="B119" s="14"/>
      <c r="C119" s="15"/>
      <c r="D119" s="16" t="e">
        <f t="shared" si="3"/>
        <v>#DIV/0!</v>
      </c>
      <c r="E119" s="17"/>
      <c r="F119" s="15"/>
      <c r="G119" s="18"/>
      <c r="H119" s="25"/>
      <c r="I119" s="20"/>
      <c r="J119" s="20"/>
      <c r="K119" s="21"/>
      <c r="L119" s="22"/>
      <c r="M119" s="20">
        <f t="shared" si="4"/>
        <v>0</v>
      </c>
      <c r="N119" s="23">
        <f t="shared" si="5"/>
        <v>0</v>
      </c>
    </row>
    <row r="120" spans="2:14" s="24" customFormat="1" x14ac:dyDescent="0.35">
      <c r="B120" s="14"/>
      <c r="C120" s="15"/>
      <c r="D120" s="16" t="e">
        <f t="shared" si="3"/>
        <v>#DIV/0!</v>
      </c>
      <c r="E120" s="17"/>
      <c r="F120" s="15"/>
      <c r="G120" s="18"/>
      <c r="H120" s="25"/>
      <c r="I120" s="20"/>
      <c r="J120" s="20"/>
      <c r="K120" s="21"/>
      <c r="L120" s="22"/>
      <c r="M120" s="20">
        <f t="shared" si="4"/>
        <v>0</v>
      </c>
      <c r="N120" s="23">
        <f t="shared" si="5"/>
        <v>0</v>
      </c>
    </row>
    <row r="121" spans="2:14" s="24" customFormat="1" x14ac:dyDescent="0.35">
      <c r="B121" s="14"/>
      <c r="C121" s="15"/>
      <c r="D121" s="16" t="e">
        <f t="shared" si="3"/>
        <v>#DIV/0!</v>
      </c>
      <c r="E121" s="17"/>
      <c r="F121" s="15"/>
      <c r="G121" s="18"/>
      <c r="H121" s="25"/>
      <c r="I121" s="20"/>
      <c r="J121" s="20"/>
      <c r="K121" s="21"/>
      <c r="L121" s="22"/>
      <c r="M121" s="20">
        <f t="shared" si="4"/>
        <v>0</v>
      </c>
      <c r="N121" s="23">
        <f t="shared" si="5"/>
        <v>0</v>
      </c>
    </row>
    <row r="122" spans="2:14" s="24" customFormat="1" x14ac:dyDescent="0.35">
      <c r="B122" s="14"/>
      <c r="C122" s="15"/>
      <c r="D122" s="16" t="e">
        <f t="shared" si="3"/>
        <v>#DIV/0!</v>
      </c>
      <c r="E122" s="17"/>
      <c r="F122" s="15"/>
      <c r="G122" s="18"/>
      <c r="H122" s="25"/>
      <c r="I122" s="20"/>
      <c r="J122" s="20"/>
      <c r="K122" s="21"/>
      <c r="L122" s="22"/>
      <c r="M122" s="20">
        <f t="shared" si="4"/>
        <v>0</v>
      </c>
      <c r="N122" s="23">
        <f t="shared" si="5"/>
        <v>0</v>
      </c>
    </row>
    <row r="123" spans="2:14" s="24" customFormat="1" x14ac:dyDescent="0.35">
      <c r="B123" s="14"/>
      <c r="C123" s="15"/>
      <c r="D123" s="16" t="e">
        <f t="shared" si="3"/>
        <v>#DIV/0!</v>
      </c>
      <c r="E123" s="17"/>
      <c r="F123" s="15"/>
      <c r="G123" s="18"/>
      <c r="H123" s="25"/>
      <c r="I123" s="20"/>
      <c r="J123" s="20"/>
      <c r="K123" s="21"/>
      <c r="L123" s="22"/>
      <c r="M123" s="20">
        <f t="shared" si="4"/>
        <v>0</v>
      </c>
      <c r="N123" s="23">
        <f t="shared" si="5"/>
        <v>0</v>
      </c>
    </row>
    <row r="124" spans="2:14" s="24" customFormat="1" x14ac:dyDescent="0.35">
      <c r="B124" s="14"/>
      <c r="C124" s="15"/>
      <c r="D124" s="16" t="e">
        <f t="shared" si="3"/>
        <v>#DIV/0!</v>
      </c>
      <c r="E124" s="17"/>
      <c r="F124" s="15"/>
      <c r="G124" s="18"/>
      <c r="H124" s="25"/>
      <c r="I124" s="20"/>
      <c r="J124" s="20"/>
      <c r="K124" s="21"/>
      <c r="L124" s="22"/>
      <c r="M124" s="20">
        <f t="shared" si="4"/>
        <v>0</v>
      </c>
      <c r="N124" s="23">
        <f t="shared" si="5"/>
        <v>0</v>
      </c>
    </row>
    <row r="125" spans="2:14" s="24" customFormat="1" x14ac:dyDescent="0.35">
      <c r="B125" s="14"/>
      <c r="C125" s="15"/>
      <c r="D125" s="16" t="e">
        <f t="shared" si="3"/>
        <v>#DIV/0!</v>
      </c>
      <c r="E125" s="17"/>
      <c r="F125" s="15"/>
      <c r="G125" s="18"/>
      <c r="H125" s="25"/>
      <c r="I125" s="20"/>
      <c r="J125" s="20"/>
      <c r="K125" s="21"/>
      <c r="L125" s="22"/>
      <c r="M125" s="20">
        <f t="shared" si="4"/>
        <v>0</v>
      </c>
      <c r="N125" s="23">
        <f t="shared" si="5"/>
        <v>0</v>
      </c>
    </row>
    <row r="126" spans="2:14" s="24" customFormat="1" x14ac:dyDescent="0.35">
      <c r="B126" s="14"/>
      <c r="C126" s="15"/>
      <c r="D126" s="16" t="e">
        <f t="shared" si="3"/>
        <v>#DIV/0!</v>
      </c>
      <c r="E126" s="17"/>
      <c r="F126" s="15"/>
      <c r="G126" s="18"/>
      <c r="H126" s="25"/>
      <c r="I126" s="20"/>
      <c r="J126" s="20"/>
      <c r="K126" s="21"/>
      <c r="L126" s="22"/>
      <c r="M126" s="20">
        <f t="shared" si="4"/>
        <v>0</v>
      </c>
      <c r="N126" s="23">
        <f t="shared" si="5"/>
        <v>0</v>
      </c>
    </row>
    <row r="127" spans="2:14" s="24" customFormat="1" x14ac:dyDescent="0.35">
      <c r="B127" s="14"/>
      <c r="C127" s="15"/>
      <c r="D127" s="16" t="e">
        <f t="shared" si="3"/>
        <v>#DIV/0!</v>
      </c>
      <c r="E127" s="17"/>
      <c r="F127" s="15"/>
      <c r="G127" s="18"/>
      <c r="H127" s="25"/>
      <c r="I127" s="20"/>
      <c r="J127" s="20"/>
      <c r="K127" s="21"/>
      <c r="L127" s="22"/>
      <c r="M127" s="20">
        <f t="shared" si="4"/>
        <v>0</v>
      </c>
      <c r="N127" s="23">
        <f t="shared" si="5"/>
        <v>0</v>
      </c>
    </row>
    <row r="128" spans="2:14" s="24" customFormat="1" x14ac:dyDescent="0.35">
      <c r="B128" s="14"/>
      <c r="C128" s="15"/>
      <c r="D128" s="16" t="e">
        <f t="shared" si="3"/>
        <v>#DIV/0!</v>
      </c>
      <c r="E128" s="17"/>
      <c r="F128" s="15"/>
      <c r="G128" s="18"/>
      <c r="H128" s="25"/>
      <c r="I128" s="20"/>
      <c r="J128" s="20"/>
      <c r="K128" s="21"/>
      <c r="L128" s="22"/>
      <c r="M128" s="20">
        <f t="shared" si="4"/>
        <v>0</v>
      </c>
      <c r="N128" s="23">
        <f t="shared" si="5"/>
        <v>0</v>
      </c>
    </row>
    <row r="129" spans="2:14" s="24" customFormat="1" x14ac:dyDescent="0.35">
      <c r="B129" s="14"/>
      <c r="C129" s="15"/>
      <c r="D129" s="16" t="e">
        <f t="shared" si="3"/>
        <v>#DIV/0!</v>
      </c>
      <c r="E129" s="17"/>
      <c r="F129" s="15"/>
      <c r="G129" s="18"/>
      <c r="H129" s="25"/>
      <c r="I129" s="20"/>
      <c r="J129" s="20"/>
      <c r="K129" s="21"/>
      <c r="L129" s="22"/>
      <c r="M129" s="20">
        <f t="shared" si="4"/>
        <v>0</v>
      </c>
      <c r="N129" s="23">
        <f t="shared" si="5"/>
        <v>0</v>
      </c>
    </row>
    <row r="130" spans="2:14" s="24" customFormat="1" x14ac:dyDescent="0.35">
      <c r="B130" s="14"/>
      <c r="C130" s="15"/>
      <c r="D130" s="16" t="e">
        <f t="shared" si="3"/>
        <v>#DIV/0!</v>
      </c>
      <c r="E130" s="17"/>
      <c r="F130" s="15"/>
      <c r="G130" s="18"/>
      <c r="H130" s="25"/>
      <c r="I130" s="20"/>
      <c r="J130" s="20"/>
      <c r="K130" s="21"/>
      <c r="L130" s="22"/>
      <c r="M130" s="20">
        <f t="shared" si="4"/>
        <v>0</v>
      </c>
      <c r="N130" s="23">
        <f t="shared" si="5"/>
        <v>0</v>
      </c>
    </row>
    <row r="131" spans="2:14" s="24" customFormat="1" x14ac:dyDescent="0.35">
      <c r="B131" s="14"/>
      <c r="C131" s="15"/>
      <c r="D131" s="16" t="e">
        <f t="shared" si="3"/>
        <v>#DIV/0!</v>
      </c>
      <c r="E131" s="17"/>
      <c r="F131" s="15"/>
      <c r="G131" s="18"/>
      <c r="H131" s="25"/>
      <c r="I131" s="20"/>
      <c r="J131" s="20"/>
      <c r="K131" s="21"/>
      <c r="L131" s="22"/>
      <c r="M131" s="20">
        <f t="shared" si="4"/>
        <v>0</v>
      </c>
      <c r="N131" s="23">
        <f t="shared" si="5"/>
        <v>0</v>
      </c>
    </row>
    <row r="132" spans="2:14" s="24" customFormat="1" x14ac:dyDescent="0.35">
      <c r="B132" s="14"/>
      <c r="C132" s="15"/>
      <c r="D132" s="16" t="e">
        <f t="shared" ref="D132:D195" si="6">SUMIF($C$3:$C$1004,C132,$M$3:$M$1004)/(SUMIF($C$3:$C$1004,C132,$J$3:$J$1004))</f>
        <v>#DIV/0!</v>
      </c>
      <c r="E132" s="17"/>
      <c r="F132" s="15"/>
      <c r="G132" s="18"/>
      <c r="H132" s="25"/>
      <c r="I132" s="20"/>
      <c r="J132" s="20"/>
      <c r="K132" s="21"/>
      <c r="L132" s="22"/>
      <c r="M132" s="20">
        <f t="shared" ref="M132:M195" si="7">IF(L132="",I132,(MIN(J132,(L132*1.6*J132))))</f>
        <v>0</v>
      </c>
      <c r="N132" s="23">
        <f t="shared" ref="N132:N195" si="8">IF(M132=0,0,(M132/J132))</f>
        <v>0</v>
      </c>
    </row>
    <row r="133" spans="2:14" s="24" customFormat="1" x14ac:dyDescent="0.35">
      <c r="B133" s="14"/>
      <c r="C133" s="15"/>
      <c r="D133" s="16" t="e">
        <f t="shared" si="6"/>
        <v>#DIV/0!</v>
      </c>
      <c r="E133" s="17"/>
      <c r="F133" s="15"/>
      <c r="G133" s="18"/>
      <c r="H133" s="25"/>
      <c r="I133" s="20"/>
      <c r="J133" s="20"/>
      <c r="K133" s="21"/>
      <c r="L133" s="22"/>
      <c r="M133" s="20">
        <f t="shared" si="7"/>
        <v>0</v>
      </c>
      <c r="N133" s="23">
        <f t="shared" si="8"/>
        <v>0</v>
      </c>
    </row>
    <row r="134" spans="2:14" s="24" customFormat="1" x14ac:dyDescent="0.35">
      <c r="B134" s="14"/>
      <c r="C134" s="15"/>
      <c r="D134" s="16" t="e">
        <f t="shared" si="6"/>
        <v>#DIV/0!</v>
      </c>
      <c r="E134" s="17"/>
      <c r="F134" s="15"/>
      <c r="G134" s="18"/>
      <c r="H134" s="25"/>
      <c r="I134" s="20"/>
      <c r="J134" s="20"/>
      <c r="K134" s="21"/>
      <c r="L134" s="22"/>
      <c r="M134" s="20">
        <f t="shared" si="7"/>
        <v>0</v>
      </c>
      <c r="N134" s="23">
        <f t="shared" si="8"/>
        <v>0</v>
      </c>
    </row>
    <row r="135" spans="2:14" s="24" customFormat="1" x14ac:dyDescent="0.35">
      <c r="B135" s="14"/>
      <c r="C135" s="15"/>
      <c r="D135" s="16" t="e">
        <f t="shared" si="6"/>
        <v>#DIV/0!</v>
      </c>
      <c r="E135" s="17"/>
      <c r="F135" s="15"/>
      <c r="G135" s="18"/>
      <c r="H135" s="25"/>
      <c r="I135" s="20"/>
      <c r="J135" s="20"/>
      <c r="K135" s="21"/>
      <c r="L135" s="22"/>
      <c r="M135" s="20">
        <f t="shared" si="7"/>
        <v>0</v>
      </c>
      <c r="N135" s="23">
        <f t="shared" si="8"/>
        <v>0</v>
      </c>
    </row>
    <row r="136" spans="2:14" s="24" customFormat="1" x14ac:dyDescent="0.35">
      <c r="B136" s="14"/>
      <c r="C136" s="15"/>
      <c r="D136" s="16" t="e">
        <f t="shared" si="6"/>
        <v>#DIV/0!</v>
      </c>
      <c r="E136" s="17"/>
      <c r="F136" s="15"/>
      <c r="G136" s="18"/>
      <c r="H136" s="25"/>
      <c r="I136" s="20"/>
      <c r="J136" s="20"/>
      <c r="K136" s="21"/>
      <c r="L136" s="22"/>
      <c r="M136" s="20">
        <f t="shared" si="7"/>
        <v>0</v>
      </c>
      <c r="N136" s="23">
        <f t="shared" si="8"/>
        <v>0</v>
      </c>
    </row>
    <row r="137" spans="2:14" s="24" customFormat="1" x14ac:dyDescent="0.35">
      <c r="B137" s="14"/>
      <c r="C137" s="15"/>
      <c r="D137" s="16" t="e">
        <f t="shared" si="6"/>
        <v>#DIV/0!</v>
      </c>
      <c r="E137" s="17"/>
      <c r="F137" s="15"/>
      <c r="G137" s="18"/>
      <c r="H137" s="25"/>
      <c r="I137" s="20"/>
      <c r="J137" s="20"/>
      <c r="K137" s="21"/>
      <c r="L137" s="22"/>
      <c r="M137" s="20">
        <f t="shared" si="7"/>
        <v>0</v>
      </c>
      <c r="N137" s="23">
        <f t="shared" si="8"/>
        <v>0</v>
      </c>
    </row>
    <row r="138" spans="2:14" s="24" customFormat="1" x14ac:dyDescent="0.35">
      <c r="B138" s="14"/>
      <c r="C138" s="15"/>
      <c r="D138" s="16" t="e">
        <f t="shared" si="6"/>
        <v>#DIV/0!</v>
      </c>
      <c r="E138" s="17"/>
      <c r="F138" s="15"/>
      <c r="G138" s="18"/>
      <c r="H138" s="25"/>
      <c r="I138" s="20"/>
      <c r="J138" s="20"/>
      <c r="K138" s="21"/>
      <c r="L138" s="22"/>
      <c r="M138" s="20">
        <f t="shared" si="7"/>
        <v>0</v>
      </c>
      <c r="N138" s="23">
        <f t="shared" si="8"/>
        <v>0</v>
      </c>
    </row>
    <row r="139" spans="2:14" s="24" customFormat="1" x14ac:dyDescent="0.35">
      <c r="B139" s="14"/>
      <c r="C139" s="15"/>
      <c r="D139" s="16" t="e">
        <f t="shared" si="6"/>
        <v>#DIV/0!</v>
      </c>
      <c r="E139" s="17"/>
      <c r="F139" s="15"/>
      <c r="G139" s="18"/>
      <c r="H139" s="25"/>
      <c r="I139" s="20"/>
      <c r="J139" s="20"/>
      <c r="K139" s="21"/>
      <c r="L139" s="22"/>
      <c r="M139" s="20">
        <f t="shared" si="7"/>
        <v>0</v>
      </c>
      <c r="N139" s="23">
        <f t="shared" si="8"/>
        <v>0</v>
      </c>
    </row>
    <row r="140" spans="2:14" s="24" customFormat="1" x14ac:dyDescent="0.35">
      <c r="B140" s="14"/>
      <c r="C140" s="15"/>
      <c r="D140" s="16" t="e">
        <f t="shared" si="6"/>
        <v>#DIV/0!</v>
      </c>
      <c r="E140" s="17"/>
      <c r="F140" s="15"/>
      <c r="G140" s="18"/>
      <c r="H140" s="25"/>
      <c r="I140" s="20"/>
      <c r="J140" s="20"/>
      <c r="K140" s="21"/>
      <c r="L140" s="22"/>
      <c r="M140" s="20">
        <f t="shared" si="7"/>
        <v>0</v>
      </c>
      <c r="N140" s="23">
        <f t="shared" si="8"/>
        <v>0</v>
      </c>
    </row>
    <row r="141" spans="2:14" s="24" customFormat="1" x14ac:dyDescent="0.35">
      <c r="B141" s="14"/>
      <c r="C141" s="15"/>
      <c r="D141" s="16" t="e">
        <f t="shared" si="6"/>
        <v>#DIV/0!</v>
      </c>
      <c r="E141" s="17"/>
      <c r="F141" s="15"/>
      <c r="G141" s="18"/>
      <c r="H141" s="25"/>
      <c r="I141" s="20"/>
      <c r="J141" s="20"/>
      <c r="K141" s="21"/>
      <c r="L141" s="22"/>
      <c r="M141" s="20">
        <f t="shared" si="7"/>
        <v>0</v>
      </c>
      <c r="N141" s="23">
        <f t="shared" si="8"/>
        <v>0</v>
      </c>
    </row>
    <row r="142" spans="2:14" s="24" customFormat="1" x14ac:dyDescent="0.35">
      <c r="B142" s="14"/>
      <c r="C142" s="15"/>
      <c r="D142" s="16" t="e">
        <f t="shared" si="6"/>
        <v>#DIV/0!</v>
      </c>
      <c r="E142" s="17"/>
      <c r="F142" s="15"/>
      <c r="G142" s="18"/>
      <c r="H142" s="25"/>
      <c r="I142" s="20"/>
      <c r="J142" s="20"/>
      <c r="K142" s="21"/>
      <c r="L142" s="22"/>
      <c r="M142" s="20">
        <f t="shared" si="7"/>
        <v>0</v>
      </c>
      <c r="N142" s="23">
        <f t="shared" si="8"/>
        <v>0</v>
      </c>
    </row>
    <row r="143" spans="2:14" s="24" customFormat="1" x14ac:dyDescent="0.35">
      <c r="B143" s="14"/>
      <c r="C143" s="15"/>
      <c r="D143" s="16" t="e">
        <f t="shared" si="6"/>
        <v>#DIV/0!</v>
      </c>
      <c r="E143" s="17"/>
      <c r="F143" s="15"/>
      <c r="G143" s="18"/>
      <c r="H143" s="25"/>
      <c r="I143" s="20"/>
      <c r="J143" s="20"/>
      <c r="K143" s="21"/>
      <c r="L143" s="22"/>
      <c r="M143" s="20">
        <f t="shared" si="7"/>
        <v>0</v>
      </c>
      <c r="N143" s="23">
        <f t="shared" si="8"/>
        <v>0</v>
      </c>
    </row>
    <row r="144" spans="2:14" s="24" customFormat="1" x14ac:dyDescent="0.35">
      <c r="B144" s="14"/>
      <c r="C144" s="15"/>
      <c r="D144" s="16" t="e">
        <f t="shared" si="6"/>
        <v>#DIV/0!</v>
      </c>
      <c r="E144" s="17"/>
      <c r="F144" s="15"/>
      <c r="G144" s="18"/>
      <c r="H144" s="25"/>
      <c r="I144" s="20"/>
      <c r="J144" s="20"/>
      <c r="K144" s="21"/>
      <c r="L144" s="22"/>
      <c r="M144" s="20">
        <f t="shared" si="7"/>
        <v>0</v>
      </c>
      <c r="N144" s="23">
        <f t="shared" si="8"/>
        <v>0</v>
      </c>
    </row>
    <row r="145" spans="2:14" s="24" customFormat="1" x14ac:dyDescent="0.35">
      <c r="B145" s="14"/>
      <c r="C145" s="15"/>
      <c r="D145" s="16" t="e">
        <f t="shared" si="6"/>
        <v>#DIV/0!</v>
      </c>
      <c r="E145" s="17"/>
      <c r="F145" s="15"/>
      <c r="G145" s="18"/>
      <c r="H145" s="25"/>
      <c r="I145" s="20"/>
      <c r="J145" s="20"/>
      <c r="K145" s="21"/>
      <c r="L145" s="22"/>
      <c r="M145" s="20">
        <f t="shared" si="7"/>
        <v>0</v>
      </c>
      <c r="N145" s="23">
        <f t="shared" si="8"/>
        <v>0</v>
      </c>
    </row>
    <row r="146" spans="2:14" s="24" customFormat="1" x14ac:dyDescent="0.35">
      <c r="B146" s="14"/>
      <c r="C146" s="15"/>
      <c r="D146" s="16" t="e">
        <f t="shared" si="6"/>
        <v>#DIV/0!</v>
      </c>
      <c r="E146" s="17"/>
      <c r="F146" s="15"/>
      <c r="G146" s="18"/>
      <c r="H146" s="25"/>
      <c r="I146" s="20"/>
      <c r="J146" s="20"/>
      <c r="K146" s="21"/>
      <c r="L146" s="22"/>
      <c r="M146" s="20">
        <f t="shared" si="7"/>
        <v>0</v>
      </c>
      <c r="N146" s="23">
        <f t="shared" si="8"/>
        <v>0</v>
      </c>
    </row>
    <row r="147" spans="2:14" s="24" customFormat="1" x14ac:dyDescent="0.35">
      <c r="B147" s="14"/>
      <c r="C147" s="15"/>
      <c r="D147" s="16" t="e">
        <f t="shared" si="6"/>
        <v>#DIV/0!</v>
      </c>
      <c r="E147" s="17"/>
      <c r="F147" s="15"/>
      <c r="G147" s="18"/>
      <c r="H147" s="25"/>
      <c r="I147" s="20"/>
      <c r="J147" s="20"/>
      <c r="K147" s="21"/>
      <c r="L147" s="22"/>
      <c r="M147" s="20">
        <f t="shared" si="7"/>
        <v>0</v>
      </c>
      <c r="N147" s="23">
        <f t="shared" si="8"/>
        <v>0</v>
      </c>
    </row>
    <row r="148" spans="2:14" s="24" customFormat="1" x14ac:dyDescent="0.35">
      <c r="B148" s="14"/>
      <c r="C148" s="15"/>
      <c r="D148" s="16" t="e">
        <f t="shared" si="6"/>
        <v>#DIV/0!</v>
      </c>
      <c r="E148" s="17"/>
      <c r="F148" s="15"/>
      <c r="G148" s="18"/>
      <c r="H148" s="25"/>
      <c r="I148" s="20"/>
      <c r="J148" s="20"/>
      <c r="K148" s="21"/>
      <c r="L148" s="22"/>
      <c r="M148" s="20">
        <f t="shared" si="7"/>
        <v>0</v>
      </c>
      <c r="N148" s="23">
        <f t="shared" si="8"/>
        <v>0</v>
      </c>
    </row>
    <row r="149" spans="2:14" s="24" customFormat="1" x14ac:dyDescent="0.35">
      <c r="B149" s="14"/>
      <c r="C149" s="15"/>
      <c r="D149" s="16" t="e">
        <f t="shared" si="6"/>
        <v>#DIV/0!</v>
      </c>
      <c r="E149" s="17"/>
      <c r="F149" s="15"/>
      <c r="G149" s="18"/>
      <c r="H149" s="25"/>
      <c r="I149" s="20"/>
      <c r="J149" s="20"/>
      <c r="K149" s="21"/>
      <c r="L149" s="22"/>
      <c r="M149" s="20">
        <f t="shared" si="7"/>
        <v>0</v>
      </c>
      <c r="N149" s="23">
        <f t="shared" si="8"/>
        <v>0</v>
      </c>
    </row>
    <row r="150" spans="2:14" s="24" customFormat="1" x14ac:dyDescent="0.35">
      <c r="B150" s="14"/>
      <c r="C150" s="15"/>
      <c r="D150" s="16" t="e">
        <f t="shared" si="6"/>
        <v>#DIV/0!</v>
      </c>
      <c r="E150" s="17"/>
      <c r="F150" s="15"/>
      <c r="G150" s="18"/>
      <c r="H150" s="25"/>
      <c r="I150" s="20"/>
      <c r="J150" s="20"/>
      <c r="K150" s="21"/>
      <c r="L150" s="22"/>
      <c r="M150" s="20">
        <f t="shared" si="7"/>
        <v>0</v>
      </c>
      <c r="N150" s="23">
        <f t="shared" si="8"/>
        <v>0</v>
      </c>
    </row>
    <row r="151" spans="2:14" s="24" customFormat="1" x14ac:dyDescent="0.35">
      <c r="B151" s="14"/>
      <c r="C151" s="15"/>
      <c r="D151" s="16" t="e">
        <f t="shared" si="6"/>
        <v>#DIV/0!</v>
      </c>
      <c r="E151" s="17"/>
      <c r="F151" s="15"/>
      <c r="G151" s="18"/>
      <c r="H151" s="25"/>
      <c r="I151" s="20"/>
      <c r="J151" s="20"/>
      <c r="K151" s="21"/>
      <c r="L151" s="22"/>
      <c r="M151" s="20">
        <f t="shared" si="7"/>
        <v>0</v>
      </c>
      <c r="N151" s="23">
        <f t="shared" si="8"/>
        <v>0</v>
      </c>
    </row>
    <row r="152" spans="2:14" s="24" customFormat="1" x14ac:dyDescent="0.35">
      <c r="B152" s="14"/>
      <c r="C152" s="15"/>
      <c r="D152" s="16" t="e">
        <f t="shared" si="6"/>
        <v>#DIV/0!</v>
      </c>
      <c r="E152" s="17"/>
      <c r="F152" s="15"/>
      <c r="G152" s="18"/>
      <c r="H152" s="25"/>
      <c r="I152" s="20"/>
      <c r="J152" s="20"/>
      <c r="K152" s="21"/>
      <c r="L152" s="22"/>
      <c r="M152" s="20">
        <f t="shared" si="7"/>
        <v>0</v>
      </c>
      <c r="N152" s="23">
        <f t="shared" si="8"/>
        <v>0</v>
      </c>
    </row>
    <row r="153" spans="2:14" s="24" customFormat="1" x14ac:dyDescent="0.35">
      <c r="B153" s="14"/>
      <c r="C153" s="15"/>
      <c r="D153" s="16" t="e">
        <f t="shared" si="6"/>
        <v>#DIV/0!</v>
      </c>
      <c r="E153" s="17"/>
      <c r="F153" s="15"/>
      <c r="G153" s="18"/>
      <c r="H153" s="25"/>
      <c r="I153" s="20"/>
      <c r="J153" s="20"/>
      <c r="K153" s="21"/>
      <c r="L153" s="22"/>
      <c r="M153" s="20">
        <f t="shared" si="7"/>
        <v>0</v>
      </c>
      <c r="N153" s="23">
        <f t="shared" si="8"/>
        <v>0</v>
      </c>
    </row>
    <row r="154" spans="2:14" s="24" customFormat="1" x14ac:dyDescent="0.35">
      <c r="B154" s="14"/>
      <c r="C154" s="15"/>
      <c r="D154" s="16" t="e">
        <f t="shared" si="6"/>
        <v>#DIV/0!</v>
      </c>
      <c r="E154" s="17"/>
      <c r="F154" s="15"/>
      <c r="G154" s="18"/>
      <c r="H154" s="25"/>
      <c r="I154" s="20"/>
      <c r="J154" s="20"/>
      <c r="K154" s="21"/>
      <c r="L154" s="22"/>
      <c r="M154" s="20">
        <f t="shared" si="7"/>
        <v>0</v>
      </c>
      <c r="N154" s="23">
        <f t="shared" si="8"/>
        <v>0</v>
      </c>
    </row>
    <row r="155" spans="2:14" s="24" customFormat="1" x14ac:dyDescent="0.35">
      <c r="B155" s="14"/>
      <c r="C155" s="15"/>
      <c r="D155" s="16" t="e">
        <f t="shared" si="6"/>
        <v>#DIV/0!</v>
      </c>
      <c r="E155" s="17"/>
      <c r="F155" s="15"/>
      <c r="G155" s="18"/>
      <c r="H155" s="25"/>
      <c r="I155" s="20"/>
      <c r="J155" s="20"/>
      <c r="K155" s="21"/>
      <c r="L155" s="22"/>
      <c r="M155" s="20">
        <f t="shared" si="7"/>
        <v>0</v>
      </c>
      <c r="N155" s="23">
        <f t="shared" si="8"/>
        <v>0</v>
      </c>
    </row>
    <row r="156" spans="2:14" s="24" customFormat="1" x14ac:dyDescent="0.35">
      <c r="B156" s="14"/>
      <c r="C156" s="15"/>
      <c r="D156" s="16" t="e">
        <f t="shared" si="6"/>
        <v>#DIV/0!</v>
      </c>
      <c r="E156" s="17"/>
      <c r="F156" s="15"/>
      <c r="G156" s="18"/>
      <c r="H156" s="25"/>
      <c r="I156" s="20"/>
      <c r="J156" s="20"/>
      <c r="K156" s="21"/>
      <c r="L156" s="22"/>
      <c r="M156" s="20">
        <f t="shared" si="7"/>
        <v>0</v>
      </c>
      <c r="N156" s="23">
        <f t="shared" si="8"/>
        <v>0</v>
      </c>
    </row>
    <row r="157" spans="2:14" s="24" customFormat="1" x14ac:dyDescent="0.35">
      <c r="B157" s="14"/>
      <c r="C157" s="15"/>
      <c r="D157" s="16" t="e">
        <f t="shared" si="6"/>
        <v>#DIV/0!</v>
      </c>
      <c r="E157" s="17"/>
      <c r="F157" s="15"/>
      <c r="G157" s="18"/>
      <c r="H157" s="25"/>
      <c r="I157" s="20"/>
      <c r="J157" s="20"/>
      <c r="K157" s="21"/>
      <c r="L157" s="22"/>
      <c r="M157" s="20">
        <f t="shared" si="7"/>
        <v>0</v>
      </c>
      <c r="N157" s="23">
        <f t="shared" si="8"/>
        <v>0</v>
      </c>
    </row>
    <row r="158" spans="2:14" s="24" customFormat="1" x14ac:dyDescent="0.35">
      <c r="B158" s="14"/>
      <c r="C158" s="15"/>
      <c r="D158" s="16" t="e">
        <f t="shared" si="6"/>
        <v>#DIV/0!</v>
      </c>
      <c r="E158" s="17"/>
      <c r="F158" s="15"/>
      <c r="G158" s="18"/>
      <c r="H158" s="25"/>
      <c r="I158" s="20"/>
      <c r="J158" s="20"/>
      <c r="K158" s="21"/>
      <c r="L158" s="22"/>
      <c r="M158" s="20">
        <f t="shared" si="7"/>
        <v>0</v>
      </c>
      <c r="N158" s="23">
        <f t="shared" si="8"/>
        <v>0</v>
      </c>
    </row>
    <row r="159" spans="2:14" s="24" customFormat="1" x14ac:dyDescent="0.35">
      <c r="B159" s="14"/>
      <c r="C159" s="15"/>
      <c r="D159" s="16" t="e">
        <f t="shared" si="6"/>
        <v>#DIV/0!</v>
      </c>
      <c r="E159" s="17"/>
      <c r="F159" s="15"/>
      <c r="G159" s="18"/>
      <c r="H159" s="25"/>
      <c r="I159" s="20"/>
      <c r="J159" s="20"/>
      <c r="K159" s="21"/>
      <c r="L159" s="22"/>
      <c r="M159" s="20">
        <f t="shared" si="7"/>
        <v>0</v>
      </c>
      <c r="N159" s="23">
        <f t="shared" si="8"/>
        <v>0</v>
      </c>
    </row>
    <row r="160" spans="2:14" s="24" customFormat="1" x14ac:dyDescent="0.35">
      <c r="B160" s="14"/>
      <c r="C160" s="15"/>
      <c r="D160" s="16" t="e">
        <f t="shared" si="6"/>
        <v>#DIV/0!</v>
      </c>
      <c r="E160" s="17"/>
      <c r="F160" s="15"/>
      <c r="G160" s="18"/>
      <c r="H160" s="25"/>
      <c r="I160" s="20"/>
      <c r="J160" s="20"/>
      <c r="K160" s="21"/>
      <c r="L160" s="22"/>
      <c r="M160" s="20">
        <f t="shared" si="7"/>
        <v>0</v>
      </c>
      <c r="N160" s="23">
        <f t="shared" si="8"/>
        <v>0</v>
      </c>
    </row>
    <row r="161" spans="2:14" s="24" customFormat="1" x14ac:dyDescent="0.35">
      <c r="B161" s="14"/>
      <c r="C161" s="15"/>
      <c r="D161" s="16" t="e">
        <f t="shared" si="6"/>
        <v>#DIV/0!</v>
      </c>
      <c r="E161" s="17"/>
      <c r="F161" s="15"/>
      <c r="G161" s="18"/>
      <c r="H161" s="25"/>
      <c r="I161" s="20"/>
      <c r="J161" s="20"/>
      <c r="K161" s="21"/>
      <c r="L161" s="22"/>
      <c r="M161" s="20">
        <f t="shared" si="7"/>
        <v>0</v>
      </c>
      <c r="N161" s="23">
        <f t="shared" si="8"/>
        <v>0</v>
      </c>
    </row>
    <row r="162" spans="2:14" s="24" customFormat="1" x14ac:dyDescent="0.35">
      <c r="B162" s="14"/>
      <c r="C162" s="15"/>
      <c r="D162" s="16" t="e">
        <f t="shared" si="6"/>
        <v>#DIV/0!</v>
      </c>
      <c r="E162" s="17"/>
      <c r="F162" s="15"/>
      <c r="G162" s="18"/>
      <c r="H162" s="25"/>
      <c r="I162" s="20"/>
      <c r="J162" s="20"/>
      <c r="K162" s="21"/>
      <c r="L162" s="22"/>
      <c r="M162" s="20">
        <f t="shared" si="7"/>
        <v>0</v>
      </c>
      <c r="N162" s="23">
        <f t="shared" si="8"/>
        <v>0</v>
      </c>
    </row>
    <row r="163" spans="2:14" s="24" customFormat="1" x14ac:dyDescent="0.35">
      <c r="B163" s="14"/>
      <c r="C163" s="15"/>
      <c r="D163" s="16" t="e">
        <f t="shared" si="6"/>
        <v>#DIV/0!</v>
      </c>
      <c r="E163" s="17"/>
      <c r="F163" s="15"/>
      <c r="G163" s="18"/>
      <c r="H163" s="25"/>
      <c r="I163" s="20"/>
      <c r="J163" s="20"/>
      <c r="K163" s="21"/>
      <c r="L163" s="22"/>
      <c r="M163" s="20">
        <f t="shared" si="7"/>
        <v>0</v>
      </c>
      <c r="N163" s="23">
        <f t="shared" si="8"/>
        <v>0</v>
      </c>
    </row>
    <row r="164" spans="2:14" s="24" customFormat="1" x14ac:dyDescent="0.35">
      <c r="B164" s="14"/>
      <c r="C164" s="15"/>
      <c r="D164" s="16" t="e">
        <f t="shared" si="6"/>
        <v>#DIV/0!</v>
      </c>
      <c r="E164" s="17"/>
      <c r="F164" s="15"/>
      <c r="G164" s="18"/>
      <c r="H164" s="25"/>
      <c r="I164" s="20"/>
      <c r="J164" s="20"/>
      <c r="K164" s="21"/>
      <c r="L164" s="22"/>
      <c r="M164" s="20">
        <f t="shared" si="7"/>
        <v>0</v>
      </c>
      <c r="N164" s="23">
        <f t="shared" si="8"/>
        <v>0</v>
      </c>
    </row>
    <row r="165" spans="2:14" s="24" customFormat="1" x14ac:dyDescent="0.35">
      <c r="B165" s="14"/>
      <c r="C165" s="15"/>
      <c r="D165" s="16" t="e">
        <f t="shared" si="6"/>
        <v>#DIV/0!</v>
      </c>
      <c r="E165" s="17"/>
      <c r="F165" s="15"/>
      <c r="G165" s="18"/>
      <c r="H165" s="25"/>
      <c r="I165" s="20"/>
      <c r="J165" s="20"/>
      <c r="K165" s="21"/>
      <c r="L165" s="22"/>
      <c r="M165" s="20">
        <f t="shared" si="7"/>
        <v>0</v>
      </c>
      <c r="N165" s="23">
        <f t="shared" si="8"/>
        <v>0</v>
      </c>
    </row>
    <row r="166" spans="2:14" s="24" customFormat="1" x14ac:dyDescent="0.35">
      <c r="B166" s="14"/>
      <c r="C166" s="15"/>
      <c r="D166" s="16" t="e">
        <f t="shared" si="6"/>
        <v>#DIV/0!</v>
      </c>
      <c r="E166" s="17"/>
      <c r="F166" s="15"/>
      <c r="G166" s="18"/>
      <c r="H166" s="25"/>
      <c r="I166" s="20"/>
      <c r="J166" s="20"/>
      <c r="K166" s="21"/>
      <c r="L166" s="22"/>
      <c r="M166" s="20">
        <f t="shared" si="7"/>
        <v>0</v>
      </c>
      <c r="N166" s="23">
        <f t="shared" si="8"/>
        <v>0</v>
      </c>
    </row>
    <row r="167" spans="2:14" s="24" customFormat="1" x14ac:dyDescent="0.35">
      <c r="B167" s="14"/>
      <c r="C167" s="15"/>
      <c r="D167" s="16" t="e">
        <f t="shared" si="6"/>
        <v>#DIV/0!</v>
      </c>
      <c r="E167" s="17"/>
      <c r="F167" s="15"/>
      <c r="G167" s="18"/>
      <c r="H167" s="25"/>
      <c r="I167" s="20"/>
      <c r="J167" s="20"/>
      <c r="K167" s="21"/>
      <c r="L167" s="22"/>
      <c r="M167" s="20">
        <f t="shared" si="7"/>
        <v>0</v>
      </c>
      <c r="N167" s="23">
        <f t="shared" si="8"/>
        <v>0</v>
      </c>
    </row>
    <row r="168" spans="2:14" s="24" customFormat="1" x14ac:dyDescent="0.35">
      <c r="B168" s="14"/>
      <c r="C168" s="15"/>
      <c r="D168" s="16" t="e">
        <f t="shared" si="6"/>
        <v>#DIV/0!</v>
      </c>
      <c r="E168" s="17"/>
      <c r="F168" s="15"/>
      <c r="G168" s="18"/>
      <c r="H168" s="25"/>
      <c r="I168" s="20"/>
      <c r="J168" s="20"/>
      <c r="K168" s="21"/>
      <c r="L168" s="22"/>
      <c r="M168" s="20">
        <f t="shared" si="7"/>
        <v>0</v>
      </c>
      <c r="N168" s="23">
        <f t="shared" si="8"/>
        <v>0</v>
      </c>
    </row>
    <row r="169" spans="2:14" s="24" customFormat="1" x14ac:dyDescent="0.35">
      <c r="B169" s="14"/>
      <c r="C169" s="15"/>
      <c r="D169" s="16" t="e">
        <f t="shared" si="6"/>
        <v>#DIV/0!</v>
      </c>
      <c r="E169" s="17"/>
      <c r="F169" s="15"/>
      <c r="G169" s="18"/>
      <c r="H169" s="25"/>
      <c r="I169" s="20"/>
      <c r="J169" s="20"/>
      <c r="K169" s="21"/>
      <c r="L169" s="22"/>
      <c r="M169" s="20">
        <f t="shared" si="7"/>
        <v>0</v>
      </c>
      <c r="N169" s="23">
        <f t="shared" si="8"/>
        <v>0</v>
      </c>
    </row>
    <row r="170" spans="2:14" s="24" customFormat="1" x14ac:dyDescent="0.35">
      <c r="B170" s="14"/>
      <c r="C170" s="15"/>
      <c r="D170" s="16" t="e">
        <f t="shared" si="6"/>
        <v>#DIV/0!</v>
      </c>
      <c r="E170" s="17"/>
      <c r="F170" s="15"/>
      <c r="G170" s="18"/>
      <c r="H170" s="25"/>
      <c r="I170" s="20"/>
      <c r="J170" s="20"/>
      <c r="K170" s="21"/>
      <c r="L170" s="22"/>
      <c r="M170" s="20">
        <f t="shared" si="7"/>
        <v>0</v>
      </c>
      <c r="N170" s="23">
        <f t="shared" si="8"/>
        <v>0</v>
      </c>
    </row>
    <row r="171" spans="2:14" s="24" customFormat="1" x14ac:dyDescent="0.35">
      <c r="B171" s="14"/>
      <c r="C171" s="15"/>
      <c r="D171" s="16" t="e">
        <f t="shared" si="6"/>
        <v>#DIV/0!</v>
      </c>
      <c r="E171" s="17"/>
      <c r="F171" s="15"/>
      <c r="G171" s="18"/>
      <c r="H171" s="25"/>
      <c r="I171" s="20"/>
      <c r="J171" s="20"/>
      <c r="K171" s="21"/>
      <c r="L171" s="22"/>
      <c r="M171" s="20">
        <f t="shared" si="7"/>
        <v>0</v>
      </c>
      <c r="N171" s="23">
        <f t="shared" si="8"/>
        <v>0</v>
      </c>
    </row>
    <row r="172" spans="2:14" s="24" customFormat="1" x14ac:dyDescent="0.35">
      <c r="B172" s="14"/>
      <c r="C172" s="15"/>
      <c r="D172" s="16" t="e">
        <f t="shared" si="6"/>
        <v>#DIV/0!</v>
      </c>
      <c r="E172" s="17"/>
      <c r="F172" s="15"/>
      <c r="G172" s="18"/>
      <c r="H172" s="25"/>
      <c r="I172" s="20"/>
      <c r="J172" s="20"/>
      <c r="K172" s="21"/>
      <c r="L172" s="22"/>
      <c r="M172" s="20">
        <f t="shared" si="7"/>
        <v>0</v>
      </c>
      <c r="N172" s="23">
        <f t="shared" si="8"/>
        <v>0</v>
      </c>
    </row>
    <row r="173" spans="2:14" s="24" customFormat="1" x14ac:dyDescent="0.35">
      <c r="B173" s="14"/>
      <c r="C173" s="15"/>
      <c r="D173" s="16" t="e">
        <f t="shared" si="6"/>
        <v>#DIV/0!</v>
      </c>
      <c r="E173" s="17"/>
      <c r="F173" s="15"/>
      <c r="G173" s="18"/>
      <c r="H173" s="25"/>
      <c r="I173" s="20"/>
      <c r="J173" s="20"/>
      <c r="K173" s="21"/>
      <c r="L173" s="22"/>
      <c r="M173" s="20">
        <f t="shared" si="7"/>
        <v>0</v>
      </c>
      <c r="N173" s="23">
        <f t="shared" si="8"/>
        <v>0</v>
      </c>
    </row>
    <row r="174" spans="2:14" s="24" customFormat="1" x14ac:dyDescent="0.35">
      <c r="B174" s="14"/>
      <c r="C174" s="15"/>
      <c r="D174" s="16" t="e">
        <f t="shared" si="6"/>
        <v>#DIV/0!</v>
      </c>
      <c r="E174" s="17"/>
      <c r="F174" s="15"/>
      <c r="G174" s="18"/>
      <c r="H174" s="25"/>
      <c r="I174" s="20"/>
      <c r="J174" s="20"/>
      <c r="K174" s="21"/>
      <c r="L174" s="22"/>
      <c r="M174" s="20">
        <f t="shared" si="7"/>
        <v>0</v>
      </c>
      <c r="N174" s="23">
        <f t="shared" si="8"/>
        <v>0</v>
      </c>
    </row>
    <row r="175" spans="2:14" s="24" customFormat="1" x14ac:dyDescent="0.35">
      <c r="B175" s="14"/>
      <c r="C175" s="15"/>
      <c r="D175" s="16" t="e">
        <f t="shared" si="6"/>
        <v>#DIV/0!</v>
      </c>
      <c r="E175" s="17"/>
      <c r="F175" s="15"/>
      <c r="G175" s="18"/>
      <c r="H175" s="25"/>
      <c r="I175" s="20"/>
      <c r="J175" s="20"/>
      <c r="K175" s="21"/>
      <c r="L175" s="22"/>
      <c r="M175" s="20">
        <f t="shared" si="7"/>
        <v>0</v>
      </c>
      <c r="N175" s="23">
        <f t="shared" si="8"/>
        <v>0</v>
      </c>
    </row>
    <row r="176" spans="2:14" s="24" customFormat="1" x14ac:dyDescent="0.35">
      <c r="B176" s="14"/>
      <c r="C176" s="15"/>
      <c r="D176" s="16" t="e">
        <f t="shared" si="6"/>
        <v>#DIV/0!</v>
      </c>
      <c r="E176" s="17"/>
      <c r="F176" s="15"/>
      <c r="G176" s="18"/>
      <c r="H176" s="25"/>
      <c r="I176" s="20"/>
      <c r="J176" s="20"/>
      <c r="K176" s="21"/>
      <c r="L176" s="22"/>
      <c r="M176" s="20">
        <f t="shared" si="7"/>
        <v>0</v>
      </c>
      <c r="N176" s="23">
        <f t="shared" si="8"/>
        <v>0</v>
      </c>
    </row>
    <row r="177" spans="2:14" s="24" customFormat="1" x14ac:dyDescent="0.35">
      <c r="B177" s="14"/>
      <c r="C177" s="15"/>
      <c r="D177" s="16" t="e">
        <f t="shared" si="6"/>
        <v>#DIV/0!</v>
      </c>
      <c r="E177" s="17"/>
      <c r="F177" s="15"/>
      <c r="G177" s="18"/>
      <c r="H177" s="25"/>
      <c r="I177" s="20"/>
      <c r="J177" s="20"/>
      <c r="K177" s="21"/>
      <c r="L177" s="22"/>
      <c r="M177" s="20">
        <f t="shared" si="7"/>
        <v>0</v>
      </c>
      <c r="N177" s="23">
        <f t="shared" si="8"/>
        <v>0</v>
      </c>
    </row>
    <row r="178" spans="2:14" s="24" customFormat="1" x14ac:dyDescent="0.35">
      <c r="B178" s="14"/>
      <c r="C178" s="15"/>
      <c r="D178" s="16" t="e">
        <f t="shared" si="6"/>
        <v>#DIV/0!</v>
      </c>
      <c r="E178" s="17"/>
      <c r="F178" s="15"/>
      <c r="G178" s="18"/>
      <c r="H178" s="25"/>
      <c r="I178" s="20"/>
      <c r="J178" s="20"/>
      <c r="K178" s="21"/>
      <c r="L178" s="22"/>
      <c r="M178" s="20">
        <f t="shared" si="7"/>
        <v>0</v>
      </c>
      <c r="N178" s="23">
        <f t="shared" si="8"/>
        <v>0</v>
      </c>
    </row>
    <row r="179" spans="2:14" s="24" customFormat="1" x14ac:dyDescent="0.35">
      <c r="B179" s="14"/>
      <c r="C179" s="15"/>
      <c r="D179" s="16" t="e">
        <f t="shared" si="6"/>
        <v>#DIV/0!</v>
      </c>
      <c r="E179" s="17"/>
      <c r="F179" s="15"/>
      <c r="G179" s="18"/>
      <c r="H179" s="25"/>
      <c r="I179" s="20"/>
      <c r="J179" s="20"/>
      <c r="K179" s="21"/>
      <c r="L179" s="22"/>
      <c r="M179" s="20">
        <f t="shared" si="7"/>
        <v>0</v>
      </c>
      <c r="N179" s="23">
        <f t="shared" si="8"/>
        <v>0</v>
      </c>
    </row>
    <row r="180" spans="2:14" s="24" customFormat="1" x14ac:dyDescent="0.35">
      <c r="B180" s="14"/>
      <c r="C180" s="15"/>
      <c r="D180" s="16" t="e">
        <f t="shared" si="6"/>
        <v>#DIV/0!</v>
      </c>
      <c r="E180" s="17"/>
      <c r="F180" s="15"/>
      <c r="G180" s="18"/>
      <c r="H180" s="25"/>
      <c r="I180" s="20"/>
      <c r="J180" s="20"/>
      <c r="K180" s="21"/>
      <c r="L180" s="22"/>
      <c r="M180" s="20">
        <f t="shared" si="7"/>
        <v>0</v>
      </c>
      <c r="N180" s="23">
        <f t="shared" si="8"/>
        <v>0</v>
      </c>
    </row>
    <row r="181" spans="2:14" s="24" customFormat="1" x14ac:dyDescent="0.35">
      <c r="B181" s="14"/>
      <c r="C181" s="15"/>
      <c r="D181" s="16" t="e">
        <f t="shared" si="6"/>
        <v>#DIV/0!</v>
      </c>
      <c r="E181" s="17"/>
      <c r="F181" s="15"/>
      <c r="G181" s="18"/>
      <c r="H181" s="25"/>
      <c r="I181" s="20"/>
      <c r="J181" s="20"/>
      <c r="K181" s="21"/>
      <c r="L181" s="22"/>
      <c r="M181" s="20">
        <f t="shared" si="7"/>
        <v>0</v>
      </c>
      <c r="N181" s="23">
        <f t="shared" si="8"/>
        <v>0</v>
      </c>
    </row>
    <row r="182" spans="2:14" s="24" customFormat="1" x14ac:dyDescent="0.35">
      <c r="B182" s="14"/>
      <c r="C182" s="15"/>
      <c r="D182" s="16" t="e">
        <f t="shared" si="6"/>
        <v>#DIV/0!</v>
      </c>
      <c r="E182" s="17"/>
      <c r="F182" s="15"/>
      <c r="G182" s="18"/>
      <c r="H182" s="25"/>
      <c r="I182" s="20"/>
      <c r="J182" s="20"/>
      <c r="K182" s="21"/>
      <c r="L182" s="22"/>
      <c r="M182" s="20">
        <f t="shared" si="7"/>
        <v>0</v>
      </c>
      <c r="N182" s="23">
        <f t="shared" si="8"/>
        <v>0</v>
      </c>
    </row>
    <row r="183" spans="2:14" s="24" customFormat="1" x14ac:dyDescent="0.35">
      <c r="B183" s="14"/>
      <c r="C183" s="15"/>
      <c r="D183" s="16" t="e">
        <f t="shared" si="6"/>
        <v>#DIV/0!</v>
      </c>
      <c r="E183" s="17"/>
      <c r="F183" s="15"/>
      <c r="G183" s="18"/>
      <c r="H183" s="25"/>
      <c r="I183" s="20"/>
      <c r="J183" s="20"/>
      <c r="K183" s="21"/>
      <c r="L183" s="22"/>
      <c r="M183" s="20">
        <f t="shared" si="7"/>
        <v>0</v>
      </c>
      <c r="N183" s="23">
        <f t="shared" si="8"/>
        <v>0</v>
      </c>
    </row>
    <row r="184" spans="2:14" s="24" customFormat="1" x14ac:dyDescent="0.35">
      <c r="B184" s="14"/>
      <c r="C184" s="15"/>
      <c r="D184" s="16" t="e">
        <f t="shared" si="6"/>
        <v>#DIV/0!</v>
      </c>
      <c r="E184" s="17"/>
      <c r="F184" s="15"/>
      <c r="G184" s="18"/>
      <c r="H184" s="25"/>
      <c r="I184" s="20"/>
      <c r="J184" s="20"/>
      <c r="K184" s="21"/>
      <c r="L184" s="22"/>
      <c r="M184" s="20">
        <f t="shared" si="7"/>
        <v>0</v>
      </c>
      <c r="N184" s="23">
        <f t="shared" si="8"/>
        <v>0</v>
      </c>
    </row>
    <row r="185" spans="2:14" s="24" customFormat="1" x14ac:dyDescent="0.35">
      <c r="B185" s="14"/>
      <c r="C185" s="15"/>
      <c r="D185" s="16" t="e">
        <f t="shared" si="6"/>
        <v>#DIV/0!</v>
      </c>
      <c r="E185" s="17"/>
      <c r="F185" s="15"/>
      <c r="G185" s="18"/>
      <c r="H185" s="25"/>
      <c r="I185" s="20"/>
      <c r="J185" s="20"/>
      <c r="K185" s="21"/>
      <c r="L185" s="22"/>
      <c r="M185" s="20">
        <f t="shared" si="7"/>
        <v>0</v>
      </c>
      <c r="N185" s="23">
        <f t="shared" si="8"/>
        <v>0</v>
      </c>
    </row>
    <row r="186" spans="2:14" s="24" customFormat="1" x14ac:dyDescent="0.35">
      <c r="B186" s="14"/>
      <c r="C186" s="15"/>
      <c r="D186" s="16" t="e">
        <f t="shared" si="6"/>
        <v>#DIV/0!</v>
      </c>
      <c r="E186" s="17"/>
      <c r="F186" s="15"/>
      <c r="G186" s="18"/>
      <c r="H186" s="25"/>
      <c r="I186" s="20"/>
      <c r="J186" s="20"/>
      <c r="K186" s="21"/>
      <c r="L186" s="22"/>
      <c r="M186" s="20">
        <f t="shared" si="7"/>
        <v>0</v>
      </c>
      <c r="N186" s="23">
        <f t="shared" si="8"/>
        <v>0</v>
      </c>
    </row>
    <row r="187" spans="2:14" s="24" customFormat="1" x14ac:dyDescent="0.35">
      <c r="B187" s="14"/>
      <c r="C187" s="15"/>
      <c r="D187" s="16" t="e">
        <f t="shared" si="6"/>
        <v>#DIV/0!</v>
      </c>
      <c r="E187" s="17"/>
      <c r="F187" s="15"/>
      <c r="G187" s="18"/>
      <c r="H187" s="25"/>
      <c r="I187" s="20"/>
      <c r="J187" s="20"/>
      <c r="K187" s="21"/>
      <c r="L187" s="22"/>
      <c r="M187" s="20">
        <f t="shared" si="7"/>
        <v>0</v>
      </c>
      <c r="N187" s="23">
        <f t="shared" si="8"/>
        <v>0</v>
      </c>
    </row>
    <row r="188" spans="2:14" s="24" customFormat="1" x14ac:dyDescent="0.35">
      <c r="B188" s="14"/>
      <c r="C188" s="15"/>
      <c r="D188" s="16" t="e">
        <f t="shared" si="6"/>
        <v>#DIV/0!</v>
      </c>
      <c r="E188" s="17"/>
      <c r="F188" s="15"/>
      <c r="G188" s="18"/>
      <c r="H188" s="25"/>
      <c r="I188" s="20"/>
      <c r="J188" s="20"/>
      <c r="K188" s="21"/>
      <c r="L188" s="22"/>
      <c r="M188" s="20">
        <f t="shared" si="7"/>
        <v>0</v>
      </c>
      <c r="N188" s="23">
        <f t="shared" si="8"/>
        <v>0</v>
      </c>
    </row>
    <row r="189" spans="2:14" s="24" customFormat="1" x14ac:dyDescent="0.35">
      <c r="B189" s="14"/>
      <c r="C189" s="15"/>
      <c r="D189" s="16" t="e">
        <f t="shared" si="6"/>
        <v>#DIV/0!</v>
      </c>
      <c r="E189" s="17"/>
      <c r="F189" s="15"/>
      <c r="G189" s="18"/>
      <c r="H189" s="25"/>
      <c r="I189" s="20"/>
      <c r="J189" s="20"/>
      <c r="K189" s="21"/>
      <c r="L189" s="22"/>
      <c r="M189" s="20">
        <f t="shared" si="7"/>
        <v>0</v>
      </c>
      <c r="N189" s="23">
        <f t="shared" si="8"/>
        <v>0</v>
      </c>
    </row>
    <row r="190" spans="2:14" s="24" customFormat="1" x14ac:dyDescent="0.35">
      <c r="B190" s="14"/>
      <c r="C190" s="15"/>
      <c r="D190" s="16" t="e">
        <f t="shared" si="6"/>
        <v>#DIV/0!</v>
      </c>
      <c r="E190" s="17"/>
      <c r="F190" s="15"/>
      <c r="G190" s="18"/>
      <c r="H190" s="25"/>
      <c r="I190" s="20"/>
      <c r="J190" s="20"/>
      <c r="K190" s="21"/>
      <c r="L190" s="22"/>
      <c r="M190" s="20">
        <f t="shared" si="7"/>
        <v>0</v>
      </c>
      <c r="N190" s="23">
        <f t="shared" si="8"/>
        <v>0</v>
      </c>
    </row>
    <row r="191" spans="2:14" s="24" customFormat="1" x14ac:dyDescent="0.35">
      <c r="B191" s="14"/>
      <c r="C191" s="15"/>
      <c r="D191" s="16" t="e">
        <f t="shared" si="6"/>
        <v>#DIV/0!</v>
      </c>
      <c r="E191" s="17"/>
      <c r="F191" s="15"/>
      <c r="G191" s="18"/>
      <c r="H191" s="25"/>
      <c r="I191" s="20"/>
      <c r="J191" s="20"/>
      <c r="K191" s="21"/>
      <c r="L191" s="22"/>
      <c r="M191" s="20">
        <f t="shared" si="7"/>
        <v>0</v>
      </c>
      <c r="N191" s="23">
        <f t="shared" si="8"/>
        <v>0</v>
      </c>
    </row>
    <row r="192" spans="2:14" s="24" customFormat="1" x14ac:dyDescent="0.35">
      <c r="B192" s="14"/>
      <c r="C192" s="15"/>
      <c r="D192" s="16" t="e">
        <f t="shared" si="6"/>
        <v>#DIV/0!</v>
      </c>
      <c r="E192" s="17"/>
      <c r="F192" s="15"/>
      <c r="G192" s="18"/>
      <c r="H192" s="25"/>
      <c r="I192" s="20"/>
      <c r="J192" s="20"/>
      <c r="K192" s="21"/>
      <c r="L192" s="22"/>
      <c r="M192" s="20">
        <f t="shared" si="7"/>
        <v>0</v>
      </c>
      <c r="N192" s="23">
        <f t="shared" si="8"/>
        <v>0</v>
      </c>
    </row>
    <row r="193" spans="2:14" s="24" customFormat="1" x14ac:dyDescent="0.35">
      <c r="B193" s="14"/>
      <c r="C193" s="15"/>
      <c r="D193" s="16" t="e">
        <f t="shared" si="6"/>
        <v>#DIV/0!</v>
      </c>
      <c r="E193" s="17"/>
      <c r="F193" s="15"/>
      <c r="G193" s="18"/>
      <c r="H193" s="25"/>
      <c r="I193" s="20"/>
      <c r="J193" s="20"/>
      <c r="K193" s="21"/>
      <c r="L193" s="22"/>
      <c r="M193" s="20">
        <f t="shared" si="7"/>
        <v>0</v>
      </c>
      <c r="N193" s="23">
        <f t="shared" si="8"/>
        <v>0</v>
      </c>
    </row>
    <row r="194" spans="2:14" s="24" customFormat="1" x14ac:dyDescent="0.35">
      <c r="B194" s="14"/>
      <c r="C194" s="15"/>
      <c r="D194" s="16" t="e">
        <f t="shared" si="6"/>
        <v>#DIV/0!</v>
      </c>
      <c r="E194" s="17"/>
      <c r="F194" s="15"/>
      <c r="G194" s="18"/>
      <c r="H194" s="25"/>
      <c r="I194" s="20"/>
      <c r="J194" s="20"/>
      <c r="K194" s="21"/>
      <c r="L194" s="22"/>
      <c r="M194" s="20">
        <f t="shared" si="7"/>
        <v>0</v>
      </c>
      <c r="N194" s="23">
        <f t="shared" si="8"/>
        <v>0</v>
      </c>
    </row>
    <row r="195" spans="2:14" s="24" customFormat="1" x14ac:dyDescent="0.35">
      <c r="B195" s="14"/>
      <c r="C195" s="15"/>
      <c r="D195" s="16" t="e">
        <f t="shared" si="6"/>
        <v>#DIV/0!</v>
      </c>
      <c r="E195" s="17"/>
      <c r="F195" s="15"/>
      <c r="G195" s="18"/>
      <c r="H195" s="25"/>
      <c r="I195" s="20"/>
      <c r="J195" s="20"/>
      <c r="K195" s="21"/>
      <c r="L195" s="22"/>
      <c r="M195" s="20">
        <f t="shared" si="7"/>
        <v>0</v>
      </c>
      <c r="N195" s="23">
        <f t="shared" si="8"/>
        <v>0</v>
      </c>
    </row>
    <row r="196" spans="2:14" s="24" customFormat="1" x14ac:dyDescent="0.35">
      <c r="B196" s="14"/>
      <c r="C196" s="15"/>
      <c r="D196" s="16" t="e">
        <f t="shared" ref="D196:D259" si="9">SUMIF($C$3:$C$1004,C196,$M$3:$M$1004)/(SUMIF($C$3:$C$1004,C196,$J$3:$J$1004))</f>
        <v>#DIV/0!</v>
      </c>
      <c r="E196" s="17"/>
      <c r="F196" s="15"/>
      <c r="G196" s="18"/>
      <c r="H196" s="25"/>
      <c r="I196" s="20"/>
      <c r="J196" s="20"/>
      <c r="K196" s="21"/>
      <c r="L196" s="22"/>
      <c r="M196" s="20">
        <f t="shared" ref="M196:M259" si="10">IF(L196="",I196,(MIN(J196,(L196*1.6*J196))))</f>
        <v>0</v>
      </c>
      <c r="N196" s="23">
        <f t="shared" ref="N196:N259" si="11">IF(M196=0,0,(M196/J196))</f>
        <v>0</v>
      </c>
    </row>
    <row r="197" spans="2:14" s="24" customFormat="1" x14ac:dyDescent="0.35">
      <c r="B197" s="14"/>
      <c r="C197" s="15"/>
      <c r="D197" s="16" t="e">
        <f t="shared" si="9"/>
        <v>#DIV/0!</v>
      </c>
      <c r="E197" s="17"/>
      <c r="F197" s="15"/>
      <c r="G197" s="18"/>
      <c r="H197" s="25"/>
      <c r="I197" s="20"/>
      <c r="J197" s="20"/>
      <c r="K197" s="21"/>
      <c r="L197" s="22"/>
      <c r="M197" s="20">
        <f t="shared" si="10"/>
        <v>0</v>
      </c>
      <c r="N197" s="23">
        <f t="shared" si="11"/>
        <v>0</v>
      </c>
    </row>
    <row r="198" spans="2:14" s="24" customFormat="1" x14ac:dyDescent="0.35">
      <c r="B198" s="14"/>
      <c r="C198" s="15"/>
      <c r="D198" s="16" t="e">
        <f t="shared" si="9"/>
        <v>#DIV/0!</v>
      </c>
      <c r="E198" s="17"/>
      <c r="F198" s="15"/>
      <c r="G198" s="18"/>
      <c r="H198" s="25"/>
      <c r="I198" s="20"/>
      <c r="J198" s="20"/>
      <c r="K198" s="21"/>
      <c r="L198" s="22"/>
      <c r="M198" s="20">
        <f t="shared" si="10"/>
        <v>0</v>
      </c>
      <c r="N198" s="23">
        <f t="shared" si="11"/>
        <v>0</v>
      </c>
    </row>
    <row r="199" spans="2:14" s="24" customFormat="1" x14ac:dyDescent="0.35">
      <c r="B199" s="14"/>
      <c r="C199" s="15"/>
      <c r="D199" s="16" t="e">
        <f t="shared" si="9"/>
        <v>#DIV/0!</v>
      </c>
      <c r="E199" s="17"/>
      <c r="F199" s="15"/>
      <c r="G199" s="18"/>
      <c r="H199" s="25"/>
      <c r="I199" s="20"/>
      <c r="J199" s="20"/>
      <c r="K199" s="21"/>
      <c r="L199" s="22"/>
      <c r="M199" s="20">
        <f t="shared" si="10"/>
        <v>0</v>
      </c>
      <c r="N199" s="23">
        <f t="shared" si="11"/>
        <v>0</v>
      </c>
    </row>
    <row r="200" spans="2:14" s="24" customFormat="1" x14ac:dyDescent="0.35">
      <c r="B200" s="14"/>
      <c r="C200" s="15"/>
      <c r="D200" s="16" t="e">
        <f t="shared" si="9"/>
        <v>#DIV/0!</v>
      </c>
      <c r="E200" s="17"/>
      <c r="F200" s="15"/>
      <c r="G200" s="18"/>
      <c r="H200" s="25"/>
      <c r="I200" s="20"/>
      <c r="J200" s="20"/>
      <c r="K200" s="21"/>
      <c r="L200" s="22"/>
      <c r="M200" s="20">
        <f t="shared" si="10"/>
        <v>0</v>
      </c>
      <c r="N200" s="23">
        <f t="shared" si="11"/>
        <v>0</v>
      </c>
    </row>
    <row r="201" spans="2:14" s="24" customFormat="1" x14ac:dyDescent="0.35">
      <c r="B201" s="14"/>
      <c r="C201" s="15"/>
      <c r="D201" s="16" t="e">
        <f t="shared" si="9"/>
        <v>#DIV/0!</v>
      </c>
      <c r="E201" s="17"/>
      <c r="F201" s="15"/>
      <c r="G201" s="18"/>
      <c r="H201" s="25"/>
      <c r="I201" s="20"/>
      <c r="J201" s="20"/>
      <c r="K201" s="21"/>
      <c r="L201" s="22"/>
      <c r="M201" s="20">
        <f t="shared" si="10"/>
        <v>0</v>
      </c>
      <c r="N201" s="23">
        <f t="shared" si="11"/>
        <v>0</v>
      </c>
    </row>
    <row r="202" spans="2:14" s="24" customFormat="1" x14ac:dyDescent="0.35">
      <c r="B202" s="14"/>
      <c r="C202" s="15"/>
      <c r="D202" s="16" t="e">
        <f t="shared" si="9"/>
        <v>#DIV/0!</v>
      </c>
      <c r="E202" s="17"/>
      <c r="F202" s="15"/>
      <c r="G202" s="18"/>
      <c r="H202" s="25"/>
      <c r="I202" s="20"/>
      <c r="J202" s="20"/>
      <c r="K202" s="21"/>
      <c r="L202" s="22"/>
      <c r="M202" s="20">
        <f t="shared" si="10"/>
        <v>0</v>
      </c>
      <c r="N202" s="23">
        <f t="shared" si="11"/>
        <v>0</v>
      </c>
    </row>
    <row r="203" spans="2:14" s="24" customFormat="1" x14ac:dyDescent="0.35">
      <c r="B203" s="14"/>
      <c r="C203" s="15"/>
      <c r="D203" s="16" t="e">
        <f t="shared" si="9"/>
        <v>#DIV/0!</v>
      </c>
      <c r="E203" s="17"/>
      <c r="F203" s="15"/>
      <c r="G203" s="18"/>
      <c r="H203" s="25"/>
      <c r="I203" s="20"/>
      <c r="J203" s="20"/>
      <c r="K203" s="21"/>
      <c r="L203" s="22"/>
      <c r="M203" s="20">
        <f t="shared" si="10"/>
        <v>0</v>
      </c>
      <c r="N203" s="23">
        <f t="shared" si="11"/>
        <v>0</v>
      </c>
    </row>
    <row r="204" spans="2:14" s="24" customFormat="1" x14ac:dyDescent="0.35">
      <c r="B204" s="14"/>
      <c r="C204" s="15"/>
      <c r="D204" s="16" t="e">
        <f t="shared" si="9"/>
        <v>#DIV/0!</v>
      </c>
      <c r="E204" s="17"/>
      <c r="F204" s="15"/>
      <c r="G204" s="18"/>
      <c r="H204" s="25"/>
      <c r="I204" s="20"/>
      <c r="J204" s="20"/>
      <c r="K204" s="21"/>
      <c r="L204" s="22"/>
      <c r="M204" s="20">
        <f t="shared" si="10"/>
        <v>0</v>
      </c>
      <c r="N204" s="23">
        <f t="shared" si="11"/>
        <v>0</v>
      </c>
    </row>
    <row r="205" spans="2:14" s="24" customFormat="1" x14ac:dyDescent="0.35">
      <c r="B205" s="14"/>
      <c r="C205" s="15"/>
      <c r="D205" s="16" t="e">
        <f t="shared" si="9"/>
        <v>#DIV/0!</v>
      </c>
      <c r="E205" s="17"/>
      <c r="F205" s="15"/>
      <c r="G205" s="18"/>
      <c r="H205" s="25"/>
      <c r="I205" s="20"/>
      <c r="J205" s="20"/>
      <c r="K205" s="21"/>
      <c r="L205" s="22"/>
      <c r="M205" s="20">
        <f t="shared" si="10"/>
        <v>0</v>
      </c>
      <c r="N205" s="23">
        <f t="shared" si="11"/>
        <v>0</v>
      </c>
    </row>
    <row r="206" spans="2:14" s="24" customFormat="1" x14ac:dyDescent="0.35">
      <c r="B206" s="14"/>
      <c r="C206" s="15"/>
      <c r="D206" s="16" t="e">
        <f t="shared" si="9"/>
        <v>#DIV/0!</v>
      </c>
      <c r="E206" s="17"/>
      <c r="F206" s="15"/>
      <c r="G206" s="18"/>
      <c r="H206" s="25"/>
      <c r="I206" s="20"/>
      <c r="J206" s="20"/>
      <c r="K206" s="21"/>
      <c r="L206" s="22"/>
      <c r="M206" s="20">
        <f t="shared" si="10"/>
        <v>0</v>
      </c>
      <c r="N206" s="23">
        <f t="shared" si="11"/>
        <v>0</v>
      </c>
    </row>
    <row r="207" spans="2:14" s="24" customFormat="1" x14ac:dyDescent="0.35">
      <c r="B207" s="14"/>
      <c r="C207" s="15"/>
      <c r="D207" s="16" t="e">
        <f t="shared" si="9"/>
        <v>#DIV/0!</v>
      </c>
      <c r="E207" s="17"/>
      <c r="F207" s="15"/>
      <c r="G207" s="18"/>
      <c r="H207" s="25"/>
      <c r="I207" s="20"/>
      <c r="J207" s="20"/>
      <c r="K207" s="21"/>
      <c r="L207" s="22"/>
      <c r="M207" s="20">
        <f t="shared" si="10"/>
        <v>0</v>
      </c>
      <c r="N207" s="23">
        <f t="shared" si="11"/>
        <v>0</v>
      </c>
    </row>
    <row r="208" spans="2:14" s="24" customFormat="1" x14ac:dyDescent="0.35">
      <c r="B208" s="14"/>
      <c r="C208" s="15"/>
      <c r="D208" s="16" t="e">
        <f t="shared" si="9"/>
        <v>#DIV/0!</v>
      </c>
      <c r="E208" s="17"/>
      <c r="F208" s="15"/>
      <c r="G208" s="18"/>
      <c r="H208" s="25"/>
      <c r="I208" s="20"/>
      <c r="J208" s="20"/>
      <c r="K208" s="21"/>
      <c r="L208" s="22"/>
      <c r="M208" s="20">
        <f t="shared" si="10"/>
        <v>0</v>
      </c>
      <c r="N208" s="23">
        <f t="shared" si="11"/>
        <v>0</v>
      </c>
    </row>
    <row r="209" spans="2:14" s="24" customFormat="1" x14ac:dyDescent="0.35">
      <c r="B209" s="14"/>
      <c r="C209" s="15"/>
      <c r="D209" s="16" t="e">
        <f t="shared" si="9"/>
        <v>#DIV/0!</v>
      </c>
      <c r="E209" s="17"/>
      <c r="F209" s="15"/>
      <c r="G209" s="18"/>
      <c r="H209" s="25"/>
      <c r="I209" s="20"/>
      <c r="J209" s="20"/>
      <c r="K209" s="21"/>
      <c r="L209" s="22"/>
      <c r="M209" s="20">
        <f t="shared" si="10"/>
        <v>0</v>
      </c>
      <c r="N209" s="23">
        <f t="shared" si="11"/>
        <v>0</v>
      </c>
    </row>
    <row r="210" spans="2:14" s="24" customFormat="1" x14ac:dyDescent="0.35">
      <c r="B210" s="14"/>
      <c r="C210" s="15"/>
      <c r="D210" s="16" t="e">
        <f t="shared" si="9"/>
        <v>#DIV/0!</v>
      </c>
      <c r="E210" s="17"/>
      <c r="F210" s="15"/>
      <c r="G210" s="18"/>
      <c r="H210" s="25"/>
      <c r="I210" s="20"/>
      <c r="J210" s="20"/>
      <c r="K210" s="21"/>
      <c r="L210" s="22"/>
      <c r="M210" s="20">
        <f t="shared" si="10"/>
        <v>0</v>
      </c>
      <c r="N210" s="23">
        <f t="shared" si="11"/>
        <v>0</v>
      </c>
    </row>
    <row r="211" spans="2:14" s="24" customFormat="1" x14ac:dyDescent="0.35">
      <c r="B211" s="14"/>
      <c r="C211" s="15"/>
      <c r="D211" s="16" t="e">
        <f t="shared" si="9"/>
        <v>#DIV/0!</v>
      </c>
      <c r="E211" s="17"/>
      <c r="F211" s="15"/>
      <c r="G211" s="18"/>
      <c r="H211" s="25"/>
      <c r="I211" s="20"/>
      <c r="J211" s="20"/>
      <c r="K211" s="21"/>
      <c r="L211" s="22"/>
      <c r="M211" s="20">
        <f t="shared" si="10"/>
        <v>0</v>
      </c>
      <c r="N211" s="23">
        <f t="shared" si="11"/>
        <v>0</v>
      </c>
    </row>
    <row r="212" spans="2:14" s="24" customFormat="1" x14ac:dyDescent="0.35">
      <c r="B212" s="14"/>
      <c r="C212" s="15"/>
      <c r="D212" s="16" t="e">
        <f t="shared" si="9"/>
        <v>#DIV/0!</v>
      </c>
      <c r="E212" s="17"/>
      <c r="F212" s="15"/>
      <c r="G212" s="18"/>
      <c r="H212" s="25"/>
      <c r="I212" s="20"/>
      <c r="J212" s="20"/>
      <c r="K212" s="21"/>
      <c r="L212" s="22"/>
      <c r="M212" s="20">
        <f t="shared" si="10"/>
        <v>0</v>
      </c>
      <c r="N212" s="23">
        <f t="shared" si="11"/>
        <v>0</v>
      </c>
    </row>
    <row r="213" spans="2:14" s="24" customFormat="1" x14ac:dyDescent="0.35">
      <c r="B213" s="14"/>
      <c r="C213" s="15"/>
      <c r="D213" s="16" t="e">
        <f t="shared" si="9"/>
        <v>#DIV/0!</v>
      </c>
      <c r="E213" s="17"/>
      <c r="F213" s="15"/>
      <c r="G213" s="18"/>
      <c r="H213" s="25"/>
      <c r="I213" s="20"/>
      <c r="J213" s="20"/>
      <c r="K213" s="21"/>
      <c r="L213" s="22"/>
      <c r="M213" s="20">
        <f t="shared" si="10"/>
        <v>0</v>
      </c>
      <c r="N213" s="23">
        <f t="shared" si="11"/>
        <v>0</v>
      </c>
    </row>
    <row r="214" spans="2:14" s="24" customFormat="1" x14ac:dyDescent="0.35">
      <c r="B214" s="14"/>
      <c r="C214" s="15"/>
      <c r="D214" s="16" t="e">
        <f t="shared" si="9"/>
        <v>#DIV/0!</v>
      </c>
      <c r="E214" s="17"/>
      <c r="F214" s="15"/>
      <c r="G214" s="18"/>
      <c r="H214" s="25"/>
      <c r="I214" s="20"/>
      <c r="J214" s="20"/>
      <c r="K214" s="21"/>
      <c r="L214" s="22"/>
      <c r="M214" s="20">
        <f t="shared" si="10"/>
        <v>0</v>
      </c>
      <c r="N214" s="23">
        <f t="shared" si="11"/>
        <v>0</v>
      </c>
    </row>
    <row r="215" spans="2:14" s="24" customFormat="1" x14ac:dyDescent="0.35">
      <c r="B215" s="14"/>
      <c r="C215" s="15"/>
      <c r="D215" s="16" t="e">
        <f t="shared" si="9"/>
        <v>#DIV/0!</v>
      </c>
      <c r="E215" s="17"/>
      <c r="F215" s="15"/>
      <c r="G215" s="18"/>
      <c r="H215" s="25"/>
      <c r="I215" s="20"/>
      <c r="J215" s="20"/>
      <c r="K215" s="21"/>
      <c r="L215" s="22"/>
      <c r="M215" s="20">
        <f t="shared" si="10"/>
        <v>0</v>
      </c>
      <c r="N215" s="23">
        <f t="shared" si="11"/>
        <v>0</v>
      </c>
    </row>
    <row r="216" spans="2:14" s="24" customFormat="1" x14ac:dyDescent="0.35">
      <c r="B216" s="14"/>
      <c r="C216" s="15"/>
      <c r="D216" s="16" t="e">
        <f t="shared" si="9"/>
        <v>#DIV/0!</v>
      </c>
      <c r="E216" s="17"/>
      <c r="F216" s="15"/>
      <c r="G216" s="18"/>
      <c r="H216" s="25"/>
      <c r="I216" s="20"/>
      <c r="J216" s="20"/>
      <c r="K216" s="21"/>
      <c r="L216" s="22"/>
      <c r="M216" s="20">
        <f t="shared" si="10"/>
        <v>0</v>
      </c>
      <c r="N216" s="23">
        <f t="shared" si="11"/>
        <v>0</v>
      </c>
    </row>
    <row r="217" spans="2:14" s="24" customFormat="1" x14ac:dyDescent="0.35">
      <c r="B217" s="14"/>
      <c r="C217" s="15"/>
      <c r="D217" s="16" t="e">
        <f t="shared" si="9"/>
        <v>#DIV/0!</v>
      </c>
      <c r="E217" s="17"/>
      <c r="F217" s="15"/>
      <c r="G217" s="18"/>
      <c r="H217" s="25"/>
      <c r="I217" s="20"/>
      <c r="J217" s="20"/>
      <c r="K217" s="21"/>
      <c r="L217" s="22"/>
      <c r="M217" s="20">
        <f t="shared" si="10"/>
        <v>0</v>
      </c>
      <c r="N217" s="23">
        <f t="shared" si="11"/>
        <v>0</v>
      </c>
    </row>
    <row r="218" spans="2:14" s="24" customFormat="1" x14ac:dyDescent="0.35">
      <c r="B218" s="14"/>
      <c r="C218" s="15"/>
      <c r="D218" s="16" t="e">
        <f t="shared" si="9"/>
        <v>#DIV/0!</v>
      </c>
      <c r="E218" s="17"/>
      <c r="F218" s="15"/>
      <c r="G218" s="18"/>
      <c r="H218" s="25"/>
      <c r="I218" s="20"/>
      <c r="J218" s="20"/>
      <c r="K218" s="21"/>
      <c r="L218" s="22"/>
      <c r="M218" s="20">
        <f t="shared" si="10"/>
        <v>0</v>
      </c>
      <c r="N218" s="23">
        <f t="shared" si="11"/>
        <v>0</v>
      </c>
    </row>
    <row r="219" spans="2:14" s="24" customFormat="1" x14ac:dyDescent="0.35">
      <c r="B219" s="14"/>
      <c r="C219" s="15"/>
      <c r="D219" s="16" t="e">
        <f t="shared" si="9"/>
        <v>#DIV/0!</v>
      </c>
      <c r="E219" s="17"/>
      <c r="F219" s="15"/>
      <c r="G219" s="18"/>
      <c r="H219" s="25"/>
      <c r="I219" s="20"/>
      <c r="J219" s="20"/>
      <c r="K219" s="21"/>
      <c r="L219" s="22"/>
      <c r="M219" s="20">
        <f t="shared" si="10"/>
        <v>0</v>
      </c>
      <c r="N219" s="23">
        <f t="shared" si="11"/>
        <v>0</v>
      </c>
    </row>
    <row r="220" spans="2:14" s="24" customFormat="1" x14ac:dyDescent="0.35">
      <c r="B220" s="14"/>
      <c r="C220" s="15"/>
      <c r="D220" s="16" t="e">
        <f t="shared" si="9"/>
        <v>#DIV/0!</v>
      </c>
      <c r="E220" s="17"/>
      <c r="F220" s="15"/>
      <c r="G220" s="18"/>
      <c r="H220" s="25"/>
      <c r="I220" s="20"/>
      <c r="J220" s="20"/>
      <c r="K220" s="21"/>
      <c r="L220" s="22"/>
      <c r="M220" s="20">
        <f t="shared" si="10"/>
        <v>0</v>
      </c>
      <c r="N220" s="23">
        <f t="shared" si="11"/>
        <v>0</v>
      </c>
    </row>
    <row r="221" spans="2:14" s="24" customFormat="1" x14ac:dyDescent="0.35">
      <c r="B221" s="14"/>
      <c r="C221" s="15"/>
      <c r="D221" s="16" t="e">
        <f t="shared" si="9"/>
        <v>#DIV/0!</v>
      </c>
      <c r="E221" s="17"/>
      <c r="F221" s="15"/>
      <c r="G221" s="18"/>
      <c r="H221" s="25"/>
      <c r="I221" s="20"/>
      <c r="J221" s="20"/>
      <c r="K221" s="21"/>
      <c r="L221" s="22"/>
      <c r="M221" s="20">
        <f t="shared" si="10"/>
        <v>0</v>
      </c>
      <c r="N221" s="23">
        <f t="shared" si="11"/>
        <v>0</v>
      </c>
    </row>
    <row r="222" spans="2:14" s="24" customFormat="1" x14ac:dyDescent="0.35">
      <c r="B222" s="14"/>
      <c r="C222" s="15"/>
      <c r="D222" s="16" t="e">
        <f t="shared" si="9"/>
        <v>#DIV/0!</v>
      </c>
      <c r="E222" s="17"/>
      <c r="F222" s="15"/>
      <c r="G222" s="18"/>
      <c r="H222" s="25"/>
      <c r="I222" s="20"/>
      <c r="J222" s="20"/>
      <c r="K222" s="21"/>
      <c r="L222" s="22"/>
      <c r="M222" s="20">
        <f t="shared" si="10"/>
        <v>0</v>
      </c>
      <c r="N222" s="23">
        <f t="shared" si="11"/>
        <v>0</v>
      </c>
    </row>
    <row r="223" spans="2:14" s="24" customFormat="1" x14ac:dyDescent="0.35">
      <c r="B223" s="14"/>
      <c r="C223" s="15"/>
      <c r="D223" s="16" t="e">
        <f t="shared" si="9"/>
        <v>#DIV/0!</v>
      </c>
      <c r="E223" s="17"/>
      <c r="F223" s="15"/>
      <c r="G223" s="18"/>
      <c r="H223" s="25"/>
      <c r="I223" s="20"/>
      <c r="J223" s="20"/>
      <c r="K223" s="21"/>
      <c r="L223" s="22"/>
      <c r="M223" s="20">
        <f t="shared" si="10"/>
        <v>0</v>
      </c>
      <c r="N223" s="23">
        <f t="shared" si="11"/>
        <v>0</v>
      </c>
    </row>
    <row r="224" spans="2:14" s="24" customFormat="1" x14ac:dyDescent="0.35">
      <c r="B224" s="14"/>
      <c r="C224" s="15"/>
      <c r="D224" s="16" t="e">
        <f t="shared" si="9"/>
        <v>#DIV/0!</v>
      </c>
      <c r="E224" s="17"/>
      <c r="F224" s="15"/>
      <c r="G224" s="18"/>
      <c r="H224" s="25"/>
      <c r="I224" s="20"/>
      <c r="J224" s="20"/>
      <c r="K224" s="21"/>
      <c r="L224" s="22"/>
      <c r="M224" s="20">
        <f t="shared" si="10"/>
        <v>0</v>
      </c>
      <c r="N224" s="23">
        <f t="shared" si="11"/>
        <v>0</v>
      </c>
    </row>
    <row r="225" spans="2:14" s="24" customFormat="1" x14ac:dyDescent="0.35">
      <c r="B225" s="14"/>
      <c r="C225" s="15"/>
      <c r="D225" s="16" t="e">
        <f t="shared" si="9"/>
        <v>#DIV/0!</v>
      </c>
      <c r="E225" s="17"/>
      <c r="F225" s="15"/>
      <c r="G225" s="18"/>
      <c r="H225" s="25"/>
      <c r="I225" s="20"/>
      <c r="J225" s="20"/>
      <c r="K225" s="21"/>
      <c r="L225" s="22"/>
      <c r="M225" s="20">
        <f t="shared" si="10"/>
        <v>0</v>
      </c>
      <c r="N225" s="23">
        <f t="shared" si="11"/>
        <v>0</v>
      </c>
    </row>
    <row r="226" spans="2:14" s="24" customFormat="1" x14ac:dyDescent="0.35">
      <c r="B226" s="14"/>
      <c r="C226" s="15"/>
      <c r="D226" s="16" t="e">
        <f t="shared" si="9"/>
        <v>#DIV/0!</v>
      </c>
      <c r="E226" s="17"/>
      <c r="F226" s="15"/>
      <c r="G226" s="18"/>
      <c r="H226" s="25"/>
      <c r="I226" s="20"/>
      <c r="J226" s="20"/>
      <c r="K226" s="21"/>
      <c r="L226" s="22"/>
      <c r="M226" s="20">
        <f t="shared" si="10"/>
        <v>0</v>
      </c>
      <c r="N226" s="23">
        <f t="shared" si="11"/>
        <v>0</v>
      </c>
    </row>
    <row r="227" spans="2:14" s="24" customFormat="1" x14ac:dyDescent="0.35">
      <c r="B227" s="14"/>
      <c r="C227" s="15"/>
      <c r="D227" s="16" t="e">
        <f t="shared" si="9"/>
        <v>#DIV/0!</v>
      </c>
      <c r="E227" s="17"/>
      <c r="F227" s="15"/>
      <c r="G227" s="18"/>
      <c r="H227" s="25"/>
      <c r="I227" s="20"/>
      <c r="J227" s="20"/>
      <c r="K227" s="21"/>
      <c r="L227" s="22"/>
      <c r="M227" s="20">
        <f t="shared" si="10"/>
        <v>0</v>
      </c>
      <c r="N227" s="23">
        <f t="shared" si="11"/>
        <v>0</v>
      </c>
    </row>
    <row r="228" spans="2:14" s="24" customFormat="1" x14ac:dyDescent="0.35">
      <c r="B228" s="14"/>
      <c r="C228" s="15"/>
      <c r="D228" s="16" t="e">
        <f t="shared" si="9"/>
        <v>#DIV/0!</v>
      </c>
      <c r="E228" s="17"/>
      <c r="F228" s="15"/>
      <c r="G228" s="18"/>
      <c r="H228" s="25"/>
      <c r="I228" s="20"/>
      <c r="J228" s="20"/>
      <c r="K228" s="21"/>
      <c r="L228" s="22"/>
      <c r="M228" s="20">
        <f t="shared" si="10"/>
        <v>0</v>
      </c>
      <c r="N228" s="23">
        <f t="shared" si="11"/>
        <v>0</v>
      </c>
    </row>
    <row r="229" spans="2:14" s="24" customFormat="1" x14ac:dyDescent="0.35">
      <c r="B229" s="14"/>
      <c r="C229" s="15"/>
      <c r="D229" s="16" t="e">
        <f t="shared" si="9"/>
        <v>#DIV/0!</v>
      </c>
      <c r="E229" s="17"/>
      <c r="F229" s="15"/>
      <c r="G229" s="18"/>
      <c r="H229" s="25"/>
      <c r="I229" s="20"/>
      <c r="J229" s="20"/>
      <c r="K229" s="21"/>
      <c r="L229" s="22"/>
      <c r="M229" s="20">
        <f t="shared" si="10"/>
        <v>0</v>
      </c>
      <c r="N229" s="23">
        <f t="shared" si="11"/>
        <v>0</v>
      </c>
    </row>
    <row r="230" spans="2:14" s="24" customFormat="1" x14ac:dyDescent="0.35">
      <c r="B230" s="14"/>
      <c r="C230" s="15"/>
      <c r="D230" s="16" t="e">
        <f t="shared" si="9"/>
        <v>#DIV/0!</v>
      </c>
      <c r="E230" s="17"/>
      <c r="F230" s="15"/>
      <c r="G230" s="18"/>
      <c r="H230" s="25"/>
      <c r="I230" s="20"/>
      <c r="J230" s="20"/>
      <c r="K230" s="21"/>
      <c r="L230" s="22"/>
      <c r="M230" s="20">
        <f t="shared" si="10"/>
        <v>0</v>
      </c>
      <c r="N230" s="23">
        <f t="shared" si="11"/>
        <v>0</v>
      </c>
    </row>
    <row r="231" spans="2:14" s="24" customFormat="1" x14ac:dyDescent="0.35">
      <c r="B231" s="14"/>
      <c r="C231" s="15"/>
      <c r="D231" s="16" t="e">
        <f t="shared" si="9"/>
        <v>#DIV/0!</v>
      </c>
      <c r="E231" s="17"/>
      <c r="F231" s="15"/>
      <c r="G231" s="18"/>
      <c r="H231" s="25"/>
      <c r="I231" s="20"/>
      <c r="J231" s="20"/>
      <c r="K231" s="21"/>
      <c r="L231" s="22"/>
      <c r="M231" s="20">
        <f t="shared" si="10"/>
        <v>0</v>
      </c>
      <c r="N231" s="23">
        <f t="shared" si="11"/>
        <v>0</v>
      </c>
    </row>
    <row r="232" spans="2:14" s="24" customFormat="1" x14ac:dyDescent="0.35">
      <c r="B232" s="14"/>
      <c r="C232" s="15"/>
      <c r="D232" s="16" t="e">
        <f t="shared" si="9"/>
        <v>#DIV/0!</v>
      </c>
      <c r="E232" s="17"/>
      <c r="F232" s="15"/>
      <c r="G232" s="18"/>
      <c r="H232" s="25"/>
      <c r="I232" s="20"/>
      <c r="J232" s="20"/>
      <c r="K232" s="21"/>
      <c r="L232" s="22"/>
      <c r="M232" s="20">
        <f t="shared" si="10"/>
        <v>0</v>
      </c>
      <c r="N232" s="23">
        <f t="shared" si="11"/>
        <v>0</v>
      </c>
    </row>
    <row r="233" spans="2:14" s="24" customFormat="1" x14ac:dyDescent="0.35">
      <c r="B233" s="14"/>
      <c r="C233" s="15"/>
      <c r="D233" s="16" t="e">
        <f t="shared" si="9"/>
        <v>#DIV/0!</v>
      </c>
      <c r="E233" s="17"/>
      <c r="F233" s="15"/>
      <c r="G233" s="18"/>
      <c r="H233" s="25"/>
      <c r="I233" s="20"/>
      <c r="J233" s="20"/>
      <c r="K233" s="21"/>
      <c r="L233" s="22"/>
      <c r="M233" s="20">
        <f t="shared" si="10"/>
        <v>0</v>
      </c>
      <c r="N233" s="23">
        <f t="shared" si="11"/>
        <v>0</v>
      </c>
    </row>
    <row r="234" spans="2:14" s="24" customFormat="1" x14ac:dyDescent="0.35">
      <c r="B234" s="14"/>
      <c r="C234" s="15"/>
      <c r="D234" s="16" t="e">
        <f t="shared" si="9"/>
        <v>#DIV/0!</v>
      </c>
      <c r="E234" s="17"/>
      <c r="F234" s="15"/>
      <c r="G234" s="18"/>
      <c r="H234" s="25"/>
      <c r="I234" s="20"/>
      <c r="J234" s="20"/>
      <c r="K234" s="21"/>
      <c r="L234" s="22"/>
      <c r="M234" s="20">
        <f t="shared" si="10"/>
        <v>0</v>
      </c>
      <c r="N234" s="23">
        <f t="shared" si="11"/>
        <v>0</v>
      </c>
    </row>
    <row r="235" spans="2:14" s="24" customFormat="1" x14ac:dyDescent="0.35">
      <c r="B235" s="14"/>
      <c r="C235" s="15"/>
      <c r="D235" s="16" t="e">
        <f t="shared" si="9"/>
        <v>#DIV/0!</v>
      </c>
      <c r="E235" s="17"/>
      <c r="F235" s="15"/>
      <c r="G235" s="18"/>
      <c r="H235" s="25"/>
      <c r="I235" s="20"/>
      <c r="J235" s="20"/>
      <c r="K235" s="21"/>
      <c r="L235" s="22"/>
      <c r="M235" s="20">
        <f t="shared" si="10"/>
        <v>0</v>
      </c>
      <c r="N235" s="23">
        <f t="shared" si="11"/>
        <v>0</v>
      </c>
    </row>
    <row r="236" spans="2:14" s="24" customFormat="1" x14ac:dyDescent="0.35">
      <c r="B236" s="14"/>
      <c r="C236" s="15"/>
      <c r="D236" s="16" t="e">
        <f t="shared" si="9"/>
        <v>#DIV/0!</v>
      </c>
      <c r="E236" s="17"/>
      <c r="F236" s="15"/>
      <c r="G236" s="18"/>
      <c r="H236" s="25"/>
      <c r="I236" s="20"/>
      <c r="J236" s="20"/>
      <c r="K236" s="21"/>
      <c r="L236" s="22"/>
      <c r="M236" s="20">
        <f t="shared" si="10"/>
        <v>0</v>
      </c>
      <c r="N236" s="23">
        <f t="shared" si="11"/>
        <v>0</v>
      </c>
    </row>
    <row r="237" spans="2:14" s="24" customFormat="1" x14ac:dyDescent="0.35">
      <c r="B237" s="14"/>
      <c r="C237" s="15"/>
      <c r="D237" s="16" t="e">
        <f t="shared" si="9"/>
        <v>#DIV/0!</v>
      </c>
      <c r="E237" s="17"/>
      <c r="F237" s="15"/>
      <c r="G237" s="18"/>
      <c r="H237" s="25"/>
      <c r="I237" s="20"/>
      <c r="J237" s="20"/>
      <c r="K237" s="21"/>
      <c r="L237" s="22"/>
      <c r="M237" s="20">
        <f t="shared" si="10"/>
        <v>0</v>
      </c>
      <c r="N237" s="23">
        <f t="shared" si="11"/>
        <v>0</v>
      </c>
    </row>
    <row r="238" spans="2:14" s="24" customFormat="1" x14ac:dyDescent="0.35">
      <c r="B238" s="14"/>
      <c r="C238" s="15"/>
      <c r="D238" s="16" t="e">
        <f t="shared" si="9"/>
        <v>#DIV/0!</v>
      </c>
      <c r="E238" s="17"/>
      <c r="F238" s="15"/>
      <c r="G238" s="18"/>
      <c r="H238" s="25"/>
      <c r="I238" s="20"/>
      <c r="J238" s="20"/>
      <c r="K238" s="21"/>
      <c r="L238" s="22"/>
      <c r="M238" s="20">
        <f t="shared" si="10"/>
        <v>0</v>
      </c>
      <c r="N238" s="23">
        <f t="shared" si="11"/>
        <v>0</v>
      </c>
    </row>
    <row r="239" spans="2:14" s="24" customFormat="1" x14ac:dyDescent="0.35">
      <c r="B239" s="14"/>
      <c r="C239" s="15"/>
      <c r="D239" s="16" t="e">
        <f t="shared" si="9"/>
        <v>#DIV/0!</v>
      </c>
      <c r="E239" s="17"/>
      <c r="F239" s="15"/>
      <c r="G239" s="18"/>
      <c r="H239" s="25"/>
      <c r="I239" s="20"/>
      <c r="J239" s="20"/>
      <c r="K239" s="21"/>
      <c r="L239" s="22"/>
      <c r="M239" s="20">
        <f t="shared" si="10"/>
        <v>0</v>
      </c>
      <c r="N239" s="23">
        <f t="shared" si="11"/>
        <v>0</v>
      </c>
    </row>
    <row r="240" spans="2:14" s="24" customFormat="1" x14ac:dyDescent="0.35">
      <c r="B240" s="14"/>
      <c r="C240" s="15"/>
      <c r="D240" s="16" t="e">
        <f t="shared" si="9"/>
        <v>#DIV/0!</v>
      </c>
      <c r="E240" s="17"/>
      <c r="F240" s="15"/>
      <c r="G240" s="18"/>
      <c r="H240" s="25"/>
      <c r="I240" s="20"/>
      <c r="J240" s="20"/>
      <c r="K240" s="21"/>
      <c r="L240" s="22"/>
      <c r="M240" s="20">
        <f t="shared" si="10"/>
        <v>0</v>
      </c>
      <c r="N240" s="23">
        <f t="shared" si="11"/>
        <v>0</v>
      </c>
    </row>
    <row r="241" spans="2:14" s="24" customFormat="1" x14ac:dyDescent="0.35">
      <c r="B241" s="14"/>
      <c r="C241" s="15"/>
      <c r="D241" s="16" t="e">
        <f t="shared" si="9"/>
        <v>#DIV/0!</v>
      </c>
      <c r="E241" s="17"/>
      <c r="F241" s="15"/>
      <c r="G241" s="18"/>
      <c r="H241" s="25"/>
      <c r="I241" s="20"/>
      <c r="J241" s="20"/>
      <c r="K241" s="21"/>
      <c r="L241" s="22"/>
      <c r="M241" s="20">
        <f t="shared" si="10"/>
        <v>0</v>
      </c>
      <c r="N241" s="23">
        <f t="shared" si="11"/>
        <v>0</v>
      </c>
    </row>
    <row r="242" spans="2:14" s="24" customFormat="1" x14ac:dyDescent="0.35">
      <c r="B242" s="14"/>
      <c r="C242" s="15"/>
      <c r="D242" s="16" t="e">
        <f t="shared" si="9"/>
        <v>#DIV/0!</v>
      </c>
      <c r="E242" s="17"/>
      <c r="F242" s="15"/>
      <c r="G242" s="18"/>
      <c r="H242" s="25"/>
      <c r="I242" s="20"/>
      <c r="J242" s="20"/>
      <c r="K242" s="21"/>
      <c r="L242" s="22"/>
      <c r="M242" s="20">
        <f t="shared" si="10"/>
        <v>0</v>
      </c>
      <c r="N242" s="23">
        <f t="shared" si="11"/>
        <v>0</v>
      </c>
    </row>
    <row r="243" spans="2:14" s="24" customFormat="1" x14ac:dyDescent="0.35">
      <c r="B243" s="14"/>
      <c r="C243" s="15"/>
      <c r="D243" s="16" t="e">
        <f t="shared" si="9"/>
        <v>#DIV/0!</v>
      </c>
      <c r="E243" s="17"/>
      <c r="F243" s="15"/>
      <c r="G243" s="18"/>
      <c r="H243" s="25"/>
      <c r="I243" s="20"/>
      <c r="J243" s="20"/>
      <c r="K243" s="21"/>
      <c r="L243" s="22"/>
      <c r="M243" s="20">
        <f t="shared" si="10"/>
        <v>0</v>
      </c>
      <c r="N243" s="23">
        <f t="shared" si="11"/>
        <v>0</v>
      </c>
    </row>
    <row r="244" spans="2:14" s="24" customFormat="1" x14ac:dyDescent="0.35">
      <c r="B244" s="14"/>
      <c r="C244" s="15"/>
      <c r="D244" s="16" t="e">
        <f t="shared" si="9"/>
        <v>#DIV/0!</v>
      </c>
      <c r="E244" s="17"/>
      <c r="F244" s="15"/>
      <c r="G244" s="18"/>
      <c r="H244" s="25"/>
      <c r="I244" s="20"/>
      <c r="J244" s="20"/>
      <c r="K244" s="21"/>
      <c r="L244" s="22"/>
      <c r="M244" s="20">
        <f t="shared" si="10"/>
        <v>0</v>
      </c>
      <c r="N244" s="23">
        <f t="shared" si="11"/>
        <v>0</v>
      </c>
    </row>
    <row r="245" spans="2:14" s="24" customFormat="1" x14ac:dyDescent="0.35">
      <c r="B245" s="14"/>
      <c r="C245" s="15"/>
      <c r="D245" s="16" t="e">
        <f t="shared" si="9"/>
        <v>#DIV/0!</v>
      </c>
      <c r="E245" s="17"/>
      <c r="F245" s="15"/>
      <c r="G245" s="18"/>
      <c r="H245" s="25"/>
      <c r="I245" s="20"/>
      <c r="J245" s="20"/>
      <c r="K245" s="21"/>
      <c r="L245" s="22"/>
      <c r="M245" s="20">
        <f t="shared" si="10"/>
        <v>0</v>
      </c>
      <c r="N245" s="23">
        <f t="shared" si="11"/>
        <v>0</v>
      </c>
    </row>
    <row r="246" spans="2:14" s="24" customFormat="1" x14ac:dyDescent="0.35">
      <c r="B246" s="14"/>
      <c r="C246" s="15"/>
      <c r="D246" s="16" t="e">
        <f t="shared" si="9"/>
        <v>#DIV/0!</v>
      </c>
      <c r="E246" s="17"/>
      <c r="F246" s="15"/>
      <c r="G246" s="18"/>
      <c r="H246" s="25"/>
      <c r="I246" s="20"/>
      <c r="J246" s="20"/>
      <c r="K246" s="21"/>
      <c r="L246" s="22"/>
      <c r="M246" s="20">
        <f t="shared" si="10"/>
        <v>0</v>
      </c>
      <c r="N246" s="23">
        <f t="shared" si="11"/>
        <v>0</v>
      </c>
    </row>
    <row r="247" spans="2:14" s="24" customFormat="1" x14ac:dyDescent="0.35">
      <c r="B247" s="14"/>
      <c r="C247" s="15"/>
      <c r="D247" s="16" t="e">
        <f t="shared" si="9"/>
        <v>#DIV/0!</v>
      </c>
      <c r="E247" s="17"/>
      <c r="F247" s="15"/>
      <c r="G247" s="18"/>
      <c r="H247" s="25"/>
      <c r="I247" s="20"/>
      <c r="J247" s="20"/>
      <c r="K247" s="21"/>
      <c r="L247" s="22"/>
      <c r="M247" s="20">
        <f t="shared" si="10"/>
        <v>0</v>
      </c>
      <c r="N247" s="23">
        <f t="shared" si="11"/>
        <v>0</v>
      </c>
    </row>
    <row r="248" spans="2:14" s="24" customFormat="1" x14ac:dyDescent="0.35">
      <c r="B248" s="14"/>
      <c r="C248" s="15"/>
      <c r="D248" s="16" t="e">
        <f t="shared" si="9"/>
        <v>#DIV/0!</v>
      </c>
      <c r="E248" s="17"/>
      <c r="F248" s="15"/>
      <c r="G248" s="18"/>
      <c r="H248" s="25"/>
      <c r="I248" s="20"/>
      <c r="J248" s="20"/>
      <c r="K248" s="21"/>
      <c r="L248" s="22"/>
      <c r="M248" s="20">
        <f t="shared" si="10"/>
        <v>0</v>
      </c>
      <c r="N248" s="23">
        <f t="shared" si="11"/>
        <v>0</v>
      </c>
    </row>
    <row r="249" spans="2:14" s="24" customFormat="1" x14ac:dyDescent="0.35">
      <c r="B249" s="14"/>
      <c r="C249" s="15"/>
      <c r="D249" s="16" t="e">
        <f t="shared" si="9"/>
        <v>#DIV/0!</v>
      </c>
      <c r="E249" s="17"/>
      <c r="F249" s="15"/>
      <c r="G249" s="18"/>
      <c r="H249" s="25"/>
      <c r="I249" s="20"/>
      <c r="J249" s="20"/>
      <c r="K249" s="21"/>
      <c r="L249" s="22"/>
      <c r="M249" s="20">
        <f t="shared" si="10"/>
        <v>0</v>
      </c>
      <c r="N249" s="23">
        <f t="shared" si="11"/>
        <v>0</v>
      </c>
    </row>
    <row r="250" spans="2:14" s="24" customFormat="1" x14ac:dyDescent="0.35">
      <c r="B250" s="14"/>
      <c r="C250" s="15"/>
      <c r="D250" s="16" t="e">
        <f t="shared" si="9"/>
        <v>#DIV/0!</v>
      </c>
      <c r="E250" s="17"/>
      <c r="F250" s="15"/>
      <c r="G250" s="18"/>
      <c r="H250" s="25"/>
      <c r="I250" s="20"/>
      <c r="J250" s="20"/>
      <c r="K250" s="21"/>
      <c r="L250" s="22"/>
      <c r="M250" s="20">
        <f t="shared" si="10"/>
        <v>0</v>
      </c>
      <c r="N250" s="23">
        <f t="shared" si="11"/>
        <v>0</v>
      </c>
    </row>
    <row r="251" spans="2:14" s="24" customFormat="1" x14ac:dyDescent="0.35">
      <c r="B251" s="14"/>
      <c r="C251" s="15"/>
      <c r="D251" s="16" t="e">
        <f t="shared" si="9"/>
        <v>#DIV/0!</v>
      </c>
      <c r="E251" s="17"/>
      <c r="F251" s="15"/>
      <c r="G251" s="18"/>
      <c r="H251" s="25"/>
      <c r="I251" s="20"/>
      <c r="J251" s="20"/>
      <c r="K251" s="21"/>
      <c r="L251" s="22"/>
      <c r="M251" s="20">
        <f t="shared" si="10"/>
        <v>0</v>
      </c>
      <c r="N251" s="23">
        <f t="shared" si="11"/>
        <v>0</v>
      </c>
    </row>
    <row r="252" spans="2:14" s="24" customFormat="1" x14ac:dyDescent="0.35">
      <c r="B252" s="14"/>
      <c r="C252" s="15"/>
      <c r="D252" s="16" t="e">
        <f t="shared" si="9"/>
        <v>#DIV/0!</v>
      </c>
      <c r="E252" s="17"/>
      <c r="F252" s="15"/>
      <c r="G252" s="18"/>
      <c r="H252" s="25"/>
      <c r="I252" s="20"/>
      <c r="J252" s="20"/>
      <c r="K252" s="21"/>
      <c r="L252" s="22"/>
      <c r="M252" s="20">
        <f t="shared" si="10"/>
        <v>0</v>
      </c>
      <c r="N252" s="23">
        <f t="shared" si="11"/>
        <v>0</v>
      </c>
    </row>
    <row r="253" spans="2:14" s="24" customFormat="1" x14ac:dyDescent="0.35">
      <c r="B253" s="14"/>
      <c r="C253" s="15"/>
      <c r="D253" s="16" t="e">
        <f t="shared" si="9"/>
        <v>#DIV/0!</v>
      </c>
      <c r="E253" s="17"/>
      <c r="F253" s="15"/>
      <c r="G253" s="18"/>
      <c r="H253" s="25"/>
      <c r="I253" s="20"/>
      <c r="J253" s="20"/>
      <c r="K253" s="21"/>
      <c r="L253" s="22"/>
      <c r="M253" s="20">
        <f t="shared" si="10"/>
        <v>0</v>
      </c>
      <c r="N253" s="23">
        <f t="shared" si="11"/>
        <v>0</v>
      </c>
    </row>
    <row r="254" spans="2:14" s="24" customFormat="1" x14ac:dyDescent="0.35">
      <c r="B254" s="14"/>
      <c r="C254" s="15"/>
      <c r="D254" s="16" t="e">
        <f t="shared" si="9"/>
        <v>#DIV/0!</v>
      </c>
      <c r="E254" s="17"/>
      <c r="F254" s="15"/>
      <c r="G254" s="18"/>
      <c r="H254" s="25"/>
      <c r="I254" s="20"/>
      <c r="J254" s="20"/>
      <c r="K254" s="21"/>
      <c r="L254" s="22"/>
      <c r="M254" s="20">
        <f t="shared" si="10"/>
        <v>0</v>
      </c>
      <c r="N254" s="23">
        <f t="shared" si="11"/>
        <v>0</v>
      </c>
    </row>
    <row r="255" spans="2:14" s="24" customFormat="1" x14ac:dyDescent="0.35">
      <c r="B255" s="14"/>
      <c r="C255" s="15"/>
      <c r="D255" s="16" t="e">
        <f t="shared" si="9"/>
        <v>#DIV/0!</v>
      </c>
      <c r="E255" s="17"/>
      <c r="F255" s="15"/>
      <c r="G255" s="18"/>
      <c r="H255" s="25"/>
      <c r="I255" s="20"/>
      <c r="J255" s="20"/>
      <c r="K255" s="21"/>
      <c r="L255" s="22"/>
      <c r="M255" s="20">
        <f t="shared" si="10"/>
        <v>0</v>
      </c>
      <c r="N255" s="23">
        <f t="shared" si="11"/>
        <v>0</v>
      </c>
    </row>
    <row r="256" spans="2:14" s="24" customFormat="1" x14ac:dyDescent="0.35">
      <c r="B256" s="14"/>
      <c r="C256" s="15"/>
      <c r="D256" s="16" t="e">
        <f t="shared" si="9"/>
        <v>#DIV/0!</v>
      </c>
      <c r="E256" s="17"/>
      <c r="F256" s="15"/>
      <c r="G256" s="18"/>
      <c r="H256" s="25"/>
      <c r="I256" s="20"/>
      <c r="J256" s="20"/>
      <c r="K256" s="21"/>
      <c r="L256" s="22"/>
      <c r="M256" s="20">
        <f t="shared" si="10"/>
        <v>0</v>
      </c>
      <c r="N256" s="23">
        <f t="shared" si="11"/>
        <v>0</v>
      </c>
    </row>
    <row r="257" spans="2:14" s="24" customFormat="1" x14ac:dyDescent="0.35">
      <c r="B257" s="14"/>
      <c r="C257" s="15"/>
      <c r="D257" s="16" t="e">
        <f t="shared" si="9"/>
        <v>#DIV/0!</v>
      </c>
      <c r="E257" s="17"/>
      <c r="F257" s="15"/>
      <c r="G257" s="18"/>
      <c r="H257" s="25"/>
      <c r="I257" s="20"/>
      <c r="J257" s="20"/>
      <c r="K257" s="21"/>
      <c r="L257" s="22"/>
      <c r="M257" s="20">
        <f t="shared" si="10"/>
        <v>0</v>
      </c>
      <c r="N257" s="23">
        <f t="shared" si="11"/>
        <v>0</v>
      </c>
    </row>
    <row r="258" spans="2:14" s="24" customFormat="1" x14ac:dyDescent="0.35">
      <c r="B258" s="14"/>
      <c r="C258" s="15"/>
      <c r="D258" s="16" t="e">
        <f t="shared" si="9"/>
        <v>#DIV/0!</v>
      </c>
      <c r="E258" s="17"/>
      <c r="F258" s="15"/>
      <c r="G258" s="18"/>
      <c r="H258" s="25"/>
      <c r="I258" s="20"/>
      <c r="J258" s="20"/>
      <c r="K258" s="21"/>
      <c r="L258" s="22"/>
      <c r="M258" s="20">
        <f t="shared" si="10"/>
        <v>0</v>
      </c>
      <c r="N258" s="23">
        <f t="shared" si="11"/>
        <v>0</v>
      </c>
    </row>
    <row r="259" spans="2:14" s="24" customFormat="1" x14ac:dyDescent="0.35">
      <c r="B259" s="14"/>
      <c r="C259" s="15"/>
      <c r="D259" s="16" t="e">
        <f t="shared" si="9"/>
        <v>#DIV/0!</v>
      </c>
      <c r="E259" s="17"/>
      <c r="F259" s="15"/>
      <c r="G259" s="18"/>
      <c r="H259" s="25"/>
      <c r="I259" s="20"/>
      <c r="J259" s="20"/>
      <c r="K259" s="21"/>
      <c r="L259" s="22"/>
      <c r="M259" s="20">
        <f t="shared" si="10"/>
        <v>0</v>
      </c>
      <c r="N259" s="23">
        <f t="shared" si="11"/>
        <v>0</v>
      </c>
    </row>
    <row r="260" spans="2:14" s="24" customFormat="1" x14ac:dyDescent="0.35">
      <c r="B260" s="14"/>
      <c r="C260" s="15"/>
      <c r="D260" s="16" t="e">
        <f t="shared" ref="D260:D323" si="12">SUMIF($C$3:$C$1004,C260,$M$3:$M$1004)/(SUMIF($C$3:$C$1004,C260,$J$3:$J$1004))</f>
        <v>#DIV/0!</v>
      </c>
      <c r="E260" s="17"/>
      <c r="F260" s="15"/>
      <c r="G260" s="18"/>
      <c r="H260" s="25"/>
      <c r="I260" s="20"/>
      <c r="J260" s="20"/>
      <c r="K260" s="21"/>
      <c r="L260" s="22"/>
      <c r="M260" s="20">
        <f t="shared" ref="M260:M323" si="13">IF(L260="",I260,(MIN(J260,(L260*1.6*J260))))</f>
        <v>0</v>
      </c>
      <c r="N260" s="23">
        <f t="shared" ref="N260:N323" si="14">IF(M260=0,0,(M260/J260))</f>
        <v>0</v>
      </c>
    </row>
    <row r="261" spans="2:14" s="24" customFormat="1" x14ac:dyDescent="0.35">
      <c r="B261" s="14"/>
      <c r="C261" s="15"/>
      <c r="D261" s="16" t="e">
        <f t="shared" si="12"/>
        <v>#DIV/0!</v>
      </c>
      <c r="E261" s="17"/>
      <c r="F261" s="15"/>
      <c r="G261" s="18"/>
      <c r="H261" s="25"/>
      <c r="I261" s="20"/>
      <c r="J261" s="20"/>
      <c r="K261" s="21"/>
      <c r="L261" s="22"/>
      <c r="M261" s="20">
        <f t="shared" si="13"/>
        <v>0</v>
      </c>
      <c r="N261" s="23">
        <f t="shared" si="14"/>
        <v>0</v>
      </c>
    </row>
    <row r="262" spans="2:14" s="24" customFormat="1" x14ac:dyDescent="0.35">
      <c r="B262" s="14"/>
      <c r="C262" s="15"/>
      <c r="D262" s="16" t="e">
        <f t="shared" si="12"/>
        <v>#DIV/0!</v>
      </c>
      <c r="E262" s="17"/>
      <c r="F262" s="15"/>
      <c r="G262" s="18"/>
      <c r="H262" s="25"/>
      <c r="I262" s="20"/>
      <c r="J262" s="20"/>
      <c r="K262" s="21"/>
      <c r="L262" s="22"/>
      <c r="M262" s="20">
        <f t="shared" si="13"/>
        <v>0</v>
      </c>
      <c r="N262" s="23">
        <f t="shared" si="14"/>
        <v>0</v>
      </c>
    </row>
    <row r="263" spans="2:14" s="24" customFormat="1" x14ac:dyDescent="0.35">
      <c r="B263" s="14"/>
      <c r="C263" s="15"/>
      <c r="D263" s="16" t="e">
        <f t="shared" si="12"/>
        <v>#DIV/0!</v>
      </c>
      <c r="E263" s="17"/>
      <c r="F263" s="15"/>
      <c r="G263" s="18"/>
      <c r="H263" s="25"/>
      <c r="I263" s="20"/>
      <c r="J263" s="20"/>
      <c r="K263" s="21"/>
      <c r="L263" s="22"/>
      <c r="M263" s="20">
        <f t="shared" si="13"/>
        <v>0</v>
      </c>
      <c r="N263" s="23">
        <f t="shared" si="14"/>
        <v>0</v>
      </c>
    </row>
    <row r="264" spans="2:14" s="24" customFormat="1" x14ac:dyDescent="0.35">
      <c r="B264" s="14"/>
      <c r="C264" s="15"/>
      <c r="D264" s="16" t="e">
        <f t="shared" si="12"/>
        <v>#DIV/0!</v>
      </c>
      <c r="E264" s="17"/>
      <c r="F264" s="15"/>
      <c r="G264" s="18"/>
      <c r="H264" s="25"/>
      <c r="I264" s="20"/>
      <c r="J264" s="20"/>
      <c r="K264" s="21"/>
      <c r="L264" s="22"/>
      <c r="M264" s="20">
        <f t="shared" si="13"/>
        <v>0</v>
      </c>
      <c r="N264" s="23">
        <f t="shared" si="14"/>
        <v>0</v>
      </c>
    </row>
    <row r="265" spans="2:14" s="24" customFormat="1" x14ac:dyDescent="0.35">
      <c r="B265" s="14"/>
      <c r="C265" s="15"/>
      <c r="D265" s="16" t="e">
        <f t="shared" si="12"/>
        <v>#DIV/0!</v>
      </c>
      <c r="E265" s="17"/>
      <c r="F265" s="15"/>
      <c r="G265" s="18"/>
      <c r="H265" s="25"/>
      <c r="I265" s="20"/>
      <c r="J265" s="20"/>
      <c r="K265" s="21"/>
      <c r="L265" s="22"/>
      <c r="M265" s="20">
        <f t="shared" si="13"/>
        <v>0</v>
      </c>
      <c r="N265" s="23">
        <f t="shared" si="14"/>
        <v>0</v>
      </c>
    </row>
    <row r="266" spans="2:14" s="24" customFormat="1" x14ac:dyDescent="0.35">
      <c r="B266" s="14"/>
      <c r="C266" s="15"/>
      <c r="D266" s="16" t="e">
        <f t="shared" si="12"/>
        <v>#DIV/0!</v>
      </c>
      <c r="E266" s="17"/>
      <c r="F266" s="15"/>
      <c r="G266" s="18"/>
      <c r="H266" s="25"/>
      <c r="I266" s="20"/>
      <c r="J266" s="20"/>
      <c r="K266" s="21"/>
      <c r="L266" s="22"/>
      <c r="M266" s="20">
        <f t="shared" si="13"/>
        <v>0</v>
      </c>
      <c r="N266" s="23">
        <f t="shared" si="14"/>
        <v>0</v>
      </c>
    </row>
    <row r="267" spans="2:14" s="24" customFormat="1" x14ac:dyDescent="0.35">
      <c r="B267" s="14"/>
      <c r="C267" s="15"/>
      <c r="D267" s="16" t="e">
        <f t="shared" si="12"/>
        <v>#DIV/0!</v>
      </c>
      <c r="E267" s="17"/>
      <c r="F267" s="15"/>
      <c r="G267" s="18"/>
      <c r="H267" s="25"/>
      <c r="I267" s="20"/>
      <c r="J267" s="20"/>
      <c r="K267" s="21"/>
      <c r="L267" s="22"/>
      <c r="M267" s="20">
        <f t="shared" si="13"/>
        <v>0</v>
      </c>
      <c r="N267" s="23">
        <f t="shared" si="14"/>
        <v>0</v>
      </c>
    </row>
    <row r="268" spans="2:14" s="24" customFormat="1" x14ac:dyDescent="0.35">
      <c r="B268" s="14"/>
      <c r="C268" s="15"/>
      <c r="D268" s="16" t="e">
        <f t="shared" si="12"/>
        <v>#DIV/0!</v>
      </c>
      <c r="E268" s="17"/>
      <c r="F268" s="15"/>
      <c r="G268" s="18"/>
      <c r="H268" s="25"/>
      <c r="I268" s="20"/>
      <c r="J268" s="20"/>
      <c r="K268" s="21"/>
      <c r="L268" s="22"/>
      <c r="M268" s="20">
        <f t="shared" si="13"/>
        <v>0</v>
      </c>
      <c r="N268" s="23">
        <f t="shared" si="14"/>
        <v>0</v>
      </c>
    </row>
    <row r="269" spans="2:14" s="24" customFormat="1" x14ac:dyDescent="0.35">
      <c r="B269" s="14"/>
      <c r="C269" s="15"/>
      <c r="D269" s="16" t="e">
        <f t="shared" si="12"/>
        <v>#DIV/0!</v>
      </c>
      <c r="E269" s="17"/>
      <c r="F269" s="15"/>
      <c r="G269" s="18"/>
      <c r="H269" s="25"/>
      <c r="I269" s="20"/>
      <c r="J269" s="20"/>
      <c r="K269" s="21"/>
      <c r="L269" s="22"/>
      <c r="M269" s="20">
        <f t="shared" si="13"/>
        <v>0</v>
      </c>
      <c r="N269" s="23">
        <f t="shared" si="14"/>
        <v>0</v>
      </c>
    </row>
    <row r="270" spans="2:14" s="24" customFormat="1" x14ac:dyDescent="0.35">
      <c r="B270" s="14"/>
      <c r="C270" s="15"/>
      <c r="D270" s="16" t="e">
        <f t="shared" si="12"/>
        <v>#DIV/0!</v>
      </c>
      <c r="E270" s="17"/>
      <c r="F270" s="15"/>
      <c r="G270" s="18"/>
      <c r="H270" s="25"/>
      <c r="I270" s="20"/>
      <c r="J270" s="20"/>
      <c r="K270" s="21"/>
      <c r="L270" s="22"/>
      <c r="M270" s="20">
        <f t="shared" si="13"/>
        <v>0</v>
      </c>
      <c r="N270" s="23">
        <f t="shared" si="14"/>
        <v>0</v>
      </c>
    </row>
    <row r="271" spans="2:14" s="24" customFormat="1" x14ac:dyDescent="0.35">
      <c r="B271" s="14"/>
      <c r="C271" s="15"/>
      <c r="D271" s="16" t="e">
        <f t="shared" si="12"/>
        <v>#DIV/0!</v>
      </c>
      <c r="E271" s="17"/>
      <c r="F271" s="15"/>
      <c r="G271" s="18"/>
      <c r="H271" s="25"/>
      <c r="I271" s="20"/>
      <c r="J271" s="20"/>
      <c r="K271" s="21"/>
      <c r="L271" s="22"/>
      <c r="M271" s="20">
        <f t="shared" si="13"/>
        <v>0</v>
      </c>
      <c r="N271" s="23">
        <f t="shared" si="14"/>
        <v>0</v>
      </c>
    </row>
    <row r="272" spans="2:14" s="24" customFormat="1" x14ac:dyDescent="0.35">
      <c r="B272" s="14"/>
      <c r="C272" s="15"/>
      <c r="D272" s="16" t="e">
        <f t="shared" si="12"/>
        <v>#DIV/0!</v>
      </c>
      <c r="E272" s="17"/>
      <c r="F272" s="15"/>
      <c r="G272" s="18"/>
      <c r="H272" s="25"/>
      <c r="I272" s="20"/>
      <c r="J272" s="20"/>
      <c r="K272" s="21"/>
      <c r="L272" s="22"/>
      <c r="M272" s="20">
        <f t="shared" si="13"/>
        <v>0</v>
      </c>
      <c r="N272" s="23">
        <f t="shared" si="14"/>
        <v>0</v>
      </c>
    </row>
    <row r="273" spans="2:14" s="24" customFormat="1" x14ac:dyDescent="0.35">
      <c r="B273" s="14"/>
      <c r="C273" s="15"/>
      <c r="D273" s="16" t="e">
        <f t="shared" si="12"/>
        <v>#DIV/0!</v>
      </c>
      <c r="E273" s="17"/>
      <c r="F273" s="15"/>
      <c r="G273" s="18"/>
      <c r="H273" s="25"/>
      <c r="I273" s="20"/>
      <c r="J273" s="20"/>
      <c r="K273" s="21"/>
      <c r="L273" s="22"/>
      <c r="M273" s="20">
        <f t="shared" si="13"/>
        <v>0</v>
      </c>
      <c r="N273" s="23">
        <f t="shared" si="14"/>
        <v>0</v>
      </c>
    </row>
    <row r="274" spans="2:14" s="24" customFormat="1" x14ac:dyDescent="0.35">
      <c r="B274" s="14"/>
      <c r="C274" s="15"/>
      <c r="D274" s="16" t="e">
        <f t="shared" si="12"/>
        <v>#DIV/0!</v>
      </c>
      <c r="E274" s="17"/>
      <c r="F274" s="15"/>
      <c r="G274" s="18"/>
      <c r="H274" s="25"/>
      <c r="I274" s="20"/>
      <c r="J274" s="20"/>
      <c r="K274" s="21"/>
      <c r="L274" s="22"/>
      <c r="M274" s="20">
        <f t="shared" si="13"/>
        <v>0</v>
      </c>
      <c r="N274" s="23">
        <f t="shared" si="14"/>
        <v>0</v>
      </c>
    </row>
    <row r="275" spans="2:14" s="24" customFormat="1" x14ac:dyDescent="0.35">
      <c r="B275" s="14"/>
      <c r="C275" s="15"/>
      <c r="D275" s="16" t="e">
        <f t="shared" si="12"/>
        <v>#DIV/0!</v>
      </c>
      <c r="E275" s="17"/>
      <c r="F275" s="15"/>
      <c r="G275" s="18"/>
      <c r="H275" s="25"/>
      <c r="I275" s="20"/>
      <c r="J275" s="20"/>
      <c r="K275" s="21"/>
      <c r="L275" s="22"/>
      <c r="M275" s="20">
        <f t="shared" si="13"/>
        <v>0</v>
      </c>
      <c r="N275" s="23">
        <f t="shared" si="14"/>
        <v>0</v>
      </c>
    </row>
    <row r="276" spans="2:14" s="24" customFormat="1" x14ac:dyDescent="0.35">
      <c r="B276" s="14"/>
      <c r="C276" s="15"/>
      <c r="D276" s="16" t="e">
        <f t="shared" si="12"/>
        <v>#DIV/0!</v>
      </c>
      <c r="E276" s="17"/>
      <c r="F276" s="15"/>
      <c r="G276" s="18"/>
      <c r="H276" s="25"/>
      <c r="I276" s="20"/>
      <c r="J276" s="20"/>
      <c r="K276" s="21"/>
      <c r="L276" s="22"/>
      <c r="M276" s="20">
        <f t="shared" si="13"/>
        <v>0</v>
      </c>
      <c r="N276" s="23">
        <f t="shared" si="14"/>
        <v>0</v>
      </c>
    </row>
    <row r="277" spans="2:14" s="24" customFormat="1" x14ac:dyDescent="0.35">
      <c r="B277" s="14"/>
      <c r="C277" s="15"/>
      <c r="D277" s="16" t="e">
        <f t="shared" si="12"/>
        <v>#DIV/0!</v>
      </c>
      <c r="E277" s="17"/>
      <c r="F277" s="15"/>
      <c r="G277" s="18"/>
      <c r="H277" s="25"/>
      <c r="I277" s="20"/>
      <c r="J277" s="20"/>
      <c r="K277" s="21"/>
      <c r="L277" s="22"/>
      <c r="M277" s="20">
        <f t="shared" si="13"/>
        <v>0</v>
      </c>
      <c r="N277" s="23">
        <f t="shared" si="14"/>
        <v>0</v>
      </c>
    </row>
    <row r="278" spans="2:14" s="24" customFormat="1" x14ac:dyDescent="0.35">
      <c r="B278" s="14"/>
      <c r="C278" s="15"/>
      <c r="D278" s="16" t="e">
        <f t="shared" si="12"/>
        <v>#DIV/0!</v>
      </c>
      <c r="E278" s="17"/>
      <c r="F278" s="15"/>
      <c r="G278" s="18"/>
      <c r="H278" s="25"/>
      <c r="I278" s="20"/>
      <c r="J278" s="20"/>
      <c r="K278" s="21"/>
      <c r="L278" s="22"/>
      <c r="M278" s="20">
        <f t="shared" si="13"/>
        <v>0</v>
      </c>
      <c r="N278" s="23">
        <f t="shared" si="14"/>
        <v>0</v>
      </c>
    </row>
    <row r="279" spans="2:14" s="24" customFormat="1" x14ac:dyDescent="0.35">
      <c r="B279" s="14"/>
      <c r="C279" s="15"/>
      <c r="D279" s="16" t="e">
        <f t="shared" si="12"/>
        <v>#DIV/0!</v>
      </c>
      <c r="E279" s="17"/>
      <c r="F279" s="15"/>
      <c r="G279" s="18"/>
      <c r="H279" s="25"/>
      <c r="I279" s="20"/>
      <c r="J279" s="20"/>
      <c r="K279" s="21"/>
      <c r="L279" s="22"/>
      <c r="M279" s="20">
        <f t="shared" si="13"/>
        <v>0</v>
      </c>
      <c r="N279" s="23">
        <f t="shared" si="14"/>
        <v>0</v>
      </c>
    </row>
    <row r="280" spans="2:14" s="24" customFormat="1" x14ac:dyDescent="0.35">
      <c r="B280" s="14"/>
      <c r="C280" s="15"/>
      <c r="D280" s="16" t="e">
        <f t="shared" si="12"/>
        <v>#DIV/0!</v>
      </c>
      <c r="E280" s="17"/>
      <c r="F280" s="15"/>
      <c r="G280" s="18"/>
      <c r="H280" s="25"/>
      <c r="I280" s="20"/>
      <c r="J280" s="20"/>
      <c r="K280" s="21"/>
      <c r="L280" s="22"/>
      <c r="M280" s="20">
        <f t="shared" si="13"/>
        <v>0</v>
      </c>
      <c r="N280" s="23">
        <f t="shared" si="14"/>
        <v>0</v>
      </c>
    </row>
    <row r="281" spans="2:14" s="24" customFormat="1" x14ac:dyDescent="0.35">
      <c r="B281" s="14"/>
      <c r="C281" s="15"/>
      <c r="D281" s="16" t="e">
        <f t="shared" si="12"/>
        <v>#DIV/0!</v>
      </c>
      <c r="E281" s="17"/>
      <c r="F281" s="15"/>
      <c r="G281" s="18"/>
      <c r="H281" s="25"/>
      <c r="I281" s="20"/>
      <c r="J281" s="20"/>
      <c r="K281" s="21"/>
      <c r="L281" s="22"/>
      <c r="M281" s="20">
        <f t="shared" si="13"/>
        <v>0</v>
      </c>
      <c r="N281" s="23">
        <f t="shared" si="14"/>
        <v>0</v>
      </c>
    </row>
    <row r="282" spans="2:14" s="24" customFormat="1" x14ac:dyDescent="0.35">
      <c r="B282" s="14"/>
      <c r="C282" s="15"/>
      <c r="D282" s="16" t="e">
        <f t="shared" si="12"/>
        <v>#DIV/0!</v>
      </c>
      <c r="E282" s="17"/>
      <c r="F282" s="15"/>
      <c r="G282" s="18"/>
      <c r="H282" s="25"/>
      <c r="I282" s="20"/>
      <c r="J282" s="20"/>
      <c r="K282" s="21"/>
      <c r="L282" s="22"/>
      <c r="M282" s="20">
        <f t="shared" si="13"/>
        <v>0</v>
      </c>
      <c r="N282" s="23">
        <f t="shared" si="14"/>
        <v>0</v>
      </c>
    </row>
    <row r="283" spans="2:14" s="24" customFormat="1" x14ac:dyDescent="0.35">
      <c r="B283" s="14"/>
      <c r="C283" s="15"/>
      <c r="D283" s="16" t="e">
        <f t="shared" si="12"/>
        <v>#DIV/0!</v>
      </c>
      <c r="E283" s="17"/>
      <c r="F283" s="15"/>
      <c r="G283" s="18"/>
      <c r="H283" s="25"/>
      <c r="I283" s="20"/>
      <c r="J283" s="20"/>
      <c r="K283" s="21"/>
      <c r="L283" s="22"/>
      <c r="M283" s="20">
        <f t="shared" si="13"/>
        <v>0</v>
      </c>
      <c r="N283" s="23">
        <f t="shared" si="14"/>
        <v>0</v>
      </c>
    </row>
    <row r="284" spans="2:14" s="24" customFormat="1" x14ac:dyDescent="0.35">
      <c r="B284" s="14"/>
      <c r="C284" s="15"/>
      <c r="D284" s="16" t="e">
        <f t="shared" si="12"/>
        <v>#DIV/0!</v>
      </c>
      <c r="E284" s="17"/>
      <c r="F284" s="15"/>
      <c r="G284" s="18"/>
      <c r="H284" s="25"/>
      <c r="I284" s="20"/>
      <c r="J284" s="20"/>
      <c r="K284" s="21"/>
      <c r="L284" s="22"/>
      <c r="M284" s="20">
        <f t="shared" si="13"/>
        <v>0</v>
      </c>
      <c r="N284" s="23">
        <f t="shared" si="14"/>
        <v>0</v>
      </c>
    </row>
    <row r="285" spans="2:14" s="24" customFormat="1" x14ac:dyDescent="0.35">
      <c r="B285" s="14"/>
      <c r="C285" s="15"/>
      <c r="D285" s="16" t="e">
        <f t="shared" si="12"/>
        <v>#DIV/0!</v>
      </c>
      <c r="E285" s="17"/>
      <c r="F285" s="15"/>
      <c r="G285" s="18"/>
      <c r="H285" s="25"/>
      <c r="I285" s="20"/>
      <c r="J285" s="20"/>
      <c r="K285" s="21"/>
      <c r="L285" s="22"/>
      <c r="M285" s="20">
        <f t="shared" si="13"/>
        <v>0</v>
      </c>
      <c r="N285" s="23">
        <f t="shared" si="14"/>
        <v>0</v>
      </c>
    </row>
    <row r="286" spans="2:14" s="24" customFormat="1" x14ac:dyDescent="0.35">
      <c r="B286" s="14"/>
      <c r="C286" s="15"/>
      <c r="D286" s="16" t="e">
        <f t="shared" si="12"/>
        <v>#DIV/0!</v>
      </c>
      <c r="E286" s="17"/>
      <c r="F286" s="15"/>
      <c r="G286" s="18"/>
      <c r="H286" s="25"/>
      <c r="I286" s="20"/>
      <c r="J286" s="20"/>
      <c r="K286" s="21"/>
      <c r="L286" s="22"/>
      <c r="M286" s="20">
        <f t="shared" si="13"/>
        <v>0</v>
      </c>
      <c r="N286" s="23">
        <f t="shared" si="14"/>
        <v>0</v>
      </c>
    </row>
    <row r="287" spans="2:14" s="24" customFormat="1" x14ac:dyDescent="0.35">
      <c r="B287" s="14"/>
      <c r="C287" s="15"/>
      <c r="D287" s="16" t="e">
        <f t="shared" si="12"/>
        <v>#DIV/0!</v>
      </c>
      <c r="E287" s="17"/>
      <c r="F287" s="15"/>
      <c r="G287" s="18"/>
      <c r="H287" s="25"/>
      <c r="I287" s="20"/>
      <c r="J287" s="20"/>
      <c r="K287" s="21"/>
      <c r="L287" s="22"/>
      <c r="M287" s="20">
        <f t="shared" si="13"/>
        <v>0</v>
      </c>
      <c r="N287" s="23">
        <f t="shared" si="14"/>
        <v>0</v>
      </c>
    </row>
    <row r="288" spans="2:14" s="24" customFormat="1" x14ac:dyDescent="0.35">
      <c r="B288" s="14"/>
      <c r="C288" s="15"/>
      <c r="D288" s="16" t="e">
        <f t="shared" si="12"/>
        <v>#DIV/0!</v>
      </c>
      <c r="E288" s="17"/>
      <c r="F288" s="15"/>
      <c r="G288" s="18"/>
      <c r="H288" s="25"/>
      <c r="I288" s="20"/>
      <c r="J288" s="20"/>
      <c r="K288" s="21"/>
      <c r="L288" s="22"/>
      <c r="M288" s="20">
        <f t="shared" si="13"/>
        <v>0</v>
      </c>
      <c r="N288" s="23">
        <f t="shared" si="14"/>
        <v>0</v>
      </c>
    </row>
    <row r="289" spans="2:14" s="24" customFormat="1" x14ac:dyDescent="0.35">
      <c r="B289" s="14"/>
      <c r="C289" s="15"/>
      <c r="D289" s="16" t="e">
        <f t="shared" si="12"/>
        <v>#DIV/0!</v>
      </c>
      <c r="E289" s="17"/>
      <c r="F289" s="15"/>
      <c r="G289" s="18"/>
      <c r="H289" s="25"/>
      <c r="I289" s="20"/>
      <c r="J289" s="20"/>
      <c r="K289" s="21"/>
      <c r="L289" s="22"/>
      <c r="M289" s="20">
        <f t="shared" si="13"/>
        <v>0</v>
      </c>
      <c r="N289" s="23">
        <f t="shared" si="14"/>
        <v>0</v>
      </c>
    </row>
    <row r="290" spans="2:14" s="24" customFormat="1" x14ac:dyDescent="0.35">
      <c r="B290" s="14"/>
      <c r="C290" s="15"/>
      <c r="D290" s="16" t="e">
        <f t="shared" si="12"/>
        <v>#DIV/0!</v>
      </c>
      <c r="E290" s="17"/>
      <c r="F290" s="15"/>
      <c r="G290" s="18"/>
      <c r="H290" s="25"/>
      <c r="I290" s="20"/>
      <c r="J290" s="20"/>
      <c r="K290" s="21"/>
      <c r="L290" s="22"/>
      <c r="M290" s="20">
        <f t="shared" si="13"/>
        <v>0</v>
      </c>
      <c r="N290" s="23">
        <f t="shared" si="14"/>
        <v>0</v>
      </c>
    </row>
    <row r="291" spans="2:14" s="24" customFormat="1" x14ac:dyDescent="0.35">
      <c r="B291" s="14"/>
      <c r="C291" s="15"/>
      <c r="D291" s="16" t="e">
        <f t="shared" si="12"/>
        <v>#DIV/0!</v>
      </c>
      <c r="E291" s="17"/>
      <c r="F291" s="15"/>
      <c r="G291" s="18"/>
      <c r="H291" s="25"/>
      <c r="I291" s="20"/>
      <c r="J291" s="20"/>
      <c r="K291" s="21"/>
      <c r="L291" s="22"/>
      <c r="M291" s="20">
        <f t="shared" si="13"/>
        <v>0</v>
      </c>
      <c r="N291" s="23">
        <f t="shared" si="14"/>
        <v>0</v>
      </c>
    </row>
    <row r="292" spans="2:14" s="24" customFormat="1" x14ac:dyDescent="0.35">
      <c r="B292" s="14"/>
      <c r="C292" s="15"/>
      <c r="D292" s="16" t="e">
        <f t="shared" si="12"/>
        <v>#DIV/0!</v>
      </c>
      <c r="E292" s="17"/>
      <c r="F292" s="15"/>
      <c r="G292" s="18"/>
      <c r="H292" s="25"/>
      <c r="I292" s="20"/>
      <c r="J292" s="20"/>
      <c r="K292" s="21"/>
      <c r="L292" s="22"/>
      <c r="M292" s="20">
        <f t="shared" si="13"/>
        <v>0</v>
      </c>
      <c r="N292" s="23">
        <f t="shared" si="14"/>
        <v>0</v>
      </c>
    </row>
    <row r="293" spans="2:14" s="24" customFormat="1" x14ac:dyDescent="0.35">
      <c r="B293" s="14"/>
      <c r="C293" s="15"/>
      <c r="D293" s="16" t="e">
        <f t="shared" si="12"/>
        <v>#DIV/0!</v>
      </c>
      <c r="E293" s="17"/>
      <c r="F293" s="15"/>
      <c r="G293" s="18"/>
      <c r="H293" s="25"/>
      <c r="I293" s="20"/>
      <c r="J293" s="20"/>
      <c r="K293" s="21"/>
      <c r="L293" s="22"/>
      <c r="M293" s="20">
        <f t="shared" si="13"/>
        <v>0</v>
      </c>
      <c r="N293" s="23">
        <f t="shared" si="14"/>
        <v>0</v>
      </c>
    </row>
    <row r="294" spans="2:14" s="24" customFormat="1" x14ac:dyDescent="0.35">
      <c r="B294" s="14"/>
      <c r="C294" s="15"/>
      <c r="D294" s="16" t="e">
        <f t="shared" si="12"/>
        <v>#DIV/0!</v>
      </c>
      <c r="E294" s="17"/>
      <c r="F294" s="15"/>
      <c r="G294" s="18"/>
      <c r="H294" s="25"/>
      <c r="I294" s="20"/>
      <c r="J294" s="20"/>
      <c r="K294" s="21"/>
      <c r="L294" s="22"/>
      <c r="M294" s="20">
        <f t="shared" si="13"/>
        <v>0</v>
      </c>
      <c r="N294" s="23">
        <f t="shared" si="14"/>
        <v>0</v>
      </c>
    </row>
    <row r="295" spans="2:14" s="24" customFormat="1" x14ac:dyDescent="0.35">
      <c r="B295" s="14"/>
      <c r="C295" s="15"/>
      <c r="D295" s="16" t="e">
        <f t="shared" si="12"/>
        <v>#DIV/0!</v>
      </c>
      <c r="E295" s="17"/>
      <c r="F295" s="15"/>
      <c r="G295" s="18"/>
      <c r="H295" s="25"/>
      <c r="I295" s="20"/>
      <c r="J295" s="20"/>
      <c r="K295" s="21"/>
      <c r="L295" s="22"/>
      <c r="M295" s="20">
        <f t="shared" si="13"/>
        <v>0</v>
      </c>
      <c r="N295" s="23">
        <f t="shared" si="14"/>
        <v>0</v>
      </c>
    </row>
    <row r="296" spans="2:14" s="24" customFormat="1" x14ac:dyDescent="0.35">
      <c r="B296" s="14"/>
      <c r="C296" s="15"/>
      <c r="D296" s="16" t="e">
        <f t="shared" si="12"/>
        <v>#DIV/0!</v>
      </c>
      <c r="E296" s="17"/>
      <c r="F296" s="15"/>
      <c r="G296" s="18"/>
      <c r="H296" s="25"/>
      <c r="I296" s="20"/>
      <c r="J296" s="20"/>
      <c r="K296" s="21"/>
      <c r="L296" s="22"/>
      <c r="M296" s="20">
        <f t="shared" si="13"/>
        <v>0</v>
      </c>
      <c r="N296" s="23">
        <f t="shared" si="14"/>
        <v>0</v>
      </c>
    </row>
    <row r="297" spans="2:14" s="24" customFormat="1" x14ac:dyDescent="0.35">
      <c r="B297" s="14"/>
      <c r="C297" s="15"/>
      <c r="D297" s="16" t="e">
        <f t="shared" si="12"/>
        <v>#DIV/0!</v>
      </c>
      <c r="E297" s="17"/>
      <c r="F297" s="15"/>
      <c r="G297" s="18"/>
      <c r="H297" s="25"/>
      <c r="I297" s="20"/>
      <c r="J297" s="20"/>
      <c r="K297" s="21"/>
      <c r="L297" s="22"/>
      <c r="M297" s="20">
        <f t="shared" si="13"/>
        <v>0</v>
      </c>
      <c r="N297" s="23">
        <f t="shared" si="14"/>
        <v>0</v>
      </c>
    </row>
    <row r="298" spans="2:14" s="24" customFormat="1" x14ac:dyDescent="0.35">
      <c r="B298" s="14"/>
      <c r="C298" s="15"/>
      <c r="D298" s="16" t="e">
        <f t="shared" si="12"/>
        <v>#DIV/0!</v>
      </c>
      <c r="E298" s="17"/>
      <c r="F298" s="15"/>
      <c r="G298" s="18"/>
      <c r="H298" s="25"/>
      <c r="I298" s="20"/>
      <c r="J298" s="20"/>
      <c r="K298" s="21"/>
      <c r="L298" s="22"/>
      <c r="M298" s="20">
        <f t="shared" si="13"/>
        <v>0</v>
      </c>
      <c r="N298" s="23">
        <f t="shared" si="14"/>
        <v>0</v>
      </c>
    </row>
    <row r="299" spans="2:14" s="24" customFormat="1" x14ac:dyDescent="0.35">
      <c r="B299" s="14"/>
      <c r="C299" s="15"/>
      <c r="D299" s="16" t="e">
        <f t="shared" si="12"/>
        <v>#DIV/0!</v>
      </c>
      <c r="E299" s="17"/>
      <c r="F299" s="15"/>
      <c r="G299" s="18"/>
      <c r="H299" s="25"/>
      <c r="I299" s="20"/>
      <c r="J299" s="20"/>
      <c r="K299" s="21"/>
      <c r="L299" s="22"/>
      <c r="M299" s="20">
        <f t="shared" si="13"/>
        <v>0</v>
      </c>
      <c r="N299" s="23">
        <f t="shared" si="14"/>
        <v>0</v>
      </c>
    </row>
    <row r="300" spans="2:14" s="24" customFormat="1" x14ac:dyDescent="0.35">
      <c r="B300" s="14"/>
      <c r="C300" s="15"/>
      <c r="D300" s="16" t="e">
        <f t="shared" si="12"/>
        <v>#DIV/0!</v>
      </c>
      <c r="E300" s="17"/>
      <c r="F300" s="15"/>
      <c r="G300" s="18"/>
      <c r="H300" s="25"/>
      <c r="I300" s="20"/>
      <c r="J300" s="20"/>
      <c r="K300" s="21"/>
      <c r="L300" s="22"/>
      <c r="M300" s="20">
        <f t="shared" si="13"/>
        <v>0</v>
      </c>
      <c r="N300" s="23">
        <f t="shared" si="14"/>
        <v>0</v>
      </c>
    </row>
    <row r="301" spans="2:14" s="24" customFormat="1" x14ac:dyDescent="0.35">
      <c r="B301" s="14"/>
      <c r="C301" s="15"/>
      <c r="D301" s="16" t="e">
        <f t="shared" si="12"/>
        <v>#DIV/0!</v>
      </c>
      <c r="E301" s="17"/>
      <c r="F301" s="15"/>
      <c r="G301" s="18"/>
      <c r="H301" s="25"/>
      <c r="I301" s="20"/>
      <c r="J301" s="20"/>
      <c r="K301" s="21"/>
      <c r="L301" s="22"/>
      <c r="M301" s="20">
        <f t="shared" si="13"/>
        <v>0</v>
      </c>
      <c r="N301" s="23">
        <f t="shared" si="14"/>
        <v>0</v>
      </c>
    </row>
    <row r="302" spans="2:14" s="24" customFormat="1" x14ac:dyDescent="0.35">
      <c r="B302" s="14"/>
      <c r="C302" s="15"/>
      <c r="D302" s="16" t="e">
        <f t="shared" si="12"/>
        <v>#DIV/0!</v>
      </c>
      <c r="E302" s="17"/>
      <c r="F302" s="15"/>
      <c r="G302" s="18"/>
      <c r="H302" s="25"/>
      <c r="I302" s="20"/>
      <c r="J302" s="20"/>
      <c r="K302" s="21"/>
      <c r="L302" s="22"/>
      <c r="M302" s="20">
        <f t="shared" si="13"/>
        <v>0</v>
      </c>
      <c r="N302" s="23">
        <f t="shared" si="14"/>
        <v>0</v>
      </c>
    </row>
    <row r="303" spans="2:14" s="24" customFormat="1" x14ac:dyDescent="0.35">
      <c r="B303" s="14"/>
      <c r="C303" s="15"/>
      <c r="D303" s="16" t="e">
        <f t="shared" si="12"/>
        <v>#DIV/0!</v>
      </c>
      <c r="E303" s="17"/>
      <c r="F303" s="15"/>
      <c r="G303" s="18"/>
      <c r="H303" s="25"/>
      <c r="I303" s="20"/>
      <c r="J303" s="20"/>
      <c r="K303" s="21"/>
      <c r="L303" s="22"/>
      <c r="M303" s="20">
        <f t="shared" si="13"/>
        <v>0</v>
      </c>
      <c r="N303" s="23">
        <f t="shared" si="14"/>
        <v>0</v>
      </c>
    </row>
    <row r="304" spans="2:14" s="24" customFormat="1" x14ac:dyDescent="0.35">
      <c r="B304" s="14"/>
      <c r="C304" s="15"/>
      <c r="D304" s="16" t="e">
        <f t="shared" si="12"/>
        <v>#DIV/0!</v>
      </c>
      <c r="E304" s="17"/>
      <c r="F304" s="15"/>
      <c r="G304" s="18"/>
      <c r="H304" s="25"/>
      <c r="I304" s="20"/>
      <c r="J304" s="20"/>
      <c r="K304" s="21"/>
      <c r="L304" s="22"/>
      <c r="M304" s="20">
        <f t="shared" si="13"/>
        <v>0</v>
      </c>
      <c r="N304" s="23">
        <f t="shared" si="14"/>
        <v>0</v>
      </c>
    </row>
    <row r="305" spans="2:14" s="24" customFormat="1" x14ac:dyDescent="0.35">
      <c r="B305" s="14"/>
      <c r="C305" s="15"/>
      <c r="D305" s="16" t="e">
        <f t="shared" si="12"/>
        <v>#DIV/0!</v>
      </c>
      <c r="E305" s="17"/>
      <c r="F305" s="15"/>
      <c r="G305" s="18"/>
      <c r="H305" s="25"/>
      <c r="I305" s="20"/>
      <c r="J305" s="20"/>
      <c r="K305" s="21"/>
      <c r="L305" s="22"/>
      <c r="M305" s="20">
        <f t="shared" si="13"/>
        <v>0</v>
      </c>
      <c r="N305" s="23">
        <f t="shared" si="14"/>
        <v>0</v>
      </c>
    </row>
    <row r="306" spans="2:14" s="24" customFormat="1" x14ac:dyDescent="0.35">
      <c r="B306" s="14"/>
      <c r="C306" s="15"/>
      <c r="D306" s="16" t="e">
        <f t="shared" si="12"/>
        <v>#DIV/0!</v>
      </c>
      <c r="E306" s="17"/>
      <c r="F306" s="15"/>
      <c r="G306" s="18"/>
      <c r="H306" s="25"/>
      <c r="I306" s="20"/>
      <c r="J306" s="20"/>
      <c r="K306" s="21"/>
      <c r="L306" s="22"/>
      <c r="M306" s="20">
        <f t="shared" si="13"/>
        <v>0</v>
      </c>
      <c r="N306" s="23">
        <f t="shared" si="14"/>
        <v>0</v>
      </c>
    </row>
    <row r="307" spans="2:14" s="24" customFormat="1" x14ac:dyDescent="0.35">
      <c r="B307" s="14"/>
      <c r="C307" s="15"/>
      <c r="D307" s="16" t="e">
        <f t="shared" si="12"/>
        <v>#DIV/0!</v>
      </c>
      <c r="E307" s="17"/>
      <c r="F307" s="15"/>
      <c r="G307" s="18"/>
      <c r="H307" s="25"/>
      <c r="I307" s="20"/>
      <c r="J307" s="20"/>
      <c r="K307" s="21"/>
      <c r="L307" s="22"/>
      <c r="M307" s="20">
        <f t="shared" si="13"/>
        <v>0</v>
      </c>
      <c r="N307" s="23">
        <f t="shared" si="14"/>
        <v>0</v>
      </c>
    </row>
    <row r="308" spans="2:14" s="24" customFormat="1" x14ac:dyDescent="0.35">
      <c r="B308" s="14"/>
      <c r="C308" s="15"/>
      <c r="D308" s="16" t="e">
        <f t="shared" si="12"/>
        <v>#DIV/0!</v>
      </c>
      <c r="E308" s="17"/>
      <c r="F308" s="15"/>
      <c r="G308" s="18"/>
      <c r="H308" s="25"/>
      <c r="I308" s="20"/>
      <c r="J308" s="20"/>
      <c r="K308" s="21"/>
      <c r="L308" s="22"/>
      <c r="M308" s="20">
        <f t="shared" si="13"/>
        <v>0</v>
      </c>
      <c r="N308" s="23">
        <f t="shared" si="14"/>
        <v>0</v>
      </c>
    </row>
    <row r="309" spans="2:14" s="24" customFormat="1" x14ac:dyDescent="0.35">
      <c r="B309" s="14"/>
      <c r="C309" s="15"/>
      <c r="D309" s="16" t="e">
        <f t="shared" si="12"/>
        <v>#DIV/0!</v>
      </c>
      <c r="E309" s="17"/>
      <c r="F309" s="15"/>
      <c r="G309" s="18"/>
      <c r="H309" s="25"/>
      <c r="I309" s="20"/>
      <c r="J309" s="20"/>
      <c r="K309" s="21"/>
      <c r="L309" s="22"/>
      <c r="M309" s="20">
        <f t="shared" si="13"/>
        <v>0</v>
      </c>
      <c r="N309" s="23">
        <f t="shared" si="14"/>
        <v>0</v>
      </c>
    </row>
    <row r="310" spans="2:14" s="24" customFormat="1" x14ac:dyDescent="0.35">
      <c r="B310" s="14"/>
      <c r="C310" s="15"/>
      <c r="D310" s="16" t="e">
        <f t="shared" si="12"/>
        <v>#DIV/0!</v>
      </c>
      <c r="E310" s="17"/>
      <c r="F310" s="15"/>
      <c r="G310" s="18"/>
      <c r="H310" s="25"/>
      <c r="I310" s="20"/>
      <c r="J310" s="20"/>
      <c r="K310" s="21"/>
      <c r="L310" s="22"/>
      <c r="M310" s="20">
        <f t="shared" si="13"/>
        <v>0</v>
      </c>
      <c r="N310" s="23">
        <f t="shared" si="14"/>
        <v>0</v>
      </c>
    </row>
    <row r="311" spans="2:14" s="24" customFormat="1" x14ac:dyDescent="0.35">
      <c r="B311" s="14"/>
      <c r="C311" s="15"/>
      <c r="D311" s="16" t="e">
        <f t="shared" si="12"/>
        <v>#DIV/0!</v>
      </c>
      <c r="E311" s="17"/>
      <c r="F311" s="15"/>
      <c r="G311" s="18"/>
      <c r="H311" s="25"/>
      <c r="I311" s="20"/>
      <c r="J311" s="20"/>
      <c r="K311" s="21"/>
      <c r="L311" s="22"/>
      <c r="M311" s="20">
        <f t="shared" si="13"/>
        <v>0</v>
      </c>
      <c r="N311" s="23">
        <f t="shared" si="14"/>
        <v>0</v>
      </c>
    </row>
    <row r="312" spans="2:14" s="24" customFormat="1" x14ac:dyDescent="0.35">
      <c r="B312" s="14"/>
      <c r="C312" s="15"/>
      <c r="D312" s="16" t="e">
        <f t="shared" si="12"/>
        <v>#DIV/0!</v>
      </c>
      <c r="E312" s="17"/>
      <c r="F312" s="15"/>
      <c r="G312" s="18"/>
      <c r="H312" s="25"/>
      <c r="I312" s="20"/>
      <c r="J312" s="20"/>
      <c r="K312" s="21"/>
      <c r="L312" s="22"/>
      <c r="M312" s="20">
        <f t="shared" si="13"/>
        <v>0</v>
      </c>
      <c r="N312" s="23">
        <f t="shared" si="14"/>
        <v>0</v>
      </c>
    </row>
    <row r="313" spans="2:14" s="24" customFormat="1" x14ac:dyDescent="0.35">
      <c r="B313" s="14"/>
      <c r="C313" s="15"/>
      <c r="D313" s="16" t="e">
        <f t="shared" si="12"/>
        <v>#DIV/0!</v>
      </c>
      <c r="E313" s="17"/>
      <c r="F313" s="15"/>
      <c r="G313" s="18"/>
      <c r="H313" s="25"/>
      <c r="I313" s="20"/>
      <c r="J313" s="20"/>
      <c r="K313" s="21"/>
      <c r="L313" s="22"/>
      <c r="M313" s="20">
        <f t="shared" si="13"/>
        <v>0</v>
      </c>
      <c r="N313" s="23">
        <f t="shared" si="14"/>
        <v>0</v>
      </c>
    </row>
    <row r="314" spans="2:14" s="24" customFormat="1" x14ac:dyDescent="0.35">
      <c r="B314" s="14"/>
      <c r="C314" s="15"/>
      <c r="D314" s="16" t="e">
        <f t="shared" si="12"/>
        <v>#DIV/0!</v>
      </c>
      <c r="E314" s="17"/>
      <c r="F314" s="15"/>
      <c r="G314" s="18"/>
      <c r="H314" s="25"/>
      <c r="I314" s="20"/>
      <c r="J314" s="20"/>
      <c r="K314" s="21"/>
      <c r="L314" s="22"/>
      <c r="M314" s="20">
        <f t="shared" si="13"/>
        <v>0</v>
      </c>
      <c r="N314" s="23">
        <f t="shared" si="14"/>
        <v>0</v>
      </c>
    </row>
    <row r="315" spans="2:14" s="24" customFormat="1" x14ac:dyDescent="0.35">
      <c r="B315" s="14"/>
      <c r="C315" s="15"/>
      <c r="D315" s="16" t="e">
        <f t="shared" si="12"/>
        <v>#DIV/0!</v>
      </c>
      <c r="E315" s="17"/>
      <c r="F315" s="15"/>
      <c r="G315" s="18"/>
      <c r="H315" s="25"/>
      <c r="I315" s="20"/>
      <c r="J315" s="20"/>
      <c r="K315" s="21"/>
      <c r="L315" s="22"/>
      <c r="M315" s="20">
        <f t="shared" si="13"/>
        <v>0</v>
      </c>
      <c r="N315" s="23">
        <f t="shared" si="14"/>
        <v>0</v>
      </c>
    </row>
    <row r="316" spans="2:14" s="24" customFormat="1" x14ac:dyDescent="0.35">
      <c r="B316" s="14"/>
      <c r="C316" s="15"/>
      <c r="D316" s="16" t="e">
        <f t="shared" si="12"/>
        <v>#DIV/0!</v>
      </c>
      <c r="E316" s="17"/>
      <c r="F316" s="15"/>
      <c r="G316" s="18"/>
      <c r="H316" s="25"/>
      <c r="I316" s="20"/>
      <c r="J316" s="20"/>
      <c r="K316" s="21"/>
      <c r="L316" s="22"/>
      <c r="M316" s="20">
        <f t="shared" si="13"/>
        <v>0</v>
      </c>
      <c r="N316" s="23">
        <f t="shared" si="14"/>
        <v>0</v>
      </c>
    </row>
    <row r="317" spans="2:14" s="24" customFormat="1" x14ac:dyDescent="0.35">
      <c r="B317" s="14"/>
      <c r="C317" s="15"/>
      <c r="D317" s="16" t="e">
        <f t="shared" si="12"/>
        <v>#DIV/0!</v>
      </c>
      <c r="E317" s="17"/>
      <c r="F317" s="15"/>
      <c r="G317" s="18"/>
      <c r="H317" s="25"/>
      <c r="I317" s="20"/>
      <c r="J317" s="20"/>
      <c r="K317" s="21"/>
      <c r="L317" s="22"/>
      <c r="M317" s="20">
        <f t="shared" si="13"/>
        <v>0</v>
      </c>
      <c r="N317" s="23">
        <f t="shared" si="14"/>
        <v>0</v>
      </c>
    </row>
    <row r="318" spans="2:14" s="24" customFormat="1" x14ac:dyDescent="0.35">
      <c r="B318" s="14"/>
      <c r="C318" s="15"/>
      <c r="D318" s="16" t="e">
        <f t="shared" si="12"/>
        <v>#DIV/0!</v>
      </c>
      <c r="E318" s="17"/>
      <c r="F318" s="15"/>
      <c r="G318" s="18"/>
      <c r="H318" s="25"/>
      <c r="I318" s="20"/>
      <c r="J318" s="20"/>
      <c r="K318" s="21"/>
      <c r="L318" s="22"/>
      <c r="M318" s="20">
        <f t="shared" si="13"/>
        <v>0</v>
      </c>
      <c r="N318" s="23">
        <f t="shared" si="14"/>
        <v>0</v>
      </c>
    </row>
    <row r="319" spans="2:14" s="24" customFormat="1" x14ac:dyDescent="0.35">
      <c r="B319" s="14"/>
      <c r="C319" s="15"/>
      <c r="D319" s="16" t="e">
        <f t="shared" si="12"/>
        <v>#DIV/0!</v>
      </c>
      <c r="E319" s="17"/>
      <c r="F319" s="15"/>
      <c r="G319" s="18"/>
      <c r="H319" s="25"/>
      <c r="I319" s="20"/>
      <c r="J319" s="20"/>
      <c r="K319" s="21"/>
      <c r="L319" s="22"/>
      <c r="M319" s="20">
        <f t="shared" si="13"/>
        <v>0</v>
      </c>
      <c r="N319" s="23">
        <f t="shared" si="14"/>
        <v>0</v>
      </c>
    </row>
    <row r="320" spans="2:14" s="24" customFormat="1" x14ac:dyDescent="0.35">
      <c r="B320" s="14"/>
      <c r="C320" s="15"/>
      <c r="D320" s="16" t="e">
        <f t="shared" si="12"/>
        <v>#DIV/0!</v>
      </c>
      <c r="E320" s="17"/>
      <c r="F320" s="15"/>
      <c r="G320" s="18"/>
      <c r="H320" s="25"/>
      <c r="I320" s="20"/>
      <c r="J320" s="20"/>
      <c r="K320" s="21"/>
      <c r="L320" s="22"/>
      <c r="M320" s="20">
        <f t="shared" si="13"/>
        <v>0</v>
      </c>
      <c r="N320" s="23">
        <f t="shared" si="14"/>
        <v>0</v>
      </c>
    </row>
    <row r="321" spans="2:14" s="24" customFormat="1" x14ac:dyDescent="0.35">
      <c r="B321" s="14"/>
      <c r="C321" s="15"/>
      <c r="D321" s="16" t="e">
        <f t="shared" si="12"/>
        <v>#DIV/0!</v>
      </c>
      <c r="E321" s="17"/>
      <c r="F321" s="15"/>
      <c r="G321" s="18"/>
      <c r="H321" s="25"/>
      <c r="I321" s="20"/>
      <c r="J321" s="20"/>
      <c r="K321" s="21"/>
      <c r="L321" s="22"/>
      <c r="M321" s="20">
        <f t="shared" si="13"/>
        <v>0</v>
      </c>
      <c r="N321" s="23">
        <f t="shared" si="14"/>
        <v>0</v>
      </c>
    </row>
    <row r="322" spans="2:14" s="24" customFormat="1" x14ac:dyDescent="0.35">
      <c r="B322" s="14"/>
      <c r="C322" s="15"/>
      <c r="D322" s="16" t="e">
        <f t="shared" si="12"/>
        <v>#DIV/0!</v>
      </c>
      <c r="E322" s="17"/>
      <c r="F322" s="15"/>
      <c r="G322" s="18"/>
      <c r="H322" s="25"/>
      <c r="I322" s="20"/>
      <c r="J322" s="20"/>
      <c r="K322" s="21"/>
      <c r="L322" s="22"/>
      <c r="M322" s="20">
        <f t="shared" si="13"/>
        <v>0</v>
      </c>
      <c r="N322" s="23">
        <f t="shared" si="14"/>
        <v>0</v>
      </c>
    </row>
    <row r="323" spans="2:14" s="24" customFormat="1" x14ac:dyDescent="0.35">
      <c r="B323" s="14"/>
      <c r="C323" s="15"/>
      <c r="D323" s="16" t="e">
        <f t="shared" si="12"/>
        <v>#DIV/0!</v>
      </c>
      <c r="E323" s="17"/>
      <c r="F323" s="15"/>
      <c r="G323" s="18"/>
      <c r="H323" s="25"/>
      <c r="I323" s="20"/>
      <c r="J323" s="20"/>
      <c r="K323" s="21"/>
      <c r="L323" s="22"/>
      <c r="M323" s="20">
        <f t="shared" si="13"/>
        <v>0</v>
      </c>
      <c r="N323" s="23">
        <f t="shared" si="14"/>
        <v>0</v>
      </c>
    </row>
    <row r="324" spans="2:14" s="24" customFormat="1" x14ac:dyDescent="0.35">
      <c r="B324" s="14"/>
      <c r="C324" s="15"/>
      <c r="D324" s="16" t="e">
        <f t="shared" ref="D324:D387" si="15">SUMIF($C$3:$C$1004,C324,$M$3:$M$1004)/(SUMIF($C$3:$C$1004,C324,$J$3:$J$1004))</f>
        <v>#DIV/0!</v>
      </c>
      <c r="E324" s="17"/>
      <c r="F324" s="15"/>
      <c r="G324" s="18"/>
      <c r="H324" s="25"/>
      <c r="I324" s="20"/>
      <c r="J324" s="20"/>
      <c r="K324" s="21"/>
      <c r="L324" s="22"/>
      <c r="M324" s="20">
        <f t="shared" ref="M324:M387" si="16">IF(L324="",I324,(MIN(J324,(L324*1.6*J324))))</f>
        <v>0</v>
      </c>
      <c r="N324" s="23">
        <f t="shared" ref="N324:N387" si="17">IF(M324=0,0,(M324/J324))</f>
        <v>0</v>
      </c>
    </row>
    <row r="325" spans="2:14" s="24" customFormat="1" x14ac:dyDescent="0.35">
      <c r="B325" s="14"/>
      <c r="C325" s="15"/>
      <c r="D325" s="16" t="e">
        <f t="shared" si="15"/>
        <v>#DIV/0!</v>
      </c>
      <c r="E325" s="17"/>
      <c r="F325" s="15"/>
      <c r="G325" s="18"/>
      <c r="H325" s="25"/>
      <c r="I325" s="20"/>
      <c r="J325" s="20"/>
      <c r="K325" s="21"/>
      <c r="L325" s="22"/>
      <c r="M325" s="20">
        <f t="shared" si="16"/>
        <v>0</v>
      </c>
      <c r="N325" s="23">
        <f t="shared" si="17"/>
        <v>0</v>
      </c>
    </row>
    <row r="326" spans="2:14" s="24" customFormat="1" x14ac:dyDescent="0.35">
      <c r="B326" s="14"/>
      <c r="C326" s="15"/>
      <c r="D326" s="16" t="e">
        <f t="shared" si="15"/>
        <v>#DIV/0!</v>
      </c>
      <c r="E326" s="17"/>
      <c r="F326" s="15"/>
      <c r="G326" s="18"/>
      <c r="H326" s="25"/>
      <c r="I326" s="20"/>
      <c r="J326" s="20"/>
      <c r="K326" s="21"/>
      <c r="L326" s="22"/>
      <c r="M326" s="20">
        <f t="shared" si="16"/>
        <v>0</v>
      </c>
      <c r="N326" s="23">
        <f t="shared" si="17"/>
        <v>0</v>
      </c>
    </row>
    <row r="327" spans="2:14" s="24" customFormat="1" x14ac:dyDescent="0.35">
      <c r="B327" s="14"/>
      <c r="C327" s="15"/>
      <c r="D327" s="16" t="e">
        <f t="shared" si="15"/>
        <v>#DIV/0!</v>
      </c>
      <c r="E327" s="17"/>
      <c r="F327" s="15"/>
      <c r="G327" s="18"/>
      <c r="H327" s="25"/>
      <c r="I327" s="20"/>
      <c r="J327" s="20"/>
      <c r="K327" s="21"/>
      <c r="L327" s="22"/>
      <c r="M327" s="20">
        <f t="shared" si="16"/>
        <v>0</v>
      </c>
      <c r="N327" s="23">
        <f t="shared" si="17"/>
        <v>0</v>
      </c>
    </row>
    <row r="328" spans="2:14" s="24" customFormat="1" x14ac:dyDescent="0.35">
      <c r="B328" s="14"/>
      <c r="C328" s="15"/>
      <c r="D328" s="16" t="e">
        <f t="shared" si="15"/>
        <v>#DIV/0!</v>
      </c>
      <c r="E328" s="17"/>
      <c r="F328" s="15"/>
      <c r="G328" s="18"/>
      <c r="H328" s="25"/>
      <c r="I328" s="20"/>
      <c r="J328" s="20"/>
      <c r="K328" s="21"/>
      <c r="L328" s="22"/>
      <c r="M328" s="20">
        <f t="shared" si="16"/>
        <v>0</v>
      </c>
      <c r="N328" s="23">
        <f t="shared" si="17"/>
        <v>0</v>
      </c>
    </row>
    <row r="329" spans="2:14" s="24" customFormat="1" x14ac:dyDescent="0.35">
      <c r="B329" s="14"/>
      <c r="C329" s="15"/>
      <c r="D329" s="16" t="e">
        <f t="shared" si="15"/>
        <v>#DIV/0!</v>
      </c>
      <c r="E329" s="17"/>
      <c r="F329" s="15"/>
      <c r="G329" s="18"/>
      <c r="H329" s="25"/>
      <c r="I329" s="20"/>
      <c r="J329" s="20"/>
      <c r="K329" s="21"/>
      <c r="L329" s="22"/>
      <c r="M329" s="20">
        <f t="shared" si="16"/>
        <v>0</v>
      </c>
      <c r="N329" s="23">
        <f t="shared" si="17"/>
        <v>0</v>
      </c>
    </row>
    <row r="330" spans="2:14" s="24" customFormat="1" x14ac:dyDescent="0.35">
      <c r="B330" s="14"/>
      <c r="C330" s="15"/>
      <c r="D330" s="16" t="e">
        <f t="shared" si="15"/>
        <v>#DIV/0!</v>
      </c>
      <c r="E330" s="17"/>
      <c r="F330" s="15"/>
      <c r="G330" s="18"/>
      <c r="H330" s="25"/>
      <c r="I330" s="20"/>
      <c r="J330" s="20"/>
      <c r="K330" s="21"/>
      <c r="L330" s="22"/>
      <c r="M330" s="20">
        <f t="shared" si="16"/>
        <v>0</v>
      </c>
      <c r="N330" s="23">
        <f t="shared" si="17"/>
        <v>0</v>
      </c>
    </row>
    <row r="331" spans="2:14" s="24" customFormat="1" x14ac:dyDescent="0.35">
      <c r="B331" s="14"/>
      <c r="C331" s="15"/>
      <c r="D331" s="16" t="e">
        <f t="shared" si="15"/>
        <v>#DIV/0!</v>
      </c>
      <c r="E331" s="17"/>
      <c r="F331" s="15"/>
      <c r="G331" s="18"/>
      <c r="H331" s="25"/>
      <c r="I331" s="20"/>
      <c r="J331" s="20"/>
      <c r="K331" s="21"/>
      <c r="L331" s="22"/>
      <c r="M331" s="20">
        <f t="shared" si="16"/>
        <v>0</v>
      </c>
      <c r="N331" s="23">
        <f t="shared" si="17"/>
        <v>0</v>
      </c>
    </row>
    <row r="332" spans="2:14" s="24" customFormat="1" x14ac:dyDescent="0.35">
      <c r="B332" s="14"/>
      <c r="C332" s="15"/>
      <c r="D332" s="16" t="e">
        <f t="shared" si="15"/>
        <v>#DIV/0!</v>
      </c>
      <c r="E332" s="17"/>
      <c r="F332" s="15"/>
      <c r="G332" s="18"/>
      <c r="H332" s="25"/>
      <c r="I332" s="20"/>
      <c r="J332" s="20"/>
      <c r="K332" s="21"/>
      <c r="L332" s="22"/>
      <c r="M332" s="20">
        <f t="shared" si="16"/>
        <v>0</v>
      </c>
      <c r="N332" s="23">
        <f t="shared" si="17"/>
        <v>0</v>
      </c>
    </row>
    <row r="333" spans="2:14" s="24" customFormat="1" x14ac:dyDescent="0.35">
      <c r="B333" s="14"/>
      <c r="C333" s="15"/>
      <c r="D333" s="16" t="e">
        <f t="shared" si="15"/>
        <v>#DIV/0!</v>
      </c>
      <c r="E333" s="17"/>
      <c r="F333" s="15"/>
      <c r="G333" s="18"/>
      <c r="H333" s="25"/>
      <c r="I333" s="20"/>
      <c r="J333" s="20"/>
      <c r="K333" s="21"/>
      <c r="L333" s="22"/>
      <c r="M333" s="20">
        <f t="shared" si="16"/>
        <v>0</v>
      </c>
      <c r="N333" s="23">
        <f t="shared" si="17"/>
        <v>0</v>
      </c>
    </row>
    <row r="334" spans="2:14" s="24" customFormat="1" x14ac:dyDescent="0.35">
      <c r="B334" s="14"/>
      <c r="C334" s="15"/>
      <c r="D334" s="16" t="e">
        <f t="shared" si="15"/>
        <v>#DIV/0!</v>
      </c>
      <c r="E334" s="17"/>
      <c r="F334" s="15"/>
      <c r="G334" s="18"/>
      <c r="H334" s="25"/>
      <c r="I334" s="20"/>
      <c r="J334" s="20"/>
      <c r="K334" s="21"/>
      <c r="L334" s="22"/>
      <c r="M334" s="20">
        <f t="shared" si="16"/>
        <v>0</v>
      </c>
      <c r="N334" s="23">
        <f t="shared" si="17"/>
        <v>0</v>
      </c>
    </row>
    <row r="335" spans="2:14" s="24" customFormat="1" x14ac:dyDescent="0.35">
      <c r="B335" s="14"/>
      <c r="C335" s="15"/>
      <c r="D335" s="16" t="e">
        <f t="shared" si="15"/>
        <v>#DIV/0!</v>
      </c>
      <c r="E335" s="17"/>
      <c r="F335" s="15"/>
      <c r="G335" s="18"/>
      <c r="H335" s="25"/>
      <c r="I335" s="20"/>
      <c r="J335" s="20"/>
      <c r="K335" s="21"/>
      <c r="L335" s="22"/>
      <c r="M335" s="20">
        <f t="shared" si="16"/>
        <v>0</v>
      </c>
      <c r="N335" s="23">
        <f t="shared" si="17"/>
        <v>0</v>
      </c>
    </row>
    <row r="336" spans="2:14" s="24" customFormat="1" x14ac:dyDescent="0.35">
      <c r="B336" s="14"/>
      <c r="C336" s="15"/>
      <c r="D336" s="16" t="e">
        <f t="shared" si="15"/>
        <v>#DIV/0!</v>
      </c>
      <c r="E336" s="17"/>
      <c r="F336" s="15"/>
      <c r="G336" s="18"/>
      <c r="H336" s="25"/>
      <c r="I336" s="20"/>
      <c r="J336" s="20"/>
      <c r="K336" s="21"/>
      <c r="L336" s="22"/>
      <c r="M336" s="20">
        <f t="shared" si="16"/>
        <v>0</v>
      </c>
      <c r="N336" s="23">
        <f t="shared" si="17"/>
        <v>0</v>
      </c>
    </row>
    <row r="337" spans="2:14" s="24" customFormat="1" x14ac:dyDescent="0.35">
      <c r="B337" s="14"/>
      <c r="C337" s="15"/>
      <c r="D337" s="16" t="e">
        <f t="shared" si="15"/>
        <v>#DIV/0!</v>
      </c>
      <c r="E337" s="17"/>
      <c r="F337" s="15"/>
      <c r="G337" s="18"/>
      <c r="H337" s="25"/>
      <c r="I337" s="20"/>
      <c r="J337" s="20"/>
      <c r="K337" s="21"/>
      <c r="L337" s="22"/>
      <c r="M337" s="20">
        <f t="shared" si="16"/>
        <v>0</v>
      </c>
      <c r="N337" s="23">
        <f t="shared" si="17"/>
        <v>0</v>
      </c>
    </row>
    <row r="338" spans="2:14" s="24" customFormat="1" x14ac:dyDescent="0.35">
      <c r="B338" s="14"/>
      <c r="C338" s="15"/>
      <c r="D338" s="16" t="e">
        <f t="shared" si="15"/>
        <v>#DIV/0!</v>
      </c>
      <c r="E338" s="17"/>
      <c r="F338" s="15"/>
      <c r="G338" s="18"/>
      <c r="H338" s="25"/>
      <c r="I338" s="20"/>
      <c r="J338" s="20"/>
      <c r="K338" s="21"/>
      <c r="L338" s="22"/>
      <c r="M338" s="20">
        <f t="shared" si="16"/>
        <v>0</v>
      </c>
      <c r="N338" s="23">
        <f t="shared" si="17"/>
        <v>0</v>
      </c>
    </row>
    <row r="339" spans="2:14" s="24" customFormat="1" x14ac:dyDescent="0.35">
      <c r="B339" s="14"/>
      <c r="C339" s="15"/>
      <c r="D339" s="16" t="e">
        <f t="shared" si="15"/>
        <v>#DIV/0!</v>
      </c>
      <c r="E339" s="17"/>
      <c r="F339" s="15"/>
      <c r="G339" s="18"/>
      <c r="H339" s="25"/>
      <c r="I339" s="20"/>
      <c r="J339" s="20"/>
      <c r="K339" s="21"/>
      <c r="L339" s="22"/>
      <c r="M339" s="20">
        <f t="shared" si="16"/>
        <v>0</v>
      </c>
      <c r="N339" s="23">
        <f t="shared" si="17"/>
        <v>0</v>
      </c>
    </row>
    <row r="340" spans="2:14" s="24" customFormat="1" x14ac:dyDescent="0.35">
      <c r="B340" s="14"/>
      <c r="C340" s="15"/>
      <c r="D340" s="16" t="e">
        <f t="shared" si="15"/>
        <v>#DIV/0!</v>
      </c>
      <c r="E340" s="17"/>
      <c r="F340" s="15"/>
      <c r="G340" s="18"/>
      <c r="H340" s="25"/>
      <c r="I340" s="20"/>
      <c r="J340" s="20"/>
      <c r="K340" s="21"/>
      <c r="L340" s="22"/>
      <c r="M340" s="20">
        <f t="shared" si="16"/>
        <v>0</v>
      </c>
      <c r="N340" s="23">
        <f t="shared" si="17"/>
        <v>0</v>
      </c>
    </row>
    <row r="341" spans="2:14" s="24" customFormat="1" x14ac:dyDescent="0.35">
      <c r="B341" s="14"/>
      <c r="C341" s="15"/>
      <c r="D341" s="16" t="e">
        <f t="shared" si="15"/>
        <v>#DIV/0!</v>
      </c>
      <c r="E341" s="17"/>
      <c r="F341" s="15"/>
      <c r="G341" s="18"/>
      <c r="H341" s="25"/>
      <c r="I341" s="20"/>
      <c r="J341" s="20"/>
      <c r="K341" s="21"/>
      <c r="L341" s="22"/>
      <c r="M341" s="20">
        <f t="shared" si="16"/>
        <v>0</v>
      </c>
      <c r="N341" s="23">
        <f t="shared" si="17"/>
        <v>0</v>
      </c>
    </row>
    <row r="342" spans="2:14" s="24" customFormat="1" x14ac:dyDescent="0.35">
      <c r="B342" s="14"/>
      <c r="C342" s="15"/>
      <c r="D342" s="16" t="e">
        <f t="shared" si="15"/>
        <v>#DIV/0!</v>
      </c>
      <c r="E342" s="17"/>
      <c r="F342" s="15"/>
      <c r="G342" s="18"/>
      <c r="H342" s="25"/>
      <c r="I342" s="20"/>
      <c r="J342" s="20"/>
      <c r="K342" s="21"/>
      <c r="L342" s="22"/>
      <c r="M342" s="20">
        <f t="shared" si="16"/>
        <v>0</v>
      </c>
      <c r="N342" s="23">
        <f t="shared" si="17"/>
        <v>0</v>
      </c>
    </row>
    <row r="343" spans="2:14" s="24" customFormat="1" x14ac:dyDescent="0.35">
      <c r="B343" s="14"/>
      <c r="C343" s="15"/>
      <c r="D343" s="16" t="e">
        <f t="shared" si="15"/>
        <v>#DIV/0!</v>
      </c>
      <c r="E343" s="17"/>
      <c r="F343" s="15"/>
      <c r="G343" s="18"/>
      <c r="H343" s="25"/>
      <c r="I343" s="20"/>
      <c r="J343" s="20"/>
      <c r="K343" s="21"/>
      <c r="L343" s="22"/>
      <c r="M343" s="20">
        <f t="shared" si="16"/>
        <v>0</v>
      </c>
      <c r="N343" s="23">
        <f t="shared" si="17"/>
        <v>0</v>
      </c>
    </row>
    <row r="344" spans="2:14" s="24" customFormat="1" x14ac:dyDescent="0.35">
      <c r="B344" s="14"/>
      <c r="C344" s="15"/>
      <c r="D344" s="16" t="e">
        <f t="shared" si="15"/>
        <v>#DIV/0!</v>
      </c>
      <c r="E344" s="17"/>
      <c r="F344" s="15"/>
      <c r="G344" s="18"/>
      <c r="H344" s="25"/>
      <c r="I344" s="20"/>
      <c r="J344" s="20"/>
      <c r="K344" s="21"/>
      <c r="L344" s="22"/>
      <c r="M344" s="20">
        <f t="shared" si="16"/>
        <v>0</v>
      </c>
      <c r="N344" s="23">
        <f t="shared" si="17"/>
        <v>0</v>
      </c>
    </row>
    <row r="345" spans="2:14" s="24" customFormat="1" x14ac:dyDescent="0.35">
      <c r="B345" s="14"/>
      <c r="C345" s="15"/>
      <c r="D345" s="16" t="e">
        <f t="shared" si="15"/>
        <v>#DIV/0!</v>
      </c>
      <c r="E345" s="17"/>
      <c r="F345" s="15"/>
      <c r="G345" s="18"/>
      <c r="H345" s="25"/>
      <c r="I345" s="20"/>
      <c r="J345" s="20"/>
      <c r="K345" s="21"/>
      <c r="L345" s="22"/>
      <c r="M345" s="20">
        <f t="shared" si="16"/>
        <v>0</v>
      </c>
      <c r="N345" s="23">
        <f t="shared" si="17"/>
        <v>0</v>
      </c>
    </row>
    <row r="346" spans="2:14" s="24" customFormat="1" x14ac:dyDescent="0.35">
      <c r="B346" s="14"/>
      <c r="C346" s="15"/>
      <c r="D346" s="16" t="e">
        <f t="shared" si="15"/>
        <v>#DIV/0!</v>
      </c>
      <c r="E346" s="17"/>
      <c r="F346" s="15"/>
      <c r="G346" s="18"/>
      <c r="H346" s="25"/>
      <c r="I346" s="20"/>
      <c r="J346" s="20"/>
      <c r="K346" s="21"/>
      <c r="L346" s="22"/>
      <c r="M346" s="20">
        <f t="shared" si="16"/>
        <v>0</v>
      </c>
      <c r="N346" s="23">
        <f t="shared" si="17"/>
        <v>0</v>
      </c>
    </row>
    <row r="347" spans="2:14" s="24" customFormat="1" x14ac:dyDescent="0.35">
      <c r="B347" s="14"/>
      <c r="C347" s="15"/>
      <c r="D347" s="16" t="e">
        <f t="shared" si="15"/>
        <v>#DIV/0!</v>
      </c>
      <c r="E347" s="17"/>
      <c r="F347" s="15"/>
      <c r="G347" s="18"/>
      <c r="H347" s="25"/>
      <c r="I347" s="20"/>
      <c r="J347" s="20"/>
      <c r="K347" s="21"/>
      <c r="L347" s="22"/>
      <c r="M347" s="20">
        <f t="shared" si="16"/>
        <v>0</v>
      </c>
      <c r="N347" s="23">
        <f t="shared" si="17"/>
        <v>0</v>
      </c>
    </row>
    <row r="348" spans="2:14" s="24" customFormat="1" x14ac:dyDescent="0.35">
      <c r="B348" s="14"/>
      <c r="C348" s="15"/>
      <c r="D348" s="16" t="e">
        <f t="shared" si="15"/>
        <v>#DIV/0!</v>
      </c>
      <c r="E348" s="17"/>
      <c r="F348" s="15"/>
      <c r="G348" s="18"/>
      <c r="H348" s="25"/>
      <c r="I348" s="20"/>
      <c r="J348" s="20"/>
      <c r="K348" s="21"/>
      <c r="L348" s="22"/>
      <c r="M348" s="20">
        <f t="shared" si="16"/>
        <v>0</v>
      </c>
      <c r="N348" s="23">
        <f t="shared" si="17"/>
        <v>0</v>
      </c>
    </row>
    <row r="349" spans="2:14" s="24" customFormat="1" x14ac:dyDescent="0.35">
      <c r="B349" s="14"/>
      <c r="C349" s="15"/>
      <c r="D349" s="16" t="e">
        <f t="shared" si="15"/>
        <v>#DIV/0!</v>
      </c>
      <c r="E349" s="17"/>
      <c r="F349" s="15"/>
      <c r="G349" s="18"/>
      <c r="H349" s="25"/>
      <c r="I349" s="20"/>
      <c r="J349" s="20"/>
      <c r="K349" s="21"/>
      <c r="L349" s="22"/>
      <c r="M349" s="20">
        <f t="shared" si="16"/>
        <v>0</v>
      </c>
      <c r="N349" s="23">
        <f t="shared" si="17"/>
        <v>0</v>
      </c>
    </row>
    <row r="350" spans="2:14" s="24" customFormat="1" x14ac:dyDescent="0.35">
      <c r="B350" s="14"/>
      <c r="C350" s="15"/>
      <c r="D350" s="16" t="e">
        <f t="shared" si="15"/>
        <v>#DIV/0!</v>
      </c>
      <c r="E350" s="17"/>
      <c r="F350" s="15"/>
      <c r="G350" s="18"/>
      <c r="H350" s="25"/>
      <c r="I350" s="20"/>
      <c r="J350" s="20"/>
      <c r="K350" s="21"/>
      <c r="L350" s="22"/>
      <c r="M350" s="20">
        <f t="shared" si="16"/>
        <v>0</v>
      </c>
      <c r="N350" s="23">
        <f t="shared" si="17"/>
        <v>0</v>
      </c>
    </row>
    <row r="351" spans="2:14" s="24" customFormat="1" x14ac:dyDescent="0.35">
      <c r="B351" s="14"/>
      <c r="C351" s="15"/>
      <c r="D351" s="16" t="e">
        <f t="shared" si="15"/>
        <v>#DIV/0!</v>
      </c>
      <c r="E351" s="17"/>
      <c r="F351" s="15"/>
      <c r="G351" s="18"/>
      <c r="H351" s="25"/>
      <c r="I351" s="20"/>
      <c r="J351" s="20"/>
      <c r="K351" s="21"/>
      <c r="L351" s="22"/>
      <c r="M351" s="20">
        <f t="shared" si="16"/>
        <v>0</v>
      </c>
      <c r="N351" s="23">
        <f t="shared" si="17"/>
        <v>0</v>
      </c>
    </row>
    <row r="352" spans="2:14" s="24" customFormat="1" x14ac:dyDescent="0.35">
      <c r="B352" s="14"/>
      <c r="C352" s="15"/>
      <c r="D352" s="16" t="e">
        <f t="shared" si="15"/>
        <v>#DIV/0!</v>
      </c>
      <c r="E352" s="17"/>
      <c r="F352" s="15"/>
      <c r="G352" s="18"/>
      <c r="H352" s="25"/>
      <c r="I352" s="20"/>
      <c r="J352" s="20"/>
      <c r="K352" s="21"/>
      <c r="L352" s="22"/>
      <c r="M352" s="20">
        <f t="shared" si="16"/>
        <v>0</v>
      </c>
      <c r="N352" s="23">
        <f t="shared" si="17"/>
        <v>0</v>
      </c>
    </row>
    <row r="353" spans="2:14" s="24" customFormat="1" x14ac:dyDescent="0.35">
      <c r="B353" s="14"/>
      <c r="C353" s="15"/>
      <c r="D353" s="16" t="e">
        <f t="shared" si="15"/>
        <v>#DIV/0!</v>
      </c>
      <c r="E353" s="17"/>
      <c r="F353" s="15"/>
      <c r="G353" s="18"/>
      <c r="H353" s="25"/>
      <c r="I353" s="20"/>
      <c r="J353" s="20"/>
      <c r="K353" s="21"/>
      <c r="L353" s="22"/>
      <c r="M353" s="20">
        <f t="shared" si="16"/>
        <v>0</v>
      </c>
      <c r="N353" s="23">
        <f t="shared" si="17"/>
        <v>0</v>
      </c>
    </row>
    <row r="354" spans="2:14" s="24" customFormat="1" x14ac:dyDescent="0.35">
      <c r="B354" s="14"/>
      <c r="C354" s="15"/>
      <c r="D354" s="16" t="e">
        <f t="shared" si="15"/>
        <v>#DIV/0!</v>
      </c>
      <c r="E354" s="17"/>
      <c r="F354" s="15"/>
      <c r="G354" s="18"/>
      <c r="H354" s="25"/>
      <c r="I354" s="20"/>
      <c r="J354" s="20"/>
      <c r="K354" s="21"/>
      <c r="L354" s="22"/>
      <c r="M354" s="20">
        <f t="shared" si="16"/>
        <v>0</v>
      </c>
      <c r="N354" s="23">
        <f t="shared" si="17"/>
        <v>0</v>
      </c>
    </row>
    <row r="355" spans="2:14" s="24" customFormat="1" x14ac:dyDescent="0.35">
      <c r="B355" s="14"/>
      <c r="C355" s="15"/>
      <c r="D355" s="16" t="e">
        <f t="shared" si="15"/>
        <v>#DIV/0!</v>
      </c>
      <c r="E355" s="17"/>
      <c r="F355" s="15"/>
      <c r="G355" s="18"/>
      <c r="H355" s="25"/>
      <c r="I355" s="20"/>
      <c r="J355" s="20"/>
      <c r="K355" s="21"/>
      <c r="L355" s="22"/>
      <c r="M355" s="20">
        <f t="shared" si="16"/>
        <v>0</v>
      </c>
      <c r="N355" s="23">
        <f t="shared" si="17"/>
        <v>0</v>
      </c>
    </row>
    <row r="356" spans="2:14" s="24" customFormat="1" x14ac:dyDescent="0.35">
      <c r="B356" s="14"/>
      <c r="C356" s="15"/>
      <c r="D356" s="16" t="e">
        <f t="shared" si="15"/>
        <v>#DIV/0!</v>
      </c>
      <c r="E356" s="17"/>
      <c r="F356" s="15"/>
      <c r="G356" s="18"/>
      <c r="H356" s="25"/>
      <c r="I356" s="20"/>
      <c r="J356" s="20"/>
      <c r="K356" s="21"/>
      <c r="L356" s="22"/>
      <c r="M356" s="20">
        <f t="shared" si="16"/>
        <v>0</v>
      </c>
      <c r="N356" s="23">
        <f t="shared" si="17"/>
        <v>0</v>
      </c>
    </row>
    <row r="357" spans="2:14" s="24" customFormat="1" x14ac:dyDescent="0.35">
      <c r="B357" s="14"/>
      <c r="C357" s="15"/>
      <c r="D357" s="16" t="e">
        <f t="shared" si="15"/>
        <v>#DIV/0!</v>
      </c>
      <c r="E357" s="17"/>
      <c r="F357" s="15"/>
      <c r="G357" s="18"/>
      <c r="H357" s="25"/>
      <c r="I357" s="20"/>
      <c r="J357" s="20"/>
      <c r="K357" s="21"/>
      <c r="L357" s="22"/>
      <c r="M357" s="20">
        <f t="shared" si="16"/>
        <v>0</v>
      </c>
      <c r="N357" s="23">
        <f t="shared" si="17"/>
        <v>0</v>
      </c>
    </row>
    <row r="358" spans="2:14" s="24" customFormat="1" x14ac:dyDescent="0.35">
      <c r="B358" s="14"/>
      <c r="C358" s="15"/>
      <c r="D358" s="16" t="e">
        <f t="shared" si="15"/>
        <v>#DIV/0!</v>
      </c>
      <c r="E358" s="17"/>
      <c r="F358" s="15"/>
      <c r="G358" s="18"/>
      <c r="H358" s="25"/>
      <c r="I358" s="20"/>
      <c r="J358" s="20"/>
      <c r="K358" s="21"/>
      <c r="L358" s="22"/>
      <c r="M358" s="20">
        <f t="shared" si="16"/>
        <v>0</v>
      </c>
      <c r="N358" s="23">
        <f t="shared" si="17"/>
        <v>0</v>
      </c>
    </row>
    <row r="359" spans="2:14" s="24" customFormat="1" x14ac:dyDescent="0.35">
      <c r="B359" s="14"/>
      <c r="C359" s="15"/>
      <c r="D359" s="16" t="e">
        <f t="shared" si="15"/>
        <v>#DIV/0!</v>
      </c>
      <c r="E359" s="17"/>
      <c r="F359" s="15"/>
      <c r="G359" s="18"/>
      <c r="H359" s="25"/>
      <c r="I359" s="20"/>
      <c r="J359" s="20"/>
      <c r="K359" s="21"/>
      <c r="L359" s="22"/>
      <c r="M359" s="20">
        <f t="shared" si="16"/>
        <v>0</v>
      </c>
      <c r="N359" s="23">
        <f t="shared" si="17"/>
        <v>0</v>
      </c>
    </row>
    <row r="360" spans="2:14" s="24" customFormat="1" x14ac:dyDescent="0.35">
      <c r="B360" s="14"/>
      <c r="C360" s="15"/>
      <c r="D360" s="16" t="e">
        <f t="shared" si="15"/>
        <v>#DIV/0!</v>
      </c>
      <c r="E360" s="17"/>
      <c r="F360" s="15"/>
      <c r="G360" s="18"/>
      <c r="H360" s="25"/>
      <c r="I360" s="20"/>
      <c r="J360" s="20"/>
      <c r="K360" s="21"/>
      <c r="L360" s="22"/>
      <c r="M360" s="20">
        <f t="shared" si="16"/>
        <v>0</v>
      </c>
      <c r="N360" s="23">
        <f t="shared" si="17"/>
        <v>0</v>
      </c>
    </row>
    <row r="361" spans="2:14" s="24" customFormat="1" x14ac:dyDescent="0.35">
      <c r="B361" s="14"/>
      <c r="C361" s="15"/>
      <c r="D361" s="16" t="e">
        <f t="shared" si="15"/>
        <v>#DIV/0!</v>
      </c>
      <c r="E361" s="17"/>
      <c r="F361" s="15"/>
      <c r="G361" s="18"/>
      <c r="H361" s="25"/>
      <c r="I361" s="20"/>
      <c r="J361" s="20"/>
      <c r="K361" s="21"/>
      <c r="L361" s="22"/>
      <c r="M361" s="20">
        <f t="shared" si="16"/>
        <v>0</v>
      </c>
      <c r="N361" s="23">
        <f t="shared" si="17"/>
        <v>0</v>
      </c>
    </row>
    <row r="362" spans="2:14" s="24" customFormat="1" x14ac:dyDescent="0.35">
      <c r="B362" s="14"/>
      <c r="C362" s="15"/>
      <c r="D362" s="16" t="e">
        <f t="shared" si="15"/>
        <v>#DIV/0!</v>
      </c>
      <c r="E362" s="17"/>
      <c r="F362" s="15"/>
      <c r="G362" s="18"/>
      <c r="H362" s="25"/>
      <c r="I362" s="20"/>
      <c r="J362" s="20"/>
      <c r="K362" s="21"/>
      <c r="L362" s="22"/>
      <c r="M362" s="20">
        <f t="shared" si="16"/>
        <v>0</v>
      </c>
      <c r="N362" s="23">
        <f t="shared" si="17"/>
        <v>0</v>
      </c>
    </row>
    <row r="363" spans="2:14" s="24" customFormat="1" x14ac:dyDescent="0.35">
      <c r="B363" s="14"/>
      <c r="C363" s="15"/>
      <c r="D363" s="16" t="e">
        <f t="shared" si="15"/>
        <v>#DIV/0!</v>
      </c>
      <c r="E363" s="17"/>
      <c r="F363" s="15"/>
      <c r="G363" s="18"/>
      <c r="H363" s="25"/>
      <c r="I363" s="20"/>
      <c r="J363" s="20"/>
      <c r="K363" s="21"/>
      <c r="L363" s="22"/>
      <c r="M363" s="20">
        <f t="shared" si="16"/>
        <v>0</v>
      </c>
      <c r="N363" s="23">
        <f t="shared" si="17"/>
        <v>0</v>
      </c>
    </row>
    <row r="364" spans="2:14" s="24" customFormat="1" x14ac:dyDescent="0.35">
      <c r="B364" s="14"/>
      <c r="C364" s="15"/>
      <c r="D364" s="16" t="e">
        <f t="shared" si="15"/>
        <v>#DIV/0!</v>
      </c>
      <c r="E364" s="17"/>
      <c r="F364" s="15"/>
      <c r="G364" s="18"/>
      <c r="H364" s="25"/>
      <c r="I364" s="20"/>
      <c r="J364" s="20"/>
      <c r="K364" s="21"/>
      <c r="L364" s="22"/>
      <c r="M364" s="20">
        <f t="shared" si="16"/>
        <v>0</v>
      </c>
      <c r="N364" s="23">
        <f t="shared" si="17"/>
        <v>0</v>
      </c>
    </row>
    <row r="365" spans="2:14" s="24" customFormat="1" x14ac:dyDescent="0.35">
      <c r="B365" s="14"/>
      <c r="C365" s="15"/>
      <c r="D365" s="16" t="e">
        <f t="shared" si="15"/>
        <v>#DIV/0!</v>
      </c>
      <c r="E365" s="17"/>
      <c r="F365" s="15"/>
      <c r="G365" s="18"/>
      <c r="H365" s="25"/>
      <c r="I365" s="20"/>
      <c r="J365" s="20"/>
      <c r="K365" s="21"/>
      <c r="L365" s="22"/>
      <c r="M365" s="20">
        <f t="shared" si="16"/>
        <v>0</v>
      </c>
      <c r="N365" s="23">
        <f t="shared" si="17"/>
        <v>0</v>
      </c>
    </row>
    <row r="366" spans="2:14" s="24" customFormat="1" x14ac:dyDescent="0.35">
      <c r="B366" s="14"/>
      <c r="C366" s="15"/>
      <c r="D366" s="16" t="e">
        <f t="shared" si="15"/>
        <v>#DIV/0!</v>
      </c>
      <c r="E366" s="17"/>
      <c r="F366" s="15"/>
      <c r="G366" s="18"/>
      <c r="H366" s="25"/>
      <c r="I366" s="20"/>
      <c r="J366" s="20"/>
      <c r="K366" s="21"/>
      <c r="L366" s="22"/>
      <c r="M366" s="20">
        <f t="shared" si="16"/>
        <v>0</v>
      </c>
      <c r="N366" s="23">
        <f t="shared" si="17"/>
        <v>0</v>
      </c>
    </row>
    <row r="367" spans="2:14" s="24" customFormat="1" x14ac:dyDescent="0.35">
      <c r="B367" s="14"/>
      <c r="C367" s="15"/>
      <c r="D367" s="16" t="e">
        <f t="shared" si="15"/>
        <v>#DIV/0!</v>
      </c>
      <c r="E367" s="17"/>
      <c r="F367" s="15"/>
      <c r="G367" s="18"/>
      <c r="H367" s="25"/>
      <c r="I367" s="20"/>
      <c r="J367" s="20"/>
      <c r="K367" s="21"/>
      <c r="L367" s="22"/>
      <c r="M367" s="20">
        <f t="shared" si="16"/>
        <v>0</v>
      </c>
      <c r="N367" s="23">
        <f t="shared" si="17"/>
        <v>0</v>
      </c>
    </row>
    <row r="368" spans="2:14" s="24" customFormat="1" x14ac:dyDescent="0.35">
      <c r="B368" s="14"/>
      <c r="C368" s="15"/>
      <c r="D368" s="16" t="e">
        <f t="shared" si="15"/>
        <v>#DIV/0!</v>
      </c>
      <c r="E368" s="17"/>
      <c r="F368" s="15"/>
      <c r="G368" s="18"/>
      <c r="H368" s="25"/>
      <c r="I368" s="20"/>
      <c r="J368" s="20"/>
      <c r="K368" s="21"/>
      <c r="L368" s="22"/>
      <c r="M368" s="20">
        <f t="shared" si="16"/>
        <v>0</v>
      </c>
      <c r="N368" s="23">
        <f t="shared" si="17"/>
        <v>0</v>
      </c>
    </row>
    <row r="369" spans="2:14" s="24" customFormat="1" x14ac:dyDescent="0.35">
      <c r="B369" s="14"/>
      <c r="C369" s="15"/>
      <c r="D369" s="16" t="e">
        <f t="shared" si="15"/>
        <v>#DIV/0!</v>
      </c>
      <c r="E369" s="17"/>
      <c r="F369" s="15"/>
      <c r="G369" s="18"/>
      <c r="H369" s="25"/>
      <c r="I369" s="20"/>
      <c r="J369" s="20"/>
      <c r="K369" s="21"/>
      <c r="L369" s="22"/>
      <c r="M369" s="20">
        <f t="shared" si="16"/>
        <v>0</v>
      </c>
      <c r="N369" s="23">
        <f t="shared" si="17"/>
        <v>0</v>
      </c>
    </row>
    <row r="370" spans="2:14" s="24" customFormat="1" x14ac:dyDescent="0.35">
      <c r="B370" s="14"/>
      <c r="C370" s="15"/>
      <c r="D370" s="16" t="e">
        <f t="shared" si="15"/>
        <v>#DIV/0!</v>
      </c>
      <c r="E370" s="17"/>
      <c r="F370" s="15"/>
      <c r="G370" s="18"/>
      <c r="H370" s="25"/>
      <c r="I370" s="20"/>
      <c r="J370" s="20"/>
      <c r="K370" s="21"/>
      <c r="L370" s="22"/>
      <c r="M370" s="20">
        <f t="shared" si="16"/>
        <v>0</v>
      </c>
      <c r="N370" s="23">
        <f t="shared" si="17"/>
        <v>0</v>
      </c>
    </row>
    <row r="371" spans="2:14" s="24" customFormat="1" x14ac:dyDescent="0.35">
      <c r="B371" s="14"/>
      <c r="C371" s="15"/>
      <c r="D371" s="16" t="e">
        <f t="shared" si="15"/>
        <v>#DIV/0!</v>
      </c>
      <c r="E371" s="17"/>
      <c r="F371" s="15"/>
      <c r="G371" s="18"/>
      <c r="H371" s="25"/>
      <c r="I371" s="20"/>
      <c r="J371" s="20"/>
      <c r="K371" s="21"/>
      <c r="L371" s="22"/>
      <c r="M371" s="20">
        <f t="shared" si="16"/>
        <v>0</v>
      </c>
      <c r="N371" s="23">
        <f t="shared" si="17"/>
        <v>0</v>
      </c>
    </row>
    <row r="372" spans="2:14" s="24" customFormat="1" x14ac:dyDescent="0.35">
      <c r="B372" s="14"/>
      <c r="C372" s="15"/>
      <c r="D372" s="16" t="e">
        <f t="shared" si="15"/>
        <v>#DIV/0!</v>
      </c>
      <c r="E372" s="17"/>
      <c r="F372" s="15"/>
      <c r="G372" s="18"/>
      <c r="H372" s="25"/>
      <c r="I372" s="20"/>
      <c r="J372" s="20"/>
      <c r="K372" s="21"/>
      <c r="L372" s="22"/>
      <c r="M372" s="20">
        <f t="shared" si="16"/>
        <v>0</v>
      </c>
      <c r="N372" s="23">
        <f t="shared" si="17"/>
        <v>0</v>
      </c>
    </row>
    <row r="373" spans="2:14" s="24" customFormat="1" x14ac:dyDescent="0.35">
      <c r="B373" s="14"/>
      <c r="C373" s="15"/>
      <c r="D373" s="16" t="e">
        <f t="shared" si="15"/>
        <v>#DIV/0!</v>
      </c>
      <c r="E373" s="17"/>
      <c r="F373" s="15"/>
      <c r="G373" s="18"/>
      <c r="H373" s="25"/>
      <c r="I373" s="20"/>
      <c r="J373" s="20"/>
      <c r="K373" s="21"/>
      <c r="L373" s="22"/>
      <c r="M373" s="20">
        <f t="shared" si="16"/>
        <v>0</v>
      </c>
      <c r="N373" s="23">
        <f t="shared" si="17"/>
        <v>0</v>
      </c>
    </row>
    <row r="374" spans="2:14" s="24" customFormat="1" x14ac:dyDescent="0.35">
      <c r="B374" s="14"/>
      <c r="C374" s="15"/>
      <c r="D374" s="16" t="e">
        <f t="shared" si="15"/>
        <v>#DIV/0!</v>
      </c>
      <c r="E374" s="17"/>
      <c r="F374" s="15"/>
      <c r="G374" s="18"/>
      <c r="H374" s="25"/>
      <c r="I374" s="20"/>
      <c r="J374" s="20"/>
      <c r="K374" s="21"/>
      <c r="L374" s="22"/>
      <c r="M374" s="20">
        <f t="shared" si="16"/>
        <v>0</v>
      </c>
      <c r="N374" s="23">
        <f t="shared" si="17"/>
        <v>0</v>
      </c>
    </row>
    <row r="375" spans="2:14" s="24" customFormat="1" x14ac:dyDescent="0.35">
      <c r="B375" s="14"/>
      <c r="C375" s="15"/>
      <c r="D375" s="16" t="e">
        <f t="shared" si="15"/>
        <v>#DIV/0!</v>
      </c>
      <c r="E375" s="17"/>
      <c r="F375" s="15"/>
      <c r="G375" s="18"/>
      <c r="H375" s="25"/>
      <c r="I375" s="20"/>
      <c r="J375" s="20"/>
      <c r="K375" s="21"/>
      <c r="L375" s="22"/>
      <c r="M375" s="20">
        <f t="shared" si="16"/>
        <v>0</v>
      </c>
      <c r="N375" s="23">
        <f t="shared" si="17"/>
        <v>0</v>
      </c>
    </row>
    <row r="376" spans="2:14" s="24" customFormat="1" x14ac:dyDescent="0.35">
      <c r="B376" s="14"/>
      <c r="C376" s="15"/>
      <c r="D376" s="16" t="e">
        <f t="shared" si="15"/>
        <v>#DIV/0!</v>
      </c>
      <c r="E376" s="17"/>
      <c r="F376" s="15"/>
      <c r="G376" s="18"/>
      <c r="H376" s="25"/>
      <c r="I376" s="20"/>
      <c r="J376" s="20"/>
      <c r="K376" s="21"/>
      <c r="L376" s="22"/>
      <c r="M376" s="20">
        <f t="shared" si="16"/>
        <v>0</v>
      </c>
      <c r="N376" s="23">
        <f t="shared" si="17"/>
        <v>0</v>
      </c>
    </row>
    <row r="377" spans="2:14" s="24" customFormat="1" x14ac:dyDescent="0.35">
      <c r="B377" s="14"/>
      <c r="C377" s="15"/>
      <c r="D377" s="16" t="e">
        <f t="shared" si="15"/>
        <v>#DIV/0!</v>
      </c>
      <c r="E377" s="17"/>
      <c r="F377" s="15"/>
      <c r="G377" s="18"/>
      <c r="H377" s="25"/>
      <c r="I377" s="20"/>
      <c r="J377" s="20"/>
      <c r="K377" s="21"/>
      <c r="L377" s="22"/>
      <c r="M377" s="20">
        <f t="shared" si="16"/>
        <v>0</v>
      </c>
      <c r="N377" s="23">
        <f t="shared" si="17"/>
        <v>0</v>
      </c>
    </row>
    <row r="378" spans="2:14" s="24" customFormat="1" x14ac:dyDescent="0.35">
      <c r="B378" s="14"/>
      <c r="C378" s="15"/>
      <c r="D378" s="16" t="e">
        <f t="shared" si="15"/>
        <v>#DIV/0!</v>
      </c>
      <c r="E378" s="17"/>
      <c r="F378" s="15"/>
      <c r="G378" s="18"/>
      <c r="H378" s="25"/>
      <c r="I378" s="20"/>
      <c r="J378" s="20"/>
      <c r="K378" s="21"/>
      <c r="L378" s="22"/>
      <c r="M378" s="20">
        <f t="shared" si="16"/>
        <v>0</v>
      </c>
      <c r="N378" s="23">
        <f t="shared" si="17"/>
        <v>0</v>
      </c>
    </row>
    <row r="379" spans="2:14" s="24" customFormat="1" x14ac:dyDescent="0.35">
      <c r="B379" s="14"/>
      <c r="C379" s="15"/>
      <c r="D379" s="16" t="e">
        <f t="shared" si="15"/>
        <v>#DIV/0!</v>
      </c>
      <c r="E379" s="17"/>
      <c r="F379" s="15"/>
      <c r="G379" s="18"/>
      <c r="H379" s="25"/>
      <c r="I379" s="20"/>
      <c r="J379" s="20"/>
      <c r="K379" s="21"/>
      <c r="L379" s="22"/>
      <c r="M379" s="20">
        <f t="shared" si="16"/>
        <v>0</v>
      </c>
      <c r="N379" s="23">
        <f t="shared" si="17"/>
        <v>0</v>
      </c>
    </row>
    <row r="380" spans="2:14" s="24" customFormat="1" x14ac:dyDescent="0.35">
      <c r="B380" s="14"/>
      <c r="C380" s="15"/>
      <c r="D380" s="16" t="e">
        <f t="shared" si="15"/>
        <v>#DIV/0!</v>
      </c>
      <c r="E380" s="17"/>
      <c r="F380" s="15"/>
      <c r="G380" s="18"/>
      <c r="H380" s="25"/>
      <c r="I380" s="20"/>
      <c r="J380" s="20"/>
      <c r="K380" s="21"/>
      <c r="L380" s="22"/>
      <c r="M380" s="20">
        <f t="shared" si="16"/>
        <v>0</v>
      </c>
      <c r="N380" s="23">
        <f t="shared" si="17"/>
        <v>0</v>
      </c>
    </row>
    <row r="381" spans="2:14" s="24" customFormat="1" x14ac:dyDescent="0.35">
      <c r="B381" s="14"/>
      <c r="C381" s="15"/>
      <c r="D381" s="16" t="e">
        <f t="shared" si="15"/>
        <v>#DIV/0!</v>
      </c>
      <c r="E381" s="17"/>
      <c r="F381" s="15"/>
      <c r="G381" s="18"/>
      <c r="H381" s="25"/>
      <c r="I381" s="20"/>
      <c r="J381" s="20"/>
      <c r="K381" s="21"/>
      <c r="L381" s="22"/>
      <c r="M381" s="20">
        <f t="shared" si="16"/>
        <v>0</v>
      </c>
      <c r="N381" s="23">
        <f t="shared" si="17"/>
        <v>0</v>
      </c>
    </row>
    <row r="382" spans="2:14" s="24" customFormat="1" x14ac:dyDescent="0.35">
      <c r="B382" s="14"/>
      <c r="C382" s="15"/>
      <c r="D382" s="16" t="e">
        <f t="shared" si="15"/>
        <v>#DIV/0!</v>
      </c>
      <c r="E382" s="17"/>
      <c r="F382" s="15"/>
      <c r="G382" s="18"/>
      <c r="H382" s="25"/>
      <c r="I382" s="20"/>
      <c r="J382" s="20"/>
      <c r="K382" s="21"/>
      <c r="L382" s="22"/>
      <c r="M382" s="20">
        <f t="shared" si="16"/>
        <v>0</v>
      </c>
      <c r="N382" s="23">
        <f t="shared" si="17"/>
        <v>0</v>
      </c>
    </row>
    <row r="383" spans="2:14" s="24" customFormat="1" x14ac:dyDescent="0.35">
      <c r="B383" s="14"/>
      <c r="C383" s="15"/>
      <c r="D383" s="16" t="e">
        <f t="shared" si="15"/>
        <v>#DIV/0!</v>
      </c>
      <c r="E383" s="17"/>
      <c r="F383" s="15"/>
      <c r="G383" s="18"/>
      <c r="H383" s="25"/>
      <c r="I383" s="20"/>
      <c r="J383" s="20"/>
      <c r="K383" s="21"/>
      <c r="L383" s="22"/>
      <c r="M383" s="20">
        <f t="shared" si="16"/>
        <v>0</v>
      </c>
      <c r="N383" s="23">
        <f t="shared" si="17"/>
        <v>0</v>
      </c>
    </row>
    <row r="384" spans="2:14" s="24" customFormat="1" x14ac:dyDescent="0.35">
      <c r="B384" s="14"/>
      <c r="C384" s="15"/>
      <c r="D384" s="16" t="e">
        <f t="shared" si="15"/>
        <v>#DIV/0!</v>
      </c>
      <c r="E384" s="17"/>
      <c r="F384" s="15"/>
      <c r="G384" s="18"/>
      <c r="H384" s="25"/>
      <c r="I384" s="20"/>
      <c r="J384" s="20"/>
      <c r="K384" s="21"/>
      <c r="L384" s="22"/>
      <c r="M384" s="20">
        <f t="shared" si="16"/>
        <v>0</v>
      </c>
      <c r="N384" s="23">
        <f t="shared" si="17"/>
        <v>0</v>
      </c>
    </row>
    <row r="385" spans="2:14" s="24" customFormat="1" x14ac:dyDescent="0.35">
      <c r="B385" s="14"/>
      <c r="C385" s="15"/>
      <c r="D385" s="16" t="e">
        <f t="shared" si="15"/>
        <v>#DIV/0!</v>
      </c>
      <c r="E385" s="17"/>
      <c r="F385" s="15"/>
      <c r="G385" s="18"/>
      <c r="H385" s="25"/>
      <c r="I385" s="20"/>
      <c r="J385" s="20"/>
      <c r="K385" s="21"/>
      <c r="L385" s="22"/>
      <c r="M385" s="20">
        <f t="shared" si="16"/>
        <v>0</v>
      </c>
      <c r="N385" s="23">
        <f t="shared" si="17"/>
        <v>0</v>
      </c>
    </row>
    <row r="386" spans="2:14" s="24" customFormat="1" x14ac:dyDescent="0.35">
      <c r="B386" s="14"/>
      <c r="C386" s="15"/>
      <c r="D386" s="16" t="e">
        <f t="shared" si="15"/>
        <v>#DIV/0!</v>
      </c>
      <c r="E386" s="17"/>
      <c r="F386" s="15"/>
      <c r="G386" s="18"/>
      <c r="H386" s="25"/>
      <c r="I386" s="20"/>
      <c r="J386" s="20"/>
      <c r="K386" s="21"/>
      <c r="L386" s="22"/>
      <c r="M386" s="20">
        <f t="shared" si="16"/>
        <v>0</v>
      </c>
      <c r="N386" s="23">
        <f t="shared" si="17"/>
        <v>0</v>
      </c>
    </row>
    <row r="387" spans="2:14" s="24" customFormat="1" x14ac:dyDescent="0.35">
      <c r="B387" s="14"/>
      <c r="C387" s="15"/>
      <c r="D387" s="16" t="e">
        <f t="shared" si="15"/>
        <v>#DIV/0!</v>
      </c>
      <c r="E387" s="17"/>
      <c r="F387" s="15"/>
      <c r="G387" s="18"/>
      <c r="H387" s="25"/>
      <c r="I387" s="20"/>
      <c r="J387" s="20"/>
      <c r="K387" s="21"/>
      <c r="L387" s="22"/>
      <c r="M387" s="20">
        <f t="shared" si="16"/>
        <v>0</v>
      </c>
      <c r="N387" s="23">
        <f t="shared" si="17"/>
        <v>0</v>
      </c>
    </row>
    <row r="388" spans="2:14" s="24" customFormat="1" x14ac:dyDescent="0.35">
      <c r="B388" s="14"/>
      <c r="C388" s="15"/>
      <c r="D388" s="16" t="e">
        <f t="shared" ref="D388:D451" si="18">SUMIF($C$3:$C$1004,C388,$M$3:$M$1004)/(SUMIF($C$3:$C$1004,C388,$J$3:$J$1004))</f>
        <v>#DIV/0!</v>
      </c>
      <c r="E388" s="17"/>
      <c r="F388" s="15"/>
      <c r="G388" s="18"/>
      <c r="H388" s="25"/>
      <c r="I388" s="20"/>
      <c r="J388" s="20"/>
      <c r="K388" s="21"/>
      <c r="L388" s="22"/>
      <c r="M388" s="20">
        <f t="shared" ref="M388:M451" si="19">IF(L388="",I388,(MIN(J388,(L388*1.6*J388))))</f>
        <v>0</v>
      </c>
      <c r="N388" s="23">
        <f t="shared" ref="N388:N451" si="20">IF(M388=0,0,(M388/J388))</f>
        <v>0</v>
      </c>
    </row>
    <row r="389" spans="2:14" s="24" customFormat="1" x14ac:dyDescent="0.35">
      <c r="B389" s="14"/>
      <c r="C389" s="15"/>
      <c r="D389" s="16" t="e">
        <f t="shared" si="18"/>
        <v>#DIV/0!</v>
      </c>
      <c r="E389" s="17"/>
      <c r="F389" s="15"/>
      <c r="G389" s="18"/>
      <c r="H389" s="25"/>
      <c r="I389" s="20"/>
      <c r="J389" s="20"/>
      <c r="K389" s="21"/>
      <c r="L389" s="22"/>
      <c r="M389" s="20">
        <f t="shared" si="19"/>
        <v>0</v>
      </c>
      <c r="N389" s="23">
        <f t="shared" si="20"/>
        <v>0</v>
      </c>
    </row>
    <row r="390" spans="2:14" s="24" customFormat="1" x14ac:dyDescent="0.35">
      <c r="B390" s="14"/>
      <c r="C390" s="15"/>
      <c r="D390" s="16" t="e">
        <f t="shared" si="18"/>
        <v>#DIV/0!</v>
      </c>
      <c r="E390" s="17"/>
      <c r="F390" s="15"/>
      <c r="G390" s="18"/>
      <c r="H390" s="25"/>
      <c r="I390" s="20"/>
      <c r="J390" s="20"/>
      <c r="K390" s="21"/>
      <c r="L390" s="22"/>
      <c r="M390" s="20">
        <f t="shared" si="19"/>
        <v>0</v>
      </c>
      <c r="N390" s="23">
        <f t="shared" si="20"/>
        <v>0</v>
      </c>
    </row>
    <row r="391" spans="2:14" s="24" customFormat="1" x14ac:dyDescent="0.35">
      <c r="B391" s="14"/>
      <c r="C391" s="15"/>
      <c r="D391" s="16" t="e">
        <f t="shared" si="18"/>
        <v>#DIV/0!</v>
      </c>
      <c r="E391" s="17"/>
      <c r="F391" s="15"/>
      <c r="G391" s="18"/>
      <c r="H391" s="25"/>
      <c r="I391" s="20"/>
      <c r="J391" s="20"/>
      <c r="K391" s="21"/>
      <c r="L391" s="22"/>
      <c r="M391" s="20">
        <f t="shared" si="19"/>
        <v>0</v>
      </c>
      <c r="N391" s="23">
        <f t="shared" si="20"/>
        <v>0</v>
      </c>
    </row>
    <row r="392" spans="2:14" s="24" customFormat="1" x14ac:dyDescent="0.35">
      <c r="B392" s="14"/>
      <c r="C392" s="15"/>
      <c r="D392" s="16" t="e">
        <f t="shared" si="18"/>
        <v>#DIV/0!</v>
      </c>
      <c r="E392" s="17"/>
      <c r="F392" s="15"/>
      <c r="G392" s="18"/>
      <c r="H392" s="25"/>
      <c r="I392" s="20"/>
      <c r="J392" s="20"/>
      <c r="K392" s="21"/>
      <c r="L392" s="22"/>
      <c r="M392" s="20">
        <f t="shared" si="19"/>
        <v>0</v>
      </c>
      <c r="N392" s="23">
        <f t="shared" si="20"/>
        <v>0</v>
      </c>
    </row>
    <row r="393" spans="2:14" s="24" customFormat="1" x14ac:dyDescent="0.35">
      <c r="B393" s="14"/>
      <c r="C393" s="15"/>
      <c r="D393" s="16" t="e">
        <f t="shared" si="18"/>
        <v>#DIV/0!</v>
      </c>
      <c r="E393" s="17"/>
      <c r="F393" s="15"/>
      <c r="G393" s="18"/>
      <c r="H393" s="25"/>
      <c r="I393" s="20"/>
      <c r="J393" s="20"/>
      <c r="K393" s="21"/>
      <c r="L393" s="22"/>
      <c r="M393" s="20">
        <f t="shared" si="19"/>
        <v>0</v>
      </c>
      <c r="N393" s="23">
        <f t="shared" si="20"/>
        <v>0</v>
      </c>
    </row>
    <row r="394" spans="2:14" s="24" customFormat="1" x14ac:dyDescent="0.35">
      <c r="B394" s="14"/>
      <c r="C394" s="15"/>
      <c r="D394" s="16" t="e">
        <f t="shared" si="18"/>
        <v>#DIV/0!</v>
      </c>
      <c r="E394" s="17"/>
      <c r="F394" s="15"/>
      <c r="G394" s="18"/>
      <c r="H394" s="25"/>
      <c r="I394" s="20"/>
      <c r="J394" s="20"/>
      <c r="K394" s="21"/>
      <c r="L394" s="22"/>
      <c r="M394" s="20">
        <f t="shared" si="19"/>
        <v>0</v>
      </c>
      <c r="N394" s="23">
        <f t="shared" si="20"/>
        <v>0</v>
      </c>
    </row>
    <row r="395" spans="2:14" s="24" customFormat="1" x14ac:dyDescent="0.35">
      <c r="B395" s="14"/>
      <c r="C395" s="15"/>
      <c r="D395" s="16" t="e">
        <f t="shared" si="18"/>
        <v>#DIV/0!</v>
      </c>
      <c r="E395" s="17"/>
      <c r="F395" s="15"/>
      <c r="G395" s="18"/>
      <c r="H395" s="25"/>
      <c r="I395" s="20"/>
      <c r="J395" s="20"/>
      <c r="K395" s="21"/>
      <c r="L395" s="22"/>
      <c r="M395" s="20">
        <f t="shared" si="19"/>
        <v>0</v>
      </c>
      <c r="N395" s="23">
        <f t="shared" si="20"/>
        <v>0</v>
      </c>
    </row>
    <row r="396" spans="2:14" s="24" customFormat="1" x14ac:dyDescent="0.35">
      <c r="B396" s="14"/>
      <c r="C396" s="15"/>
      <c r="D396" s="16" t="e">
        <f t="shared" si="18"/>
        <v>#DIV/0!</v>
      </c>
      <c r="E396" s="17"/>
      <c r="F396" s="15"/>
      <c r="G396" s="18"/>
      <c r="H396" s="25"/>
      <c r="I396" s="20"/>
      <c r="J396" s="20"/>
      <c r="K396" s="21"/>
      <c r="L396" s="22"/>
      <c r="M396" s="20">
        <f t="shared" si="19"/>
        <v>0</v>
      </c>
      <c r="N396" s="23">
        <f t="shared" si="20"/>
        <v>0</v>
      </c>
    </row>
    <row r="397" spans="2:14" s="24" customFormat="1" x14ac:dyDescent="0.35">
      <c r="B397" s="14"/>
      <c r="C397" s="15"/>
      <c r="D397" s="16" t="e">
        <f t="shared" si="18"/>
        <v>#DIV/0!</v>
      </c>
      <c r="E397" s="17"/>
      <c r="F397" s="15"/>
      <c r="G397" s="18"/>
      <c r="H397" s="25"/>
      <c r="I397" s="20"/>
      <c r="J397" s="20"/>
      <c r="K397" s="21"/>
      <c r="L397" s="22"/>
      <c r="M397" s="20">
        <f t="shared" si="19"/>
        <v>0</v>
      </c>
      <c r="N397" s="23">
        <f t="shared" si="20"/>
        <v>0</v>
      </c>
    </row>
    <row r="398" spans="2:14" s="24" customFormat="1" x14ac:dyDescent="0.35">
      <c r="B398" s="14"/>
      <c r="C398" s="15"/>
      <c r="D398" s="16" t="e">
        <f t="shared" si="18"/>
        <v>#DIV/0!</v>
      </c>
      <c r="E398" s="17"/>
      <c r="F398" s="15"/>
      <c r="G398" s="18"/>
      <c r="H398" s="25"/>
      <c r="I398" s="20"/>
      <c r="J398" s="20"/>
      <c r="K398" s="21"/>
      <c r="L398" s="22"/>
      <c r="M398" s="20">
        <f t="shared" si="19"/>
        <v>0</v>
      </c>
      <c r="N398" s="23">
        <f t="shared" si="20"/>
        <v>0</v>
      </c>
    </row>
    <row r="399" spans="2:14" s="24" customFormat="1" x14ac:dyDescent="0.35">
      <c r="B399" s="14"/>
      <c r="C399" s="15"/>
      <c r="D399" s="16" t="e">
        <f t="shared" si="18"/>
        <v>#DIV/0!</v>
      </c>
      <c r="E399" s="17"/>
      <c r="F399" s="15"/>
      <c r="G399" s="18"/>
      <c r="H399" s="25"/>
      <c r="I399" s="20"/>
      <c r="J399" s="20"/>
      <c r="K399" s="21"/>
      <c r="L399" s="22"/>
      <c r="M399" s="20">
        <f t="shared" si="19"/>
        <v>0</v>
      </c>
      <c r="N399" s="23">
        <f t="shared" si="20"/>
        <v>0</v>
      </c>
    </row>
    <row r="400" spans="2:14" s="24" customFormat="1" x14ac:dyDescent="0.35">
      <c r="B400" s="14"/>
      <c r="C400" s="15"/>
      <c r="D400" s="16" t="e">
        <f t="shared" si="18"/>
        <v>#DIV/0!</v>
      </c>
      <c r="E400" s="17"/>
      <c r="F400" s="15"/>
      <c r="G400" s="18"/>
      <c r="H400" s="25"/>
      <c r="I400" s="20"/>
      <c r="J400" s="20"/>
      <c r="K400" s="21"/>
      <c r="L400" s="22"/>
      <c r="M400" s="20">
        <f t="shared" si="19"/>
        <v>0</v>
      </c>
      <c r="N400" s="23">
        <f t="shared" si="20"/>
        <v>0</v>
      </c>
    </row>
    <row r="401" spans="2:14" s="24" customFormat="1" x14ac:dyDescent="0.35">
      <c r="B401" s="14"/>
      <c r="C401" s="15"/>
      <c r="D401" s="16" t="e">
        <f t="shared" si="18"/>
        <v>#DIV/0!</v>
      </c>
      <c r="E401" s="17"/>
      <c r="F401" s="15"/>
      <c r="G401" s="18"/>
      <c r="H401" s="25"/>
      <c r="I401" s="20"/>
      <c r="J401" s="20"/>
      <c r="K401" s="21"/>
      <c r="L401" s="22"/>
      <c r="M401" s="20">
        <f t="shared" si="19"/>
        <v>0</v>
      </c>
      <c r="N401" s="23">
        <f t="shared" si="20"/>
        <v>0</v>
      </c>
    </row>
    <row r="402" spans="2:14" s="24" customFormat="1" x14ac:dyDescent="0.35">
      <c r="B402" s="14"/>
      <c r="C402" s="15"/>
      <c r="D402" s="16" t="e">
        <f t="shared" si="18"/>
        <v>#DIV/0!</v>
      </c>
      <c r="E402" s="17"/>
      <c r="F402" s="15"/>
      <c r="G402" s="18"/>
      <c r="H402" s="25"/>
      <c r="I402" s="20"/>
      <c r="J402" s="20"/>
      <c r="K402" s="21"/>
      <c r="L402" s="22"/>
      <c r="M402" s="20">
        <f t="shared" si="19"/>
        <v>0</v>
      </c>
      <c r="N402" s="23">
        <f t="shared" si="20"/>
        <v>0</v>
      </c>
    </row>
    <row r="403" spans="2:14" s="24" customFormat="1" x14ac:dyDescent="0.35">
      <c r="B403" s="14"/>
      <c r="C403" s="15"/>
      <c r="D403" s="16" t="e">
        <f t="shared" si="18"/>
        <v>#DIV/0!</v>
      </c>
      <c r="E403" s="17"/>
      <c r="F403" s="15"/>
      <c r="G403" s="18"/>
      <c r="H403" s="25"/>
      <c r="I403" s="20"/>
      <c r="J403" s="20"/>
      <c r="K403" s="21"/>
      <c r="L403" s="22"/>
      <c r="M403" s="20">
        <f t="shared" si="19"/>
        <v>0</v>
      </c>
      <c r="N403" s="23">
        <f t="shared" si="20"/>
        <v>0</v>
      </c>
    </row>
    <row r="404" spans="2:14" s="24" customFormat="1" x14ac:dyDescent="0.35">
      <c r="B404" s="14"/>
      <c r="C404" s="15"/>
      <c r="D404" s="16" t="e">
        <f t="shared" si="18"/>
        <v>#DIV/0!</v>
      </c>
      <c r="E404" s="17"/>
      <c r="F404" s="15"/>
      <c r="G404" s="18"/>
      <c r="H404" s="25"/>
      <c r="I404" s="20"/>
      <c r="J404" s="20"/>
      <c r="K404" s="21"/>
      <c r="L404" s="22"/>
      <c r="M404" s="20">
        <f t="shared" si="19"/>
        <v>0</v>
      </c>
      <c r="N404" s="23">
        <f t="shared" si="20"/>
        <v>0</v>
      </c>
    </row>
    <row r="405" spans="2:14" s="24" customFormat="1" x14ac:dyDescent="0.35">
      <c r="B405" s="14"/>
      <c r="C405" s="15"/>
      <c r="D405" s="16" t="e">
        <f t="shared" si="18"/>
        <v>#DIV/0!</v>
      </c>
      <c r="E405" s="17"/>
      <c r="F405" s="15"/>
      <c r="G405" s="18"/>
      <c r="H405" s="25"/>
      <c r="I405" s="20"/>
      <c r="J405" s="20"/>
      <c r="K405" s="21"/>
      <c r="L405" s="22"/>
      <c r="M405" s="20">
        <f t="shared" si="19"/>
        <v>0</v>
      </c>
      <c r="N405" s="23">
        <f t="shared" si="20"/>
        <v>0</v>
      </c>
    </row>
    <row r="406" spans="2:14" s="24" customFormat="1" x14ac:dyDescent="0.35">
      <c r="B406" s="14"/>
      <c r="C406" s="15"/>
      <c r="D406" s="16" t="e">
        <f t="shared" si="18"/>
        <v>#DIV/0!</v>
      </c>
      <c r="E406" s="17"/>
      <c r="F406" s="15"/>
      <c r="G406" s="18"/>
      <c r="H406" s="25"/>
      <c r="I406" s="20"/>
      <c r="J406" s="20"/>
      <c r="K406" s="21"/>
      <c r="L406" s="22"/>
      <c r="M406" s="20">
        <f t="shared" si="19"/>
        <v>0</v>
      </c>
      <c r="N406" s="23">
        <f t="shared" si="20"/>
        <v>0</v>
      </c>
    </row>
    <row r="407" spans="2:14" s="24" customFormat="1" x14ac:dyDescent="0.35">
      <c r="B407" s="14"/>
      <c r="C407" s="15"/>
      <c r="D407" s="16" t="e">
        <f t="shared" si="18"/>
        <v>#DIV/0!</v>
      </c>
      <c r="E407" s="17"/>
      <c r="F407" s="15"/>
      <c r="G407" s="18"/>
      <c r="H407" s="25"/>
      <c r="I407" s="20"/>
      <c r="J407" s="20"/>
      <c r="K407" s="21"/>
      <c r="L407" s="22"/>
      <c r="M407" s="20">
        <f t="shared" si="19"/>
        <v>0</v>
      </c>
      <c r="N407" s="23">
        <f t="shared" si="20"/>
        <v>0</v>
      </c>
    </row>
    <row r="408" spans="2:14" s="24" customFormat="1" x14ac:dyDescent="0.35">
      <c r="B408" s="14"/>
      <c r="C408" s="15"/>
      <c r="D408" s="16" t="e">
        <f t="shared" si="18"/>
        <v>#DIV/0!</v>
      </c>
      <c r="E408" s="17"/>
      <c r="F408" s="15"/>
      <c r="G408" s="18"/>
      <c r="H408" s="25"/>
      <c r="I408" s="20"/>
      <c r="J408" s="20"/>
      <c r="K408" s="21"/>
      <c r="L408" s="22"/>
      <c r="M408" s="20">
        <f t="shared" si="19"/>
        <v>0</v>
      </c>
      <c r="N408" s="23">
        <f t="shared" si="20"/>
        <v>0</v>
      </c>
    </row>
    <row r="409" spans="2:14" s="24" customFormat="1" x14ac:dyDescent="0.35">
      <c r="B409" s="14"/>
      <c r="C409" s="15"/>
      <c r="D409" s="16" t="e">
        <f t="shared" si="18"/>
        <v>#DIV/0!</v>
      </c>
      <c r="E409" s="17"/>
      <c r="F409" s="15"/>
      <c r="G409" s="18"/>
      <c r="H409" s="25"/>
      <c r="I409" s="20"/>
      <c r="J409" s="20"/>
      <c r="K409" s="21"/>
      <c r="L409" s="22"/>
      <c r="M409" s="20">
        <f t="shared" si="19"/>
        <v>0</v>
      </c>
      <c r="N409" s="23">
        <f t="shared" si="20"/>
        <v>0</v>
      </c>
    </row>
    <row r="410" spans="2:14" s="24" customFormat="1" x14ac:dyDescent="0.35">
      <c r="B410" s="14"/>
      <c r="C410" s="15"/>
      <c r="D410" s="16" t="e">
        <f t="shared" si="18"/>
        <v>#DIV/0!</v>
      </c>
      <c r="E410" s="17"/>
      <c r="F410" s="15"/>
      <c r="G410" s="18"/>
      <c r="H410" s="25"/>
      <c r="I410" s="20"/>
      <c r="J410" s="20"/>
      <c r="K410" s="21"/>
      <c r="L410" s="22"/>
      <c r="M410" s="20">
        <f t="shared" si="19"/>
        <v>0</v>
      </c>
      <c r="N410" s="23">
        <f t="shared" si="20"/>
        <v>0</v>
      </c>
    </row>
    <row r="411" spans="2:14" s="24" customFormat="1" x14ac:dyDescent="0.35">
      <c r="B411" s="14"/>
      <c r="C411" s="15"/>
      <c r="D411" s="16" t="e">
        <f t="shared" si="18"/>
        <v>#DIV/0!</v>
      </c>
      <c r="E411" s="17"/>
      <c r="F411" s="15"/>
      <c r="G411" s="18"/>
      <c r="H411" s="25"/>
      <c r="I411" s="20"/>
      <c r="J411" s="20"/>
      <c r="K411" s="21"/>
      <c r="L411" s="22"/>
      <c r="M411" s="20">
        <f t="shared" si="19"/>
        <v>0</v>
      </c>
      <c r="N411" s="23">
        <f t="shared" si="20"/>
        <v>0</v>
      </c>
    </row>
    <row r="412" spans="2:14" s="24" customFormat="1" x14ac:dyDescent="0.35">
      <c r="B412" s="14"/>
      <c r="C412" s="15"/>
      <c r="D412" s="16" t="e">
        <f t="shared" si="18"/>
        <v>#DIV/0!</v>
      </c>
      <c r="E412" s="17"/>
      <c r="F412" s="15"/>
      <c r="G412" s="18"/>
      <c r="H412" s="25"/>
      <c r="I412" s="20"/>
      <c r="J412" s="20"/>
      <c r="K412" s="21"/>
      <c r="L412" s="22"/>
      <c r="M412" s="20">
        <f t="shared" si="19"/>
        <v>0</v>
      </c>
      <c r="N412" s="23">
        <f t="shared" si="20"/>
        <v>0</v>
      </c>
    </row>
    <row r="413" spans="2:14" s="24" customFormat="1" x14ac:dyDescent="0.35">
      <c r="B413" s="14"/>
      <c r="C413" s="15"/>
      <c r="D413" s="16" t="e">
        <f t="shared" si="18"/>
        <v>#DIV/0!</v>
      </c>
      <c r="E413" s="17"/>
      <c r="F413" s="15"/>
      <c r="G413" s="18"/>
      <c r="H413" s="25"/>
      <c r="I413" s="20"/>
      <c r="J413" s="20"/>
      <c r="K413" s="21"/>
      <c r="L413" s="22"/>
      <c r="M413" s="20">
        <f t="shared" si="19"/>
        <v>0</v>
      </c>
      <c r="N413" s="23">
        <f t="shared" si="20"/>
        <v>0</v>
      </c>
    </row>
    <row r="414" spans="2:14" s="24" customFormat="1" x14ac:dyDescent="0.35">
      <c r="B414" s="14"/>
      <c r="C414" s="15"/>
      <c r="D414" s="16" t="e">
        <f t="shared" si="18"/>
        <v>#DIV/0!</v>
      </c>
      <c r="E414" s="17"/>
      <c r="F414" s="15"/>
      <c r="G414" s="18"/>
      <c r="H414" s="25"/>
      <c r="I414" s="20"/>
      <c r="J414" s="20"/>
      <c r="K414" s="21"/>
      <c r="L414" s="22"/>
      <c r="M414" s="20">
        <f t="shared" si="19"/>
        <v>0</v>
      </c>
      <c r="N414" s="23">
        <f t="shared" si="20"/>
        <v>0</v>
      </c>
    </row>
    <row r="415" spans="2:14" s="24" customFormat="1" x14ac:dyDescent="0.35">
      <c r="B415" s="14"/>
      <c r="C415" s="15"/>
      <c r="D415" s="16" t="e">
        <f t="shared" si="18"/>
        <v>#DIV/0!</v>
      </c>
      <c r="E415" s="17"/>
      <c r="F415" s="15"/>
      <c r="G415" s="18"/>
      <c r="H415" s="25"/>
      <c r="I415" s="20"/>
      <c r="J415" s="20"/>
      <c r="K415" s="21"/>
      <c r="L415" s="22"/>
      <c r="M415" s="20">
        <f t="shared" si="19"/>
        <v>0</v>
      </c>
      <c r="N415" s="23">
        <f t="shared" si="20"/>
        <v>0</v>
      </c>
    </row>
    <row r="416" spans="2:14" s="24" customFormat="1" x14ac:dyDescent="0.35">
      <c r="B416" s="14"/>
      <c r="C416" s="15"/>
      <c r="D416" s="16" t="e">
        <f t="shared" si="18"/>
        <v>#DIV/0!</v>
      </c>
      <c r="E416" s="17"/>
      <c r="F416" s="15"/>
      <c r="G416" s="18"/>
      <c r="H416" s="25"/>
      <c r="I416" s="20"/>
      <c r="J416" s="20"/>
      <c r="K416" s="21"/>
      <c r="L416" s="22"/>
      <c r="M416" s="20">
        <f t="shared" si="19"/>
        <v>0</v>
      </c>
      <c r="N416" s="23">
        <f t="shared" si="20"/>
        <v>0</v>
      </c>
    </row>
    <row r="417" spans="2:14" s="24" customFormat="1" x14ac:dyDescent="0.35">
      <c r="B417" s="14"/>
      <c r="C417" s="15"/>
      <c r="D417" s="16" t="e">
        <f t="shared" si="18"/>
        <v>#DIV/0!</v>
      </c>
      <c r="E417" s="17"/>
      <c r="F417" s="15"/>
      <c r="G417" s="18"/>
      <c r="H417" s="25"/>
      <c r="I417" s="20"/>
      <c r="J417" s="20"/>
      <c r="K417" s="21"/>
      <c r="L417" s="22"/>
      <c r="M417" s="20">
        <f t="shared" si="19"/>
        <v>0</v>
      </c>
      <c r="N417" s="23">
        <f t="shared" si="20"/>
        <v>0</v>
      </c>
    </row>
    <row r="418" spans="2:14" s="24" customFormat="1" x14ac:dyDescent="0.35">
      <c r="B418" s="14"/>
      <c r="C418" s="15"/>
      <c r="D418" s="16" t="e">
        <f t="shared" si="18"/>
        <v>#DIV/0!</v>
      </c>
      <c r="E418" s="17"/>
      <c r="F418" s="15"/>
      <c r="G418" s="18"/>
      <c r="H418" s="25"/>
      <c r="I418" s="20"/>
      <c r="J418" s="20"/>
      <c r="K418" s="21"/>
      <c r="L418" s="22"/>
      <c r="M418" s="20">
        <f t="shared" si="19"/>
        <v>0</v>
      </c>
      <c r="N418" s="23">
        <f t="shared" si="20"/>
        <v>0</v>
      </c>
    </row>
    <row r="419" spans="2:14" s="24" customFormat="1" x14ac:dyDescent="0.35">
      <c r="B419" s="14"/>
      <c r="C419" s="15"/>
      <c r="D419" s="16" t="e">
        <f t="shared" si="18"/>
        <v>#DIV/0!</v>
      </c>
      <c r="E419" s="17"/>
      <c r="F419" s="15"/>
      <c r="G419" s="18"/>
      <c r="H419" s="25"/>
      <c r="I419" s="20"/>
      <c r="J419" s="20"/>
      <c r="K419" s="21"/>
      <c r="L419" s="22"/>
      <c r="M419" s="20">
        <f t="shared" si="19"/>
        <v>0</v>
      </c>
      <c r="N419" s="23">
        <f t="shared" si="20"/>
        <v>0</v>
      </c>
    </row>
    <row r="420" spans="2:14" s="24" customFormat="1" x14ac:dyDescent="0.35">
      <c r="B420" s="14"/>
      <c r="C420" s="15"/>
      <c r="D420" s="16" t="e">
        <f t="shared" si="18"/>
        <v>#DIV/0!</v>
      </c>
      <c r="E420" s="17"/>
      <c r="F420" s="15"/>
      <c r="G420" s="18"/>
      <c r="H420" s="25"/>
      <c r="I420" s="20"/>
      <c r="J420" s="20"/>
      <c r="K420" s="21"/>
      <c r="L420" s="22"/>
      <c r="M420" s="20">
        <f t="shared" si="19"/>
        <v>0</v>
      </c>
      <c r="N420" s="23">
        <f t="shared" si="20"/>
        <v>0</v>
      </c>
    </row>
    <row r="421" spans="2:14" s="24" customFormat="1" x14ac:dyDescent="0.35">
      <c r="B421" s="14"/>
      <c r="C421" s="15"/>
      <c r="D421" s="16" t="e">
        <f t="shared" si="18"/>
        <v>#DIV/0!</v>
      </c>
      <c r="E421" s="17"/>
      <c r="F421" s="15"/>
      <c r="G421" s="18"/>
      <c r="H421" s="25"/>
      <c r="I421" s="20"/>
      <c r="J421" s="20"/>
      <c r="K421" s="21"/>
      <c r="L421" s="22"/>
      <c r="M421" s="20">
        <f t="shared" si="19"/>
        <v>0</v>
      </c>
      <c r="N421" s="23">
        <f t="shared" si="20"/>
        <v>0</v>
      </c>
    </row>
    <row r="422" spans="2:14" s="24" customFormat="1" x14ac:dyDescent="0.35">
      <c r="B422" s="14"/>
      <c r="C422" s="15"/>
      <c r="D422" s="16" t="e">
        <f t="shared" si="18"/>
        <v>#DIV/0!</v>
      </c>
      <c r="E422" s="17"/>
      <c r="F422" s="15"/>
      <c r="G422" s="18"/>
      <c r="H422" s="25"/>
      <c r="I422" s="20"/>
      <c r="J422" s="20"/>
      <c r="K422" s="21"/>
      <c r="L422" s="22"/>
      <c r="M422" s="20">
        <f t="shared" si="19"/>
        <v>0</v>
      </c>
      <c r="N422" s="23">
        <f t="shared" si="20"/>
        <v>0</v>
      </c>
    </row>
    <row r="423" spans="2:14" s="24" customFormat="1" x14ac:dyDescent="0.35">
      <c r="B423" s="14"/>
      <c r="C423" s="15"/>
      <c r="D423" s="16" t="e">
        <f t="shared" si="18"/>
        <v>#DIV/0!</v>
      </c>
      <c r="E423" s="17"/>
      <c r="F423" s="15"/>
      <c r="G423" s="18"/>
      <c r="H423" s="25"/>
      <c r="I423" s="20"/>
      <c r="J423" s="20"/>
      <c r="K423" s="21"/>
      <c r="L423" s="22"/>
      <c r="M423" s="20">
        <f t="shared" si="19"/>
        <v>0</v>
      </c>
      <c r="N423" s="23">
        <f t="shared" si="20"/>
        <v>0</v>
      </c>
    </row>
    <row r="424" spans="2:14" s="24" customFormat="1" x14ac:dyDescent="0.35">
      <c r="B424" s="14"/>
      <c r="C424" s="15"/>
      <c r="D424" s="16" t="e">
        <f t="shared" si="18"/>
        <v>#DIV/0!</v>
      </c>
      <c r="E424" s="17"/>
      <c r="F424" s="15"/>
      <c r="G424" s="18"/>
      <c r="H424" s="25"/>
      <c r="I424" s="20"/>
      <c r="J424" s="20"/>
      <c r="K424" s="21"/>
      <c r="L424" s="22"/>
      <c r="M424" s="20">
        <f t="shared" si="19"/>
        <v>0</v>
      </c>
      <c r="N424" s="23">
        <f t="shared" si="20"/>
        <v>0</v>
      </c>
    </row>
    <row r="425" spans="2:14" s="24" customFormat="1" x14ac:dyDescent="0.35">
      <c r="B425" s="14"/>
      <c r="C425" s="15"/>
      <c r="D425" s="16" t="e">
        <f t="shared" si="18"/>
        <v>#DIV/0!</v>
      </c>
      <c r="E425" s="17"/>
      <c r="F425" s="15"/>
      <c r="G425" s="18"/>
      <c r="H425" s="25"/>
      <c r="I425" s="20"/>
      <c r="J425" s="20"/>
      <c r="K425" s="21"/>
      <c r="L425" s="22"/>
      <c r="M425" s="20">
        <f t="shared" si="19"/>
        <v>0</v>
      </c>
      <c r="N425" s="23">
        <f t="shared" si="20"/>
        <v>0</v>
      </c>
    </row>
    <row r="426" spans="2:14" s="24" customFormat="1" x14ac:dyDescent="0.35">
      <c r="B426" s="14"/>
      <c r="C426" s="15"/>
      <c r="D426" s="16" t="e">
        <f t="shared" si="18"/>
        <v>#DIV/0!</v>
      </c>
      <c r="E426" s="17"/>
      <c r="F426" s="15"/>
      <c r="G426" s="18"/>
      <c r="H426" s="25"/>
      <c r="I426" s="20"/>
      <c r="J426" s="20"/>
      <c r="K426" s="21"/>
      <c r="L426" s="22"/>
      <c r="M426" s="20">
        <f t="shared" si="19"/>
        <v>0</v>
      </c>
      <c r="N426" s="23">
        <f t="shared" si="20"/>
        <v>0</v>
      </c>
    </row>
    <row r="427" spans="2:14" s="24" customFormat="1" x14ac:dyDescent="0.35">
      <c r="B427" s="14"/>
      <c r="C427" s="15"/>
      <c r="D427" s="16" t="e">
        <f t="shared" si="18"/>
        <v>#DIV/0!</v>
      </c>
      <c r="E427" s="17"/>
      <c r="F427" s="15"/>
      <c r="G427" s="18"/>
      <c r="H427" s="25"/>
      <c r="I427" s="20"/>
      <c r="J427" s="20"/>
      <c r="K427" s="21"/>
      <c r="L427" s="22"/>
      <c r="M427" s="20">
        <f t="shared" si="19"/>
        <v>0</v>
      </c>
      <c r="N427" s="23">
        <f t="shared" si="20"/>
        <v>0</v>
      </c>
    </row>
    <row r="428" spans="2:14" s="24" customFormat="1" x14ac:dyDescent="0.35">
      <c r="B428" s="14"/>
      <c r="C428" s="15"/>
      <c r="D428" s="16" t="e">
        <f t="shared" si="18"/>
        <v>#DIV/0!</v>
      </c>
      <c r="E428" s="17"/>
      <c r="F428" s="15"/>
      <c r="G428" s="18"/>
      <c r="H428" s="25"/>
      <c r="I428" s="20"/>
      <c r="J428" s="20"/>
      <c r="K428" s="21"/>
      <c r="L428" s="22"/>
      <c r="M428" s="20">
        <f t="shared" si="19"/>
        <v>0</v>
      </c>
      <c r="N428" s="23">
        <f t="shared" si="20"/>
        <v>0</v>
      </c>
    </row>
    <row r="429" spans="2:14" s="24" customFormat="1" x14ac:dyDescent="0.35">
      <c r="B429" s="14"/>
      <c r="C429" s="15"/>
      <c r="D429" s="16" t="e">
        <f t="shared" si="18"/>
        <v>#DIV/0!</v>
      </c>
      <c r="E429" s="17"/>
      <c r="F429" s="15"/>
      <c r="G429" s="18"/>
      <c r="H429" s="25"/>
      <c r="I429" s="20"/>
      <c r="J429" s="20"/>
      <c r="K429" s="21"/>
      <c r="L429" s="22"/>
      <c r="M429" s="20">
        <f t="shared" si="19"/>
        <v>0</v>
      </c>
      <c r="N429" s="23">
        <f t="shared" si="20"/>
        <v>0</v>
      </c>
    </row>
    <row r="430" spans="2:14" s="24" customFormat="1" x14ac:dyDescent="0.35">
      <c r="B430" s="14"/>
      <c r="C430" s="15"/>
      <c r="D430" s="16" t="e">
        <f t="shared" si="18"/>
        <v>#DIV/0!</v>
      </c>
      <c r="E430" s="17"/>
      <c r="F430" s="15"/>
      <c r="G430" s="18"/>
      <c r="H430" s="25"/>
      <c r="I430" s="20"/>
      <c r="J430" s="20"/>
      <c r="K430" s="21"/>
      <c r="L430" s="22"/>
      <c r="M430" s="20">
        <f t="shared" si="19"/>
        <v>0</v>
      </c>
      <c r="N430" s="23">
        <f t="shared" si="20"/>
        <v>0</v>
      </c>
    </row>
    <row r="431" spans="2:14" s="24" customFormat="1" x14ac:dyDescent="0.35">
      <c r="B431" s="14"/>
      <c r="C431" s="15"/>
      <c r="D431" s="16" t="e">
        <f t="shared" si="18"/>
        <v>#DIV/0!</v>
      </c>
      <c r="E431" s="17"/>
      <c r="F431" s="15"/>
      <c r="G431" s="18"/>
      <c r="H431" s="25"/>
      <c r="I431" s="20"/>
      <c r="J431" s="20"/>
      <c r="K431" s="21"/>
      <c r="L431" s="22"/>
      <c r="M431" s="20">
        <f t="shared" si="19"/>
        <v>0</v>
      </c>
      <c r="N431" s="23">
        <f t="shared" si="20"/>
        <v>0</v>
      </c>
    </row>
    <row r="432" spans="2:14" s="24" customFormat="1" x14ac:dyDescent="0.35">
      <c r="B432" s="14"/>
      <c r="C432" s="15"/>
      <c r="D432" s="16" t="e">
        <f t="shared" si="18"/>
        <v>#DIV/0!</v>
      </c>
      <c r="E432" s="17"/>
      <c r="F432" s="15"/>
      <c r="G432" s="18"/>
      <c r="H432" s="25"/>
      <c r="I432" s="20"/>
      <c r="J432" s="20"/>
      <c r="K432" s="21"/>
      <c r="L432" s="22"/>
      <c r="M432" s="20">
        <f t="shared" si="19"/>
        <v>0</v>
      </c>
      <c r="N432" s="23">
        <f t="shared" si="20"/>
        <v>0</v>
      </c>
    </row>
    <row r="433" spans="2:14" s="24" customFormat="1" x14ac:dyDescent="0.35">
      <c r="B433" s="14"/>
      <c r="C433" s="15"/>
      <c r="D433" s="16" t="e">
        <f t="shared" si="18"/>
        <v>#DIV/0!</v>
      </c>
      <c r="E433" s="17"/>
      <c r="F433" s="15"/>
      <c r="G433" s="18"/>
      <c r="H433" s="25"/>
      <c r="I433" s="20"/>
      <c r="J433" s="20"/>
      <c r="K433" s="21"/>
      <c r="L433" s="22"/>
      <c r="M433" s="20">
        <f t="shared" si="19"/>
        <v>0</v>
      </c>
      <c r="N433" s="23">
        <f t="shared" si="20"/>
        <v>0</v>
      </c>
    </row>
    <row r="434" spans="2:14" s="24" customFormat="1" x14ac:dyDescent="0.35">
      <c r="B434" s="14"/>
      <c r="C434" s="15"/>
      <c r="D434" s="16" t="e">
        <f t="shared" si="18"/>
        <v>#DIV/0!</v>
      </c>
      <c r="E434" s="17"/>
      <c r="F434" s="15"/>
      <c r="G434" s="18"/>
      <c r="H434" s="25"/>
      <c r="I434" s="20"/>
      <c r="J434" s="20"/>
      <c r="K434" s="21"/>
      <c r="L434" s="22"/>
      <c r="M434" s="20">
        <f t="shared" si="19"/>
        <v>0</v>
      </c>
      <c r="N434" s="23">
        <f t="shared" si="20"/>
        <v>0</v>
      </c>
    </row>
    <row r="435" spans="2:14" s="24" customFormat="1" x14ac:dyDescent="0.35">
      <c r="B435" s="14"/>
      <c r="C435" s="15"/>
      <c r="D435" s="16" t="e">
        <f t="shared" si="18"/>
        <v>#DIV/0!</v>
      </c>
      <c r="E435" s="17"/>
      <c r="F435" s="15"/>
      <c r="G435" s="18"/>
      <c r="H435" s="25"/>
      <c r="I435" s="20"/>
      <c r="J435" s="20"/>
      <c r="K435" s="21"/>
      <c r="L435" s="22"/>
      <c r="M435" s="20">
        <f t="shared" si="19"/>
        <v>0</v>
      </c>
      <c r="N435" s="23">
        <f t="shared" si="20"/>
        <v>0</v>
      </c>
    </row>
    <row r="436" spans="2:14" s="24" customFormat="1" x14ac:dyDescent="0.35">
      <c r="B436" s="14"/>
      <c r="C436" s="15"/>
      <c r="D436" s="16" t="e">
        <f t="shared" si="18"/>
        <v>#DIV/0!</v>
      </c>
      <c r="E436" s="17"/>
      <c r="F436" s="15"/>
      <c r="G436" s="18"/>
      <c r="H436" s="25"/>
      <c r="I436" s="20"/>
      <c r="J436" s="20"/>
      <c r="K436" s="21"/>
      <c r="L436" s="22"/>
      <c r="M436" s="20">
        <f t="shared" si="19"/>
        <v>0</v>
      </c>
      <c r="N436" s="23">
        <f t="shared" si="20"/>
        <v>0</v>
      </c>
    </row>
    <row r="437" spans="2:14" s="24" customFormat="1" x14ac:dyDescent="0.35">
      <c r="B437" s="14"/>
      <c r="C437" s="15"/>
      <c r="D437" s="16" t="e">
        <f t="shared" si="18"/>
        <v>#DIV/0!</v>
      </c>
      <c r="E437" s="17"/>
      <c r="F437" s="15"/>
      <c r="G437" s="18"/>
      <c r="H437" s="25"/>
      <c r="I437" s="20"/>
      <c r="J437" s="20"/>
      <c r="K437" s="21"/>
      <c r="L437" s="22"/>
      <c r="M437" s="20">
        <f t="shared" si="19"/>
        <v>0</v>
      </c>
      <c r="N437" s="23">
        <f t="shared" si="20"/>
        <v>0</v>
      </c>
    </row>
    <row r="438" spans="2:14" s="24" customFormat="1" x14ac:dyDescent="0.35">
      <c r="B438" s="14"/>
      <c r="C438" s="15"/>
      <c r="D438" s="16" t="e">
        <f t="shared" si="18"/>
        <v>#DIV/0!</v>
      </c>
      <c r="E438" s="17"/>
      <c r="F438" s="15"/>
      <c r="G438" s="18"/>
      <c r="H438" s="25"/>
      <c r="I438" s="20"/>
      <c r="J438" s="20"/>
      <c r="K438" s="21"/>
      <c r="L438" s="22"/>
      <c r="M438" s="20">
        <f t="shared" si="19"/>
        <v>0</v>
      </c>
      <c r="N438" s="23">
        <f t="shared" si="20"/>
        <v>0</v>
      </c>
    </row>
    <row r="439" spans="2:14" s="24" customFormat="1" x14ac:dyDescent="0.35">
      <c r="B439" s="14"/>
      <c r="C439" s="15"/>
      <c r="D439" s="16" t="e">
        <f t="shared" si="18"/>
        <v>#DIV/0!</v>
      </c>
      <c r="E439" s="17"/>
      <c r="F439" s="15"/>
      <c r="G439" s="18"/>
      <c r="H439" s="25"/>
      <c r="I439" s="20"/>
      <c r="J439" s="20"/>
      <c r="K439" s="21"/>
      <c r="L439" s="22"/>
      <c r="M439" s="20">
        <f t="shared" si="19"/>
        <v>0</v>
      </c>
      <c r="N439" s="23">
        <f t="shared" si="20"/>
        <v>0</v>
      </c>
    </row>
    <row r="440" spans="2:14" s="24" customFormat="1" x14ac:dyDescent="0.35">
      <c r="B440" s="14"/>
      <c r="C440" s="15"/>
      <c r="D440" s="16" t="e">
        <f t="shared" si="18"/>
        <v>#DIV/0!</v>
      </c>
      <c r="E440" s="17"/>
      <c r="F440" s="15"/>
      <c r="G440" s="18"/>
      <c r="H440" s="25"/>
      <c r="I440" s="20"/>
      <c r="J440" s="20"/>
      <c r="K440" s="21"/>
      <c r="L440" s="22"/>
      <c r="M440" s="20">
        <f t="shared" si="19"/>
        <v>0</v>
      </c>
      <c r="N440" s="23">
        <f t="shared" si="20"/>
        <v>0</v>
      </c>
    </row>
    <row r="441" spans="2:14" s="24" customFormat="1" x14ac:dyDescent="0.35">
      <c r="B441" s="14"/>
      <c r="C441" s="15"/>
      <c r="D441" s="16" t="e">
        <f t="shared" si="18"/>
        <v>#DIV/0!</v>
      </c>
      <c r="E441" s="17"/>
      <c r="F441" s="15"/>
      <c r="G441" s="18"/>
      <c r="H441" s="25"/>
      <c r="I441" s="20"/>
      <c r="J441" s="20"/>
      <c r="K441" s="21"/>
      <c r="L441" s="22"/>
      <c r="M441" s="20">
        <f t="shared" si="19"/>
        <v>0</v>
      </c>
      <c r="N441" s="23">
        <f t="shared" si="20"/>
        <v>0</v>
      </c>
    </row>
    <row r="442" spans="2:14" s="24" customFormat="1" x14ac:dyDescent="0.35">
      <c r="B442" s="14"/>
      <c r="C442" s="15"/>
      <c r="D442" s="16" t="e">
        <f t="shared" si="18"/>
        <v>#DIV/0!</v>
      </c>
      <c r="E442" s="17"/>
      <c r="F442" s="15"/>
      <c r="G442" s="18"/>
      <c r="H442" s="25"/>
      <c r="I442" s="20"/>
      <c r="J442" s="20"/>
      <c r="K442" s="21"/>
      <c r="L442" s="22"/>
      <c r="M442" s="20">
        <f t="shared" si="19"/>
        <v>0</v>
      </c>
      <c r="N442" s="23">
        <f t="shared" si="20"/>
        <v>0</v>
      </c>
    </row>
    <row r="443" spans="2:14" s="24" customFormat="1" x14ac:dyDescent="0.35">
      <c r="B443" s="14"/>
      <c r="C443" s="15"/>
      <c r="D443" s="16" t="e">
        <f t="shared" si="18"/>
        <v>#DIV/0!</v>
      </c>
      <c r="E443" s="17"/>
      <c r="F443" s="15"/>
      <c r="G443" s="18"/>
      <c r="H443" s="25"/>
      <c r="I443" s="20"/>
      <c r="J443" s="20"/>
      <c r="K443" s="21"/>
      <c r="L443" s="22"/>
      <c r="M443" s="20">
        <f t="shared" si="19"/>
        <v>0</v>
      </c>
      <c r="N443" s="23">
        <f t="shared" si="20"/>
        <v>0</v>
      </c>
    </row>
    <row r="444" spans="2:14" s="24" customFormat="1" x14ac:dyDescent="0.35">
      <c r="B444" s="14"/>
      <c r="C444" s="15"/>
      <c r="D444" s="16" t="e">
        <f t="shared" si="18"/>
        <v>#DIV/0!</v>
      </c>
      <c r="E444" s="17"/>
      <c r="F444" s="15"/>
      <c r="G444" s="18"/>
      <c r="H444" s="25"/>
      <c r="I444" s="20"/>
      <c r="J444" s="20"/>
      <c r="K444" s="21"/>
      <c r="L444" s="22"/>
      <c r="M444" s="20">
        <f t="shared" si="19"/>
        <v>0</v>
      </c>
      <c r="N444" s="23">
        <f t="shared" si="20"/>
        <v>0</v>
      </c>
    </row>
    <row r="445" spans="2:14" s="24" customFormat="1" x14ac:dyDescent="0.35">
      <c r="B445" s="14"/>
      <c r="C445" s="15"/>
      <c r="D445" s="16" t="e">
        <f t="shared" si="18"/>
        <v>#DIV/0!</v>
      </c>
      <c r="E445" s="17"/>
      <c r="F445" s="15"/>
      <c r="G445" s="18"/>
      <c r="H445" s="25"/>
      <c r="I445" s="20"/>
      <c r="J445" s="20"/>
      <c r="K445" s="21"/>
      <c r="L445" s="22"/>
      <c r="M445" s="20">
        <f t="shared" si="19"/>
        <v>0</v>
      </c>
      <c r="N445" s="23">
        <f t="shared" si="20"/>
        <v>0</v>
      </c>
    </row>
    <row r="446" spans="2:14" s="24" customFormat="1" x14ac:dyDescent="0.35">
      <c r="B446" s="14"/>
      <c r="C446" s="15"/>
      <c r="D446" s="16" t="e">
        <f t="shared" si="18"/>
        <v>#DIV/0!</v>
      </c>
      <c r="E446" s="17"/>
      <c r="F446" s="15"/>
      <c r="G446" s="18"/>
      <c r="H446" s="25"/>
      <c r="I446" s="20"/>
      <c r="J446" s="20"/>
      <c r="K446" s="21"/>
      <c r="L446" s="22"/>
      <c r="M446" s="20">
        <f t="shared" si="19"/>
        <v>0</v>
      </c>
      <c r="N446" s="23">
        <f t="shared" si="20"/>
        <v>0</v>
      </c>
    </row>
    <row r="447" spans="2:14" s="24" customFormat="1" x14ac:dyDescent="0.35">
      <c r="B447" s="14"/>
      <c r="C447" s="15"/>
      <c r="D447" s="16" t="e">
        <f t="shared" si="18"/>
        <v>#DIV/0!</v>
      </c>
      <c r="E447" s="17"/>
      <c r="F447" s="15"/>
      <c r="G447" s="18"/>
      <c r="H447" s="25"/>
      <c r="I447" s="20"/>
      <c r="J447" s="20"/>
      <c r="K447" s="21"/>
      <c r="L447" s="22"/>
      <c r="M447" s="20">
        <f t="shared" si="19"/>
        <v>0</v>
      </c>
      <c r="N447" s="23">
        <f t="shared" si="20"/>
        <v>0</v>
      </c>
    </row>
    <row r="448" spans="2:14" s="24" customFormat="1" x14ac:dyDescent="0.35">
      <c r="B448" s="14"/>
      <c r="C448" s="15"/>
      <c r="D448" s="16" t="e">
        <f t="shared" si="18"/>
        <v>#DIV/0!</v>
      </c>
      <c r="E448" s="17"/>
      <c r="F448" s="15"/>
      <c r="G448" s="18"/>
      <c r="H448" s="25"/>
      <c r="I448" s="20"/>
      <c r="J448" s="20"/>
      <c r="K448" s="21"/>
      <c r="L448" s="22"/>
      <c r="M448" s="20">
        <f t="shared" si="19"/>
        <v>0</v>
      </c>
      <c r="N448" s="23">
        <f t="shared" si="20"/>
        <v>0</v>
      </c>
    </row>
    <row r="449" spans="2:14" s="24" customFormat="1" x14ac:dyDescent="0.35">
      <c r="B449" s="14"/>
      <c r="C449" s="15"/>
      <c r="D449" s="16" t="e">
        <f t="shared" si="18"/>
        <v>#DIV/0!</v>
      </c>
      <c r="E449" s="17"/>
      <c r="F449" s="15"/>
      <c r="G449" s="18"/>
      <c r="H449" s="25"/>
      <c r="I449" s="20"/>
      <c r="J449" s="20"/>
      <c r="K449" s="21"/>
      <c r="L449" s="22"/>
      <c r="M449" s="20">
        <f t="shared" si="19"/>
        <v>0</v>
      </c>
      <c r="N449" s="23">
        <f t="shared" si="20"/>
        <v>0</v>
      </c>
    </row>
    <row r="450" spans="2:14" s="24" customFormat="1" x14ac:dyDescent="0.35">
      <c r="B450" s="14"/>
      <c r="C450" s="15"/>
      <c r="D450" s="16" t="e">
        <f t="shared" si="18"/>
        <v>#DIV/0!</v>
      </c>
      <c r="E450" s="17"/>
      <c r="F450" s="15"/>
      <c r="G450" s="18"/>
      <c r="H450" s="25"/>
      <c r="I450" s="20"/>
      <c r="J450" s="20"/>
      <c r="K450" s="21"/>
      <c r="L450" s="22"/>
      <c r="M450" s="20">
        <f t="shared" si="19"/>
        <v>0</v>
      </c>
      <c r="N450" s="23">
        <f t="shared" si="20"/>
        <v>0</v>
      </c>
    </row>
    <row r="451" spans="2:14" s="24" customFormat="1" x14ac:dyDescent="0.35">
      <c r="B451" s="14"/>
      <c r="C451" s="15"/>
      <c r="D451" s="16" t="e">
        <f t="shared" si="18"/>
        <v>#DIV/0!</v>
      </c>
      <c r="E451" s="17"/>
      <c r="F451" s="15"/>
      <c r="G451" s="18"/>
      <c r="H451" s="25"/>
      <c r="I451" s="20"/>
      <c r="J451" s="20"/>
      <c r="K451" s="21"/>
      <c r="L451" s="22"/>
      <c r="M451" s="20">
        <f t="shared" si="19"/>
        <v>0</v>
      </c>
      <c r="N451" s="23">
        <f t="shared" si="20"/>
        <v>0</v>
      </c>
    </row>
    <row r="452" spans="2:14" s="24" customFormat="1" x14ac:dyDescent="0.35">
      <c r="B452" s="14"/>
      <c r="C452" s="15"/>
      <c r="D452" s="16" t="e">
        <f t="shared" ref="D452:D515" si="21">SUMIF($C$3:$C$1004,C452,$M$3:$M$1004)/(SUMIF($C$3:$C$1004,C452,$J$3:$J$1004))</f>
        <v>#DIV/0!</v>
      </c>
      <c r="E452" s="17"/>
      <c r="F452" s="15"/>
      <c r="G452" s="18"/>
      <c r="H452" s="25"/>
      <c r="I452" s="20"/>
      <c r="J452" s="20"/>
      <c r="K452" s="21"/>
      <c r="L452" s="22"/>
      <c r="M452" s="20">
        <f t="shared" ref="M452:M515" si="22">IF(L452="",I452,(MIN(J452,(L452*1.6*J452))))</f>
        <v>0</v>
      </c>
      <c r="N452" s="23">
        <f t="shared" ref="N452:N515" si="23">IF(M452=0,0,(M452/J452))</f>
        <v>0</v>
      </c>
    </row>
    <row r="453" spans="2:14" s="24" customFormat="1" x14ac:dyDescent="0.35">
      <c r="B453" s="14"/>
      <c r="C453" s="15"/>
      <c r="D453" s="16" t="e">
        <f t="shared" si="21"/>
        <v>#DIV/0!</v>
      </c>
      <c r="E453" s="17"/>
      <c r="F453" s="15"/>
      <c r="G453" s="18"/>
      <c r="H453" s="25"/>
      <c r="I453" s="20"/>
      <c r="J453" s="20"/>
      <c r="K453" s="21"/>
      <c r="L453" s="22"/>
      <c r="M453" s="20">
        <f t="shared" si="22"/>
        <v>0</v>
      </c>
      <c r="N453" s="23">
        <f t="shared" si="23"/>
        <v>0</v>
      </c>
    </row>
    <row r="454" spans="2:14" s="24" customFormat="1" x14ac:dyDescent="0.35">
      <c r="B454" s="14"/>
      <c r="C454" s="15"/>
      <c r="D454" s="16" t="e">
        <f t="shared" si="21"/>
        <v>#DIV/0!</v>
      </c>
      <c r="E454" s="17"/>
      <c r="F454" s="15"/>
      <c r="G454" s="18"/>
      <c r="H454" s="25"/>
      <c r="I454" s="20"/>
      <c r="J454" s="20"/>
      <c r="K454" s="21"/>
      <c r="L454" s="22"/>
      <c r="M454" s="20">
        <f t="shared" si="22"/>
        <v>0</v>
      </c>
      <c r="N454" s="23">
        <f t="shared" si="23"/>
        <v>0</v>
      </c>
    </row>
    <row r="455" spans="2:14" s="24" customFormat="1" x14ac:dyDescent="0.35">
      <c r="B455" s="14"/>
      <c r="C455" s="15"/>
      <c r="D455" s="16" t="e">
        <f t="shared" si="21"/>
        <v>#DIV/0!</v>
      </c>
      <c r="E455" s="17"/>
      <c r="F455" s="15"/>
      <c r="G455" s="18"/>
      <c r="H455" s="25"/>
      <c r="I455" s="20"/>
      <c r="J455" s="20"/>
      <c r="K455" s="21"/>
      <c r="L455" s="22"/>
      <c r="M455" s="20">
        <f t="shared" si="22"/>
        <v>0</v>
      </c>
      <c r="N455" s="23">
        <f t="shared" si="23"/>
        <v>0</v>
      </c>
    </row>
    <row r="456" spans="2:14" s="24" customFormat="1" x14ac:dyDescent="0.35">
      <c r="B456" s="14"/>
      <c r="C456" s="15"/>
      <c r="D456" s="16" t="e">
        <f t="shared" si="21"/>
        <v>#DIV/0!</v>
      </c>
      <c r="E456" s="17"/>
      <c r="F456" s="15"/>
      <c r="G456" s="18"/>
      <c r="H456" s="25"/>
      <c r="I456" s="20"/>
      <c r="J456" s="20"/>
      <c r="K456" s="21"/>
      <c r="L456" s="22"/>
      <c r="M456" s="20">
        <f t="shared" si="22"/>
        <v>0</v>
      </c>
      <c r="N456" s="23">
        <f t="shared" si="23"/>
        <v>0</v>
      </c>
    </row>
    <row r="457" spans="2:14" s="24" customFormat="1" x14ac:dyDescent="0.35">
      <c r="B457" s="14"/>
      <c r="C457" s="15"/>
      <c r="D457" s="16" t="e">
        <f t="shared" si="21"/>
        <v>#DIV/0!</v>
      </c>
      <c r="E457" s="17"/>
      <c r="F457" s="15"/>
      <c r="G457" s="18"/>
      <c r="H457" s="25"/>
      <c r="I457" s="20"/>
      <c r="J457" s="20"/>
      <c r="K457" s="21"/>
      <c r="L457" s="22"/>
      <c r="M457" s="20">
        <f t="shared" si="22"/>
        <v>0</v>
      </c>
      <c r="N457" s="23">
        <f t="shared" si="23"/>
        <v>0</v>
      </c>
    </row>
    <row r="458" spans="2:14" s="24" customFormat="1" x14ac:dyDescent="0.35">
      <c r="B458" s="14"/>
      <c r="C458" s="15"/>
      <c r="D458" s="16" t="e">
        <f t="shared" si="21"/>
        <v>#DIV/0!</v>
      </c>
      <c r="E458" s="17"/>
      <c r="F458" s="15"/>
      <c r="G458" s="18"/>
      <c r="H458" s="25"/>
      <c r="I458" s="20"/>
      <c r="J458" s="20"/>
      <c r="K458" s="21"/>
      <c r="L458" s="22"/>
      <c r="M458" s="20">
        <f t="shared" si="22"/>
        <v>0</v>
      </c>
      <c r="N458" s="23">
        <f t="shared" si="23"/>
        <v>0</v>
      </c>
    </row>
    <row r="459" spans="2:14" s="24" customFormat="1" x14ac:dyDescent="0.35">
      <c r="B459" s="14"/>
      <c r="C459" s="15"/>
      <c r="D459" s="16" t="e">
        <f t="shared" si="21"/>
        <v>#DIV/0!</v>
      </c>
      <c r="E459" s="17"/>
      <c r="F459" s="15"/>
      <c r="G459" s="18"/>
      <c r="H459" s="25"/>
      <c r="I459" s="20"/>
      <c r="J459" s="20"/>
      <c r="K459" s="21"/>
      <c r="L459" s="22"/>
      <c r="M459" s="20">
        <f t="shared" si="22"/>
        <v>0</v>
      </c>
      <c r="N459" s="23">
        <f t="shared" si="23"/>
        <v>0</v>
      </c>
    </row>
    <row r="460" spans="2:14" s="24" customFormat="1" x14ac:dyDescent="0.35">
      <c r="B460" s="14"/>
      <c r="C460" s="15"/>
      <c r="D460" s="16" t="e">
        <f t="shared" si="21"/>
        <v>#DIV/0!</v>
      </c>
      <c r="E460" s="17"/>
      <c r="F460" s="15"/>
      <c r="G460" s="18"/>
      <c r="H460" s="25"/>
      <c r="I460" s="20"/>
      <c r="J460" s="20"/>
      <c r="K460" s="21"/>
      <c r="L460" s="22"/>
      <c r="M460" s="20">
        <f t="shared" si="22"/>
        <v>0</v>
      </c>
      <c r="N460" s="23">
        <f t="shared" si="23"/>
        <v>0</v>
      </c>
    </row>
    <row r="461" spans="2:14" s="24" customFormat="1" x14ac:dyDescent="0.35">
      <c r="B461" s="14"/>
      <c r="C461" s="15"/>
      <c r="D461" s="16" t="e">
        <f t="shared" si="21"/>
        <v>#DIV/0!</v>
      </c>
      <c r="E461" s="17"/>
      <c r="F461" s="15"/>
      <c r="G461" s="18"/>
      <c r="H461" s="25"/>
      <c r="I461" s="20"/>
      <c r="J461" s="20"/>
      <c r="K461" s="21"/>
      <c r="L461" s="22"/>
      <c r="M461" s="20">
        <f t="shared" si="22"/>
        <v>0</v>
      </c>
      <c r="N461" s="23">
        <f t="shared" si="23"/>
        <v>0</v>
      </c>
    </row>
    <row r="462" spans="2:14" s="24" customFormat="1" x14ac:dyDescent="0.35">
      <c r="B462" s="14"/>
      <c r="C462" s="15"/>
      <c r="D462" s="16" t="e">
        <f t="shared" si="21"/>
        <v>#DIV/0!</v>
      </c>
      <c r="E462" s="17"/>
      <c r="F462" s="15"/>
      <c r="G462" s="18"/>
      <c r="H462" s="25"/>
      <c r="I462" s="20"/>
      <c r="J462" s="20"/>
      <c r="K462" s="21"/>
      <c r="L462" s="22"/>
      <c r="M462" s="20">
        <f t="shared" si="22"/>
        <v>0</v>
      </c>
      <c r="N462" s="23">
        <f t="shared" si="23"/>
        <v>0</v>
      </c>
    </row>
    <row r="463" spans="2:14" s="24" customFormat="1" x14ac:dyDescent="0.35">
      <c r="B463" s="14"/>
      <c r="C463" s="15"/>
      <c r="D463" s="16" t="e">
        <f t="shared" si="21"/>
        <v>#DIV/0!</v>
      </c>
      <c r="E463" s="17"/>
      <c r="F463" s="15"/>
      <c r="G463" s="18"/>
      <c r="H463" s="25"/>
      <c r="I463" s="20"/>
      <c r="J463" s="20"/>
      <c r="K463" s="21"/>
      <c r="L463" s="22"/>
      <c r="M463" s="20">
        <f t="shared" si="22"/>
        <v>0</v>
      </c>
      <c r="N463" s="23">
        <f t="shared" si="23"/>
        <v>0</v>
      </c>
    </row>
    <row r="464" spans="2:14" s="24" customFormat="1" x14ac:dyDescent="0.35">
      <c r="B464" s="14"/>
      <c r="C464" s="15"/>
      <c r="D464" s="16" t="e">
        <f t="shared" si="21"/>
        <v>#DIV/0!</v>
      </c>
      <c r="E464" s="17"/>
      <c r="F464" s="15"/>
      <c r="G464" s="18"/>
      <c r="H464" s="25"/>
      <c r="I464" s="20"/>
      <c r="J464" s="20"/>
      <c r="K464" s="21"/>
      <c r="L464" s="22"/>
      <c r="M464" s="20">
        <f t="shared" si="22"/>
        <v>0</v>
      </c>
      <c r="N464" s="23">
        <f t="shared" si="23"/>
        <v>0</v>
      </c>
    </row>
    <row r="465" spans="2:14" s="24" customFormat="1" x14ac:dyDescent="0.35">
      <c r="B465" s="14"/>
      <c r="C465" s="15"/>
      <c r="D465" s="16" t="e">
        <f t="shared" si="21"/>
        <v>#DIV/0!</v>
      </c>
      <c r="E465" s="17"/>
      <c r="F465" s="15"/>
      <c r="G465" s="18"/>
      <c r="H465" s="25"/>
      <c r="I465" s="20"/>
      <c r="J465" s="20"/>
      <c r="K465" s="21"/>
      <c r="L465" s="22"/>
      <c r="M465" s="20">
        <f t="shared" si="22"/>
        <v>0</v>
      </c>
      <c r="N465" s="23">
        <f t="shared" si="23"/>
        <v>0</v>
      </c>
    </row>
    <row r="466" spans="2:14" s="24" customFormat="1" x14ac:dyDescent="0.35">
      <c r="B466" s="14"/>
      <c r="C466" s="15"/>
      <c r="D466" s="16" t="e">
        <f t="shared" si="21"/>
        <v>#DIV/0!</v>
      </c>
      <c r="E466" s="17"/>
      <c r="F466" s="15"/>
      <c r="G466" s="18"/>
      <c r="H466" s="25"/>
      <c r="I466" s="20"/>
      <c r="J466" s="20"/>
      <c r="K466" s="21"/>
      <c r="L466" s="22"/>
      <c r="M466" s="20">
        <f t="shared" si="22"/>
        <v>0</v>
      </c>
      <c r="N466" s="23">
        <f t="shared" si="23"/>
        <v>0</v>
      </c>
    </row>
    <row r="467" spans="2:14" s="24" customFormat="1" x14ac:dyDescent="0.35">
      <c r="B467" s="14"/>
      <c r="C467" s="15"/>
      <c r="D467" s="16" t="e">
        <f t="shared" si="21"/>
        <v>#DIV/0!</v>
      </c>
      <c r="E467" s="17"/>
      <c r="F467" s="15"/>
      <c r="G467" s="18"/>
      <c r="H467" s="25"/>
      <c r="I467" s="20"/>
      <c r="J467" s="20"/>
      <c r="K467" s="21"/>
      <c r="L467" s="22"/>
      <c r="M467" s="20">
        <f t="shared" si="22"/>
        <v>0</v>
      </c>
      <c r="N467" s="23">
        <f t="shared" si="23"/>
        <v>0</v>
      </c>
    </row>
    <row r="468" spans="2:14" s="24" customFormat="1" x14ac:dyDescent="0.35">
      <c r="B468" s="14"/>
      <c r="C468" s="15"/>
      <c r="D468" s="16" t="e">
        <f t="shared" si="21"/>
        <v>#DIV/0!</v>
      </c>
      <c r="E468" s="17"/>
      <c r="F468" s="15"/>
      <c r="G468" s="18"/>
      <c r="H468" s="25"/>
      <c r="I468" s="20"/>
      <c r="J468" s="20"/>
      <c r="K468" s="21"/>
      <c r="L468" s="22"/>
      <c r="M468" s="20">
        <f t="shared" si="22"/>
        <v>0</v>
      </c>
      <c r="N468" s="23">
        <f t="shared" si="23"/>
        <v>0</v>
      </c>
    </row>
    <row r="469" spans="2:14" s="24" customFormat="1" x14ac:dyDescent="0.35">
      <c r="B469" s="14"/>
      <c r="C469" s="15"/>
      <c r="D469" s="16" t="e">
        <f t="shared" si="21"/>
        <v>#DIV/0!</v>
      </c>
      <c r="E469" s="17"/>
      <c r="F469" s="15"/>
      <c r="G469" s="18"/>
      <c r="H469" s="25"/>
      <c r="I469" s="20"/>
      <c r="J469" s="20"/>
      <c r="K469" s="21"/>
      <c r="L469" s="22"/>
      <c r="M469" s="20">
        <f t="shared" si="22"/>
        <v>0</v>
      </c>
      <c r="N469" s="23">
        <f t="shared" si="23"/>
        <v>0</v>
      </c>
    </row>
    <row r="470" spans="2:14" s="24" customFormat="1" x14ac:dyDescent="0.35">
      <c r="B470" s="14"/>
      <c r="C470" s="15"/>
      <c r="D470" s="16" t="e">
        <f t="shared" si="21"/>
        <v>#DIV/0!</v>
      </c>
      <c r="E470" s="17"/>
      <c r="F470" s="15"/>
      <c r="G470" s="18"/>
      <c r="H470" s="25"/>
      <c r="I470" s="20"/>
      <c r="J470" s="20"/>
      <c r="K470" s="21"/>
      <c r="L470" s="22"/>
      <c r="M470" s="20">
        <f t="shared" si="22"/>
        <v>0</v>
      </c>
      <c r="N470" s="23">
        <f t="shared" si="23"/>
        <v>0</v>
      </c>
    </row>
    <row r="471" spans="2:14" s="24" customFormat="1" x14ac:dyDescent="0.35">
      <c r="B471" s="14"/>
      <c r="C471" s="15"/>
      <c r="D471" s="16" t="e">
        <f t="shared" si="21"/>
        <v>#DIV/0!</v>
      </c>
      <c r="E471" s="17"/>
      <c r="F471" s="15"/>
      <c r="G471" s="18"/>
      <c r="H471" s="25"/>
      <c r="I471" s="20"/>
      <c r="J471" s="20"/>
      <c r="K471" s="21"/>
      <c r="L471" s="22"/>
      <c r="M471" s="20">
        <f t="shared" si="22"/>
        <v>0</v>
      </c>
      <c r="N471" s="23">
        <f t="shared" si="23"/>
        <v>0</v>
      </c>
    </row>
    <row r="472" spans="2:14" s="24" customFormat="1" x14ac:dyDescent="0.35">
      <c r="B472" s="14"/>
      <c r="C472" s="15"/>
      <c r="D472" s="16" t="e">
        <f t="shared" si="21"/>
        <v>#DIV/0!</v>
      </c>
      <c r="E472" s="17"/>
      <c r="F472" s="15"/>
      <c r="G472" s="18"/>
      <c r="H472" s="25"/>
      <c r="I472" s="20"/>
      <c r="J472" s="20"/>
      <c r="K472" s="21"/>
      <c r="L472" s="22"/>
      <c r="M472" s="20">
        <f t="shared" si="22"/>
        <v>0</v>
      </c>
      <c r="N472" s="23">
        <f t="shared" si="23"/>
        <v>0</v>
      </c>
    </row>
    <row r="473" spans="2:14" s="24" customFormat="1" x14ac:dyDescent="0.35">
      <c r="B473" s="14"/>
      <c r="C473" s="15"/>
      <c r="D473" s="16" t="e">
        <f t="shared" si="21"/>
        <v>#DIV/0!</v>
      </c>
      <c r="E473" s="17"/>
      <c r="F473" s="15"/>
      <c r="G473" s="18"/>
      <c r="H473" s="25"/>
      <c r="I473" s="20"/>
      <c r="J473" s="20"/>
      <c r="K473" s="21"/>
      <c r="L473" s="22"/>
      <c r="M473" s="20">
        <f t="shared" si="22"/>
        <v>0</v>
      </c>
      <c r="N473" s="23">
        <f t="shared" si="23"/>
        <v>0</v>
      </c>
    </row>
    <row r="474" spans="2:14" s="24" customFormat="1" x14ac:dyDescent="0.35">
      <c r="B474" s="14"/>
      <c r="C474" s="15"/>
      <c r="D474" s="16" t="e">
        <f t="shared" si="21"/>
        <v>#DIV/0!</v>
      </c>
      <c r="E474" s="17"/>
      <c r="F474" s="15"/>
      <c r="G474" s="18"/>
      <c r="H474" s="25"/>
      <c r="I474" s="20"/>
      <c r="J474" s="20"/>
      <c r="K474" s="21"/>
      <c r="L474" s="22"/>
      <c r="M474" s="20">
        <f t="shared" si="22"/>
        <v>0</v>
      </c>
      <c r="N474" s="23">
        <f t="shared" si="23"/>
        <v>0</v>
      </c>
    </row>
    <row r="475" spans="2:14" s="24" customFormat="1" x14ac:dyDescent="0.35">
      <c r="B475" s="14"/>
      <c r="C475" s="15"/>
      <c r="D475" s="16" t="e">
        <f t="shared" si="21"/>
        <v>#DIV/0!</v>
      </c>
      <c r="E475" s="17"/>
      <c r="F475" s="15"/>
      <c r="G475" s="18"/>
      <c r="H475" s="25"/>
      <c r="I475" s="20"/>
      <c r="J475" s="20"/>
      <c r="K475" s="21"/>
      <c r="L475" s="22"/>
      <c r="M475" s="20">
        <f t="shared" si="22"/>
        <v>0</v>
      </c>
      <c r="N475" s="23">
        <f t="shared" si="23"/>
        <v>0</v>
      </c>
    </row>
    <row r="476" spans="2:14" s="24" customFormat="1" x14ac:dyDescent="0.35">
      <c r="B476" s="14"/>
      <c r="C476" s="15"/>
      <c r="D476" s="16" t="e">
        <f t="shared" si="21"/>
        <v>#DIV/0!</v>
      </c>
      <c r="E476" s="17"/>
      <c r="F476" s="15"/>
      <c r="G476" s="18"/>
      <c r="H476" s="25"/>
      <c r="I476" s="20"/>
      <c r="J476" s="20"/>
      <c r="K476" s="21"/>
      <c r="L476" s="22"/>
      <c r="M476" s="20">
        <f t="shared" si="22"/>
        <v>0</v>
      </c>
      <c r="N476" s="23">
        <f t="shared" si="23"/>
        <v>0</v>
      </c>
    </row>
    <row r="477" spans="2:14" s="24" customFormat="1" x14ac:dyDescent="0.35">
      <c r="B477" s="14"/>
      <c r="C477" s="15"/>
      <c r="D477" s="16" t="e">
        <f t="shared" si="21"/>
        <v>#DIV/0!</v>
      </c>
      <c r="E477" s="17"/>
      <c r="F477" s="15"/>
      <c r="G477" s="18"/>
      <c r="H477" s="25"/>
      <c r="I477" s="20"/>
      <c r="J477" s="20"/>
      <c r="K477" s="21"/>
      <c r="L477" s="22"/>
      <c r="M477" s="20">
        <f t="shared" si="22"/>
        <v>0</v>
      </c>
      <c r="N477" s="23">
        <f t="shared" si="23"/>
        <v>0</v>
      </c>
    </row>
    <row r="478" spans="2:14" s="24" customFormat="1" x14ac:dyDescent="0.35">
      <c r="B478" s="14"/>
      <c r="C478" s="15"/>
      <c r="D478" s="16" t="e">
        <f t="shared" si="21"/>
        <v>#DIV/0!</v>
      </c>
      <c r="E478" s="17"/>
      <c r="F478" s="15"/>
      <c r="G478" s="18"/>
      <c r="H478" s="25"/>
      <c r="I478" s="20"/>
      <c r="J478" s="20"/>
      <c r="K478" s="21"/>
      <c r="L478" s="22"/>
      <c r="M478" s="20">
        <f t="shared" si="22"/>
        <v>0</v>
      </c>
      <c r="N478" s="23">
        <f t="shared" si="23"/>
        <v>0</v>
      </c>
    </row>
    <row r="479" spans="2:14" s="24" customFormat="1" x14ac:dyDescent="0.35">
      <c r="B479" s="14"/>
      <c r="C479" s="15"/>
      <c r="D479" s="16" t="e">
        <f t="shared" si="21"/>
        <v>#DIV/0!</v>
      </c>
      <c r="E479" s="17"/>
      <c r="F479" s="15"/>
      <c r="G479" s="18"/>
      <c r="H479" s="25"/>
      <c r="I479" s="20"/>
      <c r="J479" s="20"/>
      <c r="K479" s="21"/>
      <c r="L479" s="22"/>
      <c r="M479" s="20">
        <f t="shared" si="22"/>
        <v>0</v>
      </c>
      <c r="N479" s="23">
        <f t="shared" si="23"/>
        <v>0</v>
      </c>
    </row>
    <row r="480" spans="2:14" s="24" customFormat="1" x14ac:dyDescent="0.35">
      <c r="B480" s="14"/>
      <c r="C480" s="15"/>
      <c r="D480" s="16" t="e">
        <f t="shared" si="21"/>
        <v>#DIV/0!</v>
      </c>
      <c r="E480" s="17"/>
      <c r="F480" s="15"/>
      <c r="G480" s="18"/>
      <c r="H480" s="25"/>
      <c r="I480" s="20"/>
      <c r="J480" s="20"/>
      <c r="K480" s="21"/>
      <c r="L480" s="22"/>
      <c r="M480" s="20">
        <f t="shared" si="22"/>
        <v>0</v>
      </c>
      <c r="N480" s="23">
        <f t="shared" si="23"/>
        <v>0</v>
      </c>
    </row>
    <row r="481" spans="2:14" s="24" customFormat="1" x14ac:dyDescent="0.35">
      <c r="B481" s="14"/>
      <c r="C481" s="15"/>
      <c r="D481" s="16" t="e">
        <f t="shared" si="21"/>
        <v>#DIV/0!</v>
      </c>
      <c r="E481" s="17"/>
      <c r="F481" s="15"/>
      <c r="G481" s="18"/>
      <c r="H481" s="25"/>
      <c r="I481" s="20"/>
      <c r="J481" s="20"/>
      <c r="K481" s="21"/>
      <c r="L481" s="22"/>
      <c r="M481" s="20">
        <f t="shared" si="22"/>
        <v>0</v>
      </c>
      <c r="N481" s="23">
        <f t="shared" si="23"/>
        <v>0</v>
      </c>
    </row>
    <row r="482" spans="2:14" s="24" customFormat="1" x14ac:dyDescent="0.35">
      <c r="B482" s="14"/>
      <c r="C482" s="15"/>
      <c r="D482" s="16" t="e">
        <f t="shared" si="21"/>
        <v>#DIV/0!</v>
      </c>
      <c r="E482" s="17"/>
      <c r="F482" s="15"/>
      <c r="G482" s="18"/>
      <c r="H482" s="25"/>
      <c r="I482" s="20"/>
      <c r="J482" s="20"/>
      <c r="K482" s="21"/>
      <c r="L482" s="22"/>
      <c r="M482" s="20">
        <f t="shared" si="22"/>
        <v>0</v>
      </c>
      <c r="N482" s="23">
        <f t="shared" si="23"/>
        <v>0</v>
      </c>
    </row>
    <row r="483" spans="2:14" s="24" customFormat="1" x14ac:dyDescent="0.35">
      <c r="B483" s="14"/>
      <c r="C483" s="15"/>
      <c r="D483" s="16" t="e">
        <f t="shared" si="21"/>
        <v>#DIV/0!</v>
      </c>
      <c r="E483" s="17"/>
      <c r="F483" s="15"/>
      <c r="G483" s="18"/>
      <c r="H483" s="25"/>
      <c r="I483" s="20"/>
      <c r="J483" s="20"/>
      <c r="K483" s="21"/>
      <c r="L483" s="22"/>
      <c r="M483" s="20">
        <f t="shared" si="22"/>
        <v>0</v>
      </c>
      <c r="N483" s="23">
        <f t="shared" si="23"/>
        <v>0</v>
      </c>
    </row>
    <row r="484" spans="2:14" s="24" customFormat="1" x14ac:dyDescent="0.35">
      <c r="B484" s="14"/>
      <c r="C484" s="15"/>
      <c r="D484" s="16" t="e">
        <f t="shared" si="21"/>
        <v>#DIV/0!</v>
      </c>
      <c r="E484" s="17"/>
      <c r="F484" s="15"/>
      <c r="G484" s="18"/>
      <c r="H484" s="25"/>
      <c r="I484" s="20"/>
      <c r="J484" s="20"/>
      <c r="K484" s="21"/>
      <c r="L484" s="22"/>
      <c r="M484" s="20">
        <f t="shared" si="22"/>
        <v>0</v>
      </c>
      <c r="N484" s="23">
        <f t="shared" si="23"/>
        <v>0</v>
      </c>
    </row>
    <row r="485" spans="2:14" s="24" customFormat="1" x14ac:dyDescent="0.35">
      <c r="B485" s="14"/>
      <c r="C485" s="15"/>
      <c r="D485" s="16" t="e">
        <f t="shared" si="21"/>
        <v>#DIV/0!</v>
      </c>
      <c r="E485" s="17"/>
      <c r="F485" s="15"/>
      <c r="G485" s="18"/>
      <c r="H485" s="25"/>
      <c r="I485" s="20"/>
      <c r="J485" s="20"/>
      <c r="K485" s="21"/>
      <c r="L485" s="22"/>
      <c r="M485" s="20">
        <f t="shared" si="22"/>
        <v>0</v>
      </c>
      <c r="N485" s="23">
        <f t="shared" si="23"/>
        <v>0</v>
      </c>
    </row>
    <row r="486" spans="2:14" s="24" customFormat="1" x14ac:dyDescent="0.35">
      <c r="B486" s="14"/>
      <c r="C486" s="15"/>
      <c r="D486" s="16" t="e">
        <f t="shared" si="21"/>
        <v>#DIV/0!</v>
      </c>
      <c r="E486" s="17"/>
      <c r="F486" s="15"/>
      <c r="G486" s="18"/>
      <c r="H486" s="25"/>
      <c r="I486" s="20"/>
      <c r="J486" s="20"/>
      <c r="K486" s="21"/>
      <c r="L486" s="22"/>
      <c r="M486" s="20">
        <f t="shared" si="22"/>
        <v>0</v>
      </c>
      <c r="N486" s="23">
        <f t="shared" si="23"/>
        <v>0</v>
      </c>
    </row>
    <row r="487" spans="2:14" s="24" customFormat="1" x14ac:dyDescent="0.35">
      <c r="B487" s="14"/>
      <c r="C487" s="15"/>
      <c r="D487" s="16" t="e">
        <f t="shared" si="21"/>
        <v>#DIV/0!</v>
      </c>
      <c r="E487" s="17"/>
      <c r="F487" s="15"/>
      <c r="G487" s="18"/>
      <c r="H487" s="25"/>
      <c r="I487" s="20"/>
      <c r="J487" s="20"/>
      <c r="K487" s="21"/>
      <c r="L487" s="22"/>
      <c r="M487" s="20">
        <f t="shared" si="22"/>
        <v>0</v>
      </c>
      <c r="N487" s="23">
        <f t="shared" si="23"/>
        <v>0</v>
      </c>
    </row>
    <row r="488" spans="2:14" s="24" customFormat="1" x14ac:dyDescent="0.35">
      <c r="B488" s="14"/>
      <c r="C488" s="15"/>
      <c r="D488" s="16" t="e">
        <f t="shared" si="21"/>
        <v>#DIV/0!</v>
      </c>
      <c r="E488" s="17"/>
      <c r="F488" s="15"/>
      <c r="G488" s="18"/>
      <c r="H488" s="25"/>
      <c r="I488" s="20"/>
      <c r="J488" s="20"/>
      <c r="K488" s="21"/>
      <c r="L488" s="22"/>
      <c r="M488" s="20">
        <f t="shared" si="22"/>
        <v>0</v>
      </c>
      <c r="N488" s="23">
        <f t="shared" si="23"/>
        <v>0</v>
      </c>
    </row>
    <row r="489" spans="2:14" s="24" customFormat="1" x14ac:dyDescent="0.35">
      <c r="B489" s="14"/>
      <c r="C489" s="15"/>
      <c r="D489" s="16" t="e">
        <f t="shared" si="21"/>
        <v>#DIV/0!</v>
      </c>
      <c r="E489" s="17"/>
      <c r="F489" s="15"/>
      <c r="G489" s="18"/>
      <c r="H489" s="25"/>
      <c r="I489" s="20"/>
      <c r="J489" s="20"/>
      <c r="K489" s="21"/>
      <c r="L489" s="22"/>
      <c r="M489" s="20">
        <f t="shared" si="22"/>
        <v>0</v>
      </c>
      <c r="N489" s="23">
        <f t="shared" si="23"/>
        <v>0</v>
      </c>
    </row>
    <row r="490" spans="2:14" s="24" customFormat="1" x14ac:dyDescent="0.35">
      <c r="B490" s="14"/>
      <c r="C490" s="15"/>
      <c r="D490" s="16" t="e">
        <f t="shared" si="21"/>
        <v>#DIV/0!</v>
      </c>
      <c r="E490" s="17"/>
      <c r="F490" s="15"/>
      <c r="G490" s="18"/>
      <c r="H490" s="25"/>
      <c r="I490" s="20"/>
      <c r="J490" s="20"/>
      <c r="K490" s="21"/>
      <c r="L490" s="22"/>
      <c r="M490" s="20">
        <f t="shared" si="22"/>
        <v>0</v>
      </c>
      <c r="N490" s="23">
        <f t="shared" si="23"/>
        <v>0</v>
      </c>
    </row>
    <row r="491" spans="2:14" s="24" customFormat="1" x14ac:dyDescent="0.35">
      <c r="B491" s="14"/>
      <c r="C491" s="15"/>
      <c r="D491" s="16" t="e">
        <f t="shared" si="21"/>
        <v>#DIV/0!</v>
      </c>
      <c r="E491" s="17"/>
      <c r="F491" s="15"/>
      <c r="G491" s="18"/>
      <c r="H491" s="25"/>
      <c r="I491" s="20"/>
      <c r="J491" s="20"/>
      <c r="K491" s="21"/>
      <c r="L491" s="22"/>
      <c r="M491" s="20">
        <f t="shared" si="22"/>
        <v>0</v>
      </c>
      <c r="N491" s="23">
        <f t="shared" si="23"/>
        <v>0</v>
      </c>
    </row>
    <row r="492" spans="2:14" s="24" customFormat="1" x14ac:dyDescent="0.35">
      <c r="B492" s="14"/>
      <c r="C492" s="15"/>
      <c r="D492" s="16" t="e">
        <f t="shared" si="21"/>
        <v>#DIV/0!</v>
      </c>
      <c r="E492" s="17"/>
      <c r="F492" s="15"/>
      <c r="G492" s="18"/>
      <c r="H492" s="25"/>
      <c r="I492" s="20"/>
      <c r="J492" s="20"/>
      <c r="K492" s="21"/>
      <c r="L492" s="22"/>
      <c r="M492" s="20">
        <f t="shared" si="22"/>
        <v>0</v>
      </c>
      <c r="N492" s="23">
        <f t="shared" si="23"/>
        <v>0</v>
      </c>
    </row>
    <row r="493" spans="2:14" s="24" customFormat="1" x14ac:dyDescent="0.35">
      <c r="B493" s="14"/>
      <c r="C493" s="15"/>
      <c r="D493" s="16" t="e">
        <f t="shared" si="21"/>
        <v>#DIV/0!</v>
      </c>
      <c r="E493" s="17"/>
      <c r="F493" s="15"/>
      <c r="G493" s="18"/>
      <c r="H493" s="25"/>
      <c r="I493" s="20"/>
      <c r="J493" s="20"/>
      <c r="K493" s="21"/>
      <c r="L493" s="22"/>
      <c r="M493" s="20">
        <f t="shared" si="22"/>
        <v>0</v>
      </c>
      <c r="N493" s="23">
        <f t="shared" si="23"/>
        <v>0</v>
      </c>
    </row>
    <row r="494" spans="2:14" s="24" customFormat="1" x14ac:dyDescent="0.35">
      <c r="B494" s="14"/>
      <c r="C494" s="15"/>
      <c r="D494" s="16" t="e">
        <f t="shared" si="21"/>
        <v>#DIV/0!</v>
      </c>
      <c r="E494" s="17"/>
      <c r="F494" s="15"/>
      <c r="G494" s="18"/>
      <c r="H494" s="25"/>
      <c r="I494" s="20"/>
      <c r="J494" s="20"/>
      <c r="K494" s="21"/>
      <c r="L494" s="22"/>
      <c r="M494" s="20">
        <f t="shared" si="22"/>
        <v>0</v>
      </c>
      <c r="N494" s="23">
        <f t="shared" si="23"/>
        <v>0</v>
      </c>
    </row>
    <row r="495" spans="2:14" s="24" customFormat="1" x14ac:dyDescent="0.35">
      <c r="B495" s="14"/>
      <c r="C495" s="15"/>
      <c r="D495" s="16" t="e">
        <f t="shared" si="21"/>
        <v>#DIV/0!</v>
      </c>
      <c r="E495" s="17"/>
      <c r="F495" s="15"/>
      <c r="G495" s="18"/>
      <c r="H495" s="25"/>
      <c r="I495" s="20"/>
      <c r="J495" s="20"/>
      <c r="K495" s="21"/>
      <c r="L495" s="22"/>
      <c r="M495" s="20">
        <f t="shared" si="22"/>
        <v>0</v>
      </c>
      <c r="N495" s="23">
        <f t="shared" si="23"/>
        <v>0</v>
      </c>
    </row>
    <row r="496" spans="2:14" s="24" customFormat="1" x14ac:dyDescent="0.35">
      <c r="B496" s="14"/>
      <c r="C496" s="15"/>
      <c r="D496" s="16" t="e">
        <f t="shared" si="21"/>
        <v>#DIV/0!</v>
      </c>
      <c r="E496" s="17"/>
      <c r="F496" s="15"/>
      <c r="G496" s="18"/>
      <c r="H496" s="25"/>
      <c r="I496" s="20"/>
      <c r="J496" s="20"/>
      <c r="K496" s="21"/>
      <c r="L496" s="22"/>
      <c r="M496" s="20">
        <f t="shared" si="22"/>
        <v>0</v>
      </c>
      <c r="N496" s="23">
        <f t="shared" si="23"/>
        <v>0</v>
      </c>
    </row>
    <row r="497" spans="2:14" s="24" customFormat="1" x14ac:dyDescent="0.35">
      <c r="B497" s="14"/>
      <c r="C497" s="15"/>
      <c r="D497" s="16" t="e">
        <f t="shared" si="21"/>
        <v>#DIV/0!</v>
      </c>
      <c r="E497" s="17"/>
      <c r="F497" s="15"/>
      <c r="G497" s="18"/>
      <c r="H497" s="25"/>
      <c r="I497" s="20"/>
      <c r="J497" s="20"/>
      <c r="K497" s="21"/>
      <c r="L497" s="22"/>
      <c r="M497" s="20">
        <f t="shared" si="22"/>
        <v>0</v>
      </c>
      <c r="N497" s="23">
        <f t="shared" si="23"/>
        <v>0</v>
      </c>
    </row>
    <row r="498" spans="2:14" s="24" customFormat="1" x14ac:dyDescent="0.35">
      <c r="B498" s="14"/>
      <c r="C498" s="15"/>
      <c r="D498" s="16" t="e">
        <f t="shared" si="21"/>
        <v>#DIV/0!</v>
      </c>
      <c r="E498" s="17"/>
      <c r="F498" s="15"/>
      <c r="G498" s="18"/>
      <c r="H498" s="25"/>
      <c r="I498" s="20"/>
      <c r="J498" s="20"/>
      <c r="K498" s="21"/>
      <c r="L498" s="22"/>
      <c r="M498" s="20">
        <f t="shared" si="22"/>
        <v>0</v>
      </c>
      <c r="N498" s="23">
        <f t="shared" si="23"/>
        <v>0</v>
      </c>
    </row>
    <row r="499" spans="2:14" s="24" customFormat="1" x14ac:dyDescent="0.35">
      <c r="B499" s="14"/>
      <c r="C499" s="15"/>
      <c r="D499" s="16" t="e">
        <f t="shared" si="21"/>
        <v>#DIV/0!</v>
      </c>
      <c r="E499" s="17"/>
      <c r="F499" s="15"/>
      <c r="G499" s="18"/>
      <c r="H499" s="25"/>
      <c r="I499" s="20"/>
      <c r="J499" s="20"/>
      <c r="K499" s="21"/>
      <c r="L499" s="22"/>
      <c r="M499" s="20">
        <f t="shared" si="22"/>
        <v>0</v>
      </c>
      <c r="N499" s="23">
        <f t="shared" si="23"/>
        <v>0</v>
      </c>
    </row>
    <row r="500" spans="2:14" s="24" customFormat="1" x14ac:dyDescent="0.35">
      <c r="B500" s="14"/>
      <c r="C500" s="15"/>
      <c r="D500" s="16" t="e">
        <f t="shared" si="21"/>
        <v>#DIV/0!</v>
      </c>
      <c r="E500" s="17"/>
      <c r="F500" s="15"/>
      <c r="G500" s="18"/>
      <c r="H500" s="25"/>
      <c r="I500" s="20"/>
      <c r="J500" s="20"/>
      <c r="K500" s="21"/>
      <c r="L500" s="22"/>
      <c r="M500" s="20">
        <f t="shared" si="22"/>
        <v>0</v>
      </c>
      <c r="N500" s="23">
        <f t="shared" si="23"/>
        <v>0</v>
      </c>
    </row>
    <row r="501" spans="2:14" s="24" customFormat="1" x14ac:dyDescent="0.35">
      <c r="B501" s="14"/>
      <c r="C501" s="15"/>
      <c r="D501" s="16" t="e">
        <f t="shared" si="21"/>
        <v>#DIV/0!</v>
      </c>
      <c r="E501" s="17"/>
      <c r="F501" s="15"/>
      <c r="G501" s="18"/>
      <c r="H501" s="25"/>
      <c r="I501" s="20"/>
      <c r="J501" s="20"/>
      <c r="K501" s="21"/>
      <c r="L501" s="22"/>
      <c r="M501" s="20">
        <f t="shared" si="22"/>
        <v>0</v>
      </c>
      <c r="N501" s="23">
        <f t="shared" si="23"/>
        <v>0</v>
      </c>
    </row>
    <row r="502" spans="2:14" s="24" customFormat="1" x14ac:dyDescent="0.35">
      <c r="B502" s="14"/>
      <c r="C502" s="15"/>
      <c r="D502" s="16" t="e">
        <f t="shared" si="21"/>
        <v>#DIV/0!</v>
      </c>
      <c r="E502" s="17"/>
      <c r="F502" s="15"/>
      <c r="G502" s="18"/>
      <c r="H502" s="25"/>
      <c r="I502" s="20"/>
      <c r="J502" s="20"/>
      <c r="K502" s="21"/>
      <c r="L502" s="22"/>
      <c r="M502" s="20">
        <f t="shared" si="22"/>
        <v>0</v>
      </c>
      <c r="N502" s="23">
        <f t="shared" si="23"/>
        <v>0</v>
      </c>
    </row>
    <row r="503" spans="2:14" s="24" customFormat="1" x14ac:dyDescent="0.35">
      <c r="B503" s="14"/>
      <c r="C503" s="15"/>
      <c r="D503" s="16" t="e">
        <f t="shared" si="21"/>
        <v>#DIV/0!</v>
      </c>
      <c r="E503" s="17"/>
      <c r="F503" s="15"/>
      <c r="G503" s="18"/>
      <c r="H503" s="25"/>
      <c r="I503" s="20"/>
      <c r="J503" s="20"/>
      <c r="K503" s="21"/>
      <c r="L503" s="22"/>
      <c r="M503" s="20">
        <f t="shared" si="22"/>
        <v>0</v>
      </c>
      <c r="N503" s="23">
        <f t="shared" si="23"/>
        <v>0</v>
      </c>
    </row>
    <row r="504" spans="2:14" s="24" customFormat="1" x14ac:dyDescent="0.35">
      <c r="B504" s="14"/>
      <c r="C504" s="15"/>
      <c r="D504" s="16" t="e">
        <f t="shared" si="21"/>
        <v>#DIV/0!</v>
      </c>
      <c r="E504" s="17"/>
      <c r="F504" s="15"/>
      <c r="G504" s="18"/>
      <c r="H504" s="25"/>
      <c r="I504" s="20"/>
      <c r="J504" s="20"/>
      <c r="K504" s="21"/>
      <c r="L504" s="22"/>
      <c r="M504" s="20">
        <f t="shared" si="22"/>
        <v>0</v>
      </c>
      <c r="N504" s="23">
        <f t="shared" si="23"/>
        <v>0</v>
      </c>
    </row>
    <row r="505" spans="2:14" s="24" customFormat="1" x14ac:dyDescent="0.35">
      <c r="B505" s="14"/>
      <c r="C505" s="15"/>
      <c r="D505" s="16" t="e">
        <f t="shared" si="21"/>
        <v>#DIV/0!</v>
      </c>
      <c r="E505" s="17"/>
      <c r="F505" s="15"/>
      <c r="G505" s="18"/>
      <c r="H505" s="25"/>
      <c r="I505" s="20"/>
      <c r="J505" s="20"/>
      <c r="K505" s="21"/>
      <c r="L505" s="22"/>
      <c r="M505" s="20">
        <f t="shared" si="22"/>
        <v>0</v>
      </c>
      <c r="N505" s="23">
        <f t="shared" si="23"/>
        <v>0</v>
      </c>
    </row>
    <row r="506" spans="2:14" s="24" customFormat="1" x14ac:dyDescent="0.35">
      <c r="B506" s="14"/>
      <c r="C506" s="15"/>
      <c r="D506" s="16" t="e">
        <f t="shared" si="21"/>
        <v>#DIV/0!</v>
      </c>
      <c r="E506" s="17"/>
      <c r="F506" s="15"/>
      <c r="G506" s="18"/>
      <c r="H506" s="25"/>
      <c r="I506" s="20"/>
      <c r="J506" s="20"/>
      <c r="K506" s="21"/>
      <c r="L506" s="22"/>
      <c r="M506" s="20">
        <f t="shared" si="22"/>
        <v>0</v>
      </c>
      <c r="N506" s="23">
        <f t="shared" si="23"/>
        <v>0</v>
      </c>
    </row>
    <row r="507" spans="2:14" s="24" customFormat="1" x14ac:dyDescent="0.35">
      <c r="B507" s="14"/>
      <c r="C507" s="15"/>
      <c r="D507" s="16" t="e">
        <f t="shared" si="21"/>
        <v>#DIV/0!</v>
      </c>
      <c r="E507" s="17"/>
      <c r="F507" s="15"/>
      <c r="G507" s="18"/>
      <c r="H507" s="25"/>
      <c r="I507" s="20"/>
      <c r="J507" s="20"/>
      <c r="K507" s="21"/>
      <c r="L507" s="22"/>
      <c r="M507" s="20">
        <f t="shared" si="22"/>
        <v>0</v>
      </c>
      <c r="N507" s="23">
        <f t="shared" si="23"/>
        <v>0</v>
      </c>
    </row>
    <row r="508" spans="2:14" s="24" customFormat="1" x14ac:dyDescent="0.35">
      <c r="B508" s="14"/>
      <c r="C508" s="15"/>
      <c r="D508" s="16" t="e">
        <f t="shared" si="21"/>
        <v>#DIV/0!</v>
      </c>
      <c r="E508" s="17"/>
      <c r="F508" s="15"/>
      <c r="G508" s="18"/>
      <c r="H508" s="25"/>
      <c r="I508" s="20"/>
      <c r="J508" s="20"/>
      <c r="K508" s="21"/>
      <c r="L508" s="22"/>
      <c r="M508" s="20">
        <f t="shared" si="22"/>
        <v>0</v>
      </c>
      <c r="N508" s="23">
        <f t="shared" si="23"/>
        <v>0</v>
      </c>
    </row>
    <row r="509" spans="2:14" s="24" customFormat="1" x14ac:dyDescent="0.35">
      <c r="B509" s="14"/>
      <c r="C509" s="15"/>
      <c r="D509" s="16" t="e">
        <f t="shared" si="21"/>
        <v>#DIV/0!</v>
      </c>
      <c r="E509" s="17"/>
      <c r="F509" s="15"/>
      <c r="G509" s="18"/>
      <c r="H509" s="25"/>
      <c r="I509" s="20"/>
      <c r="J509" s="20"/>
      <c r="K509" s="21"/>
      <c r="L509" s="22"/>
      <c r="M509" s="20">
        <f t="shared" si="22"/>
        <v>0</v>
      </c>
      <c r="N509" s="23">
        <f t="shared" si="23"/>
        <v>0</v>
      </c>
    </row>
    <row r="510" spans="2:14" s="24" customFormat="1" x14ac:dyDescent="0.35">
      <c r="B510" s="14"/>
      <c r="C510" s="15"/>
      <c r="D510" s="16" t="e">
        <f t="shared" si="21"/>
        <v>#DIV/0!</v>
      </c>
      <c r="E510" s="17"/>
      <c r="F510" s="15"/>
      <c r="G510" s="18"/>
      <c r="H510" s="25"/>
      <c r="I510" s="20"/>
      <c r="J510" s="20"/>
      <c r="K510" s="21"/>
      <c r="L510" s="22"/>
      <c r="M510" s="20">
        <f t="shared" si="22"/>
        <v>0</v>
      </c>
      <c r="N510" s="23">
        <f t="shared" si="23"/>
        <v>0</v>
      </c>
    </row>
    <row r="511" spans="2:14" s="24" customFormat="1" x14ac:dyDescent="0.35">
      <c r="B511" s="14"/>
      <c r="C511" s="15"/>
      <c r="D511" s="16" t="e">
        <f t="shared" si="21"/>
        <v>#DIV/0!</v>
      </c>
      <c r="E511" s="17"/>
      <c r="F511" s="15"/>
      <c r="G511" s="18"/>
      <c r="H511" s="25"/>
      <c r="I511" s="20"/>
      <c r="J511" s="20"/>
      <c r="K511" s="21"/>
      <c r="L511" s="22"/>
      <c r="M511" s="20">
        <f t="shared" si="22"/>
        <v>0</v>
      </c>
      <c r="N511" s="23">
        <f t="shared" si="23"/>
        <v>0</v>
      </c>
    </row>
    <row r="512" spans="2:14" s="24" customFormat="1" x14ac:dyDescent="0.35">
      <c r="B512" s="14"/>
      <c r="C512" s="15"/>
      <c r="D512" s="16" t="e">
        <f t="shared" si="21"/>
        <v>#DIV/0!</v>
      </c>
      <c r="E512" s="17"/>
      <c r="F512" s="15"/>
      <c r="G512" s="18"/>
      <c r="H512" s="25"/>
      <c r="I512" s="20"/>
      <c r="J512" s="20"/>
      <c r="K512" s="21"/>
      <c r="L512" s="22"/>
      <c r="M512" s="20">
        <f t="shared" si="22"/>
        <v>0</v>
      </c>
      <c r="N512" s="23">
        <f t="shared" si="23"/>
        <v>0</v>
      </c>
    </row>
    <row r="513" spans="2:14" s="24" customFormat="1" x14ac:dyDescent="0.35">
      <c r="B513" s="14"/>
      <c r="C513" s="15"/>
      <c r="D513" s="16" t="e">
        <f t="shared" si="21"/>
        <v>#DIV/0!</v>
      </c>
      <c r="E513" s="17"/>
      <c r="F513" s="15"/>
      <c r="G513" s="18"/>
      <c r="H513" s="25"/>
      <c r="I513" s="20"/>
      <c r="J513" s="20"/>
      <c r="K513" s="21"/>
      <c r="L513" s="22"/>
      <c r="M513" s="20">
        <f t="shared" si="22"/>
        <v>0</v>
      </c>
      <c r="N513" s="23">
        <f t="shared" si="23"/>
        <v>0</v>
      </c>
    </row>
    <row r="514" spans="2:14" s="24" customFormat="1" x14ac:dyDescent="0.35">
      <c r="B514" s="14"/>
      <c r="C514" s="15"/>
      <c r="D514" s="16" t="e">
        <f t="shared" si="21"/>
        <v>#DIV/0!</v>
      </c>
      <c r="E514" s="17"/>
      <c r="F514" s="15"/>
      <c r="G514" s="18"/>
      <c r="H514" s="25"/>
      <c r="I514" s="20"/>
      <c r="J514" s="20"/>
      <c r="K514" s="21"/>
      <c r="L514" s="22"/>
      <c r="M514" s="20">
        <f t="shared" si="22"/>
        <v>0</v>
      </c>
      <c r="N514" s="23">
        <f t="shared" si="23"/>
        <v>0</v>
      </c>
    </row>
    <row r="515" spans="2:14" s="24" customFormat="1" x14ac:dyDescent="0.35">
      <c r="B515" s="14"/>
      <c r="C515" s="15"/>
      <c r="D515" s="16" t="e">
        <f t="shared" si="21"/>
        <v>#DIV/0!</v>
      </c>
      <c r="E515" s="17"/>
      <c r="F515" s="15"/>
      <c r="G515" s="18"/>
      <c r="H515" s="25"/>
      <c r="I515" s="20"/>
      <c r="J515" s="20"/>
      <c r="K515" s="21"/>
      <c r="L515" s="22"/>
      <c r="M515" s="20">
        <f t="shared" si="22"/>
        <v>0</v>
      </c>
      <c r="N515" s="23">
        <f t="shared" si="23"/>
        <v>0</v>
      </c>
    </row>
    <row r="516" spans="2:14" s="24" customFormat="1" x14ac:dyDescent="0.35">
      <c r="B516" s="14"/>
      <c r="C516" s="15"/>
      <c r="D516" s="16" t="e">
        <f t="shared" ref="D516:D579" si="24">SUMIF($C$3:$C$1004,C516,$M$3:$M$1004)/(SUMIF($C$3:$C$1004,C516,$J$3:$J$1004))</f>
        <v>#DIV/0!</v>
      </c>
      <c r="E516" s="17"/>
      <c r="F516" s="15"/>
      <c r="G516" s="18"/>
      <c r="H516" s="25"/>
      <c r="I516" s="20"/>
      <c r="J516" s="20"/>
      <c r="K516" s="21"/>
      <c r="L516" s="22"/>
      <c r="M516" s="20">
        <f t="shared" ref="M516:M579" si="25">IF(L516="",I516,(MIN(J516,(L516*1.6*J516))))</f>
        <v>0</v>
      </c>
      <c r="N516" s="23">
        <f t="shared" ref="N516:N579" si="26">IF(M516=0,0,(M516/J516))</f>
        <v>0</v>
      </c>
    </row>
    <row r="517" spans="2:14" s="24" customFormat="1" x14ac:dyDescent="0.35">
      <c r="B517" s="14"/>
      <c r="C517" s="15"/>
      <c r="D517" s="16" t="e">
        <f t="shared" si="24"/>
        <v>#DIV/0!</v>
      </c>
      <c r="E517" s="17"/>
      <c r="F517" s="15"/>
      <c r="G517" s="18"/>
      <c r="H517" s="25"/>
      <c r="I517" s="20"/>
      <c r="J517" s="20"/>
      <c r="K517" s="21"/>
      <c r="L517" s="22"/>
      <c r="M517" s="20">
        <f t="shared" si="25"/>
        <v>0</v>
      </c>
      <c r="N517" s="23">
        <f t="shared" si="26"/>
        <v>0</v>
      </c>
    </row>
    <row r="518" spans="2:14" s="24" customFormat="1" x14ac:dyDescent="0.35">
      <c r="B518" s="14"/>
      <c r="C518" s="15"/>
      <c r="D518" s="16" t="e">
        <f t="shared" si="24"/>
        <v>#DIV/0!</v>
      </c>
      <c r="E518" s="17"/>
      <c r="F518" s="15"/>
      <c r="G518" s="18"/>
      <c r="H518" s="25"/>
      <c r="I518" s="20"/>
      <c r="J518" s="20"/>
      <c r="K518" s="21"/>
      <c r="L518" s="22"/>
      <c r="M518" s="20">
        <f t="shared" si="25"/>
        <v>0</v>
      </c>
      <c r="N518" s="23">
        <f t="shared" si="26"/>
        <v>0</v>
      </c>
    </row>
    <row r="519" spans="2:14" s="24" customFormat="1" x14ac:dyDescent="0.35">
      <c r="B519" s="14"/>
      <c r="C519" s="15"/>
      <c r="D519" s="16" t="e">
        <f t="shared" si="24"/>
        <v>#DIV/0!</v>
      </c>
      <c r="E519" s="17"/>
      <c r="F519" s="15"/>
      <c r="G519" s="18"/>
      <c r="H519" s="25"/>
      <c r="I519" s="20"/>
      <c r="J519" s="20"/>
      <c r="K519" s="21"/>
      <c r="L519" s="22"/>
      <c r="M519" s="20">
        <f t="shared" si="25"/>
        <v>0</v>
      </c>
      <c r="N519" s="23">
        <f t="shared" si="26"/>
        <v>0</v>
      </c>
    </row>
    <row r="520" spans="2:14" s="24" customFormat="1" x14ac:dyDescent="0.35">
      <c r="B520" s="14"/>
      <c r="C520" s="15"/>
      <c r="D520" s="16" t="e">
        <f t="shared" si="24"/>
        <v>#DIV/0!</v>
      </c>
      <c r="E520" s="17"/>
      <c r="F520" s="15"/>
      <c r="G520" s="18"/>
      <c r="H520" s="25"/>
      <c r="I520" s="20"/>
      <c r="J520" s="20"/>
      <c r="K520" s="21"/>
      <c r="L520" s="22"/>
      <c r="M520" s="20">
        <f t="shared" si="25"/>
        <v>0</v>
      </c>
      <c r="N520" s="23">
        <f t="shared" si="26"/>
        <v>0</v>
      </c>
    </row>
    <row r="521" spans="2:14" s="24" customFormat="1" x14ac:dyDescent="0.35">
      <c r="B521" s="14"/>
      <c r="C521" s="15"/>
      <c r="D521" s="16" t="e">
        <f t="shared" si="24"/>
        <v>#DIV/0!</v>
      </c>
      <c r="E521" s="17"/>
      <c r="F521" s="15"/>
      <c r="G521" s="18"/>
      <c r="H521" s="25"/>
      <c r="I521" s="20"/>
      <c r="J521" s="20"/>
      <c r="K521" s="21"/>
      <c r="L521" s="22"/>
      <c r="M521" s="20">
        <f t="shared" si="25"/>
        <v>0</v>
      </c>
      <c r="N521" s="23">
        <f t="shared" si="26"/>
        <v>0</v>
      </c>
    </row>
    <row r="522" spans="2:14" s="24" customFormat="1" x14ac:dyDescent="0.35">
      <c r="B522" s="14"/>
      <c r="C522" s="15"/>
      <c r="D522" s="16" t="e">
        <f t="shared" si="24"/>
        <v>#DIV/0!</v>
      </c>
      <c r="E522" s="17"/>
      <c r="F522" s="15"/>
      <c r="G522" s="18"/>
      <c r="H522" s="25"/>
      <c r="I522" s="20"/>
      <c r="J522" s="20"/>
      <c r="K522" s="21"/>
      <c r="L522" s="22"/>
      <c r="M522" s="20">
        <f t="shared" si="25"/>
        <v>0</v>
      </c>
      <c r="N522" s="23">
        <f t="shared" si="26"/>
        <v>0</v>
      </c>
    </row>
    <row r="523" spans="2:14" s="24" customFormat="1" x14ac:dyDescent="0.35">
      <c r="B523" s="14"/>
      <c r="C523" s="15"/>
      <c r="D523" s="16" t="e">
        <f t="shared" si="24"/>
        <v>#DIV/0!</v>
      </c>
      <c r="E523" s="17"/>
      <c r="F523" s="15"/>
      <c r="G523" s="18"/>
      <c r="H523" s="25"/>
      <c r="I523" s="20"/>
      <c r="J523" s="20"/>
      <c r="K523" s="21"/>
      <c r="L523" s="22"/>
      <c r="M523" s="20">
        <f t="shared" si="25"/>
        <v>0</v>
      </c>
      <c r="N523" s="23">
        <f t="shared" si="26"/>
        <v>0</v>
      </c>
    </row>
    <row r="524" spans="2:14" s="24" customFormat="1" x14ac:dyDescent="0.35">
      <c r="B524" s="14"/>
      <c r="C524" s="15"/>
      <c r="D524" s="16" t="e">
        <f t="shared" si="24"/>
        <v>#DIV/0!</v>
      </c>
      <c r="E524" s="17"/>
      <c r="F524" s="15"/>
      <c r="G524" s="18"/>
      <c r="H524" s="25"/>
      <c r="I524" s="20"/>
      <c r="J524" s="20"/>
      <c r="K524" s="21"/>
      <c r="L524" s="22"/>
      <c r="M524" s="20">
        <f t="shared" si="25"/>
        <v>0</v>
      </c>
      <c r="N524" s="23">
        <f t="shared" si="26"/>
        <v>0</v>
      </c>
    </row>
    <row r="525" spans="2:14" s="24" customFormat="1" x14ac:dyDescent="0.35">
      <c r="B525" s="14"/>
      <c r="C525" s="15"/>
      <c r="D525" s="16" t="e">
        <f t="shared" si="24"/>
        <v>#DIV/0!</v>
      </c>
      <c r="E525" s="17"/>
      <c r="F525" s="15"/>
      <c r="G525" s="18"/>
      <c r="H525" s="25"/>
      <c r="I525" s="20"/>
      <c r="J525" s="20"/>
      <c r="K525" s="21"/>
      <c r="L525" s="22"/>
      <c r="M525" s="20">
        <f t="shared" si="25"/>
        <v>0</v>
      </c>
      <c r="N525" s="23">
        <f t="shared" si="26"/>
        <v>0</v>
      </c>
    </row>
    <row r="526" spans="2:14" s="24" customFormat="1" x14ac:dyDescent="0.35">
      <c r="B526" s="14"/>
      <c r="C526" s="15"/>
      <c r="D526" s="16" t="e">
        <f t="shared" si="24"/>
        <v>#DIV/0!</v>
      </c>
      <c r="E526" s="17"/>
      <c r="F526" s="15"/>
      <c r="G526" s="18"/>
      <c r="H526" s="25"/>
      <c r="I526" s="20"/>
      <c r="J526" s="20"/>
      <c r="K526" s="21"/>
      <c r="L526" s="22"/>
      <c r="M526" s="20">
        <f t="shared" si="25"/>
        <v>0</v>
      </c>
      <c r="N526" s="23">
        <f t="shared" si="26"/>
        <v>0</v>
      </c>
    </row>
    <row r="527" spans="2:14" s="24" customFormat="1" x14ac:dyDescent="0.35">
      <c r="B527" s="14"/>
      <c r="C527" s="15"/>
      <c r="D527" s="16" t="e">
        <f t="shared" si="24"/>
        <v>#DIV/0!</v>
      </c>
      <c r="E527" s="17"/>
      <c r="F527" s="15"/>
      <c r="G527" s="18"/>
      <c r="H527" s="25"/>
      <c r="I527" s="20"/>
      <c r="J527" s="20"/>
      <c r="K527" s="21"/>
      <c r="L527" s="22"/>
      <c r="M527" s="20">
        <f t="shared" si="25"/>
        <v>0</v>
      </c>
      <c r="N527" s="23">
        <f t="shared" si="26"/>
        <v>0</v>
      </c>
    </row>
    <row r="528" spans="2:14" s="24" customFormat="1" x14ac:dyDescent="0.35">
      <c r="B528" s="14"/>
      <c r="C528" s="15"/>
      <c r="D528" s="16" t="e">
        <f t="shared" si="24"/>
        <v>#DIV/0!</v>
      </c>
      <c r="E528" s="17"/>
      <c r="F528" s="15"/>
      <c r="G528" s="18"/>
      <c r="H528" s="25"/>
      <c r="I528" s="20"/>
      <c r="J528" s="20"/>
      <c r="K528" s="21"/>
      <c r="L528" s="22"/>
      <c r="M528" s="20">
        <f t="shared" si="25"/>
        <v>0</v>
      </c>
      <c r="N528" s="23">
        <f t="shared" si="26"/>
        <v>0</v>
      </c>
    </row>
    <row r="529" spans="2:14" s="24" customFormat="1" x14ac:dyDescent="0.35">
      <c r="B529" s="14"/>
      <c r="C529" s="15"/>
      <c r="D529" s="16" t="e">
        <f t="shared" si="24"/>
        <v>#DIV/0!</v>
      </c>
      <c r="E529" s="17"/>
      <c r="F529" s="15"/>
      <c r="G529" s="18"/>
      <c r="H529" s="25"/>
      <c r="I529" s="20"/>
      <c r="J529" s="20"/>
      <c r="K529" s="21"/>
      <c r="L529" s="22"/>
      <c r="M529" s="20">
        <f t="shared" si="25"/>
        <v>0</v>
      </c>
      <c r="N529" s="23">
        <f t="shared" si="26"/>
        <v>0</v>
      </c>
    </row>
    <row r="530" spans="2:14" s="24" customFormat="1" x14ac:dyDescent="0.35">
      <c r="B530" s="14"/>
      <c r="C530" s="15"/>
      <c r="D530" s="16" t="e">
        <f t="shared" si="24"/>
        <v>#DIV/0!</v>
      </c>
      <c r="E530" s="17"/>
      <c r="F530" s="15"/>
      <c r="G530" s="18"/>
      <c r="H530" s="25"/>
      <c r="I530" s="20"/>
      <c r="J530" s="20"/>
      <c r="K530" s="21"/>
      <c r="L530" s="22"/>
      <c r="M530" s="20">
        <f t="shared" si="25"/>
        <v>0</v>
      </c>
      <c r="N530" s="23">
        <f t="shared" si="26"/>
        <v>0</v>
      </c>
    </row>
    <row r="531" spans="2:14" s="24" customFormat="1" x14ac:dyDescent="0.35">
      <c r="B531" s="14"/>
      <c r="C531" s="15"/>
      <c r="D531" s="16" t="e">
        <f t="shared" si="24"/>
        <v>#DIV/0!</v>
      </c>
      <c r="E531" s="17"/>
      <c r="F531" s="15"/>
      <c r="G531" s="18"/>
      <c r="H531" s="25"/>
      <c r="I531" s="20"/>
      <c r="J531" s="20"/>
      <c r="K531" s="21"/>
      <c r="L531" s="22"/>
      <c r="M531" s="20">
        <f t="shared" si="25"/>
        <v>0</v>
      </c>
      <c r="N531" s="23">
        <f t="shared" si="26"/>
        <v>0</v>
      </c>
    </row>
    <row r="532" spans="2:14" s="24" customFormat="1" x14ac:dyDescent="0.35">
      <c r="B532" s="14"/>
      <c r="C532" s="15"/>
      <c r="D532" s="16" t="e">
        <f t="shared" si="24"/>
        <v>#DIV/0!</v>
      </c>
      <c r="E532" s="17"/>
      <c r="F532" s="15"/>
      <c r="G532" s="18"/>
      <c r="H532" s="25"/>
      <c r="I532" s="20"/>
      <c r="J532" s="20"/>
      <c r="K532" s="21"/>
      <c r="L532" s="22"/>
      <c r="M532" s="20">
        <f t="shared" si="25"/>
        <v>0</v>
      </c>
      <c r="N532" s="23">
        <f t="shared" si="26"/>
        <v>0</v>
      </c>
    </row>
    <row r="533" spans="2:14" s="24" customFormat="1" x14ac:dyDescent="0.35">
      <c r="B533" s="14"/>
      <c r="C533" s="15"/>
      <c r="D533" s="16" t="e">
        <f t="shared" si="24"/>
        <v>#DIV/0!</v>
      </c>
      <c r="E533" s="17"/>
      <c r="F533" s="15"/>
      <c r="G533" s="18"/>
      <c r="H533" s="25"/>
      <c r="I533" s="20"/>
      <c r="J533" s="20"/>
      <c r="K533" s="21"/>
      <c r="L533" s="22"/>
      <c r="M533" s="20">
        <f t="shared" si="25"/>
        <v>0</v>
      </c>
      <c r="N533" s="23">
        <f t="shared" si="26"/>
        <v>0</v>
      </c>
    </row>
    <row r="534" spans="2:14" s="24" customFormat="1" x14ac:dyDescent="0.35">
      <c r="B534" s="14"/>
      <c r="C534" s="15"/>
      <c r="D534" s="16" t="e">
        <f t="shared" si="24"/>
        <v>#DIV/0!</v>
      </c>
      <c r="E534" s="17"/>
      <c r="F534" s="15"/>
      <c r="G534" s="18"/>
      <c r="H534" s="25"/>
      <c r="I534" s="20"/>
      <c r="J534" s="20"/>
      <c r="K534" s="21"/>
      <c r="L534" s="22"/>
      <c r="M534" s="20">
        <f t="shared" si="25"/>
        <v>0</v>
      </c>
      <c r="N534" s="23">
        <f t="shared" si="26"/>
        <v>0</v>
      </c>
    </row>
    <row r="535" spans="2:14" s="24" customFormat="1" x14ac:dyDescent="0.35">
      <c r="B535" s="14"/>
      <c r="C535" s="15"/>
      <c r="D535" s="16" t="e">
        <f t="shared" si="24"/>
        <v>#DIV/0!</v>
      </c>
      <c r="E535" s="17"/>
      <c r="F535" s="15"/>
      <c r="G535" s="18"/>
      <c r="H535" s="25"/>
      <c r="I535" s="20"/>
      <c r="J535" s="20"/>
      <c r="K535" s="21"/>
      <c r="L535" s="22"/>
      <c r="M535" s="20">
        <f t="shared" si="25"/>
        <v>0</v>
      </c>
      <c r="N535" s="23">
        <f t="shared" si="26"/>
        <v>0</v>
      </c>
    </row>
    <row r="536" spans="2:14" s="24" customFormat="1" x14ac:dyDescent="0.35">
      <c r="B536" s="14"/>
      <c r="C536" s="15"/>
      <c r="D536" s="16" t="e">
        <f t="shared" si="24"/>
        <v>#DIV/0!</v>
      </c>
      <c r="E536" s="17"/>
      <c r="F536" s="15"/>
      <c r="G536" s="18"/>
      <c r="H536" s="25"/>
      <c r="I536" s="20"/>
      <c r="J536" s="20"/>
      <c r="K536" s="21"/>
      <c r="L536" s="22"/>
      <c r="M536" s="20">
        <f t="shared" si="25"/>
        <v>0</v>
      </c>
      <c r="N536" s="23">
        <f t="shared" si="26"/>
        <v>0</v>
      </c>
    </row>
    <row r="537" spans="2:14" s="24" customFormat="1" x14ac:dyDescent="0.35">
      <c r="B537" s="14"/>
      <c r="C537" s="15"/>
      <c r="D537" s="16" t="e">
        <f t="shared" si="24"/>
        <v>#DIV/0!</v>
      </c>
      <c r="E537" s="17"/>
      <c r="F537" s="15"/>
      <c r="G537" s="18"/>
      <c r="H537" s="25"/>
      <c r="I537" s="20"/>
      <c r="J537" s="20"/>
      <c r="K537" s="21"/>
      <c r="L537" s="22"/>
      <c r="M537" s="20">
        <f t="shared" si="25"/>
        <v>0</v>
      </c>
      <c r="N537" s="23">
        <f t="shared" si="26"/>
        <v>0</v>
      </c>
    </row>
    <row r="538" spans="2:14" s="24" customFormat="1" x14ac:dyDescent="0.35">
      <c r="B538" s="14"/>
      <c r="C538" s="15"/>
      <c r="D538" s="16" t="e">
        <f t="shared" si="24"/>
        <v>#DIV/0!</v>
      </c>
      <c r="E538" s="17"/>
      <c r="F538" s="15"/>
      <c r="G538" s="18"/>
      <c r="H538" s="25"/>
      <c r="I538" s="20"/>
      <c r="J538" s="20"/>
      <c r="K538" s="21"/>
      <c r="L538" s="22"/>
      <c r="M538" s="20">
        <f t="shared" si="25"/>
        <v>0</v>
      </c>
      <c r="N538" s="23">
        <f t="shared" si="26"/>
        <v>0</v>
      </c>
    </row>
    <row r="539" spans="2:14" s="24" customFormat="1" x14ac:dyDescent="0.35">
      <c r="B539" s="14"/>
      <c r="C539" s="15"/>
      <c r="D539" s="16" t="e">
        <f t="shared" si="24"/>
        <v>#DIV/0!</v>
      </c>
      <c r="E539" s="17"/>
      <c r="F539" s="15"/>
      <c r="G539" s="18"/>
      <c r="H539" s="25"/>
      <c r="I539" s="20"/>
      <c r="J539" s="20"/>
      <c r="K539" s="21"/>
      <c r="L539" s="22"/>
      <c r="M539" s="20">
        <f t="shared" si="25"/>
        <v>0</v>
      </c>
      <c r="N539" s="23">
        <f t="shared" si="26"/>
        <v>0</v>
      </c>
    </row>
    <row r="540" spans="2:14" s="24" customFormat="1" x14ac:dyDescent="0.35">
      <c r="B540" s="14"/>
      <c r="C540" s="15"/>
      <c r="D540" s="16" t="e">
        <f t="shared" si="24"/>
        <v>#DIV/0!</v>
      </c>
      <c r="E540" s="17"/>
      <c r="F540" s="15"/>
      <c r="G540" s="18"/>
      <c r="H540" s="25"/>
      <c r="I540" s="20"/>
      <c r="J540" s="20"/>
      <c r="K540" s="21"/>
      <c r="L540" s="22"/>
      <c r="M540" s="20">
        <f t="shared" si="25"/>
        <v>0</v>
      </c>
      <c r="N540" s="23">
        <f t="shared" si="26"/>
        <v>0</v>
      </c>
    </row>
    <row r="541" spans="2:14" s="24" customFormat="1" x14ac:dyDescent="0.35">
      <c r="B541" s="14"/>
      <c r="C541" s="15"/>
      <c r="D541" s="16" t="e">
        <f t="shared" si="24"/>
        <v>#DIV/0!</v>
      </c>
      <c r="E541" s="17"/>
      <c r="F541" s="15"/>
      <c r="G541" s="18"/>
      <c r="H541" s="25"/>
      <c r="I541" s="20"/>
      <c r="J541" s="20"/>
      <c r="K541" s="21"/>
      <c r="L541" s="22"/>
      <c r="M541" s="20">
        <f t="shared" si="25"/>
        <v>0</v>
      </c>
      <c r="N541" s="23">
        <f t="shared" si="26"/>
        <v>0</v>
      </c>
    </row>
    <row r="542" spans="2:14" s="24" customFormat="1" x14ac:dyDescent="0.35">
      <c r="B542" s="14"/>
      <c r="C542" s="15"/>
      <c r="D542" s="16" t="e">
        <f t="shared" si="24"/>
        <v>#DIV/0!</v>
      </c>
      <c r="E542" s="17"/>
      <c r="F542" s="15"/>
      <c r="G542" s="18"/>
      <c r="H542" s="25"/>
      <c r="I542" s="20"/>
      <c r="J542" s="20"/>
      <c r="K542" s="21"/>
      <c r="L542" s="22"/>
      <c r="M542" s="20">
        <f t="shared" si="25"/>
        <v>0</v>
      </c>
      <c r="N542" s="23">
        <f t="shared" si="26"/>
        <v>0</v>
      </c>
    </row>
    <row r="543" spans="2:14" s="24" customFormat="1" x14ac:dyDescent="0.35">
      <c r="B543" s="14"/>
      <c r="C543" s="15"/>
      <c r="D543" s="16" t="e">
        <f t="shared" si="24"/>
        <v>#DIV/0!</v>
      </c>
      <c r="E543" s="17"/>
      <c r="F543" s="15"/>
      <c r="G543" s="18"/>
      <c r="H543" s="25"/>
      <c r="I543" s="20"/>
      <c r="J543" s="20"/>
      <c r="K543" s="21"/>
      <c r="L543" s="22"/>
      <c r="M543" s="20">
        <f t="shared" si="25"/>
        <v>0</v>
      </c>
      <c r="N543" s="23">
        <f t="shared" si="26"/>
        <v>0</v>
      </c>
    </row>
    <row r="544" spans="2:14" s="24" customFormat="1" x14ac:dyDescent="0.35">
      <c r="B544" s="14"/>
      <c r="C544" s="15"/>
      <c r="D544" s="16" t="e">
        <f t="shared" si="24"/>
        <v>#DIV/0!</v>
      </c>
      <c r="E544" s="17"/>
      <c r="F544" s="15"/>
      <c r="G544" s="18"/>
      <c r="H544" s="25"/>
      <c r="I544" s="20"/>
      <c r="J544" s="20"/>
      <c r="K544" s="21"/>
      <c r="L544" s="22"/>
      <c r="M544" s="20">
        <f t="shared" si="25"/>
        <v>0</v>
      </c>
      <c r="N544" s="23">
        <f t="shared" si="26"/>
        <v>0</v>
      </c>
    </row>
    <row r="545" spans="2:14" s="24" customFormat="1" x14ac:dyDescent="0.35">
      <c r="B545" s="14"/>
      <c r="C545" s="15"/>
      <c r="D545" s="16" t="e">
        <f t="shared" si="24"/>
        <v>#DIV/0!</v>
      </c>
      <c r="E545" s="17"/>
      <c r="F545" s="15"/>
      <c r="G545" s="18"/>
      <c r="H545" s="25"/>
      <c r="I545" s="20"/>
      <c r="J545" s="20"/>
      <c r="K545" s="21"/>
      <c r="L545" s="22"/>
      <c r="M545" s="20">
        <f t="shared" si="25"/>
        <v>0</v>
      </c>
      <c r="N545" s="23">
        <f t="shared" si="26"/>
        <v>0</v>
      </c>
    </row>
    <row r="546" spans="2:14" s="24" customFormat="1" x14ac:dyDescent="0.35">
      <c r="B546" s="14"/>
      <c r="C546" s="15"/>
      <c r="D546" s="16" t="e">
        <f t="shared" si="24"/>
        <v>#DIV/0!</v>
      </c>
      <c r="E546" s="17"/>
      <c r="F546" s="15"/>
      <c r="G546" s="18"/>
      <c r="H546" s="25"/>
      <c r="I546" s="20"/>
      <c r="J546" s="20"/>
      <c r="K546" s="21"/>
      <c r="L546" s="22"/>
      <c r="M546" s="20">
        <f t="shared" si="25"/>
        <v>0</v>
      </c>
      <c r="N546" s="23">
        <f t="shared" si="26"/>
        <v>0</v>
      </c>
    </row>
    <row r="547" spans="2:14" s="24" customFormat="1" x14ac:dyDescent="0.35">
      <c r="B547" s="14"/>
      <c r="C547" s="15"/>
      <c r="D547" s="16" t="e">
        <f t="shared" si="24"/>
        <v>#DIV/0!</v>
      </c>
      <c r="E547" s="17"/>
      <c r="F547" s="15"/>
      <c r="G547" s="18"/>
      <c r="H547" s="25"/>
      <c r="I547" s="20"/>
      <c r="J547" s="20"/>
      <c r="K547" s="21"/>
      <c r="L547" s="22"/>
      <c r="M547" s="20">
        <f t="shared" si="25"/>
        <v>0</v>
      </c>
      <c r="N547" s="23">
        <f t="shared" si="26"/>
        <v>0</v>
      </c>
    </row>
    <row r="548" spans="2:14" s="24" customFormat="1" x14ac:dyDescent="0.35">
      <c r="B548" s="14"/>
      <c r="C548" s="15"/>
      <c r="D548" s="16" t="e">
        <f t="shared" si="24"/>
        <v>#DIV/0!</v>
      </c>
      <c r="E548" s="17"/>
      <c r="F548" s="15"/>
      <c r="G548" s="18"/>
      <c r="H548" s="25"/>
      <c r="I548" s="20"/>
      <c r="J548" s="20"/>
      <c r="K548" s="21"/>
      <c r="L548" s="22"/>
      <c r="M548" s="20">
        <f t="shared" si="25"/>
        <v>0</v>
      </c>
      <c r="N548" s="23">
        <f t="shared" si="26"/>
        <v>0</v>
      </c>
    </row>
    <row r="549" spans="2:14" s="24" customFormat="1" x14ac:dyDescent="0.35">
      <c r="B549" s="14"/>
      <c r="C549" s="15"/>
      <c r="D549" s="16" t="e">
        <f t="shared" si="24"/>
        <v>#DIV/0!</v>
      </c>
      <c r="E549" s="17"/>
      <c r="F549" s="15"/>
      <c r="G549" s="18"/>
      <c r="H549" s="25"/>
      <c r="I549" s="20"/>
      <c r="J549" s="20"/>
      <c r="K549" s="21"/>
      <c r="L549" s="22"/>
      <c r="M549" s="20">
        <f t="shared" si="25"/>
        <v>0</v>
      </c>
      <c r="N549" s="23">
        <f t="shared" si="26"/>
        <v>0</v>
      </c>
    </row>
    <row r="550" spans="2:14" s="24" customFormat="1" x14ac:dyDescent="0.35">
      <c r="B550" s="14"/>
      <c r="C550" s="15"/>
      <c r="D550" s="16" t="e">
        <f t="shared" si="24"/>
        <v>#DIV/0!</v>
      </c>
      <c r="E550" s="17"/>
      <c r="F550" s="15"/>
      <c r="G550" s="18"/>
      <c r="H550" s="25"/>
      <c r="I550" s="20"/>
      <c r="J550" s="20"/>
      <c r="K550" s="21"/>
      <c r="L550" s="22"/>
      <c r="M550" s="20">
        <f t="shared" si="25"/>
        <v>0</v>
      </c>
      <c r="N550" s="23">
        <f t="shared" si="26"/>
        <v>0</v>
      </c>
    </row>
    <row r="551" spans="2:14" s="24" customFormat="1" x14ac:dyDescent="0.35">
      <c r="B551" s="14"/>
      <c r="C551" s="15"/>
      <c r="D551" s="16" t="e">
        <f t="shared" si="24"/>
        <v>#DIV/0!</v>
      </c>
      <c r="E551" s="17"/>
      <c r="F551" s="15"/>
      <c r="G551" s="18"/>
      <c r="H551" s="25"/>
      <c r="I551" s="20"/>
      <c r="J551" s="20"/>
      <c r="K551" s="21"/>
      <c r="L551" s="22"/>
      <c r="M551" s="20">
        <f t="shared" si="25"/>
        <v>0</v>
      </c>
      <c r="N551" s="23">
        <f t="shared" si="26"/>
        <v>0</v>
      </c>
    </row>
    <row r="552" spans="2:14" s="24" customFormat="1" x14ac:dyDescent="0.35">
      <c r="B552" s="14"/>
      <c r="C552" s="15"/>
      <c r="D552" s="16" t="e">
        <f t="shared" si="24"/>
        <v>#DIV/0!</v>
      </c>
      <c r="E552" s="17"/>
      <c r="F552" s="15"/>
      <c r="G552" s="18"/>
      <c r="H552" s="25"/>
      <c r="I552" s="20"/>
      <c r="J552" s="20"/>
      <c r="K552" s="21"/>
      <c r="L552" s="22"/>
      <c r="M552" s="20">
        <f t="shared" si="25"/>
        <v>0</v>
      </c>
      <c r="N552" s="23">
        <f t="shared" si="26"/>
        <v>0</v>
      </c>
    </row>
    <row r="553" spans="2:14" s="24" customFormat="1" x14ac:dyDescent="0.35">
      <c r="B553" s="14"/>
      <c r="C553" s="15"/>
      <c r="D553" s="16" t="e">
        <f t="shared" si="24"/>
        <v>#DIV/0!</v>
      </c>
      <c r="E553" s="17"/>
      <c r="F553" s="15"/>
      <c r="G553" s="18"/>
      <c r="H553" s="25"/>
      <c r="I553" s="20"/>
      <c r="J553" s="20"/>
      <c r="K553" s="21"/>
      <c r="L553" s="22"/>
      <c r="M553" s="20">
        <f t="shared" si="25"/>
        <v>0</v>
      </c>
      <c r="N553" s="23">
        <f t="shared" si="26"/>
        <v>0</v>
      </c>
    </row>
    <row r="554" spans="2:14" s="24" customFormat="1" x14ac:dyDescent="0.35">
      <c r="B554" s="14"/>
      <c r="C554" s="15"/>
      <c r="D554" s="16" t="e">
        <f t="shared" si="24"/>
        <v>#DIV/0!</v>
      </c>
      <c r="E554" s="17"/>
      <c r="F554" s="15"/>
      <c r="G554" s="18"/>
      <c r="H554" s="25"/>
      <c r="I554" s="20"/>
      <c r="J554" s="20"/>
      <c r="K554" s="21"/>
      <c r="L554" s="22"/>
      <c r="M554" s="20">
        <f t="shared" si="25"/>
        <v>0</v>
      </c>
      <c r="N554" s="23">
        <f t="shared" si="26"/>
        <v>0</v>
      </c>
    </row>
    <row r="555" spans="2:14" s="24" customFormat="1" x14ac:dyDescent="0.35">
      <c r="B555" s="14"/>
      <c r="C555" s="15"/>
      <c r="D555" s="16" t="e">
        <f t="shared" si="24"/>
        <v>#DIV/0!</v>
      </c>
      <c r="E555" s="17"/>
      <c r="F555" s="15"/>
      <c r="G555" s="18"/>
      <c r="H555" s="25"/>
      <c r="I555" s="20"/>
      <c r="J555" s="20"/>
      <c r="K555" s="21"/>
      <c r="L555" s="22"/>
      <c r="M555" s="20">
        <f t="shared" si="25"/>
        <v>0</v>
      </c>
      <c r="N555" s="23">
        <f t="shared" si="26"/>
        <v>0</v>
      </c>
    </row>
    <row r="556" spans="2:14" s="24" customFormat="1" x14ac:dyDescent="0.35">
      <c r="B556" s="14"/>
      <c r="C556" s="15"/>
      <c r="D556" s="16" t="e">
        <f t="shared" si="24"/>
        <v>#DIV/0!</v>
      </c>
      <c r="E556" s="17"/>
      <c r="F556" s="15"/>
      <c r="G556" s="18"/>
      <c r="H556" s="25"/>
      <c r="I556" s="20"/>
      <c r="J556" s="20"/>
      <c r="K556" s="21"/>
      <c r="L556" s="22"/>
      <c r="M556" s="20">
        <f t="shared" si="25"/>
        <v>0</v>
      </c>
      <c r="N556" s="23">
        <f t="shared" si="26"/>
        <v>0</v>
      </c>
    </row>
    <row r="557" spans="2:14" s="24" customFormat="1" x14ac:dyDescent="0.35">
      <c r="B557" s="14"/>
      <c r="C557" s="15"/>
      <c r="D557" s="16" t="e">
        <f t="shared" si="24"/>
        <v>#DIV/0!</v>
      </c>
      <c r="E557" s="17"/>
      <c r="F557" s="15"/>
      <c r="G557" s="18"/>
      <c r="H557" s="25"/>
      <c r="I557" s="20"/>
      <c r="J557" s="20"/>
      <c r="K557" s="21"/>
      <c r="L557" s="22"/>
      <c r="M557" s="20">
        <f t="shared" si="25"/>
        <v>0</v>
      </c>
      <c r="N557" s="23">
        <f t="shared" si="26"/>
        <v>0</v>
      </c>
    </row>
    <row r="558" spans="2:14" s="24" customFormat="1" x14ac:dyDescent="0.35">
      <c r="B558" s="14"/>
      <c r="C558" s="15"/>
      <c r="D558" s="16" t="e">
        <f t="shared" si="24"/>
        <v>#DIV/0!</v>
      </c>
      <c r="E558" s="17"/>
      <c r="F558" s="15"/>
      <c r="G558" s="18"/>
      <c r="H558" s="25"/>
      <c r="I558" s="20"/>
      <c r="J558" s="20"/>
      <c r="K558" s="21"/>
      <c r="L558" s="22"/>
      <c r="M558" s="20">
        <f t="shared" si="25"/>
        <v>0</v>
      </c>
      <c r="N558" s="23">
        <f t="shared" si="26"/>
        <v>0</v>
      </c>
    </row>
    <row r="559" spans="2:14" s="24" customFormat="1" x14ac:dyDescent="0.35">
      <c r="B559" s="14"/>
      <c r="C559" s="15"/>
      <c r="D559" s="16" t="e">
        <f t="shared" si="24"/>
        <v>#DIV/0!</v>
      </c>
      <c r="E559" s="17"/>
      <c r="F559" s="15"/>
      <c r="G559" s="18"/>
      <c r="H559" s="25"/>
      <c r="I559" s="20"/>
      <c r="J559" s="20"/>
      <c r="K559" s="21"/>
      <c r="L559" s="22"/>
      <c r="M559" s="20">
        <f t="shared" si="25"/>
        <v>0</v>
      </c>
      <c r="N559" s="23">
        <f t="shared" si="26"/>
        <v>0</v>
      </c>
    </row>
    <row r="560" spans="2:14" s="24" customFormat="1" x14ac:dyDescent="0.35">
      <c r="B560" s="14"/>
      <c r="C560" s="15"/>
      <c r="D560" s="16" t="e">
        <f t="shared" si="24"/>
        <v>#DIV/0!</v>
      </c>
      <c r="E560" s="17"/>
      <c r="F560" s="15"/>
      <c r="G560" s="18"/>
      <c r="H560" s="25"/>
      <c r="I560" s="20"/>
      <c r="J560" s="20"/>
      <c r="K560" s="21"/>
      <c r="L560" s="22"/>
      <c r="M560" s="20">
        <f t="shared" si="25"/>
        <v>0</v>
      </c>
      <c r="N560" s="23">
        <f t="shared" si="26"/>
        <v>0</v>
      </c>
    </row>
    <row r="561" spans="2:14" s="24" customFormat="1" x14ac:dyDescent="0.35">
      <c r="B561" s="14"/>
      <c r="C561" s="15"/>
      <c r="D561" s="16" t="e">
        <f t="shared" si="24"/>
        <v>#DIV/0!</v>
      </c>
      <c r="E561" s="17"/>
      <c r="F561" s="15"/>
      <c r="G561" s="18"/>
      <c r="H561" s="25"/>
      <c r="I561" s="20"/>
      <c r="J561" s="20"/>
      <c r="K561" s="21"/>
      <c r="L561" s="22"/>
      <c r="M561" s="20">
        <f t="shared" si="25"/>
        <v>0</v>
      </c>
      <c r="N561" s="23">
        <f t="shared" si="26"/>
        <v>0</v>
      </c>
    </row>
    <row r="562" spans="2:14" s="24" customFormat="1" x14ac:dyDescent="0.35">
      <c r="B562" s="14"/>
      <c r="C562" s="15"/>
      <c r="D562" s="16" t="e">
        <f t="shared" si="24"/>
        <v>#DIV/0!</v>
      </c>
      <c r="E562" s="17"/>
      <c r="F562" s="15"/>
      <c r="G562" s="18"/>
      <c r="H562" s="25"/>
      <c r="I562" s="20"/>
      <c r="J562" s="20"/>
      <c r="K562" s="21"/>
      <c r="L562" s="22"/>
      <c r="M562" s="20">
        <f t="shared" si="25"/>
        <v>0</v>
      </c>
      <c r="N562" s="23">
        <f t="shared" si="26"/>
        <v>0</v>
      </c>
    </row>
    <row r="563" spans="2:14" s="24" customFormat="1" x14ac:dyDescent="0.35">
      <c r="B563" s="14"/>
      <c r="C563" s="15"/>
      <c r="D563" s="16" t="e">
        <f t="shared" si="24"/>
        <v>#DIV/0!</v>
      </c>
      <c r="E563" s="17"/>
      <c r="F563" s="15"/>
      <c r="G563" s="18"/>
      <c r="H563" s="25"/>
      <c r="I563" s="20"/>
      <c r="J563" s="20"/>
      <c r="K563" s="21"/>
      <c r="L563" s="22"/>
      <c r="M563" s="20">
        <f t="shared" si="25"/>
        <v>0</v>
      </c>
      <c r="N563" s="23">
        <f t="shared" si="26"/>
        <v>0</v>
      </c>
    </row>
    <row r="564" spans="2:14" s="24" customFormat="1" x14ac:dyDescent="0.35">
      <c r="B564" s="14"/>
      <c r="C564" s="15"/>
      <c r="D564" s="16" t="e">
        <f t="shared" si="24"/>
        <v>#DIV/0!</v>
      </c>
      <c r="E564" s="17"/>
      <c r="F564" s="15"/>
      <c r="G564" s="18"/>
      <c r="H564" s="25"/>
      <c r="I564" s="20"/>
      <c r="J564" s="20"/>
      <c r="K564" s="21"/>
      <c r="L564" s="22"/>
      <c r="M564" s="20">
        <f t="shared" si="25"/>
        <v>0</v>
      </c>
      <c r="N564" s="23">
        <f t="shared" si="26"/>
        <v>0</v>
      </c>
    </row>
    <row r="565" spans="2:14" s="24" customFormat="1" x14ac:dyDescent="0.35">
      <c r="B565" s="14"/>
      <c r="C565" s="15"/>
      <c r="D565" s="16" t="e">
        <f t="shared" si="24"/>
        <v>#DIV/0!</v>
      </c>
      <c r="E565" s="17"/>
      <c r="F565" s="15"/>
      <c r="G565" s="18"/>
      <c r="H565" s="25"/>
      <c r="I565" s="20"/>
      <c r="J565" s="20"/>
      <c r="K565" s="21"/>
      <c r="L565" s="22"/>
      <c r="M565" s="20">
        <f t="shared" si="25"/>
        <v>0</v>
      </c>
      <c r="N565" s="23">
        <f t="shared" si="26"/>
        <v>0</v>
      </c>
    </row>
    <row r="566" spans="2:14" s="24" customFormat="1" x14ac:dyDescent="0.35">
      <c r="B566" s="14"/>
      <c r="C566" s="15"/>
      <c r="D566" s="16" t="e">
        <f t="shared" si="24"/>
        <v>#DIV/0!</v>
      </c>
      <c r="E566" s="17"/>
      <c r="F566" s="15"/>
      <c r="G566" s="18"/>
      <c r="H566" s="25"/>
      <c r="I566" s="20"/>
      <c r="J566" s="20"/>
      <c r="K566" s="21"/>
      <c r="L566" s="22"/>
      <c r="M566" s="20">
        <f t="shared" si="25"/>
        <v>0</v>
      </c>
      <c r="N566" s="23">
        <f t="shared" si="26"/>
        <v>0</v>
      </c>
    </row>
    <row r="567" spans="2:14" s="24" customFormat="1" x14ac:dyDescent="0.35">
      <c r="B567" s="14"/>
      <c r="C567" s="15"/>
      <c r="D567" s="16" t="e">
        <f t="shared" si="24"/>
        <v>#DIV/0!</v>
      </c>
      <c r="E567" s="17"/>
      <c r="F567" s="15"/>
      <c r="G567" s="18"/>
      <c r="H567" s="25"/>
      <c r="I567" s="20"/>
      <c r="J567" s="20"/>
      <c r="K567" s="21"/>
      <c r="L567" s="22"/>
      <c r="M567" s="20">
        <f t="shared" si="25"/>
        <v>0</v>
      </c>
      <c r="N567" s="23">
        <f t="shared" si="26"/>
        <v>0</v>
      </c>
    </row>
    <row r="568" spans="2:14" s="24" customFormat="1" x14ac:dyDescent="0.35">
      <c r="B568" s="14"/>
      <c r="C568" s="15"/>
      <c r="D568" s="16" t="e">
        <f t="shared" si="24"/>
        <v>#DIV/0!</v>
      </c>
      <c r="E568" s="17"/>
      <c r="F568" s="15"/>
      <c r="G568" s="18"/>
      <c r="H568" s="25"/>
      <c r="I568" s="20"/>
      <c r="J568" s="20"/>
      <c r="K568" s="21"/>
      <c r="L568" s="22"/>
      <c r="M568" s="20">
        <f t="shared" si="25"/>
        <v>0</v>
      </c>
      <c r="N568" s="23">
        <f t="shared" si="26"/>
        <v>0</v>
      </c>
    </row>
    <row r="569" spans="2:14" s="24" customFormat="1" x14ac:dyDescent="0.35">
      <c r="B569" s="14"/>
      <c r="C569" s="15"/>
      <c r="D569" s="16" t="e">
        <f t="shared" si="24"/>
        <v>#DIV/0!</v>
      </c>
      <c r="E569" s="17"/>
      <c r="F569" s="15"/>
      <c r="G569" s="18"/>
      <c r="H569" s="25"/>
      <c r="I569" s="20"/>
      <c r="J569" s="20"/>
      <c r="K569" s="21"/>
      <c r="L569" s="22"/>
      <c r="M569" s="20">
        <f t="shared" si="25"/>
        <v>0</v>
      </c>
      <c r="N569" s="23">
        <f t="shared" si="26"/>
        <v>0</v>
      </c>
    </row>
    <row r="570" spans="2:14" s="24" customFormat="1" x14ac:dyDescent="0.35">
      <c r="B570" s="14"/>
      <c r="C570" s="15"/>
      <c r="D570" s="16" t="e">
        <f t="shared" si="24"/>
        <v>#DIV/0!</v>
      </c>
      <c r="E570" s="17"/>
      <c r="F570" s="15"/>
      <c r="G570" s="18"/>
      <c r="H570" s="25"/>
      <c r="I570" s="20"/>
      <c r="J570" s="20"/>
      <c r="K570" s="21"/>
      <c r="L570" s="22"/>
      <c r="M570" s="20">
        <f t="shared" si="25"/>
        <v>0</v>
      </c>
      <c r="N570" s="23">
        <f t="shared" si="26"/>
        <v>0</v>
      </c>
    </row>
    <row r="571" spans="2:14" s="24" customFormat="1" x14ac:dyDescent="0.35">
      <c r="B571" s="14"/>
      <c r="C571" s="15"/>
      <c r="D571" s="16" t="e">
        <f t="shared" si="24"/>
        <v>#DIV/0!</v>
      </c>
      <c r="E571" s="17"/>
      <c r="F571" s="15"/>
      <c r="G571" s="18"/>
      <c r="H571" s="25"/>
      <c r="I571" s="20"/>
      <c r="J571" s="20"/>
      <c r="K571" s="21"/>
      <c r="L571" s="22"/>
      <c r="M571" s="20">
        <f t="shared" si="25"/>
        <v>0</v>
      </c>
      <c r="N571" s="23">
        <f t="shared" si="26"/>
        <v>0</v>
      </c>
    </row>
    <row r="572" spans="2:14" s="24" customFormat="1" x14ac:dyDescent="0.35">
      <c r="B572" s="14"/>
      <c r="C572" s="15"/>
      <c r="D572" s="16" t="e">
        <f t="shared" si="24"/>
        <v>#DIV/0!</v>
      </c>
      <c r="E572" s="17"/>
      <c r="F572" s="15"/>
      <c r="G572" s="18"/>
      <c r="H572" s="25"/>
      <c r="I572" s="20"/>
      <c r="J572" s="20"/>
      <c r="K572" s="21"/>
      <c r="L572" s="22"/>
      <c r="M572" s="20">
        <f t="shared" si="25"/>
        <v>0</v>
      </c>
      <c r="N572" s="23">
        <f t="shared" si="26"/>
        <v>0</v>
      </c>
    </row>
    <row r="573" spans="2:14" s="24" customFormat="1" x14ac:dyDescent="0.35">
      <c r="B573" s="14"/>
      <c r="C573" s="15"/>
      <c r="D573" s="16" t="e">
        <f t="shared" si="24"/>
        <v>#DIV/0!</v>
      </c>
      <c r="E573" s="17"/>
      <c r="F573" s="15"/>
      <c r="G573" s="18"/>
      <c r="H573" s="25"/>
      <c r="I573" s="20"/>
      <c r="J573" s="20"/>
      <c r="K573" s="21"/>
      <c r="L573" s="22"/>
      <c r="M573" s="20">
        <f t="shared" si="25"/>
        <v>0</v>
      </c>
      <c r="N573" s="23">
        <f t="shared" si="26"/>
        <v>0</v>
      </c>
    </row>
    <row r="574" spans="2:14" s="24" customFormat="1" x14ac:dyDescent="0.35">
      <c r="B574" s="14"/>
      <c r="C574" s="15"/>
      <c r="D574" s="16" t="e">
        <f t="shared" si="24"/>
        <v>#DIV/0!</v>
      </c>
      <c r="E574" s="17"/>
      <c r="F574" s="15"/>
      <c r="G574" s="18"/>
      <c r="H574" s="25"/>
      <c r="I574" s="20"/>
      <c r="J574" s="20"/>
      <c r="K574" s="21"/>
      <c r="L574" s="22"/>
      <c r="M574" s="20">
        <f t="shared" si="25"/>
        <v>0</v>
      </c>
      <c r="N574" s="23">
        <f t="shared" si="26"/>
        <v>0</v>
      </c>
    </row>
    <row r="575" spans="2:14" s="24" customFormat="1" x14ac:dyDescent="0.35">
      <c r="B575" s="14"/>
      <c r="C575" s="15"/>
      <c r="D575" s="16" t="e">
        <f t="shared" si="24"/>
        <v>#DIV/0!</v>
      </c>
      <c r="E575" s="17"/>
      <c r="F575" s="15"/>
      <c r="G575" s="18"/>
      <c r="H575" s="25"/>
      <c r="I575" s="20"/>
      <c r="J575" s="20"/>
      <c r="K575" s="21"/>
      <c r="L575" s="22"/>
      <c r="M575" s="20">
        <f t="shared" si="25"/>
        <v>0</v>
      </c>
      <c r="N575" s="23">
        <f t="shared" si="26"/>
        <v>0</v>
      </c>
    </row>
    <row r="576" spans="2:14" s="24" customFormat="1" x14ac:dyDescent="0.35">
      <c r="B576" s="14"/>
      <c r="C576" s="15"/>
      <c r="D576" s="16" t="e">
        <f t="shared" si="24"/>
        <v>#DIV/0!</v>
      </c>
      <c r="E576" s="17"/>
      <c r="F576" s="15"/>
      <c r="G576" s="18"/>
      <c r="H576" s="25"/>
      <c r="I576" s="20"/>
      <c r="J576" s="20"/>
      <c r="K576" s="21"/>
      <c r="L576" s="22"/>
      <c r="M576" s="20">
        <f t="shared" si="25"/>
        <v>0</v>
      </c>
      <c r="N576" s="23">
        <f t="shared" si="26"/>
        <v>0</v>
      </c>
    </row>
    <row r="577" spans="2:14" s="24" customFormat="1" x14ac:dyDescent="0.35">
      <c r="B577" s="14"/>
      <c r="C577" s="15"/>
      <c r="D577" s="16" t="e">
        <f t="shared" si="24"/>
        <v>#DIV/0!</v>
      </c>
      <c r="E577" s="17"/>
      <c r="F577" s="15"/>
      <c r="G577" s="18"/>
      <c r="H577" s="25"/>
      <c r="I577" s="20"/>
      <c r="J577" s="20"/>
      <c r="K577" s="21"/>
      <c r="L577" s="22"/>
      <c r="M577" s="20">
        <f t="shared" si="25"/>
        <v>0</v>
      </c>
      <c r="N577" s="23">
        <f t="shared" si="26"/>
        <v>0</v>
      </c>
    </row>
    <row r="578" spans="2:14" s="24" customFormat="1" x14ac:dyDescent="0.35">
      <c r="B578" s="14"/>
      <c r="C578" s="15"/>
      <c r="D578" s="16" t="e">
        <f t="shared" si="24"/>
        <v>#DIV/0!</v>
      </c>
      <c r="E578" s="17"/>
      <c r="F578" s="15"/>
      <c r="G578" s="18"/>
      <c r="H578" s="25"/>
      <c r="I578" s="20"/>
      <c r="J578" s="20"/>
      <c r="K578" s="21"/>
      <c r="L578" s="22"/>
      <c r="M578" s="20">
        <f t="shared" si="25"/>
        <v>0</v>
      </c>
      <c r="N578" s="23">
        <f t="shared" si="26"/>
        <v>0</v>
      </c>
    </row>
    <row r="579" spans="2:14" s="24" customFormat="1" x14ac:dyDescent="0.35">
      <c r="B579" s="14"/>
      <c r="C579" s="15"/>
      <c r="D579" s="16" t="e">
        <f t="shared" si="24"/>
        <v>#DIV/0!</v>
      </c>
      <c r="E579" s="17"/>
      <c r="F579" s="15"/>
      <c r="G579" s="18"/>
      <c r="H579" s="25"/>
      <c r="I579" s="20"/>
      <c r="J579" s="20"/>
      <c r="K579" s="21"/>
      <c r="L579" s="22"/>
      <c r="M579" s="20">
        <f t="shared" si="25"/>
        <v>0</v>
      </c>
      <c r="N579" s="23">
        <f t="shared" si="26"/>
        <v>0</v>
      </c>
    </row>
    <row r="580" spans="2:14" s="24" customFormat="1" x14ac:dyDescent="0.35">
      <c r="B580" s="14"/>
      <c r="C580" s="15"/>
      <c r="D580" s="16" t="e">
        <f t="shared" ref="D580:D643" si="27">SUMIF($C$3:$C$1004,C580,$M$3:$M$1004)/(SUMIF($C$3:$C$1004,C580,$J$3:$J$1004))</f>
        <v>#DIV/0!</v>
      </c>
      <c r="E580" s="17"/>
      <c r="F580" s="15"/>
      <c r="G580" s="18"/>
      <c r="H580" s="25"/>
      <c r="I580" s="20"/>
      <c r="J580" s="20"/>
      <c r="K580" s="21"/>
      <c r="L580" s="22"/>
      <c r="M580" s="20">
        <f t="shared" ref="M580:M643" si="28">IF(L580="",I580,(MIN(J580,(L580*1.6*J580))))</f>
        <v>0</v>
      </c>
      <c r="N580" s="23">
        <f t="shared" ref="N580:N643" si="29">IF(M580=0,0,(M580/J580))</f>
        <v>0</v>
      </c>
    </row>
    <row r="581" spans="2:14" s="24" customFormat="1" x14ac:dyDescent="0.35">
      <c r="B581" s="14"/>
      <c r="C581" s="15"/>
      <c r="D581" s="16" t="e">
        <f t="shared" si="27"/>
        <v>#DIV/0!</v>
      </c>
      <c r="E581" s="17"/>
      <c r="F581" s="15"/>
      <c r="G581" s="18"/>
      <c r="H581" s="25"/>
      <c r="I581" s="20"/>
      <c r="J581" s="20"/>
      <c r="K581" s="21"/>
      <c r="L581" s="22"/>
      <c r="M581" s="20">
        <f t="shared" si="28"/>
        <v>0</v>
      </c>
      <c r="N581" s="23">
        <f t="shared" si="29"/>
        <v>0</v>
      </c>
    </row>
    <row r="582" spans="2:14" s="24" customFormat="1" x14ac:dyDescent="0.35">
      <c r="B582" s="14"/>
      <c r="C582" s="15"/>
      <c r="D582" s="16" t="e">
        <f t="shared" si="27"/>
        <v>#DIV/0!</v>
      </c>
      <c r="E582" s="17"/>
      <c r="F582" s="15"/>
      <c r="G582" s="18"/>
      <c r="H582" s="25"/>
      <c r="I582" s="20"/>
      <c r="J582" s="20"/>
      <c r="K582" s="21"/>
      <c r="L582" s="22"/>
      <c r="M582" s="20">
        <f t="shared" si="28"/>
        <v>0</v>
      </c>
      <c r="N582" s="23">
        <f t="shared" si="29"/>
        <v>0</v>
      </c>
    </row>
    <row r="583" spans="2:14" s="24" customFormat="1" x14ac:dyDescent="0.35">
      <c r="B583" s="14"/>
      <c r="C583" s="15"/>
      <c r="D583" s="16" t="e">
        <f t="shared" si="27"/>
        <v>#DIV/0!</v>
      </c>
      <c r="E583" s="17"/>
      <c r="F583" s="15"/>
      <c r="G583" s="18"/>
      <c r="H583" s="25"/>
      <c r="I583" s="20"/>
      <c r="J583" s="20"/>
      <c r="K583" s="21"/>
      <c r="L583" s="22"/>
      <c r="M583" s="20">
        <f t="shared" si="28"/>
        <v>0</v>
      </c>
      <c r="N583" s="23">
        <f t="shared" si="29"/>
        <v>0</v>
      </c>
    </row>
    <row r="584" spans="2:14" s="24" customFormat="1" x14ac:dyDescent="0.35">
      <c r="B584" s="14"/>
      <c r="C584" s="15"/>
      <c r="D584" s="16" t="e">
        <f t="shared" si="27"/>
        <v>#DIV/0!</v>
      </c>
      <c r="E584" s="17"/>
      <c r="F584" s="15"/>
      <c r="G584" s="18"/>
      <c r="H584" s="25"/>
      <c r="I584" s="20"/>
      <c r="J584" s="20"/>
      <c r="K584" s="21"/>
      <c r="L584" s="22"/>
      <c r="M584" s="20">
        <f t="shared" si="28"/>
        <v>0</v>
      </c>
      <c r="N584" s="23">
        <f t="shared" si="29"/>
        <v>0</v>
      </c>
    </row>
    <row r="585" spans="2:14" s="24" customFormat="1" x14ac:dyDescent="0.35">
      <c r="B585" s="14"/>
      <c r="C585" s="15"/>
      <c r="D585" s="16" t="e">
        <f t="shared" si="27"/>
        <v>#DIV/0!</v>
      </c>
      <c r="E585" s="17"/>
      <c r="F585" s="15"/>
      <c r="G585" s="18"/>
      <c r="H585" s="25"/>
      <c r="I585" s="20"/>
      <c r="J585" s="20"/>
      <c r="K585" s="21"/>
      <c r="L585" s="22"/>
      <c r="M585" s="20">
        <f t="shared" si="28"/>
        <v>0</v>
      </c>
      <c r="N585" s="23">
        <f t="shared" si="29"/>
        <v>0</v>
      </c>
    </row>
    <row r="586" spans="2:14" s="24" customFormat="1" x14ac:dyDescent="0.35">
      <c r="B586" s="14"/>
      <c r="C586" s="15"/>
      <c r="D586" s="16" t="e">
        <f t="shared" si="27"/>
        <v>#DIV/0!</v>
      </c>
      <c r="E586" s="17"/>
      <c r="F586" s="15"/>
      <c r="G586" s="18"/>
      <c r="H586" s="25"/>
      <c r="I586" s="20"/>
      <c r="J586" s="20"/>
      <c r="K586" s="21"/>
      <c r="L586" s="22"/>
      <c r="M586" s="20">
        <f t="shared" si="28"/>
        <v>0</v>
      </c>
      <c r="N586" s="23">
        <f t="shared" si="29"/>
        <v>0</v>
      </c>
    </row>
    <row r="587" spans="2:14" s="24" customFormat="1" x14ac:dyDescent="0.35">
      <c r="B587" s="14"/>
      <c r="C587" s="15"/>
      <c r="D587" s="16" t="e">
        <f t="shared" si="27"/>
        <v>#DIV/0!</v>
      </c>
      <c r="E587" s="17"/>
      <c r="F587" s="15"/>
      <c r="G587" s="18"/>
      <c r="H587" s="25"/>
      <c r="I587" s="20"/>
      <c r="J587" s="20"/>
      <c r="K587" s="21"/>
      <c r="L587" s="22"/>
      <c r="M587" s="20">
        <f t="shared" si="28"/>
        <v>0</v>
      </c>
      <c r="N587" s="23">
        <f t="shared" si="29"/>
        <v>0</v>
      </c>
    </row>
    <row r="588" spans="2:14" s="24" customFormat="1" x14ac:dyDescent="0.35">
      <c r="B588" s="14"/>
      <c r="C588" s="15"/>
      <c r="D588" s="16" t="e">
        <f t="shared" si="27"/>
        <v>#DIV/0!</v>
      </c>
      <c r="E588" s="17"/>
      <c r="F588" s="15"/>
      <c r="G588" s="18"/>
      <c r="H588" s="25"/>
      <c r="I588" s="20"/>
      <c r="J588" s="20"/>
      <c r="K588" s="21"/>
      <c r="L588" s="22"/>
      <c r="M588" s="20">
        <f t="shared" si="28"/>
        <v>0</v>
      </c>
      <c r="N588" s="23">
        <f t="shared" si="29"/>
        <v>0</v>
      </c>
    </row>
    <row r="589" spans="2:14" s="24" customFormat="1" x14ac:dyDescent="0.35">
      <c r="B589" s="14"/>
      <c r="C589" s="15"/>
      <c r="D589" s="16" t="e">
        <f t="shared" si="27"/>
        <v>#DIV/0!</v>
      </c>
      <c r="E589" s="17"/>
      <c r="F589" s="15"/>
      <c r="G589" s="18"/>
      <c r="H589" s="25"/>
      <c r="I589" s="20"/>
      <c r="J589" s="20"/>
      <c r="K589" s="21"/>
      <c r="L589" s="22"/>
      <c r="M589" s="20">
        <f t="shared" si="28"/>
        <v>0</v>
      </c>
      <c r="N589" s="23">
        <f t="shared" si="29"/>
        <v>0</v>
      </c>
    </row>
    <row r="590" spans="2:14" s="24" customFormat="1" x14ac:dyDescent="0.35">
      <c r="B590" s="14"/>
      <c r="C590" s="15"/>
      <c r="D590" s="16" t="e">
        <f t="shared" si="27"/>
        <v>#DIV/0!</v>
      </c>
      <c r="E590" s="17"/>
      <c r="F590" s="15"/>
      <c r="G590" s="18"/>
      <c r="H590" s="25"/>
      <c r="I590" s="20"/>
      <c r="J590" s="20"/>
      <c r="K590" s="21"/>
      <c r="L590" s="22"/>
      <c r="M590" s="20">
        <f t="shared" si="28"/>
        <v>0</v>
      </c>
      <c r="N590" s="23">
        <f t="shared" si="29"/>
        <v>0</v>
      </c>
    </row>
    <row r="591" spans="2:14" s="24" customFormat="1" x14ac:dyDescent="0.35">
      <c r="B591" s="14"/>
      <c r="C591" s="15"/>
      <c r="D591" s="16" t="e">
        <f t="shared" si="27"/>
        <v>#DIV/0!</v>
      </c>
      <c r="E591" s="17"/>
      <c r="F591" s="15"/>
      <c r="G591" s="18"/>
      <c r="H591" s="25"/>
      <c r="I591" s="20"/>
      <c r="J591" s="20"/>
      <c r="K591" s="21"/>
      <c r="L591" s="22"/>
      <c r="M591" s="20">
        <f t="shared" si="28"/>
        <v>0</v>
      </c>
      <c r="N591" s="23">
        <f t="shared" si="29"/>
        <v>0</v>
      </c>
    </row>
    <row r="592" spans="2:14" s="24" customFormat="1" x14ac:dyDescent="0.35">
      <c r="B592" s="14"/>
      <c r="C592" s="15"/>
      <c r="D592" s="16" t="e">
        <f t="shared" si="27"/>
        <v>#DIV/0!</v>
      </c>
      <c r="E592" s="17"/>
      <c r="F592" s="15"/>
      <c r="G592" s="18"/>
      <c r="H592" s="25"/>
      <c r="I592" s="20"/>
      <c r="J592" s="20"/>
      <c r="K592" s="21"/>
      <c r="L592" s="22"/>
      <c r="M592" s="20">
        <f t="shared" si="28"/>
        <v>0</v>
      </c>
      <c r="N592" s="23">
        <f t="shared" si="29"/>
        <v>0</v>
      </c>
    </row>
    <row r="593" spans="2:14" s="24" customFormat="1" x14ac:dyDescent="0.35">
      <c r="B593" s="14"/>
      <c r="C593" s="15"/>
      <c r="D593" s="16" t="e">
        <f t="shared" si="27"/>
        <v>#DIV/0!</v>
      </c>
      <c r="E593" s="17"/>
      <c r="F593" s="15"/>
      <c r="G593" s="18"/>
      <c r="H593" s="25"/>
      <c r="I593" s="20"/>
      <c r="J593" s="20"/>
      <c r="K593" s="21"/>
      <c r="L593" s="22"/>
      <c r="M593" s="20">
        <f t="shared" si="28"/>
        <v>0</v>
      </c>
      <c r="N593" s="23">
        <f t="shared" si="29"/>
        <v>0</v>
      </c>
    </row>
    <row r="594" spans="2:14" s="24" customFormat="1" x14ac:dyDescent="0.35">
      <c r="B594" s="14"/>
      <c r="C594" s="15"/>
      <c r="D594" s="16" t="e">
        <f t="shared" si="27"/>
        <v>#DIV/0!</v>
      </c>
      <c r="E594" s="17"/>
      <c r="F594" s="15"/>
      <c r="G594" s="18"/>
      <c r="H594" s="25"/>
      <c r="I594" s="20"/>
      <c r="J594" s="20"/>
      <c r="K594" s="21"/>
      <c r="L594" s="22"/>
      <c r="M594" s="20">
        <f t="shared" si="28"/>
        <v>0</v>
      </c>
      <c r="N594" s="23">
        <f t="shared" si="29"/>
        <v>0</v>
      </c>
    </row>
    <row r="595" spans="2:14" s="24" customFormat="1" x14ac:dyDescent="0.35">
      <c r="B595" s="14"/>
      <c r="C595" s="15"/>
      <c r="D595" s="16" t="e">
        <f t="shared" si="27"/>
        <v>#DIV/0!</v>
      </c>
      <c r="E595" s="17"/>
      <c r="F595" s="15"/>
      <c r="G595" s="18"/>
      <c r="H595" s="25"/>
      <c r="I595" s="20"/>
      <c r="J595" s="20"/>
      <c r="K595" s="21"/>
      <c r="L595" s="22"/>
      <c r="M595" s="20">
        <f t="shared" si="28"/>
        <v>0</v>
      </c>
      <c r="N595" s="23">
        <f t="shared" si="29"/>
        <v>0</v>
      </c>
    </row>
    <row r="596" spans="2:14" s="24" customFormat="1" x14ac:dyDescent="0.35">
      <c r="B596" s="14"/>
      <c r="C596" s="15"/>
      <c r="D596" s="16" t="e">
        <f t="shared" si="27"/>
        <v>#DIV/0!</v>
      </c>
      <c r="E596" s="17"/>
      <c r="F596" s="15"/>
      <c r="G596" s="18"/>
      <c r="H596" s="25"/>
      <c r="I596" s="20"/>
      <c r="J596" s="20"/>
      <c r="K596" s="21"/>
      <c r="L596" s="22"/>
      <c r="M596" s="20">
        <f t="shared" si="28"/>
        <v>0</v>
      </c>
      <c r="N596" s="23">
        <f t="shared" si="29"/>
        <v>0</v>
      </c>
    </row>
    <row r="597" spans="2:14" s="24" customFormat="1" x14ac:dyDescent="0.35">
      <c r="B597" s="14"/>
      <c r="C597" s="15"/>
      <c r="D597" s="16" t="e">
        <f t="shared" si="27"/>
        <v>#DIV/0!</v>
      </c>
      <c r="E597" s="17"/>
      <c r="F597" s="15"/>
      <c r="G597" s="18"/>
      <c r="H597" s="25"/>
      <c r="I597" s="20"/>
      <c r="J597" s="20"/>
      <c r="K597" s="21"/>
      <c r="L597" s="22"/>
      <c r="M597" s="20">
        <f t="shared" si="28"/>
        <v>0</v>
      </c>
      <c r="N597" s="23">
        <f t="shared" si="29"/>
        <v>0</v>
      </c>
    </row>
    <row r="598" spans="2:14" s="24" customFormat="1" x14ac:dyDescent="0.35">
      <c r="B598" s="14"/>
      <c r="C598" s="15"/>
      <c r="D598" s="16" t="e">
        <f t="shared" si="27"/>
        <v>#DIV/0!</v>
      </c>
      <c r="E598" s="17"/>
      <c r="F598" s="15"/>
      <c r="G598" s="18"/>
      <c r="H598" s="25"/>
      <c r="I598" s="20"/>
      <c r="J598" s="20"/>
      <c r="K598" s="21"/>
      <c r="L598" s="22"/>
      <c r="M598" s="20">
        <f t="shared" si="28"/>
        <v>0</v>
      </c>
      <c r="N598" s="23">
        <f t="shared" si="29"/>
        <v>0</v>
      </c>
    </row>
    <row r="599" spans="2:14" s="24" customFormat="1" x14ac:dyDescent="0.35">
      <c r="B599" s="14"/>
      <c r="C599" s="15"/>
      <c r="D599" s="16" t="e">
        <f t="shared" si="27"/>
        <v>#DIV/0!</v>
      </c>
      <c r="E599" s="17"/>
      <c r="F599" s="15"/>
      <c r="G599" s="18"/>
      <c r="H599" s="25"/>
      <c r="I599" s="20"/>
      <c r="J599" s="20"/>
      <c r="K599" s="21"/>
      <c r="L599" s="22"/>
      <c r="M599" s="20">
        <f t="shared" si="28"/>
        <v>0</v>
      </c>
      <c r="N599" s="23">
        <f t="shared" si="29"/>
        <v>0</v>
      </c>
    </row>
    <row r="600" spans="2:14" s="24" customFormat="1" x14ac:dyDescent="0.35">
      <c r="B600" s="14"/>
      <c r="C600" s="15"/>
      <c r="D600" s="16" t="e">
        <f t="shared" si="27"/>
        <v>#DIV/0!</v>
      </c>
      <c r="E600" s="17"/>
      <c r="F600" s="15"/>
      <c r="G600" s="18"/>
      <c r="H600" s="25"/>
      <c r="I600" s="20"/>
      <c r="J600" s="20"/>
      <c r="K600" s="21"/>
      <c r="L600" s="22"/>
      <c r="M600" s="20">
        <f t="shared" si="28"/>
        <v>0</v>
      </c>
      <c r="N600" s="23">
        <f t="shared" si="29"/>
        <v>0</v>
      </c>
    </row>
    <row r="601" spans="2:14" s="24" customFormat="1" x14ac:dyDescent="0.35">
      <c r="B601" s="14"/>
      <c r="C601" s="15"/>
      <c r="D601" s="16" t="e">
        <f t="shared" si="27"/>
        <v>#DIV/0!</v>
      </c>
      <c r="E601" s="17"/>
      <c r="F601" s="15"/>
      <c r="G601" s="18"/>
      <c r="H601" s="25"/>
      <c r="I601" s="20"/>
      <c r="J601" s="20"/>
      <c r="K601" s="21"/>
      <c r="L601" s="22"/>
      <c r="M601" s="20">
        <f t="shared" si="28"/>
        <v>0</v>
      </c>
      <c r="N601" s="23">
        <f t="shared" si="29"/>
        <v>0</v>
      </c>
    </row>
    <row r="602" spans="2:14" s="24" customFormat="1" x14ac:dyDescent="0.35">
      <c r="B602" s="14"/>
      <c r="C602" s="15"/>
      <c r="D602" s="16" t="e">
        <f t="shared" si="27"/>
        <v>#DIV/0!</v>
      </c>
      <c r="E602" s="17"/>
      <c r="F602" s="15"/>
      <c r="G602" s="18"/>
      <c r="H602" s="25"/>
      <c r="I602" s="20"/>
      <c r="J602" s="20"/>
      <c r="K602" s="21"/>
      <c r="L602" s="22"/>
      <c r="M602" s="20">
        <f t="shared" si="28"/>
        <v>0</v>
      </c>
      <c r="N602" s="23">
        <f t="shared" si="29"/>
        <v>0</v>
      </c>
    </row>
    <row r="603" spans="2:14" s="24" customFormat="1" x14ac:dyDescent="0.35">
      <c r="B603" s="14"/>
      <c r="C603" s="15"/>
      <c r="D603" s="16" t="e">
        <f t="shared" si="27"/>
        <v>#DIV/0!</v>
      </c>
      <c r="E603" s="17"/>
      <c r="F603" s="15"/>
      <c r="G603" s="18"/>
      <c r="H603" s="25"/>
      <c r="I603" s="20"/>
      <c r="J603" s="20"/>
      <c r="K603" s="21"/>
      <c r="L603" s="22"/>
      <c r="M603" s="20">
        <f t="shared" si="28"/>
        <v>0</v>
      </c>
      <c r="N603" s="23">
        <f t="shared" si="29"/>
        <v>0</v>
      </c>
    </row>
    <row r="604" spans="2:14" s="24" customFormat="1" x14ac:dyDescent="0.35">
      <c r="B604" s="14"/>
      <c r="C604" s="15"/>
      <c r="D604" s="16" t="e">
        <f t="shared" si="27"/>
        <v>#DIV/0!</v>
      </c>
      <c r="E604" s="17"/>
      <c r="F604" s="15"/>
      <c r="G604" s="18"/>
      <c r="H604" s="25"/>
      <c r="I604" s="20"/>
      <c r="J604" s="20"/>
      <c r="K604" s="21"/>
      <c r="L604" s="22"/>
      <c r="M604" s="20">
        <f t="shared" si="28"/>
        <v>0</v>
      </c>
      <c r="N604" s="23">
        <f t="shared" si="29"/>
        <v>0</v>
      </c>
    </row>
    <row r="605" spans="2:14" s="24" customFormat="1" x14ac:dyDescent="0.35">
      <c r="B605" s="14"/>
      <c r="C605" s="15"/>
      <c r="D605" s="16" t="e">
        <f t="shared" si="27"/>
        <v>#DIV/0!</v>
      </c>
      <c r="E605" s="17"/>
      <c r="F605" s="15"/>
      <c r="G605" s="18"/>
      <c r="H605" s="25"/>
      <c r="I605" s="20"/>
      <c r="J605" s="20"/>
      <c r="K605" s="21"/>
      <c r="L605" s="22"/>
      <c r="M605" s="20">
        <f t="shared" si="28"/>
        <v>0</v>
      </c>
      <c r="N605" s="23">
        <f t="shared" si="29"/>
        <v>0</v>
      </c>
    </row>
    <row r="606" spans="2:14" s="24" customFormat="1" x14ac:dyDescent="0.35">
      <c r="B606" s="14"/>
      <c r="C606" s="15"/>
      <c r="D606" s="16" t="e">
        <f t="shared" si="27"/>
        <v>#DIV/0!</v>
      </c>
      <c r="E606" s="17"/>
      <c r="F606" s="15"/>
      <c r="G606" s="18"/>
      <c r="H606" s="25"/>
      <c r="I606" s="20"/>
      <c r="J606" s="20"/>
      <c r="K606" s="21"/>
      <c r="L606" s="22"/>
      <c r="M606" s="20">
        <f t="shared" si="28"/>
        <v>0</v>
      </c>
      <c r="N606" s="23">
        <f t="shared" si="29"/>
        <v>0</v>
      </c>
    </row>
    <row r="607" spans="2:14" s="24" customFormat="1" x14ac:dyDescent="0.35">
      <c r="B607" s="14"/>
      <c r="C607" s="15"/>
      <c r="D607" s="16" t="e">
        <f t="shared" si="27"/>
        <v>#DIV/0!</v>
      </c>
      <c r="E607" s="17"/>
      <c r="F607" s="15"/>
      <c r="G607" s="18"/>
      <c r="H607" s="25"/>
      <c r="I607" s="20"/>
      <c r="J607" s="20"/>
      <c r="K607" s="21"/>
      <c r="L607" s="22"/>
      <c r="M607" s="20">
        <f t="shared" si="28"/>
        <v>0</v>
      </c>
      <c r="N607" s="23">
        <f t="shared" si="29"/>
        <v>0</v>
      </c>
    </row>
    <row r="608" spans="2:14" s="24" customFormat="1" x14ac:dyDescent="0.35">
      <c r="B608" s="14"/>
      <c r="C608" s="15"/>
      <c r="D608" s="16" t="e">
        <f t="shared" si="27"/>
        <v>#DIV/0!</v>
      </c>
      <c r="E608" s="17"/>
      <c r="F608" s="15"/>
      <c r="G608" s="18"/>
      <c r="H608" s="25"/>
      <c r="I608" s="20"/>
      <c r="J608" s="20"/>
      <c r="K608" s="21"/>
      <c r="L608" s="22"/>
      <c r="M608" s="20">
        <f t="shared" si="28"/>
        <v>0</v>
      </c>
      <c r="N608" s="23">
        <f t="shared" si="29"/>
        <v>0</v>
      </c>
    </row>
    <row r="609" spans="2:14" s="24" customFormat="1" x14ac:dyDescent="0.35">
      <c r="B609" s="14"/>
      <c r="C609" s="15"/>
      <c r="D609" s="16" t="e">
        <f t="shared" si="27"/>
        <v>#DIV/0!</v>
      </c>
      <c r="E609" s="17"/>
      <c r="F609" s="15"/>
      <c r="G609" s="18"/>
      <c r="H609" s="25"/>
      <c r="I609" s="20"/>
      <c r="J609" s="20"/>
      <c r="K609" s="21"/>
      <c r="L609" s="22"/>
      <c r="M609" s="20">
        <f t="shared" si="28"/>
        <v>0</v>
      </c>
      <c r="N609" s="23">
        <f t="shared" si="29"/>
        <v>0</v>
      </c>
    </row>
    <row r="610" spans="2:14" s="24" customFormat="1" x14ac:dyDescent="0.35">
      <c r="B610" s="14"/>
      <c r="C610" s="15"/>
      <c r="D610" s="16" t="e">
        <f t="shared" si="27"/>
        <v>#DIV/0!</v>
      </c>
      <c r="E610" s="17"/>
      <c r="F610" s="15"/>
      <c r="G610" s="18"/>
      <c r="H610" s="25"/>
      <c r="I610" s="20"/>
      <c r="J610" s="20"/>
      <c r="K610" s="21"/>
      <c r="L610" s="22"/>
      <c r="M610" s="20">
        <f t="shared" si="28"/>
        <v>0</v>
      </c>
      <c r="N610" s="23">
        <f t="shared" si="29"/>
        <v>0</v>
      </c>
    </row>
    <row r="611" spans="2:14" s="24" customFormat="1" x14ac:dyDescent="0.35">
      <c r="B611" s="14"/>
      <c r="C611" s="15"/>
      <c r="D611" s="16" t="e">
        <f t="shared" si="27"/>
        <v>#DIV/0!</v>
      </c>
      <c r="E611" s="17"/>
      <c r="F611" s="15"/>
      <c r="G611" s="18"/>
      <c r="H611" s="25"/>
      <c r="I611" s="20"/>
      <c r="J611" s="20"/>
      <c r="K611" s="21"/>
      <c r="L611" s="22"/>
      <c r="M611" s="20">
        <f t="shared" si="28"/>
        <v>0</v>
      </c>
      <c r="N611" s="23">
        <f t="shared" si="29"/>
        <v>0</v>
      </c>
    </row>
    <row r="612" spans="2:14" s="24" customFormat="1" x14ac:dyDescent="0.35">
      <c r="B612" s="14"/>
      <c r="C612" s="15"/>
      <c r="D612" s="16" t="e">
        <f t="shared" si="27"/>
        <v>#DIV/0!</v>
      </c>
      <c r="E612" s="17"/>
      <c r="F612" s="15"/>
      <c r="G612" s="18"/>
      <c r="H612" s="25"/>
      <c r="I612" s="20"/>
      <c r="J612" s="20"/>
      <c r="K612" s="21"/>
      <c r="L612" s="22"/>
      <c r="M612" s="20">
        <f t="shared" si="28"/>
        <v>0</v>
      </c>
      <c r="N612" s="23">
        <f t="shared" si="29"/>
        <v>0</v>
      </c>
    </row>
    <row r="613" spans="2:14" s="24" customFormat="1" x14ac:dyDescent="0.35">
      <c r="B613" s="14"/>
      <c r="C613" s="15"/>
      <c r="D613" s="16" t="e">
        <f t="shared" si="27"/>
        <v>#DIV/0!</v>
      </c>
      <c r="E613" s="17"/>
      <c r="F613" s="15"/>
      <c r="G613" s="18"/>
      <c r="H613" s="25"/>
      <c r="I613" s="20"/>
      <c r="J613" s="20"/>
      <c r="K613" s="21"/>
      <c r="L613" s="22"/>
      <c r="M613" s="20">
        <f t="shared" si="28"/>
        <v>0</v>
      </c>
      <c r="N613" s="23">
        <f t="shared" si="29"/>
        <v>0</v>
      </c>
    </row>
    <row r="614" spans="2:14" s="24" customFormat="1" x14ac:dyDescent="0.35">
      <c r="B614" s="14"/>
      <c r="C614" s="15"/>
      <c r="D614" s="16" t="e">
        <f t="shared" si="27"/>
        <v>#DIV/0!</v>
      </c>
      <c r="E614" s="17"/>
      <c r="F614" s="15"/>
      <c r="G614" s="18"/>
      <c r="H614" s="25"/>
      <c r="I614" s="20"/>
      <c r="J614" s="20"/>
      <c r="K614" s="21"/>
      <c r="L614" s="22"/>
      <c r="M614" s="20">
        <f t="shared" si="28"/>
        <v>0</v>
      </c>
      <c r="N614" s="23">
        <f t="shared" si="29"/>
        <v>0</v>
      </c>
    </row>
    <row r="615" spans="2:14" s="24" customFormat="1" x14ac:dyDescent="0.35">
      <c r="B615" s="14"/>
      <c r="C615" s="15"/>
      <c r="D615" s="16" t="e">
        <f t="shared" si="27"/>
        <v>#DIV/0!</v>
      </c>
      <c r="E615" s="17"/>
      <c r="F615" s="15"/>
      <c r="G615" s="18"/>
      <c r="H615" s="25"/>
      <c r="I615" s="20"/>
      <c r="J615" s="20"/>
      <c r="K615" s="21"/>
      <c r="L615" s="22"/>
      <c r="M615" s="20">
        <f t="shared" si="28"/>
        <v>0</v>
      </c>
      <c r="N615" s="23">
        <f t="shared" si="29"/>
        <v>0</v>
      </c>
    </row>
    <row r="616" spans="2:14" s="24" customFormat="1" x14ac:dyDescent="0.35">
      <c r="B616" s="14"/>
      <c r="C616" s="15"/>
      <c r="D616" s="16" t="e">
        <f t="shared" si="27"/>
        <v>#DIV/0!</v>
      </c>
      <c r="E616" s="17"/>
      <c r="F616" s="15"/>
      <c r="G616" s="18"/>
      <c r="H616" s="25"/>
      <c r="I616" s="20"/>
      <c r="J616" s="20"/>
      <c r="K616" s="21"/>
      <c r="L616" s="22"/>
      <c r="M616" s="20">
        <f t="shared" si="28"/>
        <v>0</v>
      </c>
      <c r="N616" s="23">
        <f t="shared" si="29"/>
        <v>0</v>
      </c>
    </row>
    <row r="617" spans="2:14" s="24" customFormat="1" x14ac:dyDescent="0.35">
      <c r="B617" s="14"/>
      <c r="C617" s="15"/>
      <c r="D617" s="16" t="e">
        <f t="shared" si="27"/>
        <v>#DIV/0!</v>
      </c>
      <c r="E617" s="17"/>
      <c r="F617" s="15"/>
      <c r="G617" s="18"/>
      <c r="H617" s="25"/>
      <c r="I617" s="20"/>
      <c r="J617" s="20"/>
      <c r="K617" s="21"/>
      <c r="L617" s="22"/>
      <c r="M617" s="20">
        <f t="shared" si="28"/>
        <v>0</v>
      </c>
      <c r="N617" s="23">
        <f t="shared" si="29"/>
        <v>0</v>
      </c>
    </row>
    <row r="618" spans="2:14" s="24" customFormat="1" x14ac:dyDescent="0.35">
      <c r="B618" s="14"/>
      <c r="C618" s="15"/>
      <c r="D618" s="16" t="e">
        <f t="shared" si="27"/>
        <v>#DIV/0!</v>
      </c>
      <c r="E618" s="17"/>
      <c r="F618" s="15"/>
      <c r="G618" s="18"/>
      <c r="H618" s="25"/>
      <c r="I618" s="20"/>
      <c r="J618" s="20"/>
      <c r="K618" s="21"/>
      <c r="L618" s="22"/>
      <c r="M618" s="20">
        <f t="shared" si="28"/>
        <v>0</v>
      </c>
      <c r="N618" s="23">
        <f t="shared" si="29"/>
        <v>0</v>
      </c>
    </row>
    <row r="619" spans="2:14" s="24" customFormat="1" x14ac:dyDescent="0.35">
      <c r="B619" s="14"/>
      <c r="C619" s="15"/>
      <c r="D619" s="16" t="e">
        <f t="shared" si="27"/>
        <v>#DIV/0!</v>
      </c>
      <c r="E619" s="17"/>
      <c r="F619" s="15"/>
      <c r="G619" s="18"/>
      <c r="H619" s="25"/>
      <c r="I619" s="20"/>
      <c r="J619" s="20"/>
      <c r="K619" s="21"/>
      <c r="L619" s="22"/>
      <c r="M619" s="20">
        <f t="shared" si="28"/>
        <v>0</v>
      </c>
      <c r="N619" s="23">
        <f t="shared" si="29"/>
        <v>0</v>
      </c>
    </row>
    <row r="620" spans="2:14" s="24" customFormat="1" x14ac:dyDescent="0.35">
      <c r="B620" s="14"/>
      <c r="C620" s="15"/>
      <c r="D620" s="16" t="e">
        <f t="shared" si="27"/>
        <v>#DIV/0!</v>
      </c>
      <c r="E620" s="17"/>
      <c r="F620" s="15"/>
      <c r="G620" s="18"/>
      <c r="H620" s="25"/>
      <c r="I620" s="20"/>
      <c r="J620" s="20"/>
      <c r="K620" s="21"/>
      <c r="L620" s="22"/>
      <c r="M620" s="20">
        <f t="shared" si="28"/>
        <v>0</v>
      </c>
      <c r="N620" s="23">
        <f t="shared" si="29"/>
        <v>0</v>
      </c>
    </row>
    <row r="621" spans="2:14" s="24" customFormat="1" x14ac:dyDescent="0.35">
      <c r="B621" s="14"/>
      <c r="C621" s="15"/>
      <c r="D621" s="16" t="e">
        <f t="shared" si="27"/>
        <v>#DIV/0!</v>
      </c>
      <c r="E621" s="17"/>
      <c r="F621" s="15"/>
      <c r="G621" s="18"/>
      <c r="H621" s="25"/>
      <c r="I621" s="20"/>
      <c r="J621" s="20"/>
      <c r="K621" s="21"/>
      <c r="L621" s="22"/>
      <c r="M621" s="20">
        <f t="shared" si="28"/>
        <v>0</v>
      </c>
      <c r="N621" s="23">
        <f t="shared" si="29"/>
        <v>0</v>
      </c>
    </row>
    <row r="622" spans="2:14" s="24" customFormat="1" x14ac:dyDescent="0.35">
      <c r="B622" s="14"/>
      <c r="C622" s="15"/>
      <c r="D622" s="16" t="e">
        <f t="shared" si="27"/>
        <v>#DIV/0!</v>
      </c>
      <c r="E622" s="17"/>
      <c r="F622" s="15"/>
      <c r="G622" s="18"/>
      <c r="H622" s="25"/>
      <c r="I622" s="20"/>
      <c r="J622" s="20"/>
      <c r="K622" s="21"/>
      <c r="L622" s="22"/>
      <c r="M622" s="20">
        <f t="shared" si="28"/>
        <v>0</v>
      </c>
      <c r="N622" s="23">
        <f t="shared" si="29"/>
        <v>0</v>
      </c>
    </row>
    <row r="623" spans="2:14" s="24" customFormat="1" x14ac:dyDescent="0.35">
      <c r="B623" s="14"/>
      <c r="C623" s="15"/>
      <c r="D623" s="16" t="e">
        <f t="shared" si="27"/>
        <v>#DIV/0!</v>
      </c>
      <c r="E623" s="17"/>
      <c r="F623" s="15"/>
      <c r="G623" s="18"/>
      <c r="H623" s="25"/>
      <c r="I623" s="20"/>
      <c r="J623" s="20"/>
      <c r="K623" s="21"/>
      <c r="L623" s="22"/>
      <c r="M623" s="20">
        <f t="shared" si="28"/>
        <v>0</v>
      </c>
      <c r="N623" s="23">
        <f t="shared" si="29"/>
        <v>0</v>
      </c>
    </row>
    <row r="624" spans="2:14" s="24" customFormat="1" x14ac:dyDescent="0.35">
      <c r="B624" s="14"/>
      <c r="C624" s="15"/>
      <c r="D624" s="16" t="e">
        <f t="shared" si="27"/>
        <v>#DIV/0!</v>
      </c>
      <c r="E624" s="17"/>
      <c r="F624" s="15"/>
      <c r="G624" s="18"/>
      <c r="H624" s="25"/>
      <c r="I624" s="20"/>
      <c r="J624" s="20"/>
      <c r="K624" s="21"/>
      <c r="L624" s="22"/>
      <c r="M624" s="20">
        <f t="shared" si="28"/>
        <v>0</v>
      </c>
      <c r="N624" s="23">
        <f t="shared" si="29"/>
        <v>0</v>
      </c>
    </row>
    <row r="625" spans="2:14" s="24" customFormat="1" x14ac:dyDescent="0.35">
      <c r="B625" s="14"/>
      <c r="C625" s="15"/>
      <c r="D625" s="16" t="e">
        <f t="shared" si="27"/>
        <v>#DIV/0!</v>
      </c>
      <c r="E625" s="17"/>
      <c r="F625" s="15"/>
      <c r="G625" s="18"/>
      <c r="H625" s="25"/>
      <c r="I625" s="20"/>
      <c r="J625" s="20"/>
      <c r="K625" s="21"/>
      <c r="L625" s="22"/>
      <c r="M625" s="20">
        <f t="shared" si="28"/>
        <v>0</v>
      </c>
      <c r="N625" s="23">
        <f t="shared" si="29"/>
        <v>0</v>
      </c>
    </row>
    <row r="626" spans="2:14" s="24" customFormat="1" x14ac:dyDescent="0.35">
      <c r="B626" s="14"/>
      <c r="C626" s="15"/>
      <c r="D626" s="16" t="e">
        <f t="shared" si="27"/>
        <v>#DIV/0!</v>
      </c>
      <c r="E626" s="17"/>
      <c r="F626" s="15"/>
      <c r="G626" s="18"/>
      <c r="H626" s="25"/>
      <c r="I626" s="20"/>
      <c r="J626" s="20"/>
      <c r="K626" s="21"/>
      <c r="L626" s="22"/>
      <c r="M626" s="20">
        <f t="shared" si="28"/>
        <v>0</v>
      </c>
      <c r="N626" s="23">
        <f t="shared" si="29"/>
        <v>0</v>
      </c>
    </row>
    <row r="627" spans="2:14" s="24" customFormat="1" x14ac:dyDescent="0.35">
      <c r="B627" s="14"/>
      <c r="C627" s="15"/>
      <c r="D627" s="16" t="e">
        <f t="shared" si="27"/>
        <v>#DIV/0!</v>
      </c>
      <c r="E627" s="17"/>
      <c r="F627" s="15"/>
      <c r="G627" s="18"/>
      <c r="H627" s="25"/>
      <c r="I627" s="20"/>
      <c r="J627" s="20"/>
      <c r="K627" s="21"/>
      <c r="L627" s="22"/>
      <c r="M627" s="20">
        <f t="shared" si="28"/>
        <v>0</v>
      </c>
      <c r="N627" s="23">
        <f t="shared" si="29"/>
        <v>0</v>
      </c>
    </row>
    <row r="628" spans="2:14" s="24" customFormat="1" x14ac:dyDescent="0.35">
      <c r="B628" s="14"/>
      <c r="C628" s="15"/>
      <c r="D628" s="16" t="e">
        <f t="shared" si="27"/>
        <v>#DIV/0!</v>
      </c>
      <c r="E628" s="17"/>
      <c r="F628" s="15"/>
      <c r="G628" s="18"/>
      <c r="H628" s="25"/>
      <c r="I628" s="20"/>
      <c r="J628" s="20"/>
      <c r="K628" s="21"/>
      <c r="L628" s="22"/>
      <c r="M628" s="20">
        <f t="shared" si="28"/>
        <v>0</v>
      </c>
      <c r="N628" s="23">
        <f t="shared" si="29"/>
        <v>0</v>
      </c>
    </row>
    <row r="629" spans="2:14" s="24" customFormat="1" x14ac:dyDescent="0.35">
      <c r="B629" s="14"/>
      <c r="C629" s="15"/>
      <c r="D629" s="16" t="e">
        <f t="shared" si="27"/>
        <v>#DIV/0!</v>
      </c>
      <c r="E629" s="17"/>
      <c r="F629" s="15"/>
      <c r="G629" s="18"/>
      <c r="H629" s="25"/>
      <c r="I629" s="20"/>
      <c r="J629" s="20"/>
      <c r="K629" s="21"/>
      <c r="L629" s="22"/>
      <c r="M629" s="20">
        <f t="shared" si="28"/>
        <v>0</v>
      </c>
      <c r="N629" s="23">
        <f t="shared" si="29"/>
        <v>0</v>
      </c>
    </row>
    <row r="630" spans="2:14" s="24" customFormat="1" x14ac:dyDescent="0.35">
      <c r="B630" s="14"/>
      <c r="C630" s="15"/>
      <c r="D630" s="16" t="e">
        <f t="shared" si="27"/>
        <v>#DIV/0!</v>
      </c>
      <c r="E630" s="17"/>
      <c r="F630" s="15"/>
      <c r="G630" s="18"/>
      <c r="H630" s="25"/>
      <c r="I630" s="20"/>
      <c r="J630" s="20"/>
      <c r="K630" s="21"/>
      <c r="L630" s="22"/>
      <c r="M630" s="20">
        <f t="shared" si="28"/>
        <v>0</v>
      </c>
      <c r="N630" s="23">
        <f t="shared" si="29"/>
        <v>0</v>
      </c>
    </row>
    <row r="631" spans="2:14" s="24" customFormat="1" x14ac:dyDescent="0.35">
      <c r="B631" s="14"/>
      <c r="C631" s="15"/>
      <c r="D631" s="16" t="e">
        <f t="shared" si="27"/>
        <v>#DIV/0!</v>
      </c>
      <c r="E631" s="17"/>
      <c r="F631" s="15"/>
      <c r="G631" s="18"/>
      <c r="H631" s="25"/>
      <c r="I631" s="20"/>
      <c r="J631" s="20"/>
      <c r="K631" s="21"/>
      <c r="L631" s="22"/>
      <c r="M631" s="20">
        <f t="shared" si="28"/>
        <v>0</v>
      </c>
      <c r="N631" s="23">
        <f t="shared" si="29"/>
        <v>0</v>
      </c>
    </row>
    <row r="632" spans="2:14" s="24" customFormat="1" x14ac:dyDescent="0.35">
      <c r="B632" s="14"/>
      <c r="C632" s="15"/>
      <c r="D632" s="16" t="e">
        <f t="shared" si="27"/>
        <v>#DIV/0!</v>
      </c>
      <c r="E632" s="17"/>
      <c r="F632" s="15"/>
      <c r="G632" s="18"/>
      <c r="H632" s="25"/>
      <c r="I632" s="20"/>
      <c r="J632" s="20"/>
      <c r="K632" s="21"/>
      <c r="L632" s="22"/>
      <c r="M632" s="20">
        <f t="shared" si="28"/>
        <v>0</v>
      </c>
      <c r="N632" s="23">
        <f t="shared" si="29"/>
        <v>0</v>
      </c>
    </row>
    <row r="633" spans="2:14" s="24" customFormat="1" x14ac:dyDescent="0.35">
      <c r="B633" s="14"/>
      <c r="C633" s="15"/>
      <c r="D633" s="16" t="e">
        <f t="shared" si="27"/>
        <v>#DIV/0!</v>
      </c>
      <c r="E633" s="17"/>
      <c r="F633" s="15"/>
      <c r="G633" s="18"/>
      <c r="H633" s="25"/>
      <c r="I633" s="20"/>
      <c r="J633" s="20"/>
      <c r="K633" s="21"/>
      <c r="L633" s="22"/>
      <c r="M633" s="20">
        <f t="shared" si="28"/>
        <v>0</v>
      </c>
      <c r="N633" s="23">
        <f t="shared" si="29"/>
        <v>0</v>
      </c>
    </row>
    <row r="634" spans="2:14" s="24" customFormat="1" x14ac:dyDescent="0.35">
      <c r="B634" s="14"/>
      <c r="C634" s="15"/>
      <c r="D634" s="16" t="e">
        <f t="shared" si="27"/>
        <v>#DIV/0!</v>
      </c>
      <c r="E634" s="17"/>
      <c r="F634" s="15"/>
      <c r="G634" s="18"/>
      <c r="H634" s="25"/>
      <c r="I634" s="20"/>
      <c r="J634" s="20"/>
      <c r="K634" s="21"/>
      <c r="L634" s="22"/>
      <c r="M634" s="20">
        <f t="shared" si="28"/>
        <v>0</v>
      </c>
      <c r="N634" s="23">
        <f t="shared" si="29"/>
        <v>0</v>
      </c>
    </row>
    <row r="635" spans="2:14" s="24" customFormat="1" x14ac:dyDescent="0.35">
      <c r="B635" s="14"/>
      <c r="C635" s="15"/>
      <c r="D635" s="16" t="e">
        <f t="shared" si="27"/>
        <v>#DIV/0!</v>
      </c>
      <c r="E635" s="17"/>
      <c r="F635" s="15"/>
      <c r="G635" s="18"/>
      <c r="H635" s="25"/>
      <c r="I635" s="20"/>
      <c r="J635" s="20"/>
      <c r="K635" s="21"/>
      <c r="L635" s="22"/>
      <c r="M635" s="20">
        <f t="shared" si="28"/>
        <v>0</v>
      </c>
      <c r="N635" s="23">
        <f t="shared" si="29"/>
        <v>0</v>
      </c>
    </row>
    <row r="636" spans="2:14" s="24" customFormat="1" x14ac:dyDescent="0.35">
      <c r="B636" s="14"/>
      <c r="C636" s="15"/>
      <c r="D636" s="16" t="e">
        <f t="shared" si="27"/>
        <v>#DIV/0!</v>
      </c>
      <c r="E636" s="17"/>
      <c r="F636" s="15"/>
      <c r="G636" s="18"/>
      <c r="H636" s="25"/>
      <c r="I636" s="20"/>
      <c r="J636" s="20"/>
      <c r="K636" s="21"/>
      <c r="L636" s="22"/>
      <c r="M636" s="20">
        <f t="shared" si="28"/>
        <v>0</v>
      </c>
      <c r="N636" s="23">
        <f t="shared" si="29"/>
        <v>0</v>
      </c>
    </row>
    <row r="637" spans="2:14" s="24" customFormat="1" x14ac:dyDescent="0.35">
      <c r="B637" s="14"/>
      <c r="C637" s="15"/>
      <c r="D637" s="16" t="e">
        <f t="shared" si="27"/>
        <v>#DIV/0!</v>
      </c>
      <c r="E637" s="17"/>
      <c r="F637" s="15"/>
      <c r="G637" s="18"/>
      <c r="H637" s="25"/>
      <c r="I637" s="20"/>
      <c r="J637" s="20"/>
      <c r="K637" s="21"/>
      <c r="L637" s="22"/>
      <c r="M637" s="20">
        <f t="shared" si="28"/>
        <v>0</v>
      </c>
      <c r="N637" s="23">
        <f t="shared" si="29"/>
        <v>0</v>
      </c>
    </row>
    <row r="638" spans="2:14" s="24" customFormat="1" x14ac:dyDescent="0.35">
      <c r="B638" s="14"/>
      <c r="C638" s="15"/>
      <c r="D638" s="16" t="e">
        <f t="shared" si="27"/>
        <v>#DIV/0!</v>
      </c>
      <c r="E638" s="17"/>
      <c r="F638" s="15"/>
      <c r="G638" s="18"/>
      <c r="H638" s="25"/>
      <c r="I638" s="20"/>
      <c r="J638" s="20"/>
      <c r="K638" s="21"/>
      <c r="L638" s="22"/>
      <c r="M638" s="20">
        <f t="shared" si="28"/>
        <v>0</v>
      </c>
      <c r="N638" s="23">
        <f t="shared" si="29"/>
        <v>0</v>
      </c>
    </row>
    <row r="639" spans="2:14" s="24" customFormat="1" x14ac:dyDescent="0.35">
      <c r="B639" s="14"/>
      <c r="C639" s="15"/>
      <c r="D639" s="16" t="e">
        <f t="shared" si="27"/>
        <v>#DIV/0!</v>
      </c>
      <c r="E639" s="17"/>
      <c r="F639" s="15"/>
      <c r="G639" s="18"/>
      <c r="H639" s="25"/>
      <c r="I639" s="20"/>
      <c r="J639" s="20"/>
      <c r="K639" s="21"/>
      <c r="L639" s="22"/>
      <c r="M639" s="20">
        <f t="shared" si="28"/>
        <v>0</v>
      </c>
      <c r="N639" s="23">
        <f t="shared" si="29"/>
        <v>0</v>
      </c>
    </row>
    <row r="640" spans="2:14" s="24" customFormat="1" x14ac:dyDescent="0.35">
      <c r="B640" s="14"/>
      <c r="C640" s="15"/>
      <c r="D640" s="16" t="e">
        <f t="shared" si="27"/>
        <v>#DIV/0!</v>
      </c>
      <c r="E640" s="17"/>
      <c r="F640" s="15"/>
      <c r="G640" s="18"/>
      <c r="H640" s="25"/>
      <c r="I640" s="20"/>
      <c r="J640" s="20"/>
      <c r="K640" s="21"/>
      <c r="L640" s="22"/>
      <c r="M640" s="20">
        <f t="shared" si="28"/>
        <v>0</v>
      </c>
      <c r="N640" s="23">
        <f t="shared" si="29"/>
        <v>0</v>
      </c>
    </row>
    <row r="641" spans="2:14" s="24" customFormat="1" x14ac:dyDescent="0.35">
      <c r="B641" s="14"/>
      <c r="C641" s="15"/>
      <c r="D641" s="16" t="e">
        <f t="shared" si="27"/>
        <v>#DIV/0!</v>
      </c>
      <c r="E641" s="17"/>
      <c r="F641" s="15"/>
      <c r="G641" s="18"/>
      <c r="H641" s="25"/>
      <c r="I641" s="20"/>
      <c r="J641" s="20"/>
      <c r="K641" s="21"/>
      <c r="L641" s="22"/>
      <c r="M641" s="20">
        <f t="shared" si="28"/>
        <v>0</v>
      </c>
      <c r="N641" s="23">
        <f t="shared" si="29"/>
        <v>0</v>
      </c>
    </row>
    <row r="642" spans="2:14" s="24" customFormat="1" x14ac:dyDescent="0.35">
      <c r="B642" s="14"/>
      <c r="C642" s="15"/>
      <c r="D642" s="16" t="e">
        <f t="shared" si="27"/>
        <v>#DIV/0!</v>
      </c>
      <c r="E642" s="17"/>
      <c r="F642" s="15"/>
      <c r="G642" s="18"/>
      <c r="H642" s="25"/>
      <c r="I642" s="20"/>
      <c r="J642" s="20"/>
      <c r="K642" s="21"/>
      <c r="L642" s="22"/>
      <c r="M642" s="20">
        <f t="shared" si="28"/>
        <v>0</v>
      </c>
      <c r="N642" s="23">
        <f t="shared" si="29"/>
        <v>0</v>
      </c>
    </row>
    <row r="643" spans="2:14" s="24" customFormat="1" x14ac:dyDescent="0.35">
      <c r="B643" s="14"/>
      <c r="C643" s="15"/>
      <c r="D643" s="16" t="e">
        <f t="shared" si="27"/>
        <v>#DIV/0!</v>
      </c>
      <c r="E643" s="17"/>
      <c r="F643" s="15"/>
      <c r="G643" s="18"/>
      <c r="H643" s="25"/>
      <c r="I643" s="20"/>
      <c r="J643" s="20"/>
      <c r="K643" s="21"/>
      <c r="L643" s="22"/>
      <c r="M643" s="20">
        <f t="shared" si="28"/>
        <v>0</v>
      </c>
      <c r="N643" s="23">
        <f t="shared" si="29"/>
        <v>0</v>
      </c>
    </row>
    <row r="644" spans="2:14" s="24" customFormat="1" x14ac:dyDescent="0.35">
      <c r="B644" s="14"/>
      <c r="C644" s="15"/>
      <c r="D644" s="16" t="e">
        <f t="shared" ref="D644:D707" si="30">SUMIF($C$3:$C$1004,C644,$M$3:$M$1004)/(SUMIF($C$3:$C$1004,C644,$J$3:$J$1004))</f>
        <v>#DIV/0!</v>
      </c>
      <c r="E644" s="17"/>
      <c r="F644" s="15"/>
      <c r="G644" s="18"/>
      <c r="H644" s="25"/>
      <c r="I644" s="20"/>
      <c r="J644" s="20"/>
      <c r="K644" s="21"/>
      <c r="L644" s="22"/>
      <c r="M644" s="20">
        <f t="shared" ref="M644:M707" si="31">IF(L644="",I644,(MIN(J644,(L644*1.6*J644))))</f>
        <v>0</v>
      </c>
      <c r="N644" s="23">
        <f t="shared" ref="N644:N707" si="32">IF(M644=0,0,(M644/J644))</f>
        <v>0</v>
      </c>
    </row>
    <row r="645" spans="2:14" s="24" customFormat="1" x14ac:dyDescent="0.35">
      <c r="B645" s="14"/>
      <c r="C645" s="15"/>
      <c r="D645" s="16" t="e">
        <f t="shared" si="30"/>
        <v>#DIV/0!</v>
      </c>
      <c r="E645" s="17"/>
      <c r="F645" s="15"/>
      <c r="G645" s="18"/>
      <c r="H645" s="25"/>
      <c r="I645" s="20"/>
      <c r="J645" s="20"/>
      <c r="K645" s="21"/>
      <c r="L645" s="22"/>
      <c r="M645" s="20">
        <f t="shared" si="31"/>
        <v>0</v>
      </c>
      <c r="N645" s="23">
        <f t="shared" si="32"/>
        <v>0</v>
      </c>
    </row>
    <row r="646" spans="2:14" s="24" customFormat="1" x14ac:dyDescent="0.35">
      <c r="B646" s="14"/>
      <c r="C646" s="15"/>
      <c r="D646" s="16" t="e">
        <f t="shared" si="30"/>
        <v>#DIV/0!</v>
      </c>
      <c r="E646" s="17"/>
      <c r="F646" s="15"/>
      <c r="G646" s="18"/>
      <c r="H646" s="25"/>
      <c r="I646" s="20"/>
      <c r="J646" s="20"/>
      <c r="K646" s="21"/>
      <c r="L646" s="22"/>
      <c r="M646" s="20">
        <f t="shared" si="31"/>
        <v>0</v>
      </c>
      <c r="N646" s="23">
        <f t="shared" si="32"/>
        <v>0</v>
      </c>
    </row>
    <row r="647" spans="2:14" s="24" customFormat="1" x14ac:dyDescent="0.35">
      <c r="B647" s="14"/>
      <c r="C647" s="15"/>
      <c r="D647" s="16" t="e">
        <f t="shared" si="30"/>
        <v>#DIV/0!</v>
      </c>
      <c r="E647" s="17"/>
      <c r="F647" s="15"/>
      <c r="G647" s="18"/>
      <c r="H647" s="25"/>
      <c r="I647" s="20"/>
      <c r="J647" s="20"/>
      <c r="K647" s="21"/>
      <c r="L647" s="22"/>
      <c r="M647" s="20">
        <f t="shared" si="31"/>
        <v>0</v>
      </c>
      <c r="N647" s="23">
        <f t="shared" si="32"/>
        <v>0</v>
      </c>
    </row>
    <row r="648" spans="2:14" s="24" customFormat="1" x14ac:dyDescent="0.35">
      <c r="B648" s="14"/>
      <c r="C648" s="15"/>
      <c r="D648" s="16" t="e">
        <f t="shared" si="30"/>
        <v>#DIV/0!</v>
      </c>
      <c r="E648" s="17"/>
      <c r="F648" s="15"/>
      <c r="G648" s="18"/>
      <c r="H648" s="25"/>
      <c r="I648" s="20"/>
      <c r="J648" s="20"/>
      <c r="K648" s="21"/>
      <c r="L648" s="22"/>
      <c r="M648" s="20">
        <f t="shared" si="31"/>
        <v>0</v>
      </c>
      <c r="N648" s="23">
        <f t="shared" si="32"/>
        <v>0</v>
      </c>
    </row>
    <row r="649" spans="2:14" s="24" customFormat="1" x14ac:dyDescent="0.35">
      <c r="B649" s="14"/>
      <c r="C649" s="15"/>
      <c r="D649" s="16" t="e">
        <f t="shared" si="30"/>
        <v>#DIV/0!</v>
      </c>
      <c r="E649" s="17"/>
      <c r="F649" s="15"/>
      <c r="G649" s="18"/>
      <c r="H649" s="25"/>
      <c r="I649" s="20"/>
      <c r="J649" s="20"/>
      <c r="K649" s="21"/>
      <c r="L649" s="22"/>
      <c r="M649" s="20">
        <f t="shared" si="31"/>
        <v>0</v>
      </c>
      <c r="N649" s="23">
        <f t="shared" si="32"/>
        <v>0</v>
      </c>
    </row>
    <row r="650" spans="2:14" s="24" customFormat="1" x14ac:dyDescent="0.35">
      <c r="B650" s="14"/>
      <c r="C650" s="15"/>
      <c r="D650" s="16" t="e">
        <f t="shared" si="30"/>
        <v>#DIV/0!</v>
      </c>
      <c r="E650" s="17"/>
      <c r="F650" s="15"/>
      <c r="G650" s="18"/>
      <c r="H650" s="25"/>
      <c r="I650" s="20"/>
      <c r="J650" s="20"/>
      <c r="K650" s="21"/>
      <c r="L650" s="22"/>
      <c r="M650" s="20">
        <f t="shared" si="31"/>
        <v>0</v>
      </c>
      <c r="N650" s="23">
        <f t="shared" si="32"/>
        <v>0</v>
      </c>
    </row>
    <row r="651" spans="2:14" s="24" customFormat="1" x14ac:dyDescent="0.35">
      <c r="B651" s="14"/>
      <c r="C651" s="15"/>
      <c r="D651" s="16" t="e">
        <f t="shared" si="30"/>
        <v>#DIV/0!</v>
      </c>
      <c r="E651" s="17"/>
      <c r="F651" s="15"/>
      <c r="G651" s="18"/>
      <c r="H651" s="25"/>
      <c r="I651" s="20"/>
      <c r="J651" s="20"/>
      <c r="K651" s="21"/>
      <c r="L651" s="22"/>
      <c r="M651" s="20">
        <f t="shared" si="31"/>
        <v>0</v>
      </c>
      <c r="N651" s="23">
        <f t="shared" si="32"/>
        <v>0</v>
      </c>
    </row>
    <row r="652" spans="2:14" s="24" customFormat="1" x14ac:dyDescent="0.35">
      <c r="B652" s="14"/>
      <c r="C652" s="15"/>
      <c r="D652" s="16" t="e">
        <f t="shared" si="30"/>
        <v>#DIV/0!</v>
      </c>
      <c r="E652" s="17"/>
      <c r="F652" s="15"/>
      <c r="G652" s="18"/>
      <c r="H652" s="25"/>
      <c r="I652" s="20"/>
      <c r="J652" s="20"/>
      <c r="K652" s="21"/>
      <c r="L652" s="22"/>
      <c r="M652" s="20">
        <f t="shared" si="31"/>
        <v>0</v>
      </c>
      <c r="N652" s="23">
        <f t="shared" si="32"/>
        <v>0</v>
      </c>
    </row>
    <row r="653" spans="2:14" s="24" customFormat="1" x14ac:dyDescent="0.35">
      <c r="B653" s="14"/>
      <c r="C653" s="15"/>
      <c r="D653" s="16" t="e">
        <f t="shared" si="30"/>
        <v>#DIV/0!</v>
      </c>
      <c r="E653" s="17"/>
      <c r="F653" s="15"/>
      <c r="G653" s="18"/>
      <c r="H653" s="25"/>
      <c r="I653" s="20"/>
      <c r="J653" s="20"/>
      <c r="K653" s="21"/>
      <c r="L653" s="22"/>
      <c r="M653" s="20">
        <f t="shared" si="31"/>
        <v>0</v>
      </c>
      <c r="N653" s="23">
        <f t="shared" si="32"/>
        <v>0</v>
      </c>
    </row>
    <row r="654" spans="2:14" s="24" customFormat="1" x14ac:dyDescent="0.35">
      <c r="B654" s="14"/>
      <c r="C654" s="15"/>
      <c r="D654" s="16" t="e">
        <f t="shared" si="30"/>
        <v>#DIV/0!</v>
      </c>
      <c r="E654" s="17"/>
      <c r="F654" s="15"/>
      <c r="G654" s="18"/>
      <c r="H654" s="25"/>
      <c r="I654" s="20"/>
      <c r="J654" s="20"/>
      <c r="K654" s="21"/>
      <c r="L654" s="22"/>
      <c r="M654" s="20">
        <f t="shared" si="31"/>
        <v>0</v>
      </c>
      <c r="N654" s="23">
        <f t="shared" si="32"/>
        <v>0</v>
      </c>
    </row>
    <row r="655" spans="2:14" s="24" customFormat="1" x14ac:dyDescent="0.35">
      <c r="B655" s="14"/>
      <c r="C655" s="15"/>
      <c r="D655" s="16" t="e">
        <f t="shared" si="30"/>
        <v>#DIV/0!</v>
      </c>
      <c r="E655" s="17"/>
      <c r="F655" s="15"/>
      <c r="G655" s="18"/>
      <c r="H655" s="25"/>
      <c r="I655" s="20"/>
      <c r="J655" s="20"/>
      <c r="K655" s="21"/>
      <c r="L655" s="22"/>
      <c r="M655" s="20">
        <f t="shared" si="31"/>
        <v>0</v>
      </c>
      <c r="N655" s="23">
        <f t="shared" si="32"/>
        <v>0</v>
      </c>
    </row>
    <row r="656" spans="2:14" s="24" customFormat="1" x14ac:dyDescent="0.35">
      <c r="B656" s="14"/>
      <c r="C656" s="15"/>
      <c r="D656" s="16" t="e">
        <f t="shared" si="30"/>
        <v>#DIV/0!</v>
      </c>
      <c r="E656" s="17"/>
      <c r="F656" s="15"/>
      <c r="G656" s="18"/>
      <c r="H656" s="25"/>
      <c r="I656" s="20"/>
      <c r="J656" s="20"/>
      <c r="K656" s="21"/>
      <c r="L656" s="22"/>
      <c r="M656" s="20">
        <f t="shared" si="31"/>
        <v>0</v>
      </c>
      <c r="N656" s="23">
        <f t="shared" si="32"/>
        <v>0</v>
      </c>
    </row>
    <row r="657" spans="2:14" s="24" customFormat="1" x14ac:dyDescent="0.35">
      <c r="B657" s="14"/>
      <c r="C657" s="15"/>
      <c r="D657" s="16" t="e">
        <f t="shared" si="30"/>
        <v>#DIV/0!</v>
      </c>
      <c r="E657" s="17"/>
      <c r="F657" s="15"/>
      <c r="G657" s="18"/>
      <c r="H657" s="25"/>
      <c r="I657" s="20"/>
      <c r="J657" s="20"/>
      <c r="K657" s="21"/>
      <c r="L657" s="22"/>
      <c r="M657" s="20">
        <f t="shared" si="31"/>
        <v>0</v>
      </c>
      <c r="N657" s="23">
        <f t="shared" si="32"/>
        <v>0</v>
      </c>
    </row>
    <row r="658" spans="2:14" s="24" customFormat="1" x14ac:dyDescent="0.35">
      <c r="B658" s="14"/>
      <c r="C658" s="15"/>
      <c r="D658" s="16" t="e">
        <f t="shared" si="30"/>
        <v>#DIV/0!</v>
      </c>
      <c r="E658" s="17"/>
      <c r="F658" s="15"/>
      <c r="G658" s="18"/>
      <c r="H658" s="25"/>
      <c r="I658" s="20"/>
      <c r="J658" s="20"/>
      <c r="K658" s="21"/>
      <c r="L658" s="22"/>
      <c r="M658" s="20">
        <f t="shared" si="31"/>
        <v>0</v>
      </c>
      <c r="N658" s="23">
        <f t="shared" si="32"/>
        <v>0</v>
      </c>
    </row>
    <row r="659" spans="2:14" s="24" customFormat="1" x14ac:dyDescent="0.35">
      <c r="B659" s="14"/>
      <c r="C659" s="15"/>
      <c r="D659" s="16" t="e">
        <f t="shared" si="30"/>
        <v>#DIV/0!</v>
      </c>
      <c r="E659" s="17"/>
      <c r="F659" s="15"/>
      <c r="G659" s="18"/>
      <c r="H659" s="25"/>
      <c r="I659" s="20"/>
      <c r="J659" s="20"/>
      <c r="K659" s="21"/>
      <c r="L659" s="22"/>
      <c r="M659" s="20">
        <f t="shared" si="31"/>
        <v>0</v>
      </c>
      <c r="N659" s="23">
        <f t="shared" si="32"/>
        <v>0</v>
      </c>
    </row>
    <row r="660" spans="2:14" s="24" customFormat="1" x14ac:dyDescent="0.35">
      <c r="B660" s="14"/>
      <c r="C660" s="15"/>
      <c r="D660" s="16" t="e">
        <f t="shared" si="30"/>
        <v>#DIV/0!</v>
      </c>
      <c r="E660" s="17"/>
      <c r="F660" s="15"/>
      <c r="G660" s="18"/>
      <c r="H660" s="25"/>
      <c r="I660" s="20"/>
      <c r="J660" s="20"/>
      <c r="K660" s="21"/>
      <c r="L660" s="22"/>
      <c r="M660" s="20">
        <f t="shared" si="31"/>
        <v>0</v>
      </c>
      <c r="N660" s="23">
        <f t="shared" si="32"/>
        <v>0</v>
      </c>
    </row>
    <row r="661" spans="2:14" s="24" customFormat="1" x14ac:dyDescent="0.35">
      <c r="B661" s="14"/>
      <c r="C661" s="15"/>
      <c r="D661" s="16" t="e">
        <f t="shared" si="30"/>
        <v>#DIV/0!</v>
      </c>
      <c r="E661" s="17"/>
      <c r="F661" s="15"/>
      <c r="G661" s="18"/>
      <c r="H661" s="25"/>
      <c r="I661" s="20"/>
      <c r="J661" s="20"/>
      <c r="K661" s="21"/>
      <c r="L661" s="22"/>
      <c r="M661" s="20">
        <f t="shared" si="31"/>
        <v>0</v>
      </c>
      <c r="N661" s="23">
        <f t="shared" si="32"/>
        <v>0</v>
      </c>
    </row>
    <row r="662" spans="2:14" s="24" customFormat="1" x14ac:dyDescent="0.35">
      <c r="B662" s="14"/>
      <c r="C662" s="15"/>
      <c r="D662" s="16" t="e">
        <f t="shared" si="30"/>
        <v>#DIV/0!</v>
      </c>
      <c r="E662" s="17"/>
      <c r="F662" s="15"/>
      <c r="G662" s="18"/>
      <c r="H662" s="25"/>
      <c r="I662" s="20"/>
      <c r="J662" s="20"/>
      <c r="K662" s="21"/>
      <c r="L662" s="22"/>
      <c r="M662" s="20">
        <f t="shared" si="31"/>
        <v>0</v>
      </c>
      <c r="N662" s="23">
        <f t="shared" si="32"/>
        <v>0</v>
      </c>
    </row>
    <row r="663" spans="2:14" s="24" customFormat="1" x14ac:dyDescent="0.35">
      <c r="B663" s="14"/>
      <c r="C663" s="15"/>
      <c r="D663" s="16" t="e">
        <f t="shared" si="30"/>
        <v>#DIV/0!</v>
      </c>
      <c r="E663" s="17"/>
      <c r="F663" s="15"/>
      <c r="G663" s="18"/>
      <c r="H663" s="25"/>
      <c r="I663" s="20"/>
      <c r="J663" s="20"/>
      <c r="K663" s="21"/>
      <c r="L663" s="22"/>
      <c r="M663" s="20">
        <f t="shared" si="31"/>
        <v>0</v>
      </c>
      <c r="N663" s="23">
        <f t="shared" si="32"/>
        <v>0</v>
      </c>
    </row>
    <row r="664" spans="2:14" s="24" customFormat="1" x14ac:dyDescent="0.35">
      <c r="B664" s="14"/>
      <c r="C664" s="15"/>
      <c r="D664" s="16" t="e">
        <f t="shared" si="30"/>
        <v>#DIV/0!</v>
      </c>
      <c r="E664" s="17"/>
      <c r="F664" s="15"/>
      <c r="G664" s="18"/>
      <c r="H664" s="25"/>
      <c r="I664" s="20"/>
      <c r="J664" s="20"/>
      <c r="K664" s="21"/>
      <c r="L664" s="22"/>
      <c r="M664" s="20">
        <f t="shared" si="31"/>
        <v>0</v>
      </c>
      <c r="N664" s="23">
        <f t="shared" si="32"/>
        <v>0</v>
      </c>
    </row>
    <row r="665" spans="2:14" s="24" customFormat="1" x14ac:dyDescent="0.35">
      <c r="B665" s="14"/>
      <c r="C665" s="15"/>
      <c r="D665" s="16" t="e">
        <f t="shared" si="30"/>
        <v>#DIV/0!</v>
      </c>
      <c r="E665" s="17"/>
      <c r="F665" s="15"/>
      <c r="G665" s="18"/>
      <c r="H665" s="25"/>
      <c r="I665" s="20"/>
      <c r="J665" s="20"/>
      <c r="K665" s="21"/>
      <c r="L665" s="22"/>
      <c r="M665" s="20">
        <f t="shared" si="31"/>
        <v>0</v>
      </c>
      <c r="N665" s="23">
        <f t="shared" si="32"/>
        <v>0</v>
      </c>
    </row>
    <row r="666" spans="2:14" s="24" customFormat="1" x14ac:dyDescent="0.35">
      <c r="B666" s="14"/>
      <c r="C666" s="15"/>
      <c r="D666" s="16" t="e">
        <f t="shared" si="30"/>
        <v>#DIV/0!</v>
      </c>
      <c r="E666" s="17"/>
      <c r="F666" s="15"/>
      <c r="G666" s="18"/>
      <c r="H666" s="25"/>
      <c r="I666" s="20"/>
      <c r="J666" s="20"/>
      <c r="K666" s="21"/>
      <c r="L666" s="22"/>
      <c r="M666" s="20">
        <f t="shared" si="31"/>
        <v>0</v>
      </c>
      <c r="N666" s="23">
        <f t="shared" si="32"/>
        <v>0</v>
      </c>
    </row>
    <row r="667" spans="2:14" s="24" customFormat="1" x14ac:dyDescent="0.35">
      <c r="B667" s="14"/>
      <c r="C667" s="15"/>
      <c r="D667" s="16" t="e">
        <f t="shared" si="30"/>
        <v>#DIV/0!</v>
      </c>
      <c r="E667" s="17"/>
      <c r="F667" s="15"/>
      <c r="G667" s="18"/>
      <c r="H667" s="25"/>
      <c r="I667" s="20"/>
      <c r="J667" s="20"/>
      <c r="K667" s="21"/>
      <c r="L667" s="22"/>
      <c r="M667" s="20">
        <f t="shared" si="31"/>
        <v>0</v>
      </c>
      <c r="N667" s="23">
        <f t="shared" si="32"/>
        <v>0</v>
      </c>
    </row>
    <row r="668" spans="2:14" s="24" customFormat="1" x14ac:dyDescent="0.35">
      <c r="B668" s="14"/>
      <c r="C668" s="15"/>
      <c r="D668" s="16" t="e">
        <f t="shared" si="30"/>
        <v>#DIV/0!</v>
      </c>
      <c r="E668" s="17"/>
      <c r="F668" s="15"/>
      <c r="G668" s="18"/>
      <c r="H668" s="25"/>
      <c r="I668" s="20"/>
      <c r="J668" s="20"/>
      <c r="K668" s="21"/>
      <c r="L668" s="22"/>
      <c r="M668" s="20">
        <f t="shared" si="31"/>
        <v>0</v>
      </c>
      <c r="N668" s="23">
        <f t="shared" si="32"/>
        <v>0</v>
      </c>
    </row>
    <row r="669" spans="2:14" s="24" customFormat="1" x14ac:dyDescent="0.35">
      <c r="B669" s="14"/>
      <c r="C669" s="15"/>
      <c r="D669" s="16" t="e">
        <f t="shared" si="30"/>
        <v>#DIV/0!</v>
      </c>
      <c r="E669" s="17"/>
      <c r="F669" s="15"/>
      <c r="G669" s="18"/>
      <c r="H669" s="25"/>
      <c r="I669" s="20"/>
      <c r="J669" s="20"/>
      <c r="K669" s="21"/>
      <c r="L669" s="22"/>
      <c r="M669" s="20">
        <f t="shared" si="31"/>
        <v>0</v>
      </c>
      <c r="N669" s="23">
        <f t="shared" si="32"/>
        <v>0</v>
      </c>
    </row>
    <row r="670" spans="2:14" s="24" customFormat="1" x14ac:dyDescent="0.35">
      <c r="B670" s="14"/>
      <c r="C670" s="15"/>
      <c r="D670" s="16" t="e">
        <f t="shared" si="30"/>
        <v>#DIV/0!</v>
      </c>
      <c r="E670" s="17"/>
      <c r="F670" s="15"/>
      <c r="G670" s="18"/>
      <c r="H670" s="25"/>
      <c r="I670" s="20"/>
      <c r="J670" s="20"/>
      <c r="K670" s="21"/>
      <c r="L670" s="22"/>
      <c r="M670" s="20">
        <f t="shared" si="31"/>
        <v>0</v>
      </c>
      <c r="N670" s="23">
        <f t="shared" si="32"/>
        <v>0</v>
      </c>
    </row>
    <row r="671" spans="2:14" s="24" customFormat="1" x14ac:dyDescent="0.35">
      <c r="B671" s="14"/>
      <c r="C671" s="15"/>
      <c r="D671" s="16" t="e">
        <f t="shared" si="30"/>
        <v>#DIV/0!</v>
      </c>
      <c r="E671" s="17"/>
      <c r="F671" s="15"/>
      <c r="G671" s="18"/>
      <c r="H671" s="25"/>
      <c r="I671" s="20"/>
      <c r="J671" s="20"/>
      <c r="K671" s="21"/>
      <c r="L671" s="22"/>
      <c r="M671" s="20">
        <f t="shared" si="31"/>
        <v>0</v>
      </c>
      <c r="N671" s="23">
        <f t="shared" si="32"/>
        <v>0</v>
      </c>
    </row>
    <row r="672" spans="2:14" s="24" customFormat="1" x14ac:dyDescent="0.35">
      <c r="B672" s="14"/>
      <c r="C672" s="15"/>
      <c r="D672" s="16" t="e">
        <f t="shared" si="30"/>
        <v>#DIV/0!</v>
      </c>
      <c r="E672" s="17"/>
      <c r="F672" s="15"/>
      <c r="G672" s="18"/>
      <c r="H672" s="25"/>
      <c r="I672" s="20"/>
      <c r="J672" s="20"/>
      <c r="K672" s="21"/>
      <c r="L672" s="22"/>
      <c r="M672" s="20">
        <f t="shared" si="31"/>
        <v>0</v>
      </c>
      <c r="N672" s="23">
        <f t="shared" si="32"/>
        <v>0</v>
      </c>
    </row>
    <row r="673" spans="2:14" s="24" customFormat="1" x14ac:dyDescent="0.35">
      <c r="B673" s="14"/>
      <c r="C673" s="15"/>
      <c r="D673" s="16" t="e">
        <f t="shared" si="30"/>
        <v>#DIV/0!</v>
      </c>
      <c r="E673" s="17"/>
      <c r="F673" s="15"/>
      <c r="G673" s="18"/>
      <c r="H673" s="25"/>
      <c r="I673" s="20"/>
      <c r="J673" s="20"/>
      <c r="K673" s="21"/>
      <c r="L673" s="22"/>
      <c r="M673" s="20">
        <f t="shared" si="31"/>
        <v>0</v>
      </c>
      <c r="N673" s="23">
        <f t="shared" si="32"/>
        <v>0</v>
      </c>
    </row>
    <row r="674" spans="2:14" s="24" customFormat="1" x14ac:dyDescent="0.35">
      <c r="B674" s="14"/>
      <c r="C674" s="15"/>
      <c r="D674" s="16" t="e">
        <f t="shared" si="30"/>
        <v>#DIV/0!</v>
      </c>
      <c r="E674" s="17"/>
      <c r="F674" s="15"/>
      <c r="G674" s="18"/>
      <c r="H674" s="25"/>
      <c r="I674" s="20"/>
      <c r="J674" s="20"/>
      <c r="K674" s="21"/>
      <c r="L674" s="22"/>
      <c r="M674" s="20">
        <f t="shared" si="31"/>
        <v>0</v>
      </c>
      <c r="N674" s="23">
        <f t="shared" si="32"/>
        <v>0</v>
      </c>
    </row>
    <row r="675" spans="2:14" s="24" customFormat="1" x14ac:dyDescent="0.35">
      <c r="B675" s="14"/>
      <c r="C675" s="15"/>
      <c r="D675" s="16" t="e">
        <f t="shared" si="30"/>
        <v>#DIV/0!</v>
      </c>
      <c r="E675" s="17"/>
      <c r="F675" s="15"/>
      <c r="G675" s="18"/>
      <c r="H675" s="25"/>
      <c r="I675" s="20"/>
      <c r="J675" s="20"/>
      <c r="K675" s="21"/>
      <c r="L675" s="22"/>
      <c r="M675" s="20">
        <f t="shared" si="31"/>
        <v>0</v>
      </c>
      <c r="N675" s="23">
        <f t="shared" si="32"/>
        <v>0</v>
      </c>
    </row>
    <row r="676" spans="2:14" s="24" customFormat="1" x14ac:dyDescent="0.35">
      <c r="B676" s="14"/>
      <c r="C676" s="15"/>
      <c r="D676" s="16" t="e">
        <f t="shared" si="30"/>
        <v>#DIV/0!</v>
      </c>
      <c r="E676" s="17"/>
      <c r="F676" s="15"/>
      <c r="G676" s="18"/>
      <c r="H676" s="25"/>
      <c r="I676" s="20"/>
      <c r="J676" s="20"/>
      <c r="K676" s="21"/>
      <c r="L676" s="22"/>
      <c r="M676" s="20">
        <f t="shared" si="31"/>
        <v>0</v>
      </c>
      <c r="N676" s="23">
        <f t="shared" si="32"/>
        <v>0</v>
      </c>
    </row>
    <row r="677" spans="2:14" s="24" customFormat="1" x14ac:dyDescent="0.35">
      <c r="B677" s="14"/>
      <c r="C677" s="15"/>
      <c r="D677" s="16" t="e">
        <f t="shared" si="30"/>
        <v>#DIV/0!</v>
      </c>
      <c r="E677" s="17"/>
      <c r="F677" s="15"/>
      <c r="G677" s="18"/>
      <c r="H677" s="25"/>
      <c r="I677" s="20"/>
      <c r="J677" s="20"/>
      <c r="K677" s="21"/>
      <c r="L677" s="22"/>
      <c r="M677" s="20">
        <f t="shared" si="31"/>
        <v>0</v>
      </c>
      <c r="N677" s="23">
        <f t="shared" si="32"/>
        <v>0</v>
      </c>
    </row>
    <row r="678" spans="2:14" s="24" customFormat="1" x14ac:dyDescent="0.35">
      <c r="B678" s="14"/>
      <c r="C678" s="15"/>
      <c r="D678" s="16" t="e">
        <f t="shared" si="30"/>
        <v>#DIV/0!</v>
      </c>
      <c r="E678" s="17"/>
      <c r="F678" s="15"/>
      <c r="G678" s="18"/>
      <c r="H678" s="25"/>
      <c r="I678" s="20"/>
      <c r="J678" s="20"/>
      <c r="K678" s="21"/>
      <c r="L678" s="22"/>
      <c r="M678" s="20">
        <f t="shared" si="31"/>
        <v>0</v>
      </c>
      <c r="N678" s="23">
        <f t="shared" si="32"/>
        <v>0</v>
      </c>
    </row>
    <row r="679" spans="2:14" s="24" customFormat="1" x14ac:dyDescent="0.35">
      <c r="B679" s="14"/>
      <c r="C679" s="15"/>
      <c r="D679" s="16" t="e">
        <f t="shared" si="30"/>
        <v>#DIV/0!</v>
      </c>
      <c r="E679" s="17"/>
      <c r="F679" s="15"/>
      <c r="G679" s="18"/>
      <c r="H679" s="25"/>
      <c r="I679" s="20"/>
      <c r="J679" s="20"/>
      <c r="K679" s="21"/>
      <c r="L679" s="22"/>
      <c r="M679" s="20">
        <f t="shared" si="31"/>
        <v>0</v>
      </c>
      <c r="N679" s="23">
        <f t="shared" si="32"/>
        <v>0</v>
      </c>
    </row>
    <row r="680" spans="2:14" s="24" customFormat="1" x14ac:dyDescent="0.35">
      <c r="B680" s="14"/>
      <c r="C680" s="15"/>
      <c r="D680" s="16" t="e">
        <f t="shared" si="30"/>
        <v>#DIV/0!</v>
      </c>
      <c r="E680" s="17"/>
      <c r="F680" s="15"/>
      <c r="G680" s="18"/>
      <c r="H680" s="25"/>
      <c r="I680" s="20"/>
      <c r="J680" s="20"/>
      <c r="K680" s="21"/>
      <c r="L680" s="22"/>
      <c r="M680" s="20">
        <f t="shared" si="31"/>
        <v>0</v>
      </c>
      <c r="N680" s="23">
        <f t="shared" si="32"/>
        <v>0</v>
      </c>
    </row>
    <row r="681" spans="2:14" s="24" customFormat="1" x14ac:dyDescent="0.35">
      <c r="B681" s="14"/>
      <c r="C681" s="15"/>
      <c r="D681" s="16" t="e">
        <f t="shared" si="30"/>
        <v>#DIV/0!</v>
      </c>
      <c r="E681" s="17"/>
      <c r="F681" s="15"/>
      <c r="G681" s="18"/>
      <c r="H681" s="25"/>
      <c r="I681" s="20"/>
      <c r="J681" s="20"/>
      <c r="K681" s="21"/>
      <c r="L681" s="22"/>
      <c r="M681" s="20">
        <f t="shared" si="31"/>
        <v>0</v>
      </c>
      <c r="N681" s="23">
        <f t="shared" si="32"/>
        <v>0</v>
      </c>
    </row>
    <row r="682" spans="2:14" s="24" customFormat="1" x14ac:dyDescent="0.35">
      <c r="B682" s="14"/>
      <c r="C682" s="15"/>
      <c r="D682" s="16" t="e">
        <f t="shared" si="30"/>
        <v>#DIV/0!</v>
      </c>
      <c r="E682" s="17"/>
      <c r="F682" s="15"/>
      <c r="G682" s="18"/>
      <c r="H682" s="25"/>
      <c r="I682" s="20"/>
      <c r="J682" s="20"/>
      <c r="K682" s="21"/>
      <c r="L682" s="22"/>
      <c r="M682" s="20">
        <f t="shared" si="31"/>
        <v>0</v>
      </c>
      <c r="N682" s="23">
        <f t="shared" si="32"/>
        <v>0</v>
      </c>
    </row>
    <row r="683" spans="2:14" s="24" customFormat="1" x14ac:dyDescent="0.35">
      <c r="B683" s="14"/>
      <c r="C683" s="15"/>
      <c r="D683" s="16" t="e">
        <f t="shared" si="30"/>
        <v>#DIV/0!</v>
      </c>
      <c r="E683" s="17"/>
      <c r="F683" s="15"/>
      <c r="G683" s="18"/>
      <c r="H683" s="25"/>
      <c r="I683" s="20"/>
      <c r="J683" s="20"/>
      <c r="K683" s="21"/>
      <c r="L683" s="22"/>
      <c r="M683" s="20">
        <f t="shared" si="31"/>
        <v>0</v>
      </c>
      <c r="N683" s="23">
        <f t="shared" si="32"/>
        <v>0</v>
      </c>
    </row>
    <row r="684" spans="2:14" s="24" customFormat="1" x14ac:dyDescent="0.35">
      <c r="B684" s="14"/>
      <c r="C684" s="15"/>
      <c r="D684" s="16" t="e">
        <f t="shared" si="30"/>
        <v>#DIV/0!</v>
      </c>
      <c r="E684" s="17"/>
      <c r="F684" s="15"/>
      <c r="G684" s="18"/>
      <c r="H684" s="25"/>
      <c r="I684" s="20"/>
      <c r="J684" s="20"/>
      <c r="K684" s="21"/>
      <c r="L684" s="22"/>
      <c r="M684" s="20">
        <f t="shared" si="31"/>
        <v>0</v>
      </c>
      <c r="N684" s="23">
        <f t="shared" si="32"/>
        <v>0</v>
      </c>
    </row>
    <row r="685" spans="2:14" s="24" customFormat="1" x14ac:dyDescent="0.35">
      <c r="B685" s="14"/>
      <c r="C685" s="15"/>
      <c r="D685" s="16" t="e">
        <f t="shared" si="30"/>
        <v>#DIV/0!</v>
      </c>
      <c r="E685" s="17"/>
      <c r="F685" s="15"/>
      <c r="G685" s="18"/>
      <c r="H685" s="25"/>
      <c r="I685" s="20"/>
      <c r="J685" s="20"/>
      <c r="K685" s="21"/>
      <c r="L685" s="22"/>
      <c r="M685" s="20">
        <f t="shared" si="31"/>
        <v>0</v>
      </c>
      <c r="N685" s="23">
        <f t="shared" si="32"/>
        <v>0</v>
      </c>
    </row>
    <row r="686" spans="2:14" s="24" customFormat="1" x14ac:dyDescent="0.35">
      <c r="B686" s="14"/>
      <c r="C686" s="15"/>
      <c r="D686" s="16" t="e">
        <f t="shared" si="30"/>
        <v>#DIV/0!</v>
      </c>
      <c r="E686" s="17"/>
      <c r="F686" s="15"/>
      <c r="G686" s="18"/>
      <c r="H686" s="25"/>
      <c r="I686" s="20"/>
      <c r="J686" s="20"/>
      <c r="K686" s="21"/>
      <c r="L686" s="22"/>
      <c r="M686" s="20">
        <f t="shared" si="31"/>
        <v>0</v>
      </c>
      <c r="N686" s="23">
        <f t="shared" si="32"/>
        <v>0</v>
      </c>
    </row>
    <row r="687" spans="2:14" s="24" customFormat="1" x14ac:dyDescent="0.35">
      <c r="B687" s="14"/>
      <c r="C687" s="15"/>
      <c r="D687" s="16" t="e">
        <f t="shared" si="30"/>
        <v>#DIV/0!</v>
      </c>
      <c r="E687" s="17"/>
      <c r="F687" s="15"/>
      <c r="G687" s="18"/>
      <c r="H687" s="25"/>
      <c r="I687" s="20"/>
      <c r="J687" s="20"/>
      <c r="K687" s="21"/>
      <c r="L687" s="22"/>
      <c r="M687" s="20">
        <f t="shared" si="31"/>
        <v>0</v>
      </c>
      <c r="N687" s="23">
        <f t="shared" si="32"/>
        <v>0</v>
      </c>
    </row>
    <row r="688" spans="2:14" s="24" customFormat="1" x14ac:dyDescent="0.35">
      <c r="B688" s="14"/>
      <c r="C688" s="15"/>
      <c r="D688" s="16" t="e">
        <f t="shared" si="30"/>
        <v>#DIV/0!</v>
      </c>
      <c r="E688" s="17"/>
      <c r="F688" s="15"/>
      <c r="G688" s="18"/>
      <c r="H688" s="25"/>
      <c r="I688" s="20"/>
      <c r="J688" s="20"/>
      <c r="K688" s="21"/>
      <c r="L688" s="22"/>
      <c r="M688" s="20">
        <f t="shared" si="31"/>
        <v>0</v>
      </c>
      <c r="N688" s="23">
        <f t="shared" si="32"/>
        <v>0</v>
      </c>
    </row>
    <row r="689" spans="2:14" s="24" customFormat="1" x14ac:dyDescent="0.35">
      <c r="B689" s="14"/>
      <c r="C689" s="15"/>
      <c r="D689" s="16" t="e">
        <f t="shared" si="30"/>
        <v>#DIV/0!</v>
      </c>
      <c r="E689" s="17"/>
      <c r="F689" s="15"/>
      <c r="G689" s="18"/>
      <c r="H689" s="25"/>
      <c r="I689" s="20"/>
      <c r="J689" s="20"/>
      <c r="K689" s="21"/>
      <c r="L689" s="22"/>
      <c r="M689" s="20">
        <f t="shared" si="31"/>
        <v>0</v>
      </c>
      <c r="N689" s="23">
        <f t="shared" si="32"/>
        <v>0</v>
      </c>
    </row>
    <row r="690" spans="2:14" s="24" customFormat="1" x14ac:dyDescent="0.35">
      <c r="B690" s="14"/>
      <c r="C690" s="15"/>
      <c r="D690" s="16" t="e">
        <f t="shared" si="30"/>
        <v>#DIV/0!</v>
      </c>
      <c r="E690" s="17"/>
      <c r="F690" s="15"/>
      <c r="G690" s="18"/>
      <c r="H690" s="25"/>
      <c r="I690" s="20"/>
      <c r="J690" s="20"/>
      <c r="K690" s="21"/>
      <c r="L690" s="22"/>
      <c r="M690" s="20">
        <f t="shared" si="31"/>
        <v>0</v>
      </c>
      <c r="N690" s="23">
        <f t="shared" si="32"/>
        <v>0</v>
      </c>
    </row>
    <row r="691" spans="2:14" s="24" customFormat="1" x14ac:dyDescent="0.35">
      <c r="B691" s="14"/>
      <c r="C691" s="15"/>
      <c r="D691" s="16" t="e">
        <f t="shared" si="30"/>
        <v>#DIV/0!</v>
      </c>
      <c r="E691" s="17"/>
      <c r="F691" s="15"/>
      <c r="G691" s="18"/>
      <c r="H691" s="25"/>
      <c r="I691" s="20"/>
      <c r="J691" s="20"/>
      <c r="K691" s="21"/>
      <c r="L691" s="22"/>
      <c r="M691" s="20">
        <f t="shared" si="31"/>
        <v>0</v>
      </c>
      <c r="N691" s="23">
        <f t="shared" si="32"/>
        <v>0</v>
      </c>
    </row>
    <row r="692" spans="2:14" s="24" customFormat="1" x14ac:dyDescent="0.35">
      <c r="B692" s="14"/>
      <c r="C692" s="15"/>
      <c r="D692" s="16" t="e">
        <f t="shared" si="30"/>
        <v>#DIV/0!</v>
      </c>
      <c r="E692" s="17"/>
      <c r="F692" s="15"/>
      <c r="G692" s="18"/>
      <c r="H692" s="25"/>
      <c r="I692" s="20"/>
      <c r="J692" s="20"/>
      <c r="K692" s="21"/>
      <c r="L692" s="22"/>
      <c r="M692" s="20">
        <f t="shared" si="31"/>
        <v>0</v>
      </c>
      <c r="N692" s="23">
        <f t="shared" si="32"/>
        <v>0</v>
      </c>
    </row>
    <row r="693" spans="2:14" s="24" customFormat="1" x14ac:dyDescent="0.35">
      <c r="B693" s="14"/>
      <c r="C693" s="15"/>
      <c r="D693" s="16" t="e">
        <f t="shared" si="30"/>
        <v>#DIV/0!</v>
      </c>
      <c r="E693" s="17"/>
      <c r="F693" s="15"/>
      <c r="G693" s="18"/>
      <c r="H693" s="25"/>
      <c r="I693" s="20"/>
      <c r="J693" s="20"/>
      <c r="K693" s="21"/>
      <c r="L693" s="22"/>
      <c r="M693" s="20">
        <f t="shared" si="31"/>
        <v>0</v>
      </c>
      <c r="N693" s="23">
        <f t="shared" si="32"/>
        <v>0</v>
      </c>
    </row>
    <row r="694" spans="2:14" s="24" customFormat="1" x14ac:dyDescent="0.35">
      <c r="B694" s="14"/>
      <c r="C694" s="15"/>
      <c r="D694" s="16" t="e">
        <f t="shared" si="30"/>
        <v>#DIV/0!</v>
      </c>
      <c r="E694" s="17"/>
      <c r="F694" s="15"/>
      <c r="G694" s="18"/>
      <c r="H694" s="25"/>
      <c r="I694" s="20"/>
      <c r="J694" s="20"/>
      <c r="K694" s="21"/>
      <c r="L694" s="22"/>
      <c r="M694" s="20">
        <f t="shared" si="31"/>
        <v>0</v>
      </c>
      <c r="N694" s="23">
        <f t="shared" si="32"/>
        <v>0</v>
      </c>
    </row>
    <row r="695" spans="2:14" s="24" customFormat="1" x14ac:dyDescent="0.35">
      <c r="B695" s="14"/>
      <c r="C695" s="15"/>
      <c r="D695" s="16" t="e">
        <f t="shared" si="30"/>
        <v>#DIV/0!</v>
      </c>
      <c r="E695" s="17"/>
      <c r="F695" s="15"/>
      <c r="G695" s="18"/>
      <c r="H695" s="25"/>
      <c r="I695" s="20"/>
      <c r="J695" s="20"/>
      <c r="K695" s="21"/>
      <c r="L695" s="22"/>
      <c r="M695" s="20">
        <f t="shared" si="31"/>
        <v>0</v>
      </c>
      <c r="N695" s="23">
        <f t="shared" si="32"/>
        <v>0</v>
      </c>
    </row>
    <row r="696" spans="2:14" s="24" customFormat="1" x14ac:dyDescent="0.35">
      <c r="B696" s="14"/>
      <c r="C696" s="15"/>
      <c r="D696" s="16" t="e">
        <f t="shared" si="30"/>
        <v>#DIV/0!</v>
      </c>
      <c r="E696" s="17"/>
      <c r="F696" s="15"/>
      <c r="G696" s="18"/>
      <c r="H696" s="25"/>
      <c r="I696" s="20"/>
      <c r="J696" s="20"/>
      <c r="K696" s="21"/>
      <c r="L696" s="22"/>
      <c r="M696" s="20">
        <f t="shared" si="31"/>
        <v>0</v>
      </c>
      <c r="N696" s="23">
        <f t="shared" si="32"/>
        <v>0</v>
      </c>
    </row>
    <row r="697" spans="2:14" s="24" customFormat="1" x14ac:dyDescent="0.35">
      <c r="B697" s="14"/>
      <c r="C697" s="15"/>
      <c r="D697" s="16" t="e">
        <f t="shared" si="30"/>
        <v>#DIV/0!</v>
      </c>
      <c r="E697" s="17"/>
      <c r="F697" s="15"/>
      <c r="G697" s="18"/>
      <c r="H697" s="25"/>
      <c r="I697" s="20"/>
      <c r="J697" s="20"/>
      <c r="K697" s="21"/>
      <c r="L697" s="22"/>
      <c r="M697" s="20">
        <f t="shared" si="31"/>
        <v>0</v>
      </c>
      <c r="N697" s="23">
        <f t="shared" si="32"/>
        <v>0</v>
      </c>
    </row>
    <row r="698" spans="2:14" s="24" customFormat="1" x14ac:dyDescent="0.35">
      <c r="B698" s="14"/>
      <c r="C698" s="15"/>
      <c r="D698" s="16" t="e">
        <f t="shared" si="30"/>
        <v>#DIV/0!</v>
      </c>
      <c r="E698" s="17"/>
      <c r="F698" s="15"/>
      <c r="G698" s="18"/>
      <c r="H698" s="25"/>
      <c r="I698" s="20"/>
      <c r="J698" s="20"/>
      <c r="K698" s="21"/>
      <c r="L698" s="22"/>
      <c r="M698" s="20">
        <f t="shared" si="31"/>
        <v>0</v>
      </c>
      <c r="N698" s="23">
        <f t="shared" si="32"/>
        <v>0</v>
      </c>
    </row>
    <row r="699" spans="2:14" s="24" customFormat="1" x14ac:dyDescent="0.35">
      <c r="B699" s="14"/>
      <c r="C699" s="15"/>
      <c r="D699" s="16" t="e">
        <f t="shared" si="30"/>
        <v>#DIV/0!</v>
      </c>
      <c r="E699" s="17"/>
      <c r="F699" s="15"/>
      <c r="G699" s="18"/>
      <c r="H699" s="25"/>
      <c r="I699" s="20"/>
      <c r="J699" s="20"/>
      <c r="K699" s="21"/>
      <c r="L699" s="22"/>
      <c r="M699" s="20">
        <f t="shared" si="31"/>
        <v>0</v>
      </c>
      <c r="N699" s="23">
        <f t="shared" si="32"/>
        <v>0</v>
      </c>
    </row>
    <row r="700" spans="2:14" s="24" customFormat="1" x14ac:dyDescent="0.35">
      <c r="B700" s="14"/>
      <c r="C700" s="15"/>
      <c r="D700" s="16" t="e">
        <f t="shared" si="30"/>
        <v>#DIV/0!</v>
      </c>
      <c r="E700" s="17"/>
      <c r="F700" s="15"/>
      <c r="G700" s="18"/>
      <c r="H700" s="25"/>
      <c r="I700" s="20"/>
      <c r="J700" s="20"/>
      <c r="K700" s="21"/>
      <c r="L700" s="22"/>
      <c r="M700" s="20">
        <f t="shared" si="31"/>
        <v>0</v>
      </c>
      <c r="N700" s="23">
        <f t="shared" si="32"/>
        <v>0</v>
      </c>
    </row>
    <row r="701" spans="2:14" s="24" customFormat="1" x14ac:dyDescent="0.35">
      <c r="B701" s="14"/>
      <c r="C701" s="15"/>
      <c r="D701" s="16" t="e">
        <f t="shared" si="30"/>
        <v>#DIV/0!</v>
      </c>
      <c r="E701" s="17"/>
      <c r="F701" s="15"/>
      <c r="G701" s="18"/>
      <c r="H701" s="25"/>
      <c r="I701" s="20"/>
      <c r="J701" s="20"/>
      <c r="K701" s="21"/>
      <c r="L701" s="22"/>
      <c r="M701" s="20">
        <f t="shared" si="31"/>
        <v>0</v>
      </c>
      <c r="N701" s="23">
        <f t="shared" si="32"/>
        <v>0</v>
      </c>
    </row>
    <row r="702" spans="2:14" s="24" customFormat="1" x14ac:dyDescent="0.35">
      <c r="B702" s="14"/>
      <c r="C702" s="15"/>
      <c r="D702" s="16" t="e">
        <f t="shared" si="30"/>
        <v>#DIV/0!</v>
      </c>
      <c r="E702" s="17"/>
      <c r="F702" s="15"/>
      <c r="G702" s="18"/>
      <c r="H702" s="25"/>
      <c r="I702" s="20"/>
      <c r="J702" s="20"/>
      <c r="K702" s="21"/>
      <c r="L702" s="22"/>
      <c r="M702" s="20">
        <f t="shared" si="31"/>
        <v>0</v>
      </c>
      <c r="N702" s="23">
        <f t="shared" si="32"/>
        <v>0</v>
      </c>
    </row>
    <row r="703" spans="2:14" s="24" customFormat="1" x14ac:dyDescent="0.35">
      <c r="B703" s="14"/>
      <c r="C703" s="15"/>
      <c r="D703" s="16" t="e">
        <f t="shared" si="30"/>
        <v>#DIV/0!</v>
      </c>
      <c r="E703" s="17"/>
      <c r="F703" s="15"/>
      <c r="G703" s="18"/>
      <c r="H703" s="25"/>
      <c r="I703" s="20"/>
      <c r="J703" s="20"/>
      <c r="K703" s="21"/>
      <c r="L703" s="22"/>
      <c r="M703" s="20">
        <f t="shared" si="31"/>
        <v>0</v>
      </c>
      <c r="N703" s="23">
        <f t="shared" si="32"/>
        <v>0</v>
      </c>
    </row>
    <row r="704" spans="2:14" s="24" customFormat="1" x14ac:dyDescent="0.35">
      <c r="B704" s="14"/>
      <c r="C704" s="15"/>
      <c r="D704" s="16" t="e">
        <f t="shared" si="30"/>
        <v>#DIV/0!</v>
      </c>
      <c r="E704" s="17"/>
      <c r="F704" s="15"/>
      <c r="G704" s="18"/>
      <c r="H704" s="25"/>
      <c r="I704" s="20"/>
      <c r="J704" s="20"/>
      <c r="K704" s="21"/>
      <c r="L704" s="22"/>
      <c r="M704" s="20">
        <f t="shared" si="31"/>
        <v>0</v>
      </c>
      <c r="N704" s="23">
        <f t="shared" si="32"/>
        <v>0</v>
      </c>
    </row>
    <row r="705" spans="2:14" s="24" customFormat="1" x14ac:dyDescent="0.35">
      <c r="B705" s="14"/>
      <c r="C705" s="15"/>
      <c r="D705" s="16" t="e">
        <f t="shared" si="30"/>
        <v>#DIV/0!</v>
      </c>
      <c r="E705" s="17"/>
      <c r="F705" s="15"/>
      <c r="G705" s="18"/>
      <c r="H705" s="25"/>
      <c r="I705" s="20"/>
      <c r="J705" s="20"/>
      <c r="K705" s="21"/>
      <c r="L705" s="22"/>
      <c r="M705" s="20">
        <f t="shared" si="31"/>
        <v>0</v>
      </c>
      <c r="N705" s="23">
        <f t="shared" si="32"/>
        <v>0</v>
      </c>
    </row>
    <row r="706" spans="2:14" s="24" customFormat="1" x14ac:dyDescent="0.35">
      <c r="B706" s="14"/>
      <c r="C706" s="15"/>
      <c r="D706" s="16" t="e">
        <f t="shared" si="30"/>
        <v>#DIV/0!</v>
      </c>
      <c r="E706" s="17"/>
      <c r="F706" s="15"/>
      <c r="G706" s="18"/>
      <c r="H706" s="25"/>
      <c r="I706" s="20"/>
      <c r="J706" s="20"/>
      <c r="K706" s="21"/>
      <c r="L706" s="22"/>
      <c r="M706" s="20">
        <f t="shared" si="31"/>
        <v>0</v>
      </c>
      <c r="N706" s="23">
        <f t="shared" si="32"/>
        <v>0</v>
      </c>
    </row>
    <row r="707" spans="2:14" s="24" customFormat="1" x14ac:dyDescent="0.35">
      <c r="B707" s="14"/>
      <c r="C707" s="15"/>
      <c r="D707" s="16" t="e">
        <f t="shared" si="30"/>
        <v>#DIV/0!</v>
      </c>
      <c r="E707" s="17"/>
      <c r="F707" s="15"/>
      <c r="G707" s="18"/>
      <c r="H707" s="25"/>
      <c r="I707" s="20"/>
      <c r="J707" s="20"/>
      <c r="K707" s="21"/>
      <c r="L707" s="22"/>
      <c r="M707" s="20">
        <f t="shared" si="31"/>
        <v>0</v>
      </c>
      <c r="N707" s="23">
        <f t="shared" si="32"/>
        <v>0</v>
      </c>
    </row>
    <row r="708" spans="2:14" s="24" customFormat="1" x14ac:dyDescent="0.35">
      <c r="B708" s="14"/>
      <c r="C708" s="15"/>
      <c r="D708" s="16" t="e">
        <f t="shared" ref="D708:D771" si="33">SUMIF($C$3:$C$1004,C708,$M$3:$M$1004)/(SUMIF($C$3:$C$1004,C708,$J$3:$J$1004))</f>
        <v>#DIV/0!</v>
      </c>
      <c r="E708" s="17"/>
      <c r="F708" s="15"/>
      <c r="G708" s="18"/>
      <c r="H708" s="25"/>
      <c r="I708" s="20"/>
      <c r="J708" s="20"/>
      <c r="K708" s="21"/>
      <c r="L708" s="22"/>
      <c r="M708" s="20">
        <f t="shared" ref="M708:M771" si="34">IF(L708="",I708,(MIN(J708,(L708*1.6*J708))))</f>
        <v>0</v>
      </c>
      <c r="N708" s="23">
        <f t="shared" ref="N708:N771" si="35">IF(M708=0,0,(M708/J708))</f>
        <v>0</v>
      </c>
    </row>
    <row r="709" spans="2:14" s="24" customFormat="1" x14ac:dyDescent="0.35">
      <c r="B709" s="14"/>
      <c r="C709" s="15"/>
      <c r="D709" s="16" t="e">
        <f t="shared" si="33"/>
        <v>#DIV/0!</v>
      </c>
      <c r="E709" s="17"/>
      <c r="F709" s="15"/>
      <c r="G709" s="18"/>
      <c r="H709" s="25"/>
      <c r="I709" s="20"/>
      <c r="J709" s="20"/>
      <c r="K709" s="21"/>
      <c r="L709" s="22"/>
      <c r="M709" s="20">
        <f t="shared" si="34"/>
        <v>0</v>
      </c>
      <c r="N709" s="23">
        <f t="shared" si="35"/>
        <v>0</v>
      </c>
    </row>
    <row r="710" spans="2:14" s="24" customFormat="1" x14ac:dyDescent="0.35">
      <c r="B710" s="14"/>
      <c r="C710" s="15"/>
      <c r="D710" s="16" t="e">
        <f t="shared" si="33"/>
        <v>#DIV/0!</v>
      </c>
      <c r="E710" s="17"/>
      <c r="F710" s="15"/>
      <c r="G710" s="18"/>
      <c r="H710" s="25"/>
      <c r="I710" s="20"/>
      <c r="J710" s="20"/>
      <c r="K710" s="21"/>
      <c r="L710" s="22"/>
      <c r="M710" s="20">
        <f t="shared" si="34"/>
        <v>0</v>
      </c>
      <c r="N710" s="23">
        <f t="shared" si="35"/>
        <v>0</v>
      </c>
    </row>
    <row r="711" spans="2:14" s="24" customFormat="1" x14ac:dyDescent="0.35">
      <c r="B711" s="14"/>
      <c r="C711" s="15"/>
      <c r="D711" s="16" t="e">
        <f t="shared" si="33"/>
        <v>#DIV/0!</v>
      </c>
      <c r="E711" s="17"/>
      <c r="F711" s="15"/>
      <c r="G711" s="18"/>
      <c r="H711" s="25"/>
      <c r="I711" s="20"/>
      <c r="J711" s="20"/>
      <c r="K711" s="21"/>
      <c r="L711" s="22"/>
      <c r="M711" s="20">
        <f t="shared" si="34"/>
        <v>0</v>
      </c>
      <c r="N711" s="23">
        <f t="shared" si="35"/>
        <v>0</v>
      </c>
    </row>
    <row r="712" spans="2:14" s="24" customFormat="1" x14ac:dyDescent="0.35">
      <c r="B712" s="14"/>
      <c r="C712" s="15"/>
      <c r="D712" s="16" t="e">
        <f t="shared" si="33"/>
        <v>#DIV/0!</v>
      </c>
      <c r="E712" s="17"/>
      <c r="F712" s="15"/>
      <c r="G712" s="18"/>
      <c r="H712" s="25"/>
      <c r="I712" s="20"/>
      <c r="J712" s="20"/>
      <c r="K712" s="21"/>
      <c r="L712" s="22"/>
      <c r="M712" s="20">
        <f t="shared" si="34"/>
        <v>0</v>
      </c>
      <c r="N712" s="23">
        <f t="shared" si="35"/>
        <v>0</v>
      </c>
    </row>
    <row r="713" spans="2:14" s="24" customFormat="1" x14ac:dyDescent="0.35">
      <c r="B713" s="14"/>
      <c r="C713" s="15"/>
      <c r="D713" s="16" t="e">
        <f t="shared" si="33"/>
        <v>#DIV/0!</v>
      </c>
      <c r="E713" s="17"/>
      <c r="F713" s="15"/>
      <c r="G713" s="18"/>
      <c r="H713" s="25"/>
      <c r="I713" s="20"/>
      <c r="J713" s="20"/>
      <c r="K713" s="21"/>
      <c r="L713" s="22"/>
      <c r="M713" s="20">
        <f t="shared" si="34"/>
        <v>0</v>
      </c>
      <c r="N713" s="23">
        <f t="shared" si="35"/>
        <v>0</v>
      </c>
    </row>
    <row r="714" spans="2:14" s="24" customFormat="1" x14ac:dyDescent="0.35">
      <c r="B714" s="14"/>
      <c r="C714" s="15"/>
      <c r="D714" s="16" t="e">
        <f t="shared" si="33"/>
        <v>#DIV/0!</v>
      </c>
      <c r="E714" s="17"/>
      <c r="F714" s="15"/>
      <c r="G714" s="18"/>
      <c r="H714" s="25"/>
      <c r="I714" s="20"/>
      <c r="J714" s="20"/>
      <c r="K714" s="21"/>
      <c r="L714" s="22"/>
      <c r="M714" s="20">
        <f t="shared" si="34"/>
        <v>0</v>
      </c>
      <c r="N714" s="23">
        <f t="shared" si="35"/>
        <v>0</v>
      </c>
    </row>
    <row r="715" spans="2:14" s="24" customFormat="1" x14ac:dyDescent="0.35">
      <c r="B715" s="14"/>
      <c r="C715" s="15"/>
      <c r="D715" s="16" t="e">
        <f t="shared" si="33"/>
        <v>#DIV/0!</v>
      </c>
      <c r="E715" s="17"/>
      <c r="F715" s="15"/>
      <c r="G715" s="18"/>
      <c r="H715" s="25"/>
      <c r="I715" s="20"/>
      <c r="J715" s="20"/>
      <c r="K715" s="21"/>
      <c r="L715" s="22"/>
      <c r="M715" s="20">
        <f t="shared" si="34"/>
        <v>0</v>
      </c>
      <c r="N715" s="23">
        <f t="shared" si="35"/>
        <v>0</v>
      </c>
    </row>
    <row r="716" spans="2:14" s="24" customFormat="1" x14ac:dyDescent="0.35">
      <c r="B716" s="14"/>
      <c r="C716" s="15"/>
      <c r="D716" s="16" t="e">
        <f t="shared" si="33"/>
        <v>#DIV/0!</v>
      </c>
      <c r="E716" s="17"/>
      <c r="F716" s="15"/>
      <c r="G716" s="18"/>
      <c r="H716" s="25"/>
      <c r="I716" s="20"/>
      <c r="J716" s="20"/>
      <c r="K716" s="21"/>
      <c r="L716" s="22"/>
      <c r="M716" s="20">
        <f t="shared" si="34"/>
        <v>0</v>
      </c>
      <c r="N716" s="23">
        <f t="shared" si="35"/>
        <v>0</v>
      </c>
    </row>
    <row r="717" spans="2:14" s="24" customFormat="1" x14ac:dyDescent="0.35">
      <c r="B717" s="14"/>
      <c r="C717" s="15"/>
      <c r="D717" s="16" t="e">
        <f t="shared" si="33"/>
        <v>#DIV/0!</v>
      </c>
      <c r="E717" s="17"/>
      <c r="F717" s="15"/>
      <c r="G717" s="18"/>
      <c r="H717" s="25"/>
      <c r="I717" s="20"/>
      <c r="J717" s="20"/>
      <c r="K717" s="21"/>
      <c r="L717" s="22"/>
      <c r="M717" s="20">
        <f t="shared" si="34"/>
        <v>0</v>
      </c>
      <c r="N717" s="23">
        <f t="shared" si="35"/>
        <v>0</v>
      </c>
    </row>
    <row r="718" spans="2:14" s="24" customFormat="1" x14ac:dyDescent="0.35">
      <c r="B718" s="14"/>
      <c r="C718" s="15"/>
      <c r="D718" s="16" t="e">
        <f t="shared" si="33"/>
        <v>#DIV/0!</v>
      </c>
      <c r="E718" s="17"/>
      <c r="F718" s="15"/>
      <c r="G718" s="18"/>
      <c r="H718" s="25"/>
      <c r="I718" s="20"/>
      <c r="J718" s="20"/>
      <c r="K718" s="21"/>
      <c r="L718" s="22"/>
      <c r="M718" s="20">
        <f t="shared" si="34"/>
        <v>0</v>
      </c>
      <c r="N718" s="23">
        <f t="shared" si="35"/>
        <v>0</v>
      </c>
    </row>
    <row r="719" spans="2:14" s="24" customFormat="1" x14ac:dyDescent="0.35">
      <c r="B719" s="14"/>
      <c r="C719" s="15"/>
      <c r="D719" s="16" t="e">
        <f t="shared" si="33"/>
        <v>#DIV/0!</v>
      </c>
      <c r="E719" s="17"/>
      <c r="F719" s="15"/>
      <c r="G719" s="18"/>
      <c r="H719" s="25"/>
      <c r="I719" s="20"/>
      <c r="J719" s="20"/>
      <c r="K719" s="21"/>
      <c r="L719" s="22"/>
      <c r="M719" s="20">
        <f t="shared" si="34"/>
        <v>0</v>
      </c>
      <c r="N719" s="23">
        <f t="shared" si="35"/>
        <v>0</v>
      </c>
    </row>
    <row r="720" spans="2:14" s="24" customFormat="1" x14ac:dyDescent="0.35">
      <c r="B720" s="14"/>
      <c r="C720" s="15"/>
      <c r="D720" s="16" t="e">
        <f t="shared" si="33"/>
        <v>#DIV/0!</v>
      </c>
      <c r="E720" s="17"/>
      <c r="F720" s="15"/>
      <c r="G720" s="18"/>
      <c r="H720" s="25"/>
      <c r="I720" s="20"/>
      <c r="J720" s="20"/>
      <c r="K720" s="21"/>
      <c r="L720" s="22"/>
      <c r="M720" s="20">
        <f t="shared" si="34"/>
        <v>0</v>
      </c>
      <c r="N720" s="23">
        <f t="shared" si="35"/>
        <v>0</v>
      </c>
    </row>
    <row r="721" spans="2:14" s="24" customFormat="1" x14ac:dyDescent="0.35">
      <c r="B721" s="14"/>
      <c r="C721" s="15"/>
      <c r="D721" s="16" t="e">
        <f t="shared" si="33"/>
        <v>#DIV/0!</v>
      </c>
      <c r="E721" s="17"/>
      <c r="F721" s="15"/>
      <c r="G721" s="18"/>
      <c r="H721" s="25"/>
      <c r="I721" s="20"/>
      <c r="J721" s="20"/>
      <c r="K721" s="21"/>
      <c r="L721" s="22"/>
      <c r="M721" s="20">
        <f t="shared" si="34"/>
        <v>0</v>
      </c>
      <c r="N721" s="23">
        <f t="shared" si="35"/>
        <v>0</v>
      </c>
    </row>
    <row r="722" spans="2:14" s="24" customFormat="1" x14ac:dyDescent="0.35">
      <c r="B722" s="14"/>
      <c r="C722" s="15"/>
      <c r="D722" s="16" t="e">
        <f t="shared" si="33"/>
        <v>#DIV/0!</v>
      </c>
      <c r="E722" s="17"/>
      <c r="F722" s="15"/>
      <c r="G722" s="18"/>
      <c r="H722" s="25"/>
      <c r="I722" s="20"/>
      <c r="J722" s="20"/>
      <c r="K722" s="21"/>
      <c r="L722" s="22"/>
      <c r="M722" s="20">
        <f t="shared" si="34"/>
        <v>0</v>
      </c>
      <c r="N722" s="23">
        <f t="shared" si="35"/>
        <v>0</v>
      </c>
    </row>
    <row r="723" spans="2:14" s="24" customFormat="1" x14ac:dyDescent="0.35">
      <c r="B723" s="14"/>
      <c r="C723" s="15"/>
      <c r="D723" s="16" t="e">
        <f t="shared" si="33"/>
        <v>#DIV/0!</v>
      </c>
      <c r="E723" s="17"/>
      <c r="F723" s="15"/>
      <c r="G723" s="18"/>
      <c r="H723" s="25"/>
      <c r="I723" s="20"/>
      <c r="J723" s="20"/>
      <c r="K723" s="21"/>
      <c r="L723" s="22"/>
      <c r="M723" s="20">
        <f t="shared" si="34"/>
        <v>0</v>
      </c>
      <c r="N723" s="23">
        <f t="shared" si="35"/>
        <v>0</v>
      </c>
    </row>
    <row r="724" spans="2:14" s="24" customFormat="1" x14ac:dyDescent="0.35">
      <c r="B724" s="14"/>
      <c r="C724" s="15"/>
      <c r="D724" s="16" t="e">
        <f t="shared" si="33"/>
        <v>#DIV/0!</v>
      </c>
      <c r="E724" s="17"/>
      <c r="F724" s="15"/>
      <c r="G724" s="18"/>
      <c r="H724" s="25"/>
      <c r="I724" s="20"/>
      <c r="J724" s="20"/>
      <c r="K724" s="21"/>
      <c r="L724" s="22"/>
      <c r="M724" s="20">
        <f t="shared" si="34"/>
        <v>0</v>
      </c>
      <c r="N724" s="23">
        <f t="shared" si="35"/>
        <v>0</v>
      </c>
    </row>
    <row r="725" spans="2:14" s="24" customFormat="1" x14ac:dyDescent="0.35">
      <c r="B725" s="14"/>
      <c r="C725" s="15"/>
      <c r="D725" s="16" t="e">
        <f t="shared" si="33"/>
        <v>#DIV/0!</v>
      </c>
      <c r="E725" s="17"/>
      <c r="F725" s="15"/>
      <c r="G725" s="18"/>
      <c r="H725" s="25"/>
      <c r="I725" s="20"/>
      <c r="J725" s="20"/>
      <c r="K725" s="21"/>
      <c r="L725" s="22"/>
      <c r="M725" s="20">
        <f t="shared" si="34"/>
        <v>0</v>
      </c>
      <c r="N725" s="23">
        <f t="shared" si="35"/>
        <v>0</v>
      </c>
    </row>
    <row r="726" spans="2:14" s="24" customFormat="1" x14ac:dyDescent="0.35">
      <c r="B726" s="14"/>
      <c r="C726" s="15"/>
      <c r="D726" s="16" t="e">
        <f t="shared" si="33"/>
        <v>#DIV/0!</v>
      </c>
      <c r="E726" s="17"/>
      <c r="F726" s="15"/>
      <c r="G726" s="18"/>
      <c r="H726" s="25"/>
      <c r="I726" s="20"/>
      <c r="J726" s="20"/>
      <c r="K726" s="21"/>
      <c r="L726" s="22"/>
      <c r="M726" s="20">
        <f t="shared" si="34"/>
        <v>0</v>
      </c>
      <c r="N726" s="23">
        <f t="shared" si="35"/>
        <v>0</v>
      </c>
    </row>
    <row r="727" spans="2:14" s="24" customFormat="1" x14ac:dyDescent="0.35">
      <c r="B727" s="14"/>
      <c r="C727" s="15"/>
      <c r="D727" s="16" t="e">
        <f t="shared" si="33"/>
        <v>#DIV/0!</v>
      </c>
      <c r="E727" s="17"/>
      <c r="F727" s="15"/>
      <c r="G727" s="18"/>
      <c r="H727" s="25"/>
      <c r="I727" s="20"/>
      <c r="J727" s="20"/>
      <c r="K727" s="21"/>
      <c r="L727" s="22"/>
      <c r="M727" s="20">
        <f t="shared" si="34"/>
        <v>0</v>
      </c>
      <c r="N727" s="23">
        <f t="shared" si="35"/>
        <v>0</v>
      </c>
    </row>
    <row r="728" spans="2:14" s="24" customFormat="1" x14ac:dyDescent="0.35">
      <c r="B728" s="14"/>
      <c r="C728" s="15"/>
      <c r="D728" s="16" t="e">
        <f t="shared" si="33"/>
        <v>#DIV/0!</v>
      </c>
      <c r="E728" s="17"/>
      <c r="F728" s="15"/>
      <c r="G728" s="18"/>
      <c r="H728" s="25"/>
      <c r="I728" s="20"/>
      <c r="J728" s="20"/>
      <c r="K728" s="21"/>
      <c r="L728" s="22"/>
      <c r="M728" s="20">
        <f t="shared" si="34"/>
        <v>0</v>
      </c>
      <c r="N728" s="23">
        <f t="shared" si="35"/>
        <v>0</v>
      </c>
    </row>
    <row r="729" spans="2:14" s="24" customFormat="1" x14ac:dyDescent="0.35">
      <c r="B729" s="14"/>
      <c r="C729" s="15"/>
      <c r="D729" s="16" t="e">
        <f t="shared" si="33"/>
        <v>#DIV/0!</v>
      </c>
      <c r="E729" s="17"/>
      <c r="F729" s="15"/>
      <c r="G729" s="18"/>
      <c r="H729" s="25"/>
      <c r="I729" s="20"/>
      <c r="J729" s="20"/>
      <c r="K729" s="21"/>
      <c r="L729" s="22"/>
      <c r="M729" s="20">
        <f t="shared" si="34"/>
        <v>0</v>
      </c>
      <c r="N729" s="23">
        <f t="shared" si="35"/>
        <v>0</v>
      </c>
    </row>
    <row r="730" spans="2:14" s="24" customFormat="1" x14ac:dyDescent="0.35">
      <c r="B730" s="14"/>
      <c r="C730" s="15"/>
      <c r="D730" s="16" t="e">
        <f t="shared" si="33"/>
        <v>#DIV/0!</v>
      </c>
      <c r="E730" s="17"/>
      <c r="F730" s="15"/>
      <c r="G730" s="18"/>
      <c r="H730" s="25"/>
      <c r="I730" s="20"/>
      <c r="J730" s="20"/>
      <c r="K730" s="21"/>
      <c r="L730" s="22"/>
      <c r="M730" s="20">
        <f t="shared" si="34"/>
        <v>0</v>
      </c>
      <c r="N730" s="23">
        <f t="shared" si="35"/>
        <v>0</v>
      </c>
    </row>
    <row r="731" spans="2:14" s="24" customFormat="1" x14ac:dyDescent="0.35">
      <c r="B731" s="14"/>
      <c r="C731" s="15"/>
      <c r="D731" s="16" t="e">
        <f t="shared" si="33"/>
        <v>#DIV/0!</v>
      </c>
      <c r="E731" s="17"/>
      <c r="F731" s="15"/>
      <c r="G731" s="18"/>
      <c r="H731" s="25"/>
      <c r="I731" s="20"/>
      <c r="J731" s="20"/>
      <c r="K731" s="21"/>
      <c r="L731" s="22"/>
      <c r="M731" s="20">
        <f t="shared" si="34"/>
        <v>0</v>
      </c>
      <c r="N731" s="23">
        <f t="shared" si="35"/>
        <v>0</v>
      </c>
    </row>
    <row r="732" spans="2:14" s="24" customFormat="1" x14ac:dyDescent="0.35">
      <c r="B732" s="14"/>
      <c r="C732" s="15"/>
      <c r="D732" s="16" t="e">
        <f t="shared" si="33"/>
        <v>#DIV/0!</v>
      </c>
      <c r="E732" s="17"/>
      <c r="F732" s="15"/>
      <c r="G732" s="18"/>
      <c r="H732" s="25"/>
      <c r="I732" s="20"/>
      <c r="J732" s="20"/>
      <c r="K732" s="21"/>
      <c r="L732" s="22"/>
      <c r="M732" s="20">
        <f t="shared" si="34"/>
        <v>0</v>
      </c>
      <c r="N732" s="23">
        <f t="shared" si="35"/>
        <v>0</v>
      </c>
    </row>
    <row r="733" spans="2:14" s="24" customFormat="1" x14ac:dyDescent="0.35">
      <c r="B733" s="14"/>
      <c r="C733" s="15"/>
      <c r="D733" s="16" t="e">
        <f t="shared" si="33"/>
        <v>#DIV/0!</v>
      </c>
      <c r="E733" s="17"/>
      <c r="F733" s="15"/>
      <c r="G733" s="18"/>
      <c r="H733" s="25"/>
      <c r="I733" s="20"/>
      <c r="J733" s="20"/>
      <c r="K733" s="21"/>
      <c r="L733" s="22"/>
      <c r="M733" s="20">
        <f t="shared" si="34"/>
        <v>0</v>
      </c>
      <c r="N733" s="23">
        <f t="shared" si="35"/>
        <v>0</v>
      </c>
    </row>
    <row r="734" spans="2:14" s="24" customFormat="1" x14ac:dyDescent="0.35">
      <c r="B734" s="14"/>
      <c r="C734" s="15"/>
      <c r="D734" s="16" t="e">
        <f t="shared" si="33"/>
        <v>#DIV/0!</v>
      </c>
      <c r="E734" s="17"/>
      <c r="F734" s="15"/>
      <c r="G734" s="18"/>
      <c r="H734" s="25"/>
      <c r="I734" s="20"/>
      <c r="J734" s="20"/>
      <c r="K734" s="21"/>
      <c r="L734" s="22"/>
      <c r="M734" s="20">
        <f t="shared" si="34"/>
        <v>0</v>
      </c>
      <c r="N734" s="23">
        <f t="shared" si="35"/>
        <v>0</v>
      </c>
    </row>
    <row r="735" spans="2:14" s="24" customFormat="1" x14ac:dyDescent="0.35">
      <c r="B735" s="14"/>
      <c r="C735" s="15"/>
      <c r="D735" s="16" t="e">
        <f t="shared" si="33"/>
        <v>#DIV/0!</v>
      </c>
      <c r="E735" s="17"/>
      <c r="F735" s="15"/>
      <c r="G735" s="18"/>
      <c r="H735" s="25"/>
      <c r="I735" s="20"/>
      <c r="J735" s="20"/>
      <c r="K735" s="21"/>
      <c r="L735" s="22"/>
      <c r="M735" s="20">
        <f t="shared" si="34"/>
        <v>0</v>
      </c>
      <c r="N735" s="23">
        <f t="shared" si="35"/>
        <v>0</v>
      </c>
    </row>
    <row r="736" spans="2:14" s="24" customFormat="1" x14ac:dyDescent="0.35">
      <c r="B736" s="14"/>
      <c r="C736" s="15"/>
      <c r="D736" s="16" t="e">
        <f t="shared" si="33"/>
        <v>#DIV/0!</v>
      </c>
      <c r="E736" s="17"/>
      <c r="F736" s="15"/>
      <c r="G736" s="18"/>
      <c r="H736" s="25"/>
      <c r="I736" s="20"/>
      <c r="J736" s="20"/>
      <c r="K736" s="21"/>
      <c r="L736" s="22"/>
      <c r="M736" s="20">
        <f t="shared" si="34"/>
        <v>0</v>
      </c>
      <c r="N736" s="23">
        <f t="shared" si="35"/>
        <v>0</v>
      </c>
    </row>
    <row r="737" spans="2:14" s="24" customFormat="1" x14ac:dyDescent="0.35">
      <c r="B737" s="14"/>
      <c r="C737" s="15"/>
      <c r="D737" s="16" t="e">
        <f t="shared" si="33"/>
        <v>#DIV/0!</v>
      </c>
      <c r="E737" s="17"/>
      <c r="F737" s="15"/>
      <c r="G737" s="18"/>
      <c r="H737" s="25"/>
      <c r="I737" s="20"/>
      <c r="J737" s="20"/>
      <c r="K737" s="21"/>
      <c r="L737" s="22"/>
      <c r="M737" s="20">
        <f t="shared" si="34"/>
        <v>0</v>
      </c>
      <c r="N737" s="23">
        <f t="shared" si="35"/>
        <v>0</v>
      </c>
    </row>
    <row r="738" spans="2:14" s="24" customFormat="1" x14ac:dyDescent="0.35">
      <c r="B738" s="14"/>
      <c r="C738" s="15"/>
      <c r="D738" s="16" t="e">
        <f t="shared" si="33"/>
        <v>#DIV/0!</v>
      </c>
      <c r="E738" s="17"/>
      <c r="F738" s="15"/>
      <c r="G738" s="18"/>
      <c r="H738" s="25"/>
      <c r="I738" s="20"/>
      <c r="J738" s="20"/>
      <c r="K738" s="21"/>
      <c r="L738" s="22"/>
      <c r="M738" s="20">
        <f t="shared" si="34"/>
        <v>0</v>
      </c>
      <c r="N738" s="23">
        <f t="shared" si="35"/>
        <v>0</v>
      </c>
    </row>
    <row r="739" spans="2:14" s="24" customFormat="1" x14ac:dyDescent="0.35">
      <c r="B739" s="14"/>
      <c r="C739" s="15"/>
      <c r="D739" s="16" t="e">
        <f t="shared" si="33"/>
        <v>#DIV/0!</v>
      </c>
      <c r="E739" s="17"/>
      <c r="F739" s="15"/>
      <c r="G739" s="18"/>
      <c r="H739" s="25"/>
      <c r="I739" s="20"/>
      <c r="J739" s="20"/>
      <c r="K739" s="21"/>
      <c r="L739" s="22"/>
      <c r="M739" s="20">
        <f t="shared" si="34"/>
        <v>0</v>
      </c>
      <c r="N739" s="23">
        <f t="shared" si="35"/>
        <v>0</v>
      </c>
    </row>
    <row r="740" spans="2:14" s="24" customFormat="1" x14ac:dyDescent="0.35">
      <c r="B740" s="14"/>
      <c r="C740" s="15"/>
      <c r="D740" s="16" t="e">
        <f t="shared" si="33"/>
        <v>#DIV/0!</v>
      </c>
      <c r="E740" s="17"/>
      <c r="F740" s="15"/>
      <c r="G740" s="18"/>
      <c r="H740" s="25"/>
      <c r="I740" s="20"/>
      <c r="J740" s="20"/>
      <c r="K740" s="21"/>
      <c r="L740" s="22"/>
      <c r="M740" s="20">
        <f t="shared" si="34"/>
        <v>0</v>
      </c>
      <c r="N740" s="23">
        <f t="shared" si="35"/>
        <v>0</v>
      </c>
    </row>
    <row r="741" spans="2:14" s="24" customFormat="1" x14ac:dyDescent="0.35">
      <c r="B741" s="14"/>
      <c r="C741" s="15"/>
      <c r="D741" s="16" t="e">
        <f t="shared" si="33"/>
        <v>#DIV/0!</v>
      </c>
      <c r="E741" s="17"/>
      <c r="F741" s="15"/>
      <c r="G741" s="18"/>
      <c r="H741" s="25"/>
      <c r="I741" s="20"/>
      <c r="J741" s="20"/>
      <c r="K741" s="21"/>
      <c r="L741" s="22"/>
      <c r="M741" s="20">
        <f t="shared" si="34"/>
        <v>0</v>
      </c>
      <c r="N741" s="23">
        <f t="shared" si="35"/>
        <v>0</v>
      </c>
    </row>
    <row r="742" spans="2:14" s="24" customFormat="1" x14ac:dyDescent="0.35">
      <c r="B742" s="14"/>
      <c r="C742" s="15"/>
      <c r="D742" s="16" t="e">
        <f t="shared" si="33"/>
        <v>#DIV/0!</v>
      </c>
      <c r="E742" s="17"/>
      <c r="F742" s="15"/>
      <c r="G742" s="18"/>
      <c r="H742" s="25"/>
      <c r="I742" s="20"/>
      <c r="J742" s="20"/>
      <c r="K742" s="21"/>
      <c r="L742" s="22"/>
      <c r="M742" s="20">
        <f t="shared" si="34"/>
        <v>0</v>
      </c>
      <c r="N742" s="23">
        <f t="shared" si="35"/>
        <v>0</v>
      </c>
    </row>
    <row r="743" spans="2:14" s="24" customFormat="1" x14ac:dyDescent="0.35">
      <c r="B743" s="14"/>
      <c r="C743" s="15"/>
      <c r="D743" s="16" t="e">
        <f t="shared" si="33"/>
        <v>#DIV/0!</v>
      </c>
      <c r="E743" s="17"/>
      <c r="F743" s="15"/>
      <c r="G743" s="18"/>
      <c r="H743" s="25"/>
      <c r="I743" s="20"/>
      <c r="J743" s="20"/>
      <c r="K743" s="21"/>
      <c r="L743" s="22"/>
      <c r="M743" s="20">
        <f t="shared" si="34"/>
        <v>0</v>
      </c>
      <c r="N743" s="23">
        <f t="shared" si="35"/>
        <v>0</v>
      </c>
    </row>
    <row r="744" spans="2:14" s="24" customFormat="1" x14ac:dyDescent="0.35">
      <c r="B744" s="14"/>
      <c r="C744" s="15"/>
      <c r="D744" s="16" t="e">
        <f t="shared" si="33"/>
        <v>#DIV/0!</v>
      </c>
      <c r="E744" s="17"/>
      <c r="F744" s="15"/>
      <c r="G744" s="18"/>
      <c r="H744" s="25"/>
      <c r="I744" s="20"/>
      <c r="J744" s="20"/>
      <c r="K744" s="21"/>
      <c r="L744" s="22"/>
      <c r="M744" s="20">
        <f t="shared" si="34"/>
        <v>0</v>
      </c>
      <c r="N744" s="23">
        <f t="shared" si="35"/>
        <v>0</v>
      </c>
    </row>
    <row r="745" spans="2:14" s="24" customFormat="1" x14ac:dyDescent="0.35">
      <c r="B745" s="14"/>
      <c r="C745" s="15"/>
      <c r="D745" s="16" t="e">
        <f t="shared" si="33"/>
        <v>#DIV/0!</v>
      </c>
      <c r="E745" s="17"/>
      <c r="F745" s="15"/>
      <c r="G745" s="18"/>
      <c r="H745" s="25"/>
      <c r="I745" s="20"/>
      <c r="J745" s="20"/>
      <c r="K745" s="21"/>
      <c r="L745" s="22"/>
      <c r="M745" s="20">
        <f t="shared" si="34"/>
        <v>0</v>
      </c>
      <c r="N745" s="23">
        <f t="shared" si="35"/>
        <v>0</v>
      </c>
    </row>
    <row r="746" spans="2:14" s="24" customFormat="1" x14ac:dyDescent="0.35">
      <c r="B746" s="14"/>
      <c r="C746" s="15"/>
      <c r="D746" s="16" t="e">
        <f t="shared" si="33"/>
        <v>#DIV/0!</v>
      </c>
      <c r="E746" s="17"/>
      <c r="F746" s="15"/>
      <c r="G746" s="18"/>
      <c r="H746" s="25"/>
      <c r="I746" s="20"/>
      <c r="J746" s="20"/>
      <c r="K746" s="21"/>
      <c r="L746" s="22"/>
      <c r="M746" s="20">
        <f t="shared" si="34"/>
        <v>0</v>
      </c>
      <c r="N746" s="23">
        <f t="shared" si="35"/>
        <v>0</v>
      </c>
    </row>
    <row r="747" spans="2:14" s="24" customFormat="1" x14ac:dyDescent="0.35">
      <c r="B747" s="14"/>
      <c r="C747" s="15"/>
      <c r="D747" s="16" t="e">
        <f t="shared" si="33"/>
        <v>#DIV/0!</v>
      </c>
      <c r="E747" s="17"/>
      <c r="F747" s="15"/>
      <c r="G747" s="18"/>
      <c r="H747" s="25"/>
      <c r="I747" s="20"/>
      <c r="J747" s="20"/>
      <c r="K747" s="21"/>
      <c r="L747" s="22"/>
      <c r="M747" s="20">
        <f t="shared" si="34"/>
        <v>0</v>
      </c>
      <c r="N747" s="23">
        <f t="shared" si="35"/>
        <v>0</v>
      </c>
    </row>
    <row r="748" spans="2:14" s="24" customFormat="1" x14ac:dyDescent="0.35">
      <c r="B748" s="14"/>
      <c r="C748" s="15"/>
      <c r="D748" s="16" t="e">
        <f t="shared" si="33"/>
        <v>#DIV/0!</v>
      </c>
      <c r="E748" s="17"/>
      <c r="F748" s="15"/>
      <c r="G748" s="18"/>
      <c r="H748" s="25"/>
      <c r="I748" s="20"/>
      <c r="J748" s="20"/>
      <c r="K748" s="21"/>
      <c r="L748" s="22"/>
      <c r="M748" s="20">
        <f t="shared" si="34"/>
        <v>0</v>
      </c>
      <c r="N748" s="23">
        <f t="shared" si="35"/>
        <v>0</v>
      </c>
    </row>
    <row r="749" spans="2:14" s="24" customFormat="1" x14ac:dyDescent="0.35">
      <c r="B749" s="14"/>
      <c r="C749" s="15"/>
      <c r="D749" s="16" t="e">
        <f t="shared" si="33"/>
        <v>#DIV/0!</v>
      </c>
      <c r="E749" s="17"/>
      <c r="F749" s="15"/>
      <c r="G749" s="18"/>
      <c r="H749" s="25"/>
      <c r="I749" s="20"/>
      <c r="J749" s="20"/>
      <c r="K749" s="21"/>
      <c r="L749" s="22"/>
      <c r="M749" s="20">
        <f t="shared" si="34"/>
        <v>0</v>
      </c>
      <c r="N749" s="23">
        <f t="shared" si="35"/>
        <v>0</v>
      </c>
    </row>
    <row r="750" spans="2:14" s="24" customFormat="1" x14ac:dyDescent="0.35">
      <c r="B750" s="14"/>
      <c r="C750" s="15"/>
      <c r="D750" s="16" t="e">
        <f t="shared" si="33"/>
        <v>#DIV/0!</v>
      </c>
      <c r="E750" s="17"/>
      <c r="F750" s="15"/>
      <c r="G750" s="18"/>
      <c r="H750" s="25"/>
      <c r="I750" s="20"/>
      <c r="J750" s="20"/>
      <c r="K750" s="21"/>
      <c r="L750" s="22"/>
      <c r="M750" s="20">
        <f t="shared" si="34"/>
        <v>0</v>
      </c>
      <c r="N750" s="23">
        <f t="shared" si="35"/>
        <v>0</v>
      </c>
    </row>
    <row r="751" spans="2:14" s="24" customFormat="1" x14ac:dyDescent="0.35">
      <c r="B751" s="14"/>
      <c r="C751" s="15"/>
      <c r="D751" s="16" t="e">
        <f t="shared" si="33"/>
        <v>#DIV/0!</v>
      </c>
      <c r="E751" s="17"/>
      <c r="F751" s="15"/>
      <c r="G751" s="18"/>
      <c r="H751" s="25"/>
      <c r="I751" s="20"/>
      <c r="J751" s="20"/>
      <c r="K751" s="21"/>
      <c r="L751" s="22"/>
      <c r="M751" s="20">
        <f t="shared" si="34"/>
        <v>0</v>
      </c>
      <c r="N751" s="23">
        <f t="shared" si="35"/>
        <v>0</v>
      </c>
    </row>
    <row r="752" spans="2:14" s="24" customFormat="1" x14ac:dyDescent="0.35">
      <c r="B752" s="14"/>
      <c r="C752" s="15"/>
      <c r="D752" s="16" t="e">
        <f t="shared" si="33"/>
        <v>#DIV/0!</v>
      </c>
      <c r="E752" s="17"/>
      <c r="F752" s="15"/>
      <c r="G752" s="18"/>
      <c r="H752" s="25"/>
      <c r="I752" s="20"/>
      <c r="J752" s="20"/>
      <c r="K752" s="21"/>
      <c r="L752" s="22"/>
      <c r="M752" s="20">
        <f t="shared" si="34"/>
        <v>0</v>
      </c>
      <c r="N752" s="23">
        <f t="shared" si="35"/>
        <v>0</v>
      </c>
    </row>
    <row r="753" spans="2:14" s="24" customFormat="1" x14ac:dyDescent="0.35">
      <c r="B753" s="14"/>
      <c r="C753" s="15"/>
      <c r="D753" s="16" t="e">
        <f t="shared" si="33"/>
        <v>#DIV/0!</v>
      </c>
      <c r="E753" s="17"/>
      <c r="F753" s="15"/>
      <c r="G753" s="18"/>
      <c r="H753" s="25"/>
      <c r="I753" s="20"/>
      <c r="J753" s="20"/>
      <c r="K753" s="21"/>
      <c r="L753" s="22"/>
      <c r="M753" s="20">
        <f t="shared" si="34"/>
        <v>0</v>
      </c>
      <c r="N753" s="23">
        <f t="shared" si="35"/>
        <v>0</v>
      </c>
    </row>
    <row r="754" spans="2:14" s="24" customFormat="1" x14ac:dyDescent="0.35">
      <c r="B754" s="14"/>
      <c r="C754" s="15"/>
      <c r="D754" s="16" t="e">
        <f t="shared" si="33"/>
        <v>#DIV/0!</v>
      </c>
      <c r="E754" s="17"/>
      <c r="F754" s="15"/>
      <c r="G754" s="18"/>
      <c r="H754" s="25"/>
      <c r="I754" s="20"/>
      <c r="J754" s="20"/>
      <c r="K754" s="21"/>
      <c r="L754" s="22"/>
      <c r="M754" s="20">
        <f t="shared" si="34"/>
        <v>0</v>
      </c>
      <c r="N754" s="23">
        <f t="shared" si="35"/>
        <v>0</v>
      </c>
    </row>
    <row r="755" spans="2:14" s="24" customFormat="1" x14ac:dyDescent="0.35">
      <c r="B755" s="14"/>
      <c r="C755" s="15"/>
      <c r="D755" s="16" t="e">
        <f t="shared" si="33"/>
        <v>#DIV/0!</v>
      </c>
      <c r="E755" s="17"/>
      <c r="F755" s="15"/>
      <c r="G755" s="18"/>
      <c r="H755" s="25"/>
      <c r="I755" s="20"/>
      <c r="J755" s="20"/>
      <c r="K755" s="21"/>
      <c r="L755" s="22"/>
      <c r="M755" s="20">
        <f t="shared" si="34"/>
        <v>0</v>
      </c>
      <c r="N755" s="23">
        <f t="shared" si="35"/>
        <v>0</v>
      </c>
    </row>
    <row r="756" spans="2:14" s="24" customFormat="1" x14ac:dyDescent="0.35">
      <c r="B756" s="14"/>
      <c r="C756" s="15"/>
      <c r="D756" s="16" t="e">
        <f t="shared" si="33"/>
        <v>#DIV/0!</v>
      </c>
      <c r="E756" s="17"/>
      <c r="F756" s="15"/>
      <c r="G756" s="18"/>
      <c r="H756" s="25"/>
      <c r="I756" s="20"/>
      <c r="J756" s="20"/>
      <c r="K756" s="21"/>
      <c r="L756" s="22"/>
      <c r="M756" s="20">
        <f t="shared" si="34"/>
        <v>0</v>
      </c>
      <c r="N756" s="23">
        <f t="shared" si="35"/>
        <v>0</v>
      </c>
    </row>
    <row r="757" spans="2:14" s="24" customFormat="1" x14ac:dyDescent="0.35">
      <c r="B757" s="14"/>
      <c r="C757" s="15"/>
      <c r="D757" s="16" t="e">
        <f t="shared" si="33"/>
        <v>#DIV/0!</v>
      </c>
      <c r="E757" s="17"/>
      <c r="F757" s="15"/>
      <c r="G757" s="18"/>
      <c r="H757" s="25"/>
      <c r="I757" s="20"/>
      <c r="J757" s="20"/>
      <c r="K757" s="21"/>
      <c r="L757" s="22"/>
      <c r="M757" s="20">
        <f t="shared" si="34"/>
        <v>0</v>
      </c>
      <c r="N757" s="23">
        <f t="shared" si="35"/>
        <v>0</v>
      </c>
    </row>
    <row r="758" spans="2:14" s="24" customFormat="1" x14ac:dyDescent="0.35">
      <c r="B758" s="14"/>
      <c r="C758" s="15"/>
      <c r="D758" s="16" t="e">
        <f t="shared" si="33"/>
        <v>#DIV/0!</v>
      </c>
      <c r="E758" s="17"/>
      <c r="F758" s="15"/>
      <c r="G758" s="18"/>
      <c r="H758" s="25"/>
      <c r="I758" s="20"/>
      <c r="J758" s="20"/>
      <c r="K758" s="21"/>
      <c r="L758" s="22"/>
      <c r="M758" s="20">
        <f t="shared" si="34"/>
        <v>0</v>
      </c>
      <c r="N758" s="23">
        <f t="shared" si="35"/>
        <v>0</v>
      </c>
    </row>
    <row r="759" spans="2:14" s="24" customFormat="1" x14ac:dyDescent="0.35">
      <c r="B759" s="14"/>
      <c r="C759" s="15"/>
      <c r="D759" s="16" t="e">
        <f t="shared" si="33"/>
        <v>#DIV/0!</v>
      </c>
      <c r="E759" s="17"/>
      <c r="F759" s="15"/>
      <c r="G759" s="18"/>
      <c r="H759" s="25"/>
      <c r="I759" s="20"/>
      <c r="J759" s="20"/>
      <c r="K759" s="21"/>
      <c r="L759" s="22"/>
      <c r="M759" s="20">
        <f t="shared" si="34"/>
        <v>0</v>
      </c>
      <c r="N759" s="23">
        <f t="shared" si="35"/>
        <v>0</v>
      </c>
    </row>
    <row r="760" spans="2:14" s="24" customFormat="1" x14ac:dyDescent="0.35">
      <c r="B760" s="14"/>
      <c r="C760" s="15"/>
      <c r="D760" s="16" t="e">
        <f t="shared" si="33"/>
        <v>#DIV/0!</v>
      </c>
      <c r="E760" s="17"/>
      <c r="F760" s="15"/>
      <c r="G760" s="18"/>
      <c r="H760" s="25"/>
      <c r="I760" s="20"/>
      <c r="J760" s="20"/>
      <c r="K760" s="21"/>
      <c r="L760" s="22"/>
      <c r="M760" s="20">
        <f t="shared" si="34"/>
        <v>0</v>
      </c>
      <c r="N760" s="23">
        <f t="shared" si="35"/>
        <v>0</v>
      </c>
    </row>
    <row r="761" spans="2:14" s="24" customFormat="1" x14ac:dyDescent="0.35">
      <c r="B761" s="14"/>
      <c r="C761" s="15"/>
      <c r="D761" s="16" t="e">
        <f t="shared" si="33"/>
        <v>#DIV/0!</v>
      </c>
      <c r="E761" s="17"/>
      <c r="F761" s="15"/>
      <c r="G761" s="18"/>
      <c r="H761" s="25"/>
      <c r="I761" s="20"/>
      <c r="J761" s="20"/>
      <c r="K761" s="21"/>
      <c r="L761" s="22"/>
      <c r="M761" s="20">
        <f t="shared" si="34"/>
        <v>0</v>
      </c>
      <c r="N761" s="23">
        <f t="shared" si="35"/>
        <v>0</v>
      </c>
    </row>
    <row r="762" spans="2:14" s="24" customFormat="1" x14ac:dyDescent="0.35">
      <c r="B762" s="14"/>
      <c r="C762" s="15"/>
      <c r="D762" s="16" t="e">
        <f t="shared" si="33"/>
        <v>#DIV/0!</v>
      </c>
      <c r="E762" s="17"/>
      <c r="F762" s="15"/>
      <c r="G762" s="18"/>
      <c r="H762" s="25"/>
      <c r="I762" s="20"/>
      <c r="J762" s="20"/>
      <c r="K762" s="21"/>
      <c r="L762" s="22"/>
      <c r="M762" s="20">
        <f t="shared" si="34"/>
        <v>0</v>
      </c>
      <c r="N762" s="23">
        <f t="shared" si="35"/>
        <v>0</v>
      </c>
    </row>
    <row r="763" spans="2:14" s="24" customFormat="1" x14ac:dyDescent="0.35">
      <c r="B763" s="14"/>
      <c r="C763" s="15"/>
      <c r="D763" s="16" t="e">
        <f t="shared" si="33"/>
        <v>#DIV/0!</v>
      </c>
      <c r="E763" s="17"/>
      <c r="F763" s="15"/>
      <c r="G763" s="18"/>
      <c r="H763" s="25"/>
      <c r="I763" s="20"/>
      <c r="J763" s="20"/>
      <c r="K763" s="21"/>
      <c r="L763" s="22"/>
      <c r="M763" s="20">
        <f t="shared" si="34"/>
        <v>0</v>
      </c>
      <c r="N763" s="23">
        <f t="shared" si="35"/>
        <v>0</v>
      </c>
    </row>
    <row r="764" spans="2:14" s="24" customFormat="1" x14ac:dyDescent="0.35">
      <c r="B764" s="14"/>
      <c r="C764" s="15"/>
      <c r="D764" s="16" t="e">
        <f t="shared" si="33"/>
        <v>#DIV/0!</v>
      </c>
      <c r="E764" s="17"/>
      <c r="F764" s="15"/>
      <c r="G764" s="18"/>
      <c r="H764" s="25"/>
      <c r="I764" s="20"/>
      <c r="J764" s="20"/>
      <c r="K764" s="21"/>
      <c r="L764" s="22"/>
      <c r="M764" s="20">
        <f t="shared" si="34"/>
        <v>0</v>
      </c>
      <c r="N764" s="23">
        <f t="shared" si="35"/>
        <v>0</v>
      </c>
    </row>
    <row r="765" spans="2:14" s="24" customFormat="1" x14ac:dyDescent="0.35">
      <c r="B765" s="14"/>
      <c r="C765" s="15"/>
      <c r="D765" s="16" t="e">
        <f t="shared" si="33"/>
        <v>#DIV/0!</v>
      </c>
      <c r="E765" s="17"/>
      <c r="F765" s="15"/>
      <c r="G765" s="18"/>
      <c r="H765" s="25"/>
      <c r="I765" s="20"/>
      <c r="J765" s="20"/>
      <c r="K765" s="21"/>
      <c r="L765" s="22"/>
      <c r="M765" s="20">
        <f t="shared" si="34"/>
        <v>0</v>
      </c>
      <c r="N765" s="23">
        <f t="shared" si="35"/>
        <v>0</v>
      </c>
    </row>
    <row r="766" spans="2:14" s="24" customFormat="1" x14ac:dyDescent="0.35">
      <c r="B766" s="14"/>
      <c r="C766" s="15"/>
      <c r="D766" s="16" t="e">
        <f t="shared" si="33"/>
        <v>#DIV/0!</v>
      </c>
      <c r="E766" s="17"/>
      <c r="F766" s="15"/>
      <c r="G766" s="18"/>
      <c r="H766" s="25"/>
      <c r="I766" s="20"/>
      <c r="J766" s="20"/>
      <c r="K766" s="21"/>
      <c r="L766" s="22"/>
      <c r="M766" s="20">
        <f t="shared" si="34"/>
        <v>0</v>
      </c>
      <c r="N766" s="23">
        <f t="shared" si="35"/>
        <v>0</v>
      </c>
    </row>
    <row r="767" spans="2:14" s="24" customFormat="1" x14ac:dyDescent="0.35">
      <c r="B767" s="14"/>
      <c r="C767" s="15"/>
      <c r="D767" s="16" t="e">
        <f t="shared" si="33"/>
        <v>#DIV/0!</v>
      </c>
      <c r="E767" s="17"/>
      <c r="F767" s="15"/>
      <c r="G767" s="18"/>
      <c r="H767" s="25"/>
      <c r="I767" s="20"/>
      <c r="J767" s="20"/>
      <c r="K767" s="21"/>
      <c r="L767" s="22"/>
      <c r="M767" s="20">
        <f t="shared" si="34"/>
        <v>0</v>
      </c>
      <c r="N767" s="23">
        <f t="shared" si="35"/>
        <v>0</v>
      </c>
    </row>
    <row r="768" spans="2:14" s="24" customFormat="1" x14ac:dyDescent="0.35">
      <c r="B768" s="14"/>
      <c r="C768" s="15"/>
      <c r="D768" s="16" t="e">
        <f t="shared" si="33"/>
        <v>#DIV/0!</v>
      </c>
      <c r="E768" s="17"/>
      <c r="F768" s="15"/>
      <c r="G768" s="18"/>
      <c r="H768" s="25"/>
      <c r="I768" s="20"/>
      <c r="J768" s="20"/>
      <c r="K768" s="21"/>
      <c r="L768" s="22"/>
      <c r="M768" s="20">
        <f t="shared" si="34"/>
        <v>0</v>
      </c>
      <c r="N768" s="23">
        <f t="shared" si="35"/>
        <v>0</v>
      </c>
    </row>
    <row r="769" spans="2:14" s="24" customFormat="1" x14ac:dyDescent="0.35">
      <c r="B769" s="14"/>
      <c r="C769" s="15"/>
      <c r="D769" s="16" t="e">
        <f t="shared" si="33"/>
        <v>#DIV/0!</v>
      </c>
      <c r="E769" s="17"/>
      <c r="F769" s="15"/>
      <c r="G769" s="18"/>
      <c r="H769" s="25"/>
      <c r="I769" s="20"/>
      <c r="J769" s="20"/>
      <c r="K769" s="21"/>
      <c r="L769" s="22"/>
      <c r="M769" s="20">
        <f t="shared" si="34"/>
        <v>0</v>
      </c>
      <c r="N769" s="23">
        <f t="shared" si="35"/>
        <v>0</v>
      </c>
    </row>
    <row r="770" spans="2:14" s="24" customFormat="1" x14ac:dyDescent="0.35">
      <c r="B770" s="14"/>
      <c r="C770" s="15"/>
      <c r="D770" s="16" t="e">
        <f t="shared" si="33"/>
        <v>#DIV/0!</v>
      </c>
      <c r="E770" s="17"/>
      <c r="F770" s="15"/>
      <c r="G770" s="18"/>
      <c r="H770" s="25"/>
      <c r="I770" s="20"/>
      <c r="J770" s="20"/>
      <c r="K770" s="21"/>
      <c r="L770" s="22"/>
      <c r="M770" s="20">
        <f t="shared" si="34"/>
        <v>0</v>
      </c>
      <c r="N770" s="23">
        <f t="shared" si="35"/>
        <v>0</v>
      </c>
    </row>
    <row r="771" spans="2:14" s="24" customFormat="1" x14ac:dyDescent="0.35">
      <c r="B771" s="14"/>
      <c r="C771" s="15"/>
      <c r="D771" s="16" t="e">
        <f t="shared" si="33"/>
        <v>#DIV/0!</v>
      </c>
      <c r="E771" s="17"/>
      <c r="F771" s="15"/>
      <c r="G771" s="18"/>
      <c r="H771" s="25"/>
      <c r="I771" s="20"/>
      <c r="J771" s="20"/>
      <c r="K771" s="21"/>
      <c r="L771" s="22"/>
      <c r="M771" s="20">
        <f t="shared" si="34"/>
        <v>0</v>
      </c>
      <c r="N771" s="23">
        <f t="shared" si="35"/>
        <v>0</v>
      </c>
    </row>
    <row r="772" spans="2:14" s="24" customFormat="1" x14ac:dyDescent="0.35">
      <c r="B772" s="14"/>
      <c r="C772" s="15"/>
      <c r="D772" s="16" t="e">
        <f t="shared" ref="D772:D835" si="36">SUMIF($C$3:$C$1004,C772,$M$3:$M$1004)/(SUMIF($C$3:$C$1004,C772,$J$3:$J$1004))</f>
        <v>#DIV/0!</v>
      </c>
      <c r="E772" s="17"/>
      <c r="F772" s="15"/>
      <c r="G772" s="18"/>
      <c r="H772" s="25"/>
      <c r="I772" s="20"/>
      <c r="J772" s="20"/>
      <c r="K772" s="21"/>
      <c r="L772" s="22"/>
      <c r="M772" s="20">
        <f t="shared" ref="M772:M835" si="37">IF(L772="",I772,(MIN(J772,(L772*1.6*J772))))</f>
        <v>0</v>
      </c>
      <c r="N772" s="23">
        <f t="shared" ref="N772:N835" si="38">IF(M772=0,0,(M772/J772))</f>
        <v>0</v>
      </c>
    </row>
    <row r="773" spans="2:14" s="24" customFormat="1" x14ac:dyDescent="0.35">
      <c r="B773" s="14"/>
      <c r="C773" s="15"/>
      <c r="D773" s="16" t="e">
        <f t="shared" si="36"/>
        <v>#DIV/0!</v>
      </c>
      <c r="E773" s="17"/>
      <c r="F773" s="15"/>
      <c r="G773" s="18"/>
      <c r="H773" s="25"/>
      <c r="I773" s="20"/>
      <c r="J773" s="20"/>
      <c r="K773" s="21"/>
      <c r="L773" s="22"/>
      <c r="M773" s="20">
        <f t="shared" si="37"/>
        <v>0</v>
      </c>
      <c r="N773" s="23">
        <f t="shared" si="38"/>
        <v>0</v>
      </c>
    </row>
    <row r="774" spans="2:14" s="24" customFormat="1" x14ac:dyDescent="0.35">
      <c r="B774" s="14"/>
      <c r="C774" s="15"/>
      <c r="D774" s="16" t="e">
        <f t="shared" si="36"/>
        <v>#DIV/0!</v>
      </c>
      <c r="E774" s="17"/>
      <c r="F774" s="15"/>
      <c r="G774" s="18"/>
      <c r="H774" s="25"/>
      <c r="I774" s="20"/>
      <c r="J774" s="20"/>
      <c r="K774" s="21"/>
      <c r="L774" s="22"/>
      <c r="M774" s="20">
        <f t="shared" si="37"/>
        <v>0</v>
      </c>
      <c r="N774" s="23">
        <f t="shared" si="38"/>
        <v>0</v>
      </c>
    </row>
    <row r="775" spans="2:14" s="24" customFormat="1" x14ac:dyDescent="0.35">
      <c r="B775" s="14"/>
      <c r="C775" s="15"/>
      <c r="D775" s="16" t="e">
        <f t="shared" si="36"/>
        <v>#DIV/0!</v>
      </c>
      <c r="E775" s="17"/>
      <c r="F775" s="15"/>
      <c r="G775" s="18"/>
      <c r="H775" s="25"/>
      <c r="I775" s="20"/>
      <c r="J775" s="20"/>
      <c r="K775" s="21"/>
      <c r="L775" s="22"/>
      <c r="M775" s="20">
        <f t="shared" si="37"/>
        <v>0</v>
      </c>
      <c r="N775" s="23">
        <f t="shared" si="38"/>
        <v>0</v>
      </c>
    </row>
    <row r="776" spans="2:14" s="24" customFormat="1" x14ac:dyDescent="0.35">
      <c r="B776" s="14"/>
      <c r="C776" s="15"/>
      <c r="D776" s="16" t="e">
        <f t="shared" si="36"/>
        <v>#DIV/0!</v>
      </c>
      <c r="E776" s="17"/>
      <c r="F776" s="15"/>
      <c r="G776" s="18"/>
      <c r="H776" s="25"/>
      <c r="I776" s="20"/>
      <c r="J776" s="20"/>
      <c r="K776" s="21"/>
      <c r="L776" s="22"/>
      <c r="M776" s="20">
        <f t="shared" si="37"/>
        <v>0</v>
      </c>
      <c r="N776" s="23">
        <f t="shared" si="38"/>
        <v>0</v>
      </c>
    </row>
    <row r="777" spans="2:14" s="24" customFormat="1" x14ac:dyDescent="0.35">
      <c r="B777" s="14"/>
      <c r="C777" s="15"/>
      <c r="D777" s="16" t="e">
        <f t="shared" si="36"/>
        <v>#DIV/0!</v>
      </c>
      <c r="E777" s="17"/>
      <c r="F777" s="15"/>
      <c r="G777" s="18"/>
      <c r="H777" s="25"/>
      <c r="I777" s="20"/>
      <c r="J777" s="20"/>
      <c r="K777" s="21"/>
      <c r="L777" s="22"/>
      <c r="M777" s="20">
        <f t="shared" si="37"/>
        <v>0</v>
      </c>
      <c r="N777" s="23">
        <f t="shared" si="38"/>
        <v>0</v>
      </c>
    </row>
    <row r="778" spans="2:14" s="24" customFormat="1" x14ac:dyDescent="0.35">
      <c r="B778" s="14"/>
      <c r="C778" s="15"/>
      <c r="D778" s="16" t="e">
        <f t="shared" si="36"/>
        <v>#DIV/0!</v>
      </c>
      <c r="E778" s="17"/>
      <c r="F778" s="15"/>
      <c r="G778" s="18"/>
      <c r="H778" s="25"/>
      <c r="I778" s="20"/>
      <c r="J778" s="20"/>
      <c r="K778" s="21"/>
      <c r="L778" s="22"/>
      <c r="M778" s="20">
        <f t="shared" si="37"/>
        <v>0</v>
      </c>
      <c r="N778" s="23">
        <f t="shared" si="38"/>
        <v>0</v>
      </c>
    </row>
    <row r="779" spans="2:14" s="24" customFormat="1" x14ac:dyDescent="0.35">
      <c r="B779" s="14"/>
      <c r="C779" s="15"/>
      <c r="D779" s="16" t="e">
        <f t="shared" si="36"/>
        <v>#DIV/0!</v>
      </c>
      <c r="E779" s="17"/>
      <c r="F779" s="15"/>
      <c r="G779" s="18"/>
      <c r="H779" s="25"/>
      <c r="I779" s="20"/>
      <c r="J779" s="20"/>
      <c r="K779" s="21"/>
      <c r="L779" s="22"/>
      <c r="M779" s="20">
        <f t="shared" si="37"/>
        <v>0</v>
      </c>
      <c r="N779" s="23">
        <f t="shared" si="38"/>
        <v>0</v>
      </c>
    </row>
    <row r="780" spans="2:14" s="24" customFormat="1" x14ac:dyDescent="0.35">
      <c r="B780" s="14"/>
      <c r="C780" s="15"/>
      <c r="D780" s="16" t="e">
        <f t="shared" si="36"/>
        <v>#DIV/0!</v>
      </c>
      <c r="E780" s="17"/>
      <c r="F780" s="15"/>
      <c r="G780" s="18"/>
      <c r="H780" s="25"/>
      <c r="I780" s="20"/>
      <c r="J780" s="20"/>
      <c r="K780" s="21"/>
      <c r="L780" s="22"/>
      <c r="M780" s="20">
        <f t="shared" si="37"/>
        <v>0</v>
      </c>
      <c r="N780" s="23">
        <f t="shared" si="38"/>
        <v>0</v>
      </c>
    </row>
    <row r="781" spans="2:14" s="24" customFormat="1" x14ac:dyDescent="0.35">
      <c r="B781" s="14"/>
      <c r="C781" s="15"/>
      <c r="D781" s="16" t="e">
        <f t="shared" si="36"/>
        <v>#DIV/0!</v>
      </c>
      <c r="E781" s="17"/>
      <c r="F781" s="15"/>
      <c r="G781" s="18"/>
      <c r="H781" s="25"/>
      <c r="I781" s="20"/>
      <c r="J781" s="20"/>
      <c r="K781" s="21"/>
      <c r="L781" s="22"/>
      <c r="M781" s="20">
        <f t="shared" si="37"/>
        <v>0</v>
      </c>
      <c r="N781" s="23">
        <f t="shared" si="38"/>
        <v>0</v>
      </c>
    </row>
    <row r="782" spans="2:14" s="24" customFormat="1" x14ac:dyDescent="0.35">
      <c r="B782" s="14"/>
      <c r="C782" s="15"/>
      <c r="D782" s="16" t="e">
        <f t="shared" si="36"/>
        <v>#DIV/0!</v>
      </c>
      <c r="E782" s="17"/>
      <c r="F782" s="15"/>
      <c r="G782" s="18"/>
      <c r="H782" s="25"/>
      <c r="I782" s="20"/>
      <c r="J782" s="20"/>
      <c r="K782" s="21"/>
      <c r="L782" s="22"/>
      <c r="M782" s="20">
        <f t="shared" si="37"/>
        <v>0</v>
      </c>
      <c r="N782" s="23">
        <f t="shared" si="38"/>
        <v>0</v>
      </c>
    </row>
    <row r="783" spans="2:14" s="24" customFormat="1" x14ac:dyDescent="0.35">
      <c r="B783" s="14"/>
      <c r="C783" s="15"/>
      <c r="D783" s="16" t="e">
        <f t="shared" si="36"/>
        <v>#DIV/0!</v>
      </c>
      <c r="E783" s="17"/>
      <c r="F783" s="15"/>
      <c r="G783" s="18"/>
      <c r="H783" s="25"/>
      <c r="I783" s="20"/>
      <c r="J783" s="20"/>
      <c r="K783" s="21"/>
      <c r="L783" s="22"/>
      <c r="M783" s="20">
        <f t="shared" si="37"/>
        <v>0</v>
      </c>
      <c r="N783" s="23">
        <f t="shared" si="38"/>
        <v>0</v>
      </c>
    </row>
    <row r="784" spans="2:14" s="24" customFormat="1" x14ac:dyDescent="0.35">
      <c r="B784" s="14"/>
      <c r="C784" s="15"/>
      <c r="D784" s="16" t="e">
        <f t="shared" si="36"/>
        <v>#DIV/0!</v>
      </c>
      <c r="E784" s="17"/>
      <c r="F784" s="15"/>
      <c r="G784" s="18"/>
      <c r="H784" s="25"/>
      <c r="I784" s="20"/>
      <c r="J784" s="20"/>
      <c r="K784" s="21"/>
      <c r="L784" s="22"/>
      <c r="M784" s="20">
        <f t="shared" si="37"/>
        <v>0</v>
      </c>
      <c r="N784" s="23">
        <f t="shared" si="38"/>
        <v>0</v>
      </c>
    </row>
    <row r="785" spans="2:14" s="24" customFormat="1" x14ac:dyDescent="0.35">
      <c r="B785" s="14"/>
      <c r="C785" s="15"/>
      <c r="D785" s="16" t="e">
        <f t="shared" si="36"/>
        <v>#DIV/0!</v>
      </c>
      <c r="E785" s="17"/>
      <c r="F785" s="15"/>
      <c r="G785" s="18"/>
      <c r="H785" s="25"/>
      <c r="I785" s="20"/>
      <c r="J785" s="20"/>
      <c r="K785" s="21"/>
      <c r="L785" s="22"/>
      <c r="M785" s="20">
        <f t="shared" si="37"/>
        <v>0</v>
      </c>
      <c r="N785" s="23">
        <f t="shared" si="38"/>
        <v>0</v>
      </c>
    </row>
    <row r="786" spans="2:14" s="24" customFormat="1" x14ac:dyDescent="0.35">
      <c r="B786" s="14"/>
      <c r="C786" s="15"/>
      <c r="D786" s="16" t="e">
        <f t="shared" si="36"/>
        <v>#DIV/0!</v>
      </c>
      <c r="E786" s="17"/>
      <c r="F786" s="15"/>
      <c r="G786" s="18"/>
      <c r="H786" s="25"/>
      <c r="I786" s="20"/>
      <c r="J786" s="20"/>
      <c r="K786" s="21"/>
      <c r="L786" s="22"/>
      <c r="M786" s="20">
        <f t="shared" si="37"/>
        <v>0</v>
      </c>
      <c r="N786" s="23">
        <f t="shared" si="38"/>
        <v>0</v>
      </c>
    </row>
    <row r="787" spans="2:14" s="24" customFormat="1" x14ac:dyDescent="0.35">
      <c r="B787" s="14"/>
      <c r="C787" s="15"/>
      <c r="D787" s="16" t="e">
        <f t="shared" si="36"/>
        <v>#DIV/0!</v>
      </c>
      <c r="E787" s="17"/>
      <c r="F787" s="15"/>
      <c r="G787" s="18"/>
      <c r="H787" s="25"/>
      <c r="I787" s="20"/>
      <c r="J787" s="20"/>
      <c r="K787" s="21"/>
      <c r="L787" s="22"/>
      <c r="M787" s="20">
        <f t="shared" si="37"/>
        <v>0</v>
      </c>
      <c r="N787" s="23">
        <f t="shared" si="38"/>
        <v>0</v>
      </c>
    </row>
    <row r="788" spans="2:14" s="24" customFormat="1" x14ac:dyDescent="0.35">
      <c r="B788" s="14"/>
      <c r="C788" s="15"/>
      <c r="D788" s="16" t="e">
        <f t="shared" si="36"/>
        <v>#DIV/0!</v>
      </c>
      <c r="E788" s="17"/>
      <c r="F788" s="15"/>
      <c r="G788" s="18"/>
      <c r="H788" s="25"/>
      <c r="I788" s="20"/>
      <c r="J788" s="20"/>
      <c r="K788" s="21"/>
      <c r="L788" s="22"/>
      <c r="M788" s="20">
        <f t="shared" si="37"/>
        <v>0</v>
      </c>
      <c r="N788" s="23">
        <f t="shared" si="38"/>
        <v>0</v>
      </c>
    </row>
    <row r="789" spans="2:14" s="24" customFormat="1" x14ac:dyDescent="0.35">
      <c r="B789" s="14"/>
      <c r="C789" s="15"/>
      <c r="D789" s="16" t="e">
        <f t="shared" si="36"/>
        <v>#DIV/0!</v>
      </c>
      <c r="E789" s="17"/>
      <c r="F789" s="15"/>
      <c r="G789" s="18"/>
      <c r="H789" s="25"/>
      <c r="I789" s="20"/>
      <c r="J789" s="20"/>
      <c r="K789" s="21"/>
      <c r="L789" s="22"/>
      <c r="M789" s="20">
        <f t="shared" si="37"/>
        <v>0</v>
      </c>
      <c r="N789" s="23">
        <f t="shared" si="38"/>
        <v>0</v>
      </c>
    </row>
    <row r="790" spans="2:14" s="24" customFormat="1" x14ac:dyDescent="0.35">
      <c r="B790" s="14"/>
      <c r="C790" s="15"/>
      <c r="D790" s="16" t="e">
        <f t="shared" si="36"/>
        <v>#DIV/0!</v>
      </c>
      <c r="E790" s="17"/>
      <c r="F790" s="15"/>
      <c r="G790" s="18"/>
      <c r="H790" s="25"/>
      <c r="I790" s="20"/>
      <c r="J790" s="20"/>
      <c r="K790" s="21"/>
      <c r="L790" s="22"/>
      <c r="M790" s="20">
        <f t="shared" si="37"/>
        <v>0</v>
      </c>
      <c r="N790" s="23">
        <f t="shared" si="38"/>
        <v>0</v>
      </c>
    </row>
    <row r="791" spans="2:14" s="24" customFormat="1" x14ac:dyDescent="0.35">
      <c r="B791" s="14"/>
      <c r="C791" s="15"/>
      <c r="D791" s="16" t="e">
        <f t="shared" si="36"/>
        <v>#DIV/0!</v>
      </c>
      <c r="E791" s="17"/>
      <c r="F791" s="15"/>
      <c r="G791" s="18"/>
      <c r="H791" s="25"/>
      <c r="I791" s="20"/>
      <c r="J791" s="20"/>
      <c r="K791" s="21"/>
      <c r="L791" s="22"/>
      <c r="M791" s="20">
        <f t="shared" si="37"/>
        <v>0</v>
      </c>
      <c r="N791" s="23">
        <f t="shared" si="38"/>
        <v>0</v>
      </c>
    </row>
    <row r="792" spans="2:14" s="24" customFormat="1" x14ac:dyDescent="0.35">
      <c r="B792" s="14"/>
      <c r="C792" s="15"/>
      <c r="D792" s="16" t="e">
        <f t="shared" si="36"/>
        <v>#DIV/0!</v>
      </c>
      <c r="E792" s="17"/>
      <c r="F792" s="15"/>
      <c r="G792" s="18"/>
      <c r="H792" s="25"/>
      <c r="I792" s="20"/>
      <c r="J792" s="20"/>
      <c r="K792" s="21"/>
      <c r="L792" s="22"/>
      <c r="M792" s="20">
        <f t="shared" si="37"/>
        <v>0</v>
      </c>
      <c r="N792" s="23">
        <f t="shared" si="38"/>
        <v>0</v>
      </c>
    </row>
    <row r="793" spans="2:14" s="24" customFormat="1" x14ac:dyDescent="0.35">
      <c r="B793" s="14"/>
      <c r="C793" s="15"/>
      <c r="D793" s="16" t="e">
        <f t="shared" si="36"/>
        <v>#DIV/0!</v>
      </c>
      <c r="E793" s="17"/>
      <c r="F793" s="15"/>
      <c r="G793" s="18"/>
      <c r="H793" s="25"/>
      <c r="I793" s="20"/>
      <c r="J793" s="20"/>
      <c r="K793" s="21"/>
      <c r="L793" s="22"/>
      <c r="M793" s="20">
        <f t="shared" si="37"/>
        <v>0</v>
      </c>
      <c r="N793" s="23">
        <f t="shared" si="38"/>
        <v>0</v>
      </c>
    </row>
    <row r="794" spans="2:14" s="24" customFormat="1" x14ac:dyDescent="0.35">
      <c r="B794" s="14"/>
      <c r="C794" s="15"/>
      <c r="D794" s="16" t="e">
        <f t="shared" si="36"/>
        <v>#DIV/0!</v>
      </c>
      <c r="E794" s="17"/>
      <c r="F794" s="15"/>
      <c r="G794" s="18"/>
      <c r="H794" s="25"/>
      <c r="I794" s="20"/>
      <c r="J794" s="20"/>
      <c r="K794" s="21"/>
      <c r="L794" s="22"/>
      <c r="M794" s="20">
        <f t="shared" si="37"/>
        <v>0</v>
      </c>
      <c r="N794" s="23">
        <f t="shared" si="38"/>
        <v>0</v>
      </c>
    </row>
    <row r="795" spans="2:14" s="24" customFormat="1" x14ac:dyDescent="0.35">
      <c r="B795" s="14"/>
      <c r="C795" s="15"/>
      <c r="D795" s="16" t="e">
        <f t="shared" si="36"/>
        <v>#DIV/0!</v>
      </c>
      <c r="E795" s="17"/>
      <c r="F795" s="15"/>
      <c r="G795" s="18"/>
      <c r="H795" s="25"/>
      <c r="I795" s="20"/>
      <c r="J795" s="20"/>
      <c r="K795" s="21"/>
      <c r="L795" s="22"/>
      <c r="M795" s="20">
        <f t="shared" si="37"/>
        <v>0</v>
      </c>
      <c r="N795" s="23">
        <f t="shared" si="38"/>
        <v>0</v>
      </c>
    </row>
    <row r="796" spans="2:14" s="24" customFormat="1" x14ac:dyDescent="0.35">
      <c r="B796" s="14"/>
      <c r="C796" s="15"/>
      <c r="D796" s="16" t="e">
        <f t="shared" si="36"/>
        <v>#DIV/0!</v>
      </c>
      <c r="E796" s="17"/>
      <c r="F796" s="15"/>
      <c r="G796" s="18"/>
      <c r="H796" s="25"/>
      <c r="I796" s="20"/>
      <c r="J796" s="20"/>
      <c r="K796" s="21"/>
      <c r="L796" s="22"/>
      <c r="M796" s="20">
        <f t="shared" si="37"/>
        <v>0</v>
      </c>
      <c r="N796" s="23">
        <f t="shared" si="38"/>
        <v>0</v>
      </c>
    </row>
    <row r="797" spans="2:14" s="24" customFormat="1" x14ac:dyDescent="0.35">
      <c r="B797" s="14"/>
      <c r="C797" s="15"/>
      <c r="D797" s="16" t="e">
        <f t="shared" si="36"/>
        <v>#DIV/0!</v>
      </c>
      <c r="E797" s="17"/>
      <c r="F797" s="15"/>
      <c r="G797" s="18"/>
      <c r="H797" s="25"/>
      <c r="I797" s="20"/>
      <c r="J797" s="20"/>
      <c r="K797" s="21"/>
      <c r="L797" s="22"/>
      <c r="M797" s="20">
        <f t="shared" si="37"/>
        <v>0</v>
      </c>
      <c r="N797" s="23">
        <f t="shared" si="38"/>
        <v>0</v>
      </c>
    </row>
    <row r="798" spans="2:14" s="24" customFormat="1" x14ac:dyDescent="0.35">
      <c r="B798" s="14"/>
      <c r="C798" s="15"/>
      <c r="D798" s="16" t="e">
        <f t="shared" si="36"/>
        <v>#DIV/0!</v>
      </c>
      <c r="E798" s="17"/>
      <c r="F798" s="15"/>
      <c r="G798" s="18"/>
      <c r="H798" s="25"/>
      <c r="I798" s="20"/>
      <c r="J798" s="20"/>
      <c r="K798" s="21"/>
      <c r="L798" s="22"/>
      <c r="M798" s="20">
        <f t="shared" si="37"/>
        <v>0</v>
      </c>
      <c r="N798" s="23">
        <f t="shared" si="38"/>
        <v>0</v>
      </c>
    </row>
    <row r="799" spans="2:14" s="24" customFormat="1" x14ac:dyDescent="0.35">
      <c r="B799" s="14"/>
      <c r="C799" s="15"/>
      <c r="D799" s="16" t="e">
        <f t="shared" si="36"/>
        <v>#DIV/0!</v>
      </c>
      <c r="E799" s="17"/>
      <c r="F799" s="15"/>
      <c r="G799" s="18"/>
      <c r="H799" s="25"/>
      <c r="I799" s="20"/>
      <c r="J799" s="20"/>
      <c r="K799" s="21"/>
      <c r="L799" s="22"/>
      <c r="M799" s="20">
        <f t="shared" si="37"/>
        <v>0</v>
      </c>
      <c r="N799" s="23">
        <f t="shared" si="38"/>
        <v>0</v>
      </c>
    </row>
    <row r="800" spans="2:14" s="24" customFormat="1" x14ac:dyDescent="0.35">
      <c r="B800" s="14"/>
      <c r="C800" s="15"/>
      <c r="D800" s="16" t="e">
        <f t="shared" si="36"/>
        <v>#DIV/0!</v>
      </c>
      <c r="E800" s="17"/>
      <c r="F800" s="15"/>
      <c r="G800" s="18"/>
      <c r="H800" s="25"/>
      <c r="I800" s="20"/>
      <c r="J800" s="20"/>
      <c r="K800" s="21"/>
      <c r="L800" s="22"/>
      <c r="M800" s="20">
        <f t="shared" si="37"/>
        <v>0</v>
      </c>
      <c r="N800" s="23">
        <f t="shared" si="38"/>
        <v>0</v>
      </c>
    </row>
    <row r="801" spans="2:14" s="24" customFormat="1" x14ac:dyDescent="0.35">
      <c r="B801" s="14"/>
      <c r="C801" s="15"/>
      <c r="D801" s="16" t="e">
        <f t="shared" si="36"/>
        <v>#DIV/0!</v>
      </c>
      <c r="E801" s="17"/>
      <c r="F801" s="15"/>
      <c r="G801" s="18"/>
      <c r="H801" s="25"/>
      <c r="I801" s="20"/>
      <c r="J801" s="20"/>
      <c r="K801" s="21"/>
      <c r="L801" s="22"/>
      <c r="M801" s="20">
        <f t="shared" si="37"/>
        <v>0</v>
      </c>
      <c r="N801" s="23">
        <f t="shared" si="38"/>
        <v>0</v>
      </c>
    </row>
    <row r="802" spans="2:14" s="24" customFormat="1" x14ac:dyDescent="0.35">
      <c r="B802" s="14"/>
      <c r="C802" s="15"/>
      <c r="D802" s="16" t="e">
        <f t="shared" si="36"/>
        <v>#DIV/0!</v>
      </c>
      <c r="E802" s="17"/>
      <c r="F802" s="15"/>
      <c r="G802" s="18"/>
      <c r="H802" s="25"/>
      <c r="I802" s="20"/>
      <c r="J802" s="20"/>
      <c r="K802" s="21"/>
      <c r="L802" s="22"/>
      <c r="M802" s="20">
        <f t="shared" si="37"/>
        <v>0</v>
      </c>
      <c r="N802" s="23">
        <f t="shared" si="38"/>
        <v>0</v>
      </c>
    </row>
    <row r="803" spans="2:14" s="24" customFormat="1" x14ac:dyDescent="0.35">
      <c r="B803" s="14"/>
      <c r="C803" s="15"/>
      <c r="D803" s="16" t="e">
        <f t="shared" si="36"/>
        <v>#DIV/0!</v>
      </c>
      <c r="E803" s="17"/>
      <c r="F803" s="15"/>
      <c r="G803" s="18"/>
      <c r="H803" s="25"/>
      <c r="I803" s="20"/>
      <c r="J803" s="20"/>
      <c r="K803" s="21"/>
      <c r="L803" s="22"/>
      <c r="M803" s="20">
        <f t="shared" si="37"/>
        <v>0</v>
      </c>
      <c r="N803" s="23">
        <f t="shared" si="38"/>
        <v>0</v>
      </c>
    </row>
    <row r="804" spans="2:14" s="24" customFormat="1" x14ac:dyDescent="0.35">
      <c r="B804" s="14"/>
      <c r="C804" s="15"/>
      <c r="D804" s="16" t="e">
        <f t="shared" si="36"/>
        <v>#DIV/0!</v>
      </c>
      <c r="E804" s="17"/>
      <c r="F804" s="15"/>
      <c r="G804" s="18"/>
      <c r="H804" s="25"/>
      <c r="I804" s="20"/>
      <c r="J804" s="20"/>
      <c r="K804" s="21"/>
      <c r="L804" s="22"/>
      <c r="M804" s="20">
        <f t="shared" si="37"/>
        <v>0</v>
      </c>
      <c r="N804" s="23">
        <f t="shared" si="38"/>
        <v>0</v>
      </c>
    </row>
    <row r="805" spans="2:14" s="24" customFormat="1" x14ac:dyDescent="0.35">
      <c r="B805" s="14"/>
      <c r="C805" s="15"/>
      <c r="D805" s="16" t="e">
        <f t="shared" si="36"/>
        <v>#DIV/0!</v>
      </c>
      <c r="E805" s="17"/>
      <c r="F805" s="15"/>
      <c r="G805" s="18"/>
      <c r="H805" s="25"/>
      <c r="I805" s="20"/>
      <c r="J805" s="20"/>
      <c r="K805" s="21"/>
      <c r="L805" s="22"/>
      <c r="M805" s="20">
        <f t="shared" si="37"/>
        <v>0</v>
      </c>
      <c r="N805" s="23">
        <f t="shared" si="38"/>
        <v>0</v>
      </c>
    </row>
    <row r="806" spans="2:14" s="24" customFormat="1" x14ac:dyDescent="0.35">
      <c r="B806" s="14"/>
      <c r="C806" s="15"/>
      <c r="D806" s="16" t="e">
        <f t="shared" si="36"/>
        <v>#DIV/0!</v>
      </c>
      <c r="E806" s="17"/>
      <c r="F806" s="15"/>
      <c r="G806" s="18"/>
      <c r="H806" s="25"/>
      <c r="I806" s="20"/>
      <c r="J806" s="20"/>
      <c r="K806" s="21"/>
      <c r="L806" s="22"/>
      <c r="M806" s="20">
        <f t="shared" si="37"/>
        <v>0</v>
      </c>
      <c r="N806" s="23">
        <f t="shared" si="38"/>
        <v>0</v>
      </c>
    </row>
    <row r="807" spans="2:14" s="24" customFormat="1" x14ac:dyDescent="0.35">
      <c r="B807" s="14"/>
      <c r="C807" s="15"/>
      <c r="D807" s="16" t="e">
        <f t="shared" si="36"/>
        <v>#DIV/0!</v>
      </c>
      <c r="E807" s="17"/>
      <c r="F807" s="15"/>
      <c r="G807" s="18"/>
      <c r="H807" s="25"/>
      <c r="I807" s="20"/>
      <c r="J807" s="20"/>
      <c r="K807" s="21"/>
      <c r="L807" s="22"/>
      <c r="M807" s="20">
        <f t="shared" si="37"/>
        <v>0</v>
      </c>
      <c r="N807" s="23">
        <f t="shared" si="38"/>
        <v>0</v>
      </c>
    </row>
    <row r="808" spans="2:14" s="24" customFormat="1" x14ac:dyDescent="0.35">
      <c r="B808" s="14"/>
      <c r="C808" s="15"/>
      <c r="D808" s="16" t="e">
        <f t="shared" si="36"/>
        <v>#DIV/0!</v>
      </c>
      <c r="E808" s="17"/>
      <c r="F808" s="15"/>
      <c r="G808" s="18"/>
      <c r="H808" s="25"/>
      <c r="I808" s="20"/>
      <c r="J808" s="20"/>
      <c r="K808" s="21"/>
      <c r="L808" s="22"/>
      <c r="M808" s="20">
        <f t="shared" si="37"/>
        <v>0</v>
      </c>
      <c r="N808" s="23">
        <f t="shared" si="38"/>
        <v>0</v>
      </c>
    </row>
    <row r="809" spans="2:14" s="24" customFormat="1" x14ac:dyDescent="0.35">
      <c r="B809" s="14"/>
      <c r="C809" s="15"/>
      <c r="D809" s="16" t="e">
        <f t="shared" si="36"/>
        <v>#DIV/0!</v>
      </c>
      <c r="E809" s="17"/>
      <c r="F809" s="15"/>
      <c r="G809" s="18"/>
      <c r="H809" s="25"/>
      <c r="I809" s="20"/>
      <c r="J809" s="20"/>
      <c r="K809" s="21"/>
      <c r="L809" s="22"/>
      <c r="M809" s="20">
        <f t="shared" si="37"/>
        <v>0</v>
      </c>
      <c r="N809" s="23">
        <f t="shared" si="38"/>
        <v>0</v>
      </c>
    </row>
    <row r="810" spans="2:14" s="24" customFormat="1" x14ac:dyDescent="0.35">
      <c r="B810" s="14"/>
      <c r="C810" s="15"/>
      <c r="D810" s="16" t="e">
        <f t="shared" si="36"/>
        <v>#DIV/0!</v>
      </c>
      <c r="E810" s="17"/>
      <c r="F810" s="15"/>
      <c r="G810" s="18"/>
      <c r="H810" s="25"/>
      <c r="I810" s="20"/>
      <c r="J810" s="20"/>
      <c r="K810" s="21"/>
      <c r="L810" s="22"/>
      <c r="M810" s="20">
        <f t="shared" si="37"/>
        <v>0</v>
      </c>
      <c r="N810" s="23">
        <f t="shared" si="38"/>
        <v>0</v>
      </c>
    </row>
    <row r="811" spans="2:14" s="24" customFormat="1" x14ac:dyDescent="0.35">
      <c r="B811" s="14"/>
      <c r="C811" s="15"/>
      <c r="D811" s="16" t="e">
        <f t="shared" si="36"/>
        <v>#DIV/0!</v>
      </c>
      <c r="E811" s="17"/>
      <c r="F811" s="15"/>
      <c r="G811" s="18"/>
      <c r="H811" s="25"/>
      <c r="I811" s="20"/>
      <c r="J811" s="20"/>
      <c r="K811" s="21"/>
      <c r="L811" s="22"/>
      <c r="M811" s="20">
        <f t="shared" si="37"/>
        <v>0</v>
      </c>
      <c r="N811" s="23">
        <f t="shared" si="38"/>
        <v>0</v>
      </c>
    </row>
    <row r="812" spans="2:14" s="24" customFormat="1" x14ac:dyDescent="0.35">
      <c r="B812" s="14"/>
      <c r="C812" s="15"/>
      <c r="D812" s="16" t="e">
        <f t="shared" si="36"/>
        <v>#DIV/0!</v>
      </c>
      <c r="E812" s="17"/>
      <c r="F812" s="15"/>
      <c r="G812" s="18"/>
      <c r="H812" s="25"/>
      <c r="I812" s="20"/>
      <c r="J812" s="20"/>
      <c r="K812" s="21"/>
      <c r="L812" s="22"/>
      <c r="M812" s="20">
        <f t="shared" si="37"/>
        <v>0</v>
      </c>
      <c r="N812" s="23">
        <f t="shared" si="38"/>
        <v>0</v>
      </c>
    </row>
    <row r="813" spans="2:14" s="24" customFormat="1" x14ac:dyDescent="0.35">
      <c r="B813" s="14"/>
      <c r="C813" s="15"/>
      <c r="D813" s="16" t="e">
        <f t="shared" si="36"/>
        <v>#DIV/0!</v>
      </c>
      <c r="E813" s="17"/>
      <c r="F813" s="15"/>
      <c r="G813" s="18"/>
      <c r="H813" s="25"/>
      <c r="I813" s="20"/>
      <c r="J813" s="20"/>
      <c r="K813" s="21"/>
      <c r="L813" s="22"/>
      <c r="M813" s="20">
        <f t="shared" si="37"/>
        <v>0</v>
      </c>
      <c r="N813" s="23">
        <f t="shared" si="38"/>
        <v>0</v>
      </c>
    </row>
    <row r="814" spans="2:14" s="24" customFormat="1" x14ac:dyDescent="0.35">
      <c r="B814" s="14"/>
      <c r="C814" s="15"/>
      <c r="D814" s="16" t="e">
        <f t="shared" si="36"/>
        <v>#DIV/0!</v>
      </c>
      <c r="E814" s="17"/>
      <c r="F814" s="15"/>
      <c r="G814" s="18"/>
      <c r="H814" s="25"/>
      <c r="I814" s="20"/>
      <c r="J814" s="20"/>
      <c r="K814" s="21"/>
      <c r="L814" s="22"/>
      <c r="M814" s="20">
        <f t="shared" si="37"/>
        <v>0</v>
      </c>
      <c r="N814" s="23">
        <f t="shared" si="38"/>
        <v>0</v>
      </c>
    </row>
    <row r="815" spans="2:14" s="24" customFormat="1" x14ac:dyDescent="0.35">
      <c r="B815" s="14"/>
      <c r="C815" s="15"/>
      <c r="D815" s="16" t="e">
        <f t="shared" si="36"/>
        <v>#DIV/0!</v>
      </c>
      <c r="E815" s="17"/>
      <c r="F815" s="15"/>
      <c r="G815" s="18"/>
      <c r="H815" s="25"/>
      <c r="I815" s="20"/>
      <c r="J815" s="20"/>
      <c r="K815" s="21"/>
      <c r="L815" s="22"/>
      <c r="M815" s="20">
        <f t="shared" si="37"/>
        <v>0</v>
      </c>
      <c r="N815" s="23">
        <f t="shared" si="38"/>
        <v>0</v>
      </c>
    </row>
    <row r="816" spans="2:14" s="24" customFormat="1" x14ac:dyDescent="0.35">
      <c r="B816" s="14"/>
      <c r="C816" s="15"/>
      <c r="D816" s="16" t="e">
        <f t="shared" si="36"/>
        <v>#DIV/0!</v>
      </c>
      <c r="E816" s="17"/>
      <c r="F816" s="15"/>
      <c r="G816" s="18"/>
      <c r="H816" s="25"/>
      <c r="I816" s="20"/>
      <c r="J816" s="20"/>
      <c r="K816" s="21"/>
      <c r="L816" s="22"/>
      <c r="M816" s="20">
        <f t="shared" si="37"/>
        <v>0</v>
      </c>
      <c r="N816" s="23">
        <f t="shared" si="38"/>
        <v>0</v>
      </c>
    </row>
    <row r="817" spans="2:14" s="24" customFormat="1" x14ac:dyDescent="0.35">
      <c r="B817" s="14"/>
      <c r="C817" s="15"/>
      <c r="D817" s="16" t="e">
        <f t="shared" si="36"/>
        <v>#DIV/0!</v>
      </c>
      <c r="E817" s="17"/>
      <c r="F817" s="15"/>
      <c r="G817" s="18"/>
      <c r="H817" s="25"/>
      <c r="I817" s="20"/>
      <c r="J817" s="20"/>
      <c r="K817" s="21"/>
      <c r="L817" s="22"/>
      <c r="M817" s="20">
        <f t="shared" si="37"/>
        <v>0</v>
      </c>
      <c r="N817" s="23">
        <f t="shared" si="38"/>
        <v>0</v>
      </c>
    </row>
    <row r="818" spans="2:14" s="24" customFormat="1" x14ac:dyDescent="0.35">
      <c r="B818" s="14"/>
      <c r="C818" s="15"/>
      <c r="D818" s="16" t="e">
        <f t="shared" si="36"/>
        <v>#DIV/0!</v>
      </c>
      <c r="E818" s="17"/>
      <c r="F818" s="15"/>
      <c r="G818" s="18"/>
      <c r="H818" s="25"/>
      <c r="I818" s="20"/>
      <c r="J818" s="20"/>
      <c r="K818" s="21"/>
      <c r="L818" s="22"/>
      <c r="M818" s="20">
        <f t="shared" si="37"/>
        <v>0</v>
      </c>
      <c r="N818" s="23">
        <f t="shared" si="38"/>
        <v>0</v>
      </c>
    </row>
    <row r="819" spans="2:14" s="24" customFormat="1" x14ac:dyDescent="0.35">
      <c r="B819" s="14"/>
      <c r="C819" s="15"/>
      <c r="D819" s="16" t="e">
        <f t="shared" si="36"/>
        <v>#DIV/0!</v>
      </c>
      <c r="E819" s="17"/>
      <c r="F819" s="15"/>
      <c r="G819" s="18"/>
      <c r="H819" s="25"/>
      <c r="I819" s="20"/>
      <c r="J819" s="20"/>
      <c r="K819" s="21"/>
      <c r="L819" s="22"/>
      <c r="M819" s="20">
        <f t="shared" si="37"/>
        <v>0</v>
      </c>
      <c r="N819" s="23">
        <f t="shared" si="38"/>
        <v>0</v>
      </c>
    </row>
    <row r="820" spans="2:14" s="24" customFormat="1" x14ac:dyDescent="0.35">
      <c r="B820" s="14"/>
      <c r="C820" s="15"/>
      <c r="D820" s="16" t="e">
        <f t="shared" si="36"/>
        <v>#DIV/0!</v>
      </c>
      <c r="E820" s="17"/>
      <c r="F820" s="15"/>
      <c r="G820" s="18"/>
      <c r="H820" s="25"/>
      <c r="I820" s="20"/>
      <c r="J820" s="20"/>
      <c r="K820" s="21"/>
      <c r="L820" s="22"/>
      <c r="M820" s="20">
        <f t="shared" si="37"/>
        <v>0</v>
      </c>
      <c r="N820" s="23">
        <f t="shared" si="38"/>
        <v>0</v>
      </c>
    </row>
    <row r="821" spans="2:14" s="24" customFormat="1" x14ac:dyDescent="0.35">
      <c r="B821" s="14"/>
      <c r="C821" s="15"/>
      <c r="D821" s="16" t="e">
        <f t="shared" si="36"/>
        <v>#DIV/0!</v>
      </c>
      <c r="E821" s="17"/>
      <c r="F821" s="15"/>
      <c r="G821" s="18"/>
      <c r="H821" s="25"/>
      <c r="I821" s="20"/>
      <c r="J821" s="20"/>
      <c r="K821" s="21"/>
      <c r="L821" s="22"/>
      <c r="M821" s="20">
        <f t="shared" si="37"/>
        <v>0</v>
      </c>
      <c r="N821" s="23">
        <f t="shared" si="38"/>
        <v>0</v>
      </c>
    </row>
    <row r="822" spans="2:14" s="24" customFormat="1" x14ac:dyDescent="0.35">
      <c r="B822" s="14"/>
      <c r="C822" s="15"/>
      <c r="D822" s="16" t="e">
        <f t="shared" si="36"/>
        <v>#DIV/0!</v>
      </c>
      <c r="E822" s="17"/>
      <c r="F822" s="15"/>
      <c r="G822" s="18"/>
      <c r="H822" s="25"/>
      <c r="I822" s="20"/>
      <c r="J822" s="20"/>
      <c r="K822" s="21"/>
      <c r="L822" s="22"/>
      <c r="M822" s="20">
        <f t="shared" si="37"/>
        <v>0</v>
      </c>
      <c r="N822" s="23">
        <f t="shared" si="38"/>
        <v>0</v>
      </c>
    </row>
    <row r="823" spans="2:14" s="24" customFormat="1" x14ac:dyDescent="0.35">
      <c r="B823" s="14"/>
      <c r="C823" s="15"/>
      <c r="D823" s="16" t="e">
        <f t="shared" si="36"/>
        <v>#DIV/0!</v>
      </c>
      <c r="E823" s="17"/>
      <c r="F823" s="15"/>
      <c r="G823" s="18"/>
      <c r="H823" s="25"/>
      <c r="I823" s="20"/>
      <c r="J823" s="20"/>
      <c r="K823" s="21"/>
      <c r="L823" s="22"/>
      <c r="M823" s="20">
        <f t="shared" si="37"/>
        <v>0</v>
      </c>
      <c r="N823" s="23">
        <f t="shared" si="38"/>
        <v>0</v>
      </c>
    </row>
    <row r="824" spans="2:14" s="24" customFormat="1" x14ac:dyDescent="0.35">
      <c r="B824" s="14"/>
      <c r="C824" s="15"/>
      <c r="D824" s="16" t="e">
        <f t="shared" si="36"/>
        <v>#DIV/0!</v>
      </c>
      <c r="E824" s="17"/>
      <c r="F824" s="15"/>
      <c r="G824" s="18"/>
      <c r="H824" s="25"/>
      <c r="I824" s="20"/>
      <c r="J824" s="20"/>
      <c r="K824" s="21"/>
      <c r="L824" s="22"/>
      <c r="M824" s="20">
        <f t="shared" si="37"/>
        <v>0</v>
      </c>
      <c r="N824" s="23">
        <f t="shared" si="38"/>
        <v>0</v>
      </c>
    </row>
    <row r="825" spans="2:14" s="24" customFormat="1" x14ac:dyDescent="0.35">
      <c r="B825" s="14"/>
      <c r="C825" s="15"/>
      <c r="D825" s="16" t="e">
        <f t="shared" si="36"/>
        <v>#DIV/0!</v>
      </c>
      <c r="E825" s="17"/>
      <c r="F825" s="15"/>
      <c r="G825" s="18"/>
      <c r="H825" s="25"/>
      <c r="I825" s="20"/>
      <c r="J825" s="20"/>
      <c r="K825" s="21"/>
      <c r="L825" s="22"/>
      <c r="M825" s="20">
        <f t="shared" si="37"/>
        <v>0</v>
      </c>
      <c r="N825" s="23">
        <f t="shared" si="38"/>
        <v>0</v>
      </c>
    </row>
    <row r="826" spans="2:14" s="24" customFormat="1" x14ac:dyDescent="0.35">
      <c r="B826" s="14"/>
      <c r="C826" s="15"/>
      <c r="D826" s="16" t="e">
        <f t="shared" si="36"/>
        <v>#DIV/0!</v>
      </c>
      <c r="E826" s="17"/>
      <c r="F826" s="15"/>
      <c r="G826" s="18"/>
      <c r="H826" s="25"/>
      <c r="I826" s="20"/>
      <c r="J826" s="20"/>
      <c r="K826" s="21"/>
      <c r="L826" s="22"/>
      <c r="M826" s="20">
        <f t="shared" si="37"/>
        <v>0</v>
      </c>
      <c r="N826" s="23">
        <f t="shared" si="38"/>
        <v>0</v>
      </c>
    </row>
    <row r="827" spans="2:14" s="24" customFormat="1" x14ac:dyDescent="0.35">
      <c r="B827" s="14"/>
      <c r="C827" s="15"/>
      <c r="D827" s="16" t="e">
        <f t="shared" si="36"/>
        <v>#DIV/0!</v>
      </c>
      <c r="E827" s="17"/>
      <c r="F827" s="15"/>
      <c r="G827" s="18"/>
      <c r="H827" s="25"/>
      <c r="I827" s="20"/>
      <c r="J827" s="20"/>
      <c r="K827" s="21"/>
      <c r="L827" s="22"/>
      <c r="M827" s="20">
        <f t="shared" si="37"/>
        <v>0</v>
      </c>
      <c r="N827" s="23">
        <f t="shared" si="38"/>
        <v>0</v>
      </c>
    </row>
    <row r="828" spans="2:14" s="24" customFormat="1" x14ac:dyDescent="0.35">
      <c r="B828" s="14"/>
      <c r="C828" s="15"/>
      <c r="D828" s="16" t="e">
        <f t="shared" si="36"/>
        <v>#DIV/0!</v>
      </c>
      <c r="E828" s="17"/>
      <c r="F828" s="15"/>
      <c r="G828" s="18"/>
      <c r="H828" s="25"/>
      <c r="I828" s="20"/>
      <c r="J828" s="20"/>
      <c r="K828" s="21"/>
      <c r="L828" s="22"/>
      <c r="M828" s="20">
        <f t="shared" si="37"/>
        <v>0</v>
      </c>
      <c r="N828" s="23">
        <f t="shared" si="38"/>
        <v>0</v>
      </c>
    </row>
    <row r="829" spans="2:14" s="24" customFormat="1" x14ac:dyDescent="0.35">
      <c r="B829" s="14"/>
      <c r="C829" s="15"/>
      <c r="D829" s="16" t="e">
        <f t="shared" si="36"/>
        <v>#DIV/0!</v>
      </c>
      <c r="E829" s="17"/>
      <c r="F829" s="15"/>
      <c r="G829" s="18"/>
      <c r="H829" s="25"/>
      <c r="I829" s="20"/>
      <c r="J829" s="20"/>
      <c r="K829" s="21"/>
      <c r="L829" s="22"/>
      <c r="M829" s="20">
        <f t="shared" si="37"/>
        <v>0</v>
      </c>
      <c r="N829" s="23">
        <f t="shared" si="38"/>
        <v>0</v>
      </c>
    </row>
    <row r="830" spans="2:14" s="24" customFormat="1" x14ac:dyDescent="0.35">
      <c r="B830" s="14"/>
      <c r="C830" s="15"/>
      <c r="D830" s="16" t="e">
        <f t="shared" si="36"/>
        <v>#DIV/0!</v>
      </c>
      <c r="E830" s="17"/>
      <c r="F830" s="15"/>
      <c r="G830" s="18"/>
      <c r="H830" s="25"/>
      <c r="I830" s="20"/>
      <c r="J830" s="20"/>
      <c r="K830" s="21"/>
      <c r="L830" s="22"/>
      <c r="M830" s="20">
        <f t="shared" si="37"/>
        <v>0</v>
      </c>
      <c r="N830" s="23">
        <f t="shared" si="38"/>
        <v>0</v>
      </c>
    </row>
    <row r="831" spans="2:14" s="24" customFormat="1" x14ac:dyDescent="0.35">
      <c r="B831" s="14"/>
      <c r="C831" s="15"/>
      <c r="D831" s="16" t="e">
        <f t="shared" si="36"/>
        <v>#DIV/0!</v>
      </c>
      <c r="E831" s="17"/>
      <c r="F831" s="15"/>
      <c r="G831" s="18"/>
      <c r="H831" s="25"/>
      <c r="I831" s="20"/>
      <c r="J831" s="20"/>
      <c r="K831" s="21"/>
      <c r="L831" s="22"/>
      <c r="M831" s="20">
        <f t="shared" si="37"/>
        <v>0</v>
      </c>
      <c r="N831" s="23">
        <f t="shared" si="38"/>
        <v>0</v>
      </c>
    </row>
    <row r="832" spans="2:14" s="24" customFormat="1" x14ac:dyDescent="0.35">
      <c r="B832" s="14"/>
      <c r="C832" s="15"/>
      <c r="D832" s="16" t="e">
        <f t="shared" si="36"/>
        <v>#DIV/0!</v>
      </c>
      <c r="E832" s="17"/>
      <c r="F832" s="15"/>
      <c r="G832" s="18"/>
      <c r="H832" s="25"/>
      <c r="I832" s="20"/>
      <c r="J832" s="20"/>
      <c r="K832" s="21"/>
      <c r="L832" s="22"/>
      <c r="M832" s="20">
        <f t="shared" si="37"/>
        <v>0</v>
      </c>
      <c r="N832" s="23">
        <f t="shared" si="38"/>
        <v>0</v>
      </c>
    </row>
    <row r="833" spans="2:14" s="24" customFormat="1" x14ac:dyDescent="0.35">
      <c r="B833" s="14"/>
      <c r="C833" s="15"/>
      <c r="D833" s="16" t="e">
        <f t="shared" si="36"/>
        <v>#DIV/0!</v>
      </c>
      <c r="E833" s="17"/>
      <c r="F833" s="15"/>
      <c r="G833" s="18"/>
      <c r="H833" s="25"/>
      <c r="I833" s="20"/>
      <c r="J833" s="20"/>
      <c r="K833" s="21"/>
      <c r="L833" s="22"/>
      <c r="M833" s="20">
        <f t="shared" si="37"/>
        <v>0</v>
      </c>
      <c r="N833" s="23">
        <f t="shared" si="38"/>
        <v>0</v>
      </c>
    </row>
    <row r="834" spans="2:14" s="24" customFormat="1" x14ac:dyDescent="0.35">
      <c r="B834" s="14"/>
      <c r="C834" s="15"/>
      <c r="D834" s="16" t="e">
        <f t="shared" si="36"/>
        <v>#DIV/0!</v>
      </c>
      <c r="E834" s="17"/>
      <c r="F834" s="15"/>
      <c r="G834" s="18"/>
      <c r="H834" s="25"/>
      <c r="I834" s="20"/>
      <c r="J834" s="20"/>
      <c r="K834" s="21"/>
      <c r="L834" s="22"/>
      <c r="M834" s="20">
        <f t="shared" si="37"/>
        <v>0</v>
      </c>
      <c r="N834" s="23">
        <f t="shared" si="38"/>
        <v>0</v>
      </c>
    </row>
    <row r="835" spans="2:14" s="24" customFormat="1" x14ac:dyDescent="0.35">
      <c r="B835" s="14"/>
      <c r="C835" s="15"/>
      <c r="D835" s="16" t="e">
        <f t="shared" si="36"/>
        <v>#DIV/0!</v>
      </c>
      <c r="E835" s="17"/>
      <c r="F835" s="15"/>
      <c r="G835" s="18"/>
      <c r="H835" s="25"/>
      <c r="I835" s="20"/>
      <c r="J835" s="20"/>
      <c r="K835" s="21"/>
      <c r="L835" s="22"/>
      <c r="M835" s="20">
        <f t="shared" si="37"/>
        <v>0</v>
      </c>
      <c r="N835" s="23">
        <f t="shared" si="38"/>
        <v>0</v>
      </c>
    </row>
    <row r="836" spans="2:14" s="24" customFormat="1" x14ac:dyDescent="0.35">
      <c r="B836" s="14"/>
      <c r="C836" s="15"/>
      <c r="D836" s="16" t="e">
        <f t="shared" ref="D836:D899" si="39">SUMIF($C$3:$C$1004,C836,$M$3:$M$1004)/(SUMIF($C$3:$C$1004,C836,$J$3:$J$1004))</f>
        <v>#DIV/0!</v>
      </c>
      <c r="E836" s="17"/>
      <c r="F836" s="15"/>
      <c r="G836" s="18"/>
      <c r="H836" s="25"/>
      <c r="I836" s="20"/>
      <c r="J836" s="20"/>
      <c r="K836" s="21"/>
      <c r="L836" s="22"/>
      <c r="M836" s="20">
        <f t="shared" ref="M836:M899" si="40">IF(L836="",I836,(MIN(J836,(L836*1.6*J836))))</f>
        <v>0</v>
      </c>
      <c r="N836" s="23">
        <f t="shared" ref="N836:N899" si="41">IF(M836=0,0,(M836/J836))</f>
        <v>0</v>
      </c>
    </row>
    <row r="837" spans="2:14" s="24" customFormat="1" x14ac:dyDescent="0.35">
      <c r="B837" s="14"/>
      <c r="C837" s="15"/>
      <c r="D837" s="16" t="e">
        <f t="shared" si="39"/>
        <v>#DIV/0!</v>
      </c>
      <c r="E837" s="17"/>
      <c r="F837" s="15"/>
      <c r="G837" s="18"/>
      <c r="H837" s="25"/>
      <c r="I837" s="20"/>
      <c r="J837" s="20"/>
      <c r="K837" s="21"/>
      <c r="L837" s="22"/>
      <c r="M837" s="20">
        <f t="shared" si="40"/>
        <v>0</v>
      </c>
      <c r="N837" s="23">
        <f t="shared" si="41"/>
        <v>0</v>
      </c>
    </row>
    <row r="838" spans="2:14" s="24" customFormat="1" x14ac:dyDescent="0.35">
      <c r="B838" s="14"/>
      <c r="C838" s="15"/>
      <c r="D838" s="16" t="e">
        <f t="shared" si="39"/>
        <v>#DIV/0!</v>
      </c>
      <c r="E838" s="17"/>
      <c r="F838" s="15"/>
      <c r="G838" s="18"/>
      <c r="H838" s="25"/>
      <c r="I838" s="20"/>
      <c r="J838" s="20"/>
      <c r="K838" s="21"/>
      <c r="L838" s="22"/>
      <c r="M838" s="20">
        <f t="shared" si="40"/>
        <v>0</v>
      </c>
      <c r="N838" s="23">
        <f t="shared" si="41"/>
        <v>0</v>
      </c>
    </row>
    <row r="839" spans="2:14" s="24" customFormat="1" x14ac:dyDescent="0.35">
      <c r="B839" s="14"/>
      <c r="C839" s="15"/>
      <c r="D839" s="16" t="e">
        <f t="shared" si="39"/>
        <v>#DIV/0!</v>
      </c>
      <c r="E839" s="17"/>
      <c r="F839" s="15"/>
      <c r="G839" s="18"/>
      <c r="H839" s="25"/>
      <c r="I839" s="20"/>
      <c r="J839" s="20"/>
      <c r="K839" s="21"/>
      <c r="L839" s="22"/>
      <c r="M839" s="20">
        <f t="shared" si="40"/>
        <v>0</v>
      </c>
      <c r="N839" s="23">
        <f t="shared" si="41"/>
        <v>0</v>
      </c>
    </row>
    <row r="840" spans="2:14" s="24" customFormat="1" x14ac:dyDescent="0.35">
      <c r="B840" s="14"/>
      <c r="C840" s="15"/>
      <c r="D840" s="16" t="e">
        <f t="shared" si="39"/>
        <v>#DIV/0!</v>
      </c>
      <c r="E840" s="17"/>
      <c r="F840" s="15"/>
      <c r="G840" s="18"/>
      <c r="H840" s="25"/>
      <c r="I840" s="20"/>
      <c r="J840" s="20"/>
      <c r="K840" s="21"/>
      <c r="L840" s="22"/>
      <c r="M840" s="20">
        <f t="shared" si="40"/>
        <v>0</v>
      </c>
      <c r="N840" s="23">
        <f t="shared" si="41"/>
        <v>0</v>
      </c>
    </row>
    <row r="841" spans="2:14" s="24" customFormat="1" x14ac:dyDescent="0.35">
      <c r="B841" s="14"/>
      <c r="C841" s="15"/>
      <c r="D841" s="16" t="e">
        <f t="shared" si="39"/>
        <v>#DIV/0!</v>
      </c>
      <c r="E841" s="17"/>
      <c r="F841" s="15"/>
      <c r="G841" s="18"/>
      <c r="H841" s="25"/>
      <c r="I841" s="20"/>
      <c r="J841" s="20"/>
      <c r="K841" s="21"/>
      <c r="L841" s="22"/>
      <c r="M841" s="20">
        <f t="shared" si="40"/>
        <v>0</v>
      </c>
      <c r="N841" s="23">
        <f t="shared" si="41"/>
        <v>0</v>
      </c>
    </row>
    <row r="842" spans="2:14" s="24" customFormat="1" x14ac:dyDescent="0.35">
      <c r="B842" s="14"/>
      <c r="C842" s="15"/>
      <c r="D842" s="16" t="e">
        <f t="shared" si="39"/>
        <v>#DIV/0!</v>
      </c>
      <c r="E842" s="17"/>
      <c r="F842" s="15"/>
      <c r="G842" s="18"/>
      <c r="H842" s="25"/>
      <c r="I842" s="20"/>
      <c r="J842" s="20"/>
      <c r="K842" s="21"/>
      <c r="L842" s="22"/>
      <c r="M842" s="20">
        <f t="shared" si="40"/>
        <v>0</v>
      </c>
      <c r="N842" s="23">
        <f t="shared" si="41"/>
        <v>0</v>
      </c>
    </row>
    <row r="843" spans="2:14" s="24" customFormat="1" x14ac:dyDescent="0.35">
      <c r="B843" s="14"/>
      <c r="C843" s="15"/>
      <c r="D843" s="16" t="e">
        <f t="shared" si="39"/>
        <v>#DIV/0!</v>
      </c>
      <c r="E843" s="17"/>
      <c r="F843" s="15"/>
      <c r="G843" s="18"/>
      <c r="H843" s="25"/>
      <c r="I843" s="20"/>
      <c r="J843" s="20"/>
      <c r="K843" s="21"/>
      <c r="L843" s="22"/>
      <c r="M843" s="20">
        <f t="shared" si="40"/>
        <v>0</v>
      </c>
      <c r="N843" s="23">
        <f t="shared" si="41"/>
        <v>0</v>
      </c>
    </row>
    <row r="844" spans="2:14" s="24" customFormat="1" x14ac:dyDescent="0.35">
      <c r="B844" s="14"/>
      <c r="C844" s="15"/>
      <c r="D844" s="16" t="e">
        <f t="shared" si="39"/>
        <v>#DIV/0!</v>
      </c>
      <c r="E844" s="17"/>
      <c r="F844" s="15"/>
      <c r="G844" s="18"/>
      <c r="H844" s="25"/>
      <c r="I844" s="20"/>
      <c r="J844" s="20"/>
      <c r="K844" s="21"/>
      <c r="L844" s="22"/>
      <c r="M844" s="20">
        <f t="shared" si="40"/>
        <v>0</v>
      </c>
      <c r="N844" s="23">
        <f t="shared" si="41"/>
        <v>0</v>
      </c>
    </row>
    <row r="845" spans="2:14" s="24" customFormat="1" x14ac:dyDescent="0.35">
      <c r="B845" s="14"/>
      <c r="C845" s="15"/>
      <c r="D845" s="16" t="e">
        <f t="shared" si="39"/>
        <v>#DIV/0!</v>
      </c>
      <c r="E845" s="17"/>
      <c r="F845" s="15"/>
      <c r="G845" s="18"/>
      <c r="H845" s="25"/>
      <c r="I845" s="20"/>
      <c r="J845" s="20"/>
      <c r="K845" s="21"/>
      <c r="L845" s="22"/>
      <c r="M845" s="20">
        <f t="shared" si="40"/>
        <v>0</v>
      </c>
      <c r="N845" s="23">
        <f t="shared" si="41"/>
        <v>0</v>
      </c>
    </row>
    <row r="846" spans="2:14" s="24" customFormat="1" x14ac:dyDescent="0.35">
      <c r="B846" s="14"/>
      <c r="C846" s="15"/>
      <c r="D846" s="16" t="e">
        <f t="shared" si="39"/>
        <v>#DIV/0!</v>
      </c>
      <c r="E846" s="17"/>
      <c r="F846" s="15"/>
      <c r="G846" s="18"/>
      <c r="H846" s="25"/>
      <c r="I846" s="20"/>
      <c r="J846" s="20"/>
      <c r="K846" s="21"/>
      <c r="L846" s="22"/>
      <c r="M846" s="20">
        <f t="shared" si="40"/>
        <v>0</v>
      </c>
      <c r="N846" s="23">
        <f t="shared" si="41"/>
        <v>0</v>
      </c>
    </row>
    <row r="847" spans="2:14" s="24" customFormat="1" x14ac:dyDescent="0.35">
      <c r="B847" s="14"/>
      <c r="C847" s="15"/>
      <c r="D847" s="16" t="e">
        <f t="shared" si="39"/>
        <v>#DIV/0!</v>
      </c>
      <c r="E847" s="17"/>
      <c r="F847" s="15"/>
      <c r="G847" s="18"/>
      <c r="H847" s="25"/>
      <c r="I847" s="20"/>
      <c r="J847" s="20"/>
      <c r="K847" s="21"/>
      <c r="L847" s="22"/>
      <c r="M847" s="20">
        <f t="shared" si="40"/>
        <v>0</v>
      </c>
      <c r="N847" s="23">
        <f t="shared" si="41"/>
        <v>0</v>
      </c>
    </row>
    <row r="848" spans="2:14" s="24" customFormat="1" x14ac:dyDescent="0.35">
      <c r="B848" s="14"/>
      <c r="C848" s="15"/>
      <c r="D848" s="16" t="e">
        <f t="shared" si="39"/>
        <v>#DIV/0!</v>
      </c>
      <c r="E848" s="17"/>
      <c r="F848" s="15"/>
      <c r="G848" s="18"/>
      <c r="H848" s="25"/>
      <c r="I848" s="20"/>
      <c r="J848" s="20"/>
      <c r="K848" s="21"/>
      <c r="L848" s="22"/>
      <c r="M848" s="20">
        <f t="shared" si="40"/>
        <v>0</v>
      </c>
      <c r="N848" s="23">
        <f t="shared" si="41"/>
        <v>0</v>
      </c>
    </row>
    <row r="849" spans="2:14" s="24" customFormat="1" x14ac:dyDescent="0.35">
      <c r="B849" s="14"/>
      <c r="C849" s="15"/>
      <c r="D849" s="16" t="e">
        <f t="shared" si="39"/>
        <v>#DIV/0!</v>
      </c>
      <c r="E849" s="17"/>
      <c r="F849" s="15"/>
      <c r="G849" s="18"/>
      <c r="H849" s="25"/>
      <c r="I849" s="20"/>
      <c r="J849" s="20"/>
      <c r="K849" s="21"/>
      <c r="L849" s="22"/>
      <c r="M849" s="20">
        <f t="shared" si="40"/>
        <v>0</v>
      </c>
      <c r="N849" s="23">
        <f t="shared" si="41"/>
        <v>0</v>
      </c>
    </row>
    <row r="850" spans="2:14" s="24" customFormat="1" x14ac:dyDescent="0.35">
      <c r="B850" s="14"/>
      <c r="C850" s="15"/>
      <c r="D850" s="16" t="e">
        <f t="shared" si="39"/>
        <v>#DIV/0!</v>
      </c>
      <c r="E850" s="17"/>
      <c r="F850" s="15"/>
      <c r="G850" s="18"/>
      <c r="H850" s="25"/>
      <c r="I850" s="20"/>
      <c r="J850" s="20"/>
      <c r="K850" s="21"/>
      <c r="L850" s="22"/>
      <c r="M850" s="20">
        <f t="shared" si="40"/>
        <v>0</v>
      </c>
      <c r="N850" s="23">
        <f t="shared" si="41"/>
        <v>0</v>
      </c>
    </row>
    <row r="851" spans="2:14" s="24" customFormat="1" x14ac:dyDescent="0.35">
      <c r="B851" s="14"/>
      <c r="C851" s="15"/>
      <c r="D851" s="16" t="e">
        <f t="shared" si="39"/>
        <v>#DIV/0!</v>
      </c>
      <c r="E851" s="17"/>
      <c r="F851" s="15"/>
      <c r="G851" s="18"/>
      <c r="H851" s="25"/>
      <c r="I851" s="20"/>
      <c r="J851" s="20"/>
      <c r="K851" s="21"/>
      <c r="L851" s="22"/>
      <c r="M851" s="20">
        <f t="shared" si="40"/>
        <v>0</v>
      </c>
      <c r="N851" s="23">
        <f t="shared" si="41"/>
        <v>0</v>
      </c>
    </row>
    <row r="852" spans="2:14" s="24" customFormat="1" x14ac:dyDescent="0.35">
      <c r="B852" s="14"/>
      <c r="C852" s="15"/>
      <c r="D852" s="16" t="e">
        <f t="shared" si="39"/>
        <v>#DIV/0!</v>
      </c>
      <c r="E852" s="17"/>
      <c r="F852" s="15"/>
      <c r="G852" s="18"/>
      <c r="H852" s="25"/>
      <c r="I852" s="20"/>
      <c r="J852" s="20"/>
      <c r="K852" s="21"/>
      <c r="L852" s="22"/>
      <c r="M852" s="20">
        <f t="shared" si="40"/>
        <v>0</v>
      </c>
      <c r="N852" s="23">
        <f t="shared" si="41"/>
        <v>0</v>
      </c>
    </row>
    <row r="853" spans="2:14" s="24" customFormat="1" x14ac:dyDescent="0.35">
      <c r="B853" s="14"/>
      <c r="C853" s="15"/>
      <c r="D853" s="16" t="e">
        <f t="shared" si="39"/>
        <v>#DIV/0!</v>
      </c>
      <c r="E853" s="17"/>
      <c r="F853" s="15"/>
      <c r="G853" s="18"/>
      <c r="H853" s="25"/>
      <c r="I853" s="20"/>
      <c r="J853" s="20"/>
      <c r="K853" s="21"/>
      <c r="L853" s="22"/>
      <c r="M853" s="20">
        <f t="shared" si="40"/>
        <v>0</v>
      </c>
      <c r="N853" s="23">
        <f t="shared" si="41"/>
        <v>0</v>
      </c>
    </row>
    <row r="854" spans="2:14" s="24" customFormat="1" x14ac:dyDescent="0.35">
      <c r="B854" s="14"/>
      <c r="C854" s="15"/>
      <c r="D854" s="16" t="e">
        <f t="shared" si="39"/>
        <v>#DIV/0!</v>
      </c>
      <c r="E854" s="17"/>
      <c r="F854" s="15"/>
      <c r="G854" s="18"/>
      <c r="H854" s="25"/>
      <c r="I854" s="20"/>
      <c r="J854" s="20"/>
      <c r="K854" s="21"/>
      <c r="L854" s="22"/>
      <c r="M854" s="20">
        <f t="shared" si="40"/>
        <v>0</v>
      </c>
      <c r="N854" s="23">
        <f t="shared" si="41"/>
        <v>0</v>
      </c>
    </row>
    <row r="855" spans="2:14" s="24" customFormat="1" x14ac:dyDescent="0.35">
      <c r="B855" s="14"/>
      <c r="C855" s="15"/>
      <c r="D855" s="16" t="e">
        <f t="shared" si="39"/>
        <v>#DIV/0!</v>
      </c>
      <c r="E855" s="17"/>
      <c r="F855" s="15"/>
      <c r="G855" s="18"/>
      <c r="H855" s="25"/>
      <c r="I855" s="20"/>
      <c r="J855" s="20"/>
      <c r="K855" s="21"/>
      <c r="L855" s="22"/>
      <c r="M855" s="20">
        <f t="shared" si="40"/>
        <v>0</v>
      </c>
      <c r="N855" s="23">
        <f t="shared" si="41"/>
        <v>0</v>
      </c>
    </row>
    <row r="856" spans="2:14" s="24" customFormat="1" x14ac:dyDescent="0.35">
      <c r="B856" s="14"/>
      <c r="C856" s="15"/>
      <c r="D856" s="16" t="e">
        <f t="shared" si="39"/>
        <v>#DIV/0!</v>
      </c>
      <c r="E856" s="17"/>
      <c r="F856" s="15"/>
      <c r="G856" s="18"/>
      <c r="H856" s="25"/>
      <c r="I856" s="20"/>
      <c r="J856" s="20"/>
      <c r="K856" s="21"/>
      <c r="L856" s="22"/>
      <c r="M856" s="20">
        <f t="shared" si="40"/>
        <v>0</v>
      </c>
      <c r="N856" s="23">
        <f t="shared" si="41"/>
        <v>0</v>
      </c>
    </row>
    <row r="857" spans="2:14" s="24" customFormat="1" x14ac:dyDescent="0.35">
      <c r="B857" s="14"/>
      <c r="C857" s="15"/>
      <c r="D857" s="16" t="e">
        <f t="shared" si="39"/>
        <v>#DIV/0!</v>
      </c>
      <c r="E857" s="17"/>
      <c r="F857" s="15"/>
      <c r="G857" s="18"/>
      <c r="H857" s="25"/>
      <c r="I857" s="20"/>
      <c r="J857" s="20"/>
      <c r="K857" s="21"/>
      <c r="L857" s="22"/>
      <c r="M857" s="20">
        <f t="shared" si="40"/>
        <v>0</v>
      </c>
      <c r="N857" s="23">
        <f t="shared" si="41"/>
        <v>0</v>
      </c>
    </row>
    <row r="858" spans="2:14" s="24" customFormat="1" x14ac:dyDescent="0.35">
      <c r="B858" s="14"/>
      <c r="C858" s="15"/>
      <c r="D858" s="16" t="e">
        <f t="shared" si="39"/>
        <v>#DIV/0!</v>
      </c>
      <c r="E858" s="17"/>
      <c r="F858" s="15"/>
      <c r="G858" s="18"/>
      <c r="H858" s="25"/>
      <c r="I858" s="20"/>
      <c r="J858" s="20"/>
      <c r="K858" s="21"/>
      <c r="L858" s="22"/>
      <c r="M858" s="20">
        <f t="shared" si="40"/>
        <v>0</v>
      </c>
      <c r="N858" s="23">
        <f t="shared" si="41"/>
        <v>0</v>
      </c>
    </row>
    <row r="859" spans="2:14" s="24" customFormat="1" x14ac:dyDescent="0.35">
      <c r="B859" s="14"/>
      <c r="C859" s="15"/>
      <c r="D859" s="16" t="e">
        <f t="shared" si="39"/>
        <v>#DIV/0!</v>
      </c>
      <c r="E859" s="17"/>
      <c r="F859" s="15"/>
      <c r="G859" s="18"/>
      <c r="H859" s="25"/>
      <c r="I859" s="20"/>
      <c r="J859" s="20"/>
      <c r="K859" s="21"/>
      <c r="L859" s="22"/>
      <c r="M859" s="20">
        <f t="shared" si="40"/>
        <v>0</v>
      </c>
      <c r="N859" s="23">
        <f t="shared" si="41"/>
        <v>0</v>
      </c>
    </row>
    <row r="860" spans="2:14" s="24" customFormat="1" x14ac:dyDescent="0.35">
      <c r="B860" s="14"/>
      <c r="C860" s="15"/>
      <c r="D860" s="16" t="e">
        <f t="shared" si="39"/>
        <v>#DIV/0!</v>
      </c>
      <c r="E860" s="17"/>
      <c r="F860" s="15"/>
      <c r="G860" s="18"/>
      <c r="H860" s="25"/>
      <c r="I860" s="20"/>
      <c r="J860" s="20"/>
      <c r="K860" s="21"/>
      <c r="L860" s="22"/>
      <c r="M860" s="20">
        <f t="shared" si="40"/>
        <v>0</v>
      </c>
      <c r="N860" s="23">
        <f t="shared" si="41"/>
        <v>0</v>
      </c>
    </row>
    <row r="861" spans="2:14" s="24" customFormat="1" x14ac:dyDescent="0.35">
      <c r="B861" s="14"/>
      <c r="C861" s="15"/>
      <c r="D861" s="16" t="e">
        <f t="shared" si="39"/>
        <v>#DIV/0!</v>
      </c>
      <c r="E861" s="17"/>
      <c r="F861" s="15"/>
      <c r="G861" s="18"/>
      <c r="H861" s="25"/>
      <c r="I861" s="20"/>
      <c r="J861" s="20"/>
      <c r="K861" s="21"/>
      <c r="L861" s="22"/>
      <c r="M861" s="20">
        <f t="shared" si="40"/>
        <v>0</v>
      </c>
      <c r="N861" s="23">
        <f t="shared" si="41"/>
        <v>0</v>
      </c>
    </row>
    <row r="862" spans="2:14" s="24" customFormat="1" x14ac:dyDescent="0.35">
      <c r="B862" s="14"/>
      <c r="C862" s="15"/>
      <c r="D862" s="16" t="e">
        <f t="shared" si="39"/>
        <v>#DIV/0!</v>
      </c>
      <c r="E862" s="17"/>
      <c r="F862" s="15"/>
      <c r="G862" s="18"/>
      <c r="H862" s="25"/>
      <c r="I862" s="20"/>
      <c r="J862" s="20"/>
      <c r="K862" s="21"/>
      <c r="L862" s="22"/>
      <c r="M862" s="20">
        <f t="shared" si="40"/>
        <v>0</v>
      </c>
      <c r="N862" s="23">
        <f t="shared" si="41"/>
        <v>0</v>
      </c>
    </row>
    <row r="863" spans="2:14" s="24" customFormat="1" x14ac:dyDescent="0.35">
      <c r="B863" s="14"/>
      <c r="C863" s="15"/>
      <c r="D863" s="16" t="e">
        <f t="shared" si="39"/>
        <v>#DIV/0!</v>
      </c>
      <c r="E863" s="17"/>
      <c r="F863" s="15"/>
      <c r="G863" s="18"/>
      <c r="H863" s="25"/>
      <c r="I863" s="20"/>
      <c r="J863" s="20"/>
      <c r="K863" s="21"/>
      <c r="L863" s="22"/>
      <c r="M863" s="20">
        <f t="shared" si="40"/>
        <v>0</v>
      </c>
      <c r="N863" s="23">
        <f t="shared" si="41"/>
        <v>0</v>
      </c>
    </row>
    <row r="864" spans="2:14" s="24" customFormat="1" x14ac:dyDescent="0.35">
      <c r="B864" s="14"/>
      <c r="C864" s="15"/>
      <c r="D864" s="16" t="e">
        <f t="shared" si="39"/>
        <v>#DIV/0!</v>
      </c>
      <c r="E864" s="17"/>
      <c r="F864" s="15"/>
      <c r="G864" s="18"/>
      <c r="H864" s="25"/>
      <c r="I864" s="20"/>
      <c r="J864" s="20"/>
      <c r="K864" s="21"/>
      <c r="L864" s="22"/>
      <c r="M864" s="20">
        <f t="shared" si="40"/>
        <v>0</v>
      </c>
      <c r="N864" s="23">
        <f t="shared" si="41"/>
        <v>0</v>
      </c>
    </row>
    <row r="865" spans="2:14" s="24" customFormat="1" x14ac:dyDescent="0.35">
      <c r="B865" s="14"/>
      <c r="C865" s="15"/>
      <c r="D865" s="16" t="e">
        <f t="shared" si="39"/>
        <v>#DIV/0!</v>
      </c>
      <c r="E865" s="17"/>
      <c r="F865" s="15"/>
      <c r="G865" s="18"/>
      <c r="H865" s="25"/>
      <c r="I865" s="20"/>
      <c r="J865" s="20"/>
      <c r="K865" s="21"/>
      <c r="L865" s="22"/>
      <c r="M865" s="20">
        <f t="shared" si="40"/>
        <v>0</v>
      </c>
      <c r="N865" s="23">
        <f t="shared" si="41"/>
        <v>0</v>
      </c>
    </row>
    <row r="866" spans="2:14" s="24" customFormat="1" x14ac:dyDescent="0.35">
      <c r="B866" s="14"/>
      <c r="C866" s="15"/>
      <c r="D866" s="16" t="e">
        <f t="shared" si="39"/>
        <v>#DIV/0!</v>
      </c>
      <c r="E866" s="17"/>
      <c r="F866" s="15"/>
      <c r="G866" s="18"/>
      <c r="H866" s="25"/>
      <c r="I866" s="20"/>
      <c r="J866" s="20"/>
      <c r="K866" s="21"/>
      <c r="L866" s="22"/>
      <c r="M866" s="20">
        <f t="shared" si="40"/>
        <v>0</v>
      </c>
      <c r="N866" s="23">
        <f t="shared" si="41"/>
        <v>0</v>
      </c>
    </row>
    <row r="867" spans="2:14" s="24" customFormat="1" x14ac:dyDescent="0.35">
      <c r="B867" s="14"/>
      <c r="C867" s="15"/>
      <c r="D867" s="16" t="e">
        <f t="shared" si="39"/>
        <v>#DIV/0!</v>
      </c>
      <c r="E867" s="17"/>
      <c r="F867" s="15"/>
      <c r="G867" s="18"/>
      <c r="H867" s="25"/>
      <c r="I867" s="20"/>
      <c r="J867" s="20"/>
      <c r="K867" s="21"/>
      <c r="L867" s="22"/>
      <c r="M867" s="20">
        <f t="shared" si="40"/>
        <v>0</v>
      </c>
      <c r="N867" s="23">
        <f t="shared" si="41"/>
        <v>0</v>
      </c>
    </row>
    <row r="868" spans="2:14" s="24" customFormat="1" x14ac:dyDescent="0.35">
      <c r="B868" s="14"/>
      <c r="C868" s="15"/>
      <c r="D868" s="16" t="e">
        <f t="shared" si="39"/>
        <v>#DIV/0!</v>
      </c>
      <c r="E868" s="17"/>
      <c r="F868" s="15"/>
      <c r="G868" s="18"/>
      <c r="H868" s="25"/>
      <c r="I868" s="20"/>
      <c r="J868" s="20"/>
      <c r="K868" s="21"/>
      <c r="L868" s="22"/>
      <c r="M868" s="20">
        <f t="shared" si="40"/>
        <v>0</v>
      </c>
      <c r="N868" s="23">
        <f t="shared" si="41"/>
        <v>0</v>
      </c>
    </row>
    <row r="869" spans="2:14" s="24" customFormat="1" x14ac:dyDescent="0.35">
      <c r="B869" s="14"/>
      <c r="C869" s="15"/>
      <c r="D869" s="16" t="e">
        <f t="shared" si="39"/>
        <v>#DIV/0!</v>
      </c>
      <c r="E869" s="17"/>
      <c r="F869" s="15"/>
      <c r="G869" s="18"/>
      <c r="H869" s="25"/>
      <c r="I869" s="20"/>
      <c r="J869" s="20"/>
      <c r="K869" s="21"/>
      <c r="L869" s="22"/>
      <c r="M869" s="20">
        <f t="shared" si="40"/>
        <v>0</v>
      </c>
      <c r="N869" s="23">
        <f t="shared" si="41"/>
        <v>0</v>
      </c>
    </row>
    <row r="870" spans="2:14" s="24" customFormat="1" x14ac:dyDescent="0.35">
      <c r="B870" s="14"/>
      <c r="C870" s="15"/>
      <c r="D870" s="16" t="e">
        <f t="shared" si="39"/>
        <v>#DIV/0!</v>
      </c>
      <c r="E870" s="17"/>
      <c r="F870" s="15"/>
      <c r="G870" s="18"/>
      <c r="H870" s="25"/>
      <c r="I870" s="20"/>
      <c r="J870" s="20"/>
      <c r="K870" s="21"/>
      <c r="L870" s="22"/>
      <c r="M870" s="20">
        <f t="shared" si="40"/>
        <v>0</v>
      </c>
      <c r="N870" s="23">
        <f t="shared" si="41"/>
        <v>0</v>
      </c>
    </row>
    <row r="871" spans="2:14" s="24" customFormat="1" x14ac:dyDescent="0.35">
      <c r="B871" s="14"/>
      <c r="C871" s="15"/>
      <c r="D871" s="16" t="e">
        <f t="shared" si="39"/>
        <v>#DIV/0!</v>
      </c>
      <c r="E871" s="17"/>
      <c r="F871" s="15"/>
      <c r="G871" s="18"/>
      <c r="H871" s="25"/>
      <c r="I871" s="20"/>
      <c r="J871" s="20"/>
      <c r="K871" s="21"/>
      <c r="L871" s="22"/>
      <c r="M871" s="20">
        <f t="shared" si="40"/>
        <v>0</v>
      </c>
      <c r="N871" s="23">
        <f t="shared" si="41"/>
        <v>0</v>
      </c>
    </row>
    <row r="872" spans="2:14" s="24" customFormat="1" x14ac:dyDescent="0.35">
      <c r="B872" s="14"/>
      <c r="C872" s="15"/>
      <c r="D872" s="16" t="e">
        <f t="shared" si="39"/>
        <v>#DIV/0!</v>
      </c>
      <c r="E872" s="17"/>
      <c r="F872" s="15"/>
      <c r="G872" s="18"/>
      <c r="H872" s="25"/>
      <c r="I872" s="20"/>
      <c r="J872" s="20"/>
      <c r="K872" s="21"/>
      <c r="L872" s="22"/>
      <c r="M872" s="20">
        <f t="shared" si="40"/>
        <v>0</v>
      </c>
      <c r="N872" s="23">
        <f t="shared" si="41"/>
        <v>0</v>
      </c>
    </row>
    <row r="873" spans="2:14" s="24" customFormat="1" x14ac:dyDescent="0.35">
      <c r="B873" s="14"/>
      <c r="C873" s="15"/>
      <c r="D873" s="16" t="e">
        <f t="shared" si="39"/>
        <v>#DIV/0!</v>
      </c>
      <c r="E873" s="17"/>
      <c r="F873" s="15"/>
      <c r="G873" s="18"/>
      <c r="H873" s="25"/>
      <c r="I873" s="20"/>
      <c r="J873" s="20"/>
      <c r="K873" s="21"/>
      <c r="L873" s="22"/>
      <c r="M873" s="20">
        <f t="shared" si="40"/>
        <v>0</v>
      </c>
      <c r="N873" s="23">
        <f t="shared" si="41"/>
        <v>0</v>
      </c>
    </row>
    <row r="874" spans="2:14" s="24" customFormat="1" x14ac:dyDescent="0.35">
      <c r="B874" s="14"/>
      <c r="C874" s="15"/>
      <c r="D874" s="16" t="e">
        <f t="shared" si="39"/>
        <v>#DIV/0!</v>
      </c>
      <c r="E874" s="17"/>
      <c r="F874" s="15"/>
      <c r="G874" s="18"/>
      <c r="H874" s="25"/>
      <c r="I874" s="20"/>
      <c r="J874" s="20"/>
      <c r="K874" s="21"/>
      <c r="L874" s="22"/>
      <c r="M874" s="20">
        <f t="shared" si="40"/>
        <v>0</v>
      </c>
      <c r="N874" s="23">
        <f t="shared" si="41"/>
        <v>0</v>
      </c>
    </row>
    <row r="875" spans="2:14" s="24" customFormat="1" x14ac:dyDescent="0.35">
      <c r="B875" s="14"/>
      <c r="C875" s="15"/>
      <c r="D875" s="16" t="e">
        <f t="shared" si="39"/>
        <v>#DIV/0!</v>
      </c>
      <c r="E875" s="17"/>
      <c r="F875" s="15"/>
      <c r="G875" s="18"/>
      <c r="H875" s="25"/>
      <c r="I875" s="20"/>
      <c r="J875" s="20"/>
      <c r="K875" s="21"/>
      <c r="L875" s="22"/>
      <c r="M875" s="20">
        <f t="shared" si="40"/>
        <v>0</v>
      </c>
      <c r="N875" s="23">
        <f t="shared" si="41"/>
        <v>0</v>
      </c>
    </row>
    <row r="876" spans="2:14" s="24" customFormat="1" x14ac:dyDescent="0.35">
      <c r="B876" s="14"/>
      <c r="C876" s="15"/>
      <c r="D876" s="16" t="e">
        <f t="shared" si="39"/>
        <v>#DIV/0!</v>
      </c>
      <c r="E876" s="17"/>
      <c r="F876" s="15"/>
      <c r="G876" s="18"/>
      <c r="H876" s="25"/>
      <c r="I876" s="20"/>
      <c r="J876" s="20"/>
      <c r="K876" s="21"/>
      <c r="L876" s="22"/>
      <c r="M876" s="20">
        <f t="shared" si="40"/>
        <v>0</v>
      </c>
      <c r="N876" s="23">
        <f t="shared" si="41"/>
        <v>0</v>
      </c>
    </row>
    <row r="877" spans="2:14" s="24" customFormat="1" x14ac:dyDescent="0.35">
      <c r="B877" s="14"/>
      <c r="C877" s="15"/>
      <c r="D877" s="16" t="e">
        <f t="shared" si="39"/>
        <v>#DIV/0!</v>
      </c>
      <c r="E877" s="17"/>
      <c r="F877" s="15"/>
      <c r="G877" s="18"/>
      <c r="H877" s="25"/>
      <c r="I877" s="20"/>
      <c r="J877" s="20"/>
      <c r="K877" s="21"/>
      <c r="L877" s="22"/>
      <c r="M877" s="20">
        <f t="shared" si="40"/>
        <v>0</v>
      </c>
      <c r="N877" s="23">
        <f t="shared" si="41"/>
        <v>0</v>
      </c>
    </row>
    <row r="878" spans="2:14" s="24" customFormat="1" x14ac:dyDescent="0.35">
      <c r="B878" s="14"/>
      <c r="C878" s="15"/>
      <c r="D878" s="16" t="e">
        <f t="shared" si="39"/>
        <v>#DIV/0!</v>
      </c>
      <c r="E878" s="17"/>
      <c r="F878" s="15"/>
      <c r="G878" s="18"/>
      <c r="H878" s="25"/>
      <c r="I878" s="20"/>
      <c r="J878" s="20"/>
      <c r="K878" s="21"/>
      <c r="L878" s="22"/>
      <c r="M878" s="20">
        <f t="shared" si="40"/>
        <v>0</v>
      </c>
      <c r="N878" s="23">
        <f t="shared" si="41"/>
        <v>0</v>
      </c>
    </row>
    <row r="879" spans="2:14" s="24" customFormat="1" x14ac:dyDescent="0.35">
      <c r="B879" s="14"/>
      <c r="C879" s="15"/>
      <c r="D879" s="16" t="e">
        <f t="shared" si="39"/>
        <v>#DIV/0!</v>
      </c>
      <c r="E879" s="17"/>
      <c r="F879" s="15"/>
      <c r="G879" s="18"/>
      <c r="H879" s="25"/>
      <c r="I879" s="20"/>
      <c r="J879" s="20"/>
      <c r="K879" s="21"/>
      <c r="L879" s="22"/>
      <c r="M879" s="20">
        <f t="shared" si="40"/>
        <v>0</v>
      </c>
      <c r="N879" s="23">
        <f t="shared" si="41"/>
        <v>0</v>
      </c>
    </row>
    <row r="880" spans="2:14" s="24" customFormat="1" x14ac:dyDescent="0.35">
      <c r="B880" s="14"/>
      <c r="C880" s="15"/>
      <c r="D880" s="16" t="e">
        <f t="shared" si="39"/>
        <v>#DIV/0!</v>
      </c>
      <c r="E880" s="17"/>
      <c r="F880" s="15"/>
      <c r="G880" s="18"/>
      <c r="H880" s="25"/>
      <c r="I880" s="20"/>
      <c r="J880" s="20"/>
      <c r="K880" s="21"/>
      <c r="L880" s="22"/>
      <c r="M880" s="20">
        <f t="shared" si="40"/>
        <v>0</v>
      </c>
      <c r="N880" s="23">
        <f t="shared" si="41"/>
        <v>0</v>
      </c>
    </row>
    <row r="881" spans="2:14" s="24" customFormat="1" x14ac:dyDescent="0.35">
      <c r="B881" s="14"/>
      <c r="C881" s="15"/>
      <c r="D881" s="16" t="e">
        <f t="shared" si="39"/>
        <v>#DIV/0!</v>
      </c>
      <c r="E881" s="17"/>
      <c r="F881" s="15"/>
      <c r="G881" s="18"/>
      <c r="H881" s="25"/>
      <c r="I881" s="20"/>
      <c r="J881" s="20"/>
      <c r="K881" s="21"/>
      <c r="L881" s="22"/>
      <c r="M881" s="20">
        <f t="shared" si="40"/>
        <v>0</v>
      </c>
      <c r="N881" s="23">
        <f t="shared" si="41"/>
        <v>0</v>
      </c>
    </row>
    <row r="882" spans="2:14" s="24" customFormat="1" x14ac:dyDescent="0.35">
      <c r="B882" s="14"/>
      <c r="C882" s="15"/>
      <c r="D882" s="16" t="e">
        <f t="shared" si="39"/>
        <v>#DIV/0!</v>
      </c>
      <c r="E882" s="17"/>
      <c r="F882" s="15"/>
      <c r="G882" s="18"/>
      <c r="H882" s="25"/>
      <c r="I882" s="20"/>
      <c r="J882" s="20"/>
      <c r="K882" s="21"/>
      <c r="L882" s="22"/>
      <c r="M882" s="20">
        <f t="shared" si="40"/>
        <v>0</v>
      </c>
      <c r="N882" s="23">
        <f t="shared" si="41"/>
        <v>0</v>
      </c>
    </row>
    <row r="883" spans="2:14" s="24" customFormat="1" x14ac:dyDescent="0.35">
      <c r="B883" s="14"/>
      <c r="C883" s="15"/>
      <c r="D883" s="16" t="e">
        <f t="shared" si="39"/>
        <v>#DIV/0!</v>
      </c>
      <c r="E883" s="17"/>
      <c r="F883" s="15"/>
      <c r="G883" s="18"/>
      <c r="H883" s="25"/>
      <c r="I883" s="20"/>
      <c r="J883" s="20"/>
      <c r="K883" s="21"/>
      <c r="L883" s="22"/>
      <c r="M883" s="20">
        <f t="shared" si="40"/>
        <v>0</v>
      </c>
      <c r="N883" s="23">
        <f t="shared" si="41"/>
        <v>0</v>
      </c>
    </row>
    <row r="884" spans="2:14" s="24" customFormat="1" x14ac:dyDescent="0.35">
      <c r="B884" s="14"/>
      <c r="C884" s="15"/>
      <c r="D884" s="16" t="e">
        <f t="shared" si="39"/>
        <v>#DIV/0!</v>
      </c>
      <c r="E884" s="17"/>
      <c r="F884" s="15"/>
      <c r="G884" s="18"/>
      <c r="H884" s="25"/>
      <c r="I884" s="20"/>
      <c r="J884" s="20"/>
      <c r="K884" s="21"/>
      <c r="L884" s="22"/>
      <c r="M884" s="20">
        <f t="shared" si="40"/>
        <v>0</v>
      </c>
      <c r="N884" s="23">
        <f t="shared" si="41"/>
        <v>0</v>
      </c>
    </row>
    <row r="885" spans="2:14" s="24" customFormat="1" x14ac:dyDescent="0.35">
      <c r="B885" s="14"/>
      <c r="C885" s="15"/>
      <c r="D885" s="16" t="e">
        <f t="shared" si="39"/>
        <v>#DIV/0!</v>
      </c>
      <c r="E885" s="17"/>
      <c r="F885" s="15"/>
      <c r="G885" s="18"/>
      <c r="H885" s="25"/>
      <c r="I885" s="20"/>
      <c r="J885" s="20"/>
      <c r="K885" s="21"/>
      <c r="L885" s="22"/>
      <c r="M885" s="20">
        <f t="shared" si="40"/>
        <v>0</v>
      </c>
      <c r="N885" s="23">
        <f t="shared" si="41"/>
        <v>0</v>
      </c>
    </row>
    <row r="886" spans="2:14" s="24" customFormat="1" x14ac:dyDescent="0.35">
      <c r="B886" s="14"/>
      <c r="C886" s="15"/>
      <c r="D886" s="16" t="e">
        <f t="shared" si="39"/>
        <v>#DIV/0!</v>
      </c>
      <c r="E886" s="17"/>
      <c r="F886" s="15"/>
      <c r="G886" s="18"/>
      <c r="H886" s="25"/>
      <c r="I886" s="20"/>
      <c r="J886" s="20"/>
      <c r="K886" s="21"/>
      <c r="L886" s="22"/>
      <c r="M886" s="20">
        <f t="shared" si="40"/>
        <v>0</v>
      </c>
      <c r="N886" s="23">
        <f t="shared" si="41"/>
        <v>0</v>
      </c>
    </row>
    <row r="887" spans="2:14" s="24" customFormat="1" x14ac:dyDescent="0.35">
      <c r="B887" s="14"/>
      <c r="C887" s="15"/>
      <c r="D887" s="16" t="e">
        <f t="shared" si="39"/>
        <v>#DIV/0!</v>
      </c>
      <c r="E887" s="17"/>
      <c r="F887" s="15"/>
      <c r="G887" s="18"/>
      <c r="H887" s="25"/>
      <c r="I887" s="20"/>
      <c r="J887" s="20"/>
      <c r="K887" s="21"/>
      <c r="L887" s="22"/>
      <c r="M887" s="20">
        <f t="shared" si="40"/>
        <v>0</v>
      </c>
      <c r="N887" s="23">
        <f t="shared" si="41"/>
        <v>0</v>
      </c>
    </row>
    <row r="888" spans="2:14" s="24" customFormat="1" x14ac:dyDescent="0.35">
      <c r="B888" s="14"/>
      <c r="C888" s="15"/>
      <c r="D888" s="16" t="e">
        <f t="shared" si="39"/>
        <v>#DIV/0!</v>
      </c>
      <c r="E888" s="17"/>
      <c r="F888" s="15"/>
      <c r="G888" s="18"/>
      <c r="H888" s="25"/>
      <c r="I888" s="20"/>
      <c r="J888" s="20"/>
      <c r="K888" s="21"/>
      <c r="L888" s="22"/>
      <c r="M888" s="20">
        <f t="shared" si="40"/>
        <v>0</v>
      </c>
      <c r="N888" s="23">
        <f t="shared" si="41"/>
        <v>0</v>
      </c>
    </row>
    <row r="889" spans="2:14" s="24" customFormat="1" x14ac:dyDescent="0.35">
      <c r="B889" s="14"/>
      <c r="C889" s="15"/>
      <c r="D889" s="16" t="e">
        <f t="shared" si="39"/>
        <v>#DIV/0!</v>
      </c>
      <c r="E889" s="17"/>
      <c r="F889" s="15"/>
      <c r="G889" s="18"/>
      <c r="H889" s="25"/>
      <c r="I889" s="20"/>
      <c r="J889" s="20"/>
      <c r="K889" s="21"/>
      <c r="L889" s="22"/>
      <c r="M889" s="20">
        <f t="shared" si="40"/>
        <v>0</v>
      </c>
      <c r="N889" s="23">
        <f t="shared" si="41"/>
        <v>0</v>
      </c>
    </row>
    <row r="890" spans="2:14" s="24" customFormat="1" x14ac:dyDescent="0.35">
      <c r="B890" s="14"/>
      <c r="C890" s="15"/>
      <c r="D890" s="16" t="e">
        <f t="shared" si="39"/>
        <v>#DIV/0!</v>
      </c>
      <c r="E890" s="17"/>
      <c r="F890" s="15"/>
      <c r="G890" s="18"/>
      <c r="H890" s="25"/>
      <c r="I890" s="20"/>
      <c r="J890" s="20"/>
      <c r="K890" s="21"/>
      <c r="L890" s="22"/>
      <c r="M890" s="20">
        <f t="shared" si="40"/>
        <v>0</v>
      </c>
      <c r="N890" s="23">
        <f t="shared" si="41"/>
        <v>0</v>
      </c>
    </row>
    <row r="891" spans="2:14" s="24" customFormat="1" x14ac:dyDescent="0.35">
      <c r="B891" s="14"/>
      <c r="C891" s="15"/>
      <c r="D891" s="16" t="e">
        <f t="shared" si="39"/>
        <v>#DIV/0!</v>
      </c>
      <c r="E891" s="17"/>
      <c r="F891" s="15"/>
      <c r="G891" s="18"/>
      <c r="H891" s="25"/>
      <c r="I891" s="20"/>
      <c r="J891" s="20"/>
      <c r="K891" s="21"/>
      <c r="L891" s="22"/>
      <c r="M891" s="20">
        <f t="shared" si="40"/>
        <v>0</v>
      </c>
      <c r="N891" s="23">
        <f t="shared" si="41"/>
        <v>0</v>
      </c>
    </row>
    <row r="892" spans="2:14" s="24" customFormat="1" x14ac:dyDescent="0.35">
      <c r="B892" s="14"/>
      <c r="C892" s="15"/>
      <c r="D892" s="16" t="e">
        <f t="shared" si="39"/>
        <v>#DIV/0!</v>
      </c>
      <c r="E892" s="17"/>
      <c r="F892" s="15"/>
      <c r="G892" s="18"/>
      <c r="H892" s="25"/>
      <c r="I892" s="20"/>
      <c r="J892" s="20"/>
      <c r="K892" s="21"/>
      <c r="L892" s="22"/>
      <c r="M892" s="20">
        <f t="shared" si="40"/>
        <v>0</v>
      </c>
      <c r="N892" s="23">
        <f t="shared" si="41"/>
        <v>0</v>
      </c>
    </row>
    <row r="893" spans="2:14" s="24" customFormat="1" x14ac:dyDescent="0.35">
      <c r="B893" s="14"/>
      <c r="C893" s="15"/>
      <c r="D893" s="16" t="e">
        <f t="shared" si="39"/>
        <v>#DIV/0!</v>
      </c>
      <c r="E893" s="17"/>
      <c r="F893" s="15"/>
      <c r="G893" s="18"/>
      <c r="H893" s="25"/>
      <c r="I893" s="20"/>
      <c r="J893" s="20"/>
      <c r="K893" s="21"/>
      <c r="L893" s="22"/>
      <c r="M893" s="20">
        <f t="shared" si="40"/>
        <v>0</v>
      </c>
      <c r="N893" s="23">
        <f t="shared" si="41"/>
        <v>0</v>
      </c>
    </row>
    <row r="894" spans="2:14" s="24" customFormat="1" x14ac:dyDescent="0.35">
      <c r="B894" s="14"/>
      <c r="C894" s="15"/>
      <c r="D894" s="16" t="e">
        <f t="shared" si="39"/>
        <v>#DIV/0!</v>
      </c>
      <c r="E894" s="17"/>
      <c r="F894" s="15"/>
      <c r="G894" s="18"/>
      <c r="H894" s="25"/>
      <c r="I894" s="20"/>
      <c r="J894" s="20"/>
      <c r="K894" s="21"/>
      <c r="L894" s="22"/>
      <c r="M894" s="20">
        <f t="shared" si="40"/>
        <v>0</v>
      </c>
      <c r="N894" s="23">
        <f t="shared" si="41"/>
        <v>0</v>
      </c>
    </row>
    <row r="895" spans="2:14" s="24" customFormat="1" x14ac:dyDescent="0.35">
      <c r="B895" s="14"/>
      <c r="C895" s="15"/>
      <c r="D895" s="16" t="e">
        <f t="shared" si="39"/>
        <v>#DIV/0!</v>
      </c>
      <c r="E895" s="17"/>
      <c r="F895" s="15"/>
      <c r="G895" s="18"/>
      <c r="H895" s="25"/>
      <c r="I895" s="20"/>
      <c r="J895" s="20"/>
      <c r="K895" s="21"/>
      <c r="L895" s="22"/>
      <c r="M895" s="20">
        <f t="shared" si="40"/>
        <v>0</v>
      </c>
      <c r="N895" s="23">
        <f t="shared" si="41"/>
        <v>0</v>
      </c>
    </row>
    <row r="896" spans="2:14" s="24" customFormat="1" x14ac:dyDescent="0.35">
      <c r="B896" s="14"/>
      <c r="C896" s="15"/>
      <c r="D896" s="16" t="e">
        <f t="shared" si="39"/>
        <v>#DIV/0!</v>
      </c>
      <c r="E896" s="17"/>
      <c r="F896" s="15"/>
      <c r="G896" s="18"/>
      <c r="H896" s="25"/>
      <c r="I896" s="20"/>
      <c r="J896" s="20"/>
      <c r="K896" s="21"/>
      <c r="L896" s="22"/>
      <c r="M896" s="20">
        <f t="shared" si="40"/>
        <v>0</v>
      </c>
      <c r="N896" s="23">
        <f t="shared" si="41"/>
        <v>0</v>
      </c>
    </row>
    <row r="897" spans="2:14" s="24" customFormat="1" x14ac:dyDescent="0.35">
      <c r="B897" s="14"/>
      <c r="C897" s="15"/>
      <c r="D897" s="16" t="e">
        <f t="shared" si="39"/>
        <v>#DIV/0!</v>
      </c>
      <c r="E897" s="17"/>
      <c r="F897" s="15"/>
      <c r="G897" s="18"/>
      <c r="H897" s="25"/>
      <c r="I897" s="20"/>
      <c r="J897" s="20"/>
      <c r="K897" s="21"/>
      <c r="L897" s="22"/>
      <c r="M897" s="20">
        <f t="shared" si="40"/>
        <v>0</v>
      </c>
      <c r="N897" s="23">
        <f t="shared" si="41"/>
        <v>0</v>
      </c>
    </row>
    <row r="898" spans="2:14" s="24" customFormat="1" x14ac:dyDescent="0.35">
      <c r="B898" s="14"/>
      <c r="C898" s="15"/>
      <c r="D898" s="16" t="e">
        <f t="shared" si="39"/>
        <v>#DIV/0!</v>
      </c>
      <c r="E898" s="17"/>
      <c r="F898" s="15"/>
      <c r="G898" s="18"/>
      <c r="H898" s="25"/>
      <c r="I898" s="20"/>
      <c r="J898" s="20"/>
      <c r="K898" s="21"/>
      <c r="L898" s="22"/>
      <c r="M898" s="20">
        <f t="shared" si="40"/>
        <v>0</v>
      </c>
      <c r="N898" s="23">
        <f t="shared" si="41"/>
        <v>0</v>
      </c>
    </row>
    <row r="899" spans="2:14" s="24" customFormat="1" x14ac:dyDescent="0.35">
      <c r="B899" s="14"/>
      <c r="C899" s="15"/>
      <c r="D899" s="16" t="e">
        <f t="shared" si="39"/>
        <v>#DIV/0!</v>
      </c>
      <c r="E899" s="17"/>
      <c r="F899" s="15"/>
      <c r="G899" s="18"/>
      <c r="H899" s="25"/>
      <c r="I899" s="20"/>
      <c r="J899" s="20"/>
      <c r="K899" s="21"/>
      <c r="L899" s="22"/>
      <c r="M899" s="20">
        <f t="shared" si="40"/>
        <v>0</v>
      </c>
      <c r="N899" s="23">
        <f t="shared" si="41"/>
        <v>0</v>
      </c>
    </row>
    <row r="900" spans="2:14" s="24" customFormat="1" x14ac:dyDescent="0.35">
      <c r="B900" s="14"/>
      <c r="C900" s="15"/>
      <c r="D900" s="16" t="e">
        <f t="shared" ref="D900:D963" si="42">SUMIF($C$3:$C$1004,C900,$M$3:$M$1004)/(SUMIF($C$3:$C$1004,C900,$J$3:$J$1004))</f>
        <v>#DIV/0!</v>
      </c>
      <c r="E900" s="17"/>
      <c r="F900" s="15"/>
      <c r="G900" s="18"/>
      <c r="H900" s="25"/>
      <c r="I900" s="20"/>
      <c r="J900" s="20"/>
      <c r="K900" s="21"/>
      <c r="L900" s="22"/>
      <c r="M900" s="20">
        <f t="shared" ref="M900:M963" si="43">IF(L900="",I900,(MIN(J900,(L900*1.6*J900))))</f>
        <v>0</v>
      </c>
      <c r="N900" s="23">
        <f t="shared" ref="N900:N963" si="44">IF(M900=0,0,(M900/J900))</f>
        <v>0</v>
      </c>
    </row>
    <row r="901" spans="2:14" s="24" customFormat="1" x14ac:dyDescent="0.35">
      <c r="B901" s="14"/>
      <c r="C901" s="15"/>
      <c r="D901" s="16" t="e">
        <f t="shared" si="42"/>
        <v>#DIV/0!</v>
      </c>
      <c r="E901" s="17"/>
      <c r="F901" s="15"/>
      <c r="G901" s="18"/>
      <c r="H901" s="25"/>
      <c r="I901" s="20"/>
      <c r="J901" s="20"/>
      <c r="K901" s="21"/>
      <c r="L901" s="22"/>
      <c r="M901" s="20">
        <f t="shared" si="43"/>
        <v>0</v>
      </c>
      <c r="N901" s="23">
        <f t="shared" si="44"/>
        <v>0</v>
      </c>
    </row>
    <row r="902" spans="2:14" s="24" customFormat="1" x14ac:dyDescent="0.35">
      <c r="B902" s="14"/>
      <c r="C902" s="15"/>
      <c r="D902" s="16" t="e">
        <f t="shared" si="42"/>
        <v>#DIV/0!</v>
      </c>
      <c r="E902" s="17"/>
      <c r="F902" s="15"/>
      <c r="G902" s="18"/>
      <c r="H902" s="25"/>
      <c r="I902" s="20"/>
      <c r="J902" s="20"/>
      <c r="K902" s="21"/>
      <c r="L902" s="22"/>
      <c r="M902" s="20">
        <f t="shared" si="43"/>
        <v>0</v>
      </c>
      <c r="N902" s="23">
        <f t="shared" si="44"/>
        <v>0</v>
      </c>
    </row>
    <row r="903" spans="2:14" s="24" customFormat="1" x14ac:dyDescent="0.35">
      <c r="B903" s="14"/>
      <c r="C903" s="15"/>
      <c r="D903" s="16" t="e">
        <f t="shared" si="42"/>
        <v>#DIV/0!</v>
      </c>
      <c r="E903" s="17"/>
      <c r="F903" s="15"/>
      <c r="G903" s="18"/>
      <c r="H903" s="25"/>
      <c r="I903" s="20"/>
      <c r="J903" s="20"/>
      <c r="K903" s="21"/>
      <c r="L903" s="22"/>
      <c r="M903" s="20">
        <f t="shared" si="43"/>
        <v>0</v>
      </c>
      <c r="N903" s="23">
        <f t="shared" si="44"/>
        <v>0</v>
      </c>
    </row>
    <row r="904" spans="2:14" s="24" customFormat="1" x14ac:dyDescent="0.35">
      <c r="B904" s="14"/>
      <c r="C904" s="15"/>
      <c r="D904" s="16" t="e">
        <f t="shared" si="42"/>
        <v>#DIV/0!</v>
      </c>
      <c r="E904" s="17"/>
      <c r="F904" s="15"/>
      <c r="G904" s="18"/>
      <c r="H904" s="25"/>
      <c r="I904" s="20"/>
      <c r="J904" s="20"/>
      <c r="K904" s="21"/>
      <c r="L904" s="22"/>
      <c r="M904" s="20">
        <f t="shared" si="43"/>
        <v>0</v>
      </c>
      <c r="N904" s="23">
        <f t="shared" si="44"/>
        <v>0</v>
      </c>
    </row>
    <row r="905" spans="2:14" s="24" customFormat="1" x14ac:dyDescent="0.35">
      <c r="B905" s="14"/>
      <c r="C905" s="15"/>
      <c r="D905" s="16" t="e">
        <f t="shared" si="42"/>
        <v>#DIV/0!</v>
      </c>
      <c r="E905" s="17"/>
      <c r="F905" s="15"/>
      <c r="G905" s="18"/>
      <c r="H905" s="25"/>
      <c r="I905" s="20"/>
      <c r="J905" s="20"/>
      <c r="K905" s="21"/>
      <c r="L905" s="22"/>
      <c r="M905" s="20">
        <f t="shared" si="43"/>
        <v>0</v>
      </c>
      <c r="N905" s="23">
        <f t="shared" si="44"/>
        <v>0</v>
      </c>
    </row>
    <row r="906" spans="2:14" s="24" customFormat="1" x14ac:dyDescent="0.35">
      <c r="B906" s="14"/>
      <c r="C906" s="15"/>
      <c r="D906" s="16" t="e">
        <f t="shared" si="42"/>
        <v>#DIV/0!</v>
      </c>
      <c r="E906" s="17"/>
      <c r="F906" s="15"/>
      <c r="G906" s="18"/>
      <c r="H906" s="25"/>
      <c r="I906" s="20"/>
      <c r="J906" s="20"/>
      <c r="K906" s="21"/>
      <c r="L906" s="22"/>
      <c r="M906" s="20">
        <f t="shared" si="43"/>
        <v>0</v>
      </c>
      <c r="N906" s="23">
        <f t="shared" si="44"/>
        <v>0</v>
      </c>
    </row>
    <row r="907" spans="2:14" s="24" customFormat="1" x14ac:dyDescent="0.35">
      <c r="B907" s="14"/>
      <c r="C907" s="15"/>
      <c r="D907" s="16" t="e">
        <f t="shared" si="42"/>
        <v>#DIV/0!</v>
      </c>
      <c r="E907" s="17"/>
      <c r="F907" s="15"/>
      <c r="G907" s="18"/>
      <c r="H907" s="25"/>
      <c r="I907" s="20"/>
      <c r="J907" s="20"/>
      <c r="K907" s="21"/>
      <c r="L907" s="22"/>
      <c r="M907" s="20">
        <f t="shared" si="43"/>
        <v>0</v>
      </c>
      <c r="N907" s="23">
        <f t="shared" si="44"/>
        <v>0</v>
      </c>
    </row>
    <row r="908" spans="2:14" s="24" customFormat="1" x14ac:dyDescent="0.35">
      <c r="B908" s="14"/>
      <c r="C908" s="15"/>
      <c r="D908" s="16" t="e">
        <f t="shared" si="42"/>
        <v>#DIV/0!</v>
      </c>
      <c r="E908" s="17"/>
      <c r="F908" s="15"/>
      <c r="G908" s="18"/>
      <c r="H908" s="25"/>
      <c r="I908" s="20"/>
      <c r="J908" s="20"/>
      <c r="K908" s="21"/>
      <c r="L908" s="22"/>
      <c r="M908" s="20">
        <f t="shared" si="43"/>
        <v>0</v>
      </c>
      <c r="N908" s="23">
        <f t="shared" si="44"/>
        <v>0</v>
      </c>
    </row>
    <row r="909" spans="2:14" s="24" customFormat="1" x14ac:dyDescent="0.35">
      <c r="B909" s="14"/>
      <c r="C909" s="15"/>
      <c r="D909" s="16" t="e">
        <f t="shared" si="42"/>
        <v>#DIV/0!</v>
      </c>
      <c r="E909" s="17"/>
      <c r="F909" s="15"/>
      <c r="G909" s="18"/>
      <c r="H909" s="25"/>
      <c r="I909" s="20"/>
      <c r="J909" s="20"/>
      <c r="K909" s="21"/>
      <c r="L909" s="22"/>
      <c r="M909" s="20">
        <f t="shared" si="43"/>
        <v>0</v>
      </c>
      <c r="N909" s="23">
        <f t="shared" si="44"/>
        <v>0</v>
      </c>
    </row>
    <row r="910" spans="2:14" s="24" customFormat="1" x14ac:dyDescent="0.35">
      <c r="B910" s="14"/>
      <c r="C910" s="15"/>
      <c r="D910" s="16" t="e">
        <f t="shared" si="42"/>
        <v>#DIV/0!</v>
      </c>
      <c r="E910" s="17"/>
      <c r="F910" s="15"/>
      <c r="G910" s="18"/>
      <c r="H910" s="25"/>
      <c r="I910" s="20"/>
      <c r="J910" s="20"/>
      <c r="K910" s="21"/>
      <c r="L910" s="22"/>
      <c r="M910" s="20">
        <f t="shared" si="43"/>
        <v>0</v>
      </c>
      <c r="N910" s="23">
        <f t="shared" si="44"/>
        <v>0</v>
      </c>
    </row>
    <row r="911" spans="2:14" s="24" customFormat="1" x14ac:dyDescent="0.35">
      <c r="B911" s="14"/>
      <c r="C911" s="15"/>
      <c r="D911" s="16" t="e">
        <f t="shared" si="42"/>
        <v>#DIV/0!</v>
      </c>
      <c r="E911" s="17"/>
      <c r="F911" s="15"/>
      <c r="G911" s="18"/>
      <c r="H911" s="25"/>
      <c r="I911" s="20"/>
      <c r="J911" s="20"/>
      <c r="K911" s="21"/>
      <c r="L911" s="22"/>
      <c r="M911" s="20">
        <f t="shared" si="43"/>
        <v>0</v>
      </c>
      <c r="N911" s="23">
        <f t="shared" si="44"/>
        <v>0</v>
      </c>
    </row>
    <row r="912" spans="2:14" s="24" customFormat="1" x14ac:dyDescent="0.35">
      <c r="B912" s="14"/>
      <c r="C912" s="15"/>
      <c r="D912" s="16" t="e">
        <f t="shared" si="42"/>
        <v>#DIV/0!</v>
      </c>
      <c r="E912" s="17"/>
      <c r="F912" s="15"/>
      <c r="G912" s="18"/>
      <c r="H912" s="25"/>
      <c r="I912" s="20"/>
      <c r="J912" s="20"/>
      <c r="K912" s="21"/>
      <c r="L912" s="22"/>
      <c r="M912" s="20">
        <f t="shared" si="43"/>
        <v>0</v>
      </c>
      <c r="N912" s="23">
        <f t="shared" si="44"/>
        <v>0</v>
      </c>
    </row>
    <row r="913" spans="2:14" s="24" customFormat="1" x14ac:dyDescent="0.35">
      <c r="B913" s="14"/>
      <c r="C913" s="15"/>
      <c r="D913" s="16" t="e">
        <f t="shared" si="42"/>
        <v>#DIV/0!</v>
      </c>
      <c r="E913" s="17"/>
      <c r="F913" s="15"/>
      <c r="G913" s="18"/>
      <c r="H913" s="25"/>
      <c r="I913" s="20"/>
      <c r="J913" s="20"/>
      <c r="K913" s="21"/>
      <c r="L913" s="22"/>
      <c r="M913" s="20">
        <f t="shared" si="43"/>
        <v>0</v>
      </c>
      <c r="N913" s="23">
        <f t="shared" si="44"/>
        <v>0</v>
      </c>
    </row>
    <row r="914" spans="2:14" s="24" customFormat="1" x14ac:dyDescent="0.35">
      <c r="B914" s="14"/>
      <c r="C914" s="15"/>
      <c r="D914" s="16" t="e">
        <f t="shared" si="42"/>
        <v>#DIV/0!</v>
      </c>
      <c r="E914" s="17"/>
      <c r="F914" s="15"/>
      <c r="G914" s="18"/>
      <c r="H914" s="25"/>
      <c r="I914" s="20"/>
      <c r="J914" s="20"/>
      <c r="K914" s="21"/>
      <c r="L914" s="22"/>
      <c r="M914" s="20">
        <f t="shared" si="43"/>
        <v>0</v>
      </c>
      <c r="N914" s="23">
        <f t="shared" si="44"/>
        <v>0</v>
      </c>
    </row>
    <row r="915" spans="2:14" s="24" customFormat="1" x14ac:dyDescent="0.35">
      <c r="B915" s="14"/>
      <c r="C915" s="15"/>
      <c r="D915" s="16" t="e">
        <f t="shared" si="42"/>
        <v>#DIV/0!</v>
      </c>
      <c r="E915" s="17"/>
      <c r="F915" s="15"/>
      <c r="G915" s="18"/>
      <c r="H915" s="25"/>
      <c r="I915" s="20"/>
      <c r="J915" s="20"/>
      <c r="K915" s="21"/>
      <c r="L915" s="22"/>
      <c r="M915" s="20">
        <f t="shared" si="43"/>
        <v>0</v>
      </c>
      <c r="N915" s="23">
        <f t="shared" si="44"/>
        <v>0</v>
      </c>
    </row>
    <row r="916" spans="2:14" s="24" customFormat="1" x14ac:dyDescent="0.35">
      <c r="B916" s="14"/>
      <c r="C916" s="15"/>
      <c r="D916" s="16" t="e">
        <f t="shared" si="42"/>
        <v>#DIV/0!</v>
      </c>
      <c r="E916" s="17"/>
      <c r="F916" s="15"/>
      <c r="G916" s="18"/>
      <c r="H916" s="25"/>
      <c r="I916" s="20"/>
      <c r="J916" s="20"/>
      <c r="K916" s="21"/>
      <c r="L916" s="22"/>
      <c r="M916" s="20">
        <f t="shared" si="43"/>
        <v>0</v>
      </c>
      <c r="N916" s="23">
        <f t="shared" si="44"/>
        <v>0</v>
      </c>
    </row>
    <row r="917" spans="2:14" s="24" customFormat="1" x14ac:dyDescent="0.35">
      <c r="B917" s="14"/>
      <c r="C917" s="15"/>
      <c r="D917" s="16" t="e">
        <f t="shared" si="42"/>
        <v>#DIV/0!</v>
      </c>
      <c r="E917" s="17"/>
      <c r="F917" s="15"/>
      <c r="G917" s="18"/>
      <c r="H917" s="25"/>
      <c r="I917" s="20"/>
      <c r="J917" s="20"/>
      <c r="K917" s="21"/>
      <c r="L917" s="22"/>
      <c r="M917" s="20">
        <f t="shared" si="43"/>
        <v>0</v>
      </c>
      <c r="N917" s="23">
        <f t="shared" si="44"/>
        <v>0</v>
      </c>
    </row>
    <row r="918" spans="2:14" s="24" customFormat="1" x14ac:dyDescent="0.35">
      <c r="B918" s="14"/>
      <c r="C918" s="15"/>
      <c r="D918" s="16" t="e">
        <f t="shared" si="42"/>
        <v>#DIV/0!</v>
      </c>
      <c r="E918" s="17"/>
      <c r="F918" s="15"/>
      <c r="G918" s="18"/>
      <c r="H918" s="25"/>
      <c r="I918" s="20"/>
      <c r="J918" s="20"/>
      <c r="K918" s="21"/>
      <c r="L918" s="22"/>
      <c r="M918" s="20">
        <f t="shared" si="43"/>
        <v>0</v>
      </c>
      <c r="N918" s="23">
        <f t="shared" si="44"/>
        <v>0</v>
      </c>
    </row>
    <row r="919" spans="2:14" s="24" customFormat="1" x14ac:dyDescent="0.35">
      <c r="B919" s="14"/>
      <c r="C919" s="15"/>
      <c r="D919" s="16" t="e">
        <f t="shared" si="42"/>
        <v>#DIV/0!</v>
      </c>
      <c r="E919" s="17"/>
      <c r="F919" s="15"/>
      <c r="G919" s="18"/>
      <c r="H919" s="25"/>
      <c r="I919" s="20"/>
      <c r="J919" s="20"/>
      <c r="K919" s="21"/>
      <c r="L919" s="22"/>
      <c r="M919" s="20">
        <f t="shared" si="43"/>
        <v>0</v>
      </c>
      <c r="N919" s="23">
        <f t="shared" si="44"/>
        <v>0</v>
      </c>
    </row>
    <row r="920" spans="2:14" s="24" customFormat="1" x14ac:dyDescent="0.35">
      <c r="B920" s="14"/>
      <c r="C920" s="15"/>
      <c r="D920" s="16" t="e">
        <f t="shared" si="42"/>
        <v>#DIV/0!</v>
      </c>
      <c r="E920" s="17"/>
      <c r="F920" s="15"/>
      <c r="G920" s="18"/>
      <c r="H920" s="25"/>
      <c r="I920" s="20"/>
      <c r="J920" s="20"/>
      <c r="K920" s="21"/>
      <c r="L920" s="22"/>
      <c r="M920" s="20">
        <f t="shared" si="43"/>
        <v>0</v>
      </c>
      <c r="N920" s="23">
        <f t="shared" si="44"/>
        <v>0</v>
      </c>
    </row>
    <row r="921" spans="2:14" s="24" customFormat="1" x14ac:dyDescent="0.35">
      <c r="B921" s="14"/>
      <c r="C921" s="15"/>
      <c r="D921" s="16" t="e">
        <f t="shared" si="42"/>
        <v>#DIV/0!</v>
      </c>
      <c r="E921" s="17"/>
      <c r="F921" s="15"/>
      <c r="G921" s="18"/>
      <c r="H921" s="25"/>
      <c r="I921" s="20"/>
      <c r="J921" s="20"/>
      <c r="K921" s="21"/>
      <c r="L921" s="22"/>
      <c r="M921" s="20">
        <f t="shared" si="43"/>
        <v>0</v>
      </c>
      <c r="N921" s="23">
        <f t="shared" si="44"/>
        <v>0</v>
      </c>
    </row>
    <row r="922" spans="2:14" s="24" customFormat="1" x14ac:dyDescent="0.35">
      <c r="B922" s="14"/>
      <c r="C922" s="15"/>
      <c r="D922" s="16" t="e">
        <f t="shared" si="42"/>
        <v>#DIV/0!</v>
      </c>
      <c r="E922" s="17"/>
      <c r="F922" s="15"/>
      <c r="G922" s="18"/>
      <c r="H922" s="25"/>
      <c r="I922" s="20"/>
      <c r="J922" s="20"/>
      <c r="K922" s="21"/>
      <c r="L922" s="22"/>
      <c r="M922" s="20">
        <f t="shared" si="43"/>
        <v>0</v>
      </c>
      <c r="N922" s="23">
        <f t="shared" si="44"/>
        <v>0</v>
      </c>
    </row>
    <row r="923" spans="2:14" s="24" customFormat="1" x14ac:dyDescent="0.35">
      <c r="B923" s="14"/>
      <c r="C923" s="15"/>
      <c r="D923" s="16" t="e">
        <f t="shared" si="42"/>
        <v>#DIV/0!</v>
      </c>
      <c r="E923" s="17"/>
      <c r="F923" s="15"/>
      <c r="G923" s="18"/>
      <c r="H923" s="25"/>
      <c r="I923" s="20"/>
      <c r="J923" s="20"/>
      <c r="K923" s="21"/>
      <c r="L923" s="22"/>
      <c r="M923" s="20">
        <f t="shared" si="43"/>
        <v>0</v>
      </c>
      <c r="N923" s="23">
        <f t="shared" si="44"/>
        <v>0</v>
      </c>
    </row>
    <row r="924" spans="2:14" s="24" customFormat="1" x14ac:dyDescent="0.35">
      <c r="B924" s="14"/>
      <c r="C924" s="15"/>
      <c r="D924" s="16" t="e">
        <f t="shared" si="42"/>
        <v>#DIV/0!</v>
      </c>
      <c r="E924" s="17"/>
      <c r="F924" s="15"/>
      <c r="G924" s="18"/>
      <c r="H924" s="25"/>
      <c r="I924" s="20"/>
      <c r="J924" s="20"/>
      <c r="K924" s="21"/>
      <c r="L924" s="22"/>
      <c r="M924" s="20">
        <f t="shared" si="43"/>
        <v>0</v>
      </c>
      <c r="N924" s="23">
        <f t="shared" si="44"/>
        <v>0</v>
      </c>
    </row>
    <row r="925" spans="2:14" s="24" customFormat="1" x14ac:dyDescent="0.35">
      <c r="B925" s="14"/>
      <c r="C925" s="15"/>
      <c r="D925" s="16" t="e">
        <f t="shared" si="42"/>
        <v>#DIV/0!</v>
      </c>
      <c r="E925" s="17"/>
      <c r="F925" s="15"/>
      <c r="G925" s="18"/>
      <c r="H925" s="25"/>
      <c r="I925" s="20"/>
      <c r="J925" s="20"/>
      <c r="K925" s="21"/>
      <c r="L925" s="22"/>
      <c r="M925" s="20">
        <f t="shared" si="43"/>
        <v>0</v>
      </c>
      <c r="N925" s="23">
        <f t="shared" si="44"/>
        <v>0</v>
      </c>
    </row>
    <row r="926" spans="2:14" s="24" customFormat="1" x14ac:dyDescent="0.35">
      <c r="B926" s="14"/>
      <c r="C926" s="15"/>
      <c r="D926" s="16" t="e">
        <f t="shared" si="42"/>
        <v>#DIV/0!</v>
      </c>
      <c r="E926" s="17"/>
      <c r="F926" s="15"/>
      <c r="G926" s="18"/>
      <c r="H926" s="25"/>
      <c r="I926" s="20"/>
      <c r="J926" s="20"/>
      <c r="K926" s="21"/>
      <c r="L926" s="22"/>
      <c r="M926" s="20">
        <f t="shared" si="43"/>
        <v>0</v>
      </c>
      <c r="N926" s="23">
        <f t="shared" si="44"/>
        <v>0</v>
      </c>
    </row>
    <row r="927" spans="2:14" s="24" customFormat="1" x14ac:dyDescent="0.35">
      <c r="B927" s="14"/>
      <c r="C927" s="15"/>
      <c r="D927" s="16" t="e">
        <f t="shared" si="42"/>
        <v>#DIV/0!</v>
      </c>
      <c r="E927" s="17"/>
      <c r="F927" s="15"/>
      <c r="G927" s="18"/>
      <c r="H927" s="25"/>
      <c r="I927" s="20"/>
      <c r="J927" s="20"/>
      <c r="K927" s="21"/>
      <c r="L927" s="22"/>
      <c r="M927" s="20">
        <f t="shared" si="43"/>
        <v>0</v>
      </c>
      <c r="N927" s="23">
        <f t="shared" si="44"/>
        <v>0</v>
      </c>
    </row>
    <row r="928" spans="2:14" s="24" customFormat="1" x14ac:dyDescent="0.35">
      <c r="B928" s="14"/>
      <c r="C928" s="15"/>
      <c r="D928" s="16" t="e">
        <f t="shared" si="42"/>
        <v>#DIV/0!</v>
      </c>
      <c r="E928" s="17"/>
      <c r="F928" s="15"/>
      <c r="G928" s="18"/>
      <c r="H928" s="25"/>
      <c r="I928" s="20"/>
      <c r="J928" s="20"/>
      <c r="K928" s="21"/>
      <c r="L928" s="22"/>
      <c r="M928" s="20">
        <f t="shared" si="43"/>
        <v>0</v>
      </c>
      <c r="N928" s="23">
        <f t="shared" si="44"/>
        <v>0</v>
      </c>
    </row>
    <row r="929" spans="2:14" s="24" customFormat="1" x14ac:dyDescent="0.35">
      <c r="B929" s="14"/>
      <c r="C929" s="15"/>
      <c r="D929" s="16" t="e">
        <f t="shared" si="42"/>
        <v>#DIV/0!</v>
      </c>
      <c r="E929" s="17"/>
      <c r="F929" s="15"/>
      <c r="G929" s="18"/>
      <c r="H929" s="25"/>
      <c r="I929" s="20"/>
      <c r="J929" s="20"/>
      <c r="K929" s="21"/>
      <c r="L929" s="22"/>
      <c r="M929" s="20">
        <f t="shared" si="43"/>
        <v>0</v>
      </c>
      <c r="N929" s="23">
        <f t="shared" si="44"/>
        <v>0</v>
      </c>
    </row>
    <row r="930" spans="2:14" s="24" customFormat="1" x14ac:dyDescent="0.35">
      <c r="B930" s="14"/>
      <c r="C930" s="15"/>
      <c r="D930" s="16" t="e">
        <f t="shared" si="42"/>
        <v>#DIV/0!</v>
      </c>
      <c r="E930" s="17"/>
      <c r="F930" s="15"/>
      <c r="G930" s="18"/>
      <c r="H930" s="25"/>
      <c r="I930" s="20"/>
      <c r="J930" s="20"/>
      <c r="K930" s="21"/>
      <c r="L930" s="22"/>
      <c r="M930" s="20">
        <f t="shared" si="43"/>
        <v>0</v>
      </c>
      <c r="N930" s="23">
        <f t="shared" si="44"/>
        <v>0</v>
      </c>
    </row>
    <row r="931" spans="2:14" s="24" customFormat="1" x14ac:dyDescent="0.35">
      <c r="B931" s="14"/>
      <c r="C931" s="15"/>
      <c r="D931" s="16" t="e">
        <f t="shared" si="42"/>
        <v>#DIV/0!</v>
      </c>
      <c r="E931" s="17"/>
      <c r="F931" s="15"/>
      <c r="G931" s="18"/>
      <c r="H931" s="25"/>
      <c r="I931" s="20"/>
      <c r="J931" s="20"/>
      <c r="K931" s="21"/>
      <c r="L931" s="22"/>
      <c r="M931" s="20">
        <f t="shared" si="43"/>
        <v>0</v>
      </c>
      <c r="N931" s="23">
        <f t="shared" si="44"/>
        <v>0</v>
      </c>
    </row>
    <row r="932" spans="2:14" s="24" customFormat="1" x14ac:dyDescent="0.35">
      <c r="B932" s="14"/>
      <c r="C932" s="15"/>
      <c r="D932" s="16" t="e">
        <f t="shared" si="42"/>
        <v>#DIV/0!</v>
      </c>
      <c r="E932" s="17"/>
      <c r="F932" s="15"/>
      <c r="G932" s="18"/>
      <c r="H932" s="25"/>
      <c r="I932" s="20"/>
      <c r="J932" s="20"/>
      <c r="K932" s="21"/>
      <c r="L932" s="22"/>
      <c r="M932" s="20">
        <f t="shared" si="43"/>
        <v>0</v>
      </c>
      <c r="N932" s="23">
        <f t="shared" si="44"/>
        <v>0</v>
      </c>
    </row>
    <row r="933" spans="2:14" s="24" customFormat="1" x14ac:dyDescent="0.35">
      <c r="B933" s="14"/>
      <c r="C933" s="15"/>
      <c r="D933" s="16" t="e">
        <f t="shared" si="42"/>
        <v>#DIV/0!</v>
      </c>
      <c r="E933" s="17"/>
      <c r="F933" s="15"/>
      <c r="G933" s="18"/>
      <c r="H933" s="25"/>
      <c r="I933" s="20"/>
      <c r="J933" s="20"/>
      <c r="K933" s="21"/>
      <c r="L933" s="22"/>
      <c r="M933" s="20">
        <f t="shared" si="43"/>
        <v>0</v>
      </c>
      <c r="N933" s="23">
        <f t="shared" si="44"/>
        <v>0</v>
      </c>
    </row>
    <row r="934" spans="2:14" s="24" customFormat="1" x14ac:dyDescent="0.35">
      <c r="B934" s="14"/>
      <c r="C934" s="15"/>
      <c r="D934" s="16" t="e">
        <f t="shared" si="42"/>
        <v>#DIV/0!</v>
      </c>
      <c r="E934" s="17"/>
      <c r="F934" s="15"/>
      <c r="G934" s="18"/>
      <c r="H934" s="25"/>
      <c r="I934" s="20"/>
      <c r="J934" s="20"/>
      <c r="K934" s="21"/>
      <c r="L934" s="22"/>
      <c r="M934" s="20">
        <f t="shared" si="43"/>
        <v>0</v>
      </c>
      <c r="N934" s="23">
        <f t="shared" si="44"/>
        <v>0</v>
      </c>
    </row>
    <row r="935" spans="2:14" s="24" customFormat="1" x14ac:dyDescent="0.35">
      <c r="B935" s="14"/>
      <c r="C935" s="15"/>
      <c r="D935" s="16" t="e">
        <f t="shared" si="42"/>
        <v>#DIV/0!</v>
      </c>
      <c r="E935" s="17"/>
      <c r="F935" s="15"/>
      <c r="G935" s="18"/>
      <c r="H935" s="25"/>
      <c r="I935" s="20"/>
      <c r="J935" s="20"/>
      <c r="K935" s="21"/>
      <c r="L935" s="22"/>
      <c r="M935" s="20">
        <f t="shared" si="43"/>
        <v>0</v>
      </c>
      <c r="N935" s="23">
        <f t="shared" si="44"/>
        <v>0</v>
      </c>
    </row>
    <row r="936" spans="2:14" s="24" customFormat="1" x14ac:dyDescent="0.35">
      <c r="B936" s="14"/>
      <c r="C936" s="15"/>
      <c r="D936" s="16" t="e">
        <f t="shared" si="42"/>
        <v>#DIV/0!</v>
      </c>
      <c r="E936" s="17"/>
      <c r="F936" s="15"/>
      <c r="G936" s="18"/>
      <c r="H936" s="25"/>
      <c r="I936" s="20"/>
      <c r="J936" s="20"/>
      <c r="K936" s="21"/>
      <c r="L936" s="22"/>
      <c r="M936" s="20">
        <f t="shared" si="43"/>
        <v>0</v>
      </c>
      <c r="N936" s="23">
        <f t="shared" si="44"/>
        <v>0</v>
      </c>
    </row>
    <row r="937" spans="2:14" s="24" customFormat="1" x14ac:dyDescent="0.35">
      <c r="B937" s="14"/>
      <c r="C937" s="15"/>
      <c r="D937" s="16" t="e">
        <f t="shared" si="42"/>
        <v>#DIV/0!</v>
      </c>
      <c r="E937" s="17"/>
      <c r="F937" s="15"/>
      <c r="G937" s="18"/>
      <c r="H937" s="25"/>
      <c r="I937" s="20"/>
      <c r="J937" s="20"/>
      <c r="K937" s="21"/>
      <c r="L937" s="22"/>
      <c r="M937" s="20">
        <f t="shared" si="43"/>
        <v>0</v>
      </c>
      <c r="N937" s="23">
        <f t="shared" si="44"/>
        <v>0</v>
      </c>
    </row>
    <row r="938" spans="2:14" s="24" customFormat="1" x14ac:dyDescent="0.35">
      <c r="B938" s="14"/>
      <c r="C938" s="15"/>
      <c r="D938" s="16" t="e">
        <f t="shared" si="42"/>
        <v>#DIV/0!</v>
      </c>
      <c r="E938" s="17"/>
      <c r="F938" s="15"/>
      <c r="G938" s="18"/>
      <c r="H938" s="25"/>
      <c r="I938" s="20"/>
      <c r="J938" s="20"/>
      <c r="K938" s="21"/>
      <c r="L938" s="22"/>
      <c r="M938" s="20">
        <f t="shared" si="43"/>
        <v>0</v>
      </c>
      <c r="N938" s="23">
        <f t="shared" si="44"/>
        <v>0</v>
      </c>
    </row>
    <row r="939" spans="2:14" s="24" customFormat="1" x14ac:dyDescent="0.35">
      <c r="B939" s="14"/>
      <c r="C939" s="15"/>
      <c r="D939" s="16" t="e">
        <f t="shared" si="42"/>
        <v>#DIV/0!</v>
      </c>
      <c r="E939" s="17"/>
      <c r="F939" s="15"/>
      <c r="G939" s="18"/>
      <c r="H939" s="25"/>
      <c r="I939" s="20"/>
      <c r="J939" s="20"/>
      <c r="K939" s="21"/>
      <c r="L939" s="22"/>
      <c r="M939" s="20">
        <f t="shared" si="43"/>
        <v>0</v>
      </c>
      <c r="N939" s="23">
        <f t="shared" si="44"/>
        <v>0</v>
      </c>
    </row>
    <row r="940" spans="2:14" s="24" customFormat="1" x14ac:dyDescent="0.35">
      <c r="B940" s="14"/>
      <c r="C940" s="15"/>
      <c r="D940" s="16" t="e">
        <f t="shared" si="42"/>
        <v>#DIV/0!</v>
      </c>
      <c r="E940" s="17"/>
      <c r="F940" s="15"/>
      <c r="G940" s="18"/>
      <c r="H940" s="25"/>
      <c r="I940" s="20"/>
      <c r="J940" s="20"/>
      <c r="K940" s="21"/>
      <c r="L940" s="22"/>
      <c r="M940" s="20">
        <f t="shared" si="43"/>
        <v>0</v>
      </c>
      <c r="N940" s="23">
        <f t="shared" si="44"/>
        <v>0</v>
      </c>
    </row>
    <row r="941" spans="2:14" s="24" customFormat="1" x14ac:dyDescent="0.35">
      <c r="B941" s="14"/>
      <c r="C941" s="15"/>
      <c r="D941" s="16" t="e">
        <f t="shared" si="42"/>
        <v>#DIV/0!</v>
      </c>
      <c r="E941" s="17"/>
      <c r="F941" s="15"/>
      <c r="G941" s="18"/>
      <c r="H941" s="25"/>
      <c r="I941" s="20"/>
      <c r="J941" s="20"/>
      <c r="K941" s="21"/>
      <c r="L941" s="22"/>
      <c r="M941" s="20">
        <f t="shared" si="43"/>
        <v>0</v>
      </c>
      <c r="N941" s="23">
        <f t="shared" si="44"/>
        <v>0</v>
      </c>
    </row>
    <row r="942" spans="2:14" s="24" customFormat="1" x14ac:dyDescent="0.35">
      <c r="B942" s="14"/>
      <c r="C942" s="15"/>
      <c r="D942" s="16" t="e">
        <f t="shared" si="42"/>
        <v>#DIV/0!</v>
      </c>
      <c r="E942" s="17"/>
      <c r="F942" s="15"/>
      <c r="G942" s="18"/>
      <c r="H942" s="25"/>
      <c r="I942" s="20"/>
      <c r="J942" s="20"/>
      <c r="K942" s="21"/>
      <c r="L942" s="22"/>
      <c r="M942" s="20">
        <f t="shared" si="43"/>
        <v>0</v>
      </c>
      <c r="N942" s="23">
        <f t="shared" si="44"/>
        <v>0</v>
      </c>
    </row>
    <row r="943" spans="2:14" s="24" customFormat="1" x14ac:dyDescent="0.35">
      <c r="B943" s="14"/>
      <c r="C943" s="15"/>
      <c r="D943" s="16" t="e">
        <f t="shared" si="42"/>
        <v>#DIV/0!</v>
      </c>
      <c r="E943" s="17"/>
      <c r="F943" s="15"/>
      <c r="G943" s="18"/>
      <c r="H943" s="25"/>
      <c r="I943" s="20"/>
      <c r="J943" s="20"/>
      <c r="K943" s="21"/>
      <c r="L943" s="22"/>
      <c r="M943" s="20">
        <f t="shared" si="43"/>
        <v>0</v>
      </c>
      <c r="N943" s="23">
        <f t="shared" si="44"/>
        <v>0</v>
      </c>
    </row>
    <row r="944" spans="2:14" s="24" customFormat="1" x14ac:dyDescent="0.35">
      <c r="B944" s="14"/>
      <c r="C944" s="15"/>
      <c r="D944" s="16" t="e">
        <f t="shared" si="42"/>
        <v>#DIV/0!</v>
      </c>
      <c r="E944" s="17"/>
      <c r="F944" s="15"/>
      <c r="G944" s="18"/>
      <c r="H944" s="25"/>
      <c r="I944" s="20"/>
      <c r="J944" s="20"/>
      <c r="K944" s="21"/>
      <c r="L944" s="22"/>
      <c r="M944" s="20">
        <f t="shared" si="43"/>
        <v>0</v>
      </c>
      <c r="N944" s="23">
        <f t="shared" si="44"/>
        <v>0</v>
      </c>
    </row>
    <row r="945" spans="2:14" s="24" customFormat="1" x14ac:dyDescent="0.35">
      <c r="B945" s="14"/>
      <c r="C945" s="15"/>
      <c r="D945" s="16" t="e">
        <f t="shared" si="42"/>
        <v>#DIV/0!</v>
      </c>
      <c r="E945" s="17"/>
      <c r="F945" s="15"/>
      <c r="G945" s="18"/>
      <c r="H945" s="25"/>
      <c r="I945" s="20"/>
      <c r="J945" s="20"/>
      <c r="K945" s="21"/>
      <c r="L945" s="22"/>
      <c r="M945" s="20">
        <f t="shared" si="43"/>
        <v>0</v>
      </c>
      <c r="N945" s="23">
        <f t="shared" si="44"/>
        <v>0</v>
      </c>
    </row>
    <row r="946" spans="2:14" s="24" customFormat="1" x14ac:dyDescent="0.35">
      <c r="B946" s="14"/>
      <c r="C946" s="15"/>
      <c r="D946" s="16" t="e">
        <f t="shared" si="42"/>
        <v>#DIV/0!</v>
      </c>
      <c r="E946" s="17"/>
      <c r="F946" s="15"/>
      <c r="G946" s="18"/>
      <c r="H946" s="25"/>
      <c r="I946" s="20"/>
      <c r="J946" s="20"/>
      <c r="K946" s="21"/>
      <c r="L946" s="22"/>
      <c r="M946" s="20">
        <f t="shared" si="43"/>
        <v>0</v>
      </c>
      <c r="N946" s="23">
        <f t="shared" si="44"/>
        <v>0</v>
      </c>
    </row>
    <row r="947" spans="2:14" s="24" customFormat="1" x14ac:dyDescent="0.35">
      <c r="B947" s="14"/>
      <c r="C947" s="15"/>
      <c r="D947" s="16" t="e">
        <f t="shared" si="42"/>
        <v>#DIV/0!</v>
      </c>
      <c r="E947" s="17"/>
      <c r="F947" s="15"/>
      <c r="G947" s="18"/>
      <c r="H947" s="25"/>
      <c r="I947" s="20"/>
      <c r="J947" s="20"/>
      <c r="K947" s="21"/>
      <c r="L947" s="22"/>
      <c r="M947" s="20">
        <f t="shared" si="43"/>
        <v>0</v>
      </c>
      <c r="N947" s="23">
        <f t="shared" si="44"/>
        <v>0</v>
      </c>
    </row>
    <row r="948" spans="2:14" s="24" customFormat="1" x14ac:dyDescent="0.35">
      <c r="B948" s="14"/>
      <c r="C948" s="15"/>
      <c r="D948" s="16" t="e">
        <f t="shared" si="42"/>
        <v>#DIV/0!</v>
      </c>
      <c r="E948" s="17"/>
      <c r="F948" s="15"/>
      <c r="G948" s="18"/>
      <c r="H948" s="25"/>
      <c r="I948" s="20"/>
      <c r="J948" s="20"/>
      <c r="K948" s="21"/>
      <c r="L948" s="22"/>
      <c r="M948" s="20">
        <f t="shared" si="43"/>
        <v>0</v>
      </c>
      <c r="N948" s="23">
        <f t="shared" si="44"/>
        <v>0</v>
      </c>
    </row>
    <row r="949" spans="2:14" s="24" customFormat="1" x14ac:dyDescent="0.35">
      <c r="B949" s="14"/>
      <c r="C949" s="15"/>
      <c r="D949" s="16" t="e">
        <f t="shared" si="42"/>
        <v>#DIV/0!</v>
      </c>
      <c r="E949" s="17"/>
      <c r="F949" s="15"/>
      <c r="G949" s="18"/>
      <c r="H949" s="25"/>
      <c r="I949" s="20"/>
      <c r="J949" s="20"/>
      <c r="K949" s="21"/>
      <c r="L949" s="22"/>
      <c r="M949" s="20">
        <f t="shared" si="43"/>
        <v>0</v>
      </c>
      <c r="N949" s="23">
        <f t="shared" si="44"/>
        <v>0</v>
      </c>
    </row>
    <row r="950" spans="2:14" s="24" customFormat="1" x14ac:dyDescent="0.35">
      <c r="B950" s="14"/>
      <c r="C950" s="15"/>
      <c r="D950" s="16" t="e">
        <f t="shared" si="42"/>
        <v>#DIV/0!</v>
      </c>
      <c r="E950" s="17"/>
      <c r="F950" s="15"/>
      <c r="G950" s="18"/>
      <c r="H950" s="25"/>
      <c r="I950" s="20"/>
      <c r="J950" s="20"/>
      <c r="K950" s="21"/>
      <c r="L950" s="22"/>
      <c r="M950" s="20">
        <f t="shared" si="43"/>
        <v>0</v>
      </c>
      <c r="N950" s="23">
        <f t="shared" si="44"/>
        <v>0</v>
      </c>
    </row>
    <row r="951" spans="2:14" s="24" customFormat="1" x14ac:dyDescent="0.35">
      <c r="B951" s="14"/>
      <c r="C951" s="15"/>
      <c r="D951" s="16" t="e">
        <f t="shared" si="42"/>
        <v>#DIV/0!</v>
      </c>
      <c r="E951" s="17"/>
      <c r="F951" s="15"/>
      <c r="G951" s="18"/>
      <c r="H951" s="25"/>
      <c r="I951" s="20"/>
      <c r="J951" s="20"/>
      <c r="K951" s="21"/>
      <c r="L951" s="22"/>
      <c r="M951" s="20">
        <f t="shared" si="43"/>
        <v>0</v>
      </c>
      <c r="N951" s="23">
        <f t="shared" si="44"/>
        <v>0</v>
      </c>
    </row>
    <row r="952" spans="2:14" s="24" customFormat="1" x14ac:dyDescent="0.35">
      <c r="B952" s="14"/>
      <c r="C952" s="15"/>
      <c r="D952" s="16" t="e">
        <f t="shared" si="42"/>
        <v>#DIV/0!</v>
      </c>
      <c r="E952" s="17"/>
      <c r="F952" s="15"/>
      <c r="G952" s="18"/>
      <c r="H952" s="25"/>
      <c r="I952" s="20"/>
      <c r="J952" s="20"/>
      <c r="K952" s="21"/>
      <c r="L952" s="22"/>
      <c r="M952" s="20">
        <f t="shared" si="43"/>
        <v>0</v>
      </c>
      <c r="N952" s="23">
        <f t="shared" si="44"/>
        <v>0</v>
      </c>
    </row>
    <row r="953" spans="2:14" s="24" customFormat="1" x14ac:dyDescent="0.35">
      <c r="B953" s="14"/>
      <c r="C953" s="15"/>
      <c r="D953" s="16" t="e">
        <f t="shared" si="42"/>
        <v>#DIV/0!</v>
      </c>
      <c r="E953" s="17"/>
      <c r="F953" s="15"/>
      <c r="G953" s="18"/>
      <c r="H953" s="25"/>
      <c r="I953" s="20"/>
      <c r="J953" s="20"/>
      <c r="K953" s="21"/>
      <c r="L953" s="22"/>
      <c r="M953" s="20">
        <f t="shared" si="43"/>
        <v>0</v>
      </c>
      <c r="N953" s="23">
        <f t="shared" si="44"/>
        <v>0</v>
      </c>
    </row>
    <row r="954" spans="2:14" s="24" customFormat="1" x14ac:dyDescent="0.35">
      <c r="B954" s="14"/>
      <c r="C954" s="15"/>
      <c r="D954" s="16" t="e">
        <f t="shared" si="42"/>
        <v>#DIV/0!</v>
      </c>
      <c r="E954" s="17"/>
      <c r="F954" s="15"/>
      <c r="G954" s="18"/>
      <c r="H954" s="25"/>
      <c r="I954" s="20"/>
      <c r="J954" s="20"/>
      <c r="K954" s="21"/>
      <c r="L954" s="22"/>
      <c r="M954" s="20">
        <f t="shared" si="43"/>
        <v>0</v>
      </c>
      <c r="N954" s="23">
        <f t="shared" si="44"/>
        <v>0</v>
      </c>
    </row>
    <row r="955" spans="2:14" s="24" customFormat="1" x14ac:dyDescent="0.35">
      <c r="B955" s="14"/>
      <c r="C955" s="15"/>
      <c r="D955" s="16" t="e">
        <f t="shared" si="42"/>
        <v>#DIV/0!</v>
      </c>
      <c r="E955" s="17"/>
      <c r="F955" s="15"/>
      <c r="G955" s="18"/>
      <c r="H955" s="25"/>
      <c r="I955" s="20"/>
      <c r="J955" s="20"/>
      <c r="K955" s="21"/>
      <c r="L955" s="22"/>
      <c r="M955" s="20">
        <f t="shared" si="43"/>
        <v>0</v>
      </c>
      <c r="N955" s="23">
        <f t="shared" si="44"/>
        <v>0</v>
      </c>
    </row>
    <row r="956" spans="2:14" s="24" customFormat="1" x14ac:dyDescent="0.35">
      <c r="B956" s="14"/>
      <c r="C956" s="15"/>
      <c r="D956" s="16" t="e">
        <f t="shared" si="42"/>
        <v>#DIV/0!</v>
      </c>
      <c r="E956" s="17"/>
      <c r="F956" s="15"/>
      <c r="G956" s="18"/>
      <c r="H956" s="25"/>
      <c r="I956" s="20"/>
      <c r="J956" s="20"/>
      <c r="K956" s="21"/>
      <c r="L956" s="22"/>
      <c r="M956" s="20">
        <f t="shared" si="43"/>
        <v>0</v>
      </c>
      <c r="N956" s="23">
        <f t="shared" si="44"/>
        <v>0</v>
      </c>
    </row>
    <row r="957" spans="2:14" s="24" customFormat="1" x14ac:dyDescent="0.35">
      <c r="B957" s="14"/>
      <c r="C957" s="15"/>
      <c r="D957" s="16" t="e">
        <f t="shared" si="42"/>
        <v>#DIV/0!</v>
      </c>
      <c r="E957" s="17"/>
      <c r="F957" s="15"/>
      <c r="G957" s="18"/>
      <c r="H957" s="25"/>
      <c r="I957" s="20"/>
      <c r="J957" s="20"/>
      <c r="K957" s="21"/>
      <c r="L957" s="22"/>
      <c r="M957" s="20">
        <f t="shared" si="43"/>
        <v>0</v>
      </c>
      <c r="N957" s="23">
        <f t="shared" si="44"/>
        <v>0</v>
      </c>
    </row>
    <row r="958" spans="2:14" s="24" customFormat="1" x14ac:dyDescent="0.35">
      <c r="B958" s="14"/>
      <c r="C958" s="15"/>
      <c r="D958" s="16" t="e">
        <f t="shared" si="42"/>
        <v>#DIV/0!</v>
      </c>
      <c r="E958" s="17"/>
      <c r="F958" s="15"/>
      <c r="G958" s="18"/>
      <c r="H958" s="25"/>
      <c r="I958" s="20"/>
      <c r="J958" s="20"/>
      <c r="K958" s="21"/>
      <c r="L958" s="22"/>
      <c r="M958" s="20">
        <f t="shared" si="43"/>
        <v>0</v>
      </c>
      <c r="N958" s="23">
        <f t="shared" si="44"/>
        <v>0</v>
      </c>
    </row>
    <row r="959" spans="2:14" s="24" customFormat="1" x14ac:dyDescent="0.35">
      <c r="B959" s="14"/>
      <c r="C959" s="15"/>
      <c r="D959" s="16" t="e">
        <f t="shared" si="42"/>
        <v>#DIV/0!</v>
      </c>
      <c r="E959" s="17"/>
      <c r="F959" s="15"/>
      <c r="G959" s="18"/>
      <c r="H959" s="25"/>
      <c r="I959" s="20"/>
      <c r="J959" s="20"/>
      <c r="K959" s="21"/>
      <c r="L959" s="22"/>
      <c r="M959" s="20">
        <f t="shared" si="43"/>
        <v>0</v>
      </c>
      <c r="N959" s="23">
        <f t="shared" si="44"/>
        <v>0</v>
      </c>
    </row>
    <row r="960" spans="2:14" s="24" customFormat="1" x14ac:dyDescent="0.35">
      <c r="B960" s="14"/>
      <c r="C960" s="15"/>
      <c r="D960" s="16" t="e">
        <f t="shared" si="42"/>
        <v>#DIV/0!</v>
      </c>
      <c r="E960" s="17"/>
      <c r="F960" s="15"/>
      <c r="G960" s="18"/>
      <c r="H960" s="25"/>
      <c r="I960" s="20"/>
      <c r="J960" s="20"/>
      <c r="K960" s="21"/>
      <c r="L960" s="22"/>
      <c r="M960" s="20">
        <f t="shared" si="43"/>
        <v>0</v>
      </c>
      <c r="N960" s="23">
        <f t="shared" si="44"/>
        <v>0</v>
      </c>
    </row>
    <row r="961" spans="2:14" s="24" customFormat="1" x14ac:dyDescent="0.35">
      <c r="B961" s="14"/>
      <c r="C961" s="15"/>
      <c r="D961" s="16" t="e">
        <f t="shared" si="42"/>
        <v>#DIV/0!</v>
      </c>
      <c r="E961" s="17"/>
      <c r="F961" s="15"/>
      <c r="G961" s="18"/>
      <c r="H961" s="25"/>
      <c r="I961" s="20"/>
      <c r="J961" s="20"/>
      <c r="K961" s="21"/>
      <c r="L961" s="22"/>
      <c r="M961" s="20">
        <f t="shared" si="43"/>
        <v>0</v>
      </c>
      <c r="N961" s="23">
        <f t="shared" si="44"/>
        <v>0</v>
      </c>
    </row>
    <row r="962" spans="2:14" s="24" customFormat="1" x14ac:dyDescent="0.35">
      <c r="B962" s="14"/>
      <c r="C962" s="15"/>
      <c r="D962" s="16" t="e">
        <f t="shared" si="42"/>
        <v>#DIV/0!</v>
      </c>
      <c r="E962" s="17"/>
      <c r="F962" s="15"/>
      <c r="G962" s="18"/>
      <c r="H962" s="25"/>
      <c r="I962" s="20"/>
      <c r="J962" s="20"/>
      <c r="K962" s="21"/>
      <c r="L962" s="22"/>
      <c r="M962" s="20">
        <f t="shared" si="43"/>
        <v>0</v>
      </c>
      <c r="N962" s="23">
        <f t="shared" si="44"/>
        <v>0</v>
      </c>
    </row>
    <row r="963" spans="2:14" s="24" customFormat="1" x14ac:dyDescent="0.35">
      <c r="B963" s="14"/>
      <c r="C963" s="15"/>
      <c r="D963" s="16" t="e">
        <f t="shared" si="42"/>
        <v>#DIV/0!</v>
      </c>
      <c r="E963" s="17"/>
      <c r="F963" s="15"/>
      <c r="G963" s="18"/>
      <c r="H963" s="25"/>
      <c r="I963" s="20"/>
      <c r="J963" s="20"/>
      <c r="K963" s="21"/>
      <c r="L963" s="22"/>
      <c r="M963" s="20">
        <f t="shared" si="43"/>
        <v>0</v>
      </c>
      <c r="N963" s="23">
        <f t="shared" si="44"/>
        <v>0</v>
      </c>
    </row>
    <row r="964" spans="2:14" s="24" customFormat="1" x14ac:dyDescent="0.35">
      <c r="B964" s="14"/>
      <c r="C964" s="15"/>
      <c r="D964" s="16" t="e">
        <f t="shared" ref="D964:D1004" si="45">SUMIF($C$3:$C$1004,C964,$M$3:$M$1004)/(SUMIF($C$3:$C$1004,C964,$J$3:$J$1004))</f>
        <v>#DIV/0!</v>
      </c>
      <c r="E964" s="17"/>
      <c r="F964" s="15"/>
      <c r="G964" s="18"/>
      <c r="H964" s="25"/>
      <c r="I964" s="20"/>
      <c r="J964" s="20"/>
      <c r="K964" s="21"/>
      <c r="L964" s="22"/>
      <c r="M964" s="20">
        <f t="shared" ref="M964:M1004" si="46">IF(L964="",I964,(MIN(J964,(L964*1.6*J964))))</f>
        <v>0</v>
      </c>
      <c r="N964" s="23">
        <f t="shared" ref="N964:N1004" si="47">IF(M964=0,0,(M964/J964))</f>
        <v>0</v>
      </c>
    </row>
    <row r="965" spans="2:14" s="24" customFormat="1" x14ac:dyDescent="0.35">
      <c r="B965" s="14"/>
      <c r="C965" s="15"/>
      <c r="D965" s="16" t="e">
        <f t="shared" si="45"/>
        <v>#DIV/0!</v>
      </c>
      <c r="E965" s="17"/>
      <c r="F965" s="15"/>
      <c r="G965" s="18"/>
      <c r="H965" s="25"/>
      <c r="I965" s="20"/>
      <c r="J965" s="20"/>
      <c r="K965" s="21"/>
      <c r="L965" s="22"/>
      <c r="M965" s="20">
        <f t="shared" si="46"/>
        <v>0</v>
      </c>
      <c r="N965" s="23">
        <f t="shared" si="47"/>
        <v>0</v>
      </c>
    </row>
    <row r="966" spans="2:14" s="24" customFormat="1" x14ac:dyDescent="0.35">
      <c r="B966" s="14"/>
      <c r="C966" s="15"/>
      <c r="D966" s="16" t="e">
        <f t="shared" si="45"/>
        <v>#DIV/0!</v>
      </c>
      <c r="E966" s="17"/>
      <c r="F966" s="15"/>
      <c r="G966" s="18"/>
      <c r="H966" s="25"/>
      <c r="I966" s="20"/>
      <c r="J966" s="20"/>
      <c r="K966" s="21"/>
      <c r="L966" s="22"/>
      <c r="M966" s="20">
        <f t="shared" si="46"/>
        <v>0</v>
      </c>
      <c r="N966" s="23">
        <f t="shared" si="47"/>
        <v>0</v>
      </c>
    </row>
    <row r="967" spans="2:14" s="24" customFormat="1" x14ac:dyDescent="0.35">
      <c r="B967" s="14"/>
      <c r="C967" s="15"/>
      <c r="D967" s="16" t="e">
        <f t="shared" si="45"/>
        <v>#DIV/0!</v>
      </c>
      <c r="E967" s="17"/>
      <c r="F967" s="15"/>
      <c r="G967" s="18"/>
      <c r="H967" s="25"/>
      <c r="I967" s="20"/>
      <c r="J967" s="20"/>
      <c r="K967" s="21"/>
      <c r="L967" s="22"/>
      <c r="M967" s="20">
        <f t="shared" si="46"/>
        <v>0</v>
      </c>
      <c r="N967" s="23">
        <f t="shared" si="47"/>
        <v>0</v>
      </c>
    </row>
    <row r="968" spans="2:14" s="24" customFormat="1" x14ac:dyDescent="0.35">
      <c r="B968" s="14"/>
      <c r="C968" s="15"/>
      <c r="D968" s="16" t="e">
        <f t="shared" si="45"/>
        <v>#DIV/0!</v>
      </c>
      <c r="E968" s="17"/>
      <c r="F968" s="15"/>
      <c r="G968" s="18"/>
      <c r="H968" s="25"/>
      <c r="I968" s="20"/>
      <c r="J968" s="20"/>
      <c r="K968" s="21"/>
      <c r="L968" s="22"/>
      <c r="M968" s="20">
        <f t="shared" si="46"/>
        <v>0</v>
      </c>
      <c r="N968" s="23">
        <f t="shared" si="47"/>
        <v>0</v>
      </c>
    </row>
    <row r="969" spans="2:14" s="24" customFormat="1" x14ac:dyDescent="0.35">
      <c r="B969" s="14"/>
      <c r="C969" s="15"/>
      <c r="D969" s="16" t="e">
        <f t="shared" si="45"/>
        <v>#DIV/0!</v>
      </c>
      <c r="E969" s="17"/>
      <c r="F969" s="15"/>
      <c r="G969" s="18"/>
      <c r="H969" s="25"/>
      <c r="I969" s="20"/>
      <c r="J969" s="20"/>
      <c r="K969" s="21"/>
      <c r="L969" s="22"/>
      <c r="M969" s="20">
        <f t="shared" si="46"/>
        <v>0</v>
      </c>
      <c r="N969" s="23">
        <f t="shared" si="47"/>
        <v>0</v>
      </c>
    </row>
    <row r="970" spans="2:14" s="24" customFormat="1" x14ac:dyDescent="0.35">
      <c r="B970" s="14"/>
      <c r="C970" s="15"/>
      <c r="D970" s="16" t="e">
        <f t="shared" si="45"/>
        <v>#DIV/0!</v>
      </c>
      <c r="E970" s="17"/>
      <c r="F970" s="15"/>
      <c r="G970" s="18"/>
      <c r="H970" s="25"/>
      <c r="I970" s="20"/>
      <c r="J970" s="20"/>
      <c r="K970" s="21"/>
      <c r="L970" s="22"/>
      <c r="M970" s="20">
        <f t="shared" si="46"/>
        <v>0</v>
      </c>
      <c r="N970" s="23">
        <f t="shared" si="47"/>
        <v>0</v>
      </c>
    </row>
    <row r="971" spans="2:14" s="24" customFormat="1" x14ac:dyDescent="0.35">
      <c r="B971" s="14"/>
      <c r="C971" s="15"/>
      <c r="D971" s="16" t="e">
        <f t="shared" si="45"/>
        <v>#DIV/0!</v>
      </c>
      <c r="E971" s="17"/>
      <c r="F971" s="15"/>
      <c r="G971" s="18"/>
      <c r="H971" s="25"/>
      <c r="I971" s="20"/>
      <c r="J971" s="20"/>
      <c r="K971" s="21"/>
      <c r="L971" s="22"/>
      <c r="M971" s="20">
        <f t="shared" si="46"/>
        <v>0</v>
      </c>
      <c r="N971" s="23">
        <f t="shared" si="47"/>
        <v>0</v>
      </c>
    </row>
    <row r="972" spans="2:14" s="24" customFormat="1" x14ac:dyDescent="0.35">
      <c r="B972" s="14"/>
      <c r="C972" s="15"/>
      <c r="D972" s="16" t="e">
        <f t="shared" si="45"/>
        <v>#DIV/0!</v>
      </c>
      <c r="E972" s="17"/>
      <c r="F972" s="15"/>
      <c r="G972" s="18"/>
      <c r="H972" s="25"/>
      <c r="I972" s="20"/>
      <c r="J972" s="20"/>
      <c r="K972" s="21"/>
      <c r="L972" s="22"/>
      <c r="M972" s="20">
        <f t="shared" si="46"/>
        <v>0</v>
      </c>
      <c r="N972" s="23">
        <f t="shared" si="47"/>
        <v>0</v>
      </c>
    </row>
    <row r="973" spans="2:14" s="24" customFormat="1" x14ac:dyDescent="0.35">
      <c r="B973" s="14"/>
      <c r="C973" s="15"/>
      <c r="D973" s="16" t="e">
        <f t="shared" si="45"/>
        <v>#DIV/0!</v>
      </c>
      <c r="E973" s="17"/>
      <c r="F973" s="15"/>
      <c r="G973" s="18"/>
      <c r="H973" s="25"/>
      <c r="I973" s="20"/>
      <c r="J973" s="20"/>
      <c r="K973" s="21"/>
      <c r="L973" s="22"/>
      <c r="M973" s="20">
        <f t="shared" si="46"/>
        <v>0</v>
      </c>
      <c r="N973" s="23">
        <f t="shared" si="47"/>
        <v>0</v>
      </c>
    </row>
    <row r="974" spans="2:14" s="24" customFormat="1" x14ac:dyDescent="0.35">
      <c r="B974" s="14"/>
      <c r="C974" s="15"/>
      <c r="D974" s="16" t="e">
        <f t="shared" si="45"/>
        <v>#DIV/0!</v>
      </c>
      <c r="E974" s="17"/>
      <c r="F974" s="15"/>
      <c r="G974" s="18"/>
      <c r="H974" s="25"/>
      <c r="I974" s="20"/>
      <c r="J974" s="20"/>
      <c r="K974" s="21"/>
      <c r="L974" s="22"/>
      <c r="M974" s="20">
        <f t="shared" si="46"/>
        <v>0</v>
      </c>
      <c r="N974" s="23">
        <f t="shared" si="47"/>
        <v>0</v>
      </c>
    </row>
    <row r="975" spans="2:14" s="24" customFormat="1" x14ac:dyDescent="0.35">
      <c r="B975" s="14"/>
      <c r="C975" s="15"/>
      <c r="D975" s="16" t="e">
        <f t="shared" si="45"/>
        <v>#DIV/0!</v>
      </c>
      <c r="E975" s="17"/>
      <c r="F975" s="15"/>
      <c r="G975" s="18"/>
      <c r="H975" s="25"/>
      <c r="I975" s="20"/>
      <c r="J975" s="20"/>
      <c r="K975" s="21"/>
      <c r="L975" s="22"/>
      <c r="M975" s="20">
        <f t="shared" si="46"/>
        <v>0</v>
      </c>
      <c r="N975" s="23">
        <f t="shared" si="47"/>
        <v>0</v>
      </c>
    </row>
    <row r="976" spans="2:14" s="24" customFormat="1" x14ac:dyDescent="0.35">
      <c r="B976" s="14"/>
      <c r="C976" s="15"/>
      <c r="D976" s="16" t="e">
        <f t="shared" si="45"/>
        <v>#DIV/0!</v>
      </c>
      <c r="E976" s="17"/>
      <c r="F976" s="15"/>
      <c r="G976" s="18"/>
      <c r="H976" s="25"/>
      <c r="I976" s="20"/>
      <c r="J976" s="20"/>
      <c r="K976" s="21"/>
      <c r="L976" s="22"/>
      <c r="M976" s="20">
        <f t="shared" si="46"/>
        <v>0</v>
      </c>
      <c r="N976" s="23">
        <f t="shared" si="47"/>
        <v>0</v>
      </c>
    </row>
    <row r="977" spans="2:14" s="24" customFormat="1" x14ac:dyDescent="0.35">
      <c r="B977" s="14"/>
      <c r="C977" s="15"/>
      <c r="D977" s="16" t="e">
        <f t="shared" si="45"/>
        <v>#DIV/0!</v>
      </c>
      <c r="E977" s="17"/>
      <c r="F977" s="15"/>
      <c r="G977" s="18"/>
      <c r="H977" s="25"/>
      <c r="I977" s="20"/>
      <c r="J977" s="20"/>
      <c r="K977" s="21"/>
      <c r="L977" s="22"/>
      <c r="M977" s="20">
        <f t="shared" si="46"/>
        <v>0</v>
      </c>
      <c r="N977" s="23">
        <f t="shared" si="47"/>
        <v>0</v>
      </c>
    </row>
    <row r="978" spans="2:14" s="24" customFormat="1" x14ac:dyDescent="0.35">
      <c r="B978" s="14"/>
      <c r="C978" s="15"/>
      <c r="D978" s="16" t="e">
        <f t="shared" si="45"/>
        <v>#DIV/0!</v>
      </c>
      <c r="E978" s="17"/>
      <c r="F978" s="15"/>
      <c r="G978" s="18"/>
      <c r="H978" s="25"/>
      <c r="I978" s="20"/>
      <c r="J978" s="20"/>
      <c r="K978" s="21"/>
      <c r="L978" s="22"/>
      <c r="M978" s="20">
        <f t="shared" si="46"/>
        <v>0</v>
      </c>
      <c r="N978" s="23">
        <f t="shared" si="47"/>
        <v>0</v>
      </c>
    </row>
    <row r="979" spans="2:14" s="24" customFormat="1" x14ac:dyDescent="0.35">
      <c r="B979" s="14"/>
      <c r="C979" s="15"/>
      <c r="D979" s="16" t="e">
        <f t="shared" si="45"/>
        <v>#DIV/0!</v>
      </c>
      <c r="E979" s="17"/>
      <c r="F979" s="15"/>
      <c r="G979" s="18"/>
      <c r="H979" s="25"/>
      <c r="I979" s="20"/>
      <c r="J979" s="20"/>
      <c r="K979" s="21"/>
      <c r="L979" s="22"/>
      <c r="M979" s="20">
        <f t="shared" si="46"/>
        <v>0</v>
      </c>
      <c r="N979" s="23">
        <f t="shared" si="47"/>
        <v>0</v>
      </c>
    </row>
    <row r="980" spans="2:14" s="24" customFormat="1" x14ac:dyDescent="0.35">
      <c r="B980" s="14"/>
      <c r="C980" s="15"/>
      <c r="D980" s="16" t="e">
        <f t="shared" si="45"/>
        <v>#DIV/0!</v>
      </c>
      <c r="E980" s="17"/>
      <c r="F980" s="15"/>
      <c r="G980" s="18"/>
      <c r="H980" s="25"/>
      <c r="I980" s="20"/>
      <c r="J980" s="20"/>
      <c r="K980" s="21"/>
      <c r="L980" s="22"/>
      <c r="M980" s="20">
        <f t="shared" si="46"/>
        <v>0</v>
      </c>
      <c r="N980" s="23">
        <f t="shared" si="47"/>
        <v>0</v>
      </c>
    </row>
    <row r="981" spans="2:14" s="24" customFormat="1" x14ac:dyDescent="0.35">
      <c r="B981" s="14"/>
      <c r="C981" s="15"/>
      <c r="D981" s="16" t="e">
        <f t="shared" si="45"/>
        <v>#DIV/0!</v>
      </c>
      <c r="E981" s="17"/>
      <c r="F981" s="15"/>
      <c r="G981" s="18"/>
      <c r="H981" s="25"/>
      <c r="I981" s="20"/>
      <c r="J981" s="20"/>
      <c r="K981" s="21"/>
      <c r="L981" s="22"/>
      <c r="M981" s="20">
        <f t="shared" si="46"/>
        <v>0</v>
      </c>
      <c r="N981" s="23">
        <f t="shared" si="47"/>
        <v>0</v>
      </c>
    </row>
    <row r="982" spans="2:14" s="24" customFormat="1" x14ac:dyDescent="0.35">
      <c r="B982" s="14"/>
      <c r="C982" s="15"/>
      <c r="D982" s="16" t="e">
        <f t="shared" si="45"/>
        <v>#DIV/0!</v>
      </c>
      <c r="E982" s="17"/>
      <c r="F982" s="15"/>
      <c r="G982" s="18"/>
      <c r="H982" s="25"/>
      <c r="I982" s="20"/>
      <c r="J982" s="20"/>
      <c r="K982" s="21"/>
      <c r="L982" s="22"/>
      <c r="M982" s="20">
        <f t="shared" si="46"/>
        <v>0</v>
      </c>
      <c r="N982" s="23">
        <f t="shared" si="47"/>
        <v>0</v>
      </c>
    </row>
    <row r="983" spans="2:14" s="24" customFormat="1" x14ac:dyDescent="0.35">
      <c r="B983" s="14"/>
      <c r="C983" s="15"/>
      <c r="D983" s="16" t="e">
        <f t="shared" si="45"/>
        <v>#DIV/0!</v>
      </c>
      <c r="E983" s="17"/>
      <c r="F983" s="15"/>
      <c r="G983" s="18"/>
      <c r="H983" s="25"/>
      <c r="I983" s="20"/>
      <c r="J983" s="20"/>
      <c r="K983" s="21"/>
      <c r="L983" s="22"/>
      <c r="M983" s="20">
        <f t="shared" si="46"/>
        <v>0</v>
      </c>
      <c r="N983" s="23">
        <f t="shared" si="47"/>
        <v>0</v>
      </c>
    </row>
    <row r="984" spans="2:14" s="24" customFormat="1" x14ac:dyDescent="0.35">
      <c r="B984" s="14"/>
      <c r="C984" s="15"/>
      <c r="D984" s="16" t="e">
        <f t="shared" si="45"/>
        <v>#DIV/0!</v>
      </c>
      <c r="E984" s="17"/>
      <c r="F984" s="15"/>
      <c r="G984" s="18"/>
      <c r="H984" s="25"/>
      <c r="I984" s="20"/>
      <c r="J984" s="20"/>
      <c r="K984" s="21"/>
      <c r="L984" s="22"/>
      <c r="M984" s="20">
        <f t="shared" si="46"/>
        <v>0</v>
      </c>
      <c r="N984" s="23">
        <f t="shared" si="47"/>
        <v>0</v>
      </c>
    </row>
    <row r="985" spans="2:14" s="24" customFormat="1" x14ac:dyDescent="0.35">
      <c r="B985" s="14"/>
      <c r="C985" s="15"/>
      <c r="D985" s="16" t="e">
        <f t="shared" si="45"/>
        <v>#DIV/0!</v>
      </c>
      <c r="E985" s="17"/>
      <c r="F985" s="15"/>
      <c r="G985" s="18"/>
      <c r="H985" s="25"/>
      <c r="I985" s="20"/>
      <c r="J985" s="20"/>
      <c r="K985" s="21"/>
      <c r="L985" s="22"/>
      <c r="M985" s="20">
        <f t="shared" si="46"/>
        <v>0</v>
      </c>
      <c r="N985" s="23">
        <f t="shared" si="47"/>
        <v>0</v>
      </c>
    </row>
    <row r="986" spans="2:14" s="24" customFormat="1" x14ac:dyDescent="0.35">
      <c r="B986" s="14"/>
      <c r="C986" s="15"/>
      <c r="D986" s="16" t="e">
        <f t="shared" si="45"/>
        <v>#DIV/0!</v>
      </c>
      <c r="E986" s="17"/>
      <c r="F986" s="15"/>
      <c r="G986" s="18"/>
      <c r="H986" s="25"/>
      <c r="I986" s="20"/>
      <c r="J986" s="20"/>
      <c r="K986" s="21"/>
      <c r="L986" s="22"/>
      <c r="M986" s="20">
        <f t="shared" si="46"/>
        <v>0</v>
      </c>
      <c r="N986" s="23">
        <f t="shared" si="47"/>
        <v>0</v>
      </c>
    </row>
    <row r="987" spans="2:14" s="24" customFormat="1" x14ac:dyDescent="0.35">
      <c r="B987" s="14"/>
      <c r="C987" s="15"/>
      <c r="D987" s="16" t="e">
        <f t="shared" si="45"/>
        <v>#DIV/0!</v>
      </c>
      <c r="E987" s="17"/>
      <c r="F987" s="15"/>
      <c r="G987" s="18"/>
      <c r="H987" s="25"/>
      <c r="I987" s="20"/>
      <c r="J987" s="20"/>
      <c r="K987" s="21"/>
      <c r="L987" s="22"/>
      <c r="M987" s="20">
        <f t="shared" si="46"/>
        <v>0</v>
      </c>
      <c r="N987" s="23">
        <f t="shared" si="47"/>
        <v>0</v>
      </c>
    </row>
    <row r="988" spans="2:14" s="24" customFormat="1" x14ac:dyDescent="0.35">
      <c r="B988" s="14"/>
      <c r="C988" s="15"/>
      <c r="D988" s="16" t="e">
        <f t="shared" si="45"/>
        <v>#DIV/0!</v>
      </c>
      <c r="E988" s="17"/>
      <c r="F988" s="15"/>
      <c r="G988" s="18"/>
      <c r="H988" s="25"/>
      <c r="I988" s="20"/>
      <c r="J988" s="20"/>
      <c r="K988" s="21"/>
      <c r="L988" s="22"/>
      <c r="M988" s="20">
        <f t="shared" si="46"/>
        <v>0</v>
      </c>
      <c r="N988" s="23">
        <f t="shared" si="47"/>
        <v>0</v>
      </c>
    </row>
    <row r="989" spans="2:14" s="24" customFormat="1" x14ac:dyDescent="0.35">
      <c r="B989" s="14"/>
      <c r="C989" s="15"/>
      <c r="D989" s="16" t="e">
        <f t="shared" si="45"/>
        <v>#DIV/0!</v>
      </c>
      <c r="E989" s="17"/>
      <c r="F989" s="15"/>
      <c r="G989" s="18"/>
      <c r="H989" s="25"/>
      <c r="I989" s="20"/>
      <c r="J989" s="20"/>
      <c r="K989" s="21"/>
      <c r="L989" s="22"/>
      <c r="M989" s="20">
        <f t="shared" si="46"/>
        <v>0</v>
      </c>
      <c r="N989" s="23">
        <f t="shared" si="47"/>
        <v>0</v>
      </c>
    </row>
    <row r="990" spans="2:14" s="24" customFormat="1" x14ac:dyDescent="0.35">
      <c r="B990" s="14"/>
      <c r="C990" s="15"/>
      <c r="D990" s="16" t="e">
        <f t="shared" si="45"/>
        <v>#DIV/0!</v>
      </c>
      <c r="E990" s="17"/>
      <c r="F990" s="15"/>
      <c r="G990" s="18"/>
      <c r="H990" s="25"/>
      <c r="I990" s="20"/>
      <c r="J990" s="20"/>
      <c r="K990" s="21"/>
      <c r="L990" s="22"/>
      <c r="M990" s="20">
        <f t="shared" si="46"/>
        <v>0</v>
      </c>
      <c r="N990" s="23">
        <f t="shared" si="47"/>
        <v>0</v>
      </c>
    </row>
    <row r="991" spans="2:14" s="24" customFormat="1" x14ac:dyDescent="0.35">
      <c r="B991" s="14"/>
      <c r="C991" s="15"/>
      <c r="D991" s="16" t="e">
        <f t="shared" si="45"/>
        <v>#DIV/0!</v>
      </c>
      <c r="E991" s="17"/>
      <c r="F991" s="15"/>
      <c r="G991" s="18"/>
      <c r="H991" s="25"/>
      <c r="I991" s="20"/>
      <c r="J991" s="20"/>
      <c r="K991" s="21"/>
      <c r="L991" s="22"/>
      <c r="M991" s="20">
        <f t="shared" si="46"/>
        <v>0</v>
      </c>
      <c r="N991" s="23">
        <f t="shared" si="47"/>
        <v>0</v>
      </c>
    </row>
    <row r="992" spans="2:14" s="24" customFormat="1" x14ac:dyDescent="0.35">
      <c r="B992" s="14"/>
      <c r="C992" s="15"/>
      <c r="D992" s="16" t="e">
        <f t="shared" si="45"/>
        <v>#DIV/0!</v>
      </c>
      <c r="E992" s="17"/>
      <c r="F992" s="15"/>
      <c r="G992" s="18"/>
      <c r="H992" s="25"/>
      <c r="I992" s="20"/>
      <c r="J992" s="20"/>
      <c r="K992" s="21"/>
      <c r="L992" s="22"/>
      <c r="M992" s="20">
        <f t="shared" si="46"/>
        <v>0</v>
      </c>
      <c r="N992" s="23">
        <f t="shared" si="47"/>
        <v>0</v>
      </c>
    </row>
    <row r="993" spans="2:14" s="24" customFormat="1" x14ac:dyDescent="0.35">
      <c r="B993" s="14"/>
      <c r="C993" s="15"/>
      <c r="D993" s="16" t="e">
        <f t="shared" si="45"/>
        <v>#DIV/0!</v>
      </c>
      <c r="E993" s="17"/>
      <c r="F993" s="15"/>
      <c r="G993" s="18"/>
      <c r="H993" s="25"/>
      <c r="I993" s="20"/>
      <c r="J993" s="20"/>
      <c r="K993" s="21"/>
      <c r="L993" s="22"/>
      <c r="M993" s="20">
        <f t="shared" si="46"/>
        <v>0</v>
      </c>
      <c r="N993" s="23">
        <f t="shared" si="47"/>
        <v>0</v>
      </c>
    </row>
    <row r="994" spans="2:14" s="24" customFormat="1" x14ac:dyDescent="0.35">
      <c r="B994" s="14"/>
      <c r="C994" s="15"/>
      <c r="D994" s="16" t="e">
        <f t="shared" si="45"/>
        <v>#DIV/0!</v>
      </c>
      <c r="E994" s="17"/>
      <c r="F994" s="15"/>
      <c r="G994" s="18"/>
      <c r="H994" s="25"/>
      <c r="I994" s="20"/>
      <c r="J994" s="20"/>
      <c r="K994" s="21"/>
      <c r="L994" s="22"/>
      <c r="M994" s="20">
        <f t="shared" si="46"/>
        <v>0</v>
      </c>
      <c r="N994" s="23">
        <f t="shared" si="47"/>
        <v>0</v>
      </c>
    </row>
    <row r="995" spans="2:14" s="24" customFormat="1" x14ac:dyDescent="0.35">
      <c r="B995" s="14"/>
      <c r="C995" s="15"/>
      <c r="D995" s="16" t="e">
        <f t="shared" si="45"/>
        <v>#DIV/0!</v>
      </c>
      <c r="E995" s="17"/>
      <c r="F995" s="15"/>
      <c r="G995" s="18"/>
      <c r="H995" s="25"/>
      <c r="I995" s="20"/>
      <c r="J995" s="20"/>
      <c r="K995" s="21"/>
      <c r="L995" s="22"/>
      <c r="M995" s="20">
        <f t="shared" si="46"/>
        <v>0</v>
      </c>
      <c r="N995" s="23">
        <f t="shared" si="47"/>
        <v>0</v>
      </c>
    </row>
    <row r="996" spans="2:14" s="24" customFormat="1" x14ac:dyDescent="0.35">
      <c r="B996" s="14"/>
      <c r="C996" s="15"/>
      <c r="D996" s="16" t="e">
        <f t="shared" si="45"/>
        <v>#DIV/0!</v>
      </c>
      <c r="E996" s="17"/>
      <c r="F996" s="15"/>
      <c r="G996" s="18"/>
      <c r="H996" s="25"/>
      <c r="I996" s="20"/>
      <c r="J996" s="20"/>
      <c r="K996" s="21"/>
      <c r="L996" s="22"/>
      <c r="M996" s="20">
        <f t="shared" si="46"/>
        <v>0</v>
      </c>
      <c r="N996" s="23">
        <f t="shared" si="47"/>
        <v>0</v>
      </c>
    </row>
    <row r="997" spans="2:14" s="24" customFormat="1" x14ac:dyDescent="0.35">
      <c r="B997" s="14"/>
      <c r="C997" s="15"/>
      <c r="D997" s="16" t="e">
        <f t="shared" si="45"/>
        <v>#DIV/0!</v>
      </c>
      <c r="E997" s="17"/>
      <c r="F997" s="15"/>
      <c r="G997" s="18"/>
      <c r="H997" s="25"/>
      <c r="I997" s="20"/>
      <c r="J997" s="20"/>
      <c r="K997" s="21"/>
      <c r="L997" s="22"/>
      <c r="M997" s="20">
        <f t="shared" si="46"/>
        <v>0</v>
      </c>
      <c r="N997" s="23">
        <f t="shared" si="47"/>
        <v>0</v>
      </c>
    </row>
    <row r="998" spans="2:14" s="24" customFormat="1" x14ac:dyDescent="0.35">
      <c r="B998" s="14"/>
      <c r="C998" s="15"/>
      <c r="D998" s="16" t="e">
        <f t="shared" si="45"/>
        <v>#DIV/0!</v>
      </c>
      <c r="E998" s="17"/>
      <c r="F998" s="15"/>
      <c r="G998" s="18"/>
      <c r="H998" s="25"/>
      <c r="I998" s="20"/>
      <c r="J998" s="20"/>
      <c r="K998" s="21"/>
      <c r="L998" s="22"/>
      <c r="M998" s="20">
        <f t="shared" si="46"/>
        <v>0</v>
      </c>
      <c r="N998" s="23">
        <f t="shared" si="47"/>
        <v>0</v>
      </c>
    </row>
    <row r="999" spans="2:14" s="24" customFormat="1" x14ac:dyDescent="0.35">
      <c r="B999" s="14"/>
      <c r="C999" s="15"/>
      <c r="D999" s="16" t="e">
        <f t="shared" si="45"/>
        <v>#DIV/0!</v>
      </c>
      <c r="E999" s="17"/>
      <c r="F999" s="15"/>
      <c r="G999" s="18"/>
      <c r="H999" s="25"/>
      <c r="I999" s="20"/>
      <c r="J999" s="20"/>
      <c r="K999" s="21"/>
      <c r="L999" s="22"/>
      <c r="M999" s="20">
        <f t="shared" si="46"/>
        <v>0</v>
      </c>
      <c r="N999" s="23">
        <f t="shared" si="47"/>
        <v>0</v>
      </c>
    </row>
    <row r="1000" spans="2:14" s="24" customFormat="1" x14ac:dyDescent="0.35">
      <c r="B1000" s="14"/>
      <c r="C1000" s="15"/>
      <c r="D1000" s="16" t="e">
        <f t="shared" si="45"/>
        <v>#DIV/0!</v>
      </c>
      <c r="E1000" s="17"/>
      <c r="F1000" s="15"/>
      <c r="G1000" s="18"/>
      <c r="H1000" s="25"/>
      <c r="I1000" s="20"/>
      <c r="J1000" s="20"/>
      <c r="K1000" s="21"/>
      <c r="L1000" s="22"/>
      <c r="M1000" s="20">
        <f t="shared" si="46"/>
        <v>0</v>
      </c>
      <c r="N1000" s="23">
        <f t="shared" si="47"/>
        <v>0</v>
      </c>
    </row>
    <row r="1001" spans="2:14" s="24" customFormat="1" x14ac:dyDescent="0.35">
      <c r="B1001" s="14"/>
      <c r="C1001" s="15"/>
      <c r="D1001" s="16" t="e">
        <f t="shared" si="45"/>
        <v>#DIV/0!</v>
      </c>
      <c r="E1001" s="17"/>
      <c r="F1001" s="15"/>
      <c r="G1001" s="18"/>
      <c r="H1001" s="25"/>
      <c r="I1001" s="20"/>
      <c r="J1001" s="20"/>
      <c r="K1001" s="21"/>
      <c r="L1001" s="22"/>
      <c r="M1001" s="20">
        <f t="shared" si="46"/>
        <v>0</v>
      </c>
      <c r="N1001" s="23">
        <f t="shared" si="47"/>
        <v>0</v>
      </c>
    </row>
    <row r="1002" spans="2:14" s="24" customFormat="1" x14ac:dyDescent="0.35">
      <c r="B1002" s="14"/>
      <c r="C1002" s="15"/>
      <c r="D1002" s="16" t="e">
        <f t="shared" si="45"/>
        <v>#DIV/0!</v>
      </c>
      <c r="E1002" s="17"/>
      <c r="F1002" s="15"/>
      <c r="G1002" s="18"/>
      <c r="H1002" s="25"/>
      <c r="I1002" s="20"/>
      <c r="J1002" s="20"/>
      <c r="K1002" s="21"/>
      <c r="L1002" s="22"/>
      <c r="M1002" s="20">
        <f t="shared" si="46"/>
        <v>0</v>
      </c>
      <c r="N1002" s="23">
        <f t="shared" si="47"/>
        <v>0</v>
      </c>
    </row>
    <row r="1003" spans="2:14" s="24" customFormat="1" x14ac:dyDescent="0.35">
      <c r="B1003" s="14"/>
      <c r="C1003" s="15"/>
      <c r="D1003" s="16" t="e">
        <f t="shared" si="45"/>
        <v>#DIV/0!</v>
      </c>
      <c r="E1003" s="17"/>
      <c r="F1003" s="15"/>
      <c r="G1003" s="18"/>
      <c r="H1003" s="25"/>
      <c r="I1003" s="20"/>
      <c r="J1003" s="20"/>
      <c r="K1003" s="21"/>
      <c r="L1003" s="22"/>
      <c r="M1003" s="20">
        <f t="shared" si="46"/>
        <v>0</v>
      </c>
      <c r="N1003" s="23">
        <f t="shared" si="47"/>
        <v>0</v>
      </c>
    </row>
    <row r="1004" spans="2:14" s="24" customFormat="1" x14ac:dyDescent="0.35">
      <c r="B1004" s="14"/>
      <c r="C1004" s="15"/>
      <c r="D1004" s="16" t="e">
        <f t="shared" si="45"/>
        <v>#DIV/0!</v>
      </c>
      <c r="E1004" s="17"/>
      <c r="F1004" s="15"/>
      <c r="G1004" s="18"/>
      <c r="H1004" s="25"/>
      <c r="I1004" s="20"/>
      <c r="J1004" s="20"/>
      <c r="K1004" s="21"/>
      <c r="L1004" s="22"/>
      <c r="M1004" s="20">
        <f t="shared" si="46"/>
        <v>0</v>
      </c>
      <c r="N1004" s="23">
        <f t="shared" si="47"/>
        <v>0</v>
      </c>
    </row>
  </sheetData>
  <mergeCells count="1">
    <mergeCell ref="B1:N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259"/>
  <sheetViews>
    <sheetView zoomScaleNormal="100" zoomScalePageLayoutView="166" workbookViewId="0">
      <pane ySplit="1" topLeftCell="A23" activePane="bottomLeft" state="frozen"/>
      <selection sqref="A1:XFD1048576"/>
      <selection pane="bottomLeft" sqref="A1:XFD1048576"/>
    </sheetView>
  </sheetViews>
  <sheetFormatPr defaultColWidth="8.81640625" defaultRowHeight="12.5" x14ac:dyDescent="0.3"/>
  <cols>
    <col min="1" max="1" width="16.54296875" style="31" customWidth="1"/>
    <col min="2" max="2" width="23.453125" style="31" hidden="1" customWidth="1"/>
    <col min="3" max="3" width="17.26953125" style="31" hidden="1" customWidth="1"/>
    <col min="4" max="4" width="15.54296875" style="31" hidden="1" customWidth="1"/>
    <col min="5" max="5" width="48.54296875" style="31" hidden="1" customWidth="1"/>
    <col min="6" max="6" width="14.26953125" style="31" hidden="1" customWidth="1"/>
    <col min="7" max="9" width="20.1796875" style="32" customWidth="1"/>
    <col min="10" max="10" width="16.81640625" style="32" bestFit="1" customWidth="1"/>
    <col min="11" max="11" width="12.81640625" style="31" customWidth="1"/>
    <col min="12" max="12" width="15.81640625" style="38" customWidth="1"/>
    <col min="13" max="13" width="15.54296875" style="32" customWidth="1"/>
    <col min="14" max="14" width="20.54296875" style="40" bestFit="1" customWidth="1"/>
    <col min="15" max="16384" width="8.81640625" style="31"/>
  </cols>
  <sheetData>
    <row r="1" spans="1:14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3</v>
      </c>
      <c r="H1" s="4" t="s">
        <v>7496</v>
      </c>
      <c r="I1" s="4" t="s">
        <v>7497</v>
      </c>
      <c r="J1" s="4" t="s">
        <v>2</v>
      </c>
      <c r="K1" s="5" t="s">
        <v>1</v>
      </c>
      <c r="L1" s="37" t="s">
        <v>0</v>
      </c>
      <c r="M1" s="4" t="s">
        <v>11</v>
      </c>
      <c r="N1" s="39" t="s">
        <v>12</v>
      </c>
    </row>
    <row r="2" spans="1:14" s="50" customFormat="1" ht="14.5" x14ac:dyDescent="0.35">
      <c r="A2" s="33" t="s">
        <v>4794</v>
      </c>
      <c r="B2" s="56" t="s">
        <v>77</v>
      </c>
      <c r="C2" s="49">
        <f t="shared" ref="C2:C31" si="0">SUMIF($B$2:$B$491,B2,$M$2:$M$491)/(SUMIF($B$2:$B$491,B2,$J$2:$J$491))</f>
        <v>0.85590751322751335</v>
      </c>
      <c r="D2" s="33">
        <v>61898</v>
      </c>
      <c r="E2" s="56" t="s">
        <v>506</v>
      </c>
      <c r="F2" s="54">
        <v>550006001433</v>
      </c>
      <c r="G2" s="67"/>
      <c r="H2" s="67">
        <v>203</v>
      </c>
      <c r="I2" s="67" t="b">
        <f t="shared" ref="I2:I65" si="1">G2=H2</f>
        <v>0</v>
      </c>
      <c r="J2" s="68">
        <v>444</v>
      </c>
      <c r="K2" s="41" t="s">
        <v>7483</v>
      </c>
      <c r="L2" s="42">
        <v>0.5887</v>
      </c>
      <c r="M2" s="51">
        <f t="shared" ref="M2:M65" si="2">IF(L2="",G2,(MIN(J2,(L2*1.6*J2))))</f>
        <v>418.21248000000003</v>
      </c>
      <c r="N2" s="49">
        <f t="shared" ref="N2:N65" si="3">IF(M2=0,0,(M2/J2))</f>
        <v>0.94192000000000009</v>
      </c>
    </row>
    <row r="3" spans="1:14" s="50" customFormat="1" ht="14.5" x14ac:dyDescent="0.35">
      <c r="A3" s="33" t="s">
        <v>4794</v>
      </c>
      <c r="B3" s="56" t="s">
        <v>77</v>
      </c>
      <c r="C3" s="49">
        <f t="shared" si="0"/>
        <v>0.85590751322751335</v>
      </c>
      <c r="D3" s="33">
        <v>61901</v>
      </c>
      <c r="E3" s="56" t="s">
        <v>508</v>
      </c>
      <c r="F3" s="54">
        <v>550006001454</v>
      </c>
      <c r="G3" s="67"/>
      <c r="H3" s="67">
        <v>291</v>
      </c>
      <c r="I3" s="67" t="b">
        <f t="shared" si="1"/>
        <v>0</v>
      </c>
      <c r="J3" s="68">
        <v>466</v>
      </c>
      <c r="K3" s="41" t="s">
        <v>7483</v>
      </c>
      <c r="L3" s="42">
        <v>0.5887</v>
      </c>
      <c r="M3" s="51">
        <f t="shared" si="2"/>
        <v>438.93472000000003</v>
      </c>
      <c r="N3" s="49">
        <f t="shared" si="3"/>
        <v>0.94192000000000009</v>
      </c>
    </row>
    <row r="4" spans="1:14" s="50" customFormat="1" ht="14.5" x14ac:dyDescent="0.35">
      <c r="A4" s="33" t="s">
        <v>4794</v>
      </c>
      <c r="B4" s="56" t="s">
        <v>77</v>
      </c>
      <c r="C4" s="49">
        <f t="shared" si="0"/>
        <v>0.85590751322751335</v>
      </c>
      <c r="D4" s="33">
        <v>61954</v>
      </c>
      <c r="E4" s="56" t="s">
        <v>509</v>
      </c>
      <c r="F4" s="54">
        <v>550006000010</v>
      </c>
      <c r="G4" s="67"/>
      <c r="H4" s="67">
        <v>50</v>
      </c>
      <c r="I4" s="67" t="b">
        <f t="shared" si="1"/>
        <v>0</v>
      </c>
      <c r="J4" s="68">
        <v>138</v>
      </c>
      <c r="K4" s="41" t="s">
        <v>7483</v>
      </c>
      <c r="L4" s="42">
        <v>0.5887</v>
      </c>
      <c r="M4" s="51">
        <f t="shared" si="2"/>
        <v>129.98496</v>
      </c>
      <c r="N4" s="49">
        <f t="shared" si="3"/>
        <v>0.94191999999999998</v>
      </c>
    </row>
    <row r="5" spans="1:14" s="50" customFormat="1" ht="14.5" x14ac:dyDescent="0.35">
      <c r="A5" s="33" t="s">
        <v>4803</v>
      </c>
      <c r="B5" s="56" t="s">
        <v>335</v>
      </c>
      <c r="C5" s="49">
        <f t="shared" si="0"/>
        <v>0.43886075416258569</v>
      </c>
      <c r="D5" s="33">
        <v>63235</v>
      </c>
      <c r="E5" s="56" t="s">
        <v>1686</v>
      </c>
      <c r="F5" s="54">
        <v>550039000049</v>
      </c>
      <c r="G5" s="67"/>
      <c r="H5" s="67">
        <v>228</v>
      </c>
      <c r="I5" s="67" t="b">
        <f t="shared" si="1"/>
        <v>0</v>
      </c>
      <c r="J5" s="68">
        <v>341</v>
      </c>
      <c r="K5" s="41" t="s">
        <v>7483</v>
      </c>
      <c r="L5" s="44">
        <v>0.44209999999999999</v>
      </c>
      <c r="M5" s="51">
        <f t="shared" si="2"/>
        <v>241.20975999999999</v>
      </c>
      <c r="N5" s="49">
        <f t="shared" si="3"/>
        <v>0.70735999999999999</v>
      </c>
    </row>
    <row r="6" spans="1:14" s="50" customFormat="1" ht="14.5" x14ac:dyDescent="0.35">
      <c r="A6" s="33" t="s">
        <v>4803</v>
      </c>
      <c r="B6" s="56" t="s">
        <v>335</v>
      </c>
      <c r="C6" s="49">
        <f t="shared" si="0"/>
        <v>0.43886075416258569</v>
      </c>
      <c r="D6" s="33">
        <v>63225</v>
      </c>
      <c r="E6" s="56" t="s">
        <v>727</v>
      </c>
      <c r="F6" s="54">
        <v>550039000050</v>
      </c>
      <c r="G6" s="67"/>
      <c r="H6" s="67">
        <v>128</v>
      </c>
      <c r="I6" s="67" t="b">
        <f t="shared" si="1"/>
        <v>0</v>
      </c>
      <c r="J6" s="68">
        <v>156</v>
      </c>
      <c r="K6" s="41" t="s">
        <v>7483</v>
      </c>
      <c r="L6" s="52">
        <v>0.64739999999999998</v>
      </c>
      <c r="M6" s="51">
        <f t="shared" si="2"/>
        <v>156</v>
      </c>
      <c r="N6" s="49">
        <f t="shared" si="3"/>
        <v>1</v>
      </c>
    </row>
    <row r="7" spans="1:14" s="50" customFormat="1" ht="14.5" x14ac:dyDescent="0.35">
      <c r="A7" s="33" t="s">
        <v>4816</v>
      </c>
      <c r="B7" s="56" t="s">
        <v>88</v>
      </c>
      <c r="C7" s="49">
        <f t="shared" si="0"/>
        <v>1</v>
      </c>
      <c r="D7" s="33">
        <v>63082</v>
      </c>
      <c r="E7" s="56" t="s">
        <v>555</v>
      </c>
      <c r="F7" s="54">
        <v>550090000120</v>
      </c>
      <c r="G7" s="67"/>
      <c r="H7" s="67">
        <v>149</v>
      </c>
      <c r="I7" s="67" t="b">
        <f t="shared" si="1"/>
        <v>0</v>
      </c>
      <c r="J7" s="68">
        <v>191</v>
      </c>
      <c r="K7" s="41" t="s">
        <v>7483</v>
      </c>
      <c r="L7" s="42">
        <v>0.63049999999999995</v>
      </c>
      <c r="M7" s="51">
        <f t="shared" si="2"/>
        <v>191</v>
      </c>
      <c r="N7" s="49">
        <f t="shared" si="3"/>
        <v>1</v>
      </c>
    </row>
    <row r="8" spans="1:14" s="50" customFormat="1" ht="14.5" x14ac:dyDescent="0.35">
      <c r="A8" s="33" t="s">
        <v>4816</v>
      </c>
      <c r="B8" s="56" t="s">
        <v>88</v>
      </c>
      <c r="C8" s="49">
        <f t="shared" si="0"/>
        <v>1</v>
      </c>
      <c r="D8" s="33">
        <v>63083</v>
      </c>
      <c r="E8" s="56" t="s">
        <v>556</v>
      </c>
      <c r="F8" s="54">
        <v>550090000121</v>
      </c>
      <c r="G8" s="67"/>
      <c r="H8" s="67">
        <v>61</v>
      </c>
      <c r="I8" s="67" t="b">
        <f t="shared" si="1"/>
        <v>0</v>
      </c>
      <c r="J8" s="68">
        <v>117</v>
      </c>
      <c r="K8" s="41" t="s">
        <v>7483</v>
      </c>
      <c r="L8" s="42">
        <v>0.63049999999999995</v>
      </c>
      <c r="M8" s="51">
        <f t="shared" si="2"/>
        <v>117</v>
      </c>
      <c r="N8" s="49">
        <f t="shared" si="3"/>
        <v>1</v>
      </c>
    </row>
    <row r="9" spans="1:14" s="50" customFormat="1" ht="14.5" x14ac:dyDescent="0.35">
      <c r="A9" s="33" t="s">
        <v>4816</v>
      </c>
      <c r="B9" s="56" t="s">
        <v>88</v>
      </c>
      <c r="C9" s="49">
        <f t="shared" si="0"/>
        <v>1</v>
      </c>
      <c r="D9" s="33">
        <v>226463</v>
      </c>
      <c r="E9" s="56" t="s">
        <v>557</v>
      </c>
      <c r="F9" s="54">
        <v>550090000082</v>
      </c>
      <c r="G9" s="67"/>
      <c r="H9" s="67">
        <v>58</v>
      </c>
      <c r="I9" s="67" t="b">
        <f t="shared" si="1"/>
        <v>0</v>
      </c>
      <c r="J9" s="68">
        <v>101</v>
      </c>
      <c r="K9" s="41" t="s">
        <v>7483</v>
      </c>
      <c r="L9" s="42">
        <v>0.63049999999999995</v>
      </c>
      <c r="M9" s="51">
        <f t="shared" si="2"/>
        <v>101</v>
      </c>
      <c r="N9" s="49">
        <f t="shared" si="3"/>
        <v>1</v>
      </c>
    </row>
    <row r="10" spans="1:14" s="50" customFormat="1" ht="14.5" x14ac:dyDescent="0.35">
      <c r="A10" s="33" t="s">
        <v>4816</v>
      </c>
      <c r="B10" s="56" t="s">
        <v>88</v>
      </c>
      <c r="C10" s="49">
        <f t="shared" si="0"/>
        <v>1</v>
      </c>
      <c r="D10" s="33">
        <v>63120</v>
      </c>
      <c r="E10" s="56" t="s">
        <v>558</v>
      </c>
      <c r="F10" s="54">
        <v>550090002358</v>
      </c>
      <c r="G10" s="67"/>
      <c r="H10" s="67">
        <v>11</v>
      </c>
      <c r="I10" s="67" t="b">
        <f t="shared" si="1"/>
        <v>0</v>
      </c>
      <c r="J10" s="68">
        <v>8</v>
      </c>
      <c r="K10" s="41" t="s">
        <v>7483</v>
      </c>
      <c r="L10" s="42">
        <v>0.63049999999999995</v>
      </c>
      <c r="M10" s="51">
        <f t="shared" si="2"/>
        <v>8</v>
      </c>
      <c r="N10" s="49">
        <f t="shared" si="3"/>
        <v>1</v>
      </c>
    </row>
    <row r="11" spans="1:14" s="50" customFormat="1" ht="14.5" x14ac:dyDescent="0.35">
      <c r="A11" s="33" t="s">
        <v>4821</v>
      </c>
      <c r="B11" s="56" t="s">
        <v>378</v>
      </c>
      <c r="C11" s="49">
        <f t="shared" si="0"/>
        <v>1</v>
      </c>
      <c r="D11" s="33">
        <v>61492</v>
      </c>
      <c r="E11" s="56" t="s">
        <v>1879</v>
      </c>
      <c r="F11" s="54">
        <v>550105000137</v>
      </c>
      <c r="G11" s="67"/>
      <c r="H11" s="67">
        <v>375</v>
      </c>
      <c r="I11" s="67" t="b">
        <f t="shared" si="1"/>
        <v>0</v>
      </c>
      <c r="J11" s="68">
        <v>509</v>
      </c>
      <c r="K11" s="41" t="s">
        <v>7483</v>
      </c>
      <c r="L11" s="42">
        <v>0.62519999999999998</v>
      </c>
      <c r="M11" s="51">
        <f t="shared" si="2"/>
        <v>509</v>
      </c>
      <c r="N11" s="49">
        <f t="shared" si="3"/>
        <v>1</v>
      </c>
    </row>
    <row r="12" spans="1:14" s="50" customFormat="1" ht="14.5" x14ac:dyDescent="0.35">
      <c r="A12" s="33" t="s">
        <v>4821</v>
      </c>
      <c r="B12" s="56" t="s">
        <v>378</v>
      </c>
      <c r="C12" s="49">
        <f t="shared" si="0"/>
        <v>1</v>
      </c>
      <c r="D12" s="33"/>
      <c r="E12" s="56" t="s">
        <v>1880</v>
      </c>
      <c r="F12" s="54">
        <v>550105002855</v>
      </c>
      <c r="G12" s="67"/>
      <c r="H12" s="67">
        <v>43</v>
      </c>
      <c r="I12" s="67" t="b">
        <f t="shared" si="1"/>
        <v>0</v>
      </c>
      <c r="J12" s="68">
        <v>61</v>
      </c>
      <c r="K12" s="41" t="s">
        <v>7483</v>
      </c>
      <c r="L12" s="42">
        <v>0.62519999999999998</v>
      </c>
      <c r="M12" s="51">
        <f t="shared" si="2"/>
        <v>61</v>
      </c>
      <c r="N12" s="49">
        <f t="shared" si="3"/>
        <v>1</v>
      </c>
    </row>
    <row r="13" spans="1:14" s="50" customFormat="1" ht="14.5" x14ac:dyDescent="0.35">
      <c r="A13" s="33" t="s">
        <v>4821</v>
      </c>
      <c r="B13" s="56" t="s">
        <v>378</v>
      </c>
      <c r="C13" s="49">
        <f t="shared" si="0"/>
        <v>1</v>
      </c>
      <c r="D13" s="33">
        <v>421</v>
      </c>
      <c r="E13" s="56" t="s">
        <v>1881</v>
      </c>
      <c r="F13" s="54">
        <v>550105002974</v>
      </c>
      <c r="G13" s="67"/>
      <c r="H13" s="67">
        <v>151</v>
      </c>
      <c r="I13" s="67" t="b">
        <f t="shared" si="1"/>
        <v>0</v>
      </c>
      <c r="J13" s="68">
        <v>253</v>
      </c>
      <c r="K13" s="41" t="s">
        <v>7483</v>
      </c>
      <c r="L13" s="42">
        <v>0.62519999999999998</v>
      </c>
      <c r="M13" s="51">
        <f t="shared" si="2"/>
        <v>253</v>
      </c>
      <c r="N13" s="49">
        <f t="shared" si="3"/>
        <v>1</v>
      </c>
    </row>
    <row r="14" spans="1:14" s="50" customFormat="1" ht="14.5" x14ac:dyDescent="0.35">
      <c r="A14" s="33" t="s">
        <v>4821</v>
      </c>
      <c r="B14" s="56" t="s">
        <v>378</v>
      </c>
      <c r="C14" s="49">
        <f t="shared" si="0"/>
        <v>1</v>
      </c>
      <c r="D14" s="33">
        <v>61495</v>
      </c>
      <c r="E14" s="56" t="s">
        <v>1883</v>
      </c>
      <c r="F14" s="54">
        <v>550105000139</v>
      </c>
      <c r="G14" s="67"/>
      <c r="H14" s="67">
        <v>308</v>
      </c>
      <c r="I14" s="67" t="b">
        <f t="shared" si="1"/>
        <v>0</v>
      </c>
      <c r="J14" s="68">
        <v>398</v>
      </c>
      <c r="K14" s="41" t="s">
        <v>7483</v>
      </c>
      <c r="L14" s="42">
        <v>0.62519999999999998</v>
      </c>
      <c r="M14" s="51">
        <f t="shared" si="2"/>
        <v>398</v>
      </c>
      <c r="N14" s="49">
        <f t="shared" si="3"/>
        <v>1</v>
      </c>
    </row>
    <row r="15" spans="1:14" s="50" customFormat="1" ht="14.5" x14ac:dyDescent="0.35">
      <c r="A15" s="33" t="s">
        <v>4821</v>
      </c>
      <c r="B15" s="56" t="s">
        <v>378</v>
      </c>
      <c r="C15" s="49">
        <f t="shared" si="0"/>
        <v>1</v>
      </c>
      <c r="D15" s="33">
        <v>61500</v>
      </c>
      <c r="E15" s="56" t="s">
        <v>1884</v>
      </c>
      <c r="F15" s="54">
        <v>550105000140</v>
      </c>
      <c r="G15" s="67"/>
      <c r="H15" s="67">
        <v>470</v>
      </c>
      <c r="I15" s="67" t="b">
        <f t="shared" si="1"/>
        <v>0</v>
      </c>
      <c r="J15" s="68">
        <v>627</v>
      </c>
      <c r="K15" s="41" t="s">
        <v>7483</v>
      </c>
      <c r="L15" s="42">
        <v>0.62519999999999998</v>
      </c>
      <c r="M15" s="51">
        <f t="shared" si="2"/>
        <v>627</v>
      </c>
      <c r="N15" s="49">
        <f t="shared" si="3"/>
        <v>1</v>
      </c>
    </row>
    <row r="16" spans="1:14" s="50" customFormat="1" ht="14.5" x14ac:dyDescent="0.35">
      <c r="A16" s="33" t="s">
        <v>4821</v>
      </c>
      <c r="B16" s="56" t="s">
        <v>378</v>
      </c>
      <c r="C16" s="49">
        <f t="shared" si="0"/>
        <v>1</v>
      </c>
      <c r="D16" s="33">
        <v>170</v>
      </c>
      <c r="E16" s="56" t="s">
        <v>1885</v>
      </c>
      <c r="F16" s="54">
        <v>550105003011</v>
      </c>
      <c r="G16" s="67"/>
      <c r="H16" s="67">
        <v>424</v>
      </c>
      <c r="I16" s="67" t="b">
        <f t="shared" si="1"/>
        <v>0</v>
      </c>
      <c r="J16" s="68">
        <v>639</v>
      </c>
      <c r="K16" s="41" t="s">
        <v>7483</v>
      </c>
      <c r="L16" s="42">
        <v>0.62519999999999998</v>
      </c>
      <c r="M16" s="51">
        <f t="shared" si="2"/>
        <v>639</v>
      </c>
      <c r="N16" s="49">
        <f t="shared" si="3"/>
        <v>1</v>
      </c>
    </row>
    <row r="17" spans="1:14" s="50" customFormat="1" ht="14.5" x14ac:dyDescent="0.35">
      <c r="A17" s="33" t="s">
        <v>4821</v>
      </c>
      <c r="B17" s="56" t="s">
        <v>378</v>
      </c>
      <c r="C17" s="49">
        <f t="shared" si="0"/>
        <v>1</v>
      </c>
      <c r="D17" s="33">
        <v>61507</v>
      </c>
      <c r="E17" s="56" t="s">
        <v>1886</v>
      </c>
      <c r="F17" s="54">
        <v>550105000141</v>
      </c>
      <c r="G17" s="67"/>
      <c r="H17" s="67">
        <v>250</v>
      </c>
      <c r="I17" s="67" t="b">
        <f t="shared" si="1"/>
        <v>0</v>
      </c>
      <c r="J17" s="68">
        <v>351</v>
      </c>
      <c r="K17" s="41" t="s">
        <v>7483</v>
      </c>
      <c r="L17" s="42">
        <v>0.62519999999999998</v>
      </c>
      <c r="M17" s="51">
        <f t="shared" si="2"/>
        <v>351</v>
      </c>
      <c r="N17" s="49">
        <f t="shared" si="3"/>
        <v>1</v>
      </c>
    </row>
    <row r="18" spans="1:14" s="50" customFormat="1" ht="14.5" x14ac:dyDescent="0.35">
      <c r="A18" s="33" t="s">
        <v>4821</v>
      </c>
      <c r="B18" s="56" t="s">
        <v>378</v>
      </c>
      <c r="C18" s="49">
        <f t="shared" si="0"/>
        <v>1</v>
      </c>
      <c r="D18" s="33">
        <v>61504</v>
      </c>
      <c r="E18" s="56" t="s">
        <v>1887</v>
      </c>
      <c r="F18" s="54">
        <v>550105000142</v>
      </c>
      <c r="G18" s="67"/>
      <c r="H18" s="67">
        <v>282</v>
      </c>
      <c r="I18" s="67" t="b">
        <f t="shared" si="1"/>
        <v>0</v>
      </c>
      <c r="J18" s="68">
        <v>382</v>
      </c>
      <c r="K18" s="41" t="s">
        <v>7483</v>
      </c>
      <c r="L18" s="42">
        <v>0.62519999999999998</v>
      </c>
      <c r="M18" s="51">
        <f t="shared" si="2"/>
        <v>382</v>
      </c>
      <c r="N18" s="49">
        <f t="shared" si="3"/>
        <v>1</v>
      </c>
    </row>
    <row r="19" spans="1:14" s="50" customFormat="1" ht="14.5" x14ac:dyDescent="0.35">
      <c r="A19" s="33" t="s">
        <v>4821</v>
      </c>
      <c r="B19" s="56" t="s">
        <v>378</v>
      </c>
      <c r="C19" s="49">
        <f t="shared" si="0"/>
        <v>1</v>
      </c>
      <c r="D19" s="33">
        <v>61494</v>
      </c>
      <c r="E19" s="56" t="s">
        <v>1888</v>
      </c>
      <c r="F19" s="54">
        <v>550105002330</v>
      </c>
      <c r="G19" s="67"/>
      <c r="H19" s="67">
        <v>422</v>
      </c>
      <c r="I19" s="67" t="b">
        <f t="shared" si="1"/>
        <v>0</v>
      </c>
      <c r="J19" s="68">
        <v>643</v>
      </c>
      <c r="K19" s="41" t="s">
        <v>7483</v>
      </c>
      <c r="L19" s="42">
        <v>0.62519999999999998</v>
      </c>
      <c r="M19" s="51">
        <f t="shared" si="2"/>
        <v>643</v>
      </c>
      <c r="N19" s="49">
        <f t="shared" si="3"/>
        <v>1</v>
      </c>
    </row>
    <row r="20" spans="1:14" s="50" customFormat="1" ht="14.5" x14ac:dyDescent="0.35">
      <c r="A20" s="33" t="s">
        <v>4821</v>
      </c>
      <c r="B20" s="56" t="s">
        <v>378</v>
      </c>
      <c r="C20" s="49">
        <f t="shared" si="0"/>
        <v>1</v>
      </c>
      <c r="D20" s="33">
        <v>61498</v>
      </c>
      <c r="E20" s="56" t="s">
        <v>814</v>
      </c>
      <c r="F20" s="54">
        <v>550105000146</v>
      </c>
      <c r="G20" s="67"/>
      <c r="H20" s="67">
        <v>1051</v>
      </c>
      <c r="I20" s="67" t="b">
        <f t="shared" si="1"/>
        <v>0</v>
      </c>
      <c r="J20" s="68">
        <v>1637</v>
      </c>
      <c r="K20" s="41" t="s">
        <v>7483</v>
      </c>
      <c r="L20" s="42">
        <v>0.62519999999999998</v>
      </c>
      <c r="M20" s="51">
        <f t="shared" si="2"/>
        <v>1637</v>
      </c>
      <c r="N20" s="49">
        <f t="shared" si="3"/>
        <v>1</v>
      </c>
    </row>
    <row r="21" spans="1:14" s="50" customFormat="1" ht="14.5" x14ac:dyDescent="0.35">
      <c r="A21" s="33" t="s">
        <v>4821</v>
      </c>
      <c r="B21" s="56" t="s">
        <v>378</v>
      </c>
      <c r="C21" s="49">
        <f t="shared" si="0"/>
        <v>1</v>
      </c>
      <c r="D21" s="33">
        <v>61499</v>
      </c>
      <c r="E21" s="56" t="s">
        <v>1889</v>
      </c>
      <c r="F21" s="54">
        <v>550105000147</v>
      </c>
      <c r="G21" s="67"/>
      <c r="H21" s="67">
        <v>190</v>
      </c>
      <c r="I21" s="67" t="b">
        <f t="shared" si="1"/>
        <v>0</v>
      </c>
      <c r="J21" s="68">
        <v>235</v>
      </c>
      <c r="K21" s="41" t="s">
        <v>7483</v>
      </c>
      <c r="L21" s="42">
        <v>0.62519999999999998</v>
      </c>
      <c r="M21" s="51">
        <f t="shared" si="2"/>
        <v>235</v>
      </c>
      <c r="N21" s="49">
        <f t="shared" si="3"/>
        <v>1</v>
      </c>
    </row>
    <row r="22" spans="1:14" s="50" customFormat="1" ht="14.5" x14ac:dyDescent="0.35">
      <c r="A22" s="33" t="s">
        <v>4821</v>
      </c>
      <c r="B22" s="56" t="s">
        <v>378</v>
      </c>
      <c r="C22" s="49">
        <f t="shared" si="0"/>
        <v>1</v>
      </c>
      <c r="D22" s="33">
        <v>61491</v>
      </c>
      <c r="E22" s="56" t="s">
        <v>1066</v>
      </c>
      <c r="F22" s="54">
        <v>550105000150</v>
      </c>
      <c r="G22" s="67"/>
      <c r="H22" s="67">
        <v>288</v>
      </c>
      <c r="I22" s="67" t="b">
        <f t="shared" si="1"/>
        <v>0</v>
      </c>
      <c r="J22" s="68">
        <v>461</v>
      </c>
      <c r="K22" s="41" t="s">
        <v>7483</v>
      </c>
      <c r="L22" s="42">
        <v>0.62519999999999998</v>
      </c>
      <c r="M22" s="51">
        <f t="shared" si="2"/>
        <v>461</v>
      </c>
      <c r="N22" s="49">
        <f t="shared" si="3"/>
        <v>1</v>
      </c>
    </row>
    <row r="23" spans="1:14" s="50" customFormat="1" ht="14.5" x14ac:dyDescent="0.35">
      <c r="A23" s="33" t="s">
        <v>4821</v>
      </c>
      <c r="B23" s="56" t="s">
        <v>378</v>
      </c>
      <c r="C23" s="49">
        <f t="shared" si="0"/>
        <v>1</v>
      </c>
      <c r="D23" s="33">
        <v>61506</v>
      </c>
      <c r="E23" s="56" t="s">
        <v>1891</v>
      </c>
      <c r="F23" s="54">
        <v>550105000153</v>
      </c>
      <c r="G23" s="67"/>
      <c r="H23" s="67">
        <v>288</v>
      </c>
      <c r="I23" s="67" t="b">
        <f t="shared" si="1"/>
        <v>0</v>
      </c>
      <c r="J23" s="68">
        <v>487</v>
      </c>
      <c r="K23" s="41" t="s">
        <v>7483</v>
      </c>
      <c r="L23" s="42">
        <v>0.62519999999999998</v>
      </c>
      <c r="M23" s="51">
        <f t="shared" si="2"/>
        <v>487</v>
      </c>
      <c r="N23" s="49">
        <f t="shared" si="3"/>
        <v>1</v>
      </c>
    </row>
    <row r="24" spans="1:14" s="50" customFormat="1" ht="14.5" x14ac:dyDescent="0.35">
      <c r="A24" s="33" t="s">
        <v>4840</v>
      </c>
      <c r="B24" s="56" t="s">
        <v>386</v>
      </c>
      <c r="C24" s="49">
        <f t="shared" si="0"/>
        <v>0.71280000000000021</v>
      </c>
      <c r="D24" s="33">
        <v>63087</v>
      </c>
      <c r="E24" s="56" t="s">
        <v>1460</v>
      </c>
      <c r="F24" s="54">
        <v>550183000234</v>
      </c>
      <c r="G24" s="67"/>
      <c r="H24" s="67">
        <v>1</v>
      </c>
      <c r="I24" s="67" t="b">
        <f t="shared" si="1"/>
        <v>0</v>
      </c>
      <c r="J24" s="68">
        <v>202</v>
      </c>
      <c r="K24" s="41" t="s">
        <v>7483</v>
      </c>
      <c r="L24" s="42">
        <v>0.44550000000000001</v>
      </c>
      <c r="M24" s="51">
        <f t="shared" si="2"/>
        <v>143.98560000000003</v>
      </c>
      <c r="N24" s="49">
        <f t="shared" si="3"/>
        <v>0.71280000000000021</v>
      </c>
    </row>
    <row r="25" spans="1:14" s="50" customFormat="1" ht="14.5" x14ac:dyDescent="0.35">
      <c r="A25" s="33" t="s">
        <v>4849</v>
      </c>
      <c r="B25" s="56" t="s">
        <v>288</v>
      </c>
      <c r="C25" s="49">
        <f t="shared" si="0"/>
        <v>1</v>
      </c>
      <c r="D25" s="33">
        <v>16058290</v>
      </c>
      <c r="E25" s="56" t="s">
        <v>288</v>
      </c>
      <c r="F25" s="54">
        <v>550011403355</v>
      </c>
      <c r="G25" s="67"/>
      <c r="H25" s="67">
        <v>183</v>
      </c>
      <c r="I25" s="67" t="b">
        <f t="shared" si="1"/>
        <v>0</v>
      </c>
      <c r="J25" s="68">
        <v>260</v>
      </c>
      <c r="K25" s="41" t="s">
        <v>7483</v>
      </c>
      <c r="L25" s="42">
        <v>0.70379999999999998</v>
      </c>
      <c r="M25" s="51">
        <f t="shared" si="2"/>
        <v>260</v>
      </c>
      <c r="N25" s="49">
        <f t="shared" si="3"/>
        <v>1</v>
      </c>
    </row>
    <row r="26" spans="1:14" s="50" customFormat="1" ht="14.5" x14ac:dyDescent="0.35">
      <c r="A26" s="33" t="s">
        <v>4856</v>
      </c>
      <c r="B26" s="56" t="s">
        <v>368</v>
      </c>
      <c r="C26" s="49">
        <f t="shared" si="0"/>
        <v>0.95008000000000004</v>
      </c>
      <c r="D26" s="33">
        <v>62696</v>
      </c>
      <c r="E26" s="56" t="s">
        <v>1830</v>
      </c>
      <c r="F26" s="54">
        <v>550005800590</v>
      </c>
      <c r="G26" s="67"/>
      <c r="H26" s="67">
        <v>27</v>
      </c>
      <c r="I26" s="67" t="b">
        <f t="shared" si="1"/>
        <v>0</v>
      </c>
      <c r="J26" s="68">
        <v>32</v>
      </c>
      <c r="K26" s="41" t="s">
        <v>7483</v>
      </c>
      <c r="L26" s="42">
        <v>0.59379999999999999</v>
      </c>
      <c r="M26" s="51">
        <f t="shared" si="2"/>
        <v>30.402560000000001</v>
      </c>
      <c r="N26" s="49">
        <f t="shared" si="3"/>
        <v>0.95008000000000004</v>
      </c>
    </row>
    <row r="27" spans="1:14" s="50" customFormat="1" ht="14.5" x14ac:dyDescent="0.35">
      <c r="A27" s="33" t="s">
        <v>4870</v>
      </c>
      <c r="B27" s="56" t="s">
        <v>187</v>
      </c>
      <c r="C27" s="49">
        <f t="shared" si="0"/>
        <v>0.65456000000000003</v>
      </c>
      <c r="D27" s="33">
        <v>62683</v>
      </c>
      <c r="E27" s="56" t="s">
        <v>1063</v>
      </c>
      <c r="F27" s="54">
        <v>550291000326</v>
      </c>
      <c r="G27" s="67"/>
      <c r="H27" s="67">
        <v>62</v>
      </c>
      <c r="I27" s="67" t="b">
        <f t="shared" si="1"/>
        <v>0</v>
      </c>
      <c r="J27" s="68">
        <v>457</v>
      </c>
      <c r="K27" s="41" t="s">
        <v>7483</v>
      </c>
      <c r="L27" s="42">
        <v>0.40910000000000002</v>
      </c>
      <c r="M27" s="51">
        <f t="shared" si="2"/>
        <v>299.13391999999999</v>
      </c>
      <c r="N27" s="49">
        <f t="shared" si="3"/>
        <v>0.65456000000000003</v>
      </c>
    </row>
    <row r="28" spans="1:14" s="50" customFormat="1" ht="14.5" x14ac:dyDescent="0.35">
      <c r="A28" s="33" t="s">
        <v>4870</v>
      </c>
      <c r="B28" s="56" t="s">
        <v>187</v>
      </c>
      <c r="C28" s="49">
        <f t="shared" si="0"/>
        <v>0.65456000000000003</v>
      </c>
      <c r="D28" s="33">
        <v>62684</v>
      </c>
      <c r="E28" s="56" t="s">
        <v>1064</v>
      </c>
      <c r="F28" s="54">
        <v>550291000327</v>
      </c>
      <c r="G28" s="67"/>
      <c r="H28" s="67">
        <v>19</v>
      </c>
      <c r="I28" s="67" t="b">
        <f t="shared" si="1"/>
        <v>0</v>
      </c>
      <c r="J28" s="68">
        <v>206</v>
      </c>
      <c r="K28" s="41" t="s">
        <v>7483</v>
      </c>
      <c r="L28" s="42">
        <v>0.40910000000000002</v>
      </c>
      <c r="M28" s="51">
        <f t="shared" si="2"/>
        <v>134.83936</v>
      </c>
      <c r="N28" s="49">
        <f t="shared" si="3"/>
        <v>0.65456000000000003</v>
      </c>
    </row>
    <row r="29" spans="1:14" s="50" customFormat="1" ht="14.5" x14ac:dyDescent="0.35">
      <c r="A29" s="33" t="s">
        <v>4870</v>
      </c>
      <c r="B29" s="56" t="s">
        <v>187</v>
      </c>
      <c r="C29" s="49">
        <f t="shared" si="0"/>
        <v>0.65456000000000003</v>
      </c>
      <c r="D29" s="33">
        <v>62685</v>
      </c>
      <c r="E29" s="56" t="s">
        <v>1065</v>
      </c>
      <c r="F29" s="54">
        <v>550291002388</v>
      </c>
      <c r="G29" s="67"/>
      <c r="H29" s="67">
        <v>24</v>
      </c>
      <c r="I29" s="67" t="b">
        <f t="shared" si="1"/>
        <v>0</v>
      </c>
      <c r="J29" s="68">
        <v>173</v>
      </c>
      <c r="K29" s="41" t="s">
        <v>7483</v>
      </c>
      <c r="L29" s="42">
        <v>0.40910000000000002</v>
      </c>
      <c r="M29" s="51">
        <f t="shared" si="2"/>
        <v>113.23888000000001</v>
      </c>
      <c r="N29" s="49">
        <f t="shared" si="3"/>
        <v>0.65456000000000003</v>
      </c>
    </row>
    <row r="30" spans="1:14" s="50" customFormat="1" ht="14.5" x14ac:dyDescent="0.35">
      <c r="A30" s="33" t="s">
        <v>4877</v>
      </c>
      <c r="B30" s="56" t="s">
        <v>291</v>
      </c>
      <c r="C30" s="49">
        <f t="shared" si="0"/>
        <v>1</v>
      </c>
      <c r="D30" s="33"/>
      <c r="E30" s="56" t="s">
        <v>291</v>
      </c>
      <c r="F30" s="54">
        <v>550004702536</v>
      </c>
      <c r="G30" s="67"/>
      <c r="H30" s="67">
        <v>128</v>
      </c>
      <c r="I30" s="67" t="b">
        <f t="shared" si="1"/>
        <v>0</v>
      </c>
      <c r="J30" s="68">
        <v>278</v>
      </c>
      <c r="K30" s="41" t="s">
        <v>7483</v>
      </c>
      <c r="L30" s="42">
        <v>0.73740000000000006</v>
      </c>
      <c r="M30" s="51">
        <f t="shared" si="2"/>
        <v>278</v>
      </c>
      <c r="N30" s="49">
        <f t="shared" si="3"/>
        <v>1</v>
      </c>
    </row>
    <row r="31" spans="1:14" s="50" customFormat="1" ht="14.5" x14ac:dyDescent="0.35">
      <c r="A31" s="33" t="s">
        <v>4888</v>
      </c>
      <c r="B31" s="56" t="s">
        <v>4701</v>
      </c>
      <c r="C31" s="49">
        <f t="shared" si="0"/>
        <v>1</v>
      </c>
      <c r="D31" s="33"/>
      <c r="E31" s="56" t="s">
        <v>4701</v>
      </c>
      <c r="F31" s="54">
        <v>550006602865</v>
      </c>
      <c r="G31" s="67"/>
      <c r="H31" s="67">
        <v>51</v>
      </c>
      <c r="I31" s="67" t="b">
        <f t="shared" si="1"/>
        <v>0</v>
      </c>
      <c r="J31" s="68">
        <v>263</v>
      </c>
      <c r="K31" s="41" t="s">
        <v>7483</v>
      </c>
      <c r="L31" s="42">
        <v>0.74519999999999997</v>
      </c>
      <c r="M31" s="51">
        <f t="shared" si="2"/>
        <v>263</v>
      </c>
      <c r="N31" s="49">
        <f t="shared" si="3"/>
        <v>1</v>
      </c>
    </row>
    <row r="32" spans="1:14" s="50" customFormat="1" ht="14.5" x14ac:dyDescent="0.35">
      <c r="A32" s="33" t="s">
        <v>4959</v>
      </c>
      <c r="B32" s="56" t="s">
        <v>383</v>
      </c>
      <c r="C32" s="49">
        <f t="shared" ref="C32:C95" si="4">SUMIF($B$2:$B$2241,B32,$M$2:$M$2241)/(SUMIF($B$2:$B$2241,B32,$J$2:$J$2241))</f>
        <v>0.56836180743412479</v>
      </c>
      <c r="D32" s="33">
        <v>16021609</v>
      </c>
      <c r="E32" s="56" t="s">
        <v>600</v>
      </c>
      <c r="F32" s="54">
        <v>550702000763</v>
      </c>
      <c r="G32" s="67"/>
      <c r="H32" s="67">
        <v>287</v>
      </c>
      <c r="I32" s="67" t="b">
        <f t="shared" si="1"/>
        <v>0</v>
      </c>
      <c r="J32" s="68">
        <v>321</v>
      </c>
      <c r="K32" s="41" t="s">
        <v>7483</v>
      </c>
      <c r="L32" s="42">
        <v>0.53900000000000003</v>
      </c>
      <c r="M32" s="51">
        <f t="shared" si="2"/>
        <v>276.8304</v>
      </c>
      <c r="N32" s="49">
        <f t="shared" si="3"/>
        <v>0.86239999999999994</v>
      </c>
    </row>
    <row r="33" spans="1:14" s="50" customFormat="1" ht="14.5" x14ac:dyDescent="0.35">
      <c r="A33" s="33" t="s">
        <v>4959</v>
      </c>
      <c r="B33" s="56" t="s">
        <v>383</v>
      </c>
      <c r="C33" s="49">
        <f t="shared" si="4"/>
        <v>0.56836180743412479</v>
      </c>
      <c r="D33" s="33">
        <v>63238</v>
      </c>
      <c r="E33" s="56" t="s">
        <v>601</v>
      </c>
      <c r="F33" s="54">
        <v>550702000764</v>
      </c>
      <c r="G33" s="67"/>
      <c r="H33" s="67">
        <v>220</v>
      </c>
      <c r="I33" s="67" t="b">
        <f t="shared" si="1"/>
        <v>0</v>
      </c>
      <c r="J33" s="68">
        <v>334</v>
      </c>
      <c r="K33" s="41" t="s">
        <v>7483</v>
      </c>
      <c r="L33" s="42">
        <v>0.53900000000000003</v>
      </c>
      <c r="M33" s="51">
        <f t="shared" si="2"/>
        <v>288.04160000000002</v>
      </c>
      <c r="N33" s="49">
        <f t="shared" si="3"/>
        <v>0.86240000000000006</v>
      </c>
    </row>
    <row r="34" spans="1:14" s="50" customFormat="1" ht="14.5" x14ac:dyDescent="0.35">
      <c r="A34" s="33" t="s">
        <v>4959</v>
      </c>
      <c r="B34" s="56" t="s">
        <v>383</v>
      </c>
      <c r="C34" s="49">
        <f t="shared" si="4"/>
        <v>0.56836180743412479</v>
      </c>
      <c r="D34" s="33">
        <v>61578</v>
      </c>
      <c r="E34" s="56" t="s">
        <v>1318</v>
      </c>
      <c r="F34" s="54">
        <v>550702000767</v>
      </c>
      <c r="G34" s="67"/>
      <c r="H34" s="67">
        <v>283</v>
      </c>
      <c r="I34" s="67" t="b">
        <f t="shared" si="1"/>
        <v>0</v>
      </c>
      <c r="J34" s="68">
        <v>460</v>
      </c>
      <c r="K34" s="41" t="s">
        <v>7483</v>
      </c>
      <c r="L34" s="42">
        <v>0.53900000000000003</v>
      </c>
      <c r="M34" s="51">
        <f t="shared" si="2"/>
        <v>396.70400000000001</v>
      </c>
      <c r="N34" s="49">
        <f t="shared" si="3"/>
        <v>0.86240000000000006</v>
      </c>
    </row>
    <row r="35" spans="1:14" s="50" customFormat="1" ht="14.5" x14ac:dyDescent="0.35">
      <c r="A35" s="33" t="s">
        <v>4959</v>
      </c>
      <c r="B35" s="56" t="s">
        <v>383</v>
      </c>
      <c r="C35" s="49">
        <f t="shared" si="4"/>
        <v>0.56836180743412479</v>
      </c>
      <c r="D35" s="33">
        <v>225214</v>
      </c>
      <c r="E35" s="56" t="s">
        <v>1912</v>
      </c>
      <c r="F35" s="54">
        <v>550702001698</v>
      </c>
      <c r="G35" s="67"/>
      <c r="H35" s="67">
        <v>149</v>
      </c>
      <c r="I35" s="67" t="b">
        <f t="shared" si="1"/>
        <v>0</v>
      </c>
      <c r="J35" s="68">
        <v>196</v>
      </c>
      <c r="K35" s="41" t="s">
        <v>7483</v>
      </c>
      <c r="L35" s="42">
        <v>0.53900000000000003</v>
      </c>
      <c r="M35" s="51">
        <f t="shared" si="2"/>
        <v>169.03040000000001</v>
      </c>
      <c r="N35" s="49">
        <f t="shared" si="3"/>
        <v>0.86240000000000006</v>
      </c>
    </row>
    <row r="36" spans="1:14" s="50" customFormat="1" ht="14.5" x14ac:dyDescent="0.35">
      <c r="A36" s="33" t="s">
        <v>4959</v>
      </c>
      <c r="B36" s="56" t="s">
        <v>383</v>
      </c>
      <c r="C36" s="49">
        <f t="shared" si="4"/>
        <v>0.56836180743412479</v>
      </c>
      <c r="D36" s="33">
        <v>61919</v>
      </c>
      <c r="E36" s="56" t="s">
        <v>920</v>
      </c>
      <c r="F36" s="54">
        <v>550702000776</v>
      </c>
      <c r="G36" s="67"/>
      <c r="H36" s="67">
        <v>233</v>
      </c>
      <c r="I36" s="67" t="b">
        <f t="shared" si="1"/>
        <v>0</v>
      </c>
      <c r="J36" s="68">
        <v>267</v>
      </c>
      <c r="K36" s="41" t="s">
        <v>7483</v>
      </c>
      <c r="L36" s="42">
        <v>0.53900000000000003</v>
      </c>
      <c r="M36" s="51">
        <f t="shared" si="2"/>
        <v>230.26080000000002</v>
      </c>
      <c r="N36" s="49">
        <f t="shared" si="3"/>
        <v>0.86240000000000006</v>
      </c>
    </row>
    <row r="37" spans="1:14" s="50" customFormat="1" ht="14.5" x14ac:dyDescent="0.35">
      <c r="A37" s="33" t="s">
        <v>4964</v>
      </c>
      <c r="B37" s="56" t="s">
        <v>233</v>
      </c>
      <c r="C37" s="49">
        <f t="shared" si="4"/>
        <v>0.64049917566425685</v>
      </c>
      <c r="D37" s="33">
        <v>60824</v>
      </c>
      <c r="E37" s="56" t="s">
        <v>1192</v>
      </c>
      <c r="F37" s="54">
        <v>550732000800</v>
      </c>
      <c r="G37" s="67"/>
      <c r="H37" s="67">
        <v>199</v>
      </c>
      <c r="I37" s="67" t="b">
        <f t="shared" si="1"/>
        <v>0</v>
      </c>
      <c r="J37" s="68">
        <v>321</v>
      </c>
      <c r="K37" s="41" t="s">
        <v>7483</v>
      </c>
      <c r="L37" s="42">
        <v>0.62870000000000004</v>
      </c>
      <c r="M37" s="51">
        <f t="shared" si="2"/>
        <v>321</v>
      </c>
      <c r="N37" s="49">
        <f t="shared" si="3"/>
        <v>1</v>
      </c>
    </row>
    <row r="38" spans="1:14" s="50" customFormat="1" ht="14.5" x14ac:dyDescent="0.35">
      <c r="A38" s="33" t="s">
        <v>4964</v>
      </c>
      <c r="B38" s="56" t="s">
        <v>233</v>
      </c>
      <c r="C38" s="49">
        <f t="shared" si="4"/>
        <v>0.64049917566425685</v>
      </c>
      <c r="D38" s="33">
        <v>16047473</v>
      </c>
      <c r="E38" s="56" t="s">
        <v>1194</v>
      </c>
      <c r="F38" s="54">
        <v>550732000816</v>
      </c>
      <c r="G38" s="67"/>
      <c r="H38" s="67">
        <v>415</v>
      </c>
      <c r="I38" s="67" t="b">
        <f t="shared" si="1"/>
        <v>0</v>
      </c>
      <c r="J38" s="68">
        <v>512</v>
      </c>
      <c r="K38" s="41" t="s">
        <v>7483</v>
      </c>
      <c r="L38" s="42">
        <v>0.62870000000000004</v>
      </c>
      <c r="M38" s="51">
        <f t="shared" si="2"/>
        <v>512</v>
      </c>
      <c r="N38" s="49">
        <f t="shared" si="3"/>
        <v>1</v>
      </c>
    </row>
    <row r="39" spans="1:14" s="50" customFormat="1" ht="14.5" x14ac:dyDescent="0.35">
      <c r="A39" s="33" t="s">
        <v>4964</v>
      </c>
      <c r="B39" s="56" t="s">
        <v>233</v>
      </c>
      <c r="C39" s="49">
        <f t="shared" si="4"/>
        <v>0.64049917566425685</v>
      </c>
      <c r="D39" s="33">
        <v>60872</v>
      </c>
      <c r="E39" s="56" t="s">
        <v>1196</v>
      </c>
      <c r="F39" s="54">
        <v>550732000802</v>
      </c>
      <c r="G39" s="67"/>
      <c r="H39" s="67">
        <v>541</v>
      </c>
      <c r="I39" s="67" t="b">
        <f t="shared" si="1"/>
        <v>0</v>
      </c>
      <c r="J39" s="68">
        <v>675</v>
      </c>
      <c r="K39" s="41" t="s">
        <v>7483</v>
      </c>
      <c r="L39" s="42">
        <v>0.5827</v>
      </c>
      <c r="M39" s="51">
        <f t="shared" si="2"/>
        <v>629.31600000000003</v>
      </c>
      <c r="N39" s="49">
        <f t="shared" si="3"/>
        <v>0.93232000000000004</v>
      </c>
    </row>
    <row r="40" spans="1:14" s="50" customFormat="1" ht="14.5" x14ac:dyDescent="0.35">
      <c r="A40" s="33" t="s">
        <v>4964</v>
      </c>
      <c r="B40" s="56" t="s">
        <v>233</v>
      </c>
      <c r="C40" s="49">
        <f t="shared" si="4"/>
        <v>0.64049917566425685</v>
      </c>
      <c r="D40" s="33">
        <v>60832</v>
      </c>
      <c r="E40" s="56" t="s">
        <v>1197</v>
      </c>
      <c r="F40" s="54">
        <v>550732000811</v>
      </c>
      <c r="G40" s="67"/>
      <c r="H40" s="67">
        <v>136</v>
      </c>
      <c r="I40" s="67" t="b">
        <f t="shared" si="1"/>
        <v>0</v>
      </c>
      <c r="J40" s="68">
        <v>147</v>
      </c>
      <c r="K40" s="41" t="s">
        <v>7483</v>
      </c>
      <c r="L40" s="42">
        <v>0.5827</v>
      </c>
      <c r="M40" s="51">
        <f t="shared" si="2"/>
        <v>137.05104</v>
      </c>
      <c r="N40" s="49">
        <f t="shared" si="3"/>
        <v>0.93232000000000004</v>
      </c>
    </row>
    <row r="41" spans="1:14" s="50" customFormat="1" ht="14.5" x14ac:dyDescent="0.35">
      <c r="A41" s="33" t="s">
        <v>4964</v>
      </c>
      <c r="B41" s="56" t="s">
        <v>233</v>
      </c>
      <c r="C41" s="49">
        <f t="shared" si="4"/>
        <v>0.64049917566425685</v>
      </c>
      <c r="D41" s="33">
        <v>16074094</v>
      </c>
      <c r="E41" s="56" t="s">
        <v>1199</v>
      </c>
      <c r="F41" s="54">
        <v>550732002591</v>
      </c>
      <c r="G41" s="67"/>
      <c r="H41" s="67">
        <v>376</v>
      </c>
      <c r="I41" s="67" t="b">
        <f t="shared" si="1"/>
        <v>0</v>
      </c>
      <c r="J41" s="68">
        <v>458</v>
      </c>
      <c r="K41" s="41" t="s">
        <v>7483</v>
      </c>
      <c r="L41" s="42">
        <v>0.62870000000000004</v>
      </c>
      <c r="M41" s="51">
        <f t="shared" si="2"/>
        <v>458</v>
      </c>
      <c r="N41" s="49">
        <f t="shared" si="3"/>
        <v>1</v>
      </c>
    </row>
    <row r="42" spans="1:14" s="50" customFormat="1" ht="14.5" x14ac:dyDescent="0.35">
      <c r="A42" s="33" t="s">
        <v>4964</v>
      </c>
      <c r="B42" s="56" t="s">
        <v>233</v>
      </c>
      <c r="C42" s="49">
        <f t="shared" si="4"/>
        <v>0.64049917566425685</v>
      </c>
      <c r="D42" s="33">
        <v>16023436</v>
      </c>
      <c r="E42" s="56" t="s">
        <v>1200</v>
      </c>
      <c r="F42" s="54">
        <v>550732002923</v>
      </c>
      <c r="G42" s="67"/>
      <c r="H42" s="67">
        <v>267</v>
      </c>
      <c r="I42" s="67" t="b">
        <f t="shared" si="1"/>
        <v>0</v>
      </c>
      <c r="J42" s="68">
        <v>329</v>
      </c>
      <c r="K42" s="41" t="s">
        <v>7483</v>
      </c>
      <c r="L42" s="42">
        <v>0.62870000000000004</v>
      </c>
      <c r="M42" s="51">
        <f t="shared" si="2"/>
        <v>329</v>
      </c>
      <c r="N42" s="49">
        <f t="shared" si="3"/>
        <v>1</v>
      </c>
    </row>
    <row r="43" spans="1:14" s="50" customFormat="1" ht="14.5" x14ac:dyDescent="0.35">
      <c r="A43" s="33" t="s">
        <v>4964</v>
      </c>
      <c r="B43" s="56" t="s">
        <v>233</v>
      </c>
      <c r="C43" s="49">
        <f t="shared" si="4"/>
        <v>0.64049917566425685</v>
      </c>
      <c r="D43" s="33">
        <v>60831</v>
      </c>
      <c r="E43" s="56" t="s">
        <v>1202</v>
      </c>
      <c r="F43" s="54">
        <v>550732000807</v>
      </c>
      <c r="G43" s="67"/>
      <c r="H43" s="67">
        <v>319</v>
      </c>
      <c r="I43" s="67" t="b">
        <f t="shared" si="1"/>
        <v>0</v>
      </c>
      <c r="J43" s="68">
        <v>376</v>
      </c>
      <c r="K43" s="41" t="s">
        <v>7483</v>
      </c>
      <c r="L43" s="42">
        <v>0.5827</v>
      </c>
      <c r="M43" s="51">
        <f t="shared" si="2"/>
        <v>350.55232000000001</v>
      </c>
      <c r="N43" s="49">
        <f t="shared" si="3"/>
        <v>0.93232000000000004</v>
      </c>
    </row>
    <row r="44" spans="1:14" s="50" customFormat="1" ht="14.5" x14ac:dyDescent="0.35">
      <c r="A44" s="33" t="s">
        <v>4964</v>
      </c>
      <c r="B44" s="56" t="s">
        <v>233</v>
      </c>
      <c r="C44" s="49">
        <f t="shared" si="4"/>
        <v>0.64049917566425685</v>
      </c>
      <c r="D44" s="33">
        <v>60837</v>
      </c>
      <c r="E44" s="56" t="s">
        <v>1203</v>
      </c>
      <c r="F44" s="54">
        <v>550732000808</v>
      </c>
      <c r="G44" s="67"/>
      <c r="H44" s="67">
        <v>185</v>
      </c>
      <c r="I44" s="67" t="b">
        <f t="shared" si="1"/>
        <v>0</v>
      </c>
      <c r="J44" s="68">
        <v>290</v>
      </c>
      <c r="K44" s="41" t="s">
        <v>7483</v>
      </c>
      <c r="L44" s="42">
        <v>0.5827</v>
      </c>
      <c r="M44" s="51">
        <f t="shared" si="2"/>
        <v>270.37279999999998</v>
      </c>
      <c r="N44" s="49">
        <f t="shared" si="3"/>
        <v>0.93231999999999993</v>
      </c>
    </row>
    <row r="45" spans="1:14" s="50" customFormat="1" ht="14.5" x14ac:dyDescent="0.35">
      <c r="A45" s="33" t="s">
        <v>4964</v>
      </c>
      <c r="B45" s="56" t="s">
        <v>233</v>
      </c>
      <c r="C45" s="49">
        <f t="shared" si="4"/>
        <v>0.64049917566425685</v>
      </c>
      <c r="D45" s="33">
        <v>60864</v>
      </c>
      <c r="E45" s="56" t="s">
        <v>1204</v>
      </c>
      <c r="F45" s="54">
        <v>550732002260</v>
      </c>
      <c r="G45" s="67"/>
      <c r="H45" s="67">
        <v>253</v>
      </c>
      <c r="I45" s="67" t="b">
        <f t="shared" si="1"/>
        <v>0</v>
      </c>
      <c r="J45" s="68">
        <v>376</v>
      </c>
      <c r="K45" s="41" t="s">
        <v>7483</v>
      </c>
      <c r="L45" s="42">
        <v>0.62870000000000004</v>
      </c>
      <c r="M45" s="51">
        <f t="shared" si="2"/>
        <v>376</v>
      </c>
      <c r="N45" s="49">
        <f t="shared" si="3"/>
        <v>1</v>
      </c>
    </row>
    <row r="46" spans="1:14" s="50" customFormat="1" ht="14.5" x14ac:dyDescent="0.35">
      <c r="A46" s="33" t="s">
        <v>4964</v>
      </c>
      <c r="B46" s="56" t="s">
        <v>233</v>
      </c>
      <c r="C46" s="49">
        <f t="shared" si="4"/>
        <v>0.64049917566425685</v>
      </c>
      <c r="D46" s="33">
        <v>60870</v>
      </c>
      <c r="E46" s="56" t="s">
        <v>1207</v>
      </c>
      <c r="F46" s="54">
        <v>550732002317</v>
      </c>
      <c r="G46" s="67"/>
      <c r="H46" s="67">
        <v>46</v>
      </c>
      <c r="I46" s="67" t="b">
        <f t="shared" si="1"/>
        <v>0</v>
      </c>
      <c r="J46" s="68">
        <v>102</v>
      </c>
      <c r="K46" s="41" t="s">
        <v>7483</v>
      </c>
      <c r="L46" s="42">
        <v>0.5827</v>
      </c>
      <c r="M46" s="51">
        <f t="shared" si="2"/>
        <v>95.096640000000008</v>
      </c>
      <c r="N46" s="49">
        <f t="shared" si="3"/>
        <v>0.93232000000000004</v>
      </c>
    </row>
    <row r="47" spans="1:14" s="50" customFormat="1" ht="14.5" x14ac:dyDescent="0.35">
      <c r="A47" s="33" t="s">
        <v>4964</v>
      </c>
      <c r="B47" s="56" t="s">
        <v>233</v>
      </c>
      <c r="C47" s="49">
        <f t="shared" si="4"/>
        <v>0.64049917566425685</v>
      </c>
      <c r="D47" s="33">
        <v>63238</v>
      </c>
      <c r="E47" s="56" t="s">
        <v>601</v>
      </c>
      <c r="F47" s="54">
        <v>550732000813</v>
      </c>
      <c r="G47" s="67"/>
      <c r="H47" s="67">
        <v>217</v>
      </c>
      <c r="I47" s="67" t="b">
        <f t="shared" si="1"/>
        <v>0</v>
      </c>
      <c r="J47" s="68">
        <v>250</v>
      </c>
      <c r="K47" s="41" t="s">
        <v>7483</v>
      </c>
      <c r="L47" s="42">
        <v>0.5827</v>
      </c>
      <c r="M47" s="51">
        <f t="shared" si="2"/>
        <v>233.08</v>
      </c>
      <c r="N47" s="49">
        <f t="shared" si="3"/>
        <v>0.93232000000000004</v>
      </c>
    </row>
    <row r="48" spans="1:14" s="50" customFormat="1" ht="14.5" x14ac:dyDescent="0.35">
      <c r="A48" s="33" t="s">
        <v>4964</v>
      </c>
      <c r="B48" s="56" t="s">
        <v>233</v>
      </c>
      <c r="C48" s="49">
        <f t="shared" si="4"/>
        <v>0.64049917566425685</v>
      </c>
      <c r="D48" s="33">
        <v>60856</v>
      </c>
      <c r="E48" s="56" t="s">
        <v>1215</v>
      </c>
      <c r="F48" s="54">
        <v>550732000817</v>
      </c>
      <c r="G48" s="67"/>
      <c r="H48" s="67">
        <v>490</v>
      </c>
      <c r="I48" s="67" t="b">
        <f t="shared" si="1"/>
        <v>0</v>
      </c>
      <c r="J48" s="68">
        <v>611</v>
      </c>
      <c r="K48" s="41" t="s">
        <v>7483</v>
      </c>
      <c r="L48" s="42">
        <v>0.5827</v>
      </c>
      <c r="M48" s="51">
        <f t="shared" si="2"/>
        <v>569.64751999999999</v>
      </c>
      <c r="N48" s="49">
        <f t="shared" si="3"/>
        <v>0.93231999999999993</v>
      </c>
    </row>
    <row r="49" spans="1:14" s="50" customFormat="1" ht="14.5" x14ac:dyDescent="0.35">
      <c r="A49" s="33" t="s">
        <v>4964</v>
      </c>
      <c r="B49" s="56" t="s">
        <v>233</v>
      </c>
      <c r="C49" s="49">
        <f t="shared" si="4"/>
        <v>0.64049917566425685</v>
      </c>
      <c r="D49" s="33">
        <v>63244</v>
      </c>
      <c r="E49" s="56" t="s">
        <v>1217</v>
      </c>
      <c r="F49" s="54">
        <v>550732000818</v>
      </c>
      <c r="G49" s="67"/>
      <c r="H49" s="67">
        <v>250</v>
      </c>
      <c r="I49" s="67" t="b">
        <f t="shared" si="1"/>
        <v>0</v>
      </c>
      <c r="J49" s="68">
        <v>312</v>
      </c>
      <c r="K49" s="41" t="s">
        <v>7483</v>
      </c>
      <c r="L49" s="42">
        <v>0.62870000000000004</v>
      </c>
      <c r="M49" s="51">
        <f t="shared" si="2"/>
        <v>312</v>
      </c>
      <c r="N49" s="49">
        <f t="shared" si="3"/>
        <v>1</v>
      </c>
    </row>
    <row r="50" spans="1:14" s="50" customFormat="1" ht="14.5" x14ac:dyDescent="0.35">
      <c r="A50" s="33" t="s">
        <v>4964</v>
      </c>
      <c r="B50" s="56" t="s">
        <v>233</v>
      </c>
      <c r="C50" s="49">
        <f t="shared" si="4"/>
        <v>0.64049917566425685</v>
      </c>
      <c r="D50" s="33">
        <v>60833</v>
      </c>
      <c r="E50" s="56" t="s">
        <v>1222</v>
      </c>
      <c r="F50" s="54">
        <v>550732000822</v>
      </c>
      <c r="G50" s="67"/>
      <c r="H50" s="67">
        <v>279</v>
      </c>
      <c r="I50" s="67" t="b">
        <f t="shared" si="1"/>
        <v>0</v>
      </c>
      <c r="J50" s="68">
        <v>398</v>
      </c>
      <c r="K50" s="41" t="s">
        <v>7483</v>
      </c>
      <c r="L50" s="42">
        <v>0.5827</v>
      </c>
      <c r="M50" s="51">
        <f t="shared" si="2"/>
        <v>371.06335999999999</v>
      </c>
      <c r="N50" s="49">
        <f t="shared" si="3"/>
        <v>0.93231999999999993</v>
      </c>
    </row>
    <row r="51" spans="1:14" s="50" customFormat="1" ht="14.5" x14ac:dyDescent="0.35">
      <c r="A51" s="33" t="s">
        <v>4964</v>
      </c>
      <c r="B51" s="56" t="s">
        <v>233</v>
      </c>
      <c r="C51" s="49">
        <f t="shared" si="4"/>
        <v>0.64049917566425685</v>
      </c>
      <c r="D51" s="33">
        <v>60875</v>
      </c>
      <c r="E51" s="56" t="s">
        <v>1226</v>
      </c>
      <c r="F51" s="54">
        <v>550732000826</v>
      </c>
      <c r="G51" s="67"/>
      <c r="H51" s="67">
        <v>324</v>
      </c>
      <c r="I51" s="67" t="b">
        <f t="shared" si="1"/>
        <v>0</v>
      </c>
      <c r="J51" s="68">
        <v>486</v>
      </c>
      <c r="K51" s="41" t="s">
        <v>7483</v>
      </c>
      <c r="L51" s="42">
        <v>0.62870000000000004</v>
      </c>
      <c r="M51" s="51">
        <f t="shared" si="2"/>
        <v>486</v>
      </c>
      <c r="N51" s="49">
        <f t="shared" si="3"/>
        <v>1</v>
      </c>
    </row>
    <row r="52" spans="1:14" s="50" customFormat="1" ht="14.5" x14ac:dyDescent="0.35">
      <c r="A52" s="33" t="s">
        <v>4964</v>
      </c>
      <c r="B52" s="56" t="s">
        <v>233</v>
      </c>
      <c r="C52" s="49">
        <f t="shared" si="4"/>
        <v>0.64049917566425685</v>
      </c>
      <c r="D52" s="33">
        <v>60866</v>
      </c>
      <c r="E52" s="56" t="s">
        <v>1228</v>
      </c>
      <c r="F52" s="54">
        <v>550732000829</v>
      </c>
      <c r="G52" s="67"/>
      <c r="H52" s="67">
        <v>208</v>
      </c>
      <c r="I52" s="67" t="b">
        <f t="shared" si="1"/>
        <v>0</v>
      </c>
      <c r="J52" s="68">
        <v>292</v>
      </c>
      <c r="K52" s="41" t="s">
        <v>7483</v>
      </c>
      <c r="L52" s="42">
        <v>0.5827</v>
      </c>
      <c r="M52" s="51">
        <f t="shared" si="2"/>
        <v>272.23743999999999</v>
      </c>
      <c r="N52" s="49">
        <f t="shared" si="3"/>
        <v>0.93231999999999993</v>
      </c>
    </row>
    <row r="53" spans="1:14" s="50" customFormat="1" ht="14.5" x14ac:dyDescent="0.35">
      <c r="A53" s="33" t="s">
        <v>4964</v>
      </c>
      <c r="B53" s="56" t="s">
        <v>233</v>
      </c>
      <c r="C53" s="49">
        <f t="shared" si="4"/>
        <v>0.64049917566425685</v>
      </c>
      <c r="D53" s="33">
        <v>62337</v>
      </c>
      <c r="E53" s="56" t="s">
        <v>619</v>
      </c>
      <c r="F53" s="54">
        <v>550732000831</v>
      </c>
      <c r="G53" s="67"/>
      <c r="H53" s="67">
        <v>439</v>
      </c>
      <c r="I53" s="67" t="b">
        <f t="shared" si="1"/>
        <v>0</v>
      </c>
      <c r="J53" s="68">
        <v>506</v>
      </c>
      <c r="K53" s="41" t="s">
        <v>7483</v>
      </c>
      <c r="L53" s="42">
        <v>0.62870000000000004</v>
      </c>
      <c r="M53" s="51">
        <f t="shared" si="2"/>
        <v>506</v>
      </c>
      <c r="N53" s="49">
        <f t="shared" si="3"/>
        <v>1</v>
      </c>
    </row>
    <row r="54" spans="1:14" s="50" customFormat="1" ht="14.5" x14ac:dyDescent="0.35">
      <c r="A54" s="33" t="s">
        <v>4964</v>
      </c>
      <c r="B54" s="56" t="s">
        <v>233</v>
      </c>
      <c r="C54" s="49">
        <f t="shared" si="4"/>
        <v>0.64049917566425685</v>
      </c>
      <c r="D54" s="33">
        <v>61919</v>
      </c>
      <c r="E54" s="56" t="s">
        <v>920</v>
      </c>
      <c r="F54" s="54">
        <v>550732000833</v>
      </c>
      <c r="G54" s="67"/>
      <c r="H54" s="67">
        <v>151</v>
      </c>
      <c r="I54" s="67" t="b">
        <f t="shared" si="1"/>
        <v>0</v>
      </c>
      <c r="J54" s="68">
        <v>169</v>
      </c>
      <c r="K54" s="41" t="s">
        <v>7483</v>
      </c>
      <c r="L54" s="42">
        <v>0.5827</v>
      </c>
      <c r="M54" s="51">
        <f t="shared" si="2"/>
        <v>157.56208000000001</v>
      </c>
      <c r="N54" s="49">
        <f t="shared" si="3"/>
        <v>0.93232000000000004</v>
      </c>
    </row>
    <row r="55" spans="1:14" s="50" customFormat="1" ht="14.5" x14ac:dyDescent="0.35">
      <c r="A55" s="33" t="s">
        <v>4975</v>
      </c>
      <c r="B55" s="56" t="s">
        <v>434</v>
      </c>
      <c r="C55" s="49">
        <f t="shared" si="4"/>
        <v>1</v>
      </c>
      <c r="D55" s="33">
        <v>62704</v>
      </c>
      <c r="E55" s="56" t="s">
        <v>2101</v>
      </c>
      <c r="F55" s="54">
        <v>550462000488</v>
      </c>
      <c r="G55" s="67"/>
      <c r="H55" s="67">
        <v>478</v>
      </c>
      <c r="I55" s="67" t="b">
        <f t="shared" si="1"/>
        <v>0</v>
      </c>
      <c r="J55" s="68">
        <v>521</v>
      </c>
      <c r="K55" s="41" t="s">
        <v>7483</v>
      </c>
      <c r="L55" s="42">
        <v>0.80610000000000004</v>
      </c>
      <c r="M55" s="51">
        <f t="shared" si="2"/>
        <v>521</v>
      </c>
      <c r="N55" s="49">
        <f t="shared" si="3"/>
        <v>1</v>
      </c>
    </row>
    <row r="56" spans="1:14" s="50" customFormat="1" ht="14.5" x14ac:dyDescent="0.35">
      <c r="A56" s="33" t="s">
        <v>4984</v>
      </c>
      <c r="B56" s="56" t="s">
        <v>188</v>
      </c>
      <c r="C56" s="49">
        <f t="shared" si="4"/>
        <v>0.64000000000000012</v>
      </c>
      <c r="D56" s="33">
        <v>61491</v>
      </c>
      <c r="E56" s="56" t="s">
        <v>1066</v>
      </c>
      <c r="F56" s="54">
        <v>550783000894</v>
      </c>
      <c r="G56" s="67"/>
      <c r="H56" s="67">
        <v>66</v>
      </c>
      <c r="I56" s="67" t="b">
        <f t="shared" si="1"/>
        <v>0</v>
      </c>
      <c r="J56" s="68">
        <v>164</v>
      </c>
      <c r="K56" s="41" t="s">
        <v>7483</v>
      </c>
      <c r="L56" s="42">
        <v>0.4</v>
      </c>
      <c r="M56" s="51">
        <f t="shared" si="2"/>
        <v>104.96000000000002</v>
      </c>
      <c r="N56" s="49">
        <f t="shared" si="3"/>
        <v>0.64000000000000012</v>
      </c>
    </row>
    <row r="57" spans="1:14" s="50" customFormat="1" ht="14.5" x14ac:dyDescent="0.35">
      <c r="A57" s="33" t="s">
        <v>4994</v>
      </c>
      <c r="B57" s="56" t="s">
        <v>144</v>
      </c>
      <c r="C57" s="49">
        <f t="shared" si="4"/>
        <v>0.17945470164226798</v>
      </c>
      <c r="D57" s="33">
        <v>61823</v>
      </c>
      <c r="E57" s="56" t="s">
        <v>790</v>
      </c>
      <c r="F57" s="54">
        <v>550852000929</v>
      </c>
      <c r="G57" s="67"/>
      <c r="H57" s="67">
        <v>0</v>
      </c>
      <c r="I57" s="67" t="b">
        <f t="shared" si="1"/>
        <v>1</v>
      </c>
      <c r="J57" s="68">
        <v>474</v>
      </c>
      <c r="K57" s="41" t="s">
        <v>7483</v>
      </c>
      <c r="L57" s="42">
        <v>0.56479999999999997</v>
      </c>
      <c r="M57" s="51">
        <f t="shared" si="2"/>
        <v>428.34432000000004</v>
      </c>
      <c r="N57" s="49">
        <f t="shared" si="3"/>
        <v>0.90368000000000004</v>
      </c>
    </row>
    <row r="58" spans="1:14" s="50" customFormat="1" ht="14.5" x14ac:dyDescent="0.35">
      <c r="A58" s="33" t="s">
        <v>4994</v>
      </c>
      <c r="B58" s="56" t="s">
        <v>144</v>
      </c>
      <c r="C58" s="49">
        <f t="shared" si="4"/>
        <v>0.17945470164226798</v>
      </c>
      <c r="D58" s="33">
        <v>61793</v>
      </c>
      <c r="E58" s="56" t="s">
        <v>798</v>
      </c>
      <c r="F58" s="54">
        <v>550852000928</v>
      </c>
      <c r="G58" s="67"/>
      <c r="H58" s="67">
        <v>0</v>
      </c>
      <c r="I58" s="67" t="b">
        <f t="shared" si="1"/>
        <v>1</v>
      </c>
      <c r="J58" s="68">
        <v>382</v>
      </c>
      <c r="K58" s="41" t="s">
        <v>7483</v>
      </c>
      <c r="L58" s="42">
        <v>0.56479999999999997</v>
      </c>
      <c r="M58" s="51">
        <f t="shared" si="2"/>
        <v>345.20576</v>
      </c>
      <c r="N58" s="49">
        <f t="shared" si="3"/>
        <v>0.90368000000000004</v>
      </c>
    </row>
    <row r="59" spans="1:14" s="50" customFormat="1" ht="14.5" x14ac:dyDescent="0.35">
      <c r="A59" s="33" t="s">
        <v>4994</v>
      </c>
      <c r="B59" s="56" t="s">
        <v>144</v>
      </c>
      <c r="C59" s="49">
        <f t="shared" si="4"/>
        <v>0.17945470164226798</v>
      </c>
      <c r="D59" s="33">
        <v>61750</v>
      </c>
      <c r="E59" s="56" t="s">
        <v>3349</v>
      </c>
      <c r="F59" s="54">
        <v>550852003349</v>
      </c>
      <c r="G59" s="67"/>
      <c r="H59" s="67">
        <v>0</v>
      </c>
      <c r="I59" s="67" t="b">
        <f t="shared" si="1"/>
        <v>1</v>
      </c>
      <c r="J59" s="68">
        <v>163</v>
      </c>
      <c r="K59" s="41" t="s">
        <v>7483</v>
      </c>
      <c r="L59" s="42">
        <v>0.56479999999999997</v>
      </c>
      <c r="M59" s="51">
        <f t="shared" si="2"/>
        <v>147.29984000000002</v>
      </c>
      <c r="N59" s="49">
        <f t="shared" si="3"/>
        <v>0.90368000000000015</v>
      </c>
    </row>
    <row r="60" spans="1:14" s="50" customFormat="1" ht="14.5" x14ac:dyDescent="0.35">
      <c r="A60" s="33" t="s">
        <v>4994</v>
      </c>
      <c r="B60" s="56" t="s">
        <v>144</v>
      </c>
      <c r="C60" s="49">
        <f t="shared" si="4"/>
        <v>0.17945470164226798</v>
      </c>
      <c r="D60" s="33">
        <v>61804</v>
      </c>
      <c r="E60" s="56" t="s">
        <v>805</v>
      </c>
      <c r="F60" s="54">
        <v>550852000373</v>
      </c>
      <c r="G60" s="67"/>
      <c r="H60" s="67">
        <v>0</v>
      </c>
      <c r="I60" s="67" t="b">
        <f t="shared" si="1"/>
        <v>1</v>
      </c>
      <c r="J60" s="68">
        <v>247</v>
      </c>
      <c r="K60" s="41" t="s">
        <v>7483</v>
      </c>
      <c r="L60" s="42">
        <v>0.56479999999999997</v>
      </c>
      <c r="M60" s="51">
        <f t="shared" si="2"/>
        <v>223.20896000000002</v>
      </c>
      <c r="N60" s="49">
        <f t="shared" si="3"/>
        <v>0.90368000000000004</v>
      </c>
    </row>
    <row r="61" spans="1:14" s="50" customFormat="1" ht="14.5" x14ac:dyDescent="0.35">
      <c r="A61" s="33" t="s">
        <v>4994</v>
      </c>
      <c r="B61" s="56" t="s">
        <v>144</v>
      </c>
      <c r="C61" s="49">
        <f t="shared" si="4"/>
        <v>0.17945470164226798</v>
      </c>
      <c r="D61" s="33">
        <v>61760</v>
      </c>
      <c r="E61" s="56" t="s">
        <v>808</v>
      </c>
      <c r="F61" s="54">
        <v>550852000942</v>
      </c>
      <c r="G61" s="67"/>
      <c r="H61" s="67">
        <v>0</v>
      </c>
      <c r="I61" s="67" t="b">
        <f t="shared" si="1"/>
        <v>1</v>
      </c>
      <c r="J61" s="68">
        <v>260</v>
      </c>
      <c r="K61" s="41" t="s">
        <v>7483</v>
      </c>
      <c r="L61" s="42">
        <v>0.56479999999999997</v>
      </c>
      <c r="M61" s="51">
        <f t="shared" si="2"/>
        <v>234.95680000000002</v>
      </c>
      <c r="N61" s="49">
        <f t="shared" si="3"/>
        <v>0.90368000000000004</v>
      </c>
    </row>
    <row r="62" spans="1:14" s="50" customFormat="1" ht="14.5" x14ac:dyDescent="0.35">
      <c r="A62" s="33" t="s">
        <v>4994</v>
      </c>
      <c r="B62" s="56" t="s">
        <v>144</v>
      </c>
      <c r="C62" s="49">
        <f t="shared" si="4"/>
        <v>0.17945470164226798</v>
      </c>
      <c r="D62" s="33">
        <v>61810</v>
      </c>
      <c r="E62" s="56" t="s">
        <v>810</v>
      </c>
      <c r="F62" s="54">
        <v>550852000944</v>
      </c>
      <c r="G62" s="67"/>
      <c r="H62" s="67">
        <v>0</v>
      </c>
      <c r="I62" s="67" t="b">
        <f t="shared" si="1"/>
        <v>1</v>
      </c>
      <c r="J62" s="68">
        <v>719</v>
      </c>
      <c r="K62" s="41" t="s">
        <v>7483</v>
      </c>
      <c r="L62" s="42">
        <v>0.56479999999999997</v>
      </c>
      <c r="M62" s="51">
        <f t="shared" si="2"/>
        <v>649.74592000000007</v>
      </c>
      <c r="N62" s="49">
        <f t="shared" si="3"/>
        <v>0.90368000000000015</v>
      </c>
    </row>
    <row r="63" spans="1:14" s="50" customFormat="1" ht="14.5" x14ac:dyDescent="0.35">
      <c r="A63" s="33" t="s">
        <v>4994</v>
      </c>
      <c r="B63" s="56" t="s">
        <v>144</v>
      </c>
      <c r="C63" s="49">
        <f t="shared" si="4"/>
        <v>0.17945470164226798</v>
      </c>
      <c r="D63" s="33">
        <v>61759</v>
      </c>
      <c r="E63" s="56" t="s">
        <v>815</v>
      </c>
      <c r="F63" s="54">
        <v>550852000950</v>
      </c>
      <c r="G63" s="67"/>
      <c r="H63" s="67">
        <v>0</v>
      </c>
      <c r="I63" s="67" t="b">
        <f t="shared" si="1"/>
        <v>1</v>
      </c>
      <c r="J63" s="68">
        <v>314</v>
      </c>
      <c r="K63" s="41" t="s">
        <v>7483</v>
      </c>
      <c r="L63" s="42">
        <v>0.56479999999999997</v>
      </c>
      <c r="M63" s="51">
        <f t="shared" si="2"/>
        <v>283.75551999999999</v>
      </c>
      <c r="N63" s="49">
        <f t="shared" si="3"/>
        <v>0.90367999999999993</v>
      </c>
    </row>
    <row r="64" spans="1:14" s="50" customFormat="1" ht="14.5" x14ac:dyDescent="0.35">
      <c r="A64" s="33" t="s">
        <v>4994</v>
      </c>
      <c r="B64" s="56" t="s">
        <v>144</v>
      </c>
      <c r="C64" s="49">
        <f t="shared" si="4"/>
        <v>0.17945470164226798</v>
      </c>
      <c r="D64" s="33">
        <v>61765</v>
      </c>
      <c r="E64" s="56" t="s">
        <v>827</v>
      </c>
      <c r="F64" s="54">
        <v>550852002435</v>
      </c>
      <c r="G64" s="67"/>
      <c r="H64" s="67">
        <v>0</v>
      </c>
      <c r="I64" s="67" t="b">
        <f t="shared" si="1"/>
        <v>1</v>
      </c>
      <c r="J64" s="68">
        <v>464</v>
      </c>
      <c r="K64" s="41" t="s">
        <v>7483</v>
      </c>
      <c r="L64" s="42">
        <v>0.56479999999999997</v>
      </c>
      <c r="M64" s="51">
        <f t="shared" si="2"/>
        <v>419.30752000000001</v>
      </c>
      <c r="N64" s="49">
        <f t="shared" si="3"/>
        <v>0.90368000000000004</v>
      </c>
    </row>
    <row r="65" spans="1:14" s="50" customFormat="1" ht="14.5" x14ac:dyDescent="0.35">
      <c r="A65" s="33" t="s">
        <v>5012</v>
      </c>
      <c r="B65" s="56" t="s">
        <v>285</v>
      </c>
      <c r="C65" s="49">
        <f t="shared" si="4"/>
        <v>1</v>
      </c>
      <c r="D65" s="33">
        <v>62152</v>
      </c>
      <c r="E65" s="56" t="s">
        <v>1409</v>
      </c>
      <c r="F65" s="54">
        <v>550907001069</v>
      </c>
      <c r="G65" s="67"/>
      <c r="H65" s="67">
        <v>415</v>
      </c>
      <c r="I65" s="67" t="b">
        <f t="shared" si="1"/>
        <v>0</v>
      </c>
      <c r="J65" s="68">
        <v>472</v>
      </c>
      <c r="K65" s="41" t="s">
        <v>7483</v>
      </c>
      <c r="L65" s="42">
        <v>0.75960000000000005</v>
      </c>
      <c r="M65" s="51">
        <f t="shared" si="2"/>
        <v>472</v>
      </c>
      <c r="N65" s="49">
        <f t="shared" si="3"/>
        <v>1</v>
      </c>
    </row>
    <row r="66" spans="1:14" s="50" customFormat="1" ht="14.5" x14ac:dyDescent="0.35">
      <c r="A66" s="33" t="s">
        <v>5012</v>
      </c>
      <c r="B66" s="56" t="s">
        <v>285</v>
      </c>
      <c r="C66" s="49">
        <f t="shared" si="4"/>
        <v>1</v>
      </c>
      <c r="D66" s="33">
        <v>62153</v>
      </c>
      <c r="E66" s="56" t="s">
        <v>1410</v>
      </c>
      <c r="F66" s="54">
        <v>550907001070</v>
      </c>
      <c r="G66" s="67"/>
      <c r="H66" s="67">
        <v>276</v>
      </c>
      <c r="I66" s="67" t="b">
        <f t="shared" ref="I66:I129" si="5">G66=H66</f>
        <v>0</v>
      </c>
      <c r="J66" s="68">
        <v>303</v>
      </c>
      <c r="K66" s="41" t="s">
        <v>7483</v>
      </c>
      <c r="L66" s="42">
        <v>0.75960000000000005</v>
      </c>
      <c r="M66" s="51">
        <f t="shared" ref="M66:M129" si="6">IF(L66="",G66,(MIN(J66,(L66*1.6*J66))))</f>
        <v>303</v>
      </c>
      <c r="N66" s="49">
        <f t="shared" ref="N66:N129" si="7">IF(M66=0,0,(M66/J66))</f>
        <v>1</v>
      </c>
    </row>
    <row r="67" spans="1:14" s="50" customFormat="1" ht="14.5" x14ac:dyDescent="0.35">
      <c r="A67" s="33" t="s">
        <v>5012</v>
      </c>
      <c r="B67" s="56" t="s">
        <v>285</v>
      </c>
      <c r="C67" s="49">
        <f t="shared" si="4"/>
        <v>1</v>
      </c>
      <c r="D67" s="33">
        <v>62183</v>
      </c>
      <c r="E67" s="56" t="s">
        <v>1411</v>
      </c>
      <c r="F67" s="54">
        <v>550907001071</v>
      </c>
      <c r="G67" s="67"/>
      <c r="H67" s="67">
        <v>173</v>
      </c>
      <c r="I67" s="67" t="b">
        <f t="shared" si="5"/>
        <v>0</v>
      </c>
      <c r="J67" s="68">
        <v>161</v>
      </c>
      <c r="K67" s="41" t="s">
        <v>7483</v>
      </c>
      <c r="L67" s="42">
        <v>0.75960000000000005</v>
      </c>
      <c r="M67" s="51">
        <f t="shared" si="6"/>
        <v>161</v>
      </c>
      <c r="N67" s="49">
        <f t="shared" si="7"/>
        <v>1</v>
      </c>
    </row>
    <row r="68" spans="1:14" s="50" customFormat="1" ht="14.5" x14ac:dyDescent="0.35">
      <c r="A68" s="33" t="s">
        <v>5021</v>
      </c>
      <c r="B68" s="56" t="s">
        <v>300</v>
      </c>
      <c r="C68" s="49">
        <f t="shared" si="4"/>
        <v>0.99962031945535479</v>
      </c>
      <c r="D68" s="33">
        <v>186720</v>
      </c>
      <c r="E68" s="56" t="s">
        <v>1445</v>
      </c>
      <c r="F68" s="54">
        <v>550960001239</v>
      </c>
      <c r="G68" s="67"/>
      <c r="H68" s="67">
        <v>392</v>
      </c>
      <c r="I68" s="67" t="b">
        <f t="shared" si="5"/>
        <v>0</v>
      </c>
      <c r="J68" s="68">
        <v>622</v>
      </c>
      <c r="K68" s="41" t="s">
        <v>7483</v>
      </c>
      <c r="L68" s="42">
        <v>0.70479999999999998</v>
      </c>
      <c r="M68" s="51">
        <f t="shared" si="6"/>
        <v>622</v>
      </c>
      <c r="N68" s="49">
        <f t="shared" si="7"/>
        <v>1</v>
      </c>
    </row>
    <row r="69" spans="1:14" s="50" customFormat="1" ht="14.5" x14ac:dyDescent="0.35">
      <c r="A69" s="33" t="s">
        <v>5021</v>
      </c>
      <c r="B69" s="56" t="s">
        <v>300</v>
      </c>
      <c r="C69" s="49">
        <f t="shared" si="4"/>
        <v>0.99962031945535479</v>
      </c>
      <c r="D69" s="33">
        <v>16026235</v>
      </c>
      <c r="E69" s="56" t="s">
        <v>1446</v>
      </c>
      <c r="F69" s="54">
        <v>550960003371</v>
      </c>
      <c r="G69" s="67"/>
      <c r="H69" s="67">
        <v>460</v>
      </c>
      <c r="I69" s="67" t="b">
        <f t="shared" si="5"/>
        <v>0</v>
      </c>
      <c r="J69" s="68">
        <v>493</v>
      </c>
      <c r="K69" s="41" t="s">
        <v>7483</v>
      </c>
      <c r="L69" s="42">
        <v>0.70479999999999998</v>
      </c>
      <c r="M69" s="51">
        <f t="shared" si="6"/>
        <v>493</v>
      </c>
      <c r="N69" s="49">
        <f t="shared" si="7"/>
        <v>1</v>
      </c>
    </row>
    <row r="70" spans="1:14" s="50" customFormat="1" ht="14.5" x14ac:dyDescent="0.35">
      <c r="A70" s="33" t="s">
        <v>5021</v>
      </c>
      <c r="B70" s="56" t="s">
        <v>300</v>
      </c>
      <c r="C70" s="49">
        <f t="shared" si="4"/>
        <v>0.99962031945535479</v>
      </c>
      <c r="D70" s="33">
        <v>61396</v>
      </c>
      <c r="E70" s="56" t="s">
        <v>1447</v>
      </c>
      <c r="F70" s="54">
        <v>550960001121</v>
      </c>
      <c r="G70" s="67"/>
      <c r="H70" s="67">
        <v>238</v>
      </c>
      <c r="I70" s="67" t="b">
        <f t="shared" si="5"/>
        <v>0</v>
      </c>
      <c r="J70" s="68">
        <v>331</v>
      </c>
      <c r="K70" s="41" t="s">
        <v>7483</v>
      </c>
      <c r="L70" s="42">
        <v>0.70479999999999998</v>
      </c>
      <c r="M70" s="51">
        <f t="shared" si="6"/>
        <v>331</v>
      </c>
      <c r="N70" s="49">
        <f t="shared" si="7"/>
        <v>1</v>
      </c>
    </row>
    <row r="71" spans="1:14" s="50" customFormat="1" ht="14.5" x14ac:dyDescent="0.35">
      <c r="A71" s="33" t="s">
        <v>5021</v>
      </c>
      <c r="B71" s="56" t="s">
        <v>300</v>
      </c>
      <c r="C71" s="49">
        <f t="shared" si="4"/>
        <v>0.99962031945535479</v>
      </c>
      <c r="D71" s="33">
        <v>61045</v>
      </c>
      <c r="E71" s="56" t="s">
        <v>1448</v>
      </c>
      <c r="F71" s="54">
        <v>550960001122</v>
      </c>
      <c r="G71" s="67"/>
      <c r="H71" s="67">
        <v>498</v>
      </c>
      <c r="I71" s="67" t="b">
        <f t="shared" si="5"/>
        <v>0</v>
      </c>
      <c r="J71" s="68">
        <v>676</v>
      </c>
      <c r="K71" s="41" t="s">
        <v>7483</v>
      </c>
      <c r="L71" s="42">
        <v>0.70479999999999998</v>
      </c>
      <c r="M71" s="51">
        <f t="shared" si="6"/>
        <v>676</v>
      </c>
      <c r="N71" s="49">
        <f t="shared" si="7"/>
        <v>1</v>
      </c>
    </row>
    <row r="72" spans="1:14" s="50" customFormat="1" ht="14.5" x14ac:dyDescent="0.35">
      <c r="A72" s="33" t="s">
        <v>5021</v>
      </c>
      <c r="B72" s="56" t="s">
        <v>300</v>
      </c>
      <c r="C72" s="49">
        <f t="shared" si="4"/>
        <v>0.99962031945535479</v>
      </c>
      <c r="D72" s="33">
        <v>16033327</v>
      </c>
      <c r="E72" s="56" t="s">
        <v>1449</v>
      </c>
      <c r="F72" s="54">
        <v>550960002603</v>
      </c>
      <c r="G72" s="67"/>
      <c r="H72" s="67">
        <v>148</v>
      </c>
      <c r="I72" s="67" t="b">
        <f t="shared" si="5"/>
        <v>0</v>
      </c>
      <c r="J72" s="68">
        <v>192</v>
      </c>
      <c r="K72" s="41" t="s">
        <v>7483</v>
      </c>
      <c r="L72" s="42">
        <v>0.70479999999999998</v>
      </c>
      <c r="M72" s="51">
        <f t="shared" si="6"/>
        <v>192</v>
      </c>
      <c r="N72" s="49">
        <f t="shared" si="7"/>
        <v>1</v>
      </c>
    </row>
    <row r="73" spans="1:14" s="50" customFormat="1" ht="14.5" x14ac:dyDescent="0.35">
      <c r="A73" s="33" t="s">
        <v>5021</v>
      </c>
      <c r="B73" s="56" t="s">
        <v>300</v>
      </c>
      <c r="C73" s="49">
        <f t="shared" si="4"/>
        <v>0.99962031945535479</v>
      </c>
      <c r="D73" s="33"/>
      <c r="E73" s="56" t="s">
        <v>4746</v>
      </c>
      <c r="F73" s="54">
        <v>550960003123</v>
      </c>
      <c r="G73" s="67"/>
      <c r="H73" s="67">
        <v>241</v>
      </c>
      <c r="I73" s="67" t="b">
        <f t="shared" si="5"/>
        <v>0</v>
      </c>
      <c r="J73" s="68">
        <v>255</v>
      </c>
      <c r="K73" s="41" t="s">
        <v>7483</v>
      </c>
      <c r="L73" s="42">
        <v>0.70479999999999998</v>
      </c>
      <c r="M73" s="51">
        <f t="shared" si="6"/>
        <v>255</v>
      </c>
      <c r="N73" s="49">
        <f t="shared" si="7"/>
        <v>1</v>
      </c>
    </row>
    <row r="74" spans="1:14" s="50" customFormat="1" ht="14.5" x14ac:dyDescent="0.35">
      <c r="A74" s="33" t="s">
        <v>5021</v>
      </c>
      <c r="B74" s="56" t="s">
        <v>300</v>
      </c>
      <c r="C74" s="49">
        <f t="shared" si="4"/>
        <v>0.99962031945535479</v>
      </c>
      <c r="D74" s="33">
        <v>209659</v>
      </c>
      <c r="E74" s="56" t="s">
        <v>1450</v>
      </c>
      <c r="F74" s="54">
        <v>550960000792</v>
      </c>
      <c r="G74" s="67"/>
      <c r="H74" s="67">
        <v>91</v>
      </c>
      <c r="I74" s="67" t="b">
        <f t="shared" si="5"/>
        <v>0</v>
      </c>
      <c r="J74" s="68">
        <v>106</v>
      </c>
      <c r="K74" s="41" t="s">
        <v>7483</v>
      </c>
      <c r="L74" s="42">
        <v>0.70479999999999998</v>
      </c>
      <c r="M74" s="51">
        <f t="shared" si="6"/>
        <v>106</v>
      </c>
      <c r="N74" s="49">
        <f t="shared" si="7"/>
        <v>1</v>
      </c>
    </row>
    <row r="75" spans="1:14" s="50" customFormat="1" ht="14.5" x14ac:dyDescent="0.35">
      <c r="A75" s="33" t="s">
        <v>5021</v>
      </c>
      <c r="B75" s="56" t="s">
        <v>300</v>
      </c>
      <c r="C75" s="49">
        <f t="shared" si="4"/>
        <v>0.99962031945535479</v>
      </c>
      <c r="D75" s="33">
        <v>16049250</v>
      </c>
      <c r="E75" s="56" t="s">
        <v>3533</v>
      </c>
      <c r="F75" s="54">
        <v>550960002782</v>
      </c>
      <c r="G75" s="67"/>
      <c r="H75" s="67">
        <v>254</v>
      </c>
      <c r="I75" s="67" t="b">
        <f t="shared" si="5"/>
        <v>0</v>
      </c>
      <c r="J75" s="68">
        <v>362</v>
      </c>
      <c r="K75" s="41" t="s">
        <v>7483</v>
      </c>
      <c r="L75" s="42">
        <v>0.70479999999999998</v>
      </c>
      <c r="M75" s="51">
        <f t="shared" si="6"/>
        <v>362</v>
      </c>
      <c r="N75" s="49">
        <f t="shared" si="7"/>
        <v>1</v>
      </c>
    </row>
    <row r="76" spans="1:14" s="50" customFormat="1" ht="14.5" x14ac:dyDescent="0.35">
      <c r="A76" s="33" t="s">
        <v>5021</v>
      </c>
      <c r="B76" s="56" t="s">
        <v>300</v>
      </c>
      <c r="C76" s="49">
        <f t="shared" si="4"/>
        <v>0.99962031945535479</v>
      </c>
      <c r="D76" s="33">
        <v>61235</v>
      </c>
      <c r="E76" s="56" t="s">
        <v>3535</v>
      </c>
      <c r="F76" s="54">
        <v>550960001123</v>
      </c>
      <c r="G76" s="67"/>
      <c r="H76" s="67">
        <v>448</v>
      </c>
      <c r="I76" s="67" t="b">
        <f t="shared" si="5"/>
        <v>0</v>
      </c>
      <c r="J76" s="68">
        <v>568</v>
      </c>
      <c r="K76" s="41" t="s">
        <v>7483</v>
      </c>
      <c r="L76" s="42">
        <v>0.70479999999999998</v>
      </c>
      <c r="M76" s="51">
        <f t="shared" si="6"/>
        <v>568</v>
      </c>
      <c r="N76" s="49">
        <f t="shared" si="7"/>
        <v>1</v>
      </c>
    </row>
    <row r="77" spans="1:14" s="50" customFormat="1" ht="14.5" x14ac:dyDescent="0.35">
      <c r="A77" s="33" t="s">
        <v>5021</v>
      </c>
      <c r="B77" s="56" t="s">
        <v>300</v>
      </c>
      <c r="C77" s="49">
        <f t="shared" si="4"/>
        <v>0.99962031945535479</v>
      </c>
      <c r="D77" s="33">
        <v>61064</v>
      </c>
      <c r="E77" s="56" t="s">
        <v>1451</v>
      </c>
      <c r="F77" s="54">
        <v>550960001124</v>
      </c>
      <c r="G77" s="67"/>
      <c r="H77" s="67">
        <v>164</v>
      </c>
      <c r="I77" s="67" t="b">
        <f t="shared" si="5"/>
        <v>0</v>
      </c>
      <c r="J77" s="68">
        <v>191</v>
      </c>
      <c r="K77" s="41" t="s">
        <v>7483</v>
      </c>
      <c r="L77" s="42">
        <v>0.70479999999999998</v>
      </c>
      <c r="M77" s="51">
        <f t="shared" si="6"/>
        <v>191</v>
      </c>
      <c r="N77" s="49">
        <f t="shared" si="7"/>
        <v>1</v>
      </c>
    </row>
    <row r="78" spans="1:14" s="50" customFormat="1" ht="14.5" x14ac:dyDescent="0.35">
      <c r="A78" s="33" t="s">
        <v>5021</v>
      </c>
      <c r="B78" s="56" t="s">
        <v>300</v>
      </c>
      <c r="C78" s="49">
        <f t="shared" si="4"/>
        <v>0.99962031945535479</v>
      </c>
      <c r="D78" s="33"/>
      <c r="E78" s="56" t="s">
        <v>1452</v>
      </c>
      <c r="F78" s="54">
        <v>550960002707</v>
      </c>
      <c r="G78" s="67"/>
      <c r="H78" s="67">
        <v>53</v>
      </c>
      <c r="I78" s="67" t="b">
        <f t="shared" si="5"/>
        <v>0</v>
      </c>
      <c r="J78" s="68">
        <v>95</v>
      </c>
      <c r="K78" s="41" t="s">
        <v>7483</v>
      </c>
      <c r="L78" s="42">
        <v>0.70479999999999998</v>
      </c>
      <c r="M78" s="51">
        <f t="shared" si="6"/>
        <v>95</v>
      </c>
      <c r="N78" s="49">
        <f t="shared" si="7"/>
        <v>1</v>
      </c>
    </row>
    <row r="79" spans="1:14" s="50" customFormat="1" ht="14.5" x14ac:dyDescent="0.35">
      <c r="A79" s="33" t="s">
        <v>5021</v>
      </c>
      <c r="B79" s="56" t="s">
        <v>300</v>
      </c>
      <c r="C79" s="49">
        <f t="shared" si="4"/>
        <v>0.99962031945535479</v>
      </c>
      <c r="D79" s="33">
        <v>61138</v>
      </c>
      <c r="E79" s="56" t="s">
        <v>1453</v>
      </c>
      <c r="F79" s="54">
        <v>550960001170</v>
      </c>
      <c r="G79" s="67"/>
      <c r="H79" s="67">
        <v>224</v>
      </c>
      <c r="I79" s="67" t="b">
        <f t="shared" si="5"/>
        <v>0</v>
      </c>
      <c r="J79" s="68">
        <v>318</v>
      </c>
      <c r="K79" s="41" t="s">
        <v>7483</v>
      </c>
      <c r="L79" s="42">
        <v>0.70479999999999998</v>
      </c>
      <c r="M79" s="51">
        <f t="shared" si="6"/>
        <v>318</v>
      </c>
      <c r="N79" s="49">
        <f t="shared" si="7"/>
        <v>1</v>
      </c>
    </row>
    <row r="80" spans="1:14" s="50" customFormat="1" ht="14.5" x14ac:dyDescent="0.35">
      <c r="A80" s="33" t="s">
        <v>5021</v>
      </c>
      <c r="B80" s="56" t="s">
        <v>300</v>
      </c>
      <c r="C80" s="49">
        <f t="shared" si="4"/>
        <v>0.99962031945535479</v>
      </c>
      <c r="D80" s="33">
        <v>61357</v>
      </c>
      <c r="E80" s="56" t="s">
        <v>1454</v>
      </c>
      <c r="F80" s="54">
        <v>550960001126</v>
      </c>
      <c r="G80" s="67"/>
      <c r="H80" s="67">
        <v>229</v>
      </c>
      <c r="I80" s="67" t="b">
        <f t="shared" si="5"/>
        <v>0</v>
      </c>
      <c r="J80" s="68">
        <v>296</v>
      </c>
      <c r="K80" s="41" t="s">
        <v>7483</v>
      </c>
      <c r="L80" s="42">
        <v>0.70479999999999998</v>
      </c>
      <c r="M80" s="51">
        <f t="shared" si="6"/>
        <v>296</v>
      </c>
      <c r="N80" s="49">
        <f t="shared" si="7"/>
        <v>1</v>
      </c>
    </row>
    <row r="81" spans="1:14" s="50" customFormat="1" ht="14.5" x14ac:dyDescent="0.35">
      <c r="A81" s="33" t="s">
        <v>5021</v>
      </c>
      <c r="B81" s="56" t="s">
        <v>300</v>
      </c>
      <c r="C81" s="49">
        <f t="shared" si="4"/>
        <v>0.99962031945535479</v>
      </c>
      <c r="D81" s="33">
        <v>61085</v>
      </c>
      <c r="E81" s="56" t="s">
        <v>1455</v>
      </c>
      <c r="F81" s="54">
        <v>550960001127</v>
      </c>
      <c r="G81" s="67"/>
      <c r="H81" s="67">
        <v>815</v>
      </c>
      <c r="I81" s="67" t="b">
        <f t="shared" si="5"/>
        <v>0</v>
      </c>
      <c r="J81" s="68">
        <v>866</v>
      </c>
      <c r="K81" s="41" t="s">
        <v>7483</v>
      </c>
      <c r="L81" s="42">
        <v>0.70479999999999998</v>
      </c>
      <c r="M81" s="51">
        <f t="shared" si="6"/>
        <v>866</v>
      </c>
      <c r="N81" s="49">
        <f t="shared" si="7"/>
        <v>1</v>
      </c>
    </row>
    <row r="82" spans="1:14" s="50" customFormat="1" ht="14.5" x14ac:dyDescent="0.35">
      <c r="A82" s="33" t="s">
        <v>5021</v>
      </c>
      <c r="B82" s="56" t="s">
        <v>300</v>
      </c>
      <c r="C82" s="49">
        <f t="shared" si="4"/>
        <v>0.99962031945535479</v>
      </c>
      <c r="D82" s="33">
        <v>16072375</v>
      </c>
      <c r="E82" s="56" t="s">
        <v>3542</v>
      </c>
      <c r="F82" s="54">
        <v>550960002911</v>
      </c>
      <c r="G82" s="67"/>
      <c r="H82" s="67">
        <v>80</v>
      </c>
      <c r="I82" s="67" t="b">
        <f t="shared" si="5"/>
        <v>0</v>
      </c>
      <c r="J82" s="68">
        <v>273</v>
      </c>
      <c r="K82" s="41" t="s">
        <v>7483</v>
      </c>
      <c r="L82" s="42">
        <v>0.70479999999999998</v>
      </c>
      <c r="M82" s="51">
        <f t="shared" si="6"/>
        <v>273</v>
      </c>
      <c r="N82" s="49">
        <f t="shared" si="7"/>
        <v>1</v>
      </c>
    </row>
    <row r="83" spans="1:14" s="50" customFormat="1" ht="14.5" x14ac:dyDescent="0.35">
      <c r="A83" s="33" t="s">
        <v>5021</v>
      </c>
      <c r="B83" s="56" t="s">
        <v>300</v>
      </c>
      <c r="C83" s="49">
        <f t="shared" si="4"/>
        <v>0.99962031945535479</v>
      </c>
      <c r="D83" s="33">
        <v>61104</v>
      </c>
      <c r="E83" s="56" t="s">
        <v>1456</v>
      </c>
      <c r="F83" s="54">
        <v>550960001256</v>
      </c>
      <c r="G83" s="67"/>
      <c r="H83" s="67">
        <v>584</v>
      </c>
      <c r="I83" s="67" t="b">
        <f t="shared" si="5"/>
        <v>0</v>
      </c>
      <c r="J83" s="68">
        <v>569</v>
      </c>
      <c r="K83" s="41" t="s">
        <v>7483</v>
      </c>
      <c r="L83" s="42">
        <v>0.70479999999999998</v>
      </c>
      <c r="M83" s="51">
        <f t="shared" si="6"/>
        <v>569</v>
      </c>
      <c r="N83" s="49">
        <f t="shared" si="7"/>
        <v>1</v>
      </c>
    </row>
    <row r="84" spans="1:14" s="50" customFormat="1" ht="14.5" x14ac:dyDescent="0.35">
      <c r="A84" s="33" t="s">
        <v>5021</v>
      </c>
      <c r="B84" s="56" t="s">
        <v>300</v>
      </c>
      <c r="C84" s="49">
        <f t="shared" si="4"/>
        <v>0.99962031945535479</v>
      </c>
      <c r="D84" s="33">
        <v>61029</v>
      </c>
      <c r="E84" s="56" t="s">
        <v>1457</v>
      </c>
      <c r="F84" s="54">
        <v>550960001218</v>
      </c>
      <c r="G84" s="67"/>
      <c r="H84" s="67">
        <v>895</v>
      </c>
      <c r="I84" s="67" t="b">
        <f t="shared" si="5"/>
        <v>0</v>
      </c>
      <c r="J84" s="68">
        <v>895</v>
      </c>
      <c r="K84" s="41" t="s">
        <v>7483</v>
      </c>
      <c r="L84" s="42">
        <v>0.70479999999999998</v>
      </c>
      <c r="M84" s="51">
        <f t="shared" si="6"/>
        <v>895</v>
      </c>
      <c r="N84" s="49">
        <f t="shared" si="7"/>
        <v>1</v>
      </c>
    </row>
    <row r="85" spans="1:14" s="50" customFormat="1" ht="14.5" x14ac:dyDescent="0.35">
      <c r="A85" s="33" t="s">
        <v>5021</v>
      </c>
      <c r="B85" s="56" t="s">
        <v>300</v>
      </c>
      <c r="C85" s="49">
        <f t="shared" si="4"/>
        <v>0.99962031945535479</v>
      </c>
      <c r="D85" s="33">
        <v>61051</v>
      </c>
      <c r="E85" s="56" t="s">
        <v>1458</v>
      </c>
      <c r="F85" s="54">
        <v>550960002395</v>
      </c>
      <c r="G85" s="67"/>
      <c r="H85" s="67">
        <v>302</v>
      </c>
      <c r="I85" s="67" t="b">
        <f t="shared" si="5"/>
        <v>0</v>
      </c>
      <c r="J85" s="68">
        <v>312</v>
      </c>
      <c r="K85" s="41" t="s">
        <v>7483</v>
      </c>
      <c r="L85" s="42">
        <v>0.70479999999999998</v>
      </c>
      <c r="M85" s="51">
        <f t="shared" si="6"/>
        <v>312</v>
      </c>
      <c r="N85" s="49">
        <f t="shared" si="7"/>
        <v>1</v>
      </c>
    </row>
    <row r="86" spans="1:14" s="50" customFormat="1" ht="14.5" x14ac:dyDescent="0.35">
      <c r="A86" s="33" t="s">
        <v>5021</v>
      </c>
      <c r="B86" s="56" t="s">
        <v>300</v>
      </c>
      <c r="C86" s="49">
        <f t="shared" si="4"/>
        <v>0.99962031945535479</v>
      </c>
      <c r="D86" s="33">
        <v>61282</v>
      </c>
      <c r="E86" s="56" t="s">
        <v>1459</v>
      </c>
      <c r="F86" s="54">
        <v>550960001132</v>
      </c>
      <c r="G86" s="67"/>
      <c r="H86" s="67">
        <v>288</v>
      </c>
      <c r="I86" s="67" t="b">
        <f t="shared" si="5"/>
        <v>0</v>
      </c>
      <c r="J86" s="68">
        <v>330</v>
      </c>
      <c r="K86" s="41" t="s">
        <v>7483</v>
      </c>
      <c r="L86" s="42">
        <v>0.70479999999999998</v>
      </c>
      <c r="M86" s="51">
        <f t="shared" si="6"/>
        <v>330</v>
      </c>
      <c r="N86" s="49">
        <f t="shared" si="7"/>
        <v>1</v>
      </c>
    </row>
    <row r="87" spans="1:14" s="50" customFormat="1" ht="14.5" x14ac:dyDescent="0.35">
      <c r="A87" s="33" t="s">
        <v>5021</v>
      </c>
      <c r="B87" s="56" t="s">
        <v>300</v>
      </c>
      <c r="C87" s="49">
        <f t="shared" si="4"/>
        <v>0.99962031945535479</v>
      </c>
      <c r="D87" s="33">
        <v>63087</v>
      </c>
      <c r="E87" s="56" t="s">
        <v>1460</v>
      </c>
      <c r="F87" s="54">
        <v>550960001133</v>
      </c>
      <c r="G87" s="67"/>
      <c r="H87" s="67">
        <v>203</v>
      </c>
      <c r="I87" s="67" t="b">
        <f t="shared" si="5"/>
        <v>0</v>
      </c>
      <c r="J87" s="68">
        <v>257</v>
      </c>
      <c r="K87" s="41" t="s">
        <v>7483</v>
      </c>
      <c r="L87" s="42">
        <v>0.70479999999999998</v>
      </c>
      <c r="M87" s="51">
        <f t="shared" si="6"/>
        <v>257</v>
      </c>
      <c r="N87" s="49">
        <f t="shared" si="7"/>
        <v>1</v>
      </c>
    </row>
    <row r="88" spans="1:14" s="50" customFormat="1" ht="14.5" x14ac:dyDescent="0.35">
      <c r="A88" s="33" t="s">
        <v>5021</v>
      </c>
      <c r="B88" s="56" t="s">
        <v>300</v>
      </c>
      <c r="C88" s="49">
        <f t="shared" si="4"/>
        <v>0.99962031945535479</v>
      </c>
      <c r="D88" s="33">
        <v>61372</v>
      </c>
      <c r="E88" s="56" t="s">
        <v>959</v>
      </c>
      <c r="F88" s="54">
        <v>550960001134</v>
      </c>
      <c r="G88" s="67"/>
      <c r="H88" s="67">
        <v>207</v>
      </c>
      <c r="I88" s="67" t="b">
        <f t="shared" si="5"/>
        <v>0</v>
      </c>
      <c r="J88" s="68">
        <v>248</v>
      </c>
      <c r="K88" s="41" t="s">
        <v>7483</v>
      </c>
      <c r="L88" s="42">
        <v>0.70479999999999998</v>
      </c>
      <c r="M88" s="51">
        <f t="shared" si="6"/>
        <v>248</v>
      </c>
      <c r="N88" s="49">
        <f t="shared" si="7"/>
        <v>1</v>
      </c>
    </row>
    <row r="89" spans="1:14" s="50" customFormat="1" ht="14.5" x14ac:dyDescent="0.35">
      <c r="A89" s="33" t="s">
        <v>5021</v>
      </c>
      <c r="B89" s="56" t="s">
        <v>300</v>
      </c>
      <c r="C89" s="49">
        <f t="shared" si="4"/>
        <v>0.99962031945535479</v>
      </c>
      <c r="D89" s="33">
        <v>61204</v>
      </c>
      <c r="E89" s="56" t="s">
        <v>1461</v>
      </c>
      <c r="F89" s="54">
        <v>550960001135</v>
      </c>
      <c r="G89" s="67"/>
      <c r="H89" s="67">
        <v>494</v>
      </c>
      <c r="I89" s="67" t="b">
        <f t="shared" si="5"/>
        <v>0</v>
      </c>
      <c r="J89" s="68">
        <v>652</v>
      </c>
      <c r="K89" s="41" t="s">
        <v>7483</v>
      </c>
      <c r="L89" s="42">
        <v>0.70479999999999998</v>
      </c>
      <c r="M89" s="51">
        <f t="shared" si="6"/>
        <v>652</v>
      </c>
      <c r="N89" s="49">
        <f t="shared" si="7"/>
        <v>1</v>
      </c>
    </row>
    <row r="90" spans="1:14" s="50" customFormat="1" ht="14.5" x14ac:dyDescent="0.35">
      <c r="A90" s="33" t="s">
        <v>5021</v>
      </c>
      <c r="B90" s="56" t="s">
        <v>300</v>
      </c>
      <c r="C90" s="49">
        <f t="shared" si="4"/>
        <v>0.99962031945535479</v>
      </c>
      <c r="D90" s="33">
        <v>61096</v>
      </c>
      <c r="E90" s="56" t="s">
        <v>1462</v>
      </c>
      <c r="F90" s="54">
        <v>550960001136</v>
      </c>
      <c r="G90" s="67"/>
      <c r="H90" s="67">
        <v>342</v>
      </c>
      <c r="I90" s="67" t="b">
        <f t="shared" si="5"/>
        <v>0</v>
      </c>
      <c r="J90" s="68">
        <v>652</v>
      </c>
      <c r="K90" s="41" t="s">
        <v>7483</v>
      </c>
      <c r="L90" s="42">
        <v>0.70479999999999998</v>
      </c>
      <c r="M90" s="51">
        <f t="shared" si="6"/>
        <v>652</v>
      </c>
      <c r="N90" s="49">
        <f t="shared" si="7"/>
        <v>1</v>
      </c>
    </row>
    <row r="91" spans="1:14" s="50" customFormat="1" ht="14.5" x14ac:dyDescent="0.35">
      <c r="A91" s="33" t="s">
        <v>5021</v>
      </c>
      <c r="B91" s="56" t="s">
        <v>300</v>
      </c>
      <c r="C91" s="49">
        <f t="shared" si="4"/>
        <v>0.99962031945535479</v>
      </c>
      <c r="D91" s="33">
        <v>16046339</v>
      </c>
      <c r="E91" s="56" t="s">
        <v>1463</v>
      </c>
      <c r="F91" s="54">
        <v>550960002755</v>
      </c>
      <c r="G91" s="67"/>
      <c r="H91" s="67">
        <v>331</v>
      </c>
      <c r="I91" s="67" t="b">
        <f t="shared" si="5"/>
        <v>0</v>
      </c>
      <c r="J91" s="68">
        <v>357</v>
      </c>
      <c r="K91" s="41" t="s">
        <v>7483</v>
      </c>
      <c r="L91" s="42">
        <v>0.70479999999999998</v>
      </c>
      <c r="M91" s="51">
        <f t="shared" si="6"/>
        <v>357</v>
      </c>
      <c r="N91" s="49">
        <f t="shared" si="7"/>
        <v>1</v>
      </c>
    </row>
    <row r="92" spans="1:14" s="50" customFormat="1" ht="14.5" x14ac:dyDescent="0.35">
      <c r="A92" s="33" t="s">
        <v>5021</v>
      </c>
      <c r="B92" s="56" t="s">
        <v>300</v>
      </c>
      <c r="C92" s="49">
        <f t="shared" si="4"/>
        <v>0.99962031945535479</v>
      </c>
      <c r="D92" s="33">
        <v>444</v>
      </c>
      <c r="E92" s="56" t="s">
        <v>1465</v>
      </c>
      <c r="F92" s="54">
        <v>550960002980</v>
      </c>
      <c r="G92" s="67"/>
      <c r="H92" s="67">
        <v>517</v>
      </c>
      <c r="I92" s="67" t="b">
        <f t="shared" si="5"/>
        <v>0</v>
      </c>
      <c r="J92" s="68">
        <v>613</v>
      </c>
      <c r="K92" s="41" t="s">
        <v>7483</v>
      </c>
      <c r="L92" s="42">
        <v>0.70479999999999998</v>
      </c>
      <c r="M92" s="51">
        <f t="shared" si="6"/>
        <v>613</v>
      </c>
      <c r="N92" s="49">
        <f t="shared" si="7"/>
        <v>1</v>
      </c>
    </row>
    <row r="93" spans="1:14" s="50" customFormat="1" ht="14.5" x14ac:dyDescent="0.35">
      <c r="A93" s="33" t="s">
        <v>5021</v>
      </c>
      <c r="B93" s="56" t="s">
        <v>300</v>
      </c>
      <c r="C93" s="49">
        <f t="shared" si="4"/>
        <v>0.99962031945535479</v>
      </c>
      <c r="D93" s="33">
        <v>170813</v>
      </c>
      <c r="E93" s="56" t="s">
        <v>1466</v>
      </c>
      <c r="F93" s="54">
        <v>550960001829</v>
      </c>
      <c r="G93" s="67"/>
      <c r="H93" s="67">
        <v>403</v>
      </c>
      <c r="I93" s="67" t="b">
        <f t="shared" si="5"/>
        <v>0</v>
      </c>
      <c r="J93" s="68">
        <v>530</v>
      </c>
      <c r="K93" s="41" t="s">
        <v>7483</v>
      </c>
      <c r="L93" s="42">
        <v>0.70479999999999998</v>
      </c>
      <c r="M93" s="51">
        <f t="shared" si="6"/>
        <v>530</v>
      </c>
      <c r="N93" s="49">
        <f t="shared" si="7"/>
        <v>1</v>
      </c>
    </row>
    <row r="94" spans="1:14" s="50" customFormat="1" ht="14.5" x14ac:dyDescent="0.35">
      <c r="A94" s="33" t="s">
        <v>5021</v>
      </c>
      <c r="B94" s="56" t="s">
        <v>300</v>
      </c>
      <c r="C94" s="49">
        <f t="shared" si="4"/>
        <v>0.99962031945535479</v>
      </c>
      <c r="D94" s="33">
        <v>61182</v>
      </c>
      <c r="E94" s="56" t="s">
        <v>1467</v>
      </c>
      <c r="F94" s="54">
        <v>550960002602</v>
      </c>
      <c r="G94" s="67"/>
      <c r="H94" s="67">
        <v>482</v>
      </c>
      <c r="I94" s="67" t="b">
        <f t="shared" si="5"/>
        <v>0</v>
      </c>
      <c r="J94" s="68">
        <v>433</v>
      </c>
      <c r="K94" s="41" t="s">
        <v>7483</v>
      </c>
      <c r="L94" s="42">
        <v>0.70479999999999998</v>
      </c>
      <c r="M94" s="51">
        <f t="shared" si="6"/>
        <v>433</v>
      </c>
      <c r="N94" s="49">
        <f t="shared" si="7"/>
        <v>1</v>
      </c>
    </row>
    <row r="95" spans="1:14" s="50" customFormat="1" ht="14.5" x14ac:dyDescent="0.35">
      <c r="A95" s="33" t="s">
        <v>5021</v>
      </c>
      <c r="B95" s="56" t="s">
        <v>300</v>
      </c>
      <c r="C95" s="49">
        <f t="shared" si="4"/>
        <v>0.99962031945535479</v>
      </c>
      <c r="D95" s="33">
        <v>61024</v>
      </c>
      <c r="E95" s="56" t="s">
        <v>1468</v>
      </c>
      <c r="F95" s="54">
        <v>550960001139</v>
      </c>
      <c r="G95" s="67"/>
      <c r="H95" s="67">
        <v>338</v>
      </c>
      <c r="I95" s="67" t="b">
        <f t="shared" si="5"/>
        <v>0</v>
      </c>
      <c r="J95" s="68">
        <v>430</v>
      </c>
      <c r="K95" s="41" t="s">
        <v>7483</v>
      </c>
      <c r="L95" s="42">
        <v>0.70479999999999998</v>
      </c>
      <c r="M95" s="51">
        <f t="shared" si="6"/>
        <v>430</v>
      </c>
      <c r="N95" s="49">
        <f t="shared" si="7"/>
        <v>1</v>
      </c>
    </row>
    <row r="96" spans="1:14" s="50" customFormat="1" ht="14.5" x14ac:dyDescent="0.35">
      <c r="A96" s="33" t="s">
        <v>5021</v>
      </c>
      <c r="B96" s="56" t="s">
        <v>300</v>
      </c>
      <c r="C96" s="49">
        <f t="shared" ref="C96:C159" si="8">SUMIF($B$2:$B$2241,B96,$M$2:$M$2241)/(SUMIF($B$2:$B$2241,B96,$J$2:$J$2241))</f>
        <v>0.99962031945535479</v>
      </c>
      <c r="D96" s="33">
        <v>61152</v>
      </c>
      <c r="E96" s="56" t="s">
        <v>1469</v>
      </c>
      <c r="F96" s="54">
        <v>550960001140</v>
      </c>
      <c r="G96" s="67"/>
      <c r="H96" s="67">
        <v>264</v>
      </c>
      <c r="I96" s="67" t="b">
        <f t="shared" si="5"/>
        <v>0</v>
      </c>
      <c r="J96" s="68">
        <v>312</v>
      </c>
      <c r="K96" s="41" t="s">
        <v>7483</v>
      </c>
      <c r="L96" s="42">
        <v>0.70479999999999998</v>
      </c>
      <c r="M96" s="51">
        <f t="shared" si="6"/>
        <v>312</v>
      </c>
      <c r="N96" s="49">
        <f t="shared" si="7"/>
        <v>1</v>
      </c>
    </row>
    <row r="97" spans="1:14" s="50" customFormat="1" ht="14.5" x14ac:dyDescent="0.35">
      <c r="A97" s="33" t="s">
        <v>5021</v>
      </c>
      <c r="B97" s="56" t="s">
        <v>300</v>
      </c>
      <c r="C97" s="49">
        <f t="shared" si="8"/>
        <v>0.99962031945535479</v>
      </c>
      <c r="D97" s="33">
        <v>61248</v>
      </c>
      <c r="E97" s="56" t="s">
        <v>1470</v>
      </c>
      <c r="F97" s="54">
        <v>550960001141</v>
      </c>
      <c r="G97" s="67"/>
      <c r="H97" s="67">
        <v>339</v>
      </c>
      <c r="I97" s="67" t="b">
        <f t="shared" si="5"/>
        <v>0</v>
      </c>
      <c r="J97" s="68">
        <v>341</v>
      </c>
      <c r="K97" s="41" t="s">
        <v>7483</v>
      </c>
      <c r="L97" s="42">
        <v>0.70479999999999998</v>
      </c>
      <c r="M97" s="51">
        <f t="shared" si="6"/>
        <v>341</v>
      </c>
      <c r="N97" s="49">
        <f t="shared" si="7"/>
        <v>1</v>
      </c>
    </row>
    <row r="98" spans="1:14" s="50" customFormat="1" ht="14.5" x14ac:dyDescent="0.35">
      <c r="A98" s="33" t="s">
        <v>5021</v>
      </c>
      <c r="B98" s="56" t="s">
        <v>300</v>
      </c>
      <c r="C98" s="49">
        <f t="shared" si="8"/>
        <v>0.99962031945535479</v>
      </c>
      <c r="D98" s="33">
        <v>61089</v>
      </c>
      <c r="E98" s="56" t="s">
        <v>1471</v>
      </c>
      <c r="F98" s="54">
        <v>550960001142</v>
      </c>
      <c r="G98" s="67"/>
      <c r="H98" s="67">
        <v>265</v>
      </c>
      <c r="I98" s="67" t="b">
        <f t="shared" si="5"/>
        <v>0</v>
      </c>
      <c r="J98" s="68">
        <v>453</v>
      </c>
      <c r="K98" s="41" t="s">
        <v>7483</v>
      </c>
      <c r="L98" s="42">
        <v>0.70479999999999998</v>
      </c>
      <c r="M98" s="51">
        <f t="shared" si="6"/>
        <v>453</v>
      </c>
      <c r="N98" s="49">
        <f t="shared" si="7"/>
        <v>1</v>
      </c>
    </row>
    <row r="99" spans="1:14" s="50" customFormat="1" ht="14.5" x14ac:dyDescent="0.35">
      <c r="A99" s="33" t="s">
        <v>5021</v>
      </c>
      <c r="B99" s="56" t="s">
        <v>300</v>
      </c>
      <c r="C99" s="49">
        <f t="shared" si="8"/>
        <v>0.99962031945535479</v>
      </c>
      <c r="D99" s="33">
        <v>61293</v>
      </c>
      <c r="E99" s="56" t="s">
        <v>1472</v>
      </c>
      <c r="F99" s="54">
        <v>550960001143</v>
      </c>
      <c r="G99" s="67"/>
      <c r="H99" s="67">
        <v>628</v>
      </c>
      <c r="I99" s="67" t="b">
        <f t="shared" si="5"/>
        <v>0</v>
      </c>
      <c r="J99" s="68">
        <v>764</v>
      </c>
      <c r="K99" s="41" t="s">
        <v>7483</v>
      </c>
      <c r="L99" s="42">
        <v>0.70479999999999998</v>
      </c>
      <c r="M99" s="51">
        <f t="shared" si="6"/>
        <v>764</v>
      </c>
      <c r="N99" s="49">
        <f t="shared" si="7"/>
        <v>1</v>
      </c>
    </row>
    <row r="100" spans="1:14" s="50" customFormat="1" ht="14.5" x14ac:dyDescent="0.35">
      <c r="A100" s="33" t="s">
        <v>5021</v>
      </c>
      <c r="B100" s="56" t="s">
        <v>300</v>
      </c>
      <c r="C100" s="49">
        <f t="shared" si="8"/>
        <v>0.99962031945535479</v>
      </c>
      <c r="D100" s="33">
        <v>60735</v>
      </c>
      <c r="E100" s="56" t="s">
        <v>960</v>
      </c>
      <c r="F100" s="54">
        <v>550960001144</v>
      </c>
      <c r="G100" s="67"/>
      <c r="H100" s="67">
        <v>245</v>
      </c>
      <c r="I100" s="67" t="b">
        <f t="shared" si="5"/>
        <v>0</v>
      </c>
      <c r="J100" s="68">
        <v>453</v>
      </c>
      <c r="K100" s="41" t="s">
        <v>7483</v>
      </c>
      <c r="L100" s="42">
        <v>0.70479999999999998</v>
      </c>
      <c r="M100" s="51">
        <f t="shared" si="6"/>
        <v>453</v>
      </c>
      <c r="N100" s="49">
        <f t="shared" si="7"/>
        <v>1</v>
      </c>
    </row>
    <row r="101" spans="1:14" s="50" customFormat="1" ht="14.5" x14ac:dyDescent="0.35">
      <c r="A101" s="33" t="s">
        <v>5021</v>
      </c>
      <c r="B101" s="56" t="s">
        <v>300</v>
      </c>
      <c r="C101" s="49">
        <f t="shared" si="8"/>
        <v>0.99962031945535479</v>
      </c>
      <c r="D101" s="33">
        <v>61292</v>
      </c>
      <c r="E101" s="56" t="s">
        <v>1473</v>
      </c>
      <c r="F101" s="54">
        <v>550960001045</v>
      </c>
      <c r="G101" s="67"/>
      <c r="H101" s="67">
        <v>180</v>
      </c>
      <c r="I101" s="67" t="b">
        <f t="shared" si="5"/>
        <v>0</v>
      </c>
      <c r="J101" s="68">
        <v>383</v>
      </c>
      <c r="K101" s="41" t="s">
        <v>7483</v>
      </c>
      <c r="L101" s="42">
        <v>0.70479999999999998</v>
      </c>
      <c r="M101" s="51">
        <f t="shared" si="6"/>
        <v>383</v>
      </c>
      <c r="N101" s="49">
        <f t="shared" si="7"/>
        <v>1</v>
      </c>
    </row>
    <row r="102" spans="1:14" s="50" customFormat="1" ht="14.5" x14ac:dyDescent="0.35">
      <c r="A102" s="33" t="s">
        <v>5021</v>
      </c>
      <c r="B102" s="56" t="s">
        <v>300</v>
      </c>
      <c r="C102" s="49">
        <f t="shared" si="8"/>
        <v>0.99962031945535479</v>
      </c>
      <c r="D102" s="33">
        <v>61238</v>
      </c>
      <c r="E102" s="56" t="s">
        <v>1474</v>
      </c>
      <c r="F102" s="54">
        <v>550960001146</v>
      </c>
      <c r="G102" s="67"/>
      <c r="H102" s="67">
        <v>283</v>
      </c>
      <c r="I102" s="67" t="b">
        <f t="shared" si="5"/>
        <v>0</v>
      </c>
      <c r="J102" s="68">
        <v>318</v>
      </c>
      <c r="K102" s="41" t="s">
        <v>7483</v>
      </c>
      <c r="L102" s="42">
        <v>0.70479999999999998</v>
      </c>
      <c r="M102" s="51">
        <f t="shared" si="6"/>
        <v>318</v>
      </c>
      <c r="N102" s="49">
        <f t="shared" si="7"/>
        <v>1</v>
      </c>
    </row>
    <row r="103" spans="1:14" s="50" customFormat="1" ht="14.5" x14ac:dyDescent="0.35">
      <c r="A103" s="33" t="s">
        <v>5021</v>
      </c>
      <c r="B103" s="56" t="s">
        <v>300</v>
      </c>
      <c r="C103" s="49">
        <f t="shared" si="8"/>
        <v>0.99962031945535479</v>
      </c>
      <c r="D103" s="33"/>
      <c r="E103" s="56" t="s">
        <v>1475</v>
      </c>
      <c r="F103" s="54">
        <v>550960002870</v>
      </c>
      <c r="G103" s="67"/>
      <c r="H103" s="67">
        <v>188</v>
      </c>
      <c r="I103" s="67" t="b">
        <f t="shared" si="5"/>
        <v>0</v>
      </c>
      <c r="J103" s="68">
        <v>213</v>
      </c>
      <c r="K103" s="41" t="s">
        <v>7483</v>
      </c>
      <c r="L103" s="42">
        <v>0.70479999999999998</v>
      </c>
      <c r="M103" s="51">
        <f t="shared" si="6"/>
        <v>213</v>
      </c>
      <c r="N103" s="49">
        <f t="shared" si="7"/>
        <v>1</v>
      </c>
    </row>
    <row r="104" spans="1:14" s="50" customFormat="1" ht="14.5" x14ac:dyDescent="0.35">
      <c r="A104" s="33" t="s">
        <v>5021</v>
      </c>
      <c r="B104" s="56" t="s">
        <v>300</v>
      </c>
      <c r="C104" s="49">
        <f t="shared" si="8"/>
        <v>0.99962031945535479</v>
      </c>
      <c r="D104" s="33">
        <v>61219</v>
      </c>
      <c r="E104" s="56" t="s">
        <v>1476</v>
      </c>
      <c r="F104" s="54">
        <v>550960001148</v>
      </c>
      <c r="G104" s="67"/>
      <c r="H104" s="67">
        <v>525</v>
      </c>
      <c r="I104" s="67" t="b">
        <f t="shared" si="5"/>
        <v>0</v>
      </c>
      <c r="J104" s="68">
        <v>654</v>
      </c>
      <c r="K104" s="41" t="s">
        <v>7483</v>
      </c>
      <c r="L104" s="42">
        <v>0.70479999999999998</v>
      </c>
      <c r="M104" s="51">
        <f t="shared" si="6"/>
        <v>654</v>
      </c>
      <c r="N104" s="49">
        <f t="shared" si="7"/>
        <v>1</v>
      </c>
    </row>
    <row r="105" spans="1:14" s="50" customFormat="1" ht="14.5" x14ac:dyDescent="0.35">
      <c r="A105" s="33" t="s">
        <v>5021</v>
      </c>
      <c r="B105" s="56" t="s">
        <v>300</v>
      </c>
      <c r="C105" s="49">
        <f t="shared" si="8"/>
        <v>0.99962031945535479</v>
      </c>
      <c r="D105" s="33">
        <v>61346</v>
      </c>
      <c r="E105" s="56" t="s">
        <v>1477</v>
      </c>
      <c r="F105" s="54">
        <v>550960001154</v>
      </c>
      <c r="G105" s="67"/>
      <c r="H105" s="67">
        <v>275</v>
      </c>
      <c r="I105" s="67" t="b">
        <f t="shared" si="5"/>
        <v>0</v>
      </c>
      <c r="J105" s="68">
        <v>367</v>
      </c>
      <c r="K105" s="41" t="s">
        <v>7483</v>
      </c>
      <c r="L105" s="42">
        <v>0.70479999999999998</v>
      </c>
      <c r="M105" s="51">
        <f t="shared" si="6"/>
        <v>367</v>
      </c>
      <c r="N105" s="49">
        <f t="shared" si="7"/>
        <v>1</v>
      </c>
    </row>
    <row r="106" spans="1:14" s="50" customFormat="1" ht="14.5" x14ac:dyDescent="0.35">
      <c r="A106" s="33" t="s">
        <v>5021</v>
      </c>
      <c r="B106" s="56" t="s">
        <v>300</v>
      </c>
      <c r="C106" s="49">
        <f t="shared" si="8"/>
        <v>0.99962031945535479</v>
      </c>
      <c r="D106" s="33">
        <v>61056</v>
      </c>
      <c r="E106" s="56" t="s">
        <v>1478</v>
      </c>
      <c r="F106" s="54">
        <v>550960002438</v>
      </c>
      <c r="G106" s="67"/>
      <c r="H106" s="67">
        <v>287</v>
      </c>
      <c r="I106" s="67" t="b">
        <f t="shared" si="5"/>
        <v>0</v>
      </c>
      <c r="J106" s="68">
        <v>446</v>
      </c>
      <c r="K106" s="41" t="s">
        <v>7483</v>
      </c>
      <c r="L106" s="42">
        <v>0.70479999999999998</v>
      </c>
      <c r="M106" s="51">
        <f t="shared" si="6"/>
        <v>446</v>
      </c>
      <c r="N106" s="49">
        <f t="shared" si="7"/>
        <v>1</v>
      </c>
    </row>
    <row r="107" spans="1:14" s="50" customFormat="1" ht="14.5" x14ac:dyDescent="0.35">
      <c r="A107" s="33" t="s">
        <v>5021</v>
      </c>
      <c r="B107" s="56" t="s">
        <v>300</v>
      </c>
      <c r="C107" s="49">
        <f t="shared" si="8"/>
        <v>0.99962031945535479</v>
      </c>
      <c r="D107" s="33">
        <v>62736</v>
      </c>
      <c r="E107" s="56" t="s">
        <v>797</v>
      </c>
      <c r="F107" s="54">
        <v>550960001157</v>
      </c>
      <c r="G107" s="67"/>
      <c r="H107" s="67">
        <v>201</v>
      </c>
      <c r="I107" s="67" t="b">
        <f t="shared" si="5"/>
        <v>0</v>
      </c>
      <c r="J107" s="68">
        <v>262</v>
      </c>
      <c r="K107" s="41" t="s">
        <v>7483</v>
      </c>
      <c r="L107" s="42">
        <v>0.70479999999999998</v>
      </c>
      <c r="M107" s="51">
        <f t="shared" si="6"/>
        <v>262</v>
      </c>
      <c r="N107" s="49">
        <f t="shared" si="7"/>
        <v>1</v>
      </c>
    </row>
    <row r="108" spans="1:14" s="50" customFormat="1" ht="14.5" x14ac:dyDescent="0.35">
      <c r="A108" s="33" t="s">
        <v>5021</v>
      </c>
      <c r="B108" s="56" t="s">
        <v>300</v>
      </c>
      <c r="C108" s="49">
        <f t="shared" si="8"/>
        <v>0.99962031945535479</v>
      </c>
      <c r="D108" s="33">
        <v>61375</v>
      </c>
      <c r="E108" s="56" t="s">
        <v>1479</v>
      </c>
      <c r="F108" s="54">
        <v>550960001158</v>
      </c>
      <c r="G108" s="67"/>
      <c r="H108" s="67">
        <v>268</v>
      </c>
      <c r="I108" s="67" t="b">
        <f t="shared" si="5"/>
        <v>0</v>
      </c>
      <c r="J108" s="68">
        <v>289</v>
      </c>
      <c r="K108" s="41" t="s">
        <v>7483</v>
      </c>
      <c r="L108" s="42">
        <v>0.70479999999999998</v>
      </c>
      <c r="M108" s="51">
        <f t="shared" si="6"/>
        <v>289</v>
      </c>
      <c r="N108" s="49">
        <f t="shared" si="7"/>
        <v>1</v>
      </c>
    </row>
    <row r="109" spans="1:14" s="50" customFormat="1" ht="14.5" x14ac:dyDescent="0.35">
      <c r="A109" s="33" t="s">
        <v>5021</v>
      </c>
      <c r="B109" s="56" t="s">
        <v>300</v>
      </c>
      <c r="C109" s="49">
        <f t="shared" si="8"/>
        <v>0.99962031945535479</v>
      </c>
      <c r="D109" s="33">
        <v>61302</v>
      </c>
      <c r="E109" s="56" t="s">
        <v>632</v>
      </c>
      <c r="F109" s="54">
        <v>550960001159</v>
      </c>
      <c r="G109" s="67"/>
      <c r="H109" s="67">
        <v>413</v>
      </c>
      <c r="I109" s="67" t="b">
        <f t="shared" si="5"/>
        <v>0</v>
      </c>
      <c r="J109" s="68">
        <v>646</v>
      </c>
      <c r="K109" s="41" t="s">
        <v>7483</v>
      </c>
      <c r="L109" s="42">
        <v>0.70479999999999998</v>
      </c>
      <c r="M109" s="51">
        <f t="shared" si="6"/>
        <v>646</v>
      </c>
      <c r="N109" s="49">
        <f t="shared" si="7"/>
        <v>1</v>
      </c>
    </row>
    <row r="110" spans="1:14" s="50" customFormat="1" ht="14.5" x14ac:dyDescent="0.35">
      <c r="A110" s="33" t="s">
        <v>5021</v>
      </c>
      <c r="B110" s="56" t="s">
        <v>300</v>
      </c>
      <c r="C110" s="49">
        <f t="shared" si="8"/>
        <v>0.99962031945535479</v>
      </c>
      <c r="D110" s="33">
        <v>61088</v>
      </c>
      <c r="E110" s="56" t="s">
        <v>1480</v>
      </c>
      <c r="F110" s="54">
        <v>550960001160</v>
      </c>
      <c r="G110" s="67"/>
      <c r="H110" s="67">
        <v>145</v>
      </c>
      <c r="I110" s="67" t="b">
        <f t="shared" si="5"/>
        <v>0</v>
      </c>
      <c r="J110" s="68">
        <v>780</v>
      </c>
      <c r="K110" s="41" t="s">
        <v>7483</v>
      </c>
      <c r="L110" s="42">
        <v>0.70479999999999998</v>
      </c>
      <c r="M110" s="51">
        <f t="shared" si="6"/>
        <v>780</v>
      </c>
      <c r="N110" s="49">
        <f t="shared" si="7"/>
        <v>1</v>
      </c>
    </row>
    <row r="111" spans="1:14" s="50" customFormat="1" ht="14.5" x14ac:dyDescent="0.35">
      <c r="A111" s="33" t="s">
        <v>5021</v>
      </c>
      <c r="B111" s="56" t="s">
        <v>300</v>
      </c>
      <c r="C111" s="49">
        <f t="shared" si="8"/>
        <v>0.99962031945535479</v>
      </c>
      <c r="D111" s="33">
        <v>61254</v>
      </c>
      <c r="E111" s="56" t="s">
        <v>1481</v>
      </c>
      <c r="F111" s="54">
        <v>550960001162</v>
      </c>
      <c r="G111" s="67"/>
      <c r="H111" s="67">
        <v>360</v>
      </c>
      <c r="I111" s="67" t="b">
        <f t="shared" si="5"/>
        <v>0</v>
      </c>
      <c r="J111" s="68">
        <v>413</v>
      </c>
      <c r="K111" s="41" t="s">
        <v>7483</v>
      </c>
      <c r="L111" s="42">
        <v>0.70479999999999998</v>
      </c>
      <c r="M111" s="51">
        <f t="shared" si="6"/>
        <v>413</v>
      </c>
      <c r="N111" s="49">
        <f t="shared" si="7"/>
        <v>1</v>
      </c>
    </row>
    <row r="112" spans="1:14" s="50" customFormat="1" ht="14.5" x14ac:dyDescent="0.35">
      <c r="A112" s="33" t="s">
        <v>5021</v>
      </c>
      <c r="B112" s="56" t="s">
        <v>300</v>
      </c>
      <c r="C112" s="49">
        <f t="shared" si="8"/>
        <v>0.99962031945535479</v>
      </c>
      <c r="D112" s="33">
        <v>61043</v>
      </c>
      <c r="E112" s="56" t="s">
        <v>1482</v>
      </c>
      <c r="F112" s="54">
        <v>550960001163</v>
      </c>
      <c r="G112" s="67"/>
      <c r="H112" s="67">
        <v>580</v>
      </c>
      <c r="I112" s="67" t="b">
        <f t="shared" si="5"/>
        <v>0</v>
      </c>
      <c r="J112" s="68">
        <v>710</v>
      </c>
      <c r="K112" s="41" t="s">
        <v>7483</v>
      </c>
      <c r="L112" s="42">
        <v>0.70479999999999998</v>
      </c>
      <c r="M112" s="51">
        <f t="shared" si="6"/>
        <v>710</v>
      </c>
      <c r="N112" s="49">
        <f t="shared" si="7"/>
        <v>1</v>
      </c>
    </row>
    <row r="113" spans="1:14" s="50" customFormat="1" ht="14.5" x14ac:dyDescent="0.35">
      <c r="A113" s="33" t="s">
        <v>5021</v>
      </c>
      <c r="B113" s="56" t="s">
        <v>300</v>
      </c>
      <c r="C113" s="49">
        <f t="shared" si="8"/>
        <v>0.99962031945535479</v>
      </c>
      <c r="D113" s="33">
        <v>63221</v>
      </c>
      <c r="E113" s="56" t="s">
        <v>799</v>
      </c>
      <c r="F113" s="54">
        <v>550960001165</v>
      </c>
      <c r="G113" s="67"/>
      <c r="H113" s="67">
        <v>353</v>
      </c>
      <c r="I113" s="67" t="b">
        <f t="shared" si="5"/>
        <v>0</v>
      </c>
      <c r="J113" s="68">
        <v>366</v>
      </c>
      <c r="K113" s="41" t="s">
        <v>7483</v>
      </c>
      <c r="L113" s="42">
        <v>0.70479999999999998</v>
      </c>
      <c r="M113" s="51">
        <f t="shared" si="6"/>
        <v>366</v>
      </c>
      <c r="N113" s="49">
        <f t="shared" si="7"/>
        <v>1</v>
      </c>
    </row>
    <row r="114" spans="1:14" s="50" customFormat="1" ht="14.5" x14ac:dyDescent="0.35">
      <c r="A114" s="33" t="s">
        <v>5021</v>
      </c>
      <c r="B114" s="56" t="s">
        <v>300</v>
      </c>
      <c r="C114" s="49">
        <f t="shared" si="8"/>
        <v>0.99962031945535479</v>
      </c>
      <c r="D114" s="33">
        <v>61173</v>
      </c>
      <c r="E114" s="56" t="s">
        <v>1483</v>
      </c>
      <c r="F114" s="54">
        <v>550960001166</v>
      </c>
      <c r="G114" s="67"/>
      <c r="H114" s="67">
        <v>379</v>
      </c>
      <c r="I114" s="67" t="b">
        <f t="shared" si="5"/>
        <v>0</v>
      </c>
      <c r="J114" s="68">
        <v>450</v>
      </c>
      <c r="K114" s="41" t="s">
        <v>7483</v>
      </c>
      <c r="L114" s="42">
        <v>0.70479999999999998</v>
      </c>
      <c r="M114" s="51">
        <f t="shared" si="6"/>
        <v>450</v>
      </c>
      <c r="N114" s="49">
        <f t="shared" si="7"/>
        <v>1</v>
      </c>
    </row>
    <row r="115" spans="1:14" s="50" customFormat="1" ht="14.5" x14ac:dyDescent="0.35">
      <c r="A115" s="33" t="s">
        <v>5021</v>
      </c>
      <c r="B115" s="56" t="s">
        <v>300</v>
      </c>
      <c r="C115" s="49">
        <f t="shared" si="8"/>
        <v>0.99962031945535479</v>
      </c>
      <c r="D115" s="33">
        <v>61171</v>
      </c>
      <c r="E115" s="56" t="s">
        <v>1484</v>
      </c>
      <c r="F115" s="54">
        <v>550960001169</v>
      </c>
      <c r="G115" s="67"/>
      <c r="H115" s="67">
        <v>662</v>
      </c>
      <c r="I115" s="67" t="b">
        <f t="shared" si="5"/>
        <v>0</v>
      </c>
      <c r="J115" s="68">
        <v>776</v>
      </c>
      <c r="K115" s="41" t="s">
        <v>7483</v>
      </c>
      <c r="L115" s="42">
        <v>0.70479999999999998</v>
      </c>
      <c r="M115" s="51">
        <f t="shared" si="6"/>
        <v>776</v>
      </c>
      <c r="N115" s="49">
        <f t="shared" si="7"/>
        <v>1</v>
      </c>
    </row>
    <row r="116" spans="1:14" s="50" customFormat="1" ht="14.5" x14ac:dyDescent="0.35">
      <c r="A116" s="33" t="s">
        <v>5021</v>
      </c>
      <c r="B116" s="56" t="s">
        <v>300</v>
      </c>
      <c r="C116" s="49">
        <f t="shared" si="8"/>
        <v>0.99962031945535479</v>
      </c>
      <c r="D116" s="33">
        <v>61329</v>
      </c>
      <c r="E116" s="56" t="s">
        <v>1485</v>
      </c>
      <c r="F116" s="54">
        <v>550960001172</v>
      </c>
      <c r="G116" s="67"/>
      <c r="H116" s="67">
        <v>442</v>
      </c>
      <c r="I116" s="67" t="b">
        <f t="shared" si="5"/>
        <v>0</v>
      </c>
      <c r="J116" s="68">
        <v>580</v>
      </c>
      <c r="K116" s="41" t="s">
        <v>7483</v>
      </c>
      <c r="L116" s="42">
        <v>0.70479999999999998</v>
      </c>
      <c r="M116" s="51">
        <f t="shared" si="6"/>
        <v>580</v>
      </c>
      <c r="N116" s="49">
        <f t="shared" si="7"/>
        <v>1</v>
      </c>
    </row>
    <row r="117" spans="1:14" s="50" customFormat="1" ht="14.5" x14ac:dyDescent="0.35">
      <c r="A117" s="33" t="s">
        <v>5021</v>
      </c>
      <c r="B117" s="56" t="s">
        <v>300</v>
      </c>
      <c r="C117" s="49">
        <f t="shared" si="8"/>
        <v>0.99962031945535479</v>
      </c>
      <c r="D117" s="33">
        <v>61364</v>
      </c>
      <c r="E117" s="56" t="s">
        <v>1486</v>
      </c>
      <c r="F117" s="54">
        <v>550960001173</v>
      </c>
      <c r="G117" s="67"/>
      <c r="H117" s="67">
        <v>303</v>
      </c>
      <c r="I117" s="67" t="b">
        <f t="shared" si="5"/>
        <v>0</v>
      </c>
      <c r="J117" s="68">
        <v>321</v>
      </c>
      <c r="K117" s="41" t="s">
        <v>7483</v>
      </c>
      <c r="L117" s="42">
        <v>0.70479999999999998</v>
      </c>
      <c r="M117" s="51">
        <f t="shared" si="6"/>
        <v>321</v>
      </c>
      <c r="N117" s="49">
        <f t="shared" si="7"/>
        <v>1</v>
      </c>
    </row>
    <row r="118" spans="1:14" s="50" customFormat="1" ht="14.5" x14ac:dyDescent="0.35">
      <c r="A118" s="33" t="s">
        <v>5021</v>
      </c>
      <c r="B118" s="56" t="s">
        <v>300</v>
      </c>
      <c r="C118" s="49">
        <f t="shared" si="8"/>
        <v>0.99962031945535479</v>
      </c>
      <c r="D118" s="33">
        <v>228808</v>
      </c>
      <c r="E118" s="56" t="s">
        <v>1487</v>
      </c>
      <c r="F118" s="54">
        <v>550960002577</v>
      </c>
      <c r="G118" s="67"/>
      <c r="H118" s="67">
        <v>197</v>
      </c>
      <c r="I118" s="67" t="b">
        <f t="shared" si="5"/>
        <v>0</v>
      </c>
      <c r="J118" s="68">
        <v>216</v>
      </c>
      <c r="K118" s="41" t="s">
        <v>7483</v>
      </c>
      <c r="L118" s="42">
        <v>0.70479999999999998</v>
      </c>
      <c r="M118" s="51">
        <f t="shared" si="6"/>
        <v>216</v>
      </c>
      <c r="N118" s="49">
        <f t="shared" si="7"/>
        <v>1</v>
      </c>
    </row>
    <row r="119" spans="1:14" s="50" customFormat="1" ht="14.5" x14ac:dyDescent="0.35">
      <c r="A119" s="33" t="s">
        <v>5021</v>
      </c>
      <c r="B119" s="56" t="s">
        <v>300</v>
      </c>
      <c r="C119" s="49">
        <f t="shared" si="8"/>
        <v>0.99962031945535479</v>
      </c>
      <c r="D119" s="33">
        <v>60837</v>
      </c>
      <c r="E119" s="56" t="s">
        <v>1203</v>
      </c>
      <c r="F119" s="54">
        <v>550960001175</v>
      </c>
      <c r="G119" s="67"/>
      <c r="H119" s="67">
        <v>538</v>
      </c>
      <c r="I119" s="67" t="b">
        <f t="shared" si="5"/>
        <v>0</v>
      </c>
      <c r="J119" s="68">
        <v>692</v>
      </c>
      <c r="K119" s="41" t="s">
        <v>7483</v>
      </c>
      <c r="L119" s="42">
        <v>0.70479999999999998</v>
      </c>
      <c r="M119" s="51">
        <f t="shared" si="6"/>
        <v>692</v>
      </c>
      <c r="N119" s="49">
        <f t="shared" si="7"/>
        <v>1</v>
      </c>
    </row>
    <row r="120" spans="1:14" s="50" customFormat="1" ht="14.5" x14ac:dyDescent="0.35">
      <c r="A120" s="33" t="s">
        <v>5021</v>
      </c>
      <c r="B120" s="56" t="s">
        <v>300</v>
      </c>
      <c r="C120" s="49">
        <f t="shared" si="8"/>
        <v>0.99962031945535479</v>
      </c>
      <c r="D120" s="33">
        <v>61287</v>
      </c>
      <c r="E120" s="56" t="s">
        <v>1488</v>
      </c>
      <c r="F120" s="54">
        <v>550960001176</v>
      </c>
      <c r="G120" s="67"/>
      <c r="H120" s="67">
        <v>527</v>
      </c>
      <c r="I120" s="67" t="b">
        <f t="shared" si="5"/>
        <v>0</v>
      </c>
      <c r="J120" s="68">
        <v>649</v>
      </c>
      <c r="K120" s="41" t="s">
        <v>7483</v>
      </c>
      <c r="L120" s="42">
        <v>0.70479999999999998</v>
      </c>
      <c r="M120" s="51">
        <f t="shared" si="6"/>
        <v>649</v>
      </c>
      <c r="N120" s="49">
        <f t="shared" si="7"/>
        <v>1</v>
      </c>
    </row>
    <row r="121" spans="1:14" s="50" customFormat="1" ht="14.5" x14ac:dyDescent="0.35">
      <c r="A121" s="33" t="s">
        <v>5021</v>
      </c>
      <c r="B121" s="56" t="s">
        <v>300</v>
      </c>
      <c r="C121" s="49">
        <f t="shared" si="8"/>
        <v>0.99962031945535479</v>
      </c>
      <c r="D121" s="33">
        <v>61221</v>
      </c>
      <c r="E121" s="56" t="s">
        <v>1490</v>
      </c>
      <c r="F121" s="54">
        <v>550960001179</v>
      </c>
      <c r="G121" s="67"/>
      <c r="H121" s="67">
        <v>620</v>
      </c>
      <c r="I121" s="67" t="b">
        <f t="shared" si="5"/>
        <v>0</v>
      </c>
      <c r="J121" s="68">
        <v>668</v>
      </c>
      <c r="K121" s="41" t="s">
        <v>7483</v>
      </c>
      <c r="L121" s="42">
        <v>0.70479999999999998</v>
      </c>
      <c r="M121" s="51">
        <f t="shared" si="6"/>
        <v>668</v>
      </c>
      <c r="N121" s="49">
        <f t="shared" si="7"/>
        <v>1</v>
      </c>
    </row>
    <row r="122" spans="1:14" s="50" customFormat="1" ht="14.5" x14ac:dyDescent="0.35">
      <c r="A122" s="33" t="s">
        <v>5021</v>
      </c>
      <c r="B122" s="56" t="s">
        <v>300</v>
      </c>
      <c r="C122" s="49">
        <f t="shared" si="8"/>
        <v>0.99962031945535479</v>
      </c>
      <c r="D122" s="33">
        <v>61109</v>
      </c>
      <c r="E122" s="56" t="s">
        <v>1491</v>
      </c>
      <c r="F122" s="54">
        <v>550960000963</v>
      </c>
      <c r="G122" s="67"/>
      <c r="H122" s="67">
        <v>117</v>
      </c>
      <c r="I122" s="67" t="b">
        <f t="shared" si="5"/>
        <v>0</v>
      </c>
      <c r="J122" s="68">
        <v>139</v>
      </c>
      <c r="K122" s="41" t="s">
        <v>7483</v>
      </c>
      <c r="L122" s="42">
        <v>0.70479999999999998</v>
      </c>
      <c r="M122" s="51">
        <f t="shared" si="6"/>
        <v>139</v>
      </c>
      <c r="N122" s="49">
        <f t="shared" si="7"/>
        <v>1</v>
      </c>
    </row>
    <row r="123" spans="1:14" s="50" customFormat="1" ht="14.5" x14ac:dyDescent="0.35">
      <c r="A123" s="33" t="s">
        <v>5021</v>
      </c>
      <c r="B123" s="56" t="s">
        <v>300</v>
      </c>
      <c r="C123" s="49">
        <f t="shared" si="8"/>
        <v>0.99962031945535479</v>
      </c>
      <c r="D123" s="33">
        <v>60672</v>
      </c>
      <c r="E123" s="56" t="s">
        <v>1492</v>
      </c>
      <c r="F123" s="54">
        <v>550960001180</v>
      </c>
      <c r="G123" s="67"/>
      <c r="H123" s="67">
        <v>1206</v>
      </c>
      <c r="I123" s="67" t="b">
        <f t="shared" si="5"/>
        <v>0</v>
      </c>
      <c r="J123" s="68">
        <v>1581</v>
      </c>
      <c r="K123" s="41" t="s">
        <v>7483</v>
      </c>
      <c r="L123" s="42">
        <v>0.70479999999999998</v>
      </c>
      <c r="M123" s="51">
        <f t="shared" si="6"/>
        <v>1581</v>
      </c>
      <c r="N123" s="49">
        <f t="shared" si="7"/>
        <v>1</v>
      </c>
    </row>
    <row r="124" spans="1:14" s="50" customFormat="1" ht="14.5" x14ac:dyDescent="0.35">
      <c r="A124" s="33" t="s">
        <v>5021</v>
      </c>
      <c r="B124" s="56" t="s">
        <v>300</v>
      </c>
      <c r="C124" s="49">
        <f t="shared" si="8"/>
        <v>0.99962031945535479</v>
      </c>
      <c r="D124" s="33">
        <v>61290</v>
      </c>
      <c r="E124" s="56" t="s">
        <v>1493</v>
      </c>
      <c r="F124" s="54">
        <v>550960001181</v>
      </c>
      <c r="G124" s="67"/>
      <c r="H124" s="67">
        <v>219</v>
      </c>
      <c r="I124" s="67" t="b">
        <f t="shared" si="5"/>
        <v>0</v>
      </c>
      <c r="J124" s="68">
        <v>250</v>
      </c>
      <c r="K124" s="41" t="s">
        <v>7483</v>
      </c>
      <c r="L124" s="42">
        <v>0.70479999999999998</v>
      </c>
      <c r="M124" s="51">
        <f t="shared" si="6"/>
        <v>250</v>
      </c>
      <c r="N124" s="49">
        <f t="shared" si="7"/>
        <v>1</v>
      </c>
    </row>
    <row r="125" spans="1:14" s="50" customFormat="1" ht="14.5" x14ac:dyDescent="0.35">
      <c r="A125" s="33" t="s">
        <v>5021</v>
      </c>
      <c r="B125" s="56" t="s">
        <v>300</v>
      </c>
      <c r="C125" s="49">
        <f t="shared" si="8"/>
        <v>0.99962031945535479</v>
      </c>
      <c r="D125" s="33">
        <v>61163</v>
      </c>
      <c r="E125" s="56" t="s">
        <v>1495</v>
      </c>
      <c r="F125" s="54">
        <v>550960001183</v>
      </c>
      <c r="G125" s="67"/>
      <c r="H125" s="67">
        <v>475</v>
      </c>
      <c r="I125" s="67" t="b">
        <f t="shared" si="5"/>
        <v>0</v>
      </c>
      <c r="J125" s="68">
        <v>591</v>
      </c>
      <c r="K125" s="41" t="s">
        <v>7483</v>
      </c>
      <c r="L125" s="42">
        <v>0.70479999999999998</v>
      </c>
      <c r="M125" s="51">
        <f t="shared" si="6"/>
        <v>591</v>
      </c>
      <c r="N125" s="49">
        <f t="shared" si="7"/>
        <v>1</v>
      </c>
    </row>
    <row r="126" spans="1:14" s="50" customFormat="1" ht="14.5" x14ac:dyDescent="0.35">
      <c r="A126" s="33" t="s">
        <v>5021</v>
      </c>
      <c r="B126" s="56" t="s">
        <v>300</v>
      </c>
      <c r="C126" s="49">
        <f t="shared" si="8"/>
        <v>0.99962031945535479</v>
      </c>
      <c r="D126" s="33">
        <v>61202</v>
      </c>
      <c r="E126" s="56" t="s">
        <v>1496</v>
      </c>
      <c r="F126" s="54">
        <v>550960001184</v>
      </c>
      <c r="G126" s="67"/>
      <c r="H126" s="67">
        <v>313</v>
      </c>
      <c r="I126" s="67" t="b">
        <f t="shared" si="5"/>
        <v>0</v>
      </c>
      <c r="J126" s="68">
        <v>376</v>
      </c>
      <c r="K126" s="41" t="s">
        <v>7483</v>
      </c>
      <c r="L126" s="42">
        <v>0.70479999999999998</v>
      </c>
      <c r="M126" s="51">
        <f t="shared" si="6"/>
        <v>376</v>
      </c>
      <c r="N126" s="49">
        <f t="shared" si="7"/>
        <v>1</v>
      </c>
    </row>
    <row r="127" spans="1:14" s="50" customFormat="1" ht="14.5" x14ac:dyDescent="0.35">
      <c r="A127" s="33" t="s">
        <v>5021</v>
      </c>
      <c r="B127" s="56" t="s">
        <v>300</v>
      </c>
      <c r="C127" s="49">
        <f t="shared" si="8"/>
        <v>0.99962031945535479</v>
      </c>
      <c r="D127" s="33">
        <v>61811</v>
      </c>
      <c r="E127" s="56" t="s">
        <v>803</v>
      </c>
      <c r="F127" s="54">
        <v>550960001185</v>
      </c>
      <c r="G127" s="67"/>
      <c r="H127" s="67">
        <v>261</v>
      </c>
      <c r="I127" s="67" t="b">
        <f t="shared" si="5"/>
        <v>0</v>
      </c>
      <c r="J127" s="68">
        <v>337</v>
      </c>
      <c r="K127" s="41" t="s">
        <v>7483</v>
      </c>
      <c r="L127" s="42">
        <v>0.70479999999999998</v>
      </c>
      <c r="M127" s="51">
        <f t="shared" si="6"/>
        <v>337</v>
      </c>
      <c r="N127" s="49">
        <f t="shared" si="7"/>
        <v>1</v>
      </c>
    </row>
    <row r="128" spans="1:14" s="50" customFormat="1" ht="14.5" x14ac:dyDescent="0.35">
      <c r="A128" s="33" t="s">
        <v>5021</v>
      </c>
      <c r="B128" s="56" t="s">
        <v>300</v>
      </c>
      <c r="C128" s="49">
        <f t="shared" si="8"/>
        <v>0.99962031945535479</v>
      </c>
      <c r="D128" s="33">
        <v>61231</v>
      </c>
      <c r="E128" s="56" t="s">
        <v>1497</v>
      </c>
      <c r="F128" s="54">
        <v>550960000680</v>
      </c>
      <c r="G128" s="67"/>
      <c r="H128" s="67">
        <v>501</v>
      </c>
      <c r="I128" s="67" t="b">
        <f t="shared" si="5"/>
        <v>0</v>
      </c>
      <c r="J128" s="68">
        <v>661</v>
      </c>
      <c r="K128" s="41" t="s">
        <v>7483</v>
      </c>
      <c r="L128" s="42">
        <v>0.70479999999999998</v>
      </c>
      <c r="M128" s="51">
        <f t="shared" si="6"/>
        <v>661</v>
      </c>
      <c r="N128" s="49">
        <f t="shared" si="7"/>
        <v>1</v>
      </c>
    </row>
    <row r="129" spans="1:14" s="50" customFormat="1" ht="14.5" x14ac:dyDescent="0.35">
      <c r="A129" s="33" t="s">
        <v>5021</v>
      </c>
      <c r="B129" s="56" t="s">
        <v>300</v>
      </c>
      <c r="C129" s="49">
        <f t="shared" si="8"/>
        <v>0.99962031945535479</v>
      </c>
      <c r="D129" s="33">
        <v>61404</v>
      </c>
      <c r="E129" s="56" t="s">
        <v>1498</v>
      </c>
      <c r="F129" s="54">
        <v>550960001847</v>
      </c>
      <c r="G129" s="67"/>
      <c r="H129" s="67">
        <v>162</v>
      </c>
      <c r="I129" s="67" t="b">
        <f t="shared" si="5"/>
        <v>0</v>
      </c>
      <c r="J129" s="68">
        <v>402</v>
      </c>
      <c r="K129" s="41" t="s">
        <v>7483</v>
      </c>
      <c r="L129" s="42">
        <v>0.70479999999999998</v>
      </c>
      <c r="M129" s="51">
        <f t="shared" si="6"/>
        <v>402</v>
      </c>
      <c r="N129" s="49">
        <f t="shared" si="7"/>
        <v>1</v>
      </c>
    </row>
    <row r="130" spans="1:14" s="50" customFormat="1" ht="14.5" x14ac:dyDescent="0.35">
      <c r="A130" s="33" t="s">
        <v>5021</v>
      </c>
      <c r="B130" s="56" t="s">
        <v>300</v>
      </c>
      <c r="C130" s="49">
        <f t="shared" si="8"/>
        <v>0.99962031945535479</v>
      </c>
      <c r="D130" s="33">
        <v>61098</v>
      </c>
      <c r="E130" s="56" t="s">
        <v>1499</v>
      </c>
      <c r="F130" s="54">
        <v>550960001187</v>
      </c>
      <c r="G130" s="67"/>
      <c r="H130" s="67">
        <v>188</v>
      </c>
      <c r="I130" s="67" t="b">
        <f t="shared" ref="I130:I193" si="9">G130=H130</f>
        <v>0</v>
      </c>
      <c r="J130" s="68">
        <v>239</v>
      </c>
      <c r="K130" s="41" t="s">
        <v>7483</v>
      </c>
      <c r="L130" s="42">
        <v>0.70479999999999998</v>
      </c>
      <c r="M130" s="51">
        <f t="shared" ref="M130:M193" si="10">IF(L130="",G130,(MIN(J130,(L130*1.6*J130))))</f>
        <v>239</v>
      </c>
      <c r="N130" s="49">
        <f t="shared" ref="N130:N193" si="11">IF(M130=0,0,(M130/J130))</f>
        <v>1</v>
      </c>
    </row>
    <row r="131" spans="1:14" s="50" customFormat="1" ht="14.5" x14ac:dyDescent="0.35">
      <c r="A131" s="33" t="s">
        <v>5021</v>
      </c>
      <c r="B131" s="56" t="s">
        <v>300</v>
      </c>
      <c r="C131" s="49">
        <f t="shared" si="8"/>
        <v>0.99962031945535479</v>
      </c>
      <c r="D131" s="33">
        <v>61178</v>
      </c>
      <c r="E131" s="56" t="s">
        <v>1500</v>
      </c>
      <c r="F131" s="54">
        <v>550960001188</v>
      </c>
      <c r="G131" s="67"/>
      <c r="H131" s="67">
        <v>278</v>
      </c>
      <c r="I131" s="67" t="b">
        <f t="shared" si="9"/>
        <v>0</v>
      </c>
      <c r="J131" s="68">
        <v>306</v>
      </c>
      <c r="K131" s="41" t="s">
        <v>7483</v>
      </c>
      <c r="L131" s="42">
        <v>0.70479999999999998</v>
      </c>
      <c r="M131" s="51">
        <f t="shared" si="10"/>
        <v>306</v>
      </c>
      <c r="N131" s="49">
        <f t="shared" si="11"/>
        <v>1</v>
      </c>
    </row>
    <row r="132" spans="1:14" s="50" customFormat="1" ht="14.5" x14ac:dyDescent="0.35">
      <c r="A132" s="33" t="s">
        <v>5021</v>
      </c>
      <c r="B132" s="56" t="s">
        <v>300</v>
      </c>
      <c r="C132" s="49">
        <f t="shared" si="8"/>
        <v>0.99962031945535479</v>
      </c>
      <c r="D132" s="33">
        <v>61307</v>
      </c>
      <c r="E132" s="56" t="s">
        <v>1501</v>
      </c>
      <c r="F132" s="54">
        <v>550960001246</v>
      </c>
      <c r="G132" s="67"/>
      <c r="H132" s="67">
        <v>265</v>
      </c>
      <c r="I132" s="67" t="b">
        <f t="shared" si="9"/>
        <v>0</v>
      </c>
      <c r="J132" s="68">
        <v>399</v>
      </c>
      <c r="K132" s="41" t="s">
        <v>7483</v>
      </c>
      <c r="L132" s="42">
        <v>0.70479999999999998</v>
      </c>
      <c r="M132" s="51">
        <f t="shared" si="10"/>
        <v>399</v>
      </c>
      <c r="N132" s="49">
        <f t="shared" si="11"/>
        <v>1</v>
      </c>
    </row>
    <row r="133" spans="1:14" s="50" customFormat="1" ht="14.5" x14ac:dyDescent="0.35">
      <c r="A133" s="33" t="s">
        <v>5021</v>
      </c>
      <c r="B133" s="56" t="s">
        <v>300</v>
      </c>
      <c r="C133" s="49">
        <f t="shared" si="8"/>
        <v>0.99962031945535479</v>
      </c>
      <c r="D133" s="33">
        <v>61067</v>
      </c>
      <c r="E133" s="56" t="s">
        <v>1502</v>
      </c>
      <c r="F133" s="54">
        <v>550960001208</v>
      </c>
      <c r="G133" s="67"/>
      <c r="H133" s="67">
        <v>137</v>
      </c>
      <c r="I133" s="67" t="b">
        <f t="shared" si="9"/>
        <v>0</v>
      </c>
      <c r="J133" s="68">
        <v>154</v>
      </c>
      <c r="K133" s="41" t="s">
        <v>7483</v>
      </c>
      <c r="L133" s="42">
        <v>0.70479999999999998</v>
      </c>
      <c r="M133" s="51">
        <f t="shared" si="10"/>
        <v>154</v>
      </c>
      <c r="N133" s="49">
        <f t="shared" si="11"/>
        <v>1</v>
      </c>
    </row>
    <row r="134" spans="1:14" s="50" customFormat="1" ht="14.5" x14ac:dyDescent="0.35">
      <c r="A134" s="33" t="s">
        <v>5021</v>
      </c>
      <c r="B134" s="56" t="s">
        <v>300</v>
      </c>
      <c r="C134" s="49">
        <f t="shared" si="8"/>
        <v>0.99962031945535479</v>
      </c>
      <c r="D134" s="33">
        <v>61087</v>
      </c>
      <c r="E134" s="56" t="s">
        <v>1503</v>
      </c>
      <c r="F134" s="54">
        <v>550960001190</v>
      </c>
      <c r="G134" s="67"/>
      <c r="H134" s="67">
        <v>494</v>
      </c>
      <c r="I134" s="67" t="b">
        <f t="shared" si="9"/>
        <v>0</v>
      </c>
      <c r="J134" s="68">
        <v>614</v>
      </c>
      <c r="K134" s="41" t="s">
        <v>7483</v>
      </c>
      <c r="L134" s="42">
        <v>0.70479999999999998</v>
      </c>
      <c r="M134" s="51">
        <f t="shared" si="10"/>
        <v>614</v>
      </c>
      <c r="N134" s="49">
        <f t="shared" si="11"/>
        <v>1</v>
      </c>
    </row>
    <row r="135" spans="1:14" s="50" customFormat="1" ht="14.5" x14ac:dyDescent="0.35">
      <c r="A135" s="33" t="s">
        <v>5021</v>
      </c>
      <c r="B135" s="56" t="s">
        <v>300</v>
      </c>
      <c r="C135" s="49">
        <f t="shared" si="8"/>
        <v>0.99962031945535479</v>
      </c>
      <c r="D135" s="33">
        <v>232084</v>
      </c>
      <c r="E135" s="56" t="s">
        <v>1504</v>
      </c>
      <c r="F135" s="54">
        <v>550960002493</v>
      </c>
      <c r="G135" s="67"/>
      <c r="H135" s="67">
        <v>226</v>
      </c>
      <c r="I135" s="67" t="b">
        <f t="shared" si="9"/>
        <v>0</v>
      </c>
      <c r="J135" s="68">
        <v>326</v>
      </c>
      <c r="K135" s="41" t="s">
        <v>7483</v>
      </c>
      <c r="L135" s="42">
        <v>0.70479999999999998</v>
      </c>
      <c r="M135" s="51">
        <f t="shared" si="10"/>
        <v>326</v>
      </c>
      <c r="N135" s="49">
        <f t="shared" si="11"/>
        <v>1</v>
      </c>
    </row>
    <row r="136" spans="1:14" s="50" customFormat="1" ht="14.5" x14ac:dyDescent="0.35">
      <c r="A136" s="33" t="s">
        <v>5021</v>
      </c>
      <c r="B136" s="56" t="s">
        <v>300</v>
      </c>
      <c r="C136" s="49">
        <f t="shared" si="8"/>
        <v>0.99962031945535479</v>
      </c>
      <c r="D136" s="33">
        <v>16021609</v>
      </c>
      <c r="E136" s="56" t="s">
        <v>600</v>
      </c>
      <c r="F136" s="54">
        <v>550960001261</v>
      </c>
      <c r="G136" s="67"/>
      <c r="H136" s="67">
        <v>266</v>
      </c>
      <c r="I136" s="67" t="b">
        <f t="shared" si="9"/>
        <v>0</v>
      </c>
      <c r="J136" s="68">
        <v>342</v>
      </c>
      <c r="K136" s="41" t="s">
        <v>7483</v>
      </c>
      <c r="L136" s="42">
        <v>0.70479999999999998</v>
      </c>
      <c r="M136" s="51">
        <f t="shared" si="10"/>
        <v>342</v>
      </c>
      <c r="N136" s="49">
        <f t="shared" si="11"/>
        <v>1</v>
      </c>
    </row>
    <row r="137" spans="1:14" s="50" customFormat="1" ht="14.5" x14ac:dyDescent="0.35">
      <c r="A137" s="33" t="s">
        <v>5021</v>
      </c>
      <c r="B137" s="56" t="s">
        <v>300</v>
      </c>
      <c r="C137" s="49">
        <f t="shared" si="8"/>
        <v>0.99962031945535479</v>
      </c>
      <c r="D137" s="33">
        <v>16044200</v>
      </c>
      <c r="E137" s="56" t="s">
        <v>1505</v>
      </c>
      <c r="F137" s="54">
        <v>550960002700</v>
      </c>
      <c r="G137" s="67"/>
      <c r="H137" s="67">
        <v>653</v>
      </c>
      <c r="I137" s="67" t="b">
        <f t="shared" si="9"/>
        <v>0</v>
      </c>
      <c r="J137" s="68">
        <v>816</v>
      </c>
      <c r="K137" s="41" t="s">
        <v>7483</v>
      </c>
      <c r="L137" s="42">
        <v>0.70479999999999998</v>
      </c>
      <c r="M137" s="51">
        <f t="shared" si="10"/>
        <v>816</v>
      </c>
      <c r="N137" s="49">
        <f t="shared" si="11"/>
        <v>1</v>
      </c>
    </row>
    <row r="138" spans="1:14" s="50" customFormat="1" ht="14.5" x14ac:dyDescent="0.35">
      <c r="A138" s="33" t="s">
        <v>5021</v>
      </c>
      <c r="B138" s="56" t="s">
        <v>300</v>
      </c>
      <c r="C138" s="49">
        <f t="shared" si="8"/>
        <v>0.99962031945535479</v>
      </c>
      <c r="D138" s="33">
        <v>61034</v>
      </c>
      <c r="E138" s="56" t="s">
        <v>1506</v>
      </c>
      <c r="F138" s="54">
        <v>550960001195</v>
      </c>
      <c r="G138" s="67"/>
      <c r="H138" s="67">
        <v>205</v>
      </c>
      <c r="I138" s="67" t="b">
        <f t="shared" si="9"/>
        <v>0</v>
      </c>
      <c r="J138" s="68">
        <v>286</v>
      </c>
      <c r="K138" s="41" t="s">
        <v>7483</v>
      </c>
      <c r="L138" s="42">
        <v>0.70479999999999998</v>
      </c>
      <c r="M138" s="51">
        <f t="shared" si="10"/>
        <v>286</v>
      </c>
      <c r="N138" s="49">
        <f t="shared" si="11"/>
        <v>1</v>
      </c>
    </row>
    <row r="139" spans="1:14" s="50" customFormat="1" ht="14.5" x14ac:dyDescent="0.35">
      <c r="A139" s="33" t="s">
        <v>5021</v>
      </c>
      <c r="B139" s="56" t="s">
        <v>300</v>
      </c>
      <c r="C139" s="49">
        <f t="shared" si="8"/>
        <v>0.99962031945535479</v>
      </c>
      <c r="D139" s="33">
        <v>61068</v>
      </c>
      <c r="E139" s="56" t="s">
        <v>1507</v>
      </c>
      <c r="F139" s="54">
        <v>550960001196</v>
      </c>
      <c r="G139" s="67"/>
      <c r="H139" s="67">
        <v>186</v>
      </c>
      <c r="I139" s="67" t="b">
        <f t="shared" si="9"/>
        <v>0</v>
      </c>
      <c r="J139" s="68">
        <v>199</v>
      </c>
      <c r="K139" s="41" t="s">
        <v>7483</v>
      </c>
      <c r="L139" s="42">
        <v>0.70479999999999998</v>
      </c>
      <c r="M139" s="51">
        <f t="shared" si="10"/>
        <v>199</v>
      </c>
      <c r="N139" s="49">
        <f t="shared" si="11"/>
        <v>1</v>
      </c>
    </row>
    <row r="140" spans="1:14" s="50" customFormat="1" ht="14.5" x14ac:dyDescent="0.35">
      <c r="A140" s="33" t="s">
        <v>5021</v>
      </c>
      <c r="B140" s="56" t="s">
        <v>300</v>
      </c>
      <c r="C140" s="49">
        <f t="shared" si="8"/>
        <v>0.99962031945535479</v>
      </c>
      <c r="D140" s="33">
        <v>61284</v>
      </c>
      <c r="E140" s="56" t="s">
        <v>1508</v>
      </c>
      <c r="F140" s="54">
        <v>550960001197</v>
      </c>
      <c r="G140" s="67"/>
      <c r="H140" s="67">
        <v>233</v>
      </c>
      <c r="I140" s="67" t="b">
        <f t="shared" si="9"/>
        <v>0</v>
      </c>
      <c r="J140" s="68">
        <v>317</v>
      </c>
      <c r="K140" s="41" t="s">
        <v>7483</v>
      </c>
      <c r="L140" s="42">
        <v>0.70479999999999998</v>
      </c>
      <c r="M140" s="51">
        <f t="shared" si="10"/>
        <v>317</v>
      </c>
      <c r="N140" s="49">
        <f t="shared" si="11"/>
        <v>1</v>
      </c>
    </row>
    <row r="141" spans="1:14" s="50" customFormat="1" ht="14.5" x14ac:dyDescent="0.35">
      <c r="A141" s="33" t="s">
        <v>5021</v>
      </c>
      <c r="B141" s="56" t="s">
        <v>300</v>
      </c>
      <c r="C141" s="49">
        <f t="shared" si="8"/>
        <v>0.99962031945535479</v>
      </c>
      <c r="D141" s="33">
        <v>61142</v>
      </c>
      <c r="E141" s="56" t="s">
        <v>1509</v>
      </c>
      <c r="F141" s="54">
        <v>550960001199</v>
      </c>
      <c r="G141" s="67"/>
      <c r="H141" s="67">
        <v>1088</v>
      </c>
      <c r="I141" s="67" t="b">
        <f t="shared" si="9"/>
        <v>0</v>
      </c>
      <c r="J141" s="68">
        <v>1497</v>
      </c>
      <c r="K141" s="41" t="s">
        <v>7483</v>
      </c>
      <c r="L141" s="42">
        <v>0.70479999999999998</v>
      </c>
      <c r="M141" s="51">
        <f t="shared" si="10"/>
        <v>1497</v>
      </c>
      <c r="N141" s="49">
        <f t="shared" si="11"/>
        <v>1</v>
      </c>
    </row>
    <row r="142" spans="1:14" s="50" customFormat="1" ht="14.5" x14ac:dyDescent="0.35">
      <c r="A142" s="33" t="s">
        <v>5021</v>
      </c>
      <c r="B142" s="56" t="s">
        <v>300</v>
      </c>
      <c r="C142" s="49">
        <f t="shared" si="8"/>
        <v>0.99962031945535479</v>
      </c>
      <c r="D142" s="33">
        <v>210</v>
      </c>
      <c r="E142" s="56" t="s">
        <v>1510</v>
      </c>
      <c r="F142" s="54">
        <v>550960002961</v>
      </c>
      <c r="G142" s="67"/>
      <c r="H142" s="67">
        <v>331</v>
      </c>
      <c r="I142" s="67" t="b">
        <f t="shared" si="9"/>
        <v>0</v>
      </c>
      <c r="J142" s="68">
        <v>466</v>
      </c>
      <c r="K142" s="41" t="s">
        <v>7483</v>
      </c>
      <c r="L142" s="42">
        <v>0.70479999999999998</v>
      </c>
      <c r="M142" s="51">
        <f t="shared" si="10"/>
        <v>466</v>
      </c>
      <c r="N142" s="49">
        <f t="shared" si="11"/>
        <v>1</v>
      </c>
    </row>
    <row r="143" spans="1:14" s="50" customFormat="1" ht="14.5" x14ac:dyDescent="0.35">
      <c r="A143" s="33" t="s">
        <v>5021</v>
      </c>
      <c r="B143" s="56" t="s">
        <v>300</v>
      </c>
      <c r="C143" s="49">
        <f t="shared" si="8"/>
        <v>0.99962031945535479</v>
      </c>
      <c r="D143" s="33">
        <v>61169</v>
      </c>
      <c r="E143" s="56" t="s">
        <v>1511</v>
      </c>
      <c r="F143" s="54">
        <v>550960001178</v>
      </c>
      <c r="G143" s="67"/>
      <c r="H143" s="67">
        <v>254</v>
      </c>
      <c r="I143" s="67" t="b">
        <f t="shared" si="9"/>
        <v>0</v>
      </c>
      <c r="J143" s="68">
        <v>312</v>
      </c>
      <c r="K143" s="41" t="s">
        <v>7483</v>
      </c>
      <c r="L143" s="42">
        <v>0.70479999999999998</v>
      </c>
      <c r="M143" s="51">
        <f t="shared" si="10"/>
        <v>312</v>
      </c>
      <c r="N143" s="49">
        <f t="shared" si="11"/>
        <v>1</v>
      </c>
    </row>
    <row r="144" spans="1:14" s="50" customFormat="1" ht="14.5" x14ac:dyDescent="0.35">
      <c r="A144" s="33" t="s">
        <v>5021</v>
      </c>
      <c r="B144" s="56" t="s">
        <v>300</v>
      </c>
      <c r="C144" s="49">
        <f t="shared" si="8"/>
        <v>0.99962031945535479</v>
      </c>
      <c r="D144" s="33">
        <v>61281</v>
      </c>
      <c r="E144" s="56" t="s">
        <v>1512</v>
      </c>
      <c r="F144" s="54">
        <v>550960001200</v>
      </c>
      <c r="G144" s="67"/>
      <c r="H144" s="67">
        <v>334</v>
      </c>
      <c r="I144" s="67" t="b">
        <f t="shared" si="9"/>
        <v>0</v>
      </c>
      <c r="J144" s="68">
        <v>325</v>
      </c>
      <c r="K144" s="41" t="s">
        <v>7483</v>
      </c>
      <c r="L144" s="42">
        <v>0.70479999999999998</v>
      </c>
      <c r="M144" s="51">
        <f t="shared" si="10"/>
        <v>325</v>
      </c>
      <c r="N144" s="49">
        <f t="shared" si="11"/>
        <v>1</v>
      </c>
    </row>
    <row r="145" spans="1:14" s="50" customFormat="1" ht="14.5" x14ac:dyDescent="0.35">
      <c r="A145" s="33" t="s">
        <v>5021</v>
      </c>
      <c r="B145" s="56" t="s">
        <v>300</v>
      </c>
      <c r="C145" s="49">
        <f t="shared" si="8"/>
        <v>0.99962031945535479</v>
      </c>
      <c r="D145" s="33">
        <v>16065738</v>
      </c>
      <c r="E145" s="56" t="s">
        <v>1513</v>
      </c>
      <c r="F145" s="54">
        <v>550960001317</v>
      </c>
      <c r="G145" s="67"/>
      <c r="H145" s="67">
        <v>632</v>
      </c>
      <c r="I145" s="67" t="b">
        <f t="shared" si="9"/>
        <v>0</v>
      </c>
      <c r="J145" s="68">
        <v>788</v>
      </c>
      <c r="K145" s="41" t="s">
        <v>7483</v>
      </c>
      <c r="L145" s="42">
        <v>0.70479999999999998</v>
      </c>
      <c r="M145" s="51">
        <f t="shared" si="10"/>
        <v>788</v>
      </c>
      <c r="N145" s="49">
        <f t="shared" si="11"/>
        <v>1</v>
      </c>
    </row>
    <row r="146" spans="1:14" s="50" customFormat="1" ht="14.5" x14ac:dyDescent="0.35">
      <c r="A146" s="33" t="s">
        <v>5021</v>
      </c>
      <c r="B146" s="56" t="s">
        <v>300</v>
      </c>
      <c r="C146" s="49">
        <f t="shared" si="8"/>
        <v>0.99962031945535479</v>
      </c>
      <c r="D146" s="33">
        <v>226823</v>
      </c>
      <c r="E146" s="56" t="s">
        <v>1514</v>
      </c>
      <c r="F146" s="54">
        <v>550960002567</v>
      </c>
      <c r="G146" s="67"/>
      <c r="H146" s="67">
        <v>38</v>
      </c>
      <c r="I146" s="67" t="b">
        <f t="shared" si="9"/>
        <v>0</v>
      </c>
      <c r="J146" s="68">
        <v>102</v>
      </c>
      <c r="K146" s="41" t="s">
        <v>7483</v>
      </c>
      <c r="L146" s="42">
        <v>0.70479999999999998</v>
      </c>
      <c r="M146" s="51">
        <f t="shared" si="10"/>
        <v>102</v>
      </c>
      <c r="N146" s="49">
        <f t="shared" si="11"/>
        <v>1</v>
      </c>
    </row>
    <row r="147" spans="1:14" s="50" customFormat="1" ht="14.5" x14ac:dyDescent="0.35">
      <c r="A147" s="33" t="s">
        <v>5021</v>
      </c>
      <c r="B147" s="56" t="s">
        <v>300</v>
      </c>
      <c r="C147" s="49">
        <f t="shared" si="8"/>
        <v>0.99962031945535479</v>
      </c>
      <c r="D147" s="33">
        <v>61074</v>
      </c>
      <c r="E147" s="56" t="s">
        <v>1515</v>
      </c>
      <c r="F147" s="54">
        <v>550960001202</v>
      </c>
      <c r="G147" s="67"/>
      <c r="H147" s="67">
        <v>215</v>
      </c>
      <c r="I147" s="67" t="b">
        <f t="shared" si="9"/>
        <v>0</v>
      </c>
      <c r="J147" s="68">
        <v>269</v>
      </c>
      <c r="K147" s="41" t="s">
        <v>7483</v>
      </c>
      <c r="L147" s="42">
        <v>0.70479999999999998</v>
      </c>
      <c r="M147" s="51">
        <f t="shared" si="10"/>
        <v>269</v>
      </c>
      <c r="N147" s="49">
        <f t="shared" si="11"/>
        <v>1</v>
      </c>
    </row>
    <row r="148" spans="1:14" s="50" customFormat="1" ht="14.5" x14ac:dyDescent="0.35">
      <c r="A148" s="33" t="s">
        <v>5021</v>
      </c>
      <c r="B148" s="56" t="s">
        <v>300</v>
      </c>
      <c r="C148" s="49">
        <f t="shared" si="8"/>
        <v>0.99962031945535479</v>
      </c>
      <c r="D148" s="33">
        <v>61288</v>
      </c>
      <c r="E148" s="56" t="s">
        <v>1516</v>
      </c>
      <c r="F148" s="54">
        <v>550960001204</v>
      </c>
      <c r="G148" s="67"/>
      <c r="H148" s="67">
        <v>337</v>
      </c>
      <c r="I148" s="67" t="b">
        <f t="shared" si="9"/>
        <v>0</v>
      </c>
      <c r="J148" s="68">
        <v>359</v>
      </c>
      <c r="K148" s="41" t="s">
        <v>7483</v>
      </c>
      <c r="L148" s="42">
        <v>0.70479999999999998</v>
      </c>
      <c r="M148" s="51">
        <f t="shared" si="10"/>
        <v>359</v>
      </c>
      <c r="N148" s="49">
        <f t="shared" si="11"/>
        <v>1</v>
      </c>
    </row>
    <row r="149" spans="1:14" s="50" customFormat="1" ht="14.5" x14ac:dyDescent="0.35">
      <c r="A149" s="33" t="s">
        <v>5021</v>
      </c>
      <c r="B149" s="56" t="s">
        <v>300</v>
      </c>
      <c r="C149" s="49">
        <f t="shared" si="8"/>
        <v>0.99962031945535479</v>
      </c>
      <c r="D149" s="33">
        <v>61227</v>
      </c>
      <c r="E149" s="56" t="s">
        <v>1517</v>
      </c>
      <c r="F149" s="54">
        <v>550960001206</v>
      </c>
      <c r="G149" s="67"/>
      <c r="H149" s="67">
        <v>457</v>
      </c>
      <c r="I149" s="67" t="b">
        <f t="shared" si="9"/>
        <v>0</v>
      </c>
      <c r="J149" s="68">
        <v>533</v>
      </c>
      <c r="K149" s="41" t="s">
        <v>7483</v>
      </c>
      <c r="L149" s="42">
        <v>0.70479999999999998</v>
      </c>
      <c r="M149" s="51">
        <f t="shared" si="10"/>
        <v>533</v>
      </c>
      <c r="N149" s="49">
        <f t="shared" si="11"/>
        <v>1</v>
      </c>
    </row>
    <row r="150" spans="1:14" s="50" customFormat="1" ht="14.5" x14ac:dyDescent="0.35">
      <c r="A150" s="33" t="s">
        <v>5021</v>
      </c>
      <c r="B150" s="56" t="s">
        <v>300</v>
      </c>
      <c r="C150" s="49">
        <f t="shared" si="8"/>
        <v>0.99962031945535479</v>
      </c>
      <c r="D150" s="33">
        <v>60856</v>
      </c>
      <c r="E150" s="56" t="s">
        <v>1215</v>
      </c>
      <c r="F150" s="54">
        <v>550960002302</v>
      </c>
      <c r="G150" s="67"/>
      <c r="H150" s="67">
        <v>614</v>
      </c>
      <c r="I150" s="67" t="b">
        <f t="shared" si="9"/>
        <v>0</v>
      </c>
      <c r="J150" s="68">
        <v>671</v>
      </c>
      <c r="K150" s="41" t="s">
        <v>7483</v>
      </c>
      <c r="L150" s="42">
        <v>0.70479999999999998</v>
      </c>
      <c r="M150" s="51">
        <f t="shared" si="10"/>
        <v>671</v>
      </c>
      <c r="N150" s="49">
        <f t="shared" si="11"/>
        <v>1</v>
      </c>
    </row>
    <row r="151" spans="1:14" s="50" customFormat="1" ht="14.5" x14ac:dyDescent="0.35">
      <c r="A151" s="33" t="s">
        <v>5021</v>
      </c>
      <c r="B151" s="56" t="s">
        <v>300</v>
      </c>
      <c r="C151" s="49">
        <f t="shared" si="8"/>
        <v>0.99962031945535479</v>
      </c>
      <c r="D151" s="33">
        <v>63268</v>
      </c>
      <c r="E151" s="56" t="s">
        <v>999</v>
      </c>
      <c r="F151" s="54">
        <v>550960001209</v>
      </c>
      <c r="G151" s="67"/>
      <c r="H151" s="67">
        <v>730</v>
      </c>
      <c r="I151" s="67" t="b">
        <f t="shared" si="9"/>
        <v>0</v>
      </c>
      <c r="J151" s="68">
        <v>873</v>
      </c>
      <c r="K151" s="41" t="s">
        <v>7483</v>
      </c>
      <c r="L151" s="42">
        <v>0.70479999999999998</v>
      </c>
      <c r="M151" s="51">
        <f t="shared" si="10"/>
        <v>873</v>
      </c>
      <c r="N151" s="49">
        <f t="shared" si="11"/>
        <v>1</v>
      </c>
    </row>
    <row r="152" spans="1:14" s="50" customFormat="1" ht="14.5" x14ac:dyDescent="0.35">
      <c r="A152" s="33" t="s">
        <v>5021</v>
      </c>
      <c r="B152" s="56" t="s">
        <v>300</v>
      </c>
      <c r="C152" s="49">
        <f t="shared" si="8"/>
        <v>0.99962031945535479</v>
      </c>
      <c r="D152" s="33">
        <v>61320</v>
      </c>
      <c r="E152" s="56" t="s">
        <v>3620</v>
      </c>
      <c r="F152" s="54">
        <v>550960001210</v>
      </c>
      <c r="G152" s="67"/>
      <c r="H152" s="67">
        <v>162</v>
      </c>
      <c r="I152" s="67" t="b">
        <f t="shared" si="9"/>
        <v>0</v>
      </c>
      <c r="J152" s="68">
        <v>256</v>
      </c>
      <c r="K152" s="41" t="s">
        <v>7483</v>
      </c>
      <c r="L152" s="42">
        <v>0.70479999999999998</v>
      </c>
      <c r="M152" s="51">
        <f t="shared" si="10"/>
        <v>256</v>
      </c>
      <c r="N152" s="49">
        <f t="shared" si="11"/>
        <v>1</v>
      </c>
    </row>
    <row r="153" spans="1:14" s="50" customFormat="1" ht="14.5" x14ac:dyDescent="0.35">
      <c r="A153" s="33" t="s">
        <v>5021</v>
      </c>
      <c r="B153" s="56" t="s">
        <v>300</v>
      </c>
      <c r="C153" s="49">
        <f t="shared" si="8"/>
        <v>0.99962031945535479</v>
      </c>
      <c r="D153" s="33">
        <v>61405</v>
      </c>
      <c r="E153" s="56" t="s">
        <v>1518</v>
      </c>
      <c r="F153" s="54">
        <v>550960002931</v>
      </c>
      <c r="G153" s="67"/>
      <c r="H153" s="67">
        <v>460</v>
      </c>
      <c r="I153" s="67" t="b">
        <f t="shared" si="9"/>
        <v>0</v>
      </c>
      <c r="J153" s="68">
        <v>763</v>
      </c>
      <c r="K153" s="41" t="s">
        <v>7483</v>
      </c>
      <c r="L153" s="42">
        <v>0.70479999999999998</v>
      </c>
      <c r="M153" s="51">
        <f t="shared" si="10"/>
        <v>763</v>
      </c>
      <c r="N153" s="49">
        <f t="shared" si="11"/>
        <v>1</v>
      </c>
    </row>
    <row r="154" spans="1:14" s="50" customFormat="1" ht="14.5" x14ac:dyDescent="0.35">
      <c r="A154" s="33" t="s">
        <v>5021</v>
      </c>
      <c r="B154" s="56" t="s">
        <v>300</v>
      </c>
      <c r="C154" s="49">
        <f t="shared" si="8"/>
        <v>0.99962031945535479</v>
      </c>
      <c r="D154" s="33">
        <v>61232</v>
      </c>
      <c r="E154" s="56" t="s">
        <v>1519</v>
      </c>
      <c r="F154" s="54">
        <v>550960001213</v>
      </c>
      <c r="G154" s="67"/>
      <c r="H154" s="67">
        <v>362</v>
      </c>
      <c r="I154" s="67" t="b">
        <f t="shared" si="9"/>
        <v>0</v>
      </c>
      <c r="J154" s="68">
        <v>553</v>
      </c>
      <c r="K154" s="41" t="s">
        <v>7483</v>
      </c>
      <c r="L154" s="42">
        <v>0.70479999999999998</v>
      </c>
      <c r="M154" s="51">
        <f t="shared" si="10"/>
        <v>553</v>
      </c>
      <c r="N154" s="49">
        <f t="shared" si="11"/>
        <v>1</v>
      </c>
    </row>
    <row r="155" spans="1:14" s="50" customFormat="1" ht="14.5" x14ac:dyDescent="0.35">
      <c r="A155" s="33" t="s">
        <v>5021</v>
      </c>
      <c r="B155" s="56" t="s">
        <v>300</v>
      </c>
      <c r="C155" s="49">
        <f t="shared" si="8"/>
        <v>0.99962031945535479</v>
      </c>
      <c r="D155" s="33">
        <v>61368</v>
      </c>
      <c r="E155" s="56" t="s">
        <v>1520</v>
      </c>
      <c r="F155" s="54">
        <v>550960001214</v>
      </c>
      <c r="G155" s="67"/>
      <c r="H155" s="67">
        <v>169</v>
      </c>
      <c r="I155" s="67" t="b">
        <f t="shared" si="9"/>
        <v>0</v>
      </c>
      <c r="J155" s="68">
        <v>309</v>
      </c>
      <c r="K155" s="41" t="s">
        <v>7483</v>
      </c>
      <c r="L155" s="42">
        <v>0.70479999999999998</v>
      </c>
      <c r="M155" s="51">
        <f t="shared" si="10"/>
        <v>309</v>
      </c>
      <c r="N155" s="49">
        <f t="shared" si="11"/>
        <v>1</v>
      </c>
    </row>
    <row r="156" spans="1:14" s="50" customFormat="1" ht="14.5" x14ac:dyDescent="0.35">
      <c r="A156" s="33" t="s">
        <v>5021</v>
      </c>
      <c r="B156" s="56" t="s">
        <v>300</v>
      </c>
      <c r="C156" s="49">
        <f t="shared" si="8"/>
        <v>0.99962031945535479</v>
      </c>
      <c r="D156" s="33">
        <v>61627</v>
      </c>
      <c r="E156" s="56" t="s">
        <v>838</v>
      </c>
      <c r="F156" s="54">
        <v>550960001215</v>
      </c>
      <c r="G156" s="67"/>
      <c r="H156" s="67">
        <v>887</v>
      </c>
      <c r="I156" s="67" t="b">
        <f t="shared" si="9"/>
        <v>0</v>
      </c>
      <c r="J156" s="68">
        <v>848</v>
      </c>
      <c r="K156" s="41" t="s">
        <v>7483</v>
      </c>
      <c r="L156" s="42">
        <v>0.70479999999999998</v>
      </c>
      <c r="M156" s="51">
        <f t="shared" si="10"/>
        <v>848</v>
      </c>
      <c r="N156" s="49">
        <f t="shared" si="11"/>
        <v>1</v>
      </c>
    </row>
    <row r="157" spans="1:14" s="50" customFormat="1" ht="14.5" x14ac:dyDescent="0.35">
      <c r="A157" s="33" t="s">
        <v>5021</v>
      </c>
      <c r="B157" s="56" t="s">
        <v>300</v>
      </c>
      <c r="C157" s="49">
        <f t="shared" si="8"/>
        <v>0.99962031945535479</v>
      </c>
      <c r="D157" s="33">
        <v>61167</v>
      </c>
      <c r="E157" s="56" t="s">
        <v>1521</v>
      </c>
      <c r="F157" s="54">
        <v>550960001216</v>
      </c>
      <c r="G157" s="67"/>
      <c r="H157" s="67">
        <v>87</v>
      </c>
      <c r="I157" s="67" t="b">
        <f t="shared" si="9"/>
        <v>0</v>
      </c>
      <c r="J157" s="68">
        <v>441</v>
      </c>
      <c r="K157" s="41" t="s">
        <v>7483</v>
      </c>
      <c r="L157" s="42">
        <v>0.70479999999999998</v>
      </c>
      <c r="M157" s="51">
        <f t="shared" si="10"/>
        <v>441</v>
      </c>
      <c r="N157" s="49">
        <f t="shared" si="11"/>
        <v>1</v>
      </c>
    </row>
    <row r="158" spans="1:14" s="50" customFormat="1" ht="14.5" x14ac:dyDescent="0.35">
      <c r="A158" s="33" t="s">
        <v>5021</v>
      </c>
      <c r="B158" s="56" t="s">
        <v>300</v>
      </c>
      <c r="C158" s="49">
        <f t="shared" si="8"/>
        <v>0.99962031945535479</v>
      </c>
      <c r="D158" s="33">
        <v>61184</v>
      </c>
      <c r="E158" s="56" t="s">
        <v>1522</v>
      </c>
      <c r="F158" s="54">
        <v>550960001164</v>
      </c>
      <c r="G158" s="67"/>
      <c r="H158" s="67">
        <v>753</v>
      </c>
      <c r="I158" s="67" t="b">
        <f t="shared" si="9"/>
        <v>0</v>
      </c>
      <c r="J158" s="68">
        <v>1115</v>
      </c>
      <c r="K158" s="41" t="s">
        <v>7483</v>
      </c>
      <c r="L158" s="42">
        <v>0.70479999999999998</v>
      </c>
      <c r="M158" s="51">
        <f t="shared" si="10"/>
        <v>1115</v>
      </c>
      <c r="N158" s="49">
        <f t="shared" si="11"/>
        <v>1</v>
      </c>
    </row>
    <row r="159" spans="1:14" s="50" customFormat="1" ht="14.5" x14ac:dyDescent="0.35">
      <c r="A159" s="33" t="s">
        <v>5021</v>
      </c>
      <c r="B159" s="56" t="s">
        <v>300</v>
      </c>
      <c r="C159" s="49">
        <f t="shared" si="8"/>
        <v>0.99962031945535479</v>
      </c>
      <c r="D159" s="33">
        <v>225719</v>
      </c>
      <c r="E159" s="56" t="s">
        <v>1523</v>
      </c>
      <c r="F159" s="54">
        <v>550960002464</v>
      </c>
      <c r="G159" s="67"/>
      <c r="H159" s="67">
        <v>317</v>
      </c>
      <c r="I159" s="67" t="b">
        <f t="shared" si="9"/>
        <v>0</v>
      </c>
      <c r="J159" s="68">
        <v>312</v>
      </c>
      <c r="K159" s="41" t="s">
        <v>7483</v>
      </c>
      <c r="L159" s="42">
        <v>0.70479999999999998</v>
      </c>
      <c r="M159" s="51">
        <f t="shared" si="10"/>
        <v>312</v>
      </c>
      <c r="N159" s="49">
        <f t="shared" si="11"/>
        <v>1</v>
      </c>
    </row>
    <row r="160" spans="1:14" s="50" customFormat="1" ht="14.5" x14ac:dyDescent="0.35">
      <c r="A160" s="33" t="s">
        <v>5021</v>
      </c>
      <c r="B160" s="56" t="s">
        <v>300</v>
      </c>
      <c r="C160" s="49">
        <f t="shared" ref="C160:C223" si="12">SUMIF($B$2:$B$2241,B160,$M$2:$M$2241)/(SUMIF($B$2:$B$2241,B160,$J$2:$J$2241))</f>
        <v>0.99962031945535479</v>
      </c>
      <c r="D160" s="33">
        <v>16044201</v>
      </c>
      <c r="E160" s="56" t="s">
        <v>1524</v>
      </c>
      <c r="F160" s="54">
        <v>550960002720</v>
      </c>
      <c r="G160" s="67"/>
      <c r="H160" s="67">
        <v>455</v>
      </c>
      <c r="I160" s="67" t="b">
        <f t="shared" si="9"/>
        <v>0</v>
      </c>
      <c r="J160" s="68">
        <v>511</v>
      </c>
      <c r="K160" s="41" t="s">
        <v>7483</v>
      </c>
      <c r="L160" s="42">
        <v>0.70479999999999998</v>
      </c>
      <c r="M160" s="51">
        <f t="shared" si="10"/>
        <v>511</v>
      </c>
      <c r="N160" s="49">
        <f t="shared" si="11"/>
        <v>1</v>
      </c>
    </row>
    <row r="161" spans="1:14" s="50" customFormat="1" ht="14.5" x14ac:dyDescent="0.35">
      <c r="A161" s="33" t="s">
        <v>5021</v>
      </c>
      <c r="B161" s="56" t="s">
        <v>300</v>
      </c>
      <c r="C161" s="49">
        <f t="shared" si="12"/>
        <v>0.99962031945535479</v>
      </c>
      <c r="D161" s="33"/>
      <c r="E161" s="56" t="s">
        <v>1526</v>
      </c>
      <c r="F161" s="54">
        <v>550960002853</v>
      </c>
      <c r="G161" s="67"/>
      <c r="H161" s="67">
        <v>413</v>
      </c>
      <c r="I161" s="67" t="b">
        <f t="shared" si="9"/>
        <v>0</v>
      </c>
      <c r="J161" s="68">
        <v>497</v>
      </c>
      <c r="K161" s="41" t="s">
        <v>7483</v>
      </c>
      <c r="L161" s="42">
        <v>0.70479999999999998</v>
      </c>
      <c r="M161" s="51">
        <f t="shared" si="10"/>
        <v>497</v>
      </c>
      <c r="N161" s="49">
        <f t="shared" si="11"/>
        <v>1</v>
      </c>
    </row>
    <row r="162" spans="1:14" s="50" customFormat="1" ht="14.5" x14ac:dyDescent="0.35">
      <c r="A162" s="33" t="s">
        <v>5021</v>
      </c>
      <c r="B162" s="56" t="s">
        <v>300</v>
      </c>
      <c r="C162" s="49">
        <f t="shared" si="12"/>
        <v>0.99962031945535479</v>
      </c>
      <c r="D162" s="33">
        <v>16071067</v>
      </c>
      <c r="E162" s="56" t="s">
        <v>1527</v>
      </c>
      <c r="F162" s="54">
        <v>550960002860</v>
      </c>
      <c r="G162" s="67"/>
      <c r="H162" s="67">
        <v>420</v>
      </c>
      <c r="I162" s="67" t="b">
        <f t="shared" si="9"/>
        <v>0</v>
      </c>
      <c r="J162" s="68">
        <v>500</v>
      </c>
      <c r="K162" s="41" t="s">
        <v>7483</v>
      </c>
      <c r="L162" s="42">
        <v>0.70479999999999998</v>
      </c>
      <c r="M162" s="51">
        <f t="shared" si="10"/>
        <v>500</v>
      </c>
      <c r="N162" s="49">
        <f t="shared" si="11"/>
        <v>1</v>
      </c>
    </row>
    <row r="163" spans="1:14" s="50" customFormat="1" ht="14.5" x14ac:dyDescent="0.35">
      <c r="A163" s="33" t="s">
        <v>5021</v>
      </c>
      <c r="B163" s="56" t="s">
        <v>300</v>
      </c>
      <c r="C163" s="49">
        <f t="shared" si="12"/>
        <v>0.99962031945535479</v>
      </c>
      <c r="D163" s="33">
        <v>121</v>
      </c>
      <c r="E163" s="56" t="s">
        <v>1528</v>
      </c>
      <c r="F163" s="54">
        <v>550960003006</v>
      </c>
      <c r="G163" s="67"/>
      <c r="H163" s="67">
        <v>417</v>
      </c>
      <c r="I163" s="67" t="b">
        <f t="shared" si="9"/>
        <v>0</v>
      </c>
      <c r="J163" s="68">
        <v>477</v>
      </c>
      <c r="K163" s="41" t="s">
        <v>7483</v>
      </c>
      <c r="L163" s="42">
        <v>0.70479999999999998</v>
      </c>
      <c r="M163" s="51">
        <f t="shared" si="10"/>
        <v>477</v>
      </c>
      <c r="N163" s="49">
        <f t="shared" si="11"/>
        <v>1</v>
      </c>
    </row>
    <row r="164" spans="1:14" s="50" customFormat="1" ht="14.5" x14ac:dyDescent="0.35">
      <c r="A164" s="33" t="s">
        <v>5021</v>
      </c>
      <c r="B164" s="56" t="s">
        <v>300</v>
      </c>
      <c r="C164" s="49">
        <f t="shared" si="12"/>
        <v>0.99962031945535479</v>
      </c>
      <c r="D164" s="33"/>
      <c r="E164" s="56" t="s">
        <v>1529</v>
      </c>
      <c r="F164" s="54">
        <v>550960002822</v>
      </c>
      <c r="G164" s="67"/>
      <c r="H164" s="67">
        <v>144</v>
      </c>
      <c r="I164" s="67" t="b">
        <f t="shared" si="9"/>
        <v>0</v>
      </c>
      <c r="J164" s="68">
        <v>144</v>
      </c>
      <c r="K164" s="41" t="s">
        <v>7483</v>
      </c>
      <c r="L164" s="42">
        <v>0.70479999999999998</v>
      </c>
      <c r="M164" s="51">
        <f t="shared" si="10"/>
        <v>144</v>
      </c>
      <c r="N164" s="49">
        <f t="shared" si="11"/>
        <v>1</v>
      </c>
    </row>
    <row r="165" spans="1:14" s="50" customFormat="1" ht="14.5" x14ac:dyDescent="0.35">
      <c r="A165" s="33" t="s">
        <v>5021</v>
      </c>
      <c r="B165" s="56" t="s">
        <v>300</v>
      </c>
      <c r="C165" s="49">
        <f t="shared" si="12"/>
        <v>0.99962031945535479</v>
      </c>
      <c r="D165" s="33">
        <v>118</v>
      </c>
      <c r="E165" s="56" t="s">
        <v>1531</v>
      </c>
      <c r="F165" s="54">
        <v>550960002949</v>
      </c>
      <c r="G165" s="67"/>
      <c r="H165" s="67">
        <v>372</v>
      </c>
      <c r="I165" s="67" t="b">
        <f t="shared" si="9"/>
        <v>0</v>
      </c>
      <c r="J165" s="68">
        <v>415</v>
      </c>
      <c r="K165" s="41" t="s">
        <v>7483</v>
      </c>
      <c r="L165" s="42">
        <v>0.70479999999999998</v>
      </c>
      <c r="M165" s="51">
        <f t="shared" si="10"/>
        <v>415</v>
      </c>
      <c r="N165" s="49">
        <f t="shared" si="11"/>
        <v>1</v>
      </c>
    </row>
    <row r="166" spans="1:14" s="50" customFormat="1" ht="14.5" x14ac:dyDescent="0.35">
      <c r="A166" s="33" t="s">
        <v>5021</v>
      </c>
      <c r="B166" s="56" t="s">
        <v>300</v>
      </c>
      <c r="C166" s="49">
        <f t="shared" si="12"/>
        <v>0.99962031945535479</v>
      </c>
      <c r="D166" s="33">
        <v>61397</v>
      </c>
      <c r="E166" s="56" t="s">
        <v>1533</v>
      </c>
      <c r="F166" s="54">
        <v>550960002340</v>
      </c>
      <c r="G166" s="67"/>
      <c r="H166" s="67">
        <v>374</v>
      </c>
      <c r="I166" s="67" t="b">
        <f t="shared" si="9"/>
        <v>0</v>
      </c>
      <c r="J166" s="68">
        <v>597</v>
      </c>
      <c r="K166" s="41" t="s">
        <v>7483</v>
      </c>
      <c r="L166" s="42">
        <v>0.70479999999999998</v>
      </c>
      <c r="M166" s="51">
        <f t="shared" si="10"/>
        <v>597</v>
      </c>
      <c r="N166" s="49">
        <f t="shared" si="11"/>
        <v>1</v>
      </c>
    </row>
    <row r="167" spans="1:14" s="50" customFormat="1" ht="14.5" x14ac:dyDescent="0.35">
      <c r="A167" s="33" t="s">
        <v>5021</v>
      </c>
      <c r="B167" s="56" t="s">
        <v>300</v>
      </c>
      <c r="C167" s="49">
        <f t="shared" si="12"/>
        <v>0.99962031945535479</v>
      </c>
      <c r="D167" s="33">
        <v>61340</v>
      </c>
      <c r="E167" s="56" t="s">
        <v>1534</v>
      </c>
      <c r="F167" s="54">
        <v>550960001155</v>
      </c>
      <c r="G167" s="67"/>
      <c r="H167" s="67">
        <v>164</v>
      </c>
      <c r="I167" s="67" t="b">
        <f t="shared" si="9"/>
        <v>0</v>
      </c>
      <c r="J167" s="68">
        <v>602</v>
      </c>
      <c r="K167" s="41" t="s">
        <v>7483</v>
      </c>
      <c r="L167" s="42">
        <v>0.70479999999999998</v>
      </c>
      <c r="M167" s="51">
        <f t="shared" si="10"/>
        <v>602</v>
      </c>
      <c r="N167" s="49">
        <f t="shared" si="11"/>
        <v>1</v>
      </c>
    </row>
    <row r="168" spans="1:14" s="50" customFormat="1" ht="14.5" x14ac:dyDescent="0.35">
      <c r="A168" s="33" t="s">
        <v>5021</v>
      </c>
      <c r="B168" s="56" t="s">
        <v>300</v>
      </c>
      <c r="C168" s="49">
        <f t="shared" si="12"/>
        <v>0.99962031945535479</v>
      </c>
      <c r="D168" s="33">
        <v>61403</v>
      </c>
      <c r="E168" s="56" t="s">
        <v>1535</v>
      </c>
      <c r="F168" s="54">
        <v>550960002339</v>
      </c>
      <c r="G168" s="67"/>
      <c r="H168" s="67">
        <v>720</v>
      </c>
      <c r="I168" s="67" t="b">
        <f t="shared" si="9"/>
        <v>0</v>
      </c>
      <c r="J168" s="68">
        <v>854</v>
      </c>
      <c r="K168" s="41" t="s">
        <v>7483</v>
      </c>
      <c r="L168" s="42">
        <v>0.70479999999999998</v>
      </c>
      <c r="M168" s="51">
        <f t="shared" si="10"/>
        <v>854</v>
      </c>
      <c r="N168" s="49">
        <f t="shared" si="11"/>
        <v>1</v>
      </c>
    </row>
    <row r="169" spans="1:14" s="50" customFormat="1" ht="14.5" x14ac:dyDescent="0.35">
      <c r="A169" s="33" t="s">
        <v>5021</v>
      </c>
      <c r="B169" s="56" t="s">
        <v>300</v>
      </c>
      <c r="C169" s="49">
        <f t="shared" si="12"/>
        <v>0.99962031945535479</v>
      </c>
      <c r="D169" s="33">
        <v>61091</v>
      </c>
      <c r="E169" s="56" t="s">
        <v>1536</v>
      </c>
      <c r="F169" s="54">
        <v>550960002415</v>
      </c>
      <c r="G169" s="67"/>
      <c r="H169" s="67">
        <v>532</v>
      </c>
      <c r="I169" s="67" t="b">
        <f t="shared" si="9"/>
        <v>0</v>
      </c>
      <c r="J169" s="68">
        <v>799</v>
      </c>
      <c r="K169" s="41" t="s">
        <v>7483</v>
      </c>
      <c r="L169" s="42">
        <v>0.70479999999999998</v>
      </c>
      <c r="M169" s="51">
        <f t="shared" si="10"/>
        <v>799</v>
      </c>
      <c r="N169" s="49">
        <f t="shared" si="11"/>
        <v>1</v>
      </c>
    </row>
    <row r="170" spans="1:14" s="50" customFormat="1" ht="14.5" x14ac:dyDescent="0.35">
      <c r="A170" s="33" t="s">
        <v>5021</v>
      </c>
      <c r="B170" s="56" t="s">
        <v>300</v>
      </c>
      <c r="C170" s="49">
        <f t="shared" si="12"/>
        <v>0.99962031945535479</v>
      </c>
      <c r="D170" s="33">
        <v>61341</v>
      </c>
      <c r="E170" s="56" t="s">
        <v>1537</v>
      </c>
      <c r="F170" s="54">
        <v>550960001273</v>
      </c>
      <c r="G170" s="67"/>
      <c r="H170" s="67">
        <v>642</v>
      </c>
      <c r="I170" s="67" t="b">
        <f t="shared" si="9"/>
        <v>0</v>
      </c>
      <c r="J170" s="68">
        <v>1156</v>
      </c>
      <c r="K170" s="41" t="s">
        <v>7483</v>
      </c>
      <c r="L170" s="42">
        <v>0.70479999999999998</v>
      </c>
      <c r="M170" s="51">
        <f t="shared" si="10"/>
        <v>1156</v>
      </c>
      <c r="N170" s="49">
        <f t="shared" si="11"/>
        <v>1</v>
      </c>
    </row>
    <row r="171" spans="1:14" s="50" customFormat="1" ht="14.5" x14ac:dyDescent="0.35">
      <c r="A171" s="33" t="s">
        <v>5021</v>
      </c>
      <c r="B171" s="56" t="s">
        <v>300</v>
      </c>
      <c r="C171" s="49">
        <f t="shared" si="12"/>
        <v>0.99962031945535479</v>
      </c>
      <c r="D171" s="33">
        <v>184011</v>
      </c>
      <c r="E171" s="56" t="s">
        <v>1538</v>
      </c>
      <c r="F171" s="54">
        <v>550960001191</v>
      </c>
      <c r="G171" s="67"/>
      <c r="H171" s="67">
        <v>537</v>
      </c>
      <c r="I171" s="67" t="b">
        <f t="shared" si="9"/>
        <v>0</v>
      </c>
      <c r="J171" s="68">
        <v>553</v>
      </c>
      <c r="K171" s="41" t="s">
        <v>7483</v>
      </c>
      <c r="L171" s="42">
        <v>0.70479999999999998</v>
      </c>
      <c r="M171" s="51">
        <f t="shared" si="10"/>
        <v>553</v>
      </c>
      <c r="N171" s="49">
        <f t="shared" si="11"/>
        <v>1</v>
      </c>
    </row>
    <row r="172" spans="1:14" s="50" customFormat="1" ht="14.5" x14ac:dyDescent="0.35">
      <c r="A172" s="33" t="s">
        <v>5021</v>
      </c>
      <c r="B172" s="56" t="s">
        <v>300</v>
      </c>
      <c r="C172" s="49">
        <f t="shared" si="12"/>
        <v>0.99962031945535479</v>
      </c>
      <c r="D172" s="33">
        <v>60753</v>
      </c>
      <c r="E172" s="56" t="s">
        <v>1418</v>
      </c>
      <c r="F172" s="54">
        <v>550960001219</v>
      </c>
      <c r="G172" s="67"/>
      <c r="H172" s="67">
        <v>603</v>
      </c>
      <c r="I172" s="67" t="b">
        <f t="shared" si="9"/>
        <v>0</v>
      </c>
      <c r="J172" s="68">
        <v>717</v>
      </c>
      <c r="K172" s="41" t="s">
        <v>7483</v>
      </c>
      <c r="L172" s="42">
        <v>0.70479999999999998</v>
      </c>
      <c r="M172" s="51">
        <f t="shared" si="10"/>
        <v>717</v>
      </c>
      <c r="N172" s="49">
        <f t="shared" si="11"/>
        <v>1</v>
      </c>
    </row>
    <row r="173" spans="1:14" s="50" customFormat="1" ht="14.5" x14ac:dyDescent="0.35">
      <c r="A173" s="33" t="s">
        <v>5021</v>
      </c>
      <c r="B173" s="56" t="s">
        <v>300</v>
      </c>
      <c r="C173" s="49">
        <f t="shared" si="12"/>
        <v>0.99962031945535479</v>
      </c>
      <c r="D173" s="33">
        <v>61318</v>
      </c>
      <c r="E173" s="56" t="s">
        <v>1540</v>
      </c>
      <c r="F173" s="54">
        <v>550960001220</v>
      </c>
      <c r="G173" s="67"/>
      <c r="H173" s="67">
        <v>447</v>
      </c>
      <c r="I173" s="67" t="b">
        <f t="shared" si="9"/>
        <v>0</v>
      </c>
      <c r="J173" s="68">
        <v>596</v>
      </c>
      <c r="K173" s="41" t="s">
        <v>7483</v>
      </c>
      <c r="L173" s="42">
        <v>0.70479999999999998</v>
      </c>
      <c r="M173" s="51">
        <f t="shared" si="10"/>
        <v>596</v>
      </c>
      <c r="N173" s="49">
        <f t="shared" si="11"/>
        <v>1</v>
      </c>
    </row>
    <row r="174" spans="1:14" s="50" customFormat="1" ht="14.5" x14ac:dyDescent="0.35">
      <c r="A174" s="33" t="s">
        <v>5021</v>
      </c>
      <c r="B174" s="56" t="s">
        <v>300</v>
      </c>
      <c r="C174" s="49">
        <f t="shared" si="12"/>
        <v>0.99962031945535479</v>
      </c>
      <c r="D174" s="33">
        <v>61377</v>
      </c>
      <c r="E174" s="56" t="s">
        <v>1541</v>
      </c>
      <c r="F174" s="54">
        <v>550960001221</v>
      </c>
      <c r="G174" s="67"/>
      <c r="H174" s="67">
        <v>361</v>
      </c>
      <c r="I174" s="67" t="b">
        <f t="shared" si="9"/>
        <v>0</v>
      </c>
      <c r="J174" s="68">
        <v>314</v>
      </c>
      <c r="K174" s="41" t="s">
        <v>7483</v>
      </c>
      <c r="L174" s="42">
        <v>0.70479999999999998</v>
      </c>
      <c r="M174" s="51">
        <f t="shared" si="10"/>
        <v>314</v>
      </c>
      <c r="N174" s="49">
        <f t="shared" si="11"/>
        <v>1</v>
      </c>
    </row>
    <row r="175" spans="1:14" s="50" customFormat="1" ht="14.5" x14ac:dyDescent="0.35">
      <c r="A175" s="33" t="s">
        <v>5021</v>
      </c>
      <c r="B175" s="56" t="s">
        <v>300</v>
      </c>
      <c r="C175" s="49">
        <f t="shared" si="12"/>
        <v>0.99962031945535479</v>
      </c>
      <c r="D175" s="33">
        <v>61108</v>
      </c>
      <c r="E175" s="56" t="s">
        <v>1542</v>
      </c>
      <c r="F175" s="54">
        <v>550960001224</v>
      </c>
      <c r="G175" s="67"/>
      <c r="H175" s="67">
        <v>344</v>
      </c>
      <c r="I175" s="67" t="b">
        <f t="shared" si="9"/>
        <v>0</v>
      </c>
      <c r="J175" s="68">
        <v>383</v>
      </c>
      <c r="K175" s="41" t="s">
        <v>7483</v>
      </c>
      <c r="L175" s="42">
        <v>0.70479999999999998</v>
      </c>
      <c r="M175" s="51">
        <f t="shared" si="10"/>
        <v>383</v>
      </c>
      <c r="N175" s="49">
        <f t="shared" si="11"/>
        <v>1</v>
      </c>
    </row>
    <row r="176" spans="1:14" s="50" customFormat="1" ht="14.5" x14ac:dyDescent="0.35">
      <c r="A176" s="33" t="s">
        <v>5021</v>
      </c>
      <c r="B176" s="56" t="s">
        <v>300</v>
      </c>
      <c r="C176" s="49">
        <f t="shared" si="12"/>
        <v>0.99962031945535479</v>
      </c>
      <c r="D176" s="33">
        <v>61337</v>
      </c>
      <c r="E176" s="56" t="s">
        <v>1544</v>
      </c>
      <c r="F176" s="54">
        <v>550960001225</v>
      </c>
      <c r="G176" s="67"/>
      <c r="H176" s="67">
        <v>263</v>
      </c>
      <c r="I176" s="67" t="b">
        <f t="shared" si="9"/>
        <v>0</v>
      </c>
      <c r="J176" s="68">
        <v>412</v>
      </c>
      <c r="K176" s="41" t="s">
        <v>7483</v>
      </c>
      <c r="L176" s="42">
        <v>0.70479999999999998</v>
      </c>
      <c r="M176" s="51">
        <f t="shared" si="10"/>
        <v>412</v>
      </c>
      <c r="N176" s="49">
        <f t="shared" si="11"/>
        <v>1</v>
      </c>
    </row>
    <row r="177" spans="1:14" s="50" customFormat="1" ht="14.5" x14ac:dyDescent="0.35">
      <c r="A177" s="33" t="s">
        <v>5021</v>
      </c>
      <c r="B177" s="56" t="s">
        <v>300</v>
      </c>
      <c r="C177" s="49">
        <f t="shared" si="12"/>
        <v>0.99962031945535479</v>
      </c>
      <c r="D177" s="33">
        <v>61075</v>
      </c>
      <c r="E177" s="56" t="s">
        <v>1545</v>
      </c>
      <c r="F177" s="54">
        <v>550960002730</v>
      </c>
      <c r="G177" s="67"/>
      <c r="H177" s="67">
        <v>329</v>
      </c>
      <c r="I177" s="67" t="b">
        <f t="shared" si="9"/>
        <v>0</v>
      </c>
      <c r="J177" s="68">
        <v>391</v>
      </c>
      <c r="K177" s="41" t="s">
        <v>7483</v>
      </c>
      <c r="L177" s="42">
        <v>0.70479999999999998</v>
      </c>
      <c r="M177" s="51">
        <f t="shared" si="10"/>
        <v>391</v>
      </c>
      <c r="N177" s="49">
        <f t="shared" si="11"/>
        <v>1</v>
      </c>
    </row>
    <row r="178" spans="1:14" s="50" customFormat="1" ht="14.5" x14ac:dyDescent="0.35">
      <c r="A178" s="33" t="s">
        <v>5021</v>
      </c>
      <c r="B178" s="56" t="s">
        <v>300</v>
      </c>
      <c r="C178" s="49">
        <f t="shared" si="12"/>
        <v>0.99962031945535479</v>
      </c>
      <c r="D178" s="33">
        <v>16076258</v>
      </c>
      <c r="E178" s="56" t="s">
        <v>1547</v>
      </c>
      <c r="F178" s="54">
        <v>550960000843</v>
      </c>
      <c r="G178" s="67"/>
      <c r="H178" s="67">
        <v>91</v>
      </c>
      <c r="I178" s="67" t="b">
        <f t="shared" si="9"/>
        <v>0</v>
      </c>
      <c r="J178" s="68">
        <v>110</v>
      </c>
      <c r="K178" s="41" t="s">
        <v>7483</v>
      </c>
      <c r="L178" s="42">
        <v>0.70479999999999998</v>
      </c>
      <c r="M178" s="51">
        <f t="shared" si="10"/>
        <v>110</v>
      </c>
      <c r="N178" s="49">
        <f t="shared" si="11"/>
        <v>1</v>
      </c>
    </row>
    <row r="179" spans="1:14" s="50" customFormat="1" ht="14.5" x14ac:dyDescent="0.35">
      <c r="A179" s="33" t="s">
        <v>5021</v>
      </c>
      <c r="B179" s="56" t="s">
        <v>300</v>
      </c>
      <c r="C179" s="49">
        <f t="shared" si="12"/>
        <v>0.99962031945535479</v>
      </c>
      <c r="D179" s="33">
        <v>840</v>
      </c>
      <c r="E179" s="56" t="s">
        <v>1548</v>
      </c>
      <c r="F179" s="54">
        <v>550960002993</v>
      </c>
      <c r="G179" s="67"/>
      <c r="H179" s="67">
        <v>568</v>
      </c>
      <c r="I179" s="67" t="b">
        <f t="shared" si="9"/>
        <v>0</v>
      </c>
      <c r="J179" s="68">
        <v>751</v>
      </c>
      <c r="K179" s="41" t="s">
        <v>7483</v>
      </c>
      <c r="L179" s="42">
        <v>0.70479999999999998</v>
      </c>
      <c r="M179" s="51">
        <f t="shared" si="10"/>
        <v>751</v>
      </c>
      <c r="N179" s="49">
        <f t="shared" si="11"/>
        <v>1</v>
      </c>
    </row>
    <row r="180" spans="1:14" s="50" customFormat="1" ht="14.5" x14ac:dyDescent="0.35">
      <c r="A180" s="33" t="s">
        <v>5021</v>
      </c>
      <c r="B180" s="56" t="s">
        <v>300</v>
      </c>
      <c r="C180" s="49">
        <f t="shared" si="12"/>
        <v>0.99962031945535479</v>
      </c>
      <c r="D180" s="33">
        <v>60406</v>
      </c>
      <c r="E180" s="56" t="s">
        <v>692</v>
      </c>
      <c r="F180" s="54">
        <v>550960001231</v>
      </c>
      <c r="G180" s="67"/>
      <c r="H180" s="67">
        <v>294</v>
      </c>
      <c r="I180" s="67" t="b">
        <f t="shared" si="9"/>
        <v>0</v>
      </c>
      <c r="J180" s="68">
        <v>436</v>
      </c>
      <c r="K180" s="41" t="s">
        <v>7483</v>
      </c>
      <c r="L180" s="42">
        <v>0.70479999999999998</v>
      </c>
      <c r="M180" s="51">
        <f t="shared" si="10"/>
        <v>436</v>
      </c>
      <c r="N180" s="49">
        <f t="shared" si="11"/>
        <v>1</v>
      </c>
    </row>
    <row r="181" spans="1:14" s="50" customFormat="1" ht="14.5" x14ac:dyDescent="0.35">
      <c r="A181" s="33" t="s">
        <v>5021</v>
      </c>
      <c r="B181" s="56" t="s">
        <v>300</v>
      </c>
      <c r="C181" s="49">
        <f t="shared" si="12"/>
        <v>0.99962031945535479</v>
      </c>
      <c r="D181" s="33">
        <v>61135</v>
      </c>
      <c r="E181" s="56" t="s">
        <v>1549</v>
      </c>
      <c r="F181" s="54">
        <v>550960001243</v>
      </c>
      <c r="G181" s="67"/>
      <c r="H181" s="67">
        <v>241</v>
      </c>
      <c r="I181" s="67" t="b">
        <f t="shared" si="9"/>
        <v>0</v>
      </c>
      <c r="J181" s="68">
        <v>278</v>
      </c>
      <c r="K181" s="41" t="s">
        <v>7483</v>
      </c>
      <c r="L181" s="42">
        <v>0.70479999999999998</v>
      </c>
      <c r="M181" s="51">
        <f t="shared" si="10"/>
        <v>278</v>
      </c>
      <c r="N181" s="49">
        <f t="shared" si="11"/>
        <v>1</v>
      </c>
    </row>
    <row r="182" spans="1:14" s="50" customFormat="1" ht="14.5" x14ac:dyDescent="0.35">
      <c r="A182" s="33" t="s">
        <v>5021</v>
      </c>
      <c r="B182" s="56" t="s">
        <v>300</v>
      </c>
      <c r="C182" s="49">
        <f t="shared" si="12"/>
        <v>0.99962031945535479</v>
      </c>
      <c r="D182" s="33">
        <v>61410</v>
      </c>
      <c r="E182" s="56" t="s">
        <v>1550</v>
      </c>
      <c r="F182" s="54">
        <v>550960001007</v>
      </c>
      <c r="G182" s="67"/>
      <c r="H182" s="67">
        <v>201</v>
      </c>
      <c r="I182" s="67" t="b">
        <f t="shared" si="9"/>
        <v>0</v>
      </c>
      <c r="J182" s="68">
        <v>252</v>
      </c>
      <c r="K182" s="41" t="s">
        <v>7483</v>
      </c>
      <c r="L182" s="42">
        <v>0.70479999999999998</v>
      </c>
      <c r="M182" s="51">
        <f t="shared" si="10"/>
        <v>252</v>
      </c>
      <c r="N182" s="49">
        <f t="shared" si="11"/>
        <v>1</v>
      </c>
    </row>
    <row r="183" spans="1:14" s="50" customFormat="1" ht="14.5" x14ac:dyDescent="0.35">
      <c r="A183" s="33" t="s">
        <v>5021</v>
      </c>
      <c r="B183" s="56" t="s">
        <v>300</v>
      </c>
      <c r="C183" s="49">
        <f t="shared" si="12"/>
        <v>0.99962031945535479</v>
      </c>
      <c r="D183" s="33">
        <v>61240</v>
      </c>
      <c r="E183" s="56" t="s">
        <v>637</v>
      </c>
      <c r="F183" s="54">
        <v>550960001235</v>
      </c>
      <c r="G183" s="67"/>
      <c r="H183" s="67">
        <v>716</v>
      </c>
      <c r="I183" s="67" t="b">
        <f t="shared" si="9"/>
        <v>0</v>
      </c>
      <c r="J183" s="68">
        <v>888</v>
      </c>
      <c r="K183" s="41" t="s">
        <v>7483</v>
      </c>
      <c r="L183" s="42">
        <v>0.70479999999999998</v>
      </c>
      <c r="M183" s="51">
        <f t="shared" si="10"/>
        <v>888</v>
      </c>
      <c r="N183" s="49">
        <f t="shared" si="11"/>
        <v>1</v>
      </c>
    </row>
    <row r="184" spans="1:14" s="50" customFormat="1" ht="14.5" x14ac:dyDescent="0.35">
      <c r="A184" s="33" t="s">
        <v>5021</v>
      </c>
      <c r="B184" s="56" t="s">
        <v>300</v>
      </c>
      <c r="C184" s="49">
        <f t="shared" si="12"/>
        <v>0.99962031945535479</v>
      </c>
      <c r="D184" s="33">
        <v>16020162</v>
      </c>
      <c r="E184" s="56" t="s">
        <v>1551</v>
      </c>
      <c r="F184" s="54">
        <v>550960003342</v>
      </c>
      <c r="G184" s="67"/>
      <c r="H184" s="67">
        <v>607</v>
      </c>
      <c r="I184" s="67" t="b">
        <f t="shared" si="9"/>
        <v>0</v>
      </c>
      <c r="J184" s="68">
        <v>1320</v>
      </c>
      <c r="K184" s="41" t="s">
        <v>7483</v>
      </c>
      <c r="L184" s="42">
        <v>0.70479999999999998</v>
      </c>
      <c r="M184" s="51">
        <f t="shared" si="10"/>
        <v>1320</v>
      </c>
      <c r="N184" s="49">
        <f t="shared" si="11"/>
        <v>1</v>
      </c>
    </row>
    <row r="185" spans="1:14" s="50" customFormat="1" ht="14.5" x14ac:dyDescent="0.35">
      <c r="A185" s="33" t="s">
        <v>5021</v>
      </c>
      <c r="B185" s="56" t="s">
        <v>300</v>
      </c>
      <c r="C185" s="49">
        <f t="shared" si="12"/>
        <v>0.99962031945535479</v>
      </c>
      <c r="D185" s="33">
        <v>61078</v>
      </c>
      <c r="E185" s="56" t="s">
        <v>1552</v>
      </c>
      <c r="F185" s="54">
        <v>550960001236</v>
      </c>
      <c r="G185" s="67"/>
      <c r="H185" s="67">
        <v>289</v>
      </c>
      <c r="I185" s="67" t="b">
        <f t="shared" si="9"/>
        <v>0</v>
      </c>
      <c r="J185" s="68">
        <v>537</v>
      </c>
      <c r="K185" s="41" t="s">
        <v>7483</v>
      </c>
      <c r="L185" s="42">
        <v>0.70479999999999998</v>
      </c>
      <c r="M185" s="51">
        <f t="shared" si="10"/>
        <v>537</v>
      </c>
      <c r="N185" s="49">
        <f t="shared" si="11"/>
        <v>1</v>
      </c>
    </row>
    <row r="186" spans="1:14" s="50" customFormat="1" ht="14.5" x14ac:dyDescent="0.35">
      <c r="A186" s="33" t="s">
        <v>5021</v>
      </c>
      <c r="B186" s="56" t="s">
        <v>300</v>
      </c>
      <c r="C186" s="49">
        <f t="shared" si="12"/>
        <v>0.99962031945535479</v>
      </c>
      <c r="D186" s="33">
        <v>61371</v>
      </c>
      <c r="E186" s="56" t="s">
        <v>1553</v>
      </c>
      <c r="F186" s="54">
        <v>550960001174</v>
      </c>
      <c r="G186" s="67"/>
      <c r="H186" s="67">
        <v>366</v>
      </c>
      <c r="I186" s="67" t="b">
        <f t="shared" si="9"/>
        <v>0</v>
      </c>
      <c r="J186" s="68">
        <v>478</v>
      </c>
      <c r="K186" s="41" t="s">
        <v>7483</v>
      </c>
      <c r="L186" s="42">
        <v>0.70479999999999998</v>
      </c>
      <c r="M186" s="51">
        <f t="shared" si="10"/>
        <v>478</v>
      </c>
      <c r="N186" s="49">
        <f t="shared" si="11"/>
        <v>1</v>
      </c>
    </row>
    <row r="187" spans="1:14" s="50" customFormat="1" ht="14.5" x14ac:dyDescent="0.35">
      <c r="A187" s="33" t="s">
        <v>5021</v>
      </c>
      <c r="B187" s="56" t="s">
        <v>300</v>
      </c>
      <c r="C187" s="49">
        <f t="shared" si="12"/>
        <v>0.99962031945535479</v>
      </c>
      <c r="D187" s="33">
        <v>61165</v>
      </c>
      <c r="E187" s="56" t="s">
        <v>1554</v>
      </c>
      <c r="F187" s="54">
        <v>550960001237</v>
      </c>
      <c r="G187" s="67"/>
      <c r="H187" s="67">
        <v>1190</v>
      </c>
      <c r="I187" s="67" t="b">
        <f t="shared" si="9"/>
        <v>0</v>
      </c>
      <c r="J187" s="68">
        <v>1480</v>
      </c>
      <c r="K187" s="41" t="s">
        <v>7483</v>
      </c>
      <c r="L187" s="42">
        <v>0.70479999999999998</v>
      </c>
      <c r="M187" s="51">
        <f t="shared" si="10"/>
        <v>1480</v>
      </c>
      <c r="N187" s="49">
        <f t="shared" si="11"/>
        <v>1</v>
      </c>
    </row>
    <row r="188" spans="1:14" s="50" customFormat="1" ht="14.5" x14ac:dyDescent="0.35">
      <c r="A188" s="33" t="s">
        <v>5021</v>
      </c>
      <c r="B188" s="56" t="s">
        <v>300</v>
      </c>
      <c r="C188" s="49">
        <f t="shared" si="12"/>
        <v>0.99962031945535479</v>
      </c>
      <c r="D188" s="33">
        <v>61176</v>
      </c>
      <c r="E188" s="56" t="s">
        <v>3663</v>
      </c>
      <c r="F188" s="54">
        <v>550960001233</v>
      </c>
      <c r="G188" s="67"/>
      <c r="H188" s="67">
        <v>297</v>
      </c>
      <c r="I188" s="67" t="b">
        <f t="shared" si="9"/>
        <v>0</v>
      </c>
      <c r="J188" s="68">
        <v>392</v>
      </c>
      <c r="K188" s="41" t="s">
        <v>7483</v>
      </c>
      <c r="L188" s="42">
        <v>0.70479999999999998</v>
      </c>
      <c r="M188" s="51">
        <f t="shared" si="10"/>
        <v>392</v>
      </c>
      <c r="N188" s="49">
        <f t="shared" si="11"/>
        <v>1</v>
      </c>
    </row>
    <row r="189" spans="1:14" s="50" customFormat="1" ht="14.5" x14ac:dyDescent="0.35">
      <c r="A189" s="33" t="s">
        <v>5021</v>
      </c>
      <c r="B189" s="56" t="s">
        <v>300</v>
      </c>
      <c r="C189" s="49">
        <f t="shared" si="12"/>
        <v>0.99962031945535479</v>
      </c>
      <c r="D189" s="33">
        <v>232085</v>
      </c>
      <c r="E189" s="56" t="s">
        <v>1555</v>
      </c>
      <c r="F189" s="54">
        <v>550960002601</v>
      </c>
      <c r="G189" s="67"/>
      <c r="H189" s="67">
        <v>625</v>
      </c>
      <c r="I189" s="67" t="b">
        <f t="shared" si="9"/>
        <v>0</v>
      </c>
      <c r="J189" s="68">
        <v>654</v>
      </c>
      <c r="K189" s="41" t="s">
        <v>7483</v>
      </c>
      <c r="L189" s="42">
        <v>0.70479999999999998</v>
      </c>
      <c r="M189" s="51">
        <f t="shared" si="10"/>
        <v>654</v>
      </c>
      <c r="N189" s="49">
        <f t="shared" si="11"/>
        <v>1</v>
      </c>
    </row>
    <row r="190" spans="1:14" s="50" customFormat="1" ht="14.5" x14ac:dyDescent="0.35">
      <c r="A190" s="33" t="s">
        <v>5021</v>
      </c>
      <c r="B190" s="56" t="s">
        <v>300</v>
      </c>
      <c r="C190" s="49">
        <f t="shared" si="12"/>
        <v>0.99962031945535479</v>
      </c>
      <c r="D190" s="33">
        <v>61055</v>
      </c>
      <c r="E190" s="56" t="s">
        <v>1556</v>
      </c>
      <c r="F190" s="54">
        <v>550960001238</v>
      </c>
      <c r="G190" s="67"/>
      <c r="H190" s="67">
        <v>340</v>
      </c>
      <c r="I190" s="67" t="b">
        <f t="shared" si="9"/>
        <v>0</v>
      </c>
      <c r="J190" s="68">
        <v>388</v>
      </c>
      <c r="K190" s="41" t="s">
        <v>7483</v>
      </c>
      <c r="L190" s="42">
        <v>0.70479999999999998</v>
      </c>
      <c r="M190" s="51">
        <f t="shared" si="10"/>
        <v>388</v>
      </c>
      <c r="N190" s="49">
        <f t="shared" si="11"/>
        <v>1</v>
      </c>
    </row>
    <row r="191" spans="1:14" s="50" customFormat="1" ht="14.5" x14ac:dyDescent="0.35">
      <c r="A191" s="33" t="s">
        <v>5021</v>
      </c>
      <c r="B191" s="56" t="s">
        <v>300</v>
      </c>
      <c r="C191" s="49">
        <f t="shared" si="12"/>
        <v>0.99962031945535479</v>
      </c>
      <c r="D191" s="33">
        <v>61053</v>
      </c>
      <c r="E191" s="56" t="s">
        <v>1557</v>
      </c>
      <c r="F191" s="54">
        <v>550960000856</v>
      </c>
      <c r="G191" s="67"/>
      <c r="H191" s="67">
        <v>69</v>
      </c>
      <c r="I191" s="67" t="b">
        <f t="shared" si="9"/>
        <v>0</v>
      </c>
      <c r="J191" s="68">
        <v>96</v>
      </c>
      <c r="K191" s="41" t="s">
        <v>7483</v>
      </c>
      <c r="L191" s="42">
        <v>0.70479999999999998</v>
      </c>
      <c r="M191" s="51">
        <f t="shared" si="10"/>
        <v>96</v>
      </c>
      <c r="N191" s="49">
        <f t="shared" si="11"/>
        <v>1</v>
      </c>
    </row>
    <row r="192" spans="1:14" s="50" customFormat="1" ht="14.5" x14ac:dyDescent="0.35">
      <c r="A192" s="33" t="s">
        <v>5021</v>
      </c>
      <c r="B192" s="56" t="s">
        <v>300</v>
      </c>
      <c r="C192" s="49">
        <f t="shared" si="12"/>
        <v>0.99962031945535479</v>
      </c>
      <c r="D192" s="33">
        <v>62922</v>
      </c>
      <c r="E192" s="56" t="s">
        <v>1011</v>
      </c>
      <c r="F192" s="54">
        <v>550960001240</v>
      </c>
      <c r="G192" s="67"/>
      <c r="H192" s="67">
        <v>285</v>
      </c>
      <c r="I192" s="67" t="b">
        <f t="shared" si="9"/>
        <v>0</v>
      </c>
      <c r="J192" s="68">
        <v>370</v>
      </c>
      <c r="K192" s="41" t="s">
        <v>7483</v>
      </c>
      <c r="L192" s="42">
        <v>0.70479999999999998</v>
      </c>
      <c r="M192" s="51">
        <f t="shared" si="10"/>
        <v>370</v>
      </c>
      <c r="N192" s="49">
        <f t="shared" si="11"/>
        <v>1</v>
      </c>
    </row>
    <row r="193" spans="1:14" s="50" customFormat="1" ht="14.5" x14ac:dyDescent="0.35">
      <c r="A193" s="33" t="s">
        <v>5021</v>
      </c>
      <c r="B193" s="56" t="s">
        <v>300</v>
      </c>
      <c r="C193" s="49">
        <f t="shared" si="12"/>
        <v>0.99962031945535479</v>
      </c>
      <c r="D193" s="33">
        <v>61058</v>
      </c>
      <c r="E193" s="56" t="s">
        <v>1558</v>
      </c>
      <c r="F193" s="54">
        <v>550960002744</v>
      </c>
      <c r="G193" s="67"/>
      <c r="H193" s="67">
        <v>281</v>
      </c>
      <c r="I193" s="67" t="b">
        <f t="shared" si="9"/>
        <v>0</v>
      </c>
      <c r="J193" s="68">
        <v>324</v>
      </c>
      <c r="K193" s="41" t="s">
        <v>7483</v>
      </c>
      <c r="L193" s="42">
        <v>0.70479999999999998</v>
      </c>
      <c r="M193" s="51">
        <f t="shared" si="10"/>
        <v>324</v>
      </c>
      <c r="N193" s="49">
        <f t="shared" si="11"/>
        <v>1</v>
      </c>
    </row>
    <row r="194" spans="1:14" s="50" customFormat="1" ht="14.5" x14ac:dyDescent="0.35">
      <c r="A194" s="33" t="s">
        <v>5021</v>
      </c>
      <c r="B194" s="56" t="s">
        <v>300</v>
      </c>
      <c r="C194" s="49">
        <f t="shared" si="12"/>
        <v>0.99962031945535479</v>
      </c>
      <c r="D194" s="33">
        <v>442</v>
      </c>
      <c r="E194" s="56" t="s">
        <v>3670</v>
      </c>
      <c r="F194" s="54">
        <v>550960003057</v>
      </c>
      <c r="G194" s="67"/>
      <c r="H194" s="67">
        <v>35</v>
      </c>
      <c r="I194" s="67" t="b">
        <f t="shared" ref="I194:I257" si="13">G194=H194</f>
        <v>0</v>
      </c>
      <c r="J194" s="68">
        <v>83</v>
      </c>
      <c r="K194" s="41" t="s">
        <v>7483</v>
      </c>
      <c r="L194" s="42">
        <v>0.70479999999999998</v>
      </c>
      <c r="M194" s="51">
        <f t="shared" ref="M194:M257" si="14">IF(L194="",G194,(MIN(J194,(L194*1.6*J194))))</f>
        <v>83</v>
      </c>
      <c r="N194" s="49">
        <f t="shared" ref="N194:N257" si="15">IF(M194=0,0,(M194/J194))</f>
        <v>1</v>
      </c>
    </row>
    <row r="195" spans="1:14" s="50" customFormat="1" ht="14.5" x14ac:dyDescent="0.35">
      <c r="A195" s="33" t="s">
        <v>5021</v>
      </c>
      <c r="B195" s="56" t="s">
        <v>300</v>
      </c>
      <c r="C195" s="49">
        <f t="shared" si="12"/>
        <v>0.99962031945535479</v>
      </c>
      <c r="D195" s="33">
        <v>61042</v>
      </c>
      <c r="E195" s="56" t="s">
        <v>1559</v>
      </c>
      <c r="F195" s="54">
        <v>550960001247</v>
      </c>
      <c r="G195" s="67"/>
      <c r="H195" s="67">
        <v>742</v>
      </c>
      <c r="I195" s="67" t="b">
        <f t="shared" si="13"/>
        <v>0</v>
      </c>
      <c r="J195" s="68">
        <v>1034</v>
      </c>
      <c r="K195" s="41" t="s">
        <v>7483</v>
      </c>
      <c r="L195" s="42">
        <v>0.70479999999999998</v>
      </c>
      <c r="M195" s="51">
        <f t="shared" si="14"/>
        <v>1034</v>
      </c>
      <c r="N195" s="49">
        <f t="shared" si="15"/>
        <v>1</v>
      </c>
    </row>
    <row r="196" spans="1:14" s="50" customFormat="1" ht="14.5" x14ac:dyDescent="0.35">
      <c r="A196" s="33" t="s">
        <v>5021</v>
      </c>
      <c r="B196" s="56" t="s">
        <v>300</v>
      </c>
      <c r="C196" s="49">
        <f t="shared" si="12"/>
        <v>0.99962031945535479</v>
      </c>
      <c r="D196" s="33">
        <v>225816</v>
      </c>
      <c r="E196" s="56" t="s">
        <v>1560</v>
      </c>
      <c r="F196" s="54">
        <v>550960000936</v>
      </c>
      <c r="G196" s="67"/>
      <c r="H196" s="67">
        <v>15</v>
      </c>
      <c r="I196" s="67" t="b">
        <f t="shared" si="13"/>
        <v>0</v>
      </c>
      <c r="J196" s="68">
        <v>88</v>
      </c>
      <c r="K196" s="41" t="s">
        <v>7483</v>
      </c>
      <c r="L196" s="42">
        <v>0.70479999999999998</v>
      </c>
      <c r="M196" s="51">
        <f t="shared" si="14"/>
        <v>88</v>
      </c>
      <c r="N196" s="49">
        <f t="shared" si="15"/>
        <v>1</v>
      </c>
    </row>
    <row r="197" spans="1:14" s="50" customFormat="1" ht="14.5" x14ac:dyDescent="0.35">
      <c r="A197" s="33" t="s">
        <v>5021</v>
      </c>
      <c r="B197" s="56" t="s">
        <v>300</v>
      </c>
      <c r="C197" s="49">
        <f t="shared" si="12"/>
        <v>0.99962031945535479</v>
      </c>
      <c r="D197" s="33">
        <v>61048</v>
      </c>
      <c r="E197" s="56" t="s">
        <v>1561</v>
      </c>
      <c r="F197" s="54">
        <v>550960002442</v>
      </c>
      <c r="G197" s="67"/>
      <c r="H197" s="67">
        <v>281</v>
      </c>
      <c r="I197" s="67" t="b">
        <f t="shared" si="13"/>
        <v>0</v>
      </c>
      <c r="J197" s="68">
        <v>365</v>
      </c>
      <c r="K197" s="41" t="s">
        <v>7483</v>
      </c>
      <c r="L197" s="42">
        <v>0.70479999999999998</v>
      </c>
      <c r="M197" s="51">
        <f t="shared" si="14"/>
        <v>365</v>
      </c>
      <c r="N197" s="49">
        <f t="shared" si="15"/>
        <v>1</v>
      </c>
    </row>
    <row r="198" spans="1:14" s="50" customFormat="1" ht="14.5" x14ac:dyDescent="0.35">
      <c r="A198" s="33" t="s">
        <v>5021</v>
      </c>
      <c r="B198" s="56" t="s">
        <v>300</v>
      </c>
      <c r="C198" s="49">
        <f t="shared" si="12"/>
        <v>0.99962031945535479</v>
      </c>
      <c r="D198" s="33">
        <v>61050</v>
      </c>
      <c r="E198" s="56" t="s">
        <v>1562</v>
      </c>
      <c r="F198" s="54">
        <v>550960001156</v>
      </c>
      <c r="G198" s="67"/>
      <c r="H198" s="67">
        <v>181</v>
      </c>
      <c r="I198" s="67" t="b">
        <f t="shared" si="13"/>
        <v>0</v>
      </c>
      <c r="J198" s="68">
        <v>286</v>
      </c>
      <c r="K198" s="41" t="s">
        <v>7483</v>
      </c>
      <c r="L198" s="42">
        <v>0.70479999999999998</v>
      </c>
      <c r="M198" s="51">
        <f t="shared" si="14"/>
        <v>286</v>
      </c>
      <c r="N198" s="49">
        <f t="shared" si="15"/>
        <v>1</v>
      </c>
    </row>
    <row r="199" spans="1:14" s="50" customFormat="1" ht="14.5" x14ac:dyDescent="0.35">
      <c r="A199" s="33" t="s">
        <v>5021</v>
      </c>
      <c r="B199" s="56" t="s">
        <v>300</v>
      </c>
      <c r="C199" s="49">
        <f t="shared" si="12"/>
        <v>0.99962031945535479</v>
      </c>
      <c r="D199" s="33">
        <v>61112</v>
      </c>
      <c r="E199" s="56" t="s">
        <v>1563</v>
      </c>
      <c r="F199" s="54">
        <v>550960001249</v>
      </c>
      <c r="G199" s="67"/>
      <c r="H199" s="67">
        <v>384</v>
      </c>
      <c r="I199" s="67" t="b">
        <f t="shared" si="13"/>
        <v>0</v>
      </c>
      <c r="J199" s="68">
        <v>443</v>
      </c>
      <c r="K199" s="41" t="s">
        <v>7483</v>
      </c>
      <c r="L199" s="42">
        <v>0.70479999999999998</v>
      </c>
      <c r="M199" s="51">
        <f t="shared" si="14"/>
        <v>443</v>
      </c>
      <c r="N199" s="49">
        <f t="shared" si="15"/>
        <v>1</v>
      </c>
    </row>
    <row r="200" spans="1:14" s="50" customFormat="1" ht="14.5" x14ac:dyDescent="0.35">
      <c r="A200" s="33" t="s">
        <v>5021</v>
      </c>
      <c r="B200" s="56" t="s">
        <v>300</v>
      </c>
      <c r="C200" s="49">
        <f t="shared" si="12"/>
        <v>0.99962031945535479</v>
      </c>
      <c r="D200" s="33">
        <v>61367</v>
      </c>
      <c r="E200" s="56" t="s">
        <v>1564</v>
      </c>
      <c r="F200" s="54">
        <v>550960001250</v>
      </c>
      <c r="G200" s="67"/>
      <c r="H200" s="67">
        <v>246</v>
      </c>
      <c r="I200" s="67" t="b">
        <f t="shared" si="13"/>
        <v>0</v>
      </c>
      <c r="J200" s="68">
        <v>321</v>
      </c>
      <c r="K200" s="41" t="s">
        <v>7483</v>
      </c>
      <c r="L200" s="42">
        <v>0.70479999999999998</v>
      </c>
      <c r="M200" s="51">
        <f t="shared" si="14"/>
        <v>321</v>
      </c>
      <c r="N200" s="49">
        <f t="shared" si="15"/>
        <v>1</v>
      </c>
    </row>
    <row r="201" spans="1:14" s="50" customFormat="1" ht="14.5" x14ac:dyDescent="0.35">
      <c r="A201" s="33" t="s">
        <v>5021</v>
      </c>
      <c r="B201" s="56" t="s">
        <v>300</v>
      </c>
      <c r="C201" s="49">
        <f t="shared" si="12"/>
        <v>0.99962031945535479</v>
      </c>
      <c r="D201" s="33">
        <v>61792</v>
      </c>
      <c r="E201" s="56" t="s">
        <v>831</v>
      </c>
      <c r="F201" s="54">
        <v>550960001255</v>
      </c>
      <c r="G201" s="67"/>
      <c r="H201" s="67">
        <v>382</v>
      </c>
      <c r="I201" s="67" t="b">
        <f t="shared" si="13"/>
        <v>0</v>
      </c>
      <c r="J201" s="68">
        <v>506</v>
      </c>
      <c r="K201" s="41" t="s">
        <v>7483</v>
      </c>
      <c r="L201" s="42">
        <v>0.70479999999999998</v>
      </c>
      <c r="M201" s="51">
        <f t="shared" si="14"/>
        <v>506</v>
      </c>
      <c r="N201" s="49">
        <f t="shared" si="15"/>
        <v>1</v>
      </c>
    </row>
    <row r="202" spans="1:14" s="50" customFormat="1" ht="14.5" x14ac:dyDescent="0.35">
      <c r="A202" s="33" t="s">
        <v>5021</v>
      </c>
      <c r="B202" s="56" t="s">
        <v>300</v>
      </c>
      <c r="C202" s="49">
        <f t="shared" si="12"/>
        <v>0.99962031945535479</v>
      </c>
      <c r="D202" s="33">
        <v>61126</v>
      </c>
      <c r="E202" s="56" t="s">
        <v>1565</v>
      </c>
      <c r="F202" s="54">
        <v>550960002439</v>
      </c>
      <c r="G202" s="67"/>
      <c r="H202" s="67">
        <v>387</v>
      </c>
      <c r="I202" s="67" t="b">
        <f t="shared" si="13"/>
        <v>0</v>
      </c>
      <c r="J202" s="68">
        <v>432</v>
      </c>
      <c r="K202" s="41" t="s">
        <v>7483</v>
      </c>
      <c r="L202" s="42">
        <v>0.70479999999999998</v>
      </c>
      <c r="M202" s="51">
        <f t="shared" si="14"/>
        <v>432</v>
      </c>
      <c r="N202" s="49">
        <f t="shared" si="15"/>
        <v>1</v>
      </c>
    </row>
    <row r="203" spans="1:14" s="50" customFormat="1" ht="14.5" x14ac:dyDescent="0.35">
      <c r="A203" s="33" t="s">
        <v>5021</v>
      </c>
      <c r="B203" s="56" t="s">
        <v>300</v>
      </c>
      <c r="C203" s="49">
        <f t="shared" si="12"/>
        <v>0.99962031945535479</v>
      </c>
      <c r="D203" s="33">
        <v>61257</v>
      </c>
      <c r="E203" s="56" t="s">
        <v>1566</v>
      </c>
      <c r="F203" s="54">
        <v>550960001258</v>
      </c>
      <c r="G203" s="67"/>
      <c r="H203" s="67">
        <v>333</v>
      </c>
      <c r="I203" s="67" t="b">
        <f t="shared" si="13"/>
        <v>0</v>
      </c>
      <c r="J203" s="68">
        <v>323</v>
      </c>
      <c r="K203" s="41" t="s">
        <v>7483</v>
      </c>
      <c r="L203" s="42">
        <v>0.70479999999999998</v>
      </c>
      <c r="M203" s="51">
        <f t="shared" si="14"/>
        <v>323</v>
      </c>
      <c r="N203" s="49">
        <f t="shared" si="15"/>
        <v>1</v>
      </c>
    </row>
    <row r="204" spans="1:14" s="50" customFormat="1" ht="14.5" x14ac:dyDescent="0.35">
      <c r="A204" s="33" t="s">
        <v>5021</v>
      </c>
      <c r="B204" s="56" t="s">
        <v>300</v>
      </c>
      <c r="C204" s="49">
        <f t="shared" si="12"/>
        <v>0.99962031945535479</v>
      </c>
      <c r="D204" s="33">
        <v>16064878</v>
      </c>
      <c r="E204" s="56" t="s">
        <v>1567</v>
      </c>
      <c r="F204" s="54">
        <v>550960002760</v>
      </c>
      <c r="G204" s="67"/>
      <c r="H204" s="67">
        <v>149</v>
      </c>
      <c r="I204" s="67" t="b">
        <f t="shared" si="13"/>
        <v>0</v>
      </c>
      <c r="J204" s="68">
        <v>194</v>
      </c>
      <c r="K204" s="41" t="s">
        <v>7483</v>
      </c>
      <c r="L204" s="42">
        <v>0.70479999999999998</v>
      </c>
      <c r="M204" s="51">
        <f t="shared" si="14"/>
        <v>194</v>
      </c>
      <c r="N204" s="49">
        <f t="shared" si="15"/>
        <v>1</v>
      </c>
    </row>
    <row r="205" spans="1:14" s="50" customFormat="1" ht="14.5" x14ac:dyDescent="0.35">
      <c r="A205" s="33" t="s">
        <v>5021</v>
      </c>
      <c r="B205" s="56" t="s">
        <v>300</v>
      </c>
      <c r="C205" s="49">
        <f t="shared" si="12"/>
        <v>0.99962031945535479</v>
      </c>
      <c r="D205" s="33">
        <v>61086</v>
      </c>
      <c r="E205" s="56" t="s">
        <v>3682</v>
      </c>
      <c r="F205" s="54">
        <v>550960001259</v>
      </c>
      <c r="G205" s="67"/>
      <c r="H205" s="67">
        <v>203</v>
      </c>
      <c r="I205" s="67" t="b">
        <f t="shared" si="13"/>
        <v>0</v>
      </c>
      <c r="J205" s="68">
        <v>273</v>
      </c>
      <c r="K205" s="41" t="s">
        <v>7483</v>
      </c>
      <c r="L205" s="42">
        <v>0.70479999999999998</v>
      </c>
      <c r="M205" s="51">
        <f t="shared" si="14"/>
        <v>273</v>
      </c>
      <c r="N205" s="49">
        <f t="shared" si="15"/>
        <v>1</v>
      </c>
    </row>
    <row r="206" spans="1:14" s="50" customFormat="1" ht="14.5" x14ac:dyDescent="0.35">
      <c r="A206" s="33" t="s">
        <v>5021</v>
      </c>
      <c r="B206" s="56" t="s">
        <v>300</v>
      </c>
      <c r="C206" s="49">
        <f t="shared" si="12"/>
        <v>0.99962031945535479</v>
      </c>
      <c r="D206" s="33">
        <v>61328</v>
      </c>
      <c r="E206" s="56" t="s">
        <v>1568</v>
      </c>
      <c r="F206" s="54">
        <v>550960001264</v>
      </c>
      <c r="G206" s="67"/>
      <c r="H206" s="67">
        <v>501</v>
      </c>
      <c r="I206" s="67" t="b">
        <f t="shared" si="13"/>
        <v>0</v>
      </c>
      <c r="J206" s="68">
        <v>570</v>
      </c>
      <c r="K206" s="41" t="s">
        <v>7483</v>
      </c>
      <c r="L206" s="42">
        <v>0.70479999999999998</v>
      </c>
      <c r="M206" s="51">
        <f t="shared" si="14"/>
        <v>570</v>
      </c>
      <c r="N206" s="49">
        <f t="shared" si="15"/>
        <v>1</v>
      </c>
    </row>
    <row r="207" spans="1:14" s="50" customFormat="1" ht="14.5" x14ac:dyDescent="0.35">
      <c r="A207" s="33" t="s">
        <v>5021</v>
      </c>
      <c r="B207" s="56" t="s">
        <v>300</v>
      </c>
      <c r="C207" s="49">
        <f t="shared" si="12"/>
        <v>0.99962031945535479</v>
      </c>
      <c r="D207" s="33">
        <v>61030</v>
      </c>
      <c r="E207" s="56" t="s">
        <v>1569</v>
      </c>
      <c r="F207" s="54">
        <v>550960001265</v>
      </c>
      <c r="G207" s="67"/>
      <c r="H207" s="67">
        <v>621</v>
      </c>
      <c r="I207" s="67" t="b">
        <f t="shared" si="13"/>
        <v>0</v>
      </c>
      <c r="J207" s="68">
        <v>742</v>
      </c>
      <c r="K207" s="41" t="s">
        <v>7483</v>
      </c>
      <c r="L207" s="42">
        <v>0.70479999999999998</v>
      </c>
      <c r="M207" s="51">
        <f t="shared" si="14"/>
        <v>742</v>
      </c>
      <c r="N207" s="49">
        <f t="shared" si="15"/>
        <v>1</v>
      </c>
    </row>
    <row r="208" spans="1:14" s="50" customFormat="1" ht="14.5" x14ac:dyDescent="0.35">
      <c r="A208" s="33" t="s">
        <v>5021</v>
      </c>
      <c r="B208" s="56" t="s">
        <v>300</v>
      </c>
      <c r="C208" s="49">
        <f t="shared" si="12"/>
        <v>0.99962031945535479</v>
      </c>
      <c r="D208" s="33">
        <v>448</v>
      </c>
      <c r="E208" s="56" t="s">
        <v>3686</v>
      </c>
      <c r="F208" s="54">
        <v>550960003055</v>
      </c>
      <c r="G208" s="67"/>
      <c r="H208" s="67">
        <v>54</v>
      </c>
      <c r="I208" s="67" t="b">
        <f t="shared" si="13"/>
        <v>0</v>
      </c>
      <c r="J208" s="68">
        <v>92</v>
      </c>
      <c r="K208" s="41" t="s">
        <v>7483</v>
      </c>
      <c r="L208" s="42">
        <v>0.70479999999999998</v>
      </c>
      <c r="M208" s="51">
        <f t="shared" si="14"/>
        <v>92</v>
      </c>
      <c r="N208" s="49">
        <f t="shared" si="15"/>
        <v>1</v>
      </c>
    </row>
    <row r="209" spans="1:14" s="50" customFormat="1" ht="14.5" x14ac:dyDescent="0.35">
      <c r="A209" s="33" t="s">
        <v>5021</v>
      </c>
      <c r="B209" s="56" t="s">
        <v>300</v>
      </c>
      <c r="C209" s="49">
        <f t="shared" si="12"/>
        <v>0.99962031945535479</v>
      </c>
      <c r="D209" s="33">
        <v>61365</v>
      </c>
      <c r="E209" s="56" t="s">
        <v>1570</v>
      </c>
      <c r="F209" s="54">
        <v>550960002272</v>
      </c>
      <c r="G209" s="67"/>
      <c r="H209" s="67">
        <v>605</v>
      </c>
      <c r="I209" s="67" t="b">
        <f t="shared" si="13"/>
        <v>0</v>
      </c>
      <c r="J209" s="68">
        <v>799</v>
      </c>
      <c r="K209" s="41" t="s">
        <v>7483</v>
      </c>
      <c r="L209" s="42">
        <v>0.70479999999999998</v>
      </c>
      <c r="M209" s="51">
        <f t="shared" si="14"/>
        <v>799</v>
      </c>
      <c r="N209" s="49">
        <f t="shared" si="15"/>
        <v>1</v>
      </c>
    </row>
    <row r="210" spans="1:14" s="50" customFormat="1" ht="14.5" x14ac:dyDescent="0.35">
      <c r="A210" s="33" t="s">
        <v>5021</v>
      </c>
      <c r="B210" s="56" t="s">
        <v>300</v>
      </c>
      <c r="C210" s="49">
        <f t="shared" si="12"/>
        <v>0.99962031945535479</v>
      </c>
      <c r="D210" s="33">
        <v>61308</v>
      </c>
      <c r="E210" s="56" t="s">
        <v>1571</v>
      </c>
      <c r="F210" s="54">
        <v>550960002737</v>
      </c>
      <c r="G210" s="67"/>
      <c r="H210" s="67">
        <v>786</v>
      </c>
      <c r="I210" s="67" t="b">
        <f t="shared" si="13"/>
        <v>0</v>
      </c>
      <c r="J210" s="68">
        <v>938</v>
      </c>
      <c r="K210" s="41" t="s">
        <v>7483</v>
      </c>
      <c r="L210" s="42">
        <v>0.70479999999999998</v>
      </c>
      <c r="M210" s="51">
        <f t="shared" si="14"/>
        <v>938</v>
      </c>
      <c r="N210" s="49">
        <f t="shared" si="15"/>
        <v>1</v>
      </c>
    </row>
    <row r="211" spans="1:14" s="50" customFormat="1" ht="14.5" x14ac:dyDescent="0.35">
      <c r="A211" s="33" t="s">
        <v>5021</v>
      </c>
      <c r="B211" s="56" t="s">
        <v>300</v>
      </c>
      <c r="C211" s="49">
        <f t="shared" si="12"/>
        <v>0.99962031945535479</v>
      </c>
      <c r="D211" s="33">
        <v>61106</v>
      </c>
      <c r="E211" s="56" t="s">
        <v>1572</v>
      </c>
      <c r="F211" s="54">
        <v>550960001512</v>
      </c>
      <c r="G211" s="67"/>
      <c r="H211" s="67">
        <v>202</v>
      </c>
      <c r="I211" s="67" t="b">
        <f t="shared" si="13"/>
        <v>0</v>
      </c>
      <c r="J211" s="68">
        <v>288</v>
      </c>
      <c r="K211" s="41" t="s">
        <v>7483</v>
      </c>
      <c r="L211" s="42">
        <v>0.70479999999999998</v>
      </c>
      <c r="M211" s="51">
        <f t="shared" si="14"/>
        <v>288</v>
      </c>
      <c r="N211" s="49">
        <f t="shared" si="15"/>
        <v>1</v>
      </c>
    </row>
    <row r="212" spans="1:14" s="50" customFormat="1" ht="14.5" x14ac:dyDescent="0.35">
      <c r="A212" s="33" t="s">
        <v>5021</v>
      </c>
      <c r="B212" s="56" t="s">
        <v>300</v>
      </c>
      <c r="C212" s="49">
        <f t="shared" si="12"/>
        <v>0.99962031945535479</v>
      </c>
      <c r="D212" s="33">
        <v>61313</v>
      </c>
      <c r="E212" s="56" t="s">
        <v>1573</v>
      </c>
      <c r="F212" s="54">
        <v>550960001270</v>
      </c>
      <c r="G212" s="67"/>
      <c r="H212" s="67">
        <v>289</v>
      </c>
      <c r="I212" s="67" t="b">
        <f t="shared" si="13"/>
        <v>0</v>
      </c>
      <c r="J212" s="68">
        <v>435</v>
      </c>
      <c r="K212" s="41" t="s">
        <v>7483</v>
      </c>
      <c r="L212" s="42">
        <v>0.70479999999999998</v>
      </c>
      <c r="M212" s="51">
        <f t="shared" si="14"/>
        <v>435</v>
      </c>
      <c r="N212" s="49">
        <f t="shared" si="15"/>
        <v>1</v>
      </c>
    </row>
    <row r="213" spans="1:14" s="50" customFormat="1" ht="14.5" x14ac:dyDescent="0.35">
      <c r="A213" s="33" t="s">
        <v>5021</v>
      </c>
      <c r="B213" s="56" t="s">
        <v>300</v>
      </c>
      <c r="C213" s="49">
        <f t="shared" si="12"/>
        <v>0.99962031945535479</v>
      </c>
      <c r="D213" s="33">
        <v>60845</v>
      </c>
      <c r="E213" s="56" t="s">
        <v>1229</v>
      </c>
      <c r="F213" s="54">
        <v>550960001271</v>
      </c>
      <c r="G213" s="67"/>
      <c r="H213" s="67">
        <v>94</v>
      </c>
      <c r="I213" s="67" t="b">
        <f t="shared" si="13"/>
        <v>0</v>
      </c>
      <c r="J213" s="68">
        <v>217</v>
      </c>
      <c r="K213" s="41" t="s">
        <v>7483</v>
      </c>
      <c r="L213" s="42">
        <v>0.70479999999999998</v>
      </c>
      <c r="M213" s="51">
        <f t="shared" si="14"/>
        <v>217</v>
      </c>
      <c r="N213" s="49">
        <f t="shared" si="15"/>
        <v>1</v>
      </c>
    </row>
    <row r="214" spans="1:14" s="50" customFormat="1" ht="14.5" x14ac:dyDescent="0.35">
      <c r="A214" s="33" t="s">
        <v>5021</v>
      </c>
      <c r="B214" s="56" t="s">
        <v>300</v>
      </c>
      <c r="C214" s="49">
        <f t="shared" si="12"/>
        <v>0.99962031945535479</v>
      </c>
      <c r="D214" s="33">
        <v>16033336</v>
      </c>
      <c r="E214" s="56" t="s">
        <v>1574</v>
      </c>
      <c r="F214" s="54">
        <v>550960002608</v>
      </c>
      <c r="G214" s="67"/>
      <c r="H214" s="67">
        <v>556</v>
      </c>
      <c r="I214" s="67" t="b">
        <f t="shared" si="13"/>
        <v>0</v>
      </c>
      <c r="J214" s="68">
        <v>708</v>
      </c>
      <c r="K214" s="41" t="s">
        <v>7483</v>
      </c>
      <c r="L214" s="42">
        <v>0.70479999999999998</v>
      </c>
      <c r="M214" s="51">
        <f t="shared" si="14"/>
        <v>708</v>
      </c>
      <c r="N214" s="49">
        <f t="shared" si="15"/>
        <v>1</v>
      </c>
    </row>
    <row r="215" spans="1:14" s="50" customFormat="1" ht="14.5" x14ac:dyDescent="0.35">
      <c r="A215" s="33" t="s">
        <v>5021</v>
      </c>
      <c r="B215" s="56" t="s">
        <v>300</v>
      </c>
      <c r="C215" s="49">
        <f t="shared" si="12"/>
        <v>0.99962031945535479</v>
      </c>
      <c r="D215" s="33">
        <v>61326</v>
      </c>
      <c r="E215" s="56" t="s">
        <v>1575</v>
      </c>
      <c r="F215" s="54">
        <v>550960000681</v>
      </c>
      <c r="G215" s="67"/>
      <c r="H215" s="67">
        <v>399</v>
      </c>
      <c r="I215" s="67" t="b">
        <f t="shared" si="13"/>
        <v>0</v>
      </c>
      <c r="J215" s="68">
        <v>642</v>
      </c>
      <c r="K215" s="41" t="s">
        <v>7483</v>
      </c>
      <c r="L215" s="42">
        <v>0.70479999999999998</v>
      </c>
      <c r="M215" s="51">
        <f t="shared" si="14"/>
        <v>642</v>
      </c>
      <c r="N215" s="49">
        <f t="shared" si="15"/>
        <v>1</v>
      </c>
    </row>
    <row r="216" spans="1:14" s="50" customFormat="1" ht="14.5" x14ac:dyDescent="0.35">
      <c r="A216" s="33" t="s">
        <v>5021</v>
      </c>
      <c r="B216" s="56" t="s">
        <v>300</v>
      </c>
      <c r="C216" s="49">
        <f t="shared" si="12"/>
        <v>0.99962031945535479</v>
      </c>
      <c r="D216" s="33">
        <v>61241</v>
      </c>
      <c r="E216" s="56" t="s">
        <v>1576</v>
      </c>
      <c r="F216" s="54">
        <v>550960002342</v>
      </c>
      <c r="G216" s="67"/>
      <c r="H216" s="67">
        <v>295</v>
      </c>
      <c r="I216" s="67" t="b">
        <f t="shared" si="13"/>
        <v>0</v>
      </c>
      <c r="J216" s="68">
        <v>392</v>
      </c>
      <c r="K216" s="41" t="s">
        <v>7483</v>
      </c>
      <c r="L216" s="42">
        <v>0.70479999999999998</v>
      </c>
      <c r="M216" s="51">
        <f t="shared" si="14"/>
        <v>392</v>
      </c>
      <c r="N216" s="49">
        <f t="shared" si="15"/>
        <v>1</v>
      </c>
    </row>
    <row r="217" spans="1:14" s="50" customFormat="1" ht="14.5" x14ac:dyDescent="0.35">
      <c r="A217" s="33" t="s">
        <v>5022</v>
      </c>
      <c r="B217" s="56" t="s">
        <v>301</v>
      </c>
      <c r="C217" s="49">
        <f t="shared" si="12"/>
        <v>1</v>
      </c>
      <c r="D217" s="33">
        <v>219829</v>
      </c>
      <c r="E217" s="56" t="s">
        <v>301</v>
      </c>
      <c r="F217" s="54">
        <v>550004202234</v>
      </c>
      <c r="G217" s="67"/>
      <c r="H217" s="67">
        <v>940</v>
      </c>
      <c r="I217" s="67" t="b">
        <f t="shared" si="13"/>
        <v>0</v>
      </c>
      <c r="J217" s="68">
        <v>987</v>
      </c>
      <c r="K217" s="41" t="s">
        <v>7483</v>
      </c>
      <c r="L217" s="42">
        <v>0.81859999999999999</v>
      </c>
      <c r="M217" s="51">
        <f t="shared" si="14"/>
        <v>987</v>
      </c>
      <c r="N217" s="49">
        <f t="shared" si="15"/>
        <v>1</v>
      </c>
    </row>
    <row r="218" spans="1:14" s="50" customFormat="1" ht="14.5" x14ac:dyDescent="0.35">
      <c r="A218" s="33" t="s">
        <v>5024</v>
      </c>
      <c r="B218" s="56" t="s">
        <v>304</v>
      </c>
      <c r="C218" s="49">
        <f t="shared" si="12"/>
        <v>1</v>
      </c>
      <c r="D218" s="33"/>
      <c r="E218" s="56" t="s">
        <v>304</v>
      </c>
      <c r="F218" s="54">
        <v>550006502894</v>
      </c>
      <c r="G218" s="67"/>
      <c r="H218" s="67">
        <v>14</v>
      </c>
      <c r="I218" s="67" t="b">
        <f t="shared" si="13"/>
        <v>0</v>
      </c>
      <c r="J218" s="68">
        <v>624</v>
      </c>
      <c r="K218" s="41" t="s">
        <v>7483</v>
      </c>
      <c r="L218" s="42">
        <v>0.80930000000000002</v>
      </c>
      <c r="M218" s="51">
        <f t="shared" si="14"/>
        <v>624</v>
      </c>
      <c r="N218" s="49">
        <f t="shared" si="15"/>
        <v>1</v>
      </c>
    </row>
    <row r="219" spans="1:14" s="50" customFormat="1" ht="14.5" x14ac:dyDescent="0.35">
      <c r="A219" s="33" t="s">
        <v>5047</v>
      </c>
      <c r="B219" s="56" t="s">
        <v>280</v>
      </c>
      <c r="C219" s="49">
        <f t="shared" si="12"/>
        <v>0.59999293598233983</v>
      </c>
      <c r="D219" s="33">
        <v>62186</v>
      </c>
      <c r="E219" s="56" t="s">
        <v>1392</v>
      </c>
      <c r="F219" s="54">
        <v>551068001393</v>
      </c>
      <c r="G219" s="67"/>
      <c r="H219" s="67">
        <v>112</v>
      </c>
      <c r="I219" s="67" t="b">
        <f t="shared" si="13"/>
        <v>0</v>
      </c>
      <c r="J219" s="68">
        <v>245</v>
      </c>
      <c r="K219" s="41" t="s">
        <v>7483</v>
      </c>
      <c r="L219" s="42">
        <v>0.4204</v>
      </c>
      <c r="M219" s="51">
        <f t="shared" si="14"/>
        <v>164.79679999999999</v>
      </c>
      <c r="N219" s="49">
        <f t="shared" si="15"/>
        <v>0.67264000000000002</v>
      </c>
    </row>
    <row r="220" spans="1:14" s="50" customFormat="1" ht="14.5" x14ac:dyDescent="0.35">
      <c r="A220" s="33" t="s">
        <v>5100</v>
      </c>
      <c r="B220" s="56" t="s">
        <v>373</v>
      </c>
      <c r="C220" s="49">
        <f t="shared" si="12"/>
        <v>0.79024242056127325</v>
      </c>
      <c r="D220" s="33"/>
      <c r="E220" s="56" t="s">
        <v>4767</v>
      </c>
      <c r="F220" s="54">
        <v>551236002708</v>
      </c>
      <c r="G220" s="67"/>
      <c r="H220" s="67">
        <v>233</v>
      </c>
      <c r="I220" s="67" t="b">
        <f t="shared" si="13"/>
        <v>0</v>
      </c>
      <c r="J220" s="68">
        <v>38</v>
      </c>
      <c r="K220" s="41" t="s">
        <v>7483</v>
      </c>
      <c r="L220" s="42">
        <v>0.61960000000000004</v>
      </c>
      <c r="M220" s="51">
        <f t="shared" si="14"/>
        <v>37.671680000000002</v>
      </c>
      <c r="N220" s="49">
        <f t="shared" si="15"/>
        <v>0.99136000000000002</v>
      </c>
    </row>
    <row r="221" spans="1:14" s="50" customFormat="1" ht="14.5" x14ac:dyDescent="0.35">
      <c r="A221" s="33" t="s">
        <v>5100</v>
      </c>
      <c r="B221" s="56" t="s">
        <v>373</v>
      </c>
      <c r="C221" s="49">
        <f t="shared" si="12"/>
        <v>0.79024242056127325</v>
      </c>
      <c r="D221" s="33">
        <v>61456</v>
      </c>
      <c r="E221" s="56" t="s">
        <v>1847</v>
      </c>
      <c r="F221" s="54">
        <v>551236001611</v>
      </c>
      <c r="G221" s="67"/>
      <c r="H221" s="67">
        <v>349</v>
      </c>
      <c r="I221" s="67" t="b">
        <f t="shared" si="13"/>
        <v>0</v>
      </c>
      <c r="J221" s="68">
        <v>445</v>
      </c>
      <c r="K221" s="41" t="s">
        <v>7483</v>
      </c>
      <c r="L221" s="42">
        <v>0.61960000000000004</v>
      </c>
      <c r="M221" s="51">
        <f t="shared" si="14"/>
        <v>441.15520000000004</v>
      </c>
      <c r="N221" s="49">
        <f t="shared" si="15"/>
        <v>0.99136000000000013</v>
      </c>
    </row>
    <row r="222" spans="1:14" s="50" customFormat="1" ht="14.5" x14ac:dyDescent="0.35">
      <c r="A222" s="33" t="s">
        <v>5100</v>
      </c>
      <c r="B222" s="56" t="s">
        <v>373</v>
      </c>
      <c r="C222" s="49">
        <f t="shared" si="12"/>
        <v>0.79024242056127325</v>
      </c>
      <c r="D222" s="33">
        <v>61468</v>
      </c>
      <c r="E222" s="56" t="s">
        <v>1848</v>
      </c>
      <c r="F222" s="54">
        <v>551236001614</v>
      </c>
      <c r="G222" s="67"/>
      <c r="H222" s="67">
        <v>252</v>
      </c>
      <c r="I222" s="67" t="b">
        <f t="shared" si="13"/>
        <v>0</v>
      </c>
      <c r="J222" s="68">
        <v>272</v>
      </c>
      <c r="K222" s="41" t="s">
        <v>7483</v>
      </c>
      <c r="L222" s="42">
        <v>0.61960000000000004</v>
      </c>
      <c r="M222" s="51">
        <f t="shared" si="14"/>
        <v>269.64992000000001</v>
      </c>
      <c r="N222" s="49">
        <f t="shared" si="15"/>
        <v>0.99136000000000002</v>
      </c>
    </row>
    <row r="223" spans="1:14" s="50" customFormat="1" ht="14.5" x14ac:dyDescent="0.35">
      <c r="A223" s="33" t="s">
        <v>5100</v>
      </c>
      <c r="B223" s="56" t="s">
        <v>373</v>
      </c>
      <c r="C223" s="49">
        <f t="shared" si="12"/>
        <v>0.79024242056127325</v>
      </c>
      <c r="D223" s="33">
        <v>61431</v>
      </c>
      <c r="E223" s="56" t="s">
        <v>1852</v>
      </c>
      <c r="F223" s="54">
        <v>551236001622</v>
      </c>
      <c r="G223" s="67"/>
      <c r="H223" s="67">
        <v>290</v>
      </c>
      <c r="I223" s="67" t="b">
        <f t="shared" si="13"/>
        <v>0</v>
      </c>
      <c r="J223" s="68">
        <v>281</v>
      </c>
      <c r="K223" s="41" t="s">
        <v>7483</v>
      </c>
      <c r="L223" s="42">
        <v>0.61960000000000004</v>
      </c>
      <c r="M223" s="51">
        <f t="shared" si="14"/>
        <v>278.57216000000005</v>
      </c>
      <c r="N223" s="49">
        <f t="shared" si="15"/>
        <v>0.99136000000000024</v>
      </c>
    </row>
    <row r="224" spans="1:14" s="50" customFormat="1" ht="14.5" x14ac:dyDescent="0.35">
      <c r="A224" s="33" t="s">
        <v>5100</v>
      </c>
      <c r="B224" s="56" t="s">
        <v>373</v>
      </c>
      <c r="C224" s="49">
        <f t="shared" ref="C224:C243" si="16">SUMIF($B$2:$B$2241,B224,$M$2:$M$2241)/(SUMIF($B$2:$B$2241,B224,$J$2:$J$2241))</f>
        <v>0.79024242056127325</v>
      </c>
      <c r="D224" s="33">
        <v>61422</v>
      </c>
      <c r="E224" s="56" t="s">
        <v>4054</v>
      </c>
      <c r="F224" s="54">
        <v>551236001624</v>
      </c>
      <c r="G224" s="67"/>
      <c r="H224" s="67">
        <v>823</v>
      </c>
      <c r="I224" s="67" t="b">
        <f t="shared" si="13"/>
        <v>0</v>
      </c>
      <c r="J224" s="68">
        <v>1064</v>
      </c>
      <c r="K224" s="41" t="s">
        <v>7483</v>
      </c>
      <c r="L224" s="42">
        <v>0.61960000000000004</v>
      </c>
      <c r="M224" s="51">
        <f t="shared" si="14"/>
        <v>1054.8070400000001</v>
      </c>
      <c r="N224" s="49">
        <f t="shared" si="15"/>
        <v>0.99136000000000013</v>
      </c>
    </row>
    <row r="225" spans="1:14" s="50" customFormat="1" ht="14.5" x14ac:dyDescent="0.35">
      <c r="A225" s="33" t="s">
        <v>5100</v>
      </c>
      <c r="B225" s="56" t="s">
        <v>373</v>
      </c>
      <c r="C225" s="49">
        <f t="shared" si="16"/>
        <v>0.79024242056127325</v>
      </c>
      <c r="D225" s="33">
        <v>61461</v>
      </c>
      <c r="E225" s="56" t="s">
        <v>1854</v>
      </c>
      <c r="F225" s="54">
        <v>551236001626</v>
      </c>
      <c r="G225" s="67"/>
      <c r="H225" s="67">
        <v>395</v>
      </c>
      <c r="I225" s="67" t="b">
        <f t="shared" si="13"/>
        <v>0</v>
      </c>
      <c r="J225" s="68">
        <v>494</v>
      </c>
      <c r="K225" s="41" t="s">
        <v>7483</v>
      </c>
      <c r="L225" s="42">
        <v>0.61960000000000004</v>
      </c>
      <c r="M225" s="51">
        <f t="shared" si="14"/>
        <v>489.73184000000009</v>
      </c>
      <c r="N225" s="49">
        <f t="shared" si="15"/>
        <v>0.99136000000000013</v>
      </c>
    </row>
    <row r="226" spans="1:14" s="50" customFormat="1" ht="14.5" x14ac:dyDescent="0.35">
      <c r="A226" s="33" t="s">
        <v>5100</v>
      </c>
      <c r="B226" s="56" t="s">
        <v>373</v>
      </c>
      <c r="C226" s="49">
        <f t="shared" si="16"/>
        <v>0.79024242056127325</v>
      </c>
      <c r="D226" s="33">
        <v>60752</v>
      </c>
      <c r="E226" s="56" t="s">
        <v>1416</v>
      </c>
      <c r="F226" s="54">
        <v>551236001627</v>
      </c>
      <c r="G226" s="67"/>
      <c r="H226" s="67">
        <v>300</v>
      </c>
      <c r="I226" s="67" t="b">
        <f t="shared" si="13"/>
        <v>0</v>
      </c>
      <c r="J226" s="68">
        <v>339</v>
      </c>
      <c r="K226" s="41" t="s">
        <v>7483</v>
      </c>
      <c r="L226" s="42">
        <v>0.61960000000000004</v>
      </c>
      <c r="M226" s="51">
        <f t="shared" si="14"/>
        <v>336.07104000000004</v>
      </c>
      <c r="N226" s="49">
        <f t="shared" si="15"/>
        <v>0.99136000000000013</v>
      </c>
    </row>
    <row r="227" spans="1:14" s="50" customFormat="1" ht="14.5" x14ac:dyDescent="0.35">
      <c r="A227" s="33" t="s">
        <v>5100</v>
      </c>
      <c r="B227" s="56" t="s">
        <v>373</v>
      </c>
      <c r="C227" s="49">
        <f t="shared" si="16"/>
        <v>0.79024242056127325</v>
      </c>
      <c r="D227" s="33">
        <v>232924</v>
      </c>
      <c r="E227" s="56" t="s">
        <v>1855</v>
      </c>
      <c r="F227" s="54">
        <v>551236003337</v>
      </c>
      <c r="G227" s="67"/>
      <c r="H227" s="67">
        <v>372</v>
      </c>
      <c r="I227" s="67" t="b">
        <f t="shared" si="13"/>
        <v>0</v>
      </c>
      <c r="J227" s="68">
        <v>462</v>
      </c>
      <c r="K227" s="41" t="s">
        <v>7483</v>
      </c>
      <c r="L227" s="42">
        <v>0.61960000000000004</v>
      </c>
      <c r="M227" s="51">
        <f t="shared" si="14"/>
        <v>458.00832000000008</v>
      </c>
      <c r="N227" s="49">
        <f t="shared" si="15"/>
        <v>0.99136000000000013</v>
      </c>
    </row>
    <row r="228" spans="1:14" s="50" customFormat="1" ht="14.5" x14ac:dyDescent="0.35">
      <c r="A228" s="33" t="s">
        <v>5100</v>
      </c>
      <c r="B228" s="56" t="s">
        <v>373</v>
      </c>
      <c r="C228" s="49">
        <f t="shared" si="16"/>
        <v>0.79024242056127325</v>
      </c>
      <c r="D228" s="33">
        <v>63004</v>
      </c>
      <c r="E228" s="56" t="s">
        <v>977</v>
      </c>
      <c r="F228" s="54">
        <v>551236001628</v>
      </c>
      <c r="G228" s="67"/>
      <c r="H228" s="67">
        <v>325</v>
      </c>
      <c r="I228" s="67" t="b">
        <f t="shared" si="13"/>
        <v>0</v>
      </c>
      <c r="J228" s="68">
        <v>362</v>
      </c>
      <c r="K228" s="41" t="s">
        <v>7483</v>
      </c>
      <c r="L228" s="42">
        <v>0.61960000000000004</v>
      </c>
      <c r="M228" s="51">
        <f t="shared" si="14"/>
        <v>358.87232000000006</v>
      </c>
      <c r="N228" s="49">
        <f t="shared" si="15"/>
        <v>0.99136000000000013</v>
      </c>
    </row>
    <row r="229" spans="1:14" s="50" customFormat="1" ht="14.5" x14ac:dyDescent="0.35">
      <c r="A229" s="33" t="s">
        <v>5100</v>
      </c>
      <c r="B229" s="56" t="s">
        <v>373</v>
      </c>
      <c r="C229" s="49">
        <f t="shared" si="16"/>
        <v>0.79024242056127325</v>
      </c>
      <c r="D229" s="33">
        <v>61443</v>
      </c>
      <c r="E229" s="56" t="s">
        <v>4060</v>
      </c>
      <c r="F229" s="54">
        <v>551236001632</v>
      </c>
      <c r="G229" s="67"/>
      <c r="H229" s="67">
        <v>904</v>
      </c>
      <c r="I229" s="67" t="b">
        <f t="shared" si="13"/>
        <v>0</v>
      </c>
      <c r="J229" s="68">
        <v>1301</v>
      </c>
      <c r="K229" s="41" t="s">
        <v>7483</v>
      </c>
      <c r="L229" s="42">
        <v>0.61960000000000004</v>
      </c>
      <c r="M229" s="51">
        <f t="shared" si="14"/>
        <v>1289.7593600000002</v>
      </c>
      <c r="N229" s="49">
        <f t="shared" si="15"/>
        <v>0.99136000000000024</v>
      </c>
    </row>
    <row r="230" spans="1:14" s="50" customFormat="1" ht="14.5" x14ac:dyDescent="0.35">
      <c r="A230" s="33" t="s">
        <v>5100</v>
      </c>
      <c r="B230" s="56" t="s">
        <v>373</v>
      </c>
      <c r="C230" s="49">
        <f t="shared" si="16"/>
        <v>0.79024242056127325</v>
      </c>
      <c r="D230" s="33">
        <v>61417</v>
      </c>
      <c r="E230" s="56" t="s">
        <v>1856</v>
      </c>
      <c r="F230" s="54">
        <v>551236001634</v>
      </c>
      <c r="G230" s="67"/>
      <c r="H230" s="67">
        <v>245</v>
      </c>
      <c r="I230" s="67" t="b">
        <f t="shared" si="13"/>
        <v>0</v>
      </c>
      <c r="J230" s="68">
        <v>290</v>
      </c>
      <c r="K230" s="41" t="s">
        <v>7483</v>
      </c>
      <c r="L230" s="42">
        <v>0.61960000000000004</v>
      </c>
      <c r="M230" s="51">
        <f t="shared" si="14"/>
        <v>287.49440000000004</v>
      </c>
      <c r="N230" s="49">
        <f t="shared" si="15"/>
        <v>0.99136000000000013</v>
      </c>
    </row>
    <row r="231" spans="1:14" s="50" customFormat="1" ht="14.5" x14ac:dyDescent="0.35">
      <c r="A231" s="33" t="s">
        <v>5100</v>
      </c>
      <c r="B231" s="56" t="s">
        <v>373</v>
      </c>
      <c r="C231" s="49">
        <f t="shared" si="16"/>
        <v>0.79024242056127325</v>
      </c>
      <c r="D231" s="33">
        <v>62914</v>
      </c>
      <c r="E231" s="56" t="s">
        <v>1009</v>
      </c>
      <c r="F231" s="54">
        <v>551236001637</v>
      </c>
      <c r="G231" s="67"/>
      <c r="H231" s="67">
        <v>243</v>
      </c>
      <c r="I231" s="67" t="b">
        <f t="shared" si="13"/>
        <v>0</v>
      </c>
      <c r="J231" s="68">
        <v>317</v>
      </c>
      <c r="K231" s="41" t="s">
        <v>7483</v>
      </c>
      <c r="L231" s="42">
        <v>0.61960000000000004</v>
      </c>
      <c r="M231" s="51">
        <f t="shared" si="14"/>
        <v>314.26112000000006</v>
      </c>
      <c r="N231" s="49">
        <f t="shared" si="15"/>
        <v>0.99136000000000024</v>
      </c>
    </row>
    <row r="232" spans="1:14" s="50" customFormat="1" ht="14.5" x14ac:dyDescent="0.35">
      <c r="A232" s="33" t="s">
        <v>5100</v>
      </c>
      <c r="B232" s="56" t="s">
        <v>373</v>
      </c>
      <c r="C232" s="49">
        <f t="shared" si="16"/>
        <v>0.79024242056127325</v>
      </c>
      <c r="D232" s="33">
        <v>60956</v>
      </c>
      <c r="E232" s="56" t="s">
        <v>1862</v>
      </c>
      <c r="F232" s="54">
        <v>551236001638</v>
      </c>
      <c r="G232" s="67"/>
      <c r="H232" s="67">
        <v>202</v>
      </c>
      <c r="I232" s="67" t="b">
        <f t="shared" si="13"/>
        <v>0</v>
      </c>
      <c r="J232" s="68">
        <v>440</v>
      </c>
      <c r="K232" s="41" t="s">
        <v>7483</v>
      </c>
      <c r="L232" s="42">
        <v>0.61960000000000004</v>
      </c>
      <c r="M232" s="51">
        <f t="shared" si="14"/>
        <v>436.19840000000005</v>
      </c>
      <c r="N232" s="49">
        <f t="shared" si="15"/>
        <v>0.99136000000000013</v>
      </c>
    </row>
    <row r="233" spans="1:14" s="50" customFormat="1" ht="14.5" x14ac:dyDescent="0.35">
      <c r="A233" s="33" t="s">
        <v>5100</v>
      </c>
      <c r="B233" s="56" t="s">
        <v>373</v>
      </c>
      <c r="C233" s="49">
        <f t="shared" si="16"/>
        <v>0.79024242056127325</v>
      </c>
      <c r="D233" s="33">
        <v>61449</v>
      </c>
      <c r="E233" s="56" t="s">
        <v>1865</v>
      </c>
      <c r="F233" s="54">
        <v>551236001642</v>
      </c>
      <c r="G233" s="67"/>
      <c r="H233" s="67">
        <v>459</v>
      </c>
      <c r="I233" s="67" t="b">
        <f t="shared" si="13"/>
        <v>0</v>
      </c>
      <c r="J233" s="68">
        <v>532</v>
      </c>
      <c r="K233" s="41" t="s">
        <v>7483</v>
      </c>
      <c r="L233" s="42">
        <v>0.61960000000000004</v>
      </c>
      <c r="M233" s="51">
        <f t="shared" si="14"/>
        <v>527.40352000000007</v>
      </c>
      <c r="N233" s="49">
        <f t="shared" si="15"/>
        <v>0.99136000000000013</v>
      </c>
    </row>
    <row r="234" spans="1:14" s="50" customFormat="1" ht="14.5" x14ac:dyDescent="0.35">
      <c r="A234" s="33" t="s">
        <v>5100</v>
      </c>
      <c r="B234" s="56" t="s">
        <v>373</v>
      </c>
      <c r="C234" s="49">
        <f t="shared" si="16"/>
        <v>0.79024242056127325</v>
      </c>
      <c r="D234" s="33">
        <v>61467</v>
      </c>
      <c r="E234" s="56" t="s">
        <v>1867</v>
      </c>
      <c r="F234" s="54">
        <v>551236001646</v>
      </c>
      <c r="G234" s="67"/>
      <c r="H234" s="67">
        <v>268</v>
      </c>
      <c r="I234" s="67" t="b">
        <f t="shared" si="13"/>
        <v>0</v>
      </c>
      <c r="J234" s="68">
        <v>417</v>
      </c>
      <c r="K234" s="41" t="s">
        <v>7483</v>
      </c>
      <c r="L234" s="42">
        <v>0.61960000000000004</v>
      </c>
      <c r="M234" s="51">
        <f t="shared" si="14"/>
        <v>413.39712000000003</v>
      </c>
      <c r="N234" s="49">
        <f t="shared" si="15"/>
        <v>0.99136000000000002</v>
      </c>
    </row>
    <row r="235" spans="1:14" s="50" customFormat="1" ht="14.5" x14ac:dyDescent="0.35">
      <c r="A235" s="33"/>
      <c r="B235" s="56" t="s">
        <v>4705</v>
      </c>
      <c r="C235" s="49">
        <f t="shared" si="16"/>
        <v>1</v>
      </c>
      <c r="D235" s="33"/>
      <c r="E235" s="56" t="s">
        <v>307</v>
      </c>
      <c r="F235" s="54">
        <v>550008102969</v>
      </c>
      <c r="G235" s="67"/>
      <c r="H235" s="67">
        <v>382</v>
      </c>
      <c r="I235" s="67" t="b">
        <f t="shared" si="13"/>
        <v>0</v>
      </c>
      <c r="J235" s="68">
        <v>509</v>
      </c>
      <c r="K235" s="41" t="s">
        <v>7483</v>
      </c>
      <c r="L235" s="42">
        <v>0.75549999999999995</v>
      </c>
      <c r="M235" s="51">
        <f t="shared" si="14"/>
        <v>509</v>
      </c>
      <c r="N235" s="49">
        <f t="shared" si="15"/>
        <v>1</v>
      </c>
    </row>
    <row r="236" spans="1:14" s="50" customFormat="1" ht="14.5" x14ac:dyDescent="0.35">
      <c r="A236" s="33" t="s">
        <v>5125</v>
      </c>
      <c r="B236" s="56" t="s">
        <v>2380</v>
      </c>
      <c r="C236" s="49">
        <f t="shared" si="16"/>
        <v>1</v>
      </c>
      <c r="D236" s="33">
        <v>8121</v>
      </c>
      <c r="E236" s="56" t="s">
        <v>310</v>
      </c>
      <c r="F236" s="54">
        <v>550007402692</v>
      </c>
      <c r="G236" s="67"/>
      <c r="H236" s="67">
        <v>342</v>
      </c>
      <c r="I236" s="67" t="b">
        <f t="shared" si="13"/>
        <v>0</v>
      </c>
      <c r="J236" s="68">
        <v>419</v>
      </c>
      <c r="K236" s="41" t="s">
        <v>7483</v>
      </c>
      <c r="L236" s="42">
        <v>0.65500000000000003</v>
      </c>
      <c r="M236" s="51">
        <f t="shared" si="14"/>
        <v>419</v>
      </c>
      <c r="N236" s="49">
        <f t="shared" si="15"/>
        <v>1</v>
      </c>
    </row>
    <row r="237" spans="1:14" s="50" customFormat="1" ht="14.5" x14ac:dyDescent="0.35">
      <c r="A237" s="33" t="s">
        <v>5191</v>
      </c>
      <c r="B237" s="56" t="s">
        <v>274</v>
      </c>
      <c r="C237" s="49">
        <f t="shared" si="16"/>
        <v>0.51283846192510685</v>
      </c>
      <c r="D237" s="33">
        <v>62420</v>
      </c>
      <c r="E237" s="56" t="s">
        <v>1364</v>
      </c>
      <c r="F237" s="54">
        <v>551590002049</v>
      </c>
      <c r="G237" s="67"/>
      <c r="H237" s="67">
        <v>289</v>
      </c>
      <c r="I237" s="67" t="b">
        <f t="shared" si="13"/>
        <v>0</v>
      </c>
      <c r="J237" s="68">
        <v>377</v>
      </c>
      <c r="K237" s="41" t="s">
        <v>7483</v>
      </c>
      <c r="L237" s="42">
        <v>0.57579999999999998</v>
      </c>
      <c r="M237" s="51">
        <f t="shared" si="14"/>
        <v>347.32256000000001</v>
      </c>
      <c r="N237" s="49">
        <f t="shared" si="15"/>
        <v>0.92127999999999999</v>
      </c>
    </row>
    <row r="238" spans="1:14" s="50" customFormat="1" ht="14.5" x14ac:dyDescent="0.35">
      <c r="A238" s="33" t="s">
        <v>5191</v>
      </c>
      <c r="B238" s="56" t="s">
        <v>274</v>
      </c>
      <c r="C238" s="49">
        <f t="shared" si="16"/>
        <v>0.51283846192510685</v>
      </c>
      <c r="D238" s="33">
        <v>60837</v>
      </c>
      <c r="E238" s="56" t="s">
        <v>1203</v>
      </c>
      <c r="F238" s="54">
        <v>551590002050</v>
      </c>
      <c r="G238" s="67"/>
      <c r="H238" s="67">
        <v>147</v>
      </c>
      <c r="I238" s="67" t="b">
        <f t="shared" si="13"/>
        <v>0</v>
      </c>
      <c r="J238" s="68">
        <v>252</v>
      </c>
      <c r="K238" s="41" t="s">
        <v>7483</v>
      </c>
      <c r="L238" s="42">
        <v>0.52329999999999999</v>
      </c>
      <c r="M238" s="51">
        <f t="shared" si="14"/>
        <v>210.99456000000001</v>
      </c>
      <c r="N238" s="49">
        <f t="shared" si="15"/>
        <v>0.83728000000000002</v>
      </c>
    </row>
    <row r="239" spans="1:14" s="50" customFormat="1" ht="14.5" x14ac:dyDescent="0.35">
      <c r="A239" s="33" t="s">
        <v>5191</v>
      </c>
      <c r="B239" s="56" t="s">
        <v>274</v>
      </c>
      <c r="C239" s="49">
        <f t="shared" si="16"/>
        <v>0.51283846192510685</v>
      </c>
      <c r="D239" s="33">
        <v>62428</v>
      </c>
      <c r="E239" s="56" t="s">
        <v>1365</v>
      </c>
      <c r="F239" s="54">
        <v>551590002365</v>
      </c>
      <c r="G239" s="67"/>
      <c r="H239" s="67">
        <v>182</v>
      </c>
      <c r="I239" s="67" t="b">
        <f t="shared" si="13"/>
        <v>0</v>
      </c>
      <c r="J239" s="68">
        <v>239</v>
      </c>
      <c r="K239" s="41" t="s">
        <v>7483</v>
      </c>
      <c r="L239" s="42">
        <v>0.57579999999999998</v>
      </c>
      <c r="M239" s="51">
        <f t="shared" si="14"/>
        <v>220.18592000000001</v>
      </c>
      <c r="N239" s="49">
        <f t="shared" si="15"/>
        <v>0.92127999999999999</v>
      </c>
    </row>
    <row r="240" spans="1:14" s="50" customFormat="1" ht="14.5" x14ac:dyDescent="0.35">
      <c r="A240" s="33" t="s">
        <v>5191</v>
      </c>
      <c r="B240" s="56" t="s">
        <v>274</v>
      </c>
      <c r="C240" s="49">
        <f t="shared" si="16"/>
        <v>0.51283846192510685</v>
      </c>
      <c r="D240" s="33">
        <v>63016</v>
      </c>
      <c r="E240" s="56" t="s">
        <v>608</v>
      </c>
      <c r="F240" s="54">
        <v>551590002056</v>
      </c>
      <c r="G240" s="67"/>
      <c r="H240" s="67">
        <v>150</v>
      </c>
      <c r="I240" s="67" t="b">
        <f t="shared" si="13"/>
        <v>0</v>
      </c>
      <c r="J240" s="68">
        <v>224</v>
      </c>
      <c r="K240" s="41" t="s">
        <v>7483</v>
      </c>
      <c r="L240" s="42">
        <v>0.6321</v>
      </c>
      <c r="M240" s="51">
        <f t="shared" si="14"/>
        <v>224</v>
      </c>
      <c r="N240" s="49">
        <f t="shared" si="15"/>
        <v>1</v>
      </c>
    </row>
    <row r="241" spans="1:14" s="50" customFormat="1" ht="14.5" x14ac:dyDescent="0.35">
      <c r="A241" s="33" t="s">
        <v>5191</v>
      </c>
      <c r="B241" s="56" t="s">
        <v>274</v>
      </c>
      <c r="C241" s="49">
        <f t="shared" si="16"/>
        <v>0.51283846192510685</v>
      </c>
      <c r="D241" s="33">
        <v>62407</v>
      </c>
      <c r="E241" s="56" t="s">
        <v>1374</v>
      </c>
      <c r="F241" s="54">
        <v>551590002062</v>
      </c>
      <c r="G241" s="67"/>
      <c r="H241" s="67">
        <v>234</v>
      </c>
      <c r="I241" s="67" t="b">
        <f t="shared" si="13"/>
        <v>0</v>
      </c>
      <c r="J241" s="68">
        <v>325</v>
      </c>
      <c r="K241" s="41" t="s">
        <v>7483</v>
      </c>
      <c r="L241" s="42">
        <v>0.6321</v>
      </c>
      <c r="M241" s="51">
        <f t="shared" si="14"/>
        <v>325</v>
      </c>
      <c r="N241" s="49">
        <f t="shared" si="15"/>
        <v>1</v>
      </c>
    </row>
    <row r="242" spans="1:14" s="50" customFormat="1" ht="14.5" x14ac:dyDescent="0.35">
      <c r="A242" s="33" t="s">
        <v>5206</v>
      </c>
      <c r="B242" s="56" t="s">
        <v>258</v>
      </c>
      <c r="C242" s="49">
        <f t="shared" si="16"/>
        <v>0.93680000000000019</v>
      </c>
      <c r="D242" s="33">
        <v>62638</v>
      </c>
      <c r="E242" s="56" t="s">
        <v>1302</v>
      </c>
      <c r="F242" s="54">
        <v>551659002164</v>
      </c>
      <c r="G242" s="67"/>
      <c r="H242" s="67">
        <v>53</v>
      </c>
      <c r="I242" s="67" t="b">
        <f t="shared" si="13"/>
        <v>0</v>
      </c>
      <c r="J242" s="68">
        <v>88</v>
      </c>
      <c r="K242" s="41" t="s">
        <v>7483</v>
      </c>
      <c r="L242" s="42">
        <v>0.58550000000000002</v>
      </c>
      <c r="M242" s="51">
        <f t="shared" si="14"/>
        <v>82.438400000000001</v>
      </c>
      <c r="N242" s="49">
        <f t="shared" si="15"/>
        <v>0.93679999999999997</v>
      </c>
    </row>
    <row r="243" spans="1:14" s="50" customFormat="1" ht="14.5" x14ac:dyDescent="0.35">
      <c r="A243" s="33" t="s">
        <v>5206</v>
      </c>
      <c r="B243" s="56" t="s">
        <v>258</v>
      </c>
      <c r="C243" s="49">
        <f t="shared" si="16"/>
        <v>0.93680000000000019</v>
      </c>
      <c r="D243" s="33">
        <v>202473</v>
      </c>
      <c r="E243" s="56" t="s">
        <v>1303</v>
      </c>
      <c r="F243" s="54">
        <v>551659002165</v>
      </c>
      <c r="G243" s="67"/>
      <c r="H243" s="67">
        <v>26</v>
      </c>
      <c r="I243" s="67" t="b">
        <f t="shared" si="13"/>
        <v>0</v>
      </c>
      <c r="J243" s="68">
        <v>48</v>
      </c>
      <c r="K243" s="41" t="s">
        <v>7483</v>
      </c>
      <c r="L243" s="42">
        <v>0.58550000000000002</v>
      </c>
      <c r="M243" s="51">
        <f t="shared" si="14"/>
        <v>44.966400000000007</v>
      </c>
      <c r="N243" s="49">
        <f t="shared" si="15"/>
        <v>0.93680000000000019</v>
      </c>
    </row>
    <row r="244" spans="1:14" s="50" customFormat="1" ht="14.5" x14ac:dyDescent="0.35">
      <c r="A244" s="33" t="s">
        <v>4803</v>
      </c>
      <c r="B244" s="56" t="s">
        <v>335</v>
      </c>
      <c r="C244" s="49">
        <f>SUMIF($B$2:$B$491,B244,$M$2:$M$491)/(SUMIF($B$2:$B$491,B244,$J$2:$J$491))</f>
        <v>0.43886075416258569</v>
      </c>
      <c r="D244" s="33">
        <v>63249</v>
      </c>
      <c r="E244" s="56" t="s">
        <v>1693</v>
      </c>
      <c r="F244" s="54">
        <v>550039002350</v>
      </c>
      <c r="G244" s="67"/>
      <c r="H244" s="67">
        <v>176</v>
      </c>
      <c r="I244" s="67" t="b">
        <f t="shared" si="13"/>
        <v>0</v>
      </c>
      <c r="J244" s="68">
        <v>351</v>
      </c>
      <c r="K244" s="41" t="s">
        <v>7485</v>
      </c>
      <c r="L244" s="44">
        <v>0.44209999999999999</v>
      </c>
      <c r="M244" s="51">
        <f t="shared" si="14"/>
        <v>248.28335999999999</v>
      </c>
      <c r="N244" s="49">
        <f t="shared" si="15"/>
        <v>0.70735999999999999</v>
      </c>
    </row>
    <row r="245" spans="1:14" s="50" customFormat="1" ht="14.5" x14ac:dyDescent="0.35">
      <c r="A245" s="33" t="s">
        <v>4854</v>
      </c>
      <c r="B245" s="56" t="s">
        <v>289</v>
      </c>
      <c r="C245" s="49">
        <f>SUMIF($B$2:$B$491,B245,$M$2:$M$491)/(SUMIF($B$2:$B$491,B245,$J$2:$J$491))</f>
        <v>1</v>
      </c>
      <c r="D245" s="33"/>
      <c r="E245" s="56" t="s">
        <v>289</v>
      </c>
      <c r="F245" s="54">
        <v>550004102171</v>
      </c>
      <c r="G245" s="67"/>
      <c r="H245" s="67">
        <v>410</v>
      </c>
      <c r="I245" s="67" t="b">
        <f t="shared" si="13"/>
        <v>0</v>
      </c>
      <c r="J245" s="68">
        <v>416</v>
      </c>
      <c r="K245" s="41" t="s">
        <v>7485</v>
      </c>
      <c r="L245" s="42">
        <v>0.86539999999999995</v>
      </c>
      <c r="M245" s="51">
        <f t="shared" si="14"/>
        <v>416</v>
      </c>
      <c r="N245" s="49">
        <f t="shared" si="15"/>
        <v>1</v>
      </c>
    </row>
    <row r="246" spans="1:14" s="50" customFormat="1" ht="14.5" x14ac:dyDescent="0.35">
      <c r="A246" s="33" t="s">
        <v>4932</v>
      </c>
      <c r="B246" s="56" t="s">
        <v>95</v>
      </c>
      <c r="C246" s="49">
        <f t="shared" ref="C246:C267" si="17">SUMIF($B$2:$B$2241,B246,$M$2:$M$2241)/(SUMIF($B$2:$B$2241,B246,$J$2:$J$2241))</f>
        <v>0.6904528042431981</v>
      </c>
      <c r="D246" s="33">
        <v>62355</v>
      </c>
      <c r="E246" s="56" t="s">
        <v>595</v>
      </c>
      <c r="F246" s="54">
        <v>550582000622</v>
      </c>
      <c r="G246" s="67"/>
      <c r="H246" s="67">
        <v>187</v>
      </c>
      <c r="I246" s="67" t="b">
        <f t="shared" si="13"/>
        <v>0</v>
      </c>
      <c r="J246" s="68">
        <v>196</v>
      </c>
      <c r="K246" s="41" t="s">
        <v>7485</v>
      </c>
      <c r="L246" s="42">
        <v>0.62719999999999998</v>
      </c>
      <c r="M246" s="51">
        <f t="shared" si="14"/>
        <v>196</v>
      </c>
      <c r="N246" s="49">
        <f t="shared" si="15"/>
        <v>1</v>
      </c>
    </row>
    <row r="247" spans="1:14" s="50" customFormat="1" ht="14.5" x14ac:dyDescent="0.35">
      <c r="A247" s="33" t="s">
        <v>4932</v>
      </c>
      <c r="B247" s="56" t="s">
        <v>95</v>
      </c>
      <c r="C247" s="49">
        <f t="shared" si="17"/>
        <v>0.6904528042431981</v>
      </c>
      <c r="D247" s="33">
        <v>62340</v>
      </c>
      <c r="E247" s="56" t="s">
        <v>613</v>
      </c>
      <c r="F247" s="54">
        <v>550582000634</v>
      </c>
      <c r="G247" s="67"/>
      <c r="H247" s="67">
        <v>349</v>
      </c>
      <c r="I247" s="67" t="b">
        <f t="shared" si="13"/>
        <v>0</v>
      </c>
      <c r="J247" s="68">
        <v>436</v>
      </c>
      <c r="K247" s="41" t="s">
        <v>7485</v>
      </c>
      <c r="L247" s="42">
        <v>0.62719999999999998</v>
      </c>
      <c r="M247" s="51">
        <f t="shared" si="14"/>
        <v>436</v>
      </c>
      <c r="N247" s="49">
        <f t="shared" si="15"/>
        <v>1</v>
      </c>
    </row>
    <row r="248" spans="1:14" s="50" customFormat="1" ht="14.5" x14ac:dyDescent="0.35">
      <c r="A248" s="33" t="s">
        <v>4932</v>
      </c>
      <c r="B248" s="56" t="s">
        <v>95</v>
      </c>
      <c r="C248" s="49">
        <f t="shared" si="17"/>
        <v>0.6904528042431981</v>
      </c>
      <c r="D248" s="33">
        <v>62370</v>
      </c>
      <c r="E248" s="56" t="s">
        <v>618</v>
      </c>
      <c r="F248" s="54">
        <v>550582000640</v>
      </c>
      <c r="G248" s="67"/>
      <c r="H248" s="67">
        <v>204</v>
      </c>
      <c r="I248" s="67" t="b">
        <f t="shared" si="13"/>
        <v>0</v>
      </c>
      <c r="J248" s="68">
        <v>264</v>
      </c>
      <c r="K248" s="41" t="s">
        <v>7485</v>
      </c>
      <c r="L248" s="42">
        <v>0.62719999999999998</v>
      </c>
      <c r="M248" s="51">
        <f t="shared" si="14"/>
        <v>264</v>
      </c>
      <c r="N248" s="49">
        <f t="shared" si="15"/>
        <v>1</v>
      </c>
    </row>
    <row r="249" spans="1:14" s="50" customFormat="1" ht="14.5" x14ac:dyDescent="0.35">
      <c r="A249" s="33" t="s">
        <v>4994</v>
      </c>
      <c r="B249" s="56" t="s">
        <v>144</v>
      </c>
      <c r="C249" s="49">
        <f t="shared" si="17"/>
        <v>0.17945470164226798</v>
      </c>
      <c r="D249" s="33">
        <v>61811</v>
      </c>
      <c r="E249" s="56" t="s">
        <v>803</v>
      </c>
      <c r="F249" s="54">
        <v>550852002410</v>
      </c>
      <c r="G249" s="67"/>
      <c r="H249" s="67">
        <v>0</v>
      </c>
      <c r="I249" s="67" t="b">
        <f t="shared" si="13"/>
        <v>1</v>
      </c>
      <c r="J249" s="68">
        <v>375</v>
      </c>
      <c r="K249" s="41" t="s">
        <v>7485</v>
      </c>
      <c r="L249" s="42">
        <v>0.56479999999999997</v>
      </c>
      <c r="M249" s="51">
        <f t="shared" si="14"/>
        <v>338.88</v>
      </c>
      <c r="N249" s="49">
        <f t="shared" si="15"/>
        <v>0.90368000000000004</v>
      </c>
    </row>
    <row r="250" spans="1:14" s="50" customFormat="1" ht="14.5" x14ac:dyDescent="0.35">
      <c r="A250" s="33" t="s">
        <v>4994</v>
      </c>
      <c r="B250" s="56" t="s">
        <v>144</v>
      </c>
      <c r="C250" s="49">
        <f t="shared" si="17"/>
        <v>0.17945470164226798</v>
      </c>
      <c r="D250" s="33">
        <v>61756</v>
      </c>
      <c r="E250" s="56" t="s">
        <v>811</v>
      </c>
      <c r="F250" s="54">
        <v>550852000921</v>
      </c>
      <c r="G250" s="67"/>
      <c r="H250" s="67">
        <v>0</v>
      </c>
      <c r="I250" s="67" t="b">
        <f t="shared" si="13"/>
        <v>1</v>
      </c>
      <c r="J250" s="68">
        <v>176</v>
      </c>
      <c r="K250" s="41" t="s">
        <v>7485</v>
      </c>
      <c r="L250" s="42">
        <v>0.56479999999999997</v>
      </c>
      <c r="M250" s="51">
        <f t="shared" si="14"/>
        <v>159.04768000000001</v>
      </c>
      <c r="N250" s="49">
        <f t="shared" si="15"/>
        <v>0.90368000000000004</v>
      </c>
    </row>
    <row r="251" spans="1:14" s="50" customFormat="1" ht="14.5" x14ac:dyDescent="0.35">
      <c r="A251" s="33" t="s">
        <v>4994</v>
      </c>
      <c r="B251" s="56" t="s">
        <v>144</v>
      </c>
      <c r="C251" s="49">
        <f t="shared" si="17"/>
        <v>0.17945470164226798</v>
      </c>
      <c r="D251" s="33">
        <v>61762</v>
      </c>
      <c r="E251" s="56" t="s">
        <v>823</v>
      </c>
      <c r="F251" s="54">
        <v>550852000920</v>
      </c>
      <c r="G251" s="67"/>
      <c r="H251" s="67">
        <v>0</v>
      </c>
      <c r="I251" s="67" t="b">
        <f t="shared" si="13"/>
        <v>1</v>
      </c>
      <c r="J251" s="68">
        <v>491</v>
      </c>
      <c r="K251" s="41" t="s">
        <v>7485</v>
      </c>
      <c r="L251" s="42">
        <v>0.56479999999999997</v>
      </c>
      <c r="M251" s="51">
        <f t="shared" si="14"/>
        <v>443.70688000000001</v>
      </c>
      <c r="N251" s="49">
        <f t="shared" si="15"/>
        <v>0.90368000000000004</v>
      </c>
    </row>
    <row r="252" spans="1:14" s="50" customFormat="1" ht="14.5" x14ac:dyDescent="0.35">
      <c r="A252" s="33" t="s">
        <v>5021</v>
      </c>
      <c r="B252" s="56" t="s">
        <v>300</v>
      </c>
      <c r="C252" s="49">
        <f t="shared" si="17"/>
        <v>0.99962031945535479</v>
      </c>
      <c r="D252" s="33">
        <v>123</v>
      </c>
      <c r="E252" s="56" t="s">
        <v>1525</v>
      </c>
      <c r="F252" s="54">
        <v>550960002537</v>
      </c>
      <c r="G252" s="67"/>
      <c r="H252" s="67">
        <v>363</v>
      </c>
      <c r="I252" s="67" t="b">
        <f t="shared" si="13"/>
        <v>0</v>
      </c>
      <c r="J252" s="68">
        <v>500</v>
      </c>
      <c r="K252" s="41" t="s">
        <v>7485</v>
      </c>
      <c r="L252" s="42">
        <v>0.70479999999999998</v>
      </c>
      <c r="M252" s="51">
        <f t="shared" si="14"/>
        <v>500</v>
      </c>
      <c r="N252" s="49">
        <f t="shared" si="15"/>
        <v>1</v>
      </c>
    </row>
    <row r="253" spans="1:14" s="50" customFormat="1" ht="14.5" x14ac:dyDescent="0.35">
      <c r="A253" s="33" t="s">
        <v>5100</v>
      </c>
      <c r="B253" s="56" t="s">
        <v>373</v>
      </c>
      <c r="C253" s="49">
        <f t="shared" si="17"/>
        <v>0.79024242056127325</v>
      </c>
      <c r="D253" s="33">
        <v>61440</v>
      </c>
      <c r="E253" s="56" t="s">
        <v>4768</v>
      </c>
      <c r="F253" s="54">
        <v>551236001608</v>
      </c>
      <c r="G253" s="67"/>
      <c r="H253" s="67">
        <v>453</v>
      </c>
      <c r="I253" s="67" t="b">
        <f t="shared" si="13"/>
        <v>0</v>
      </c>
      <c r="J253" s="68">
        <v>794</v>
      </c>
      <c r="K253" s="41" t="s">
        <v>7485</v>
      </c>
      <c r="L253" s="42">
        <v>0.61960000000000004</v>
      </c>
      <c r="M253" s="51">
        <f t="shared" si="14"/>
        <v>787.13984000000005</v>
      </c>
      <c r="N253" s="49">
        <f t="shared" si="15"/>
        <v>0.99136000000000002</v>
      </c>
    </row>
    <row r="254" spans="1:14" s="50" customFormat="1" ht="14.5" x14ac:dyDescent="0.35">
      <c r="A254" s="33" t="s">
        <v>5100</v>
      </c>
      <c r="B254" s="56" t="s">
        <v>373</v>
      </c>
      <c r="C254" s="49">
        <f t="shared" si="17"/>
        <v>0.79024242056127325</v>
      </c>
      <c r="D254" s="33">
        <v>61458</v>
      </c>
      <c r="E254" s="56" t="s">
        <v>4770</v>
      </c>
      <c r="F254" s="54">
        <v>551236001639</v>
      </c>
      <c r="G254" s="67"/>
      <c r="H254" s="67">
        <v>464</v>
      </c>
      <c r="I254" s="67" t="b">
        <f t="shared" si="13"/>
        <v>0</v>
      </c>
      <c r="J254" s="68">
        <v>708</v>
      </c>
      <c r="K254" s="41" t="s">
        <v>7485</v>
      </c>
      <c r="L254" s="42">
        <v>0.61960000000000004</v>
      </c>
      <c r="M254" s="51">
        <f t="shared" si="14"/>
        <v>701.88288000000011</v>
      </c>
      <c r="N254" s="49">
        <f t="shared" si="15"/>
        <v>0.99136000000000013</v>
      </c>
    </row>
    <row r="255" spans="1:14" s="50" customFormat="1" ht="14.5" x14ac:dyDescent="0.35">
      <c r="A255" s="33" t="s">
        <v>5131</v>
      </c>
      <c r="B255" s="56" t="s">
        <v>416</v>
      </c>
      <c r="C255" s="49">
        <f t="shared" si="17"/>
        <v>0.61566193929838398</v>
      </c>
      <c r="D255" s="33">
        <v>60940</v>
      </c>
      <c r="E255" s="56" t="s">
        <v>1254</v>
      </c>
      <c r="F255" s="54">
        <v>551365002879</v>
      </c>
      <c r="G255" s="67"/>
      <c r="H255" s="67">
        <v>153</v>
      </c>
      <c r="I255" s="67" t="b">
        <f t="shared" si="13"/>
        <v>0</v>
      </c>
      <c r="J255" s="68">
        <v>255</v>
      </c>
      <c r="K255" s="41" t="s">
        <v>7485</v>
      </c>
      <c r="L255" s="42">
        <v>0.60235000000000005</v>
      </c>
      <c r="M255" s="51">
        <f t="shared" si="14"/>
        <v>245.75880000000004</v>
      </c>
      <c r="N255" s="49">
        <f t="shared" si="15"/>
        <v>0.96376000000000017</v>
      </c>
    </row>
    <row r="256" spans="1:14" s="50" customFormat="1" ht="14.5" x14ac:dyDescent="0.35">
      <c r="A256" s="33" t="s">
        <v>5131</v>
      </c>
      <c r="B256" s="56" t="s">
        <v>416</v>
      </c>
      <c r="C256" s="49">
        <f t="shared" si="17"/>
        <v>0.61566193929838398</v>
      </c>
      <c r="D256" s="33">
        <v>63238</v>
      </c>
      <c r="E256" s="56" t="s">
        <v>601</v>
      </c>
      <c r="F256" s="54">
        <v>551365001787</v>
      </c>
      <c r="G256" s="67"/>
      <c r="H256" s="67">
        <v>299</v>
      </c>
      <c r="I256" s="67" t="b">
        <f t="shared" si="13"/>
        <v>0</v>
      </c>
      <c r="J256" s="68">
        <v>420</v>
      </c>
      <c r="K256" s="41" t="s">
        <v>7485</v>
      </c>
      <c r="L256" s="42">
        <v>0.60235000000000005</v>
      </c>
      <c r="M256" s="51">
        <f t="shared" si="14"/>
        <v>404.77920000000006</v>
      </c>
      <c r="N256" s="49">
        <f t="shared" si="15"/>
        <v>0.96376000000000017</v>
      </c>
    </row>
    <row r="257" spans="1:14" s="50" customFormat="1" ht="14.5" x14ac:dyDescent="0.35">
      <c r="A257" s="33" t="s">
        <v>5131</v>
      </c>
      <c r="B257" s="56" t="s">
        <v>416</v>
      </c>
      <c r="C257" s="49">
        <f t="shared" si="17"/>
        <v>0.61566193929838398</v>
      </c>
      <c r="D257" s="33">
        <v>63268</v>
      </c>
      <c r="E257" s="56" t="s">
        <v>999</v>
      </c>
      <c r="F257" s="54">
        <v>551365001790</v>
      </c>
      <c r="G257" s="67"/>
      <c r="H257" s="67">
        <v>267</v>
      </c>
      <c r="I257" s="67" t="b">
        <f t="shared" si="13"/>
        <v>0</v>
      </c>
      <c r="J257" s="68">
        <v>263</v>
      </c>
      <c r="K257" s="41" t="s">
        <v>7485</v>
      </c>
      <c r="L257" s="42">
        <v>0.60235000000000005</v>
      </c>
      <c r="M257" s="51">
        <f t="shared" si="14"/>
        <v>253.46888000000004</v>
      </c>
      <c r="N257" s="49">
        <f t="shared" si="15"/>
        <v>0.96376000000000017</v>
      </c>
    </row>
    <row r="258" spans="1:14" s="50" customFormat="1" ht="14.5" x14ac:dyDescent="0.35">
      <c r="A258" s="33" t="s">
        <v>5131</v>
      </c>
      <c r="B258" s="56" t="s">
        <v>416</v>
      </c>
      <c r="C258" s="49">
        <f t="shared" si="17"/>
        <v>0.61566193929838398</v>
      </c>
      <c r="D258" s="33">
        <v>60637</v>
      </c>
      <c r="E258" s="56" t="s">
        <v>2044</v>
      </c>
      <c r="F258" s="54">
        <v>551365001796</v>
      </c>
      <c r="G258" s="67"/>
      <c r="H258" s="67">
        <v>208</v>
      </c>
      <c r="I258" s="67" t="b">
        <f t="shared" ref="I258:I321" si="18">G258=H258</f>
        <v>0</v>
      </c>
      <c r="J258" s="68">
        <v>173</v>
      </c>
      <c r="K258" s="41" t="s">
        <v>7485</v>
      </c>
      <c r="L258" s="42">
        <v>0.60235000000000005</v>
      </c>
      <c r="M258" s="51">
        <f t="shared" ref="M258:M321" si="19">IF(L258="",G258,(MIN(J258,(L258*1.6*J258))))</f>
        <v>166.73048000000003</v>
      </c>
      <c r="N258" s="49">
        <f t="shared" ref="N258:N321" si="20">IF(M258=0,0,(M258/J258))</f>
        <v>0.96376000000000017</v>
      </c>
    </row>
    <row r="259" spans="1:14" s="50" customFormat="1" ht="14.5" x14ac:dyDescent="0.35">
      <c r="A259" s="33" t="s">
        <v>5191</v>
      </c>
      <c r="B259" s="56" t="s">
        <v>274</v>
      </c>
      <c r="C259" s="49">
        <f t="shared" si="17"/>
        <v>0.51283846192510685</v>
      </c>
      <c r="D259" s="33">
        <v>63221</v>
      </c>
      <c r="E259" s="56" t="s">
        <v>799</v>
      </c>
      <c r="F259" s="54">
        <v>551590002048</v>
      </c>
      <c r="G259" s="67"/>
      <c r="H259" s="67">
        <v>150</v>
      </c>
      <c r="I259" s="67" t="b">
        <f t="shared" si="18"/>
        <v>0</v>
      </c>
      <c r="J259" s="68">
        <v>285</v>
      </c>
      <c r="K259" s="41" t="s">
        <v>7485</v>
      </c>
      <c r="L259" s="42">
        <v>0.52329999999999999</v>
      </c>
      <c r="M259" s="51">
        <f t="shared" si="19"/>
        <v>238.62479999999999</v>
      </c>
      <c r="N259" s="49">
        <f t="shared" si="20"/>
        <v>0.83728000000000002</v>
      </c>
    </row>
    <row r="260" spans="1:14" s="50" customFormat="1" ht="14.5" x14ac:dyDescent="0.35">
      <c r="A260" s="33" t="s">
        <v>5197</v>
      </c>
      <c r="B260" s="56" t="s">
        <v>317</v>
      </c>
      <c r="C260" s="49">
        <f t="shared" si="17"/>
        <v>0.69297402473834446</v>
      </c>
      <c r="D260" s="33">
        <v>60940</v>
      </c>
      <c r="E260" s="56" t="s">
        <v>1254</v>
      </c>
      <c r="F260" s="54">
        <v>551626002101</v>
      </c>
      <c r="G260" s="67"/>
      <c r="H260" s="67">
        <v>671</v>
      </c>
      <c r="I260" s="67" t="b">
        <f t="shared" si="18"/>
        <v>0</v>
      </c>
      <c r="J260" s="68">
        <v>1086</v>
      </c>
      <c r="K260" s="41" t="s">
        <v>7485</v>
      </c>
      <c r="L260" s="42">
        <v>0.55049999999999999</v>
      </c>
      <c r="M260" s="51">
        <f t="shared" si="19"/>
        <v>956.54880000000003</v>
      </c>
      <c r="N260" s="49">
        <f t="shared" si="20"/>
        <v>0.88080000000000003</v>
      </c>
    </row>
    <row r="261" spans="1:14" s="50" customFormat="1" ht="14.5" x14ac:dyDescent="0.35">
      <c r="A261" s="33" t="s">
        <v>5197</v>
      </c>
      <c r="B261" s="56" t="s">
        <v>317</v>
      </c>
      <c r="C261" s="49">
        <f t="shared" si="17"/>
        <v>0.69297402473834446</v>
      </c>
      <c r="D261" s="33">
        <v>63221</v>
      </c>
      <c r="E261" s="56" t="s">
        <v>799</v>
      </c>
      <c r="F261" s="54">
        <v>551626002103</v>
      </c>
      <c r="G261" s="67"/>
      <c r="H261" s="67">
        <v>162</v>
      </c>
      <c r="I261" s="67" t="b">
        <f t="shared" si="18"/>
        <v>0</v>
      </c>
      <c r="J261" s="68">
        <v>358</v>
      </c>
      <c r="K261" s="41" t="s">
        <v>7485</v>
      </c>
      <c r="L261" s="42">
        <v>0.55049999999999999</v>
      </c>
      <c r="M261" s="51">
        <f t="shared" si="19"/>
        <v>315.32640000000004</v>
      </c>
      <c r="N261" s="49">
        <f t="shared" si="20"/>
        <v>0.88080000000000014</v>
      </c>
    </row>
    <row r="262" spans="1:14" s="50" customFormat="1" ht="14.5" x14ac:dyDescent="0.35">
      <c r="A262" s="33" t="s">
        <v>5197</v>
      </c>
      <c r="B262" s="56" t="s">
        <v>317</v>
      </c>
      <c r="C262" s="49">
        <f t="shared" si="17"/>
        <v>0.69297402473834446</v>
      </c>
      <c r="D262" s="33">
        <v>61217</v>
      </c>
      <c r="E262" s="56" t="s">
        <v>1608</v>
      </c>
      <c r="F262" s="54">
        <v>551626002377</v>
      </c>
      <c r="G262" s="67"/>
      <c r="H262" s="67">
        <v>393</v>
      </c>
      <c r="I262" s="67" t="b">
        <f t="shared" si="18"/>
        <v>0</v>
      </c>
      <c r="J262" s="68">
        <v>491</v>
      </c>
      <c r="K262" s="41" t="s">
        <v>7485</v>
      </c>
      <c r="L262" s="42">
        <v>0.55049999999999999</v>
      </c>
      <c r="M262" s="51">
        <f t="shared" si="19"/>
        <v>432.47280000000001</v>
      </c>
      <c r="N262" s="49">
        <f t="shared" si="20"/>
        <v>0.88080000000000003</v>
      </c>
    </row>
    <row r="263" spans="1:14" s="50" customFormat="1" ht="14.5" x14ac:dyDescent="0.35">
      <c r="A263" s="33" t="s">
        <v>5197</v>
      </c>
      <c r="B263" s="56" t="s">
        <v>317</v>
      </c>
      <c r="C263" s="49">
        <f t="shared" si="17"/>
        <v>0.69297402473834446</v>
      </c>
      <c r="D263" s="33">
        <v>16069167</v>
      </c>
      <c r="E263" s="56" t="s">
        <v>4789</v>
      </c>
      <c r="F263" s="54">
        <v>551626002490</v>
      </c>
      <c r="G263" s="67"/>
      <c r="H263" s="67">
        <v>120</v>
      </c>
      <c r="I263" s="67" t="b">
        <f t="shared" si="18"/>
        <v>0</v>
      </c>
      <c r="J263" s="68">
        <v>202</v>
      </c>
      <c r="K263" s="41" t="s">
        <v>7485</v>
      </c>
      <c r="L263" s="42">
        <v>0.55049999999999999</v>
      </c>
      <c r="M263" s="51">
        <f t="shared" si="19"/>
        <v>177.92160000000001</v>
      </c>
      <c r="N263" s="49">
        <f t="shared" si="20"/>
        <v>0.88080000000000003</v>
      </c>
    </row>
    <row r="264" spans="1:14" s="50" customFormat="1" ht="14.5" x14ac:dyDescent="0.35">
      <c r="A264" s="33" t="s">
        <v>5197</v>
      </c>
      <c r="B264" s="56" t="s">
        <v>317</v>
      </c>
      <c r="C264" s="49">
        <f t="shared" si="17"/>
        <v>0.69297402473834446</v>
      </c>
      <c r="D264" s="33">
        <v>63238</v>
      </c>
      <c r="E264" s="56" t="s">
        <v>601</v>
      </c>
      <c r="F264" s="54">
        <v>551626002108</v>
      </c>
      <c r="G264" s="67"/>
      <c r="H264" s="67">
        <v>333</v>
      </c>
      <c r="I264" s="67" t="b">
        <f t="shared" si="18"/>
        <v>0</v>
      </c>
      <c r="J264" s="68">
        <v>530</v>
      </c>
      <c r="K264" s="41" t="s">
        <v>7485</v>
      </c>
      <c r="L264" s="42">
        <v>0.55049999999999999</v>
      </c>
      <c r="M264" s="51">
        <f t="shared" si="19"/>
        <v>466.82400000000001</v>
      </c>
      <c r="N264" s="49">
        <f t="shared" si="20"/>
        <v>0.88080000000000003</v>
      </c>
    </row>
    <row r="265" spans="1:14" s="50" customFormat="1" ht="14.5" x14ac:dyDescent="0.35">
      <c r="A265" s="33" t="s">
        <v>5197</v>
      </c>
      <c r="B265" s="56" t="s">
        <v>317</v>
      </c>
      <c r="C265" s="49">
        <f t="shared" si="17"/>
        <v>0.69297402473834446</v>
      </c>
      <c r="D265" s="33">
        <v>63268</v>
      </c>
      <c r="E265" s="56" t="s">
        <v>999</v>
      </c>
      <c r="F265" s="54">
        <v>551626002114</v>
      </c>
      <c r="G265" s="67"/>
      <c r="H265" s="67">
        <v>170</v>
      </c>
      <c r="I265" s="67" t="b">
        <f t="shared" si="18"/>
        <v>0</v>
      </c>
      <c r="J265" s="68">
        <v>265</v>
      </c>
      <c r="K265" s="41" t="s">
        <v>7485</v>
      </c>
      <c r="L265" s="42">
        <v>0.55049999999999999</v>
      </c>
      <c r="M265" s="51">
        <f t="shared" si="19"/>
        <v>233.41200000000001</v>
      </c>
      <c r="N265" s="49">
        <f t="shared" si="20"/>
        <v>0.88080000000000003</v>
      </c>
    </row>
    <row r="266" spans="1:14" s="50" customFormat="1" ht="14.5" x14ac:dyDescent="0.35">
      <c r="A266" s="33" t="s">
        <v>5197</v>
      </c>
      <c r="B266" s="56" t="s">
        <v>317</v>
      </c>
      <c r="C266" s="49">
        <f t="shared" si="17"/>
        <v>0.69297402473834446</v>
      </c>
      <c r="D266" s="33">
        <v>61209</v>
      </c>
      <c r="E266" s="56" t="s">
        <v>1612</v>
      </c>
      <c r="F266" s="54">
        <v>551626002119</v>
      </c>
      <c r="G266" s="67"/>
      <c r="H266" s="67">
        <v>169</v>
      </c>
      <c r="I266" s="67" t="b">
        <f t="shared" si="18"/>
        <v>0</v>
      </c>
      <c r="J266" s="68">
        <v>249</v>
      </c>
      <c r="K266" s="41" t="s">
        <v>7485</v>
      </c>
      <c r="L266" s="42">
        <v>0.55049999999999999</v>
      </c>
      <c r="M266" s="51">
        <f t="shared" si="19"/>
        <v>219.3192</v>
      </c>
      <c r="N266" s="49">
        <f t="shared" si="20"/>
        <v>0.88080000000000003</v>
      </c>
    </row>
    <row r="267" spans="1:14" s="50" customFormat="1" ht="14.5" x14ac:dyDescent="0.35">
      <c r="A267" s="33" t="s">
        <v>5197</v>
      </c>
      <c r="B267" s="56" t="s">
        <v>317</v>
      </c>
      <c r="C267" s="49">
        <f t="shared" si="17"/>
        <v>0.69297402473834446</v>
      </c>
      <c r="D267" s="33">
        <v>61218</v>
      </c>
      <c r="E267" s="56" t="s">
        <v>1616</v>
      </c>
      <c r="F267" s="54">
        <v>551626002106</v>
      </c>
      <c r="G267" s="67"/>
      <c r="H267" s="67">
        <v>320</v>
      </c>
      <c r="I267" s="67" t="b">
        <f t="shared" si="18"/>
        <v>0</v>
      </c>
      <c r="J267" s="68">
        <v>355</v>
      </c>
      <c r="K267" s="41" t="s">
        <v>7485</v>
      </c>
      <c r="L267" s="42">
        <v>0.55049999999999999</v>
      </c>
      <c r="M267" s="51">
        <f t="shared" si="19"/>
        <v>312.68400000000003</v>
      </c>
      <c r="N267" s="49">
        <f t="shared" si="20"/>
        <v>0.88080000000000003</v>
      </c>
    </row>
    <row r="268" spans="1:14" s="50" customFormat="1" ht="14.5" x14ac:dyDescent="0.35">
      <c r="A268" s="33" t="s">
        <v>4803</v>
      </c>
      <c r="B268" s="56" t="s">
        <v>335</v>
      </c>
      <c r="C268" s="49">
        <f>SUMIF($B$2:$B$491,B268,$M$2:$M$491)/(SUMIF($B$2:$B$491,B268,$J$2:$J$491))</f>
        <v>0.43886075416258569</v>
      </c>
      <c r="D268" s="33">
        <v>63238</v>
      </c>
      <c r="E268" s="56" t="s">
        <v>601</v>
      </c>
      <c r="F268" s="54">
        <v>550039000057</v>
      </c>
      <c r="G268" s="67"/>
      <c r="H268" s="67">
        <v>202</v>
      </c>
      <c r="I268" s="67" t="b">
        <f t="shared" si="18"/>
        <v>0</v>
      </c>
      <c r="J268" s="68">
        <v>359</v>
      </c>
      <c r="K268" s="41" t="s">
        <v>7486</v>
      </c>
      <c r="L268" s="44">
        <v>0.44209999999999999</v>
      </c>
      <c r="M268" s="51">
        <f t="shared" si="19"/>
        <v>253.94224</v>
      </c>
      <c r="N268" s="49">
        <f t="shared" si="20"/>
        <v>0.70735999999999999</v>
      </c>
    </row>
    <row r="269" spans="1:14" s="50" customFormat="1" ht="14.5" x14ac:dyDescent="0.35">
      <c r="A269" s="33" t="s">
        <v>4803</v>
      </c>
      <c r="B269" s="56" t="s">
        <v>335</v>
      </c>
      <c r="C269" s="49">
        <f>SUMIF($B$2:$B$491,B269,$M$2:$M$491)/(SUMIF($B$2:$B$491,B269,$J$2:$J$491))</f>
        <v>0.43886075416258569</v>
      </c>
      <c r="D269" s="33">
        <v>63016</v>
      </c>
      <c r="E269" s="56" t="s">
        <v>608</v>
      </c>
      <c r="F269" s="54">
        <v>550039000059</v>
      </c>
      <c r="G269" s="67"/>
      <c r="H269" s="67">
        <v>219</v>
      </c>
      <c r="I269" s="67" t="b">
        <f t="shared" si="18"/>
        <v>0</v>
      </c>
      <c r="J269" s="68">
        <v>417</v>
      </c>
      <c r="K269" s="41" t="s">
        <v>7486</v>
      </c>
      <c r="L269" s="44">
        <v>0.44209999999999999</v>
      </c>
      <c r="M269" s="51">
        <f t="shared" si="19"/>
        <v>294.96911999999998</v>
      </c>
      <c r="N269" s="49">
        <f t="shared" si="20"/>
        <v>0.70735999999999999</v>
      </c>
    </row>
    <row r="270" spans="1:14" s="50" customFormat="1" ht="14.5" x14ac:dyDescent="0.35">
      <c r="A270" s="33" t="s">
        <v>4932</v>
      </c>
      <c r="B270" s="56" t="s">
        <v>95</v>
      </c>
      <c r="C270" s="49">
        <f t="shared" ref="C270:C303" si="21">SUMIF($B$2:$B$2241,B270,$M$2:$M$2241)/(SUMIF($B$2:$B$2241,B270,$J$2:$J$2241))</f>
        <v>0.6904528042431981</v>
      </c>
      <c r="D270" s="33">
        <v>62359</v>
      </c>
      <c r="E270" s="56" t="s">
        <v>587</v>
      </c>
      <c r="F270" s="54">
        <v>550582000614</v>
      </c>
      <c r="G270" s="67"/>
      <c r="H270" s="67">
        <v>282</v>
      </c>
      <c r="I270" s="67" t="b">
        <f t="shared" si="18"/>
        <v>0</v>
      </c>
      <c r="J270" s="68">
        <v>401</v>
      </c>
      <c r="K270" s="41" t="s">
        <v>7486</v>
      </c>
      <c r="L270" s="42">
        <v>0.62719999999999998</v>
      </c>
      <c r="M270" s="51">
        <f t="shared" si="19"/>
        <v>401</v>
      </c>
      <c r="N270" s="49">
        <f t="shared" si="20"/>
        <v>1</v>
      </c>
    </row>
    <row r="271" spans="1:14" s="50" customFormat="1" ht="14.5" x14ac:dyDescent="0.35">
      <c r="A271" s="33" t="s">
        <v>4932</v>
      </c>
      <c r="B271" s="56" t="s">
        <v>95</v>
      </c>
      <c r="C271" s="49">
        <f t="shared" si="21"/>
        <v>0.6904528042431981</v>
      </c>
      <c r="D271" s="33">
        <v>800</v>
      </c>
      <c r="E271" s="56" t="s">
        <v>590</v>
      </c>
      <c r="F271" s="54">
        <v>550582003009</v>
      </c>
      <c r="G271" s="67"/>
      <c r="H271" s="67">
        <v>69</v>
      </c>
      <c r="I271" s="67" t="b">
        <f t="shared" si="18"/>
        <v>0</v>
      </c>
      <c r="J271" s="68">
        <v>289</v>
      </c>
      <c r="K271" s="41" t="s">
        <v>7486</v>
      </c>
      <c r="L271" s="42">
        <v>0.62719999999999998</v>
      </c>
      <c r="M271" s="51">
        <f t="shared" si="19"/>
        <v>289</v>
      </c>
      <c r="N271" s="49">
        <f t="shared" si="20"/>
        <v>1</v>
      </c>
    </row>
    <row r="272" spans="1:14" s="50" customFormat="1" ht="14.5" x14ac:dyDescent="0.35">
      <c r="A272" s="33" t="s">
        <v>4932</v>
      </c>
      <c r="B272" s="56" t="s">
        <v>95</v>
      </c>
      <c r="C272" s="49">
        <f t="shared" si="21"/>
        <v>0.6904528042431981</v>
      </c>
      <c r="D272" s="33">
        <v>62344</v>
      </c>
      <c r="E272" s="56" t="s">
        <v>593</v>
      </c>
      <c r="F272" s="54">
        <v>550582000620</v>
      </c>
      <c r="G272" s="67"/>
      <c r="H272" s="67">
        <v>499</v>
      </c>
      <c r="I272" s="67" t="b">
        <f t="shared" si="18"/>
        <v>0</v>
      </c>
      <c r="J272" s="68">
        <v>412</v>
      </c>
      <c r="K272" s="41" t="s">
        <v>7486</v>
      </c>
      <c r="L272" s="42">
        <v>0.62719999999999998</v>
      </c>
      <c r="M272" s="51">
        <f t="shared" si="19"/>
        <v>412</v>
      </c>
      <c r="N272" s="49">
        <f t="shared" si="20"/>
        <v>1</v>
      </c>
    </row>
    <row r="273" spans="1:14" s="50" customFormat="1" ht="14.5" x14ac:dyDescent="0.35">
      <c r="A273" s="33" t="s">
        <v>4932</v>
      </c>
      <c r="B273" s="56" t="s">
        <v>95</v>
      </c>
      <c r="C273" s="49">
        <f t="shared" si="21"/>
        <v>0.6904528042431981</v>
      </c>
      <c r="D273" s="33">
        <v>62354</v>
      </c>
      <c r="E273" s="56" t="s">
        <v>596</v>
      </c>
      <c r="F273" s="54">
        <v>550582000623</v>
      </c>
      <c r="G273" s="67"/>
      <c r="H273" s="67">
        <v>558</v>
      </c>
      <c r="I273" s="67" t="b">
        <f t="shared" si="18"/>
        <v>0</v>
      </c>
      <c r="J273" s="68">
        <v>702</v>
      </c>
      <c r="K273" s="41" t="s">
        <v>7486</v>
      </c>
      <c r="L273" s="42">
        <v>0.62719999999999998</v>
      </c>
      <c r="M273" s="51">
        <f t="shared" si="19"/>
        <v>702</v>
      </c>
      <c r="N273" s="49">
        <f t="shared" si="20"/>
        <v>1</v>
      </c>
    </row>
    <row r="274" spans="1:14" s="50" customFormat="1" ht="14.5" x14ac:dyDescent="0.35">
      <c r="A274" s="33" t="s">
        <v>4932</v>
      </c>
      <c r="B274" s="56" t="s">
        <v>95</v>
      </c>
      <c r="C274" s="49">
        <f t="shared" si="21"/>
        <v>0.6904528042431981</v>
      </c>
      <c r="D274" s="33">
        <v>62338</v>
      </c>
      <c r="E274" s="56" t="s">
        <v>599</v>
      </c>
      <c r="F274" s="54">
        <v>550582000624</v>
      </c>
      <c r="G274" s="67"/>
      <c r="H274" s="67">
        <v>305</v>
      </c>
      <c r="I274" s="67" t="b">
        <f t="shared" si="18"/>
        <v>0</v>
      </c>
      <c r="J274" s="68">
        <v>421</v>
      </c>
      <c r="K274" s="41" t="s">
        <v>7486</v>
      </c>
      <c r="L274" s="42">
        <v>0.62719999999999998</v>
      </c>
      <c r="M274" s="51">
        <f t="shared" si="19"/>
        <v>421</v>
      </c>
      <c r="N274" s="49">
        <f t="shared" si="20"/>
        <v>1</v>
      </c>
    </row>
    <row r="275" spans="1:14" s="50" customFormat="1" ht="14.5" x14ac:dyDescent="0.35">
      <c r="A275" s="33" t="s">
        <v>4932</v>
      </c>
      <c r="B275" s="56" t="s">
        <v>95</v>
      </c>
      <c r="C275" s="49">
        <f t="shared" si="21"/>
        <v>0.6904528042431981</v>
      </c>
      <c r="D275" s="33">
        <v>63238</v>
      </c>
      <c r="E275" s="56" t="s">
        <v>601</v>
      </c>
      <c r="F275" s="54">
        <v>550582000626</v>
      </c>
      <c r="G275" s="67"/>
      <c r="H275" s="67">
        <v>102</v>
      </c>
      <c r="I275" s="67" t="b">
        <f t="shared" si="18"/>
        <v>0</v>
      </c>
      <c r="J275" s="68">
        <v>132</v>
      </c>
      <c r="K275" s="41" t="s">
        <v>7486</v>
      </c>
      <c r="L275" s="42">
        <v>0.62719999999999998</v>
      </c>
      <c r="M275" s="51">
        <f t="shared" si="19"/>
        <v>132</v>
      </c>
      <c r="N275" s="49">
        <f t="shared" si="20"/>
        <v>1</v>
      </c>
    </row>
    <row r="276" spans="1:14" s="50" customFormat="1" ht="14.5" x14ac:dyDescent="0.35">
      <c r="A276" s="33" t="s">
        <v>4932</v>
      </c>
      <c r="B276" s="56" t="s">
        <v>95</v>
      </c>
      <c r="C276" s="49">
        <f t="shared" si="21"/>
        <v>0.6904528042431981</v>
      </c>
      <c r="D276" s="33">
        <v>62365</v>
      </c>
      <c r="E276" s="56" t="s">
        <v>603</v>
      </c>
      <c r="F276" s="54">
        <v>550582000627</v>
      </c>
      <c r="G276" s="67"/>
      <c r="H276" s="67">
        <v>253</v>
      </c>
      <c r="I276" s="67" t="b">
        <f t="shared" si="18"/>
        <v>0</v>
      </c>
      <c r="J276" s="68">
        <v>296</v>
      </c>
      <c r="K276" s="41" t="s">
        <v>7486</v>
      </c>
      <c r="L276" s="42">
        <v>0.62719999999999998</v>
      </c>
      <c r="M276" s="51">
        <f t="shared" si="19"/>
        <v>296</v>
      </c>
      <c r="N276" s="49">
        <f t="shared" si="20"/>
        <v>1</v>
      </c>
    </row>
    <row r="277" spans="1:14" s="50" customFormat="1" ht="14.5" x14ac:dyDescent="0.35">
      <c r="A277" s="33" t="s">
        <v>4932</v>
      </c>
      <c r="B277" s="56" t="s">
        <v>95</v>
      </c>
      <c r="C277" s="49">
        <f t="shared" si="21"/>
        <v>0.6904528042431981</v>
      </c>
      <c r="D277" s="33">
        <v>60448</v>
      </c>
      <c r="E277" s="56" t="s">
        <v>604</v>
      </c>
      <c r="F277" s="54">
        <v>550582000628</v>
      </c>
      <c r="G277" s="67"/>
      <c r="H277" s="67">
        <v>220</v>
      </c>
      <c r="I277" s="67" t="b">
        <f t="shared" si="18"/>
        <v>0</v>
      </c>
      <c r="J277" s="68">
        <v>271</v>
      </c>
      <c r="K277" s="41" t="s">
        <v>7486</v>
      </c>
      <c r="L277" s="42">
        <v>0.62719999999999998</v>
      </c>
      <c r="M277" s="51">
        <f t="shared" si="19"/>
        <v>271</v>
      </c>
      <c r="N277" s="49">
        <f t="shared" si="20"/>
        <v>1</v>
      </c>
    </row>
    <row r="278" spans="1:14" s="50" customFormat="1" ht="14.5" x14ac:dyDescent="0.35">
      <c r="A278" s="33" t="s">
        <v>4932</v>
      </c>
      <c r="B278" s="56" t="s">
        <v>95</v>
      </c>
      <c r="C278" s="49">
        <f t="shared" si="21"/>
        <v>0.6904528042431981</v>
      </c>
      <c r="D278" s="33">
        <v>63016</v>
      </c>
      <c r="E278" s="56" t="s">
        <v>608</v>
      </c>
      <c r="F278" s="54">
        <v>550582000562</v>
      </c>
      <c r="G278" s="67"/>
      <c r="H278" s="67">
        <v>142</v>
      </c>
      <c r="I278" s="67" t="b">
        <f t="shared" si="18"/>
        <v>0</v>
      </c>
      <c r="J278" s="68">
        <v>213</v>
      </c>
      <c r="K278" s="41" t="s">
        <v>7486</v>
      </c>
      <c r="L278" s="42">
        <v>0.62719999999999998</v>
      </c>
      <c r="M278" s="51">
        <f t="shared" si="19"/>
        <v>213</v>
      </c>
      <c r="N278" s="49">
        <f t="shared" si="20"/>
        <v>1</v>
      </c>
    </row>
    <row r="279" spans="1:14" s="50" customFormat="1" ht="14.5" x14ac:dyDescent="0.35">
      <c r="A279" s="33" t="s">
        <v>4932</v>
      </c>
      <c r="B279" s="56" t="s">
        <v>95</v>
      </c>
      <c r="C279" s="49">
        <f t="shared" si="21"/>
        <v>0.6904528042431981</v>
      </c>
      <c r="D279" s="33">
        <v>62342</v>
      </c>
      <c r="E279" s="56" t="s">
        <v>617</v>
      </c>
      <c r="F279" s="54">
        <v>550582000639</v>
      </c>
      <c r="G279" s="67"/>
      <c r="H279" s="67">
        <v>579</v>
      </c>
      <c r="I279" s="67" t="b">
        <f t="shared" si="18"/>
        <v>0</v>
      </c>
      <c r="J279" s="68">
        <v>625</v>
      </c>
      <c r="K279" s="41" t="s">
        <v>7486</v>
      </c>
      <c r="L279" s="42">
        <v>0.62719999999999998</v>
      </c>
      <c r="M279" s="51">
        <f t="shared" si="19"/>
        <v>625</v>
      </c>
      <c r="N279" s="49">
        <f t="shared" si="20"/>
        <v>1</v>
      </c>
    </row>
    <row r="280" spans="1:14" s="50" customFormat="1" ht="14.5" x14ac:dyDescent="0.35">
      <c r="A280" s="33" t="s">
        <v>4932</v>
      </c>
      <c r="B280" s="56" t="s">
        <v>95</v>
      </c>
      <c r="C280" s="49">
        <f t="shared" si="21"/>
        <v>0.6904528042431981</v>
      </c>
      <c r="D280" s="33">
        <v>62337</v>
      </c>
      <c r="E280" s="56" t="s">
        <v>619</v>
      </c>
      <c r="F280" s="54">
        <v>550582000641</v>
      </c>
      <c r="G280" s="67"/>
      <c r="H280" s="67">
        <v>613</v>
      </c>
      <c r="I280" s="67" t="b">
        <f t="shared" si="18"/>
        <v>0</v>
      </c>
      <c r="J280" s="68">
        <v>778</v>
      </c>
      <c r="K280" s="41" t="s">
        <v>7486</v>
      </c>
      <c r="L280" s="42">
        <v>0.62719999999999998</v>
      </c>
      <c r="M280" s="51">
        <f t="shared" si="19"/>
        <v>778</v>
      </c>
      <c r="N280" s="49">
        <f t="shared" si="20"/>
        <v>1</v>
      </c>
    </row>
    <row r="281" spans="1:14" s="50" customFormat="1" ht="14.5" x14ac:dyDescent="0.35">
      <c r="A281" s="33" t="s">
        <v>4959</v>
      </c>
      <c r="B281" s="56" t="s">
        <v>383</v>
      </c>
      <c r="C281" s="49">
        <f t="shared" si="21"/>
        <v>0.56836180743412479</v>
      </c>
      <c r="D281" s="33">
        <v>61569</v>
      </c>
      <c r="E281" s="56" t="s">
        <v>1906</v>
      </c>
      <c r="F281" s="54">
        <v>550702000756</v>
      </c>
      <c r="G281" s="67"/>
      <c r="H281" s="67">
        <v>195</v>
      </c>
      <c r="I281" s="67" t="b">
        <f t="shared" si="18"/>
        <v>0</v>
      </c>
      <c r="J281" s="68">
        <v>334</v>
      </c>
      <c r="K281" s="41" t="s">
        <v>7486</v>
      </c>
      <c r="L281" s="42">
        <v>0.53900000000000003</v>
      </c>
      <c r="M281" s="51">
        <f t="shared" si="19"/>
        <v>288.04160000000002</v>
      </c>
      <c r="N281" s="49">
        <f t="shared" si="20"/>
        <v>0.86240000000000006</v>
      </c>
    </row>
    <row r="282" spans="1:14" s="50" customFormat="1" ht="14.5" x14ac:dyDescent="0.35">
      <c r="A282" s="33" t="s">
        <v>4959</v>
      </c>
      <c r="B282" s="56" t="s">
        <v>383</v>
      </c>
      <c r="C282" s="49">
        <f t="shared" si="21"/>
        <v>0.56836180743412479</v>
      </c>
      <c r="D282" s="33">
        <v>63016</v>
      </c>
      <c r="E282" s="56" t="s">
        <v>608</v>
      </c>
      <c r="F282" s="54">
        <v>550702000766</v>
      </c>
      <c r="G282" s="67"/>
      <c r="H282" s="67">
        <v>210</v>
      </c>
      <c r="I282" s="67" t="b">
        <f t="shared" si="18"/>
        <v>0</v>
      </c>
      <c r="J282" s="68">
        <v>356</v>
      </c>
      <c r="K282" s="41" t="s">
        <v>7486</v>
      </c>
      <c r="L282" s="42">
        <v>0.53900000000000003</v>
      </c>
      <c r="M282" s="51">
        <f t="shared" si="19"/>
        <v>307.01440000000002</v>
      </c>
      <c r="N282" s="49">
        <f t="shared" si="20"/>
        <v>0.86240000000000006</v>
      </c>
    </row>
    <row r="283" spans="1:14" s="50" customFormat="1" ht="14.5" x14ac:dyDescent="0.35">
      <c r="A283" s="33" t="s">
        <v>4959</v>
      </c>
      <c r="B283" s="56" t="s">
        <v>383</v>
      </c>
      <c r="C283" s="49">
        <f t="shared" si="21"/>
        <v>0.56836180743412479</v>
      </c>
      <c r="D283" s="33">
        <v>16065160</v>
      </c>
      <c r="E283" s="56" t="s">
        <v>1914</v>
      </c>
      <c r="F283" s="54">
        <v>550702002691</v>
      </c>
      <c r="G283" s="67"/>
      <c r="H283" s="67">
        <v>34</v>
      </c>
      <c r="I283" s="67" t="b">
        <f t="shared" si="18"/>
        <v>0</v>
      </c>
      <c r="J283" s="68">
        <v>60</v>
      </c>
      <c r="K283" s="41" t="s">
        <v>7486</v>
      </c>
      <c r="L283" s="42">
        <v>0.53900000000000003</v>
      </c>
      <c r="M283" s="51">
        <f t="shared" si="19"/>
        <v>51.744</v>
      </c>
      <c r="N283" s="49">
        <f t="shared" si="20"/>
        <v>0.86239999999999994</v>
      </c>
    </row>
    <row r="284" spans="1:14" s="50" customFormat="1" ht="14.5" x14ac:dyDescent="0.35">
      <c r="A284" s="33" t="s">
        <v>4959</v>
      </c>
      <c r="B284" s="56" t="s">
        <v>383</v>
      </c>
      <c r="C284" s="49">
        <f t="shared" si="21"/>
        <v>0.56836180743412479</v>
      </c>
      <c r="D284" s="33">
        <v>61917</v>
      </c>
      <c r="E284" s="56" t="s">
        <v>919</v>
      </c>
      <c r="F284" s="54">
        <v>550702000775</v>
      </c>
      <c r="G284" s="67"/>
      <c r="H284" s="67">
        <v>195</v>
      </c>
      <c r="I284" s="67" t="b">
        <f t="shared" si="18"/>
        <v>0</v>
      </c>
      <c r="J284" s="68">
        <v>343</v>
      </c>
      <c r="K284" s="41" t="s">
        <v>7486</v>
      </c>
      <c r="L284" s="42">
        <v>0.53900000000000003</v>
      </c>
      <c r="M284" s="51">
        <f t="shared" si="19"/>
        <v>295.8032</v>
      </c>
      <c r="N284" s="49">
        <f t="shared" si="20"/>
        <v>0.86240000000000006</v>
      </c>
    </row>
    <row r="285" spans="1:14" s="50" customFormat="1" ht="14.5" x14ac:dyDescent="0.35">
      <c r="A285" s="33" t="s">
        <v>4973</v>
      </c>
      <c r="B285" s="56" t="s">
        <v>246</v>
      </c>
      <c r="C285" s="49">
        <f t="shared" si="21"/>
        <v>0.51734725207245935</v>
      </c>
      <c r="D285" s="33">
        <v>62763</v>
      </c>
      <c r="E285" s="56" t="s">
        <v>854</v>
      </c>
      <c r="F285" s="54">
        <v>550753000857</v>
      </c>
      <c r="G285" s="67"/>
      <c r="H285" s="67">
        <v>283</v>
      </c>
      <c r="I285" s="67" t="b">
        <f t="shared" si="18"/>
        <v>0</v>
      </c>
      <c r="J285" s="68">
        <v>390</v>
      </c>
      <c r="K285" s="41" t="s">
        <v>7486</v>
      </c>
      <c r="L285" s="42">
        <v>0.64480000000000004</v>
      </c>
      <c r="M285" s="51">
        <f t="shared" si="19"/>
        <v>390</v>
      </c>
      <c r="N285" s="49">
        <f t="shared" si="20"/>
        <v>1</v>
      </c>
    </row>
    <row r="286" spans="1:14" s="50" customFormat="1" ht="14.5" x14ac:dyDescent="0.35">
      <c r="A286" s="33" t="s">
        <v>4994</v>
      </c>
      <c r="B286" s="56" t="s">
        <v>144</v>
      </c>
      <c r="C286" s="49">
        <f t="shared" si="21"/>
        <v>0.17945470164226798</v>
      </c>
      <c r="D286" s="33">
        <v>61831</v>
      </c>
      <c r="E286" s="56" t="s">
        <v>800</v>
      </c>
      <c r="F286" s="54">
        <v>550852000931</v>
      </c>
      <c r="G286" s="67"/>
      <c r="H286" s="67">
        <v>0</v>
      </c>
      <c r="I286" s="67" t="b">
        <f t="shared" si="18"/>
        <v>1</v>
      </c>
      <c r="J286" s="68">
        <v>498</v>
      </c>
      <c r="K286" s="41" t="s">
        <v>7486</v>
      </c>
      <c r="L286" s="42">
        <v>0.56479999999999997</v>
      </c>
      <c r="M286" s="51">
        <f t="shared" si="19"/>
        <v>450.03264000000001</v>
      </c>
      <c r="N286" s="49">
        <f t="shared" si="20"/>
        <v>0.90368000000000004</v>
      </c>
    </row>
    <row r="287" spans="1:14" s="50" customFormat="1" ht="14.5" x14ac:dyDescent="0.35">
      <c r="A287" s="33" t="s">
        <v>4994</v>
      </c>
      <c r="B287" s="56" t="s">
        <v>144</v>
      </c>
      <c r="C287" s="49">
        <f t="shared" si="21"/>
        <v>0.17945470164226798</v>
      </c>
      <c r="D287" s="33">
        <v>61796</v>
      </c>
      <c r="E287" s="56" t="s">
        <v>821</v>
      </c>
      <c r="F287" s="54">
        <v>550852000952</v>
      </c>
      <c r="G287" s="67"/>
      <c r="H287" s="67">
        <v>0</v>
      </c>
      <c r="I287" s="67" t="b">
        <f t="shared" si="18"/>
        <v>1</v>
      </c>
      <c r="J287" s="68">
        <v>295</v>
      </c>
      <c r="K287" s="41" t="s">
        <v>7486</v>
      </c>
      <c r="L287" s="42">
        <v>0.56479999999999997</v>
      </c>
      <c r="M287" s="51">
        <f t="shared" si="19"/>
        <v>266.5856</v>
      </c>
      <c r="N287" s="49">
        <f t="shared" si="20"/>
        <v>0.90368000000000004</v>
      </c>
    </row>
    <row r="288" spans="1:14" s="50" customFormat="1" ht="14.5" x14ac:dyDescent="0.35">
      <c r="A288" s="33" t="s">
        <v>5021</v>
      </c>
      <c r="B288" s="56" t="s">
        <v>300</v>
      </c>
      <c r="C288" s="49">
        <f t="shared" si="21"/>
        <v>0.99962031945535479</v>
      </c>
      <c r="D288" s="33">
        <v>451</v>
      </c>
      <c r="E288" s="56" t="s">
        <v>1464</v>
      </c>
      <c r="F288" s="54">
        <v>550960003054</v>
      </c>
      <c r="G288" s="67"/>
      <c r="H288" s="67">
        <v>660</v>
      </c>
      <c r="I288" s="67" t="b">
        <f t="shared" si="18"/>
        <v>0</v>
      </c>
      <c r="J288" s="68">
        <v>359</v>
      </c>
      <c r="K288" s="41" t="s">
        <v>7486</v>
      </c>
      <c r="L288" s="42">
        <v>0.70479999999999998</v>
      </c>
      <c r="M288" s="51">
        <f t="shared" si="19"/>
        <v>359</v>
      </c>
      <c r="N288" s="49">
        <f t="shared" si="20"/>
        <v>1</v>
      </c>
    </row>
    <row r="289" spans="1:14" s="50" customFormat="1" ht="14.5" x14ac:dyDescent="0.35">
      <c r="A289" s="33" t="s">
        <v>5021</v>
      </c>
      <c r="B289" s="56" t="s">
        <v>300</v>
      </c>
      <c r="C289" s="49">
        <f t="shared" si="21"/>
        <v>0.99962031945535479</v>
      </c>
      <c r="D289" s="33">
        <v>880</v>
      </c>
      <c r="E289" s="56" t="s">
        <v>1494</v>
      </c>
      <c r="F289" s="54">
        <v>550960002979</v>
      </c>
      <c r="G289" s="67"/>
      <c r="H289" s="67">
        <v>1176</v>
      </c>
      <c r="I289" s="67" t="b">
        <f t="shared" si="18"/>
        <v>0</v>
      </c>
      <c r="J289" s="68">
        <v>1594</v>
      </c>
      <c r="K289" s="41" t="s">
        <v>7486</v>
      </c>
      <c r="L289" s="42">
        <v>0.70479999999999998</v>
      </c>
      <c r="M289" s="51">
        <f t="shared" si="19"/>
        <v>1594</v>
      </c>
      <c r="N289" s="49">
        <f t="shared" si="20"/>
        <v>1</v>
      </c>
    </row>
    <row r="290" spans="1:14" s="50" customFormat="1" ht="14.5" x14ac:dyDescent="0.35">
      <c r="A290" s="33" t="s">
        <v>5021</v>
      </c>
      <c r="B290" s="56" t="s">
        <v>300</v>
      </c>
      <c r="C290" s="49">
        <f t="shared" si="21"/>
        <v>0.99962031945535479</v>
      </c>
      <c r="D290" s="33">
        <v>885</v>
      </c>
      <c r="E290" s="56" t="s">
        <v>1532</v>
      </c>
      <c r="F290" s="54">
        <v>550960003036</v>
      </c>
      <c r="G290" s="67"/>
      <c r="H290" s="67">
        <v>353</v>
      </c>
      <c r="I290" s="67" t="b">
        <f t="shared" si="18"/>
        <v>0</v>
      </c>
      <c r="J290" s="68">
        <v>215</v>
      </c>
      <c r="K290" s="41" t="s">
        <v>7486</v>
      </c>
      <c r="L290" s="42">
        <v>0.70479999999999998</v>
      </c>
      <c r="M290" s="51">
        <f t="shared" si="19"/>
        <v>215</v>
      </c>
      <c r="N290" s="49">
        <f t="shared" si="20"/>
        <v>1</v>
      </c>
    </row>
    <row r="291" spans="1:14" s="50" customFormat="1" ht="14.5" x14ac:dyDescent="0.35">
      <c r="A291" s="33" t="s">
        <v>5021</v>
      </c>
      <c r="B291" s="56" t="s">
        <v>300</v>
      </c>
      <c r="C291" s="49">
        <f t="shared" si="21"/>
        <v>0.99962031945535479</v>
      </c>
      <c r="D291" s="33">
        <v>61303</v>
      </c>
      <c r="E291" s="56" t="s">
        <v>1539</v>
      </c>
      <c r="F291" s="54">
        <v>550960001161</v>
      </c>
      <c r="G291" s="67"/>
      <c r="H291" s="67">
        <v>453</v>
      </c>
      <c r="I291" s="67" t="b">
        <f t="shared" si="18"/>
        <v>0</v>
      </c>
      <c r="J291" s="68">
        <v>687</v>
      </c>
      <c r="K291" s="41" t="s">
        <v>7486</v>
      </c>
      <c r="L291" s="42">
        <v>0.70479999999999998</v>
      </c>
      <c r="M291" s="51">
        <f t="shared" si="19"/>
        <v>687</v>
      </c>
      <c r="N291" s="49">
        <f t="shared" si="20"/>
        <v>1</v>
      </c>
    </row>
    <row r="292" spans="1:14" s="50" customFormat="1" ht="14.5" x14ac:dyDescent="0.35">
      <c r="A292" s="33" t="s">
        <v>5023</v>
      </c>
      <c r="B292" s="56" t="s">
        <v>303</v>
      </c>
      <c r="C292" s="49">
        <f t="shared" si="21"/>
        <v>1</v>
      </c>
      <c r="D292" s="33"/>
      <c r="E292" s="56" t="s">
        <v>303</v>
      </c>
      <c r="F292" s="54">
        <v>550006702898</v>
      </c>
      <c r="G292" s="67"/>
      <c r="H292" s="67">
        <v>222</v>
      </c>
      <c r="I292" s="67" t="b">
        <f t="shared" si="18"/>
        <v>0</v>
      </c>
      <c r="J292" s="68">
        <v>324</v>
      </c>
      <c r="K292" s="41" t="s">
        <v>7486</v>
      </c>
      <c r="L292" s="42">
        <v>0.86728000000000005</v>
      </c>
      <c r="M292" s="51">
        <f t="shared" si="19"/>
        <v>324</v>
      </c>
      <c r="N292" s="49">
        <f t="shared" si="20"/>
        <v>1</v>
      </c>
    </row>
    <row r="293" spans="1:14" s="50" customFormat="1" ht="14.5" x14ac:dyDescent="0.35">
      <c r="A293" s="33" t="s">
        <v>5057</v>
      </c>
      <c r="B293" s="56" t="s">
        <v>455</v>
      </c>
      <c r="C293" s="49">
        <f t="shared" si="21"/>
        <v>0.69856000000000007</v>
      </c>
      <c r="D293" s="33">
        <v>100</v>
      </c>
      <c r="E293" s="56" t="s">
        <v>2152</v>
      </c>
      <c r="F293" s="54">
        <v>550972003015</v>
      </c>
      <c r="G293" s="67"/>
      <c r="H293" s="67">
        <v>79</v>
      </c>
      <c r="I293" s="67" t="b">
        <f t="shared" si="18"/>
        <v>0</v>
      </c>
      <c r="J293" s="68">
        <v>163</v>
      </c>
      <c r="K293" s="41" t="s">
        <v>7486</v>
      </c>
      <c r="L293" s="42">
        <v>0.43659999999999999</v>
      </c>
      <c r="M293" s="51">
        <f t="shared" si="19"/>
        <v>113.86528000000001</v>
      </c>
      <c r="N293" s="49">
        <f t="shared" si="20"/>
        <v>0.69856000000000007</v>
      </c>
    </row>
    <row r="294" spans="1:14" s="50" customFormat="1" ht="14.5" x14ac:dyDescent="0.35">
      <c r="A294" s="33" t="s">
        <v>5079</v>
      </c>
      <c r="B294" s="56" t="s">
        <v>306</v>
      </c>
      <c r="C294" s="49">
        <f t="shared" si="21"/>
        <v>0.89600000000000013</v>
      </c>
      <c r="D294" s="33">
        <v>8138</v>
      </c>
      <c r="E294" s="56" t="s">
        <v>306</v>
      </c>
      <c r="F294" s="54">
        <v>550007803048</v>
      </c>
      <c r="G294" s="67"/>
      <c r="H294" s="67">
        <v>10</v>
      </c>
      <c r="I294" s="67" t="b">
        <f t="shared" si="18"/>
        <v>0</v>
      </c>
      <c r="J294" s="68">
        <v>50</v>
      </c>
      <c r="K294" s="41" t="s">
        <v>7486</v>
      </c>
      <c r="L294" s="42">
        <v>0.56000000000000005</v>
      </c>
      <c r="M294" s="51">
        <f t="shared" si="19"/>
        <v>44.800000000000004</v>
      </c>
      <c r="N294" s="49">
        <f t="shared" si="20"/>
        <v>0.89600000000000013</v>
      </c>
    </row>
    <row r="295" spans="1:14" s="50" customFormat="1" ht="14.5" x14ac:dyDescent="0.35">
      <c r="A295" s="33" t="s">
        <v>5191</v>
      </c>
      <c r="B295" s="56" t="s">
        <v>274</v>
      </c>
      <c r="C295" s="49">
        <f t="shared" si="21"/>
        <v>0.51283846192510685</v>
      </c>
      <c r="D295" s="33">
        <v>16048213</v>
      </c>
      <c r="E295" s="56" t="s">
        <v>1363</v>
      </c>
      <c r="F295" s="54">
        <v>551590002747</v>
      </c>
      <c r="G295" s="67"/>
      <c r="H295" s="67">
        <v>40</v>
      </c>
      <c r="I295" s="67" t="b">
        <f t="shared" si="18"/>
        <v>0</v>
      </c>
      <c r="J295" s="68">
        <v>63</v>
      </c>
      <c r="K295" s="41" t="s">
        <v>7486</v>
      </c>
      <c r="L295" s="42">
        <v>0.57579999999999998</v>
      </c>
      <c r="M295" s="51">
        <f t="shared" si="19"/>
        <v>58.040639999999996</v>
      </c>
      <c r="N295" s="49">
        <f t="shared" si="20"/>
        <v>0.92127999999999999</v>
      </c>
    </row>
    <row r="296" spans="1:14" s="50" customFormat="1" ht="14.5" x14ac:dyDescent="0.35">
      <c r="A296" s="33" t="s">
        <v>5219</v>
      </c>
      <c r="B296" s="56" t="s">
        <v>505</v>
      </c>
      <c r="C296" s="49">
        <f t="shared" si="21"/>
        <v>0.49019607843137253</v>
      </c>
      <c r="D296" s="33"/>
      <c r="E296" s="56" t="s">
        <v>4792</v>
      </c>
      <c r="F296" s="54">
        <v>551707002781</v>
      </c>
      <c r="G296" s="67"/>
      <c r="H296" s="67">
        <v>279</v>
      </c>
      <c r="I296" s="67" t="b">
        <f t="shared" si="18"/>
        <v>0</v>
      </c>
      <c r="J296" s="68">
        <v>404</v>
      </c>
      <c r="K296" s="41" t="s">
        <v>7486</v>
      </c>
      <c r="L296" s="42">
        <v>0.62580000000000002</v>
      </c>
      <c r="M296" s="51">
        <f t="shared" si="19"/>
        <v>404</v>
      </c>
      <c r="N296" s="49">
        <f t="shared" si="20"/>
        <v>1</v>
      </c>
    </row>
    <row r="297" spans="1:14" s="50" customFormat="1" ht="14.5" x14ac:dyDescent="0.35">
      <c r="A297" s="33" t="s">
        <v>5219</v>
      </c>
      <c r="B297" s="56" t="s">
        <v>505</v>
      </c>
      <c r="C297" s="49">
        <f t="shared" si="21"/>
        <v>0.49019607843137253</v>
      </c>
      <c r="D297" s="33">
        <v>221851</v>
      </c>
      <c r="E297" s="56" t="s">
        <v>2366</v>
      </c>
      <c r="F297" s="54">
        <v>551707003365</v>
      </c>
      <c r="G297" s="67"/>
      <c r="H297" s="67">
        <v>49</v>
      </c>
      <c r="I297" s="67" t="b">
        <f t="shared" si="18"/>
        <v>0</v>
      </c>
      <c r="J297" s="68">
        <v>131</v>
      </c>
      <c r="K297" s="41" t="s">
        <v>7493</v>
      </c>
      <c r="L297" s="42">
        <v>0.62580000000000002</v>
      </c>
      <c r="M297" s="51">
        <f t="shared" si="19"/>
        <v>131</v>
      </c>
      <c r="N297" s="49">
        <f t="shared" si="20"/>
        <v>1</v>
      </c>
    </row>
    <row r="298" spans="1:14" s="50" customFormat="1" ht="14.5" x14ac:dyDescent="0.35">
      <c r="A298" s="33" t="s">
        <v>4932</v>
      </c>
      <c r="B298" s="56" t="s">
        <v>95</v>
      </c>
      <c r="C298" s="49">
        <f t="shared" si="21"/>
        <v>0.6904528042431981</v>
      </c>
      <c r="D298" s="33">
        <v>62346</v>
      </c>
      <c r="E298" s="56" t="s">
        <v>588</v>
      </c>
      <c r="F298" s="54">
        <v>550582000616</v>
      </c>
      <c r="G298" s="67"/>
      <c r="H298" s="67">
        <v>465</v>
      </c>
      <c r="I298" s="67" t="b">
        <f t="shared" si="18"/>
        <v>0</v>
      </c>
      <c r="J298" s="68">
        <v>433</v>
      </c>
      <c r="K298" s="41" t="s">
        <v>7490</v>
      </c>
      <c r="L298" s="42">
        <v>0.62719999999999998</v>
      </c>
      <c r="M298" s="51">
        <f t="shared" si="19"/>
        <v>433</v>
      </c>
      <c r="N298" s="49">
        <f t="shared" si="20"/>
        <v>1</v>
      </c>
    </row>
    <row r="299" spans="1:14" s="50" customFormat="1" ht="14.5" x14ac:dyDescent="0.35">
      <c r="A299" s="33" t="s">
        <v>4932</v>
      </c>
      <c r="B299" s="56" t="s">
        <v>95</v>
      </c>
      <c r="C299" s="49">
        <f t="shared" si="21"/>
        <v>0.6904528042431981</v>
      </c>
      <c r="D299" s="33"/>
      <c r="E299" s="56" t="s">
        <v>598</v>
      </c>
      <c r="F299" s="54">
        <v>550582002589</v>
      </c>
      <c r="G299" s="67"/>
      <c r="H299" s="67">
        <v>192</v>
      </c>
      <c r="I299" s="67" t="b">
        <f t="shared" si="18"/>
        <v>0</v>
      </c>
      <c r="J299" s="68">
        <v>218</v>
      </c>
      <c r="K299" s="41" t="s">
        <v>7490</v>
      </c>
      <c r="L299" s="42">
        <v>0.62719999999999998</v>
      </c>
      <c r="M299" s="51">
        <f t="shared" si="19"/>
        <v>218</v>
      </c>
      <c r="N299" s="49">
        <f t="shared" si="20"/>
        <v>1</v>
      </c>
    </row>
    <row r="300" spans="1:14" s="50" customFormat="1" ht="14.5" x14ac:dyDescent="0.35">
      <c r="A300" s="33" t="s">
        <v>4973</v>
      </c>
      <c r="B300" s="56" t="s">
        <v>246</v>
      </c>
      <c r="C300" s="49">
        <f t="shared" si="21"/>
        <v>0.51734725207245935</v>
      </c>
      <c r="D300" s="33">
        <v>62744</v>
      </c>
      <c r="E300" s="56" t="s">
        <v>1256</v>
      </c>
      <c r="F300" s="54">
        <v>550753000858</v>
      </c>
      <c r="G300" s="67"/>
      <c r="H300" s="67">
        <v>122</v>
      </c>
      <c r="I300" s="67" t="b">
        <f t="shared" si="18"/>
        <v>0</v>
      </c>
      <c r="J300" s="68">
        <v>167</v>
      </c>
      <c r="K300" s="41" t="s">
        <v>7490</v>
      </c>
      <c r="L300" s="42">
        <v>0.64480000000000004</v>
      </c>
      <c r="M300" s="51">
        <f t="shared" si="19"/>
        <v>167</v>
      </c>
      <c r="N300" s="49">
        <f t="shared" si="20"/>
        <v>1</v>
      </c>
    </row>
    <row r="301" spans="1:14" s="50" customFormat="1" ht="14.5" x14ac:dyDescent="0.35">
      <c r="A301" s="33" t="s">
        <v>5197</v>
      </c>
      <c r="B301" s="56" t="s">
        <v>317</v>
      </c>
      <c r="C301" s="49">
        <f t="shared" si="21"/>
        <v>0.69297402473834446</v>
      </c>
      <c r="D301" s="33">
        <v>61919</v>
      </c>
      <c r="E301" s="56" t="s">
        <v>920</v>
      </c>
      <c r="F301" s="54">
        <v>551626002124</v>
      </c>
      <c r="G301" s="67"/>
      <c r="H301" s="67">
        <v>260</v>
      </c>
      <c r="I301" s="67" t="b">
        <f t="shared" si="18"/>
        <v>0</v>
      </c>
      <c r="J301" s="68">
        <v>447</v>
      </c>
      <c r="K301" s="41" t="s">
        <v>7490</v>
      </c>
      <c r="L301" s="42">
        <v>0.55049999999999999</v>
      </c>
      <c r="M301" s="51">
        <f t="shared" si="19"/>
        <v>393.7176</v>
      </c>
      <c r="N301" s="49">
        <f t="shared" si="20"/>
        <v>0.88080000000000003</v>
      </c>
    </row>
    <row r="302" spans="1:14" s="50" customFormat="1" ht="14.5" x14ac:dyDescent="0.35">
      <c r="A302" s="33" t="s">
        <v>5021</v>
      </c>
      <c r="B302" s="56" t="s">
        <v>300</v>
      </c>
      <c r="C302" s="49">
        <f t="shared" si="21"/>
        <v>0.99962031945535479</v>
      </c>
      <c r="D302" s="33"/>
      <c r="E302" s="56" t="s">
        <v>4748</v>
      </c>
      <c r="F302" s="54">
        <v>550960003058</v>
      </c>
      <c r="G302" s="67"/>
      <c r="H302" s="67">
        <v>6</v>
      </c>
      <c r="I302" s="67" t="b">
        <f t="shared" si="18"/>
        <v>0</v>
      </c>
      <c r="J302" s="68">
        <v>84</v>
      </c>
      <c r="K302" s="41" t="s">
        <v>7492</v>
      </c>
      <c r="L302" s="42">
        <v>0.70479999999999998</v>
      </c>
      <c r="M302" s="51">
        <f t="shared" si="19"/>
        <v>84</v>
      </c>
      <c r="N302" s="49">
        <f t="shared" si="20"/>
        <v>1</v>
      </c>
    </row>
    <row r="303" spans="1:14" s="50" customFormat="1" ht="14.5" x14ac:dyDescent="0.35">
      <c r="A303" s="33" t="s">
        <v>4996</v>
      </c>
      <c r="B303" s="56" t="s">
        <v>262</v>
      </c>
      <c r="C303" s="49">
        <f t="shared" si="21"/>
        <v>0.45035742652899124</v>
      </c>
      <c r="D303" s="33">
        <v>63238</v>
      </c>
      <c r="E303" s="56" t="s">
        <v>601</v>
      </c>
      <c r="F303" s="54">
        <v>550861000975</v>
      </c>
      <c r="G303" s="67"/>
      <c r="H303" s="67">
        <v>258</v>
      </c>
      <c r="I303" s="67" t="b">
        <f t="shared" si="18"/>
        <v>0</v>
      </c>
      <c r="J303" s="68">
        <v>424</v>
      </c>
      <c r="K303" s="41" t="s">
        <v>7491</v>
      </c>
      <c r="L303" s="42">
        <v>0.62739999999999996</v>
      </c>
      <c r="M303" s="51">
        <f t="shared" si="19"/>
        <v>424</v>
      </c>
      <c r="N303" s="49">
        <f t="shared" si="20"/>
        <v>1</v>
      </c>
    </row>
    <row r="304" spans="1:14" s="50" customFormat="1" ht="14.5" x14ac:dyDescent="0.35">
      <c r="A304" s="33" t="s">
        <v>4803</v>
      </c>
      <c r="B304" s="56" t="s">
        <v>335</v>
      </c>
      <c r="C304" s="49">
        <f>SUMIF($B$2:$B$491,B304,$M$2:$M$491)/(SUMIF($B$2:$B$491,B304,$J$2:$J$491))</f>
        <v>0.43886075416258569</v>
      </c>
      <c r="D304" s="33">
        <v>63245</v>
      </c>
      <c r="E304" s="56" t="s">
        <v>1696</v>
      </c>
      <c r="F304" s="54">
        <v>550039000058</v>
      </c>
      <c r="G304" s="67"/>
      <c r="H304" s="67">
        <v>244</v>
      </c>
      <c r="I304" s="67" t="b">
        <f t="shared" si="18"/>
        <v>0</v>
      </c>
      <c r="J304" s="68">
        <v>488</v>
      </c>
      <c r="K304" s="41" t="s">
        <v>7487</v>
      </c>
      <c r="L304" s="44">
        <v>0.44209999999999999</v>
      </c>
      <c r="M304" s="51">
        <f t="shared" si="19"/>
        <v>345.19168000000002</v>
      </c>
      <c r="N304" s="49">
        <f t="shared" si="20"/>
        <v>0.70735999999999999</v>
      </c>
    </row>
    <row r="305" spans="1:14" s="50" customFormat="1" ht="14.5" x14ac:dyDescent="0.35">
      <c r="A305" s="33" t="s">
        <v>4803</v>
      </c>
      <c r="B305" s="56" t="s">
        <v>335</v>
      </c>
      <c r="C305" s="49">
        <f>SUMIF($B$2:$B$491,B305,$M$2:$M$491)/(SUMIF($B$2:$B$491,B305,$J$2:$J$491))</f>
        <v>0.43886075416258569</v>
      </c>
      <c r="D305" s="33">
        <v>63244</v>
      </c>
      <c r="E305" s="56" t="s">
        <v>1217</v>
      </c>
      <c r="F305" s="54">
        <v>550039000061</v>
      </c>
      <c r="G305" s="67"/>
      <c r="H305" s="67">
        <v>257</v>
      </c>
      <c r="I305" s="67" t="b">
        <f t="shared" si="18"/>
        <v>0</v>
      </c>
      <c r="J305" s="68">
        <v>579</v>
      </c>
      <c r="K305" s="41" t="s">
        <v>7487</v>
      </c>
      <c r="L305" s="44">
        <v>0.44209999999999999</v>
      </c>
      <c r="M305" s="51">
        <f t="shared" si="19"/>
        <v>409.56144</v>
      </c>
      <c r="N305" s="49">
        <f t="shared" si="20"/>
        <v>0.70735999999999999</v>
      </c>
    </row>
    <row r="306" spans="1:14" s="50" customFormat="1" ht="14.5" x14ac:dyDescent="0.35">
      <c r="A306" s="33" t="s">
        <v>4803</v>
      </c>
      <c r="B306" s="56" t="s">
        <v>335</v>
      </c>
      <c r="C306" s="49">
        <f>SUMIF($B$2:$B$491,B306,$M$2:$M$491)/(SUMIF($B$2:$B$491,B306,$J$2:$J$491))</f>
        <v>0.43886075416258569</v>
      </c>
      <c r="D306" s="33">
        <v>63234</v>
      </c>
      <c r="E306" s="56" t="s">
        <v>4716</v>
      </c>
      <c r="F306" s="54">
        <v>550039000065</v>
      </c>
      <c r="G306" s="67"/>
      <c r="H306" s="67">
        <v>232</v>
      </c>
      <c r="I306" s="67" t="b">
        <f t="shared" si="18"/>
        <v>0</v>
      </c>
      <c r="J306" s="68">
        <v>394</v>
      </c>
      <c r="K306" s="41" t="s">
        <v>7487</v>
      </c>
      <c r="L306" s="44">
        <v>0.44209999999999999</v>
      </c>
      <c r="M306" s="51">
        <f t="shared" si="19"/>
        <v>278.69983999999999</v>
      </c>
      <c r="N306" s="49">
        <f t="shared" si="20"/>
        <v>0.70735999999999999</v>
      </c>
    </row>
    <row r="307" spans="1:14" s="50" customFormat="1" ht="14.5" x14ac:dyDescent="0.35">
      <c r="A307" s="33" t="s">
        <v>4904</v>
      </c>
      <c r="B307" s="56" t="s">
        <v>293</v>
      </c>
      <c r="C307" s="49">
        <f>SUMIF($B$2:$B$491,B307,$M$2:$M$491)/(SUMIF($B$2:$B$491,B307,$J$2:$J$491))</f>
        <v>0.95440000000000014</v>
      </c>
      <c r="D307" s="33">
        <v>16076257</v>
      </c>
      <c r="E307" s="56" t="s">
        <v>293</v>
      </c>
      <c r="F307" s="54">
        <v>550006902920</v>
      </c>
      <c r="G307" s="67"/>
      <c r="H307" s="67">
        <v>104</v>
      </c>
      <c r="I307" s="67" t="b">
        <f t="shared" si="18"/>
        <v>0</v>
      </c>
      <c r="J307" s="68">
        <v>114</v>
      </c>
      <c r="K307" s="41" t="s">
        <v>7487</v>
      </c>
      <c r="L307" s="42">
        <v>0.59650000000000003</v>
      </c>
      <c r="M307" s="51">
        <f t="shared" si="19"/>
        <v>108.80160000000002</v>
      </c>
      <c r="N307" s="49">
        <f t="shared" si="20"/>
        <v>0.95440000000000014</v>
      </c>
    </row>
    <row r="308" spans="1:14" s="50" customFormat="1" ht="14.5" x14ac:dyDescent="0.35">
      <c r="A308" s="33" t="s">
        <v>4930</v>
      </c>
      <c r="B308" s="56" t="s">
        <v>121</v>
      </c>
      <c r="C308" s="49">
        <f t="shared" ref="C308:C333" si="22">SUMIF($B$2:$B$2241,B308,$M$2:$M$2241)/(SUMIF($B$2:$B$2241,B308,$J$2:$J$2241))</f>
        <v>0.74352000000000018</v>
      </c>
      <c r="D308" s="33">
        <v>62496</v>
      </c>
      <c r="E308" s="56" t="s">
        <v>711</v>
      </c>
      <c r="F308" s="54">
        <v>550564000599</v>
      </c>
      <c r="G308" s="67"/>
      <c r="H308" s="67">
        <v>71</v>
      </c>
      <c r="I308" s="67" t="b">
        <f t="shared" si="18"/>
        <v>0</v>
      </c>
      <c r="J308" s="68">
        <v>131</v>
      </c>
      <c r="K308" s="41" t="s">
        <v>7487</v>
      </c>
      <c r="L308" s="42">
        <v>0.4647</v>
      </c>
      <c r="M308" s="51">
        <f t="shared" si="19"/>
        <v>97.401120000000006</v>
      </c>
      <c r="N308" s="49">
        <f t="shared" si="20"/>
        <v>0.74352000000000007</v>
      </c>
    </row>
    <row r="309" spans="1:14" s="50" customFormat="1" ht="14.5" x14ac:dyDescent="0.35">
      <c r="A309" s="33" t="s">
        <v>4930</v>
      </c>
      <c r="B309" s="56" t="s">
        <v>121</v>
      </c>
      <c r="C309" s="49">
        <f t="shared" si="22"/>
        <v>0.74352000000000018</v>
      </c>
      <c r="D309" s="33">
        <v>62497</v>
      </c>
      <c r="E309" s="56" t="s">
        <v>712</v>
      </c>
      <c r="F309" s="54">
        <v>550564000600</v>
      </c>
      <c r="G309" s="67"/>
      <c r="H309" s="67">
        <v>71</v>
      </c>
      <c r="I309" s="67" t="b">
        <f t="shared" si="18"/>
        <v>0</v>
      </c>
      <c r="J309" s="68">
        <v>110</v>
      </c>
      <c r="K309" s="41" t="s">
        <v>7487</v>
      </c>
      <c r="L309" s="42">
        <v>0.4647</v>
      </c>
      <c r="M309" s="51">
        <f t="shared" si="19"/>
        <v>81.787200000000013</v>
      </c>
      <c r="N309" s="49">
        <f t="shared" si="20"/>
        <v>0.74352000000000007</v>
      </c>
    </row>
    <row r="310" spans="1:14" s="50" customFormat="1" ht="14.5" x14ac:dyDescent="0.35">
      <c r="A310" s="33" t="s">
        <v>4932</v>
      </c>
      <c r="B310" s="56" t="s">
        <v>95</v>
      </c>
      <c r="C310" s="49">
        <f t="shared" si="22"/>
        <v>0.6904528042431981</v>
      </c>
      <c r="D310" s="33">
        <v>62391</v>
      </c>
      <c r="E310" s="56" t="s">
        <v>584</v>
      </c>
      <c r="F310" s="54">
        <v>550582000611</v>
      </c>
      <c r="G310" s="67"/>
      <c r="H310" s="67">
        <v>371</v>
      </c>
      <c r="I310" s="67" t="b">
        <f t="shared" si="18"/>
        <v>0</v>
      </c>
      <c r="J310" s="68">
        <v>421</v>
      </c>
      <c r="K310" s="41" t="s">
        <v>7487</v>
      </c>
      <c r="L310" s="42">
        <v>0.62719999999999998</v>
      </c>
      <c r="M310" s="51">
        <f t="shared" si="19"/>
        <v>421</v>
      </c>
      <c r="N310" s="49">
        <f t="shared" si="20"/>
        <v>1</v>
      </c>
    </row>
    <row r="311" spans="1:14" s="50" customFormat="1" ht="14.5" x14ac:dyDescent="0.35">
      <c r="A311" s="33" t="s">
        <v>4932</v>
      </c>
      <c r="B311" s="56" t="s">
        <v>95</v>
      </c>
      <c r="C311" s="49">
        <f t="shared" si="22"/>
        <v>0.6904528042431981</v>
      </c>
      <c r="D311" s="33">
        <v>62328</v>
      </c>
      <c r="E311" s="56" t="s">
        <v>589</v>
      </c>
      <c r="F311" s="54">
        <v>550582000617</v>
      </c>
      <c r="G311" s="67"/>
      <c r="H311" s="67">
        <v>237</v>
      </c>
      <c r="I311" s="67" t="b">
        <f t="shared" si="18"/>
        <v>0</v>
      </c>
      <c r="J311" s="68">
        <v>301</v>
      </c>
      <c r="K311" s="41" t="s">
        <v>7487</v>
      </c>
      <c r="L311" s="42">
        <v>0.62719999999999998</v>
      </c>
      <c r="M311" s="51">
        <f t="shared" si="19"/>
        <v>301</v>
      </c>
      <c r="N311" s="49">
        <f t="shared" si="20"/>
        <v>1</v>
      </c>
    </row>
    <row r="312" spans="1:14" s="50" customFormat="1" ht="14.5" x14ac:dyDescent="0.35">
      <c r="A312" s="33" t="s">
        <v>4932</v>
      </c>
      <c r="B312" s="56" t="s">
        <v>95</v>
      </c>
      <c r="C312" s="49">
        <f t="shared" si="22"/>
        <v>0.6904528042431981</v>
      </c>
      <c r="D312" s="33">
        <v>62363</v>
      </c>
      <c r="E312" s="56" t="s">
        <v>594</v>
      </c>
      <c r="F312" s="54">
        <v>550582000621</v>
      </c>
      <c r="G312" s="67"/>
      <c r="H312" s="67">
        <v>223</v>
      </c>
      <c r="I312" s="67" t="b">
        <f t="shared" si="18"/>
        <v>0</v>
      </c>
      <c r="J312" s="68">
        <v>328</v>
      </c>
      <c r="K312" s="41" t="s">
        <v>7487</v>
      </c>
      <c r="L312" s="42">
        <v>0.62719999999999998</v>
      </c>
      <c r="M312" s="51">
        <f t="shared" si="19"/>
        <v>328</v>
      </c>
      <c r="N312" s="49">
        <f t="shared" si="20"/>
        <v>1</v>
      </c>
    </row>
    <row r="313" spans="1:14" s="50" customFormat="1" ht="14.5" x14ac:dyDescent="0.35">
      <c r="A313" s="33" t="s">
        <v>4932</v>
      </c>
      <c r="B313" s="56" t="s">
        <v>95</v>
      </c>
      <c r="C313" s="49">
        <f t="shared" si="22"/>
        <v>0.6904528042431981</v>
      </c>
      <c r="D313" s="33">
        <v>63231</v>
      </c>
      <c r="E313" s="56" t="s">
        <v>622</v>
      </c>
      <c r="F313" s="54">
        <v>550582000644</v>
      </c>
      <c r="G313" s="67"/>
      <c r="H313" s="67">
        <v>522</v>
      </c>
      <c r="I313" s="67" t="b">
        <f t="shared" si="18"/>
        <v>0</v>
      </c>
      <c r="J313" s="68">
        <v>878</v>
      </c>
      <c r="K313" s="41" t="s">
        <v>7487</v>
      </c>
      <c r="L313" s="42">
        <v>0.62719999999999998</v>
      </c>
      <c r="M313" s="51">
        <f t="shared" si="19"/>
        <v>878</v>
      </c>
      <c r="N313" s="49">
        <f t="shared" si="20"/>
        <v>1</v>
      </c>
    </row>
    <row r="314" spans="1:14" s="50" customFormat="1" ht="14.5" x14ac:dyDescent="0.35">
      <c r="A314" s="33" t="s">
        <v>4959</v>
      </c>
      <c r="B314" s="56" t="s">
        <v>383</v>
      </c>
      <c r="C314" s="49">
        <f t="shared" si="22"/>
        <v>0.56836180743412479</v>
      </c>
      <c r="D314" s="33">
        <v>62354</v>
      </c>
      <c r="E314" s="56" t="s">
        <v>596</v>
      </c>
      <c r="F314" s="54">
        <v>550702000759</v>
      </c>
      <c r="G314" s="67"/>
      <c r="H314" s="67">
        <v>437</v>
      </c>
      <c r="I314" s="67" t="b">
        <f t="shared" si="18"/>
        <v>0</v>
      </c>
      <c r="J314" s="68">
        <v>637</v>
      </c>
      <c r="K314" s="41" t="s">
        <v>7487</v>
      </c>
      <c r="L314" s="42">
        <v>0.53900000000000003</v>
      </c>
      <c r="M314" s="51">
        <f t="shared" si="19"/>
        <v>549.34879999999998</v>
      </c>
      <c r="N314" s="49">
        <f t="shared" si="20"/>
        <v>0.86239999999999994</v>
      </c>
    </row>
    <row r="315" spans="1:14" s="50" customFormat="1" ht="14.5" x14ac:dyDescent="0.35">
      <c r="A315" s="33" t="s">
        <v>4964</v>
      </c>
      <c r="B315" s="56" t="s">
        <v>233</v>
      </c>
      <c r="C315" s="49">
        <f t="shared" si="22"/>
        <v>0.64049917566425685</v>
      </c>
      <c r="D315" s="33">
        <v>60873</v>
      </c>
      <c r="E315" s="56" t="s">
        <v>1193</v>
      </c>
      <c r="F315" s="54">
        <v>550732000801</v>
      </c>
      <c r="G315" s="67"/>
      <c r="H315" s="67">
        <v>813</v>
      </c>
      <c r="I315" s="67" t="b">
        <f t="shared" si="18"/>
        <v>0</v>
      </c>
      <c r="J315" s="68">
        <v>1497</v>
      </c>
      <c r="K315" s="41" t="s">
        <v>7487</v>
      </c>
      <c r="L315" s="42">
        <v>0.5827</v>
      </c>
      <c r="M315" s="51">
        <f t="shared" si="19"/>
        <v>1395.6830400000001</v>
      </c>
      <c r="N315" s="49">
        <f t="shared" si="20"/>
        <v>0.93232000000000004</v>
      </c>
    </row>
    <row r="316" spans="1:14" s="50" customFormat="1" ht="14.5" x14ac:dyDescent="0.35">
      <c r="A316" s="33" t="s">
        <v>4964</v>
      </c>
      <c r="B316" s="56" t="s">
        <v>233</v>
      </c>
      <c r="C316" s="49">
        <f t="shared" si="22"/>
        <v>0.64049917566425685</v>
      </c>
      <c r="D316" s="33">
        <v>60843</v>
      </c>
      <c r="E316" s="56" t="s">
        <v>1201</v>
      </c>
      <c r="F316" s="54">
        <v>550732000806</v>
      </c>
      <c r="G316" s="67"/>
      <c r="H316" s="67">
        <v>198</v>
      </c>
      <c r="I316" s="67" t="b">
        <f t="shared" si="18"/>
        <v>0</v>
      </c>
      <c r="J316" s="68">
        <v>410</v>
      </c>
      <c r="K316" s="41" t="s">
        <v>7487</v>
      </c>
      <c r="L316" s="42">
        <v>0.5827</v>
      </c>
      <c r="M316" s="51">
        <f t="shared" si="19"/>
        <v>382.25120000000004</v>
      </c>
      <c r="N316" s="49">
        <f t="shared" si="20"/>
        <v>0.93232000000000015</v>
      </c>
    </row>
    <row r="317" spans="1:14" s="50" customFormat="1" ht="14.5" x14ac:dyDescent="0.35">
      <c r="A317" s="33" t="s">
        <v>4964</v>
      </c>
      <c r="B317" s="56" t="s">
        <v>233</v>
      </c>
      <c r="C317" s="49">
        <f t="shared" si="22"/>
        <v>0.64049917566425685</v>
      </c>
      <c r="D317" s="33">
        <v>60836</v>
      </c>
      <c r="E317" s="56" t="s">
        <v>1206</v>
      </c>
      <c r="F317" s="54">
        <v>550732000810</v>
      </c>
      <c r="G317" s="67"/>
      <c r="H317" s="67">
        <v>158</v>
      </c>
      <c r="I317" s="67" t="b">
        <f t="shared" si="18"/>
        <v>0</v>
      </c>
      <c r="J317" s="68">
        <v>291</v>
      </c>
      <c r="K317" s="41" t="s">
        <v>7487</v>
      </c>
      <c r="L317" s="42">
        <v>0.62870000000000004</v>
      </c>
      <c r="M317" s="51">
        <f t="shared" si="19"/>
        <v>291</v>
      </c>
      <c r="N317" s="49">
        <f t="shared" si="20"/>
        <v>1</v>
      </c>
    </row>
    <row r="318" spans="1:14" s="50" customFormat="1" ht="14.5" x14ac:dyDescent="0.35">
      <c r="A318" s="33" t="s">
        <v>4964</v>
      </c>
      <c r="B318" s="56" t="s">
        <v>233</v>
      </c>
      <c r="C318" s="49">
        <f t="shared" si="22"/>
        <v>0.64049917566425685</v>
      </c>
      <c r="D318" s="33">
        <v>62914</v>
      </c>
      <c r="E318" s="56" t="s">
        <v>1009</v>
      </c>
      <c r="F318" s="54">
        <v>550732000823</v>
      </c>
      <c r="G318" s="67"/>
      <c r="H318" s="67">
        <v>270</v>
      </c>
      <c r="I318" s="67" t="b">
        <f t="shared" si="18"/>
        <v>0</v>
      </c>
      <c r="J318" s="68">
        <v>462</v>
      </c>
      <c r="K318" s="41" t="s">
        <v>7487</v>
      </c>
      <c r="L318" s="42">
        <v>0.62870000000000004</v>
      </c>
      <c r="M318" s="51">
        <f t="shared" si="19"/>
        <v>462</v>
      </c>
      <c r="N318" s="49">
        <f t="shared" si="20"/>
        <v>1</v>
      </c>
    </row>
    <row r="319" spans="1:14" s="50" customFormat="1" ht="14.5" x14ac:dyDescent="0.35">
      <c r="A319" s="33" t="s">
        <v>4964</v>
      </c>
      <c r="B319" s="56" t="s">
        <v>233</v>
      </c>
      <c r="C319" s="49">
        <f t="shared" si="22"/>
        <v>0.64049917566425685</v>
      </c>
      <c r="D319" s="33">
        <v>60865</v>
      </c>
      <c r="E319" s="56" t="s">
        <v>1224</v>
      </c>
      <c r="F319" s="54">
        <v>550732000825</v>
      </c>
      <c r="G319" s="67"/>
      <c r="H319" s="67">
        <v>220</v>
      </c>
      <c r="I319" s="67" t="b">
        <f t="shared" si="18"/>
        <v>0</v>
      </c>
      <c r="J319" s="68">
        <v>369</v>
      </c>
      <c r="K319" s="41" t="s">
        <v>7487</v>
      </c>
      <c r="L319" s="42">
        <v>0.62870000000000004</v>
      </c>
      <c r="M319" s="51">
        <f t="shared" si="19"/>
        <v>369</v>
      </c>
      <c r="N319" s="49">
        <f t="shared" si="20"/>
        <v>1</v>
      </c>
    </row>
    <row r="320" spans="1:14" s="50" customFormat="1" ht="14.5" x14ac:dyDescent="0.35">
      <c r="A320" s="33" t="s">
        <v>4972</v>
      </c>
      <c r="B320" s="56" t="s">
        <v>472</v>
      </c>
      <c r="C320" s="49">
        <f t="shared" si="22"/>
        <v>1</v>
      </c>
      <c r="D320" s="33">
        <v>100</v>
      </c>
      <c r="E320" s="56" t="s">
        <v>472</v>
      </c>
      <c r="F320" s="54">
        <v>550007303031</v>
      </c>
      <c r="G320" s="67"/>
      <c r="H320" s="67">
        <v>115</v>
      </c>
      <c r="I320" s="67" t="b">
        <f t="shared" si="18"/>
        <v>0</v>
      </c>
      <c r="J320" s="68">
        <v>95</v>
      </c>
      <c r="K320" s="41" t="s">
        <v>7487</v>
      </c>
      <c r="L320" s="42">
        <v>0.70530000000000004</v>
      </c>
      <c r="M320" s="51">
        <f t="shared" si="19"/>
        <v>95</v>
      </c>
      <c r="N320" s="49">
        <f t="shared" si="20"/>
        <v>1</v>
      </c>
    </row>
    <row r="321" spans="1:14" s="50" customFormat="1" ht="14.5" x14ac:dyDescent="0.35">
      <c r="A321" s="33" t="s">
        <v>4984</v>
      </c>
      <c r="B321" s="56" t="s">
        <v>188</v>
      </c>
      <c r="C321" s="49">
        <f t="shared" si="22"/>
        <v>0.64000000000000012</v>
      </c>
      <c r="D321" s="33">
        <v>62706</v>
      </c>
      <c r="E321" s="56" t="s">
        <v>3299</v>
      </c>
      <c r="F321" s="54">
        <v>550783000893</v>
      </c>
      <c r="G321" s="67"/>
      <c r="H321" s="67">
        <v>34</v>
      </c>
      <c r="I321" s="67" t="b">
        <f t="shared" si="18"/>
        <v>0</v>
      </c>
      <c r="J321" s="68">
        <v>101</v>
      </c>
      <c r="K321" s="41" t="s">
        <v>7487</v>
      </c>
      <c r="L321" s="42">
        <v>0.4</v>
      </c>
      <c r="M321" s="51">
        <f t="shared" si="19"/>
        <v>64.640000000000015</v>
      </c>
      <c r="N321" s="49">
        <f t="shared" si="20"/>
        <v>0.64000000000000012</v>
      </c>
    </row>
    <row r="322" spans="1:14" s="50" customFormat="1" ht="14.5" x14ac:dyDescent="0.35">
      <c r="A322" s="33" t="s">
        <v>4994</v>
      </c>
      <c r="B322" s="56" t="s">
        <v>144</v>
      </c>
      <c r="C322" s="49">
        <f t="shared" si="22"/>
        <v>0.17945470164226798</v>
      </c>
      <c r="D322" s="33">
        <v>16074488</v>
      </c>
      <c r="E322" s="56" t="s">
        <v>791</v>
      </c>
      <c r="F322" s="54">
        <v>550852002866</v>
      </c>
      <c r="G322" s="67"/>
      <c r="H322" s="67">
        <v>0</v>
      </c>
      <c r="I322" s="67" t="b">
        <f t="shared" ref="I322:I385" si="23">G322=H322</f>
        <v>1</v>
      </c>
      <c r="J322" s="68">
        <v>83</v>
      </c>
      <c r="K322" s="41" t="s">
        <v>7487</v>
      </c>
      <c r="L322" s="42">
        <v>0.56479999999999997</v>
      </c>
      <c r="M322" s="51">
        <f t="shared" ref="M322:M385" si="24">IF(L322="",G322,(MIN(J322,(L322*1.6*J322))))</f>
        <v>75.005440000000007</v>
      </c>
      <c r="N322" s="49">
        <f t="shared" ref="N322:N385" si="25">IF(M322=0,0,(M322/J322))</f>
        <v>0.90368000000000004</v>
      </c>
    </row>
    <row r="323" spans="1:14" s="50" customFormat="1" ht="14.5" x14ac:dyDescent="0.35">
      <c r="A323" s="33" t="s">
        <v>4994</v>
      </c>
      <c r="B323" s="56" t="s">
        <v>144</v>
      </c>
      <c r="C323" s="49">
        <f t="shared" si="22"/>
        <v>0.17945470164226798</v>
      </c>
      <c r="D323" s="33">
        <v>61704</v>
      </c>
      <c r="E323" s="56" t="s">
        <v>792</v>
      </c>
      <c r="F323" s="54">
        <v>550852000959</v>
      </c>
      <c r="G323" s="67"/>
      <c r="H323" s="67">
        <v>0</v>
      </c>
      <c r="I323" s="67" t="b">
        <f t="shared" si="23"/>
        <v>1</v>
      </c>
      <c r="J323" s="68">
        <v>397</v>
      </c>
      <c r="K323" s="41" t="s">
        <v>7487</v>
      </c>
      <c r="L323" s="42">
        <v>0.56479999999999997</v>
      </c>
      <c r="M323" s="51">
        <f t="shared" si="24"/>
        <v>358.76096000000001</v>
      </c>
      <c r="N323" s="49">
        <f t="shared" si="25"/>
        <v>0.90368000000000004</v>
      </c>
    </row>
    <row r="324" spans="1:14" s="50" customFormat="1" ht="14.5" x14ac:dyDescent="0.35">
      <c r="A324" s="33" t="s">
        <v>5021</v>
      </c>
      <c r="B324" s="56" t="s">
        <v>300</v>
      </c>
      <c r="C324" s="49">
        <f t="shared" si="22"/>
        <v>0.99962031945535479</v>
      </c>
      <c r="D324" s="33"/>
      <c r="E324" s="56" t="s">
        <v>4747</v>
      </c>
      <c r="F324" s="54">
        <v>550960003071</v>
      </c>
      <c r="G324" s="67"/>
      <c r="H324" s="67">
        <v>137</v>
      </c>
      <c r="I324" s="67" t="b">
        <f t="shared" si="23"/>
        <v>0</v>
      </c>
      <c r="J324" s="68">
        <v>68</v>
      </c>
      <c r="K324" s="41" t="s">
        <v>7487</v>
      </c>
      <c r="L324" s="42">
        <v>0.70479999999999998</v>
      </c>
      <c r="M324" s="51">
        <f t="shared" si="24"/>
        <v>68</v>
      </c>
      <c r="N324" s="49">
        <f t="shared" si="25"/>
        <v>1</v>
      </c>
    </row>
    <row r="325" spans="1:14" s="50" customFormat="1" ht="14.5" x14ac:dyDescent="0.35">
      <c r="A325" s="33" t="s">
        <v>5100</v>
      </c>
      <c r="B325" s="56" t="s">
        <v>373</v>
      </c>
      <c r="C325" s="49">
        <f t="shared" si="22"/>
        <v>0.79024242056127325</v>
      </c>
      <c r="D325" s="33">
        <v>61452</v>
      </c>
      <c r="E325" s="56" t="s">
        <v>1853</v>
      </c>
      <c r="F325" s="54">
        <v>551236001623</v>
      </c>
      <c r="G325" s="67"/>
      <c r="H325" s="67">
        <v>204</v>
      </c>
      <c r="I325" s="67" t="b">
        <f t="shared" si="23"/>
        <v>0</v>
      </c>
      <c r="J325" s="68">
        <v>540</v>
      </c>
      <c r="K325" s="41" t="s">
        <v>7487</v>
      </c>
      <c r="L325" s="42">
        <v>0.61960000000000004</v>
      </c>
      <c r="M325" s="51">
        <f t="shared" si="24"/>
        <v>535.33440000000007</v>
      </c>
      <c r="N325" s="49">
        <f t="shared" si="25"/>
        <v>0.99136000000000013</v>
      </c>
    </row>
    <row r="326" spans="1:14" s="50" customFormat="1" ht="14.5" x14ac:dyDescent="0.35">
      <c r="A326" s="33" t="s">
        <v>5100</v>
      </c>
      <c r="B326" s="56" t="s">
        <v>373</v>
      </c>
      <c r="C326" s="49">
        <f t="shared" si="22"/>
        <v>0.79024242056127325</v>
      </c>
      <c r="D326" s="33">
        <v>61416</v>
      </c>
      <c r="E326" s="56" t="s">
        <v>1857</v>
      </c>
      <c r="F326" s="54">
        <v>551236001605</v>
      </c>
      <c r="G326" s="67"/>
      <c r="H326" s="67">
        <v>174</v>
      </c>
      <c r="I326" s="67" t="b">
        <f t="shared" si="23"/>
        <v>0</v>
      </c>
      <c r="J326" s="68">
        <v>456</v>
      </c>
      <c r="K326" s="41" t="s">
        <v>7487</v>
      </c>
      <c r="L326" s="42">
        <v>0.61919999999999997</v>
      </c>
      <c r="M326" s="51">
        <f t="shared" si="24"/>
        <v>451.76832000000002</v>
      </c>
      <c r="N326" s="49">
        <f t="shared" si="25"/>
        <v>0.99072000000000005</v>
      </c>
    </row>
    <row r="327" spans="1:14" s="50" customFormat="1" ht="14.5" x14ac:dyDescent="0.35">
      <c r="A327" s="33" t="s">
        <v>5100</v>
      </c>
      <c r="B327" s="56" t="s">
        <v>373</v>
      </c>
      <c r="C327" s="49">
        <f t="shared" si="22"/>
        <v>0.79024242056127325</v>
      </c>
      <c r="D327" s="33">
        <v>61428</v>
      </c>
      <c r="E327" s="56" t="s">
        <v>1860</v>
      </c>
      <c r="F327" s="54">
        <v>551236001636</v>
      </c>
      <c r="G327" s="67"/>
      <c r="H327" s="67">
        <v>176</v>
      </c>
      <c r="I327" s="67" t="b">
        <f t="shared" si="23"/>
        <v>0</v>
      </c>
      <c r="J327" s="68">
        <v>396</v>
      </c>
      <c r="K327" s="41" t="s">
        <v>7487</v>
      </c>
      <c r="L327" s="42">
        <v>0.61960000000000004</v>
      </c>
      <c r="M327" s="51">
        <f t="shared" si="24"/>
        <v>392.57856000000004</v>
      </c>
      <c r="N327" s="49">
        <f t="shared" si="25"/>
        <v>0.99136000000000013</v>
      </c>
    </row>
    <row r="328" spans="1:14" s="50" customFormat="1" ht="14.5" x14ac:dyDescent="0.35">
      <c r="A328" s="33" t="s">
        <v>5100</v>
      </c>
      <c r="B328" s="56" t="s">
        <v>373</v>
      </c>
      <c r="C328" s="49">
        <f t="shared" si="22"/>
        <v>0.79024242056127325</v>
      </c>
      <c r="D328" s="33">
        <v>16044885</v>
      </c>
      <c r="E328" s="56" t="s">
        <v>1861</v>
      </c>
      <c r="F328" s="54">
        <v>551236003044</v>
      </c>
      <c r="G328" s="67"/>
      <c r="H328" s="67">
        <v>71</v>
      </c>
      <c r="I328" s="67" t="b">
        <f t="shared" si="23"/>
        <v>0</v>
      </c>
      <c r="J328" s="68">
        <v>157</v>
      </c>
      <c r="K328" s="41" t="s">
        <v>7487</v>
      </c>
      <c r="L328" s="42">
        <v>0.61919999999999997</v>
      </c>
      <c r="M328" s="51">
        <f t="shared" si="24"/>
        <v>155.54304000000002</v>
      </c>
      <c r="N328" s="49">
        <f t="shared" si="25"/>
        <v>0.99072000000000016</v>
      </c>
    </row>
    <row r="329" spans="1:14" s="50" customFormat="1" ht="14.5" x14ac:dyDescent="0.35">
      <c r="A329" s="33"/>
      <c r="B329" s="56" t="s">
        <v>4705</v>
      </c>
      <c r="C329" s="49">
        <f t="shared" si="22"/>
        <v>1</v>
      </c>
      <c r="D329" s="33"/>
      <c r="E329" s="56" t="s">
        <v>4774</v>
      </c>
      <c r="F329" s="54">
        <v>550008103086</v>
      </c>
      <c r="G329" s="67"/>
      <c r="H329" s="67">
        <v>98</v>
      </c>
      <c r="I329" s="67" t="b">
        <f t="shared" si="23"/>
        <v>0</v>
      </c>
      <c r="J329" s="68">
        <v>80</v>
      </c>
      <c r="K329" s="41" t="s">
        <v>7487</v>
      </c>
      <c r="L329" s="42">
        <v>0.75549999999999995</v>
      </c>
      <c r="M329" s="51">
        <f t="shared" si="24"/>
        <v>80</v>
      </c>
      <c r="N329" s="49">
        <f t="shared" si="25"/>
        <v>1</v>
      </c>
    </row>
    <row r="330" spans="1:14" s="50" customFormat="1" ht="14.5" x14ac:dyDescent="0.35">
      <c r="A330" s="33" t="s">
        <v>5157</v>
      </c>
      <c r="B330" s="56" t="s">
        <v>152</v>
      </c>
      <c r="C330" s="49">
        <f t="shared" si="22"/>
        <v>0.30343783783783784</v>
      </c>
      <c r="D330" s="33">
        <v>230216</v>
      </c>
      <c r="E330" s="56" t="s">
        <v>888</v>
      </c>
      <c r="F330" s="54">
        <v>551464002625</v>
      </c>
      <c r="G330" s="67"/>
      <c r="H330" s="67">
        <v>56</v>
      </c>
      <c r="I330" s="67" t="b">
        <f t="shared" si="23"/>
        <v>0</v>
      </c>
      <c r="J330" s="68">
        <v>91</v>
      </c>
      <c r="K330" s="41" t="s">
        <v>7487</v>
      </c>
      <c r="L330" s="42">
        <v>0.51859999999999995</v>
      </c>
      <c r="M330" s="51">
        <f t="shared" si="24"/>
        <v>75.50815999999999</v>
      </c>
      <c r="N330" s="49">
        <f t="shared" si="25"/>
        <v>0.82975999999999983</v>
      </c>
    </row>
    <row r="331" spans="1:14" s="50" customFormat="1" ht="14.5" x14ac:dyDescent="0.35">
      <c r="A331" s="33" t="s">
        <v>5170</v>
      </c>
      <c r="B331" s="56" t="s">
        <v>239</v>
      </c>
      <c r="C331" s="49">
        <f t="shared" si="22"/>
        <v>0.67744000000000004</v>
      </c>
      <c r="D331" s="33">
        <v>60960</v>
      </c>
      <c r="E331" s="56" t="s">
        <v>1235</v>
      </c>
      <c r="F331" s="54">
        <v>551509001957</v>
      </c>
      <c r="G331" s="67"/>
      <c r="H331" s="67">
        <v>173</v>
      </c>
      <c r="I331" s="67" t="b">
        <f t="shared" si="23"/>
        <v>0</v>
      </c>
      <c r="J331" s="68">
        <v>333</v>
      </c>
      <c r="K331" s="41" t="s">
        <v>7487</v>
      </c>
      <c r="L331" s="42">
        <v>0.4234</v>
      </c>
      <c r="M331" s="51">
        <f t="shared" si="24"/>
        <v>225.58752000000001</v>
      </c>
      <c r="N331" s="49">
        <f t="shared" si="25"/>
        <v>0.67744000000000004</v>
      </c>
    </row>
    <row r="332" spans="1:14" s="50" customFormat="1" ht="14.5" x14ac:dyDescent="0.35">
      <c r="A332" s="33" t="s">
        <v>5219</v>
      </c>
      <c r="B332" s="56" t="s">
        <v>505</v>
      </c>
      <c r="C332" s="49">
        <f t="shared" si="22"/>
        <v>0.49019607843137253</v>
      </c>
      <c r="D332" s="33">
        <v>62652</v>
      </c>
      <c r="E332" s="56" t="s">
        <v>2364</v>
      </c>
      <c r="F332" s="54">
        <v>551707002206</v>
      </c>
      <c r="G332" s="67"/>
      <c r="H332" s="67">
        <v>145</v>
      </c>
      <c r="I332" s="67" t="b">
        <f t="shared" si="23"/>
        <v>0</v>
      </c>
      <c r="J332" s="68">
        <v>245</v>
      </c>
      <c r="K332" s="41" t="s">
        <v>7487</v>
      </c>
      <c r="L332" s="42">
        <v>0.62580000000000002</v>
      </c>
      <c r="M332" s="51">
        <f t="shared" si="24"/>
        <v>245</v>
      </c>
      <c r="N332" s="49">
        <f t="shared" si="25"/>
        <v>1</v>
      </c>
    </row>
    <row r="333" spans="1:14" s="50" customFormat="1" ht="14.5" x14ac:dyDescent="0.35">
      <c r="A333" s="33" t="s">
        <v>5219</v>
      </c>
      <c r="B333" s="56" t="s">
        <v>505</v>
      </c>
      <c r="C333" s="49">
        <f t="shared" si="22"/>
        <v>0.49019607843137253</v>
      </c>
      <c r="D333" s="33">
        <v>62338</v>
      </c>
      <c r="E333" s="56" t="s">
        <v>599</v>
      </c>
      <c r="F333" s="54">
        <v>551707002207</v>
      </c>
      <c r="G333" s="67"/>
      <c r="H333" s="67">
        <v>219</v>
      </c>
      <c r="I333" s="67" t="b">
        <f t="shared" si="23"/>
        <v>0</v>
      </c>
      <c r="J333" s="68">
        <v>322</v>
      </c>
      <c r="K333" s="41" t="s">
        <v>7487</v>
      </c>
      <c r="L333" s="42">
        <v>0.62580000000000002</v>
      </c>
      <c r="M333" s="51">
        <f t="shared" si="24"/>
        <v>322</v>
      </c>
      <c r="N333" s="49">
        <f t="shared" si="25"/>
        <v>1</v>
      </c>
    </row>
    <row r="334" spans="1:14" s="50" customFormat="1" ht="14.5" x14ac:dyDescent="0.35">
      <c r="A334" s="33" t="s">
        <v>4909</v>
      </c>
      <c r="B334" s="56" t="s">
        <v>387</v>
      </c>
      <c r="C334" s="49">
        <f>SUMIF($B$2:$B$491,B334,$M$2:$M$491)/(SUMIF($B$2:$B$491,B334,$J$2:$J$491))</f>
        <v>0.70640000000000003</v>
      </c>
      <c r="D334" s="33">
        <v>62695</v>
      </c>
      <c r="E334" s="56" t="s">
        <v>1926</v>
      </c>
      <c r="F334" s="54">
        <v>551497001919</v>
      </c>
      <c r="G334" s="67"/>
      <c r="H334" s="67">
        <v>174</v>
      </c>
      <c r="I334" s="67" t="b">
        <f t="shared" si="23"/>
        <v>0</v>
      </c>
      <c r="J334" s="68">
        <v>278</v>
      </c>
      <c r="K334" s="41" t="s">
        <v>7489</v>
      </c>
      <c r="L334" s="42">
        <v>0.4415</v>
      </c>
      <c r="M334" s="51">
        <f t="shared" si="24"/>
        <v>196.3792</v>
      </c>
      <c r="N334" s="49">
        <f t="shared" si="25"/>
        <v>0.70640000000000003</v>
      </c>
    </row>
    <row r="335" spans="1:14" s="50" customFormat="1" ht="14.5" x14ac:dyDescent="0.35">
      <c r="A335" s="33" t="s">
        <v>4909</v>
      </c>
      <c r="B335" s="56" t="s">
        <v>387</v>
      </c>
      <c r="C335" s="49">
        <f>SUMIF($B$2:$B$491,B335,$M$2:$M$491)/(SUMIF($B$2:$B$491,B335,$J$2:$J$491))</f>
        <v>0.70640000000000003</v>
      </c>
      <c r="D335" s="33">
        <v>62728</v>
      </c>
      <c r="E335" s="56" t="s">
        <v>1927</v>
      </c>
      <c r="F335" s="54">
        <v>551497001951</v>
      </c>
      <c r="G335" s="67"/>
      <c r="H335" s="67">
        <v>58</v>
      </c>
      <c r="I335" s="67" t="b">
        <f t="shared" si="23"/>
        <v>0</v>
      </c>
      <c r="J335" s="68">
        <v>169</v>
      </c>
      <c r="K335" s="41" t="s">
        <v>7489</v>
      </c>
      <c r="L335" s="42">
        <v>0.4415</v>
      </c>
      <c r="M335" s="51">
        <f t="shared" si="24"/>
        <v>119.38160000000001</v>
      </c>
      <c r="N335" s="49">
        <f t="shared" si="25"/>
        <v>0.70640000000000003</v>
      </c>
    </row>
    <row r="336" spans="1:14" s="50" customFormat="1" ht="14.5" x14ac:dyDescent="0.35">
      <c r="A336" s="33" t="s">
        <v>4909</v>
      </c>
      <c r="B336" s="56" t="s">
        <v>387</v>
      </c>
      <c r="C336" s="49">
        <f>SUMIF($B$2:$B$491,B336,$M$2:$M$491)/(SUMIF($B$2:$B$491,B336,$J$2:$J$491))</f>
        <v>0.70640000000000003</v>
      </c>
      <c r="D336" s="33">
        <v>207697</v>
      </c>
      <c r="E336" s="56" t="s">
        <v>1928</v>
      </c>
      <c r="F336" s="54">
        <v>551497001952</v>
      </c>
      <c r="G336" s="67"/>
      <c r="H336" s="67">
        <v>71</v>
      </c>
      <c r="I336" s="67" t="b">
        <f t="shared" si="23"/>
        <v>0</v>
      </c>
      <c r="J336" s="68">
        <v>126</v>
      </c>
      <c r="K336" s="41" t="s">
        <v>7489</v>
      </c>
      <c r="L336" s="42">
        <v>0.4415</v>
      </c>
      <c r="M336" s="51">
        <f t="shared" si="24"/>
        <v>89.006399999999999</v>
      </c>
      <c r="N336" s="49">
        <f t="shared" si="25"/>
        <v>0.70640000000000003</v>
      </c>
    </row>
    <row r="337" spans="1:14" s="50" customFormat="1" ht="14.5" x14ac:dyDescent="0.35">
      <c r="A337" s="33"/>
      <c r="B337" s="56" t="s">
        <v>4704</v>
      </c>
      <c r="C337" s="49">
        <f>SUMIF($B$2:$B$2241,B337,$M$2:$M$2241)/(SUMIF($B$2:$B$2241,B337,$J$2:$J$2241))</f>
        <v>0.78736000000000006</v>
      </c>
      <c r="D337" s="33"/>
      <c r="E337" s="56" t="s">
        <v>4704</v>
      </c>
      <c r="F337" s="54">
        <v>550008303087</v>
      </c>
      <c r="G337" s="67"/>
      <c r="H337" s="67">
        <v>8</v>
      </c>
      <c r="I337" s="67" t="b">
        <f t="shared" si="23"/>
        <v>0</v>
      </c>
      <c r="J337" s="68">
        <v>62</v>
      </c>
      <c r="K337" s="41" t="s">
        <v>7489</v>
      </c>
      <c r="L337" s="42">
        <v>0.49209999999999998</v>
      </c>
      <c r="M337" s="51">
        <f t="shared" si="24"/>
        <v>48.816320000000005</v>
      </c>
      <c r="N337" s="49">
        <f t="shared" si="25"/>
        <v>0.78736000000000006</v>
      </c>
    </row>
    <row r="338" spans="1:14" s="50" customFormat="1" ht="14.5" x14ac:dyDescent="0.35">
      <c r="A338" s="33" t="s">
        <v>5197</v>
      </c>
      <c r="B338" s="56" t="s">
        <v>317</v>
      </c>
      <c r="C338" s="49">
        <f>SUMIF($B$2:$B$2241,B338,$M$2:$M$2241)/(SUMIF($B$2:$B$2241,B338,$J$2:$J$2241))</f>
        <v>0.69297402473834446</v>
      </c>
      <c r="D338" s="33">
        <v>61578</v>
      </c>
      <c r="E338" s="56" t="s">
        <v>1318</v>
      </c>
      <c r="F338" s="54">
        <v>551626002115</v>
      </c>
      <c r="G338" s="67"/>
      <c r="H338" s="67">
        <v>113</v>
      </c>
      <c r="I338" s="67" t="b">
        <f t="shared" si="23"/>
        <v>0</v>
      </c>
      <c r="J338" s="68">
        <v>224</v>
      </c>
      <c r="K338" s="41" t="s">
        <v>7489</v>
      </c>
      <c r="L338" s="42">
        <v>0.55049999999999999</v>
      </c>
      <c r="M338" s="51">
        <f t="shared" si="24"/>
        <v>197.29920000000001</v>
      </c>
      <c r="N338" s="49">
        <f t="shared" si="25"/>
        <v>0.88080000000000003</v>
      </c>
    </row>
    <row r="339" spans="1:14" s="50" customFormat="1" ht="14.5" x14ac:dyDescent="0.35">
      <c r="A339" s="33" t="s">
        <v>4860</v>
      </c>
      <c r="B339" s="56" t="s">
        <v>357</v>
      </c>
      <c r="C339" s="49">
        <f>SUMIF($B$2:$B$491,B339,$M$2:$M$491)/(SUMIF($B$2:$B$491,B339,$J$2:$J$491))</f>
        <v>0.73936000000000002</v>
      </c>
      <c r="D339" s="33">
        <v>62025</v>
      </c>
      <c r="E339" s="56" t="s">
        <v>1785</v>
      </c>
      <c r="F339" s="54">
        <v>550258000289</v>
      </c>
      <c r="G339" s="67"/>
      <c r="H339" s="67">
        <v>73</v>
      </c>
      <c r="I339" s="67" t="b">
        <f t="shared" si="23"/>
        <v>0</v>
      </c>
      <c r="J339" s="68">
        <v>145</v>
      </c>
      <c r="K339" s="41" t="s">
        <v>7488</v>
      </c>
      <c r="L339" s="42">
        <v>0.46210000000000001</v>
      </c>
      <c r="M339" s="51">
        <f t="shared" si="24"/>
        <v>107.2072</v>
      </c>
      <c r="N339" s="49">
        <f t="shared" si="25"/>
        <v>0.73936000000000002</v>
      </c>
    </row>
    <row r="340" spans="1:14" s="50" customFormat="1" ht="14.5" x14ac:dyDescent="0.35">
      <c r="A340" s="33" t="s">
        <v>4803</v>
      </c>
      <c r="B340" s="56" t="s">
        <v>335</v>
      </c>
      <c r="C340" s="49">
        <f>SUMIF($B$2:$B$491,B340,$M$2:$M$491)/(SUMIF($B$2:$B$491,B340,$J$2:$J$491))</f>
        <v>0.43886075416258569</v>
      </c>
      <c r="D340" s="33">
        <v>63230</v>
      </c>
      <c r="E340" s="56" t="s">
        <v>1692</v>
      </c>
      <c r="F340" s="54">
        <v>550039000055</v>
      </c>
      <c r="G340" s="67"/>
      <c r="H340" s="67">
        <v>354</v>
      </c>
      <c r="I340" s="67" t="b">
        <f t="shared" si="23"/>
        <v>0</v>
      </c>
      <c r="J340" s="68">
        <v>624</v>
      </c>
      <c r="K340" s="41" t="s">
        <v>7484</v>
      </c>
      <c r="L340" s="44">
        <v>0.4551</v>
      </c>
      <c r="M340" s="51">
        <f t="shared" si="24"/>
        <v>454.37184000000002</v>
      </c>
      <c r="N340" s="49">
        <f t="shared" si="25"/>
        <v>0.72816000000000003</v>
      </c>
    </row>
    <row r="341" spans="1:14" s="50" customFormat="1" ht="14.5" x14ac:dyDescent="0.35">
      <c r="A341" s="33" t="s">
        <v>4932</v>
      </c>
      <c r="B341" s="56" t="s">
        <v>95</v>
      </c>
      <c r="C341" s="49">
        <f t="shared" ref="C341:C365" si="26">SUMIF($B$2:$B$2241,B341,$M$2:$M$2241)/(SUMIF($B$2:$B$2241,B341,$J$2:$J$2241))</f>
        <v>0.6904528042431981</v>
      </c>
      <c r="D341" s="33">
        <v>62375</v>
      </c>
      <c r="E341" s="56" t="s">
        <v>586</v>
      </c>
      <c r="F341" s="54">
        <v>550582000613</v>
      </c>
      <c r="G341" s="67"/>
      <c r="H341" s="67">
        <v>187</v>
      </c>
      <c r="I341" s="67" t="b">
        <f t="shared" si="23"/>
        <v>0</v>
      </c>
      <c r="J341" s="68">
        <v>282</v>
      </c>
      <c r="K341" s="41" t="s">
        <v>7484</v>
      </c>
      <c r="L341" s="42">
        <v>0.62719999999999998</v>
      </c>
      <c r="M341" s="51">
        <f t="shared" si="24"/>
        <v>282</v>
      </c>
      <c r="N341" s="49">
        <f t="shared" si="25"/>
        <v>1</v>
      </c>
    </row>
    <row r="342" spans="1:14" s="50" customFormat="1" ht="14.5" x14ac:dyDescent="0.35">
      <c r="A342" s="33" t="s">
        <v>4973</v>
      </c>
      <c r="B342" s="56" t="s">
        <v>246</v>
      </c>
      <c r="C342" s="49">
        <f t="shared" si="26"/>
        <v>0.51734725207245935</v>
      </c>
      <c r="D342" s="33"/>
      <c r="E342" s="56" t="s">
        <v>1260</v>
      </c>
      <c r="F342" s="54">
        <v>550753002466</v>
      </c>
      <c r="G342" s="67"/>
      <c r="H342" s="67">
        <v>36</v>
      </c>
      <c r="I342" s="67" t="b">
        <f t="shared" si="23"/>
        <v>0</v>
      </c>
      <c r="J342" s="68">
        <v>54</v>
      </c>
      <c r="K342" s="41" t="s">
        <v>7484</v>
      </c>
      <c r="L342" s="42">
        <v>0.64480000000000004</v>
      </c>
      <c r="M342" s="51">
        <f t="shared" si="24"/>
        <v>54</v>
      </c>
      <c r="N342" s="49">
        <f t="shared" si="25"/>
        <v>1</v>
      </c>
    </row>
    <row r="343" spans="1:14" s="50" customFormat="1" ht="14.5" x14ac:dyDescent="0.35">
      <c r="A343" s="33" t="s">
        <v>4976</v>
      </c>
      <c r="B343" s="56" t="s">
        <v>388</v>
      </c>
      <c r="C343" s="49">
        <f t="shared" si="26"/>
        <v>0.71817255871446239</v>
      </c>
      <c r="D343" s="33">
        <v>63117</v>
      </c>
      <c r="E343" s="56" t="s">
        <v>1929</v>
      </c>
      <c r="F343" s="54">
        <v>550759000876</v>
      </c>
      <c r="G343" s="67"/>
      <c r="H343" s="67">
        <v>243</v>
      </c>
      <c r="I343" s="67" t="b">
        <f t="shared" si="23"/>
        <v>0</v>
      </c>
      <c r="J343" s="68">
        <v>374</v>
      </c>
      <c r="K343" s="41" t="s">
        <v>7484</v>
      </c>
      <c r="L343" s="42">
        <v>0.5615</v>
      </c>
      <c r="M343" s="51">
        <f t="shared" si="24"/>
        <v>336.00160000000005</v>
      </c>
      <c r="N343" s="49">
        <f t="shared" si="25"/>
        <v>0.89840000000000009</v>
      </c>
    </row>
    <row r="344" spans="1:14" s="50" customFormat="1" ht="14.5" x14ac:dyDescent="0.35">
      <c r="A344" s="33" t="s">
        <v>5021</v>
      </c>
      <c r="B344" s="56" t="s">
        <v>300</v>
      </c>
      <c r="C344" s="49">
        <f t="shared" si="26"/>
        <v>0.99962031945535479</v>
      </c>
      <c r="D344" s="33"/>
      <c r="E344" s="56" t="s">
        <v>4749</v>
      </c>
      <c r="F344" s="54">
        <v>550960003111</v>
      </c>
      <c r="G344" s="67"/>
      <c r="H344" s="67">
        <v>198</v>
      </c>
      <c r="I344" s="67" t="b">
        <f t="shared" si="23"/>
        <v>0</v>
      </c>
      <c r="J344" s="68">
        <v>217</v>
      </c>
      <c r="K344" s="41" t="s">
        <v>7484</v>
      </c>
      <c r="L344" s="42">
        <v>0.70479999999999998</v>
      </c>
      <c r="M344" s="51">
        <f t="shared" si="24"/>
        <v>217</v>
      </c>
      <c r="N344" s="49">
        <f t="shared" si="25"/>
        <v>1</v>
      </c>
    </row>
    <row r="345" spans="1:14" s="50" customFormat="1" ht="14.5" x14ac:dyDescent="0.35">
      <c r="A345" s="33" t="s">
        <v>5057</v>
      </c>
      <c r="B345" s="56" t="s">
        <v>455</v>
      </c>
      <c r="C345" s="49">
        <f t="shared" si="26"/>
        <v>0.69856000000000007</v>
      </c>
      <c r="D345" s="33">
        <v>16085292</v>
      </c>
      <c r="E345" s="56" t="s">
        <v>2151</v>
      </c>
      <c r="F345" s="54">
        <v>550972002877</v>
      </c>
      <c r="G345" s="67"/>
      <c r="H345" s="67">
        <v>10</v>
      </c>
      <c r="I345" s="67" t="b">
        <f t="shared" si="23"/>
        <v>0</v>
      </c>
      <c r="J345" s="68">
        <v>20</v>
      </c>
      <c r="K345" s="41" t="s">
        <v>7484</v>
      </c>
      <c r="L345" s="42">
        <v>0.43659999999999999</v>
      </c>
      <c r="M345" s="51">
        <f t="shared" si="24"/>
        <v>13.971200000000001</v>
      </c>
      <c r="N345" s="49">
        <f t="shared" si="25"/>
        <v>0.69856000000000007</v>
      </c>
    </row>
    <row r="346" spans="1:14" s="50" customFormat="1" ht="14.5" x14ac:dyDescent="0.35">
      <c r="A346" s="33" t="s">
        <v>5057</v>
      </c>
      <c r="B346" s="56" t="s">
        <v>455</v>
      </c>
      <c r="C346" s="49">
        <f t="shared" si="26"/>
        <v>0.69856000000000007</v>
      </c>
      <c r="D346" s="33">
        <v>16085290</v>
      </c>
      <c r="E346" s="56" t="s">
        <v>2153</v>
      </c>
      <c r="F346" s="54">
        <v>550972002934</v>
      </c>
      <c r="G346" s="67"/>
      <c r="H346" s="67">
        <v>73</v>
      </c>
      <c r="I346" s="67" t="b">
        <f t="shared" si="23"/>
        <v>0</v>
      </c>
      <c r="J346" s="68">
        <v>169</v>
      </c>
      <c r="K346" s="41" t="s">
        <v>7484</v>
      </c>
      <c r="L346" s="42">
        <v>0.43659999999999999</v>
      </c>
      <c r="M346" s="51">
        <f t="shared" si="24"/>
        <v>118.05664000000002</v>
      </c>
      <c r="N346" s="49">
        <f t="shared" si="25"/>
        <v>0.69856000000000007</v>
      </c>
    </row>
    <row r="347" spans="1:14" s="50" customFormat="1" ht="14.5" x14ac:dyDescent="0.35">
      <c r="A347" s="33" t="s">
        <v>5070</v>
      </c>
      <c r="B347" s="56" t="s">
        <v>498</v>
      </c>
      <c r="C347" s="49">
        <f t="shared" si="26"/>
        <v>0.48080514938672803</v>
      </c>
      <c r="D347" s="33">
        <v>63181</v>
      </c>
      <c r="E347" s="56" t="s">
        <v>2331</v>
      </c>
      <c r="F347" s="54">
        <v>551119001483</v>
      </c>
      <c r="G347" s="67"/>
      <c r="H347" s="67">
        <v>140</v>
      </c>
      <c r="I347" s="67" t="b">
        <f t="shared" si="23"/>
        <v>0</v>
      </c>
      <c r="J347" s="68">
        <v>252</v>
      </c>
      <c r="K347" s="41" t="s">
        <v>7484</v>
      </c>
      <c r="L347" s="42">
        <v>0.45679999999999998</v>
      </c>
      <c r="M347" s="51">
        <f t="shared" si="24"/>
        <v>184.18176</v>
      </c>
      <c r="N347" s="49">
        <f t="shared" si="25"/>
        <v>0.73087999999999997</v>
      </c>
    </row>
    <row r="348" spans="1:14" s="50" customFormat="1" ht="14.5" x14ac:dyDescent="0.35">
      <c r="A348" s="33" t="s">
        <v>5070</v>
      </c>
      <c r="B348" s="56" t="s">
        <v>498</v>
      </c>
      <c r="C348" s="49">
        <f t="shared" si="26"/>
        <v>0.48080514938672803</v>
      </c>
      <c r="D348" s="33">
        <v>63221</v>
      </c>
      <c r="E348" s="56" t="s">
        <v>799</v>
      </c>
      <c r="F348" s="54">
        <v>551119002699</v>
      </c>
      <c r="G348" s="67"/>
      <c r="H348" s="67">
        <v>204</v>
      </c>
      <c r="I348" s="67" t="b">
        <f t="shared" si="23"/>
        <v>0</v>
      </c>
      <c r="J348" s="68">
        <v>409</v>
      </c>
      <c r="K348" s="41" t="s">
        <v>7484</v>
      </c>
      <c r="L348" s="42">
        <v>0.45679999999999998</v>
      </c>
      <c r="M348" s="51">
        <f t="shared" si="24"/>
        <v>298.92991999999998</v>
      </c>
      <c r="N348" s="49">
        <f t="shared" si="25"/>
        <v>0.73087999999999997</v>
      </c>
    </row>
    <row r="349" spans="1:14" s="50" customFormat="1" ht="14.5" x14ac:dyDescent="0.35">
      <c r="A349" s="33" t="s">
        <v>5070</v>
      </c>
      <c r="B349" s="56" t="s">
        <v>498</v>
      </c>
      <c r="C349" s="49">
        <f t="shared" si="26"/>
        <v>0.48080514938672803</v>
      </c>
      <c r="D349" s="33">
        <v>63238</v>
      </c>
      <c r="E349" s="56" t="s">
        <v>601</v>
      </c>
      <c r="F349" s="54">
        <v>551119001487</v>
      </c>
      <c r="G349" s="67"/>
      <c r="H349" s="67">
        <v>172</v>
      </c>
      <c r="I349" s="67" t="b">
        <f t="shared" si="23"/>
        <v>0</v>
      </c>
      <c r="J349" s="68">
        <v>152</v>
      </c>
      <c r="K349" s="41" t="s">
        <v>7484</v>
      </c>
      <c r="L349" s="42">
        <v>0.45679999999999998</v>
      </c>
      <c r="M349" s="51">
        <f t="shared" si="24"/>
        <v>111.09376</v>
      </c>
      <c r="N349" s="49">
        <f t="shared" si="25"/>
        <v>0.73087999999999997</v>
      </c>
    </row>
    <row r="350" spans="1:14" s="50" customFormat="1" ht="14.5" x14ac:dyDescent="0.35">
      <c r="A350" s="33" t="s">
        <v>5070</v>
      </c>
      <c r="B350" s="56" t="s">
        <v>498</v>
      </c>
      <c r="C350" s="49">
        <f t="shared" si="26"/>
        <v>0.48080514938672803</v>
      </c>
      <c r="D350" s="33">
        <v>61499</v>
      </c>
      <c r="E350" s="56" t="s">
        <v>1889</v>
      </c>
      <c r="F350" s="54">
        <v>551119002681</v>
      </c>
      <c r="G350" s="67"/>
      <c r="H350" s="67">
        <v>193</v>
      </c>
      <c r="I350" s="67" t="b">
        <f t="shared" si="23"/>
        <v>0</v>
      </c>
      <c r="J350" s="68">
        <v>250</v>
      </c>
      <c r="K350" s="41" t="s">
        <v>7484</v>
      </c>
      <c r="L350" s="42">
        <v>0.45679999999999998</v>
      </c>
      <c r="M350" s="51">
        <f t="shared" si="24"/>
        <v>182.72</v>
      </c>
      <c r="N350" s="49">
        <f t="shared" si="25"/>
        <v>0.73087999999999997</v>
      </c>
    </row>
    <row r="351" spans="1:14" s="50" customFormat="1" ht="14.5" x14ac:dyDescent="0.35">
      <c r="A351" s="33" t="s">
        <v>5070</v>
      </c>
      <c r="B351" s="56" t="s">
        <v>498</v>
      </c>
      <c r="C351" s="49">
        <f t="shared" si="26"/>
        <v>0.48080514938672803</v>
      </c>
      <c r="D351" s="33">
        <v>63187</v>
      </c>
      <c r="E351" s="56" t="s">
        <v>2333</v>
      </c>
      <c r="F351" s="54">
        <v>551119001492</v>
      </c>
      <c r="G351" s="67"/>
      <c r="H351" s="67">
        <v>296</v>
      </c>
      <c r="I351" s="67" t="b">
        <f t="shared" si="23"/>
        <v>0</v>
      </c>
      <c r="J351" s="68">
        <v>493</v>
      </c>
      <c r="K351" s="41" t="s">
        <v>7484</v>
      </c>
      <c r="L351" s="42">
        <v>0.45679999999999998</v>
      </c>
      <c r="M351" s="51">
        <f t="shared" si="24"/>
        <v>360.32383999999996</v>
      </c>
      <c r="N351" s="49">
        <f t="shared" si="25"/>
        <v>0.73087999999999997</v>
      </c>
    </row>
    <row r="352" spans="1:14" s="50" customFormat="1" ht="14.5" x14ac:dyDescent="0.35">
      <c r="A352" s="33" t="s">
        <v>5070</v>
      </c>
      <c r="B352" s="56" t="s">
        <v>498</v>
      </c>
      <c r="C352" s="49">
        <f t="shared" si="26"/>
        <v>0.48080514938672803</v>
      </c>
      <c r="D352" s="33">
        <v>63013</v>
      </c>
      <c r="E352" s="56" t="s">
        <v>980</v>
      </c>
      <c r="F352" s="54">
        <v>551119001493</v>
      </c>
      <c r="G352" s="67"/>
      <c r="H352" s="67">
        <v>249</v>
      </c>
      <c r="I352" s="67" t="b">
        <f t="shared" si="23"/>
        <v>0</v>
      </c>
      <c r="J352" s="68">
        <v>426</v>
      </c>
      <c r="K352" s="41" t="s">
        <v>7484</v>
      </c>
      <c r="L352" s="42">
        <v>0.45679999999999998</v>
      </c>
      <c r="M352" s="51">
        <f t="shared" si="24"/>
        <v>311.35487999999998</v>
      </c>
      <c r="N352" s="49">
        <f t="shared" si="25"/>
        <v>0.73087999999999997</v>
      </c>
    </row>
    <row r="353" spans="1:14" s="50" customFormat="1" ht="14.5" x14ac:dyDescent="0.35">
      <c r="A353" s="33" t="s">
        <v>5070</v>
      </c>
      <c r="B353" s="56" t="s">
        <v>498</v>
      </c>
      <c r="C353" s="49">
        <f t="shared" si="26"/>
        <v>0.48080514938672803</v>
      </c>
      <c r="D353" s="33">
        <v>63185</v>
      </c>
      <c r="E353" s="56" t="s">
        <v>2335</v>
      </c>
      <c r="F353" s="54">
        <v>551119001498</v>
      </c>
      <c r="G353" s="67"/>
      <c r="H353" s="67">
        <v>198</v>
      </c>
      <c r="I353" s="67" t="b">
        <f t="shared" si="23"/>
        <v>0</v>
      </c>
      <c r="J353" s="68">
        <v>320</v>
      </c>
      <c r="K353" s="41" t="s">
        <v>7484</v>
      </c>
      <c r="L353" s="42">
        <v>0.45679999999999998</v>
      </c>
      <c r="M353" s="51">
        <f t="shared" si="24"/>
        <v>233.88159999999999</v>
      </c>
      <c r="N353" s="49">
        <f t="shared" si="25"/>
        <v>0.73087999999999997</v>
      </c>
    </row>
    <row r="354" spans="1:14" s="50" customFormat="1" ht="14.5" x14ac:dyDescent="0.35">
      <c r="A354" s="33" t="s">
        <v>5070</v>
      </c>
      <c r="B354" s="56" t="s">
        <v>498</v>
      </c>
      <c r="C354" s="49">
        <f t="shared" si="26"/>
        <v>0.48080514938672803</v>
      </c>
      <c r="D354" s="33">
        <v>62914</v>
      </c>
      <c r="E354" s="56" t="s">
        <v>1009</v>
      </c>
      <c r="F354" s="54">
        <v>551119001499</v>
      </c>
      <c r="G354" s="67"/>
      <c r="H354" s="67">
        <v>148</v>
      </c>
      <c r="I354" s="67" t="b">
        <f t="shared" si="23"/>
        <v>0</v>
      </c>
      <c r="J354" s="68">
        <v>239</v>
      </c>
      <c r="K354" s="41" t="s">
        <v>7484</v>
      </c>
      <c r="L354" s="42">
        <v>0.45679999999999998</v>
      </c>
      <c r="M354" s="51">
        <f t="shared" si="24"/>
        <v>174.68031999999999</v>
      </c>
      <c r="N354" s="49">
        <f t="shared" si="25"/>
        <v>0.73087999999999997</v>
      </c>
    </row>
    <row r="355" spans="1:14" s="50" customFormat="1" ht="14.5" x14ac:dyDescent="0.35">
      <c r="A355" s="33" t="s">
        <v>5070</v>
      </c>
      <c r="B355" s="56" t="s">
        <v>498</v>
      </c>
      <c r="C355" s="49">
        <f t="shared" si="26"/>
        <v>0.48080514938672803</v>
      </c>
      <c r="D355" s="33">
        <v>63203</v>
      </c>
      <c r="E355" s="56" t="s">
        <v>3930</v>
      </c>
      <c r="F355" s="54">
        <v>551119002719</v>
      </c>
      <c r="G355" s="67"/>
      <c r="H355" s="67">
        <v>115</v>
      </c>
      <c r="I355" s="67" t="b">
        <f t="shared" si="23"/>
        <v>0</v>
      </c>
      <c r="J355" s="68">
        <v>226</v>
      </c>
      <c r="K355" s="41" t="s">
        <v>7484</v>
      </c>
      <c r="L355" s="42">
        <v>0.45679999999999998</v>
      </c>
      <c r="M355" s="51">
        <f t="shared" si="24"/>
        <v>165.17887999999999</v>
      </c>
      <c r="N355" s="49">
        <f t="shared" si="25"/>
        <v>0.73087999999999997</v>
      </c>
    </row>
    <row r="356" spans="1:14" s="50" customFormat="1" ht="14.5" x14ac:dyDescent="0.35">
      <c r="A356" s="33" t="s">
        <v>5070</v>
      </c>
      <c r="B356" s="56" t="s">
        <v>498</v>
      </c>
      <c r="C356" s="49">
        <f t="shared" si="26"/>
        <v>0.48080514938672803</v>
      </c>
      <c r="D356" s="33">
        <v>61917</v>
      </c>
      <c r="E356" s="56" t="s">
        <v>919</v>
      </c>
      <c r="F356" s="54">
        <v>551119001503</v>
      </c>
      <c r="G356" s="67"/>
      <c r="H356" s="67">
        <v>119</v>
      </c>
      <c r="I356" s="67" t="b">
        <f t="shared" si="23"/>
        <v>0</v>
      </c>
      <c r="J356" s="68">
        <v>196</v>
      </c>
      <c r="K356" s="41" t="s">
        <v>7484</v>
      </c>
      <c r="L356" s="42">
        <v>0.45679999999999998</v>
      </c>
      <c r="M356" s="51">
        <f t="shared" si="24"/>
        <v>143.25247999999999</v>
      </c>
      <c r="N356" s="49">
        <f t="shared" si="25"/>
        <v>0.73087999999999997</v>
      </c>
    </row>
    <row r="357" spans="1:14" s="50" customFormat="1" ht="14.5" x14ac:dyDescent="0.35">
      <c r="A357" s="33" t="s">
        <v>5070</v>
      </c>
      <c r="B357" s="56" t="s">
        <v>498</v>
      </c>
      <c r="C357" s="49">
        <f t="shared" si="26"/>
        <v>0.48080514938672803</v>
      </c>
      <c r="D357" s="33">
        <v>63188</v>
      </c>
      <c r="E357" s="56" t="s">
        <v>2342</v>
      </c>
      <c r="F357" s="54">
        <v>551119002309</v>
      </c>
      <c r="G357" s="67"/>
      <c r="H357" s="67">
        <v>152</v>
      </c>
      <c r="I357" s="67" t="b">
        <f t="shared" si="23"/>
        <v>0</v>
      </c>
      <c r="J357" s="68">
        <v>270</v>
      </c>
      <c r="K357" s="41" t="s">
        <v>7484</v>
      </c>
      <c r="L357" s="42">
        <v>0.45679999999999998</v>
      </c>
      <c r="M357" s="51">
        <f t="shared" si="24"/>
        <v>197.33759999999998</v>
      </c>
      <c r="N357" s="49">
        <f t="shared" si="25"/>
        <v>0.73087999999999997</v>
      </c>
    </row>
    <row r="358" spans="1:14" s="50" customFormat="1" ht="14.5" x14ac:dyDescent="0.35">
      <c r="A358" s="33" t="s">
        <v>5070</v>
      </c>
      <c r="B358" s="56" t="s">
        <v>498</v>
      </c>
      <c r="C358" s="49">
        <f t="shared" si="26"/>
        <v>0.48080514938672803</v>
      </c>
      <c r="D358" s="33">
        <v>63189</v>
      </c>
      <c r="E358" s="56" t="s">
        <v>2343</v>
      </c>
      <c r="F358" s="54">
        <v>551119001504</v>
      </c>
      <c r="G358" s="67"/>
      <c r="H358" s="67">
        <v>8</v>
      </c>
      <c r="I358" s="67" t="b">
        <f t="shared" si="23"/>
        <v>0</v>
      </c>
      <c r="J358" s="68">
        <v>381</v>
      </c>
      <c r="K358" s="41" t="s">
        <v>7484</v>
      </c>
      <c r="L358" s="42">
        <v>0.45679999999999998</v>
      </c>
      <c r="M358" s="51">
        <f t="shared" si="24"/>
        <v>278.46528000000001</v>
      </c>
      <c r="N358" s="49">
        <f t="shared" si="25"/>
        <v>0.73087999999999997</v>
      </c>
    </row>
    <row r="359" spans="1:14" s="50" customFormat="1" ht="14.5" x14ac:dyDescent="0.35">
      <c r="A359" s="33" t="s">
        <v>5125</v>
      </c>
      <c r="B359" s="56" t="s">
        <v>2380</v>
      </c>
      <c r="C359" s="49">
        <f t="shared" si="26"/>
        <v>1</v>
      </c>
      <c r="D359" s="33">
        <v>8115</v>
      </c>
      <c r="E359" s="56" t="s">
        <v>4190</v>
      </c>
      <c r="F359" s="54">
        <v>550007402637</v>
      </c>
      <c r="G359" s="67"/>
      <c r="H359" s="67">
        <v>176</v>
      </c>
      <c r="I359" s="67" t="b">
        <f t="shared" si="23"/>
        <v>0</v>
      </c>
      <c r="J359" s="68">
        <v>245</v>
      </c>
      <c r="K359" s="41" t="s">
        <v>7484</v>
      </c>
      <c r="L359" s="42">
        <v>0.65500000000000003</v>
      </c>
      <c r="M359" s="51">
        <f t="shared" si="24"/>
        <v>245</v>
      </c>
      <c r="N359" s="49">
        <f t="shared" si="25"/>
        <v>1</v>
      </c>
    </row>
    <row r="360" spans="1:14" s="50" customFormat="1" ht="14.5" x14ac:dyDescent="0.35">
      <c r="A360" s="33" t="s">
        <v>5125</v>
      </c>
      <c r="B360" s="56" t="s">
        <v>2380</v>
      </c>
      <c r="C360" s="49">
        <f t="shared" si="26"/>
        <v>1</v>
      </c>
      <c r="D360" s="33">
        <v>8124</v>
      </c>
      <c r="E360" s="56" t="s">
        <v>315</v>
      </c>
      <c r="F360" s="54">
        <v>550007402496</v>
      </c>
      <c r="G360" s="67"/>
      <c r="H360" s="67">
        <v>204</v>
      </c>
      <c r="I360" s="67" t="b">
        <f t="shared" si="23"/>
        <v>0</v>
      </c>
      <c r="J360" s="68">
        <v>249</v>
      </c>
      <c r="K360" s="41" t="s">
        <v>7484</v>
      </c>
      <c r="L360" s="42">
        <v>0.65500000000000003</v>
      </c>
      <c r="M360" s="51">
        <f t="shared" si="24"/>
        <v>249</v>
      </c>
      <c r="N360" s="49">
        <f t="shared" si="25"/>
        <v>1</v>
      </c>
    </row>
    <row r="361" spans="1:14" s="50" customFormat="1" ht="14.5" x14ac:dyDescent="0.35">
      <c r="A361" s="33" t="s">
        <v>5157</v>
      </c>
      <c r="B361" s="56" t="s">
        <v>152</v>
      </c>
      <c r="C361" s="49">
        <f t="shared" si="26"/>
        <v>0.30343783783783784</v>
      </c>
      <c r="D361" s="33">
        <v>62155</v>
      </c>
      <c r="E361" s="56" t="s">
        <v>893</v>
      </c>
      <c r="F361" s="54">
        <v>551464001904</v>
      </c>
      <c r="G361" s="67"/>
      <c r="H361" s="67">
        <v>254</v>
      </c>
      <c r="I361" s="67" t="b">
        <f t="shared" si="23"/>
        <v>0</v>
      </c>
      <c r="J361" s="68">
        <v>414</v>
      </c>
      <c r="K361" s="41" t="s">
        <v>7484</v>
      </c>
      <c r="L361" s="42">
        <v>0.51859999999999995</v>
      </c>
      <c r="M361" s="51">
        <f t="shared" si="24"/>
        <v>343.52063999999996</v>
      </c>
      <c r="N361" s="49">
        <f t="shared" si="25"/>
        <v>0.82975999999999994</v>
      </c>
    </row>
    <row r="362" spans="1:14" s="50" customFormat="1" ht="14.5" x14ac:dyDescent="0.35">
      <c r="A362" s="33" t="s">
        <v>5179</v>
      </c>
      <c r="B362" s="56" t="s">
        <v>189</v>
      </c>
      <c r="C362" s="49">
        <f t="shared" si="26"/>
        <v>0.748</v>
      </c>
      <c r="D362" s="33">
        <v>62730</v>
      </c>
      <c r="E362" s="56" t="s">
        <v>1067</v>
      </c>
      <c r="F362" s="54">
        <v>551539001978</v>
      </c>
      <c r="G362" s="67"/>
      <c r="H362" s="67">
        <v>120</v>
      </c>
      <c r="I362" s="67" t="b">
        <f t="shared" si="23"/>
        <v>0</v>
      </c>
      <c r="J362" s="68">
        <v>215</v>
      </c>
      <c r="K362" s="41" t="s">
        <v>7484</v>
      </c>
      <c r="L362" s="42">
        <v>0.46750000000000003</v>
      </c>
      <c r="M362" s="51">
        <f t="shared" si="24"/>
        <v>160.82000000000002</v>
      </c>
      <c r="N362" s="49">
        <f t="shared" si="25"/>
        <v>0.74800000000000011</v>
      </c>
    </row>
    <row r="363" spans="1:14" s="50" customFormat="1" ht="14.5" x14ac:dyDescent="0.35">
      <c r="A363" s="33" t="s">
        <v>5179</v>
      </c>
      <c r="B363" s="56" t="s">
        <v>189</v>
      </c>
      <c r="C363" s="49">
        <f t="shared" si="26"/>
        <v>0.748</v>
      </c>
      <c r="D363" s="33">
        <v>62731</v>
      </c>
      <c r="E363" s="56" t="s">
        <v>1068</v>
      </c>
      <c r="F363" s="54">
        <v>551539001979</v>
      </c>
      <c r="G363" s="67"/>
      <c r="H363" s="67">
        <v>103</v>
      </c>
      <c r="I363" s="67" t="b">
        <f t="shared" si="23"/>
        <v>0</v>
      </c>
      <c r="J363" s="68">
        <v>170</v>
      </c>
      <c r="K363" s="41" t="s">
        <v>7484</v>
      </c>
      <c r="L363" s="42">
        <v>0.46750000000000003</v>
      </c>
      <c r="M363" s="51">
        <f t="shared" si="24"/>
        <v>127.16000000000003</v>
      </c>
      <c r="N363" s="49">
        <f t="shared" si="25"/>
        <v>0.74800000000000011</v>
      </c>
    </row>
    <row r="364" spans="1:14" s="50" customFormat="1" ht="14.5" x14ac:dyDescent="0.35">
      <c r="A364" s="33" t="s">
        <v>5206</v>
      </c>
      <c r="B364" s="56" t="s">
        <v>258</v>
      </c>
      <c r="C364" s="49">
        <f t="shared" si="26"/>
        <v>0.93680000000000019</v>
      </c>
      <c r="D364" s="33">
        <v>9100</v>
      </c>
      <c r="E364" s="56" t="s">
        <v>2055</v>
      </c>
      <c r="F364" s="54" t="s">
        <v>2392</v>
      </c>
      <c r="G364" s="67"/>
      <c r="H364" s="67">
        <v>3</v>
      </c>
      <c r="I364" s="67" t="b">
        <f t="shared" si="23"/>
        <v>0</v>
      </c>
      <c r="J364" s="68">
        <v>3</v>
      </c>
      <c r="K364" s="41" t="s">
        <v>7484</v>
      </c>
      <c r="L364" s="42">
        <v>0.58550000000000002</v>
      </c>
      <c r="M364" s="51">
        <f t="shared" si="24"/>
        <v>2.8104000000000005</v>
      </c>
      <c r="N364" s="49">
        <f t="shared" si="25"/>
        <v>0.93680000000000019</v>
      </c>
    </row>
    <row r="365" spans="1:14" s="50" customFormat="1" ht="14.5" x14ac:dyDescent="0.35">
      <c r="A365" s="33" t="s">
        <v>5206</v>
      </c>
      <c r="B365" s="56" t="s">
        <v>258</v>
      </c>
      <c r="C365" s="49">
        <f t="shared" si="26"/>
        <v>0.93680000000000019</v>
      </c>
      <c r="D365" s="33"/>
      <c r="E365" s="56" t="s">
        <v>4790</v>
      </c>
      <c r="F365" s="54">
        <v>551659003108</v>
      </c>
      <c r="G365" s="67"/>
      <c r="H365" s="67">
        <v>12</v>
      </c>
      <c r="I365" s="67" t="b">
        <f t="shared" si="23"/>
        <v>0</v>
      </c>
      <c r="J365" s="68">
        <v>8</v>
      </c>
      <c r="K365" s="41" t="s">
        <v>7484</v>
      </c>
      <c r="L365" s="42">
        <v>0.58550000000000002</v>
      </c>
      <c r="M365" s="51">
        <f t="shared" si="24"/>
        <v>7.4944000000000006</v>
      </c>
      <c r="N365" s="49">
        <f t="shared" si="25"/>
        <v>0.93680000000000008</v>
      </c>
    </row>
    <row r="366" spans="1:14" s="50" customFormat="1" ht="14.5" x14ac:dyDescent="0.35">
      <c r="A366" s="33" t="s">
        <v>4793</v>
      </c>
      <c r="B366" s="56" t="s">
        <v>119</v>
      </c>
      <c r="C366" s="49">
        <f t="shared" ref="C366:C429" si="27">SUMIF($B$2:$B$491,B366,$M$2:$M$491)/(SUMIF($B$2:$B$491,B366,$J$2:$J$491))</f>
        <v>0.64390896921017404</v>
      </c>
      <c r="D366" s="33">
        <v>62441</v>
      </c>
      <c r="E366" s="56" t="s">
        <v>705</v>
      </c>
      <c r="F366" s="54">
        <v>550003000001</v>
      </c>
      <c r="G366" s="67">
        <v>268</v>
      </c>
      <c r="H366" s="67">
        <v>268</v>
      </c>
      <c r="I366" s="67" t="b">
        <f t="shared" si="23"/>
        <v>1</v>
      </c>
      <c r="J366" s="59">
        <v>364</v>
      </c>
      <c r="K366" s="41"/>
      <c r="L366" s="42"/>
      <c r="M366" s="51">
        <f t="shared" si="24"/>
        <v>268</v>
      </c>
      <c r="N366" s="49">
        <f t="shared" si="25"/>
        <v>0.73626373626373631</v>
      </c>
    </row>
    <row r="367" spans="1:14" s="50" customFormat="1" ht="14.5" x14ac:dyDescent="0.35">
      <c r="A367" s="33" t="s">
        <v>4793</v>
      </c>
      <c r="B367" s="56" t="s">
        <v>119</v>
      </c>
      <c r="C367" s="49">
        <f t="shared" si="27"/>
        <v>0.64390896921017404</v>
      </c>
      <c r="D367" s="33">
        <v>62439</v>
      </c>
      <c r="E367" s="56" t="s">
        <v>706</v>
      </c>
      <c r="F367" s="54">
        <v>550003000002</v>
      </c>
      <c r="G367" s="67">
        <v>213</v>
      </c>
      <c r="H367" s="67">
        <v>213</v>
      </c>
      <c r="I367" s="67" t="b">
        <f t="shared" si="23"/>
        <v>1</v>
      </c>
      <c r="J367" s="59">
        <v>382</v>
      </c>
      <c r="K367" s="41"/>
      <c r="L367" s="42"/>
      <c r="M367" s="51">
        <f t="shared" si="24"/>
        <v>213</v>
      </c>
      <c r="N367" s="49">
        <f t="shared" si="25"/>
        <v>0.55759162303664922</v>
      </c>
    </row>
    <row r="368" spans="1:14" s="50" customFormat="1" ht="14.5" x14ac:dyDescent="0.35">
      <c r="A368" s="33" t="s">
        <v>4793</v>
      </c>
      <c r="B368" s="56" t="s">
        <v>119</v>
      </c>
      <c r="C368" s="49">
        <f t="shared" si="27"/>
        <v>0.64390896921017404</v>
      </c>
      <c r="D368" s="33">
        <v>9100</v>
      </c>
      <c r="E368" s="56" t="s">
        <v>2055</v>
      </c>
      <c r="F368" s="54" t="s">
        <v>2392</v>
      </c>
      <c r="G368" s="67">
        <v>0</v>
      </c>
      <c r="H368" s="67">
        <v>0</v>
      </c>
      <c r="I368" s="67" t="b">
        <f t="shared" si="23"/>
        <v>1</v>
      </c>
      <c r="J368" s="59">
        <v>1</v>
      </c>
      <c r="K368" s="41"/>
      <c r="L368" s="42"/>
      <c r="M368" s="51">
        <f t="shared" si="24"/>
        <v>0</v>
      </c>
      <c r="N368" s="49">
        <f t="shared" si="25"/>
        <v>0</v>
      </c>
    </row>
    <row r="369" spans="1:14" s="50" customFormat="1" ht="14.5" x14ac:dyDescent="0.35">
      <c r="A369" s="33" t="s">
        <v>4794</v>
      </c>
      <c r="B369" s="56" t="s">
        <v>77</v>
      </c>
      <c r="C369" s="49">
        <f t="shared" si="27"/>
        <v>0.85590751322751335</v>
      </c>
      <c r="D369" s="33">
        <v>61899</v>
      </c>
      <c r="E369" s="56" t="s">
        <v>507</v>
      </c>
      <c r="F369" s="54">
        <v>550006000005</v>
      </c>
      <c r="G369" s="67">
        <v>307</v>
      </c>
      <c r="H369" s="67">
        <v>307</v>
      </c>
      <c r="I369" s="67" t="b">
        <f t="shared" si="23"/>
        <v>1</v>
      </c>
      <c r="J369" s="59">
        <v>464</v>
      </c>
      <c r="K369" s="41"/>
      <c r="L369" s="42"/>
      <c r="M369" s="51">
        <f t="shared" si="24"/>
        <v>307</v>
      </c>
      <c r="N369" s="49">
        <f t="shared" si="25"/>
        <v>0.66163793103448276</v>
      </c>
    </row>
    <row r="370" spans="1:14" s="50" customFormat="1" ht="14.5" x14ac:dyDescent="0.35">
      <c r="A370" s="33" t="s">
        <v>4795</v>
      </c>
      <c r="B370" s="56" t="s">
        <v>200</v>
      </c>
      <c r="C370" s="49">
        <f t="shared" si="27"/>
        <v>0.38348082595870209</v>
      </c>
      <c r="D370" s="33">
        <v>61472</v>
      </c>
      <c r="E370" s="56" t="s">
        <v>1095</v>
      </c>
      <c r="F370" s="54">
        <v>550012002357</v>
      </c>
      <c r="G370" s="67">
        <v>30</v>
      </c>
      <c r="H370" s="67">
        <v>30</v>
      </c>
      <c r="I370" s="67" t="b">
        <f t="shared" si="23"/>
        <v>1</v>
      </c>
      <c r="J370" s="59">
        <v>91</v>
      </c>
      <c r="K370" s="41"/>
      <c r="L370" s="42"/>
      <c r="M370" s="51">
        <f t="shared" si="24"/>
        <v>30</v>
      </c>
      <c r="N370" s="49">
        <f t="shared" si="25"/>
        <v>0.32967032967032966</v>
      </c>
    </row>
    <row r="371" spans="1:14" s="50" customFormat="1" ht="14.5" x14ac:dyDescent="0.35">
      <c r="A371" s="33" t="s">
        <v>4795</v>
      </c>
      <c r="B371" s="56" t="s">
        <v>200</v>
      </c>
      <c r="C371" s="49">
        <f t="shared" si="27"/>
        <v>0.38348082595870209</v>
      </c>
      <c r="D371" s="33">
        <v>61470</v>
      </c>
      <c r="E371" s="56" t="s">
        <v>1096</v>
      </c>
      <c r="F371" s="54">
        <v>550012000013</v>
      </c>
      <c r="G371" s="67">
        <v>69</v>
      </c>
      <c r="H371" s="67">
        <v>69</v>
      </c>
      <c r="I371" s="67" t="b">
        <f t="shared" si="23"/>
        <v>1</v>
      </c>
      <c r="J371" s="59">
        <v>155</v>
      </c>
      <c r="K371" s="41"/>
      <c r="L371" s="42"/>
      <c r="M371" s="51">
        <f t="shared" si="24"/>
        <v>69</v>
      </c>
      <c r="N371" s="49">
        <f t="shared" si="25"/>
        <v>0.44516129032258067</v>
      </c>
    </row>
    <row r="372" spans="1:14" s="50" customFormat="1" ht="14.5" x14ac:dyDescent="0.35">
      <c r="A372" s="33" t="s">
        <v>4795</v>
      </c>
      <c r="B372" s="56" t="s">
        <v>200</v>
      </c>
      <c r="C372" s="49">
        <f t="shared" si="27"/>
        <v>0.38348082595870209</v>
      </c>
      <c r="D372" s="33">
        <v>61471</v>
      </c>
      <c r="E372" s="56" t="s">
        <v>1097</v>
      </c>
      <c r="F372" s="54">
        <v>550012000014</v>
      </c>
      <c r="G372" s="67">
        <v>31</v>
      </c>
      <c r="H372" s="67">
        <v>31</v>
      </c>
      <c r="I372" s="67" t="b">
        <f t="shared" si="23"/>
        <v>1</v>
      </c>
      <c r="J372" s="59">
        <v>93</v>
      </c>
      <c r="K372" s="41"/>
      <c r="L372" s="42"/>
      <c r="M372" s="51">
        <f t="shared" si="24"/>
        <v>31</v>
      </c>
      <c r="N372" s="49">
        <f t="shared" si="25"/>
        <v>0.33333333333333331</v>
      </c>
    </row>
    <row r="373" spans="1:14" s="50" customFormat="1" ht="14.5" x14ac:dyDescent="0.35">
      <c r="A373" s="33" t="s">
        <v>4796</v>
      </c>
      <c r="B373" s="56" t="s">
        <v>241</v>
      </c>
      <c r="C373" s="49">
        <f t="shared" si="27"/>
        <v>0.49359886201991465</v>
      </c>
      <c r="D373" s="33">
        <v>62240</v>
      </c>
      <c r="E373" s="56" t="s">
        <v>1237</v>
      </c>
      <c r="F373" s="54">
        <v>550015000015</v>
      </c>
      <c r="G373" s="67">
        <v>201</v>
      </c>
      <c r="H373" s="67">
        <v>201</v>
      </c>
      <c r="I373" s="67" t="b">
        <f t="shared" si="23"/>
        <v>1</v>
      </c>
      <c r="J373" s="59">
        <v>381</v>
      </c>
      <c r="K373" s="41"/>
      <c r="L373" s="42"/>
      <c r="M373" s="51">
        <f t="shared" si="24"/>
        <v>201</v>
      </c>
      <c r="N373" s="49">
        <f t="shared" si="25"/>
        <v>0.52755905511811019</v>
      </c>
    </row>
    <row r="374" spans="1:14" s="50" customFormat="1" ht="14.5" x14ac:dyDescent="0.35">
      <c r="A374" s="33" t="s">
        <v>4796</v>
      </c>
      <c r="B374" s="56" t="s">
        <v>241</v>
      </c>
      <c r="C374" s="49">
        <f t="shared" si="27"/>
        <v>0.49359886201991465</v>
      </c>
      <c r="D374" s="33">
        <v>62242</v>
      </c>
      <c r="E374" s="56" t="s">
        <v>1238</v>
      </c>
      <c r="F374" s="54">
        <v>550015000016</v>
      </c>
      <c r="G374" s="67">
        <v>146</v>
      </c>
      <c r="H374" s="67">
        <v>146</v>
      </c>
      <c r="I374" s="67" t="b">
        <f t="shared" si="23"/>
        <v>1</v>
      </c>
      <c r="J374" s="59">
        <v>322</v>
      </c>
      <c r="K374" s="41"/>
      <c r="L374" s="42"/>
      <c r="M374" s="51">
        <f t="shared" si="24"/>
        <v>146</v>
      </c>
      <c r="N374" s="49">
        <f t="shared" si="25"/>
        <v>0.453416149068323</v>
      </c>
    </row>
    <row r="375" spans="1:14" s="50" customFormat="1" ht="14.5" x14ac:dyDescent="0.35">
      <c r="A375" s="33" t="s">
        <v>4797</v>
      </c>
      <c r="B375" s="56" t="s">
        <v>100</v>
      </c>
      <c r="C375" s="49">
        <f t="shared" si="27"/>
        <v>0.39004149377593361</v>
      </c>
      <c r="D375" s="33">
        <v>62769</v>
      </c>
      <c r="E375" s="56" t="s">
        <v>647</v>
      </c>
      <c r="F375" s="54">
        <v>550018000017</v>
      </c>
      <c r="G375" s="67">
        <v>69</v>
      </c>
      <c r="H375" s="67">
        <v>69</v>
      </c>
      <c r="I375" s="67" t="b">
        <f t="shared" si="23"/>
        <v>1</v>
      </c>
      <c r="J375" s="59">
        <v>162</v>
      </c>
      <c r="K375" s="41"/>
      <c r="L375" s="42"/>
      <c r="M375" s="51">
        <f t="shared" si="24"/>
        <v>69</v>
      </c>
      <c r="N375" s="49">
        <f t="shared" si="25"/>
        <v>0.42592592592592593</v>
      </c>
    </row>
    <row r="376" spans="1:14" s="50" customFormat="1" ht="14.5" x14ac:dyDescent="0.35">
      <c r="A376" s="33" t="s">
        <v>4797</v>
      </c>
      <c r="B376" s="56" t="s">
        <v>100</v>
      </c>
      <c r="C376" s="49">
        <f t="shared" si="27"/>
        <v>0.39004149377593361</v>
      </c>
      <c r="D376" s="33">
        <v>229218</v>
      </c>
      <c r="E376" s="56" t="s">
        <v>648</v>
      </c>
      <c r="F376" s="54">
        <v>550018000018</v>
      </c>
      <c r="G376" s="67">
        <v>25</v>
      </c>
      <c r="H376" s="67">
        <v>25</v>
      </c>
      <c r="I376" s="67" t="b">
        <f t="shared" si="23"/>
        <v>1</v>
      </c>
      <c r="J376" s="59">
        <v>79</v>
      </c>
      <c r="K376" s="41"/>
      <c r="L376" s="42"/>
      <c r="M376" s="51">
        <f t="shared" si="24"/>
        <v>25</v>
      </c>
      <c r="N376" s="49">
        <f t="shared" si="25"/>
        <v>0.31645569620253167</v>
      </c>
    </row>
    <row r="377" spans="1:14" s="50" customFormat="1" ht="14.5" x14ac:dyDescent="0.35">
      <c r="A377" s="33" t="s">
        <v>4798</v>
      </c>
      <c r="B377" s="56" t="s">
        <v>216</v>
      </c>
      <c r="C377" s="49">
        <f t="shared" si="27"/>
        <v>0.59866220735785958</v>
      </c>
      <c r="D377" s="33">
        <v>63016</v>
      </c>
      <c r="E377" s="56" t="s">
        <v>608</v>
      </c>
      <c r="F377" s="54">
        <v>550021000022</v>
      </c>
      <c r="G377" s="67">
        <v>211</v>
      </c>
      <c r="H377" s="67">
        <v>211</v>
      </c>
      <c r="I377" s="67" t="b">
        <f t="shared" si="23"/>
        <v>1</v>
      </c>
      <c r="J377" s="59">
        <v>344</v>
      </c>
      <c r="K377" s="41"/>
      <c r="L377" s="42"/>
      <c r="M377" s="51">
        <f t="shared" si="24"/>
        <v>211</v>
      </c>
      <c r="N377" s="49">
        <f t="shared" si="25"/>
        <v>0.61337209302325579</v>
      </c>
    </row>
    <row r="378" spans="1:14" s="50" customFormat="1" ht="14.5" x14ac:dyDescent="0.35">
      <c r="A378" s="33" t="s">
        <v>4798</v>
      </c>
      <c r="B378" s="56" t="s">
        <v>216</v>
      </c>
      <c r="C378" s="49">
        <f t="shared" si="27"/>
        <v>0.59866220735785958</v>
      </c>
      <c r="D378" s="33">
        <v>62771</v>
      </c>
      <c r="E378" s="56" t="s">
        <v>1137</v>
      </c>
      <c r="F378" s="54">
        <v>550021000020</v>
      </c>
      <c r="G378" s="67">
        <v>95</v>
      </c>
      <c r="H378" s="67">
        <v>95</v>
      </c>
      <c r="I378" s="67" t="b">
        <f t="shared" si="23"/>
        <v>1</v>
      </c>
      <c r="J378" s="59">
        <v>158</v>
      </c>
      <c r="K378" s="41"/>
      <c r="L378" s="42"/>
      <c r="M378" s="51">
        <f t="shared" si="24"/>
        <v>95</v>
      </c>
      <c r="N378" s="49">
        <f t="shared" si="25"/>
        <v>0.60126582278481011</v>
      </c>
    </row>
    <row r="379" spans="1:14" s="50" customFormat="1" ht="14.5" x14ac:dyDescent="0.35">
      <c r="A379" s="33" t="s">
        <v>4798</v>
      </c>
      <c r="B379" s="56" t="s">
        <v>216</v>
      </c>
      <c r="C379" s="49">
        <f t="shared" si="27"/>
        <v>0.59866220735785958</v>
      </c>
      <c r="D379" s="33">
        <v>62771</v>
      </c>
      <c r="E379" s="56" t="s">
        <v>1138</v>
      </c>
      <c r="F379" s="54">
        <v>550021000021</v>
      </c>
      <c r="G379" s="67">
        <v>52</v>
      </c>
      <c r="H379" s="67">
        <v>52</v>
      </c>
      <c r="I379" s="67" t="b">
        <f t="shared" si="23"/>
        <v>1</v>
      </c>
      <c r="J379" s="59">
        <v>96</v>
      </c>
      <c r="K379" s="41"/>
      <c r="L379" s="42"/>
      <c r="M379" s="51">
        <f t="shared" si="24"/>
        <v>52</v>
      </c>
      <c r="N379" s="49">
        <f t="shared" si="25"/>
        <v>0.54166666666666663</v>
      </c>
    </row>
    <row r="380" spans="1:14" s="50" customFormat="1" ht="14.5" x14ac:dyDescent="0.35">
      <c r="A380" s="33" t="s">
        <v>4799</v>
      </c>
      <c r="B380" s="56" t="s">
        <v>364</v>
      </c>
      <c r="C380" s="49">
        <f t="shared" si="27"/>
        <v>0.5133689839572193</v>
      </c>
      <c r="D380" s="33">
        <v>63214</v>
      </c>
      <c r="E380" s="56" t="s">
        <v>2408</v>
      </c>
      <c r="F380" s="54">
        <v>550024000023</v>
      </c>
      <c r="G380" s="67">
        <v>96</v>
      </c>
      <c r="H380" s="67">
        <v>96</v>
      </c>
      <c r="I380" s="67" t="b">
        <f t="shared" si="23"/>
        <v>1</v>
      </c>
      <c r="J380" s="59">
        <v>176</v>
      </c>
      <c r="K380" s="41"/>
      <c r="L380" s="42"/>
      <c r="M380" s="51">
        <f t="shared" si="24"/>
        <v>96</v>
      </c>
      <c r="N380" s="49">
        <f t="shared" si="25"/>
        <v>0.54545454545454541</v>
      </c>
    </row>
    <row r="381" spans="1:14" s="50" customFormat="1" ht="14.5" x14ac:dyDescent="0.35">
      <c r="A381" s="33" t="s">
        <v>4799</v>
      </c>
      <c r="B381" s="56" t="s">
        <v>364</v>
      </c>
      <c r="C381" s="49">
        <f t="shared" si="27"/>
        <v>0.5133689839572193</v>
      </c>
      <c r="D381" s="33">
        <v>63215</v>
      </c>
      <c r="E381" s="56" t="s">
        <v>2410</v>
      </c>
      <c r="F381" s="54">
        <v>550024000024</v>
      </c>
      <c r="G381" s="67">
        <v>54</v>
      </c>
      <c r="H381" s="67">
        <v>54</v>
      </c>
      <c r="I381" s="67" t="b">
        <f t="shared" si="23"/>
        <v>1</v>
      </c>
      <c r="J381" s="59">
        <v>118</v>
      </c>
      <c r="K381" s="41"/>
      <c r="L381" s="42"/>
      <c r="M381" s="51">
        <f t="shared" si="24"/>
        <v>54</v>
      </c>
      <c r="N381" s="49">
        <f t="shared" si="25"/>
        <v>0.4576271186440678</v>
      </c>
    </row>
    <row r="382" spans="1:14" s="50" customFormat="1" ht="14.5" x14ac:dyDescent="0.35">
      <c r="A382" s="33" t="s">
        <v>4799</v>
      </c>
      <c r="B382" s="56" t="s">
        <v>364</v>
      </c>
      <c r="C382" s="49">
        <f t="shared" si="27"/>
        <v>0.5133689839572193</v>
      </c>
      <c r="D382" s="33">
        <v>250</v>
      </c>
      <c r="E382" s="56" t="s">
        <v>2412</v>
      </c>
      <c r="F382" s="54">
        <v>550024003076</v>
      </c>
      <c r="G382" s="67">
        <v>42</v>
      </c>
      <c r="H382" s="67">
        <v>42</v>
      </c>
      <c r="I382" s="67" t="b">
        <f t="shared" si="23"/>
        <v>1</v>
      </c>
      <c r="J382" s="59">
        <v>80</v>
      </c>
      <c r="K382" s="41"/>
      <c r="L382" s="42"/>
      <c r="M382" s="51">
        <f t="shared" si="24"/>
        <v>42</v>
      </c>
      <c r="N382" s="49">
        <f t="shared" si="25"/>
        <v>0.52500000000000002</v>
      </c>
    </row>
    <row r="383" spans="1:14" s="50" customFormat="1" ht="14.5" x14ac:dyDescent="0.35">
      <c r="A383" s="33" t="s">
        <v>4800</v>
      </c>
      <c r="B383" s="56" t="s">
        <v>175</v>
      </c>
      <c r="C383" s="49">
        <f t="shared" si="27"/>
        <v>0.37918871252204583</v>
      </c>
      <c r="D383" s="33">
        <v>62932</v>
      </c>
      <c r="E383" s="56" t="s">
        <v>984</v>
      </c>
      <c r="F383" s="54">
        <v>550027000028</v>
      </c>
      <c r="G383" s="67">
        <v>222</v>
      </c>
      <c r="H383" s="67">
        <v>222</v>
      </c>
      <c r="I383" s="67" t="b">
        <f t="shared" si="23"/>
        <v>1</v>
      </c>
      <c r="J383" s="59">
        <v>614</v>
      </c>
      <c r="K383" s="41"/>
      <c r="L383" s="42"/>
      <c r="M383" s="51">
        <f t="shared" si="24"/>
        <v>222</v>
      </c>
      <c r="N383" s="49">
        <f t="shared" si="25"/>
        <v>0.36156351791530944</v>
      </c>
    </row>
    <row r="384" spans="1:14" s="50" customFormat="1" ht="14.5" x14ac:dyDescent="0.35">
      <c r="A384" s="33" t="s">
        <v>4800</v>
      </c>
      <c r="B384" s="56" t="s">
        <v>175</v>
      </c>
      <c r="C384" s="49">
        <f t="shared" si="27"/>
        <v>0.37918871252204583</v>
      </c>
      <c r="D384" s="33">
        <v>62930</v>
      </c>
      <c r="E384" s="56" t="s">
        <v>985</v>
      </c>
      <c r="F384" s="54">
        <v>550027000026</v>
      </c>
      <c r="G384" s="67">
        <v>152</v>
      </c>
      <c r="H384" s="67">
        <v>152</v>
      </c>
      <c r="I384" s="67" t="b">
        <f t="shared" si="23"/>
        <v>1</v>
      </c>
      <c r="J384" s="59">
        <v>462</v>
      </c>
      <c r="K384" s="41"/>
      <c r="L384" s="42"/>
      <c r="M384" s="51">
        <f t="shared" si="24"/>
        <v>152</v>
      </c>
      <c r="N384" s="49">
        <f t="shared" si="25"/>
        <v>0.32900432900432902</v>
      </c>
    </row>
    <row r="385" spans="1:14" s="50" customFormat="1" ht="14.5" x14ac:dyDescent="0.35">
      <c r="A385" s="33" t="s">
        <v>4800</v>
      </c>
      <c r="B385" s="56" t="s">
        <v>175</v>
      </c>
      <c r="C385" s="49">
        <f t="shared" si="27"/>
        <v>0.37918871252204583</v>
      </c>
      <c r="D385" s="33">
        <v>16076631</v>
      </c>
      <c r="E385" s="56" t="s">
        <v>986</v>
      </c>
      <c r="F385" s="54">
        <v>550027002925</v>
      </c>
      <c r="G385" s="67">
        <v>112</v>
      </c>
      <c r="H385" s="67">
        <v>112</v>
      </c>
      <c r="I385" s="67" t="b">
        <f t="shared" si="23"/>
        <v>1</v>
      </c>
      <c r="J385" s="59">
        <v>254</v>
      </c>
      <c r="K385" s="41"/>
      <c r="L385" s="42"/>
      <c r="M385" s="51">
        <f t="shared" si="24"/>
        <v>112</v>
      </c>
      <c r="N385" s="49">
        <f t="shared" si="25"/>
        <v>0.44094488188976377</v>
      </c>
    </row>
    <row r="386" spans="1:14" s="50" customFormat="1" ht="14.5" x14ac:dyDescent="0.35">
      <c r="A386" s="33" t="s">
        <v>4800</v>
      </c>
      <c r="B386" s="56" t="s">
        <v>175</v>
      </c>
      <c r="C386" s="49">
        <f t="shared" si="27"/>
        <v>0.37918871252204583</v>
      </c>
      <c r="D386" s="33">
        <v>62933</v>
      </c>
      <c r="E386" s="56" t="s">
        <v>987</v>
      </c>
      <c r="F386" s="54">
        <v>550027000027</v>
      </c>
      <c r="G386" s="67">
        <v>159</v>
      </c>
      <c r="H386" s="67">
        <v>159</v>
      </c>
      <c r="I386" s="67" t="b">
        <f t="shared" ref="I386:I449" si="28">G386=H386</f>
        <v>1</v>
      </c>
      <c r="J386" s="59">
        <v>371</v>
      </c>
      <c r="K386" s="41"/>
      <c r="L386" s="42"/>
      <c r="M386" s="51">
        <f t="shared" ref="M386:M449" si="29">IF(L386="",G386,(MIN(J386,(L386*1.6*J386))))</f>
        <v>159</v>
      </c>
      <c r="N386" s="49">
        <f t="shared" ref="N386:N449" si="30">IF(M386=0,0,(M386/J386))</f>
        <v>0.42857142857142855</v>
      </c>
    </row>
    <row r="387" spans="1:14" s="50" customFormat="1" ht="14.5" x14ac:dyDescent="0.35">
      <c r="A387" s="33" t="s">
        <v>4801</v>
      </c>
      <c r="B387" s="56" t="s">
        <v>356</v>
      </c>
      <c r="C387" s="49">
        <f t="shared" si="27"/>
        <v>9.3069306930693069E-2</v>
      </c>
      <c r="D387" s="33">
        <v>62020</v>
      </c>
      <c r="E387" s="56" t="s">
        <v>1781</v>
      </c>
      <c r="F387" s="54">
        <v>550030000030</v>
      </c>
      <c r="G387" s="67">
        <v>35</v>
      </c>
      <c r="H387" s="67">
        <v>35</v>
      </c>
      <c r="I387" s="67" t="b">
        <f t="shared" si="28"/>
        <v>1</v>
      </c>
      <c r="J387" s="59">
        <v>483</v>
      </c>
      <c r="K387" s="41"/>
      <c r="L387" s="42"/>
      <c r="M387" s="51">
        <f t="shared" si="29"/>
        <v>35</v>
      </c>
      <c r="N387" s="49">
        <f t="shared" si="30"/>
        <v>7.2463768115942032E-2</v>
      </c>
    </row>
    <row r="388" spans="1:14" s="50" customFormat="1" ht="14.5" x14ac:dyDescent="0.35">
      <c r="A388" s="33" t="s">
        <v>4801</v>
      </c>
      <c r="B388" s="56" t="s">
        <v>356</v>
      </c>
      <c r="C388" s="49">
        <f t="shared" si="27"/>
        <v>9.3069306930693069E-2</v>
      </c>
      <c r="D388" s="33">
        <v>62017</v>
      </c>
      <c r="E388" s="56" t="s">
        <v>1782</v>
      </c>
      <c r="F388" s="54">
        <v>550030000075</v>
      </c>
      <c r="G388" s="67">
        <v>23</v>
      </c>
      <c r="H388" s="67">
        <v>23</v>
      </c>
      <c r="I388" s="67" t="b">
        <f t="shared" si="28"/>
        <v>1</v>
      </c>
      <c r="J388" s="59">
        <v>289</v>
      </c>
      <c r="K388" s="41"/>
      <c r="L388" s="42"/>
      <c r="M388" s="51">
        <f t="shared" si="29"/>
        <v>23</v>
      </c>
      <c r="N388" s="49">
        <f t="shared" si="30"/>
        <v>7.9584775086505188E-2</v>
      </c>
    </row>
    <row r="389" spans="1:14" s="50" customFormat="1" ht="14.5" x14ac:dyDescent="0.35">
      <c r="A389" s="33" t="s">
        <v>4801</v>
      </c>
      <c r="B389" s="56" t="s">
        <v>356</v>
      </c>
      <c r="C389" s="49">
        <f t="shared" si="27"/>
        <v>9.3069306930693069E-2</v>
      </c>
      <c r="D389" s="33">
        <v>62018</v>
      </c>
      <c r="E389" s="56" t="s">
        <v>1783</v>
      </c>
      <c r="F389" s="54">
        <v>550030000031</v>
      </c>
      <c r="G389" s="67">
        <v>23</v>
      </c>
      <c r="H389" s="67">
        <v>23</v>
      </c>
      <c r="I389" s="67" t="b">
        <f t="shared" si="28"/>
        <v>1</v>
      </c>
      <c r="J389" s="59">
        <v>334</v>
      </c>
      <c r="K389" s="41"/>
      <c r="L389" s="42"/>
      <c r="M389" s="51">
        <f t="shared" si="29"/>
        <v>23</v>
      </c>
      <c r="N389" s="49">
        <f t="shared" si="30"/>
        <v>6.8862275449101798E-2</v>
      </c>
    </row>
    <row r="390" spans="1:14" s="50" customFormat="1" ht="14.5" x14ac:dyDescent="0.35">
      <c r="A390" s="33" t="s">
        <v>4801</v>
      </c>
      <c r="B390" s="56" t="s">
        <v>356</v>
      </c>
      <c r="C390" s="49">
        <f t="shared" si="27"/>
        <v>9.3069306930693069E-2</v>
      </c>
      <c r="D390" s="33">
        <v>62019</v>
      </c>
      <c r="E390" s="56" t="s">
        <v>1784</v>
      </c>
      <c r="F390" s="54">
        <v>550030000029</v>
      </c>
      <c r="G390" s="67">
        <v>60</v>
      </c>
      <c r="H390" s="67">
        <v>60</v>
      </c>
      <c r="I390" s="67" t="b">
        <f t="shared" si="28"/>
        <v>1</v>
      </c>
      <c r="J390" s="59">
        <v>409</v>
      </c>
      <c r="K390" s="41"/>
      <c r="L390" s="42"/>
      <c r="M390" s="51">
        <f t="shared" si="29"/>
        <v>60</v>
      </c>
      <c r="N390" s="49">
        <f t="shared" si="30"/>
        <v>0.14669926650366749</v>
      </c>
    </row>
    <row r="391" spans="1:14" s="50" customFormat="1" ht="14.5" x14ac:dyDescent="0.35">
      <c r="A391" s="33" t="s">
        <v>4802</v>
      </c>
      <c r="B391" s="56" t="s">
        <v>256</v>
      </c>
      <c r="C391" s="49">
        <f t="shared" si="27"/>
        <v>0.58560677328316091</v>
      </c>
      <c r="D391" s="33">
        <v>62449</v>
      </c>
      <c r="E391" s="56" t="s">
        <v>1294</v>
      </c>
      <c r="F391" s="54">
        <v>550036000037</v>
      </c>
      <c r="G391" s="67">
        <v>460</v>
      </c>
      <c r="H391" s="67">
        <v>460</v>
      </c>
      <c r="I391" s="67" t="b">
        <f t="shared" si="28"/>
        <v>1</v>
      </c>
      <c r="J391" s="59">
        <v>902</v>
      </c>
      <c r="K391" s="41"/>
      <c r="L391" s="42"/>
      <c r="M391" s="51">
        <f t="shared" si="29"/>
        <v>460</v>
      </c>
      <c r="N391" s="49">
        <f t="shared" si="30"/>
        <v>0.50997782705099781</v>
      </c>
    </row>
    <row r="392" spans="1:14" s="50" customFormat="1" ht="14.5" x14ac:dyDescent="0.35">
      <c r="A392" s="33" t="s">
        <v>4802</v>
      </c>
      <c r="B392" s="56" t="s">
        <v>256</v>
      </c>
      <c r="C392" s="49">
        <f t="shared" si="27"/>
        <v>0.58560677328316091</v>
      </c>
      <c r="D392" s="33">
        <v>62453</v>
      </c>
      <c r="E392" s="56" t="s">
        <v>1295</v>
      </c>
      <c r="F392" s="54">
        <v>550036000036</v>
      </c>
      <c r="G392" s="67">
        <v>335</v>
      </c>
      <c r="H392" s="67">
        <v>335</v>
      </c>
      <c r="I392" s="67" t="b">
        <f t="shared" si="28"/>
        <v>1</v>
      </c>
      <c r="J392" s="59">
        <v>552</v>
      </c>
      <c r="K392" s="41"/>
      <c r="L392" s="42"/>
      <c r="M392" s="51">
        <f t="shared" si="29"/>
        <v>335</v>
      </c>
      <c r="N392" s="49">
        <f t="shared" si="30"/>
        <v>0.60688405797101452</v>
      </c>
    </row>
    <row r="393" spans="1:14" s="50" customFormat="1" ht="14.5" x14ac:dyDescent="0.35">
      <c r="A393" s="33" t="s">
        <v>4802</v>
      </c>
      <c r="B393" s="56" t="s">
        <v>256</v>
      </c>
      <c r="C393" s="49">
        <f t="shared" si="27"/>
        <v>0.58560677328316091</v>
      </c>
      <c r="D393" s="33">
        <v>62456</v>
      </c>
      <c r="E393" s="56" t="s">
        <v>1150</v>
      </c>
      <c r="F393" s="54">
        <v>550036000039</v>
      </c>
      <c r="G393" s="67">
        <v>121</v>
      </c>
      <c r="H393" s="67">
        <v>121</v>
      </c>
      <c r="I393" s="67" t="b">
        <f t="shared" si="28"/>
        <v>1</v>
      </c>
      <c r="J393" s="59">
        <v>216</v>
      </c>
      <c r="K393" s="41"/>
      <c r="L393" s="42"/>
      <c r="M393" s="51">
        <f t="shared" si="29"/>
        <v>121</v>
      </c>
      <c r="N393" s="49">
        <f t="shared" si="30"/>
        <v>0.56018518518518523</v>
      </c>
    </row>
    <row r="394" spans="1:14" s="50" customFormat="1" ht="14.5" x14ac:dyDescent="0.35">
      <c r="A394" s="33" t="s">
        <v>4802</v>
      </c>
      <c r="B394" s="56" t="s">
        <v>256</v>
      </c>
      <c r="C394" s="49">
        <f t="shared" si="27"/>
        <v>0.58560677328316091</v>
      </c>
      <c r="D394" s="33">
        <v>62455</v>
      </c>
      <c r="E394" s="56" t="s">
        <v>1296</v>
      </c>
      <c r="F394" s="54">
        <v>550036000042</v>
      </c>
      <c r="G394" s="67">
        <v>176</v>
      </c>
      <c r="H394" s="67">
        <v>176</v>
      </c>
      <c r="I394" s="67" t="b">
        <f t="shared" si="28"/>
        <v>1</v>
      </c>
      <c r="J394" s="59">
        <v>236</v>
      </c>
      <c r="K394" s="41"/>
      <c r="L394" s="42"/>
      <c r="M394" s="51">
        <f t="shared" si="29"/>
        <v>176</v>
      </c>
      <c r="N394" s="49">
        <f t="shared" si="30"/>
        <v>0.74576271186440679</v>
      </c>
    </row>
    <row r="395" spans="1:14" s="50" customFormat="1" ht="14.5" x14ac:dyDescent="0.35">
      <c r="A395" s="33" t="s">
        <v>4802</v>
      </c>
      <c r="B395" s="56" t="s">
        <v>256</v>
      </c>
      <c r="C395" s="49">
        <f t="shared" si="27"/>
        <v>0.58560677328316091</v>
      </c>
      <c r="D395" s="33">
        <v>9100</v>
      </c>
      <c r="E395" s="56" t="s">
        <v>2055</v>
      </c>
      <c r="F395" s="54" t="s">
        <v>2392</v>
      </c>
      <c r="G395" s="67">
        <v>40</v>
      </c>
      <c r="H395" s="67">
        <v>40</v>
      </c>
      <c r="I395" s="67" t="b">
        <f t="shared" si="28"/>
        <v>1</v>
      </c>
      <c r="J395" s="59">
        <v>68</v>
      </c>
      <c r="K395" s="41"/>
      <c r="L395" s="42"/>
      <c r="M395" s="51">
        <f t="shared" si="29"/>
        <v>40</v>
      </c>
      <c r="N395" s="49">
        <f t="shared" si="30"/>
        <v>0.58823529411764708</v>
      </c>
    </row>
    <row r="396" spans="1:14" s="50" customFormat="1" ht="14.5" x14ac:dyDescent="0.35">
      <c r="A396" s="33" t="s">
        <v>4802</v>
      </c>
      <c r="B396" s="56" t="s">
        <v>256</v>
      </c>
      <c r="C396" s="49">
        <f t="shared" si="27"/>
        <v>0.58560677328316091</v>
      </c>
      <c r="D396" s="33">
        <v>62450</v>
      </c>
      <c r="E396" s="56" t="s">
        <v>1152</v>
      </c>
      <c r="F396" s="54">
        <v>550036000046</v>
      </c>
      <c r="G396" s="67">
        <v>113</v>
      </c>
      <c r="H396" s="67">
        <v>113</v>
      </c>
      <c r="I396" s="67" t="b">
        <f t="shared" si="28"/>
        <v>1</v>
      </c>
      <c r="J396" s="59">
        <v>152</v>
      </c>
      <c r="K396" s="41"/>
      <c r="L396" s="42"/>
      <c r="M396" s="51">
        <f t="shared" si="29"/>
        <v>113</v>
      </c>
      <c r="N396" s="49">
        <f t="shared" si="30"/>
        <v>0.74342105263157898</v>
      </c>
    </row>
    <row r="397" spans="1:14" s="50" customFormat="1" ht="14.5" x14ac:dyDescent="0.35">
      <c r="A397" s="33" t="s">
        <v>4803</v>
      </c>
      <c r="B397" s="56" t="s">
        <v>335</v>
      </c>
      <c r="C397" s="49">
        <f t="shared" si="27"/>
        <v>0.43886075416258569</v>
      </c>
      <c r="D397" s="33">
        <v>16069915</v>
      </c>
      <c r="E397" s="56" t="s">
        <v>4706</v>
      </c>
      <c r="F397" s="54">
        <v>550039002880</v>
      </c>
      <c r="G397" s="67">
        <v>75</v>
      </c>
      <c r="H397" s="67">
        <v>75</v>
      </c>
      <c r="I397" s="67" t="b">
        <f t="shared" si="28"/>
        <v>1</v>
      </c>
      <c r="J397" s="59">
        <v>170</v>
      </c>
      <c r="K397" s="41"/>
      <c r="L397" s="42"/>
      <c r="M397" s="51">
        <f t="shared" si="29"/>
        <v>75</v>
      </c>
      <c r="N397" s="49">
        <f t="shared" si="30"/>
        <v>0.44117647058823528</v>
      </c>
    </row>
    <row r="398" spans="1:14" s="50" customFormat="1" ht="14.5" x14ac:dyDescent="0.35">
      <c r="A398" s="33" t="s">
        <v>4803</v>
      </c>
      <c r="B398" s="56" t="s">
        <v>335</v>
      </c>
      <c r="C398" s="49">
        <f t="shared" si="27"/>
        <v>0.43886075416258569</v>
      </c>
      <c r="D398" s="33">
        <v>165</v>
      </c>
      <c r="E398" s="56" t="s">
        <v>4707</v>
      </c>
      <c r="F398" s="54">
        <v>550039002976</v>
      </c>
      <c r="G398" s="67">
        <v>405</v>
      </c>
      <c r="H398" s="67">
        <v>405</v>
      </c>
      <c r="I398" s="67" t="b">
        <f t="shared" si="28"/>
        <v>1</v>
      </c>
      <c r="J398" s="59">
        <v>921</v>
      </c>
      <c r="K398" s="41"/>
      <c r="L398" s="44"/>
      <c r="M398" s="51">
        <f t="shared" si="29"/>
        <v>405</v>
      </c>
      <c r="N398" s="49">
        <f t="shared" si="30"/>
        <v>0.43973941368078173</v>
      </c>
    </row>
    <row r="399" spans="1:14" s="50" customFormat="1" ht="14.5" x14ac:dyDescent="0.35">
      <c r="A399" s="33" t="s">
        <v>4803</v>
      </c>
      <c r="B399" s="56" t="s">
        <v>335</v>
      </c>
      <c r="C399" s="49">
        <f t="shared" si="27"/>
        <v>0.43886075416258569</v>
      </c>
      <c r="D399" s="33"/>
      <c r="E399" s="56" t="s">
        <v>4708</v>
      </c>
      <c r="F399" s="54">
        <v>550039002679</v>
      </c>
      <c r="G399" s="67">
        <v>2</v>
      </c>
      <c r="H399" s="67">
        <v>2</v>
      </c>
      <c r="I399" s="67" t="b">
        <f t="shared" si="28"/>
        <v>1</v>
      </c>
      <c r="J399" s="59">
        <v>6</v>
      </c>
      <c r="K399" s="41"/>
      <c r="L399" s="44"/>
      <c r="M399" s="51">
        <f t="shared" si="29"/>
        <v>2</v>
      </c>
      <c r="N399" s="49">
        <f t="shared" si="30"/>
        <v>0.33333333333333331</v>
      </c>
    </row>
    <row r="400" spans="1:14" s="50" customFormat="1" ht="14.5" x14ac:dyDescent="0.35">
      <c r="A400" s="33" t="s">
        <v>4803</v>
      </c>
      <c r="B400" s="56" t="s">
        <v>335</v>
      </c>
      <c r="C400" s="49">
        <f t="shared" si="27"/>
        <v>0.43886075416258569</v>
      </c>
      <c r="D400" s="33" t="s">
        <v>5224</v>
      </c>
      <c r="E400" s="56" t="s">
        <v>1683</v>
      </c>
      <c r="F400" s="54">
        <v>550039002549</v>
      </c>
      <c r="G400" s="67">
        <v>6</v>
      </c>
      <c r="H400" s="67">
        <v>6</v>
      </c>
      <c r="I400" s="67" t="b">
        <f t="shared" si="28"/>
        <v>1</v>
      </c>
      <c r="J400" s="59">
        <v>14</v>
      </c>
      <c r="K400" s="41"/>
      <c r="L400" s="44"/>
      <c r="M400" s="51">
        <f t="shared" si="29"/>
        <v>6</v>
      </c>
      <c r="N400" s="49">
        <f t="shared" si="30"/>
        <v>0.42857142857142855</v>
      </c>
    </row>
    <row r="401" spans="1:14" s="50" customFormat="1" ht="14.5" x14ac:dyDescent="0.35">
      <c r="A401" s="33" t="s">
        <v>4803</v>
      </c>
      <c r="B401" s="56" t="s">
        <v>335</v>
      </c>
      <c r="C401" s="49">
        <f t="shared" si="27"/>
        <v>0.43886075416258569</v>
      </c>
      <c r="D401" s="33">
        <v>16040596</v>
      </c>
      <c r="E401" s="56" t="s">
        <v>1684</v>
      </c>
      <c r="F401" s="54">
        <v>550039002583</v>
      </c>
      <c r="G401" s="67">
        <v>29</v>
      </c>
      <c r="H401" s="67">
        <v>29</v>
      </c>
      <c r="I401" s="67" t="b">
        <f t="shared" si="28"/>
        <v>1</v>
      </c>
      <c r="J401" s="59">
        <v>155</v>
      </c>
      <c r="K401" s="41"/>
      <c r="L401" s="44"/>
      <c r="M401" s="51">
        <f t="shared" si="29"/>
        <v>29</v>
      </c>
      <c r="N401" s="49">
        <f t="shared" si="30"/>
        <v>0.18709677419354839</v>
      </c>
    </row>
    <row r="402" spans="1:14" s="50" customFormat="1" ht="14.5" x14ac:dyDescent="0.35">
      <c r="A402" s="33" t="s">
        <v>4803</v>
      </c>
      <c r="B402" s="56" t="s">
        <v>335</v>
      </c>
      <c r="C402" s="49">
        <f t="shared" si="27"/>
        <v>0.43886075416258569</v>
      </c>
      <c r="D402" s="33">
        <v>16082658</v>
      </c>
      <c r="E402" s="56" t="s">
        <v>1685</v>
      </c>
      <c r="F402" s="54">
        <v>550039002964</v>
      </c>
      <c r="G402" s="67">
        <v>30</v>
      </c>
      <c r="H402" s="67">
        <v>30</v>
      </c>
      <c r="I402" s="67" t="b">
        <f t="shared" si="28"/>
        <v>1</v>
      </c>
      <c r="J402" s="59">
        <v>83</v>
      </c>
      <c r="K402" s="41"/>
      <c r="L402" s="44"/>
      <c r="M402" s="51">
        <f t="shared" si="29"/>
        <v>30</v>
      </c>
      <c r="N402" s="49">
        <f t="shared" si="30"/>
        <v>0.36144578313253012</v>
      </c>
    </row>
    <row r="403" spans="1:14" s="50" customFormat="1" ht="14.5" x14ac:dyDescent="0.35">
      <c r="A403" s="33" t="s">
        <v>4803</v>
      </c>
      <c r="B403" s="56" t="s">
        <v>335</v>
      </c>
      <c r="C403" s="49">
        <f t="shared" si="27"/>
        <v>0.43886075416258569</v>
      </c>
      <c r="D403" s="33"/>
      <c r="E403" s="56" t="s">
        <v>4709</v>
      </c>
      <c r="F403" s="54">
        <v>550039003021</v>
      </c>
      <c r="G403" s="67">
        <v>8</v>
      </c>
      <c r="H403" s="67">
        <v>8</v>
      </c>
      <c r="I403" s="67" t="b">
        <f t="shared" si="28"/>
        <v>1</v>
      </c>
      <c r="J403" s="59">
        <v>25</v>
      </c>
      <c r="K403" s="41"/>
      <c r="L403" s="44"/>
      <c r="M403" s="51">
        <f t="shared" si="29"/>
        <v>8</v>
      </c>
      <c r="N403" s="49">
        <f t="shared" si="30"/>
        <v>0.32</v>
      </c>
    </row>
    <row r="404" spans="1:14" s="50" customFormat="1" ht="14.5" x14ac:dyDescent="0.35">
      <c r="A404" s="33" t="s">
        <v>4803</v>
      </c>
      <c r="B404" s="56" t="s">
        <v>335</v>
      </c>
      <c r="C404" s="49">
        <f t="shared" si="27"/>
        <v>0.43886075416258569</v>
      </c>
      <c r="D404" s="33">
        <v>63253</v>
      </c>
      <c r="E404" s="56" t="s">
        <v>1687</v>
      </c>
      <c r="F404" s="54">
        <v>550039002427</v>
      </c>
      <c r="G404" s="67">
        <v>85</v>
      </c>
      <c r="H404" s="67">
        <v>85</v>
      </c>
      <c r="I404" s="67" t="b">
        <f t="shared" si="28"/>
        <v>1</v>
      </c>
      <c r="J404" s="59">
        <v>460</v>
      </c>
      <c r="K404" s="41"/>
      <c r="L404" s="44"/>
      <c r="M404" s="51">
        <f t="shared" si="29"/>
        <v>85</v>
      </c>
      <c r="N404" s="49">
        <f t="shared" si="30"/>
        <v>0.18478260869565216</v>
      </c>
    </row>
    <row r="405" spans="1:14" s="50" customFormat="1" ht="14.5" x14ac:dyDescent="0.35">
      <c r="A405" s="33" t="s">
        <v>4803</v>
      </c>
      <c r="B405" s="56" t="s">
        <v>335</v>
      </c>
      <c r="C405" s="49">
        <f t="shared" si="27"/>
        <v>0.43886075416258569</v>
      </c>
      <c r="D405" s="33">
        <v>233790</v>
      </c>
      <c r="E405" s="56" t="s">
        <v>1688</v>
      </c>
      <c r="F405" s="54">
        <v>550039001619</v>
      </c>
      <c r="G405" s="67">
        <v>94</v>
      </c>
      <c r="H405" s="67">
        <v>94</v>
      </c>
      <c r="I405" s="67" t="b">
        <f t="shared" si="28"/>
        <v>1</v>
      </c>
      <c r="J405" s="59">
        <v>479</v>
      </c>
      <c r="K405" s="41"/>
      <c r="L405" s="44"/>
      <c r="M405" s="51">
        <f t="shared" si="29"/>
        <v>94</v>
      </c>
      <c r="N405" s="49">
        <f t="shared" si="30"/>
        <v>0.19624217118997914</v>
      </c>
    </row>
    <row r="406" spans="1:14" s="50" customFormat="1" ht="14.5" x14ac:dyDescent="0.35">
      <c r="A406" s="33" t="s">
        <v>4803</v>
      </c>
      <c r="B406" s="56" t="s">
        <v>335</v>
      </c>
      <c r="C406" s="49">
        <f t="shared" si="27"/>
        <v>0.43886075416258569</v>
      </c>
      <c r="D406" s="33">
        <v>63248</v>
      </c>
      <c r="E406" s="56" t="s">
        <v>591</v>
      </c>
      <c r="F406" s="54">
        <v>550039000047</v>
      </c>
      <c r="G406" s="67">
        <v>536</v>
      </c>
      <c r="H406" s="67">
        <v>536</v>
      </c>
      <c r="I406" s="67" t="b">
        <f t="shared" si="28"/>
        <v>1</v>
      </c>
      <c r="J406" s="59">
        <v>1405</v>
      </c>
      <c r="K406" s="41"/>
      <c r="L406" s="44"/>
      <c r="M406" s="51">
        <f t="shared" si="29"/>
        <v>536</v>
      </c>
      <c r="N406" s="49">
        <f t="shared" si="30"/>
        <v>0.38149466192170817</v>
      </c>
    </row>
    <row r="407" spans="1:14" s="50" customFormat="1" ht="14.5" x14ac:dyDescent="0.35">
      <c r="A407" s="33" t="s">
        <v>4803</v>
      </c>
      <c r="B407" s="56" t="s">
        <v>335</v>
      </c>
      <c r="C407" s="49">
        <f t="shared" si="27"/>
        <v>0.43886075416258569</v>
      </c>
      <c r="D407" s="33">
        <v>63227</v>
      </c>
      <c r="E407" s="56" t="s">
        <v>4710</v>
      </c>
      <c r="F407" s="54">
        <v>550039000051</v>
      </c>
      <c r="G407" s="67">
        <v>140</v>
      </c>
      <c r="H407" s="67">
        <v>140</v>
      </c>
      <c r="I407" s="67" t="b">
        <f t="shared" si="28"/>
        <v>1</v>
      </c>
      <c r="J407" s="59">
        <v>259</v>
      </c>
      <c r="K407" s="41"/>
      <c r="L407" s="44"/>
      <c r="M407" s="51">
        <f t="shared" si="29"/>
        <v>140</v>
      </c>
      <c r="N407" s="49">
        <f t="shared" si="30"/>
        <v>0.54054054054054057</v>
      </c>
    </row>
    <row r="408" spans="1:14" s="50" customFormat="1" ht="14.5" x14ac:dyDescent="0.35">
      <c r="A408" s="33" t="s">
        <v>4803</v>
      </c>
      <c r="B408" s="56" t="s">
        <v>335</v>
      </c>
      <c r="C408" s="49">
        <f t="shared" si="27"/>
        <v>0.43886075416258569</v>
      </c>
      <c r="D408" s="33">
        <v>63217</v>
      </c>
      <c r="E408" s="56" t="s">
        <v>4711</v>
      </c>
      <c r="F408" s="54">
        <v>550039000052</v>
      </c>
      <c r="G408" s="67">
        <v>135</v>
      </c>
      <c r="H408" s="67">
        <v>135</v>
      </c>
      <c r="I408" s="67" t="b">
        <f t="shared" si="28"/>
        <v>1</v>
      </c>
      <c r="J408" s="59">
        <v>527</v>
      </c>
      <c r="K408" s="41"/>
      <c r="L408" s="44"/>
      <c r="M408" s="51">
        <f t="shared" si="29"/>
        <v>135</v>
      </c>
      <c r="N408" s="49">
        <f t="shared" si="30"/>
        <v>0.25616698292220114</v>
      </c>
    </row>
    <row r="409" spans="1:14" s="50" customFormat="1" ht="14.5" x14ac:dyDescent="0.35">
      <c r="A409" s="33" t="s">
        <v>4803</v>
      </c>
      <c r="B409" s="56" t="s">
        <v>335</v>
      </c>
      <c r="C409" s="49">
        <f t="shared" si="27"/>
        <v>0.43886075416258569</v>
      </c>
      <c r="D409" s="33">
        <v>63216</v>
      </c>
      <c r="E409" s="56" t="s">
        <v>1689</v>
      </c>
      <c r="F409" s="54">
        <v>550039002426</v>
      </c>
      <c r="G409" s="67">
        <v>195</v>
      </c>
      <c r="H409" s="67">
        <v>195</v>
      </c>
      <c r="I409" s="67" t="b">
        <f t="shared" si="28"/>
        <v>1</v>
      </c>
      <c r="J409" s="59">
        <v>601</v>
      </c>
      <c r="K409" s="41"/>
      <c r="L409" s="44"/>
      <c r="M409" s="51">
        <f t="shared" si="29"/>
        <v>195</v>
      </c>
      <c r="N409" s="49">
        <f t="shared" si="30"/>
        <v>0.32445923460898501</v>
      </c>
    </row>
    <row r="410" spans="1:14" s="50" customFormat="1" ht="14.5" x14ac:dyDescent="0.35">
      <c r="A410" s="33" t="s">
        <v>4803</v>
      </c>
      <c r="B410" s="56" t="s">
        <v>335</v>
      </c>
      <c r="C410" s="49">
        <f t="shared" si="27"/>
        <v>0.43886075416258569</v>
      </c>
      <c r="D410" s="33">
        <v>16046514</v>
      </c>
      <c r="E410" s="56" t="s">
        <v>1690</v>
      </c>
      <c r="F410" s="54">
        <v>550039002724</v>
      </c>
      <c r="G410" s="67">
        <v>14</v>
      </c>
      <c r="H410" s="67">
        <v>14</v>
      </c>
      <c r="I410" s="67" t="b">
        <f t="shared" si="28"/>
        <v>1</v>
      </c>
      <c r="J410" s="59">
        <v>82</v>
      </c>
      <c r="K410" s="41"/>
      <c r="L410" s="44"/>
      <c r="M410" s="51">
        <f t="shared" si="29"/>
        <v>14</v>
      </c>
      <c r="N410" s="49">
        <f t="shared" si="30"/>
        <v>0.17073170731707318</v>
      </c>
    </row>
    <row r="411" spans="1:14" s="50" customFormat="1" ht="14.5" x14ac:dyDescent="0.35">
      <c r="A411" s="33" t="s">
        <v>4803</v>
      </c>
      <c r="B411" s="56" t="s">
        <v>335</v>
      </c>
      <c r="C411" s="49">
        <f t="shared" si="27"/>
        <v>0.43886075416258569</v>
      </c>
      <c r="D411" s="33">
        <v>16040595</v>
      </c>
      <c r="E411" s="56" t="s">
        <v>1691</v>
      </c>
      <c r="F411" s="54">
        <v>550039002582</v>
      </c>
      <c r="G411" s="67">
        <v>18</v>
      </c>
      <c r="H411" s="67">
        <v>18</v>
      </c>
      <c r="I411" s="67" t="b">
        <f t="shared" si="28"/>
        <v>1</v>
      </c>
      <c r="J411" s="59">
        <v>103</v>
      </c>
      <c r="K411" s="41"/>
      <c r="L411" s="44"/>
      <c r="M411" s="51">
        <f t="shared" si="29"/>
        <v>18</v>
      </c>
      <c r="N411" s="49">
        <f t="shared" si="30"/>
        <v>0.17475728155339806</v>
      </c>
    </row>
    <row r="412" spans="1:14" s="50" customFormat="1" ht="14.5" x14ac:dyDescent="0.35">
      <c r="A412" s="33" t="s">
        <v>4803</v>
      </c>
      <c r="B412" s="56" t="s">
        <v>335</v>
      </c>
      <c r="C412" s="49">
        <f t="shared" si="27"/>
        <v>0.43886075416258569</v>
      </c>
      <c r="D412" s="33">
        <v>63221</v>
      </c>
      <c r="E412" s="56" t="s">
        <v>799</v>
      </c>
      <c r="F412" s="54">
        <v>550039000054</v>
      </c>
      <c r="G412" s="67">
        <v>169</v>
      </c>
      <c r="H412" s="67">
        <v>169</v>
      </c>
      <c r="I412" s="67" t="b">
        <f t="shared" si="28"/>
        <v>1</v>
      </c>
      <c r="J412" s="59">
        <v>330</v>
      </c>
      <c r="K412" s="41"/>
      <c r="L412" s="44"/>
      <c r="M412" s="51">
        <f t="shared" si="29"/>
        <v>169</v>
      </c>
      <c r="N412" s="49">
        <f t="shared" si="30"/>
        <v>0.51212121212121209</v>
      </c>
    </row>
    <row r="413" spans="1:14" s="50" customFormat="1" ht="14.5" x14ac:dyDescent="0.35">
      <c r="A413" s="33" t="s">
        <v>4803</v>
      </c>
      <c r="B413" s="56" t="s">
        <v>335</v>
      </c>
      <c r="C413" s="49">
        <f t="shared" si="27"/>
        <v>0.43886075416258569</v>
      </c>
      <c r="D413" s="33">
        <v>63240</v>
      </c>
      <c r="E413" s="56" t="s">
        <v>1694</v>
      </c>
      <c r="F413" s="54">
        <v>550039002366</v>
      </c>
      <c r="G413" s="67">
        <v>165</v>
      </c>
      <c r="H413" s="67">
        <v>165</v>
      </c>
      <c r="I413" s="67" t="b">
        <f t="shared" si="28"/>
        <v>1</v>
      </c>
      <c r="J413" s="59">
        <v>586</v>
      </c>
      <c r="K413" s="41"/>
      <c r="L413" s="44"/>
      <c r="M413" s="51">
        <f t="shared" si="29"/>
        <v>165</v>
      </c>
      <c r="N413" s="49">
        <f t="shared" si="30"/>
        <v>0.28156996587030719</v>
      </c>
    </row>
    <row r="414" spans="1:14" s="50" customFormat="1" ht="14.5" x14ac:dyDescent="0.35">
      <c r="A414" s="33" t="s">
        <v>4803</v>
      </c>
      <c r="B414" s="56" t="s">
        <v>335</v>
      </c>
      <c r="C414" s="49">
        <f t="shared" si="27"/>
        <v>0.43886075416258569</v>
      </c>
      <c r="D414" s="33">
        <v>63222</v>
      </c>
      <c r="E414" s="56" t="s">
        <v>1695</v>
      </c>
      <c r="F414" s="54">
        <v>550039000056</v>
      </c>
      <c r="G414" s="67">
        <v>212</v>
      </c>
      <c r="H414" s="67">
        <v>212</v>
      </c>
      <c r="I414" s="67" t="b">
        <f t="shared" si="28"/>
        <v>1</v>
      </c>
      <c r="J414" s="59">
        <v>743</v>
      </c>
      <c r="K414" s="41"/>
      <c r="L414" s="44"/>
      <c r="M414" s="51">
        <f t="shared" si="29"/>
        <v>212</v>
      </c>
      <c r="N414" s="49">
        <f t="shared" si="30"/>
        <v>0.28532974427994617</v>
      </c>
    </row>
    <row r="415" spans="1:14" s="50" customFormat="1" ht="14.5" x14ac:dyDescent="0.35">
      <c r="A415" s="33" t="s">
        <v>4803</v>
      </c>
      <c r="B415" s="56" t="s">
        <v>335</v>
      </c>
      <c r="C415" s="49">
        <f t="shared" si="27"/>
        <v>0.43886075416258569</v>
      </c>
      <c r="D415" s="33">
        <v>16046515</v>
      </c>
      <c r="E415" s="56" t="s">
        <v>1697</v>
      </c>
      <c r="F415" s="54">
        <v>550039002759</v>
      </c>
      <c r="G415" s="67">
        <v>246</v>
      </c>
      <c r="H415" s="67">
        <v>246</v>
      </c>
      <c r="I415" s="67" t="b">
        <f t="shared" si="28"/>
        <v>1</v>
      </c>
      <c r="J415" s="59">
        <v>584</v>
      </c>
      <c r="K415" s="41"/>
      <c r="L415" s="44"/>
      <c r="M415" s="51">
        <f t="shared" si="29"/>
        <v>246</v>
      </c>
      <c r="N415" s="49">
        <f t="shared" si="30"/>
        <v>0.42123287671232879</v>
      </c>
    </row>
    <row r="416" spans="1:14" s="50" customFormat="1" ht="14.5" x14ac:dyDescent="0.35">
      <c r="A416" s="33" t="s">
        <v>4803</v>
      </c>
      <c r="B416" s="56" t="s">
        <v>335</v>
      </c>
      <c r="C416" s="49">
        <f t="shared" si="27"/>
        <v>0.43886075416258569</v>
      </c>
      <c r="D416" s="33">
        <v>63250</v>
      </c>
      <c r="E416" s="56" t="s">
        <v>4712</v>
      </c>
      <c r="F416" s="54">
        <v>550039000060</v>
      </c>
      <c r="G416" s="67">
        <v>273</v>
      </c>
      <c r="H416" s="67">
        <v>273</v>
      </c>
      <c r="I416" s="67" t="b">
        <f t="shared" si="28"/>
        <v>1</v>
      </c>
      <c r="J416" s="59">
        <v>645</v>
      </c>
      <c r="K416" s="41"/>
      <c r="L416" s="44"/>
      <c r="M416" s="51">
        <f t="shared" si="29"/>
        <v>273</v>
      </c>
      <c r="N416" s="49">
        <f t="shared" si="30"/>
        <v>0.42325581395348838</v>
      </c>
    </row>
    <row r="417" spans="1:14" s="50" customFormat="1" ht="14.5" x14ac:dyDescent="0.35">
      <c r="A417" s="33" t="s">
        <v>4803</v>
      </c>
      <c r="B417" s="56" t="s">
        <v>335</v>
      </c>
      <c r="C417" s="49">
        <f t="shared" si="27"/>
        <v>0.43886075416258569</v>
      </c>
      <c r="D417" s="33">
        <v>63251</v>
      </c>
      <c r="E417" s="56" t="s">
        <v>1003</v>
      </c>
      <c r="F417" s="54">
        <v>550039000597</v>
      </c>
      <c r="G417" s="67">
        <v>438</v>
      </c>
      <c r="H417" s="67">
        <v>438</v>
      </c>
      <c r="I417" s="67" t="b">
        <f t="shared" si="28"/>
        <v>1</v>
      </c>
      <c r="J417" s="59">
        <v>1635</v>
      </c>
      <c r="K417" s="41"/>
      <c r="L417" s="44"/>
      <c r="M417" s="51">
        <f t="shared" si="29"/>
        <v>438</v>
      </c>
      <c r="N417" s="49">
        <f t="shared" si="30"/>
        <v>0.26788990825688075</v>
      </c>
    </row>
    <row r="418" spans="1:14" s="50" customFormat="1" ht="14.5" x14ac:dyDescent="0.35">
      <c r="A418" s="33" t="s">
        <v>4803</v>
      </c>
      <c r="B418" s="56" t="s">
        <v>335</v>
      </c>
      <c r="C418" s="49">
        <f t="shared" si="27"/>
        <v>0.43886075416258569</v>
      </c>
      <c r="D418" s="33">
        <v>233796</v>
      </c>
      <c r="E418" s="56" t="s">
        <v>4713</v>
      </c>
      <c r="F418" s="54">
        <v>550039002277</v>
      </c>
      <c r="G418" s="67">
        <v>22</v>
      </c>
      <c r="H418" s="67">
        <v>22</v>
      </c>
      <c r="I418" s="67" t="b">
        <f t="shared" si="28"/>
        <v>1</v>
      </c>
      <c r="J418" s="59">
        <v>177</v>
      </c>
      <c r="K418" s="41"/>
      <c r="L418" s="44"/>
      <c r="M418" s="51">
        <f t="shared" si="29"/>
        <v>22</v>
      </c>
      <c r="N418" s="49">
        <f t="shared" si="30"/>
        <v>0.12429378531073447</v>
      </c>
    </row>
    <row r="419" spans="1:14" s="50" customFormat="1" ht="14.5" x14ac:dyDescent="0.35">
      <c r="A419" s="33" t="s">
        <v>4803</v>
      </c>
      <c r="B419" s="56" t="s">
        <v>335</v>
      </c>
      <c r="C419" s="49">
        <f t="shared" si="27"/>
        <v>0.43886075416258569</v>
      </c>
      <c r="D419" s="33">
        <v>233799</v>
      </c>
      <c r="E419" s="56" t="s">
        <v>4714</v>
      </c>
      <c r="F419" s="54">
        <v>550039002282</v>
      </c>
      <c r="G419" s="67">
        <v>40</v>
      </c>
      <c r="H419" s="67">
        <v>40</v>
      </c>
      <c r="I419" s="67" t="b">
        <f t="shared" si="28"/>
        <v>1</v>
      </c>
      <c r="J419" s="59">
        <v>140</v>
      </c>
      <c r="K419" s="41"/>
      <c r="L419" s="44"/>
      <c r="M419" s="51">
        <f t="shared" si="29"/>
        <v>40</v>
      </c>
      <c r="N419" s="49">
        <f t="shared" si="30"/>
        <v>0.2857142857142857</v>
      </c>
    </row>
    <row r="420" spans="1:14" s="50" customFormat="1" ht="14.5" x14ac:dyDescent="0.35">
      <c r="A420" s="33" t="s">
        <v>4803</v>
      </c>
      <c r="B420" s="56" t="s">
        <v>335</v>
      </c>
      <c r="C420" s="49">
        <f t="shared" si="27"/>
        <v>0.43886075416258569</v>
      </c>
      <c r="D420" s="33">
        <v>63246</v>
      </c>
      <c r="E420" s="56" t="s">
        <v>1698</v>
      </c>
      <c r="F420" s="54">
        <v>550039000062</v>
      </c>
      <c r="G420" s="67">
        <v>140</v>
      </c>
      <c r="H420" s="67">
        <v>140</v>
      </c>
      <c r="I420" s="67" t="b">
        <f t="shared" si="28"/>
        <v>1</v>
      </c>
      <c r="J420" s="59">
        <v>296</v>
      </c>
      <c r="K420" s="41"/>
      <c r="L420" s="44"/>
      <c r="M420" s="51">
        <f t="shared" si="29"/>
        <v>140</v>
      </c>
      <c r="N420" s="49">
        <f t="shared" si="30"/>
        <v>0.47297297297297297</v>
      </c>
    </row>
    <row r="421" spans="1:14" s="50" customFormat="1" ht="14.5" x14ac:dyDescent="0.35">
      <c r="A421" s="33" t="s">
        <v>4803</v>
      </c>
      <c r="B421" s="56" t="s">
        <v>335</v>
      </c>
      <c r="C421" s="49">
        <f t="shared" si="27"/>
        <v>0.43886075416258569</v>
      </c>
      <c r="D421" s="33">
        <v>63243</v>
      </c>
      <c r="E421" s="56" t="s">
        <v>4715</v>
      </c>
      <c r="F421" s="54">
        <v>550039002639</v>
      </c>
      <c r="G421" s="67">
        <v>179</v>
      </c>
      <c r="H421" s="67">
        <v>179</v>
      </c>
      <c r="I421" s="67" t="b">
        <f t="shared" si="28"/>
        <v>1</v>
      </c>
      <c r="J421" s="59">
        <v>330</v>
      </c>
      <c r="K421" s="41"/>
      <c r="L421" s="44"/>
      <c r="M421" s="51">
        <f t="shared" si="29"/>
        <v>179</v>
      </c>
      <c r="N421" s="49">
        <f t="shared" si="30"/>
        <v>0.54242424242424248</v>
      </c>
    </row>
    <row r="422" spans="1:14" s="50" customFormat="1" ht="14.5" x14ac:dyDescent="0.35">
      <c r="A422" s="33" t="s">
        <v>4803</v>
      </c>
      <c r="B422" s="56" t="s">
        <v>335</v>
      </c>
      <c r="C422" s="49">
        <f t="shared" si="27"/>
        <v>0.43886075416258569</v>
      </c>
      <c r="D422" s="33">
        <v>233800</v>
      </c>
      <c r="E422" s="56" t="s">
        <v>1699</v>
      </c>
      <c r="F422" s="54">
        <v>550039002547</v>
      </c>
      <c r="G422" s="67">
        <v>20</v>
      </c>
      <c r="H422" s="67">
        <v>20</v>
      </c>
      <c r="I422" s="67" t="b">
        <f t="shared" si="28"/>
        <v>1</v>
      </c>
      <c r="J422" s="59">
        <v>143</v>
      </c>
      <c r="K422" s="41"/>
      <c r="L422" s="44"/>
      <c r="M422" s="51">
        <f t="shared" si="29"/>
        <v>20</v>
      </c>
      <c r="N422" s="49">
        <f t="shared" si="30"/>
        <v>0.13986013986013987</v>
      </c>
    </row>
    <row r="423" spans="1:14" s="50" customFormat="1" ht="14.5" x14ac:dyDescent="0.35">
      <c r="A423" s="33" t="s">
        <v>4803</v>
      </c>
      <c r="B423" s="56" t="s">
        <v>335</v>
      </c>
      <c r="C423" s="49">
        <f t="shared" si="27"/>
        <v>0.43886075416258569</v>
      </c>
      <c r="D423" s="33">
        <v>16020799</v>
      </c>
      <c r="E423" s="56" t="s">
        <v>1700</v>
      </c>
      <c r="F423" s="54">
        <v>550039003341</v>
      </c>
      <c r="G423" s="67">
        <v>13</v>
      </c>
      <c r="H423" s="67">
        <v>13</v>
      </c>
      <c r="I423" s="67" t="b">
        <f t="shared" si="28"/>
        <v>1</v>
      </c>
      <c r="J423" s="59">
        <v>65</v>
      </c>
      <c r="K423" s="41"/>
      <c r="L423" s="44"/>
      <c r="M423" s="51">
        <f t="shared" si="29"/>
        <v>13</v>
      </c>
      <c r="N423" s="49">
        <f t="shared" si="30"/>
        <v>0.2</v>
      </c>
    </row>
    <row r="424" spans="1:14" s="50" customFormat="1" ht="14.5" x14ac:dyDescent="0.35">
      <c r="A424" s="33" t="s">
        <v>4803</v>
      </c>
      <c r="B424" s="56" t="s">
        <v>335</v>
      </c>
      <c r="C424" s="49">
        <f t="shared" si="27"/>
        <v>0.43886075416258569</v>
      </c>
      <c r="D424" s="33">
        <v>63231</v>
      </c>
      <c r="E424" s="56" t="s">
        <v>622</v>
      </c>
      <c r="F424" s="54">
        <v>550039000048</v>
      </c>
      <c r="G424" s="67">
        <v>538</v>
      </c>
      <c r="H424" s="67">
        <v>538</v>
      </c>
      <c r="I424" s="67" t="b">
        <f t="shared" si="28"/>
        <v>1</v>
      </c>
      <c r="J424" s="59">
        <v>1140</v>
      </c>
      <c r="K424" s="41"/>
      <c r="L424" s="44"/>
      <c r="M424" s="51">
        <f t="shared" si="29"/>
        <v>538</v>
      </c>
      <c r="N424" s="49">
        <f t="shared" si="30"/>
        <v>0.47192982456140353</v>
      </c>
    </row>
    <row r="425" spans="1:14" s="50" customFormat="1" ht="14.5" x14ac:dyDescent="0.35">
      <c r="A425" s="33" t="s">
        <v>4803</v>
      </c>
      <c r="B425" s="56" t="s">
        <v>335</v>
      </c>
      <c r="C425" s="49">
        <f t="shared" si="27"/>
        <v>0.43886075416258569</v>
      </c>
      <c r="D425" s="33">
        <v>63234</v>
      </c>
      <c r="E425" s="56" t="s">
        <v>4717</v>
      </c>
      <c r="F425" s="54">
        <v>550039002825</v>
      </c>
      <c r="G425" s="67">
        <v>260</v>
      </c>
      <c r="H425" s="67">
        <v>260</v>
      </c>
      <c r="I425" s="67" t="b">
        <f t="shared" si="28"/>
        <v>1</v>
      </c>
      <c r="J425" s="59">
        <v>523</v>
      </c>
      <c r="K425" s="41"/>
      <c r="L425" s="44"/>
      <c r="M425" s="51">
        <f t="shared" si="29"/>
        <v>260</v>
      </c>
      <c r="N425" s="49">
        <f t="shared" si="30"/>
        <v>0.49713193116634802</v>
      </c>
    </row>
    <row r="426" spans="1:14" s="50" customFormat="1" ht="14.5" x14ac:dyDescent="0.35">
      <c r="A426" s="33" t="s">
        <v>4804</v>
      </c>
      <c r="B426" s="56" t="s">
        <v>421</v>
      </c>
      <c r="C426" s="49">
        <f t="shared" si="27"/>
        <v>0.7543171114599686</v>
      </c>
      <c r="D426" s="33">
        <v>190</v>
      </c>
      <c r="E426" s="56" t="s">
        <v>2060</v>
      </c>
      <c r="F426" s="54">
        <v>550042003040</v>
      </c>
      <c r="G426" s="67">
        <v>415</v>
      </c>
      <c r="H426" s="67">
        <v>415</v>
      </c>
      <c r="I426" s="67" t="b">
        <f t="shared" si="28"/>
        <v>1</v>
      </c>
      <c r="J426" s="59">
        <v>514</v>
      </c>
      <c r="K426" s="41"/>
      <c r="L426" s="42"/>
      <c r="M426" s="51">
        <f t="shared" si="29"/>
        <v>415</v>
      </c>
      <c r="N426" s="49">
        <f t="shared" si="30"/>
        <v>0.80739299610894943</v>
      </c>
    </row>
    <row r="427" spans="1:14" s="50" customFormat="1" ht="14.5" x14ac:dyDescent="0.35">
      <c r="A427" s="33" t="s">
        <v>4804</v>
      </c>
      <c r="B427" s="56" t="s">
        <v>421</v>
      </c>
      <c r="C427" s="49">
        <f t="shared" si="27"/>
        <v>0.7543171114599686</v>
      </c>
      <c r="D427" s="33">
        <v>62773</v>
      </c>
      <c r="E427" s="56" t="s">
        <v>2061</v>
      </c>
      <c r="F427" s="54">
        <v>550042000068</v>
      </c>
      <c r="G427" s="67">
        <v>248</v>
      </c>
      <c r="H427" s="67">
        <v>248</v>
      </c>
      <c r="I427" s="67" t="b">
        <f t="shared" si="28"/>
        <v>1</v>
      </c>
      <c r="J427" s="59">
        <v>385</v>
      </c>
      <c r="K427" s="41"/>
      <c r="L427" s="42"/>
      <c r="M427" s="51">
        <f t="shared" si="29"/>
        <v>248</v>
      </c>
      <c r="N427" s="49">
        <f t="shared" si="30"/>
        <v>0.64415584415584415</v>
      </c>
    </row>
    <row r="428" spans="1:14" s="50" customFormat="1" ht="14.5" x14ac:dyDescent="0.35">
      <c r="A428" s="33" t="s">
        <v>4804</v>
      </c>
      <c r="B428" s="56" t="s">
        <v>421</v>
      </c>
      <c r="C428" s="49">
        <f t="shared" si="27"/>
        <v>0.7543171114599686</v>
      </c>
      <c r="D428" s="33">
        <v>290</v>
      </c>
      <c r="E428" s="56" t="s">
        <v>2062</v>
      </c>
      <c r="F428" s="54">
        <v>550042003041</v>
      </c>
      <c r="G428" s="67">
        <v>298</v>
      </c>
      <c r="H428" s="67">
        <v>298</v>
      </c>
      <c r="I428" s="67" t="b">
        <f t="shared" si="28"/>
        <v>1</v>
      </c>
      <c r="J428" s="59">
        <v>375</v>
      </c>
      <c r="K428" s="41"/>
      <c r="L428" s="42"/>
      <c r="M428" s="51">
        <f t="shared" si="29"/>
        <v>298</v>
      </c>
      <c r="N428" s="49">
        <f t="shared" si="30"/>
        <v>0.79466666666666663</v>
      </c>
    </row>
    <row r="429" spans="1:14" s="50" customFormat="1" ht="14.5" x14ac:dyDescent="0.35">
      <c r="A429" s="33" t="s">
        <v>4805</v>
      </c>
      <c r="B429" s="56" t="s">
        <v>249</v>
      </c>
      <c r="C429" s="49">
        <f t="shared" si="27"/>
        <v>0.37878787878787878</v>
      </c>
      <c r="D429" s="33">
        <v>61474</v>
      </c>
      <c r="E429" s="56" t="s">
        <v>1279</v>
      </c>
      <c r="F429" s="54">
        <v>550045000069</v>
      </c>
      <c r="G429" s="67">
        <v>42</v>
      </c>
      <c r="H429" s="67">
        <v>42</v>
      </c>
      <c r="I429" s="67" t="b">
        <f t="shared" si="28"/>
        <v>1</v>
      </c>
      <c r="J429" s="59">
        <v>117</v>
      </c>
      <c r="K429" s="41"/>
      <c r="L429" s="42"/>
      <c r="M429" s="51">
        <f t="shared" si="29"/>
        <v>42</v>
      </c>
      <c r="N429" s="49">
        <f t="shared" si="30"/>
        <v>0.35897435897435898</v>
      </c>
    </row>
    <row r="430" spans="1:14" s="50" customFormat="1" ht="14.5" x14ac:dyDescent="0.35">
      <c r="A430" s="33" t="s">
        <v>4805</v>
      </c>
      <c r="B430" s="56" t="s">
        <v>249</v>
      </c>
      <c r="C430" s="49">
        <f t="shared" ref="C430:C493" si="31">SUMIF($B$2:$B$491,B430,$M$2:$M$491)/(SUMIF($B$2:$B$491,B430,$J$2:$J$491))</f>
        <v>0.37878787878787878</v>
      </c>
      <c r="D430" s="33">
        <v>61475</v>
      </c>
      <c r="E430" s="56" t="s">
        <v>1280</v>
      </c>
      <c r="F430" s="54">
        <v>550045000070</v>
      </c>
      <c r="G430" s="67">
        <v>34</v>
      </c>
      <c r="H430" s="67">
        <v>34</v>
      </c>
      <c r="I430" s="67" t="b">
        <f t="shared" si="28"/>
        <v>1</v>
      </c>
      <c r="J430" s="59">
        <v>94</v>
      </c>
      <c r="K430" s="41"/>
      <c r="L430" s="42"/>
      <c r="M430" s="51">
        <f t="shared" si="29"/>
        <v>34</v>
      </c>
      <c r="N430" s="49">
        <f t="shared" si="30"/>
        <v>0.36170212765957449</v>
      </c>
    </row>
    <row r="431" spans="1:14" s="50" customFormat="1" ht="14.5" x14ac:dyDescent="0.35">
      <c r="A431" s="33" t="s">
        <v>4805</v>
      </c>
      <c r="B431" s="56" t="s">
        <v>249</v>
      </c>
      <c r="C431" s="49">
        <f t="shared" si="31"/>
        <v>0.37878787878787878</v>
      </c>
      <c r="D431" s="33">
        <v>250</v>
      </c>
      <c r="E431" s="56" t="s">
        <v>2482</v>
      </c>
      <c r="F431" s="54">
        <v>550045003073</v>
      </c>
      <c r="G431" s="67">
        <v>24</v>
      </c>
      <c r="H431" s="67">
        <v>24</v>
      </c>
      <c r="I431" s="67" t="b">
        <f t="shared" si="28"/>
        <v>1</v>
      </c>
      <c r="J431" s="59">
        <v>53</v>
      </c>
      <c r="K431" s="41"/>
      <c r="L431" s="42"/>
      <c r="M431" s="51">
        <f t="shared" si="29"/>
        <v>24</v>
      </c>
      <c r="N431" s="49">
        <f t="shared" si="30"/>
        <v>0.45283018867924529</v>
      </c>
    </row>
    <row r="432" spans="1:14" s="50" customFormat="1" ht="14.5" x14ac:dyDescent="0.35">
      <c r="A432" s="33"/>
      <c r="B432" s="56" t="s">
        <v>467</v>
      </c>
      <c r="C432" s="49">
        <f t="shared" si="31"/>
        <v>8.0018939393939392E-2</v>
      </c>
      <c r="D432" s="33"/>
      <c r="E432" s="56" t="s">
        <v>2194</v>
      </c>
      <c r="F432" s="54">
        <v>550618000678</v>
      </c>
      <c r="G432" s="67">
        <v>169</v>
      </c>
      <c r="H432" s="67">
        <v>169</v>
      </c>
      <c r="I432" s="67" t="b">
        <f t="shared" si="28"/>
        <v>1</v>
      </c>
      <c r="J432" s="59">
        <v>2112</v>
      </c>
      <c r="K432" s="41"/>
      <c r="L432" s="42"/>
      <c r="M432" s="51">
        <f t="shared" si="29"/>
        <v>169</v>
      </c>
      <c r="N432" s="49">
        <f t="shared" si="30"/>
        <v>8.0018939393939392E-2</v>
      </c>
    </row>
    <row r="433" spans="1:14" s="50" customFormat="1" ht="14.5" x14ac:dyDescent="0.35">
      <c r="A433" s="33" t="s">
        <v>4806</v>
      </c>
      <c r="B433" s="56" t="s">
        <v>78</v>
      </c>
      <c r="C433" s="49">
        <f t="shared" si="31"/>
        <v>0.67144977733795153</v>
      </c>
      <c r="D433" s="33">
        <v>63068</v>
      </c>
      <c r="E433" s="56" t="s">
        <v>511</v>
      </c>
      <c r="F433" s="54">
        <v>550051000073</v>
      </c>
      <c r="G433" s="67">
        <v>392</v>
      </c>
      <c r="H433" s="67">
        <v>392</v>
      </c>
      <c r="I433" s="67" t="b">
        <f t="shared" si="28"/>
        <v>1</v>
      </c>
      <c r="J433" s="59">
        <v>633</v>
      </c>
      <c r="K433" s="41"/>
      <c r="L433" s="42"/>
      <c r="M433" s="51">
        <f t="shared" si="29"/>
        <v>392</v>
      </c>
      <c r="N433" s="49">
        <f t="shared" si="30"/>
        <v>0.61927330173775674</v>
      </c>
    </row>
    <row r="434" spans="1:14" s="50" customFormat="1" ht="14.5" x14ac:dyDescent="0.35">
      <c r="A434" s="33" t="s">
        <v>4806</v>
      </c>
      <c r="B434" s="56" t="s">
        <v>78</v>
      </c>
      <c r="C434" s="49">
        <f t="shared" si="31"/>
        <v>0.67144977733795153</v>
      </c>
      <c r="D434" s="33">
        <v>63067</v>
      </c>
      <c r="E434" s="56" t="s">
        <v>512</v>
      </c>
      <c r="F434" s="54">
        <v>550051000074</v>
      </c>
      <c r="G434" s="67">
        <v>327</v>
      </c>
      <c r="H434" s="67">
        <v>327</v>
      </c>
      <c r="I434" s="67" t="b">
        <f t="shared" si="28"/>
        <v>1</v>
      </c>
      <c r="J434" s="59">
        <v>465</v>
      </c>
      <c r="K434" s="41"/>
      <c r="L434" s="42"/>
      <c r="M434" s="51">
        <f t="shared" si="29"/>
        <v>327</v>
      </c>
      <c r="N434" s="49">
        <f t="shared" si="30"/>
        <v>0.70322580645161292</v>
      </c>
    </row>
    <row r="435" spans="1:14" s="50" customFormat="1" ht="14.5" x14ac:dyDescent="0.35">
      <c r="A435" s="33" t="s">
        <v>4806</v>
      </c>
      <c r="B435" s="56" t="s">
        <v>78</v>
      </c>
      <c r="C435" s="49">
        <f t="shared" si="31"/>
        <v>0.67144977733795153</v>
      </c>
      <c r="D435" s="33">
        <v>63157</v>
      </c>
      <c r="E435" s="56" t="s">
        <v>963</v>
      </c>
      <c r="F435" s="54">
        <v>550051000077</v>
      </c>
      <c r="G435" s="67">
        <v>451</v>
      </c>
      <c r="H435" s="67">
        <v>451</v>
      </c>
      <c r="I435" s="67" t="b">
        <f t="shared" si="28"/>
        <v>1</v>
      </c>
      <c r="J435" s="59">
        <v>707</v>
      </c>
      <c r="K435" s="41"/>
      <c r="L435" s="42"/>
      <c r="M435" s="51">
        <f t="shared" si="29"/>
        <v>451</v>
      </c>
      <c r="N435" s="49">
        <f t="shared" si="30"/>
        <v>0.63790664780763795</v>
      </c>
    </row>
    <row r="436" spans="1:14" s="50" customFormat="1" ht="14.5" x14ac:dyDescent="0.35">
      <c r="A436" s="33" t="s">
        <v>4806</v>
      </c>
      <c r="B436" s="56" t="s">
        <v>78</v>
      </c>
      <c r="C436" s="49">
        <f t="shared" si="31"/>
        <v>0.67144977733795153</v>
      </c>
      <c r="D436" s="33">
        <v>400</v>
      </c>
      <c r="E436" s="56" t="s">
        <v>2487</v>
      </c>
      <c r="F436" s="54">
        <v>550051003017</v>
      </c>
      <c r="G436" s="67">
        <v>25</v>
      </c>
      <c r="H436" s="67">
        <v>25</v>
      </c>
      <c r="I436" s="67" t="b">
        <f t="shared" si="28"/>
        <v>1</v>
      </c>
      <c r="J436" s="59">
        <v>31</v>
      </c>
      <c r="K436" s="41"/>
      <c r="L436" s="42"/>
      <c r="M436" s="51">
        <f t="shared" si="29"/>
        <v>25</v>
      </c>
      <c r="N436" s="49">
        <f t="shared" si="30"/>
        <v>0.80645161290322576</v>
      </c>
    </row>
    <row r="437" spans="1:14" s="50" customFormat="1" ht="14.5" x14ac:dyDescent="0.35">
      <c r="A437" s="33" t="s">
        <v>4806</v>
      </c>
      <c r="B437" s="56" t="s">
        <v>78</v>
      </c>
      <c r="C437" s="49">
        <f t="shared" si="31"/>
        <v>0.67144977733795153</v>
      </c>
      <c r="D437" s="33">
        <v>16078643</v>
      </c>
      <c r="E437" s="56" t="s">
        <v>2490</v>
      </c>
      <c r="F437" s="54">
        <v>550051002928</v>
      </c>
      <c r="G437" s="67">
        <v>23</v>
      </c>
      <c r="H437" s="67">
        <v>23</v>
      </c>
      <c r="I437" s="67" t="b">
        <f t="shared" si="28"/>
        <v>1</v>
      </c>
      <c r="J437" s="59">
        <v>29</v>
      </c>
      <c r="K437" s="41"/>
      <c r="L437" s="42"/>
      <c r="M437" s="51">
        <f t="shared" si="29"/>
        <v>23</v>
      </c>
      <c r="N437" s="49">
        <f t="shared" si="30"/>
        <v>0.7931034482758621</v>
      </c>
    </row>
    <row r="438" spans="1:14" s="50" customFormat="1" ht="14.5" x14ac:dyDescent="0.35">
      <c r="A438" s="33" t="s">
        <v>4806</v>
      </c>
      <c r="B438" s="56" t="s">
        <v>78</v>
      </c>
      <c r="C438" s="49">
        <f t="shared" si="31"/>
        <v>0.67144977733795153</v>
      </c>
      <c r="D438" s="33">
        <v>63072</v>
      </c>
      <c r="E438" s="56" t="s">
        <v>515</v>
      </c>
      <c r="F438" s="54">
        <v>550051000079</v>
      </c>
      <c r="G438" s="67">
        <v>126</v>
      </c>
      <c r="H438" s="67">
        <v>126</v>
      </c>
      <c r="I438" s="67" t="b">
        <f t="shared" si="28"/>
        <v>1</v>
      </c>
      <c r="J438" s="59">
        <v>142</v>
      </c>
      <c r="K438" s="41"/>
      <c r="L438" s="42"/>
      <c r="M438" s="51">
        <f t="shared" si="29"/>
        <v>126</v>
      </c>
      <c r="N438" s="49">
        <f t="shared" si="30"/>
        <v>0.88732394366197187</v>
      </c>
    </row>
    <row r="439" spans="1:14" s="50" customFormat="1" ht="14.5" x14ac:dyDescent="0.35">
      <c r="A439" s="33" t="s">
        <v>4806</v>
      </c>
      <c r="B439" s="56" t="s">
        <v>78</v>
      </c>
      <c r="C439" s="49">
        <f t="shared" si="31"/>
        <v>0.67144977733795153</v>
      </c>
      <c r="D439" s="33">
        <v>250</v>
      </c>
      <c r="E439" s="56" t="s">
        <v>516</v>
      </c>
      <c r="F439" s="54">
        <v>550051002986</v>
      </c>
      <c r="G439" s="67">
        <v>2</v>
      </c>
      <c r="H439" s="67">
        <v>2</v>
      </c>
      <c r="I439" s="67" t="b">
        <f t="shared" si="28"/>
        <v>1</v>
      </c>
      <c r="J439" s="59">
        <v>2</v>
      </c>
      <c r="K439" s="41"/>
      <c r="L439" s="42"/>
      <c r="M439" s="51">
        <f t="shared" si="29"/>
        <v>2</v>
      </c>
      <c r="N439" s="49">
        <f t="shared" si="30"/>
        <v>1</v>
      </c>
    </row>
    <row r="440" spans="1:14" s="50" customFormat="1" ht="14.5" x14ac:dyDescent="0.35">
      <c r="A440" s="33" t="s">
        <v>4806</v>
      </c>
      <c r="B440" s="56" t="s">
        <v>78</v>
      </c>
      <c r="C440" s="49">
        <f t="shared" si="31"/>
        <v>0.67144977733795153</v>
      </c>
      <c r="D440" s="33">
        <v>9100</v>
      </c>
      <c r="E440" s="56" t="s">
        <v>2055</v>
      </c>
      <c r="F440" s="54" t="s">
        <v>2392</v>
      </c>
      <c r="G440" s="67">
        <v>11</v>
      </c>
      <c r="H440" s="67">
        <v>11</v>
      </c>
      <c r="I440" s="67" t="b">
        <f t="shared" si="28"/>
        <v>1</v>
      </c>
      <c r="J440" s="59">
        <v>12</v>
      </c>
      <c r="K440" s="41"/>
      <c r="L440" s="42"/>
      <c r="M440" s="51">
        <f t="shared" si="29"/>
        <v>11</v>
      </c>
      <c r="N440" s="49">
        <f t="shared" si="30"/>
        <v>0.91666666666666663</v>
      </c>
    </row>
    <row r="441" spans="1:14" s="50" customFormat="1" ht="14.5" x14ac:dyDescent="0.35">
      <c r="A441" s="33" t="s">
        <v>4807</v>
      </c>
      <c r="B441" s="56" t="s">
        <v>92</v>
      </c>
      <c r="C441" s="49">
        <f t="shared" si="31"/>
        <v>0.36302003081664097</v>
      </c>
      <c r="D441" s="33">
        <v>62383</v>
      </c>
      <c r="E441" s="56" t="s">
        <v>567</v>
      </c>
      <c r="F441" s="54">
        <v>550054000081</v>
      </c>
      <c r="G441" s="67">
        <v>298</v>
      </c>
      <c r="H441" s="67">
        <v>298</v>
      </c>
      <c r="I441" s="67" t="b">
        <f t="shared" si="28"/>
        <v>1</v>
      </c>
      <c r="J441" s="59">
        <v>971</v>
      </c>
      <c r="K441" s="41"/>
      <c r="L441" s="42"/>
      <c r="M441" s="51">
        <f t="shared" si="29"/>
        <v>298</v>
      </c>
      <c r="N441" s="49">
        <f t="shared" si="30"/>
        <v>0.30690010298661174</v>
      </c>
    </row>
    <row r="442" spans="1:14" s="50" customFormat="1" ht="14.5" x14ac:dyDescent="0.35">
      <c r="A442" s="33" t="s">
        <v>4807</v>
      </c>
      <c r="B442" s="56" t="s">
        <v>92</v>
      </c>
      <c r="C442" s="49">
        <f t="shared" si="31"/>
        <v>0.36302003081664097</v>
      </c>
      <c r="D442" s="33">
        <v>62381</v>
      </c>
      <c r="E442" s="56" t="s">
        <v>568</v>
      </c>
      <c r="F442" s="54">
        <v>550054000294</v>
      </c>
      <c r="G442" s="67">
        <v>139</v>
      </c>
      <c r="H442" s="67">
        <v>139</v>
      </c>
      <c r="I442" s="67" t="b">
        <f t="shared" si="28"/>
        <v>1</v>
      </c>
      <c r="J442" s="59">
        <v>353</v>
      </c>
      <c r="K442" s="41"/>
      <c r="L442" s="42"/>
      <c r="M442" s="51">
        <f t="shared" si="29"/>
        <v>139</v>
      </c>
      <c r="N442" s="49">
        <f t="shared" si="30"/>
        <v>0.39376770538243627</v>
      </c>
    </row>
    <row r="443" spans="1:14" s="50" customFormat="1" ht="14.5" x14ac:dyDescent="0.35">
      <c r="A443" s="33" t="s">
        <v>4807</v>
      </c>
      <c r="B443" s="56" t="s">
        <v>92</v>
      </c>
      <c r="C443" s="49">
        <f t="shared" si="31"/>
        <v>0.36302003081664097</v>
      </c>
      <c r="D443" s="33">
        <v>62382</v>
      </c>
      <c r="E443" s="56" t="s">
        <v>569</v>
      </c>
      <c r="F443" s="54">
        <v>550054000083</v>
      </c>
      <c r="G443" s="67">
        <v>270</v>
      </c>
      <c r="H443" s="67">
        <v>270</v>
      </c>
      <c r="I443" s="67" t="b">
        <f t="shared" si="28"/>
        <v>1</v>
      </c>
      <c r="J443" s="59">
        <v>724</v>
      </c>
      <c r="K443" s="41"/>
      <c r="L443" s="42"/>
      <c r="M443" s="51">
        <f t="shared" si="29"/>
        <v>270</v>
      </c>
      <c r="N443" s="49">
        <f t="shared" si="30"/>
        <v>0.3729281767955801</v>
      </c>
    </row>
    <row r="444" spans="1:14" s="50" customFormat="1" ht="14.5" x14ac:dyDescent="0.35">
      <c r="A444" s="33" t="s">
        <v>4807</v>
      </c>
      <c r="B444" s="56" t="s">
        <v>92</v>
      </c>
      <c r="C444" s="49">
        <f t="shared" si="31"/>
        <v>0.36302003081664097</v>
      </c>
      <c r="D444" s="33">
        <v>62398</v>
      </c>
      <c r="E444" s="56" t="s">
        <v>570</v>
      </c>
      <c r="F444" s="54">
        <v>550054000084</v>
      </c>
      <c r="G444" s="67">
        <v>134</v>
      </c>
      <c r="H444" s="67">
        <v>134</v>
      </c>
      <c r="I444" s="67" t="b">
        <f t="shared" si="28"/>
        <v>1</v>
      </c>
      <c r="J444" s="59">
        <v>488</v>
      </c>
      <c r="K444" s="41"/>
      <c r="L444" s="42"/>
      <c r="M444" s="51">
        <f t="shared" si="29"/>
        <v>134</v>
      </c>
      <c r="N444" s="49">
        <f t="shared" si="30"/>
        <v>0.27459016393442626</v>
      </c>
    </row>
    <row r="445" spans="1:14" s="50" customFormat="1" ht="14.5" x14ac:dyDescent="0.35">
      <c r="A445" s="33" t="s">
        <v>4807</v>
      </c>
      <c r="B445" s="56" t="s">
        <v>92</v>
      </c>
      <c r="C445" s="49">
        <f t="shared" si="31"/>
        <v>0.36302003081664097</v>
      </c>
      <c r="D445" s="33">
        <v>62379</v>
      </c>
      <c r="E445" s="56" t="s">
        <v>571</v>
      </c>
      <c r="F445" s="54">
        <v>550054000085</v>
      </c>
      <c r="G445" s="67">
        <v>337</v>
      </c>
      <c r="H445" s="67">
        <v>337</v>
      </c>
      <c r="I445" s="67" t="b">
        <f t="shared" si="28"/>
        <v>1</v>
      </c>
      <c r="J445" s="59">
        <v>709</v>
      </c>
      <c r="K445" s="41"/>
      <c r="L445" s="42"/>
      <c r="M445" s="51">
        <f t="shared" si="29"/>
        <v>337</v>
      </c>
      <c r="N445" s="49">
        <f t="shared" si="30"/>
        <v>0.47531734837799716</v>
      </c>
    </row>
    <row r="446" spans="1:14" s="50" customFormat="1" ht="14.5" x14ac:dyDescent="0.35">
      <c r="A446" s="33" t="s">
        <v>4808</v>
      </c>
      <c r="B446" s="56" t="s">
        <v>267</v>
      </c>
      <c r="C446" s="49">
        <f t="shared" si="31"/>
        <v>0.37592137592137592</v>
      </c>
      <c r="D446" s="33">
        <v>62459</v>
      </c>
      <c r="E446" s="56" t="s">
        <v>1338</v>
      </c>
      <c r="F446" s="54">
        <v>550057000086</v>
      </c>
      <c r="G446" s="67">
        <v>80</v>
      </c>
      <c r="H446" s="67">
        <v>80</v>
      </c>
      <c r="I446" s="67" t="b">
        <f t="shared" si="28"/>
        <v>1</v>
      </c>
      <c r="J446" s="59">
        <v>168</v>
      </c>
      <c r="K446" s="41"/>
      <c r="L446" s="42"/>
      <c r="M446" s="51">
        <f t="shared" si="29"/>
        <v>80</v>
      </c>
      <c r="N446" s="49">
        <f t="shared" si="30"/>
        <v>0.47619047619047616</v>
      </c>
    </row>
    <row r="447" spans="1:14" s="50" customFormat="1" ht="14.5" x14ac:dyDescent="0.35">
      <c r="A447" s="33" t="s">
        <v>4808</v>
      </c>
      <c r="B447" s="56" t="s">
        <v>267</v>
      </c>
      <c r="C447" s="49">
        <f t="shared" si="31"/>
        <v>0.37592137592137592</v>
      </c>
      <c r="D447" s="33">
        <v>62460</v>
      </c>
      <c r="E447" s="56" t="s">
        <v>1339</v>
      </c>
      <c r="F447" s="54">
        <v>550057000087</v>
      </c>
      <c r="G447" s="67">
        <v>37</v>
      </c>
      <c r="H447" s="67">
        <v>37</v>
      </c>
      <c r="I447" s="67" t="b">
        <f t="shared" si="28"/>
        <v>1</v>
      </c>
      <c r="J447" s="59">
        <v>155</v>
      </c>
      <c r="K447" s="41"/>
      <c r="L447" s="42"/>
      <c r="M447" s="51">
        <f t="shared" si="29"/>
        <v>37</v>
      </c>
      <c r="N447" s="49">
        <f t="shared" si="30"/>
        <v>0.23870967741935484</v>
      </c>
    </row>
    <row r="448" spans="1:14" s="50" customFormat="1" ht="14.5" x14ac:dyDescent="0.35">
      <c r="A448" s="33" t="s">
        <v>4808</v>
      </c>
      <c r="B448" s="56" t="s">
        <v>267</v>
      </c>
      <c r="C448" s="49">
        <f t="shared" si="31"/>
        <v>0.37592137592137592</v>
      </c>
      <c r="D448" s="33">
        <v>62461</v>
      </c>
      <c r="E448" s="56" t="s">
        <v>1340</v>
      </c>
      <c r="F448" s="54">
        <v>550057000088</v>
      </c>
      <c r="G448" s="67">
        <v>36</v>
      </c>
      <c r="H448" s="67">
        <v>36</v>
      </c>
      <c r="I448" s="67" t="b">
        <f t="shared" si="28"/>
        <v>1</v>
      </c>
      <c r="J448" s="59">
        <v>84</v>
      </c>
      <c r="K448" s="41"/>
      <c r="L448" s="42"/>
      <c r="M448" s="51">
        <f t="shared" si="29"/>
        <v>36</v>
      </c>
      <c r="N448" s="49">
        <f t="shared" si="30"/>
        <v>0.42857142857142855</v>
      </c>
    </row>
    <row r="449" spans="1:14" s="50" customFormat="1" ht="14.5" x14ac:dyDescent="0.35">
      <c r="A449" s="33" t="s">
        <v>4809</v>
      </c>
      <c r="B449" s="56" t="s">
        <v>500</v>
      </c>
      <c r="C449" s="49">
        <f t="shared" si="31"/>
        <v>0.3014705882352941</v>
      </c>
      <c r="D449" s="33">
        <v>62468</v>
      </c>
      <c r="E449" s="56" t="s">
        <v>2347</v>
      </c>
      <c r="F449" s="54">
        <v>550060000090</v>
      </c>
      <c r="G449" s="67">
        <v>123</v>
      </c>
      <c r="H449" s="67">
        <v>123</v>
      </c>
      <c r="I449" s="67" t="b">
        <f t="shared" si="28"/>
        <v>1</v>
      </c>
      <c r="J449" s="59">
        <v>387</v>
      </c>
      <c r="K449" s="41"/>
      <c r="L449" s="42"/>
      <c r="M449" s="51">
        <f t="shared" si="29"/>
        <v>123</v>
      </c>
      <c r="N449" s="49">
        <f t="shared" si="30"/>
        <v>0.31782945736434109</v>
      </c>
    </row>
    <row r="450" spans="1:14" s="50" customFormat="1" ht="14.5" x14ac:dyDescent="0.35">
      <c r="A450" s="33" t="s">
        <v>4809</v>
      </c>
      <c r="B450" s="56" t="s">
        <v>500</v>
      </c>
      <c r="C450" s="49">
        <f t="shared" si="31"/>
        <v>0.3014705882352941</v>
      </c>
      <c r="D450" s="33">
        <v>62466</v>
      </c>
      <c r="E450" s="56" t="s">
        <v>2348</v>
      </c>
      <c r="F450" s="54">
        <v>550060000091</v>
      </c>
      <c r="G450" s="67">
        <v>118</v>
      </c>
      <c r="H450" s="67">
        <v>118</v>
      </c>
      <c r="I450" s="67" t="b">
        <f t="shared" ref="I450:I513" si="32">G450=H450</f>
        <v>1</v>
      </c>
      <c r="J450" s="59">
        <v>411</v>
      </c>
      <c r="K450" s="41"/>
      <c r="L450" s="42"/>
      <c r="M450" s="51">
        <f t="shared" ref="M450:M513" si="33">IF(L450="",G450,(MIN(J450,(L450*1.6*J450))))</f>
        <v>118</v>
      </c>
      <c r="N450" s="49">
        <f t="shared" ref="N450:N513" si="34">IF(M450=0,0,(M450/J450))</f>
        <v>0.28710462287104621</v>
      </c>
    </row>
    <row r="451" spans="1:14" s="50" customFormat="1" ht="14.5" x14ac:dyDescent="0.35">
      <c r="A451" s="33" t="s">
        <v>4809</v>
      </c>
      <c r="B451" s="56" t="s">
        <v>500</v>
      </c>
      <c r="C451" s="49">
        <f t="shared" si="31"/>
        <v>0.3014705882352941</v>
      </c>
      <c r="D451" s="33">
        <v>9100</v>
      </c>
      <c r="E451" s="56" t="s">
        <v>2055</v>
      </c>
      <c r="F451" s="54" t="s">
        <v>2392</v>
      </c>
      <c r="G451" s="67">
        <v>5</v>
      </c>
      <c r="H451" s="67">
        <v>5</v>
      </c>
      <c r="I451" s="67" t="b">
        <f t="shared" si="32"/>
        <v>1</v>
      </c>
      <c r="J451" s="59">
        <v>18</v>
      </c>
      <c r="K451" s="41"/>
      <c r="L451" s="42"/>
      <c r="M451" s="51">
        <f t="shared" si="33"/>
        <v>5</v>
      </c>
      <c r="N451" s="49">
        <f t="shared" si="34"/>
        <v>0.27777777777777779</v>
      </c>
    </row>
    <row r="452" spans="1:14" s="50" customFormat="1" ht="14.5" x14ac:dyDescent="0.35">
      <c r="A452" s="33" t="s">
        <v>4810</v>
      </c>
      <c r="B452" s="56" t="s">
        <v>176</v>
      </c>
      <c r="C452" s="49">
        <f t="shared" si="31"/>
        <v>0.49759999999999999</v>
      </c>
      <c r="D452" s="33">
        <v>62935</v>
      </c>
      <c r="E452" s="56" t="s">
        <v>988</v>
      </c>
      <c r="F452" s="54">
        <v>550063000092</v>
      </c>
      <c r="G452" s="67">
        <v>151</v>
      </c>
      <c r="H452" s="67">
        <v>151</v>
      </c>
      <c r="I452" s="67" t="b">
        <f t="shared" si="32"/>
        <v>1</v>
      </c>
      <c r="J452" s="59">
        <v>270</v>
      </c>
      <c r="K452" s="41"/>
      <c r="L452" s="42"/>
      <c r="M452" s="51">
        <f t="shared" si="33"/>
        <v>151</v>
      </c>
      <c r="N452" s="49">
        <f t="shared" si="34"/>
        <v>0.55925925925925923</v>
      </c>
    </row>
    <row r="453" spans="1:14" s="50" customFormat="1" ht="14.5" x14ac:dyDescent="0.35">
      <c r="A453" s="33" t="s">
        <v>4810</v>
      </c>
      <c r="B453" s="56" t="s">
        <v>176</v>
      </c>
      <c r="C453" s="49">
        <f t="shared" si="31"/>
        <v>0.49759999999999999</v>
      </c>
      <c r="D453" s="33">
        <v>62936</v>
      </c>
      <c r="E453" s="56" t="s">
        <v>989</v>
      </c>
      <c r="F453" s="54">
        <v>550063000093</v>
      </c>
      <c r="G453" s="67">
        <v>59</v>
      </c>
      <c r="H453" s="67">
        <v>59</v>
      </c>
      <c r="I453" s="67" t="b">
        <f t="shared" si="32"/>
        <v>1</v>
      </c>
      <c r="J453" s="59">
        <v>156</v>
      </c>
      <c r="K453" s="41"/>
      <c r="L453" s="42"/>
      <c r="M453" s="51">
        <f t="shared" si="33"/>
        <v>59</v>
      </c>
      <c r="N453" s="49">
        <f t="shared" si="34"/>
        <v>0.37820512820512819</v>
      </c>
    </row>
    <row r="454" spans="1:14" s="50" customFormat="1" ht="14.5" x14ac:dyDescent="0.35">
      <c r="A454" s="33" t="s">
        <v>4810</v>
      </c>
      <c r="B454" s="56" t="s">
        <v>176</v>
      </c>
      <c r="C454" s="49">
        <f t="shared" si="31"/>
        <v>0.49759999999999999</v>
      </c>
      <c r="D454" s="33">
        <v>16083371</v>
      </c>
      <c r="E454" s="56" t="s">
        <v>990</v>
      </c>
      <c r="F454" s="54">
        <v>550063002585</v>
      </c>
      <c r="G454" s="67">
        <v>80</v>
      </c>
      <c r="H454" s="67">
        <v>80</v>
      </c>
      <c r="I454" s="67" t="b">
        <f t="shared" si="32"/>
        <v>1</v>
      </c>
      <c r="J454" s="59">
        <v>124</v>
      </c>
      <c r="K454" s="41"/>
      <c r="L454" s="42"/>
      <c r="M454" s="51">
        <f t="shared" si="33"/>
        <v>80</v>
      </c>
      <c r="N454" s="49">
        <f t="shared" si="34"/>
        <v>0.64516129032258063</v>
      </c>
    </row>
    <row r="455" spans="1:14" s="50" customFormat="1" ht="14.5" x14ac:dyDescent="0.35">
      <c r="A455" s="33" t="s">
        <v>4810</v>
      </c>
      <c r="B455" s="56" t="s">
        <v>176</v>
      </c>
      <c r="C455" s="49">
        <f t="shared" si="31"/>
        <v>0.49759999999999999</v>
      </c>
      <c r="D455" s="33">
        <v>16083372</v>
      </c>
      <c r="E455" s="56" t="s">
        <v>991</v>
      </c>
      <c r="F455" s="54">
        <v>550063002586</v>
      </c>
      <c r="G455" s="67">
        <v>21</v>
      </c>
      <c r="H455" s="67">
        <v>21</v>
      </c>
      <c r="I455" s="67" t="b">
        <f t="shared" si="32"/>
        <v>1</v>
      </c>
      <c r="J455" s="59">
        <v>75</v>
      </c>
      <c r="K455" s="41"/>
      <c r="L455" s="42"/>
      <c r="M455" s="51">
        <f t="shared" si="33"/>
        <v>21</v>
      </c>
      <c r="N455" s="49">
        <f t="shared" si="34"/>
        <v>0.28000000000000003</v>
      </c>
    </row>
    <row r="456" spans="1:14" s="50" customFormat="1" ht="14.5" x14ac:dyDescent="0.35">
      <c r="A456" s="33" t="s">
        <v>4811</v>
      </c>
      <c r="B456" s="56" t="s">
        <v>389</v>
      </c>
      <c r="C456" s="49">
        <f t="shared" si="31"/>
        <v>0.24357476635514019</v>
      </c>
      <c r="D456" s="33">
        <v>62022</v>
      </c>
      <c r="E456" s="56" t="s">
        <v>1932</v>
      </c>
      <c r="F456" s="54">
        <v>550072000094</v>
      </c>
      <c r="G456" s="67">
        <v>98</v>
      </c>
      <c r="H456" s="67">
        <v>98</v>
      </c>
      <c r="I456" s="67" t="b">
        <f t="shared" si="32"/>
        <v>1</v>
      </c>
      <c r="J456" s="59">
        <v>460</v>
      </c>
      <c r="K456" s="41"/>
      <c r="L456" s="42"/>
      <c r="M456" s="51">
        <f t="shared" si="33"/>
        <v>98</v>
      </c>
      <c r="N456" s="49">
        <f t="shared" si="34"/>
        <v>0.21304347826086956</v>
      </c>
    </row>
    <row r="457" spans="1:14" s="50" customFormat="1" ht="14.5" x14ac:dyDescent="0.35">
      <c r="A457" s="33" t="s">
        <v>4811</v>
      </c>
      <c r="B457" s="56" t="s">
        <v>389</v>
      </c>
      <c r="C457" s="49">
        <f t="shared" si="31"/>
        <v>0.24357476635514019</v>
      </c>
      <c r="D457" s="33">
        <v>62023</v>
      </c>
      <c r="E457" s="56" t="s">
        <v>1933</v>
      </c>
      <c r="F457" s="54">
        <v>550072000095</v>
      </c>
      <c r="G457" s="67">
        <v>229</v>
      </c>
      <c r="H457" s="67">
        <v>229</v>
      </c>
      <c r="I457" s="67" t="b">
        <f t="shared" si="32"/>
        <v>1</v>
      </c>
      <c r="J457" s="59">
        <v>878</v>
      </c>
      <c r="K457" s="41"/>
      <c r="L457" s="42"/>
      <c r="M457" s="51">
        <f t="shared" si="33"/>
        <v>229</v>
      </c>
      <c r="N457" s="49">
        <f t="shared" si="34"/>
        <v>0.26082004555808658</v>
      </c>
    </row>
    <row r="458" spans="1:14" s="50" customFormat="1" ht="14.5" x14ac:dyDescent="0.35">
      <c r="A458" s="33" t="s">
        <v>4811</v>
      </c>
      <c r="B458" s="56" t="s">
        <v>389</v>
      </c>
      <c r="C458" s="49">
        <f t="shared" si="31"/>
        <v>0.24357476635514019</v>
      </c>
      <c r="D458" s="33">
        <v>62081</v>
      </c>
      <c r="E458" s="56" t="s">
        <v>1934</v>
      </c>
      <c r="F458" s="54">
        <v>550072000096</v>
      </c>
      <c r="G458" s="67">
        <v>90</v>
      </c>
      <c r="H458" s="67">
        <v>90</v>
      </c>
      <c r="I458" s="67" t="b">
        <f t="shared" si="32"/>
        <v>1</v>
      </c>
      <c r="J458" s="59">
        <v>374</v>
      </c>
      <c r="K458" s="41"/>
      <c r="L458" s="42"/>
      <c r="M458" s="51">
        <f t="shared" si="33"/>
        <v>90</v>
      </c>
      <c r="N458" s="49">
        <f t="shared" si="34"/>
        <v>0.24064171122994651</v>
      </c>
    </row>
    <row r="459" spans="1:14" s="50" customFormat="1" ht="14.5" x14ac:dyDescent="0.35">
      <c r="A459" s="33" t="s">
        <v>4812</v>
      </c>
      <c r="B459" s="56" t="s">
        <v>244</v>
      </c>
      <c r="C459" s="49">
        <f t="shared" si="31"/>
        <v>0</v>
      </c>
      <c r="D459" s="33">
        <v>62777</v>
      </c>
      <c r="E459" s="56" t="s">
        <v>1247</v>
      </c>
      <c r="F459" s="54">
        <v>550078000101</v>
      </c>
      <c r="G459" s="67">
        <v>0</v>
      </c>
      <c r="H459" s="67">
        <v>0</v>
      </c>
      <c r="I459" s="67" t="b">
        <f t="shared" si="32"/>
        <v>1</v>
      </c>
      <c r="J459" s="59">
        <v>1</v>
      </c>
      <c r="K459" s="41"/>
      <c r="L459" s="42"/>
      <c r="M459" s="51">
        <f t="shared" si="33"/>
        <v>0</v>
      </c>
      <c r="N459" s="49">
        <f t="shared" si="34"/>
        <v>0</v>
      </c>
    </row>
    <row r="460" spans="1:14" s="50" customFormat="1" ht="14.5" x14ac:dyDescent="0.35">
      <c r="A460" s="33" t="s">
        <v>4813</v>
      </c>
      <c r="B460" s="56" t="s">
        <v>395</v>
      </c>
      <c r="C460" s="49">
        <f t="shared" si="31"/>
        <v>0.46966061021597533</v>
      </c>
      <c r="D460" s="33">
        <v>61913</v>
      </c>
      <c r="E460" s="56" t="s">
        <v>1959</v>
      </c>
      <c r="F460" s="54">
        <v>550081000109</v>
      </c>
      <c r="G460" s="67">
        <v>239</v>
      </c>
      <c r="H460" s="67">
        <v>239</v>
      </c>
      <c r="I460" s="67" t="b">
        <f t="shared" si="32"/>
        <v>1</v>
      </c>
      <c r="J460" s="59">
        <v>324</v>
      </c>
      <c r="K460" s="41"/>
      <c r="L460" s="42"/>
      <c r="M460" s="51">
        <f t="shared" si="33"/>
        <v>239</v>
      </c>
      <c r="N460" s="49">
        <f t="shared" si="34"/>
        <v>0.73765432098765427</v>
      </c>
    </row>
    <row r="461" spans="1:14" s="50" customFormat="1" ht="14.5" x14ac:dyDescent="0.35">
      <c r="A461" s="33" t="s">
        <v>4813</v>
      </c>
      <c r="B461" s="56" t="s">
        <v>395</v>
      </c>
      <c r="C461" s="49">
        <f t="shared" si="31"/>
        <v>0.46966061021597533</v>
      </c>
      <c r="D461" s="33">
        <v>16057637</v>
      </c>
      <c r="E461" s="56" t="s">
        <v>1960</v>
      </c>
      <c r="F461" s="54">
        <v>550081002803</v>
      </c>
      <c r="G461" s="67">
        <v>30</v>
      </c>
      <c r="H461" s="67">
        <v>30</v>
      </c>
      <c r="I461" s="67" t="b">
        <f t="shared" si="32"/>
        <v>1</v>
      </c>
      <c r="J461" s="59">
        <v>145</v>
      </c>
      <c r="K461" s="41"/>
      <c r="L461" s="42"/>
      <c r="M461" s="51">
        <f t="shared" si="33"/>
        <v>30</v>
      </c>
      <c r="N461" s="49">
        <f t="shared" si="34"/>
        <v>0.20689655172413793</v>
      </c>
    </row>
    <row r="462" spans="1:14" s="50" customFormat="1" ht="14.5" x14ac:dyDescent="0.35">
      <c r="A462" s="33" t="s">
        <v>4813</v>
      </c>
      <c r="B462" s="56" t="s">
        <v>395</v>
      </c>
      <c r="C462" s="49">
        <f t="shared" si="31"/>
        <v>0.46966061021597533</v>
      </c>
      <c r="D462" s="33" t="s">
        <v>5225</v>
      </c>
      <c r="E462" s="56" t="s">
        <v>4718</v>
      </c>
      <c r="F462" s="54">
        <v>550081002802</v>
      </c>
      <c r="G462" s="67">
        <v>10</v>
      </c>
      <c r="H462" s="67">
        <v>10</v>
      </c>
      <c r="I462" s="67" t="b">
        <f t="shared" si="32"/>
        <v>1</v>
      </c>
      <c r="J462" s="59">
        <v>16</v>
      </c>
      <c r="K462" s="41"/>
      <c r="L462" s="42"/>
      <c r="M462" s="51">
        <f t="shared" si="33"/>
        <v>10</v>
      </c>
      <c r="N462" s="49">
        <f t="shared" si="34"/>
        <v>0.625</v>
      </c>
    </row>
    <row r="463" spans="1:14" s="50" customFormat="1" ht="14.5" x14ac:dyDescent="0.35">
      <c r="A463" s="33" t="s">
        <v>4813</v>
      </c>
      <c r="B463" s="56" t="s">
        <v>395</v>
      </c>
      <c r="C463" s="49">
        <f t="shared" si="31"/>
        <v>0.46966061021597533</v>
      </c>
      <c r="D463" s="33">
        <v>61907</v>
      </c>
      <c r="E463" s="56" t="s">
        <v>1962</v>
      </c>
      <c r="F463" s="54">
        <v>550081000103</v>
      </c>
      <c r="G463" s="67">
        <v>336</v>
      </c>
      <c r="H463" s="67">
        <v>336</v>
      </c>
      <c r="I463" s="67" t="b">
        <f t="shared" si="32"/>
        <v>1</v>
      </c>
      <c r="J463" s="59">
        <v>884</v>
      </c>
      <c r="K463" s="41"/>
      <c r="L463" s="42"/>
      <c r="M463" s="51">
        <f t="shared" si="33"/>
        <v>336</v>
      </c>
      <c r="N463" s="49">
        <f t="shared" si="34"/>
        <v>0.38009049773755654</v>
      </c>
    </row>
    <row r="464" spans="1:14" s="50" customFormat="1" ht="14.5" x14ac:dyDescent="0.35">
      <c r="A464" s="33" t="s">
        <v>4813</v>
      </c>
      <c r="B464" s="56" t="s">
        <v>395</v>
      </c>
      <c r="C464" s="49">
        <f t="shared" si="31"/>
        <v>0.46966061021597533</v>
      </c>
      <c r="D464" s="33">
        <v>62456</v>
      </c>
      <c r="E464" s="56" t="s">
        <v>1150</v>
      </c>
      <c r="F464" s="54">
        <v>550081000104</v>
      </c>
      <c r="G464" s="67">
        <v>153</v>
      </c>
      <c r="H464" s="67">
        <v>153</v>
      </c>
      <c r="I464" s="67" t="b">
        <f t="shared" si="32"/>
        <v>1</v>
      </c>
      <c r="J464" s="59">
        <v>329</v>
      </c>
      <c r="K464" s="41"/>
      <c r="L464" s="42"/>
      <c r="M464" s="51">
        <f t="shared" si="33"/>
        <v>153</v>
      </c>
      <c r="N464" s="49">
        <f t="shared" si="34"/>
        <v>0.46504559270516715</v>
      </c>
    </row>
    <row r="465" spans="1:14" s="50" customFormat="1" ht="14.5" x14ac:dyDescent="0.35">
      <c r="A465" s="33" t="s">
        <v>4813</v>
      </c>
      <c r="B465" s="56" t="s">
        <v>395</v>
      </c>
      <c r="C465" s="49">
        <f t="shared" si="31"/>
        <v>0.46966061021597533</v>
      </c>
      <c r="D465" s="33">
        <v>61908</v>
      </c>
      <c r="E465" s="56" t="s">
        <v>1963</v>
      </c>
      <c r="F465" s="54">
        <v>550081000102</v>
      </c>
      <c r="G465" s="67">
        <v>334</v>
      </c>
      <c r="H465" s="67">
        <v>334</v>
      </c>
      <c r="I465" s="67" t="b">
        <f t="shared" si="32"/>
        <v>1</v>
      </c>
      <c r="J465" s="59">
        <v>683</v>
      </c>
      <c r="K465" s="41"/>
      <c r="L465" s="42"/>
      <c r="M465" s="51">
        <f t="shared" si="33"/>
        <v>334</v>
      </c>
      <c r="N465" s="49">
        <f t="shared" si="34"/>
        <v>0.48901903367496341</v>
      </c>
    </row>
    <row r="466" spans="1:14" s="50" customFormat="1" ht="14.5" x14ac:dyDescent="0.35">
      <c r="A466" s="33" t="s">
        <v>4813</v>
      </c>
      <c r="B466" s="56" t="s">
        <v>395</v>
      </c>
      <c r="C466" s="49">
        <f t="shared" si="31"/>
        <v>0.46966061021597533</v>
      </c>
      <c r="D466" s="33">
        <v>61974</v>
      </c>
      <c r="E466" s="56" t="s">
        <v>1964</v>
      </c>
      <c r="F466" s="54">
        <v>550081000107</v>
      </c>
      <c r="G466" s="67">
        <v>51</v>
      </c>
      <c r="H466" s="67">
        <v>51</v>
      </c>
      <c r="I466" s="67" t="b">
        <f t="shared" si="32"/>
        <v>1</v>
      </c>
      <c r="J466" s="59">
        <v>115</v>
      </c>
      <c r="K466" s="41"/>
      <c r="L466" s="42"/>
      <c r="M466" s="51">
        <f t="shared" si="33"/>
        <v>51</v>
      </c>
      <c r="N466" s="49">
        <f t="shared" si="34"/>
        <v>0.44347826086956521</v>
      </c>
    </row>
    <row r="467" spans="1:14" s="50" customFormat="1" ht="14.5" x14ac:dyDescent="0.35">
      <c r="A467" s="33" t="s">
        <v>4813</v>
      </c>
      <c r="B467" s="56" t="s">
        <v>395</v>
      </c>
      <c r="C467" s="49">
        <f t="shared" si="31"/>
        <v>0.46966061021597533</v>
      </c>
      <c r="D467" s="33">
        <v>61909</v>
      </c>
      <c r="E467" s="56" t="s">
        <v>1965</v>
      </c>
      <c r="F467" s="54">
        <v>550081002587</v>
      </c>
      <c r="G467" s="67">
        <v>50</v>
      </c>
      <c r="H467" s="67">
        <v>50</v>
      </c>
      <c r="I467" s="67" t="b">
        <f t="shared" si="32"/>
        <v>1</v>
      </c>
      <c r="J467" s="59">
        <v>90</v>
      </c>
      <c r="K467" s="41"/>
      <c r="L467" s="42"/>
      <c r="M467" s="51">
        <f t="shared" si="33"/>
        <v>50</v>
      </c>
      <c r="N467" s="49">
        <f t="shared" si="34"/>
        <v>0.55555555555555558</v>
      </c>
    </row>
    <row r="468" spans="1:14" s="50" customFormat="1" ht="14.5" x14ac:dyDescent="0.35">
      <c r="A468" s="33" t="s">
        <v>4813</v>
      </c>
      <c r="B468" s="56" t="s">
        <v>395</v>
      </c>
      <c r="C468" s="49">
        <f t="shared" si="31"/>
        <v>0.46966061021597533</v>
      </c>
      <c r="D468" s="33">
        <v>61906</v>
      </c>
      <c r="E468" s="56" t="s">
        <v>1966</v>
      </c>
      <c r="F468" s="54">
        <v>550081000106</v>
      </c>
      <c r="G468" s="67">
        <v>167</v>
      </c>
      <c r="H468" s="67">
        <v>167</v>
      </c>
      <c r="I468" s="67" t="b">
        <f t="shared" si="32"/>
        <v>1</v>
      </c>
      <c r="J468" s="59">
        <v>331</v>
      </c>
      <c r="K468" s="41"/>
      <c r="L468" s="42"/>
      <c r="M468" s="51">
        <f t="shared" si="33"/>
        <v>167</v>
      </c>
      <c r="N468" s="49">
        <f t="shared" si="34"/>
        <v>0.50453172205438068</v>
      </c>
    </row>
    <row r="469" spans="1:14" s="50" customFormat="1" ht="14.5" x14ac:dyDescent="0.35">
      <c r="A469" s="33" t="s">
        <v>4814</v>
      </c>
      <c r="B469" s="56" t="s">
        <v>209</v>
      </c>
      <c r="C469" s="49">
        <f t="shared" si="31"/>
        <v>4.2959427207637228E-2</v>
      </c>
      <c r="D469" s="33">
        <v>17005319</v>
      </c>
      <c r="E469" s="56" t="s">
        <v>1120</v>
      </c>
      <c r="F469" s="54">
        <v>550084000111</v>
      </c>
      <c r="G469" s="67">
        <v>5</v>
      </c>
      <c r="H469" s="67">
        <v>5</v>
      </c>
      <c r="I469" s="67" t="b">
        <f t="shared" si="32"/>
        <v>1</v>
      </c>
      <c r="J469" s="59">
        <v>218</v>
      </c>
      <c r="K469" s="41"/>
      <c r="L469" s="42"/>
      <c r="M469" s="51">
        <f t="shared" si="33"/>
        <v>5</v>
      </c>
      <c r="N469" s="49">
        <f t="shared" si="34"/>
        <v>2.2935779816513763E-2</v>
      </c>
    </row>
    <row r="470" spans="1:14" s="50" customFormat="1" ht="14.5" x14ac:dyDescent="0.35">
      <c r="A470" s="33" t="s">
        <v>4814</v>
      </c>
      <c r="B470" s="56" t="s">
        <v>209</v>
      </c>
      <c r="C470" s="49">
        <f t="shared" si="31"/>
        <v>4.2959427207637228E-2</v>
      </c>
      <c r="D470" s="33">
        <v>61476</v>
      </c>
      <c r="E470" s="56" t="s">
        <v>1121</v>
      </c>
      <c r="F470" s="54">
        <v>550084000112</v>
      </c>
      <c r="G470" s="67">
        <v>13</v>
      </c>
      <c r="H470" s="67">
        <v>13</v>
      </c>
      <c r="I470" s="67" t="b">
        <f t="shared" si="32"/>
        <v>1</v>
      </c>
      <c r="J470" s="59">
        <v>201</v>
      </c>
      <c r="K470" s="41"/>
      <c r="L470" s="42"/>
      <c r="M470" s="51">
        <f t="shared" si="33"/>
        <v>13</v>
      </c>
      <c r="N470" s="49">
        <f t="shared" si="34"/>
        <v>6.4676616915422883E-2</v>
      </c>
    </row>
    <row r="471" spans="1:14" s="50" customFormat="1" ht="14.5" x14ac:dyDescent="0.35">
      <c r="A471" s="33" t="s">
        <v>4815</v>
      </c>
      <c r="B471" s="56" t="s">
        <v>81</v>
      </c>
      <c r="C471" s="49">
        <f t="shared" si="31"/>
        <v>0.56788079470198671</v>
      </c>
      <c r="D471" s="33"/>
      <c r="E471" s="56" t="s">
        <v>521</v>
      </c>
      <c r="F471" s="54">
        <v>550087002864</v>
      </c>
      <c r="G471" s="67">
        <v>33</v>
      </c>
      <c r="H471" s="67">
        <v>33</v>
      </c>
      <c r="I471" s="67" t="b">
        <f t="shared" si="32"/>
        <v>1</v>
      </c>
      <c r="J471" s="59">
        <v>49</v>
      </c>
      <c r="K471" s="41"/>
      <c r="L471" s="42"/>
      <c r="M471" s="51">
        <f t="shared" si="33"/>
        <v>33</v>
      </c>
      <c r="N471" s="49">
        <f t="shared" si="34"/>
        <v>0.67346938775510201</v>
      </c>
    </row>
    <row r="472" spans="1:14" s="50" customFormat="1" ht="14.5" x14ac:dyDescent="0.35">
      <c r="A472" s="33" t="s">
        <v>4815</v>
      </c>
      <c r="B472" s="56" t="s">
        <v>81</v>
      </c>
      <c r="C472" s="49">
        <f t="shared" si="31"/>
        <v>0.56788079470198671</v>
      </c>
      <c r="D472" s="33">
        <v>63062</v>
      </c>
      <c r="E472" s="56" t="s">
        <v>522</v>
      </c>
      <c r="F472" s="54">
        <v>550087000113</v>
      </c>
      <c r="G472" s="67">
        <v>27</v>
      </c>
      <c r="H472" s="67">
        <v>27</v>
      </c>
      <c r="I472" s="67" t="b">
        <f t="shared" si="32"/>
        <v>1</v>
      </c>
      <c r="J472" s="59">
        <v>39</v>
      </c>
      <c r="K472" s="41"/>
      <c r="L472" s="42"/>
      <c r="M472" s="51">
        <f t="shared" si="33"/>
        <v>27</v>
      </c>
      <c r="N472" s="49">
        <f t="shared" si="34"/>
        <v>0.69230769230769229</v>
      </c>
    </row>
    <row r="473" spans="1:14" s="50" customFormat="1" ht="14.5" x14ac:dyDescent="0.35">
      <c r="A473" s="33" t="s">
        <v>4815</v>
      </c>
      <c r="B473" s="56" t="s">
        <v>81</v>
      </c>
      <c r="C473" s="49">
        <f t="shared" si="31"/>
        <v>0.56788079470198671</v>
      </c>
      <c r="D473" s="33">
        <v>17010220</v>
      </c>
      <c r="E473" s="56" t="s">
        <v>523</v>
      </c>
      <c r="F473" s="54">
        <v>550087002717</v>
      </c>
      <c r="G473" s="67">
        <v>15</v>
      </c>
      <c r="H473" s="67">
        <v>15</v>
      </c>
      <c r="I473" s="67" t="b">
        <f t="shared" si="32"/>
        <v>1</v>
      </c>
      <c r="J473" s="59">
        <v>32</v>
      </c>
      <c r="K473" s="41"/>
      <c r="L473" s="42"/>
      <c r="M473" s="51">
        <f t="shared" si="33"/>
        <v>15</v>
      </c>
      <c r="N473" s="49">
        <f t="shared" si="34"/>
        <v>0.46875</v>
      </c>
    </row>
    <row r="474" spans="1:14" s="50" customFormat="1" ht="14.5" x14ac:dyDescent="0.35">
      <c r="A474" s="33" t="s">
        <v>4815</v>
      </c>
      <c r="B474" s="56" t="s">
        <v>81</v>
      </c>
      <c r="C474" s="49">
        <f t="shared" si="31"/>
        <v>0.56788079470198671</v>
      </c>
      <c r="D474" s="33">
        <v>63080</v>
      </c>
      <c r="E474" s="56" t="s">
        <v>524</v>
      </c>
      <c r="F474" s="54">
        <v>550087000114</v>
      </c>
      <c r="G474" s="67">
        <v>170</v>
      </c>
      <c r="H474" s="67">
        <v>170</v>
      </c>
      <c r="I474" s="67" t="b">
        <f t="shared" si="32"/>
        <v>1</v>
      </c>
      <c r="J474" s="59">
        <v>359</v>
      </c>
      <c r="K474" s="41"/>
      <c r="L474" s="42"/>
      <c r="M474" s="51">
        <f t="shared" si="33"/>
        <v>170</v>
      </c>
      <c r="N474" s="49">
        <f t="shared" si="34"/>
        <v>0.47353760445682452</v>
      </c>
    </row>
    <row r="475" spans="1:14" s="50" customFormat="1" ht="14.5" x14ac:dyDescent="0.35">
      <c r="A475" s="33" t="s">
        <v>4815</v>
      </c>
      <c r="B475" s="56" t="s">
        <v>81</v>
      </c>
      <c r="C475" s="49">
        <f t="shared" si="31"/>
        <v>0.56788079470198671</v>
      </c>
      <c r="D475" s="33">
        <v>9410</v>
      </c>
      <c r="E475" s="56" t="s">
        <v>532</v>
      </c>
      <c r="F475" s="54" t="s">
        <v>2392</v>
      </c>
      <c r="G475" s="67">
        <v>5</v>
      </c>
      <c r="H475" s="67">
        <v>5</v>
      </c>
      <c r="I475" s="67" t="b">
        <f t="shared" si="32"/>
        <v>1</v>
      </c>
      <c r="J475" s="59">
        <v>10</v>
      </c>
      <c r="K475" s="41"/>
      <c r="L475" s="42"/>
      <c r="M475" s="51">
        <f t="shared" si="33"/>
        <v>5</v>
      </c>
      <c r="N475" s="49">
        <f t="shared" si="34"/>
        <v>0.5</v>
      </c>
    </row>
    <row r="476" spans="1:14" s="50" customFormat="1" ht="14.5" x14ac:dyDescent="0.35">
      <c r="A476" s="33" t="s">
        <v>4815</v>
      </c>
      <c r="B476" s="56" t="s">
        <v>81</v>
      </c>
      <c r="C476" s="49">
        <f t="shared" si="31"/>
        <v>0.56788079470198671</v>
      </c>
      <c r="D476" s="33">
        <v>63036</v>
      </c>
      <c r="E476" s="56" t="s">
        <v>525</v>
      </c>
      <c r="F476" s="54">
        <v>550087000117</v>
      </c>
      <c r="G476" s="67">
        <v>43</v>
      </c>
      <c r="H476" s="67">
        <v>43</v>
      </c>
      <c r="I476" s="67" t="b">
        <f t="shared" si="32"/>
        <v>1</v>
      </c>
      <c r="J476" s="59">
        <v>78</v>
      </c>
      <c r="K476" s="41"/>
      <c r="L476" s="42"/>
      <c r="M476" s="51">
        <f t="shared" si="33"/>
        <v>43</v>
      </c>
      <c r="N476" s="49">
        <f t="shared" si="34"/>
        <v>0.55128205128205132</v>
      </c>
    </row>
    <row r="477" spans="1:14" s="50" customFormat="1" ht="14.5" x14ac:dyDescent="0.35">
      <c r="A477" s="33" t="s">
        <v>4815</v>
      </c>
      <c r="B477" s="56" t="s">
        <v>81</v>
      </c>
      <c r="C477" s="49">
        <f t="shared" si="31"/>
        <v>0.56788079470198671</v>
      </c>
      <c r="D477" s="33">
        <v>63078</v>
      </c>
      <c r="E477" s="56" t="s">
        <v>526</v>
      </c>
      <c r="F477" s="54">
        <v>550087000118</v>
      </c>
      <c r="G477" s="67">
        <v>191</v>
      </c>
      <c r="H477" s="67">
        <v>191</v>
      </c>
      <c r="I477" s="67" t="b">
        <f t="shared" si="32"/>
        <v>1</v>
      </c>
      <c r="J477" s="59">
        <v>339</v>
      </c>
      <c r="K477" s="41"/>
      <c r="L477" s="42"/>
      <c r="M477" s="51">
        <f t="shared" si="33"/>
        <v>191</v>
      </c>
      <c r="N477" s="49">
        <f t="shared" si="34"/>
        <v>0.56342182890855452</v>
      </c>
    </row>
    <row r="478" spans="1:14" s="50" customFormat="1" ht="14.5" x14ac:dyDescent="0.35">
      <c r="A478" s="33" t="s">
        <v>4815</v>
      </c>
      <c r="B478" s="56" t="s">
        <v>81</v>
      </c>
      <c r="C478" s="49">
        <f t="shared" si="31"/>
        <v>0.56788079470198671</v>
      </c>
      <c r="D478" s="33">
        <v>63079</v>
      </c>
      <c r="E478" s="56" t="s">
        <v>527</v>
      </c>
      <c r="F478" s="54">
        <v>550087000119</v>
      </c>
      <c r="G478" s="67">
        <v>202</v>
      </c>
      <c r="H478" s="67">
        <v>202</v>
      </c>
      <c r="I478" s="67" t="b">
        <f t="shared" si="32"/>
        <v>1</v>
      </c>
      <c r="J478" s="59">
        <v>302</v>
      </c>
      <c r="K478" s="41"/>
      <c r="L478" s="42"/>
      <c r="M478" s="51">
        <f t="shared" si="33"/>
        <v>202</v>
      </c>
      <c r="N478" s="49">
        <f t="shared" si="34"/>
        <v>0.66887417218543044</v>
      </c>
    </row>
    <row r="479" spans="1:14" s="50" customFormat="1" ht="14.5" x14ac:dyDescent="0.35">
      <c r="A479" s="33" t="s">
        <v>4817</v>
      </c>
      <c r="B479" s="56" t="s">
        <v>156</v>
      </c>
      <c r="C479" s="49">
        <f t="shared" si="31"/>
        <v>0.48917748917748916</v>
      </c>
      <c r="D479" s="33"/>
      <c r="E479" s="56" t="s">
        <v>4719</v>
      </c>
      <c r="F479" s="54">
        <v>550096003082</v>
      </c>
      <c r="G479" s="67">
        <v>84</v>
      </c>
      <c r="H479" s="67">
        <v>84</v>
      </c>
      <c r="I479" s="67" t="b">
        <f t="shared" si="32"/>
        <v>1</v>
      </c>
      <c r="J479" s="59">
        <v>190</v>
      </c>
      <c r="K479" s="41"/>
      <c r="L479" s="42"/>
      <c r="M479" s="51">
        <f t="shared" si="33"/>
        <v>84</v>
      </c>
      <c r="N479" s="49">
        <f t="shared" si="34"/>
        <v>0.44210526315789472</v>
      </c>
    </row>
    <row r="480" spans="1:14" s="50" customFormat="1" ht="14.5" x14ac:dyDescent="0.35">
      <c r="A480" s="33" t="s">
        <v>4817</v>
      </c>
      <c r="B480" s="56" t="s">
        <v>156</v>
      </c>
      <c r="C480" s="49">
        <f t="shared" si="31"/>
        <v>0.48917748917748916</v>
      </c>
      <c r="D480" s="33">
        <v>61922</v>
      </c>
      <c r="E480" s="56" t="s">
        <v>915</v>
      </c>
      <c r="F480" s="54">
        <v>550096000123</v>
      </c>
      <c r="G480" s="67">
        <v>459</v>
      </c>
      <c r="H480" s="67">
        <v>459</v>
      </c>
      <c r="I480" s="67" t="b">
        <f t="shared" si="32"/>
        <v>1</v>
      </c>
      <c r="J480" s="59">
        <v>1117</v>
      </c>
      <c r="K480" s="41"/>
      <c r="L480" s="42"/>
      <c r="M480" s="51">
        <f t="shared" si="33"/>
        <v>459</v>
      </c>
      <c r="N480" s="49">
        <f t="shared" si="34"/>
        <v>0.41092211280214863</v>
      </c>
    </row>
    <row r="481" spans="1:14" s="50" customFormat="1" ht="14.5" x14ac:dyDescent="0.35">
      <c r="A481" s="33" t="s">
        <v>4817</v>
      </c>
      <c r="B481" s="56" t="s">
        <v>156</v>
      </c>
      <c r="C481" s="49">
        <f t="shared" si="31"/>
        <v>0.48917748917748916</v>
      </c>
      <c r="D481" s="33">
        <v>61923</v>
      </c>
      <c r="E481" s="56" t="s">
        <v>916</v>
      </c>
      <c r="F481" s="54">
        <v>550096000122</v>
      </c>
      <c r="G481" s="67">
        <v>357</v>
      </c>
      <c r="H481" s="67">
        <v>357</v>
      </c>
      <c r="I481" s="67" t="b">
        <f t="shared" si="32"/>
        <v>1</v>
      </c>
      <c r="J481" s="59">
        <v>735</v>
      </c>
      <c r="K481" s="41"/>
      <c r="L481" s="42"/>
      <c r="M481" s="51">
        <f t="shared" si="33"/>
        <v>357</v>
      </c>
      <c r="N481" s="49">
        <f t="shared" si="34"/>
        <v>0.48571428571428571</v>
      </c>
    </row>
    <row r="482" spans="1:14" s="50" customFormat="1" ht="14.5" x14ac:dyDescent="0.35">
      <c r="A482" s="33" t="s">
        <v>4817</v>
      </c>
      <c r="B482" s="56" t="s">
        <v>156</v>
      </c>
      <c r="C482" s="49">
        <f t="shared" si="31"/>
        <v>0.48917748917748916</v>
      </c>
      <c r="D482" s="33">
        <v>61920</v>
      </c>
      <c r="E482" s="56" t="s">
        <v>917</v>
      </c>
      <c r="F482" s="54">
        <v>550096002815</v>
      </c>
      <c r="G482" s="67">
        <v>43</v>
      </c>
      <c r="H482" s="67">
        <v>43</v>
      </c>
      <c r="I482" s="67" t="b">
        <f t="shared" si="32"/>
        <v>1</v>
      </c>
      <c r="J482" s="59">
        <v>61</v>
      </c>
      <c r="K482" s="41"/>
      <c r="L482" s="42"/>
      <c r="M482" s="51">
        <f t="shared" si="33"/>
        <v>43</v>
      </c>
      <c r="N482" s="49">
        <f t="shared" si="34"/>
        <v>0.70491803278688525</v>
      </c>
    </row>
    <row r="483" spans="1:14" s="50" customFormat="1" ht="14.5" x14ac:dyDescent="0.35">
      <c r="A483" s="33" t="s">
        <v>4817</v>
      </c>
      <c r="B483" s="56" t="s">
        <v>156</v>
      </c>
      <c r="C483" s="49">
        <f t="shared" si="31"/>
        <v>0.48917748917748916</v>
      </c>
      <c r="D483" s="33">
        <v>63238</v>
      </c>
      <c r="E483" s="56" t="s">
        <v>601</v>
      </c>
      <c r="F483" s="54">
        <v>550096000125</v>
      </c>
      <c r="G483" s="67">
        <v>191</v>
      </c>
      <c r="H483" s="67">
        <v>191</v>
      </c>
      <c r="I483" s="67" t="b">
        <f t="shared" si="32"/>
        <v>1</v>
      </c>
      <c r="J483" s="59">
        <v>294</v>
      </c>
      <c r="K483" s="41"/>
      <c r="L483" s="42"/>
      <c r="M483" s="51">
        <f t="shared" si="33"/>
        <v>191</v>
      </c>
      <c r="N483" s="49">
        <f t="shared" si="34"/>
        <v>0.64965986394557829</v>
      </c>
    </row>
    <row r="484" spans="1:14" s="50" customFormat="1" ht="14.5" x14ac:dyDescent="0.35">
      <c r="A484" s="33" t="s">
        <v>4817</v>
      </c>
      <c r="B484" s="56" t="s">
        <v>156</v>
      </c>
      <c r="C484" s="49">
        <f t="shared" si="31"/>
        <v>0.48917748917748916</v>
      </c>
      <c r="D484" s="33">
        <v>63016</v>
      </c>
      <c r="E484" s="56" t="s">
        <v>608</v>
      </c>
      <c r="F484" s="54">
        <v>550096000126</v>
      </c>
      <c r="G484" s="67">
        <v>129</v>
      </c>
      <c r="H484" s="67">
        <v>129</v>
      </c>
      <c r="I484" s="67" t="b">
        <f t="shared" si="32"/>
        <v>1</v>
      </c>
      <c r="J484" s="59">
        <v>204</v>
      </c>
      <c r="K484" s="41"/>
      <c r="L484" s="42"/>
      <c r="M484" s="51">
        <f t="shared" si="33"/>
        <v>129</v>
      </c>
      <c r="N484" s="49">
        <f t="shared" si="34"/>
        <v>0.63235294117647056</v>
      </c>
    </row>
    <row r="485" spans="1:14" s="50" customFormat="1" ht="14.5" x14ac:dyDescent="0.35">
      <c r="A485" s="33" t="s">
        <v>4817</v>
      </c>
      <c r="B485" s="56" t="s">
        <v>156</v>
      </c>
      <c r="C485" s="49">
        <f t="shared" si="31"/>
        <v>0.48917748917748916</v>
      </c>
      <c r="D485" s="33">
        <v>210353</v>
      </c>
      <c r="E485" s="56" t="s">
        <v>875</v>
      </c>
      <c r="F485" s="54">
        <v>550096001455</v>
      </c>
      <c r="G485" s="67">
        <v>189</v>
      </c>
      <c r="H485" s="67">
        <v>189</v>
      </c>
      <c r="I485" s="67" t="b">
        <f t="shared" si="32"/>
        <v>1</v>
      </c>
      <c r="J485" s="59">
        <v>403</v>
      </c>
      <c r="K485" s="41"/>
      <c r="L485" s="42"/>
      <c r="M485" s="51">
        <f t="shared" si="33"/>
        <v>189</v>
      </c>
      <c r="N485" s="49">
        <f t="shared" si="34"/>
        <v>0.46898263027295284</v>
      </c>
    </row>
    <row r="486" spans="1:14" s="50" customFormat="1" ht="14.5" x14ac:dyDescent="0.35">
      <c r="A486" s="33" t="s">
        <v>4817</v>
      </c>
      <c r="B486" s="56" t="s">
        <v>156</v>
      </c>
      <c r="C486" s="49">
        <f t="shared" si="31"/>
        <v>0.48917748917748916</v>
      </c>
      <c r="D486" s="33">
        <v>61926</v>
      </c>
      <c r="E486" s="56" t="s">
        <v>918</v>
      </c>
      <c r="F486" s="54">
        <v>550096000127</v>
      </c>
      <c r="G486" s="67">
        <v>63</v>
      </c>
      <c r="H486" s="67">
        <v>63</v>
      </c>
      <c r="I486" s="67" t="b">
        <f t="shared" si="32"/>
        <v>1</v>
      </c>
      <c r="J486" s="59">
        <v>103</v>
      </c>
      <c r="K486" s="41"/>
      <c r="L486" s="42"/>
      <c r="M486" s="51">
        <f t="shared" si="33"/>
        <v>63</v>
      </c>
      <c r="N486" s="49">
        <f t="shared" si="34"/>
        <v>0.61165048543689315</v>
      </c>
    </row>
    <row r="487" spans="1:14" s="50" customFormat="1" ht="14.5" x14ac:dyDescent="0.35">
      <c r="A487" s="33" t="s">
        <v>4817</v>
      </c>
      <c r="B487" s="56" t="s">
        <v>156</v>
      </c>
      <c r="C487" s="49">
        <f t="shared" si="31"/>
        <v>0.48917748917748916</v>
      </c>
      <c r="D487" s="33">
        <v>61917</v>
      </c>
      <c r="E487" s="56" t="s">
        <v>919</v>
      </c>
      <c r="F487" s="54">
        <v>550096000129</v>
      </c>
      <c r="G487" s="67">
        <v>112</v>
      </c>
      <c r="H487" s="67">
        <v>112</v>
      </c>
      <c r="I487" s="67" t="b">
        <f t="shared" si="32"/>
        <v>1</v>
      </c>
      <c r="J487" s="59">
        <v>231</v>
      </c>
      <c r="K487" s="41"/>
      <c r="L487" s="42"/>
      <c r="M487" s="51">
        <f t="shared" si="33"/>
        <v>112</v>
      </c>
      <c r="N487" s="49">
        <f t="shared" si="34"/>
        <v>0.48484848484848486</v>
      </c>
    </row>
    <row r="488" spans="1:14" s="50" customFormat="1" ht="14.5" x14ac:dyDescent="0.35">
      <c r="A488" s="33" t="s">
        <v>4817</v>
      </c>
      <c r="B488" s="56" t="s">
        <v>156</v>
      </c>
      <c r="C488" s="49">
        <f t="shared" si="31"/>
        <v>0.48917748917748916</v>
      </c>
      <c r="D488" s="33">
        <v>61919</v>
      </c>
      <c r="E488" s="56" t="s">
        <v>920</v>
      </c>
      <c r="F488" s="54">
        <v>550096000130</v>
      </c>
      <c r="G488" s="67">
        <v>68</v>
      </c>
      <c r="H488" s="67">
        <v>68</v>
      </c>
      <c r="I488" s="67" t="b">
        <f t="shared" si="32"/>
        <v>1</v>
      </c>
      <c r="J488" s="59">
        <v>127</v>
      </c>
      <c r="K488" s="41"/>
      <c r="L488" s="42"/>
      <c r="M488" s="51">
        <f t="shared" si="33"/>
        <v>68</v>
      </c>
      <c r="N488" s="49">
        <f t="shared" si="34"/>
        <v>0.53543307086614178</v>
      </c>
    </row>
    <row r="489" spans="1:14" s="50" customFormat="1" ht="14.5" x14ac:dyDescent="0.35">
      <c r="A489" s="33" t="s">
        <v>4818</v>
      </c>
      <c r="B489" s="56" t="s">
        <v>275</v>
      </c>
      <c r="C489" s="49">
        <f t="shared" si="31"/>
        <v>0.6517857142857143</v>
      </c>
      <c r="D489" s="33">
        <v>62199</v>
      </c>
      <c r="E489" s="56" t="s">
        <v>1378</v>
      </c>
      <c r="F489" s="54">
        <v>551155001529</v>
      </c>
      <c r="G489" s="67">
        <v>83</v>
      </c>
      <c r="H489" s="67">
        <v>83</v>
      </c>
      <c r="I489" s="67" t="b">
        <f t="shared" si="32"/>
        <v>1</v>
      </c>
      <c r="J489" s="59">
        <v>124</v>
      </c>
      <c r="K489" s="41"/>
      <c r="L489" s="42"/>
      <c r="M489" s="51">
        <f t="shared" si="33"/>
        <v>83</v>
      </c>
      <c r="N489" s="49">
        <f t="shared" si="34"/>
        <v>0.66935483870967738</v>
      </c>
    </row>
    <row r="490" spans="1:14" s="50" customFormat="1" ht="14.5" x14ac:dyDescent="0.35">
      <c r="A490" s="33" t="s">
        <v>4818</v>
      </c>
      <c r="B490" s="56" t="s">
        <v>275</v>
      </c>
      <c r="C490" s="49">
        <f t="shared" si="31"/>
        <v>0.6517857142857143</v>
      </c>
      <c r="D490" s="33">
        <v>62200</v>
      </c>
      <c r="E490" s="56" t="s">
        <v>1379</v>
      </c>
      <c r="F490" s="54">
        <v>551155001530</v>
      </c>
      <c r="G490" s="67">
        <v>63</v>
      </c>
      <c r="H490" s="67">
        <v>63</v>
      </c>
      <c r="I490" s="67" t="b">
        <f t="shared" si="32"/>
        <v>1</v>
      </c>
      <c r="J490" s="59">
        <v>100</v>
      </c>
      <c r="K490" s="41"/>
      <c r="L490" s="42"/>
      <c r="M490" s="51">
        <f t="shared" si="33"/>
        <v>63</v>
      </c>
      <c r="N490" s="49">
        <f t="shared" si="34"/>
        <v>0.63</v>
      </c>
    </row>
    <row r="491" spans="1:14" s="50" customFormat="1" ht="14.5" x14ac:dyDescent="0.35">
      <c r="A491" s="33" t="s">
        <v>4819</v>
      </c>
      <c r="B491" s="56" t="s">
        <v>140</v>
      </c>
      <c r="C491" s="49">
        <f t="shared" si="31"/>
        <v>0.21649484536082475</v>
      </c>
      <c r="D491" s="33">
        <v>212016</v>
      </c>
      <c r="E491" s="56" t="s">
        <v>773</v>
      </c>
      <c r="F491" s="54">
        <v>550099001211</v>
      </c>
      <c r="G491" s="67">
        <v>105</v>
      </c>
      <c r="H491" s="67">
        <v>105</v>
      </c>
      <c r="I491" s="67" t="b">
        <f t="shared" si="32"/>
        <v>1</v>
      </c>
      <c r="J491" s="59">
        <v>485</v>
      </c>
      <c r="K491" s="41"/>
      <c r="L491" s="42"/>
      <c r="M491" s="51">
        <f t="shared" si="33"/>
        <v>105</v>
      </c>
      <c r="N491" s="49">
        <f t="shared" si="34"/>
        <v>0.21649484536082475</v>
      </c>
    </row>
    <row r="492" spans="1:14" s="50" customFormat="1" ht="14.5" x14ac:dyDescent="0.35">
      <c r="A492" s="33" t="s">
        <v>4819</v>
      </c>
      <c r="B492" s="56" t="s">
        <v>140</v>
      </c>
      <c r="C492" s="49">
        <f t="shared" si="31"/>
        <v>0.21649484536082475</v>
      </c>
      <c r="D492" s="33">
        <v>61478</v>
      </c>
      <c r="E492" s="56" t="s">
        <v>774</v>
      </c>
      <c r="F492" s="54">
        <v>550099000132</v>
      </c>
      <c r="G492" s="67">
        <v>51</v>
      </c>
      <c r="H492" s="67">
        <v>51</v>
      </c>
      <c r="I492" s="67" t="b">
        <f t="shared" si="32"/>
        <v>1</v>
      </c>
      <c r="J492" s="59">
        <v>285</v>
      </c>
      <c r="K492" s="41"/>
      <c r="L492" s="42"/>
      <c r="M492" s="51">
        <f t="shared" si="33"/>
        <v>51</v>
      </c>
      <c r="N492" s="49">
        <f t="shared" si="34"/>
        <v>0.17894736842105263</v>
      </c>
    </row>
    <row r="493" spans="1:14" s="50" customFormat="1" ht="14.5" x14ac:dyDescent="0.35">
      <c r="A493" s="33" t="s">
        <v>4819</v>
      </c>
      <c r="B493" s="56" t="s">
        <v>140</v>
      </c>
      <c r="C493" s="49">
        <f t="shared" si="31"/>
        <v>0.21649484536082475</v>
      </c>
      <c r="D493" s="33">
        <v>61479</v>
      </c>
      <c r="E493" s="56" t="s">
        <v>776</v>
      </c>
      <c r="F493" s="54">
        <v>550099000133</v>
      </c>
      <c r="G493" s="67">
        <v>28</v>
      </c>
      <c r="H493" s="67">
        <v>28</v>
      </c>
      <c r="I493" s="67" t="b">
        <f t="shared" si="32"/>
        <v>1</v>
      </c>
      <c r="J493" s="59">
        <v>144</v>
      </c>
      <c r="K493" s="41"/>
      <c r="L493" s="42"/>
      <c r="M493" s="51">
        <f t="shared" si="33"/>
        <v>28</v>
      </c>
      <c r="N493" s="49">
        <f t="shared" si="34"/>
        <v>0.19444444444444445</v>
      </c>
    </row>
    <row r="494" spans="1:14" s="50" customFormat="1" ht="14.5" x14ac:dyDescent="0.35">
      <c r="A494" s="33" t="s">
        <v>4820</v>
      </c>
      <c r="B494" s="56" t="s">
        <v>250</v>
      </c>
      <c r="C494" s="49" t="e">
        <f t="shared" ref="C494:C557" si="35">SUMIF($B$2:$B$491,B494,$M$2:$M$491)/(SUMIF($B$2:$B$491,B494,$J$2:$J$491))</f>
        <v>#DIV/0!</v>
      </c>
      <c r="D494" s="33">
        <v>16074576</v>
      </c>
      <c r="E494" s="56" t="s">
        <v>1281</v>
      </c>
      <c r="F494" s="54">
        <v>550102000134</v>
      </c>
      <c r="G494" s="67">
        <v>65</v>
      </c>
      <c r="H494" s="67">
        <v>65</v>
      </c>
      <c r="I494" s="67" t="b">
        <f t="shared" si="32"/>
        <v>1</v>
      </c>
      <c r="J494" s="59">
        <v>206</v>
      </c>
      <c r="K494" s="41"/>
      <c r="L494" s="42"/>
      <c r="M494" s="51">
        <f t="shared" si="33"/>
        <v>65</v>
      </c>
      <c r="N494" s="49">
        <f t="shared" si="34"/>
        <v>0.3155339805825243</v>
      </c>
    </row>
    <row r="495" spans="1:14" s="50" customFormat="1" ht="14.5" x14ac:dyDescent="0.35">
      <c r="A495" s="33" t="s">
        <v>4820</v>
      </c>
      <c r="B495" s="56" t="s">
        <v>250</v>
      </c>
      <c r="C495" s="49" t="e">
        <f t="shared" si="35"/>
        <v>#DIV/0!</v>
      </c>
      <c r="D495" s="33">
        <v>61481</v>
      </c>
      <c r="E495" s="56" t="s">
        <v>1282</v>
      </c>
      <c r="F495" s="54">
        <v>550102000135</v>
      </c>
      <c r="G495" s="67">
        <v>51</v>
      </c>
      <c r="H495" s="67">
        <v>51</v>
      </c>
      <c r="I495" s="67" t="b">
        <f t="shared" si="32"/>
        <v>1</v>
      </c>
      <c r="J495" s="59">
        <v>174</v>
      </c>
      <c r="K495" s="41"/>
      <c r="L495" s="42"/>
      <c r="M495" s="51">
        <f t="shared" si="33"/>
        <v>51</v>
      </c>
      <c r="N495" s="49">
        <f t="shared" si="34"/>
        <v>0.29310344827586204</v>
      </c>
    </row>
    <row r="496" spans="1:14" s="50" customFormat="1" ht="14.5" x14ac:dyDescent="0.35">
      <c r="A496" s="33" t="s">
        <v>4821</v>
      </c>
      <c r="B496" s="56" t="s">
        <v>378</v>
      </c>
      <c r="C496" s="49">
        <f t="shared" si="35"/>
        <v>1</v>
      </c>
      <c r="D496" s="33">
        <v>203604</v>
      </c>
      <c r="E496" s="56" t="s">
        <v>1882</v>
      </c>
      <c r="F496" s="54">
        <v>550105002799</v>
      </c>
      <c r="G496" s="67">
        <v>10</v>
      </c>
      <c r="H496" s="67">
        <v>10</v>
      </c>
      <c r="I496" s="67" t="b">
        <f t="shared" si="32"/>
        <v>1</v>
      </c>
      <c r="J496" s="59">
        <v>16</v>
      </c>
      <c r="K496" s="41"/>
      <c r="L496" s="42"/>
      <c r="M496" s="51">
        <f t="shared" si="33"/>
        <v>10</v>
      </c>
      <c r="N496" s="49">
        <f t="shared" si="34"/>
        <v>0.625</v>
      </c>
    </row>
    <row r="497" spans="1:14" s="50" customFormat="1" ht="14.5" x14ac:dyDescent="0.35">
      <c r="A497" s="33" t="s">
        <v>4822</v>
      </c>
      <c r="B497" s="56" t="s">
        <v>379</v>
      </c>
      <c r="C497" s="49" t="e">
        <f t="shared" si="35"/>
        <v>#DIV/0!</v>
      </c>
      <c r="D497" s="33"/>
      <c r="E497" s="56" t="s">
        <v>2568</v>
      </c>
      <c r="F497" s="54" t="s">
        <v>2392</v>
      </c>
      <c r="G497" s="67">
        <v>2</v>
      </c>
      <c r="H497" s="67">
        <v>2</v>
      </c>
      <c r="I497" s="67" t="b">
        <f t="shared" si="32"/>
        <v>1</v>
      </c>
      <c r="J497" s="59">
        <v>3</v>
      </c>
      <c r="K497" s="41"/>
      <c r="L497" s="42"/>
      <c r="M497" s="51">
        <f t="shared" si="33"/>
        <v>2</v>
      </c>
      <c r="N497" s="49">
        <f t="shared" si="34"/>
        <v>0.66666666666666663</v>
      </c>
    </row>
    <row r="498" spans="1:14" s="50" customFormat="1" ht="14.5" x14ac:dyDescent="0.35">
      <c r="A498" s="33" t="s">
        <v>4822</v>
      </c>
      <c r="B498" s="56" t="s">
        <v>379</v>
      </c>
      <c r="C498" s="49" t="e">
        <f t="shared" si="35"/>
        <v>#DIV/0!</v>
      </c>
      <c r="D498" s="33">
        <v>61487</v>
      </c>
      <c r="E498" s="56" t="s">
        <v>1892</v>
      </c>
      <c r="F498" s="54">
        <v>550108000157</v>
      </c>
      <c r="G498" s="67">
        <v>194</v>
      </c>
      <c r="H498" s="67">
        <v>194</v>
      </c>
      <c r="I498" s="67" t="b">
        <f t="shared" si="32"/>
        <v>1</v>
      </c>
      <c r="J498" s="59">
        <v>410</v>
      </c>
      <c r="K498" s="41"/>
      <c r="L498" s="42"/>
      <c r="M498" s="51">
        <f t="shared" si="33"/>
        <v>194</v>
      </c>
      <c r="N498" s="49">
        <f t="shared" si="34"/>
        <v>0.47317073170731705</v>
      </c>
    </row>
    <row r="499" spans="1:14" s="50" customFormat="1" ht="14.5" x14ac:dyDescent="0.35">
      <c r="A499" s="33" t="s">
        <v>4822</v>
      </c>
      <c r="B499" s="56" t="s">
        <v>379</v>
      </c>
      <c r="C499" s="49" t="e">
        <f t="shared" si="35"/>
        <v>#DIV/0!</v>
      </c>
      <c r="D499" s="33">
        <v>61509</v>
      </c>
      <c r="E499" s="56" t="s">
        <v>1893</v>
      </c>
      <c r="F499" s="54">
        <v>550108000158</v>
      </c>
      <c r="G499" s="67">
        <v>163</v>
      </c>
      <c r="H499" s="67">
        <v>163</v>
      </c>
      <c r="I499" s="67" t="b">
        <f t="shared" si="32"/>
        <v>1</v>
      </c>
      <c r="J499" s="59">
        <v>352</v>
      </c>
      <c r="K499" s="41"/>
      <c r="L499" s="42"/>
      <c r="M499" s="51">
        <f t="shared" si="33"/>
        <v>163</v>
      </c>
      <c r="N499" s="49">
        <f t="shared" si="34"/>
        <v>0.46306818181818182</v>
      </c>
    </row>
    <row r="500" spans="1:14" s="50" customFormat="1" ht="14.5" x14ac:dyDescent="0.35">
      <c r="A500" s="33" t="s">
        <v>4822</v>
      </c>
      <c r="B500" s="56" t="s">
        <v>379</v>
      </c>
      <c r="C500" s="49" t="e">
        <f t="shared" si="35"/>
        <v>#DIV/0!</v>
      </c>
      <c r="D500" s="33">
        <v>61485</v>
      </c>
      <c r="E500" s="56" t="s">
        <v>1894</v>
      </c>
      <c r="F500" s="54">
        <v>550108000156</v>
      </c>
      <c r="G500" s="67">
        <v>179</v>
      </c>
      <c r="H500" s="67">
        <v>179</v>
      </c>
      <c r="I500" s="67" t="b">
        <f t="shared" si="32"/>
        <v>1</v>
      </c>
      <c r="J500" s="59">
        <v>457</v>
      </c>
      <c r="K500" s="41"/>
      <c r="L500" s="42"/>
      <c r="M500" s="51">
        <f t="shared" si="33"/>
        <v>179</v>
      </c>
      <c r="N500" s="49">
        <f t="shared" si="34"/>
        <v>0.39168490153172869</v>
      </c>
    </row>
    <row r="501" spans="1:14" s="50" customFormat="1" ht="14.5" x14ac:dyDescent="0.35">
      <c r="A501" s="33" t="s">
        <v>4822</v>
      </c>
      <c r="B501" s="56" t="s">
        <v>379</v>
      </c>
      <c r="C501" s="49" t="e">
        <f t="shared" si="35"/>
        <v>#DIV/0!</v>
      </c>
      <c r="D501" s="33">
        <v>61486</v>
      </c>
      <c r="E501" s="56" t="s">
        <v>1895</v>
      </c>
      <c r="F501" s="54">
        <v>550108000159</v>
      </c>
      <c r="G501" s="67">
        <v>182</v>
      </c>
      <c r="H501" s="67">
        <v>182</v>
      </c>
      <c r="I501" s="67" t="b">
        <f t="shared" si="32"/>
        <v>1</v>
      </c>
      <c r="J501" s="59">
        <v>370</v>
      </c>
      <c r="K501" s="41"/>
      <c r="L501" s="42"/>
      <c r="M501" s="51">
        <f t="shared" si="33"/>
        <v>182</v>
      </c>
      <c r="N501" s="49">
        <f t="shared" si="34"/>
        <v>0.49189189189189192</v>
      </c>
    </row>
    <row r="502" spans="1:14" s="50" customFormat="1" ht="14.5" x14ac:dyDescent="0.35">
      <c r="A502" s="33" t="s">
        <v>4823</v>
      </c>
      <c r="B502" s="56" t="s">
        <v>251</v>
      </c>
      <c r="C502" s="49" t="e">
        <f t="shared" si="35"/>
        <v>#DIV/0!</v>
      </c>
      <c r="D502" s="33">
        <v>61841</v>
      </c>
      <c r="E502" s="56" t="s">
        <v>1283</v>
      </c>
      <c r="F502" s="54">
        <v>550111000160</v>
      </c>
      <c r="G502" s="67">
        <v>62</v>
      </c>
      <c r="H502" s="67">
        <v>62</v>
      </c>
      <c r="I502" s="67" t="b">
        <f t="shared" si="32"/>
        <v>1</v>
      </c>
      <c r="J502" s="59">
        <v>120</v>
      </c>
      <c r="K502" s="41"/>
      <c r="L502" s="42"/>
      <c r="M502" s="51">
        <f t="shared" si="33"/>
        <v>62</v>
      </c>
      <c r="N502" s="49">
        <f t="shared" si="34"/>
        <v>0.51666666666666672</v>
      </c>
    </row>
    <row r="503" spans="1:14" s="50" customFormat="1" ht="14.5" x14ac:dyDescent="0.35">
      <c r="A503" s="33" t="s">
        <v>4823</v>
      </c>
      <c r="B503" s="56" t="s">
        <v>251</v>
      </c>
      <c r="C503" s="49" t="e">
        <f t="shared" si="35"/>
        <v>#DIV/0!</v>
      </c>
      <c r="D503" s="33">
        <v>16081136</v>
      </c>
      <c r="E503" s="56" t="s">
        <v>1284</v>
      </c>
      <c r="F503" s="54">
        <v>550111000161</v>
      </c>
      <c r="G503" s="67">
        <v>15</v>
      </c>
      <c r="H503" s="67">
        <v>15</v>
      </c>
      <c r="I503" s="67" t="b">
        <f t="shared" si="32"/>
        <v>1</v>
      </c>
      <c r="J503" s="59">
        <v>61</v>
      </c>
      <c r="K503" s="41"/>
      <c r="L503" s="42"/>
      <c r="M503" s="51">
        <f t="shared" si="33"/>
        <v>15</v>
      </c>
      <c r="N503" s="49">
        <f t="shared" si="34"/>
        <v>0.24590163934426229</v>
      </c>
    </row>
    <row r="504" spans="1:14" s="50" customFormat="1" ht="14.5" x14ac:dyDescent="0.35">
      <c r="A504" s="33" t="s">
        <v>4823</v>
      </c>
      <c r="B504" s="56" t="s">
        <v>251</v>
      </c>
      <c r="C504" s="49" t="e">
        <f t="shared" si="35"/>
        <v>#DIV/0!</v>
      </c>
      <c r="D504" s="33">
        <v>250</v>
      </c>
      <c r="E504" s="56" t="s">
        <v>2575</v>
      </c>
      <c r="F504" s="54">
        <v>550111003061</v>
      </c>
      <c r="G504" s="67">
        <v>7</v>
      </c>
      <c r="H504" s="67">
        <v>7</v>
      </c>
      <c r="I504" s="67" t="b">
        <f t="shared" si="32"/>
        <v>1</v>
      </c>
      <c r="J504" s="59">
        <v>25</v>
      </c>
      <c r="K504" s="41"/>
      <c r="L504" s="42"/>
      <c r="M504" s="51">
        <f t="shared" si="33"/>
        <v>7</v>
      </c>
      <c r="N504" s="49">
        <f t="shared" si="34"/>
        <v>0.28000000000000003</v>
      </c>
    </row>
    <row r="505" spans="1:14" s="50" customFormat="1" ht="14.5" x14ac:dyDescent="0.35">
      <c r="A505" s="33" t="s">
        <v>4824</v>
      </c>
      <c r="B505" s="56" t="s">
        <v>206</v>
      </c>
      <c r="C505" s="49" t="e">
        <f t="shared" si="35"/>
        <v>#DIV/0!</v>
      </c>
      <c r="D505" s="33">
        <v>63259</v>
      </c>
      <c r="E505" s="56" t="s">
        <v>1112</v>
      </c>
      <c r="F505" s="54">
        <v>550114000162</v>
      </c>
      <c r="G505" s="67">
        <v>206</v>
      </c>
      <c r="H505" s="67">
        <v>206</v>
      </c>
      <c r="I505" s="67" t="b">
        <f t="shared" si="32"/>
        <v>1</v>
      </c>
      <c r="J505" s="59">
        <v>500</v>
      </c>
      <c r="K505" s="41"/>
      <c r="L505" s="42"/>
      <c r="M505" s="51">
        <f t="shared" si="33"/>
        <v>206</v>
      </c>
      <c r="N505" s="49">
        <f t="shared" si="34"/>
        <v>0.41199999999999998</v>
      </c>
    </row>
    <row r="506" spans="1:14" s="50" customFormat="1" ht="14.5" x14ac:dyDescent="0.35">
      <c r="A506" s="33" t="s">
        <v>4824</v>
      </c>
      <c r="B506" s="56" t="s">
        <v>206</v>
      </c>
      <c r="C506" s="49" t="e">
        <f t="shared" si="35"/>
        <v>#DIV/0!</v>
      </c>
      <c r="D506" s="33">
        <v>63264</v>
      </c>
      <c r="E506" s="56" t="s">
        <v>1113</v>
      </c>
      <c r="F506" s="54">
        <v>550114000164</v>
      </c>
      <c r="G506" s="67">
        <v>179</v>
      </c>
      <c r="H506" s="67">
        <v>179</v>
      </c>
      <c r="I506" s="67" t="b">
        <f t="shared" si="32"/>
        <v>1</v>
      </c>
      <c r="J506" s="59">
        <v>350</v>
      </c>
      <c r="K506" s="41"/>
      <c r="L506" s="42"/>
      <c r="M506" s="51">
        <f t="shared" si="33"/>
        <v>179</v>
      </c>
      <c r="N506" s="49">
        <f t="shared" si="34"/>
        <v>0.51142857142857145</v>
      </c>
    </row>
    <row r="507" spans="1:14" s="50" customFormat="1" ht="14.5" x14ac:dyDescent="0.35">
      <c r="A507" s="33" t="s">
        <v>4824</v>
      </c>
      <c r="B507" s="56" t="s">
        <v>206</v>
      </c>
      <c r="C507" s="49" t="e">
        <f t="shared" si="35"/>
        <v>#DIV/0!</v>
      </c>
      <c r="D507" s="33">
        <v>63260</v>
      </c>
      <c r="E507" s="56" t="s">
        <v>1114</v>
      </c>
      <c r="F507" s="54">
        <v>550114000163</v>
      </c>
      <c r="G507" s="67">
        <v>372</v>
      </c>
      <c r="H507" s="67">
        <v>372</v>
      </c>
      <c r="I507" s="67" t="b">
        <f t="shared" si="32"/>
        <v>1</v>
      </c>
      <c r="J507" s="59">
        <v>700</v>
      </c>
      <c r="K507" s="41"/>
      <c r="L507" s="42"/>
      <c r="M507" s="51">
        <f t="shared" si="33"/>
        <v>372</v>
      </c>
      <c r="N507" s="49">
        <f t="shared" si="34"/>
        <v>0.53142857142857147</v>
      </c>
    </row>
    <row r="508" spans="1:14" s="50" customFormat="1" ht="14.5" x14ac:dyDescent="0.35">
      <c r="A508" s="33" t="s">
        <v>4825</v>
      </c>
      <c r="B508" s="56" t="s">
        <v>439</v>
      </c>
      <c r="C508" s="49" t="e">
        <f t="shared" si="35"/>
        <v>#DIV/0!</v>
      </c>
      <c r="D508" s="33">
        <v>60969</v>
      </c>
      <c r="E508" s="56" t="s">
        <v>2114</v>
      </c>
      <c r="F508" s="54">
        <v>551548001982</v>
      </c>
      <c r="G508" s="67">
        <v>149</v>
      </c>
      <c r="H508" s="67">
        <v>149</v>
      </c>
      <c r="I508" s="67" t="b">
        <f t="shared" si="32"/>
        <v>1</v>
      </c>
      <c r="J508" s="59">
        <v>356</v>
      </c>
      <c r="K508" s="41"/>
      <c r="L508" s="42"/>
      <c r="M508" s="51">
        <f t="shared" si="33"/>
        <v>149</v>
      </c>
      <c r="N508" s="49">
        <f t="shared" si="34"/>
        <v>0.41853932584269665</v>
      </c>
    </row>
    <row r="509" spans="1:14" s="50" customFormat="1" ht="14.5" x14ac:dyDescent="0.35">
      <c r="A509" s="33" t="s">
        <v>4826</v>
      </c>
      <c r="B509" s="56" t="s">
        <v>454</v>
      </c>
      <c r="C509" s="49" t="e">
        <f t="shared" si="35"/>
        <v>#DIV/0!</v>
      </c>
      <c r="D509" s="33">
        <v>214882</v>
      </c>
      <c r="E509" s="56" t="s">
        <v>2146</v>
      </c>
      <c r="F509" s="54">
        <v>550117002800</v>
      </c>
      <c r="G509" s="67">
        <v>7</v>
      </c>
      <c r="H509" s="67">
        <v>7</v>
      </c>
      <c r="I509" s="67" t="b">
        <f t="shared" si="32"/>
        <v>1</v>
      </c>
      <c r="J509" s="59">
        <v>12</v>
      </c>
      <c r="K509" s="41"/>
      <c r="L509" s="42"/>
      <c r="M509" s="51">
        <f t="shared" si="33"/>
        <v>7</v>
      </c>
      <c r="N509" s="49">
        <f t="shared" si="34"/>
        <v>0.58333333333333337</v>
      </c>
    </row>
    <row r="510" spans="1:14" s="50" customFormat="1" ht="14.5" x14ac:dyDescent="0.35">
      <c r="A510" s="33" t="s">
        <v>4826</v>
      </c>
      <c r="B510" s="56" t="s">
        <v>454</v>
      </c>
      <c r="C510" s="49" t="e">
        <f t="shared" si="35"/>
        <v>#DIV/0!</v>
      </c>
      <c r="D510" s="33">
        <v>63084</v>
      </c>
      <c r="E510" s="56" t="s">
        <v>2147</v>
      </c>
      <c r="F510" s="54">
        <v>550117000168</v>
      </c>
      <c r="G510" s="67">
        <v>56</v>
      </c>
      <c r="H510" s="67">
        <v>56</v>
      </c>
      <c r="I510" s="67" t="b">
        <f t="shared" si="32"/>
        <v>1</v>
      </c>
      <c r="J510" s="59">
        <v>114</v>
      </c>
      <c r="K510" s="41"/>
      <c r="L510" s="42"/>
      <c r="M510" s="51">
        <f t="shared" si="33"/>
        <v>56</v>
      </c>
      <c r="N510" s="49">
        <f t="shared" si="34"/>
        <v>0.49122807017543857</v>
      </c>
    </row>
    <row r="511" spans="1:14" s="50" customFormat="1" ht="14.5" x14ac:dyDescent="0.35">
      <c r="A511" s="33" t="s">
        <v>4826</v>
      </c>
      <c r="B511" s="56" t="s">
        <v>454</v>
      </c>
      <c r="C511" s="49" t="e">
        <f t="shared" si="35"/>
        <v>#DIV/0!</v>
      </c>
      <c r="D511" s="33">
        <v>63085</v>
      </c>
      <c r="E511" s="56" t="s">
        <v>2148</v>
      </c>
      <c r="F511" s="54">
        <v>550117000169</v>
      </c>
      <c r="G511" s="67">
        <v>33</v>
      </c>
      <c r="H511" s="67">
        <v>33</v>
      </c>
      <c r="I511" s="67" t="b">
        <f t="shared" si="32"/>
        <v>1</v>
      </c>
      <c r="J511" s="59">
        <v>77</v>
      </c>
      <c r="K511" s="41"/>
      <c r="L511" s="42"/>
      <c r="M511" s="51">
        <f t="shared" si="33"/>
        <v>33</v>
      </c>
      <c r="N511" s="49">
        <f t="shared" si="34"/>
        <v>0.42857142857142855</v>
      </c>
    </row>
    <row r="512" spans="1:14" s="50" customFormat="1" ht="14.5" x14ac:dyDescent="0.35">
      <c r="A512" s="33" t="s">
        <v>4826</v>
      </c>
      <c r="B512" s="56" t="s">
        <v>454</v>
      </c>
      <c r="C512" s="49" t="e">
        <f t="shared" si="35"/>
        <v>#DIV/0!</v>
      </c>
      <c r="D512" s="33">
        <v>63086</v>
      </c>
      <c r="E512" s="56" t="s">
        <v>2149</v>
      </c>
      <c r="F512" s="54">
        <v>550117003374</v>
      </c>
      <c r="G512" s="67">
        <v>41</v>
      </c>
      <c r="H512" s="67">
        <v>41</v>
      </c>
      <c r="I512" s="67" t="b">
        <f t="shared" si="32"/>
        <v>1</v>
      </c>
      <c r="J512" s="59">
        <v>63</v>
      </c>
      <c r="K512" s="41"/>
      <c r="L512" s="42"/>
      <c r="M512" s="51">
        <f t="shared" si="33"/>
        <v>41</v>
      </c>
      <c r="N512" s="49">
        <f t="shared" si="34"/>
        <v>0.65079365079365081</v>
      </c>
    </row>
    <row r="513" spans="1:14" s="50" customFormat="1" ht="14.5" x14ac:dyDescent="0.35">
      <c r="A513" s="33" t="s">
        <v>4826</v>
      </c>
      <c r="B513" s="56" t="s">
        <v>454</v>
      </c>
      <c r="C513" s="49" t="e">
        <f t="shared" si="35"/>
        <v>#DIV/0!</v>
      </c>
      <c r="D513" s="33"/>
      <c r="E513" s="56" t="s">
        <v>2150</v>
      </c>
      <c r="F513" s="54">
        <v>550117002937</v>
      </c>
      <c r="G513" s="67">
        <v>10</v>
      </c>
      <c r="H513" s="67">
        <v>10</v>
      </c>
      <c r="I513" s="67" t="b">
        <f t="shared" si="32"/>
        <v>1</v>
      </c>
      <c r="J513" s="59">
        <v>21</v>
      </c>
      <c r="K513" s="41"/>
      <c r="L513" s="42"/>
      <c r="M513" s="51">
        <f t="shared" si="33"/>
        <v>10</v>
      </c>
      <c r="N513" s="49">
        <f t="shared" si="34"/>
        <v>0.47619047619047616</v>
      </c>
    </row>
    <row r="514" spans="1:14" s="50" customFormat="1" ht="14.5" x14ac:dyDescent="0.35">
      <c r="A514" s="33" t="s">
        <v>4826</v>
      </c>
      <c r="B514" s="56" t="s">
        <v>454</v>
      </c>
      <c r="C514" s="49" t="e">
        <f t="shared" si="35"/>
        <v>#DIV/0!</v>
      </c>
      <c r="D514" s="33">
        <v>800</v>
      </c>
      <c r="E514" s="56" t="s">
        <v>2586</v>
      </c>
      <c r="F514" s="54">
        <v>550117003020</v>
      </c>
      <c r="G514" s="67">
        <v>5</v>
      </c>
      <c r="H514" s="67">
        <v>5</v>
      </c>
      <c r="I514" s="67" t="b">
        <f t="shared" ref="I514:I577" si="36">G514=H514</f>
        <v>1</v>
      </c>
      <c r="J514" s="59">
        <v>14</v>
      </c>
      <c r="K514" s="41"/>
      <c r="L514" s="42"/>
      <c r="M514" s="51">
        <f t="shared" ref="M514:M577" si="37">IF(L514="",G514,(MIN(J514,(L514*1.6*J514))))</f>
        <v>5</v>
      </c>
      <c r="N514" s="49">
        <f t="shared" ref="N514:N577" si="38">IF(M514=0,0,(M514/J514))</f>
        <v>0.35714285714285715</v>
      </c>
    </row>
    <row r="515" spans="1:14" s="50" customFormat="1" ht="14.5" x14ac:dyDescent="0.35">
      <c r="A515" s="33" t="s">
        <v>4827</v>
      </c>
      <c r="B515" s="56" t="s">
        <v>252</v>
      </c>
      <c r="C515" s="49" t="e">
        <f t="shared" si="35"/>
        <v>#DIV/0!</v>
      </c>
      <c r="D515" s="33">
        <v>61705</v>
      </c>
      <c r="E515" s="56" t="s">
        <v>1285</v>
      </c>
      <c r="F515" s="54">
        <v>550573000608</v>
      </c>
      <c r="G515" s="67">
        <v>107</v>
      </c>
      <c r="H515" s="67">
        <v>107</v>
      </c>
      <c r="I515" s="67" t="b">
        <f t="shared" si="36"/>
        <v>1</v>
      </c>
      <c r="J515" s="59">
        <v>192</v>
      </c>
      <c r="K515" s="41"/>
      <c r="L515" s="42"/>
      <c r="M515" s="51">
        <f t="shared" si="37"/>
        <v>107</v>
      </c>
      <c r="N515" s="49">
        <f t="shared" si="38"/>
        <v>0.55729166666666663</v>
      </c>
    </row>
    <row r="516" spans="1:14" s="50" customFormat="1" ht="14.5" x14ac:dyDescent="0.35">
      <c r="A516" s="33" t="s">
        <v>4827</v>
      </c>
      <c r="B516" s="56" t="s">
        <v>252</v>
      </c>
      <c r="C516" s="49" t="e">
        <f t="shared" si="35"/>
        <v>#DIV/0!</v>
      </c>
      <c r="D516" s="33">
        <v>61706</v>
      </c>
      <c r="E516" s="56" t="s">
        <v>1286</v>
      </c>
      <c r="F516" s="54">
        <v>550573000605</v>
      </c>
      <c r="G516" s="67">
        <v>44</v>
      </c>
      <c r="H516" s="67">
        <v>44</v>
      </c>
      <c r="I516" s="67" t="b">
        <f t="shared" si="36"/>
        <v>1</v>
      </c>
      <c r="J516" s="59">
        <v>92</v>
      </c>
      <c r="K516" s="41"/>
      <c r="L516" s="42"/>
      <c r="M516" s="51">
        <f t="shared" si="37"/>
        <v>44</v>
      </c>
      <c r="N516" s="49">
        <f t="shared" si="38"/>
        <v>0.47826086956521741</v>
      </c>
    </row>
    <row r="517" spans="1:14" s="50" customFormat="1" ht="14.5" x14ac:dyDescent="0.35">
      <c r="A517" s="33" t="s">
        <v>4827</v>
      </c>
      <c r="B517" s="56" t="s">
        <v>252</v>
      </c>
      <c r="C517" s="49" t="e">
        <f t="shared" si="35"/>
        <v>#DIV/0!</v>
      </c>
      <c r="D517" s="33">
        <v>61704</v>
      </c>
      <c r="E517" s="56" t="s">
        <v>792</v>
      </c>
      <c r="F517" s="54">
        <v>550573000606</v>
      </c>
      <c r="G517" s="67">
        <v>42</v>
      </c>
      <c r="H517" s="67">
        <v>42</v>
      </c>
      <c r="I517" s="67" t="b">
        <f t="shared" si="36"/>
        <v>1</v>
      </c>
      <c r="J517" s="59">
        <v>90</v>
      </c>
      <c r="K517" s="41"/>
      <c r="L517" s="42"/>
      <c r="M517" s="51">
        <f t="shared" si="37"/>
        <v>42</v>
      </c>
      <c r="N517" s="49">
        <f t="shared" si="38"/>
        <v>0.46666666666666667</v>
      </c>
    </row>
    <row r="518" spans="1:14" s="50" customFormat="1" ht="14.5" x14ac:dyDescent="0.35">
      <c r="A518" s="33" t="s">
        <v>4828</v>
      </c>
      <c r="B518" s="56" t="s">
        <v>217</v>
      </c>
      <c r="C518" s="49" t="e">
        <f t="shared" si="35"/>
        <v>#DIV/0!</v>
      </c>
      <c r="D518" s="33">
        <v>62781</v>
      </c>
      <c r="E518" s="56" t="s">
        <v>1139</v>
      </c>
      <c r="F518" s="54">
        <v>550126000175</v>
      </c>
      <c r="G518" s="67">
        <v>239</v>
      </c>
      <c r="H518" s="67">
        <v>239</v>
      </c>
      <c r="I518" s="67" t="b">
        <f t="shared" si="36"/>
        <v>1</v>
      </c>
      <c r="J518" s="59">
        <v>474</v>
      </c>
      <c r="K518" s="41"/>
      <c r="L518" s="42"/>
      <c r="M518" s="51">
        <f t="shared" si="37"/>
        <v>239</v>
      </c>
      <c r="N518" s="49">
        <f t="shared" si="38"/>
        <v>0.50421940928270037</v>
      </c>
    </row>
    <row r="519" spans="1:14" s="50" customFormat="1" ht="14.5" x14ac:dyDescent="0.35">
      <c r="A519" s="33" t="s">
        <v>4828</v>
      </c>
      <c r="B519" s="56" t="s">
        <v>217</v>
      </c>
      <c r="C519" s="49" t="e">
        <f t="shared" si="35"/>
        <v>#DIV/0!</v>
      </c>
      <c r="D519" s="33">
        <v>62782</v>
      </c>
      <c r="E519" s="56" t="s">
        <v>1140</v>
      </c>
      <c r="F519" s="54">
        <v>550126000174</v>
      </c>
      <c r="G519" s="67">
        <v>236</v>
      </c>
      <c r="H519" s="67">
        <v>236</v>
      </c>
      <c r="I519" s="67" t="b">
        <f t="shared" si="36"/>
        <v>1</v>
      </c>
      <c r="J519" s="59">
        <v>384</v>
      </c>
      <c r="K519" s="41"/>
      <c r="L519" s="42"/>
      <c r="M519" s="51">
        <f t="shared" si="37"/>
        <v>236</v>
      </c>
      <c r="N519" s="49">
        <f t="shared" si="38"/>
        <v>0.61458333333333337</v>
      </c>
    </row>
    <row r="520" spans="1:14" s="50" customFormat="1" ht="14.5" x14ac:dyDescent="0.35">
      <c r="A520" s="33" t="s">
        <v>4828</v>
      </c>
      <c r="B520" s="56" t="s">
        <v>217</v>
      </c>
      <c r="C520" s="49" t="e">
        <f t="shared" si="35"/>
        <v>#DIV/0!</v>
      </c>
      <c r="D520" s="33">
        <v>62783</v>
      </c>
      <c r="E520" s="56" t="s">
        <v>1141</v>
      </c>
      <c r="F520" s="54">
        <v>550126000176</v>
      </c>
      <c r="G520" s="67">
        <v>247</v>
      </c>
      <c r="H520" s="67">
        <v>247</v>
      </c>
      <c r="I520" s="67" t="b">
        <f t="shared" si="36"/>
        <v>1</v>
      </c>
      <c r="J520" s="59">
        <v>379</v>
      </c>
      <c r="K520" s="41"/>
      <c r="L520" s="42"/>
      <c r="M520" s="51">
        <f t="shared" si="37"/>
        <v>247</v>
      </c>
      <c r="N520" s="49">
        <f t="shared" si="38"/>
        <v>0.65171503957783639</v>
      </c>
    </row>
    <row r="521" spans="1:14" s="50" customFormat="1" ht="14.5" x14ac:dyDescent="0.35">
      <c r="A521" s="33" t="s">
        <v>4828</v>
      </c>
      <c r="B521" s="56" t="s">
        <v>217</v>
      </c>
      <c r="C521" s="49" t="e">
        <f t="shared" si="35"/>
        <v>#DIV/0!</v>
      </c>
      <c r="D521" s="33">
        <v>62780</v>
      </c>
      <c r="E521" s="56" t="s">
        <v>1142</v>
      </c>
      <c r="F521" s="54">
        <v>550126002428</v>
      </c>
      <c r="G521" s="67">
        <v>305</v>
      </c>
      <c r="H521" s="67">
        <v>305</v>
      </c>
      <c r="I521" s="67" t="b">
        <f t="shared" si="36"/>
        <v>1</v>
      </c>
      <c r="J521" s="59">
        <v>476</v>
      </c>
      <c r="K521" s="41"/>
      <c r="L521" s="42"/>
      <c r="M521" s="51">
        <f t="shared" si="37"/>
        <v>305</v>
      </c>
      <c r="N521" s="49">
        <f t="shared" si="38"/>
        <v>0.64075630252100846</v>
      </c>
    </row>
    <row r="522" spans="1:14" s="50" customFormat="1" ht="14.5" x14ac:dyDescent="0.35">
      <c r="A522" s="33" t="s">
        <v>4829</v>
      </c>
      <c r="B522" s="56" t="s">
        <v>422</v>
      </c>
      <c r="C522" s="49" t="e">
        <f t="shared" si="35"/>
        <v>#DIV/0!</v>
      </c>
      <c r="D522" s="33">
        <v>62786</v>
      </c>
      <c r="E522" s="56" t="s">
        <v>2063</v>
      </c>
      <c r="F522" s="54">
        <v>550001602380</v>
      </c>
      <c r="G522" s="67">
        <v>163</v>
      </c>
      <c r="H522" s="67">
        <v>163</v>
      </c>
      <c r="I522" s="67" t="b">
        <f t="shared" si="36"/>
        <v>1</v>
      </c>
      <c r="J522" s="59">
        <v>353</v>
      </c>
      <c r="K522" s="41"/>
      <c r="L522" s="42"/>
      <c r="M522" s="51">
        <f t="shared" si="37"/>
        <v>163</v>
      </c>
      <c r="N522" s="49">
        <f t="shared" si="38"/>
        <v>0.46175637393767704</v>
      </c>
    </row>
    <row r="523" spans="1:14" s="50" customFormat="1" ht="14.5" x14ac:dyDescent="0.35">
      <c r="A523" s="33" t="s">
        <v>4829</v>
      </c>
      <c r="B523" s="56" t="s">
        <v>422</v>
      </c>
      <c r="C523" s="49" t="e">
        <f t="shared" si="35"/>
        <v>#DIV/0!</v>
      </c>
      <c r="D523" s="33">
        <v>62785</v>
      </c>
      <c r="E523" s="56" t="s">
        <v>2064</v>
      </c>
      <c r="F523" s="54">
        <v>550001602378</v>
      </c>
      <c r="G523" s="67">
        <v>128</v>
      </c>
      <c r="H523" s="67">
        <v>128</v>
      </c>
      <c r="I523" s="67" t="b">
        <f t="shared" si="36"/>
        <v>1</v>
      </c>
      <c r="J523" s="59">
        <v>295</v>
      </c>
      <c r="K523" s="41"/>
      <c r="L523" s="42"/>
      <c r="M523" s="51">
        <f t="shared" si="37"/>
        <v>128</v>
      </c>
      <c r="N523" s="49">
        <f t="shared" si="38"/>
        <v>0.43389830508474575</v>
      </c>
    </row>
    <row r="524" spans="1:14" s="50" customFormat="1" ht="14.5" x14ac:dyDescent="0.35">
      <c r="A524" s="33" t="s">
        <v>4830</v>
      </c>
      <c r="B524" s="56" t="s">
        <v>112</v>
      </c>
      <c r="C524" s="49" t="e">
        <f t="shared" si="35"/>
        <v>#DIV/0!</v>
      </c>
      <c r="D524" s="33">
        <v>62940</v>
      </c>
      <c r="E524" s="56" t="s">
        <v>681</v>
      </c>
      <c r="F524" s="54">
        <v>550135000183</v>
      </c>
      <c r="G524" s="67">
        <v>201</v>
      </c>
      <c r="H524" s="67">
        <v>201</v>
      </c>
      <c r="I524" s="67" t="b">
        <f t="shared" si="36"/>
        <v>1</v>
      </c>
      <c r="J524" s="59">
        <v>527</v>
      </c>
      <c r="K524" s="41"/>
      <c r="L524" s="42"/>
      <c r="M524" s="51">
        <f t="shared" si="37"/>
        <v>201</v>
      </c>
      <c r="N524" s="49">
        <f t="shared" si="38"/>
        <v>0.38140417457305503</v>
      </c>
    </row>
    <row r="525" spans="1:14" s="50" customFormat="1" ht="14.5" x14ac:dyDescent="0.35">
      <c r="A525" s="33" t="s">
        <v>4830</v>
      </c>
      <c r="B525" s="56" t="s">
        <v>112</v>
      </c>
      <c r="C525" s="49" t="e">
        <f t="shared" si="35"/>
        <v>#DIV/0!</v>
      </c>
      <c r="D525" s="33">
        <v>62941</v>
      </c>
      <c r="E525" s="56" t="s">
        <v>682</v>
      </c>
      <c r="F525" s="54">
        <v>550135000184</v>
      </c>
      <c r="G525" s="67">
        <v>158</v>
      </c>
      <c r="H525" s="67">
        <v>158</v>
      </c>
      <c r="I525" s="67" t="b">
        <f t="shared" si="36"/>
        <v>1</v>
      </c>
      <c r="J525" s="59">
        <v>400</v>
      </c>
      <c r="K525" s="41"/>
      <c r="L525" s="42"/>
      <c r="M525" s="51">
        <f t="shared" si="37"/>
        <v>158</v>
      </c>
      <c r="N525" s="49">
        <f t="shared" si="38"/>
        <v>0.39500000000000002</v>
      </c>
    </row>
    <row r="526" spans="1:14" s="50" customFormat="1" ht="14.5" x14ac:dyDescent="0.35">
      <c r="A526" s="33" t="s">
        <v>4830</v>
      </c>
      <c r="B526" s="56" t="s">
        <v>112</v>
      </c>
      <c r="C526" s="49" t="e">
        <f t="shared" si="35"/>
        <v>#DIV/0!</v>
      </c>
      <c r="D526" s="33">
        <v>62942</v>
      </c>
      <c r="E526" s="56" t="s">
        <v>683</v>
      </c>
      <c r="F526" s="54">
        <v>550135000185</v>
      </c>
      <c r="G526" s="67">
        <v>153</v>
      </c>
      <c r="H526" s="67">
        <v>153</v>
      </c>
      <c r="I526" s="67" t="b">
        <f t="shared" si="36"/>
        <v>1</v>
      </c>
      <c r="J526" s="59">
        <v>371</v>
      </c>
      <c r="K526" s="41"/>
      <c r="L526" s="42"/>
      <c r="M526" s="51">
        <f t="shared" si="37"/>
        <v>153</v>
      </c>
      <c r="N526" s="49">
        <f t="shared" si="38"/>
        <v>0.41239892183288412</v>
      </c>
    </row>
    <row r="527" spans="1:14" s="50" customFormat="1" ht="14.5" x14ac:dyDescent="0.35">
      <c r="A527" s="33" t="s">
        <v>4831</v>
      </c>
      <c r="B527" s="56" t="s">
        <v>403</v>
      </c>
      <c r="C527" s="49" t="e">
        <f t="shared" si="35"/>
        <v>#DIV/0!</v>
      </c>
      <c r="D527" s="33">
        <v>62086</v>
      </c>
      <c r="E527" s="56" t="s">
        <v>1999</v>
      </c>
      <c r="F527" s="54">
        <v>550147000188</v>
      </c>
      <c r="G527" s="67">
        <v>134</v>
      </c>
      <c r="H527" s="67">
        <v>134</v>
      </c>
      <c r="I527" s="67" t="b">
        <f t="shared" si="36"/>
        <v>1</v>
      </c>
      <c r="J527" s="59">
        <v>312</v>
      </c>
      <c r="K527" s="41"/>
      <c r="L527" s="42"/>
      <c r="M527" s="51">
        <f t="shared" si="37"/>
        <v>134</v>
      </c>
      <c r="N527" s="49">
        <f t="shared" si="38"/>
        <v>0.42948717948717946</v>
      </c>
    </row>
    <row r="528" spans="1:14" s="50" customFormat="1" ht="14.5" x14ac:dyDescent="0.35">
      <c r="A528" s="33" t="s">
        <v>4831</v>
      </c>
      <c r="B528" s="56" t="s">
        <v>403</v>
      </c>
      <c r="C528" s="49" t="e">
        <f t="shared" si="35"/>
        <v>#DIV/0!</v>
      </c>
      <c r="D528" s="33">
        <v>62087</v>
      </c>
      <c r="E528" s="56" t="s">
        <v>2000</v>
      </c>
      <c r="F528" s="54">
        <v>550147000189</v>
      </c>
      <c r="G528" s="67">
        <v>111</v>
      </c>
      <c r="H528" s="67">
        <v>111</v>
      </c>
      <c r="I528" s="67" t="b">
        <f t="shared" si="36"/>
        <v>1</v>
      </c>
      <c r="J528" s="59">
        <v>287</v>
      </c>
      <c r="K528" s="41"/>
      <c r="L528" s="42"/>
      <c r="M528" s="51">
        <f t="shared" si="37"/>
        <v>111</v>
      </c>
      <c r="N528" s="49">
        <f t="shared" si="38"/>
        <v>0.38675958188153309</v>
      </c>
    </row>
    <row r="529" spans="1:14" s="50" customFormat="1" ht="14.5" x14ac:dyDescent="0.35">
      <c r="A529" s="33" t="s">
        <v>4831</v>
      </c>
      <c r="B529" s="56" t="s">
        <v>403</v>
      </c>
      <c r="C529" s="49" t="e">
        <f t="shared" si="35"/>
        <v>#DIV/0!</v>
      </c>
      <c r="D529" s="33">
        <v>62088</v>
      </c>
      <c r="E529" s="56" t="s">
        <v>2001</v>
      </c>
      <c r="F529" s="54">
        <v>550147002383</v>
      </c>
      <c r="G529" s="67">
        <v>45</v>
      </c>
      <c r="H529" s="67">
        <v>45</v>
      </c>
      <c r="I529" s="67" t="b">
        <f t="shared" si="36"/>
        <v>1</v>
      </c>
      <c r="J529" s="59">
        <v>108</v>
      </c>
      <c r="K529" s="41"/>
      <c r="L529" s="42"/>
      <c r="M529" s="51">
        <f t="shared" si="37"/>
        <v>45</v>
      </c>
      <c r="N529" s="49">
        <f t="shared" si="38"/>
        <v>0.41666666666666669</v>
      </c>
    </row>
    <row r="530" spans="1:14" s="50" customFormat="1" ht="14.5" x14ac:dyDescent="0.35">
      <c r="A530" s="33" t="s">
        <v>4832</v>
      </c>
      <c r="B530" s="56" t="s">
        <v>190</v>
      </c>
      <c r="C530" s="49" t="e">
        <f t="shared" si="35"/>
        <v>#DIV/0!</v>
      </c>
      <c r="D530" s="33">
        <v>61845</v>
      </c>
      <c r="E530" s="56" t="s">
        <v>1069</v>
      </c>
      <c r="F530" s="54">
        <v>550150000192</v>
      </c>
      <c r="G530" s="67">
        <v>276</v>
      </c>
      <c r="H530" s="67">
        <v>276</v>
      </c>
      <c r="I530" s="67" t="b">
        <f t="shared" si="36"/>
        <v>1</v>
      </c>
      <c r="J530" s="59">
        <v>437</v>
      </c>
      <c r="K530" s="41"/>
      <c r="L530" s="42"/>
      <c r="M530" s="51">
        <f t="shared" si="37"/>
        <v>276</v>
      </c>
      <c r="N530" s="49">
        <f t="shared" si="38"/>
        <v>0.63157894736842102</v>
      </c>
    </row>
    <row r="531" spans="1:14" s="50" customFormat="1" ht="14.5" x14ac:dyDescent="0.35">
      <c r="A531" s="33" t="s">
        <v>4832</v>
      </c>
      <c r="B531" s="56" t="s">
        <v>190</v>
      </c>
      <c r="C531" s="49" t="e">
        <f t="shared" si="35"/>
        <v>#DIV/0!</v>
      </c>
      <c r="D531" s="33">
        <v>61844</v>
      </c>
      <c r="E531" s="56" t="s">
        <v>1070</v>
      </c>
      <c r="F531" s="54">
        <v>550150000193</v>
      </c>
      <c r="G531" s="67">
        <v>125</v>
      </c>
      <c r="H531" s="67">
        <v>125</v>
      </c>
      <c r="I531" s="67" t="b">
        <f t="shared" si="36"/>
        <v>1</v>
      </c>
      <c r="J531" s="59">
        <v>226</v>
      </c>
      <c r="K531" s="41"/>
      <c r="L531" s="42"/>
      <c r="M531" s="51">
        <f t="shared" si="37"/>
        <v>125</v>
      </c>
      <c r="N531" s="49">
        <f t="shared" si="38"/>
        <v>0.55309734513274333</v>
      </c>
    </row>
    <row r="532" spans="1:14" s="50" customFormat="1" ht="14.5" x14ac:dyDescent="0.35">
      <c r="A532" s="33" t="s">
        <v>4832</v>
      </c>
      <c r="B532" s="56" t="s">
        <v>190</v>
      </c>
      <c r="C532" s="49" t="e">
        <f t="shared" si="35"/>
        <v>#DIV/0!</v>
      </c>
      <c r="D532" s="33">
        <v>203403</v>
      </c>
      <c r="E532" s="56" t="s">
        <v>1071</v>
      </c>
      <c r="F532" s="54">
        <v>550150000194</v>
      </c>
      <c r="G532" s="67">
        <v>69</v>
      </c>
      <c r="H532" s="67">
        <v>69</v>
      </c>
      <c r="I532" s="67" t="b">
        <f t="shared" si="36"/>
        <v>1</v>
      </c>
      <c r="J532" s="59">
        <v>109</v>
      </c>
      <c r="K532" s="41"/>
      <c r="L532" s="42"/>
      <c r="M532" s="51">
        <f t="shared" si="37"/>
        <v>69</v>
      </c>
      <c r="N532" s="49">
        <f t="shared" si="38"/>
        <v>0.6330275229357798</v>
      </c>
    </row>
    <row r="533" spans="1:14" s="50" customFormat="1" ht="14.5" x14ac:dyDescent="0.35">
      <c r="A533" s="33" t="s">
        <v>4833</v>
      </c>
      <c r="B533" s="56" t="s">
        <v>404</v>
      </c>
      <c r="C533" s="49" t="e">
        <f t="shared" si="35"/>
        <v>#DIV/0!</v>
      </c>
      <c r="D533" s="33">
        <v>62471</v>
      </c>
      <c r="E533" s="56" t="s">
        <v>2002</v>
      </c>
      <c r="F533" s="54">
        <v>550156000199</v>
      </c>
      <c r="G533" s="67">
        <v>134</v>
      </c>
      <c r="H533" s="67">
        <v>134</v>
      </c>
      <c r="I533" s="67" t="b">
        <f t="shared" si="36"/>
        <v>1</v>
      </c>
      <c r="J533" s="59">
        <v>180</v>
      </c>
      <c r="K533" s="41"/>
      <c r="L533" s="42"/>
      <c r="M533" s="51">
        <f t="shared" si="37"/>
        <v>134</v>
      </c>
      <c r="N533" s="49">
        <f t="shared" si="38"/>
        <v>0.74444444444444446</v>
      </c>
    </row>
    <row r="534" spans="1:14" s="50" customFormat="1" ht="14.5" x14ac:dyDescent="0.35">
      <c r="A534" s="33" t="s">
        <v>4833</v>
      </c>
      <c r="B534" s="56" t="s">
        <v>404</v>
      </c>
      <c r="C534" s="49" t="e">
        <f t="shared" si="35"/>
        <v>#DIV/0!</v>
      </c>
      <c r="D534" s="33">
        <v>62472</v>
      </c>
      <c r="E534" s="56" t="s">
        <v>2003</v>
      </c>
      <c r="F534" s="54">
        <v>550156000200</v>
      </c>
      <c r="G534" s="67">
        <v>85</v>
      </c>
      <c r="H534" s="67">
        <v>85</v>
      </c>
      <c r="I534" s="67" t="b">
        <f t="shared" si="36"/>
        <v>1</v>
      </c>
      <c r="J534" s="59">
        <v>154</v>
      </c>
      <c r="K534" s="41"/>
      <c r="L534" s="42"/>
      <c r="M534" s="51">
        <f t="shared" si="37"/>
        <v>85</v>
      </c>
      <c r="N534" s="49">
        <f t="shared" si="38"/>
        <v>0.55194805194805197</v>
      </c>
    </row>
    <row r="535" spans="1:14" s="50" customFormat="1" ht="14.5" x14ac:dyDescent="0.35">
      <c r="A535" s="33" t="s">
        <v>4833</v>
      </c>
      <c r="B535" s="56" t="s">
        <v>404</v>
      </c>
      <c r="C535" s="49" t="e">
        <f t="shared" si="35"/>
        <v>#DIV/0!</v>
      </c>
      <c r="D535" s="33">
        <v>9100</v>
      </c>
      <c r="E535" s="56" t="s">
        <v>2055</v>
      </c>
      <c r="F535" s="54" t="s">
        <v>2392</v>
      </c>
      <c r="G535" s="67">
        <v>13</v>
      </c>
      <c r="H535" s="67">
        <v>13</v>
      </c>
      <c r="I535" s="67" t="b">
        <f t="shared" si="36"/>
        <v>1</v>
      </c>
      <c r="J535" s="59">
        <v>20</v>
      </c>
      <c r="K535" s="41"/>
      <c r="L535" s="42"/>
      <c r="M535" s="51">
        <f t="shared" si="37"/>
        <v>13</v>
      </c>
      <c r="N535" s="49">
        <f t="shared" si="38"/>
        <v>0.65</v>
      </c>
    </row>
    <row r="536" spans="1:14" s="50" customFormat="1" ht="14.5" x14ac:dyDescent="0.35">
      <c r="A536" s="33" t="s">
        <v>4834</v>
      </c>
      <c r="B536" s="56" t="s">
        <v>171</v>
      </c>
      <c r="C536" s="49" t="e">
        <f t="shared" si="35"/>
        <v>#DIV/0!</v>
      </c>
      <c r="D536" s="33">
        <v>62943</v>
      </c>
      <c r="E536" s="56" t="s">
        <v>968</v>
      </c>
      <c r="F536" s="54">
        <v>550159000202</v>
      </c>
      <c r="G536" s="67">
        <v>98</v>
      </c>
      <c r="H536" s="67">
        <v>98</v>
      </c>
      <c r="I536" s="67" t="b">
        <f t="shared" si="36"/>
        <v>1</v>
      </c>
      <c r="J536" s="59">
        <v>197</v>
      </c>
      <c r="K536" s="41"/>
      <c r="L536" s="42"/>
      <c r="M536" s="51">
        <f t="shared" si="37"/>
        <v>98</v>
      </c>
      <c r="N536" s="49">
        <f t="shared" si="38"/>
        <v>0.49746192893401014</v>
      </c>
    </row>
    <row r="537" spans="1:14" s="50" customFormat="1" ht="14.5" x14ac:dyDescent="0.35">
      <c r="A537" s="33" t="s">
        <v>4834</v>
      </c>
      <c r="B537" s="56" t="s">
        <v>171</v>
      </c>
      <c r="C537" s="49" t="e">
        <f t="shared" si="35"/>
        <v>#DIV/0!</v>
      </c>
      <c r="D537" s="33">
        <v>224205</v>
      </c>
      <c r="E537" s="56" t="s">
        <v>969</v>
      </c>
      <c r="F537" s="54">
        <v>550159002460</v>
      </c>
      <c r="G537" s="67">
        <v>46</v>
      </c>
      <c r="H537" s="67">
        <v>46</v>
      </c>
      <c r="I537" s="67" t="b">
        <f t="shared" si="36"/>
        <v>1</v>
      </c>
      <c r="J537" s="59">
        <v>102</v>
      </c>
      <c r="K537" s="41"/>
      <c r="L537" s="42"/>
      <c r="M537" s="51">
        <f t="shared" si="37"/>
        <v>46</v>
      </c>
      <c r="N537" s="49">
        <f t="shared" si="38"/>
        <v>0.45098039215686275</v>
      </c>
    </row>
    <row r="538" spans="1:14" s="50" customFormat="1" ht="14.5" x14ac:dyDescent="0.35">
      <c r="A538" s="33" t="s">
        <v>4834</v>
      </c>
      <c r="B538" s="56" t="s">
        <v>171</v>
      </c>
      <c r="C538" s="49" t="e">
        <f t="shared" si="35"/>
        <v>#DIV/0!</v>
      </c>
      <c r="D538" s="33">
        <v>62944</v>
      </c>
      <c r="E538" s="56" t="s">
        <v>970</v>
      </c>
      <c r="F538" s="54">
        <v>550159000201</v>
      </c>
      <c r="G538" s="67">
        <v>202</v>
      </c>
      <c r="H538" s="67">
        <v>202</v>
      </c>
      <c r="I538" s="67" t="b">
        <f t="shared" si="36"/>
        <v>1</v>
      </c>
      <c r="J538" s="59">
        <v>423</v>
      </c>
      <c r="K538" s="41"/>
      <c r="L538" s="42"/>
      <c r="M538" s="51">
        <f t="shared" si="37"/>
        <v>202</v>
      </c>
      <c r="N538" s="49">
        <f t="shared" si="38"/>
        <v>0.47754137115839246</v>
      </c>
    </row>
    <row r="539" spans="1:14" s="50" customFormat="1" ht="14.5" x14ac:dyDescent="0.35">
      <c r="A539" s="33" t="s">
        <v>4835</v>
      </c>
      <c r="B539" s="56" t="s">
        <v>231</v>
      </c>
      <c r="C539" s="49" t="e">
        <f t="shared" si="35"/>
        <v>#DIV/0!</v>
      </c>
      <c r="D539" s="33">
        <v>60820</v>
      </c>
      <c r="E539" s="56" t="s">
        <v>1190</v>
      </c>
      <c r="F539" s="54">
        <v>550165000205</v>
      </c>
      <c r="G539" s="67">
        <v>31</v>
      </c>
      <c r="H539" s="67">
        <v>31</v>
      </c>
      <c r="I539" s="67" t="b">
        <f t="shared" si="36"/>
        <v>1</v>
      </c>
      <c r="J539" s="59">
        <v>208</v>
      </c>
      <c r="K539" s="41"/>
      <c r="L539" s="42"/>
      <c r="M539" s="51">
        <f t="shared" si="37"/>
        <v>31</v>
      </c>
      <c r="N539" s="49">
        <f t="shared" si="38"/>
        <v>0.14903846153846154</v>
      </c>
    </row>
    <row r="540" spans="1:14" s="50" customFormat="1" ht="14.5" x14ac:dyDescent="0.35">
      <c r="A540" s="33" t="s">
        <v>4836</v>
      </c>
      <c r="B540" s="56" t="s">
        <v>107</v>
      </c>
      <c r="C540" s="49" t="e">
        <f t="shared" si="35"/>
        <v>#DIV/0!</v>
      </c>
      <c r="D540" s="33">
        <v>62091</v>
      </c>
      <c r="E540" s="56" t="s">
        <v>666</v>
      </c>
      <c r="F540" s="54">
        <v>550168000206</v>
      </c>
      <c r="G540" s="67">
        <v>161</v>
      </c>
      <c r="H540" s="67">
        <v>161</v>
      </c>
      <c r="I540" s="67" t="b">
        <f t="shared" si="36"/>
        <v>1</v>
      </c>
      <c r="J540" s="59">
        <v>410</v>
      </c>
      <c r="K540" s="41"/>
      <c r="L540" s="42"/>
      <c r="M540" s="51">
        <f t="shared" si="37"/>
        <v>161</v>
      </c>
      <c r="N540" s="49">
        <f t="shared" si="38"/>
        <v>0.39268292682926831</v>
      </c>
    </row>
    <row r="541" spans="1:14" s="50" customFormat="1" ht="14.5" x14ac:dyDescent="0.35">
      <c r="A541" s="33" t="s">
        <v>4836</v>
      </c>
      <c r="B541" s="56" t="s">
        <v>107</v>
      </c>
      <c r="C541" s="49" t="e">
        <f t="shared" si="35"/>
        <v>#DIV/0!</v>
      </c>
      <c r="D541" s="33">
        <v>62093</v>
      </c>
      <c r="E541" s="56" t="s">
        <v>667</v>
      </c>
      <c r="F541" s="54">
        <v>550168000207</v>
      </c>
      <c r="G541" s="67">
        <v>90</v>
      </c>
      <c r="H541" s="67">
        <v>90</v>
      </c>
      <c r="I541" s="67" t="b">
        <f t="shared" si="36"/>
        <v>1</v>
      </c>
      <c r="J541" s="59">
        <v>337</v>
      </c>
      <c r="K541" s="41"/>
      <c r="L541" s="42"/>
      <c r="M541" s="51">
        <f t="shared" si="37"/>
        <v>90</v>
      </c>
      <c r="N541" s="49">
        <f t="shared" si="38"/>
        <v>0.26706231454005935</v>
      </c>
    </row>
    <row r="542" spans="1:14" s="50" customFormat="1" ht="14.5" x14ac:dyDescent="0.35">
      <c r="A542" s="33" t="s">
        <v>4836</v>
      </c>
      <c r="B542" s="56" t="s">
        <v>107</v>
      </c>
      <c r="C542" s="49" t="e">
        <f t="shared" si="35"/>
        <v>#DIV/0!</v>
      </c>
      <c r="D542" s="33">
        <v>62092</v>
      </c>
      <c r="E542" s="56" t="s">
        <v>668</v>
      </c>
      <c r="F542" s="54">
        <v>550168002384</v>
      </c>
      <c r="G542" s="67">
        <v>67</v>
      </c>
      <c r="H542" s="67">
        <v>67</v>
      </c>
      <c r="I542" s="67" t="b">
        <f t="shared" si="36"/>
        <v>1</v>
      </c>
      <c r="J542" s="59">
        <v>210</v>
      </c>
      <c r="K542" s="41"/>
      <c r="L542" s="42"/>
      <c r="M542" s="51">
        <f t="shared" si="37"/>
        <v>67</v>
      </c>
      <c r="N542" s="49">
        <f t="shared" si="38"/>
        <v>0.31904761904761902</v>
      </c>
    </row>
    <row r="543" spans="1:14" s="50" customFormat="1" ht="14.5" x14ac:dyDescent="0.35">
      <c r="A543" s="33" t="s">
        <v>4837</v>
      </c>
      <c r="B543" s="56" t="s">
        <v>232</v>
      </c>
      <c r="C543" s="49" t="e">
        <f t="shared" si="35"/>
        <v>#DIV/0!</v>
      </c>
      <c r="D543" s="33">
        <v>60731</v>
      </c>
      <c r="E543" s="56" t="s">
        <v>1191</v>
      </c>
      <c r="F543" s="54">
        <v>550171000209</v>
      </c>
      <c r="G543" s="67">
        <v>175</v>
      </c>
      <c r="H543" s="67">
        <v>175</v>
      </c>
      <c r="I543" s="67" t="b">
        <f t="shared" si="36"/>
        <v>1</v>
      </c>
      <c r="J543" s="59">
        <v>851</v>
      </c>
      <c r="K543" s="41"/>
      <c r="L543" s="42"/>
      <c r="M543" s="51">
        <f t="shared" si="37"/>
        <v>175</v>
      </c>
      <c r="N543" s="49">
        <f t="shared" si="38"/>
        <v>0.20564042303172739</v>
      </c>
    </row>
    <row r="544" spans="1:14" s="50" customFormat="1" ht="14.5" x14ac:dyDescent="0.35">
      <c r="A544" s="33" t="s">
        <v>4838</v>
      </c>
      <c r="B544" s="56" t="s">
        <v>201</v>
      </c>
      <c r="C544" s="49" t="e">
        <f t="shared" si="35"/>
        <v>#DIV/0!</v>
      </c>
      <c r="D544" s="33">
        <v>61514</v>
      </c>
      <c r="E544" s="56" t="s">
        <v>1098</v>
      </c>
      <c r="F544" s="54">
        <v>550174000212</v>
      </c>
      <c r="G544" s="67">
        <v>145</v>
      </c>
      <c r="H544" s="67">
        <v>145</v>
      </c>
      <c r="I544" s="67" t="b">
        <f t="shared" si="36"/>
        <v>1</v>
      </c>
      <c r="J544" s="59">
        <v>329</v>
      </c>
      <c r="K544" s="41"/>
      <c r="L544" s="42"/>
      <c r="M544" s="51">
        <f t="shared" si="37"/>
        <v>145</v>
      </c>
      <c r="N544" s="49">
        <f t="shared" si="38"/>
        <v>0.44072948328267475</v>
      </c>
    </row>
    <row r="545" spans="1:14" s="50" customFormat="1" ht="14.5" x14ac:dyDescent="0.35">
      <c r="A545" s="33" t="s">
        <v>4838</v>
      </c>
      <c r="B545" s="56" t="s">
        <v>201</v>
      </c>
      <c r="C545" s="49" t="e">
        <f t="shared" si="35"/>
        <v>#DIV/0!</v>
      </c>
      <c r="D545" s="33">
        <v>61515</v>
      </c>
      <c r="E545" s="56" t="s">
        <v>1099</v>
      </c>
      <c r="F545" s="54">
        <v>550174000213</v>
      </c>
      <c r="G545" s="67">
        <v>112</v>
      </c>
      <c r="H545" s="67">
        <v>112</v>
      </c>
      <c r="I545" s="67" t="b">
        <f t="shared" si="36"/>
        <v>1</v>
      </c>
      <c r="J545" s="59">
        <v>233</v>
      </c>
      <c r="K545" s="41"/>
      <c r="L545" s="42"/>
      <c r="M545" s="51">
        <f t="shared" si="37"/>
        <v>112</v>
      </c>
      <c r="N545" s="49">
        <f t="shared" si="38"/>
        <v>0.48068669527896996</v>
      </c>
    </row>
    <row r="546" spans="1:14" s="50" customFormat="1" ht="14.5" x14ac:dyDescent="0.35">
      <c r="A546" s="33" t="s">
        <v>4838</v>
      </c>
      <c r="B546" s="56" t="s">
        <v>201</v>
      </c>
      <c r="C546" s="49" t="e">
        <f t="shared" si="35"/>
        <v>#DIV/0!</v>
      </c>
      <c r="D546" s="33">
        <v>61513</v>
      </c>
      <c r="E546" s="56" t="s">
        <v>1100</v>
      </c>
      <c r="F546" s="54">
        <v>550174000211</v>
      </c>
      <c r="G546" s="67">
        <v>228</v>
      </c>
      <c r="H546" s="67">
        <v>228</v>
      </c>
      <c r="I546" s="67" t="b">
        <f t="shared" si="36"/>
        <v>1</v>
      </c>
      <c r="J546" s="59">
        <v>453</v>
      </c>
      <c r="K546" s="41"/>
      <c r="L546" s="42"/>
      <c r="M546" s="51">
        <f t="shared" si="37"/>
        <v>228</v>
      </c>
      <c r="N546" s="49">
        <f t="shared" si="38"/>
        <v>0.50331125827814571</v>
      </c>
    </row>
    <row r="547" spans="1:14" s="50" customFormat="1" ht="14.5" x14ac:dyDescent="0.35">
      <c r="A547" s="33" t="s">
        <v>4839</v>
      </c>
      <c r="B547" s="56" t="s">
        <v>286</v>
      </c>
      <c r="C547" s="49" t="e">
        <f t="shared" si="35"/>
        <v>#DIV/0!</v>
      </c>
      <c r="D547" s="33">
        <v>61352</v>
      </c>
      <c r="E547" s="56" t="s">
        <v>1412</v>
      </c>
      <c r="F547" s="54">
        <v>550180000232</v>
      </c>
      <c r="G547" s="67">
        <v>362</v>
      </c>
      <c r="H547" s="67">
        <v>362</v>
      </c>
      <c r="I547" s="67" t="b">
        <f t="shared" si="36"/>
        <v>1</v>
      </c>
      <c r="J547" s="59">
        <v>696</v>
      </c>
      <c r="K547" s="41"/>
      <c r="L547" s="42"/>
      <c r="M547" s="51">
        <f t="shared" si="37"/>
        <v>362</v>
      </c>
      <c r="N547" s="49">
        <f t="shared" si="38"/>
        <v>0.52011494252873558</v>
      </c>
    </row>
    <row r="548" spans="1:14" s="50" customFormat="1" ht="14.5" x14ac:dyDescent="0.35">
      <c r="A548" s="33" t="s">
        <v>4839</v>
      </c>
      <c r="B548" s="56" t="s">
        <v>286</v>
      </c>
      <c r="C548" s="49" t="e">
        <f t="shared" si="35"/>
        <v>#DIV/0!</v>
      </c>
      <c r="D548" s="33">
        <v>61353</v>
      </c>
      <c r="E548" s="56" t="s">
        <v>1413</v>
      </c>
      <c r="F548" s="54">
        <v>550180000230</v>
      </c>
      <c r="G548" s="67">
        <v>448</v>
      </c>
      <c r="H548" s="67">
        <v>448</v>
      </c>
      <c r="I548" s="67" t="b">
        <f t="shared" si="36"/>
        <v>1</v>
      </c>
      <c r="J548" s="59">
        <v>848</v>
      </c>
      <c r="K548" s="41"/>
      <c r="L548" s="42"/>
      <c r="M548" s="51">
        <f t="shared" si="37"/>
        <v>448</v>
      </c>
      <c r="N548" s="49">
        <f t="shared" si="38"/>
        <v>0.52830188679245282</v>
      </c>
    </row>
    <row r="549" spans="1:14" s="50" customFormat="1" ht="14.5" x14ac:dyDescent="0.35">
      <c r="A549" s="33" t="s">
        <v>4840</v>
      </c>
      <c r="B549" s="56" t="s">
        <v>386</v>
      </c>
      <c r="C549" s="49">
        <f t="shared" si="35"/>
        <v>0.71280000000000021</v>
      </c>
      <c r="D549" s="33">
        <v>63088</v>
      </c>
      <c r="E549" s="56" t="s">
        <v>1924</v>
      </c>
      <c r="F549" s="54">
        <v>550183000235</v>
      </c>
      <c r="G549" s="67">
        <v>0</v>
      </c>
      <c r="H549" s="67">
        <v>0</v>
      </c>
      <c r="I549" s="67" t="b">
        <f t="shared" si="36"/>
        <v>1</v>
      </c>
      <c r="J549" s="59">
        <v>137</v>
      </c>
      <c r="K549" s="41"/>
      <c r="L549" s="42"/>
      <c r="M549" s="51">
        <f t="shared" si="37"/>
        <v>0</v>
      </c>
      <c r="N549" s="49">
        <f t="shared" si="38"/>
        <v>0</v>
      </c>
    </row>
    <row r="550" spans="1:14" s="50" customFormat="1" ht="14.5" x14ac:dyDescent="0.35">
      <c r="A550" s="33" t="s">
        <v>4840</v>
      </c>
      <c r="B550" s="56" t="s">
        <v>386</v>
      </c>
      <c r="C550" s="49">
        <f t="shared" si="35"/>
        <v>0.71280000000000021</v>
      </c>
      <c r="D550" s="33">
        <v>212231</v>
      </c>
      <c r="E550" s="56" t="s">
        <v>1925</v>
      </c>
      <c r="F550" s="54">
        <v>550183001222</v>
      </c>
      <c r="G550" s="67">
        <v>1</v>
      </c>
      <c r="H550" s="67">
        <v>1</v>
      </c>
      <c r="I550" s="67" t="b">
        <f t="shared" si="36"/>
        <v>1</v>
      </c>
      <c r="J550" s="59">
        <v>106</v>
      </c>
      <c r="K550" s="41"/>
      <c r="L550" s="42"/>
      <c r="M550" s="51">
        <f t="shared" si="37"/>
        <v>1</v>
      </c>
      <c r="N550" s="49">
        <f t="shared" si="38"/>
        <v>9.433962264150943E-3</v>
      </c>
    </row>
    <row r="551" spans="1:14" s="50" customFormat="1" ht="14.5" x14ac:dyDescent="0.35">
      <c r="A551" s="33" t="s">
        <v>4841</v>
      </c>
      <c r="B551" s="56" t="s">
        <v>287</v>
      </c>
      <c r="C551" s="49" t="e">
        <f t="shared" si="35"/>
        <v>#DIV/0!</v>
      </c>
      <c r="D551" s="33" t="s">
        <v>5226</v>
      </c>
      <c r="E551" s="56" t="s">
        <v>287</v>
      </c>
      <c r="F551" s="54">
        <v>550005900772</v>
      </c>
      <c r="G551" s="67">
        <v>1043</v>
      </c>
      <c r="H551" s="67">
        <v>1043</v>
      </c>
      <c r="I551" s="67" t="b">
        <f t="shared" si="36"/>
        <v>1</v>
      </c>
      <c r="J551" s="59">
        <v>1366</v>
      </c>
      <c r="K551" s="41"/>
      <c r="L551" s="42"/>
      <c r="M551" s="51">
        <f t="shared" si="37"/>
        <v>1043</v>
      </c>
      <c r="N551" s="49">
        <f t="shared" si="38"/>
        <v>0.76354319180087848</v>
      </c>
    </row>
    <row r="552" spans="1:14" s="50" customFormat="1" ht="14.5" x14ac:dyDescent="0.35">
      <c r="A552" s="33" t="s">
        <v>4842</v>
      </c>
      <c r="B552" s="56" t="s">
        <v>372</v>
      </c>
      <c r="C552" s="49" t="e">
        <f t="shared" si="35"/>
        <v>#DIV/0!</v>
      </c>
      <c r="D552" s="33">
        <v>150</v>
      </c>
      <c r="E552" s="56" t="s">
        <v>1839</v>
      </c>
      <c r="F552" s="54">
        <v>550189002987</v>
      </c>
      <c r="G552" s="67">
        <v>17</v>
      </c>
      <c r="H552" s="67">
        <v>17</v>
      </c>
      <c r="I552" s="67" t="b">
        <f t="shared" si="36"/>
        <v>1</v>
      </c>
      <c r="J552" s="59">
        <v>45</v>
      </c>
      <c r="K552" s="41"/>
      <c r="L552" s="42"/>
      <c r="M552" s="51">
        <f t="shared" si="37"/>
        <v>17</v>
      </c>
      <c r="N552" s="49">
        <f t="shared" si="38"/>
        <v>0.37777777777777777</v>
      </c>
    </row>
    <row r="553" spans="1:14" s="50" customFormat="1" ht="14.5" x14ac:dyDescent="0.35">
      <c r="A553" s="33" t="s">
        <v>4842</v>
      </c>
      <c r="B553" s="56" t="s">
        <v>372</v>
      </c>
      <c r="C553" s="49" t="e">
        <f t="shared" si="35"/>
        <v>#DIV/0!</v>
      </c>
      <c r="D553" s="33">
        <v>60739</v>
      </c>
      <c r="E553" s="56" t="s">
        <v>1840</v>
      </c>
      <c r="F553" s="54">
        <v>550189000237</v>
      </c>
      <c r="G553" s="67">
        <v>293</v>
      </c>
      <c r="H553" s="67">
        <v>293</v>
      </c>
      <c r="I553" s="67" t="b">
        <f t="shared" si="36"/>
        <v>1</v>
      </c>
      <c r="J553" s="59">
        <v>1064</v>
      </c>
      <c r="K553" s="41"/>
      <c r="L553" s="42"/>
      <c r="M553" s="51">
        <f t="shared" si="37"/>
        <v>293</v>
      </c>
      <c r="N553" s="49">
        <f t="shared" si="38"/>
        <v>0.27537593984962405</v>
      </c>
    </row>
    <row r="554" spans="1:14" s="50" customFormat="1" ht="14.5" x14ac:dyDescent="0.35">
      <c r="A554" s="33" t="s">
        <v>4842</v>
      </c>
      <c r="B554" s="56" t="s">
        <v>372</v>
      </c>
      <c r="C554" s="49" t="e">
        <f t="shared" si="35"/>
        <v>#DIV/0!</v>
      </c>
      <c r="D554" s="33">
        <v>60735</v>
      </c>
      <c r="E554" s="56" t="s">
        <v>960</v>
      </c>
      <c r="F554" s="54">
        <v>550189000239</v>
      </c>
      <c r="G554" s="67">
        <v>120</v>
      </c>
      <c r="H554" s="67">
        <v>120</v>
      </c>
      <c r="I554" s="67" t="b">
        <f t="shared" si="36"/>
        <v>1</v>
      </c>
      <c r="J554" s="59">
        <v>408</v>
      </c>
      <c r="K554" s="41"/>
      <c r="L554" s="42"/>
      <c r="M554" s="51">
        <f t="shared" si="37"/>
        <v>120</v>
      </c>
      <c r="N554" s="49">
        <f t="shared" si="38"/>
        <v>0.29411764705882354</v>
      </c>
    </row>
    <row r="555" spans="1:14" s="50" customFormat="1" ht="14.5" x14ac:dyDescent="0.35">
      <c r="A555" s="33" t="s">
        <v>4842</v>
      </c>
      <c r="B555" s="56" t="s">
        <v>372</v>
      </c>
      <c r="C555" s="49" t="e">
        <f t="shared" si="35"/>
        <v>#DIV/0!</v>
      </c>
      <c r="D555" s="33">
        <v>234227</v>
      </c>
      <c r="E555" s="56" t="s">
        <v>1841</v>
      </c>
      <c r="F555" s="54">
        <v>550189002462</v>
      </c>
      <c r="G555" s="67">
        <v>152</v>
      </c>
      <c r="H555" s="67">
        <v>152</v>
      </c>
      <c r="I555" s="67" t="b">
        <f t="shared" si="36"/>
        <v>1</v>
      </c>
      <c r="J555" s="59">
        <v>430</v>
      </c>
      <c r="K555" s="41"/>
      <c r="L555" s="42"/>
      <c r="M555" s="51">
        <f t="shared" si="37"/>
        <v>152</v>
      </c>
      <c r="N555" s="49">
        <f t="shared" si="38"/>
        <v>0.35348837209302325</v>
      </c>
    </row>
    <row r="556" spans="1:14" s="50" customFormat="1" ht="14.5" x14ac:dyDescent="0.35">
      <c r="A556" s="33" t="s">
        <v>4842</v>
      </c>
      <c r="B556" s="56" t="s">
        <v>372</v>
      </c>
      <c r="C556" s="49" t="e">
        <f t="shared" si="35"/>
        <v>#DIV/0!</v>
      </c>
      <c r="D556" s="33"/>
      <c r="E556" s="56" t="s">
        <v>2568</v>
      </c>
      <c r="F556" s="54" t="s">
        <v>2392</v>
      </c>
      <c r="G556" s="67">
        <v>9</v>
      </c>
      <c r="H556" s="67">
        <v>9</v>
      </c>
      <c r="I556" s="67" t="b">
        <f t="shared" si="36"/>
        <v>1</v>
      </c>
      <c r="J556" s="59">
        <v>21</v>
      </c>
      <c r="K556" s="41"/>
      <c r="L556" s="42"/>
      <c r="M556" s="51">
        <f t="shared" si="37"/>
        <v>9</v>
      </c>
      <c r="N556" s="49">
        <f t="shared" si="38"/>
        <v>0.42857142857142855</v>
      </c>
    </row>
    <row r="557" spans="1:14" s="50" customFormat="1" ht="14.5" x14ac:dyDescent="0.35">
      <c r="A557" s="33" t="s">
        <v>4842</v>
      </c>
      <c r="B557" s="56" t="s">
        <v>372</v>
      </c>
      <c r="C557" s="49" t="e">
        <f t="shared" si="35"/>
        <v>#DIV/0!</v>
      </c>
      <c r="D557" s="33">
        <v>60897</v>
      </c>
      <c r="E557" s="56" t="s">
        <v>1842</v>
      </c>
      <c r="F557" s="54">
        <v>550189000635</v>
      </c>
      <c r="G557" s="67">
        <v>19</v>
      </c>
      <c r="H557" s="67">
        <v>19</v>
      </c>
      <c r="I557" s="67" t="b">
        <f t="shared" si="36"/>
        <v>1</v>
      </c>
      <c r="J557" s="59">
        <v>89</v>
      </c>
      <c r="K557" s="41"/>
      <c r="L557" s="42"/>
      <c r="M557" s="51">
        <f t="shared" si="37"/>
        <v>19</v>
      </c>
      <c r="N557" s="49">
        <f t="shared" si="38"/>
        <v>0.21348314606741572</v>
      </c>
    </row>
    <row r="558" spans="1:14" s="50" customFormat="1" ht="14.5" x14ac:dyDescent="0.35">
      <c r="A558" s="33" t="s">
        <v>4842</v>
      </c>
      <c r="B558" s="56" t="s">
        <v>372</v>
      </c>
      <c r="C558" s="49" t="e">
        <f t="shared" ref="C558:C621" si="39">SUMIF($B$2:$B$491,B558,$M$2:$M$491)/(SUMIF($B$2:$B$491,B558,$J$2:$J$491))</f>
        <v>#DIV/0!</v>
      </c>
      <c r="D558" s="33">
        <v>234226</v>
      </c>
      <c r="E558" s="56" t="s">
        <v>1843</v>
      </c>
      <c r="F558" s="54">
        <v>550189000238</v>
      </c>
      <c r="G558" s="67">
        <v>150</v>
      </c>
      <c r="H558" s="67">
        <v>150</v>
      </c>
      <c r="I558" s="67" t="b">
        <f t="shared" si="36"/>
        <v>1</v>
      </c>
      <c r="J558" s="59">
        <v>418</v>
      </c>
      <c r="K558" s="41"/>
      <c r="L558" s="42"/>
      <c r="M558" s="51">
        <f t="shared" si="37"/>
        <v>150</v>
      </c>
      <c r="N558" s="49">
        <f t="shared" si="38"/>
        <v>0.35885167464114831</v>
      </c>
    </row>
    <row r="559" spans="1:14" s="50" customFormat="1" ht="14.5" x14ac:dyDescent="0.35">
      <c r="A559" s="33" t="s">
        <v>4842</v>
      </c>
      <c r="B559" s="56" t="s">
        <v>372</v>
      </c>
      <c r="C559" s="49" t="e">
        <f t="shared" si="39"/>
        <v>#DIV/0!</v>
      </c>
      <c r="D559" s="33"/>
      <c r="E559" s="56" t="s">
        <v>4720</v>
      </c>
      <c r="F559" s="54">
        <v>550189003120</v>
      </c>
      <c r="G559" s="67">
        <v>12</v>
      </c>
      <c r="H559" s="67">
        <v>12</v>
      </c>
      <c r="I559" s="67" t="b">
        <f t="shared" si="36"/>
        <v>1</v>
      </c>
      <c r="J559" s="59">
        <v>23</v>
      </c>
      <c r="K559" s="41"/>
      <c r="L559" s="42"/>
      <c r="M559" s="51">
        <f t="shared" si="37"/>
        <v>12</v>
      </c>
      <c r="N559" s="49">
        <f t="shared" si="38"/>
        <v>0.52173913043478259</v>
      </c>
    </row>
    <row r="560" spans="1:14" s="50" customFormat="1" ht="14.5" x14ac:dyDescent="0.35">
      <c r="A560" s="33" t="s">
        <v>4842</v>
      </c>
      <c r="B560" s="56" t="s">
        <v>372</v>
      </c>
      <c r="C560" s="49" t="e">
        <f t="shared" si="39"/>
        <v>#DIV/0!</v>
      </c>
      <c r="D560" s="33">
        <v>60738</v>
      </c>
      <c r="E560" s="56" t="s">
        <v>1844</v>
      </c>
      <c r="F560" s="54">
        <v>550189000243</v>
      </c>
      <c r="G560" s="67">
        <v>245</v>
      </c>
      <c r="H560" s="67">
        <v>245</v>
      </c>
      <c r="I560" s="67" t="b">
        <f t="shared" si="36"/>
        <v>1</v>
      </c>
      <c r="J560" s="59">
        <v>484</v>
      </c>
      <c r="K560" s="41"/>
      <c r="L560" s="42"/>
      <c r="M560" s="51">
        <f t="shared" si="37"/>
        <v>245</v>
      </c>
      <c r="N560" s="49">
        <f t="shared" si="38"/>
        <v>0.50619834710743805</v>
      </c>
    </row>
    <row r="561" spans="1:14" s="50" customFormat="1" ht="14.5" x14ac:dyDescent="0.35">
      <c r="A561" s="33" t="s">
        <v>4842</v>
      </c>
      <c r="B561" s="56" t="s">
        <v>372</v>
      </c>
      <c r="C561" s="49" t="e">
        <f t="shared" si="39"/>
        <v>#DIV/0!</v>
      </c>
      <c r="D561" s="33">
        <v>60741</v>
      </c>
      <c r="E561" s="56" t="s">
        <v>1845</v>
      </c>
      <c r="F561" s="54">
        <v>550189000244</v>
      </c>
      <c r="G561" s="67">
        <v>35</v>
      </c>
      <c r="H561" s="67">
        <v>35</v>
      </c>
      <c r="I561" s="67" t="b">
        <f t="shared" si="36"/>
        <v>1</v>
      </c>
      <c r="J561" s="59">
        <v>133</v>
      </c>
      <c r="K561" s="41"/>
      <c r="L561" s="42"/>
      <c r="M561" s="51">
        <f t="shared" si="37"/>
        <v>35</v>
      </c>
      <c r="N561" s="49">
        <f t="shared" si="38"/>
        <v>0.26315789473684209</v>
      </c>
    </row>
    <row r="562" spans="1:14" s="50" customFormat="1" ht="14.5" x14ac:dyDescent="0.35">
      <c r="A562" s="33" t="s">
        <v>4843</v>
      </c>
      <c r="B562" s="56" t="s">
        <v>79</v>
      </c>
      <c r="C562" s="49" t="e">
        <f t="shared" si="39"/>
        <v>#DIV/0!</v>
      </c>
      <c r="D562" s="33">
        <v>17004946</v>
      </c>
      <c r="E562" s="56" t="s">
        <v>517</v>
      </c>
      <c r="F562" s="54">
        <v>550192000245</v>
      </c>
      <c r="G562" s="67">
        <v>48</v>
      </c>
      <c r="H562" s="67">
        <v>48</v>
      </c>
      <c r="I562" s="67" t="b">
        <f t="shared" si="36"/>
        <v>1</v>
      </c>
      <c r="J562" s="59">
        <v>82</v>
      </c>
      <c r="K562" s="41"/>
      <c r="L562" s="42"/>
      <c r="M562" s="51">
        <f t="shared" si="37"/>
        <v>48</v>
      </c>
      <c r="N562" s="49">
        <f t="shared" si="38"/>
        <v>0.58536585365853655</v>
      </c>
    </row>
    <row r="563" spans="1:14" s="50" customFormat="1" ht="14.5" x14ac:dyDescent="0.35">
      <c r="A563" s="33" t="s">
        <v>4843</v>
      </c>
      <c r="B563" s="56" t="s">
        <v>79</v>
      </c>
      <c r="C563" s="49" t="e">
        <f t="shared" si="39"/>
        <v>#DIV/0!</v>
      </c>
      <c r="D563" s="33">
        <v>62680</v>
      </c>
      <c r="E563" s="56" t="s">
        <v>518</v>
      </c>
      <c r="F563" s="54">
        <v>550192000246</v>
      </c>
      <c r="G563" s="67">
        <v>47</v>
      </c>
      <c r="H563" s="67">
        <v>47</v>
      </c>
      <c r="I563" s="67" t="b">
        <f t="shared" si="36"/>
        <v>1</v>
      </c>
      <c r="J563" s="59">
        <v>97</v>
      </c>
      <c r="K563" s="41"/>
      <c r="L563" s="42"/>
      <c r="M563" s="51">
        <f t="shared" si="37"/>
        <v>47</v>
      </c>
      <c r="N563" s="49">
        <f t="shared" si="38"/>
        <v>0.4845360824742268</v>
      </c>
    </row>
    <row r="564" spans="1:14" s="50" customFormat="1" ht="14.5" x14ac:dyDescent="0.35">
      <c r="A564" s="33" t="s">
        <v>4843</v>
      </c>
      <c r="B564" s="56" t="s">
        <v>79</v>
      </c>
      <c r="C564" s="49" t="e">
        <f t="shared" si="39"/>
        <v>#DIV/0!</v>
      </c>
      <c r="D564" s="33"/>
      <c r="E564" s="56" t="s">
        <v>519</v>
      </c>
      <c r="F564" s="54">
        <v>550192002751</v>
      </c>
      <c r="G564" s="67">
        <v>1</v>
      </c>
      <c r="H564" s="67">
        <v>1</v>
      </c>
      <c r="I564" s="67" t="b">
        <f t="shared" si="36"/>
        <v>1</v>
      </c>
      <c r="J564" s="59">
        <v>2</v>
      </c>
      <c r="K564" s="41"/>
      <c r="L564" s="42"/>
      <c r="M564" s="51">
        <f t="shared" si="37"/>
        <v>1</v>
      </c>
      <c r="N564" s="49">
        <f t="shared" si="38"/>
        <v>0.5</v>
      </c>
    </row>
    <row r="565" spans="1:14" s="50" customFormat="1" ht="14.5" x14ac:dyDescent="0.35">
      <c r="A565" s="33" t="s">
        <v>4844</v>
      </c>
      <c r="B565" s="56" t="s">
        <v>113</v>
      </c>
      <c r="C565" s="49" t="e">
        <f t="shared" si="39"/>
        <v>#DIV/0!</v>
      </c>
      <c r="D565" s="33">
        <v>62948</v>
      </c>
      <c r="E565" s="56" t="s">
        <v>684</v>
      </c>
      <c r="F565" s="54">
        <v>550204000247</v>
      </c>
      <c r="G565" s="67">
        <v>222</v>
      </c>
      <c r="H565" s="67">
        <v>222</v>
      </c>
      <c r="I565" s="67" t="b">
        <f t="shared" si="36"/>
        <v>1</v>
      </c>
      <c r="J565" s="59">
        <v>463</v>
      </c>
      <c r="K565" s="41"/>
      <c r="L565" s="42"/>
      <c r="M565" s="51">
        <f t="shared" si="37"/>
        <v>222</v>
      </c>
      <c r="N565" s="49">
        <f t="shared" si="38"/>
        <v>0.4794816414686825</v>
      </c>
    </row>
    <row r="566" spans="1:14" s="50" customFormat="1" ht="14.5" x14ac:dyDescent="0.35">
      <c r="A566" s="33" t="s">
        <v>4844</v>
      </c>
      <c r="B566" s="56" t="s">
        <v>113</v>
      </c>
      <c r="C566" s="49" t="e">
        <f t="shared" si="39"/>
        <v>#DIV/0!</v>
      </c>
      <c r="D566" s="33">
        <v>62949</v>
      </c>
      <c r="E566" s="56" t="s">
        <v>685</v>
      </c>
      <c r="F566" s="54">
        <v>550204000248</v>
      </c>
      <c r="G566" s="67">
        <v>102</v>
      </c>
      <c r="H566" s="67">
        <v>102</v>
      </c>
      <c r="I566" s="67" t="b">
        <f t="shared" si="36"/>
        <v>1</v>
      </c>
      <c r="J566" s="59">
        <v>220</v>
      </c>
      <c r="K566" s="41"/>
      <c r="L566" s="42"/>
      <c r="M566" s="51">
        <f t="shared" si="37"/>
        <v>102</v>
      </c>
      <c r="N566" s="49">
        <f t="shared" si="38"/>
        <v>0.46363636363636362</v>
      </c>
    </row>
    <row r="567" spans="1:14" s="50" customFormat="1" ht="14.5" x14ac:dyDescent="0.35">
      <c r="A567" s="33" t="s">
        <v>4844</v>
      </c>
      <c r="B567" s="56" t="s">
        <v>113</v>
      </c>
      <c r="C567" s="49" t="e">
        <f t="shared" si="39"/>
        <v>#DIV/0!</v>
      </c>
      <c r="D567" s="33">
        <v>181007</v>
      </c>
      <c r="E567" s="56" t="s">
        <v>686</v>
      </c>
      <c r="F567" s="54">
        <v>550204000249</v>
      </c>
      <c r="G567" s="67">
        <v>67</v>
      </c>
      <c r="H567" s="67">
        <v>67</v>
      </c>
      <c r="I567" s="67" t="b">
        <f t="shared" si="36"/>
        <v>1</v>
      </c>
      <c r="J567" s="59">
        <v>147</v>
      </c>
      <c r="K567" s="41"/>
      <c r="L567" s="42"/>
      <c r="M567" s="51">
        <f t="shared" si="37"/>
        <v>67</v>
      </c>
      <c r="N567" s="49">
        <f t="shared" si="38"/>
        <v>0.45578231292517007</v>
      </c>
    </row>
    <row r="568" spans="1:14" s="50" customFormat="1" ht="14.5" x14ac:dyDescent="0.35">
      <c r="A568" s="33" t="s">
        <v>4844</v>
      </c>
      <c r="B568" s="56" t="s">
        <v>113</v>
      </c>
      <c r="C568" s="49" t="e">
        <f t="shared" si="39"/>
        <v>#DIV/0!</v>
      </c>
      <c r="D568" s="33"/>
      <c r="E568" s="56" t="s">
        <v>4721</v>
      </c>
      <c r="F568" s="54" t="s">
        <v>2392</v>
      </c>
      <c r="G568" s="67">
        <v>0</v>
      </c>
      <c r="H568" s="67">
        <v>0</v>
      </c>
      <c r="I568" s="67" t="b">
        <f t="shared" si="36"/>
        <v>1</v>
      </c>
      <c r="J568" s="59">
        <v>1</v>
      </c>
      <c r="K568" s="41"/>
      <c r="L568" s="42"/>
      <c r="M568" s="51">
        <f t="shared" si="37"/>
        <v>0</v>
      </c>
      <c r="N568" s="49">
        <f t="shared" si="38"/>
        <v>0</v>
      </c>
    </row>
    <row r="569" spans="1:14" s="50" customFormat="1" ht="14.5" x14ac:dyDescent="0.35">
      <c r="A569" s="33" t="s">
        <v>4845</v>
      </c>
      <c r="B569" s="56" t="s">
        <v>127</v>
      </c>
      <c r="C569" s="49" t="e">
        <f t="shared" si="39"/>
        <v>#DIV/0!</v>
      </c>
      <c r="D569" s="33">
        <v>61931</v>
      </c>
      <c r="E569" s="56" t="s">
        <v>725</v>
      </c>
      <c r="F569" s="54">
        <v>550207000253</v>
      </c>
      <c r="G569" s="67">
        <v>75</v>
      </c>
      <c r="H569" s="67">
        <v>75</v>
      </c>
      <c r="I569" s="67" t="b">
        <f t="shared" si="36"/>
        <v>1</v>
      </c>
      <c r="J569" s="59">
        <v>162</v>
      </c>
      <c r="K569" s="41"/>
      <c r="L569" s="42"/>
      <c r="M569" s="51">
        <f t="shared" si="37"/>
        <v>75</v>
      </c>
      <c r="N569" s="49">
        <f t="shared" si="38"/>
        <v>0.46296296296296297</v>
      </c>
    </row>
    <row r="570" spans="1:14" s="50" customFormat="1" ht="14.5" x14ac:dyDescent="0.35">
      <c r="A570" s="33" t="s">
        <v>4845</v>
      </c>
      <c r="B570" s="56" t="s">
        <v>127</v>
      </c>
      <c r="C570" s="49" t="e">
        <f t="shared" si="39"/>
        <v>#DIV/0!</v>
      </c>
      <c r="D570" s="33">
        <v>61932</v>
      </c>
      <c r="E570" s="56" t="s">
        <v>726</v>
      </c>
      <c r="F570" s="54">
        <v>550207000250</v>
      </c>
      <c r="G570" s="67">
        <v>86</v>
      </c>
      <c r="H570" s="67">
        <v>86</v>
      </c>
      <c r="I570" s="67" t="b">
        <f t="shared" si="36"/>
        <v>1</v>
      </c>
      <c r="J570" s="59">
        <v>199</v>
      </c>
      <c r="K570" s="41"/>
      <c r="L570" s="42"/>
      <c r="M570" s="51">
        <f t="shared" si="37"/>
        <v>86</v>
      </c>
      <c r="N570" s="49">
        <f t="shared" si="38"/>
        <v>0.43216080402010049</v>
      </c>
    </row>
    <row r="571" spans="1:14" s="50" customFormat="1" ht="14.5" x14ac:dyDescent="0.35">
      <c r="A571" s="33" t="s">
        <v>4846</v>
      </c>
      <c r="B571" s="56" t="s">
        <v>141</v>
      </c>
      <c r="C571" s="49" t="e">
        <f t="shared" si="39"/>
        <v>#DIV/0!</v>
      </c>
      <c r="D571" s="33">
        <v>61517</v>
      </c>
      <c r="E571" s="56" t="s">
        <v>777</v>
      </c>
      <c r="F571" s="54">
        <v>550210000254</v>
      </c>
      <c r="G571" s="67">
        <v>113</v>
      </c>
      <c r="H571" s="67">
        <v>113</v>
      </c>
      <c r="I571" s="67" t="b">
        <f t="shared" si="36"/>
        <v>1</v>
      </c>
      <c r="J571" s="59">
        <v>449</v>
      </c>
      <c r="K571" s="41"/>
      <c r="L571" s="42"/>
      <c r="M571" s="51">
        <f t="shared" si="37"/>
        <v>113</v>
      </c>
      <c r="N571" s="49">
        <f t="shared" si="38"/>
        <v>0.2516703786191537</v>
      </c>
    </row>
    <row r="572" spans="1:14" s="50" customFormat="1" ht="14.5" x14ac:dyDescent="0.35">
      <c r="A572" s="33" t="s">
        <v>4846</v>
      </c>
      <c r="B572" s="56" t="s">
        <v>141</v>
      </c>
      <c r="C572" s="49" t="e">
        <f t="shared" si="39"/>
        <v>#DIV/0!</v>
      </c>
      <c r="D572" s="33">
        <v>61518</v>
      </c>
      <c r="E572" s="56" t="s">
        <v>778</v>
      </c>
      <c r="F572" s="54">
        <v>550210000255</v>
      </c>
      <c r="G572" s="67">
        <v>68</v>
      </c>
      <c r="H572" s="67">
        <v>68</v>
      </c>
      <c r="I572" s="67" t="b">
        <f t="shared" si="36"/>
        <v>1</v>
      </c>
      <c r="J572" s="59">
        <v>259</v>
      </c>
      <c r="K572" s="41"/>
      <c r="L572" s="42"/>
      <c r="M572" s="51">
        <f t="shared" si="37"/>
        <v>68</v>
      </c>
      <c r="N572" s="49">
        <f t="shared" si="38"/>
        <v>0.26254826254826252</v>
      </c>
    </row>
    <row r="573" spans="1:14" s="50" customFormat="1" ht="14.5" x14ac:dyDescent="0.35">
      <c r="A573" s="33" t="s">
        <v>4846</v>
      </c>
      <c r="B573" s="56" t="s">
        <v>141</v>
      </c>
      <c r="C573" s="49" t="e">
        <f t="shared" si="39"/>
        <v>#DIV/0!</v>
      </c>
      <c r="D573" s="33"/>
      <c r="E573" s="56" t="s">
        <v>4722</v>
      </c>
      <c r="F573" s="54">
        <v>550210003093</v>
      </c>
      <c r="G573" s="67">
        <v>7</v>
      </c>
      <c r="H573" s="67">
        <v>7</v>
      </c>
      <c r="I573" s="67" t="b">
        <f t="shared" si="36"/>
        <v>1</v>
      </c>
      <c r="J573" s="59">
        <v>27</v>
      </c>
      <c r="K573" s="41"/>
      <c r="L573" s="42"/>
      <c r="M573" s="51">
        <f t="shared" si="37"/>
        <v>7</v>
      </c>
      <c r="N573" s="49">
        <f t="shared" si="38"/>
        <v>0.25925925925925924</v>
      </c>
    </row>
    <row r="574" spans="1:14" s="50" customFormat="1" ht="14.5" x14ac:dyDescent="0.35">
      <c r="A574" s="33" t="s">
        <v>4846</v>
      </c>
      <c r="B574" s="56" t="s">
        <v>141</v>
      </c>
      <c r="C574" s="49" t="e">
        <f t="shared" si="39"/>
        <v>#DIV/0!</v>
      </c>
      <c r="D574" s="33">
        <v>61519</v>
      </c>
      <c r="E574" s="56" t="s">
        <v>779</v>
      </c>
      <c r="F574" s="54">
        <v>550210000298</v>
      </c>
      <c r="G574" s="67">
        <v>55</v>
      </c>
      <c r="H574" s="67">
        <v>55</v>
      </c>
      <c r="I574" s="67" t="b">
        <f t="shared" si="36"/>
        <v>1</v>
      </c>
      <c r="J574" s="59">
        <v>191</v>
      </c>
      <c r="K574" s="41"/>
      <c r="L574" s="42"/>
      <c r="M574" s="51">
        <f t="shared" si="37"/>
        <v>55</v>
      </c>
      <c r="N574" s="49">
        <f t="shared" si="38"/>
        <v>0.2879581151832461</v>
      </c>
    </row>
    <row r="575" spans="1:14" s="50" customFormat="1" ht="14.5" x14ac:dyDescent="0.35">
      <c r="A575" s="33" t="s">
        <v>4847</v>
      </c>
      <c r="B575" s="56" t="s">
        <v>82</v>
      </c>
      <c r="C575" s="49" t="e">
        <f t="shared" si="39"/>
        <v>#DIV/0!</v>
      </c>
      <c r="D575" s="33"/>
      <c r="E575" s="56" t="s">
        <v>528</v>
      </c>
      <c r="F575" s="54">
        <v>550213002851</v>
      </c>
      <c r="G575" s="67">
        <v>46</v>
      </c>
      <c r="H575" s="67">
        <v>46</v>
      </c>
      <c r="I575" s="67" t="b">
        <f t="shared" si="36"/>
        <v>1</v>
      </c>
      <c r="J575" s="59">
        <v>87</v>
      </c>
      <c r="K575" s="41"/>
      <c r="L575" s="42"/>
      <c r="M575" s="51">
        <f t="shared" si="37"/>
        <v>46</v>
      </c>
      <c r="N575" s="49">
        <f t="shared" si="38"/>
        <v>0.52873563218390807</v>
      </c>
    </row>
    <row r="576" spans="1:14" s="50" customFormat="1" ht="14.5" x14ac:dyDescent="0.35">
      <c r="A576" s="33" t="s">
        <v>4847</v>
      </c>
      <c r="B576" s="56" t="s">
        <v>82</v>
      </c>
      <c r="C576" s="49" t="e">
        <f t="shared" si="39"/>
        <v>#DIV/0!</v>
      </c>
      <c r="D576" s="33">
        <v>63089</v>
      </c>
      <c r="E576" s="56" t="s">
        <v>529</v>
      </c>
      <c r="F576" s="54">
        <v>550213000256</v>
      </c>
      <c r="G576" s="67">
        <v>190</v>
      </c>
      <c r="H576" s="67">
        <v>190</v>
      </c>
      <c r="I576" s="67" t="b">
        <f t="shared" si="36"/>
        <v>1</v>
      </c>
      <c r="J576" s="59">
        <v>442</v>
      </c>
      <c r="K576" s="41"/>
      <c r="L576" s="42"/>
      <c r="M576" s="51">
        <f t="shared" si="37"/>
        <v>190</v>
      </c>
      <c r="N576" s="49">
        <f t="shared" si="38"/>
        <v>0.42986425339366519</v>
      </c>
    </row>
    <row r="577" spans="1:14" s="50" customFormat="1" ht="14.5" x14ac:dyDescent="0.35">
      <c r="A577" s="33" t="s">
        <v>4847</v>
      </c>
      <c r="B577" s="56" t="s">
        <v>82</v>
      </c>
      <c r="C577" s="49" t="e">
        <f t="shared" si="39"/>
        <v>#DIV/0!</v>
      </c>
      <c r="D577" s="33">
        <v>63090</v>
      </c>
      <c r="E577" s="56" t="s">
        <v>530</v>
      </c>
      <c r="F577" s="54">
        <v>550213000257</v>
      </c>
      <c r="G577" s="67">
        <v>106</v>
      </c>
      <c r="H577" s="67">
        <v>106</v>
      </c>
      <c r="I577" s="67" t="b">
        <f t="shared" si="36"/>
        <v>1</v>
      </c>
      <c r="J577" s="59">
        <v>275</v>
      </c>
      <c r="K577" s="41"/>
      <c r="L577" s="42"/>
      <c r="M577" s="51">
        <f t="shared" si="37"/>
        <v>106</v>
      </c>
      <c r="N577" s="49">
        <f t="shared" si="38"/>
        <v>0.38545454545454544</v>
      </c>
    </row>
    <row r="578" spans="1:14" s="50" customFormat="1" ht="14.5" x14ac:dyDescent="0.35">
      <c r="A578" s="33" t="s">
        <v>4847</v>
      </c>
      <c r="B578" s="56" t="s">
        <v>82</v>
      </c>
      <c r="C578" s="49" t="e">
        <f t="shared" si="39"/>
        <v>#DIV/0!</v>
      </c>
      <c r="D578" s="33">
        <v>223616</v>
      </c>
      <c r="E578" s="56" t="s">
        <v>531</v>
      </c>
      <c r="F578" s="54">
        <v>550213002286</v>
      </c>
      <c r="G578" s="67">
        <v>154</v>
      </c>
      <c r="H578" s="67">
        <v>154</v>
      </c>
      <c r="I578" s="67" t="b">
        <f t="shared" ref="I578:I641" si="40">G578=H578</f>
        <v>1</v>
      </c>
      <c r="J578" s="59">
        <v>321</v>
      </c>
      <c r="K578" s="41"/>
      <c r="L578" s="42"/>
      <c r="M578" s="51">
        <f t="shared" ref="M578:M641" si="41">IF(L578="",G578,(MIN(J578,(L578*1.6*J578))))</f>
        <v>154</v>
      </c>
      <c r="N578" s="49">
        <f t="shared" ref="N578:N641" si="42">IF(M578=0,0,(M578/J578))</f>
        <v>0.47975077881619937</v>
      </c>
    </row>
    <row r="579" spans="1:14" s="50" customFormat="1" ht="14.5" x14ac:dyDescent="0.35">
      <c r="A579" s="33" t="s">
        <v>4847</v>
      </c>
      <c r="B579" s="56" t="s">
        <v>82</v>
      </c>
      <c r="C579" s="49" t="e">
        <f t="shared" si="39"/>
        <v>#DIV/0!</v>
      </c>
      <c r="D579" s="33">
        <v>9410</v>
      </c>
      <c r="E579" s="56" t="s">
        <v>532</v>
      </c>
      <c r="F579" s="54">
        <v>550213002500</v>
      </c>
      <c r="G579" s="67">
        <v>7</v>
      </c>
      <c r="H579" s="67">
        <v>7</v>
      </c>
      <c r="I579" s="67" t="b">
        <f t="shared" si="40"/>
        <v>1</v>
      </c>
      <c r="J579" s="59">
        <v>8</v>
      </c>
      <c r="K579" s="41"/>
      <c r="L579" s="42"/>
      <c r="M579" s="51">
        <f t="shared" si="41"/>
        <v>7</v>
      </c>
      <c r="N579" s="49">
        <f t="shared" si="42"/>
        <v>0.875</v>
      </c>
    </row>
    <row r="580" spans="1:14" s="50" customFormat="1" ht="14.5" x14ac:dyDescent="0.35">
      <c r="A580" s="33" t="s">
        <v>4848</v>
      </c>
      <c r="B580" s="56" t="s">
        <v>180</v>
      </c>
      <c r="C580" s="49" t="e">
        <f t="shared" si="39"/>
        <v>#DIV/0!</v>
      </c>
      <c r="D580" s="33">
        <v>60401</v>
      </c>
      <c r="E580" s="56" t="s">
        <v>1019</v>
      </c>
      <c r="F580" s="54">
        <v>550216000258</v>
      </c>
      <c r="G580" s="67">
        <v>95</v>
      </c>
      <c r="H580" s="67">
        <v>95</v>
      </c>
      <c r="I580" s="67" t="b">
        <f t="shared" si="40"/>
        <v>1</v>
      </c>
      <c r="J580" s="59">
        <v>345</v>
      </c>
      <c r="K580" s="41"/>
      <c r="L580" s="42"/>
      <c r="M580" s="51">
        <f t="shared" si="41"/>
        <v>95</v>
      </c>
      <c r="N580" s="49">
        <f t="shared" si="42"/>
        <v>0.27536231884057971</v>
      </c>
    </row>
    <row r="581" spans="1:14" s="50" customFormat="1" ht="14.5" x14ac:dyDescent="0.35">
      <c r="A581" s="33" t="s">
        <v>4848</v>
      </c>
      <c r="B581" s="56" t="s">
        <v>180</v>
      </c>
      <c r="C581" s="49" t="e">
        <f t="shared" si="39"/>
        <v>#DIV/0!</v>
      </c>
      <c r="D581" s="33">
        <v>60402</v>
      </c>
      <c r="E581" s="56" t="s">
        <v>1020</v>
      </c>
      <c r="F581" s="54">
        <v>550216000259</v>
      </c>
      <c r="G581" s="67">
        <v>98</v>
      </c>
      <c r="H581" s="67">
        <v>98</v>
      </c>
      <c r="I581" s="67" t="b">
        <f t="shared" si="40"/>
        <v>1</v>
      </c>
      <c r="J581" s="59">
        <v>426</v>
      </c>
      <c r="K581" s="41"/>
      <c r="L581" s="42"/>
      <c r="M581" s="51">
        <f t="shared" si="41"/>
        <v>98</v>
      </c>
      <c r="N581" s="49">
        <f t="shared" si="42"/>
        <v>0.2300469483568075</v>
      </c>
    </row>
    <row r="582" spans="1:14" s="50" customFormat="1" ht="14.5" x14ac:dyDescent="0.35">
      <c r="A582" s="33" t="s">
        <v>4848</v>
      </c>
      <c r="B582" s="56" t="s">
        <v>180</v>
      </c>
      <c r="C582" s="49" t="e">
        <f t="shared" si="39"/>
        <v>#DIV/0!</v>
      </c>
      <c r="D582" s="33">
        <v>178263</v>
      </c>
      <c r="E582" s="56" t="s">
        <v>1021</v>
      </c>
      <c r="F582" s="54">
        <v>550216002484</v>
      </c>
      <c r="G582" s="67">
        <v>83</v>
      </c>
      <c r="H582" s="67">
        <v>83</v>
      </c>
      <c r="I582" s="67" t="b">
        <f t="shared" si="40"/>
        <v>1</v>
      </c>
      <c r="J582" s="59">
        <v>326</v>
      </c>
      <c r="K582" s="41"/>
      <c r="L582" s="42"/>
      <c r="M582" s="51">
        <f t="shared" si="41"/>
        <v>83</v>
      </c>
      <c r="N582" s="49">
        <f t="shared" si="42"/>
        <v>0.254601226993865</v>
      </c>
    </row>
    <row r="583" spans="1:14" s="50" customFormat="1" ht="14.5" x14ac:dyDescent="0.35">
      <c r="A583" s="33" t="s">
        <v>4848</v>
      </c>
      <c r="B583" s="56" t="s">
        <v>180</v>
      </c>
      <c r="C583" s="49" t="e">
        <f t="shared" si="39"/>
        <v>#DIV/0!</v>
      </c>
      <c r="D583" s="33">
        <v>60427</v>
      </c>
      <c r="E583" s="56" t="s">
        <v>1022</v>
      </c>
      <c r="F583" s="54">
        <v>550216000260</v>
      </c>
      <c r="G583" s="67">
        <v>56</v>
      </c>
      <c r="H583" s="67">
        <v>56</v>
      </c>
      <c r="I583" s="67" t="b">
        <f t="shared" si="40"/>
        <v>1</v>
      </c>
      <c r="J583" s="59">
        <v>224</v>
      </c>
      <c r="K583" s="41"/>
      <c r="L583" s="42"/>
      <c r="M583" s="51">
        <f t="shared" si="41"/>
        <v>56</v>
      </c>
      <c r="N583" s="49">
        <f t="shared" si="42"/>
        <v>0.25</v>
      </c>
    </row>
    <row r="584" spans="1:14" s="50" customFormat="1" ht="14.5" x14ac:dyDescent="0.35">
      <c r="A584" s="33" t="s">
        <v>4850</v>
      </c>
      <c r="B584" s="56" t="s">
        <v>322</v>
      </c>
      <c r="C584" s="49" t="e">
        <f t="shared" si="39"/>
        <v>#DIV/0!</v>
      </c>
      <c r="D584" s="33">
        <v>62788</v>
      </c>
      <c r="E584" s="56" t="s">
        <v>1625</v>
      </c>
      <c r="F584" s="54">
        <v>550234000262</v>
      </c>
      <c r="G584" s="67">
        <v>99</v>
      </c>
      <c r="H584" s="67">
        <v>99</v>
      </c>
      <c r="I584" s="67" t="b">
        <f t="shared" si="40"/>
        <v>1</v>
      </c>
      <c r="J584" s="59">
        <v>237</v>
      </c>
      <c r="K584" s="41"/>
      <c r="L584" s="42"/>
      <c r="M584" s="51">
        <f t="shared" si="41"/>
        <v>99</v>
      </c>
      <c r="N584" s="49">
        <f t="shared" si="42"/>
        <v>0.41772151898734178</v>
      </c>
    </row>
    <row r="585" spans="1:14" s="50" customFormat="1" ht="14.5" x14ac:dyDescent="0.35">
      <c r="A585" s="33" t="s">
        <v>4850</v>
      </c>
      <c r="B585" s="56" t="s">
        <v>322</v>
      </c>
      <c r="C585" s="49" t="e">
        <f t="shared" si="39"/>
        <v>#DIV/0!</v>
      </c>
      <c r="D585" s="33">
        <v>62789</v>
      </c>
      <c r="E585" s="56" t="s">
        <v>1626</v>
      </c>
      <c r="F585" s="54">
        <v>550234000263</v>
      </c>
      <c r="G585" s="67">
        <v>112</v>
      </c>
      <c r="H585" s="67">
        <v>112</v>
      </c>
      <c r="I585" s="67" t="b">
        <f t="shared" si="40"/>
        <v>1</v>
      </c>
      <c r="J585" s="59">
        <v>344</v>
      </c>
      <c r="K585" s="41"/>
      <c r="L585" s="42"/>
      <c r="M585" s="51">
        <f t="shared" si="41"/>
        <v>112</v>
      </c>
      <c r="N585" s="49">
        <f t="shared" si="42"/>
        <v>0.32558139534883723</v>
      </c>
    </row>
    <row r="586" spans="1:14" s="50" customFormat="1" ht="14.5" x14ac:dyDescent="0.35">
      <c r="A586" s="33" t="s">
        <v>4851</v>
      </c>
      <c r="B586" s="56" t="s">
        <v>191</v>
      </c>
      <c r="C586" s="49" t="e">
        <f t="shared" si="39"/>
        <v>#DIV/0!</v>
      </c>
      <c r="D586" s="33">
        <v>61846</v>
      </c>
      <c r="E586" s="56" t="s">
        <v>1072</v>
      </c>
      <c r="F586" s="54">
        <v>550240000264</v>
      </c>
      <c r="G586" s="67">
        <v>55</v>
      </c>
      <c r="H586" s="67">
        <v>55</v>
      </c>
      <c r="I586" s="67" t="b">
        <f t="shared" si="40"/>
        <v>1</v>
      </c>
      <c r="J586" s="59">
        <v>99</v>
      </c>
      <c r="K586" s="41"/>
      <c r="L586" s="42"/>
      <c r="M586" s="51">
        <f t="shared" si="41"/>
        <v>55</v>
      </c>
      <c r="N586" s="49">
        <f t="shared" si="42"/>
        <v>0.55555555555555558</v>
      </c>
    </row>
    <row r="587" spans="1:14" s="50" customFormat="1" ht="14.5" x14ac:dyDescent="0.35">
      <c r="A587" s="33" t="s">
        <v>4851</v>
      </c>
      <c r="B587" s="56" t="s">
        <v>191</v>
      </c>
      <c r="C587" s="49" t="e">
        <f t="shared" si="39"/>
        <v>#DIV/0!</v>
      </c>
      <c r="D587" s="33">
        <v>61847</v>
      </c>
      <c r="E587" s="56" t="s">
        <v>1073</v>
      </c>
      <c r="F587" s="54">
        <v>550240000265</v>
      </c>
      <c r="G587" s="67">
        <v>66</v>
      </c>
      <c r="H587" s="67">
        <v>66</v>
      </c>
      <c r="I587" s="67" t="b">
        <f t="shared" si="40"/>
        <v>1</v>
      </c>
      <c r="J587" s="59">
        <v>106</v>
      </c>
      <c r="K587" s="41"/>
      <c r="L587" s="42"/>
      <c r="M587" s="51">
        <f t="shared" si="41"/>
        <v>66</v>
      </c>
      <c r="N587" s="49">
        <f t="shared" si="42"/>
        <v>0.62264150943396224</v>
      </c>
    </row>
    <row r="588" spans="1:14" s="50" customFormat="1" ht="14.5" x14ac:dyDescent="0.35">
      <c r="A588" s="33" t="s">
        <v>4852</v>
      </c>
      <c r="B588" s="56" t="s">
        <v>409</v>
      </c>
      <c r="C588" s="49" t="e">
        <f t="shared" si="39"/>
        <v>#DIV/0!</v>
      </c>
      <c r="D588" s="33">
        <v>60414</v>
      </c>
      <c r="E588" s="56" t="s">
        <v>2016</v>
      </c>
      <c r="F588" s="54">
        <v>550243000266</v>
      </c>
      <c r="G588" s="67">
        <v>63</v>
      </c>
      <c r="H588" s="67">
        <v>63</v>
      </c>
      <c r="I588" s="67" t="b">
        <f t="shared" si="40"/>
        <v>1</v>
      </c>
      <c r="J588" s="59">
        <v>380</v>
      </c>
      <c r="K588" s="41"/>
      <c r="L588" s="42"/>
      <c r="M588" s="51">
        <f t="shared" si="41"/>
        <v>63</v>
      </c>
      <c r="N588" s="49">
        <f t="shared" si="42"/>
        <v>0.16578947368421051</v>
      </c>
    </row>
    <row r="589" spans="1:14" s="50" customFormat="1" ht="14.5" x14ac:dyDescent="0.35">
      <c r="A589" s="33" t="s">
        <v>4852</v>
      </c>
      <c r="B589" s="56" t="s">
        <v>409</v>
      </c>
      <c r="C589" s="49" t="e">
        <f t="shared" si="39"/>
        <v>#DIV/0!</v>
      </c>
      <c r="D589" s="33">
        <v>60415</v>
      </c>
      <c r="E589" s="56" t="s">
        <v>2017</v>
      </c>
      <c r="F589" s="54">
        <v>550243000267</v>
      </c>
      <c r="G589" s="67">
        <v>45</v>
      </c>
      <c r="H589" s="67">
        <v>45</v>
      </c>
      <c r="I589" s="67" t="b">
        <f t="shared" si="40"/>
        <v>1</v>
      </c>
      <c r="J589" s="59">
        <v>296</v>
      </c>
      <c r="K589" s="41"/>
      <c r="L589" s="42"/>
      <c r="M589" s="51">
        <f t="shared" si="41"/>
        <v>45</v>
      </c>
      <c r="N589" s="49">
        <f t="shared" si="42"/>
        <v>0.15202702702702703</v>
      </c>
    </row>
    <row r="590" spans="1:14" s="50" customFormat="1" ht="14.5" x14ac:dyDescent="0.35">
      <c r="A590" s="33" t="s">
        <v>4852</v>
      </c>
      <c r="B590" s="56" t="s">
        <v>409</v>
      </c>
      <c r="C590" s="49" t="e">
        <f t="shared" si="39"/>
        <v>#DIV/0!</v>
      </c>
      <c r="D590" s="33">
        <v>60416</v>
      </c>
      <c r="E590" s="56" t="s">
        <v>2018</v>
      </c>
      <c r="F590" s="54">
        <v>550243001629</v>
      </c>
      <c r="G590" s="67">
        <v>56</v>
      </c>
      <c r="H590" s="67">
        <v>56</v>
      </c>
      <c r="I590" s="67" t="b">
        <f t="shared" si="40"/>
        <v>1</v>
      </c>
      <c r="J590" s="59">
        <v>282</v>
      </c>
      <c r="K590" s="41"/>
      <c r="L590" s="42"/>
      <c r="M590" s="51">
        <f t="shared" si="41"/>
        <v>56</v>
      </c>
      <c r="N590" s="49">
        <f t="shared" si="42"/>
        <v>0.19858156028368795</v>
      </c>
    </row>
    <row r="591" spans="1:14" s="50" customFormat="1" ht="14.5" x14ac:dyDescent="0.35">
      <c r="A591" s="33" t="s">
        <v>4853</v>
      </c>
      <c r="B591" s="56" t="s">
        <v>343</v>
      </c>
      <c r="C591" s="49" t="e">
        <f t="shared" si="39"/>
        <v>#DIV/0!</v>
      </c>
      <c r="D591" s="33">
        <v>60410</v>
      </c>
      <c r="E591" s="56" t="s">
        <v>1738</v>
      </c>
      <c r="F591" s="54">
        <v>550246000270</v>
      </c>
      <c r="G591" s="67">
        <v>100</v>
      </c>
      <c r="H591" s="67">
        <v>100</v>
      </c>
      <c r="I591" s="67" t="b">
        <f t="shared" si="40"/>
        <v>1</v>
      </c>
      <c r="J591" s="59">
        <v>1115</v>
      </c>
      <c r="K591" s="41"/>
      <c r="L591" s="42"/>
      <c r="M591" s="51">
        <f t="shared" si="41"/>
        <v>100</v>
      </c>
      <c r="N591" s="49">
        <f t="shared" si="42"/>
        <v>8.9686098654708515E-2</v>
      </c>
    </row>
    <row r="592" spans="1:14" s="50" customFormat="1" ht="14.5" x14ac:dyDescent="0.35">
      <c r="A592" s="33" t="s">
        <v>4853</v>
      </c>
      <c r="B592" s="56" t="s">
        <v>343</v>
      </c>
      <c r="C592" s="49" t="e">
        <f t="shared" si="39"/>
        <v>#DIV/0!</v>
      </c>
      <c r="D592" s="33">
        <v>16069636</v>
      </c>
      <c r="E592" s="56" t="s">
        <v>76</v>
      </c>
      <c r="F592" s="54">
        <v>550246002772</v>
      </c>
      <c r="G592" s="67">
        <v>2</v>
      </c>
      <c r="H592" s="67">
        <v>2</v>
      </c>
      <c r="I592" s="67" t="b">
        <f t="shared" si="40"/>
        <v>1</v>
      </c>
      <c r="J592" s="59">
        <v>18</v>
      </c>
      <c r="K592" s="41"/>
      <c r="L592" s="42"/>
      <c r="M592" s="51">
        <f t="shared" si="41"/>
        <v>2</v>
      </c>
      <c r="N592" s="49">
        <f t="shared" si="42"/>
        <v>0.1111111111111111</v>
      </c>
    </row>
    <row r="593" spans="1:14" s="50" customFormat="1" ht="14.5" x14ac:dyDescent="0.35">
      <c r="A593" s="33" t="s">
        <v>4853</v>
      </c>
      <c r="B593" s="56" t="s">
        <v>343</v>
      </c>
      <c r="C593" s="49" t="e">
        <f t="shared" si="39"/>
        <v>#DIV/0!</v>
      </c>
      <c r="D593" s="33">
        <v>60406</v>
      </c>
      <c r="E593" s="56" t="s">
        <v>692</v>
      </c>
      <c r="F593" s="54">
        <v>550246000271</v>
      </c>
      <c r="G593" s="67">
        <v>54</v>
      </c>
      <c r="H593" s="67">
        <v>54</v>
      </c>
      <c r="I593" s="67" t="b">
        <f t="shared" si="40"/>
        <v>1</v>
      </c>
      <c r="J593" s="59">
        <v>516</v>
      </c>
      <c r="K593" s="41"/>
      <c r="L593" s="42"/>
      <c r="M593" s="51">
        <f t="shared" si="41"/>
        <v>54</v>
      </c>
      <c r="N593" s="49">
        <f t="shared" si="42"/>
        <v>0.10465116279069768</v>
      </c>
    </row>
    <row r="594" spans="1:14" s="50" customFormat="1" ht="14.5" x14ac:dyDescent="0.35">
      <c r="A594" s="33" t="s">
        <v>4853</v>
      </c>
      <c r="B594" s="56" t="s">
        <v>343</v>
      </c>
      <c r="C594" s="49" t="e">
        <f t="shared" si="39"/>
        <v>#DIV/0!</v>
      </c>
      <c r="D594" s="33">
        <v>60407</v>
      </c>
      <c r="E594" s="56" t="s">
        <v>1739</v>
      </c>
      <c r="F594" s="54">
        <v>550246000272</v>
      </c>
      <c r="G594" s="67">
        <v>27</v>
      </c>
      <c r="H594" s="67">
        <v>27</v>
      </c>
      <c r="I594" s="67" t="b">
        <f t="shared" si="40"/>
        <v>1</v>
      </c>
      <c r="J594" s="59">
        <v>530</v>
      </c>
      <c r="K594" s="41"/>
      <c r="L594" s="42"/>
      <c r="M594" s="51">
        <f t="shared" si="41"/>
        <v>27</v>
      </c>
      <c r="N594" s="49">
        <f t="shared" si="42"/>
        <v>5.0943396226415097E-2</v>
      </c>
    </row>
    <row r="595" spans="1:14" s="50" customFormat="1" ht="14.5" x14ac:dyDescent="0.35">
      <c r="A595" s="33" t="s">
        <v>4853</v>
      </c>
      <c r="B595" s="56" t="s">
        <v>343</v>
      </c>
      <c r="C595" s="49" t="e">
        <f t="shared" si="39"/>
        <v>#DIV/0!</v>
      </c>
      <c r="D595" s="33">
        <v>60409</v>
      </c>
      <c r="E595" s="56" t="s">
        <v>665</v>
      </c>
      <c r="F595" s="54">
        <v>550246000273</v>
      </c>
      <c r="G595" s="67">
        <v>79</v>
      </c>
      <c r="H595" s="67">
        <v>79</v>
      </c>
      <c r="I595" s="67" t="b">
        <f t="shared" si="40"/>
        <v>1</v>
      </c>
      <c r="J595" s="59">
        <v>676</v>
      </c>
      <c r="K595" s="41"/>
      <c r="L595" s="42"/>
      <c r="M595" s="51">
        <f t="shared" si="41"/>
        <v>79</v>
      </c>
      <c r="N595" s="49">
        <f t="shared" si="42"/>
        <v>0.11686390532544379</v>
      </c>
    </row>
    <row r="596" spans="1:14" s="50" customFormat="1" ht="14.5" x14ac:dyDescent="0.35">
      <c r="A596" s="33" t="s">
        <v>4853</v>
      </c>
      <c r="B596" s="56" t="s">
        <v>343</v>
      </c>
      <c r="C596" s="49" t="e">
        <f t="shared" si="39"/>
        <v>#DIV/0!</v>
      </c>
      <c r="D596" s="33">
        <v>60412</v>
      </c>
      <c r="E596" s="56" t="s">
        <v>1740</v>
      </c>
      <c r="F596" s="54">
        <v>550246002403</v>
      </c>
      <c r="G596" s="67">
        <v>40</v>
      </c>
      <c r="H596" s="67">
        <v>40</v>
      </c>
      <c r="I596" s="67" t="b">
        <f t="shared" si="40"/>
        <v>1</v>
      </c>
      <c r="J596" s="59">
        <v>308</v>
      </c>
      <c r="K596" s="41"/>
      <c r="L596" s="42"/>
      <c r="M596" s="51">
        <f t="shared" si="41"/>
        <v>40</v>
      </c>
      <c r="N596" s="49">
        <f t="shared" si="42"/>
        <v>0.12987012987012986</v>
      </c>
    </row>
    <row r="597" spans="1:14" s="50" customFormat="1" ht="14.5" x14ac:dyDescent="0.35">
      <c r="A597" s="33" t="s">
        <v>4855</v>
      </c>
      <c r="B597" s="56" t="s">
        <v>2371</v>
      </c>
      <c r="C597" s="49" t="e">
        <f t="shared" si="39"/>
        <v>#DIV/0!</v>
      </c>
      <c r="D597" s="33">
        <v>60940</v>
      </c>
      <c r="E597" s="56" t="s">
        <v>1254</v>
      </c>
      <c r="F597" s="54">
        <v>551329001751</v>
      </c>
      <c r="G597" s="67">
        <v>185</v>
      </c>
      <c r="H597" s="67">
        <v>185</v>
      </c>
      <c r="I597" s="67" t="b">
        <f t="shared" si="40"/>
        <v>1</v>
      </c>
      <c r="J597" s="59">
        <v>1098</v>
      </c>
      <c r="K597" s="41"/>
      <c r="L597" s="42"/>
      <c r="M597" s="51">
        <f t="shared" si="41"/>
        <v>185</v>
      </c>
      <c r="N597" s="49">
        <f t="shared" si="42"/>
        <v>0.16848816029143898</v>
      </c>
    </row>
    <row r="598" spans="1:14" s="50" customFormat="1" ht="14.5" x14ac:dyDescent="0.35">
      <c r="A598" s="33" t="s">
        <v>4856</v>
      </c>
      <c r="B598" s="56" t="s">
        <v>368</v>
      </c>
      <c r="C598" s="49">
        <f t="shared" si="39"/>
        <v>0.95008000000000004</v>
      </c>
      <c r="D598" s="33">
        <v>16062881</v>
      </c>
      <c r="E598" s="56" t="s">
        <v>1827</v>
      </c>
      <c r="F598" s="54">
        <v>550005802763</v>
      </c>
      <c r="G598" s="67">
        <v>99</v>
      </c>
      <c r="H598" s="67">
        <v>99</v>
      </c>
      <c r="I598" s="67" t="b">
        <f t="shared" si="40"/>
        <v>1</v>
      </c>
      <c r="J598" s="59">
        <v>233</v>
      </c>
      <c r="K598" s="41"/>
      <c r="L598" s="42"/>
      <c r="M598" s="51">
        <f t="shared" si="41"/>
        <v>99</v>
      </c>
      <c r="N598" s="49">
        <f t="shared" si="42"/>
        <v>0.42489270386266093</v>
      </c>
    </row>
    <row r="599" spans="1:14" s="50" customFormat="1" ht="14.5" x14ac:dyDescent="0.35">
      <c r="A599" s="33" t="s">
        <v>4856</v>
      </c>
      <c r="B599" s="56" t="s">
        <v>368</v>
      </c>
      <c r="C599" s="49">
        <f t="shared" si="39"/>
        <v>0.95008000000000004</v>
      </c>
      <c r="D599" s="33">
        <v>62716</v>
      </c>
      <c r="E599" s="56" t="s">
        <v>1828</v>
      </c>
      <c r="F599" s="54">
        <v>550005802766</v>
      </c>
      <c r="G599" s="67">
        <v>107</v>
      </c>
      <c r="H599" s="67">
        <v>107</v>
      </c>
      <c r="I599" s="67" t="b">
        <f t="shared" si="40"/>
        <v>1</v>
      </c>
      <c r="J599" s="59">
        <v>171</v>
      </c>
      <c r="K599" s="41"/>
      <c r="L599" s="42"/>
      <c r="M599" s="51">
        <f t="shared" si="41"/>
        <v>107</v>
      </c>
      <c r="N599" s="49">
        <f t="shared" si="42"/>
        <v>0.6257309941520468</v>
      </c>
    </row>
    <row r="600" spans="1:14" s="50" customFormat="1" ht="14.5" x14ac:dyDescent="0.35">
      <c r="A600" s="33" t="s">
        <v>4856</v>
      </c>
      <c r="B600" s="56" t="s">
        <v>368</v>
      </c>
      <c r="C600" s="49">
        <f t="shared" si="39"/>
        <v>0.95008000000000004</v>
      </c>
      <c r="D600" s="33"/>
      <c r="E600" s="56" t="s">
        <v>1829</v>
      </c>
      <c r="F600" s="54">
        <v>550005802780</v>
      </c>
      <c r="G600" s="67">
        <v>4</v>
      </c>
      <c r="H600" s="67">
        <v>4</v>
      </c>
      <c r="I600" s="67" t="b">
        <f t="shared" si="40"/>
        <v>1</v>
      </c>
      <c r="J600" s="59">
        <v>20</v>
      </c>
      <c r="K600" s="41"/>
      <c r="L600" s="42"/>
      <c r="M600" s="51">
        <f t="shared" si="41"/>
        <v>4</v>
      </c>
      <c r="N600" s="49">
        <f t="shared" si="42"/>
        <v>0.2</v>
      </c>
    </row>
    <row r="601" spans="1:14" s="50" customFormat="1" ht="14.5" x14ac:dyDescent="0.35">
      <c r="A601" s="33" t="s">
        <v>4856</v>
      </c>
      <c r="B601" s="56" t="s">
        <v>368</v>
      </c>
      <c r="C601" s="49">
        <f t="shared" si="39"/>
        <v>0.95008000000000004</v>
      </c>
      <c r="D601" s="33">
        <v>62717</v>
      </c>
      <c r="E601" s="56" t="s">
        <v>1831</v>
      </c>
      <c r="F601" s="54">
        <v>550005801523</v>
      </c>
      <c r="G601" s="67">
        <v>155</v>
      </c>
      <c r="H601" s="67">
        <v>155</v>
      </c>
      <c r="I601" s="67" t="b">
        <f t="shared" si="40"/>
        <v>1</v>
      </c>
      <c r="J601" s="59">
        <v>267</v>
      </c>
      <c r="K601" s="41"/>
      <c r="L601" s="42"/>
      <c r="M601" s="51">
        <f t="shared" si="41"/>
        <v>155</v>
      </c>
      <c r="N601" s="49">
        <f t="shared" si="42"/>
        <v>0.58052434456928836</v>
      </c>
    </row>
    <row r="602" spans="1:14" s="50" customFormat="1" ht="14.5" x14ac:dyDescent="0.35">
      <c r="A602" s="33" t="s">
        <v>4856</v>
      </c>
      <c r="B602" s="56" t="s">
        <v>368</v>
      </c>
      <c r="C602" s="49">
        <f t="shared" si="39"/>
        <v>0.95008000000000004</v>
      </c>
      <c r="D602" s="33">
        <v>9100</v>
      </c>
      <c r="E602" s="56" t="s">
        <v>2055</v>
      </c>
      <c r="F602" s="54" t="s">
        <v>2392</v>
      </c>
      <c r="G602" s="67">
        <v>1</v>
      </c>
      <c r="H602" s="67">
        <v>1</v>
      </c>
      <c r="I602" s="67" t="b">
        <f t="shared" si="40"/>
        <v>1</v>
      </c>
      <c r="J602" s="59">
        <v>1</v>
      </c>
      <c r="K602" s="41"/>
      <c r="L602" s="42"/>
      <c r="M602" s="51">
        <f t="shared" si="41"/>
        <v>1</v>
      </c>
      <c r="N602" s="49">
        <f t="shared" si="42"/>
        <v>1</v>
      </c>
    </row>
    <row r="603" spans="1:14" s="50" customFormat="1" ht="14.5" x14ac:dyDescent="0.35">
      <c r="A603" s="33" t="s">
        <v>4857</v>
      </c>
      <c r="B603" s="56" t="s">
        <v>83</v>
      </c>
      <c r="C603" s="49" t="e">
        <f t="shared" si="39"/>
        <v>#DIV/0!</v>
      </c>
      <c r="D603" s="33">
        <v>62953</v>
      </c>
      <c r="E603" s="56" t="s">
        <v>533</v>
      </c>
      <c r="F603" s="54">
        <v>550006102807</v>
      </c>
      <c r="G603" s="67">
        <v>118</v>
      </c>
      <c r="H603" s="67">
        <v>118</v>
      </c>
      <c r="I603" s="67" t="b">
        <f t="shared" si="40"/>
        <v>1</v>
      </c>
      <c r="J603" s="59">
        <v>240</v>
      </c>
      <c r="K603" s="41"/>
      <c r="L603" s="42"/>
      <c r="M603" s="51">
        <f t="shared" si="41"/>
        <v>118</v>
      </c>
      <c r="N603" s="49">
        <f t="shared" si="42"/>
        <v>0.49166666666666664</v>
      </c>
    </row>
    <row r="604" spans="1:14" s="50" customFormat="1" ht="14.5" x14ac:dyDescent="0.35">
      <c r="A604" s="33" t="s">
        <v>4857</v>
      </c>
      <c r="B604" s="56" t="s">
        <v>83</v>
      </c>
      <c r="C604" s="49" t="e">
        <f t="shared" si="39"/>
        <v>#DIV/0!</v>
      </c>
      <c r="D604" s="33">
        <v>62952</v>
      </c>
      <c r="E604" s="56" t="s">
        <v>534</v>
      </c>
      <c r="F604" s="54">
        <v>550006102806</v>
      </c>
      <c r="G604" s="67">
        <v>100</v>
      </c>
      <c r="H604" s="67">
        <v>100</v>
      </c>
      <c r="I604" s="67" t="b">
        <f t="shared" si="40"/>
        <v>1</v>
      </c>
      <c r="J604" s="59">
        <v>209</v>
      </c>
      <c r="K604" s="41"/>
      <c r="L604" s="42"/>
      <c r="M604" s="51">
        <f t="shared" si="41"/>
        <v>100</v>
      </c>
      <c r="N604" s="49">
        <f t="shared" si="42"/>
        <v>0.4784688995215311</v>
      </c>
    </row>
    <row r="605" spans="1:14" s="50" customFormat="1" ht="14.5" x14ac:dyDescent="0.35">
      <c r="A605" s="33" t="s">
        <v>4857</v>
      </c>
      <c r="B605" s="56" t="s">
        <v>83</v>
      </c>
      <c r="C605" s="49" t="e">
        <f t="shared" si="39"/>
        <v>#DIV/0!</v>
      </c>
      <c r="D605" s="33">
        <v>62951</v>
      </c>
      <c r="E605" s="56" t="s">
        <v>535</v>
      </c>
      <c r="F605" s="54">
        <v>550006102805</v>
      </c>
      <c r="G605" s="67">
        <v>261</v>
      </c>
      <c r="H605" s="67">
        <v>261</v>
      </c>
      <c r="I605" s="67" t="b">
        <f t="shared" si="40"/>
        <v>1</v>
      </c>
      <c r="J605" s="59">
        <v>480</v>
      </c>
      <c r="K605" s="41"/>
      <c r="L605" s="42"/>
      <c r="M605" s="51">
        <f t="shared" si="41"/>
        <v>261</v>
      </c>
      <c r="N605" s="49">
        <f t="shared" si="42"/>
        <v>0.54374999999999996</v>
      </c>
    </row>
    <row r="606" spans="1:14" s="50" customFormat="1" ht="14.5" x14ac:dyDescent="0.35">
      <c r="A606" s="33" t="s">
        <v>4857</v>
      </c>
      <c r="B606" s="56" t="s">
        <v>83</v>
      </c>
      <c r="C606" s="49" t="e">
        <f t="shared" si="39"/>
        <v>#DIV/0!</v>
      </c>
      <c r="D606" s="33"/>
      <c r="E606" s="56" t="s">
        <v>536</v>
      </c>
      <c r="F606" s="54">
        <v>550006102897</v>
      </c>
      <c r="G606" s="67">
        <v>26</v>
      </c>
      <c r="H606" s="67">
        <v>26</v>
      </c>
      <c r="I606" s="67" t="b">
        <f t="shared" si="40"/>
        <v>1</v>
      </c>
      <c r="J606" s="59">
        <v>42</v>
      </c>
      <c r="K606" s="41"/>
      <c r="L606" s="42"/>
      <c r="M606" s="51">
        <f t="shared" si="41"/>
        <v>26</v>
      </c>
      <c r="N606" s="49">
        <f t="shared" si="42"/>
        <v>0.61904761904761907</v>
      </c>
    </row>
    <row r="607" spans="1:14" s="50" customFormat="1" ht="14.5" x14ac:dyDescent="0.35">
      <c r="A607" s="33" t="s">
        <v>4857</v>
      </c>
      <c r="B607" s="56" t="s">
        <v>83</v>
      </c>
      <c r="C607" s="49" t="e">
        <f t="shared" si="39"/>
        <v>#DIV/0!</v>
      </c>
      <c r="D607" s="33">
        <v>9410</v>
      </c>
      <c r="E607" s="56" t="s">
        <v>532</v>
      </c>
      <c r="F607" s="54" t="s">
        <v>2392</v>
      </c>
      <c r="G607" s="67">
        <v>8</v>
      </c>
      <c r="H607" s="67">
        <v>8</v>
      </c>
      <c r="I607" s="67" t="b">
        <f t="shared" si="40"/>
        <v>1</v>
      </c>
      <c r="J607" s="59">
        <v>10</v>
      </c>
      <c r="K607" s="41"/>
      <c r="L607" s="42"/>
      <c r="M607" s="51">
        <f t="shared" si="41"/>
        <v>8</v>
      </c>
      <c r="N607" s="49">
        <f t="shared" si="42"/>
        <v>0.8</v>
      </c>
    </row>
    <row r="608" spans="1:14" s="50" customFormat="1" ht="14.5" x14ac:dyDescent="0.35">
      <c r="A608" s="33" t="s">
        <v>4858</v>
      </c>
      <c r="B608" s="56" t="s">
        <v>108</v>
      </c>
      <c r="C608" s="49" t="e">
        <f t="shared" si="39"/>
        <v>#DIV/0!</v>
      </c>
      <c r="D608" s="33">
        <v>60417</v>
      </c>
      <c r="E608" s="56" t="s">
        <v>669</v>
      </c>
      <c r="F608" s="54">
        <v>550252000278</v>
      </c>
      <c r="G608" s="67">
        <v>168</v>
      </c>
      <c r="H608" s="67">
        <v>168</v>
      </c>
      <c r="I608" s="67" t="b">
        <f t="shared" si="40"/>
        <v>1</v>
      </c>
      <c r="J608" s="59">
        <v>398</v>
      </c>
      <c r="K608" s="41"/>
      <c r="L608" s="42"/>
      <c r="M608" s="51">
        <f t="shared" si="41"/>
        <v>168</v>
      </c>
      <c r="N608" s="49">
        <f t="shared" si="42"/>
        <v>0.42211055276381909</v>
      </c>
    </row>
    <row r="609" spans="1:14" s="50" customFormat="1" ht="14.5" x14ac:dyDescent="0.35">
      <c r="A609" s="33" t="s">
        <v>4858</v>
      </c>
      <c r="B609" s="56" t="s">
        <v>108</v>
      </c>
      <c r="C609" s="49" t="e">
        <f t="shared" si="39"/>
        <v>#DIV/0!</v>
      </c>
      <c r="D609" s="33">
        <v>60420</v>
      </c>
      <c r="E609" s="56" t="s">
        <v>670</v>
      </c>
      <c r="F609" s="54">
        <v>550252000279</v>
      </c>
      <c r="G609" s="67">
        <v>101</v>
      </c>
      <c r="H609" s="67">
        <v>101</v>
      </c>
      <c r="I609" s="67" t="b">
        <f t="shared" si="40"/>
        <v>1</v>
      </c>
      <c r="J609" s="59">
        <v>374</v>
      </c>
      <c r="K609" s="41"/>
      <c r="L609" s="42"/>
      <c r="M609" s="51">
        <f t="shared" si="41"/>
        <v>101</v>
      </c>
      <c r="N609" s="49">
        <f t="shared" si="42"/>
        <v>0.2700534759358289</v>
      </c>
    </row>
    <row r="610" spans="1:14" s="50" customFormat="1" ht="14.5" x14ac:dyDescent="0.35">
      <c r="A610" s="33" t="s">
        <v>4858</v>
      </c>
      <c r="B610" s="56" t="s">
        <v>108</v>
      </c>
      <c r="C610" s="49" t="e">
        <f t="shared" si="39"/>
        <v>#DIV/0!</v>
      </c>
      <c r="D610" s="33">
        <v>60418</v>
      </c>
      <c r="E610" s="56" t="s">
        <v>671</v>
      </c>
      <c r="F610" s="54">
        <v>550252002430</v>
      </c>
      <c r="G610" s="67">
        <v>140</v>
      </c>
      <c r="H610" s="67">
        <v>140</v>
      </c>
      <c r="I610" s="67" t="b">
        <f t="shared" si="40"/>
        <v>1</v>
      </c>
      <c r="J610" s="59">
        <v>356</v>
      </c>
      <c r="K610" s="41"/>
      <c r="L610" s="42"/>
      <c r="M610" s="51">
        <f t="shared" si="41"/>
        <v>140</v>
      </c>
      <c r="N610" s="49">
        <f t="shared" si="42"/>
        <v>0.39325842696629215</v>
      </c>
    </row>
    <row r="611" spans="1:14" s="50" customFormat="1" ht="14.5" x14ac:dyDescent="0.35">
      <c r="A611" s="33" t="s">
        <v>4859</v>
      </c>
      <c r="B611" s="56" t="s">
        <v>114</v>
      </c>
      <c r="C611" s="49" t="e">
        <f t="shared" si="39"/>
        <v>#DIV/0!</v>
      </c>
      <c r="D611" s="33">
        <v>62958</v>
      </c>
      <c r="E611" s="56" t="s">
        <v>687</v>
      </c>
      <c r="F611" s="54">
        <v>550255000282</v>
      </c>
      <c r="G611" s="67">
        <v>501</v>
      </c>
      <c r="H611" s="67">
        <v>501</v>
      </c>
      <c r="I611" s="67" t="b">
        <f t="shared" si="40"/>
        <v>1</v>
      </c>
      <c r="J611" s="59">
        <v>1445</v>
      </c>
      <c r="K611" s="41"/>
      <c r="L611" s="42"/>
      <c r="M611" s="51">
        <f t="shared" si="41"/>
        <v>501</v>
      </c>
      <c r="N611" s="49">
        <f t="shared" si="42"/>
        <v>0.34671280276816607</v>
      </c>
    </row>
    <row r="612" spans="1:14" s="50" customFormat="1" ht="14.5" x14ac:dyDescent="0.35">
      <c r="A612" s="33" t="s">
        <v>4859</v>
      </c>
      <c r="B612" s="56" t="s">
        <v>114</v>
      </c>
      <c r="C612" s="49" t="e">
        <f t="shared" si="39"/>
        <v>#DIV/0!</v>
      </c>
      <c r="D612" s="33">
        <v>62961</v>
      </c>
      <c r="E612" s="56" t="s">
        <v>688</v>
      </c>
      <c r="F612" s="54">
        <v>550255000281</v>
      </c>
      <c r="G612" s="67">
        <v>452</v>
      </c>
      <c r="H612" s="67">
        <v>452</v>
      </c>
      <c r="I612" s="67" t="b">
        <f t="shared" si="40"/>
        <v>1</v>
      </c>
      <c r="J612" s="59">
        <v>1087</v>
      </c>
      <c r="K612" s="41"/>
      <c r="L612" s="42"/>
      <c r="M612" s="51">
        <f t="shared" si="41"/>
        <v>452</v>
      </c>
      <c r="N612" s="49">
        <f t="shared" si="42"/>
        <v>0.41582336706531736</v>
      </c>
    </row>
    <row r="613" spans="1:14" s="50" customFormat="1" ht="14.5" x14ac:dyDescent="0.35">
      <c r="A613" s="33" t="s">
        <v>4859</v>
      </c>
      <c r="B613" s="56" t="s">
        <v>114</v>
      </c>
      <c r="C613" s="49" t="e">
        <f t="shared" si="39"/>
        <v>#DIV/0!</v>
      </c>
      <c r="D613" s="33">
        <v>62965</v>
      </c>
      <c r="E613" s="56" t="s">
        <v>689</v>
      </c>
      <c r="F613" s="54">
        <v>550255000284</v>
      </c>
      <c r="G613" s="67">
        <v>186</v>
      </c>
      <c r="H613" s="67">
        <v>186</v>
      </c>
      <c r="I613" s="67" t="b">
        <f t="shared" si="40"/>
        <v>1</v>
      </c>
      <c r="J613" s="59">
        <v>381</v>
      </c>
      <c r="K613" s="41"/>
      <c r="L613" s="42"/>
      <c r="M613" s="51">
        <f t="shared" si="41"/>
        <v>186</v>
      </c>
      <c r="N613" s="49">
        <f t="shared" si="42"/>
        <v>0.48818897637795278</v>
      </c>
    </row>
    <row r="614" spans="1:14" s="50" customFormat="1" ht="14.5" x14ac:dyDescent="0.35">
      <c r="A614" s="33" t="s">
        <v>4859</v>
      </c>
      <c r="B614" s="56" t="s">
        <v>114</v>
      </c>
      <c r="C614" s="49" t="e">
        <f t="shared" si="39"/>
        <v>#DIV/0!</v>
      </c>
      <c r="D614" s="33">
        <v>62960</v>
      </c>
      <c r="E614" s="56" t="s">
        <v>634</v>
      </c>
      <c r="F614" s="54">
        <v>550255000285</v>
      </c>
      <c r="G614" s="67">
        <v>145</v>
      </c>
      <c r="H614" s="67">
        <v>145</v>
      </c>
      <c r="I614" s="67" t="b">
        <f t="shared" si="40"/>
        <v>1</v>
      </c>
      <c r="J614" s="59">
        <v>392</v>
      </c>
      <c r="K614" s="41"/>
      <c r="L614" s="42"/>
      <c r="M614" s="51">
        <f t="shared" si="41"/>
        <v>145</v>
      </c>
      <c r="N614" s="49">
        <f t="shared" si="42"/>
        <v>0.36989795918367346</v>
      </c>
    </row>
    <row r="615" spans="1:14" s="50" customFormat="1" ht="14.5" x14ac:dyDescent="0.35">
      <c r="A615" s="33" t="s">
        <v>4859</v>
      </c>
      <c r="B615" s="56" t="s">
        <v>114</v>
      </c>
      <c r="C615" s="49" t="e">
        <f t="shared" si="39"/>
        <v>#DIV/0!</v>
      </c>
      <c r="D615" s="33">
        <v>63003</v>
      </c>
      <c r="E615" s="56" t="s">
        <v>690</v>
      </c>
      <c r="F615" s="54">
        <v>550255000286</v>
      </c>
      <c r="G615" s="67">
        <v>32</v>
      </c>
      <c r="H615" s="67">
        <v>32</v>
      </c>
      <c r="I615" s="67" t="b">
        <f t="shared" si="40"/>
        <v>1</v>
      </c>
      <c r="J615" s="59">
        <v>142</v>
      </c>
      <c r="K615" s="41"/>
      <c r="L615" s="42"/>
      <c r="M615" s="51">
        <f t="shared" si="41"/>
        <v>32</v>
      </c>
      <c r="N615" s="49">
        <f t="shared" si="42"/>
        <v>0.22535211267605634</v>
      </c>
    </row>
    <row r="616" spans="1:14" s="50" customFormat="1" ht="14.5" x14ac:dyDescent="0.35">
      <c r="A616" s="33" t="s">
        <v>4859</v>
      </c>
      <c r="B616" s="56" t="s">
        <v>114</v>
      </c>
      <c r="C616" s="49" t="e">
        <f t="shared" si="39"/>
        <v>#DIV/0!</v>
      </c>
      <c r="D616" s="33">
        <v>62957</v>
      </c>
      <c r="E616" s="56" t="s">
        <v>691</v>
      </c>
      <c r="F616" s="54">
        <v>550255002784</v>
      </c>
      <c r="G616" s="67">
        <v>92</v>
      </c>
      <c r="H616" s="67">
        <v>92</v>
      </c>
      <c r="I616" s="67" t="b">
        <f t="shared" si="40"/>
        <v>1</v>
      </c>
      <c r="J616" s="59">
        <v>356</v>
      </c>
      <c r="K616" s="41"/>
      <c r="L616" s="42"/>
      <c r="M616" s="51">
        <f t="shared" si="41"/>
        <v>92</v>
      </c>
      <c r="N616" s="49">
        <f t="shared" si="42"/>
        <v>0.25842696629213485</v>
      </c>
    </row>
    <row r="617" spans="1:14" s="50" customFormat="1" ht="14.5" x14ac:dyDescent="0.35">
      <c r="A617" s="33" t="s">
        <v>4859</v>
      </c>
      <c r="B617" s="56" t="s">
        <v>114</v>
      </c>
      <c r="C617" s="49" t="e">
        <f t="shared" si="39"/>
        <v>#DIV/0!</v>
      </c>
      <c r="D617" s="33">
        <v>60406</v>
      </c>
      <c r="E617" s="56" t="s">
        <v>692</v>
      </c>
      <c r="F617" s="54">
        <v>550255000637</v>
      </c>
      <c r="G617" s="67">
        <v>272</v>
      </c>
      <c r="H617" s="67">
        <v>272</v>
      </c>
      <c r="I617" s="67" t="b">
        <f t="shared" si="40"/>
        <v>1</v>
      </c>
      <c r="J617" s="59">
        <v>467</v>
      </c>
      <c r="K617" s="41"/>
      <c r="L617" s="42"/>
      <c r="M617" s="51">
        <f t="shared" si="41"/>
        <v>272</v>
      </c>
      <c r="N617" s="49">
        <f t="shared" si="42"/>
        <v>0.58244111349036398</v>
      </c>
    </row>
    <row r="618" spans="1:14" s="50" customFormat="1" ht="14.5" x14ac:dyDescent="0.35">
      <c r="A618" s="33" t="s">
        <v>4859</v>
      </c>
      <c r="B618" s="56" t="s">
        <v>114</v>
      </c>
      <c r="C618" s="49" t="e">
        <f t="shared" si="39"/>
        <v>#DIV/0!</v>
      </c>
      <c r="D618" s="33">
        <v>62964</v>
      </c>
      <c r="E618" s="56" t="s">
        <v>2689</v>
      </c>
      <c r="F618" s="54">
        <v>550255002295</v>
      </c>
      <c r="G618" s="67">
        <v>171</v>
      </c>
      <c r="H618" s="67">
        <v>171</v>
      </c>
      <c r="I618" s="67" t="b">
        <f t="shared" si="40"/>
        <v>1</v>
      </c>
      <c r="J618" s="59">
        <v>341</v>
      </c>
      <c r="K618" s="41"/>
      <c r="L618" s="42"/>
      <c r="M618" s="51">
        <f t="shared" si="41"/>
        <v>171</v>
      </c>
      <c r="N618" s="49">
        <f t="shared" si="42"/>
        <v>0.50146627565982405</v>
      </c>
    </row>
    <row r="619" spans="1:14" s="50" customFormat="1" ht="14.5" x14ac:dyDescent="0.35">
      <c r="A619" s="33" t="s">
        <v>4859</v>
      </c>
      <c r="B619" s="56" t="s">
        <v>114</v>
      </c>
      <c r="C619" s="49" t="e">
        <f t="shared" si="39"/>
        <v>#DIV/0!</v>
      </c>
      <c r="D619" s="33">
        <v>62967</v>
      </c>
      <c r="E619" s="56" t="s">
        <v>693</v>
      </c>
      <c r="F619" s="54">
        <v>550255000288</v>
      </c>
      <c r="G619" s="67">
        <v>95</v>
      </c>
      <c r="H619" s="67">
        <v>95</v>
      </c>
      <c r="I619" s="67" t="b">
        <f t="shared" si="40"/>
        <v>1</v>
      </c>
      <c r="J619" s="59">
        <v>367</v>
      </c>
      <c r="K619" s="41"/>
      <c r="L619" s="42"/>
      <c r="M619" s="51">
        <f t="shared" si="41"/>
        <v>95</v>
      </c>
      <c r="N619" s="49">
        <f t="shared" si="42"/>
        <v>0.25885558583106266</v>
      </c>
    </row>
    <row r="620" spans="1:14" s="50" customFormat="1" ht="14.5" x14ac:dyDescent="0.35">
      <c r="A620" s="33" t="s">
        <v>4860</v>
      </c>
      <c r="B620" s="56" t="s">
        <v>357</v>
      </c>
      <c r="C620" s="49">
        <f t="shared" si="39"/>
        <v>0.73936000000000002</v>
      </c>
      <c r="D620" s="33">
        <v>190816</v>
      </c>
      <c r="E620" s="56" t="s">
        <v>1786</v>
      </c>
      <c r="F620" s="54">
        <v>550258000290</v>
      </c>
      <c r="G620" s="67">
        <v>60</v>
      </c>
      <c r="H620" s="67">
        <v>60</v>
      </c>
      <c r="I620" s="67" t="b">
        <f t="shared" si="40"/>
        <v>1</v>
      </c>
      <c r="J620" s="59">
        <v>105</v>
      </c>
      <c r="K620" s="41"/>
      <c r="L620" s="42"/>
      <c r="M620" s="51">
        <f t="shared" si="41"/>
        <v>60</v>
      </c>
      <c r="N620" s="49">
        <f t="shared" si="42"/>
        <v>0.5714285714285714</v>
      </c>
    </row>
    <row r="621" spans="1:14" s="50" customFormat="1" ht="14.5" x14ac:dyDescent="0.35">
      <c r="A621" s="33" t="s">
        <v>4860</v>
      </c>
      <c r="B621" s="56" t="s">
        <v>357</v>
      </c>
      <c r="C621" s="49">
        <f t="shared" si="39"/>
        <v>0.73936000000000002</v>
      </c>
      <c r="D621" s="33">
        <v>190815</v>
      </c>
      <c r="E621" s="56" t="s">
        <v>1787</v>
      </c>
      <c r="F621" s="54">
        <v>550258000558</v>
      </c>
      <c r="G621" s="67">
        <v>47</v>
      </c>
      <c r="H621" s="67">
        <v>47</v>
      </c>
      <c r="I621" s="67" t="b">
        <f t="shared" si="40"/>
        <v>1</v>
      </c>
      <c r="J621" s="59">
        <v>86</v>
      </c>
      <c r="K621" s="41"/>
      <c r="L621" s="42"/>
      <c r="M621" s="51">
        <f t="shared" si="41"/>
        <v>47</v>
      </c>
      <c r="N621" s="49">
        <f t="shared" si="42"/>
        <v>0.54651162790697672</v>
      </c>
    </row>
    <row r="622" spans="1:14" s="50" customFormat="1" ht="14.5" x14ac:dyDescent="0.35">
      <c r="A622" s="33" t="s">
        <v>4861</v>
      </c>
      <c r="B622" s="56" t="s">
        <v>358</v>
      </c>
      <c r="C622" s="49" t="e">
        <f t="shared" ref="C622:C685" si="43">SUMIF($B$2:$B$491,B622,$M$2:$M$491)/(SUMIF($B$2:$B$491,B622,$J$2:$J$491))</f>
        <v>#DIV/0!</v>
      </c>
      <c r="D622" s="33">
        <v>16060650</v>
      </c>
      <c r="E622" s="56" t="s">
        <v>1788</v>
      </c>
      <c r="F622" s="54">
        <v>550261000292</v>
      </c>
      <c r="G622" s="67">
        <v>62</v>
      </c>
      <c r="H622" s="67">
        <v>62</v>
      </c>
      <c r="I622" s="67" t="b">
        <f t="shared" si="40"/>
        <v>1</v>
      </c>
      <c r="J622" s="59">
        <v>173</v>
      </c>
      <c r="K622" s="41"/>
      <c r="L622" s="42"/>
      <c r="M622" s="51">
        <f t="shared" si="41"/>
        <v>62</v>
      </c>
      <c r="N622" s="49">
        <f t="shared" si="42"/>
        <v>0.3583815028901734</v>
      </c>
    </row>
    <row r="623" spans="1:14" s="50" customFormat="1" ht="14.5" x14ac:dyDescent="0.35">
      <c r="A623" s="33" t="s">
        <v>4861</v>
      </c>
      <c r="B623" s="56" t="s">
        <v>358</v>
      </c>
      <c r="C623" s="49" t="e">
        <f t="shared" si="43"/>
        <v>#DIV/0!</v>
      </c>
      <c r="D623" s="33">
        <v>62027</v>
      </c>
      <c r="E623" s="56" t="s">
        <v>1789</v>
      </c>
      <c r="F623" s="54">
        <v>550261000293</v>
      </c>
      <c r="G623" s="67">
        <v>41</v>
      </c>
      <c r="H623" s="67">
        <v>41</v>
      </c>
      <c r="I623" s="67" t="b">
        <f t="shared" si="40"/>
        <v>1</v>
      </c>
      <c r="J623" s="59">
        <v>93</v>
      </c>
      <c r="K623" s="41"/>
      <c r="L623" s="42"/>
      <c r="M623" s="51">
        <f t="shared" si="41"/>
        <v>41</v>
      </c>
      <c r="N623" s="49">
        <f t="shared" si="42"/>
        <v>0.44086021505376344</v>
      </c>
    </row>
    <row r="624" spans="1:14" s="50" customFormat="1" ht="14.5" x14ac:dyDescent="0.35">
      <c r="A624" s="33" t="s">
        <v>4861</v>
      </c>
      <c r="B624" s="56" t="s">
        <v>358</v>
      </c>
      <c r="C624" s="49" t="e">
        <f t="shared" si="43"/>
        <v>#DIV/0!</v>
      </c>
      <c r="D624" s="33">
        <v>62026</v>
      </c>
      <c r="E624" s="56" t="s">
        <v>1790</v>
      </c>
      <c r="F624" s="54">
        <v>550261000291</v>
      </c>
      <c r="G624" s="67">
        <v>138</v>
      </c>
      <c r="H624" s="67">
        <v>138</v>
      </c>
      <c r="I624" s="67" t="b">
        <f t="shared" si="40"/>
        <v>1</v>
      </c>
      <c r="J624" s="59">
        <v>337</v>
      </c>
      <c r="K624" s="41"/>
      <c r="L624" s="42"/>
      <c r="M624" s="51">
        <f t="shared" si="41"/>
        <v>138</v>
      </c>
      <c r="N624" s="49">
        <f t="shared" si="42"/>
        <v>0.40949554896142432</v>
      </c>
    </row>
    <row r="625" spans="1:14" s="50" customFormat="1" ht="14.5" x14ac:dyDescent="0.35">
      <c r="A625" s="33" t="s">
        <v>4862</v>
      </c>
      <c r="B625" s="56" t="s">
        <v>380</v>
      </c>
      <c r="C625" s="49" t="e">
        <f t="shared" si="43"/>
        <v>#DIV/0!</v>
      </c>
      <c r="D625" s="33">
        <v>61520</v>
      </c>
      <c r="E625" s="56" t="s">
        <v>1896</v>
      </c>
      <c r="F625" s="54">
        <v>550264000295</v>
      </c>
      <c r="G625" s="67">
        <v>187</v>
      </c>
      <c r="H625" s="67">
        <v>187</v>
      </c>
      <c r="I625" s="67" t="b">
        <f t="shared" si="40"/>
        <v>1</v>
      </c>
      <c r="J625" s="59">
        <v>433</v>
      </c>
      <c r="K625" s="41"/>
      <c r="L625" s="42"/>
      <c r="M625" s="51">
        <f t="shared" si="41"/>
        <v>187</v>
      </c>
      <c r="N625" s="49">
        <f t="shared" si="42"/>
        <v>0.43187066974595845</v>
      </c>
    </row>
    <row r="626" spans="1:14" s="50" customFormat="1" ht="14.5" x14ac:dyDescent="0.35">
      <c r="A626" s="33" t="s">
        <v>4862</v>
      </c>
      <c r="B626" s="56" t="s">
        <v>380</v>
      </c>
      <c r="C626" s="49" t="e">
        <f t="shared" si="43"/>
        <v>#DIV/0!</v>
      </c>
      <c r="D626" s="33">
        <v>61522</v>
      </c>
      <c r="E626" s="56" t="s">
        <v>1897</v>
      </c>
      <c r="F626" s="54">
        <v>550264000296</v>
      </c>
      <c r="G626" s="67">
        <v>151</v>
      </c>
      <c r="H626" s="67">
        <v>151</v>
      </c>
      <c r="I626" s="67" t="b">
        <f t="shared" si="40"/>
        <v>1</v>
      </c>
      <c r="J626" s="59">
        <v>380</v>
      </c>
      <c r="K626" s="41"/>
      <c r="L626" s="42"/>
      <c r="M626" s="51">
        <f t="shared" si="41"/>
        <v>151</v>
      </c>
      <c r="N626" s="49">
        <f t="shared" si="42"/>
        <v>0.39736842105263159</v>
      </c>
    </row>
    <row r="627" spans="1:14" s="50" customFormat="1" ht="14.5" x14ac:dyDescent="0.35">
      <c r="A627" s="33" t="s">
        <v>4862</v>
      </c>
      <c r="B627" s="56" t="s">
        <v>380</v>
      </c>
      <c r="C627" s="49" t="e">
        <f t="shared" si="43"/>
        <v>#DIV/0!</v>
      </c>
      <c r="D627" s="33">
        <v>61521</v>
      </c>
      <c r="E627" s="56" t="s">
        <v>1898</v>
      </c>
      <c r="F627" s="54">
        <v>550264000297</v>
      </c>
      <c r="G627" s="67">
        <v>143</v>
      </c>
      <c r="H627" s="67">
        <v>143</v>
      </c>
      <c r="I627" s="67" t="b">
        <f t="shared" si="40"/>
        <v>1</v>
      </c>
      <c r="J627" s="59">
        <v>326</v>
      </c>
      <c r="K627" s="41"/>
      <c r="L627" s="42"/>
      <c r="M627" s="51">
        <f t="shared" si="41"/>
        <v>143</v>
      </c>
      <c r="N627" s="49">
        <f t="shared" si="42"/>
        <v>0.43865030674846628</v>
      </c>
    </row>
    <row r="628" spans="1:14" s="50" customFormat="1" ht="14.5" x14ac:dyDescent="0.35">
      <c r="A628" s="33" t="s">
        <v>4863</v>
      </c>
      <c r="B628" s="56" t="s">
        <v>485</v>
      </c>
      <c r="C628" s="49" t="e">
        <f t="shared" si="43"/>
        <v>#DIV/0!</v>
      </c>
      <c r="D628" s="33">
        <v>63266</v>
      </c>
      <c r="E628" s="56" t="s">
        <v>2281</v>
      </c>
      <c r="F628" s="54">
        <v>550267000302</v>
      </c>
      <c r="G628" s="67">
        <v>151</v>
      </c>
      <c r="H628" s="67">
        <v>151</v>
      </c>
      <c r="I628" s="67" t="b">
        <f t="shared" si="40"/>
        <v>1</v>
      </c>
      <c r="J628" s="59">
        <v>451</v>
      </c>
      <c r="K628" s="41"/>
      <c r="L628" s="42"/>
      <c r="M628" s="51">
        <f t="shared" si="41"/>
        <v>151</v>
      </c>
      <c r="N628" s="49">
        <f t="shared" si="42"/>
        <v>0.33481152993348118</v>
      </c>
    </row>
    <row r="629" spans="1:14" s="50" customFormat="1" ht="14.5" x14ac:dyDescent="0.35">
      <c r="A629" s="33" t="s">
        <v>4863</v>
      </c>
      <c r="B629" s="56" t="s">
        <v>485</v>
      </c>
      <c r="C629" s="49" t="e">
        <f t="shared" si="43"/>
        <v>#DIV/0!</v>
      </c>
      <c r="D629" s="33">
        <v>63267</v>
      </c>
      <c r="E629" s="56" t="s">
        <v>2282</v>
      </c>
      <c r="F629" s="54">
        <v>550267000301</v>
      </c>
      <c r="G629" s="67">
        <v>182</v>
      </c>
      <c r="H629" s="67">
        <v>182</v>
      </c>
      <c r="I629" s="67" t="b">
        <f t="shared" si="40"/>
        <v>1</v>
      </c>
      <c r="J629" s="59">
        <v>326</v>
      </c>
      <c r="K629" s="41"/>
      <c r="L629" s="42"/>
      <c r="M629" s="51">
        <f t="shared" si="41"/>
        <v>182</v>
      </c>
      <c r="N629" s="49">
        <f t="shared" si="42"/>
        <v>0.55828220858895705</v>
      </c>
    </row>
    <row r="630" spans="1:14" s="50" customFormat="1" ht="14.5" x14ac:dyDescent="0.35">
      <c r="A630" s="33" t="s">
        <v>4863</v>
      </c>
      <c r="B630" s="56" t="s">
        <v>485</v>
      </c>
      <c r="C630" s="49" t="e">
        <f t="shared" si="43"/>
        <v>#DIV/0!</v>
      </c>
      <c r="D630" s="33">
        <v>63265</v>
      </c>
      <c r="E630" s="56" t="s">
        <v>2283</v>
      </c>
      <c r="F630" s="54">
        <v>550267000303</v>
      </c>
      <c r="G630" s="67">
        <v>40</v>
      </c>
      <c r="H630" s="67">
        <v>40</v>
      </c>
      <c r="I630" s="67" t="b">
        <f t="shared" si="40"/>
        <v>1</v>
      </c>
      <c r="J630" s="59">
        <v>84</v>
      </c>
      <c r="K630" s="41"/>
      <c r="L630" s="42"/>
      <c r="M630" s="51">
        <f t="shared" si="41"/>
        <v>40</v>
      </c>
      <c r="N630" s="49">
        <f t="shared" si="42"/>
        <v>0.47619047619047616</v>
      </c>
    </row>
    <row r="631" spans="1:14" s="50" customFormat="1" ht="14.5" x14ac:dyDescent="0.35">
      <c r="A631" s="33" t="s">
        <v>4863</v>
      </c>
      <c r="B631" s="56" t="s">
        <v>485</v>
      </c>
      <c r="C631" s="49" t="e">
        <f t="shared" si="43"/>
        <v>#DIV/0!</v>
      </c>
      <c r="D631" s="33">
        <v>63268</v>
      </c>
      <c r="E631" s="56" t="s">
        <v>999</v>
      </c>
      <c r="F631" s="54">
        <v>550267000305</v>
      </c>
      <c r="G631" s="67">
        <v>223</v>
      </c>
      <c r="H631" s="67">
        <v>223</v>
      </c>
      <c r="I631" s="67" t="b">
        <f t="shared" si="40"/>
        <v>1</v>
      </c>
      <c r="J631" s="59">
        <v>367</v>
      </c>
      <c r="K631" s="41"/>
      <c r="L631" s="42"/>
      <c r="M631" s="51">
        <f t="shared" si="41"/>
        <v>223</v>
      </c>
      <c r="N631" s="49">
        <f t="shared" si="42"/>
        <v>0.60762942779291551</v>
      </c>
    </row>
    <row r="632" spans="1:14" s="50" customFormat="1" ht="14.5" x14ac:dyDescent="0.35">
      <c r="A632" s="33" t="s">
        <v>4864</v>
      </c>
      <c r="B632" s="56" t="s">
        <v>101</v>
      </c>
      <c r="C632" s="49" t="e">
        <f t="shared" si="43"/>
        <v>#DIV/0!</v>
      </c>
      <c r="D632" s="33">
        <v>62802</v>
      </c>
      <c r="E632" s="56" t="s">
        <v>649</v>
      </c>
      <c r="F632" s="54">
        <v>550270000306</v>
      </c>
      <c r="G632" s="67">
        <v>112</v>
      </c>
      <c r="H632" s="67">
        <v>112</v>
      </c>
      <c r="I632" s="67" t="b">
        <f t="shared" si="40"/>
        <v>1</v>
      </c>
      <c r="J632" s="59">
        <v>328</v>
      </c>
      <c r="K632" s="41"/>
      <c r="L632" s="42"/>
      <c r="M632" s="51">
        <f t="shared" si="41"/>
        <v>112</v>
      </c>
      <c r="N632" s="49">
        <f t="shared" si="42"/>
        <v>0.34146341463414637</v>
      </c>
    </row>
    <row r="633" spans="1:14" s="50" customFormat="1" ht="14.5" x14ac:dyDescent="0.35">
      <c r="A633" s="33" t="s">
        <v>4864</v>
      </c>
      <c r="B633" s="56" t="s">
        <v>101</v>
      </c>
      <c r="C633" s="49" t="e">
        <f t="shared" si="43"/>
        <v>#DIV/0!</v>
      </c>
      <c r="D633" s="33">
        <v>62803</v>
      </c>
      <c r="E633" s="56" t="s">
        <v>650</v>
      </c>
      <c r="F633" s="54">
        <v>550270000307</v>
      </c>
      <c r="G633" s="67">
        <v>77</v>
      </c>
      <c r="H633" s="67">
        <v>77</v>
      </c>
      <c r="I633" s="67" t="b">
        <f t="shared" si="40"/>
        <v>1</v>
      </c>
      <c r="J633" s="59">
        <v>279</v>
      </c>
      <c r="K633" s="41"/>
      <c r="L633" s="42"/>
      <c r="M633" s="51">
        <f t="shared" si="41"/>
        <v>77</v>
      </c>
      <c r="N633" s="49">
        <f t="shared" si="42"/>
        <v>0.27598566308243727</v>
      </c>
    </row>
    <row r="634" spans="1:14" s="50" customFormat="1" ht="14.5" x14ac:dyDescent="0.35">
      <c r="A634" s="33" t="s">
        <v>4865</v>
      </c>
      <c r="B634" s="56" t="s">
        <v>120</v>
      </c>
      <c r="C634" s="49" t="e">
        <f t="shared" si="43"/>
        <v>#DIV/0!</v>
      </c>
      <c r="D634" s="33">
        <v>62474</v>
      </c>
      <c r="E634" s="56" t="s">
        <v>707</v>
      </c>
      <c r="F634" s="54">
        <v>550273000308</v>
      </c>
      <c r="G634" s="67">
        <v>256</v>
      </c>
      <c r="H634" s="67">
        <v>256</v>
      </c>
      <c r="I634" s="67" t="b">
        <f t="shared" si="40"/>
        <v>1</v>
      </c>
      <c r="J634" s="59">
        <v>393</v>
      </c>
      <c r="K634" s="41"/>
      <c r="L634" s="42"/>
      <c r="M634" s="51">
        <f t="shared" si="41"/>
        <v>256</v>
      </c>
      <c r="N634" s="49">
        <f t="shared" si="42"/>
        <v>0.65139949109414763</v>
      </c>
    </row>
    <row r="635" spans="1:14" s="50" customFormat="1" ht="14.5" x14ac:dyDescent="0.35">
      <c r="A635" s="33" t="s">
        <v>4865</v>
      </c>
      <c r="B635" s="56" t="s">
        <v>120</v>
      </c>
      <c r="C635" s="49" t="e">
        <f t="shared" si="43"/>
        <v>#DIV/0!</v>
      </c>
      <c r="D635" s="33">
        <v>62475</v>
      </c>
      <c r="E635" s="56" t="s">
        <v>708</v>
      </c>
      <c r="F635" s="54">
        <v>550273000309</v>
      </c>
      <c r="G635" s="67">
        <v>150</v>
      </c>
      <c r="H635" s="67">
        <v>150</v>
      </c>
      <c r="I635" s="67" t="b">
        <f t="shared" si="40"/>
        <v>1</v>
      </c>
      <c r="J635" s="59">
        <v>299</v>
      </c>
      <c r="K635" s="41"/>
      <c r="L635" s="42"/>
      <c r="M635" s="51">
        <f t="shared" si="41"/>
        <v>150</v>
      </c>
      <c r="N635" s="49">
        <f t="shared" si="42"/>
        <v>0.50167224080267558</v>
      </c>
    </row>
    <row r="636" spans="1:14" s="50" customFormat="1" ht="14.5" x14ac:dyDescent="0.35">
      <c r="A636" s="33" t="s">
        <v>4865</v>
      </c>
      <c r="B636" s="56" t="s">
        <v>120</v>
      </c>
      <c r="C636" s="49" t="e">
        <f t="shared" si="43"/>
        <v>#DIV/0!</v>
      </c>
      <c r="D636" s="33">
        <v>62476</v>
      </c>
      <c r="E636" s="56" t="s">
        <v>709</v>
      </c>
      <c r="F636" s="54">
        <v>550273001226</v>
      </c>
      <c r="G636" s="67">
        <v>115</v>
      </c>
      <c r="H636" s="67">
        <v>115</v>
      </c>
      <c r="I636" s="67" t="b">
        <f t="shared" si="40"/>
        <v>1</v>
      </c>
      <c r="J636" s="59">
        <v>199</v>
      </c>
      <c r="K636" s="41"/>
      <c r="L636" s="42"/>
      <c r="M636" s="51">
        <f t="shared" si="41"/>
        <v>115</v>
      </c>
      <c r="N636" s="49">
        <f t="shared" si="42"/>
        <v>0.57788944723618085</v>
      </c>
    </row>
    <row r="637" spans="1:14" s="50" customFormat="1" ht="14.5" x14ac:dyDescent="0.35">
      <c r="A637" s="33" t="s">
        <v>4865</v>
      </c>
      <c r="B637" s="56" t="s">
        <v>120</v>
      </c>
      <c r="C637" s="49" t="e">
        <f t="shared" si="43"/>
        <v>#DIV/0!</v>
      </c>
      <c r="D637" s="33">
        <v>62478</v>
      </c>
      <c r="E637" s="56" t="s">
        <v>710</v>
      </c>
      <c r="F637" s="54">
        <v>550273000312</v>
      </c>
      <c r="G637" s="67">
        <v>30</v>
      </c>
      <c r="H637" s="67">
        <v>30</v>
      </c>
      <c r="I637" s="67" t="b">
        <f t="shared" si="40"/>
        <v>1</v>
      </c>
      <c r="J637" s="59">
        <v>52</v>
      </c>
      <c r="K637" s="41"/>
      <c r="L637" s="42"/>
      <c r="M637" s="51">
        <f t="shared" si="41"/>
        <v>30</v>
      </c>
      <c r="N637" s="49">
        <f t="shared" si="42"/>
        <v>0.57692307692307687</v>
      </c>
    </row>
    <row r="638" spans="1:14" s="50" customFormat="1" ht="14.5" x14ac:dyDescent="0.35">
      <c r="A638" s="33" t="s">
        <v>4865</v>
      </c>
      <c r="B638" s="56" t="s">
        <v>120</v>
      </c>
      <c r="C638" s="49" t="e">
        <f t="shared" si="43"/>
        <v>#DIV/0!</v>
      </c>
      <c r="D638" s="33">
        <v>9100</v>
      </c>
      <c r="E638" s="56" t="s">
        <v>2055</v>
      </c>
      <c r="F638" s="54" t="s">
        <v>2392</v>
      </c>
      <c r="G638" s="67">
        <v>7</v>
      </c>
      <c r="H638" s="67">
        <v>7</v>
      </c>
      <c r="I638" s="67" t="b">
        <f t="shared" si="40"/>
        <v>1</v>
      </c>
      <c r="J638" s="59">
        <v>15</v>
      </c>
      <c r="K638" s="41"/>
      <c r="L638" s="42"/>
      <c r="M638" s="51">
        <f t="shared" si="41"/>
        <v>7</v>
      </c>
      <c r="N638" s="49">
        <f t="shared" si="42"/>
        <v>0.46666666666666667</v>
      </c>
    </row>
    <row r="639" spans="1:14" s="50" customFormat="1" ht="14.5" x14ac:dyDescent="0.35">
      <c r="A639" s="33" t="s">
        <v>4866</v>
      </c>
      <c r="B639" s="56" t="s">
        <v>276</v>
      </c>
      <c r="C639" s="49" t="e">
        <f t="shared" si="43"/>
        <v>#DIV/0!</v>
      </c>
      <c r="D639" s="33">
        <v>62098</v>
      </c>
      <c r="E639" s="56" t="s">
        <v>1380</v>
      </c>
      <c r="F639" s="54">
        <v>550276000313</v>
      </c>
      <c r="G639" s="67">
        <v>179</v>
      </c>
      <c r="H639" s="67">
        <v>179</v>
      </c>
      <c r="I639" s="67" t="b">
        <f t="shared" si="40"/>
        <v>1</v>
      </c>
      <c r="J639" s="59">
        <v>352</v>
      </c>
      <c r="K639" s="41"/>
      <c r="L639" s="42"/>
      <c r="M639" s="51">
        <f t="shared" si="41"/>
        <v>179</v>
      </c>
      <c r="N639" s="49">
        <f t="shared" si="42"/>
        <v>0.50852272727272729</v>
      </c>
    </row>
    <row r="640" spans="1:14" s="50" customFormat="1" ht="14.5" x14ac:dyDescent="0.35">
      <c r="A640" s="33" t="s">
        <v>4866</v>
      </c>
      <c r="B640" s="56" t="s">
        <v>276</v>
      </c>
      <c r="C640" s="49" t="e">
        <f t="shared" si="43"/>
        <v>#DIV/0!</v>
      </c>
      <c r="D640" s="33">
        <v>62098</v>
      </c>
      <c r="E640" s="56" t="s">
        <v>1381</v>
      </c>
      <c r="F640" s="54">
        <v>550276000314</v>
      </c>
      <c r="G640" s="67">
        <v>84</v>
      </c>
      <c r="H640" s="67">
        <v>84</v>
      </c>
      <c r="I640" s="67" t="b">
        <f t="shared" si="40"/>
        <v>1</v>
      </c>
      <c r="J640" s="59">
        <v>222</v>
      </c>
      <c r="K640" s="41"/>
      <c r="L640" s="42"/>
      <c r="M640" s="51">
        <f t="shared" si="41"/>
        <v>84</v>
      </c>
      <c r="N640" s="49">
        <f t="shared" si="42"/>
        <v>0.3783783783783784</v>
      </c>
    </row>
    <row r="641" spans="1:14" s="50" customFormat="1" ht="14.5" x14ac:dyDescent="0.35">
      <c r="A641" s="33" t="s">
        <v>4866</v>
      </c>
      <c r="B641" s="56" t="s">
        <v>276</v>
      </c>
      <c r="C641" s="49" t="e">
        <f t="shared" si="43"/>
        <v>#DIV/0!</v>
      </c>
      <c r="D641" s="33">
        <v>17010312</v>
      </c>
      <c r="E641" s="56" t="s">
        <v>1382</v>
      </c>
      <c r="F641" s="54">
        <v>550276002847</v>
      </c>
      <c r="G641" s="67">
        <v>66</v>
      </c>
      <c r="H641" s="67">
        <v>66</v>
      </c>
      <c r="I641" s="67" t="b">
        <f t="shared" si="40"/>
        <v>1</v>
      </c>
      <c r="J641" s="59">
        <v>151</v>
      </c>
      <c r="K641" s="41"/>
      <c r="L641" s="42"/>
      <c r="M641" s="51">
        <f t="shared" si="41"/>
        <v>66</v>
      </c>
      <c r="N641" s="49">
        <f t="shared" si="42"/>
        <v>0.4370860927152318</v>
      </c>
    </row>
    <row r="642" spans="1:14" s="50" customFormat="1" ht="14.5" x14ac:dyDescent="0.35">
      <c r="A642" s="33" t="s">
        <v>4867</v>
      </c>
      <c r="B642" s="56" t="s">
        <v>172</v>
      </c>
      <c r="C642" s="49" t="e">
        <f t="shared" si="43"/>
        <v>#DIV/0!</v>
      </c>
      <c r="D642" s="33">
        <v>62970</v>
      </c>
      <c r="E642" s="56" t="s">
        <v>971</v>
      </c>
      <c r="F642" s="54">
        <v>550279000315</v>
      </c>
      <c r="G642" s="67">
        <v>211</v>
      </c>
      <c r="H642" s="67">
        <v>211</v>
      </c>
      <c r="I642" s="67" t="b">
        <f t="shared" ref="I642:I705" si="44">G642=H642</f>
        <v>1</v>
      </c>
      <c r="J642" s="59">
        <v>417</v>
      </c>
      <c r="K642" s="41"/>
      <c r="L642" s="42"/>
      <c r="M642" s="51">
        <f t="shared" ref="M642:M705" si="45">IF(L642="",G642,(MIN(J642,(L642*1.6*J642))))</f>
        <v>211</v>
      </c>
      <c r="N642" s="49">
        <f t="shared" ref="N642:N705" si="46">IF(M642=0,0,(M642/J642))</f>
        <v>0.50599520383693042</v>
      </c>
    </row>
    <row r="643" spans="1:14" s="50" customFormat="1" ht="14.5" x14ac:dyDescent="0.35">
      <c r="A643" s="33" t="s">
        <v>4867</v>
      </c>
      <c r="B643" s="56" t="s">
        <v>172</v>
      </c>
      <c r="C643" s="49" t="e">
        <f t="shared" si="43"/>
        <v>#DIV/0!</v>
      </c>
      <c r="D643" s="33">
        <v>62971</v>
      </c>
      <c r="E643" s="56" t="s">
        <v>972</v>
      </c>
      <c r="F643" s="54">
        <v>550279000316</v>
      </c>
      <c r="G643" s="67">
        <v>169</v>
      </c>
      <c r="H643" s="67">
        <v>169</v>
      </c>
      <c r="I643" s="67" t="b">
        <f t="shared" si="44"/>
        <v>1</v>
      </c>
      <c r="J643" s="59">
        <v>375</v>
      </c>
      <c r="K643" s="41"/>
      <c r="L643" s="42"/>
      <c r="M643" s="51">
        <f t="shared" si="45"/>
        <v>169</v>
      </c>
      <c r="N643" s="49">
        <f t="shared" si="46"/>
        <v>0.45066666666666666</v>
      </c>
    </row>
    <row r="644" spans="1:14" s="50" customFormat="1" ht="14.5" x14ac:dyDescent="0.35">
      <c r="A644" s="33" t="s">
        <v>4868</v>
      </c>
      <c r="B644" s="56" t="s">
        <v>128</v>
      </c>
      <c r="C644" s="49" t="e">
        <f t="shared" si="43"/>
        <v>#DIV/0!</v>
      </c>
      <c r="D644" s="33">
        <v>63225</v>
      </c>
      <c r="E644" s="56" t="s">
        <v>727</v>
      </c>
      <c r="F644" s="54">
        <v>550282000321</v>
      </c>
      <c r="G644" s="67">
        <v>101</v>
      </c>
      <c r="H644" s="67">
        <v>101</v>
      </c>
      <c r="I644" s="67" t="b">
        <f t="shared" si="44"/>
        <v>1</v>
      </c>
      <c r="J644" s="59">
        <v>286</v>
      </c>
      <c r="K644" s="41"/>
      <c r="L644" s="42"/>
      <c r="M644" s="51">
        <f t="shared" si="45"/>
        <v>101</v>
      </c>
      <c r="N644" s="49">
        <f t="shared" si="46"/>
        <v>0.35314685314685312</v>
      </c>
    </row>
    <row r="645" spans="1:14" s="50" customFormat="1" ht="14.5" x14ac:dyDescent="0.35">
      <c r="A645" s="33" t="s">
        <v>4868</v>
      </c>
      <c r="B645" s="56" t="s">
        <v>128</v>
      </c>
      <c r="C645" s="49" t="e">
        <f t="shared" si="43"/>
        <v>#DIV/0!</v>
      </c>
      <c r="D645" s="33">
        <v>61942</v>
      </c>
      <c r="E645" s="56" t="s">
        <v>728</v>
      </c>
      <c r="F645" s="54">
        <v>550282000318</v>
      </c>
      <c r="G645" s="67">
        <v>104</v>
      </c>
      <c r="H645" s="67">
        <v>104</v>
      </c>
      <c r="I645" s="67" t="b">
        <f t="shared" si="44"/>
        <v>1</v>
      </c>
      <c r="J645" s="59">
        <v>431</v>
      </c>
      <c r="K645" s="41"/>
      <c r="L645" s="42"/>
      <c r="M645" s="51">
        <f t="shared" si="45"/>
        <v>104</v>
      </c>
      <c r="N645" s="49">
        <f t="shared" si="46"/>
        <v>0.24129930394431554</v>
      </c>
    </row>
    <row r="646" spans="1:14" s="50" customFormat="1" ht="14.5" x14ac:dyDescent="0.35">
      <c r="A646" s="33" t="s">
        <v>4868</v>
      </c>
      <c r="B646" s="56" t="s">
        <v>128</v>
      </c>
      <c r="C646" s="49" t="e">
        <f t="shared" si="43"/>
        <v>#DIV/0!</v>
      </c>
      <c r="D646" s="33"/>
      <c r="E646" s="56" t="s">
        <v>4723</v>
      </c>
      <c r="F646" s="54">
        <v>550282003100</v>
      </c>
      <c r="G646" s="67">
        <v>73</v>
      </c>
      <c r="H646" s="67">
        <v>73</v>
      </c>
      <c r="I646" s="67" t="b">
        <f t="shared" si="44"/>
        <v>1</v>
      </c>
      <c r="J646" s="59">
        <v>243</v>
      </c>
      <c r="K646" s="41"/>
      <c r="L646" s="42"/>
      <c r="M646" s="51">
        <f t="shared" si="45"/>
        <v>73</v>
      </c>
      <c r="N646" s="49">
        <f t="shared" si="46"/>
        <v>0.30041152263374488</v>
      </c>
    </row>
    <row r="647" spans="1:14" s="50" customFormat="1" ht="14.5" x14ac:dyDescent="0.35">
      <c r="A647" s="33" t="s">
        <v>4868</v>
      </c>
      <c r="B647" s="56" t="s">
        <v>128</v>
      </c>
      <c r="C647" s="49" t="e">
        <f t="shared" si="43"/>
        <v>#DIV/0!</v>
      </c>
      <c r="D647" s="33">
        <v>61939</v>
      </c>
      <c r="E647" s="56" t="s">
        <v>729</v>
      </c>
      <c r="F647" s="54">
        <v>550282000319</v>
      </c>
      <c r="G647" s="67">
        <v>76</v>
      </c>
      <c r="H647" s="67">
        <v>76</v>
      </c>
      <c r="I647" s="67" t="b">
        <f t="shared" si="44"/>
        <v>1</v>
      </c>
      <c r="J647" s="59">
        <v>260</v>
      </c>
      <c r="K647" s="41"/>
      <c r="L647" s="42"/>
      <c r="M647" s="51">
        <f t="shared" si="45"/>
        <v>76</v>
      </c>
      <c r="N647" s="49">
        <f t="shared" si="46"/>
        <v>0.29230769230769232</v>
      </c>
    </row>
    <row r="648" spans="1:14" s="50" customFormat="1" ht="14.5" x14ac:dyDescent="0.35">
      <c r="A648" s="33" t="s">
        <v>4868</v>
      </c>
      <c r="B648" s="56" t="s">
        <v>128</v>
      </c>
      <c r="C648" s="49" t="e">
        <f t="shared" si="43"/>
        <v>#DIV/0!</v>
      </c>
      <c r="D648" s="33">
        <v>16082355</v>
      </c>
      <c r="E648" s="56" t="s">
        <v>730</v>
      </c>
      <c r="F648" s="54">
        <v>550282002734</v>
      </c>
      <c r="G648" s="67">
        <v>13</v>
      </c>
      <c r="H648" s="67">
        <v>13</v>
      </c>
      <c r="I648" s="67" t="b">
        <f t="shared" si="44"/>
        <v>1</v>
      </c>
      <c r="J648" s="59">
        <v>76</v>
      </c>
      <c r="K648" s="41"/>
      <c r="L648" s="42"/>
      <c r="M648" s="51">
        <f t="shared" si="45"/>
        <v>13</v>
      </c>
      <c r="N648" s="49">
        <f t="shared" si="46"/>
        <v>0.17105263157894737</v>
      </c>
    </row>
    <row r="649" spans="1:14" s="50" customFormat="1" ht="14.5" x14ac:dyDescent="0.35">
      <c r="A649" s="33" t="s">
        <v>4869</v>
      </c>
      <c r="B649" s="56" t="s">
        <v>115</v>
      </c>
      <c r="C649" s="49" t="e">
        <f t="shared" si="43"/>
        <v>#DIV/0!</v>
      </c>
      <c r="D649" s="33">
        <v>62972</v>
      </c>
      <c r="E649" s="56" t="s">
        <v>694</v>
      </c>
      <c r="F649" s="54">
        <v>550288000323</v>
      </c>
      <c r="G649" s="67">
        <v>135</v>
      </c>
      <c r="H649" s="67">
        <v>135</v>
      </c>
      <c r="I649" s="67" t="b">
        <f t="shared" si="44"/>
        <v>1</v>
      </c>
      <c r="J649" s="59">
        <v>201</v>
      </c>
      <c r="K649" s="41"/>
      <c r="L649" s="42"/>
      <c r="M649" s="51">
        <f t="shared" si="45"/>
        <v>135</v>
      </c>
      <c r="N649" s="49">
        <f t="shared" si="46"/>
        <v>0.67164179104477617</v>
      </c>
    </row>
    <row r="650" spans="1:14" s="50" customFormat="1" ht="14.5" x14ac:dyDescent="0.35">
      <c r="A650" s="33" t="s">
        <v>4869</v>
      </c>
      <c r="B650" s="56" t="s">
        <v>115</v>
      </c>
      <c r="C650" s="49" t="e">
        <f t="shared" si="43"/>
        <v>#DIV/0!</v>
      </c>
      <c r="D650" s="33">
        <v>62973</v>
      </c>
      <c r="E650" s="56" t="s">
        <v>695</v>
      </c>
      <c r="F650" s="54">
        <v>550288000324</v>
      </c>
      <c r="G650" s="67">
        <v>59</v>
      </c>
      <c r="H650" s="67">
        <v>59</v>
      </c>
      <c r="I650" s="67" t="b">
        <f t="shared" si="44"/>
        <v>1</v>
      </c>
      <c r="J650" s="59">
        <v>111</v>
      </c>
      <c r="K650" s="41"/>
      <c r="L650" s="42"/>
      <c r="M650" s="51">
        <f t="shared" si="45"/>
        <v>59</v>
      </c>
      <c r="N650" s="49">
        <f t="shared" si="46"/>
        <v>0.53153153153153154</v>
      </c>
    </row>
    <row r="651" spans="1:14" s="50" customFormat="1" ht="14.5" x14ac:dyDescent="0.35">
      <c r="A651" s="33" t="s">
        <v>4869</v>
      </c>
      <c r="B651" s="56" t="s">
        <v>115</v>
      </c>
      <c r="C651" s="49" t="e">
        <f t="shared" si="43"/>
        <v>#DIV/0!</v>
      </c>
      <c r="D651" s="33">
        <v>16077998</v>
      </c>
      <c r="E651" s="56" t="s">
        <v>696</v>
      </c>
      <c r="F651" s="54">
        <v>550288002896</v>
      </c>
      <c r="G651" s="67">
        <v>59</v>
      </c>
      <c r="H651" s="67">
        <v>59</v>
      </c>
      <c r="I651" s="67" t="b">
        <f t="shared" si="44"/>
        <v>1</v>
      </c>
      <c r="J651" s="59">
        <v>91</v>
      </c>
      <c r="K651" s="41"/>
      <c r="L651" s="42"/>
      <c r="M651" s="51">
        <f t="shared" si="45"/>
        <v>59</v>
      </c>
      <c r="N651" s="49">
        <f t="shared" si="46"/>
        <v>0.64835164835164838</v>
      </c>
    </row>
    <row r="652" spans="1:14" s="50" customFormat="1" ht="14.5" x14ac:dyDescent="0.35">
      <c r="A652" s="33" t="s">
        <v>4871</v>
      </c>
      <c r="B652" s="56" t="s">
        <v>277</v>
      </c>
      <c r="C652" s="49" t="e">
        <f t="shared" si="43"/>
        <v>#DIV/0!</v>
      </c>
      <c r="D652" s="33">
        <v>62103</v>
      </c>
      <c r="E652" s="56" t="s">
        <v>1383</v>
      </c>
      <c r="F652" s="54">
        <v>550297000329</v>
      </c>
      <c r="G652" s="67">
        <v>209</v>
      </c>
      <c r="H652" s="67">
        <v>209</v>
      </c>
      <c r="I652" s="67" t="b">
        <f t="shared" si="44"/>
        <v>1</v>
      </c>
      <c r="J652" s="59">
        <v>452</v>
      </c>
      <c r="K652" s="41"/>
      <c r="L652" s="42"/>
      <c r="M652" s="51">
        <f t="shared" si="45"/>
        <v>209</v>
      </c>
      <c r="N652" s="49">
        <f t="shared" si="46"/>
        <v>0.46238938053097345</v>
      </c>
    </row>
    <row r="653" spans="1:14" s="50" customFormat="1" ht="14.5" x14ac:dyDescent="0.35">
      <c r="A653" s="33" t="s">
        <v>4871</v>
      </c>
      <c r="B653" s="56" t="s">
        <v>277</v>
      </c>
      <c r="C653" s="49" t="e">
        <f t="shared" si="43"/>
        <v>#DIV/0!</v>
      </c>
      <c r="D653" s="33">
        <v>62104</v>
      </c>
      <c r="E653" s="56" t="s">
        <v>1384</v>
      </c>
      <c r="F653" s="54">
        <v>550297000330</v>
      </c>
      <c r="G653" s="67">
        <v>105</v>
      </c>
      <c r="H653" s="67">
        <v>105</v>
      </c>
      <c r="I653" s="67" t="b">
        <f t="shared" si="44"/>
        <v>1</v>
      </c>
      <c r="J653" s="59">
        <v>224</v>
      </c>
      <c r="K653" s="41"/>
      <c r="L653" s="42"/>
      <c r="M653" s="51">
        <f t="shared" si="45"/>
        <v>105</v>
      </c>
      <c r="N653" s="49">
        <f t="shared" si="46"/>
        <v>0.46875</v>
      </c>
    </row>
    <row r="654" spans="1:14" s="50" customFormat="1" ht="14.5" x14ac:dyDescent="0.35">
      <c r="A654" s="33" t="s">
        <v>4871</v>
      </c>
      <c r="B654" s="56" t="s">
        <v>277</v>
      </c>
      <c r="C654" s="49" t="e">
        <f t="shared" si="43"/>
        <v>#DIV/0!</v>
      </c>
      <c r="D654" s="33">
        <v>62105</v>
      </c>
      <c r="E654" s="56" t="s">
        <v>1385</v>
      </c>
      <c r="F654" s="54">
        <v>550297000331</v>
      </c>
      <c r="G654" s="67">
        <v>30</v>
      </c>
      <c r="H654" s="67">
        <v>30</v>
      </c>
      <c r="I654" s="67" t="b">
        <f t="shared" si="44"/>
        <v>1</v>
      </c>
      <c r="J654" s="59">
        <v>64</v>
      </c>
      <c r="K654" s="41"/>
      <c r="L654" s="42"/>
      <c r="M654" s="51">
        <f t="shared" si="45"/>
        <v>30</v>
      </c>
      <c r="N654" s="49">
        <f t="shared" si="46"/>
        <v>0.46875</v>
      </c>
    </row>
    <row r="655" spans="1:14" s="50" customFormat="1" ht="14.5" x14ac:dyDescent="0.35">
      <c r="A655" s="33" t="s">
        <v>4872</v>
      </c>
      <c r="B655" s="56" t="s">
        <v>192</v>
      </c>
      <c r="C655" s="49" t="e">
        <f t="shared" si="43"/>
        <v>#DIV/0!</v>
      </c>
      <c r="D655" s="33">
        <v>61849</v>
      </c>
      <c r="E655" s="56" t="s">
        <v>1074</v>
      </c>
      <c r="F655" s="54">
        <v>550303000332</v>
      </c>
      <c r="G655" s="67">
        <v>111</v>
      </c>
      <c r="H655" s="67">
        <v>111</v>
      </c>
      <c r="I655" s="67" t="b">
        <f t="shared" si="44"/>
        <v>1</v>
      </c>
      <c r="J655" s="59">
        <v>275</v>
      </c>
      <c r="K655" s="41"/>
      <c r="L655" s="42"/>
      <c r="M655" s="51">
        <f t="shared" si="45"/>
        <v>111</v>
      </c>
      <c r="N655" s="49">
        <f t="shared" si="46"/>
        <v>0.40363636363636363</v>
      </c>
    </row>
    <row r="656" spans="1:14" s="50" customFormat="1" ht="14.5" x14ac:dyDescent="0.35">
      <c r="A656" s="33" t="s">
        <v>4872</v>
      </c>
      <c r="B656" s="56" t="s">
        <v>192</v>
      </c>
      <c r="C656" s="49" t="e">
        <f t="shared" si="43"/>
        <v>#DIV/0!</v>
      </c>
      <c r="D656" s="33">
        <v>61851</v>
      </c>
      <c r="E656" s="56" t="s">
        <v>1075</v>
      </c>
      <c r="F656" s="54">
        <v>550303000333</v>
      </c>
      <c r="G656" s="67">
        <v>51</v>
      </c>
      <c r="H656" s="67">
        <v>51</v>
      </c>
      <c r="I656" s="67" t="b">
        <f t="shared" si="44"/>
        <v>1</v>
      </c>
      <c r="J656" s="59">
        <v>186</v>
      </c>
      <c r="K656" s="41"/>
      <c r="L656" s="42"/>
      <c r="M656" s="51">
        <f t="shared" si="45"/>
        <v>51</v>
      </c>
      <c r="N656" s="49">
        <f t="shared" si="46"/>
        <v>0.27419354838709675</v>
      </c>
    </row>
    <row r="657" spans="1:14" s="50" customFormat="1" ht="14.5" x14ac:dyDescent="0.35">
      <c r="A657" s="33" t="s">
        <v>4872</v>
      </c>
      <c r="B657" s="56" t="s">
        <v>192</v>
      </c>
      <c r="C657" s="49" t="e">
        <f t="shared" si="43"/>
        <v>#DIV/0!</v>
      </c>
      <c r="D657" s="33"/>
      <c r="E657" s="56" t="s">
        <v>4724</v>
      </c>
      <c r="F657" s="54">
        <v>550303003103</v>
      </c>
      <c r="G657" s="67">
        <v>38</v>
      </c>
      <c r="H657" s="67">
        <v>38</v>
      </c>
      <c r="I657" s="67" t="b">
        <f t="shared" si="44"/>
        <v>1</v>
      </c>
      <c r="J657" s="59">
        <v>133</v>
      </c>
      <c r="K657" s="41"/>
      <c r="L657" s="42"/>
      <c r="M657" s="51">
        <f t="shared" si="45"/>
        <v>38</v>
      </c>
      <c r="N657" s="49">
        <f t="shared" si="46"/>
        <v>0.2857142857142857</v>
      </c>
    </row>
    <row r="658" spans="1:14" s="50" customFormat="1" ht="14.5" x14ac:dyDescent="0.35">
      <c r="A658" s="33" t="s">
        <v>4873</v>
      </c>
      <c r="B658" s="56" t="s">
        <v>290</v>
      </c>
      <c r="C658" s="49" t="e">
        <f t="shared" si="43"/>
        <v>#DIV/0!</v>
      </c>
      <c r="D658" s="33">
        <v>60747</v>
      </c>
      <c r="E658" s="56" t="s">
        <v>1414</v>
      </c>
      <c r="F658" s="54">
        <v>550306000336</v>
      </c>
      <c r="G658" s="67">
        <v>446</v>
      </c>
      <c r="H658" s="67">
        <v>446</v>
      </c>
      <c r="I658" s="67" t="b">
        <f t="shared" si="44"/>
        <v>1</v>
      </c>
      <c r="J658" s="59">
        <v>724</v>
      </c>
      <c r="K658" s="41"/>
      <c r="L658" s="42"/>
      <c r="M658" s="51">
        <f t="shared" si="45"/>
        <v>446</v>
      </c>
      <c r="N658" s="49">
        <f t="shared" si="46"/>
        <v>0.61602209944751385</v>
      </c>
    </row>
    <row r="659" spans="1:14" s="50" customFormat="1" ht="14.5" x14ac:dyDescent="0.35">
      <c r="A659" s="33" t="s">
        <v>4873</v>
      </c>
      <c r="B659" s="56" t="s">
        <v>290</v>
      </c>
      <c r="C659" s="49" t="e">
        <f t="shared" si="43"/>
        <v>#DIV/0!</v>
      </c>
      <c r="D659" s="33">
        <v>60751</v>
      </c>
      <c r="E659" s="56" t="s">
        <v>1415</v>
      </c>
      <c r="F659" s="54">
        <v>550306002389</v>
      </c>
      <c r="G659" s="67">
        <v>354</v>
      </c>
      <c r="H659" s="67">
        <v>354</v>
      </c>
      <c r="I659" s="67" t="b">
        <f t="shared" si="44"/>
        <v>1</v>
      </c>
      <c r="J659" s="59">
        <v>536</v>
      </c>
      <c r="K659" s="41"/>
      <c r="L659" s="42"/>
      <c r="M659" s="51">
        <f t="shared" si="45"/>
        <v>354</v>
      </c>
      <c r="N659" s="49">
        <f t="shared" si="46"/>
        <v>0.66044776119402981</v>
      </c>
    </row>
    <row r="660" spans="1:14" s="50" customFormat="1" ht="14.5" x14ac:dyDescent="0.35">
      <c r="A660" s="33" t="s">
        <v>4873</v>
      </c>
      <c r="B660" s="56" t="s">
        <v>290</v>
      </c>
      <c r="C660" s="49" t="e">
        <f t="shared" si="43"/>
        <v>#DIV/0!</v>
      </c>
      <c r="D660" s="33">
        <v>60752</v>
      </c>
      <c r="E660" s="56" t="s">
        <v>1416</v>
      </c>
      <c r="F660" s="54">
        <v>550306000339</v>
      </c>
      <c r="G660" s="67">
        <v>76</v>
      </c>
      <c r="H660" s="67">
        <v>76</v>
      </c>
      <c r="I660" s="67" t="b">
        <f t="shared" si="44"/>
        <v>1</v>
      </c>
      <c r="J660" s="59">
        <v>158</v>
      </c>
      <c r="K660" s="41"/>
      <c r="L660" s="42"/>
      <c r="M660" s="51">
        <f t="shared" si="45"/>
        <v>76</v>
      </c>
      <c r="N660" s="49">
        <f t="shared" si="46"/>
        <v>0.48101265822784811</v>
      </c>
    </row>
    <row r="661" spans="1:14" s="50" customFormat="1" ht="14.5" x14ac:dyDescent="0.35">
      <c r="A661" s="33" t="s">
        <v>4873</v>
      </c>
      <c r="B661" s="56" t="s">
        <v>290</v>
      </c>
      <c r="C661" s="49" t="e">
        <f t="shared" si="43"/>
        <v>#DIV/0!</v>
      </c>
      <c r="D661" s="33">
        <v>60749</v>
      </c>
      <c r="E661" s="56" t="s">
        <v>1417</v>
      </c>
      <c r="F661" s="54">
        <v>550306001228</v>
      </c>
      <c r="G661" s="67">
        <v>165</v>
      </c>
      <c r="H661" s="67">
        <v>165</v>
      </c>
      <c r="I661" s="67" t="b">
        <f t="shared" si="44"/>
        <v>1</v>
      </c>
      <c r="J661" s="59">
        <v>207</v>
      </c>
      <c r="K661" s="41"/>
      <c r="L661" s="42"/>
      <c r="M661" s="51">
        <f t="shared" si="45"/>
        <v>165</v>
      </c>
      <c r="N661" s="49">
        <f t="shared" si="46"/>
        <v>0.79710144927536231</v>
      </c>
    </row>
    <row r="662" spans="1:14" s="50" customFormat="1" ht="14.5" x14ac:dyDescent="0.35">
      <c r="A662" s="33" t="s">
        <v>4873</v>
      </c>
      <c r="B662" s="56" t="s">
        <v>290</v>
      </c>
      <c r="C662" s="49" t="e">
        <f t="shared" si="43"/>
        <v>#DIV/0!</v>
      </c>
      <c r="D662" s="33">
        <v>63016</v>
      </c>
      <c r="E662" s="56" t="s">
        <v>608</v>
      </c>
      <c r="F662" s="54">
        <v>550306000340</v>
      </c>
      <c r="G662" s="67">
        <v>151</v>
      </c>
      <c r="H662" s="67">
        <v>151</v>
      </c>
      <c r="I662" s="67" t="b">
        <f t="shared" si="44"/>
        <v>1</v>
      </c>
      <c r="J662" s="59">
        <v>242</v>
      </c>
      <c r="K662" s="41"/>
      <c r="L662" s="42"/>
      <c r="M662" s="51">
        <f t="shared" si="45"/>
        <v>151</v>
      </c>
      <c r="N662" s="49">
        <f t="shared" si="46"/>
        <v>0.62396694214876036</v>
      </c>
    </row>
    <row r="663" spans="1:14" s="50" customFormat="1" ht="14.5" x14ac:dyDescent="0.35">
      <c r="A663" s="33" t="s">
        <v>4873</v>
      </c>
      <c r="B663" s="56" t="s">
        <v>290</v>
      </c>
      <c r="C663" s="49" t="e">
        <f t="shared" si="43"/>
        <v>#DIV/0!</v>
      </c>
      <c r="D663" s="33">
        <v>60753</v>
      </c>
      <c r="E663" s="56" t="s">
        <v>1418</v>
      </c>
      <c r="F663" s="54">
        <v>550306000338</v>
      </c>
      <c r="G663" s="67">
        <v>155</v>
      </c>
      <c r="H663" s="67">
        <v>155</v>
      </c>
      <c r="I663" s="67" t="b">
        <f t="shared" si="44"/>
        <v>1</v>
      </c>
      <c r="J663" s="59">
        <v>219</v>
      </c>
      <c r="K663" s="41"/>
      <c r="L663" s="42"/>
      <c r="M663" s="51">
        <f t="shared" si="45"/>
        <v>155</v>
      </c>
      <c r="N663" s="49">
        <f t="shared" si="46"/>
        <v>0.70776255707762559</v>
      </c>
    </row>
    <row r="664" spans="1:14" s="50" customFormat="1" ht="14.5" x14ac:dyDescent="0.35">
      <c r="A664" s="33" t="s">
        <v>4873</v>
      </c>
      <c r="B664" s="56" t="s">
        <v>290</v>
      </c>
      <c r="C664" s="49" t="e">
        <f t="shared" si="43"/>
        <v>#DIV/0!</v>
      </c>
      <c r="D664" s="33">
        <v>60750</v>
      </c>
      <c r="E664" s="56" t="s">
        <v>1419</v>
      </c>
      <c r="F664" s="54">
        <v>550306000342</v>
      </c>
      <c r="G664" s="67">
        <v>165</v>
      </c>
      <c r="H664" s="67">
        <v>165</v>
      </c>
      <c r="I664" s="67" t="b">
        <f t="shared" si="44"/>
        <v>1</v>
      </c>
      <c r="J664" s="59">
        <v>208</v>
      </c>
      <c r="K664" s="41"/>
      <c r="L664" s="42"/>
      <c r="M664" s="51">
        <f t="shared" si="45"/>
        <v>165</v>
      </c>
      <c r="N664" s="49">
        <f t="shared" si="46"/>
        <v>0.79326923076923073</v>
      </c>
    </row>
    <row r="665" spans="1:14" s="50" customFormat="1" ht="14.5" x14ac:dyDescent="0.35">
      <c r="A665" s="33" t="s">
        <v>4874</v>
      </c>
      <c r="B665" s="56" t="s">
        <v>84</v>
      </c>
      <c r="C665" s="49" t="e">
        <f t="shared" si="43"/>
        <v>#DIV/0!</v>
      </c>
      <c r="D665" s="33">
        <v>63092</v>
      </c>
      <c r="E665" s="56" t="s">
        <v>537</v>
      </c>
      <c r="F665" s="54">
        <v>550309000343</v>
      </c>
      <c r="G665" s="67">
        <v>186</v>
      </c>
      <c r="H665" s="67">
        <v>186</v>
      </c>
      <c r="I665" s="67" t="b">
        <f t="shared" si="44"/>
        <v>1</v>
      </c>
      <c r="J665" s="59">
        <v>382</v>
      </c>
      <c r="K665" s="41"/>
      <c r="L665" s="42"/>
      <c r="M665" s="51">
        <f t="shared" si="45"/>
        <v>186</v>
      </c>
      <c r="N665" s="49">
        <f t="shared" si="46"/>
        <v>0.48691099476439792</v>
      </c>
    </row>
    <row r="666" spans="1:14" s="50" customFormat="1" ht="14.5" x14ac:dyDescent="0.35">
      <c r="A666" s="33" t="s">
        <v>4874</v>
      </c>
      <c r="B666" s="56" t="s">
        <v>84</v>
      </c>
      <c r="C666" s="49" t="e">
        <f t="shared" si="43"/>
        <v>#DIV/0!</v>
      </c>
      <c r="D666" s="33">
        <v>63094</v>
      </c>
      <c r="E666" s="56" t="s">
        <v>538</v>
      </c>
      <c r="F666" s="54">
        <v>550309000344</v>
      </c>
      <c r="G666" s="67">
        <v>121</v>
      </c>
      <c r="H666" s="67">
        <v>121</v>
      </c>
      <c r="I666" s="67" t="b">
        <f t="shared" si="44"/>
        <v>1</v>
      </c>
      <c r="J666" s="59">
        <v>293</v>
      </c>
      <c r="K666" s="41"/>
      <c r="L666" s="42"/>
      <c r="M666" s="51">
        <f t="shared" si="45"/>
        <v>121</v>
      </c>
      <c r="N666" s="49">
        <f t="shared" si="46"/>
        <v>0.41296928327645049</v>
      </c>
    </row>
    <row r="667" spans="1:14" s="50" customFormat="1" ht="14.5" x14ac:dyDescent="0.35">
      <c r="A667" s="33" t="s">
        <v>4874</v>
      </c>
      <c r="B667" s="56" t="s">
        <v>84</v>
      </c>
      <c r="C667" s="49" t="e">
        <f t="shared" si="43"/>
        <v>#DIV/0!</v>
      </c>
      <c r="D667" s="33">
        <v>63093</v>
      </c>
      <c r="E667" s="56" t="s">
        <v>539</v>
      </c>
      <c r="F667" s="54">
        <v>550309000304</v>
      </c>
      <c r="G667" s="67">
        <v>150</v>
      </c>
      <c r="H667" s="67">
        <v>150</v>
      </c>
      <c r="I667" s="67" t="b">
        <f t="shared" si="44"/>
        <v>1</v>
      </c>
      <c r="J667" s="59">
        <v>289</v>
      </c>
      <c r="K667" s="41"/>
      <c r="L667" s="42"/>
      <c r="M667" s="51">
        <f t="shared" si="45"/>
        <v>150</v>
      </c>
      <c r="N667" s="49">
        <f t="shared" si="46"/>
        <v>0.51903114186851207</v>
      </c>
    </row>
    <row r="668" spans="1:14" s="50" customFormat="1" ht="14.5" x14ac:dyDescent="0.35">
      <c r="A668" s="33" t="s">
        <v>4874</v>
      </c>
      <c r="B668" s="56" t="s">
        <v>84</v>
      </c>
      <c r="C668" s="49" t="e">
        <f t="shared" si="43"/>
        <v>#DIV/0!</v>
      </c>
      <c r="D668" s="33">
        <v>420</v>
      </c>
      <c r="E668" s="56" t="s">
        <v>540</v>
      </c>
      <c r="F668" s="54">
        <v>550309002962</v>
      </c>
      <c r="G668" s="67">
        <v>4</v>
      </c>
      <c r="H668" s="67">
        <v>4</v>
      </c>
      <c r="I668" s="67" t="b">
        <f t="shared" si="44"/>
        <v>1</v>
      </c>
      <c r="J668" s="59">
        <v>13</v>
      </c>
      <c r="K668" s="41"/>
      <c r="L668" s="42"/>
      <c r="M668" s="51">
        <f t="shared" si="45"/>
        <v>4</v>
      </c>
      <c r="N668" s="49">
        <f t="shared" si="46"/>
        <v>0.30769230769230771</v>
      </c>
    </row>
    <row r="669" spans="1:14" s="50" customFormat="1" ht="14.5" x14ac:dyDescent="0.35">
      <c r="A669" s="33" t="s">
        <v>4874</v>
      </c>
      <c r="B669" s="56" t="s">
        <v>84</v>
      </c>
      <c r="C669" s="49" t="e">
        <f t="shared" si="43"/>
        <v>#DIV/0!</v>
      </c>
      <c r="D669" s="33"/>
      <c r="E669" s="56" t="s">
        <v>541</v>
      </c>
      <c r="F669" s="54">
        <v>550309002871</v>
      </c>
      <c r="G669" s="67">
        <v>13</v>
      </c>
      <c r="H669" s="67">
        <v>13</v>
      </c>
      <c r="I669" s="67" t="b">
        <f t="shared" si="44"/>
        <v>1</v>
      </c>
      <c r="J669" s="59">
        <v>29</v>
      </c>
      <c r="K669" s="41"/>
      <c r="L669" s="42"/>
      <c r="M669" s="51">
        <f t="shared" si="45"/>
        <v>13</v>
      </c>
      <c r="N669" s="49">
        <f t="shared" si="46"/>
        <v>0.44827586206896552</v>
      </c>
    </row>
    <row r="670" spans="1:14" s="50" customFormat="1" ht="14.5" x14ac:dyDescent="0.35">
      <c r="A670" s="33" t="s">
        <v>4875</v>
      </c>
      <c r="B670" s="56" t="s">
        <v>268</v>
      </c>
      <c r="C670" s="49" t="e">
        <f t="shared" si="43"/>
        <v>#DIV/0!</v>
      </c>
      <c r="D670" s="33">
        <v>190</v>
      </c>
      <c r="E670" s="56" t="s">
        <v>2743</v>
      </c>
      <c r="F670" s="54">
        <v>551317002963</v>
      </c>
      <c r="G670" s="67">
        <v>3</v>
      </c>
      <c r="H670" s="67">
        <v>3</v>
      </c>
      <c r="I670" s="67" t="b">
        <f t="shared" si="44"/>
        <v>1</v>
      </c>
      <c r="J670" s="59">
        <v>371</v>
      </c>
      <c r="K670" s="41"/>
      <c r="L670" s="42"/>
      <c r="M670" s="51">
        <f t="shared" si="45"/>
        <v>3</v>
      </c>
      <c r="N670" s="49">
        <f t="shared" si="46"/>
        <v>8.0862533692722376E-3</v>
      </c>
    </row>
    <row r="671" spans="1:14" s="50" customFormat="1" ht="14.5" x14ac:dyDescent="0.35">
      <c r="A671" s="33" t="s">
        <v>4875</v>
      </c>
      <c r="B671" s="56" t="s">
        <v>268</v>
      </c>
      <c r="C671" s="49" t="e">
        <f t="shared" si="43"/>
        <v>#DIV/0!</v>
      </c>
      <c r="D671" s="33">
        <v>62597</v>
      </c>
      <c r="E671" s="56" t="s">
        <v>1341</v>
      </c>
      <c r="F671" s="54">
        <v>551317001734</v>
      </c>
      <c r="G671" s="67">
        <v>331</v>
      </c>
      <c r="H671" s="67">
        <v>331</v>
      </c>
      <c r="I671" s="67" t="b">
        <f t="shared" si="44"/>
        <v>1</v>
      </c>
      <c r="J671" s="59">
        <v>1291</v>
      </c>
      <c r="K671" s="41"/>
      <c r="L671" s="42"/>
      <c r="M671" s="51">
        <f t="shared" si="45"/>
        <v>331</v>
      </c>
      <c r="N671" s="49">
        <f t="shared" si="46"/>
        <v>0.25639039504260264</v>
      </c>
    </row>
    <row r="672" spans="1:14" s="50" customFormat="1" ht="14.5" x14ac:dyDescent="0.35">
      <c r="A672" s="33" t="s">
        <v>4875</v>
      </c>
      <c r="B672" s="56" t="s">
        <v>268</v>
      </c>
      <c r="C672" s="49" t="e">
        <f t="shared" si="43"/>
        <v>#DIV/0!</v>
      </c>
      <c r="D672" s="33">
        <v>16069510</v>
      </c>
      <c r="E672" s="56" t="s">
        <v>1342</v>
      </c>
      <c r="F672" s="54">
        <v>551317002885</v>
      </c>
      <c r="G672" s="67">
        <v>12</v>
      </c>
      <c r="H672" s="67">
        <v>12</v>
      </c>
      <c r="I672" s="67" t="b">
        <f t="shared" si="44"/>
        <v>1</v>
      </c>
      <c r="J672" s="59">
        <v>73</v>
      </c>
      <c r="K672" s="41"/>
      <c r="L672" s="42"/>
      <c r="M672" s="51">
        <f t="shared" si="45"/>
        <v>12</v>
      </c>
      <c r="N672" s="49">
        <f t="shared" si="46"/>
        <v>0.16438356164383561</v>
      </c>
    </row>
    <row r="673" spans="1:14" s="50" customFormat="1" ht="14.5" x14ac:dyDescent="0.35">
      <c r="A673" s="33" t="s">
        <v>4875</v>
      </c>
      <c r="B673" s="56" t="s">
        <v>268</v>
      </c>
      <c r="C673" s="49" t="e">
        <f t="shared" si="43"/>
        <v>#DIV/0!</v>
      </c>
      <c r="D673" s="33">
        <v>62596</v>
      </c>
      <c r="E673" s="56" t="s">
        <v>1343</v>
      </c>
      <c r="F673" s="54">
        <v>551317001735</v>
      </c>
      <c r="G673" s="67">
        <v>291</v>
      </c>
      <c r="H673" s="67">
        <v>291</v>
      </c>
      <c r="I673" s="67" t="b">
        <f t="shared" si="44"/>
        <v>1</v>
      </c>
      <c r="J673" s="59">
        <v>837</v>
      </c>
      <c r="K673" s="41"/>
      <c r="L673" s="42"/>
      <c r="M673" s="51">
        <f t="shared" si="45"/>
        <v>291</v>
      </c>
      <c r="N673" s="49">
        <f t="shared" si="46"/>
        <v>0.34767025089605735</v>
      </c>
    </row>
    <row r="674" spans="1:14" s="50" customFormat="1" ht="14.5" x14ac:dyDescent="0.35">
      <c r="A674" s="33" t="s">
        <v>4875</v>
      </c>
      <c r="B674" s="56" t="s">
        <v>268</v>
      </c>
      <c r="C674" s="49" t="e">
        <f t="shared" si="43"/>
        <v>#DIV/0!</v>
      </c>
      <c r="D674" s="33">
        <v>224853</v>
      </c>
      <c r="E674" s="56" t="s">
        <v>1344</v>
      </c>
      <c r="F674" s="54">
        <v>551317002534</v>
      </c>
      <c r="G674" s="67">
        <v>320</v>
      </c>
      <c r="H674" s="67">
        <v>320</v>
      </c>
      <c r="I674" s="67" t="b">
        <f t="shared" si="44"/>
        <v>1</v>
      </c>
      <c r="J674" s="59">
        <v>896</v>
      </c>
      <c r="K674" s="41"/>
      <c r="L674" s="42"/>
      <c r="M674" s="51">
        <f t="shared" si="45"/>
        <v>320</v>
      </c>
      <c r="N674" s="49">
        <f t="shared" si="46"/>
        <v>0.35714285714285715</v>
      </c>
    </row>
    <row r="675" spans="1:14" s="50" customFormat="1" ht="14.5" x14ac:dyDescent="0.35">
      <c r="A675" s="33" t="s">
        <v>4875</v>
      </c>
      <c r="B675" s="56" t="s">
        <v>268</v>
      </c>
      <c r="C675" s="49" t="e">
        <f t="shared" si="43"/>
        <v>#DIV/0!</v>
      </c>
      <c r="D675" s="33">
        <v>62553</v>
      </c>
      <c r="E675" s="56" t="s">
        <v>1248</v>
      </c>
      <c r="F675" s="54">
        <v>551317001737</v>
      </c>
      <c r="G675" s="67">
        <v>147</v>
      </c>
      <c r="H675" s="67">
        <v>147</v>
      </c>
      <c r="I675" s="67" t="b">
        <f t="shared" si="44"/>
        <v>1</v>
      </c>
      <c r="J675" s="59">
        <v>496</v>
      </c>
      <c r="K675" s="41"/>
      <c r="L675" s="42"/>
      <c r="M675" s="51">
        <f t="shared" si="45"/>
        <v>147</v>
      </c>
      <c r="N675" s="49">
        <f t="shared" si="46"/>
        <v>0.2963709677419355</v>
      </c>
    </row>
    <row r="676" spans="1:14" s="50" customFormat="1" ht="14.5" x14ac:dyDescent="0.35">
      <c r="A676" s="33" t="s">
        <v>4875</v>
      </c>
      <c r="B676" s="56" t="s">
        <v>268</v>
      </c>
      <c r="C676" s="49" t="e">
        <f t="shared" si="43"/>
        <v>#DIV/0!</v>
      </c>
      <c r="D676" s="33">
        <v>62502</v>
      </c>
      <c r="E676" s="56" t="s">
        <v>1345</v>
      </c>
      <c r="F676" s="54">
        <v>551317001738</v>
      </c>
      <c r="G676" s="67">
        <v>40</v>
      </c>
      <c r="H676" s="67">
        <v>40</v>
      </c>
      <c r="I676" s="67" t="b">
        <f t="shared" si="44"/>
        <v>1</v>
      </c>
      <c r="J676" s="59">
        <v>111</v>
      </c>
      <c r="K676" s="41"/>
      <c r="L676" s="42"/>
      <c r="M676" s="51">
        <f t="shared" si="45"/>
        <v>40</v>
      </c>
      <c r="N676" s="49">
        <f t="shared" si="46"/>
        <v>0.36036036036036034</v>
      </c>
    </row>
    <row r="677" spans="1:14" s="50" customFormat="1" ht="14.5" x14ac:dyDescent="0.35">
      <c r="A677" s="33" t="s">
        <v>4875</v>
      </c>
      <c r="B677" s="56" t="s">
        <v>268</v>
      </c>
      <c r="C677" s="49" t="e">
        <f t="shared" si="43"/>
        <v>#DIV/0!</v>
      </c>
      <c r="D677" s="33">
        <v>16037319</v>
      </c>
      <c r="E677" s="56" t="s">
        <v>1346</v>
      </c>
      <c r="F677" s="54">
        <v>551317002643</v>
      </c>
      <c r="G677" s="67">
        <v>147</v>
      </c>
      <c r="H677" s="67">
        <v>147</v>
      </c>
      <c r="I677" s="67" t="b">
        <f t="shared" si="44"/>
        <v>1</v>
      </c>
      <c r="J677" s="59">
        <v>447</v>
      </c>
      <c r="K677" s="41"/>
      <c r="L677" s="42"/>
      <c r="M677" s="51">
        <f t="shared" si="45"/>
        <v>147</v>
      </c>
      <c r="N677" s="49">
        <f t="shared" si="46"/>
        <v>0.32885906040268459</v>
      </c>
    </row>
    <row r="678" spans="1:14" s="50" customFormat="1" ht="14.5" x14ac:dyDescent="0.35">
      <c r="A678" s="33" t="s">
        <v>4875</v>
      </c>
      <c r="B678" s="56" t="s">
        <v>268</v>
      </c>
      <c r="C678" s="49" t="e">
        <f t="shared" si="43"/>
        <v>#DIV/0!</v>
      </c>
      <c r="D678" s="33"/>
      <c r="E678" s="56" t="s">
        <v>4725</v>
      </c>
      <c r="F678" s="54">
        <v>551317003065</v>
      </c>
      <c r="G678" s="67">
        <v>12</v>
      </c>
      <c r="H678" s="67">
        <v>12</v>
      </c>
      <c r="I678" s="67" t="b">
        <f t="shared" si="44"/>
        <v>1</v>
      </c>
      <c r="J678" s="59">
        <v>65</v>
      </c>
      <c r="K678" s="41"/>
      <c r="L678" s="42"/>
      <c r="M678" s="51">
        <f t="shared" si="45"/>
        <v>12</v>
      </c>
      <c r="N678" s="49">
        <f t="shared" si="46"/>
        <v>0.18461538461538463</v>
      </c>
    </row>
    <row r="679" spans="1:14" s="50" customFormat="1" ht="14.5" x14ac:dyDescent="0.35">
      <c r="A679" s="33" t="s">
        <v>4875</v>
      </c>
      <c r="B679" s="56" t="s">
        <v>268</v>
      </c>
      <c r="C679" s="49" t="e">
        <f t="shared" si="43"/>
        <v>#DIV/0!</v>
      </c>
      <c r="D679" s="33">
        <v>62580</v>
      </c>
      <c r="E679" s="56" t="s">
        <v>1031</v>
      </c>
      <c r="F679" s="54">
        <v>551317002288</v>
      </c>
      <c r="G679" s="67">
        <v>119</v>
      </c>
      <c r="H679" s="67">
        <v>119</v>
      </c>
      <c r="I679" s="67" t="b">
        <f t="shared" si="44"/>
        <v>1</v>
      </c>
      <c r="J679" s="59">
        <v>499</v>
      </c>
      <c r="K679" s="41"/>
      <c r="L679" s="42"/>
      <c r="M679" s="51">
        <f t="shared" si="45"/>
        <v>119</v>
      </c>
      <c r="N679" s="49">
        <f t="shared" si="46"/>
        <v>0.23847695390781562</v>
      </c>
    </row>
    <row r="680" spans="1:14" s="50" customFormat="1" ht="14.5" x14ac:dyDescent="0.35">
      <c r="A680" s="33" t="s">
        <v>4875</v>
      </c>
      <c r="B680" s="56" t="s">
        <v>268</v>
      </c>
      <c r="C680" s="49" t="e">
        <f t="shared" si="43"/>
        <v>#DIV/0!</v>
      </c>
      <c r="D680" s="33">
        <v>62587</v>
      </c>
      <c r="E680" s="56" t="s">
        <v>1347</v>
      </c>
      <c r="F680" s="54">
        <v>551317001739</v>
      </c>
      <c r="G680" s="67">
        <v>180</v>
      </c>
      <c r="H680" s="67">
        <v>180</v>
      </c>
      <c r="I680" s="67" t="b">
        <f t="shared" si="44"/>
        <v>1</v>
      </c>
      <c r="J680" s="59">
        <v>401</v>
      </c>
      <c r="K680" s="41"/>
      <c r="L680" s="42"/>
      <c r="M680" s="51">
        <f t="shared" si="45"/>
        <v>180</v>
      </c>
      <c r="N680" s="49">
        <f t="shared" si="46"/>
        <v>0.44887780548628431</v>
      </c>
    </row>
    <row r="681" spans="1:14" s="50" customFormat="1" ht="14.5" x14ac:dyDescent="0.35">
      <c r="A681" s="33" t="s">
        <v>4875</v>
      </c>
      <c r="B681" s="56" t="s">
        <v>268</v>
      </c>
      <c r="C681" s="49" t="e">
        <f t="shared" si="43"/>
        <v>#DIV/0!</v>
      </c>
      <c r="D681" s="33">
        <v>62595</v>
      </c>
      <c r="E681" s="56" t="s">
        <v>1348</v>
      </c>
      <c r="F681" s="54">
        <v>551317001741</v>
      </c>
      <c r="G681" s="67">
        <v>304</v>
      </c>
      <c r="H681" s="67">
        <v>304</v>
      </c>
      <c r="I681" s="67" t="b">
        <f t="shared" si="44"/>
        <v>1</v>
      </c>
      <c r="J681" s="59">
        <v>526</v>
      </c>
      <c r="K681" s="41"/>
      <c r="L681" s="42"/>
      <c r="M681" s="51">
        <f t="shared" si="45"/>
        <v>304</v>
      </c>
      <c r="N681" s="49">
        <f t="shared" si="46"/>
        <v>0.57794676806083645</v>
      </c>
    </row>
    <row r="682" spans="1:14" s="50" customFormat="1" ht="14.5" x14ac:dyDescent="0.35">
      <c r="A682" s="33" t="s">
        <v>4876</v>
      </c>
      <c r="B682" s="56" t="s">
        <v>253</v>
      </c>
      <c r="C682" s="49" t="e">
        <f t="shared" si="43"/>
        <v>#DIV/0!</v>
      </c>
      <c r="D682" s="33">
        <v>61533</v>
      </c>
      <c r="E682" s="56" t="s">
        <v>1287</v>
      </c>
      <c r="F682" s="54">
        <v>550315000704</v>
      </c>
      <c r="G682" s="67">
        <v>288</v>
      </c>
      <c r="H682" s="67">
        <v>288</v>
      </c>
      <c r="I682" s="67" t="b">
        <f t="shared" si="44"/>
        <v>1</v>
      </c>
      <c r="J682" s="59">
        <v>609</v>
      </c>
      <c r="K682" s="41"/>
      <c r="L682" s="42"/>
      <c r="M682" s="51">
        <f t="shared" si="45"/>
        <v>288</v>
      </c>
      <c r="N682" s="49">
        <f t="shared" si="46"/>
        <v>0.47290640394088668</v>
      </c>
    </row>
    <row r="683" spans="1:14" s="50" customFormat="1" ht="14.5" x14ac:dyDescent="0.35">
      <c r="A683" s="33" t="s">
        <v>4876</v>
      </c>
      <c r="B683" s="56" t="s">
        <v>253</v>
      </c>
      <c r="C683" s="49" t="e">
        <f t="shared" si="43"/>
        <v>#DIV/0!</v>
      </c>
      <c r="D683" s="33">
        <v>61532</v>
      </c>
      <c r="E683" s="56" t="s">
        <v>1288</v>
      </c>
      <c r="F683" s="54">
        <v>550315000348</v>
      </c>
      <c r="G683" s="67">
        <v>88</v>
      </c>
      <c r="H683" s="67">
        <v>88</v>
      </c>
      <c r="I683" s="67" t="b">
        <f t="shared" si="44"/>
        <v>1</v>
      </c>
      <c r="J683" s="59">
        <v>243</v>
      </c>
      <c r="K683" s="41"/>
      <c r="L683" s="42"/>
      <c r="M683" s="51">
        <f t="shared" si="45"/>
        <v>88</v>
      </c>
      <c r="N683" s="49">
        <f t="shared" si="46"/>
        <v>0.36213991769547327</v>
      </c>
    </row>
    <row r="684" spans="1:14" s="50" customFormat="1" ht="14.5" x14ac:dyDescent="0.35">
      <c r="A684" s="33" t="s">
        <v>4878</v>
      </c>
      <c r="B684" s="56" t="s">
        <v>142</v>
      </c>
      <c r="C684" s="49" t="e">
        <f t="shared" si="43"/>
        <v>#DIV/0!</v>
      </c>
      <c r="D684" s="33">
        <v>61538</v>
      </c>
      <c r="E684" s="56" t="s">
        <v>780</v>
      </c>
      <c r="F684" s="54">
        <v>550318000355</v>
      </c>
      <c r="G684" s="67">
        <v>206</v>
      </c>
      <c r="H684" s="67">
        <v>206</v>
      </c>
      <c r="I684" s="67" t="b">
        <f t="shared" si="44"/>
        <v>1</v>
      </c>
      <c r="J684" s="59">
        <v>1031</v>
      </c>
      <c r="K684" s="41"/>
      <c r="L684" s="42"/>
      <c r="M684" s="51">
        <f t="shared" si="45"/>
        <v>206</v>
      </c>
      <c r="N684" s="49">
        <f t="shared" si="46"/>
        <v>0.19980601357904948</v>
      </c>
    </row>
    <row r="685" spans="1:14" s="50" customFormat="1" ht="14.5" x14ac:dyDescent="0.35">
      <c r="A685" s="33" t="s">
        <v>4878</v>
      </c>
      <c r="B685" s="56" t="s">
        <v>142</v>
      </c>
      <c r="C685" s="49" t="e">
        <f t="shared" si="43"/>
        <v>#DIV/0!</v>
      </c>
      <c r="D685" s="33">
        <v>61541</v>
      </c>
      <c r="E685" s="56" t="s">
        <v>781</v>
      </c>
      <c r="F685" s="54">
        <v>550318000356</v>
      </c>
      <c r="G685" s="67">
        <v>211</v>
      </c>
      <c r="H685" s="67">
        <v>211</v>
      </c>
      <c r="I685" s="67" t="b">
        <f t="shared" si="44"/>
        <v>1</v>
      </c>
      <c r="J685" s="59">
        <v>1077</v>
      </c>
      <c r="K685" s="41"/>
      <c r="L685" s="42"/>
      <c r="M685" s="51">
        <f t="shared" si="45"/>
        <v>211</v>
      </c>
      <c r="N685" s="49">
        <f t="shared" si="46"/>
        <v>0.19591457753017641</v>
      </c>
    </row>
    <row r="686" spans="1:14" s="50" customFormat="1" ht="14.5" x14ac:dyDescent="0.35">
      <c r="A686" s="33" t="s">
        <v>4878</v>
      </c>
      <c r="B686" s="56" t="s">
        <v>142</v>
      </c>
      <c r="C686" s="49" t="e">
        <f t="shared" ref="C686:C749" si="47">SUMIF($B$2:$B$491,B686,$M$2:$M$491)/(SUMIF($B$2:$B$491,B686,$J$2:$J$491))</f>
        <v>#DIV/0!</v>
      </c>
      <c r="D686" s="33">
        <v>61540</v>
      </c>
      <c r="E686" s="56" t="s">
        <v>782</v>
      </c>
      <c r="F686" s="54">
        <v>550318000354</v>
      </c>
      <c r="G686" s="67">
        <v>96</v>
      </c>
      <c r="H686" s="67">
        <v>96</v>
      </c>
      <c r="I686" s="67" t="b">
        <f t="shared" si="44"/>
        <v>1</v>
      </c>
      <c r="J686" s="59">
        <v>500</v>
      </c>
      <c r="K686" s="41"/>
      <c r="L686" s="42"/>
      <c r="M686" s="51">
        <f t="shared" si="45"/>
        <v>96</v>
      </c>
      <c r="N686" s="49">
        <f t="shared" si="46"/>
        <v>0.192</v>
      </c>
    </row>
    <row r="687" spans="1:14" s="50" customFormat="1" ht="14.5" x14ac:dyDescent="0.35">
      <c r="A687" s="33" t="s">
        <v>4878</v>
      </c>
      <c r="B687" s="56" t="s">
        <v>142</v>
      </c>
      <c r="C687" s="49" t="e">
        <f t="shared" si="47"/>
        <v>#DIV/0!</v>
      </c>
      <c r="D687" s="33">
        <v>61539</v>
      </c>
      <c r="E687" s="56" t="s">
        <v>783</v>
      </c>
      <c r="F687" s="54">
        <v>550318002368</v>
      </c>
      <c r="G687" s="67">
        <v>18</v>
      </c>
      <c r="H687" s="67">
        <v>18</v>
      </c>
      <c r="I687" s="67" t="b">
        <f t="shared" si="44"/>
        <v>1</v>
      </c>
      <c r="J687" s="59">
        <v>318</v>
      </c>
      <c r="K687" s="41"/>
      <c r="L687" s="42"/>
      <c r="M687" s="51">
        <f t="shared" si="45"/>
        <v>18</v>
      </c>
      <c r="N687" s="49">
        <f t="shared" si="46"/>
        <v>5.6603773584905662E-2</v>
      </c>
    </row>
    <row r="688" spans="1:14" s="50" customFormat="1" ht="14.5" x14ac:dyDescent="0.35">
      <c r="A688" s="33" t="s">
        <v>4878</v>
      </c>
      <c r="B688" s="56" t="s">
        <v>142</v>
      </c>
      <c r="C688" s="49" t="e">
        <f t="shared" si="47"/>
        <v>#DIV/0!</v>
      </c>
      <c r="D688" s="33">
        <v>61747</v>
      </c>
      <c r="E688" s="56" t="s">
        <v>784</v>
      </c>
      <c r="F688" s="54">
        <v>550318000360</v>
      </c>
      <c r="G688" s="67">
        <v>90</v>
      </c>
      <c r="H688" s="67">
        <v>90</v>
      </c>
      <c r="I688" s="67" t="b">
        <f t="shared" si="44"/>
        <v>1</v>
      </c>
      <c r="J688" s="59">
        <v>606</v>
      </c>
      <c r="K688" s="41"/>
      <c r="L688" s="42"/>
      <c r="M688" s="51">
        <f t="shared" si="45"/>
        <v>90</v>
      </c>
      <c r="N688" s="49">
        <f t="shared" si="46"/>
        <v>0.14851485148514851</v>
      </c>
    </row>
    <row r="689" spans="1:14" s="50" customFormat="1" ht="14.5" x14ac:dyDescent="0.35">
      <c r="A689" s="33" t="s">
        <v>4878</v>
      </c>
      <c r="B689" s="56" t="s">
        <v>142</v>
      </c>
      <c r="C689" s="49" t="e">
        <f t="shared" si="47"/>
        <v>#DIV/0!</v>
      </c>
      <c r="D689" s="33">
        <v>61537</v>
      </c>
      <c r="E689" s="56" t="s">
        <v>785</v>
      </c>
      <c r="F689" s="54">
        <v>550318000108</v>
      </c>
      <c r="G689" s="67">
        <v>98</v>
      </c>
      <c r="H689" s="67">
        <v>98</v>
      </c>
      <c r="I689" s="67" t="b">
        <f t="shared" si="44"/>
        <v>1</v>
      </c>
      <c r="J689" s="59">
        <v>418</v>
      </c>
      <c r="K689" s="41"/>
      <c r="L689" s="42"/>
      <c r="M689" s="51">
        <f t="shared" si="45"/>
        <v>98</v>
      </c>
      <c r="N689" s="49">
        <f t="shared" si="46"/>
        <v>0.23444976076555024</v>
      </c>
    </row>
    <row r="690" spans="1:14" s="50" customFormat="1" ht="14.5" x14ac:dyDescent="0.35">
      <c r="A690" s="33" t="s">
        <v>4879</v>
      </c>
      <c r="B690" s="56" t="s">
        <v>93</v>
      </c>
      <c r="C690" s="49" t="e">
        <f t="shared" si="47"/>
        <v>#DIV/0!</v>
      </c>
      <c r="D690" s="33">
        <v>62115</v>
      </c>
      <c r="E690" s="56" t="s">
        <v>572</v>
      </c>
      <c r="F690" s="54">
        <v>550321000361</v>
      </c>
      <c r="G690" s="67">
        <v>270</v>
      </c>
      <c r="H690" s="67">
        <v>270</v>
      </c>
      <c r="I690" s="67" t="b">
        <f t="shared" si="44"/>
        <v>1</v>
      </c>
      <c r="J690" s="59">
        <v>1393</v>
      </c>
      <c r="K690" s="41"/>
      <c r="L690" s="42"/>
      <c r="M690" s="51">
        <f t="shared" si="45"/>
        <v>270</v>
      </c>
      <c r="N690" s="49">
        <f t="shared" si="46"/>
        <v>0.19382627422828427</v>
      </c>
    </row>
    <row r="691" spans="1:14" s="50" customFormat="1" ht="14.5" x14ac:dyDescent="0.35">
      <c r="A691" s="33" t="s">
        <v>4879</v>
      </c>
      <c r="B691" s="56" t="s">
        <v>93</v>
      </c>
      <c r="C691" s="49" t="e">
        <f t="shared" si="47"/>
        <v>#DIV/0!</v>
      </c>
      <c r="D691" s="33">
        <v>62112</v>
      </c>
      <c r="E691" s="56" t="s">
        <v>573</v>
      </c>
      <c r="F691" s="54">
        <v>550321000362</v>
      </c>
      <c r="G691" s="67">
        <v>136</v>
      </c>
      <c r="H691" s="67">
        <v>136</v>
      </c>
      <c r="I691" s="67" t="b">
        <f t="shared" si="44"/>
        <v>1</v>
      </c>
      <c r="J691" s="59">
        <v>649</v>
      </c>
      <c r="K691" s="41"/>
      <c r="L691" s="42"/>
      <c r="M691" s="51">
        <f t="shared" si="45"/>
        <v>136</v>
      </c>
      <c r="N691" s="49">
        <f t="shared" si="46"/>
        <v>0.20955315870570107</v>
      </c>
    </row>
    <row r="692" spans="1:14" s="50" customFormat="1" ht="14.5" x14ac:dyDescent="0.35">
      <c r="A692" s="33" t="s">
        <v>4879</v>
      </c>
      <c r="B692" s="56" t="s">
        <v>93</v>
      </c>
      <c r="C692" s="49" t="e">
        <f t="shared" si="47"/>
        <v>#DIV/0!</v>
      </c>
      <c r="D692" s="33">
        <v>62116</v>
      </c>
      <c r="E692" s="56" t="s">
        <v>574</v>
      </c>
      <c r="F692" s="54">
        <v>550321000363</v>
      </c>
      <c r="G692" s="67">
        <v>153</v>
      </c>
      <c r="H692" s="67">
        <v>153</v>
      </c>
      <c r="I692" s="67" t="b">
        <f t="shared" si="44"/>
        <v>1</v>
      </c>
      <c r="J692" s="59">
        <v>542</v>
      </c>
      <c r="K692" s="41"/>
      <c r="L692" s="42"/>
      <c r="M692" s="51">
        <f t="shared" si="45"/>
        <v>153</v>
      </c>
      <c r="N692" s="49">
        <f t="shared" si="46"/>
        <v>0.28228782287822879</v>
      </c>
    </row>
    <row r="693" spans="1:14" s="50" customFormat="1" ht="14.5" x14ac:dyDescent="0.35">
      <c r="A693" s="33" t="s">
        <v>4879</v>
      </c>
      <c r="B693" s="56" t="s">
        <v>93</v>
      </c>
      <c r="C693" s="49" t="e">
        <f t="shared" si="47"/>
        <v>#DIV/0!</v>
      </c>
      <c r="D693" s="33">
        <v>224848</v>
      </c>
      <c r="E693" s="56" t="s">
        <v>575</v>
      </c>
      <c r="F693" s="54">
        <v>550321002488</v>
      </c>
      <c r="G693" s="67">
        <v>146</v>
      </c>
      <c r="H693" s="67">
        <v>146</v>
      </c>
      <c r="I693" s="67" t="b">
        <f t="shared" si="44"/>
        <v>1</v>
      </c>
      <c r="J693" s="59">
        <v>654</v>
      </c>
      <c r="K693" s="41"/>
      <c r="L693" s="42"/>
      <c r="M693" s="51">
        <f t="shared" si="45"/>
        <v>146</v>
      </c>
      <c r="N693" s="49">
        <f t="shared" si="46"/>
        <v>0.22324159021406728</v>
      </c>
    </row>
    <row r="694" spans="1:14" s="50" customFormat="1" ht="14.5" x14ac:dyDescent="0.35">
      <c r="A694" s="33" t="s">
        <v>4879</v>
      </c>
      <c r="B694" s="56" t="s">
        <v>93</v>
      </c>
      <c r="C694" s="49" t="e">
        <f t="shared" si="47"/>
        <v>#DIV/0!</v>
      </c>
      <c r="D694" s="33">
        <v>62106</v>
      </c>
      <c r="E694" s="56" t="s">
        <v>576</v>
      </c>
      <c r="F694" s="54">
        <v>550321001254</v>
      </c>
      <c r="G694" s="67">
        <v>99</v>
      </c>
      <c r="H694" s="67">
        <v>99</v>
      </c>
      <c r="I694" s="67" t="b">
        <f t="shared" si="44"/>
        <v>1</v>
      </c>
      <c r="J694" s="59">
        <v>573</v>
      </c>
      <c r="K694" s="41"/>
      <c r="L694" s="42"/>
      <c r="M694" s="51">
        <f t="shared" si="45"/>
        <v>99</v>
      </c>
      <c r="N694" s="49">
        <f t="shared" si="46"/>
        <v>0.17277486910994763</v>
      </c>
    </row>
    <row r="695" spans="1:14" s="50" customFormat="1" ht="14.5" x14ac:dyDescent="0.35">
      <c r="A695" s="33" t="s">
        <v>4879</v>
      </c>
      <c r="B695" s="56" t="s">
        <v>93</v>
      </c>
      <c r="C695" s="49" t="e">
        <f t="shared" si="47"/>
        <v>#DIV/0!</v>
      </c>
      <c r="D695" s="33">
        <v>16080922</v>
      </c>
      <c r="E695" s="56" t="s">
        <v>577</v>
      </c>
      <c r="F695" s="54">
        <v>550321002668</v>
      </c>
      <c r="G695" s="67">
        <v>116</v>
      </c>
      <c r="H695" s="67">
        <v>116</v>
      </c>
      <c r="I695" s="67" t="b">
        <f t="shared" si="44"/>
        <v>1</v>
      </c>
      <c r="J695" s="59">
        <v>695</v>
      </c>
      <c r="K695" s="41"/>
      <c r="L695" s="42"/>
      <c r="M695" s="51">
        <f t="shared" si="45"/>
        <v>116</v>
      </c>
      <c r="N695" s="49">
        <f t="shared" si="46"/>
        <v>0.1669064748201439</v>
      </c>
    </row>
    <row r="696" spans="1:14" s="50" customFormat="1" ht="14.5" x14ac:dyDescent="0.35">
      <c r="A696" s="33" t="s">
        <v>4880</v>
      </c>
      <c r="B696" s="56" t="s">
        <v>428</v>
      </c>
      <c r="C696" s="49" t="e">
        <f t="shared" si="47"/>
        <v>#DIV/0!</v>
      </c>
      <c r="D696" s="33">
        <v>159038</v>
      </c>
      <c r="E696" s="56" t="s">
        <v>2080</v>
      </c>
      <c r="F696" s="54">
        <v>550324000365</v>
      </c>
      <c r="G696" s="67">
        <v>63</v>
      </c>
      <c r="H696" s="67">
        <v>63</v>
      </c>
      <c r="I696" s="67" t="b">
        <f t="shared" si="44"/>
        <v>1</v>
      </c>
      <c r="J696" s="59">
        <v>136</v>
      </c>
      <c r="K696" s="41"/>
      <c r="L696" s="42"/>
      <c r="M696" s="51">
        <f t="shared" si="45"/>
        <v>63</v>
      </c>
      <c r="N696" s="49">
        <f t="shared" si="46"/>
        <v>0.46323529411764708</v>
      </c>
    </row>
    <row r="697" spans="1:14" s="50" customFormat="1" ht="14.5" x14ac:dyDescent="0.35">
      <c r="A697" s="33" t="s">
        <v>4880</v>
      </c>
      <c r="B697" s="56" t="s">
        <v>428</v>
      </c>
      <c r="C697" s="49" t="e">
        <f t="shared" si="47"/>
        <v>#DIV/0!</v>
      </c>
      <c r="D697" s="33">
        <v>159038</v>
      </c>
      <c r="E697" s="56" t="s">
        <v>2081</v>
      </c>
      <c r="F697" s="54">
        <v>550324000366</v>
      </c>
      <c r="G697" s="67">
        <v>55</v>
      </c>
      <c r="H697" s="67">
        <v>55</v>
      </c>
      <c r="I697" s="67" t="b">
        <f t="shared" si="44"/>
        <v>1</v>
      </c>
      <c r="J697" s="59">
        <v>116</v>
      </c>
      <c r="K697" s="41"/>
      <c r="L697" s="42"/>
      <c r="M697" s="51">
        <f t="shared" si="45"/>
        <v>55</v>
      </c>
      <c r="N697" s="49">
        <f t="shared" si="46"/>
        <v>0.47413793103448276</v>
      </c>
    </row>
    <row r="698" spans="1:14" s="50" customFormat="1" ht="14.5" x14ac:dyDescent="0.35">
      <c r="A698" s="33" t="s">
        <v>4880</v>
      </c>
      <c r="B698" s="56" t="s">
        <v>428</v>
      </c>
      <c r="C698" s="49" t="e">
        <f t="shared" si="47"/>
        <v>#DIV/0!</v>
      </c>
      <c r="D698" s="33">
        <v>810</v>
      </c>
      <c r="E698" s="56" t="s">
        <v>2082</v>
      </c>
      <c r="F698" s="54">
        <v>550324003022</v>
      </c>
      <c r="G698" s="67">
        <v>3</v>
      </c>
      <c r="H698" s="67">
        <v>3</v>
      </c>
      <c r="I698" s="67" t="b">
        <f t="shared" si="44"/>
        <v>1</v>
      </c>
      <c r="J698" s="59">
        <v>7</v>
      </c>
      <c r="K698" s="41"/>
      <c r="L698" s="42"/>
      <c r="M698" s="51">
        <f t="shared" si="45"/>
        <v>3</v>
      </c>
      <c r="N698" s="49">
        <f t="shared" si="46"/>
        <v>0.42857142857142855</v>
      </c>
    </row>
    <row r="699" spans="1:14" s="50" customFormat="1" ht="14.5" x14ac:dyDescent="0.35">
      <c r="A699" s="33" t="s">
        <v>4880</v>
      </c>
      <c r="B699" s="56" t="s">
        <v>428</v>
      </c>
      <c r="C699" s="49" t="e">
        <f t="shared" si="47"/>
        <v>#DIV/0!</v>
      </c>
      <c r="D699" s="33">
        <v>210353</v>
      </c>
      <c r="E699" s="56" t="s">
        <v>875</v>
      </c>
      <c r="F699" s="54">
        <v>550324000368</v>
      </c>
      <c r="G699" s="67">
        <v>70</v>
      </c>
      <c r="H699" s="67">
        <v>70</v>
      </c>
      <c r="I699" s="67" t="b">
        <f t="shared" si="44"/>
        <v>1</v>
      </c>
      <c r="J699" s="59">
        <v>121</v>
      </c>
      <c r="K699" s="41"/>
      <c r="L699" s="42"/>
      <c r="M699" s="51">
        <f t="shared" si="45"/>
        <v>70</v>
      </c>
      <c r="N699" s="49">
        <f t="shared" si="46"/>
        <v>0.57851239669421484</v>
      </c>
    </row>
    <row r="700" spans="1:14" s="50" customFormat="1" ht="14.5" x14ac:dyDescent="0.35">
      <c r="A700" s="33" t="s">
        <v>4880</v>
      </c>
      <c r="B700" s="56" t="s">
        <v>428</v>
      </c>
      <c r="C700" s="49" t="e">
        <f t="shared" si="47"/>
        <v>#DIV/0!</v>
      </c>
      <c r="D700" s="33">
        <v>62861</v>
      </c>
      <c r="E700" s="56" t="s">
        <v>2083</v>
      </c>
      <c r="F700" s="54">
        <v>550324000369</v>
      </c>
      <c r="G700" s="67">
        <v>56</v>
      </c>
      <c r="H700" s="67">
        <v>56</v>
      </c>
      <c r="I700" s="67" t="b">
        <f t="shared" si="44"/>
        <v>1</v>
      </c>
      <c r="J700" s="59">
        <v>127</v>
      </c>
      <c r="K700" s="41"/>
      <c r="L700" s="42"/>
      <c r="M700" s="51">
        <f t="shared" si="45"/>
        <v>56</v>
      </c>
      <c r="N700" s="49">
        <f t="shared" si="46"/>
        <v>0.44094488188976377</v>
      </c>
    </row>
    <row r="701" spans="1:14" s="50" customFormat="1" ht="14.5" x14ac:dyDescent="0.35">
      <c r="A701" s="33" t="s">
        <v>4881</v>
      </c>
      <c r="B701" s="56" t="s">
        <v>143</v>
      </c>
      <c r="C701" s="49" t="e">
        <f t="shared" si="47"/>
        <v>#DIV/0!</v>
      </c>
      <c r="D701" s="33">
        <v>61534</v>
      </c>
      <c r="E701" s="56" t="s">
        <v>786</v>
      </c>
      <c r="F701" s="54">
        <v>550327000370</v>
      </c>
      <c r="G701" s="67">
        <v>130</v>
      </c>
      <c r="H701" s="67">
        <v>130</v>
      </c>
      <c r="I701" s="67" t="b">
        <f t="shared" si="44"/>
        <v>1</v>
      </c>
      <c r="J701" s="59">
        <v>446</v>
      </c>
      <c r="K701" s="41"/>
      <c r="L701" s="42"/>
      <c r="M701" s="51">
        <f t="shared" si="45"/>
        <v>130</v>
      </c>
      <c r="N701" s="49">
        <f t="shared" si="46"/>
        <v>0.2914798206278027</v>
      </c>
    </row>
    <row r="702" spans="1:14" s="50" customFormat="1" ht="14.5" x14ac:dyDescent="0.35">
      <c r="A702" s="33" t="s">
        <v>4881</v>
      </c>
      <c r="B702" s="56" t="s">
        <v>143</v>
      </c>
      <c r="C702" s="49" t="e">
        <f t="shared" si="47"/>
        <v>#DIV/0!</v>
      </c>
      <c r="D702" s="33">
        <v>61535</v>
      </c>
      <c r="E702" s="56" t="s">
        <v>787</v>
      </c>
      <c r="F702" s="54">
        <v>550327000371</v>
      </c>
      <c r="G702" s="67">
        <v>50</v>
      </c>
      <c r="H702" s="67">
        <v>50</v>
      </c>
      <c r="I702" s="67" t="b">
        <f t="shared" si="44"/>
        <v>1</v>
      </c>
      <c r="J702" s="59">
        <v>206</v>
      </c>
      <c r="K702" s="41"/>
      <c r="L702" s="42"/>
      <c r="M702" s="51">
        <f t="shared" si="45"/>
        <v>50</v>
      </c>
      <c r="N702" s="49">
        <f t="shared" si="46"/>
        <v>0.24271844660194175</v>
      </c>
    </row>
    <row r="703" spans="1:14" s="50" customFormat="1" ht="14.5" x14ac:dyDescent="0.35">
      <c r="A703" s="33" t="s">
        <v>4881</v>
      </c>
      <c r="B703" s="56" t="s">
        <v>143</v>
      </c>
      <c r="C703" s="49" t="e">
        <f t="shared" si="47"/>
        <v>#DIV/0!</v>
      </c>
      <c r="D703" s="33">
        <v>61536</v>
      </c>
      <c r="E703" s="56" t="s">
        <v>788</v>
      </c>
      <c r="F703" s="54">
        <v>550327000372</v>
      </c>
      <c r="G703" s="67">
        <v>28</v>
      </c>
      <c r="H703" s="67">
        <v>28</v>
      </c>
      <c r="I703" s="67" t="b">
        <f t="shared" si="44"/>
        <v>1</v>
      </c>
      <c r="J703" s="59">
        <v>109</v>
      </c>
      <c r="K703" s="41"/>
      <c r="L703" s="42"/>
      <c r="M703" s="51">
        <f t="shared" si="45"/>
        <v>28</v>
      </c>
      <c r="N703" s="49">
        <f t="shared" si="46"/>
        <v>0.25688073394495414</v>
      </c>
    </row>
    <row r="704" spans="1:14" s="50" customFormat="1" ht="14.5" x14ac:dyDescent="0.35">
      <c r="A704" s="33" t="s">
        <v>4882</v>
      </c>
      <c r="B704" s="56" t="s">
        <v>440</v>
      </c>
      <c r="C704" s="49" t="e">
        <f t="shared" si="47"/>
        <v>#DIV/0!</v>
      </c>
      <c r="D704" s="33"/>
      <c r="E704" s="56" t="s">
        <v>2115</v>
      </c>
      <c r="F704" s="54">
        <v>550364002239</v>
      </c>
      <c r="G704" s="67">
        <v>163</v>
      </c>
      <c r="H704" s="67">
        <v>163</v>
      </c>
      <c r="I704" s="67" t="b">
        <f t="shared" si="44"/>
        <v>1</v>
      </c>
      <c r="J704" s="59">
        <v>220</v>
      </c>
      <c r="K704" s="41"/>
      <c r="L704" s="42"/>
      <c r="M704" s="51">
        <f t="shared" si="45"/>
        <v>163</v>
      </c>
      <c r="N704" s="49">
        <f t="shared" si="46"/>
        <v>0.74090909090909096</v>
      </c>
    </row>
    <row r="705" spans="1:14" s="50" customFormat="1" ht="14.5" x14ac:dyDescent="0.35">
      <c r="A705" s="33" t="s">
        <v>4882</v>
      </c>
      <c r="B705" s="56" t="s">
        <v>440</v>
      </c>
      <c r="C705" s="49" t="e">
        <f t="shared" si="47"/>
        <v>#DIV/0!</v>
      </c>
      <c r="D705" s="33">
        <v>60758</v>
      </c>
      <c r="E705" s="56" t="s">
        <v>2116</v>
      </c>
      <c r="F705" s="54">
        <v>550364000386</v>
      </c>
      <c r="G705" s="67">
        <v>404</v>
      </c>
      <c r="H705" s="67">
        <v>404</v>
      </c>
      <c r="I705" s="67" t="b">
        <f t="shared" si="44"/>
        <v>1</v>
      </c>
      <c r="J705" s="59">
        <v>702</v>
      </c>
      <c r="K705" s="41"/>
      <c r="L705" s="42"/>
      <c r="M705" s="51">
        <f t="shared" si="45"/>
        <v>404</v>
      </c>
      <c r="N705" s="49">
        <f t="shared" si="46"/>
        <v>0.57549857549857553</v>
      </c>
    </row>
    <row r="706" spans="1:14" s="50" customFormat="1" ht="14.5" x14ac:dyDescent="0.35">
      <c r="A706" s="33" t="s">
        <v>4882</v>
      </c>
      <c r="B706" s="56" t="s">
        <v>440</v>
      </c>
      <c r="C706" s="49" t="e">
        <f t="shared" si="47"/>
        <v>#DIV/0!</v>
      </c>
      <c r="D706" s="33">
        <v>60757</v>
      </c>
      <c r="E706" s="56" t="s">
        <v>2117</v>
      </c>
      <c r="F706" s="54">
        <v>550364002241</v>
      </c>
      <c r="G706" s="67">
        <v>363</v>
      </c>
      <c r="H706" s="67">
        <v>363</v>
      </c>
      <c r="I706" s="67" t="b">
        <f t="shared" ref="I706:I769" si="48">G706=H706</f>
        <v>1</v>
      </c>
      <c r="J706" s="59">
        <v>522</v>
      </c>
      <c r="K706" s="41"/>
      <c r="L706" s="42"/>
      <c r="M706" s="51">
        <f t="shared" ref="M706:M769" si="49">IF(L706="",G706,(MIN(J706,(L706*1.6*J706))))</f>
        <v>363</v>
      </c>
      <c r="N706" s="49">
        <f t="shared" ref="N706:N769" si="50">IF(M706=0,0,(M706/J706))</f>
        <v>0.6954022988505747</v>
      </c>
    </row>
    <row r="707" spans="1:14" s="50" customFormat="1" ht="14.5" x14ac:dyDescent="0.35">
      <c r="A707" s="33" t="s">
        <v>4882</v>
      </c>
      <c r="B707" s="56" t="s">
        <v>440</v>
      </c>
      <c r="C707" s="49" t="e">
        <f t="shared" si="47"/>
        <v>#DIV/0!</v>
      </c>
      <c r="D707" s="33">
        <v>60761</v>
      </c>
      <c r="E707" s="56" t="s">
        <v>2118</v>
      </c>
      <c r="F707" s="54">
        <v>550364000317</v>
      </c>
      <c r="G707" s="67">
        <v>357</v>
      </c>
      <c r="H707" s="67">
        <v>357</v>
      </c>
      <c r="I707" s="67" t="b">
        <f t="shared" si="48"/>
        <v>1</v>
      </c>
      <c r="J707" s="59">
        <v>492</v>
      </c>
      <c r="K707" s="41"/>
      <c r="L707" s="42"/>
      <c r="M707" s="51">
        <f t="shared" si="49"/>
        <v>357</v>
      </c>
      <c r="N707" s="49">
        <f t="shared" si="50"/>
        <v>0.72560975609756095</v>
      </c>
    </row>
    <row r="708" spans="1:14" s="50" customFormat="1" ht="14.5" x14ac:dyDescent="0.35">
      <c r="A708" s="33" t="s">
        <v>4883</v>
      </c>
      <c r="B708" s="56" t="s">
        <v>94</v>
      </c>
      <c r="C708" s="49" t="e">
        <f t="shared" si="47"/>
        <v>#DIV/0!</v>
      </c>
      <c r="D708" s="33"/>
      <c r="E708" s="56" t="s">
        <v>578</v>
      </c>
      <c r="F708" s="54">
        <v>550366002936</v>
      </c>
      <c r="G708" s="67">
        <v>11</v>
      </c>
      <c r="H708" s="67">
        <v>11</v>
      </c>
      <c r="I708" s="67" t="b">
        <f t="shared" si="48"/>
        <v>1</v>
      </c>
      <c r="J708" s="59">
        <v>40</v>
      </c>
      <c r="K708" s="41"/>
      <c r="L708" s="42"/>
      <c r="M708" s="51">
        <f t="shared" si="49"/>
        <v>11</v>
      </c>
      <c r="N708" s="49">
        <f t="shared" si="50"/>
        <v>0.27500000000000002</v>
      </c>
    </row>
    <row r="709" spans="1:14" s="50" customFormat="1" ht="14.5" x14ac:dyDescent="0.35">
      <c r="A709" s="33" t="s">
        <v>4883</v>
      </c>
      <c r="B709" s="56" t="s">
        <v>94</v>
      </c>
      <c r="C709" s="49" t="e">
        <f t="shared" si="47"/>
        <v>#DIV/0!</v>
      </c>
      <c r="D709" s="33">
        <v>62251</v>
      </c>
      <c r="E709" s="56" t="s">
        <v>579</v>
      </c>
      <c r="F709" s="54">
        <v>550366000346</v>
      </c>
      <c r="G709" s="67">
        <v>37</v>
      </c>
      <c r="H709" s="67">
        <v>37</v>
      </c>
      <c r="I709" s="67" t="b">
        <f t="shared" si="48"/>
        <v>1</v>
      </c>
      <c r="J709" s="59">
        <v>216</v>
      </c>
      <c r="K709" s="41"/>
      <c r="L709" s="42"/>
      <c r="M709" s="51">
        <f t="shared" si="49"/>
        <v>37</v>
      </c>
      <c r="N709" s="49">
        <f t="shared" si="50"/>
        <v>0.17129629629629631</v>
      </c>
    </row>
    <row r="710" spans="1:14" s="50" customFormat="1" ht="14.5" x14ac:dyDescent="0.35">
      <c r="A710" s="33" t="s">
        <v>4883</v>
      </c>
      <c r="B710" s="56" t="s">
        <v>94</v>
      </c>
      <c r="C710" s="49" t="e">
        <f t="shared" si="47"/>
        <v>#DIV/0!</v>
      </c>
      <c r="D710" s="33">
        <v>62252</v>
      </c>
      <c r="E710" s="56" t="s">
        <v>580</v>
      </c>
      <c r="F710" s="54">
        <v>550366000387</v>
      </c>
      <c r="G710" s="67">
        <v>109</v>
      </c>
      <c r="H710" s="67">
        <v>109</v>
      </c>
      <c r="I710" s="67" t="b">
        <f t="shared" si="48"/>
        <v>1</v>
      </c>
      <c r="J710" s="59">
        <v>495</v>
      </c>
      <c r="K710" s="41"/>
      <c r="L710" s="42"/>
      <c r="M710" s="51">
        <f t="shared" si="49"/>
        <v>109</v>
      </c>
      <c r="N710" s="49">
        <f t="shared" si="50"/>
        <v>0.2202020202020202</v>
      </c>
    </row>
    <row r="711" spans="1:14" s="50" customFormat="1" ht="14.5" x14ac:dyDescent="0.35">
      <c r="A711" s="33" t="s">
        <v>4883</v>
      </c>
      <c r="B711" s="56" t="s">
        <v>94</v>
      </c>
      <c r="C711" s="49" t="e">
        <f t="shared" si="47"/>
        <v>#DIV/0!</v>
      </c>
      <c r="D711" s="33">
        <v>62253</v>
      </c>
      <c r="E711" s="56" t="s">
        <v>581</v>
      </c>
      <c r="F711" s="54">
        <v>550366000388</v>
      </c>
      <c r="G711" s="67">
        <v>81</v>
      </c>
      <c r="H711" s="67">
        <v>81</v>
      </c>
      <c r="I711" s="67" t="b">
        <f t="shared" si="48"/>
        <v>1</v>
      </c>
      <c r="J711" s="59">
        <v>467</v>
      </c>
      <c r="K711" s="41"/>
      <c r="L711" s="42"/>
      <c r="M711" s="51">
        <f t="shared" si="49"/>
        <v>81</v>
      </c>
      <c r="N711" s="49">
        <f t="shared" si="50"/>
        <v>0.17344753747323341</v>
      </c>
    </row>
    <row r="712" spans="1:14" s="50" customFormat="1" ht="14.5" x14ac:dyDescent="0.35">
      <c r="A712" s="33" t="s">
        <v>4883</v>
      </c>
      <c r="B712" s="56" t="s">
        <v>94</v>
      </c>
      <c r="C712" s="49" t="e">
        <f t="shared" si="47"/>
        <v>#DIV/0!</v>
      </c>
      <c r="D712" s="33">
        <v>62254</v>
      </c>
      <c r="E712" s="56" t="s">
        <v>582</v>
      </c>
      <c r="F712" s="54">
        <v>550366000389</v>
      </c>
      <c r="G712" s="67">
        <v>75</v>
      </c>
      <c r="H712" s="67">
        <v>75</v>
      </c>
      <c r="I712" s="67" t="b">
        <f t="shared" si="48"/>
        <v>1</v>
      </c>
      <c r="J712" s="59">
        <v>345</v>
      </c>
      <c r="K712" s="41"/>
      <c r="L712" s="42"/>
      <c r="M712" s="51">
        <f t="shared" si="49"/>
        <v>75</v>
      </c>
      <c r="N712" s="49">
        <f t="shared" si="50"/>
        <v>0.21739130434782608</v>
      </c>
    </row>
    <row r="713" spans="1:14" s="50" customFormat="1" ht="14.5" x14ac:dyDescent="0.35">
      <c r="A713" s="33" t="s">
        <v>4884</v>
      </c>
      <c r="B713" s="56" t="s">
        <v>157</v>
      </c>
      <c r="C713" s="49" t="e">
        <f t="shared" si="47"/>
        <v>#DIV/0!</v>
      </c>
      <c r="D713" s="33">
        <v>61683</v>
      </c>
      <c r="E713" s="56" t="s">
        <v>921</v>
      </c>
      <c r="F713" s="54">
        <v>550726000791</v>
      </c>
      <c r="G713" s="67">
        <v>189</v>
      </c>
      <c r="H713" s="67">
        <v>189</v>
      </c>
      <c r="I713" s="67" t="b">
        <f t="shared" si="48"/>
        <v>1</v>
      </c>
      <c r="J713" s="59">
        <v>329</v>
      </c>
      <c r="K713" s="41"/>
      <c r="L713" s="42"/>
      <c r="M713" s="51">
        <f t="shared" si="49"/>
        <v>189</v>
      </c>
      <c r="N713" s="49">
        <f t="shared" si="50"/>
        <v>0.57446808510638303</v>
      </c>
    </row>
    <row r="714" spans="1:14" s="50" customFormat="1" ht="14.5" x14ac:dyDescent="0.35">
      <c r="A714" s="33" t="s">
        <v>4884</v>
      </c>
      <c r="B714" s="56" t="s">
        <v>157</v>
      </c>
      <c r="C714" s="49" t="e">
        <f t="shared" si="47"/>
        <v>#DIV/0!</v>
      </c>
      <c r="D714" s="33">
        <v>60489</v>
      </c>
      <c r="E714" s="56" t="s">
        <v>922</v>
      </c>
      <c r="F714" s="54">
        <v>550726000787</v>
      </c>
      <c r="G714" s="67">
        <v>92</v>
      </c>
      <c r="H714" s="67">
        <v>92</v>
      </c>
      <c r="I714" s="67" t="b">
        <f t="shared" si="48"/>
        <v>1</v>
      </c>
      <c r="J714" s="59">
        <v>238</v>
      </c>
      <c r="K714" s="41"/>
      <c r="L714" s="42"/>
      <c r="M714" s="51">
        <f t="shared" si="49"/>
        <v>92</v>
      </c>
      <c r="N714" s="49">
        <f t="shared" si="50"/>
        <v>0.38655462184873951</v>
      </c>
    </row>
    <row r="715" spans="1:14" s="50" customFormat="1" ht="14.5" x14ac:dyDescent="0.35">
      <c r="A715" s="33" t="s">
        <v>4884</v>
      </c>
      <c r="B715" s="56" t="s">
        <v>157</v>
      </c>
      <c r="C715" s="49" t="e">
        <f t="shared" si="47"/>
        <v>#DIV/0!</v>
      </c>
      <c r="D715" s="33">
        <v>17001577</v>
      </c>
      <c r="E715" s="56" t="s">
        <v>923</v>
      </c>
      <c r="F715" s="54">
        <v>550726002983</v>
      </c>
      <c r="G715" s="67">
        <v>87</v>
      </c>
      <c r="H715" s="67">
        <v>87</v>
      </c>
      <c r="I715" s="67" t="b">
        <f t="shared" si="48"/>
        <v>1</v>
      </c>
      <c r="J715" s="59">
        <v>179</v>
      </c>
      <c r="K715" s="41"/>
      <c r="L715" s="42"/>
      <c r="M715" s="51">
        <f t="shared" si="49"/>
        <v>87</v>
      </c>
      <c r="N715" s="49">
        <f t="shared" si="50"/>
        <v>0.48603351955307261</v>
      </c>
    </row>
    <row r="716" spans="1:14" s="50" customFormat="1" ht="14.5" x14ac:dyDescent="0.35">
      <c r="A716" s="33" t="s">
        <v>4885</v>
      </c>
      <c r="B716" s="56" t="s">
        <v>210</v>
      </c>
      <c r="C716" s="49" t="e">
        <f t="shared" si="47"/>
        <v>#DIV/0!</v>
      </c>
      <c r="D716" s="33">
        <v>61544</v>
      </c>
      <c r="E716" s="56" t="s">
        <v>1122</v>
      </c>
      <c r="F716" s="54">
        <v>550369000390</v>
      </c>
      <c r="G716" s="67">
        <v>204</v>
      </c>
      <c r="H716" s="67">
        <v>204</v>
      </c>
      <c r="I716" s="67" t="b">
        <f t="shared" si="48"/>
        <v>1</v>
      </c>
      <c r="J716" s="59">
        <v>492</v>
      </c>
      <c r="K716" s="41"/>
      <c r="L716" s="42"/>
      <c r="M716" s="51">
        <f t="shared" si="49"/>
        <v>204</v>
      </c>
      <c r="N716" s="49">
        <f t="shared" si="50"/>
        <v>0.41463414634146339</v>
      </c>
    </row>
    <row r="717" spans="1:14" s="50" customFormat="1" ht="14.5" x14ac:dyDescent="0.35">
      <c r="A717" s="33" t="s">
        <v>4885</v>
      </c>
      <c r="B717" s="56" t="s">
        <v>210</v>
      </c>
      <c r="C717" s="49" t="e">
        <f t="shared" si="47"/>
        <v>#DIV/0!</v>
      </c>
      <c r="D717" s="33">
        <v>61543</v>
      </c>
      <c r="E717" s="56" t="s">
        <v>1123</v>
      </c>
      <c r="F717" s="54">
        <v>550369000392</v>
      </c>
      <c r="G717" s="67">
        <v>139</v>
      </c>
      <c r="H717" s="67">
        <v>139</v>
      </c>
      <c r="I717" s="67" t="b">
        <f t="shared" si="48"/>
        <v>1</v>
      </c>
      <c r="J717" s="59">
        <v>418</v>
      </c>
      <c r="K717" s="41"/>
      <c r="L717" s="42"/>
      <c r="M717" s="51">
        <f t="shared" si="49"/>
        <v>139</v>
      </c>
      <c r="N717" s="49">
        <f t="shared" si="50"/>
        <v>0.33253588516746413</v>
      </c>
    </row>
    <row r="718" spans="1:14" s="50" customFormat="1" ht="14.5" x14ac:dyDescent="0.35">
      <c r="A718" s="33" t="s">
        <v>4885</v>
      </c>
      <c r="B718" s="56" t="s">
        <v>210</v>
      </c>
      <c r="C718" s="49" t="e">
        <f t="shared" si="47"/>
        <v>#DIV/0!</v>
      </c>
      <c r="D718" s="33">
        <v>61542</v>
      </c>
      <c r="E718" s="56" t="s">
        <v>1124</v>
      </c>
      <c r="F718" s="54">
        <v>550369000391</v>
      </c>
      <c r="G718" s="67">
        <v>109</v>
      </c>
      <c r="H718" s="67">
        <v>109</v>
      </c>
      <c r="I718" s="67" t="b">
        <f t="shared" si="48"/>
        <v>1</v>
      </c>
      <c r="J718" s="59">
        <v>253</v>
      </c>
      <c r="K718" s="41"/>
      <c r="L718" s="42"/>
      <c r="M718" s="51">
        <f t="shared" si="49"/>
        <v>109</v>
      </c>
      <c r="N718" s="49">
        <f t="shared" si="50"/>
        <v>0.43083003952569171</v>
      </c>
    </row>
    <row r="719" spans="1:14" s="50" customFormat="1" ht="14.5" x14ac:dyDescent="0.35">
      <c r="A719" s="33" t="s">
        <v>4885</v>
      </c>
      <c r="B719" s="56" t="s">
        <v>210</v>
      </c>
      <c r="C719" s="49" t="e">
        <f t="shared" si="47"/>
        <v>#DIV/0!</v>
      </c>
      <c r="D719" s="33">
        <v>61696</v>
      </c>
      <c r="E719" s="56" t="s">
        <v>1125</v>
      </c>
      <c r="F719" s="54">
        <v>550369000393</v>
      </c>
      <c r="G719" s="67">
        <v>24</v>
      </c>
      <c r="H719" s="67">
        <v>24</v>
      </c>
      <c r="I719" s="67" t="b">
        <f t="shared" si="48"/>
        <v>1</v>
      </c>
      <c r="J719" s="59">
        <v>52</v>
      </c>
      <c r="K719" s="41"/>
      <c r="L719" s="42"/>
      <c r="M719" s="51">
        <f t="shared" si="49"/>
        <v>24</v>
      </c>
      <c r="N719" s="49">
        <f t="shared" si="50"/>
        <v>0.46153846153846156</v>
      </c>
    </row>
    <row r="720" spans="1:14" s="50" customFormat="1" ht="14.5" x14ac:dyDescent="0.35">
      <c r="A720" s="33" t="s">
        <v>4886</v>
      </c>
      <c r="B720" s="56" t="s">
        <v>2372</v>
      </c>
      <c r="C720" s="49" t="e">
        <f t="shared" si="47"/>
        <v>#DIV/0!</v>
      </c>
      <c r="D720" s="33">
        <v>60822</v>
      </c>
      <c r="E720" s="56" t="s">
        <v>2797</v>
      </c>
      <c r="F720" s="54">
        <v>550375000394</v>
      </c>
      <c r="G720" s="67">
        <v>35</v>
      </c>
      <c r="H720" s="67">
        <v>35</v>
      </c>
      <c r="I720" s="67" t="b">
        <f t="shared" si="48"/>
        <v>1</v>
      </c>
      <c r="J720" s="59">
        <v>93</v>
      </c>
      <c r="K720" s="41"/>
      <c r="L720" s="42"/>
      <c r="M720" s="51">
        <f t="shared" si="49"/>
        <v>35</v>
      </c>
      <c r="N720" s="49">
        <f t="shared" si="50"/>
        <v>0.37634408602150538</v>
      </c>
    </row>
    <row r="721" spans="1:14" s="50" customFormat="1" ht="14.5" x14ac:dyDescent="0.35">
      <c r="A721" s="33" t="s">
        <v>4887</v>
      </c>
      <c r="B721" s="56" t="s">
        <v>292</v>
      </c>
      <c r="C721" s="49" t="e">
        <f t="shared" si="47"/>
        <v>#DIV/0!</v>
      </c>
      <c r="D721" s="33"/>
      <c r="E721" s="56" t="s">
        <v>292</v>
      </c>
      <c r="F721" s="54">
        <v>550003902153</v>
      </c>
      <c r="G721" s="67">
        <v>54</v>
      </c>
      <c r="H721" s="67">
        <v>54</v>
      </c>
      <c r="I721" s="67" t="b">
        <f t="shared" si="48"/>
        <v>1</v>
      </c>
      <c r="J721" s="59">
        <v>292</v>
      </c>
      <c r="K721" s="41"/>
      <c r="L721" s="42"/>
      <c r="M721" s="51">
        <f t="shared" si="49"/>
        <v>54</v>
      </c>
      <c r="N721" s="49">
        <f t="shared" si="50"/>
        <v>0.18493150684931506</v>
      </c>
    </row>
    <row r="722" spans="1:14" s="50" customFormat="1" ht="14.5" x14ac:dyDescent="0.35">
      <c r="A722" s="33" t="s">
        <v>4889</v>
      </c>
      <c r="B722" s="56" t="s">
        <v>89</v>
      </c>
      <c r="C722" s="49" t="e">
        <f t="shared" si="47"/>
        <v>#DIV/0!</v>
      </c>
      <c r="D722" s="33">
        <v>63095</v>
      </c>
      <c r="E722" s="56" t="s">
        <v>559</v>
      </c>
      <c r="F722" s="54">
        <v>550381000398</v>
      </c>
      <c r="G722" s="67">
        <v>105</v>
      </c>
      <c r="H722" s="67">
        <v>105</v>
      </c>
      <c r="I722" s="67" t="b">
        <f t="shared" si="48"/>
        <v>1</v>
      </c>
      <c r="J722" s="59">
        <v>183</v>
      </c>
      <c r="K722" s="41"/>
      <c r="L722" s="42"/>
      <c r="M722" s="51">
        <f t="shared" si="49"/>
        <v>105</v>
      </c>
      <c r="N722" s="49">
        <f t="shared" si="50"/>
        <v>0.57377049180327866</v>
      </c>
    </row>
    <row r="723" spans="1:14" s="50" customFormat="1" ht="14.5" x14ac:dyDescent="0.35">
      <c r="A723" s="33" t="s">
        <v>4889</v>
      </c>
      <c r="B723" s="56" t="s">
        <v>89</v>
      </c>
      <c r="C723" s="49" t="e">
        <f t="shared" si="47"/>
        <v>#DIV/0!</v>
      </c>
      <c r="D723" s="33">
        <v>63095</v>
      </c>
      <c r="E723" s="56" t="s">
        <v>560</v>
      </c>
      <c r="F723" s="54">
        <v>550381000396</v>
      </c>
      <c r="G723" s="67">
        <v>64</v>
      </c>
      <c r="H723" s="67">
        <v>64</v>
      </c>
      <c r="I723" s="67" t="b">
        <f t="shared" si="48"/>
        <v>1</v>
      </c>
      <c r="J723" s="59">
        <v>115</v>
      </c>
      <c r="K723" s="41"/>
      <c r="L723" s="42"/>
      <c r="M723" s="51">
        <f t="shared" si="49"/>
        <v>64</v>
      </c>
      <c r="N723" s="49">
        <f t="shared" si="50"/>
        <v>0.55652173913043479</v>
      </c>
    </row>
    <row r="724" spans="1:14" s="50" customFormat="1" ht="14.5" x14ac:dyDescent="0.35">
      <c r="A724" s="33" t="s">
        <v>4889</v>
      </c>
      <c r="B724" s="56" t="s">
        <v>89</v>
      </c>
      <c r="C724" s="49" t="e">
        <f t="shared" si="47"/>
        <v>#DIV/0!</v>
      </c>
      <c r="D724" s="33">
        <v>63097</v>
      </c>
      <c r="E724" s="56" t="s">
        <v>561</v>
      </c>
      <c r="F724" s="54">
        <v>550381000397</v>
      </c>
      <c r="G724" s="67">
        <v>28</v>
      </c>
      <c r="H724" s="67">
        <v>28</v>
      </c>
      <c r="I724" s="67" t="b">
        <f t="shared" si="48"/>
        <v>1</v>
      </c>
      <c r="J724" s="59">
        <v>50</v>
      </c>
      <c r="K724" s="41"/>
      <c r="L724" s="42"/>
      <c r="M724" s="51">
        <f t="shared" si="49"/>
        <v>28</v>
      </c>
      <c r="N724" s="49">
        <f t="shared" si="50"/>
        <v>0.56000000000000005</v>
      </c>
    </row>
    <row r="725" spans="1:14" s="50" customFormat="1" ht="14.5" x14ac:dyDescent="0.35">
      <c r="A725" s="33" t="s">
        <v>4890</v>
      </c>
      <c r="B725" s="56" t="s">
        <v>348</v>
      </c>
      <c r="C725" s="49" t="e">
        <f t="shared" si="47"/>
        <v>#DIV/0!</v>
      </c>
      <c r="D725" s="33">
        <v>62934</v>
      </c>
      <c r="E725" s="56" t="s">
        <v>1759</v>
      </c>
      <c r="F725" s="54">
        <v>550384000116</v>
      </c>
      <c r="G725" s="67">
        <v>199</v>
      </c>
      <c r="H725" s="67">
        <v>199</v>
      </c>
      <c r="I725" s="67" t="b">
        <f t="shared" si="48"/>
        <v>1</v>
      </c>
      <c r="J725" s="59">
        <v>477</v>
      </c>
      <c r="K725" s="41"/>
      <c r="L725" s="42"/>
      <c r="M725" s="51">
        <f t="shared" si="49"/>
        <v>199</v>
      </c>
      <c r="N725" s="49">
        <f t="shared" si="50"/>
        <v>0.41719077568134172</v>
      </c>
    </row>
    <row r="726" spans="1:14" s="50" customFormat="1" ht="14.5" x14ac:dyDescent="0.35">
      <c r="A726" s="33" t="s">
        <v>4890</v>
      </c>
      <c r="B726" s="56" t="s">
        <v>348</v>
      </c>
      <c r="C726" s="49" t="e">
        <f t="shared" si="47"/>
        <v>#DIV/0!</v>
      </c>
      <c r="D726" s="33">
        <v>62979</v>
      </c>
      <c r="E726" s="56" t="s">
        <v>1760</v>
      </c>
      <c r="F726" s="54">
        <v>550384000136</v>
      </c>
      <c r="G726" s="67">
        <v>182</v>
      </c>
      <c r="H726" s="67">
        <v>182</v>
      </c>
      <c r="I726" s="67" t="b">
        <f t="shared" si="48"/>
        <v>1</v>
      </c>
      <c r="J726" s="59">
        <v>468</v>
      </c>
      <c r="K726" s="41"/>
      <c r="L726" s="42"/>
      <c r="M726" s="51">
        <f t="shared" si="49"/>
        <v>182</v>
      </c>
      <c r="N726" s="49">
        <f t="shared" si="50"/>
        <v>0.3888888888888889</v>
      </c>
    </row>
    <row r="727" spans="1:14" s="50" customFormat="1" ht="14.5" x14ac:dyDescent="0.35">
      <c r="A727" s="33" t="s">
        <v>4891</v>
      </c>
      <c r="B727" s="56" t="s">
        <v>441</v>
      </c>
      <c r="C727" s="49" t="e">
        <f t="shared" si="47"/>
        <v>#DIV/0!</v>
      </c>
      <c r="D727" s="33">
        <v>60769</v>
      </c>
      <c r="E727" s="56" t="s">
        <v>2120</v>
      </c>
      <c r="F727" s="54">
        <v>550402000410</v>
      </c>
      <c r="G727" s="67">
        <v>118</v>
      </c>
      <c r="H727" s="67">
        <v>118</v>
      </c>
      <c r="I727" s="67" t="b">
        <f t="shared" si="48"/>
        <v>1</v>
      </c>
      <c r="J727" s="59">
        <v>560</v>
      </c>
      <c r="K727" s="41"/>
      <c r="L727" s="42"/>
      <c r="M727" s="51">
        <f t="shared" si="49"/>
        <v>118</v>
      </c>
      <c r="N727" s="49">
        <f t="shared" si="50"/>
        <v>0.21071428571428572</v>
      </c>
    </row>
    <row r="728" spans="1:14" s="50" customFormat="1" ht="14.5" x14ac:dyDescent="0.35">
      <c r="A728" s="33" t="s">
        <v>4891</v>
      </c>
      <c r="B728" s="56" t="s">
        <v>441</v>
      </c>
      <c r="C728" s="49" t="e">
        <f t="shared" si="47"/>
        <v>#DIV/0!</v>
      </c>
      <c r="D728" s="33">
        <v>60773</v>
      </c>
      <c r="E728" s="56" t="s">
        <v>2121</v>
      </c>
      <c r="F728" s="54">
        <v>550402000411</v>
      </c>
      <c r="G728" s="67">
        <v>77</v>
      </c>
      <c r="H728" s="67">
        <v>77</v>
      </c>
      <c r="I728" s="67" t="b">
        <f t="shared" si="48"/>
        <v>1</v>
      </c>
      <c r="J728" s="59">
        <v>323</v>
      </c>
      <c r="K728" s="41"/>
      <c r="L728" s="42"/>
      <c r="M728" s="51">
        <f t="shared" si="49"/>
        <v>77</v>
      </c>
      <c r="N728" s="49">
        <f t="shared" si="50"/>
        <v>0.23839009287925697</v>
      </c>
    </row>
    <row r="729" spans="1:14" s="50" customFormat="1" ht="14.5" x14ac:dyDescent="0.35">
      <c r="A729" s="33" t="s">
        <v>4891</v>
      </c>
      <c r="B729" s="56" t="s">
        <v>441</v>
      </c>
      <c r="C729" s="49" t="e">
        <f t="shared" si="47"/>
        <v>#DIV/0!</v>
      </c>
      <c r="D729" s="33">
        <v>209635</v>
      </c>
      <c r="E729" s="56" t="s">
        <v>2807</v>
      </c>
      <c r="F729" s="54">
        <v>550402000409</v>
      </c>
      <c r="G729" s="67">
        <v>109</v>
      </c>
      <c r="H729" s="67">
        <v>109</v>
      </c>
      <c r="I729" s="67" t="b">
        <f t="shared" si="48"/>
        <v>1</v>
      </c>
      <c r="J729" s="59">
        <v>390</v>
      </c>
      <c r="K729" s="41"/>
      <c r="L729" s="42"/>
      <c r="M729" s="51">
        <f t="shared" si="49"/>
        <v>109</v>
      </c>
      <c r="N729" s="49">
        <f t="shared" si="50"/>
        <v>0.27948717948717949</v>
      </c>
    </row>
    <row r="730" spans="1:14" s="50" customFormat="1" ht="14.5" x14ac:dyDescent="0.35">
      <c r="A730" s="33" t="s">
        <v>4891</v>
      </c>
      <c r="B730" s="56" t="s">
        <v>441</v>
      </c>
      <c r="C730" s="49" t="e">
        <f t="shared" si="47"/>
        <v>#DIV/0!</v>
      </c>
      <c r="D730" s="33">
        <v>210353</v>
      </c>
      <c r="E730" s="56" t="s">
        <v>875</v>
      </c>
      <c r="F730" s="54">
        <v>550402001640</v>
      </c>
      <c r="G730" s="67">
        <v>101</v>
      </c>
      <c r="H730" s="67">
        <v>101</v>
      </c>
      <c r="I730" s="67" t="b">
        <f t="shared" si="48"/>
        <v>1</v>
      </c>
      <c r="J730" s="59">
        <v>306</v>
      </c>
      <c r="K730" s="41"/>
      <c r="L730" s="42"/>
      <c r="M730" s="51">
        <f t="shared" si="49"/>
        <v>101</v>
      </c>
      <c r="N730" s="49">
        <f t="shared" si="50"/>
        <v>0.33006535947712418</v>
      </c>
    </row>
    <row r="731" spans="1:14" s="50" customFormat="1" ht="14.5" x14ac:dyDescent="0.35">
      <c r="A731" s="33" t="s">
        <v>4892</v>
      </c>
      <c r="B731" s="56" t="s">
        <v>177</v>
      </c>
      <c r="C731" s="49" t="e">
        <f t="shared" si="47"/>
        <v>#DIV/0!</v>
      </c>
      <c r="D731" s="33">
        <v>62924</v>
      </c>
      <c r="E731" s="56" t="s">
        <v>992</v>
      </c>
      <c r="F731" s="54">
        <v>550405002544</v>
      </c>
      <c r="G731" s="67">
        <v>81</v>
      </c>
      <c r="H731" s="67">
        <v>81</v>
      </c>
      <c r="I731" s="67" t="b">
        <f t="shared" si="48"/>
        <v>1</v>
      </c>
      <c r="J731" s="59">
        <v>287</v>
      </c>
      <c r="K731" s="41"/>
      <c r="L731" s="42"/>
      <c r="M731" s="51">
        <f t="shared" si="49"/>
        <v>81</v>
      </c>
      <c r="N731" s="49">
        <f t="shared" si="50"/>
        <v>0.28222996515679444</v>
      </c>
    </row>
    <row r="732" spans="1:14" s="50" customFormat="1" ht="14.5" x14ac:dyDescent="0.35">
      <c r="A732" s="33" t="s">
        <v>4892</v>
      </c>
      <c r="B732" s="56" t="s">
        <v>177</v>
      </c>
      <c r="C732" s="49" t="e">
        <f t="shared" si="47"/>
        <v>#DIV/0!</v>
      </c>
      <c r="D732" s="33">
        <v>62908</v>
      </c>
      <c r="E732" s="56" t="s">
        <v>993</v>
      </c>
      <c r="F732" s="54">
        <v>550405000438</v>
      </c>
      <c r="G732" s="67">
        <v>128</v>
      </c>
      <c r="H732" s="67">
        <v>128</v>
      </c>
      <c r="I732" s="67" t="b">
        <f t="shared" si="48"/>
        <v>1</v>
      </c>
      <c r="J732" s="59">
        <v>336</v>
      </c>
      <c r="K732" s="41"/>
      <c r="L732" s="42"/>
      <c r="M732" s="51">
        <f t="shared" si="49"/>
        <v>128</v>
      </c>
      <c r="N732" s="49">
        <f t="shared" si="50"/>
        <v>0.38095238095238093</v>
      </c>
    </row>
    <row r="733" spans="1:14" s="50" customFormat="1" ht="14.5" x14ac:dyDescent="0.35">
      <c r="A733" s="33" t="s">
        <v>4892</v>
      </c>
      <c r="B733" s="56" t="s">
        <v>177</v>
      </c>
      <c r="C733" s="49" t="e">
        <f t="shared" si="47"/>
        <v>#DIV/0!</v>
      </c>
      <c r="D733" s="33">
        <v>62923</v>
      </c>
      <c r="E733" s="56" t="s">
        <v>994</v>
      </c>
      <c r="F733" s="54">
        <v>550405000421</v>
      </c>
      <c r="G733" s="67">
        <v>465</v>
      </c>
      <c r="H733" s="67">
        <v>465</v>
      </c>
      <c r="I733" s="67" t="b">
        <f t="shared" si="48"/>
        <v>1</v>
      </c>
      <c r="J733" s="59">
        <v>1055</v>
      </c>
      <c r="K733" s="41"/>
      <c r="L733" s="42"/>
      <c r="M733" s="51">
        <f t="shared" si="49"/>
        <v>465</v>
      </c>
      <c r="N733" s="49">
        <f t="shared" si="50"/>
        <v>0.44075829383886256</v>
      </c>
    </row>
    <row r="734" spans="1:14" s="50" customFormat="1" ht="14.5" x14ac:dyDescent="0.35">
      <c r="A734" s="33" t="s">
        <v>4892</v>
      </c>
      <c r="B734" s="56" t="s">
        <v>177</v>
      </c>
      <c r="C734" s="49" t="e">
        <f t="shared" si="47"/>
        <v>#DIV/0!</v>
      </c>
      <c r="D734" s="33"/>
      <c r="E734" s="56" t="s">
        <v>995</v>
      </c>
      <c r="F734" s="54">
        <v>550405002778</v>
      </c>
      <c r="G734" s="67">
        <v>21</v>
      </c>
      <c r="H734" s="67">
        <v>21</v>
      </c>
      <c r="I734" s="67" t="b">
        <f t="shared" si="48"/>
        <v>1</v>
      </c>
      <c r="J734" s="59">
        <v>615</v>
      </c>
      <c r="K734" s="41"/>
      <c r="L734" s="42"/>
      <c r="M734" s="51">
        <f t="shared" si="49"/>
        <v>21</v>
      </c>
      <c r="N734" s="49">
        <f t="shared" si="50"/>
        <v>3.4146341463414637E-2</v>
      </c>
    </row>
    <row r="735" spans="1:14" s="50" customFormat="1" ht="14.5" x14ac:dyDescent="0.35">
      <c r="A735" s="33" t="s">
        <v>4892</v>
      </c>
      <c r="B735" s="56" t="s">
        <v>177</v>
      </c>
      <c r="C735" s="49" t="e">
        <f t="shared" si="47"/>
        <v>#DIV/0!</v>
      </c>
      <c r="D735" s="33"/>
      <c r="E735" s="56" t="s">
        <v>4726</v>
      </c>
      <c r="F735" s="54">
        <v>550405003115</v>
      </c>
      <c r="G735" s="67">
        <v>12</v>
      </c>
      <c r="H735" s="67">
        <v>12</v>
      </c>
      <c r="I735" s="67" t="b">
        <f t="shared" si="48"/>
        <v>1</v>
      </c>
      <c r="J735" s="59">
        <v>22</v>
      </c>
      <c r="K735" s="41"/>
      <c r="L735" s="42"/>
      <c r="M735" s="51">
        <f t="shared" si="49"/>
        <v>12</v>
      </c>
      <c r="N735" s="49">
        <f t="shared" si="50"/>
        <v>0.54545454545454541</v>
      </c>
    </row>
    <row r="736" spans="1:14" s="50" customFormat="1" ht="14.5" x14ac:dyDescent="0.35">
      <c r="A736" s="33" t="s">
        <v>4892</v>
      </c>
      <c r="B736" s="56" t="s">
        <v>177</v>
      </c>
      <c r="C736" s="49" t="e">
        <f t="shared" si="47"/>
        <v>#DIV/0!</v>
      </c>
      <c r="D736" s="33">
        <v>234425</v>
      </c>
      <c r="E736" s="56" t="s">
        <v>996</v>
      </c>
      <c r="F736" s="54">
        <v>550405000417</v>
      </c>
      <c r="G736" s="67">
        <v>121</v>
      </c>
      <c r="H736" s="67">
        <v>121</v>
      </c>
      <c r="I736" s="67" t="b">
        <f t="shared" si="48"/>
        <v>1</v>
      </c>
      <c r="J736" s="59">
        <v>251</v>
      </c>
      <c r="K736" s="41"/>
      <c r="L736" s="42"/>
      <c r="M736" s="51">
        <f t="shared" si="49"/>
        <v>121</v>
      </c>
      <c r="N736" s="49">
        <f t="shared" si="50"/>
        <v>0.48207171314741037</v>
      </c>
    </row>
    <row r="737" spans="1:14" s="50" customFormat="1" ht="14.5" x14ac:dyDescent="0.35">
      <c r="A737" s="33" t="s">
        <v>4892</v>
      </c>
      <c r="B737" s="56" t="s">
        <v>177</v>
      </c>
      <c r="C737" s="49" t="e">
        <f t="shared" si="47"/>
        <v>#DIV/0!</v>
      </c>
      <c r="D737" s="33">
        <v>62927</v>
      </c>
      <c r="E737" s="56" t="s">
        <v>997</v>
      </c>
      <c r="F737" s="54">
        <v>550405000708</v>
      </c>
      <c r="G737" s="67">
        <v>227</v>
      </c>
      <c r="H737" s="67">
        <v>227</v>
      </c>
      <c r="I737" s="67" t="b">
        <f t="shared" si="48"/>
        <v>1</v>
      </c>
      <c r="J737" s="59">
        <v>401</v>
      </c>
      <c r="K737" s="41"/>
      <c r="L737" s="42"/>
      <c r="M737" s="51">
        <f t="shared" si="49"/>
        <v>227</v>
      </c>
      <c r="N737" s="49">
        <f t="shared" si="50"/>
        <v>0.56608478802992523</v>
      </c>
    </row>
    <row r="738" spans="1:14" s="50" customFormat="1" ht="14.5" x14ac:dyDescent="0.35">
      <c r="A738" s="33" t="s">
        <v>4892</v>
      </c>
      <c r="B738" s="56" t="s">
        <v>177</v>
      </c>
      <c r="C738" s="49" t="e">
        <f t="shared" si="47"/>
        <v>#DIV/0!</v>
      </c>
      <c r="D738" s="33">
        <v>62911</v>
      </c>
      <c r="E738" s="56" t="s">
        <v>998</v>
      </c>
      <c r="F738" s="54">
        <v>550405000424</v>
      </c>
      <c r="G738" s="67">
        <v>144</v>
      </c>
      <c r="H738" s="67">
        <v>144</v>
      </c>
      <c r="I738" s="67" t="b">
        <f t="shared" si="48"/>
        <v>1</v>
      </c>
      <c r="J738" s="59">
        <v>247</v>
      </c>
      <c r="K738" s="41"/>
      <c r="L738" s="42"/>
      <c r="M738" s="51">
        <f t="shared" si="49"/>
        <v>144</v>
      </c>
      <c r="N738" s="49">
        <f t="shared" si="50"/>
        <v>0.582995951417004</v>
      </c>
    </row>
    <row r="739" spans="1:14" s="50" customFormat="1" ht="14.5" x14ac:dyDescent="0.35">
      <c r="A739" s="33" t="s">
        <v>4892</v>
      </c>
      <c r="B739" s="56" t="s">
        <v>177</v>
      </c>
      <c r="C739" s="49" t="e">
        <f t="shared" si="47"/>
        <v>#DIV/0!</v>
      </c>
      <c r="D739" s="33">
        <v>63268</v>
      </c>
      <c r="E739" s="56" t="s">
        <v>999</v>
      </c>
      <c r="F739" s="54">
        <v>550405000425</v>
      </c>
      <c r="G739" s="67">
        <v>201</v>
      </c>
      <c r="H739" s="67">
        <v>201</v>
      </c>
      <c r="I739" s="67" t="b">
        <f t="shared" si="48"/>
        <v>1</v>
      </c>
      <c r="J739" s="59">
        <v>279</v>
      </c>
      <c r="K739" s="41"/>
      <c r="L739" s="42"/>
      <c r="M739" s="51">
        <f t="shared" si="49"/>
        <v>201</v>
      </c>
      <c r="N739" s="49">
        <f t="shared" si="50"/>
        <v>0.72043010752688175</v>
      </c>
    </row>
    <row r="740" spans="1:14" s="50" customFormat="1" ht="14.5" x14ac:dyDescent="0.35">
      <c r="A740" s="33" t="s">
        <v>4892</v>
      </c>
      <c r="B740" s="56" t="s">
        <v>177</v>
      </c>
      <c r="C740" s="49" t="e">
        <f t="shared" si="47"/>
        <v>#DIV/0!</v>
      </c>
      <c r="D740" s="33">
        <v>62899</v>
      </c>
      <c r="E740" s="56" t="s">
        <v>1000</v>
      </c>
      <c r="F740" s="54">
        <v>550405000427</v>
      </c>
      <c r="G740" s="67">
        <v>180</v>
      </c>
      <c r="H740" s="67">
        <v>180</v>
      </c>
      <c r="I740" s="67" t="b">
        <f t="shared" si="48"/>
        <v>1</v>
      </c>
      <c r="J740" s="59">
        <v>415</v>
      </c>
      <c r="K740" s="41"/>
      <c r="L740" s="42"/>
      <c r="M740" s="51">
        <f t="shared" si="49"/>
        <v>180</v>
      </c>
      <c r="N740" s="49">
        <f t="shared" si="50"/>
        <v>0.43373493975903615</v>
      </c>
    </row>
    <row r="741" spans="1:14" s="50" customFormat="1" ht="14.5" x14ac:dyDescent="0.35">
      <c r="A741" s="33" t="s">
        <v>4892</v>
      </c>
      <c r="B741" s="56" t="s">
        <v>177</v>
      </c>
      <c r="C741" s="49" t="e">
        <f t="shared" si="47"/>
        <v>#DIV/0!</v>
      </c>
      <c r="D741" s="33">
        <v>62917</v>
      </c>
      <c r="E741" s="56" t="s">
        <v>1001</v>
      </c>
      <c r="F741" s="54">
        <v>550405000705</v>
      </c>
      <c r="G741" s="67">
        <v>115</v>
      </c>
      <c r="H741" s="67">
        <v>115</v>
      </c>
      <c r="I741" s="67" t="b">
        <f t="shared" si="48"/>
        <v>1</v>
      </c>
      <c r="J741" s="59">
        <v>176</v>
      </c>
      <c r="K741" s="41"/>
      <c r="L741" s="42"/>
      <c r="M741" s="51">
        <f t="shared" si="49"/>
        <v>115</v>
      </c>
      <c r="N741" s="49">
        <f t="shared" si="50"/>
        <v>0.65340909090909094</v>
      </c>
    </row>
    <row r="742" spans="1:14" s="50" customFormat="1" ht="14.5" x14ac:dyDescent="0.35">
      <c r="A742" s="33" t="s">
        <v>4892</v>
      </c>
      <c r="B742" s="56" t="s">
        <v>177</v>
      </c>
      <c r="C742" s="49" t="e">
        <f t="shared" si="47"/>
        <v>#DIV/0!</v>
      </c>
      <c r="D742" s="33">
        <v>62904</v>
      </c>
      <c r="E742" s="56" t="s">
        <v>1002</v>
      </c>
      <c r="F742" s="54">
        <v>550405002405</v>
      </c>
      <c r="G742" s="67">
        <v>163</v>
      </c>
      <c r="H742" s="67">
        <v>163</v>
      </c>
      <c r="I742" s="67" t="b">
        <f t="shared" si="48"/>
        <v>1</v>
      </c>
      <c r="J742" s="59">
        <v>454</v>
      </c>
      <c r="K742" s="41"/>
      <c r="L742" s="42"/>
      <c r="M742" s="51">
        <f t="shared" si="49"/>
        <v>163</v>
      </c>
      <c r="N742" s="49">
        <f t="shared" si="50"/>
        <v>0.3590308370044053</v>
      </c>
    </row>
    <row r="743" spans="1:14" s="50" customFormat="1" ht="14.5" x14ac:dyDescent="0.35">
      <c r="A743" s="33" t="s">
        <v>4892</v>
      </c>
      <c r="B743" s="56" t="s">
        <v>177</v>
      </c>
      <c r="C743" s="49" t="e">
        <f t="shared" si="47"/>
        <v>#DIV/0!</v>
      </c>
      <c r="D743" s="33">
        <v>61498</v>
      </c>
      <c r="E743" s="56" t="s">
        <v>814</v>
      </c>
      <c r="F743" s="54">
        <v>550405000429</v>
      </c>
      <c r="G743" s="67">
        <v>401</v>
      </c>
      <c r="H743" s="67">
        <v>401</v>
      </c>
      <c r="I743" s="67" t="b">
        <f t="shared" si="48"/>
        <v>1</v>
      </c>
      <c r="J743" s="59">
        <v>1629</v>
      </c>
      <c r="K743" s="41"/>
      <c r="L743" s="42"/>
      <c r="M743" s="51">
        <f t="shared" si="49"/>
        <v>401</v>
      </c>
      <c r="N743" s="49">
        <f t="shared" si="50"/>
        <v>0.2461632903621854</v>
      </c>
    </row>
    <row r="744" spans="1:14" s="50" customFormat="1" ht="14.5" x14ac:dyDescent="0.35">
      <c r="A744" s="33" t="s">
        <v>4892</v>
      </c>
      <c r="B744" s="56" t="s">
        <v>177</v>
      </c>
      <c r="C744" s="49" t="e">
        <f t="shared" si="47"/>
        <v>#DIV/0!</v>
      </c>
      <c r="D744" s="33">
        <v>63251</v>
      </c>
      <c r="E744" s="56" t="s">
        <v>1003</v>
      </c>
      <c r="F744" s="54">
        <v>550405000431</v>
      </c>
      <c r="G744" s="67">
        <v>625</v>
      </c>
      <c r="H744" s="67">
        <v>625</v>
      </c>
      <c r="I744" s="67" t="b">
        <f t="shared" si="48"/>
        <v>1</v>
      </c>
      <c r="J744" s="59">
        <v>1525</v>
      </c>
      <c r="K744" s="41"/>
      <c r="L744" s="42"/>
      <c r="M744" s="51">
        <f t="shared" si="49"/>
        <v>625</v>
      </c>
      <c r="N744" s="49">
        <f t="shared" si="50"/>
        <v>0.4098360655737705</v>
      </c>
    </row>
    <row r="745" spans="1:14" s="50" customFormat="1" ht="14.5" x14ac:dyDescent="0.35">
      <c r="A745" s="33" t="s">
        <v>4892</v>
      </c>
      <c r="B745" s="56" t="s">
        <v>177</v>
      </c>
      <c r="C745" s="49" t="e">
        <f t="shared" si="47"/>
        <v>#DIV/0!</v>
      </c>
      <c r="D745" s="33">
        <v>62912</v>
      </c>
      <c r="E745" s="56" t="s">
        <v>1004</v>
      </c>
      <c r="F745" s="54">
        <v>550405000645</v>
      </c>
      <c r="G745" s="67">
        <v>246</v>
      </c>
      <c r="H745" s="67">
        <v>246</v>
      </c>
      <c r="I745" s="67" t="b">
        <f t="shared" si="48"/>
        <v>1</v>
      </c>
      <c r="J745" s="59">
        <v>575</v>
      </c>
      <c r="K745" s="41"/>
      <c r="L745" s="42"/>
      <c r="M745" s="51">
        <f t="shared" si="49"/>
        <v>246</v>
      </c>
      <c r="N745" s="49">
        <f t="shared" si="50"/>
        <v>0.42782608695652175</v>
      </c>
    </row>
    <row r="746" spans="1:14" s="50" customFormat="1" ht="14.5" x14ac:dyDescent="0.35">
      <c r="A746" s="33" t="s">
        <v>4892</v>
      </c>
      <c r="B746" s="56" t="s">
        <v>177</v>
      </c>
      <c r="C746" s="49" t="e">
        <f t="shared" si="47"/>
        <v>#DIV/0!</v>
      </c>
      <c r="D746" s="33">
        <v>62913</v>
      </c>
      <c r="E746" s="56" t="s">
        <v>1005</v>
      </c>
      <c r="F746" s="54">
        <v>550405000559</v>
      </c>
      <c r="G746" s="67">
        <v>178</v>
      </c>
      <c r="H746" s="67">
        <v>178</v>
      </c>
      <c r="I746" s="67" t="b">
        <f t="shared" si="48"/>
        <v>1</v>
      </c>
      <c r="J746" s="59">
        <v>366</v>
      </c>
      <c r="K746" s="41"/>
      <c r="L746" s="42"/>
      <c r="M746" s="51">
        <f t="shared" si="49"/>
        <v>178</v>
      </c>
      <c r="N746" s="49">
        <f t="shared" si="50"/>
        <v>0.48633879781420764</v>
      </c>
    </row>
    <row r="747" spans="1:14" s="50" customFormat="1" ht="14.5" x14ac:dyDescent="0.35">
      <c r="A747" s="33" t="s">
        <v>4892</v>
      </c>
      <c r="B747" s="56" t="s">
        <v>177</v>
      </c>
      <c r="C747" s="49" t="e">
        <f t="shared" si="47"/>
        <v>#DIV/0!</v>
      </c>
      <c r="D747" s="33">
        <v>16074175</v>
      </c>
      <c r="E747" s="56" t="s">
        <v>1006</v>
      </c>
      <c r="F747" s="54">
        <v>550405000423</v>
      </c>
      <c r="G747" s="67">
        <v>212</v>
      </c>
      <c r="H747" s="67">
        <v>212</v>
      </c>
      <c r="I747" s="67" t="b">
        <f t="shared" si="48"/>
        <v>1</v>
      </c>
      <c r="J747" s="59">
        <v>314</v>
      </c>
      <c r="K747" s="41"/>
      <c r="L747" s="42"/>
      <c r="M747" s="51">
        <f t="shared" si="49"/>
        <v>212</v>
      </c>
      <c r="N747" s="49">
        <f t="shared" si="50"/>
        <v>0.67515923566878977</v>
      </c>
    </row>
    <row r="748" spans="1:14" s="50" customFormat="1" ht="14.5" x14ac:dyDescent="0.35">
      <c r="A748" s="33" t="s">
        <v>4892</v>
      </c>
      <c r="B748" s="56" t="s">
        <v>177</v>
      </c>
      <c r="C748" s="49" t="e">
        <f t="shared" si="47"/>
        <v>#DIV/0!</v>
      </c>
      <c r="D748" s="33">
        <v>62898</v>
      </c>
      <c r="E748" s="56" t="s">
        <v>1007</v>
      </c>
      <c r="F748" s="54">
        <v>550405000433</v>
      </c>
      <c r="G748" s="67">
        <v>180</v>
      </c>
      <c r="H748" s="67">
        <v>180</v>
      </c>
      <c r="I748" s="67" t="b">
        <f t="shared" si="48"/>
        <v>1</v>
      </c>
      <c r="J748" s="59">
        <v>431</v>
      </c>
      <c r="K748" s="41"/>
      <c r="L748" s="42"/>
      <c r="M748" s="51">
        <f t="shared" si="49"/>
        <v>180</v>
      </c>
      <c r="N748" s="49">
        <f t="shared" si="50"/>
        <v>0.41763341067285381</v>
      </c>
    </row>
    <row r="749" spans="1:14" s="50" customFormat="1" ht="14.5" x14ac:dyDescent="0.35">
      <c r="A749" s="33" t="s">
        <v>4892</v>
      </c>
      <c r="B749" s="56" t="s">
        <v>177</v>
      </c>
      <c r="C749" s="49" t="e">
        <f t="shared" si="47"/>
        <v>#DIV/0!</v>
      </c>
      <c r="D749" s="33">
        <v>62905</v>
      </c>
      <c r="E749" s="56" t="s">
        <v>1008</v>
      </c>
      <c r="F749" s="54">
        <v>550405000436</v>
      </c>
      <c r="G749" s="67">
        <v>142</v>
      </c>
      <c r="H749" s="67">
        <v>142</v>
      </c>
      <c r="I749" s="67" t="b">
        <f t="shared" si="48"/>
        <v>1</v>
      </c>
      <c r="J749" s="59">
        <v>497</v>
      </c>
      <c r="K749" s="41"/>
      <c r="L749" s="42"/>
      <c r="M749" s="51">
        <f t="shared" si="49"/>
        <v>142</v>
      </c>
      <c r="N749" s="49">
        <f t="shared" si="50"/>
        <v>0.2857142857142857</v>
      </c>
    </row>
    <row r="750" spans="1:14" s="50" customFormat="1" ht="14.5" x14ac:dyDescent="0.35">
      <c r="A750" s="33" t="s">
        <v>4892</v>
      </c>
      <c r="B750" s="56" t="s">
        <v>177</v>
      </c>
      <c r="C750" s="49" t="e">
        <f t="shared" ref="C750:C813" si="51">SUMIF($B$2:$B$491,B750,$M$2:$M$491)/(SUMIF($B$2:$B$491,B750,$J$2:$J$491))</f>
        <v>#DIV/0!</v>
      </c>
      <c r="D750" s="33">
        <v>62914</v>
      </c>
      <c r="E750" s="56" t="s">
        <v>1009</v>
      </c>
      <c r="F750" s="54">
        <v>550405000437</v>
      </c>
      <c r="G750" s="67">
        <v>96</v>
      </c>
      <c r="H750" s="67">
        <v>96</v>
      </c>
      <c r="I750" s="67" t="b">
        <f t="shared" si="48"/>
        <v>1</v>
      </c>
      <c r="J750" s="59">
        <v>276</v>
      </c>
      <c r="K750" s="41"/>
      <c r="L750" s="42"/>
      <c r="M750" s="51">
        <f t="shared" si="49"/>
        <v>96</v>
      </c>
      <c r="N750" s="49">
        <f t="shared" si="50"/>
        <v>0.34782608695652173</v>
      </c>
    </row>
    <row r="751" spans="1:14" s="50" customFormat="1" ht="14.5" x14ac:dyDescent="0.35">
      <c r="A751" s="33" t="s">
        <v>4892</v>
      </c>
      <c r="B751" s="56" t="s">
        <v>177</v>
      </c>
      <c r="C751" s="49" t="e">
        <f t="shared" si="51"/>
        <v>#DIV/0!</v>
      </c>
      <c r="D751" s="33"/>
      <c r="E751" s="56" t="s">
        <v>1010</v>
      </c>
      <c r="F751" s="54">
        <v>550405002658</v>
      </c>
      <c r="G751" s="67">
        <v>2</v>
      </c>
      <c r="H751" s="67">
        <v>2</v>
      </c>
      <c r="I751" s="67" t="b">
        <f t="shared" si="48"/>
        <v>1</v>
      </c>
      <c r="J751" s="59">
        <v>11</v>
      </c>
      <c r="K751" s="41"/>
      <c r="L751" s="42"/>
      <c r="M751" s="51">
        <f t="shared" si="49"/>
        <v>2</v>
      </c>
      <c r="N751" s="49">
        <f t="shared" si="50"/>
        <v>0.18181818181818182</v>
      </c>
    </row>
    <row r="752" spans="1:14" s="50" customFormat="1" ht="14.5" x14ac:dyDescent="0.35">
      <c r="A752" s="33" t="s">
        <v>4892</v>
      </c>
      <c r="B752" s="56" t="s">
        <v>177</v>
      </c>
      <c r="C752" s="49" t="e">
        <f t="shared" si="51"/>
        <v>#DIV/0!</v>
      </c>
      <c r="D752" s="33">
        <v>62922</v>
      </c>
      <c r="E752" s="56" t="s">
        <v>1011</v>
      </c>
      <c r="F752" s="54">
        <v>550405000439</v>
      </c>
      <c r="G752" s="67">
        <v>199</v>
      </c>
      <c r="H752" s="67">
        <v>199</v>
      </c>
      <c r="I752" s="67" t="b">
        <f t="shared" si="48"/>
        <v>1</v>
      </c>
      <c r="J752" s="59">
        <v>484</v>
      </c>
      <c r="K752" s="41"/>
      <c r="L752" s="42"/>
      <c r="M752" s="51">
        <f t="shared" si="49"/>
        <v>199</v>
      </c>
      <c r="N752" s="49">
        <f t="shared" si="50"/>
        <v>0.41115702479338845</v>
      </c>
    </row>
    <row r="753" spans="1:14" s="50" customFormat="1" ht="14.5" x14ac:dyDescent="0.35">
      <c r="A753" s="33" t="s">
        <v>4892</v>
      </c>
      <c r="B753" s="56" t="s">
        <v>177</v>
      </c>
      <c r="C753" s="49" t="e">
        <f t="shared" si="51"/>
        <v>#DIV/0!</v>
      </c>
      <c r="D753" s="33">
        <v>62903</v>
      </c>
      <c r="E753" s="56" t="s">
        <v>1012</v>
      </c>
      <c r="F753" s="54">
        <v>550405002297</v>
      </c>
      <c r="G753" s="67">
        <v>293</v>
      </c>
      <c r="H753" s="67">
        <v>293</v>
      </c>
      <c r="I753" s="67" t="b">
        <f t="shared" si="48"/>
        <v>1</v>
      </c>
      <c r="J753" s="59">
        <v>889</v>
      </c>
      <c r="K753" s="41"/>
      <c r="L753" s="42"/>
      <c r="M753" s="51">
        <f t="shared" si="49"/>
        <v>293</v>
      </c>
      <c r="N753" s="49">
        <f t="shared" si="50"/>
        <v>0.32958380202474691</v>
      </c>
    </row>
    <row r="754" spans="1:14" s="50" customFormat="1" ht="14.5" x14ac:dyDescent="0.35">
      <c r="A754" s="33" t="s">
        <v>4893</v>
      </c>
      <c r="B754" s="56" t="s">
        <v>269</v>
      </c>
      <c r="C754" s="49" t="e">
        <f t="shared" si="51"/>
        <v>#DIV/0!</v>
      </c>
      <c r="D754" s="33">
        <v>62485</v>
      </c>
      <c r="E754" s="56" t="s">
        <v>1349</v>
      </c>
      <c r="F754" s="54">
        <v>550408000440</v>
      </c>
      <c r="G754" s="67">
        <v>102</v>
      </c>
      <c r="H754" s="67">
        <v>102</v>
      </c>
      <c r="I754" s="67" t="b">
        <f t="shared" si="48"/>
        <v>1</v>
      </c>
      <c r="J754" s="59">
        <v>268</v>
      </c>
      <c r="K754" s="41"/>
      <c r="L754" s="42"/>
      <c r="M754" s="51">
        <f t="shared" si="49"/>
        <v>102</v>
      </c>
      <c r="N754" s="49">
        <f t="shared" si="50"/>
        <v>0.38059701492537312</v>
      </c>
    </row>
    <row r="755" spans="1:14" s="50" customFormat="1" ht="14.5" x14ac:dyDescent="0.35">
      <c r="A755" s="33" t="s">
        <v>4893</v>
      </c>
      <c r="B755" s="56" t="s">
        <v>269</v>
      </c>
      <c r="C755" s="49" t="e">
        <f t="shared" si="51"/>
        <v>#DIV/0!</v>
      </c>
      <c r="D755" s="33">
        <v>62484</v>
      </c>
      <c r="E755" s="56" t="s">
        <v>1350</v>
      </c>
      <c r="F755" s="54">
        <v>550408000441</v>
      </c>
      <c r="G755" s="67">
        <v>50</v>
      </c>
      <c r="H755" s="67">
        <v>50</v>
      </c>
      <c r="I755" s="67" t="b">
        <f t="shared" si="48"/>
        <v>1</v>
      </c>
      <c r="J755" s="59">
        <v>187</v>
      </c>
      <c r="K755" s="41"/>
      <c r="L755" s="42"/>
      <c r="M755" s="51">
        <f t="shared" si="49"/>
        <v>50</v>
      </c>
      <c r="N755" s="49">
        <f t="shared" si="50"/>
        <v>0.26737967914438504</v>
      </c>
    </row>
    <row r="756" spans="1:14" s="50" customFormat="1" ht="14.5" x14ac:dyDescent="0.35">
      <c r="A756" s="33" t="s">
        <v>4893</v>
      </c>
      <c r="B756" s="56" t="s">
        <v>269</v>
      </c>
      <c r="C756" s="49" t="e">
        <f t="shared" si="51"/>
        <v>#DIV/0!</v>
      </c>
      <c r="D756" s="33">
        <v>190627</v>
      </c>
      <c r="E756" s="56" t="s">
        <v>1351</v>
      </c>
      <c r="F756" s="54">
        <v>550408002391</v>
      </c>
      <c r="G756" s="67">
        <v>39</v>
      </c>
      <c r="H756" s="67">
        <v>39</v>
      </c>
      <c r="I756" s="67" t="b">
        <f t="shared" si="48"/>
        <v>1</v>
      </c>
      <c r="J756" s="59">
        <v>144</v>
      </c>
      <c r="K756" s="41"/>
      <c r="L756" s="42"/>
      <c r="M756" s="51">
        <f t="shared" si="49"/>
        <v>39</v>
      </c>
      <c r="N756" s="49">
        <f t="shared" si="50"/>
        <v>0.27083333333333331</v>
      </c>
    </row>
    <row r="757" spans="1:14" s="50" customFormat="1" ht="14.5" x14ac:dyDescent="0.35">
      <c r="A757" s="33" t="s">
        <v>4894</v>
      </c>
      <c r="B757" s="56" t="s">
        <v>381</v>
      </c>
      <c r="C757" s="49" t="e">
        <f t="shared" si="51"/>
        <v>#DIV/0!</v>
      </c>
      <c r="D757" s="33">
        <v>61549</v>
      </c>
      <c r="E757" s="56" t="s">
        <v>1899</v>
      </c>
      <c r="F757" s="54">
        <v>550411000442</v>
      </c>
      <c r="G757" s="67">
        <v>289</v>
      </c>
      <c r="H757" s="67">
        <v>289</v>
      </c>
      <c r="I757" s="67" t="b">
        <f t="shared" si="48"/>
        <v>1</v>
      </c>
      <c r="J757" s="59">
        <v>854</v>
      </c>
      <c r="K757" s="41"/>
      <c r="L757" s="42"/>
      <c r="M757" s="51">
        <f t="shared" si="49"/>
        <v>289</v>
      </c>
      <c r="N757" s="49">
        <f t="shared" si="50"/>
        <v>0.33840749414519905</v>
      </c>
    </row>
    <row r="758" spans="1:14" s="50" customFormat="1" ht="14.5" x14ac:dyDescent="0.35">
      <c r="A758" s="33" t="s">
        <v>4894</v>
      </c>
      <c r="B758" s="56" t="s">
        <v>381</v>
      </c>
      <c r="C758" s="49" t="e">
        <f t="shared" si="51"/>
        <v>#DIV/0!</v>
      </c>
      <c r="D758" s="33">
        <v>61548</v>
      </c>
      <c r="E758" s="56" t="s">
        <v>1900</v>
      </c>
      <c r="F758" s="54">
        <v>550411000443</v>
      </c>
      <c r="G758" s="67">
        <v>144</v>
      </c>
      <c r="H758" s="67">
        <v>144</v>
      </c>
      <c r="I758" s="67" t="b">
        <f t="shared" si="48"/>
        <v>1</v>
      </c>
      <c r="J758" s="59">
        <v>514</v>
      </c>
      <c r="K758" s="41"/>
      <c r="L758" s="42"/>
      <c r="M758" s="51">
        <f t="shared" si="49"/>
        <v>144</v>
      </c>
      <c r="N758" s="49">
        <f t="shared" si="50"/>
        <v>0.28015564202334631</v>
      </c>
    </row>
    <row r="759" spans="1:14" s="50" customFormat="1" ht="14.5" x14ac:dyDescent="0.35">
      <c r="A759" s="33" t="s">
        <v>4894</v>
      </c>
      <c r="B759" s="56" t="s">
        <v>381</v>
      </c>
      <c r="C759" s="49" t="e">
        <f t="shared" si="51"/>
        <v>#DIV/0!</v>
      </c>
      <c r="D759" s="33">
        <v>61547</v>
      </c>
      <c r="E759" s="56" t="s">
        <v>1901</v>
      </c>
      <c r="F759" s="54">
        <v>550411000444</v>
      </c>
      <c r="G759" s="67">
        <v>126</v>
      </c>
      <c r="H759" s="67">
        <v>126</v>
      </c>
      <c r="I759" s="67" t="b">
        <f t="shared" si="48"/>
        <v>1</v>
      </c>
      <c r="J759" s="59">
        <v>409</v>
      </c>
      <c r="K759" s="41"/>
      <c r="L759" s="42"/>
      <c r="M759" s="51">
        <f t="shared" si="49"/>
        <v>126</v>
      </c>
      <c r="N759" s="49">
        <f t="shared" si="50"/>
        <v>0.30806845965770169</v>
      </c>
    </row>
    <row r="760" spans="1:14" s="50" customFormat="1" ht="14.5" x14ac:dyDescent="0.35">
      <c r="A760" s="33" t="s">
        <v>4894</v>
      </c>
      <c r="B760" s="56" t="s">
        <v>381</v>
      </c>
      <c r="C760" s="49" t="e">
        <f t="shared" si="51"/>
        <v>#DIV/0!</v>
      </c>
      <c r="D760" s="33">
        <v>61537</v>
      </c>
      <c r="E760" s="56" t="s">
        <v>785</v>
      </c>
      <c r="F760" s="54">
        <v>550411000446</v>
      </c>
      <c r="G760" s="67">
        <v>27</v>
      </c>
      <c r="H760" s="67">
        <v>27</v>
      </c>
      <c r="I760" s="67" t="b">
        <f t="shared" si="48"/>
        <v>1</v>
      </c>
      <c r="J760" s="59">
        <v>99</v>
      </c>
      <c r="K760" s="41"/>
      <c r="L760" s="42"/>
      <c r="M760" s="51">
        <f t="shared" si="49"/>
        <v>27</v>
      </c>
      <c r="N760" s="49">
        <f t="shared" si="50"/>
        <v>0.27272727272727271</v>
      </c>
    </row>
    <row r="761" spans="1:14" s="50" customFormat="1" ht="14.5" x14ac:dyDescent="0.35">
      <c r="A761" s="33" t="s">
        <v>4895</v>
      </c>
      <c r="B761" s="56" t="s">
        <v>257</v>
      </c>
      <c r="C761" s="49" t="e">
        <f t="shared" si="51"/>
        <v>#DIV/0!</v>
      </c>
      <c r="D761" s="33">
        <v>16078547</v>
      </c>
      <c r="E761" s="56" t="s">
        <v>1299</v>
      </c>
      <c r="F761" s="54">
        <v>550417000447</v>
      </c>
      <c r="G761" s="67">
        <v>66</v>
      </c>
      <c r="H761" s="67">
        <v>66</v>
      </c>
      <c r="I761" s="67" t="b">
        <f t="shared" si="48"/>
        <v>1</v>
      </c>
      <c r="J761" s="59">
        <v>118</v>
      </c>
      <c r="K761" s="41"/>
      <c r="L761" s="42"/>
      <c r="M761" s="51">
        <f t="shared" si="49"/>
        <v>66</v>
      </c>
      <c r="N761" s="49">
        <f t="shared" si="50"/>
        <v>0.55932203389830504</v>
      </c>
    </row>
    <row r="762" spans="1:14" s="50" customFormat="1" ht="14.5" x14ac:dyDescent="0.35">
      <c r="A762" s="33" t="s">
        <v>4895</v>
      </c>
      <c r="B762" s="56" t="s">
        <v>257</v>
      </c>
      <c r="C762" s="49" t="e">
        <f t="shared" si="51"/>
        <v>#DIV/0!</v>
      </c>
      <c r="D762" s="33">
        <v>62488</v>
      </c>
      <c r="E762" s="56" t="s">
        <v>1300</v>
      </c>
      <c r="F762" s="54">
        <v>550417000448</v>
      </c>
      <c r="G762" s="67">
        <v>38</v>
      </c>
      <c r="H762" s="67">
        <v>38</v>
      </c>
      <c r="I762" s="67" t="b">
        <f t="shared" si="48"/>
        <v>1</v>
      </c>
      <c r="J762" s="59">
        <v>87</v>
      </c>
      <c r="K762" s="41"/>
      <c r="L762" s="42"/>
      <c r="M762" s="51">
        <f t="shared" si="49"/>
        <v>38</v>
      </c>
      <c r="N762" s="49">
        <f t="shared" si="50"/>
        <v>0.43678160919540232</v>
      </c>
    </row>
    <row r="763" spans="1:14" s="50" customFormat="1" ht="14.5" x14ac:dyDescent="0.35">
      <c r="A763" s="33" t="s">
        <v>4895</v>
      </c>
      <c r="B763" s="56" t="s">
        <v>257</v>
      </c>
      <c r="C763" s="49" t="e">
        <f t="shared" si="51"/>
        <v>#DIV/0!</v>
      </c>
      <c r="D763" s="33">
        <v>16082575</v>
      </c>
      <c r="E763" s="56" t="s">
        <v>1301</v>
      </c>
      <c r="F763" s="54">
        <v>550417002947</v>
      </c>
      <c r="G763" s="67">
        <v>31</v>
      </c>
      <c r="H763" s="67">
        <v>31</v>
      </c>
      <c r="I763" s="67" t="b">
        <f t="shared" si="48"/>
        <v>1</v>
      </c>
      <c r="J763" s="59">
        <v>64</v>
      </c>
      <c r="K763" s="41"/>
      <c r="L763" s="42"/>
      <c r="M763" s="51">
        <f t="shared" si="49"/>
        <v>31</v>
      </c>
      <c r="N763" s="49">
        <f t="shared" si="50"/>
        <v>0.484375</v>
      </c>
    </row>
    <row r="764" spans="1:14" s="50" customFormat="1" ht="14.5" x14ac:dyDescent="0.35">
      <c r="A764" s="33" t="s">
        <v>4895</v>
      </c>
      <c r="B764" s="56" t="s">
        <v>257</v>
      </c>
      <c r="C764" s="49" t="e">
        <f t="shared" si="51"/>
        <v>#DIV/0!</v>
      </c>
      <c r="D764" s="33">
        <v>9100</v>
      </c>
      <c r="E764" s="56" t="s">
        <v>2055</v>
      </c>
      <c r="F764" s="54" t="s">
        <v>2392</v>
      </c>
      <c r="G764" s="67">
        <v>6</v>
      </c>
      <c r="H764" s="67">
        <v>6</v>
      </c>
      <c r="I764" s="67" t="b">
        <f t="shared" si="48"/>
        <v>1</v>
      </c>
      <c r="J764" s="59">
        <v>7</v>
      </c>
      <c r="K764" s="41"/>
      <c r="L764" s="42"/>
      <c r="M764" s="51">
        <f t="shared" si="49"/>
        <v>6</v>
      </c>
      <c r="N764" s="49">
        <f t="shared" si="50"/>
        <v>0.8571428571428571</v>
      </c>
    </row>
    <row r="765" spans="1:14" s="50" customFormat="1" ht="14.5" x14ac:dyDescent="0.35">
      <c r="A765" s="33" t="s">
        <v>4896</v>
      </c>
      <c r="B765" s="56" t="s">
        <v>423</v>
      </c>
      <c r="C765" s="49" t="e">
        <f t="shared" si="51"/>
        <v>#DIV/0!</v>
      </c>
      <c r="D765" s="33">
        <v>63049</v>
      </c>
      <c r="E765" s="56" t="s">
        <v>4727</v>
      </c>
      <c r="F765" s="54">
        <v>550420000451</v>
      </c>
      <c r="G765" s="67">
        <v>143</v>
      </c>
      <c r="H765" s="67">
        <v>143</v>
      </c>
      <c r="I765" s="67" t="b">
        <f t="shared" si="48"/>
        <v>1</v>
      </c>
      <c r="J765" s="59">
        <v>329</v>
      </c>
      <c r="K765" s="41"/>
      <c r="L765" s="42"/>
      <c r="M765" s="51">
        <f t="shared" si="49"/>
        <v>143</v>
      </c>
      <c r="N765" s="49">
        <f t="shared" si="50"/>
        <v>0.43465045592705165</v>
      </c>
    </row>
    <row r="766" spans="1:14" s="50" customFormat="1" ht="14.5" x14ac:dyDescent="0.35">
      <c r="A766" s="33" t="s">
        <v>4896</v>
      </c>
      <c r="B766" s="56" t="s">
        <v>423</v>
      </c>
      <c r="C766" s="49" t="e">
        <f t="shared" si="51"/>
        <v>#DIV/0!</v>
      </c>
      <c r="D766" s="33">
        <v>63050</v>
      </c>
      <c r="E766" s="56" t="s">
        <v>2067</v>
      </c>
      <c r="F766" s="54">
        <v>550420000450</v>
      </c>
      <c r="G766" s="67">
        <v>70</v>
      </c>
      <c r="H766" s="67">
        <v>70</v>
      </c>
      <c r="I766" s="67" t="b">
        <f t="shared" si="48"/>
        <v>1</v>
      </c>
      <c r="J766" s="59">
        <v>175</v>
      </c>
      <c r="K766" s="41"/>
      <c r="L766" s="42"/>
      <c r="M766" s="51">
        <f t="shared" si="49"/>
        <v>70</v>
      </c>
      <c r="N766" s="49">
        <f t="shared" si="50"/>
        <v>0.4</v>
      </c>
    </row>
    <row r="767" spans="1:14" s="50" customFormat="1" ht="14.5" x14ac:dyDescent="0.35">
      <c r="A767" s="33" t="s">
        <v>4896</v>
      </c>
      <c r="B767" s="56" t="s">
        <v>423</v>
      </c>
      <c r="C767" s="49" t="e">
        <f t="shared" si="51"/>
        <v>#DIV/0!</v>
      </c>
      <c r="D767" s="33"/>
      <c r="E767" s="56" t="s">
        <v>4728</v>
      </c>
      <c r="F767" s="54">
        <v>550420003081</v>
      </c>
      <c r="G767" s="67">
        <v>60</v>
      </c>
      <c r="H767" s="67">
        <v>60</v>
      </c>
      <c r="I767" s="67" t="b">
        <f t="shared" si="48"/>
        <v>1</v>
      </c>
      <c r="J767" s="59">
        <v>152</v>
      </c>
      <c r="K767" s="41"/>
      <c r="L767" s="42"/>
      <c r="M767" s="51">
        <f t="shared" si="49"/>
        <v>60</v>
      </c>
      <c r="N767" s="49">
        <f t="shared" si="50"/>
        <v>0.39473684210526316</v>
      </c>
    </row>
    <row r="768" spans="1:14" s="50" customFormat="1" ht="14.5" x14ac:dyDescent="0.35">
      <c r="A768" s="33" t="s">
        <v>4897</v>
      </c>
      <c r="B768" s="56" t="s">
        <v>173</v>
      </c>
      <c r="C768" s="49" t="e">
        <f t="shared" si="51"/>
        <v>#DIV/0!</v>
      </c>
      <c r="D768" s="33">
        <v>62986</v>
      </c>
      <c r="E768" s="56" t="s">
        <v>973</v>
      </c>
      <c r="F768" s="54">
        <v>550423000453</v>
      </c>
      <c r="G768" s="67">
        <v>101</v>
      </c>
      <c r="H768" s="67">
        <v>101</v>
      </c>
      <c r="I768" s="67" t="b">
        <f t="shared" si="48"/>
        <v>1</v>
      </c>
      <c r="J768" s="59">
        <v>326</v>
      </c>
      <c r="K768" s="41"/>
      <c r="L768" s="42"/>
      <c r="M768" s="51">
        <f t="shared" si="49"/>
        <v>101</v>
      </c>
      <c r="N768" s="49">
        <f t="shared" si="50"/>
        <v>0.30981595092024539</v>
      </c>
    </row>
    <row r="769" spans="1:14" s="50" customFormat="1" ht="14.5" x14ac:dyDescent="0.35">
      <c r="A769" s="33" t="s">
        <v>4897</v>
      </c>
      <c r="B769" s="56" t="s">
        <v>173</v>
      </c>
      <c r="C769" s="49" t="e">
        <f t="shared" si="51"/>
        <v>#DIV/0!</v>
      </c>
      <c r="D769" s="33">
        <v>62987</v>
      </c>
      <c r="E769" s="56" t="s">
        <v>974</v>
      </c>
      <c r="F769" s="54">
        <v>550423000452</v>
      </c>
      <c r="G769" s="67">
        <v>128</v>
      </c>
      <c r="H769" s="67">
        <v>128</v>
      </c>
      <c r="I769" s="67" t="b">
        <f t="shared" si="48"/>
        <v>1</v>
      </c>
      <c r="J769" s="59">
        <v>364</v>
      </c>
      <c r="K769" s="41"/>
      <c r="L769" s="42"/>
      <c r="M769" s="51">
        <f t="shared" si="49"/>
        <v>128</v>
      </c>
      <c r="N769" s="49">
        <f t="shared" si="50"/>
        <v>0.35164835164835168</v>
      </c>
    </row>
    <row r="770" spans="1:14" s="50" customFormat="1" ht="14.5" x14ac:dyDescent="0.35">
      <c r="A770" s="33" t="s">
        <v>4897</v>
      </c>
      <c r="B770" s="56" t="s">
        <v>173</v>
      </c>
      <c r="C770" s="49" t="e">
        <f t="shared" si="51"/>
        <v>#DIV/0!</v>
      </c>
      <c r="D770" s="33">
        <v>62988</v>
      </c>
      <c r="E770" s="56" t="s">
        <v>975</v>
      </c>
      <c r="F770" s="54">
        <v>550423000454</v>
      </c>
      <c r="G770" s="67">
        <v>180</v>
      </c>
      <c r="H770" s="67">
        <v>180</v>
      </c>
      <c r="I770" s="67" t="b">
        <f t="shared" ref="I770:I833" si="52">G770=H770</f>
        <v>1</v>
      </c>
      <c r="J770" s="59">
        <v>494</v>
      </c>
      <c r="K770" s="41"/>
      <c r="L770" s="42"/>
      <c r="M770" s="51">
        <f t="shared" ref="M770:M833" si="53">IF(L770="",G770,(MIN(J770,(L770*1.6*J770))))</f>
        <v>180</v>
      </c>
      <c r="N770" s="49">
        <f t="shared" ref="N770:N833" si="54">IF(M770=0,0,(M770/J770))</f>
        <v>0.36437246963562753</v>
      </c>
    </row>
    <row r="771" spans="1:14" s="50" customFormat="1" ht="14.5" x14ac:dyDescent="0.35">
      <c r="A771" s="33" t="s">
        <v>4898</v>
      </c>
      <c r="B771" s="56" t="s">
        <v>410</v>
      </c>
      <c r="C771" s="49" t="e">
        <f t="shared" si="51"/>
        <v>#DIV/0!</v>
      </c>
      <c r="D771" s="33">
        <v>60431</v>
      </c>
      <c r="E771" s="56" t="s">
        <v>2019</v>
      </c>
      <c r="F771" s="54">
        <v>550426000455</v>
      </c>
      <c r="G771" s="67">
        <v>69</v>
      </c>
      <c r="H771" s="67">
        <v>69</v>
      </c>
      <c r="I771" s="67" t="b">
        <f t="shared" si="52"/>
        <v>1</v>
      </c>
      <c r="J771" s="59">
        <v>314</v>
      </c>
      <c r="K771" s="41"/>
      <c r="L771" s="42"/>
      <c r="M771" s="51">
        <f t="shared" si="53"/>
        <v>69</v>
      </c>
      <c r="N771" s="49">
        <f t="shared" si="54"/>
        <v>0.21974522292993631</v>
      </c>
    </row>
    <row r="772" spans="1:14" s="50" customFormat="1" ht="14.5" x14ac:dyDescent="0.35">
      <c r="A772" s="33" t="s">
        <v>4898</v>
      </c>
      <c r="B772" s="56" t="s">
        <v>410</v>
      </c>
      <c r="C772" s="49" t="e">
        <f t="shared" si="51"/>
        <v>#DIV/0!</v>
      </c>
      <c r="D772" s="33">
        <v>60429</v>
      </c>
      <c r="E772" s="56" t="s">
        <v>2020</v>
      </c>
      <c r="F772" s="54">
        <v>550426000456</v>
      </c>
      <c r="G772" s="67">
        <v>22</v>
      </c>
      <c r="H772" s="67">
        <v>22</v>
      </c>
      <c r="I772" s="67" t="b">
        <f t="shared" si="52"/>
        <v>1</v>
      </c>
      <c r="J772" s="59">
        <v>142</v>
      </c>
      <c r="K772" s="41"/>
      <c r="L772" s="42"/>
      <c r="M772" s="51">
        <f t="shared" si="53"/>
        <v>22</v>
      </c>
      <c r="N772" s="49">
        <f t="shared" si="54"/>
        <v>0.15492957746478872</v>
      </c>
    </row>
    <row r="773" spans="1:14" s="50" customFormat="1" ht="14.5" x14ac:dyDescent="0.35">
      <c r="A773" s="33" t="s">
        <v>4899</v>
      </c>
      <c r="B773" s="56" t="s">
        <v>442</v>
      </c>
      <c r="C773" s="49" t="e">
        <f t="shared" si="51"/>
        <v>#DIV/0!</v>
      </c>
      <c r="D773" s="33">
        <v>60781</v>
      </c>
      <c r="E773" s="56" t="s">
        <v>2122</v>
      </c>
      <c r="F773" s="54">
        <v>550429000459</v>
      </c>
      <c r="G773" s="67">
        <v>266</v>
      </c>
      <c r="H773" s="67">
        <v>266</v>
      </c>
      <c r="I773" s="67" t="b">
        <f t="shared" si="52"/>
        <v>1</v>
      </c>
      <c r="J773" s="59">
        <v>1001</v>
      </c>
      <c r="K773" s="41"/>
      <c r="L773" s="42"/>
      <c r="M773" s="51">
        <f t="shared" si="53"/>
        <v>266</v>
      </c>
      <c r="N773" s="49">
        <f t="shared" si="54"/>
        <v>0.26573426573426573</v>
      </c>
    </row>
    <row r="774" spans="1:14" s="50" customFormat="1" ht="14.5" x14ac:dyDescent="0.35">
      <c r="A774" s="33" t="s">
        <v>4899</v>
      </c>
      <c r="B774" s="56" t="s">
        <v>442</v>
      </c>
      <c r="C774" s="49" t="e">
        <f t="shared" si="51"/>
        <v>#DIV/0!</v>
      </c>
      <c r="D774" s="33">
        <v>60780</v>
      </c>
      <c r="E774" s="56" t="s">
        <v>2123</v>
      </c>
      <c r="F774" s="54">
        <v>550429000460</v>
      </c>
      <c r="G774" s="67">
        <v>244</v>
      </c>
      <c r="H774" s="67">
        <v>244</v>
      </c>
      <c r="I774" s="67" t="b">
        <f t="shared" si="52"/>
        <v>1</v>
      </c>
      <c r="J774" s="59">
        <v>738</v>
      </c>
      <c r="K774" s="41"/>
      <c r="L774" s="42"/>
      <c r="M774" s="51">
        <f t="shared" si="53"/>
        <v>244</v>
      </c>
      <c r="N774" s="49">
        <f t="shared" si="54"/>
        <v>0.33062330623306235</v>
      </c>
    </row>
    <row r="775" spans="1:14" s="50" customFormat="1" ht="14.5" x14ac:dyDescent="0.35">
      <c r="A775" s="33" t="s">
        <v>4899</v>
      </c>
      <c r="B775" s="56" t="s">
        <v>442</v>
      </c>
      <c r="C775" s="49" t="e">
        <f t="shared" si="51"/>
        <v>#DIV/0!</v>
      </c>
      <c r="D775" s="33">
        <v>800</v>
      </c>
      <c r="E775" s="56" t="s">
        <v>2124</v>
      </c>
      <c r="F775" s="54">
        <v>550429003038</v>
      </c>
      <c r="G775" s="67">
        <v>83</v>
      </c>
      <c r="H775" s="67">
        <v>83</v>
      </c>
      <c r="I775" s="67" t="b">
        <f t="shared" si="52"/>
        <v>1</v>
      </c>
      <c r="J775" s="59">
        <v>204</v>
      </c>
      <c r="K775" s="41"/>
      <c r="L775" s="42"/>
      <c r="M775" s="51">
        <f t="shared" si="53"/>
        <v>83</v>
      </c>
      <c r="N775" s="49">
        <f t="shared" si="54"/>
        <v>0.40686274509803921</v>
      </c>
    </row>
    <row r="776" spans="1:14" s="50" customFormat="1" ht="14.5" x14ac:dyDescent="0.35">
      <c r="A776" s="33" t="s">
        <v>4899</v>
      </c>
      <c r="B776" s="56" t="s">
        <v>442</v>
      </c>
      <c r="C776" s="49" t="e">
        <f t="shared" si="51"/>
        <v>#DIV/0!</v>
      </c>
      <c r="D776" s="33">
        <v>16021609</v>
      </c>
      <c r="E776" s="56" t="s">
        <v>600</v>
      </c>
      <c r="F776" s="54">
        <v>550429002529</v>
      </c>
      <c r="G776" s="67">
        <v>245</v>
      </c>
      <c r="H776" s="67">
        <v>245</v>
      </c>
      <c r="I776" s="67" t="b">
        <f t="shared" si="52"/>
        <v>1</v>
      </c>
      <c r="J776" s="59">
        <v>533</v>
      </c>
      <c r="K776" s="41"/>
      <c r="L776" s="42"/>
      <c r="M776" s="51">
        <f t="shared" si="53"/>
        <v>245</v>
      </c>
      <c r="N776" s="49">
        <f t="shared" si="54"/>
        <v>0.45966228893058159</v>
      </c>
    </row>
    <row r="777" spans="1:14" s="50" customFormat="1" ht="14.5" x14ac:dyDescent="0.35">
      <c r="A777" s="33" t="s">
        <v>4899</v>
      </c>
      <c r="B777" s="56" t="s">
        <v>442</v>
      </c>
      <c r="C777" s="49" t="e">
        <f t="shared" si="51"/>
        <v>#DIV/0!</v>
      </c>
      <c r="D777" s="33">
        <v>60783</v>
      </c>
      <c r="E777" s="56" t="s">
        <v>2125</v>
      </c>
      <c r="F777" s="54">
        <v>550429000461</v>
      </c>
      <c r="G777" s="67">
        <v>113</v>
      </c>
      <c r="H777" s="67">
        <v>113</v>
      </c>
      <c r="I777" s="67" t="b">
        <f t="shared" si="52"/>
        <v>1</v>
      </c>
      <c r="J777" s="59">
        <v>464</v>
      </c>
      <c r="K777" s="41"/>
      <c r="L777" s="42"/>
      <c r="M777" s="51">
        <f t="shared" si="53"/>
        <v>113</v>
      </c>
      <c r="N777" s="49">
        <f t="shared" si="54"/>
        <v>0.24353448275862069</v>
      </c>
    </row>
    <row r="778" spans="1:14" s="50" customFormat="1" ht="14.5" x14ac:dyDescent="0.35">
      <c r="A778" s="33" t="s">
        <v>4899</v>
      </c>
      <c r="B778" s="56" t="s">
        <v>442</v>
      </c>
      <c r="C778" s="49" t="e">
        <f t="shared" si="51"/>
        <v>#DIV/0!</v>
      </c>
      <c r="D778" s="33">
        <v>9401</v>
      </c>
      <c r="E778" s="56" t="s">
        <v>2126</v>
      </c>
      <c r="F778" s="54">
        <v>550429002520</v>
      </c>
      <c r="G778" s="67">
        <v>25</v>
      </c>
      <c r="H778" s="67">
        <v>25</v>
      </c>
      <c r="I778" s="67" t="b">
        <f t="shared" si="52"/>
        <v>1</v>
      </c>
      <c r="J778" s="59">
        <v>51</v>
      </c>
      <c r="K778" s="41"/>
      <c r="L778" s="42"/>
      <c r="M778" s="51">
        <f t="shared" si="53"/>
        <v>25</v>
      </c>
      <c r="N778" s="49">
        <f t="shared" si="54"/>
        <v>0.49019607843137253</v>
      </c>
    </row>
    <row r="779" spans="1:14" s="50" customFormat="1" ht="14.5" x14ac:dyDescent="0.35">
      <c r="A779" s="33" t="s">
        <v>4899</v>
      </c>
      <c r="B779" s="56" t="s">
        <v>442</v>
      </c>
      <c r="C779" s="49" t="e">
        <f t="shared" si="51"/>
        <v>#DIV/0!</v>
      </c>
      <c r="D779" s="33">
        <v>60777</v>
      </c>
      <c r="E779" s="56" t="s">
        <v>1179</v>
      </c>
      <c r="F779" s="54">
        <v>550429000462</v>
      </c>
      <c r="G779" s="67">
        <v>190</v>
      </c>
      <c r="H779" s="67">
        <v>190</v>
      </c>
      <c r="I779" s="67" t="b">
        <f t="shared" si="52"/>
        <v>1</v>
      </c>
      <c r="J779" s="59">
        <v>526</v>
      </c>
      <c r="K779" s="41"/>
      <c r="L779" s="42"/>
      <c r="M779" s="51">
        <f t="shared" si="53"/>
        <v>190</v>
      </c>
      <c r="N779" s="49">
        <f t="shared" si="54"/>
        <v>0.36121673003802279</v>
      </c>
    </row>
    <row r="780" spans="1:14" s="50" customFormat="1" ht="14.5" x14ac:dyDescent="0.35">
      <c r="A780" s="33" t="s">
        <v>4900</v>
      </c>
      <c r="B780" s="56" t="s">
        <v>350</v>
      </c>
      <c r="C780" s="49" t="e">
        <f t="shared" si="51"/>
        <v>#DIV/0!</v>
      </c>
      <c r="D780" s="33">
        <v>62034</v>
      </c>
      <c r="E780" s="56" t="s">
        <v>2857</v>
      </c>
      <c r="F780" s="54">
        <v>550432000465</v>
      </c>
      <c r="G780" s="67">
        <v>233</v>
      </c>
      <c r="H780" s="67">
        <v>233</v>
      </c>
      <c r="I780" s="67" t="b">
        <f t="shared" si="52"/>
        <v>1</v>
      </c>
      <c r="J780" s="59">
        <v>745</v>
      </c>
      <c r="K780" s="41"/>
      <c r="L780" s="42"/>
      <c r="M780" s="51">
        <f t="shared" si="53"/>
        <v>233</v>
      </c>
      <c r="N780" s="49">
        <f t="shared" si="54"/>
        <v>0.31275167785234897</v>
      </c>
    </row>
    <row r="781" spans="1:14" s="50" customFormat="1" ht="14.5" x14ac:dyDescent="0.35">
      <c r="A781" s="33" t="s">
        <v>4900</v>
      </c>
      <c r="B781" s="56" t="s">
        <v>350</v>
      </c>
      <c r="C781" s="49" t="e">
        <f t="shared" si="51"/>
        <v>#DIV/0!</v>
      </c>
      <c r="D781" s="33">
        <v>62032</v>
      </c>
      <c r="E781" s="56" t="s">
        <v>1763</v>
      </c>
      <c r="F781" s="54">
        <v>550432000464</v>
      </c>
      <c r="G781" s="67">
        <v>123</v>
      </c>
      <c r="H781" s="67">
        <v>123</v>
      </c>
      <c r="I781" s="67" t="b">
        <f t="shared" si="52"/>
        <v>1</v>
      </c>
      <c r="J781" s="59">
        <v>508</v>
      </c>
      <c r="K781" s="41"/>
      <c r="L781" s="42"/>
      <c r="M781" s="51">
        <f t="shared" si="53"/>
        <v>123</v>
      </c>
      <c r="N781" s="49">
        <f t="shared" si="54"/>
        <v>0.24212598425196849</v>
      </c>
    </row>
    <row r="782" spans="1:14" s="50" customFormat="1" ht="14.5" x14ac:dyDescent="0.35">
      <c r="A782" s="33" t="s">
        <v>4900</v>
      </c>
      <c r="B782" s="56" t="s">
        <v>350</v>
      </c>
      <c r="C782" s="49" t="e">
        <f t="shared" si="51"/>
        <v>#DIV/0!</v>
      </c>
      <c r="D782" s="33">
        <v>62033</v>
      </c>
      <c r="E782" s="56" t="s">
        <v>1764</v>
      </c>
      <c r="F782" s="54">
        <v>550432000463</v>
      </c>
      <c r="G782" s="67">
        <v>117</v>
      </c>
      <c r="H782" s="67">
        <v>117</v>
      </c>
      <c r="I782" s="67" t="b">
        <f t="shared" si="52"/>
        <v>1</v>
      </c>
      <c r="J782" s="59">
        <v>396</v>
      </c>
      <c r="K782" s="41"/>
      <c r="L782" s="42"/>
      <c r="M782" s="51">
        <f t="shared" si="53"/>
        <v>117</v>
      </c>
      <c r="N782" s="49">
        <f t="shared" si="54"/>
        <v>0.29545454545454547</v>
      </c>
    </row>
    <row r="783" spans="1:14" s="50" customFormat="1" ht="14.5" x14ac:dyDescent="0.35">
      <c r="A783" s="33" t="s">
        <v>4901</v>
      </c>
      <c r="B783" s="56" t="s">
        <v>468</v>
      </c>
      <c r="C783" s="49" t="e">
        <f t="shared" si="51"/>
        <v>#DIV/0!</v>
      </c>
      <c r="D783" s="33">
        <v>60511</v>
      </c>
      <c r="E783" s="56" t="s">
        <v>2195</v>
      </c>
      <c r="F783" s="54">
        <v>550177000216</v>
      </c>
      <c r="G783" s="67">
        <v>37</v>
      </c>
      <c r="H783" s="67">
        <v>37</v>
      </c>
      <c r="I783" s="67" t="b">
        <f t="shared" si="52"/>
        <v>1</v>
      </c>
      <c r="J783" s="59">
        <v>584</v>
      </c>
      <c r="K783" s="41"/>
      <c r="L783" s="42"/>
      <c r="M783" s="51">
        <f t="shared" si="53"/>
        <v>37</v>
      </c>
      <c r="N783" s="49">
        <f t="shared" si="54"/>
        <v>6.3356164383561647E-2</v>
      </c>
    </row>
    <row r="784" spans="1:14" s="50" customFormat="1" ht="14.5" x14ac:dyDescent="0.35">
      <c r="A784" s="33" t="s">
        <v>4901</v>
      </c>
      <c r="B784" s="56" t="s">
        <v>468</v>
      </c>
      <c r="C784" s="49" t="e">
        <f t="shared" si="51"/>
        <v>#DIV/0!</v>
      </c>
      <c r="D784" s="33">
        <v>60387</v>
      </c>
      <c r="E784" s="56" t="s">
        <v>2196</v>
      </c>
      <c r="F784" s="54">
        <v>550177000218</v>
      </c>
      <c r="G784" s="67">
        <v>66</v>
      </c>
      <c r="H784" s="67">
        <v>66</v>
      </c>
      <c r="I784" s="67" t="b">
        <f t="shared" si="52"/>
        <v>1</v>
      </c>
      <c r="J784" s="59">
        <v>830</v>
      </c>
      <c r="K784" s="41"/>
      <c r="L784" s="42"/>
      <c r="M784" s="51">
        <f t="shared" si="53"/>
        <v>66</v>
      </c>
      <c r="N784" s="49">
        <f t="shared" si="54"/>
        <v>7.9518072289156624E-2</v>
      </c>
    </row>
    <row r="785" spans="1:14" s="50" customFormat="1" ht="14.5" x14ac:dyDescent="0.35">
      <c r="A785" s="33" t="s">
        <v>4901</v>
      </c>
      <c r="B785" s="56" t="s">
        <v>468</v>
      </c>
      <c r="C785" s="49" t="e">
        <f t="shared" si="51"/>
        <v>#DIV/0!</v>
      </c>
      <c r="D785" s="33">
        <v>60940</v>
      </c>
      <c r="E785" s="56" t="s">
        <v>1254</v>
      </c>
      <c r="F785" s="54">
        <v>550177000214</v>
      </c>
      <c r="G785" s="67">
        <v>132</v>
      </c>
      <c r="H785" s="67">
        <v>132</v>
      </c>
      <c r="I785" s="67" t="b">
        <f t="shared" si="52"/>
        <v>1</v>
      </c>
      <c r="J785" s="59">
        <v>1241</v>
      </c>
      <c r="K785" s="41"/>
      <c r="L785" s="42"/>
      <c r="M785" s="51">
        <f t="shared" si="53"/>
        <v>132</v>
      </c>
      <c r="N785" s="49">
        <f t="shared" si="54"/>
        <v>0.10636583400483481</v>
      </c>
    </row>
    <row r="786" spans="1:14" s="50" customFormat="1" ht="14.5" x14ac:dyDescent="0.35">
      <c r="A786" s="33" t="s">
        <v>4901</v>
      </c>
      <c r="B786" s="56" t="s">
        <v>468</v>
      </c>
      <c r="C786" s="49" t="e">
        <f t="shared" si="51"/>
        <v>#DIV/0!</v>
      </c>
      <c r="D786" s="33">
        <v>60389</v>
      </c>
      <c r="E786" s="56" t="s">
        <v>2197</v>
      </c>
      <c r="F786" s="54">
        <v>550177002367</v>
      </c>
      <c r="G786" s="67">
        <v>49</v>
      </c>
      <c r="H786" s="67">
        <v>49</v>
      </c>
      <c r="I786" s="67" t="b">
        <f t="shared" si="52"/>
        <v>1</v>
      </c>
      <c r="J786" s="59">
        <v>579</v>
      </c>
      <c r="K786" s="41"/>
      <c r="L786" s="42"/>
      <c r="M786" s="51">
        <f t="shared" si="53"/>
        <v>49</v>
      </c>
      <c r="N786" s="49">
        <f t="shared" si="54"/>
        <v>8.46286701208981E-2</v>
      </c>
    </row>
    <row r="787" spans="1:14" s="50" customFormat="1" ht="14.5" x14ac:dyDescent="0.35">
      <c r="A787" s="33" t="s">
        <v>4901</v>
      </c>
      <c r="B787" s="56" t="s">
        <v>468</v>
      </c>
      <c r="C787" s="49" t="e">
        <f t="shared" si="51"/>
        <v>#DIV/0!</v>
      </c>
      <c r="D787" s="33">
        <v>63248</v>
      </c>
      <c r="E787" s="56" t="s">
        <v>591</v>
      </c>
      <c r="F787" s="54">
        <v>550177000215</v>
      </c>
      <c r="G787" s="67">
        <v>126</v>
      </c>
      <c r="H787" s="67">
        <v>126</v>
      </c>
      <c r="I787" s="67" t="b">
        <f t="shared" si="52"/>
        <v>1</v>
      </c>
      <c r="J787" s="59">
        <v>1310</v>
      </c>
      <c r="K787" s="41"/>
      <c r="L787" s="42"/>
      <c r="M787" s="51">
        <f t="shared" si="53"/>
        <v>126</v>
      </c>
      <c r="N787" s="49">
        <f t="shared" si="54"/>
        <v>9.6183206106870228E-2</v>
      </c>
    </row>
    <row r="788" spans="1:14" s="50" customFormat="1" ht="14.5" x14ac:dyDescent="0.35">
      <c r="A788" s="33" t="s">
        <v>4901</v>
      </c>
      <c r="B788" s="56" t="s">
        <v>468</v>
      </c>
      <c r="C788" s="49" t="e">
        <f t="shared" si="51"/>
        <v>#DIV/0!</v>
      </c>
      <c r="D788" s="33">
        <v>60508</v>
      </c>
      <c r="E788" s="56" t="s">
        <v>2866</v>
      </c>
      <c r="F788" s="54">
        <v>550177000221</v>
      </c>
      <c r="G788" s="67">
        <v>3</v>
      </c>
      <c r="H788" s="67">
        <v>3</v>
      </c>
      <c r="I788" s="67" t="b">
        <f t="shared" si="52"/>
        <v>1</v>
      </c>
      <c r="J788" s="59">
        <v>16</v>
      </c>
      <c r="K788" s="41"/>
      <c r="L788" s="42"/>
      <c r="M788" s="51">
        <f t="shared" si="53"/>
        <v>3</v>
      </c>
      <c r="N788" s="49">
        <f t="shared" si="54"/>
        <v>0.1875</v>
      </c>
    </row>
    <row r="789" spans="1:14" s="50" customFormat="1" ht="14.5" x14ac:dyDescent="0.35">
      <c r="A789" s="33" t="s">
        <v>4901</v>
      </c>
      <c r="B789" s="56" t="s">
        <v>468</v>
      </c>
      <c r="C789" s="49" t="e">
        <f t="shared" si="51"/>
        <v>#DIV/0!</v>
      </c>
      <c r="D789" s="33">
        <v>60786</v>
      </c>
      <c r="E789" s="56" t="s">
        <v>2198</v>
      </c>
      <c r="F789" s="54">
        <v>550177002331</v>
      </c>
      <c r="G789" s="67">
        <v>77</v>
      </c>
      <c r="H789" s="67">
        <v>77</v>
      </c>
      <c r="I789" s="67" t="b">
        <f t="shared" si="52"/>
        <v>1</v>
      </c>
      <c r="J789" s="59">
        <v>848</v>
      </c>
      <c r="K789" s="41"/>
      <c r="L789" s="42"/>
      <c r="M789" s="51">
        <f t="shared" si="53"/>
        <v>77</v>
      </c>
      <c r="N789" s="49">
        <f t="shared" si="54"/>
        <v>9.0801886792452824E-2</v>
      </c>
    </row>
    <row r="790" spans="1:14" s="50" customFormat="1" ht="14.5" x14ac:dyDescent="0.35">
      <c r="A790" s="33" t="s">
        <v>4901</v>
      </c>
      <c r="B790" s="56" t="s">
        <v>468</v>
      </c>
      <c r="C790" s="49" t="e">
        <f t="shared" si="51"/>
        <v>#DIV/0!</v>
      </c>
      <c r="D790" s="33">
        <v>60388</v>
      </c>
      <c r="E790" s="56" t="s">
        <v>2199</v>
      </c>
      <c r="F790" s="54">
        <v>550177001217</v>
      </c>
      <c r="G790" s="67">
        <v>99</v>
      </c>
      <c r="H790" s="67">
        <v>99</v>
      </c>
      <c r="I790" s="67" t="b">
        <f t="shared" si="52"/>
        <v>1</v>
      </c>
      <c r="J790" s="59">
        <v>746</v>
      </c>
      <c r="K790" s="41"/>
      <c r="L790" s="42"/>
      <c r="M790" s="51">
        <f t="shared" si="53"/>
        <v>99</v>
      </c>
      <c r="N790" s="49">
        <f t="shared" si="54"/>
        <v>0.13270777479892762</v>
      </c>
    </row>
    <row r="791" spans="1:14" s="50" customFormat="1" ht="14.5" x14ac:dyDescent="0.35">
      <c r="A791" s="33" t="s">
        <v>4901</v>
      </c>
      <c r="B791" s="56" t="s">
        <v>468</v>
      </c>
      <c r="C791" s="49" t="e">
        <f t="shared" si="51"/>
        <v>#DIV/0!</v>
      </c>
      <c r="D791" s="33">
        <v>60785</v>
      </c>
      <c r="E791" s="56" t="s">
        <v>2200</v>
      </c>
      <c r="F791" s="54">
        <v>550177000227</v>
      </c>
      <c r="G791" s="67">
        <v>26</v>
      </c>
      <c r="H791" s="67">
        <v>26</v>
      </c>
      <c r="I791" s="67" t="b">
        <f t="shared" si="52"/>
        <v>1</v>
      </c>
      <c r="J791" s="59">
        <v>423</v>
      </c>
      <c r="K791" s="41"/>
      <c r="L791" s="42"/>
      <c r="M791" s="51">
        <f t="shared" si="53"/>
        <v>26</v>
      </c>
      <c r="N791" s="49">
        <f t="shared" si="54"/>
        <v>6.1465721040189124E-2</v>
      </c>
    </row>
    <row r="792" spans="1:14" s="50" customFormat="1" ht="14.5" x14ac:dyDescent="0.35">
      <c r="A792" s="33" t="s">
        <v>4901</v>
      </c>
      <c r="B792" s="56" t="s">
        <v>468</v>
      </c>
      <c r="C792" s="49" t="e">
        <f t="shared" si="51"/>
        <v>#DIV/0!</v>
      </c>
      <c r="D792" s="33">
        <v>60514</v>
      </c>
      <c r="E792" s="56" t="s">
        <v>2201</v>
      </c>
      <c r="F792" s="54">
        <v>550177000228</v>
      </c>
      <c r="G792" s="67">
        <v>104</v>
      </c>
      <c r="H792" s="67">
        <v>104</v>
      </c>
      <c r="I792" s="67" t="b">
        <f t="shared" si="52"/>
        <v>1</v>
      </c>
      <c r="J792" s="59">
        <v>825</v>
      </c>
      <c r="K792" s="41"/>
      <c r="L792" s="42"/>
      <c r="M792" s="51">
        <f t="shared" si="53"/>
        <v>104</v>
      </c>
      <c r="N792" s="49">
        <f t="shared" si="54"/>
        <v>0.12606060606060607</v>
      </c>
    </row>
    <row r="793" spans="1:14" s="50" customFormat="1" ht="14.5" x14ac:dyDescent="0.35">
      <c r="A793" s="33" t="s">
        <v>4902</v>
      </c>
      <c r="B793" s="56" t="s">
        <v>351</v>
      </c>
      <c r="C793" s="49" t="e">
        <f t="shared" si="51"/>
        <v>#DIV/0!</v>
      </c>
      <c r="D793" s="33">
        <v>62989</v>
      </c>
      <c r="E793" s="56" t="s">
        <v>1765</v>
      </c>
      <c r="F793" s="54">
        <v>550435000470</v>
      </c>
      <c r="G793" s="67">
        <v>51</v>
      </c>
      <c r="H793" s="67">
        <v>51</v>
      </c>
      <c r="I793" s="67" t="b">
        <f t="shared" si="52"/>
        <v>1</v>
      </c>
      <c r="J793" s="59">
        <v>120</v>
      </c>
      <c r="K793" s="41"/>
      <c r="L793" s="42"/>
      <c r="M793" s="51">
        <f t="shared" si="53"/>
        <v>51</v>
      </c>
      <c r="N793" s="49">
        <f t="shared" si="54"/>
        <v>0.42499999999999999</v>
      </c>
    </row>
    <row r="794" spans="1:14" s="50" customFormat="1" ht="14.5" x14ac:dyDescent="0.35">
      <c r="A794" s="33" t="s">
        <v>4902</v>
      </c>
      <c r="B794" s="56" t="s">
        <v>351</v>
      </c>
      <c r="C794" s="49" t="e">
        <f t="shared" si="51"/>
        <v>#DIV/0!</v>
      </c>
      <c r="D794" s="33">
        <v>62990</v>
      </c>
      <c r="E794" s="56" t="s">
        <v>1766</v>
      </c>
      <c r="F794" s="54">
        <v>550435000471</v>
      </c>
      <c r="G794" s="67">
        <v>40</v>
      </c>
      <c r="H794" s="67">
        <v>40</v>
      </c>
      <c r="I794" s="67" t="b">
        <f t="shared" si="52"/>
        <v>1</v>
      </c>
      <c r="J794" s="59">
        <v>100</v>
      </c>
      <c r="K794" s="41"/>
      <c r="L794" s="42"/>
      <c r="M794" s="51">
        <f t="shared" si="53"/>
        <v>40</v>
      </c>
      <c r="N794" s="49">
        <f t="shared" si="54"/>
        <v>0.4</v>
      </c>
    </row>
    <row r="795" spans="1:14" s="50" customFormat="1" ht="14.5" x14ac:dyDescent="0.35">
      <c r="A795" s="33" t="s">
        <v>4902</v>
      </c>
      <c r="B795" s="56" t="s">
        <v>351</v>
      </c>
      <c r="C795" s="49" t="e">
        <f t="shared" si="51"/>
        <v>#DIV/0!</v>
      </c>
      <c r="D795" s="33">
        <v>62991</v>
      </c>
      <c r="E795" s="56" t="s">
        <v>1767</v>
      </c>
      <c r="F795" s="54">
        <v>550435000347</v>
      </c>
      <c r="G795" s="67">
        <v>41</v>
      </c>
      <c r="H795" s="67">
        <v>41</v>
      </c>
      <c r="I795" s="67" t="b">
        <f t="shared" si="52"/>
        <v>1</v>
      </c>
      <c r="J795" s="59">
        <v>94</v>
      </c>
      <c r="K795" s="41"/>
      <c r="L795" s="42"/>
      <c r="M795" s="51">
        <f t="shared" si="53"/>
        <v>41</v>
      </c>
      <c r="N795" s="49">
        <f t="shared" si="54"/>
        <v>0.43617021276595747</v>
      </c>
    </row>
    <row r="796" spans="1:14" s="50" customFormat="1" ht="14.5" x14ac:dyDescent="0.35">
      <c r="A796" s="33" t="s">
        <v>4903</v>
      </c>
      <c r="B796" s="56" t="s">
        <v>458</v>
      </c>
      <c r="C796" s="49" t="e">
        <f t="shared" si="51"/>
        <v>#DIV/0!</v>
      </c>
      <c r="D796" s="33">
        <v>60456</v>
      </c>
      <c r="E796" s="56" t="s">
        <v>2162</v>
      </c>
      <c r="F796" s="54">
        <v>550441000476</v>
      </c>
      <c r="G796" s="67">
        <v>68</v>
      </c>
      <c r="H796" s="67">
        <v>68</v>
      </c>
      <c r="I796" s="67" t="b">
        <f t="shared" si="52"/>
        <v>1</v>
      </c>
      <c r="J796" s="59">
        <v>425</v>
      </c>
      <c r="K796" s="41"/>
      <c r="L796" s="42"/>
      <c r="M796" s="51">
        <f t="shared" si="53"/>
        <v>68</v>
      </c>
      <c r="N796" s="49">
        <f t="shared" si="54"/>
        <v>0.16</v>
      </c>
    </row>
    <row r="797" spans="1:14" s="50" customFormat="1" ht="14.5" x14ac:dyDescent="0.35">
      <c r="A797" s="33" t="s">
        <v>4905</v>
      </c>
      <c r="B797" s="56" t="s">
        <v>382</v>
      </c>
      <c r="C797" s="49" t="e">
        <f t="shared" si="51"/>
        <v>#DIV/0!</v>
      </c>
      <c r="D797" s="33">
        <v>61550</v>
      </c>
      <c r="E797" s="56" t="s">
        <v>1902</v>
      </c>
      <c r="F797" s="54">
        <v>550444000478</v>
      </c>
      <c r="G797" s="67">
        <v>135</v>
      </c>
      <c r="H797" s="67">
        <v>135</v>
      </c>
      <c r="I797" s="67" t="b">
        <f t="shared" si="52"/>
        <v>1</v>
      </c>
      <c r="J797" s="59">
        <v>558</v>
      </c>
      <c r="K797" s="41"/>
      <c r="L797" s="42"/>
      <c r="M797" s="51">
        <f t="shared" si="53"/>
        <v>135</v>
      </c>
      <c r="N797" s="49">
        <f t="shared" si="54"/>
        <v>0.24193548387096775</v>
      </c>
    </row>
    <row r="798" spans="1:14" s="50" customFormat="1" ht="14.5" x14ac:dyDescent="0.35">
      <c r="A798" s="33" t="s">
        <v>4905</v>
      </c>
      <c r="B798" s="56" t="s">
        <v>382</v>
      </c>
      <c r="C798" s="49" t="e">
        <f t="shared" si="51"/>
        <v>#DIV/0!</v>
      </c>
      <c r="D798" s="33">
        <v>61552</v>
      </c>
      <c r="E798" s="56" t="s">
        <v>1903</v>
      </c>
      <c r="F798" s="54">
        <v>550444000479</v>
      </c>
      <c r="G798" s="67">
        <v>102</v>
      </c>
      <c r="H798" s="67">
        <v>102</v>
      </c>
      <c r="I798" s="67" t="b">
        <f t="shared" si="52"/>
        <v>1</v>
      </c>
      <c r="J798" s="59">
        <v>387</v>
      </c>
      <c r="K798" s="41"/>
      <c r="L798" s="42"/>
      <c r="M798" s="51">
        <f t="shared" si="53"/>
        <v>102</v>
      </c>
      <c r="N798" s="49">
        <f t="shared" si="54"/>
        <v>0.26356589147286824</v>
      </c>
    </row>
    <row r="799" spans="1:14" s="50" customFormat="1" ht="14.5" x14ac:dyDescent="0.35">
      <c r="A799" s="33" t="s">
        <v>4905</v>
      </c>
      <c r="B799" s="56" t="s">
        <v>382</v>
      </c>
      <c r="C799" s="49" t="e">
        <f t="shared" si="51"/>
        <v>#DIV/0!</v>
      </c>
      <c r="D799" s="33"/>
      <c r="E799" s="56" t="s">
        <v>2568</v>
      </c>
      <c r="F799" s="54" t="s">
        <v>2392</v>
      </c>
      <c r="G799" s="67">
        <v>1</v>
      </c>
      <c r="H799" s="67">
        <v>1</v>
      </c>
      <c r="I799" s="67" t="b">
        <f t="shared" si="52"/>
        <v>1</v>
      </c>
      <c r="J799" s="59">
        <v>8</v>
      </c>
      <c r="K799" s="41"/>
      <c r="L799" s="42"/>
      <c r="M799" s="51">
        <f t="shared" si="53"/>
        <v>1</v>
      </c>
      <c r="N799" s="49">
        <f t="shared" si="54"/>
        <v>0.125</v>
      </c>
    </row>
    <row r="800" spans="1:14" s="50" customFormat="1" ht="14.5" x14ac:dyDescent="0.35">
      <c r="A800" s="33" t="s">
        <v>4905</v>
      </c>
      <c r="B800" s="56" t="s">
        <v>382</v>
      </c>
      <c r="C800" s="49" t="e">
        <f t="shared" si="51"/>
        <v>#DIV/0!</v>
      </c>
      <c r="D800" s="33">
        <v>61551</v>
      </c>
      <c r="E800" s="56" t="s">
        <v>1904</v>
      </c>
      <c r="F800" s="54">
        <v>550444000477</v>
      </c>
      <c r="G800" s="67">
        <v>99</v>
      </c>
      <c r="H800" s="67">
        <v>99</v>
      </c>
      <c r="I800" s="67" t="b">
        <f t="shared" si="52"/>
        <v>1</v>
      </c>
      <c r="J800" s="59">
        <v>460</v>
      </c>
      <c r="K800" s="41"/>
      <c r="L800" s="42"/>
      <c r="M800" s="51">
        <f t="shared" si="53"/>
        <v>99</v>
      </c>
      <c r="N800" s="49">
        <f t="shared" si="54"/>
        <v>0.21521739130434783</v>
      </c>
    </row>
    <row r="801" spans="1:14" s="50" customFormat="1" ht="14.5" x14ac:dyDescent="0.35">
      <c r="A801" s="33" t="s">
        <v>4905</v>
      </c>
      <c r="B801" s="56" t="s">
        <v>382</v>
      </c>
      <c r="C801" s="49" t="e">
        <f t="shared" si="51"/>
        <v>#DIV/0!</v>
      </c>
      <c r="D801" s="33">
        <v>233919</v>
      </c>
      <c r="E801" s="56" t="s">
        <v>1905</v>
      </c>
      <c r="F801" s="54">
        <v>550444002552</v>
      </c>
      <c r="G801" s="67">
        <v>105</v>
      </c>
      <c r="H801" s="67">
        <v>105</v>
      </c>
      <c r="I801" s="67" t="b">
        <f t="shared" si="52"/>
        <v>1</v>
      </c>
      <c r="J801" s="59">
        <v>394</v>
      </c>
      <c r="K801" s="41"/>
      <c r="L801" s="42"/>
      <c r="M801" s="51">
        <f t="shared" si="53"/>
        <v>105</v>
      </c>
      <c r="N801" s="49">
        <f t="shared" si="54"/>
        <v>0.26649746192893403</v>
      </c>
    </row>
    <row r="802" spans="1:14" s="50" customFormat="1" ht="14.5" x14ac:dyDescent="0.35">
      <c r="A802" s="33" t="s">
        <v>4906</v>
      </c>
      <c r="B802" s="56" t="s">
        <v>178</v>
      </c>
      <c r="C802" s="49" t="e">
        <f t="shared" si="51"/>
        <v>#DIV/0!</v>
      </c>
      <c r="D802" s="33">
        <v>62993</v>
      </c>
      <c r="E802" s="56" t="s">
        <v>1013</v>
      </c>
      <c r="F802" s="54">
        <v>550450000480</v>
      </c>
      <c r="G802" s="67">
        <v>71</v>
      </c>
      <c r="H802" s="67">
        <v>71</v>
      </c>
      <c r="I802" s="67" t="b">
        <f t="shared" si="52"/>
        <v>1</v>
      </c>
      <c r="J802" s="59">
        <v>419</v>
      </c>
      <c r="K802" s="41"/>
      <c r="L802" s="42"/>
      <c r="M802" s="51">
        <f t="shared" si="53"/>
        <v>71</v>
      </c>
      <c r="N802" s="49">
        <f t="shared" si="54"/>
        <v>0.16945107398568018</v>
      </c>
    </row>
    <row r="803" spans="1:14" s="50" customFormat="1" ht="14.5" x14ac:dyDescent="0.35">
      <c r="A803" s="33" t="s">
        <v>4906</v>
      </c>
      <c r="B803" s="56" t="s">
        <v>178</v>
      </c>
      <c r="C803" s="49" t="e">
        <f t="shared" si="51"/>
        <v>#DIV/0!</v>
      </c>
      <c r="D803" s="33">
        <v>62995</v>
      </c>
      <c r="E803" s="56" t="s">
        <v>1014</v>
      </c>
      <c r="F803" s="54">
        <v>550450000481</v>
      </c>
      <c r="G803" s="67">
        <v>54</v>
      </c>
      <c r="H803" s="67">
        <v>54</v>
      </c>
      <c r="I803" s="67" t="b">
        <f t="shared" si="52"/>
        <v>1</v>
      </c>
      <c r="J803" s="59">
        <v>231</v>
      </c>
      <c r="K803" s="41"/>
      <c r="L803" s="42"/>
      <c r="M803" s="51">
        <f t="shared" si="53"/>
        <v>54</v>
      </c>
      <c r="N803" s="49">
        <f t="shared" si="54"/>
        <v>0.23376623376623376</v>
      </c>
    </row>
    <row r="804" spans="1:14" s="50" customFormat="1" ht="14.5" x14ac:dyDescent="0.35">
      <c r="A804" s="33" t="s">
        <v>4906</v>
      </c>
      <c r="B804" s="56" t="s">
        <v>178</v>
      </c>
      <c r="C804" s="49" t="e">
        <f t="shared" si="51"/>
        <v>#DIV/0!</v>
      </c>
      <c r="D804" s="33">
        <v>62994</v>
      </c>
      <c r="E804" s="56" t="s">
        <v>1015</v>
      </c>
      <c r="F804" s="54">
        <v>550450000482</v>
      </c>
      <c r="G804" s="67">
        <v>45</v>
      </c>
      <c r="H804" s="67">
        <v>45</v>
      </c>
      <c r="I804" s="67" t="b">
        <f t="shared" si="52"/>
        <v>1</v>
      </c>
      <c r="J804" s="59">
        <v>185</v>
      </c>
      <c r="K804" s="41"/>
      <c r="L804" s="42"/>
      <c r="M804" s="51">
        <f t="shared" si="53"/>
        <v>45</v>
      </c>
      <c r="N804" s="49">
        <f t="shared" si="54"/>
        <v>0.24324324324324326</v>
      </c>
    </row>
    <row r="805" spans="1:14" s="50" customFormat="1" ht="14.5" x14ac:dyDescent="0.35">
      <c r="A805" s="33" t="s">
        <v>4907</v>
      </c>
      <c r="B805" s="56" t="s">
        <v>129</v>
      </c>
      <c r="C805" s="49" t="e">
        <f t="shared" si="51"/>
        <v>#DIV/0!</v>
      </c>
      <c r="D805" s="33">
        <v>61949</v>
      </c>
      <c r="E805" s="56" t="s">
        <v>731</v>
      </c>
      <c r="F805" s="54">
        <v>550453000483</v>
      </c>
      <c r="G805" s="67">
        <v>60</v>
      </c>
      <c r="H805" s="67">
        <v>60</v>
      </c>
      <c r="I805" s="67" t="b">
        <f t="shared" si="52"/>
        <v>1</v>
      </c>
      <c r="J805" s="59">
        <v>216</v>
      </c>
      <c r="K805" s="41"/>
      <c r="L805" s="42"/>
      <c r="M805" s="51">
        <f t="shared" si="53"/>
        <v>60</v>
      </c>
      <c r="N805" s="49">
        <f t="shared" si="54"/>
        <v>0.27777777777777779</v>
      </c>
    </row>
    <row r="806" spans="1:14" s="50" customFormat="1" ht="14.5" x14ac:dyDescent="0.35">
      <c r="A806" s="33" t="s">
        <v>4907</v>
      </c>
      <c r="B806" s="56" t="s">
        <v>129</v>
      </c>
      <c r="C806" s="49" t="e">
        <f t="shared" si="51"/>
        <v>#DIV/0!</v>
      </c>
      <c r="D806" s="33">
        <v>61950</v>
      </c>
      <c r="E806" s="56" t="s">
        <v>732</v>
      </c>
      <c r="F806" s="54">
        <v>550453000484</v>
      </c>
      <c r="G806" s="67">
        <v>78</v>
      </c>
      <c r="H806" s="67">
        <v>78</v>
      </c>
      <c r="I806" s="67" t="b">
        <f t="shared" si="52"/>
        <v>1</v>
      </c>
      <c r="J806" s="59">
        <v>257</v>
      </c>
      <c r="K806" s="41"/>
      <c r="L806" s="42"/>
      <c r="M806" s="51">
        <f t="shared" si="53"/>
        <v>78</v>
      </c>
      <c r="N806" s="49">
        <f t="shared" si="54"/>
        <v>0.30350194552529181</v>
      </c>
    </row>
    <row r="807" spans="1:14" s="50" customFormat="1" ht="14.5" x14ac:dyDescent="0.35">
      <c r="A807" s="33" t="s">
        <v>4908</v>
      </c>
      <c r="B807" s="56" t="s">
        <v>193</v>
      </c>
      <c r="C807" s="49" t="e">
        <f t="shared" si="51"/>
        <v>#DIV/0!</v>
      </c>
      <c r="D807" s="33">
        <v>61855</v>
      </c>
      <c r="E807" s="56" t="s">
        <v>1076</v>
      </c>
      <c r="F807" s="54">
        <v>550459000485</v>
      </c>
      <c r="G807" s="67">
        <v>183</v>
      </c>
      <c r="H807" s="67">
        <v>183</v>
      </c>
      <c r="I807" s="67" t="b">
        <f t="shared" si="52"/>
        <v>1</v>
      </c>
      <c r="J807" s="59">
        <v>389</v>
      </c>
      <c r="K807" s="41"/>
      <c r="L807" s="42"/>
      <c r="M807" s="51">
        <f t="shared" si="53"/>
        <v>183</v>
      </c>
      <c r="N807" s="49">
        <f t="shared" si="54"/>
        <v>0.4704370179948586</v>
      </c>
    </row>
    <row r="808" spans="1:14" s="50" customFormat="1" ht="14.5" x14ac:dyDescent="0.35">
      <c r="A808" s="33" t="s">
        <v>4908</v>
      </c>
      <c r="B808" s="56" t="s">
        <v>193</v>
      </c>
      <c r="C808" s="49" t="e">
        <f t="shared" si="51"/>
        <v>#DIV/0!</v>
      </c>
      <c r="D808" s="33">
        <v>61856</v>
      </c>
      <c r="E808" s="56" t="s">
        <v>1077</v>
      </c>
      <c r="F808" s="54">
        <v>550459000486</v>
      </c>
      <c r="G808" s="67">
        <v>81</v>
      </c>
      <c r="H808" s="67">
        <v>81</v>
      </c>
      <c r="I808" s="67" t="b">
        <f t="shared" si="52"/>
        <v>1</v>
      </c>
      <c r="J808" s="59">
        <v>239</v>
      </c>
      <c r="K808" s="41"/>
      <c r="L808" s="42"/>
      <c r="M808" s="51">
        <f t="shared" si="53"/>
        <v>81</v>
      </c>
      <c r="N808" s="49">
        <f t="shared" si="54"/>
        <v>0.33891213389121339</v>
      </c>
    </row>
    <row r="809" spans="1:14" s="50" customFormat="1" ht="14.5" x14ac:dyDescent="0.35">
      <c r="A809" s="33" t="s">
        <v>4908</v>
      </c>
      <c r="B809" s="56" t="s">
        <v>193</v>
      </c>
      <c r="C809" s="49" t="e">
        <f t="shared" si="51"/>
        <v>#DIV/0!</v>
      </c>
      <c r="D809" s="33">
        <v>250</v>
      </c>
      <c r="E809" s="56" t="s">
        <v>1078</v>
      </c>
      <c r="F809" s="54">
        <v>550459003012</v>
      </c>
      <c r="G809" s="67">
        <v>61</v>
      </c>
      <c r="H809" s="67">
        <v>61</v>
      </c>
      <c r="I809" s="67" t="b">
        <f t="shared" si="52"/>
        <v>1</v>
      </c>
      <c r="J809" s="59">
        <v>172</v>
      </c>
      <c r="K809" s="41"/>
      <c r="L809" s="42"/>
      <c r="M809" s="51">
        <f t="shared" si="53"/>
        <v>61</v>
      </c>
      <c r="N809" s="49">
        <f t="shared" si="54"/>
        <v>0.35465116279069769</v>
      </c>
    </row>
    <row r="810" spans="1:14" s="50" customFormat="1" ht="14.5" x14ac:dyDescent="0.35">
      <c r="A810" s="33" t="s">
        <v>4910</v>
      </c>
      <c r="B810" s="56" t="s">
        <v>179</v>
      </c>
      <c r="C810" s="49" t="e">
        <f t="shared" si="51"/>
        <v>#DIV/0!</v>
      </c>
      <c r="D810" s="33">
        <v>62119</v>
      </c>
      <c r="E810" s="56" t="s">
        <v>1016</v>
      </c>
      <c r="F810" s="54">
        <v>550465000489</v>
      </c>
      <c r="G810" s="67">
        <v>132</v>
      </c>
      <c r="H810" s="67">
        <v>132</v>
      </c>
      <c r="I810" s="67" t="b">
        <f t="shared" si="52"/>
        <v>1</v>
      </c>
      <c r="J810" s="59">
        <v>220</v>
      </c>
      <c r="K810" s="41"/>
      <c r="L810" s="42"/>
      <c r="M810" s="51">
        <f t="shared" si="53"/>
        <v>132</v>
      </c>
      <c r="N810" s="49">
        <f t="shared" si="54"/>
        <v>0.6</v>
      </c>
    </row>
    <row r="811" spans="1:14" s="50" customFormat="1" ht="14.5" x14ac:dyDescent="0.35">
      <c r="A811" s="33" t="s">
        <v>4910</v>
      </c>
      <c r="B811" s="56" t="s">
        <v>179</v>
      </c>
      <c r="C811" s="49" t="e">
        <f t="shared" si="51"/>
        <v>#DIV/0!</v>
      </c>
      <c r="D811" s="33">
        <v>62120</v>
      </c>
      <c r="E811" s="56" t="s">
        <v>1017</v>
      </c>
      <c r="F811" s="54">
        <v>550465000490</v>
      </c>
      <c r="G811" s="67">
        <v>61</v>
      </c>
      <c r="H811" s="67">
        <v>61</v>
      </c>
      <c r="I811" s="67" t="b">
        <f t="shared" si="52"/>
        <v>1</v>
      </c>
      <c r="J811" s="59">
        <v>114</v>
      </c>
      <c r="K811" s="41"/>
      <c r="L811" s="42"/>
      <c r="M811" s="51">
        <f t="shared" si="53"/>
        <v>61</v>
      </c>
      <c r="N811" s="49">
        <f t="shared" si="54"/>
        <v>0.53508771929824561</v>
      </c>
    </row>
    <row r="812" spans="1:14" s="50" customFormat="1" ht="14.5" x14ac:dyDescent="0.35">
      <c r="A812" s="33" t="s">
        <v>4910</v>
      </c>
      <c r="B812" s="56" t="s">
        <v>179</v>
      </c>
      <c r="C812" s="49" t="e">
        <f t="shared" si="51"/>
        <v>#DIV/0!</v>
      </c>
      <c r="D812" s="33">
        <v>62121</v>
      </c>
      <c r="E812" s="56" t="s">
        <v>1018</v>
      </c>
      <c r="F812" s="54">
        <v>550465002360</v>
      </c>
      <c r="G812" s="67">
        <v>32</v>
      </c>
      <c r="H812" s="67">
        <v>32</v>
      </c>
      <c r="I812" s="67" t="b">
        <f t="shared" si="52"/>
        <v>1</v>
      </c>
      <c r="J812" s="59">
        <v>59</v>
      </c>
      <c r="K812" s="41"/>
      <c r="L812" s="42"/>
      <c r="M812" s="51">
        <f t="shared" si="53"/>
        <v>32</v>
      </c>
      <c r="N812" s="49">
        <f t="shared" si="54"/>
        <v>0.5423728813559322</v>
      </c>
    </row>
    <row r="813" spans="1:14" s="50" customFormat="1" ht="14.5" x14ac:dyDescent="0.35">
      <c r="A813" s="33" t="s">
        <v>4911</v>
      </c>
      <c r="B813" s="56" t="s">
        <v>181</v>
      </c>
      <c r="C813" s="49" t="e">
        <f t="shared" si="51"/>
        <v>#DIV/0!</v>
      </c>
      <c r="D813" s="33">
        <v>63282</v>
      </c>
      <c r="E813" s="56" t="s">
        <v>1023</v>
      </c>
      <c r="F813" s="54">
        <v>550468000493</v>
      </c>
      <c r="G813" s="67">
        <v>246</v>
      </c>
      <c r="H813" s="67">
        <v>246</v>
      </c>
      <c r="I813" s="67" t="b">
        <f t="shared" si="52"/>
        <v>1</v>
      </c>
      <c r="J813" s="59">
        <v>309</v>
      </c>
      <c r="K813" s="41"/>
      <c r="L813" s="42"/>
      <c r="M813" s="51">
        <f t="shared" si="53"/>
        <v>246</v>
      </c>
      <c r="N813" s="49">
        <f t="shared" si="54"/>
        <v>0.79611650485436891</v>
      </c>
    </row>
    <row r="814" spans="1:14" s="50" customFormat="1" ht="14.5" x14ac:dyDescent="0.35">
      <c r="A814" s="33" t="s">
        <v>4911</v>
      </c>
      <c r="B814" s="56" t="s">
        <v>181</v>
      </c>
      <c r="C814" s="49" t="e">
        <f t="shared" ref="C814:C824" si="55">SUMIF($B$2:$B$491,B814,$M$2:$M$491)/(SUMIF($B$2:$B$491,B814,$J$2:$J$491))</f>
        <v>#DIV/0!</v>
      </c>
      <c r="D814" s="33">
        <v>130</v>
      </c>
      <c r="E814" s="56" t="s">
        <v>1024</v>
      </c>
      <c r="F814" s="54">
        <v>550468003042</v>
      </c>
      <c r="G814" s="67">
        <v>30</v>
      </c>
      <c r="H814" s="67">
        <v>30</v>
      </c>
      <c r="I814" s="67" t="b">
        <f t="shared" si="52"/>
        <v>1</v>
      </c>
      <c r="J814" s="59">
        <v>330</v>
      </c>
      <c r="K814" s="41"/>
      <c r="L814" s="42"/>
      <c r="M814" s="51">
        <f t="shared" si="53"/>
        <v>30</v>
      </c>
      <c r="N814" s="49">
        <f t="shared" si="54"/>
        <v>9.0909090909090912E-2</v>
      </c>
    </row>
    <row r="815" spans="1:14" s="50" customFormat="1" ht="14.5" x14ac:dyDescent="0.35">
      <c r="A815" s="33" t="s">
        <v>4911</v>
      </c>
      <c r="B815" s="56" t="s">
        <v>181</v>
      </c>
      <c r="C815" s="49" t="e">
        <f t="shared" si="55"/>
        <v>#DIV/0!</v>
      </c>
      <c r="D815" s="33">
        <v>63285</v>
      </c>
      <c r="E815" s="56" t="s">
        <v>1025</v>
      </c>
      <c r="F815" s="54">
        <v>550468000494</v>
      </c>
      <c r="G815" s="67">
        <v>150</v>
      </c>
      <c r="H815" s="67">
        <v>150</v>
      </c>
      <c r="I815" s="67" t="b">
        <f t="shared" si="52"/>
        <v>1</v>
      </c>
      <c r="J815" s="59">
        <v>281</v>
      </c>
      <c r="K815" s="41"/>
      <c r="L815" s="42"/>
      <c r="M815" s="51">
        <f t="shared" si="53"/>
        <v>150</v>
      </c>
      <c r="N815" s="49">
        <f t="shared" si="54"/>
        <v>0.53380782918149461</v>
      </c>
    </row>
    <row r="816" spans="1:14" s="50" customFormat="1" ht="14.5" x14ac:dyDescent="0.35">
      <c r="A816" s="33" t="s">
        <v>4911</v>
      </c>
      <c r="B816" s="56" t="s">
        <v>181</v>
      </c>
      <c r="C816" s="49" t="e">
        <f t="shared" si="55"/>
        <v>#DIV/0!</v>
      </c>
      <c r="D816" s="33">
        <v>63292</v>
      </c>
      <c r="E816" s="56" t="s">
        <v>1026</v>
      </c>
      <c r="F816" s="54">
        <v>550468000498</v>
      </c>
      <c r="G816" s="67">
        <v>801</v>
      </c>
      <c r="H816" s="67">
        <v>801</v>
      </c>
      <c r="I816" s="67" t="b">
        <f t="shared" si="52"/>
        <v>1</v>
      </c>
      <c r="J816" s="59">
        <v>2004</v>
      </c>
      <c r="K816" s="41"/>
      <c r="L816" s="42"/>
      <c r="M816" s="51">
        <f t="shared" si="53"/>
        <v>801</v>
      </c>
      <c r="N816" s="49">
        <f t="shared" si="54"/>
        <v>0.39970059880239522</v>
      </c>
    </row>
    <row r="817" spans="1:14" s="50" customFormat="1" ht="14.5" x14ac:dyDescent="0.35">
      <c r="A817" s="33" t="s">
        <v>4911</v>
      </c>
      <c r="B817" s="56" t="s">
        <v>181</v>
      </c>
      <c r="C817" s="49" t="e">
        <f t="shared" si="55"/>
        <v>#DIV/0!</v>
      </c>
      <c r="D817" s="33">
        <v>16074701</v>
      </c>
      <c r="E817" s="56" t="s">
        <v>1027</v>
      </c>
      <c r="F817" s="54">
        <v>550468002862</v>
      </c>
      <c r="G817" s="67">
        <v>23</v>
      </c>
      <c r="H817" s="67">
        <v>23</v>
      </c>
      <c r="I817" s="67" t="b">
        <f t="shared" si="52"/>
        <v>1</v>
      </c>
      <c r="J817" s="59">
        <v>56</v>
      </c>
      <c r="K817" s="41"/>
      <c r="L817" s="42"/>
      <c r="M817" s="51">
        <f t="shared" si="53"/>
        <v>23</v>
      </c>
      <c r="N817" s="49">
        <f t="shared" si="54"/>
        <v>0.4107142857142857</v>
      </c>
    </row>
    <row r="818" spans="1:14" s="50" customFormat="1" ht="14.5" x14ac:dyDescent="0.35">
      <c r="A818" s="33" t="s">
        <v>4911</v>
      </c>
      <c r="B818" s="56" t="s">
        <v>181</v>
      </c>
      <c r="C818" s="49" t="e">
        <f t="shared" si="55"/>
        <v>#DIV/0!</v>
      </c>
      <c r="D818" s="33">
        <v>210</v>
      </c>
      <c r="E818" s="56" t="s">
        <v>1028</v>
      </c>
      <c r="F818" s="54">
        <v>550468002966</v>
      </c>
      <c r="G818" s="67">
        <v>61</v>
      </c>
      <c r="H818" s="67">
        <v>61</v>
      </c>
      <c r="I818" s="67" t="b">
        <f t="shared" si="52"/>
        <v>1</v>
      </c>
      <c r="J818" s="59">
        <v>136</v>
      </c>
      <c r="K818" s="41"/>
      <c r="L818" s="42"/>
      <c r="M818" s="51">
        <f t="shared" si="53"/>
        <v>61</v>
      </c>
      <c r="N818" s="49">
        <f t="shared" si="54"/>
        <v>0.4485294117647059</v>
      </c>
    </row>
    <row r="819" spans="1:14" s="50" customFormat="1" ht="14.5" x14ac:dyDescent="0.35">
      <c r="A819" s="33" t="s">
        <v>4911</v>
      </c>
      <c r="B819" s="56" t="s">
        <v>181</v>
      </c>
      <c r="C819" s="49" t="e">
        <f t="shared" si="55"/>
        <v>#DIV/0!</v>
      </c>
      <c r="D819" s="33">
        <v>62927</v>
      </c>
      <c r="E819" s="56" t="s">
        <v>997</v>
      </c>
      <c r="F819" s="54">
        <v>550468000499</v>
      </c>
      <c r="G819" s="67">
        <v>68</v>
      </c>
      <c r="H819" s="67">
        <v>68</v>
      </c>
      <c r="I819" s="67" t="b">
        <f t="shared" si="52"/>
        <v>1</v>
      </c>
      <c r="J819" s="59">
        <v>391</v>
      </c>
      <c r="K819" s="41"/>
      <c r="L819" s="42"/>
      <c r="M819" s="51">
        <f t="shared" si="53"/>
        <v>68</v>
      </c>
      <c r="N819" s="49">
        <f t="shared" si="54"/>
        <v>0.17391304347826086</v>
      </c>
    </row>
    <row r="820" spans="1:14" s="50" customFormat="1" ht="14.5" x14ac:dyDescent="0.35">
      <c r="A820" s="33" t="s">
        <v>4911</v>
      </c>
      <c r="B820" s="56" t="s">
        <v>181</v>
      </c>
      <c r="C820" s="49" t="e">
        <f t="shared" si="55"/>
        <v>#DIV/0!</v>
      </c>
      <c r="D820" s="33">
        <v>63272</v>
      </c>
      <c r="E820" s="56" t="s">
        <v>1029</v>
      </c>
      <c r="F820" s="54">
        <v>550468000500</v>
      </c>
      <c r="G820" s="67">
        <v>243</v>
      </c>
      <c r="H820" s="67">
        <v>243</v>
      </c>
      <c r="I820" s="67" t="b">
        <f t="shared" si="52"/>
        <v>1</v>
      </c>
      <c r="J820" s="59">
        <v>262</v>
      </c>
      <c r="K820" s="41"/>
      <c r="L820" s="42"/>
      <c r="M820" s="51">
        <f t="shared" si="53"/>
        <v>243</v>
      </c>
      <c r="N820" s="49">
        <f t="shared" si="54"/>
        <v>0.9274809160305344</v>
      </c>
    </row>
    <row r="821" spans="1:14" s="50" customFormat="1" ht="14.5" x14ac:dyDescent="0.35">
      <c r="A821" s="33" t="s">
        <v>4911</v>
      </c>
      <c r="B821" s="56" t="s">
        <v>181</v>
      </c>
      <c r="C821" s="49" t="e">
        <f t="shared" si="55"/>
        <v>#DIV/0!</v>
      </c>
      <c r="D821" s="33">
        <v>63297</v>
      </c>
      <c r="E821" s="56" t="s">
        <v>1030</v>
      </c>
      <c r="F821" s="54">
        <v>550468000501</v>
      </c>
      <c r="G821" s="67">
        <v>196</v>
      </c>
      <c r="H821" s="67">
        <v>196</v>
      </c>
      <c r="I821" s="67" t="b">
        <f t="shared" si="52"/>
        <v>1</v>
      </c>
      <c r="J821" s="59">
        <v>343</v>
      </c>
      <c r="K821" s="41"/>
      <c r="L821" s="42"/>
      <c r="M821" s="51">
        <f t="shared" si="53"/>
        <v>196</v>
      </c>
      <c r="N821" s="49">
        <f t="shared" si="54"/>
        <v>0.5714285714285714</v>
      </c>
    </row>
    <row r="822" spans="1:14" s="50" customFormat="1" ht="14.5" x14ac:dyDescent="0.35">
      <c r="A822" s="33" t="s">
        <v>4911</v>
      </c>
      <c r="B822" s="56" t="s">
        <v>181</v>
      </c>
      <c r="C822" s="49" t="e">
        <f t="shared" si="55"/>
        <v>#DIV/0!</v>
      </c>
      <c r="D822" s="33">
        <v>62580</v>
      </c>
      <c r="E822" s="56" t="s">
        <v>1031</v>
      </c>
      <c r="F822" s="54">
        <v>550468000497</v>
      </c>
      <c r="G822" s="67">
        <v>247</v>
      </c>
      <c r="H822" s="67">
        <v>247</v>
      </c>
      <c r="I822" s="67" t="b">
        <f t="shared" si="52"/>
        <v>1</v>
      </c>
      <c r="J822" s="59">
        <v>329</v>
      </c>
      <c r="K822" s="41"/>
      <c r="L822" s="42"/>
      <c r="M822" s="51">
        <f t="shared" si="53"/>
        <v>247</v>
      </c>
      <c r="N822" s="49">
        <f t="shared" si="54"/>
        <v>0.75075987841945291</v>
      </c>
    </row>
    <row r="823" spans="1:14" s="50" customFormat="1" ht="14.5" x14ac:dyDescent="0.35">
      <c r="A823" s="33" t="s">
        <v>4911</v>
      </c>
      <c r="B823" s="56" t="s">
        <v>181</v>
      </c>
      <c r="C823" s="49" t="e">
        <f t="shared" si="55"/>
        <v>#DIV/0!</v>
      </c>
      <c r="D823" s="33">
        <v>63293</v>
      </c>
      <c r="E823" s="56" t="s">
        <v>1032</v>
      </c>
      <c r="F823" s="54">
        <v>550468000502</v>
      </c>
      <c r="G823" s="67">
        <v>133</v>
      </c>
      <c r="H823" s="67">
        <v>133</v>
      </c>
      <c r="I823" s="67" t="b">
        <f t="shared" si="52"/>
        <v>1</v>
      </c>
      <c r="J823" s="59">
        <v>348</v>
      </c>
      <c r="K823" s="41"/>
      <c r="L823" s="42"/>
      <c r="M823" s="51">
        <f t="shared" si="53"/>
        <v>133</v>
      </c>
      <c r="N823" s="49">
        <f t="shared" si="54"/>
        <v>0.38218390804597702</v>
      </c>
    </row>
    <row r="824" spans="1:14" s="50" customFormat="1" ht="14.5" x14ac:dyDescent="0.35">
      <c r="A824" s="33" t="s">
        <v>4911</v>
      </c>
      <c r="B824" s="56" t="s">
        <v>181</v>
      </c>
      <c r="C824" s="49" t="e">
        <f t="shared" si="55"/>
        <v>#DIV/0!</v>
      </c>
      <c r="D824" s="33">
        <v>63273</v>
      </c>
      <c r="E824" s="56" t="s">
        <v>1033</v>
      </c>
      <c r="F824" s="54">
        <v>550468000503</v>
      </c>
      <c r="G824" s="67">
        <v>189</v>
      </c>
      <c r="H824" s="67">
        <v>189</v>
      </c>
      <c r="I824" s="67" t="b">
        <f t="shared" si="52"/>
        <v>1</v>
      </c>
      <c r="J824" s="59">
        <v>407</v>
      </c>
      <c r="K824" s="41"/>
      <c r="L824" s="42"/>
      <c r="M824" s="51">
        <f t="shared" si="53"/>
        <v>189</v>
      </c>
      <c r="N824" s="49">
        <f t="shared" si="54"/>
        <v>0.46437346437346438</v>
      </c>
    </row>
    <row r="825" spans="1:14" s="50" customFormat="1" ht="14.5" x14ac:dyDescent="0.35">
      <c r="A825" s="33" t="s">
        <v>4911</v>
      </c>
      <c r="B825" s="56" t="s">
        <v>181</v>
      </c>
      <c r="C825" s="49">
        <f t="shared" ref="C825:C888" si="56">SUMIF($B$2:$B$2241,B825,$M$2:$M$2241)/(SUMIF($B$2:$B$2241,B825,$J$2:$J$2241))</f>
        <v>0.46064388030066655</v>
      </c>
      <c r="D825" s="33">
        <v>63276</v>
      </c>
      <c r="E825" s="56" t="s">
        <v>1034</v>
      </c>
      <c r="F825" s="54">
        <v>550468000504</v>
      </c>
      <c r="G825" s="67">
        <v>261</v>
      </c>
      <c r="H825" s="67">
        <v>261</v>
      </c>
      <c r="I825" s="67" t="b">
        <f t="shared" si="52"/>
        <v>1</v>
      </c>
      <c r="J825" s="59">
        <v>444</v>
      </c>
      <c r="K825" s="41"/>
      <c r="L825" s="42"/>
      <c r="M825" s="51">
        <f t="shared" si="53"/>
        <v>261</v>
      </c>
      <c r="N825" s="49">
        <f t="shared" si="54"/>
        <v>0.58783783783783783</v>
      </c>
    </row>
    <row r="826" spans="1:14" s="50" customFormat="1" ht="14.5" x14ac:dyDescent="0.35">
      <c r="A826" s="33" t="s">
        <v>4911</v>
      </c>
      <c r="B826" s="56" t="s">
        <v>181</v>
      </c>
      <c r="C826" s="49">
        <f t="shared" si="56"/>
        <v>0.46064388030066655</v>
      </c>
      <c r="D826" s="33">
        <v>63298</v>
      </c>
      <c r="E826" s="56" t="s">
        <v>1035</v>
      </c>
      <c r="F826" s="54">
        <v>550468000505</v>
      </c>
      <c r="G826" s="67">
        <v>197</v>
      </c>
      <c r="H826" s="67">
        <v>197</v>
      </c>
      <c r="I826" s="67" t="b">
        <f t="shared" si="52"/>
        <v>1</v>
      </c>
      <c r="J826" s="59">
        <v>521</v>
      </c>
      <c r="K826" s="41"/>
      <c r="L826" s="42"/>
      <c r="M826" s="51">
        <f t="shared" si="53"/>
        <v>197</v>
      </c>
      <c r="N826" s="49">
        <f t="shared" si="54"/>
        <v>0.3781190019193858</v>
      </c>
    </row>
    <row r="827" spans="1:14" s="50" customFormat="1" ht="14.5" x14ac:dyDescent="0.35">
      <c r="A827" s="33" t="s">
        <v>4911</v>
      </c>
      <c r="B827" s="56" t="s">
        <v>181</v>
      </c>
      <c r="C827" s="49">
        <f t="shared" si="56"/>
        <v>0.46064388030066655</v>
      </c>
      <c r="D827" s="33">
        <v>63296</v>
      </c>
      <c r="E827" s="56" t="s">
        <v>1036</v>
      </c>
      <c r="F827" s="54">
        <v>550468000506</v>
      </c>
      <c r="G827" s="67">
        <v>180</v>
      </c>
      <c r="H827" s="67">
        <v>180</v>
      </c>
      <c r="I827" s="67" t="b">
        <f t="shared" si="52"/>
        <v>1</v>
      </c>
      <c r="J827" s="59">
        <v>414</v>
      </c>
      <c r="K827" s="41"/>
      <c r="L827" s="42"/>
      <c r="M827" s="51">
        <f t="shared" si="53"/>
        <v>180</v>
      </c>
      <c r="N827" s="49">
        <f t="shared" si="54"/>
        <v>0.43478260869565216</v>
      </c>
    </row>
    <row r="828" spans="1:14" s="50" customFormat="1" ht="14.5" x14ac:dyDescent="0.35">
      <c r="A828" s="33" t="s">
        <v>4911</v>
      </c>
      <c r="B828" s="56" t="s">
        <v>181</v>
      </c>
      <c r="C828" s="49">
        <f t="shared" si="56"/>
        <v>0.46064388030066655</v>
      </c>
      <c r="D828" s="33">
        <v>63290</v>
      </c>
      <c r="E828" s="56" t="s">
        <v>1037</v>
      </c>
      <c r="F828" s="54">
        <v>550468002325</v>
      </c>
      <c r="G828" s="67">
        <v>223</v>
      </c>
      <c r="H828" s="67">
        <v>223</v>
      </c>
      <c r="I828" s="67" t="b">
        <f t="shared" si="52"/>
        <v>1</v>
      </c>
      <c r="J828" s="59">
        <v>476</v>
      </c>
      <c r="K828" s="41"/>
      <c r="L828" s="42"/>
      <c r="M828" s="51">
        <f t="shared" si="53"/>
        <v>223</v>
      </c>
      <c r="N828" s="49">
        <f t="shared" si="54"/>
        <v>0.46848739495798319</v>
      </c>
    </row>
    <row r="829" spans="1:14" s="50" customFormat="1" ht="14.5" x14ac:dyDescent="0.35">
      <c r="A829" s="33" t="s">
        <v>4912</v>
      </c>
      <c r="B829" s="56" t="s">
        <v>443</v>
      </c>
      <c r="C829" s="49">
        <f t="shared" si="56"/>
        <v>0.2857142857142857</v>
      </c>
      <c r="D829" s="33">
        <v>60789</v>
      </c>
      <c r="E829" s="56" t="s">
        <v>2127</v>
      </c>
      <c r="F829" s="54">
        <v>550472000508</v>
      </c>
      <c r="G829" s="67">
        <v>56</v>
      </c>
      <c r="H829" s="67">
        <v>56</v>
      </c>
      <c r="I829" s="67" t="b">
        <f t="shared" si="52"/>
        <v>1</v>
      </c>
      <c r="J829" s="59">
        <v>196</v>
      </c>
      <c r="K829" s="41"/>
      <c r="L829" s="42"/>
      <c r="M829" s="51">
        <f t="shared" si="53"/>
        <v>56</v>
      </c>
      <c r="N829" s="49">
        <f t="shared" si="54"/>
        <v>0.2857142857142857</v>
      </c>
    </row>
    <row r="830" spans="1:14" s="50" customFormat="1" ht="14.5" x14ac:dyDescent="0.35">
      <c r="A830" s="33" t="s">
        <v>4913</v>
      </c>
      <c r="B830" s="56" t="s">
        <v>219</v>
      </c>
      <c r="C830" s="49">
        <f t="shared" si="56"/>
        <v>0.36453382084095065</v>
      </c>
      <c r="D830" s="33">
        <v>61556</v>
      </c>
      <c r="E830" s="56" t="s">
        <v>1144</v>
      </c>
      <c r="F830" s="54">
        <v>550474000509</v>
      </c>
      <c r="G830" s="67">
        <v>95</v>
      </c>
      <c r="H830" s="67">
        <v>95</v>
      </c>
      <c r="I830" s="67" t="b">
        <f t="shared" si="52"/>
        <v>1</v>
      </c>
      <c r="J830" s="59">
        <v>269</v>
      </c>
      <c r="K830" s="41"/>
      <c r="L830" s="42"/>
      <c r="M830" s="51">
        <f t="shared" si="53"/>
        <v>95</v>
      </c>
      <c r="N830" s="49">
        <f t="shared" si="54"/>
        <v>0.35315985130111527</v>
      </c>
    </row>
    <row r="831" spans="1:14" s="50" customFormat="1" ht="14.5" x14ac:dyDescent="0.35">
      <c r="A831" s="33" t="s">
        <v>4913</v>
      </c>
      <c r="B831" s="56" t="s">
        <v>219</v>
      </c>
      <c r="C831" s="49">
        <f t="shared" si="56"/>
        <v>0.36453382084095065</v>
      </c>
      <c r="D831" s="33"/>
      <c r="E831" s="56" t="s">
        <v>2913</v>
      </c>
      <c r="F831" s="54">
        <v>550474002749</v>
      </c>
      <c r="G831" s="67">
        <v>2</v>
      </c>
      <c r="H831" s="67">
        <v>2</v>
      </c>
      <c r="I831" s="67" t="b">
        <f t="shared" si="52"/>
        <v>1</v>
      </c>
      <c r="J831" s="59">
        <v>81</v>
      </c>
      <c r="K831" s="41"/>
      <c r="L831" s="42"/>
      <c r="M831" s="51">
        <f t="shared" si="53"/>
        <v>2</v>
      </c>
      <c r="N831" s="49">
        <f t="shared" si="54"/>
        <v>2.4691358024691357E-2</v>
      </c>
    </row>
    <row r="832" spans="1:14" s="50" customFormat="1" ht="14.5" x14ac:dyDescent="0.35">
      <c r="A832" s="33" t="s">
        <v>4913</v>
      </c>
      <c r="B832" s="56" t="s">
        <v>219</v>
      </c>
      <c r="C832" s="49">
        <f t="shared" si="56"/>
        <v>0.36453382084095065</v>
      </c>
      <c r="D832" s="33">
        <v>61563</v>
      </c>
      <c r="E832" s="56" t="s">
        <v>1145</v>
      </c>
      <c r="F832" s="54">
        <v>550474000510</v>
      </c>
      <c r="G832" s="67">
        <v>338</v>
      </c>
      <c r="H832" s="67">
        <v>338</v>
      </c>
      <c r="I832" s="67" t="b">
        <f t="shared" si="52"/>
        <v>1</v>
      </c>
      <c r="J832" s="59">
        <v>980</v>
      </c>
      <c r="K832" s="41"/>
      <c r="L832" s="42"/>
      <c r="M832" s="51">
        <f t="shared" si="53"/>
        <v>338</v>
      </c>
      <c r="N832" s="49">
        <f t="shared" si="54"/>
        <v>0.3448979591836735</v>
      </c>
    </row>
    <row r="833" spans="1:14" s="50" customFormat="1" ht="14.5" x14ac:dyDescent="0.35">
      <c r="A833" s="33" t="s">
        <v>4913</v>
      </c>
      <c r="B833" s="56" t="s">
        <v>219</v>
      </c>
      <c r="C833" s="49">
        <f t="shared" si="56"/>
        <v>0.36453382084095065</v>
      </c>
      <c r="D833" s="33">
        <v>61559</v>
      </c>
      <c r="E833" s="56" t="s">
        <v>1146</v>
      </c>
      <c r="F833" s="54">
        <v>550474000512</v>
      </c>
      <c r="G833" s="67">
        <v>216</v>
      </c>
      <c r="H833" s="67">
        <v>216</v>
      </c>
      <c r="I833" s="67" t="b">
        <f t="shared" si="52"/>
        <v>1</v>
      </c>
      <c r="J833" s="59">
        <v>593</v>
      </c>
      <c r="K833" s="41"/>
      <c r="L833" s="42"/>
      <c r="M833" s="51">
        <f t="shared" si="53"/>
        <v>216</v>
      </c>
      <c r="N833" s="49">
        <f t="shared" si="54"/>
        <v>0.36424957841483979</v>
      </c>
    </row>
    <row r="834" spans="1:14" s="50" customFormat="1" ht="14.5" x14ac:dyDescent="0.35">
      <c r="A834" s="33" t="s">
        <v>4913</v>
      </c>
      <c r="B834" s="56" t="s">
        <v>219</v>
      </c>
      <c r="C834" s="49">
        <f t="shared" si="56"/>
        <v>0.36453382084095065</v>
      </c>
      <c r="D834" s="33">
        <v>229490</v>
      </c>
      <c r="E834" s="56" t="s">
        <v>1147</v>
      </c>
      <c r="F834" s="54">
        <v>550474002416</v>
      </c>
      <c r="G834" s="67">
        <v>116</v>
      </c>
      <c r="H834" s="67">
        <v>116</v>
      </c>
      <c r="I834" s="67" t="b">
        <f t="shared" ref="I834:I897" si="57">G834=H834</f>
        <v>1</v>
      </c>
      <c r="J834" s="59">
        <v>259</v>
      </c>
      <c r="K834" s="41"/>
      <c r="L834" s="42"/>
      <c r="M834" s="51">
        <f t="shared" ref="M834:M897" si="58">IF(L834="",G834,(MIN(J834,(L834*1.6*J834))))</f>
        <v>116</v>
      </c>
      <c r="N834" s="49">
        <f t="shared" ref="N834:N897" si="59">IF(M834=0,0,(M834/J834))</f>
        <v>0.44787644787644787</v>
      </c>
    </row>
    <row r="835" spans="1:14" s="50" customFormat="1" ht="14.5" x14ac:dyDescent="0.35">
      <c r="A835" s="33" t="s">
        <v>4913</v>
      </c>
      <c r="B835" s="56" t="s">
        <v>219</v>
      </c>
      <c r="C835" s="49">
        <f t="shared" si="56"/>
        <v>0.36453382084095065</v>
      </c>
      <c r="D835" s="33">
        <v>61561</v>
      </c>
      <c r="E835" s="56" t="s">
        <v>1148</v>
      </c>
      <c r="F835" s="54">
        <v>550474000513</v>
      </c>
      <c r="G835" s="67">
        <v>126</v>
      </c>
      <c r="H835" s="67">
        <v>126</v>
      </c>
      <c r="I835" s="67" t="b">
        <f t="shared" si="57"/>
        <v>1</v>
      </c>
      <c r="J835" s="59">
        <v>310</v>
      </c>
      <c r="K835" s="41"/>
      <c r="L835" s="42"/>
      <c r="M835" s="51">
        <f t="shared" si="58"/>
        <v>126</v>
      </c>
      <c r="N835" s="49">
        <f t="shared" si="59"/>
        <v>0.40645161290322579</v>
      </c>
    </row>
    <row r="836" spans="1:14" s="50" customFormat="1" ht="14.5" x14ac:dyDescent="0.35">
      <c r="A836" s="33" t="s">
        <v>4913</v>
      </c>
      <c r="B836" s="56" t="s">
        <v>219</v>
      </c>
      <c r="C836" s="49">
        <f t="shared" si="56"/>
        <v>0.36453382084095065</v>
      </c>
      <c r="D836" s="33">
        <v>61554</v>
      </c>
      <c r="E836" s="56" t="s">
        <v>1149</v>
      </c>
      <c r="F836" s="54">
        <v>550474000514</v>
      </c>
      <c r="G836" s="67">
        <v>104</v>
      </c>
      <c r="H836" s="67">
        <v>104</v>
      </c>
      <c r="I836" s="67" t="b">
        <f t="shared" si="57"/>
        <v>1</v>
      </c>
      <c r="J836" s="59">
        <v>243</v>
      </c>
      <c r="K836" s="41"/>
      <c r="L836" s="42"/>
      <c r="M836" s="51">
        <f t="shared" si="58"/>
        <v>104</v>
      </c>
      <c r="N836" s="49">
        <f t="shared" si="59"/>
        <v>0.4279835390946502</v>
      </c>
    </row>
    <row r="837" spans="1:14" s="50" customFormat="1" ht="14.5" x14ac:dyDescent="0.35">
      <c r="A837" s="33" t="s">
        <v>4914</v>
      </c>
      <c r="B837" s="56" t="s">
        <v>294</v>
      </c>
      <c r="C837" s="49">
        <f t="shared" si="56"/>
        <v>0.11014851485148515</v>
      </c>
      <c r="D837" s="33">
        <v>61262</v>
      </c>
      <c r="E837" s="56" t="s">
        <v>1420</v>
      </c>
      <c r="F837" s="54">
        <v>550480000517</v>
      </c>
      <c r="G837" s="67">
        <v>44</v>
      </c>
      <c r="H837" s="67">
        <v>44</v>
      </c>
      <c r="I837" s="67" t="b">
        <f t="shared" si="57"/>
        <v>1</v>
      </c>
      <c r="J837" s="59">
        <v>357</v>
      </c>
      <c r="K837" s="41"/>
      <c r="L837" s="42"/>
      <c r="M837" s="51">
        <f t="shared" si="58"/>
        <v>44</v>
      </c>
      <c r="N837" s="49">
        <f t="shared" si="59"/>
        <v>0.12324929971988796</v>
      </c>
    </row>
    <row r="838" spans="1:14" s="50" customFormat="1" ht="14.5" x14ac:dyDescent="0.35">
      <c r="A838" s="33" t="s">
        <v>4914</v>
      </c>
      <c r="B838" s="56" t="s">
        <v>294</v>
      </c>
      <c r="C838" s="49">
        <f t="shared" si="56"/>
        <v>0.11014851485148515</v>
      </c>
      <c r="D838" s="33">
        <v>61269</v>
      </c>
      <c r="E838" s="56" t="s">
        <v>1421</v>
      </c>
      <c r="F838" s="54">
        <v>550480000518</v>
      </c>
      <c r="G838" s="67">
        <v>45</v>
      </c>
      <c r="H838" s="67">
        <v>45</v>
      </c>
      <c r="I838" s="67" t="b">
        <f t="shared" si="57"/>
        <v>1</v>
      </c>
      <c r="J838" s="59">
        <v>451</v>
      </c>
      <c r="K838" s="41"/>
      <c r="L838" s="42"/>
      <c r="M838" s="51">
        <f t="shared" si="58"/>
        <v>45</v>
      </c>
      <c r="N838" s="49">
        <f t="shared" si="59"/>
        <v>9.9778270509977826E-2</v>
      </c>
    </row>
    <row r="839" spans="1:14" s="50" customFormat="1" ht="14.5" x14ac:dyDescent="0.35">
      <c r="A839" s="33" t="s">
        <v>4915</v>
      </c>
      <c r="B839" s="56" t="s">
        <v>295</v>
      </c>
      <c r="C839" s="49">
        <f t="shared" si="56"/>
        <v>0.17095626700146474</v>
      </c>
      <c r="D839" s="33">
        <v>60811</v>
      </c>
      <c r="E839" s="56" t="s">
        <v>1422</v>
      </c>
      <c r="F839" s="54">
        <v>550483000519</v>
      </c>
      <c r="G839" s="67">
        <v>56</v>
      </c>
      <c r="H839" s="67">
        <v>56</v>
      </c>
      <c r="I839" s="67" t="b">
        <f t="shared" si="57"/>
        <v>1</v>
      </c>
      <c r="J839" s="59">
        <v>335</v>
      </c>
      <c r="K839" s="41"/>
      <c r="L839" s="42"/>
      <c r="M839" s="51">
        <f t="shared" si="58"/>
        <v>56</v>
      </c>
      <c r="N839" s="49">
        <f t="shared" si="59"/>
        <v>0.16716417910447762</v>
      </c>
    </row>
    <row r="840" spans="1:14" s="50" customFormat="1" ht="14.5" x14ac:dyDescent="0.35">
      <c r="A840" s="33" t="s">
        <v>4915</v>
      </c>
      <c r="B840" s="56" t="s">
        <v>295</v>
      </c>
      <c r="C840" s="49">
        <f t="shared" si="56"/>
        <v>0.17095626700146474</v>
      </c>
      <c r="D840" s="33">
        <v>60808</v>
      </c>
      <c r="E840" s="56" t="s">
        <v>1423</v>
      </c>
      <c r="F840" s="54">
        <v>550483000520</v>
      </c>
      <c r="G840" s="67">
        <v>91</v>
      </c>
      <c r="H840" s="67">
        <v>91</v>
      </c>
      <c r="I840" s="67" t="b">
        <f t="shared" si="57"/>
        <v>1</v>
      </c>
      <c r="J840" s="59">
        <v>484</v>
      </c>
      <c r="K840" s="41"/>
      <c r="L840" s="42"/>
      <c r="M840" s="51">
        <f t="shared" si="58"/>
        <v>91</v>
      </c>
      <c r="N840" s="49">
        <f t="shared" si="59"/>
        <v>0.18801652892561985</v>
      </c>
    </row>
    <row r="841" spans="1:14" s="50" customFormat="1" ht="14.5" x14ac:dyDescent="0.35">
      <c r="A841" s="33" t="s">
        <v>4915</v>
      </c>
      <c r="B841" s="56" t="s">
        <v>295</v>
      </c>
      <c r="C841" s="49">
        <f t="shared" si="56"/>
        <v>0.17095626700146474</v>
      </c>
      <c r="D841" s="33">
        <v>60818</v>
      </c>
      <c r="E841" s="56" t="s">
        <v>1424</v>
      </c>
      <c r="F841" s="54">
        <v>550483000521</v>
      </c>
      <c r="G841" s="67">
        <v>173</v>
      </c>
      <c r="H841" s="67">
        <v>173</v>
      </c>
      <c r="I841" s="67" t="b">
        <f t="shared" si="57"/>
        <v>1</v>
      </c>
      <c r="J841" s="59">
        <v>1098</v>
      </c>
      <c r="K841" s="41"/>
      <c r="L841" s="42"/>
      <c r="M841" s="51">
        <f t="shared" si="58"/>
        <v>173</v>
      </c>
      <c r="N841" s="49">
        <f t="shared" si="59"/>
        <v>0.15755919854280509</v>
      </c>
    </row>
    <row r="842" spans="1:14" s="50" customFormat="1" ht="14.5" x14ac:dyDescent="0.35">
      <c r="A842" s="33" t="s">
        <v>4915</v>
      </c>
      <c r="B842" s="56" t="s">
        <v>295</v>
      </c>
      <c r="C842" s="49">
        <f t="shared" si="56"/>
        <v>0.17095626700146474</v>
      </c>
      <c r="D842" s="33">
        <v>60813</v>
      </c>
      <c r="E842" s="56" t="s">
        <v>1425</v>
      </c>
      <c r="F842" s="54">
        <v>550483000522</v>
      </c>
      <c r="G842" s="67">
        <v>237</v>
      </c>
      <c r="H842" s="67">
        <v>237</v>
      </c>
      <c r="I842" s="67" t="b">
        <f t="shared" si="57"/>
        <v>1</v>
      </c>
      <c r="J842" s="59">
        <v>1539</v>
      </c>
      <c r="K842" s="41"/>
      <c r="L842" s="42"/>
      <c r="M842" s="51">
        <f t="shared" si="58"/>
        <v>237</v>
      </c>
      <c r="N842" s="49">
        <f t="shared" si="59"/>
        <v>0.15399610136452241</v>
      </c>
    </row>
    <row r="843" spans="1:14" s="50" customFormat="1" ht="14.5" x14ac:dyDescent="0.35">
      <c r="A843" s="33" t="s">
        <v>4915</v>
      </c>
      <c r="B843" s="56" t="s">
        <v>295</v>
      </c>
      <c r="C843" s="49">
        <f t="shared" si="56"/>
        <v>0.17095626700146474</v>
      </c>
      <c r="D843" s="33"/>
      <c r="E843" s="56" t="s">
        <v>1426</v>
      </c>
      <c r="F843" s="54">
        <v>550483002685</v>
      </c>
      <c r="G843" s="67">
        <v>8</v>
      </c>
      <c r="H843" s="67">
        <v>8</v>
      </c>
      <c r="I843" s="67" t="b">
        <f t="shared" si="57"/>
        <v>1</v>
      </c>
      <c r="J843" s="59">
        <v>34</v>
      </c>
      <c r="K843" s="41"/>
      <c r="L843" s="42"/>
      <c r="M843" s="51">
        <f t="shared" si="58"/>
        <v>8</v>
      </c>
      <c r="N843" s="49">
        <f t="shared" si="59"/>
        <v>0.23529411764705882</v>
      </c>
    </row>
    <row r="844" spans="1:14" s="50" customFormat="1" ht="14.5" x14ac:dyDescent="0.35">
      <c r="A844" s="33" t="s">
        <v>4915</v>
      </c>
      <c r="B844" s="56" t="s">
        <v>295</v>
      </c>
      <c r="C844" s="49">
        <f t="shared" si="56"/>
        <v>0.17095626700146474</v>
      </c>
      <c r="D844" s="33">
        <v>62447</v>
      </c>
      <c r="E844" s="56" t="s">
        <v>1297</v>
      </c>
      <c r="F844" s="54">
        <v>550483000523</v>
      </c>
      <c r="G844" s="67">
        <v>100</v>
      </c>
      <c r="H844" s="67">
        <v>100</v>
      </c>
      <c r="I844" s="67" t="b">
        <f t="shared" si="57"/>
        <v>1</v>
      </c>
      <c r="J844" s="59">
        <v>456</v>
      </c>
      <c r="K844" s="41"/>
      <c r="L844" s="42"/>
      <c r="M844" s="51">
        <f t="shared" si="58"/>
        <v>100</v>
      </c>
      <c r="N844" s="49">
        <f t="shared" si="59"/>
        <v>0.21929824561403508</v>
      </c>
    </row>
    <row r="845" spans="1:14" s="50" customFormat="1" ht="14.5" x14ac:dyDescent="0.35">
      <c r="A845" s="33" t="s">
        <v>4915</v>
      </c>
      <c r="B845" s="56" t="s">
        <v>295</v>
      </c>
      <c r="C845" s="49">
        <f t="shared" si="56"/>
        <v>0.17095626700146474</v>
      </c>
      <c r="D845" s="33">
        <v>60810</v>
      </c>
      <c r="E845" s="56" t="s">
        <v>1427</v>
      </c>
      <c r="F845" s="54">
        <v>550483000524</v>
      </c>
      <c r="G845" s="67">
        <v>101</v>
      </c>
      <c r="H845" s="67">
        <v>101</v>
      </c>
      <c r="I845" s="67" t="b">
        <f t="shared" si="57"/>
        <v>1</v>
      </c>
      <c r="J845" s="59">
        <v>491</v>
      </c>
      <c r="K845" s="41"/>
      <c r="L845" s="42"/>
      <c r="M845" s="51">
        <f t="shared" si="58"/>
        <v>101</v>
      </c>
      <c r="N845" s="49">
        <f t="shared" si="59"/>
        <v>0.20570264765784113</v>
      </c>
    </row>
    <row r="846" spans="1:14" s="50" customFormat="1" ht="14.5" x14ac:dyDescent="0.35">
      <c r="A846" s="33" t="s">
        <v>4915</v>
      </c>
      <c r="B846" s="56" t="s">
        <v>295</v>
      </c>
      <c r="C846" s="49">
        <f t="shared" si="56"/>
        <v>0.17095626700146474</v>
      </c>
      <c r="D846" s="33">
        <v>60812</v>
      </c>
      <c r="E846" s="56" t="s">
        <v>1428</v>
      </c>
      <c r="F846" s="54">
        <v>550483000151</v>
      </c>
      <c r="G846" s="67">
        <v>51</v>
      </c>
      <c r="H846" s="67">
        <v>51</v>
      </c>
      <c r="I846" s="67" t="b">
        <f t="shared" si="57"/>
        <v>1</v>
      </c>
      <c r="J846" s="59">
        <v>342</v>
      </c>
      <c r="K846" s="41"/>
      <c r="L846" s="42"/>
      <c r="M846" s="51">
        <f t="shared" si="58"/>
        <v>51</v>
      </c>
      <c r="N846" s="49">
        <f t="shared" si="59"/>
        <v>0.14912280701754385</v>
      </c>
    </row>
    <row r="847" spans="1:14" s="50" customFormat="1" ht="14.5" x14ac:dyDescent="0.35">
      <c r="A847" s="33" t="s">
        <v>4916</v>
      </c>
      <c r="B847" s="56" t="s">
        <v>359</v>
      </c>
      <c r="C847" s="49">
        <f t="shared" si="56"/>
        <v>0.55000000000000004</v>
      </c>
      <c r="D847" s="33">
        <v>63100</v>
      </c>
      <c r="E847" s="56" t="s">
        <v>1791</v>
      </c>
      <c r="F847" s="54">
        <v>550486000526</v>
      </c>
      <c r="G847" s="67">
        <v>119</v>
      </c>
      <c r="H847" s="67">
        <v>119</v>
      </c>
      <c r="I847" s="67" t="b">
        <f t="shared" si="57"/>
        <v>1</v>
      </c>
      <c r="J847" s="59">
        <v>209</v>
      </c>
      <c r="K847" s="41"/>
      <c r="L847" s="42"/>
      <c r="M847" s="51">
        <f t="shared" si="58"/>
        <v>119</v>
      </c>
      <c r="N847" s="49">
        <f t="shared" si="59"/>
        <v>0.56937799043062198</v>
      </c>
    </row>
    <row r="848" spans="1:14" s="50" customFormat="1" ht="14.5" x14ac:dyDescent="0.35">
      <c r="A848" s="33" t="s">
        <v>4916</v>
      </c>
      <c r="B848" s="56" t="s">
        <v>359</v>
      </c>
      <c r="C848" s="49">
        <f t="shared" si="56"/>
        <v>0.55000000000000004</v>
      </c>
      <c r="D848" s="33">
        <v>63099</v>
      </c>
      <c r="E848" s="56" t="s">
        <v>1792</v>
      </c>
      <c r="F848" s="54">
        <v>550486000525</v>
      </c>
      <c r="G848" s="67">
        <v>123</v>
      </c>
      <c r="H848" s="67">
        <v>123</v>
      </c>
      <c r="I848" s="67" t="b">
        <f t="shared" si="57"/>
        <v>1</v>
      </c>
      <c r="J848" s="59">
        <v>231</v>
      </c>
      <c r="K848" s="41"/>
      <c r="L848" s="42"/>
      <c r="M848" s="51">
        <f t="shared" si="58"/>
        <v>123</v>
      </c>
      <c r="N848" s="49">
        <f t="shared" si="59"/>
        <v>0.53246753246753242</v>
      </c>
    </row>
    <row r="849" spans="1:14" s="50" customFormat="1" ht="14.5" x14ac:dyDescent="0.35">
      <c r="A849" s="33" t="s">
        <v>4917</v>
      </c>
      <c r="B849" s="56" t="s">
        <v>336</v>
      </c>
      <c r="C849" s="49">
        <f t="shared" si="56"/>
        <v>0.20788302606484424</v>
      </c>
      <c r="D849" s="33">
        <v>62149</v>
      </c>
      <c r="E849" s="56" t="s">
        <v>1701</v>
      </c>
      <c r="F849" s="54">
        <v>550492000532</v>
      </c>
      <c r="G849" s="67">
        <v>169</v>
      </c>
      <c r="H849" s="67">
        <v>169</v>
      </c>
      <c r="I849" s="67" t="b">
        <f t="shared" si="57"/>
        <v>1</v>
      </c>
      <c r="J849" s="59">
        <v>699</v>
      </c>
      <c r="K849" s="41"/>
      <c r="L849" s="42"/>
      <c r="M849" s="51">
        <f t="shared" si="58"/>
        <v>169</v>
      </c>
      <c r="N849" s="49">
        <f t="shared" si="59"/>
        <v>0.24177396280400573</v>
      </c>
    </row>
    <row r="850" spans="1:14" s="50" customFormat="1" ht="14.5" x14ac:dyDescent="0.35">
      <c r="A850" s="33" t="s">
        <v>4917</v>
      </c>
      <c r="B850" s="56" t="s">
        <v>336</v>
      </c>
      <c r="C850" s="49">
        <f t="shared" si="56"/>
        <v>0.20788302606484424</v>
      </c>
      <c r="D850" s="33">
        <v>62150</v>
      </c>
      <c r="E850" s="56" t="s">
        <v>1702</v>
      </c>
      <c r="F850" s="54">
        <v>550492000533</v>
      </c>
      <c r="G850" s="67">
        <v>95</v>
      </c>
      <c r="H850" s="67">
        <v>95</v>
      </c>
      <c r="I850" s="67" t="b">
        <f t="shared" si="57"/>
        <v>1</v>
      </c>
      <c r="J850" s="59">
        <v>549</v>
      </c>
      <c r="K850" s="41"/>
      <c r="L850" s="42"/>
      <c r="M850" s="51">
        <f t="shared" si="58"/>
        <v>95</v>
      </c>
      <c r="N850" s="49">
        <f t="shared" si="59"/>
        <v>0.17304189435336975</v>
      </c>
    </row>
    <row r="851" spans="1:14" s="50" customFormat="1" ht="14.5" x14ac:dyDescent="0.35">
      <c r="A851" s="33" t="s">
        <v>4917</v>
      </c>
      <c r="B851" s="56" t="s">
        <v>336</v>
      </c>
      <c r="C851" s="49">
        <f t="shared" si="56"/>
        <v>0.20788302606484424</v>
      </c>
      <c r="D851" s="33">
        <v>62151</v>
      </c>
      <c r="E851" s="56" t="s">
        <v>1703</v>
      </c>
      <c r="F851" s="54">
        <v>550492000534</v>
      </c>
      <c r="G851" s="67">
        <v>63</v>
      </c>
      <c r="H851" s="67">
        <v>63</v>
      </c>
      <c r="I851" s="67" t="b">
        <f t="shared" si="57"/>
        <v>1</v>
      </c>
      <c r="J851" s="59">
        <v>325</v>
      </c>
      <c r="K851" s="41"/>
      <c r="L851" s="42"/>
      <c r="M851" s="51">
        <f t="shared" si="58"/>
        <v>63</v>
      </c>
      <c r="N851" s="49">
        <f t="shared" si="59"/>
        <v>0.19384615384615383</v>
      </c>
    </row>
    <row r="852" spans="1:14" s="50" customFormat="1" ht="14.5" x14ac:dyDescent="0.35">
      <c r="A852" s="33" t="s">
        <v>4918</v>
      </c>
      <c r="B852" s="56" t="s">
        <v>424</v>
      </c>
      <c r="C852" s="49">
        <f t="shared" si="56"/>
        <v>0.27228070175438596</v>
      </c>
      <c r="D852" s="33">
        <v>62801</v>
      </c>
      <c r="E852" s="56" t="s">
        <v>2069</v>
      </c>
      <c r="F852" s="54">
        <v>550496000535</v>
      </c>
      <c r="G852" s="67">
        <v>38</v>
      </c>
      <c r="H852" s="67">
        <v>38</v>
      </c>
      <c r="I852" s="67" t="b">
        <f t="shared" si="57"/>
        <v>1</v>
      </c>
      <c r="J852" s="59">
        <v>127</v>
      </c>
      <c r="K852" s="41"/>
      <c r="L852" s="42"/>
      <c r="M852" s="51">
        <f t="shared" si="58"/>
        <v>38</v>
      </c>
      <c r="N852" s="49">
        <f t="shared" si="59"/>
        <v>0.29921259842519687</v>
      </c>
    </row>
    <row r="853" spans="1:14" s="50" customFormat="1" ht="14.5" x14ac:dyDescent="0.35">
      <c r="A853" s="33" t="s">
        <v>4918</v>
      </c>
      <c r="B853" s="56" t="s">
        <v>424</v>
      </c>
      <c r="C853" s="49">
        <f t="shared" si="56"/>
        <v>0.27228070175438596</v>
      </c>
      <c r="D853" s="33">
        <v>62805</v>
      </c>
      <c r="E853" s="56" t="s">
        <v>2070</v>
      </c>
      <c r="F853" s="54">
        <v>550496000538</v>
      </c>
      <c r="G853" s="67">
        <v>99</v>
      </c>
      <c r="H853" s="67">
        <v>99</v>
      </c>
      <c r="I853" s="67" t="b">
        <f t="shared" si="57"/>
        <v>1</v>
      </c>
      <c r="J853" s="59">
        <v>239</v>
      </c>
      <c r="K853" s="41"/>
      <c r="L853" s="42"/>
      <c r="M853" s="51">
        <f t="shared" si="58"/>
        <v>99</v>
      </c>
      <c r="N853" s="49">
        <f t="shared" si="59"/>
        <v>0.41422594142259417</v>
      </c>
    </row>
    <row r="854" spans="1:14" s="50" customFormat="1" ht="14.5" x14ac:dyDescent="0.35">
      <c r="A854" s="33" t="s">
        <v>4918</v>
      </c>
      <c r="B854" s="56" t="s">
        <v>424</v>
      </c>
      <c r="C854" s="49">
        <f t="shared" si="56"/>
        <v>0.27228070175438596</v>
      </c>
      <c r="D854" s="33">
        <v>62804</v>
      </c>
      <c r="E854" s="56" t="s">
        <v>2071</v>
      </c>
      <c r="F854" s="54">
        <v>550496000536</v>
      </c>
      <c r="G854" s="67">
        <v>96</v>
      </c>
      <c r="H854" s="67">
        <v>96</v>
      </c>
      <c r="I854" s="67" t="b">
        <f t="shared" si="57"/>
        <v>1</v>
      </c>
      <c r="J854" s="59">
        <v>438</v>
      </c>
      <c r="K854" s="41"/>
      <c r="L854" s="42"/>
      <c r="M854" s="51">
        <f t="shared" si="58"/>
        <v>96</v>
      </c>
      <c r="N854" s="49">
        <f t="shared" si="59"/>
        <v>0.21917808219178081</v>
      </c>
    </row>
    <row r="855" spans="1:14" s="50" customFormat="1" ht="14.5" x14ac:dyDescent="0.35">
      <c r="A855" s="33" t="s">
        <v>4918</v>
      </c>
      <c r="B855" s="56" t="s">
        <v>424</v>
      </c>
      <c r="C855" s="49">
        <f t="shared" si="56"/>
        <v>0.27228070175438596</v>
      </c>
      <c r="D855" s="33">
        <v>62873</v>
      </c>
      <c r="E855" s="56" t="s">
        <v>2072</v>
      </c>
      <c r="F855" s="54">
        <v>550496000537</v>
      </c>
      <c r="G855" s="67">
        <v>91</v>
      </c>
      <c r="H855" s="67">
        <v>91</v>
      </c>
      <c r="I855" s="67" t="b">
        <f t="shared" si="57"/>
        <v>1</v>
      </c>
      <c r="J855" s="59">
        <v>297</v>
      </c>
      <c r="K855" s="41"/>
      <c r="L855" s="42"/>
      <c r="M855" s="51">
        <f t="shared" si="58"/>
        <v>91</v>
      </c>
      <c r="N855" s="49">
        <f t="shared" si="59"/>
        <v>0.30639730639730639</v>
      </c>
    </row>
    <row r="856" spans="1:14" s="50" customFormat="1" ht="14.5" x14ac:dyDescent="0.35">
      <c r="A856" s="33" t="s">
        <v>4918</v>
      </c>
      <c r="B856" s="56" t="s">
        <v>424</v>
      </c>
      <c r="C856" s="49">
        <f t="shared" si="56"/>
        <v>0.27228070175438596</v>
      </c>
      <c r="D856" s="33">
        <v>62874</v>
      </c>
      <c r="E856" s="56" t="s">
        <v>2073</v>
      </c>
      <c r="F856" s="54">
        <v>550496000539</v>
      </c>
      <c r="G856" s="67">
        <v>64</v>
      </c>
      <c r="H856" s="67">
        <v>64</v>
      </c>
      <c r="I856" s="67" t="b">
        <f t="shared" si="57"/>
        <v>1</v>
      </c>
      <c r="J856" s="59">
        <v>324</v>
      </c>
      <c r="K856" s="41"/>
      <c r="L856" s="42"/>
      <c r="M856" s="51">
        <f t="shared" si="58"/>
        <v>64</v>
      </c>
      <c r="N856" s="49">
        <f t="shared" si="59"/>
        <v>0.19753086419753085</v>
      </c>
    </row>
    <row r="857" spans="1:14" s="50" customFormat="1" ht="14.5" x14ac:dyDescent="0.35">
      <c r="A857" s="33" t="s">
        <v>4919</v>
      </c>
      <c r="B857" s="56" t="s">
        <v>444</v>
      </c>
      <c r="C857" s="49">
        <f t="shared" si="56"/>
        <v>0</v>
      </c>
      <c r="D857" s="33">
        <v>60887</v>
      </c>
      <c r="E857" s="56" t="s">
        <v>2128</v>
      </c>
      <c r="F857" s="54">
        <v>550510000546</v>
      </c>
      <c r="G857" s="67">
        <v>0</v>
      </c>
      <c r="H857" s="67">
        <v>0</v>
      </c>
      <c r="I857" s="67" t="b">
        <f t="shared" si="57"/>
        <v>1</v>
      </c>
      <c r="J857" s="59">
        <v>176</v>
      </c>
      <c r="K857" s="41"/>
      <c r="L857" s="42"/>
      <c r="M857" s="51">
        <f t="shared" si="58"/>
        <v>0</v>
      </c>
      <c r="N857" s="49">
        <f t="shared" si="59"/>
        <v>0</v>
      </c>
    </row>
    <row r="858" spans="1:14" s="50" customFormat="1" ht="14.5" x14ac:dyDescent="0.35">
      <c r="A858" s="33" t="s">
        <v>4920</v>
      </c>
      <c r="B858" s="56" t="s">
        <v>445</v>
      </c>
      <c r="C858" s="49">
        <f t="shared" si="56"/>
        <v>0.45030425963488846</v>
      </c>
      <c r="D858" s="33">
        <v>60796</v>
      </c>
      <c r="E858" s="56" t="s">
        <v>2129</v>
      </c>
      <c r="F858" s="54">
        <v>550513000547</v>
      </c>
      <c r="G858" s="67">
        <v>91</v>
      </c>
      <c r="H858" s="67">
        <v>91</v>
      </c>
      <c r="I858" s="67" t="b">
        <f t="shared" si="57"/>
        <v>1</v>
      </c>
      <c r="J858" s="59">
        <v>223</v>
      </c>
      <c r="K858" s="41"/>
      <c r="L858" s="42"/>
      <c r="M858" s="51">
        <f t="shared" si="58"/>
        <v>91</v>
      </c>
      <c r="N858" s="49">
        <f t="shared" si="59"/>
        <v>0.40807174887892378</v>
      </c>
    </row>
    <row r="859" spans="1:14" s="50" customFormat="1" ht="14.5" x14ac:dyDescent="0.35">
      <c r="A859" s="33" t="s">
        <v>4920</v>
      </c>
      <c r="B859" s="56" t="s">
        <v>445</v>
      </c>
      <c r="C859" s="49">
        <f t="shared" si="56"/>
        <v>0.45030425963488846</v>
      </c>
      <c r="D859" s="33">
        <v>226417</v>
      </c>
      <c r="E859" s="56" t="s">
        <v>2130</v>
      </c>
      <c r="F859" s="54">
        <v>550513002327</v>
      </c>
      <c r="G859" s="67">
        <v>131</v>
      </c>
      <c r="H859" s="67">
        <v>131</v>
      </c>
      <c r="I859" s="67" t="b">
        <f t="shared" si="57"/>
        <v>1</v>
      </c>
      <c r="J859" s="59">
        <v>270</v>
      </c>
      <c r="K859" s="41"/>
      <c r="L859" s="42"/>
      <c r="M859" s="51">
        <f t="shared" si="58"/>
        <v>131</v>
      </c>
      <c r="N859" s="49">
        <f t="shared" si="59"/>
        <v>0.48518518518518516</v>
      </c>
    </row>
    <row r="860" spans="1:14" s="50" customFormat="1" ht="14.5" x14ac:dyDescent="0.35">
      <c r="A860" s="33" t="s">
        <v>4921</v>
      </c>
      <c r="B860" s="56" t="s">
        <v>460</v>
      </c>
      <c r="C860" s="49">
        <f t="shared" si="56"/>
        <v>0.17284581948350805</v>
      </c>
      <c r="D860" s="33">
        <v>60423</v>
      </c>
      <c r="E860" s="56" t="s">
        <v>2164</v>
      </c>
      <c r="F860" s="54">
        <v>550516000549</v>
      </c>
      <c r="G860" s="67">
        <v>57</v>
      </c>
      <c r="H860" s="67">
        <v>57</v>
      </c>
      <c r="I860" s="67" t="b">
        <f t="shared" si="57"/>
        <v>1</v>
      </c>
      <c r="J860" s="59">
        <v>415</v>
      </c>
      <c r="K860" s="41"/>
      <c r="L860" s="42"/>
      <c r="M860" s="51">
        <f t="shared" si="58"/>
        <v>57</v>
      </c>
      <c r="N860" s="49">
        <f t="shared" si="59"/>
        <v>0.13734939759036144</v>
      </c>
    </row>
    <row r="861" spans="1:14" s="50" customFormat="1" ht="14.5" x14ac:dyDescent="0.35">
      <c r="A861" s="33" t="s">
        <v>4921</v>
      </c>
      <c r="B861" s="56" t="s">
        <v>460</v>
      </c>
      <c r="C861" s="49">
        <f t="shared" si="56"/>
        <v>0.17284581948350805</v>
      </c>
      <c r="D861" s="33">
        <v>60441</v>
      </c>
      <c r="E861" s="56" t="s">
        <v>2165</v>
      </c>
      <c r="F861" s="54">
        <v>550516000550</v>
      </c>
      <c r="G861" s="67">
        <v>67</v>
      </c>
      <c r="H861" s="67">
        <v>67</v>
      </c>
      <c r="I861" s="67" t="b">
        <f t="shared" si="57"/>
        <v>1</v>
      </c>
      <c r="J861" s="59">
        <v>477</v>
      </c>
      <c r="K861" s="41"/>
      <c r="L861" s="42"/>
      <c r="M861" s="51">
        <f t="shared" si="58"/>
        <v>67</v>
      </c>
      <c r="N861" s="49">
        <f t="shared" si="59"/>
        <v>0.14046121593291405</v>
      </c>
    </row>
    <row r="862" spans="1:14" s="50" customFormat="1" ht="14.5" x14ac:dyDescent="0.35">
      <c r="A862" s="33" t="s">
        <v>4921</v>
      </c>
      <c r="B862" s="56" t="s">
        <v>460</v>
      </c>
      <c r="C862" s="49">
        <f t="shared" si="56"/>
        <v>0.17284581948350805</v>
      </c>
      <c r="D862" s="33">
        <v>60439</v>
      </c>
      <c r="E862" s="56" t="s">
        <v>2166</v>
      </c>
      <c r="F862" s="54">
        <v>550516000557</v>
      </c>
      <c r="G862" s="67">
        <v>227</v>
      </c>
      <c r="H862" s="67">
        <v>227</v>
      </c>
      <c r="I862" s="67" t="b">
        <f t="shared" si="57"/>
        <v>1</v>
      </c>
      <c r="J862" s="59">
        <v>1345</v>
      </c>
      <c r="K862" s="41"/>
      <c r="L862" s="42"/>
      <c r="M862" s="51">
        <f t="shared" si="58"/>
        <v>227</v>
      </c>
      <c r="N862" s="49">
        <f t="shared" si="59"/>
        <v>0.1687732342007435</v>
      </c>
    </row>
    <row r="863" spans="1:14" s="50" customFormat="1" ht="14.5" x14ac:dyDescent="0.35">
      <c r="A863" s="33" t="s">
        <v>4921</v>
      </c>
      <c r="B863" s="56" t="s">
        <v>460</v>
      </c>
      <c r="C863" s="49">
        <f t="shared" si="56"/>
        <v>0.17284581948350805</v>
      </c>
      <c r="D863" s="33">
        <v>60438</v>
      </c>
      <c r="E863" s="56" t="s">
        <v>2167</v>
      </c>
      <c r="F863" s="54">
        <v>550516000554</v>
      </c>
      <c r="G863" s="67">
        <v>184</v>
      </c>
      <c r="H863" s="67">
        <v>184</v>
      </c>
      <c r="I863" s="67" t="b">
        <f t="shared" si="57"/>
        <v>1</v>
      </c>
      <c r="J863" s="59">
        <v>891</v>
      </c>
      <c r="K863" s="41"/>
      <c r="L863" s="42"/>
      <c r="M863" s="51">
        <f t="shared" si="58"/>
        <v>184</v>
      </c>
      <c r="N863" s="49">
        <f t="shared" si="59"/>
        <v>0.20650953984287318</v>
      </c>
    </row>
    <row r="864" spans="1:14" s="50" customFormat="1" ht="14.5" x14ac:dyDescent="0.35">
      <c r="A864" s="33" t="s">
        <v>4921</v>
      </c>
      <c r="B864" s="56" t="s">
        <v>460</v>
      </c>
      <c r="C864" s="49">
        <f t="shared" si="56"/>
        <v>0.17284581948350805</v>
      </c>
      <c r="D864" s="33">
        <v>60440</v>
      </c>
      <c r="E864" s="56" t="s">
        <v>610</v>
      </c>
      <c r="F864" s="54">
        <v>550516000555</v>
      </c>
      <c r="G864" s="67">
        <v>86</v>
      </c>
      <c r="H864" s="67">
        <v>86</v>
      </c>
      <c r="I864" s="67" t="b">
        <f t="shared" si="57"/>
        <v>1</v>
      </c>
      <c r="J864" s="59">
        <v>395</v>
      </c>
      <c r="K864" s="41"/>
      <c r="L864" s="42"/>
      <c r="M864" s="51">
        <f t="shared" si="58"/>
        <v>86</v>
      </c>
      <c r="N864" s="49">
        <f t="shared" si="59"/>
        <v>0.21772151898734177</v>
      </c>
    </row>
    <row r="865" spans="1:14" s="50" customFormat="1" ht="14.5" x14ac:dyDescent="0.35">
      <c r="A865" s="33" t="s">
        <v>4921</v>
      </c>
      <c r="B865" s="56" t="s">
        <v>460</v>
      </c>
      <c r="C865" s="49">
        <f t="shared" si="56"/>
        <v>0.17284581948350805</v>
      </c>
      <c r="D865" s="33">
        <v>60436</v>
      </c>
      <c r="E865" s="56" t="s">
        <v>2168</v>
      </c>
      <c r="F865" s="54">
        <v>550516000556</v>
      </c>
      <c r="G865" s="67">
        <v>55</v>
      </c>
      <c r="H865" s="67">
        <v>55</v>
      </c>
      <c r="I865" s="67" t="b">
        <f t="shared" si="57"/>
        <v>1</v>
      </c>
      <c r="J865" s="59">
        <v>388</v>
      </c>
      <c r="K865" s="41"/>
      <c r="L865" s="42"/>
      <c r="M865" s="51">
        <f t="shared" si="58"/>
        <v>55</v>
      </c>
      <c r="N865" s="49">
        <f t="shared" si="59"/>
        <v>0.14175257731958762</v>
      </c>
    </row>
    <row r="866" spans="1:14" s="50" customFormat="1" ht="14.5" x14ac:dyDescent="0.35">
      <c r="A866" s="33" t="s">
        <v>4922</v>
      </c>
      <c r="B866" s="56" t="s">
        <v>163</v>
      </c>
      <c r="C866" s="49">
        <f t="shared" si="56"/>
        <v>0.41379310344827586</v>
      </c>
      <c r="D866" s="33">
        <v>62259</v>
      </c>
      <c r="E866" s="56" t="s">
        <v>937</v>
      </c>
      <c r="F866" s="54">
        <v>550522002245</v>
      </c>
      <c r="G866" s="67">
        <v>118</v>
      </c>
      <c r="H866" s="67">
        <v>118</v>
      </c>
      <c r="I866" s="67" t="b">
        <f t="shared" si="57"/>
        <v>1</v>
      </c>
      <c r="J866" s="59">
        <v>277</v>
      </c>
      <c r="K866" s="41"/>
      <c r="L866" s="42"/>
      <c r="M866" s="51">
        <f t="shared" si="58"/>
        <v>118</v>
      </c>
      <c r="N866" s="49">
        <f t="shared" si="59"/>
        <v>0.4259927797833935</v>
      </c>
    </row>
    <row r="867" spans="1:14" s="50" customFormat="1" ht="14.5" x14ac:dyDescent="0.35">
      <c r="A867" s="33" t="s">
        <v>4922</v>
      </c>
      <c r="B867" s="56" t="s">
        <v>163</v>
      </c>
      <c r="C867" s="49">
        <f t="shared" si="56"/>
        <v>0.41379310344827586</v>
      </c>
      <c r="D867" s="33">
        <v>62260</v>
      </c>
      <c r="E867" s="56" t="s">
        <v>938</v>
      </c>
      <c r="F867" s="54">
        <v>550522000561</v>
      </c>
      <c r="G867" s="67">
        <v>77</v>
      </c>
      <c r="H867" s="67">
        <v>77</v>
      </c>
      <c r="I867" s="67" t="b">
        <f t="shared" si="57"/>
        <v>1</v>
      </c>
      <c r="J867" s="59">
        <v>191</v>
      </c>
      <c r="K867" s="41"/>
      <c r="L867" s="42"/>
      <c r="M867" s="51">
        <f t="shared" si="58"/>
        <v>77</v>
      </c>
      <c r="N867" s="49">
        <f t="shared" si="59"/>
        <v>0.40314136125654448</v>
      </c>
    </row>
    <row r="868" spans="1:14" s="50" customFormat="1" ht="14.5" x14ac:dyDescent="0.35">
      <c r="A868" s="33" t="s">
        <v>4922</v>
      </c>
      <c r="B868" s="56" t="s">
        <v>163</v>
      </c>
      <c r="C868" s="49">
        <f t="shared" si="56"/>
        <v>0.41379310344827586</v>
      </c>
      <c r="D868" s="33">
        <v>221841</v>
      </c>
      <c r="E868" s="56" t="s">
        <v>939</v>
      </c>
      <c r="F868" s="54">
        <v>550522001456</v>
      </c>
      <c r="G868" s="67">
        <v>33</v>
      </c>
      <c r="H868" s="67">
        <v>33</v>
      </c>
      <c r="I868" s="67" t="b">
        <f t="shared" si="57"/>
        <v>1</v>
      </c>
      <c r="J868" s="59">
        <v>83</v>
      </c>
      <c r="K868" s="41"/>
      <c r="L868" s="42"/>
      <c r="M868" s="51">
        <f t="shared" si="58"/>
        <v>33</v>
      </c>
      <c r="N868" s="49">
        <f t="shared" si="59"/>
        <v>0.39759036144578314</v>
      </c>
    </row>
    <row r="869" spans="1:14" s="50" customFormat="1" ht="14.5" x14ac:dyDescent="0.35">
      <c r="A869" s="33" t="s">
        <v>4923</v>
      </c>
      <c r="B869" s="56" t="s">
        <v>326</v>
      </c>
      <c r="C869" s="49">
        <f t="shared" si="56"/>
        <v>0.54352030947775631</v>
      </c>
      <c r="D869" s="33">
        <v>62122</v>
      </c>
      <c r="E869" s="56" t="s">
        <v>1653</v>
      </c>
      <c r="F869" s="54">
        <v>550525000566</v>
      </c>
      <c r="G869" s="67">
        <v>142</v>
      </c>
      <c r="H869" s="67">
        <v>142</v>
      </c>
      <c r="I869" s="67" t="b">
        <f t="shared" si="57"/>
        <v>1</v>
      </c>
      <c r="J869" s="59">
        <v>231</v>
      </c>
      <c r="K869" s="41"/>
      <c r="L869" s="42"/>
      <c r="M869" s="51">
        <f t="shared" si="58"/>
        <v>142</v>
      </c>
      <c r="N869" s="49">
        <f t="shared" si="59"/>
        <v>0.61471861471861466</v>
      </c>
    </row>
    <row r="870" spans="1:14" s="50" customFormat="1" ht="14.5" x14ac:dyDescent="0.35">
      <c r="A870" s="33" t="s">
        <v>4923</v>
      </c>
      <c r="B870" s="56" t="s">
        <v>326</v>
      </c>
      <c r="C870" s="49">
        <f t="shared" si="56"/>
        <v>0.54352030947775631</v>
      </c>
      <c r="D870" s="33">
        <v>62123</v>
      </c>
      <c r="E870" s="56" t="s">
        <v>1654</v>
      </c>
      <c r="F870" s="54">
        <v>550525000564</v>
      </c>
      <c r="G870" s="67">
        <v>72</v>
      </c>
      <c r="H870" s="67">
        <v>72</v>
      </c>
      <c r="I870" s="67" t="b">
        <f t="shared" si="57"/>
        <v>1</v>
      </c>
      <c r="J870" s="59">
        <v>167</v>
      </c>
      <c r="K870" s="41"/>
      <c r="L870" s="42"/>
      <c r="M870" s="51">
        <f t="shared" si="58"/>
        <v>72</v>
      </c>
      <c r="N870" s="49">
        <f t="shared" si="59"/>
        <v>0.43113772455089822</v>
      </c>
    </row>
    <row r="871" spans="1:14" s="50" customFormat="1" ht="14.5" x14ac:dyDescent="0.35">
      <c r="A871" s="33" t="s">
        <v>4923</v>
      </c>
      <c r="B871" s="56" t="s">
        <v>326</v>
      </c>
      <c r="C871" s="49">
        <f t="shared" si="56"/>
        <v>0.54352030947775631</v>
      </c>
      <c r="D871" s="33">
        <v>202346</v>
      </c>
      <c r="E871" s="56" t="s">
        <v>1655</v>
      </c>
      <c r="F871" s="54">
        <v>550525000565</v>
      </c>
      <c r="G871" s="67">
        <v>67</v>
      </c>
      <c r="H871" s="67">
        <v>67</v>
      </c>
      <c r="I871" s="67" t="b">
        <f t="shared" si="57"/>
        <v>1</v>
      </c>
      <c r="J871" s="59">
        <v>119</v>
      </c>
      <c r="K871" s="41"/>
      <c r="L871" s="42"/>
      <c r="M871" s="51">
        <f t="shared" si="58"/>
        <v>67</v>
      </c>
      <c r="N871" s="49">
        <f t="shared" si="59"/>
        <v>0.56302521008403361</v>
      </c>
    </row>
    <row r="872" spans="1:14" s="50" customFormat="1" ht="14.5" x14ac:dyDescent="0.35">
      <c r="A872" s="33" t="s">
        <v>4924</v>
      </c>
      <c r="B872" s="56" t="s">
        <v>418</v>
      </c>
      <c r="C872" s="49">
        <f t="shared" si="56"/>
        <v>0.58520900321543412</v>
      </c>
      <c r="D872" s="33"/>
      <c r="E872" s="56" t="s">
        <v>4721</v>
      </c>
      <c r="F872" s="54">
        <v>550528003114</v>
      </c>
      <c r="G872" s="67">
        <v>0</v>
      </c>
      <c r="H872" s="67">
        <v>0</v>
      </c>
      <c r="I872" s="67" t="b">
        <f t="shared" si="57"/>
        <v>1</v>
      </c>
      <c r="J872" s="59">
        <v>1</v>
      </c>
      <c r="K872" s="41"/>
      <c r="L872" s="42"/>
      <c r="M872" s="51">
        <f t="shared" si="58"/>
        <v>0</v>
      </c>
      <c r="N872" s="49">
        <f t="shared" si="59"/>
        <v>0</v>
      </c>
    </row>
    <row r="873" spans="1:14" s="50" customFormat="1" ht="14.5" x14ac:dyDescent="0.35">
      <c r="A873" s="33" t="s">
        <v>4924</v>
      </c>
      <c r="B873" s="56" t="s">
        <v>418</v>
      </c>
      <c r="C873" s="49">
        <f t="shared" si="56"/>
        <v>0.58520900321543412</v>
      </c>
      <c r="D873" s="33">
        <v>62492</v>
      </c>
      <c r="E873" s="56" t="s">
        <v>2050</v>
      </c>
      <c r="F873" s="54">
        <v>550528000567</v>
      </c>
      <c r="G873" s="67">
        <v>83</v>
      </c>
      <c r="H873" s="67">
        <v>83</v>
      </c>
      <c r="I873" s="67" t="b">
        <f t="shared" si="57"/>
        <v>1</v>
      </c>
      <c r="J873" s="59">
        <v>148</v>
      </c>
      <c r="K873" s="41"/>
      <c r="L873" s="42"/>
      <c r="M873" s="51">
        <f t="shared" si="58"/>
        <v>83</v>
      </c>
      <c r="N873" s="49">
        <f t="shared" si="59"/>
        <v>0.56081081081081086</v>
      </c>
    </row>
    <row r="874" spans="1:14" s="50" customFormat="1" ht="14.5" x14ac:dyDescent="0.35">
      <c r="A874" s="33" t="s">
        <v>4924</v>
      </c>
      <c r="B874" s="56" t="s">
        <v>418</v>
      </c>
      <c r="C874" s="49">
        <f t="shared" si="56"/>
        <v>0.58520900321543412</v>
      </c>
      <c r="D874" s="33">
        <v>62493</v>
      </c>
      <c r="E874" s="56" t="s">
        <v>2051</v>
      </c>
      <c r="F874" s="54">
        <v>550528000568</v>
      </c>
      <c r="G874" s="67">
        <v>99</v>
      </c>
      <c r="H874" s="67">
        <v>99</v>
      </c>
      <c r="I874" s="67" t="b">
        <f t="shared" si="57"/>
        <v>1</v>
      </c>
      <c r="J874" s="59">
        <v>162</v>
      </c>
      <c r="K874" s="41"/>
      <c r="L874" s="42"/>
      <c r="M874" s="51">
        <f t="shared" si="58"/>
        <v>99</v>
      </c>
      <c r="N874" s="49">
        <f t="shared" si="59"/>
        <v>0.61111111111111116</v>
      </c>
    </row>
    <row r="875" spans="1:14" s="50" customFormat="1" ht="14.5" x14ac:dyDescent="0.35">
      <c r="A875" s="33" t="s">
        <v>4925</v>
      </c>
      <c r="B875" s="56" t="s">
        <v>102</v>
      </c>
      <c r="C875" s="49">
        <f t="shared" si="56"/>
        <v>0.51572327044025157</v>
      </c>
      <c r="D875" s="33">
        <v>62997</v>
      </c>
      <c r="E875" s="56" t="s">
        <v>651</v>
      </c>
      <c r="F875" s="54">
        <v>550537000573</v>
      </c>
      <c r="G875" s="67">
        <v>33</v>
      </c>
      <c r="H875" s="67">
        <v>33</v>
      </c>
      <c r="I875" s="67" t="b">
        <f t="shared" si="57"/>
        <v>1</v>
      </c>
      <c r="J875" s="59">
        <v>61</v>
      </c>
      <c r="K875" s="41"/>
      <c r="L875" s="42"/>
      <c r="M875" s="51">
        <f t="shared" si="58"/>
        <v>33</v>
      </c>
      <c r="N875" s="49">
        <f t="shared" si="59"/>
        <v>0.54098360655737709</v>
      </c>
    </row>
    <row r="876" spans="1:14" s="50" customFormat="1" ht="14.5" x14ac:dyDescent="0.35">
      <c r="A876" s="33" t="s">
        <v>4925</v>
      </c>
      <c r="B876" s="56" t="s">
        <v>102</v>
      </c>
      <c r="C876" s="49">
        <f t="shared" si="56"/>
        <v>0.51572327044025157</v>
      </c>
      <c r="D876" s="33">
        <v>62998</v>
      </c>
      <c r="E876" s="56" t="s">
        <v>652</v>
      </c>
      <c r="F876" s="54">
        <v>550537000574</v>
      </c>
      <c r="G876" s="67">
        <v>23</v>
      </c>
      <c r="H876" s="67">
        <v>23</v>
      </c>
      <c r="I876" s="67" t="b">
        <f t="shared" si="57"/>
        <v>1</v>
      </c>
      <c r="J876" s="59">
        <v>57</v>
      </c>
      <c r="K876" s="41"/>
      <c r="L876" s="42"/>
      <c r="M876" s="51">
        <f t="shared" si="58"/>
        <v>23</v>
      </c>
      <c r="N876" s="49">
        <f t="shared" si="59"/>
        <v>0.40350877192982454</v>
      </c>
    </row>
    <row r="877" spans="1:14" s="50" customFormat="1" ht="14.5" x14ac:dyDescent="0.35">
      <c r="A877" s="33" t="s">
        <v>4925</v>
      </c>
      <c r="B877" s="56" t="s">
        <v>102</v>
      </c>
      <c r="C877" s="49">
        <f t="shared" si="56"/>
        <v>0.51572327044025157</v>
      </c>
      <c r="D877" s="33">
        <v>16078663</v>
      </c>
      <c r="E877" s="56" t="s">
        <v>653</v>
      </c>
      <c r="F877" s="54">
        <v>550537002907</v>
      </c>
      <c r="G877" s="67">
        <v>26</v>
      </c>
      <c r="H877" s="67">
        <v>26</v>
      </c>
      <c r="I877" s="67" t="b">
        <f t="shared" si="57"/>
        <v>1</v>
      </c>
      <c r="J877" s="59">
        <v>41</v>
      </c>
      <c r="K877" s="41"/>
      <c r="L877" s="42"/>
      <c r="M877" s="51">
        <f t="shared" si="58"/>
        <v>26</v>
      </c>
      <c r="N877" s="49">
        <f t="shared" si="59"/>
        <v>0.63414634146341464</v>
      </c>
    </row>
    <row r="878" spans="1:14" s="50" customFormat="1" ht="14.5" x14ac:dyDescent="0.35">
      <c r="A878" s="33" t="s">
        <v>4926</v>
      </c>
      <c r="B878" s="56" t="s">
        <v>296</v>
      </c>
      <c r="C878" s="49">
        <f t="shared" si="56"/>
        <v>0.28254580520732886</v>
      </c>
      <c r="D878" s="33">
        <v>61122</v>
      </c>
      <c r="E878" s="56" t="s">
        <v>1429</v>
      </c>
      <c r="F878" s="54">
        <v>550546000575</v>
      </c>
      <c r="G878" s="67">
        <v>135</v>
      </c>
      <c r="H878" s="67">
        <v>135</v>
      </c>
      <c r="I878" s="67" t="b">
        <f t="shared" si="57"/>
        <v>1</v>
      </c>
      <c r="J878" s="59">
        <v>542</v>
      </c>
      <c r="K878" s="41"/>
      <c r="L878" s="42"/>
      <c r="M878" s="51">
        <f t="shared" si="58"/>
        <v>135</v>
      </c>
      <c r="N878" s="49">
        <f t="shared" si="59"/>
        <v>0.24907749077490776</v>
      </c>
    </row>
    <row r="879" spans="1:14" s="50" customFormat="1" ht="14.5" x14ac:dyDescent="0.35">
      <c r="A879" s="33" t="s">
        <v>4926</v>
      </c>
      <c r="B879" s="56" t="s">
        <v>296</v>
      </c>
      <c r="C879" s="49">
        <f t="shared" si="56"/>
        <v>0.28254580520732886</v>
      </c>
      <c r="D879" s="33">
        <v>61124</v>
      </c>
      <c r="E879" s="56" t="s">
        <v>1430</v>
      </c>
      <c r="F879" s="54">
        <v>550546000577</v>
      </c>
      <c r="G879" s="67">
        <v>158</v>
      </c>
      <c r="H879" s="67">
        <v>158</v>
      </c>
      <c r="I879" s="67" t="b">
        <f t="shared" si="57"/>
        <v>1</v>
      </c>
      <c r="J879" s="59">
        <v>495</v>
      </c>
      <c r="K879" s="41"/>
      <c r="L879" s="42"/>
      <c r="M879" s="51">
        <f t="shared" si="58"/>
        <v>158</v>
      </c>
      <c r="N879" s="49">
        <f t="shared" si="59"/>
        <v>0.31919191919191919</v>
      </c>
    </row>
    <row r="880" spans="1:14" s="50" customFormat="1" ht="14.5" x14ac:dyDescent="0.35">
      <c r="A880" s="33" t="s">
        <v>4927</v>
      </c>
      <c r="B880" s="56" t="s">
        <v>390</v>
      </c>
      <c r="C880" s="49">
        <f t="shared" si="56"/>
        <v>0.36280487804878048</v>
      </c>
      <c r="D880" s="33">
        <v>62036</v>
      </c>
      <c r="E880" s="56" t="s">
        <v>1935</v>
      </c>
      <c r="F880" s="54">
        <v>550552000586</v>
      </c>
      <c r="G880" s="67">
        <v>120</v>
      </c>
      <c r="H880" s="67">
        <v>120</v>
      </c>
      <c r="I880" s="67" t="b">
        <f t="shared" si="57"/>
        <v>1</v>
      </c>
      <c r="J880" s="59">
        <v>303</v>
      </c>
      <c r="K880" s="41"/>
      <c r="L880" s="42"/>
      <c r="M880" s="51">
        <f t="shared" si="58"/>
        <v>120</v>
      </c>
      <c r="N880" s="49">
        <f t="shared" si="59"/>
        <v>0.39603960396039606</v>
      </c>
    </row>
    <row r="881" spans="1:14" s="50" customFormat="1" ht="14.5" x14ac:dyDescent="0.35">
      <c r="A881" s="33" t="s">
        <v>4927</v>
      </c>
      <c r="B881" s="56" t="s">
        <v>390</v>
      </c>
      <c r="C881" s="49">
        <f t="shared" si="56"/>
        <v>0.36280487804878048</v>
      </c>
      <c r="D881" s="33">
        <v>62037</v>
      </c>
      <c r="E881" s="56" t="s">
        <v>1936</v>
      </c>
      <c r="F881" s="54">
        <v>550552000587</v>
      </c>
      <c r="G881" s="67">
        <v>66</v>
      </c>
      <c r="H881" s="67">
        <v>66</v>
      </c>
      <c r="I881" s="67" t="b">
        <f t="shared" si="57"/>
        <v>1</v>
      </c>
      <c r="J881" s="59">
        <v>195</v>
      </c>
      <c r="K881" s="41"/>
      <c r="L881" s="42"/>
      <c r="M881" s="51">
        <f t="shared" si="58"/>
        <v>66</v>
      </c>
      <c r="N881" s="49">
        <f t="shared" si="59"/>
        <v>0.33846153846153848</v>
      </c>
    </row>
    <row r="882" spans="1:14" s="50" customFormat="1" ht="14.5" x14ac:dyDescent="0.35">
      <c r="A882" s="33" t="s">
        <v>4927</v>
      </c>
      <c r="B882" s="56" t="s">
        <v>390</v>
      </c>
      <c r="C882" s="49">
        <f t="shared" si="56"/>
        <v>0.36280487804878048</v>
      </c>
      <c r="D882" s="33">
        <v>62038</v>
      </c>
      <c r="E882" s="56" t="s">
        <v>1937</v>
      </c>
      <c r="F882" s="54">
        <v>550552000588</v>
      </c>
      <c r="G882" s="67">
        <v>52</v>
      </c>
      <c r="H882" s="67">
        <v>52</v>
      </c>
      <c r="I882" s="67" t="b">
        <f t="shared" si="57"/>
        <v>1</v>
      </c>
      <c r="J882" s="59">
        <v>158</v>
      </c>
      <c r="K882" s="41"/>
      <c r="L882" s="42"/>
      <c r="M882" s="51">
        <f t="shared" si="58"/>
        <v>52</v>
      </c>
      <c r="N882" s="49">
        <f t="shared" si="59"/>
        <v>0.32911392405063289</v>
      </c>
    </row>
    <row r="883" spans="1:14" s="50" customFormat="1" ht="14.5" x14ac:dyDescent="0.35">
      <c r="A883" s="33" t="s">
        <v>4928</v>
      </c>
      <c r="B883" s="56" t="s">
        <v>278</v>
      </c>
      <c r="C883" s="49">
        <f t="shared" si="56"/>
        <v>0.53465346534653468</v>
      </c>
      <c r="D883" s="33">
        <v>62125</v>
      </c>
      <c r="E883" s="56" t="s">
        <v>1386</v>
      </c>
      <c r="F883" s="54">
        <v>550558000592</v>
      </c>
      <c r="G883" s="67">
        <v>29</v>
      </c>
      <c r="H883" s="67">
        <v>29</v>
      </c>
      <c r="I883" s="67" t="b">
        <f t="shared" si="57"/>
        <v>1</v>
      </c>
      <c r="J883" s="59">
        <v>56</v>
      </c>
      <c r="K883" s="41"/>
      <c r="L883" s="42"/>
      <c r="M883" s="51">
        <f t="shared" si="58"/>
        <v>29</v>
      </c>
      <c r="N883" s="49">
        <f t="shared" si="59"/>
        <v>0.5178571428571429</v>
      </c>
    </row>
    <row r="884" spans="1:14" s="50" customFormat="1" ht="14.5" x14ac:dyDescent="0.35">
      <c r="A884" s="33" t="s">
        <v>4928</v>
      </c>
      <c r="B884" s="56" t="s">
        <v>278</v>
      </c>
      <c r="C884" s="49">
        <f t="shared" si="56"/>
        <v>0.53465346534653468</v>
      </c>
      <c r="D884" s="33">
        <v>62124</v>
      </c>
      <c r="E884" s="56" t="s">
        <v>1387</v>
      </c>
      <c r="F884" s="54">
        <v>550558000593</v>
      </c>
      <c r="G884" s="67">
        <v>25</v>
      </c>
      <c r="H884" s="67">
        <v>25</v>
      </c>
      <c r="I884" s="67" t="b">
        <f t="shared" si="57"/>
        <v>1</v>
      </c>
      <c r="J884" s="59">
        <v>45</v>
      </c>
      <c r="K884" s="41"/>
      <c r="L884" s="42"/>
      <c r="M884" s="51">
        <f t="shared" si="58"/>
        <v>25</v>
      </c>
      <c r="N884" s="49">
        <f t="shared" si="59"/>
        <v>0.55555555555555558</v>
      </c>
    </row>
    <row r="885" spans="1:14" s="50" customFormat="1" ht="14.5" x14ac:dyDescent="0.35">
      <c r="A885" s="33" t="s">
        <v>4929</v>
      </c>
      <c r="B885" s="56" t="s">
        <v>344</v>
      </c>
      <c r="C885" s="49">
        <f t="shared" si="56"/>
        <v>0.17147044455300439</v>
      </c>
      <c r="D885" s="33">
        <v>60447</v>
      </c>
      <c r="E885" s="56" t="s">
        <v>1742</v>
      </c>
      <c r="F885" s="54">
        <v>550561002248</v>
      </c>
      <c r="G885" s="67">
        <v>104</v>
      </c>
      <c r="H885" s="67">
        <v>104</v>
      </c>
      <c r="I885" s="67" t="b">
        <f t="shared" si="57"/>
        <v>1</v>
      </c>
      <c r="J885" s="59">
        <v>709</v>
      </c>
      <c r="K885" s="41"/>
      <c r="L885" s="42"/>
      <c r="M885" s="51">
        <f t="shared" si="58"/>
        <v>104</v>
      </c>
      <c r="N885" s="49">
        <f t="shared" si="59"/>
        <v>0.1466854724964739</v>
      </c>
    </row>
    <row r="886" spans="1:14" s="50" customFormat="1" ht="14.5" x14ac:dyDescent="0.35">
      <c r="A886" s="33" t="s">
        <v>4929</v>
      </c>
      <c r="B886" s="56" t="s">
        <v>344</v>
      </c>
      <c r="C886" s="49">
        <f t="shared" si="56"/>
        <v>0.17147044455300439</v>
      </c>
      <c r="D886" s="33">
        <v>60443</v>
      </c>
      <c r="E886" s="56" t="s">
        <v>1743</v>
      </c>
      <c r="F886" s="54">
        <v>550561002249</v>
      </c>
      <c r="G886" s="67">
        <v>80</v>
      </c>
      <c r="H886" s="67">
        <v>80</v>
      </c>
      <c r="I886" s="67" t="b">
        <f t="shared" si="57"/>
        <v>1</v>
      </c>
      <c r="J886" s="59">
        <v>433</v>
      </c>
      <c r="K886" s="41"/>
      <c r="L886" s="42"/>
      <c r="M886" s="51">
        <f t="shared" si="58"/>
        <v>80</v>
      </c>
      <c r="N886" s="49">
        <f t="shared" si="59"/>
        <v>0.18475750577367206</v>
      </c>
    </row>
    <row r="887" spans="1:14" s="50" customFormat="1" ht="14.5" x14ac:dyDescent="0.35">
      <c r="A887" s="33" t="s">
        <v>4929</v>
      </c>
      <c r="B887" s="56" t="s">
        <v>344</v>
      </c>
      <c r="C887" s="49">
        <f t="shared" si="56"/>
        <v>0.17147044455300439</v>
      </c>
      <c r="D887" s="33">
        <v>60448</v>
      </c>
      <c r="E887" s="56" t="s">
        <v>604</v>
      </c>
      <c r="F887" s="54">
        <v>550561002247</v>
      </c>
      <c r="G887" s="67">
        <v>70</v>
      </c>
      <c r="H887" s="67">
        <v>70</v>
      </c>
      <c r="I887" s="67" t="b">
        <f t="shared" si="57"/>
        <v>1</v>
      </c>
      <c r="J887" s="59">
        <v>455</v>
      </c>
      <c r="K887" s="41"/>
      <c r="L887" s="42"/>
      <c r="M887" s="51">
        <f t="shared" si="58"/>
        <v>70</v>
      </c>
      <c r="N887" s="49">
        <f t="shared" si="59"/>
        <v>0.15384615384615385</v>
      </c>
    </row>
    <row r="888" spans="1:14" s="50" customFormat="1" ht="14.5" x14ac:dyDescent="0.35">
      <c r="A888" s="33" t="s">
        <v>4929</v>
      </c>
      <c r="B888" s="56" t="s">
        <v>344</v>
      </c>
      <c r="C888" s="49">
        <f t="shared" si="56"/>
        <v>0.17147044455300439</v>
      </c>
      <c r="D888" s="33">
        <v>60442</v>
      </c>
      <c r="E888" s="56" t="s">
        <v>1744</v>
      </c>
      <c r="F888" s="54">
        <v>550561002250</v>
      </c>
      <c r="G888" s="67">
        <v>97</v>
      </c>
      <c r="H888" s="67">
        <v>97</v>
      </c>
      <c r="I888" s="67" t="b">
        <f t="shared" si="57"/>
        <v>1</v>
      </c>
      <c r="J888" s="59">
        <v>450</v>
      </c>
      <c r="K888" s="41"/>
      <c r="L888" s="42"/>
      <c r="M888" s="51">
        <f t="shared" si="58"/>
        <v>97</v>
      </c>
      <c r="N888" s="49">
        <f t="shared" si="59"/>
        <v>0.21555555555555556</v>
      </c>
    </row>
    <row r="889" spans="1:14" s="50" customFormat="1" ht="14.5" x14ac:dyDescent="0.35">
      <c r="A889" s="33" t="s">
        <v>4931</v>
      </c>
      <c r="B889" s="56" t="s">
        <v>104</v>
      </c>
      <c r="C889" s="49">
        <f t="shared" ref="C889:C952" si="60">SUMIF($B$2:$B$2241,B889,$M$2:$M$2241)/(SUMIF($B$2:$B$2241,B889,$J$2:$J$2241))</f>
        <v>0.48468345813478558</v>
      </c>
      <c r="D889" s="33">
        <v>63101</v>
      </c>
      <c r="E889" s="56" t="s">
        <v>657</v>
      </c>
      <c r="F889" s="54">
        <v>550567000601</v>
      </c>
      <c r="G889" s="67">
        <v>83</v>
      </c>
      <c r="H889" s="67">
        <v>83</v>
      </c>
      <c r="I889" s="67" t="b">
        <f t="shared" si="57"/>
        <v>1</v>
      </c>
      <c r="J889" s="59">
        <v>171</v>
      </c>
      <c r="K889" s="41"/>
      <c r="L889" s="42"/>
      <c r="M889" s="51">
        <f t="shared" si="58"/>
        <v>83</v>
      </c>
      <c r="N889" s="49">
        <f t="shared" si="59"/>
        <v>0.4853801169590643</v>
      </c>
    </row>
    <row r="890" spans="1:14" s="50" customFormat="1" ht="14.5" x14ac:dyDescent="0.35">
      <c r="A890" s="33" t="s">
        <v>4931</v>
      </c>
      <c r="B890" s="56" t="s">
        <v>104</v>
      </c>
      <c r="C890" s="49">
        <f t="shared" si="60"/>
        <v>0.48468345813478558</v>
      </c>
      <c r="D890" s="33">
        <v>63102</v>
      </c>
      <c r="E890" s="56" t="s">
        <v>658</v>
      </c>
      <c r="F890" s="54">
        <v>550567000602</v>
      </c>
      <c r="G890" s="67">
        <v>67</v>
      </c>
      <c r="H890" s="67">
        <v>67</v>
      </c>
      <c r="I890" s="67" t="b">
        <f t="shared" si="57"/>
        <v>1</v>
      </c>
      <c r="J890" s="59">
        <v>168</v>
      </c>
      <c r="K890" s="41"/>
      <c r="L890" s="42"/>
      <c r="M890" s="51">
        <f t="shared" si="58"/>
        <v>67</v>
      </c>
      <c r="N890" s="49">
        <f t="shared" si="59"/>
        <v>0.39880952380952384</v>
      </c>
    </row>
    <row r="891" spans="1:14" s="50" customFormat="1" ht="14.5" x14ac:dyDescent="0.35">
      <c r="A891" s="33" t="s">
        <v>4931</v>
      </c>
      <c r="B891" s="56" t="s">
        <v>104</v>
      </c>
      <c r="C891" s="49">
        <f t="shared" si="60"/>
        <v>0.48468345813478558</v>
      </c>
      <c r="D891" s="33">
        <v>63103</v>
      </c>
      <c r="E891" s="56" t="s">
        <v>659</v>
      </c>
      <c r="F891" s="54">
        <v>550567000603</v>
      </c>
      <c r="G891" s="67">
        <v>160</v>
      </c>
      <c r="H891" s="67">
        <v>160</v>
      </c>
      <c r="I891" s="67" t="b">
        <f t="shared" si="57"/>
        <v>1</v>
      </c>
      <c r="J891" s="59">
        <v>332</v>
      </c>
      <c r="K891" s="41"/>
      <c r="L891" s="42"/>
      <c r="M891" s="51">
        <f t="shared" si="58"/>
        <v>160</v>
      </c>
      <c r="N891" s="49">
        <f t="shared" si="59"/>
        <v>0.48192771084337349</v>
      </c>
    </row>
    <row r="892" spans="1:14" s="50" customFormat="1" ht="14.5" x14ac:dyDescent="0.35">
      <c r="A892" s="33" t="s">
        <v>4931</v>
      </c>
      <c r="B892" s="56" t="s">
        <v>104</v>
      </c>
      <c r="C892" s="49">
        <f t="shared" si="60"/>
        <v>0.48468345813478558</v>
      </c>
      <c r="D892" s="33"/>
      <c r="E892" s="56" t="s">
        <v>660</v>
      </c>
      <c r="F892" s="54">
        <v>550567002704</v>
      </c>
      <c r="G892" s="67">
        <v>343</v>
      </c>
      <c r="H892" s="67">
        <v>343</v>
      </c>
      <c r="I892" s="67" t="b">
        <f t="shared" si="57"/>
        <v>1</v>
      </c>
      <c r="J892" s="59">
        <v>688</v>
      </c>
      <c r="K892" s="41"/>
      <c r="L892" s="42"/>
      <c r="M892" s="51">
        <f t="shared" si="58"/>
        <v>343</v>
      </c>
      <c r="N892" s="49">
        <f t="shared" si="59"/>
        <v>0.49854651162790697</v>
      </c>
    </row>
    <row r="893" spans="1:14" s="50" customFormat="1" ht="14.5" x14ac:dyDescent="0.35">
      <c r="A893" s="33" t="s">
        <v>4931</v>
      </c>
      <c r="B893" s="56" t="s">
        <v>104</v>
      </c>
      <c r="C893" s="49">
        <f t="shared" si="60"/>
        <v>0.48468345813478558</v>
      </c>
      <c r="D893" s="33">
        <v>63104</v>
      </c>
      <c r="E893" s="56" t="s">
        <v>661</v>
      </c>
      <c r="F893" s="54">
        <v>550567000604</v>
      </c>
      <c r="G893" s="67">
        <v>59</v>
      </c>
      <c r="H893" s="67">
        <v>59</v>
      </c>
      <c r="I893" s="67" t="b">
        <f t="shared" si="57"/>
        <v>1</v>
      </c>
      <c r="J893" s="59">
        <v>110</v>
      </c>
      <c r="K893" s="41"/>
      <c r="L893" s="42"/>
      <c r="M893" s="51">
        <f t="shared" si="58"/>
        <v>59</v>
      </c>
      <c r="N893" s="49">
        <f t="shared" si="59"/>
        <v>0.53636363636363638</v>
      </c>
    </row>
    <row r="894" spans="1:14" s="50" customFormat="1" ht="14.5" x14ac:dyDescent="0.35">
      <c r="A894" s="33" t="s">
        <v>4932</v>
      </c>
      <c r="B894" s="56" t="s">
        <v>95</v>
      </c>
      <c r="C894" s="49">
        <f t="shared" si="60"/>
        <v>0.6904528042431981</v>
      </c>
      <c r="D894" s="33">
        <v>62333</v>
      </c>
      <c r="E894" s="56" t="s">
        <v>583</v>
      </c>
      <c r="F894" s="54">
        <v>550582000610</v>
      </c>
      <c r="G894" s="67">
        <v>227</v>
      </c>
      <c r="H894" s="67">
        <v>227</v>
      </c>
      <c r="I894" s="67" t="b">
        <f t="shared" si="57"/>
        <v>1</v>
      </c>
      <c r="J894" s="59">
        <v>586</v>
      </c>
      <c r="K894" s="41"/>
      <c r="L894" s="42"/>
      <c r="M894" s="51">
        <f t="shared" si="58"/>
        <v>227</v>
      </c>
      <c r="N894" s="49">
        <f t="shared" si="59"/>
        <v>0.38737201365187712</v>
      </c>
    </row>
    <row r="895" spans="1:14" s="50" customFormat="1" ht="14.5" x14ac:dyDescent="0.35">
      <c r="A895" s="33" t="s">
        <v>4932</v>
      </c>
      <c r="B895" s="56" t="s">
        <v>95</v>
      </c>
      <c r="C895" s="49">
        <f t="shared" si="60"/>
        <v>0.6904528042431981</v>
      </c>
      <c r="D895" s="33">
        <v>62392</v>
      </c>
      <c r="E895" s="56" t="s">
        <v>585</v>
      </c>
      <c r="F895" s="54">
        <v>550582000612</v>
      </c>
      <c r="G895" s="67">
        <v>18</v>
      </c>
      <c r="H895" s="67">
        <v>18</v>
      </c>
      <c r="I895" s="67" t="b">
        <f t="shared" si="57"/>
        <v>1</v>
      </c>
      <c r="J895" s="59">
        <v>45</v>
      </c>
      <c r="K895" s="41"/>
      <c r="L895" s="42"/>
      <c r="M895" s="51">
        <f t="shared" si="58"/>
        <v>18</v>
      </c>
      <c r="N895" s="49">
        <f t="shared" si="59"/>
        <v>0.4</v>
      </c>
    </row>
    <row r="896" spans="1:14" s="50" customFormat="1" ht="14.5" x14ac:dyDescent="0.35">
      <c r="A896" s="33" t="s">
        <v>4932</v>
      </c>
      <c r="B896" s="56" t="s">
        <v>95</v>
      </c>
      <c r="C896" s="49">
        <f t="shared" si="60"/>
        <v>0.6904528042431981</v>
      </c>
      <c r="D896" s="33">
        <v>63248</v>
      </c>
      <c r="E896" s="56" t="s">
        <v>591</v>
      </c>
      <c r="F896" s="54">
        <v>550582000618</v>
      </c>
      <c r="G896" s="67">
        <v>818</v>
      </c>
      <c r="H896" s="67">
        <v>818</v>
      </c>
      <c r="I896" s="67" t="b">
        <f t="shared" si="57"/>
        <v>1</v>
      </c>
      <c r="J896" s="59">
        <v>1196</v>
      </c>
      <c r="K896" s="41"/>
      <c r="L896" s="42"/>
      <c r="M896" s="51">
        <f t="shared" si="58"/>
        <v>818</v>
      </c>
      <c r="N896" s="49">
        <f t="shared" si="59"/>
        <v>0.68394648829431437</v>
      </c>
    </row>
    <row r="897" spans="1:14" s="50" customFormat="1" ht="14.5" x14ac:dyDescent="0.35">
      <c r="A897" s="33" t="s">
        <v>4932</v>
      </c>
      <c r="B897" s="56" t="s">
        <v>95</v>
      </c>
      <c r="C897" s="49">
        <f t="shared" si="60"/>
        <v>0.6904528042431981</v>
      </c>
      <c r="D897" s="33">
        <v>62350</v>
      </c>
      <c r="E897" s="56" t="s">
        <v>592</v>
      </c>
      <c r="F897" s="54">
        <v>550582000619</v>
      </c>
      <c r="G897" s="67">
        <v>762</v>
      </c>
      <c r="H897" s="67">
        <v>762</v>
      </c>
      <c r="I897" s="67" t="b">
        <f t="shared" si="57"/>
        <v>1</v>
      </c>
      <c r="J897" s="59">
        <v>1210</v>
      </c>
      <c r="K897" s="41"/>
      <c r="L897" s="42"/>
      <c r="M897" s="51">
        <f t="shared" si="58"/>
        <v>762</v>
      </c>
      <c r="N897" s="49">
        <f t="shared" si="59"/>
        <v>0.62975206611570245</v>
      </c>
    </row>
    <row r="898" spans="1:14" s="50" customFormat="1" ht="14.5" x14ac:dyDescent="0.35">
      <c r="A898" s="33" t="s">
        <v>4932</v>
      </c>
      <c r="B898" s="56" t="s">
        <v>95</v>
      </c>
      <c r="C898" s="49">
        <f t="shared" si="60"/>
        <v>0.6904528042431981</v>
      </c>
      <c r="D898" s="33">
        <v>170</v>
      </c>
      <c r="E898" s="56" t="s">
        <v>597</v>
      </c>
      <c r="F898" s="54">
        <v>550582002965</v>
      </c>
      <c r="G898" s="67">
        <v>125</v>
      </c>
      <c r="H898" s="67">
        <v>125</v>
      </c>
      <c r="I898" s="67" t="b">
        <f t="shared" ref="I898:I961" si="61">G898=H898</f>
        <v>1</v>
      </c>
      <c r="J898" s="59">
        <v>352</v>
      </c>
      <c r="K898" s="41"/>
      <c r="L898" s="42"/>
      <c r="M898" s="51">
        <f t="shared" ref="M898:M961" si="62">IF(L898="",G898,(MIN(J898,(L898*1.6*J898))))</f>
        <v>125</v>
      </c>
      <c r="N898" s="49">
        <f t="shared" ref="N898:N961" si="63">IF(M898=0,0,(M898/J898))</f>
        <v>0.35511363636363635</v>
      </c>
    </row>
    <row r="899" spans="1:14" s="50" customFormat="1" ht="14.5" x14ac:dyDescent="0.35">
      <c r="A899" s="33" t="s">
        <v>4932</v>
      </c>
      <c r="B899" s="56" t="s">
        <v>95</v>
      </c>
      <c r="C899" s="49">
        <f t="shared" si="60"/>
        <v>0.6904528042431981</v>
      </c>
      <c r="D899" s="33">
        <v>16021609</v>
      </c>
      <c r="E899" s="56" t="s">
        <v>600</v>
      </c>
      <c r="F899" s="54">
        <v>550582000625</v>
      </c>
      <c r="G899" s="67">
        <v>251</v>
      </c>
      <c r="H899" s="67">
        <v>251</v>
      </c>
      <c r="I899" s="67" t="b">
        <f t="shared" si="61"/>
        <v>1</v>
      </c>
      <c r="J899" s="59">
        <v>410</v>
      </c>
      <c r="K899" s="41"/>
      <c r="L899" s="42"/>
      <c r="M899" s="51">
        <f t="shared" si="62"/>
        <v>251</v>
      </c>
      <c r="N899" s="49">
        <f t="shared" si="63"/>
        <v>0.6121951219512195</v>
      </c>
    </row>
    <row r="900" spans="1:14" s="50" customFormat="1" ht="14.5" x14ac:dyDescent="0.35">
      <c r="A900" s="33" t="s">
        <v>4932</v>
      </c>
      <c r="B900" s="56" t="s">
        <v>95</v>
      </c>
      <c r="C900" s="49">
        <f t="shared" si="60"/>
        <v>0.6904528042431981</v>
      </c>
      <c r="D900" s="33">
        <v>16073199</v>
      </c>
      <c r="E900" s="56" t="s">
        <v>602</v>
      </c>
      <c r="F900" s="54">
        <v>550582002857</v>
      </c>
      <c r="G900" s="67">
        <v>45</v>
      </c>
      <c r="H900" s="67">
        <v>45</v>
      </c>
      <c r="I900" s="67" t="b">
        <f t="shared" si="61"/>
        <v>1</v>
      </c>
      <c r="J900" s="59">
        <v>94</v>
      </c>
      <c r="K900" s="41"/>
      <c r="L900" s="42"/>
      <c r="M900" s="51">
        <f t="shared" si="62"/>
        <v>45</v>
      </c>
      <c r="N900" s="49">
        <f t="shared" si="63"/>
        <v>0.47872340425531917</v>
      </c>
    </row>
    <row r="901" spans="1:14" s="50" customFormat="1" ht="14.5" x14ac:dyDescent="0.35">
      <c r="A901" s="33" t="s">
        <v>4932</v>
      </c>
      <c r="B901" s="56" t="s">
        <v>95</v>
      </c>
      <c r="C901" s="49">
        <f t="shared" si="60"/>
        <v>0.6904528042431981</v>
      </c>
      <c r="D901" s="33">
        <v>62395</v>
      </c>
      <c r="E901" s="56" t="s">
        <v>605</v>
      </c>
      <c r="F901" s="54">
        <v>550582000166</v>
      </c>
      <c r="G901" s="67">
        <v>200</v>
      </c>
      <c r="H901" s="67">
        <v>200</v>
      </c>
      <c r="I901" s="67" t="b">
        <f t="shared" si="61"/>
        <v>1</v>
      </c>
      <c r="J901" s="59">
        <v>343</v>
      </c>
      <c r="K901" s="41"/>
      <c r="L901" s="42"/>
      <c r="M901" s="51">
        <f t="shared" si="62"/>
        <v>200</v>
      </c>
      <c r="N901" s="49">
        <f t="shared" si="63"/>
        <v>0.58309037900874638</v>
      </c>
    </row>
    <row r="902" spans="1:14" s="50" customFormat="1" ht="14.5" x14ac:dyDescent="0.35">
      <c r="A902" s="33" t="s">
        <v>4932</v>
      </c>
      <c r="B902" s="56" t="s">
        <v>95</v>
      </c>
      <c r="C902" s="49">
        <f t="shared" si="60"/>
        <v>0.6904528042431981</v>
      </c>
      <c r="D902" s="33">
        <v>62331</v>
      </c>
      <c r="E902" s="56" t="s">
        <v>606</v>
      </c>
      <c r="F902" s="54">
        <v>550582000629</v>
      </c>
      <c r="G902" s="67">
        <v>119</v>
      </c>
      <c r="H902" s="67">
        <v>119</v>
      </c>
      <c r="I902" s="67" t="b">
        <f t="shared" si="61"/>
        <v>1</v>
      </c>
      <c r="J902" s="59">
        <v>340</v>
      </c>
      <c r="K902" s="41"/>
      <c r="L902" s="42"/>
      <c r="M902" s="51">
        <f t="shared" si="62"/>
        <v>119</v>
      </c>
      <c r="N902" s="49">
        <f t="shared" si="63"/>
        <v>0.35</v>
      </c>
    </row>
    <row r="903" spans="1:14" s="50" customFormat="1" ht="14.5" x14ac:dyDescent="0.35">
      <c r="A903" s="33" t="s">
        <v>4932</v>
      </c>
      <c r="B903" s="56" t="s">
        <v>95</v>
      </c>
      <c r="C903" s="49">
        <f t="shared" si="60"/>
        <v>0.6904528042431981</v>
      </c>
      <c r="D903" s="33">
        <v>16078459</v>
      </c>
      <c r="E903" s="56" t="s">
        <v>607</v>
      </c>
      <c r="F903" s="54">
        <v>550582002955</v>
      </c>
      <c r="G903" s="67">
        <v>34</v>
      </c>
      <c r="H903" s="67">
        <v>34</v>
      </c>
      <c r="I903" s="67" t="b">
        <f t="shared" si="61"/>
        <v>1</v>
      </c>
      <c r="J903" s="59">
        <v>377</v>
      </c>
      <c r="K903" s="41"/>
      <c r="L903" s="42"/>
      <c r="M903" s="51">
        <f t="shared" si="62"/>
        <v>34</v>
      </c>
      <c r="N903" s="49">
        <f t="shared" si="63"/>
        <v>9.0185676392572939E-2</v>
      </c>
    </row>
    <row r="904" spans="1:14" s="50" customFormat="1" ht="14.5" x14ac:dyDescent="0.35">
      <c r="A904" s="33" t="s">
        <v>4932</v>
      </c>
      <c r="B904" s="56" t="s">
        <v>95</v>
      </c>
      <c r="C904" s="49">
        <f t="shared" si="60"/>
        <v>0.6904528042431981</v>
      </c>
      <c r="D904" s="33">
        <v>62397</v>
      </c>
      <c r="E904" s="56" t="s">
        <v>609</v>
      </c>
      <c r="F904" s="54">
        <v>550582000631</v>
      </c>
      <c r="G904" s="67">
        <v>424</v>
      </c>
      <c r="H904" s="67">
        <v>424</v>
      </c>
      <c r="I904" s="67" t="b">
        <f t="shared" si="61"/>
        <v>1</v>
      </c>
      <c r="J904" s="59">
        <v>825</v>
      </c>
      <c r="K904" s="41"/>
      <c r="L904" s="42"/>
      <c r="M904" s="51">
        <f t="shared" si="62"/>
        <v>424</v>
      </c>
      <c r="N904" s="49">
        <f t="shared" si="63"/>
        <v>0.51393939393939392</v>
      </c>
    </row>
    <row r="905" spans="1:14" s="50" customFormat="1" ht="14.5" x14ac:dyDescent="0.35">
      <c r="A905" s="33" t="s">
        <v>4932</v>
      </c>
      <c r="B905" s="56" t="s">
        <v>95</v>
      </c>
      <c r="C905" s="49">
        <f t="shared" si="60"/>
        <v>0.6904528042431981</v>
      </c>
      <c r="D905" s="33">
        <v>60440</v>
      </c>
      <c r="E905" s="56" t="s">
        <v>610</v>
      </c>
      <c r="F905" s="54">
        <v>550582000632</v>
      </c>
      <c r="G905" s="67">
        <v>162</v>
      </c>
      <c r="H905" s="67">
        <v>162</v>
      </c>
      <c r="I905" s="67" t="b">
        <f t="shared" si="61"/>
        <v>1</v>
      </c>
      <c r="J905" s="59">
        <v>261</v>
      </c>
      <c r="K905" s="41"/>
      <c r="L905" s="42"/>
      <c r="M905" s="51">
        <f t="shared" si="62"/>
        <v>162</v>
      </c>
      <c r="N905" s="49">
        <f t="shared" si="63"/>
        <v>0.62068965517241381</v>
      </c>
    </row>
    <row r="906" spans="1:14" s="50" customFormat="1" ht="14.5" x14ac:dyDescent="0.35">
      <c r="A906" s="33" t="s">
        <v>4932</v>
      </c>
      <c r="B906" s="56" t="s">
        <v>95</v>
      </c>
      <c r="C906" s="49">
        <f t="shared" si="60"/>
        <v>0.6904528042431981</v>
      </c>
      <c r="D906" s="33">
        <v>62349</v>
      </c>
      <c r="E906" s="56" t="s">
        <v>611</v>
      </c>
      <c r="F906" s="54">
        <v>550582000633</v>
      </c>
      <c r="G906" s="67">
        <v>146</v>
      </c>
      <c r="H906" s="67">
        <v>146</v>
      </c>
      <c r="I906" s="67" t="b">
        <f t="shared" si="61"/>
        <v>1</v>
      </c>
      <c r="J906" s="59">
        <v>294</v>
      </c>
      <c r="K906" s="41"/>
      <c r="L906" s="42"/>
      <c r="M906" s="51">
        <f t="shared" si="62"/>
        <v>146</v>
      </c>
      <c r="N906" s="49">
        <f t="shared" si="63"/>
        <v>0.49659863945578231</v>
      </c>
    </row>
    <row r="907" spans="1:14" s="50" customFormat="1" ht="14.5" x14ac:dyDescent="0.35">
      <c r="A907" s="33" t="s">
        <v>4932</v>
      </c>
      <c r="B907" s="56" t="s">
        <v>95</v>
      </c>
      <c r="C907" s="49">
        <f t="shared" si="60"/>
        <v>0.6904528042431981</v>
      </c>
      <c r="D907" s="33">
        <v>62387</v>
      </c>
      <c r="E907" s="56" t="s">
        <v>612</v>
      </c>
      <c r="F907" s="54">
        <v>550582002431</v>
      </c>
      <c r="G907" s="67">
        <v>122</v>
      </c>
      <c r="H907" s="67">
        <v>122</v>
      </c>
      <c r="I907" s="67" t="b">
        <f t="shared" si="61"/>
        <v>1</v>
      </c>
      <c r="J907" s="59">
        <v>476</v>
      </c>
      <c r="K907" s="41"/>
      <c r="L907" s="42"/>
      <c r="M907" s="51">
        <f t="shared" si="62"/>
        <v>122</v>
      </c>
      <c r="N907" s="49">
        <f t="shared" si="63"/>
        <v>0.25630252100840334</v>
      </c>
    </row>
    <row r="908" spans="1:14" s="50" customFormat="1" ht="14.5" x14ac:dyDescent="0.35">
      <c r="A908" s="33" t="s">
        <v>4932</v>
      </c>
      <c r="B908" s="56" t="s">
        <v>95</v>
      </c>
      <c r="C908" s="49">
        <f t="shared" si="60"/>
        <v>0.6904528042431981</v>
      </c>
      <c r="D908" s="33"/>
      <c r="E908" s="56" t="s">
        <v>4729</v>
      </c>
      <c r="F908" s="54">
        <v>550582003105</v>
      </c>
      <c r="G908" s="67">
        <v>137</v>
      </c>
      <c r="H908" s="67">
        <v>137</v>
      </c>
      <c r="I908" s="67" t="b">
        <f t="shared" si="61"/>
        <v>1</v>
      </c>
      <c r="J908" s="59">
        <v>173</v>
      </c>
      <c r="K908" s="41"/>
      <c r="L908" s="42"/>
      <c r="M908" s="51">
        <f t="shared" si="62"/>
        <v>137</v>
      </c>
      <c r="N908" s="49">
        <f t="shared" si="63"/>
        <v>0.79190751445086704</v>
      </c>
    </row>
    <row r="909" spans="1:14" s="50" customFormat="1" ht="14.5" x14ac:dyDescent="0.35">
      <c r="A909" s="33" t="s">
        <v>4932</v>
      </c>
      <c r="B909" s="56" t="s">
        <v>95</v>
      </c>
      <c r="C909" s="49">
        <f t="shared" si="60"/>
        <v>0.6904528042431981</v>
      </c>
      <c r="D909" s="33">
        <v>62345</v>
      </c>
      <c r="E909" s="56" t="s">
        <v>614</v>
      </c>
      <c r="F909" s="54">
        <v>550582000636</v>
      </c>
      <c r="G909" s="67">
        <v>972</v>
      </c>
      <c r="H909" s="67">
        <v>972</v>
      </c>
      <c r="I909" s="67" t="b">
        <f t="shared" si="61"/>
        <v>1</v>
      </c>
      <c r="J909" s="59">
        <v>2131</v>
      </c>
      <c r="K909" s="41"/>
      <c r="L909" s="42"/>
      <c r="M909" s="51">
        <f t="shared" si="62"/>
        <v>972</v>
      </c>
      <c r="N909" s="49">
        <f t="shared" si="63"/>
        <v>0.45612388549976535</v>
      </c>
    </row>
    <row r="910" spans="1:14" s="50" customFormat="1" ht="14.5" x14ac:dyDescent="0.35">
      <c r="A910" s="33" t="s">
        <v>4932</v>
      </c>
      <c r="B910" s="56" t="s">
        <v>95</v>
      </c>
      <c r="C910" s="49">
        <f t="shared" si="60"/>
        <v>0.6904528042431981</v>
      </c>
      <c r="D910" s="33">
        <v>210162</v>
      </c>
      <c r="E910" s="56" t="s">
        <v>615</v>
      </c>
      <c r="F910" s="54">
        <v>550582001672</v>
      </c>
      <c r="G910" s="67">
        <v>309</v>
      </c>
      <c r="H910" s="67">
        <v>309</v>
      </c>
      <c r="I910" s="67" t="b">
        <f t="shared" si="61"/>
        <v>1</v>
      </c>
      <c r="J910" s="59">
        <v>952</v>
      </c>
      <c r="K910" s="41"/>
      <c r="L910" s="42"/>
      <c r="M910" s="51">
        <f t="shared" si="62"/>
        <v>309</v>
      </c>
      <c r="N910" s="49">
        <f t="shared" si="63"/>
        <v>0.32457983193277312</v>
      </c>
    </row>
    <row r="911" spans="1:14" s="50" customFormat="1" ht="14.5" x14ac:dyDescent="0.35">
      <c r="A911" s="33" t="s">
        <v>4932</v>
      </c>
      <c r="B911" s="56" t="s">
        <v>95</v>
      </c>
      <c r="C911" s="49">
        <f t="shared" si="60"/>
        <v>0.6904528042431981</v>
      </c>
      <c r="D911" s="33">
        <v>62367</v>
      </c>
      <c r="E911" s="56" t="s">
        <v>616</v>
      </c>
      <c r="F911" s="54">
        <v>550582000638</v>
      </c>
      <c r="G911" s="67">
        <v>489</v>
      </c>
      <c r="H911" s="67">
        <v>489</v>
      </c>
      <c r="I911" s="67" t="b">
        <f t="shared" si="61"/>
        <v>1</v>
      </c>
      <c r="J911" s="59">
        <v>1135</v>
      </c>
      <c r="K911" s="41"/>
      <c r="L911" s="42"/>
      <c r="M911" s="51">
        <f t="shared" si="62"/>
        <v>489</v>
      </c>
      <c r="N911" s="49">
        <f t="shared" si="63"/>
        <v>0.43083700440528633</v>
      </c>
    </row>
    <row r="912" spans="1:14" s="50" customFormat="1" ht="14.5" x14ac:dyDescent="0.35">
      <c r="A912" s="33" t="s">
        <v>4932</v>
      </c>
      <c r="B912" s="56" t="s">
        <v>95</v>
      </c>
      <c r="C912" s="49">
        <f t="shared" si="60"/>
        <v>0.6904528042431981</v>
      </c>
      <c r="D912" s="33">
        <v>62329</v>
      </c>
      <c r="E912" s="56" t="s">
        <v>620</v>
      </c>
      <c r="F912" s="54">
        <v>550582000642</v>
      </c>
      <c r="G912" s="67">
        <v>159</v>
      </c>
      <c r="H912" s="67">
        <v>159</v>
      </c>
      <c r="I912" s="67" t="b">
        <f t="shared" si="61"/>
        <v>1</v>
      </c>
      <c r="J912" s="59">
        <v>314</v>
      </c>
      <c r="K912" s="41"/>
      <c r="L912" s="42"/>
      <c r="M912" s="51">
        <f t="shared" si="62"/>
        <v>159</v>
      </c>
      <c r="N912" s="49">
        <f t="shared" si="63"/>
        <v>0.50636942675159236</v>
      </c>
    </row>
    <row r="913" spans="1:14" s="50" customFormat="1" ht="14.5" x14ac:dyDescent="0.35">
      <c r="A913" s="33" t="s">
        <v>4932</v>
      </c>
      <c r="B913" s="56" t="s">
        <v>95</v>
      </c>
      <c r="C913" s="49">
        <f t="shared" si="60"/>
        <v>0.6904528042431981</v>
      </c>
      <c r="D913" s="33">
        <v>62394</v>
      </c>
      <c r="E913" s="56" t="s">
        <v>621</v>
      </c>
      <c r="F913" s="54">
        <v>550582000643</v>
      </c>
      <c r="G913" s="67">
        <v>26</v>
      </c>
      <c r="H913" s="67">
        <v>26</v>
      </c>
      <c r="I913" s="67" t="b">
        <f t="shared" si="61"/>
        <v>1</v>
      </c>
      <c r="J913" s="59">
        <v>141</v>
      </c>
      <c r="K913" s="41"/>
      <c r="L913" s="42"/>
      <c r="M913" s="51">
        <f t="shared" si="62"/>
        <v>26</v>
      </c>
      <c r="N913" s="49">
        <f t="shared" si="63"/>
        <v>0.18439716312056736</v>
      </c>
    </row>
    <row r="914" spans="1:14" s="50" customFormat="1" ht="14.5" x14ac:dyDescent="0.35">
      <c r="A914" s="33" t="s">
        <v>4932</v>
      </c>
      <c r="B914" s="56" t="s">
        <v>95</v>
      </c>
      <c r="C914" s="49">
        <f t="shared" si="60"/>
        <v>0.6904528042431981</v>
      </c>
      <c r="D914" s="33">
        <v>62388</v>
      </c>
      <c r="E914" s="56" t="s">
        <v>623</v>
      </c>
      <c r="F914" s="54">
        <v>550582002406</v>
      </c>
      <c r="G914" s="67">
        <v>217</v>
      </c>
      <c r="H914" s="67">
        <v>217</v>
      </c>
      <c r="I914" s="67" t="b">
        <f t="shared" si="61"/>
        <v>1</v>
      </c>
      <c r="J914" s="59">
        <v>410</v>
      </c>
      <c r="K914" s="41"/>
      <c r="L914" s="42"/>
      <c r="M914" s="51">
        <f t="shared" si="62"/>
        <v>217</v>
      </c>
      <c r="N914" s="49">
        <f t="shared" si="63"/>
        <v>0.52926829268292686</v>
      </c>
    </row>
    <row r="915" spans="1:14" s="50" customFormat="1" ht="14.5" x14ac:dyDescent="0.35">
      <c r="A915" s="33" t="s">
        <v>4933</v>
      </c>
      <c r="B915" s="56" t="s">
        <v>2373</v>
      </c>
      <c r="C915" s="49">
        <f t="shared" si="60"/>
        <v>0.23624595469255663</v>
      </c>
      <c r="D915" s="33">
        <v>63305</v>
      </c>
      <c r="E915" s="56" t="s">
        <v>3023</v>
      </c>
      <c r="F915" s="54">
        <v>550588000646</v>
      </c>
      <c r="G915" s="67">
        <v>46</v>
      </c>
      <c r="H915" s="67">
        <v>46</v>
      </c>
      <c r="I915" s="67" t="b">
        <f t="shared" si="61"/>
        <v>1</v>
      </c>
      <c r="J915" s="59">
        <v>160</v>
      </c>
      <c r="K915" s="41"/>
      <c r="L915" s="42"/>
      <c r="M915" s="51">
        <f t="shared" si="62"/>
        <v>46</v>
      </c>
      <c r="N915" s="49">
        <f t="shared" si="63"/>
        <v>0.28749999999999998</v>
      </c>
    </row>
    <row r="916" spans="1:14" s="50" customFormat="1" ht="14.5" x14ac:dyDescent="0.35">
      <c r="A916" s="33" t="s">
        <v>4933</v>
      </c>
      <c r="B916" s="56" t="s">
        <v>2373</v>
      </c>
      <c r="C916" s="49">
        <f t="shared" si="60"/>
        <v>0.23624595469255663</v>
      </c>
      <c r="D916" s="33">
        <v>63306</v>
      </c>
      <c r="E916" s="56" t="s">
        <v>3025</v>
      </c>
      <c r="F916" s="54">
        <v>550588000647</v>
      </c>
      <c r="G916" s="67">
        <v>27</v>
      </c>
      <c r="H916" s="67">
        <v>27</v>
      </c>
      <c r="I916" s="67" t="b">
        <f t="shared" si="61"/>
        <v>1</v>
      </c>
      <c r="J916" s="59">
        <v>149</v>
      </c>
      <c r="K916" s="41"/>
      <c r="L916" s="42"/>
      <c r="M916" s="51">
        <f t="shared" si="62"/>
        <v>27</v>
      </c>
      <c r="N916" s="49">
        <f t="shared" si="63"/>
        <v>0.18120805369127516</v>
      </c>
    </row>
    <row r="917" spans="1:14" s="50" customFormat="1" ht="14.5" x14ac:dyDescent="0.35">
      <c r="A917" s="33" t="s">
        <v>4934</v>
      </c>
      <c r="B917" s="56" t="s">
        <v>297</v>
      </c>
      <c r="C917" s="49">
        <f t="shared" si="60"/>
        <v>7.2833211944646759E-3</v>
      </c>
      <c r="D917" s="33">
        <v>60798</v>
      </c>
      <c r="E917" s="56" t="s">
        <v>1431</v>
      </c>
      <c r="F917" s="54">
        <v>550591002252</v>
      </c>
      <c r="G917" s="67">
        <v>5</v>
      </c>
      <c r="H917" s="67">
        <v>5</v>
      </c>
      <c r="I917" s="67" t="b">
        <f t="shared" si="61"/>
        <v>1</v>
      </c>
      <c r="J917" s="59">
        <v>378</v>
      </c>
      <c r="K917" s="41"/>
      <c r="L917" s="42"/>
      <c r="M917" s="51">
        <f t="shared" si="62"/>
        <v>5</v>
      </c>
      <c r="N917" s="49">
        <f t="shared" si="63"/>
        <v>1.3227513227513227E-2</v>
      </c>
    </row>
    <row r="918" spans="1:14" s="50" customFormat="1" ht="14.5" x14ac:dyDescent="0.35">
      <c r="A918" s="33" t="s">
        <v>4934</v>
      </c>
      <c r="B918" s="56" t="s">
        <v>297</v>
      </c>
      <c r="C918" s="49">
        <f t="shared" si="60"/>
        <v>7.2833211944646759E-3</v>
      </c>
      <c r="D918" s="33">
        <v>60803</v>
      </c>
      <c r="E918" s="56" t="s">
        <v>1432</v>
      </c>
      <c r="F918" s="54">
        <v>550591002253</v>
      </c>
      <c r="G918" s="67">
        <v>4</v>
      </c>
      <c r="H918" s="67">
        <v>4</v>
      </c>
      <c r="I918" s="67" t="b">
        <f t="shared" si="61"/>
        <v>1</v>
      </c>
      <c r="J918" s="59">
        <v>274</v>
      </c>
      <c r="K918" s="41"/>
      <c r="L918" s="42"/>
      <c r="M918" s="51">
        <f t="shared" si="62"/>
        <v>4</v>
      </c>
      <c r="N918" s="49">
        <f t="shared" si="63"/>
        <v>1.4598540145985401E-2</v>
      </c>
    </row>
    <row r="919" spans="1:14" s="50" customFormat="1" ht="14.5" x14ac:dyDescent="0.35">
      <c r="A919" s="33" t="s">
        <v>4934</v>
      </c>
      <c r="B919" s="56" t="s">
        <v>297</v>
      </c>
      <c r="C919" s="49">
        <f t="shared" si="60"/>
        <v>7.2833211944646759E-3</v>
      </c>
      <c r="D919" s="33">
        <v>60801</v>
      </c>
      <c r="E919" s="56" t="s">
        <v>1433</v>
      </c>
      <c r="F919" s="54">
        <v>550591002254</v>
      </c>
      <c r="G919" s="67">
        <v>3</v>
      </c>
      <c r="H919" s="67">
        <v>3</v>
      </c>
      <c r="I919" s="67" t="b">
        <f t="shared" si="61"/>
        <v>1</v>
      </c>
      <c r="J919" s="59">
        <v>920</v>
      </c>
      <c r="K919" s="41"/>
      <c r="L919" s="42"/>
      <c r="M919" s="51">
        <f t="shared" si="62"/>
        <v>3</v>
      </c>
      <c r="N919" s="49">
        <f t="shared" si="63"/>
        <v>3.2608695652173911E-3</v>
      </c>
    </row>
    <row r="920" spans="1:14" s="50" customFormat="1" ht="14.5" x14ac:dyDescent="0.35">
      <c r="A920" s="33" t="s">
        <v>4934</v>
      </c>
      <c r="B920" s="56" t="s">
        <v>297</v>
      </c>
      <c r="C920" s="49">
        <f t="shared" si="60"/>
        <v>7.2833211944646759E-3</v>
      </c>
      <c r="D920" s="33">
        <v>60799</v>
      </c>
      <c r="E920" s="56" t="s">
        <v>1434</v>
      </c>
      <c r="F920" s="54">
        <v>550591002255</v>
      </c>
      <c r="G920" s="67">
        <v>5</v>
      </c>
      <c r="H920" s="67">
        <v>5</v>
      </c>
      <c r="I920" s="67" t="b">
        <f t="shared" si="61"/>
        <v>1</v>
      </c>
      <c r="J920" s="59">
        <v>655</v>
      </c>
      <c r="K920" s="41"/>
      <c r="L920" s="42"/>
      <c r="M920" s="51">
        <f t="shared" si="62"/>
        <v>5</v>
      </c>
      <c r="N920" s="49">
        <f t="shared" si="63"/>
        <v>7.6335877862595417E-3</v>
      </c>
    </row>
    <row r="921" spans="1:14" s="50" customFormat="1" ht="14.5" x14ac:dyDescent="0.35">
      <c r="A921" s="33" t="s">
        <v>4934</v>
      </c>
      <c r="B921" s="56" t="s">
        <v>297</v>
      </c>
      <c r="C921" s="49">
        <f t="shared" si="60"/>
        <v>7.2833211944646759E-3</v>
      </c>
      <c r="D921" s="33">
        <v>60802</v>
      </c>
      <c r="E921" s="56" t="s">
        <v>1435</v>
      </c>
      <c r="F921" s="54">
        <v>550591002256</v>
      </c>
      <c r="G921" s="67">
        <v>2</v>
      </c>
      <c r="H921" s="67">
        <v>2</v>
      </c>
      <c r="I921" s="67" t="b">
        <f t="shared" si="61"/>
        <v>1</v>
      </c>
      <c r="J921" s="59">
        <v>422</v>
      </c>
      <c r="K921" s="41"/>
      <c r="L921" s="42"/>
      <c r="M921" s="51">
        <f t="shared" si="62"/>
        <v>2</v>
      </c>
      <c r="N921" s="49">
        <f t="shared" si="63"/>
        <v>4.7393364928909956E-3</v>
      </c>
    </row>
    <row r="922" spans="1:14" s="50" customFormat="1" ht="14.5" x14ac:dyDescent="0.35">
      <c r="A922" s="33" t="s">
        <v>4934</v>
      </c>
      <c r="B922" s="56" t="s">
        <v>297</v>
      </c>
      <c r="C922" s="49">
        <f t="shared" si="60"/>
        <v>7.2833211944646759E-3</v>
      </c>
      <c r="D922" s="33"/>
      <c r="E922" s="56" t="s">
        <v>1436</v>
      </c>
      <c r="F922" s="54">
        <v>550591003347</v>
      </c>
      <c r="G922" s="67">
        <v>1</v>
      </c>
      <c r="H922" s="67">
        <v>1</v>
      </c>
      <c r="I922" s="67" t="b">
        <f t="shared" si="61"/>
        <v>1</v>
      </c>
      <c r="J922" s="59">
        <v>97</v>
      </c>
      <c r="K922" s="41"/>
      <c r="L922" s="42"/>
      <c r="M922" s="51">
        <f t="shared" si="62"/>
        <v>1</v>
      </c>
      <c r="N922" s="49">
        <f t="shared" si="63"/>
        <v>1.0309278350515464E-2</v>
      </c>
    </row>
    <row r="923" spans="1:14" s="50" customFormat="1" ht="14.5" x14ac:dyDescent="0.35">
      <c r="A923" s="33" t="s">
        <v>4935</v>
      </c>
      <c r="B923" s="56" t="s">
        <v>298</v>
      </c>
      <c r="C923" s="49">
        <f t="shared" si="60"/>
        <v>1.4656144306651634E-2</v>
      </c>
      <c r="D923" s="33">
        <v>61316</v>
      </c>
      <c r="E923" s="56" t="s">
        <v>1437</v>
      </c>
      <c r="F923" s="54">
        <v>550594000650</v>
      </c>
      <c r="G923" s="67">
        <v>4</v>
      </c>
      <c r="H923" s="67">
        <v>4</v>
      </c>
      <c r="I923" s="67" t="b">
        <f t="shared" si="61"/>
        <v>1</v>
      </c>
      <c r="J923" s="59">
        <v>335</v>
      </c>
      <c r="K923" s="41"/>
      <c r="L923" s="42"/>
      <c r="M923" s="51">
        <f t="shared" si="62"/>
        <v>4</v>
      </c>
      <c r="N923" s="49">
        <f t="shared" si="63"/>
        <v>1.1940298507462687E-2</v>
      </c>
    </row>
    <row r="924" spans="1:14" s="50" customFormat="1" ht="14.5" x14ac:dyDescent="0.35">
      <c r="A924" s="33" t="s">
        <v>4935</v>
      </c>
      <c r="B924" s="56" t="s">
        <v>298</v>
      </c>
      <c r="C924" s="49">
        <f t="shared" si="60"/>
        <v>1.4656144306651634E-2</v>
      </c>
      <c r="D924" s="33">
        <v>61323</v>
      </c>
      <c r="E924" s="56" t="s">
        <v>1438</v>
      </c>
      <c r="F924" s="54">
        <v>550594000651</v>
      </c>
      <c r="G924" s="67">
        <v>2</v>
      </c>
      <c r="H924" s="67">
        <v>2</v>
      </c>
      <c r="I924" s="67" t="b">
        <f t="shared" si="61"/>
        <v>1</v>
      </c>
      <c r="J924" s="59">
        <v>480</v>
      </c>
      <c r="K924" s="41"/>
      <c r="L924" s="42"/>
      <c r="M924" s="51">
        <f t="shared" si="62"/>
        <v>2</v>
      </c>
      <c r="N924" s="49">
        <f t="shared" si="63"/>
        <v>4.1666666666666666E-3</v>
      </c>
    </row>
    <row r="925" spans="1:14" s="50" customFormat="1" ht="14.5" x14ac:dyDescent="0.35">
      <c r="A925" s="33" t="s">
        <v>4935</v>
      </c>
      <c r="B925" s="56" t="s">
        <v>298</v>
      </c>
      <c r="C925" s="49">
        <f t="shared" si="60"/>
        <v>1.4656144306651634E-2</v>
      </c>
      <c r="D925" s="33">
        <v>61309</v>
      </c>
      <c r="E925" s="56" t="s">
        <v>1439</v>
      </c>
      <c r="F925" s="54">
        <v>550594000652</v>
      </c>
      <c r="G925" s="67">
        <v>1</v>
      </c>
      <c r="H925" s="67">
        <v>1</v>
      </c>
      <c r="I925" s="67" t="b">
        <f t="shared" si="61"/>
        <v>1</v>
      </c>
      <c r="J925" s="59">
        <v>349</v>
      </c>
      <c r="K925" s="41"/>
      <c r="L925" s="42"/>
      <c r="M925" s="51">
        <f t="shared" si="62"/>
        <v>1</v>
      </c>
      <c r="N925" s="49">
        <f t="shared" si="63"/>
        <v>2.8653295128939827E-3</v>
      </c>
    </row>
    <row r="926" spans="1:14" s="50" customFormat="1" ht="14.5" x14ac:dyDescent="0.35">
      <c r="A926" s="33" t="s">
        <v>4935</v>
      </c>
      <c r="B926" s="56" t="s">
        <v>298</v>
      </c>
      <c r="C926" s="49">
        <f t="shared" si="60"/>
        <v>1.4656144306651634E-2</v>
      </c>
      <c r="D926" s="33">
        <v>61314</v>
      </c>
      <c r="E926" s="56" t="s">
        <v>1440</v>
      </c>
      <c r="F926" s="54">
        <v>550594000653</v>
      </c>
      <c r="G926" s="67">
        <v>30</v>
      </c>
      <c r="H926" s="67">
        <v>30</v>
      </c>
      <c r="I926" s="67" t="b">
        <f t="shared" si="61"/>
        <v>1</v>
      </c>
      <c r="J926" s="59">
        <v>1183</v>
      </c>
      <c r="K926" s="41"/>
      <c r="L926" s="42"/>
      <c r="M926" s="51">
        <f t="shared" si="62"/>
        <v>30</v>
      </c>
      <c r="N926" s="49">
        <f t="shared" si="63"/>
        <v>2.5359256128486898E-2</v>
      </c>
    </row>
    <row r="927" spans="1:14" s="50" customFormat="1" ht="14.5" x14ac:dyDescent="0.35">
      <c r="A927" s="33" t="s">
        <v>4935</v>
      </c>
      <c r="B927" s="56" t="s">
        <v>298</v>
      </c>
      <c r="C927" s="49">
        <f t="shared" si="60"/>
        <v>1.4656144306651634E-2</v>
      </c>
      <c r="D927" s="33">
        <v>61321</v>
      </c>
      <c r="E927" s="56" t="s">
        <v>1441</v>
      </c>
      <c r="F927" s="54">
        <v>550594000654</v>
      </c>
      <c r="G927" s="67">
        <v>7</v>
      </c>
      <c r="H927" s="67">
        <v>7</v>
      </c>
      <c r="I927" s="67" t="b">
        <f t="shared" si="61"/>
        <v>1</v>
      </c>
      <c r="J927" s="59">
        <v>753</v>
      </c>
      <c r="K927" s="41"/>
      <c r="L927" s="42"/>
      <c r="M927" s="51">
        <f t="shared" si="62"/>
        <v>7</v>
      </c>
      <c r="N927" s="49">
        <f t="shared" si="63"/>
        <v>9.2961487383798145E-3</v>
      </c>
    </row>
    <row r="928" spans="1:14" s="50" customFormat="1" ht="14.5" x14ac:dyDescent="0.35">
      <c r="A928" s="33" t="s">
        <v>4935</v>
      </c>
      <c r="B928" s="56" t="s">
        <v>298</v>
      </c>
      <c r="C928" s="49">
        <f t="shared" si="60"/>
        <v>1.4656144306651634E-2</v>
      </c>
      <c r="D928" s="33">
        <v>61312</v>
      </c>
      <c r="E928" s="56" t="s">
        <v>1442</v>
      </c>
      <c r="F928" s="54">
        <v>550594000655</v>
      </c>
      <c r="G928" s="67">
        <v>8</v>
      </c>
      <c r="H928" s="67">
        <v>8</v>
      </c>
      <c r="I928" s="67" t="b">
        <f t="shared" si="61"/>
        <v>1</v>
      </c>
      <c r="J928" s="59">
        <v>448</v>
      </c>
      <c r="K928" s="41"/>
      <c r="L928" s="42"/>
      <c r="M928" s="51">
        <f t="shared" si="62"/>
        <v>8</v>
      </c>
      <c r="N928" s="49">
        <f t="shared" si="63"/>
        <v>1.7857142857142856E-2</v>
      </c>
    </row>
    <row r="929" spans="1:14" s="50" customFormat="1" ht="14.5" x14ac:dyDescent="0.35">
      <c r="A929" s="33" t="s">
        <v>4936</v>
      </c>
      <c r="B929" s="56" t="s">
        <v>122</v>
      </c>
      <c r="C929" s="49">
        <f t="shared" si="60"/>
        <v>0.45224719101123595</v>
      </c>
      <c r="D929" s="33">
        <v>62498</v>
      </c>
      <c r="E929" s="56" t="s">
        <v>713</v>
      </c>
      <c r="F929" s="54">
        <v>550597000656</v>
      </c>
      <c r="G929" s="67">
        <v>81</v>
      </c>
      <c r="H929" s="67">
        <v>81</v>
      </c>
      <c r="I929" s="67" t="b">
        <f t="shared" si="61"/>
        <v>1</v>
      </c>
      <c r="J929" s="59">
        <v>178</v>
      </c>
      <c r="K929" s="41"/>
      <c r="L929" s="42"/>
      <c r="M929" s="51">
        <f t="shared" si="62"/>
        <v>81</v>
      </c>
      <c r="N929" s="49">
        <f t="shared" si="63"/>
        <v>0.4550561797752809</v>
      </c>
    </row>
    <row r="930" spans="1:14" s="50" customFormat="1" ht="14.5" x14ac:dyDescent="0.35">
      <c r="A930" s="33" t="s">
        <v>4936</v>
      </c>
      <c r="B930" s="56" t="s">
        <v>122</v>
      </c>
      <c r="C930" s="49">
        <f t="shared" si="60"/>
        <v>0.45224719101123595</v>
      </c>
      <c r="D930" s="33">
        <v>62499</v>
      </c>
      <c r="E930" s="56" t="s">
        <v>714</v>
      </c>
      <c r="F930" s="54">
        <v>550597000657</v>
      </c>
      <c r="G930" s="67">
        <v>80</v>
      </c>
      <c r="H930" s="67">
        <v>80</v>
      </c>
      <c r="I930" s="67" t="b">
        <f t="shared" si="61"/>
        <v>1</v>
      </c>
      <c r="J930" s="59">
        <v>178</v>
      </c>
      <c r="K930" s="41"/>
      <c r="L930" s="42"/>
      <c r="M930" s="51">
        <f t="shared" si="62"/>
        <v>80</v>
      </c>
      <c r="N930" s="49">
        <f t="shared" si="63"/>
        <v>0.449438202247191</v>
      </c>
    </row>
    <row r="931" spans="1:14" s="50" customFormat="1" ht="14.5" x14ac:dyDescent="0.35">
      <c r="A931" s="33" t="s">
        <v>4937</v>
      </c>
      <c r="B931" s="56" t="s">
        <v>405</v>
      </c>
      <c r="C931" s="49">
        <f t="shared" si="60"/>
        <v>0.61481481481481481</v>
      </c>
      <c r="D931" s="33">
        <v>62130</v>
      </c>
      <c r="E931" s="56" t="s">
        <v>2004</v>
      </c>
      <c r="F931" s="54">
        <v>550005602748</v>
      </c>
      <c r="G931" s="67">
        <v>81</v>
      </c>
      <c r="H931" s="67">
        <v>81</v>
      </c>
      <c r="I931" s="67" t="b">
        <f t="shared" si="61"/>
        <v>1</v>
      </c>
      <c r="J931" s="59">
        <v>125</v>
      </c>
      <c r="K931" s="41"/>
      <c r="L931" s="42"/>
      <c r="M931" s="51">
        <f t="shared" si="62"/>
        <v>81</v>
      </c>
      <c r="N931" s="49">
        <f t="shared" si="63"/>
        <v>0.64800000000000002</v>
      </c>
    </row>
    <row r="932" spans="1:14" s="50" customFormat="1" ht="14.5" x14ac:dyDescent="0.35">
      <c r="A932" s="33" t="s">
        <v>4937</v>
      </c>
      <c r="B932" s="56" t="s">
        <v>405</v>
      </c>
      <c r="C932" s="49">
        <f t="shared" si="60"/>
        <v>0.61481481481481481</v>
      </c>
      <c r="D932" s="33">
        <v>16030241</v>
      </c>
      <c r="E932" s="56" t="s">
        <v>2005</v>
      </c>
      <c r="F932" s="54">
        <v>550005602740</v>
      </c>
      <c r="G932" s="67">
        <v>85</v>
      </c>
      <c r="H932" s="67">
        <v>85</v>
      </c>
      <c r="I932" s="67" t="b">
        <f t="shared" si="61"/>
        <v>1</v>
      </c>
      <c r="J932" s="59">
        <v>145</v>
      </c>
      <c r="K932" s="41"/>
      <c r="L932" s="42"/>
      <c r="M932" s="51">
        <f t="shared" si="62"/>
        <v>85</v>
      </c>
      <c r="N932" s="49">
        <f t="shared" si="63"/>
        <v>0.58620689655172409</v>
      </c>
    </row>
    <row r="933" spans="1:14" s="50" customFormat="1" ht="14.5" x14ac:dyDescent="0.35">
      <c r="A933" s="33" t="s">
        <v>4938</v>
      </c>
      <c r="B933" s="56" t="s">
        <v>469</v>
      </c>
      <c r="C933" s="49">
        <f t="shared" si="60"/>
        <v>0.14035087719298245</v>
      </c>
      <c r="D933" s="33">
        <v>60672</v>
      </c>
      <c r="E933" s="56" t="s">
        <v>1492</v>
      </c>
      <c r="F933" s="54">
        <v>550603000664</v>
      </c>
      <c r="G933" s="67">
        <v>191</v>
      </c>
      <c r="H933" s="67">
        <v>191</v>
      </c>
      <c r="I933" s="67" t="b">
        <f t="shared" si="61"/>
        <v>1</v>
      </c>
      <c r="J933" s="59">
        <v>1445</v>
      </c>
      <c r="K933" s="41"/>
      <c r="L933" s="42"/>
      <c r="M933" s="51">
        <f t="shared" si="62"/>
        <v>191</v>
      </c>
      <c r="N933" s="49">
        <f t="shared" si="63"/>
        <v>0.13217993079584775</v>
      </c>
    </row>
    <row r="934" spans="1:14" s="50" customFormat="1" ht="14.5" x14ac:dyDescent="0.35">
      <c r="A934" s="33" t="s">
        <v>4938</v>
      </c>
      <c r="B934" s="56" t="s">
        <v>469</v>
      </c>
      <c r="C934" s="49">
        <f t="shared" si="60"/>
        <v>0.14035087719298245</v>
      </c>
      <c r="D934" s="33">
        <v>60516</v>
      </c>
      <c r="E934" s="56" t="s">
        <v>2202</v>
      </c>
      <c r="F934" s="54">
        <v>550603000665</v>
      </c>
      <c r="G934" s="67">
        <v>32</v>
      </c>
      <c r="H934" s="67">
        <v>32</v>
      </c>
      <c r="I934" s="67" t="b">
        <f t="shared" si="61"/>
        <v>1</v>
      </c>
      <c r="J934" s="59">
        <v>295</v>
      </c>
      <c r="K934" s="41"/>
      <c r="L934" s="42"/>
      <c r="M934" s="51">
        <f t="shared" si="62"/>
        <v>32</v>
      </c>
      <c r="N934" s="49">
        <f t="shared" si="63"/>
        <v>0.10847457627118644</v>
      </c>
    </row>
    <row r="935" spans="1:14" s="50" customFormat="1" ht="14.5" x14ac:dyDescent="0.35">
      <c r="A935" s="33" t="s">
        <v>4938</v>
      </c>
      <c r="B935" s="56" t="s">
        <v>469</v>
      </c>
      <c r="C935" s="49">
        <f t="shared" si="60"/>
        <v>0.14035087719298245</v>
      </c>
      <c r="D935" s="33">
        <v>60671</v>
      </c>
      <c r="E935" s="56" t="s">
        <v>2203</v>
      </c>
      <c r="F935" s="54">
        <v>550603000666</v>
      </c>
      <c r="G935" s="67">
        <v>64</v>
      </c>
      <c r="H935" s="67">
        <v>64</v>
      </c>
      <c r="I935" s="67" t="b">
        <f t="shared" si="61"/>
        <v>1</v>
      </c>
      <c r="J935" s="59">
        <v>368</v>
      </c>
      <c r="K935" s="41"/>
      <c r="L935" s="42"/>
      <c r="M935" s="51">
        <f t="shared" si="62"/>
        <v>64</v>
      </c>
      <c r="N935" s="49">
        <f t="shared" si="63"/>
        <v>0.17391304347826086</v>
      </c>
    </row>
    <row r="936" spans="1:14" s="50" customFormat="1" ht="14.5" x14ac:dyDescent="0.35">
      <c r="A936" s="33" t="s">
        <v>4938</v>
      </c>
      <c r="B936" s="56" t="s">
        <v>469</v>
      </c>
      <c r="C936" s="49">
        <f t="shared" si="60"/>
        <v>0.14035087719298245</v>
      </c>
      <c r="D936" s="33">
        <v>60546</v>
      </c>
      <c r="E936" s="56" t="s">
        <v>2204</v>
      </c>
      <c r="F936" s="54">
        <v>550603000667</v>
      </c>
      <c r="G936" s="67">
        <v>66</v>
      </c>
      <c r="H936" s="67">
        <v>66</v>
      </c>
      <c r="I936" s="67" t="b">
        <f t="shared" si="61"/>
        <v>1</v>
      </c>
      <c r="J936" s="59">
        <v>498</v>
      </c>
      <c r="K936" s="41"/>
      <c r="L936" s="42"/>
      <c r="M936" s="51">
        <f t="shared" si="62"/>
        <v>66</v>
      </c>
      <c r="N936" s="49">
        <f t="shared" si="63"/>
        <v>0.13253012048192772</v>
      </c>
    </row>
    <row r="937" spans="1:14" s="50" customFormat="1" ht="14.5" x14ac:dyDescent="0.35">
      <c r="A937" s="33" t="s">
        <v>4938</v>
      </c>
      <c r="B937" s="56" t="s">
        <v>469</v>
      </c>
      <c r="C937" s="49">
        <f t="shared" si="60"/>
        <v>0.14035087719298245</v>
      </c>
      <c r="D937" s="33"/>
      <c r="E937" s="56" t="s">
        <v>4730</v>
      </c>
      <c r="F937" s="54">
        <v>550603003118</v>
      </c>
      <c r="G937" s="67">
        <v>114</v>
      </c>
      <c r="H937" s="67">
        <v>114</v>
      </c>
      <c r="I937" s="67" t="b">
        <f t="shared" si="61"/>
        <v>1</v>
      </c>
      <c r="J937" s="59">
        <v>725</v>
      </c>
      <c r="K937" s="41"/>
      <c r="L937" s="42"/>
      <c r="M937" s="51">
        <f t="shared" si="62"/>
        <v>114</v>
      </c>
      <c r="N937" s="49">
        <f t="shared" si="63"/>
        <v>0.15724137931034482</v>
      </c>
    </row>
    <row r="938" spans="1:14" s="50" customFormat="1" ht="14.5" x14ac:dyDescent="0.35">
      <c r="A938" s="33" t="s">
        <v>4938</v>
      </c>
      <c r="B938" s="56" t="s">
        <v>469</v>
      </c>
      <c r="C938" s="49">
        <f t="shared" si="60"/>
        <v>0.14035087719298245</v>
      </c>
      <c r="D938" s="33">
        <v>60673</v>
      </c>
      <c r="E938" s="56" t="s">
        <v>2205</v>
      </c>
      <c r="F938" s="54">
        <v>550603000669</v>
      </c>
      <c r="G938" s="67">
        <v>116</v>
      </c>
      <c r="H938" s="67">
        <v>116</v>
      </c>
      <c r="I938" s="67" t="b">
        <f t="shared" si="61"/>
        <v>1</v>
      </c>
      <c r="J938" s="59">
        <v>757</v>
      </c>
      <c r="K938" s="41"/>
      <c r="L938" s="42"/>
      <c r="M938" s="51">
        <f t="shared" si="62"/>
        <v>116</v>
      </c>
      <c r="N938" s="49">
        <f t="shared" si="63"/>
        <v>0.15323645970937913</v>
      </c>
    </row>
    <row r="939" spans="1:14" s="50" customFormat="1" ht="14.5" x14ac:dyDescent="0.35">
      <c r="A939" s="33" t="s">
        <v>4938</v>
      </c>
      <c r="B939" s="56" t="s">
        <v>469</v>
      </c>
      <c r="C939" s="49">
        <f t="shared" si="60"/>
        <v>0.14035087719298245</v>
      </c>
      <c r="D939" s="33">
        <v>60545</v>
      </c>
      <c r="E939" s="56" t="s">
        <v>2206</v>
      </c>
      <c r="F939" s="54">
        <v>550603002432</v>
      </c>
      <c r="G939" s="67">
        <v>36</v>
      </c>
      <c r="H939" s="67">
        <v>36</v>
      </c>
      <c r="I939" s="67" t="b">
        <f t="shared" si="61"/>
        <v>1</v>
      </c>
      <c r="J939" s="59">
        <v>266</v>
      </c>
      <c r="K939" s="41"/>
      <c r="L939" s="42"/>
      <c r="M939" s="51">
        <f t="shared" si="62"/>
        <v>36</v>
      </c>
      <c r="N939" s="49">
        <f t="shared" si="63"/>
        <v>0.13533834586466165</v>
      </c>
    </row>
    <row r="940" spans="1:14" s="50" customFormat="1" ht="14.5" x14ac:dyDescent="0.35">
      <c r="A940" s="33" t="s">
        <v>4938</v>
      </c>
      <c r="B940" s="56" t="s">
        <v>469</v>
      </c>
      <c r="C940" s="49">
        <f t="shared" si="60"/>
        <v>0.14035087719298245</v>
      </c>
      <c r="D940" s="33">
        <v>210699</v>
      </c>
      <c r="E940" s="56" t="s">
        <v>2207</v>
      </c>
      <c r="F940" s="54">
        <v>550603001676</v>
      </c>
      <c r="G940" s="67">
        <v>69</v>
      </c>
      <c r="H940" s="67">
        <v>69</v>
      </c>
      <c r="I940" s="67" t="b">
        <f t="shared" si="61"/>
        <v>1</v>
      </c>
      <c r="J940" s="59">
        <v>548</v>
      </c>
      <c r="K940" s="41"/>
      <c r="L940" s="42"/>
      <c r="M940" s="51">
        <f t="shared" si="62"/>
        <v>69</v>
      </c>
      <c r="N940" s="49">
        <f t="shared" si="63"/>
        <v>0.1259124087591241</v>
      </c>
    </row>
    <row r="941" spans="1:14" s="50" customFormat="1" ht="14.5" x14ac:dyDescent="0.35">
      <c r="A941" s="33" t="s">
        <v>4939</v>
      </c>
      <c r="B941" s="56" t="s">
        <v>461</v>
      </c>
      <c r="C941" s="49">
        <f t="shared" si="60"/>
        <v>0.36363636363636365</v>
      </c>
      <c r="D941" s="33">
        <v>60455</v>
      </c>
      <c r="E941" s="56" t="s">
        <v>2169</v>
      </c>
      <c r="F941" s="54">
        <v>550609000674</v>
      </c>
      <c r="G941" s="67">
        <v>200</v>
      </c>
      <c r="H941" s="67">
        <v>200</v>
      </c>
      <c r="I941" s="67" t="b">
        <f t="shared" si="61"/>
        <v>1</v>
      </c>
      <c r="J941" s="59">
        <v>549</v>
      </c>
      <c r="K941" s="41"/>
      <c r="L941" s="42"/>
      <c r="M941" s="51">
        <f t="shared" si="62"/>
        <v>200</v>
      </c>
      <c r="N941" s="49">
        <f t="shared" si="63"/>
        <v>0.36429872495446264</v>
      </c>
    </row>
    <row r="942" spans="1:14" s="50" customFormat="1" ht="14.5" x14ac:dyDescent="0.35">
      <c r="A942" s="33" t="s">
        <v>4939</v>
      </c>
      <c r="B942" s="56" t="s">
        <v>461</v>
      </c>
      <c r="C942" s="49">
        <f t="shared" si="60"/>
        <v>0.36363636363636365</v>
      </c>
      <c r="D942" s="33">
        <v>63016</v>
      </c>
      <c r="E942" s="56" t="s">
        <v>608</v>
      </c>
      <c r="F942" s="54">
        <v>550609000675</v>
      </c>
      <c r="G942" s="67">
        <v>215</v>
      </c>
      <c r="H942" s="67">
        <v>215</v>
      </c>
      <c r="I942" s="67" t="b">
        <f t="shared" si="61"/>
        <v>1</v>
      </c>
      <c r="J942" s="59">
        <v>463</v>
      </c>
      <c r="K942" s="41"/>
      <c r="L942" s="42"/>
      <c r="M942" s="51">
        <f t="shared" si="62"/>
        <v>215</v>
      </c>
      <c r="N942" s="49">
        <f t="shared" si="63"/>
        <v>0.46436285097192226</v>
      </c>
    </row>
    <row r="943" spans="1:14" s="50" customFormat="1" ht="14.5" x14ac:dyDescent="0.35">
      <c r="A943" s="33" t="s">
        <v>4939</v>
      </c>
      <c r="B943" s="56" t="s">
        <v>461</v>
      </c>
      <c r="C943" s="49">
        <f t="shared" si="60"/>
        <v>0.36363636363636365</v>
      </c>
      <c r="D943" s="33">
        <v>60452</v>
      </c>
      <c r="E943" s="56" t="s">
        <v>2170</v>
      </c>
      <c r="F943" s="54">
        <v>550609000676</v>
      </c>
      <c r="G943" s="67">
        <v>121</v>
      </c>
      <c r="H943" s="67">
        <v>121</v>
      </c>
      <c r="I943" s="67" t="b">
        <f t="shared" si="61"/>
        <v>1</v>
      </c>
      <c r="J943" s="59">
        <v>462</v>
      </c>
      <c r="K943" s="41"/>
      <c r="L943" s="42"/>
      <c r="M943" s="51">
        <f t="shared" si="62"/>
        <v>121</v>
      </c>
      <c r="N943" s="49">
        <f t="shared" si="63"/>
        <v>0.26190476190476192</v>
      </c>
    </row>
    <row r="944" spans="1:14" s="50" customFormat="1" ht="14.5" x14ac:dyDescent="0.35">
      <c r="A944" s="33" t="s">
        <v>4940</v>
      </c>
      <c r="B944" s="56" t="s">
        <v>462</v>
      </c>
      <c r="C944" s="49">
        <f t="shared" si="60"/>
        <v>0.22672672672672672</v>
      </c>
      <c r="D944" s="33">
        <v>60454</v>
      </c>
      <c r="E944" s="56" t="s">
        <v>2171</v>
      </c>
      <c r="F944" s="54">
        <v>550612000677</v>
      </c>
      <c r="G944" s="67">
        <v>302</v>
      </c>
      <c r="H944" s="67">
        <v>302</v>
      </c>
      <c r="I944" s="67" t="b">
        <f t="shared" si="61"/>
        <v>1</v>
      </c>
      <c r="J944" s="59">
        <v>1332</v>
      </c>
      <c r="K944" s="41"/>
      <c r="L944" s="42"/>
      <c r="M944" s="51">
        <f t="shared" si="62"/>
        <v>302</v>
      </c>
      <c r="N944" s="49">
        <f t="shared" si="63"/>
        <v>0.22672672672672672</v>
      </c>
    </row>
    <row r="945" spans="1:14" s="50" customFormat="1" ht="14.5" x14ac:dyDescent="0.35">
      <c r="A945" s="33" t="s">
        <v>4941</v>
      </c>
      <c r="B945" s="56" t="s">
        <v>470</v>
      </c>
      <c r="C945" s="49">
        <f t="shared" si="60"/>
        <v>0.17351215423302599</v>
      </c>
      <c r="D945" s="33">
        <v>16071526</v>
      </c>
      <c r="E945" s="56" t="s">
        <v>2208</v>
      </c>
      <c r="F945" s="54">
        <v>550614002913</v>
      </c>
      <c r="G945" s="67">
        <v>6</v>
      </c>
      <c r="H945" s="67">
        <v>6</v>
      </c>
      <c r="I945" s="67" t="b">
        <f t="shared" si="61"/>
        <v>1</v>
      </c>
      <c r="J945" s="59">
        <v>64</v>
      </c>
      <c r="K945" s="41"/>
      <c r="L945" s="42"/>
      <c r="M945" s="51">
        <f t="shared" si="62"/>
        <v>6</v>
      </c>
      <c r="N945" s="49">
        <f t="shared" si="63"/>
        <v>9.375E-2</v>
      </c>
    </row>
    <row r="946" spans="1:14" s="50" customFormat="1" ht="14.5" x14ac:dyDescent="0.35">
      <c r="A946" s="33" t="s">
        <v>4941</v>
      </c>
      <c r="B946" s="56" t="s">
        <v>470</v>
      </c>
      <c r="C946" s="49">
        <f t="shared" si="60"/>
        <v>0.17351215423302599</v>
      </c>
      <c r="D946" s="33">
        <v>16066548</v>
      </c>
      <c r="E946" s="56" t="s">
        <v>2209</v>
      </c>
      <c r="F946" s="54">
        <v>550614002845</v>
      </c>
      <c r="G946" s="67">
        <v>17</v>
      </c>
      <c r="H946" s="67">
        <v>17</v>
      </c>
      <c r="I946" s="67" t="b">
        <f t="shared" si="61"/>
        <v>1</v>
      </c>
      <c r="J946" s="59">
        <v>62</v>
      </c>
      <c r="K946" s="41"/>
      <c r="L946" s="42"/>
      <c r="M946" s="51">
        <f t="shared" si="62"/>
        <v>17</v>
      </c>
      <c r="N946" s="49">
        <f t="shared" si="63"/>
        <v>0.27419354838709675</v>
      </c>
    </row>
    <row r="947" spans="1:14" s="50" customFormat="1" ht="14.5" x14ac:dyDescent="0.35">
      <c r="A947" s="33" t="s">
        <v>4941</v>
      </c>
      <c r="B947" s="56" t="s">
        <v>470</v>
      </c>
      <c r="C947" s="49">
        <f t="shared" si="60"/>
        <v>0.17351215423302599</v>
      </c>
      <c r="D947" s="33">
        <v>16066547</v>
      </c>
      <c r="E947" s="56" t="s">
        <v>2210</v>
      </c>
      <c r="F947" s="54">
        <v>550614002837</v>
      </c>
      <c r="G947" s="67">
        <v>13</v>
      </c>
      <c r="H947" s="67">
        <v>13</v>
      </c>
      <c r="I947" s="67" t="b">
        <f t="shared" si="61"/>
        <v>1</v>
      </c>
      <c r="J947" s="59">
        <v>62</v>
      </c>
      <c r="K947" s="41"/>
      <c r="L947" s="42"/>
      <c r="M947" s="51">
        <f t="shared" si="62"/>
        <v>13</v>
      </c>
      <c r="N947" s="49">
        <f t="shared" si="63"/>
        <v>0.20967741935483872</v>
      </c>
    </row>
    <row r="948" spans="1:14" s="50" customFormat="1" ht="14.5" x14ac:dyDescent="0.35">
      <c r="A948" s="33" t="s">
        <v>4941</v>
      </c>
      <c r="B948" s="56" t="s">
        <v>470</v>
      </c>
      <c r="C948" s="49">
        <f t="shared" si="60"/>
        <v>0.17351215423302599</v>
      </c>
      <c r="D948" s="33">
        <v>62455</v>
      </c>
      <c r="E948" s="56" t="s">
        <v>1296</v>
      </c>
      <c r="F948" s="54">
        <v>550614002257</v>
      </c>
      <c r="G948" s="67">
        <v>62</v>
      </c>
      <c r="H948" s="67">
        <v>62</v>
      </c>
      <c r="I948" s="67" t="b">
        <f t="shared" si="61"/>
        <v>1</v>
      </c>
      <c r="J948" s="59">
        <v>398</v>
      </c>
      <c r="K948" s="41"/>
      <c r="L948" s="42"/>
      <c r="M948" s="51">
        <f t="shared" si="62"/>
        <v>62</v>
      </c>
      <c r="N948" s="49">
        <f t="shared" si="63"/>
        <v>0.15577889447236182</v>
      </c>
    </row>
    <row r="949" spans="1:14" s="50" customFormat="1" ht="14.5" x14ac:dyDescent="0.35">
      <c r="A949" s="33" t="s">
        <v>4941</v>
      </c>
      <c r="B949" s="56" t="s">
        <v>470</v>
      </c>
      <c r="C949" s="49">
        <f t="shared" si="60"/>
        <v>0.17351215423302599</v>
      </c>
      <c r="D949" s="33">
        <v>60464</v>
      </c>
      <c r="E949" s="56" t="s">
        <v>2211</v>
      </c>
      <c r="F949" s="54">
        <v>550614001282</v>
      </c>
      <c r="G949" s="67">
        <v>61</v>
      </c>
      <c r="H949" s="67">
        <v>61</v>
      </c>
      <c r="I949" s="67" t="b">
        <f t="shared" si="61"/>
        <v>1</v>
      </c>
      <c r="J949" s="59">
        <v>341</v>
      </c>
      <c r="K949" s="41"/>
      <c r="L949" s="42"/>
      <c r="M949" s="51">
        <f t="shared" si="62"/>
        <v>61</v>
      </c>
      <c r="N949" s="49">
        <f t="shared" si="63"/>
        <v>0.17888563049853373</v>
      </c>
    </row>
    <row r="950" spans="1:14" s="50" customFormat="1" ht="14.5" x14ac:dyDescent="0.35">
      <c r="A950" s="33" t="s">
        <v>4941</v>
      </c>
      <c r="B950" s="56" t="s">
        <v>470</v>
      </c>
      <c r="C950" s="49">
        <f t="shared" si="60"/>
        <v>0.17351215423302599</v>
      </c>
      <c r="D950" s="33">
        <v>60463</v>
      </c>
      <c r="E950" s="56" t="s">
        <v>1972</v>
      </c>
      <c r="F950" s="54">
        <v>550614002258</v>
      </c>
      <c r="G950" s="67">
        <v>48</v>
      </c>
      <c r="H950" s="67">
        <v>48</v>
      </c>
      <c r="I950" s="67" t="b">
        <f t="shared" si="61"/>
        <v>1</v>
      </c>
      <c r="J950" s="59">
        <v>266</v>
      </c>
      <c r="K950" s="41"/>
      <c r="L950" s="42"/>
      <c r="M950" s="51">
        <f t="shared" si="62"/>
        <v>48</v>
      </c>
      <c r="N950" s="49">
        <f t="shared" si="63"/>
        <v>0.18045112781954886</v>
      </c>
    </row>
    <row r="951" spans="1:14" s="50" customFormat="1" ht="14.5" x14ac:dyDescent="0.35">
      <c r="A951" s="33" t="s">
        <v>4942</v>
      </c>
      <c r="B951" s="56" t="s">
        <v>401</v>
      </c>
      <c r="C951" s="49">
        <f t="shared" si="60"/>
        <v>0.51570807153214115</v>
      </c>
      <c r="D951" s="33"/>
      <c r="E951" s="56" t="s">
        <v>1990</v>
      </c>
      <c r="F951" s="54">
        <v>550627003339</v>
      </c>
      <c r="G951" s="67">
        <v>22</v>
      </c>
      <c r="H951" s="67">
        <v>22</v>
      </c>
      <c r="I951" s="67" t="b">
        <f t="shared" si="61"/>
        <v>1</v>
      </c>
      <c r="J951" s="59">
        <v>243</v>
      </c>
      <c r="K951" s="41"/>
      <c r="L951" s="42"/>
      <c r="M951" s="51">
        <f t="shared" si="62"/>
        <v>22</v>
      </c>
      <c r="N951" s="49">
        <f t="shared" si="63"/>
        <v>9.0534979423868317E-2</v>
      </c>
    </row>
    <row r="952" spans="1:14" s="50" customFormat="1" ht="14.5" x14ac:dyDescent="0.35">
      <c r="A952" s="33" t="s">
        <v>4942</v>
      </c>
      <c r="B952" s="56" t="s">
        <v>401</v>
      </c>
      <c r="C952" s="49">
        <f t="shared" si="60"/>
        <v>0.51570807153214115</v>
      </c>
      <c r="D952" s="33">
        <v>63109</v>
      </c>
      <c r="E952" s="56" t="s">
        <v>1991</v>
      </c>
      <c r="F952" s="54">
        <v>550627000690</v>
      </c>
      <c r="G952" s="67">
        <v>236</v>
      </c>
      <c r="H952" s="67">
        <v>236</v>
      </c>
      <c r="I952" s="67" t="b">
        <f t="shared" si="61"/>
        <v>1</v>
      </c>
      <c r="J952" s="59">
        <v>518</v>
      </c>
      <c r="K952" s="41"/>
      <c r="L952" s="42"/>
      <c r="M952" s="51">
        <f t="shared" si="62"/>
        <v>236</v>
      </c>
      <c r="N952" s="49">
        <f t="shared" si="63"/>
        <v>0.45559845559845558</v>
      </c>
    </row>
    <row r="953" spans="1:14" s="50" customFormat="1" ht="14.5" x14ac:dyDescent="0.35">
      <c r="A953" s="33" t="s">
        <v>4942</v>
      </c>
      <c r="B953" s="56" t="s">
        <v>401</v>
      </c>
      <c r="C953" s="49">
        <f t="shared" ref="C953:C1016" si="64">SUMIF($B$2:$B$2241,B953,$M$2:$M$2241)/(SUMIF($B$2:$B$2241,B953,$J$2:$J$2241))</f>
        <v>0.51570807153214115</v>
      </c>
      <c r="D953" s="33">
        <v>225400</v>
      </c>
      <c r="E953" s="56" t="s">
        <v>1992</v>
      </c>
      <c r="F953" s="54">
        <v>550627002417</v>
      </c>
      <c r="G953" s="67">
        <v>233</v>
      </c>
      <c r="H953" s="67">
        <v>233</v>
      </c>
      <c r="I953" s="67" t="b">
        <f t="shared" si="61"/>
        <v>1</v>
      </c>
      <c r="J953" s="59">
        <v>379</v>
      </c>
      <c r="K953" s="41"/>
      <c r="L953" s="42"/>
      <c r="M953" s="51">
        <f t="shared" si="62"/>
        <v>233</v>
      </c>
      <c r="N953" s="49">
        <f t="shared" si="63"/>
        <v>0.61477572559366755</v>
      </c>
    </row>
    <row r="954" spans="1:14" s="50" customFormat="1" ht="14.5" x14ac:dyDescent="0.35">
      <c r="A954" s="33" t="s">
        <v>4942</v>
      </c>
      <c r="B954" s="56" t="s">
        <v>401</v>
      </c>
      <c r="C954" s="49">
        <f t="shared" si="64"/>
        <v>0.51570807153214115</v>
      </c>
      <c r="D954" s="33">
        <v>63110</v>
      </c>
      <c r="E954" s="56" t="s">
        <v>1993</v>
      </c>
      <c r="F954" s="54">
        <v>550627000691</v>
      </c>
      <c r="G954" s="67">
        <v>271</v>
      </c>
      <c r="H954" s="67">
        <v>271</v>
      </c>
      <c r="I954" s="67" t="b">
        <f t="shared" si="61"/>
        <v>1</v>
      </c>
      <c r="J954" s="59">
        <v>442</v>
      </c>
      <c r="K954" s="41"/>
      <c r="L954" s="42"/>
      <c r="M954" s="51">
        <f t="shared" si="62"/>
        <v>271</v>
      </c>
      <c r="N954" s="49">
        <f t="shared" si="63"/>
        <v>0.6131221719457014</v>
      </c>
    </row>
    <row r="955" spans="1:14" s="50" customFormat="1" ht="14.5" x14ac:dyDescent="0.35">
      <c r="A955" s="33" t="s">
        <v>4942</v>
      </c>
      <c r="B955" s="56" t="s">
        <v>401</v>
      </c>
      <c r="C955" s="49">
        <f t="shared" si="64"/>
        <v>0.51570807153214115</v>
      </c>
      <c r="D955" s="33">
        <v>63108</v>
      </c>
      <c r="E955" s="56" t="s">
        <v>1994</v>
      </c>
      <c r="F955" s="54">
        <v>550627000689</v>
      </c>
      <c r="G955" s="67">
        <v>286</v>
      </c>
      <c r="H955" s="67">
        <v>286</v>
      </c>
      <c r="I955" s="67" t="b">
        <f t="shared" si="61"/>
        <v>1</v>
      </c>
      <c r="J955" s="59">
        <v>452</v>
      </c>
      <c r="K955" s="41"/>
      <c r="L955" s="42"/>
      <c r="M955" s="51">
        <f t="shared" si="62"/>
        <v>286</v>
      </c>
      <c r="N955" s="49">
        <f t="shared" si="63"/>
        <v>0.63274336283185839</v>
      </c>
    </row>
    <row r="956" spans="1:14" s="50" customFormat="1" ht="14.5" x14ac:dyDescent="0.35">
      <c r="A956" s="33" t="s">
        <v>4942</v>
      </c>
      <c r="B956" s="56" t="s">
        <v>401</v>
      </c>
      <c r="C956" s="49">
        <f t="shared" si="64"/>
        <v>0.51570807153214115</v>
      </c>
      <c r="D956" s="33">
        <v>17007035</v>
      </c>
      <c r="E956" s="56" t="s">
        <v>1995</v>
      </c>
      <c r="F956" s="54">
        <v>550627002867</v>
      </c>
      <c r="G956" s="67">
        <v>19</v>
      </c>
      <c r="H956" s="67">
        <v>19</v>
      </c>
      <c r="I956" s="67" t="b">
        <f t="shared" si="61"/>
        <v>1</v>
      </c>
      <c r="J956" s="59">
        <v>35</v>
      </c>
      <c r="K956" s="41"/>
      <c r="L956" s="42"/>
      <c r="M956" s="51">
        <f t="shared" si="62"/>
        <v>19</v>
      </c>
      <c r="N956" s="49">
        <f t="shared" si="63"/>
        <v>0.54285714285714282</v>
      </c>
    </row>
    <row r="957" spans="1:14" s="50" customFormat="1" ht="14.5" x14ac:dyDescent="0.35">
      <c r="A957" s="33" t="s">
        <v>4943</v>
      </c>
      <c r="B957" s="56" t="s">
        <v>158</v>
      </c>
      <c r="C957" s="49">
        <f t="shared" si="64"/>
        <v>0.33231707317073172</v>
      </c>
      <c r="D957" s="33">
        <v>100</v>
      </c>
      <c r="E957" s="56" t="s">
        <v>924</v>
      </c>
      <c r="F957" s="54">
        <v>550007503033</v>
      </c>
      <c r="G957" s="67">
        <v>57</v>
      </c>
      <c r="H957" s="67">
        <v>57</v>
      </c>
      <c r="I957" s="67" t="b">
        <f t="shared" si="61"/>
        <v>1</v>
      </c>
      <c r="J957" s="59">
        <v>177</v>
      </c>
      <c r="K957" s="41"/>
      <c r="L957" s="42"/>
      <c r="M957" s="51">
        <f t="shared" si="62"/>
        <v>57</v>
      </c>
      <c r="N957" s="49">
        <f t="shared" si="63"/>
        <v>0.32203389830508472</v>
      </c>
    </row>
    <row r="958" spans="1:14" s="50" customFormat="1" ht="14.5" x14ac:dyDescent="0.35">
      <c r="A958" s="33" t="s">
        <v>4943</v>
      </c>
      <c r="B958" s="56" t="s">
        <v>158</v>
      </c>
      <c r="C958" s="49">
        <f t="shared" si="64"/>
        <v>0.33231707317073172</v>
      </c>
      <c r="D958" s="33">
        <v>150</v>
      </c>
      <c r="E958" s="56" t="s">
        <v>925</v>
      </c>
      <c r="F958" s="54">
        <v>550007503034</v>
      </c>
      <c r="G958" s="67">
        <v>52</v>
      </c>
      <c r="H958" s="67">
        <v>52</v>
      </c>
      <c r="I958" s="67" t="b">
        <f t="shared" si="61"/>
        <v>1</v>
      </c>
      <c r="J958" s="59">
        <v>151</v>
      </c>
      <c r="K958" s="41"/>
      <c r="L958" s="42"/>
      <c r="M958" s="51">
        <f t="shared" si="62"/>
        <v>52</v>
      </c>
      <c r="N958" s="49">
        <f t="shared" si="63"/>
        <v>0.3443708609271523</v>
      </c>
    </row>
    <row r="959" spans="1:14" s="50" customFormat="1" ht="14.5" x14ac:dyDescent="0.35">
      <c r="A959" s="33" t="s">
        <v>4944</v>
      </c>
      <c r="B959" s="56" t="s">
        <v>211</v>
      </c>
      <c r="C959" s="49">
        <f t="shared" si="64"/>
        <v>0.27574750830564781</v>
      </c>
      <c r="D959" s="33">
        <v>61564</v>
      </c>
      <c r="E959" s="56" t="s">
        <v>1126</v>
      </c>
      <c r="F959" s="54">
        <v>550642000698</v>
      </c>
      <c r="G959" s="67">
        <v>46</v>
      </c>
      <c r="H959" s="67">
        <v>46</v>
      </c>
      <c r="I959" s="67" t="b">
        <f t="shared" si="61"/>
        <v>1</v>
      </c>
      <c r="J959" s="59">
        <v>125</v>
      </c>
      <c r="K959" s="41"/>
      <c r="L959" s="42"/>
      <c r="M959" s="51">
        <f t="shared" si="62"/>
        <v>46</v>
      </c>
      <c r="N959" s="49">
        <f t="shared" si="63"/>
        <v>0.36799999999999999</v>
      </c>
    </row>
    <row r="960" spans="1:14" s="50" customFormat="1" ht="14.5" x14ac:dyDescent="0.35">
      <c r="A960" s="33" t="s">
        <v>4944</v>
      </c>
      <c r="B960" s="56" t="s">
        <v>211</v>
      </c>
      <c r="C960" s="49">
        <f t="shared" si="64"/>
        <v>0.27574750830564781</v>
      </c>
      <c r="D960" s="33"/>
      <c r="E960" s="56" t="s">
        <v>1127</v>
      </c>
      <c r="F960" s="54">
        <v>550642000699</v>
      </c>
      <c r="G960" s="67">
        <v>14</v>
      </c>
      <c r="H960" s="67">
        <v>14</v>
      </c>
      <c r="I960" s="67" t="b">
        <f t="shared" si="61"/>
        <v>1</v>
      </c>
      <c r="J960" s="59">
        <v>96</v>
      </c>
      <c r="K960" s="41"/>
      <c r="L960" s="42"/>
      <c r="M960" s="51">
        <f t="shared" si="62"/>
        <v>14</v>
      </c>
      <c r="N960" s="49">
        <f t="shared" si="63"/>
        <v>0.14583333333333334</v>
      </c>
    </row>
    <row r="961" spans="1:14" s="50" customFormat="1" ht="14.5" x14ac:dyDescent="0.35">
      <c r="A961" s="33" t="s">
        <v>4944</v>
      </c>
      <c r="B961" s="56" t="s">
        <v>211</v>
      </c>
      <c r="C961" s="49">
        <f t="shared" si="64"/>
        <v>0.27574750830564781</v>
      </c>
      <c r="D961" s="33"/>
      <c r="E961" s="56" t="s">
        <v>1128</v>
      </c>
      <c r="F961" s="54">
        <v>550642002829</v>
      </c>
      <c r="G961" s="67">
        <v>23</v>
      </c>
      <c r="H961" s="67">
        <v>23</v>
      </c>
      <c r="I961" s="67" t="b">
        <f t="shared" si="61"/>
        <v>1</v>
      </c>
      <c r="J961" s="59">
        <v>80</v>
      </c>
      <c r="K961" s="41"/>
      <c r="L961" s="42"/>
      <c r="M961" s="51">
        <f t="shared" si="62"/>
        <v>23</v>
      </c>
      <c r="N961" s="49">
        <f t="shared" si="63"/>
        <v>0.28749999999999998</v>
      </c>
    </row>
    <row r="962" spans="1:14" s="50" customFormat="1" ht="14.5" x14ac:dyDescent="0.35">
      <c r="A962" s="33" t="s">
        <v>4945</v>
      </c>
      <c r="B962" s="56" t="s">
        <v>109</v>
      </c>
      <c r="C962" s="49">
        <f t="shared" si="64"/>
        <v>0.32167832167832167</v>
      </c>
      <c r="D962" s="33">
        <v>62134</v>
      </c>
      <c r="E962" s="56" t="s">
        <v>672</v>
      </c>
      <c r="F962" s="54">
        <v>550645000700</v>
      </c>
      <c r="G962" s="67">
        <v>60</v>
      </c>
      <c r="H962" s="67">
        <v>60</v>
      </c>
      <c r="I962" s="67" t="b">
        <f t="shared" ref="I962:I1025" si="65">G962=H962</f>
        <v>1</v>
      </c>
      <c r="J962" s="59">
        <v>174</v>
      </c>
      <c r="K962" s="41"/>
      <c r="L962" s="42"/>
      <c r="M962" s="51">
        <f t="shared" ref="M962:M1025" si="66">IF(L962="",G962,(MIN(J962,(L962*1.6*J962))))</f>
        <v>60</v>
      </c>
      <c r="N962" s="49">
        <f t="shared" ref="N962:N1025" si="67">IF(M962=0,0,(M962/J962))</f>
        <v>0.34482758620689657</v>
      </c>
    </row>
    <row r="963" spans="1:14" s="50" customFormat="1" ht="14.5" x14ac:dyDescent="0.35">
      <c r="A963" s="33" t="s">
        <v>4945</v>
      </c>
      <c r="B963" s="56" t="s">
        <v>109</v>
      </c>
      <c r="C963" s="49">
        <f t="shared" si="64"/>
        <v>0.32167832167832167</v>
      </c>
      <c r="D963" s="33">
        <v>62131</v>
      </c>
      <c r="E963" s="56" t="s">
        <v>673</v>
      </c>
      <c r="F963" s="54">
        <v>550645000701</v>
      </c>
      <c r="G963" s="67">
        <v>26</v>
      </c>
      <c r="H963" s="67">
        <v>26</v>
      </c>
      <c r="I963" s="67" t="b">
        <f t="shared" si="65"/>
        <v>1</v>
      </c>
      <c r="J963" s="59">
        <v>123</v>
      </c>
      <c r="K963" s="41"/>
      <c r="L963" s="42"/>
      <c r="M963" s="51">
        <f t="shared" si="66"/>
        <v>26</v>
      </c>
      <c r="N963" s="49">
        <f t="shared" si="67"/>
        <v>0.21138211382113822</v>
      </c>
    </row>
    <row r="964" spans="1:14" s="50" customFormat="1" ht="14.5" x14ac:dyDescent="0.35">
      <c r="A964" s="33" t="s">
        <v>4945</v>
      </c>
      <c r="B964" s="56" t="s">
        <v>109</v>
      </c>
      <c r="C964" s="49">
        <f t="shared" si="64"/>
        <v>0.32167832167832167</v>
      </c>
      <c r="D964" s="33"/>
      <c r="E964" s="56" t="s">
        <v>674</v>
      </c>
      <c r="F964" s="54">
        <v>550645001458</v>
      </c>
      <c r="G964" s="67">
        <v>52</v>
      </c>
      <c r="H964" s="67">
        <v>52</v>
      </c>
      <c r="I964" s="67" t="b">
        <f t="shared" si="65"/>
        <v>1</v>
      </c>
      <c r="J964" s="59">
        <v>132</v>
      </c>
      <c r="K964" s="41"/>
      <c r="L964" s="42"/>
      <c r="M964" s="51">
        <f t="shared" si="66"/>
        <v>52</v>
      </c>
      <c r="N964" s="49">
        <f t="shared" si="67"/>
        <v>0.39393939393939392</v>
      </c>
    </row>
    <row r="965" spans="1:14" s="50" customFormat="1" ht="14.5" x14ac:dyDescent="0.35">
      <c r="A965" s="33" t="s">
        <v>4946</v>
      </c>
      <c r="B965" s="56" t="s">
        <v>429</v>
      </c>
      <c r="C965" s="49">
        <f t="shared" si="64"/>
        <v>0.50358422939068104</v>
      </c>
      <c r="D965" s="33">
        <v>62809</v>
      </c>
      <c r="E965" s="56" t="s">
        <v>2084</v>
      </c>
      <c r="F965" s="54">
        <v>550648000702</v>
      </c>
      <c r="G965" s="67">
        <v>142</v>
      </c>
      <c r="H965" s="67">
        <v>142</v>
      </c>
      <c r="I965" s="67" t="b">
        <f t="shared" si="65"/>
        <v>1</v>
      </c>
      <c r="J965" s="59">
        <v>277</v>
      </c>
      <c r="K965" s="41"/>
      <c r="L965" s="42"/>
      <c r="M965" s="51">
        <f t="shared" si="66"/>
        <v>142</v>
      </c>
      <c r="N965" s="49">
        <f t="shared" si="67"/>
        <v>0.5126353790613718</v>
      </c>
    </row>
    <row r="966" spans="1:14" s="50" customFormat="1" ht="14.5" x14ac:dyDescent="0.35">
      <c r="A966" s="33" t="s">
        <v>4946</v>
      </c>
      <c r="B966" s="56" t="s">
        <v>429</v>
      </c>
      <c r="C966" s="49">
        <f t="shared" si="64"/>
        <v>0.50358422939068104</v>
      </c>
      <c r="D966" s="33">
        <v>62810</v>
      </c>
      <c r="E966" s="56" t="s">
        <v>2085</v>
      </c>
      <c r="F966" s="54">
        <v>550648000703</v>
      </c>
      <c r="G966" s="67">
        <v>139</v>
      </c>
      <c r="H966" s="67">
        <v>139</v>
      </c>
      <c r="I966" s="67" t="b">
        <f t="shared" si="65"/>
        <v>1</v>
      </c>
      <c r="J966" s="59">
        <v>281</v>
      </c>
      <c r="K966" s="41"/>
      <c r="L966" s="42"/>
      <c r="M966" s="51">
        <f t="shared" si="66"/>
        <v>139</v>
      </c>
      <c r="N966" s="49">
        <f t="shared" si="67"/>
        <v>0.49466192170818507</v>
      </c>
    </row>
    <row r="967" spans="1:14" s="50" customFormat="1" ht="14.5" x14ac:dyDescent="0.35">
      <c r="A967" s="33" t="s">
        <v>4947</v>
      </c>
      <c r="B967" s="56" t="s">
        <v>245</v>
      </c>
      <c r="C967" s="49">
        <f t="shared" si="64"/>
        <v>0.2533844189016603</v>
      </c>
      <c r="D967" s="33">
        <v>62553</v>
      </c>
      <c r="E967" s="56" t="s">
        <v>1248</v>
      </c>
      <c r="F967" s="54">
        <v>550654002259</v>
      </c>
      <c r="G967" s="67">
        <v>102</v>
      </c>
      <c r="H967" s="67">
        <v>102</v>
      </c>
      <c r="I967" s="67" t="b">
        <f t="shared" si="65"/>
        <v>1</v>
      </c>
      <c r="J967" s="59">
        <v>367</v>
      </c>
      <c r="K967" s="41"/>
      <c r="L967" s="42"/>
      <c r="M967" s="51">
        <f t="shared" si="66"/>
        <v>102</v>
      </c>
      <c r="N967" s="49">
        <f t="shared" si="67"/>
        <v>0.27792915531335149</v>
      </c>
    </row>
    <row r="968" spans="1:14" s="50" customFormat="1" ht="14.5" x14ac:dyDescent="0.35">
      <c r="A968" s="33" t="s">
        <v>4947</v>
      </c>
      <c r="B968" s="56" t="s">
        <v>245</v>
      </c>
      <c r="C968" s="49">
        <f t="shared" si="64"/>
        <v>0.2533844189016603</v>
      </c>
      <c r="D968" s="33">
        <v>62812</v>
      </c>
      <c r="E968" s="56" t="s">
        <v>1249</v>
      </c>
      <c r="F968" s="54">
        <v>550654000706</v>
      </c>
      <c r="G968" s="67">
        <v>281</v>
      </c>
      <c r="H968" s="67">
        <v>281</v>
      </c>
      <c r="I968" s="67" t="b">
        <f t="shared" si="65"/>
        <v>1</v>
      </c>
      <c r="J968" s="59">
        <v>1149</v>
      </c>
      <c r="K968" s="41"/>
      <c r="L968" s="42"/>
      <c r="M968" s="51">
        <f t="shared" si="66"/>
        <v>281</v>
      </c>
      <c r="N968" s="49">
        <f t="shared" si="67"/>
        <v>0.24456048738033073</v>
      </c>
    </row>
    <row r="969" spans="1:14" s="50" customFormat="1" ht="14.5" x14ac:dyDescent="0.35">
      <c r="A969" s="33" t="s">
        <v>4947</v>
      </c>
      <c r="B969" s="56" t="s">
        <v>245</v>
      </c>
      <c r="C969" s="49">
        <f t="shared" si="64"/>
        <v>0.2533844189016603</v>
      </c>
      <c r="D969" s="33">
        <v>62814</v>
      </c>
      <c r="E969" s="56" t="s">
        <v>1250</v>
      </c>
      <c r="F969" s="54">
        <v>550654000707</v>
      </c>
      <c r="G969" s="67">
        <v>241</v>
      </c>
      <c r="H969" s="67">
        <v>241</v>
      </c>
      <c r="I969" s="67" t="b">
        <f t="shared" si="65"/>
        <v>1</v>
      </c>
      <c r="J969" s="59">
        <v>886</v>
      </c>
      <c r="K969" s="41"/>
      <c r="L969" s="42"/>
      <c r="M969" s="51">
        <f t="shared" si="66"/>
        <v>241</v>
      </c>
      <c r="N969" s="49">
        <f t="shared" si="67"/>
        <v>0.27200902934537247</v>
      </c>
    </row>
    <row r="970" spans="1:14" s="50" customFormat="1" ht="14.5" x14ac:dyDescent="0.35">
      <c r="A970" s="33" t="s">
        <v>4947</v>
      </c>
      <c r="B970" s="56" t="s">
        <v>245</v>
      </c>
      <c r="C970" s="49">
        <f t="shared" si="64"/>
        <v>0.2533844189016603</v>
      </c>
      <c r="D970" s="33"/>
      <c r="E970" s="56" t="s">
        <v>1251</v>
      </c>
      <c r="F970" s="54">
        <v>550654000709</v>
      </c>
      <c r="G970" s="67">
        <v>64</v>
      </c>
      <c r="H970" s="67">
        <v>64</v>
      </c>
      <c r="I970" s="67" t="b">
        <f t="shared" si="65"/>
        <v>1</v>
      </c>
      <c r="J970" s="59">
        <v>222</v>
      </c>
      <c r="K970" s="41"/>
      <c r="L970" s="42"/>
      <c r="M970" s="51">
        <f t="shared" si="66"/>
        <v>64</v>
      </c>
      <c r="N970" s="49">
        <f t="shared" si="67"/>
        <v>0.28828828828828829</v>
      </c>
    </row>
    <row r="971" spans="1:14" s="50" customFormat="1" ht="14.5" x14ac:dyDescent="0.35">
      <c r="A971" s="33" t="s">
        <v>4947</v>
      </c>
      <c r="B971" s="56" t="s">
        <v>245</v>
      </c>
      <c r="C971" s="49">
        <f t="shared" si="64"/>
        <v>0.2533844189016603</v>
      </c>
      <c r="D971" s="33">
        <v>210353</v>
      </c>
      <c r="E971" s="56" t="s">
        <v>875</v>
      </c>
      <c r="F971" s="54">
        <v>550654002764</v>
      </c>
      <c r="G971" s="67">
        <v>71</v>
      </c>
      <c r="H971" s="67">
        <v>71</v>
      </c>
      <c r="I971" s="67" t="b">
        <f t="shared" si="65"/>
        <v>1</v>
      </c>
      <c r="J971" s="59">
        <v>462</v>
      </c>
      <c r="K971" s="41"/>
      <c r="L971" s="42"/>
      <c r="M971" s="51">
        <f t="shared" si="66"/>
        <v>71</v>
      </c>
      <c r="N971" s="49">
        <f t="shared" si="67"/>
        <v>0.15367965367965367</v>
      </c>
    </row>
    <row r="972" spans="1:14" s="50" customFormat="1" ht="14.5" x14ac:dyDescent="0.35">
      <c r="A972" s="33" t="s">
        <v>4947</v>
      </c>
      <c r="B972" s="56" t="s">
        <v>245</v>
      </c>
      <c r="C972" s="49">
        <f t="shared" si="64"/>
        <v>0.2533844189016603</v>
      </c>
      <c r="D972" s="33">
        <v>208861</v>
      </c>
      <c r="E972" s="56" t="s">
        <v>1252</v>
      </c>
      <c r="F972" s="54">
        <v>550654001678</v>
      </c>
      <c r="G972" s="67">
        <v>96</v>
      </c>
      <c r="H972" s="67">
        <v>96</v>
      </c>
      <c r="I972" s="67" t="b">
        <f t="shared" si="65"/>
        <v>1</v>
      </c>
      <c r="J972" s="59">
        <v>389</v>
      </c>
      <c r="K972" s="41"/>
      <c r="L972" s="42"/>
      <c r="M972" s="51">
        <f t="shared" si="66"/>
        <v>96</v>
      </c>
      <c r="N972" s="49">
        <f t="shared" si="67"/>
        <v>0.2467866323907455</v>
      </c>
    </row>
    <row r="973" spans="1:14" s="50" customFormat="1" ht="14.5" x14ac:dyDescent="0.35">
      <c r="A973" s="33" t="s">
        <v>4947</v>
      </c>
      <c r="B973" s="56" t="s">
        <v>245</v>
      </c>
      <c r="C973" s="49">
        <f t="shared" si="64"/>
        <v>0.2533844189016603</v>
      </c>
      <c r="D973" s="33">
        <v>62815</v>
      </c>
      <c r="E973" s="56" t="s">
        <v>1253</v>
      </c>
      <c r="F973" s="54">
        <v>550654002298</v>
      </c>
      <c r="G973" s="67">
        <v>137</v>
      </c>
      <c r="H973" s="67">
        <v>137</v>
      </c>
      <c r="I973" s="67" t="b">
        <f t="shared" si="65"/>
        <v>1</v>
      </c>
      <c r="J973" s="59">
        <v>440</v>
      </c>
      <c r="K973" s="41"/>
      <c r="L973" s="42"/>
      <c r="M973" s="51">
        <f t="shared" si="66"/>
        <v>137</v>
      </c>
      <c r="N973" s="49">
        <f t="shared" si="67"/>
        <v>0.31136363636363634</v>
      </c>
    </row>
    <row r="974" spans="1:14" s="50" customFormat="1" ht="14.5" x14ac:dyDescent="0.35">
      <c r="A974" s="33"/>
      <c r="B974" s="56" t="s">
        <v>4702</v>
      </c>
      <c r="C974" s="49">
        <f t="shared" si="64"/>
        <v>0.11636363636363636</v>
      </c>
      <c r="D974" s="33"/>
      <c r="E974" s="56" t="s">
        <v>4731</v>
      </c>
      <c r="F974" s="54">
        <v>550008003077</v>
      </c>
      <c r="G974" s="67">
        <v>35</v>
      </c>
      <c r="H974" s="67">
        <v>35</v>
      </c>
      <c r="I974" s="67" t="b">
        <f t="shared" si="65"/>
        <v>1</v>
      </c>
      <c r="J974" s="59">
        <v>298</v>
      </c>
      <c r="K974" s="41"/>
      <c r="L974" s="42"/>
      <c r="M974" s="51">
        <f t="shared" si="66"/>
        <v>35</v>
      </c>
      <c r="N974" s="49">
        <f t="shared" si="67"/>
        <v>0.1174496644295302</v>
      </c>
    </row>
    <row r="975" spans="1:14" s="50" customFormat="1" ht="14.5" x14ac:dyDescent="0.35">
      <c r="A975" s="33"/>
      <c r="B975" s="56" t="s">
        <v>4702</v>
      </c>
      <c r="C975" s="49">
        <f t="shared" si="64"/>
        <v>0.11636363636363636</v>
      </c>
      <c r="D975" s="33"/>
      <c r="E975" s="56" t="s">
        <v>4732</v>
      </c>
      <c r="F975" s="54">
        <v>550008003078</v>
      </c>
      <c r="G975" s="67">
        <v>29</v>
      </c>
      <c r="H975" s="67">
        <v>29</v>
      </c>
      <c r="I975" s="67" t="b">
        <f t="shared" si="65"/>
        <v>1</v>
      </c>
      <c r="J975" s="59">
        <v>252</v>
      </c>
      <c r="K975" s="41"/>
      <c r="L975" s="42"/>
      <c r="M975" s="51">
        <f t="shared" si="66"/>
        <v>29</v>
      </c>
      <c r="N975" s="49">
        <f t="shared" si="67"/>
        <v>0.11507936507936507</v>
      </c>
    </row>
    <row r="976" spans="1:14" s="50" customFormat="1" ht="14.5" x14ac:dyDescent="0.35">
      <c r="A976" s="33" t="s">
        <v>4948</v>
      </c>
      <c r="B976" s="56" t="s">
        <v>159</v>
      </c>
      <c r="C976" s="49">
        <f t="shared" si="64"/>
        <v>0.44490934449093444</v>
      </c>
      <c r="D976" s="33">
        <v>60471</v>
      </c>
      <c r="E976" s="56" t="s">
        <v>926</v>
      </c>
      <c r="F976" s="54">
        <v>550657000712</v>
      </c>
      <c r="G976" s="67">
        <v>88</v>
      </c>
      <c r="H976" s="67">
        <v>88</v>
      </c>
      <c r="I976" s="67" t="b">
        <f t="shared" si="65"/>
        <v>1</v>
      </c>
      <c r="J976" s="59">
        <v>244</v>
      </c>
      <c r="K976" s="41"/>
      <c r="L976" s="42"/>
      <c r="M976" s="51">
        <f t="shared" si="66"/>
        <v>88</v>
      </c>
      <c r="N976" s="49">
        <f t="shared" si="67"/>
        <v>0.36065573770491804</v>
      </c>
    </row>
    <row r="977" spans="1:14" s="50" customFormat="1" ht="14.5" x14ac:dyDescent="0.35">
      <c r="A977" s="33" t="s">
        <v>4948</v>
      </c>
      <c r="B977" s="56" t="s">
        <v>159</v>
      </c>
      <c r="C977" s="49">
        <f t="shared" si="64"/>
        <v>0.44490934449093444</v>
      </c>
      <c r="D977" s="33">
        <v>60470</v>
      </c>
      <c r="E977" s="56" t="s">
        <v>927</v>
      </c>
      <c r="F977" s="54">
        <v>550657000713</v>
      </c>
      <c r="G977" s="67">
        <v>44</v>
      </c>
      <c r="H977" s="67">
        <v>44</v>
      </c>
      <c r="I977" s="67" t="b">
        <f t="shared" si="65"/>
        <v>1</v>
      </c>
      <c r="J977" s="59">
        <v>109</v>
      </c>
      <c r="K977" s="41"/>
      <c r="L977" s="42"/>
      <c r="M977" s="51">
        <f t="shared" si="66"/>
        <v>44</v>
      </c>
      <c r="N977" s="49">
        <f t="shared" si="67"/>
        <v>0.40366972477064222</v>
      </c>
    </row>
    <row r="978" spans="1:14" s="50" customFormat="1" ht="14.5" x14ac:dyDescent="0.35">
      <c r="A978" s="33" t="s">
        <v>4948</v>
      </c>
      <c r="B978" s="56" t="s">
        <v>159</v>
      </c>
      <c r="C978" s="49">
        <f t="shared" si="64"/>
        <v>0.44490934449093444</v>
      </c>
      <c r="D978" s="33">
        <v>207698</v>
      </c>
      <c r="E978" s="56" t="s">
        <v>928</v>
      </c>
      <c r="F978" s="54">
        <v>550657000711</v>
      </c>
      <c r="G978" s="67">
        <v>187</v>
      </c>
      <c r="H978" s="67">
        <v>187</v>
      </c>
      <c r="I978" s="67" t="b">
        <f t="shared" si="65"/>
        <v>1</v>
      </c>
      <c r="J978" s="59">
        <v>364</v>
      </c>
      <c r="K978" s="41"/>
      <c r="L978" s="42"/>
      <c r="M978" s="51">
        <f t="shared" si="66"/>
        <v>187</v>
      </c>
      <c r="N978" s="49">
        <f t="shared" si="67"/>
        <v>0.51373626373626369</v>
      </c>
    </row>
    <row r="979" spans="1:14" s="50" customFormat="1" ht="14.5" x14ac:dyDescent="0.35">
      <c r="A979" s="33" t="s">
        <v>4949</v>
      </c>
      <c r="B979" s="56" t="s">
        <v>337</v>
      </c>
      <c r="C979" s="49">
        <f t="shared" si="64"/>
        <v>0.1644640234948605</v>
      </c>
      <c r="D979" s="33"/>
      <c r="E979" s="56" t="s">
        <v>1704</v>
      </c>
      <c r="F979" s="54">
        <v>550660002854</v>
      </c>
      <c r="G979" s="67">
        <v>4</v>
      </c>
      <c r="H979" s="67">
        <v>4</v>
      </c>
      <c r="I979" s="67" t="b">
        <f t="shared" si="65"/>
        <v>1</v>
      </c>
      <c r="J979" s="59">
        <v>21</v>
      </c>
      <c r="K979" s="41"/>
      <c r="L979" s="42"/>
      <c r="M979" s="51">
        <f t="shared" si="66"/>
        <v>4</v>
      </c>
      <c r="N979" s="49">
        <f t="shared" si="67"/>
        <v>0.19047619047619047</v>
      </c>
    </row>
    <row r="980" spans="1:14" s="50" customFormat="1" ht="14.5" x14ac:dyDescent="0.35">
      <c r="A980" s="33" t="s">
        <v>4949</v>
      </c>
      <c r="B980" s="56" t="s">
        <v>337</v>
      </c>
      <c r="C980" s="49">
        <f t="shared" si="64"/>
        <v>0.1644640234948605</v>
      </c>
      <c r="D980" s="33">
        <v>63309</v>
      </c>
      <c r="E980" s="56" t="s">
        <v>1705</v>
      </c>
      <c r="F980" s="54">
        <v>550660002407</v>
      </c>
      <c r="G980" s="67">
        <v>95</v>
      </c>
      <c r="H980" s="67">
        <v>95</v>
      </c>
      <c r="I980" s="67" t="b">
        <f t="shared" si="65"/>
        <v>1</v>
      </c>
      <c r="J980" s="59">
        <v>600</v>
      </c>
      <c r="K980" s="41"/>
      <c r="L980" s="42"/>
      <c r="M980" s="51">
        <f t="shared" si="66"/>
        <v>95</v>
      </c>
      <c r="N980" s="49">
        <f t="shared" si="67"/>
        <v>0.15833333333333333</v>
      </c>
    </row>
    <row r="981" spans="1:14" s="50" customFormat="1" ht="14.5" x14ac:dyDescent="0.35">
      <c r="A981" s="33" t="s">
        <v>4949</v>
      </c>
      <c r="B981" s="56" t="s">
        <v>337</v>
      </c>
      <c r="C981" s="49">
        <f t="shared" si="64"/>
        <v>0.1644640234948605</v>
      </c>
      <c r="D981" s="33">
        <v>231065</v>
      </c>
      <c r="E981" s="56" t="s">
        <v>1706</v>
      </c>
      <c r="F981" s="54">
        <v>550660002573</v>
      </c>
      <c r="G981" s="67">
        <v>99</v>
      </c>
      <c r="H981" s="67">
        <v>99</v>
      </c>
      <c r="I981" s="67" t="b">
        <f t="shared" si="65"/>
        <v>1</v>
      </c>
      <c r="J981" s="59">
        <v>671</v>
      </c>
      <c r="K981" s="41"/>
      <c r="L981" s="42"/>
      <c r="M981" s="51">
        <f t="shared" si="66"/>
        <v>99</v>
      </c>
      <c r="N981" s="49">
        <f t="shared" si="67"/>
        <v>0.14754098360655737</v>
      </c>
    </row>
    <row r="982" spans="1:14" s="50" customFormat="1" ht="14.5" x14ac:dyDescent="0.35">
      <c r="A982" s="33" t="s">
        <v>4949</v>
      </c>
      <c r="B982" s="56" t="s">
        <v>337</v>
      </c>
      <c r="C982" s="49">
        <f t="shared" si="64"/>
        <v>0.1644640234948605</v>
      </c>
      <c r="D982" s="33"/>
      <c r="E982" s="56" t="s">
        <v>1707</v>
      </c>
      <c r="F982" s="54">
        <v>550660002848</v>
      </c>
      <c r="G982" s="67">
        <v>21</v>
      </c>
      <c r="H982" s="67">
        <v>21</v>
      </c>
      <c r="I982" s="67" t="b">
        <f t="shared" si="65"/>
        <v>1</v>
      </c>
      <c r="J982" s="59">
        <v>151</v>
      </c>
      <c r="K982" s="41"/>
      <c r="L982" s="42"/>
      <c r="M982" s="51">
        <f t="shared" si="66"/>
        <v>21</v>
      </c>
      <c r="N982" s="49">
        <f t="shared" si="67"/>
        <v>0.13907284768211919</v>
      </c>
    </row>
    <row r="983" spans="1:14" s="50" customFormat="1" ht="14.5" x14ac:dyDescent="0.35">
      <c r="A983" s="33" t="s">
        <v>4949</v>
      </c>
      <c r="B983" s="56" t="s">
        <v>337</v>
      </c>
      <c r="C983" s="49">
        <f t="shared" si="64"/>
        <v>0.1644640234948605</v>
      </c>
      <c r="D983" s="33">
        <v>63314</v>
      </c>
      <c r="E983" s="56" t="s">
        <v>1708</v>
      </c>
      <c r="F983" s="54">
        <v>550660000714</v>
      </c>
      <c r="G983" s="67">
        <v>116</v>
      </c>
      <c r="H983" s="67">
        <v>116</v>
      </c>
      <c r="I983" s="67" t="b">
        <f t="shared" si="65"/>
        <v>1</v>
      </c>
      <c r="J983" s="59">
        <v>551</v>
      </c>
      <c r="K983" s="41"/>
      <c r="L983" s="42"/>
      <c r="M983" s="51">
        <f t="shared" si="66"/>
        <v>116</v>
      </c>
      <c r="N983" s="49">
        <f t="shared" si="67"/>
        <v>0.21052631578947367</v>
      </c>
    </row>
    <row r="984" spans="1:14" s="50" customFormat="1" ht="14.5" x14ac:dyDescent="0.35">
      <c r="A984" s="33" t="s">
        <v>4949</v>
      </c>
      <c r="B984" s="56" t="s">
        <v>337</v>
      </c>
      <c r="C984" s="49">
        <f t="shared" si="64"/>
        <v>0.1644640234948605</v>
      </c>
      <c r="D984" s="33">
        <v>63313</v>
      </c>
      <c r="E984" s="56" t="s">
        <v>1709</v>
      </c>
      <c r="F984" s="54">
        <v>550660000715</v>
      </c>
      <c r="G984" s="67">
        <v>197</v>
      </c>
      <c r="H984" s="67">
        <v>197</v>
      </c>
      <c r="I984" s="67" t="b">
        <f t="shared" si="65"/>
        <v>1</v>
      </c>
      <c r="J984" s="59">
        <v>1151</v>
      </c>
      <c r="K984" s="41"/>
      <c r="L984" s="42"/>
      <c r="M984" s="51">
        <f t="shared" si="66"/>
        <v>197</v>
      </c>
      <c r="N984" s="49">
        <f t="shared" si="67"/>
        <v>0.17115551694178974</v>
      </c>
    </row>
    <row r="985" spans="1:14" s="50" customFormat="1" ht="14.5" x14ac:dyDescent="0.35">
      <c r="A985" s="33" t="s">
        <v>4949</v>
      </c>
      <c r="B985" s="56" t="s">
        <v>337</v>
      </c>
      <c r="C985" s="49">
        <f t="shared" si="64"/>
        <v>0.1644640234948605</v>
      </c>
      <c r="D985" s="33">
        <v>63311</v>
      </c>
      <c r="E985" s="56" t="s">
        <v>1710</v>
      </c>
      <c r="F985" s="54">
        <v>550660002408</v>
      </c>
      <c r="G985" s="67">
        <v>97</v>
      </c>
      <c r="H985" s="67">
        <v>97</v>
      </c>
      <c r="I985" s="67" t="b">
        <f t="shared" si="65"/>
        <v>1</v>
      </c>
      <c r="J985" s="59">
        <v>512</v>
      </c>
      <c r="K985" s="41"/>
      <c r="L985" s="42"/>
      <c r="M985" s="51">
        <f t="shared" si="66"/>
        <v>97</v>
      </c>
      <c r="N985" s="49">
        <f t="shared" si="67"/>
        <v>0.189453125</v>
      </c>
    </row>
    <row r="986" spans="1:14" s="50" customFormat="1" ht="14.5" x14ac:dyDescent="0.35">
      <c r="A986" s="33" t="s">
        <v>4949</v>
      </c>
      <c r="B986" s="56" t="s">
        <v>337</v>
      </c>
      <c r="C986" s="49">
        <f t="shared" si="64"/>
        <v>0.1644640234948605</v>
      </c>
      <c r="D986" s="33">
        <v>17010584</v>
      </c>
      <c r="E986" s="56" t="s">
        <v>1711</v>
      </c>
      <c r="F986" s="54">
        <v>550660002958</v>
      </c>
      <c r="G986" s="67">
        <v>43</v>
      </c>
      <c r="H986" s="67">
        <v>43</v>
      </c>
      <c r="I986" s="67" t="b">
        <f t="shared" si="65"/>
        <v>1</v>
      </c>
      <c r="J986" s="59">
        <v>429</v>
      </c>
      <c r="K986" s="41"/>
      <c r="L986" s="42"/>
      <c r="M986" s="51">
        <f t="shared" si="66"/>
        <v>43</v>
      </c>
      <c r="N986" s="49">
        <f t="shared" si="67"/>
        <v>0.10023310023310024</v>
      </c>
    </row>
    <row r="987" spans="1:14" s="50" customFormat="1" ht="14.5" x14ac:dyDescent="0.35">
      <c r="A987" s="33" t="s">
        <v>4951</v>
      </c>
      <c r="B987" s="56" t="s">
        <v>411</v>
      </c>
      <c r="C987" s="49">
        <f t="shared" si="64"/>
        <v>0.16207276736493936</v>
      </c>
      <c r="D987" s="33">
        <v>60652</v>
      </c>
      <c r="E987" s="56" t="s">
        <v>2021</v>
      </c>
      <c r="F987" s="54">
        <v>550666000721</v>
      </c>
      <c r="G987" s="67">
        <v>37</v>
      </c>
      <c r="H987" s="67">
        <v>37</v>
      </c>
      <c r="I987" s="67" t="b">
        <f t="shared" si="65"/>
        <v>1</v>
      </c>
      <c r="J987" s="59">
        <v>279</v>
      </c>
      <c r="K987" s="41"/>
      <c r="L987" s="42"/>
      <c r="M987" s="51">
        <f t="shared" si="66"/>
        <v>37</v>
      </c>
      <c r="N987" s="49">
        <f t="shared" si="67"/>
        <v>0.13261648745519714</v>
      </c>
    </row>
    <row r="988" spans="1:14" s="50" customFormat="1" ht="14.5" x14ac:dyDescent="0.35">
      <c r="A988" s="33" t="s">
        <v>4951</v>
      </c>
      <c r="B988" s="56" t="s">
        <v>411</v>
      </c>
      <c r="C988" s="49">
        <f t="shared" si="64"/>
        <v>0.16207276736493936</v>
      </c>
      <c r="D988" s="33">
        <v>60651</v>
      </c>
      <c r="E988" s="56" t="s">
        <v>2022</v>
      </c>
      <c r="F988" s="54">
        <v>550666000563</v>
      </c>
      <c r="G988" s="67">
        <v>40</v>
      </c>
      <c r="H988" s="67">
        <v>40</v>
      </c>
      <c r="I988" s="67" t="b">
        <f t="shared" si="65"/>
        <v>1</v>
      </c>
      <c r="J988" s="59">
        <v>254</v>
      </c>
      <c r="K988" s="41"/>
      <c r="L988" s="42"/>
      <c r="M988" s="51">
        <f t="shared" si="66"/>
        <v>40</v>
      </c>
      <c r="N988" s="49">
        <f t="shared" si="67"/>
        <v>0.15748031496062992</v>
      </c>
    </row>
    <row r="989" spans="1:14" s="50" customFormat="1" ht="14.5" x14ac:dyDescent="0.35">
      <c r="A989" s="33" t="s">
        <v>4951</v>
      </c>
      <c r="B989" s="56" t="s">
        <v>411</v>
      </c>
      <c r="C989" s="49">
        <f t="shared" si="64"/>
        <v>0.16207276736493936</v>
      </c>
      <c r="D989" s="33">
        <v>60650</v>
      </c>
      <c r="E989" s="56" t="s">
        <v>2023</v>
      </c>
      <c r="F989" s="54">
        <v>550666000723</v>
      </c>
      <c r="G989" s="67">
        <v>70</v>
      </c>
      <c r="H989" s="67">
        <v>70</v>
      </c>
      <c r="I989" s="67" t="b">
        <f t="shared" si="65"/>
        <v>1</v>
      </c>
      <c r="J989" s="59">
        <v>374</v>
      </c>
      <c r="K989" s="41"/>
      <c r="L989" s="42"/>
      <c r="M989" s="51">
        <f t="shared" si="66"/>
        <v>70</v>
      </c>
      <c r="N989" s="49">
        <f t="shared" si="67"/>
        <v>0.18716577540106952</v>
      </c>
    </row>
    <row r="990" spans="1:14" s="50" customFormat="1" ht="14.5" x14ac:dyDescent="0.35">
      <c r="A990" s="33" t="s">
        <v>4950</v>
      </c>
      <c r="B990" s="56" t="s">
        <v>96</v>
      </c>
      <c r="C990" s="49">
        <f t="shared" si="64"/>
        <v>0.19848459891286444</v>
      </c>
      <c r="D990" s="33">
        <v>16046909</v>
      </c>
      <c r="E990" s="56" t="s">
        <v>624</v>
      </c>
      <c r="F990" s="54">
        <v>550663002709</v>
      </c>
      <c r="G990" s="67">
        <v>76</v>
      </c>
      <c r="H990" s="67">
        <v>76</v>
      </c>
      <c r="I990" s="67" t="b">
        <f t="shared" si="65"/>
        <v>1</v>
      </c>
      <c r="J990" s="59">
        <v>427</v>
      </c>
      <c r="K990" s="41"/>
      <c r="L990" s="42"/>
      <c r="M990" s="51">
        <f t="shared" si="66"/>
        <v>76</v>
      </c>
      <c r="N990" s="49">
        <f t="shared" si="67"/>
        <v>0.17798594847775176</v>
      </c>
    </row>
    <row r="991" spans="1:14" s="50" customFormat="1" ht="14.5" x14ac:dyDescent="0.35">
      <c r="A991" s="33" t="s">
        <v>4950</v>
      </c>
      <c r="B991" s="56" t="s">
        <v>96</v>
      </c>
      <c r="C991" s="49">
        <f t="shared" si="64"/>
        <v>0.19848459891286444</v>
      </c>
      <c r="D991" s="33">
        <v>62402</v>
      </c>
      <c r="E991" s="56" t="s">
        <v>625</v>
      </c>
      <c r="F991" s="54">
        <v>550663000716</v>
      </c>
      <c r="G991" s="67">
        <v>332</v>
      </c>
      <c r="H991" s="67">
        <v>332</v>
      </c>
      <c r="I991" s="67" t="b">
        <f t="shared" si="65"/>
        <v>1</v>
      </c>
      <c r="J991" s="59">
        <v>1903</v>
      </c>
      <c r="K991" s="41"/>
      <c r="L991" s="42"/>
      <c r="M991" s="51">
        <f t="shared" si="66"/>
        <v>332</v>
      </c>
      <c r="N991" s="49">
        <f t="shared" si="67"/>
        <v>0.1744613767735155</v>
      </c>
    </row>
    <row r="992" spans="1:14" s="50" customFormat="1" ht="14.5" x14ac:dyDescent="0.35">
      <c r="A992" s="33" t="s">
        <v>4950</v>
      </c>
      <c r="B992" s="56" t="s">
        <v>96</v>
      </c>
      <c r="C992" s="49">
        <f t="shared" si="64"/>
        <v>0.19848459891286444</v>
      </c>
      <c r="D992" s="33">
        <v>62403</v>
      </c>
      <c r="E992" s="56" t="s">
        <v>626</v>
      </c>
      <c r="F992" s="54">
        <v>550663000717</v>
      </c>
      <c r="G992" s="67">
        <v>185</v>
      </c>
      <c r="H992" s="67">
        <v>185</v>
      </c>
      <c r="I992" s="67" t="b">
        <f t="shared" si="65"/>
        <v>1</v>
      </c>
      <c r="J992" s="59">
        <v>923</v>
      </c>
      <c r="K992" s="41"/>
      <c r="L992" s="42"/>
      <c r="M992" s="51">
        <f t="shared" si="66"/>
        <v>185</v>
      </c>
      <c r="N992" s="49">
        <f t="shared" si="67"/>
        <v>0.20043336944745396</v>
      </c>
    </row>
    <row r="993" spans="1:14" s="50" customFormat="1" ht="14.5" x14ac:dyDescent="0.35">
      <c r="A993" s="33" t="s">
        <v>4950</v>
      </c>
      <c r="B993" s="56" t="s">
        <v>96</v>
      </c>
      <c r="C993" s="49">
        <f t="shared" si="64"/>
        <v>0.19848459891286444</v>
      </c>
      <c r="D993" s="33">
        <v>62404</v>
      </c>
      <c r="E993" s="56" t="s">
        <v>627</v>
      </c>
      <c r="F993" s="54">
        <v>550663002409</v>
      </c>
      <c r="G993" s="67">
        <v>84</v>
      </c>
      <c r="H993" s="67">
        <v>84</v>
      </c>
      <c r="I993" s="67" t="b">
        <f t="shared" si="65"/>
        <v>1</v>
      </c>
      <c r="J993" s="59">
        <v>480</v>
      </c>
      <c r="K993" s="41"/>
      <c r="L993" s="42"/>
      <c r="M993" s="51">
        <f t="shared" si="66"/>
        <v>84</v>
      </c>
      <c r="N993" s="49">
        <f t="shared" si="67"/>
        <v>0.17499999999999999</v>
      </c>
    </row>
    <row r="994" spans="1:14" s="50" customFormat="1" ht="14.5" x14ac:dyDescent="0.35">
      <c r="A994" s="33" t="s">
        <v>4950</v>
      </c>
      <c r="B994" s="56" t="s">
        <v>96</v>
      </c>
      <c r="C994" s="49">
        <f t="shared" si="64"/>
        <v>0.19848459891286444</v>
      </c>
      <c r="D994" s="33"/>
      <c r="E994" s="56" t="s">
        <v>3102</v>
      </c>
      <c r="F994" s="54">
        <v>550663002814</v>
      </c>
      <c r="G994" s="67">
        <v>69</v>
      </c>
      <c r="H994" s="67">
        <v>69</v>
      </c>
      <c r="I994" s="67" t="b">
        <f t="shared" si="65"/>
        <v>1</v>
      </c>
      <c r="J994" s="59">
        <v>331</v>
      </c>
      <c r="K994" s="41"/>
      <c r="L994" s="42"/>
      <c r="M994" s="51">
        <f t="shared" si="66"/>
        <v>69</v>
      </c>
      <c r="N994" s="49">
        <f t="shared" si="67"/>
        <v>0.20845921450151059</v>
      </c>
    </row>
    <row r="995" spans="1:14" s="50" customFormat="1" ht="14.5" x14ac:dyDescent="0.35">
      <c r="A995" s="33" t="s">
        <v>4950</v>
      </c>
      <c r="B995" s="56" t="s">
        <v>96</v>
      </c>
      <c r="C995" s="49">
        <f t="shared" si="64"/>
        <v>0.19848459891286444</v>
      </c>
      <c r="D995" s="33">
        <v>62366</v>
      </c>
      <c r="E995" s="56" t="s">
        <v>628</v>
      </c>
      <c r="F995" s="54">
        <v>550663000719</v>
      </c>
      <c r="G995" s="67">
        <v>128</v>
      </c>
      <c r="H995" s="67">
        <v>128</v>
      </c>
      <c r="I995" s="67" t="b">
        <f t="shared" si="65"/>
        <v>1</v>
      </c>
      <c r="J995" s="59">
        <v>277</v>
      </c>
      <c r="K995" s="41"/>
      <c r="L995" s="42"/>
      <c r="M995" s="51">
        <f t="shared" si="66"/>
        <v>128</v>
      </c>
      <c r="N995" s="49">
        <f t="shared" si="67"/>
        <v>0.46209386281588449</v>
      </c>
    </row>
    <row r="996" spans="1:14" s="50" customFormat="1" ht="14.5" x14ac:dyDescent="0.35">
      <c r="A996" s="33" t="s">
        <v>4950</v>
      </c>
      <c r="B996" s="56" t="s">
        <v>96</v>
      </c>
      <c r="C996" s="49">
        <f t="shared" si="64"/>
        <v>0.19848459891286444</v>
      </c>
      <c r="D996" s="33">
        <v>234392</v>
      </c>
      <c r="E996" s="56" t="s">
        <v>629</v>
      </c>
      <c r="F996" s="54">
        <v>550663002456</v>
      </c>
      <c r="G996" s="67">
        <v>207</v>
      </c>
      <c r="H996" s="67">
        <v>207</v>
      </c>
      <c r="I996" s="67" t="b">
        <f t="shared" si="65"/>
        <v>1</v>
      </c>
      <c r="J996" s="59">
        <v>920</v>
      </c>
      <c r="K996" s="41"/>
      <c r="L996" s="42"/>
      <c r="M996" s="51">
        <f t="shared" si="66"/>
        <v>207</v>
      </c>
      <c r="N996" s="49">
        <f t="shared" si="67"/>
        <v>0.22500000000000001</v>
      </c>
    </row>
    <row r="997" spans="1:14" s="50" customFormat="1" ht="14.5" x14ac:dyDescent="0.35">
      <c r="A997" s="33" t="s">
        <v>4950</v>
      </c>
      <c r="B997" s="56" t="s">
        <v>96</v>
      </c>
      <c r="C997" s="49">
        <f t="shared" si="64"/>
        <v>0.19848459891286444</v>
      </c>
      <c r="D997" s="33">
        <v>62401</v>
      </c>
      <c r="E997" s="56" t="s">
        <v>630</v>
      </c>
      <c r="F997" s="54">
        <v>550663000718</v>
      </c>
      <c r="G997" s="67">
        <v>89</v>
      </c>
      <c r="H997" s="67">
        <v>89</v>
      </c>
      <c r="I997" s="67" t="b">
        <f t="shared" si="65"/>
        <v>1</v>
      </c>
      <c r="J997" s="59">
        <v>492</v>
      </c>
      <c r="K997" s="41"/>
      <c r="L997" s="42"/>
      <c r="M997" s="51">
        <f t="shared" si="66"/>
        <v>89</v>
      </c>
      <c r="N997" s="49">
        <f t="shared" si="67"/>
        <v>0.18089430894308944</v>
      </c>
    </row>
    <row r="998" spans="1:14" s="50" customFormat="1" ht="14.5" x14ac:dyDescent="0.35">
      <c r="A998" s="33" t="s">
        <v>4950</v>
      </c>
      <c r="B998" s="56" t="s">
        <v>96</v>
      </c>
      <c r="C998" s="49">
        <f t="shared" si="64"/>
        <v>0.19848459891286444</v>
      </c>
      <c r="D998" s="33">
        <v>62405</v>
      </c>
      <c r="E998" s="56" t="s">
        <v>631</v>
      </c>
      <c r="F998" s="54">
        <v>550663000720</v>
      </c>
      <c r="G998" s="67">
        <v>35</v>
      </c>
      <c r="H998" s="67">
        <v>35</v>
      </c>
      <c r="I998" s="67" t="b">
        <f t="shared" si="65"/>
        <v>1</v>
      </c>
      <c r="J998" s="59">
        <v>318</v>
      </c>
      <c r="K998" s="41"/>
      <c r="L998" s="42"/>
      <c r="M998" s="51">
        <f t="shared" si="66"/>
        <v>35</v>
      </c>
      <c r="N998" s="49">
        <f t="shared" si="67"/>
        <v>0.11006289308176101</v>
      </c>
    </row>
    <row r="999" spans="1:14" s="50" customFormat="1" ht="14.5" x14ac:dyDescent="0.35">
      <c r="A999" s="33" t="s">
        <v>4952</v>
      </c>
      <c r="B999" s="56" t="s">
        <v>391</v>
      </c>
      <c r="C999" s="49">
        <f t="shared" si="64"/>
        <v>0.17236467236467237</v>
      </c>
      <c r="D999" s="33">
        <v>62082</v>
      </c>
      <c r="E999" s="56" t="s">
        <v>1939</v>
      </c>
      <c r="F999" s="54">
        <v>550669000725</v>
      </c>
      <c r="G999" s="67">
        <v>25</v>
      </c>
      <c r="H999" s="67">
        <v>25</v>
      </c>
      <c r="I999" s="67" t="b">
        <f t="shared" si="65"/>
        <v>1</v>
      </c>
      <c r="J999" s="59">
        <v>218</v>
      </c>
      <c r="K999" s="41"/>
      <c r="L999" s="42"/>
      <c r="M999" s="51">
        <f t="shared" si="66"/>
        <v>25</v>
      </c>
      <c r="N999" s="49">
        <f t="shared" si="67"/>
        <v>0.11467889908256881</v>
      </c>
    </row>
    <row r="1000" spans="1:14" s="50" customFormat="1" ht="14.5" x14ac:dyDescent="0.35">
      <c r="A1000" s="33" t="s">
        <v>4952</v>
      </c>
      <c r="B1000" s="56" t="s">
        <v>391</v>
      </c>
      <c r="C1000" s="49">
        <f t="shared" si="64"/>
        <v>0.17236467236467237</v>
      </c>
      <c r="D1000" s="33">
        <v>190</v>
      </c>
      <c r="E1000" s="56" t="s">
        <v>3109</v>
      </c>
      <c r="F1000" s="54">
        <v>550669003069</v>
      </c>
      <c r="G1000" s="67">
        <v>1</v>
      </c>
      <c r="H1000" s="67">
        <v>1</v>
      </c>
      <c r="I1000" s="67" t="b">
        <f t="shared" si="65"/>
        <v>1</v>
      </c>
      <c r="J1000" s="59">
        <v>332</v>
      </c>
      <c r="K1000" s="41"/>
      <c r="L1000" s="42"/>
      <c r="M1000" s="51">
        <f t="shared" si="66"/>
        <v>1</v>
      </c>
      <c r="N1000" s="49">
        <f t="shared" si="67"/>
        <v>3.0120481927710845E-3</v>
      </c>
    </row>
    <row r="1001" spans="1:14" s="50" customFormat="1" ht="14.5" x14ac:dyDescent="0.35">
      <c r="A1001" s="33" t="s">
        <v>4952</v>
      </c>
      <c r="B1001" s="56" t="s">
        <v>391</v>
      </c>
      <c r="C1001" s="49">
        <f t="shared" si="64"/>
        <v>0.17236467236467237</v>
      </c>
      <c r="D1001" s="33">
        <v>62046</v>
      </c>
      <c r="E1001" s="56" t="s">
        <v>1940</v>
      </c>
      <c r="F1001" s="54">
        <v>550669000729</v>
      </c>
      <c r="G1001" s="67">
        <v>302</v>
      </c>
      <c r="H1001" s="67">
        <v>302</v>
      </c>
      <c r="I1001" s="67" t="b">
        <f t="shared" si="65"/>
        <v>1</v>
      </c>
      <c r="J1001" s="59">
        <v>1844</v>
      </c>
      <c r="K1001" s="41"/>
      <c r="L1001" s="42"/>
      <c r="M1001" s="51">
        <f t="shared" si="66"/>
        <v>302</v>
      </c>
      <c r="N1001" s="49">
        <f t="shared" si="67"/>
        <v>0.16377440347071584</v>
      </c>
    </row>
    <row r="1002" spans="1:14" s="50" customFormat="1" ht="14.5" x14ac:dyDescent="0.35">
      <c r="A1002" s="33" t="s">
        <v>4952</v>
      </c>
      <c r="B1002" s="56" t="s">
        <v>391</v>
      </c>
      <c r="C1002" s="49">
        <f t="shared" si="64"/>
        <v>0.17236467236467237</v>
      </c>
      <c r="D1002" s="33">
        <v>62048</v>
      </c>
      <c r="E1002" s="56" t="s">
        <v>1941</v>
      </c>
      <c r="F1002" s="54">
        <v>550669000728</v>
      </c>
      <c r="G1002" s="67">
        <v>245</v>
      </c>
      <c r="H1002" s="67">
        <v>245</v>
      </c>
      <c r="I1002" s="67" t="b">
        <f t="shared" si="65"/>
        <v>1</v>
      </c>
      <c r="J1002" s="59">
        <v>1263</v>
      </c>
      <c r="K1002" s="41"/>
      <c r="L1002" s="42"/>
      <c r="M1002" s="51">
        <f t="shared" si="66"/>
        <v>245</v>
      </c>
      <c r="N1002" s="49">
        <f t="shared" si="67"/>
        <v>0.19398258115597783</v>
      </c>
    </row>
    <row r="1003" spans="1:14" s="50" customFormat="1" ht="14.5" x14ac:dyDescent="0.35">
      <c r="A1003" s="33" t="s">
        <v>4952</v>
      </c>
      <c r="B1003" s="56" t="s">
        <v>391</v>
      </c>
      <c r="C1003" s="49">
        <f t="shared" si="64"/>
        <v>0.17236467236467237</v>
      </c>
      <c r="D1003" s="33">
        <v>207718</v>
      </c>
      <c r="E1003" s="56" t="s">
        <v>1942</v>
      </c>
      <c r="F1003" s="54">
        <v>550669001460</v>
      </c>
      <c r="G1003" s="67">
        <v>51</v>
      </c>
      <c r="H1003" s="67">
        <v>51</v>
      </c>
      <c r="I1003" s="67" t="b">
        <f t="shared" si="65"/>
        <v>1</v>
      </c>
      <c r="J1003" s="59">
        <v>506</v>
      </c>
      <c r="K1003" s="41"/>
      <c r="L1003" s="42"/>
      <c r="M1003" s="51">
        <f t="shared" si="66"/>
        <v>51</v>
      </c>
      <c r="N1003" s="49">
        <f t="shared" si="67"/>
        <v>0.1007905138339921</v>
      </c>
    </row>
    <row r="1004" spans="1:14" s="50" customFormat="1" ht="14.5" x14ac:dyDescent="0.35">
      <c r="A1004" s="33" t="s">
        <v>4952</v>
      </c>
      <c r="B1004" s="56" t="s">
        <v>391</v>
      </c>
      <c r="C1004" s="49">
        <f t="shared" si="64"/>
        <v>0.17236467236467237</v>
      </c>
      <c r="D1004" s="33">
        <v>62043</v>
      </c>
      <c r="E1004" s="56" t="s">
        <v>1943</v>
      </c>
      <c r="F1004" s="54">
        <v>550669000730</v>
      </c>
      <c r="G1004" s="67">
        <v>69</v>
      </c>
      <c r="H1004" s="67">
        <v>69</v>
      </c>
      <c r="I1004" s="67" t="b">
        <f t="shared" si="65"/>
        <v>1</v>
      </c>
      <c r="J1004" s="59">
        <v>300</v>
      </c>
      <c r="K1004" s="41"/>
      <c r="L1004" s="42"/>
      <c r="M1004" s="51">
        <f t="shared" si="66"/>
        <v>69</v>
      </c>
      <c r="N1004" s="49">
        <f t="shared" si="67"/>
        <v>0.23</v>
      </c>
    </row>
    <row r="1005" spans="1:14" s="50" customFormat="1" ht="14.5" x14ac:dyDescent="0.35">
      <c r="A1005" s="33" t="s">
        <v>4952</v>
      </c>
      <c r="B1005" s="56" t="s">
        <v>391</v>
      </c>
      <c r="C1005" s="49">
        <f t="shared" si="64"/>
        <v>0.17236467236467237</v>
      </c>
      <c r="D1005" s="33">
        <v>16053841</v>
      </c>
      <c r="E1005" s="56" t="s">
        <v>1944</v>
      </c>
      <c r="F1005" s="54">
        <v>550669002735</v>
      </c>
      <c r="G1005" s="67">
        <v>95</v>
      </c>
      <c r="H1005" s="67">
        <v>95</v>
      </c>
      <c r="I1005" s="67" t="b">
        <f t="shared" si="65"/>
        <v>1</v>
      </c>
      <c r="J1005" s="59">
        <v>411</v>
      </c>
      <c r="K1005" s="41"/>
      <c r="L1005" s="42"/>
      <c r="M1005" s="51">
        <f t="shared" si="66"/>
        <v>95</v>
      </c>
      <c r="N1005" s="49">
        <f t="shared" si="67"/>
        <v>0.23114355231143552</v>
      </c>
    </row>
    <row r="1006" spans="1:14" s="50" customFormat="1" ht="14.5" x14ac:dyDescent="0.35">
      <c r="A1006" s="33" t="s">
        <v>4952</v>
      </c>
      <c r="B1006" s="56" t="s">
        <v>391</v>
      </c>
      <c r="C1006" s="49">
        <f t="shared" si="64"/>
        <v>0.17236467236467237</v>
      </c>
      <c r="D1006" s="33">
        <v>62047</v>
      </c>
      <c r="E1006" s="56" t="s">
        <v>1945</v>
      </c>
      <c r="F1006" s="54">
        <v>550669000731</v>
      </c>
      <c r="G1006" s="67">
        <v>124</v>
      </c>
      <c r="H1006" s="67">
        <v>124</v>
      </c>
      <c r="I1006" s="67" t="b">
        <f t="shared" si="65"/>
        <v>1</v>
      </c>
      <c r="J1006" s="59">
        <v>436</v>
      </c>
      <c r="K1006" s="41"/>
      <c r="L1006" s="42"/>
      <c r="M1006" s="51">
        <f t="shared" si="66"/>
        <v>124</v>
      </c>
      <c r="N1006" s="49">
        <f t="shared" si="67"/>
        <v>0.28440366972477066</v>
      </c>
    </row>
    <row r="1007" spans="1:14" s="50" customFormat="1" ht="14.5" x14ac:dyDescent="0.35">
      <c r="A1007" s="33" t="s">
        <v>4952</v>
      </c>
      <c r="B1007" s="56" t="s">
        <v>391</v>
      </c>
      <c r="C1007" s="49">
        <f t="shared" si="64"/>
        <v>0.17236467236467237</v>
      </c>
      <c r="D1007" s="33">
        <v>62045</v>
      </c>
      <c r="E1007" s="56" t="s">
        <v>1946</v>
      </c>
      <c r="F1007" s="54">
        <v>550669002332</v>
      </c>
      <c r="G1007" s="67">
        <v>56</v>
      </c>
      <c r="H1007" s="67">
        <v>56</v>
      </c>
      <c r="I1007" s="67" t="b">
        <f t="shared" si="65"/>
        <v>1</v>
      </c>
      <c r="J1007" s="59">
        <v>306</v>
      </c>
      <c r="K1007" s="41"/>
      <c r="L1007" s="42"/>
      <c r="M1007" s="51">
        <f t="shared" si="66"/>
        <v>56</v>
      </c>
      <c r="N1007" s="49">
        <f t="shared" si="67"/>
        <v>0.18300653594771241</v>
      </c>
    </row>
    <row r="1008" spans="1:14" s="50" customFormat="1" ht="14.5" x14ac:dyDescent="0.35">
      <c r="A1008" s="33" t="s">
        <v>4953</v>
      </c>
      <c r="B1008" s="56" t="s">
        <v>214</v>
      </c>
      <c r="C1008" s="49">
        <f t="shared" si="64"/>
        <v>0.48490230905861459</v>
      </c>
      <c r="D1008" s="33">
        <v>62702</v>
      </c>
      <c r="E1008" s="56" t="s">
        <v>1134</v>
      </c>
      <c r="F1008" s="54">
        <v>550675000734</v>
      </c>
      <c r="G1008" s="67">
        <v>127</v>
      </c>
      <c r="H1008" s="67">
        <v>127</v>
      </c>
      <c r="I1008" s="67" t="b">
        <f t="shared" si="65"/>
        <v>1</v>
      </c>
      <c r="J1008" s="59">
        <v>243</v>
      </c>
      <c r="K1008" s="41"/>
      <c r="L1008" s="42"/>
      <c r="M1008" s="51">
        <f t="shared" si="66"/>
        <v>127</v>
      </c>
      <c r="N1008" s="49">
        <f t="shared" si="67"/>
        <v>0.52263374485596703</v>
      </c>
    </row>
    <row r="1009" spans="1:14" s="50" customFormat="1" ht="14.5" x14ac:dyDescent="0.35">
      <c r="A1009" s="33" t="s">
        <v>4953</v>
      </c>
      <c r="B1009" s="56" t="s">
        <v>214</v>
      </c>
      <c r="C1009" s="49">
        <f t="shared" si="64"/>
        <v>0.48490230905861459</v>
      </c>
      <c r="D1009" s="33">
        <v>17007072</v>
      </c>
      <c r="E1009" s="56" t="s">
        <v>1135</v>
      </c>
      <c r="F1009" s="54">
        <v>550675000733</v>
      </c>
      <c r="G1009" s="67">
        <v>146</v>
      </c>
      <c r="H1009" s="67">
        <v>146</v>
      </c>
      <c r="I1009" s="67" t="b">
        <f t="shared" si="65"/>
        <v>1</v>
      </c>
      <c r="J1009" s="59">
        <v>320</v>
      </c>
      <c r="K1009" s="41"/>
      <c r="L1009" s="42"/>
      <c r="M1009" s="51">
        <f t="shared" si="66"/>
        <v>146</v>
      </c>
      <c r="N1009" s="49">
        <f t="shared" si="67"/>
        <v>0.45624999999999999</v>
      </c>
    </row>
    <row r="1010" spans="1:14" s="50" customFormat="1" ht="14.5" x14ac:dyDescent="0.35">
      <c r="A1010" s="33" t="s">
        <v>4954</v>
      </c>
      <c r="B1010" s="56" t="s">
        <v>160</v>
      </c>
      <c r="C1010" s="49">
        <f t="shared" si="64"/>
        <v>0.32041343669250644</v>
      </c>
      <c r="D1010" s="33">
        <v>60475</v>
      </c>
      <c r="E1010" s="56" t="s">
        <v>929</v>
      </c>
      <c r="F1010" s="54">
        <v>550678000738</v>
      </c>
      <c r="G1010" s="67">
        <v>72</v>
      </c>
      <c r="H1010" s="67">
        <v>72</v>
      </c>
      <c r="I1010" s="67" t="b">
        <f t="shared" si="65"/>
        <v>1</v>
      </c>
      <c r="J1010" s="59">
        <v>238</v>
      </c>
      <c r="K1010" s="41"/>
      <c r="L1010" s="42"/>
      <c r="M1010" s="51">
        <f t="shared" si="66"/>
        <v>72</v>
      </c>
      <c r="N1010" s="49">
        <f t="shared" si="67"/>
        <v>0.30252100840336132</v>
      </c>
    </row>
    <row r="1011" spans="1:14" s="50" customFormat="1" ht="14.5" x14ac:dyDescent="0.35">
      <c r="A1011" s="33" t="s">
        <v>4954</v>
      </c>
      <c r="B1011" s="56" t="s">
        <v>160</v>
      </c>
      <c r="C1011" s="49">
        <f t="shared" si="64"/>
        <v>0.32041343669250644</v>
      </c>
      <c r="D1011" s="33">
        <v>60476</v>
      </c>
      <c r="E1011" s="56" t="s">
        <v>930</v>
      </c>
      <c r="F1011" s="54">
        <v>550678000737</v>
      </c>
      <c r="G1011" s="67">
        <v>52</v>
      </c>
      <c r="H1011" s="67">
        <v>52</v>
      </c>
      <c r="I1011" s="67" t="b">
        <f t="shared" si="65"/>
        <v>1</v>
      </c>
      <c r="J1011" s="59">
        <v>149</v>
      </c>
      <c r="K1011" s="41"/>
      <c r="L1011" s="42"/>
      <c r="M1011" s="51">
        <f t="shared" si="66"/>
        <v>52</v>
      </c>
      <c r="N1011" s="49">
        <f t="shared" si="67"/>
        <v>0.34899328859060402</v>
      </c>
    </row>
    <row r="1012" spans="1:14" s="50" customFormat="1" ht="14.5" x14ac:dyDescent="0.35">
      <c r="A1012" s="33" t="s">
        <v>4955</v>
      </c>
      <c r="B1012" s="56" t="s">
        <v>425</v>
      </c>
      <c r="C1012" s="49">
        <f t="shared" si="64"/>
        <v>0.70476190476190481</v>
      </c>
      <c r="D1012" s="33">
        <v>63001</v>
      </c>
      <c r="E1012" s="56" t="s">
        <v>2074</v>
      </c>
      <c r="F1012" s="54">
        <v>550681000739</v>
      </c>
      <c r="G1012" s="67">
        <v>169</v>
      </c>
      <c r="H1012" s="67">
        <v>169</v>
      </c>
      <c r="I1012" s="67" t="b">
        <f t="shared" si="65"/>
        <v>1</v>
      </c>
      <c r="J1012" s="59">
        <v>213</v>
      </c>
      <c r="K1012" s="41"/>
      <c r="L1012" s="42"/>
      <c r="M1012" s="51">
        <f t="shared" si="66"/>
        <v>169</v>
      </c>
      <c r="N1012" s="49">
        <f t="shared" si="67"/>
        <v>0.79342723004694837</v>
      </c>
    </row>
    <row r="1013" spans="1:14" s="50" customFormat="1" ht="14.5" x14ac:dyDescent="0.35">
      <c r="A1013" s="33" t="s">
        <v>4955</v>
      </c>
      <c r="B1013" s="56" t="s">
        <v>425</v>
      </c>
      <c r="C1013" s="49">
        <f t="shared" si="64"/>
        <v>0.70476190476190481</v>
      </c>
      <c r="D1013" s="33">
        <v>204477</v>
      </c>
      <c r="E1013" s="56" t="s">
        <v>2075</v>
      </c>
      <c r="F1013" s="54">
        <v>550681000740</v>
      </c>
      <c r="G1013" s="67">
        <v>60</v>
      </c>
      <c r="H1013" s="67">
        <v>60</v>
      </c>
      <c r="I1013" s="67" t="b">
        <f t="shared" si="65"/>
        <v>1</v>
      </c>
      <c r="J1013" s="59">
        <v>113</v>
      </c>
      <c r="K1013" s="41"/>
      <c r="L1013" s="42"/>
      <c r="M1013" s="51">
        <f t="shared" si="66"/>
        <v>60</v>
      </c>
      <c r="N1013" s="49">
        <f t="shared" si="67"/>
        <v>0.53097345132743368</v>
      </c>
    </row>
    <row r="1014" spans="1:14" s="50" customFormat="1" ht="14.5" x14ac:dyDescent="0.35">
      <c r="A1014" s="33" t="s">
        <v>4955</v>
      </c>
      <c r="B1014" s="56" t="s">
        <v>425</v>
      </c>
      <c r="C1014" s="49">
        <f t="shared" si="64"/>
        <v>0.70476190476190481</v>
      </c>
      <c r="D1014" s="33">
        <v>250</v>
      </c>
      <c r="E1014" s="56" t="s">
        <v>2076</v>
      </c>
      <c r="F1014" s="54">
        <v>550681002990</v>
      </c>
      <c r="G1014" s="67">
        <v>67</v>
      </c>
      <c r="H1014" s="67">
        <v>67</v>
      </c>
      <c r="I1014" s="67" t="b">
        <f t="shared" si="65"/>
        <v>1</v>
      </c>
      <c r="J1014" s="59">
        <v>94</v>
      </c>
      <c r="K1014" s="41"/>
      <c r="L1014" s="42"/>
      <c r="M1014" s="51">
        <f t="shared" si="66"/>
        <v>67</v>
      </c>
      <c r="N1014" s="49">
        <f t="shared" si="67"/>
        <v>0.71276595744680848</v>
      </c>
    </row>
    <row r="1015" spans="1:14" s="50" customFormat="1" ht="14.5" x14ac:dyDescent="0.35">
      <c r="A1015" s="33" t="s">
        <v>4956</v>
      </c>
      <c r="B1015" s="56" t="s">
        <v>486</v>
      </c>
      <c r="C1015" s="49">
        <f t="shared" si="64"/>
        <v>0.35173501577287064</v>
      </c>
      <c r="D1015" s="33">
        <v>63316</v>
      </c>
      <c r="E1015" s="56" t="s">
        <v>2284</v>
      </c>
      <c r="F1015" s="54">
        <v>550684000741</v>
      </c>
      <c r="G1015" s="67">
        <v>122</v>
      </c>
      <c r="H1015" s="67">
        <v>122</v>
      </c>
      <c r="I1015" s="67" t="b">
        <f t="shared" si="65"/>
        <v>1</v>
      </c>
      <c r="J1015" s="59">
        <v>338</v>
      </c>
      <c r="K1015" s="41"/>
      <c r="L1015" s="42"/>
      <c r="M1015" s="51">
        <f t="shared" si="66"/>
        <v>122</v>
      </c>
      <c r="N1015" s="49">
        <f t="shared" si="67"/>
        <v>0.36094674556213019</v>
      </c>
    </row>
    <row r="1016" spans="1:14" s="50" customFormat="1" ht="14.5" x14ac:dyDescent="0.35">
      <c r="A1016" s="33" t="s">
        <v>4956</v>
      </c>
      <c r="B1016" s="56" t="s">
        <v>486</v>
      </c>
      <c r="C1016" s="49">
        <f t="shared" si="64"/>
        <v>0.35173501577287064</v>
      </c>
      <c r="D1016" s="33">
        <v>63317</v>
      </c>
      <c r="E1016" s="56" t="s">
        <v>2285</v>
      </c>
      <c r="F1016" s="54">
        <v>550684000742</v>
      </c>
      <c r="G1016" s="67">
        <v>101</v>
      </c>
      <c r="H1016" s="67">
        <v>101</v>
      </c>
      <c r="I1016" s="67" t="b">
        <f t="shared" si="65"/>
        <v>1</v>
      </c>
      <c r="J1016" s="59">
        <v>296</v>
      </c>
      <c r="K1016" s="41"/>
      <c r="L1016" s="42"/>
      <c r="M1016" s="51">
        <f t="shared" si="66"/>
        <v>101</v>
      </c>
      <c r="N1016" s="49">
        <f t="shared" si="67"/>
        <v>0.34121621621621623</v>
      </c>
    </row>
    <row r="1017" spans="1:14" s="50" customFormat="1" ht="14.5" x14ac:dyDescent="0.35">
      <c r="A1017" s="33" t="s">
        <v>4957</v>
      </c>
      <c r="B1017" s="56" t="s">
        <v>212</v>
      </c>
      <c r="C1017" s="49">
        <f t="shared" ref="C1017:C1080" si="68">SUMIF($B$2:$B$2241,B1017,$M$2:$M$2241)/(SUMIF($B$2:$B$2241,B1017,$J$2:$J$2241))</f>
        <v>0.42040816326530611</v>
      </c>
      <c r="D1017" s="33">
        <v>61613</v>
      </c>
      <c r="E1017" s="56" t="s">
        <v>1129</v>
      </c>
      <c r="F1017" s="54">
        <v>550687000744</v>
      </c>
      <c r="G1017" s="67">
        <v>258</v>
      </c>
      <c r="H1017" s="67">
        <v>258</v>
      </c>
      <c r="I1017" s="67" t="b">
        <f t="shared" si="65"/>
        <v>1</v>
      </c>
      <c r="J1017" s="59">
        <v>550</v>
      </c>
      <c r="K1017" s="41"/>
      <c r="L1017" s="42"/>
      <c r="M1017" s="51">
        <f t="shared" si="66"/>
        <v>258</v>
      </c>
      <c r="N1017" s="49">
        <f t="shared" si="67"/>
        <v>0.46909090909090911</v>
      </c>
    </row>
    <row r="1018" spans="1:14" s="50" customFormat="1" ht="14.5" x14ac:dyDescent="0.35">
      <c r="A1018" s="33" t="s">
        <v>4957</v>
      </c>
      <c r="B1018" s="56" t="s">
        <v>212</v>
      </c>
      <c r="C1018" s="49">
        <f t="shared" si="68"/>
        <v>0.42040816326530611</v>
      </c>
      <c r="D1018" s="33">
        <v>61614</v>
      </c>
      <c r="E1018" s="56" t="s">
        <v>1130</v>
      </c>
      <c r="F1018" s="54">
        <v>550687000745</v>
      </c>
      <c r="G1018" s="67">
        <v>51</v>
      </c>
      <c r="H1018" s="67">
        <v>51</v>
      </c>
      <c r="I1018" s="67" t="b">
        <f t="shared" si="65"/>
        <v>1</v>
      </c>
      <c r="J1018" s="59">
        <v>185</v>
      </c>
      <c r="K1018" s="41"/>
      <c r="L1018" s="42"/>
      <c r="M1018" s="51">
        <f t="shared" si="66"/>
        <v>51</v>
      </c>
      <c r="N1018" s="49">
        <f t="shared" si="67"/>
        <v>0.27567567567567569</v>
      </c>
    </row>
    <row r="1019" spans="1:14" s="50" customFormat="1" ht="14.5" x14ac:dyDescent="0.35">
      <c r="A1019" s="33"/>
      <c r="B1019" s="56" t="s">
        <v>4703</v>
      </c>
      <c r="C1019" s="49">
        <f t="shared" si="68"/>
        <v>0.22608695652173913</v>
      </c>
      <c r="D1019" s="33"/>
      <c r="E1019" s="56" t="s">
        <v>4703</v>
      </c>
      <c r="F1019" s="54">
        <v>550008203085</v>
      </c>
      <c r="G1019" s="67">
        <v>52</v>
      </c>
      <c r="H1019" s="67">
        <v>52</v>
      </c>
      <c r="I1019" s="67" t="b">
        <f t="shared" si="65"/>
        <v>1</v>
      </c>
      <c r="J1019" s="59">
        <v>230</v>
      </c>
      <c r="K1019" s="41"/>
      <c r="L1019" s="42"/>
      <c r="M1019" s="51">
        <f t="shared" si="66"/>
        <v>52</v>
      </c>
      <c r="N1019" s="49">
        <f t="shared" si="67"/>
        <v>0.22608695652173913</v>
      </c>
    </row>
    <row r="1020" spans="1:14" s="50" customFormat="1" ht="14.5" x14ac:dyDescent="0.35">
      <c r="A1020" s="33" t="s">
        <v>4958</v>
      </c>
      <c r="B1020" s="56" t="s">
        <v>376</v>
      </c>
      <c r="C1020" s="49">
        <f t="shared" si="68"/>
        <v>0.45391705069124422</v>
      </c>
      <c r="D1020" s="33"/>
      <c r="E1020" s="56" t="s">
        <v>1872</v>
      </c>
      <c r="F1020" s="54">
        <v>550696000751</v>
      </c>
      <c r="G1020" s="67">
        <v>84</v>
      </c>
      <c r="H1020" s="67">
        <v>84</v>
      </c>
      <c r="I1020" s="67" t="b">
        <f t="shared" si="65"/>
        <v>1</v>
      </c>
      <c r="J1020" s="59">
        <v>187</v>
      </c>
      <c r="K1020" s="41"/>
      <c r="L1020" s="42"/>
      <c r="M1020" s="51">
        <f t="shared" si="66"/>
        <v>84</v>
      </c>
      <c r="N1020" s="49">
        <f t="shared" si="67"/>
        <v>0.44919786096256686</v>
      </c>
    </row>
    <row r="1021" spans="1:14" s="50" customFormat="1" ht="14.5" x14ac:dyDescent="0.35">
      <c r="A1021" s="33" t="s">
        <v>4958</v>
      </c>
      <c r="B1021" s="56" t="s">
        <v>376</v>
      </c>
      <c r="C1021" s="49">
        <f t="shared" si="68"/>
        <v>0.45391705069124422</v>
      </c>
      <c r="D1021" s="33">
        <v>61691</v>
      </c>
      <c r="E1021" s="56" t="s">
        <v>1873</v>
      </c>
      <c r="F1021" s="54">
        <v>550696000752</v>
      </c>
      <c r="G1021" s="67">
        <v>64</v>
      </c>
      <c r="H1021" s="67">
        <v>64</v>
      </c>
      <c r="I1021" s="67" t="b">
        <f t="shared" si="65"/>
        <v>1</v>
      </c>
      <c r="J1021" s="59">
        <v>141</v>
      </c>
      <c r="K1021" s="41"/>
      <c r="L1021" s="42"/>
      <c r="M1021" s="51">
        <f t="shared" si="66"/>
        <v>64</v>
      </c>
      <c r="N1021" s="49">
        <f t="shared" si="67"/>
        <v>0.45390070921985815</v>
      </c>
    </row>
    <row r="1022" spans="1:14" s="50" customFormat="1" ht="14.5" x14ac:dyDescent="0.35">
      <c r="A1022" s="33" t="s">
        <v>4958</v>
      </c>
      <c r="B1022" s="56" t="s">
        <v>376</v>
      </c>
      <c r="C1022" s="49">
        <f t="shared" si="68"/>
        <v>0.45391705069124422</v>
      </c>
      <c r="D1022" s="33"/>
      <c r="E1022" s="56" t="s">
        <v>1874</v>
      </c>
      <c r="F1022" s="54">
        <v>550696000753</v>
      </c>
      <c r="G1022" s="67">
        <v>49</v>
      </c>
      <c r="H1022" s="67">
        <v>49</v>
      </c>
      <c r="I1022" s="67" t="b">
        <f t="shared" si="65"/>
        <v>1</v>
      </c>
      <c r="J1022" s="59">
        <v>106</v>
      </c>
      <c r="K1022" s="41"/>
      <c r="L1022" s="42"/>
      <c r="M1022" s="51">
        <f t="shared" si="66"/>
        <v>49</v>
      </c>
      <c r="N1022" s="49">
        <f t="shared" si="67"/>
        <v>0.46226415094339623</v>
      </c>
    </row>
    <row r="1023" spans="1:14" s="50" customFormat="1" ht="14.5" x14ac:dyDescent="0.35">
      <c r="A1023" s="33" t="s">
        <v>4959</v>
      </c>
      <c r="B1023" s="56" t="s">
        <v>383</v>
      </c>
      <c r="C1023" s="49">
        <f t="shared" si="68"/>
        <v>0.56836180743412479</v>
      </c>
      <c r="D1023" s="33">
        <v>860</v>
      </c>
      <c r="E1023" s="56" t="s">
        <v>1907</v>
      </c>
      <c r="F1023" s="54">
        <v>550702002991</v>
      </c>
      <c r="G1023" s="67">
        <v>60</v>
      </c>
      <c r="H1023" s="67">
        <v>60</v>
      </c>
      <c r="I1023" s="67" t="b">
        <f t="shared" si="65"/>
        <v>1</v>
      </c>
      <c r="J1023" s="59">
        <v>112</v>
      </c>
      <c r="K1023" s="41"/>
      <c r="L1023" s="42"/>
      <c r="M1023" s="51">
        <f t="shared" si="66"/>
        <v>60</v>
      </c>
      <c r="N1023" s="49">
        <f t="shared" si="67"/>
        <v>0.5357142857142857</v>
      </c>
    </row>
    <row r="1024" spans="1:14" s="50" customFormat="1" ht="14.5" x14ac:dyDescent="0.35">
      <c r="A1024" s="33" t="s">
        <v>4959</v>
      </c>
      <c r="B1024" s="56" t="s">
        <v>383</v>
      </c>
      <c r="C1024" s="49">
        <f t="shared" si="68"/>
        <v>0.56836180743412479</v>
      </c>
      <c r="D1024" s="33">
        <v>61584</v>
      </c>
      <c r="E1024" s="56" t="s">
        <v>1908</v>
      </c>
      <c r="F1024" s="54">
        <v>550702000757</v>
      </c>
      <c r="G1024" s="67">
        <v>561</v>
      </c>
      <c r="H1024" s="67">
        <v>561</v>
      </c>
      <c r="I1024" s="67" t="b">
        <f t="shared" si="65"/>
        <v>1</v>
      </c>
      <c r="J1024" s="59">
        <v>1548</v>
      </c>
      <c r="K1024" s="41"/>
      <c r="L1024" s="42"/>
      <c r="M1024" s="51">
        <f t="shared" si="66"/>
        <v>561</v>
      </c>
      <c r="N1024" s="49">
        <f t="shared" si="67"/>
        <v>0.36240310077519378</v>
      </c>
    </row>
    <row r="1025" spans="1:14" s="50" customFormat="1" ht="14.5" x14ac:dyDescent="0.35">
      <c r="A1025" s="33" t="s">
        <v>4959</v>
      </c>
      <c r="B1025" s="56" t="s">
        <v>383</v>
      </c>
      <c r="C1025" s="49">
        <f t="shared" si="68"/>
        <v>0.56836180743412479</v>
      </c>
      <c r="D1025" s="33">
        <v>62350</v>
      </c>
      <c r="E1025" s="56" t="s">
        <v>592</v>
      </c>
      <c r="F1025" s="54">
        <v>550702000758</v>
      </c>
      <c r="G1025" s="67">
        <v>371</v>
      </c>
      <c r="H1025" s="67">
        <v>371</v>
      </c>
      <c r="I1025" s="67" t="b">
        <f t="shared" si="65"/>
        <v>1</v>
      </c>
      <c r="J1025" s="59">
        <v>619</v>
      </c>
      <c r="K1025" s="41"/>
      <c r="L1025" s="42"/>
      <c r="M1025" s="51">
        <f t="shared" si="66"/>
        <v>371</v>
      </c>
      <c r="N1025" s="49">
        <f t="shared" si="67"/>
        <v>0.59935379644588049</v>
      </c>
    </row>
    <row r="1026" spans="1:14" s="50" customFormat="1" ht="14.5" x14ac:dyDescent="0.35">
      <c r="A1026" s="33" t="s">
        <v>4959</v>
      </c>
      <c r="B1026" s="56" t="s">
        <v>383</v>
      </c>
      <c r="C1026" s="49">
        <f t="shared" si="68"/>
        <v>0.56836180743412479</v>
      </c>
      <c r="D1026" s="33">
        <v>61588</v>
      </c>
      <c r="E1026" s="56" t="s">
        <v>1909</v>
      </c>
      <c r="F1026" s="54">
        <v>550702000761</v>
      </c>
      <c r="G1026" s="67">
        <v>93</v>
      </c>
      <c r="H1026" s="67">
        <v>93</v>
      </c>
      <c r="I1026" s="67" t="b">
        <f t="shared" ref="I1026:I1089" si="69">G1026=H1026</f>
        <v>1</v>
      </c>
      <c r="J1026" s="59">
        <v>284</v>
      </c>
      <c r="K1026" s="41"/>
      <c r="L1026" s="42"/>
      <c r="M1026" s="51">
        <f t="shared" ref="M1026:M1089" si="70">IF(L1026="",G1026,(MIN(J1026,(L1026*1.6*J1026))))</f>
        <v>93</v>
      </c>
      <c r="N1026" s="49">
        <f t="shared" ref="N1026:N1089" si="71">IF(M1026=0,0,(M1026/J1026))</f>
        <v>0.32746478873239437</v>
      </c>
    </row>
    <row r="1027" spans="1:14" s="50" customFormat="1" ht="14.5" x14ac:dyDescent="0.35">
      <c r="A1027" s="33" t="s">
        <v>4959</v>
      </c>
      <c r="B1027" s="56" t="s">
        <v>383</v>
      </c>
      <c r="C1027" s="49">
        <f t="shared" si="68"/>
        <v>0.56836180743412479</v>
      </c>
      <c r="D1027" s="33">
        <v>60448</v>
      </c>
      <c r="E1027" s="56" t="s">
        <v>604</v>
      </c>
      <c r="F1027" s="54">
        <v>550702001686</v>
      </c>
      <c r="G1027" s="67">
        <v>140</v>
      </c>
      <c r="H1027" s="67">
        <v>140</v>
      </c>
      <c r="I1027" s="67" t="b">
        <f t="shared" si="69"/>
        <v>1</v>
      </c>
      <c r="J1027" s="59">
        <v>349</v>
      </c>
      <c r="K1027" s="41"/>
      <c r="L1027" s="42"/>
      <c r="M1027" s="51">
        <f t="shared" si="70"/>
        <v>140</v>
      </c>
      <c r="N1027" s="49">
        <f t="shared" si="71"/>
        <v>0.40114613180515757</v>
      </c>
    </row>
    <row r="1028" spans="1:14" s="50" customFormat="1" ht="14.5" x14ac:dyDescent="0.35">
      <c r="A1028" s="33" t="s">
        <v>4959</v>
      </c>
      <c r="B1028" s="56" t="s">
        <v>383</v>
      </c>
      <c r="C1028" s="49">
        <f t="shared" si="68"/>
        <v>0.56836180743412479</v>
      </c>
      <c r="D1028" s="33">
        <v>61570</v>
      </c>
      <c r="E1028" s="56" t="s">
        <v>839</v>
      </c>
      <c r="F1028" s="54">
        <v>550702000768</v>
      </c>
      <c r="G1028" s="67">
        <v>392</v>
      </c>
      <c r="H1028" s="67">
        <v>392</v>
      </c>
      <c r="I1028" s="67" t="b">
        <f t="shared" si="69"/>
        <v>1</v>
      </c>
      <c r="J1028" s="59">
        <v>872</v>
      </c>
      <c r="K1028" s="41"/>
      <c r="L1028" s="42"/>
      <c r="M1028" s="51">
        <f t="shared" si="70"/>
        <v>392</v>
      </c>
      <c r="N1028" s="49">
        <f t="shared" si="71"/>
        <v>0.44954128440366975</v>
      </c>
    </row>
    <row r="1029" spans="1:14" s="50" customFormat="1" ht="14.5" x14ac:dyDescent="0.35">
      <c r="A1029" s="33" t="s">
        <v>4959</v>
      </c>
      <c r="B1029" s="56" t="s">
        <v>383</v>
      </c>
      <c r="C1029" s="49">
        <f t="shared" si="68"/>
        <v>0.56836180743412479</v>
      </c>
      <c r="D1029" s="33">
        <v>61571</v>
      </c>
      <c r="E1029" s="56" t="s">
        <v>1320</v>
      </c>
      <c r="F1029" s="54">
        <v>550702000769</v>
      </c>
      <c r="G1029" s="67">
        <v>185</v>
      </c>
      <c r="H1029" s="67">
        <v>185</v>
      </c>
      <c r="I1029" s="67" t="b">
        <f t="shared" si="69"/>
        <v>1</v>
      </c>
      <c r="J1029" s="59">
        <v>383</v>
      </c>
      <c r="K1029" s="41"/>
      <c r="L1029" s="42"/>
      <c r="M1029" s="51">
        <f t="shared" si="70"/>
        <v>185</v>
      </c>
      <c r="N1029" s="49">
        <f t="shared" si="71"/>
        <v>0.48302872062663188</v>
      </c>
    </row>
    <row r="1030" spans="1:14" s="50" customFormat="1" ht="14.5" x14ac:dyDescent="0.35">
      <c r="A1030" s="33" t="s">
        <v>4959</v>
      </c>
      <c r="B1030" s="56" t="s">
        <v>383</v>
      </c>
      <c r="C1030" s="49">
        <f t="shared" si="68"/>
        <v>0.56836180743412479</v>
      </c>
      <c r="D1030" s="33">
        <v>61576</v>
      </c>
      <c r="E1030" s="56" t="s">
        <v>1910</v>
      </c>
      <c r="F1030" s="54">
        <v>550702000770</v>
      </c>
      <c r="G1030" s="67">
        <v>515</v>
      </c>
      <c r="H1030" s="67">
        <v>515</v>
      </c>
      <c r="I1030" s="67" t="b">
        <f t="shared" si="69"/>
        <v>1</v>
      </c>
      <c r="J1030" s="59">
        <v>1192</v>
      </c>
      <c r="K1030" s="41"/>
      <c r="L1030" s="42"/>
      <c r="M1030" s="51">
        <f t="shared" si="70"/>
        <v>515</v>
      </c>
      <c r="N1030" s="49">
        <f t="shared" si="71"/>
        <v>0.43204697986577179</v>
      </c>
    </row>
    <row r="1031" spans="1:14" s="50" customFormat="1" ht="14.5" x14ac:dyDescent="0.35">
      <c r="A1031" s="33" t="s">
        <v>4959</v>
      </c>
      <c r="B1031" s="56" t="s">
        <v>383</v>
      </c>
      <c r="C1031" s="49">
        <f t="shared" si="68"/>
        <v>0.56836180743412479</v>
      </c>
      <c r="D1031" s="33"/>
      <c r="E1031" s="56" t="s">
        <v>1911</v>
      </c>
      <c r="F1031" s="54">
        <v>550702002770</v>
      </c>
      <c r="G1031" s="67">
        <v>105</v>
      </c>
      <c r="H1031" s="67">
        <v>105</v>
      </c>
      <c r="I1031" s="67" t="b">
        <f t="shared" si="69"/>
        <v>1</v>
      </c>
      <c r="J1031" s="59">
        <v>481</v>
      </c>
      <c r="K1031" s="41"/>
      <c r="L1031" s="42"/>
      <c r="M1031" s="51">
        <f t="shared" si="70"/>
        <v>105</v>
      </c>
      <c r="N1031" s="49">
        <f t="shared" si="71"/>
        <v>0.21829521829521831</v>
      </c>
    </row>
    <row r="1032" spans="1:14" s="50" customFormat="1" ht="14.5" x14ac:dyDescent="0.35">
      <c r="A1032" s="33" t="s">
        <v>4959</v>
      </c>
      <c r="B1032" s="56" t="s">
        <v>383</v>
      </c>
      <c r="C1032" s="49">
        <f t="shared" si="68"/>
        <v>0.56836180743412479</v>
      </c>
      <c r="D1032" s="33">
        <v>17006148</v>
      </c>
      <c r="E1032" s="56" t="s">
        <v>1913</v>
      </c>
      <c r="F1032" s="54">
        <v>550702002952</v>
      </c>
      <c r="G1032" s="67">
        <v>30</v>
      </c>
      <c r="H1032" s="67">
        <v>30</v>
      </c>
      <c r="I1032" s="67" t="b">
        <f t="shared" si="69"/>
        <v>1</v>
      </c>
      <c r="J1032" s="59">
        <v>74</v>
      </c>
      <c r="K1032" s="41"/>
      <c r="L1032" s="42"/>
      <c r="M1032" s="51">
        <f t="shared" si="70"/>
        <v>30</v>
      </c>
      <c r="N1032" s="49">
        <f t="shared" si="71"/>
        <v>0.40540540540540543</v>
      </c>
    </row>
    <row r="1033" spans="1:14" s="50" customFormat="1" ht="14.5" x14ac:dyDescent="0.35">
      <c r="A1033" s="33" t="s">
        <v>4959</v>
      </c>
      <c r="B1033" s="56" t="s">
        <v>383</v>
      </c>
      <c r="C1033" s="49">
        <f t="shared" si="68"/>
        <v>0.56836180743412479</v>
      </c>
      <c r="D1033" s="33">
        <v>62914</v>
      </c>
      <c r="E1033" s="56" t="s">
        <v>1009</v>
      </c>
      <c r="F1033" s="54">
        <v>550702000773</v>
      </c>
      <c r="G1033" s="67">
        <v>184</v>
      </c>
      <c r="H1033" s="67">
        <v>184</v>
      </c>
      <c r="I1033" s="67" t="b">
        <f t="shared" si="69"/>
        <v>1</v>
      </c>
      <c r="J1033" s="59">
        <v>358</v>
      </c>
      <c r="K1033" s="41"/>
      <c r="L1033" s="42"/>
      <c r="M1033" s="51">
        <f t="shared" si="70"/>
        <v>184</v>
      </c>
      <c r="N1033" s="49">
        <f t="shared" si="71"/>
        <v>0.51396648044692739</v>
      </c>
    </row>
    <row r="1034" spans="1:14" s="50" customFormat="1" ht="14.5" x14ac:dyDescent="0.35">
      <c r="A1034" s="33" t="s">
        <v>4959</v>
      </c>
      <c r="B1034" s="56" t="s">
        <v>383</v>
      </c>
      <c r="C1034" s="49">
        <f t="shared" si="68"/>
        <v>0.56836180743412479</v>
      </c>
      <c r="D1034" s="33">
        <v>61591</v>
      </c>
      <c r="E1034" s="56" t="s">
        <v>1915</v>
      </c>
      <c r="F1034" s="54">
        <v>550702000774</v>
      </c>
      <c r="G1034" s="67">
        <v>179</v>
      </c>
      <c r="H1034" s="67">
        <v>179</v>
      </c>
      <c r="I1034" s="67" t="b">
        <f t="shared" si="69"/>
        <v>1</v>
      </c>
      <c r="J1034" s="59">
        <v>391</v>
      </c>
      <c r="K1034" s="41"/>
      <c r="L1034" s="42"/>
      <c r="M1034" s="51">
        <f t="shared" si="70"/>
        <v>179</v>
      </c>
      <c r="N1034" s="49">
        <f t="shared" si="71"/>
        <v>0.4578005115089514</v>
      </c>
    </row>
    <row r="1035" spans="1:14" s="50" customFormat="1" ht="14.5" x14ac:dyDescent="0.35">
      <c r="A1035" s="33" t="s">
        <v>4959</v>
      </c>
      <c r="B1035" s="56" t="s">
        <v>383</v>
      </c>
      <c r="C1035" s="49">
        <f t="shared" si="68"/>
        <v>0.56836180743412479</v>
      </c>
      <c r="D1035" s="33">
        <v>850</v>
      </c>
      <c r="E1035" s="56" t="s">
        <v>1916</v>
      </c>
      <c r="F1035" s="54">
        <v>550702002948</v>
      </c>
      <c r="G1035" s="67">
        <v>5</v>
      </c>
      <c r="H1035" s="67">
        <v>5</v>
      </c>
      <c r="I1035" s="67" t="b">
        <f t="shared" si="69"/>
        <v>1</v>
      </c>
      <c r="J1035" s="59">
        <v>10</v>
      </c>
      <c r="K1035" s="41"/>
      <c r="L1035" s="42"/>
      <c r="M1035" s="51">
        <f t="shared" si="70"/>
        <v>5</v>
      </c>
      <c r="N1035" s="49">
        <f t="shared" si="71"/>
        <v>0.5</v>
      </c>
    </row>
    <row r="1036" spans="1:14" s="50" customFormat="1" ht="14.5" x14ac:dyDescent="0.35">
      <c r="A1036" s="33" t="s">
        <v>4960</v>
      </c>
      <c r="B1036" s="56" t="s">
        <v>220</v>
      </c>
      <c r="C1036" s="49">
        <f t="shared" si="68"/>
        <v>0.40911587040087866</v>
      </c>
      <c r="D1036" s="33">
        <v>62456</v>
      </c>
      <c r="E1036" s="56" t="s">
        <v>1150</v>
      </c>
      <c r="F1036" s="54">
        <v>550705000777</v>
      </c>
      <c r="G1036" s="67">
        <v>115</v>
      </c>
      <c r="H1036" s="67">
        <v>115</v>
      </c>
      <c r="I1036" s="67" t="b">
        <f t="shared" si="69"/>
        <v>1</v>
      </c>
      <c r="J1036" s="59">
        <v>299</v>
      </c>
      <c r="K1036" s="41"/>
      <c r="L1036" s="42"/>
      <c r="M1036" s="51">
        <f t="shared" si="70"/>
        <v>115</v>
      </c>
      <c r="N1036" s="49">
        <f t="shared" si="71"/>
        <v>0.38461538461538464</v>
      </c>
    </row>
    <row r="1037" spans="1:14" s="50" customFormat="1" ht="14.5" x14ac:dyDescent="0.35">
      <c r="A1037" s="33" t="s">
        <v>4960</v>
      </c>
      <c r="B1037" s="56" t="s">
        <v>220</v>
      </c>
      <c r="C1037" s="49">
        <f t="shared" si="68"/>
        <v>0.40911587040087866</v>
      </c>
      <c r="D1037" s="33"/>
      <c r="E1037" s="56" t="s">
        <v>2568</v>
      </c>
      <c r="F1037" s="54" t="s">
        <v>2392</v>
      </c>
      <c r="G1037" s="67">
        <v>1</v>
      </c>
      <c r="H1037" s="67">
        <v>1</v>
      </c>
      <c r="I1037" s="67" t="b">
        <f t="shared" si="69"/>
        <v>1</v>
      </c>
      <c r="J1037" s="59">
        <v>4</v>
      </c>
      <c r="K1037" s="41"/>
      <c r="L1037" s="42"/>
      <c r="M1037" s="51">
        <f t="shared" si="70"/>
        <v>1</v>
      </c>
      <c r="N1037" s="49">
        <f t="shared" si="71"/>
        <v>0.25</v>
      </c>
    </row>
    <row r="1038" spans="1:14" s="50" customFormat="1" ht="14.5" x14ac:dyDescent="0.35">
      <c r="A1038" s="33" t="s">
        <v>4960</v>
      </c>
      <c r="B1038" s="56" t="s">
        <v>220</v>
      </c>
      <c r="C1038" s="49">
        <f t="shared" si="68"/>
        <v>0.40911587040087866</v>
      </c>
      <c r="D1038" s="33">
        <v>61602</v>
      </c>
      <c r="E1038" s="56" t="s">
        <v>1151</v>
      </c>
      <c r="F1038" s="54">
        <v>550705000778</v>
      </c>
      <c r="G1038" s="67">
        <v>229</v>
      </c>
      <c r="H1038" s="67">
        <v>229</v>
      </c>
      <c r="I1038" s="67" t="b">
        <f t="shared" si="69"/>
        <v>1</v>
      </c>
      <c r="J1038" s="59">
        <v>619</v>
      </c>
      <c r="K1038" s="41"/>
      <c r="L1038" s="42"/>
      <c r="M1038" s="51">
        <f t="shared" si="70"/>
        <v>229</v>
      </c>
      <c r="N1038" s="49">
        <f t="shared" si="71"/>
        <v>0.36995153473344106</v>
      </c>
    </row>
    <row r="1039" spans="1:14" s="50" customFormat="1" ht="14.5" x14ac:dyDescent="0.35">
      <c r="A1039" s="33" t="s">
        <v>4960</v>
      </c>
      <c r="B1039" s="56" t="s">
        <v>220</v>
      </c>
      <c r="C1039" s="49">
        <f t="shared" si="68"/>
        <v>0.40911587040087866</v>
      </c>
      <c r="D1039" s="33">
        <v>61601</v>
      </c>
      <c r="E1039" s="56" t="s">
        <v>806</v>
      </c>
      <c r="F1039" s="54">
        <v>550705000779</v>
      </c>
      <c r="G1039" s="67">
        <v>176</v>
      </c>
      <c r="H1039" s="67">
        <v>176</v>
      </c>
      <c r="I1039" s="67" t="b">
        <f t="shared" si="69"/>
        <v>1</v>
      </c>
      <c r="J1039" s="59">
        <v>409</v>
      </c>
      <c r="K1039" s="41"/>
      <c r="L1039" s="42"/>
      <c r="M1039" s="51">
        <f t="shared" si="70"/>
        <v>176</v>
      </c>
      <c r="N1039" s="49">
        <f t="shared" si="71"/>
        <v>0.43031784841075793</v>
      </c>
    </row>
    <row r="1040" spans="1:14" s="50" customFormat="1" ht="14.5" x14ac:dyDescent="0.35">
      <c r="A1040" s="33" t="s">
        <v>4960</v>
      </c>
      <c r="B1040" s="56" t="s">
        <v>220</v>
      </c>
      <c r="C1040" s="49">
        <f t="shared" si="68"/>
        <v>0.40911587040087866</v>
      </c>
      <c r="D1040" s="33">
        <v>62342</v>
      </c>
      <c r="E1040" s="56" t="s">
        <v>617</v>
      </c>
      <c r="F1040" s="54">
        <v>550705000781</v>
      </c>
      <c r="G1040" s="67">
        <v>87</v>
      </c>
      <c r="H1040" s="67">
        <v>87</v>
      </c>
      <c r="I1040" s="67" t="b">
        <f t="shared" si="69"/>
        <v>1</v>
      </c>
      <c r="J1040" s="59">
        <v>239</v>
      </c>
      <c r="K1040" s="41"/>
      <c r="L1040" s="42"/>
      <c r="M1040" s="51">
        <f t="shared" si="70"/>
        <v>87</v>
      </c>
      <c r="N1040" s="49">
        <f t="shared" si="71"/>
        <v>0.36401673640167365</v>
      </c>
    </row>
    <row r="1041" spans="1:14" s="50" customFormat="1" ht="14.5" x14ac:dyDescent="0.35">
      <c r="A1041" s="33" t="s">
        <v>4960</v>
      </c>
      <c r="B1041" s="56" t="s">
        <v>220</v>
      </c>
      <c r="C1041" s="49">
        <f t="shared" si="68"/>
        <v>0.40911587040087866</v>
      </c>
      <c r="D1041" s="33">
        <v>62450</v>
      </c>
      <c r="E1041" s="56" t="s">
        <v>1152</v>
      </c>
      <c r="F1041" s="54">
        <v>550705000780</v>
      </c>
      <c r="G1041" s="67">
        <v>137</v>
      </c>
      <c r="H1041" s="67">
        <v>137</v>
      </c>
      <c r="I1041" s="67" t="b">
        <f t="shared" si="69"/>
        <v>1</v>
      </c>
      <c r="J1041" s="59">
        <v>251</v>
      </c>
      <c r="K1041" s="41"/>
      <c r="L1041" s="42"/>
      <c r="M1041" s="51">
        <f t="shared" si="70"/>
        <v>137</v>
      </c>
      <c r="N1041" s="49">
        <f t="shared" si="71"/>
        <v>0.54581673306772904</v>
      </c>
    </row>
    <row r="1042" spans="1:14" s="50" customFormat="1" ht="14.5" x14ac:dyDescent="0.35">
      <c r="A1042" s="33" t="s">
        <v>4961</v>
      </c>
      <c r="B1042" s="56" t="s">
        <v>221</v>
      </c>
      <c r="C1042" s="49">
        <f t="shared" si="68"/>
        <v>0.26160990712074306</v>
      </c>
      <c r="D1042" s="33">
        <v>60487</v>
      </c>
      <c r="E1042" s="56" t="s">
        <v>1153</v>
      </c>
      <c r="F1042" s="54">
        <v>550717000782</v>
      </c>
      <c r="G1042" s="67">
        <v>80</v>
      </c>
      <c r="H1042" s="67">
        <v>80</v>
      </c>
      <c r="I1042" s="67" t="b">
        <f t="shared" si="69"/>
        <v>1</v>
      </c>
      <c r="J1042" s="59">
        <v>271</v>
      </c>
      <c r="K1042" s="41"/>
      <c r="L1042" s="42"/>
      <c r="M1042" s="51">
        <f t="shared" si="70"/>
        <v>80</v>
      </c>
      <c r="N1042" s="49">
        <f t="shared" si="71"/>
        <v>0.29520295202952029</v>
      </c>
    </row>
    <row r="1043" spans="1:14" s="50" customFormat="1" ht="14.5" x14ac:dyDescent="0.35">
      <c r="A1043" s="33" t="s">
        <v>4961</v>
      </c>
      <c r="B1043" s="56" t="s">
        <v>221</v>
      </c>
      <c r="C1043" s="49">
        <f t="shared" si="68"/>
        <v>0.26160990712074306</v>
      </c>
      <c r="D1043" s="33">
        <v>60488</v>
      </c>
      <c r="E1043" s="56" t="s">
        <v>1154</v>
      </c>
      <c r="F1043" s="54">
        <v>550717000783</v>
      </c>
      <c r="G1043" s="67">
        <v>89</v>
      </c>
      <c r="H1043" s="67">
        <v>89</v>
      </c>
      <c r="I1043" s="67" t="b">
        <f t="shared" si="69"/>
        <v>1</v>
      </c>
      <c r="J1043" s="59">
        <v>375</v>
      </c>
      <c r="K1043" s="41"/>
      <c r="L1043" s="42"/>
      <c r="M1043" s="51">
        <f t="shared" si="70"/>
        <v>89</v>
      </c>
      <c r="N1043" s="49">
        <f t="shared" si="71"/>
        <v>0.23733333333333334</v>
      </c>
    </row>
    <row r="1044" spans="1:14" s="50" customFormat="1" ht="14.5" x14ac:dyDescent="0.35">
      <c r="A1044" s="33" t="s">
        <v>4962</v>
      </c>
      <c r="B1044" s="56" t="s">
        <v>202</v>
      </c>
      <c r="C1044" s="49">
        <f t="shared" si="68"/>
        <v>0.66431095406360419</v>
      </c>
      <c r="D1044" s="33">
        <v>61606</v>
      </c>
      <c r="E1044" s="56" t="s">
        <v>1101</v>
      </c>
      <c r="F1044" s="54">
        <v>550723000784</v>
      </c>
      <c r="G1044" s="67">
        <v>131</v>
      </c>
      <c r="H1044" s="67">
        <v>131</v>
      </c>
      <c r="I1044" s="67" t="b">
        <f t="shared" si="69"/>
        <v>1</v>
      </c>
      <c r="J1044" s="59">
        <v>186</v>
      </c>
      <c r="K1044" s="41"/>
      <c r="L1044" s="42"/>
      <c r="M1044" s="51">
        <f t="shared" si="70"/>
        <v>131</v>
      </c>
      <c r="N1044" s="49">
        <f t="shared" si="71"/>
        <v>0.70430107526881724</v>
      </c>
    </row>
    <row r="1045" spans="1:14" s="50" customFormat="1" ht="14.5" x14ac:dyDescent="0.35">
      <c r="A1045" s="33" t="s">
        <v>4962</v>
      </c>
      <c r="B1045" s="56" t="s">
        <v>202</v>
      </c>
      <c r="C1045" s="49">
        <f t="shared" si="68"/>
        <v>0.66431095406360419</v>
      </c>
      <c r="D1045" s="33">
        <v>61607</v>
      </c>
      <c r="E1045" s="56" t="s">
        <v>1102</v>
      </c>
      <c r="F1045" s="54">
        <v>550723000785</v>
      </c>
      <c r="G1045" s="67">
        <v>57</v>
      </c>
      <c r="H1045" s="67">
        <v>57</v>
      </c>
      <c r="I1045" s="67" t="b">
        <f t="shared" si="69"/>
        <v>1</v>
      </c>
      <c r="J1045" s="59">
        <v>97</v>
      </c>
      <c r="K1045" s="41"/>
      <c r="L1045" s="42"/>
      <c r="M1045" s="51">
        <f t="shared" si="70"/>
        <v>57</v>
      </c>
      <c r="N1045" s="49">
        <f t="shared" si="71"/>
        <v>0.58762886597938147</v>
      </c>
    </row>
    <row r="1046" spans="1:14" s="50" customFormat="1" ht="14.5" x14ac:dyDescent="0.35">
      <c r="A1046" s="33" t="s">
        <v>4963</v>
      </c>
      <c r="B1046" s="56" t="s">
        <v>338</v>
      </c>
      <c r="C1046" s="49">
        <f t="shared" si="68"/>
        <v>0.24688215831000254</v>
      </c>
      <c r="D1046" s="33">
        <v>62146</v>
      </c>
      <c r="E1046" s="56" t="s">
        <v>1712</v>
      </c>
      <c r="F1046" s="54">
        <v>550729002433</v>
      </c>
      <c r="G1046" s="67">
        <v>170</v>
      </c>
      <c r="H1046" s="67">
        <v>170</v>
      </c>
      <c r="I1046" s="67" t="b">
        <f t="shared" si="69"/>
        <v>1</v>
      </c>
      <c r="J1046" s="59">
        <v>569</v>
      </c>
      <c r="K1046" s="41"/>
      <c r="L1046" s="42"/>
      <c r="M1046" s="51">
        <f t="shared" si="70"/>
        <v>170</v>
      </c>
      <c r="N1046" s="49">
        <f t="shared" si="71"/>
        <v>0.29876977152899825</v>
      </c>
    </row>
    <row r="1047" spans="1:14" s="50" customFormat="1" ht="14.5" x14ac:dyDescent="0.35">
      <c r="A1047" s="33" t="s">
        <v>4963</v>
      </c>
      <c r="B1047" s="56" t="s">
        <v>338</v>
      </c>
      <c r="C1047" s="49">
        <f t="shared" si="68"/>
        <v>0.24688215831000254</v>
      </c>
      <c r="D1047" s="33">
        <v>62137</v>
      </c>
      <c r="E1047" s="56" t="s">
        <v>1713</v>
      </c>
      <c r="F1047" s="54">
        <v>550729000797</v>
      </c>
      <c r="G1047" s="67">
        <v>125</v>
      </c>
      <c r="H1047" s="67">
        <v>125</v>
      </c>
      <c r="I1047" s="67" t="b">
        <f t="shared" si="69"/>
        <v>1</v>
      </c>
      <c r="J1047" s="59">
        <v>274</v>
      </c>
      <c r="K1047" s="41"/>
      <c r="L1047" s="42"/>
      <c r="M1047" s="51">
        <f t="shared" si="70"/>
        <v>125</v>
      </c>
      <c r="N1047" s="49">
        <f t="shared" si="71"/>
        <v>0.45620437956204379</v>
      </c>
    </row>
    <row r="1048" spans="1:14" s="50" customFormat="1" ht="14.5" x14ac:dyDescent="0.35">
      <c r="A1048" s="33" t="s">
        <v>4963</v>
      </c>
      <c r="B1048" s="56" t="s">
        <v>338</v>
      </c>
      <c r="C1048" s="49">
        <f t="shared" si="68"/>
        <v>0.24688215831000254</v>
      </c>
      <c r="D1048" s="33">
        <v>62141</v>
      </c>
      <c r="E1048" s="56" t="s">
        <v>1714</v>
      </c>
      <c r="F1048" s="54">
        <v>550729000793</v>
      </c>
      <c r="G1048" s="67">
        <v>234</v>
      </c>
      <c r="H1048" s="67">
        <v>234</v>
      </c>
      <c r="I1048" s="67" t="b">
        <f t="shared" si="69"/>
        <v>1</v>
      </c>
      <c r="J1048" s="59">
        <v>1169</v>
      </c>
      <c r="K1048" s="41"/>
      <c r="L1048" s="42"/>
      <c r="M1048" s="51">
        <f t="shared" si="70"/>
        <v>234</v>
      </c>
      <c r="N1048" s="49">
        <f t="shared" si="71"/>
        <v>0.20017108639863132</v>
      </c>
    </row>
    <row r="1049" spans="1:14" s="50" customFormat="1" ht="14.5" x14ac:dyDescent="0.35">
      <c r="A1049" s="33" t="s">
        <v>4963</v>
      </c>
      <c r="B1049" s="56" t="s">
        <v>338</v>
      </c>
      <c r="C1049" s="49">
        <f t="shared" si="68"/>
        <v>0.24688215831000254</v>
      </c>
      <c r="D1049" s="33"/>
      <c r="E1049" s="56" t="s">
        <v>1715</v>
      </c>
      <c r="F1049" s="54">
        <v>550729002878</v>
      </c>
      <c r="G1049" s="67">
        <v>34</v>
      </c>
      <c r="H1049" s="67">
        <v>34</v>
      </c>
      <c r="I1049" s="67" t="b">
        <f t="shared" si="69"/>
        <v>1</v>
      </c>
      <c r="J1049" s="59">
        <v>232</v>
      </c>
      <c r="K1049" s="41"/>
      <c r="L1049" s="42"/>
      <c r="M1049" s="51">
        <f t="shared" si="70"/>
        <v>34</v>
      </c>
      <c r="N1049" s="49">
        <f t="shared" si="71"/>
        <v>0.14655172413793102</v>
      </c>
    </row>
    <row r="1050" spans="1:14" s="50" customFormat="1" ht="14.5" x14ac:dyDescent="0.35">
      <c r="A1050" s="33" t="s">
        <v>4963</v>
      </c>
      <c r="B1050" s="56" t="s">
        <v>338</v>
      </c>
      <c r="C1050" s="49">
        <f t="shared" si="68"/>
        <v>0.24688215831000254</v>
      </c>
      <c r="D1050" s="33">
        <v>62139</v>
      </c>
      <c r="E1050" s="56" t="s">
        <v>1716</v>
      </c>
      <c r="F1050" s="54">
        <v>550729000795</v>
      </c>
      <c r="G1050" s="67">
        <v>44</v>
      </c>
      <c r="H1050" s="67">
        <v>44</v>
      </c>
      <c r="I1050" s="67" t="b">
        <f t="shared" si="69"/>
        <v>1</v>
      </c>
      <c r="J1050" s="59">
        <v>191</v>
      </c>
      <c r="K1050" s="41"/>
      <c r="L1050" s="42"/>
      <c r="M1050" s="51">
        <f t="shared" si="70"/>
        <v>44</v>
      </c>
      <c r="N1050" s="49">
        <f t="shared" si="71"/>
        <v>0.23036649214659685</v>
      </c>
    </row>
    <row r="1051" spans="1:14" s="50" customFormat="1" ht="14.5" x14ac:dyDescent="0.35">
      <c r="A1051" s="33" t="s">
        <v>4963</v>
      </c>
      <c r="B1051" s="56" t="s">
        <v>338</v>
      </c>
      <c r="C1051" s="49">
        <f t="shared" si="68"/>
        <v>0.24688215831000254</v>
      </c>
      <c r="D1051" s="33">
        <v>62145</v>
      </c>
      <c r="E1051" s="56" t="s">
        <v>1717</v>
      </c>
      <c r="F1051" s="54">
        <v>550729000796</v>
      </c>
      <c r="G1051" s="67">
        <v>84</v>
      </c>
      <c r="H1051" s="67">
        <v>84</v>
      </c>
      <c r="I1051" s="67" t="b">
        <f t="shared" si="69"/>
        <v>1</v>
      </c>
      <c r="J1051" s="59">
        <v>332</v>
      </c>
      <c r="K1051" s="41"/>
      <c r="L1051" s="42"/>
      <c r="M1051" s="51">
        <f t="shared" si="70"/>
        <v>84</v>
      </c>
      <c r="N1051" s="49">
        <f t="shared" si="71"/>
        <v>0.25301204819277107</v>
      </c>
    </row>
    <row r="1052" spans="1:14" s="50" customFormat="1" ht="14.5" x14ac:dyDescent="0.35">
      <c r="A1052" s="33" t="s">
        <v>4963</v>
      </c>
      <c r="B1052" s="56" t="s">
        <v>338</v>
      </c>
      <c r="C1052" s="49">
        <f t="shared" si="68"/>
        <v>0.24688215831000254</v>
      </c>
      <c r="D1052" s="33">
        <v>208016</v>
      </c>
      <c r="E1052" s="56" t="s">
        <v>1718</v>
      </c>
      <c r="F1052" s="54">
        <v>550729001700</v>
      </c>
      <c r="G1052" s="67">
        <v>279</v>
      </c>
      <c r="H1052" s="67">
        <v>279</v>
      </c>
      <c r="I1052" s="67" t="b">
        <f t="shared" si="69"/>
        <v>1</v>
      </c>
      <c r="J1052" s="59">
        <v>1162</v>
      </c>
      <c r="K1052" s="41"/>
      <c r="L1052" s="42"/>
      <c r="M1052" s="51">
        <f t="shared" si="70"/>
        <v>279</v>
      </c>
      <c r="N1052" s="49">
        <f t="shared" si="71"/>
        <v>0.24010327022375216</v>
      </c>
    </row>
    <row r="1053" spans="1:14" s="50" customFormat="1" ht="14.5" x14ac:dyDescent="0.35">
      <c r="A1053" s="33" t="s">
        <v>4964</v>
      </c>
      <c r="B1053" s="56" t="s">
        <v>233</v>
      </c>
      <c r="C1053" s="49">
        <f t="shared" si="68"/>
        <v>0.64049917566425685</v>
      </c>
      <c r="D1053" s="33">
        <v>209195</v>
      </c>
      <c r="E1053" s="56" t="s">
        <v>1195</v>
      </c>
      <c r="F1053" s="54">
        <v>550732001285</v>
      </c>
      <c r="G1053" s="67">
        <v>55</v>
      </c>
      <c r="H1053" s="67">
        <v>55</v>
      </c>
      <c r="I1053" s="67" t="b">
        <f t="shared" si="69"/>
        <v>1</v>
      </c>
      <c r="J1053" s="59">
        <v>211</v>
      </c>
      <c r="K1053" s="41"/>
      <c r="L1053" s="42"/>
      <c r="M1053" s="51">
        <f t="shared" si="70"/>
        <v>55</v>
      </c>
      <c r="N1053" s="49">
        <f t="shared" si="71"/>
        <v>0.26066350710900477</v>
      </c>
    </row>
    <row r="1054" spans="1:14" s="50" customFormat="1" ht="14.5" x14ac:dyDescent="0.35">
      <c r="A1054" s="33" t="s">
        <v>4964</v>
      </c>
      <c r="B1054" s="56" t="s">
        <v>233</v>
      </c>
      <c r="C1054" s="49">
        <f t="shared" si="68"/>
        <v>0.64049917566425685</v>
      </c>
      <c r="D1054" s="33">
        <v>224624</v>
      </c>
      <c r="E1054" s="56" t="s">
        <v>1198</v>
      </c>
      <c r="F1054" s="54">
        <v>550732002457</v>
      </c>
      <c r="G1054" s="67">
        <v>59</v>
      </c>
      <c r="H1054" s="67">
        <v>59</v>
      </c>
      <c r="I1054" s="67" t="b">
        <f t="shared" si="69"/>
        <v>1</v>
      </c>
      <c r="J1054" s="59">
        <v>221</v>
      </c>
      <c r="K1054" s="41"/>
      <c r="L1054" s="42"/>
      <c r="M1054" s="51">
        <f t="shared" si="70"/>
        <v>59</v>
      </c>
      <c r="N1054" s="49">
        <f t="shared" si="71"/>
        <v>0.2669683257918552</v>
      </c>
    </row>
    <row r="1055" spans="1:14" s="50" customFormat="1" ht="14.5" x14ac:dyDescent="0.35">
      <c r="A1055" s="33" t="s">
        <v>4964</v>
      </c>
      <c r="B1055" s="56" t="s">
        <v>233</v>
      </c>
      <c r="C1055" s="49">
        <f t="shared" si="68"/>
        <v>0.64049917566425685</v>
      </c>
      <c r="D1055" s="33">
        <v>16047469</v>
      </c>
      <c r="E1055" s="56" t="s">
        <v>1205</v>
      </c>
      <c r="F1055" s="54">
        <v>550732002754</v>
      </c>
      <c r="G1055" s="67">
        <v>221</v>
      </c>
      <c r="H1055" s="67">
        <v>221</v>
      </c>
      <c r="I1055" s="67" t="b">
        <f t="shared" si="69"/>
        <v>1</v>
      </c>
      <c r="J1055" s="59">
        <v>587</v>
      </c>
      <c r="K1055" s="41"/>
      <c r="L1055" s="42"/>
      <c r="M1055" s="51">
        <f t="shared" si="70"/>
        <v>221</v>
      </c>
      <c r="N1055" s="49">
        <f t="shared" si="71"/>
        <v>0.37649063032367974</v>
      </c>
    </row>
    <row r="1056" spans="1:14" s="50" customFormat="1" ht="14.5" x14ac:dyDescent="0.35">
      <c r="A1056" s="33" t="s">
        <v>4964</v>
      </c>
      <c r="B1056" s="56" t="s">
        <v>233</v>
      </c>
      <c r="C1056" s="49">
        <f t="shared" si="68"/>
        <v>0.64049917566425685</v>
      </c>
      <c r="D1056" s="33">
        <v>178557</v>
      </c>
      <c r="E1056" s="56" t="s">
        <v>1208</v>
      </c>
      <c r="F1056" s="54">
        <v>550732001461</v>
      </c>
      <c r="G1056" s="67">
        <v>856</v>
      </c>
      <c r="H1056" s="67">
        <v>856</v>
      </c>
      <c r="I1056" s="67" t="b">
        <f t="shared" si="69"/>
        <v>1</v>
      </c>
      <c r="J1056" s="59">
        <v>2085</v>
      </c>
      <c r="K1056" s="41"/>
      <c r="L1056" s="42"/>
      <c r="M1056" s="51">
        <f t="shared" si="70"/>
        <v>856</v>
      </c>
      <c r="N1056" s="49">
        <f t="shared" si="71"/>
        <v>0.41055155875299759</v>
      </c>
    </row>
    <row r="1057" spans="1:14" s="50" customFormat="1" ht="14.5" x14ac:dyDescent="0.35">
      <c r="A1057" s="33" t="s">
        <v>4964</v>
      </c>
      <c r="B1057" s="56" t="s">
        <v>233</v>
      </c>
      <c r="C1057" s="49">
        <f t="shared" si="68"/>
        <v>0.64049917566425685</v>
      </c>
      <c r="D1057" s="33">
        <v>60846</v>
      </c>
      <c r="E1057" s="56" t="s">
        <v>1209</v>
      </c>
      <c r="F1057" s="54">
        <v>550732000814</v>
      </c>
      <c r="G1057" s="67">
        <v>130</v>
      </c>
      <c r="H1057" s="67">
        <v>130</v>
      </c>
      <c r="I1057" s="67" t="b">
        <f t="shared" si="69"/>
        <v>1</v>
      </c>
      <c r="J1057" s="59">
        <v>288</v>
      </c>
      <c r="K1057" s="41"/>
      <c r="L1057" s="42"/>
      <c r="M1057" s="51">
        <f t="shared" si="70"/>
        <v>130</v>
      </c>
      <c r="N1057" s="49">
        <f t="shared" si="71"/>
        <v>0.4513888888888889</v>
      </c>
    </row>
    <row r="1058" spans="1:14" s="50" customFormat="1" ht="14.5" x14ac:dyDescent="0.35">
      <c r="A1058" s="33" t="s">
        <v>4964</v>
      </c>
      <c r="B1058" s="56" t="s">
        <v>233</v>
      </c>
      <c r="C1058" s="49">
        <f t="shared" si="68"/>
        <v>0.64049917566425685</v>
      </c>
      <c r="D1058" s="33"/>
      <c r="E1058" s="56" t="s">
        <v>1210</v>
      </c>
      <c r="F1058" s="54">
        <v>550732002779</v>
      </c>
      <c r="G1058" s="67">
        <v>1</v>
      </c>
      <c r="H1058" s="67">
        <v>1</v>
      </c>
      <c r="I1058" s="67" t="b">
        <f t="shared" si="69"/>
        <v>1</v>
      </c>
      <c r="J1058" s="59">
        <v>116</v>
      </c>
      <c r="K1058" s="41"/>
      <c r="L1058" s="42"/>
      <c r="M1058" s="51">
        <f t="shared" si="70"/>
        <v>1</v>
      </c>
      <c r="N1058" s="49">
        <f t="shared" si="71"/>
        <v>8.6206896551724137E-3</v>
      </c>
    </row>
    <row r="1059" spans="1:14" s="50" customFormat="1" ht="14.5" x14ac:dyDescent="0.35">
      <c r="A1059" s="33" t="s">
        <v>4964</v>
      </c>
      <c r="B1059" s="56" t="s">
        <v>233</v>
      </c>
      <c r="C1059" s="49">
        <f t="shared" si="68"/>
        <v>0.64049917566425685</v>
      </c>
      <c r="D1059" s="33"/>
      <c r="E1059" s="56" t="s">
        <v>1211</v>
      </c>
      <c r="F1059" s="54">
        <v>550732002910</v>
      </c>
      <c r="G1059" s="67">
        <v>3</v>
      </c>
      <c r="H1059" s="67">
        <v>3</v>
      </c>
      <c r="I1059" s="67" t="b">
        <f t="shared" si="69"/>
        <v>1</v>
      </c>
      <c r="J1059" s="59">
        <v>30</v>
      </c>
      <c r="K1059" s="41"/>
      <c r="L1059" s="42"/>
      <c r="M1059" s="51">
        <f t="shared" si="70"/>
        <v>3</v>
      </c>
      <c r="N1059" s="49">
        <f t="shared" si="71"/>
        <v>0.1</v>
      </c>
    </row>
    <row r="1060" spans="1:14" s="50" customFormat="1" ht="14.5" x14ac:dyDescent="0.35">
      <c r="A1060" s="33" t="s">
        <v>4964</v>
      </c>
      <c r="B1060" s="56" t="s">
        <v>233</v>
      </c>
      <c r="C1060" s="49">
        <f t="shared" si="68"/>
        <v>0.64049917566425685</v>
      </c>
      <c r="D1060" s="33"/>
      <c r="E1060" s="56" t="s">
        <v>3192</v>
      </c>
      <c r="F1060" s="54">
        <v>550732003051</v>
      </c>
      <c r="G1060" s="67">
        <v>5</v>
      </c>
      <c r="H1060" s="67">
        <v>5</v>
      </c>
      <c r="I1060" s="67" t="b">
        <f t="shared" si="69"/>
        <v>1</v>
      </c>
      <c r="J1060" s="59">
        <v>35</v>
      </c>
      <c r="K1060" s="41"/>
      <c r="L1060" s="42"/>
      <c r="M1060" s="51">
        <f t="shared" si="70"/>
        <v>5</v>
      </c>
      <c r="N1060" s="49">
        <f t="shared" si="71"/>
        <v>0.14285714285714285</v>
      </c>
    </row>
    <row r="1061" spans="1:14" s="50" customFormat="1" ht="14.5" x14ac:dyDescent="0.35">
      <c r="A1061" s="33" t="s">
        <v>4964</v>
      </c>
      <c r="B1061" s="56" t="s">
        <v>233</v>
      </c>
      <c r="C1061" s="49">
        <f t="shared" si="68"/>
        <v>0.64049917566425685</v>
      </c>
      <c r="D1061" s="33">
        <v>16047472</v>
      </c>
      <c r="E1061" s="56" t="s">
        <v>1212</v>
      </c>
      <c r="F1061" s="54">
        <v>550732002758</v>
      </c>
      <c r="G1061" s="67">
        <v>454</v>
      </c>
      <c r="H1061" s="67">
        <v>454</v>
      </c>
      <c r="I1061" s="67" t="b">
        <f t="shared" si="69"/>
        <v>1</v>
      </c>
      <c r="J1061" s="59">
        <v>1223</v>
      </c>
      <c r="K1061" s="41"/>
      <c r="L1061" s="42"/>
      <c r="M1061" s="51">
        <f t="shared" si="70"/>
        <v>454</v>
      </c>
      <c r="N1061" s="49">
        <f t="shared" si="71"/>
        <v>0.37121831561733443</v>
      </c>
    </row>
    <row r="1062" spans="1:14" s="50" customFormat="1" ht="14.5" x14ac:dyDescent="0.35">
      <c r="A1062" s="33" t="s">
        <v>4964</v>
      </c>
      <c r="B1062" s="56" t="s">
        <v>233</v>
      </c>
      <c r="C1062" s="49">
        <f t="shared" si="68"/>
        <v>0.64049917566425685</v>
      </c>
      <c r="D1062" s="33">
        <v>60850</v>
      </c>
      <c r="E1062" s="56" t="s">
        <v>1213</v>
      </c>
      <c r="F1062" s="54">
        <v>550732001462</v>
      </c>
      <c r="G1062" s="67">
        <v>70</v>
      </c>
      <c r="H1062" s="67">
        <v>70</v>
      </c>
      <c r="I1062" s="67" t="b">
        <f t="shared" si="69"/>
        <v>1</v>
      </c>
      <c r="J1062" s="59">
        <v>369</v>
      </c>
      <c r="K1062" s="41"/>
      <c r="L1062" s="42"/>
      <c r="M1062" s="51">
        <f t="shared" si="70"/>
        <v>70</v>
      </c>
      <c r="N1062" s="49">
        <f t="shared" si="71"/>
        <v>0.18970189701897019</v>
      </c>
    </row>
    <row r="1063" spans="1:14" s="50" customFormat="1" ht="14.5" x14ac:dyDescent="0.35">
      <c r="A1063" s="33" t="s">
        <v>4964</v>
      </c>
      <c r="B1063" s="56" t="s">
        <v>233</v>
      </c>
      <c r="C1063" s="49">
        <f t="shared" si="68"/>
        <v>0.64049917566425685</v>
      </c>
      <c r="D1063" s="33">
        <v>60841</v>
      </c>
      <c r="E1063" s="56" t="s">
        <v>1214</v>
      </c>
      <c r="F1063" s="54">
        <v>550732000815</v>
      </c>
      <c r="G1063" s="67">
        <v>398</v>
      </c>
      <c r="H1063" s="67">
        <v>398</v>
      </c>
      <c r="I1063" s="67" t="b">
        <f t="shared" si="69"/>
        <v>1</v>
      </c>
      <c r="J1063" s="59">
        <v>911</v>
      </c>
      <c r="K1063" s="41"/>
      <c r="L1063" s="42"/>
      <c r="M1063" s="51">
        <f t="shared" si="70"/>
        <v>398</v>
      </c>
      <c r="N1063" s="49">
        <f t="shared" si="71"/>
        <v>0.43688254665203075</v>
      </c>
    </row>
    <row r="1064" spans="1:14" s="50" customFormat="1" ht="14.5" x14ac:dyDescent="0.35">
      <c r="A1064" s="33" t="s">
        <v>4964</v>
      </c>
      <c r="B1064" s="56" t="s">
        <v>233</v>
      </c>
      <c r="C1064" s="49">
        <f t="shared" si="68"/>
        <v>0.64049917566425685</v>
      </c>
      <c r="D1064" s="33">
        <v>229395</v>
      </c>
      <c r="E1064" s="56" t="s">
        <v>1216</v>
      </c>
      <c r="F1064" s="54">
        <v>550732002538</v>
      </c>
      <c r="G1064" s="67">
        <v>413</v>
      </c>
      <c r="H1064" s="67">
        <v>413</v>
      </c>
      <c r="I1064" s="67" t="b">
        <f t="shared" si="69"/>
        <v>1</v>
      </c>
      <c r="J1064" s="59">
        <v>1033</v>
      </c>
      <c r="K1064" s="41"/>
      <c r="L1064" s="42"/>
      <c r="M1064" s="51">
        <f t="shared" si="70"/>
        <v>413</v>
      </c>
      <c r="N1064" s="49">
        <f t="shared" si="71"/>
        <v>0.39980638915779282</v>
      </c>
    </row>
    <row r="1065" spans="1:14" s="50" customFormat="1" ht="14.5" x14ac:dyDescent="0.35">
      <c r="A1065" s="33" t="s">
        <v>4964</v>
      </c>
      <c r="B1065" s="56" t="s">
        <v>233</v>
      </c>
      <c r="C1065" s="49">
        <f t="shared" si="68"/>
        <v>0.64049917566425685</v>
      </c>
      <c r="D1065" s="33">
        <v>16041376</v>
      </c>
      <c r="E1065" s="56" t="s">
        <v>1218</v>
      </c>
      <c r="F1065" s="54">
        <v>550732002653</v>
      </c>
      <c r="G1065" s="67">
        <v>191</v>
      </c>
      <c r="H1065" s="67">
        <v>191</v>
      </c>
      <c r="I1065" s="67" t="b">
        <f t="shared" si="69"/>
        <v>1</v>
      </c>
      <c r="J1065" s="59">
        <v>611</v>
      </c>
      <c r="K1065" s="41"/>
      <c r="L1065" s="42"/>
      <c r="M1065" s="51">
        <f t="shared" si="70"/>
        <v>191</v>
      </c>
      <c r="N1065" s="49">
        <f t="shared" si="71"/>
        <v>0.31260229132569556</v>
      </c>
    </row>
    <row r="1066" spans="1:14" s="50" customFormat="1" ht="14.5" x14ac:dyDescent="0.35">
      <c r="A1066" s="33" t="s">
        <v>4964</v>
      </c>
      <c r="B1066" s="56" t="s">
        <v>233</v>
      </c>
      <c r="C1066" s="49">
        <f t="shared" si="68"/>
        <v>0.64049917566425685</v>
      </c>
      <c r="D1066" s="33"/>
      <c r="E1066" s="56" t="s">
        <v>1219</v>
      </c>
      <c r="F1066" s="54">
        <v>550732001714</v>
      </c>
      <c r="G1066" s="67">
        <v>4</v>
      </c>
      <c r="H1066" s="67">
        <v>4</v>
      </c>
      <c r="I1066" s="67" t="b">
        <f t="shared" si="69"/>
        <v>1</v>
      </c>
      <c r="J1066" s="59">
        <v>21</v>
      </c>
      <c r="K1066" s="41"/>
      <c r="L1066" s="42"/>
      <c r="M1066" s="51">
        <f t="shared" si="70"/>
        <v>4</v>
      </c>
      <c r="N1066" s="49">
        <f t="shared" si="71"/>
        <v>0.19047619047619047</v>
      </c>
    </row>
    <row r="1067" spans="1:14" s="50" customFormat="1" ht="14.5" x14ac:dyDescent="0.35">
      <c r="A1067" s="33" t="s">
        <v>4964</v>
      </c>
      <c r="B1067" s="56" t="s">
        <v>233</v>
      </c>
      <c r="C1067" s="49">
        <f t="shared" si="68"/>
        <v>0.64049917566425685</v>
      </c>
      <c r="D1067" s="33">
        <v>60849</v>
      </c>
      <c r="E1067" s="56" t="s">
        <v>1220</v>
      </c>
      <c r="F1067" s="54">
        <v>550732000820</v>
      </c>
      <c r="G1067" s="67">
        <v>139</v>
      </c>
      <c r="H1067" s="67">
        <v>139</v>
      </c>
      <c r="I1067" s="67" t="b">
        <f t="shared" si="69"/>
        <v>1</v>
      </c>
      <c r="J1067" s="59">
        <v>607</v>
      </c>
      <c r="K1067" s="41"/>
      <c r="L1067" s="42"/>
      <c r="M1067" s="51">
        <f t="shared" si="70"/>
        <v>139</v>
      </c>
      <c r="N1067" s="49">
        <f t="shared" si="71"/>
        <v>0.22899505766062603</v>
      </c>
    </row>
    <row r="1068" spans="1:14" s="50" customFormat="1" ht="14.5" x14ac:dyDescent="0.35">
      <c r="A1068" s="33" t="s">
        <v>4964</v>
      </c>
      <c r="B1068" s="56" t="s">
        <v>233</v>
      </c>
      <c r="C1068" s="49">
        <f t="shared" si="68"/>
        <v>0.64049917566425685</v>
      </c>
      <c r="D1068" s="33">
        <v>60848</v>
      </c>
      <c r="E1068" s="56" t="s">
        <v>1221</v>
      </c>
      <c r="F1068" s="54">
        <v>550732000821</v>
      </c>
      <c r="G1068" s="67">
        <v>102</v>
      </c>
      <c r="H1068" s="67">
        <v>102</v>
      </c>
      <c r="I1068" s="67" t="b">
        <f t="shared" si="69"/>
        <v>1</v>
      </c>
      <c r="J1068" s="59">
        <v>417</v>
      </c>
      <c r="K1068" s="41"/>
      <c r="L1068" s="42"/>
      <c r="M1068" s="51">
        <f t="shared" si="70"/>
        <v>102</v>
      </c>
      <c r="N1068" s="49">
        <f t="shared" si="71"/>
        <v>0.2446043165467626</v>
      </c>
    </row>
    <row r="1069" spans="1:14" s="50" customFormat="1" ht="14.5" x14ac:dyDescent="0.35">
      <c r="A1069" s="33" t="s">
        <v>4964</v>
      </c>
      <c r="B1069" s="56" t="s">
        <v>233</v>
      </c>
      <c r="C1069" s="49">
        <f t="shared" si="68"/>
        <v>0.64049917566425685</v>
      </c>
      <c r="D1069" s="33">
        <v>60878</v>
      </c>
      <c r="E1069" s="56" t="s">
        <v>1223</v>
      </c>
      <c r="F1069" s="54">
        <v>550732000824</v>
      </c>
      <c r="G1069" s="67">
        <v>196</v>
      </c>
      <c r="H1069" s="67">
        <v>196</v>
      </c>
      <c r="I1069" s="67" t="b">
        <f t="shared" si="69"/>
        <v>1</v>
      </c>
      <c r="J1069" s="59">
        <v>440</v>
      </c>
      <c r="K1069" s="41"/>
      <c r="L1069" s="42"/>
      <c r="M1069" s="51">
        <f t="shared" si="70"/>
        <v>196</v>
      </c>
      <c r="N1069" s="49">
        <f t="shared" si="71"/>
        <v>0.44545454545454544</v>
      </c>
    </row>
    <row r="1070" spans="1:14" s="50" customFormat="1" ht="14.5" x14ac:dyDescent="0.35">
      <c r="A1070" s="33" t="s">
        <v>4964</v>
      </c>
      <c r="B1070" s="56" t="s">
        <v>233</v>
      </c>
      <c r="C1070" s="49">
        <f t="shared" si="68"/>
        <v>0.64049917566425685</v>
      </c>
      <c r="D1070" s="33">
        <v>60839</v>
      </c>
      <c r="E1070" s="56" t="s">
        <v>1225</v>
      </c>
      <c r="F1070" s="54">
        <v>550732000351</v>
      </c>
      <c r="G1070" s="67">
        <v>208</v>
      </c>
      <c r="H1070" s="67">
        <v>208</v>
      </c>
      <c r="I1070" s="67" t="b">
        <f t="shared" si="69"/>
        <v>1</v>
      </c>
      <c r="J1070" s="59">
        <v>419</v>
      </c>
      <c r="K1070" s="41"/>
      <c r="L1070" s="42"/>
      <c r="M1070" s="51">
        <f t="shared" si="70"/>
        <v>208</v>
      </c>
      <c r="N1070" s="49">
        <f t="shared" si="71"/>
        <v>0.49642004773269688</v>
      </c>
    </row>
    <row r="1071" spans="1:14" s="50" customFormat="1" ht="14.5" x14ac:dyDescent="0.35">
      <c r="A1071" s="33" t="s">
        <v>4964</v>
      </c>
      <c r="B1071" s="56" t="s">
        <v>233</v>
      </c>
      <c r="C1071" s="49">
        <f t="shared" si="68"/>
        <v>0.64049917566425685</v>
      </c>
      <c r="D1071" s="33">
        <v>60868</v>
      </c>
      <c r="E1071" s="56" t="s">
        <v>1227</v>
      </c>
      <c r="F1071" s="54">
        <v>550732000828</v>
      </c>
      <c r="G1071" s="67">
        <v>713</v>
      </c>
      <c r="H1071" s="67">
        <v>713</v>
      </c>
      <c r="I1071" s="67" t="b">
        <f t="shared" si="69"/>
        <v>1</v>
      </c>
      <c r="J1071" s="59">
        <v>1637</v>
      </c>
      <c r="K1071" s="41"/>
      <c r="L1071" s="42"/>
      <c r="M1071" s="51">
        <f t="shared" si="70"/>
        <v>713</v>
      </c>
      <c r="N1071" s="49">
        <f t="shared" si="71"/>
        <v>0.43555284056200366</v>
      </c>
    </row>
    <row r="1072" spans="1:14" s="50" customFormat="1" ht="14.5" x14ac:dyDescent="0.35">
      <c r="A1072" s="33" t="s">
        <v>4964</v>
      </c>
      <c r="B1072" s="56" t="s">
        <v>233</v>
      </c>
      <c r="C1072" s="49">
        <f t="shared" si="68"/>
        <v>0.64049917566425685</v>
      </c>
      <c r="D1072" s="33">
        <v>60845</v>
      </c>
      <c r="E1072" s="56" t="s">
        <v>1229</v>
      </c>
      <c r="F1072" s="54">
        <v>550732000832</v>
      </c>
      <c r="G1072" s="67">
        <v>140</v>
      </c>
      <c r="H1072" s="67">
        <v>140</v>
      </c>
      <c r="I1072" s="67" t="b">
        <f t="shared" si="69"/>
        <v>1</v>
      </c>
      <c r="J1072" s="59">
        <v>402</v>
      </c>
      <c r="K1072" s="41"/>
      <c r="L1072" s="42"/>
      <c r="M1072" s="51">
        <f t="shared" si="70"/>
        <v>140</v>
      </c>
      <c r="N1072" s="49">
        <f t="shared" si="71"/>
        <v>0.34825870646766172</v>
      </c>
    </row>
    <row r="1073" spans="1:14" s="50" customFormat="1" ht="14.5" x14ac:dyDescent="0.35">
      <c r="A1073" s="33" t="s">
        <v>4965</v>
      </c>
      <c r="B1073" s="56" t="s">
        <v>471</v>
      </c>
      <c r="C1073" s="49">
        <f t="shared" si="68"/>
        <v>0.11343758282533793</v>
      </c>
      <c r="D1073" s="33">
        <v>60426</v>
      </c>
      <c r="E1073" s="56" t="s">
        <v>2212</v>
      </c>
      <c r="F1073" s="54">
        <v>550351000374</v>
      </c>
      <c r="G1073" s="67">
        <v>37</v>
      </c>
      <c r="H1073" s="67">
        <v>37</v>
      </c>
      <c r="I1073" s="67" t="b">
        <f t="shared" si="69"/>
        <v>1</v>
      </c>
      <c r="J1073" s="59">
        <v>407</v>
      </c>
      <c r="K1073" s="41"/>
      <c r="L1073" s="42"/>
      <c r="M1073" s="51">
        <f t="shared" si="70"/>
        <v>37</v>
      </c>
      <c r="N1073" s="49">
        <f t="shared" si="71"/>
        <v>9.0909090909090912E-2</v>
      </c>
    </row>
    <row r="1074" spans="1:14" s="50" customFormat="1" ht="14.5" x14ac:dyDescent="0.35">
      <c r="A1074" s="33" t="s">
        <v>4965</v>
      </c>
      <c r="B1074" s="56" t="s">
        <v>471</v>
      </c>
      <c r="C1074" s="49">
        <f t="shared" si="68"/>
        <v>0.11343758282533793</v>
      </c>
      <c r="D1074" s="33">
        <v>60765</v>
      </c>
      <c r="E1074" s="56" t="s">
        <v>2213</v>
      </c>
      <c r="F1074" s="54">
        <v>550351000375</v>
      </c>
      <c r="G1074" s="67">
        <v>52</v>
      </c>
      <c r="H1074" s="67">
        <v>52</v>
      </c>
      <c r="I1074" s="67" t="b">
        <f t="shared" si="69"/>
        <v>1</v>
      </c>
      <c r="J1074" s="59">
        <v>398</v>
      </c>
      <c r="K1074" s="41"/>
      <c r="L1074" s="42"/>
      <c r="M1074" s="51">
        <f t="shared" si="70"/>
        <v>52</v>
      </c>
      <c r="N1074" s="49">
        <f t="shared" si="71"/>
        <v>0.1306532663316583</v>
      </c>
    </row>
    <row r="1075" spans="1:14" s="50" customFormat="1" ht="14.5" x14ac:dyDescent="0.35">
      <c r="A1075" s="33" t="s">
        <v>4965</v>
      </c>
      <c r="B1075" s="56" t="s">
        <v>471</v>
      </c>
      <c r="C1075" s="49">
        <f t="shared" si="68"/>
        <v>0.11343758282533793</v>
      </c>
      <c r="D1075" s="33">
        <v>470</v>
      </c>
      <c r="E1075" s="56" t="s">
        <v>2214</v>
      </c>
      <c r="F1075" s="54">
        <v>550351002988</v>
      </c>
      <c r="G1075" s="67">
        <v>19</v>
      </c>
      <c r="H1075" s="67">
        <v>19</v>
      </c>
      <c r="I1075" s="67" t="b">
        <f t="shared" si="69"/>
        <v>1</v>
      </c>
      <c r="J1075" s="59">
        <v>180</v>
      </c>
      <c r="K1075" s="41"/>
      <c r="L1075" s="42"/>
      <c r="M1075" s="51">
        <f t="shared" si="70"/>
        <v>19</v>
      </c>
      <c r="N1075" s="49">
        <f t="shared" si="71"/>
        <v>0.10555555555555556</v>
      </c>
    </row>
    <row r="1076" spans="1:14" s="50" customFormat="1" ht="14.5" x14ac:dyDescent="0.35">
      <c r="A1076" s="33" t="s">
        <v>4965</v>
      </c>
      <c r="B1076" s="56" t="s">
        <v>471</v>
      </c>
      <c r="C1076" s="49">
        <f t="shared" si="68"/>
        <v>0.11343758282533793</v>
      </c>
      <c r="D1076" s="33"/>
      <c r="E1076" s="56" t="s">
        <v>2215</v>
      </c>
      <c r="F1076" s="54">
        <v>550351002852</v>
      </c>
      <c r="G1076" s="67">
        <v>6</v>
      </c>
      <c r="H1076" s="67">
        <v>6</v>
      </c>
      <c r="I1076" s="67" t="b">
        <f t="shared" si="69"/>
        <v>1</v>
      </c>
      <c r="J1076" s="59">
        <v>86</v>
      </c>
      <c r="K1076" s="41"/>
      <c r="L1076" s="42"/>
      <c r="M1076" s="51">
        <f t="shared" si="70"/>
        <v>6</v>
      </c>
      <c r="N1076" s="49">
        <f t="shared" si="71"/>
        <v>6.9767441860465115E-2</v>
      </c>
    </row>
    <row r="1077" spans="1:14" s="50" customFormat="1" ht="14.5" x14ac:dyDescent="0.35">
      <c r="A1077" s="33" t="s">
        <v>4965</v>
      </c>
      <c r="B1077" s="56" t="s">
        <v>471</v>
      </c>
      <c r="C1077" s="49">
        <f t="shared" si="68"/>
        <v>0.11343758282533793</v>
      </c>
      <c r="D1077" s="33">
        <v>16074071</v>
      </c>
      <c r="E1077" s="56" t="s">
        <v>2216</v>
      </c>
      <c r="F1077" s="54">
        <v>550351002914</v>
      </c>
      <c r="G1077" s="67">
        <v>11</v>
      </c>
      <c r="H1077" s="67">
        <v>11</v>
      </c>
      <c r="I1077" s="67" t="b">
        <f t="shared" si="69"/>
        <v>1</v>
      </c>
      <c r="J1077" s="59">
        <v>136</v>
      </c>
      <c r="K1077" s="41"/>
      <c r="L1077" s="42"/>
      <c r="M1077" s="51">
        <f t="shared" si="70"/>
        <v>11</v>
      </c>
      <c r="N1077" s="49">
        <f t="shared" si="71"/>
        <v>8.0882352941176475E-2</v>
      </c>
    </row>
    <row r="1078" spans="1:14" s="50" customFormat="1" ht="14.5" x14ac:dyDescent="0.35">
      <c r="A1078" s="33" t="s">
        <v>4965</v>
      </c>
      <c r="B1078" s="56" t="s">
        <v>471</v>
      </c>
      <c r="C1078" s="49">
        <f t="shared" si="68"/>
        <v>0.11343758282533793</v>
      </c>
      <c r="D1078" s="33">
        <v>16072061</v>
      </c>
      <c r="E1078" s="56" t="s">
        <v>2217</v>
      </c>
      <c r="F1078" s="54">
        <v>550351002876</v>
      </c>
      <c r="G1078" s="67">
        <v>7</v>
      </c>
      <c r="H1078" s="67">
        <v>7</v>
      </c>
      <c r="I1078" s="67" t="b">
        <f t="shared" si="69"/>
        <v>1</v>
      </c>
      <c r="J1078" s="59">
        <v>78</v>
      </c>
      <c r="K1078" s="41"/>
      <c r="L1078" s="42"/>
      <c r="M1078" s="51">
        <f t="shared" si="70"/>
        <v>7</v>
      </c>
      <c r="N1078" s="49">
        <f t="shared" si="71"/>
        <v>8.9743589743589744E-2</v>
      </c>
    </row>
    <row r="1079" spans="1:14" s="50" customFormat="1" ht="14.5" x14ac:dyDescent="0.35">
      <c r="A1079" s="33" t="s">
        <v>4965</v>
      </c>
      <c r="B1079" s="56" t="s">
        <v>471</v>
      </c>
      <c r="C1079" s="49">
        <f t="shared" si="68"/>
        <v>0.11343758282533793</v>
      </c>
      <c r="D1079" s="33">
        <v>60968</v>
      </c>
      <c r="E1079" s="56" t="s">
        <v>2218</v>
      </c>
      <c r="F1079" s="54">
        <v>550351000376</v>
      </c>
      <c r="G1079" s="67">
        <v>102</v>
      </c>
      <c r="H1079" s="67">
        <v>102</v>
      </c>
      <c r="I1079" s="67" t="b">
        <f t="shared" si="69"/>
        <v>1</v>
      </c>
      <c r="J1079" s="59">
        <v>921</v>
      </c>
      <c r="K1079" s="41"/>
      <c r="L1079" s="42"/>
      <c r="M1079" s="51">
        <f t="shared" si="70"/>
        <v>102</v>
      </c>
      <c r="N1079" s="49">
        <f t="shared" si="71"/>
        <v>0.11074918566775244</v>
      </c>
    </row>
    <row r="1080" spans="1:14" s="50" customFormat="1" ht="14.5" x14ac:dyDescent="0.35">
      <c r="A1080" s="33" t="s">
        <v>4965</v>
      </c>
      <c r="B1080" s="56" t="s">
        <v>471</v>
      </c>
      <c r="C1080" s="49">
        <f t="shared" si="68"/>
        <v>0.11343758282533793</v>
      </c>
      <c r="D1080" s="33">
        <v>60766</v>
      </c>
      <c r="E1080" s="56" t="s">
        <v>2219</v>
      </c>
      <c r="F1080" s="54">
        <v>550351000377</v>
      </c>
      <c r="G1080" s="67">
        <v>102</v>
      </c>
      <c r="H1080" s="67">
        <v>102</v>
      </c>
      <c r="I1080" s="67" t="b">
        <f t="shared" si="69"/>
        <v>1</v>
      </c>
      <c r="J1080" s="59">
        <v>833</v>
      </c>
      <c r="K1080" s="41"/>
      <c r="L1080" s="42"/>
      <c r="M1080" s="51">
        <f t="shared" si="70"/>
        <v>102</v>
      </c>
      <c r="N1080" s="49">
        <f t="shared" si="71"/>
        <v>0.12244897959183673</v>
      </c>
    </row>
    <row r="1081" spans="1:14" s="50" customFormat="1" ht="14.5" x14ac:dyDescent="0.35">
      <c r="A1081" s="33" t="s">
        <v>4965</v>
      </c>
      <c r="B1081" s="56" t="s">
        <v>471</v>
      </c>
      <c r="C1081" s="49">
        <f t="shared" ref="C1081:C1144" si="72">SUMIF($B$2:$B$2241,B1081,$M$2:$M$2241)/(SUMIF($B$2:$B$2241,B1081,$J$2:$J$2241))</f>
        <v>0.11343758282533793</v>
      </c>
      <c r="D1081" s="33">
        <v>60794</v>
      </c>
      <c r="E1081" s="56" t="s">
        <v>1333</v>
      </c>
      <c r="F1081" s="54">
        <v>550351000378</v>
      </c>
      <c r="G1081" s="67">
        <v>29</v>
      </c>
      <c r="H1081" s="67">
        <v>29</v>
      </c>
      <c r="I1081" s="67" t="b">
        <f t="shared" si="69"/>
        <v>1</v>
      </c>
      <c r="J1081" s="59">
        <v>254</v>
      </c>
      <c r="K1081" s="41"/>
      <c r="L1081" s="42"/>
      <c r="M1081" s="51">
        <f t="shared" si="70"/>
        <v>29</v>
      </c>
      <c r="N1081" s="49">
        <f t="shared" si="71"/>
        <v>0.1141732283464567</v>
      </c>
    </row>
    <row r="1082" spans="1:14" s="50" customFormat="1" ht="14.5" x14ac:dyDescent="0.35">
      <c r="A1082" s="33" t="s">
        <v>4965</v>
      </c>
      <c r="B1082" s="56" t="s">
        <v>471</v>
      </c>
      <c r="C1082" s="49">
        <f t="shared" si="72"/>
        <v>0.11343758282533793</v>
      </c>
      <c r="D1082" s="33">
        <v>16072060</v>
      </c>
      <c r="E1082" s="56" t="s">
        <v>2220</v>
      </c>
      <c r="F1082" s="54">
        <v>550351002861</v>
      </c>
      <c r="G1082" s="67">
        <v>17</v>
      </c>
      <c r="H1082" s="67">
        <v>17</v>
      </c>
      <c r="I1082" s="67" t="b">
        <f t="shared" si="69"/>
        <v>1</v>
      </c>
      <c r="J1082" s="59">
        <v>127</v>
      </c>
      <c r="K1082" s="41"/>
      <c r="L1082" s="42"/>
      <c r="M1082" s="51">
        <f t="shared" si="70"/>
        <v>17</v>
      </c>
      <c r="N1082" s="49">
        <f t="shared" si="71"/>
        <v>0.13385826771653545</v>
      </c>
    </row>
    <row r="1083" spans="1:14" s="50" customFormat="1" ht="14.5" x14ac:dyDescent="0.35">
      <c r="A1083" s="33" t="s">
        <v>4965</v>
      </c>
      <c r="B1083" s="56" t="s">
        <v>471</v>
      </c>
      <c r="C1083" s="49">
        <f t="shared" si="72"/>
        <v>0.11343758282533793</v>
      </c>
      <c r="D1083" s="33">
        <v>60967</v>
      </c>
      <c r="E1083" s="56" t="s">
        <v>2221</v>
      </c>
      <c r="F1083" s="54">
        <v>550351000380</v>
      </c>
      <c r="G1083" s="67">
        <v>46</v>
      </c>
      <c r="H1083" s="67">
        <v>46</v>
      </c>
      <c r="I1083" s="67" t="b">
        <f t="shared" si="69"/>
        <v>1</v>
      </c>
      <c r="J1083" s="59">
        <v>353</v>
      </c>
      <c r="K1083" s="41"/>
      <c r="L1083" s="42"/>
      <c r="M1083" s="51">
        <f t="shared" si="70"/>
        <v>46</v>
      </c>
      <c r="N1083" s="49">
        <f t="shared" si="71"/>
        <v>0.13031161473087818</v>
      </c>
    </row>
    <row r="1084" spans="1:14" s="50" customFormat="1" ht="14.5" x14ac:dyDescent="0.35">
      <c r="A1084" s="33" t="s">
        <v>4966</v>
      </c>
      <c r="B1084" s="56" t="s">
        <v>463</v>
      </c>
      <c r="C1084" s="49">
        <f t="shared" si="72"/>
        <v>0.22370617696160267</v>
      </c>
      <c r="D1084" s="33">
        <v>60498</v>
      </c>
      <c r="E1084" s="56" t="s">
        <v>2172</v>
      </c>
      <c r="F1084" s="54">
        <v>550738000835</v>
      </c>
      <c r="G1084" s="67">
        <v>60</v>
      </c>
      <c r="H1084" s="67">
        <v>60</v>
      </c>
      <c r="I1084" s="67" t="b">
        <f t="shared" si="69"/>
        <v>1</v>
      </c>
      <c r="J1084" s="59">
        <v>227</v>
      </c>
      <c r="K1084" s="41"/>
      <c r="L1084" s="42"/>
      <c r="M1084" s="51">
        <f t="shared" si="70"/>
        <v>60</v>
      </c>
      <c r="N1084" s="49">
        <f t="shared" si="71"/>
        <v>0.26431718061674009</v>
      </c>
    </row>
    <row r="1085" spans="1:14" s="50" customFormat="1" ht="14.5" x14ac:dyDescent="0.35">
      <c r="A1085" s="33" t="s">
        <v>4966</v>
      </c>
      <c r="B1085" s="56" t="s">
        <v>463</v>
      </c>
      <c r="C1085" s="49">
        <f t="shared" si="72"/>
        <v>0.22370617696160267</v>
      </c>
      <c r="D1085" s="33">
        <v>60399</v>
      </c>
      <c r="E1085" s="56" t="s">
        <v>2173</v>
      </c>
      <c r="F1085" s="54">
        <v>550738000839</v>
      </c>
      <c r="G1085" s="67">
        <v>18</v>
      </c>
      <c r="H1085" s="67">
        <v>18</v>
      </c>
      <c r="I1085" s="67" t="b">
        <f t="shared" si="69"/>
        <v>1</v>
      </c>
      <c r="J1085" s="59">
        <v>117</v>
      </c>
      <c r="K1085" s="41"/>
      <c r="L1085" s="42"/>
      <c r="M1085" s="51">
        <f t="shared" si="70"/>
        <v>18</v>
      </c>
      <c r="N1085" s="49">
        <f t="shared" si="71"/>
        <v>0.15384615384615385</v>
      </c>
    </row>
    <row r="1086" spans="1:14" s="50" customFormat="1" ht="14.5" x14ac:dyDescent="0.35">
      <c r="A1086" s="33" t="s">
        <v>4966</v>
      </c>
      <c r="B1086" s="56" t="s">
        <v>463</v>
      </c>
      <c r="C1086" s="49">
        <f t="shared" si="72"/>
        <v>0.22370617696160267</v>
      </c>
      <c r="D1086" s="33">
        <v>60494</v>
      </c>
      <c r="E1086" s="56" t="s">
        <v>2174</v>
      </c>
      <c r="F1086" s="54">
        <v>550738000836</v>
      </c>
      <c r="G1086" s="67">
        <v>152</v>
      </c>
      <c r="H1086" s="67">
        <v>152</v>
      </c>
      <c r="I1086" s="67" t="b">
        <f t="shared" si="69"/>
        <v>1</v>
      </c>
      <c r="J1086" s="59">
        <v>508</v>
      </c>
      <c r="K1086" s="41"/>
      <c r="L1086" s="42"/>
      <c r="M1086" s="51">
        <f t="shared" si="70"/>
        <v>152</v>
      </c>
      <c r="N1086" s="49">
        <f t="shared" si="71"/>
        <v>0.29921259842519687</v>
      </c>
    </row>
    <row r="1087" spans="1:14" s="50" customFormat="1" ht="14.5" x14ac:dyDescent="0.35">
      <c r="A1087" s="33" t="s">
        <v>4966</v>
      </c>
      <c r="B1087" s="56" t="s">
        <v>463</v>
      </c>
      <c r="C1087" s="49">
        <f t="shared" si="72"/>
        <v>0.22370617696160267</v>
      </c>
      <c r="D1087" s="33">
        <v>60495</v>
      </c>
      <c r="E1087" s="56" t="s">
        <v>2175</v>
      </c>
      <c r="F1087" s="54">
        <v>550738000837</v>
      </c>
      <c r="G1087" s="67">
        <v>97</v>
      </c>
      <c r="H1087" s="67">
        <v>97</v>
      </c>
      <c r="I1087" s="67" t="b">
        <f t="shared" si="69"/>
        <v>1</v>
      </c>
      <c r="J1087" s="59">
        <v>594</v>
      </c>
      <c r="K1087" s="41"/>
      <c r="L1087" s="42"/>
      <c r="M1087" s="51">
        <f t="shared" si="70"/>
        <v>97</v>
      </c>
      <c r="N1087" s="49">
        <f t="shared" si="71"/>
        <v>0.16329966329966331</v>
      </c>
    </row>
    <row r="1088" spans="1:14" s="50" customFormat="1" ht="14.5" x14ac:dyDescent="0.35">
      <c r="A1088" s="33" t="s">
        <v>4966</v>
      </c>
      <c r="B1088" s="56" t="s">
        <v>463</v>
      </c>
      <c r="C1088" s="49">
        <f t="shared" si="72"/>
        <v>0.22370617696160267</v>
      </c>
      <c r="D1088" s="33">
        <v>60496</v>
      </c>
      <c r="E1088" s="56" t="s">
        <v>2176</v>
      </c>
      <c r="F1088" s="54">
        <v>550738000838</v>
      </c>
      <c r="G1088" s="67">
        <v>75</v>
      </c>
      <c r="H1088" s="67">
        <v>75</v>
      </c>
      <c r="I1088" s="67" t="b">
        <f t="shared" si="69"/>
        <v>1</v>
      </c>
      <c r="J1088" s="59">
        <v>351</v>
      </c>
      <c r="K1088" s="41"/>
      <c r="L1088" s="42"/>
      <c r="M1088" s="51">
        <f t="shared" si="70"/>
        <v>75</v>
      </c>
      <c r="N1088" s="49">
        <f t="shared" si="71"/>
        <v>0.21367521367521367</v>
      </c>
    </row>
    <row r="1089" spans="1:14" s="50" customFormat="1" ht="14.5" x14ac:dyDescent="0.35">
      <c r="A1089" s="33" t="s">
        <v>4967</v>
      </c>
      <c r="B1089" s="56" t="s">
        <v>242</v>
      </c>
      <c r="C1089" s="49">
        <f t="shared" si="72"/>
        <v>0.35873015873015873</v>
      </c>
      <c r="D1089" s="33">
        <v>207699</v>
      </c>
      <c r="E1089" s="56" t="s">
        <v>1239</v>
      </c>
      <c r="F1089" s="54">
        <v>550741002592</v>
      </c>
      <c r="G1089" s="67">
        <v>151</v>
      </c>
      <c r="H1089" s="67">
        <v>151</v>
      </c>
      <c r="I1089" s="67" t="b">
        <f t="shared" si="69"/>
        <v>1</v>
      </c>
      <c r="J1089" s="59">
        <v>401</v>
      </c>
      <c r="K1089" s="41"/>
      <c r="L1089" s="42"/>
      <c r="M1089" s="51">
        <f t="shared" si="70"/>
        <v>151</v>
      </c>
      <c r="N1089" s="49">
        <f t="shared" si="71"/>
        <v>0.37655860349127179</v>
      </c>
    </row>
    <row r="1090" spans="1:14" s="50" customFormat="1" ht="14.5" x14ac:dyDescent="0.35">
      <c r="A1090" s="33" t="s">
        <v>4967</v>
      </c>
      <c r="B1090" s="56" t="s">
        <v>242</v>
      </c>
      <c r="C1090" s="49">
        <f t="shared" si="72"/>
        <v>0.35873015873015873</v>
      </c>
      <c r="D1090" s="33">
        <v>62267</v>
      </c>
      <c r="E1090" s="56" t="s">
        <v>1240</v>
      </c>
      <c r="F1090" s="54">
        <v>550741000841</v>
      </c>
      <c r="G1090" s="67">
        <v>104</v>
      </c>
      <c r="H1090" s="67">
        <v>104</v>
      </c>
      <c r="I1090" s="67" t="b">
        <f t="shared" ref="I1090:I1153" si="73">G1090=H1090</f>
        <v>1</v>
      </c>
      <c r="J1090" s="59">
        <v>329</v>
      </c>
      <c r="K1090" s="41"/>
      <c r="L1090" s="42"/>
      <c r="M1090" s="51">
        <f t="shared" ref="M1090:M1153" si="74">IF(L1090="",G1090,(MIN(J1090,(L1090*1.6*J1090))))</f>
        <v>104</v>
      </c>
      <c r="N1090" s="49">
        <f t="shared" ref="N1090:N1153" si="75">IF(M1090=0,0,(M1090/J1090))</f>
        <v>0.3161094224924012</v>
      </c>
    </row>
    <row r="1091" spans="1:14" s="50" customFormat="1" ht="14.5" x14ac:dyDescent="0.35">
      <c r="A1091" s="33" t="s">
        <v>4967</v>
      </c>
      <c r="B1091" s="56" t="s">
        <v>242</v>
      </c>
      <c r="C1091" s="49">
        <f t="shared" si="72"/>
        <v>0.35873015873015873</v>
      </c>
      <c r="D1091" s="33"/>
      <c r="E1091" s="56" t="s">
        <v>1241</v>
      </c>
      <c r="F1091" s="54">
        <v>550741001726</v>
      </c>
      <c r="G1091" s="67">
        <v>84</v>
      </c>
      <c r="H1091" s="67">
        <v>84</v>
      </c>
      <c r="I1091" s="67" t="b">
        <f t="shared" si="73"/>
        <v>1</v>
      </c>
      <c r="J1091" s="59">
        <v>215</v>
      </c>
      <c r="K1091" s="41"/>
      <c r="L1091" s="42"/>
      <c r="M1091" s="51">
        <f t="shared" si="74"/>
        <v>84</v>
      </c>
      <c r="N1091" s="49">
        <f t="shared" si="75"/>
        <v>0.39069767441860465</v>
      </c>
    </row>
    <row r="1092" spans="1:14" s="50" customFormat="1" ht="14.5" x14ac:dyDescent="0.35">
      <c r="A1092" s="33" t="s">
        <v>4968</v>
      </c>
      <c r="B1092" s="56" t="s">
        <v>430</v>
      </c>
      <c r="C1092" s="49">
        <f t="shared" si="72"/>
        <v>0.48015873015873017</v>
      </c>
      <c r="D1092" s="33">
        <v>225557</v>
      </c>
      <c r="E1092" s="56" t="s">
        <v>2086</v>
      </c>
      <c r="F1092" s="54">
        <v>551254001660</v>
      </c>
      <c r="G1092" s="67">
        <v>102</v>
      </c>
      <c r="H1092" s="67">
        <v>102</v>
      </c>
      <c r="I1092" s="67" t="b">
        <f t="shared" si="73"/>
        <v>1</v>
      </c>
      <c r="J1092" s="59">
        <v>205</v>
      </c>
      <c r="K1092" s="41"/>
      <c r="L1092" s="42"/>
      <c r="M1092" s="51">
        <f t="shared" si="74"/>
        <v>102</v>
      </c>
      <c r="N1092" s="49">
        <f t="shared" si="75"/>
        <v>0.4975609756097561</v>
      </c>
    </row>
    <row r="1093" spans="1:14" s="50" customFormat="1" ht="14.5" x14ac:dyDescent="0.35">
      <c r="A1093" s="33" t="s">
        <v>4968</v>
      </c>
      <c r="B1093" s="56" t="s">
        <v>430</v>
      </c>
      <c r="C1093" s="49">
        <f t="shared" si="72"/>
        <v>0.48015873015873017</v>
      </c>
      <c r="D1093" s="33">
        <v>62876</v>
      </c>
      <c r="E1093" s="56" t="s">
        <v>2087</v>
      </c>
      <c r="F1093" s="54">
        <v>551254001658</v>
      </c>
      <c r="G1093" s="67">
        <v>140</v>
      </c>
      <c r="H1093" s="67">
        <v>140</v>
      </c>
      <c r="I1093" s="67" t="b">
        <f t="shared" si="73"/>
        <v>1</v>
      </c>
      <c r="J1093" s="59">
        <v>299</v>
      </c>
      <c r="K1093" s="41"/>
      <c r="L1093" s="42"/>
      <c r="M1093" s="51">
        <f t="shared" si="74"/>
        <v>140</v>
      </c>
      <c r="N1093" s="49">
        <f t="shared" si="75"/>
        <v>0.4682274247491639</v>
      </c>
    </row>
    <row r="1094" spans="1:14" s="50" customFormat="1" ht="14.5" x14ac:dyDescent="0.35">
      <c r="A1094" s="33" t="s">
        <v>4969</v>
      </c>
      <c r="B1094" s="56" t="s">
        <v>261</v>
      </c>
      <c r="C1094" s="49">
        <f t="shared" si="72"/>
        <v>0.19663865546218487</v>
      </c>
      <c r="D1094" s="33">
        <v>234172</v>
      </c>
      <c r="E1094" s="56" t="s">
        <v>1314</v>
      </c>
      <c r="F1094" s="54">
        <v>550744002554</v>
      </c>
      <c r="G1094" s="67">
        <v>1</v>
      </c>
      <c r="H1094" s="67">
        <v>1</v>
      </c>
      <c r="I1094" s="67" t="b">
        <f t="shared" si="73"/>
        <v>1</v>
      </c>
      <c r="J1094" s="59">
        <v>6</v>
      </c>
      <c r="K1094" s="41"/>
      <c r="L1094" s="42"/>
      <c r="M1094" s="51">
        <f t="shared" si="74"/>
        <v>1</v>
      </c>
      <c r="N1094" s="49">
        <f t="shared" si="75"/>
        <v>0.16666666666666666</v>
      </c>
    </row>
    <row r="1095" spans="1:14" s="50" customFormat="1" ht="14.5" x14ac:dyDescent="0.35">
      <c r="A1095" s="33" t="s">
        <v>4969</v>
      </c>
      <c r="B1095" s="56" t="s">
        <v>261</v>
      </c>
      <c r="C1095" s="49">
        <f t="shared" si="72"/>
        <v>0.19663865546218487</v>
      </c>
      <c r="D1095" s="33">
        <v>60503</v>
      </c>
      <c r="E1095" s="56" t="s">
        <v>1315</v>
      </c>
      <c r="F1095" s="54">
        <v>550744000844</v>
      </c>
      <c r="G1095" s="67">
        <v>66</v>
      </c>
      <c r="H1095" s="67">
        <v>66</v>
      </c>
      <c r="I1095" s="67" t="b">
        <f t="shared" si="73"/>
        <v>1</v>
      </c>
      <c r="J1095" s="59">
        <v>391</v>
      </c>
      <c r="K1095" s="41"/>
      <c r="L1095" s="42"/>
      <c r="M1095" s="51">
        <f t="shared" si="74"/>
        <v>66</v>
      </c>
      <c r="N1095" s="49">
        <f t="shared" si="75"/>
        <v>0.16879795396419436</v>
      </c>
    </row>
    <row r="1096" spans="1:14" s="50" customFormat="1" ht="14.5" x14ac:dyDescent="0.35">
      <c r="A1096" s="33" t="s">
        <v>4969</v>
      </c>
      <c r="B1096" s="56" t="s">
        <v>261</v>
      </c>
      <c r="C1096" s="49">
        <f t="shared" si="72"/>
        <v>0.19663865546218487</v>
      </c>
      <c r="D1096" s="33">
        <v>60500</v>
      </c>
      <c r="E1096" s="56" t="s">
        <v>1316</v>
      </c>
      <c r="F1096" s="54">
        <v>550744000845</v>
      </c>
      <c r="G1096" s="67">
        <v>66</v>
      </c>
      <c r="H1096" s="67">
        <v>66</v>
      </c>
      <c r="I1096" s="67" t="b">
        <f t="shared" si="73"/>
        <v>1</v>
      </c>
      <c r="J1096" s="59">
        <v>352</v>
      </c>
      <c r="K1096" s="41"/>
      <c r="L1096" s="42"/>
      <c r="M1096" s="51">
        <f t="shared" si="74"/>
        <v>66</v>
      </c>
      <c r="N1096" s="49">
        <f t="shared" si="75"/>
        <v>0.1875</v>
      </c>
    </row>
    <row r="1097" spans="1:14" s="50" customFormat="1" ht="14.5" x14ac:dyDescent="0.35">
      <c r="A1097" s="33" t="s">
        <v>4969</v>
      </c>
      <c r="B1097" s="56" t="s">
        <v>261</v>
      </c>
      <c r="C1097" s="49">
        <f t="shared" si="72"/>
        <v>0.19663865546218487</v>
      </c>
      <c r="D1097" s="33">
        <v>60499</v>
      </c>
      <c r="E1097" s="56" t="s">
        <v>1317</v>
      </c>
      <c r="F1097" s="54">
        <v>550744002333</v>
      </c>
      <c r="G1097" s="67">
        <v>101</v>
      </c>
      <c r="H1097" s="67">
        <v>101</v>
      </c>
      <c r="I1097" s="67" t="b">
        <f t="shared" si="73"/>
        <v>1</v>
      </c>
      <c r="J1097" s="59">
        <v>441</v>
      </c>
      <c r="K1097" s="41"/>
      <c r="L1097" s="42"/>
      <c r="M1097" s="51">
        <f t="shared" si="74"/>
        <v>101</v>
      </c>
      <c r="N1097" s="49">
        <f t="shared" si="75"/>
        <v>0.22902494331065759</v>
      </c>
    </row>
    <row r="1098" spans="1:14" s="50" customFormat="1" ht="14.5" x14ac:dyDescent="0.35">
      <c r="A1098" s="33" t="s">
        <v>4970</v>
      </c>
      <c r="B1098" s="56" t="s">
        <v>339</v>
      </c>
      <c r="C1098" s="49">
        <f t="shared" si="72"/>
        <v>0.14411314984709481</v>
      </c>
      <c r="D1098" s="33">
        <v>150</v>
      </c>
      <c r="E1098" s="56" t="s">
        <v>1719</v>
      </c>
      <c r="F1098" s="54">
        <v>550747003029</v>
      </c>
      <c r="G1098" s="67">
        <v>64</v>
      </c>
      <c r="H1098" s="67">
        <v>64</v>
      </c>
      <c r="I1098" s="67" t="b">
        <f t="shared" si="73"/>
        <v>1</v>
      </c>
      <c r="J1098" s="59">
        <v>332</v>
      </c>
      <c r="K1098" s="41"/>
      <c r="L1098" s="42"/>
      <c r="M1098" s="51">
        <f t="shared" si="74"/>
        <v>64</v>
      </c>
      <c r="N1098" s="49">
        <f t="shared" si="75"/>
        <v>0.19277108433734941</v>
      </c>
    </row>
    <row r="1099" spans="1:14" s="50" customFormat="1" ht="14.5" x14ac:dyDescent="0.35">
      <c r="A1099" s="33" t="s">
        <v>4970</v>
      </c>
      <c r="B1099" s="56" t="s">
        <v>339</v>
      </c>
      <c r="C1099" s="49">
        <f t="shared" si="72"/>
        <v>0.14411314984709481</v>
      </c>
      <c r="D1099" s="33">
        <v>62156</v>
      </c>
      <c r="E1099" s="56" t="s">
        <v>1720</v>
      </c>
      <c r="F1099" s="54">
        <v>550747000849</v>
      </c>
      <c r="G1099" s="67">
        <v>30</v>
      </c>
      <c r="H1099" s="67">
        <v>30</v>
      </c>
      <c r="I1099" s="67" t="b">
        <f t="shared" si="73"/>
        <v>1</v>
      </c>
      <c r="J1099" s="59">
        <v>774</v>
      </c>
      <c r="K1099" s="41"/>
      <c r="L1099" s="42"/>
      <c r="M1099" s="51">
        <f t="shared" si="74"/>
        <v>30</v>
      </c>
      <c r="N1099" s="49">
        <f t="shared" si="75"/>
        <v>3.875968992248062E-2</v>
      </c>
    </row>
    <row r="1100" spans="1:14" s="50" customFormat="1" ht="14.5" x14ac:dyDescent="0.35">
      <c r="A1100" s="33" t="s">
        <v>4970</v>
      </c>
      <c r="B1100" s="56" t="s">
        <v>339</v>
      </c>
      <c r="C1100" s="49">
        <f t="shared" si="72"/>
        <v>0.14411314984709481</v>
      </c>
      <c r="D1100" s="33">
        <v>62101</v>
      </c>
      <c r="E1100" s="56" t="s">
        <v>1721</v>
      </c>
      <c r="F1100" s="54">
        <v>550747000847</v>
      </c>
      <c r="G1100" s="67">
        <v>87</v>
      </c>
      <c r="H1100" s="67">
        <v>87</v>
      </c>
      <c r="I1100" s="67" t="b">
        <f t="shared" si="73"/>
        <v>1</v>
      </c>
      <c r="J1100" s="59">
        <v>405</v>
      </c>
      <c r="K1100" s="41"/>
      <c r="L1100" s="42"/>
      <c r="M1100" s="51">
        <f t="shared" si="74"/>
        <v>87</v>
      </c>
      <c r="N1100" s="49">
        <f t="shared" si="75"/>
        <v>0.21481481481481482</v>
      </c>
    </row>
    <row r="1101" spans="1:14" s="50" customFormat="1" ht="14.5" x14ac:dyDescent="0.35">
      <c r="A1101" s="33" t="s">
        <v>4970</v>
      </c>
      <c r="B1101" s="56" t="s">
        <v>339</v>
      </c>
      <c r="C1101" s="49">
        <f t="shared" si="72"/>
        <v>0.14411314984709481</v>
      </c>
      <c r="D1101" s="33">
        <v>62158</v>
      </c>
      <c r="E1101" s="56" t="s">
        <v>1722</v>
      </c>
      <c r="F1101" s="54">
        <v>550747000850</v>
      </c>
      <c r="G1101" s="67">
        <v>205</v>
      </c>
      <c r="H1101" s="67">
        <v>205</v>
      </c>
      <c r="I1101" s="67" t="b">
        <f t="shared" si="73"/>
        <v>1</v>
      </c>
      <c r="J1101" s="59">
        <v>1591</v>
      </c>
      <c r="K1101" s="41"/>
      <c r="L1101" s="42"/>
      <c r="M1101" s="51">
        <f t="shared" si="74"/>
        <v>205</v>
      </c>
      <c r="N1101" s="49">
        <f t="shared" si="75"/>
        <v>0.12884978001257072</v>
      </c>
    </row>
    <row r="1102" spans="1:14" s="50" customFormat="1" ht="14.5" x14ac:dyDescent="0.35">
      <c r="A1102" s="33" t="s">
        <v>4970</v>
      </c>
      <c r="B1102" s="56" t="s">
        <v>339</v>
      </c>
      <c r="C1102" s="49">
        <f t="shared" si="72"/>
        <v>0.14411314984709481</v>
      </c>
      <c r="D1102" s="33">
        <v>230283</v>
      </c>
      <c r="E1102" s="56" t="s">
        <v>1723</v>
      </c>
      <c r="F1102" s="54">
        <v>550747002642</v>
      </c>
      <c r="G1102" s="67">
        <v>101</v>
      </c>
      <c r="H1102" s="67">
        <v>101</v>
      </c>
      <c r="I1102" s="67" t="b">
        <f t="shared" si="73"/>
        <v>1</v>
      </c>
      <c r="J1102" s="59">
        <v>427</v>
      </c>
      <c r="K1102" s="41"/>
      <c r="L1102" s="42"/>
      <c r="M1102" s="51">
        <f t="shared" si="74"/>
        <v>101</v>
      </c>
      <c r="N1102" s="49">
        <f t="shared" si="75"/>
        <v>0.23653395784543327</v>
      </c>
    </row>
    <row r="1103" spans="1:14" s="50" customFormat="1" ht="14.5" x14ac:dyDescent="0.35">
      <c r="A1103" s="33" t="s">
        <v>4970</v>
      </c>
      <c r="B1103" s="56" t="s">
        <v>339</v>
      </c>
      <c r="C1103" s="49">
        <f t="shared" si="72"/>
        <v>0.14411314984709481</v>
      </c>
      <c r="D1103" s="33">
        <v>63252</v>
      </c>
      <c r="E1103" s="56" t="s">
        <v>949</v>
      </c>
      <c r="F1103" s="54">
        <v>550747000732</v>
      </c>
      <c r="G1103" s="67">
        <v>56</v>
      </c>
      <c r="H1103" s="67">
        <v>56</v>
      </c>
      <c r="I1103" s="67" t="b">
        <f t="shared" si="73"/>
        <v>1</v>
      </c>
      <c r="J1103" s="59">
        <v>421</v>
      </c>
      <c r="K1103" s="41"/>
      <c r="L1103" s="42"/>
      <c r="M1103" s="51">
        <f t="shared" si="74"/>
        <v>56</v>
      </c>
      <c r="N1103" s="49">
        <f t="shared" si="75"/>
        <v>0.1330166270783848</v>
      </c>
    </row>
    <row r="1104" spans="1:14" s="50" customFormat="1" ht="14.5" x14ac:dyDescent="0.35">
      <c r="A1104" s="33" t="s">
        <v>4970</v>
      </c>
      <c r="B1104" s="56" t="s">
        <v>339</v>
      </c>
      <c r="C1104" s="49">
        <f t="shared" si="72"/>
        <v>0.14411314984709481</v>
      </c>
      <c r="D1104" s="33">
        <v>62155</v>
      </c>
      <c r="E1104" s="56" t="s">
        <v>893</v>
      </c>
      <c r="F1104" s="54">
        <v>550747000851</v>
      </c>
      <c r="G1104" s="67">
        <v>154</v>
      </c>
      <c r="H1104" s="67">
        <v>154</v>
      </c>
      <c r="I1104" s="67" t="b">
        <f t="shared" si="73"/>
        <v>1</v>
      </c>
      <c r="J1104" s="59">
        <v>454</v>
      </c>
      <c r="K1104" s="41"/>
      <c r="L1104" s="42"/>
      <c r="M1104" s="51">
        <f t="shared" si="74"/>
        <v>154</v>
      </c>
      <c r="N1104" s="49">
        <f t="shared" si="75"/>
        <v>0.33920704845814981</v>
      </c>
    </row>
    <row r="1105" spans="1:14" s="50" customFormat="1" ht="14.5" x14ac:dyDescent="0.35">
      <c r="A1105" s="33" t="s">
        <v>4970</v>
      </c>
      <c r="B1105" s="56" t="s">
        <v>339</v>
      </c>
      <c r="C1105" s="49">
        <f t="shared" si="72"/>
        <v>0.14411314984709481</v>
      </c>
      <c r="D1105" s="33">
        <v>16042388</v>
      </c>
      <c r="E1105" s="56" t="s">
        <v>1724</v>
      </c>
      <c r="F1105" s="54">
        <v>550747002824</v>
      </c>
      <c r="G1105" s="67">
        <v>23</v>
      </c>
      <c r="H1105" s="67">
        <v>23</v>
      </c>
      <c r="I1105" s="67" t="b">
        <f t="shared" si="73"/>
        <v>1</v>
      </c>
      <c r="J1105" s="59">
        <v>312</v>
      </c>
      <c r="K1105" s="41"/>
      <c r="L1105" s="42"/>
      <c r="M1105" s="51">
        <f t="shared" si="74"/>
        <v>23</v>
      </c>
      <c r="N1105" s="49">
        <f t="shared" si="75"/>
        <v>7.371794871794872E-2</v>
      </c>
    </row>
    <row r="1106" spans="1:14" s="50" customFormat="1" ht="14.5" x14ac:dyDescent="0.35">
      <c r="A1106" s="33" t="s">
        <v>4970</v>
      </c>
      <c r="B1106" s="56" t="s">
        <v>339</v>
      </c>
      <c r="C1106" s="49">
        <f t="shared" si="72"/>
        <v>0.14411314984709481</v>
      </c>
      <c r="D1106" s="33">
        <v>16042388</v>
      </c>
      <c r="E1106" s="56" t="s">
        <v>1725</v>
      </c>
      <c r="F1106" s="54">
        <v>550747002641</v>
      </c>
      <c r="G1106" s="67">
        <v>34</v>
      </c>
      <c r="H1106" s="67">
        <v>34</v>
      </c>
      <c r="I1106" s="67" t="b">
        <f t="shared" si="73"/>
        <v>1</v>
      </c>
      <c r="J1106" s="59">
        <v>516</v>
      </c>
      <c r="K1106" s="41"/>
      <c r="L1106" s="42"/>
      <c r="M1106" s="51">
        <f t="shared" si="74"/>
        <v>34</v>
      </c>
      <c r="N1106" s="49">
        <f t="shared" si="75"/>
        <v>6.589147286821706E-2</v>
      </c>
    </row>
    <row r="1107" spans="1:14" s="50" customFormat="1" ht="14.5" x14ac:dyDescent="0.35">
      <c r="A1107" s="33" t="s">
        <v>4971</v>
      </c>
      <c r="B1107" s="56" t="s">
        <v>412</v>
      </c>
      <c r="C1107" s="49">
        <f t="shared" si="72"/>
        <v>2.032520325203252E-2</v>
      </c>
      <c r="D1107" s="33">
        <v>60504</v>
      </c>
      <c r="E1107" s="56" t="s">
        <v>2024</v>
      </c>
      <c r="F1107" s="54">
        <v>550750000852</v>
      </c>
      <c r="G1107" s="67">
        <v>5</v>
      </c>
      <c r="H1107" s="67">
        <v>5</v>
      </c>
      <c r="I1107" s="67" t="b">
        <f t="shared" si="73"/>
        <v>1</v>
      </c>
      <c r="J1107" s="59">
        <v>343</v>
      </c>
      <c r="K1107" s="41"/>
      <c r="L1107" s="42"/>
      <c r="M1107" s="51">
        <f t="shared" si="74"/>
        <v>5</v>
      </c>
      <c r="N1107" s="49">
        <f t="shared" si="75"/>
        <v>1.4577259475218658E-2</v>
      </c>
    </row>
    <row r="1108" spans="1:14" s="50" customFormat="1" ht="14.5" x14ac:dyDescent="0.35">
      <c r="A1108" s="33" t="s">
        <v>4971</v>
      </c>
      <c r="B1108" s="56" t="s">
        <v>412</v>
      </c>
      <c r="C1108" s="49">
        <f t="shared" si="72"/>
        <v>2.032520325203252E-2</v>
      </c>
      <c r="D1108" s="33">
        <v>60505</v>
      </c>
      <c r="E1108" s="56" t="s">
        <v>2025</v>
      </c>
      <c r="F1108" s="54">
        <v>550750000853</v>
      </c>
      <c r="G1108" s="67">
        <v>6</v>
      </c>
      <c r="H1108" s="67">
        <v>6</v>
      </c>
      <c r="I1108" s="67" t="b">
        <f t="shared" si="73"/>
        <v>1</v>
      </c>
      <c r="J1108" s="59">
        <v>213</v>
      </c>
      <c r="K1108" s="41"/>
      <c r="L1108" s="42"/>
      <c r="M1108" s="51">
        <f t="shared" si="74"/>
        <v>6</v>
      </c>
      <c r="N1108" s="49">
        <f t="shared" si="75"/>
        <v>2.8169014084507043E-2</v>
      </c>
    </row>
    <row r="1109" spans="1:14" s="50" customFormat="1" ht="14.5" x14ac:dyDescent="0.35">
      <c r="A1109" s="33" t="s">
        <v>4971</v>
      </c>
      <c r="B1109" s="56" t="s">
        <v>412</v>
      </c>
      <c r="C1109" s="49">
        <f t="shared" si="72"/>
        <v>2.032520325203252E-2</v>
      </c>
      <c r="D1109" s="33">
        <v>250</v>
      </c>
      <c r="E1109" s="56" t="s">
        <v>2026</v>
      </c>
      <c r="F1109" s="54">
        <v>550750002946</v>
      </c>
      <c r="G1109" s="67">
        <v>4</v>
      </c>
      <c r="H1109" s="67">
        <v>4</v>
      </c>
      <c r="I1109" s="67" t="b">
        <f t="shared" si="73"/>
        <v>1</v>
      </c>
      <c r="J1109" s="59">
        <v>182</v>
      </c>
      <c r="K1109" s="41"/>
      <c r="L1109" s="42"/>
      <c r="M1109" s="51">
        <f t="shared" si="74"/>
        <v>4</v>
      </c>
      <c r="N1109" s="49">
        <f t="shared" si="75"/>
        <v>2.197802197802198E-2</v>
      </c>
    </row>
    <row r="1110" spans="1:14" s="50" customFormat="1" ht="14.5" x14ac:dyDescent="0.35">
      <c r="A1110" s="33" t="s">
        <v>4973</v>
      </c>
      <c r="B1110" s="56" t="s">
        <v>246</v>
      </c>
      <c r="C1110" s="49">
        <f t="shared" si="72"/>
        <v>0.51734725207245935</v>
      </c>
      <c r="D1110" s="33">
        <v>440</v>
      </c>
      <c r="E1110" s="56" t="s">
        <v>3253</v>
      </c>
      <c r="F1110" s="54">
        <v>550753002950</v>
      </c>
      <c r="G1110" s="67">
        <v>20</v>
      </c>
      <c r="H1110" s="67">
        <v>20</v>
      </c>
      <c r="I1110" s="67" t="b">
        <f t="shared" si="73"/>
        <v>1</v>
      </c>
      <c r="J1110" s="59">
        <v>44</v>
      </c>
      <c r="K1110" s="41"/>
      <c r="L1110" s="42"/>
      <c r="M1110" s="51">
        <f t="shared" si="74"/>
        <v>20</v>
      </c>
      <c r="N1110" s="49">
        <f t="shared" si="75"/>
        <v>0.45454545454545453</v>
      </c>
    </row>
    <row r="1111" spans="1:14" s="50" customFormat="1" ht="14.5" x14ac:dyDescent="0.35">
      <c r="A1111" s="33" t="s">
        <v>4973</v>
      </c>
      <c r="B1111" s="56" t="s">
        <v>246</v>
      </c>
      <c r="C1111" s="49">
        <f t="shared" si="72"/>
        <v>0.51734725207245935</v>
      </c>
      <c r="D1111" s="33">
        <v>60940</v>
      </c>
      <c r="E1111" s="56" t="s">
        <v>1254</v>
      </c>
      <c r="F1111" s="54">
        <v>550753000854</v>
      </c>
      <c r="G1111" s="67">
        <v>420</v>
      </c>
      <c r="H1111" s="67">
        <v>420</v>
      </c>
      <c r="I1111" s="67" t="b">
        <f t="shared" si="73"/>
        <v>1</v>
      </c>
      <c r="J1111" s="59">
        <v>1030</v>
      </c>
      <c r="K1111" s="41"/>
      <c r="L1111" s="42"/>
      <c r="M1111" s="51">
        <f t="shared" si="74"/>
        <v>420</v>
      </c>
      <c r="N1111" s="49">
        <f t="shared" si="75"/>
        <v>0.40776699029126212</v>
      </c>
    </row>
    <row r="1112" spans="1:14" s="50" customFormat="1" ht="14.5" x14ac:dyDescent="0.35">
      <c r="A1112" s="33" t="s">
        <v>4973</v>
      </c>
      <c r="B1112" s="56" t="s">
        <v>246</v>
      </c>
      <c r="C1112" s="49">
        <f t="shared" si="72"/>
        <v>0.51734725207245935</v>
      </c>
      <c r="D1112" s="33"/>
      <c r="E1112" s="56" t="s">
        <v>1255</v>
      </c>
      <c r="F1112" s="54">
        <v>550753001463</v>
      </c>
      <c r="G1112" s="67">
        <v>90</v>
      </c>
      <c r="H1112" s="67">
        <v>90</v>
      </c>
      <c r="I1112" s="67" t="b">
        <f t="shared" si="73"/>
        <v>1</v>
      </c>
      <c r="J1112" s="59">
        <v>173</v>
      </c>
      <c r="K1112" s="41"/>
      <c r="L1112" s="42"/>
      <c r="M1112" s="51">
        <f t="shared" si="74"/>
        <v>90</v>
      </c>
      <c r="N1112" s="49">
        <f t="shared" si="75"/>
        <v>0.52023121387283233</v>
      </c>
    </row>
    <row r="1113" spans="1:14" s="50" customFormat="1" ht="14.5" x14ac:dyDescent="0.35">
      <c r="A1113" s="33" t="s">
        <v>4973</v>
      </c>
      <c r="B1113" s="56" t="s">
        <v>246</v>
      </c>
      <c r="C1113" s="49">
        <f t="shared" si="72"/>
        <v>0.51734725207245935</v>
      </c>
      <c r="D1113" s="33">
        <v>62736</v>
      </c>
      <c r="E1113" s="56" t="s">
        <v>797</v>
      </c>
      <c r="F1113" s="54">
        <v>550753000855</v>
      </c>
      <c r="G1113" s="67">
        <v>110</v>
      </c>
      <c r="H1113" s="67">
        <v>110</v>
      </c>
      <c r="I1113" s="67" t="b">
        <f t="shared" si="73"/>
        <v>1</v>
      </c>
      <c r="J1113" s="59">
        <v>338</v>
      </c>
      <c r="K1113" s="41"/>
      <c r="L1113" s="42"/>
      <c r="M1113" s="51">
        <f t="shared" si="74"/>
        <v>110</v>
      </c>
      <c r="N1113" s="49">
        <f t="shared" si="75"/>
        <v>0.32544378698224852</v>
      </c>
    </row>
    <row r="1114" spans="1:14" s="50" customFormat="1" ht="14.5" x14ac:dyDescent="0.35">
      <c r="A1114" s="33" t="s">
        <v>4973</v>
      </c>
      <c r="B1114" s="56" t="s">
        <v>246</v>
      </c>
      <c r="C1114" s="49">
        <f t="shared" si="72"/>
        <v>0.51734725207245935</v>
      </c>
      <c r="D1114" s="33">
        <v>62755</v>
      </c>
      <c r="E1114" s="56" t="s">
        <v>1257</v>
      </c>
      <c r="F1114" s="54">
        <v>550753000862</v>
      </c>
      <c r="G1114" s="67">
        <v>193</v>
      </c>
      <c r="H1114" s="67">
        <v>193</v>
      </c>
      <c r="I1114" s="67" t="b">
        <f t="shared" si="73"/>
        <v>1</v>
      </c>
      <c r="J1114" s="59">
        <v>306</v>
      </c>
      <c r="K1114" s="41"/>
      <c r="L1114" s="42"/>
      <c r="M1114" s="51">
        <f t="shared" si="74"/>
        <v>193</v>
      </c>
      <c r="N1114" s="49">
        <f t="shared" si="75"/>
        <v>0.63071895424836599</v>
      </c>
    </row>
    <row r="1115" spans="1:14" s="50" customFormat="1" ht="14.5" x14ac:dyDescent="0.35">
      <c r="A1115" s="33" t="s">
        <v>4973</v>
      </c>
      <c r="B1115" s="56" t="s">
        <v>246</v>
      </c>
      <c r="C1115" s="49">
        <f t="shared" si="72"/>
        <v>0.51734725207245935</v>
      </c>
      <c r="D1115" s="33"/>
      <c r="E1115" s="56" t="s">
        <v>1258</v>
      </c>
      <c r="F1115" s="54">
        <v>550753002887</v>
      </c>
      <c r="G1115" s="67">
        <v>24</v>
      </c>
      <c r="H1115" s="67">
        <v>24</v>
      </c>
      <c r="I1115" s="67" t="b">
        <f t="shared" si="73"/>
        <v>1</v>
      </c>
      <c r="J1115" s="59">
        <v>52</v>
      </c>
      <c r="K1115" s="41"/>
      <c r="L1115" s="42"/>
      <c r="M1115" s="51">
        <f t="shared" si="74"/>
        <v>24</v>
      </c>
      <c r="N1115" s="49">
        <f t="shared" si="75"/>
        <v>0.46153846153846156</v>
      </c>
    </row>
    <row r="1116" spans="1:14" s="50" customFormat="1" ht="14.5" x14ac:dyDescent="0.35">
      <c r="A1116" s="33" t="s">
        <v>4973</v>
      </c>
      <c r="B1116" s="56" t="s">
        <v>246</v>
      </c>
      <c r="C1116" s="49">
        <f t="shared" si="72"/>
        <v>0.51734725207245935</v>
      </c>
      <c r="D1116" s="33">
        <v>16084842</v>
      </c>
      <c r="E1116" s="56" t="s">
        <v>1259</v>
      </c>
      <c r="F1116" s="54">
        <v>550753002467</v>
      </c>
      <c r="G1116" s="67">
        <v>28</v>
      </c>
      <c r="H1116" s="67">
        <v>28</v>
      </c>
      <c r="I1116" s="67" t="b">
        <f t="shared" si="73"/>
        <v>1</v>
      </c>
      <c r="J1116" s="59">
        <v>104</v>
      </c>
      <c r="K1116" s="41"/>
      <c r="L1116" s="42"/>
      <c r="M1116" s="51">
        <f t="shared" si="74"/>
        <v>28</v>
      </c>
      <c r="N1116" s="49">
        <f t="shared" si="75"/>
        <v>0.26923076923076922</v>
      </c>
    </row>
    <row r="1117" spans="1:14" s="50" customFormat="1" ht="14.5" x14ac:dyDescent="0.35">
      <c r="A1117" s="33" t="s">
        <v>4973</v>
      </c>
      <c r="B1117" s="56" t="s">
        <v>246</v>
      </c>
      <c r="C1117" s="49">
        <f t="shared" si="72"/>
        <v>0.51734725207245935</v>
      </c>
      <c r="D1117" s="33">
        <v>60856</v>
      </c>
      <c r="E1117" s="56" t="s">
        <v>1215</v>
      </c>
      <c r="F1117" s="54">
        <v>550753000863</v>
      </c>
      <c r="G1117" s="67">
        <v>123</v>
      </c>
      <c r="H1117" s="67">
        <v>123</v>
      </c>
      <c r="I1117" s="67" t="b">
        <f t="shared" si="73"/>
        <v>1</v>
      </c>
      <c r="J1117" s="59">
        <v>313</v>
      </c>
      <c r="K1117" s="41"/>
      <c r="L1117" s="42"/>
      <c r="M1117" s="51">
        <f t="shared" si="74"/>
        <v>123</v>
      </c>
      <c r="N1117" s="49">
        <f t="shared" si="75"/>
        <v>0.39297124600638977</v>
      </c>
    </row>
    <row r="1118" spans="1:14" s="50" customFormat="1" ht="14.5" x14ac:dyDescent="0.35">
      <c r="A1118" s="33" t="s">
        <v>4973</v>
      </c>
      <c r="B1118" s="56" t="s">
        <v>246</v>
      </c>
      <c r="C1118" s="49">
        <f t="shared" si="72"/>
        <v>0.51734725207245935</v>
      </c>
      <c r="D1118" s="33">
        <v>62768</v>
      </c>
      <c r="E1118" s="56" t="s">
        <v>1261</v>
      </c>
      <c r="F1118" s="54">
        <v>550753000865</v>
      </c>
      <c r="G1118" s="67">
        <v>372</v>
      </c>
      <c r="H1118" s="67">
        <v>372</v>
      </c>
      <c r="I1118" s="67" t="b">
        <f t="shared" si="73"/>
        <v>1</v>
      </c>
      <c r="J1118" s="59">
        <v>749</v>
      </c>
      <c r="K1118" s="41"/>
      <c r="L1118" s="42"/>
      <c r="M1118" s="51">
        <f t="shared" si="74"/>
        <v>372</v>
      </c>
      <c r="N1118" s="49">
        <f t="shared" si="75"/>
        <v>0.49666221628838453</v>
      </c>
    </row>
    <row r="1119" spans="1:14" s="50" customFormat="1" ht="14.5" x14ac:dyDescent="0.35">
      <c r="A1119" s="33" t="s">
        <v>4973</v>
      </c>
      <c r="B1119" s="56" t="s">
        <v>246</v>
      </c>
      <c r="C1119" s="49">
        <f t="shared" si="72"/>
        <v>0.51734725207245935</v>
      </c>
      <c r="D1119" s="33">
        <v>62764</v>
      </c>
      <c r="E1119" s="56" t="s">
        <v>1262</v>
      </c>
      <c r="F1119" s="54">
        <v>550753000864</v>
      </c>
      <c r="G1119" s="67">
        <v>285</v>
      </c>
      <c r="H1119" s="67">
        <v>285</v>
      </c>
      <c r="I1119" s="67" t="b">
        <f t="shared" si="73"/>
        <v>1</v>
      </c>
      <c r="J1119" s="59">
        <v>453</v>
      </c>
      <c r="K1119" s="41"/>
      <c r="L1119" s="42"/>
      <c r="M1119" s="51">
        <f t="shared" si="74"/>
        <v>285</v>
      </c>
      <c r="N1119" s="49">
        <f t="shared" si="75"/>
        <v>0.62913907284768211</v>
      </c>
    </row>
    <row r="1120" spans="1:14" s="50" customFormat="1" ht="14.5" x14ac:dyDescent="0.35">
      <c r="A1120" s="33" t="s">
        <v>4973</v>
      </c>
      <c r="B1120" s="56" t="s">
        <v>246</v>
      </c>
      <c r="C1120" s="49">
        <f t="shared" si="72"/>
        <v>0.51734725207245935</v>
      </c>
      <c r="D1120" s="33">
        <v>62748</v>
      </c>
      <c r="E1120" s="56" t="s">
        <v>1263</v>
      </c>
      <c r="F1120" s="54">
        <v>550753000866</v>
      </c>
      <c r="G1120" s="67">
        <v>243</v>
      </c>
      <c r="H1120" s="67">
        <v>243</v>
      </c>
      <c r="I1120" s="67" t="b">
        <f t="shared" si="73"/>
        <v>1</v>
      </c>
      <c r="J1120" s="59">
        <v>514</v>
      </c>
      <c r="K1120" s="41"/>
      <c r="L1120" s="42"/>
      <c r="M1120" s="51">
        <f t="shared" si="74"/>
        <v>243</v>
      </c>
      <c r="N1120" s="49">
        <f t="shared" si="75"/>
        <v>0.47276264591439687</v>
      </c>
    </row>
    <row r="1121" spans="1:14" s="50" customFormat="1" ht="14.5" x14ac:dyDescent="0.35">
      <c r="A1121" s="33" t="s">
        <v>4973</v>
      </c>
      <c r="B1121" s="56" t="s">
        <v>246</v>
      </c>
      <c r="C1121" s="49">
        <f t="shared" si="72"/>
        <v>0.51734725207245935</v>
      </c>
      <c r="D1121" s="33">
        <v>62735</v>
      </c>
      <c r="E1121" s="56" t="s">
        <v>1264</v>
      </c>
      <c r="F1121" s="54">
        <v>550753000196</v>
      </c>
      <c r="G1121" s="67">
        <v>190</v>
      </c>
      <c r="H1121" s="67">
        <v>190</v>
      </c>
      <c r="I1121" s="67" t="b">
        <f t="shared" si="73"/>
        <v>1</v>
      </c>
      <c r="J1121" s="59">
        <v>344</v>
      </c>
      <c r="K1121" s="41"/>
      <c r="L1121" s="42"/>
      <c r="M1121" s="51">
        <f t="shared" si="74"/>
        <v>190</v>
      </c>
      <c r="N1121" s="49">
        <f t="shared" si="75"/>
        <v>0.55232558139534882</v>
      </c>
    </row>
    <row r="1122" spans="1:14" s="50" customFormat="1" ht="14.5" x14ac:dyDescent="0.35">
      <c r="A1122" s="33" t="s">
        <v>4973</v>
      </c>
      <c r="B1122" s="56" t="s">
        <v>246</v>
      </c>
      <c r="C1122" s="49">
        <f t="shared" si="72"/>
        <v>0.51734725207245935</v>
      </c>
      <c r="D1122" s="33"/>
      <c r="E1122" s="56" t="s">
        <v>1265</v>
      </c>
      <c r="F1122" s="54">
        <v>550753000648</v>
      </c>
      <c r="G1122" s="67">
        <v>37</v>
      </c>
      <c r="H1122" s="67">
        <v>37</v>
      </c>
      <c r="I1122" s="67" t="b">
        <f t="shared" si="73"/>
        <v>1</v>
      </c>
      <c r="J1122" s="59">
        <v>121</v>
      </c>
      <c r="K1122" s="41"/>
      <c r="L1122" s="42"/>
      <c r="M1122" s="51">
        <f t="shared" si="74"/>
        <v>37</v>
      </c>
      <c r="N1122" s="49">
        <f t="shared" si="75"/>
        <v>0.30578512396694213</v>
      </c>
    </row>
    <row r="1123" spans="1:14" s="50" customFormat="1" ht="14.5" x14ac:dyDescent="0.35">
      <c r="A1123" s="33" t="s">
        <v>4973</v>
      </c>
      <c r="B1123" s="56" t="s">
        <v>246</v>
      </c>
      <c r="C1123" s="49">
        <f t="shared" si="72"/>
        <v>0.51734725207245935</v>
      </c>
      <c r="D1123" s="33"/>
      <c r="E1123" s="56" t="s">
        <v>1266</v>
      </c>
      <c r="F1123" s="54">
        <v>550753001295</v>
      </c>
      <c r="G1123" s="67">
        <v>5</v>
      </c>
      <c r="H1123" s="67">
        <v>5</v>
      </c>
      <c r="I1123" s="67" t="b">
        <f t="shared" si="73"/>
        <v>1</v>
      </c>
      <c r="J1123" s="59">
        <v>34</v>
      </c>
      <c r="K1123" s="41"/>
      <c r="L1123" s="42"/>
      <c r="M1123" s="51">
        <f t="shared" si="74"/>
        <v>5</v>
      </c>
      <c r="N1123" s="49">
        <f t="shared" si="75"/>
        <v>0.14705882352941177</v>
      </c>
    </row>
    <row r="1124" spans="1:14" s="50" customFormat="1" ht="14.5" x14ac:dyDescent="0.35">
      <c r="A1124" s="33" t="s">
        <v>4973</v>
      </c>
      <c r="B1124" s="56" t="s">
        <v>246</v>
      </c>
      <c r="C1124" s="49">
        <f t="shared" si="72"/>
        <v>0.51734725207245935</v>
      </c>
      <c r="D1124" s="33">
        <v>62734</v>
      </c>
      <c r="E1124" s="56" t="s">
        <v>1267</v>
      </c>
      <c r="F1124" s="54">
        <v>550753000195</v>
      </c>
      <c r="G1124" s="67">
        <v>123</v>
      </c>
      <c r="H1124" s="67">
        <v>123</v>
      </c>
      <c r="I1124" s="67" t="b">
        <f t="shared" si="73"/>
        <v>1</v>
      </c>
      <c r="J1124" s="59">
        <v>331</v>
      </c>
      <c r="K1124" s="41"/>
      <c r="L1124" s="42"/>
      <c r="M1124" s="51">
        <f t="shared" si="74"/>
        <v>123</v>
      </c>
      <c r="N1124" s="49">
        <f t="shared" si="75"/>
        <v>0.37160120845921452</v>
      </c>
    </row>
    <row r="1125" spans="1:14" s="50" customFormat="1" ht="14.5" x14ac:dyDescent="0.35">
      <c r="A1125" s="33" t="s">
        <v>4973</v>
      </c>
      <c r="B1125" s="56" t="s">
        <v>246</v>
      </c>
      <c r="C1125" s="49">
        <f t="shared" si="72"/>
        <v>0.51734725207245935</v>
      </c>
      <c r="D1125" s="33">
        <v>62750</v>
      </c>
      <c r="E1125" s="56" t="s">
        <v>1268</v>
      </c>
      <c r="F1125" s="54">
        <v>550753000859</v>
      </c>
      <c r="G1125" s="67">
        <v>201</v>
      </c>
      <c r="H1125" s="67">
        <v>201</v>
      </c>
      <c r="I1125" s="67" t="b">
        <f t="shared" si="73"/>
        <v>1</v>
      </c>
      <c r="J1125" s="59">
        <v>372</v>
      </c>
      <c r="K1125" s="41"/>
      <c r="L1125" s="42"/>
      <c r="M1125" s="51">
        <f t="shared" si="74"/>
        <v>201</v>
      </c>
      <c r="N1125" s="49">
        <f t="shared" si="75"/>
        <v>0.54032258064516125</v>
      </c>
    </row>
    <row r="1126" spans="1:14" s="50" customFormat="1" ht="14.5" x14ac:dyDescent="0.35">
      <c r="A1126" s="33" t="s">
        <v>4973</v>
      </c>
      <c r="B1126" s="56" t="s">
        <v>246</v>
      </c>
      <c r="C1126" s="49">
        <f t="shared" si="72"/>
        <v>0.51734725207245935</v>
      </c>
      <c r="D1126" s="33">
        <v>62756</v>
      </c>
      <c r="E1126" s="56" t="s">
        <v>1269</v>
      </c>
      <c r="F1126" s="54">
        <v>550753000869</v>
      </c>
      <c r="G1126" s="67">
        <v>116</v>
      </c>
      <c r="H1126" s="67">
        <v>116</v>
      </c>
      <c r="I1126" s="67" t="b">
        <f t="shared" si="73"/>
        <v>1</v>
      </c>
      <c r="J1126" s="59">
        <v>286</v>
      </c>
      <c r="K1126" s="41"/>
      <c r="L1126" s="42"/>
      <c r="M1126" s="51">
        <f t="shared" si="74"/>
        <v>116</v>
      </c>
      <c r="N1126" s="49">
        <f t="shared" si="75"/>
        <v>0.40559440559440557</v>
      </c>
    </row>
    <row r="1127" spans="1:14" s="50" customFormat="1" ht="14.5" x14ac:dyDescent="0.35">
      <c r="A1127" s="33" t="s">
        <v>4973</v>
      </c>
      <c r="B1127" s="56" t="s">
        <v>246</v>
      </c>
      <c r="C1127" s="49">
        <f t="shared" si="72"/>
        <v>0.51734725207245935</v>
      </c>
      <c r="D1127" s="33">
        <v>62759</v>
      </c>
      <c r="E1127" s="56" t="s">
        <v>1270</v>
      </c>
      <c r="F1127" s="54">
        <v>550753000870</v>
      </c>
      <c r="G1127" s="67">
        <v>179</v>
      </c>
      <c r="H1127" s="67">
        <v>179</v>
      </c>
      <c r="I1127" s="67" t="b">
        <f t="shared" si="73"/>
        <v>1</v>
      </c>
      <c r="J1127" s="59">
        <v>339</v>
      </c>
      <c r="K1127" s="41"/>
      <c r="L1127" s="42"/>
      <c r="M1127" s="51">
        <f t="shared" si="74"/>
        <v>179</v>
      </c>
      <c r="N1127" s="49">
        <f t="shared" si="75"/>
        <v>0.528023598820059</v>
      </c>
    </row>
    <row r="1128" spans="1:14" s="50" customFormat="1" ht="14.5" x14ac:dyDescent="0.35">
      <c r="A1128" s="33" t="s">
        <v>4974</v>
      </c>
      <c r="B1128" s="56" t="s">
        <v>431</v>
      </c>
      <c r="C1128" s="49">
        <f t="shared" si="72"/>
        <v>0.62660944206008584</v>
      </c>
      <c r="D1128" s="33">
        <v>62819</v>
      </c>
      <c r="E1128" s="56" t="s">
        <v>2088</v>
      </c>
      <c r="F1128" s="54">
        <v>550756000872</v>
      </c>
      <c r="G1128" s="67">
        <v>78</v>
      </c>
      <c r="H1128" s="67">
        <v>78</v>
      </c>
      <c r="I1128" s="67" t="b">
        <f t="shared" si="73"/>
        <v>1</v>
      </c>
      <c r="J1128" s="59">
        <v>112</v>
      </c>
      <c r="K1128" s="41"/>
      <c r="L1128" s="42"/>
      <c r="M1128" s="51">
        <f t="shared" si="74"/>
        <v>78</v>
      </c>
      <c r="N1128" s="49">
        <f t="shared" si="75"/>
        <v>0.6964285714285714</v>
      </c>
    </row>
    <row r="1129" spans="1:14" s="50" customFormat="1" ht="14.5" x14ac:dyDescent="0.35">
      <c r="A1129" s="33" t="s">
        <v>4974</v>
      </c>
      <c r="B1129" s="56" t="s">
        <v>431</v>
      </c>
      <c r="C1129" s="49">
        <f t="shared" si="72"/>
        <v>0.62660944206008584</v>
      </c>
      <c r="D1129" s="33">
        <v>62820</v>
      </c>
      <c r="E1129" s="56" t="s">
        <v>2089</v>
      </c>
      <c r="F1129" s="54">
        <v>550756000873</v>
      </c>
      <c r="G1129" s="67">
        <v>34</v>
      </c>
      <c r="H1129" s="67">
        <v>34</v>
      </c>
      <c r="I1129" s="67" t="b">
        <f t="shared" si="73"/>
        <v>1</v>
      </c>
      <c r="J1129" s="59">
        <v>64</v>
      </c>
      <c r="K1129" s="41"/>
      <c r="L1129" s="42"/>
      <c r="M1129" s="51">
        <f t="shared" si="74"/>
        <v>34</v>
      </c>
      <c r="N1129" s="49">
        <f t="shared" si="75"/>
        <v>0.53125</v>
      </c>
    </row>
    <row r="1130" spans="1:14" s="50" customFormat="1" ht="14.5" x14ac:dyDescent="0.35">
      <c r="A1130" s="33" t="s">
        <v>4974</v>
      </c>
      <c r="B1130" s="56" t="s">
        <v>431</v>
      </c>
      <c r="C1130" s="49">
        <f t="shared" si="72"/>
        <v>0.62660944206008584</v>
      </c>
      <c r="D1130" s="33">
        <v>209320</v>
      </c>
      <c r="E1130" s="56" t="s">
        <v>2090</v>
      </c>
      <c r="F1130" s="54">
        <v>550756001757</v>
      </c>
      <c r="G1130" s="67">
        <v>33</v>
      </c>
      <c r="H1130" s="67">
        <v>33</v>
      </c>
      <c r="I1130" s="67" t="b">
        <f t="shared" si="73"/>
        <v>1</v>
      </c>
      <c r="J1130" s="59">
        <v>55</v>
      </c>
      <c r="K1130" s="41"/>
      <c r="L1130" s="42"/>
      <c r="M1130" s="51">
        <f t="shared" si="74"/>
        <v>33</v>
      </c>
      <c r="N1130" s="49">
        <f t="shared" si="75"/>
        <v>0.6</v>
      </c>
    </row>
    <row r="1131" spans="1:14" s="50" customFormat="1" ht="14.5" x14ac:dyDescent="0.35">
      <c r="A1131" s="33" t="s">
        <v>4974</v>
      </c>
      <c r="B1131" s="56" t="s">
        <v>431</v>
      </c>
      <c r="C1131" s="49">
        <f t="shared" si="72"/>
        <v>0.62660944206008584</v>
      </c>
      <c r="D1131" s="33"/>
      <c r="E1131" s="56" t="s">
        <v>2092</v>
      </c>
      <c r="F1131" s="54" t="s">
        <v>2392</v>
      </c>
      <c r="G1131" s="67">
        <v>1</v>
      </c>
      <c r="H1131" s="67">
        <v>1</v>
      </c>
      <c r="I1131" s="67" t="b">
        <f t="shared" si="73"/>
        <v>1</v>
      </c>
      <c r="J1131" s="59">
        <v>2</v>
      </c>
      <c r="K1131" s="41"/>
      <c r="L1131" s="42"/>
      <c r="M1131" s="51">
        <f t="shared" si="74"/>
        <v>1</v>
      </c>
      <c r="N1131" s="49">
        <f t="shared" si="75"/>
        <v>0.5</v>
      </c>
    </row>
    <row r="1132" spans="1:14" s="50" customFormat="1" ht="14.5" x14ac:dyDescent="0.35">
      <c r="A1132" s="33" t="s">
        <v>4976</v>
      </c>
      <c r="B1132" s="56" t="s">
        <v>388</v>
      </c>
      <c r="C1132" s="49">
        <f t="shared" si="72"/>
        <v>0.71817255871446239</v>
      </c>
      <c r="D1132" s="33">
        <v>63118</v>
      </c>
      <c r="E1132" s="56" t="s">
        <v>1930</v>
      </c>
      <c r="F1132" s="54">
        <v>550759000877</v>
      </c>
      <c r="G1132" s="67">
        <v>138</v>
      </c>
      <c r="H1132" s="67">
        <v>138</v>
      </c>
      <c r="I1132" s="67" t="b">
        <f t="shared" si="73"/>
        <v>1</v>
      </c>
      <c r="J1132" s="59">
        <v>257</v>
      </c>
      <c r="K1132" s="41"/>
      <c r="L1132" s="42"/>
      <c r="M1132" s="51">
        <f t="shared" si="74"/>
        <v>138</v>
      </c>
      <c r="N1132" s="49">
        <f t="shared" si="75"/>
        <v>0.53696498054474706</v>
      </c>
    </row>
    <row r="1133" spans="1:14" s="50" customFormat="1" ht="14.5" x14ac:dyDescent="0.35">
      <c r="A1133" s="33" t="s">
        <v>4976</v>
      </c>
      <c r="B1133" s="56" t="s">
        <v>388</v>
      </c>
      <c r="C1133" s="49">
        <f t="shared" si="72"/>
        <v>0.71817255871446239</v>
      </c>
      <c r="D1133" s="33">
        <v>63116</v>
      </c>
      <c r="E1133" s="56" t="s">
        <v>1931</v>
      </c>
      <c r="F1133" s="54">
        <v>550759000878</v>
      </c>
      <c r="G1133" s="67">
        <v>107</v>
      </c>
      <c r="H1133" s="67">
        <v>107</v>
      </c>
      <c r="I1133" s="67" t="b">
        <f t="shared" si="73"/>
        <v>1</v>
      </c>
      <c r="J1133" s="59">
        <v>178</v>
      </c>
      <c r="K1133" s="41"/>
      <c r="L1133" s="42"/>
      <c r="M1133" s="51">
        <f t="shared" si="74"/>
        <v>107</v>
      </c>
      <c r="N1133" s="49">
        <f t="shared" si="75"/>
        <v>0.601123595505618</v>
      </c>
    </row>
    <row r="1134" spans="1:14" s="50" customFormat="1" ht="14.5" x14ac:dyDescent="0.35">
      <c r="A1134" s="33" t="s">
        <v>4977</v>
      </c>
      <c r="B1134" s="56" t="s">
        <v>473</v>
      </c>
      <c r="C1134" s="49">
        <f t="shared" si="72"/>
        <v>0.11632270168855535</v>
      </c>
      <c r="D1134" s="33">
        <v>60465</v>
      </c>
      <c r="E1134" s="56" t="s">
        <v>2222</v>
      </c>
      <c r="F1134" s="54">
        <v>550001300578</v>
      </c>
      <c r="G1134" s="67">
        <v>62</v>
      </c>
      <c r="H1134" s="67">
        <v>62</v>
      </c>
      <c r="I1134" s="67" t="b">
        <f t="shared" si="73"/>
        <v>1</v>
      </c>
      <c r="J1134" s="59">
        <v>533</v>
      </c>
      <c r="K1134" s="41"/>
      <c r="L1134" s="42"/>
      <c r="M1134" s="51">
        <f t="shared" si="74"/>
        <v>62</v>
      </c>
      <c r="N1134" s="49">
        <f t="shared" si="75"/>
        <v>0.11632270168855535</v>
      </c>
    </row>
    <row r="1135" spans="1:14" s="50" customFormat="1" ht="14.5" x14ac:dyDescent="0.35">
      <c r="A1135" s="33" t="s">
        <v>4978</v>
      </c>
      <c r="B1135" s="56" t="s">
        <v>446</v>
      </c>
      <c r="C1135" s="49">
        <f t="shared" si="72"/>
        <v>0.4438144329896907</v>
      </c>
      <c r="D1135" s="33">
        <v>60891</v>
      </c>
      <c r="E1135" s="56" t="s">
        <v>2131</v>
      </c>
      <c r="F1135" s="54">
        <v>550762000879</v>
      </c>
      <c r="G1135" s="67">
        <v>272</v>
      </c>
      <c r="H1135" s="67">
        <v>272</v>
      </c>
      <c r="I1135" s="67" t="b">
        <f t="shared" si="73"/>
        <v>1</v>
      </c>
      <c r="J1135" s="59">
        <v>596</v>
      </c>
      <c r="K1135" s="41"/>
      <c r="L1135" s="42"/>
      <c r="M1135" s="51">
        <f t="shared" si="74"/>
        <v>272</v>
      </c>
      <c r="N1135" s="49">
        <f t="shared" si="75"/>
        <v>0.4563758389261745</v>
      </c>
    </row>
    <row r="1136" spans="1:14" s="50" customFormat="1" ht="14.5" x14ac:dyDescent="0.35">
      <c r="A1136" s="33" t="s">
        <v>4978</v>
      </c>
      <c r="B1136" s="56" t="s">
        <v>446</v>
      </c>
      <c r="C1136" s="49">
        <f t="shared" si="72"/>
        <v>0.4438144329896907</v>
      </c>
      <c r="D1136" s="33">
        <v>60890</v>
      </c>
      <c r="E1136" s="56" t="s">
        <v>2132</v>
      </c>
      <c r="F1136" s="54">
        <v>550762000882</v>
      </c>
      <c r="G1136" s="67">
        <v>105</v>
      </c>
      <c r="H1136" s="67">
        <v>105</v>
      </c>
      <c r="I1136" s="67" t="b">
        <f t="shared" si="73"/>
        <v>1</v>
      </c>
      <c r="J1136" s="59">
        <v>250</v>
      </c>
      <c r="K1136" s="41"/>
      <c r="L1136" s="42"/>
      <c r="M1136" s="51">
        <f t="shared" si="74"/>
        <v>105</v>
      </c>
      <c r="N1136" s="49">
        <f t="shared" si="75"/>
        <v>0.42</v>
      </c>
    </row>
    <row r="1137" spans="1:14" s="50" customFormat="1" ht="14.5" x14ac:dyDescent="0.35">
      <c r="A1137" s="33" t="s">
        <v>4978</v>
      </c>
      <c r="B1137" s="56" t="s">
        <v>446</v>
      </c>
      <c r="C1137" s="49">
        <f t="shared" si="72"/>
        <v>0.4438144329896907</v>
      </c>
      <c r="D1137" s="33">
        <v>208903</v>
      </c>
      <c r="E1137" s="56" t="s">
        <v>2133</v>
      </c>
      <c r="F1137" s="54">
        <v>550762000881</v>
      </c>
      <c r="G1137" s="67">
        <v>277</v>
      </c>
      <c r="H1137" s="67">
        <v>277</v>
      </c>
      <c r="I1137" s="67" t="b">
        <f t="shared" si="73"/>
        <v>1</v>
      </c>
      <c r="J1137" s="59">
        <v>679</v>
      </c>
      <c r="K1137" s="41"/>
      <c r="L1137" s="42"/>
      <c r="M1137" s="51">
        <f t="shared" si="74"/>
        <v>277</v>
      </c>
      <c r="N1137" s="49">
        <f t="shared" si="75"/>
        <v>0.40795287187039764</v>
      </c>
    </row>
    <row r="1138" spans="1:14" s="50" customFormat="1" ht="14.5" x14ac:dyDescent="0.35">
      <c r="A1138" s="33" t="s">
        <v>4978</v>
      </c>
      <c r="B1138" s="56" t="s">
        <v>446</v>
      </c>
      <c r="C1138" s="49">
        <f t="shared" si="72"/>
        <v>0.4438144329896907</v>
      </c>
      <c r="D1138" s="33"/>
      <c r="E1138" s="56" t="s">
        <v>4733</v>
      </c>
      <c r="F1138" s="54">
        <v>550762003107</v>
      </c>
      <c r="G1138" s="67">
        <v>7</v>
      </c>
      <c r="H1138" s="67">
        <v>7</v>
      </c>
      <c r="I1138" s="67" t="b">
        <f t="shared" si="73"/>
        <v>1</v>
      </c>
      <c r="J1138" s="59">
        <v>24</v>
      </c>
      <c r="K1138" s="41"/>
      <c r="L1138" s="42"/>
      <c r="M1138" s="51">
        <f t="shared" si="74"/>
        <v>7</v>
      </c>
      <c r="N1138" s="49">
        <f t="shared" si="75"/>
        <v>0.29166666666666669</v>
      </c>
    </row>
    <row r="1139" spans="1:14" s="50" customFormat="1" ht="14.5" x14ac:dyDescent="0.35">
      <c r="A1139" s="33" t="s">
        <v>4978</v>
      </c>
      <c r="B1139" s="56" t="s">
        <v>446</v>
      </c>
      <c r="C1139" s="49">
        <f t="shared" si="72"/>
        <v>0.4438144329896907</v>
      </c>
      <c r="D1139" s="33">
        <v>60886</v>
      </c>
      <c r="E1139" s="56" t="s">
        <v>2134</v>
      </c>
      <c r="F1139" s="54">
        <v>550762000883</v>
      </c>
      <c r="G1139" s="67">
        <v>200</v>
      </c>
      <c r="H1139" s="67">
        <v>200</v>
      </c>
      <c r="I1139" s="67" t="b">
        <f t="shared" si="73"/>
        <v>1</v>
      </c>
      <c r="J1139" s="59">
        <v>391</v>
      </c>
      <c r="K1139" s="41"/>
      <c r="L1139" s="42"/>
      <c r="M1139" s="51">
        <f t="shared" si="74"/>
        <v>200</v>
      </c>
      <c r="N1139" s="49">
        <f t="shared" si="75"/>
        <v>0.51150895140664965</v>
      </c>
    </row>
    <row r="1140" spans="1:14" s="50" customFormat="1" ht="14.5" x14ac:dyDescent="0.35">
      <c r="A1140" s="33" t="s">
        <v>4979</v>
      </c>
      <c r="B1140" s="56" t="s">
        <v>447</v>
      </c>
      <c r="C1140" s="49">
        <f t="shared" si="72"/>
        <v>0.32385938668661179</v>
      </c>
      <c r="D1140" s="33">
        <v>60894</v>
      </c>
      <c r="E1140" s="56" t="s">
        <v>2135</v>
      </c>
      <c r="F1140" s="54">
        <v>550765000884</v>
      </c>
      <c r="G1140" s="67">
        <v>432</v>
      </c>
      <c r="H1140" s="67">
        <v>432</v>
      </c>
      <c r="I1140" s="67" t="b">
        <f t="shared" si="73"/>
        <v>1</v>
      </c>
      <c r="J1140" s="59">
        <v>1304</v>
      </c>
      <c r="K1140" s="41"/>
      <c r="L1140" s="42"/>
      <c r="M1140" s="51">
        <f t="shared" si="74"/>
        <v>432</v>
      </c>
      <c r="N1140" s="49">
        <f t="shared" si="75"/>
        <v>0.33128834355828218</v>
      </c>
    </row>
    <row r="1141" spans="1:14" s="50" customFormat="1" ht="14.5" x14ac:dyDescent="0.35">
      <c r="A1141" s="33" t="s">
        <v>4979</v>
      </c>
      <c r="B1141" s="56" t="s">
        <v>447</v>
      </c>
      <c r="C1141" s="49">
        <f t="shared" si="72"/>
        <v>0.32385938668661179</v>
      </c>
      <c r="D1141" s="33"/>
      <c r="E1141" s="56" t="s">
        <v>4734</v>
      </c>
      <c r="F1141" s="54">
        <v>550765003109</v>
      </c>
      <c r="G1141" s="67">
        <v>0</v>
      </c>
      <c r="H1141" s="67">
        <v>0</v>
      </c>
      <c r="I1141" s="67" t="b">
        <f t="shared" si="73"/>
        <v>1</v>
      </c>
      <c r="J1141" s="59">
        <v>1</v>
      </c>
      <c r="K1141" s="41"/>
      <c r="L1141" s="42"/>
      <c r="M1141" s="51">
        <f t="shared" si="74"/>
        <v>0</v>
      </c>
      <c r="N1141" s="49">
        <f t="shared" si="75"/>
        <v>0</v>
      </c>
    </row>
    <row r="1142" spans="1:14" s="50" customFormat="1" ht="14.5" x14ac:dyDescent="0.35">
      <c r="A1142" s="33" t="s">
        <v>4979</v>
      </c>
      <c r="B1142" s="56" t="s">
        <v>447</v>
      </c>
      <c r="C1142" s="49">
        <f t="shared" si="72"/>
        <v>0.32385938668661179</v>
      </c>
      <c r="D1142" s="33">
        <v>9401</v>
      </c>
      <c r="E1142" s="56" t="s">
        <v>2126</v>
      </c>
      <c r="F1142" s="54" t="s">
        <v>2392</v>
      </c>
      <c r="G1142" s="67">
        <v>1</v>
      </c>
      <c r="H1142" s="67">
        <v>1</v>
      </c>
      <c r="I1142" s="67" t="b">
        <f t="shared" si="73"/>
        <v>1</v>
      </c>
      <c r="J1142" s="59">
        <v>32</v>
      </c>
      <c r="K1142" s="41"/>
      <c r="L1142" s="42"/>
      <c r="M1142" s="51">
        <f t="shared" si="74"/>
        <v>1</v>
      </c>
      <c r="N1142" s="49">
        <f t="shared" si="75"/>
        <v>3.125E-2</v>
      </c>
    </row>
    <row r="1143" spans="1:14" s="50" customFormat="1" ht="14.5" x14ac:dyDescent="0.35">
      <c r="A1143" s="33" t="s">
        <v>4980</v>
      </c>
      <c r="B1143" s="56" t="s">
        <v>116</v>
      </c>
      <c r="C1143" s="49">
        <f t="shared" si="72"/>
        <v>0.53870967741935483</v>
      </c>
      <c r="D1143" s="33"/>
      <c r="E1143" s="56" t="s">
        <v>4721</v>
      </c>
      <c r="F1143" s="54" t="s">
        <v>2392</v>
      </c>
      <c r="G1143" s="67">
        <v>1</v>
      </c>
      <c r="H1143" s="67">
        <v>1</v>
      </c>
      <c r="I1143" s="67" t="b">
        <f t="shared" si="73"/>
        <v>1</v>
      </c>
      <c r="J1143" s="59">
        <v>1</v>
      </c>
      <c r="K1143" s="41"/>
      <c r="L1143" s="42"/>
      <c r="M1143" s="51">
        <f t="shared" si="74"/>
        <v>1</v>
      </c>
      <c r="N1143" s="49">
        <f t="shared" si="75"/>
        <v>1</v>
      </c>
    </row>
    <row r="1144" spans="1:14" s="50" customFormat="1" ht="14.5" x14ac:dyDescent="0.35">
      <c r="A1144" s="33" t="s">
        <v>4980</v>
      </c>
      <c r="B1144" s="56" t="s">
        <v>116</v>
      </c>
      <c r="C1144" s="49">
        <f t="shared" si="72"/>
        <v>0.53870967741935483</v>
      </c>
      <c r="D1144" s="33">
        <v>62999</v>
      </c>
      <c r="E1144" s="56" t="s">
        <v>697</v>
      </c>
      <c r="F1144" s="54">
        <v>550768000885</v>
      </c>
      <c r="G1144" s="67">
        <v>120</v>
      </c>
      <c r="H1144" s="67">
        <v>120</v>
      </c>
      <c r="I1144" s="67" t="b">
        <f t="shared" si="73"/>
        <v>1</v>
      </c>
      <c r="J1144" s="59">
        <v>208</v>
      </c>
      <c r="K1144" s="41"/>
      <c r="L1144" s="42"/>
      <c r="M1144" s="51">
        <f t="shared" si="74"/>
        <v>120</v>
      </c>
      <c r="N1144" s="49">
        <f t="shared" si="75"/>
        <v>0.57692307692307687</v>
      </c>
    </row>
    <row r="1145" spans="1:14" s="50" customFormat="1" ht="14.5" x14ac:dyDescent="0.35">
      <c r="A1145" s="33" t="s">
        <v>4980</v>
      </c>
      <c r="B1145" s="56" t="s">
        <v>116</v>
      </c>
      <c r="C1145" s="49">
        <f t="shared" ref="C1145:C1208" si="76">SUMIF($B$2:$B$2241,B1145,$M$2:$M$2241)/(SUMIF($B$2:$B$2241,B1145,$J$2:$J$2241))</f>
        <v>0.53870967741935483</v>
      </c>
      <c r="D1145" s="33">
        <v>63000</v>
      </c>
      <c r="E1145" s="56" t="s">
        <v>698</v>
      </c>
      <c r="F1145" s="54">
        <v>550768000886</v>
      </c>
      <c r="G1145" s="67">
        <v>46</v>
      </c>
      <c r="H1145" s="67">
        <v>46</v>
      </c>
      <c r="I1145" s="67" t="b">
        <f t="shared" si="73"/>
        <v>1</v>
      </c>
      <c r="J1145" s="59">
        <v>101</v>
      </c>
      <c r="K1145" s="41"/>
      <c r="L1145" s="42"/>
      <c r="M1145" s="51">
        <f t="shared" si="74"/>
        <v>46</v>
      </c>
      <c r="N1145" s="49">
        <f t="shared" si="75"/>
        <v>0.45544554455445546</v>
      </c>
    </row>
    <row r="1146" spans="1:14" s="50" customFormat="1" ht="14.5" x14ac:dyDescent="0.35">
      <c r="A1146" s="33" t="s">
        <v>4981</v>
      </c>
      <c r="B1146" s="56" t="s">
        <v>222</v>
      </c>
      <c r="C1146" s="49">
        <f t="shared" si="76"/>
        <v>0.26687306501547986</v>
      </c>
      <c r="D1146" s="33">
        <v>9803</v>
      </c>
      <c r="E1146" s="56" t="s">
        <v>2140</v>
      </c>
      <c r="F1146" s="54">
        <v>550771002901</v>
      </c>
      <c r="G1146" s="67">
        <v>4</v>
      </c>
      <c r="H1146" s="67">
        <v>4</v>
      </c>
      <c r="I1146" s="67" t="b">
        <f t="shared" si="73"/>
        <v>1</v>
      </c>
      <c r="J1146" s="59">
        <v>53</v>
      </c>
      <c r="K1146" s="41"/>
      <c r="L1146" s="42"/>
      <c r="M1146" s="51">
        <f t="shared" si="74"/>
        <v>4</v>
      </c>
      <c r="N1146" s="49">
        <f t="shared" si="75"/>
        <v>7.5471698113207544E-2</v>
      </c>
    </row>
    <row r="1147" spans="1:14" s="50" customFormat="1" ht="14.5" x14ac:dyDescent="0.35">
      <c r="A1147" s="33" t="s">
        <v>4981</v>
      </c>
      <c r="B1147" s="56" t="s">
        <v>222</v>
      </c>
      <c r="C1147" s="49">
        <f t="shared" si="76"/>
        <v>0.26687306501547986</v>
      </c>
      <c r="D1147" s="33">
        <v>61609</v>
      </c>
      <c r="E1147" s="56" t="s">
        <v>1155</v>
      </c>
      <c r="F1147" s="54">
        <v>550771000889</v>
      </c>
      <c r="G1147" s="67">
        <v>183</v>
      </c>
      <c r="H1147" s="67">
        <v>183</v>
      </c>
      <c r="I1147" s="67" t="b">
        <f t="shared" si="73"/>
        <v>1</v>
      </c>
      <c r="J1147" s="59">
        <v>626</v>
      </c>
      <c r="K1147" s="41"/>
      <c r="L1147" s="42"/>
      <c r="M1147" s="51">
        <f t="shared" si="74"/>
        <v>183</v>
      </c>
      <c r="N1147" s="49">
        <f t="shared" si="75"/>
        <v>0.29233226837060705</v>
      </c>
    </row>
    <row r="1148" spans="1:14" s="50" customFormat="1" ht="14.5" x14ac:dyDescent="0.35">
      <c r="A1148" s="33" t="s">
        <v>4981</v>
      </c>
      <c r="B1148" s="56" t="s">
        <v>222</v>
      </c>
      <c r="C1148" s="49">
        <f t="shared" si="76"/>
        <v>0.26687306501547986</v>
      </c>
      <c r="D1148" s="33">
        <v>61611</v>
      </c>
      <c r="E1148" s="56" t="s">
        <v>1156</v>
      </c>
      <c r="F1148" s="54">
        <v>550771000887</v>
      </c>
      <c r="G1148" s="67">
        <v>104</v>
      </c>
      <c r="H1148" s="67">
        <v>104</v>
      </c>
      <c r="I1148" s="67" t="b">
        <f t="shared" si="73"/>
        <v>1</v>
      </c>
      <c r="J1148" s="59">
        <v>448</v>
      </c>
      <c r="K1148" s="41"/>
      <c r="L1148" s="42"/>
      <c r="M1148" s="51">
        <f t="shared" si="74"/>
        <v>104</v>
      </c>
      <c r="N1148" s="49">
        <f t="shared" si="75"/>
        <v>0.23214285714285715</v>
      </c>
    </row>
    <row r="1149" spans="1:14" s="50" customFormat="1" ht="14.5" x14ac:dyDescent="0.35">
      <c r="A1149" s="33" t="s">
        <v>4981</v>
      </c>
      <c r="B1149" s="56" t="s">
        <v>222</v>
      </c>
      <c r="C1149" s="49">
        <f t="shared" si="76"/>
        <v>0.26687306501547986</v>
      </c>
      <c r="D1149" s="33">
        <v>61610</v>
      </c>
      <c r="E1149" s="56" t="s">
        <v>1157</v>
      </c>
      <c r="F1149" s="54">
        <v>550771000888</v>
      </c>
      <c r="G1149" s="67">
        <v>140</v>
      </c>
      <c r="H1149" s="67">
        <v>140</v>
      </c>
      <c r="I1149" s="67" t="b">
        <f t="shared" si="73"/>
        <v>1</v>
      </c>
      <c r="J1149" s="59">
        <v>488</v>
      </c>
      <c r="K1149" s="41"/>
      <c r="L1149" s="42"/>
      <c r="M1149" s="51">
        <f t="shared" si="74"/>
        <v>140</v>
      </c>
      <c r="N1149" s="49">
        <f t="shared" si="75"/>
        <v>0.28688524590163933</v>
      </c>
    </row>
    <row r="1150" spans="1:14" s="50" customFormat="1" ht="14.5" x14ac:dyDescent="0.35">
      <c r="A1150" s="33" t="s">
        <v>4982</v>
      </c>
      <c r="B1150" s="56" t="s">
        <v>331</v>
      </c>
      <c r="C1150" s="49">
        <f t="shared" si="76"/>
        <v>0.46947082767978288</v>
      </c>
      <c r="D1150" s="33">
        <v>62712</v>
      </c>
      <c r="E1150" s="56" t="s">
        <v>1670</v>
      </c>
      <c r="F1150" s="54">
        <v>550963001274</v>
      </c>
      <c r="G1150" s="67">
        <v>323</v>
      </c>
      <c r="H1150" s="67">
        <v>323</v>
      </c>
      <c r="I1150" s="67" t="b">
        <f t="shared" si="73"/>
        <v>1</v>
      </c>
      <c r="J1150" s="59">
        <v>710</v>
      </c>
      <c r="K1150" s="41"/>
      <c r="L1150" s="42"/>
      <c r="M1150" s="51">
        <f t="shared" si="74"/>
        <v>323</v>
      </c>
      <c r="N1150" s="49">
        <f t="shared" si="75"/>
        <v>0.45492957746478874</v>
      </c>
    </row>
    <row r="1151" spans="1:14" s="50" customFormat="1" ht="14.5" x14ac:dyDescent="0.35">
      <c r="A1151" s="33" t="s">
        <v>4982</v>
      </c>
      <c r="B1151" s="56" t="s">
        <v>331</v>
      </c>
      <c r="C1151" s="49">
        <f t="shared" si="76"/>
        <v>0.46947082767978288</v>
      </c>
      <c r="D1151" s="33"/>
      <c r="E1151" s="56" t="s">
        <v>4735</v>
      </c>
      <c r="F1151" s="54">
        <v>550963003090</v>
      </c>
      <c r="G1151" s="67">
        <v>23</v>
      </c>
      <c r="H1151" s="67">
        <v>23</v>
      </c>
      <c r="I1151" s="67" t="b">
        <f t="shared" si="73"/>
        <v>1</v>
      </c>
      <c r="J1151" s="59">
        <v>27</v>
      </c>
      <c r="K1151" s="41"/>
      <c r="L1151" s="42"/>
      <c r="M1151" s="51">
        <f t="shared" si="74"/>
        <v>23</v>
      </c>
      <c r="N1151" s="49">
        <f t="shared" si="75"/>
        <v>0.85185185185185186</v>
      </c>
    </row>
    <row r="1152" spans="1:14" s="50" customFormat="1" ht="14.5" x14ac:dyDescent="0.35">
      <c r="A1152" s="33" t="s">
        <v>4983</v>
      </c>
      <c r="B1152" s="56" t="s">
        <v>194</v>
      </c>
      <c r="C1152" s="49">
        <f t="shared" si="76"/>
        <v>0.35991379310344829</v>
      </c>
      <c r="D1152" s="33">
        <v>61861</v>
      </c>
      <c r="E1152" s="56" t="s">
        <v>1079</v>
      </c>
      <c r="F1152" s="54">
        <v>550777000891</v>
      </c>
      <c r="G1152" s="67">
        <v>0</v>
      </c>
      <c r="H1152" s="67">
        <v>0</v>
      </c>
      <c r="I1152" s="67" t="b">
        <f t="shared" si="73"/>
        <v>1</v>
      </c>
      <c r="J1152" s="59">
        <v>221</v>
      </c>
      <c r="K1152" s="41"/>
      <c r="L1152" s="42"/>
      <c r="M1152" s="51">
        <f t="shared" si="74"/>
        <v>0</v>
      </c>
      <c r="N1152" s="49">
        <f t="shared" si="75"/>
        <v>0</v>
      </c>
    </row>
    <row r="1153" spans="1:14" s="50" customFormat="1" ht="14.5" x14ac:dyDescent="0.35">
      <c r="A1153" s="33" t="s">
        <v>4983</v>
      </c>
      <c r="B1153" s="56" t="s">
        <v>194</v>
      </c>
      <c r="C1153" s="49">
        <f t="shared" si="76"/>
        <v>0.35991379310344829</v>
      </c>
      <c r="D1153" s="33">
        <v>61862</v>
      </c>
      <c r="E1153" s="56" t="s">
        <v>1080</v>
      </c>
      <c r="F1153" s="54">
        <v>550777000890</v>
      </c>
      <c r="G1153" s="67">
        <v>95</v>
      </c>
      <c r="H1153" s="67">
        <v>95</v>
      </c>
      <c r="I1153" s="67" t="b">
        <f t="shared" si="73"/>
        <v>1</v>
      </c>
      <c r="J1153" s="59">
        <v>226</v>
      </c>
      <c r="K1153" s="41"/>
      <c r="L1153" s="42"/>
      <c r="M1153" s="51">
        <f t="shared" si="74"/>
        <v>95</v>
      </c>
      <c r="N1153" s="49">
        <f t="shared" si="75"/>
        <v>0.42035398230088494</v>
      </c>
    </row>
    <row r="1154" spans="1:14" s="50" customFormat="1" ht="14.5" x14ac:dyDescent="0.35">
      <c r="A1154" s="33" t="s">
        <v>4983</v>
      </c>
      <c r="B1154" s="56" t="s">
        <v>194</v>
      </c>
      <c r="C1154" s="49">
        <f t="shared" si="76"/>
        <v>0.35991379310344829</v>
      </c>
      <c r="D1154" s="33">
        <v>61863</v>
      </c>
      <c r="E1154" s="56" t="s">
        <v>1081</v>
      </c>
      <c r="F1154" s="54">
        <v>550777000892</v>
      </c>
      <c r="G1154" s="67">
        <v>239</v>
      </c>
      <c r="H1154" s="67">
        <v>239</v>
      </c>
      <c r="I1154" s="67" t="b">
        <f t="shared" ref="I1154:I1217" si="77">G1154=H1154</f>
        <v>1</v>
      </c>
      <c r="J1154" s="59">
        <v>481</v>
      </c>
      <c r="K1154" s="41"/>
      <c r="L1154" s="42"/>
      <c r="M1154" s="51">
        <f t="shared" ref="M1154:M1217" si="78">IF(L1154="",G1154,(MIN(J1154,(L1154*1.6*J1154))))</f>
        <v>239</v>
      </c>
      <c r="N1154" s="49">
        <f t="shared" ref="N1154:N1217" si="79">IF(M1154=0,0,(M1154/J1154))</f>
        <v>0.49688149688149691</v>
      </c>
    </row>
    <row r="1155" spans="1:14" s="50" customFormat="1" ht="14.5" x14ac:dyDescent="0.35">
      <c r="A1155" s="33" t="s">
        <v>4985</v>
      </c>
      <c r="B1155" s="56" t="s">
        <v>327</v>
      </c>
      <c r="C1155" s="49">
        <f t="shared" si="76"/>
        <v>0.36515513126491644</v>
      </c>
      <c r="D1155" s="33">
        <v>62162</v>
      </c>
      <c r="E1155" s="56" t="s">
        <v>1656</v>
      </c>
      <c r="F1155" s="54">
        <v>550786000895</v>
      </c>
      <c r="G1155" s="67">
        <v>77</v>
      </c>
      <c r="H1155" s="67">
        <v>77</v>
      </c>
      <c r="I1155" s="67" t="b">
        <f t="shared" si="77"/>
        <v>1</v>
      </c>
      <c r="J1155" s="59">
        <v>198</v>
      </c>
      <c r="K1155" s="41"/>
      <c r="L1155" s="42"/>
      <c r="M1155" s="51">
        <f t="shared" si="78"/>
        <v>77</v>
      </c>
      <c r="N1155" s="49">
        <f t="shared" si="79"/>
        <v>0.3888888888888889</v>
      </c>
    </row>
    <row r="1156" spans="1:14" s="50" customFormat="1" ht="14.5" x14ac:dyDescent="0.35">
      <c r="A1156" s="33" t="s">
        <v>4985</v>
      </c>
      <c r="B1156" s="56" t="s">
        <v>327</v>
      </c>
      <c r="C1156" s="49">
        <f t="shared" si="76"/>
        <v>0.36515513126491644</v>
      </c>
      <c r="D1156" s="33">
        <v>62163</v>
      </c>
      <c r="E1156" s="56" t="s">
        <v>1657</v>
      </c>
      <c r="F1156" s="54">
        <v>550786000896</v>
      </c>
      <c r="G1156" s="67">
        <v>43</v>
      </c>
      <c r="H1156" s="67">
        <v>43</v>
      </c>
      <c r="I1156" s="67" t="b">
        <f t="shared" si="77"/>
        <v>1</v>
      </c>
      <c r="J1156" s="59">
        <v>129</v>
      </c>
      <c r="K1156" s="41"/>
      <c r="L1156" s="42"/>
      <c r="M1156" s="51">
        <f t="shared" si="78"/>
        <v>43</v>
      </c>
      <c r="N1156" s="49">
        <f t="shared" si="79"/>
        <v>0.33333333333333331</v>
      </c>
    </row>
    <row r="1157" spans="1:14" s="50" customFormat="1" ht="14.5" x14ac:dyDescent="0.35">
      <c r="A1157" s="33" t="s">
        <v>4985</v>
      </c>
      <c r="B1157" s="56" t="s">
        <v>327</v>
      </c>
      <c r="C1157" s="49">
        <f t="shared" si="76"/>
        <v>0.36515513126491644</v>
      </c>
      <c r="D1157" s="33">
        <v>62164</v>
      </c>
      <c r="E1157" s="56" t="s">
        <v>1658</v>
      </c>
      <c r="F1157" s="54">
        <v>550786000897</v>
      </c>
      <c r="G1157" s="67">
        <v>33</v>
      </c>
      <c r="H1157" s="67">
        <v>33</v>
      </c>
      <c r="I1157" s="67" t="b">
        <f t="shared" si="77"/>
        <v>1</v>
      </c>
      <c r="J1157" s="59">
        <v>92</v>
      </c>
      <c r="K1157" s="41"/>
      <c r="L1157" s="42"/>
      <c r="M1157" s="51">
        <f t="shared" si="78"/>
        <v>33</v>
      </c>
      <c r="N1157" s="49">
        <f t="shared" si="79"/>
        <v>0.35869565217391303</v>
      </c>
    </row>
    <row r="1158" spans="1:14" s="50" customFormat="1" ht="14.5" x14ac:dyDescent="0.35">
      <c r="A1158" s="33" t="s">
        <v>4986</v>
      </c>
      <c r="B1158" s="56" t="s">
        <v>448</v>
      </c>
      <c r="C1158" s="49">
        <f t="shared" si="76"/>
        <v>0.41747572815533979</v>
      </c>
      <c r="D1158" s="33">
        <v>60895</v>
      </c>
      <c r="E1158" s="56" t="s">
        <v>2136</v>
      </c>
      <c r="F1158" s="54">
        <v>550804000898</v>
      </c>
      <c r="G1158" s="67">
        <v>43</v>
      </c>
      <c r="H1158" s="67">
        <v>43</v>
      </c>
      <c r="I1158" s="67" t="b">
        <f t="shared" si="77"/>
        <v>1</v>
      </c>
      <c r="J1158" s="59">
        <v>103</v>
      </c>
      <c r="K1158" s="41"/>
      <c r="L1158" s="42"/>
      <c r="M1158" s="51">
        <f t="shared" si="78"/>
        <v>43</v>
      </c>
      <c r="N1158" s="49">
        <f t="shared" si="79"/>
        <v>0.41747572815533979</v>
      </c>
    </row>
    <row r="1159" spans="1:14" s="50" customFormat="1" ht="14.5" x14ac:dyDescent="0.35">
      <c r="A1159" s="33" t="s">
        <v>4987</v>
      </c>
      <c r="B1159" s="56" t="s">
        <v>449</v>
      </c>
      <c r="C1159" s="49">
        <f t="shared" si="76"/>
        <v>0.19745222929936307</v>
      </c>
      <c r="D1159" s="33">
        <v>60885</v>
      </c>
      <c r="E1159" s="56" t="s">
        <v>2137</v>
      </c>
      <c r="F1159" s="54">
        <v>550807000899</v>
      </c>
      <c r="G1159" s="67">
        <v>31</v>
      </c>
      <c r="H1159" s="67">
        <v>31</v>
      </c>
      <c r="I1159" s="67" t="b">
        <f t="shared" si="77"/>
        <v>1</v>
      </c>
      <c r="J1159" s="59">
        <v>157</v>
      </c>
      <c r="K1159" s="41"/>
      <c r="L1159" s="42"/>
      <c r="M1159" s="51">
        <f t="shared" si="78"/>
        <v>31</v>
      </c>
      <c r="N1159" s="49">
        <f t="shared" si="79"/>
        <v>0.19745222929936307</v>
      </c>
    </row>
    <row r="1160" spans="1:14" s="50" customFormat="1" ht="14.5" x14ac:dyDescent="0.35">
      <c r="A1160" s="33" t="s">
        <v>4988</v>
      </c>
      <c r="B1160" s="56" t="s">
        <v>340</v>
      </c>
      <c r="C1160" s="49">
        <f t="shared" si="76"/>
        <v>0.33188315724052209</v>
      </c>
      <c r="D1160" s="33">
        <v>16081507</v>
      </c>
      <c r="E1160" s="56" t="s">
        <v>1726</v>
      </c>
      <c r="F1160" s="54">
        <v>550816002959</v>
      </c>
      <c r="G1160" s="67">
        <v>20</v>
      </c>
      <c r="H1160" s="67">
        <v>20</v>
      </c>
      <c r="I1160" s="67" t="b">
        <f t="shared" si="77"/>
        <v>1</v>
      </c>
      <c r="J1160" s="59">
        <v>99</v>
      </c>
      <c r="K1160" s="41"/>
      <c r="L1160" s="42"/>
      <c r="M1160" s="51">
        <f t="shared" si="78"/>
        <v>20</v>
      </c>
      <c r="N1160" s="49">
        <f t="shared" si="79"/>
        <v>0.20202020202020202</v>
      </c>
    </row>
    <row r="1161" spans="1:14" s="50" customFormat="1" ht="14.5" x14ac:dyDescent="0.35">
      <c r="A1161" s="33" t="s">
        <v>4988</v>
      </c>
      <c r="B1161" s="56" t="s">
        <v>340</v>
      </c>
      <c r="C1161" s="49">
        <f t="shared" si="76"/>
        <v>0.33188315724052209</v>
      </c>
      <c r="D1161" s="33">
        <v>16070524</v>
      </c>
      <c r="E1161" s="56" t="s">
        <v>1727</v>
      </c>
      <c r="F1161" s="54">
        <v>550816002905</v>
      </c>
      <c r="G1161" s="67">
        <v>27</v>
      </c>
      <c r="H1161" s="67">
        <v>27</v>
      </c>
      <c r="I1161" s="67" t="b">
        <f t="shared" si="77"/>
        <v>1</v>
      </c>
      <c r="J1161" s="59">
        <v>167</v>
      </c>
      <c r="K1161" s="41"/>
      <c r="L1161" s="42"/>
      <c r="M1161" s="51">
        <f t="shared" si="78"/>
        <v>27</v>
      </c>
      <c r="N1161" s="49">
        <f t="shared" si="79"/>
        <v>0.16167664670658682</v>
      </c>
    </row>
    <row r="1162" spans="1:14" s="50" customFormat="1" ht="14.5" x14ac:dyDescent="0.35">
      <c r="A1162" s="33" t="s">
        <v>4988</v>
      </c>
      <c r="B1162" s="56" t="s">
        <v>340</v>
      </c>
      <c r="C1162" s="49">
        <f t="shared" si="76"/>
        <v>0.33188315724052209</v>
      </c>
      <c r="D1162" s="33">
        <v>62170</v>
      </c>
      <c r="E1162" s="56" t="s">
        <v>1728</v>
      </c>
      <c r="F1162" s="54">
        <v>550816000900</v>
      </c>
      <c r="G1162" s="67">
        <v>236</v>
      </c>
      <c r="H1162" s="67">
        <v>236</v>
      </c>
      <c r="I1162" s="67" t="b">
        <f t="shared" si="77"/>
        <v>1</v>
      </c>
      <c r="J1162" s="59">
        <v>594</v>
      </c>
      <c r="K1162" s="41"/>
      <c r="L1162" s="42"/>
      <c r="M1162" s="51">
        <f t="shared" si="78"/>
        <v>236</v>
      </c>
      <c r="N1162" s="49">
        <f t="shared" si="79"/>
        <v>0.39730639730639733</v>
      </c>
    </row>
    <row r="1163" spans="1:14" s="50" customFormat="1" ht="14.5" x14ac:dyDescent="0.35">
      <c r="A1163" s="33" t="s">
        <v>4988</v>
      </c>
      <c r="B1163" s="56" t="s">
        <v>340</v>
      </c>
      <c r="C1163" s="49">
        <f t="shared" si="76"/>
        <v>0.33188315724052209</v>
      </c>
      <c r="D1163" s="33">
        <v>62167</v>
      </c>
      <c r="E1163" s="56" t="s">
        <v>1729</v>
      </c>
      <c r="F1163" s="54">
        <v>550816000901</v>
      </c>
      <c r="G1163" s="67">
        <v>115</v>
      </c>
      <c r="H1163" s="67">
        <v>115</v>
      </c>
      <c r="I1163" s="67" t="b">
        <f t="shared" si="77"/>
        <v>1</v>
      </c>
      <c r="J1163" s="59">
        <v>343</v>
      </c>
      <c r="K1163" s="41"/>
      <c r="L1163" s="42"/>
      <c r="M1163" s="51">
        <f t="shared" si="78"/>
        <v>115</v>
      </c>
      <c r="N1163" s="49">
        <f t="shared" si="79"/>
        <v>0.33527696793002915</v>
      </c>
    </row>
    <row r="1164" spans="1:14" s="50" customFormat="1" ht="14.5" x14ac:dyDescent="0.35">
      <c r="A1164" s="33" t="s">
        <v>4988</v>
      </c>
      <c r="B1164" s="56" t="s">
        <v>340</v>
      </c>
      <c r="C1164" s="49">
        <f t="shared" si="76"/>
        <v>0.33188315724052209</v>
      </c>
      <c r="D1164" s="33">
        <v>16070527</v>
      </c>
      <c r="E1164" s="56" t="s">
        <v>1730</v>
      </c>
      <c r="F1164" s="54">
        <v>550816002858</v>
      </c>
      <c r="G1164" s="67">
        <v>70</v>
      </c>
      <c r="H1164" s="67">
        <v>70</v>
      </c>
      <c r="I1164" s="67" t="b">
        <f t="shared" si="77"/>
        <v>1</v>
      </c>
      <c r="J1164" s="59">
        <v>203</v>
      </c>
      <c r="K1164" s="41"/>
      <c r="L1164" s="42"/>
      <c r="M1164" s="51">
        <f t="shared" si="78"/>
        <v>70</v>
      </c>
      <c r="N1164" s="49">
        <f t="shared" si="79"/>
        <v>0.34482758620689657</v>
      </c>
    </row>
    <row r="1165" spans="1:14" s="50" customFormat="1" ht="14.5" x14ac:dyDescent="0.35">
      <c r="A1165" s="33" t="s">
        <v>4988</v>
      </c>
      <c r="B1165" s="56" t="s">
        <v>340</v>
      </c>
      <c r="C1165" s="49">
        <f t="shared" si="76"/>
        <v>0.33188315724052209</v>
      </c>
      <c r="D1165" s="33">
        <v>62168</v>
      </c>
      <c r="E1165" s="56" t="s">
        <v>1731</v>
      </c>
      <c r="F1165" s="54">
        <v>550816000902</v>
      </c>
      <c r="G1165" s="67">
        <v>66</v>
      </c>
      <c r="H1165" s="67">
        <v>66</v>
      </c>
      <c r="I1165" s="67" t="b">
        <f t="shared" si="77"/>
        <v>1</v>
      </c>
      <c r="J1165" s="59">
        <v>203</v>
      </c>
      <c r="K1165" s="41"/>
      <c r="L1165" s="42"/>
      <c r="M1165" s="51">
        <f t="shared" si="78"/>
        <v>66</v>
      </c>
      <c r="N1165" s="49">
        <f t="shared" si="79"/>
        <v>0.3251231527093596</v>
      </c>
    </row>
    <row r="1166" spans="1:14" s="50" customFormat="1" ht="14.5" x14ac:dyDescent="0.35">
      <c r="A1166" s="33" t="s">
        <v>4989</v>
      </c>
      <c r="B1166" s="56" t="s">
        <v>130</v>
      </c>
      <c r="C1166" s="49">
        <f t="shared" si="76"/>
        <v>0.16876240900066181</v>
      </c>
      <c r="D1166" s="33">
        <v>61615</v>
      </c>
      <c r="E1166" s="56" t="s">
        <v>733</v>
      </c>
      <c r="F1166" s="54">
        <v>550819000904</v>
      </c>
      <c r="G1166" s="67">
        <v>50</v>
      </c>
      <c r="H1166" s="67">
        <v>50</v>
      </c>
      <c r="I1166" s="67" t="b">
        <f t="shared" si="77"/>
        <v>1</v>
      </c>
      <c r="J1166" s="59">
        <v>237</v>
      </c>
      <c r="K1166" s="41"/>
      <c r="L1166" s="42"/>
      <c r="M1166" s="51">
        <f t="shared" si="78"/>
        <v>50</v>
      </c>
      <c r="N1166" s="49">
        <f t="shared" si="79"/>
        <v>0.2109704641350211</v>
      </c>
    </row>
    <row r="1167" spans="1:14" s="50" customFormat="1" ht="14.5" x14ac:dyDescent="0.35">
      <c r="A1167" s="33" t="s">
        <v>4989</v>
      </c>
      <c r="B1167" s="56" t="s">
        <v>130</v>
      </c>
      <c r="C1167" s="49">
        <f t="shared" si="76"/>
        <v>0.16876240900066181</v>
      </c>
      <c r="D1167" s="33">
        <v>61617</v>
      </c>
      <c r="E1167" s="56" t="s">
        <v>734</v>
      </c>
      <c r="F1167" s="54">
        <v>550819000905</v>
      </c>
      <c r="G1167" s="67">
        <v>75</v>
      </c>
      <c r="H1167" s="67">
        <v>75</v>
      </c>
      <c r="I1167" s="67" t="b">
        <f t="shared" si="77"/>
        <v>1</v>
      </c>
      <c r="J1167" s="59">
        <v>458</v>
      </c>
      <c r="K1167" s="41"/>
      <c r="L1167" s="42"/>
      <c r="M1167" s="51">
        <f t="shared" si="78"/>
        <v>75</v>
      </c>
      <c r="N1167" s="49">
        <f t="shared" si="79"/>
        <v>0.16375545851528384</v>
      </c>
    </row>
    <row r="1168" spans="1:14" s="50" customFormat="1" ht="14.5" x14ac:dyDescent="0.35">
      <c r="A1168" s="33" t="s">
        <v>4989</v>
      </c>
      <c r="B1168" s="56" t="s">
        <v>130</v>
      </c>
      <c r="C1168" s="49">
        <f t="shared" si="76"/>
        <v>0.16876240900066181</v>
      </c>
      <c r="D1168" s="33">
        <v>61616</v>
      </c>
      <c r="E1168" s="56" t="s">
        <v>735</v>
      </c>
      <c r="F1168" s="54">
        <v>550819000906</v>
      </c>
      <c r="G1168" s="67">
        <v>60</v>
      </c>
      <c r="H1168" s="67">
        <v>60</v>
      </c>
      <c r="I1168" s="67" t="b">
        <f t="shared" si="77"/>
        <v>1</v>
      </c>
      <c r="J1168" s="59">
        <v>333</v>
      </c>
      <c r="K1168" s="41"/>
      <c r="L1168" s="42"/>
      <c r="M1168" s="51">
        <f t="shared" si="78"/>
        <v>60</v>
      </c>
      <c r="N1168" s="49">
        <f t="shared" si="79"/>
        <v>0.18018018018018017</v>
      </c>
    </row>
    <row r="1169" spans="1:14" s="50" customFormat="1" ht="14.5" x14ac:dyDescent="0.35">
      <c r="A1169" s="33" t="s">
        <v>4989</v>
      </c>
      <c r="B1169" s="56" t="s">
        <v>130</v>
      </c>
      <c r="C1169" s="49">
        <f t="shared" si="76"/>
        <v>0.16876240900066181</v>
      </c>
      <c r="D1169" s="33">
        <v>61529</v>
      </c>
      <c r="E1169" s="56" t="s">
        <v>736</v>
      </c>
      <c r="F1169" s="54">
        <v>550819000903</v>
      </c>
      <c r="G1169" s="67">
        <v>61</v>
      </c>
      <c r="H1169" s="67">
        <v>61</v>
      </c>
      <c r="I1169" s="67" t="b">
        <f t="shared" si="77"/>
        <v>1</v>
      </c>
      <c r="J1169" s="59">
        <v>403</v>
      </c>
      <c r="K1169" s="41"/>
      <c r="L1169" s="42"/>
      <c r="M1169" s="51">
        <f t="shared" si="78"/>
        <v>61</v>
      </c>
      <c r="N1169" s="49">
        <f t="shared" si="79"/>
        <v>0.15136476426799009</v>
      </c>
    </row>
    <row r="1170" spans="1:14" s="50" customFormat="1" ht="14.5" x14ac:dyDescent="0.35">
      <c r="A1170" s="33" t="s">
        <v>4989</v>
      </c>
      <c r="B1170" s="56" t="s">
        <v>130</v>
      </c>
      <c r="C1170" s="49">
        <f t="shared" si="76"/>
        <v>0.16876240900066181</v>
      </c>
      <c r="D1170" s="33">
        <v>16082353</v>
      </c>
      <c r="E1170" s="56" t="s">
        <v>738</v>
      </c>
      <c r="F1170" s="54">
        <v>550819002915</v>
      </c>
      <c r="G1170" s="67">
        <v>9</v>
      </c>
      <c r="H1170" s="67">
        <v>9</v>
      </c>
      <c r="I1170" s="67" t="b">
        <f t="shared" si="77"/>
        <v>1</v>
      </c>
      <c r="J1170" s="59">
        <v>80</v>
      </c>
      <c r="K1170" s="41"/>
      <c r="L1170" s="42"/>
      <c r="M1170" s="51">
        <f t="shared" si="78"/>
        <v>9</v>
      </c>
      <c r="N1170" s="49">
        <f t="shared" si="79"/>
        <v>0.1125</v>
      </c>
    </row>
    <row r="1171" spans="1:14" s="50" customFormat="1" ht="14.5" x14ac:dyDescent="0.35">
      <c r="A1171" s="33" t="s">
        <v>4990</v>
      </c>
      <c r="B1171" s="56" t="s">
        <v>161</v>
      </c>
      <c r="C1171" s="49">
        <f t="shared" si="76"/>
        <v>0.30422794117647056</v>
      </c>
      <c r="D1171" s="33">
        <v>60520</v>
      </c>
      <c r="E1171" s="56" t="s">
        <v>931</v>
      </c>
      <c r="F1171" s="54">
        <v>550822000907</v>
      </c>
      <c r="G1171" s="67">
        <v>89</v>
      </c>
      <c r="H1171" s="67">
        <v>89</v>
      </c>
      <c r="I1171" s="67" t="b">
        <f t="shared" si="77"/>
        <v>1</v>
      </c>
      <c r="J1171" s="59">
        <v>261</v>
      </c>
      <c r="K1171" s="41"/>
      <c r="L1171" s="42"/>
      <c r="M1171" s="51">
        <f t="shared" si="78"/>
        <v>89</v>
      </c>
      <c r="N1171" s="49">
        <f t="shared" si="79"/>
        <v>0.34099616858237547</v>
      </c>
    </row>
    <row r="1172" spans="1:14" s="50" customFormat="1" ht="14.5" x14ac:dyDescent="0.35">
      <c r="A1172" s="33" t="s">
        <v>4990</v>
      </c>
      <c r="B1172" s="56" t="s">
        <v>161</v>
      </c>
      <c r="C1172" s="49">
        <f t="shared" si="76"/>
        <v>0.30422794117647056</v>
      </c>
      <c r="D1172" s="33">
        <v>60521</v>
      </c>
      <c r="E1172" s="56" t="s">
        <v>932</v>
      </c>
      <c r="F1172" s="54">
        <v>550822000908</v>
      </c>
      <c r="G1172" s="67">
        <v>80</v>
      </c>
      <c r="H1172" s="67">
        <v>80</v>
      </c>
      <c r="I1172" s="67" t="b">
        <f t="shared" si="77"/>
        <v>1</v>
      </c>
      <c r="J1172" s="59">
        <v>346</v>
      </c>
      <c r="K1172" s="41"/>
      <c r="L1172" s="42"/>
      <c r="M1172" s="51">
        <f t="shared" si="78"/>
        <v>80</v>
      </c>
      <c r="N1172" s="49">
        <f t="shared" si="79"/>
        <v>0.23121387283236994</v>
      </c>
    </row>
    <row r="1173" spans="1:14" s="50" customFormat="1" ht="14.5" x14ac:dyDescent="0.35">
      <c r="A1173" s="33" t="s">
        <v>4990</v>
      </c>
      <c r="B1173" s="56" t="s">
        <v>161</v>
      </c>
      <c r="C1173" s="49">
        <f t="shared" si="76"/>
        <v>0.30422794117647056</v>
      </c>
      <c r="D1173" s="33">
        <v>60522</v>
      </c>
      <c r="E1173" s="56" t="s">
        <v>933</v>
      </c>
      <c r="F1173" s="54">
        <v>550822000909</v>
      </c>
      <c r="G1173" s="67">
        <v>69</v>
      </c>
      <c r="H1173" s="67">
        <v>69</v>
      </c>
      <c r="I1173" s="67" t="b">
        <f t="shared" si="77"/>
        <v>1</v>
      </c>
      <c r="J1173" s="59">
        <v>235</v>
      </c>
      <c r="K1173" s="41"/>
      <c r="L1173" s="42"/>
      <c r="M1173" s="51">
        <f t="shared" si="78"/>
        <v>69</v>
      </c>
      <c r="N1173" s="49">
        <f t="shared" si="79"/>
        <v>0.29361702127659572</v>
      </c>
    </row>
    <row r="1174" spans="1:14" s="50" customFormat="1" ht="14.5" x14ac:dyDescent="0.35">
      <c r="A1174" s="33" t="s">
        <v>4990</v>
      </c>
      <c r="B1174" s="56" t="s">
        <v>161</v>
      </c>
      <c r="C1174" s="49">
        <f t="shared" si="76"/>
        <v>0.30422794117647056</v>
      </c>
      <c r="D1174" s="33">
        <v>60679</v>
      </c>
      <c r="E1174" s="56" t="s">
        <v>934</v>
      </c>
      <c r="F1174" s="54">
        <v>550822000910</v>
      </c>
      <c r="G1174" s="67">
        <v>93</v>
      </c>
      <c r="H1174" s="67">
        <v>93</v>
      </c>
      <c r="I1174" s="67" t="b">
        <f t="shared" si="77"/>
        <v>1</v>
      </c>
      <c r="J1174" s="59">
        <v>246</v>
      </c>
      <c r="K1174" s="41"/>
      <c r="L1174" s="42"/>
      <c r="M1174" s="51">
        <f t="shared" si="78"/>
        <v>93</v>
      </c>
      <c r="N1174" s="49">
        <f t="shared" si="79"/>
        <v>0.37804878048780488</v>
      </c>
    </row>
    <row r="1175" spans="1:14" s="50" customFormat="1" ht="14.5" x14ac:dyDescent="0.35">
      <c r="A1175" s="33" t="s">
        <v>4991</v>
      </c>
      <c r="B1175" s="56" t="s">
        <v>123</v>
      </c>
      <c r="C1175" s="49">
        <f t="shared" si="76"/>
        <v>0.4451219512195122</v>
      </c>
      <c r="D1175" s="33">
        <v>62506</v>
      </c>
      <c r="E1175" s="56" t="s">
        <v>715</v>
      </c>
      <c r="F1175" s="54">
        <v>550825000911</v>
      </c>
      <c r="G1175" s="67">
        <v>140</v>
      </c>
      <c r="H1175" s="67">
        <v>140</v>
      </c>
      <c r="I1175" s="67" t="b">
        <f t="shared" si="77"/>
        <v>1</v>
      </c>
      <c r="J1175" s="59">
        <v>268</v>
      </c>
      <c r="K1175" s="41"/>
      <c r="L1175" s="42"/>
      <c r="M1175" s="51">
        <f t="shared" si="78"/>
        <v>140</v>
      </c>
      <c r="N1175" s="49">
        <f t="shared" si="79"/>
        <v>0.52238805970149249</v>
      </c>
    </row>
    <row r="1176" spans="1:14" s="50" customFormat="1" ht="14.5" x14ac:dyDescent="0.35">
      <c r="A1176" s="33" t="s">
        <v>4991</v>
      </c>
      <c r="B1176" s="56" t="s">
        <v>123</v>
      </c>
      <c r="C1176" s="49">
        <f t="shared" si="76"/>
        <v>0.4451219512195122</v>
      </c>
      <c r="D1176" s="33">
        <v>62507</v>
      </c>
      <c r="E1176" s="56" t="s">
        <v>716</v>
      </c>
      <c r="F1176" s="54">
        <v>550825000912</v>
      </c>
      <c r="G1176" s="67">
        <v>48</v>
      </c>
      <c r="H1176" s="67">
        <v>48</v>
      </c>
      <c r="I1176" s="67" t="b">
        <f t="shared" si="77"/>
        <v>1</v>
      </c>
      <c r="J1176" s="59">
        <v>148</v>
      </c>
      <c r="K1176" s="41"/>
      <c r="L1176" s="42"/>
      <c r="M1176" s="51">
        <f t="shared" si="78"/>
        <v>48</v>
      </c>
      <c r="N1176" s="49">
        <f t="shared" si="79"/>
        <v>0.32432432432432434</v>
      </c>
    </row>
    <row r="1177" spans="1:14" s="50" customFormat="1" ht="14.5" x14ac:dyDescent="0.35">
      <c r="A1177" s="33" t="s">
        <v>4991</v>
      </c>
      <c r="B1177" s="56" t="s">
        <v>123</v>
      </c>
      <c r="C1177" s="49">
        <f t="shared" si="76"/>
        <v>0.4451219512195122</v>
      </c>
      <c r="D1177" s="33">
        <v>62504</v>
      </c>
      <c r="E1177" s="56" t="s">
        <v>717</v>
      </c>
      <c r="F1177" s="54">
        <v>550825000913</v>
      </c>
      <c r="G1177" s="67">
        <v>31</v>
      </c>
      <c r="H1177" s="67">
        <v>31</v>
      </c>
      <c r="I1177" s="67" t="b">
        <f t="shared" si="77"/>
        <v>1</v>
      </c>
      <c r="J1177" s="59">
        <v>76</v>
      </c>
      <c r="K1177" s="41"/>
      <c r="L1177" s="42"/>
      <c r="M1177" s="51">
        <f t="shared" si="78"/>
        <v>31</v>
      </c>
      <c r="N1177" s="49">
        <f t="shared" si="79"/>
        <v>0.40789473684210525</v>
      </c>
    </row>
    <row r="1178" spans="1:14" s="50" customFormat="1" ht="14.5" x14ac:dyDescent="0.35">
      <c r="A1178" s="33" t="s">
        <v>4992</v>
      </c>
      <c r="B1178" s="56" t="s">
        <v>360</v>
      </c>
      <c r="C1178" s="49">
        <f t="shared" si="76"/>
        <v>0.57534246575342463</v>
      </c>
      <c r="D1178" s="33">
        <v>63121</v>
      </c>
      <c r="E1178" s="56" t="s">
        <v>1793</v>
      </c>
      <c r="F1178" s="54">
        <v>550828000914</v>
      </c>
      <c r="G1178" s="67">
        <v>122</v>
      </c>
      <c r="H1178" s="67">
        <v>122</v>
      </c>
      <c r="I1178" s="67" t="b">
        <f t="shared" si="77"/>
        <v>1</v>
      </c>
      <c r="J1178" s="59">
        <v>206</v>
      </c>
      <c r="K1178" s="41"/>
      <c r="L1178" s="42"/>
      <c r="M1178" s="51">
        <f t="shared" si="78"/>
        <v>122</v>
      </c>
      <c r="N1178" s="49">
        <f t="shared" si="79"/>
        <v>0.59223300970873782</v>
      </c>
    </row>
    <row r="1179" spans="1:14" s="50" customFormat="1" ht="14.5" x14ac:dyDescent="0.35">
      <c r="A1179" s="33" t="s">
        <v>4992</v>
      </c>
      <c r="B1179" s="56" t="s">
        <v>360</v>
      </c>
      <c r="C1179" s="49">
        <f t="shared" si="76"/>
        <v>0.57534246575342463</v>
      </c>
      <c r="D1179" s="33">
        <v>63122</v>
      </c>
      <c r="E1179" s="56" t="s">
        <v>1794</v>
      </c>
      <c r="F1179" s="54">
        <v>550828000915</v>
      </c>
      <c r="G1179" s="67">
        <v>74</v>
      </c>
      <c r="H1179" s="67">
        <v>74</v>
      </c>
      <c r="I1179" s="67" t="b">
        <f t="shared" si="77"/>
        <v>1</v>
      </c>
      <c r="J1179" s="59">
        <v>129</v>
      </c>
      <c r="K1179" s="41"/>
      <c r="L1179" s="42"/>
      <c r="M1179" s="51">
        <f t="shared" si="78"/>
        <v>74</v>
      </c>
      <c r="N1179" s="49">
        <f t="shared" si="79"/>
        <v>0.5736434108527132</v>
      </c>
    </row>
    <row r="1180" spans="1:14" s="50" customFormat="1" ht="14.5" x14ac:dyDescent="0.35">
      <c r="A1180" s="33" t="s">
        <v>4992</v>
      </c>
      <c r="B1180" s="56" t="s">
        <v>360</v>
      </c>
      <c r="C1180" s="49">
        <f t="shared" si="76"/>
        <v>0.57534246575342463</v>
      </c>
      <c r="D1180" s="33"/>
      <c r="E1180" s="56" t="s">
        <v>4736</v>
      </c>
      <c r="F1180" s="54">
        <v>550828003124</v>
      </c>
      <c r="G1180" s="67">
        <v>56</v>
      </c>
      <c r="H1180" s="67">
        <v>56</v>
      </c>
      <c r="I1180" s="67" t="b">
        <f t="shared" si="77"/>
        <v>1</v>
      </c>
      <c r="J1180" s="59">
        <v>103</v>
      </c>
      <c r="K1180" s="41"/>
      <c r="L1180" s="42"/>
      <c r="M1180" s="51">
        <f t="shared" si="78"/>
        <v>56</v>
      </c>
      <c r="N1180" s="49">
        <f t="shared" si="79"/>
        <v>0.5436893203883495</v>
      </c>
    </row>
    <row r="1181" spans="1:14" s="50" customFormat="1" ht="14.5" x14ac:dyDescent="0.35">
      <c r="A1181" s="33" t="s">
        <v>4993</v>
      </c>
      <c r="B1181" s="56" t="s">
        <v>243</v>
      </c>
      <c r="C1181" s="49">
        <f t="shared" si="76"/>
        <v>0.17221644120707597</v>
      </c>
      <c r="D1181" s="33"/>
      <c r="E1181" s="56" t="s">
        <v>2568</v>
      </c>
      <c r="F1181" s="54" t="s">
        <v>2392</v>
      </c>
      <c r="G1181" s="67">
        <v>1</v>
      </c>
      <c r="H1181" s="67">
        <v>1</v>
      </c>
      <c r="I1181" s="67" t="b">
        <f t="shared" si="77"/>
        <v>1</v>
      </c>
      <c r="J1181" s="59">
        <v>7</v>
      </c>
      <c r="K1181" s="41"/>
      <c r="L1181" s="42"/>
      <c r="M1181" s="51">
        <f t="shared" si="78"/>
        <v>1</v>
      </c>
      <c r="N1181" s="49">
        <f t="shared" si="79"/>
        <v>0.14285714285714285</v>
      </c>
    </row>
    <row r="1182" spans="1:14" s="50" customFormat="1" ht="14.5" x14ac:dyDescent="0.35">
      <c r="A1182" s="33" t="s">
        <v>4993</v>
      </c>
      <c r="B1182" s="56" t="s">
        <v>243</v>
      </c>
      <c r="C1182" s="49">
        <f t="shared" si="76"/>
        <v>0.17221644120707597</v>
      </c>
      <c r="D1182" s="33">
        <v>62268</v>
      </c>
      <c r="E1182" s="56" t="s">
        <v>1242</v>
      </c>
      <c r="F1182" s="54">
        <v>550834000918</v>
      </c>
      <c r="G1182" s="67">
        <v>93</v>
      </c>
      <c r="H1182" s="67">
        <v>93</v>
      </c>
      <c r="I1182" s="67" t="b">
        <f t="shared" si="77"/>
        <v>1</v>
      </c>
      <c r="J1182" s="59">
        <v>594</v>
      </c>
      <c r="K1182" s="41"/>
      <c r="L1182" s="42"/>
      <c r="M1182" s="51">
        <f t="shared" si="78"/>
        <v>93</v>
      </c>
      <c r="N1182" s="49">
        <f t="shared" si="79"/>
        <v>0.15656565656565657</v>
      </c>
    </row>
    <row r="1183" spans="1:14" s="50" customFormat="1" ht="14.5" x14ac:dyDescent="0.35">
      <c r="A1183" s="33" t="s">
        <v>4993</v>
      </c>
      <c r="B1183" s="56" t="s">
        <v>243</v>
      </c>
      <c r="C1183" s="49">
        <f t="shared" si="76"/>
        <v>0.17221644120707597</v>
      </c>
      <c r="D1183" s="33">
        <v>62247</v>
      </c>
      <c r="E1183" s="56" t="s">
        <v>1243</v>
      </c>
      <c r="F1183" s="54">
        <v>550834000916</v>
      </c>
      <c r="G1183" s="67">
        <v>99</v>
      </c>
      <c r="H1183" s="67">
        <v>99</v>
      </c>
      <c r="I1183" s="67" t="b">
        <f t="shared" si="77"/>
        <v>1</v>
      </c>
      <c r="J1183" s="59">
        <v>548</v>
      </c>
      <c r="K1183" s="41"/>
      <c r="L1183" s="42"/>
      <c r="M1183" s="51">
        <f t="shared" si="78"/>
        <v>99</v>
      </c>
      <c r="N1183" s="49">
        <f t="shared" si="79"/>
        <v>0.18065693430656934</v>
      </c>
    </row>
    <row r="1184" spans="1:14" s="50" customFormat="1" ht="14.5" x14ac:dyDescent="0.35">
      <c r="A1184" s="33" t="s">
        <v>4993</v>
      </c>
      <c r="B1184" s="56" t="s">
        <v>243</v>
      </c>
      <c r="C1184" s="49">
        <f t="shared" si="76"/>
        <v>0.17221644120707597</v>
      </c>
      <c r="D1184" s="33">
        <v>62247</v>
      </c>
      <c r="E1184" s="56" t="s">
        <v>1244</v>
      </c>
      <c r="F1184" s="54">
        <v>550834000917</v>
      </c>
      <c r="G1184" s="67">
        <v>58</v>
      </c>
      <c r="H1184" s="67">
        <v>58</v>
      </c>
      <c r="I1184" s="67" t="b">
        <f t="shared" si="77"/>
        <v>1</v>
      </c>
      <c r="J1184" s="59">
        <v>281</v>
      </c>
      <c r="K1184" s="41"/>
      <c r="L1184" s="42"/>
      <c r="M1184" s="51">
        <f t="shared" si="78"/>
        <v>58</v>
      </c>
      <c r="N1184" s="49">
        <f t="shared" si="79"/>
        <v>0.20640569395017794</v>
      </c>
    </row>
    <row r="1185" spans="1:14" s="50" customFormat="1" ht="14.5" x14ac:dyDescent="0.35">
      <c r="A1185" s="33" t="s">
        <v>4993</v>
      </c>
      <c r="B1185" s="56" t="s">
        <v>243</v>
      </c>
      <c r="C1185" s="49">
        <f t="shared" si="76"/>
        <v>0.17221644120707597</v>
      </c>
      <c r="D1185" s="33">
        <v>226487</v>
      </c>
      <c r="E1185" s="56" t="s">
        <v>1245</v>
      </c>
      <c r="F1185" s="54">
        <v>550834002525</v>
      </c>
      <c r="G1185" s="67">
        <v>80</v>
      </c>
      <c r="H1185" s="67">
        <v>80</v>
      </c>
      <c r="I1185" s="67" t="b">
        <f t="shared" si="77"/>
        <v>1</v>
      </c>
      <c r="J1185" s="59">
        <v>492</v>
      </c>
      <c r="K1185" s="41"/>
      <c r="L1185" s="42"/>
      <c r="M1185" s="51">
        <f t="shared" si="78"/>
        <v>80</v>
      </c>
      <c r="N1185" s="49">
        <f t="shared" si="79"/>
        <v>0.16260162601626016</v>
      </c>
    </row>
    <row r="1186" spans="1:14" s="50" customFormat="1" ht="14.5" x14ac:dyDescent="0.35">
      <c r="A1186" s="33" t="s">
        <v>4994</v>
      </c>
      <c r="B1186" s="56" t="s">
        <v>144</v>
      </c>
      <c r="C1186" s="49">
        <f t="shared" si="76"/>
        <v>0.17945470164226798</v>
      </c>
      <c r="D1186" s="33"/>
      <c r="E1186" s="56" t="s">
        <v>789</v>
      </c>
      <c r="F1186" s="54">
        <v>550852002475</v>
      </c>
      <c r="G1186" s="67">
        <v>5</v>
      </c>
      <c r="H1186" s="67">
        <v>5</v>
      </c>
      <c r="I1186" s="67" t="b">
        <f t="shared" si="77"/>
        <v>1</v>
      </c>
      <c r="J1186" s="59">
        <v>674</v>
      </c>
      <c r="K1186" s="41"/>
      <c r="L1186" s="42"/>
      <c r="M1186" s="51">
        <f t="shared" si="78"/>
        <v>5</v>
      </c>
      <c r="N1186" s="49">
        <f t="shared" si="79"/>
        <v>7.4183976261127599E-3</v>
      </c>
    </row>
    <row r="1187" spans="1:14" s="50" customFormat="1" ht="14.5" x14ac:dyDescent="0.35">
      <c r="A1187" s="33" t="s">
        <v>4994</v>
      </c>
      <c r="B1187" s="56" t="s">
        <v>144</v>
      </c>
      <c r="C1187" s="49">
        <f t="shared" si="76"/>
        <v>0.17945470164226798</v>
      </c>
      <c r="D1187" s="33"/>
      <c r="E1187" s="56" t="s">
        <v>4737</v>
      </c>
      <c r="F1187" s="54">
        <v>550852003095</v>
      </c>
      <c r="G1187" s="67">
        <v>0</v>
      </c>
      <c r="H1187" s="67">
        <v>0</v>
      </c>
      <c r="I1187" s="67" t="b">
        <f t="shared" si="77"/>
        <v>1</v>
      </c>
      <c r="J1187" s="59">
        <v>129</v>
      </c>
      <c r="K1187" s="41"/>
      <c r="L1187" s="42"/>
      <c r="M1187" s="51">
        <f t="shared" si="78"/>
        <v>0</v>
      </c>
      <c r="N1187" s="49">
        <f t="shared" si="79"/>
        <v>0</v>
      </c>
    </row>
    <row r="1188" spans="1:14" s="50" customFormat="1" ht="14.5" x14ac:dyDescent="0.35">
      <c r="A1188" s="33" t="s">
        <v>4994</v>
      </c>
      <c r="B1188" s="56" t="s">
        <v>144</v>
      </c>
      <c r="C1188" s="49">
        <f t="shared" si="76"/>
        <v>0.17945470164226798</v>
      </c>
      <c r="D1188" s="33">
        <v>229251</v>
      </c>
      <c r="E1188" s="56" t="s">
        <v>793</v>
      </c>
      <c r="F1188" s="54">
        <v>550852002483</v>
      </c>
      <c r="G1188" s="67">
        <v>0</v>
      </c>
      <c r="H1188" s="67">
        <v>0</v>
      </c>
      <c r="I1188" s="67" t="b">
        <f t="shared" si="77"/>
        <v>1</v>
      </c>
      <c r="J1188" s="59">
        <v>658</v>
      </c>
      <c r="K1188" s="41"/>
      <c r="L1188" s="42"/>
      <c r="M1188" s="51">
        <f t="shared" si="78"/>
        <v>0</v>
      </c>
      <c r="N1188" s="49">
        <f t="shared" si="79"/>
        <v>0</v>
      </c>
    </row>
    <row r="1189" spans="1:14" s="50" customFormat="1" ht="14.5" x14ac:dyDescent="0.35">
      <c r="A1189" s="33" t="s">
        <v>4994</v>
      </c>
      <c r="B1189" s="56" t="s">
        <v>144</v>
      </c>
      <c r="C1189" s="49">
        <f t="shared" si="76"/>
        <v>0.17945470164226798</v>
      </c>
      <c r="D1189" s="33">
        <v>61791</v>
      </c>
      <c r="E1189" s="56" t="s">
        <v>794</v>
      </c>
      <c r="F1189" s="54">
        <v>550852000922</v>
      </c>
      <c r="G1189" s="67">
        <v>0</v>
      </c>
      <c r="H1189" s="67">
        <v>0</v>
      </c>
      <c r="I1189" s="67" t="b">
        <f t="shared" si="77"/>
        <v>1</v>
      </c>
      <c r="J1189" s="59">
        <v>596</v>
      </c>
      <c r="K1189" s="41"/>
      <c r="L1189" s="42"/>
      <c r="M1189" s="51">
        <f t="shared" si="78"/>
        <v>0</v>
      </c>
      <c r="N1189" s="49">
        <f t="shared" si="79"/>
        <v>0</v>
      </c>
    </row>
    <row r="1190" spans="1:14" s="50" customFormat="1" ht="14.5" x14ac:dyDescent="0.35">
      <c r="A1190" s="33" t="s">
        <v>4994</v>
      </c>
      <c r="B1190" s="56" t="s">
        <v>144</v>
      </c>
      <c r="C1190" s="49">
        <f t="shared" si="76"/>
        <v>0.17945470164226798</v>
      </c>
      <c r="D1190" s="33">
        <v>62446</v>
      </c>
      <c r="E1190" s="56" t="s">
        <v>795</v>
      </c>
      <c r="F1190" s="54">
        <v>550852000924</v>
      </c>
      <c r="G1190" s="67">
        <v>0</v>
      </c>
      <c r="H1190" s="67">
        <v>0</v>
      </c>
      <c r="I1190" s="67" t="b">
        <f t="shared" si="77"/>
        <v>1</v>
      </c>
      <c r="J1190" s="59">
        <v>304</v>
      </c>
      <c r="K1190" s="41"/>
      <c r="L1190" s="42"/>
      <c r="M1190" s="51">
        <f t="shared" si="78"/>
        <v>0</v>
      </c>
      <c r="N1190" s="49">
        <f t="shared" si="79"/>
        <v>0</v>
      </c>
    </row>
    <row r="1191" spans="1:14" s="50" customFormat="1" ht="14.5" x14ac:dyDescent="0.35">
      <c r="A1191" s="33" t="s">
        <v>4994</v>
      </c>
      <c r="B1191" s="56" t="s">
        <v>144</v>
      </c>
      <c r="C1191" s="49">
        <f t="shared" si="76"/>
        <v>0.17945470164226798</v>
      </c>
      <c r="D1191" s="33">
        <v>63248</v>
      </c>
      <c r="E1191" s="56" t="s">
        <v>591</v>
      </c>
      <c r="F1191" s="54">
        <v>550852000925</v>
      </c>
      <c r="G1191" s="67">
        <v>0</v>
      </c>
      <c r="H1191" s="67">
        <v>0</v>
      </c>
      <c r="I1191" s="67" t="b">
        <f t="shared" si="77"/>
        <v>1</v>
      </c>
      <c r="J1191" s="59">
        <v>1673</v>
      </c>
      <c r="K1191" s="41"/>
      <c r="L1191" s="42"/>
      <c r="M1191" s="51">
        <f t="shared" si="78"/>
        <v>0</v>
      </c>
      <c r="N1191" s="49">
        <f t="shared" si="79"/>
        <v>0</v>
      </c>
    </row>
    <row r="1192" spans="1:14" s="50" customFormat="1" ht="14.5" x14ac:dyDescent="0.35">
      <c r="A1192" s="33" t="s">
        <v>4994</v>
      </c>
      <c r="B1192" s="56" t="s">
        <v>144</v>
      </c>
      <c r="C1192" s="49">
        <f t="shared" si="76"/>
        <v>0.17945470164226798</v>
      </c>
      <c r="D1192" s="33">
        <v>61822</v>
      </c>
      <c r="E1192" s="56" t="s">
        <v>796</v>
      </c>
      <c r="F1192" s="54">
        <v>550852000926</v>
      </c>
      <c r="G1192" s="67">
        <v>0</v>
      </c>
      <c r="H1192" s="67">
        <v>0</v>
      </c>
      <c r="I1192" s="67" t="b">
        <f t="shared" si="77"/>
        <v>1</v>
      </c>
      <c r="J1192" s="59">
        <v>401</v>
      </c>
      <c r="K1192" s="41"/>
      <c r="L1192" s="42"/>
      <c r="M1192" s="51">
        <f t="shared" si="78"/>
        <v>0</v>
      </c>
      <c r="N1192" s="49">
        <f t="shared" si="79"/>
        <v>0</v>
      </c>
    </row>
    <row r="1193" spans="1:14" s="50" customFormat="1" ht="14.5" x14ac:dyDescent="0.35">
      <c r="A1193" s="33" t="s">
        <v>4994</v>
      </c>
      <c r="B1193" s="56" t="s">
        <v>144</v>
      </c>
      <c r="C1193" s="49">
        <f t="shared" si="76"/>
        <v>0.17945470164226798</v>
      </c>
      <c r="D1193" s="33">
        <v>62736</v>
      </c>
      <c r="E1193" s="56" t="s">
        <v>797</v>
      </c>
      <c r="F1193" s="54">
        <v>550852000927</v>
      </c>
      <c r="G1193" s="67">
        <v>0</v>
      </c>
      <c r="H1193" s="67">
        <v>0</v>
      </c>
      <c r="I1193" s="67" t="b">
        <f t="shared" si="77"/>
        <v>1</v>
      </c>
      <c r="J1193" s="59">
        <v>395</v>
      </c>
      <c r="K1193" s="41"/>
      <c r="L1193" s="42"/>
      <c r="M1193" s="51">
        <f t="shared" si="78"/>
        <v>0</v>
      </c>
      <c r="N1193" s="49">
        <f t="shared" si="79"/>
        <v>0</v>
      </c>
    </row>
    <row r="1194" spans="1:14" s="50" customFormat="1" ht="14.5" x14ac:dyDescent="0.35">
      <c r="A1194" s="33" t="s">
        <v>4994</v>
      </c>
      <c r="B1194" s="56" t="s">
        <v>144</v>
      </c>
      <c r="C1194" s="49">
        <f t="shared" si="76"/>
        <v>0.17945470164226798</v>
      </c>
      <c r="D1194" s="33">
        <v>63221</v>
      </c>
      <c r="E1194" s="56" t="s">
        <v>799</v>
      </c>
      <c r="F1194" s="54">
        <v>550852000930</v>
      </c>
      <c r="G1194" s="67">
        <v>0</v>
      </c>
      <c r="H1194" s="67">
        <v>0</v>
      </c>
      <c r="I1194" s="67" t="b">
        <f t="shared" si="77"/>
        <v>1</v>
      </c>
      <c r="J1194" s="59">
        <v>389</v>
      </c>
      <c r="K1194" s="41"/>
      <c r="L1194" s="42"/>
      <c r="M1194" s="51">
        <f t="shared" si="78"/>
        <v>0</v>
      </c>
      <c r="N1194" s="49">
        <f t="shared" si="79"/>
        <v>0</v>
      </c>
    </row>
    <row r="1195" spans="1:14" s="50" customFormat="1" ht="14.5" x14ac:dyDescent="0.35">
      <c r="A1195" s="33" t="s">
        <v>4994</v>
      </c>
      <c r="B1195" s="56" t="s">
        <v>144</v>
      </c>
      <c r="C1195" s="49">
        <f t="shared" si="76"/>
        <v>0.17945470164226798</v>
      </c>
      <c r="D1195" s="33">
        <v>61758</v>
      </c>
      <c r="E1195" s="56" t="s">
        <v>801</v>
      </c>
      <c r="F1195" s="54">
        <v>550852000958</v>
      </c>
      <c r="G1195" s="67">
        <v>0</v>
      </c>
      <c r="H1195" s="67">
        <v>0</v>
      </c>
      <c r="I1195" s="67" t="b">
        <f t="shared" si="77"/>
        <v>1</v>
      </c>
      <c r="J1195" s="59">
        <v>217</v>
      </c>
      <c r="K1195" s="41"/>
      <c r="L1195" s="42"/>
      <c r="M1195" s="51">
        <f t="shared" si="78"/>
        <v>0</v>
      </c>
      <c r="N1195" s="49">
        <f t="shared" si="79"/>
        <v>0</v>
      </c>
    </row>
    <row r="1196" spans="1:14" s="50" customFormat="1" ht="14.5" x14ac:dyDescent="0.35">
      <c r="A1196" s="33" t="s">
        <v>4994</v>
      </c>
      <c r="B1196" s="56" t="s">
        <v>144</v>
      </c>
      <c r="C1196" s="49">
        <f t="shared" si="76"/>
        <v>0.17945470164226798</v>
      </c>
      <c r="D1196" s="33">
        <v>61783</v>
      </c>
      <c r="E1196" s="56" t="s">
        <v>802</v>
      </c>
      <c r="F1196" s="54">
        <v>550852000966</v>
      </c>
      <c r="G1196" s="67">
        <v>0</v>
      </c>
      <c r="H1196" s="67">
        <v>0</v>
      </c>
      <c r="I1196" s="67" t="b">
        <f t="shared" si="77"/>
        <v>1</v>
      </c>
      <c r="J1196" s="59">
        <v>770</v>
      </c>
      <c r="K1196" s="41"/>
      <c r="L1196" s="42"/>
      <c r="M1196" s="51">
        <f t="shared" si="78"/>
        <v>0</v>
      </c>
      <c r="N1196" s="49">
        <f t="shared" si="79"/>
        <v>0</v>
      </c>
    </row>
    <row r="1197" spans="1:14" s="50" customFormat="1" ht="14.5" x14ac:dyDescent="0.35">
      <c r="A1197" s="33" t="s">
        <v>4994</v>
      </c>
      <c r="B1197" s="56" t="s">
        <v>144</v>
      </c>
      <c r="C1197" s="49">
        <f t="shared" si="76"/>
        <v>0.17945470164226798</v>
      </c>
      <c r="D1197" s="33">
        <v>61799</v>
      </c>
      <c r="E1197" s="56" t="s">
        <v>804</v>
      </c>
      <c r="F1197" s="54">
        <v>550852000956</v>
      </c>
      <c r="G1197" s="67">
        <v>0</v>
      </c>
      <c r="H1197" s="67">
        <v>0</v>
      </c>
      <c r="I1197" s="67" t="b">
        <f t="shared" si="77"/>
        <v>1</v>
      </c>
      <c r="J1197" s="59">
        <v>483</v>
      </c>
      <c r="K1197" s="41"/>
      <c r="L1197" s="42"/>
      <c r="M1197" s="51">
        <f t="shared" si="78"/>
        <v>0</v>
      </c>
      <c r="N1197" s="49">
        <f t="shared" si="79"/>
        <v>0</v>
      </c>
    </row>
    <row r="1198" spans="1:14" s="50" customFormat="1" ht="14.5" x14ac:dyDescent="0.35">
      <c r="A1198" s="33" t="s">
        <v>4994</v>
      </c>
      <c r="B1198" s="56" t="s">
        <v>144</v>
      </c>
      <c r="C1198" s="49">
        <f t="shared" si="76"/>
        <v>0.17945470164226798</v>
      </c>
      <c r="D1198" s="33">
        <v>61601</v>
      </c>
      <c r="E1198" s="56" t="s">
        <v>806</v>
      </c>
      <c r="F1198" s="54">
        <v>550852000938</v>
      </c>
      <c r="G1198" s="67">
        <v>0</v>
      </c>
      <c r="H1198" s="67">
        <v>0</v>
      </c>
      <c r="I1198" s="67" t="b">
        <f t="shared" si="77"/>
        <v>1</v>
      </c>
      <c r="J1198" s="59">
        <v>524</v>
      </c>
      <c r="K1198" s="41"/>
      <c r="L1198" s="42"/>
      <c r="M1198" s="51">
        <f t="shared" si="78"/>
        <v>0</v>
      </c>
      <c r="N1198" s="49">
        <f t="shared" si="79"/>
        <v>0</v>
      </c>
    </row>
    <row r="1199" spans="1:14" s="50" customFormat="1" ht="14.5" x14ac:dyDescent="0.35">
      <c r="A1199" s="33" t="s">
        <v>4994</v>
      </c>
      <c r="B1199" s="56" t="s">
        <v>144</v>
      </c>
      <c r="C1199" s="49">
        <f t="shared" si="76"/>
        <v>0.17945470164226798</v>
      </c>
      <c r="D1199" s="33">
        <v>60448</v>
      </c>
      <c r="E1199" s="56" t="s">
        <v>604</v>
      </c>
      <c r="F1199" s="54">
        <v>550852000939</v>
      </c>
      <c r="G1199" s="67">
        <v>0</v>
      </c>
      <c r="H1199" s="67">
        <v>0</v>
      </c>
      <c r="I1199" s="67" t="b">
        <f t="shared" si="77"/>
        <v>1</v>
      </c>
      <c r="J1199" s="59">
        <v>546</v>
      </c>
      <c r="K1199" s="41"/>
      <c r="L1199" s="42"/>
      <c r="M1199" s="51">
        <f t="shared" si="78"/>
        <v>0</v>
      </c>
      <c r="N1199" s="49">
        <f t="shared" si="79"/>
        <v>0</v>
      </c>
    </row>
    <row r="1200" spans="1:14" s="50" customFormat="1" ht="14.5" x14ac:dyDescent="0.35">
      <c r="A1200" s="33" t="s">
        <v>4994</v>
      </c>
      <c r="B1200" s="56" t="s">
        <v>144</v>
      </c>
      <c r="C1200" s="49">
        <f t="shared" si="76"/>
        <v>0.17945470164226798</v>
      </c>
      <c r="D1200" s="33">
        <v>61826</v>
      </c>
      <c r="E1200" s="56" t="s">
        <v>807</v>
      </c>
      <c r="F1200" s="54">
        <v>550852000941</v>
      </c>
      <c r="G1200" s="67">
        <v>0</v>
      </c>
      <c r="H1200" s="67">
        <v>0</v>
      </c>
      <c r="I1200" s="67" t="b">
        <f t="shared" si="77"/>
        <v>1</v>
      </c>
      <c r="J1200" s="59">
        <v>1544</v>
      </c>
      <c r="K1200" s="41"/>
      <c r="L1200" s="42"/>
      <c r="M1200" s="51">
        <f t="shared" si="78"/>
        <v>0</v>
      </c>
      <c r="N1200" s="49">
        <f t="shared" si="79"/>
        <v>0</v>
      </c>
    </row>
    <row r="1201" spans="1:14" s="50" customFormat="1" ht="14.5" x14ac:dyDescent="0.35">
      <c r="A1201" s="33" t="s">
        <v>4994</v>
      </c>
      <c r="B1201" s="56" t="s">
        <v>144</v>
      </c>
      <c r="C1201" s="49">
        <f t="shared" si="76"/>
        <v>0.17945470164226798</v>
      </c>
      <c r="D1201" s="33">
        <v>61748</v>
      </c>
      <c r="E1201" s="56" t="s">
        <v>809</v>
      </c>
      <c r="F1201" s="54">
        <v>550852002412</v>
      </c>
      <c r="G1201" s="67">
        <v>0</v>
      </c>
      <c r="H1201" s="67">
        <v>0</v>
      </c>
      <c r="I1201" s="67" t="b">
        <f t="shared" si="77"/>
        <v>1</v>
      </c>
      <c r="J1201" s="59">
        <v>220</v>
      </c>
      <c r="K1201" s="41"/>
      <c r="L1201" s="42"/>
      <c r="M1201" s="51">
        <f t="shared" si="78"/>
        <v>0</v>
      </c>
      <c r="N1201" s="49">
        <f t="shared" si="79"/>
        <v>0</v>
      </c>
    </row>
    <row r="1202" spans="1:14" s="50" customFormat="1" ht="14.5" x14ac:dyDescent="0.35">
      <c r="A1202" s="33" t="s">
        <v>4994</v>
      </c>
      <c r="B1202" s="56" t="s">
        <v>144</v>
      </c>
      <c r="C1202" s="49">
        <f t="shared" si="76"/>
        <v>0.17945470164226798</v>
      </c>
      <c r="D1202" s="33">
        <v>63016</v>
      </c>
      <c r="E1202" s="56" t="s">
        <v>608</v>
      </c>
      <c r="F1202" s="54">
        <v>550852002263</v>
      </c>
      <c r="G1202" s="67">
        <v>0</v>
      </c>
      <c r="H1202" s="67">
        <v>0</v>
      </c>
      <c r="I1202" s="67" t="b">
        <f t="shared" si="77"/>
        <v>1</v>
      </c>
      <c r="J1202" s="59">
        <v>432</v>
      </c>
      <c r="K1202" s="41"/>
      <c r="L1202" s="42"/>
      <c r="M1202" s="51">
        <f t="shared" si="78"/>
        <v>0</v>
      </c>
      <c r="N1202" s="49">
        <f t="shared" si="79"/>
        <v>0</v>
      </c>
    </row>
    <row r="1203" spans="1:14" s="50" customFormat="1" ht="14.5" x14ac:dyDescent="0.35">
      <c r="A1203" s="33" t="s">
        <v>4994</v>
      </c>
      <c r="B1203" s="56" t="s">
        <v>144</v>
      </c>
      <c r="C1203" s="49">
        <f t="shared" si="76"/>
        <v>0.17945470164226798</v>
      </c>
      <c r="D1203" s="33">
        <v>61772</v>
      </c>
      <c r="E1203" s="56" t="s">
        <v>812</v>
      </c>
      <c r="F1203" s="54">
        <v>550852000946</v>
      </c>
      <c r="G1203" s="67">
        <v>0</v>
      </c>
      <c r="H1203" s="67">
        <v>0</v>
      </c>
      <c r="I1203" s="67" t="b">
        <f t="shared" si="77"/>
        <v>1</v>
      </c>
      <c r="J1203" s="59">
        <v>350</v>
      </c>
      <c r="K1203" s="41"/>
      <c r="L1203" s="42"/>
      <c r="M1203" s="51">
        <f t="shared" si="78"/>
        <v>0</v>
      </c>
      <c r="N1203" s="49">
        <f t="shared" si="79"/>
        <v>0</v>
      </c>
    </row>
    <row r="1204" spans="1:14" s="50" customFormat="1" ht="14.5" x14ac:dyDescent="0.35">
      <c r="A1204" s="33" t="s">
        <v>4994</v>
      </c>
      <c r="B1204" s="56" t="s">
        <v>144</v>
      </c>
      <c r="C1204" s="49">
        <f t="shared" si="76"/>
        <v>0.17945470164226798</v>
      </c>
      <c r="D1204" s="33">
        <v>61755</v>
      </c>
      <c r="E1204" s="56" t="s">
        <v>813</v>
      </c>
      <c r="F1204" s="54">
        <v>550852000948</v>
      </c>
      <c r="G1204" s="67">
        <v>0</v>
      </c>
      <c r="H1204" s="67">
        <v>0</v>
      </c>
      <c r="I1204" s="67" t="b">
        <f t="shared" si="77"/>
        <v>1</v>
      </c>
      <c r="J1204" s="59">
        <v>184</v>
      </c>
      <c r="K1204" s="41"/>
      <c r="L1204" s="42"/>
      <c r="M1204" s="51">
        <f t="shared" si="78"/>
        <v>0</v>
      </c>
      <c r="N1204" s="49">
        <f t="shared" si="79"/>
        <v>0</v>
      </c>
    </row>
    <row r="1205" spans="1:14" s="50" customFormat="1" ht="14.5" x14ac:dyDescent="0.35">
      <c r="A1205" s="33" t="s">
        <v>4994</v>
      </c>
      <c r="B1205" s="56" t="s">
        <v>144</v>
      </c>
      <c r="C1205" s="49">
        <f t="shared" si="76"/>
        <v>0.17945470164226798</v>
      </c>
      <c r="D1205" s="33">
        <v>61498</v>
      </c>
      <c r="E1205" s="56" t="s">
        <v>814</v>
      </c>
      <c r="F1205" s="54">
        <v>550852000937</v>
      </c>
      <c r="G1205" s="67">
        <v>0</v>
      </c>
      <c r="H1205" s="67">
        <v>0</v>
      </c>
      <c r="I1205" s="67" t="b">
        <f t="shared" si="77"/>
        <v>1</v>
      </c>
      <c r="J1205" s="59">
        <v>2000</v>
      </c>
      <c r="K1205" s="41"/>
      <c r="L1205" s="42"/>
      <c r="M1205" s="51">
        <f t="shared" si="78"/>
        <v>0</v>
      </c>
      <c r="N1205" s="49">
        <f t="shared" si="79"/>
        <v>0</v>
      </c>
    </row>
    <row r="1206" spans="1:14" s="50" customFormat="1" ht="14.5" x14ac:dyDescent="0.35">
      <c r="A1206" s="33" t="s">
        <v>4994</v>
      </c>
      <c r="B1206" s="56" t="s">
        <v>144</v>
      </c>
      <c r="C1206" s="49">
        <f t="shared" si="76"/>
        <v>0.17945470164226798</v>
      </c>
      <c r="D1206" s="33">
        <v>16074490</v>
      </c>
      <c r="E1206" s="56" t="s">
        <v>816</v>
      </c>
      <c r="F1206" s="54">
        <v>550852002670</v>
      </c>
      <c r="G1206" s="67">
        <v>0</v>
      </c>
      <c r="H1206" s="67">
        <v>0</v>
      </c>
      <c r="I1206" s="67" t="b">
        <f t="shared" si="77"/>
        <v>1</v>
      </c>
      <c r="J1206" s="59">
        <v>13</v>
      </c>
      <c r="K1206" s="41"/>
      <c r="L1206" s="42"/>
      <c r="M1206" s="51">
        <f t="shared" si="78"/>
        <v>0</v>
      </c>
      <c r="N1206" s="49">
        <f t="shared" si="79"/>
        <v>0</v>
      </c>
    </row>
    <row r="1207" spans="1:14" s="50" customFormat="1" ht="14.5" x14ac:dyDescent="0.35">
      <c r="A1207" s="33" t="s">
        <v>4994</v>
      </c>
      <c r="B1207" s="56" t="s">
        <v>144</v>
      </c>
      <c r="C1207" s="49">
        <f t="shared" si="76"/>
        <v>0.17945470164226798</v>
      </c>
      <c r="D1207" s="33">
        <v>61785</v>
      </c>
      <c r="E1207" s="56" t="s">
        <v>817</v>
      </c>
      <c r="F1207" s="54">
        <v>550852000951</v>
      </c>
      <c r="G1207" s="67">
        <v>0</v>
      </c>
      <c r="H1207" s="67">
        <v>0</v>
      </c>
      <c r="I1207" s="67" t="b">
        <f t="shared" si="77"/>
        <v>1</v>
      </c>
      <c r="J1207" s="59">
        <v>442</v>
      </c>
      <c r="K1207" s="41"/>
      <c r="L1207" s="42"/>
      <c r="M1207" s="51">
        <f t="shared" si="78"/>
        <v>0</v>
      </c>
      <c r="N1207" s="49">
        <f t="shared" si="79"/>
        <v>0</v>
      </c>
    </row>
    <row r="1208" spans="1:14" s="50" customFormat="1" ht="14.5" x14ac:dyDescent="0.35">
      <c r="A1208" s="33" t="s">
        <v>4994</v>
      </c>
      <c r="B1208" s="56" t="s">
        <v>144</v>
      </c>
      <c r="C1208" s="49">
        <f t="shared" si="76"/>
        <v>0.17945470164226798</v>
      </c>
      <c r="D1208" s="33">
        <v>61780</v>
      </c>
      <c r="E1208" s="56" t="s">
        <v>744</v>
      </c>
      <c r="F1208" s="54">
        <v>550852000940</v>
      </c>
      <c r="G1208" s="67">
        <v>0</v>
      </c>
      <c r="H1208" s="67">
        <v>0</v>
      </c>
      <c r="I1208" s="67" t="b">
        <f t="shared" si="77"/>
        <v>1</v>
      </c>
      <c r="J1208" s="59">
        <v>462</v>
      </c>
      <c r="K1208" s="41"/>
      <c r="L1208" s="42"/>
      <c r="M1208" s="51">
        <f t="shared" si="78"/>
        <v>0</v>
      </c>
      <c r="N1208" s="49">
        <f t="shared" si="79"/>
        <v>0</v>
      </c>
    </row>
    <row r="1209" spans="1:14" s="50" customFormat="1" ht="14.5" x14ac:dyDescent="0.35">
      <c r="A1209" s="33" t="s">
        <v>4994</v>
      </c>
      <c r="B1209" s="56" t="s">
        <v>144</v>
      </c>
      <c r="C1209" s="49">
        <f t="shared" ref="C1209:C1272" si="80">SUMIF($B$2:$B$2241,B1209,$M$2:$M$2241)/(SUMIF($B$2:$B$2241,B1209,$J$2:$J$2241))</f>
        <v>0.17945470164226798</v>
      </c>
      <c r="D1209" s="33">
        <v>16030065</v>
      </c>
      <c r="E1209" s="56" t="s">
        <v>818</v>
      </c>
      <c r="F1209" s="54">
        <v>550852003356</v>
      </c>
      <c r="G1209" s="67">
        <v>0</v>
      </c>
      <c r="H1209" s="67">
        <v>0</v>
      </c>
      <c r="I1209" s="67" t="b">
        <f t="shared" si="77"/>
        <v>1</v>
      </c>
      <c r="J1209" s="59">
        <v>309</v>
      </c>
      <c r="K1209" s="41"/>
      <c r="L1209" s="42"/>
      <c r="M1209" s="51">
        <f t="shared" si="78"/>
        <v>0</v>
      </c>
      <c r="N1209" s="49">
        <f t="shared" si="79"/>
        <v>0</v>
      </c>
    </row>
    <row r="1210" spans="1:14" s="50" customFormat="1" ht="14.5" x14ac:dyDescent="0.35">
      <c r="A1210" s="33" t="s">
        <v>4994</v>
      </c>
      <c r="B1210" s="56" t="s">
        <v>144</v>
      </c>
      <c r="C1210" s="49">
        <f t="shared" si="80"/>
        <v>0.17945470164226798</v>
      </c>
      <c r="D1210" s="33">
        <v>61754</v>
      </c>
      <c r="E1210" s="56" t="s">
        <v>819</v>
      </c>
      <c r="F1210" s="54">
        <v>550852000949</v>
      </c>
      <c r="G1210" s="67">
        <v>0</v>
      </c>
      <c r="H1210" s="67">
        <v>0</v>
      </c>
      <c r="I1210" s="67" t="b">
        <f t="shared" si="77"/>
        <v>1</v>
      </c>
      <c r="J1210" s="59">
        <v>444</v>
      </c>
      <c r="K1210" s="41"/>
      <c r="L1210" s="42"/>
      <c r="M1210" s="51">
        <f t="shared" si="78"/>
        <v>0</v>
      </c>
      <c r="N1210" s="49">
        <f t="shared" si="79"/>
        <v>0</v>
      </c>
    </row>
    <row r="1211" spans="1:14" s="50" customFormat="1" ht="14.5" x14ac:dyDescent="0.35">
      <c r="A1211" s="33" t="s">
        <v>4994</v>
      </c>
      <c r="B1211" s="56" t="s">
        <v>144</v>
      </c>
      <c r="C1211" s="49">
        <f t="shared" si="80"/>
        <v>0.17945470164226798</v>
      </c>
      <c r="D1211" s="33">
        <v>16051165</v>
      </c>
      <c r="E1211" s="56" t="s">
        <v>820</v>
      </c>
      <c r="F1211" s="54">
        <v>550852002775</v>
      </c>
      <c r="G1211" s="67">
        <v>0</v>
      </c>
      <c r="H1211" s="67">
        <v>0</v>
      </c>
      <c r="I1211" s="67" t="b">
        <f t="shared" si="77"/>
        <v>1</v>
      </c>
      <c r="J1211" s="59">
        <v>439</v>
      </c>
      <c r="K1211" s="41"/>
      <c r="L1211" s="42"/>
      <c r="M1211" s="51">
        <f t="shared" si="78"/>
        <v>0</v>
      </c>
      <c r="N1211" s="49">
        <f t="shared" si="79"/>
        <v>0</v>
      </c>
    </row>
    <row r="1212" spans="1:14" s="50" customFormat="1" ht="14.5" x14ac:dyDescent="0.35">
      <c r="A1212" s="33" t="s">
        <v>4994</v>
      </c>
      <c r="B1212" s="56" t="s">
        <v>144</v>
      </c>
      <c r="C1212" s="49">
        <f t="shared" si="80"/>
        <v>0.17945470164226798</v>
      </c>
      <c r="D1212" s="33">
        <v>61779</v>
      </c>
      <c r="E1212" s="56" t="s">
        <v>822</v>
      </c>
      <c r="F1212" s="54">
        <v>550852000954</v>
      </c>
      <c r="G1212" s="67">
        <v>0</v>
      </c>
      <c r="H1212" s="67">
        <v>0</v>
      </c>
      <c r="I1212" s="67" t="b">
        <f t="shared" si="77"/>
        <v>1</v>
      </c>
      <c r="J1212" s="59">
        <v>361</v>
      </c>
      <c r="K1212" s="41"/>
      <c r="L1212" s="42"/>
      <c r="M1212" s="51">
        <f t="shared" si="78"/>
        <v>0</v>
      </c>
      <c r="N1212" s="49">
        <f t="shared" si="79"/>
        <v>0</v>
      </c>
    </row>
    <row r="1213" spans="1:14" s="50" customFormat="1" ht="14.5" x14ac:dyDescent="0.35">
      <c r="A1213" s="33" t="s">
        <v>4994</v>
      </c>
      <c r="B1213" s="56" t="s">
        <v>144</v>
      </c>
      <c r="C1213" s="49">
        <f t="shared" si="80"/>
        <v>0.17945470164226798</v>
      </c>
      <c r="D1213" s="33">
        <v>61812</v>
      </c>
      <c r="E1213" s="56" t="s">
        <v>824</v>
      </c>
      <c r="F1213" s="54">
        <v>550852000935</v>
      </c>
      <c r="G1213" s="67">
        <v>0</v>
      </c>
      <c r="H1213" s="67">
        <v>0</v>
      </c>
      <c r="I1213" s="67" t="b">
        <f t="shared" si="77"/>
        <v>1</v>
      </c>
      <c r="J1213" s="59">
        <v>412</v>
      </c>
      <c r="K1213" s="41"/>
      <c r="L1213" s="42"/>
      <c r="M1213" s="51">
        <f t="shared" si="78"/>
        <v>0</v>
      </c>
      <c r="N1213" s="49">
        <f t="shared" si="79"/>
        <v>0</v>
      </c>
    </row>
    <row r="1214" spans="1:14" s="50" customFormat="1" ht="14.5" x14ac:dyDescent="0.35">
      <c r="A1214" s="33" t="s">
        <v>4994</v>
      </c>
      <c r="B1214" s="56" t="s">
        <v>144</v>
      </c>
      <c r="C1214" s="49">
        <f t="shared" si="80"/>
        <v>0.17945470164226798</v>
      </c>
      <c r="D1214" s="33">
        <v>61825</v>
      </c>
      <c r="E1214" s="56" t="s">
        <v>825</v>
      </c>
      <c r="F1214" s="54">
        <v>550852000955</v>
      </c>
      <c r="G1214" s="67">
        <v>0</v>
      </c>
      <c r="H1214" s="67">
        <v>0</v>
      </c>
      <c r="I1214" s="67" t="b">
        <f t="shared" si="77"/>
        <v>1</v>
      </c>
      <c r="J1214" s="59">
        <v>632</v>
      </c>
      <c r="K1214" s="41"/>
      <c r="L1214" s="42"/>
      <c r="M1214" s="51">
        <f t="shared" si="78"/>
        <v>0</v>
      </c>
      <c r="N1214" s="49">
        <f t="shared" si="79"/>
        <v>0</v>
      </c>
    </row>
    <row r="1215" spans="1:14" s="50" customFormat="1" ht="14.5" x14ac:dyDescent="0.35">
      <c r="A1215" s="33" t="s">
        <v>4994</v>
      </c>
      <c r="B1215" s="56" t="s">
        <v>144</v>
      </c>
      <c r="C1215" s="49">
        <f t="shared" si="80"/>
        <v>0.17945470164226798</v>
      </c>
      <c r="D1215" s="33">
        <v>61767</v>
      </c>
      <c r="E1215" s="56" t="s">
        <v>826</v>
      </c>
      <c r="F1215" s="54">
        <v>550852002265</v>
      </c>
      <c r="G1215" s="67">
        <v>0</v>
      </c>
      <c r="H1215" s="67">
        <v>0</v>
      </c>
      <c r="I1215" s="67" t="b">
        <f t="shared" si="77"/>
        <v>1</v>
      </c>
      <c r="J1215" s="59">
        <v>110</v>
      </c>
      <c r="K1215" s="41"/>
      <c r="L1215" s="42"/>
      <c r="M1215" s="51">
        <f t="shared" si="78"/>
        <v>0</v>
      </c>
      <c r="N1215" s="49">
        <f t="shared" si="79"/>
        <v>0</v>
      </c>
    </row>
    <row r="1216" spans="1:14" s="50" customFormat="1" ht="14.5" x14ac:dyDescent="0.35">
      <c r="A1216" s="33" t="s">
        <v>4994</v>
      </c>
      <c r="B1216" s="56" t="s">
        <v>144</v>
      </c>
      <c r="C1216" s="49">
        <f t="shared" si="80"/>
        <v>0.17945470164226798</v>
      </c>
      <c r="D1216" s="33">
        <v>61774</v>
      </c>
      <c r="E1216" s="56" t="s">
        <v>828</v>
      </c>
      <c r="F1216" s="54">
        <v>550852000962</v>
      </c>
      <c r="G1216" s="67">
        <v>1</v>
      </c>
      <c r="H1216" s="67">
        <v>1</v>
      </c>
      <c r="I1216" s="67" t="b">
        <f t="shared" si="77"/>
        <v>1</v>
      </c>
      <c r="J1216" s="59">
        <v>469</v>
      </c>
      <c r="K1216" s="41"/>
      <c r="L1216" s="42"/>
      <c r="M1216" s="51">
        <f t="shared" si="78"/>
        <v>1</v>
      </c>
      <c r="N1216" s="49">
        <f t="shared" si="79"/>
        <v>2.1321961620469083E-3</v>
      </c>
    </row>
    <row r="1217" spans="1:14" s="50" customFormat="1" ht="14.5" x14ac:dyDescent="0.35">
      <c r="A1217" s="33" t="s">
        <v>4994</v>
      </c>
      <c r="B1217" s="56" t="s">
        <v>144</v>
      </c>
      <c r="C1217" s="49">
        <f t="shared" si="80"/>
        <v>0.17945470164226798</v>
      </c>
      <c r="D1217" s="33">
        <v>61773</v>
      </c>
      <c r="E1217" s="56" t="s">
        <v>829</v>
      </c>
      <c r="F1217" s="54">
        <v>550852000649</v>
      </c>
      <c r="G1217" s="67">
        <v>0</v>
      </c>
      <c r="H1217" s="67">
        <v>0</v>
      </c>
      <c r="I1217" s="67" t="b">
        <f t="shared" si="77"/>
        <v>1</v>
      </c>
      <c r="J1217" s="59">
        <v>260</v>
      </c>
      <c r="K1217" s="41"/>
      <c r="L1217" s="42"/>
      <c r="M1217" s="51">
        <f t="shared" si="78"/>
        <v>0</v>
      </c>
      <c r="N1217" s="49">
        <f t="shared" si="79"/>
        <v>0</v>
      </c>
    </row>
    <row r="1218" spans="1:14" s="50" customFormat="1" ht="14.5" x14ac:dyDescent="0.35">
      <c r="A1218" s="33" t="s">
        <v>4994</v>
      </c>
      <c r="B1218" s="56" t="s">
        <v>144</v>
      </c>
      <c r="C1218" s="49">
        <f t="shared" si="80"/>
        <v>0.17945470164226798</v>
      </c>
      <c r="D1218" s="33">
        <v>61781</v>
      </c>
      <c r="E1218" s="56" t="s">
        <v>830</v>
      </c>
      <c r="F1218" s="54">
        <v>550852000932</v>
      </c>
      <c r="G1218" s="67">
        <v>0</v>
      </c>
      <c r="H1218" s="67">
        <v>0</v>
      </c>
      <c r="I1218" s="67" t="b">
        <f t="shared" ref="I1218:I1281" si="81">G1218=H1218</f>
        <v>1</v>
      </c>
      <c r="J1218" s="59">
        <v>559</v>
      </c>
      <c r="K1218" s="41"/>
      <c r="L1218" s="42"/>
      <c r="M1218" s="51">
        <f t="shared" ref="M1218:M1281" si="82">IF(L1218="",G1218,(MIN(J1218,(L1218*1.6*J1218))))</f>
        <v>0</v>
      </c>
      <c r="N1218" s="49">
        <f t="shared" ref="N1218:N1281" si="83">IF(M1218=0,0,(M1218/J1218))</f>
        <v>0</v>
      </c>
    </row>
    <row r="1219" spans="1:14" s="50" customFormat="1" ht="14.5" x14ac:dyDescent="0.35">
      <c r="A1219" s="33" t="s">
        <v>4994</v>
      </c>
      <c r="B1219" s="56" t="s">
        <v>144</v>
      </c>
      <c r="C1219" s="49">
        <f t="shared" si="80"/>
        <v>0.17945470164226798</v>
      </c>
      <c r="D1219" s="33">
        <v>61792</v>
      </c>
      <c r="E1219" s="56" t="s">
        <v>831</v>
      </c>
      <c r="F1219" s="54">
        <v>550852000964</v>
      </c>
      <c r="G1219" s="67">
        <v>0</v>
      </c>
      <c r="H1219" s="67">
        <v>0</v>
      </c>
      <c r="I1219" s="67" t="b">
        <f t="shared" si="81"/>
        <v>1</v>
      </c>
      <c r="J1219" s="59">
        <v>446</v>
      </c>
      <c r="K1219" s="41"/>
      <c r="L1219" s="42"/>
      <c r="M1219" s="51">
        <f t="shared" si="82"/>
        <v>0</v>
      </c>
      <c r="N1219" s="49">
        <f t="shared" si="83"/>
        <v>0</v>
      </c>
    </row>
    <row r="1220" spans="1:14" s="50" customFormat="1" ht="14.5" x14ac:dyDescent="0.35">
      <c r="A1220" s="33" t="s">
        <v>4994</v>
      </c>
      <c r="B1220" s="56" t="s">
        <v>144</v>
      </c>
      <c r="C1220" s="49">
        <f t="shared" si="80"/>
        <v>0.17945470164226798</v>
      </c>
      <c r="D1220" s="33">
        <v>61797</v>
      </c>
      <c r="E1220" s="56" t="s">
        <v>832</v>
      </c>
      <c r="F1220" s="54">
        <v>550852000953</v>
      </c>
      <c r="G1220" s="67">
        <v>0</v>
      </c>
      <c r="H1220" s="67">
        <v>0</v>
      </c>
      <c r="I1220" s="67" t="b">
        <f t="shared" si="81"/>
        <v>1</v>
      </c>
      <c r="J1220" s="59">
        <v>623</v>
      </c>
      <c r="K1220" s="41"/>
      <c r="L1220" s="42"/>
      <c r="M1220" s="51">
        <f t="shared" si="82"/>
        <v>0</v>
      </c>
      <c r="N1220" s="49">
        <f t="shared" si="83"/>
        <v>0</v>
      </c>
    </row>
    <row r="1221" spans="1:14" s="50" customFormat="1" ht="14.5" x14ac:dyDescent="0.35">
      <c r="A1221" s="33" t="s">
        <v>4994</v>
      </c>
      <c r="B1221" s="56" t="s">
        <v>144</v>
      </c>
      <c r="C1221" s="49">
        <f t="shared" si="80"/>
        <v>0.17945470164226798</v>
      </c>
      <c r="D1221" s="33">
        <v>61782</v>
      </c>
      <c r="E1221" s="56" t="s">
        <v>833</v>
      </c>
      <c r="F1221" s="54">
        <v>550852000965</v>
      </c>
      <c r="G1221" s="67">
        <v>0</v>
      </c>
      <c r="H1221" s="67">
        <v>0</v>
      </c>
      <c r="I1221" s="67" t="b">
        <f t="shared" si="81"/>
        <v>1</v>
      </c>
      <c r="J1221" s="59">
        <v>441</v>
      </c>
      <c r="K1221" s="41"/>
      <c r="L1221" s="42"/>
      <c r="M1221" s="51">
        <f t="shared" si="82"/>
        <v>0</v>
      </c>
      <c r="N1221" s="49">
        <f t="shared" si="83"/>
        <v>0</v>
      </c>
    </row>
    <row r="1222" spans="1:14" s="50" customFormat="1" ht="14.5" x14ac:dyDescent="0.35">
      <c r="A1222" s="33" t="s">
        <v>4994</v>
      </c>
      <c r="B1222" s="56" t="s">
        <v>144</v>
      </c>
      <c r="C1222" s="49">
        <f t="shared" si="80"/>
        <v>0.17945470164226798</v>
      </c>
      <c r="D1222" s="33">
        <v>63231</v>
      </c>
      <c r="E1222" s="56" t="s">
        <v>622</v>
      </c>
      <c r="F1222" s="54">
        <v>550852000967</v>
      </c>
      <c r="G1222" s="67">
        <v>0</v>
      </c>
      <c r="H1222" s="67">
        <v>0</v>
      </c>
      <c r="I1222" s="67" t="b">
        <f t="shared" si="81"/>
        <v>1</v>
      </c>
      <c r="J1222" s="59">
        <v>2209</v>
      </c>
      <c r="K1222" s="41"/>
      <c r="L1222" s="42"/>
      <c r="M1222" s="51">
        <f t="shared" si="82"/>
        <v>0</v>
      </c>
      <c r="N1222" s="49">
        <f t="shared" si="83"/>
        <v>0</v>
      </c>
    </row>
    <row r="1223" spans="1:14" s="50" customFormat="1" ht="14.5" x14ac:dyDescent="0.35">
      <c r="A1223" s="33" t="s">
        <v>4994</v>
      </c>
      <c r="B1223" s="56" t="s">
        <v>144</v>
      </c>
      <c r="C1223" s="49">
        <f t="shared" si="80"/>
        <v>0.17945470164226798</v>
      </c>
      <c r="D1223" s="33">
        <v>61813</v>
      </c>
      <c r="E1223" s="56" t="s">
        <v>834</v>
      </c>
      <c r="F1223" s="54">
        <v>550852000934</v>
      </c>
      <c r="G1223" s="67">
        <v>0</v>
      </c>
      <c r="H1223" s="67">
        <v>0</v>
      </c>
      <c r="I1223" s="67" t="b">
        <f t="shared" si="81"/>
        <v>1</v>
      </c>
      <c r="J1223" s="59">
        <v>456</v>
      </c>
      <c r="K1223" s="41"/>
      <c r="L1223" s="42"/>
      <c r="M1223" s="51">
        <f t="shared" si="82"/>
        <v>0</v>
      </c>
      <c r="N1223" s="49">
        <f t="shared" si="83"/>
        <v>0</v>
      </c>
    </row>
    <row r="1224" spans="1:14" s="50" customFormat="1" ht="14.5" x14ac:dyDescent="0.35">
      <c r="A1224" s="33" t="s">
        <v>4995</v>
      </c>
      <c r="B1224" s="56" t="s">
        <v>487</v>
      </c>
      <c r="C1224" s="49">
        <f t="shared" si="80"/>
        <v>0.42204724409448818</v>
      </c>
      <c r="D1224" s="33"/>
      <c r="E1224" s="56" t="s">
        <v>4738</v>
      </c>
      <c r="F1224" s="54">
        <v>550855000968</v>
      </c>
      <c r="G1224" s="67">
        <v>111</v>
      </c>
      <c r="H1224" s="67">
        <v>111</v>
      </c>
      <c r="I1224" s="67" t="b">
        <f t="shared" si="81"/>
        <v>1</v>
      </c>
      <c r="J1224" s="59">
        <v>320</v>
      </c>
      <c r="K1224" s="41"/>
      <c r="L1224" s="42"/>
      <c r="M1224" s="51">
        <f t="shared" si="82"/>
        <v>111</v>
      </c>
      <c r="N1224" s="49">
        <f t="shared" si="83"/>
        <v>0.34687499999999999</v>
      </c>
    </row>
    <row r="1225" spans="1:14" s="50" customFormat="1" ht="14.5" x14ac:dyDescent="0.35">
      <c r="A1225" s="33" t="s">
        <v>4995</v>
      </c>
      <c r="B1225" s="56" t="s">
        <v>487</v>
      </c>
      <c r="C1225" s="49">
        <f t="shared" si="80"/>
        <v>0.42204724409448818</v>
      </c>
      <c r="D1225" s="33">
        <v>63320</v>
      </c>
      <c r="E1225" s="56" t="s">
        <v>2287</v>
      </c>
      <c r="F1225" s="54">
        <v>550855000969</v>
      </c>
      <c r="G1225" s="67">
        <v>157</v>
      </c>
      <c r="H1225" s="67">
        <v>157</v>
      </c>
      <c r="I1225" s="67" t="b">
        <f t="shared" si="81"/>
        <v>1</v>
      </c>
      <c r="J1225" s="59">
        <v>315</v>
      </c>
      <c r="K1225" s="41"/>
      <c r="L1225" s="42"/>
      <c r="M1225" s="51">
        <f t="shared" si="82"/>
        <v>157</v>
      </c>
      <c r="N1225" s="49">
        <f t="shared" si="83"/>
        <v>0.49841269841269842</v>
      </c>
    </row>
    <row r="1226" spans="1:14" s="50" customFormat="1" ht="14.5" x14ac:dyDescent="0.35">
      <c r="A1226" s="33" t="s">
        <v>4996</v>
      </c>
      <c r="B1226" s="56" t="s">
        <v>262</v>
      </c>
      <c r="C1226" s="49">
        <f t="shared" si="80"/>
        <v>0.45035742652899124</v>
      </c>
      <c r="D1226" s="33">
        <v>63221</v>
      </c>
      <c r="E1226" s="56" t="s">
        <v>799</v>
      </c>
      <c r="F1226" s="54">
        <v>550861000973</v>
      </c>
      <c r="G1226" s="67">
        <v>237</v>
      </c>
      <c r="H1226" s="67">
        <v>237</v>
      </c>
      <c r="I1226" s="67" t="b">
        <f t="shared" si="81"/>
        <v>1</v>
      </c>
      <c r="J1226" s="59">
        <v>405</v>
      </c>
      <c r="K1226" s="41"/>
      <c r="L1226" s="42"/>
      <c r="M1226" s="51">
        <f t="shared" si="82"/>
        <v>237</v>
      </c>
      <c r="N1226" s="49">
        <f t="shared" si="83"/>
        <v>0.58518518518518514</v>
      </c>
    </row>
    <row r="1227" spans="1:14" s="50" customFormat="1" ht="14.5" x14ac:dyDescent="0.35">
      <c r="A1227" s="33" t="s">
        <v>4996</v>
      </c>
      <c r="B1227" s="56" t="s">
        <v>262</v>
      </c>
      <c r="C1227" s="49">
        <f t="shared" si="80"/>
        <v>0.45035742652899124</v>
      </c>
      <c r="D1227" s="33">
        <v>16021609</v>
      </c>
      <c r="E1227" s="56" t="s">
        <v>600</v>
      </c>
      <c r="F1227" s="54">
        <v>550861000974</v>
      </c>
      <c r="G1227" s="67">
        <v>126</v>
      </c>
      <c r="H1227" s="67">
        <v>126</v>
      </c>
      <c r="I1227" s="67" t="b">
        <f t="shared" si="81"/>
        <v>1</v>
      </c>
      <c r="J1227" s="59">
        <v>373</v>
      </c>
      <c r="K1227" s="41"/>
      <c r="L1227" s="42"/>
      <c r="M1227" s="51">
        <f t="shared" si="82"/>
        <v>126</v>
      </c>
      <c r="N1227" s="49">
        <f t="shared" si="83"/>
        <v>0.33780160857908847</v>
      </c>
    </row>
    <row r="1228" spans="1:14" s="50" customFormat="1" ht="14.5" x14ac:dyDescent="0.35">
      <c r="A1228" s="33" t="s">
        <v>4996</v>
      </c>
      <c r="B1228" s="56" t="s">
        <v>262</v>
      </c>
      <c r="C1228" s="49">
        <f t="shared" si="80"/>
        <v>0.45035742652899124</v>
      </c>
      <c r="D1228" s="33">
        <v>62771</v>
      </c>
      <c r="E1228" s="56" t="s">
        <v>1137</v>
      </c>
      <c r="F1228" s="54">
        <v>550861000976</v>
      </c>
      <c r="G1228" s="67">
        <v>533</v>
      </c>
      <c r="H1228" s="67">
        <v>533</v>
      </c>
      <c r="I1228" s="67" t="b">
        <f t="shared" si="81"/>
        <v>1</v>
      </c>
      <c r="J1228" s="59">
        <v>1487</v>
      </c>
      <c r="K1228" s="41"/>
      <c r="L1228" s="42"/>
      <c r="M1228" s="51">
        <f t="shared" si="82"/>
        <v>533</v>
      </c>
      <c r="N1228" s="49">
        <f t="shared" si="83"/>
        <v>0.35843981170141226</v>
      </c>
    </row>
    <row r="1229" spans="1:14" s="50" customFormat="1" ht="14.5" x14ac:dyDescent="0.35">
      <c r="A1229" s="33" t="s">
        <v>4996</v>
      </c>
      <c r="B1229" s="56" t="s">
        <v>262</v>
      </c>
      <c r="C1229" s="49">
        <f t="shared" si="80"/>
        <v>0.45035742652899124</v>
      </c>
      <c r="D1229" s="33">
        <v>61578</v>
      </c>
      <c r="E1229" s="56" t="s">
        <v>1318</v>
      </c>
      <c r="F1229" s="54">
        <v>550861000977</v>
      </c>
      <c r="G1229" s="67">
        <v>147</v>
      </c>
      <c r="H1229" s="67">
        <v>147</v>
      </c>
      <c r="I1229" s="67" t="b">
        <f t="shared" si="81"/>
        <v>1</v>
      </c>
      <c r="J1229" s="59">
        <v>265</v>
      </c>
      <c r="K1229" s="41"/>
      <c r="L1229" s="42"/>
      <c r="M1229" s="51">
        <f t="shared" si="82"/>
        <v>147</v>
      </c>
      <c r="N1229" s="49">
        <f t="shared" si="83"/>
        <v>0.55471698113207546</v>
      </c>
    </row>
    <row r="1230" spans="1:14" s="50" customFormat="1" ht="14.5" x14ac:dyDescent="0.35">
      <c r="A1230" s="33" t="s">
        <v>4996</v>
      </c>
      <c r="B1230" s="56" t="s">
        <v>262</v>
      </c>
      <c r="C1230" s="49">
        <f t="shared" si="80"/>
        <v>0.45035742652899124</v>
      </c>
      <c r="D1230" s="33">
        <v>16043506</v>
      </c>
      <c r="E1230" s="56" t="s">
        <v>1319</v>
      </c>
      <c r="F1230" s="54">
        <v>550861002701</v>
      </c>
      <c r="G1230" s="67">
        <v>22</v>
      </c>
      <c r="H1230" s="67">
        <v>22</v>
      </c>
      <c r="I1230" s="67" t="b">
        <f t="shared" si="81"/>
        <v>1</v>
      </c>
      <c r="J1230" s="59">
        <v>32</v>
      </c>
      <c r="K1230" s="41"/>
      <c r="L1230" s="42"/>
      <c r="M1230" s="51">
        <f t="shared" si="82"/>
        <v>22</v>
      </c>
      <c r="N1230" s="49">
        <f t="shared" si="83"/>
        <v>0.6875</v>
      </c>
    </row>
    <row r="1231" spans="1:14" s="50" customFormat="1" ht="14.5" x14ac:dyDescent="0.35">
      <c r="A1231" s="33" t="s">
        <v>4996</v>
      </c>
      <c r="B1231" s="56" t="s">
        <v>262</v>
      </c>
      <c r="C1231" s="49">
        <f t="shared" si="80"/>
        <v>0.45035742652899124</v>
      </c>
      <c r="D1231" s="33">
        <v>61571</v>
      </c>
      <c r="E1231" s="56" t="s">
        <v>1320</v>
      </c>
      <c r="F1231" s="54">
        <v>550861000978</v>
      </c>
      <c r="G1231" s="67">
        <v>163</v>
      </c>
      <c r="H1231" s="67">
        <v>163</v>
      </c>
      <c r="I1231" s="67" t="b">
        <f t="shared" si="81"/>
        <v>1</v>
      </c>
      <c r="J1231" s="59">
        <v>307</v>
      </c>
      <c r="K1231" s="41"/>
      <c r="L1231" s="42"/>
      <c r="M1231" s="51">
        <f t="shared" si="82"/>
        <v>163</v>
      </c>
      <c r="N1231" s="49">
        <f t="shared" si="83"/>
        <v>0.53094462540716614</v>
      </c>
    </row>
    <row r="1232" spans="1:14" s="50" customFormat="1" ht="14.5" x14ac:dyDescent="0.35">
      <c r="A1232" s="33" t="s">
        <v>4996</v>
      </c>
      <c r="B1232" s="56" t="s">
        <v>262</v>
      </c>
      <c r="C1232" s="49">
        <f t="shared" si="80"/>
        <v>0.45035742652899124</v>
      </c>
      <c r="D1232" s="33">
        <v>62279</v>
      </c>
      <c r="E1232" s="56" t="s">
        <v>4739</v>
      </c>
      <c r="F1232" s="54">
        <v>550861002436</v>
      </c>
      <c r="G1232" s="67">
        <v>0</v>
      </c>
      <c r="H1232" s="67">
        <v>0</v>
      </c>
      <c r="I1232" s="67" t="b">
        <f t="shared" si="81"/>
        <v>1</v>
      </c>
      <c r="J1232" s="59">
        <v>318</v>
      </c>
      <c r="K1232" s="41"/>
      <c r="L1232" s="42"/>
      <c r="M1232" s="51">
        <f t="shared" si="82"/>
        <v>0</v>
      </c>
      <c r="N1232" s="49">
        <f t="shared" si="83"/>
        <v>0</v>
      </c>
    </row>
    <row r="1233" spans="1:14" s="50" customFormat="1" ht="14.5" x14ac:dyDescent="0.35">
      <c r="A1233" s="33" t="s">
        <v>4996</v>
      </c>
      <c r="B1233" s="56" t="s">
        <v>262</v>
      </c>
      <c r="C1233" s="49">
        <f t="shared" si="80"/>
        <v>0.45035742652899124</v>
      </c>
      <c r="D1233" s="33">
        <v>60942</v>
      </c>
      <c r="E1233" s="56" t="s">
        <v>1233</v>
      </c>
      <c r="F1233" s="54">
        <v>550861000979</v>
      </c>
      <c r="G1233" s="67">
        <v>101</v>
      </c>
      <c r="H1233" s="67">
        <v>101</v>
      </c>
      <c r="I1233" s="67" t="b">
        <f t="shared" si="81"/>
        <v>1</v>
      </c>
      <c r="J1233" s="59">
        <v>280</v>
      </c>
      <c r="K1233" s="41"/>
      <c r="L1233" s="42"/>
      <c r="M1233" s="51">
        <f t="shared" si="82"/>
        <v>101</v>
      </c>
      <c r="N1233" s="49">
        <f t="shared" si="83"/>
        <v>0.36071428571428571</v>
      </c>
    </row>
    <row r="1234" spans="1:14" s="50" customFormat="1" ht="14.5" x14ac:dyDescent="0.35">
      <c r="A1234" s="34" t="s">
        <v>4996</v>
      </c>
      <c r="B1234" s="56" t="s">
        <v>262</v>
      </c>
      <c r="C1234" s="49">
        <f t="shared" si="80"/>
        <v>0.45035742652899124</v>
      </c>
      <c r="D1234" s="34">
        <v>62337</v>
      </c>
      <c r="E1234" s="56" t="s">
        <v>619</v>
      </c>
      <c r="F1234" s="54">
        <v>550861000980</v>
      </c>
      <c r="G1234" s="67">
        <v>334</v>
      </c>
      <c r="H1234" s="67">
        <v>334</v>
      </c>
      <c r="I1234" s="67" t="b">
        <f t="shared" si="81"/>
        <v>1</v>
      </c>
      <c r="J1234" s="59">
        <v>608</v>
      </c>
      <c r="K1234" s="47"/>
      <c r="L1234" s="48"/>
      <c r="M1234" s="51">
        <f t="shared" si="82"/>
        <v>334</v>
      </c>
      <c r="N1234" s="49">
        <f t="shared" si="83"/>
        <v>0.54934210526315785</v>
      </c>
    </row>
    <row r="1235" spans="1:14" s="50" customFormat="1" ht="14.5" x14ac:dyDescent="0.35">
      <c r="A1235" s="34" t="s">
        <v>4996</v>
      </c>
      <c r="B1235" s="56" t="s">
        <v>262</v>
      </c>
      <c r="C1235" s="49">
        <f t="shared" si="80"/>
        <v>0.45035742652899124</v>
      </c>
      <c r="D1235" s="34">
        <v>63234</v>
      </c>
      <c r="E1235" s="56" t="s">
        <v>4716</v>
      </c>
      <c r="F1235" s="54">
        <v>550861000981</v>
      </c>
      <c r="G1235" s="67">
        <v>181</v>
      </c>
      <c r="H1235" s="67">
        <v>181</v>
      </c>
      <c r="I1235" s="67" t="b">
        <f t="shared" si="81"/>
        <v>1</v>
      </c>
      <c r="J1235" s="59">
        <v>537</v>
      </c>
      <c r="K1235" s="47"/>
      <c r="L1235" s="48"/>
      <c r="M1235" s="51">
        <f t="shared" si="82"/>
        <v>181</v>
      </c>
      <c r="N1235" s="49">
        <f t="shared" si="83"/>
        <v>0.33705772811918061</v>
      </c>
    </row>
    <row r="1236" spans="1:14" s="50" customFormat="1" ht="14.5" x14ac:dyDescent="0.35">
      <c r="A1236" s="33" t="s">
        <v>4997</v>
      </c>
      <c r="B1236" s="56" t="s">
        <v>168</v>
      </c>
      <c r="C1236" s="49">
        <f t="shared" si="80"/>
        <v>0.30513595166163143</v>
      </c>
      <c r="D1236" s="33">
        <v>63113</v>
      </c>
      <c r="E1236" s="56" t="s">
        <v>954</v>
      </c>
      <c r="F1236" s="54">
        <v>550864000983</v>
      </c>
      <c r="G1236" s="67">
        <v>23</v>
      </c>
      <c r="H1236" s="67">
        <v>23</v>
      </c>
      <c r="I1236" s="67" t="b">
        <f t="shared" si="81"/>
        <v>1</v>
      </c>
      <c r="J1236" s="59">
        <v>66</v>
      </c>
      <c r="K1236" s="41"/>
      <c r="L1236" s="42"/>
      <c r="M1236" s="51">
        <f t="shared" si="82"/>
        <v>23</v>
      </c>
      <c r="N1236" s="49">
        <f t="shared" si="83"/>
        <v>0.34848484848484851</v>
      </c>
    </row>
    <row r="1237" spans="1:14" s="50" customFormat="1" ht="14.5" x14ac:dyDescent="0.35">
      <c r="A1237" s="33" t="s">
        <v>4997</v>
      </c>
      <c r="B1237" s="56" t="s">
        <v>168</v>
      </c>
      <c r="C1237" s="49">
        <f t="shared" si="80"/>
        <v>0.30513595166163143</v>
      </c>
      <c r="D1237" s="33">
        <v>63127</v>
      </c>
      <c r="E1237" s="56" t="s">
        <v>955</v>
      </c>
      <c r="F1237" s="54">
        <v>550864001481</v>
      </c>
      <c r="G1237" s="67">
        <v>186</v>
      </c>
      <c r="H1237" s="67">
        <v>186</v>
      </c>
      <c r="I1237" s="67" t="b">
        <f t="shared" si="81"/>
        <v>1</v>
      </c>
      <c r="J1237" s="59">
        <v>541</v>
      </c>
      <c r="K1237" s="41"/>
      <c r="L1237" s="42"/>
      <c r="M1237" s="51">
        <f t="shared" si="82"/>
        <v>186</v>
      </c>
      <c r="N1237" s="49">
        <f t="shared" si="83"/>
        <v>0.34380776340110908</v>
      </c>
    </row>
    <row r="1238" spans="1:14" s="50" customFormat="1" ht="14.5" x14ac:dyDescent="0.35">
      <c r="A1238" s="33" t="s">
        <v>4997</v>
      </c>
      <c r="B1238" s="56" t="s">
        <v>168</v>
      </c>
      <c r="C1238" s="49">
        <f t="shared" si="80"/>
        <v>0.30513595166163143</v>
      </c>
      <c r="D1238" s="33">
        <v>63123</v>
      </c>
      <c r="E1238" s="56" t="s">
        <v>956</v>
      </c>
      <c r="F1238" s="54">
        <v>550864000987</v>
      </c>
      <c r="G1238" s="67">
        <v>108</v>
      </c>
      <c r="H1238" s="67">
        <v>108</v>
      </c>
      <c r="I1238" s="67" t="b">
        <f t="shared" si="81"/>
        <v>1</v>
      </c>
      <c r="J1238" s="59">
        <v>425</v>
      </c>
      <c r="K1238" s="41"/>
      <c r="L1238" s="42"/>
      <c r="M1238" s="51">
        <f t="shared" si="82"/>
        <v>108</v>
      </c>
      <c r="N1238" s="49">
        <f t="shared" si="83"/>
        <v>0.2541176470588235</v>
      </c>
    </row>
    <row r="1239" spans="1:14" s="50" customFormat="1" ht="14.5" x14ac:dyDescent="0.35">
      <c r="A1239" s="33" t="s">
        <v>4997</v>
      </c>
      <c r="B1239" s="56" t="s">
        <v>168</v>
      </c>
      <c r="C1239" s="49">
        <f t="shared" si="80"/>
        <v>0.30513595166163143</v>
      </c>
      <c r="D1239" s="33">
        <v>63126</v>
      </c>
      <c r="E1239" s="56" t="s">
        <v>957</v>
      </c>
      <c r="F1239" s="54">
        <v>550864000988</v>
      </c>
      <c r="G1239" s="67">
        <v>87</v>
      </c>
      <c r="H1239" s="67">
        <v>87</v>
      </c>
      <c r="I1239" s="67" t="b">
        <f t="shared" si="81"/>
        <v>1</v>
      </c>
      <c r="J1239" s="59">
        <v>292</v>
      </c>
      <c r="K1239" s="41"/>
      <c r="L1239" s="42"/>
      <c r="M1239" s="51">
        <f t="shared" si="82"/>
        <v>87</v>
      </c>
      <c r="N1239" s="49">
        <f t="shared" si="83"/>
        <v>0.29794520547945208</v>
      </c>
    </row>
    <row r="1240" spans="1:14" s="50" customFormat="1" ht="14.5" x14ac:dyDescent="0.35">
      <c r="A1240" s="33" t="s">
        <v>4998</v>
      </c>
      <c r="B1240" s="56" t="s">
        <v>299</v>
      </c>
      <c r="C1240" s="49">
        <f t="shared" si="80"/>
        <v>0.16375545851528384</v>
      </c>
      <c r="D1240" s="33"/>
      <c r="E1240" s="56" t="s">
        <v>4740</v>
      </c>
      <c r="F1240" s="54">
        <v>550477000515</v>
      </c>
      <c r="G1240" s="67">
        <v>29</v>
      </c>
      <c r="H1240" s="67">
        <v>29</v>
      </c>
      <c r="I1240" s="67" t="b">
        <f t="shared" si="81"/>
        <v>1</v>
      </c>
      <c r="J1240" s="59">
        <v>219</v>
      </c>
      <c r="K1240" s="41"/>
      <c r="L1240" s="42"/>
      <c r="M1240" s="51">
        <f t="shared" si="82"/>
        <v>29</v>
      </c>
      <c r="N1240" s="49">
        <f t="shared" si="83"/>
        <v>0.13242009132420091</v>
      </c>
    </row>
    <row r="1241" spans="1:14" s="50" customFormat="1" ht="14.5" x14ac:dyDescent="0.35">
      <c r="A1241" s="33" t="s">
        <v>4998</v>
      </c>
      <c r="B1241" s="56" t="s">
        <v>299</v>
      </c>
      <c r="C1241" s="49">
        <f t="shared" si="80"/>
        <v>0.16375545851528384</v>
      </c>
      <c r="D1241" s="33"/>
      <c r="E1241" s="56" t="s">
        <v>4741</v>
      </c>
      <c r="F1241" s="54">
        <v>550477000516</v>
      </c>
      <c r="G1241" s="67">
        <v>46</v>
      </c>
      <c r="H1241" s="67">
        <v>46</v>
      </c>
      <c r="I1241" s="67" t="b">
        <f t="shared" si="81"/>
        <v>1</v>
      </c>
      <c r="J1241" s="59">
        <v>239</v>
      </c>
      <c r="K1241" s="41"/>
      <c r="L1241" s="42"/>
      <c r="M1241" s="51">
        <f t="shared" si="82"/>
        <v>46</v>
      </c>
      <c r="N1241" s="49">
        <f t="shared" si="83"/>
        <v>0.19246861924686193</v>
      </c>
    </row>
    <row r="1242" spans="1:14" s="50" customFormat="1" ht="14.5" x14ac:dyDescent="0.35">
      <c r="A1242" s="33" t="s">
        <v>4999</v>
      </c>
      <c r="B1242" s="56" t="s">
        <v>270</v>
      </c>
      <c r="C1242" s="49">
        <f t="shared" si="80"/>
        <v>0.20380434782608695</v>
      </c>
      <c r="D1242" s="33">
        <v>62511</v>
      </c>
      <c r="E1242" s="56" t="s">
        <v>1352</v>
      </c>
      <c r="F1242" s="54">
        <v>550867000991</v>
      </c>
      <c r="G1242" s="67">
        <v>86</v>
      </c>
      <c r="H1242" s="67">
        <v>86</v>
      </c>
      <c r="I1242" s="67" t="b">
        <f t="shared" si="81"/>
        <v>1</v>
      </c>
      <c r="J1242" s="59">
        <v>340</v>
      </c>
      <c r="K1242" s="41"/>
      <c r="L1242" s="42"/>
      <c r="M1242" s="51">
        <f t="shared" si="82"/>
        <v>86</v>
      </c>
      <c r="N1242" s="49">
        <f t="shared" si="83"/>
        <v>0.25294117647058822</v>
      </c>
    </row>
    <row r="1243" spans="1:14" s="50" customFormat="1" ht="14.5" x14ac:dyDescent="0.35">
      <c r="A1243" s="33" t="s">
        <v>4999</v>
      </c>
      <c r="B1243" s="56" t="s">
        <v>270</v>
      </c>
      <c r="C1243" s="49">
        <f t="shared" si="80"/>
        <v>0.20380434782608695</v>
      </c>
      <c r="D1243" s="33">
        <v>62508</v>
      </c>
      <c r="E1243" s="56" t="s">
        <v>1353</v>
      </c>
      <c r="F1243" s="54">
        <v>550867000992</v>
      </c>
      <c r="G1243" s="67">
        <v>33</v>
      </c>
      <c r="H1243" s="67">
        <v>33</v>
      </c>
      <c r="I1243" s="67" t="b">
        <f t="shared" si="81"/>
        <v>1</v>
      </c>
      <c r="J1243" s="59">
        <v>244</v>
      </c>
      <c r="K1243" s="41"/>
      <c r="L1243" s="42"/>
      <c r="M1243" s="51">
        <f t="shared" si="82"/>
        <v>33</v>
      </c>
      <c r="N1243" s="49">
        <f t="shared" si="83"/>
        <v>0.13524590163934427</v>
      </c>
    </row>
    <row r="1244" spans="1:14" s="50" customFormat="1" ht="14.5" x14ac:dyDescent="0.35">
      <c r="A1244" s="33" t="s">
        <v>4999</v>
      </c>
      <c r="B1244" s="56" t="s">
        <v>270</v>
      </c>
      <c r="C1244" s="49">
        <f t="shared" si="80"/>
        <v>0.20380434782608695</v>
      </c>
      <c r="D1244" s="33">
        <v>16077359</v>
      </c>
      <c r="E1244" s="56" t="s">
        <v>1354</v>
      </c>
      <c r="F1244" s="54">
        <v>550867002893</v>
      </c>
      <c r="G1244" s="67">
        <v>31</v>
      </c>
      <c r="H1244" s="67">
        <v>31</v>
      </c>
      <c r="I1244" s="67" t="b">
        <f t="shared" si="81"/>
        <v>1</v>
      </c>
      <c r="J1244" s="59">
        <v>152</v>
      </c>
      <c r="K1244" s="41"/>
      <c r="L1244" s="42"/>
      <c r="M1244" s="51">
        <f t="shared" si="82"/>
        <v>31</v>
      </c>
      <c r="N1244" s="49">
        <f t="shared" si="83"/>
        <v>0.20394736842105263</v>
      </c>
    </row>
    <row r="1245" spans="1:14" s="50" customFormat="1" ht="14.5" x14ac:dyDescent="0.35">
      <c r="A1245" s="33" t="s">
        <v>5000</v>
      </c>
      <c r="B1245" s="56" t="s">
        <v>279</v>
      </c>
      <c r="C1245" s="49">
        <f t="shared" si="80"/>
        <v>0.5172932330827068</v>
      </c>
      <c r="D1245" s="33">
        <v>62180</v>
      </c>
      <c r="E1245" s="56" t="s">
        <v>4742</v>
      </c>
      <c r="F1245" s="54">
        <v>550870002335</v>
      </c>
      <c r="G1245" s="67">
        <v>102</v>
      </c>
      <c r="H1245" s="67">
        <v>102</v>
      </c>
      <c r="I1245" s="67" t="b">
        <f t="shared" si="81"/>
        <v>1</v>
      </c>
      <c r="J1245" s="59">
        <v>169</v>
      </c>
      <c r="K1245" s="41"/>
      <c r="L1245" s="42"/>
      <c r="M1245" s="51">
        <f t="shared" si="82"/>
        <v>102</v>
      </c>
      <c r="N1245" s="49">
        <f t="shared" si="83"/>
        <v>0.60355029585798814</v>
      </c>
    </row>
    <row r="1246" spans="1:14" s="50" customFormat="1" ht="14.5" x14ac:dyDescent="0.35">
      <c r="A1246" s="33" t="s">
        <v>5000</v>
      </c>
      <c r="B1246" s="56" t="s">
        <v>279</v>
      </c>
      <c r="C1246" s="49">
        <f t="shared" si="80"/>
        <v>0.5172932330827068</v>
      </c>
      <c r="D1246" s="33">
        <v>62181</v>
      </c>
      <c r="E1246" s="56" t="s">
        <v>1388</v>
      </c>
      <c r="F1246" s="54">
        <v>550870000995</v>
      </c>
      <c r="G1246" s="67">
        <v>260</v>
      </c>
      <c r="H1246" s="67">
        <v>260</v>
      </c>
      <c r="I1246" s="67" t="b">
        <f t="shared" si="81"/>
        <v>1</v>
      </c>
      <c r="J1246" s="59">
        <v>595</v>
      </c>
      <c r="K1246" s="41"/>
      <c r="L1246" s="42"/>
      <c r="M1246" s="51">
        <f t="shared" si="82"/>
        <v>260</v>
      </c>
      <c r="N1246" s="49">
        <f t="shared" si="83"/>
        <v>0.43697478991596639</v>
      </c>
    </row>
    <row r="1247" spans="1:14" s="50" customFormat="1" ht="14.5" x14ac:dyDescent="0.35">
      <c r="A1247" s="33" t="s">
        <v>5000</v>
      </c>
      <c r="B1247" s="56" t="s">
        <v>279</v>
      </c>
      <c r="C1247" s="49">
        <f t="shared" si="80"/>
        <v>0.5172932330827068</v>
      </c>
      <c r="D1247" s="33">
        <v>62175</v>
      </c>
      <c r="E1247" s="56" t="s">
        <v>1389</v>
      </c>
      <c r="F1247" s="54">
        <v>550870000996</v>
      </c>
      <c r="G1247" s="67">
        <v>331</v>
      </c>
      <c r="H1247" s="67">
        <v>331</v>
      </c>
      <c r="I1247" s="67" t="b">
        <f t="shared" si="81"/>
        <v>1</v>
      </c>
      <c r="J1247" s="59">
        <v>619</v>
      </c>
      <c r="K1247" s="41"/>
      <c r="L1247" s="42"/>
      <c r="M1247" s="51">
        <f t="shared" si="82"/>
        <v>331</v>
      </c>
      <c r="N1247" s="49">
        <f t="shared" si="83"/>
        <v>0.53473344103392573</v>
      </c>
    </row>
    <row r="1248" spans="1:14" s="50" customFormat="1" ht="14.5" x14ac:dyDescent="0.35">
      <c r="A1248" s="33" t="s">
        <v>5000</v>
      </c>
      <c r="B1248" s="56" t="s">
        <v>279</v>
      </c>
      <c r="C1248" s="49">
        <f t="shared" si="80"/>
        <v>0.5172932330827068</v>
      </c>
      <c r="D1248" s="33">
        <v>62178</v>
      </c>
      <c r="E1248" s="56" t="s">
        <v>1390</v>
      </c>
      <c r="F1248" s="54">
        <v>550870000998</v>
      </c>
      <c r="G1248" s="67">
        <v>77</v>
      </c>
      <c r="H1248" s="67">
        <v>77</v>
      </c>
      <c r="I1248" s="67" t="b">
        <f t="shared" si="81"/>
        <v>1</v>
      </c>
      <c r="J1248" s="59">
        <v>159</v>
      </c>
      <c r="K1248" s="41"/>
      <c r="L1248" s="42"/>
      <c r="M1248" s="51">
        <f t="shared" si="82"/>
        <v>77</v>
      </c>
      <c r="N1248" s="49">
        <f t="shared" si="83"/>
        <v>0.48427672955974843</v>
      </c>
    </row>
    <row r="1249" spans="1:14" s="50" customFormat="1" ht="14.5" x14ac:dyDescent="0.35">
      <c r="A1249" s="33" t="s">
        <v>5000</v>
      </c>
      <c r="B1249" s="56" t="s">
        <v>279</v>
      </c>
      <c r="C1249" s="49">
        <f t="shared" si="80"/>
        <v>0.5172932330827068</v>
      </c>
      <c r="D1249" s="33">
        <v>62173</v>
      </c>
      <c r="E1249" s="56" t="s">
        <v>855</v>
      </c>
      <c r="F1249" s="54">
        <v>550870000999</v>
      </c>
      <c r="G1249" s="67">
        <v>120</v>
      </c>
      <c r="H1249" s="67">
        <v>120</v>
      </c>
      <c r="I1249" s="67" t="b">
        <f t="shared" si="81"/>
        <v>1</v>
      </c>
      <c r="J1249" s="59">
        <v>202</v>
      </c>
      <c r="K1249" s="41"/>
      <c r="L1249" s="42"/>
      <c r="M1249" s="51">
        <f t="shared" si="82"/>
        <v>120</v>
      </c>
      <c r="N1249" s="49">
        <f t="shared" si="83"/>
        <v>0.59405940594059403</v>
      </c>
    </row>
    <row r="1250" spans="1:14" s="50" customFormat="1" ht="14.5" x14ac:dyDescent="0.35">
      <c r="A1250" s="33" t="s">
        <v>5000</v>
      </c>
      <c r="B1250" s="56" t="s">
        <v>279</v>
      </c>
      <c r="C1250" s="49">
        <f t="shared" si="80"/>
        <v>0.5172932330827068</v>
      </c>
      <c r="D1250" s="33">
        <v>62179</v>
      </c>
      <c r="E1250" s="56" t="s">
        <v>1391</v>
      </c>
      <c r="F1250" s="54">
        <v>550870002838</v>
      </c>
      <c r="G1250" s="67">
        <v>142</v>
      </c>
      <c r="H1250" s="67">
        <v>142</v>
      </c>
      <c r="I1250" s="67" t="b">
        <f t="shared" si="81"/>
        <v>1</v>
      </c>
      <c r="J1250" s="59">
        <v>251</v>
      </c>
      <c r="K1250" s="41"/>
      <c r="L1250" s="42"/>
      <c r="M1250" s="51">
        <f t="shared" si="82"/>
        <v>142</v>
      </c>
      <c r="N1250" s="49">
        <f t="shared" si="83"/>
        <v>0.56573705179282874</v>
      </c>
    </row>
    <row r="1251" spans="1:14" s="50" customFormat="1" ht="14.5" x14ac:dyDescent="0.35">
      <c r="A1251" s="33" t="s">
        <v>5001</v>
      </c>
      <c r="B1251" s="56" t="s">
        <v>488</v>
      </c>
      <c r="C1251" s="49">
        <f t="shared" si="80"/>
        <v>0.47695852534562211</v>
      </c>
      <c r="D1251" s="33">
        <v>63323</v>
      </c>
      <c r="E1251" s="56" t="s">
        <v>2288</v>
      </c>
      <c r="F1251" s="54">
        <v>550873001004</v>
      </c>
      <c r="G1251" s="67">
        <v>122</v>
      </c>
      <c r="H1251" s="67">
        <v>122</v>
      </c>
      <c r="I1251" s="67" t="b">
        <f t="shared" si="81"/>
        <v>1</v>
      </c>
      <c r="J1251" s="59">
        <v>242</v>
      </c>
      <c r="K1251" s="41"/>
      <c r="L1251" s="42"/>
      <c r="M1251" s="51">
        <f t="shared" si="82"/>
        <v>122</v>
      </c>
      <c r="N1251" s="49">
        <f t="shared" si="83"/>
        <v>0.50413223140495866</v>
      </c>
    </row>
    <row r="1252" spans="1:14" s="50" customFormat="1" ht="14.5" x14ac:dyDescent="0.35">
      <c r="A1252" s="33" t="s">
        <v>5001</v>
      </c>
      <c r="B1252" s="56" t="s">
        <v>488</v>
      </c>
      <c r="C1252" s="49">
        <f t="shared" si="80"/>
        <v>0.47695852534562211</v>
      </c>
      <c r="D1252" s="33">
        <v>63324</v>
      </c>
      <c r="E1252" s="56" t="s">
        <v>2289</v>
      </c>
      <c r="F1252" s="54">
        <v>550873001005</v>
      </c>
      <c r="G1252" s="67">
        <v>85</v>
      </c>
      <c r="H1252" s="67">
        <v>85</v>
      </c>
      <c r="I1252" s="67" t="b">
        <f t="shared" si="81"/>
        <v>1</v>
      </c>
      <c r="J1252" s="59">
        <v>192</v>
      </c>
      <c r="K1252" s="41"/>
      <c r="L1252" s="42"/>
      <c r="M1252" s="51">
        <f t="shared" si="82"/>
        <v>85</v>
      </c>
      <c r="N1252" s="49">
        <f t="shared" si="83"/>
        <v>0.44270833333333331</v>
      </c>
    </row>
    <row r="1253" spans="1:14" s="50" customFormat="1" ht="14.5" x14ac:dyDescent="0.35">
      <c r="A1253" s="33" t="s">
        <v>5002</v>
      </c>
      <c r="B1253" s="56" t="s">
        <v>207</v>
      </c>
      <c r="C1253" s="49">
        <f t="shared" si="80"/>
        <v>0.40106241699867196</v>
      </c>
      <c r="D1253" s="33">
        <v>61961</v>
      </c>
      <c r="E1253" s="56" t="s">
        <v>1115</v>
      </c>
      <c r="F1253" s="54">
        <v>550876001011</v>
      </c>
      <c r="G1253" s="67">
        <v>77</v>
      </c>
      <c r="H1253" s="67">
        <v>77</v>
      </c>
      <c r="I1253" s="67" t="b">
        <f t="shared" si="81"/>
        <v>1</v>
      </c>
      <c r="J1253" s="59">
        <v>221</v>
      </c>
      <c r="K1253" s="41"/>
      <c r="L1253" s="42"/>
      <c r="M1253" s="51">
        <f t="shared" si="82"/>
        <v>77</v>
      </c>
      <c r="N1253" s="49">
        <f t="shared" si="83"/>
        <v>0.34841628959276016</v>
      </c>
    </row>
    <row r="1254" spans="1:14" s="50" customFormat="1" ht="14.5" x14ac:dyDescent="0.35">
      <c r="A1254" s="33" t="s">
        <v>5002</v>
      </c>
      <c r="B1254" s="56" t="s">
        <v>207</v>
      </c>
      <c r="C1254" s="49">
        <f t="shared" si="80"/>
        <v>0.40106241699867196</v>
      </c>
      <c r="D1254" s="33">
        <v>16034068</v>
      </c>
      <c r="E1254" s="56" t="s">
        <v>1116</v>
      </c>
      <c r="F1254" s="54">
        <v>550876002597</v>
      </c>
      <c r="G1254" s="67">
        <v>45</v>
      </c>
      <c r="H1254" s="67">
        <v>45</v>
      </c>
      <c r="I1254" s="67" t="b">
        <f t="shared" si="81"/>
        <v>1</v>
      </c>
      <c r="J1254" s="59">
        <v>114</v>
      </c>
      <c r="K1254" s="41"/>
      <c r="L1254" s="42"/>
      <c r="M1254" s="51">
        <f t="shared" si="82"/>
        <v>45</v>
      </c>
      <c r="N1254" s="49">
        <f t="shared" si="83"/>
        <v>0.39473684210526316</v>
      </c>
    </row>
    <row r="1255" spans="1:14" s="50" customFormat="1" ht="14.5" x14ac:dyDescent="0.35">
      <c r="A1255" s="33" t="s">
        <v>5002</v>
      </c>
      <c r="B1255" s="56" t="s">
        <v>207</v>
      </c>
      <c r="C1255" s="49">
        <f t="shared" si="80"/>
        <v>0.40106241699867196</v>
      </c>
      <c r="D1255" s="33">
        <v>61962</v>
      </c>
      <c r="E1255" s="56" t="s">
        <v>1117</v>
      </c>
      <c r="F1255" s="54">
        <v>550876002414</v>
      </c>
      <c r="G1255" s="67">
        <v>67</v>
      </c>
      <c r="H1255" s="67">
        <v>67</v>
      </c>
      <c r="I1255" s="67" t="b">
        <f t="shared" si="81"/>
        <v>1</v>
      </c>
      <c r="J1255" s="59">
        <v>170</v>
      </c>
      <c r="K1255" s="41"/>
      <c r="L1255" s="42"/>
      <c r="M1255" s="51">
        <f t="shared" si="82"/>
        <v>67</v>
      </c>
      <c r="N1255" s="49">
        <f t="shared" si="83"/>
        <v>0.39411764705882352</v>
      </c>
    </row>
    <row r="1256" spans="1:14" s="50" customFormat="1" ht="14.5" x14ac:dyDescent="0.35">
      <c r="A1256" s="33" t="s">
        <v>5002</v>
      </c>
      <c r="B1256" s="56" t="s">
        <v>207</v>
      </c>
      <c r="C1256" s="49">
        <f t="shared" si="80"/>
        <v>0.40106241699867196</v>
      </c>
      <c r="D1256" s="33">
        <v>16034069</v>
      </c>
      <c r="E1256" s="56" t="s">
        <v>1118</v>
      </c>
      <c r="F1256" s="54">
        <v>550876001010</v>
      </c>
      <c r="G1256" s="67">
        <v>113</v>
      </c>
      <c r="H1256" s="67">
        <v>113</v>
      </c>
      <c r="I1256" s="67" t="b">
        <f t="shared" si="81"/>
        <v>1</v>
      </c>
      <c r="J1256" s="59">
        <v>248</v>
      </c>
      <c r="K1256" s="41"/>
      <c r="L1256" s="42"/>
      <c r="M1256" s="51">
        <f t="shared" si="82"/>
        <v>113</v>
      </c>
      <c r="N1256" s="49">
        <f t="shared" si="83"/>
        <v>0.45564516129032256</v>
      </c>
    </row>
    <row r="1257" spans="1:14" s="50" customFormat="1" ht="14.5" x14ac:dyDescent="0.35">
      <c r="A1257" s="33" t="s">
        <v>5003</v>
      </c>
      <c r="B1257" s="56" t="s">
        <v>145</v>
      </c>
      <c r="C1257" s="49">
        <f t="shared" si="80"/>
        <v>0.39121756487025949</v>
      </c>
      <c r="D1257" s="33">
        <v>61625</v>
      </c>
      <c r="E1257" s="56" t="s">
        <v>836</v>
      </c>
      <c r="F1257" s="54">
        <v>550879000569</v>
      </c>
      <c r="G1257" s="67">
        <v>111</v>
      </c>
      <c r="H1257" s="67">
        <v>111</v>
      </c>
      <c r="I1257" s="67" t="b">
        <f t="shared" si="81"/>
        <v>1</v>
      </c>
      <c r="J1257" s="59">
        <v>285</v>
      </c>
      <c r="K1257" s="41"/>
      <c r="L1257" s="42"/>
      <c r="M1257" s="51">
        <f t="shared" si="82"/>
        <v>111</v>
      </c>
      <c r="N1257" s="49">
        <f t="shared" si="83"/>
        <v>0.38947368421052631</v>
      </c>
    </row>
    <row r="1258" spans="1:14" s="50" customFormat="1" ht="14.5" x14ac:dyDescent="0.35">
      <c r="A1258" s="33" t="s">
        <v>5003</v>
      </c>
      <c r="B1258" s="56" t="s">
        <v>145</v>
      </c>
      <c r="C1258" s="49">
        <f t="shared" si="80"/>
        <v>0.39121756487025949</v>
      </c>
      <c r="D1258" s="33">
        <v>61626</v>
      </c>
      <c r="E1258" s="56" t="s">
        <v>837</v>
      </c>
      <c r="F1258" s="54">
        <v>550879001012</v>
      </c>
      <c r="G1258" s="67">
        <v>118</v>
      </c>
      <c r="H1258" s="67">
        <v>118</v>
      </c>
      <c r="I1258" s="67" t="b">
        <f t="shared" si="81"/>
        <v>1</v>
      </c>
      <c r="J1258" s="59">
        <v>263</v>
      </c>
      <c r="K1258" s="41"/>
      <c r="L1258" s="42"/>
      <c r="M1258" s="51">
        <f t="shared" si="82"/>
        <v>118</v>
      </c>
      <c r="N1258" s="49">
        <f t="shared" si="83"/>
        <v>0.44866920152091255</v>
      </c>
    </row>
    <row r="1259" spans="1:14" s="50" customFormat="1" ht="14.5" x14ac:dyDescent="0.35">
      <c r="A1259" s="33" t="s">
        <v>5003</v>
      </c>
      <c r="B1259" s="56" t="s">
        <v>145</v>
      </c>
      <c r="C1259" s="49">
        <f t="shared" si="80"/>
        <v>0.39121756487025949</v>
      </c>
      <c r="D1259" s="33">
        <v>61627</v>
      </c>
      <c r="E1259" s="56" t="s">
        <v>838</v>
      </c>
      <c r="F1259" s="54">
        <v>550879001013</v>
      </c>
      <c r="G1259" s="67">
        <v>95</v>
      </c>
      <c r="H1259" s="67">
        <v>95</v>
      </c>
      <c r="I1259" s="67" t="b">
        <f t="shared" si="81"/>
        <v>1</v>
      </c>
      <c r="J1259" s="59">
        <v>306</v>
      </c>
      <c r="K1259" s="41"/>
      <c r="L1259" s="42"/>
      <c r="M1259" s="51">
        <f t="shared" si="82"/>
        <v>95</v>
      </c>
      <c r="N1259" s="49">
        <f t="shared" si="83"/>
        <v>0.31045751633986929</v>
      </c>
    </row>
    <row r="1260" spans="1:14" s="50" customFormat="1" ht="14.5" x14ac:dyDescent="0.35">
      <c r="A1260" s="33" t="s">
        <v>5003</v>
      </c>
      <c r="B1260" s="56" t="s">
        <v>145</v>
      </c>
      <c r="C1260" s="49">
        <f t="shared" si="80"/>
        <v>0.39121756487025949</v>
      </c>
      <c r="D1260" s="33">
        <v>61570</v>
      </c>
      <c r="E1260" s="56" t="s">
        <v>839</v>
      </c>
      <c r="F1260" s="54">
        <v>550879001014</v>
      </c>
      <c r="G1260" s="67">
        <v>68</v>
      </c>
      <c r="H1260" s="67">
        <v>68</v>
      </c>
      <c r="I1260" s="67" t="b">
        <f t="shared" si="81"/>
        <v>1</v>
      </c>
      <c r="J1260" s="59">
        <v>148</v>
      </c>
      <c r="K1260" s="41"/>
      <c r="L1260" s="42"/>
      <c r="M1260" s="51">
        <f t="shared" si="82"/>
        <v>68</v>
      </c>
      <c r="N1260" s="49">
        <f t="shared" si="83"/>
        <v>0.45945945945945948</v>
      </c>
    </row>
    <row r="1261" spans="1:14" s="50" customFormat="1" ht="14.5" x14ac:dyDescent="0.35">
      <c r="A1261" s="33" t="s">
        <v>5004</v>
      </c>
      <c r="B1261" s="56" t="s">
        <v>501</v>
      </c>
      <c r="C1261" s="49">
        <f t="shared" si="80"/>
        <v>0.33788819875776399</v>
      </c>
      <c r="D1261" s="33">
        <v>60837</v>
      </c>
      <c r="E1261" s="56" t="s">
        <v>1203</v>
      </c>
      <c r="F1261" s="54">
        <v>550882001016</v>
      </c>
      <c r="G1261" s="67">
        <v>210</v>
      </c>
      <c r="H1261" s="67">
        <v>210</v>
      </c>
      <c r="I1261" s="67" t="b">
        <f t="shared" si="81"/>
        <v>1</v>
      </c>
      <c r="J1261" s="59">
        <v>648</v>
      </c>
      <c r="K1261" s="41"/>
      <c r="L1261" s="42"/>
      <c r="M1261" s="51">
        <f t="shared" si="82"/>
        <v>210</v>
      </c>
      <c r="N1261" s="49">
        <f t="shared" si="83"/>
        <v>0.32407407407407407</v>
      </c>
    </row>
    <row r="1262" spans="1:14" s="50" customFormat="1" ht="14.5" x14ac:dyDescent="0.35">
      <c r="A1262" s="33" t="s">
        <v>5004</v>
      </c>
      <c r="B1262" s="56" t="s">
        <v>501</v>
      </c>
      <c r="C1262" s="49">
        <f t="shared" si="80"/>
        <v>0.33788819875776399</v>
      </c>
      <c r="D1262" s="33">
        <v>63016</v>
      </c>
      <c r="E1262" s="56" t="s">
        <v>608</v>
      </c>
      <c r="F1262" s="54">
        <v>550882001018</v>
      </c>
      <c r="G1262" s="67">
        <v>173</v>
      </c>
      <c r="H1262" s="67">
        <v>173</v>
      </c>
      <c r="I1262" s="67" t="b">
        <f t="shared" si="81"/>
        <v>1</v>
      </c>
      <c r="J1262" s="59">
        <v>312</v>
      </c>
      <c r="K1262" s="41"/>
      <c r="L1262" s="42"/>
      <c r="M1262" s="51">
        <f t="shared" si="82"/>
        <v>173</v>
      </c>
      <c r="N1262" s="49">
        <f t="shared" si="83"/>
        <v>0.55448717948717952</v>
      </c>
    </row>
    <row r="1263" spans="1:14" s="50" customFormat="1" ht="14.5" x14ac:dyDescent="0.35">
      <c r="A1263" s="33" t="s">
        <v>5004</v>
      </c>
      <c r="B1263" s="56" t="s">
        <v>501</v>
      </c>
      <c r="C1263" s="49">
        <f t="shared" si="80"/>
        <v>0.33788819875776399</v>
      </c>
      <c r="D1263" s="33">
        <v>61578</v>
      </c>
      <c r="E1263" s="56" t="s">
        <v>1318</v>
      </c>
      <c r="F1263" s="54">
        <v>550882001019</v>
      </c>
      <c r="G1263" s="67">
        <v>147</v>
      </c>
      <c r="H1263" s="67">
        <v>147</v>
      </c>
      <c r="I1263" s="67" t="b">
        <f t="shared" si="81"/>
        <v>1</v>
      </c>
      <c r="J1263" s="59">
        <v>323</v>
      </c>
      <c r="K1263" s="41"/>
      <c r="L1263" s="42"/>
      <c r="M1263" s="51">
        <f t="shared" si="82"/>
        <v>147</v>
      </c>
      <c r="N1263" s="49">
        <f t="shared" si="83"/>
        <v>0.45510835913312692</v>
      </c>
    </row>
    <row r="1264" spans="1:14" s="50" customFormat="1" ht="14.5" x14ac:dyDescent="0.35">
      <c r="A1264" s="33" t="s">
        <v>5004</v>
      </c>
      <c r="B1264" s="56" t="s">
        <v>501</v>
      </c>
      <c r="C1264" s="49">
        <f t="shared" si="80"/>
        <v>0.33788819875776399</v>
      </c>
      <c r="D1264" s="33">
        <v>62517</v>
      </c>
      <c r="E1264" s="56" t="s">
        <v>2349</v>
      </c>
      <c r="F1264" s="54">
        <v>550882001021</v>
      </c>
      <c r="G1264" s="67">
        <v>339</v>
      </c>
      <c r="H1264" s="67">
        <v>339</v>
      </c>
      <c r="I1264" s="67" t="b">
        <f t="shared" si="81"/>
        <v>1</v>
      </c>
      <c r="J1264" s="59">
        <v>1215</v>
      </c>
      <c r="K1264" s="41"/>
      <c r="L1264" s="42"/>
      <c r="M1264" s="51">
        <f t="shared" si="82"/>
        <v>339</v>
      </c>
      <c r="N1264" s="49">
        <f t="shared" si="83"/>
        <v>0.27901234567901234</v>
      </c>
    </row>
    <row r="1265" spans="1:14" s="50" customFormat="1" ht="14.5" x14ac:dyDescent="0.35">
      <c r="A1265" s="33" t="s">
        <v>5004</v>
      </c>
      <c r="B1265" s="56" t="s">
        <v>501</v>
      </c>
      <c r="C1265" s="49">
        <f t="shared" si="80"/>
        <v>0.33788819875776399</v>
      </c>
      <c r="D1265" s="33">
        <v>16082356</v>
      </c>
      <c r="E1265" s="56" t="s">
        <v>2350</v>
      </c>
      <c r="F1265" s="54">
        <v>550882002672</v>
      </c>
      <c r="G1265" s="67">
        <v>81</v>
      </c>
      <c r="H1265" s="67">
        <v>81</v>
      </c>
      <c r="I1265" s="67" t="b">
        <f t="shared" si="81"/>
        <v>1</v>
      </c>
      <c r="J1265" s="59">
        <v>221</v>
      </c>
      <c r="K1265" s="41"/>
      <c r="L1265" s="42"/>
      <c r="M1265" s="51">
        <f t="shared" si="82"/>
        <v>81</v>
      </c>
      <c r="N1265" s="49">
        <f t="shared" si="83"/>
        <v>0.36651583710407237</v>
      </c>
    </row>
    <row r="1266" spans="1:14" s="50" customFormat="1" ht="14.5" x14ac:dyDescent="0.35">
      <c r="A1266" s="33" t="s">
        <v>5004</v>
      </c>
      <c r="B1266" s="56" t="s">
        <v>501</v>
      </c>
      <c r="C1266" s="49">
        <f t="shared" si="80"/>
        <v>0.33788819875776399</v>
      </c>
      <c r="D1266" s="33">
        <v>62524</v>
      </c>
      <c r="E1266" s="56" t="s">
        <v>2351</v>
      </c>
      <c r="F1266" s="54">
        <v>550882001020</v>
      </c>
      <c r="G1266" s="67">
        <v>205</v>
      </c>
      <c r="H1266" s="67">
        <v>205</v>
      </c>
      <c r="I1266" s="67" t="b">
        <f t="shared" si="81"/>
        <v>1</v>
      </c>
      <c r="J1266" s="59">
        <v>596</v>
      </c>
      <c r="K1266" s="41"/>
      <c r="L1266" s="42"/>
      <c r="M1266" s="51">
        <f t="shared" si="82"/>
        <v>205</v>
      </c>
      <c r="N1266" s="49">
        <f t="shared" si="83"/>
        <v>0.34395973154362414</v>
      </c>
    </row>
    <row r="1267" spans="1:14" s="50" customFormat="1" ht="14.5" x14ac:dyDescent="0.35">
      <c r="A1267" s="33" t="s">
        <v>5004</v>
      </c>
      <c r="B1267" s="56" t="s">
        <v>501</v>
      </c>
      <c r="C1267" s="49">
        <f t="shared" si="80"/>
        <v>0.33788819875776399</v>
      </c>
      <c r="D1267" s="33">
        <v>62528</v>
      </c>
      <c r="E1267" s="56" t="s">
        <v>2352</v>
      </c>
      <c r="F1267" s="54">
        <v>550882001022</v>
      </c>
      <c r="G1267" s="67">
        <v>88</v>
      </c>
      <c r="H1267" s="67">
        <v>88</v>
      </c>
      <c r="I1267" s="67" t="b">
        <f t="shared" si="81"/>
        <v>1</v>
      </c>
      <c r="J1267" s="59">
        <v>315</v>
      </c>
      <c r="K1267" s="41"/>
      <c r="L1267" s="42"/>
      <c r="M1267" s="51">
        <f t="shared" si="82"/>
        <v>88</v>
      </c>
      <c r="N1267" s="49">
        <f t="shared" si="83"/>
        <v>0.27936507936507937</v>
      </c>
    </row>
    <row r="1268" spans="1:14" s="50" customFormat="1" ht="14.5" x14ac:dyDescent="0.35">
      <c r="A1268" s="33" t="s">
        <v>5004</v>
      </c>
      <c r="B1268" s="56" t="s">
        <v>501</v>
      </c>
      <c r="C1268" s="49">
        <f t="shared" si="80"/>
        <v>0.33788819875776399</v>
      </c>
      <c r="D1268" s="33">
        <v>9100</v>
      </c>
      <c r="E1268" s="56" t="s">
        <v>2055</v>
      </c>
      <c r="F1268" s="54" t="s">
        <v>2392</v>
      </c>
      <c r="G1268" s="67">
        <v>19</v>
      </c>
      <c r="H1268" s="67">
        <v>19</v>
      </c>
      <c r="I1268" s="67" t="b">
        <f t="shared" si="81"/>
        <v>1</v>
      </c>
      <c r="J1268" s="59">
        <v>51</v>
      </c>
      <c r="K1268" s="41"/>
      <c r="L1268" s="42"/>
      <c r="M1268" s="51">
        <f t="shared" si="82"/>
        <v>19</v>
      </c>
      <c r="N1268" s="49">
        <f t="shared" si="83"/>
        <v>0.37254901960784315</v>
      </c>
    </row>
    <row r="1269" spans="1:14" s="50" customFormat="1" ht="14.5" x14ac:dyDescent="0.35">
      <c r="A1269" s="33" t="s">
        <v>5004</v>
      </c>
      <c r="B1269" s="56" t="s">
        <v>501</v>
      </c>
      <c r="C1269" s="49">
        <f t="shared" si="80"/>
        <v>0.33788819875776399</v>
      </c>
      <c r="D1269" s="33">
        <v>61917</v>
      </c>
      <c r="E1269" s="56" t="s">
        <v>919</v>
      </c>
      <c r="F1269" s="54">
        <v>550882001023</v>
      </c>
      <c r="G1269" s="67">
        <v>98</v>
      </c>
      <c r="H1269" s="67">
        <v>98</v>
      </c>
      <c r="I1269" s="67" t="b">
        <f t="shared" si="81"/>
        <v>1</v>
      </c>
      <c r="J1269" s="59">
        <v>344</v>
      </c>
      <c r="K1269" s="41"/>
      <c r="L1269" s="42"/>
      <c r="M1269" s="51">
        <f t="shared" si="82"/>
        <v>98</v>
      </c>
      <c r="N1269" s="49">
        <f t="shared" si="83"/>
        <v>0.28488372093023256</v>
      </c>
    </row>
    <row r="1270" spans="1:14" s="50" customFormat="1" ht="14.5" x14ac:dyDescent="0.35">
      <c r="A1270" s="33" t="s">
        <v>5005</v>
      </c>
      <c r="B1270" s="56" t="s">
        <v>226</v>
      </c>
      <c r="C1270" s="49">
        <f t="shared" si="80"/>
        <v>0.57094133697135063</v>
      </c>
      <c r="D1270" s="33">
        <v>234852</v>
      </c>
      <c r="E1270" s="56" t="s">
        <v>1173</v>
      </c>
      <c r="F1270" s="54">
        <v>550885002574</v>
      </c>
      <c r="G1270" s="67">
        <v>155</v>
      </c>
      <c r="H1270" s="67">
        <v>155</v>
      </c>
      <c r="I1270" s="67" t="b">
        <f t="shared" si="81"/>
        <v>1</v>
      </c>
      <c r="J1270" s="59">
        <v>246</v>
      </c>
      <c r="K1270" s="41"/>
      <c r="L1270" s="42"/>
      <c r="M1270" s="51">
        <f t="shared" si="82"/>
        <v>155</v>
      </c>
      <c r="N1270" s="49">
        <f t="shared" si="83"/>
        <v>0.63008130081300817</v>
      </c>
    </row>
    <row r="1271" spans="1:14" s="50" customFormat="1" ht="14.5" x14ac:dyDescent="0.35">
      <c r="A1271" s="33" t="s">
        <v>5005</v>
      </c>
      <c r="B1271" s="56" t="s">
        <v>226</v>
      </c>
      <c r="C1271" s="49">
        <f t="shared" si="80"/>
        <v>0.57094133697135063</v>
      </c>
      <c r="D1271" s="33">
        <v>16082357</v>
      </c>
      <c r="E1271" s="56" t="s">
        <v>1174</v>
      </c>
      <c r="F1271" s="54">
        <v>550885002863</v>
      </c>
      <c r="G1271" s="67">
        <v>57</v>
      </c>
      <c r="H1271" s="67">
        <v>57</v>
      </c>
      <c r="I1271" s="67" t="b">
        <f t="shared" si="81"/>
        <v>1</v>
      </c>
      <c r="J1271" s="59">
        <v>94</v>
      </c>
      <c r="K1271" s="41"/>
      <c r="L1271" s="42"/>
      <c r="M1271" s="51">
        <f t="shared" si="82"/>
        <v>57</v>
      </c>
      <c r="N1271" s="49">
        <f t="shared" si="83"/>
        <v>0.6063829787234043</v>
      </c>
    </row>
    <row r="1272" spans="1:14" s="50" customFormat="1" ht="14.5" x14ac:dyDescent="0.35">
      <c r="A1272" s="33" t="s">
        <v>5005</v>
      </c>
      <c r="B1272" s="56" t="s">
        <v>226</v>
      </c>
      <c r="C1272" s="49">
        <f t="shared" si="80"/>
        <v>0.57094133697135063</v>
      </c>
      <c r="D1272" s="33"/>
      <c r="E1272" s="56" t="s">
        <v>2568</v>
      </c>
      <c r="F1272" s="54" t="s">
        <v>2392</v>
      </c>
      <c r="G1272" s="67">
        <v>1</v>
      </c>
      <c r="H1272" s="67">
        <v>1</v>
      </c>
      <c r="I1272" s="67" t="b">
        <f t="shared" si="81"/>
        <v>1</v>
      </c>
      <c r="J1272" s="59">
        <v>4</v>
      </c>
      <c r="K1272" s="41"/>
      <c r="L1272" s="42"/>
      <c r="M1272" s="51">
        <f t="shared" si="82"/>
        <v>1</v>
      </c>
      <c r="N1272" s="49">
        <f t="shared" si="83"/>
        <v>0.25</v>
      </c>
    </row>
    <row r="1273" spans="1:14" s="50" customFormat="1" ht="14.5" x14ac:dyDescent="0.35">
      <c r="A1273" s="33" t="s">
        <v>5005</v>
      </c>
      <c r="B1273" s="56" t="s">
        <v>226</v>
      </c>
      <c r="C1273" s="49">
        <f t="shared" ref="C1273:C1336" si="84">SUMIF($B$2:$B$2241,B1273,$M$2:$M$2241)/(SUMIF($B$2:$B$2241,B1273,$J$2:$J$2241))</f>
        <v>0.57094133697135063</v>
      </c>
      <c r="D1273" s="33">
        <v>61958</v>
      </c>
      <c r="E1273" s="56" t="s">
        <v>1175</v>
      </c>
      <c r="F1273" s="54">
        <v>550885001024</v>
      </c>
      <c r="G1273" s="67">
        <v>38</v>
      </c>
      <c r="H1273" s="67">
        <v>38</v>
      </c>
      <c r="I1273" s="67" t="b">
        <f t="shared" si="81"/>
        <v>1</v>
      </c>
      <c r="J1273" s="59">
        <v>55</v>
      </c>
      <c r="K1273" s="41"/>
      <c r="L1273" s="42"/>
      <c r="M1273" s="51">
        <f t="shared" si="82"/>
        <v>38</v>
      </c>
      <c r="N1273" s="49">
        <f t="shared" si="83"/>
        <v>0.69090909090909092</v>
      </c>
    </row>
    <row r="1274" spans="1:14" s="50" customFormat="1" ht="14.5" x14ac:dyDescent="0.35">
      <c r="A1274" s="33" t="s">
        <v>5005</v>
      </c>
      <c r="B1274" s="56" t="s">
        <v>226</v>
      </c>
      <c r="C1274" s="49">
        <f t="shared" si="84"/>
        <v>0.57094133697135063</v>
      </c>
      <c r="D1274" s="33">
        <v>61966</v>
      </c>
      <c r="E1274" s="56" t="s">
        <v>1176</v>
      </c>
      <c r="F1274" s="54">
        <v>550885001025</v>
      </c>
      <c r="G1274" s="67">
        <v>175</v>
      </c>
      <c r="H1274" s="67">
        <v>175</v>
      </c>
      <c r="I1274" s="67" t="b">
        <f t="shared" si="81"/>
        <v>1</v>
      </c>
      <c r="J1274" s="59">
        <v>418</v>
      </c>
      <c r="K1274" s="41"/>
      <c r="L1274" s="42"/>
      <c r="M1274" s="51">
        <f t="shared" si="82"/>
        <v>175</v>
      </c>
      <c r="N1274" s="49">
        <f t="shared" si="83"/>
        <v>0.41866028708133973</v>
      </c>
    </row>
    <row r="1275" spans="1:14" s="50" customFormat="1" ht="14.5" x14ac:dyDescent="0.35">
      <c r="A1275" s="33" t="s">
        <v>5005</v>
      </c>
      <c r="B1275" s="56" t="s">
        <v>226</v>
      </c>
      <c r="C1275" s="49">
        <f t="shared" si="84"/>
        <v>0.57094133697135063</v>
      </c>
      <c r="D1275" s="33">
        <v>110</v>
      </c>
      <c r="E1275" s="56" t="s">
        <v>1177</v>
      </c>
      <c r="F1275" s="54">
        <v>550885003030</v>
      </c>
      <c r="G1275" s="67">
        <v>35</v>
      </c>
      <c r="H1275" s="67">
        <v>35</v>
      </c>
      <c r="I1275" s="67" t="b">
        <f t="shared" si="81"/>
        <v>1</v>
      </c>
      <c r="J1275" s="59">
        <v>69</v>
      </c>
      <c r="K1275" s="41"/>
      <c r="L1275" s="42"/>
      <c r="M1275" s="51">
        <f t="shared" si="82"/>
        <v>35</v>
      </c>
      <c r="N1275" s="49">
        <f t="shared" si="83"/>
        <v>0.50724637681159424</v>
      </c>
    </row>
    <row r="1276" spans="1:14" s="50" customFormat="1" ht="14.5" x14ac:dyDescent="0.35">
      <c r="A1276" s="33" t="s">
        <v>5005</v>
      </c>
      <c r="B1276" s="56" t="s">
        <v>226</v>
      </c>
      <c r="C1276" s="49">
        <f t="shared" si="84"/>
        <v>0.57094133697135063</v>
      </c>
      <c r="D1276" s="33">
        <v>61967</v>
      </c>
      <c r="E1276" s="56" t="s">
        <v>1178</v>
      </c>
      <c r="F1276" s="54">
        <v>550885001026</v>
      </c>
      <c r="G1276" s="67">
        <v>182</v>
      </c>
      <c r="H1276" s="67">
        <v>182</v>
      </c>
      <c r="I1276" s="67" t="b">
        <f t="shared" si="81"/>
        <v>1</v>
      </c>
      <c r="J1276" s="59">
        <v>302</v>
      </c>
      <c r="K1276" s="41"/>
      <c r="L1276" s="42"/>
      <c r="M1276" s="51">
        <f t="shared" si="82"/>
        <v>182</v>
      </c>
      <c r="N1276" s="49">
        <f t="shared" si="83"/>
        <v>0.60264900662251653</v>
      </c>
    </row>
    <row r="1277" spans="1:14" s="50" customFormat="1" ht="14.5" x14ac:dyDescent="0.35">
      <c r="A1277" s="33" t="s">
        <v>5005</v>
      </c>
      <c r="B1277" s="56" t="s">
        <v>226</v>
      </c>
      <c r="C1277" s="49">
        <f t="shared" si="84"/>
        <v>0.57094133697135063</v>
      </c>
      <c r="D1277" s="33">
        <v>60777</v>
      </c>
      <c r="E1277" s="56" t="s">
        <v>1179</v>
      </c>
      <c r="F1277" s="54">
        <v>550885001027</v>
      </c>
      <c r="G1277" s="67">
        <v>194</v>
      </c>
      <c r="H1277" s="67">
        <v>194</v>
      </c>
      <c r="I1277" s="67" t="b">
        <f t="shared" si="81"/>
        <v>1</v>
      </c>
      <c r="J1277" s="59">
        <v>278</v>
      </c>
      <c r="K1277" s="41"/>
      <c r="L1277" s="42"/>
      <c r="M1277" s="51">
        <f t="shared" si="82"/>
        <v>194</v>
      </c>
      <c r="N1277" s="49">
        <f t="shared" si="83"/>
        <v>0.69784172661870503</v>
      </c>
    </row>
    <row r="1278" spans="1:14" s="50" customFormat="1" ht="14.5" x14ac:dyDescent="0.35">
      <c r="A1278" s="33" t="s">
        <v>5006</v>
      </c>
      <c r="B1278" s="56" t="s">
        <v>162</v>
      </c>
      <c r="C1278" s="49">
        <f t="shared" si="84"/>
        <v>0.35834896810506567</v>
      </c>
      <c r="D1278" s="33">
        <v>60526</v>
      </c>
      <c r="E1278" s="56" t="s">
        <v>935</v>
      </c>
      <c r="F1278" s="54">
        <v>550888001030</v>
      </c>
      <c r="G1278" s="67">
        <v>101</v>
      </c>
      <c r="H1278" s="67">
        <v>101</v>
      </c>
      <c r="I1278" s="67" t="b">
        <f t="shared" si="81"/>
        <v>1</v>
      </c>
      <c r="J1278" s="59">
        <v>372</v>
      </c>
      <c r="K1278" s="41"/>
      <c r="L1278" s="42"/>
      <c r="M1278" s="51">
        <f t="shared" si="82"/>
        <v>101</v>
      </c>
      <c r="N1278" s="49">
        <f t="shared" si="83"/>
        <v>0.271505376344086</v>
      </c>
    </row>
    <row r="1279" spans="1:14" s="50" customFormat="1" ht="14.5" x14ac:dyDescent="0.35">
      <c r="A1279" s="33" t="s">
        <v>5006</v>
      </c>
      <c r="B1279" s="56" t="s">
        <v>162</v>
      </c>
      <c r="C1279" s="49">
        <f t="shared" si="84"/>
        <v>0.35834896810506567</v>
      </c>
      <c r="D1279" s="33">
        <v>60530</v>
      </c>
      <c r="E1279" s="56" t="s">
        <v>936</v>
      </c>
      <c r="F1279" s="54">
        <v>550888001029</v>
      </c>
      <c r="G1279" s="67">
        <v>169</v>
      </c>
      <c r="H1279" s="67">
        <v>169</v>
      </c>
      <c r="I1279" s="67" t="b">
        <f t="shared" si="81"/>
        <v>1</v>
      </c>
      <c r="J1279" s="59">
        <v>429</v>
      </c>
      <c r="K1279" s="41"/>
      <c r="L1279" s="42"/>
      <c r="M1279" s="51">
        <f t="shared" si="82"/>
        <v>169</v>
      </c>
      <c r="N1279" s="49">
        <f t="shared" si="83"/>
        <v>0.39393939393939392</v>
      </c>
    </row>
    <row r="1280" spans="1:14" s="50" customFormat="1" ht="14.5" x14ac:dyDescent="0.35">
      <c r="A1280" s="33" t="s">
        <v>5006</v>
      </c>
      <c r="B1280" s="56" t="s">
        <v>162</v>
      </c>
      <c r="C1280" s="49">
        <f t="shared" si="84"/>
        <v>0.35834896810506567</v>
      </c>
      <c r="D1280" s="33">
        <v>60406</v>
      </c>
      <c r="E1280" s="56" t="s">
        <v>692</v>
      </c>
      <c r="F1280" s="54">
        <v>550888001031</v>
      </c>
      <c r="G1280" s="67">
        <v>112</v>
      </c>
      <c r="H1280" s="67">
        <v>112</v>
      </c>
      <c r="I1280" s="67" t="b">
        <f t="shared" si="81"/>
        <v>1</v>
      </c>
      <c r="J1280" s="59">
        <v>265</v>
      </c>
      <c r="K1280" s="41"/>
      <c r="L1280" s="42"/>
      <c r="M1280" s="51">
        <f t="shared" si="82"/>
        <v>112</v>
      </c>
      <c r="N1280" s="49">
        <f t="shared" si="83"/>
        <v>0.42264150943396228</v>
      </c>
    </row>
    <row r="1281" spans="1:14" s="50" customFormat="1" ht="14.5" x14ac:dyDescent="0.35">
      <c r="A1281" s="33" t="s">
        <v>5007</v>
      </c>
      <c r="B1281" s="56" t="s">
        <v>146</v>
      </c>
      <c r="C1281" s="49">
        <f t="shared" si="84"/>
        <v>0.33609304159274589</v>
      </c>
      <c r="D1281" s="33"/>
      <c r="E1281" s="56" t="s">
        <v>840</v>
      </c>
      <c r="F1281" s="54">
        <v>550891002902</v>
      </c>
      <c r="G1281" s="67">
        <v>20</v>
      </c>
      <c r="H1281" s="67">
        <v>20</v>
      </c>
      <c r="I1281" s="67" t="b">
        <f t="shared" si="81"/>
        <v>1</v>
      </c>
      <c r="J1281" s="59">
        <v>141</v>
      </c>
      <c r="K1281" s="41"/>
      <c r="L1281" s="42"/>
      <c r="M1281" s="51">
        <f t="shared" si="82"/>
        <v>20</v>
      </c>
      <c r="N1281" s="49">
        <f t="shared" si="83"/>
        <v>0.14184397163120568</v>
      </c>
    </row>
    <row r="1282" spans="1:14" s="50" customFormat="1" ht="14.5" x14ac:dyDescent="0.35">
      <c r="A1282" s="33" t="s">
        <v>5007</v>
      </c>
      <c r="B1282" s="56" t="s">
        <v>146</v>
      </c>
      <c r="C1282" s="49">
        <f t="shared" si="84"/>
        <v>0.33609304159274589</v>
      </c>
      <c r="D1282" s="33">
        <v>61622</v>
      </c>
      <c r="E1282" s="56" t="s">
        <v>4743</v>
      </c>
      <c r="F1282" s="54">
        <v>550891001034</v>
      </c>
      <c r="G1282" s="67">
        <v>87</v>
      </c>
      <c r="H1282" s="67">
        <v>87</v>
      </c>
      <c r="I1282" s="67" t="b">
        <f t="shared" ref="I1282:I1345" si="85">G1282=H1282</f>
        <v>1</v>
      </c>
      <c r="J1282" s="59">
        <v>561</v>
      </c>
      <c r="K1282" s="41"/>
      <c r="L1282" s="42"/>
      <c r="M1282" s="51">
        <f t="shared" ref="M1282:M1345" si="86">IF(L1282="",G1282,(MIN(J1282,(L1282*1.6*J1282))))</f>
        <v>87</v>
      </c>
      <c r="N1282" s="49">
        <f t="shared" ref="N1282:N1345" si="87">IF(M1282=0,0,(M1282/J1282))</f>
        <v>0.15508021390374332</v>
      </c>
    </row>
    <row r="1283" spans="1:14" s="50" customFormat="1" ht="14.5" x14ac:dyDescent="0.35">
      <c r="A1283" s="33" t="s">
        <v>5007</v>
      </c>
      <c r="B1283" s="56" t="s">
        <v>146</v>
      </c>
      <c r="C1283" s="49">
        <f t="shared" si="84"/>
        <v>0.33609304159274589</v>
      </c>
      <c r="D1283" s="33">
        <v>450</v>
      </c>
      <c r="E1283" s="56" t="s">
        <v>3441</v>
      </c>
      <c r="F1283" s="54">
        <v>550891003039</v>
      </c>
      <c r="G1283" s="67">
        <v>65</v>
      </c>
      <c r="H1283" s="67">
        <v>65</v>
      </c>
      <c r="I1283" s="67" t="b">
        <f t="shared" si="85"/>
        <v>1</v>
      </c>
      <c r="J1283" s="59">
        <v>153</v>
      </c>
      <c r="K1283" s="41"/>
      <c r="L1283" s="42"/>
      <c r="M1283" s="51">
        <f t="shared" si="86"/>
        <v>65</v>
      </c>
      <c r="N1283" s="49">
        <f t="shared" si="87"/>
        <v>0.42483660130718953</v>
      </c>
    </row>
    <row r="1284" spans="1:14" s="50" customFormat="1" ht="14.5" x14ac:dyDescent="0.35">
      <c r="A1284" s="33" t="s">
        <v>5007</v>
      </c>
      <c r="B1284" s="56" t="s">
        <v>146</v>
      </c>
      <c r="C1284" s="49">
        <f t="shared" si="84"/>
        <v>0.33609304159274589</v>
      </c>
      <c r="D1284" s="33">
        <v>61624</v>
      </c>
      <c r="E1284" s="56" t="s">
        <v>842</v>
      </c>
      <c r="F1284" s="54">
        <v>550891001036</v>
      </c>
      <c r="G1284" s="67">
        <v>92</v>
      </c>
      <c r="H1284" s="67">
        <v>92</v>
      </c>
      <c r="I1284" s="67" t="b">
        <f t="shared" si="85"/>
        <v>1</v>
      </c>
      <c r="J1284" s="59">
        <v>586</v>
      </c>
      <c r="K1284" s="41"/>
      <c r="L1284" s="42"/>
      <c r="M1284" s="51">
        <f t="shared" si="86"/>
        <v>92</v>
      </c>
      <c r="N1284" s="49">
        <f t="shared" si="87"/>
        <v>0.15699658703071673</v>
      </c>
    </row>
    <row r="1285" spans="1:14" s="50" customFormat="1" ht="14.5" x14ac:dyDescent="0.35">
      <c r="A1285" s="33" t="s">
        <v>5007</v>
      </c>
      <c r="B1285" s="56" t="s">
        <v>146</v>
      </c>
      <c r="C1285" s="49">
        <f t="shared" si="84"/>
        <v>0.33609304159274589</v>
      </c>
      <c r="D1285" s="33">
        <v>470</v>
      </c>
      <c r="E1285" s="56" t="s">
        <v>3444</v>
      </c>
      <c r="F1285" s="54">
        <v>550891003067</v>
      </c>
      <c r="G1285" s="67">
        <v>123</v>
      </c>
      <c r="H1285" s="67">
        <v>123</v>
      </c>
      <c r="I1285" s="67" t="b">
        <f t="shared" si="85"/>
        <v>1</v>
      </c>
      <c r="J1285" s="59">
        <v>202</v>
      </c>
      <c r="K1285" s="41"/>
      <c r="L1285" s="42"/>
      <c r="M1285" s="51">
        <f t="shared" si="86"/>
        <v>123</v>
      </c>
      <c r="N1285" s="49">
        <f t="shared" si="87"/>
        <v>0.6089108910891089</v>
      </c>
    </row>
    <row r="1286" spans="1:14" s="50" customFormat="1" ht="14.5" x14ac:dyDescent="0.35">
      <c r="A1286" s="33" t="s">
        <v>5007</v>
      </c>
      <c r="B1286" s="56" t="s">
        <v>146</v>
      </c>
      <c r="C1286" s="49">
        <f t="shared" si="84"/>
        <v>0.33609304159274589</v>
      </c>
      <c r="D1286" s="33">
        <v>61621</v>
      </c>
      <c r="E1286" s="56" t="s">
        <v>843</v>
      </c>
      <c r="F1286" s="54">
        <v>550891001035</v>
      </c>
      <c r="G1286" s="67">
        <v>132</v>
      </c>
      <c r="H1286" s="67">
        <v>132</v>
      </c>
      <c r="I1286" s="67" t="b">
        <f t="shared" si="85"/>
        <v>1</v>
      </c>
      <c r="J1286" s="59">
        <v>744</v>
      </c>
      <c r="K1286" s="41"/>
      <c r="L1286" s="42"/>
      <c r="M1286" s="51">
        <f t="shared" si="86"/>
        <v>132</v>
      </c>
      <c r="N1286" s="49">
        <f t="shared" si="87"/>
        <v>0.17741935483870969</v>
      </c>
    </row>
    <row r="1287" spans="1:14" s="50" customFormat="1" ht="14.5" x14ac:dyDescent="0.35">
      <c r="A1287" s="33" t="s">
        <v>5007</v>
      </c>
      <c r="B1287" s="56" t="s">
        <v>146</v>
      </c>
      <c r="C1287" s="49">
        <f t="shared" si="84"/>
        <v>0.33609304159274589</v>
      </c>
      <c r="D1287" s="33">
        <v>210607</v>
      </c>
      <c r="E1287" s="56" t="s">
        <v>845</v>
      </c>
      <c r="F1287" s="54">
        <v>550891002172</v>
      </c>
      <c r="G1287" s="67">
        <v>73</v>
      </c>
      <c r="H1287" s="67">
        <v>73</v>
      </c>
      <c r="I1287" s="67" t="b">
        <f t="shared" si="85"/>
        <v>1</v>
      </c>
      <c r="J1287" s="59">
        <v>525</v>
      </c>
      <c r="K1287" s="41"/>
      <c r="L1287" s="42"/>
      <c r="M1287" s="51">
        <f t="shared" si="86"/>
        <v>73</v>
      </c>
      <c r="N1287" s="49">
        <f t="shared" si="87"/>
        <v>0.13904761904761906</v>
      </c>
    </row>
    <row r="1288" spans="1:14" s="50" customFormat="1" ht="14.5" x14ac:dyDescent="0.35">
      <c r="A1288" s="33" t="s">
        <v>5007</v>
      </c>
      <c r="B1288" s="56" t="s">
        <v>146</v>
      </c>
      <c r="C1288" s="49">
        <f t="shared" si="84"/>
        <v>0.33609304159274589</v>
      </c>
      <c r="D1288" s="33">
        <v>430</v>
      </c>
      <c r="E1288" s="56" t="s">
        <v>846</v>
      </c>
      <c r="F1288" s="54">
        <v>550891002975</v>
      </c>
      <c r="G1288" s="67">
        <v>527</v>
      </c>
      <c r="H1288" s="67">
        <v>527</v>
      </c>
      <c r="I1288" s="67" t="b">
        <f t="shared" si="85"/>
        <v>1</v>
      </c>
      <c r="J1288" s="59">
        <v>1101</v>
      </c>
      <c r="K1288" s="41"/>
      <c r="L1288" s="42"/>
      <c r="M1288" s="51">
        <f t="shared" si="86"/>
        <v>527</v>
      </c>
      <c r="N1288" s="49">
        <f t="shared" si="87"/>
        <v>0.47865576748410538</v>
      </c>
    </row>
    <row r="1289" spans="1:14" s="50" customFormat="1" ht="14.5" x14ac:dyDescent="0.35">
      <c r="A1289" s="33" t="s">
        <v>5007</v>
      </c>
      <c r="B1289" s="56" t="s">
        <v>146</v>
      </c>
      <c r="C1289" s="49">
        <f t="shared" si="84"/>
        <v>0.33609304159274589</v>
      </c>
      <c r="D1289" s="33">
        <v>160</v>
      </c>
      <c r="E1289" s="56" t="s">
        <v>847</v>
      </c>
      <c r="F1289" s="54">
        <v>550891002973</v>
      </c>
      <c r="G1289" s="67">
        <v>586</v>
      </c>
      <c r="H1289" s="67">
        <v>586</v>
      </c>
      <c r="I1289" s="67" t="b">
        <f t="shared" si="85"/>
        <v>1</v>
      </c>
      <c r="J1289" s="59">
        <v>1060</v>
      </c>
      <c r="K1289" s="41"/>
      <c r="L1289" s="42"/>
      <c r="M1289" s="51">
        <f t="shared" si="86"/>
        <v>586</v>
      </c>
      <c r="N1289" s="49">
        <f t="shared" si="87"/>
        <v>0.55283018867924527</v>
      </c>
    </row>
    <row r="1290" spans="1:14" s="50" customFormat="1" ht="14.5" x14ac:dyDescent="0.35">
      <c r="A1290" s="33" t="s">
        <v>5008</v>
      </c>
      <c r="B1290" s="56" t="s">
        <v>419</v>
      </c>
      <c r="C1290" s="49">
        <f t="shared" si="84"/>
        <v>0.40598290598290598</v>
      </c>
      <c r="D1290" s="33">
        <v>62531</v>
      </c>
      <c r="E1290" s="56" t="s">
        <v>2052</v>
      </c>
      <c r="F1290" s="54">
        <v>550894002361</v>
      </c>
      <c r="G1290" s="67">
        <v>280</v>
      </c>
      <c r="H1290" s="67">
        <v>280</v>
      </c>
      <c r="I1290" s="67" t="b">
        <f t="shared" si="85"/>
        <v>1</v>
      </c>
      <c r="J1290" s="59">
        <v>638</v>
      </c>
      <c r="K1290" s="41"/>
      <c r="L1290" s="42"/>
      <c r="M1290" s="51">
        <f t="shared" si="86"/>
        <v>280</v>
      </c>
      <c r="N1290" s="49">
        <f t="shared" si="87"/>
        <v>0.43887147335423199</v>
      </c>
    </row>
    <row r="1291" spans="1:14" s="50" customFormat="1" ht="14.5" x14ac:dyDescent="0.35">
      <c r="A1291" s="33" t="s">
        <v>5008</v>
      </c>
      <c r="B1291" s="56" t="s">
        <v>419</v>
      </c>
      <c r="C1291" s="49">
        <f t="shared" si="84"/>
        <v>0.40598290598290598</v>
      </c>
      <c r="D1291" s="33">
        <v>62532</v>
      </c>
      <c r="E1291" s="56" t="s">
        <v>2053</v>
      </c>
      <c r="F1291" s="54">
        <v>550894001043</v>
      </c>
      <c r="G1291" s="67">
        <v>240</v>
      </c>
      <c r="H1291" s="67">
        <v>240</v>
      </c>
      <c r="I1291" s="67" t="b">
        <f t="shared" si="85"/>
        <v>1</v>
      </c>
      <c r="J1291" s="59">
        <v>646</v>
      </c>
      <c r="K1291" s="41"/>
      <c r="L1291" s="42"/>
      <c r="M1291" s="51">
        <f t="shared" si="86"/>
        <v>240</v>
      </c>
      <c r="N1291" s="49">
        <f t="shared" si="87"/>
        <v>0.37151702786377711</v>
      </c>
    </row>
    <row r="1292" spans="1:14" s="50" customFormat="1" ht="14.5" x14ac:dyDescent="0.35">
      <c r="A1292" s="33" t="s">
        <v>5008</v>
      </c>
      <c r="B1292" s="56" t="s">
        <v>419</v>
      </c>
      <c r="C1292" s="49">
        <f t="shared" si="84"/>
        <v>0.40598290598290598</v>
      </c>
      <c r="D1292" s="33">
        <v>62534</v>
      </c>
      <c r="E1292" s="56" t="s">
        <v>2054</v>
      </c>
      <c r="F1292" s="54">
        <v>550894001044</v>
      </c>
      <c r="G1292" s="67">
        <v>293</v>
      </c>
      <c r="H1292" s="67">
        <v>293</v>
      </c>
      <c r="I1292" s="67" t="b">
        <f t="shared" si="85"/>
        <v>1</v>
      </c>
      <c r="J1292" s="59">
        <v>668</v>
      </c>
      <c r="K1292" s="41"/>
      <c r="L1292" s="42"/>
      <c r="M1292" s="51">
        <f t="shared" si="86"/>
        <v>293</v>
      </c>
      <c r="N1292" s="49">
        <f t="shared" si="87"/>
        <v>0.43862275449101795</v>
      </c>
    </row>
    <row r="1293" spans="1:14" s="50" customFormat="1" ht="14.5" x14ac:dyDescent="0.35">
      <c r="A1293" s="33" t="s">
        <v>5008</v>
      </c>
      <c r="B1293" s="56" t="s">
        <v>419</v>
      </c>
      <c r="C1293" s="49">
        <f t="shared" si="84"/>
        <v>0.40598290598290598</v>
      </c>
      <c r="D1293" s="33">
        <v>9100</v>
      </c>
      <c r="E1293" s="56" t="s">
        <v>2055</v>
      </c>
      <c r="F1293" s="54">
        <v>550894002598</v>
      </c>
      <c r="G1293" s="67">
        <v>227</v>
      </c>
      <c r="H1293" s="67">
        <v>227</v>
      </c>
      <c r="I1293" s="67" t="b">
        <f t="shared" si="85"/>
        <v>1</v>
      </c>
      <c r="J1293" s="59">
        <v>658</v>
      </c>
      <c r="K1293" s="41"/>
      <c r="L1293" s="42"/>
      <c r="M1293" s="51">
        <f t="shared" si="86"/>
        <v>227</v>
      </c>
      <c r="N1293" s="49">
        <f t="shared" si="87"/>
        <v>0.34498480243161095</v>
      </c>
    </row>
    <row r="1294" spans="1:14" s="50" customFormat="1" ht="14.5" x14ac:dyDescent="0.35">
      <c r="A1294" s="33" t="s">
        <v>5008</v>
      </c>
      <c r="B1294" s="56" t="s">
        <v>419</v>
      </c>
      <c r="C1294" s="49">
        <f t="shared" si="84"/>
        <v>0.40598290598290598</v>
      </c>
      <c r="D1294" s="33">
        <v>62601</v>
      </c>
      <c r="E1294" s="56" t="s">
        <v>2056</v>
      </c>
      <c r="F1294" s="54">
        <v>550894001047</v>
      </c>
      <c r="G1294" s="67">
        <v>100</v>
      </c>
      <c r="H1294" s="67">
        <v>100</v>
      </c>
      <c r="I1294" s="67" t="b">
        <f t="shared" si="85"/>
        <v>1</v>
      </c>
      <c r="J1294" s="59">
        <v>198</v>
      </c>
      <c r="K1294" s="41"/>
      <c r="L1294" s="42"/>
      <c r="M1294" s="51">
        <f t="shared" si="86"/>
        <v>100</v>
      </c>
      <c r="N1294" s="49">
        <f t="shared" si="87"/>
        <v>0.50505050505050508</v>
      </c>
    </row>
    <row r="1295" spans="1:14" s="50" customFormat="1" ht="14.5" x14ac:dyDescent="0.35">
      <c r="A1295" s="33" t="s">
        <v>5009</v>
      </c>
      <c r="B1295" s="56" t="s">
        <v>80</v>
      </c>
      <c r="C1295" s="49">
        <f t="shared" si="84"/>
        <v>0.56521739130434778</v>
      </c>
      <c r="D1295" s="33">
        <v>62709</v>
      </c>
      <c r="E1295" s="56" t="s">
        <v>520</v>
      </c>
      <c r="F1295" s="54">
        <v>550897002941</v>
      </c>
      <c r="G1295" s="67">
        <v>156</v>
      </c>
      <c r="H1295" s="67">
        <v>156</v>
      </c>
      <c r="I1295" s="67" t="b">
        <f t="shared" si="85"/>
        <v>1</v>
      </c>
      <c r="J1295" s="59">
        <v>276</v>
      </c>
      <c r="K1295" s="41"/>
      <c r="L1295" s="42"/>
      <c r="M1295" s="51">
        <f t="shared" si="86"/>
        <v>156</v>
      </c>
      <c r="N1295" s="49">
        <f t="shared" si="87"/>
        <v>0.56521739130434778</v>
      </c>
    </row>
    <row r="1296" spans="1:14" s="50" customFormat="1" ht="14.5" x14ac:dyDescent="0.35">
      <c r="A1296" s="33" t="s">
        <v>5010</v>
      </c>
      <c r="B1296" s="56" t="s">
        <v>218</v>
      </c>
      <c r="C1296" s="49">
        <f t="shared" si="84"/>
        <v>0.41815856777493604</v>
      </c>
      <c r="D1296" s="33">
        <v>62822</v>
      </c>
      <c r="E1296" s="56" t="s">
        <v>4744</v>
      </c>
      <c r="F1296" s="54">
        <v>550900001050</v>
      </c>
      <c r="G1296" s="67">
        <v>190</v>
      </c>
      <c r="H1296" s="67">
        <v>190</v>
      </c>
      <c r="I1296" s="67" t="b">
        <f t="shared" si="85"/>
        <v>1</v>
      </c>
      <c r="J1296" s="59">
        <v>428</v>
      </c>
      <c r="K1296" s="41"/>
      <c r="L1296" s="42"/>
      <c r="M1296" s="51">
        <f t="shared" si="86"/>
        <v>190</v>
      </c>
      <c r="N1296" s="49">
        <f t="shared" si="87"/>
        <v>0.44392523364485981</v>
      </c>
    </row>
    <row r="1297" spans="1:14" s="50" customFormat="1" ht="14.5" x14ac:dyDescent="0.35">
      <c r="A1297" s="33" t="s">
        <v>5010</v>
      </c>
      <c r="B1297" s="56" t="s">
        <v>218</v>
      </c>
      <c r="C1297" s="49">
        <f t="shared" si="84"/>
        <v>0.41815856777493604</v>
      </c>
      <c r="D1297" s="33">
        <v>62821</v>
      </c>
      <c r="E1297" s="56" t="s">
        <v>4745</v>
      </c>
      <c r="F1297" s="54">
        <v>550900001051</v>
      </c>
      <c r="G1297" s="67">
        <v>137</v>
      </c>
      <c r="H1297" s="67">
        <v>137</v>
      </c>
      <c r="I1297" s="67" t="b">
        <f t="shared" si="85"/>
        <v>1</v>
      </c>
      <c r="J1297" s="59">
        <v>354</v>
      </c>
      <c r="K1297" s="41"/>
      <c r="L1297" s="42"/>
      <c r="M1297" s="51">
        <f t="shared" si="86"/>
        <v>137</v>
      </c>
      <c r="N1297" s="49">
        <f t="shared" si="87"/>
        <v>0.38700564971751411</v>
      </c>
    </row>
    <row r="1298" spans="1:14" s="50" customFormat="1" ht="14.5" x14ac:dyDescent="0.35">
      <c r="A1298" s="33" t="s">
        <v>5011</v>
      </c>
      <c r="B1298" s="56" t="s">
        <v>495</v>
      </c>
      <c r="C1298" s="49">
        <f t="shared" si="84"/>
        <v>0.5961768219832736</v>
      </c>
      <c r="D1298" s="33">
        <v>190903</v>
      </c>
      <c r="E1298" s="56" t="s">
        <v>2313</v>
      </c>
      <c r="F1298" s="54">
        <v>550903000659</v>
      </c>
      <c r="G1298" s="67">
        <v>151</v>
      </c>
      <c r="H1298" s="67">
        <v>151</v>
      </c>
      <c r="I1298" s="67" t="b">
        <f t="shared" si="85"/>
        <v>1</v>
      </c>
      <c r="J1298" s="59">
        <v>211</v>
      </c>
      <c r="K1298" s="41"/>
      <c r="L1298" s="42"/>
      <c r="M1298" s="51">
        <f t="shared" si="86"/>
        <v>151</v>
      </c>
      <c r="N1298" s="49">
        <f t="shared" si="87"/>
        <v>0.71563981042654023</v>
      </c>
    </row>
    <row r="1299" spans="1:14" s="50" customFormat="1" ht="14.5" x14ac:dyDescent="0.35">
      <c r="A1299" s="33" t="s">
        <v>5011</v>
      </c>
      <c r="B1299" s="56" t="s">
        <v>495</v>
      </c>
      <c r="C1299" s="49">
        <f t="shared" si="84"/>
        <v>0.5961768219832736</v>
      </c>
      <c r="D1299" s="33">
        <v>63331</v>
      </c>
      <c r="E1299" s="56" t="s">
        <v>2314</v>
      </c>
      <c r="F1299" s="54">
        <v>550903001054</v>
      </c>
      <c r="G1299" s="67">
        <v>253</v>
      </c>
      <c r="H1299" s="67">
        <v>253</v>
      </c>
      <c r="I1299" s="67" t="b">
        <f t="shared" si="85"/>
        <v>1</v>
      </c>
      <c r="J1299" s="59">
        <v>369</v>
      </c>
      <c r="K1299" s="41"/>
      <c r="L1299" s="42"/>
      <c r="M1299" s="51">
        <f t="shared" si="86"/>
        <v>253</v>
      </c>
      <c r="N1299" s="49">
        <f t="shared" si="87"/>
        <v>0.68563685636856364</v>
      </c>
    </row>
    <row r="1300" spans="1:14" s="50" customFormat="1" ht="14.5" x14ac:dyDescent="0.35">
      <c r="A1300" s="33" t="s">
        <v>5011</v>
      </c>
      <c r="B1300" s="56" t="s">
        <v>495</v>
      </c>
      <c r="C1300" s="49">
        <f t="shared" si="84"/>
        <v>0.5961768219832736</v>
      </c>
      <c r="D1300" s="33">
        <v>63330</v>
      </c>
      <c r="E1300" s="56" t="s">
        <v>2315</v>
      </c>
      <c r="F1300" s="54">
        <v>550903001055</v>
      </c>
      <c r="G1300" s="67">
        <v>260</v>
      </c>
      <c r="H1300" s="67">
        <v>260</v>
      </c>
      <c r="I1300" s="67" t="b">
        <f t="shared" si="85"/>
        <v>1</v>
      </c>
      <c r="J1300" s="59">
        <v>504</v>
      </c>
      <c r="K1300" s="41"/>
      <c r="L1300" s="42"/>
      <c r="M1300" s="51">
        <f t="shared" si="86"/>
        <v>260</v>
      </c>
      <c r="N1300" s="49">
        <f t="shared" si="87"/>
        <v>0.51587301587301593</v>
      </c>
    </row>
    <row r="1301" spans="1:14" s="50" customFormat="1" ht="14.5" x14ac:dyDescent="0.35">
      <c r="A1301" s="33" t="s">
        <v>5011</v>
      </c>
      <c r="B1301" s="56" t="s">
        <v>495</v>
      </c>
      <c r="C1301" s="49">
        <f t="shared" si="84"/>
        <v>0.5961768219832736</v>
      </c>
      <c r="D1301" s="33">
        <v>63326</v>
      </c>
      <c r="E1301" s="56" t="s">
        <v>2316</v>
      </c>
      <c r="F1301" s="54">
        <v>550903001057</v>
      </c>
      <c r="G1301" s="67">
        <v>234</v>
      </c>
      <c r="H1301" s="67">
        <v>234</v>
      </c>
      <c r="I1301" s="67" t="b">
        <f t="shared" si="85"/>
        <v>1</v>
      </c>
      <c r="J1301" s="59">
        <v>329</v>
      </c>
      <c r="K1301" s="41"/>
      <c r="L1301" s="42"/>
      <c r="M1301" s="51">
        <f t="shared" si="86"/>
        <v>234</v>
      </c>
      <c r="N1301" s="49">
        <f t="shared" si="87"/>
        <v>0.71124620060790278</v>
      </c>
    </row>
    <row r="1302" spans="1:14" s="50" customFormat="1" ht="14.5" x14ac:dyDescent="0.35">
      <c r="A1302" s="33" t="s">
        <v>5011</v>
      </c>
      <c r="B1302" s="56" t="s">
        <v>495</v>
      </c>
      <c r="C1302" s="49">
        <f t="shared" si="84"/>
        <v>0.5961768219832736</v>
      </c>
      <c r="D1302" s="33">
        <v>63238</v>
      </c>
      <c r="E1302" s="56" t="s">
        <v>601</v>
      </c>
      <c r="F1302" s="54">
        <v>550903001056</v>
      </c>
      <c r="G1302" s="67">
        <v>94</v>
      </c>
      <c r="H1302" s="67">
        <v>94</v>
      </c>
      <c r="I1302" s="67" t="b">
        <f t="shared" si="85"/>
        <v>1</v>
      </c>
      <c r="J1302" s="59">
        <v>141</v>
      </c>
      <c r="K1302" s="41"/>
      <c r="L1302" s="42"/>
      <c r="M1302" s="51">
        <f t="shared" si="86"/>
        <v>94</v>
      </c>
      <c r="N1302" s="49">
        <f t="shared" si="87"/>
        <v>0.66666666666666663</v>
      </c>
    </row>
    <row r="1303" spans="1:14" s="50" customFormat="1" ht="14.5" x14ac:dyDescent="0.35">
      <c r="A1303" s="33" t="s">
        <v>5011</v>
      </c>
      <c r="B1303" s="56" t="s">
        <v>495</v>
      </c>
      <c r="C1303" s="49">
        <f t="shared" si="84"/>
        <v>0.5961768219832736</v>
      </c>
      <c r="D1303" s="33">
        <v>63325</v>
      </c>
      <c r="E1303" s="56" t="s">
        <v>2317</v>
      </c>
      <c r="F1303" s="54">
        <v>550903001053</v>
      </c>
      <c r="G1303" s="67">
        <v>455</v>
      </c>
      <c r="H1303" s="67">
        <v>455</v>
      </c>
      <c r="I1303" s="67" t="b">
        <f t="shared" si="85"/>
        <v>1</v>
      </c>
      <c r="J1303" s="59">
        <v>750</v>
      </c>
      <c r="K1303" s="41"/>
      <c r="L1303" s="42"/>
      <c r="M1303" s="51">
        <f t="shared" si="86"/>
        <v>455</v>
      </c>
      <c r="N1303" s="49">
        <f t="shared" si="87"/>
        <v>0.60666666666666669</v>
      </c>
    </row>
    <row r="1304" spans="1:14" s="50" customFormat="1" ht="14.5" x14ac:dyDescent="0.35">
      <c r="A1304" s="33" t="s">
        <v>5011</v>
      </c>
      <c r="B1304" s="56" t="s">
        <v>495</v>
      </c>
      <c r="C1304" s="49">
        <f t="shared" si="84"/>
        <v>0.5961768219832736</v>
      </c>
      <c r="D1304" s="33">
        <v>63327</v>
      </c>
      <c r="E1304" s="56" t="s">
        <v>2318</v>
      </c>
      <c r="F1304" s="54">
        <v>550903001059</v>
      </c>
      <c r="G1304" s="67">
        <v>469</v>
      </c>
      <c r="H1304" s="67">
        <v>469</v>
      </c>
      <c r="I1304" s="67" t="b">
        <f t="shared" si="85"/>
        <v>1</v>
      </c>
      <c r="J1304" s="59">
        <v>916</v>
      </c>
      <c r="K1304" s="41"/>
      <c r="L1304" s="42"/>
      <c r="M1304" s="51">
        <f t="shared" si="86"/>
        <v>469</v>
      </c>
      <c r="N1304" s="49">
        <f t="shared" si="87"/>
        <v>0.51200873362445409</v>
      </c>
    </row>
    <row r="1305" spans="1:14" s="50" customFormat="1" ht="14.5" x14ac:dyDescent="0.35">
      <c r="A1305" s="33" t="s">
        <v>5011</v>
      </c>
      <c r="B1305" s="56" t="s">
        <v>495</v>
      </c>
      <c r="C1305" s="49">
        <f t="shared" si="84"/>
        <v>0.5961768219832736</v>
      </c>
      <c r="D1305" s="33">
        <v>62340</v>
      </c>
      <c r="E1305" s="56" t="s">
        <v>613</v>
      </c>
      <c r="F1305" s="54">
        <v>550903002337</v>
      </c>
      <c r="G1305" s="67">
        <v>80</v>
      </c>
      <c r="H1305" s="67">
        <v>80</v>
      </c>
      <c r="I1305" s="67" t="b">
        <f t="shared" si="85"/>
        <v>1</v>
      </c>
      <c r="J1305" s="59">
        <v>128</v>
      </c>
      <c r="K1305" s="41"/>
      <c r="L1305" s="42"/>
      <c r="M1305" s="51">
        <f t="shared" si="86"/>
        <v>80</v>
      </c>
      <c r="N1305" s="49">
        <f t="shared" si="87"/>
        <v>0.625</v>
      </c>
    </row>
    <row r="1306" spans="1:14" s="50" customFormat="1" ht="14.5" x14ac:dyDescent="0.35">
      <c r="A1306" s="33" t="s">
        <v>5013</v>
      </c>
      <c r="B1306" s="56" t="s">
        <v>474</v>
      </c>
      <c r="C1306" s="49">
        <f t="shared" si="84"/>
        <v>0.19445843828715365</v>
      </c>
      <c r="D1306" s="33">
        <v>60542</v>
      </c>
      <c r="E1306" s="56" t="s">
        <v>2223</v>
      </c>
      <c r="F1306" s="54">
        <v>550906001061</v>
      </c>
      <c r="G1306" s="67">
        <v>84</v>
      </c>
      <c r="H1306" s="67">
        <v>84</v>
      </c>
      <c r="I1306" s="67" t="b">
        <f t="shared" si="85"/>
        <v>1</v>
      </c>
      <c r="J1306" s="59">
        <v>539</v>
      </c>
      <c r="K1306" s="41"/>
      <c r="L1306" s="42"/>
      <c r="M1306" s="51">
        <f t="shared" si="86"/>
        <v>84</v>
      </c>
      <c r="N1306" s="49">
        <f t="shared" si="87"/>
        <v>0.15584415584415584</v>
      </c>
    </row>
    <row r="1307" spans="1:14" s="50" customFormat="1" ht="14.5" x14ac:dyDescent="0.35">
      <c r="A1307" s="33" t="s">
        <v>5013</v>
      </c>
      <c r="B1307" s="56" t="s">
        <v>474</v>
      </c>
      <c r="C1307" s="49">
        <f t="shared" si="84"/>
        <v>0.19445843828715365</v>
      </c>
      <c r="D1307" s="33">
        <v>60543</v>
      </c>
      <c r="E1307" s="56" t="s">
        <v>2224</v>
      </c>
      <c r="F1307" s="54">
        <v>550906002338</v>
      </c>
      <c r="G1307" s="67">
        <v>233</v>
      </c>
      <c r="H1307" s="67">
        <v>233</v>
      </c>
      <c r="I1307" s="67" t="b">
        <f t="shared" si="85"/>
        <v>1</v>
      </c>
      <c r="J1307" s="59">
        <v>1285</v>
      </c>
      <c r="K1307" s="41"/>
      <c r="L1307" s="42"/>
      <c r="M1307" s="51">
        <f t="shared" si="86"/>
        <v>233</v>
      </c>
      <c r="N1307" s="49">
        <f t="shared" si="87"/>
        <v>0.18132295719844357</v>
      </c>
    </row>
    <row r="1308" spans="1:14" s="50" customFormat="1" ht="14.5" x14ac:dyDescent="0.35">
      <c r="A1308" s="33" t="s">
        <v>5013</v>
      </c>
      <c r="B1308" s="56" t="s">
        <v>474</v>
      </c>
      <c r="C1308" s="49">
        <f t="shared" si="84"/>
        <v>0.19445843828715365</v>
      </c>
      <c r="D1308" s="33">
        <v>60535</v>
      </c>
      <c r="E1308" s="56" t="s">
        <v>2225</v>
      </c>
      <c r="F1308" s="54">
        <v>550906001068</v>
      </c>
      <c r="G1308" s="67">
        <v>198</v>
      </c>
      <c r="H1308" s="67">
        <v>198</v>
      </c>
      <c r="I1308" s="67" t="b">
        <f t="shared" si="85"/>
        <v>1</v>
      </c>
      <c r="J1308" s="59">
        <v>883</v>
      </c>
      <c r="K1308" s="41"/>
      <c r="L1308" s="42"/>
      <c r="M1308" s="51">
        <f t="shared" si="86"/>
        <v>198</v>
      </c>
      <c r="N1308" s="49">
        <f t="shared" si="87"/>
        <v>0.22423556058890148</v>
      </c>
    </row>
    <row r="1309" spans="1:14" s="50" customFormat="1" ht="14.5" x14ac:dyDescent="0.35">
      <c r="A1309" s="33" t="s">
        <v>5013</v>
      </c>
      <c r="B1309" s="56" t="s">
        <v>474</v>
      </c>
      <c r="C1309" s="49">
        <f t="shared" si="84"/>
        <v>0.19445843828715365</v>
      </c>
      <c r="D1309" s="33">
        <v>62580</v>
      </c>
      <c r="E1309" s="56" t="s">
        <v>1031</v>
      </c>
      <c r="F1309" s="54">
        <v>550906000660</v>
      </c>
      <c r="G1309" s="67">
        <v>85</v>
      </c>
      <c r="H1309" s="67">
        <v>85</v>
      </c>
      <c r="I1309" s="67" t="b">
        <f t="shared" si="85"/>
        <v>1</v>
      </c>
      <c r="J1309" s="59">
        <v>422</v>
      </c>
      <c r="K1309" s="41"/>
      <c r="L1309" s="42"/>
      <c r="M1309" s="51">
        <f t="shared" si="86"/>
        <v>85</v>
      </c>
      <c r="N1309" s="49">
        <f t="shared" si="87"/>
        <v>0.2014218009478673</v>
      </c>
    </row>
    <row r="1310" spans="1:14" s="50" customFormat="1" ht="14.5" x14ac:dyDescent="0.35">
      <c r="A1310" s="33" t="s">
        <v>5013</v>
      </c>
      <c r="B1310" s="56" t="s">
        <v>474</v>
      </c>
      <c r="C1310" s="49">
        <f t="shared" si="84"/>
        <v>0.19445843828715365</v>
      </c>
      <c r="D1310" s="33">
        <v>60532</v>
      </c>
      <c r="E1310" s="56" t="s">
        <v>2226</v>
      </c>
      <c r="F1310" s="54">
        <v>550906001067</v>
      </c>
      <c r="G1310" s="67">
        <v>95</v>
      </c>
      <c r="H1310" s="67">
        <v>95</v>
      </c>
      <c r="I1310" s="67" t="b">
        <f t="shared" si="85"/>
        <v>1</v>
      </c>
      <c r="J1310" s="59">
        <v>476</v>
      </c>
      <c r="K1310" s="41"/>
      <c r="L1310" s="42"/>
      <c r="M1310" s="51">
        <f t="shared" si="86"/>
        <v>95</v>
      </c>
      <c r="N1310" s="49">
        <f t="shared" si="87"/>
        <v>0.19957983193277312</v>
      </c>
    </row>
    <row r="1311" spans="1:14" s="50" customFormat="1" ht="14.5" x14ac:dyDescent="0.35">
      <c r="A1311" s="33" t="s">
        <v>5013</v>
      </c>
      <c r="B1311" s="56" t="s">
        <v>474</v>
      </c>
      <c r="C1311" s="49">
        <f t="shared" si="84"/>
        <v>0.19445843828715365</v>
      </c>
      <c r="D1311" s="33">
        <v>62379</v>
      </c>
      <c r="E1311" s="56" t="s">
        <v>571</v>
      </c>
      <c r="F1311" s="54">
        <v>550906000663</v>
      </c>
      <c r="G1311" s="67">
        <v>77</v>
      </c>
      <c r="H1311" s="67">
        <v>77</v>
      </c>
      <c r="I1311" s="67" t="b">
        <f t="shared" si="85"/>
        <v>1</v>
      </c>
      <c r="J1311" s="59">
        <v>365</v>
      </c>
      <c r="K1311" s="41"/>
      <c r="L1311" s="42"/>
      <c r="M1311" s="51">
        <f t="shared" si="86"/>
        <v>77</v>
      </c>
      <c r="N1311" s="49">
        <f t="shared" si="87"/>
        <v>0.21095890410958903</v>
      </c>
    </row>
    <row r="1312" spans="1:14" s="50" customFormat="1" ht="14.5" x14ac:dyDescent="0.35">
      <c r="A1312" s="33" t="s">
        <v>5014</v>
      </c>
      <c r="B1312" s="56" t="s">
        <v>174</v>
      </c>
      <c r="C1312" s="49">
        <f t="shared" si="84"/>
        <v>0.42462533059065533</v>
      </c>
      <c r="D1312" s="33">
        <v>62975</v>
      </c>
      <c r="E1312" s="56" t="s">
        <v>976</v>
      </c>
      <c r="F1312" s="54">
        <v>550909001074</v>
      </c>
      <c r="G1312" s="67">
        <v>44</v>
      </c>
      <c r="H1312" s="67">
        <v>44</v>
      </c>
      <c r="I1312" s="67" t="b">
        <f t="shared" si="85"/>
        <v>1</v>
      </c>
      <c r="J1312" s="59">
        <v>105</v>
      </c>
      <c r="K1312" s="41"/>
      <c r="L1312" s="42"/>
      <c r="M1312" s="51">
        <f t="shared" si="86"/>
        <v>44</v>
      </c>
      <c r="N1312" s="49">
        <f t="shared" si="87"/>
        <v>0.41904761904761906</v>
      </c>
    </row>
    <row r="1313" spans="1:14" s="50" customFormat="1" ht="14.5" x14ac:dyDescent="0.35">
      <c r="A1313" s="33" t="s">
        <v>5014</v>
      </c>
      <c r="B1313" s="56" t="s">
        <v>174</v>
      </c>
      <c r="C1313" s="49">
        <f t="shared" si="84"/>
        <v>0.42462533059065533</v>
      </c>
      <c r="D1313" s="33">
        <v>63004</v>
      </c>
      <c r="E1313" s="56" t="s">
        <v>977</v>
      </c>
      <c r="F1313" s="54">
        <v>550909000197</v>
      </c>
      <c r="G1313" s="67">
        <v>41</v>
      </c>
      <c r="H1313" s="67">
        <v>41</v>
      </c>
      <c r="I1313" s="67" t="b">
        <f t="shared" si="85"/>
        <v>1</v>
      </c>
      <c r="J1313" s="59">
        <v>99</v>
      </c>
      <c r="K1313" s="41"/>
      <c r="L1313" s="42"/>
      <c r="M1313" s="51">
        <f t="shared" si="86"/>
        <v>41</v>
      </c>
      <c r="N1313" s="49">
        <f t="shared" si="87"/>
        <v>0.41414141414141414</v>
      </c>
    </row>
    <row r="1314" spans="1:14" s="50" customFormat="1" ht="14.5" x14ac:dyDescent="0.35">
      <c r="A1314" s="33" t="s">
        <v>5014</v>
      </c>
      <c r="B1314" s="56" t="s">
        <v>174</v>
      </c>
      <c r="C1314" s="49">
        <f t="shared" si="84"/>
        <v>0.42462533059065533</v>
      </c>
      <c r="D1314" s="33">
        <v>63009</v>
      </c>
      <c r="E1314" s="56" t="s">
        <v>978</v>
      </c>
      <c r="F1314" s="54">
        <v>550909001079</v>
      </c>
      <c r="G1314" s="67">
        <v>380</v>
      </c>
      <c r="H1314" s="67">
        <v>380</v>
      </c>
      <c r="I1314" s="67" t="b">
        <f t="shared" si="85"/>
        <v>1</v>
      </c>
      <c r="J1314" s="59">
        <v>1032</v>
      </c>
      <c r="K1314" s="41"/>
      <c r="L1314" s="42"/>
      <c r="M1314" s="51">
        <f t="shared" si="86"/>
        <v>380</v>
      </c>
      <c r="N1314" s="49">
        <f t="shared" si="87"/>
        <v>0.36821705426356588</v>
      </c>
    </row>
    <row r="1315" spans="1:14" s="50" customFormat="1" ht="14.5" x14ac:dyDescent="0.35">
      <c r="A1315" s="33" t="s">
        <v>5014</v>
      </c>
      <c r="B1315" s="56" t="s">
        <v>174</v>
      </c>
      <c r="C1315" s="49">
        <f t="shared" si="84"/>
        <v>0.42462533059065533</v>
      </c>
      <c r="D1315" s="33">
        <v>63010</v>
      </c>
      <c r="E1315" s="56" t="s">
        <v>979</v>
      </c>
      <c r="F1315" s="54">
        <v>550909001080</v>
      </c>
      <c r="G1315" s="67">
        <v>299</v>
      </c>
      <c r="H1315" s="67">
        <v>299</v>
      </c>
      <c r="I1315" s="67" t="b">
        <f t="shared" si="85"/>
        <v>1</v>
      </c>
      <c r="J1315" s="59">
        <v>731</v>
      </c>
      <c r="K1315" s="41"/>
      <c r="L1315" s="42"/>
      <c r="M1315" s="51">
        <f t="shared" si="86"/>
        <v>299</v>
      </c>
      <c r="N1315" s="49">
        <f t="shared" si="87"/>
        <v>0.40902872777017785</v>
      </c>
    </row>
    <row r="1316" spans="1:14" s="50" customFormat="1" ht="14.5" x14ac:dyDescent="0.35">
      <c r="A1316" s="33" t="s">
        <v>5014</v>
      </c>
      <c r="B1316" s="56" t="s">
        <v>174</v>
      </c>
      <c r="C1316" s="49">
        <f t="shared" si="84"/>
        <v>0.42462533059065533</v>
      </c>
      <c r="D1316" s="33">
        <v>63013</v>
      </c>
      <c r="E1316" s="56" t="s">
        <v>980</v>
      </c>
      <c r="F1316" s="54">
        <v>550909000379</v>
      </c>
      <c r="G1316" s="67">
        <v>140</v>
      </c>
      <c r="H1316" s="67">
        <v>140</v>
      </c>
      <c r="I1316" s="67" t="b">
        <f t="shared" si="85"/>
        <v>1</v>
      </c>
      <c r="J1316" s="59">
        <v>386</v>
      </c>
      <c r="K1316" s="41"/>
      <c r="L1316" s="42"/>
      <c r="M1316" s="51">
        <f t="shared" si="86"/>
        <v>140</v>
      </c>
      <c r="N1316" s="49">
        <f t="shared" si="87"/>
        <v>0.36269430051813473</v>
      </c>
    </row>
    <row r="1317" spans="1:14" s="50" customFormat="1" ht="14.5" x14ac:dyDescent="0.35">
      <c r="A1317" s="33" t="s">
        <v>5014</v>
      </c>
      <c r="B1317" s="56" t="s">
        <v>174</v>
      </c>
      <c r="C1317" s="49">
        <f t="shared" si="84"/>
        <v>0.42462533059065533</v>
      </c>
      <c r="D1317" s="33">
        <v>63011</v>
      </c>
      <c r="E1317" s="56" t="s">
        <v>981</v>
      </c>
      <c r="F1317" s="54">
        <v>550909001082</v>
      </c>
      <c r="G1317" s="67">
        <v>274</v>
      </c>
      <c r="H1317" s="67">
        <v>274</v>
      </c>
      <c r="I1317" s="67" t="b">
        <f t="shared" si="85"/>
        <v>1</v>
      </c>
      <c r="J1317" s="59">
        <v>418</v>
      </c>
      <c r="K1317" s="41"/>
      <c r="L1317" s="42"/>
      <c r="M1317" s="51">
        <f t="shared" si="86"/>
        <v>274</v>
      </c>
      <c r="N1317" s="49">
        <f t="shared" si="87"/>
        <v>0.65550239234449759</v>
      </c>
    </row>
    <row r="1318" spans="1:14" s="50" customFormat="1" ht="14.5" x14ac:dyDescent="0.35">
      <c r="A1318" s="33" t="s">
        <v>5014</v>
      </c>
      <c r="B1318" s="56" t="s">
        <v>174</v>
      </c>
      <c r="C1318" s="49">
        <f t="shared" si="84"/>
        <v>0.42462533059065533</v>
      </c>
      <c r="D1318" s="33">
        <v>150</v>
      </c>
      <c r="E1318" s="56" t="s">
        <v>982</v>
      </c>
      <c r="F1318" s="54">
        <v>550909002940</v>
      </c>
      <c r="G1318" s="67">
        <v>109</v>
      </c>
      <c r="H1318" s="67">
        <v>109</v>
      </c>
      <c r="I1318" s="67" t="b">
        <f t="shared" si="85"/>
        <v>1</v>
      </c>
      <c r="J1318" s="59">
        <v>243</v>
      </c>
      <c r="K1318" s="41"/>
      <c r="L1318" s="42"/>
      <c r="M1318" s="51">
        <f t="shared" si="86"/>
        <v>109</v>
      </c>
      <c r="N1318" s="49">
        <f t="shared" si="87"/>
        <v>0.44855967078189302</v>
      </c>
    </row>
    <row r="1319" spans="1:14" s="50" customFormat="1" ht="14.5" x14ac:dyDescent="0.35">
      <c r="A1319" s="33" t="s">
        <v>5014</v>
      </c>
      <c r="B1319" s="56" t="s">
        <v>174</v>
      </c>
      <c r="C1319" s="49">
        <f t="shared" si="84"/>
        <v>0.42462533059065533</v>
      </c>
      <c r="D1319" s="33">
        <v>63005</v>
      </c>
      <c r="E1319" s="56" t="s">
        <v>983</v>
      </c>
      <c r="F1319" s="54">
        <v>550909001072</v>
      </c>
      <c r="G1319" s="67">
        <v>158</v>
      </c>
      <c r="H1319" s="67">
        <v>158</v>
      </c>
      <c r="I1319" s="67" t="b">
        <f t="shared" si="85"/>
        <v>1</v>
      </c>
      <c r="J1319" s="59">
        <v>389</v>
      </c>
      <c r="K1319" s="41"/>
      <c r="L1319" s="42"/>
      <c r="M1319" s="51">
        <f t="shared" si="86"/>
        <v>158</v>
      </c>
      <c r="N1319" s="49">
        <f t="shared" si="87"/>
        <v>0.40616966580976865</v>
      </c>
    </row>
    <row r="1320" spans="1:14" s="50" customFormat="1" ht="14.5" x14ac:dyDescent="0.35">
      <c r="A1320" s="33" t="s">
        <v>5015</v>
      </c>
      <c r="B1320" s="56" t="s">
        <v>345</v>
      </c>
      <c r="C1320" s="49">
        <f t="shared" si="84"/>
        <v>0.12116316639741519</v>
      </c>
      <c r="D1320" s="33">
        <v>60688</v>
      </c>
      <c r="E1320" s="56" t="s">
        <v>1745</v>
      </c>
      <c r="F1320" s="54">
        <v>550913001083</v>
      </c>
      <c r="G1320" s="67">
        <v>37</v>
      </c>
      <c r="H1320" s="67">
        <v>37</v>
      </c>
      <c r="I1320" s="67" t="b">
        <f t="shared" si="85"/>
        <v>1</v>
      </c>
      <c r="J1320" s="59">
        <v>441</v>
      </c>
      <c r="K1320" s="41"/>
      <c r="L1320" s="42"/>
      <c r="M1320" s="51">
        <f t="shared" si="86"/>
        <v>37</v>
      </c>
      <c r="N1320" s="49">
        <f t="shared" si="87"/>
        <v>8.390022675736962E-2</v>
      </c>
    </row>
    <row r="1321" spans="1:14" s="50" customFormat="1" ht="14.5" x14ac:dyDescent="0.35">
      <c r="A1321" s="33" t="s">
        <v>5015</v>
      </c>
      <c r="B1321" s="56" t="s">
        <v>345</v>
      </c>
      <c r="C1321" s="49">
        <f t="shared" si="84"/>
        <v>0.12116316639741519</v>
      </c>
      <c r="D1321" s="33">
        <v>60681</v>
      </c>
      <c r="E1321" s="56" t="s">
        <v>1746</v>
      </c>
      <c r="F1321" s="54">
        <v>550913001085</v>
      </c>
      <c r="G1321" s="67">
        <v>164</v>
      </c>
      <c r="H1321" s="67">
        <v>164</v>
      </c>
      <c r="I1321" s="67" t="b">
        <f t="shared" si="85"/>
        <v>1</v>
      </c>
      <c r="J1321" s="59">
        <v>1315</v>
      </c>
      <c r="K1321" s="41"/>
      <c r="L1321" s="42"/>
      <c r="M1321" s="51">
        <f t="shared" si="86"/>
        <v>164</v>
      </c>
      <c r="N1321" s="49">
        <f t="shared" si="87"/>
        <v>0.1247148288973384</v>
      </c>
    </row>
    <row r="1322" spans="1:14" s="50" customFormat="1" ht="14.5" x14ac:dyDescent="0.35">
      <c r="A1322" s="33" t="s">
        <v>5015</v>
      </c>
      <c r="B1322" s="56" t="s">
        <v>345</v>
      </c>
      <c r="C1322" s="49">
        <f t="shared" si="84"/>
        <v>0.12116316639741519</v>
      </c>
      <c r="D1322" s="33">
        <v>60686</v>
      </c>
      <c r="E1322" s="56" t="s">
        <v>1747</v>
      </c>
      <c r="F1322" s="54">
        <v>550913001086</v>
      </c>
      <c r="G1322" s="67">
        <v>40</v>
      </c>
      <c r="H1322" s="67">
        <v>40</v>
      </c>
      <c r="I1322" s="67" t="b">
        <f t="shared" si="85"/>
        <v>1</v>
      </c>
      <c r="J1322" s="59">
        <v>374</v>
      </c>
      <c r="K1322" s="41"/>
      <c r="L1322" s="42"/>
      <c r="M1322" s="51">
        <f t="shared" si="86"/>
        <v>40</v>
      </c>
      <c r="N1322" s="49">
        <f t="shared" si="87"/>
        <v>0.10695187165775401</v>
      </c>
    </row>
    <row r="1323" spans="1:14" s="50" customFormat="1" ht="14.5" x14ac:dyDescent="0.35">
      <c r="A1323" s="33" t="s">
        <v>5015</v>
      </c>
      <c r="B1323" s="56" t="s">
        <v>345</v>
      </c>
      <c r="C1323" s="49">
        <f t="shared" si="84"/>
        <v>0.12116316639741519</v>
      </c>
      <c r="D1323" s="33">
        <v>60721</v>
      </c>
      <c r="E1323" s="56" t="s">
        <v>1748</v>
      </c>
      <c r="F1323" s="54">
        <v>550913001087</v>
      </c>
      <c r="G1323" s="67">
        <v>67</v>
      </c>
      <c r="H1323" s="67">
        <v>67</v>
      </c>
      <c r="I1323" s="67" t="b">
        <f t="shared" si="85"/>
        <v>1</v>
      </c>
      <c r="J1323" s="59">
        <v>506</v>
      </c>
      <c r="K1323" s="41"/>
      <c r="L1323" s="42"/>
      <c r="M1323" s="51">
        <f t="shared" si="86"/>
        <v>67</v>
      </c>
      <c r="N1323" s="49">
        <f t="shared" si="87"/>
        <v>0.1324110671936759</v>
      </c>
    </row>
    <row r="1324" spans="1:14" s="50" customFormat="1" ht="14.5" x14ac:dyDescent="0.35">
      <c r="A1324" s="33" t="s">
        <v>5015</v>
      </c>
      <c r="B1324" s="56" t="s">
        <v>345</v>
      </c>
      <c r="C1324" s="49">
        <f t="shared" si="84"/>
        <v>0.12116316639741519</v>
      </c>
      <c r="D1324" s="33">
        <v>60684</v>
      </c>
      <c r="E1324" s="56" t="s">
        <v>1749</v>
      </c>
      <c r="F1324" s="54">
        <v>550913001089</v>
      </c>
      <c r="G1324" s="67">
        <v>61</v>
      </c>
      <c r="H1324" s="67">
        <v>61</v>
      </c>
      <c r="I1324" s="67" t="b">
        <f t="shared" si="85"/>
        <v>1</v>
      </c>
      <c r="J1324" s="59">
        <v>452</v>
      </c>
      <c r="K1324" s="41"/>
      <c r="L1324" s="42"/>
      <c r="M1324" s="51">
        <f t="shared" si="86"/>
        <v>61</v>
      </c>
      <c r="N1324" s="49">
        <f t="shared" si="87"/>
        <v>0.13495575221238937</v>
      </c>
    </row>
    <row r="1325" spans="1:14" s="50" customFormat="1" ht="14.5" x14ac:dyDescent="0.35">
      <c r="A1325" s="33" t="s">
        <v>5015</v>
      </c>
      <c r="B1325" s="56" t="s">
        <v>345</v>
      </c>
      <c r="C1325" s="49">
        <f t="shared" si="84"/>
        <v>0.12116316639741519</v>
      </c>
      <c r="D1325" s="33">
        <v>61919</v>
      </c>
      <c r="E1325" s="56" t="s">
        <v>920</v>
      </c>
      <c r="F1325" s="54">
        <v>550913001090</v>
      </c>
      <c r="G1325" s="67">
        <v>81</v>
      </c>
      <c r="H1325" s="67">
        <v>81</v>
      </c>
      <c r="I1325" s="67" t="b">
        <f t="shared" si="85"/>
        <v>1</v>
      </c>
      <c r="J1325" s="59">
        <v>626</v>
      </c>
      <c r="K1325" s="41"/>
      <c r="L1325" s="42"/>
      <c r="M1325" s="51">
        <f t="shared" si="86"/>
        <v>81</v>
      </c>
      <c r="N1325" s="49">
        <f t="shared" si="87"/>
        <v>0.12939297124600638</v>
      </c>
    </row>
    <row r="1326" spans="1:14" s="50" customFormat="1" ht="14.5" x14ac:dyDescent="0.35">
      <c r="A1326" s="33" t="s">
        <v>5016</v>
      </c>
      <c r="B1326" s="56" t="s">
        <v>215</v>
      </c>
      <c r="C1326" s="49">
        <f t="shared" si="84"/>
        <v>0.56643356643356646</v>
      </c>
      <c r="D1326" s="33">
        <v>62711</v>
      </c>
      <c r="E1326" s="56" t="s">
        <v>1136</v>
      </c>
      <c r="F1326" s="54">
        <v>550915001092</v>
      </c>
      <c r="G1326" s="67">
        <v>81</v>
      </c>
      <c r="H1326" s="67">
        <v>81</v>
      </c>
      <c r="I1326" s="67" t="b">
        <f t="shared" si="85"/>
        <v>1</v>
      </c>
      <c r="J1326" s="59">
        <v>143</v>
      </c>
      <c r="K1326" s="41"/>
      <c r="L1326" s="42"/>
      <c r="M1326" s="51">
        <f t="shared" si="86"/>
        <v>81</v>
      </c>
      <c r="N1326" s="49">
        <f t="shared" si="87"/>
        <v>0.56643356643356646</v>
      </c>
    </row>
    <row r="1327" spans="1:14" s="50" customFormat="1" ht="14.5" x14ac:dyDescent="0.35">
      <c r="A1327" s="33" t="s">
        <v>5017</v>
      </c>
      <c r="B1327" s="56" t="s">
        <v>259</v>
      </c>
      <c r="C1327" s="49">
        <f t="shared" si="84"/>
        <v>0.41594561186650186</v>
      </c>
      <c r="D1327" s="33">
        <v>16082576</v>
      </c>
      <c r="E1327" s="56" t="s">
        <v>1304</v>
      </c>
      <c r="F1327" s="54">
        <v>550921002927</v>
      </c>
      <c r="G1327" s="67">
        <v>261</v>
      </c>
      <c r="H1327" s="67">
        <v>261</v>
      </c>
      <c r="I1327" s="67" t="b">
        <f t="shared" si="85"/>
        <v>1</v>
      </c>
      <c r="J1327" s="59">
        <v>729</v>
      </c>
      <c r="K1327" s="41"/>
      <c r="L1327" s="42"/>
      <c r="M1327" s="51">
        <f t="shared" si="86"/>
        <v>261</v>
      </c>
      <c r="N1327" s="49">
        <f t="shared" si="87"/>
        <v>0.35802469135802467</v>
      </c>
    </row>
    <row r="1328" spans="1:14" s="50" customFormat="1" ht="14.5" x14ac:dyDescent="0.35">
      <c r="A1328" s="33" t="s">
        <v>5017</v>
      </c>
      <c r="B1328" s="56" t="s">
        <v>259</v>
      </c>
      <c r="C1328" s="49">
        <f t="shared" si="84"/>
        <v>0.41594561186650186</v>
      </c>
      <c r="D1328" s="33">
        <v>63238</v>
      </c>
      <c r="E1328" s="56" t="s">
        <v>601</v>
      </c>
      <c r="F1328" s="54">
        <v>550921001094</v>
      </c>
      <c r="G1328" s="67">
        <v>94</v>
      </c>
      <c r="H1328" s="67">
        <v>94</v>
      </c>
      <c r="I1328" s="67" t="b">
        <f t="shared" si="85"/>
        <v>1</v>
      </c>
      <c r="J1328" s="59">
        <v>200</v>
      </c>
      <c r="K1328" s="41"/>
      <c r="L1328" s="42"/>
      <c r="M1328" s="51">
        <f t="shared" si="86"/>
        <v>94</v>
      </c>
      <c r="N1328" s="49">
        <f t="shared" si="87"/>
        <v>0.47</v>
      </c>
    </row>
    <row r="1329" spans="1:14" s="50" customFormat="1" ht="14.5" x14ac:dyDescent="0.35">
      <c r="A1329" s="33" t="s">
        <v>5017</v>
      </c>
      <c r="B1329" s="56" t="s">
        <v>259</v>
      </c>
      <c r="C1329" s="49">
        <f t="shared" si="84"/>
        <v>0.41594561186650186</v>
      </c>
      <c r="D1329" s="33">
        <v>62539</v>
      </c>
      <c r="E1329" s="56" t="s">
        <v>1305</v>
      </c>
      <c r="F1329" s="54">
        <v>550921001490</v>
      </c>
      <c r="G1329" s="67">
        <v>184</v>
      </c>
      <c r="H1329" s="67">
        <v>184</v>
      </c>
      <c r="I1329" s="67" t="b">
        <f t="shared" si="85"/>
        <v>1</v>
      </c>
      <c r="J1329" s="59">
        <v>351</v>
      </c>
      <c r="K1329" s="41"/>
      <c r="L1329" s="42"/>
      <c r="M1329" s="51">
        <f t="shared" si="86"/>
        <v>184</v>
      </c>
      <c r="N1329" s="49">
        <f t="shared" si="87"/>
        <v>0.5242165242165242</v>
      </c>
    </row>
    <row r="1330" spans="1:14" s="50" customFormat="1" ht="14.5" x14ac:dyDescent="0.35">
      <c r="A1330" s="33" t="s">
        <v>5017</v>
      </c>
      <c r="B1330" s="56" t="s">
        <v>259</v>
      </c>
      <c r="C1330" s="49">
        <f t="shared" si="84"/>
        <v>0.41594561186650186</v>
      </c>
      <c r="D1330" s="33">
        <v>62465</v>
      </c>
      <c r="E1330" s="56" t="s">
        <v>1306</v>
      </c>
      <c r="F1330" s="54">
        <v>550921002917</v>
      </c>
      <c r="G1330" s="67">
        <v>22</v>
      </c>
      <c r="H1330" s="67">
        <v>22</v>
      </c>
      <c r="I1330" s="67" t="b">
        <f t="shared" si="85"/>
        <v>1</v>
      </c>
      <c r="J1330" s="59">
        <v>82</v>
      </c>
      <c r="K1330" s="41"/>
      <c r="L1330" s="42"/>
      <c r="M1330" s="51">
        <f t="shared" si="86"/>
        <v>22</v>
      </c>
      <c r="N1330" s="49">
        <f t="shared" si="87"/>
        <v>0.26829268292682928</v>
      </c>
    </row>
    <row r="1331" spans="1:14" s="50" customFormat="1" ht="14.5" x14ac:dyDescent="0.35">
      <c r="A1331" s="33" t="s">
        <v>5017</v>
      </c>
      <c r="B1331" s="56" t="s">
        <v>259</v>
      </c>
      <c r="C1331" s="49">
        <f t="shared" si="84"/>
        <v>0.41594561186650186</v>
      </c>
      <c r="D1331" s="33">
        <v>16075807</v>
      </c>
      <c r="E1331" s="56" t="s">
        <v>1307</v>
      </c>
      <c r="F1331" s="54">
        <v>550921002743</v>
      </c>
      <c r="G1331" s="67">
        <v>12</v>
      </c>
      <c r="H1331" s="67">
        <v>12</v>
      </c>
      <c r="I1331" s="67" t="b">
        <f t="shared" si="85"/>
        <v>1</v>
      </c>
      <c r="J1331" s="59">
        <v>18</v>
      </c>
      <c r="K1331" s="41"/>
      <c r="L1331" s="42"/>
      <c r="M1331" s="51">
        <f t="shared" si="86"/>
        <v>12</v>
      </c>
      <c r="N1331" s="49">
        <f t="shared" si="87"/>
        <v>0.66666666666666663</v>
      </c>
    </row>
    <row r="1332" spans="1:14" s="50" customFormat="1" ht="14.5" x14ac:dyDescent="0.35">
      <c r="A1332" s="33" t="s">
        <v>5017</v>
      </c>
      <c r="B1332" s="56" t="s">
        <v>259</v>
      </c>
      <c r="C1332" s="49">
        <f t="shared" si="84"/>
        <v>0.41594561186650186</v>
      </c>
      <c r="D1332" s="33">
        <v>62541</v>
      </c>
      <c r="E1332" s="56" t="s">
        <v>1308</v>
      </c>
      <c r="F1332" s="54">
        <v>550921001099</v>
      </c>
      <c r="G1332" s="67">
        <v>297</v>
      </c>
      <c r="H1332" s="67">
        <v>297</v>
      </c>
      <c r="I1332" s="67" t="b">
        <f t="shared" si="85"/>
        <v>1</v>
      </c>
      <c r="J1332" s="59">
        <v>829</v>
      </c>
      <c r="K1332" s="41"/>
      <c r="L1332" s="42"/>
      <c r="M1332" s="51">
        <f t="shared" si="86"/>
        <v>297</v>
      </c>
      <c r="N1332" s="49">
        <f t="shared" si="87"/>
        <v>0.35826296743063935</v>
      </c>
    </row>
    <row r="1333" spans="1:14" s="50" customFormat="1" ht="14.5" x14ac:dyDescent="0.35">
      <c r="A1333" s="33" t="s">
        <v>5017</v>
      </c>
      <c r="B1333" s="56" t="s">
        <v>259</v>
      </c>
      <c r="C1333" s="49">
        <f t="shared" si="84"/>
        <v>0.41594561186650186</v>
      </c>
      <c r="D1333" s="33">
        <v>225170</v>
      </c>
      <c r="E1333" s="56" t="s">
        <v>1309</v>
      </c>
      <c r="F1333" s="54">
        <v>550921000746</v>
      </c>
      <c r="G1333" s="67">
        <v>125</v>
      </c>
      <c r="H1333" s="67">
        <v>125</v>
      </c>
      <c r="I1333" s="67" t="b">
        <f t="shared" si="85"/>
        <v>1</v>
      </c>
      <c r="J1333" s="59">
        <v>202</v>
      </c>
      <c r="K1333" s="41"/>
      <c r="L1333" s="42"/>
      <c r="M1333" s="51">
        <f t="shared" si="86"/>
        <v>125</v>
      </c>
      <c r="N1333" s="49">
        <f t="shared" si="87"/>
        <v>0.61881188118811881</v>
      </c>
    </row>
    <row r="1334" spans="1:14" s="50" customFormat="1" ht="14.5" x14ac:dyDescent="0.35">
      <c r="A1334" s="33" t="s">
        <v>5017</v>
      </c>
      <c r="B1334" s="56" t="s">
        <v>259</v>
      </c>
      <c r="C1334" s="49">
        <f t="shared" si="84"/>
        <v>0.41594561186650186</v>
      </c>
      <c r="D1334" s="33">
        <v>62543</v>
      </c>
      <c r="E1334" s="56" t="s">
        <v>1310</v>
      </c>
      <c r="F1334" s="54">
        <v>550921001506</v>
      </c>
      <c r="G1334" s="67">
        <v>238</v>
      </c>
      <c r="H1334" s="67">
        <v>238</v>
      </c>
      <c r="I1334" s="67" t="b">
        <f t="shared" si="85"/>
        <v>1</v>
      </c>
      <c r="J1334" s="59">
        <v>575</v>
      </c>
      <c r="K1334" s="41"/>
      <c r="L1334" s="42"/>
      <c r="M1334" s="51">
        <f t="shared" si="86"/>
        <v>238</v>
      </c>
      <c r="N1334" s="49">
        <f t="shared" si="87"/>
        <v>0.41391304347826086</v>
      </c>
    </row>
    <row r="1335" spans="1:14" s="50" customFormat="1" ht="14.5" x14ac:dyDescent="0.35">
      <c r="A1335" s="33" t="s">
        <v>5017</v>
      </c>
      <c r="B1335" s="56" t="s">
        <v>259</v>
      </c>
      <c r="C1335" s="49">
        <f t="shared" si="84"/>
        <v>0.41594561186650186</v>
      </c>
      <c r="D1335" s="33">
        <v>61917</v>
      </c>
      <c r="E1335" s="56" t="s">
        <v>919</v>
      </c>
      <c r="F1335" s="54">
        <v>550921001103</v>
      </c>
      <c r="G1335" s="67">
        <v>113</v>
      </c>
      <c r="H1335" s="67">
        <v>113</v>
      </c>
      <c r="I1335" s="67" t="b">
        <f t="shared" si="85"/>
        <v>1</v>
      </c>
      <c r="J1335" s="59">
        <v>250</v>
      </c>
      <c r="K1335" s="41"/>
      <c r="L1335" s="42"/>
      <c r="M1335" s="51">
        <f t="shared" si="86"/>
        <v>113</v>
      </c>
      <c r="N1335" s="49">
        <f t="shared" si="87"/>
        <v>0.45200000000000001</v>
      </c>
    </row>
    <row r="1336" spans="1:14" s="50" customFormat="1" ht="14.5" x14ac:dyDescent="0.35">
      <c r="A1336" s="33" t="s">
        <v>5018</v>
      </c>
      <c r="B1336" s="56" t="s">
        <v>475</v>
      </c>
      <c r="C1336" s="49">
        <f t="shared" si="84"/>
        <v>7.1428571428571425E-2</v>
      </c>
      <c r="D1336" s="33">
        <v>60550</v>
      </c>
      <c r="E1336" s="56" t="s">
        <v>2227</v>
      </c>
      <c r="F1336" s="54">
        <v>550936002269</v>
      </c>
      <c r="G1336" s="67">
        <v>26</v>
      </c>
      <c r="H1336" s="67">
        <v>26</v>
      </c>
      <c r="I1336" s="67" t="b">
        <f t="shared" si="85"/>
        <v>1</v>
      </c>
      <c r="J1336" s="59">
        <v>387</v>
      </c>
      <c r="K1336" s="41"/>
      <c r="L1336" s="42"/>
      <c r="M1336" s="51">
        <f t="shared" si="86"/>
        <v>26</v>
      </c>
      <c r="N1336" s="49">
        <f t="shared" si="87"/>
        <v>6.7183462532299745E-2</v>
      </c>
    </row>
    <row r="1337" spans="1:14" s="50" customFormat="1" ht="14.5" x14ac:dyDescent="0.35">
      <c r="A1337" s="33" t="s">
        <v>5018</v>
      </c>
      <c r="B1337" s="56" t="s">
        <v>475</v>
      </c>
      <c r="C1337" s="49">
        <f t="shared" ref="C1337:C1400" si="88">SUMIF($B$2:$B$2241,B1337,$M$2:$M$2241)/(SUMIF($B$2:$B$2241,B1337,$J$2:$J$2241))</f>
        <v>7.1428571428571425E-2</v>
      </c>
      <c r="D1337" s="33">
        <v>60549</v>
      </c>
      <c r="E1337" s="56" t="s">
        <v>2228</v>
      </c>
      <c r="F1337" s="54">
        <v>550936000750</v>
      </c>
      <c r="G1337" s="67">
        <v>35</v>
      </c>
      <c r="H1337" s="67">
        <v>35</v>
      </c>
      <c r="I1337" s="67" t="b">
        <f t="shared" si="85"/>
        <v>1</v>
      </c>
      <c r="J1337" s="59">
        <v>467</v>
      </c>
      <c r="K1337" s="41"/>
      <c r="L1337" s="42"/>
      <c r="M1337" s="51">
        <f t="shared" si="86"/>
        <v>35</v>
      </c>
      <c r="N1337" s="49">
        <f t="shared" si="87"/>
        <v>7.4946466809421838E-2</v>
      </c>
    </row>
    <row r="1338" spans="1:14" s="50" customFormat="1" ht="14.5" x14ac:dyDescent="0.35">
      <c r="A1338" s="33" t="s">
        <v>5019</v>
      </c>
      <c r="B1338" s="56" t="s">
        <v>147</v>
      </c>
      <c r="C1338" s="49">
        <f t="shared" si="88"/>
        <v>0.17825856118927527</v>
      </c>
      <c r="D1338" s="33">
        <v>16064637</v>
      </c>
      <c r="E1338" s="56" t="s">
        <v>848</v>
      </c>
      <c r="F1338" s="54">
        <v>550951002818</v>
      </c>
      <c r="G1338" s="67">
        <v>1</v>
      </c>
      <c r="H1338" s="67">
        <v>1</v>
      </c>
      <c r="I1338" s="67" t="b">
        <f t="shared" si="85"/>
        <v>1</v>
      </c>
      <c r="J1338" s="59">
        <v>4</v>
      </c>
      <c r="K1338" s="41"/>
      <c r="L1338" s="42"/>
      <c r="M1338" s="51">
        <f t="shared" si="86"/>
        <v>1</v>
      </c>
      <c r="N1338" s="49">
        <f t="shared" si="87"/>
        <v>0.25</v>
      </c>
    </row>
    <row r="1339" spans="1:14" s="50" customFormat="1" ht="14.5" x14ac:dyDescent="0.35">
      <c r="A1339" s="33" t="s">
        <v>5019</v>
      </c>
      <c r="B1339" s="56" t="s">
        <v>147</v>
      </c>
      <c r="C1339" s="49">
        <f t="shared" si="88"/>
        <v>0.17825856118927527</v>
      </c>
      <c r="D1339" s="33"/>
      <c r="E1339" s="56" t="s">
        <v>849</v>
      </c>
      <c r="F1339" s="54">
        <v>550951002882</v>
      </c>
      <c r="G1339" s="67">
        <v>31</v>
      </c>
      <c r="H1339" s="67">
        <v>31</v>
      </c>
      <c r="I1339" s="67" t="b">
        <f t="shared" si="85"/>
        <v>1</v>
      </c>
      <c r="J1339" s="59">
        <v>101</v>
      </c>
      <c r="K1339" s="41"/>
      <c r="L1339" s="42"/>
      <c r="M1339" s="51">
        <f t="shared" si="86"/>
        <v>31</v>
      </c>
      <c r="N1339" s="49">
        <f t="shared" si="87"/>
        <v>0.30693069306930693</v>
      </c>
    </row>
    <row r="1340" spans="1:14" s="50" customFormat="1" ht="14.5" x14ac:dyDescent="0.35">
      <c r="A1340" s="33" t="s">
        <v>5019</v>
      </c>
      <c r="B1340" s="56" t="s">
        <v>147</v>
      </c>
      <c r="C1340" s="49">
        <f t="shared" si="88"/>
        <v>0.17825856118927527</v>
      </c>
      <c r="D1340" s="33">
        <v>61638</v>
      </c>
      <c r="E1340" s="56" t="s">
        <v>850</v>
      </c>
      <c r="F1340" s="54">
        <v>550951001105</v>
      </c>
      <c r="G1340" s="67">
        <v>80</v>
      </c>
      <c r="H1340" s="67">
        <v>80</v>
      </c>
      <c r="I1340" s="67" t="b">
        <f t="shared" si="85"/>
        <v>1</v>
      </c>
      <c r="J1340" s="59">
        <v>492</v>
      </c>
      <c r="K1340" s="41"/>
      <c r="L1340" s="42"/>
      <c r="M1340" s="51">
        <f t="shared" si="86"/>
        <v>80</v>
      </c>
      <c r="N1340" s="49">
        <f t="shared" si="87"/>
        <v>0.16260162601626016</v>
      </c>
    </row>
    <row r="1341" spans="1:14" s="50" customFormat="1" ht="14.5" x14ac:dyDescent="0.35">
      <c r="A1341" s="33" t="s">
        <v>5019</v>
      </c>
      <c r="B1341" s="56" t="s">
        <v>147</v>
      </c>
      <c r="C1341" s="49">
        <f t="shared" si="88"/>
        <v>0.17825856118927527</v>
      </c>
      <c r="D1341" s="33">
        <v>61526</v>
      </c>
      <c r="E1341" s="56" t="s">
        <v>851</v>
      </c>
      <c r="F1341" s="54">
        <v>550951000754</v>
      </c>
      <c r="G1341" s="67">
        <v>184</v>
      </c>
      <c r="H1341" s="67">
        <v>184</v>
      </c>
      <c r="I1341" s="67" t="b">
        <f t="shared" si="85"/>
        <v>1</v>
      </c>
      <c r="J1341" s="59">
        <v>1064</v>
      </c>
      <c r="K1341" s="41"/>
      <c r="L1341" s="42"/>
      <c r="M1341" s="51">
        <f t="shared" si="86"/>
        <v>184</v>
      </c>
      <c r="N1341" s="49">
        <f t="shared" si="87"/>
        <v>0.17293233082706766</v>
      </c>
    </row>
    <row r="1342" spans="1:14" s="50" customFormat="1" ht="14.5" x14ac:dyDescent="0.35">
      <c r="A1342" s="33" t="s">
        <v>5019</v>
      </c>
      <c r="B1342" s="56" t="s">
        <v>147</v>
      </c>
      <c r="C1342" s="49">
        <f t="shared" si="88"/>
        <v>0.17825856118927527</v>
      </c>
      <c r="D1342" s="33">
        <v>61634</v>
      </c>
      <c r="E1342" s="56" t="s">
        <v>852</v>
      </c>
      <c r="F1342" s="54">
        <v>550951001104</v>
      </c>
      <c r="G1342" s="67">
        <v>276</v>
      </c>
      <c r="H1342" s="67">
        <v>276</v>
      </c>
      <c r="I1342" s="67" t="b">
        <f t="shared" si="85"/>
        <v>1</v>
      </c>
      <c r="J1342" s="59">
        <v>1180</v>
      </c>
      <c r="K1342" s="41"/>
      <c r="L1342" s="42"/>
      <c r="M1342" s="51">
        <f t="shared" si="86"/>
        <v>276</v>
      </c>
      <c r="N1342" s="49">
        <f t="shared" si="87"/>
        <v>0.23389830508474577</v>
      </c>
    </row>
    <row r="1343" spans="1:14" s="50" customFormat="1" ht="14.5" x14ac:dyDescent="0.35">
      <c r="A1343" s="33" t="s">
        <v>5019</v>
      </c>
      <c r="B1343" s="56" t="s">
        <v>147</v>
      </c>
      <c r="C1343" s="49">
        <f t="shared" si="88"/>
        <v>0.17825856118927527</v>
      </c>
      <c r="D1343" s="33">
        <v>61635</v>
      </c>
      <c r="E1343" s="56" t="s">
        <v>853</v>
      </c>
      <c r="F1343" s="54">
        <v>550951001107</v>
      </c>
      <c r="G1343" s="67">
        <v>383</v>
      </c>
      <c r="H1343" s="67">
        <v>383</v>
      </c>
      <c r="I1343" s="67" t="b">
        <f t="shared" si="85"/>
        <v>1</v>
      </c>
      <c r="J1343" s="59">
        <v>2245</v>
      </c>
      <c r="K1343" s="41"/>
      <c r="L1343" s="42"/>
      <c r="M1343" s="51">
        <f t="shared" si="86"/>
        <v>383</v>
      </c>
      <c r="N1343" s="49">
        <f t="shared" si="87"/>
        <v>0.17060133630289531</v>
      </c>
    </row>
    <row r="1344" spans="1:14" s="50" customFormat="1" ht="14.5" x14ac:dyDescent="0.35">
      <c r="A1344" s="33" t="s">
        <v>5019</v>
      </c>
      <c r="B1344" s="56" t="s">
        <v>147</v>
      </c>
      <c r="C1344" s="49">
        <f t="shared" si="88"/>
        <v>0.17825856118927527</v>
      </c>
      <c r="D1344" s="33"/>
      <c r="E1344" s="56" t="s">
        <v>3511</v>
      </c>
      <c r="F1344" s="54">
        <v>550951002888</v>
      </c>
      <c r="G1344" s="67">
        <v>3</v>
      </c>
      <c r="H1344" s="67">
        <v>3</v>
      </c>
      <c r="I1344" s="67" t="b">
        <f t="shared" si="85"/>
        <v>1</v>
      </c>
      <c r="J1344" s="59">
        <v>316</v>
      </c>
      <c r="K1344" s="41"/>
      <c r="L1344" s="42"/>
      <c r="M1344" s="51">
        <f t="shared" si="86"/>
        <v>3</v>
      </c>
      <c r="N1344" s="49">
        <f t="shared" si="87"/>
        <v>9.4936708860759497E-3</v>
      </c>
    </row>
    <row r="1345" spans="1:14" s="50" customFormat="1" ht="14.5" x14ac:dyDescent="0.35">
      <c r="A1345" s="33" t="s">
        <v>5019</v>
      </c>
      <c r="B1345" s="56" t="s">
        <v>147</v>
      </c>
      <c r="C1345" s="49">
        <f t="shared" si="88"/>
        <v>0.17825856118927527</v>
      </c>
      <c r="D1345" s="33">
        <v>62763</v>
      </c>
      <c r="E1345" s="56" t="s">
        <v>854</v>
      </c>
      <c r="F1345" s="54">
        <v>550951001109</v>
      </c>
      <c r="G1345" s="67">
        <v>45</v>
      </c>
      <c r="H1345" s="67">
        <v>45</v>
      </c>
      <c r="I1345" s="67" t="b">
        <f t="shared" si="85"/>
        <v>1</v>
      </c>
      <c r="J1345" s="59">
        <v>451</v>
      </c>
      <c r="K1345" s="41"/>
      <c r="L1345" s="42"/>
      <c r="M1345" s="51">
        <f t="shared" si="86"/>
        <v>45</v>
      </c>
      <c r="N1345" s="49">
        <f t="shared" si="87"/>
        <v>9.9778270509977826E-2</v>
      </c>
    </row>
    <row r="1346" spans="1:14" s="50" customFormat="1" ht="14.5" x14ac:dyDescent="0.35">
      <c r="A1346" s="33" t="s">
        <v>5019</v>
      </c>
      <c r="B1346" s="56" t="s">
        <v>147</v>
      </c>
      <c r="C1346" s="49">
        <f t="shared" si="88"/>
        <v>0.17825856118927527</v>
      </c>
      <c r="D1346" s="33">
        <v>62173</v>
      </c>
      <c r="E1346" s="56" t="s">
        <v>855</v>
      </c>
      <c r="F1346" s="54">
        <v>550951001110</v>
      </c>
      <c r="G1346" s="67">
        <v>41</v>
      </c>
      <c r="H1346" s="67">
        <v>41</v>
      </c>
      <c r="I1346" s="67" t="b">
        <f t="shared" ref="I1346:I1409" si="89">G1346=H1346</f>
        <v>1</v>
      </c>
      <c r="J1346" s="59">
        <v>285</v>
      </c>
      <c r="K1346" s="41"/>
      <c r="L1346" s="42"/>
      <c r="M1346" s="51">
        <f t="shared" ref="M1346:M1409" si="90">IF(L1346="",G1346,(MIN(J1346,(L1346*1.6*J1346))))</f>
        <v>41</v>
      </c>
      <c r="N1346" s="49">
        <f t="shared" ref="N1346:N1409" si="91">IF(M1346=0,0,(M1346/J1346))</f>
        <v>0.14385964912280702</v>
      </c>
    </row>
    <row r="1347" spans="1:14" s="50" customFormat="1" ht="14.5" x14ac:dyDescent="0.35">
      <c r="A1347" s="33" t="s">
        <v>5019</v>
      </c>
      <c r="B1347" s="56" t="s">
        <v>147</v>
      </c>
      <c r="C1347" s="49">
        <f t="shared" si="88"/>
        <v>0.17825856118927527</v>
      </c>
      <c r="D1347" s="33">
        <v>61637</v>
      </c>
      <c r="E1347" s="56" t="s">
        <v>856</v>
      </c>
      <c r="F1347" s="54">
        <v>550951001111</v>
      </c>
      <c r="G1347" s="67">
        <v>162</v>
      </c>
      <c r="H1347" s="67">
        <v>162</v>
      </c>
      <c r="I1347" s="67" t="b">
        <f t="shared" si="89"/>
        <v>1</v>
      </c>
      <c r="J1347" s="59">
        <v>387</v>
      </c>
      <c r="K1347" s="41"/>
      <c r="L1347" s="42"/>
      <c r="M1347" s="51">
        <f t="shared" si="90"/>
        <v>162</v>
      </c>
      <c r="N1347" s="49">
        <f t="shared" si="91"/>
        <v>0.41860465116279072</v>
      </c>
    </row>
    <row r="1348" spans="1:14" s="50" customFormat="1" ht="14.5" x14ac:dyDescent="0.35">
      <c r="A1348" s="33" t="s">
        <v>5019</v>
      </c>
      <c r="B1348" s="56" t="s">
        <v>147</v>
      </c>
      <c r="C1348" s="49">
        <f t="shared" si="88"/>
        <v>0.17825856118927527</v>
      </c>
      <c r="D1348" s="33">
        <v>61640</v>
      </c>
      <c r="E1348" s="56" t="s">
        <v>857</v>
      </c>
      <c r="F1348" s="54">
        <v>550951000755</v>
      </c>
      <c r="G1348" s="67">
        <v>49</v>
      </c>
      <c r="H1348" s="67">
        <v>49</v>
      </c>
      <c r="I1348" s="67" t="b">
        <f t="shared" si="89"/>
        <v>1</v>
      </c>
      <c r="J1348" s="59">
        <v>496</v>
      </c>
      <c r="K1348" s="41"/>
      <c r="L1348" s="42"/>
      <c r="M1348" s="51">
        <f t="shared" si="90"/>
        <v>49</v>
      </c>
      <c r="N1348" s="49">
        <f t="shared" si="91"/>
        <v>9.8790322580645157E-2</v>
      </c>
    </row>
    <row r="1349" spans="1:14" s="50" customFormat="1" ht="14.5" x14ac:dyDescent="0.35">
      <c r="A1349" s="33" t="s">
        <v>5019</v>
      </c>
      <c r="B1349" s="56" t="s">
        <v>147</v>
      </c>
      <c r="C1349" s="49">
        <f t="shared" si="88"/>
        <v>0.17825856118927527</v>
      </c>
      <c r="D1349" s="33">
        <v>61736</v>
      </c>
      <c r="E1349" s="56" t="s">
        <v>858</v>
      </c>
      <c r="F1349" s="54">
        <v>550951001113</v>
      </c>
      <c r="G1349" s="67">
        <v>88</v>
      </c>
      <c r="H1349" s="67">
        <v>88</v>
      </c>
      <c r="I1349" s="67" t="b">
        <f t="shared" si="89"/>
        <v>1</v>
      </c>
      <c r="J1349" s="59">
        <v>513</v>
      </c>
      <c r="K1349" s="41"/>
      <c r="L1349" s="42"/>
      <c r="M1349" s="51">
        <f t="shared" si="90"/>
        <v>88</v>
      </c>
      <c r="N1349" s="49">
        <f t="shared" si="91"/>
        <v>0.17153996101364521</v>
      </c>
    </row>
    <row r="1350" spans="1:14" s="50" customFormat="1" ht="14.5" x14ac:dyDescent="0.35">
      <c r="A1350" s="33" t="s">
        <v>5020</v>
      </c>
      <c r="B1350" s="56" t="s">
        <v>384</v>
      </c>
      <c r="C1350" s="49">
        <f t="shared" si="88"/>
        <v>0.2180275095112672</v>
      </c>
      <c r="D1350" s="33">
        <v>61587</v>
      </c>
      <c r="E1350" s="56" t="s">
        <v>1917</v>
      </c>
      <c r="F1350" s="54">
        <v>550957001115</v>
      </c>
      <c r="G1350" s="67">
        <v>4</v>
      </c>
      <c r="H1350" s="67">
        <v>4</v>
      </c>
      <c r="I1350" s="67" t="b">
        <f t="shared" si="89"/>
        <v>1</v>
      </c>
      <c r="J1350" s="59">
        <v>80</v>
      </c>
      <c r="K1350" s="41"/>
      <c r="L1350" s="42"/>
      <c r="M1350" s="51">
        <f t="shared" si="90"/>
        <v>4</v>
      </c>
      <c r="N1350" s="49">
        <f t="shared" si="91"/>
        <v>0.05</v>
      </c>
    </row>
    <row r="1351" spans="1:14" s="50" customFormat="1" ht="14.5" x14ac:dyDescent="0.35">
      <c r="A1351" s="33" t="s">
        <v>5020</v>
      </c>
      <c r="B1351" s="56" t="s">
        <v>384</v>
      </c>
      <c r="C1351" s="49">
        <f t="shared" si="88"/>
        <v>0.2180275095112672</v>
      </c>
      <c r="D1351" s="33">
        <v>62456</v>
      </c>
      <c r="E1351" s="56" t="s">
        <v>1150</v>
      </c>
      <c r="F1351" s="54">
        <v>550957001117</v>
      </c>
      <c r="G1351" s="67">
        <v>107</v>
      </c>
      <c r="H1351" s="67">
        <v>107</v>
      </c>
      <c r="I1351" s="67" t="b">
        <f t="shared" si="89"/>
        <v>1</v>
      </c>
      <c r="J1351" s="59">
        <v>341</v>
      </c>
      <c r="K1351" s="41"/>
      <c r="L1351" s="42"/>
      <c r="M1351" s="51">
        <f t="shared" si="90"/>
        <v>107</v>
      </c>
      <c r="N1351" s="49">
        <f t="shared" si="91"/>
        <v>0.31378299120234604</v>
      </c>
    </row>
    <row r="1352" spans="1:14" s="50" customFormat="1" ht="14.5" x14ac:dyDescent="0.35">
      <c r="A1352" s="33" t="s">
        <v>5020</v>
      </c>
      <c r="B1352" s="56" t="s">
        <v>384</v>
      </c>
      <c r="C1352" s="49">
        <f t="shared" si="88"/>
        <v>0.2180275095112672</v>
      </c>
      <c r="D1352" s="33">
        <v>212548</v>
      </c>
      <c r="E1352" s="56" t="s">
        <v>1918</v>
      </c>
      <c r="F1352" s="54">
        <v>550957002600</v>
      </c>
      <c r="G1352" s="67">
        <v>33</v>
      </c>
      <c r="H1352" s="67">
        <v>33</v>
      </c>
      <c r="I1352" s="67" t="b">
        <f t="shared" si="89"/>
        <v>1</v>
      </c>
      <c r="J1352" s="59">
        <v>249</v>
      </c>
      <c r="K1352" s="41"/>
      <c r="L1352" s="42"/>
      <c r="M1352" s="51">
        <f t="shared" si="90"/>
        <v>33</v>
      </c>
      <c r="N1352" s="49">
        <f t="shared" si="91"/>
        <v>0.13253012048192772</v>
      </c>
    </row>
    <row r="1353" spans="1:14" s="50" customFormat="1" ht="14.5" x14ac:dyDescent="0.35">
      <c r="A1353" s="33" t="s">
        <v>5020</v>
      </c>
      <c r="B1353" s="56" t="s">
        <v>384</v>
      </c>
      <c r="C1353" s="49">
        <f t="shared" si="88"/>
        <v>0.2180275095112672</v>
      </c>
      <c r="D1353" s="33"/>
      <c r="E1353" s="56" t="s">
        <v>2568</v>
      </c>
      <c r="F1353" s="54" t="s">
        <v>2392</v>
      </c>
      <c r="G1353" s="67">
        <v>5</v>
      </c>
      <c r="H1353" s="67">
        <v>5</v>
      </c>
      <c r="I1353" s="67" t="b">
        <f t="shared" si="89"/>
        <v>1</v>
      </c>
      <c r="J1353" s="59">
        <v>14</v>
      </c>
      <c r="K1353" s="41"/>
      <c r="L1353" s="42"/>
      <c r="M1353" s="51">
        <f t="shared" si="90"/>
        <v>5</v>
      </c>
      <c r="N1353" s="49">
        <f t="shared" si="91"/>
        <v>0.35714285714285715</v>
      </c>
    </row>
    <row r="1354" spans="1:14" s="50" customFormat="1" ht="14.5" x14ac:dyDescent="0.35">
      <c r="A1354" s="33" t="s">
        <v>5020</v>
      </c>
      <c r="B1354" s="56" t="s">
        <v>384</v>
      </c>
      <c r="C1354" s="49">
        <f t="shared" si="88"/>
        <v>0.2180275095112672</v>
      </c>
      <c r="D1354" s="33">
        <v>61645</v>
      </c>
      <c r="E1354" s="56" t="s">
        <v>1919</v>
      </c>
      <c r="F1354" s="54">
        <v>550957001118</v>
      </c>
      <c r="G1354" s="67">
        <v>223</v>
      </c>
      <c r="H1354" s="67">
        <v>223</v>
      </c>
      <c r="I1354" s="67" t="b">
        <f t="shared" si="89"/>
        <v>1</v>
      </c>
      <c r="J1354" s="59">
        <v>1087</v>
      </c>
      <c r="K1354" s="41"/>
      <c r="L1354" s="42"/>
      <c r="M1354" s="51">
        <f t="shared" si="90"/>
        <v>223</v>
      </c>
      <c r="N1354" s="49">
        <f t="shared" si="91"/>
        <v>0.20515179392824287</v>
      </c>
    </row>
    <row r="1355" spans="1:14" s="50" customFormat="1" ht="14.5" x14ac:dyDescent="0.35">
      <c r="A1355" s="33" t="s">
        <v>5020</v>
      </c>
      <c r="B1355" s="56" t="s">
        <v>384</v>
      </c>
      <c r="C1355" s="49">
        <f t="shared" si="88"/>
        <v>0.2180275095112672</v>
      </c>
      <c r="D1355" s="33">
        <v>61642</v>
      </c>
      <c r="E1355" s="56" t="s">
        <v>1920</v>
      </c>
      <c r="F1355" s="54">
        <v>550957001119</v>
      </c>
      <c r="G1355" s="67">
        <v>103</v>
      </c>
      <c r="H1355" s="67">
        <v>103</v>
      </c>
      <c r="I1355" s="67" t="b">
        <f t="shared" si="89"/>
        <v>1</v>
      </c>
      <c r="J1355" s="59">
        <v>509</v>
      </c>
      <c r="K1355" s="41"/>
      <c r="L1355" s="42"/>
      <c r="M1355" s="51">
        <f t="shared" si="90"/>
        <v>103</v>
      </c>
      <c r="N1355" s="49">
        <f t="shared" si="91"/>
        <v>0.20235756385068762</v>
      </c>
    </row>
    <row r="1356" spans="1:14" s="50" customFormat="1" ht="14.5" x14ac:dyDescent="0.35">
      <c r="A1356" s="33" t="s">
        <v>5020</v>
      </c>
      <c r="B1356" s="56" t="s">
        <v>384</v>
      </c>
      <c r="C1356" s="49">
        <f t="shared" si="88"/>
        <v>0.2180275095112672</v>
      </c>
      <c r="D1356" s="33">
        <v>61643</v>
      </c>
      <c r="E1356" s="56" t="s">
        <v>1921</v>
      </c>
      <c r="F1356" s="54">
        <v>550957000382</v>
      </c>
      <c r="G1356" s="67">
        <v>145</v>
      </c>
      <c r="H1356" s="67">
        <v>145</v>
      </c>
      <c r="I1356" s="67" t="b">
        <f t="shared" si="89"/>
        <v>1</v>
      </c>
      <c r="J1356" s="59">
        <v>688</v>
      </c>
      <c r="K1356" s="41"/>
      <c r="L1356" s="42"/>
      <c r="M1356" s="51">
        <f t="shared" si="90"/>
        <v>145</v>
      </c>
      <c r="N1356" s="49">
        <f t="shared" si="91"/>
        <v>0.21075581395348839</v>
      </c>
    </row>
    <row r="1357" spans="1:14" s="50" customFormat="1" ht="14.5" x14ac:dyDescent="0.35">
      <c r="A1357" s="33" t="s">
        <v>5020</v>
      </c>
      <c r="B1357" s="56" t="s">
        <v>384</v>
      </c>
      <c r="C1357" s="49">
        <f t="shared" si="88"/>
        <v>0.2180275095112672</v>
      </c>
      <c r="D1357" s="33">
        <v>62450</v>
      </c>
      <c r="E1357" s="56" t="s">
        <v>1152</v>
      </c>
      <c r="F1357" s="54">
        <v>550957001120</v>
      </c>
      <c r="G1357" s="67">
        <v>125</v>
      </c>
      <c r="H1357" s="67">
        <v>125</v>
      </c>
      <c r="I1357" s="67" t="b">
        <f t="shared" si="89"/>
        <v>1</v>
      </c>
      <c r="J1357" s="59">
        <v>449</v>
      </c>
      <c r="K1357" s="41"/>
      <c r="L1357" s="42"/>
      <c r="M1357" s="51">
        <f t="shared" si="90"/>
        <v>125</v>
      </c>
      <c r="N1357" s="49">
        <f t="shared" si="91"/>
        <v>0.27839643652561247</v>
      </c>
    </row>
    <row r="1358" spans="1:14" s="50" customFormat="1" ht="14.5" x14ac:dyDescent="0.35">
      <c r="A1358" s="33" t="s">
        <v>5021</v>
      </c>
      <c r="B1358" s="56" t="s">
        <v>300</v>
      </c>
      <c r="C1358" s="49">
        <f t="shared" si="88"/>
        <v>0.99962031945535479</v>
      </c>
      <c r="D1358" s="33">
        <v>16077329</v>
      </c>
      <c r="E1358" s="56" t="s">
        <v>1530</v>
      </c>
      <c r="F1358" s="54">
        <v>550960001306</v>
      </c>
      <c r="G1358" s="67">
        <v>0</v>
      </c>
      <c r="H1358" s="67">
        <v>0</v>
      </c>
      <c r="I1358" s="67" t="b">
        <f t="shared" si="89"/>
        <v>1</v>
      </c>
      <c r="J1358" s="59">
        <v>21</v>
      </c>
      <c r="K1358" s="41"/>
      <c r="L1358" s="42"/>
      <c r="M1358" s="51">
        <f t="shared" si="90"/>
        <v>0</v>
      </c>
      <c r="N1358" s="49">
        <f t="shared" si="91"/>
        <v>0</v>
      </c>
    </row>
    <row r="1359" spans="1:14" s="50" customFormat="1" ht="14.5" x14ac:dyDescent="0.35">
      <c r="A1359" s="33" t="s">
        <v>5021</v>
      </c>
      <c r="B1359" s="56" t="s">
        <v>300</v>
      </c>
      <c r="C1359" s="49">
        <f t="shared" si="88"/>
        <v>0.99962031945535479</v>
      </c>
      <c r="D1359" s="33"/>
      <c r="E1359" s="56" t="s">
        <v>1543</v>
      </c>
      <c r="F1359" s="54">
        <v>550960001341</v>
      </c>
      <c r="G1359" s="67">
        <v>213</v>
      </c>
      <c r="H1359" s="67">
        <v>213</v>
      </c>
      <c r="I1359" s="67" t="b">
        <f t="shared" si="89"/>
        <v>1</v>
      </c>
      <c r="J1359" s="59">
        <v>221</v>
      </c>
      <c r="K1359" s="41"/>
      <c r="L1359" s="42"/>
      <c r="M1359" s="51">
        <f t="shared" si="90"/>
        <v>213</v>
      </c>
      <c r="N1359" s="49">
        <f t="shared" si="91"/>
        <v>0.96380090497737558</v>
      </c>
    </row>
    <row r="1360" spans="1:14" s="50" customFormat="1" ht="14.5" x14ac:dyDescent="0.35">
      <c r="A1360" s="33" t="s">
        <v>5025</v>
      </c>
      <c r="B1360" s="56" t="s">
        <v>213</v>
      </c>
      <c r="C1360" s="49">
        <f t="shared" si="88"/>
        <v>0.25950196592398428</v>
      </c>
      <c r="D1360" s="33">
        <v>61646</v>
      </c>
      <c r="E1360" s="56" t="s">
        <v>1131</v>
      </c>
      <c r="F1360" s="54">
        <v>550966001275</v>
      </c>
      <c r="G1360" s="67">
        <v>108</v>
      </c>
      <c r="H1360" s="67">
        <v>108</v>
      </c>
      <c r="I1360" s="67" t="b">
        <f t="shared" si="89"/>
        <v>1</v>
      </c>
      <c r="J1360" s="59">
        <v>366</v>
      </c>
      <c r="K1360" s="41"/>
      <c r="L1360" s="42"/>
      <c r="M1360" s="51">
        <f t="shared" si="90"/>
        <v>108</v>
      </c>
      <c r="N1360" s="49">
        <f t="shared" si="91"/>
        <v>0.29508196721311475</v>
      </c>
    </row>
    <row r="1361" spans="1:14" s="50" customFormat="1" ht="14.5" x14ac:dyDescent="0.35">
      <c r="A1361" s="33" t="s">
        <v>5025</v>
      </c>
      <c r="B1361" s="56" t="s">
        <v>213</v>
      </c>
      <c r="C1361" s="49">
        <f t="shared" si="88"/>
        <v>0.25950196592398428</v>
      </c>
      <c r="D1361" s="33">
        <v>61648</v>
      </c>
      <c r="E1361" s="56" t="s">
        <v>1132</v>
      </c>
      <c r="F1361" s="54">
        <v>550966001276</v>
      </c>
      <c r="G1361" s="67">
        <v>46</v>
      </c>
      <c r="H1361" s="67">
        <v>46</v>
      </c>
      <c r="I1361" s="67" t="b">
        <f t="shared" si="89"/>
        <v>1</v>
      </c>
      <c r="J1361" s="59">
        <v>225</v>
      </c>
      <c r="K1361" s="41"/>
      <c r="L1361" s="42"/>
      <c r="M1361" s="51">
        <f t="shared" si="90"/>
        <v>46</v>
      </c>
      <c r="N1361" s="49">
        <f t="shared" si="91"/>
        <v>0.20444444444444446</v>
      </c>
    </row>
    <row r="1362" spans="1:14" s="50" customFormat="1" ht="14.5" x14ac:dyDescent="0.35">
      <c r="A1362" s="33" t="s">
        <v>5025</v>
      </c>
      <c r="B1362" s="56" t="s">
        <v>213</v>
      </c>
      <c r="C1362" s="49">
        <f t="shared" si="88"/>
        <v>0.25950196592398428</v>
      </c>
      <c r="D1362" s="33">
        <v>61647</v>
      </c>
      <c r="E1362" s="56" t="s">
        <v>1133</v>
      </c>
      <c r="F1362" s="54">
        <v>550966001277</v>
      </c>
      <c r="G1362" s="67">
        <v>44</v>
      </c>
      <c r="H1362" s="67">
        <v>44</v>
      </c>
      <c r="I1362" s="67" t="b">
        <f t="shared" si="89"/>
        <v>1</v>
      </c>
      <c r="J1362" s="59">
        <v>172</v>
      </c>
      <c r="K1362" s="41"/>
      <c r="L1362" s="42"/>
      <c r="M1362" s="51">
        <f t="shared" si="90"/>
        <v>44</v>
      </c>
      <c r="N1362" s="49">
        <f t="shared" si="91"/>
        <v>0.2558139534883721</v>
      </c>
    </row>
    <row r="1363" spans="1:14" s="50" customFormat="1" ht="14.5" x14ac:dyDescent="0.35">
      <c r="A1363" s="33" t="s">
        <v>5026</v>
      </c>
      <c r="B1363" s="56" t="s">
        <v>332</v>
      </c>
      <c r="C1363" s="49">
        <f t="shared" si="88"/>
        <v>0.41407528641571195</v>
      </c>
      <c r="D1363" s="33">
        <v>16073618</v>
      </c>
      <c r="E1363" s="56" t="s">
        <v>1671</v>
      </c>
      <c r="F1363" s="54">
        <v>550969002873</v>
      </c>
      <c r="G1363" s="67">
        <v>19</v>
      </c>
      <c r="H1363" s="67">
        <v>19</v>
      </c>
      <c r="I1363" s="67" t="b">
        <f t="shared" si="89"/>
        <v>1</v>
      </c>
      <c r="J1363" s="59">
        <v>37</v>
      </c>
      <c r="K1363" s="41"/>
      <c r="L1363" s="42"/>
      <c r="M1363" s="51">
        <f t="shared" si="90"/>
        <v>19</v>
      </c>
      <c r="N1363" s="49">
        <f t="shared" si="91"/>
        <v>0.51351351351351349</v>
      </c>
    </row>
    <row r="1364" spans="1:14" s="50" customFormat="1" ht="14.5" x14ac:dyDescent="0.35">
      <c r="A1364" s="33" t="s">
        <v>5026</v>
      </c>
      <c r="B1364" s="56" t="s">
        <v>332</v>
      </c>
      <c r="C1364" s="49">
        <f t="shared" si="88"/>
        <v>0.41407528641571195</v>
      </c>
      <c r="D1364" s="33"/>
      <c r="E1364" s="56" t="s">
        <v>4750</v>
      </c>
      <c r="F1364" s="54">
        <v>550969003083</v>
      </c>
      <c r="G1364" s="67">
        <v>1</v>
      </c>
      <c r="H1364" s="67">
        <v>1</v>
      </c>
      <c r="I1364" s="67" t="b">
        <f t="shared" si="89"/>
        <v>1</v>
      </c>
      <c r="J1364" s="59">
        <v>3</v>
      </c>
      <c r="K1364" s="41"/>
      <c r="L1364" s="42"/>
      <c r="M1364" s="51">
        <f t="shared" si="90"/>
        <v>1</v>
      </c>
      <c r="N1364" s="49">
        <f t="shared" si="91"/>
        <v>0.33333333333333331</v>
      </c>
    </row>
    <row r="1365" spans="1:14" s="50" customFormat="1" ht="14.5" x14ac:dyDescent="0.35">
      <c r="A1365" s="33" t="s">
        <v>5026</v>
      </c>
      <c r="B1365" s="56" t="s">
        <v>332</v>
      </c>
      <c r="C1365" s="49">
        <f t="shared" si="88"/>
        <v>0.41407528641571195</v>
      </c>
      <c r="D1365" s="33">
        <v>62713</v>
      </c>
      <c r="E1365" s="56" t="s">
        <v>3704</v>
      </c>
      <c r="F1365" s="54">
        <v>550969001278</v>
      </c>
      <c r="G1365" s="67">
        <v>218</v>
      </c>
      <c r="H1365" s="67">
        <v>218</v>
      </c>
      <c r="I1365" s="67" t="b">
        <f t="shared" si="89"/>
        <v>1</v>
      </c>
      <c r="J1365" s="59">
        <v>538</v>
      </c>
      <c r="K1365" s="41"/>
      <c r="L1365" s="42"/>
      <c r="M1365" s="51">
        <f t="shared" si="90"/>
        <v>218</v>
      </c>
      <c r="N1365" s="49">
        <f t="shared" si="91"/>
        <v>0.40520446096654272</v>
      </c>
    </row>
    <row r="1366" spans="1:14" s="50" customFormat="1" ht="14.5" x14ac:dyDescent="0.35">
      <c r="A1366" s="33" t="s">
        <v>5026</v>
      </c>
      <c r="B1366" s="56" t="s">
        <v>332</v>
      </c>
      <c r="C1366" s="49">
        <f t="shared" si="88"/>
        <v>0.41407528641571195</v>
      </c>
      <c r="D1366" s="33">
        <v>16064477</v>
      </c>
      <c r="E1366" s="56" t="s">
        <v>1672</v>
      </c>
      <c r="F1366" s="54">
        <v>550969002840</v>
      </c>
      <c r="G1366" s="67">
        <v>15</v>
      </c>
      <c r="H1366" s="67">
        <v>15</v>
      </c>
      <c r="I1366" s="67" t="b">
        <f t="shared" si="89"/>
        <v>1</v>
      </c>
      <c r="J1366" s="59">
        <v>33</v>
      </c>
      <c r="K1366" s="41"/>
      <c r="L1366" s="42"/>
      <c r="M1366" s="51">
        <f t="shared" si="90"/>
        <v>15</v>
      </c>
      <c r="N1366" s="49">
        <f t="shared" si="91"/>
        <v>0.45454545454545453</v>
      </c>
    </row>
    <row r="1367" spans="1:14" s="50" customFormat="1" ht="14.5" x14ac:dyDescent="0.35">
      <c r="A1367" s="33" t="s">
        <v>5027</v>
      </c>
      <c r="B1367" s="56" t="s">
        <v>263</v>
      </c>
      <c r="C1367" s="49">
        <f t="shared" si="88"/>
        <v>0.23576309794988609</v>
      </c>
      <c r="D1367" s="33">
        <v>62295</v>
      </c>
      <c r="E1367" s="56" t="s">
        <v>1324</v>
      </c>
      <c r="F1367" s="54">
        <v>550975001283</v>
      </c>
      <c r="G1367" s="67">
        <v>53</v>
      </c>
      <c r="H1367" s="67">
        <v>53</v>
      </c>
      <c r="I1367" s="67" t="b">
        <f t="shared" si="89"/>
        <v>1</v>
      </c>
      <c r="J1367" s="59">
        <v>248</v>
      </c>
      <c r="K1367" s="41"/>
      <c r="L1367" s="42"/>
      <c r="M1367" s="51">
        <f t="shared" si="90"/>
        <v>53</v>
      </c>
      <c r="N1367" s="49">
        <f t="shared" si="91"/>
        <v>0.21370967741935484</v>
      </c>
    </row>
    <row r="1368" spans="1:14" s="50" customFormat="1" ht="14.5" x14ac:dyDescent="0.35">
      <c r="A1368" s="33" t="s">
        <v>5027</v>
      </c>
      <c r="B1368" s="56" t="s">
        <v>263</v>
      </c>
      <c r="C1368" s="49">
        <f t="shared" si="88"/>
        <v>0.23576309794988609</v>
      </c>
      <c r="D1368" s="33">
        <v>208807</v>
      </c>
      <c r="E1368" s="56" t="s">
        <v>1325</v>
      </c>
      <c r="F1368" s="54">
        <v>550975001347</v>
      </c>
      <c r="G1368" s="67">
        <v>50</v>
      </c>
      <c r="H1368" s="67">
        <v>50</v>
      </c>
      <c r="I1368" s="67" t="b">
        <f t="shared" si="89"/>
        <v>1</v>
      </c>
      <c r="J1368" s="59">
        <v>204</v>
      </c>
      <c r="K1368" s="41"/>
      <c r="L1368" s="42"/>
      <c r="M1368" s="51">
        <f t="shared" si="90"/>
        <v>50</v>
      </c>
      <c r="N1368" s="49">
        <f t="shared" si="91"/>
        <v>0.24509803921568626</v>
      </c>
    </row>
    <row r="1369" spans="1:14" s="50" customFormat="1" ht="14.5" x14ac:dyDescent="0.35">
      <c r="A1369" s="33" t="s">
        <v>5027</v>
      </c>
      <c r="B1369" s="56" t="s">
        <v>263</v>
      </c>
      <c r="C1369" s="49">
        <f t="shared" si="88"/>
        <v>0.23576309794988609</v>
      </c>
      <c r="D1369" s="33">
        <v>62296</v>
      </c>
      <c r="E1369" s="56" t="s">
        <v>1326</v>
      </c>
      <c r="F1369" s="54">
        <v>550975002273</v>
      </c>
      <c r="G1369" s="67">
        <v>104</v>
      </c>
      <c r="H1369" s="67">
        <v>104</v>
      </c>
      <c r="I1369" s="67" t="b">
        <f t="shared" si="89"/>
        <v>1</v>
      </c>
      <c r="J1369" s="59">
        <v>426</v>
      </c>
      <c r="K1369" s="41"/>
      <c r="L1369" s="42"/>
      <c r="M1369" s="51">
        <f t="shared" si="90"/>
        <v>104</v>
      </c>
      <c r="N1369" s="49">
        <f t="shared" si="91"/>
        <v>0.24413145539906103</v>
      </c>
    </row>
    <row r="1370" spans="1:14" s="50" customFormat="1" ht="14.5" x14ac:dyDescent="0.35">
      <c r="A1370" s="33" t="s">
        <v>5028</v>
      </c>
      <c r="B1370" s="56" t="s">
        <v>103</v>
      </c>
      <c r="C1370" s="49">
        <f t="shared" si="88"/>
        <v>0.41028331584470096</v>
      </c>
      <c r="D1370" s="33">
        <v>63019</v>
      </c>
      <c r="E1370" s="56" t="s">
        <v>654</v>
      </c>
      <c r="F1370" s="54">
        <v>550978001286</v>
      </c>
      <c r="G1370" s="67">
        <v>216</v>
      </c>
      <c r="H1370" s="67">
        <v>216</v>
      </c>
      <c r="I1370" s="67" t="b">
        <f t="shared" si="89"/>
        <v>1</v>
      </c>
      <c r="J1370" s="59">
        <v>493</v>
      </c>
      <c r="K1370" s="41"/>
      <c r="L1370" s="42"/>
      <c r="M1370" s="51">
        <f t="shared" si="90"/>
        <v>216</v>
      </c>
      <c r="N1370" s="49">
        <f t="shared" si="91"/>
        <v>0.43813387423935091</v>
      </c>
    </row>
    <row r="1371" spans="1:14" s="50" customFormat="1" ht="14.5" x14ac:dyDescent="0.35">
      <c r="A1371" s="33" t="s">
        <v>5028</v>
      </c>
      <c r="B1371" s="56" t="s">
        <v>103</v>
      </c>
      <c r="C1371" s="49">
        <f t="shared" si="88"/>
        <v>0.41028331584470096</v>
      </c>
      <c r="D1371" s="33">
        <v>63017</v>
      </c>
      <c r="E1371" s="56" t="s">
        <v>655</v>
      </c>
      <c r="F1371" s="54">
        <v>550978001287</v>
      </c>
      <c r="G1371" s="67">
        <v>96</v>
      </c>
      <c r="H1371" s="67">
        <v>96</v>
      </c>
      <c r="I1371" s="67" t="b">
        <f t="shared" si="89"/>
        <v>1</v>
      </c>
      <c r="J1371" s="59">
        <v>272</v>
      </c>
      <c r="K1371" s="41"/>
      <c r="L1371" s="42"/>
      <c r="M1371" s="51">
        <f t="shared" si="90"/>
        <v>96</v>
      </c>
      <c r="N1371" s="49">
        <f t="shared" si="91"/>
        <v>0.35294117647058826</v>
      </c>
    </row>
    <row r="1372" spans="1:14" s="50" customFormat="1" ht="14.5" x14ac:dyDescent="0.35">
      <c r="A1372" s="33" t="s">
        <v>5028</v>
      </c>
      <c r="B1372" s="56" t="s">
        <v>103</v>
      </c>
      <c r="C1372" s="49">
        <f t="shared" si="88"/>
        <v>0.41028331584470096</v>
      </c>
      <c r="D1372" s="33">
        <v>63018</v>
      </c>
      <c r="E1372" s="56" t="s">
        <v>656</v>
      </c>
      <c r="F1372" s="54">
        <v>550978000383</v>
      </c>
      <c r="G1372" s="67">
        <v>79</v>
      </c>
      <c r="H1372" s="67">
        <v>79</v>
      </c>
      <c r="I1372" s="67" t="b">
        <f t="shared" si="89"/>
        <v>1</v>
      </c>
      <c r="J1372" s="59">
        <v>188</v>
      </c>
      <c r="K1372" s="41"/>
      <c r="L1372" s="42"/>
      <c r="M1372" s="51">
        <f t="shared" si="90"/>
        <v>79</v>
      </c>
      <c r="N1372" s="49">
        <f t="shared" si="91"/>
        <v>0.42021276595744683</v>
      </c>
    </row>
    <row r="1373" spans="1:14" s="50" customFormat="1" ht="14.5" x14ac:dyDescent="0.35">
      <c r="A1373" s="33" t="s">
        <v>5029</v>
      </c>
      <c r="B1373" s="56" t="s">
        <v>148</v>
      </c>
      <c r="C1373" s="49">
        <f t="shared" si="88"/>
        <v>0.1807297605473204</v>
      </c>
      <c r="D1373" s="33">
        <v>61525</v>
      </c>
      <c r="E1373" s="56" t="s">
        <v>859</v>
      </c>
      <c r="F1373" s="54">
        <v>550981001289</v>
      </c>
      <c r="G1373" s="67">
        <v>77</v>
      </c>
      <c r="H1373" s="67">
        <v>77</v>
      </c>
      <c r="I1373" s="67" t="b">
        <f t="shared" si="89"/>
        <v>1</v>
      </c>
      <c r="J1373" s="59">
        <v>446</v>
      </c>
      <c r="K1373" s="41"/>
      <c r="L1373" s="42"/>
      <c r="M1373" s="51">
        <f t="shared" si="90"/>
        <v>77</v>
      </c>
      <c r="N1373" s="49">
        <f t="shared" si="91"/>
        <v>0.1726457399103139</v>
      </c>
    </row>
    <row r="1374" spans="1:14" s="50" customFormat="1" ht="14.5" x14ac:dyDescent="0.35">
      <c r="A1374" s="33" t="s">
        <v>5029</v>
      </c>
      <c r="B1374" s="56" t="s">
        <v>148</v>
      </c>
      <c r="C1374" s="49">
        <f t="shared" si="88"/>
        <v>0.1807297605473204</v>
      </c>
      <c r="D1374" s="33">
        <v>16053250</v>
      </c>
      <c r="E1374" s="56" t="s">
        <v>860</v>
      </c>
      <c r="F1374" s="54">
        <v>550981001293</v>
      </c>
      <c r="G1374" s="67">
        <v>139</v>
      </c>
      <c r="H1374" s="67">
        <v>139</v>
      </c>
      <c r="I1374" s="67" t="b">
        <f t="shared" si="89"/>
        <v>1</v>
      </c>
      <c r="J1374" s="59">
        <v>893</v>
      </c>
      <c r="K1374" s="41"/>
      <c r="L1374" s="42"/>
      <c r="M1374" s="51">
        <f t="shared" si="90"/>
        <v>139</v>
      </c>
      <c r="N1374" s="49">
        <f t="shared" si="91"/>
        <v>0.15565509518477044</v>
      </c>
    </row>
    <row r="1375" spans="1:14" s="50" customFormat="1" ht="14.5" x14ac:dyDescent="0.35">
      <c r="A1375" s="33" t="s">
        <v>5029</v>
      </c>
      <c r="B1375" s="56" t="s">
        <v>148</v>
      </c>
      <c r="C1375" s="49">
        <f t="shared" si="88"/>
        <v>0.1807297605473204</v>
      </c>
      <c r="D1375" s="33">
        <v>61820</v>
      </c>
      <c r="E1375" s="56" t="s">
        <v>861</v>
      </c>
      <c r="F1375" s="54">
        <v>550981001291</v>
      </c>
      <c r="G1375" s="67">
        <v>194</v>
      </c>
      <c r="H1375" s="67">
        <v>194</v>
      </c>
      <c r="I1375" s="67" t="b">
        <f t="shared" si="89"/>
        <v>1</v>
      </c>
      <c r="J1375" s="59">
        <v>1040</v>
      </c>
      <c r="K1375" s="41"/>
      <c r="L1375" s="42"/>
      <c r="M1375" s="51">
        <f t="shared" si="90"/>
        <v>194</v>
      </c>
      <c r="N1375" s="49">
        <f t="shared" si="91"/>
        <v>0.18653846153846154</v>
      </c>
    </row>
    <row r="1376" spans="1:14" s="50" customFormat="1" ht="14.5" x14ac:dyDescent="0.35">
      <c r="A1376" s="33" t="s">
        <v>5029</v>
      </c>
      <c r="B1376" s="56" t="s">
        <v>148</v>
      </c>
      <c r="C1376" s="49">
        <f t="shared" si="88"/>
        <v>0.1807297605473204</v>
      </c>
      <c r="D1376" s="33">
        <v>16053643</v>
      </c>
      <c r="E1376" s="56" t="s">
        <v>862</v>
      </c>
      <c r="F1376" s="54">
        <v>550981002828</v>
      </c>
      <c r="G1376" s="67">
        <v>24</v>
      </c>
      <c r="H1376" s="67">
        <v>24</v>
      </c>
      <c r="I1376" s="67" t="b">
        <f t="shared" si="89"/>
        <v>1</v>
      </c>
      <c r="J1376" s="59">
        <v>68</v>
      </c>
      <c r="K1376" s="41"/>
      <c r="L1376" s="42"/>
      <c r="M1376" s="51">
        <f t="shared" si="90"/>
        <v>24</v>
      </c>
      <c r="N1376" s="49">
        <f t="shared" si="91"/>
        <v>0.35294117647058826</v>
      </c>
    </row>
    <row r="1377" spans="1:14" s="50" customFormat="1" ht="14.5" x14ac:dyDescent="0.35">
      <c r="A1377" s="33" t="s">
        <v>5029</v>
      </c>
      <c r="B1377" s="56" t="s">
        <v>148</v>
      </c>
      <c r="C1377" s="49">
        <f t="shared" si="88"/>
        <v>0.1807297605473204</v>
      </c>
      <c r="D1377" s="33">
        <v>61523</v>
      </c>
      <c r="E1377" s="56" t="s">
        <v>863</v>
      </c>
      <c r="F1377" s="54">
        <v>550981000682</v>
      </c>
      <c r="G1377" s="67">
        <v>57</v>
      </c>
      <c r="H1377" s="67">
        <v>57</v>
      </c>
      <c r="I1377" s="67" t="b">
        <f t="shared" si="89"/>
        <v>1</v>
      </c>
      <c r="J1377" s="59">
        <v>362</v>
      </c>
      <c r="K1377" s="41"/>
      <c r="L1377" s="42"/>
      <c r="M1377" s="51">
        <f t="shared" si="90"/>
        <v>57</v>
      </c>
      <c r="N1377" s="49">
        <f t="shared" si="91"/>
        <v>0.15745856353591159</v>
      </c>
    </row>
    <row r="1378" spans="1:14" s="50" customFormat="1" ht="14.5" x14ac:dyDescent="0.35">
      <c r="A1378" s="33" t="s">
        <v>5029</v>
      </c>
      <c r="B1378" s="56" t="s">
        <v>148</v>
      </c>
      <c r="C1378" s="49">
        <f t="shared" si="88"/>
        <v>0.1807297605473204</v>
      </c>
      <c r="D1378" s="33">
        <v>16065324</v>
      </c>
      <c r="E1378" s="56" t="s">
        <v>864</v>
      </c>
      <c r="F1378" s="54">
        <v>550981002703</v>
      </c>
      <c r="G1378" s="67">
        <v>10</v>
      </c>
      <c r="H1378" s="67">
        <v>10</v>
      </c>
      <c r="I1378" s="67" t="b">
        <f t="shared" si="89"/>
        <v>1</v>
      </c>
      <c r="J1378" s="59">
        <v>97</v>
      </c>
      <c r="K1378" s="41"/>
      <c r="L1378" s="42"/>
      <c r="M1378" s="51">
        <f t="shared" si="90"/>
        <v>10</v>
      </c>
      <c r="N1378" s="49">
        <f t="shared" si="91"/>
        <v>0.10309278350515463</v>
      </c>
    </row>
    <row r="1379" spans="1:14" s="50" customFormat="1" ht="14.5" x14ac:dyDescent="0.35">
      <c r="A1379" s="33" t="s">
        <v>5029</v>
      </c>
      <c r="B1379" s="56" t="s">
        <v>148</v>
      </c>
      <c r="C1379" s="49">
        <f t="shared" si="88"/>
        <v>0.1807297605473204</v>
      </c>
      <c r="D1379" s="33">
        <v>61827</v>
      </c>
      <c r="E1379" s="56" t="s">
        <v>865</v>
      </c>
      <c r="F1379" s="54">
        <v>550981002343</v>
      </c>
      <c r="G1379" s="67">
        <v>133</v>
      </c>
      <c r="H1379" s="67">
        <v>133</v>
      </c>
      <c r="I1379" s="67" t="b">
        <f t="shared" si="89"/>
        <v>1</v>
      </c>
      <c r="J1379" s="59">
        <v>602</v>
      </c>
      <c r="K1379" s="41"/>
      <c r="L1379" s="42"/>
      <c r="M1379" s="51">
        <f t="shared" si="90"/>
        <v>133</v>
      </c>
      <c r="N1379" s="49">
        <f t="shared" si="91"/>
        <v>0.22093023255813954</v>
      </c>
    </row>
    <row r="1380" spans="1:14" s="50" customFormat="1" ht="14.5" x14ac:dyDescent="0.35">
      <c r="A1380" s="33" t="s">
        <v>5030</v>
      </c>
      <c r="B1380" s="56" t="s">
        <v>203</v>
      </c>
      <c r="C1380" s="49">
        <f t="shared" si="88"/>
        <v>0.42497868712702475</v>
      </c>
      <c r="D1380" s="33">
        <v>61653</v>
      </c>
      <c r="E1380" s="56" t="s">
        <v>1103</v>
      </c>
      <c r="F1380" s="54">
        <v>550984002771</v>
      </c>
      <c r="G1380" s="67">
        <v>167</v>
      </c>
      <c r="H1380" s="67">
        <v>167</v>
      </c>
      <c r="I1380" s="67" t="b">
        <f t="shared" si="89"/>
        <v>1</v>
      </c>
      <c r="J1380" s="59">
        <v>337</v>
      </c>
      <c r="K1380" s="41"/>
      <c r="L1380" s="42"/>
      <c r="M1380" s="51">
        <f t="shared" si="90"/>
        <v>167</v>
      </c>
      <c r="N1380" s="49">
        <f t="shared" si="91"/>
        <v>0.49554896142433236</v>
      </c>
    </row>
    <row r="1381" spans="1:14" s="50" customFormat="1" ht="14.5" x14ac:dyDescent="0.35">
      <c r="A1381" s="33" t="s">
        <v>5030</v>
      </c>
      <c r="B1381" s="56" t="s">
        <v>203</v>
      </c>
      <c r="C1381" s="49">
        <f t="shared" si="88"/>
        <v>0.42497868712702475</v>
      </c>
      <c r="D1381" s="33"/>
      <c r="E1381" s="56" t="s">
        <v>2568</v>
      </c>
      <c r="F1381" s="54" t="s">
        <v>2392</v>
      </c>
      <c r="G1381" s="67">
        <v>1</v>
      </c>
      <c r="H1381" s="67">
        <v>1</v>
      </c>
      <c r="I1381" s="67" t="b">
        <f t="shared" si="89"/>
        <v>1</v>
      </c>
      <c r="J1381" s="59">
        <v>6</v>
      </c>
      <c r="K1381" s="41"/>
      <c r="L1381" s="42"/>
      <c r="M1381" s="51">
        <f t="shared" si="90"/>
        <v>1</v>
      </c>
      <c r="N1381" s="49">
        <f t="shared" si="91"/>
        <v>0.16666666666666666</v>
      </c>
    </row>
    <row r="1382" spans="1:14" s="50" customFormat="1" ht="14.5" x14ac:dyDescent="0.35">
      <c r="A1382" s="33" t="s">
        <v>5030</v>
      </c>
      <c r="B1382" s="56" t="s">
        <v>203</v>
      </c>
      <c r="C1382" s="49">
        <f t="shared" si="88"/>
        <v>0.42497868712702475</v>
      </c>
      <c r="D1382" s="33">
        <v>61654</v>
      </c>
      <c r="E1382" s="56" t="s">
        <v>1104</v>
      </c>
      <c r="F1382" s="54">
        <v>550984001298</v>
      </c>
      <c r="G1382" s="67">
        <v>258</v>
      </c>
      <c r="H1382" s="67">
        <v>258</v>
      </c>
      <c r="I1382" s="67" t="b">
        <f t="shared" si="89"/>
        <v>1</v>
      </c>
      <c r="J1382" s="59">
        <v>737</v>
      </c>
      <c r="K1382" s="41"/>
      <c r="L1382" s="42"/>
      <c r="M1382" s="51">
        <f t="shared" si="90"/>
        <v>258</v>
      </c>
      <c r="N1382" s="49">
        <f t="shared" si="91"/>
        <v>0.35006784260515605</v>
      </c>
    </row>
    <row r="1383" spans="1:14" s="50" customFormat="1" ht="14.5" x14ac:dyDescent="0.35">
      <c r="A1383" s="33" t="s">
        <v>5030</v>
      </c>
      <c r="B1383" s="56" t="s">
        <v>203</v>
      </c>
      <c r="C1383" s="49">
        <f t="shared" si="88"/>
        <v>0.42497868712702475</v>
      </c>
      <c r="D1383" s="33">
        <v>61651</v>
      </c>
      <c r="E1383" s="56" t="s">
        <v>1105</v>
      </c>
      <c r="F1383" s="54">
        <v>550984001299</v>
      </c>
      <c r="G1383" s="67">
        <v>244</v>
      </c>
      <c r="H1383" s="67">
        <v>244</v>
      </c>
      <c r="I1383" s="67" t="b">
        <f t="shared" si="89"/>
        <v>1</v>
      </c>
      <c r="J1383" s="59">
        <v>566</v>
      </c>
      <c r="K1383" s="41"/>
      <c r="L1383" s="42"/>
      <c r="M1383" s="51">
        <f t="shared" si="90"/>
        <v>244</v>
      </c>
      <c r="N1383" s="49">
        <f t="shared" si="91"/>
        <v>0.43109540636042404</v>
      </c>
    </row>
    <row r="1384" spans="1:14" s="50" customFormat="1" ht="14.5" x14ac:dyDescent="0.35">
      <c r="A1384" s="33" t="s">
        <v>5030</v>
      </c>
      <c r="B1384" s="56" t="s">
        <v>203</v>
      </c>
      <c r="C1384" s="49">
        <f t="shared" si="88"/>
        <v>0.42497868712702475</v>
      </c>
      <c r="D1384" s="33">
        <v>62763</v>
      </c>
      <c r="E1384" s="56" t="s">
        <v>854</v>
      </c>
      <c r="F1384" s="54">
        <v>550984001300</v>
      </c>
      <c r="G1384" s="67">
        <v>141</v>
      </c>
      <c r="H1384" s="67">
        <v>141</v>
      </c>
      <c r="I1384" s="67" t="b">
        <f t="shared" si="89"/>
        <v>1</v>
      </c>
      <c r="J1384" s="59">
        <v>367</v>
      </c>
      <c r="K1384" s="41"/>
      <c r="L1384" s="42"/>
      <c r="M1384" s="51">
        <f t="shared" si="90"/>
        <v>141</v>
      </c>
      <c r="N1384" s="49">
        <f t="shared" si="91"/>
        <v>0.38419618528610355</v>
      </c>
    </row>
    <row r="1385" spans="1:14" s="50" customFormat="1" ht="14.5" x14ac:dyDescent="0.35">
      <c r="A1385" s="33" t="s">
        <v>5030</v>
      </c>
      <c r="B1385" s="56" t="s">
        <v>203</v>
      </c>
      <c r="C1385" s="49">
        <f t="shared" si="88"/>
        <v>0.42497868712702475</v>
      </c>
      <c r="D1385" s="33">
        <v>63272</v>
      </c>
      <c r="E1385" s="56" t="s">
        <v>1029</v>
      </c>
      <c r="F1385" s="54">
        <v>550984002352</v>
      </c>
      <c r="G1385" s="67">
        <v>186</v>
      </c>
      <c r="H1385" s="67">
        <v>186</v>
      </c>
      <c r="I1385" s="67" t="b">
        <f t="shared" si="89"/>
        <v>1</v>
      </c>
      <c r="J1385" s="59">
        <v>333</v>
      </c>
      <c r="K1385" s="41"/>
      <c r="L1385" s="42"/>
      <c r="M1385" s="51">
        <f t="shared" si="90"/>
        <v>186</v>
      </c>
      <c r="N1385" s="49">
        <f t="shared" si="91"/>
        <v>0.55855855855855852</v>
      </c>
    </row>
    <row r="1386" spans="1:14" s="50" customFormat="1" ht="14.5" x14ac:dyDescent="0.35">
      <c r="A1386" s="33" t="s">
        <v>5031</v>
      </c>
      <c r="B1386" s="56" t="s">
        <v>283</v>
      </c>
      <c r="C1386" s="49">
        <f t="shared" si="88"/>
        <v>0.52373887240356087</v>
      </c>
      <c r="D1386" s="33">
        <v>61969</v>
      </c>
      <c r="E1386" s="56" t="s">
        <v>1400</v>
      </c>
      <c r="F1386" s="54">
        <v>550987001302</v>
      </c>
      <c r="G1386" s="67">
        <v>149</v>
      </c>
      <c r="H1386" s="67">
        <v>149</v>
      </c>
      <c r="I1386" s="67" t="b">
        <f t="shared" si="89"/>
        <v>1</v>
      </c>
      <c r="J1386" s="59">
        <v>283</v>
      </c>
      <c r="K1386" s="41"/>
      <c r="L1386" s="42"/>
      <c r="M1386" s="51">
        <f t="shared" si="90"/>
        <v>149</v>
      </c>
      <c r="N1386" s="49">
        <f t="shared" si="91"/>
        <v>0.52650176678445226</v>
      </c>
    </row>
    <row r="1387" spans="1:14" s="50" customFormat="1" ht="14.5" x14ac:dyDescent="0.35">
      <c r="A1387" s="33" t="s">
        <v>5031</v>
      </c>
      <c r="B1387" s="56" t="s">
        <v>283</v>
      </c>
      <c r="C1387" s="49">
        <f t="shared" si="88"/>
        <v>0.52373887240356087</v>
      </c>
      <c r="D1387" s="33">
        <v>16074728</v>
      </c>
      <c r="E1387" s="56" t="s">
        <v>1401</v>
      </c>
      <c r="F1387" s="54">
        <v>550987002821</v>
      </c>
      <c r="G1387" s="67">
        <v>16</v>
      </c>
      <c r="H1387" s="67">
        <v>16</v>
      </c>
      <c r="I1387" s="67" t="b">
        <f t="shared" si="89"/>
        <v>1</v>
      </c>
      <c r="J1387" s="59">
        <v>30</v>
      </c>
      <c r="K1387" s="41"/>
      <c r="L1387" s="42"/>
      <c r="M1387" s="51">
        <f t="shared" si="90"/>
        <v>16</v>
      </c>
      <c r="N1387" s="49">
        <f t="shared" si="91"/>
        <v>0.53333333333333333</v>
      </c>
    </row>
    <row r="1388" spans="1:14" s="50" customFormat="1" ht="14.5" x14ac:dyDescent="0.35">
      <c r="A1388" s="33" t="s">
        <v>5031</v>
      </c>
      <c r="B1388" s="56" t="s">
        <v>283</v>
      </c>
      <c r="C1388" s="49">
        <f t="shared" si="88"/>
        <v>0.52373887240356087</v>
      </c>
      <c r="D1388" s="33">
        <v>61970</v>
      </c>
      <c r="E1388" s="56" t="s">
        <v>1402</v>
      </c>
      <c r="F1388" s="54">
        <v>550987001303</v>
      </c>
      <c r="G1388" s="67">
        <v>178</v>
      </c>
      <c r="H1388" s="67">
        <v>178</v>
      </c>
      <c r="I1388" s="67" t="b">
        <f t="shared" si="89"/>
        <v>1</v>
      </c>
      <c r="J1388" s="59">
        <v>341</v>
      </c>
      <c r="K1388" s="41"/>
      <c r="L1388" s="42"/>
      <c r="M1388" s="51">
        <f t="shared" si="90"/>
        <v>178</v>
      </c>
      <c r="N1388" s="49">
        <f t="shared" si="91"/>
        <v>0.52199413489736068</v>
      </c>
    </row>
    <row r="1389" spans="1:14" s="50" customFormat="1" ht="14.5" x14ac:dyDescent="0.35">
      <c r="A1389" s="33" t="s">
        <v>5031</v>
      </c>
      <c r="B1389" s="56" t="s">
        <v>283</v>
      </c>
      <c r="C1389" s="49">
        <f t="shared" si="88"/>
        <v>0.52373887240356087</v>
      </c>
      <c r="D1389" s="33">
        <v>800</v>
      </c>
      <c r="E1389" s="56" t="s">
        <v>1403</v>
      </c>
      <c r="F1389" s="54">
        <v>550987003016</v>
      </c>
      <c r="G1389" s="67">
        <v>10</v>
      </c>
      <c r="H1389" s="67">
        <v>10</v>
      </c>
      <c r="I1389" s="67" t="b">
        <f t="shared" si="89"/>
        <v>1</v>
      </c>
      <c r="J1389" s="59">
        <v>20</v>
      </c>
      <c r="K1389" s="41"/>
      <c r="L1389" s="42"/>
      <c r="M1389" s="51">
        <f t="shared" si="90"/>
        <v>10</v>
      </c>
      <c r="N1389" s="49">
        <f t="shared" si="91"/>
        <v>0.5</v>
      </c>
    </row>
    <row r="1390" spans="1:14" s="50" customFormat="1" ht="14.5" x14ac:dyDescent="0.35">
      <c r="A1390" s="33" t="s">
        <v>5032</v>
      </c>
      <c r="B1390" s="56" t="s">
        <v>204</v>
      </c>
      <c r="C1390" s="49">
        <f t="shared" si="88"/>
        <v>0.44444444444444442</v>
      </c>
      <c r="D1390" s="33">
        <v>61655</v>
      </c>
      <c r="E1390" s="56" t="s">
        <v>1106</v>
      </c>
      <c r="F1390" s="54">
        <v>550990001304</v>
      </c>
      <c r="G1390" s="67">
        <v>65</v>
      </c>
      <c r="H1390" s="67">
        <v>65</v>
      </c>
      <c r="I1390" s="67" t="b">
        <f t="shared" si="89"/>
        <v>1</v>
      </c>
      <c r="J1390" s="59">
        <v>144</v>
      </c>
      <c r="K1390" s="41"/>
      <c r="L1390" s="42"/>
      <c r="M1390" s="51">
        <f t="shared" si="90"/>
        <v>65</v>
      </c>
      <c r="N1390" s="49">
        <f t="shared" si="91"/>
        <v>0.4513888888888889</v>
      </c>
    </row>
    <row r="1391" spans="1:14" s="50" customFormat="1" ht="14.5" x14ac:dyDescent="0.35">
      <c r="A1391" s="33" t="s">
        <v>5032</v>
      </c>
      <c r="B1391" s="56" t="s">
        <v>204</v>
      </c>
      <c r="C1391" s="49">
        <f t="shared" si="88"/>
        <v>0.44444444444444442</v>
      </c>
      <c r="D1391" s="33">
        <v>61656</v>
      </c>
      <c r="E1391" s="56" t="s">
        <v>1107</v>
      </c>
      <c r="F1391" s="54">
        <v>550990001305</v>
      </c>
      <c r="G1391" s="67">
        <v>45</v>
      </c>
      <c r="H1391" s="67">
        <v>45</v>
      </c>
      <c r="I1391" s="67" t="b">
        <f t="shared" si="89"/>
        <v>1</v>
      </c>
      <c r="J1391" s="59">
        <v>115</v>
      </c>
      <c r="K1391" s="41"/>
      <c r="L1391" s="42"/>
      <c r="M1391" s="51">
        <f t="shared" si="90"/>
        <v>45</v>
      </c>
      <c r="N1391" s="49">
        <f t="shared" si="91"/>
        <v>0.39130434782608697</v>
      </c>
    </row>
    <row r="1392" spans="1:14" s="50" customFormat="1" ht="14.5" x14ac:dyDescent="0.35">
      <c r="A1392" s="33" t="s">
        <v>5032</v>
      </c>
      <c r="B1392" s="56" t="s">
        <v>204</v>
      </c>
      <c r="C1392" s="49">
        <f t="shared" si="88"/>
        <v>0.44444444444444442</v>
      </c>
      <c r="D1392" s="33">
        <v>61657</v>
      </c>
      <c r="E1392" s="56" t="s">
        <v>1108</v>
      </c>
      <c r="F1392" s="54">
        <v>550990000384</v>
      </c>
      <c r="G1392" s="67">
        <v>38</v>
      </c>
      <c r="H1392" s="67">
        <v>38</v>
      </c>
      <c r="I1392" s="67" t="b">
        <f t="shared" si="89"/>
        <v>1</v>
      </c>
      <c r="J1392" s="59">
        <v>74</v>
      </c>
      <c r="K1392" s="41"/>
      <c r="L1392" s="42"/>
      <c r="M1392" s="51">
        <f t="shared" si="90"/>
        <v>38</v>
      </c>
      <c r="N1392" s="49">
        <f t="shared" si="91"/>
        <v>0.51351351351351349</v>
      </c>
    </row>
    <row r="1393" spans="1:14" s="50" customFormat="1" ht="14.5" x14ac:dyDescent="0.35">
      <c r="A1393" s="33" t="s">
        <v>5033</v>
      </c>
      <c r="B1393" s="56" t="s">
        <v>271</v>
      </c>
      <c r="C1393" s="49">
        <f t="shared" si="88"/>
        <v>0.2715863453815261</v>
      </c>
      <c r="D1393" s="33">
        <v>62548</v>
      </c>
      <c r="E1393" s="56" t="s">
        <v>1355</v>
      </c>
      <c r="F1393" s="54">
        <v>550996001307</v>
      </c>
      <c r="G1393" s="67">
        <v>182</v>
      </c>
      <c r="H1393" s="67">
        <v>182</v>
      </c>
      <c r="I1393" s="67" t="b">
        <f t="shared" si="89"/>
        <v>1</v>
      </c>
      <c r="J1393" s="59">
        <v>651</v>
      </c>
      <c r="K1393" s="41"/>
      <c r="L1393" s="42"/>
      <c r="M1393" s="51">
        <f t="shared" si="90"/>
        <v>182</v>
      </c>
      <c r="N1393" s="49">
        <f t="shared" si="91"/>
        <v>0.27956989247311825</v>
      </c>
    </row>
    <row r="1394" spans="1:14" s="50" customFormat="1" ht="14.5" x14ac:dyDescent="0.35">
      <c r="A1394" s="33" t="s">
        <v>5033</v>
      </c>
      <c r="B1394" s="56" t="s">
        <v>271</v>
      </c>
      <c r="C1394" s="49">
        <f t="shared" si="88"/>
        <v>0.2715863453815261</v>
      </c>
      <c r="D1394" s="33">
        <v>62550</v>
      </c>
      <c r="E1394" s="56" t="s">
        <v>1356</v>
      </c>
      <c r="F1394" s="54">
        <v>550996001308</v>
      </c>
      <c r="G1394" s="67">
        <v>149</v>
      </c>
      <c r="H1394" s="67">
        <v>149</v>
      </c>
      <c r="I1394" s="67" t="b">
        <f t="shared" si="89"/>
        <v>1</v>
      </c>
      <c r="J1394" s="59">
        <v>603</v>
      </c>
      <c r="K1394" s="41"/>
      <c r="L1394" s="42"/>
      <c r="M1394" s="51">
        <f t="shared" si="90"/>
        <v>149</v>
      </c>
      <c r="N1394" s="49">
        <f t="shared" si="91"/>
        <v>0.2470978441127695</v>
      </c>
    </row>
    <row r="1395" spans="1:14" s="50" customFormat="1" ht="14.5" x14ac:dyDescent="0.35">
      <c r="A1395" s="33" t="s">
        <v>5033</v>
      </c>
      <c r="B1395" s="56" t="s">
        <v>271</v>
      </c>
      <c r="C1395" s="49">
        <f t="shared" si="88"/>
        <v>0.2715863453815261</v>
      </c>
      <c r="D1395" s="33">
        <v>62549</v>
      </c>
      <c r="E1395" s="56" t="s">
        <v>1357</v>
      </c>
      <c r="F1395" s="54">
        <v>550996001309</v>
      </c>
      <c r="G1395" s="67">
        <v>204</v>
      </c>
      <c r="H1395" s="67">
        <v>204</v>
      </c>
      <c r="I1395" s="67" t="b">
        <f t="shared" si="89"/>
        <v>1</v>
      </c>
      <c r="J1395" s="59">
        <v>700</v>
      </c>
      <c r="K1395" s="41"/>
      <c r="L1395" s="42"/>
      <c r="M1395" s="51">
        <f t="shared" si="90"/>
        <v>204</v>
      </c>
      <c r="N1395" s="49">
        <f t="shared" si="91"/>
        <v>0.29142857142857143</v>
      </c>
    </row>
    <row r="1396" spans="1:14" s="50" customFormat="1" ht="14.5" x14ac:dyDescent="0.35">
      <c r="A1396" s="33" t="s">
        <v>5033</v>
      </c>
      <c r="B1396" s="56" t="s">
        <v>271</v>
      </c>
      <c r="C1396" s="49">
        <f t="shared" si="88"/>
        <v>0.2715863453815261</v>
      </c>
      <c r="D1396" s="33">
        <v>9100</v>
      </c>
      <c r="E1396" s="56" t="s">
        <v>2055</v>
      </c>
      <c r="F1396" s="54" t="s">
        <v>2392</v>
      </c>
      <c r="G1396" s="67">
        <v>6</v>
      </c>
      <c r="H1396" s="67">
        <v>6</v>
      </c>
      <c r="I1396" s="67" t="b">
        <f t="shared" si="89"/>
        <v>1</v>
      </c>
      <c r="J1396" s="59">
        <v>38</v>
      </c>
      <c r="K1396" s="41"/>
      <c r="L1396" s="42"/>
      <c r="M1396" s="51">
        <f t="shared" si="90"/>
        <v>6</v>
      </c>
      <c r="N1396" s="49">
        <f t="shared" si="91"/>
        <v>0.15789473684210525</v>
      </c>
    </row>
    <row r="1397" spans="1:14" s="50" customFormat="1" ht="14.5" x14ac:dyDescent="0.35">
      <c r="A1397" s="33" t="s">
        <v>5034</v>
      </c>
      <c r="B1397" s="56" t="s">
        <v>149</v>
      </c>
      <c r="C1397" s="49">
        <f t="shared" si="88"/>
        <v>0.15733015494636471</v>
      </c>
      <c r="D1397" s="33">
        <v>150</v>
      </c>
      <c r="E1397" s="56" t="s">
        <v>3735</v>
      </c>
      <c r="F1397" s="54">
        <v>550999002994</v>
      </c>
      <c r="G1397" s="67">
        <v>16</v>
      </c>
      <c r="H1397" s="67">
        <v>16</v>
      </c>
      <c r="I1397" s="67" t="b">
        <f t="shared" si="89"/>
        <v>1</v>
      </c>
      <c r="J1397" s="59">
        <v>142</v>
      </c>
      <c r="K1397" s="41"/>
      <c r="L1397" s="42"/>
      <c r="M1397" s="51">
        <f t="shared" si="90"/>
        <v>16</v>
      </c>
      <c r="N1397" s="49">
        <f t="shared" si="91"/>
        <v>0.11267605633802817</v>
      </c>
    </row>
    <row r="1398" spans="1:14" s="50" customFormat="1" ht="14.5" x14ac:dyDescent="0.35">
      <c r="A1398" s="33" t="s">
        <v>5034</v>
      </c>
      <c r="B1398" s="56" t="s">
        <v>149</v>
      </c>
      <c r="C1398" s="49">
        <f t="shared" si="88"/>
        <v>0.15733015494636471</v>
      </c>
      <c r="D1398" s="33">
        <v>61663</v>
      </c>
      <c r="E1398" s="56" t="s">
        <v>3737</v>
      </c>
      <c r="F1398" s="54">
        <v>550999002318</v>
      </c>
      <c r="G1398" s="67">
        <v>27</v>
      </c>
      <c r="H1398" s="67">
        <v>27</v>
      </c>
      <c r="I1398" s="67" t="b">
        <f t="shared" si="89"/>
        <v>1</v>
      </c>
      <c r="J1398" s="59">
        <v>185</v>
      </c>
      <c r="K1398" s="41"/>
      <c r="L1398" s="42"/>
      <c r="M1398" s="51">
        <f t="shared" si="90"/>
        <v>27</v>
      </c>
      <c r="N1398" s="49">
        <f t="shared" si="91"/>
        <v>0.14594594594594595</v>
      </c>
    </row>
    <row r="1399" spans="1:14" s="50" customFormat="1" ht="14.5" x14ac:dyDescent="0.35">
      <c r="A1399" s="33" t="s">
        <v>5034</v>
      </c>
      <c r="B1399" s="56" t="s">
        <v>149</v>
      </c>
      <c r="C1399" s="49">
        <f t="shared" si="88"/>
        <v>0.15733015494636471</v>
      </c>
      <c r="D1399" s="33">
        <v>61661</v>
      </c>
      <c r="E1399" s="56" t="s">
        <v>866</v>
      </c>
      <c r="F1399" s="54">
        <v>550999001312</v>
      </c>
      <c r="G1399" s="67">
        <v>126</v>
      </c>
      <c r="H1399" s="67">
        <v>126</v>
      </c>
      <c r="I1399" s="67" t="b">
        <f t="shared" si="89"/>
        <v>1</v>
      </c>
      <c r="J1399" s="59">
        <v>779</v>
      </c>
      <c r="K1399" s="41"/>
      <c r="L1399" s="42"/>
      <c r="M1399" s="51">
        <f t="shared" si="90"/>
        <v>126</v>
      </c>
      <c r="N1399" s="49">
        <f t="shared" si="91"/>
        <v>0.16174582798459564</v>
      </c>
    </row>
    <row r="1400" spans="1:14" s="50" customFormat="1" ht="14.5" x14ac:dyDescent="0.35">
      <c r="A1400" s="33" t="s">
        <v>5034</v>
      </c>
      <c r="B1400" s="56" t="s">
        <v>149</v>
      </c>
      <c r="C1400" s="49">
        <f t="shared" si="88"/>
        <v>0.15733015494636471</v>
      </c>
      <c r="D1400" s="33">
        <v>61659</v>
      </c>
      <c r="E1400" s="56" t="s">
        <v>867</v>
      </c>
      <c r="F1400" s="54">
        <v>550999001311</v>
      </c>
      <c r="G1400" s="67">
        <v>71</v>
      </c>
      <c r="H1400" s="67">
        <v>71</v>
      </c>
      <c r="I1400" s="67" t="b">
        <f t="shared" si="89"/>
        <v>1</v>
      </c>
      <c r="J1400" s="59">
        <v>500</v>
      </c>
      <c r="K1400" s="41"/>
      <c r="L1400" s="42"/>
      <c r="M1400" s="51">
        <f t="shared" si="90"/>
        <v>71</v>
      </c>
      <c r="N1400" s="49">
        <f t="shared" si="91"/>
        <v>0.14199999999999999</v>
      </c>
    </row>
    <row r="1401" spans="1:14" s="50" customFormat="1" ht="14.5" x14ac:dyDescent="0.35">
      <c r="A1401" s="33" t="s">
        <v>5034</v>
      </c>
      <c r="B1401" s="56" t="s">
        <v>149</v>
      </c>
      <c r="C1401" s="49">
        <f t="shared" ref="C1401:C1464" si="92">SUMIF($B$2:$B$2241,B1401,$M$2:$M$2241)/(SUMIF($B$2:$B$2241,B1401,$J$2:$J$2241))</f>
        <v>0.15733015494636471</v>
      </c>
      <c r="D1401" s="33">
        <v>61662</v>
      </c>
      <c r="E1401" s="56" t="s">
        <v>868</v>
      </c>
      <c r="F1401" s="54">
        <v>550999000385</v>
      </c>
      <c r="G1401" s="67">
        <v>108</v>
      </c>
      <c r="H1401" s="67">
        <v>108</v>
      </c>
      <c r="I1401" s="67" t="b">
        <f t="shared" si="89"/>
        <v>1</v>
      </c>
      <c r="J1401" s="59">
        <v>582</v>
      </c>
      <c r="K1401" s="41"/>
      <c r="L1401" s="42"/>
      <c r="M1401" s="51">
        <f t="shared" si="90"/>
        <v>108</v>
      </c>
      <c r="N1401" s="49">
        <f t="shared" si="91"/>
        <v>0.18556701030927836</v>
      </c>
    </row>
    <row r="1402" spans="1:14" s="50" customFormat="1" ht="14.5" x14ac:dyDescent="0.35">
      <c r="A1402" s="33" t="s">
        <v>5034</v>
      </c>
      <c r="B1402" s="56" t="s">
        <v>149</v>
      </c>
      <c r="C1402" s="49">
        <f t="shared" si="92"/>
        <v>0.15733015494636471</v>
      </c>
      <c r="D1402" s="33">
        <v>61660</v>
      </c>
      <c r="E1402" s="56" t="s">
        <v>869</v>
      </c>
      <c r="F1402" s="54">
        <v>550999001313</v>
      </c>
      <c r="G1402" s="67">
        <v>48</v>
      </c>
      <c r="H1402" s="67">
        <v>48</v>
      </c>
      <c r="I1402" s="67" t="b">
        <f t="shared" si="89"/>
        <v>1</v>
      </c>
      <c r="J1402" s="59">
        <v>329</v>
      </c>
      <c r="K1402" s="41"/>
      <c r="L1402" s="42"/>
      <c r="M1402" s="51">
        <f t="shared" si="90"/>
        <v>48</v>
      </c>
      <c r="N1402" s="49">
        <f t="shared" si="91"/>
        <v>0.1458966565349544</v>
      </c>
    </row>
    <row r="1403" spans="1:14" s="50" customFormat="1" ht="14.5" x14ac:dyDescent="0.35">
      <c r="A1403" s="33" t="s">
        <v>5035</v>
      </c>
      <c r="B1403" s="56" t="s">
        <v>476</v>
      </c>
      <c r="C1403" s="49">
        <f t="shared" si="92"/>
        <v>0.13603302535875761</v>
      </c>
      <c r="D1403" s="33">
        <v>60728</v>
      </c>
      <c r="E1403" s="56" t="s">
        <v>2229</v>
      </c>
      <c r="F1403" s="54">
        <v>551006001315</v>
      </c>
      <c r="G1403" s="67">
        <v>63</v>
      </c>
      <c r="H1403" s="67">
        <v>63</v>
      </c>
      <c r="I1403" s="67" t="b">
        <f t="shared" si="89"/>
        <v>1</v>
      </c>
      <c r="J1403" s="59">
        <v>456</v>
      </c>
      <c r="K1403" s="41"/>
      <c r="L1403" s="42"/>
      <c r="M1403" s="51">
        <f t="shared" si="90"/>
        <v>63</v>
      </c>
      <c r="N1403" s="49">
        <f t="shared" si="91"/>
        <v>0.13815789473684212</v>
      </c>
    </row>
    <row r="1404" spans="1:14" s="50" customFormat="1" ht="14.5" x14ac:dyDescent="0.35">
      <c r="A1404" s="33" t="s">
        <v>5035</v>
      </c>
      <c r="B1404" s="56" t="s">
        <v>476</v>
      </c>
      <c r="C1404" s="49">
        <f t="shared" si="92"/>
        <v>0.13603302535875761</v>
      </c>
      <c r="D1404" s="33">
        <v>60904</v>
      </c>
      <c r="E1404" s="56" t="s">
        <v>2230</v>
      </c>
      <c r="F1404" s="54">
        <v>551006001316</v>
      </c>
      <c r="G1404" s="67">
        <v>100</v>
      </c>
      <c r="H1404" s="67">
        <v>100</v>
      </c>
      <c r="I1404" s="67" t="b">
        <f t="shared" si="89"/>
        <v>1</v>
      </c>
      <c r="J1404" s="59">
        <v>510</v>
      </c>
      <c r="K1404" s="41"/>
      <c r="L1404" s="42"/>
      <c r="M1404" s="51">
        <f t="shared" si="90"/>
        <v>100</v>
      </c>
      <c r="N1404" s="49">
        <f t="shared" si="91"/>
        <v>0.19607843137254902</v>
      </c>
    </row>
    <row r="1405" spans="1:14" s="50" customFormat="1" ht="14.5" x14ac:dyDescent="0.35">
      <c r="A1405" s="33" t="s">
        <v>5035</v>
      </c>
      <c r="B1405" s="56" t="s">
        <v>476</v>
      </c>
      <c r="C1405" s="49">
        <f t="shared" si="92"/>
        <v>0.13603302535875761</v>
      </c>
      <c r="D1405" s="33">
        <v>140</v>
      </c>
      <c r="E1405" s="56" t="s">
        <v>2231</v>
      </c>
      <c r="F1405" s="54">
        <v>551006003024</v>
      </c>
      <c r="G1405" s="67">
        <v>21</v>
      </c>
      <c r="H1405" s="67">
        <v>21</v>
      </c>
      <c r="I1405" s="67" t="b">
        <f t="shared" si="89"/>
        <v>1</v>
      </c>
      <c r="J1405" s="59">
        <v>239</v>
      </c>
      <c r="K1405" s="41"/>
      <c r="L1405" s="42"/>
      <c r="M1405" s="51">
        <f t="shared" si="90"/>
        <v>21</v>
      </c>
      <c r="N1405" s="49">
        <f t="shared" si="91"/>
        <v>8.7866108786610872E-2</v>
      </c>
    </row>
    <row r="1406" spans="1:14" s="50" customFormat="1" ht="14.5" x14ac:dyDescent="0.35">
      <c r="A1406" s="33" t="s">
        <v>5035</v>
      </c>
      <c r="B1406" s="56" t="s">
        <v>476</v>
      </c>
      <c r="C1406" s="49">
        <f t="shared" si="92"/>
        <v>0.13603302535875761</v>
      </c>
      <c r="D1406" s="33">
        <v>60768</v>
      </c>
      <c r="E1406" s="56" t="s">
        <v>2232</v>
      </c>
      <c r="F1406" s="54">
        <v>551006003354</v>
      </c>
      <c r="G1406" s="67">
        <v>17</v>
      </c>
      <c r="H1406" s="67">
        <v>17</v>
      </c>
      <c r="I1406" s="67" t="b">
        <f t="shared" si="89"/>
        <v>1</v>
      </c>
      <c r="J1406" s="59">
        <v>109</v>
      </c>
      <c r="K1406" s="41"/>
      <c r="L1406" s="42"/>
      <c r="M1406" s="51">
        <f t="shared" si="90"/>
        <v>17</v>
      </c>
      <c r="N1406" s="49">
        <f t="shared" si="91"/>
        <v>0.15596330275229359</v>
      </c>
    </row>
    <row r="1407" spans="1:14" s="50" customFormat="1" ht="14.5" x14ac:dyDescent="0.35">
      <c r="A1407" s="33" t="s">
        <v>5035</v>
      </c>
      <c r="B1407" s="56" t="s">
        <v>476</v>
      </c>
      <c r="C1407" s="49">
        <f t="shared" si="92"/>
        <v>0.13603302535875761</v>
      </c>
      <c r="D1407" s="33">
        <v>60901</v>
      </c>
      <c r="E1407" s="56" t="s">
        <v>2233</v>
      </c>
      <c r="F1407" s="54">
        <v>551006001319</v>
      </c>
      <c r="G1407" s="67">
        <v>213</v>
      </c>
      <c r="H1407" s="67">
        <v>213</v>
      </c>
      <c r="I1407" s="67" t="b">
        <f t="shared" si="89"/>
        <v>1</v>
      </c>
      <c r="J1407" s="59">
        <v>1642</v>
      </c>
      <c r="K1407" s="41"/>
      <c r="L1407" s="42"/>
      <c r="M1407" s="51">
        <f t="shared" si="90"/>
        <v>213</v>
      </c>
      <c r="N1407" s="49">
        <f t="shared" si="91"/>
        <v>0.12971985383678442</v>
      </c>
    </row>
    <row r="1408" spans="1:14" s="50" customFormat="1" ht="14.5" x14ac:dyDescent="0.35">
      <c r="A1408" s="33" t="s">
        <v>5035</v>
      </c>
      <c r="B1408" s="56" t="s">
        <v>476</v>
      </c>
      <c r="C1408" s="49">
        <f t="shared" si="92"/>
        <v>0.13603302535875761</v>
      </c>
      <c r="D1408" s="33">
        <v>60902</v>
      </c>
      <c r="E1408" s="56" t="s">
        <v>2234</v>
      </c>
      <c r="F1408" s="54">
        <v>551006001320</v>
      </c>
      <c r="G1408" s="67">
        <v>120</v>
      </c>
      <c r="H1408" s="67">
        <v>120</v>
      </c>
      <c r="I1408" s="67" t="b">
        <f t="shared" si="89"/>
        <v>1</v>
      </c>
      <c r="J1408" s="59">
        <v>779</v>
      </c>
      <c r="K1408" s="41"/>
      <c r="L1408" s="42"/>
      <c r="M1408" s="51">
        <f t="shared" si="90"/>
        <v>120</v>
      </c>
      <c r="N1408" s="49">
        <f t="shared" si="91"/>
        <v>0.1540436456996149</v>
      </c>
    </row>
    <row r="1409" spans="1:14" s="50" customFormat="1" ht="14.5" x14ac:dyDescent="0.35">
      <c r="A1409" s="33" t="s">
        <v>5035</v>
      </c>
      <c r="B1409" s="56" t="s">
        <v>476</v>
      </c>
      <c r="C1409" s="49">
        <f t="shared" si="92"/>
        <v>0.13603302535875761</v>
      </c>
      <c r="D1409" s="33">
        <v>210353</v>
      </c>
      <c r="E1409" s="56" t="s">
        <v>875</v>
      </c>
      <c r="F1409" s="54">
        <v>551006001321</v>
      </c>
      <c r="G1409" s="67">
        <v>61</v>
      </c>
      <c r="H1409" s="67">
        <v>61</v>
      </c>
      <c r="I1409" s="67" t="b">
        <f t="shared" si="89"/>
        <v>1</v>
      </c>
      <c r="J1409" s="59">
        <v>384</v>
      </c>
      <c r="K1409" s="41"/>
      <c r="L1409" s="42"/>
      <c r="M1409" s="51">
        <f t="shared" si="90"/>
        <v>61</v>
      </c>
      <c r="N1409" s="49">
        <f t="shared" si="91"/>
        <v>0.15885416666666666</v>
      </c>
    </row>
    <row r="1410" spans="1:14" s="50" customFormat="1" ht="14.5" x14ac:dyDescent="0.35">
      <c r="A1410" s="33" t="s">
        <v>5035</v>
      </c>
      <c r="B1410" s="56" t="s">
        <v>476</v>
      </c>
      <c r="C1410" s="49">
        <f t="shared" si="92"/>
        <v>0.13603302535875761</v>
      </c>
      <c r="D1410" s="33">
        <v>212219</v>
      </c>
      <c r="E1410" s="56" t="s">
        <v>2235</v>
      </c>
      <c r="F1410" s="54">
        <v>551006002251</v>
      </c>
      <c r="G1410" s="67">
        <v>73</v>
      </c>
      <c r="H1410" s="67">
        <v>73</v>
      </c>
      <c r="I1410" s="67" t="b">
        <f t="shared" ref="I1410:I1473" si="93">G1410=H1410</f>
        <v>1</v>
      </c>
      <c r="J1410" s="59">
        <v>500</v>
      </c>
      <c r="K1410" s="41"/>
      <c r="L1410" s="42"/>
      <c r="M1410" s="51">
        <f t="shared" ref="M1410:M1473" si="94">IF(L1410="",G1410,(MIN(J1410,(L1410*1.6*J1410))))</f>
        <v>73</v>
      </c>
      <c r="N1410" s="49">
        <f t="shared" ref="N1410:N1473" si="95">IF(M1410=0,0,(M1410/J1410))</f>
        <v>0.14599999999999999</v>
      </c>
    </row>
    <row r="1411" spans="1:14" s="50" customFormat="1" ht="14.5" x14ac:dyDescent="0.35">
      <c r="A1411" s="33" t="s">
        <v>5035</v>
      </c>
      <c r="B1411" s="56" t="s">
        <v>476</v>
      </c>
      <c r="C1411" s="49">
        <f t="shared" si="92"/>
        <v>0.13603302535875761</v>
      </c>
      <c r="D1411" s="33">
        <v>60899</v>
      </c>
      <c r="E1411" s="56" t="s">
        <v>2236</v>
      </c>
      <c r="F1411" s="54">
        <v>551006002307</v>
      </c>
      <c r="G1411" s="67">
        <v>24</v>
      </c>
      <c r="H1411" s="67">
        <v>24</v>
      </c>
      <c r="I1411" s="67" t="b">
        <f t="shared" si="93"/>
        <v>1</v>
      </c>
      <c r="J1411" s="59">
        <v>468</v>
      </c>
      <c r="K1411" s="41"/>
      <c r="L1411" s="42"/>
      <c r="M1411" s="51">
        <f t="shared" si="94"/>
        <v>24</v>
      </c>
      <c r="N1411" s="49">
        <f t="shared" si="95"/>
        <v>5.128205128205128E-2</v>
      </c>
    </row>
    <row r="1412" spans="1:14" s="50" customFormat="1" ht="14.5" x14ac:dyDescent="0.35">
      <c r="A1412" s="33" t="s">
        <v>5036</v>
      </c>
      <c r="B1412" s="56" t="s">
        <v>477</v>
      </c>
      <c r="C1412" s="49">
        <f t="shared" si="92"/>
        <v>9.3157460840890355E-2</v>
      </c>
      <c r="D1412" s="33">
        <v>60909</v>
      </c>
      <c r="E1412" s="56" t="s">
        <v>4751</v>
      </c>
      <c r="F1412" s="54">
        <v>551017001336</v>
      </c>
      <c r="G1412" s="67">
        <v>86</v>
      </c>
      <c r="H1412" s="67">
        <v>86</v>
      </c>
      <c r="I1412" s="67" t="b">
        <f t="shared" si="93"/>
        <v>1</v>
      </c>
      <c r="J1412" s="59">
        <v>850</v>
      </c>
      <c r="K1412" s="41"/>
      <c r="L1412" s="42"/>
      <c r="M1412" s="51">
        <f t="shared" si="94"/>
        <v>86</v>
      </c>
      <c r="N1412" s="49">
        <f t="shared" si="95"/>
        <v>0.1011764705882353</v>
      </c>
    </row>
    <row r="1413" spans="1:14" s="50" customFormat="1" ht="14.5" x14ac:dyDescent="0.35">
      <c r="A1413" s="33" t="s">
        <v>5036</v>
      </c>
      <c r="B1413" s="56" t="s">
        <v>477</v>
      </c>
      <c r="C1413" s="49">
        <f t="shared" si="92"/>
        <v>9.3157460840890355E-2</v>
      </c>
      <c r="D1413" s="33">
        <v>209302</v>
      </c>
      <c r="E1413" s="56" t="s">
        <v>2239</v>
      </c>
      <c r="F1413" s="54">
        <v>551017001850</v>
      </c>
      <c r="G1413" s="67">
        <v>101</v>
      </c>
      <c r="H1413" s="67">
        <v>101</v>
      </c>
      <c r="I1413" s="67" t="b">
        <f t="shared" si="93"/>
        <v>1</v>
      </c>
      <c r="J1413" s="59">
        <v>733</v>
      </c>
      <c r="K1413" s="41"/>
      <c r="L1413" s="42"/>
      <c r="M1413" s="51">
        <f t="shared" si="94"/>
        <v>101</v>
      </c>
      <c r="N1413" s="49">
        <f t="shared" si="95"/>
        <v>0.1377899045020464</v>
      </c>
    </row>
    <row r="1414" spans="1:14" s="50" customFormat="1" ht="14.5" x14ac:dyDescent="0.35">
      <c r="A1414" s="33" t="s">
        <v>5036</v>
      </c>
      <c r="B1414" s="56" t="s">
        <v>477</v>
      </c>
      <c r="C1414" s="49">
        <f t="shared" si="92"/>
        <v>9.3157460840890355E-2</v>
      </c>
      <c r="D1414" s="33">
        <v>60972</v>
      </c>
      <c r="E1414" s="56" t="s">
        <v>1595</v>
      </c>
      <c r="F1414" s="54">
        <v>551017001332</v>
      </c>
      <c r="G1414" s="67">
        <v>55</v>
      </c>
      <c r="H1414" s="67">
        <v>55</v>
      </c>
      <c r="I1414" s="67" t="b">
        <f t="shared" si="93"/>
        <v>1</v>
      </c>
      <c r="J1414" s="59">
        <v>334</v>
      </c>
      <c r="K1414" s="41"/>
      <c r="L1414" s="42"/>
      <c r="M1414" s="51">
        <f t="shared" si="94"/>
        <v>55</v>
      </c>
      <c r="N1414" s="49">
        <f t="shared" si="95"/>
        <v>0.16467065868263472</v>
      </c>
    </row>
    <row r="1415" spans="1:14" s="50" customFormat="1" ht="14.5" x14ac:dyDescent="0.35">
      <c r="A1415" s="33" t="s">
        <v>5036</v>
      </c>
      <c r="B1415" s="56" t="s">
        <v>477</v>
      </c>
      <c r="C1415" s="49">
        <f t="shared" si="92"/>
        <v>9.3157460840890355E-2</v>
      </c>
      <c r="D1415" s="33">
        <v>60911</v>
      </c>
      <c r="E1415" s="56" t="s">
        <v>2240</v>
      </c>
      <c r="F1415" s="54">
        <v>551017001333</v>
      </c>
      <c r="G1415" s="67">
        <v>55</v>
      </c>
      <c r="H1415" s="67">
        <v>55</v>
      </c>
      <c r="I1415" s="67" t="b">
        <f t="shared" si="93"/>
        <v>1</v>
      </c>
      <c r="J1415" s="59">
        <v>577</v>
      </c>
      <c r="K1415" s="41"/>
      <c r="L1415" s="42"/>
      <c r="M1415" s="51">
        <f t="shared" si="94"/>
        <v>55</v>
      </c>
      <c r="N1415" s="49">
        <f t="shared" si="95"/>
        <v>9.5320623916811092E-2</v>
      </c>
    </row>
    <row r="1416" spans="1:14" s="50" customFormat="1" ht="14.5" x14ac:dyDescent="0.35">
      <c r="A1416" s="33" t="s">
        <v>5036</v>
      </c>
      <c r="B1416" s="56" t="s">
        <v>477</v>
      </c>
      <c r="C1416" s="49">
        <f t="shared" si="92"/>
        <v>9.3157460840890355E-2</v>
      </c>
      <c r="D1416" s="33">
        <v>60914</v>
      </c>
      <c r="E1416" s="56" t="s">
        <v>3758</v>
      </c>
      <c r="F1416" s="54">
        <v>551017001335</v>
      </c>
      <c r="G1416" s="67">
        <v>72</v>
      </c>
      <c r="H1416" s="67">
        <v>72</v>
      </c>
      <c r="I1416" s="67" t="b">
        <f t="shared" si="93"/>
        <v>1</v>
      </c>
      <c r="J1416" s="59">
        <v>1665</v>
      </c>
      <c r="K1416" s="41"/>
      <c r="L1416" s="42"/>
      <c r="M1416" s="51">
        <f t="shared" si="94"/>
        <v>72</v>
      </c>
      <c r="N1416" s="49">
        <f t="shared" si="95"/>
        <v>4.3243243243243246E-2</v>
      </c>
    </row>
    <row r="1417" spans="1:14" s="50" customFormat="1" ht="14.5" x14ac:dyDescent="0.35">
      <c r="A1417" s="33" t="s">
        <v>5036</v>
      </c>
      <c r="B1417" s="56" t="s">
        <v>477</v>
      </c>
      <c r="C1417" s="49">
        <f t="shared" si="92"/>
        <v>9.3157460840890355E-2</v>
      </c>
      <c r="D1417" s="33">
        <v>60910</v>
      </c>
      <c r="E1417" s="56" t="s">
        <v>4752</v>
      </c>
      <c r="F1417" s="54">
        <v>551017001330</v>
      </c>
      <c r="G1417" s="67">
        <v>83</v>
      </c>
      <c r="H1417" s="67">
        <v>83</v>
      </c>
      <c r="I1417" s="67" t="b">
        <f t="shared" si="93"/>
        <v>1</v>
      </c>
      <c r="J1417" s="59">
        <v>693</v>
      </c>
      <c r="K1417" s="41"/>
      <c r="L1417" s="42"/>
      <c r="M1417" s="51">
        <f t="shared" si="94"/>
        <v>83</v>
      </c>
      <c r="N1417" s="49">
        <f t="shared" si="95"/>
        <v>0.11976911976911978</v>
      </c>
    </row>
    <row r="1418" spans="1:14" s="50" customFormat="1" ht="14.5" x14ac:dyDescent="0.35">
      <c r="A1418" s="33" t="s">
        <v>5037</v>
      </c>
      <c r="B1418" s="56" t="s">
        <v>227</v>
      </c>
      <c r="C1418" s="49">
        <f t="shared" si="92"/>
        <v>0.58798882681564246</v>
      </c>
      <c r="D1418" s="33">
        <v>62825</v>
      </c>
      <c r="E1418" s="56" t="s">
        <v>1180</v>
      </c>
      <c r="F1418" s="54">
        <v>551023001337</v>
      </c>
      <c r="G1418" s="67">
        <v>182</v>
      </c>
      <c r="H1418" s="67">
        <v>182</v>
      </c>
      <c r="I1418" s="67" t="b">
        <f t="shared" si="93"/>
        <v>1</v>
      </c>
      <c r="J1418" s="59">
        <v>253</v>
      </c>
      <c r="K1418" s="41"/>
      <c r="L1418" s="42"/>
      <c r="M1418" s="51">
        <f t="shared" si="94"/>
        <v>182</v>
      </c>
      <c r="N1418" s="49">
        <f t="shared" si="95"/>
        <v>0.71936758893280628</v>
      </c>
    </row>
    <row r="1419" spans="1:14" s="50" customFormat="1" ht="14.5" x14ac:dyDescent="0.35">
      <c r="A1419" s="33" t="s">
        <v>5037</v>
      </c>
      <c r="B1419" s="56" t="s">
        <v>227</v>
      </c>
      <c r="C1419" s="49">
        <f t="shared" si="92"/>
        <v>0.58798882681564246</v>
      </c>
      <c r="D1419" s="33">
        <v>62826</v>
      </c>
      <c r="E1419" s="56" t="s">
        <v>3763</v>
      </c>
      <c r="F1419" s="54">
        <v>551023001338</v>
      </c>
      <c r="G1419" s="67">
        <v>112</v>
      </c>
      <c r="H1419" s="67">
        <v>112</v>
      </c>
      <c r="I1419" s="67" t="b">
        <f t="shared" si="93"/>
        <v>1</v>
      </c>
      <c r="J1419" s="59">
        <v>218</v>
      </c>
      <c r="K1419" s="41"/>
      <c r="L1419" s="42"/>
      <c r="M1419" s="51">
        <f t="shared" si="94"/>
        <v>112</v>
      </c>
      <c r="N1419" s="49">
        <f t="shared" si="95"/>
        <v>0.51376146788990829</v>
      </c>
    </row>
    <row r="1420" spans="1:14" s="50" customFormat="1" ht="14.5" x14ac:dyDescent="0.35">
      <c r="A1420" s="33" t="s">
        <v>5037</v>
      </c>
      <c r="B1420" s="56" t="s">
        <v>227</v>
      </c>
      <c r="C1420" s="49">
        <f t="shared" si="92"/>
        <v>0.58798882681564246</v>
      </c>
      <c r="D1420" s="33">
        <v>62825</v>
      </c>
      <c r="E1420" s="56" t="s">
        <v>4755</v>
      </c>
      <c r="F1420" s="54">
        <v>551023003099</v>
      </c>
      <c r="G1420" s="67">
        <v>84</v>
      </c>
      <c r="H1420" s="67">
        <v>84</v>
      </c>
      <c r="I1420" s="67" t="b">
        <f t="shared" si="93"/>
        <v>1</v>
      </c>
      <c r="J1420" s="59">
        <v>142</v>
      </c>
      <c r="K1420" s="41"/>
      <c r="L1420" s="42"/>
      <c r="M1420" s="51">
        <f t="shared" si="94"/>
        <v>84</v>
      </c>
      <c r="N1420" s="49">
        <f t="shared" si="95"/>
        <v>0.59154929577464788</v>
      </c>
    </row>
    <row r="1421" spans="1:14" s="50" customFormat="1" ht="14.5" x14ac:dyDescent="0.35">
      <c r="A1421" s="33" t="s">
        <v>5037</v>
      </c>
      <c r="B1421" s="56" t="s">
        <v>227</v>
      </c>
      <c r="C1421" s="49">
        <f t="shared" si="92"/>
        <v>0.58798882681564246</v>
      </c>
      <c r="D1421" s="33"/>
      <c r="E1421" s="56" t="s">
        <v>4753</v>
      </c>
      <c r="F1421" s="54">
        <v>551023003116</v>
      </c>
      <c r="G1421" s="67">
        <v>14</v>
      </c>
      <c r="H1421" s="67">
        <v>14</v>
      </c>
      <c r="I1421" s="67" t="b">
        <f t="shared" si="93"/>
        <v>1</v>
      </c>
      <c r="J1421" s="59">
        <v>33</v>
      </c>
      <c r="K1421" s="41"/>
      <c r="L1421" s="42"/>
      <c r="M1421" s="51">
        <f t="shared" si="94"/>
        <v>14</v>
      </c>
      <c r="N1421" s="49">
        <f t="shared" si="95"/>
        <v>0.42424242424242425</v>
      </c>
    </row>
    <row r="1422" spans="1:14" s="50" customFormat="1" ht="14.5" x14ac:dyDescent="0.35">
      <c r="A1422" s="33" t="s">
        <v>5037</v>
      </c>
      <c r="B1422" s="56" t="s">
        <v>227</v>
      </c>
      <c r="C1422" s="49">
        <f t="shared" si="92"/>
        <v>0.58798882681564246</v>
      </c>
      <c r="D1422" s="33"/>
      <c r="E1422" s="56" t="s">
        <v>4754</v>
      </c>
      <c r="F1422" s="54">
        <v>551023003112</v>
      </c>
      <c r="G1422" s="67">
        <v>29</v>
      </c>
      <c r="H1422" s="67">
        <v>29</v>
      </c>
      <c r="I1422" s="67" t="b">
        <f t="shared" si="93"/>
        <v>1</v>
      </c>
      <c r="J1422" s="59">
        <v>70</v>
      </c>
      <c r="K1422" s="41"/>
      <c r="L1422" s="42"/>
      <c r="M1422" s="51">
        <f t="shared" si="94"/>
        <v>29</v>
      </c>
      <c r="N1422" s="49">
        <f t="shared" si="95"/>
        <v>0.41428571428571431</v>
      </c>
    </row>
    <row r="1423" spans="1:14" s="50" customFormat="1" ht="14.5" x14ac:dyDescent="0.35">
      <c r="A1423" s="33" t="s">
        <v>5037</v>
      </c>
      <c r="B1423" s="56" t="s">
        <v>496</v>
      </c>
      <c r="C1423" s="49">
        <f t="shared" si="92"/>
        <v>0.31278913594985824</v>
      </c>
      <c r="D1423" s="33">
        <v>16083374</v>
      </c>
      <c r="E1423" s="56" t="s">
        <v>2319</v>
      </c>
      <c r="F1423" s="54">
        <v>551032003366</v>
      </c>
      <c r="G1423" s="67">
        <v>16</v>
      </c>
      <c r="H1423" s="67">
        <v>16</v>
      </c>
      <c r="I1423" s="67" t="b">
        <f t="shared" si="93"/>
        <v>1</v>
      </c>
      <c r="J1423" s="59">
        <v>125</v>
      </c>
      <c r="K1423" s="41"/>
      <c r="L1423" s="42"/>
      <c r="M1423" s="51">
        <f t="shared" si="94"/>
        <v>16</v>
      </c>
      <c r="N1423" s="49">
        <f t="shared" si="95"/>
        <v>0.128</v>
      </c>
    </row>
    <row r="1424" spans="1:14" s="50" customFormat="1" ht="14.5" x14ac:dyDescent="0.35">
      <c r="A1424" s="33" t="s">
        <v>5037</v>
      </c>
      <c r="B1424" s="56" t="s">
        <v>496</v>
      </c>
      <c r="C1424" s="49">
        <f t="shared" si="92"/>
        <v>0.31278913594985824</v>
      </c>
      <c r="D1424" s="33">
        <v>62025</v>
      </c>
      <c r="E1424" s="56" t="s">
        <v>1785</v>
      </c>
      <c r="F1424" s="54">
        <v>551032001340</v>
      </c>
      <c r="G1424" s="67">
        <v>44</v>
      </c>
      <c r="H1424" s="67">
        <v>44</v>
      </c>
      <c r="I1424" s="67" t="b">
        <f t="shared" si="93"/>
        <v>1</v>
      </c>
      <c r="J1424" s="59">
        <v>256</v>
      </c>
      <c r="K1424" s="41"/>
      <c r="L1424" s="42"/>
      <c r="M1424" s="51">
        <f t="shared" si="94"/>
        <v>44</v>
      </c>
      <c r="N1424" s="49">
        <f t="shared" si="95"/>
        <v>0.171875</v>
      </c>
    </row>
    <row r="1425" spans="1:14" s="50" customFormat="1" ht="14.5" x14ac:dyDescent="0.35">
      <c r="A1425" s="33" t="s">
        <v>5037</v>
      </c>
      <c r="B1425" s="56" t="s">
        <v>496</v>
      </c>
      <c r="C1425" s="49">
        <f t="shared" si="92"/>
        <v>0.31278913594985824</v>
      </c>
      <c r="D1425" s="33">
        <v>63354</v>
      </c>
      <c r="E1425" s="56" t="s">
        <v>2320</v>
      </c>
      <c r="F1425" s="54">
        <v>551032001342</v>
      </c>
      <c r="G1425" s="67">
        <v>149</v>
      </c>
      <c r="H1425" s="67">
        <v>149</v>
      </c>
      <c r="I1425" s="67" t="b">
        <f t="shared" si="93"/>
        <v>1</v>
      </c>
      <c r="J1425" s="59">
        <v>387</v>
      </c>
      <c r="K1425" s="41"/>
      <c r="L1425" s="42"/>
      <c r="M1425" s="51">
        <f t="shared" si="94"/>
        <v>149</v>
      </c>
      <c r="N1425" s="49">
        <f t="shared" si="95"/>
        <v>0.38501291989664083</v>
      </c>
    </row>
    <row r="1426" spans="1:14" s="50" customFormat="1" ht="14.5" x14ac:dyDescent="0.35">
      <c r="A1426" s="33" t="s">
        <v>5037</v>
      </c>
      <c r="B1426" s="56" t="s">
        <v>496</v>
      </c>
      <c r="C1426" s="49">
        <f t="shared" si="92"/>
        <v>0.31278913594985824</v>
      </c>
      <c r="D1426" s="33">
        <v>63351</v>
      </c>
      <c r="E1426" s="56" t="s">
        <v>1607</v>
      </c>
      <c r="F1426" s="54">
        <v>551032001344</v>
      </c>
      <c r="G1426" s="67">
        <v>161</v>
      </c>
      <c r="H1426" s="67">
        <v>161</v>
      </c>
      <c r="I1426" s="67" t="b">
        <f t="shared" si="93"/>
        <v>1</v>
      </c>
      <c r="J1426" s="59">
        <v>252</v>
      </c>
      <c r="K1426" s="41"/>
      <c r="L1426" s="42"/>
      <c r="M1426" s="51">
        <f t="shared" si="94"/>
        <v>161</v>
      </c>
      <c r="N1426" s="49">
        <f t="shared" si="95"/>
        <v>0.63888888888888884</v>
      </c>
    </row>
    <row r="1427" spans="1:14" s="50" customFormat="1" ht="14.5" x14ac:dyDescent="0.35">
      <c r="A1427" s="33" t="s">
        <v>5037</v>
      </c>
      <c r="B1427" s="56" t="s">
        <v>496</v>
      </c>
      <c r="C1427" s="49">
        <f t="shared" si="92"/>
        <v>0.31278913594985824</v>
      </c>
      <c r="D1427" s="33">
        <v>63353</v>
      </c>
      <c r="E1427" s="56" t="s">
        <v>1367</v>
      </c>
      <c r="F1427" s="54">
        <v>551032000579</v>
      </c>
      <c r="G1427" s="67">
        <v>154</v>
      </c>
      <c r="H1427" s="67">
        <v>154</v>
      </c>
      <c r="I1427" s="67" t="b">
        <f t="shared" si="93"/>
        <v>1</v>
      </c>
      <c r="J1427" s="59">
        <v>487</v>
      </c>
      <c r="K1427" s="41"/>
      <c r="L1427" s="42"/>
      <c r="M1427" s="51">
        <f t="shared" si="94"/>
        <v>154</v>
      </c>
      <c r="N1427" s="49">
        <f t="shared" si="95"/>
        <v>0.31622176591375772</v>
      </c>
    </row>
    <row r="1428" spans="1:14" s="50" customFormat="1" ht="14.5" x14ac:dyDescent="0.35">
      <c r="A1428" s="33" t="s">
        <v>5037</v>
      </c>
      <c r="B1428" s="56" t="s">
        <v>496</v>
      </c>
      <c r="C1428" s="49">
        <f t="shared" si="92"/>
        <v>0.31278913594985824</v>
      </c>
      <c r="D1428" s="33">
        <v>60972</v>
      </c>
      <c r="E1428" s="56" t="s">
        <v>1595</v>
      </c>
      <c r="F1428" s="54">
        <v>551032002373</v>
      </c>
      <c r="G1428" s="67">
        <v>41</v>
      </c>
      <c r="H1428" s="67">
        <v>41</v>
      </c>
      <c r="I1428" s="67" t="b">
        <f t="shared" si="93"/>
        <v>1</v>
      </c>
      <c r="J1428" s="59">
        <v>397</v>
      </c>
      <c r="K1428" s="41"/>
      <c r="L1428" s="42"/>
      <c r="M1428" s="51">
        <f t="shared" si="94"/>
        <v>41</v>
      </c>
      <c r="N1428" s="49">
        <f t="shared" si="95"/>
        <v>0.10327455919395466</v>
      </c>
    </row>
    <row r="1429" spans="1:14" s="50" customFormat="1" ht="14.5" x14ac:dyDescent="0.35">
      <c r="A1429" s="33" t="s">
        <v>5037</v>
      </c>
      <c r="B1429" s="56" t="s">
        <v>496</v>
      </c>
      <c r="C1429" s="49">
        <f t="shared" si="92"/>
        <v>0.31278913594985824</v>
      </c>
      <c r="D1429" s="33">
        <v>63356</v>
      </c>
      <c r="E1429" s="56" t="s">
        <v>2321</v>
      </c>
      <c r="F1429" s="54">
        <v>551032001348</v>
      </c>
      <c r="G1429" s="67">
        <v>533</v>
      </c>
      <c r="H1429" s="67">
        <v>533</v>
      </c>
      <c r="I1429" s="67" t="b">
        <f t="shared" si="93"/>
        <v>1</v>
      </c>
      <c r="J1429" s="59">
        <v>2022</v>
      </c>
      <c r="K1429" s="41"/>
      <c r="L1429" s="42"/>
      <c r="M1429" s="51">
        <f t="shared" si="94"/>
        <v>533</v>
      </c>
      <c r="N1429" s="49">
        <f t="shared" si="95"/>
        <v>0.26360039564787341</v>
      </c>
    </row>
    <row r="1430" spans="1:14" s="50" customFormat="1" ht="14.5" x14ac:dyDescent="0.35">
      <c r="A1430" s="33" t="s">
        <v>5037</v>
      </c>
      <c r="B1430" s="56" t="s">
        <v>496</v>
      </c>
      <c r="C1430" s="49">
        <f t="shared" si="92"/>
        <v>0.31278913594985824</v>
      </c>
      <c r="D1430" s="33">
        <v>62914</v>
      </c>
      <c r="E1430" s="56" t="s">
        <v>1009</v>
      </c>
      <c r="F1430" s="54">
        <v>551032001350</v>
      </c>
      <c r="G1430" s="67">
        <v>60</v>
      </c>
      <c r="H1430" s="67">
        <v>60</v>
      </c>
      <c r="I1430" s="67" t="b">
        <f t="shared" si="93"/>
        <v>1</v>
      </c>
      <c r="J1430" s="59">
        <v>113</v>
      </c>
      <c r="K1430" s="41"/>
      <c r="L1430" s="42"/>
      <c r="M1430" s="51">
        <f t="shared" si="94"/>
        <v>60</v>
      </c>
      <c r="N1430" s="49">
        <f t="shared" si="95"/>
        <v>0.53097345132743368</v>
      </c>
    </row>
    <row r="1431" spans="1:14" s="50" customFormat="1" ht="14.5" x14ac:dyDescent="0.35">
      <c r="A1431" s="33" t="s">
        <v>5037</v>
      </c>
      <c r="B1431" s="56" t="s">
        <v>496</v>
      </c>
      <c r="C1431" s="49">
        <f t="shared" si="92"/>
        <v>0.31278913594985824</v>
      </c>
      <c r="D1431" s="33">
        <v>63348</v>
      </c>
      <c r="E1431" s="56" t="s">
        <v>2322</v>
      </c>
      <c r="F1431" s="54">
        <v>551032002308</v>
      </c>
      <c r="G1431" s="67">
        <v>289</v>
      </c>
      <c r="H1431" s="67">
        <v>289</v>
      </c>
      <c r="I1431" s="67" t="b">
        <f t="shared" si="93"/>
        <v>1</v>
      </c>
      <c r="J1431" s="59">
        <v>969</v>
      </c>
      <c r="K1431" s="41"/>
      <c r="L1431" s="42"/>
      <c r="M1431" s="51">
        <f t="shared" si="94"/>
        <v>289</v>
      </c>
      <c r="N1431" s="49">
        <f t="shared" si="95"/>
        <v>0.2982456140350877</v>
      </c>
    </row>
    <row r="1432" spans="1:14" s="50" customFormat="1" ht="14.5" x14ac:dyDescent="0.35">
      <c r="A1432" s="33" t="s">
        <v>5037</v>
      </c>
      <c r="B1432" s="56" t="s">
        <v>496</v>
      </c>
      <c r="C1432" s="49">
        <f t="shared" si="92"/>
        <v>0.31278913594985824</v>
      </c>
      <c r="D1432" s="33">
        <v>63339</v>
      </c>
      <c r="E1432" s="56" t="s">
        <v>2323</v>
      </c>
      <c r="F1432" s="54">
        <v>551032001351</v>
      </c>
      <c r="G1432" s="67">
        <v>146</v>
      </c>
      <c r="H1432" s="67">
        <v>146</v>
      </c>
      <c r="I1432" s="67" t="b">
        <f t="shared" si="93"/>
        <v>1</v>
      </c>
      <c r="J1432" s="59">
        <v>374</v>
      </c>
      <c r="K1432" s="41"/>
      <c r="L1432" s="42"/>
      <c r="M1432" s="51">
        <f t="shared" si="94"/>
        <v>146</v>
      </c>
      <c r="N1432" s="49">
        <f t="shared" si="95"/>
        <v>0.39037433155080214</v>
      </c>
    </row>
    <row r="1433" spans="1:14" s="50" customFormat="1" ht="14.5" x14ac:dyDescent="0.35">
      <c r="A1433" s="33" t="s">
        <v>5037</v>
      </c>
      <c r="B1433" s="56" t="s">
        <v>496</v>
      </c>
      <c r="C1433" s="49">
        <f t="shared" si="92"/>
        <v>0.31278913594985824</v>
      </c>
      <c r="D1433" s="33">
        <v>110</v>
      </c>
      <c r="E1433" s="56" t="s">
        <v>2324</v>
      </c>
      <c r="F1433" s="54">
        <v>551032002995</v>
      </c>
      <c r="G1433" s="67">
        <v>125</v>
      </c>
      <c r="H1433" s="67">
        <v>125</v>
      </c>
      <c r="I1433" s="67" t="b">
        <f t="shared" si="93"/>
        <v>1</v>
      </c>
      <c r="J1433" s="59">
        <v>215</v>
      </c>
      <c r="K1433" s="41"/>
      <c r="L1433" s="42"/>
      <c r="M1433" s="51">
        <f t="shared" si="94"/>
        <v>125</v>
      </c>
      <c r="N1433" s="49">
        <f t="shared" si="95"/>
        <v>0.58139534883720934</v>
      </c>
    </row>
    <row r="1434" spans="1:14" s="50" customFormat="1" ht="14.5" x14ac:dyDescent="0.35">
      <c r="A1434" s="33" t="s">
        <v>5037</v>
      </c>
      <c r="B1434" s="56" t="s">
        <v>496</v>
      </c>
      <c r="C1434" s="49">
        <f t="shared" si="92"/>
        <v>0.31278913594985824</v>
      </c>
      <c r="D1434" s="33">
        <v>63350</v>
      </c>
      <c r="E1434" s="56" t="s">
        <v>2325</v>
      </c>
      <c r="F1434" s="54">
        <v>551032001353</v>
      </c>
      <c r="G1434" s="67">
        <v>77</v>
      </c>
      <c r="H1434" s="67">
        <v>77</v>
      </c>
      <c r="I1434" s="67" t="b">
        <f t="shared" si="93"/>
        <v>1</v>
      </c>
      <c r="J1434" s="59">
        <v>411</v>
      </c>
      <c r="K1434" s="41"/>
      <c r="L1434" s="42"/>
      <c r="M1434" s="51">
        <f t="shared" si="94"/>
        <v>77</v>
      </c>
      <c r="N1434" s="49">
        <f t="shared" si="95"/>
        <v>0.18734793187347931</v>
      </c>
    </row>
    <row r="1435" spans="1:14" s="50" customFormat="1" ht="14.5" x14ac:dyDescent="0.35">
      <c r="A1435" s="33" t="s">
        <v>5037</v>
      </c>
      <c r="B1435" s="56" t="s">
        <v>496</v>
      </c>
      <c r="C1435" s="49">
        <f t="shared" si="92"/>
        <v>0.31278913594985824</v>
      </c>
      <c r="D1435" s="33">
        <v>63346</v>
      </c>
      <c r="E1435" s="56" t="s">
        <v>3777</v>
      </c>
      <c r="F1435" s="54">
        <v>551032001354</v>
      </c>
      <c r="G1435" s="67">
        <v>148</v>
      </c>
      <c r="H1435" s="67">
        <v>148</v>
      </c>
      <c r="I1435" s="67" t="b">
        <f t="shared" si="93"/>
        <v>1</v>
      </c>
      <c r="J1435" s="59">
        <v>418</v>
      </c>
      <c r="K1435" s="41"/>
      <c r="L1435" s="42"/>
      <c r="M1435" s="51">
        <f t="shared" si="94"/>
        <v>148</v>
      </c>
      <c r="N1435" s="49">
        <f t="shared" si="95"/>
        <v>0.35406698564593303</v>
      </c>
    </row>
    <row r="1436" spans="1:14" s="50" customFormat="1" ht="14.5" x14ac:dyDescent="0.35">
      <c r="A1436" s="33" t="s">
        <v>5037</v>
      </c>
      <c r="B1436" s="56" t="s">
        <v>496</v>
      </c>
      <c r="C1436" s="49">
        <f t="shared" si="92"/>
        <v>0.31278913594985824</v>
      </c>
      <c r="D1436" s="33">
        <v>61919</v>
      </c>
      <c r="E1436" s="56" t="s">
        <v>920</v>
      </c>
      <c r="F1436" s="54">
        <v>551032001355</v>
      </c>
      <c r="G1436" s="67">
        <v>153</v>
      </c>
      <c r="H1436" s="67">
        <v>153</v>
      </c>
      <c r="I1436" s="67" t="b">
        <f t="shared" si="93"/>
        <v>1</v>
      </c>
      <c r="J1436" s="59">
        <v>275</v>
      </c>
      <c r="K1436" s="41"/>
      <c r="L1436" s="42"/>
      <c r="M1436" s="51">
        <f t="shared" si="94"/>
        <v>153</v>
      </c>
      <c r="N1436" s="49">
        <f t="shared" si="95"/>
        <v>0.55636363636363639</v>
      </c>
    </row>
    <row r="1437" spans="1:14" s="50" customFormat="1" ht="14.5" x14ac:dyDescent="0.35">
      <c r="A1437" s="33" t="s">
        <v>5038</v>
      </c>
      <c r="B1437" s="56" t="s">
        <v>124</v>
      </c>
      <c r="C1437" s="49">
        <f t="shared" si="92"/>
        <v>0.44133476856835308</v>
      </c>
      <c r="D1437" s="33">
        <v>62556</v>
      </c>
      <c r="E1437" s="56" t="s">
        <v>718</v>
      </c>
      <c r="F1437" s="54">
        <v>551035001356</v>
      </c>
      <c r="G1437" s="67">
        <v>191</v>
      </c>
      <c r="H1437" s="67">
        <v>191</v>
      </c>
      <c r="I1437" s="67" t="b">
        <f t="shared" si="93"/>
        <v>1</v>
      </c>
      <c r="J1437" s="59">
        <v>422</v>
      </c>
      <c r="K1437" s="41"/>
      <c r="L1437" s="42"/>
      <c r="M1437" s="51">
        <f t="shared" si="94"/>
        <v>191</v>
      </c>
      <c r="N1437" s="49">
        <f t="shared" si="95"/>
        <v>0.45260663507109006</v>
      </c>
    </row>
    <row r="1438" spans="1:14" s="50" customFormat="1" ht="14.5" x14ac:dyDescent="0.35">
      <c r="A1438" s="33" t="s">
        <v>5038</v>
      </c>
      <c r="B1438" s="56" t="s">
        <v>124</v>
      </c>
      <c r="C1438" s="49">
        <f t="shared" si="92"/>
        <v>0.44133476856835308</v>
      </c>
      <c r="D1438" s="33"/>
      <c r="E1438" s="56" t="s">
        <v>4756</v>
      </c>
      <c r="F1438" s="54">
        <v>551035001357</v>
      </c>
      <c r="G1438" s="67">
        <v>119</v>
      </c>
      <c r="H1438" s="67">
        <v>119</v>
      </c>
      <c r="I1438" s="67" t="b">
        <f t="shared" si="93"/>
        <v>1</v>
      </c>
      <c r="J1438" s="59">
        <v>301</v>
      </c>
      <c r="K1438" s="41"/>
      <c r="L1438" s="42"/>
      <c r="M1438" s="51">
        <f t="shared" si="94"/>
        <v>119</v>
      </c>
      <c r="N1438" s="49">
        <f t="shared" si="95"/>
        <v>0.39534883720930231</v>
      </c>
    </row>
    <row r="1439" spans="1:14" s="50" customFormat="1" ht="14.5" x14ac:dyDescent="0.35">
      <c r="A1439" s="33" t="s">
        <v>5038</v>
      </c>
      <c r="B1439" s="56" t="s">
        <v>124</v>
      </c>
      <c r="C1439" s="49">
        <f t="shared" si="92"/>
        <v>0.44133476856835308</v>
      </c>
      <c r="D1439" s="33"/>
      <c r="E1439" s="56" t="s">
        <v>4757</v>
      </c>
      <c r="F1439" s="54">
        <v>551035002326</v>
      </c>
      <c r="G1439" s="67">
        <v>100</v>
      </c>
      <c r="H1439" s="67">
        <v>100</v>
      </c>
      <c r="I1439" s="67" t="b">
        <f t="shared" si="93"/>
        <v>1</v>
      </c>
      <c r="J1439" s="59">
        <v>206</v>
      </c>
      <c r="K1439" s="41"/>
      <c r="L1439" s="42"/>
      <c r="M1439" s="51">
        <f t="shared" si="94"/>
        <v>100</v>
      </c>
      <c r="N1439" s="49">
        <f t="shared" si="95"/>
        <v>0.4854368932038835</v>
      </c>
    </row>
    <row r="1440" spans="1:14" s="50" customFormat="1" ht="14.5" x14ac:dyDescent="0.35">
      <c r="A1440" s="33" t="s">
        <v>5039</v>
      </c>
      <c r="B1440" s="56" t="s">
        <v>502</v>
      </c>
      <c r="C1440" s="49">
        <f t="shared" si="92"/>
        <v>0.50044843049327359</v>
      </c>
      <c r="D1440" s="33">
        <v>62560</v>
      </c>
      <c r="E1440" s="56" t="s">
        <v>2353</v>
      </c>
      <c r="F1440" s="54">
        <v>551038001358</v>
      </c>
      <c r="G1440" s="67">
        <v>188</v>
      </c>
      <c r="H1440" s="67">
        <v>188</v>
      </c>
      <c r="I1440" s="67" t="b">
        <f t="shared" si="93"/>
        <v>1</v>
      </c>
      <c r="J1440" s="59">
        <v>347</v>
      </c>
      <c r="K1440" s="41"/>
      <c r="L1440" s="42"/>
      <c r="M1440" s="51">
        <f t="shared" si="94"/>
        <v>188</v>
      </c>
      <c r="N1440" s="49">
        <f t="shared" si="95"/>
        <v>0.5417867435158501</v>
      </c>
    </row>
    <row r="1441" spans="1:14" s="50" customFormat="1" ht="14.5" x14ac:dyDescent="0.35">
      <c r="A1441" s="33" t="s">
        <v>5039</v>
      </c>
      <c r="B1441" s="56" t="s">
        <v>502</v>
      </c>
      <c r="C1441" s="49">
        <f t="shared" si="92"/>
        <v>0.50044843049327359</v>
      </c>
      <c r="D1441" s="33">
        <v>100</v>
      </c>
      <c r="E1441" s="56" t="s">
        <v>2354</v>
      </c>
      <c r="F1441" s="54">
        <v>551038002957</v>
      </c>
      <c r="G1441" s="67">
        <v>8</v>
      </c>
      <c r="H1441" s="67">
        <v>8</v>
      </c>
      <c r="I1441" s="67" t="b">
        <f t="shared" si="93"/>
        <v>1</v>
      </c>
      <c r="J1441" s="59">
        <v>21</v>
      </c>
      <c r="K1441" s="41"/>
      <c r="L1441" s="42"/>
      <c r="M1441" s="51">
        <f t="shared" si="94"/>
        <v>8</v>
      </c>
      <c r="N1441" s="49">
        <f t="shared" si="95"/>
        <v>0.38095238095238093</v>
      </c>
    </row>
    <row r="1442" spans="1:14" s="50" customFormat="1" ht="14.5" x14ac:dyDescent="0.35">
      <c r="A1442" s="33" t="s">
        <v>5039</v>
      </c>
      <c r="B1442" s="56" t="s">
        <v>502</v>
      </c>
      <c r="C1442" s="49">
        <f t="shared" si="92"/>
        <v>0.50044843049327359</v>
      </c>
      <c r="D1442" s="33">
        <v>62562</v>
      </c>
      <c r="E1442" s="56" t="s">
        <v>2355</v>
      </c>
      <c r="F1442" s="54">
        <v>551038002344</v>
      </c>
      <c r="G1442" s="67">
        <v>183</v>
      </c>
      <c r="H1442" s="67">
        <v>183</v>
      </c>
      <c r="I1442" s="67" t="b">
        <f t="shared" si="93"/>
        <v>1</v>
      </c>
      <c r="J1442" s="59">
        <v>290</v>
      </c>
      <c r="K1442" s="41"/>
      <c r="L1442" s="42"/>
      <c r="M1442" s="51">
        <f t="shared" si="94"/>
        <v>183</v>
      </c>
      <c r="N1442" s="49">
        <f t="shared" si="95"/>
        <v>0.63103448275862073</v>
      </c>
    </row>
    <row r="1443" spans="1:14" s="50" customFormat="1" ht="14.5" x14ac:dyDescent="0.35">
      <c r="A1443" s="33" t="s">
        <v>5039</v>
      </c>
      <c r="B1443" s="56" t="s">
        <v>502</v>
      </c>
      <c r="C1443" s="49">
        <f t="shared" si="92"/>
        <v>0.50044843049327359</v>
      </c>
      <c r="D1443" s="33">
        <v>150</v>
      </c>
      <c r="E1443" s="56" t="s">
        <v>2356</v>
      </c>
      <c r="F1443" s="54">
        <v>551038003014</v>
      </c>
      <c r="G1443" s="67">
        <v>35</v>
      </c>
      <c r="H1443" s="67">
        <v>35</v>
      </c>
      <c r="I1443" s="67" t="b">
        <f t="shared" si="93"/>
        <v>1</v>
      </c>
      <c r="J1443" s="59">
        <v>62</v>
      </c>
      <c r="K1443" s="41"/>
      <c r="L1443" s="42"/>
      <c r="M1443" s="51">
        <f t="shared" si="94"/>
        <v>35</v>
      </c>
      <c r="N1443" s="49">
        <f t="shared" si="95"/>
        <v>0.56451612903225812</v>
      </c>
    </row>
    <row r="1444" spans="1:14" s="50" customFormat="1" ht="14.5" x14ac:dyDescent="0.35">
      <c r="A1444" s="33" t="s">
        <v>5039</v>
      </c>
      <c r="B1444" s="56" t="s">
        <v>502</v>
      </c>
      <c r="C1444" s="49">
        <f t="shared" si="92"/>
        <v>0.50044843049327359</v>
      </c>
      <c r="D1444" s="33">
        <v>400</v>
      </c>
      <c r="E1444" s="56" t="s">
        <v>3786</v>
      </c>
      <c r="F1444" s="54">
        <v>551038002617</v>
      </c>
      <c r="G1444" s="67">
        <v>9</v>
      </c>
      <c r="H1444" s="67">
        <v>9</v>
      </c>
      <c r="I1444" s="67" t="b">
        <f t="shared" si="93"/>
        <v>1</v>
      </c>
      <c r="J1444" s="59">
        <v>13</v>
      </c>
      <c r="K1444" s="41"/>
      <c r="L1444" s="42"/>
      <c r="M1444" s="51">
        <f t="shared" si="94"/>
        <v>9</v>
      </c>
      <c r="N1444" s="49">
        <f t="shared" si="95"/>
        <v>0.69230769230769229</v>
      </c>
    </row>
    <row r="1445" spans="1:14" s="50" customFormat="1" ht="14.5" x14ac:dyDescent="0.35">
      <c r="A1445" s="33" t="s">
        <v>5039</v>
      </c>
      <c r="B1445" s="56" t="s">
        <v>502</v>
      </c>
      <c r="C1445" s="49">
        <f t="shared" si="92"/>
        <v>0.50044843049327359</v>
      </c>
      <c r="D1445" s="33">
        <v>62561</v>
      </c>
      <c r="E1445" s="56" t="s">
        <v>2357</v>
      </c>
      <c r="F1445" s="54">
        <v>551038001360</v>
      </c>
      <c r="G1445" s="67">
        <v>94</v>
      </c>
      <c r="H1445" s="67">
        <v>94</v>
      </c>
      <c r="I1445" s="67" t="b">
        <f t="shared" si="93"/>
        <v>1</v>
      </c>
      <c r="J1445" s="59">
        <v>237</v>
      </c>
      <c r="K1445" s="41"/>
      <c r="L1445" s="42"/>
      <c r="M1445" s="51">
        <f t="shared" si="94"/>
        <v>94</v>
      </c>
      <c r="N1445" s="49">
        <f t="shared" si="95"/>
        <v>0.39662447257383965</v>
      </c>
    </row>
    <row r="1446" spans="1:14" s="50" customFormat="1" ht="14.5" x14ac:dyDescent="0.35">
      <c r="A1446" s="33" t="s">
        <v>5039</v>
      </c>
      <c r="B1446" s="56" t="s">
        <v>502</v>
      </c>
      <c r="C1446" s="49">
        <f t="shared" si="92"/>
        <v>0.50044843049327359</v>
      </c>
      <c r="D1446" s="33"/>
      <c r="E1446" s="56" t="s">
        <v>4758</v>
      </c>
      <c r="F1446" s="54">
        <v>551038003089</v>
      </c>
      <c r="G1446" s="67">
        <v>41</v>
      </c>
      <c r="H1446" s="67">
        <v>41</v>
      </c>
      <c r="I1446" s="67" t="b">
        <f t="shared" si="93"/>
        <v>1</v>
      </c>
      <c r="J1446" s="59">
        <v>145</v>
      </c>
      <c r="K1446" s="41"/>
      <c r="L1446" s="42"/>
      <c r="M1446" s="51">
        <f t="shared" si="94"/>
        <v>41</v>
      </c>
      <c r="N1446" s="49">
        <f t="shared" si="95"/>
        <v>0.28275862068965518</v>
      </c>
    </row>
    <row r="1447" spans="1:14" s="50" customFormat="1" ht="14.5" x14ac:dyDescent="0.35">
      <c r="A1447" s="33" t="s">
        <v>5040</v>
      </c>
      <c r="B1447" s="56" t="s">
        <v>117</v>
      </c>
      <c r="C1447" s="49">
        <f t="shared" si="92"/>
        <v>0.53015873015873016</v>
      </c>
      <c r="D1447" s="33"/>
      <c r="E1447" s="56" t="s">
        <v>4721</v>
      </c>
      <c r="F1447" s="54" t="s">
        <v>2392</v>
      </c>
      <c r="G1447" s="67">
        <v>0</v>
      </c>
      <c r="H1447" s="67">
        <v>0</v>
      </c>
      <c r="I1447" s="67" t="b">
        <f t="shared" si="93"/>
        <v>1</v>
      </c>
      <c r="J1447" s="59">
        <v>1</v>
      </c>
      <c r="K1447" s="41"/>
      <c r="L1447" s="42"/>
      <c r="M1447" s="51">
        <f t="shared" si="94"/>
        <v>0</v>
      </c>
      <c r="N1447" s="49">
        <f t="shared" si="95"/>
        <v>0</v>
      </c>
    </row>
    <row r="1448" spans="1:14" s="50" customFormat="1" ht="14.5" x14ac:dyDescent="0.35">
      <c r="A1448" s="33" t="s">
        <v>5040</v>
      </c>
      <c r="B1448" s="56" t="s">
        <v>117</v>
      </c>
      <c r="C1448" s="49">
        <f t="shared" si="92"/>
        <v>0.53015873015873016</v>
      </c>
      <c r="D1448" s="33"/>
      <c r="E1448" s="56" t="s">
        <v>699</v>
      </c>
      <c r="F1448" s="54">
        <v>551044001362</v>
      </c>
      <c r="G1448" s="67">
        <v>86</v>
      </c>
      <c r="H1448" s="67">
        <v>86</v>
      </c>
      <c r="I1448" s="67" t="b">
        <f t="shared" si="93"/>
        <v>1</v>
      </c>
      <c r="J1448" s="59">
        <v>156</v>
      </c>
      <c r="K1448" s="41"/>
      <c r="L1448" s="42"/>
      <c r="M1448" s="51">
        <f t="shared" si="94"/>
        <v>86</v>
      </c>
      <c r="N1448" s="49">
        <f t="shared" si="95"/>
        <v>0.55128205128205132</v>
      </c>
    </row>
    <row r="1449" spans="1:14" s="50" customFormat="1" ht="14.5" x14ac:dyDescent="0.35">
      <c r="A1449" s="33" t="s">
        <v>5040</v>
      </c>
      <c r="B1449" s="56" t="s">
        <v>117</v>
      </c>
      <c r="C1449" s="49">
        <f t="shared" si="92"/>
        <v>0.53015873015873016</v>
      </c>
      <c r="D1449" s="33"/>
      <c r="E1449" s="56" t="s">
        <v>4759</v>
      </c>
      <c r="F1449" s="54">
        <v>551044001363</v>
      </c>
      <c r="G1449" s="67">
        <v>46</v>
      </c>
      <c r="H1449" s="67">
        <v>46</v>
      </c>
      <c r="I1449" s="67" t="b">
        <f t="shared" si="93"/>
        <v>1</v>
      </c>
      <c r="J1449" s="59">
        <v>94</v>
      </c>
      <c r="K1449" s="41"/>
      <c r="L1449" s="42"/>
      <c r="M1449" s="51">
        <f t="shared" si="94"/>
        <v>46</v>
      </c>
      <c r="N1449" s="49">
        <f t="shared" si="95"/>
        <v>0.48936170212765956</v>
      </c>
    </row>
    <row r="1450" spans="1:14" s="50" customFormat="1" ht="14.5" x14ac:dyDescent="0.35">
      <c r="A1450" s="33" t="s">
        <v>5040</v>
      </c>
      <c r="B1450" s="56" t="s">
        <v>117</v>
      </c>
      <c r="C1450" s="49">
        <f t="shared" si="92"/>
        <v>0.53015873015873016</v>
      </c>
      <c r="D1450" s="33"/>
      <c r="E1450" s="56" t="s">
        <v>4760</v>
      </c>
      <c r="F1450" s="54">
        <v>551044003117</v>
      </c>
      <c r="G1450" s="67">
        <v>35</v>
      </c>
      <c r="H1450" s="67">
        <v>35</v>
      </c>
      <c r="I1450" s="67" t="b">
        <f t="shared" si="93"/>
        <v>1</v>
      </c>
      <c r="J1450" s="59">
        <v>64</v>
      </c>
      <c r="K1450" s="41"/>
      <c r="L1450" s="42"/>
      <c r="M1450" s="51">
        <f t="shared" si="94"/>
        <v>35</v>
      </c>
      <c r="N1450" s="49">
        <f t="shared" si="95"/>
        <v>0.546875</v>
      </c>
    </row>
    <row r="1451" spans="1:14" s="50" customFormat="1" ht="14.5" x14ac:dyDescent="0.35">
      <c r="A1451" s="33" t="s">
        <v>5041</v>
      </c>
      <c r="B1451" s="56" t="s">
        <v>478</v>
      </c>
      <c r="C1451" s="49">
        <f t="shared" si="92"/>
        <v>0.13253840862187571</v>
      </c>
      <c r="D1451" s="33">
        <v>16064420</v>
      </c>
      <c r="E1451" s="56" t="s">
        <v>2243</v>
      </c>
      <c r="F1451" s="54">
        <v>551047001366</v>
      </c>
      <c r="G1451" s="67">
        <v>96</v>
      </c>
      <c r="H1451" s="67">
        <v>96</v>
      </c>
      <c r="I1451" s="67" t="b">
        <f t="shared" si="93"/>
        <v>1</v>
      </c>
      <c r="J1451" s="59">
        <v>1095</v>
      </c>
      <c r="K1451" s="41"/>
      <c r="L1451" s="42"/>
      <c r="M1451" s="51">
        <f t="shared" si="94"/>
        <v>96</v>
      </c>
      <c r="N1451" s="49">
        <f t="shared" si="95"/>
        <v>8.7671232876712329E-2</v>
      </c>
    </row>
    <row r="1452" spans="1:14" s="50" customFormat="1" ht="14.5" x14ac:dyDescent="0.35">
      <c r="A1452" s="33" t="s">
        <v>5041</v>
      </c>
      <c r="B1452" s="56" t="s">
        <v>478</v>
      </c>
      <c r="C1452" s="49">
        <f t="shared" si="92"/>
        <v>0.13253840862187571</v>
      </c>
      <c r="D1452" s="33">
        <v>62989</v>
      </c>
      <c r="E1452" s="56" t="s">
        <v>1765</v>
      </c>
      <c r="F1452" s="54">
        <v>551047000224</v>
      </c>
      <c r="G1452" s="67">
        <v>39</v>
      </c>
      <c r="H1452" s="67">
        <v>39</v>
      </c>
      <c r="I1452" s="67" t="b">
        <f t="shared" si="93"/>
        <v>1</v>
      </c>
      <c r="J1452" s="59">
        <v>575</v>
      </c>
      <c r="K1452" s="41"/>
      <c r="L1452" s="42"/>
      <c r="M1452" s="51">
        <f t="shared" si="94"/>
        <v>39</v>
      </c>
      <c r="N1452" s="49">
        <f t="shared" si="95"/>
        <v>6.7826086956521744E-2</v>
      </c>
    </row>
    <row r="1453" spans="1:14" s="50" customFormat="1" ht="14.5" x14ac:dyDescent="0.35">
      <c r="A1453" s="33" t="s">
        <v>5041</v>
      </c>
      <c r="B1453" s="56" t="s">
        <v>478</v>
      </c>
      <c r="C1453" s="49">
        <f t="shared" si="92"/>
        <v>0.13253840862187571</v>
      </c>
      <c r="D1453" s="33">
        <v>16064419</v>
      </c>
      <c r="E1453" s="56" t="s">
        <v>2244</v>
      </c>
      <c r="F1453" s="54">
        <v>551047001372</v>
      </c>
      <c r="G1453" s="67">
        <v>173</v>
      </c>
      <c r="H1453" s="67">
        <v>173</v>
      </c>
      <c r="I1453" s="67" t="b">
        <f t="shared" si="93"/>
        <v>1</v>
      </c>
      <c r="J1453" s="59">
        <v>1107</v>
      </c>
      <c r="K1453" s="41"/>
      <c r="L1453" s="42"/>
      <c r="M1453" s="51">
        <f t="shared" si="94"/>
        <v>173</v>
      </c>
      <c r="N1453" s="49">
        <f t="shared" si="95"/>
        <v>0.15627822944896116</v>
      </c>
    </row>
    <row r="1454" spans="1:14" s="50" customFormat="1" ht="14.5" x14ac:dyDescent="0.35">
      <c r="A1454" s="33" t="s">
        <v>5041</v>
      </c>
      <c r="B1454" s="56" t="s">
        <v>478</v>
      </c>
      <c r="C1454" s="49">
        <f t="shared" si="92"/>
        <v>0.13253840862187571</v>
      </c>
      <c r="D1454" s="33">
        <v>60915</v>
      </c>
      <c r="E1454" s="56" t="s">
        <v>2245</v>
      </c>
      <c r="F1454" s="54">
        <v>551047001373</v>
      </c>
      <c r="G1454" s="67">
        <v>64</v>
      </c>
      <c r="H1454" s="67">
        <v>64</v>
      </c>
      <c r="I1454" s="67" t="b">
        <f t="shared" si="93"/>
        <v>1</v>
      </c>
      <c r="J1454" s="59">
        <v>484</v>
      </c>
      <c r="K1454" s="41"/>
      <c r="L1454" s="42"/>
      <c r="M1454" s="51">
        <f t="shared" si="94"/>
        <v>64</v>
      </c>
      <c r="N1454" s="49">
        <f t="shared" si="95"/>
        <v>0.13223140495867769</v>
      </c>
    </row>
    <row r="1455" spans="1:14" s="50" customFormat="1" ht="14.5" x14ac:dyDescent="0.35">
      <c r="A1455" s="33" t="s">
        <v>5041</v>
      </c>
      <c r="B1455" s="56" t="s">
        <v>478</v>
      </c>
      <c r="C1455" s="49">
        <f t="shared" si="92"/>
        <v>0.13253840862187571</v>
      </c>
      <c r="D1455" s="33">
        <v>60881</v>
      </c>
      <c r="E1455" s="56" t="s">
        <v>2246</v>
      </c>
      <c r="F1455" s="54">
        <v>551047001365</v>
      </c>
      <c r="G1455" s="67">
        <v>119</v>
      </c>
      <c r="H1455" s="67">
        <v>119</v>
      </c>
      <c r="I1455" s="67" t="b">
        <f t="shared" si="93"/>
        <v>1</v>
      </c>
      <c r="J1455" s="59">
        <v>470</v>
      </c>
      <c r="K1455" s="41"/>
      <c r="L1455" s="42"/>
      <c r="M1455" s="51">
        <f t="shared" si="94"/>
        <v>119</v>
      </c>
      <c r="N1455" s="49">
        <f t="shared" si="95"/>
        <v>0.2531914893617021</v>
      </c>
    </row>
    <row r="1456" spans="1:14" s="50" customFormat="1" ht="14.5" x14ac:dyDescent="0.35">
      <c r="A1456" s="33" t="s">
        <v>5041</v>
      </c>
      <c r="B1456" s="56" t="s">
        <v>478</v>
      </c>
      <c r="C1456" s="49">
        <f t="shared" si="92"/>
        <v>0.13253840862187571</v>
      </c>
      <c r="D1456" s="33">
        <v>16042218</v>
      </c>
      <c r="E1456" s="56" t="s">
        <v>2247</v>
      </c>
      <c r="F1456" s="54">
        <v>551047002667</v>
      </c>
      <c r="G1456" s="67">
        <v>87</v>
      </c>
      <c r="H1456" s="67">
        <v>87</v>
      </c>
      <c r="I1456" s="67" t="b">
        <f t="shared" si="93"/>
        <v>1</v>
      </c>
      <c r="J1456" s="59">
        <v>630</v>
      </c>
      <c r="K1456" s="41"/>
      <c r="L1456" s="42"/>
      <c r="M1456" s="51">
        <f t="shared" si="94"/>
        <v>87</v>
      </c>
      <c r="N1456" s="49">
        <f t="shared" si="95"/>
        <v>0.1380952380952381</v>
      </c>
    </row>
    <row r="1457" spans="1:14" s="50" customFormat="1" ht="14.5" x14ac:dyDescent="0.35">
      <c r="A1457" s="33" t="s">
        <v>5042</v>
      </c>
      <c r="B1457" s="56" t="s">
        <v>205</v>
      </c>
      <c r="C1457" s="49">
        <f t="shared" si="92"/>
        <v>0.22727272727272727</v>
      </c>
      <c r="D1457" s="33">
        <v>61668</v>
      </c>
      <c r="E1457" s="56" t="s">
        <v>1109</v>
      </c>
      <c r="F1457" s="54">
        <v>551050001375</v>
      </c>
      <c r="G1457" s="67">
        <v>101</v>
      </c>
      <c r="H1457" s="67">
        <v>101</v>
      </c>
      <c r="I1457" s="67" t="b">
        <f t="shared" si="93"/>
        <v>1</v>
      </c>
      <c r="J1457" s="59">
        <v>478</v>
      </c>
      <c r="K1457" s="41"/>
      <c r="L1457" s="42"/>
      <c r="M1457" s="51">
        <f t="shared" si="94"/>
        <v>101</v>
      </c>
      <c r="N1457" s="49">
        <f t="shared" si="95"/>
        <v>0.21129707112970711</v>
      </c>
    </row>
    <row r="1458" spans="1:14" s="50" customFormat="1" ht="14.5" x14ac:dyDescent="0.35">
      <c r="A1458" s="33" t="s">
        <v>5042</v>
      </c>
      <c r="B1458" s="56" t="s">
        <v>205</v>
      </c>
      <c r="C1458" s="49">
        <f t="shared" si="92"/>
        <v>0.22727272727272727</v>
      </c>
      <c r="D1458" s="33">
        <v>61667</v>
      </c>
      <c r="E1458" s="56" t="s">
        <v>1110</v>
      </c>
      <c r="F1458" s="54">
        <v>551050001376</v>
      </c>
      <c r="G1458" s="67">
        <v>87</v>
      </c>
      <c r="H1458" s="67">
        <v>87</v>
      </c>
      <c r="I1458" s="67" t="b">
        <f t="shared" si="93"/>
        <v>1</v>
      </c>
      <c r="J1458" s="59">
        <v>311</v>
      </c>
      <c r="K1458" s="41"/>
      <c r="L1458" s="42"/>
      <c r="M1458" s="51">
        <f t="shared" si="94"/>
        <v>87</v>
      </c>
      <c r="N1458" s="49">
        <f t="shared" si="95"/>
        <v>0.27974276527331188</v>
      </c>
    </row>
    <row r="1459" spans="1:14" s="50" customFormat="1" ht="14.5" x14ac:dyDescent="0.35">
      <c r="A1459" s="33" t="s">
        <v>5042</v>
      </c>
      <c r="B1459" s="56" t="s">
        <v>205</v>
      </c>
      <c r="C1459" s="49">
        <f t="shared" si="92"/>
        <v>0.22727272727272727</v>
      </c>
      <c r="D1459" s="33">
        <v>207712</v>
      </c>
      <c r="E1459" s="56" t="s">
        <v>1111</v>
      </c>
      <c r="F1459" s="54">
        <v>551050002929</v>
      </c>
      <c r="G1459" s="67">
        <v>47</v>
      </c>
      <c r="H1459" s="67">
        <v>47</v>
      </c>
      <c r="I1459" s="67" t="b">
        <f t="shared" si="93"/>
        <v>1</v>
      </c>
      <c r="J1459" s="59">
        <v>245</v>
      </c>
      <c r="K1459" s="41"/>
      <c r="L1459" s="42"/>
      <c r="M1459" s="51">
        <f t="shared" si="94"/>
        <v>47</v>
      </c>
      <c r="N1459" s="49">
        <f t="shared" si="95"/>
        <v>0.19183673469387755</v>
      </c>
    </row>
    <row r="1460" spans="1:14" s="50" customFormat="1" ht="14.5" x14ac:dyDescent="0.35">
      <c r="A1460" s="33" t="s">
        <v>5043</v>
      </c>
      <c r="B1460" s="56" t="s">
        <v>110</v>
      </c>
      <c r="C1460" s="49">
        <f t="shared" si="92"/>
        <v>0.25711481844946027</v>
      </c>
      <c r="D1460" s="33">
        <v>60560</v>
      </c>
      <c r="E1460" s="56" t="s">
        <v>675</v>
      </c>
      <c r="F1460" s="54">
        <v>551053001378</v>
      </c>
      <c r="G1460" s="67">
        <v>146</v>
      </c>
      <c r="H1460" s="67">
        <v>146</v>
      </c>
      <c r="I1460" s="67" t="b">
        <f t="shared" si="93"/>
        <v>1</v>
      </c>
      <c r="J1460" s="59">
        <v>461</v>
      </c>
      <c r="K1460" s="41"/>
      <c r="L1460" s="42"/>
      <c r="M1460" s="51">
        <f t="shared" si="94"/>
        <v>146</v>
      </c>
      <c r="N1460" s="49">
        <f t="shared" si="95"/>
        <v>0.31670281995661603</v>
      </c>
    </row>
    <row r="1461" spans="1:14" s="50" customFormat="1" ht="14.5" x14ac:dyDescent="0.35">
      <c r="A1461" s="33" t="s">
        <v>5043</v>
      </c>
      <c r="B1461" s="56" t="s">
        <v>110</v>
      </c>
      <c r="C1461" s="49">
        <f t="shared" si="92"/>
        <v>0.25711481844946027</v>
      </c>
      <c r="D1461" s="33">
        <v>60561</v>
      </c>
      <c r="E1461" s="56" t="s">
        <v>676</v>
      </c>
      <c r="F1461" s="54">
        <v>551053001379</v>
      </c>
      <c r="G1461" s="67">
        <v>66</v>
      </c>
      <c r="H1461" s="67">
        <v>66</v>
      </c>
      <c r="I1461" s="67" t="b">
        <f t="shared" si="93"/>
        <v>1</v>
      </c>
      <c r="J1461" s="59">
        <v>334</v>
      </c>
      <c r="K1461" s="41"/>
      <c r="L1461" s="42"/>
      <c r="M1461" s="51">
        <f t="shared" si="94"/>
        <v>66</v>
      </c>
      <c r="N1461" s="49">
        <f t="shared" si="95"/>
        <v>0.19760479041916168</v>
      </c>
    </row>
    <row r="1462" spans="1:14" s="50" customFormat="1" ht="14.5" x14ac:dyDescent="0.35">
      <c r="A1462" s="33" t="s">
        <v>5043</v>
      </c>
      <c r="B1462" s="56" t="s">
        <v>110</v>
      </c>
      <c r="C1462" s="49">
        <f t="shared" si="92"/>
        <v>0.25711481844946027</v>
      </c>
      <c r="D1462" s="33">
        <v>16045385</v>
      </c>
      <c r="E1462" s="56" t="s">
        <v>677</v>
      </c>
      <c r="F1462" s="54">
        <v>551053002550</v>
      </c>
      <c r="G1462" s="67">
        <v>50</v>
      </c>
      <c r="H1462" s="67">
        <v>50</v>
      </c>
      <c r="I1462" s="67" t="b">
        <f t="shared" si="93"/>
        <v>1</v>
      </c>
      <c r="J1462" s="59">
        <v>224</v>
      </c>
      <c r="K1462" s="41"/>
      <c r="L1462" s="42"/>
      <c r="M1462" s="51">
        <f t="shared" si="94"/>
        <v>50</v>
      </c>
      <c r="N1462" s="49">
        <f t="shared" si="95"/>
        <v>0.22321428571428573</v>
      </c>
    </row>
    <row r="1463" spans="1:14" s="50" customFormat="1" ht="14.5" x14ac:dyDescent="0.35">
      <c r="A1463" s="33" t="s">
        <v>5044</v>
      </c>
      <c r="B1463" s="56" t="s">
        <v>228</v>
      </c>
      <c r="C1463" s="49">
        <f t="shared" si="92"/>
        <v>0.52484472049689446</v>
      </c>
      <c r="D1463" s="33">
        <v>61972</v>
      </c>
      <c r="E1463" s="56" t="s">
        <v>1182</v>
      </c>
      <c r="F1463" s="54">
        <v>551056001381</v>
      </c>
      <c r="G1463" s="67">
        <v>221</v>
      </c>
      <c r="H1463" s="67">
        <v>221</v>
      </c>
      <c r="I1463" s="67" t="b">
        <f t="shared" si="93"/>
        <v>1</v>
      </c>
      <c r="J1463" s="59">
        <v>388</v>
      </c>
      <c r="K1463" s="41"/>
      <c r="L1463" s="42"/>
      <c r="M1463" s="51">
        <f t="shared" si="94"/>
        <v>221</v>
      </c>
      <c r="N1463" s="49">
        <f t="shared" si="95"/>
        <v>0.56958762886597936</v>
      </c>
    </row>
    <row r="1464" spans="1:14" s="50" customFormat="1" ht="14.5" x14ac:dyDescent="0.35">
      <c r="A1464" s="33" t="s">
        <v>5044</v>
      </c>
      <c r="B1464" s="56" t="s">
        <v>228</v>
      </c>
      <c r="C1464" s="49">
        <f t="shared" si="92"/>
        <v>0.52484472049689446</v>
      </c>
      <c r="D1464" s="33">
        <v>61973</v>
      </c>
      <c r="E1464" s="56" t="s">
        <v>1183</v>
      </c>
      <c r="F1464" s="54">
        <v>551056001382</v>
      </c>
      <c r="G1464" s="67">
        <v>117</v>
      </c>
      <c r="H1464" s="67">
        <v>117</v>
      </c>
      <c r="I1464" s="67" t="b">
        <f t="shared" si="93"/>
        <v>1</v>
      </c>
      <c r="J1464" s="59">
        <v>256</v>
      </c>
      <c r="K1464" s="41"/>
      <c r="L1464" s="42"/>
      <c r="M1464" s="51">
        <f t="shared" si="94"/>
        <v>117</v>
      </c>
      <c r="N1464" s="49">
        <f t="shared" si="95"/>
        <v>0.45703125</v>
      </c>
    </row>
    <row r="1465" spans="1:14" s="50" customFormat="1" ht="14.5" x14ac:dyDescent="0.35">
      <c r="A1465" s="33" t="s">
        <v>5045</v>
      </c>
      <c r="B1465" s="56" t="s">
        <v>489</v>
      </c>
      <c r="C1465" s="49">
        <f t="shared" ref="C1465:C1528" si="96">SUMIF($B$2:$B$2241,B1465,$M$2:$M$2241)/(SUMIF($B$2:$B$2241,B1465,$J$2:$J$2241))</f>
        <v>0.38177777777777777</v>
      </c>
      <c r="D1465" s="33">
        <v>430</v>
      </c>
      <c r="E1465" s="56" t="s">
        <v>2290</v>
      </c>
      <c r="F1465" s="54">
        <v>551059002996</v>
      </c>
      <c r="G1465" s="67">
        <v>14</v>
      </c>
      <c r="H1465" s="67">
        <v>14</v>
      </c>
      <c r="I1465" s="67" t="b">
        <f t="shared" si="93"/>
        <v>1</v>
      </c>
      <c r="J1465" s="59">
        <v>31</v>
      </c>
      <c r="K1465" s="41"/>
      <c r="L1465" s="42"/>
      <c r="M1465" s="51">
        <f t="shared" si="94"/>
        <v>14</v>
      </c>
      <c r="N1465" s="49">
        <f t="shared" si="95"/>
        <v>0.45161290322580644</v>
      </c>
    </row>
    <row r="1466" spans="1:14" s="50" customFormat="1" ht="14.5" x14ac:dyDescent="0.35">
      <c r="A1466" s="33" t="s">
        <v>5045</v>
      </c>
      <c r="B1466" s="56" t="s">
        <v>489</v>
      </c>
      <c r="C1466" s="49">
        <f t="shared" si="96"/>
        <v>0.38177777777777777</v>
      </c>
      <c r="D1466" s="33">
        <v>63016</v>
      </c>
      <c r="E1466" s="56" t="s">
        <v>608</v>
      </c>
      <c r="F1466" s="54">
        <v>551059001383</v>
      </c>
      <c r="G1466" s="67">
        <v>145</v>
      </c>
      <c r="H1466" s="67">
        <v>145</v>
      </c>
      <c r="I1466" s="67" t="b">
        <f t="shared" si="93"/>
        <v>1</v>
      </c>
      <c r="J1466" s="59">
        <v>245</v>
      </c>
      <c r="K1466" s="41"/>
      <c r="L1466" s="42"/>
      <c r="M1466" s="51">
        <f t="shared" si="94"/>
        <v>145</v>
      </c>
      <c r="N1466" s="49">
        <f t="shared" si="95"/>
        <v>0.59183673469387754</v>
      </c>
    </row>
    <row r="1467" spans="1:14" s="50" customFormat="1" ht="14.5" x14ac:dyDescent="0.35">
      <c r="A1467" s="33" t="s">
        <v>5045</v>
      </c>
      <c r="B1467" s="56" t="s">
        <v>489</v>
      </c>
      <c r="C1467" s="49">
        <f t="shared" si="96"/>
        <v>0.38177777777777777</v>
      </c>
      <c r="D1467" s="33">
        <v>63360</v>
      </c>
      <c r="E1467" s="56" t="s">
        <v>2291</v>
      </c>
      <c r="F1467" s="54">
        <v>551059001384</v>
      </c>
      <c r="G1467" s="67">
        <v>213</v>
      </c>
      <c r="H1467" s="67">
        <v>213</v>
      </c>
      <c r="I1467" s="67" t="b">
        <f t="shared" si="93"/>
        <v>1</v>
      </c>
      <c r="J1467" s="59">
        <v>709</v>
      </c>
      <c r="K1467" s="41"/>
      <c r="L1467" s="42"/>
      <c r="M1467" s="51">
        <f t="shared" si="94"/>
        <v>213</v>
      </c>
      <c r="N1467" s="49">
        <f t="shared" si="95"/>
        <v>0.30042313117066288</v>
      </c>
    </row>
    <row r="1468" spans="1:14" s="50" customFormat="1" ht="14.5" x14ac:dyDescent="0.35">
      <c r="A1468" s="33" t="s">
        <v>5045</v>
      </c>
      <c r="B1468" s="56" t="s">
        <v>489</v>
      </c>
      <c r="C1468" s="49">
        <f t="shared" si="96"/>
        <v>0.38177777777777777</v>
      </c>
      <c r="D1468" s="33">
        <v>63362</v>
      </c>
      <c r="E1468" s="56" t="s">
        <v>2292</v>
      </c>
      <c r="F1468" s="54">
        <v>551059001388</v>
      </c>
      <c r="G1468" s="67">
        <v>261</v>
      </c>
      <c r="H1468" s="67">
        <v>261</v>
      </c>
      <c r="I1468" s="67" t="b">
        <f t="shared" si="93"/>
        <v>1</v>
      </c>
      <c r="J1468" s="59">
        <v>687</v>
      </c>
      <c r="K1468" s="41"/>
      <c r="L1468" s="42"/>
      <c r="M1468" s="51">
        <f t="shared" si="94"/>
        <v>261</v>
      </c>
      <c r="N1468" s="49">
        <f t="shared" si="95"/>
        <v>0.37991266375545851</v>
      </c>
    </row>
    <row r="1469" spans="1:14" s="50" customFormat="1" ht="14.5" x14ac:dyDescent="0.35">
      <c r="A1469" s="33" t="s">
        <v>5045</v>
      </c>
      <c r="B1469" s="56" t="s">
        <v>489</v>
      </c>
      <c r="C1469" s="49">
        <f t="shared" si="96"/>
        <v>0.38177777777777777</v>
      </c>
      <c r="D1469" s="33">
        <v>60406</v>
      </c>
      <c r="E1469" s="56" t="s">
        <v>692</v>
      </c>
      <c r="F1469" s="54">
        <v>551059001385</v>
      </c>
      <c r="G1469" s="67">
        <v>144</v>
      </c>
      <c r="H1469" s="67">
        <v>144</v>
      </c>
      <c r="I1469" s="67" t="b">
        <f t="shared" si="93"/>
        <v>1</v>
      </c>
      <c r="J1469" s="59">
        <v>328</v>
      </c>
      <c r="K1469" s="41"/>
      <c r="L1469" s="42"/>
      <c r="M1469" s="51">
        <f t="shared" si="94"/>
        <v>144</v>
      </c>
      <c r="N1469" s="49">
        <f t="shared" si="95"/>
        <v>0.43902439024390244</v>
      </c>
    </row>
    <row r="1470" spans="1:14" s="50" customFormat="1" ht="14.5" x14ac:dyDescent="0.35">
      <c r="A1470" s="33" t="s">
        <v>5045</v>
      </c>
      <c r="B1470" s="56" t="s">
        <v>489</v>
      </c>
      <c r="C1470" s="49">
        <f t="shared" si="96"/>
        <v>0.38177777777777777</v>
      </c>
      <c r="D1470" s="33">
        <v>63381</v>
      </c>
      <c r="E1470" s="56" t="s">
        <v>2294</v>
      </c>
      <c r="F1470" s="54">
        <v>551059001386</v>
      </c>
      <c r="G1470" s="67">
        <v>36</v>
      </c>
      <c r="H1470" s="67">
        <v>36</v>
      </c>
      <c r="I1470" s="67" t="b">
        <f t="shared" si="93"/>
        <v>1</v>
      </c>
      <c r="J1470" s="59">
        <v>151</v>
      </c>
      <c r="K1470" s="41"/>
      <c r="L1470" s="42"/>
      <c r="M1470" s="51">
        <f t="shared" si="94"/>
        <v>36</v>
      </c>
      <c r="N1470" s="49">
        <f t="shared" si="95"/>
        <v>0.23841059602649006</v>
      </c>
    </row>
    <row r="1471" spans="1:14" s="50" customFormat="1" ht="14.5" x14ac:dyDescent="0.35">
      <c r="A1471" s="33" t="s">
        <v>5045</v>
      </c>
      <c r="B1471" s="56" t="s">
        <v>489</v>
      </c>
      <c r="C1471" s="49">
        <f t="shared" si="96"/>
        <v>0.38177777777777777</v>
      </c>
      <c r="D1471" s="33">
        <v>63359</v>
      </c>
      <c r="E1471" s="56" t="s">
        <v>2295</v>
      </c>
      <c r="F1471" s="54">
        <v>551059001387</v>
      </c>
      <c r="G1471" s="67">
        <v>46</v>
      </c>
      <c r="H1471" s="67">
        <v>46</v>
      </c>
      <c r="I1471" s="67" t="b">
        <f t="shared" si="93"/>
        <v>1</v>
      </c>
      <c r="J1471" s="59">
        <v>99</v>
      </c>
      <c r="K1471" s="41"/>
      <c r="L1471" s="42"/>
      <c r="M1471" s="51">
        <f t="shared" si="94"/>
        <v>46</v>
      </c>
      <c r="N1471" s="49">
        <f t="shared" si="95"/>
        <v>0.46464646464646464</v>
      </c>
    </row>
    <row r="1472" spans="1:14" s="50" customFormat="1" ht="14.5" x14ac:dyDescent="0.35">
      <c r="A1472" s="33" t="s">
        <v>5046</v>
      </c>
      <c r="B1472" s="56" t="s">
        <v>392</v>
      </c>
      <c r="C1472" s="49">
        <f t="shared" si="96"/>
        <v>0.27480916030534353</v>
      </c>
      <c r="D1472" s="33">
        <v>180</v>
      </c>
      <c r="E1472" s="56" t="s">
        <v>3814</v>
      </c>
      <c r="F1472" s="54">
        <v>551062003079</v>
      </c>
      <c r="G1472" s="67">
        <v>3</v>
      </c>
      <c r="H1472" s="67">
        <v>3</v>
      </c>
      <c r="I1472" s="67" t="b">
        <f t="shared" si="93"/>
        <v>1</v>
      </c>
      <c r="J1472" s="59">
        <v>14</v>
      </c>
      <c r="K1472" s="41"/>
      <c r="L1472" s="42"/>
      <c r="M1472" s="51">
        <f t="shared" si="94"/>
        <v>3</v>
      </c>
      <c r="N1472" s="49">
        <f t="shared" si="95"/>
        <v>0.21428571428571427</v>
      </c>
    </row>
    <row r="1473" spans="1:14" s="50" customFormat="1" ht="14.5" x14ac:dyDescent="0.35">
      <c r="A1473" s="33" t="s">
        <v>5046</v>
      </c>
      <c r="B1473" s="56" t="s">
        <v>392</v>
      </c>
      <c r="C1473" s="49">
        <f t="shared" si="96"/>
        <v>0.27480916030534353</v>
      </c>
      <c r="D1473" s="33">
        <v>62053</v>
      </c>
      <c r="E1473" s="56" t="s">
        <v>1947</v>
      </c>
      <c r="F1473" s="54">
        <v>551062001390</v>
      </c>
      <c r="G1473" s="67">
        <v>226</v>
      </c>
      <c r="H1473" s="67">
        <v>226</v>
      </c>
      <c r="I1473" s="67" t="b">
        <f t="shared" si="93"/>
        <v>1</v>
      </c>
      <c r="J1473" s="59">
        <v>951</v>
      </c>
      <c r="K1473" s="41"/>
      <c r="L1473" s="42"/>
      <c r="M1473" s="51">
        <f t="shared" si="94"/>
        <v>226</v>
      </c>
      <c r="N1473" s="49">
        <f t="shared" si="95"/>
        <v>0.23764458464773922</v>
      </c>
    </row>
    <row r="1474" spans="1:14" s="50" customFormat="1" ht="14.5" x14ac:dyDescent="0.35">
      <c r="A1474" s="33" t="s">
        <v>5046</v>
      </c>
      <c r="B1474" s="56" t="s">
        <v>392</v>
      </c>
      <c r="C1474" s="49">
        <f t="shared" si="96"/>
        <v>0.27480916030534353</v>
      </c>
      <c r="D1474" s="33">
        <v>16067451</v>
      </c>
      <c r="E1474" s="56" t="s">
        <v>1948</v>
      </c>
      <c r="F1474" s="54">
        <v>551062002789</v>
      </c>
      <c r="G1474" s="67">
        <v>152</v>
      </c>
      <c r="H1474" s="67">
        <v>152</v>
      </c>
      <c r="I1474" s="67" t="b">
        <f t="shared" ref="I1474:I1537" si="97">G1474=H1474</f>
        <v>1</v>
      </c>
      <c r="J1474" s="59">
        <v>568</v>
      </c>
      <c r="K1474" s="41"/>
      <c r="L1474" s="42"/>
      <c r="M1474" s="51">
        <f t="shared" ref="M1474:M1537" si="98">IF(L1474="",G1474,(MIN(J1474,(L1474*1.6*J1474))))</f>
        <v>152</v>
      </c>
      <c r="N1474" s="49">
        <f t="shared" ref="N1474:N1537" si="99">IF(M1474=0,0,(M1474/J1474))</f>
        <v>0.26760563380281688</v>
      </c>
    </row>
    <row r="1475" spans="1:14" s="50" customFormat="1" ht="14.5" x14ac:dyDescent="0.35">
      <c r="A1475" s="33" t="s">
        <v>5046</v>
      </c>
      <c r="B1475" s="56" t="s">
        <v>392</v>
      </c>
      <c r="C1475" s="49">
        <f t="shared" si="96"/>
        <v>0.27480916030534353</v>
      </c>
      <c r="D1475" s="33">
        <v>62054</v>
      </c>
      <c r="E1475" s="56" t="s">
        <v>1949</v>
      </c>
      <c r="F1475" s="54">
        <v>551062001391</v>
      </c>
      <c r="G1475" s="67">
        <v>222</v>
      </c>
      <c r="H1475" s="67">
        <v>222</v>
      </c>
      <c r="I1475" s="67" t="b">
        <f t="shared" si="97"/>
        <v>1</v>
      </c>
      <c r="J1475" s="59">
        <v>835</v>
      </c>
      <c r="K1475" s="41"/>
      <c r="L1475" s="42"/>
      <c r="M1475" s="51">
        <f t="shared" si="98"/>
        <v>222</v>
      </c>
      <c r="N1475" s="49">
        <f t="shared" si="99"/>
        <v>0.26586826347305387</v>
      </c>
    </row>
    <row r="1476" spans="1:14" s="50" customFormat="1" ht="14.5" x14ac:dyDescent="0.35">
      <c r="A1476" s="33" t="s">
        <v>5046</v>
      </c>
      <c r="B1476" s="56" t="s">
        <v>392</v>
      </c>
      <c r="C1476" s="49">
        <f t="shared" si="96"/>
        <v>0.27480916030534353</v>
      </c>
      <c r="D1476" s="33">
        <v>16073077</v>
      </c>
      <c r="E1476" s="56" t="s">
        <v>1950</v>
      </c>
      <c r="F1476" s="54">
        <v>551062000225</v>
      </c>
      <c r="G1476" s="67">
        <v>89</v>
      </c>
      <c r="H1476" s="67">
        <v>89</v>
      </c>
      <c r="I1476" s="67" t="b">
        <f t="shared" si="97"/>
        <v>1</v>
      </c>
      <c r="J1476" s="59">
        <v>339</v>
      </c>
      <c r="K1476" s="41"/>
      <c r="L1476" s="42"/>
      <c r="M1476" s="51">
        <f t="shared" si="98"/>
        <v>89</v>
      </c>
      <c r="N1476" s="49">
        <f t="shared" si="99"/>
        <v>0.26253687315634217</v>
      </c>
    </row>
    <row r="1477" spans="1:14" s="50" customFormat="1" ht="14.5" x14ac:dyDescent="0.35">
      <c r="A1477" s="33" t="s">
        <v>5046</v>
      </c>
      <c r="B1477" s="56" t="s">
        <v>392</v>
      </c>
      <c r="C1477" s="49">
        <f t="shared" si="96"/>
        <v>0.27480916030534353</v>
      </c>
      <c r="D1477" s="33">
        <v>16073076</v>
      </c>
      <c r="E1477" s="56" t="s">
        <v>1951</v>
      </c>
      <c r="F1477" s="54">
        <v>551062001389</v>
      </c>
      <c r="G1477" s="67">
        <v>197</v>
      </c>
      <c r="H1477" s="67">
        <v>197</v>
      </c>
      <c r="I1477" s="67" t="b">
        <f t="shared" si="97"/>
        <v>1</v>
      </c>
      <c r="J1477" s="59">
        <v>557</v>
      </c>
      <c r="K1477" s="41"/>
      <c r="L1477" s="42"/>
      <c r="M1477" s="51">
        <f t="shared" si="98"/>
        <v>197</v>
      </c>
      <c r="N1477" s="49">
        <f t="shared" si="99"/>
        <v>0.35368043087971274</v>
      </c>
    </row>
    <row r="1478" spans="1:14" s="50" customFormat="1" ht="14.5" x14ac:dyDescent="0.35">
      <c r="A1478" s="33" t="s">
        <v>5046</v>
      </c>
      <c r="B1478" s="56" t="s">
        <v>392</v>
      </c>
      <c r="C1478" s="49">
        <f t="shared" si="96"/>
        <v>0.27480916030534353</v>
      </c>
      <c r="D1478" s="33"/>
      <c r="E1478" s="56" t="s">
        <v>4761</v>
      </c>
      <c r="F1478" s="54">
        <v>551062002757</v>
      </c>
      <c r="G1478" s="67">
        <v>83</v>
      </c>
      <c r="H1478" s="67">
        <v>83</v>
      </c>
      <c r="I1478" s="67" t="b">
        <f t="shared" si="97"/>
        <v>1</v>
      </c>
      <c r="J1478" s="59">
        <v>273</v>
      </c>
      <c r="K1478" s="41"/>
      <c r="L1478" s="42"/>
      <c r="M1478" s="51">
        <f t="shared" si="98"/>
        <v>83</v>
      </c>
      <c r="N1478" s="49">
        <f t="shared" si="99"/>
        <v>0.304029304029304</v>
      </c>
    </row>
    <row r="1479" spans="1:14" s="50" customFormat="1" ht="14.5" x14ac:dyDescent="0.35">
      <c r="A1479" s="33" t="s">
        <v>5047</v>
      </c>
      <c r="B1479" s="56" t="s">
        <v>280</v>
      </c>
      <c r="C1479" s="49">
        <f t="shared" si="96"/>
        <v>0.59999293598233983</v>
      </c>
      <c r="D1479" s="33">
        <v>62187</v>
      </c>
      <c r="E1479" s="56" t="s">
        <v>1393</v>
      </c>
      <c r="F1479" s="54">
        <v>551068001394</v>
      </c>
      <c r="G1479" s="67">
        <v>107</v>
      </c>
      <c r="H1479" s="67">
        <v>107</v>
      </c>
      <c r="I1479" s="67" t="b">
        <f t="shared" si="97"/>
        <v>1</v>
      </c>
      <c r="J1479" s="59">
        <v>208</v>
      </c>
      <c r="K1479" s="41"/>
      <c r="L1479" s="42"/>
      <c r="M1479" s="51">
        <f t="shared" si="98"/>
        <v>107</v>
      </c>
      <c r="N1479" s="49">
        <f t="shared" si="99"/>
        <v>0.51442307692307687</v>
      </c>
    </row>
    <row r="1480" spans="1:14" s="50" customFormat="1" ht="14.5" x14ac:dyDescent="0.35">
      <c r="A1480" s="33" t="s">
        <v>5048</v>
      </c>
      <c r="B1480" s="56" t="s">
        <v>2374</v>
      </c>
      <c r="C1480" s="49">
        <f t="shared" si="96"/>
        <v>0.17177344475394615</v>
      </c>
      <c r="D1480" s="33">
        <v>61270</v>
      </c>
      <c r="E1480" s="56" t="s">
        <v>3825</v>
      </c>
      <c r="F1480" s="54">
        <v>550549000584</v>
      </c>
      <c r="G1480" s="67">
        <v>185</v>
      </c>
      <c r="H1480" s="67">
        <v>185</v>
      </c>
      <c r="I1480" s="67" t="b">
        <f t="shared" si="97"/>
        <v>1</v>
      </c>
      <c r="J1480" s="59">
        <v>1077</v>
      </c>
      <c r="K1480" s="41"/>
      <c r="L1480" s="42"/>
      <c r="M1480" s="51">
        <f t="shared" si="98"/>
        <v>185</v>
      </c>
      <c r="N1480" s="49">
        <f t="shared" si="99"/>
        <v>0.17177344475394615</v>
      </c>
    </row>
    <row r="1481" spans="1:14" s="50" customFormat="1" ht="14.5" x14ac:dyDescent="0.35">
      <c r="A1481" s="33" t="s">
        <v>5049</v>
      </c>
      <c r="B1481" s="56" t="s">
        <v>479</v>
      </c>
      <c r="C1481" s="49">
        <f t="shared" si="96"/>
        <v>0.82352941176470584</v>
      </c>
      <c r="D1481" s="33">
        <v>60905</v>
      </c>
      <c r="E1481" s="56" t="s">
        <v>4762</v>
      </c>
      <c r="F1481" s="54">
        <v>551071001395</v>
      </c>
      <c r="G1481" s="67">
        <v>9</v>
      </c>
      <c r="H1481" s="67">
        <v>9</v>
      </c>
      <c r="I1481" s="67" t="b">
        <f t="shared" si="97"/>
        <v>1</v>
      </c>
      <c r="J1481" s="59">
        <v>12</v>
      </c>
      <c r="K1481" s="41"/>
      <c r="L1481" s="42"/>
      <c r="M1481" s="51">
        <f t="shared" si="98"/>
        <v>9</v>
      </c>
      <c r="N1481" s="49">
        <f t="shared" si="99"/>
        <v>0.75</v>
      </c>
    </row>
    <row r="1482" spans="1:14" s="50" customFormat="1" ht="14.5" x14ac:dyDescent="0.35">
      <c r="A1482" s="33" t="s">
        <v>5049</v>
      </c>
      <c r="B1482" s="56" t="s">
        <v>479</v>
      </c>
      <c r="C1482" s="49">
        <f t="shared" si="96"/>
        <v>0.82352941176470584</v>
      </c>
      <c r="D1482" s="33"/>
      <c r="E1482" s="56" t="s">
        <v>4763</v>
      </c>
      <c r="F1482" s="54">
        <v>551071003072</v>
      </c>
      <c r="G1482" s="67">
        <v>5</v>
      </c>
      <c r="H1482" s="67">
        <v>5</v>
      </c>
      <c r="I1482" s="67" t="b">
        <f t="shared" si="97"/>
        <v>1</v>
      </c>
      <c r="J1482" s="59">
        <v>5</v>
      </c>
      <c r="K1482" s="41"/>
      <c r="L1482" s="42"/>
      <c r="M1482" s="51">
        <f t="shared" si="98"/>
        <v>5</v>
      </c>
      <c r="N1482" s="49">
        <f t="shared" si="99"/>
        <v>1</v>
      </c>
    </row>
    <row r="1483" spans="1:14" s="50" customFormat="1" ht="14.5" x14ac:dyDescent="0.35">
      <c r="A1483" s="33" t="s">
        <v>5050</v>
      </c>
      <c r="B1483" s="56" t="s">
        <v>2375</v>
      </c>
      <c r="C1483" s="49">
        <f t="shared" si="96"/>
        <v>8.5227272727272721E-2</v>
      </c>
      <c r="D1483" s="33">
        <v>60792</v>
      </c>
      <c r="E1483" s="56" t="s">
        <v>3828</v>
      </c>
      <c r="F1483" s="54">
        <v>551251001657</v>
      </c>
      <c r="G1483" s="67">
        <v>15</v>
      </c>
      <c r="H1483" s="67">
        <v>15</v>
      </c>
      <c r="I1483" s="67" t="b">
        <f t="shared" si="97"/>
        <v>1</v>
      </c>
      <c r="J1483" s="59">
        <v>176</v>
      </c>
      <c r="K1483" s="41"/>
      <c r="L1483" s="42"/>
      <c r="M1483" s="51">
        <f t="shared" si="98"/>
        <v>15</v>
      </c>
      <c r="N1483" s="49">
        <f t="shared" si="99"/>
        <v>8.5227272727272721E-2</v>
      </c>
    </row>
    <row r="1484" spans="1:14" s="50" customFormat="1" ht="14.5" x14ac:dyDescent="0.35">
      <c r="A1484" s="33" t="s">
        <v>5051</v>
      </c>
      <c r="B1484" s="56" t="s">
        <v>136</v>
      </c>
      <c r="C1484" s="49">
        <f t="shared" si="96"/>
        <v>0.64399092970521543</v>
      </c>
      <c r="D1484" s="33">
        <v>62848</v>
      </c>
      <c r="E1484" s="56" t="s">
        <v>759</v>
      </c>
      <c r="F1484" s="54">
        <v>550498002244</v>
      </c>
      <c r="G1484" s="67">
        <v>196</v>
      </c>
      <c r="H1484" s="67">
        <v>196</v>
      </c>
      <c r="I1484" s="67" t="b">
        <f t="shared" si="97"/>
        <v>1</v>
      </c>
      <c r="J1484" s="59">
        <v>301</v>
      </c>
      <c r="K1484" s="41"/>
      <c r="L1484" s="42"/>
      <c r="M1484" s="51">
        <f t="shared" si="98"/>
        <v>196</v>
      </c>
      <c r="N1484" s="49">
        <f t="shared" si="99"/>
        <v>0.65116279069767447</v>
      </c>
    </row>
    <row r="1485" spans="1:14" s="50" customFormat="1" ht="14.5" x14ac:dyDescent="0.35">
      <c r="A1485" s="33" t="s">
        <v>5051</v>
      </c>
      <c r="B1485" s="56" t="s">
        <v>136</v>
      </c>
      <c r="C1485" s="49">
        <f t="shared" si="96"/>
        <v>0.64399092970521543</v>
      </c>
      <c r="D1485" s="33">
        <v>62849</v>
      </c>
      <c r="E1485" s="56" t="s">
        <v>760</v>
      </c>
      <c r="F1485" s="54">
        <v>550498000543</v>
      </c>
      <c r="G1485" s="67">
        <v>88</v>
      </c>
      <c r="H1485" s="67">
        <v>88</v>
      </c>
      <c r="I1485" s="67" t="b">
        <f t="shared" si="97"/>
        <v>1</v>
      </c>
      <c r="J1485" s="59">
        <v>140</v>
      </c>
      <c r="K1485" s="41"/>
      <c r="L1485" s="42"/>
      <c r="M1485" s="51">
        <f t="shared" si="98"/>
        <v>88</v>
      </c>
      <c r="N1485" s="49">
        <f t="shared" si="99"/>
        <v>0.62857142857142856</v>
      </c>
    </row>
    <row r="1486" spans="1:14" s="50" customFormat="1" ht="14.5" x14ac:dyDescent="0.35">
      <c r="A1486" s="33" t="s">
        <v>5052</v>
      </c>
      <c r="B1486" s="56" t="s">
        <v>182</v>
      </c>
      <c r="C1486" s="49">
        <f t="shared" si="96"/>
        <v>0.49135638297872342</v>
      </c>
      <c r="D1486" s="33">
        <v>63302</v>
      </c>
      <c r="E1486" s="56" t="s">
        <v>1038</v>
      </c>
      <c r="F1486" s="54">
        <v>551074001396</v>
      </c>
      <c r="G1486" s="67">
        <v>179</v>
      </c>
      <c r="H1486" s="67">
        <v>179</v>
      </c>
      <c r="I1486" s="67" t="b">
        <f t="shared" si="97"/>
        <v>1</v>
      </c>
      <c r="J1486" s="59">
        <v>338</v>
      </c>
      <c r="K1486" s="41"/>
      <c r="L1486" s="42"/>
      <c r="M1486" s="51">
        <f t="shared" si="98"/>
        <v>179</v>
      </c>
      <c r="N1486" s="49">
        <f t="shared" si="99"/>
        <v>0.52958579881656809</v>
      </c>
    </row>
    <row r="1487" spans="1:14" s="50" customFormat="1" ht="14.5" x14ac:dyDescent="0.35">
      <c r="A1487" s="33" t="s">
        <v>5052</v>
      </c>
      <c r="B1487" s="56" t="s">
        <v>182</v>
      </c>
      <c r="C1487" s="49">
        <f t="shared" si="96"/>
        <v>0.49135638297872342</v>
      </c>
      <c r="D1487" s="33">
        <v>16069636</v>
      </c>
      <c r="E1487" s="56" t="s">
        <v>76</v>
      </c>
      <c r="F1487" s="54">
        <v>551074002531</v>
      </c>
      <c r="G1487" s="67">
        <v>17</v>
      </c>
      <c r="H1487" s="67">
        <v>17</v>
      </c>
      <c r="I1487" s="67" t="b">
        <f t="shared" si="97"/>
        <v>1</v>
      </c>
      <c r="J1487" s="59">
        <v>84</v>
      </c>
      <c r="K1487" s="41"/>
      <c r="L1487" s="42"/>
      <c r="M1487" s="51">
        <f t="shared" si="98"/>
        <v>17</v>
      </c>
      <c r="N1487" s="49">
        <f t="shared" si="99"/>
        <v>0.20238095238095238</v>
      </c>
    </row>
    <row r="1488" spans="1:14" s="50" customFormat="1" ht="14.5" x14ac:dyDescent="0.35">
      <c r="A1488" s="33" t="s">
        <v>5052</v>
      </c>
      <c r="B1488" s="56" t="s">
        <v>182</v>
      </c>
      <c r="C1488" s="49">
        <f t="shared" si="96"/>
        <v>0.49135638297872342</v>
      </c>
      <c r="D1488" s="33">
        <v>63300</v>
      </c>
      <c r="E1488" s="56" t="s">
        <v>1039</v>
      </c>
      <c r="F1488" s="54">
        <v>551074001398</v>
      </c>
      <c r="G1488" s="67">
        <v>331</v>
      </c>
      <c r="H1488" s="67">
        <v>331</v>
      </c>
      <c r="I1488" s="67" t="b">
        <f t="shared" si="97"/>
        <v>1</v>
      </c>
      <c r="J1488" s="59">
        <v>607</v>
      </c>
      <c r="K1488" s="41"/>
      <c r="L1488" s="42"/>
      <c r="M1488" s="51">
        <f t="shared" si="98"/>
        <v>331</v>
      </c>
      <c r="N1488" s="49">
        <f t="shared" si="99"/>
        <v>0.54530477759472817</v>
      </c>
    </row>
    <row r="1489" spans="1:14" s="50" customFormat="1" ht="14.5" x14ac:dyDescent="0.35">
      <c r="A1489" s="33" t="s">
        <v>5052</v>
      </c>
      <c r="B1489" s="56" t="s">
        <v>182</v>
      </c>
      <c r="C1489" s="49">
        <f t="shared" si="96"/>
        <v>0.49135638297872342</v>
      </c>
      <c r="D1489" s="33">
        <v>63301</v>
      </c>
      <c r="E1489" s="56" t="s">
        <v>1040</v>
      </c>
      <c r="F1489" s="54">
        <v>551074001399</v>
      </c>
      <c r="G1489" s="67">
        <v>195</v>
      </c>
      <c r="H1489" s="67">
        <v>195</v>
      </c>
      <c r="I1489" s="67" t="b">
        <f t="shared" si="97"/>
        <v>1</v>
      </c>
      <c r="J1489" s="59">
        <v>435</v>
      </c>
      <c r="K1489" s="41"/>
      <c r="L1489" s="42"/>
      <c r="M1489" s="51">
        <f t="shared" si="98"/>
        <v>195</v>
      </c>
      <c r="N1489" s="49">
        <f t="shared" si="99"/>
        <v>0.44827586206896552</v>
      </c>
    </row>
    <row r="1490" spans="1:14" s="50" customFormat="1" ht="14.5" x14ac:dyDescent="0.35">
      <c r="A1490" s="33" t="s">
        <v>5052</v>
      </c>
      <c r="B1490" s="56" t="s">
        <v>182</v>
      </c>
      <c r="C1490" s="49">
        <f t="shared" si="96"/>
        <v>0.49135638297872342</v>
      </c>
      <c r="D1490" s="33"/>
      <c r="E1490" s="56" t="s">
        <v>4764</v>
      </c>
      <c r="F1490" s="54">
        <v>551074003125</v>
      </c>
      <c r="G1490" s="67">
        <v>17</v>
      </c>
      <c r="H1490" s="67">
        <v>17</v>
      </c>
      <c r="I1490" s="67" t="b">
        <f t="shared" si="97"/>
        <v>1</v>
      </c>
      <c r="J1490" s="59">
        <v>40</v>
      </c>
      <c r="K1490" s="41"/>
      <c r="L1490" s="42"/>
      <c r="M1490" s="51">
        <f t="shared" si="98"/>
        <v>17</v>
      </c>
      <c r="N1490" s="49">
        <f t="shared" si="99"/>
        <v>0.42499999999999999</v>
      </c>
    </row>
    <row r="1491" spans="1:14" s="50" customFormat="1" ht="14.5" x14ac:dyDescent="0.35">
      <c r="A1491" s="33" t="s">
        <v>5053</v>
      </c>
      <c r="B1491" s="56" t="s">
        <v>480</v>
      </c>
      <c r="C1491" s="49">
        <f t="shared" si="96"/>
        <v>3.0769230769230771E-2</v>
      </c>
      <c r="D1491" s="33">
        <v>17009474</v>
      </c>
      <c r="E1491" s="56" t="s">
        <v>2249</v>
      </c>
      <c r="F1491" s="54">
        <v>550930002268</v>
      </c>
      <c r="G1491" s="67">
        <v>10</v>
      </c>
      <c r="H1491" s="67">
        <v>10</v>
      </c>
      <c r="I1491" s="67" t="b">
        <f t="shared" si="97"/>
        <v>1</v>
      </c>
      <c r="J1491" s="59">
        <v>325</v>
      </c>
      <c r="K1491" s="41"/>
      <c r="L1491" s="42"/>
      <c r="M1491" s="51">
        <f t="shared" si="98"/>
        <v>10</v>
      </c>
      <c r="N1491" s="49">
        <f t="shared" si="99"/>
        <v>3.0769230769230771E-2</v>
      </c>
    </row>
    <row r="1492" spans="1:14" s="50" customFormat="1" ht="14.5" x14ac:dyDescent="0.35">
      <c r="A1492" s="33" t="s">
        <v>5054</v>
      </c>
      <c r="B1492" s="56" t="s">
        <v>435</v>
      </c>
      <c r="C1492" s="49">
        <f t="shared" si="96"/>
        <v>0.51249999999999996</v>
      </c>
      <c r="D1492" s="33">
        <v>62708</v>
      </c>
      <c r="E1492" s="56" t="s">
        <v>2102</v>
      </c>
      <c r="F1492" s="54">
        <v>550153000198</v>
      </c>
      <c r="G1492" s="67">
        <v>82</v>
      </c>
      <c r="H1492" s="67">
        <v>82</v>
      </c>
      <c r="I1492" s="67" t="b">
        <f t="shared" si="97"/>
        <v>1</v>
      </c>
      <c r="J1492" s="59">
        <v>160</v>
      </c>
      <c r="K1492" s="41"/>
      <c r="L1492" s="42"/>
      <c r="M1492" s="51">
        <f t="shared" si="98"/>
        <v>82</v>
      </c>
      <c r="N1492" s="49">
        <f t="shared" si="99"/>
        <v>0.51249999999999996</v>
      </c>
    </row>
    <row r="1493" spans="1:14" s="50" customFormat="1" ht="14.5" x14ac:dyDescent="0.35">
      <c r="A1493" s="33" t="s">
        <v>5055</v>
      </c>
      <c r="B1493" s="56" t="s">
        <v>346</v>
      </c>
      <c r="C1493" s="49">
        <f t="shared" si="96"/>
        <v>0.29466791393826003</v>
      </c>
      <c r="D1493" s="33">
        <v>60433</v>
      </c>
      <c r="E1493" s="56" t="s">
        <v>1750</v>
      </c>
      <c r="F1493" s="54">
        <v>550489000529</v>
      </c>
      <c r="G1493" s="67">
        <v>89</v>
      </c>
      <c r="H1493" s="67">
        <v>89</v>
      </c>
      <c r="I1493" s="67" t="b">
        <f t="shared" si="97"/>
        <v>1</v>
      </c>
      <c r="J1493" s="59">
        <v>328</v>
      </c>
      <c r="K1493" s="41"/>
      <c r="L1493" s="42"/>
      <c r="M1493" s="51">
        <f t="shared" si="98"/>
        <v>89</v>
      </c>
      <c r="N1493" s="49">
        <f t="shared" si="99"/>
        <v>0.27134146341463417</v>
      </c>
    </row>
    <row r="1494" spans="1:14" s="50" customFormat="1" ht="14.5" x14ac:dyDescent="0.35">
      <c r="A1494" s="33" t="s">
        <v>5055</v>
      </c>
      <c r="B1494" s="56" t="s">
        <v>346</v>
      </c>
      <c r="C1494" s="49">
        <f t="shared" si="96"/>
        <v>0.29466791393826003</v>
      </c>
      <c r="D1494" s="33">
        <v>60434</v>
      </c>
      <c r="E1494" s="56" t="s">
        <v>1751</v>
      </c>
      <c r="F1494" s="54">
        <v>550489000530</v>
      </c>
      <c r="G1494" s="67">
        <v>56</v>
      </c>
      <c r="H1494" s="67">
        <v>56</v>
      </c>
      <c r="I1494" s="67" t="b">
        <f t="shared" si="97"/>
        <v>1</v>
      </c>
      <c r="J1494" s="59">
        <v>218</v>
      </c>
      <c r="K1494" s="41"/>
      <c r="L1494" s="42"/>
      <c r="M1494" s="51">
        <f t="shared" si="98"/>
        <v>56</v>
      </c>
      <c r="N1494" s="49">
        <f t="shared" si="99"/>
        <v>0.25688073394495414</v>
      </c>
    </row>
    <row r="1495" spans="1:14" s="50" customFormat="1" ht="14.5" x14ac:dyDescent="0.35">
      <c r="A1495" s="33" t="s">
        <v>5055</v>
      </c>
      <c r="B1495" s="56" t="s">
        <v>346</v>
      </c>
      <c r="C1495" s="49">
        <f t="shared" si="96"/>
        <v>0.29466791393826003</v>
      </c>
      <c r="D1495" s="33">
        <v>60435</v>
      </c>
      <c r="E1495" s="56" t="s">
        <v>1752</v>
      </c>
      <c r="F1495" s="54">
        <v>550489000531</v>
      </c>
      <c r="G1495" s="67">
        <v>43</v>
      </c>
      <c r="H1495" s="67">
        <v>43</v>
      </c>
      <c r="I1495" s="67" t="b">
        <f t="shared" si="97"/>
        <v>1</v>
      </c>
      <c r="J1495" s="59">
        <v>143</v>
      </c>
      <c r="K1495" s="41"/>
      <c r="L1495" s="42"/>
      <c r="M1495" s="51">
        <f t="shared" si="98"/>
        <v>43</v>
      </c>
      <c r="N1495" s="49">
        <f t="shared" si="99"/>
        <v>0.30069930069930068</v>
      </c>
    </row>
    <row r="1496" spans="1:14" s="50" customFormat="1" ht="14.5" x14ac:dyDescent="0.35">
      <c r="A1496" s="33" t="s">
        <v>5055</v>
      </c>
      <c r="B1496" s="56" t="s">
        <v>346</v>
      </c>
      <c r="C1496" s="49">
        <f t="shared" si="96"/>
        <v>0.29466791393826003</v>
      </c>
      <c r="D1496" s="33"/>
      <c r="E1496" s="56" t="s">
        <v>4765</v>
      </c>
      <c r="F1496" s="54">
        <v>550489003106</v>
      </c>
      <c r="G1496" s="67">
        <v>16</v>
      </c>
      <c r="H1496" s="67">
        <v>16</v>
      </c>
      <c r="I1496" s="67" t="b">
        <f t="shared" si="97"/>
        <v>1</v>
      </c>
      <c r="J1496" s="59">
        <v>69</v>
      </c>
      <c r="K1496" s="41"/>
      <c r="L1496" s="42"/>
      <c r="M1496" s="51">
        <f t="shared" si="98"/>
        <v>16</v>
      </c>
      <c r="N1496" s="49">
        <f t="shared" si="99"/>
        <v>0.2318840579710145</v>
      </c>
    </row>
    <row r="1497" spans="1:14" s="50" customFormat="1" ht="14.5" x14ac:dyDescent="0.35">
      <c r="A1497" s="33" t="s">
        <v>5055</v>
      </c>
      <c r="B1497" s="56" t="s">
        <v>346</v>
      </c>
      <c r="C1497" s="49">
        <f t="shared" si="96"/>
        <v>0.29466791393826003</v>
      </c>
      <c r="D1497" s="33">
        <v>16066631</v>
      </c>
      <c r="E1497" s="56" t="s">
        <v>1753</v>
      </c>
      <c r="F1497" s="54">
        <v>550489002801</v>
      </c>
      <c r="G1497" s="67">
        <v>111</v>
      </c>
      <c r="H1497" s="67">
        <v>111</v>
      </c>
      <c r="I1497" s="67" t="b">
        <f t="shared" si="97"/>
        <v>1</v>
      </c>
      <c r="J1497" s="59">
        <v>311</v>
      </c>
      <c r="K1497" s="41"/>
      <c r="L1497" s="42"/>
      <c r="M1497" s="51">
        <f t="shared" si="98"/>
        <v>111</v>
      </c>
      <c r="N1497" s="49">
        <f t="shared" si="99"/>
        <v>0.35691318327974275</v>
      </c>
    </row>
    <row r="1498" spans="1:14" s="50" customFormat="1" ht="14.5" x14ac:dyDescent="0.35">
      <c r="A1498" s="33" t="s">
        <v>5056</v>
      </c>
      <c r="B1498" s="56" t="s">
        <v>436</v>
      </c>
      <c r="C1498" s="49">
        <f t="shared" si="96"/>
        <v>0.50152671755725187</v>
      </c>
      <c r="D1498" s="33">
        <v>62690</v>
      </c>
      <c r="E1498" s="56" t="s">
        <v>2103</v>
      </c>
      <c r="F1498" s="54">
        <v>550386000404</v>
      </c>
      <c r="G1498" s="67">
        <v>245</v>
      </c>
      <c r="H1498" s="67">
        <v>245</v>
      </c>
      <c r="I1498" s="67" t="b">
        <f t="shared" si="97"/>
        <v>1</v>
      </c>
      <c r="J1498" s="59">
        <v>441</v>
      </c>
      <c r="K1498" s="41"/>
      <c r="L1498" s="42"/>
      <c r="M1498" s="51">
        <f t="shared" si="98"/>
        <v>245</v>
      </c>
      <c r="N1498" s="49">
        <f t="shared" si="99"/>
        <v>0.55555555555555558</v>
      </c>
    </row>
    <row r="1499" spans="1:14" s="50" customFormat="1" ht="14.5" x14ac:dyDescent="0.35">
      <c r="A1499" s="33" t="s">
        <v>5056</v>
      </c>
      <c r="B1499" s="56" t="s">
        <v>436</v>
      </c>
      <c r="C1499" s="49">
        <f t="shared" si="96"/>
        <v>0.50152671755725187</v>
      </c>
      <c r="D1499" s="33">
        <v>62705</v>
      </c>
      <c r="E1499" s="56" t="s">
        <v>2104</v>
      </c>
      <c r="F1499" s="54">
        <v>550386000405</v>
      </c>
      <c r="G1499" s="67">
        <v>26</v>
      </c>
      <c r="H1499" s="67">
        <v>26</v>
      </c>
      <c r="I1499" s="67" t="b">
        <f t="shared" si="97"/>
        <v>1</v>
      </c>
      <c r="J1499" s="59">
        <v>47</v>
      </c>
      <c r="K1499" s="41"/>
      <c r="L1499" s="42"/>
      <c r="M1499" s="51">
        <f t="shared" si="98"/>
        <v>26</v>
      </c>
      <c r="N1499" s="49">
        <f t="shared" si="99"/>
        <v>0.55319148936170215</v>
      </c>
    </row>
    <row r="1500" spans="1:14" s="50" customFormat="1" ht="14.5" x14ac:dyDescent="0.35">
      <c r="A1500" s="33" t="s">
        <v>5056</v>
      </c>
      <c r="B1500" s="56" t="s">
        <v>436</v>
      </c>
      <c r="C1500" s="49">
        <f t="shared" si="96"/>
        <v>0.50152671755725187</v>
      </c>
      <c r="D1500" s="33">
        <v>62725</v>
      </c>
      <c r="E1500" s="56" t="s">
        <v>2105</v>
      </c>
      <c r="F1500" s="54">
        <v>550386000408</v>
      </c>
      <c r="G1500" s="67">
        <v>51</v>
      </c>
      <c r="H1500" s="67">
        <v>51</v>
      </c>
      <c r="I1500" s="67" t="b">
        <f t="shared" si="97"/>
        <v>1</v>
      </c>
      <c r="J1500" s="59">
        <v>85</v>
      </c>
      <c r="K1500" s="41"/>
      <c r="L1500" s="42"/>
      <c r="M1500" s="51">
        <f t="shared" si="98"/>
        <v>51</v>
      </c>
      <c r="N1500" s="49">
        <f t="shared" si="99"/>
        <v>0.6</v>
      </c>
    </row>
    <row r="1501" spans="1:14" s="50" customFormat="1" ht="14.5" x14ac:dyDescent="0.35">
      <c r="A1501" s="33" t="s">
        <v>5056</v>
      </c>
      <c r="B1501" s="56" t="s">
        <v>436</v>
      </c>
      <c r="C1501" s="49">
        <f t="shared" si="96"/>
        <v>0.50152671755725187</v>
      </c>
      <c r="D1501" s="33">
        <v>62692</v>
      </c>
      <c r="E1501" s="56" t="s">
        <v>2106</v>
      </c>
      <c r="F1501" s="54">
        <v>550386000406</v>
      </c>
      <c r="G1501" s="67">
        <v>172</v>
      </c>
      <c r="H1501" s="67">
        <v>172</v>
      </c>
      <c r="I1501" s="67" t="b">
        <f t="shared" si="97"/>
        <v>1</v>
      </c>
      <c r="J1501" s="59">
        <v>389</v>
      </c>
      <c r="K1501" s="41"/>
      <c r="L1501" s="42"/>
      <c r="M1501" s="51">
        <f t="shared" si="98"/>
        <v>172</v>
      </c>
      <c r="N1501" s="49">
        <f t="shared" si="99"/>
        <v>0.44215938303341901</v>
      </c>
    </row>
    <row r="1502" spans="1:14" s="50" customFormat="1" ht="14.5" x14ac:dyDescent="0.35">
      <c r="A1502" s="33" t="s">
        <v>5056</v>
      </c>
      <c r="B1502" s="56" t="s">
        <v>436</v>
      </c>
      <c r="C1502" s="49">
        <f t="shared" si="96"/>
        <v>0.50152671755725187</v>
      </c>
      <c r="D1502" s="33">
        <v>62691</v>
      </c>
      <c r="E1502" s="56" t="s">
        <v>2107</v>
      </c>
      <c r="F1502" s="54">
        <v>550386000407</v>
      </c>
      <c r="G1502" s="67">
        <v>100</v>
      </c>
      <c r="H1502" s="67">
        <v>100</v>
      </c>
      <c r="I1502" s="67" t="b">
        <f t="shared" si="97"/>
        <v>1</v>
      </c>
      <c r="J1502" s="59">
        <v>192</v>
      </c>
      <c r="K1502" s="41"/>
      <c r="L1502" s="42"/>
      <c r="M1502" s="51">
        <f t="shared" si="98"/>
        <v>100</v>
      </c>
      <c r="N1502" s="49">
        <f t="shared" si="99"/>
        <v>0.52083333333333337</v>
      </c>
    </row>
    <row r="1503" spans="1:14" s="50" customFormat="1" ht="14.5" x14ac:dyDescent="0.35">
      <c r="A1503" s="33" t="s">
        <v>5056</v>
      </c>
      <c r="B1503" s="56" t="s">
        <v>436</v>
      </c>
      <c r="C1503" s="49">
        <f t="shared" si="96"/>
        <v>0.50152671755725187</v>
      </c>
      <c r="D1503" s="33">
        <v>110</v>
      </c>
      <c r="E1503" s="56" t="s">
        <v>2108</v>
      </c>
      <c r="F1503" s="54">
        <v>550386003008</v>
      </c>
      <c r="G1503" s="67">
        <v>24</v>
      </c>
      <c r="H1503" s="67">
        <v>24</v>
      </c>
      <c r="I1503" s="67" t="b">
        <f t="shared" si="97"/>
        <v>1</v>
      </c>
      <c r="J1503" s="59">
        <v>74</v>
      </c>
      <c r="K1503" s="41"/>
      <c r="L1503" s="42"/>
      <c r="M1503" s="51">
        <f t="shared" si="98"/>
        <v>24</v>
      </c>
      <c r="N1503" s="49">
        <f t="shared" si="99"/>
        <v>0.32432432432432434</v>
      </c>
    </row>
    <row r="1504" spans="1:14" s="50" customFormat="1" ht="14.5" x14ac:dyDescent="0.35">
      <c r="A1504" s="33" t="s">
        <v>5056</v>
      </c>
      <c r="B1504" s="56" t="s">
        <v>436</v>
      </c>
      <c r="C1504" s="49">
        <f t="shared" si="96"/>
        <v>0.50152671755725187</v>
      </c>
      <c r="D1504" s="33">
        <v>410</v>
      </c>
      <c r="E1504" s="56" t="s">
        <v>2109</v>
      </c>
      <c r="F1504" s="54">
        <v>550386003013</v>
      </c>
      <c r="G1504" s="67">
        <v>10</v>
      </c>
      <c r="H1504" s="67">
        <v>10</v>
      </c>
      <c r="I1504" s="67" t="b">
        <f t="shared" si="97"/>
        <v>1</v>
      </c>
      <c r="J1504" s="59">
        <v>26</v>
      </c>
      <c r="K1504" s="41"/>
      <c r="L1504" s="42"/>
      <c r="M1504" s="51">
        <f t="shared" si="98"/>
        <v>10</v>
      </c>
      <c r="N1504" s="49">
        <f t="shared" si="99"/>
        <v>0.38461538461538464</v>
      </c>
    </row>
    <row r="1505" spans="1:14" s="50" customFormat="1" ht="14.5" x14ac:dyDescent="0.35">
      <c r="A1505" s="33" t="s">
        <v>5056</v>
      </c>
      <c r="B1505" s="56" t="s">
        <v>436</v>
      </c>
      <c r="C1505" s="49">
        <f t="shared" si="96"/>
        <v>0.50152671755725187</v>
      </c>
      <c r="D1505" s="33">
        <v>16074555</v>
      </c>
      <c r="E1505" s="56" t="s">
        <v>2110</v>
      </c>
      <c r="F1505" s="54">
        <v>550386002938</v>
      </c>
      <c r="G1505" s="67">
        <v>29</v>
      </c>
      <c r="H1505" s="67">
        <v>29</v>
      </c>
      <c r="I1505" s="67" t="b">
        <f t="shared" si="97"/>
        <v>1</v>
      </c>
      <c r="J1505" s="59">
        <v>56</v>
      </c>
      <c r="K1505" s="41"/>
      <c r="L1505" s="42"/>
      <c r="M1505" s="51">
        <f t="shared" si="98"/>
        <v>29</v>
      </c>
      <c r="N1505" s="49">
        <f t="shared" si="99"/>
        <v>0.5178571428571429</v>
      </c>
    </row>
    <row r="1506" spans="1:14" s="50" customFormat="1" ht="14.5" x14ac:dyDescent="0.35">
      <c r="A1506" s="33" t="s">
        <v>5058</v>
      </c>
      <c r="B1506" s="56" t="s">
        <v>323</v>
      </c>
      <c r="C1506" s="49">
        <f t="shared" si="96"/>
        <v>0.54976303317535546</v>
      </c>
      <c r="D1506" s="33">
        <v>62840</v>
      </c>
      <c r="E1506" s="56" t="s">
        <v>1627</v>
      </c>
      <c r="F1506" s="54">
        <v>551077001402</v>
      </c>
      <c r="G1506" s="67">
        <v>154</v>
      </c>
      <c r="H1506" s="67">
        <v>154</v>
      </c>
      <c r="I1506" s="67" t="b">
        <f t="shared" si="97"/>
        <v>1</v>
      </c>
      <c r="J1506" s="59">
        <v>283</v>
      </c>
      <c r="K1506" s="41"/>
      <c r="L1506" s="42"/>
      <c r="M1506" s="51">
        <f t="shared" si="98"/>
        <v>154</v>
      </c>
      <c r="N1506" s="49">
        <f t="shared" si="99"/>
        <v>0.54416961130742048</v>
      </c>
    </row>
    <row r="1507" spans="1:14" s="50" customFormat="1" ht="14.5" x14ac:dyDescent="0.35">
      <c r="A1507" s="33" t="s">
        <v>5058</v>
      </c>
      <c r="B1507" s="56" t="s">
        <v>323</v>
      </c>
      <c r="C1507" s="49">
        <f t="shared" si="96"/>
        <v>0.54976303317535546</v>
      </c>
      <c r="D1507" s="33">
        <v>62841</v>
      </c>
      <c r="E1507" s="56" t="s">
        <v>1628</v>
      </c>
      <c r="F1507" s="54">
        <v>551077000683</v>
      </c>
      <c r="G1507" s="67">
        <v>194</v>
      </c>
      <c r="H1507" s="67">
        <v>194</v>
      </c>
      <c r="I1507" s="67" t="b">
        <f t="shared" si="97"/>
        <v>1</v>
      </c>
      <c r="J1507" s="59">
        <v>350</v>
      </c>
      <c r="K1507" s="41"/>
      <c r="L1507" s="42"/>
      <c r="M1507" s="51">
        <f t="shared" si="98"/>
        <v>194</v>
      </c>
      <c r="N1507" s="49">
        <f t="shared" si="99"/>
        <v>0.55428571428571427</v>
      </c>
    </row>
    <row r="1508" spans="1:14" s="50" customFormat="1" ht="14.5" x14ac:dyDescent="0.35">
      <c r="A1508" s="33" t="s">
        <v>5059</v>
      </c>
      <c r="B1508" s="56" t="s">
        <v>2376</v>
      </c>
      <c r="C1508" s="49">
        <f t="shared" si="96"/>
        <v>6.3157894736842107E-2</v>
      </c>
      <c r="D1508" s="33">
        <v>60793</v>
      </c>
      <c r="E1508" s="56" t="s">
        <v>3856</v>
      </c>
      <c r="F1508" s="54">
        <v>551080001405</v>
      </c>
      <c r="G1508" s="67">
        <v>6</v>
      </c>
      <c r="H1508" s="67">
        <v>6</v>
      </c>
      <c r="I1508" s="67" t="b">
        <f t="shared" si="97"/>
        <v>1</v>
      </c>
      <c r="J1508" s="59">
        <v>95</v>
      </c>
      <c r="K1508" s="41"/>
      <c r="L1508" s="42"/>
      <c r="M1508" s="51">
        <f t="shared" si="98"/>
        <v>6</v>
      </c>
      <c r="N1508" s="49">
        <f t="shared" si="99"/>
        <v>6.3157894736842107E-2</v>
      </c>
    </row>
    <row r="1509" spans="1:14" s="50" customFormat="1" ht="14.5" x14ac:dyDescent="0.35">
      <c r="A1509" s="33" t="s">
        <v>5060</v>
      </c>
      <c r="B1509" s="56" t="s">
        <v>305</v>
      </c>
      <c r="C1509" s="49">
        <f t="shared" si="96"/>
        <v>0.28363973428085898</v>
      </c>
      <c r="D1509" s="33">
        <v>60930</v>
      </c>
      <c r="E1509" s="56" t="s">
        <v>1577</v>
      </c>
      <c r="F1509" s="54">
        <v>551083001406</v>
      </c>
      <c r="G1509" s="67">
        <v>96</v>
      </c>
      <c r="H1509" s="67">
        <v>96</v>
      </c>
      <c r="I1509" s="67" t="b">
        <f t="shared" si="97"/>
        <v>1</v>
      </c>
      <c r="J1509" s="59">
        <v>391</v>
      </c>
      <c r="K1509" s="41"/>
      <c r="L1509" s="42"/>
      <c r="M1509" s="51">
        <f t="shared" si="98"/>
        <v>96</v>
      </c>
      <c r="N1509" s="49">
        <f t="shared" si="99"/>
        <v>0.24552429667519182</v>
      </c>
    </row>
    <row r="1510" spans="1:14" s="50" customFormat="1" ht="14.5" x14ac:dyDescent="0.35">
      <c r="A1510" s="33" t="s">
        <v>5060</v>
      </c>
      <c r="B1510" s="56" t="s">
        <v>305</v>
      </c>
      <c r="C1510" s="49">
        <f t="shared" si="96"/>
        <v>0.28363973428085898</v>
      </c>
      <c r="D1510" s="33">
        <v>60925</v>
      </c>
      <c r="E1510" s="56" t="s">
        <v>1578</v>
      </c>
      <c r="F1510" s="54">
        <v>551083001407</v>
      </c>
      <c r="G1510" s="67">
        <v>109</v>
      </c>
      <c r="H1510" s="67">
        <v>109</v>
      </c>
      <c r="I1510" s="67" t="b">
        <f t="shared" si="97"/>
        <v>1</v>
      </c>
      <c r="J1510" s="59">
        <v>309</v>
      </c>
      <c r="K1510" s="41"/>
      <c r="L1510" s="42"/>
      <c r="M1510" s="51">
        <f t="shared" si="98"/>
        <v>109</v>
      </c>
      <c r="N1510" s="49">
        <f t="shared" si="99"/>
        <v>0.35275080906148865</v>
      </c>
    </row>
    <row r="1511" spans="1:14" s="50" customFormat="1" ht="14.5" x14ac:dyDescent="0.35">
      <c r="A1511" s="33" t="s">
        <v>5060</v>
      </c>
      <c r="B1511" s="56" t="s">
        <v>305</v>
      </c>
      <c r="C1511" s="49">
        <f t="shared" si="96"/>
        <v>0.28363973428085898</v>
      </c>
      <c r="D1511" s="33">
        <v>61534</v>
      </c>
      <c r="E1511" s="56" t="s">
        <v>786</v>
      </c>
      <c r="F1511" s="54">
        <v>551083002618</v>
      </c>
      <c r="G1511" s="67">
        <v>99</v>
      </c>
      <c r="H1511" s="67">
        <v>99</v>
      </c>
      <c r="I1511" s="67" t="b">
        <f t="shared" si="97"/>
        <v>1</v>
      </c>
      <c r="J1511" s="59">
        <v>392</v>
      </c>
      <c r="K1511" s="41"/>
      <c r="L1511" s="42"/>
      <c r="M1511" s="51">
        <f t="shared" si="98"/>
        <v>99</v>
      </c>
      <c r="N1511" s="49">
        <f t="shared" si="99"/>
        <v>0.25255102040816324</v>
      </c>
    </row>
    <row r="1512" spans="1:14" s="50" customFormat="1" ht="14.5" x14ac:dyDescent="0.35">
      <c r="A1512" s="33" t="s">
        <v>5060</v>
      </c>
      <c r="B1512" s="56" t="s">
        <v>305</v>
      </c>
      <c r="C1512" s="49">
        <f t="shared" si="96"/>
        <v>0.28363973428085898</v>
      </c>
      <c r="D1512" s="33">
        <v>60645</v>
      </c>
      <c r="E1512" s="56" t="s">
        <v>1579</v>
      </c>
      <c r="F1512" s="54">
        <v>551083002659</v>
      </c>
      <c r="G1512" s="67">
        <v>95</v>
      </c>
      <c r="H1512" s="67">
        <v>95</v>
      </c>
      <c r="I1512" s="67" t="b">
        <f t="shared" si="97"/>
        <v>1</v>
      </c>
      <c r="J1512" s="59">
        <v>308</v>
      </c>
      <c r="K1512" s="41"/>
      <c r="L1512" s="42"/>
      <c r="M1512" s="51">
        <f t="shared" si="98"/>
        <v>95</v>
      </c>
      <c r="N1512" s="49">
        <f t="shared" si="99"/>
        <v>0.30844155844155846</v>
      </c>
    </row>
    <row r="1513" spans="1:14" s="50" customFormat="1" ht="14.5" x14ac:dyDescent="0.35">
      <c r="A1513" s="33" t="s">
        <v>5060</v>
      </c>
      <c r="B1513" s="56" t="s">
        <v>305</v>
      </c>
      <c r="C1513" s="49">
        <f t="shared" si="96"/>
        <v>0.28363973428085898</v>
      </c>
      <c r="D1513" s="33">
        <v>61316</v>
      </c>
      <c r="E1513" s="56" t="s">
        <v>1437</v>
      </c>
      <c r="F1513" s="54">
        <v>551083001408</v>
      </c>
      <c r="G1513" s="67">
        <v>126</v>
      </c>
      <c r="H1513" s="67">
        <v>126</v>
      </c>
      <c r="I1513" s="67" t="b">
        <f t="shared" si="97"/>
        <v>1</v>
      </c>
      <c r="J1513" s="59">
        <v>370</v>
      </c>
      <c r="K1513" s="41"/>
      <c r="L1513" s="42"/>
      <c r="M1513" s="51">
        <f t="shared" si="98"/>
        <v>126</v>
      </c>
      <c r="N1513" s="49">
        <f t="shared" si="99"/>
        <v>0.34054054054054056</v>
      </c>
    </row>
    <row r="1514" spans="1:14" s="50" customFormat="1" ht="14.5" x14ac:dyDescent="0.35">
      <c r="A1514" s="33" t="s">
        <v>5060</v>
      </c>
      <c r="B1514" s="56" t="s">
        <v>305</v>
      </c>
      <c r="C1514" s="49">
        <f t="shared" si="96"/>
        <v>0.28363973428085898</v>
      </c>
      <c r="D1514" s="33">
        <v>170</v>
      </c>
      <c r="E1514" s="56" t="s">
        <v>1580</v>
      </c>
      <c r="F1514" s="54">
        <v>551083003043</v>
      </c>
      <c r="G1514" s="67">
        <v>201</v>
      </c>
      <c r="H1514" s="67">
        <v>201</v>
      </c>
      <c r="I1514" s="67" t="b">
        <f t="shared" si="97"/>
        <v>1</v>
      </c>
      <c r="J1514" s="59">
        <v>412</v>
      </c>
      <c r="K1514" s="41"/>
      <c r="L1514" s="42"/>
      <c r="M1514" s="51">
        <f t="shared" si="98"/>
        <v>201</v>
      </c>
      <c r="N1514" s="49">
        <f t="shared" si="99"/>
        <v>0.48786407766990292</v>
      </c>
    </row>
    <row r="1515" spans="1:14" s="50" customFormat="1" ht="14.5" x14ac:dyDescent="0.35">
      <c r="A1515" s="33" t="s">
        <v>5060</v>
      </c>
      <c r="B1515" s="56" t="s">
        <v>305</v>
      </c>
      <c r="C1515" s="49">
        <f t="shared" si="96"/>
        <v>0.28363973428085898</v>
      </c>
      <c r="D1515" s="33">
        <v>62904</v>
      </c>
      <c r="E1515" s="56" t="s">
        <v>1002</v>
      </c>
      <c r="F1515" s="54">
        <v>551083001410</v>
      </c>
      <c r="G1515" s="67">
        <v>63</v>
      </c>
      <c r="H1515" s="67">
        <v>63</v>
      </c>
      <c r="I1515" s="67" t="b">
        <f t="shared" si="97"/>
        <v>1</v>
      </c>
      <c r="J1515" s="59">
        <v>311</v>
      </c>
      <c r="K1515" s="41"/>
      <c r="L1515" s="42"/>
      <c r="M1515" s="51">
        <f t="shared" si="98"/>
        <v>63</v>
      </c>
      <c r="N1515" s="49">
        <f t="shared" si="99"/>
        <v>0.20257234726688103</v>
      </c>
    </row>
    <row r="1516" spans="1:14" s="50" customFormat="1" ht="14.5" x14ac:dyDescent="0.35">
      <c r="A1516" s="33" t="s">
        <v>5060</v>
      </c>
      <c r="B1516" s="56" t="s">
        <v>305</v>
      </c>
      <c r="C1516" s="49">
        <f t="shared" si="96"/>
        <v>0.28363973428085898</v>
      </c>
      <c r="D1516" s="33">
        <v>60931</v>
      </c>
      <c r="E1516" s="56" t="s">
        <v>1581</v>
      </c>
      <c r="F1516" s="54">
        <v>551083001412</v>
      </c>
      <c r="G1516" s="67">
        <v>219</v>
      </c>
      <c r="H1516" s="67">
        <v>219</v>
      </c>
      <c r="I1516" s="67" t="b">
        <f t="shared" si="97"/>
        <v>1</v>
      </c>
      <c r="J1516" s="59">
        <v>1005</v>
      </c>
      <c r="K1516" s="41"/>
      <c r="L1516" s="42"/>
      <c r="M1516" s="51">
        <f t="shared" si="98"/>
        <v>219</v>
      </c>
      <c r="N1516" s="49">
        <f t="shared" si="99"/>
        <v>0.21791044776119403</v>
      </c>
    </row>
    <row r="1517" spans="1:14" s="50" customFormat="1" ht="14.5" x14ac:dyDescent="0.35">
      <c r="A1517" s="33" t="s">
        <v>5060</v>
      </c>
      <c r="B1517" s="56" t="s">
        <v>305</v>
      </c>
      <c r="C1517" s="49">
        <f t="shared" si="96"/>
        <v>0.28363973428085898</v>
      </c>
      <c r="D1517" s="33">
        <v>60928</v>
      </c>
      <c r="E1517" s="56" t="s">
        <v>1582</v>
      </c>
      <c r="F1517" s="54">
        <v>551083001411</v>
      </c>
      <c r="G1517" s="67">
        <v>511</v>
      </c>
      <c r="H1517" s="67">
        <v>511</v>
      </c>
      <c r="I1517" s="67" t="b">
        <f t="shared" si="97"/>
        <v>1</v>
      </c>
      <c r="J1517" s="59">
        <v>2066</v>
      </c>
      <c r="K1517" s="41"/>
      <c r="L1517" s="42"/>
      <c r="M1517" s="51">
        <f t="shared" si="98"/>
        <v>511</v>
      </c>
      <c r="N1517" s="49">
        <f t="shared" si="99"/>
        <v>0.24733785091965149</v>
      </c>
    </row>
    <row r="1518" spans="1:14" s="50" customFormat="1" ht="14.5" x14ac:dyDescent="0.35">
      <c r="A1518" s="33" t="s">
        <v>5060</v>
      </c>
      <c r="B1518" s="56" t="s">
        <v>305</v>
      </c>
      <c r="C1518" s="49">
        <f t="shared" si="96"/>
        <v>0.28363973428085898</v>
      </c>
      <c r="D1518" s="33">
        <v>60926</v>
      </c>
      <c r="E1518" s="56" t="s">
        <v>1583</v>
      </c>
      <c r="F1518" s="54">
        <v>551083000419</v>
      </c>
      <c r="G1518" s="67">
        <v>180</v>
      </c>
      <c r="H1518" s="67">
        <v>180</v>
      </c>
      <c r="I1518" s="67" t="b">
        <f t="shared" si="97"/>
        <v>1</v>
      </c>
      <c r="J1518" s="59">
        <v>479</v>
      </c>
      <c r="K1518" s="41"/>
      <c r="L1518" s="42"/>
      <c r="M1518" s="51">
        <f t="shared" si="98"/>
        <v>180</v>
      </c>
      <c r="N1518" s="49">
        <f t="shared" si="99"/>
        <v>0.37578288100208768</v>
      </c>
    </row>
    <row r="1519" spans="1:14" s="50" customFormat="1" ht="14.5" x14ac:dyDescent="0.35">
      <c r="A1519" s="33" t="s">
        <v>5060</v>
      </c>
      <c r="B1519" s="56" t="s">
        <v>305</v>
      </c>
      <c r="C1519" s="49">
        <f t="shared" si="96"/>
        <v>0.28363973428085898</v>
      </c>
      <c r="D1519" s="33">
        <v>60933</v>
      </c>
      <c r="E1519" s="56" t="s">
        <v>1584</v>
      </c>
      <c r="F1519" s="54">
        <v>551083001413</v>
      </c>
      <c r="G1519" s="67">
        <v>137</v>
      </c>
      <c r="H1519" s="67">
        <v>137</v>
      </c>
      <c r="I1519" s="67" t="b">
        <f t="shared" si="97"/>
        <v>1</v>
      </c>
      <c r="J1519" s="59">
        <v>430</v>
      </c>
      <c r="K1519" s="41"/>
      <c r="L1519" s="42"/>
      <c r="M1519" s="51">
        <f t="shared" si="98"/>
        <v>137</v>
      </c>
      <c r="N1519" s="49">
        <f t="shared" si="99"/>
        <v>0.31860465116279069</v>
      </c>
    </row>
    <row r="1520" spans="1:14" s="50" customFormat="1" ht="14.5" x14ac:dyDescent="0.35">
      <c r="A1520" s="33" t="s">
        <v>5061</v>
      </c>
      <c r="B1520" s="56" t="s">
        <v>183</v>
      </c>
      <c r="C1520" s="49">
        <f t="shared" si="96"/>
        <v>0.30072463768115942</v>
      </c>
      <c r="D1520" s="33">
        <v>60566</v>
      </c>
      <c r="E1520" s="56" t="s">
        <v>1041</v>
      </c>
      <c r="F1520" s="54">
        <v>551086001414</v>
      </c>
      <c r="G1520" s="67">
        <v>81</v>
      </c>
      <c r="H1520" s="67">
        <v>81</v>
      </c>
      <c r="I1520" s="67" t="b">
        <f t="shared" si="97"/>
        <v>1</v>
      </c>
      <c r="J1520" s="59">
        <v>262</v>
      </c>
      <c r="K1520" s="41"/>
      <c r="L1520" s="42"/>
      <c r="M1520" s="51">
        <f t="shared" si="98"/>
        <v>81</v>
      </c>
      <c r="N1520" s="49">
        <f t="shared" si="99"/>
        <v>0.30916030534351147</v>
      </c>
    </row>
    <row r="1521" spans="1:14" s="50" customFormat="1" ht="14.5" x14ac:dyDescent="0.35">
      <c r="A1521" s="33" t="s">
        <v>5061</v>
      </c>
      <c r="B1521" s="56" t="s">
        <v>183</v>
      </c>
      <c r="C1521" s="49">
        <f t="shared" si="96"/>
        <v>0.30072463768115942</v>
      </c>
      <c r="D1521" s="33">
        <v>60565</v>
      </c>
      <c r="E1521" s="56" t="s">
        <v>1042</v>
      </c>
      <c r="F1521" s="54">
        <v>551086001415</v>
      </c>
      <c r="G1521" s="67">
        <v>43</v>
      </c>
      <c r="H1521" s="67">
        <v>43</v>
      </c>
      <c r="I1521" s="67" t="b">
        <f t="shared" si="97"/>
        <v>1</v>
      </c>
      <c r="J1521" s="59">
        <v>163</v>
      </c>
      <c r="K1521" s="41"/>
      <c r="L1521" s="42"/>
      <c r="M1521" s="51">
        <f t="shared" si="98"/>
        <v>43</v>
      </c>
      <c r="N1521" s="49">
        <f t="shared" si="99"/>
        <v>0.26380368098159507</v>
      </c>
    </row>
    <row r="1522" spans="1:14" s="50" customFormat="1" ht="14.5" x14ac:dyDescent="0.35">
      <c r="A1522" s="33" t="s">
        <v>5061</v>
      </c>
      <c r="B1522" s="56" t="s">
        <v>183</v>
      </c>
      <c r="C1522" s="49">
        <f t="shared" si="96"/>
        <v>0.30072463768115942</v>
      </c>
      <c r="D1522" s="33">
        <v>80</v>
      </c>
      <c r="E1522" s="56" t="s">
        <v>1043</v>
      </c>
      <c r="F1522" s="54">
        <v>551086001416</v>
      </c>
      <c r="G1522" s="67">
        <v>42</v>
      </c>
      <c r="H1522" s="67">
        <v>42</v>
      </c>
      <c r="I1522" s="67" t="b">
        <f t="shared" si="97"/>
        <v>1</v>
      </c>
      <c r="J1522" s="59">
        <v>127</v>
      </c>
      <c r="K1522" s="41"/>
      <c r="L1522" s="42"/>
      <c r="M1522" s="51">
        <f t="shared" si="98"/>
        <v>42</v>
      </c>
      <c r="N1522" s="49">
        <f t="shared" si="99"/>
        <v>0.33070866141732286</v>
      </c>
    </row>
    <row r="1523" spans="1:14" s="50" customFormat="1" ht="14.5" x14ac:dyDescent="0.35">
      <c r="A1523" s="33" t="s">
        <v>5062</v>
      </c>
      <c r="B1523" s="56" t="s">
        <v>481</v>
      </c>
      <c r="C1523" s="49">
        <f t="shared" si="96"/>
        <v>0.18658836900928205</v>
      </c>
      <c r="D1523" s="33">
        <v>60573</v>
      </c>
      <c r="E1523" s="56" t="s">
        <v>2250</v>
      </c>
      <c r="F1523" s="54">
        <v>551089001418</v>
      </c>
      <c r="G1523" s="67">
        <v>83</v>
      </c>
      <c r="H1523" s="67">
        <v>83</v>
      </c>
      <c r="I1523" s="67" t="b">
        <f t="shared" si="97"/>
        <v>1</v>
      </c>
      <c r="J1523" s="59">
        <v>382</v>
      </c>
      <c r="K1523" s="41"/>
      <c r="L1523" s="42"/>
      <c r="M1523" s="51">
        <f t="shared" si="98"/>
        <v>83</v>
      </c>
      <c r="N1523" s="49">
        <f t="shared" si="99"/>
        <v>0.21727748691099477</v>
      </c>
    </row>
    <row r="1524" spans="1:14" s="50" customFormat="1" ht="14.5" x14ac:dyDescent="0.35">
      <c r="A1524" s="33" t="s">
        <v>5062</v>
      </c>
      <c r="B1524" s="56" t="s">
        <v>481</v>
      </c>
      <c r="C1524" s="49">
        <f t="shared" si="96"/>
        <v>0.18658836900928205</v>
      </c>
      <c r="D1524" s="33">
        <v>60482</v>
      </c>
      <c r="E1524" s="56" t="s">
        <v>2251</v>
      </c>
      <c r="F1524" s="54">
        <v>551089001419</v>
      </c>
      <c r="G1524" s="67">
        <v>69</v>
      </c>
      <c r="H1524" s="67">
        <v>69</v>
      </c>
      <c r="I1524" s="67" t="b">
        <f t="shared" si="97"/>
        <v>1</v>
      </c>
      <c r="J1524" s="59">
        <v>302</v>
      </c>
      <c r="K1524" s="41"/>
      <c r="L1524" s="42"/>
      <c r="M1524" s="51">
        <f t="shared" si="98"/>
        <v>69</v>
      </c>
      <c r="N1524" s="49">
        <f t="shared" si="99"/>
        <v>0.22847682119205298</v>
      </c>
    </row>
    <row r="1525" spans="1:14" s="50" customFormat="1" ht="14.5" x14ac:dyDescent="0.35">
      <c r="A1525" s="33" t="s">
        <v>5062</v>
      </c>
      <c r="B1525" s="56" t="s">
        <v>481</v>
      </c>
      <c r="C1525" s="49">
        <f t="shared" si="96"/>
        <v>0.18658836900928205</v>
      </c>
      <c r="D1525" s="33">
        <v>60570</v>
      </c>
      <c r="E1525" s="56" t="s">
        <v>2252</v>
      </c>
      <c r="F1525" s="54">
        <v>551089001420</v>
      </c>
      <c r="G1525" s="67">
        <v>79</v>
      </c>
      <c r="H1525" s="67">
        <v>79</v>
      </c>
      <c r="I1525" s="67" t="b">
        <f t="shared" si="97"/>
        <v>1</v>
      </c>
      <c r="J1525" s="59">
        <v>493</v>
      </c>
      <c r="K1525" s="41"/>
      <c r="L1525" s="42"/>
      <c r="M1525" s="51">
        <f t="shared" si="98"/>
        <v>79</v>
      </c>
      <c r="N1525" s="49">
        <f t="shared" si="99"/>
        <v>0.16024340770791076</v>
      </c>
    </row>
    <row r="1526" spans="1:14" s="50" customFormat="1" ht="14.5" x14ac:dyDescent="0.35">
      <c r="A1526" s="33" t="s">
        <v>5062</v>
      </c>
      <c r="B1526" s="56" t="s">
        <v>481</v>
      </c>
      <c r="C1526" s="49">
        <f t="shared" si="96"/>
        <v>0.18658836900928205</v>
      </c>
      <c r="D1526" s="33">
        <v>16047590</v>
      </c>
      <c r="E1526" s="56" t="s">
        <v>2253</v>
      </c>
      <c r="F1526" s="54">
        <v>551089002795</v>
      </c>
      <c r="G1526" s="67">
        <v>161</v>
      </c>
      <c r="H1526" s="67">
        <v>161</v>
      </c>
      <c r="I1526" s="67" t="b">
        <f t="shared" si="97"/>
        <v>1</v>
      </c>
      <c r="J1526" s="59">
        <v>886</v>
      </c>
      <c r="K1526" s="41"/>
      <c r="L1526" s="42"/>
      <c r="M1526" s="51">
        <f t="shared" si="98"/>
        <v>161</v>
      </c>
      <c r="N1526" s="49">
        <f t="shared" si="99"/>
        <v>0.18171557562076748</v>
      </c>
    </row>
    <row r="1527" spans="1:14" s="50" customFormat="1" ht="14.5" x14ac:dyDescent="0.35">
      <c r="A1527" s="33" t="s">
        <v>5062</v>
      </c>
      <c r="B1527" s="56" t="s">
        <v>481</v>
      </c>
      <c r="C1527" s="49">
        <f t="shared" si="96"/>
        <v>0.18658836900928205</v>
      </c>
      <c r="D1527" s="33">
        <v>60577</v>
      </c>
      <c r="E1527" s="56" t="s">
        <v>3876</v>
      </c>
      <c r="F1527" s="54">
        <v>551089001421</v>
      </c>
      <c r="G1527" s="67">
        <v>253</v>
      </c>
      <c r="H1527" s="67">
        <v>253</v>
      </c>
      <c r="I1527" s="67" t="b">
        <f t="shared" si="97"/>
        <v>1</v>
      </c>
      <c r="J1527" s="59">
        <v>1672</v>
      </c>
      <c r="K1527" s="41"/>
      <c r="L1527" s="42"/>
      <c r="M1527" s="51">
        <f t="shared" si="98"/>
        <v>253</v>
      </c>
      <c r="N1527" s="49">
        <f t="shared" si="99"/>
        <v>0.15131578947368421</v>
      </c>
    </row>
    <row r="1528" spans="1:14" s="50" customFormat="1" ht="14.5" x14ac:dyDescent="0.35">
      <c r="A1528" s="33" t="s">
        <v>5062</v>
      </c>
      <c r="B1528" s="56" t="s">
        <v>481</v>
      </c>
      <c r="C1528" s="49">
        <f t="shared" si="96"/>
        <v>0.18658836900928205</v>
      </c>
      <c r="D1528" s="33">
        <v>60575</v>
      </c>
      <c r="E1528" s="56" t="s">
        <v>2254</v>
      </c>
      <c r="F1528" s="54">
        <v>551089001424</v>
      </c>
      <c r="G1528" s="67">
        <v>121</v>
      </c>
      <c r="H1528" s="67">
        <v>121</v>
      </c>
      <c r="I1528" s="67" t="b">
        <f t="shared" si="97"/>
        <v>1</v>
      </c>
      <c r="J1528" s="59">
        <v>453</v>
      </c>
      <c r="K1528" s="41"/>
      <c r="L1528" s="42"/>
      <c r="M1528" s="51">
        <f t="shared" si="98"/>
        <v>121</v>
      </c>
      <c r="N1528" s="49">
        <f t="shared" si="99"/>
        <v>0.2671081677704194</v>
      </c>
    </row>
    <row r="1529" spans="1:14" s="50" customFormat="1" ht="14.5" x14ac:dyDescent="0.35">
      <c r="A1529" s="33" t="s">
        <v>5062</v>
      </c>
      <c r="B1529" s="56" t="s">
        <v>481</v>
      </c>
      <c r="C1529" s="49">
        <f t="shared" ref="C1529:C1592" si="100">SUMIF($B$2:$B$2241,B1529,$M$2:$M$2241)/(SUMIF($B$2:$B$2241,B1529,$J$2:$J$2241))</f>
        <v>0.18658836900928205</v>
      </c>
      <c r="D1529" s="33">
        <v>16047591</v>
      </c>
      <c r="E1529" s="56" t="s">
        <v>2255</v>
      </c>
      <c r="F1529" s="54">
        <v>551089001422</v>
      </c>
      <c r="G1529" s="67">
        <v>139</v>
      </c>
      <c r="H1529" s="67">
        <v>139</v>
      </c>
      <c r="I1529" s="67" t="b">
        <f t="shared" si="97"/>
        <v>1</v>
      </c>
      <c r="J1529" s="59">
        <v>618</v>
      </c>
      <c r="K1529" s="41"/>
      <c r="L1529" s="42"/>
      <c r="M1529" s="51">
        <f t="shared" si="98"/>
        <v>139</v>
      </c>
      <c r="N1529" s="49">
        <f t="shared" si="99"/>
        <v>0.22491909385113268</v>
      </c>
    </row>
    <row r="1530" spans="1:14" s="50" customFormat="1" ht="14.5" x14ac:dyDescent="0.35">
      <c r="A1530" s="33" t="s">
        <v>5062</v>
      </c>
      <c r="B1530" s="56" t="s">
        <v>481</v>
      </c>
      <c r="C1530" s="49">
        <f t="shared" si="100"/>
        <v>0.18658836900928205</v>
      </c>
      <c r="D1530" s="33">
        <v>60579</v>
      </c>
      <c r="E1530" s="56" t="s">
        <v>2256</v>
      </c>
      <c r="F1530" s="54">
        <v>551089001425</v>
      </c>
      <c r="G1530" s="67">
        <v>80</v>
      </c>
      <c r="H1530" s="67">
        <v>80</v>
      </c>
      <c r="I1530" s="67" t="b">
        <f t="shared" si="97"/>
        <v>1</v>
      </c>
      <c r="J1530" s="59">
        <v>473</v>
      </c>
      <c r="K1530" s="41"/>
      <c r="L1530" s="42"/>
      <c r="M1530" s="51">
        <f t="shared" si="98"/>
        <v>80</v>
      </c>
      <c r="N1530" s="49">
        <f t="shared" si="99"/>
        <v>0.16913319238900634</v>
      </c>
    </row>
    <row r="1531" spans="1:14" s="50" customFormat="1" ht="14.5" x14ac:dyDescent="0.35">
      <c r="A1531" s="33" t="s">
        <v>5063</v>
      </c>
      <c r="B1531" s="56" t="s">
        <v>328</v>
      </c>
      <c r="C1531" s="49">
        <f t="shared" si="100"/>
        <v>0.35623100303951366</v>
      </c>
      <c r="D1531" s="33">
        <v>62083</v>
      </c>
      <c r="E1531" s="56" t="s">
        <v>1659</v>
      </c>
      <c r="F1531" s="54">
        <v>551095001431</v>
      </c>
      <c r="G1531" s="67">
        <v>59</v>
      </c>
      <c r="H1531" s="67">
        <v>59</v>
      </c>
      <c r="I1531" s="67" t="b">
        <f t="shared" si="97"/>
        <v>1</v>
      </c>
      <c r="J1531" s="59">
        <v>249</v>
      </c>
      <c r="K1531" s="41"/>
      <c r="L1531" s="42"/>
      <c r="M1531" s="51">
        <f t="shared" si="98"/>
        <v>59</v>
      </c>
      <c r="N1531" s="49">
        <f t="shared" si="99"/>
        <v>0.23694779116465864</v>
      </c>
    </row>
    <row r="1532" spans="1:14" s="50" customFormat="1" ht="14.5" x14ac:dyDescent="0.35">
      <c r="A1532" s="33" t="s">
        <v>5063</v>
      </c>
      <c r="B1532" s="56" t="s">
        <v>328</v>
      </c>
      <c r="C1532" s="49">
        <f t="shared" si="100"/>
        <v>0.35623100303951366</v>
      </c>
      <c r="D1532" s="33">
        <v>16054804</v>
      </c>
      <c r="E1532" s="56" t="s">
        <v>1660</v>
      </c>
      <c r="F1532" s="54">
        <v>551095001853</v>
      </c>
      <c r="G1532" s="67">
        <v>3</v>
      </c>
      <c r="H1532" s="67">
        <v>3</v>
      </c>
      <c r="I1532" s="67" t="b">
        <f t="shared" si="97"/>
        <v>1</v>
      </c>
      <c r="J1532" s="59">
        <v>5</v>
      </c>
      <c r="K1532" s="41"/>
      <c r="L1532" s="42"/>
      <c r="M1532" s="51">
        <f t="shared" si="98"/>
        <v>3</v>
      </c>
      <c r="N1532" s="49">
        <f t="shared" si="99"/>
        <v>0.6</v>
      </c>
    </row>
    <row r="1533" spans="1:14" s="50" customFormat="1" ht="14.5" x14ac:dyDescent="0.35">
      <c r="A1533" s="33" t="s">
        <v>5063</v>
      </c>
      <c r="B1533" s="56" t="s">
        <v>328</v>
      </c>
      <c r="C1533" s="49">
        <f t="shared" si="100"/>
        <v>0.35623100303951366</v>
      </c>
      <c r="D1533" s="33">
        <v>16054805</v>
      </c>
      <c r="E1533" s="56" t="s">
        <v>1661</v>
      </c>
      <c r="F1533" s="54">
        <v>551095002736</v>
      </c>
      <c r="G1533" s="67">
        <v>3</v>
      </c>
      <c r="H1533" s="67">
        <v>3</v>
      </c>
      <c r="I1533" s="67" t="b">
        <f t="shared" si="97"/>
        <v>1</v>
      </c>
      <c r="J1533" s="59">
        <v>5</v>
      </c>
      <c r="K1533" s="41"/>
      <c r="L1533" s="42"/>
      <c r="M1533" s="51">
        <f t="shared" si="98"/>
        <v>3</v>
      </c>
      <c r="N1533" s="49">
        <f t="shared" si="99"/>
        <v>0.6</v>
      </c>
    </row>
    <row r="1534" spans="1:14" s="50" customFormat="1" ht="14.5" x14ac:dyDescent="0.35">
      <c r="A1534" s="33" t="s">
        <v>5063</v>
      </c>
      <c r="B1534" s="56" t="s">
        <v>328</v>
      </c>
      <c r="C1534" s="49">
        <f t="shared" si="100"/>
        <v>0.35623100303951366</v>
      </c>
      <c r="D1534" s="33">
        <v>62194</v>
      </c>
      <c r="E1534" s="56" t="s">
        <v>1662</v>
      </c>
      <c r="F1534" s="54">
        <v>551095001066</v>
      </c>
      <c r="G1534" s="67">
        <v>253</v>
      </c>
      <c r="H1534" s="67">
        <v>253</v>
      </c>
      <c r="I1534" s="67" t="b">
        <f t="shared" si="97"/>
        <v>1</v>
      </c>
      <c r="J1534" s="59">
        <v>540</v>
      </c>
      <c r="K1534" s="41"/>
      <c r="L1534" s="42"/>
      <c r="M1534" s="51">
        <f t="shared" si="98"/>
        <v>253</v>
      </c>
      <c r="N1534" s="49">
        <f t="shared" si="99"/>
        <v>0.4685185185185185</v>
      </c>
    </row>
    <row r="1535" spans="1:14" s="50" customFormat="1" ht="14.5" x14ac:dyDescent="0.35">
      <c r="A1535" s="33" t="s">
        <v>5063</v>
      </c>
      <c r="B1535" s="56" t="s">
        <v>328</v>
      </c>
      <c r="C1535" s="49">
        <f t="shared" si="100"/>
        <v>0.35623100303951366</v>
      </c>
      <c r="D1535" s="33">
        <v>62196</v>
      </c>
      <c r="E1535" s="56" t="s">
        <v>1663</v>
      </c>
      <c r="F1535" s="54">
        <v>551095001435</v>
      </c>
      <c r="G1535" s="67">
        <v>136</v>
      </c>
      <c r="H1535" s="67">
        <v>136</v>
      </c>
      <c r="I1535" s="67" t="b">
        <f t="shared" si="97"/>
        <v>1</v>
      </c>
      <c r="J1535" s="59">
        <v>453</v>
      </c>
      <c r="K1535" s="41"/>
      <c r="L1535" s="42"/>
      <c r="M1535" s="51">
        <f t="shared" si="98"/>
        <v>136</v>
      </c>
      <c r="N1535" s="49">
        <f t="shared" si="99"/>
        <v>0.30022075055187636</v>
      </c>
    </row>
    <row r="1536" spans="1:14" s="50" customFormat="1" ht="14.5" x14ac:dyDescent="0.35">
      <c r="A1536" s="33" t="s">
        <v>5063</v>
      </c>
      <c r="B1536" s="56" t="s">
        <v>328</v>
      </c>
      <c r="C1536" s="49">
        <f t="shared" si="100"/>
        <v>0.35623100303951366</v>
      </c>
      <c r="D1536" s="33">
        <v>62337</v>
      </c>
      <c r="E1536" s="56" t="s">
        <v>619</v>
      </c>
      <c r="F1536" s="54">
        <v>551095001438</v>
      </c>
      <c r="G1536" s="67">
        <v>132</v>
      </c>
      <c r="H1536" s="67">
        <v>132</v>
      </c>
      <c r="I1536" s="67" t="b">
        <f t="shared" si="97"/>
        <v>1</v>
      </c>
      <c r="J1536" s="59">
        <v>393</v>
      </c>
      <c r="K1536" s="41"/>
      <c r="L1536" s="42"/>
      <c r="M1536" s="51">
        <f t="shared" si="98"/>
        <v>132</v>
      </c>
      <c r="N1536" s="49">
        <f t="shared" si="99"/>
        <v>0.33587786259541985</v>
      </c>
    </row>
    <row r="1537" spans="1:14" s="50" customFormat="1" ht="14.5" x14ac:dyDescent="0.35">
      <c r="A1537" s="33" t="s">
        <v>5064</v>
      </c>
      <c r="B1537" s="56" t="s">
        <v>329</v>
      </c>
      <c r="C1537" s="49">
        <f t="shared" si="100"/>
        <v>0.47400611620795108</v>
      </c>
      <c r="D1537" s="33">
        <v>16081834</v>
      </c>
      <c r="E1537" s="56" t="s">
        <v>1664</v>
      </c>
      <c r="F1537" s="54">
        <v>551092002977</v>
      </c>
      <c r="G1537" s="67">
        <v>31</v>
      </c>
      <c r="H1537" s="67">
        <v>31</v>
      </c>
      <c r="I1537" s="67" t="b">
        <f t="shared" si="97"/>
        <v>1</v>
      </c>
      <c r="J1537" s="59">
        <v>78</v>
      </c>
      <c r="K1537" s="41"/>
      <c r="L1537" s="42"/>
      <c r="M1537" s="51">
        <f t="shared" si="98"/>
        <v>31</v>
      </c>
      <c r="N1537" s="49">
        <f t="shared" si="99"/>
        <v>0.39743589743589741</v>
      </c>
    </row>
    <row r="1538" spans="1:14" s="50" customFormat="1" ht="14.5" x14ac:dyDescent="0.35">
      <c r="A1538" s="33" t="s">
        <v>5064</v>
      </c>
      <c r="B1538" s="56" t="s">
        <v>329</v>
      </c>
      <c r="C1538" s="49">
        <f t="shared" si="100"/>
        <v>0.47400611620795108</v>
      </c>
      <c r="D1538" s="33">
        <v>800</v>
      </c>
      <c r="E1538" s="56" t="s">
        <v>3888</v>
      </c>
      <c r="F1538" s="54">
        <v>551092003060</v>
      </c>
      <c r="G1538" s="67">
        <v>12</v>
      </c>
      <c r="H1538" s="67">
        <v>12</v>
      </c>
      <c r="I1538" s="67" t="b">
        <f t="shared" ref="I1538:I1601" si="101">G1538=H1538</f>
        <v>1</v>
      </c>
      <c r="J1538" s="59">
        <v>17</v>
      </c>
      <c r="K1538" s="41"/>
      <c r="L1538" s="42"/>
      <c r="M1538" s="51">
        <f t="shared" ref="M1538:M1601" si="102">IF(L1538="",G1538,(MIN(J1538,(L1538*1.6*J1538))))</f>
        <v>12</v>
      </c>
      <c r="N1538" s="49">
        <f t="shared" ref="N1538:N1601" si="103">IF(M1538=0,0,(M1538/J1538))</f>
        <v>0.70588235294117652</v>
      </c>
    </row>
    <row r="1539" spans="1:14" s="50" customFormat="1" ht="14.5" x14ac:dyDescent="0.35">
      <c r="A1539" s="33" t="s">
        <v>5064</v>
      </c>
      <c r="B1539" s="56" t="s">
        <v>329</v>
      </c>
      <c r="C1539" s="49">
        <f t="shared" si="100"/>
        <v>0.47400611620795108</v>
      </c>
      <c r="D1539" s="33">
        <v>62192</v>
      </c>
      <c r="E1539" s="56" t="s">
        <v>1665</v>
      </c>
      <c r="F1539" s="54">
        <v>551092001429</v>
      </c>
      <c r="G1539" s="67">
        <v>209</v>
      </c>
      <c r="H1539" s="67">
        <v>209</v>
      </c>
      <c r="I1539" s="67" t="b">
        <f t="shared" si="101"/>
        <v>1</v>
      </c>
      <c r="J1539" s="59">
        <v>390</v>
      </c>
      <c r="K1539" s="41"/>
      <c r="L1539" s="42"/>
      <c r="M1539" s="51">
        <f t="shared" si="102"/>
        <v>209</v>
      </c>
      <c r="N1539" s="49">
        <f t="shared" si="103"/>
        <v>0.53589743589743588</v>
      </c>
    </row>
    <row r="1540" spans="1:14" s="50" customFormat="1" ht="14.5" x14ac:dyDescent="0.35">
      <c r="A1540" s="33" t="s">
        <v>5064</v>
      </c>
      <c r="B1540" s="56" t="s">
        <v>329</v>
      </c>
      <c r="C1540" s="49">
        <f t="shared" si="100"/>
        <v>0.47400611620795108</v>
      </c>
      <c r="D1540" s="33">
        <v>62193</v>
      </c>
      <c r="E1540" s="56" t="s">
        <v>1666</v>
      </c>
      <c r="F1540" s="54">
        <v>551092001428</v>
      </c>
      <c r="G1540" s="67">
        <v>119</v>
      </c>
      <c r="H1540" s="67">
        <v>119</v>
      </c>
      <c r="I1540" s="67" t="b">
        <f t="shared" si="101"/>
        <v>1</v>
      </c>
      <c r="J1540" s="59">
        <v>294</v>
      </c>
      <c r="K1540" s="41"/>
      <c r="L1540" s="42"/>
      <c r="M1540" s="51">
        <f t="shared" si="102"/>
        <v>119</v>
      </c>
      <c r="N1540" s="49">
        <f t="shared" si="103"/>
        <v>0.40476190476190477</v>
      </c>
    </row>
    <row r="1541" spans="1:14" s="50" customFormat="1" ht="14.5" x14ac:dyDescent="0.35">
      <c r="A1541" s="33" t="s">
        <v>5064</v>
      </c>
      <c r="B1541" s="56" t="s">
        <v>329</v>
      </c>
      <c r="C1541" s="49">
        <f t="shared" si="100"/>
        <v>0.47400611620795108</v>
      </c>
      <c r="D1541" s="33">
        <v>62189</v>
      </c>
      <c r="E1541" s="56" t="s">
        <v>1667</v>
      </c>
      <c r="F1541" s="54">
        <v>551092001430</v>
      </c>
      <c r="G1541" s="67">
        <v>94</v>
      </c>
      <c r="H1541" s="67">
        <v>94</v>
      </c>
      <c r="I1541" s="67" t="b">
        <f t="shared" si="101"/>
        <v>1</v>
      </c>
      <c r="J1541" s="59">
        <v>202</v>
      </c>
      <c r="K1541" s="41"/>
      <c r="L1541" s="42"/>
      <c r="M1541" s="51">
        <f t="shared" si="102"/>
        <v>94</v>
      </c>
      <c r="N1541" s="49">
        <f t="shared" si="103"/>
        <v>0.46534653465346537</v>
      </c>
    </row>
    <row r="1542" spans="1:14" s="50" customFormat="1" ht="14.5" x14ac:dyDescent="0.35">
      <c r="A1542" s="33" t="s">
        <v>5065</v>
      </c>
      <c r="B1542" s="56" t="s">
        <v>497</v>
      </c>
      <c r="C1542" s="49">
        <f t="shared" si="100"/>
        <v>0.33064516129032256</v>
      </c>
      <c r="D1542" s="33">
        <v>63371</v>
      </c>
      <c r="E1542" s="56" t="s">
        <v>2326</v>
      </c>
      <c r="F1542" s="54">
        <v>551098002261</v>
      </c>
      <c r="G1542" s="67">
        <v>111</v>
      </c>
      <c r="H1542" s="67">
        <v>111</v>
      </c>
      <c r="I1542" s="67" t="b">
        <f t="shared" si="101"/>
        <v>1</v>
      </c>
      <c r="J1542" s="59">
        <v>308</v>
      </c>
      <c r="K1542" s="41"/>
      <c r="L1542" s="42"/>
      <c r="M1542" s="51">
        <f t="shared" si="102"/>
        <v>111</v>
      </c>
      <c r="N1542" s="49">
        <f t="shared" si="103"/>
        <v>0.36038961038961037</v>
      </c>
    </row>
    <row r="1543" spans="1:14" s="50" customFormat="1" ht="14.5" x14ac:dyDescent="0.35">
      <c r="A1543" s="33" t="s">
        <v>5065</v>
      </c>
      <c r="B1543" s="56" t="s">
        <v>497</v>
      </c>
      <c r="C1543" s="49">
        <f t="shared" si="100"/>
        <v>0.33064516129032256</v>
      </c>
      <c r="D1543" s="33">
        <v>63368</v>
      </c>
      <c r="E1543" s="56" t="s">
        <v>2327</v>
      </c>
      <c r="F1543" s="54">
        <v>551098001441</v>
      </c>
      <c r="G1543" s="67">
        <v>102</v>
      </c>
      <c r="H1543" s="67">
        <v>102</v>
      </c>
      <c r="I1543" s="67" t="b">
        <f t="shared" si="101"/>
        <v>1</v>
      </c>
      <c r="J1543" s="59">
        <v>351</v>
      </c>
      <c r="K1543" s="41"/>
      <c r="L1543" s="42"/>
      <c r="M1543" s="51">
        <f t="shared" si="102"/>
        <v>102</v>
      </c>
      <c r="N1543" s="49">
        <f t="shared" si="103"/>
        <v>0.29059829059829062</v>
      </c>
    </row>
    <row r="1544" spans="1:14" s="50" customFormat="1" ht="14.5" x14ac:dyDescent="0.35">
      <c r="A1544" s="33" t="s">
        <v>5065</v>
      </c>
      <c r="B1544" s="56" t="s">
        <v>497</v>
      </c>
      <c r="C1544" s="49">
        <f t="shared" si="100"/>
        <v>0.33064516129032256</v>
      </c>
      <c r="D1544" s="33">
        <v>63369</v>
      </c>
      <c r="E1544" s="56" t="s">
        <v>2328</v>
      </c>
      <c r="F1544" s="54">
        <v>551098001443</v>
      </c>
      <c r="G1544" s="67">
        <v>73</v>
      </c>
      <c r="H1544" s="67">
        <v>73</v>
      </c>
      <c r="I1544" s="67" t="b">
        <f t="shared" si="101"/>
        <v>1</v>
      </c>
      <c r="J1544" s="59">
        <v>244</v>
      </c>
      <c r="K1544" s="41"/>
      <c r="L1544" s="42"/>
      <c r="M1544" s="51">
        <f t="shared" si="102"/>
        <v>73</v>
      </c>
      <c r="N1544" s="49">
        <f t="shared" si="103"/>
        <v>0.29918032786885246</v>
      </c>
    </row>
    <row r="1545" spans="1:14" s="50" customFormat="1" ht="14.5" x14ac:dyDescent="0.35">
      <c r="A1545" s="33" t="s">
        <v>5065</v>
      </c>
      <c r="B1545" s="56" t="s">
        <v>497</v>
      </c>
      <c r="C1545" s="49">
        <f t="shared" si="100"/>
        <v>0.33064516129032256</v>
      </c>
      <c r="D1545" s="33">
        <v>63370</v>
      </c>
      <c r="E1545" s="56" t="s">
        <v>2329</v>
      </c>
      <c r="F1545" s="54">
        <v>551098001440</v>
      </c>
      <c r="G1545" s="67">
        <v>83</v>
      </c>
      <c r="H1545" s="67">
        <v>83</v>
      </c>
      <c r="I1545" s="67" t="b">
        <f t="shared" si="101"/>
        <v>1</v>
      </c>
      <c r="J1545" s="59">
        <v>213</v>
      </c>
      <c r="K1545" s="41"/>
      <c r="L1545" s="42"/>
      <c r="M1545" s="51">
        <f t="shared" si="102"/>
        <v>83</v>
      </c>
      <c r="N1545" s="49">
        <f t="shared" si="103"/>
        <v>0.38967136150234744</v>
      </c>
    </row>
    <row r="1546" spans="1:14" s="50" customFormat="1" ht="14.5" x14ac:dyDescent="0.35">
      <c r="A1546" s="33" t="s">
        <v>5066</v>
      </c>
      <c r="B1546" s="56" t="s">
        <v>247</v>
      </c>
      <c r="C1546" s="49">
        <f t="shared" si="100"/>
        <v>0.29508196721311475</v>
      </c>
      <c r="D1546" s="33">
        <v>201320</v>
      </c>
      <c r="E1546" s="56" t="s">
        <v>1271</v>
      </c>
      <c r="F1546" s="54">
        <v>551101001445</v>
      </c>
      <c r="G1546" s="67">
        <v>125</v>
      </c>
      <c r="H1546" s="67">
        <v>125</v>
      </c>
      <c r="I1546" s="67" t="b">
        <f t="shared" si="101"/>
        <v>1</v>
      </c>
      <c r="J1546" s="59">
        <v>610</v>
      </c>
      <c r="K1546" s="41"/>
      <c r="L1546" s="42"/>
      <c r="M1546" s="51">
        <f t="shared" si="102"/>
        <v>125</v>
      </c>
      <c r="N1546" s="49">
        <f t="shared" si="103"/>
        <v>0.20491803278688525</v>
      </c>
    </row>
    <row r="1547" spans="1:14" s="50" customFormat="1" ht="14.5" x14ac:dyDescent="0.35">
      <c r="A1547" s="33" t="s">
        <v>5066</v>
      </c>
      <c r="B1547" s="56" t="s">
        <v>247</v>
      </c>
      <c r="C1547" s="49">
        <f t="shared" si="100"/>
        <v>0.29508196721311475</v>
      </c>
      <c r="D1547" s="33">
        <v>62834</v>
      </c>
      <c r="E1547" s="56" t="s">
        <v>1272</v>
      </c>
      <c r="F1547" s="54">
        <v>551101001446</v>
      </c>
      <c r="G1547" s="67">
        <v>216</v>
      </c>
      <c r="H1547" s="67">
        <v>216</v>
      </c>
      <c r="I1547" s="67" t="b">
        <f t="shared" si="101"/>
        <v>1</v>
      </c>
      <c r="J1547" s="59">
        <v>514</v>
      </c>
      <c r="K1547" s="41"/>
      <c r="L1547" s="42"/>
      <c r="M1547" s="51">
        <f t="shared" si="102"/>
        <v>216</v>
      </c>
      <c r="N1547" s="49">
        <f t="shared" si="103"/>
        <v>0.42023346303501946</v>
      </c>
    </row>
    <row r="1548" spans="1:14" s="50" customFormat="1" ht="14.5" x14ac:dyDescent="0.35">
      <c r="A1548" s="33" t="s">
        <v>5066</v>
      </c>
      <c r="B1548" s="56" t="s">
        <v>247</v>
      </c>
      <c r="C1548" s="49">
        <f t="shared" si="100"/>
        <v>0.29508196721311475</v>
      </c>
      <c r="D1548" s="33">
        <v>62831</v>
      </c>
      <c r="E1548" s="56" t="s">
        <v>1273</v>
      </c>
      <c r="F1548" s="54">
        <v>551101001447</v>
      </c>
      <c r="G1548" s="67">
        <v>230</v>
      </c>
      <c r="H1548" s="67">
        <v>230</v>
      </c>
      <c r="I1548" s="67" t="b">
        <f t="shared" si="101"/>
        <v>1</v>
      </c>
      <c r="J1548" s="59">
        <v>947</v>
      </c>
      <c r="K1548" s="41"/>
      <c r="L1548" s="42"/>
      <c r="M1548" s="51">
        <f t="shared" si="102"/>
        <v>230</v>
      </c>
      <c r="N1548" s="49">
        <f t="shared" si="103"/>
        <v>0.24287222808870115</v>
      </c>
    </row>
    <row r="1549" spans="1:14" s="50" customFormat="1" ht="14.5" x14ac:dyDescent="0.35">
      <c r="A1549" s="33" t="s">
        <v>5066</v>
      </c>
      <c r="B1549" s="56" t="s">
        <v>247</v>
      </c>
      <c r="C1549" s="49">
        <f t="shared" si="100"/>
        <v>0.29508196721311475</v>
      </c>
      <c r="D1549" s="33">
        <v>62835</v>
      </c>
      <c r="E1549" s="56" t="s">
        <v>1274</v>
      </c>
      <c r="F1549" s="54">
        <v>551101001448</v>
      </c>
      <c r="G1549" s="67">
        <v>201</v>
      </c>
      <c r="H1549" s="67">
        <v>201</v>
      </c>
      <c r="I1549" s="67" t="b">
        <f t="shared" si="101"/>
        <v>1</v>
      </c>
      <c r="J1549" s="59">
        <v>692</v>
      </c>
      <c r="K1549" s="41"/>
      <c r="L1549" s="42"/>
      <c r="M1549" s="51">
        <f t="shared" si="102"/>
        <v>201</v>
      </c>
      <c r="N1549" s="49">
        <f t="shared" si="103"/>
        <v>0.29046242774566472</v>
      </c>
    </row>
    <row r="1550" spans="1:14" s="50" customFormat="1" ht="14.5" x14ac:dyDescent="0.35">
      <c r="A1550" s="33" t="s">
        <v>5066</v>
      </c>
      <c r="B1550" s="56" t="s">
        <v>247</v>
      </c>
      <c r="C1550" s="49">
        <f t="shared" si="100"/>
        <v>0.29508196721311475</v>
      </c>
      <c r="D1550" s="33">
        <v>62837</v>
      </c>
      <c r="E1550" s="56" t="s">
        <v>1275</v>
      </c>
      <c r="F1550" s="54">
        <v>551101001449</v>
      </c>
      <c r="G1550" s="67">
        <v>164</v>
      </c>
      <c r="H1550" s="67">
        <v>164</v>
      </c>
      <c r="I1550" s="67" t="b">
        <f t="shared" si="101"/>
        <v>1</v>
      </c>
      <c r="J1550" s="59">
        <v>409</v>
      </c>
      <c r="K1550" s="41"/>
      <c r="L1550" s="42"/>
      <c r="M1550" s="51">
        <f t="shared" si="102"/>
        <v>164</v>
      </c>
      <c r="N1550" s="49">
        <f t="shared" si="103"/>
        <v>0.40097799511002447</v>
      </c>
    </row>
    <row r="1551" spans="1:14" s="50" customFormat="1" ht="14.5" x14ac:dyDescent="0.35">
      <c r="A1551" s="33" t="s">
        <v>5067</v>
      </c>
      <c r="B1551" s="56" t="s">
        <v>413</v>
      </c>
      <c r="C1551" s="49">
        <f t="shared" si="100"/>
        <v>0.18128078817733989</v>
      </c>
      <c r="D1551" s="33">
        <v>60588</v>
      </c>
      <c r="E1551" s="56" t="s">
        <v>2027</v>
      </c>
      <c r="F1551" s="54">
        <v>551107001465</v>
      </c>
      <c r="G1551" s="67">
        <v>93</v>
      </c>
      <c r="H1551" s="67">
        <v>93</v>
      </c>
      <c r="I1551" s="67" t="b">
        <f t="shared" si="101"/>
        <v>1</v>
      </c>
      <c r="J1551" s="59">
        <v>454</v>
      </c>
      <c r="K1551" s="41"/>
      <c r="L1551" s="42"/>
      <c r="M1551" s="51">
        <f t="shared" si="102"/>
        <v>93</v>
      </c>
      <c r="N1551" s="49">
        <f t="shared" si="103"/>
        <v>0.20484581497797358</v>
      </c>
    </row>
    <row r="1552" spans="1:14" s="50" customFormat="1" ht="14.5" x14ac:dyDescent="0.35">
      <c r="A1552" s="33" t="s">
        <v>5067</v>
      </c>
      <c r="B1552" s="56" t="s">
        <v>413</v>
      </c>
      <c r="C1552" s="49">
        <f t="shared" si="100"/>
        <v>0.18128078817733989</v>
      </c>
      <c r="D1552" s="33">
        <v>60586</v>
      </c>
      <c r="E1552" s="56" t="s">
        <v>2028</v>
      </c>
      <c r="F1552" s="54">
        <v>551107001466</v>
      </c>
      <c r="G1552" s="67">
        <v>47</v>
      </c>
      <c r="H1552" s="67">
        <v>47</v>
      </c>
      <c r="I1552" s="67" t="b">
        <f t="shared" si="101"/>
        <v>1</v>
      </c>
      <c r="J1552" s="59">
        <v>326</v>
      </c>
      <c r="K1552" s="41"/>
      <c r="L1552" s="42"/>
      <c r="M1552" s="51">
        <f t="shared" si="102"/>
        <v>47</v>
      </c>
      <c r="N1552" s="49">
        <f t="shared" si="103"/>
        <v>0.14417177914110429</v>
      </c>
    </row>
    <row r="1553" spans="1:14" s="50" customFormat="1" ht="14.5" x14ac:dyDescent="0.35">
      <c r="A1553" s="33" t="s">
        <v>5067</v>
      </c>
      <c r="B1553" s="56" t="s">
        <v>413</v>
      </c>
      <c r="C1553" s="49">
        <f t="shared" si="100"/>
        <v>0.18128078817733989</v>
      </c>
      <c r="D1553" s="33">
        <v>60587</v>
      </c>
      <c r="E1553" s="56" t="s">
        <v>2029</v>
      </c>
      <c r="F1553" s="54">
        <v>551107001464</v>
      </c>
      <c r="G1553" s="67">
        <v>44</v>
      </c>
      <c r="H1553" s="67">
        <v>44</v>
      </c>
      <c r="I1553" s="67" t="b">
        <f t="shared" si="101"/>
        <v>1</v>
      </c>
      <c r="J1553" s="59">
        <v>235</v>
      </c>
      <c r="K1553" s="41"/>
      <c r="L1553" s="42"/>
      <c r="M1553" s="51">
        <f t="shared" si="102"/>
        <v>44</v>
      </c>
      <c r="N1553" s="49">
        <f t="shared" si="103"/>
        <v>0.18723404255319148</v>
      </c>
    </row>
    <row r="1554" spans="1:14" s="50" customFormat="1" ht="14.5" x14ac:dyDescent="0.35">
      <c r="A1554" s="33" t="s">
        <v>5068</v>
      </c>
      <c r="B1554" s="56" t="s">
        <v>150</v>
      </c>
      <c r="C1554" s="49">
        <f t="shared" si="100"/>
        <v>0.17058247674987764</v>
      </c>
      <c r="D1554" s="33">
        <v>61516</v>
      </c>
      <c r="E1554" s="56" t="s">
        <v>870</v>
      </c>
      <c r="F1554" s="54">
        <v>551110001468</v>
      </c>
      <c r="G1554" s="67">
        <v>79</v>
      </c>
      <c r="H1554" s="67">
        <v>79</v>
      </c>
      <c r="I1554" s="67" t="b">
        <f t="shared" si="101"/>
        <v>1</v>
      </c>
      <c r="J1554" s="59">
        <v>458</v>
      </c>
      <c r="K1554" s="41"/>
      <c r="L1554" s="42"/>
      <c r="M1554" s="51">
        <f t="shared" si="102"/>
        <v>79</v>
      </c>
      <c r="N1554" s="49">
        <f t="shared" si="103"/>
        <v>0.17248908296943233</v>
      </c>
    </row>
    <row r="1555" spans="1:14" s="50" customFormat="1" ht="14.5" x14ac:dyDescent="0.35">
      <c r="A1555" s="33" t="s">
        <v>5068</v>
      </c>
      <c r="B1555" s="56" t="s">
        <v>150</v>
      </c>
      <c r="C1555" s="49">
        <f t="shared" si="100"/>
        <v>0.17058247674987764</v>
      </c>
      <c r="D1555" s="33">
        <v>61672</v>
      </c>
      <c r="E1555" s="56" t="s">
        <v>871</v>
      </c>
      <c r="F1555" s="54">
        <v>551110001469</v>
      </c>
      <c r="G1555" s="67">
        <v>86</v>
      </c>
      <c r="H1555" s="67">
        <v>86</v>
      </c>
      <c r="I1555" s="67" t="b">
        <f t="shared" si="101"/>
        <v>1</v>
      </c>
      <c r="J1555" s="59">
        <v>560</v>
      </c>
      <c r="K1555" s="41"/>
      <c r="L1555" s="42"/>
      <c r="M1555" s="51">
        <f t="shared" si="102"/>
        <v>86</v>
      </c>
      <c r="N1555" s="49">
        <f t="shared" si="103"/>
        <v>0.15357142857142858</v>
      </c>
    </row>
    <row r="1556" spans="1:14" s="50" customFormat="1" ht="14.5" x14ac:dyDescent="0.35">
      <c r="A1556" s="33" t="s">
        <v>5068</v>
      </c>
      <c r="B1556" s="56" t="s">
        <v>150</v>
      </c>
      <c r="C1556" s="49">
        <f t="shared" si="100"/>
        <v>0.17058247674987764</v>
      </c>
      <c r="D1556" s="33"/>
      <c r="E1556" s="56" t="s">
        <v>872</v>
      </c>
      <c r="F1556" s="54">
        <v>551110002841</v>
      </c>
      <c r="G1556" s="67">
        <v>22</v>
      </c>
      <c r="H1556" s="67">
        <v>22</v>
      </c>
      <c r="I1556" s="67" t="b">
        <f t="shared" si="101"/>
        <v>1</v>
      </c>
      <c r="J1556" s="59">
        <v>208</v>
      </c>
      <c r="K1556" s="41"/>
      <c r="L1556" s="42"/>
      <c r="M1556" s="51">
        <f t="shared" si="102"/>
        <v>22</v>
      </c>
      <c r="N1556" s="49">
        <f t="shared" si="103"/>
        <v>0.10576923076923077</v>
      </c>
    </row>
    <row r="1557" spans="1:14" s="50" customFormat="1" ht="14.5" x14ac:dyDescent="0.35">
      <c r="A1557" s="33" t="s">
        <v>5068</v>
      </c>
      <c r="B1557" s="56" t="s">
        <v>150</v>
      </c>
      <c r="C1557" s="49">
        <f t="shared" si="100"/>
        <v>0.17058247674987764</v>
      </c>
      <c r="D1557" s="33">
        <v>61670</v>
      </c>
      <c r="E1557" s="56" t="s">
        <v>873</v>
      </c>
      <c r="F1557" s="54">
        <v>551110001470</v>
      </c>
      <c r="G1557" s="67">
        <v>189</v>
      </c>
      <c r="H1557" s="67">
        <v>189</v>
      </c>
      <c r="I1557" s="67" t="b">
        <f t="shared" si="101"/>
        <v>1</v>
      </c>
      <c r="J1557" s="59">
        <v>1157</v>
      </c>
      <c r="K1557" s="41"/>
      <c r="L1557" s="42"/>
      <c r="M1557" s="51">
        <f t="shared" si="102"/>
        <v>189</v>
      </c>
      <c r="N1557" s="49">
        <f t="shared" si="103"/>
        <v>0.1633535004321521</v>
      </c>
    </row>
    <row r="1558" spans="1:14" s="50" customFormat="1" ht="14.5" x14ac:dyDescent="0.35">
      <c r="A1558" s="33" t="s">
        <v>5068</v>
      </c>
      <c r="B1558" s="56" t="s">
        <v>150</v>
      </c>
      <c r="C1558" s="49">
        <f t="shared" si="100"/>
        <v>0.17058247674987764</v>
      </c>
      <c r="D1558" s="33">
        <v>61673</v>
      </c>
      <c r="E1558" s="56" t="s">
        <v>874</v>
      </c>
      <c r="F1558" s="54">
        <v>551110001471</v>
      </c>
      <c r="G1558" s="67">
        <v>103</v>
      </c>
      <c r="H1558" s="67">
        <v>103</v>
      </c>
      <c r="I1558" s="67" t="b">
        <f t="shared" si="101"/>
        <v>1</v>
      </c>
      <c r="J1558" s="59">
        <v>610</v>
      </c>
      <c r="K1558" s="41"/>
      <c r="L1558" s="42"/>
      <c r="M1558" s="51">
        <f t="shared" si="102"/>
        <v>103</v>
      </c>
      <c r="N1558" s="49">
        <f t="shared" si="103"/>
        <v>0.16885245901639345</v>
      </c>
    </row>
    <row r="1559" spans="1:14" s="50" customFormat="1" ht="14.5" x14ac:dyDescent="0.35">
      <c r="A1559" s="33" t="s">
        <v>5068</v>
      </c>
      <c r="B1559" s="56" t="s">
        <v>150</v>
      </c>
      <c r="C1559" s="49">
        <f t="shared" si="100"/>
        <v>0.17058247674987764</v>
      </c>
      <c r="D1559" s="33">
        <v>210353</v>
      </c>
      <c r="E1559" s="56" t="s">
        <v>875</v>
      </c>
      <c r="F1559" s="54">
        <v>551110001472</v>
      </c>
      <c r="G1559" s="67">
        <v>80</v>
      </c>
      <c r="H1559" s="67">
        <v>80</v>
      </c>
      <c r="I1559" s="67" t="b">
        <f t="shared" si="101"/>
        <v>1</v>
      </c>
      <c r="J1559" s="59">
        <v>454</v>
      </c>
      <c r="K1559" s="41"/>
      <c r="L1559" s="42"/>
      <c r="M1559" s="51">
        <f t="shared" si="102"/>
        <v>80</v>
      </c>
      <c r="N1559" s="49">
        <f t="shared" si="103"/>
        <v>0.1762114537444934</v>
      </c>
    </row>
    <row r="1560" spans="1:14" s="50" customFormat="1" ht="14.5" x14ac:dyDescent="0.35">
      <c r="A1560" s="33" t="s">
        <v>5068</v>
      </c>
      <c r="B1560" s="56" t="s">
        <v>150</v>
      </c>
      <c r="C1560" s="49">
        <f t="shared" si="100"/>
        <v>0.17058247674987764</v>
      </c>
      <c r="D1560" s="33">
        <v>223796</v>
      </c>
      <c r="E1560" s="56" t="s">
        <v>876</v>
      </c>
      <c r="F1560" s="54">
        <v>551110002524</v>
      </c>
      <c r="G1560" s="67">
        <v>138</v>
      </c>
      <c r="H1560" s="67">
        <v>138</v>
      </c>
      <c r="I1560" s="67" t="b">
        <f t="shared" si="101"/>
        <v>1</v>
      </c>
      <c r="J1560" s="59">
        <v>639</v>
      </c>
      <c r="K1560" s="41"/>
      <c r="L1560" s="42"/>
      <c r="M1560" s="51">
        <f t="shared" si="102"/>
        <v>138</v>
      </c>
      <c r="N1560" s="49">
        <f t="shared" si="103"/>
        <v>0.215962441314554</v>
      </c>
    </row>
    <row r="1561" spans="1:14" s="50" customFormat="1" ht="14.5" x14ac:dyDescent="0.35">
      <c r="A1561" s="33" t="s">
        <v>5069</v>
      </c>
      <c r="B1561" s="56" t="s">
        <v>361</v>
      </c>
      <c r="C1561" s="49">
        <f t="shared" si="100"/>
        <v>0.29678188319427889</v>
      </c>
      <c r="D1561" s="33">
        <v>62056</v>
      </c>
      <c r="E1561" s="56" t="s">
        <v>1796</v>
      </c>
      <c r="F1561" s="54">
        <v>551116001479</v>
      </c>
      <c r="G1561" s="67">
        <v>152</v>
      </c>
      <c r="H1561" s="67">
        <v>152</v>
      </c>
      <c r="I1561" s="67" t="b">
        <f t="shared" si="101"/>
        <v>1</v>
      </c>
      <c r="J1561" s="59">
        <v>424</v>
      </c>
      <c r="K1561" s="41"/>
      <c r="L1561" s="42"/>
      <c r="M1561" s="51">
        <f t="shared" si="102"/>
        <v>152</v>
      </c>
      <c r="N1561" s="49">
        <f t="shared" si="103"/>
        <v>0.35849056603773582</v>
      </c>
    </row>
    <row r="1562" spans="1:14" s="50" customFormat="1" ht="14.5" x14ac:dyDescent="0.35">
      <c r="A1562" s="33" t="s">
        <v>5069</v>
      </c>
      <c r="B1562" s="56" t="s">
        <v>361</v>
      </c>
      <c r="C1562" s="49">
        <f t="shared" si="100"/>
        <v>0.29678188319427889</v>
      </c>
      <c r="D1562" s="33">
        <v>62057</v>
      </c>
      <c r="E1562" s="56" t="s">
        <v>1797</v>
      </c>
      <c r="F1562" s="54">
        <v>551116001480</v>
      </c>
      <c r="G1562" s="67">
        <v>132</v>
      </c>
      <c r="H1562" s="67">
        <v>132</v>
      </c>
      <c r="I1562" s="67" t="b">
        <f t="shared" si="101"/>
        <v>1</v>
      </c>
      <c r="J1562" s="59">
        <v>507</v>
      </c>
      <c r="K1562" s="41"/>
      <c r="L1562" s="42"/>
      <c r="M1562" s="51">
        <f t="shared" si="102"/>
        <v>132</v>
      </c>
      <c r="N1562" s="49">
        <f t="shared" si="103"/>
        <v>0.26035502958579881</v>
      </c>
    </row>
    <row r="1563" spans="1:14" s="50" customFormat="1" ht="14.5" x14ac:dyDescent="0.35">
      <c r="A1563" s="33" t="s">
        <v>5069</v>
      </c>
      <c r="B1563" s="56" t="s">
        <v>361</v>
      </c>
      <c r="C1563" s="49">
        <f t="shared" si="100"/>
        <v>0.29678188319427889</v>
      </c>
      <c r="D1563" s="33">
        <v>222615</v>
      </c>
      <c r="E1563" s="56" t="s">
        <v>1798</v>
      </c>
      <c r="F1563" s="54">
        <v>551116001073</v>
      </c>
      <c r="G1563" s="67">
        <v>96</v>
      </c>
      <c r="H1563" s="67">
        <v>96</v>
      </c>
      <c r="I1563" s="67" t="b">
        <f t="shared" si="101"/>
        <v>1</v>
      </c>
      <c r="J1563" s="59">
        <v>345</v>
      </c>
      <c r="K1563" s="41"/>
      <c r="L1563" s="42"/>
      <c r="M1563" s="51">
        <f t="shared" si="102"/>
        <v>96</v>
      </c>
      <c r="N1563" s="49">
        <f t="shared" si="103"/>
        <v>0.27826086956521739</v>
      </c>
    </row>
    <row r="1564" spans="1:14" s="50" customFormat="1" ht="14.5" x14ac:dyDescent="0.35">
      <c r="A1564" s="33" t="s">
        <v>5069</v>
      </c>
      <c r="B1564" s="56" t="s">
        <v>361</v>
      </c>
      <c r="C1564" s="49">
        <f t="shared" si="100"/>
        <v>0.29678188319427889</v>
      </c>
      <c r="D1564" s="33">
        <v>62059</v>
      </c>
      <c r="E1564" s="56" t="s">
        <v>1799</v>
      </c>
      <c r="F1564" s="54">
        <v>551116002319</v>
      </c>
      <c r="G1564" s="67">
        <v>118</v>
      </c>
      <c r="H1564" s="67">
        <v>118</v>
      </c>
      <c r="I1564" s="67" t="b">
        <f t="shared" si="101"/>
        <v>1</v>
      </c>
      <c r="J1564" s="59">
        <v>402</v>
      </c>
      <c r="K1564" s="41"/>
      <c r="L1564" s="42"/>
      <c r="M1564" s="51">
        <f t="shared" si="102"/>
        <v>118</v>
      </c>
      <c r="N1564" s="49">
        <f t="shared" si="103"/>
        <v>0.29353233830845771</v>
      </c>
    </row>
    <row r="1565" spans="1:14" s="50" customFormat="1" ht="14.5" x14ac:dyDescent="0.35">
      <c r="A1565" s="33" t="s">
        <v>5070</v>
      </c>
      <c r="B1565" s="56" t="s">
        <v>498</v>
      </c>
      <c r="C1565" s="49">
        <f t="shared" si="100"/>
        <v>0.48080514938672803</v>
      </c>
      <c r="D1565" s="33">
        <v>16053509</v>
      </c>
      <c r="E1565" s="56" t="s">
        <v>2330</v>
      </c>
      <c r="F1565" s="54">
        <v>551119003364</v>
      </c>
      <c r="G1565" s="67">
        <v>2</v>
      </c>
      <c r="H1565" s="67">
        <v>2</v>
      </c>
      <c r="I1565" s="67" t="b">
        <f t="shared" si="101"/>
        <v>1</v>
      </c>
      <c r="J1565" s="59">
        <v>59</v>
      </c>
      <c r="K1565" s="41"/>
      <c r="L1565" s="42"/>
      <c r="M1565" s="51">
        <f t="shared" si="102"/>
        <v>2</v>
      </c>
      <c r="N1565" s="49">
        <f t="shared" si="103"/>
        <v>3.3898305084745763E-2</v>
      </c>
    </row>
    <row r="1566" spans="1:14" s="50" customFormat="1" ht="14.5" x14ac:dyDescent="0.35">
      <c r="A1566" s="33" t="s">
        <v>5070</v>
      </c>
      <c r="B1566" s="56" t="s">
        <v>498</v>
      </c>
      <c r="C1566" s="49">
        <f t="shared" si="100"/>
        <v>0.48080514938672803</v>
      </c>
      <c r="D1566" s="33">
        <v>63205</v>
      </c>
      <c r="E1566" s="56" t="s">
        <v>2332</v>
      </c>
      <c r="F1566" s="54">
        <v>551119001488</v>
      </c>
      <c r="G1566" s="67">
        <v>76</v>
      </c>
      <c r="H1566" s="67">
        <v>76</v>
      </c>
      <c r="I1566" s="67" t="b">
        <f t="shared" si="101"/>
        <v>1</v>
      </c>
      <c r="J1566" s="59">
        <v>276</v>
      </c>
      <c r="K1566" s="41"/>
      <c r="L1566" s="42"/>
      <c r="M1566" s="51">
        <f t="shared" si="102"/>
        <v>76</v>
      </c>
      <c r="N1566" s="49">
        <f t="shared" si="103"/>
        <v>0.27536231884057971</v>
      </c>
    </row>
    <row r="1567" spans="1:14" s="50" customFormat="1" ht="14.5" x14ac:dyDescent="0.35">
      <c r="A1567" s="33" t="s">
        <v>5070</v>
      </c>
      <c r="B1567" s="56" t="s">
        <v>498</v>
      </c>
      <c r="C1567" s="49">
        <f t="shared" si="100"/>
        <v>0.48080514938672803</v>
      </c>
      <c r="D1567" s="33">
        <v>63251</v>
      </c>
      <c r="E1567" s="56" t="s">
        <v>1003</v>
      </c>
      <c r="F1567" s="54">
        <v>551119001495</v>
      </c>
      <c r="G1567" s="67">
        <v>584</v>
      </c>
      <c r="H1567" s="67">
        <v>584</v>
      </c>
      <c r="I1567" s="67" t="b">
        <f t="shared" si="101"/>
        <v>1</v>
      </c>
      <c r="J1567" s="59">
        <v>1194</v>
      </c>
      <c r="K1567" s="41"/>
      <c r="L1567" s="42"/>
      <c r="M1567" s="51">
        <f t="shared" si="102"/>
        <v>584</v>
      </c>
      <c r="N1567" s="49">
        <f t="shared" si="103"/>
        <v>0.48911222780569513</v>
      </c>
    </row>
    <row r="1568" spans="1:14" s="50" customFormat="1" ht="14.5" x14ac:dyDescent="0.35">
      <c r="A1568" s="33" t="s">
        <v>5070</v>
      </c>
      <c r="B1568" s="56" t="s">
        <v>498</v>
      </c>
      <c r="C1568" s="49">
        <f t="shared" si="100"/>
        <v>0.48080514938672803</v>
      </c>
      <c r="D1568" s="33">
        <v>16053537</v>
      </c>
      <c r="E1568" s="56" t="s">
        <v>2334</v>
      </c>
      <c r="F1568" s="54">
        <v>551119003340</v>
      </c>
      <c r="G1568" s="67">
        <v>49</v>
      </c>
      <c r="H1568" s="67">
        <v>49</v>
      </c>
      <c r="I1568" s="67" t="b">
        <f t="shared" si="101"/>
        <v>1</v>
      </c>
      <c r="J1568" s="59">
        <v>408</v>
      </c>
      <c r="K1568" s="41"/>
      <c r="L1568" s="42"/>
      <c r="M1568" s="51">
        <f t="shared" si="102"/>
        <v>49</v>
      </c>
      <c r="N1568" s="49">
        <f t="shared" si="103"/>
        <v>0.12009803921568628</v>
      </c>
    </row>
    <row r="1569" spans="1:14" s="50" customFormat="1" ht="14.5" x14ac:dyDescent="0.35">
      <c r="A1569" s="33" t="s">
        <v>5070</v>
      </c>
      <c r="B1569" s="56" t="s">
        <v>498</v>
      </c>
      <c r="C1569" s="49">
        <f t="shared" si="100"/>
        <v>0.48080514938672803</v>
      </c>
      <c r="D1569" s="33">
        <v>16044229</v>
      </c>
      <c r="E1569" s="56" t="s">
        <v>2336</v>
      </c>
      <c r="F1569" s="54">
        <v>551119002723</v>
      </c>
      <c r="G1569" s="67">
        <v>189</v>
      </c>
      <c r="H1569" s="67">
        <v>189</v>
      </c>
      <c r="I1569" s="67" t="b">
        <f t="shared" si="101"/>
        <v>1</v>
      </c>
      <c r="J1569" s="59">
        <v>631</v>
      </c>
      <c r="K1569" s="41"/>
      <c r="L1569" s="42"/>
      <c r="M1569" s="51">
        <f t="shared" si="102"/>
        <v>189</v>
      </c>
      <c r="N1569" s="49">
        <f t="shared" si="103"/>
        <v>0.29952456418383516</v>
      </c>
    </row>
    <row r="1570" spans="1:14" s="50" customFormat="1" ht="14.5" x14ac:dyDescent="0.35">
      <c r="A1570" s="33" t="s">
        <v>5070</v>
      </c>
      <c r="B1570" s="56" t="s">
        <v>498</v>
      </c>
      <c r="C1570" s="49">
        <f t="shared" si="100"/>
        <v>0.48080514938672803</v>
      </c>
      <c r="D1570" s="33">
        <v>63202</v>
      </c>
      <c r="E1570" s="56" t="s">
        <v>2338</v>
      </c>
      <c r="F1570" s="54">
        <v>551119001501</v>
      </c>
      <c r="G1570" s="67">
        <v>177</v>
      </c>
      <c r="H1570" s="67">
        <v>177</v>
      </c>
      <c r="I1570" s="67" t="b">
        <f t="shared" si="101"/>
        <v>1</v>
      </c>
      <c r="J1570" s="59">
        <v>407</v>
      </c>
      <c r="K1570" s="41"/>
      <c r="L1570" s="42"/>
      <c r="M1570" s="51">
        <f t="shared" si="102"/>
        <v>177</v>
      </c>
      <c r="N1570" s="49">
        <f t="shared" si="103"/>
        <v>0.43488943488943488</v>
      </c>
    </row>
    <row r="1571" spans="1:14" s="50" customFormat="1" ht="14.5" x14ac:dyDescent="0.35">
      <c r="A1571" s="33" t="s">
        <v>5070</v>
      </c>
      <c r="B1571" s="56" t="s">
        <v>498</v>
      </c>
      <c r="C1571" s="49">
        <f t="shared" si="100"/>
        <v>0.48080514938672803</v>
      </c>
      <c r="D1571" s="33">
        <v>63196</v>
      </c>
      <c r="E1571" s="56" t="s">
        <v>2339</v>
      </c>
      <c r="F1571" s="54">
        <v>551119001497</v>
      </c>
      <c r="G1571" s="67">
        <v>161</v>
      </c>
      <c r="H1571" s="67">
        <v>161</v>
      </c>
      <c r="I1571" s="67" t="b">
        <f t="shared" si="101"/>
        <v>1</v>
      </c>
      <c r="J1571" s="59">
        <v>322</v>
      </c>
      <c r="K1571" s="41"/>
      <c r="L1571" s="42"/>
      <c r="M1571" s="51">
        <f t="shared" si="102"/>
        <v>161</v>
      </c>
      <c r="N1571" s="49">
        <f t="shared" si="103"/>
        <v>0.5</v>
      </c>
    </row>
    <row r="1572" spans="1:14" s="50" customFormat="1" ht="14.5" x14ac:dyDescent="0.35">
      <c r="A1572" s="33" t="s">
        <v>5070</v>
      </c>
      <c r="B1572" s="56" t="s">
        <v>498</v>
      </c>
      <c r="C1572" s="49">
        <f t="shared" si="100"/>
        <v>0.48080514938672803</v>
      </c>
      <c r="D1572" s="33">
        <v>63206</v>
      </c>
      <c r="E1572" s="56" t="s">
        <v>2340</v>
      </c>
      <c r="F1572" s="54">
        <v>551119001359</v>
      </c>
      <c r="G1572" s="67">
        <v>120</v>
      </c>
      <c r="H1572" s="67">
        <v>120</v>
      </c>
      <c r="I1572" s="67" t="b">
        <f t="shared" si="101"/>
        <v>1</v>
      </c>
      <c r="J1572" s="59">
        <v>481</v>
      </c>
      <c r="K1572" s="41"/>
      <c r="L1572" s="42"/>
      <c r="M1572" s="51">
        <f t="shared" si="102"/>
        <v>120</v>
      </c>
      <c r="N1572" s="49">
        <f t="shared" si="103"/>
        <v>0.24948024948024949</v>
      </c>
    </row>
    <row r="1573" spans="1:14" s="50" customFormat="1" ht="14.5" x14ac:dyDescent="0.35">
      <c r="A1573" s="33" t="s">
        <v>5070</v>
      </c>
      <c r="B1573" s="56" t="s">
        <v>498</v>
      </c>
      <c r="C1573" s="49">
        <f t="shared" si="100"/>
        <v>0.48080514938672803</v>
      </c>
      <c r="D1573" s="33">
        <v>63207</v>
      </c>
      <c r="E1573" s="56" t="s">
        <v>2341</v>
      </c>
      <c r="F1573" s="54">
        <v>551119001368</v>
      </c>
      <c r="G1573" s="67">
        <v>72</v>
      </c>
      <c r="H1573" s="67">
        <v>72</v>
      </c>
      <c r="I1573" s="67" t="b">
        <f t="shared" si="101"/>
        <v>1</v>
      </c>
      <c r="J1573" s="59">
        <v>490</v>
      </c>
      <c r="K1573" s="41"/>
      <c r="L1573" s="42"/>
      <c r="M1573" s="51">
        <f t="shared" si="102"/>
        <v>72</v>
      </c>
      <c r="N1573" s="49">
        <f t="shared" si="103"/>
        <v>0.14693877551020409</v>
      </c>
    </row>
    <row r="1574" spans="1:14" s="50" customFormat="1" ht="14.5" x14ac:dyDescent="0.35">
      <c r="A1574" s="33" t="s">
        <v>5070</v>
      </c>
      <c r="B1574" s="56" t="s">
        <v>498</v>
      </c>
      <c r="C1574" s="49">
        <f t="shared" si="100"/>
        <v>0.48080514938672803</v>
      </c>
      <c r="D1574" s="33">
        <v>63231</v>
      </c>
      <c r="E1574" s="56" t="s">
        <v>622</v>
      </c>
      <c r="F1574" s="54">
        <v>551119001496</v>
      </c>
      <c r="G1574" s="67">
        <v>515</v>
      </c>
      <c r="H1574" s="67">
        <v>515</v>
      </c>
      <c r="I1574" s="67" t="b">
        <f t="shared" si="101"/>
        <v>1</v>
      </c>
      <c r="J1574" s="59">
        <v>1657</v>
      </c>
      <c r="K1574" s="41"/>
      <c r="L1574" s="42"/>
      <c r="M1574" s="51">
        <f t="shared" si="102"/>
        <v>515</v>
      </c>
      <c r="N1574" s="49">
        <f t="shared" si="103"/>
        <v>0.31080265540132768</v>
      </c>
    </row>
    <row r="1575" spans="1:14" s="50" customFormat="1" ht="14.5" x14ac:dyDescent="0.35">
      <c r="A1575" s="33" t="s">
        <v>5071</v>
      </c>
      <c r="B1575" s="56" t="s">
        <v>426</v>
      </c>
      <c r="C1575" s="49">
        <f t="shared" si="100"/>
        <v>0.43757575757575756</v>
      </c>
      <c r="D1575" s="33">
        <v>63024</v>
      </c>
      <c r="E1575" s="56" t="s">
        <v>3941</v>
      </c>
      <c r="F1575" s="54">
        <v>551122001507</v>
      </c>
      <c r="G1575" s="67">
        <v>179</v>
      </c>
      <c r="H1575" s="67">
        <v>179</v>
      </c>
      <c r="I1575" s="67" t="b">
        <f t="shared" si="101"/>
        <v>1</v>
      </c>
      <c r="J1575" s="59">
        <v>366</v>
      </c>
      <c r="K1575" s="41"/>
      <c r="L1575" s="42"/>
      <c r="M1575" s="51">
        <f t="shared" si="102"/>
        <v>179</v>
      </c>
      <c r="N1575" s="49">
        <f t="shared" si="103"/>
        <v>0.48907103825136611</v>
      </c>
    </row>
    <row r="1576" spans="1:14" s="50" customFormat="1" ht="14.5" x14ac:dyDescent="0.35">
      <c r="A1576" s="33" t="s">
        <v>5071</v>
      </c>
      <c r="B1576" s="56" t="s">
        <v>426</v>
      </c>
      <c r="C1576" s="49">
        <f t="shared" si="100"/>
        <v>0.43757575757575756</v>
      </c>
      <c r="D1576" s="33">
        <v>63026</v>
      </c>
      <c r="E1576" s="56" t="s">
        <v>2077</v>
      </c>
      <c r="F1576" s="54">
        <v>551122001508</v>
      </c>
      <c r="G1576" s="67">
        <v>104</v>
      </c>
      <c r="H1576" s="67">
        <v>104</v>
      </c>
      <c r="I1576" s="67" t="b">
        <f t="shared" si="101"/>
        <v>1</v>
      </c>
      <c r="J1576" s="59">
        <v>281</v>
      </c>
      <c r="K1576" s="41"/>
      <c r="L1576" s="42"/>
      <c r="M1576" s="51">
        <f t="shared" si="102"/>
        <v>104</v>
      </c>
      <c r="N1576" s="49">
        <f t="shared" si="103"/>
        <v>0.37010676156583627</v>
      </c>
    </row>
    <row r="1577" spans="1:14" s="50" customFormat="1" ht="14.5" x14ac:dyDescent="0.35">
      <c r="A1577" s="33" t="s">
        <v>5071</v>
      </c>
      <c r="B1577" s="56" t="s">
        <v>426</v>
      </c>
      <c r="C1577" s="49">
        <f t="shared" si="100"/>
        <v>0.43757575757575756</v>
      </c>
      <c r="D1577" s="33">
        <v>63025</v>
      </c>
      <c r="E1577" s="56" t="s">
        <v>3944</v>
      </c>
      <c r="F1577" s="54">
        <v>551122002398</v>
      </c>
      <c r="G1577" s="67">
        <v>78</v>
      </c>
      <c r="H1577" s="67">
        <v>78</v>
      </c>
      <c r="I1577" s="67" t="b">
        <f t="shared" si="101"/>
        <v>1</v>
      </c>
      <c r="J1577" s="59">
        <v>178</v>
      </c>
      <c r="K1577" s="41"/>
      <c r="L1577" s="42"/>
      <c r="M1577" s="51">
        <f t="shared" si="102"/>
        <v>78</v>
      </c>
      <c r="N1577" s="49">
        <f t="shared" si="103"/>
        <v>0.43820224719101125</v>
      </c>
    </row>
    <row r="1578" spans="1:14" s="50" customFormat="1" ht="14.5" x14ac:dyDescent="0.35">
      <c r="A1578" s="33" t="s">
        <v>5072</v>
      </c>
      <c r="B1578" s="56" t="s">
        <v>125</v>
      </c>
      <c r="C1578" s="49">
        <f t="shared" si="100"/>
        <v>0.49108910891089108</v>
      </c>
      <c r="D1578" s="33">
        <v>62565</v>
      </c>
      <c r="E1578" s="56" t="s">
        <v>720</v>
      </c>
      <c r="F1578" s="54">
        <v>551131001509</v>
      </c>
      <c r="G1578" s="67">
        <v>141</v>
      </c>
      <c r="H1578" s="67">
        <v>141</v>
      </c>
      <c r="I1578" s="67" t="b">
        <f t="shared" si="101"/>
        <v>1</v>
      </c>
      <c r="J1578" s="59">
        <v>251</v>
      </c>
      <c r="K1578" s="41"/>
      <c r="L1578" s="42"/>
      <c r="M1578" s="51">
        <f t="shared" si="102"/>
        <v>141</v>
      </c>
      <c r="N1578" s="49">
        <f t="shared" si="103"/>
        <v>0.56175298804780871</v>
      </c>
    </row>
    <row r="1579" spans="1:14" s="50" customFormat="1" ht="14.5" x14ac:dyDescent="0.35">
      <c r="A1579" s="33" t="s">
        <v>5072</v>
      </c>
      <c r="B1579" s="56" t="s">
        <v>125</v>
      </c>
      <c r="C1579" s="49">
        <f t="shared" si="100"/>
        <v>0.49108910891089108</v>
      </c>
      <c r="D1579" s="33">
        <v>62566</v>
      </c>
      <c r="E1579" s="56" t="s">
        <v>721</v>
      </c>
      <c r="F1579" s="54">
        <v>551131001510</v>
      </c>
      <c r="G1579" s="67">
        <v>47</v>
      </c>
      <c r="H1579" s="67">
        <v>47</v>
      </c>
      <c r="I1579" s="67" t="b">
        <f t="shared" si="101"/>
        <v>1</v>
      </c>
      <c r="J1579" s="59">
        <v>154</v>
      </c>
      <c r="K1579" s="41"/>
      <c r="L1579" s="42"/>
      <c r="M1579" s="51">
        <f t="shared" si="102"/>
        <v>47</v>
      </c>
      <c r="N1579" s="49">
        <f t="shared" si="103"/>
        <v>0.30519480519480519</v>
      </c>
    </row>
    <row r="1580" spans="1:14" s="50" customFormat="1" ht="14.5" x14ac:dyDescent="0.35">
      <c r="A1580" s="33" t="s">
        <v>5072</v>
      </c>
      <c r="B1580" s="56" t="s">
        <v>125</v>
      </c>
      <c r="C1580" s="49">
        <f t="shared" si="100"/>
        <v>0.49108910891089108</v>
      </c>
      <c r="D1580" s="33">
        <v>62567</v>
      </c>
      <c r="E1580" s="56" t="s">
        <v>722</v>
      </c>
      <c r="F1580" s="54">
        <v>551131001511</v>
      </c>
      <c r="G1580" s="67">
        <v>60</v>
      </c>
      <c r="H1580" s="67">
        <v>60</v>
      </c>
      <c r="I1580" s="67" t="b">
        <f t="shared" si="101"/>
        <v>1</v>
      </c>
      <c r="J1580" s="59">
        <v>97</v>
      </c>
      <c r="K1580" s="41"/>
      <c r="L1580" s="42"/>
      <c r="M1580" s="51">
        <f t="shared" si="102"/>
        <v>60</v>
      </c>
      <c r="N1580" s="49">
        <f t="shared" si="103"/>
        <v>0.61855670103092786</v>
      </c>
    </row>
    <row r="1581" spans="1:14" s="50" customFormat="1" ht="14.5" x14ac:dyDescent="0.35">
      <c r="A1581" s="33" t="s">
        <v>5072</v>
      </c>
      <c r="B1581" s="56" t="s">
        <v>125</v>
      </c>
      <c r="C1581" s="49">
        <f t="shared" si="100"/>
        <v>0.49108910891089108</v>
      </c>
      <c r="D1581" s="33">
        <v>9100</v>
      </c>
      <c r="E1581" s="56" t="s">
        <v>2055</v>
      </c>
      <c r="F1581" s="54" t="s">
        <v>2392</v>
      </c>
      <c r="G1581" s="67">
        <v>0</v>
      </c>
      <c r="H1581" s="67">
        <v>0</v>
      </c>
      <c r="I1581" s="67" t="b">
        <f t="shared" si="101"/>
        <v>1</v>
      </c>
      <c r="J1581" s="59">
        <v>3</v>
      </c>
      <c r="K1581" s="41"/>
      <c r="L1581" s="42"/>
      <c r="M1581" s="51">
        <f t="shared" si="102"/>
        <v>0</v>
      </c>
      <c r="N1581" s="49">
        <f t="shared" si="103"/>
        <v>0</v>
      </c>
    </row>
    <row r="1582" spans="1:14" s="50" customFormat="1" ht="14.5" x14ac:dyDescent="0.35">
      <c r="A1582" s="33" t="s">
        <v>5073</v>
      </c>
      <c r="B1582" s="56" t="s">
        <v>223</v>
      </c>
      <c r="C1582" s="49">
        <f t="shared" si="100"/>
        <v>0.33075734157650694</v>
      </c>
      <c r="D1582" s="33">
        <v>60767</v>
      </c>
      <c r="E1582" s="56" t="s">
        <v>1158</v>
      </c>
      <c r="F1582" s="54">
        <v>551135001513</v>
      </c>
      <c r="G1582" s="67">
        <v>41</v>
      </c>
      <c r="H1582" s="67">
        <v>41</v>
      </c>
      <c r="I1582" s="67" t="b">
        <f t="shared" si="101"/>
        <v>1</v>
      </c>
      <c r="J1582" s="59">
        <v>135</v>
      </c>
      <c r="K1582" s="41"/>
      <c r="L1582" s="42"/>
      <c r="M1582" s="51">
        <f t="shared" si="102"/>
        <v>41</v>
      </c>
      <c r="N1582" s="49">
        <f t="shared" si="103"/>
        <v>0.3037037037037037</v>
      </c>
    </row>
    <row r="1583" spans="1:14" s="50" customFormat="1" ht="14.5" x14ac:dyDescent="0.35">
      <c r="A1583" s="33" t="s">
        <v>5073</v>
      </c>
      <c r="B1583" s="56" t="s">
        <v>223</v>
      </c>
      <c r="C1583" s="49">
        <f t="shared" si="100"/>
        <v>0.33075734157650694</v>
      </c>
      <c r="D1583" s="33">
        <v>60937</v>
      </c>
      <c r="E1583" s="56" t="s">
        <v>1159</v>
      </c>
      <c r="F1583" s="54">
        <v>551135001514</v>
      </c>
      <c r="G1583" s="67">
        <v>75</v>
      </c>
      <c r="H1583" s="67">
        <v>75</v>
      </c>
      <c r="I1583" s="67" t="b">
        <f t="shared" si="101"/>
        <v>1</v>
      </c>
      <c r="J1583" s="59">
        <v>194</v>
      </c>
      <c r="K1583" s="41"/>
      <c r="L1583" s="42"/>
      <c r="M1583" s="51">
        <f t="shared" si="102"/>
        <v>75</v>
      </c>
      <c r="N1583" s="49">
        <f t="shared" si="103"/>
        <v>0.38659793814432991</v>
      </c>
    </row>
    <row r="1584" spans="1:14" s="50" customFormat="1" ht="14.5" x14ac:dyDescent="0.35">
      <c r="A1584" s="33" t="s">
        <v>5073</v>
      </c>
      <c r="B1584" s="56" t="s">
        <v>223</v>
      </c>
      <c r="C1584" s="49">
        <f t="shared" si="100"/>
        <v>0.33075734157650694</v>
      </c>
      <c r="D1584" s="33">
        <v>60938</v>
      </c>
      <c r="E1584" s="56" t="s">
        <v>1160</v>
      </c>
      <c r="F1584" s="54">
        <v>551135002274</v>
      </c>
      <c r="G1584" s="67">
        <v>65</v>
      </c>
      <c r="H1584" s="67">
        <v>65</v>
      </c>
      <c r="I1584" s="67" t="b">
        <f t="shared" si="101"/>
        <v>1</v>
      </c>
      <c r="J1584" s="59">
        <v>224</v>
      </c>
      <c r="K1584" s="41"/>
      <c r="L1584" s="42"/>
      <c r="M1584" s="51">
        <f t="shared" si="102"/>
        <v>65</v>
      </c>
      <c r="N1584" s="49">
        <f t="shared" si="103"/>
        <v>0.29017857142857145</v>
      </c>
    </row>
    <row r="1585" spans="1:14" s="50" customFormat="1" ht="14.5" x14ac:dyDescent="0.35">
      <c r="A1585" s="33" t="s">
        <v>5073</v>
      </c>
      <c r="B1585" s="56" t="s">
        <v>223</v>
      </c>
      <c r="C1585" s="49">
        <f t="shared" si="100"/>
        <v>0.33075734157650694</v>
      </c>
      <c r="D1585" s="33">
        <v>60939</v>
      </c>
      <c r="E1585" s="56" t="s">
        <v>1161</v>
      </c>
      <c r="F1585" s="54">
        <v>551135002418</v>
      </c>
      <c r="G1585" s="67">
        <v>33</v>
      </c>
      <c r="H1585" s="67">
        <v>33</v>
      </c>
      <c r="I1585" s="67" t="b">
        <f t="shared" si="101"/>
        <v>1</v>
      </c>
      <c r="J1585" s="59">
        <v>94</v>
      </c>
      <c r="K1585" s="41"/>
      <c r="L1585" s="42"/>
      <c r="M1585" s="51">
        <f t="shared" si="102"/>
        <v>33</v>
      </c>
      <c r="N1585" s="49">
        <f t="shared" si="103"/>
        <v>0.35106382978723405</v>
      </c>
    </row>
    <row r="1586" spans="1:14" s="50" customFormat="1" ht="14.5" x14ac:dyDescent="0.35">
      <c r="A1586" s="33" t="s">
        <v>5074</v>
      </c>
      <c r="B1586" s="56" t="s">
        <v>131</v>
      </c>
      <c r="C1586" s="49">
        <f t="shared" si="100"/>
        <v>0.32134292565947242</v>
      </c>
      <c r="D1586" s="33">
        <v>61979</v>
      </c>
      <c r="E1586" s="56" t="s">
        <v>739</v>
      </c>
      <c r="F1586" s="54">
        <v>551137001517</v>
      </c>
      <c r="G1586" s="67">
        <v>128</v>
      </c>
      <c r="H1586" s="67">
        <v>128</v>
      </c>
      <c r="I1586" s="67" t="b">
        <f t="shared" si="101"/>
        <v>1</v>
      </c>
      <c r="J1586" s="59">
        <v>332</v>
      </c>
      <c r="K1586" s="41"/>
      <c r="L1586" s="42"/>
      <c r="M1586" s="51">
        <f t="shared" si="102"/>
        <v>128</v>
      </c>
      <c r="N1586" s="49">
        <f t="shared" si="103"/>
        <v>0.38554216867469882</v>
      </c>
    </row>
    <row r="1587" spans="1:14" s="50" customFormat="1" ht="14.5" x14ac:dyDescent="0.35">
      <c r="A1587" s="33" t="s">
        <v>5074</v>
      </c>
      <c r="B1587" s="56" t="s">
        <v>131</v>
      </c>
      <c r="C1587" s="49">
        <f t="shared" si="100"/>
        <v>0.32134292565947242</v>
      </c>
      <c r="D1587" s="33">
        <v>61977</v>
      </c>
      <c r="E1587" s="56" t="s">
        <v>740</v>
      </c>
      <c r="F1587" s="54">
        <v>551137001518</v>
      </c>
      <c r="G1587" s="67">
        <v>50</v>
      </c>
      <c r="H1587" s="67">
        <v>50</v>
      </c>
      <c r="I1587" s="67" t="b">
        <f t="shared" si="101"/>
        <v>1</v>
      </c>
      <c r="J1587" s="59">
        <v>220</v>
      </c>
      <c r="K1587" s="41"/>
      <c r="L1587" s="42"/>
      <c r="M1587" s="51">
        <f t="shared" si="102"/>
        <v>50</v>
      </c>
      <c r="N1587" s="49">
        <f t="shared" si="103"/>
        <v>0.22727272727272727</v>
      </c>
    </row>
    <row r="1588" spans="1:14" s="50" customFormat="1" ht="14.5" x14ac:dyDescent="0.35">
      <c r="A1588" s="33" t="s">
        <v>5074</v>
      </c>
      <c r="B1588" s="56" t="s">
        <v>131</v>
      </c>
      <c r="C1588" s="49">
        <f t="shared" si="100"/>
        <v>0.32134292565947242</v>
      </c>
      <c r="D1588" s="33">
        <v>61978</v>
      </c>
      <c r="E1588" s="56" t="s">
        <v>741</v>
      </c>
      <c r="F1588" s="54">
        <v>551137001519</v>
      </c>
      <c r="G1588" s="67">
        <v>90</v>
      </c>
      <c r="H1588" s="67">
        <v>90</v>
      </c>
      <c r="I1588" s="67" t="b">
        <f t="shared" si="101"/>
        <v>1</v>
      </c>
      <c r="J1588" s="59">
        <v>282</v>
      </c>
      <c r="K1588" s="41"/>
      <c r="L1588" s="42"/>
      <c r="M1588" s="51">
        <f t="shared" si="102"/>
        <v>90</v>
      </c>
      <c r="N1588" s="49">
        <f t="shared" si="103"/>
        <v>0.31914893617021278</v>
      </c>
    </row>
    <row r="1589" spans="1:14" s="50" customFormat="1" ht="14.5" x14ac:dyDescent="0.35">
      <c r="A1589" s="33" t="s">
        <v>5075</v>
      </c>
      <c r="B1589" s="56" t="s">
        <v>234</v>
      </c>
      <c r="C1589" s="49">
        <f t="shared" si="100"/>
        <v>0.17921146953405018</v>
      </c>
      <c r="D1589" s="33">
        <v>60879</v>
      </c>
      <c r="E1589" s="56" t="s">
        <v>1230</v>
      </c>
      <c r="F1589" s="54">
        <v>551140001520</v>
      </c>
      <c r="G1589" s="67">
        <v>50</v>
      </c>
      <c r="H1589" s="67">
        <v>50</v>
      </c>
      <c r="I1589" s="67" t="b">
        <f t="shared" si="101"/>
        <v>1</v>
      </c>
      <c r="J1589" s="59">
        <v>279</v>
      </c>
      <c r="K1589" s="41"/>
      <c r="L1589" s="42"/>
      <c r="M1589" s="51">
        <f t="shared" si="102"/>
        <v>50</v>
      </c>
      <c r="N1589" s="49">
        <f t="shared" si="103"/>
        <v>0.17921146953405018</v>
      </c>
    </row>
    <row r="1590" spans="1:14" s="50" customFormat="1" ht="14.5" x14ac:dyDescent="0.35">
      <c r="A1590" s="33" t="s">
        <v>5076</v>
      </c>
      <c r="B1590" s="56" t="s">
        <v>385</v>
      </c>
      <c r="C1590" s="49">
        <f t="shared" si="100"/>
        <v>0.36821705426356588</v>
      </c>
      <c r="D1590" s="33">
        <v>60406</v>
      </c>
      <c r="E1590" s="56" t="s">
        <v>692</v>
      </c>
      <c r="F1590" s="54">
        <v>551113001475</v>
      </c>
      <c r="G1590" s="67">
        <v>178</v>
      </c>
      <c r="H1590" s="67">
        <v>178</v>
      </c>
      <c r="I1590" s="67" t="b">
        <f t="shared" si="101"/>
        <v>1</v>
      </c>
      <c r="J1590" s="59">
        <v>443</v>
      </c>
      <c r="K1590" s="41"/>
      <c r="L1590" s="42"/>
      <c r="M1590" s="51">
        <f t="shared" si="102"/>
        <v>178</v>
      </c>
      <c r="N1590" s="49">
        <f t="shared" si="103"/>
        <v>0.40180586907449212</v>
      </c>
    </row>
    <row r="1591" spans="1:14" s="50" customFormat="1" ht="14.5" x14ac:dyDescent="0.35">
      <c r="A1591" s="33" t="s">
        <v>5076</v>
      </c>
      <c r="B1591" s="56" t="s">
        <v>385</v>
      </c>
      <c r="C1591" s="49">
        <f t="shared" si="100"/>
        <v>0.36821705426356588</v>
      </c>
      <c r="D1591" s="33">
        <v>61675</v>
      </c>
      <c r="E1591" s="56" t="s">
        <v>1922</v>
      </c>
      <c r="F1591" s="54">
        <v>551113001476</v>
      </c>
      <c r="G1591" s="67">
        <v>65</v>
      </c>
      <c r="H1591" s="67">
        <v>65</v>
      </c>
      <c r="I1591" s="67" t="b">
        <f t="shared" si="101"/>
        <v>1</v>
      </c>
      <c r="J1591" s="59">
        <v>210</v>
      </c>
      <c r="K1591" s="41"/>
      <c r="L1591" s="42"/>
      <c r="M1591" s="51">
        <f t="shared" si="102"/>
        <v>65</v>
      </c>
      <c r="N1591" s="49">
        <f t="shared" si="103"/>
        <v>0.30952380952380953</v>
      </c>
    </row>
    <row r="1592" spans="1:14" s="50" customFormat="1" ht="14.5" x14ac:dyDescent="0.35">
      <c r="A1592" s="33" t="s">
        <v>5076</v>
      </c>
      <c r="B1592" s="56" t="s">
        <v>385</v>
      </c>
      <c r="C1592" s="49">
        <f t="shared" si="100"/>
        <v>0.36821705426356588</v>
      </c>
      <c r="D1592" s="33">
        <v>61676</v>
      </c>
      <c r="E1592" s="56" t="s">
        <v>1923</v>
      </c>
      <c r="F1592" s="54">
        <v>551113001477</v>
      </c>
      <c r="G1592" s="67">
        <v>42</v>
      </c>
      <c r="H1592" s="67">
        <v>42</v>
      </c>
      <c r="I1592" s="67" t="b">
        <f t="shared" si="101"/>
        <v>1</v>
      </c>
      <c r="J1592" s="59">
        <v>121</v>
      </c>
      <c r="K1592" s="41"/>
      <c r="L1592" s="42"/>
      <c r="M1592" s="51">
        <f t="shared" si="102"/>
        <v>42</v>
      </c>
      <c r="N1592" s="49">
        <f t="shared" si="103"/>
        <v>0.34710743801652894</v>
      </c>
    </row>
    <row r="1593" spans="1:14" s="50" customFormat="1" ht="14.5" x14ac:dyDescent="0.35">
      <c r="A1593" s="33" t="s">
        <v>5077</v>
      </c>
      <c r="B1593" s="56" t="s">
        <v>2377</v>
      </c>
      <c r="C1593" s="49">
        <f t="shared" ref="C1593:C1656" si="104">SUMIF($B$2:$B$2241,B1593,$M$2:$M$2241)/(SUMIF($B$2:$B$2241,B1593,$J$2:$J$2241))</f>
        <v>0.6216216216216216</v>
      </c>
      <c r="D1593" s="33">
        <v>8139</v>
      </c>
      <c r="E1593" s="56" t="s">
        <v>2377</v>
      </c>
      <c r="F1593" s="54">
        <v>550007903064</v>
      </c>
      <c r="G1593" s="67">
        <v>69</v>
      </c>
      <c r="H1593" s="67">
        <v>69</v>
      </c>
      <c r="I1593" s="67" t="b">
        <f t="shared" si="101"/>
        <v>1</v>
      </c>
      <c r="J1593" s="59">
        <v>111</v>
      </c>
      <c r="K1593" s="41"/>
      <c r="L1593" s="42"/>
      <c r="M1593" s="51">
        <f t="shared" si="102"/>
        <v>69</v>
      </c>
      <c r="N1593" s="49">
        <f t="shared" si="103"/>
        <v>0.6216216216216216</v>
      </c>
    </row>
    <row r="1594" spans="1:14" s="50" customFormat="1" ht="14.5" x14ac:dyDescent="0.35">
      <c r="A1594" s="33" t="s">
        <v>5078</v>
      </c>
      <c r="B1594" s="56" t="s">
        <v>254</v>
      </c>
      <c r="C1594" s="49">
        <f t="shared" si="104"/>
        <v>0.33673469387755101</v>
      </c>
      <c r="D1594" s="33">
        <v>61566</v>
      </c>
      <c r="E1594" s="56" t="s">
        <v>1289</v>
      </c>
      <c r="F1594" s="54">
        <v>550131000181</v>
      </c>
      <c r="G1594" s="67">
        <v>75</v>
      </c>
      <c r="H1594" s="67">
        <v>75</v>
      </c>
      <c r="I1594" s="67" t="b">
        <f t="shared" si="101"/>
        <v>1</v>
      </c>
      <c r="J1594" s="59">
        <v>200</v>
      </c>
      <c r="K1594" s="41"/>
      <c r="L1594" s="42"/>
      <c r="M1594" s="51">
        <f t="shared" si="102"/>
        <v>75</v>
      </c>
      <c r="N1594" s="49">
        <f t="shared" si="103"/>
        <v>0.375</v>
      </c>
    </row>
    <row r="1595" spans="1:14" s="50" customFormat="1" ht="14.5" x14ac:dyDescent="0.35">
      <c r="A1595" s="33" t="s">
        <v>5078</v>
      </c>
      <c r="B1595" s="56" t="s">
        <v>254</v>
      </c>
      <c r="C1595" s="49">
        <f t="shared" si="104"/>
        <v>0.33673469387755101</v>
      </c>
      <c r="D1595" s="33">
        <v>61511</v>
      </c>
      <c r="E1595" s="56" t="s">
        <v>1290</v>
      </c>
      <c r="F1595" s="54">
        <v>550131000182</v>
      </c>
      <c r="G1595" s="67">
        <v>57</v>
      </c>
      <c r="H1595" s="67">
        <v>57</v>
      </c>
      <c r="I1595" s="67" t="b">
        <f t="shared" si="101"/>
        <v>1</v>
      </c>
      <c r="J1595" s="59">
        <v>192</v>
      </c>
      <c r="K1595" s="41"/>
      <c r="L1595" s="42"/>
      <c r="M1595" s="51">
        <f t="shared" si="102"/>
        <v>57</v>
      </c>
      <c r="N1595" s="49">
        <f t="shared" si="103"/>
        <v>0.296875</v>
      </c>
    </row>
    <row r="1596" spans="1:14" s="50" customFormat="1" ht="14.5" x14ac:dyDescent="0.35">
      <c r="A1596" s="33" t="s">
        <v>5080</v>
      </c>
      <c r="B1596" s="56" t="s">
        <v>349</v>
      </c>
      <c r="C1596" s="49">
        <f t="shared" si="104"/>
        <v>0.21495327102803738</v>
      </c>
      <c r="D1596" s="33">
        <v>63027</v>
      </c>
      <c r="E1596" s="56" t="s">
        <v>1761</v>
      </c>
      <c r="F1596" s="54">
        <v>551158001531</v>
      </c>
      <c r="G1596" s="67">
        <v>22</v>
      </c>
      <c r="H1596" s="67">
        <v>22</v>
      </c>
      <c r="I1596" s="67" t="b">
        <f t="shared" si="101"/>
        <v>1</v>
      </c>
      <c r="J1596" s="59">
        <v>105</v>
      </c>
      <c r="K1596" s="41"/>
      <c r="L1596" s="42"/>
      <c r="M1596" s="51">
        <f t="shared" si="102"/>
        <v>22</v>
      </c>
      <c r="N1596" s="49">
        <f t="shared" si="103"/>
        <v>0.20952380952380953</v>
      </c>
    </row>
    <row r="1597" spans="1:14" s="50" customFormat="1" ht="14.5" x14ac:dyDescent="0.35">
      <c r="A1597" s="33" t="s">
        <v>5080</v>
      </c>
      <c r="B1597" s="56" t="s">
        <v>349</v>
      </c>
      <c r="C1597" s="49">
        <f t="shared" si="104"/>
        <v>0.21495327102803738</v>
      </c>
      <c r="D1597" s="33">
        <v>63028</v>
      </c>
      <c r="E1597" s="56" t="s">
        <v>1762</v>
      </c>
      <c r="F1597" s="54">
        <v>551158001532</v>
      </c>
      <c r="G1597" s="67">
        <v>1</v>
      </c>
      <c r="H1597" s="67">
        <v>1</v>
      </c>
      <c r="I1597" s="67" t="b">
        <f t="shared" si="101"/>
        <v>1</v>
      </c>
      <c r="J1597" s="59">
        <v>2</v>
      </c>
      <c r="K1597" s="41"/>
      <c r="L1597" s="42"/>
      <c r="M1597" s="51">
        <f t="shared" si="102"/>
        <v>1</v>
      </c>
      <c r="N1597" s="49">
        <f t="shared" si="103"/>
        <v>0.5</v>
      </c>
    </row>
    <row r="1598" spans="1:14" s="50" customFormat="1" ht="14.5" x14ac:dyDescent="0.35">
      <c r="A1598" s="33" t="s">
        <v>5081</v>
      </c>
      <c r="B1598" s="56" t="s">
        <v>281</v>
      </c>
      <c r="C1598" s="49">
        <f t="shared" si="104"/>
        <v>0.39964633068081346</v>
      </c>
      <c r="D1598" s="33">
        <v>62204</v>
      </c>
      <c r="E1598" s="56" t="s">
        <v>1394</v>
      </c>
      <c r="F1598" s="54">
        <v>551161001533</v>
      </c>
      <c r="G1598" s="67">
        <v>268</v>
      </c>
      <c r="H1598" s="67">
        <v>268</v>
      </c>
      <c r="I1598" s="67" t="b">
        <f t="shared" si="101"/>
        <v>1</v>
      </c>
      <c r="J1598" s="59">
        <v>627</v>
      </c>
      <c r="K1598" s="41"/>
      <c r="L1598" s="42"/>
      <c r="M1598" s="51">
        <f t="shared" si="102"/>
        <v>268</v>
      </c>
      <c r="N1598" s="49">
        <f t="shared" si="103"/>
        <v>0.42743221690590111</v>
      </c>
    </row>
    <row r="1599" spans="1:14" s="50" customFormat="1" ht="14.5" x14ac:dyDescent="0.35">
      <c r="A1599" s="33" t="s">
        <v>5081</v>
      </c>
      <c r="B1599" s="56" t="s">
        <v>281</v>
      </c>
      <c r="C1599" s="49">
        <f t="shared" si="104"/>
        <v>0.39964633068081346</v>
      </c>
      <c r="D1599" s="33">
        <v>62205</v>
      </c>
      <c r="E1599" s="56" t="s">
        <v>1395</v>
      </c>
      <c r="F1599" s="54">
        <v>551161001534</v>
      </c>
      <c r="G1599" s="67">
        <v>113</v>
      </c>
      <c r="H1599" s="67">
        <v>113</v>
      </c>
      <c r="I1599" s="67" t="b">
        <f t="shared" si="101"/>
        <v>1</v>
      </c>
      <c r="J1599" s="59">
        <v>342</v>
      </c>
      <c r="K1599" s="41"/>
      <c r="L1599" s="42"/>
      <c r="M1599" s="51">
        <f t="shared" si="102"/>
        <v>113</v>
      </c>
      <c r="N1599" s="49">
        <f t="shared" si="103"/>
        <v>0.33040935672514621</v>
      </c>
    </row>
    <row r="1600" spans="1:14" s="50" customFormat="1" ht="14.5" x14ac:dyDescent="0.35">
      <c r="A1600" s="33" t="s">
        <v>5081</v>
      </c>
      <c r="B1600" s="56" t="s">
        <v>281</v>
      </c>
      <c r="C1600" s="49">
        <f t="shared" si="104"/>
        <v>0.39964633068081346</v>
      </c>
      <c r="D1600" s="33">
        <v>200</v>
      </c>
      <c r="E1600" s="56" t="s">
        <v>1396</v>
      </c>
      <c r="F1600" s="54">
        <v>551161003026</v>
      </c>
      <c r="G1600" s="67">
        <v>71</v>
      </c>
      <c r="H1600" s="67">
        <v>71</v>
      </c>
      <c r="I1600" s="67" t="b">
        <f t="shared" si="101"/>
        <v>1</v>
      </c>
      <c r="J1600" s="59">
        <v>162</v>
      </c>
      <c r="K1600" s="41"/>
      <c r="L1600" s="42"/>
      <c r="M1600" s="51">
        <f t="shared" si="102"/>
        <v>71</v>
      </c>
      <c r="N1600" s="49">
        <f t="shared" si="103"/>
        <v>0.43827160493827161</v>
      </c>
    </row>
    <row r="1601" spans="1:14" s="50" customFormat="1" ht="14.5" x14ac:dyDescent="0.35">
      <c r="A1601" s="33" t="s">
        <v>5082</v>
      </c>
      <c r="B1601" s="56" t="s">
        <v>482</v>
      </c>
      <c r="C1601" s="49">
        <f t="shared" si="104"/>
        <v>0.13554817275747508</v>
      </c>
      <c r="D1601" s="33">
        <v>60591</v>
      </c>
      <c r="E1601" s="56" t="s">
        <v>2257</v>
      </c>
      <c r="F1601" s="54">
        <v>551164001538</v>
      </c>
      <c r="G1601" s="67">
        <v>70</v>
      </c>
      <c r="H1601" s="67">
        <v>70</v>
      </c>
      <c r="I1601" s="67" t="b">
        <f t="shared" si="101"/>
        <v>1</v>
      </c>
      <c r="J1601" s="59">
        <v>420</v>
      </c>
      <c r="K1601" s="41"/>
      <c r="L1601" s="42"/>
      <c r="M1601" s="51">
        <f t="shared" si="102"/>
        <v>70</v>
      </c>
      <c r="N1601" s="49">
        <f t="shared" si="103"/>
        <v>0.16666666666666666</v>
      </c>
    </row>
    <row r="1602" spans="1:14" s="50" customFormat="1" ht="14.5" x14ac:dyDescent="0.35">
      <c r="A1602" s="33" t="s">
        <v>5082</v>
      </c>
      <c r="B1602" s="56" t="s">
        <v>482</v>
      </c>
      <c r="C1602" s="49">
        <f t="shared" si="104"/>
        <v>0.13554817275747508</v>
      </c>
      <c r="D1602" s="33">
        <v>60592</v>
      </c>
      <c r="E1602" s="56" t="s">
        <v>2258</v>
      </c>
      <c r="F1602" s="54">
        <v>551164000226</v>
      </c>
      <c r="G1602" s="67">
        <v>105</v>
      </c>
      <c r="H1602" s="67">
        <v>105</v>
      </c>
      <c r="I1602" s="67" t="b">
        <f t="shared" ref="I1602:I1665" si="105">G1602=H1602</f>
        <v>1</v>
      </c>
      <c r="J1602" s="59">
        <v>659</v>
      </c>
      <c r="K1602" s="41"/>
      <c r="L1602" s="42"/>
      <c r="M1602" s="51">
        <f t="shared" ref="M1602:M1665" si="106">IF(L1602="",G1602,(MIN(J1602,(L1602*1.6*J1602))))</f>
        <v>105</v>
      </c>
      <c r="N1602" s="49">
        <f t="shared" ref="N1602:N1665" si="107">IF(M1602=0,0,(M1602/J1602))</f>
        <v>0.15933232169954475</v>
      </c>
    </row>
    <row r="1603" spans="1:14" s="50" customFormat="1" ht="14.5" x14ac:dyDescent="0.35">
      <c r="A1603" s="33" t="s">
        <v>5082</v>
      </c>
      <c r="B1603" s="56" t="s">
        <v>482</v>
      </c>
      <c r="C1603" s="49">
        <f t="shared" si="104"/>
        <v>0.13554817275747508</v>
      </c>
      <c r="D1603" s="33">
        <v>60594</v>
      </c>
      <c r="E1603" s="56" t="s">
        <v>2259</v>
      </c>
      <c r="F1603" s="54">
        <v>551164001537</v>
      </c>
      <c r="G1603" s="67">
        <v>127</v>
      </c>
      <c r="H1603" s="67">
        <v>127</v>
      </c>
      <c r="I1603" s="67" t="b">
        <f t="shared" si="105"/>
        <v>1</v>
      </c>
      <c r="J1603" s="59">
        <v>896</v>
      </c>
      <c r="K1603" s="41"/>
      <c r="L1603" s="42"/>
      <c r="M1603" s="51">
        <f t="shared" si="106"/>
        <v>127</v>
      </c>
      <c r="N1603" s="49">
        <f t="shared" si="107"/>
        <v>0.14174107142857142</v>
      </c>
    </row>
    <row r="1604" spans="1:14" s="50" customFormat="1" ht="14.5" x14ac:dyDescent="0.35">
      <c r="A1604" s="33" t="s">
        <v>5082</v>
      </c>
      <c r="B1604" s="56" t="s">
        <v>482</v>
      </c>
      <c r="C1604" s="49">
        <f t="shared" si="104"/>
        <v>0.13554817275747508</v>
      </c>
      <c r="D1604" s="33">
        <v>60593</v>
      </c>
      <c r="E1604" s="56" t="s">
        <v>2260</v>
      </c>
      <c r="F1604" s="54">
        <v>551164001536</v>
      </c>
      <c r="G1604" s="67">
        <v>106</v>
      </c>
      <c r="H1604" s="67">
        <v>106</v>
      </c>
      <c r="I1604" s="67" t="b">
        <f t="shared" si="105"/>
        <v>1</v>
      </c>
      <c r="J1604" s="59">
        <v>1035</v>
      </c>
      <c r="K1604" s="41"/>
      <c r="L1604" s="42"/>
      <c r="M1604" s="51">
        <f t="shared" si="106"/>
        <v>106</v>
      </c>
      <c r="N1604" s="49">
        <f t="shared" si="107"/>
        <v>0.10241545893719807</v>
      </c>
    </row>
    <row r="1605" spans="1:14" s="50" customFormat="1" ht="14.5" x14ac:dyDescent="0.35">
      <c r="A1605" s="33" t="s">
        <v>5083</v>
      </c>
      <c r="B1605" s="56" t="s">
        <v>437</v>
      </c>
      <c r="C1605" s="49">
        <f t="shared" si="104"/>
        <v>0.67521367521367526</v>
      </c>
      <c r="D1605" s="33">
        <v>62719</v>
      </c>
      <c r="E1605" s="56" t="s">
        <v>2111</v>
      </c>
      <c r="F1605" s="54">
        <v>551171001539</v>
      </c>
      <c r="G1605" s="67">
        <v>53</v>
      </c>
      <c r="H1605" s="67">
        <v>53</v>
      </c>
      <c r="I1605" s="67" t="b">
        <f t="shared" si="105"/>
        <v>1</v>
      </c>
      <c r="J1605" s="59">
        <v>79</v>
      </c>
      <c r="K1605" s="41"/>
      <c r="L1605" s="42"/>
      <c r="M1605" s="51">
        <f t="shared" si="106"/>
        <v>53</v>
      </c>
      <c r="N1605" s="49">
        <f t="shared" si="107"/>
        <v>0.67088607594936711</v>
      </c>
    </row>
    <row r="1606" spans="1:14" s="50" customFormat="1" ht="14.5" x14ac:dyDescent="0.35">
      <c r="A1606" s="33" t="s">
        <v>5083</v>
      </c>
      <c r="B1606" s="56" t="s">
        <v>437</v>
      </c>
      <c r="C1606" s="49">
        <f t="shared" si="104"/>
        <v>0.67521367521367526</v>
      </c>
      <c r="D1606" s="33">
        <v>202471</v>
      </c>
      <c r="E1606" s="56" t="s">
        <v>2112</v>
      </c>
      <c r="F1606" s="54">
        <v>551171001540</v>
      </c>
      <c r="G1606" s="67">
        <v>26</v>
      </c>
      <c r="H1606" s="67">
        <v>26</v>
      </c>
      <c r="I1606" s="67" t="b">
        <f t="shared" si="105"/>
        <v>1</v>
      </c>
      <c r="J1606" s="59">
        <v>38</v>
      </c>
      <c r="K1606" s="41"/>
      <c r="L1606" s="42"/>
      <c r="M1606" s="51">
        <f t="shared" si="106"/>
        <v>26</v>
      </c>
      <c r="N1606" s="49">
        <f t="shared" si="107"/>
        <v>0.68421052631578949</v>
      </c>
    </row>
    <row r="1607" spans="1:14" s="50" customFormat="1" ht="14.5" x14ac:dyDescent="0.35">
      <c r="A1607" s="33" t="s">
        <v>5084</v>
      </c>
      <c r="B1607" s="56" t="s">
        <v>369</v>
      </c>
      <c r="C1607" s="49">
        <f t="shared" si="104"/>
        <v>0.49081364829396323</v>
      </c>
      <c r="D1607" s="33">
        <v>62722</v>
      </c>
      <c r="E1607" s="56" t="s">
        <v>1832</v>
      </c>
      <c r="F1607" s="54">
        <v>551173001543</v>
      </c>
      <c r="G1607" s="67">
        <v>180</v>
      </c>
      <c r="H1607" s="67">
        <v>180</v>
      </c>
      <c r="I1607" s="67" t="b">
        <f t="shared" si="105"/>
        <v>1</v>
      </c>
      <c r="J1607" s="59">
        <v>352</v>
      </c>
      <c r="K1607" s="41"/>
      <c r="L1607" s="42"/>
      <c r="M1607" s="51">
        <f t="shared" si="106"/>
        <v>180</v>
      </c>
      <c r="N1607" s="49">
        <f t="shared" si="107"/>
        <v>0.51136363636363635</v>
      </c>
    </row>
    <row r="1608" spans="1:14" s="50" customFormat="1" ht="14.5" x14ac:dyDescent="0.35">
      <c r="A1608" s="33" t="s">
        <v>5084</v>
      </c>
      <c r="B1608" s="56" t="s">
        <v>369</v>
      </c>
      <c r="C1608" s="49">
        <f t="shared" si="104"/>
        <v>0.49081364829396323</v>
      </c>
      <c r="D1608" s="33">
        <v>62720</v>
      </c>
      <c r="E1608" s="56" t="s">
        <v>1833</v>
      </c>
      <c r="F1608" s="54">
        <v>551173001544</v>
      </c>
      <c r="G1608" s="67">
        <v>107</v>
      </c>
      <c r="H1608" s="67">
        <v>107</v>
      </c>
      <c r="I1608" s="67" t="b">
        <f t="shared" si="105"/>
        <v>1</v>
      </c>
      <c r="J1608" s="59">
        <v>235</v>
      </c>
      <c r="K1608" s="41"/>
      <c r="L1608" s="42"/>
      <c r="M1608" s="51">
        <f t="shared" si="106"/>
        <v>107</v>
      </c>
      <c r="N1608" s="49">
        <f t="shared" si="107"/>
        <v>0.4553191489361702</v>
      </c>
    </row>
    <row r="1609" spans="1:14" s="50" customFormat="1" ht="14.5" x14ac:dyDescent="0.35">
      <c r="A1609" s="33" t="s">
        <v>5084</v>
      </c>
      <c r="B1609" s="56" t="s">
        <v>369</v>
      </c>
      <c r="C1609" s="49">
        <f t="shared" si="104"/>
        <v>0.49081364829396323</v>
      </c>
      <c r="D1609" s="33">
        <v>62721</v>
      </c>
      <c r="E1609" s="56" t="s">
        <v>1834</v>
      </c>
      <c r="F1609" s="54">
        <v>551173001545</v>
      </c>
      <c r="G1609" s="67">
        <v>79</v>
      </c>
      <c r="H1609" s="67">
        <v>79</v>
      </c>
      <c r="I1609" s="67" t="b">
        <f t="shared" si="105"/>
        <v>1</v>
      </c>
      <c r="J1609" s="59">
        <v>161</v>
      </c>
      <c r="K1609" s="41"/>
      <c r="L1609" s="42"/>
      <c r="M1609" s="51">
        <f t="shared" si="106"/>
        <v>79</v>
      </c>
      <c r="N1609" s="49">
        <f t="shared" si="107"/>
        <v>0.49068322981366458</v>
      </c>
    </row>
    <row r="1610" spans="1:14" s="50" customFormat="1" ht="14.5" x14ac:dyDescent="0.35">
      <c r="A1610" s="33" t="s">
        <v>5084</v>
      </c>
      <c r="B1610" s="56" t="s">
        <v>369</v>
      </c>
      <c r="C1610" s="49">
        <f t="shared" si="104"/>
        <v>0.49081364829396323</v>
      </c>
      <c r="D1610" s="33">
        <v>9100</v>
      </c>
      <c r="E1610" s="56" t="s">
        <v>2055</v>
      </c>
      <c r="F1610" s="54" t="s">
        <v>2392</v>
      </c>
      <c r="G1610" s="67">
        <v>8</v>
      </c>
      <c r="H1610" s="67">
        <v>8</v>
      </c>
      <c r="I1610" s="67" t="b">
        <f t="shared" si="105"/>
        <v>1</v>
      </c>
      <c r="J1610" s="59">
        <v>14</v>
      </c>
      <c r="K1610" s="41"/>
      <c r="L1610" s="42"/>
      <c r="M1610" s="51">
        <f t="shared" si="106"/>
        <v>8</v>
      </c>
      <c r="N1610" s="49">
        <f t="shared" si="107"/>
        <v>0.5714285714285714</v>
      </c>
    </row>
    <row r="1611" spans="1:14" s="50" customFormat="1" ht="14.5" x14ac:dyDescent="0.35">
      <c r="A1611" s="33" t="s">
        <v>5085</v>
      </c>
      <c r="B1611" s="56" t="s">
        <v>503</v>
      </c>
      <c r="C1611" s="49">
        <f t="shared" si="104"/>
        <v>0.37005163511187605</v>
      </c>
      <c r="D1611" s="33">
        <v>62569</v>
      </c>
      <c r="E1611" s="56" t="s">
        <v>2358</v>
      </c>
      <c r="F1611" s="54">
        <v>551179001546</v>
      </c>
      <c r="G1611" s="67">
        <v>150</v>
      </c>
      <c r="H1611" s="67">
        <v>150</v>
      </c>
      <c r="I1611" s="67" t="b">
        <f t="shared" si="105"/>
        <v>1</v>
      </c>
      <c r="J1611" s="59">
        <v>384</v>
      </c>
      <c r="K1611" s="41"/>
      <c r="L1611" s="42"/>
      <c r="M1611" s="51">
        <f t="shared" si="106"/>
        <v>150</v>
      </c>
      <c r="N1611" s="49">
        <f t="shared" si="107"/>
        <v>0.390625</v>
      </c>
    </row>
    <row r="1612" spans="1:14" s="50" customFormat="1" ht="14.5" x14ac:dyDescent="0.35">
      <c r="A1612" s="33" t="s">
        <v>5085</v>
      </c>
      <c r="B1612" s="56" t="s">
        <v>503</v>
      </c>
      <c r="C1612" s="49">
        <f t="shared" si="104"/>
        <v>0.37005163511187605</v>
      </c>
      <c r="D1612" s="33">
        <v>62570</v>
      </c>
      <c r="E1612" s="56" t="s">
        <v>2359</v>
      </c>
      <c r="F1612" s="54">
        <v>551179001547</v>
      </c>
      <c r="G1612" s="67">
        <v>61</v>
      </c>
      <c r="H1612" s="67">
        <v>61</v>
      </c>
      <c r="I1612" s="67" t="b">
        <f t="shared" si="105"/>
        <v>1</v>
      </c>
      <c r="J1612" s="59">
        <v>182</v>
      </c>
      <c r="K1612" s="41"/>
      <c r="L1612" s="42"/>
      <c r="M1612" s="51">
        <f t="shared" si="106"/>
        <v>61</v>
      </c>
      <c r="N1612" s="49">
        <f t="shared" si="107"/>
        <v>0.33516483516483514</v>
      </c>
    </row>
    <row r="1613" spans="1:14" s="50" customFormat="1" ht="14.5" x14ac:dyDescent="0.35">
      <c r="A1613" s="33" t="s">
        <v>5085</v>
      </c>
      <c r="B1613" s="56" t="s">
        <v>503</v>
      </c>
      <c r="C1613" s="49">
        <f t="shared" si="104"/>
        <v>0.37005163511187605</v>
      </c>
      <c r="D1613" s="33">
        <v>9100</v>
      </c>
      <c r="E1613" s="56" t="s">
        <v>2055</v>
      </c>
      <c r="F1613" s="54" t="s">
        <v>2392</v>
      </c>
      <c r="G1613" s="67">
        <v>4</v>
      </c>
      <c r="H1613" s="67">
        <v>4</v>
      </c>
      <c r="I1613" s="67" t="b">
        <f t="shared" si="105"/>
        <v>1</v>
      </c>
      <c r="J1613" s="59">
        <v>15</v>
      </c>
      <c r="K1613" s="41"/>
      <c r="L1613" s="42"/>
      <c r="M1613" s="51">
        <f t="shared" si="106"/>
        <v>4</v>
      </c>
      <c r="N1613" s="49">
        <f t="shared" si="107"/>
        <v>0.26666666666666666</v>
      </c>
    </row>
    <row r="1614" spans="1:14" s="50" customFormat="1" ht="14.5" x14ac:dyDescent="0.35">
      <c r="A1614" s="33" t="s">
        <v>5086</v>
      </c>
      <c r="B1614" s="56" t="s">
        <v>195</v>
      </c>
      <c r="C1614" s="49">
        <f t="shared" si="104"/>
        <v>0.39690721649484534</v>
      </c>
      <c r="D1614" s="33">
        <v>61871</v>
      </c>
      <c r="E1614" s="56" t="s">
        <v>1082</v>
      </c>
      <c r="F1614" s="54">
        <v>551185001553</v>
      </c>
      <c r="G1614" s="67">
        <v>139</v>
      </c>
      <c r="H1614" s="67">
        <v>139</v>
      </c>
      <c r="I1614" s="67" t="b">
        <f t="shared" si="105"/>
        <v>1</v>
      </c>
      <c r="J1614" s="59">
        <v>438</v>
      </c>
      <c r="K1614" s="41"/>
      <c r="L1614" s="42"/>
      <c r="M1614" s="51">
        <f t="shared" si="106"/>
        <v>139</v>
      </c>
      <c r="N1614" s="49">
        <f t="shared" si="107"/>
        <v>0.31735159817351599</v>
      </c>
    </row>
    <row r="1615" spans="1:14" s="50" customFormat="1" ht="14.5" x14ac:dyDescent="0.35">
      <c r="A1615" s="33" t="s">
        <v>5086</v>
      </c>
      <c r="B1615" s="56" t="s">
        <v>195</v>
      </c>
      <c r="C1615" s="49">
        <f t="shared" si="104"/>
        <v>0.39690721649484534</v>
      </c>
      <c r="D1615" s="33">
        <v>61870</v>
      </c>
      <c r="E1615" s="56" t="s">
        <v>1083</v>
      </c>
      <c r="F1615" s="54">
        <v>551185001554</v>
      </c>
      <c r="G1615" s="67">
        <v>216</v>
      </c>
      <c r="H1615" s="67">
        <v>216</v>
      </c>
      <c r="I1615" s="67" t="b">
        <f t="shared" si="105"/>
        <v>1</v>
      </c>
      <c r="J1615" s="59">
        <v>479</v>
      </c>
      <c r="K1615" s="41"/>
      <c r="L1615" s="42"/>
      <c r="M1615" s="51">
        <f t="shared" si="106"/>
        <v>216</v>
      </c>
      <c r="N1615" s="49">
        <f t="shared" si="107"/>
        <v>0.45093945720250522</v>
      </c>
    </row>
    <row r="1616" spans="1:14" s="50" customFormat="1" ht="14.5" x14ac:dyDescent="0.35">
      <c r="A1616" s="33" t="s">
        <v>5086</v>
      </c>
      <c r="B1616" s="56" t="s">
        <v>195</v>
      </c>
      <c r="C1616" s="49">
        <f t="shared" si="104"/>
        <v>0.39690721649484534</v>
      </c>
      <c r="D1616" s="33">
        <v>61869</v>
      </c>
      <c r="E1616" s="56" t="s">
        <v>1084</v>
      </c>
      <c r="F1616" s="54">
        <v>551185001555</v>
      </c>
      <c r="G1616" s="67">
        <v>174</v>
      </c>
      <c r="H1616" s="67">
        <v>174</v>
      </c>
      <c r="I1616" s="67" t="b">
        <f t="shared" si="105"/>
        <v>1</v>
      </c>
      <c r="J1616" s="59">
        <v>422</v>
      </c>
      <c r="K1616" s="41"/>
      <c r="L1616" s="42"/>
      <c r="M1616" s="51">
        <f t="shared" si="106"/>
        <v>174</v>
      </c>
      <c r="N1616" s="49">
        <f t="shared" si="107"/>
        <v>0.41232227488151657</v>
      </c>
    </row>
    <row r="1617" spans="1:14" s="50" customFormat="1" ht="14.5" x14ac:dyDescent="0.35">
      <c r="A1617" s="33" t="s">
        <v>5086</v>
      </c>
      <c r="B1617" s="56" t="s">
        <v>195</v>
      </c>
      <c r="C1617" s="49">
        <f t="shared" si="104"/>
        <v>0.39690721649484534</v>
      </c>
      <c r="D1617" s="33">
        <v>61874</v>
      </c>
      <c r="E1617" s="56" t="s">
        <v>1085</v>
      </c>
      <c r="F1617" s="54">
        <v>551185001551</v>
      </c>
      <c r="G1617" s="67">
        <v>87</v>
      </c>
      <c r="H1617" s="67">
        <v>87</v>
      </c>
      <c r="I1617" s="67" t="b">
        <f t="shared" si="105"/>
        <v>1</v>
      </c>
      <c r="J1617" s="59">
        <v>213</v>
      </c>
      <c r="K1617" s="41"/>
      <c r="L1617" s="42"/>
      <c r="M1617" s="51">
        <f t="shared" si="106"/>
        <v>87</v>
      </c>
      <c r="N1617" s="49">
        <f t="shared" si="107"/>
        <v>0.40845070422535212</v>
      </c>
    </row>
    <row r="1618" spans="1:14" s="50" customFormat="1" ht="14.5" x14ac:dyDescent="0.35">
      <c r="A1618" s="33" t="s">
        <v>5087</v>
      </c>
      <c r="B1618" s="56" t="s">
        <v>352</v>
      </c>
      <c r="C1618" s="49">
        <f t="shared" si="104"/>
        <v>0.45833333333333331</v>
      </c>
      <c r="D1618" s="33">
        <v>63032</v>
      </c>
      <c r="E1618" s="56" t="s">
        <v>1768</v>
      </c>
      <c r="F1618" s="54">
        <v>551188001556</v>
      </c>
      <c r="G1618" s="67">
        <v>12</v>
      </c>
      <c r="H1618" s="67">
        <v>12</v>
      </c>
      <c r="I1618" s="67" t="b">
        <f t="shared" si="105"/>
        <v>1</v>
      </c>
      <c r="J1618" s="59">
        <v>26</v>
      </c>
      <c r="K1618" s="41"/>
      <c r="L1618" s="42"/>
      <c r="M1618" s="51">
        <f t="shared" si="106"/>
        <v>12</v>
      </c>
      <c r="N1618" s="49">
        <f t="shared" si="107"/>
        <v>0.46153846153846156</v>
      </c>
    </row>
    <row r="1619" spans="1:14" s="50" customFormat="1" ht="14.5" x14ac:dyDescent="0.35">
      <c r="A1619" s="33" t="s">
        <v>5087</v>
      </c>
      <c r="B1619" s="56" t="s">
        <v>352</v>
      </c>
      <c r="C1619" s="49">
        <f t="shared" si="104"/>
        <v>0.45833333333333331</v>
      </c>
      <c r="D1619" s="33">
        <v>63030</v>
      </c>
      <c r="E1619" s="56" t="s">
        <v>1769</v>
      </c>
      <c r="F1619" s="54">
        <v>551188001557</v>
      </c>
      <c r="G1619" s="67">
        <v>21</v>
      </c>
      <c r="H1619" s="67">
        <v>21</v>
      </c>
      <c r="I1619" s="67" t="b">
        <f t="shared" si="105"/>
        <v>1</v>
      </c>
      <c r="J1619" s="59">
        <v>46</v>
      </c>
      <c r="K1619" s="41"/>
      <c r="L1619" s="42"/>
      <c r="M1619" s="51">
        <f t="shared" si="106"/>
        <v>21</v>
      </c>
      <c r="N1619" s="49">
        <f t="shared" si="107"/>
        <v>0.45652173913043476</v>
      </c>
    </row>
    <row r="1620" spans="1:14" s="50" customFormat="1" ht="14.5" x14ac:dyDescent="0.35">
      <c r="A1620" s="33" t="s">
        <v>5088</v>
      </c>
      <c r="B1620" s="56" t="s">
        <v>414</v>
      </c>
      <c r="C1620" s="49">
        <f t="shared" si="104"/>
        <v>0.2538000921234454</v>
      </c>
      <c r="D1620" s="33">
        <v>61302</v>
      </c>
      <c r="E1620" s="56" t="s">
        <v>632</v>
      </c>
      <c r="F1620" s="54">
        <v>551194001559</v>
      </c>
      <c r="G1620" s="67">
        <v>84</v>
      </c>
      <c r="H1620" s="67">
        <v>84</v>
      </c>
      <c r="I1620" s="67" t="b">
        <f t="shared" si="105"/>
        <v>1</v>
      </c>
      <c r="J1620" s="59">
        <v>264</v>
      </c>
      <c r="K1620" s="41"/>
      <c r="L1620" s="42"/>
      <c r="M1620" s="51">
        <f t="shared" si="106"/>
        <v>84</v>
      </c>
      <c r="N1620" s="49">
        <f t="shared" si="107"/>
        <v>0.31818181818181818</v>
      </c>
    </row>
    <row r="1621" spans="1:14" s="50" customFormat="1" ht="14.5" x14ac:dyDescent="0.35">
      <c r="A1621" s="33" t="s">
        <v>5088</v>
      </c>
      <c r="B1621" s="56" t="s">
        <v>414</v>
      </c>
      <c r="C1621" s="49">
        <f t="shared" si="104"/>
        <v>0.2538000921234454</v>
      </c>
      <c r="D1621" s="33">
        <v>60598</v>
      </c>
      <c r="E1621" s="56" t="s">
        <v>886</v>
      </c>
      <c r="F1621" s="54">
        <v>551194002445</v>
      </c>
      <c r="G1621" s="67">
        <v>70</v>
      </c>
      <c r="H1621" s="67">
        <v>70</v>
      </c>
      <c r="I1621" s="67" t="b">
        <f t="shared" si="105"/>
        <v>1</v>
      </c>
      <c r="J1621" s="59">
        <v>278</v>
      </c>
      <c r="K1621" s="41"/>
      <c r="L1621" s="42"/>
      <c r="M1621" s="51">
        <f t="shared" si="106"/>
        <v>70</v>
      </c>
      <c r="N1621" s="49">
        <f t="shared" si="107"/>
        <v>0.25179856115107913</v>
      </c>
    </row>
    <row r="1622" spans="1:14" s="50" customFormat="1" ht="14.5" x14ac:dyDescent="0.35">
      <c r="A1622" s="33" t="s">
        <v>5088</v>
      </c>
      <c r="B1622" s="56" t="s">
        <v>414</v>
      </c>
      <c r="C1622" s="49">
        <f t="shared" si="104"/>
        <v>0.2538000921234454</v>
      </c>
      <c r="D1622" s="33">
        <v>60406</v>
      </c>
      <c r="E1622" s="56" t="s">
        <v>692</v>
      </c>
      <c r="F1622" s="54">
        <v>551194001560</v>
      </c>
      <c r="G1622" s="67">
        <v>95</v>
      </c>
      <c r="H1622" s="67">
        <v>95</v>
      </c>
      <c r="I1622" s="67" t="b">
        <f t="shared" si="105"/>
        <v>1</v>
      </c>
      <c r="J1622" s="59">
        <v>247</v>
      </c>
      <c r="K1622" s="41"/>
      <c r="L1622" s="42"/>
      <c r="M1622" s="51">
        <f t="shared" si="106"/>
        <v>95</v>
      </c>
      <c r="N1622" s="49">
        <f t="shared" si="107"/>
        <v>0.38461538461538464</v>
      </c>
    </row>
    <row r="1623" spans="1:14" s="50" customFormat="1" ht="14.5" x14ac:dyDescent="0.35">
      <c r="A1623" s="33" t="s">
        <v>5088</v>
      </c>
      <c r="B1623" s="56" t="s">
        <v>414</v>
      </c>
      <c r="C1623" s="49">
        <f t="shared" si="104"/>
        <v>0.2538000921234454</v>
      </c>
      <c r="D1623" s="33">
        <v>60607</v>
      </c>
      <c r="E1623" s="56" t="s">
        <v>2030</v>
      </c>
      <c r="F1623" s="54">
        <v>551194001562</v>
      </c>
      <c r="G1623" s="67">
        <v>137</v>
      </c>
      <c r="H1623" s="67">
        <v>137</v>
      </c>
      <c r="I1623" s="67" t="b">
        <f t="shared" si="105"/>
        <v>1</v>
      </c>
      <c r="J1623" s="59">
        <v>757</v>
      </c>
      <c r="K1623" s="41"/>
      <c r="L1623" s="42"/>
      <c r="M1623" s="51">
        <f t="shared" si="106"/>
        <v>137</v>
      </c>
      <c r="N1623" s="49">
        <f t="shared" si="107"/>
        <v>0.1809775429326288</v>
      </c>
    </row>
    <row r="1624" spans="1:14" s="50" customFormat="1" ht="14.5" x14ac:dyDescent="0.35">
      <c r="A1624" s="33" t="s">
        <v>5088</v>
      </c>
      <c r="B1624" s="56" t="s">
        <v>414</v>
      </c>
      <c r="C1624" s="49">
        <f t="shared" si="104"/>
        <v>0.2538000921234454</v>
      </c>
      <c r="D1624" s="33">
        <v>63078</v>
      </c>
      <c r="E1624" s="56" t="s">
        <v>526</v>
      </c>
      <c r="F1624" s="54">
        <v>551194001563</v>
      </c>
      <c r="G1624" s="67">
        <v>165</v>
      </c>
      <c r="H1624" s="67">
        <v>165</v>
      </c>
      <c r="I1624" s="67" t="b">
        <f t="shared" si="105"/>
        <v>1</v>
      </c>
      <c r="J1624" s="59">
        <v>625</v>
      </c>
      <c r="K1624" s="41"/>
      <c r="L1624" s="42"/>
      <c r="M1624" s="51">
        <f t="shared" si="106"/>
        <v>165</v>
      </c>
      <c r="N1624" s="49">
        <f t="shared" si="107"/>
        <v>0.26400000000000001</v>
      </c>
    </row>
    <row r="1625" spans="1:14" s="50" customFormat="1" ht="14.5" x14ac:dyDescent="0.35">
      <c r="A1625" s="33" t="s">
        <v>5089</v>
      </c>
      <c r="B1625" s="56" t="s">
        <v>504</v>
      </c>
      <c r="C1625" s="49">
        <f t="shared" si="104"/>
        <v>0.45</v>
      </c>
      <c r="D1625" s="33">
        <v>62576</v>
      </c>
      <c r="E1625" s="56" t="s">
        <v>2360</v>
      </c>
      <c r="F1625" s="54">
        <v>551197001564</v>
      </c>
      <c r="G1625" s="67">
        <v>48</v>
      </c>
      <c r="H1625" s="67">
        <v>48</v>
      </c>
      <c r="I1625" s="67" t="b">
        <f t="shared" si="105"/>
        <v>1</v>
      </c>
      <c r="J1625" s="59">
        <v>118</v>
      </c>
      <c r="K1625" s="41"/>
      <c r="L1625" s="42"/>
      <c r="M1625" s="51">
        <f t="shared" si="106"/>
        <v>48</v>
      </c>
      <c r="N1625" s="49">
        <f t="shared" si="107"/>
        <v>0.40677966101694918</v>
      </c>
    </row>
    <row r="1626" spans="1:14" s="50" customFormat="1" ht="14.5" x14ac:dyDescent="0.35">
      <c r="A1626" s="33" t="s">
        <v>5089</v>
      </c>
      <c r="B1626" s="56" t="s">
        <v>504</v>
      </c>
      <c r="C1626" s="49">
        <f t="shared" si="104"/>
        <v>0.45</v>
      </c>
      <c r="D1626" s="33">
        <v>202711</v>
      </c>
      <c r="E1626" s="56" t="s">
        <v>2361</v>
      </c>
      <c r="F1626" s="54">
        <v>551197000580</v>
      </c>
      <c r="G1626" s="67">
        <v>70</v>
      </c>
      <c r="H1626" s="67">
        <v>70</v>
      </c>
      <c r="I1626" s="67" t="b">
        <f t="shared" si="105"/>
        <v>1</v>
      </c>
      <c r="J1626" s="59">
        <v>152</v>
      </c>
      <c r="K1626" s="41"/>
      <c r="L1626" s="42"/>
      <c r="M1626" s="51">
        <f t="shared" si="106"/>
        <v>70</v>
      </c>
      <c r="N1626" s="49">
        <f t="shared" si="107"/>
        <v>0.46052631578947367</v>
      </c>
    </row>
    <row r="1627" spans="1:14" s="50" customFormat="1" ht="14.5" x14ac:dyDescent="0.35">
      <c r="A1627" s="33" t="s">
        <v>5089</v>
      </c>
      <c r="B1627" s="56" t="s">
        <v>504</v>
      </c>
      <c r="C1627" s="49">
        <f t="shared" si="104"/>
        <v>0.45</v>
      </c>
      <c r="D1627" s="33">
        <v>62575</v>
      </c>
      <c r="E1627" s="56" t="s">
        <v>2362</v>
      </c>
      <c r="F1627" s="54">
        <v>551197001565</v>
      </c>
      <c r="G1627" s="67">
        <v>89</v>
      </c>
      <c r="H1627" s="67">
        <v>89</v>
      </c>
      <c r="I1627" s="67" t="b">
        <f t="shared" si="105"/>
        <v>1</v>
      </c>
      <c r="J1627" s="59">
        <v>190</v>
      </c>
      <c r="K1627" s="41"/>
      <c r="L1627" s="42"/>
      <c r="M1627" s="51">
        <f t="shared" si="106"/>
        <v>89</v>
      </c>
      <c r="N1627" s="49">
        <f t="shared" si="107"/>
        <v>0.46842105263157896</v>
      </c>
    </row>
    <row r="1628" spans="1:14" s="50" customFormat="1" ht="14.5" x14ac:dyDescent="0.35">
      <c r="A1628" s="33" t="s">
        <v>5090</v>
      </c>
      <c r="B1628" s="56" t="s">
        <v>347</v>
      </c>
      <c r="C1628" s="49">
        <f t="shared" si="104"/>
        <v>0.25752644426362897</v>
      </c>
      <c r="D1628" s="33">
        <v>60613</v>
      </c>
      <c r="E1628" s="56" t="s">
        <v>1754</v>
      </c>
      <c r="F1628" s="54">
        <v>551200002320</v>
      </c>
      <c r="G1628" s="67">
        <v>95</v>
      </c>
      <c r="H1628" s="67">
        <v>95</v>
      </c>
      <c r="I1628" s="67" t="b">
        <f t="shared" si="105"/>
        <v>1</v>
      </c>
      <c r="J1628" s="59">
        <v>347</v>
      </c>
      <c r="K1628" s="41"/>
      <c r="L1628" s="42"/>
      <c r="M1628" s="51">
        <f t="shared" si="106"/>
        <v>95</v>
      </c>
      <c r="N1628" s="49">
        <f t="shared" si="107"/>
        <v>0.2737752161383285</v>
      </c>
    </row>
    <row r="1629" spans="1:14" s="50" customFormat="1" ht="14.5" x14ac:dyDescent="0.35">
      <c r="A1629" s="33" t="s">
        <v>5090</v>
      </c>
      <c r="B1629" s="56" t="s">
        <v>347</v>
      </c>
      <c r="C1629" s="49">
        <f t="shared" si="104"/>
        <v>0.25752644426362897</v>
      </c>
      <c r="D1629" s="33">
        <v>63016</v>
      </c>
      <c r="E1629" s="56" t="s">
        <v>608</v>
      </c>
      <c r="F1629" s="54">
        <v>551200001567</v>
      </c>
      <c r="G1629" s="67">
        <v>81</v>
      </c>
      <c r="H1629" s="67">
        <v>81</v>
      </c>
      <c r="I1629" s="67" t="b">
        <f t="shared" si="105"/>
        <v>1</v>
      </c>
      <c r="J1629" s="59">
        <v>294</v>
      </c>
      <c r="K1629" s="41"/>
      <c r="L1629" s="42"/>
      <c r="M1629" s="51">
        <f t="shared" si="106"/>
        <v>81</v>
      </c>
      <c r="N1629" s="49">
        <f t="shared" si="107"/>
        <v>0.27551020408163263</v>
      </c>
    </row>
    <row r="1630" spans="1:14" s="50" customFormat="1" ht="14.5" x14ac:dyDescent="0.35">
      <c r="A1630" s="33" t="s">
        <v>5090</v>
      </c>
      <c r="B1630" s="56" t="s">
        <v>347</v>
      </c>
      <c r="C1630" s="49">
        <f t="shared" si="104"/>
        <v>0.25752644426362897</v>
      </c>
      <c r="D1630" s="33">
        <v>60612</v>
      </c>
      <c r="E1630" s="56" t="s">
        <v>1755</v>
      </c>
      <c r="F1630" s="54">
        <v>551200001568</v>
      </c>
      <c r="G1630" s="67">
        <v>132</v>
      </c>
      <c r="H1630" s="67">
        <v>132</v>
      </c>
      <c r="I1630" s="67" t="b">
        <f t="shared" si="105"/>
        <v>1</v>
      </c>
      <c r="J1630" s="59">
        <v>613</v>
      </c>
      <c r="K1630" s="41"/>
      <c r="L1630" s="42"/>
      <c r="M1630" s="51">
        <f t="shared" si="106"/>
        <v>132</v>
      </c>
      <c r="N1630" s="49">
        <f t="shared" si="107"/>
        <v>0.21533442088091354</v>
      </c>
    </row>
    <row r="1631" spans="1:14" s="50" customFormat="1" ht="14.5" x14ac:dyDescent="0.35">
      <c r="A1631" s="33" t="s">
        <v>5090</v>
      </c>
      <c r="B1631" s="56" t="s">
        <v>347</v>
      </c>
      <c r="C1631" s="49">
        <f t="shared" si="104"/>
        <v>0.25752644426362897</v>
      </c>
      <c r="D1631" s="33">
        <v>180</v>
      </c>
      <c r="E1631" s="56" t="s">
        <v>1756</v>
      </c>
      <c r="F1631" s="54">
        <v>551200003049</v>
      </c>
      <c r="G1631" s="67">
        <v>15</v>
      </c>
      <c r="H1631" s="67">
        <v>15</v>
      </c>
      <c r="I1631" s="67" t="b">
        <f t="shared" si="105"/>
        <v>1</v>
      </c>
      <c r="J1631" s="59">
        <v>149</v>
      </c>
      <c r="K1631" s="41"/>
      <c r="L1631" s="42"/>
      <c r="M1631" s="51">
        <f t="shared" si="106"/>
        <v>15</v>
      </c>
      <c r="N1631" s="49">
        <f t="shared" si="107"/>
        <v>0.10067114093959731</v>
      </c>
    </row>
    <row r="1632" spans="1:14" s="50" customFormat="1" ht="14.5" x14ac:dyDescent="0.35">
      <c r="A1632" s="33" t="s">
        <v>5090</v>
      </c>
      <c r="B1632" s="56" t="s">
        <v>347</v>
      </c>
      <c r="C1632" s="49">
        <f t="shared" si="104"/>
        <v>0.25752644426362897</v>
      </c>
      <c r="D1632" s="33">
        <v>60624</v>
      </c>
      <c r="E1632" s="56" t="s">
        <v>1757</v>
      </c>
      <c r="F1632" s="54">
        <v>551200001569</v>
      </c>
      <c r="G1632" s="67">
        <v>80</v>
      </c>
      <c r="H1632" s="67">
        <v>80</v>
      </c>
      <c r="I1632" s="67" t="b">
        <f t="shared" si="105"/>
        <v>1</v>
      </c>
      <c r="J1632" s="59">
        <v>280</v>
      </c>
      <c r="K1632" s="41"/>
      <c r="L1632" s="42"/>
      <c r="M1632" s="51">
        <f t="shared" si="106"/>
        <v>80</v>
      </c>
      <c r="N1632" s="49">
        <f t="shared" si="107"/>
        <v>0.2857142857142857</v>
      </c>
    </row>
    <row r="1633" spans="1:14" s="50" customFormat="1" ht="14.5" x14ac:dyDescent="0.35">
      <c r="A1633" s="33" t="s">
        <v>5090</v>
      </c>
      <c r="B1633" s="56" t="s">
        <v>347</v>
      </c>
      <c r="C1633" s="49">
        <f t="shared" si="104"/>
        <v>0.25752644426362897</v>
      </c>
      <c r="D1633" s="33">
        <v>60609</v>
      </c>
      <c r="E1633" s="56" t="s">
        <v>1758</v>
      </c>
      <c r="F1633" s="54">
        <v>551200001570</v>
      </c>
      <c r="G1633" s="67">
        <v>230</v>
      </c>
      <c r="H1633" s="67">
        <v>230</v>
      </c>
      <c r="I1633" s="67" t="b">
        <f t="shared" si="105"/>
        <v>1</v>
      </c>
      <c r="J1633" s="59">
        <v>775</v>
      </c>
      <c r="K1633" s="41"/>
      <c r="L1633" s="42"/>
      <c r="M1633" s="51">
        <f t="shared" si="106"/>
        <v>230</v>
      </c>
      <c r="N1633" s="49">
        <f t="shared" si="107"/>
        <v>0.29677419354838708</v>
      </c>
    </row>
    <row r="1634" spans="1:14" s="50" customFormat="1" ht="14.5" x14ac:dyDescent="0.35">
      <c r="A1634" s="33" t="s">
        <v>5091</v>
      </c>
      <c r="B1634" s="56" t="s">
        <v>132</v>
      </c>
      <c r="C1634" s="49">
        <f t="shared" si="104"/>
        <v>0.39102287440656019</v>
      </c>
      <c r="D1634" s="33">
        <v>61948</v>
      </c>
      <c r="E1634" s="56" t="s">
        <v>742</v>
      </c>
      <c r="F1634" s="54">
        <v>551206002419</v>
      </c>
      <c r="G1634" s="67">
        <v>47</v>
      </c>
      <c r="H1634" s="67">
        <v>47</v>
      </c>
      <c r="I1634" s="67" t="b">
        <f t="shared" si="105"/>
        <v>1</v>
      </c>
      <c r="J1634" s="59">
        <v>79</v>
      </c>
      <c r="K1634" s="41"/>
      <c r="L1634" s="42"/>
      <c r="M1634" s="51">
        <f t="shared" si="106"/>
        <v>47</v>
      </c>
      <c r="N1634" s="49">
        <f t="shared" si="107"/>
        <v>0.59493670886075944</v>
      </c>
    </row>
    <row r="1635" spans="1:14" s="50" customFormat="1" ht="14.5" x14ac:dyDescent="0.35">
      <c r="A1635" s="33" t="s">
        <v>5091</v>
      </c>
      <c r="B1635" s="56" t="s">
        <v>132</v>
      </c>
      <c r="C1635" s="49">
        <f t="shared" si="104"/>
        <v>0.39102287440656019</v>
      </c>
      <c r="D1635" s="33">
        <v>61897</v>
      </c>
      <c r="E1635" s="56" t="s">
        <v>743</v>
      </c>
      <c r="F1635" s="54">
        <v>551206002280</v>
      </c>
      <c r="G1635" s="67">
        <v>31</v>
      </c>
      <c r="H1635" s="67">
        <v>31</v>
      </c>
      <c r="I1635" s="67" t="b">
        <f t="shared" si="105"/>
        <v>1</v>
      </c>
      <c r="J1635" s="59">
        <v>92</v>
      </c>
      <c r="K1635" s="41"/>
      <c r="L1635" s="42"/>
      <c r="M1635" s="51">
        <f t="shared" si="106"/>
        <v>31</v>
      </c>
      <c r="N1635" s="49">
        <f t="shared" si="107"/>
        <v>0.33695652173913043</v>
      </c>
    </row>
    <row r="1636" spans="1:14" s="50" customFormat="1" ht="14.5" x14ac:dyDescent="0.35">
      <c r="A1636" s="33" t="s">
        <v>5091</v>
      </c>
      <c r="B1636" s="56" t="s">
        <v>132</v>
      </c>
      <c r="C1636" s="49">
        <f t="shared" si="104"/>
        <v>0.39102287440656019</v>
      </c>
      <c r="D1636" s="33">
        <v>61780</v>
      </c>
      <c r="E1636" s="56" t="s">
        <v>744</v>
      </c>
      <c r="F1636" s="54">
        <v>551206002310</v>
      </c>
      <c r="G1636" s="67">
        <v>127</v>
      </c>
      <c r="H1636" s="67">
        <v>127</v>
      </c>
      <c r="I1636" s="67" t="b">
        <f t="shared" si="105"/>
        <v>1</v>
      </c>
      <c r="J1636" s="59">
        <v>298</v>
      </c>
      <c r="K1636" s="41"/>
      <c r="L1636" s="42"/>
      <c r="M1636" s="51">
        <f t="shared" si="106"/>
        <v>127</v>
      </c>
      <c r="N1636" s="49">
        <f t="shared" si="107"/>
        <v>0.4261744966442953</v>
      </c>
    </row>
    <row r="1637" spans="1:14" s="50" customFormat="1" ht="14.5" x14ac:dyDescent="0.35">
      <c r="A1637" s="33" t="s">
        <v>5091</v>
      </c>
      <c r="B1637" s="56" t="s">
        <v>132</v>
      </c>
      <c r="C1637" s="49">
        <f t="shared" si="104"/>
        <v>0.39102287440656019</v>
      </c>
      <c r="D1637" s="33">
        <v>16082360</v>
      </c>
      <c r="E1637" s="56" t="s">
        <v>745</v>
      </c>
      <c r="F1637" s="54">
        <v>551206002174</v>
      </c>
      <c r="G1637" s="67">
        <v>3</v>
      </c>
      <c r="H1637" s="67">
        <v>3</v>
      </c>
      <c r="I1637" s="67" t="b">
        <f t="shared" si="105"/>
        <v>1</v>
      </c>
      <c r="J1637" s="59">
        <v>21</v>
      </c>
      <c r="K1637" s="41"/>
      <c r="L1637" s="42"/>
      <c r="M1637" s="51">
        <f t="shared" si="106"/>
        <v>3</v>
      </c>
      <c r="N1637" s="49">
        <f t="shared" si="107"/>
        <v>0.14285714285714285</v>
      </c>
    </row>
    <row r="1638" spans="1:14" s="50" customFormat="1" ht="14.5" x14ac:dyDescent="0.35">
      <c r="A1638" s="33" t="s">
        <v>5091</v>
      </c>
      <c r="B1638" s="56" t="s">
        <v>132</v>
      </c>
      <c r="C1638" s="49">
        <f t="shared" si="104"/>
        <v>0.39102287440656019</v>
      </c>
      <c r="D1638" s="33">
        <v>61887</v>
      </c>
      <c r="E1638" s="56" t="s">
        <v>746</v>
      </c>
      <c r="F1638" s="54">
        <v>551206002284</v>
      </c>
      <c r="G1638" s="67">
        <v>234</v>
      </c>
      <c r="H1638" s="67">
        <v>234</v>
      </c>
      <c r="I1638" s="67" t="b">
        <f t="shared" si="105"/>
        <v>1</v>
      </c>
      <c r="J1638" s="59">
        <v>779</v>
      </c>
      <c r="K1638" s="41"/>
      <c r="L1638" s="42"/>
      <c r="M1638" s="51">
        <f t="shared" si="106"/>
        <v>234</v>
      </c>
      <c r="N1638" s="49">
        <f t="shared" si="107"/>
        <v>0.30038510911424904</v>
      </c>
    </row>
    <row r="1639" spans="1:14" s="50" customFormat="1" ht="14.5" x14ac:dyDescent="0.35">
      <c r="A1639" s="33" t="s">
        <v>5091</v>
      </c>
      <c r="B1639" s="56" t="s">
        <v>132</v>
      </c>
      <c r="C1639" s="49">
        <f t="shared" si="104"/>
        <v>0.39102287440656019</v>
      </c>
      <c r="D1639" s="33">
        <v>190</v>
      </c>
      <c r="E1639" s="56" t="s">
        <v>747</v>
      </c>
      <c r="F1639" s="54">
        <v>551206002945</v>
      </c>
      <c r="G1639" s="67">
        <v>0</v>
      </c>
      <c r="H1639" s="67">
        <v>0</v>
      </c>
      <c r="I1639" s="67" t="b">
        <f t="shared" si="105"/>
        <v>1</v>
      </c>
      <c r="J1639" s="59">
        <v>158</v>
      </c>
      <c r="K1639" s="41"/>
      <c r="L1639" s="42"/>
      <c r="M1639" s="51">
        <f t="shared" si="106"/>
        <v>0</v>
      </c>
      <c r="N1639" s="49">
        <f t="shared" si="107"/>
        <v>0</v>
      </c>
    </row>
    <row r="1640" spans="1:14" s="50" customFormat="1" ht="14.5" x14ac:dyDescent="0.35">
      <c r="A1640" s="33" t="s">
        <v>5091</v>
      </c>
      <c r="B1640" s="56" t="s">
        <v>132</v>
      </c>
      <c r="C1640" s="49">
        <f t="shared" si="104"/>
        <v>0.39102287440656019</v>
      </c>
      <c r="D1640" s="33">
        <v>61893</v>
      </c>
      <c r="E1640" s="56" t="s">
        <v>748</v>
      </c>
      <c r="F1640" s="54">
        <v>551206001602</v>
      </c>
      <c r="G1640" s="67">
        <v>145</v>
      </c>
      <c r="H1640" s="67">
        <v>145</v>
      </c>
      <c r="I1640" s="67" t="b">
        <f t="shared" si="105"/>
        <v>1</v>
      </c>
      <c r="J1640" s="59">
        <v>211</v>
      </c>
      <c r="K1640" s="41"/>
      <c r="L1640" s="42"/>
      <c r="M1640" s="51">
        <f t="shared" si="106"/>
        <v>145</v>
      </c>
      <c r="N1640" s="49">
        <f t="shared" si="107"/>
        <v>0.6872037914691943</v>
      </c>
    </row>
    <row r="1641" spans="1:14" s="50" customFormat="1" ht="14.5" x14ac:dyDescent="0.35">
      <c r="A1641" s="33" t="s">
        <v>5091</v>
      </c>
      <c r="B1641" s="56" t="s">
        <v>132</v>
      </c>
      <c r="C1641" s="49">
        <f t="shared" si="104"/>
        <v>0.39102287440656019</v>
      </c>
      <c r="D1641" s="33">
        <v>211725</v>
      </c>
      <c r="E1641" s="56" t="s">
        <v>749</v>
      </c>
      <c r="F1641" s="54">
        <v>551206002283</v>
      </c>
      <c r="G1641" s="67">
        <v>226</v>
      </c>
      <c r="H1641" s="67">
        <v>226</v>
      </c>
      <c r="I1641" s="67" t="b">
        <f t="shared" si="105"/>
        <v>1</v>
      </c>
      <c r="J1641" s="59">
        <v>503</v>
      </c>
      <c r="K1641" s="41"/>
      <c r="L1641" s="42"/>
      <c r="M1641" s="51">
        <f t="shared" si="106"/>
        <v>226</v>
      </c>
      <c r="N1641" s="49">
        <f t="shared" si="107"/>
        <v>0.44930417495029823</v>
      </c>
    </row>
    <row r="1642" spans="1:14" s="50" customFormat="1" ht="14.5" x14ac:dyDescent="0.35">
      <c r="A1642" s="33" t="s">
        <v>5091</v>
      </c>
      <c r="B1642" s="56" t="s">
        <v>132</v>
      </c>
      <c r="C1642" s="49">
        <f t="shared" si="104"/>
        <v>0.39102287440656019</v>
      </c>
      <c r="D1642" s="33">
        <v>61890</v>
      </c>
      <c r="E1642" s="56" t="s">
        <v>750</v>
      </c>
      <c r="F1642" s="54">
        <v>551206002711</v>
      </c>
      <c r="G1642" s="67">
        <v>93</v>
      </c>
      <c r="H1642" s="67">
        <v>93</v>
      </c>
      <c r="I1642" s="67" t="b">
        <f t="shared" si="105"/>
        <v>1</v>
      </c>
      <c r="J1642" s="59">
        <v>176</v>
      </c>
      <c r="K1642" s="41"/>
      <c r="L1642" s="42"/>
      <c r="M1642" s="51">
        <f t="shared" si="106"/>
        <v>93</v>
      </c>
      <c r="N1642" s="49">
        <f t="shared" si="107"/>
        <v>0.52840909090909094</v>
      </c>
    </row>
    <row r="1643" spans="1:14" s="50" customFormat="1" ht="14.5" x14ac:dyDescent="0.35">
      <c r="A1643" s="33" t="s">
        <v>5092</v>
      </c>
      <c r="B1643" s="56" t="s">
        <v>196</v>
      </c>
      <c r="C1643" s="49">
        <f t="shared" si="104"/>
        <v>0.30815709969788518</v>
      </c>
      <c r="D1643" s="33">
        <v>61875</v>
      </c>
      <c r="E1643" s="56" t="s">
        <v>1086</v>
      </c>
      <c r="F1643" s="54">
        <v>551209001575</v>
      </c>
      <c r="G1643" s="67">
        <v>53</v>
      </c>
      <c r="H1643" s="67">
        <v>53</v>
      </c>
      <c r="I1643" s="67" t="b">
        <f t="shared" si="105"/>
        <v>1</v>
      </c>
      <c r="J1643" s="59">
        <v>150</v>
      </c>
      <c r="K1643" s="41"/>
      <c r="L1643" s="42"/>
      <c r="M1643" s="51">
        <f t="shared" si="106"/>
        <v>53</v>
      </c>
      <c r="N1643" s="49">
        <f t="shared" si="107"/>
        <v>0.35333333333333333</v>
      </c>
    </row>
    <row r="1644" spans="1:14" s="50" customFormat="1" ht="14.5" x14ac:dyDescent="0.35">
      <c r="A1644" s="33" t="s">
        <v>5092</v>
      </c>
      <c r="B1644" s="56" t="s">
        <v>196</v>
      </c>
      <c r="C1644" s="49">
        <f t="shared" si="104"/>
        <v>0.30815709969788518</v>
      </c>
      <c r="D1644" s="33">
        <v>61876</v>
      </c>
      <c r="E1644" s="56" t="s">
        <v>1087</v>
      </c>
      <c r="F1644" s="54">
        <v>551209001576</v>
      </c>
      <c r="G1644" s="67">
        <v>22</v>
      </c>
      <c r="H1644" s="67">
        <v>22</v>
      </c>
      <c r="I1644" s="67" t="b">
        <f t="shared" si="105"/>
        <v>1</v>
      </c>
      <c r="J1644" s="59">
        <v>103</v>
      </c>
      <c r="K1644" s="41"/>
      <c r="L1644" s="42"/>
      <c r="M1644" s="51">
        <f t="shared" si="106"/>
        <v>22</v>
      </c>
      <c r="N1644" s="49">
        <f t="shared" si="107"/>
        <v>0.21359223300970873</v>
      </c>
    </row>
    <row r="1645" spans="1:14" s="50" customFormat="1" ht="14.5" x14ac:dyDescent="0.35">
      <c r="A1645" s="33" t="s">
        <v>5092</v>
      </c>
      <c r="B1645" s="56" t="s">
        <v>196</v>
      </c>
      <c r="C1645" s="49">
        <f t="shared" si="104"/>
        <v>0.30815709969788518</v>
      </c>
      <c r="D1645" s="33">
        <v>17007068</v>
      </c>
      <c r="E1645" s="56" t="s">
        <v>1088</v>
      </c>
      <c r="F1645" s="54">
        <v>551209001603</v>
      </c>
      <c r="G1645" s="67">
        <v>27</v>
      </c>
      <c r="H1645" s="67">
        <v>27</v>
      </c>
      <c r="I1645" s="67" t="b">
        <f t="shared" si="105"/>
        <v>1</v>
      </c>
      <c r="J1645" s="59">
        <v>78</v>
      </c>
      <c r="K1645" s="41"/>
      <c r="L1645" s="42"/>
      <c r="M1645" s="51">
        <f t="shared" si="106"/>
        <v>27</v>
      </c>
      <c r="N1645" s="49">
        <f t="shared" si="107"/>
        <v>0.34615384615384615</v>
      </c>
    </row>
    <row r="1646" spans="1:14" s="50" customFormat="1" ht="14.5" x14ac:dyDescent="0.35">
      <c r="A1646" s="33" t="s">
        <v>5093</v>
      </c>
      <c r="B1646" s="56" t="s">
        <v>133</v>
      </c>
      <c r="C1646" s="49">
        <f t="shared" si="104"/>
        <v>0.2642390289449113</v>
      </c>
      <c r="D1646" s="33">
        <v>61904</v>
      </c>
      <c r="E1646" s="56" t="s">
        <v>751</v>
      </c>
      <c r="F1646" s="54">
        <v>551212001577</v>
      </c>
      <c r="G1646" s="67">
        <v>19</v>
      </c>
      <c r="H1646" s="67">
        <v>19</v>
      </c>
      <c r="I1646" s="67" t="b">
        <f t="shared" si="105"/>
        <v>1</v>
      </c>
      <c r="J1646" s="59">
        <v>77</v>
      </c>
      <c r="K1646" s="41"/>
      <c r="L1646" s="42"/>
      <c r="M1646" s="51">
        <f t="shared" si="106"/>
        <v>19</v>
      </c>
      <c r="N1646" s="49">
        <f t="shared" si="107"/>
        <v>0.24675324675324675</v>
      </c>
    </row>
    <row r="1647" spans="1:14" s="50" customFormat="1" ht="14.5" x14ac:dyDescent="0.35">
      <c r="A1647" s="33" t="s">
        <v>5093</v>
      </c>
      <c r="B1647" s="56" t="s">
        <v>133</v>
      </c>
      <c r="C1647" s="49">
        <f t="shared" si="104"/>
        <v>0.2642390289449113</v>
      </c>
      <c r="D1647" s="33">
        <v>61981</v>
      </c>
      <c r="E1647" s="56" t="s">
        <v>752</v>
      </c>
      <c r="F1647" s="54">
        <v>551212001579</v>
      </c>
      <c r="G1647" s="67">
        <v>118</v>
      </c>
      <c r="H1647" s="67">
        <v>118</v>
      </c>
      <c r="I1647" s="67" t="b">
        <f t="shared" si="105"/>
        <v>1</v>
      </c>
      <c r="J1647" s="59">
        <v>425</v>
      </c>
      <c r="K1647" s="41"/>
      <c r="L1647" s="42"/>
      <c r="M1647" s="51">
        <f t="shared" si="106"/>
        <v>118</v>
      </c>
      <c r="N1647" s="49">
        <f t="shared" si="107"/>
        <v>0.27764705882352941</v>
      </c>
    </row>
    <row r="1648" spans="1:14" s="50" customFormat="1" ht="14.5" x14ac:dyDescent="0.35">
      <c r="A1648" s="33" t="s">
        <v>5093</v>
      </c>
      <c r="B1648" s="56" t="s">
        <v>133</v>
      </c>
      <c r="C1648" s="49">
        <f t="shared" si="104"/>
        <v>0.2642390289449113</v>
      </c>
      <c r="D1648" s="33">
        <v>61982</v>
      </c>
      <c r="E1648" s="56" t="s">
        <v>753</v>
      </c>
      <c r="F1648" s="54">
        <v>551212001580</v>
      </c>
      <c r="G1648" s="67">
        <v>82</v>
      </c>
      <c r="H1648" s="67">
        <v>82</v>
      </c>
      <c r="I1648" s="67" t="b">
        <f t="shared" si="105"/>
        <v>1</v>
      </c>
      <c r="J1648" s="59">
        <v>318</v>
      </c>
      <c r="K1648" s="41"/>
      <c r="L1648" s="42"/>
      <c r="M1648" s="51">
        <f t="shared" si="106"/>
        <v>82</v>
      </c>
      <c r="N1648" s="49">
        <f t="shared" si="107"/>
        <v>0.25786163522012578</v>
      </c>
    </row>
    <row r="1649" spans="1:14" s="50" customFormat="1" ht="14.5" x14ac:dyDescent="0.35">
      <c r="A1649" s="33" t="s">
        <v>5093</v>
      </c>
      <c r="B1649" s="56" t="s">
        <v>133</v>
      </c>
      <c r="C1649" s="49">
        <f t="shared" si="104"/>
        <v>0.2642390289449113</v>
      </c>
      <c r="D1649" s="33">
        <v>61983</v>
      </c>
      <c r="E1649" s="56" t="s">
        <v>754</v>
      </c>
      <c r="F1649" s="54">
        <v>551212001581</v>
      </c>
      <c r="G1649" s="67">
        <v>64</v>
      </c>
      <c r="H1649" s="67">
        <v>64</v>
      </c>
      <c r="I1649" s="67" t="b">
        <f t="shared" si="105"/>
        <v>1</v>
      </c>
      <c r="J1649" s="59">
        <v>251</v>
      </c>
      <c r="K1649" s="41"/>
      <c r="L1649" s="42"/>
      <c r="M1649" s="51">
        <f t="shared" si="106"/>
        <v>64</v>
      </c>
      <c r="N1649" s="49">
        <f t="shared" si="107"/>
        <v>0.2549800796812749</v>
      </c>
    </row>
    <row r="1650" spans="1:14" s="50" customFormat="1" ht="14.5" x14ac:dyDescent="0.35">
      <c r="A1650" s="33" t="s">
        <v>5094</v>
      </c>
      <c r="B1650" s="56" t="s">
        <v>137</v>
      </c>
      <c r="C1650" s="49">
        <f t="shared" si="104"/>
        <v>0.57685664939550951</v>
      </c>
      <c r="D1650" s="33">
        <v>61881</v>
      </c>
      <c r="E1650" s="56" t="s">
        <v>761</v>
      </c>
      <c r="F1650" s="54">
        <v>551215002508</v>
      </c>
      <c r="G1650" s="67">
        <v>151</v>
      </c>
      <c r="H1650" s="67">
        <v>151</v>
      </c>
      <c r="I1650" s="67" t="b">
        <f t="shared" si="105"/>
        <v>1</v>
      </c>
      <c r="J1650" s="59">
        <v>236</v>
      </c>
      <c r="K1650" s="41"/>
      <c r="L1650" s="42"/>
      <c r="M1650" s="51">
        <f t="shared" si="106"/>
        <v>151</v>
      </c>
      <c r="N1650" s="49">
        <f t="shared" si="107"/>
        <v>0.63983050847457623</v>
      </c>
    </row>
    <row r="1651" spans="1:14" s="50" customFormat="1" ht="14.5" x14ac:dyDescent="0.35">
      <c r="A1651" s="33" t="s">
        <v>5094</v>
      </c>
      <c r="B1651" s="56" t="s">
        <v>137</v>
      </c>
      <c r="C1651" s="49">
        <f t="shared" si="104"/>
        <v>0.57685664939550951</v>
      </c>
      <c r="D1651" s="33">
        <v>17008189</v>
      </c>
      <c r="E1651" s="56" t="s">
        <v>762</v>
      </c>
      <c r="F1651" s="54">
        <v>551215002830</v>
      </c>
      <c r="G1651" s="67">
        <v>131</v>
      </c>
      <c r="H1651" s="67">
        <v>131</v>
      </c>
      <c r="I1651" s="67" t="b">
        <f t="shared" si="105"/>
        <v>1</v>
      </c>
      <c r="J1651" s="59">
        <v>221</v>
      </c>
      <c r="K1651" s="41"/>
      <c r="L1651" s="42"/>
      <c r="M1651" s="51">
        <f t="shared" si="106"/>
        <v>131</v>
      </c>
      <c r="N1651" s="49">
        <f t="shared" si="107"/>
        <v>0.59276018099547512</v>
      </c>
    </row>
    <row r="1652" spans="1:14" s="50" customFormat="1" ht="14.5" x14ac:dyDescent="0.35">
      <c r="A1652" s="33" t="s">
        <v>5094</v>
      </c>
      <c r="B1652" s="56" t="s">
        <v>137</v>
      </c>
      <c r="C1652" s="49">
        <f t="shared" si="104"/>
        <v>0.57685664939550951</v>
      </c>
      <c r="D1652" s="33"/>
      <c r="E1652" s="56" t="s">
        <v>763</v>
      </c>
      <c r="F1652" s="54">
        <v>551215002844</v>
      </c>
      <c r="G1652" s="67">
        <v>101</v>
      </c>
      <c r="H1652" s="67">
        <v>101</v>
      </c>
      <c r="I1652" s="67" t="b">
        <f t="shared" si="105"/>
        <v>1</v>
      </c>
      <c r="J1652" s="59">
        <v>168</v>
      </c>
      <c r="K1652" s="41"/>
      <c r="L1652" s="42"/>
      <c r="M1652" s="51">
        <f t="shared" si="106"/>
        <v>101</v>
      </c>
      <c r="N1652" s="49">
        <f t="shared" si="107"/>
        <v>0.60119047619047616</v>
      </c>
    </row>
    <row r="1653" spans="1:14" s="50" customFormat="1" ht="14.5" x14ac:dyDescent="0.35">
      <c r="A1653" s="33" t="s">
        <v>5094</v>
      </c>
      <c r="B1653" s="56" t="s">
        <v>137</v>
      </c>
      <c r="C1653" s="49">
        <f t="shared" si="104"/>
        <v>0.57685664939550951</v>
      </c>
      <c r="D1653" s="33">
        <v>207651</v>
      </c>
      <c r="E1653" s="56" t="s">
        <v>764</v>
      </c>
      <c r="F1653" s="54">
        <v>551215002833</v>
      </c>
      <c r="G1653" s="67">
        <v>93</v>
      </c>
      <c r="H1653" s="67">
        <v>93</v>
      </c>
      <c r="I1653" s="67" t="b">
        <f t="shared" si="105"/>
        <v>1</v>
      </c>
      <c r="J1653" s="59">
        <v>147</v>
      </c>
      <c r="K1653" s="41"/>
      <c r="L1653" s="42"/>
      <c r="M1653" s="51">
        <f t="shared" si="106"/>
        <v>93</v>
      </c>
      <c r="N1653" s="49">
        <f t="shared" si="107"/>
        <v>0.63265306122448983</v>
      </c>
    </row>
    <row r="1654" spans="1:14" s="50" customFormat="1" ht="14.5" x14ac:dyDescent="0.35">
      <c r="A1654" s="33" t="s">
        <v>5094</v>
      </c>
      <c r="B1654" s="56" t="s">
        <v>137</v>
      </c>
      <c r="C1654" s="49">
        <f t="shared" si="104"/>
        <v>0.57685664939550951</v>
      </c>
      <c r="D1654" s="33">
        <v>800</v>
      </c>
      <c r="E1654" s="56" t="s">
        <v>765</v>
      </c>
      <c r="F1654" s="54">
        <v>551215002944</v>
      </c>
      <c r="G1654" s="67">
        <v>12</v>
      </c>
      <c r="H1654" s="67">
        <v>12</v>
      </c>
      <c r="I1654" s="67" t="b">
        <f t="shared" si="105"/>
        <v>1</v>
      </c>
      <c r="J1654" s="59">
        <v>24</v>
      </c>
      <c r="K1654" s="41"/>
      <c r="L1654" s="42"/>
      <c r="M1654" s="51">
        <f t="shared" si="106"/>
        <v>12</v>
      </c>
      <c r="N1654" s="49">
        <f t="shared" si="107"/>
        <v>0.5</v>
      </c>
    </row>
    <row r="1655" spans="1:14" s="50" customFormat="1" ht="14.5" x14ac:dyDescent="0.35">
      <c r="A1655" s="33" t="s">
        <v>5094</v>
      </c>
      <c r="B1655" s="56" t="s">
        <v>137</v>
      </c>
      <c r="C1655" s="49">
        <f t="shared" si="104"/>
        <v>0.57685664939550951</v>
      </c>
      <c r="D1655" s="33">
        <v>61883</v>
      </c>
      <c r="E1655" s="56" t="s">
        <v>766</v>
      </c>
      <c r="F1655" s="54">
        <v>551215001584</v>
      </c>
      <c r="G1655" s="67">
        <v>180</v>
      </c>
      <c r="H1655" s="67">
        <v>180</v>
      </c>
      <c r="I1655" s="67" t="b">
        <f t="shared" si="105"/>
        <v>1</v>
      </c>
      <c r="J1655" s="59">
        <v>362</v>
      </c>
      <c r="K1655" s="41"/>
      <c r="L1655" s="42"/>
      <c r="M1655" s="51">
        <f t="shared" si="106"/>
        <v>180</v>
      </c>
      <c r="N1655" s="49">
        <f t="shared" si="107"/>
        <v>0.49723756906077349</v>
      </c>
    </row>
    <row r="1656" spans="1:14" s="50" customFormat="1" ht="14.5" x14ac:dyDescent="0.35">
      <c r="A1656" s="33" t="s">
        <v>5095</v>
      </c>
      <c r="B1656" s="56" t="s">
        <v>85</v>
      </c>
      <c r="C1656" s="49">
        <f t="shared" si="104"/>
        <v>0.4580152671755725</v>
      </c>
      <c r="D1656" s="33">
        <v>63034</v>
      </c>
      <c r="E1656" s="56" t="s">
        <v>542</v>
      </c>
      <c r="F1656" s="54">
        <v>551218001585</v>
      </c>
      <c r="G1656" s="67">
        <v>98</v>
      </c>
      <c r="H1656" s="67">
        <v>98</v>
      </c>
      <c r="I1656" s="67" t="b">
        <f t="shared" si="105"/>
        <v>1</v>
      </c>
      <c r="J1656" s="59">
        <v>200</v>
      </c>
      <c r="K1656" s="41"/>
      <c r="L1656" s="42"/>
      <c r="M1656" s="51">
        <f t="shared" si="106"/>
        <v>98</v>
      </c>
      <c r="N1656" s="49">
        <f t="shared" si="107"/>
        <v>0.49</v>
      </c>
    </row>
    <row r="1657" spans="1:14" s="50" customFormat="1" ht="14.5" x14ac:dyDescent="0.35">
      <c r="A1657" s="33" t="s">
        <v>5095</v>
      </c>
      <c r="B1657" s="56" t="s">
        <v>85</v>
      </c>
      <c r="C1657" s="49">
        <f t="shared" ref="C1657:C1720" si="108">SUMIF($B$2:$B$2241,B1657,$M$2:$M$2241)/(SUMIF($B$2:$B$2241,B1657,$J$2:$J$2241))</f>
        <v>0.4580152671755725</v>
      </c>
      <c r="D1657" s="33">
        <v>63033</v>
      </c>
      <c r="E1657" s="56" t="s">
        <v>543</v>
      </c>
      <c r="F1657" s="54">
        <v>551218001586</v>
      </c>
      <c r="G1657" s="67">
        <v>32</v>
      </c>
      <c r="H1657" s="67">
        <v>32</v>
      </c>
      <c r="I1657" s="67" t="b">
        <f t="shared" si="105"/>
        <v>1</v>
      </c>
      <c r="J1657" s="59">
        <v>85</v>
      </c>
      <c r="K1657" s="41"/>
      <c r="L1657" s="42"/>
      <c r="M1657" s="51">
        <f t="shared" si="106"/>
        <v>32</v>
      </c>
      <c r="N1657" s="49">
        <f t="shared" si="107"/>
        <v>0.37647058823529411</v>
      </c>
    </row>
    <row r="1658" spans="1:14" s="50" customFormat="1" ht="14.5" x14ac:dyDescent="0.35">
      <c r="A1658" s="33" t="s">
        <v>5095</v>
      </c>
      <c r="B1658" s="56" t="s">
        <v>85</v>
      </c>
      <c r="C1658" s="49">
        <f t="shared" si="108"/>
        <v>0.4580152671755725</v>
      </c>
      <c r="D1658" s="33">
        <v>63035</v>
      </c>
      <c r="E1658" s="56" t="s">
        <v>544</v>
      </c>
      <c r="F1658" s="54">
        <v>551218000445</v>
      </c>
      <c r="G1658" s="67">
        <v>50</v>
      </c>
      <c r="H1658" s="67">
        <v>50</v>
      </c>
      <c r="I1658" s="67" t="b">
        <f t="shared" si="105"/>
        <v>1</v>
      </c>
      <c r="J1658" s="59">
        <v>108</v>
      </c>
      <c r="K1658" s="41"/>
      <c r="L1658" s="42"/>
      <c r="M1658" s="51">
        <f t="shared" si="106"/>
        <v>50</v>
      </c>
      <c r="N1658" s="49">
        <f t="shared" si="107"/>
        <v>0.46296296296296297</v>
      </c>
    </row>
    <row r="1659" spans="1:14" s="50" customFormat="1" ht="14.5" x14ac:dyDescent="0.35">
      <c r="A1659" s="33" t="s">
        <v>5096</v>
      </c>
      <c r="B1659" s="56" t="s">
        <v>370</v>
      </c>
      <c r="C1659" s="49">
        <f t="shared" si="108"/>
        <v>0.4344262295081967</v>
      </c>
      <c r="D1659" s="33">
        <v>62724</v>
      </c>
      <c r="E1659" s="56" t="s">
        <v>1836</v>
      </c>
      <c r="F1659" s="54">
        <v>551221001588</v>
      </c>
      <c r="G1659" s="67">
        <v>66</v>
      </c>
      <c r="H1659" s="67">
        <v>66</v>
      </c>
      <c r="I1659" s="67" t="b">
        <f t="shared" si="105"/>
        <v>1</v>
      </c>
      <c r="J1659" s="59">
        <v>117</v>
      </c>
      <c r="K1659" s="41"/>
      <c r="L1659" s="42"/>
      <c r="M1659" s="51">
        <f t="shared" si="106"/>
        <v>66</v>
      </c>
      <c r="N1659" s="49">
        <f t="shared" si="107"/>
        <v>0.5641025641025641</v>
      </c>
    </row>
    <row r="1660" spans="1:14" s="50" customFormat="1" ht="14.5" x14ac:dyDescent="0.35">
      <c r="A1660" s="33" t="s">
        <v>5096</v>
      </c>
      <c r="B1660" s="56" t="s">
        <v>370</v>
      </c>
      <c r="C1660" s="49">
        <f t="shared" si="108"/>
        <v>0.4344262295081967</v>
      </c>
      <c r="D1660" s="33">
        <v>62723</v>
      </c>
      <c r="E1660" s="56" t="s">
        <v>1837</v>
      </c>
      <c r="F1660" s="54">
        <v>551221001589</v>
      </c>
      <c r="G1660" s="67">
        <v>42</v>
      </c>
      <c r="H1660" s="67">
        <v>42</v>
      </c>
      <c r="I1660" s="67" t="b">
        <f t="shared" si="105"/>
        <v>1</v>
      </c>
      <c r="J1660" s="59">
        <v>130</v>
      </c>
      <c r="K1660" s="41"/>
      <c r="L1660" s="42"/>
      <c r="M1660" s="51">
        <f t="shared" si="106"/>
        <v>42</v>
      </c>
      <c r="N1660" s="49">
        <f t="shared" si="107"/>
        <v>0.32307692307692309</v>
      </c>
    </row>
    <row r="1661" spans="1:14" s="50" customFormat="1" ht="14.5" x14ac:dyDescent="0.35">
      <c r="A1661" s="33" t="s">
        <v>5096</v>
      </c>
      <c r="B1661" s="56" t="s">
        <v>370</v>
      </c>
      <c r="C1661" s="49">
        <f t="shared" si="108"/>
        <v>0.4344262295081967</v>
      </c>
      <c r="D1661" s="33">
        <v>16077363</v>
      </c>
      <c r="E1661" s="56" t="s">
        <v>1838</v>
      </c>
      <c r="F1661" s="54">
        <v>551221002767</v>
      </c>
      <c r="G1661" s="67">
        <v>45</v>
      </c>
      <c r="H1661" s="67">
        <v>45</v>
      </c>
      <c r="I1661" s="67" t="b">
        <f t="shared" si="105"/>
        <v>1</v>
      </c>
      <c r="J1661" s="59">
        <v>98</v>
      </c>
      <c r="K1661" s="41"/>
      <c r="L1661" s="42"/>
      <c r="M1661" s="51">
        <f t="shared" si="106"/>
        <v>45</v>
      </c>
      <c r="N1661" s="49">
        <f t="shared" si="107"/>
        <v>0.45918367346938777</v>
      </c>
    </row>
    <row r="1662" spans="1:14" s="50" customFormat="1" ht="14.5" x14ac:dyDescent="0.35">
      <c r="A1662" s="33" t="s">
        <v>5096</v>
      </c>
      <c r="B1662" s="56" t="s">
        <v>370</v>
      </c>
      <c r="C1662" s="49">
        <f t="shared" si="108"/>
        <v>0.4344262295081967</v>
      </c>
      <c r="D1662" s="33">
        <v>9100</v>
      </c>
      <c r="E1662" s="56" t="s">
        <v>2055</v>
      </c>
      <c r="F1662" s="54" t="s">
        <v>2392</v>
      </c>
      <c r="G1662" s="67">
        <v>6</v>
      </c>
      <c r="H1662" s="67">
        <v>6</v>
      </c>
      <c r="I1662" s="67" t="b">
        <f t="shared" si="105"/>
        <v>1</v>
      </c>
      <c r="J1662" s="59">
        <v>21</v>
      </c>
      <c r="K1662" s="41"/>
      <c r="L1662" s="42"/>
      <c r="M1662" s="51">
        <f t="shared" si="106"/>
        <v>6</v>
      </c>
      <c r="N1662" s="49">
        <f t="shared" si="107"/>
        <v>0.2857142857142857</v>
      </c>
    </row>
    <row r="1663" spans="1:14" s="50" customFormat="1" ht="14.5" x14ac:dyDescent="0.35">
      <c r="A1663" s="33" t="s">
        <v>5097</v>
      </c>
      <c r="B1663" s="56" t="s">
        <v>353</v>
      </c>
      <c r="C1663" s="49">
        <f t="shared" si="108"/>
        <v>0.16436251920122888</v>
      </c>
      <c r="D1663" s="33">
        <v>62061</v>
      </c>
      <c r="E1663" s="56" t="s">
        <v>1770</v>
      </c>
      <c r="F1663" s="54">
        <v>551224001591</v>
      </c>
      <c r="G1663" s="67">
        <v>103</v>
      </c>
      <c r="H1663" s="67">
        <v>103</v>
      </c>
      <c r="I1663" s="67" t="b">
        <f t="shared" si="105"/>
        <v>1</v>
      </c>
      <c r="J1663" s="59">
        <v>474</v>
      </c>
      <c r="K1663" s="41"/>
      <c r="L1663" s="42"/>
      <c r="M1663" s="51">
        <f t="shared" si="106"/>
        <v>103</v>
      </c>
      <c r="N1663" s="49">
        <f t="shared" si="107"/>
        <v>0.21729957805907174</v>
      </c>
    </row>
    <row r="1664" spans="1:14" s="50" customFormat="1" ht="14.5" x14ac:dyDescent="0.35">
      <c r="A1664" s="33" t="s">
        <v>5097</v>
      </c>
      <c r="B1664" s="56" t="s">
        <v>353</v>
      </c>
      <c r="C1664" s="49">
        <f t="shared" si="108"/>
        <v>0.16436251920122888</v>
      </c>
      <c r="D1664" s="33"/>
      <c r="E1664" s="56" t="s">
        <v>4030</v>
      </c>
      <c r="F1664" s="54">
        <v>551224002762</v>
      </c>
      <c r="G1664" s="67">
        <v>1</v>
      </c>
      <c r="H1664" s="67">
        <v>1</v>
      </c>
      <c r="I1664" s="67" t="b">
        <f t="shared" si="105"/>
        <v>1</v>
      </c>
      <c r="J1664" s="59">
        <v>87</v>
      </c>
      <c r="K1664" s="41"/>
      <c r="L1664" s="42"/>
      <c r="M1664" s="51">
        <f t="shared" si="106"/>
        <v>1</v>
      </c>
      <c r="N1664" s="49">
        <f t="shared" si="107"/>
        <v>1.1494252873563218E-2</v>
      </c>
    </row>
    <row r="1665" spans="1:14" s="50" customFormat="1" ht="14.5" x14ac:dyDescent="0.35">
      <c r="A1665" s="33" t="s">
        <v>5097</v>
      </c>
      <c r="B1665" s="56" t="s">
        <v>353</v>
      </c>
      <c r="C1665" s="49">
        <f t="shared" si="108"/>
        <v>0.16436251920122888</v>
      </c>
      <c r="D1665" s="33">
        <v>62060</v>
      </c>
      <c r="E1665" s="56" t="s">
        <v>1771</v>
      </c>
      <c r="F1665" s="54">
        <v>551224001592</v>
      </c>
      <c r="G1665" s="67">
        <v>52</v>
      </c>
      <c r="H1665" s="67">
        <v>52</v>
      </c>
      <c r="I1665" s="67" t="b">
        <f t="shared" si="105"/>
        <v>1</v>
      </c>
      <c r="J1665" s="59">
        <v>421</v>
      </c>
      <c r="K1665" s="41"/>
      <c r="L1665" s="42"/>
      <c r="M1665" s="51">
        <f t="shared" si="106"/>
        <v>52</v>
      </c>
      <c r="N1665" s="49">
        <f t="shared" si="107"/>
        <v>0.12351543942992874</v>
      </c>
    </row>
    <row r="1666" spans="1:14" s="50" customFormat="1" ht="14.5" x14ac:dyDescent="0.35">
      <c r="A1666" s="33" t="s">
        <v>5097</v>
      </c>
      <c r="B1666" s="56" t="s">
        <v>353</v>
      </c>
      <c r="C1666" s="49">
        <f t="shared" si="108"/>
        <v>0.16436251920122888</v>
      </c>
      <c r="D1666" s="33">
        <v>62063</v>
      </c>
      <c r="E1666" s="56" t="s">
        <v>1772</v>
      </c>
      <c r="F1666" s="54">
        <v>551224001593</v>
      </c>
      <c r="G1666" s="67">
        <v>58</v>
      </c>
      <c r="H1666" s="67">
        <v>58</v>
      </c>
      <c r="I1666" s="67" t="b">
        <f t="shared" ref="I1666:I1729" si="109">G1666=H1666</f>
        <v>1</v>
      </c>
      <c r="J1666" s="59">
        <v>320</v>
      </c>
      <c r="K1666" s="41"/>
      <c r="L1666" s="42"/>
      <c r="M1666" s="51">
        <f t="shared" ref="M1666:M1729" si="110">IF(L1666="",G1666,(MIN(J1666,(L1666*1.6*J1666))))</f>
        <v>58</v>
      </c>
      <c r="N1666" s="49">
        <f t="shared" ref="N1666:N1729" si="111">IF(M1666=0,0,(M1666/J1666))</f>
        <v>0.18124999999999999</v>
      </c>
    </row>
    <row r="1667" spans="1:14" s="50" customFormat="1" ht="14.5" x14ac:dyDescent="0.35">
      <c r="A1667" s="33" t="s">
        <v>5098</v>
      </c>
      <c r="B1667" s="56" t="s">
        <v>208</v>
      </c>
      <c r="C1667" s="49">
        <f t="shared" si="108"/>
        <v>0.45619335347432022</v>
      </c>
      <c r="D1667" s="33">
        <v>63376</v>
      </c>
      <c r="E1667" s="56" t="s">
        <v>1119</v>
      </c>
      <c r="F1667" s="54">
        <v>551230001595</v>
      </c>
      <c r="G1667" s="67">
        <v>151</v>
      </c>
      <c r="H1667" s="67">
        <v>151</v>
      </c>
      <c r="I1667" s="67" t="b">
        <f t="shared" si="109"/>
        <v>1</v>
      </c>
      <c r="J1667" s="59">
        <v>331</v>
      </c>
      <c r="K1667" s="41"/>
      <c r="L1667" s="42"/>
      <c r="M1667" s="51">
        <f t="shared" si="110"/>
        <v>151</v>
      </c>
      <c r="N1667" s="49">
        <f t="shared" si="111"/>
        <v>0.45619335347432022</v>
      </c>
    </row>
    <row r="1668" spans="1:14" s="50" customFormat="1" ht="14.5" x14ac:dyDescent="0.35">
      <c r="A1668" s="33" t="s">
        <v>5099</v>
      </c>
      <c r="B1668" s="56" t="s">
        <v>97</v>
      </c>
      <c r="C1668" s="49">
        <f t="shared" si="108"/>
        <v>0.21005291005291005</v>
      </c>
      <c r="D1668" s="33">
        <v>61302</v>
      </c>
      <c r="E1668" s="56" t="s">
        <v>632</v>
      </c>
      <c r="F1668" s="54">
        <v>551233001596</v>
      </c>
      <c r="G1668" s="67">
        <v>34</v>
      </c>
      <c r="H1668" s="67">
        <v>34</v>
      </c>
      <c r="I1668" s="67" t="b">
        <f t="shared" si="109"/>
        <v>1</v>
      </c>
      <c r="J1668" s="59">
        <v>138</v>
      </c>
      <c r="K1668" s="41"/>
      <c r="L1668" s="42"/>
      <c r="M1668" s="51">
        <f t="shared" si="110"/>
        <v>34</v>
      </c>
      <c r="N1668" s="49">
        <f t="shared" si="111"/>
        <v>0.24637681159420291</v>
      </c>
    </row>
    <row r="1669" spans="1:14" s="50" customFormat="1" ht="14.5" x14ac:dyDescent="0.35">
      <c r="A1669" s="33" t="s">
        <v>5099</v>
      </c>
      <c r="B1669" s="56" t="s">
        <v>97</v>
      </c>
      <c r="C1669" s="49">
        <f t="shared" si="108"/>
        <v>0.21005291005291005</v>
      </c>
      <c r="D1669" s="33">
        <v>62211</v>
      </c>
      <c r="E1669" s="56" t="s">
        <v>633</v>
      </c>
      <c r="F1669" s="54">
        <v>551233001597</v>
      </c>
      <c r="G1669" s="67">
        <v>179</v>
      </c>
      <c r="H1669" s="67">
        <v>179</v>
      </c>
      <c r="I1669" s="67" t="b">
        <f t="shared" si="109"/>
        <v>1</v>
      </c>
      <c r="J1669" s="59">
        <v>555</v>
      </c>
      <c r="K1669" s="41"/>
      <c r="L1669" s="42"/>
      <c r="M1669" s="51">
        <f t="shared" si="110"/>
        <v>179</v>
      </c>
      <c r="N1669" s="49">
        <f t="shared" si="111"/>
        <v>0.3225225225225225</v>
      </c>
    </row>
    <row r="1670" spans="1:14" s="50" customFormat="1" ht="14.5" x14ac:dyDescent="0.35">
      <c r="A1670" s="33" t="s">
        <v>5099</v>
      </c>
      <c r="B1670" s="56" t="s">
        <v>97</v>
      </c>
      <c r="C1670" s="49">
        <f t="shared" si="108"/>
        <v>0.21005291005291005</v>
      </c>
      <c r="D1670" s="33">
        <v>62960</v>
      </c>
      <c r="E1670" s="56" t="s">
        <v>634</v>
      </c>
      <c r="F1670" s="54">
        <v>551233001598</v>
      </c>
      <c r="G1670" s="67">
        <v>77</v>
      </c>
      <c r="H1670" s="67">
        <v>77</v>
      </c>
      <c r="I1670" s="67" t="b">
        <f t="shared" si="109"/>
        <v>1</v>
      </c>
      <c r="J1670" s="59">
        <v>348</v>
      </c>
      <c r="K1670" s="41"/>
      <c r="L1670" s="42"/>
      <c r="M1670" s="51">
        <f t="shared" si="110"/>
        <v>77</v>
      </c>
      <c r="N1670" s="49">
        <f t="shared" si="111"/>
        <v>0.22126436781609196</v>
      </c>
    </row>
    <row r="1671" spans="1:14" s="50" customFormat="1" ht="14.5" x14ac:dyDescent="0.35">
      <c r="A1671" s="33" t="s">
        <v>5099</v>
      </c>
      <c r="B1671" s="56" t="s">
        <v>97</v>
      </c>
      <c r="C1671" s="49">
        <f t="shared" si="108"/>
        <v>0.21005291005291005</v>
      </c>
      <c r="D1671" s="33">
        <v>62396</v>
      </c>
      <c r="E1671" s="56" t="s">
        <v>635</v>
      </c>
      <c r="F1671" s="54">
        <v>551233001599</v>
      </c>
      <c r="G1671" s="67">
        <v>43</v>
      </c>
      <c r="H1671" s="67">
        <v>43</v>
      </c>
      <c r="I1671" s="67" t="b">
        <f t="shared" si="109"/>
        <v>1</v>
      </c>
      <c r="J1671" s="59">
        <v>268</v>
      </c>
      <c r="K1671" s="41"/>
      <c r="L1671" s="42"/>
      <c r="M1671" s="51">
        <f t="shared" si="110"/>
        <v>43</v>
      </c>
      <c r="N1671" s="49">
        <f t="shared" si="111"/>
        <v>0.16044776119402984</v>
      </c>
    </row>
    <row r="1672" spans="1:14" s="50" customFormat="1" ht="14.5" x14ac:dyDescent="0.35">
      <c r="A1672" s="33" t="s">
        <v>5099</v>
      </c>
      <c r="B1672" s="56" t="s">
        <v>97</v>
      </c>
      <c r="C1672" s="49">
        <f t="shared" si="108"/>
        <v>0.21005291005291005</v>
      </c>
      <c r="D1672" s="33">
        <v>210686</v>
      </c>
      <c r="E1672" s="56" t="s">
        <v>636</v>
      </c>
      <c r="F1672" s="54">
        <v>551233001888</v>
      </c>
      <c r="G1672" s="67">
        <v>192</v>
      </c>
      <c r="H1672" s="67">
        <v>192</v>
      </c>
      <c r="I1672" s="67" t="b">
        <f t="shared" si="109"/>
        <v>1</v>
      </c>
      <c r="J1672" s="59">
        <v>859</v>
      </c>
      <c r="K1672" s="41"/>
      <c r="L1672" s="42"/>
      <c r="M1672" s="51">
        <f t="shared" si="110"/>
        <v>192</v>
      </c>
      <c r="N1672" s="49">
        <f t="shared" si="111"/>
        <v>0.22351571594877764</v>
      </c>
    </row>
    <row r="1673" spans="1:14" s="50" customFormat="1" ht="14.5" x14ac:dyDescent="0.35">
      <c r="A1673" s="33" t="s">
        <v>5099</v>
      </c>
      <c r="B1673" s="56" t="s">
        <v>97</v>
      </c>
      <c r="C1673" s="49">
        <f t="shared" si="108"/>
        <v>0.21005291005291005</v>
      </c>
      <c r="D1673" s="33">
        <v>61240</v>
      </c>
      <c r="E1673" s="56" t="s">
        <v>637</v>
      </c>
      <c r="F1673" s="54">
        <v>551233001600</v>
      </c>
      <c r="G1673" s="67">
        <v>230</v>
      </c>
      <c r="H1673" s="67">
        <v>230</v>
      </c>
      <c r="I1673" s="67" t="b">
        <f t="shared" si="109"/>
        <v>1</v>
      </c>
      <c r="J1673" s="59">
        <v>1136</v>
      </c>
      <c r="K1673" s="41"/>
      <c r="L1673" s="42"/>
      <c r="M1673" s="51">
        <f t="shared" si="110"/>
        <v>230</v>
      </c>
      <c r="N1673" s="49">
        <f t="shared" si="111"/>
        <v>0.20246478873239437</v>
      </c>
    </row>
    <row r="1674" spans="1:14" s="50" customFormat="1" ht="14.5" x14ac:dyDescent="0.35">
      <c r="A1674" s="33" t="s">
        <v>5099</v>
      </c>
      <c r="B1674" s="56" t="s">
        <v>97</v>
      </c>
      <c r="C1674" s="49">
        <f t="shared" si="108"/>
        <v>0.21005291005291005</v>
      </c>
      <c r="D1674" s="33">
        <v>62227</v>
      </c>
      <c r="E1674" s="56" t="s">
        <v>638</v>
      </c>
      <c r="F1674" s="54">
        <v>551233001601</v>
      </c>
      <c r="G1674" s="67">
        <v>39</v>
      </c>
      <c r="H1674" s="67">
        <v>39</v>
      </c>
      <c r="I1674" s="67" t="b">
        <f t="shared" si="109"/>
        <v>1</v>
      </c>
      <c r="J1674" s="59">
        <v>476</v>
      </c>
      <c r="K1674" s="41"/>
      <c r="L1674" s="42"/>
      <c r="M1674" s="51">
        <f t="shared" si="110"/>
        <v>39</v>
      </c>
      <c r="N1674" s="49">
        <f t="shared" si="111"/>
        <v>8.1932773109243698E-2</v>
      </c>
    </row>
    <row r="1675" spans="1:14" s="50" customFormat="1" ht="14.5" x14ac:dyDescent="0.35">
      <c r="A1675" s="33" t="s">
        <v>5100</v>
      </c>
      <c r="B1675" s="56" t="s">
        <v>373</v>
      </c>
      <c r="C1675" s="49">
        <f t="shared" si="108"/>
        <v>0.79024242056127325</v>
      </c>
      <c r="D1675" s="33"/>
      <c r="E1675" s="56" t="s">
        <v>4766</v>
      </c>
      <c r="F1675" s="54">
        <v>551236002657</v>
      </c>
      <c r="G1675" s="67">
        <v>32</v>
      </c>
      <c r="H1675" s="67">
        <v>32</v>
      </c>
      <c r="I1675" s="67" t="b">
        <f t="shared" si="109"/>
        <v>1</v>
      </c>
      <c r="J1675" s="59">
        <v>81</v>
      </c>
      <c r="K1675" s="41"/>
      <c r="L1675" s="42"/>
      <c r="M1675" s="51">
        <f t="shared" si="110"/>
        <v>32</v>
      </c>
      <c r="N1675" s="49">
        <f t="shared" si="111"/>
        <v>0.39506172839506171</v>
      </c>
    </row>
    <row r="1676" spans="1:14" s="50" customFormat="1" ht="14.5" x14ac:dyDescent="0.35">
      <c r="A1676" s="33" t="s">
        <v>5100</v>
      </c>
      <c r="B1676" s="56" t="s">
        <v>373</v>
      </c>
      <c r="C1676" s="49">
        <f t="shared" si="108"/>
        <v>0.79024242056127325</v>
      </c>
      <c r="D1676" s="33">
        <v>61466</v>
      </c>
      <c r="E1676" s="56" t="s">
        <v>1846</v>
      </c>
      <c r="F1676" s="54">
        <v>551236001621</v>
      </c>
      <c r="G1676" s="67">
        <v>926</v>
      </c>
      <c r="H1676" s="67">
        <v>926</v>
      </c>
      <c r="I1676" s="67" t="b">
        <f t="shared" si="109"/>
        <v>1</v>
      </c>
      <c r="J1676" s="59">
        <v>1796</v>
      </c>
      <c r="K1676" s="41"/>
      <c r="L1676" s="42"/>
      <c r="M1676" s="51">
        <f t="shared" si="110"/>
        <v>926</v>
      </c>
      <c r="N1676" s="49">
        <f t="shared" si="111"/>
        <v>0.51559020044543424</v>
      </c>
    </row>
    <row r="1677" spans="1:14" s="50" customFormat="1" ht="14.5" x14ac:dyDescent="0.35">
      <c r="A1677" s="33" t="s">
        <v>5100</v>
      </c>
      <c r="B1677" s="56" t="s">
        <v>373</v>
      </c>
      <c r="C1677" s="49">
        <f t="shared" si="108"/>
        <v>0.79024242056127325</v>
      </c>
      <c r="D1677" s="33">
        <v>61464</v>
      </c>
      <c r="E1677" s="56" t="s">
        <v>1849</v>
      </c>
      <c r="F1677" s="54">
        <v>551236002311</v>
      </c>
      <c r="G1677" s="67">
        <v>501</v>
      </c>
      <c r="H1677" s="67">
        <v>501</v>
      </c>
      <c r="I1677" s="67" t="b">
        <f t="shared" si="109"/>
        <v>1</v>
      </c>
      <c r="J1677" s="59">
        <v>1608</v>
      </c>
      <c r="K1677" s="41"/>
      <c r="L1677" s="42"/>
      <c r="M1677" s="51">
        <f t="shared" si="110"/>
        <v>501</v>
      </c>
      <c r="N1677" s="49">
        <f t="shared" si="111"/>
        <v>0.31156716417910446</v>
      </c>
    </row>
    <row r="1678" spans="1:14" s="50" customFormat="1" ht="14.5" x14ac:dyDescent="0.35">
      <c r="A1678" s="33" t="s">
        <v>5100</v>
      </c>
      <c r="B1678" s="56" t="s">
        <v>373</v>
      </c>
      <c r="C1678" s="49">
        <f t="shared" si="108"/>
        <v>0.79024242056127325</v>
      </c>
      <c r="D1678" s="33">
        <v>61448</v>
      </c>
      <c r="E1678" s="56" t="s">
        <v>1851</v>
      </c>
      <c r="F1678" s="54">
        <v>551236001620</v>
      </c>
      <c r="G1678" s="67">
        <v>980</v>
      </c>
      <c r="H1678" s="67">
        <v>980</v>
      </c>
      <c r="I1678" s="67" t="b">
        <f t="shared" si="109"/>
        <v>1</v>
      </c>
      <c r="J1678" s="59">
        <v>1507</v>
      </c>
      <c r="K1678" s="41"/>
      <c r="L1678" s="42"/>
      <c r="M1678" s="51">
        <f t="shared" si="110"/>
        <v>980</v>
      </c>
      <c r="N1678" s="49">
        <f t="shared" si="111"/>
        <v>0.6502986065029861</v>
      </c>
    </row>
    <row r="1679" spans="1:14" s="50" customFormat="1" ht="14.5" x14ac:dyDescent="0.35">
      <c r="A1679" s="33" t="s">
        <v>5100</v>
      </c>
      <c r="B1679" s="56" t="s">
        <v>373</v>
      </c>
      <c r="C1679" s="49">
        <f t="shared" si="108"/>
        <v>0.79024242056127325</v>
      </c>
      <c r="D1679" s="33">
        <v>61435</v>
      </c>
      <c r="E1679" s="56" t="s">
        <v>1858</v>
      </c>
      <c r="F1679" s="54">
        <v>551236001635</v>
      </c>
      <c r="G1679" s="67">
        <v>913</v>
      </c>
      <c r="H1679" s="67">
        <v>913</v>
      </c>
      <c r="I1679" s="67" t="b">
        <f t="shared" si="109"/>
        <v>1</v>
      </c>
      <c r="J1679" s="59">
        <v>1252</v>
      </c>
      <c r="K1679" s="41"/>
      <c r="L1679" s="42"/>
      <c r="M1679" s="51">
        <f t="shared" si="110"/>
        <v>913</v>
      </c>
      <c r="N1679" s="49">
        <f t="shared" si="111"/>
        <v>0.72923322683706071</v>
      </c>
    </row>
    <row r="1680" spans="1:14" s="50" customFormat="1" ht="14.5" x14ac:dyDescent="0.35">
      <c r="A1680" s="33" t="s">
        <v>5100</v>
      </c>
      <c r="B1680" s="56" t="s">
        <v>373</v>
      </c>
      <c r="C1680" s="49">
        <f t="shared" si="108"/>
        <v>0.79024242056127325</v>
      </c>
      <c r="D1680" s="33">
        <v>61417</v>
      </c>
      <c r="E1680" s="56" t="s">
        <v>4769</v>
      </c>
      <c r="F1680" s="54">
        <v>551236003045</v>
      </c>
      <c r="G1680" s="67">
        <v>209</v>
      </c>
      <c r="H1680" s="67">
        <v>209</v>
      </c>
      <c r="I1680" s="67" t="b">
        <f t="shared" si="109"/>
        <v>1</v>
      </c>
      <c r="J1680" s="59">
        <v>267</v>
      </c>
      <c r="K1680" s="41"/>
      <c r="L1680" s="42"/>
      <c r="M1680" s="51">
        <f t="shared" si="110"/>
        <v>209</v>
      </c>
      <c r="N1680" s="49">
        <f t="shared" si="111"/>
        <v>0.78277153558052437</v>
      </c>
    </row>
    <row r="1681" spans="1:14" s="50" customFormat="1" ht="14.5" x14ac:dyDescent="0.35">
      <c r="A1681" s="33" t="s">
        <v>5100</v>
      </c>
      <c r="B1681" s="56" t="s">
        <v>373</v>
      </c>
      <c r="C1681" s="49">
        <f t="shared" si="108"/>
        <v>0.79024242056127325</v>
      </c>
      <c r="D1681" s="33">
        <v>16021110</v>
      </c>
      <c r="E1681" s="56" t="s">
        <v>1864</v>
      </c>
      <c r="F1681" s="54">
        <v>551236002471</v>
      </c>
      <c r="G1681" s="67">
        <v>223</v>
      </c>
      <c r="H1681" s="67">
        <v>223</v>
      </c>
      <c r="I1681" s="67" t="b">
        <f t="shared" si="109"/>
        <v>1</v>
      </c>
      <c r="J1681" s="59">
        <v>514</v>
      </c>
      <c r="K1681" s="41"/>
      <c r="L1681" s="42"/>
      <c r="M1681" s="51">
        <f t="shared" si="110"/>
        <v>223</v>
      </c>
      <c r="N1681" s="49">
        <f t="shared" si="111"/>
        <v>0.43385214007782102</v>
      </c>
    </row>
    <row r="1682" spans="1:14" s="50" customFormat="1" ht="14.5" x14ac:dyDescent="0.35">
      <c r="A1682" s="33" t="s">
        <v>5100</v>
      </c>
      <c r="B1682" s="56" t="s">
        <v>373</v>
      </c>
      <c r="C1682" s="49">
        <f t="shared" si="108"/>
        <v>0.79024242056127325</v>
      </c>
      <c r="D1682" s="33">
        <v>173892</v>
      </c>
      <c r="E1682" s="56" t="s">
        <v>1866</v>
      </c>
      <c r="F1682" s="54">
        <v>551236001644</v>
      </c>
      <c r="G1682" s="67">
        <v>250</v>
      </c>
      <c r="H1682" s="67">
        <v>250</v>
      </c>
      <c r="I1682" s="67" t="b">
        <f t="shared" si="109"/>
        <v>1</v>
      </c>
      <c r="J1682" s="59">
        <v>651</v>
      </c>
      <c r="K1682" s="41"/>
      <c r="L1682" s="42"/>
      <c r="M1682" s="51">
        <f t="shared" si="110"/>
        <v>250</v>
      </c>
      <c r="N1682" s="49">
        <f t="shared" si="111"/>
        <v>0.38402457757296465</v>
      </c>
    </row>
    <row r="1683" spans="1:14" s="50" customFormat="1" ht="14.5" x14ac:dyDescent="0.35">
      <c r="A1683" s="33" t="s">
        <v>5101</v>
      </c>
      <c r="B1683" s="56" t="s">
        <v>235</v>
      </c>
      <c r="C1683" s="49">
        <f t="shared" si="108"/>
        <v>0.2857142857142857</v>
      </c>
      <c r="D1683" s="33">
        <v>60727</v>
      </c>
      <c r="E1683" s="56" t="s">
        <v>1231</v>
      </c>
      <c r="F1683" s="54">
        <v>551239001649</v>
      </c>
      <c r="G1683" s="67">
        <v>190</v>
      </c>
      <c r="H1683" s="67">
        <v>190</v>
      </c>
      <c r="I1683" s="67" t="b">
        <f t="shared" si="109"/>
        <v>1</v>
      </c>
      <c r="J1683" s="59">
        <v>665</v>
      </c>
      <c r="K1683" s="41"/>
      <c r="L1683" s="42"/>
      <c r="M1683" s="51">
        <f t="shared" si="110"/>
        <v>190</v>
      </c>
      <c r="N1683" s="49">
        <f t="shared" si="111"/>
        <v>0.2857142857142857</v>
      </c>
    </row>
    <row r="1684" spans="1:14" s="50" customFormat="1" ht="14.5" x14ac:dyDescent="0.35">
      <c r="A1684" s="33" t="s">
        <v>5102</v>
      </c>
      <c r="B1684" s="56" t="s">
        <v>134</v>
      </c>
      <c r="C1684" s="49">
        <f t="shared" si="108"/>
        <v>0.37522441651705568</v>
      </c>
      <c r="D1684" s="33">
        <v>61985</v>
      </c>
      <c r="E1684" s="56" t="s">
        <v>755</v>
      </c>
      <c r="F1684" s="54">
        <v>551242001650</v>
      </c>
      <c r="G1684" s="67">
        <v>159</v>
      </c>
      <c r="H1684" s="67">
        <v>159</v>
      </c>
      <c r="I1684" s="67" t="b">
        <f t="shared" si="109"/>
        <v>1</v>
      </c>
      <c r="J1684" s="59">
        <v>383</v>
      </c>
      <c r="K1684" s="41"/>
      <c r="L1684" s="42"/>
      <c r="M1684" s="51">
        <f t="shared" si="110"/>
        <v>159</v>
      </c>
      <c r="N1684" s="49">
        <f t="shared" si="111"/>
        <v>0.41514360313315929</v>
      </c>
    </row>
    <row r="1685" spans="1:14" s="50" customFormat="1" ht="14.5" x14ac:dyDescent="0.35">
      <c r="A1685" s="33" t="s">
        <v>5102</v>
      </c>
      <c r="B1685" s="56" t="s">
        <v>134</v>
      </c>
      <c r="C1685" s="49">
        <f t="shared" si="108"/>
        <v>0.37522441651705568</v>
      </c>
      <c r="D1685" s="33">
        <v>61987</v>
      </c>
      <c r="E1685" s="56" t="s">
        <v>756</v>
      </c>
      <c r="F1685" s="54">
        <v>551242001651</v>
      </c>
      <c r="G1685" s="67">
        <v>50</v>
      </c>
      <c r="H1685" s="67">
        <v>50</v>
      </c>
      <c r="I1685" s="67" t="b">
        <f t="shared" si="109"/>
        <v>1</v>
      </c>
      <c r="J1685" s="59">
        <v>174</v>
      </c>
      <c r="K1685" s="41"/>
      <c r="L1685" s="42"/>
      <c r="M1685" s="51">
        <f t="shared" si="110"/>
        <v>50</v>
      </c>
      <c r="N1685" s="49">
        <f t="shared" si="111"/>
        <v>0.28735632183908044</v>
      </c>
    </row>
    <row r="1686" spans="1:14" s="50" customFormat="1" ht="14.5" x14ac:dyDescent="0.35">
      <c r="A1686" s="33" t="s">
        <v>5103</v>
      </c>
      <c r="B1686" s="56" t="s">
        <v>415</v>
      </c>
      <c r="C1686" s="49">
        <f t="shared" si="108"/>
        <v>0.33153638814016173</v>
      </c>
      <c r="D1686" s="33">
        <v>60615</v>
      </c>
      <c r="E1686" s="56" t="s">
        <v>2031</v>
      </c>
      <c r="F1686" s="54">
        <v>551245001654</v>
      </c>
      <c r="G1686" s="67">
        <v>100</v>
      </c>
      <c r="H1686" s="67">
        <v>100</v>
      </c>
      <c r="I1686" s="67" t="b">
        <f t="shared" si="109"/>
        <v>1</v>
      </c>
      <c r="J1686" s="59">
        <v>271</v>
      </c>
      <c r="K1686" s="41"/>
      <c r="L1686" s="42"/>
      <c r="M1686" s="51">
        <f t="shared" si="110"/>
        <v>100</v>
      </c>
      <c r="N1686" s="49">
        <f t="shared" si="111"/>
        <v>0.36900369003690037</v>
      </c>
    </row>
    <row r="1687" spans="1:14" s="50" customFormat="1" ht="14.5" x14ac:dyDescent="0.35">
      <c r="A1687" s="33" t="s">
        <v>5103</v>
      </c>
      <c r="B1687" s="56" t="s">
        <v>415</v>
      </c>
      <c r="C1687" s="49">
        <f t="shared" si="108"/>
        <v>0.33153638814016173</v>
      </c>
      <c r="D1687" s="33">
        <v>60616</v>
      </c>
      <c r="E1687" s="56" t="s">
        <v>2032</v>
      </c>
      <c r="F1687" s="54">
        <v>551245001655</v>
      </c>
      <c r="G1687" s="67">
        <v>59</v>
      </c>
      <c r="H1687" s="67">
        <v>59</v>
      </c>
      <c r="I1687" s="67" t="b">
        <f t="shared" si="109"/>
        <v>1</v>
      </c>
      <c r="J1687" s="59">
        <v>263</v>
      </c>
      <c r="K1687" s="41"/>
      <c r="L1687" s="42"/>
      <c r="M1687" s="51">
        <f t="shared" si="110"/>
        <v>59</v>
      </c>
      <c r="N1687" s="49">
        <f t="shared" si="111"/>
        <v>0.22433460076045628</v>
      </c>
    </row>
    <row r="1688" spans="1:14" s="50" customFormat="1" ht="14.5" x14ac:dyDescent="0.35">
      <c r="A1688" s="33" t="s">
        <v>5103</v>
      </c>
      <c r="B1688" s="56" t="s">
        <v>415</v>
      </c>
      <c r="C1688" s="49">
        <f t="shared" si="108"/>
        <v>0.33153638814016173</v>
      </c>
      <c r="D1688" s="33">
        <v>60617</v>
      </c>
      <c r="E1688" s="56" t="s">
        <v>2033</v>
      </c>
      <c r="F1688" s="54">
        <v>551245002421</v>
      </c>
      <c r="G1688" s="67">
        <v>87</v>
      </c>
      <c r="H1688" s="67">
        <v>87</v>
      </c>
      <c r="I1688" s="67" t="b">
        <f t="shared" si="109"/>
        <v>1</v>
      </c>
      <c r="J1688" s="59">
        <v>208</v>
      </c>
      <c r="K1688" s="41"/>
      <c r="L1688" s="42"/>
      <c r="M1688" s="51">
        <f t="shared" si="110"/>
        <v>87</v>
      </c>
      <c r="N1688" s="49">
        <f t="shared" si="111"/>
        <v>0.41826923076923078</v>
      </c>
    </row>
    <row r="1689" spans="1:14" s="50" customFormat="1" ht="14.5" x14ac:dyDescent="0.35">
      <c r="A1689" s="33" t="s">
        <v>5104</v>
      </c>
      <c r="B1689" s="56" t="s">
        <v>2378</v>
      </c>
      <c r="C1689" s="49">
        <f t="shared" si="108"/>
        <v>0.1553398058252427</v>
      </c>
      <c r="D1689" s="33">
        <v>60790</v>
      </c>
      <c r="E1689" s="56" t="s">
        <v>4085</v>
      </c>
      <c r="F1689" s="54">
        <v>551248001656</v>
      </c>
      <c r="G1689" s="67">
        <v>64</v>
      </c>
      <c r="H1689" s="67">
        <v>64</v>
      </c>
      <c r="I1689" s="67" t="b">
        <f t="shared" si="109"/>
        <v>1</v>
      </c>
      <c r="J1689" s="59">
        <v>412</v>
      </c>
      <c r="K1689" s="41"/>
      <c r="L1689" s="42"/>
      <c r="M1689" s="51">
        <f t="shared" si="110"/>
        <v>64</v>
      </c>
      <c r="N1689" s="49">
        <f t="shared" si="111"/>
        <v>0.1553398058252427</v>
      </c>
    </row>
    <row r="1690" spans="1:14" s="50" customFormat="1" ht="14.5" x14ac:dyDescent="0.35">
      <c r="A1690" s="33" t="s">
        <v>5105</v>
      </c>
      <c r="B1690" s="56" t="s">
        <v>396</v>
      </c>
      <c r="C1690" s="49">
        <f t="shared" si="108"/>
        <v>0.43111266131845133</v>
      </c>
      <c r="D1690" s="33"/>
      <c r="E1690" s="56" t="s">
        <v>1967</v>
      </c>
      <c r="F1690" s="54">
        <v>551266002889</v>
      </c>
      <c r="G1690" s="67">
        <v>7</v>
      </c>
      <c r="H1690" s="67">
        <v>7</v>
      </c>
      <c r="I1690" s="67" t="b">
        <f t="shared" si="109"/>
        <v>1</v>
      </c>
      <c r="J1690" s="59">
        <v>70</v>
      </c>
      <c r="K1690" s="41"/>
      <c r="L1690" s="42"/>
      <c r="M1690" s="51">
        <f t="shared" si="110"/>
        <v>7</v>
      </c>
      <c r="N1690" s="49">
        <f t="shared" si="111"/>
        <v>0.1</v>
      </c>
    </row>
    <row r="1691" spans="1:14" s="50" customFormat="1" ht="14.5" x14ac:dyDescent="0.35">
      <c r="A1691" s="33" t="s">
        <v>5105</v>
      </c>
      <c r="B1691" s="56" t="s">
        <v>396</v>
      </c>
      <c r="C1691" s="49">
        <f t="shared" si="108"/>
        <v>0.43111266131845133</v>
      </c>
      <c r="D1691" s="33">
        <v>61956</v>
      </c>
      <c r="E1691" s="56" t="s">
        <v>1968</v>
      </c>
      <c r="F1691" s="54">
        <v>551266001662</v>
      </c>
      <c r="G1691" s="67">
        <v>16</v>
      </c>
      <c r="H1691" s="67">
        <v>16</v>
      </c>
      <c r="I1691" s="67" t="b">
        <f t="shared" si="109"/>
        <v>1</v>
      </c>
      <c r="J1691" s="59">
        <v>40</v>
      </c>
      <c r="K1691" s="41"/>
      <c r="L1691" s="42"/>
      <c r="M1691" s="51">
        <f t="shared" si="110"/>
        <v>16</v>
      </c>
      <c r="N1691" s="49">
        <f t="shared" si="111"/>
        <v>0.4</v>
      </c>
    </row>
    <row r="1692" spans="1:14" s="50" customFormat="1" ht="14.5" x14ac:dyDescent="0.35">
      <c r="A1692" s="33" t="s">
        <v>5105</v>
      </c>
      <c r="B1692" s="56" t="s">
        <v>396</v>
      </c>
      <c r="C1692" s="49">
        <f t="shared" si="108"/>
        <v>0.43111266131845133</v>
      </c>
      <c r="D1692" s="33">
        <v>61957</v>
      </c>
      <c r="E1692" s="56" t="s">
        <v>1969</v>
      </c>
      <c r="F1692" s="54">
        <v>551266001663</v>
      </c>
      <c r="G1692" s="67">
        <v>17</v>
      </c>
      <c r="H1692" s="67">
        <v>17</v>
      </c>
      <c r="I1692" s="67" t="b">
        <f t="shared" si="109"/>
        <v>1</v>
      </c>
      <c r="J1692" s="59">
        <v>45</v>
      </c>
      <c r="K1692" s="41"/>
      <c r="L1692" s="42"/>
      <c r="M1692" s="51">
        <f t="shared" si="110"/>
        <v>17</v>
      </c>
      <c r="N1692" s="49">
        <f t="shared" si="111"/>
        <v>0.37777777777777777</v>
      </c>
    </row>
    <row r="1693" spans="1:14" s="50" customFormat="1" ht="14.5" x14ac:dyDescent="0.35">
      <c r="A1693" s="33" t="s">
        <v>5105</v>
      </c>
      <c r="B1693" s="56" t="s">
        <v>396</v>
      </c>
      <c r="C1693" s="49">
        <f t="shared" si="108"/>
        <v>0.43111266131845133</v>
      </c>
      <c r="D1693" s="33">
        <v>209568</v>
      </c>
      <c r="E1693" s="56" t="s">
        <v>1970</v>
      </c>
      <c r="F1693" s="54">
        <v>551266001604</v>
      </c>
      <c r="G1693" s="67">
        <v>167</v>
      </c>
      <c r="H1693" s="67">
        <v>167</v>
      </c>
      <c r="I1693" s="67" t="b">
        <f t="shared" si="109"/>
        <v>1</v>
      </c>
      <c r="J1693" s="59">
        <v>372</v>
      </c>
      <c r="K1693" s="41"/>
      <c r="L1693" s="42"/>
      <c r="M1693" s="51">
        <f t="shared" si="110"/>
        <v>167</v>
      </c>
      <c r="N1693" s="49">
        <f t="shared" si="111"/>
        <v>0.44892473118279569</v>
      </c>
    </row>
    <row r="1694" spans="1:14" s="50" customFormat="1" ht="14.5" x14ac:dyDescent="0.35">
      <c r="A1694" s="33" t="s">
        <v>5105</v>
      </c>
      <c r="B1694" s="56" t="s">
        <v>396</v>
      </c>
      <c r="C1694" s="49">
        <f t="shared" si="108"/>
        <v>0.43111266131845133</v>
      </c>
      <c r="D1694" s="33"/>
      <c r="E1694" s="56" t="s">
        <v>4771</v>
      </c>
      <c r="F1694" s="54">
        <v>551266003098</v>
      </c>
      <c r="G1694" s="67">
        <v>273</v>
      </c>
      <c r="H1694" s="67">
        <v>273</v>
      </c>
      <c r="I1694" s="67" t="b">
        <f t="shared" si="109"/>
        <v>1</v>
      </c>
      <c r="J1694" s="59">
        <v>560</v>
      </c>
      <c r="K1694" s="41"/>
      <c r="L1694" s="42"/>
      <c r="M1694" s="51">
        <f t="shared" si="110"/>
        <v>273</v>
      </c>
      <c r="N1694" s="49">
        <f t="shared" si="111"/>
        <v>0.48749999999999999</v>
      </c>
    </row>
    <row r="1695" spans="1:14" s="50" customFormat="1" ht="14.5" x14ac:dyDescent="0.35">
      <c r="A1695" s="33" t="s">
        <v>5105</v>
      </c>
      <c r="B1695" s="56" t="s">
        <v>396</v>
      </c>
      <c r="C1695" s="49">
        <f t="shared" si="108"/>
        <v>0.43111266131845133</v>
      </c>
      <c r="D1695" s="33">
        <v>61988</v>
      </c>
      <c r="E1695" s="56" t="s">
        <v>1971</v>
      </c>
      <c r="F1695" s="54">
        <v>551266001664</v>
      </c>
      <c r="G1695" s="67">
        <v>320</v>
      </c>
      <c r="H1695" s="67">
        <v>320</v>
      </c>
      <c r="I1695" s="67" t="b">
        <f t="shared" si="109"/>
        <v>1</v>
      </c>
      <c r="J1695" s="59">
        <v>916</v>
      </c>
      <c r="K1695" s="41"/>
      <c r="L1695" s="42"/>
      <c r="M1695" s="51">
        <f t="shared" si="110"/>
        <v>320</v>
      </c>
      <c r="N1695" s="49">
        <f t="shared" si="111"/>
        <v>0.34934497816593885</v>
      </c>
    </row>
    <row r="1696" spans="1:14" s="50" customFormat="1" ht="14.5" x14ac:dyDescent="0.35">
      <c r="A1696" s="33" t="s">
        <v>5105</v>
      </c>
      <c r="B1696" s="56" t="s">
        <v>396</v>
      </c>
      <c r="C1696" s="49">
        <f t="shared" si="108"/>
        <v>0.43111266131845133</v>
      </c>
      <c r="D1696" s="33">
        <v>61989</v>
      </c>
      <c r="E1696" s="56" t="s">
        <v>1973</v>
      </c>
      <c r="F1696" s="54">
        <v>551266001665</v>
      </c>
      <c r="G1696" s="67">
        <v>303</v>
      </c>
      <c r="H1696" s="67">
        <v>303</v>
      </c>
      <c r="I1696" s="67" t="b">
        <f t="shared" si="109"/>
        <v>1</v>
      </c>
      <c r="J1696" s="59">
        <v>640</v>
      </c>
      <c r="K1696" s="41"/>
      <c r="L1696" s="42"/>
      <c r="M1696" s="51">
        <f t="shared" si="110"/>
        <v>303</v>
      </c>
      <c r="N1696" s="49">
        <f t="shared" si="111"/>
        <v>0.47343750000000001</v>
      </c>
    </row>
    <row r="1697" spans="1:14" s="50" customFormat="1" ht="14.5" x14ac:dyDescent="0.35">
      <c r="A1697" s="33" t="s">
        <v>5105</v>
      </c>
      <c r="B1697" s="56" t="s">
        <v>396</v>
      </c>
      <c r="C1697" s="49">
        <f t="shared" si="108"/>
        <v>0.43111266131845133</v>
      </c>
      <c r="D1697" s="33">
        <v>60777</v>
      </c>
      <c r="E1697" s="56" t="s">
        <v>1179</v>
      </c>
      <c r="F1697" s="54">
        <v>551266001668</v>
      </c>
      <c r="G1697" s="67">
        <v>133</v>
      </c>
      <c r="H1697" s="67">
        <v>133</v>
      </c>
      <c r="I1697" s="67" t="b">
        <f t="shared" si="109"/>
        <v>1</v>
      </c>
      <c r="J1697" s="59">
        <v>224</v>
      </c>
      <c r="K1697" s="41"/>
      <c r="L1697" s="42"/>
      <c r="M1697" s="51">
        <f t="shared" si="110"/>
        <v>133</v>
      </c>
      <c r="N1697" s="49">
        <f t="shared" si="111"/>
        <v>0.59375</v>
      </c>
    </row>
    <row r="1698" spans="1:14" s="50" customFormat="1" ht="14.5" x14ac:dyDescent="0.35">
      <c r="A1698" s="33" t="s">
        <v>5106</v>
      </c>
      <c r="B1698" s="56" t="s">
        <v>264</v>
      </c>
      <c r="C1698" s="49">
        <f t="shared" si="108"/>
        <v>0.24821428571428572</v>
      </c>
      <c r="D1698" s="33">
        <v>62298</v>
      </c>
      <c r="E1698" s="56" t="s">
        <v>1327</v>
      </c>
      <c r="F1698" s="54">
        <v>551269001669</v>
      </c>
      <c r="G1698" s="67">
        <v>69</v>
      </c>
      <c r="H1698" s="67">
        <v>69</v>
      </c>
      <c r="I1698" s="67" t="b">
        <f t="shared" si="109"/>
        <v>1</v>
      </c>
      <c r="J1698" s="59">
        <v>216</v>
      </c>
      <c r="K1698" s="41"/>
      <c r="L1698" s="42"/>
      <c r="M1698" s="51">
        <f t="shared" si="110"/>
        <v>69</v>
      </c>
      <c r="N1698" s="49">
        <f t="shared" si="111"/>
        <v>0.31944444444444442</v>
      </c>
    </row>
    <row r="1699" spans="1:14" s="50" customFormat="1" ht="14.5" x14ac:dyDescent="0.35">
      <c r="A1699" s="33" t="s">
        <v>5106</v>
      </c>
      <c r="B1699" s="56" t="s">
        <v>264</v>
      </c>
      <c r="C1699" s="49">
        <f t="shared" si="108"/>
        <v>0.24821428571428572</v>
      </c>
      <c r="D1699" s="33">
        <v>62299</v>
      </c>
      <c r="E1699" s="56" t="s">
        <v>1328</v>
      </c>
      <c r="F1699" s="54">
        <v>551269001670</v>
      </c>
      <c r="G1699" s="67">
        <v>24</v>
      </c>
      <c r="H1699" s="67">
        <v>24</v>
      </c>
      <c r="I1699" s="67" t="b">
        <f t="shared" si="109"/>
        <v>1</v>
      </c>
      <c r="J1699" s="59">
        <v>180</v>
      </c>
      <c r="K1699" s="41"/>
      <c r="L1699" s="42"/>
      <c r="M1699" s="51">
        <f t="shared" si="110"/>
        <v>24</v>
      </c>
      <c r="N1699" s="49">
        <f t="shared" si="111"/>
        <v>0.13333333333333333</v>
      </c>
    </row>
    <row r="1700" spans="1:14" s="50" customFormat="1" ht="14.5" x14ac:dyDescent="0.35">
      <c r="A1700" s="33" t="s">
        <v>5106</v>
      </c>
      <c r="B1700" s="56" t="s">
        <v>264</v>
      </c>
      <c r="C1700" s="49">
        <f t="shared" si="108"/>
        <v>0.24821428571428572</v>
      </c>
      <c r="D1700" s="33">
        <v>62300</v>
      </c>
      <c r="E1700" s="56" t="s">
        <v>1329</v>
      </c>
      <c r="F1700" s="54">
        <v>551269001671</v>
      </c>
      <c r="G1700" s="67">
        <v>46</v>
      </c>
      <c r="H1700" s="67">
        <v>46</v>
      </c>
      <c r="I1700" s="67" t="b">
        <f t="shared" si="109"/>
        <v>1</v>
      </c>
      <c r="J1700" s="59">
        <v>164</v>
      </c>
      <c r="K1700" s="41"/>
      <c r="L1700" s="42"/>
      <c r="M1700" s="51">
        <f t="shared" si="110"/>
        <v>46</v>
      </c>
      <c r="N1700" s="49">
        <f t="shared" si="111"/>
        <v>0.28048780487804881</v>
      </c>
    </row>
    <row r="1701" spans="1:14" s="50" customFormat="1" ht="14.5" x14ac:dyDescent="0.35">
      <c r="A1701" s="33" t="s">
        <v>5107</v>
      </c>
      <c r="B1701" s="56" t="s">
        <v>333</v>
      </c>
      <c r="C1701" s="49">
        <f t="shared" si="108"/>
        <v>0.51773049645390068</v>
      </c>
      <c r="D1701" s="33">
        <v>62672</v>
      </c>
      <c r="E1701" s="56" t="s">
        <v>1673</v>
      </c>
      <c r="F1701" s="54">
        <v>551272001674</v>
      </c>
      <c r="G1701" s="67">
        <v>170</v>
      </c>
      <c r="H1701" s="67">
        <v>170</v>
      </c>
      <c r="I1701" s="67" t="b">
        <f t="shared" si="109"/>
        <v>1</v>
      </c>
      <c r="J1701" s="59">
        <v>249</v>
      </c>
      <c r="K1701" s="41"/>
      <c r="L1701" s="42"/>
      <c r="M1701" s="51">
        <f t="shared" si="110"/>
        <v>170</v>
      </c>
      <c r="N1701" s="49">
        <f t="shared" si="111"/>
        <v>0.68273092369477917</v>
      </c>
    </row>
    <row r="1702" spans="1:14" s="50" customFormat="1" ht="14.5" x14ac:dyDescent="0.35">
      <c r="A1702" s="33" t="s">
        <v>5107</v>
      </c>
      <c r="B1702" s="56" t="s">
        <v>333</v>
      </c>
      <c r="C1702" s="49">
        <f t="shared" si="108"/>
        <v>0.51773049645390068</v>
      </c>
      <c r="D1702" s="33">
        <v>62675</v>
      </c>
      <c r="E1702" s="56" t="s">
        <v>1674</v>
      </c>
      <c r="F1702" s="54">
        <v>551272001675</v>
      </c>
      <c r="G1702" s="67">
        <v>234</v>
      </c>
      <c r="H1702" s="67">
        <v>234</v>
      </c>
      <c r="I1702" s="67" t="b">
        <f t="shared" si="109"/>
        <v>1</v>
      </c>
      <c r="J1702" s="59">
        <v>414</v>
      </c>
      <c r="K1702" s="41"/>
      <c r="L1702" s="42"/>
      <c r="M1702" s="51">
        <f t="shared" si="110"/>
        <v>234</v>
      </c>
      <c r="N1702" s="49">
        <f t="shared" si="111"/>
        <v>0.56521739130434778</v>
      </c>
    </row>
    <row r="1703" spans="1:14" s="50" customFormat="1" ht="14.5" x14ac:dyDescent="0.35">
      <c r="A1703" s="33" t="s">
        <v>5107</v>
      </c>
      <c r="B1703" s="56" t="s">
        <v>333</v>
      </c>
      <c r="C1703" s="49">
        <f t="shared" si="108"/>
        <v>0.51773049645390068</v>
      </c>
      <c r="D1703" s="33">
        <v>62669</v>
      </c>
      <c r="E1703" s="56" t="s">
        <v>1675</v>
      </c>
      <c r="F1703" s="54">
        <v>551272001677</v>
      </c>
      <c r="G1703" s="67">
        <v>274</v>
      </c>
      <c r="H1703" s="67">
        <v>274</v>
      </c>
      <c r="I1703" s="67" t="b">
        <f t="shared" si="109"/>
        <v>1</v>
      </c>
      <c r="J1703" s="59">
        <v>529</v>
      </c>
      <c r="K1703" s="41"/>
      <c r="L1703" s="42"/>
      <c r="M1703" s="51">
        <f t="shared" si="110"/>
        <v>274</v>
      </c>
      <c r="N1703" s="49">
        <f t="shared" si="111"/>
        <v>0.51795841209829863</v>
      </c>
    </row>
    <row r="1704" spans="1:14" s="50" customFormat="1" ht="14.5" x14ac:dyDescent="0.35">
      <c r="A1704" s="33" t="s">
        <v>5107</v>
      </c>
      <c r="B1704" s="56" t="s">
        <v>333</v>
      </c>
      <c r="C1704" s="49">
        <f t="shared" si="108"/>
        <v>0.51773049645390068</v>
      </c>
      <c r="D1704" s="33">
        <v>62699</v>
      </c>
      <c r="E1704" s="56" t="s">
        <v>1676</v>
      </c>
      <c r="F1704" s="54">
        <v>551272001673</v>
      </c>
      <c r="G1704" s="67">
        <v>48</v>
      </c>
      <c r="H1704" s="67">
        <v>48</v>
      </c>
      <c r="I1704" s="67" t="b">
        <f t="shared" si="109"/>
        <v>1</v>
      </c>
      <c r="J1704" s="59">
        <v>84</v>
      </c>
      <c r="K1704" s="41"/>
      <c r="L1704" s="42"/>
      <c r="M1704" s="51">
        <f t="shared" si="110"/>
        <v>48</v>
      </c>
      <c r="N1704" s="49">
        <f t="shared" si="111"/>
        <v>0.5714285714285714</v>
      </c>
    </row>
    <row r="1705" spans="1:14" s="50" customFormat="1" ht="14.5" x14ac:dyDescent="0.35">
      <c r="A1705" s="33" t="s">
        <v>5107</v>
      </c>
      <c r="B1705" s="56" t="s">
        <v>333</v>
      </c>
      <c r="C1705" s="49">
        <f t="shared" si="108"/>
        <v>0.51773049645390068</v>
      </c>
      <c r="D1705" s="33">
        <v>62676</v>
      </c>
      <c r="E1705" s="56" t="s">
        <v>1677</v>
      </c>
      <c r="F1705" s="54">
        <v>551272001680</v>
      </c>
      <c r="G1705" s="67">
        <v>196</v>
      </c>
      <c r="H1705" s="67">
        <v>196</v>
      </c>
      <c r="I1705" s="67" t="b">
        <f t="shared" si="109"/>
        <v>1</v>
      </c>
      <c r="J1705" s="59">
        <v>332</v>
      </c>
      <c r="K1705" s="41"/>
      <c r="L1705" s="42"/>
      <c r="M1705" s="51">
        <f t="shared" si="110"/>
        <v>196</v>
      </c>
      <c r="N1705" s="49">
        <f t="shared" si="111"/>
        <v>0.59036144578313254</v>
      </c>
    </row>
    <row r="1706" spans="1:14" s="50" customFormat="1" ht="14.5" x14ac:dyDescent="0.35">
      <c r="A1706" s="33" t="s">
        <v>5107</v>
      </c>
      <c r="B1706" s="56" t="s">
        <v>333</v>
      </c>
      <c r="C1706" s="49">
        <f t="shared" si="108"/>
        <v>0.51773049645390068</v>
      </c>
      <c r="D1706" s="33">
        <v>62670</v>
      </c>
      <c r="E1706" s="56" t="s">
        <v>1678</v>
      </c>
      <c r="F1706" s="54">
        <v>551272001682</v>
      </c>
      <c r="G1706" s="67">
        <v>319</v>
      </c>
      <c r="H1706" s="67">
        <v>319</v>
      </c>
      <c r="I1706" s="67" t="b">
        <f t="shared" si="109"/>
        <v>1</v>
      </c>
      <c r="J1706" s="59">
        <v>789</v>
      </c>
      <c r="K1706" s="41"/>
      <c r="L1706" s="42"/>
      <c r="M1706" s="51">
        <f t="shared" si="110"/>
        <v>319</v>
      </c>
      <c r="N1706" s="49">
        <f t="shared" si="111"/>
        <v>0.40430925221799746</v>
      </c>
    </row>
    <row r="1707" spans="1:14" s="50" customFormat="1" ht="14.5" x14ac:dyDescent="0.35">
      <c r="A1707" s="33" t="s">
        <v>5108</v>
      </c>
      <c r="B1707" s="56" t="s">
        <v>420</v>
      </c>
      <c r="C1707" s="49">
        <f t="shared" si="108"/>
        <v>0.43004115226337447</v>
      </c>
      <c r="D1707" s="33">
        <v>211890</v>
      </c>
      <c r="E1707" s="56" t="s">
        <v>2057</v>
      </c>
      <c r="F1707" s="54">
        <v>551278002463</v>
      </c>
      <c r="G1707" s="67">
        <v>109</v>
      </c>
      <c r="H1707" s="67">
        <v>109</v>
      </c>
      <c r="I1707" s="67" t="b">
        <f t="shared" si="109"/>
        <v>1</v>
      </c>
      <c r="J1707" s="59">
        <v>224</v>
      </c>
      <c r="K1707" s="41"/>
      <c r="L1707" s="42"/>
      <c r="M1707" s="51">
        <f t="shared" si="110"/>
        <v>109</v>
      </c>
      <c r="N1707" s="49">
        <f t="shared" si="111"/>
        <v>0.48660714285714285</v>
      </c>
    </row>
    <row r="1708" spans="1:14" s="50" customFormat="1" ht="14.5" x14ac:dyDescent="0.35">
      <c r="A1708" s="33" t="s">
        <v>5108</v>
      </c>
      <c r="B1708" s="56" t="s">
        <v>420</v>
      </c>
      <c r="C1708" s="49">
        <f t="shared" si="108"/>
        <v>0.43004115226337447</v>
      </c>
      <c r="D1708" s="33">
        <v>62578</v>
      </c>
      <c r="E1708" s="56" t="s">
        <v>2058</v>
      </c>
      <c r="F1708" s="54">
        <v>551278001687</v>
      </c>
      <c r="G1708" s="67">
        <v>44</v>
      </c>
      <c r="H1708" s="67">
        <v>44</v>
      </c>
      <c r="I1708" s="67" t="b">
        <f t="shared" si="109"/>
        <v>1</v>
      </c>
      <c r="J1708" s="59">
        <v>126</v>
      </c>
      <c r="K1708" s="41"/>
      <c r="L1708" s="42"/>
      <c r="M1708" s="51">
        <f t="shared" si="110"/>
        <v>44</v>
      </c>
      <c r="N1708" s="49">
        <f t="shared" si="111"/>
        <v>0.34920634920634919</v>
      </c>
    </row>
    <row r="1709" spans="1:14" s="50" customFormat="1" ht="14.5" x14ac:dyDescent="0.35">
      <c r="A1709" s="33" t="s">
        <v>5108</v>
      </c>
      <c r="B1709" s="56" t="s">
        <v>420</v>
      </c>
      <c r="C1709" s="49">
        <f t="shared" si="108"/>
        <v>0.43004115226337447</v>
      </c>
      <c r="D1709" s="33">
        <v>62579</v>
      </c>
      <c r="E1709" s="56" t="s">
        <v>2059</v>
      </c>
      <c r="F1709" s="54">
        <v>551278001688</v>
      </c>
      <c r="G1709" s="67">
        <v>51</v>
      </c>
      <c r="H1709" s="67">
        <v>51</v>
      </c>
      <c r="I1709" s="67" t="b">
        <f t="shared" si="109"/>
        <v>1</v>
      </c>
      <c r="J1709" s="59">
        <v>113</v>
      </c>
      <c r="K1709" s="41"/>
      <c r="L1709" s="42"/>
      <c r="M1709" s="51">
        <f t="shared" si="110"/>
        <v>51</v>
      </c>
      <c r="N1709" s="49">
        <f t="shared" si="111"/>
        <v>0.45132743362831856</v>
      </c>
    </row>
    <row r="1710" spans="1:14" s="50" customFormat="1" ht="14.5" x14ac:dyDescent="0.35">
      <c r="A1710" s="33" t="s">
        <v>5108</v>
      </c>
      <c r="B1710" s="56" t="s">
        <v>420</v>
      </c>
      <c r="C1710" s="49">
        <f t="shared" si="108"/>
        <v>0.43004115226337447</v>
      </c>
      <c r="D1710" s="33">
        <v>9100</v>
      </c>
      <c r="E1710" s="56" t="s">
        <v>2055</v>
      </c>
      <c r="F1710" s="54" t="s">
        <v>2392</v>
      </c>
      <c r="G1710" s="67">
        <v>5</v>
      </c>
      <c r="H1710" s="67">
        <v>5</v>
      </c>
      <c r="I1710" s="67" t="b">
        <f t="shared" si="109"/>
        <v>1</v>
      </c>
      <c r="J1710" s="59">
        <v>23</v>
      </c>
      <c r="K1710" s="41"/>
      <c r="L1710" s="42"/>
      <c r="M1710" s="51">
        <f t="shared" si="110"/>
        <v>5</v>
      </c>
      <c r="N1710" s="49">
        <f t="shared" si="111"/>
        <v>0.21739130434782608</v>
      </c>
    </row>
    <row r="1711" spans="1:14" s="50" customFormat="1" ht="14.5" x14ac:dyDescent="0.35">
      <c r="A1711" s="33" t="s">
        <v>5109</v>
      </c>
      <c r="B1711" s="56" t="s">
        <v>86</v>
      </c>
      <c r="C1711" s="49">
        <f t="shared" si="108"/>
        <v>0.40744021257750224</v>
      </c>
      <c r="D1711" s="33">
        <v>63105</v>
      </c>
      <c r="E1711" s="56" t="s">
        <v>545</v>
      </c>
      <c r="F1711" s="54">
        <v>551281001693</v>
      </c>
      <c r="G1711" s="67">
        <v>32</v>
      </c>
      <c r="H1711" s="67">
        <v>32</v>
      </c>
      <c r="I1711" s="67" t="b">
        <f t="shared" si="109"/>
        <v>1</v>
      </c>
      <c r="J1711" s="59">
        <v>88</v>
      </c>
      <c r="K1711" s="41"/>
      <c r="L1711" s="42"/>
      <c r="M1711" s="51">
        <f t="shared" si="110"/>
        <v>32</v>
      </c>
      <c r="N1711" s="49">
        <f t="shared" si="111"/>
        <v>0.36363636363636365</v>
      </c>
    </row>
    <row r="1712" spans="1:14" s="50" customFormat="1" ht="14.5" x14ac:dyDescent="0.35">
      <c r="A1712" s="33" t="s">
        <v>5109</v>
      </c>
      <c r="B1712" s="56" t="s">
        <v>86</v>
      </c>
      <c r="C1712" s="49">
        <f t="shared" si="108"/>
        <v>0.40744021257750224</v>
      </c>
      <c r="D1712" s="33"/>
      <c r="E1712" s="56" t="s">
        <v>546</v>
      </c>
      <c r="F1712" s="54">
        <v>551281002528</v>
      </c>
      <c r="G1712" s="67">
        <v>1</v>
      </c>
      <c r="H1712" s="67">
        <v>1</v>
      </c>
      <c r="I1712" s="67" t="b">
        <f t="shared" si="109"/>
        <v>1</v>
      </c>
      <c r="J1712" s="59">
        <v>37</v>
      </c>
      <c r="K1712" s="41"/>
      <c r="L1712" s="42"/>
      <c r="M1712" s="51">
        <f t="shared" si="110"/>
        <v>1</v>
      </c>
      <c r="N1712" s="49">
        <f t="shared" si="111"/>
        <v>2.7027027027027029E-2</v>
      </c>
    </row>
    <row r="1713" spans="1:14" s="50" customFormat="1" ht="14.5" x14ac:dyDescent="0.35">
      <c r="A1713" s="33" t="s">
        <v>5109</v>
      </c>
      <c r="B1713" s="56" t="s">
        <v>86</v>
      </c>
      <c r="C1713" s="49">
        <f t="shared" si="108"/>
        <v>0.40744021257750224</v>
      </c>
      <c r="D1713" s="33"/>
      <c r="E1713" s="56" t="s">
        <v>4109</v>
      </c>
      <c r="F1713" s="54">
        <v>551281002526</v>
      </c>
      <c r="G1713" s="67">
        <v>0</v>
      </c>
      <c r="H1713" s="67">
        <v>0</v>
      </c>
      <c r="I1713" s="67" t="b">
        <f t="shared" si="109"/>
        <v>1</v>
      </c>
      <c r="J1713" s="59">
        <v>19</v>
      </c>
      <c r="K1713" s="41"/>
      <c r="L1713" s="42"/>
      <c r="M1713" s="51">
        <f t="shared" si="110"/>
        <v>0</v>
      </c>
      <c r="N1713" s="49">
        <f t="shared" si="111"/>
        <v>0</v>
      </c>
    </row>
    <row r="1714" spans="1:14" s="50" customFormat="1" ht="14.5" x14ac:dyDescent="0.35">
      <c r="A1714" s="33" t="s">
        <v>5109</v>
      </c>
      <c r="B1714" s="56" t="s">
        <v>86</v>
      </c>
      <c r="C1714" s="49">
        <f t="shared" si="108"/>
        <v>0.40744021257750224</v>
      </c>
      <c r="D1714" s="33">
        <v>63133</v>
      </c>
      <c r="E1714" s="56" t="s">
        <v>547</v>
      </c>
      <c r="F1714" s="54">
        <v>551281001694</v>
      </c>
      <c r="G1714" s="67">
        <v>117</v>
      </c>
      <c r="H1714" s="67">
        <v>117</v>
      </c>
      <c r="I1714" s="67" t="b">
        <f t="shared" si="109"/>
        <v>1</v>
      </c>
      <c r="J1714" s="59">
        <v>258</v>
      </c>
      <c r="K1714" s="41"/>
      <c r="L1714" s="42"/>
      <c r="M1714" s="51">
        <f t="shared" si="110"/>
        <v>117</v>
      </c>
      <c r="N1714" s="49">
        <f t="shared" si="111"/>
        <v>0.45348837209302323</v>
      </c>
    </row>
    <row r="1715" spans="1:14" s="50" customFormat="1" ht="14.5" x14ac:dyDescent="0.35">
      <c r="A1715" s="33" t="s">
        <v>5109</v>
      </c>
      <c r="B1715" s="56" t="s">
        <v>86</v>
      </c>
      <c r="C1715" s="49">
        <f t="shared" si="108"/>
        <v>0.40744021257750224</v>
      </c>
      <c r="D1715" s="33">
        <v>63135</v>
      </c>
      <c r="E1715" s="56" t="s">
        <v>549</v>
      </c>
      <c r="F1715" s="54">
        <v>551281001699</v>
      </c>
      <c r="G1715" s="67">
        <v>219</v>
      </c>
      <c r="H1715" s="67">
        <v>219</v>
      </c>
      <c r="I1715" s="67" t="b">
        <f t="shared" si="109"/>
        <v>1</v>
      </c>
      <c r="J1715" s="59">
        <v>700</v>
      </c>
      <c r="K1715" s="41"/>
      <c r="L1715" s="42"/>
      <c r="M1715" s="51">
        <f t="shared" si="110"/>
        <v>219</v>
      </c>
      <c r="N1715" s="49">
        <f t="shared" si="111"/>
        <v>0.31285714285714283</v>
      </c>
    </row>
    <row r="1716" spans="1:14" s="50" customFormat="1" ht="14.5" x14ac:dyDescent="0.35">
      <c r="A1716" s="33" t="s">
        <v>5109</v>
      </c>
      <c r="B1716" s="56" t="s">
        <v>86</v>
      </c>
      <c r="C1716" s="49">
        <f t="shared" si="108"/>
        <v>0.40744021257750224</v>
      </c>
      <c r="D1716" s="33">
        <v>63134</v>
      </c>
      <c r="E1716" s="56" t="s">
        <v>550</v>
      </c>
      <c r="F1716" s="54">
        <v>551281001697</v>
      </c>
      <c r="G1716" s="67">
        <v>280</v>
      </c>
      <c r="H1716" s="67">
        <v>280</v>
      </c>
      <c r="I1716" s="67" t="b">
        <f t="shared" si="109"/>
        <v>1</v>
      </c>
      <c r="J1716" s="59">
        <v>645</v>
      </c>
      <c r="K1716" s="41"/>
      <c r="L1716" s="42"/>
      <c r="M1716" s="51">
        <f t="shared" si="110"/>
        <v>280</v>
      </c>
      <c r="N1716" s="49">
        <f t="shared" si="111"/>
        <v>0.43410852713178294</v>
      </c>
    </row>
    <row r="1717" spans="1:14" s="50" customFormat="1" ht="14.5" x14ac:dyDescent="0.35">
      <c r="A1717" s="33" t="s">
        <v>5109</v>
      </c>
      <c r="B1717" s="56" t="s">
        <v>86</v>
      </c>
      <c r="C1717" s="49">
        <f t="shared" si="108"/>
        <v>0.40744021257750224</v>
      </c>
      <c r="D1717" s="33">
        <v>63140</v>
      </c>
      <c r="E1717" s="56" t="s">
        <v>551</v>
      </c>
      <c r="F1717" s="54">
        <v>551281000581</v>
      </c>
      <c r="G1717" s="67">
        <v>271</v>
      </c>
      <c r="H1717" s="67">
        <v>271</v>
      </c>
      <c r="I1717" s="67" t="b">
        <f t="shared" si="109"/>
        <v>1</v>
      </c>
      <c r="J1717" s="59">
        <v>511</v>
      </c>
      <c r="K1717" s="41"/>
      <c r="L1717" s="42"/>
      <c r="M1717" s="51">
        <f t="shared" si="110"/>
        <v>271</v>
      </c>
      <c r="N1717" s="49">
        <f t="shared" si="111"/>
        <v>0.53033268101761255</v>
      </c>
    </row>
    <row r="1718" spans="1:14" s="50" customFormat="1" ht="14.5" x14ac:dyDescent="0.35">
      <c r="A1718" s="33" t="s">
        <v>5110</v>
      </c>
      <c r="B1718" s="56" t="s">
        <v>377</v>
      </c>
      <c r="C1718" s="49">
        <f t="shared" si="108"/>
        <v>0.63145720894371626</v>
      </c>
      <c r="D1718" s="33">
        <v>61689</v>
      </c>
      <c r="E1718" s="56" t="s">
        <v>1875</v>
      </c>
      <c r="F1718" s="54">
        <v>551296002345</v>
      </c>
      <c r="G1718" s="67">
        <v>219</v>
      </c>
      <c r="H1718" s="67">
        <v>219</v>
      </c>
      <c r="I1718" s="67" t="b">
        <f t="shared" si="109"/>
        <v>1</v>
      </c>
      <c r="J1718" s="59">
        <v>330</v>
      </c>
      <c r="K1718" s="41"/>
      <c r="L1718" s="42"/>
      <c r="M1718" s="51">
        <f t="shared" si="110"/>
        <v>219</v>
      </c>
      <c r="N1718" s="49">
        <f t="shared" si="111"/>
        <v>0.66363636363636369</v>
      </c>
    </row>
    <row r="1719" spans="1:14" s="50" customFormat="1" ht="14.5" x14ac:dyDescent="0.35">
      <c r="A1719" s="33" t="s">
        <v>5110</v>
      </c>
      <c r="B1719" s="56" t="s">
        <v>377</v>
      </c>
      <c r="C1719" s="49">
        <f t="shared" si="108"/>
        <v>0.63145720894371626</v>
      </c>
      <c r="D1719" s="33">
        <v>63238</v>
      </c>
      <c r="E1719" s="56" t="s">
        <v>601</v>
      </c>
      <c r="F1719" s="54">
        <v>551296001705</v>
      </c>
      <c r="G1719" s="67">
        <v>122</v>
      </c>
      <c r="H1719" s="67">
        <v>122</v>
      </c>
      <c r="I1719" s="67" t="b">
        <f t="shared" si="109"/>
        <v>1</v>
      </c>
      <c r="J1719" s="59">
        <v>158</v>
      </c>
      <c r="K1719" s="41"/>
      <c r="L1719" s="42"/>
      <c r="M1719" s="51">
        <f t="shared" si="110"/>
        <v>122</v>
      </c>
      <c r="N1719" s="49">
        <f t="shared" si="111"/>
        <v>0.77215189873417722</v>
      </c>
    </row>
    <row r="1720" spans="1:14" s="50" customFormat="1" ht="14.5" x14ac:dyDescent="0.35">
      <c r="A1720" s="33" t="s">
        <v>5110</v>
      </c>
      <c r="B1720" s="56" t="s">
        <v>377</v>
      </c>
      <c r="C1720" s="49">
        <f t="shared" si="108"/>
        <v>0.63145720894371626</v>
      </c>
      <c r="D1720" s="33">
        <v>63016</v>
      </c>
      <c r="E1720" s="56" t="s">
        <v>608</v>
      </c>
      <c r="F1720" s="54">
        <v>551296001706</v>
      </c>
      <c r="G1720" s="67">
        <v>66</v>
      </c>
      <c r="H1720" s="67">
        <v>66</v>
      </c>
      <c r="I1720" s="67" t="b">
        <f t="shared" si="109"/>
        <v>1</v>
      </c>
      <c r="J1720" s="59">
        <v>92</v>
      </c>
      <c r="K1720" s="41"/>
      <c r="L1720" s="42"/>
      <c r="M1720" s="51">
        <f t="shared" si="110"/>
        <v>66</v>
      </c>
      <c r="N1720" s="49">
        <f t="shared" si="111"/>
        <v>0.71739130434782605</v>
      </c>
    </row>
    <row r="1721" spans="1:14" s="50" customFormat="1" ht="14.5" x14ac:dyDescent="0.35">
      <c r="A1721" s="33" t="s">
        <v>5110</v>
      </c>
      <c r="B1721" s="56" t="s">
        <v>377</v>
      </c>
      <c r="C1721" s="49">
        <f t="shared" ref="C1721:C1784" si="112">SUMIF($B$2:$B$2241,B1721,$M$2:$M$2241)/(SUMIF($B$2:$B$2241,B1721,$J$2:$J$2241))</f>
        <v>0.63145720894371626</v>
      </c>
      <c r="D1721" s="33">
        <v>61684</v>
      </c>
      <c r="E1721" s="56" t="s">
        <v>1876</v>
      </c>
      <c r="F1721" s="54">
        <v>551296001707</v>
      </c>
      <c r="G1721" s="67">
        <v>218</v>
      </c>
      <c r="H1721" s="67">
        <v>218</v>
      </c>
      <c r="I1721" s="67" t="b">
        <f t="shared" si="109"/>
        <v>1</v>
      </c>
      <c r="J1721" s="59">
        <v>413</v>
      </c>
      <c r="K1721" s="41"/>
      <c r="L1721" s="42"/>
      <c r="M1721" s="51">
        <f t="shared" si="110"/>
        <v>218</v>
      </c>
      <c r="N1721" s="49">
        <f t="shared" si="111"/>
        <v>0.52784503631961255</v>
      </c>
    </row>
    <row r="1722" spans="1:14" s="50" customFormat="1" ht="14.5" x14ac:dyDescent="0.35">
      <c r="A1722" s="33" t="s">
        <v>5110</v>
      </c>
      <c r="B1722" s="56" t="s">
        <v>377</v>
      </c>
      <c r="C1722" s="49">
        <f t="shared" si="112"/>
        <v>0.63145720894371626</v>
      </c>
      <c r="D1722" s="33">
        <v>61685</v>
      </c>
      <c r="E1722" s="56" t="s">
        <v>1877</v>
      </c>
      <c r="F1722" s="54">
        <v>551296001708</v>
      </c>
      <c r="G1722" s="67">
        <v>177</v>
      </c>
      <c r="H1722" s="67">
        <v>177</v>
      </c>
      <c r="I1722" s="67" t="b">
        <f t="shared" si="109"/>
        <v>1</v>
      </c>
      <c r="J1722" s="59">
        <v>278</v>
      </c>
      <c r="K1722" s="41"/>
      <c r="L1722" s="42"/>
      <c r="M1722" s="51">
        <f t="shared" si="110"/>
        <v>177</v>
      </c>
      <c r="N1722" s="49">
        <f t="shared" si="111"/>
        <v>0.63669064748201443</v>
      </c>
    </row>
    <row r="1723" spans="1:14" s="50" customFormat="1" ht="14.5" x14ac:dyDescent="0.35">
      <c r="A1723" s="33" t="s">
        <v>5110</v>
      </c>
      <c r="B1723" s="56" t="s">
        <v>377</v>
      </c>
      <c r="C1723" s="49">
        <f t="shared" si="112"/>
        <v>0.63145720894371626</v>
      </c>
      <c r="D1723" s="33">
        <v>450</v>
      </c>
      <c r="E1723" s="56" t="s">
        <v>1878</v>
      </c>
      <c r="F1723" s="54">
        <v>551296002998</v>
      </c>
      <c r="G1723" s="67">
        <v>17</v>
      </c>
      <c r="H1723" s="67">
        <v>17</v>
      </c>
      <c r="I1723" s="67" t="b">
        <f t="shared" si="109"/>
        <v>1</v>
      </c>
      <c r="J1723" s="59">
        <v>26</v>
      </c>
      <c r="K1723" s="41"/>
      <c r="L1723" s="42"/>
      <c r="M1723" s="51">
        <f t="shared" si="110"/>
        <v>17</v>
      </c>
      <c r="N1723" s="49">
        <f t="shared" si="111"/>
        <v>0.65384615384615385</v>
      </c>
    </row>
    <row r="1724" spans="1:14" s="50" customFormat="1" ht="14.5" x14ac:dyDescent="0.35">
      <c r="A1724" s="33" t="s">
        <v>5111</v>
      </c>
      <c r="B1724" s="56" t="s">
        <v>2379</v>
      </c>
      <c r="C1724" s="49">
        <f t="shared" si="112"/>
        <v>2.3148148148148147E-2</v>
      </c>
      <c r="D1724" s="33">
        <v>63246</v>
      </c>
      <c r="E1724" s="56" t="s">
        <v>1698</v>
      </c>
      <c r="F1724" s="54">
        <v>550813002262</v>
      </c>
      <c r="G1724" s="67">
        <v>10</v>
      </c>
      <c r="H1724" s="67">
        <v>10</v>
      </c>
      <c r="I1724" s="67" t="b">
        <f t="shared" si="109"/>
        <v>1</v>
      </c>
      <c r="J1724" s="59">
        <v>432</v>
      </c>
      <c r="K1724" s="41"/>
      <c r="L1724" s="42"/>
      <c r="M1724" s="51">
        <f t="shared" si="110"/>
        <v>10</v>
      </c>
      <c r="N1724" s="49">
        <f t="shared" si="111"/>
        <v>2.3148148148148147E-2</v>
      </c>
    </row>
    <row r="1725" spans="1:14" s="50" customFormat="1" ht="14.5" x14ac:dyDescent="0.35">
      <c r="A1725" s="33" t="s">
        <v>5112</v>
      </c>
      <c r="B1725" s="56" t="s">
        <v>135</v>
      </c>
      <c r="C1725" s="49">
        <f t="shared" si="112"/>
        <v>0.42010309278350516</v>
      </c>
      <c r="D1725" s="33">
        <v>61996</v>
      </c>
      <c r="E1725" s="56" t="s">
        <v>757</v>
      </c>
      <c r="F1725" s="54">
        <v>551299001712</v>
      </c>
      <c r="G1725" s="67">
        <v>78</v>
      </c>
      <c r="H1725" s="67">
        <v>78</v>
      </c>
      <c r="I1725" s="67" t="b">
        <f t="shared" si="109"/>
        <v>1</v>
      </c>
      <c r="J1725" s="59">
        <v>180</v>
      </c>
      <c r="K1725" s="41"/>
      <c r="L1725" s="42"/>
      <c r="M1725" s="51">
        <f t="shared" si="110"/>
        <v>78</v>
      </c>
      <c r="N1725" s="49">
        <f t="shared" si="111"/>
        <v>0.43333333333333335</v>
      </c>
    </row>
    <row r="1726" spans="1:14" s="50" customFormat="1" ht="14.5" x14ac:dyDescent="0.35">
      <c r="A1726" s="33" t="s">
        <v>5112</v>
      </c>
      <c r="B1726" s="56" t="s">
        <v>135</v>
      </c>
      <c r="C1726" s="49">
        <f t="shared" si="112"/>
        <v>0.42010309278350516</v>
      </c>
      <c r="D1726" s="33">
        <v>61997</v>
      </c>
      <c r="E1726" s="56" t="s">
        <v>758</v>
      </c>
      <c r="F1726" s="54">
        <v>551299001713</v>
      </c>
      <c r="G1726" s="67">
        <v>85</v>
      </c>
      <c r="H1726" s="67">
        <v>85</v>
      </c>
      <c r="I1726" s="67" t="b">
        <f t="shared" si="109"/>
        <v>1</v>
      </c>
      <c r="J1726" s="59">
        <v>208</v>
      </c>
      <c r="K1726" s="41"/>
      <c r="L1726" s="42"/>
      <c r="M1726" s="51">
        <f t="shared" si="110"/>
        <v>85</v>
      </c>
      <c r="N1726" s="49">
        <f t="shared" si="111"/>
        <v>0.40865384615384615</v>
      </c>
    </row>
    <row r="1727" spans="1:14" s="50" customFormat="1" ht="14.5" x14ac:dyDescent="0.35">
      <c r="A1727" s="33" t="s">
        <v>5113</v>
      </c>
      <c r="B1727" s="56" t="s">
        <v>184</v>
      </c>
      <c r="C1727" s="49">
        <f t="shared" si="112"/>
        <v>0.34871180347513481</v>
      </c>
      <c r="D1727" s="33">
        <v>210697</v>
      </c>
      <c r="E1727" s="56" t="s">
        <v>1044</v>
      </c>
      <c r="F1727" s="54">
        <v>551302001893</v>
      </c>
      <c r="G1727" s="67">
        <v>119</v>
      </c>
      <c r="H1727" s="67">
        <v>119</v>
      </c>
      <c r="I1727" s="67" t="b">
        <f t="shared" si="109"/>
        <v>1</v>
      </c>
      <c r="J1727" s="59">
        <v>256</v>
      </c>
      <c r="K1727" s="41"/>
      <c r="L1727" s="42"/>
      <c r="M1727" s="51">
        <f t="shared" si="110"/>
        <v>119</v>
      </c>
      <c r="N1727" s="49">
        <f t="shared" si="111"/>
        <v>0.46484375</v>
      </c>
    </row>
    <row r="1728" spans="1:14" s="50" customFormat="1" ht="14.5" x14ac:dyDescent="0.35">
      <c r="A1728" s="33" t="s">
        <v>5113</v>
      </c>
      <c r="B1728" s="56" t="s">
        <v>184</v>
      </c>
      <c r="C1728" s="49">
        <f t="shared" si="112"/>
        <v>0.34871180347513481</v>
      </c>
      <c r="D1728" s="33">
        <v>16074114</v>
      </c>
      <c r="E1728" s="56" t="s">
        <v>1045</v>
      </c>
      <c r="F1728" s="54">
        <v>551302002930</v>
      </c>
      <c r="G1728" s="67">
        <v>30</v>
      </c>
      <c r="H1728" s="67">
        <v>30</v>
      </c>
      <c r="I1728" s="67" t="b">
        <f t="shared" si="109"/>
        <v>1</v>
      </c>
      <c r="J1728" s="59">
        <v>83</v>
      </c>
      <c r="K1728" s="41"/>
      <c r="L1728" s="42"/>
      <c r="M1728" s="51">
        <f t="shared" si="110"/>
        <v>30</v>
      </c>
      <c r="N1728" s="49">
        <f t="shared" si="111"/>
        <v>0.36144578313253012</v>
      </c>
    </row>
    <row r="1729" spans="1:14" s="50" customFormat="1" ht="14.5" x14ac:dyDescent="0.35">
      <c r="A1729" s="33" t="s">
        <v>5113</v>
      </c>
      <c r="B1729" s="56" t="s">
        <v>184</v>
      </c>
      <c r="C1729" s="49">
        <f t="shared" si="112"/>
        <v>0.34871180347513481</v>
      </c>
      <c r="D1729" s="33">
        <v>16076389</v>
      </c>
      <c r="E1729" s="56" t="s">
        <v>1046</v>
      </c>
      <c r="F1729" s="54">
        <v>551302002978</v>
      </c>
      <c r="G1729" s="67">
        <v>45</v>
      </c>
      <c r="H1729" s="67">
        <v>45</v>
      </c>
      <c r="I1729" s="67" t="b">
        <f t="shared" si="109"/>
        <v>1</v>
      </c>
      <c r="J1729" s="59">
        <v>150</v>
      </c>
      <c r="K1729" s="41"/>
      <c r="L1729" s="42"/>
      <c r="M1729" s="51">
        <f t="shared" si="110"/>
        <v>45</v>
      </c>
      <c r="N1729" s="49">
        <f t="shared" si="111"/>
        <v>0.3</v>
      </c>
    </row>
    <row r="1730" spans="1:14" s="50" customFormat="1" ht="14.5" x14ac:dyDescent="0.35">
      <c r="A1730" s="33" t="s">
        <v>5113</v>
      </c>
      <c r="B1730" s="56" t="s">
        <v>184</v>
      </c>
      <c r="C1730" s="49">
        <f t="shared" si="112"/>
        <v>0.34871180347513481</v>
      </c>
      <c r="D1730" s="33">
        <v>63384</v>
      </c>
      <c r="E1730" s="56" t="s">
        <v>1048</v>
      </c>
      <c r="F1730" s="54">
        <v>551302000487</v>
      </c>
      <c r="G1730" s="67">
        <v>72</v>
      </c>
      <c r="H1730" s="67">
        <v>72</v>
      </c>
      <c r="I1730" s="67" t="b">
        <f t="shared" ref="I1730:I1793" si="113">G1730=H1730</f>
        <v>1</v>
      </c>
      <c r="J1730" s="59">
        <v>147</v>
      </c>
      <c r="K1730" s="41"/>
      <c r="L1730" s="42"/>
      <c r="M1730" s="51">
        <f t="shared" ref="M1730:M1793" si="114">IF(L1730="",G1730,(MIN(J1730,(L1730*1.6*J1730))))</f>
        <v>72</v>
      </c>
      <c r="N1730" s="49">
        <f t="shared" ref="N1730:N1793" si="115">IF(M1730=0,0,(M1730/J1730))</f>
        <v>0.48979591836734693</v>
      </c>
    </row>
    <row r="1731" spans="1:14" s="50" customFormat="1" ht="14.5" x14ac:dyDescent="0.35">
      <c r="A1731" s="33" t="s">
        <v>5113</v>
      </c>
      <c r="B1731" s="56" t="s">
        <v>184</v>
      </c>
      <c r="C1731" s="49">
        <f t="shared" si="112"/>
        <v>0.34871180347513481</v>
      </c>
      <c r="D1731" s="33"/>
      <c r="E1731" s="56" t="s">
        <v>4772</v>
      </c>
      <c r="F1731" s="54">
        <v>551302003102</v>
      </c>
      <c r="G1731" s="67">
        <v>26</v>
      </c>
      <c r="H1731" s="67">
        <v>26</v>
      </c>
      <c r="I1731" s="67" t="b">
        <f t="shared" si="113"/>
        <v>1</v>
      </c>
      <c r="J1731" s="59">
        <v>109</v>
      </c>
      <c r="K1731" s="41"/>
      <c r="L1731" s="42"/>
      <c r="M1731" s="51">
        <f t="shared" si="114"/>
        <v>26</v>
      </c>
      <c r="N1731" s="49">
        <f t="shared" si="115"/>
        <v>0.23853211009174313</v>
      </c>
    </row>
    <row r="1732" spans="1:14" s="50" customFormat="1" ht="14.5" x14ac:dyDescent="0.35">
      <c r="A1732" s="33" t="s">
        <v>5113</v>
      </c>
      <c r="B1732" s="56" t="s">
        <v>184</v>
      </c>
      <c r="C1732" s="49">
        <f t="shared" si="112"/>
        <v>0.34871180347513481</v>
      </c>
      <c r="D1732" s="33">
        <v>16063443</v>
      </c>
      <c r="E1732" s="56" t="s">
        <v>1049</v>
      </c>
      <c r="F1732" s="54">
        <v>551302002839</v>
      </c>
      <c r="G1732" s="67">
        <v>46</v>
      </c>
      <c r="H1732" s="67">
        <v>46</v>
      </c>
      <c r="I1732" s="67" t="b">
        <f t="shared" si="113"/>
        <v>1</v>
      </c>
      <c r="J1732" s="59">
        <v>150</v>
      </c>
      <c r="K1732" s="41"/>
      <c r="L1732" s="42"/>
      <c r="M1732" s="51">
        <f t="shared" si="114"/>
        <v>46</v>
      </c>
      <c r="N1732" s="49">
        <f t="shared" si="115"/>
        <v>0.30666666666666664</v>
      </c>
    </row>
    <row r="1733" spans="1:14" s="50" customFormat="1" ht="14.5" x14ac:dyDescent="0.35">
      <c r="A1733" s="33" t="s">
        <v>5113</v>
      </c>
      <c r="B1733" s="56" t="s">
        <v>184</v>
      </c>
      <c r="C1733" s="49">
        <f t="shared" si="112"/>
        <v>0.34871180347513481</v>
      </c>
      <c r="D1733" s="33">
        <v>63385</v>
      </c>
      <c r="E1733" s="56" t="s">
        <v>1050</v>
      </c>
      <c r="F1733" s="54">
        <v>551302001718</v>
      </c>
      <c r="G1733" s="67">
        <v>143</v>
      </c>
      <c r="H1733" s="67">
        <v>143</v>
      </c>
      <c r="I1733" s="67" t="b">
        <f t="shared" si="113"/>
        <v>1</v>
      </c>
      <c r="J1733" s="59">
        <v>508</v>
      </c>
      <c r="K1733" s="41"/>
      <c r="L1733" s="42"/>
      <c r="M1733" s="51">
        <f t="shared" si="114"/>
        <v>143</v>
      </c>
      <c r="N1733" s="49">
        <f t="shared" si="115"/>
        <v>0.28149606299212598</v>
      </c>
    </row>
    <row r="1734" spans="1:14" s="50" customFormat="1" ht="14.5" x14ac:dyDescent="0.35">
      <c r="A1734" s="33" t="s">
        <v>5113</v>
      </c>
      <c r="B1734" s="56" t="s">
        <v>184</v>
      </c>
      <c r="C1734" s="49">
        <f t="shared" si="112"/>
        <v>0.34871180347513481</v>
      </c>
      <c r="D1734" s="33">
        <v>63386</v>
      </c>
      <c r="E1734" s="56" t="s">
        <v>1051</v>
      </c>
      <c r="F1734" s="54">
        <v>551302001719</v>
      </c>
      <c r="G1734" s="67">
        <v>101</v>
      </c>
      <c r="H1734" s="67">
        <v>101</v>
      </c>
      <c r="I1734" s="67" t="b">
        <f t="shared" si="113"/>
        <v>1</v>
      </c>
      <c r="J1734" s="59">
        <v>266</v>
      </c>
      <c r="K1734" s="41"/>
      <c r="L1734" s="42"/>
      <c r="M1734" s="51">
        <f t="shared" si="114"/>
        <v>101</v>
      </c>
      <c r="N1734" s="49">
        <f t="shared" si="115"/>
        <v>0.37969924812030076</v>
      </c>
    </row>
    <row r="1735" spans="1:14" s="50" customFormat="1" ht="14.5" x14ac:dyDescent="0.35">
      <c r="A1735" s="33" t="s">
        <v>5114</v>
      </c>
      <c r="B1735" s="56" t="s">
        <v>354</v>
      </c>
      <c r="C1735" s="49">
        <f t="shared" si="112"/>
        <v>0.23136027319294253</v>
      </c>
      <c r="D1735" s="33">
        <v>62498</v>
      </c>
      <c r="E1735" s="56" t="s">
        <v>713</v>
      </c>
      <c r="F1735" s="54">
        <v>551305001722</v>
      </c>
      <c r="G1735" s="67">
        <v>84</v>
      </c>
      <c r="H1735" s="67">
        <v>84</v>
      </c>
      <c r="I1735" s="67" t="b">
        <f t="shared" si="113"/>
        <v>1</v>
      </c>
      <c r="J1735" s="59">
        <v>400</v>
      </c>
      <c r="K1735" s="41"/>
      <c r="L1735" s="42"/>
      <c r="M1735" s="51">
        <f t="shared" si="114"/>
        <v>84</v>
      </c>
      <c r="N1735" s="49">
        <f t="shared" si="115"/>
        <v>0.21</v>
      </c>
    </row>
    <row r="1736" spans="1:14" s="50" customFormat="1" ht="14.5" x14ac:dyDescent="0.35">
      <c r="A1736" s="33" t="s">
        <v>5114</v>
      </c>
      <c r="B1736" s="56" t="s">
        <v>354</v>
      </c>
      <c r="C1736" s="49">
        <f t="shared" si="112"/>
        <v>0.23136027319294253</v>
      </c>
      <c r="D1736" s="33">
        <v>62068</v>
      </c>
      <c r="E1736" s="56" t="s">
        <v>1773</v>
      </c>
      <c r="F1736" s="54">
        <v>551305001723</v>
      </c>
      <c r="G1736" s="67">
        <v>198</v>
      </c>
      <c r="H1736" s="67">
        <v>198</v>
      </c>
      <c r="I1736" s="67" t="b">
        <f t="shared" si="113"/>
        <v>1</v>
      </c>
      <c r="J1736" s="59">
        <v>797</v>
      </c>
      <c r="K1736" s="41"/>
      <c r="L1736" s="42"/>
      <c r="M1736" s="51">
        <f t="shared" si="114"/>
        <v>198</v>
      </c>
      <c r="N1736" s="49">
        <f t="shared" si="115"/>
        <v>0.24843161856963614</v>
      </c>
    </row>
    <row r="1737" spans="1:14" s="50" customFormat="1" ht="14.5" x14ac:dyDescent="0.35">
      <c r="A1737" s="33" t="s">
        <v>5114</v>
      </c>
      <c r="B1737" s="56" t="s">
        <v>354</v>
      </c>
      <c r="C1737" s="49">
        <f t="shared" si="112"/>
        <v>0.23136027319294253</v>
      </c>
      <c r="D1737" s="33">
        <v>226544</v>
      </c>
      <c r="E1737" s="56" t="s">
        <v>1774</v>
      </c>
      <c r="F1737" s="54">
        <v>551305001910</v>
      </c>
      <c r="G1737" s="67">
        <v>32</v>
      </c>
      <c r="H1737" s="67">
        <v>32</v>
      </c>
      <c r="I1737" s="67" t="b">
        <f t="shared" si="113"/>
        <v>1</v>
      </c>
      <c r="J1737" s="59">
        <v>48</v>
      </c>
      <c r="K1737" s="41"/>
      <c r="L1737" s="42"/>
      <c r="M1737" s="51">
        <f t="shared" si="114"/>
        <v>32</v>
      </c>
      <c r="N1737" s="49">
        <f t="shared" si="115"/>
        <v>0.66666666666666663</v>
      </c>
    </row>
    <row r="1738" spans="1:14" s="50" customFormat="1" ht="14.5" x14ac:dyDescent="0.35">
      <c r="A1738" s="33" t="s">
        <v>5114</v>
      </c>
      <c r="B1738" s="56" t="s">
        <v>354</v>
      </c>
      <c r="C1738" s="49">
        <f t="shared" si="112"/>
        <v>0.23136027319294253</v>
      </c>
      <c r="D1738" s="33"/>
      <c r="E1738" s="56" t="s">
        <v>1775</v>
      </c>
      <c r="F1738" s="54">
        <v>551305002924</v>
      </c>
      <c r="G1738" s="67">
        <v>54</v>
      </c>
      <c r="H1738" s="67">
        <v>54</v>
      </c>
      <c r="I1738" s="67" t="b">
        <f t="shared" si="113"/>
        <v>1</v>
      </c>
      <c r="J1738" s="59">
        <v>193</v>
      </c>
      <c r="K1738" s="41"/>
      <c r="L1738" s="42"/>
      <c r="M1738" s="51">
        <f t="shared" si="114"/>
        <v>54</v>
      </c>
      <c r="N1738" s="49">
        <f t="shared" si="115"/>
        <v>0.27979274611398963</v>
      </c>
    </row>
    <row r="1739" spans="1:14" s="50" customFormat="1" ht="14.5" x14ac:dyDescent="0.35">
      <c r="A1739" s="33" t="s">
        <v>5114</v>
      </c>
      <c r="B1739" s="56" t="s">
        <v>354</v>
      </c>
      <c r="C1739" s="49">
        <f t="shared" si="112"/>
        <v>0.23136027319294253</v>
      </c>
      <c r="D1739" s="33">
        <v>62070</v>
      </c>
      <c r="E1739" s="56" t="s">
        <v>1776</v>
      </c>
      <c r="F1739" s="54">
        <v>551305001724</v>
      </c>
      <c r="G1739" s="67">
        <v>178</v>
      </c>
      <c r="H1739" s="67">
        <v>178</v>
      </c>
      <c r="I1739" s="67" t="b">
        <f t="shared" si="113"/>
        <v>1</v>
      </c>
      <c r="J1739" s="59">
        <v>1046</v>
      </c>
      <c r="K1739" s="41"/>
      <c r="L1739" s="42"/>
      <c r="M1739" s="51">
        <f t="shared" si="114"/>
        <v>178</v>
      </c>
      <c r="N1739" s="49">
        <f t="shared" si="115"/>
        <v>0.17017208413001911</v>
      </c>
    </row>
    <row r="1740" spans="1:14" s="50" customFormat="1" ht="14.5" x14ac:dyDescent="0.35">
      <c r="A1740" s="33" t="s">
        <v>5114</v>
      </c>
      <c r="B1740" s="56" t="s">
        <v>354</v>
      </c>
      <c r="C1740" s="49">
        <f t="shared" si="112"/>
        <v>0.23136027319294253</v>
      </c>
      <c r="D1740" s="33">
        <v>234599</v>
      </c>
      <c r="E1740" s="56" t="s">
        <v>1777</v>
      </c>
      <c r="F1740" s="54">
        <v>551305002562</v>
      </c>
      <c r="G1740" s="67">
        <v>40</v>
      </c>
      <c r="H1740" s="67">
        <v>40</v>
      </c>
      <c r="I1740" s="67" t="b">
        <f t="shared" si="113"/>
        <v>1</v>
      </c>
      <c r="J1740" s="59">
        <v>171</v>
      </c>
      <c r="K1740" s="41"/>
      <c r="L1740" s="42"/>
      <c r="M1740" s="51">
        <f t="shared" si="114"/>
        <v>40</v>
      </c>
      <c r="N1740" s="49">
        <f t="shared" si="115"/>
        <v>0.23391812865497075</v>
      </c>
    </row>
    <row r="1741" spans="1:14" s="50" customFormat="1" ht="14.5" x14ac:dyDescent="0.35">
      <c r="A1741" s="33" t="s">
        <v>5114</v>
      </c>
      <c r="B1741" s="56" t="s">
        <v>354</v>
      </c>
      <c r="C1741" s="49">
        <f t="shared" si="112"/>
        <v>0.23136027319294253</v>
      </c>
      <c r="D1741" s="33">
        <v>62071</v>
      </c>
      <c r="E1741" s="56" t="s">
        <v>1778</v>
      </c>
      <c r="F1741" s="54">
        <v>551305002448</v>
      </c>
      <c r="G1741" s="67">
        <v>135</v>
      </c>
      <c r="H1741" s="67">
        <v>135</v>
      </c>
      <c r="I1741" s="67" t="b">
        <f t="shared" si="113"/>
        <v>1</v>
      </c>
      <c r="J1741" s="59">
        <v>448</v>
      </c>
      <c r="K1741" s="41"/>
      <c r="L1741" s="42"/>
      <c r="M1741" s="51">
        <f t="shared" si="114"/>
        <v>135</v>
      </c>
      <c r="N1741" s="49">
        <f t="shared" si="115"/>
        <v>0.3013392857142857</v>
      </c>
    </row>
    <row r="1742" spans="1:14" s="50" customFormat="1" ht="14.5" x14ac:dyDescent="0.35">
      <c r="A1742" s="33" t="s">
        <v>5114</v>
      </c>
      <c r="B1742" s="56" t="s">
        <v>354</v>
      </c>
      <c r="C1742" s="49">
        <f t="shared" si="112"/>
        <v>0.23136027319294253</v>
      </c>
      <c r="D1742" s="33">
        <v>62155</v>
      </c>
      <c r="E1742" s="56" t="s">
        <v>893</v>
      </c>
      <c r="F1742" s="54">
        <v>551305001725</v>
      </c>
      <c r="G1742" s="67">
        <v>92</v>
      </c>
      <c r="H1742" s="67">
        <v>92</v>
      </c>
      <c r="I1742" s="67" t="b">
        <f t="shared" si="113"/>
        <v>1</v>
      </c>
      <c r="J1742" s="59">
        <v>411</v>
      </c>
      <c r="K1742" s="41"/>
      <c r="L1742" s="42"/>
      <c r="M1742" s="51">
        <f t="shared" si="114"/>
        <v>92</v>
      </c>
      <c r="N1742" s="49">
        <f t="shared" si="115"/>
        <v>0.22384428223844283</v>
      </c>
    </row>
    <row r="1743" spans="1:14" s="50" customFormat="1" ht="14.5" x14ac:dyDescent="0.35">
      <c r="A1743" s="33" t="s">
        <v>5115</v>
      </c>
      <c r="B1743" s="56" t="s">
        <v>197</v>
      </c>
      <c r="C1743" s="49">
        <f t="shared" si="112"/>
        <v>0.48990825688073397</v>
      </c>
      <c r="D1743" s="33">
        <v>61866</v>
      </c>
      <c r="E1743" s="56" t="s">
        <v>1089</v>
      </c>
      <c r="F1743" s="54">
        <v>550001700684</v>
      </c>
      <c r="G1743" s="67">
        <v>100</v>
      </c>
      <c r="H1743" s="67">
        <v>100</v>
      </c>
      <c r="I1743" s="67" t="b">
        <f t="shared" si="113"/>
        <v>1</v>
      </c>
      <c r="J1743" s="59">
        <v>197</v>
      </c>
      <c r="K1743" s="41"/>
      <c r="L1743" s="42"/>
      <c r="M1743" s="51">
        <f t="shared" si="114"/>
        <v>100</v>
      </c>
      <c r="N1743" s="49">
        <f t="shared" si="115"/>
        <v>0.50761421319796951</v>
      </c>
    </row>
    <row r="1744" spans="1:14" s="50" customFormat="1" ht="14.5" x14ac:dyDescent="0.35">
      <c r="A1744" s="33" t="s">
        <v>5115</v>
      </c>
      <c r="B1744" s="56" t="s">
        <v>197</v>
      </c>
      <c r="C1744" s="49">
        <f t="shared" si="112"/>
        <v>0.48990825688073397</v>
      </c>
      <c r="D1744" s="33">
        <v>61867</v>
      </c>
      <c r="E1744" s="56" t="s">
        <v>4144</v>
      </c>
      <c r="F1744" s="54">
        <v>550001700686</v>
      </c>
      <c r="G1744" s="67">
        <v>93</v>
      </c>
      <c r="H1744" s="67">
        <v>93</v>
      </c>
      <c r="I1744" s="67" t="b">
        <f t="shared" si="113"/>
        <v>1</v>
      </c>
      <c r="J1744" s="59">
        <v>200</v>
      </c>
      <c r="K1744" s="41"/>
      <c r="L1744" s="42"/>
      <c r="M1744" s="51">
        <f t="shared" si="114"/>
        <v>93</v>
      </c>
      <c r="N1744" s="49">
        <f t="shared" si="115"/>
        <v>0.46500000000000002</v>
      </c>
    </row>
    <row r="1745" spans="1:14" s="50" customFormat="1" ht="14.5" x14ac:dyDescent="0.35">
      <c r="A1745" s="33" t="s">
        <v>5115</v>
      </c>
      <c r="B1745" s="56" t="s">
        <v>197</v>
      </c>
      <c r="C1745" s="49">
        <f t="shared" si="112"/>
        <v>0.48990825688073397</v>
      </c>
      <c r="D1745" s="33">
        <v>61868</v>
      </c>
      <c r="E1745" s="56" t="s">
        <v>4146</v>
      </c>
      <c r="F1745" s="54">
        <v>550001700685</v>
      </c>
      <c r="G1745" s="67">
        <v>74</v>
      </c>
      <c r="H1745" s="67">
        <v>74</v>
      </c>
      <c r="I1745" s="67" t="b">
        <f t="shared" si="113"/>
        <v>1</v>
      </c>
      <c r="J1745" s="59">
        <v>148</v>
      </c>
      <c r="K1745" s="41"/>
      <c r="L1745" s="42"/>
      <c r="M1745" s="51">
        <f t="shared" si="114"/>
        <v>74</v>
      </c>
      <c r="N1745" s="49">
        <f t="shared" si="115"/>
        <v>0.5</v>
      </c>
    </row>
    <row r="1746" spans="1:14" s="50" customFormat="1" ht="14.5" x14ac:dyDescent="0.35">
      <c r="A1746" s="33" t="s">
        <v>5116</v>
      </c>
      <c r="B1746" s="56" t="s">
        <v>397</v>
      </c>
      <c r="C1746" s="49">
        <f t="shared" si="112"/>
        <v>0.34586466165413532</v>
      </c>
      <c r="D1746" s="33">
        <v>160</v>
      </c>
      <c r="E1746" s="56" t="s">
        <v>4148</v>
      </c>
      <c r="F1746" s="54">
        <v>551425003062</v>
      </c>
      <c r="G1746" s="67">
        <v>51</v>
      </c>
      <c r="H1746" s="67">
        <v>51</v>
      </c>
      <c r="I1746" s="67" t="b">
        <f t="shared" si="113"/>
        <v>1</v>
      </c>
      <c r="J1746" s="59">
        <v>123</v>
      </c>
      <c r="K1746" s="41"/>
      <c r="L1746" s="42"/>
      <c r="M1746" s="51">
        <f t="shared" si="114"/>
        <v>51</v>
      </c>
      <c r="N1746" s="49">
        <f t="shared" si="115"/>
        <v>0.41463414634146339</v>
      </c>
    </row>
    <row r="1747" spans="1:14" s="50" customFormat="1" ht="14.5" x14ac:dyDescent="0.35">
      <c r="A1747" s="33" t="s">
        <v>5116</v>
      </c>
      <c r="B1747" s="56" t="s">
        <v>397</v>
      </c>
      <c r="C1747" s="49">
        <f t="shared" si="112"/>
        <v>0.34586466165413532</v>
      </c>
      <c r="D1747" s="33">
        <v>61707</v>
      </c>
      <c r="E1747" s="56" t="s">
        <v>4150</v>
      </c>
      <c r="F1747" s="54">
        <v>551425002346</v>
      </c>
      <c r="G1747" s="67">
        <v>112</v>
      </c>
      <c r="H1747" s="67">
        <v>112</v>
      </c>
      <c r="I1747" s="67" t="b">
        <f t="shared" si="113"/>
        <v>1</v>
      </c>
      <c r="J1747" s="59">
        <v>277</v>
      </c>
      <c r="K1747" s="41"/>
      <c r="L1747" s="42"/>
      <c r="M1747" s="51">
        <f t="shared" si="114"/>
        <v>112</v>
      </c>
      <c r="N1747" s="49">
        <f t="shared" si="115"/>
        <v>0.40433212996389889</v>
      </c>
    </row>
    <row r="1748" spans="1:14" s="50" customFormat="1" ht="14.5" x14ac:dyDescent="0.35">
      <c r="A1748" s="33" t="s">
        <v>5116</v>
      </c>
      <c r="B1748" s="56" t="s">
        <v>397</v>
      </c>
      <c r="C1748" s="49">
        <f t="shared" si="112"/>
        <v>0.34586466165413532</v>
      </c>
      <c r="D1748" s="33">
        <v>61709</v>
      </c>
      <c r="E1748" s="56" t="s">
        <v>1974</v>
      </c>
      <c r="F1748" s="54">
        <v>551425001855</v>
      </c>
      <c r="G1748" s="67">
        <v>116</v>
      </c>
      <c r="H1748" s="67">
        <v>116</v>
      </c>
      <c r="I1748" s="67" t="b">
        <f t="shared" si="113"/>
        <v>1</v>
      </c>
      <c r="J1748" s="59">
        <v>423</v>
      </c>
      <c r="K1748" s="41"/>
      <c r="L1748" s="42"/>
      <c r="M1748" s="51">
        <f t="shared" si="114"/>
        <v>116</v>
      </c>
      <c r="N1748" s="49">
        <f t="shared" si="115"/>
        <v>0.27423167848699764</v>
      </c>
    </row>
    <row r="1749" spans="1:14" s="50" customFormat="1" ht="14.5" x14ac:dyDescent="0.35">
      <c r="A1749" s="33" t="s">
        <v>5116</v>
      </c>
      <c r="B1749" s="56" t="s">
        <v>397</v>
      </c>
      <c r="C1749" s="49">
        <f t="shared" si="112"/>
        <v>0.34586466165413532</v>
      </c>
      <c r="D1749" s="33">
        <v>61710</v>
      </c>
      <c r="E1749" s="56" t="s">
        <v>1975</v>
      </c>
      <c r="F1749" s="54">
        <v>551425001856</v>
      </c>
      <c r="G1749" s="67">
        <v>135</v>
      </c>
      <c r="H1749" s="67">
        <v>135</v>
      </c>
      <c r="I1749" s="67" t="b">
        <f t="shared" si="113"/>
        <v>1</v>
      </c>
      <c r="J1749" s="59">
        <v>374</v>
      </c>
      <c r="K1749" s="41"/>
      <c r="L1749" s="42"/>
      <c r="M1749" s="51">
        <f t="shared" si="114"/>
        <v>135</v>
      </c>
      <c r="N1749" s="49">
        <f t="shared" si="115"/>
        <v>0.36096256684491979</v>
      </c>
    </row>
    <row r="1750" spans="1:14" s="50" customFormat="1" ht="14.5" x14ac:dyDescent="0.35">
      <c r="A1750" s="33"/>
      <c r="B1750" s="56" t="s">
        <v>198</v>
      </c>
      <c r="C1750" s="49">
        <f t="shared" si="112"/>
        <v>0.55813953488372092</v>
      </c>
      <c r="D1750" s="33"/>
      <c r="E1750" s="56" t="s">
        <v>4773</v>
      </c>
      <c r="F1750" s="54">
        <v>551014003084</v>
      </c>
      <c r="G1750" s="67">
        <v>13</v>
      </c>
      <c r="H1750" s="67">
        <v>13</v>
      </c>
      <c r="I1750" s="67" t="b">
        <f t="shared" si="113"/>
        <v>1</v>
      </c>
      <c r="J1750" s="59">
        <v>15</v>
      </c>
      <c r="K1750" s="41"/>
      <c r="L1750" s="42"/>
      <c r="M1750" s="51">
        <f t="shared" si="114"/>
        <v>13</v>
      </c>
      <c r="N1750" s="49">
        <f t="shared" si="115"/>
        <v>0.8666666666666667</v>
      </c>
    </row>
    <row r="1751" spans="1:14" s="50" customFormat="1" ht="14.5" x14ac:dyDescent="0.35">
      <c r="A1751" s="33"/>
      <c r="B1751" s="56" t="s">
        <v>198</v>
      </c>
      <c r="C1751" s="49">
        <f t="shared" si="112"/>
        <v>0.55813953488372092</v>
      </c>
      <c r="D1751" s="33">
        <v>61664</v>
      </c>
      <c r="E1751" s="56" t="s">
        <v>1090</v>
      </c>
      <c r="F1751" s="54">
        <v>551014001063</v>
      </c>
      <c r="G1751" s="67">
        <v>242</v>
      </c>
      <c r="H1751" s="67">
        <v>242</v>
      </c>
      <c r="I1751" s="67" t="b">
        <f t="shared" si="113"/>
        <v>1</v>
      </c>
      <c r="J1751" s="59">
        <v>428</v>
      </c>
      <c r="K1751" s="41"/>
      <c r="L1751" s="42"/>
      <c r="M1751" s="51">
        <f t="shared" si="114"/>
        <v>242</v>
      </c>
      <c r="N1751" s="49">
        <f t="shared" si="115"/>
        <v>0.56542056074766356</v>
      </c>
    </row>
    <row r="1752" spans="1:14" s="50" customFormat="1" ht="14.5" x14ac:dyDescent="0.35">
      <c r="A1752" s="33"/>
      <c r="B1752" s="56" t="s">
        <v>198</v>
      </c>
      <c r="C1752" s="49">
        <f t="shared" si="112"/>
        <v>0.55813953488372092</v>
      </c>
      <c r="D1752" s="33">
        <v>61665</v>
      </c>
      <c r="E1752" s="56" t="s">
        <v>1091</v>
      </c>
      <c r="F1752" s="54">
        <v>551014001328</v>
      </c>
      <c r="G1752" s="67">
        <v>93</v>
      </c>
      <c r="H1752" s="67">
        <v>93</v>
      </c>
      <c r="I1752" s="67" t="b">
        <f t="shared" si="113"/>
        <v>1</v>
      </c>
      <c r="J1752" s="59">
        <v>176</v>
      </c>
      <c r="K1752" s="41"/>
      <c r="L1752" s="42"/>
      <c r="M1752" s="51">
        <f t="shared" si="114"/>
        <v>93</v>
      </c>
      <c r="N1752" s="49">
        <f t="shared" si="115"/>
        <v>0.52840909090909094</v>
      </c>
    </row>
    <row r="1753" spans="1:14" s="50" customFormat="1" ht="14.5" x14ac:dyDescent="0.35">
      <c r="A1753" s="33"/>
      <c r="B1753" s="56" t="s">
        <v>198</v>
      </c>
      <c r="C1753" s="49">
        <f t="shared" si="112"/>
        <v>0.55813953488372092</v>
      </c>
      <c r="D1753" s="33">
        <v>202428</v>
      </c>
      <c r="E1753" s="56" t="s">
        <v>1092</v>
      </c>
      <c r="F1753" s="54">
        <v>551014001064</v>
      </c>
      <c r="G1753" s="67">
        <v>60</v>
      </c>
      <c r="H1753" s="67">
        <v>60</v>
      </c>
      <c r="I1753" s="67" t="b">
        <f t="shared" si="113"/>
        <v>1</v>
      </c>
      <c r="J1753" s="59">
        <v>112</v>
      </c>
      <c r="K1753" s="41"/>
      <c r="L1753" s="42"/>
      <c r="M1753" s="51">
        <f t="shared" si="114"/>
        <v>60</v>
      </c>
      <c r="N1753" s="49">
        <f t="shared" si="115"/>
        <v>0.5357142857142857</v>
      </c>
    </row>
    <row r="1754" spans="1:14" s="50" customFormat="1" ht="14.5" x14ac:dyDescent="0.35">
      <c r="A1754" s="33" t="s">
        <v>5117</v>
      </c>
      <c r="B1754" s="56" t="s">
        <v>185</v>
      </c>
      <c r="C1754" s="49">
        <f t="shared" si="112"/>
        <v>0.18120155038759689</v>
      </c>
      <c r="D1754" s="33">
        <v>61928</v>
      </c>
      <c r="E1754" s="56" t="s">
        <v>1052</v>
      </c>
      <c r="F1754" s="54">
        <v>551310001727</v>
      </c>
      <c r="G1754" s="67">
        <v>35</v>
      </c>
      <c r="H1754" s="67">
        <v>35</v>
      </c>
      <c r="I1754" s="67" t="b">
        <f t="shared" si="113"/>
        <v>1</v>
      </c>
      <c r="J1754" s="59">
        <v>153</v>
      </c>
      <c r="K1754" s="41"/>
      <c r="L1754" s="42"/>
      <c r="M1754" s="51">
        <f t="shared" si="114"/>
        <v>35</v>
      </c>
      <c r="N1754" s="49">
        <f t="shared" si="115"/>
        <v>0.22875816993464052</v>
      </c>
    </row>
    <row r="1755" spans="1:14" s="50" customFormat="1" ht="14.5" x14ac:dyDescent="0.35">
      <c r="A1755" s="33" t="s">
        <v>5117</v>
      </c>
      <c r="B1755" s="56" t="s">
        <v>185</v>
      </c>
      <c r="C1755" s="49">
        <f t="shared" si="112"/>
        <v>0.18120155038759689</v>
      </c>
      <c r="D1755" s="33">
        <v>16083342</v>
      </c>
      <c r="E1755" s="56" t="s">
        <v>1053</v>
      </c>
      <c r="F1755" s="54">
        <v>551310001728</v>
      </c>
      <c r="G1755" s="67">
        <v>18</v>
      </c>
      <c r="H1755" s="67">
        <v>18</v>
      </c>
      <c r="I1755" s="67" t="b">
        <f t="shared" si="113"/>
        <v>1</v>
      </c>
      <c r="J1755" s="59">
        <v>102</v>
      </c>
      <c r="K1755" s="41"/>
      <c r="L1755" s="42"/>
      <c r="M1755" s="51">
        <f t="shared" si="114"/>
        <v>18</v>
      </c>
      <c r="N1755" s="49">
        <f t="shared" si="115"/>
        <v>0.17647058823529413</v>
      </c>
    </row>
    <row r="1756" spans="1:14" s="50" customFormat="1" ht="14.5" x14ac:dyDescent="0.35">
      <c r="A1756" s="33" t="s">
        <v>5117</v>
      </c>
      <c r="B1756" s="56" t="s">
        <v>185</v>
      </c>
      <c r="C1756" s="49">
        <f t="shared" si="112"/>
        <v>0.18120155038759689</v>
      </c>
      <c r="D1756" s="33">
        <v>63390</v>
      </c>
      <c r="E1756" s="56" t="s">
        <v>1055</v>
      </c>
      <c r="F1756" s="54">
        <v>551310001729</v>
      </c>
      <c r="G1756" s="67">
        <v>58</v>
      </c>
      <c r="H1756" s="67">
        <v>58</v>
      </c>
      <c r="I1756" s="67" t="b">
        <f t="shared" si="113"/>
        <v>1</v>
      </c>
      <c r="J1756" s="59">
        <v>337</v>
      </c>
      <c r="K1756" s="41"/>
      <c r="L1756" s="42"/>
      <c r="M1756" s="51">
        <f t="shared" si="114"/>
        <v>58</v>
      </c>
      <c r="N1756" s="49">
        <f t="shared" si="115"/>
        <v>0.17210682492581603</v>
      </c>
    </row>
    <row r="1757" spans="1:14" s="50" customFormat="1" ht="14.5" x14ac:dyDescent="0.35">
      <c r="A1757" s="33" t="s">
        <v>5117</v>
      </c>
      <c r="B1757" s="56" t="s">
        <v>185</v>
      </c>
      <c r="C1757" s="49">
        <f t="shared" si="112"/>
        <v>0.18120155038759689</v>
      </c>
      <c r="D1757" s="33">
        <v>63391</v>
      </c>
      <c r="E1757" s="56" t="s">
        <v>1056</v>
      </c>
      <c r="F1757" s="54">
        <v>551310001731</v>
      </c>
      <c r="G1757" s="67">
        <v>46</v>
      </c>
      <c r="H1757" s="67">
        <v>46</v>
      </c>
      <c r="I1757" s="67" t="b">
        <f t="shared" si="113"/>
        <v>1</v>
      </c>
      <c r="J1757" s="59">
        <v>248</v>
      </c>
      <c r="K1757" s="41"/>
      <c r="L1757" s="42"/>
      <c r="M1757" s="51">
        <f t="shared" si="114"/>
        <v>46</v>
      </c>
      <c r="N1757" s="49">
        <f t="shared" si="115"/>
        <v>0.18548387096774194</v>
      </c>
    </row>
    <row r="1758" spans="1:14" s="50" customFormat="1" ht="14.5" x14ac:dyDescent="0.35">
      <c r="A1758" s="33" t="s">
        <v>5117</v>
      </c>
      <c r="B1758" s="56" t="s">
        <v>185</v>
      </c>
      <c r="C1758" s="49">
        <f t="shared" si="112"/>
        <v>0.18120155038759689</v>
      </c>
      <c r="D1758" s="33">
        <v>63392</v>
      </c>
      <c r="E1758" s="56" t="s">
        <v>1057</v>
      </c>
      <c r="F1758" s="54">
        <v>551310001730</v>
      </c>
      <c r="G1758" s="67">
        <v>30</v>
      </c>
      <c r="H1758" s="67">
        <v>30</v>
      </c>
      <c r="I1758" s="67" t="b">
        <f t="shared" si="113"/>
        <v>1</v>
      </c>
      <c r="J1758" s="59">
        <v>192</v>
      </c>
      <c r="K1758" s="41"/>
      <c r="L1758" s="42"/>
      <c r="M1758" s="51">
        <f t="shared" si="114"/>
        <v>30</v>
      </c>
      <c r="N1758" s="49">
        <f t="shared" si="115"/>
        <v>0.15625</v>
      </c>
    </row>
    <row r="1759" spans="1:14" s="50" customFormat="1" ht="14.5" x14ac:dyDescent="0.35">
      <c r="A1759" s="33" t="s">
        <v>5118</v>
      </c>
      <c r="B1759" s="56" t="s">
        <v>365</v>
      </c>
      <c r="C1759" s="49">
        <f t="shared" si="112"/>
        <v>0.24509803921568626</v>
      </c>
      <c r="D1759" s="33">
        <v>62582</v>
      </c>
      <c r="E1759" s="56" t="s">
        <v>1807</v>
      </c>
      <c r="F1759" s="54">
        <v>551314001732</v>
      </c>
      <c r="G1759" s="67">
        <v>70</v>
      </c>
      <c r="H1759" s="67">
        <v>70</v>
      </c>
      <c r="I1759" s="67" t="b">
        <f t="shared" si="113"/>
        <v>1</v>
      </c>
      <c r="J1759" s="59">
        <v>253</v>
      </c>
      <c r="K1759" s="41"/>
      <c r="L1759" s="42"/>
      <c r="M1759" s="51">
        <f t="shared" si="114"/>
        <v>70</v>
      </c>
      <c r="N1759" s="49">
        <f t="shared" si="115"/>
        <v>0.27667984189723321</v>
      </c>
    </row>
    <row r="1760" spans="1:14" s="50" customFormat="1" ht="14.5" x14ac:dyDescent="0.35">
      <c r="A1760" s="33" t="s">
        <v>5118</v>
      </c>
      <c r="B1760" s="56" t="s">
        <v>365</v>
      </c>
      <c r="C1760" s="49">
        <f t="shared" si="112"/>
        <v>0.24509803921568626</v>
      </c>
      <c r="D1760" s="33">
        <v>62583</v>
      </c>
      <c r="E1760" s="56" t="s">
        <v>1808</v>
      </c>
      <c r="F1760" s="54">
        <v>551314001733</v>
      </c>
      <c r="G1760" s="67">
        <v>38</v>
      </c>
      <c r="H1760" s="67">
        <v>38</v>
      </c>
      <c r="I1760" s="67" t="b">
        <f t="shared" si="113"/>
        <v>1</v>
      </c>
      <c r="J1760" s="59">
        <v>167</v>
      </c>
      <c r="K1760" s="41"/>
      <c r="L1760" s="42"/>
      <c r="M1760" s="51">
        <f t="shared" si="114"/>
        <v>38</v>
      </c>
      <c r="N1760" s="49">
        <f t="shared" si="115"/>
        <v>0.22754491017964071</v>
      </c>
    </row>
    <row r="1761" spans="1:14" s="50" customFormat="1" ht="14.5" x14ac:dyDescent="0.35">
      <c r="A1761" s="33" t="s">
        <v>5118</v>
      </c>
      <c r="B1761" s="56" t="s">
        <v>365</v>
      </c>
      <c r="C1761" s="49">
        <f t="shared" si="112"/>
        <v>0.24509803921568626</v>
      </c>
      <c r="D1761" s="33">
        <v>202952</v>
      </c>
      <c r="E1761" s="56" t="s">
        <v>1809</v>
      </c>
      <c r="F1761" s="54">
        <v>551314002449</v>
      </c>
      <c r="G1761" s="67">
        <v>17</v>
      </c>
      <c r="H1761" s="67">
        <v>17</v>
      </c>
      <c r="I1761" s="67" t="b">
        <f t="shared" si="113"/>
        <v>1</v>
      </c>
      <c r="J1761" s="59">
        <v>90</v>
      </c>
      <c r="K1761" s="41"/>
      <c r="L1761" s="42"/>
      <c r="M1761" s="51">
        <f t="shared" si="114"/>
        <v>17</v>
      </c>
      <c r="N1761" s="49">
        <f t="shared" si="115"/>
        <v>0.18888888888888888</v>
      </c>
    </row>
    <row r="1762" spans="1:14" s="50" customFormat="1" ht="14.5" x14ac:dyDescent="0.35">
      <c r="A1762" s="33" t="s">
        <v>5119</v>
      </c>
      <c r="B1762" s="56" t="s">
        <v>229</v>
      </c>
      <c r="C1762" s="49">
        <f t="shared" si="112"/>
        <v>0.59615384615384615</v>
      </c>
      <c r="D1762" s="33">
        <v>61946</v>
      </c>
      <c r="E1762" s="56" t="s">
        <v>1184</v>
      </c>
      <c r="F1762" s="54">
        <v>550438000472</v>
      </c>
      <c r="G1762" s="67">
        <v>107</v>
      </c>
      <c r="H1762" s="67">
        <v>107</v>
      </c>
      <c r="I1762" s="67" t="b">
        <f t="shared" si="113"/>
        <v>1</v>
      </c>
      <c r="J1762" s="59">
        <v>170</v>
      </c>
      <c r="K1762" s="41"/>
      <c r="L1762" s="42"/>
      <c r="M1762" s="51">
        <f t="shared" si="114"/>
        <v>107</v>
      </c>
      <c r="N1762" s="49">
        <f t="shared" si="115"/>
        <v>0.62941176470588234</v>
      </c>
    </row>
    <row r="1763" spans="1:14" s="50" customFormat="1" ht="14.5" x14ac:dyDescent="0.35">
      <c r="A1763" s="33" t="s">
        <v>5119</v>
      </c>
      <c r="B1763" s="56" t="s">
        <v>229</v>
      </c>
      <c r="C1763" s="49">
        <f t="shared" si="112"/>
        <v>0.59615384615384615</v>
      </c>
      <c r="D1763" s="33">
        <v>61945</v>
      </c>
      <c r="E1763" s="56" t="s">
        <v>1185</v>
      </c>
      <c r="F1763" s="54">
        <v>550438000474</v>
      </c>
      <c r="G1763" s="67">
        <v>150</v>
      </c>
      <c r="H1763" s="67">
        <v>150</v>
      </c>
      <c r="I1763" s="67" t="b">
        <f t="shared" si="113"/>
        <v>1</v>
      </c>
      <c r="J1763" s="59">
        <v>250</v>
      </c>
      <c r="K1763" s="41"/>
      <c r="L1763" s="42"/>
      <c r="M1763" s="51">
        <f t="shared" si="114"/>
        <v>150</v>
      </c>
      <c r="N1763" s="49">
        <f t="shared" si="115"/>
        <v>0.6</v>
      </c>
    </row>
    <row r="1764" spans="1:14" s="50" customFormat="1" ht="14.5" x14ac:dyDescent="0.35">
      <c r="A1764" s="33" t="s">
        <v>5119</v>
      </c>
      <c r="B1764" s="56" t="s">
        <v>229</v>
      </c>
      <c r="C1764" s="49">
        <f t="shared" si="112"/>
        <v>0.59615384615384615</v>
      </c>
      <c r="D1764" s="33">
        <v>62818</v>
      </c>
      <c r="E1764" s="56" t="s">
        <v>1186</v>
      </c>
      <c r="F1764" s="54">
        <v>550438000473</v>
      </c>
      <c r="G1764" s="67">
        <v>53</v>
      </c>
      <c r="H1764" s="67">
        <v>53</v>
      </c>
      <c r="I1764" s="67" t="b">
        <f t="shared" si="113"/>
        <v>1</v>
      </c>
      <c r="J1764" s="59">
        <v>100</v>
      </c>
      <c r="K1764" s="41"/>
      <c r="L1764" s="42"/>
      <c r="M1764" s="51">
        <f t="shared" si="114"/>
        <v>53</v>
      </c>
      <c r="N1764" s="49">
        <f t="shared" si="115"/>
        <v>0.53</v>
      </c>
    </row>
    <row r="1765" spans="1:14" s="50" customFormat="1" ht="14.5" x14ac:dyDescent="0.35">
      <c r="A1765" s="33" t="s">
        <v>5120</v>
      </c>
      <c r="B1765" s="56" t="s">
        <v>393</v>
      </c>
      <c r="C1765" s="49">
        <f t="shared" si="112"/>
        <v>0.20225352112676057</v>
      </c>
      <c r="D1765" s="33">
        <v>62072</v>
      </c>
      <c r="E1765" s="56" t="s">
        <v>1953</v>
      </c>
      <c r="F1765" s="54">
        <v>550606000671</v>
      </c>
      <c r="G1765" s="67">
        <v>133</v>
      </c>
      <c r="H1765" s="67">
        <v>133</v>
      </c>
      <c r="I1765" s="67" t="b">
        <f t="shared" si="113"/>
        <v>1</v>
      </c>
      <c r="J1765" s="59">
        <v>669</v>
      </c>
      <c r="K1765" s="41"/>
      <c r="L1765" s="42"/>
      <c r="M1765" s="51">
        <f t="shared" si="114"/>
        <v>133</v>
      </c>
      <c r="N1765" s="49">
        <f t="shared" si="115"/>
        <v>0.19880418535127056</v>
      </c>
    </row>
    <row r="1766" spans="1:14" s="50" customFormat="1" ht="14.5" x14ac:dyDescent="0.35">
      <c r="A1766" s="33" t="s">
        <v>5120</v>
      </c>
      <c r="B1766" s="56" t="s">
        <v>393</v>
      </c>
      <c r="C1766" s="49">
        <f t="shared" si="112"/>
        <v>0.20225352112676057</v>
      </c>
      <c r="D1766" s="33">
        <v>62042</v>
      </c>
      <c r="E1766" s="56" t="s">
        <v>1954</v>
      </c>
      <c r="F1766" s="54">
        <v>550606000672</v>
      </c>
      <c r="G1766" s="67">
        <v>63</v>
      </c>
      <c r="H1766" s="67">
        <v>63</v>
      </c>
      <c r="I1766" s="67" t="b">
        <f t="shared" si="113"/>
        <v>1</v>
      </c>
      <c r="J1766" s="59">
        <v>442</v>
      </c>
      <c r="K1766" s="41"/>
      <c r="L1766" s="42"/>
      <c r="M1766" s="51">
        <f t="shared" si="114"/>
        <v>63</v>
      </c>
      <c r="N1766" s="49">
        <f t="shared" si="115"/>
        <v>0.1425339366515837</v>
      </c>
    </row>
    <row r="1767" spans="1:14" s="50" customFormat="1" ht="14.5" x14ac:dyDescent="0.35">
      <c r="A1767" s="33" t="s">
        <v>5120</v>
      </c>
      <c r="B1767" s="56" t="s">
        <v>393</v>
      </c>
      <c r="C1767" s="49">
        <f t="shared" si="112"/>
        <v>0.20225352112676057</v>
      </c>
      <c r="D1767" s="33">
        <v>205071</v>
      </c>
      <c r="E1767" s="56" t="s">
        <v>1955</v>
      </c>
      <c r="F1767" s="54">
        <v>550606000673</v>
      </c>
      <c r="G1767" s="67">
        <v>105</v>
      </c>
      <c r="H1767" s="67">
        <v>105</v>
      </c>
      <c r="I1767" s="67" t="b">
        <f t="shared" si="113"/>
        <v>1</v>
      </c>
      <c r="J1767" s="59">
        <v>489</v>
      </c>
      <c r="K1767" s="41"/>
      <c r="L1767" s="42"/>
      <c r="M1767" s="51">
        <f t="shared" si="114"/>
        <v>105</v>
      </c>
      <c r="N1767" s="49">
        <f t="shared" si="115"/>
        <v>0.21472392638036811</v>
      </c>
    </row>
    <row r="1768" spans="1:14" s="50" customFormat="1" ht="14.5" x14ac:dyDescent="0.35">
      <c r="A1768" s="33" t="s">
        <v>5120</v>
      </c>
      <c r="B1768" s="56" t="s">
        <v>393</v>
      </c>
      <c r="C1768" s="49">
        <f t="shared" si="112"/>
        <v>0.20225352112676057</v>
      </c>
      <c r="D1768" s="33"/>
      <c r="E1768" s="56" t="s">
        <v>4775</v>
      </c>
      <c r="F1768" s="54">
        <v>550606002989</v>
      </c>
      <c r="G1768" s="67">
        <v>58</v>
      </c>
      <c r="H1768" s="67">
        <v>58</v>
      </c>
      <c r="I1768" s="67" t="b">
        <f t="shared" si="113"/>
        <v>1</v>
      </c>
      <c r="J1768" s="59">
        <v>175</v>
      </c>
      <c r="K1768" s="41"/>
      <c r="L1768" s="42"/>
      <c r="M1768" s="51">
        <f t="shared" si="114"/>
        <v>58</v>
      </c>
      <c r="N1768" s="49">
        <f t="shared" si="115"/>
        <v>0.33142857142857141</v>
      </c>
    </row>
    <row r="1769" spans="1:14" s="50" customFormat="1" ht="14.5" x14ac:dyDescent="0.35">
      <c r="A1769" s="33" t="s">
        <v>5121</v>
      </c>
      <c r="B1769" s="56" t="s">
        <v>362</v>
      </c>
      <c r="C1769" s="49">
        <f t="shared" si="112"/>
        <v>0.33972602739726027</v>
      </c>
      <c r="D1769" s="33">
        <v>62030</v>
      </c>
      <c r="E1769" s="56" t="s">
        <v>1800</v>
      </c>
      <c r="F1769" s="54">
        <v>551323001744</v>
      </c>
      <c r="G1769" s="67">
        <v>27</v>
      </c>
      <c r="H1769" s="67">
        <v>27</v>
      </c>
      <c r="I1769" s="67" t="b">
        <f t="shared" si="113"/>
        <v>1</v>
      </c>
      <c r="J1769" s="59">
        <v>63</v>
      </c>
      <c r="K1769" s="41"/>
      <c r="L1769" s="42"/>
      <c r="M1769" s="51">
        <f t="shared" si="114"/>
        <v>27</v>
      </c>
      <c r="N1769" s="49">
        <f t="shared" si="115"/>
        <v>0.42857142857142855</v>
      </c>
    </row>
    <row r="1770" spans="1:14" s="50" customFormat="1" ht="14.5" x14ac:dyDescent="0.35">
      <c r="A1770" s="33" t="s">
        <v>5121</v>
      </c>
      <c r="B1770" s="56" t="s">
        <v>362</v>
      </c>
      <c r="C1770" s="49">
        <f t="shared" si="112"/>
        <v>0.33972602739726027</v>
      </c>
      <c r="D1770" s="33">
        <v>62073</v>
      </c>
      <c r="E1770" s="56" t="s">
        <v>1801</v>
      </c>
      <c r="F1770" s="54">
        <v>551323001745</v>
      </c>
      <c r="G1770" s="67">
        <v>124</v>
      </c>
      <c r="H1770" s="67">
        <v>124</v>
      </c>
      <c r="I1770" s="67" t="b">
        <f t="shared" si="113"/>
        <v>1</v>
      </c>
      <c r="J1770" s="59">
        <v>360</v>
      </c>
      <c r="K1770" s="41"/>
      <c r="L1770" s="42"/>
      <c r="M1770" s="51">
        <f t="shared" si="114"/>
        <v>124</v>
      </c>
      <c r="N1770" s="49">
        <f t="shared" si="115"/>
        <v>0.34444444444444444</v>
      </c>
    </row>
    <row r="1771" spans="1:14" s="50" customFormat="1" ht="14.5" x14ac:dyDescent="0.35">
      <c r="A1771" s="33" t="s">
        <v>5121</v>
      </c>
      <c r="B1771" s="56" t="s">
        <v>362</v>
      </c>
      <c r="C1771" s="49">
        <f t="shared" si="112"/>
        <v>0.33972602739726027</v>
      </c>
      <c r="D1771" s="33">
        <v>62074</v>
      </c>
      <c r="E1771" s="56" t="s">
        <v>1802</v>
      </c>
      <c r="F1771" s="54">
        <v>551323001746</v>
      </c>
      <c r="G1771" s="67">
        <v>88</v>
      </c>
      <c r="H1771" s="67">
        <v>88</v>
      </c>
      <c r="I1771" s="67" t="b">
        <f t="shared" si="113"/>
        <v>1</v>
      </c>
      <c r="J1771" s="59">
        <v>329</v>
      </c>
      <c r="K1771" s="41"/>
      <c r="L1771" s="42"/>
      <c r="M1771" s="51">
        <f t="shared" si="114"/>
        <v>88</v>
      </c>
      <c r="N1771" s="49">
        <f t="shared" si="115"/>
        <v>0.26747720364741639</v>
      </c>
    </row>
    <row r="1772" spans="1:14" s="50" customFormat="1" ht="14.5" x14ac:dyDescent="0.35">
      <c r="A1772" s="33" t="s">
        <v>5121</v>
      </c>
      <c r="B1772" s="56" t="s">
        <v>362</v>
      </c>
      <c r="C1772" s="49">
        <f t="shared" si="112"/>
        <v>0.33972602739726027</v>
      </c>
      <c r="D1772" s="33">
        <v>62075</v>
      </c>
      <c r="E1772" s="56" t="s">
        <v>1803</v>
      </c>
      <c r="F1772" s="54">
        <v>551323002314</v>
      </c>
      <c r="G1772" s="67">
        <v>133</v>
      </c>
      <c r="H1772" s="67">
        <v>133</v>
      </c>
      <c r="I1772" s="67" t="b">
        <f t="shared" si="113"/>
        <v>1</v>
      </c>
      <c r="J1772" s="59">
        <v>343</v>
      </c>
      <c r="K1772" s="41"/>
      <c r="L1772" s="42"/>
      <c r="M1772" s="51">
        <f t="shared" si="114"/>
        <v>133</v>
      </c>
      <c r="N1772" s="49">
        <f t="shared" si="115"/>
        <v>0.38775510204081631</v>
      </c>
    </row>
    <row r="1773" spans="1:14" s="50" customFormat="1" ht="14.5" x14ac:dyDescent="0.35">
      <c r="A1773" s="33" t="s">
        <v>5122</v>
      </c>
      <c r="B1773" s="56" t="s">
        <v>308</v>
      </c>
      <c r="C1773" s="49">
        <f t="shared" si="112"/>
        <v>0.46938775510204084</v>
      </c>
      <c r="D1773" s="33">
        <v>61413</v>
      </c>
      <c r="E1773" s="56" t="s">
        <v>1585</v>
      </c>
      <c r="F1773" s="54">
        <v>551326001747</v>
      </c>
      <c r="G1773" s="67">
        <v>161</v>
      </c>
      <c r="H1773" s="67">
        <v>161</v>
      </c>
      <c r="I1773" s="67" t="b">
        <f t="shared" si="113"/>
        <v>1</v>
      </c>
      <c r="J1773" s="59">
        <v>328</v>
      </c>
      <c r="K1773" s="41"/>
      <c r="L1773" s="42"/>
      <c r="M1773" s="51">
        <f t="shared" si="114"/>
        <v>161</v>
      </c>
      <c r="N1773" s="49">
        <f t="shared" si="115"/>
        <v>0.49085365853658536</v>
      </c>
    </row>
    <row r="1774" spans="1:14" s="50" customFormat="1" ht="14.5" x14ac:dyDescent="0.35">
      <c r="A1774" s="33" t="s">
        <v>5122</v>
      </c>
      <c r="B1774" s="56" t="s">
        <v>308</v>
      </c>
      <c r="C1774" s="49">
        <f t="shared" si="112"/>
        <v>0.46938775510204084</v>
      </c>
      <c r="D1774" s="33">
        <v>61415</v>
      </c>
      <c r="E1774" s="56" t="s">
        <v>1586</v>
      </c>
      <c r="F1774" s="54">
        <v>551326001748</v>
      </c>
      <c r="G1774" s="67">
        <v>244</v>
      </c>
      <c r="H1774" s="67">
        <v>244</v>
      </c>
      <c r="I1774" s="67" t="b">
        <f t="shared" si="113"/>
        <v>1</v>
      </c>
      <c r="J1774" s="59">
        <v>499</v>
      </c>
      <c r="K1774" s="41"/>
      <c r="L1774" s="42"/>
      <c r="M1774" s="51">
        <f t="shared" si="114"/>
        <v>244</v>
      </c>
      <c r="N1774" s="49">
        <f t="shared" si="115"/>
        <v>0.48897795591182364</v>
      </c>
    </row>
    <row r="1775" spans="1:14" s="50" customFormat="1" ht="14.5" x14ac:dyDescent="0.35">
      <c r="A1775" s="33" t="s">
        <v>5122</v>
      </c>
      <c r="B1775" s="56" t="s">
        <v>308</v>
      </c>
      <c r="C1775" s="49">
        <f t="shared" si="112"/>
        <v>0.46938775510204084</v>
      </c>
      <c r="D1775" s="33">
        <v>61414</v>
      </c>
      <c r="E1775" s="56" t="s">
        <v>1587</v>
      </c>
      <c r="F1775" s="54">
        <v>551326001750</v>
      </c>
      <c r="G1775" s="67">
        <v>101</v>
      </c>
      <c r="H1775" s="67">
        <v>101</v>
      </c>
      <c r="I1775" s="67" t="b">
        <f t="shared" si="113"/>
        <v>1</v>
      </c>
      <c r="J1775" s="59">
        <v>251</v>
      </c>
      <c r="K1775" s="41"/>
      <c r="L1775" s="42"/>
      <c r="M1775" s="51">
        <f t="shared" si="114"/>
        <v>101</v>
      </c>
      <c r="N1775" s="49">
        <f t="shared" si="115"/>
        <v>0.40239043824701193</v>
      </c>
    </row>
    <row r="1776" spans="1:14" s="50" customFormat="1" ht="14.5" x14ac:dyDescent="0.35">
      <c r="A1776" s="33" t="s">
        <v>5123</v>
      </c>
      <c r="B1776" s="56" t="s">
        <v>236</v>
      </c>
      <c r="C1776" s="49">
        <f t="shared" si="112"/>
        <v>0.385896180215475</v>
      </c>
      <c r="D1776" s="33">
        <v>60941</v>
      </c>
      <c r="E1776" s="56" t="s">
        <v>1232</v>
      </c>
      <c r="F1776" s="54">
        <v>551335001753</v>
      </c>
      <c r="G1776" s="67">
        <v>394</v>
      </c>
      <c r="H1776" s="67">
        <v>394</v>
      </c>
      <c r="I1776" s="67" t="b">
        <f t="shared" si="113"/>
        <v>1</v>
      </c>
      <c r="J1776" s="59">
        <v>1021</v>
      </c>
      <c r="K1776" s="41"/>
      <c r="L1776" s="42"/>
      <c r="M1776" s="51">
        <f t="shared" si="114"/>
        <v>394</v>
      </c>
      <c r="N1776" s="49">
        <f t="shared" si="115"/>
        <v>0.385896180215475</v>
      </c>
    </row>
    <row r="1777" spans="1:14" s="50" customFormat="1" ht="14.5" x14ac:dyDescent="0.35">
      <c r="A1777" s="33" t="s">
        <v>5124</v>
      </c>
      <c r="B1777" s="56" t="s">
        <v>398</v>
      </c>
      <c r="C1777" s="49">
        <f t="shared" si="112"/>
        <v>0.31874338157430288</v>
      </c>
      <c r="D1777" s="33">
        <v>61699</v>
      </c>
      <c r="E1777" s="56" t="s">
        <v>1976</v>
      </c>
      <c r="F1777" s="54">
        <v>551341001761</v>
      </c>
      <c r="G1777" s="67">
        <v>141</v>
      </c>
      <c r="H1777" s="67">
        <v>141</v>
      </c>
      <c r="I1777" s="67" t="b">
        <f t="shared" si="113"/>
        <v>1</v>
      </c>
      <c r="J1777" s="59">
        <v>541</v>
      </c>
      <c r="K1777" s="41"/>
      <c r="L1777" s="42"/>
      <c r="M1777" s="51">
        <f t="shared" si="114"/>
        <v>141</v>
      </c>
      <c r="N1777" s="49">
        <f t="shared" si="115"/>
        <v>0.26062846580406657</v>
      </c>
    </row>
    <row r="1778" spans="1:14" s="50" customFormat="1" ht="14.5" x14ac:dyDescent="0.35">
      <c r="A1778" s="33" t="s">
        <v>5124</v>
      </c>
      <c r="B1778" s="56" t="s">
        <v>398</v>
      </c>
      <c r="C1778" s="49">
        <f t="shared" si="112"/>
        <v>0.31874338157430288</v>
      </c>
      <c r="D1778" s="33">
        <v>61680</v>
      </c>
      <c r="E1778" s="56" t="s">
        <v>1977</v>
      </c>
      <c r="F1778" s="54">
        <v>551341001756</v>
      </c>
      <c r="G1778" s="67">
        <v>125</v>
      </c>
      <c r="H1778" s="67">
        <v>125</v>
      </c>
      <c r="I1778" s="67" t="b">
        <f t="shared" si="113"/>
        <v>1</v>
      </c>
      <c r="J1778" s="59">
        <v>411</v>
      </c>
      <c r="K1778" s="41"/>
      <c r="L1778" s="42"/>
      <c r="M1778" s="51">
        <f t="shared" si="114"/>
        <v>125</v>
      </c>
      <c r="N1778" s="49">
        <f t="shared" si="115"/>
        <v>0.30413625304136255</v>
      </c>
    </row>
    <row r="1779" spans="1:14" s="50" customFormat="1" ht="14.5" x14ac:dyDescent="0.35">
      <c r="A1779" s="33" t="s">
        <v>5124</v>
      </c>
      <c r="B1779" s="56" t="s">
        <v>398</v>
      </c>
      <c r="C1779" s="49">
        <f t="shared" si="112"/>
        <v>0.31874338157430288</v>
      </c>
      <c r="D1779" s="33">
        <v>61632</v>
      </c>
      <c r="E1779" s="56" t="s">
        <v>1978</v>
      </c>
      <c r="F1779" s="54">
        <v>551341002663</v>
      </c>
      <c r="G1779" s="67">
        <v>49</v>
      </c>
      <c r="H1779" s="67">
        <v>49</v>
      </c>
      <c r="I1779" s="67" t="b">
        <f t="shared" si="113"/>
        <v>1</v>
      </c>
      <c r="J1779" s="59">
        <v>136</v>
      </c>
      <c r="K1779" s="41"/>
      <c r="L1779" s="42"/>
      <c r="M1779" s="51">
        <f t="shared" si="114"/>
        <v>49</v>
      </c>
      <c r="N1779" s="49">
        <f t="shared" si="115"/>
        <v>0.36029411764705882</v>
      </c>
    </row>
    <row r="1780" spans="1:14" s="50" customFormat="1" ht="14.5" x14ac:dyDescent="0.35">
      <c r="A1780" s="33" t="s">
        <v>5124</v>
      </c>
      <c r="B1780" s="56" t="s">
        <v>398</v>
      </c>
      <c r="C1780" s="49">
        <f t="shared" si="112"/>
        <v>0.31874338157430288</v>
      </c>
      <c r="D1780" s="33">
        <v>61679</v>
      </c>
      <c r="E1780" s="56" t="s">
        <v>1979</v>
      </c>
      <c r="F1780" s="54">
        <v>551341001759</v>
      </c>
      <c r="G1780" s="67">
        <v>251</v>
      </c>
      <c r="H1780" s="67">
        <v>251</v>
      </c>
      <c r="I1780" s="67" t="b">
        <f t="shared" si="113"/>
        <v>1</v>
      </c>
      <c r="J1780" s="59">
        <v>879</v>
      </c>
      <c r="K1780" s="41"/>
      <c r="L1780" s="42"/>
      <c r="M1780" s="51">
        <f t="shared" si="114"/>
        <v>251</v>
      </c>
      <c r="N1780" s="49">
        <f t="shared" si="115"/>
        <v>0.28555176336746302</v>
      </c>
    </row>
    <row r="1781" spans="1:14" s="50" customFormat="1" ht="14.5" x14ac:dyDescent="0.35">
      <c r="A1781" s="33" t="s">
        <v>5124</v>
      </c>
      <c r="B1781" s="56" t="s">
        <v>398</v>
      </c>
      <c r="C1781" s="49">
        <f t="shared" si="112"/>
        <v>0.31874338157430288</v>
      </c>
      <c r="D1781" s="33">
        <v>61698</v>
      </c>
      <c r="E1781" s="56" t="s">
        <v>1980</v>
      </c>
      <c r="F1781" s="54">
        <v>551341001760</v>
      </c>
      <c r="G1781" s="67">
        <v>205</v>
      </c>
      <c r="H1781" s="67">
        <v>205</v>
      </c>
      <c r="I1781" s="67" t="b">
        <f t="shared" si="113"/>
        <v>1</v>
      </c>
      <c r="J1781" s="59">
        <v>635</v>
      </c>
      <c r="K1781" s="41"/>
      <c r="L1781" s="42"/>
      <c r="M1781" s="51">
        <f t="shared" si="114"/>
        <v>205</v>
      </c>
      <c r="N1781" s="49">
        <f t="shared" si="115"/>
        <v>0.32283464566929132</v>
      </c>
    </row>
    <row r="1782" spans="1:14" s="50" customFormat="1" ht="14.5" x14ac:dyDescent="0.35">
      <c r="A1782" s="33" t="s">
        <v>5124</v>
      </c>
      <c r="B1782" s="56" t="s">
        <v>398</v>
      </c>
      <c r="C1782" s="49">
        <f t="shared" si="112"/>
        <v>0.31874338157430288</v>
      </c>
      <c r="D1782" s="33">
        <v>61681</v>
      </c>
      <c r="E1782" s="56" t="s">
        <v>1981</v>
      </c>
      <c r="F1782" s="54">
        <v>551341001762</v>
      </c>
      <c r="G1782" s="67">
        <v>132</v>
      </c>
      <c r="H1782" s="67">
        <v>132</v>
      </c>
      <c r="I1782" s="67" t="b">
        <f t="shared" si="113"/>
        <v>1</v>
      </c>
      <c r="J1782" s="59">
        <v>231</v>
      </c>
      <c r="K1782" s="41"/>
      <c r="L1782" s="42"/>
      <c r="M1782" s="51">
        <f t="shared" si="114"/>
        <v>132</v>
      </c>
      <c r="N1782" s="49">
        <f t="shared" si="115"/>
        <v>0.5714285714285714</v>
      </c>
    </row>
    <row r="1783" spans="1:14" s="50" customFormat="1" ht="14.5" x14ac:dyDescent="0.35">
      <c r="A1783" s="33" t="s">
        <v>5126</v>
      </c>
      <c r="B1783" s="56" t="s">
        <v>138</v>
      </c>
      <c r="C1783" s="49">
        <f t="shared" si="112"/>
        <v>0.5641025641025641</v>
      </c>
      <c r="D1783" s="33">
        <v>62845</v>
      </c>
      <c r="E1783" s="56" t="s">
        <v>767</v>
      </c>
      <c r="F1783" s="54">
        <v>551347001764</v>
      </c>
      <c r="G1783" s="67">
        <v>62</v>
      </c>
      <c r="H1783" s="67">
        <v>62</v>
      </c>
      <c r="I1783" s="67" t="b">
        <f t="shared" si="113"/>
        <v>1</v>
      </c>
      <c r="J1783" s="59">
        <v>119</v>
      </c>
      <c r="K1783" s="41"/>
      <c r="L1783" s="42"/>
      <c r="M1783" s="51">
        <f t="shared" si="114"/>
        <v>62</v>
      </c>
      <c r="N1783" s="49">
        <f t="shared" si="115"/>
        <v>0.52100840336134457</v>
      </c>
    </row>
    <row r="1784" spans="1:14" s="50" customFormat="1" ht="14.5" x14ac:dyDescent="0.35">
      <c r="A1784" s="33" t="s">
        <v>5126</v>
      </c>
      <c r="B1784" s="56" t="s">
        <v>138</v>
      </c>
      <c r="C1784" s="49">
        <f t="shared" si="112"/>
        <v>0.5641025641025641</v>
      </c>
      <c r="D1784" s="33">
        <v>62846</v>
      </c>
      <c r="E1784" s="56" t="s">
        <v>768</v>
      </c>
      <c r="F1784" s="54">
        <v>551347001765</v>
      </c>
      <c r="G1784" s="67">
        <v>51</v>
      </c>
      <c r="H1784" s="67">
        <v>51</v>
      </c>
      <c r="I1784" s="67" t="b">
        <f t="shared" si="113"/>
        <v>1</v>
      </c>
      <c r="J1784" s="59">
        <v>80</v>
      </c>
      <c r="K1784" s="41"/>
      <c r="L1784" s="42"/>
      <c r="M1784" s="51">
        <f t="shared" si="114"/>
        <v>51</v>
      </c>
      <c r="N1784" s="49">
        <f t="shared" si="115"/>
        <v>0.63749999999999996</v>
      </c>
    </row>
    <row r="1785" spans="1:14" s="50" customFormat="1" ht="14.5" x14ac:dyDescent="0.35">
      <c r="A1785" s="33" t="s">
        <v>5126</v>
      </c>
      <c r="B1785" s="56" t="s">
        <v>138</v>
      </c>
      <c r="C1785" s="49">
        <f t="shared" ref="C1785:C1848" si="116">SUMIF($B$2:$B$2241,B1785,$M$2:$M$2241)/(SUMIF($B$2:$B$2241,B1785,$J$2:$J$2241))</f>
        <v>0.5641025641025641</v>
      </c>
      <c r="D1785" s="33">
        <v>62847</v>
      </c>
      <c r="E1785" s="56" t="s">
        <v>769</v>
      </c>
      <c r="F1785" s="54">
        <v>551347002399</v>
      </c>
      <c r="G1785" s="67">
        <v>41</v>
      </c>
      <c r="H1785" s="67">
        <v>41</v>
      </c>
      <c r="I1785" s="67" t="b">
        <f t="shared" si="113"/>
        <v>1</v>
      </c>
      <c r="J1785" s="59">
        <v>74</v>
      </c>
      <c r="K1785" s="41"/>
      <c r="L1785" s="42"/>
      <c r="M1785" s="51">
        <f t="shared" si="114"/>
        <v>41</v>
      </c>
      <c r="N1785" s="49">
        <f t="shared" si="115"/>
        <v>0.55405405405405406</v>
      </c>
    </row>
    <row r="1786" spans="1:14" s="50" customFormat="1" ht="14.5" x14ac:dyDescent="0.35">
      <c r="A1786" s="33" t="s">
        <v>5127</v>
      </c>
      <c r="B1786" s="56" t="s">
        <v>164</v>
      </c>
      <c r="C1786" s="49">
        <f t="shared" si="116"/>
        <v>0.3082077051926298</v>
      </c>
      <c r="D1786" s="33">
        <v>62315</v>
      </c>
      <c r="E1786" s="56" t="s">
        <v>940</v>
      </c>
      <c r="F1786" s="54">
        <v>551350001767</v>
      </c>
      <c r="G1786" s="67">
        <v>90</v>
      </c>
      <c r="H1786" s="67">
        <v>90</v>
      </c>
      <c r="I1786" s="67" t="b">
        <f t="shared" si="113"/>
        <v>1</v>
      </c>
      <c r="J1786" s="59">
        <v>256</v>
      </c>
      <c r="K1786" s="41"/>
      <c r="L1786" s="42"/>
      <c r="M1786" s="51">
        <f t="shared" si="114"/>
        <v>90</v>
      </c>
      <c r="N1786" s="49">
        <f t="shared" si="115"/>
        <v>0.3515625</v>
      </c>
    </row>
    <row r="1787" spans="1:14" s="50" customFormat="1" ht="14.5" x14ac:dyDescent="0.35">
      <c r="A1787" s="33" t="s">
        <v>5127</v>
      </c>
      <c r="B1787" s="56" t="s">
        <v>164</v>
      </c>
      <c r="C1787" s="49">
        <f t="shared" si="116"/>
        <v>0.3082077051926298</v>
      </c>
      <c r="D1787" s="33">
        <v>62316</v>
      </c>
      <c r="E1787" s="56" t="s">
        <v>941</v>
      </c>
      <c r="F1787" s="54">
        <v>551350001768</v>
      </c>
      <c r="G1787" s="67">
        <v>50</v>
      </c>
      <c r="H1787" s="67">
        <v>50</v>
      </c>
      <c r="I1787" s="67" t="b">
        <f t="shared" si="113"/>
        <v>1</v>
      </c>
      <c r="J1787" s="59">
        <v>192</v>
      </c>
      <c r="K1787" s="41"/>
      <c r="L1787" s="42"/>
      <c r="M1787" s="51">
        <f t="shared" si="114"/>
        <v>50</v>
      </c>
      <c r="N1787" s="49">
        <f t="shared" si="115"/>
        <v>0.26041666666666669</v>
      </c>
    </row>
    <row r="1788" spans="1:14" s="50" customFormat="1" ht="14.5" x14ac:dyDescent="0.35">
      <c r="A1788" s="33" t="s">
        <v>5127</v>
      </c>
      <c r="B1788" s="56" t="s">
        <v>164</v>
      </c>
      <c r="C1788" s="49">
        <f t="shared" si="116"/>
        <v>0.3082077051926298</v>
      </c>
      <c r="D1788" s="33">
        <v>221832</v>
      </c>
      <c r="E1788" s="56" t="s">
        <v>942</v>
      </c>
      <c r="F1788" s="54">
        <v>551350000496</v>
      </c>
      <c r="G1788" s="67">
        <v>29</v>
      </c>
      <c r="H1788" s="67">
        <v>29</v>
      </c>
      <c r="I1788" s="67" t="b">
        <f t="shared" si="113"/>
        <v>1</v>
      </c>
      <c r="J1788" s="59">
        <v>121</v>
      </c>
      <c r="K1788" s="41"/>
      <c r="L1788" s="42"/>
      <c r="M1788" s="51">
        <f t="shared" si="114"/>
        <v>29</v>
      </c>
      <c r="N1788" s="49">
        <f t="shared" si="115"/>
        <v>0.23966942148760331</v>
      </c>
    </row>
    <row r="1789" spans="1:14" s="50" customFormat="1" ht="14.5" x14ac:dyDescent="0.35">
      <c r="A1789" s="33" t="s">
        <v>5127</v>
      </c>
      <c r="B1789" s="56" t="s">
        <v>164</v>
      </c>
      <c r="C1789" s="49">
        <f t="shared" si="116"/>
        <v>0.3082077051926298</v>
      </c>
      <c r="D1789" s="33">
        <v>15966039</v>
      </c>
      <c r="E1789" s="56" t="s">
        <v>943</v>
      </c>
      <c r="F1789" s="54">
        <v>551350000229</v>
      </c>
      <c r="G1789" s="67">
        <v>15</v>
      </c>
      <c r="H1789" s="67">
        <v>15</v>
      </c>
      <c r="I1789" s="67" t="b">
        <f t="shared" si="113"/>
        <v>1</v>
      </c>
      <c r="J1789" s="59">
        <v>28</v>
      </c>
      <c r="K1789" s="41"/>
      <c r="L1789" s="42"/>
      <c r="M1789" s="51">
        <f t="shared" si="114"/>
        <v>15</v>
      </c>
      <c r="N1789" s="49">
        <f t="shared" si="115"/>
        <v>0.5357142857142857</v>
      </c>
    </row>
    <row r="1790" spans="1:14" s="50" customFormat="1" ht="14.5" x14ac:dyDescent="0.35">
      <c r="A1790" s="33" t="s">
        <v>5128</v>
      </c>
      <c r="B1790" s="56" t="s">
        <v>341</v>
      </c>
      <c r="C1790" s="49">
        <f t="shared" si="116"/>
        <v>0.37827715355805241</v>
      </c>
      <c r="D1790" s="33">
        <v>62084</v>
      </c>
      <c r="E1790" s="56" t="s">
        <v>1732</v>
      </c>
      <c r="F1790" s="54">
        <v>551353001769</v>
      </c>
      <c r="G1790" s="67">
        <v>118</v>
      </c>
      <c r="H1790" s="67">
        <v>118</v>
      </c>
      <c r="I1790" s="67" t="b">
        <f t="shared" si="113"/>
        <v>1</v>
      </c>
      <c r="J1790" s="59">
        <v>421</v>
      </c>
      <c r="K1790" s="41"/>
      <c r="L1790" s="42"/>
      <c r="M1790" s="51">
        <f t="shared" si="114"/>
        <v>118</v>
      </c>
      <c r="N1790" s="49">
        <f t="shared" si="115"/>
        <v>0.28028503562945367</v>
      </c>
    </row>
    <row r="1791" spans="1:14" s="50" customFormat="1" ht="14.5" x14ac:dyDescent="0.35">
      <c r="A1791" s="33" t="s">
        <v>5128</v>
      </c>
      <c r="B1791" s="56" t="s">
        <v>341</v>
      </c>
      <c r="C1791" s="49">
        <f t="shared" si="116"/>
        <v>0.37827715355805241</v>
      </c>
      <c r="D1791" s="33">
        <v>62216</v>
      </c>
      <c r="E1791" s="56" t="s">
        <v>1733</v>
      </c>
      <c r="F1791" s="54">
        <v>551353001771</v>
      </c>
      <c r="G1791" s="67">
        <v>299</v>
      </c>
      <c r="H1791" s="67">
        <v>299</v>
      </c>
      <c r="I1791" s="67" t="b">
        <f t="shared" si="113"/>
        <v>1</v>
      </c>
      <c r="J1791" s="59">
        <v>656</v>
      </c>
      <c r="K1791" s="41"/>
      <c r="L1791" s="42"/>
      <c r="M1791" s="51">
        <f t="shared" si="114"/>
        <v>299</v>
      </c>
      <c r="N1791" s="49">
        <f t="shared" si="115"/>
        <v>0.45579268292682928</v>
      </c>
    </row>
    <row r="1792" spans="1:14" s="50" customFormat="1" ht="14.5" x14ac:dyDescent="0.35">
      <c r="A1792" s="33" t="s">
        <v>5128</v>
      </c>
      <c r="B1792" s="56" t="s">
        <v>341</v>
      </c>
      <c r="C1792" s="49">
        <f t="shared" si="116"/>
        <v>0.37827715355805241</v>
      </c>
      <c r="D1792" s="33">
        <v>62214</v>
      </c>
      <c r="E1792" s="56" t="s">
        <v>1734</v>
      </c>
      <c r="F1792" s="54">
        <v>551353001773</v>
      </c>
      <c r="G1792" s="67">
        <v>239</v>
      </c>
      <c r="H1792" s="67">
        <v>239</v>
      </c>
      <c r="I1792" s="67" t="b">
        <f t="shared" si="113"/>
        <v>1</v>
      </c>
      <c r="J1792" s="59">
        <v>689</v>
      </c>
      <c r="K1792" s="41"/>
      <c r="L1792" s="42"/>
      <c r="M1792" s="51">
        <f t="shared" si="114"/>
        <v>239</v>
      </c>
      <c r="N1792" s="49">
        <f t="shared" si="115"/>
        <v>0.34687953555878082</v>
      </c>
    </row>
    <row r="1793" spans="1:14" s="50" customFormat="1" ht="14.5" x14ac:dyDescent="0.35">
      <c r="A1793" s="33" t="s">
        <v>5128</v>
      </c>
      <c r="B1793" s="56" t="s">
        <v>341</v>
      </c>
      <c r="C1793" s="49">
        <f t="shared" si="116"/>
        <v>0.37827715355805241</v>
      </c>
      <c r="D1793" s="33">
        <v>62215</v>
      </c>
      <c r="E1793" s="56" t="s">
        <v>1735</v>
      </c>
      <c r="F1793" s="54">
        <v>551353001772</v>
      </c>
      <c r="G1793" s="67">
        <v>152</v>
      </c>
      <c r="H1793" s="67">
        <v>152</v>
      </c>
      <c r="I1793" s="67" t="b">
        <f t="shared" si="113"/>
        <v>1</v>
      </c>
      <c r="J1793" s="59">
        <v>370</v>
      </c>
      <c r="K1793" s="41"/>
      <c r="L1793" s="42"/>
      <c r="M1793" s="51">
        <f t="shared" si="114"/>
        <v>152</v>
      </c>
      <c r="N1793" s="49">
        <f t="shared" si="115"/>
        <v>0.41081081081081083</v>
      </c>
    </row>
    <row r="1794" spans="1:14" s="50" customFormat="1" ht="14.5" x14ac:dyDescent="0.35">
      <c r="A1794" s="33" t="s">
        <v>5129</v>
      </c>
      <c r="B1794" s="56" t="s">
        <v>450</v>
      </c>
      <c r="C1794" s="49">
        <f t="shared" si="116"/>
        <v>0.61250000000000004</v>
      </c>
      <c r="D1794" s="33">
        <v>61701</v>
      </c>
      <c r="E1794" s="56" t="s">
        <v>2138</v>
      </c>
      <c r="F1794" s="54">
        <v>551356001774</v>
      </c>
      <c r="G1794" s="67">
        <v>147</v>
      </c>
      <c r="H1794" s="67">
        <v>147</v>
      </c>
      <c r="I1794" s="67" t="b">
        <f t="shared" ref="I1794:I1857" si="117">G1794=H1794</f>
        <v>1</v>
      </c>
      <c r="J1794" s="59">
        <v>240</v>
      </c>
      <c r="K1794" s="41"/>
      <c r="L1794" s="42"/>
      <c r="M1794" s="51">
        <f t="shared" ref="M1794:M1857" si="118">IF(L1794="",G1794,(MIN(J1794,(L1794*1.6*J1794))))</f>
        <v>147</v>
      </c>
      <c r="N1794" s="49">
        <f t="shared" ref="N1794:N1857" si="119">IF(M1794=0,0,(M1794/J1794))</f>
        <v>0.61250000000000004</v>
      </c>
    </row>
    <row r="1795" spans="1:14" s="50" customFormat="1" ht="14.5" x14ac:dyDescent="0.35">
      <c r="A1795" s="33" t="s">
        <v>5130</v>
      </c>
      <c r="B1795" s="56" t="s">
        <v>406</v>
      </c>
      <c r="C1795" s="49">
        <f t="shared" si="116"/>
        <v>0.50870646766169159</v>
      </c>
      <c r="D1795" s="33">
        <v>62223</v>
      </c>
      <c r="E1795" s="56" t="s">
        <v>2006</v>
      </c>
      <c r="F1795" s="54">
        <v>551362001779</v>
      </c>
      <c r="G1795" s="67">
        <v>256</v>
      </c>
      <c r="H1795" s="67">
        <v>256</v>
      </c>
      <c r="I1795" s="67" t="b">
        <f t="shared" si="117"/>
        <v>1</v>
      </c>
      <c r="J1795" s="59">
        <v>473</v>
      </c>
      <c r="K1795" s="41"/>
      <c r="L1795" s="42"/>
      <c r="M1795" s="51">
        <f t="shared" si="118"/>
        <v>256</v>
      </c>
      <c r="N1795" s="49">
        <f t="shared" si="119"/>
        <v>0.54122621564482032</v>
      </c>
    </row>
    <row r="1796" spans="1:14" s="50" customFormat="1" ht="14.5" x14ac:dyDescent="0.35">
      <c r="A1796" s="33" t="s">
        <v>5130</v>
      </c>
      <c r="B1796" s="56" t="s">
        <v>406</v>
      </c>
      <c r="C1796" s="49">
        <f t="shared" si="116"/>
        <v>0.50870646766169159</v>
      </c>
      <c r="D1796" s="33">
        <v>16058126</v>
      </c>
      <c r="E1796" s="56" t="s">
        <v>2007</v>
      </c>
      <c r="F1796" s="54">
        <v>551362002819</v>
      </c>
      <c r="G1796" s="67">
        <v>335</v>
      </c>
      <c r="H1796" s="67">
        <v>335</v>
      </c>
      <c r="I1796" s="67" t="b">
        <f t="shared" si="117"/>
        <v>1</v>
      </c>
      <c r="J1796" s="59">
        <v>523</v>
      </c>
      <c r="K1796" s="41"/>
      <c r="L1796" s="42"/>
      <c r="M1796" s="51">
        <f t="shared" si="118"/>
        <v>335</v>
      </c>
      <c r="N1796" s="49">
        <f t="shared" si="119"/>
        <v>0.64053537284894835</v>
      </c>
    </row>
    <row r="1797" spans="1:14" s="50" customFormat="1" ht="14.5" x14ac:dyDescent="0.35">
      <c r="A1797" s="33" t="s">
        <v>5130</v>
      </c>
      <c r="B1797" s="56" t="s">
        <v>406</v>
      </c>
      <c r="C1797" s="49">
        <f t="shared" si="116"/>
        <v>0.50870646766169159</v>
      </c>
      <c r="D1797" s="33">
        <v>16072336</v>
      </c>
      <c r="E1797" s="56" t="s">
        <v>2008</v>
      </c>
      <c r="F1797" s="54">
        <v>551362002908</v>
      </c>
      <c r="G1797" s="67">
        <v>23</v>
      </c>
      <c r="H1797" s="67">
        <v>23</v>
      </c>
      <c r="I1797" s="67" t="b">
        <f t="shared" si="117"/>
        <v>1</v>
      </c>
      <c r="J1797" s="59">
        <v>70</v>
      </c>
      <c r="K1797" s="41"/>
      <c r="L1797" s="42"/>
      <c r="M1797" s="51">
        <f t="shared" si="118"/>
        <v>23</v>
      </c>
      <c r="N1797" s="49">
        <f t="shared" si="119"/>
        <v>0.32857142857142857</v>
      </c>
    </row>
    <row r="1798" spans="1:14" s="50" customFormat="1" ht="14.5" x14ac:dyDescent="0.35">
      <c r="A1798" s="33" t="s">
        <v>5130</v>
      </c>
      <c r="B1798" s="56" t="s">
        <v>406</v>
      </c>
      <c r="C1798" s="49">
        <f t="shared" si="116"/>
        <v>0.50870646766169159</v>
      </c>
      <c r="D1798" s="33">
        <v>62222</v>
      </c>
      <c r="E1798" s="56" t="s">
        <v>2009</v>
      </c>
      <c r="F1798" s="54">
        <v>551362001775</v>
      </c>
      <c r="G1798" s="67">
        <v>283</v>
      </c>
      <c r="H1798" s="67">
        <v>283</v>
      </c>
      <c r="I1798" s="67" t="b">
        <f t="shared" si="117"/>
        <v>1</v>
      </c>
      <c r="J1798" s="59">
        <v>552</v>
      </c>
      <c r="K1798" s="41"/>
      <c r="L1798" s="42"/>
      <c r="M1798" s="51">
        <f t="shared" si="118"/>
        <v>283</v>
      </c>
      <c r="N1798" s="49">
        <f t="shared" si="119"/>
        <v>0.5126811594202898</v>
      </c>
    </row>
    <row r="1799" spans="1:14" s="50" customFormat="1" ht="14.5" x14ac:dyDescent="0.35">
      <c r="A1799" s="33" t="s">
        <v>5130</v>
      </c>
      <c r="B1799" s="56" t="s">
        <v>406</v>
      </c>
      <c r="C1799" s="49">
        <f t="shared" si="116"/>
        <v>0.50870646766169159</v>
      </c>
      <c r="D1799" s="33">
        <v>62217</v>
      </c>
      <c r="E1799" s="56" t="s">
        <v>2010</v>
      </c>
      <c r="F1799" s="54">
        <v>551362001780</v>
      </c>
      <c r="G1799" s="67">
        <v>330</v>
      </c>
      <c r="H1799" s="67">
        <v>330</v>
      </c>
      <c r="I1799" s="67" t="b">
        <f t="shared" si="117"/>
        <v>1</v>
      </c>
      <c r="J1799" s="59">
        <v>794</v>
      </c>
      <c r="K1799" s="41"/>
      <c r="L1799" s="42"/>
      <c r="M1799" s="51">
        <f t="shared" si="118"/>
        <v>330</v>
      </c>
      <c r="N1799" s="49">
        <f t="shared" si="119"/>
        <v>0.41561712846347609</v>
      </c>
    </row>
    <row r="1800" spans="1:14" s="50" customFormat="1" ht="14.5" x14ac:dyDescent="0.35">
      <c r="A1800" s="33" t="s">
        <v>5131</v>
      </c>
      <c r="B1800" s="56" t="s">
        <v>416</v>
      </c>
      <c r="C1800" s="49">
        <f t="shared" si="116"/>
        <v>0.61566193929838398</v>
      </c>
      <c r="D1800" s="33">
        <v>60422</v>
      </c>
      <c r="E1800" s="56" t="s">
        <v>2034</v>
      </c>
      <c r="F1800" s="54">
        <v>551365001781</v>
      </c>
      <c r="G1800" s="67">
        <v>58</v>
      </c>
      <c r="H1800" s="67">
        <v>58</v>
      </c>
      <c r="I1800" s="67" t="b">
        <f t="shared" si="117"/>
        <v>1</v>
      </c>
      <c r="J1800" s="59">
        <v>113</v>
      </c>
      <c r="K1800" s="41"/>
      <c r="L1800" s="42"/>
      <c r="M1800" s="51">
        <f t="shared" si="118"/>
        <v>58</v>
      </c>
      <c r="N1800" s="49">
        <f t="shared" si="119"/>
        <v>0.51327433628318586</v>
      </c>
    </row>
    <row r="1801" spans="1:14" s="50" customFormat="1" ht="14.5" x14ac:dyDescent="0.35">
      <c r="A1801" s="33" t="s">
        <v>5131</v>
      </c>
      <c r="B1801" s="56" t="s">
        <v>416</v>
      </c>
      <c r="C1801" s="49">
        <f t="shared" si="116"/>
        <v>0.61566193929838398</v>
      </c>
      <c r="D1801" s="33">
        <v>60735</v>
      </c>
      <c r="E1801" s="56" t="s">
        <v>960</v>
      </c>
      <c r="F1801" s="54">
        <v>551365001782</v>
      </c>
      <c r="G1801" s="67">
        <v>203</v>
      </c>
      <c r="H1801" s="67">
        <v>203</v>
      </c>
      <c r="I1801" s="67" t="b">
        <f t="shared" si="117"/>
        <v>1</v>
      </c>
      <c r="J1801" s="59">
        <v>300</v>
      </c>
      <c r="K1801" s="41"/>
      <c r="L1801" s="42"/>
      <c r="M1801" s="51">
        <f t="shared" si="118"/>
        <v>203</v>
      </c>
      <c r="N1801" s="49">
        <f t="shared" si="119"/>
        <v>0.67666666666666664</v>
      </c>
    </row>
    <row r="1802" spans="1:14" s="50" customFormat="1" ht="14.5" x14ac:dyDescent="0.35">
      <c r="A1802" s="33" t="s">
        <v>5131</v>
      </c>
      <c r="B1802" s="56" t="s">
        <v>416</v>
      </c>
      <c r="C1802" s="49">
        <f t="shared" si="116"/>
        <v>0.61566193929838398</v>
      </c>
      <c r="D1802" s="33">
        <v>16069636</v>
      </c>
      <c r="E1802" s="56" t="s">
        <v>76</v>
      </c>
      <c r="F1802" s="54">
        <v>551365002423</v>
      </c>
      <c r="G1802" s="67">
        <v>399</v>
      </c>
      <c r="H1802" s="67">
        <v>399</v>
      </c>
      <c r="I1802" s="67" t="b">
        <f t="shared" si="117"/>
        <v>1</v>
      </c>
      <c r="J1802" s="59">
        <v>653</v>
      </c>
      <c r="K1802" s="41"/>
      <c r="L1802" s="42"/>
      <c r="M1802" s="51">
        <f t="shared" si="118"/>
        <v>399</v>
      </c>
      <c r="N1802" s="49">
        <f t="shared" si="119"/>
        <v>0.61102603369065855</v>
      </c>
    </row>
    <row r="1803" spans="1:14" s="50" customFormat="1" ht="14.5" x14ac:dyDescent="0.35">
      <c r="A1803" s="33" t="s">
        <v>5131</v>
      </c>
      <c r="B1803" s="56" t="s">
        <v>416</v>
      </c>
      <c r="C1803" s="49">
        <f t="shared" si="116"/>
        <v>0.61566193929838398</v>
      </c>
      <c r="D1803" s="33">
        <v>16046974</v>
      </c>
      <c r="E1803" s="56" t="s">
        <v>4214</v>
      </c>
      <c r="F1803" s="54">
        <v>551365002716</v>
      </c>
      <c r="G1803" s="67">
        <v>105</v>
      </c>
      <c r="H1803" s="67">
        <v>105</v>
      </c>
      <c r="I1803" s="67" t="b">
        <f t="shared" si="117"/>
        <v>1</v>
      </c>
      <c r="J1803" s="59">
        <v>196</v>
      </c>
      <c r="K1803" s="41"/>
      <c r="L1803" s="42"/>
      <c r="M1803" s="51">
        <f t="shared" si="118"/>
        <v>105</v>
      </c>
      <c r="N1803" s="49">
        <f t="shared" si="119"/>
        <v>0.5357142857142857</v>
      </c>
    </row>
    <row r="1804" spans="1:14" s="50" customFormat="1" ht="14.5" x14ac:dyDescent="0.35">
      <c r="A1804" s="33" t="s">
        <v>5131</v>
      </c>
      <c r="B1804" s="56" t="s">
        <v>416</v>
      </c>
      <c r="C1804" s="49">
        <f t="shared" si="116"/>
        <v>0.61566193929838398</v>
      </c>
      <c r="D1804" s="33">
        <v>16046978</v>
      </c>
      <c r="E1804" s="56" t="s">
        <v>4216</v>
      </c>
      <c r="F1804" s="54">
        <v>551365002859</v>
      </c>
      <c r="G1804" s="67">
        <v>53</v>
      </c>
      <c r="H1804" s="67">
        <v>53</v>
      </c>
      <c r="I1804" s="67" t="b">
        <f t="shared" si="117"/>
        <v>1</v>
      </c>
      <c r="J1804" s="59">
        <v>80</v>
      </c>
      <c r="K1804" s="41"/>
      <c r="L1804" s="42"/>
      <c r="M1804" s="51">
        <f t="shared" si="118"/>
        <v>53</v>
      </c>
      <c r="N1804" s="49">
        <f t="shared" si="119"/>
        <v>0.66249999999999998</v>
      </c>
    </row>
    <row r="1805" spans="1:14" s="50" customFormat="1" ht="14.5" x14ac:dyDescent="0.35">
      <c r="A1805" s="33" t="s">
        <v>5131</v>
      </c>
      <c r="B1805" s="56" t="s">
        <v>416</v>
      </c>
      <c r="C1805" s="49">
        <f t="shared" si="116"/>
        <v>0.61566193929838398</v>
      </c>
      <c r="D1805" s="33">
        <v>16069691</v>
      </c>
      <c r="E1805" s="56" t="s">
        <v>4218</v>
      </c>
      <c r="F1805" s="54">
        <v>551365002899</v>
      </c>
      <c r="G1805" s="67">
        <v>48</v>
      </c>
      <c r="H1805" s="67">
        <v>48</v>
      </c>
      <c r="I1805" s="67" t="b">
        <f t="shared" si="117"/>
        <v>1</v>
      </c>
      <c r="J1805" s="59">
        <v>82</v>
      </c>
      <c r="K1805" s="41"/>
      <c r="L1805" s="42"/>
      <c r="M1805" s="51">
        <f t="shared" si="118"/>
        <v>48</v>
      </c>
      <c r="N1805" s="49">
        <f t="shared" si="119"/>
        <v>0.58536585365853655</v>
      </c>
    </row>
    <row r="1806" spans="1:14" s="50" customFormat="1" ht="14.5" x14ac:dyDescent="0.35">
      <c r="A1806" s="33" t="s">
        <v>5131</v>
      </c>
      <c r="B1806" s="56" t="s">
        <v>416</v>
      </c>
      <c r="C1806" s="49">
        <f t="shared" si="116"/>
        <v>0.61566193929838398</v>
      </c>
      <c r="D1806" s="33">
        <v>60643</v>
      </c>
      <c r="E1806" s="56" t="s">
        <v>2035</v>
      </c>
      <c r="F1806" s="54">
        <v>551365001783</v>
      </c>
      <c r="G1806" s="67">
        <v>370</v>
      </c>
      <c r="H1806" s="67">
        <v>370</v>
      </c>
      <c r="I1806" s="67" t="b">
        <f t="shared" si="117"/>
        <v>1</v>
      </c>
      <c r="J1806" s="59">
        <v>527</v>
      </c>
      <c r="K1806" s="41"/>
      <c r="L1806" s="42"/>
      <c r="M1806" s="51">
        <f t="shared" si="118"/>
        <v>370</v>
      </c>
      <c r="N1806" s="49">
        <f t="shared" si="119"/>
        <v>0.70208728652751418</v>
      </c>
    </row>
    <row r="1807" spans="1:14" s="50" customFormat="1" ht="14.5" x14ac:dyDescent="0.35">
      <c r="A1807" s="33" t="s">
        <v>5131</v>
      </c>
      <c r="B1807" s="56" t="s">
        <v>416</v>
      </c>
      <c r="C1807" s="49">
        <f t="shared" si="116"/>
        <v>0.61566193929838398</v>
      </c>
      <c r="D1807" s="33">
        <v>16046973</v>
      </c>
      <c r="E1807" s="56" t="s">
        <v>2036</v>
      </c>
      <c r="F1807" s="54">
        <v>551365002695</v>
      </c>
      <c r="G1807" s="67">
        <v>64</v>
      </c>
      <c r="H1807" s="67">
        <v>64</v>
      </c>
      <c r="I1807" s="67" t="b">
        <f t="shared" si="117"/>
        <v>1</v>
      </c>
      <c r="J1807" s="59">
        <v>125</v>
      </c>
      <c r="K1807" s="41"/>
      <c r="L1807" s="42"/>
      <c r="M1807" s="51">
        <f t="shared" si="118"/>
        <v>64</v>
      </c>
      <c r="N1807" s="49">
        <f t="shared" si="119"/>
        <v>0.51200000000000001</v>
      </c>
    </row>
    <row r="1808" spans="1:14" s="50" customFormat="1" ht="14.5" x14ac:dyDescent="0.35">
      <c r="A1808" s="33" t="s">
        <v>5131</v>
      </c>
      <c r="B1808" s="56" t="s">
        <v>416</v>
      </c>
      <c r="C1808" s="49">
        <f t="shared" si="116"/>
        <v>0.61566193929838398</v>
      </c>
      <c r="D1808" s="33">
        <v>16069692</v>
      </c>
      <c r="E1808" s="56" t="s">
        <v>2037</v>
      </c>
      <c r="F1808" s="54">
        <v>551365002900</v>
      </c>
      <c r="G1808" s="67">
        <v>36</v>
      </c>
      <c r="H1808" s="67">
        <v>36</v>
      </c>
      <c r="I1808" s="67" t="b">
        <f t="shared" si="117"/>
        <v>1</v>
      </c>
      <c r="J1808" s="59">
        <v>59</v>
      </c>
      <c r="K1808" s="41"/>
      <c r="L1808" s="42"/>
      <c r="M1808" s="51">
        <f t="shared" si="118"/>
        <v>36</v>
      </c>
      <c r="N1808" s="49">
        <f t="shared" si="119"/>
        <v>0.61016949152542377</v>
      </c>
    </row>
    <row r="1809" spans="1:14" s="50" customFormat="1" ht="14.5" x14ac:dyDescent="0.35">
      <c r="A1809" s="33" t="s">
        <v>5131</v>
      </c>
      <c r="B1809" s="56" t="s">
        <v>416</v>
      </c>
      <c r="C1809" s="49">
        <f t="shared" si="116"/>
        <v>0.61566193929838398</v>
      </c>
      <c r="D1809" s="33">
        <v>60837</v>
      </c>
      <c r="E1809" s="56" t="s">
        <v>1203</v>
      </c>
      <c r="F1809" s="54">
        <v>551365001784</v>
      </c>
      <c r="G1809" s="67">
        <v>260</v>
      </c>
      <c r="H1809" s="67">
        <v>260</v>
      </c>
      <c r="I1809" s="67" t="b">
        <f t="shared" si="117"/>
        <v>1</v>
      </c>
      <c r="J1809" s="59">
        <v>373</v>
      </c>
      <c r="K1809" s="41"/>
      <c r="L1809" s="42"/>
      <c r="M1809" s="51">
        <f t="shared" si="118"/>
        <v>260</v>
      </c>
      <c r="N1809" s="49">
        <f t="shared" si="119"/>
        <v>0.69705093833780163</v>
      </c>
    </row>
    <row r="1810" spans="1:14" s="50" customFormat="1" ht="14.5" x14ac:dyDescent="0.35">
      <c r="A1810" s="33" t="s">
        <v>5131</v>
      </c>
      <c r="B1810" s="56" t="s">
        <v>416</v>
      </c>
      <c r="C1810" s="49">
        <f t="shared" si="116"/>
        <v>0.61566193929838398</v>
      </c>
      <c r="D1810" s="33">
        <v>63353</v>
      </c>
      <c r="E1810" s="56" t="s">
        <v>1367</v>
      </c>
      <c r="F1810" s="54">
        <v>551365001785</v>
      </c>
      <c r="G1810" s="67">
        <v>427</v>
      </c>
      <c r="H1810" s="67">
        <v>427</v>
      </c>
      <c r="I1810" s="67" t="b">
        <f t="shared" si="117"/>
        <v>1</v>
      </c>
      <c r="J1810" s="59">
        <v>672</v>
      </c>
      <c r="K1810" s="41"/>
      <c r="L1810" s="42"/>
      <c r="M1810" s="51">
        <f t="shared" si="118"/>
        <v>427</v>
      </c>
      <c r="N1810" s="49">
        <f t="shared" si="119"/>
        <v>0.63541666666666663</v>
      </c>
    </row>
    <row r="1811" spans="1:14" s="50" customFormat="1" ht="14.5" x14ac:dyDescent="0.35">
      <c r="A1811" s="33" t="s">
        <v>5131</v>
      </c>
      <c r="B1811" s="56" t="s">
        <v>416</v>
      </c>
      <c r="C1811" s="49">
        <f t="shared" si="116"/>
        <v>0.61566193929838398</v>
      </c>
      <c r="D1811" s="33">
        <v>16021609</v>
      </c>
      <c r="E1811" s="56" t="s">
        <v>600</v>
      </c>
      <c r="F1811" s="54">
        <v>551365001786</v>
      </c>
      <c r="G1811" s="67">
        <v>193</v>
      </c>
      <c r="H1811" s="67">
        <v>193</v>
      </c>
      <c r="I1811" s="67" t="b">
        <f t="shared" si="117"/>
        <v>1</v>
      </c>
      <c r="J1811" s="59">
        <v>342</v>
      </c>
      <c r="K1811" s="41"/>
      <c r="L1811" s="42"/>
      <c r="M1811" s="51">
        <f t="shared" si="118"/>
        <v>193</v>
      </c>
      <c r="N1811" s="49">
        <f t="shared" si="119"/>
        <v>0.56432748538011701</v>
      </c>
    </row>
    <row r="1812" spans="1:14" s="50" customFormat="1" ht="14.5" x14ac:dyDescent="0.35">
      <c r="A1812" s="33" t="s">
        <v>5131</v>
      </c>
      <c r="B1812" s="56" t="s">
        <v>416</v>
      </c>
      <c r="C1812" s="49">
        <f t="shared" si="116"/>
        <v>0.61566193929838398</v>
      </c>
      <c r="D1812" s="33">
        <v>60638</v>
      </c>
      <c r="E1812" s="56" t="s">
        <v>2038</v>
      </c>
      <c r="F1812" s="54">
        <v>551365001792</v>
      </c>
      <c r="G1812" s="67">
        <v>254</v>
      </c>
      <c r="H1812" s="67">
        <v>254</v>
      </c>
      <c r="I1812" s="67" t="b">
        <f t="shared" si="117"/>
        <v>1</v>
      </c>
      <c r="J1812" s="59">
        <v>372</v>
      </c>
      <c r="K1812" s="41"/>
      <c r="L1812" s="42"/>
      <c r="M1812" s="51">
        <f t="shared" si="118"/>
        <v>254</v>
      </c>
      <c r="N1812" s="49">
        <f t="shared" si="119"/>
        <v>0.68279569892473113</v>
      </c>
    </row>
    <row r="1813" spans="1:14" s="50" customFormat="1" ht="14.5" x14ac:dyDescent="0.35">
      <c r="A1813" s="33" t="s">
        <v>5131</v>
      </c>
      <c r="B1813" s="56" t="s">
        <v>416</v>
      </c>
      <c r="C1813" s="49">
        <f t="shared" si="116"/>
        <v>0.61566193929838398</v>
      </c>
      <c r="D1813" s="33">
        <v>16046977</v>
      </c>
      <c r="E1813" s="56" t="s">
        <v>2039</v>
      </c>
      <c r="F1813" s="54">
        <v>551365002733</v>
      </c>
      <c r="G1813" s="67">
        <v>152</v>
      </c>
      <c r="H1813" s="67">
        <v>152</v>
      </c>
      <c r="I1813" s="67" t="b">
        <f t="shared" si="117"/>
        <v>1</v>
      </c>
      <c r="J1813" s="59">
        <v>441</v>
      </c>
      <c r="K1813" s="41"/>
      <c r="L1813" s="42"/>
      <c r="M1813" s="51">
        <f t="shared" si="118"/>
        <v>152</v>
      </c>
      <c r="N1813" s="49">
        <f t="shared" si="119"/>
        <v>0.34467120181405897</v>
      </c>
    </row>
    <row r="1814" spans="1:14" s="50" customFormat="1" ht="14.5" x14ac:dyDescent="0.35">
      <c r="A1814" s="33" t="s">
        <v>5131</v>
      </c>
      <c r="B1814" s="56" t="s">
        <v>416</v>
      </c>
      <c r="C1814" s="49">
        <f t="shared" si="116"/>
        <v>0.61566193929838398</v>
      </c>
      <c r="D1814" s="33">
        <v>60653</v>
      </c>
      <c r="E1814" s="56" t="s">
        <v>2040</v>
      </c>
      <c r="F1814" s="54">
        <v>551365001789</v>
      </c>
      <c r="G1814" s="67">
        <v>157</v>
      </c>
      <c r="H1814" s="67">
        <v>157</v>
      </c>
      <c r="I1814" s="67" t="b">
        <f t="shared" si="117"/>
        <v>1</v>
      </c>
      <c r="J1814" s="59">
        <v>425</v>
      </c>
      <c r="K1814" s="41"/>
      <c r="L1814" s="42"/>
      <c r="M1814" s="51">
        <f t="shared" si="118"/>
        <v>157</v>
      </c>
      <c r="N1814" s="49">
        <f t="shared" si="119"/>
        <v>0.36941176470588233</v>
      </c>
    </row>
    <row r="1815" spans="1:14" s="50" customFormat="1" ht="14.5" x14ac:dyDescent="0.35">
      <c r="A1815" s="33" t="s">
        <v>5131</v>
      </c>
      <c r="B1815" s="56" t="s">
        <v>416</v>
      </c>
      <c r="C1815" s="49">
        <f t="shared" si="116"/>
        <v>0.61566193929838398</v>
      </c>
      <c r="D1815" s="33">
        <v>63251</v>
      </c>
      <c r="E1815" s="56" t="s">
        <v>1003</v>
      </c>
      <c r="F1815" s="54">
        <v>551365001794</v>
      </c>
      <c r="G1815" s="67">
        <v>726</v>
      </c>
      <c r="H1815" s="67">
        <v>726</v>
      </c>
      <c r="I1815" s="67" t="b">
        <f t="shared" si="117"/>
        <v>1</v>
      </c>
      <c r="J1815" s="59">
        <v>1554</v>
      </c>
      <c r="K1815" s="41"/>
      <c r="L1815" s="42"/>
      <c r="M1815" s="51">
        <f t="shared" si="118"/>
        <v>726</v>
      </c>
      <c r="N1815" s="49">
        <f t="shared" si="119"/>
        <v>0.46718146718146719</v>
      </c>
    </row>
    <row r="1816" spans="1:14" s="50" customFormat="1" ht="14.5" x14ac:dyDescent="0.35">
      <c r="A1816" s="33" t="s">
        <v>5131</v>
      </c>
      <c r="B1816" s="56" t="s">
        <v>416</v>
      </c>
      <c r="C1816" s="49">
        <f t="shared" si="116"/>
        <v>0.61566193929838398</v>
      </c>
      <c r="D1816" s="33">
        <v>16046972</v>
      </c>
      <c r="E1816" s="56" t="s">
        <v>2041</v>
      </c>
      <c r="F1816" s="54">
        <v>551365002712</v>
      </c>
      <c r="G1816" s="67">
        <v>1</v>
      </c>
      <c r="H1816" s="67">
        <v>1</v>
      </c>
      <c r="I1816" s="67" t="b">
        <f t="shared" si="117"/>
        <v>1</v>
      </c>
      <c r="J1816" s="59">
        <v>8</v>
      </c>
      <c r="K1816" s="41"/>
      <c r="L1816" s="42"/>
      <c r="M1816" s="51">
        <f t="shared" si="118"/>
        <v>1</v>
      </c>
      <c r="N1816" s="49">
        <f t="shared" si="119"/>
        <v>0.125</v>
      </c>
    </row>
    <row r="1817" spans="1:14" s="50" customFormat="1" ht="14.5" x14ac:dyDescent="0.35">
      <c r="A1817" s="33" t="s">
        <v>5131</v>
      </c>
      <c r="B1817" s="56" t="s">
        <v>416</v>
      </c>
      <c r="C1817" s="49">
        <f t="shared" si="116"/>
        <v>0.61566193929838398</v>
      </c>
      <c r="D1817" s="33">
        <v>60654</v>
      </c>
      <c r="E1817" s="56" t="s">
        <v>2042</v>
      </c>
      <c r="F1817" s="54">
        <v>551365001795</v>
      </c>
      <c r="G1817" s="67">
        <v>134</v>
      </c>
      <c r="H1817" s="67">
        <v>134</v>
      </c>
      <c r="I1817" s="67" t="b">
        <f t="shared" si="117"/>
        <v>1</v>
      </c>
      <c r="J1817" s="59">
        <v>259</v>
      </c>
      <c r="K1817" s="41"/>
      <c r="L1817" s="42"/>
      <c r="M1817" s="51">
        <f t="shared" si="118"/>
        <v>134</v>
      </c>
      <c r="N1817" s="49">
        <f t="shared" si="119"/>
        <v>0.51737451737451734</v>
      </c>
    </row>
    <row r="1818" spans="1:14" s="50" customFormat="1" ht="14.5" x14ac:dyDescent="0.35">
      <c r="A1818" s="33" t="s">
        <v>5131</v>
      </c>
      <c r="B1818" s="56" t="s">
        <v>416</v>
      </c>
      <c r="C1818" s="49">
        <f t="shared" si="116"/>
        <v>0.61566193929838398</v>
      </c>
      <c r="D1818" s="33">
        <v>16083900</v>
      </c>
      <c r="E1818" s="56" t="s">
        <v>2043</v>
      </c>
      <c r="F1818" s="54">
        <v>551365002872</v>
      </c>
      <c r="G1818" s="67">
        <v>101</v>
      </c>
      <c r="H1818" s="67">
        <v>101</v>
      </c>
      <c r="I1818" s="67" t="b">
        <f t="shared" si="117"/>
        <v>1</v>
      </c>
      <c r="J1818" s="59">
        <v>206</v>
      </c>
      <c r="K1818" s="41"/>
      <c r="L1818" s="42"/>
      <c r="M1818" s="51">
        <f t="shared" si="118"/>
        <v>101</v>
      </c>
      <c r="N1818" s="49">
        <f t="shared" si="119"/>
        <v>0.49029126213592233</v>
      </c>
    </row>
    <row r="1819" spans="1:14" s="50" customFormat="1" ht="14.5" x14ac:dyDescent="0.35">
      <c r="A1819" s="33" t="s">
        <v>5131</v>
      </c>
      <c r="B1819" s="56" t="s">
        <v>416</v>
      </c>
      <c r="C1819" s="49">
        <f t="shared" si="116"/>
        <v>0.61566193929838398</v>
      </c>
      <c r="D1819" s="33">
        <v>60647</v>
      </c>
      <c r="E1819" s="56" t="s">
        <v>2045</v>
      </c>
      <c r="F1819" s="54">
        <v>551365001797</v>
      </c>
      <c r="G1819" s="67">
        <v>703</v>
      </c>
      <c r="H1819" s="67">
        <v>703</v>
      </c>
      <c r="I1819" s="67" t="b">
        <f t="shared" si="117"/>
        <v>1</v>
      </c>
      <c r="J1819" s="59">
        <v>1092</v>
      </c>
      <c r="K1819" s="41"/>
      <c r="L1819" s="42"/>
      <c r="M1819" s="51">
        <f t="shared" si="118"/>
        <v>703</v>
      </c>
      <c r="N1819" s="49">
        <f t="shared" si="119"/>
        <v>0.64377289377289382</v>
      </c>
    </row>
    <row r="1820" spans="1:14" s="50" customFormat="1" ht="14.5" x14ac:dyDescent="0.35">
      <c r="A1820" s="33" t="s">
        <v>5131</v>
      </c>
      <c r="B1820" s="56" t="s">
        <v>416</v>
      </c>
      <c r="C1820" s="49">
        <f t="shared" si="116"/>
        <v>0.61566193929838398</v>
      </c>
      <c r="D1820" s="33">
        <v>60657</v>
      </c>
      <c r="E1820" s="56" t="s">
        <v>2046</v>
      </c>
      <c r="F1820" s="54">
        <v>551365001798</v>
      </c>
      <c r="G1820" s="67">
        <v>422</v>
      </c>
      <c r="H1820" s="67">
        <v>422</v>
      </c>
      <c r="I1820" s="67" t="b">
        <f t="shared" si="117"/>
        <v>1</v>
      </c>
      <c r="J1820" s="59">
        <v>659</v>
      </c>
      <c r="K1820" s="41"/>
      <c r="L1820" s="42"/>
      <c r="M1820" s="51">
        <f t="shared" si="118"/>
        <v>422</v>
      </c>
      <c r="N1820" s="49">
        <f t="shared" si="119"/>
        <v>0.64036418816388463</v>
      </c>
    </row>
    <row r="1821" spans="1:14" s="50" customFormat="1" ht="14.5" x14ac:dyDescent="0.35">
      <c r="A1821" s="33" t="s">
        <v>5131</v>
      </c>
      <c r="B1821" s="56" t="s">
        <v>416</v>
      </c>
      <c r="C1821" s="49">
        <f t="shared" si="116"/>
        <v>0.61566193929838398</v>
      </c>
      <c r="D1821" s="33">
        <v>61919</v>
      </c>
      <c r="E1821" s="56" t="s">
        <v>920</v>
      </c>
      <c r="F1821" s="54">
        <v>551365001800</v>
      </c>
      <c r="G1821" s="67">
        <v>311</v>
      </c>
      <c r="H1821" s="67">
        <v>311</v>
      </c>
      <c r="I1821" s="67" t="b">
        <f t="shared" si="117"/>
        <v>1</v>
      </c>
      <c r="J1821" s="59">
        <v>499</v>
      </c>
      <c r="K1821" s="41"/>
      <c r="L1821" s="42"/>
      <c r="M1821" s="51">
        <f t="shared" si="118"/>
        <v>311</v>
      </c>
      <c r="N1821" s="49">
        <f t="shared" si="119"/>
        <v>0.6232464929859719</v>
      </c>
    </row>
    <row r="1822" spans="1:14" s="50" customFormat="1" ht="14.5" x14ac:dyDescent="0.35">
      <c r="A1822" s="33" t="s">
        <v>5132</v>
      </c>
      <c r="B1822" s="56" t="s">
        <v>417</v>
      </c>
      <c r="C1822" s="49">
        <f t="shared" si="116"/>
        <v>0.32260061919504646</v>
      </c>
      <c r="D1822" s="33">
        <v>207796</v>
      </c>
      <c r="E1822" s="56" t="s">
        <v>2047</v>
      </c>
      <c r="F1822" s="54">
        <v>551368001801</v>
      </c>
      <c r="G1822" s="67">
        <v>229</v>
      </c>
      <c r="H1822" s="67">
        <v>229</v>
      </c>
      <c r="I1822" s="67" t="b">
        <f t="shared" si="117"/>
        <v>1</v>
      </c>
      <c r="J1822" s="59">
        <v>628</v>
      </c>
      <c r="K1822" s="41"/>
      <c r="L1822" s="42"/>
      <c r="M1822" s="51">
        <f t="shared" si="118"/>
        <v>229</v>
      </c>
      <c r="N1822" s="49">
        <f t="shared" si="119"/>
        <v>0.36464968152866239</v>
      </c>
    </row>
    <row r="1823" spans="1:14" s="50" customFormat="1" ht="14.5" x14ac:dyDescent="0.35">
      <c r="A1823" s="33" t="s">
        <v>5132</v>
      </c>
      <c r="B1823" s="56" t="s">
        <v>417</v>
      </c>
      <c r="C1823" s="49">
        <f t="shared" si="116"/>
        <v>0.32260061919504646</v>
      </c>
      <c r="D1823" s="33">
        <v>60663</v>
      </c>
      <c r="E1823" s="56" t="s">
        <v>2048</v>
      </c>
      <c r="F1823" s="54">
        <v>551368001802</v>
      </c>
      <c r="G1823" s="67">
        <v>117</v>
      </c>
      <c r="H1823" s="67">
        <v>117</v>
      </c>
      <c r="I1823" s="67" t="b">
        <f t="shared" si="117"/>
        <v>1</v>
      </c>
      <c r="J1823" s="59">
        <v>475</v>
      </c>
      <c r="K1823" s="41"/>
      <c r="L1823" s="42"/>
      <c r="M1823" s="51">
        <f t="shared" si="118"/>
        <v>117</v>
      </c>
      <c r="N1823" s="49">
        <f t="shared" si="119"/>
        <v>0.24631578947368421</v>
      </c>
    </row>
    <row r="1824" spans="1:14" s="50" customFormat="1" ht="14.5" x14ac:dyDescent="0.35">
      <c r="A1824" s="33" t="s">
        <v>5132</v>
      </c>
      <c r="B1824" s="56" t="s">
        <v>417</v>
      </c>
      <c r="C1824" s="49">
        <f t="shared" si="116"/>
        <v>0.32260061919504646</v>
      </c>
      <c r="D1824" s="33">
        <v>60662</v>
      </c>
      <c r="E1824" s="56" t="s">
        <v>2049</v>
      </c>
      <c r="F1824" s="54">
        <v>551368002289</v>
      </c>
      <c r="G1824" s="67">
        <v>175</v>
      </c>
      <c r="H1824" s="67">
        <v>175</v>
      </c>
      <c r="I1824" s="67" t="b">
        <f t="shared" si="117"/>
        <v>1</v>
      </c>
      <c r="J1824" s="59">
        <v>512</v>
      </c>
      <c r="K1824" s="41"/>
      <c r="L1824" s="42"/>
      <c r="M1824" s="51">
        <f t="shared" si="118"/>
        <v>175</v>
      </c>
      <c r="N1824" s="49">
        <f t="shared" si="119"/>
        <v>0.341796875</v>
      </c>
    </row>
    <row r="1825" spans="1:14" s="50" customFormat="1" ht="14.5" x14ac:dyDescent="0.35">
      <c r="A1825" s="33" t="s">
        <v>5133</v>
      </c>
      <c r="B1825" s="56" t="s">
        <v>456</v>
      </c>
      <c r="C1825" s="49">
        <f t="shared" si="116"/>
        <v>0.58797653958944285</v>
      </c>
      <c r="D1825" s="33">
        <v>63142</v>
      </c>
      <c r="E1825" s="56" t="s">
        <v>2155</v>
      </c>
      <c r="F1825" s="54">
        <v>551371001804</v>
      </c>
      <c r="G1825" s="67">
        <v>127</v>
      </c>
      <c r="H1825" s="67">
        <v>127</v>
      </c>
      <c r="I1825" s="67" t="b">
        <f t="shared" si="117"/>
        <v>1</v>
      </c>
      <c r="J1825" s="59">
        <v>205</v>
      </c>
      <c r="K1825" s="41"/>
      <c r="L1825" s="42"/>
      <c r="M1825" s="51">
        <f t="shared" si="118"/>
        <v>127</v>
      </c>
      <c r="N1825" s="49">
        <f t="shared" si="119"/>
        <v>0.61951219512195121</v>
      </c>
    </row>
    <row r="1826" spans="1:14" s="50" customFormat="1" ht="14.5" x14ac:dyDescent="0.35">
      <c r="A1826" s="33" t="s">
        <v>5133</v>
      </c>
      <c r="B1826" s="56" t="s">
        <v>456</v>
      </c>
      <c r="C1826" s="49">
        <f t="shared" si="116"/>
        <v>0.58797653958944285</v>
      </c>
      <c r="D1826" s="33">
        <v>63143</v>
      </c>
      <c r="E1826" s="56" t="s">
        <v>2156</v>
      </c>
      <c r="F1826" s="54">
        <v>551371001805</v>
      </c>
      <c r="G1826" s="67">
        <v>161</v>
      </c>
      <c r="H1826" s="67">
        <v>161</v>
      </c>
      <c r="I1826" s="67" t="b">
        <f t="shared" si="117"/>
        <v>1</v>
      </c>
      <c r="J1826" s="59">
        <v>305</v>
      </c>
      <c r="K1826" s="41"/>
      <c r="L1826" s="42"/>
      <c r="M1826" s="51">
        <f t="shared" si="118"/>
        <v>161</v>
      </c>
      <c r="N1826" s="49">
        <f t="shared" si="119"/>
        <v>0.52786885245901638</v>
      </c>
    </row>
    <row r="1827" spans="1:14" s="50" customFormat="1" ht="14.5" x14ac:dyDescent="0.35">
      <c r="A1827" s="33" t="s">
        <v>5133</v>
      </c>
      <c r="B1827" s="56" t="s">
        <v>456</v>
      </c>
      <c r="C1827" s="49">
        <f t="shared" si="116"/>
        <v>0.58797653958944285</v>
      </c>
      <c r="D1827" s="33"/>
      <c r="E1827" s="56" t="s">
        <v>2157</v>
      </c>
      <c r="F1827" s="54">
        <v>551371000507</v>
      </c>
      <c r="G1827" s="67">
        <v>113</v>
      </c>
      <c r="H1827" s="67">
        <v>113</v>
      </c>
      <c r="I1827" s="67" t="b">
        <f t="shared" si="117"/>
        <v>1</v>
      </c>
      <c r="J1827" s="59">
        <v>172</v>
      </c>
      <c r="K1827" s="41"/>
      <c r="L1827" s="42"/>
      <c r="M1827" s="51">
        <f t="shared" si="118"/>
        <v>113</v>
      </c>
      <c r="N1827" s="49">
        <f t="shared" si="119"/>
        <v>0.65697674418604646</v>
      </c>
    </row>
    <row r="1828" spans="1:14" s="50" customFormat="1" ht="14.5" x14ac:dyDescent="0.35">
      <c r="A1828" s="33" t="s">
        <v>5134</v>
      </c>
      <c r="B1828" s="56" t="s">
        <v>342</v>
      </c>
      <c r="C1828" s="49">
        <f t="shared" si="116"/>
        <v>0.34289813486370158</v>
      </c>
      <c r="D1828" s="33">
        <v>62225</v>
      </c>
      <c r="E1828" s="56" t="s">
        <v>1736</v>
      </c>
      <c r="F1828" s="54">
        <v>551377001807</v>
      </c>
      <c r="G1828" s="67">
        <v>175</v>
      </c>
      <c r="H1828" s="67">
        <v>175</v>
      </c>
      <c r="I1828" s="67" t="b">
        <f t="shared" si="117"/>
        <v>1</v>
      </c>
      <c r="J1828" s="59">
        <v>499</v>
      </c>
      <c r="K1828" s="41"/>
      <c r="L1828" s="42"/>
      <c r="M1828" s="51">
        <f t="shared" si="118"/>
        <v>175</v>
      </c>
      <c r="N1828" s="49">
        <f t="shared" si="119"/>
        <v>0.35070140280561124</v>
      </c>
    </row>
    <row r="1829" spans="1:14" s="50" customFormat="1" ht="14.5" x14ac:dyDescent="0.35">
      <c r="A1829" s="33" t="s">
        <v>5134</v>
      </c>
      <c r="B1829" s="56" t="s">
        <v>342</v>
      </c>
      <c r="C1829" s="49">
        <f t="shared" si="116"/>
        <v>0.34289813486370158</v>
      </c>
      <c r="D1829" s="33">
        <v>62226</v>
      </c>
      <c r="E1829" s="56" t="s">
        <v>1737</v>
      </c>
      <c r="F1829" s="54">
        <v>551377001808</v>
      </c>
      <c r="G1829" s="67">
        <v>64</v>
      </c>
      <c r="H1829" s="67">
        <v>64</v>
      </c>
      <c r="I1829" s="67" t="b">
        <f t="shared" si="117"/>
        <v>1</v>
      </c>
      <c r="J1829" s="59">
        <v>198</v>
      </c>
      <c r="K1829" s="41"/>
      <c r="L1829" s="42"/>
      <c r="M1829" s="51">
        <f t="shared" si="118"/>
        <v>64</v>
      </c>
      <c r="N1829" s="49">
        <f t="shared" si="119"/>
        <v>0.32323232323232326</v>
      </c>
    </row>
    <row r="1830" spans="1:14" s="50" customFormat="1" ht="14.5" x14ac:dyDescent="0.35">
      <c r="A1830" s="33" t="s">
        <v>5135</v>
      </c>
      <c r="B1830" s="56" t="s">
        <v>311</v>
      </c>
      <c r="C1830" s="49">
        <f t="shared" si="116"/>
        <v>0.17229564366128242</v>
      </c>
      <c r="D1830" s="33">
        <v>61160</v>
      </c>
      <c r="E1830" s="56" t="s">
        <v>1589</v>
      </c>
      <c r="F1830" s="54">
        <v>551380001809</v>
      </c>
      <c r="G1830" s="67">
        <v>89</v>
      </c>
      <c r="H1830" s="67">
        <v>89</v>
      </c>
      <c r="I1830" s="67" t="b">
        <f t="shared" si="117"/>
        <v>1</v>
      </c>
      <c r="J1830" s="59">
        <v>518</v>
      </c>
      <c r="K1830" s="41"/>
      <c r="L1830" s="42"/>
      <c r="M1830" s="51">
        <f t="shared" si="118"/>
        <v>89</v>
      </c>
      <c r="N1830" s="49">
        <f t="shared" si="119"/>
        <v>0.1718146718146718</v>
      </c>
    </row>
    <row r="1831" spans="1:14" s="50" customFormat="1" ht="14.5" x14ac:dyDescent="0.35">
      <c r="A1831" s="33" t="s">
        <v>5135</v>
      </c>
      <c r="B1831" s="56" t="s">
        <v>311</v>
      </c>
      <c r="C1831" s="49">
        <f t="shared" si="116"/>
        <v>0.17229564366128242</v>
      </c>
      <c r="D1831" s="33">
        <v>61158</v>
      </c>
      <c r="E1831" s="56" t="s">
        <v>1590</v>
      </c>
      <c r="F1831" s="54">
        <v>551380001810</v>
      </c>
      <c r="G1831" s="67">
        <v>83</v>
      </c>
      <c r="H1831" s="67">
        <v>83</v>
      </c>
      <c r="I1831" s="67" t="b">
        <f t="shared" si="117"/>
        <v>1</v>
      </c>
      <c r="J1831" s="59">
        <v>574</v>
      </c>
      <c r="K1831" s="41"/>
      <c r="L1831" s="42"/>
      <c r="M1831" s="51">
        <f t="shared" si="118"/>
        <v>83</v>
      </c>
      <c r="N1831" s="49">
        <f t="shared" si="119"/>
        <v>0.14459930313588851</v>
      </c>
    </row>
    <row r="1832" spans="1:14" s="50" customFormat="1" ht="14.5" x14ac:dyDescent="0.35">
      <c r="A1832" s="33" t="s">
        <v>5135</v>
      </c>
      <c r="B1832" s="56" t="s">
        <v>311</v>
      </c>
      <c r="C1832" s="49">
        <f t="shared" si="116"/>
        <v>0.17229564366128242</v>
      </c>
      <c r="D1832" s="33">
        <v>16070491</v>
      </c>
      <c r="E1832" s="56" t="s">
        <v>1591</v>
      </c>
      <c r="F1832" s="54">
        <v>551380002623</v>
      </c>
      <c r="G1832" s="67">
        <v>6</v>
      </c>
      <c r="H1832" s="67">
        <v>6</v>
      </c>
      <c r="I1832" s="67" t="b">
        <f t="shared" si="117"/>
        <v>1</v>
      </c>
      <c r="J1832" s="59">
        <v>13</v>
      </c>
      <c r="K1832" s="41"/>
      <c r="L1832" s="42"/>
      <c r="M1832" s="51">
        <f t="shared" si="118"/>
        <v>6</v>
      </c>
      <c r="N1832" s="49">
        <f t="shared" si="119"/>
        <v>0.46153846153846156</v>
      </c>
    </row>
    <row r="1833" spans="1:14" s="50" customFormat="1" ht="14.5" x14ac:dyDescent="0.35">
      <c r="A1833" s="33" t="s">
        <v>5135</v>
      </c>
      <c r="B1833" s="56" t="s">
        <v>311</v>
      </c>
      <c r="C1833" s="49">
        <f t="shared" si="116"/>
        <v>0.17229564366128242</v>
      </c>
      <c r="D1833" s="33">
        <v>61159</v>
      </c>
      <c r="E1833" s="56" t="s">
        <v>1592</v>
      </c>
      <c r="F1833" s="54">
        <v>551380001811</v>
      </c>
      <c r="G1833" s="67">
        <v>109</v>
      </c>
      <c r="H1833" s="67">
        <v>109</v>
      </c>
      <c r="I1833" s="67" t="b">
        <f t="shared" si="117"/>
        <v>1</v>
      </c>
      <c r="J1833" s="59">
        <v>625</v>
      </c>
      <c r="K1833" s="41"/>
      <c r="L1833" s="42"/>
      <c r="M1833" s="51">
        <f t="shared" si="118"/>
        <v>109</v>
      </c>
      <c r="N1833" s="49">
        <f t="shared" si="119"/>
        <v>0.1744</v>
      </c>
    </row>
    <row r="1834" spans="1:14" s="50" customFormat="1" ht="14.5" x14ac:dyDescent="0.35">
      <c r="A1834" s="33" t="s">
        <v>5135</v>
      </c>
      <c r="B1834" s="56" t="s">
        <v>311</v>
      </c>
      <c r="C1834" s="49">
        <f t="shared" si="116"/>
        <v>0.17229564366128242</v>
      </c>
      <c r="D1834" s="33">
        <v>61162</v>
      </c>
      <c r="E1834" s="56" t="s">
        <v>1593</v>
      </c>
      <c r="F1834" s="54">
        <v>551380001812</v>
      </c>
      <c r="G1834" s="67">
        <v>65</v>
      </c>
      <c r="H1834" s="67">
        <v>65</v>
      </c>
      <c r="I1834" s="67" t="b">
        <f t="shared" si="117"/>
        <v>1</v>
      </c>
      <c r="J1834" s="59">
        <v>313</v>
      </c>
      <c r="K1834" s="41"/>
      <c r="L1834" s="42"/>
      <c r="M1834" s="51">
        <f t="shared" si="118"/>
        <v>65</v>
      </c>
      <c r="N1834" s="49">
        <f t="shared" si="119"/>
        <v>0.20766773162939298</v>
      </c>
    </row>
    <row r="1835" spans="1:14" s="50" customFormat="1" ht="14.5" x14ac:dyDescent="0.35">
      <c r="A1835" s="33" t="s">
        <v>5136</v>
      </c>
      <c r="B1835" s="56" t="s">
        <v>255</v>
      </c>
      <c r="C1835" s="49">
        <f t="shared" si="116"/>
        <v>0.43657817109144542</v>
      </c>
      <c r="D1835" s="33">
        <v>61702</v>
      </c>
      <c r="E1835" s="56" t="s">
        <v>1291</v>
      </c>
      <c r="F1835" s="54">
        <v>551383001813</v>
      </c>
      <c r="G1835" s="67">
        <v>75</v>
      </c>
      <c r="H1835" s="67">
        <v>75</v>
      </c>
      <c r="I1835" s="67" t="b">
        <f t="shared" si="117"/>
        <v>1</v>
      </c>
      <c r="J1835" s="59">
        <v>152</v>
      </c>
      <c r="K1835" s="41"/>
      <c r="L1835" s="42"/>
      <c r="M1835" s="51">
        <f t="shared" si="118"/>
        <v>75</v>
      </c>
      <c r="N1835" s="49">
        <f t="shared" si="119"/>
        <v>0.49342105263157893</v>
      </c>
    </row>
    <row r="1836" spans="1:14" s="50" customFormat="1" ht="14.5" x14ac:dyDescent="0.35">
      <c r="A1836" s="33" t="s">
        <v>5136</v>
      </c>
      <c r="B1836" s="56" t="s">
        <v>255</v>
      </c>
      <c r="C1836" s="49">
        <f t="shared" si="116"/>
        <v>0.43657817109144542</v>
      </c>
      <c r="D1836" s="33">
        <v>61703</v>
      </c>
      <c r="E1836" s="56" t="s">
        <v>1292</v>
      </c>
      <c r="F1836" s="54">
        <v>551383001814</v>
      </c>
      <c r="G1836" s="67">
        <v>36</v>
      </c>
      <c r="H1836" s="67">
        <v>36</v>
      </c>
      <c r="I1836" s="67" t="b">
        <f t="shared" si="117"/>
        <v>1</v>
      </c>
      <c r="J1836" s="59">
        <v>106</v>
      </c>
      <c r="K1836" s="41"/>
      <c r="L1836" s="42"/>
      <c r="M1836" s="51">
        <f t="shared" si="118"/>
        <v>36</v>
      </c>
      <c r="N1836" s="49">
        <f t="shared" si="119"/>
        <v>0.33962264150943394</v>
      </c>
    </row>
    <row r="1837" spans="1:14" s="50" customFormat="1" ht="14.5" x14ac:dyDescent="0.35">
      <c r="A1837" s="33" t="s">
        <v>5136</v>
      </c>
      <c r="B1837" s="56" t="s">
        <v>255</v>
      </c>
      <c r="C1837" s="49">
        <f t="shared" si="116"/>
        <v>0.43657817109144542</v>
      </c>
      <c r="D1837" s="33">
        <v>158216</v>
      </c>
      <c r="E1837" s="56" t="s">
        <v>1293</v>
      </c>
      <c r="F1837" s="54">
        <v>551383002400</v>
      </c>
      <c r="G1837" s="67">
        <v>37</v>
      </c>
      <c r="H1837" s="67">
        <v>37</v>
      </c>
      <c r="I1837" s="67" t="b">
        <f t="shared" si="117"/>
        <v>1</v>
      </c>
      <c r="J1837" s="59">
        <v>81</v>
      </c>
      <c r="K1837" s="41"/>
      <c r="L1837" s="42"/>
      <c r="M1837" s="51">
        <f t="shared" si="118"/>
        <v>37</v>
      </c>
      <c r="N1837" s="49">
        <f t="shared" si="119"/>
        <v>0.4567901234567901</v>
      </c>
    </row>
    <row r="1838" spans="1:14" s="50" customFormat="1" ht="14.5" x14ac:dyDescent="0.35">
      <c r="A1838" s="33" t="s">
        <v>5137</v>
      </c>
      <c r="B1838" s="56" t="s">
        <v>237</v>
      </c>
      <c r="C1838" s="49">
        <f t="shared" si="116"/>
        <v>0.42365591397849461</v>
      </c>
      <c r="D1838" s="33">
        <v>60942</v>
      </c>
      <c r="E1838" s="56" t="s">
        <v>1233</v>
      </c>
      <c r="F1838" s="54">
        <v>551386001815</v>
      </c>
      <c r="G1838" s="67">
        <v>197</v>
      </c>
      <c r="H1838" s="67">
        <v>197</v>
      </c>
      <c r="I1838" s="67" t="b">
        <f t="shared" si="117"/>
        <v>1</v>
      </c>
      <c r="J1838" s="59">
        <v>465</v>
      </c>
      <c r="K1838" s="41"/>
      <c r="L1838" s="42"/>
      <c r="M1838" s="51">
        <f t="shared" si="118"/>
        <v>197</v>
      </c>
      <c r="N1838" s="49">
        <f t="shared" si="119"/>
        <v>0.42365591397849461</v>
      </c>
    </row>
    <row r="1839" spans="1:14" s="50" customFormat="1" ht="14.5" x14ac:dyDescent="0.35">
      <c r="A1839" s="33" t="s">
        <v>5138</v>
      </c>
      <c r="B1839" s="56" t="s">
        <v>105</v>
      </c>
      <c r="C1839" s="49">
        <f t="shared" si="116"/>
        <v>0.69576059850374061</v>
      </c>
      <c r="D1839" s="33">
        <v>16083801</v>
      </c>
      <c r="E1839" s="56" t="s">
        <v>662</v>
      </c>
      <c r="F1839" s="54">
        <v>551389001816</v>
      </c>
      <c r="G1839" s="67">
        <v>162</v>
      </c>
      <c r="H1839" s="67">
        <v>162</v>
      </c>
      <c r="I1839" s="67" t="b">
        <f t="shared" si="117"/>
        <v>1</v>
      </c>
      <c r="J1839" s="59">
        <v>203</v>
      </c>
      <c r="K1839" s="41"/>
      <c r="L1839" s="42"/>
      <c r="M1839" s="51">
        <f t="shared" si="118"/>
        <v>162</v>
      </c>
      <c r="N1839" s="49">
        <f t="shared" si="119"/>
        <v>0.79802955665024633</v>
      </c>
    </row>
    <row r="1840" spans="1:14" s="50" customFormat="1" ht="14.5" x14ac:dyDescent="0.35">
      <c r="A1840" s="33" t="s">
        <v>5138</v>
      </c>
      <c r="B1840" s="56" t="s">
        <v>105</v>
      </c>
      <c r="C1840" s="49">
        <f t="shared" si="116"/>
        <v>0.69576059850374061</v>
      </c>
      <c r="D1840" s="33">
        <v>63144</v>
      </c>
      <c r="E1840" s="56" t="s">
        <v>663</v>
      </c>
      <c r="F1840" s="54">
        <v>551389001817</v>
      </c>
      <c r="G1840" s="67">
        <v>117</v>
      </c>
      <c r="H1840" s="67">
        <v>117</v>
      </c>
      <c r="I1840" s="67" t="b">
        <f t="shared" si="117"/>
        <v>1</v>
      </c>
      <c r="J1840" s="59">
        <v>198</v>
      </c>
      <c r="K1840" s="41"/>
      <c r="L1840" s="42"/>
      <c r="M1840" s="51">
        <f t="shared" si="118"/>
        <v>117</v>
      </c>
      <c r="N1840" s="49">
        <f t="shared" si="119"/>
        <v>0.59090909090909094</v>
      </c>
    </row>
    <row r="1841" spans="1:14" s="50" customFormat="1" ht="14.5" x14ac:dyDescent="0.35">
      <c r="A1841" s="33" t="s">
        <v>5139</v>
      </c>
      <c r="B1841" s="56" t="s">
        <v>465</v>
      </c>
      <c r="C1841" s="49">
        <f t="shared" si="116"/>
        <v>0.14487102579484104</v>
      </c>
      <c r="D1841" s="33">
        <v>234884</v>
      </c>
      <c r="E1841" s="56" t="s">
        <v>2179</v>
      </c>
      <c r="F1841" s="54">
        <v>551395002540</v>
      </c>
      <c r="G1841" s="67">
        <v>58</v>
      </c>
      <c r="H1841" s="67">
        <v>58</v>
      </c>
      <c r="I1841" s="67" t="b">
        <f t="shared" si="117"/>
        <v>1</v>
      </c>
      <c r="J1841" s="59">
        <v>467</v>
      </c>
      <c r="K1841" s="41"/>
      <c r="L1841" s="42"/>
      <c r="M1841" s="51">
        <f t="shared" si="118"/>
        <v>58</v>
      </c>
      <c r="N1841" s="49">
        <f t="shared" si="119"/>
        <v>0.12419700214132762</v>
      </c>
    </row>
    <row r="1842" spans="1:14" s="50" customFormat="1" ht="14.5" x14ac:dyDescent="0.35">
      <c r="A1842" s="33" t="s">
        <v>5139</v>
      </c>
      <c r="B1842" s="56" t="s">
        <v>465</v>
      </c>
      <c r="C1842" s="49">
        <f t="shared" si="116"/>
        <v>0.14487102579484104</v>
      </c>
      <c r="D1842" s="33">
        <v>60385</v>
      </c>
      <c r="E1842" s="56" t="s">
        <v>2180</v>
      </c>
      <c r="F1842" s="54">
        <v>551395001818</v>
      </c>
      <c r="G1842" s="67">
        <v>90</v>
      </c>
      <c r="H1842" s="67">
        <v>90</v>
      </c>
      <c r="I1842" s="67" t="b">
        <f t="shared" si="117"/>
        <v>1</v>
      </c>
      <c r="J1842" s="59">
        <v>447</v>
      </c>
      <c r="K1842" s="41"/>
      <c r="L1842" s="42"/>
      <c r="M1842" s="51">
        <f t="shared" si="118"/>
        <v>90</v>
      </c>
      <c r="N1842" s="49">
        <f t="shared" si="119"/>
        <v>0.20134228187919462</v>
      </c>
    </row>
    <row r="1843" spans="1:14" s="50" customFormat="1" ht="14.5" x14ac:dyDescent="0.35">
      <c r="A1843" s="33" t="s">
        <v>5139</v>
      </c>
      <c r="B1843" s="56" t="s">
        <v>465</v>
      </c>
      <c r="C1843" s="49">
        <f t="shared" si="116"/>
        <v>0.14487102579484104</v>
      </c>
      <c r="D1843" s="33">
        <v>60666</v>
      </c>
      <c r="E1843" s="56" t="s">
        <v>2181</v>
      </c>
      <c r="F1843" s="54">
        <v>551395001819</v>
      </c>
      <c r="G1843" s="67">
        <v>112</v>
      </c>
      <c r="H1843" s="67">
        <v>112</v>
      </c>
      <c r="I1843" s="67" t="b">
        <f t="shared" si="117"/>
        <v>1</v>
      </c>
      <c r="J1843" s="59">
        <v>631</v>
      </c>
      <c r="K1843" s="41"/>
      <c r="L1843" s="42"/>
      <c r="M1843" s="51">
        <f t="shared" si="118"/>
        <v>112</v>
      </c>
      <c r="N1843" s="49">
        <f t="shared" si="119"/>
        <v>0.1774960380348653</v>
      </c>
    </row>
    <row r="1844" spans="1:14" s="50" customFormat="1" ht="14.5" x14ac:dyDescent="0.35">
      <c r="A1844" s="33" t="s">
        <v>5139</v>
      </c>
      <c r="B1844" s="56" t="s">
        <v>465</v>
      </c>
      <c r="C1844" s="49">
        <f t="shared" si="116"/>
        <v>0.14487102579484104</v>
      </c>
      <c r="D1844" s="33">
        <v>60667</v>
      </c>
      <c r="E1844" s="56" t="s">
        <v>2182</v>
      </c>
      <c r="F1844" s="54">
        <v>551395001821</v>
      </c>
      <c r="G1844" s="67">
        <v>116</v>
      </c>
      <c r="H1844" s="67">
        <v>116</v>
      </c>
      <c r="I1844" s="67" t="b">
        <f t="shared" si="117"/>
        <v>1</v>
      </c>
      <c r="J1844" s="59">
        <v>1038</v>
      </c>
      <c r="K1844" s="41"/>
      <c r="L1844" s="42"/>
      <c r="M1844" s="51">
        <f t="shared" si="118"/>
        <v>116</v>
      </c>
      <c r="N1844" s="49">
        <f t="shared" si="119"/>
        <v>0.11175337186897881</v>
      </c>
    </row>
    <row r="1845" spans="1:14" s="50" customFormat="1" ht="14.5" x14ac:dyDescent="0.35">
      <c r="A1845" s="33" t="s">
        <v>5139</v>
      </c>
      <c r="B1845" s="56" t="s">
        <v>465</v>
      </c>
      <c r="C1845" s="49">
        <f t="shared" si="116"/>
        <v>0.14487102579484104</v>
      </c>
      <c r="D1845" s="33">
        <v>60665</v>
      </c>
      <c r="E1845" s="56" t="s">
        <v>2183</v>
      </c>
      <c r="F1845" s="54">
        <v>551395001820</v>
      </c>
      <c r="G1845" s="67">
        <v>107</v>
      </c>
      <c r="H1845" s="67">
        <v>107</v>
      </c>
      <c r="I1845" s="67" t="b">
        <f t="shared" si="117"/>
        <v>1</v>
      </c>
      <c r="J1845" s="59">
        <v>751</v>
      </c>
      <c r="K1845" s="41"/>
      <c r="L1845" s="42"/>
      <c r="M1845" s="51">
        <f t="shared" si="118"/>
        <v>107</v>
      </c>
      <c r="N1845" s="49">
        <f t="shared" si="119"/>
        <v>0.14247669773635152</v>
      </c>
    </row>
    <row r="1846" spans="1:14" s="50" customFormat="1" ht="14.5" x14ac:dyDescent="0.35">
      <c r="A1846" s="33" t="s">
        <v>5140</v>
      </c>
      <c r="B1846" s="56" t="s">
        <v>169</v>
      </c>
      <c r="C1846" s="49">
        <f t="shared" si="116"/>
        <v>0.47735191637630664</v>
      </c>
      <c r="D1846" s="33"/>
      <c r="E1846" s="56" t="s">
        <v>4776</v>
      </c>
      <c r="F1846" s="54">
        <v>551398003113</v>
      </c>
      <c r="G1846" s="67">
        <v>33</v>
      </c>
      <c r="H1846" s="67">
        <v>33</v>
      </c>
      <c r="I1846" s="67" t="b">
        <f t="shared" si="117"/>
        <v>1</v>
      </c>
      <c r="J1846" s="59">
        <v>80</v>
      </c>
      <c r="K1846" s="41"/>
      <c r="L1846" s="42"/>
      <c r="M1846" s="51">
        <f t="shared" si="118"/>
        <v>33</v>
      </c>
      <c r="N1846" s="49">
        <f t="shared" si="119"/>
        <v>0.41249999999999998</v>
      </c>
    </row>
    <row r="1847" spans="1:14" s="50" customFormat="1" ht="14.5" x14ac:dyDescent="0.35">
      <c r="A1847" s="33" t="s">
        <v>5140</v>
      </c>
      <c r="B1847" s="56" t="s">
        <v>169</v>
      </c>
      <c r="C1847" s="49">
        <f t="shared" si="116"/>
        <v>0.47735191637630664</v>
      </c>
      <c r="D1847" s="33"/>
      <c r="E1847" s="56" t="s">
        <v>4777</v>
      </c>
      <c r="F1847" s="54">
        <v>551398003092</v>
      </c>
      <c r="G1847" s="67">
        <v>5</v>
      </c>
      <c r="H1847" s="67">
        <v>5</v>
      </c>
      <c r="I1847" s="67" t="b">
        <f t="shared" si="117"/>
        <v>1</v>
      </c>
      <c r="J1847" s="59">
        <v>10</v>
      </c>
      <c r="K1847" s="41"/>
      <c r="L1847" s="42"/>
      <c r="M1847" s="51">
        <f t="shared" si="118"/>
        <v>5</v>
      </c>
      <c r="N1847" s="49">
        <f t="shared" si="119"/>
        <v>0.5</v>
      </c>
    </row>
    <row r="1848" spans="1:14" s="50" customFormat="1" ht="14.5" x14ac:dyDescent="0.35">
      <c r="A1848" s="33" t="s">
        <v>5140</v>
      </c>
      <c r="B1848" s="56" t="s">
        <v>169</v>
      </c>
      <c r="C1848" s="49">
        <f t="shared" si="116"/>
        <v>0.47735191637630664</v>
      </c>
      <c r="D1848" s="33">
        <v>63145</v>
      </c>
      <c r="E1848" s="56" t="s">
        <v>958</v>
      </c>
      <c r="F1848" s="54">
        <v>551398001911</v>
      </c>
      <c r="G1848" s="67">
        <v>99</v>
      </c>
      <c r="H1848" s="67">
        <v>99</v>
      </c>
      <c r="I1848" s="67" t="b">
        <f t="shared" si="117"/>
        <v>1</v>
      </c>
      <c r="J1848" s="59">
        <v>197</v>
      </c>
      <c r="K1848" s="41"/>
      <c r="L1848" s="42"/>
      <c r="M1848" s="51">
        <f t="shared" si="118"/>
        <v>99</v>
      </c>
      <c r="N1848" s="49">
        <f t="shared" si="119"/>
        <v>0.5025380710659898</v>
      </c>
    </row>
    <row r="1849" spans="1:14" s="50" customFormat="1" ht="14.5" x14ac:dyDescent="0.35">
      <c r="A1849" s="33" t="s">
        <v>5141</v>
      </c>
      <c r="B1849" s="56" t="s">
        <v>394</v>
      </c>
      <c r="C1849" s="49">
        <f t="shared" ref="C1849:C1912" si="120">SUMIF($B$2:$B$2241,B1849,$M$2:$M$2241)/(SUMIF($B$2:$B$2241,B1849,$J$2:$J$2241))</f>
        <v>0.243870112657389</v>
      </c>
      <c r="D1849" s="33">
        <v>62077</v>
      </c>
      <c r="E1849" s="56" t="s">
        <v>1956</v>
      </c>
      <c r="F1849" s="54">
        <v>551401001824</v>
      </c>
      <c r="G1849" s="67">
        <v>155</v>
      </c>
      <c r="H1849" s="67">
        <v>155</v>
      </c>
      <c r="I1849" s="67" t="b">
        <f t="shared" si="117"/>
        <v>1</v>
      </c>
      <c r="J1849" s="59">
        <v>588</v>
      </c>
      <c r="K1849" s="41"/>
      <c r="L1849" s="42"/>
      <c r="M1849" s="51">
        <f t="shared" si="118"/>
        <v>155</v>
      </c>
      <c r="N1849" s="49">
        <f t="shared" si="119"/>
        <v>0.26360544217687076</v>
      </c>
    </row>
    <row r="1850" spans="1:14" s="50" customFormat="1" ht="14.5" x14ac:dyDescent="0.35">
      <c r="A1850" s="33" t="s">
        <v>5141</v>
      </c>
      <c r="B1850" s="56" t="s">
        <v>394</v>
      </c>
      <c r="C1850" s="49">
        <f t="shared" si="120"/>
        <v>0.243870112657389</v>
      </c>
      <c r="D1850" s="33">
        <v>62078</v>
      </c>
      <c r="E1850" s="56" t="s">
        <v>1957</v>
      </c>
      <c r="F1850" s="54">
        <v>551401001825</v>
      </c>
      <c r="G1850" s="67">
        <v>103</v>
      </c>
      <c r="H1850" s="67">
        <v>103</v>
      </c>
      <c r="I1850" s="67" t="b">
        <f t="shared" si="117"/>
        <v>1</v>
      </c>
      <c r="J1850" s="59">
        <v>483</v>
      </c>
      <c r="K1850" s="41"/>
      <c r="L1850" s="42"/>
      <c r="M1850" s="51">
        <f t="shared" si="118"/>
        <v>103</v>
      </c>
      <c r="N1850" s="49">
        <f t="shared" si="119"/>
        <v>0.21325051759834368</v>
      </c>
    </row>
    <row r="1851" spans="1:14" s="50" customFormat="1" ht="14.5" x14ac:dyDescent="0.35">
      <c r="A1851" s="33" t="s">
        <v>5141</v>
      </c>
      <c r="B1851" s="56" t="s">
        <v>394</v>
      </c>
      <c r="C1851" s="49">
        <f t="shared" si="120"/>
        <v>0.243870112657389</v>
      </c>
      <c r="D1851" s="33">
        <v>62079</v>
      </c>
      <c r="E1851" s="56" t="s">
        <v>1958</v>
      </c>
      <c r="F1851" s="54">
        <v>551401001108</v>
      </c>
      <c r="G1851" s="67">
        <v>110</v>
      </c>
      <c r="H1851" s="67">
        <v>110</v>
      </c>
      <c r="I1851" s="67" t="b">
        <f t="shared" si="117"/>
        <v>1</v>
      </c>
      <c r="J1851" s="59">
        <v>438</v>
      </c>
      <c r="K1851" s="41"/>
      <c r="L1851" s="42"/>
      <c r="M1851" s="51">
        <f t="shared" si="118"/>
        <v>110</v>
      </c>
      <c r="N1851" s="49">
        <f t="shared" si="119"/>
        <v>0.25114155251141551</v>
      </c>
    </row>
    <row r="1852" spans="1:14" s="50" customFormat="1" ht="14.5" x14ac:dyDescent="0.35">
      <c r="A1852" s="33" t="s">
        <v>5142</v>
      </c>
      <c r="B1852" s="56" t="s">
        <v>312</v>
      </c>
      <c r="C1852" s="49">
        <f t="shared" si="120"/>
        <v>0.50762094102054345</v>
      </c>
      <c r="D1852" s="33">
        <v>60952</v>
      </c>
      <c r="E1852" s="56" t="s">
        <v>1594</v>
      </c>
      <c r="F1852" s="54">
        <v>551404001826</v>
      </c>
      <c r="G1852" s="67">
        <v>154</v>
      </c>
      <c r="H1852" s="67">
        <v>154</v>
      </c>
      <c r="I1852" s="67" t="b">
        <f t="shared" si="117"/>
        <v>1</v>
      </c>
      <c r="J1852" s="59">
        <v>335</v>
      </c>
      <c r="K1852" s="41"/>
      <c r="L1852" s="42"/>
      <c r="M1852" s="51">
        <f t="shared" si="118"/>
        <v>154</v>
      </c>
      <c r="N1852" s="49">
        <f t="shared" si="119"/>
        <v>0.45970149253731341</v>
      </c>
    </row>
    <row r="1853" spans="1:14" s="50" customFormat="1" ht="14.5" x14ac:dyDescent="0.35">
      <c r="A1853" s="33" t="s">
        <v>5142</v>
      </c>
      <c r="B1853" s="56" t="s">
        <v>312</v>
      </c>
      <c r="C1853" s="49">
        <f t="shared" si="120"/>
        <v>0.50762094102054345</v>
      </c>
      <c r="D1853" s="33">
        <v>60972</v>
      </c>
      <c r="E1853" s="56" t="s">
        <v>1595</v>
      </c>
      <c r="F1853" s="54">
        <v>551404001828</v>
      </c>
      <c r="G1853" s="67">
        <v>186</v>
      </c>
      <c r="H1853" s="67">
        <v>186</v>
      </c>
      <c r="I1853" s="67" t="b">
        <f t="shared" si="117"/>
        <v>1</v>
      </c>
      <c r="J1853" s="59">
        <v>308</v>
      </c>
      <c r="K1853" s="41"/>
      <c r="L1853" s="42"/>
      <c r="M1853" s="51">
        <f t="shared" si="118"/>
        <v>186</v>
      </c>
      <c r="N1853" s="49">
        <f t="shared" si="119"/>
        <v>0.60389610389610393</v>
      </c>
    </row>
    <row r="1854" spans="1:14" s="50" customFormat="1" ht="14.5" x14ac:dyDescent="0.35">
      <c r="A1854" s="33" t="s">
        <v>5142</v>
      </c>
      <c r="B1854" s="56" t="s">
        <v>312</v>
      </c>
      <c r="C1854" s="49">
        <f t="shared" si="120"/>
        <v>0.50762094102054345</v>
      </c>
      <c r="D1854" s="33">
        <v>229490</v>
      </c>
      <c r="E1854" s="56" t="s">
        <v>1147</v>
      </c>
      <c r="F1854" s="54">
        <v>551404001827</v>
      </c>
      <c r="G1854" s="67">
        <v>100</v>
      </c>
      <c r="H1854" s="67">
        <v>100</v>
      </c>
      <c r="I1854" s="67" t="b">
        <f t="shared" si="117"/>
        <v>1</v>
      </c>
      <c r="J1854" s="59">
        <v>200</v>
      </c>
      <c r="K1854" s="41"/>
      <c r="L1854" s="42"/>
      <c r="M1854" s="51">
        <f t="shared" si="118"/>
        <v>100</v>
      </c>
      <c r="N1854" s="49">
        <f t="shared" si="119"/>
        <v>0.5</v>
      </c>
    </row>
    <row r="1855" spans="1:14" s="50" customFormat="1" ht="14.5" x14ac:dyDescent="0.35">
      <c r="A1855" s="33" t="s">
        <v>5142</v>
      </c>
      <c r="B1855" s="56" t="s">
        <v>312</v>
      </c>
      <c r="C1855" s="49">
        <f t="shared" si="120"/>
        <v>0.50762094102054345</v>
      </c>
      <c r="D1855" s="33">
        <v>60949</v>
      </c>
      <c r="E1855" s="56" t="s">
        <v>1596</v>
      </c>
      <c r="F1855" s="54">
        <v>551404001830</v>
      </c>
      <c r="G1855" s="67">
        <v>257</v>
      </c>
      <c r="H1855" s="67">
        <v>257</v>
      </c>
      <c r="I1855" s="67" t="b">
        <f t="shared" si="117"/>
        <v>1</v>
      </c>
      <c r="J1855" s="59">
        <v>427</v>
      </c>
      <c r="K1855" s="41"/>
      <c r="L1855" s="42"/>
      <c r="M1855" s="51">
        <f t="shared" si="118"/>
        <v>257</v>
      </c>
      <c r="N1855" s="49">
        <f t="shared" si="119"/>
        <v>0.60187353629976581</v>
      </c>
    </row>
    <row r="1856" spans="1:14" s="50" customFormat="1" ht="14.5" x14ac:dyDescent="0.35">
      <c r="A1856" s="33" t="s">
        <v>5142</v>
      </c>
      <c r="B1856" s="56" t="s">
        <v>312</v>
      </c>
      <c r="C1856" s="49">
        <f t="shared" si="120"/>
        <v>0.50762094102054345</v>
      </c>
      <c r="D1856" s="33">
        <v>60946</v>
      </c>
      <c r="E1856" s="56" t="s">
        <v>1597</v>
      </c>
      <c r="F1856" s="54">
        <v>551404001832</v>
      </c>
      <c r="G1856" s="67">
        <v>460</v>
      </c>
      <c r="H1856" s="67">
        <v>460</v>
      </c>
      <c r="I1856" s="67" t="b">
        <f t="shared" si="117"/>
        <v>1</v>
      </c>
      <c r="J1856" s="59">
        <v>1052</v>
      </c>
      <c r="K1856" s="41"/>
      <c r="L1856" s="42"/>
      <c r="M1856" s="51">
        <f t="shared" si="118"/>
        <v>460</v>
      </c>
      <c r="N1856" s="49">
        <f t="shared" si="119"/>
        <v>0.43726235741444869</v>
      </c>
    </row>
    <row r="1857" spans="1:14" s="50" customFormat="1" ht="14.5" x14ac:dyDescent="0.35">
      <c r="A1857" s="33" t="s">
        <v>5142</v>
      </c>
      <c r="B1857" s="56" t="s">
        <v>312</v>
      </c>
      <c r="C1857" s="49">
        <f t="shared" si="120"/>
        <v>0.50762094102054345</v>
      </c>
      <c r="D1857" s="33">
        <v>60947</v>
      </c>
      <c r="E1857" s="56" t="s">
        <v>1598</v>
      </c>
      <c r="F1857" s="54">
        <v>551404001831</v>
      </c>
      <c r="G1857" s="67">
        <v>375</v>
      </c>
      <c r="H1857" s="67">
        <v>375</v>
      </c>
      <c r="I1857" s="67" t="b">
        <f t="shared" si="117"/>
        <v>1</v>
      </c>
      <c r="J1857" s="59">
        <v>696</v>
      </c>
      <c r="K1857" s="41"/>
      <c r="L1857" s="42"/>
      <c r="M1857" s="51">
        <f t="shared" si="118"/>
        <v>375</v>
      </c>
      <c r="N1857" s="49">
        <f t="shared" si="119"/>
        <v>0.53879310344827591</v>
      </c>
    </row>
    <row r="1858" spans="1:14" s="50" customFormat="1" ht="14.5" x14ac:dyDescent="0.35">
      <c r="A1858" s="33" t="s">
        <v>5143</v>
      </c>
      <c r="B1858" s="56" t="s">
        <v>90</v>
      </c>
      <c r="C1858" s="49">
        <f t="shared" si="120"/>
        <v>0.54748603351955305</v>
      </c>
      <c r="D1858" s="33">
        <v>63128</v>
      </c>
      <c r="E1858" s="56" t="s">
        <v>562</v>
      </c>
      <c r="F1858" s="54">
        <v>551203001571</v>
      </c>
      <c r="G1858" s="67">
        <v>58</v>
      </c>
      <c r="H1858" s="67">
        <v>58</v>
      </c>
      <c r="I1858" s="67" t="b">
        <f t="shared" ref="I1858:I1921" si="121">G1858=H1858</f>
        <v>1</v>
      </c>
      <c r="J1858" s="59">
        <v>91</v>
      </c>
      <c r="K1858" s="41"/>
      <c r="L1858" s="42"/>
      <c r="M1858" s="51">
        <f t="shared" ref="M1858:M1921" si="122">IF(L1858="",G1858,(MIN(J1858,(L1858*1.6*J1858))))</f>
        <v>58</v>
      </c>
      <c r="N1858" s="49">
        <f t="shared" ref="N1858:N1921" si="123">IF(M1858=0,0,(M1858/J1858))</f>
        <v>0.63736263736263732</v>
      </c>
    </row>
    <row r="1859" spans="1:14" s="50" customFormat="1" ht="14.5" x14ac:dyDescent="0.35">
      <c r="A1859" s="33" t="s">
        <v>5143</v>
      </c>
      <c r="B1859" s="56" t="s">
        <v>90</v>
      </c>
      <c r="C1859" s="49">
        <f t="shared" si="120"/>
        <v>0.54748603351955305</v>
      </c>
      <c r="D1859" s="33">
        <v>63129</v>
      </c>
      <c r="E1859" s="56" t="s">
        <v>563</v>
      </c>
      <c r="F1859" s="54">
        <v>551203001574</v>
      </c>
      <c r="G1859" s="67">
        <v>40</v>
      </c>
      <c r="H1859" s="67">
        <v>40</v>
      </c>
      <c r="I1859" s="67" t="b">
        <f t="shared" si="121"/>
        <v>1</v>
      </c>
      <c r="J1859" s="59">
        <v>88</v>
      </c>
      <c r="K1859" s="41"/>
      <c r="L1859" s="42"/>
      <c r="M1859" s="51">
        <f t="shared" si="122"/>
        <v>40</v>
      </c>
      <c r="N1859" s="49">
        <f t="shared" si="123"/>
        <v>0.45454545454545453</v>
      </c>
    </row>
    <row r="1860" spans="1:14" s="50" customFormat="1" ht="14.5" x14ac:dyDescent="0.35">
      <c r="A1860" s="33" t="s">
        <v>5144</v>
      </c>
      <c r="B1860" s="56" t="s">
        <v>165</v>
      </c>
      <c r="C1860" s="49">
        <f t="shared" si="120"/>
        <v>0.41159135559921417</v>
      </c>
      <c r="D1860" s="33">
        <v>9100</v>
      </c>
      <c r="E1860" s="56" t="s">
        <v>2055</v>
      </c>
      <c r="F1860" s="54" t="s">
        <v>2392</v>
      </c>
      <c r="G1860" s="67">
        <v>1</v>
      </c>
      <c r="H1860" s="67">
        <v>1</v>
      </c>
      <c r="I1860" s="67" t="b">
        <f t="shared" si="121"/>
        <v>1</v>
      </c>
      <c r="J1860" s="59">
        <v>1</v>
      </c>
      <c r="K1860" s="41"/>
      <c r="L1860" s="42"/>
      <c r="M1860" s="51">
        <f t="shared" si="122"/>
        <v>1</v>
      </c>
      <c r="N1860" s="49">
        <f t="shared" si="123"/>
        <v>1</v>
      </c>
    </row>
    <row r="1861" spans="1:14" s="50" customFormat="1" ht="14.5" x14ac:dyDescent="0.35">
      <c r="A1861" s="33" t="s">
        <v>5144</v>
      </c>
      <c r="B1861" s="56" t="s">
        <v>165</v>
      </c>
      <c r="C1861" s="49">
        <f t="shared" si="120"/>
        <v>0.41159135559921417</v>
      </c>
      <c r="D1861" s="33">
        <v>62244</v>
      </c>
      <c r="E1861" s="56" t="s">
        <v>944</v>
      </c>
      <c r="F1861" s="54">
        <v>551413001833</v>
      </c>
      <c r="G1861" s="67">
        <v>193</v>
      </c>
      <c r="H1861" s="67">
        <v>193</v>
      </c>
      <c r="I1861" s="67" t="b">
        <f t="shared" si="121"/>
        <v>1</v>
      </c>
      <c r="J1861" s="59">
        <v>441</v>
      </c>
      <c r="K1861" s="41"/>
      <c r="L1861" s="42"/>
      <c r="M1861" s="51">
        <f t="shared" si="122"/>
        <v>193</v>
      </c>
      <c r="N1861" s="49">
        <f t="shared" si="123"/>
        <v>0.43764172335600909</v>
      </c>
    </row>
    <row r="1862" spans="1:14" s="50" customFormat="1" ht="14.5" x14ac:dyDescent="0.35">
      <c r="A1862" s="33" t="s">
        <v>5144</v>
      </c>
      <c r="B1862" s="56" t="s">
        <v>165</v>
      </c>
      <c r="C1862" s="49">
        <f t="shared" si="120"/>
        <v>0.41159135559921417</v>
      </c>
      <c r="D1862" s="33">
        <v>62245</v>
      </c>
      <c r="E1862" s="56" t="s">
        <v>945</v>
      </c>
      <c r="F1862" s="54">
        <v>551413001834</v>
      </c>
      <c r="G1862" s="67">
        <v>112</v>
      </c>
      <c r="H1862" s="67">
        <v>112</v>
      </c>
      <c r="I1862" s="67" t="b">
        <f t="shared" si="121"/>
        <v>1</v>
      </c>
      <c r="J1862" s="59">
        <v>309</v>
      </c>
      <c r="K1862" s="41"/>
      <c r="L1862" s="42"/>
      <c r="M1862" s="51">
        <f t="shared" si="122"/>
        <v>112</v>
      </c>
      <c r="N1862" s="49">
        <f t="shared" si="123"/>
        <v>0.36245954692556637</v>
      </c>
    </row>
    <row r="1863" spans="1:14" s="50" customFormat="1" ht="14.5" x14ac:dyDescent="0.35">
      <c r="A1863" s="33" t="s">
        <v>5144</v>
      </c>
      <c r="B1863" s="56" t="s">
        <v>165</v>
      </c>
      <c r="C1863" s="49">
        <f t="shared" si="120"/>
        <v>0.41159135559921417</v>
      </c>
      <c r="D1863" s="33">
        <v>179484</v>
      </c>
      <c r="E1863" s="56" t="s">
        <v>946</v>
      </c>
      <c r="F1863" s="54">
        <v>551413001835</v>
      </c>
      <c r="G1863" s="67">
        <v>113</v>
      </c>
      <c r="H1863" s="67">
        <v>113</v>
      </c>
      <c r="I1863" s="67" t="b">
        <f t="shared" si="121"/>
        <v>1</v>
      </c>
      <c r="J1863" s="59">
        <v>267</v>
      </c>
      <c r="K1863" s="41"/>
      <c r="L1863" s="42"/>
      <c r="M1863" s="51">
        <f t="shared" si="122"/>
        <v>113</v>
      </c>
      <c r="N1863" s="49">
        <f t="shared" si="123"/>
        <v>0.42322097378277151</v>
      </c>
    </row>
    <row r="1864" spans="1:14" s="50" customFormat="1" ht="14.5" x14ac:dyDescent="0.35">
      <c r="A1864" s="33"/>
      <c r="B1864" s="56" t="s">
        <v>199</v>
      </c>
      <c r="C1864" s="49">
        <f t="shared" si="120"/>
        <v>0.38738738738738737</v>
      </c>
      <c r="D1864" s="33"/>
      <c r="E1864" s="56" t="s">
        <v>4778</v>
      </c>
      <c r="F1864" s="54">
        <v>550630003097</v>
      </c>
      <c r="G1864" s="67">
        <v>57</v>
      </c>
      <c r="H1864" s="67">
        <v>57</v>
      </c>
      <c r="I1864" s="67" t="b">
        <f t="shared" si="121"/>
        <v>1</v>
      </c>
      <c r="J1864" s="59">
        <v>121</v>
      </c>
      <c r="K1864" s="41"/>
      <c r="L1864" s="42"/>
      <c r="M1864" s="51">
        <f t="shared" si="122"/>
        <v>57</v>
      </c>
      <c r="N1864" s="49">
        <f t="shared" si="123"/>
        <v>0.47107438016528924</v>
      </c>
    </row>
    <row r="1865" spans="1:14" s="50" customFormat="1" ht="14.5" x14ac:dyDescent="0.35">
      <c r="A1865" s="33"/>
      <c r="B1865" s="56" t="s">
        <v>199</v>
      </c>
      <c r="C1865" s="49">
        <f t="shared" si="120"/>
        <v>0.38738738738738737</v>
      </c>
      <c r="D1865" s="33">
        <v>61857</v>
      </c>
      <c r="E1865" s="56" t="s">
        <v>1093</v>
      </c>
      <c r="F1865" s="54">
        <v>550630000695</v>
      </c>
      <c r="G1865" s="67">
        <v>110</v>
      </c>
      <c r="H1865" s="67">
        <v>110</v>
      </c>
      <c r="I1865" s="67" t="b">
        <f t="shared" si="121"/>
        <v>1</v>
      </c>
      <c r="J1865" s="59">
        <v>263</v>
      </c>
      <c r="K1865" s="41"/>
      <c r="L1865" s="42"/>
      <c r="M1865" s="51">
        <f t="shared" si="122"/>
        <v>110</v>
      </c>
      <c r="N1865" s="49">
        <f t="shared" si="123"/>
        <v>0.41825095057034223</v>
      </c>
    </row>
    <row r="1866" spans="1:14" s="50" customFormat="1" ht="14.5" x14ac:dyDescent="0.35">
      <c r="A1866" s="33"/>
      <c r="B1866" s="56" t="s">
        <v>199</v>
      </c>
      <c r="C1866" s="49">
        <f t="shared" si="120"/>
        <v>0.38738738738738737</v>
      </c>
      <c r="D1866" s="33">
        <v>61858</v>
      </c>
      <c r="E1866" s="56" t="s">
        <v>1094</v>
      </c>
      <c r="F1866" s="54">
        <v>550630000696</v>
      </c>
      <c r="G1866" s="67">
        <v>48</v>
      </c>
      <c r="H1866" s="67">
        <v>48</v>
      </c>
      <c r="I1866" s="67" t="b">
        <f t="shared" si="121"/>
        <v>1</v>
      </c>
      <c r="J1866" s="59">
        <v>171</v>
      </c>
      <c r="K1866" s="41"/>
      <c r="L1866" s="42"/>
      <c r="M1866" s="51">
        <f t="shared" si="122"/>
        <v>48</v>
      </c>
      <c r="N1866" s="49">
        <f t="shared" si="123"/>
        <v>0.2807017543859649</v>
      </c>
    </row>
    <row r="1867" spans="1:14" s="50" customFormat="1" ht="14.5" x14ac:dyDescent="0.35">
      <c r="A1867" s="33" t="s">
        <v>5145</v>
      </c>
      <c r="B1867" s="56" t="s">
        <v>324</v>
      </c>
      <c r="C1867" s="49">
        <f t="shared" si="120"/>
        <v>0.5283663704716336</v>
      </c>
      <c r="D1867" s="33">
        <v>62791</v>
      </c>
      <c r="E1867" s="56" t="s">
        <v>1629</v>
      </c>
      <c r="F1867" s="54">
        <v>551416001837</v>
      </c>
      <c r="G1867" s="67">
        <v>29</v>
      </c>
      <c r="H1867" s="67">
        <v>29</v>
      </c>
      <c r="I1867" s="67" t="b">
        <f t="shared" si="121"/>
        <v>1</v>
      </c>
      <c r="J1867" s="59">
        <v>63</v>
      </c>
      <c r="K1867" s="41"/>
      <c r="L1867" s="42"/>
      <c r="M1867" s="51">
        <f t="shared" si="122"/>
        <v>29</v>
      </c>
      <c r="N1867" s="49">
        <f t="shared" si="123"/>
        <v>0.46031746031746029</v>
      </c>
    </row>
    <row r="1868" spans="1:14" s="50" customFormat="1" ht="14.5" x14ac:dyDescent="0.35">
      <c r="A1868" s="33" t="s">
        <v>5145</v>
      </c>
      <c r="B1868" s="56" t="s">
        <v>324</v>
      </c>
      <c r="C1868" s="49">
        <f t="shared" si="120"/>
        <v>0.5283663704716336</v>
      </c>
      <c r="D1868" s="33">
        <v>200</v>
      </c>
      <c r="E1868" s="56" t="s">
        <v>1630</v>
      </c>
      <c r="F1868" s="54">
        <v>551416003001</v>
      </c>
      <c r="G1868" s="67">
        <v>7</v>
      </c>
      <c r="H1868" s="67">
        <v>7</v>
      </c>
      <c r="I1868" s="67" t="b">
        <f t="shared" si="121"/>
        <v>1</v>
      </c>
      <c r="J1868" s="59">
        <v>41</v>
      </c>
      <c r="K1868" s="41"/>
      <c r="L1868" s="42"/>
      <c r="M1868" s="51">
        <f t="shared" si="122"/>
        <v>7</v>
      </c>
      <c r="N1868" s="49">
        <f t="shared" si="123"/>
        <v>0.17073170731707318</v>
      </c>
    </row>
    <row r="1869" spans="1:14" s="50" customFormat="1" ht="14.5" x14ac:dyDescent="0.35">
      <c r="A1869" s="33" t="s">
        <v>5145</v>
      </c>
      <c r="B1869" s="56" t="s">
        <v>324</v>
      </c>
      <c r="C1869" s="49">
        <f t="shared" si="120"/>
        <v>0.5283663704716336</v>
      </c>
      <c r="D1869" s="33">
        <v>62854</v>
      </c>
      <c r="E1869" s="56" t="s">
        <v>1631</v>
      </c>
      <c r="F1869" s="54">
        <v>551416003358</v>
      </c>
      <c r="G1869" s="67">
        <v>58</v>
      </c>
      <c r="H1869" s="67">
        <v>58</v>
      </c>
      <c r="I1869" s="67" t="b">
        <f t="shared" si="121"/>
        <v>1</v>
      </c>
      <c r="J1869" s="59">
        <v>155</v>
      </c>
      <c r="K1869" s="41"/>
      <c r="L1869" s="42"/>
      <c r="M1869" s="51">
        <f t="shared" si="122"/>
        <v>58</v>
      </c>
      <c r="N1869" s="49">
        <f t="shared" si="123"/>
        <v>0.37419354838709679</v>
      </c>
    </row>
    <row r="1870" spans="1:14" s="50" customFormat="1" ht="14.5" x14ac:dyDescent="0.35">
      <c r="A1870" s="33" t="s">
        <v>5145</v>
      </c>
      <c r="B1870" s="56" t="s">
        <v>324</v>
      </c>
      <c r="C1870" s="49">
        <f t="shared" si="120"/>
        <v>0.5283663704716336</v>
      </c>
      <c r="D1870" s="33">
        <v>62851</v>
      </c>
      <c r="E1870" s="56" t="s">
        <v>1632</v>
      </c>
      <c r="F1870" s="54">
        <v>551416001839</v>
      </c>
      <c r="G1870" s="67">
        <v>138</v>
      </c>
      <c r="H1870" s="67">
        <v>138</v>
      </c>
      <c r="I1870" s="67" t="b">
        <f t="shared" si="121"/>
        <v>1</v>
      </c>
      <c r="J1870" s="59">
        <v>211</v>
      </c>
      <c r="K1870" s="41"/>
      <c r="L1870" s="42"/>
      <c r="M1870" s="51">
        <f t="shared" si="122"/>
        <v>138</v>
      </c>
      <c r="N1870" s="49">
        <f t="shared" si="123"/>
        <v>0.65402843601895733</v>
      </c>
    </row>
    <row r="1871" spans="1:14" s="50" customFormat="1" ht="14.5" x14ac:dyDescent="0.35">
      <c r="A1871" s="33" t="s">
        <v>5145</v>
      </c>
      <c r="B1871" s="56" t="s">
        <v>324</v>
      </c>
      <c r="C1871" s="49">
        <f t="shared" si="120"/>
        <v>0.5283663704716336</v>
      </c>
      <c r="D1871" s="33">
        <v>62850</v>
      </c>
      <c r="E1871" s="56" t="s">
        <v>1633</v>
      </c>
      <c r="F1871" s="54">
        <v>551416002321</v>
      </c>
      <c r="G1871" s="67">
        <v>121</v>
      </c>
      <c r="H1871" s="67">
        <v>121</v>
      </c>
      <c r="I1871" s="67" t="b">
        <f t="shared" si="121"/>
        <v>1</v>
      </c>
      <c r="J1871" s="59">
        <v>225</v>
      </c>
      <c r="K1871" s="41"/>
      <c r="L1871" s="42"/>
      <c r="M1871" s="51">
        <f t="shared" si="122"/>
        <v>121</v>
      </c>
      <c r="N1871" s="49">
        <f t="shared" si="123"/>
        <v>0.5377777777777778</v>
      </c>
    </row>
    <row r="1872" spans="1:14" s="50" customFormat="1" ht="14.5" x14ac:dyDescent="0.35">
      <c r="A1872" s="33" t="s">
        <v>5145</v>
      </c>
      <c r="B1872" s="56" t="s">
        <v>324</v>
      </c>
      <c r="C1872" s="49">
        <f t="shared" si="120"/>
        <v>0.5283663704716336</v>
      </c>
      <c r="D1872" s="33">
        <v>62857</v>
      </c>
      <c r="E1872" s="56" t="s">
        <v>1634</v>
      </c>
      <c r="F1872" s="54">
        <v>551416001841</v>
      </c>
      <c r="G1872" s="67">
        <v>231</v>
      </c>
      <c r="H1872" s="67">
        <v>231</v>
      </c>
      <c r="I1872" s="67" t="b">
        <f t="shared" si="121"/>
        <v>1</v>
      </c>
      <c r="J1872" s="59">
        <v>391</v>
      </c>
      <c r="K1872" s="41"/>
      <c r="L1872" s="42"/>
      <c r="M1872" s="51">
        <f t="shared" si="122"/>
        <v>231</v>
      </c>
      <c r="N1872" s="49">
        <f t="shared" si="123"/>
        <v>0.59079283887468026</v>
      </c>
    </row>
    <row r="1873" spans="1:14" s="50" customFormat="1" ht="14.5" x14ac:dyDescent="0.35">
      <c r="A1873" s="33" t="s">
        <v>5145</v>
      </c>
      <c r="B1873" s="56" t="s">
        <v>324</v>
      </c>
      <c r="C1873" s="49">
        <f t="shared" si="120"/>
        <v>0.5283663704716336</v>
      </c>
      <c r="D1873" s="33">
        <v>232698</v>
      </c>
      <c r="E1873" s="56" t="s">
        <v>1635</v>
      </c>
      <c r="F1873" s="54">
        <v>551416002486</v>
      </c>
      <c r="G1873" s="67">
        <v>24</v>
      </c>
      <c r="H1873" s="67">
        <v>24</v>
      </c>
      <c r="I1873" s="67" t="b">
        <f t="shared" si="121"/>
        <v>1</v>
      </c>
      <c r="J1873" s="59">
        <v>34</v>
      </c>
      <c r="K1873" s="41"/>
      <c r="L1873" s="42"/>
      <c r="M1873" s="51">
        <f t="shared" si="122"/>
        <v>24</v>
      </c>
      <c r="N1873" s="49">
        <f t="shared" si="123"/>
        <v>0.70588235294117652</v>
      </c>
    </row>
    <row r="1874" spans="1:14" s="50" customFormat="1" ht="14.5" x14ac:dyDescent="0.35">
      <c r="A1874" s="33" t="s">
        <v>5145</v>
      </c>
      <c r="B1874" s="56" t="s">
        <v>324</v>
      </c>
      <c r="C1874" s="49">
        <f t="shared" si="120"/>
        <v>0.5283663704716336</v>
      </c>
      <c r="D1874" s="33">
        <v>62852</v>
      </c>
      <c r="E1874" s="56" t="s">
        <v>1637</v>
      </c>
      <c r="F1874" s="54">
        <v>551416001843</v>
      </c>
      <c r="G1874" s="67">
        <v>339</v>
      </c>
      <c r="H1874" s="67">
        <v>339</v>
      </c>
      <c r="I1874" s="67" t="b">
        <f t="shared" si="121"/>
        <v>1</v>
      </c>
      <c r="J1874" s="59">
        <v>770</v>
      </c>
      <c r="K1874" s="41"/>
      <c r="L1874" s="42"/>
      <c r="M1874" s="51">
        <f t="shared" si="122"/>
        <v>339</v>
      </c>
      <c r="N1874" s="49">
        <f t="shared" si="123"/>
        <v>0.44025974025974024</v>
      </c>
    </row>
    <row r="1875" spans="1:14" s="50" customFormat="1" ht="14.5" x14ac:dyDescent="0.35">
      <c r="A1875" s="33" t="s">
        <v>5145</v>
      </c>
      <c r="B1875" s="56" t="s">
        <v>324</v>
      </c>
      <c r="C1875" s="49">
        <f t="shared" si="120"/>
        <v>0.5283663704716336</v>
      </c>
      <c r="D1875" s="33">
        <v>232696</v>
      </c>
      <c r="E1875" s="56" t="s">
        <v>1638</v>
      </c>
      <c r="F1875" s="54">
        <v>551416002542</v>
      </c>
      <c r="G1875" s="67">
        <v>20</v>
      </c>
      <c r="H1875" s="67">
        <v>20</v>
      </c>
      <c r="I1875" s="67" t="b">
        <f t="shared" si="121"/>
        <v>1</v>
      </c>
      <c r="J1875" s="59">
        <v>31</v>
      </c>
      <c r="K1875" s="41"/>
      <c r="L1875" s="42"/>
      <c r="M1875" s="51">
        <f t="shared" si="122"/>
        <v>20</v>
      </c>
      <c r="N1875" s="49">
        <f t="shared" si="123"/>
        <v>0.64516129032258063</v>
      </c>
    </row>
    <row r="1876" spans="1:14" s="50" customFormat="1" ht="14.5" x14ac:dyDescent="0.35">
      <c r="A1876" s="33" t="s">
        <v>5145</v>
      </c>
      <c r="B1876" s="56" t="s">
        <v>324</v>
      </c>
      <c r="C1876" s="49">
        <f t="shared" si="120"/>
        <v>0.5283663704716336</v>
      </c>
      <c r="D1876" s="33">
        <v>229219</v>
      </c>
      <c r="E1876" s="56" t="s">
        <v>1639</v>
      </c>
      <c r="F1876" s="54">
        <v>551416002485</v>
      </c>
      <c r="G1876" s="67">
        <v>214</v>
      </c>
      <c r="H1876" s="67">
        <v>214</v>
      </c>
      <c r="I1876" s="67" t="b">
        <f t="shared" si="121"/>
        <v>1</v>
      </c>
      <c r="J1876" s="59">
        <v>373</v>
      </c>
      <c r="K1876" s="41"/>
      <c r="L1876" s="42"/>
      <c r="M1876" s="51">
        <f t="shared" si="122"/>
        <v>214</v>
      </c>
      <c r="N1876" s="49">
        <f t="shared" si="123"/>
        <v>0.57372654155495983</v>
      </c>
    </row>
    <row r="1877" spans="1:14" s="50" customFormat="1" ht="14.5" x14ac:dyDescent="0.35">
      <c r="A1877" s="33" t="s">
        <v>5145</v>
      </c>
      <c r="B1877" s="56" t="s">
        <v>324</v>
      </c>
      <c r="C1877" s="49">
        <f t="shared" si="120"/>
        <v>0.5283663704716336</v>
      </c>
      <c r="D1877" s="33">
        <v>62853</v>
      </c>
      <c r="E1877" s="56" t="s">
        <v>1640</v>
      </c>
      <c r="F1877" s="54">
        <v>551416001842</v>
      </c>
      <c r="G1877" s="67">
        <v>365</v>
      </c>
      <c r="H1877" s="67">
        <v>365</v>
      </c>
      <c r="I1877" s="67" t="b">
        <f t="shared" si="121"/>
        <v>1</v>
      </c>
      <c r="J1877" s="59">
        <v>632</v>
      </c>
      <c r="K1877" s="41"/>
      <c r="L1877" s="42"/>
      <c r="M1877" s="51">
        <f t="shared" si="122"/>
        <v>365</v>
      </c>
      <c r="N1877" s="49">
        <f t="shared" si="123"/>
        <v>0.57753164556962022</v>
      </c>
    </row>
    <row r="1878" spans="1:14" s="50" customFormat="1" ht="14.5" x14ac:dyDescent="0.35">
      <c r="A1878" s="33" t="s">
        <v>5146</v>
      </c>
      <c r="B1878" s="56" t="s">
        <v>272</v>
      </c>
      <c r="C1878" s="49">
        <f t="shared" si="120"/>
        <v>0.36603221083455345</v>
      </c>
      <c r="D1878" s="33">
        <v>9100</v>
      </c>
      <c r="E1878" s="56" t="s">
        <v>2055</v>
      </c>
      <c r="F1878" s="54" t="s">
        <v>2392</v>
      </c>
      <c r="G1878" s="67">
        <v>0</v>
      </c>
      <c r="H1878" s="67">
        <v>0</v>
      </c>
      <c r="I1878" s="67" t="b">
        <f t="shared" si="121"/>
        <v>1</v>
      </c>
      <c r="J1878" s="59">
        <v>8</v>
      </c>
      <c r="K1878" s="41"/>
      <c r="L1878" s="42"/>
      <c r="M1878" s="51">
        <f t="shared" si="122"/>
        <v>0</v>
      </c>
      <c r="N1878" s="49">
        <f t="shared" si="123"/>
        <v>0</v>
      </c>
    </row>
    <row r="1879" spans="1:14" s="50" customFormat="1" ht="14.5" x14ac:dyDescent="0.35">
      <c r="A1879" s="33" t="s">
        <v>5146</v>
      </c>
      <c r="B1879" s="56" t="s">
        <v>272</v>
      </c>
      <c r="C1879" s="49">
        <f t="shared" si="120"/>
        <v>0.36603221083455345</v>
      </c>
      <c r="D1879" s="33">
        <v>62599</v>
      </c>
      <c r="E1879" s="56" t="s">
        <v>1358</v>
      </c>
      <c r="F1879" s="54">
        <v>551419001844</v>
      </c>
      <c r="G1879" s="67">
        <v>120</v>
      </c>
      <c r="H1879" s="67">
        <v>120</v>
      </c>
      <c r="I1879" s="67" t="b">
        <f t="shared" si="121"/>
        <v>1</v>
      </c>
      <c r="J1879" s="59">
        <v>313</v>
      </c>
      <c r="K1879" s="41"/>
      <c r="L1879" s="42"/>
      <c r="M1879" s="51">
        <f t="shared" si="122"/>
        <v>120</v>
      </c>
      <c r="N1879" s="49">
        <f t="shared" si="123"/>
        <v>0.38338658146964855</v>
      </c>
    </row>
    <row r="1880" spans="1:14" s="50" customFormat="1" ht="14.5" x14ac:dyDescent="0.35">
      <c r="A1880" s="33" t="s">
        <v>5146</v>
      </c>
      <c r="B1880" s="56" t="s">
        <v>272</v>
      </c>
      <c r="C1880" s="49">
        <f t="shared" si="120"/>
        <v>0.36603221083455345</v>
      </c>
      <c r="D1880" s="33">
        <v>62600</v>
      </c>
      <c r="E1880" s="56" t="s">
        <v>1359</v>
      </c>
      <c r="F1880" s="54">
        <v>551419001845</v>
      </c>
      <c r="G1880" s="67">
        <v>130</v>
      </c>
      <c r="H1880" s="67">
        <v>130</v>
      </c>
      <c r="I1880" s="67" t="b">
        <f t="shared" si="121"/>
        <v>1</v>
      </c>
      <c r="J1880" s="59">
        <v>362</v>
      </c>
      <c r="K1880" s="41"/>
      <c r="L1880" s="42"/>
      <c r="M1880" s="51">
        <f t="shared" si="122"/>
        <v>130</v>
      </c>
      <c r="N1880" s="49">
        <f t="shared" si="123"/>
        <v>0.35911602209944754</v>
      </c>
    </row>
    <row r="1881" spans="1:14" s="50" customFormat="1" ht="14.5" x14ac:dyDescent="0.35">
      <c r="A1881" s="33" t="s">
        <v>5147</v>
      </c>
      <c r="B1881" s="56" t="s">
        <v>457</v>
      </c>
      <c r="C1881" s="49">
        <f t="shared" si="120"/>
        <v>0.53548966756513927</v>
      </c>
      <c r="D1881" s="33">
        <v>120</v>
      </c>
      <c r="E1881" s="56" t="s">
        <v>2158</v>
      </c>
      <c r="F1881" s="54">
        <v>551422002956</v>
      </c>
      <c r="G1881" s="67">
        <v>40</v>
      </c>
      <c r="H1881" s="67">
        <v>40</v>
      </c>
      <c r="I1881" s="67" t="b">
        <f t="shared" si="121"/>
        <v>1</v>
      </c>
      <c r="J1881" s="59">
        <v>59</v>
      </c>
      <c r="K1881" s="41"/>
      <c r="L1881" s="42"/>
      <c r="M1881" s="51">
        <f t="shared" si="122"/>
        <v>40</v>
      </c>
      <c r="N1881" s="49">
        <f t="shared" si="123"/>
        <v>0.67796610169491522</v>
      </c>
    </row>
    <row r="1882" spans="1:14" s="50" customFormat="1" ht="14.5" x14ac:dyDescent="0.35">
      <c r="A1882" s="33" t="s">
        <v>5147</v>
      </c>
      <c r="B1882" s="56" t="s">
        <v>457</v>
      </c>
      <c r="C1882" s="49">
        <f t="shared" si="120"/>
        <v>0.53548966756513927</v>
      </c>
      <c r="D1882" s="33">
        <v>63058</v>
      </c>
      <c r="E1882" s="56" t="s">
        <v>2159</v>
      </c>
      <c r="F1882" s="54">
        <v>551422001846</v>
      </c>
      <c r="G1882" s="67">
        <v>216</v>
      </c>
      <c r="H1882" s="67">
        <v>216</v>
      </c>
      <c r="I1882" s="67" t="b">
        <f t="shared" si="121"/>
        <v>1</v>
      </c>
      <c r="J1882" s="59">
        <v>351</v>
      </c>
      <c r="K1882" s="41"/>
      <c r="L1882" s="42"/>
      <c r="M1882" s="51">
        <f t="shared" si="122"/>
        <v>216</v>
      </c>
      <c r="N1882" s="49">
        <f t="shared" si="123"/>
        <v>0.61538461538461542</v>
      </c>
    </row>
    <row r="1883" spans="1:14" s="50" customFormat="1" ht="14.5" x14ac:dyDescent="0.35">
      <c r="A1883" s="33" t="s">
        <v>5147</v>
      </c>
      <c r="B1883" s="56" t="s">
        <v>457</v>
      </c>
      <c r="C1883" s="49">
        <f t="shared" si="120"/>
        <v>0.53548966756513927</v>
      </c>
      <c r="D1883" s="33">
        <v>63059</v>
      </c>
      <c r="E1883" s="56" t="s">
        <v>2160</v>
      </c>
      <c r="F1883" s="54">
        <v>551422001848</v>
      </c>
      <c r="G1883" s="67">
        <v>160</v>
      </c>
      <c r="H1883" s="67">
        <v>160</v>
      </c>
      <c r="I1883" s="67" t="b">
        <f t="shared" si="121"/>
        <v>1</v>
      </c>
      <c r="J1883" s="59">
        <v>360</v>
      </c>
      <c r="K1883" s="41"/>
      <c r="L1883" s="42"/>
      <c r="M1883" s="51">
        <f t="shared" si="122"/>
        <v>160</v>
      </c>
      <c r="N1883" s="49">
        <f t="shared" si="123"/>
        <v>0.44444444444444442</v>
      </c>
    </row>
    <row r="1884" spans="1:14" s="50" customFormat="1" ht="14.5" x14ac:dyDescent="0.35">
      <c r="A1884" s="33" t="s">
        <v>5147</v>
      </c>
      <c r="B1884" s="56" t="s">
        <v>457</v>
      </c>
      <c r="C1884" s="49">
        <f t="shared" si="120"/>
        <v>0.53548966756513927</v>
      </c>
      <c r="D1884" s="33">
        <v>63060</v>
      </c>
      <c r="E1884" s="56" t="s">
        <v>2161</v>
      </c>
      <c r="F1884" s="54">
        <v>551422001849</v>
      </c>
      <c r="G1884" s="67">
        <v>180</v>
      </c>
      <c r="H1884" s="67">
        <v>180</v>
      </c>
      <c r="I1884" s="67" t="b">
        <f t="shared" si="121"/>
        <v>1</v>
      </c>
      <c r="J1884" s="59">
        <v>343</v>
      </c>
      <c r="K1884" s="41"/>
      <c r="L1884" s="42"/>
      <c r="M1884" s="51">
        <f t="shared" si="122"/>
        <v>180</v>
      </c>
      <c r="N1884" s="49">
        <f t="shared" si="123"/>
        <v>0.52478134110787167</v>
      </c>
    </row>
    <row r="1885" spans="1:14" s="50" customFormat="1" ht="14.5" x14ac:dyDescent="0.35">
      <c r="A1885" s="33" t="s">
        <v>5148</v>
      </c>
      <c r="B1885" s="56" t="s">
        <v>355</v>
      </c>
      <c r="C1885" s="49">
        <f t="shared" si="120"/>
        <v>0.3093994778067885</v>
      </c>
      <c r="D1885" s="33">
        <v>62448</v>
      </c>
      <c r="E1885" s="56" t="s">
        <v>1298</v>
      </c>
      <c r="F1885" s="54">
        <v>551434001862</v>
      </c>
      <c r="G1885" s="67">
        <v>108</v>
      </c>
      <c r="H1885" s="67">
        <v>108</v>
      </c>
      <c r="I1885" s="67" t="b">
        <f t="shared" si="121"/>
        <v>1</v>
      </c>
      <c r="J1885" s="59">
        <v>365</v>
      </c>
      <c r="K1885" s="41"/>
      <c r="L1885" s="42"/>
      <c r="M1885" s="51">
        <f t="shared" si="122"/>
        <v>108</v>
      </c>
      <c r="N1885" s="49">
        <f t="shared" si="123"/>
        <v>0.29589041095890412</v>
      </c>
    </row>
    <row r="1886" spans="1:14" s="50" customFormat="1" ht="14.5" x14ac:dyDescent="0.35">
      <c r="A1886" s="33" t="s">
        <v>5148</v>
      </c>
      <c r="B1886" s="56" t="s">
        <v>355</v>
      </c>
      <c r="C1886" s="49">
        <f t="shared" si="120"/>
        <v>0.3093994778067885</v>
      </c>
      <c r="D1886" s="33">
        <v>16060651</v>
      </c>
      <c r="E1886" s="56" t="s">
        <v>1779</v>
      </c>
      <c r="F1886" s="54">
        <v>551434001863</v>
      </c>
      <c r="G1886" s="67">
        <v>76</v>
      </c>
      <c r="H1886" s="67">
        <v>76</v>
      </c>
      <c r="I1886" s="67" t="b">
        <f t="shared" si="121"/>
        <v>1</v>
      </c>
      <c r="J1886" s="59">
        <v>236</v>
      </c>
      <c r="K1886" s="41"/>
      <c r="L1886" s="42"/>
      <c r="M1886" s="51">
        <f t="shared" si="122"/>
        <v>76</v>
      </c>
      <c r="N1886" s="49">
        <f t="shared" si="123"/>
        <v>0.32203389830508472</v>
      </c>
    </row>
    <row r="1887" spans="1:14" s="50" customFormat="1" ht="14.5" x14ac:dyDescent="0.35">
      <c r="A1887" s="33" t="s">
        <v>5148</v>
      </c>
      <c r="B1887" s="56" t="s">
        <v>355</v>
      </c>
      <c r="C1887" s="49">
        <f t="shared" si="120"/>
        <v>0.3093994778067885</v>
      </c>
      <c r="D1887" s="33">
        <v>63041</v>
      </c>
      <c r="E1887" s="56" t="s">
        <v>1780</v>
      </c>
      <c r="F1887" s="54">
        <v>551434000511</v>
      </c>
      <c r="G1887" s="67">
        <v>53</v>
      </c>
      <c r="H1887" s="67">
        <v>53</v>
      </c>
      <c r="I1887" s="67" t="b">
        <f t="shared" si="121"/>
        <v>1</v>
      </c>
      <c r="J1887" s="59">
        <v>165</v>
      </c>
      <c r="K1887" s="41"/>
      <c r="L1887" s="42"/>
      <c r="M1887" s="51">
        <f t="shared" si="122"/>
        <v>53</v>
      </c>
      <c r="N1887" s="49">
        <f t="shared" si="123"/>
        <v>0.32121212121212123</v>
      </c>
    </row>
    <row r="1888" spans="1:14" s="50" customFormat="1" ht="14.5" x14ac:dyDescent="0.35">
      <c r="A1888" s="33" t="s">
        <v>5149</v>
      </c>
      <c r="B1888" s="56" t="s">
        <v>118</v>
      </c>
      <c r="C1888" s="49">
        <f t="shared" si="120"/>
        <v>0.4945553539019964</v>
      </c>
      <c r="D1888" s="33">
        <v>62945</v>
      </c>
      <c r="E1888" s="56" t="s">
        <v>701</v>
      </c>
      <c r="F1888" s="54">
        <v>551443001864</v>
      </c>
      <c r="G1888" s="67">
        <v>33</v>
      </c>
      <c r="H1888" s="67">
        <v>33</v>
      </c>
      <c r="I1888" s="67" t="b">
        <f t="shared" si="121"/>
        <v>1</v>
      </c>
      <c r="J1888" s="59">
        <v>64</v>
      </c>
      <c r="K1888" s="41"/>
      <c r="L1888" s="42"/>
      <c r="M1888" s="51">
        <f t="shared" si="122"/>
        <v>33</v>
      </c>
      <c r="N1888" s="49">
        <f t="shared" si="123"/>
        <v>0.515625</v>
      </c>
    </row>
    <row r="1889" spans="1:14" s="50" customFormat="1" ht="14.5" x14ac:dyDescent="0.35">
      <c r="A1889" s="33" t="s">
        <v>5149</v>
      </c>
      <c r="B1889" s="56" t="s">
        <v>118</v>
      </c>
      <c r="C1889" s="49">
        <f t="shared" si="120"/>
        <v>0.4945553539019964</v>
      </c>
      <c r="D1889" s="33"/>
      <c r="E1889" s="56" t="s">
        <v>4721</v>
      </c>
      <c r="F1889" s="54" t="s">
        <v>2392</v>
      </c>
      <c r="G1889" s="67">
        <v>0</v>
      </c>
      <c r="H1889" s="67">
        <v>0</v>
      </c>
      <c r="I1889" s="67" t="b">
        <f t="shared" si="121"/>
        <v>1</v>
      </c>
      <c r="J1889" s="59">
        <v>2</v>
      </c>
      <c r="K1889" s="41"/>
      <c r="L1889" s="42"/>
      <c r="M1889" s="51">
        <f t="shared" si="122"/>
        <v>0</v>
      </c>
      <c r="N1889" s="49">
        <f t="shared" si="123"/>
        <v>0</v>
      </c>
    </row>
    <row r="1890" spans="1:14" s="50" customFormat="1" ht="14.5" x14ac:dyDescent="0.35">
      <c r="A1890" s="33" t="s">
        <v>5149</v>
      </c>
      <c r="B1890" s="56" t="s">
        <v>118</v>
      </c>
      <c r="C1890" s="49">
        <f t="shared" si="120"/>
        <v>0.4945553539019964</v>
      </c>
      <c r="D1890" s="33">
        <v>63044</v>
      </c>
      <c r="E1890" s="56" t="s">
        <v>702</v>
      </c>
      <c r="F1890" s="54">
        <v>551443002363</v>
      </c>
      <c r="G1890" s="67">
        <v>258</v>
      </c>
      <c r="H1890" s="67">
        <v>258</v>
      </c>
      <c r="I1890" s="67" t="b">
        <f t="shared" si="121"/>
        <v>1</v>
      </c>
      <c r="J1890" s="59">
        <v>472</v>
      </c>
      <c r="K1890" s="41"/>
      <c r="L1890" s="42"/>
      <c r="M1890" s="51">
        <f t="shared" si="122"/>
        <v>258</v>
      </c>
      <c r="N1890" s="49">
        <f t="shared" si="123"/>
        <v>0.54661016949152541</v>
      </c>
    </row>
    <row r="1891" spans="1:14" s="50" customFormat="1" ht="14.5" x14ac:dyDescent="0.35">
      <c r="A1891" s="33" t="s">
        <v>5149</v>
      </c>
      <c r="B1891" s="56" t="s">
        <v>118</v>
      </c>
      <c r="C1891" s="49">
        <f t="shared" si="120"/>
        <v>0.4945553539019964</v>
      </c>
      <c r="D1891" s="33">
        <v>63048</v>
      </c>
      <c r="E1891" s="56" t="s">
        <v>703</v>
      </c>
      <c r="F1891" s="54">
        <v>551443001867</v>
      </c>
      <c r="G1891" s="67">
        <v>133</v>
      </c>
      <c r="H1891" s="67">
        <v>133</v>
      </c>
      <c r="I1891" s="67" t="b">
        <f t="shared" si="121"/>
        <v>1</v>
      </c>
      <c r="J1891" s="59">
        <v>315</v>
      </c>
      <c r="K1891" s="41"/>
      <c r="L1891" s="42"/>
      <c r="M1891" s="51">
        <f t="shared" si="122"/>
        <v>133</v>
      </c>
      <c r="N1891" s="49">
        <f t="shared" si="123"/>
        <v>0.42222222222222222</v>
      </c>
    </row>
    <row r="1892" spans="1:14" s="50" customFormat="1" ht="14.5" x14ac:dyDescent="0.35">
      <c r="A1892" s="33" t="s">
        <v>5149</v>
      </c>
      <c r="B1892" s="56" t="s">
        <v>118</v>
      </c>
      <c r="C1892" s="49">
        <f t="shared" si="120"/>
        <v>0.4945553539019964</v>
      </c>
      <c r="D1892" s="33">
        <v>63045</v>
      </c>
      <c r="E1892" s="56" t="s">
        <v>704</v>
      </c>
      <c r="F1892" s="54">
        <v>551443001866</v>
      </c>
      <c r="G1892" s="67">
        <v>121</v>
      </c>
      <c r="H1892" s="67">
        <v>121</v>
      </c>
      <c r="I1892" s="67" t="b">
        <f t="shared" si="121"/>
        <v>1</v>
      </c>
      <c r="J1892" s="59">
        <v>249</v>
      </c>
      <c r="K1892" s="41"/>
      <c r="L1892" s="42"/>
      <c r="M1892" s="51">
        <f t="shared" si="122"/>
        <v>121</v>
      </c>
      <c r="N1892" s="49">
        <f t="shared" si="123"/>
        <v>0.4859437751004016</v>
      </c>
    </row>
    <row r="1893" spans="1:14" s="50" customFormat="1" ht="14.5" x14ac:dyDescent="0.35">
      <c r="A1893" s="33" t="s">
        <v>5150</v>
      </c>
      <c r="B1893" s="56" t="s">
        <v>313</v>
      </c>
      <c r="C1893" s="49">
        <f t="shared" si="120"/>
        <v>1</v>
      </c>
      <c r="D1893" s="33">
        <v>8136</v>
      </c>
      <c r="E1893" s="56" t="s">
        <v>313</v>
      </c>
      <c r="F1893" s="54">
        <v>550007603046</v>
      </c>
      <c r="G1893" s="67">
        <v>190</v>
      </c>
      <c r="H1893" s="67">
        <v>190</v>
      </c>
      <c r="I1893" s="67" t="b">
        <f t="shared" si="121"/>
        <v>1</v>
      </c>
      <c r="J1893" s="59">
        <v>190</v>
      </c>
      <c r="K1893" s="41"/>
      <c r="L1893" s="42"/>
      <c r="M1893" s="51">
        <f t="shared" si="122"/>
        <v>190</v>
      </c>
      <c r="N1893" s="49">
        <f t="shared" si="123"/>
        <v>1</v>
      </c>
    </row>
    <row r="1894" spans="1:14" s="50" customFormat="1" ht="14.5" x14ac:dyDescent="0.35">
      <c r="A1894" s="33" t="s">
        <v>5151</v>
      </c>
      <c r="B1894" s="56" t="s">
        <v>366</v>
      </c>
      <c r="C1894" s="49">
        <f t="shared" si="120"/>
        <v>0.39499790414978342</v>
      </c>
      <c r="D1894" s="33">
        <v>62622</v>
      </c>
      <c r="E1894" s="56" t="s">
        <v>1810</v>
      </c>
      <c r="F1894" s="54">
        <v>551449002452</v>
      </c>
      <c r="G1894" s="67">
        <v>118</v>
      </c>
      <c r="H1894" s="67">
        <v>118</v>
      </c>
      <c r="I1894" s="67" t="b">
        <f t="shared" si="121"/>
        <v>1</v>
      </c>
      <c r="J1894" s="59">
        <v>435</v>
      </c>
      <c r="K1894" s="41"/>
      <c r="L1894" s="42"/>
      <c r="M1894" s="51">
        <f t="shared" si="122"/>
        <v>118</v>
      </c>
      <c r="N1894" s="49">
        <f t="shared" si="123"/>
        <v>0.27126436781609198</v>
      </c>
    </row>
    <row r="1895" spans="1:14" s="50" customFormat="1" ht="14.5" x14ac:dyDescent="0.35">
      <c r="A1895" s="33" t="s">
        <v>5151</v>
      </c>
      <c r="B1895" s="56" t="s">
        <v>366</v>
      </c>
      <c r="C1895" s="49">
        <f t="shared" si="120"/>
        <v>0.39499790414978342</v>
      </c>
      <c r="D1895" s="33">
        <v>62618</v>
      </c>
      <c r="E1895" s="56" t="s">
        <v>1811</v>
      </c>
      <c r="F1895" s="54">
        <v>551449001868</v>
      </c>
      <c r="G1895" s="67">
        <v>316</v>
      </c>
      <c r="H1895" s="67">
        <v>316</v>
      </c>
      <c r="I1895" s="67" t="b">
        <f t="shared" si="121"/>
        <v>1</v>
      </c>
      <c r="J1895" s="59">
        <v>797</v>
      </c>
      <c r="K1895" s="41"/>
      <c r="L1895" s="42"/>
      <c r="M1895" s="51">
        <f t="shared" si="122"/>
        <v>316</v>
      </c>
      <c r="N1895" s="49">
        <f t="shared" si="123"/>
        <v>0.39648682559598497</v>
      </c>
    </row>
    <row r="1896" spans="1:14" s="50" customFormat="1" ht="14.5" x14ac:dyDescent="0.35">
      <c r="A1896" s="33" t="s">
        <v>5151</v>
      </c>
      <c r="B1896" s="56" t="s">
        <v>366</v>
      </c>
      <c r="C1896" s="49">
        <f t="shared" si="120"/>
        <v>0.39499790414978342</v>
      </c>
      <c r="D1896" s="33"/>
      <c r="E1896" s="56" t="s">
        <v>1812</v>
      </c>
      <c r="F1896" s="54">
        <v>551449002210</v>
      </c>
      <c r="G1896" s="67">
        <v>23</v>
      </c>
      <c r="H1896" s="67">
        <v>23</v>
      </c>
      <c r="I1896" s="67" t="b">
        <f t="shared" si="121"/>
        <v>1</v>
      </c>
      <c r="J1896" s="59">
        <v>31</v>
      </c>
      <c r="K1896" s="41"/>
      <c r="L1896" s="42"/>
      <c r="M1896" s="51">
        <f t="shared" si="122"/>
        <v>23</v>
      </c>
      <c r="N1896" s="49">
        <f t="shared" si="123"/>
        <v>0.74193548387096775</v>
      </c>
    </row>
    <row r="1897" spans="1:14" s="50" customFormat="1" ht="14.5" x14ac:dyDescent="0.35">
      <c r="A1897" s="33" t="s">
        <v>5151</v>
      </c>
      <c r="B1897" s="56" t="s">
        <v>366</v>
      </c>
      <c r="C1897" s="49">
        <f t="shared" si="120"/>
        <v>0.39499790414978342</v>
      </c>
      <c r="D1897" s="33">
        <v>16033282</v>
      </c>
      <c r="E1897" s="56" t="s">
        <v>1813</v>
      </c>
      <c r="F1897" s="54">
        <v>551449001116</v>
      </c>
      <c r="G1897" s="67">
        <v>57</v>
      </c>
      <c r="H1897" s="67">
        <v>57</v>
      </c>
      <c r="I1897" s="67" t="b">
        <f t="shared" si="121"/>
        <v>1</v>
      </c>
      <c r="J1897" s="59">
        <v>71</v>
      </c>
      <c r="K1897" s="41"/>
      <c r="L1897" s="42"/>
      <c r="M1897" s="51">
        <f t="shared" si="122"/>
        <v>57</v>
      </c>
      <c r="N1897" s="49">
        <f t="shared" si="123"/>
        <v>0.80281690140845074</v>
      </c>
    </row>
    <row r="1898" spans="1:14" s="50" customFormat="1" ht="14.5" x14ac:dyDescent="0.35">
      <c r="A1898" s="33" t="s">
        <v>5151</v>
      </c>
      <c r="B1898" s="56" t="s">
        <v>366</v>
      </c>
      <c r="C1898" s="49">
        <f t="shared" si="120"/>
        <v>0.39499790414978342</v>
      </c>
      <c r="D1898" s="33">
        <v>63238</v>
      </c>
      <c r="E1898" s="56" t="s">
        <v>601</v>
      </c>
      <c r="F1898" s="54">
        <v>551449001872</v>
      </c>
      <c r="G1898" s="67">
        <v>140</v>
      </c>
      <c r="H1898" s="67">
        <v>140</v>
      </c>
      <c r="I1898" s="67" t="b">
        <f t="shared" si="121"/>
        <v>1</v>
      </c>
      <c r="J1898" s="59">
        <v>250</v>
      </c>
      <c r="K1898" s="41"/>
      <c r="L1898" s="42"/>
      <c r="M1898" s="51">
        <f t="shared" si="122"/>
        <v>140</v>
      </c>
      <c r="N1898" s="49">
        <f t="shared" si="123"/>
        <v>0.56000000000000005</v>
      </c>
    </row>
    <row r="1899" spans="1:14" s="50" customFormat="1" ht="14.5" x14ac:dyDescent="0.35">
      <c r="A1899" s="33" t="s">
        <v>5151</v>
      </c>
      <c r="B1899" s="56" t="s">
        <v>366</v>
      </c>
      <c r="C1899" s="49">
        <f t="shared" si="120"/>
        <v>0.39499790414978342</v>
      </c>
      <c r="D1899" s="33">
        <v>16082361</v>
      </c>
      <c r="E1899" s="56" t="s">
        <v>1814</v>
      </c>
      <c r="F1899" s="54">
        <v>551449001125</v>
      </c>
      <c r="G1899" s="67">
        <v>7</v>
      </c>
      <c r="H1899" s="67">
        <v>7</v>
      </c>
      <c r="I1899" s="67" t="b">
        <f t="shared" si="121"/>
        <v>1</v>
      </c>
      <c r="J1899" s="59">
        <v>8</v>
      </c>
      <c r="K1899" s="41"/>
      <c r="L1899" s="42"/>
      <c r="M1899" s="51">
        <f t="shared" si="122"/>
        <v>7</v>
      </c>
      <c r="N1899" s="49">
        <f t="shared" si="123"/>
        <v>0.875</v>
      </c>
    </row>
    <row r="1900" spans="1:14" s="50" customFormat="1" ht="14.5" x14ac:dyDescent="0.35">
      <c r="A1900" s="33" t="s">
        <v>5151</v>
      </c>
      <c r="B1900" s="56" t="s">
        <v>366</v>
      </c>
      <c r="C1900" s="49">
        <f t="shared" si="120"/>
        <v>0.39499790414978342</v>
      </c>
      <c r="D1900" s="33">
        <v>60448</v>
      </c>
      <c r="E1900" s="56" t="s">
        <v>604</v>
      </c>
      <c r="F1900" s="54">
        <v>551449001873</v>
      </c>
      <c r="G1900" s="67">
        <v>88</v>
      </c>
      <c r="H1900" s="67">
        <v>88</v>
      </c>
      <c r="I1900" s="67" t="b">
        <f t="shared" si="121"/>
        <v>1</v>
      </c>
      <c r="J1900" s="59">
        <v>225</v>
      </c>
      <c r="K1900" s="41"/>
      <c r="L1900" s="42"/>
      <c r="M1900" s="51">
        <f t="shared" si="122"/>
        <v>88</v>
      </c>
      <c r="N1900" s="49">
        <f t="shared" si="123"/>
        <v>0.39111111111111113</v>
      </c>
    </row>
    <row r="1901" spans="1:14" s="50" customFormat="1" ht="14.5" x14ac:dyDescent="0.35">
      <c r="A1901" s="33" t="s">
        <v>5151</v>
      </c>
      <c r="B1901" s="56" t="s">
        <v>366</v>
      </c>
      <c r="C1901" s="49">
        <f t="shared" si="120"/>
        <v>0.39499790414978342</v>
      </c>
      <c r="D1901" s="33">
        <v>61578</v>
      </c>
      <c r="E1901" s="56" t="s">
        <v>1318</v>
      </c>
      <c r="F1901" s="54">
        <v>551449001874</v>
      </c>
      <c r="G1901" s="67">
        <v>177</v>
      </c>
      <c r="H1901" s="67">
        <v>177</v>
      </c>
      <c r="I1901" s="67" t="b">
        <f t="shared" si="121"/>
        <v>1</v>
      </c>
      <c r="J1901" s="59">
        <v>372</v>
      </c>
      <c r="K1901" s="41"/>
      <c r="L1901" s="42"/>
      <c r="M1901" s="51">
        <f t="shared" si="122"/>
        <v>177</v>
      </c>
      <c r="N1901" s="49">
        <f t="shared" si="123"/>
        <v>0.47580645161290325</v>
      </c>
    </row>
    <row r="1902" spans="1:14" s="50" customFormat="1" ht="14.5" x14ac:dyDescent="0.35">
      <c r="A1902" s="33" t="s">
        <v>5151</v>
      </c>
      <c r="B1902" s="56" t="s">
        <v>366</v>
      </c>
      <c r="C1902" s="49">
        <f t="shared" si="120"/>
        <v>0.39499790414978342</v>
      </c>
      <c r="D1902" s="33">
        <v>62619</v>
      </c>
      <c r="E1902" s="56" t="s">
        <v>1815</v>
      </c>
      <c r="F1902" s="54">
        <v>551449001875</v>
      </c>
      <c r="G1902" s="67">
        <v>122</v>
      </c>
      <c r="H1902" s="67">
        <v>122</v>
      </c>
      <c r="I1902" s="67" t="b">
        <f t="shared" si="121"/>
        <v>1</v>
      </c>
      <c r="J1902" s="59">
        <v>369</v>
      </c>
      <c r="K1902" s="41"/>
      <c r="L1902" s="42"/>
      <c r="M1902" s="51">
        <f t="shared" si="122"/>
        <v>122</v>
      </c>
      <c r="N1902" s="49">
        <f t="shared" si="123"/>
        <v>0.33062330623306235</v>
      </c>
    </row>
    <row r="1903" spans="1:14" s="50" customFormat="1" ht="14.5" x14ac:dyDescent="0.35">
      <c r="A1903" s="33" t="s">
        <v>5151</v>
      </c>
      <c r="B1903" s="56" t="s">
        <v>366</v>
      </c>
      <c r="C1903" s="49">
        <f t="shared" si="120"/>
        <v>0.39499790414978342</v>
      </c>
      <c r="D1903" s="33">
        <v>62617</v>
      </c>
      <c r="E1903" s="56" t="s">
        <v>1816</v>
      </c>
      <c r="F1903" s="54">
        <v>551449001914</v>
      </c>
      <c r="G1903" s="67">
        <v>249</v>
      </c>
      <c r="H1903" s="67">
        <v>249</v>
      </c>
      <c r="I1903" s="67" t="b">
        <f t="shared" si="121"/>
        <v>1</v>
      </c>
      <c r="J1903" s="59">
        <v>422</v>
      </c>
      <c r="K1903" s="41"/>
      <c r="L1903" s="42"/>
      <c r="M1903" s="51">
        <f t="shared" si="122"/>
        <v>249</v>
      </c>
      <c r="N1903" s="49">
        <f t="shared" si="123"/>
        <v>0.59004739336492895</v>
      </c>
    </row>
    <row r="1904" spans="1:14" s="50" customFormat="1" ht="14.5" x14ac:dyDescent="0.35">
      <c r="A1904" s="33" t="s">
        <v>5151</v>
      </c>
      <c r="B1904" s="56" t="s">
        <v>366</v>
      </c>
      <c r="C1904" s="49">
        <f t="shared" si="120"/>
        <v>0.39499790414978342</v>
      </c>
      <c r="D1904" s="33">
        <v>62616</v>
      </c>
      <c r="E1904" s="56" t="s">
        <v>1817</v>
      </c>
      <c r="F1904" s="54">
        <v>551449001877</v>
      </c>
      <c r="G1904" s="67">
        <v>260</v>
      </c>
      <c r="H1904" s="67">
        <v>260</v>
      </c>
      <c r="I1904" s="67" t="b">
        <f t="shared" si="121"/>
        <v>1</v>
      </c>
      <c r="J1904" s="59">
        <v>665</v>
      </c>
      <c r="K1904" s="41"/>
      <c r="L1904" s="42"/>
      <c r="M1904" s="51">
        <f t="shared" si="122"/>
        <v>260</v>
      </c>
      <c r="N1904" s="49">
        <f t="shared" si="123"/>
        <v>0.39097744360902253</v>
      </c>
    </row>
    <row r="1905" spans="1:14" s="50" customFormat="1" ht="14.5" x14ac:dyDescent="0.35">
      <c r="A1905" s="33" t="s">
        <v>5151</v>
      </c>
      <c r="B1905" s="56" t="s">
        <v>366</v>
      </c>
      <c r="C1905" s="49">
        <f t="shared" si="120"/>
        <v>0.39499790414978342</v>
      </c>
      <c r="D1905" s="33">
        <v>62571</v>
      </c>
      <c r="E1905" s="56" t="s">
        <v>1818</v>
      </c>
      <c r="F1905" s="54">
        <v>551449001878</v>
      </c>
      <c r="G1905" s="67">
        <v>192</v>
      </c>
      <c r="H1905" s="67">
        <v>192</v>
      </c>
      <c r="I1905" s="67" t="b">
        <f t="shared" si="121"/>
        <v>1</v>
      </c>
      <c r="J1905" s="59">
        <v>446</v>
      </c>
      <c r="K1905" s="41"/>
      <c r="L1905" s="42"/>
      <c r="M1905" s="51">
        <f t="shared" si="122"/>
        <v>192</v>
      </c>
      <c r="N1905" s="49">
        <f t="shared" si="123"/>
        <v>0.43049327354260092</v>
      </c>
    </row>
    <row r="1906" spans="1:14" s="50" customFormat="1" ht="14.5" x14ac:dyDescent="0.35">
      <c r="A1906" s="33" t="s">
        <v>5151</v>
      </c>
      <c r="B1906" s="56" t="s">
        <v>366</v>
      </c>
      <c r="C1906" s="49">
        <f t="shared" si="120"/>
        <v>0.39499790414978342</v>
      </c>
      <c r="D1906" s="33"/>
      <c r="E1906" s="56" t="s">
        <v>1819</v>
      </c>
      <c r="F1906" s="54">
        <v>551449002739</v>
      </c>
      <c r="G1906" s="67">
        <v>183</v>
      </c>
      <c r="H1906" s="67">
        <v>183</v>
      </c>
      <c r="I1906" s="67" t="b">
        <f t="shared" si="121"/>
        <v>1</v>
      </c>
      <c r="J1906" s="59">
        <v>533</v>
      </c>
      <c r="K1906" s="41"/>
      <c r="L1906" s="42"/>
      <c r="M1906" s="51">
        <f t="shared" si="122"/>
        <v>183</v>
      </c>
      <c r="N1906" s="49">
        <f t="shared" si="123"/>
        <v>0.34333958724202629</v>
      </c>
    </row>
    <row r="1907" spans="1:14" s="50" customFormat="1" ht="14.5" x14ac:dyDescent="0.35">
      <c r="A1907" s="33" t="s">
        <v>5151</v>
      </c>
      <c r="B1907" s="56" t="s">
        <v>366</v>
      </c>
      <c r="C1907" s="49">
        <f t="shared" si="120"/>
        <v>0.39499790414978342</v>
      </c>
      <c r="D1907" s="33">
        <v>290</v>
      </c>
      <c r="E1907" s="56" t="s">
        <v>1820</v>
      </c>
      <c r="F1907" s="54">
        <v>551449003019</v>
      </c>
      <c r="G1907" s="67">
        <v>28</v>
      </c>
      <c r="H1907" s="67">
        <v>28</v>
      </c>
      <c r="I1907" s="67" t="b">
        <f t="shared" si="121"/>
        <v>1</v>
      </c>
      <c r="J1907" s="59">
        <v>86</v>
      </c>
      <c r="K1907" s="41"/>
      <c r="L1907" s="42"/>
      <c r="M1907" s="51">
        <f t="shared" si="122"/>
        <v>28</v>
      </c>
      <c r="N1907" s="49">
        <f t="shared" si="123"/>
        <v>0.32558139534883723</v>
      </c>
    </row>
    <row r="1908" spans="1:14" s="50" customFormat="1" ht="14.5" x14ac:dyDescent="0.35">
      <c r="A1908" s="33" t="s">
        <v>5151</v>
      </c>
      <c r="B1908" s="56" t="s">
        <v>366</v>
      </c>
      <c r="C1908" s="49">
        <f t="shared" si="120"/>
        <v>0.39499790414978342</v>
      </c>
      <c r="D1908" s="33"/>
      <c r="E1908" s="56" t="s">
        <v>1821</v>
      </c>
      <c r="F1908" s="54">
        <v>551449001145</v>
      </c>
      <c r="G1908" s="67">
        <v>15</v>
      </c>
      <c r="H1908" s="67">
        <v>15</v>
      </c>
      <c r="I1908" s="67" t="b">
        <f t="shared" si="121"/>
        <v>1</v>
      </c>
      <c r="J1908" s="59">
        <v>31</v>
      </c>
      <c r="K1908" s="41"/>
      <c r="L1908" s="42"/>
      <c r="M1908" s="51">
        <f t="shared" si="122"/>
        <v>15</v>
      </c>
      <c r="N1908" s="49">
        <f t="shared" si="123"/>
        <v>0.4838709677419355</v>
      </c>
    </row>
    <row r="1909" spans="1:14" s="50" customFormat="1" ht="14.5" x14ac:dyDescent="0.35">
      <c r="A1909" s="33" t="s">
        <v>5151</v>
      </c>
      <c r="B1909" s="56" t="s">
        <v>366</v>
      </c>
      <c r="C1909" s="49">
        <f t="shared" si="120"/>
        <v>0.39499790414978342</v>
      </c>
      <c r="D1909" s="33">
        <v>62914</v>
      </c>
      <c r="E1909" s="56" t="s">
        <v>1009</v>
      </c>
      <c r="F1909" s="54">
        <v>551449001879</v>
      </c>
      <c r="G1909" s="67">
        <v>214</v>
      </c>
      <c r="H1909" s="67">
        <v>214</v>
      </c>
      <c r="I1909" s="67" t="b">
        <f t="shared" si="121"/>
        <v>1</v>
      </c>
      <c r="J1909" s="59">
        <v>487</v>
      </c>
      <c r="K1909" s="41"/>
      <c r="L1909" s="42"/>
      <c r="M1909" s="51">
        <f t="shared" si="122"/>
        <v>214</v>
      </c>
      <c r="N1909" s="49">
        <f t="shared" si="123"/>
        <v>0.43942505133470228</v>
      </c>
    </row>
    <row r="1910" spans="1:14" s="50" customFormat="1" ht="14.5" x14ac:dyDescent="0.35">
      <c r="A1910" s="33" t="s">
        <v>5151</v>
      </c>
      <c r="B1910" s="56" t="s">
        <v>366</v>
      </c>
      <c r="C1910" s="49">
        <f t="shared" si="120"/>
        <v>0.39499790414978342</v>
      </c>
      <c r="D1910" s="33">
        <v>62602</v>
      </c>
      <c r="E1910" s="56" t="s">
        <v>1822</v>
      </c>
      <c r="F1910" s="54">
        <v>551449001880</v>
      </c>
      <c r="G1910" s="67">
        <v>495</v>
      </c>
      <c r="H1910" s="67">
        <v>495</v>
      </c>
      <c r="I1910" s="67" t="b">
        <f t="shared" si="121"/>
        <v>1</v>
      </c>
      <c r="J1910" s="59">
        <v>1495</v>
      </c>
      <c r="K1910" s="41"/>
      <c r="L1910" s="42"/>
      <c r="M1910" s="51">
        <f t="shared" si="122"/>
        <v>495</v>
      </c>
      <c r="N1910" s="49">
        <f t="shared" si="123"/>
        <v>0.33110367892976589</v>
      </c>
    </row>
    <row r="1911" spans="1:14" s="50" customFormat="1" ht="14.5" x14ac:dyDescent="0.35">
      <c r="A1911" s="33" t="s">
        <v>5151</v>
      </c>
      <c r="B1911" s="56" t="s">
        <v>366</v>
      </c>
      <c r="C1911" s="49">
        <f t="shared" si="120"/>
        <v>0.39499790414978342</v>
      </c>
      <c r="D1911" s="33">
        <v>61917</v>
      </c>
      <c r="E1911" s="56" t="s">
        <v>919</v>
      </c>
      <c r="F1911" s="54">
        <v>551449001881</v>
      </c>
      <c r="G1911" s="67">
        <v>143</v>
      </c>
      <c r="H1911" s="67">
        <v>143</v>
      </c>
      <c r="I1911" s="67" t="b">
        <f t="shared" si="121"/>
        <v>1</v>
      </c>
      <c r="J1911" s="59">
        <v>434</v>
      </c>
      <c r="K1911" s="41"/>
      <c r="L1911" s="42"/>
      <c r="M1911" s="51">
        <f t="shared" si="122"/>
        <v>143</v>
      </c>
      <c r="N1911" s="49">
        <f t="shared" si="123"/>
        <v>0.3294930875576037</v>
      </c>
    </row>
    <row r="1912" spans="1:14" s="50" customFormat="1" ht="14.5" x14ac:dyDescent="0.35">
      <c r="A1912" s="33" t="s">
        <v>5152</v>
      </c>
      <c r="B1912" s="56" t="s">
        <v>111</v>
      </c>
      <c r="C1912" s="49">
        <f t="shared" si="120"/>
        <v>0.26262626262626265</v>
      </c>
      <c r="D1912" s="33">
        <v>60669</v>
      </c>
      <c r="E1912" s="56" t="s">
        <v>678</v>
      </c>
      <c r="F1912" s="54">
        <v>551452001882</v>
      </c>
      <c r="G1912" s="67">
        <v>22</v>
      </c>
      <c r="H1912" s="67">
        <v>22</v>
      </c>
      <c r="I1912" s="67" t="b">
        <f t="shared" si="121"/>
        <v>1</v>
      </c>
      <c r="J1912" s="59">
        <v>101</v>
      </c>
      <c r="K1912" s="41"/>
      <c r="L1912" s="42"/>
      <c r="M1912" s="51">
        <f t="shared" si="122"/>
        <v>22</v>
      </c>
      <c r="N1912" s="49">
        <f t="shared" si="123"/>
        <v>0.21782178217821782</v>
      </c>
    </row>
    <row r="1913" spans="1:14" s="50" customFormat="1" ht="14.5" x14ac:dyDescent="0.35">
      <c r="A1913" s="33" t="s">
        <v>5152</v>
      </c>
      <c r="B1913" s="56" t="s">
        <v>111</v>
      </c>
      <c r="C1913" s="49">
        <f t="shared" ref="C1913:C1976" si="124">SUMIF($B$2:$B$2241,B1913,$M$2:$M$2241)/(SUMIF($B$2:$B$2241,B1913,$J$2:$J$2241))</f>
        <v>0.26262626262626265</v>
      </c>
      <c r="D1913" s="33">
        <v>60670</v>
      </c>
      <c r="E1913" s="56" t="s">
        <v>679</v>
      </c>
      <c r="F1913" s="54">
        <v>551452001883</v>
      </c>
      <c r="G1913" s="67">
        <v>15</v>
      </c>
      <c r="H1913" s="67">
        <v>15</v>
      </c>
      <c r="I1913" s="67" t="b">
        <f t="shared" si="121"/>
        <v>1</v>
      </c>
      <c r="J1913" s="59">
        <v>55</v>
      </c>
      <c r="K1913" s="41"/>
      <c r="L1913" s="42"/>
      <c r="M1913" s="51">
        <f t="shared" si="122"/>
        <v>15</v>
      </c>
      <c r="N1913" s="49">
        <f t="shared" si="123"/>
        <v>0.27272727272727271</v>
      </c>
    </row>
    <row r="1914" spans="1:14" s="50" customFormat="1" ht="14.5" x14ac:dyDescent="0.35">
      <c r="A1914" s="33" t="s">
        <v>5152</v>
      </c>
      <c r="B1914" s="56" t="s">
        <v>111</v>
      </c>
      <c r="C1914" s="49">
        <f t="shared" si="124"/>
        <v>0.26262626262626265</v>
      </c>
      <c r="D1914" s="33"/>
      <c r="E1914" s="56" t="s">
        <v>680</v>
      </c>
      <c r="F1914" s="54">
        <v>551452002499</v>
      </c>
      <c r="G1914" s="67">
        <v>15</v>
      </c>
      <c r="H1914" s="67">
        <v>15</v>
      </c>
      <c r="I1914" s="67" t="b">
        <f t="shared" si="121"/>
        <v>1</v>
      </c>
      <c r="J1914" s="59">
        <v>42</v>
      </c>
      <c r="K1914" s="41"/>
      <c r="L1914" s="42"/>
      <c r="M1914" s="51">
        <f t="shared" si="122"/>
        <v>15</v>
      </c>
      <c r="N1914" s="49">
        <f t="shared" si="123"/>
        <v>0.35714285714285715</v>
      </c>
    </row>
    <row r="1915" spans="1:14" s="50" customFormat="1" ht="14.5" x14ac:dyDescent="0.35">
      <c r="A1915" s="33" t="s">
        <v>5153</v>
      </c>
      <c r="B1915" s="56" t="s">
        <v>483</v>
      </c>
      <c r="C1915" s="49">
        <f t="shared" si="124"/>
        <v>0.13432835820895522</v>
      </c>
      <c r="D1915" s="33">
        <v>60571</v>
      </c>
      <c r="E1915" s="56" t="s">
        <v>2261</v>
      </c>
      <c r="F1915" s="54">
        <v>550939002270</v>
      </c>
      <c r="G1915" s="67">
        <v>45</v>
      </c>
      <c r="H1915" s="67">
        <v>45</v>
      </c>
      <c r="I1915" s="67" t="b">
        <f t="shared" si="121"/>
        <v>1</v>
      </c>
      <c r="J1915" s="59">
        <v>335</v>
      </c>
      <c r="K1915" s="41"/>
      <c r="L1915" s="42"/>
      <c r="M1915" s="51">
        <f t="shared" si="122"/>
        <v>45</v>
      </c>
      <c r="N1915" s="49">
        <f t="shared" si="123"/>
        <v>0.13432835820895522</v>
      </c>
    </row>
    <row r="1916" spans="1:14" s="50" customFormat="1" ht="14.5" x14ac:dyDescent="0.35">
      <c r="A1916" s="33" t="s">
        <v>5154</v>
      </c>
      <c r="B1916" s="56" t="s">
        <v>151</v>
      </c>
      <c r="C1916" s="49">
        <f t="shared" si="124"/>
        <v>0.27047487955953198</v>
      </c>
      <c r="D1916" s="33">
        <v>61716</v>
      </c>
      <c r="E1916" s="56" t="s">
        <v>877</v>
      </c>
      <c r="F1916" s="54">
        <v>551455002424</v>
      </c>
      <c r="G1916" s="67">
        <v>122</v>
      </c>
      <c r="H1916" s="67">
        <v>122</v>
      </c>
      <c r="I1916" s="67" t="b">
        <f t="shared" si="121"/>
        <v>1</v>
      </c>
      <c r="J1916" s="59">
        <v>395</v>
      </c>
      <c r="K1916" s="41"/>
      <c r="L1916" s="42"/>
      <c r="M1916" s="51">
        <f t="shared" si="122"/>
        <v>122</v>
      </c>
      <c r="N1916" s="49">
        <f t="shared" si="123"/>
        <v>0.30886075949367087</v>
      </c>
    </row>
    <row r="1917" spans="1:14" s="50" customFormat="1" ht="14.5" x14ac:dyDescent="0.35">
      <c r="A1917" s="33" t="s">
        <v>5154</v>
      </c>
      <c r="B1917" s="56" t="s">
        <v>151</v>
      </c>
      <c r="C1917" s="49">
        <f t="shared" si="124"/>
        <v>0.27047487955953198</v>
      </c>
      <c r="D1917" s="33"/>
      <c r="E1917" s="56" t="s">
        <v>2568</v>
      </c>
      <c r="F1917" s="54" t="s">
        <v>2392</v>
      </c>
      <c r="G1917" s="67">
        <v>11</v>
      </c>
      <c r="H1917" s="67">
        <v>11</v>
      </c>
      <c r="I1917" s="67" t="b">
        <f t="shared" si="121"/>
        <v>1</v>
      </c>
      <c r="J1917" s="59">
        <v>27</v>
      </c>
      <c r="K1917" s="41"/>
      <c r="L1917" s="42"/>
      <c r="M1917" s="51">
        <f t="shared" si="122"/>
        <v>11</v>
      </c>
      <c r="N1917" s="49">
        <f t="shared" si="123"/>
        <v>0.40740740740740738</v>
      </c>
    </row>
    <row r="1918" spans="1:14" s="50" customFormat="1" ht="14.5" x14ac:dyDescent="0.35">
      <c r="A1918" s="33" t="s">
        <v>5154</v>
      </c>
      <c r="B1918" s="56" t="s">
        <v>151</v>
      </c>
      <c r="C1918" s="49">
        <f t="shared" si="124"/>
        <v>0.27047487955953198</v>
      </c>
      <c r="D1918" s="33">
        <v>61717</v>
      </c>
      <c r="E1918" s="56" t="s">
        <v>878</v>
      </c>
      <c r="F1918" s="54">
        <v>551455001884</v>
      </c>
      <c r="G1918" s="67">
        <v>103</v>
      </c>
      <c r="H1918" s="67">
        <v>103</v>
      </c>
      <c r="I1918" s="67" t="b">
        <f t="shared" si="121"/>
        <v>1</v>
      </c>
      <c r="J1918" s="59">
        <v>313</v>
      </c>
      <c r="K1918" s="41"/>
      <c r="L1918" s="42"/>
      <c r="M1918" s="51">
        <f t="shared" si="122"/>
        <v>103</v>
      </c>
      <c r="N1918" s="49">
        <f t="shared" si="123"/>
        <v>0.32907348242811502</v>
      </c>
    </row>
    <row r="1919" spans="1:14" s="50" customFormat="1" ht="14.5" x14ac:dyDescent="0.35">
      <c r="A1919" s="33" t="s">
        <v>5154</v>
      </c>
      <c r="B1919" s="56" t="s">
        <v>151</v>
      </c>
      <c r="C1919" s="49">
        <f t="shared" si="124"/>
        <v>0.27047487955953198</v>
      </c>
      <c r="D1919" s="33">
        <v>61715</v>
      </c>
      <c r="E1919" s="56" t="s">
        <v>879</v>
      </c>
      <c r="F1919" s="54">
        <v>551455001887</v>
      </c>
      <c r="G1919" s="67">
        <v>169</v>
      </c>
      <c r="H1919" s="67">
        <v>169</v>
      </c>
      <c r="I1919" s="67" t="b">
        <f t="shared" si="121"/>
        <v>1</v>
      </c>
      <c r="J1919" s="59">
        <v>582</v>
      </c>
      <c r="K1919" s="41"/>
      <c r="L1919" s="42"/>
      <c r="M1919" s="51">
        <f t="shared" si="122"/>
        <v>169</v>
      </c>
      <c r="N1919" s="49">
        <f t="shared" si="123"/>
        <v>0.29037800687285226</v>
      </c>
    </row>
    <row r="1920" spans="1:14" s="50" customFormat="1" ht="14.5" x14ac:dyDescent="0.35">
      <c r="A1920" s="33" t="s">
        <v>5154</v>
      </c>
      <c r="B1920" s="56" t="s">
        <v>151</v>
      </c>
      <c r="C1920" s="49">
        <f t="shared" si="124"/>
        <v>0.27047487955953198</v>
      </c>
      <c r="D1920" s="33">
        <v>61711</v>
      </c>
      <c r="E1920" s="56" t="s">
        <v>880</v>
      </c>
      <c r="F1920" s="54">
        <v>551455002813</v>
      </c>
      <c r="G1920" s="67">
        <v>143</v>
      </c>
      <c r="H1920" s="67">
        <v>143</v>
      </c>
      <c r="I1920" s="67" t="b">
        <f t="shared" si="121"/>
        <v>1</v>
      </c>
      <c r="J1920" s="59">
        <v>460</v>
      </c>
      <c r="K1920" s="41"/>
      <c r="L1920" s="42"/>
      <c r="M1920" s="51">
        <f t="shared" si="122"/>
        <v>143</v>
      </c>
      <c r="N1920" s="49">
        <f t="shared" si="123"/>
        <v>0.31086956521739129</v>
      </c>
    </row>
    <row r="1921" spans="1:14" s="50" customFormat="1" ht="14.5" x14ac:dyDescent="0.35">
      <c r="A1921" s="33" t="s">
        <v>5154</v>
      </c>
      <c r="B1921" s="56" t="s">
        <v>151</v>
      </c>
      <c r="C1921" s="49">
        <f t="shared" si="124"/>
        <v>0.27047487955953198</v>
      </c>
      <c r="D1921" s="33"/>
      <c r="E1921" s="56" t="s">
        <v>4779</v>
      </c>
      <c r="F1921" s="54">
        <v>551455003094</v>
      </c>
      <c r="G1921" s="67">
        <v>38</v>
      </c>
      <c r="H1921" s="67">
        <v>38</v>
      </c>
      <c r="I1921" s="67" t="b">
        <f t="shared" si="121"/>
        <v>1</v>
      </c>
      <c r="J1921" s="59">
        <v>170</v>
      </c>
      <c r="K1921" s="41"/>
      <c r="L1921" s="42"/>
      <c r="M1921" s="51">
        <f t="shared" si="122"/>
        <v>38</v>
      </c>
      <c r="N1921" s="49">
        <f t="shared" si="123"/>
        <v>0.22352941176470589</v>
      </c>
    </row>
    <row r="1922" spans="1:14" s="50" customFormat="1" ht="14.5" x14ac:dyDescent="0.35">
      <c r="A1922" s="33" t="s">
        <v>5154</v>
      </c>
      <c r="B1922" s="56" t="s">
        <v>151</v>
      </c>
      <c r="C1922" s="49">
        <f t="shared" si="124"/>
        <v>0.27047487955953198</v>
      </c>
      <c r="D1922" s="33">
        <v>61712</v>
      </c>
      <c r="E1922" s="56" t="s">
        <v>881</v>
      </c>
      <c r="F1922" s="54">
        <v>551455001886</v>
      </c>
      <c r="G1922" s="67">
        <v>200</v>
      </c>
      <c r="H1922" s="67">
        <v>200</v>
      </c>
      <c r="I1922" s="67" t="b">
        <f t="shared" ref="I1922:I1985" si="125">G1922=H1922</f>
        <v>1</v>
      </c>
      <c r="J1922" s="59">
        <v>959</v>
      </c>
      <c r="K1922" s="41"/>
      <c r="L1922" s="42"/>
      <c r="M1922" s="51">
        <f t="shared" ref="M1922:M1985" si="126">IF(L1922="",G1922,(MIN(J1922,(L1922*1.6*J1922))))</f>
        <v>200</v>
      </c>
      <c r="N1922" s="49">
        <f t="shared" ref="N1922:N1985" si="127">IF(M1922=0,0,(M1922/J1922))</f>
        <v>0.20855057351407716</v>
      </c>
    </row>
    <row r="1923" spans="1:14" s="50" customFormat="1" ht="14.5" x14ac:dyDescent="0.35">
      <c r="A1923" s="33" t="s">
        <v>5155</v>
      </c>
      <c r="B1923" s="56" t="s">
        <v>273</v>
      </c>
      <c r="C1923" s="49">
        <f t="shared" si="124"/>
        <v>0.23945267958950969</v>
      </c>
      <c r="D1923" s="33">
        <v>9100</v>
      </c>
      <c r="E1923" s="56" t="s">
        <v>2055</v>
      </c>
      <c r="F1923" s="54" t="s">
        <v>2392</v>
      </c>
      <c r="G1923" s="67">
        <v>1</v>
      </c>
      <c r="H1923" s="67">
        <v>1</v>
      </c>
      <c r="I1923" s="67" t="b">
        <f t="shared" si="125"/>
        <v>1</v>
      </c>
      <c r="J1923" s="59">
        <v>7</v>
      </c>
      <c r="K1923" s="41"/>
      <c r="L1923" s="42"/>
      <c r="M1923" s="51">
        <f t="shared" si="126"/>
        <v>1</v>
      </c>
      <c r="N1923" s="49">
        <f t="shared" si="127"/>
        <v>0.14285714285714285</v>
      </c>
    </row>
    <row r="1924" spans="1:14" s="50" customFormat="1" ht="14.5" x14ac:dyDescent="0.35">
      <c r="A1924" s="33" t="s">
        <v>5155</v>
      </c>
      <c r="B1924" s="56" t="s">
        <v>273</v>
      </c>
      <c r="C1924" s="49">
        <f t="shared" si="124"/>
        <v>0.23945267958950969</v>
      </c>
      <c r="D1924" s="33">
        <v>62624</v>
      </c>
      <c r="E1924" s="56" t="s">
        <v>1360</v>
      </c>
      <c r="F1924" s="54">
        <v>551458000582</v>
      </c>
      <c r="G1924" s="67">
        <v>105</v>
      </c>
      <c r="H1924" s="67">
        <v>105</v>
      </c>
      <c r="I1924" s="67" t="b">
        <f t="shared" si="125"/>
        <v>1</v>
      </c>
      <c r="J1924" s="59">
        <v>373</v>
      </c>
      <c r="K1924" s="41"/>
      <c r="L1924" s="42"/>
      <c r="M1924" s="51">
        <f t="shared" si="126"/>
        <v>105</v>
      </c>
      <c r="N1924" s="49">
        <f t="shared" si="127"/>
        <v>0.28150134048257375</v>
      </c>
    </row>
    <row r="1925" spans="1:14" s="50" customFormat="1" ht="14.5" x14ac:dyDescent="0.35">
      <c r="A1925" s="33" t="s">
        <v>5155</v>
      </c>
      <c r="B1925" s="56" t="s">
        <v>273</v>
      </c>
      <c r="C1925" s="49">
        <f t="shared" si="124"/>
        <v>0.23945267958950969</v>
      </c>
      <c r="D1925" s="33">
        <v>62625</v>
      </c>
      <c r="E1925" s="56" t="s">
        <v>1361</v>
      </c>
      <c r="F1925" s="54">
        <v>551458001891</v>
      </c>
      <c r="G1925" s="67">
        <v>51</v>
      </c>
      <c r="H1925" s="67">
        <v>51</v>
      </c>
      <c r="I1925" s="67" t="b">
        <f t="shared" si="125"/>
        <v>1</v>
      </c>
      <c r="J1925" s="59">
        <v>312</v>
      </c>
      <c r="K1925" s="41"/>
      <c r="L1925" s="42"/>
      <c r="M1925" s="51">
        <f t="shared" si="126"/>
        <v>51</v>
      </c>
      <c r="N1925" s="49">
        <f t="shared" si="127"/>
        <v>0.16346153846153846</v>
      </c>
    </row>
    <row r="1926" spans="1:14" s="50" customFormat="1" ht="14.5" x14ac:dyDescent="0.35">
      <c r="A1926" s="33" t="s">
        <v>5155</v>
      </c>
      <c r="B1926" s="56" t="s">
        <v>273</v>
      </c>
      <c r="C1926" s="49">
        <f t="shared" si="124"/>
        <v>0.23945267958950969</v>
      </c>
      <c r="D1926" s="33">
        <v>17001823</v>
      </c>
      <c r="E1926" s="56" t="s">
        <v>1362</v>
      </c>
      <c r="F1926" s="54">
        <v>551458002939</v>
      </c>
      <c r="G1926" s="67">
        <v>53</v>
      </c>
      <c r="H1926" s="67">
        <v>53</v>
      </c>
      <c r="I1926" s="67" t="b">
        <f t="shared" si="125"/>
        <v>1</v>
      </c>
      <c r="J1926" s="59">
        <v>185</v>
      </c>
      <c r="K1926" s="41"/>
      <c r="L1926" s="42"/>
      <c r="M1926" s="51">
        <f t="shared" si="126"/>
        <v>53</v>
      </c>
      <c r="N1926" s="49">
        <f t="shared" si="127"/>
        <v>0.2864864864864865</v>
      </c>
    </row>
    <row r="1927" spans="1:14" s="50" customFormat="1" ht="14.5" x14ac:dyDescent="0.35">
      <c r="A1927" s="33" t="s">
        <v>5156</v>
      </c>
      <c r="B1927" s="56" t="s">
        <v>166</v>
      </c>
      <c r="C1927" s="49">
        <f t="shared" si="124"/>
        <v>0.47996438112199463</v>
      </c>
      <c r="D1927" s="33">
        <v>62310</v>
      </c>
      <c r="E1927" s="56" t="s">
        <v>947</v>
      </c>
      <c r="F1927" s="54">
        <v>551461001392</v>
      </c>
      <c r="G1927" s="67">
        <v>75</v>
      </c>
      <c r="H1927" s="67">
        <v>75</v>
      </c>
      <c r="I1927" s="67" t="b">
        <f t="shared" si="125"/>
        <v>1</v>
      </c>
      <c r="J1927" s="59">
        <v>127</v>
      </c>
      <c r="K1927" s="41"/>
      <c r="L1927" s="42"/>
      <c r="M1927" s="51">
        <f t="shared" si="126"/>
        <v>75</v>
      </c>
      <c r="N1927" s="49">
        <f t="shared" si="127"/>
        <v>0.59055118110236215</v>
      </c>
    </row>
    <row r="1928" spans="1:14" s="50" customFormat="1" ht="14.5" x14ac:dyDescent="0.35">
      <c r="A1928" s="33" t="s">
        <v>5156</v>
      </c>
      <c r="B1928" s="56" t="s">
        <v>166</v>
      </c>
      <c r="C1928" s="49">
        <f t="shared" si="124"/>
        <v>0.47996438112199463</v>
      </c>
      <c r="D1928" s="33">
        <v>62308</v>
      </c>
      <c r="E1928" s="56" t="s">
        <v>948</v>
      </c>
      <c r="F1928" s="54">
        <v>551461001894</v>
      </c>
      <c r="G1928" s="67">
        <v>144</v>
      </c>
      <c r="H1928" s="67">
        <v>144</v>
      </c>
      <c r="I1928" s="67" t="b">
        <f t="shared" si="125"/>
        <v>1</v>
      </c>
      <c r="J1928" s="59">
        <v>385</v>
      </c>
      <c r="K1928" s="41"/>
      <c r="L1928" s="42"/>
      <c r="M1928" s="51">
        <f t="shared" si="126"/>
        <v>144</v>
      </c>
      <c r="N1928" s="49">
        <f t="shared" si="127"/>
        <v>0.37402597402597404</v>
      </c>
    </row>
    <row r="1929" spans="1:14" s="50" customFormat="1" ht="14.5" x14ac:dyDescent="0.35">
      <c r="A1929" s="33" t="s">
        <v>5156</v>
      </c>
      <c r="B1929" s="56" t="s">
        <v>166</v>
      </c>
      <c r="C1929" s="49">
        <f t="shared" si="124"/>
        <v>0.47996438112199463</v>
      </c>
      <c r="D1929" s="33">
        <v>63252</v>
      </c>
      <c r="E1929" s="56" t="s">
        <v>949</v>
      </c>
      <c r="F1929" s="54">
        <v>551461001895</v>
      </c>
      <c r="G1929" s="67">
        <v>105</v>
      </c>
      <c r="H1929" s="67">
        <v>105</v>
      </c>
      <c r="I1929" s="67" t="b">
        <f t="shared" si="125"/>
        <v>1</v>
      </c>
      <c r="J1929" s="59">
        <v>205</v>
      </c>
      <c r="K1929" s="41"/>
      <c r="L1929" s="42"/>
      <c r="M1929" s="51">
        <f t="shared" si="126"/>
        <v>105</v>
      </c>
      <c r="N1929" s="49">
        <f t="shared" si="127"/>
        <v>0.51219512195121952</v>
      </c>
    </row>
    <row r="1930" spans="1:14" s="50" customFormat="1" ht="14.5" x14ac:dyDescent="0.35">
      <c r="A1930" s="33" t="s">
        <v>5156</v>
      </c>
      <c r="B1930" s="56" t="s">
        <v>166</v>
      </c>
      <c r="C1930" s="49">
        <f t="shared" si="124"/>
        <v>0.47996438112199463</v>
      </c>
      <c r="D1930" s="33">
        <v>62305</v>
      </c>
      <c r="E1930" s="56" t="s">
        <v>950</v>
      </c>
      <c r="F1930" s="54">
        <v>551461001896</v>
      </c>
      <c r="G1930" s="67">
        <v>92</v>
      </c>
      <c r="H1930" s="67">
        <v>92</v>
      </c>
      <c r="I1930" s="67" t="b">
        <f t="shared" si="125"/>
        <v>1</v>
      </c>
      <c r="J1930" s="59">
        <v>153</v>
      </c>
      <c r="K1930" s="41"/>
      <c r="L1930" s="42"/>
      <c r="M1930" s="51">
        <f t="shared" si="126"/>
        <v>92</v>
      </c>
      <c r="N1930" s="49">
        <f t="shared" si="127"/>
        <v>0.60130718954248363</v>
      </c>
    </row>
    <row r="1931" spans="1:14" s="50" customFormat="1" ht="14.5" x14ac:dyDescent="0.35">
      <c r="A1931" s="33" t="s">
        <v>5156</v>
      </c>
      <c r="B1931" s="56" t="s">
        <v>166</v>
      </c>
      <c r="C1931" s="49">
        <f t="shared" si="124"/>
        <v>0.47996438112199463</v>
      </c>
      <c r="D1931" s="33">
        <v>62306</v>
      </c>
      <c r="E1931" s="56" t="s">
        <v>951</v>
      </c>
      <c r="F1931" s="54">
        <v>551461002322</v>
      </c>
      <c r="G1931" s="67">
        <v>123</v>
      </c>
      <c r="H1931" s="67">
        <v>123</v>
      </c>
      <c r="I1931" s="67" t="b">
        <f t="shared" si="125"/>
        <v>1</v>
      </c>
      <c r="J1931" s="59">
        <v>253</v>
      </c>
      <c r="K1931" s="41"/>
      <c r="L1931" s="42"/>
      <c r="M1931" s="51">
        <f t="shared" si="126"/>
        <v>123</v>
      </c>
      <c r="N1931" s="49">
        <f t="shared" si="127"/>
        <v>0.48616600790513836</v>
      </c>
    </row>
    <row r="1932" spans="1:14" s="50" customFormat="1" ht="14.5" x14ac:dyDescent="0.35">
      <c r="A1932" s="33" t="s">
        <v>5157</v>
      </c>
      <c r="B1932" s="56" t="s">
        <v>152</v>
      </c>
      <c r="C1932" s="49">
        <f t="shared" si="124"/>
        <v>0.30343783783783784</v>
      </c>
      <c r="D1932" s="33">
        <v>61721</v>
      </c>
      <c r="E1932" s="56" t="s">
        <v>4780</v>
      </c>
      <c r="F1932" s="54">
        <v>551464001898</v>
      </c>
      <c r="G1932" s="67">
        <v>153</v>
      </c>
      <c r="H1932" s="67">
        <v>153</v>
      </c>
      <c r="I1932" s="67" t="b">
        <f t="shared" si="125"/>
        <v>1</v>
      </c>
      <c r="J1932" s="59">
        <v>360</v>
      </c>
      <c r="K1932" s="41"/>
      <c r="L1932" s="42"/>
      <c r="M1932" s="51">
        <f t="shared" si="126"/>
        <v>153</v>
      </c>
      <c r="N1932" s="49">
        <f t="shared" si="127"/>
        <v>0.42499999999999999</v>
      </c>
    </row>
    <row r="1933" spans="1:14" s="50" customFormat="1" ht="14.5" x14ac:dyDescent="0.35">
      <c r="A1933" s="33" t="s">
        <v>5157</v>
      </c>
      <c r="B1933" s="56" t="s">
        <v>152</v>
      </c>
      <c r="C1933" s="49">
        <f t="shared" si="124"/>
        <v>0.30343783783783784</v>
      </c>
      <c r="D1933" s="33">
        <v>61730</v>
      </c>
      <c r="E1933" s="56" t="s">
        <v>883</v>
      </c>
      <c r="F1933" s="54">
        <v>551464002810</v>
      </c>
      <c r="G1933" s="67">
        <v>355</v>
      </c>
      <c r="H1933" s="67">
        <v>355</v>
      </c>
      <c r="I1933" s="67" t="b">
        <f t="shared" si="125"/>
        <v>1</v>
      </c>
      <c r="J1933" s="59">
        <v>1245</v>
      </c>
      <c r="K1933" s="41"/>
      <c r="L1933" s="42"/>
      <c r="M1933" s="51">
        <f t="shared" si="126"/>
        <v>355</v>
      </c>
      <c r="N1933" s="49">
        <f t="shared" si="127"/>
        <v>0.28514056224899598</v>
      </c>
    </row>
    <row r="1934" spans="1:14" s="50" customFormat="1" ht="14.5" x14ac:dyDescent="0.35">
      <c r="A1934" s="33" t="s">
        <v>5157</v>
      </c>
      <c r="B1934" s="56" t="s">
        <v>152</v>
      </c>
      <c r="C1934" s="49">
        <f t="shared" si="124"/>
        <v>0.30343783783783784</v>
      </c>
      <c r="D1934" s="33">
        <v>16052577</v>
      </c>
      <c r="E1934" s="56" t="s">
        <v>884</v>
      </c>
      <c r="F1934" s="54">
        <v>551464002756</v>
      </c>
      <c r="G1934" s="67">
        <v>129</v>
      </c>
      <c r="H1934" s="67">
        <v>129</v>
      </c>
      <c r="I1934" s="67" t="b">
        <f t="shared" si="125"/>
        <v>1</v>
      </c>
      <c r="J1934" s="59">
        <v>356</v>
      </c>
      <c r="K1934" s="41"/>
      <c r="L1934" s="42"/>
      <c r="M1934" s="51">
        <f t="shared" si="126"/>
        <v>129</v>
      </c>
      <c r="N1934" s="49">
        <f t="shared" si="127"/>
        <v>0.36235955056179775</v>
      </c>
    </row>
    <row r="1935" spans="1:14" s="50" customFormat="1" ht="14.5" x14ac:dyDescent="0.35">
      <c r="A1935" s="33" t="s">
        <v>5157</v>
      </c>
      <c r="B1935" s="56" t="s">
        <v>152</v>
      </c>
      <c r="C1935" s="49">
        <f t="shared" si="124"/>
        <v>0.30343783783783784</v>
      </c>
      <c r="D1935" s="33">
        <v>61729</v>
      </c>
      <c r="E1935" s="56" t="s">
        <v>885</v>
      </c>
      <c r="F1935" s="54">
        <v>551464001899</v>
      </c>
      <c r="G1935" s="67">
        <v>87</v>
      </c>
      <c r="H1935" s="67">
        <v>87</v>
      </c>
      <c r="I1935" s="67" t="b">
        <f t="shared" si="125"/>
        <v>1</v>
      </c>
      <c r="J1935" s="59">
        <v>455</v>
      </c>
      <c r="K1935" s="41"/>
      <c r="L1935" s="42"/>
      <c r="M1935" s="51">
        <f t="shared" si="126"/>
        <v>87</v>
      </c>
      <c r="N1935" s="49">
        <f t="shared" si="127"/>
        <v>0.1912087912087912</v>
      </c>
    </row>
    <row r="1936" spans="1:14" s="50" customFormat="1" ht="14.5" x14ac:dyDescent="0.35">
      <c r="A1936" s="33" t="s">
        <v>5157</v>
      </c>
      <c r="B1936" s="56" t="s">
        <v>152</v>
      </c>
      <c r="C1936" s="49">
        <f t="shared" si="124"/>
        <v>0.30343783783783784</v>
      </c>
      <c r="D1936" s="33">
        <v>60598</v>
      </c>
      <c r="E1936" s="56" t="s">
        <v>886</v>
      </c>
      <c r="F1936" s="54">
        <v>551464002624</v>
      </c>
      <c r="G1936" s="67">
        <v>72</v>
      </c>
      <c r="H1936" s="67">
        <v>72</v>
      </c>
      <c r="I1936" s="67" t="b">
        <f t="shared" si="125"/>
        <v>1</v>
      </c>
      <c r="J1936" s="59">
        <v>450</v>
      </c>
      <c r="K1936" s="41"/>
      <c r="L1936" s="42"/>
      <c r="M1936" s="51">
        <f t="shared" si="126"/>
        <v>72</v>
      </c>
      <c r="N1936" s="49">
        <f t="shared" si="127"/>
        <v>0.16</v>
      </c>
    </row>
    <row r="1937" spans="1:14" s="50" customFormat="1" ht="14.5" x14ac:dyDescent="0.35">
      <c r="A1937" s="33" t="s">
        <v>5157</v>
      </c>
      <c r="B1937" s="56" t="s">
        <v>152</v>
      </c>
      <c r="C1937" s="49">
        <f t="shared" si="124"/>
        <v>0.30343783783783784</v>
      </c>
      <c r="D1937" s="33"/>
      <c r="E1937" s="56" t="s">
        <v>2568</v>
      </c>
      <c r="F1937" s="54" t="s">
        <v>2392</v>
      </c>
      <c r="G1937" s="67">
        <v>7</v>
      </c>
      <c r="H1937" s="67">
        <v>7</v>
      </c>
      <c r="I1937" s="67" t="b">
        <f t="shared" si="125"/>
        <v>1</v>
      </c>
      <c r="J1937" s="59">
        <v>30</v>
      </c>
      <c r="K1937" s="41"/>
      <c r="L1937" s="42"/>
      <c r="M1937" s="51">
        <f t="shared" si="126"/>
        <v>7</v>
      </c>
      <c r="N1937" s="49">
        <f t="shared" si="127"/>
        <v>0.23333333333333334</v>
      </c>
    </row>
    <row r="1938" spans="1:14" s="50" customFormat="1" ht="14.5" x14ac:dyDescent="0.35">
      <c r="A1938" s="33" t="s">
        <v>5157</v>
      </c>
      <c r="B1938" s="56" t="s">
        <v>152</v>
      </c>
      <c r="C1938" s="49">
        <f t="shared" si="124"/>
        <v>0.30343783783783784</v>
      </c>
      <c r="D1938" s="33">
        <v>60570</v>
      </c>
      <c r="E1938" s="56" t="s">
        <v>2252</v>
      </c>
      <c r="F1938" s="54">
        <v>551464003075</v>
      </c>
      <c r="G1938" s="67">
        <v>89</v>
      </c>
      <c r="H1938" s="67">
        <v>89</v>
      </c>
      <c r="I1938" s="67" t="b">
        <f t="shared" si="125"/>
        <v>1</v>
      </c>
      <c r="J1938" s="59">
        <v>336</v>
      </c>
      <c r="K1938" s="41"/>
      <c r="L1938" s="42"/>
      <c r="M1938" s="51">
        <f t="shared" si="126"/>
        <v>89</v>
      </c>
      <c r="N1938" s="49">
        <f t="shared" si="127"/>
        <v>0.26488095238095238</v>
      </c>
    </row>
    <row r="1939" spans="1:14" s="50" customFormat="1" ht="14.5" x14ac:dyDescent="0.35">
      <c r="A1939" s="33" t="s">
        <v>5157</v>
      </c>
      <c r="B1939" s="56" t="s">
        <v>152</v>
      </c>
      <c r="C1939" s="49">
        <f t="shared" si="124"/>
        <v>0.30343783783783784</v>
      </c>
      <c r="D1939" s="33">
        <v>62763</v>
      </c>
      <c r="E1939" s="56" t="s">
        <v>854</v>
      </c>
      <c r="F1939" s="54">
        <v>551464001900</v>
      </c>
      <c r="G1939" s="67">
        <v>144</v>
      </c>
      <c r="H1939" s="67">
        <v>144</v>
      </c>
      <c r="I1939" s="67" t="b">
        <f t="shared" si="125"/>
        <v>1</v>
      </c>
      <c r="J1939" s="59">
        <v>369</v>
      </c>
      <c r="K1939" s="41"/>
      <c r="L1939" s="42"/>
      <c r="M1939" s="51">
        <f t="shared" si="126"/>
        <v>144</v>
      </c>
      <c r="N1939" s="49">
        <f t="shared" si="127"/>
        <v>0.3902439024390244</v>
      </c>
    </row>
    <row r="1940" spans="1:14" s="50" customFormat="1" ht="14.5" x14ac:dyDescent="0.35">
      <c r="A1940" s="33" t="s">
        <v>5157</v>
      </c>
      <c r="B1940" s="56" t="s">
        <v>152</v>
      </c>
      <c r="C1940" s="49">
        <f t="shared" si="124"/>
        <v>0.30343783783783784</v>
      </c>
      <c r="D1940" s="33">
        <v>61723</v>
      </c>
      <c r="E1940" s="56" t="s">
        <v>887</v>
      </c>
      <c r="F1940" s="54">
        <v>551464001401</v>
      </c>
      <c r="G1940" s="67">
        <v>223</v>
      </c>
      <c r="H1940" s="67">
        <v>223</v>
      </c>
      <c r="I1940" s="67" t="b">
        <f t="shared" si="125"/>
        <v>1</v>
      </c>
      <c r="J1940" s="59">
        <v>676</v>
      </c>
      <c r="K1940" s="41"/>
      <c r="L1940" s="42"/>
      <c r="M1940" s="51">
        <f t="shared" si="126"/>
        <v>223</v>
      </c>
      <c r="N1940" s="49">
        <f t="shared" si="127"/>
        <v>0.32988165680473375</v>
      </c>
    </row>
    <row r="1941" spans="1:14" s="50" customFormat="1" ht="14.5" x14ac:dyDescent="0.35">
      <c r="A1941" s="33" t="s">
        <v>5157</v>
      </c>
      <c r="B1941" s="56" t="s">
        <v>152</v>
      </c>
      <c r="C1941" s="49">
        <f t="shared" si="124"/>
        <v>0.30343783783783784</v>
      </c>
      <c r="D1941" s="33">
        <v>61720</v>
      </c>
      <c r="E1941" s="56" t="s">
        <v>889</v>
      </c>
      <c r="F1941" s="54">
        <v>551464001400</v>
      </c>
      <c r="G1941" s="67">
        <v>165</v>
      </c>
      <c r="H1941" s="67">
        <v>165</v>
      </c>
      <c r="I1941" s="67" t="b">
        <f t="shared" si="125"/>
        <v>1</v>
      </c>
      <c r="J1941" s="59">
        <v>573</v>
      </c>
      <c r="K1941" s="41"/>
      <c r="L1941" s="42"/>
      <c r="M1941" s="51">
        <f t="shared" si="126"/>
        <v>165</v>
      </c>
      <c r="N1941" s="49">
        <f t="shared" si="127"/>
        <v>0.2879581151832461</v>
      </c>
    </row>
    <row r="1942" spans="1:14" s="50" customFormat="1" ht="14.5" x14ac:dyDescent="0.35">
      <c r="A1942" s="33" t="s">
        <v>5157</v>
      </c>
      <c r="B1942" s="56" t="s">
        <v>152</v>
      </c>
      <c r="C1942" s="49">
        <f t="shared" si="124"/>
        <v>0.30343783783783784</v>
      </c>
      <c r="D1942" s="33">
        <v>61724</v>
      </c>
      <c r="E1942" s="56" t="s">
        <v>890</v>
      </c>
      <c r="F1942" s="54">
        <v>551464001901</v>
      </c>
      <c r="G1942" s="67">
        <v>100</v>
      </c>
      <c r="H1942" s="67">
        <v>100</v>
      </c>
      <c r="I1942" s="67" t="b">
        <f t="shared" si="125"/>
        <v>1</v>
      </c>
      <c r="J1942" s="59">
        <v>499</v>
      </c>
      <c r="K1942" s="41"/>
      <c r="L1942" s="42"/>
      <c r="M1942" s="51">
        <f t="shared" si="126"/>
        <v>100</v>
      </c>
      <c r="N1942" s="49">
        <f t="shared" si="127"/>
        <v>0.20040080160320642</v>
      </c>
    </row>
    <row r="1943" spans="1:14" s="50" customFormat="1" ht="14.5" x14ac:dyDescent="0.35">
      <c r="A1943" s="33" t="s">
        <v>5157</v>
      </c>
      <c r="B1943" s="56" t="s">
        <v>152</v>
      </c>
      <c r="C1943" s="49">
        <f t="shared" si="124"/>
        <v>0.30343783783783784</v>
      </c>
      <c r="D1943" s="33"/>
      <c r="E1943" s="56" t="s">
        <v>891</v>
      </c>
      <c r="F1943" s="54">
        <v>551464002761</v>
      </c>
      <c r="G1943" s="67">
        <v>155</v>
      </c>
      <c r="H1943" s="67">
        <v>155</v>
      </c>
      <c r="I1943" s="67" t="b">
        <f t="shared" si="125"/>
        <v>1</v>
      </c>
      <c r="J1943" s="59">
        <v>520</v>
      </c>
      <c r="K1943" s="41"/>
      <c r="L1943" s="42"/>
      <c r="M1943" s="51">
        <f t="shared" si="126"/>
        <v>155</v>
      </c>
      <c r="N1943" s="49">
        <f t="shared" si="127"/>
        <v>0.29807692307692307</v>
      </c>
    </row>
    <row r="1944" spans="1:14" s="50" customFormat="1" ht="14.5" x14ac:dyDescent="0.35">
      <c r="A1944" s="33" t="s">
        <v>5157</v>
      </c>
      <c r="B1944" s="56" t="s">
        <v>152</v>
      </c>
      <c r="C1944" s="49">
        <f t="shared" si="124"/>
        <v>0.30343783783783784</v>
      </c>
      <c r="D1944" s="33">
        <v>16052579</v>
      </c>
      <c r="E1944" s="56" t="s">
        <v>892</v>
      </c>
      <c r="F1944" s="54">
        <v>551464001902</v>
      </c>
      <c r="G1944" s="67">
        <v>436</v>
      </c>
      <c r="H1944" s="67">
        <v>436</v>
      </c>
      <c r="I1944" s="67" t="b">
        <f t="shared" si="125"/>
        <v>1</v>
      </c>
      <c r="J1944" s="59">
        <v>1702</v>
      </c>
      <c r="K1944" s="41"/>
      <c r="L1944" s="42"/>
      <c r="M1944" s="51">
        <f t="shared" si="126"/>
        <v>436</v>
      </c>
      <c r="N1944" s="49">
        <f t="shared" si="127"/>
        <v>0.25616921269095183</v>
      </c>
    </row>
    <row r="1945" spans="1:14" s="50" customFormat="1" ht="14.5" x14ac:dyDescent="0.35">
      <c r="A1945" s="33" t="s">
        <v>5157</v>
      </c>
      <c r="B1945" s="56" t="s">
        <v>152</v>
      </c>
      <c r="C1945" s="49">
        <f t="shared" si="124"/>
        <v>0.30343783783783784</v>
      </c>
      <c r="D1945" s="33"/>
      <c r="E1945" s="56" t="s">
        <v>4781</v>
      </c>
      <c r="F1945" s="54">
        <v>551464003074</v>
      </c>
      <c r="G1945" s="67">
        <v>37</v>
      </c>
      <c r="H1945" s="67">
        <v>37</v>
      </c>
      <c r="I1945" s="67" t="b">
        <f t="shared" si="125"/>
        <v>1</v>
      </c>
      <c r="J1945" s="59">
        <v>397</v>
      </c>
      <c r="K1945" s="41"/>
      <c r="L1945" s="42"/>
      <c r="M1945" s="51">
        <f t="shared" si="126"/>
        <v>37</v>
      </c>
      <c r="N1945" s="49">
        <f t="shared" si="127"/>
        <v>9.3198992443324941E-2</v>
      </c>
    </row>
    <row r="1946" spans="1:14" s="50" customFormat="1" ht="14.5" x14ac:dyDescent="0.35">
      <c r="A1946" s="33" t="s">
        <v>5158</v>
      </c>
      <c r="B1946" s="56" t="s">
        <v>170</v>
      </c>
      <c r="C1946" s="49">
        <f t="shared" si="124"/>
        <v>0.51004193334804682</v>
      </c>
      <c r="D1946" s="33">
        <v>61372</v>
      </c>
      <c r="E1946" s="56" t="s">
        <v>959</v>
      </c>
      <c r="F1946" s="54">
        <v>551467001906</v>
      </c>
      <c r="G1946" s="67">
        <v>183</v>
      </c>
      <c r="H1946" s="67">
        <v>183</v>
      </c>
      <c r="I1946" s="67" t="b">
        <f t="shared" si="125"/>
        <v>1</v>
      </c>
      <c r="J1946" s="59">
        <v>336</v>
      </c>
      <c r="K1946" s="41"/>
      <c r="L1946" s="42"/>
      <c r="M1946" s="51">
        <f t="shared" si="126"/>
        <v>183</v>
      </c>
      <c r="N1946" s="49">
        <f t="shared" si="127"/>
        <v>0.5446428571428571</v>
      </c>
    </row>
    <row r="1947" spans="1:14" s="50" customFormat="1" ht="14.5" x14ac:dyDescent="0.35">
      <c r="A1947" s="33" t="s">
        <v>5158</v>
      </c>
      <c r="B1947" s="56" t="s">
        <v>170</v>
      </c>
      <c r="C1947" s="49">
        <f t="shared" si="124"/>
        <v>0.51004193334804682</v>
      </c>
      <c r="D1947" s="33">
        <v>60735</v>
      </c>
      <c r="E1947" s="56" t="s">
        <v>960</v>
      </c>
      <c r="F1947" s="54">
        <v>551467001917</v>
      </c>
      <c r="G1947" s="67">
        <v>191</v>
      </c>
      <c r="H1947" s="67">
        <v>191</v>
      </c>
      <c r="I1947" s="67" t="b">
        <f t="shared" si="125"/>
        <v>1</v>
      </c>
      <c r="J1947" s="59">
        <v>379</v>
      </c>
      <c r="K1947" s="41"/>
      <c r="L1947" s="42"/>
      <c r="M1947" s="51">
        <f t="shared" si="126"/>
        <v>191</v>
      </c>
      <c r="N1947" s="49">
        <f t="shared" si="127"/>
        <v>0.50395778364116095</v>
      </c>
    </row>
    <row r="1948" spans="1:14" s="50" customFormat="1" ht="14.5" x14ac:dyDescent="0.35">
      <c r="A1948" s="33" t="s">
        <v>5158</v>
      </c>
      <c r="B1948" s="56" t="s">
        <v>170</v>
      </c>
      <c r="C1948" s="49">
        <f t="shared" si="124"/>
        <v>0.51004193334804682</v>
      </c>
      <c r="D1948" s="33">
        <v>63164</v>
      </c>
      <c r="E1948" s="56" t="s">
        <v>961</v>
      </c>
      <c r="F1948" s="54">
        <v>551467002347</v>
      </c>
      <c r="G1948" s="67">
        <v>55</v>
      </c>
      <c r="H1948" s="67">
        <v>55</v>
      </c>
      <c r="I1948" s="67" t="b">
        <f t="shared" si="125"/>
        <v>1</v>
      </c>
      <c r="J1948" s="59">
        <v>206</v>
      </c>
      <c r="K1948" s="41"/>
      <c r="L1948" s="42"/>
      <c r="M1948" s="51">
        <f t="shared" si="126"/>
        <v>55</v>
      </c>
      <c r="N1948" s="49">
        <f t="shared" si="127"/>
        <v>0.26699029126213591</v>
      </c>
    </row>
    <row r="1949" spans="1:14" s="50" customFormat="1" ht="14.5" x14ac:dyDescent="0.35">
      <c r="A1949" s="33" t="s">
        <v>5158</v>
      </c>
      <c r="B1949" s="56" t="s">
        <v>170</v>
      </c>
      <c r="C1949" s="49">
        <f t="shared" si="124"/>
        <v>0.51004193334804682</v>
      </c>
      <c r="D1949" s="33">
        <v>63163</v>
      </c>
      <c r="E1949" s="56" t="s">
        <v>962</v>
      </c>
      <c r="F1949" s="54">
        <v>551467000687</v>
      </c>
      <c r="G1949" s="67">
        <v>196</v>
      </c>
      <c r="H1949" s="67">
        <v>196</v>
      </c>
      <c r="I1949" s="67" t="b">
        <f t="shared" si="125"/>
        <v>1</v>
      </c>
      <c r="J1949" s="59">
        <v>425</v>
      </c>
      <c r="K1949" s="41"/>
      <c r="L1949" s="42"/>
      <c r="M1949" s="51">
        <f t="shared" si="126"/>
        <v>196</v>
      </c>
      <c r="N1949" s="49">
        <f t="shared" si="127"/>
        <v>0.4611764705882353</v>
      </c>
    </row>
    <row r="1950" spans="1:14" s="50" customFormat="1" ht="14.5" x14ac:dyDescent="0.35">
      <c r="A1950" s="33" t="s">
        <v>5158</v>
      </c>
      <c r="B1950" s="56" t="s">
        <v>170</v>
      </c>
      <c r="C1950" s="49">
        <f t="shared" si="124"/>
        <v>0.51004193334804682</v>
      </c>
      <c r="D1950" s="33">
        <v>63157</v>
      </c>
      <c r="E1950" s="56" t="s">
        <v>963</v>
      </c>
      <c r="F1950" s="54">
        <v>551467002348</v>
      </c>
      <c r="G1950" s="67">
        <v>88</v>
      </c>
      <c r="H1950" s="67">
        <v>88</v>
      </c>
      <c r="I1950" s="67" t="b">
        <f t="shared" si="125"/>
        <v>1</v>
      </c>
      <c r="J1950" s="59">
        <v>189</v>
      </c>
      <c r="K1950" s="41"/>
      <c r="L1950" s="42"/>
      <c r="M1950" s="51">
        <f t="shared" si="126"/>
        <v>88</v>
      </c>
      <c r="N1950" s="49">
        <f t="shared" si="127"/>
        <v>0.46560846560846558</v>
      </c>
    </row>
    <row r="1951" spans="1:14" s="50" customFormat="1" ht="14.5" x14ac:dyDescent="0.35">
      <c r="A1951" s="33" t="s">
        <v>5158</v>
      </c>
      <c r="B1951" s="56" t="s">
        <v>170</v>
      </c>
      <c r="C1951" s="49">
        <f t="shared" si="124"/>
        <v>0.51004193334804682</v>
      </c>
      <c r="D1951" s="33">
        <v>63155</v>
      </c>
      <c r="E1951" s="56" t="s">
        <v>964</v>
      </c>
      <c r="F1951" s="54">
        <v>551467002539</v>
      </c>
      <c r="G1951" s="67">
        <v>410</v>
      </c>
      <c r="H1951" s="67">
        <v>410</v>
      </c>
      <c r="I1951" s="67" t="b">
        <f t="shared" si="125"/>
        <v>1</v>
      </c>
      <c r="J1951" s="59">
        <v>549</v>
      </c>
      <c r="K1951" s="41"/>
      <c r="L1951" s="42"/>
      <c r="M1951" s="51">
        <f t="shared" si="126"/>
        <v>410</v>
      </c>
      <c r="N1951" s="49">
        <f t="shared" si="127"/>
        <v>0.74681238615664847</v>
      </c>
    </row>
    <row r="1952" spans="1:14" s="50" customFormat="1" ht="14.5" x14ac:dyDescent="0.35">
      <c r="A1952" s="33" t="s">
        <v>5158</v>
      </c>
      <c r="B1952" s="56" t="s">
        <v>170</v>
      </c>
      <c r="C1952" s="49">
        <f t="shared" si="124"/>
        <v>0.51004193334804682</v>
      </c>
      <c r="D1952" s="33"/>
      <c r="E1952" s="56" t="s">
        <v>965</v>
      </c>
      <c r="F1952" s="54">
        <v>551467002811</v>
      </c>
      <c r="G1952" s="67">
        <v>92</v>
      </c>
      <c r="H1952" s="67">
        <v>92</v>
      </c>
      <c r="I1952" s="67" t="b">
        <f t="shared" si="125"/>
        <v>1</v>
      </c>
      <c r="J1952" s="59">
        <v>168</v>
      </c>
      <c r="K1952" s="41"/>
      <c r="L1952" s="42"/>
      <c r="M1952" s="51">
        <f t="shared" si="126"/>
        <v>92</v>
      </c>
      <c r="N1952" s="49">
        <f t="shared" si="127"/>
        <v>0.54761904761904767</v>
      </c>
    </row>
    <row r="1953" spans="1:14" s="50" customFormat="1" ht="14.5" x14ac:dyDescent="0.35">
      <c r="A1953" s="33" t="s">
        <v>5158</v>
      </c>
      <c r="B1953" s="56" t="s">
        <v>170</v>
      </c>
      <c r="C1953" s="49">
        <f t="shared" si="124"/>
        <v>0.51004193334804682</v>
      </c>
      <c r="D1953" s="33">
        <v>63159</v>
      </c>
      <c r="E1953" s="56" t="s">
        <v>966</v>
      </c>
      <c r="F1953" s="54">
        <v>551467001918</v>
      </c>
      <c r="G1953" s="67">
        <v>557</v>
      </c>
      <c r="H1953" s="67">
        <v>557</v>
      </c>
      <c r="I1953" s="67" t="b">
        <f t="shared" si="125"/>
        <v>1</v>
      </c>
      <c r="J1953" s="59">
        <v>1256</v>
      </c>
      <c r="K1953" s="41"/>
      <c r="L1953" s="42"/>
      <c r="M1953" s="51">
        <f t="shared" si="126"/>
        <v>557</v>
      </c>
      <c r="N1953" s="49">
        <f t="shared" si="127"/>
        <v>0.44347133757961782</v>
      </c>
    </row>
    <row r="1954" spans="1:14" s="50" customFormat="1" ht="14.5" x14ac:dyDescent="0.35">
      <c r="A1954" s="33" t="s">
        <v>5158</v>
      </c>
      <c r="B1954" s="56" t="s">
        <v>170</v>
      </c>
      <c r="C1954" s="49">
        <f t="shared" si="124"/>
        <v>0.51004193334804682</v>
      </c>
      <c r="D1954" s="33">
        <v>63152</v>
      </c>
      <c r="E1954" s="56" t="s">
        <v>967</v>
      </c>
      <c r="F1954" s="54">
        <v>551467001907</v>
      </c>
      <c r="G1954" s="67">
        <v>539</v>
      </c>
      <c r="H1954" s="67">
        <v>539</v>
      </c>
      <c r="I1954" s="67" t="b">
        <f t="shared" si="125"/>
        <v>1</v>
      </c>
      <c r="J1954" s="59">
        <v>1023</v>
      </c>
      <c r="K1954" s="41"/>
      <c r="L1954" s="42"/>
      <c r="M1954" s="51">
        <f t="shared" si="126"/>
        <v>539</v>
      </c>
      <c r="N1954" s="49">
        <f t="shared" si="127"/>
        <v>0.5268817204301075</v>
      </c>
    </row>
    <row r="1955" spans="1:14" s="50" customFormat="1" ht="14.5" x14ac:dyDescent="0.35">
      <c r="A1955" s="33" t="s">
        <v>5159</v>
      </c>
      <c r="B1955" s="56" t="s">
        <v>330</v>
      </c>
      <c r="C1955" s="49">
        <f t="shared" si="124"/>
        <v>0.62760416666666663</v>
      </c>
      <c r="D1955" s="33">
        <v>62228</v>
      </c>
      <c r="E1955" s="56" t="s">
        <v>1668</v>
      </c>
      <c r="F1955" s="54">
        <v>551470001921</v>
      </c>
      <c r="G1955" s="67">
        <v>174</v>
      </c>
      <c r="H1955" s="67">
        <v>174</v>
      </c>
      <c r="I1955" s="67" t="b">
        <f t="shared" si="125"/>
        <v>1</v>
      </c>
      <c r="J1955" s="59">
        <v>262</v>
      </c>
      <c r="K1955" s="41"/>
      <c r="L1955" s="42"/>
      <c r="M1955" s="51">
        <f t="shared" si="126"/>
        <v>174</v>
      </c>
      <c r="N1955" s="49">
        <f t="shared" si="127"/>
        <v>0.66412213740458015</v>
      </c>
    </row>
    <row r="1956" spans="1:14" s="50" customFormat="1" ht="14.5" x14ac:dyDescent="0.35">
      <c r="A1956" s="33" t="s">
        <v>5159</v>
      </c>
      <c r="B1956" s="56" t="s">
        <v>330</v>
      </c>
      <c r="C1956" s="49">
        <f t="shared" si="124"/>
        <v>0.62760416666666663</v>
      </c>
      <c r="D1956" s="33">
        <v>62229</v>
      </c>
      <c r="E1956" s="56" t="s">
        <v>1669</v>
      </c>
      <c r="F1956" s="54">
        <v>551470001922</v>
      </c>
      <c r="G1956" s="67">
        <v>67</v>
      </c>
      <c r="H1956" s="67">
        <v>67</v>
      </c>
      <c r="I1956" s="67" t="b">
        <f t="shared" si="125"/>
        <v>1</v>
      </c>
      <c r="J1956" s="59">
        <v>122</v>
      </c>
      <c r="K1956" s="41"/>
      <c r="L1956" s="42"/>
      <c r="M1956" s="51">
        <f t="shared" si="126"/>
        <v>67</v>
      </c>
      <c r="N1956" s="49">
        <f t="shared" si="127"/>
        <v>0.54918032786885251</v>
      </c>
    </row>
    <row r="1957" spans="1:14" s="50" customFormat="1" ht="14.5" x14ac:dyDescent="0.35">
      <c r="A1957" s="33" t="s">
        <v>5160</v>
      </c>
      <c r="B1957" s="56" t="s">
        <v>2381</v>
      </c>
      <c r="C1957" s="49">
        <f t="shared" si="124"/>
        <v>1.8518518518518517E-2</v>
      </c>
      <c r="D1957" s="33"/>
      <c r="E1957" s="56" t="s">
        <v>4365</v>
      </c>
      <c r="F1957" s="54">
        <v>550924002267</v>
      </c>
      <c r="G1957" s="67">
        <v>8</v>
      </c>
      <c r="H1957" s="67">
        <v>8</v>
      </c>
      <c r="I1957" s="67" t="b">
        <f t="shared" si="125"/>
        <v>1</v>
      </c>
      <c r="J1957" s="59">
        <v>432</v>
      </c>
      <c r="K1957" s="41"/>
      <c r="L1957" s="42"/>
      <c r="M1957" s="51">
        <f t="shared" si="126"/>
        <v>8</v>
      </c>
      <c r="N1957" s="49">
        <f t="shared" si="127"/>
        <v>1.8518518518518517E-2</v>
      </c>
    </row>
    <row r="1958" spans="1:14" s="50" customFormat="1" ht="14.5" x14ac:dyDescent="0.35">
      <c r="A1958" s="33" t="s">
        <v>5161</v>
      </c>
      <c r="B1958" s="56" t="s">
        <v>126</v>
      </c>
      <c r="C1958" s="49">
        <f t="shared" si="124"/>
        <v>0.57166123778501632</v>
      </c>
      <c r="D1958" s="33">
        <v>9100</v>
      </c>
      <c r="E1958" s="56" t="s">
        <v>2055</v>
      </c>
      <c r="F1958" s="54" t="s">
        <v>2392</v>
      </c>
      <c r="G1958" s="67">
        <v>9</v>
      </c>
      <c r="H1958" s="67">
        <v>9</v>
      </c>
      <c r="I1958" s="67" t="b">
        <f t="shared" si="125"/>
        <v>1</v>
      </c>
      <c r="J1958" s="59">
        <v>10</v>
      </c>
      <c r="K1958" s="41"/>
      <c r="L1958" s="42"/>
      <c r="M1958" s="51">
        <f t="shared" si="126"/>
        <v>9</v>
      </c>
      <c r="N1958" s="49">
        <f t="shared" si="127"/>
        <v>0.9</v>
      </c>
    </row>
    <row r="1959" spans="1:14" s="50" customFormat="1" ht="14.5" x14ac:dyDescent="0.35">
      <c r="A1959" s="33" t="s">
        <v>5161</v>
      </c>
      <c r="B1959" s="56" t="s">
        <v>126</v>
      </c>
      <c r="C1959" s="49">
        <f t="shared" si="124"/>
        <v>0.57166123778501632</v>
      </c>
      <c r="D1959" s="33">
        <v>63052</v>
      </c>
      <c r="E1959" s="56" t="s">
        <v>723</v>
      </c>
      <c r="F1959" s="54">
        <v>551482001925</v>
      </c>
      <c r="G1959" s="67">
        <v>248</v>
      </c>
      <c r="H1959" s="67">
        <v>248</v>
      </c>
      <c r="I1959" s="67" t="b">
        <f t="shared" si="125"/>
        <v>1</v>
      </c>
      <c r="J1959" s="59">
        <v>430</v>
      </c>
      <c r="K1959" s="41"/>
      <c r="L1959" s="42"/>
      <c r="M1959" s="51">
        <f t="shared" si="126"/>
        <v>248</v>
      </c>
      <c r="N1959" s="49">
        <f t="shared" si="127"/>
        <v>0.57674418604651168</v>
      </c>
    </row>
    <row r="1960" spans="1:14" s="50" customFormat="1" ht="14.5" x14ac:dyDescent="0.35">
      <c r="A1960" s="33" t="s">
        <v>5161</v>
      </c>
      <c r="B1960" s="56" t="s">
        <v>126</v>
      </c>
      <c r="C1960" s="49">
        <f t="shared" si="124"/>
        <v>0.57166123778501632</v>
      </c>
      <c r="D1960" s="33">
        <v>63053</v>
      </c>
      <c r="E1960" s="56" t="s">
        <v>724</v>
      </c>
      <c r="F1960" s="54">
        <v>551482001926</v>
      </c>
      <c r="G1960" s="67">
        <v>94</v>
      </c>
      <c r="H1960" s="67">
        <v>94</v>
      </c>
      <c r="I1960" s="67" t="b">
        <f t="shared" si="125"/>
        <v>1</v>
      </c>
      <c r="J1960" s="59">
        <v>174</v>
      </c>
      <c r="K1960" s="41"/>
      <c r="L1960" s="42"/>
      <c r="M1960" s="51">
        <f t="shared" si="126"/>
        <v>94</v>
      </c>
      <c r="N1960" s="49">
        <f t="shared" si="127"/>
        <v>0.54022988505747127</v>
      </c>
    </row>
    <row r="1961" spans="1:14" s="50" customFormat="1" ht="14.5" x14ac:dyDescent="0.35">
      <c r="A1961" s="33" t="s">
        <v>5162</v>
      </c>
      <c r="B1961" s="56" t="s">
        <v>334</v>
      </c>
      <c r="C1961" s="49">
        <f t="shared" si="124"/>
        <v>0.39321357285429143</v>
      </c>
      <c r="D1961" s="33">
        <v>62677</v>
      </c>
      <c r="E1961" s="56" t="s">
        <v>1679</v>
      </c>
      <c r="F1961" s="54">
        <v>551485001927</v>
      </c>
      <c r="G1961" s="67">
        <v>43</v>
      </c>
      <c r="H1961" s="67">
        <v>43</v>
      </c>
      <c r="I1961" s="67" t="b">
        <f t="shared" si="125"/>
        <v>1</v>
      </c>
      <c r="J1961" s="59">
        <v>112</v>
      </c>
      <c r="K1961" s="41"/>
      <c r="L1961" s="42"/>
      <c r="M1961" s="51">
        <f t="shared" si="126"/>
        <v>43</v>
      </c>
      <c r="N1961" s="49">
        <f t="shared" si="127"/>
        <v>0.38392857142857145</v>
      </c>
    </row>
    <row r="1962" spans="1:14" s="50" customFormat="1" ht="14.5" x14ac:dyDescent="0.35">
      <c r="A1962" s="33" t="s">
        <v>5162</v>
      </c>
      <c r="B1962" s="56" t="s">
        <v>334</v>
      </c>
      <c r="C1962" s="49">
        <f t="shared" si="124"/>
        <v>0.39321357285429143</v>
      </c>
      <c r="D1962" s="33">
        <v>62726</v>
      </c>
      <c r="E1962" s="56" t="s">
        <v>1680</v>
      </c>
      <c r="F1962" s="54">
        <v>551485001928</v>
      </c>
      <c r="G1962" s="67">
        <v>79</v>
      </c>
      <c r="H1962" s="67">
        <v>79</v>
      </c>
      <c r="I1962" s="67" t="b">
        <f t="shared" si="125"/>
        <v>1</v>
      </c>
      <c r="J1962" s="59">
        <v>172</v>
      </c>
      <c r="K1962" s="41"/>
      <c r="L1962" s="42"/>
      <c r="M1962" s="51">
        <f t="shared" si="126"/>
        <v>79</v>
      </c>
      <c r="N1962" s="49">
        <f t="shared" si="127"/>
        <v>0.45930232558139533</v>
      </c>
    </row>
    <row r="1963" spans="1:14" s="50" customFormat="1" ht="14.5" x14ac:dyDescent="0.35">
      <c r="A1963" s="33" t="s">
        <v>5162</v>
      </c>
      <c r="B1963" s="56" t="s">
        <v>334</v>
      </c>
      <c r="C1963" s="49">
        <f t="shared" si="124"/>
        <v>0.39321357285429143</v>
      </c>
      <c r="D1963" s="33">
        <v>62727</v>
      </c>
      <c r="E1963" s="56" t="s">
        <v>1681</v>
      </c>
      <c r="F1963" s="54">
        <v>551485001929</v>
      </c>
      <c r="G1963" s="67">
        <v>40</v>
      </c>
      <c r="H1963" s="67">
        <v>40</v>
      </c>
      <c r="I1963" s="67" t="b">
        <f t="shared" si="125"/>
        <v>1</v>
      </c>
      <c r="J1963" s="59">
        <v>146</v>
      </c>
      <c r="K1963" s="41"/>
      <c r="L1963" s="42"/>
      <c r="M1963" s="51">
        <f t="shared" si="126"/>
        <v>40</v>
      </c>
      <c r="N1963" s="49">
        <f t="shared" si="127"/>
        <v>0.27397260273972601</v>
      </c>
    </row>
    <row r="1964" spans="1:14" s="50" customFormat="1" ht="14.5" x14ac:dyDescent="0.35">
      <c r="A1964" s="33" t="s">
        <v>5162</v>
      </c>
      <c r="B1964" s="56" t="s">
        <v>334</v>
      </c>
      <c r="C1964" s="49">
        <f t="shared" si="124"/>
        <v>0.39321357285429143</v>
      </c>
      <c r="D1964" s="33">
        <v>16083731</v>
      </c>
      <c r="E1964" s="56" t="s">
        <v>1682</v>
      </c>
      <c r="F1964" s="54">
        <v>551485002954</v>
      </c>
      <c r="G1964" s="67">
        <v>35</v>
      </c>
      <c r="H1964" s="67">
        <v>35</v>
      </c>
      <c r="I1964" s="67" t="b">
        <f t="shared" si="125"/>
        <v>1</v>
      </c>
      <c r="J1964" s="59">
        <v>71</v>
      </c>
      <c r="K1964" s="41"/>
      <c r="L1964" s="42"/>
      <c r="M1964" s="51">
        <f t="shared" si="126"/>
        <v>35</v>
      </c>
      <c r="N1964" s="49">
        <f t="shared" si="127"/>
        <v>0.49295774647887325</v>
      </c>
    </row>
    <row r="1965" spans="1:14" s="50" customFormat="1" ht="14.5" x14ac:dyDescent="0.35">
      <c r="A1965" s="33" t="s">
        <v>5163</v>
      </c>
      <c r="B1965" s="56" t="s">
        <v>407</v>
      </c>
      <c r="C1965" s="49">
        <f t="shared" si="124"/>
        <v>0.6071428571428571</v>
      </c>
      <c r="D1965" s="33">
        <v>62629</v>
      </c>
      <c r="E1965" s="56" t="s">
        <v>2011</v>
      </c>
      <c r="F1965" s="54">
        <v>551488001931</v>
      </c>
      <c r="G1965" s="67">
        <v>80</v>
      </c>
      <c r="H1965" s="67">
        <v>80</v>
      </c>
      <c r="I1965" s="67" t="b">
        <f t="shared" si="125"/>
        <v>1</v>
      </c>
      <c r="J1965" s="59">
        <v>143</v>
      </c>
      <c r="K1965" s="41"/>
      <c r="L1965" s="42"/>
      <c r="M1965" s="51">
        <f t="shared" si="126"/>
        <v>80</v>
      </c>
      <c r="N1965" s="49">
        <f t="shared" si="127"/>
        <v>0.55944055944055948</v>
      </c>
    </row>
    <row r="1966" spans="1:14" s="50" customFormat="1" ht="14.5" x14ac:dyDescent="0.35">
      <c r="A1966" s="33" t="s">
        <v>5163</v>
      </c>
      <c r="B1966" s="56" t="s">
        <v>407</v>
      </c>
      <c r="C1966" s="49">
        <f t="shared" si="124"/>
        <v>0.6071428571428571</v>
      </c>
      <c r="D1966" s="33">
        <v>62627</v>
      </c>
      <c r="E1966" s="56" t="s">
        <v>2012</v>
      </c>
      <c r="F1966" s="54">
        <v>551488001932</v>
      </c>
      <c r="G1966" s="67">
        <v>73</v>
      </c>
      <c r="H1966" s="67">
        <v>73</v>
      </c>
      <c r="I1966" s="67" t="b">
        <f t="shared" si="125"/>
        <v>1</v>
      </c>
      <c r="J1966" s="59">
        <v>109</v>
      </c>
      <c r="K1966" s="41"/>
      <c r="L1966" s="42"/>
      <c r="M1966" s="51">
        <f t="shared" si="126"/>
        <v>73</v>
      </c>
      <c r="N1966" s="49">
        <f t="shared" si="127"/>
        <v>0.66972477064220182</v>
      </c>
    </row>
    <row r="1967" spans="1:14" s="50" customFormat="1" ht="14.5" x14ac:dyDescent="0.35">
      <c r="A1967" s="33" t="s">
        <v>5164</v>
      </c>
      <c r="B1967" s="56" t="s">
        <v>325</v>
      </c>
      <c r="C1967" s="49">
        <f t="shared" si="124"/>
        <v>0.44880382775119615</v>
      </c>
      <c r="D1967" s="33">
        <v>62787</v>
      </c>
      <c r="E1967" s="56" t="s">
        <v>1641</v>
      </c>
      <c r="F1967" s="54">
        <v>551491001933</v>
      </c>
      <c r="G1967" s="67">
        <v>38</v>
      </c>
      <c r="H1967" s="67">
        <v>38</v>
      </c>
      <c r="I1967" s="67" t="b">
        <f t="shared" si="125"/>
        <v>1</v>
      </c>
      <c r="J1967" s="59">
        <v>58</v>
      </c>
      <c r="K1967" s="41"/>
      <c r="L1967" s="42"/>
      <c r="M1967" s="51">
        <f t="shared" si="126"/>
        <v>38</v>
      </c>
      <c r="N1967" s="49">
        <f t="shared" si="127"/>
        <v>0.65517241379310343</v>
      </c>
    </row>
    <row r="1968" spans="1:14" s="50" customFormat="1" ht="14.5" x14ac:dyDescent="0.35">
      <c r="A1968" s="33" t="s">
        <v>5164</v>
      </c>
      <c r="B1968" s="56" t="s">
        <v>325</v>
      </c>
      <c r="C1968" s="49">
        <f t="shared" si="124"/>
        <v>0.44880382775119615</v>
      </c>
      <c r="D1968" s="33">
        <v>62867</v>
      </c>
      <c r="E1968" s="56" t="s">
        <v>1642</v>
      </c>
      <c r="F1968" s="54">
        <v>551491002425</v>
      </c>
      <c r="G1968" s="67">
        <v>176</v>
      </c>
      <c r="H1968" s="67">
        <v>176</v>
      </c>
      <c r="I1968" s="67" t="b">
        <f t="shared" si="125"/>
        <v>1</v>
      </c>
      <c r="J1968" s="59">
        <v>455</v>
      </c>
      <c r="K1968" s="41"/>
      <c r="L1968" s="42"/>
      <c r="M1968" s="51">
        <f t="shared" si="126"/>
        <v>176</v>
      </c>
      <c r="N1968" s="49">
        <f t="shared" si="127"/>
        <v>0.38681318681318683</v>
      </c>
    </row>
    <row r="1969" spans="1:14" s="50" customFormat="1" ht="14.5" x14ac:dyDescent="0.35">
      <c r="A1969" s="33" t="s">
        <v>5164</v>
      </c>
      <c r="B1969" s="56" t="s">
        <v>325</v>
      </c>
      <c r="C1969" s="49">
        <f t="shared" si="124"/>
        <v>0.44880382775119615</v>
      </c>
      <c r="D1969" s="33">
        <v>62868</v>
      </c>
      <c r="E1969" s="56" t="s">
        <v>1643</v>
      </c>
      <c r="F1969" s="54">
        <v>551491001934</v>
      </c>
      <c r="G1969" s="67">
        <v>177</v>
      </c>
      <c r="H1969" s="67">
        <v>177</v>
      </c>
      <c r="I1969" s="67" t="b">
        <f t="shared" si="125"/>
        <v>1</v>
      </c>
      <c r="J1969" s="59">
        <v>297</v>
      </c>
      <c r="K1969" s="41"/>
      <c r="L1969" s="42"/>
      <c r="M1969" s="51">
        <f t="shared" si="126"/>
        <v>177</v>
      </c>
      <c r="N1969" s="49">
        <f t="shared" si="127"/>
        <v>0.59595959595959591</v>
      </c>
    </row>
    <row r="1970" spans="1:14" s="50" customFormat="1" ht="14.5" x14ac:dyDescent="0.35">
      <c r="A1970" s="33" t="s">
        <v>5164</v>
      </c>
      <c r="B1970" s="56" t="s">
        <v>325</v>
      </c>
      <c r="C1970" s="49">
        <f t="shared" si="124"/>
        <v>0.44880382775119615</v>
      </c>
      <c r="D1970" s="33">
        <v>62871</v>
      </c>
      <c r="E1970" s="56" t="s">
        <v>1644</v>
      </c>
      <c r="F1970" s="54">
        <v>551491001935</v>
      </c>
      <c r="G1970" s="67">
        <v>137</v>
      </c>
      <c r="H1970" s="67">
        <v>137</v>
      </c>
      <c r="I1970" s="67" t="b">
        <f t="shared" si="125"/>
        <v>1</v>
      </c>
      <c r="J1970" s="59">
        <v>263</v>
      </c>
      <c r="K1970" s="41"/>
      <c r="L1970" s="42"/>
      <c r="M1970" s="51">
        <f t="shared" si="126"/>
        <v>137</v>
      </c>
      <c r="N1970" s="49">
        <f t="shared" si="127"/>
        <v>0.52091254752851712</v>
      </c>
    </row>
    <row r="1971" spans="1:14" s="50" customFormat="1" ht="14.5" x14ac:dyDescent="0.35">
      <c r="A1971" s="33" t="s">
        <v>5164</v>
      </c>
      <c r="B1971" s="56" t="s">
        <v>325</v>
      </c>
      <c r="C1971" s="49">
        <f t="shared" si="124"/>
        <v>0.44880382775119615</v>
      </c>
      <c r="D1971" s="33">
        <v>16083903</v>
      </c>
      <c r="E1971" s="56" t="s">
        <v>1645</v>
      </c>
      <c r="F1971" s="54">
        <v>551491001937</v>
      </c>
      <c r="G1971" s="67">
        <v>40</v>
      </c>
      <c r="H1971" s="67">
        <v>40</v>
      </c>
      <c r="I1971" s="67" t="b">
        <f t="shared" si="125"/>
        <v>1</v>
      </c>
      <c r="J1971" s="59">
        <v>78</v>
      </c>
      <c r="K1971" s="41"/>
      <c r="L1971" s="42"/>
      <c r="M1971" s="51">
        <f t="shared" si="126"/>
        <v>40</v>
      </c>
      <c r="N1971" s="49">
        <f t="shared" si="127"/>
        <v>0.51282051282051277</v>
      </c>
    </row>
    <row r="1972" spans="1:14" s="50" customFormat="1" ht="14.5" x14ac:dyDescent="0.35">
      <c r="A1972" s="33" t="s">
        <v>5164</v>
      </c>
      <c r="B1972" s="56" t="s">
        <v>325</v>
      </c>
      <c r="C1972" s="49">
        <f t="shared" si="124"/>
        <v>0.44880382775119615</v>
      </c>
      <c r="D1972" s="33">
        <v>16083902</v>
      </c>
      <c r="E1972" s="56" t="s">
        <v>1646</v>
      </c>
      <c r="F1972" s="54">
        <v>551491002543</v>
      </c>
      <c r="G1972" s="67">
        <v>26</v>
      </c>
      <c r="H1972" s="67">
        <v>26</v>
      </c>
      <c r="I1972" s="67" t="b">
        <f t="shared" si="125"/>
        <v>1</v>
      </c>
      <c r="J1972" s="59">
        <v>37</v>
      </c>
      <c r="K1972" s="41"/>
      <c r="L1972" s="42"/>
      <c r="M1972" s="51">
        <f t="shared" si="126"/>
        <v>26</v>
      </c>
      <c r="N1972" s="49">
        <f t="shared" si="127"/>
        <v>0.70270270270270274</v>
      </c>
    </row>
    <row r="1973" spans="1:14" s="50" customFormat="1" ht="14.5" x14ac:dyDescent="0.35">
      <c r="A1973" s="33" t="s">
        <v>5164</v>
      </c>
      <c r="B1973" s="56" t="s">
        <v>325</v>
      </c>
      <c r="C1973" s="49">
        <f t="shared" si="124"/>
        <v>0.44880382775119615</v>
      </c>
      <c r="D1973" s="33">
        <v>9100</v>
      </c>
      <c r="E1973" s="56" t="s">
        <v>2055</v>
      </c>
      <c r="F1973" s="54" t="s">
        <v>2392</v>
      </c>
      <c r="G1973" s="67">
        <v>26</v>
      </c>
      <c r="H1973" s="67">
        <v>26</v>
      </c>
      <c r="I1973" s="67" t="b">
        <f t="shared" si="125"/>
        <v>1</v>
      </c>
      <c r="J1973" s="59">
        <v>53</v>
      </c>
      <c r="K1973" s="41"/>
      <c r="L1973" s="42"/>
      <c r="M1973" s="51">
        <f t="shared" si="126"/>
        <v>26</v>
      </c>
      <c r="N1973" s="49">
        <f t="shared" si="127"/>
        <v>0.49056603773584906</v>
      </c>
    </row>
    <row r="1974" spans="1:14" s="50" customFormat="1" ht="14.5" x14ac:dyDescent="0.35">
      <c r="A1974" s="33" t="s">
        <v>5164</v>
      </c>
      <c r="B1974" s="56" t="s">
        <v>325</v>
      </c>
      <c r="C1974" s="49">
        <f t="shared" si="124"/>
        <v>0.44880382775119615</v>
      </c>
      <c r="D1974" s="33">
        <v>16083904</v>
      </c>
      <c r="E1974" s="56" t="s">
        <v>1647</v>
      </c>
      <c r="F1974" s="54">
        <v>551491002797</v>
      </c>
      <c r="G1974" s="67">
        <v>22</v>
      </c>
      <c r="H1974" s="67">
        <v>22</v>
      </c>
      <c r="I1974" s="67" t="b">
        <f t="shared" si="125"/>
        <v>1</v>
      </c>
      <c r="J1974" s="59">
        <v>53</v>
      </c>
      <c r="K1974" s="41"/>
      <c r="L1974" s="42"/>
      <c r="M1974" s="51">
        <f t="shared" si="126"/>
        <v>22</v>
      </c>
      <c r="N1974" s="49">
        <f t="shared" si="127"/>
        <v>0.41509433962264153</v>
      </c>
    </row>
    <row r="1975" spans="1:14" s="50" customFormat="1" ht="14.5" x14ac:dyDescent="0.35">
      <c r="A1975" s="33" t="s">
        <v>5164</v>
      </c>
      <c r="B1975" s="56" t="s">
        <v>325</v>
      </c>
      <c r="C1975" s="49">
        <f t="shared" si="124"/>
        <v>0.44880382775119615</v>
      </c>
      <c r="D1975" s="33">
        <v>110</v>
      </c>
      <c r="E1975" s="56" t="s">
        <v>1648</v>
      </c>
      <c r="F1975" s="54">
        <v>551491003028</v>
      </c>
      <c r="G1975" s="67">
        <v>9</v>
      </c>
      <c r="H1975" s="67">
        <v>9</v>
      </c>
      <c r="I1975" s="67" t="b">
        <f t="shared" si="125"/>
        <v>1</v>
      </c>
      <c r="J1975" s="59">
        <v>48</v>
      </c>
      <c r="K1975" s="41"/>
      <c r="L1975" s="42"/>
      <c r="M1975" s="51">
        <f t="shared" si="126"/>
        <v>9</v>
      </c>
      <c r="N1975" s="49">
        <f t="shared" si="127"/>
        <v>0.1875</v>
      </c>
    </row>
    <row r="1976" spans="1:14" s="50" customFormat="1" ht="14.5" x14ac:dyDescent="0.35">
      <c r="A1976" s="33" t="s">
        <v>5164</v>
      </c>
      <c r="B1976" s="56" t="s">
        <v>325</v>
      </c>
      <c r="C1976" s="49">
        <f t="shared" si="124"/>
        <v>0.44880382775119615</v>
      </c>
      <c r="D1976" s="33">
        <v>62869</v>
      </c>
      <c r="E1976" s="56" t="s">
        <v>1649</v>
      </c>
      <c r="F1976" s="54">
        <v>551491001939</v>
      </c>
      <c r="G1976" s="67">
        <v>290</v>
      </c>
      <c r="H1976" s="67">
        <v>290</v>
      </c>
      <c r="I1976" s="67" t="b">
        <f t="shared" si="125"/>
        <v>1</v>
      </c>
      <c r="J1976" s="59">
        <v>860</v>
      </c>
      <c r="K1976" s="41"/>
      <c r="L1976" s="42"/>
      <c r="M1976" s="51">
        <f t="shared" si="126"/>
        <v>290</v>
      </c>
      <c r="N1976" s="49">
        <f t="shared" si="127"/>
        <v>0.33720930232558138</v>
      </c>
    </row>
    <row r="1977" spans="1:14" s="50" customFormat="1" ht="14.5" x14ac:dyDescent="0.35">
      <c r="A1977" s="33" t="s">
        <v>5164</v>
      </c>
      <c r="B1977" s="56" t="s">
        <v>325</v>
      </c>
      <c r="C1977" s="49">
        <f t="shared" ref="C1977:C2040" si="128">SUMIF($B$2:$B$2241,B1977,$M$2:$M$2241)/(SUMIF($B$2:$B$2241,B1977,$J$2:$J$2241))</f>
        <v>0.44880382775119615</v>
      </c>
      <c r="D1977" s="33">
        <v>62865</v>
      </c>
      <c r="E1977" s="56" t="s">
        <v>1650</v>
      </c>
      <c r="F1977" s="54">
        <v>551491001938</v>
      </c>
      <c r="G1977" s="67">
        <v>309</v>
      </c>
      <c r="H1977" s="67">
        <v>309</v>
      </c>
      <c r="I1977" s="67" t="b">
        <f t="shared" si="125"/>
        <v>1</v>
      </c>
      <c r="J1977" s="59">
        <v>671</v>
      </c>
      <c r="K1977" s="41"/>
      <c r="L1977" s="42"/>
      <c r="M1977" s="51">
        <f t="shared" si="126"/>
        <v>309</v>
      </c>
      <c r="N1977" s="49">
        <f t="shared" si="127"/>
        <v>0.46050670640834573</v>
      </c>
    </row>
    <row r="1978" spans="1:14" s="50" customFormat="1" ht="14.5" x14ac:dyDescent="0.35">
      <c r="A1978" s="33" t="s">
        <v>5164</v>
      </c>
      <c r="B1978" s="56" t="s">
        <v>325</v>
      </c>
      <c r="C1978" s="49">
        <f t="shared" si="128"/>
        <v>0.44880382775119615</v>
      </c>
      <c r="D1978" s="33">
        <v>62883</v>
      </c>
      <c r="E1978" s="56" t="s">
        <v>1651</v>
      </c>
      <c r="F1978" s="54">
        <v>551491001940</v>
      </c>
      <c r="G1978" s="67">
        <v>80</v>
      </c>
      <c r="H1978" s="67">
        <v>80</v>
      </c>
      <c r="I1978" s="67" t="b">
        <f t="shared" si="125"/>
        <v>1</v>
      </c>
      <c r="J1978" s="59">
        <v>139</v>
      </c>
      <c r="K1978" s="41"/>
      <c r="L1978" s="42"/>
      <c r="M1978" s="51">
        <f t="shared" si="126"/>
        <v>80</v>
      </c>
      <c r="N1978" s="49">
        <f t="shared" si="127"/>
        <v>0.57553956834532372</v>
      </c>
    </row>
    <row r="1979" spans="1:14" s="50" customFormat="1" ht="14.5" x14ac:dyDescent="0.35">
      <c r="A1979" s="33" t="s">
        <v>5164</v>
      </c>
      <c r="B1979" s="56" t="s">
        <v>325</v>
      </c>
      <c r="C1979" s="49">
        <f t="shared" si="128"/>
        <v>0.44880382775119615</v>
      </c>
      <c r="D1979" s="33">
        <v>62872</v>
      </c>
      <c r="E1979" s="56" t="s">
        <v>1652</v>
      </c>
      <c r="F1979" s="54">
        <v>551491001941</v>
      </c>
      <c r="G1979" s="67">
        <v>77</v>
      </c>
      <c r="H1979" s="67">
        <v>77</v>
      </c>
      <c r="I1979" s="67" t="b">
        <f t="shared" si="125"/>
        <v>1</v>
      </c>
      <c r="J1979" s="59">
        <v>123</v>
      </c>
      <c r="K1979" s="41"/>
      <c r="L1979" s="42"/>
      <c r="M1979" s="51">
        <f t="shared" si="126"/>
        <v>77</v>
      </c>
      <c r="N1979" s="49">
        <f t="shared" si="127"/>
        <v>0.62601626016260159</v>
      </c>
    </row>
    <row r="1980" spans="1:14" s="50" customFormat="1" ht="14.5" x14ac:dyDescent="0.35">
      <c r="A1980" s="33" t="s">
        <v>5165</v>
      </c>
      <c r="B1980" s="56" t="s">
        <v>260</v>
      </c>
      <c r="C1980" s="49">
        <f t="shared" si="128"/>
        <v>0.37140509449465897</v>
      </c>
      <c r="D1980" s="33">
        <v>62631</v>
      </c>
      <c r="E1980" s="56" t="s">
        <v>1311</v>
      </c>
      <c r="F1980" s="54">
        <v>551494001946</v>
      </c>
      <c r="G1980" s="67">
        <v>259</v>
      </c>
      <c r="H1980" s="67">
        <v>259</v>
      </c>
      <c r="I1980" s="67" t="b">
        <f t="shared" si="125"/>
        <v>1</v>
      </c>
      <c r="J1980" s="59">
        <v>552</v>
      </c>
      <c r="K1980" s="41"/>
      <c r="L1980" s="42"/>
      <c r="M1980" s="51">
        <f t="shared" si="126"/>
        <v>259</v>
      </c>
      <c r="N1980" s="49">
        <f t="shared" si="127"/>
        <v>0.46920289855072461</v>
      </c>
    </row>
    <row r="1981" spans="1:14" s="50" customFormat="1" ht="14.5" x14ac:dyDescent="0.35">
      <c r="A1981" s="33" t="s">
        <v>5165</v>
      </c>
      <c r="B1981" s="56" t="s">
        <v>260</v>
      </c>
      <c r="C1981" s="49">
        <f t="shared" si="128"/>
        <v>0.37140509449465897</v>
      </c>
      <c r="D1981" s="33">
        <v>62632</v>
      </c>
      <c r="E1981" s="56" t="s">
        <v>1312</v>
      </c>
      <c r="F1981" s="54">
        <v>551494001947</v>
      </c>
      <c r="G1981" s="67">
        <v>100</v>
      </c>
      <c r="H1981" s="67">
        <v>100</v>
      </c>
      <c r="I1981" s="67" t="b">
        <f t="shared" si="125"/>
        <v>1</v>
      </c>
      <c r="J1981" s="59">
        <v>375</v>
      </c>
      <c r="K1981" s="41"/>
      <c r="L1981" s="42"/>
      <c r="M1981" s="51">
        <f t="shared" si="126"/>
        <v>100</v>
      </c>
      <c r="N1981" s="49">
        <f t="shared" si="127"/>
        <v>0.26666666666666666</v>
      </c>
    </row>
    <row r="1982" spans="1:14" s="50" customFormat="1" ht="14.5" x14ac:dyDescent="0.35">
      <c r="A1982" s="33" t="s">
        <v>5165</v>
      </c>
      <c r="B1982" s="56" t="s">
        <v>260</v>
      </c>
      <c r="C1982" s="49">
        <f t="shared" si="128"/>
        <v>0.37140509449465897</v>
      </c>
      <c r="D1982" s="33">
        <v>62633</v>
      </c>
      <c r="E1982" s="56" t="s">
        <v>1313</v>
      </c>
      <c r="F1982" s="54">
        <v>551494001948</v>
      </c>
      <c r="G1982" s="67">
        <v>93</v>
      </c>
      <c r="H1982" s="67">
        <v>93</v>
      </c>
      <c r="I1982" s="67" t="b">
        <f t="shared" si="125"/>
        <v>1</v>
      </c>
      <c r="J1982" s="59">
        <v>290</v>
      </c>
      <c r="K1982" s="41"/>
      <c r="L1982" s="42"/>
      <c r="M1982" s="51">
        <f t="shared" si="126"/>
        <v>93</v>
      </c>
      <c r="N1982" s="49">
        <f t="shared" si="127"/>
        <v>0.32068965517241377</v>
      </c>
    </row>
    <row r="1983" spans="1:14" s="50" customFormat="1" ht="14.5" x14ac:dyDescent="0.35">
      <c r="A1983" s="33" t="s">
        <v>5166</v>
      </c>
      <c r="B1983" s="56" t="s">
        <v>367</v>
      </c>
      <c r="C1983" s="49">
        <f t="shared" si="128"/>
        <v>0.26010101010101011</v>
      </c>
      <c r="D1983" s="33">
        <v>62442</v>
      </c>
      <c r="E1983" s="56" t="s">
        <v>1823</v>
      </c>
      <c r="F1983" s="54">
        <v>550033000032</v>
      </c>
      <c r="G1983" s="67">
        <v>130</v>
      </c>
      <c r="H1983" s="67">
        <v>130</v>
      </c>
      <c r="I1983" s="67" t="b">
        <f t="shared" si="125"/>
        <v>1</v>
      </c>
      <c r="J1983" s="59">
        <v>375</v>
      </c>
      <c r="K1983" s="41"/>
      <c r="L1983" s="42"/>
      <c r="M1983" s="51">
        <f t="shared" si="126"/>
        <v>130</v>
      </c>
      <c r="N1983" s="49">
        <f t="shared" si="127"/>
        <v>0.34666666666666668</v>
      </c>
    </row>
    <row r="1984" spans="1:14" s="50" customFormat="1" ht="14.5" x14ac:dyDescent="0.35">
      <c r="A1984" s="33" t="s">
        <v>5166</v>
      </c>
      <c r="B1984" s="56" t="s">
        <v>367</v>
      </c>
      <c r="C1984" s="49">
        <f t="shared" si="128"/>
        <v>0.26010101010101011</v>
      </c>
      <c r="D1984" s="33">
        <v>62443</v>
      </c>
      <c r="E1984" s="56" t="s">
        <v>1824</v>
      </c>
      <c r="F1984" s="54">
        <v>550033000033</v>
      </c>
      <c r="G1984" s="67">
        <v>86</v>
      </c>
      <c r="H1984" s="67">
        <v>86</v>
      </c>
      <c r="I1984" s="67" t="b">
        <f t="shared" si="125"/>
        <v>1</v>
      </c>
      <c r="J1984" s="59">
        <v>314</v>
      </c>
      <c r="K1984" s="41"/>
      <c r="L1984" s="42"/>
      <c r="M1984" s="51">
        <f t="shared" si="126"/>
        <v>86</v>
      </c>
      <c r="N1984" s="49">
        <f t="shared" si="127"/>
        <v>0.27388535031847133</v>
      </c>
    </row>
    <row r="1985" spans="1:14" s="50" customFormat="1" ht="14.5" x14ac:dyDescent="0.35">
      <c r="A1985" s="33" t="s">
        <v>5166</v>
      </c>
      <c r="B1985" s="56" t="s">
        <v>367</v>
      </c>
      <c r="C1985" s="49">
        <f t="shared" si="128"/>
        <v>0.26010101010101011</v>
      </c>
      <c r="D1985" s="33">
        <v>202710</v>
      </c>
      <c r="E1985" s="56" t="s">
        <v>1825</v>
      </c>
      <c r="F1985" s="54">
        <v>550033000034</v>
      </c>
      <c r="G1985" s="67">
        <v>91</v>
      </c>
      <c r="H1985" s="67">
        <v>91</v>
      </c>
      <c r="I1985" s="67" t="b">
        <f t="shared" si="125"/>
        <v>1</v>
      </c>
      <c r="J1985" s="59">
        <v>327</v>
      </c>
      <c r="K1985" s="41"/>
      <c r="L1985" s="42"/>
      <c r="M1985" s="51">
        <f t="shared" si="126"/>
        <v>91</v>
      </c>
      <c r="N1985" s="49">
        <f t="shared" si="127"/>
        <v>0.27828746177370028</v>
      </c>
    </row>
    <row r="1986" spans="1:14" s="50" customFormat="1" ht="14.5" x14ac:dyDescent="0.35">
      <c r="A1986" s="33" t="s">
        <v>5166</v>
      </c>
      <c r="B1986" s="56" t="s">
        <v>367</v>
      </c>
      <c r="C1986" s="49">
        <f t="shared" si="128"/>
        <v>0.26010101010101011</v>
      </c>
      <c r="D1986" s="33">
        <v>16082362</v>
      </c>
      <c r="E1986" s="56" t="s">
        <v>1826</v>
      </c>
      <c r="F1986" s="54">
        <v>550033002968</v>
      </c>
      <c r="G1986" s="67">
        <v>1</v>
      </c>
      <c r="H1986" s="67">
        <v>1</v>
      </c>
      <c r="I1986" s="67" t="b">
        <f t="shared" ref="I1986:I2049" si="129">G1986=H1986</f>
        <v>1</v>
      </c>
      <c r="J1986" s="59">
        <v>113</v>
      </c>
      <c r="K1986" s="41"/>
      <c r="L1986" s="42"/>
      <c r="M1986" s="51">
        <f t="shared" ref="M1986:M2049" si="130">IF(L1986="",G1986,(MIN(J1986,(L1986*1.6*J1986))))</f>
        <v>1</v>
      </c>
      <c r="N1986" s="49">
        <f t="shared" ref="N1986:N2049" si="131">IF(M1986=0,0,(M1986/J1986))</f>
        <v>8.8495575221238937E-3</v>
      </c>
    </row>
    <row r="1987" spans="1:14" s="50" customFormat="1" ht="14.5" x14ac:dyDescent="0.35">
      <c r="A1987" s="33" t="s">
        <v>5166</v>
      </c>
      <c r="B1987" s="56" t="s">
        <v>367</v>
      </c>
      <c r="C1987" s="49">
        <f t="shared" si="128"/>
        <v>0.26010101010101011</v>
      </c>
      <c r="D1987" s="33"/>
      <c r="E1987" s="56" t="s">
        <v>4782</v>
      </c>
      <c r="F1987" s="54">
        <v>550033003119</v>
      </c>
      <c r="G1987" s="67">
        <v>1</v>
      </c>
      <c r="H1987" s="67">
        <v>1</v>
      </c>
      <c r="I1987" s="67" t="b">
        <f t="shared" si="129"/>
        <v>1</v>
      </c>
      <c r="J1987" s="59">
        <v>43</v>
      </c>
      <c r="K1987" s="41"/>
      <c r="L1987" s="42"/>
      <c r="M1987" s="51">
        <f t="shared" si="130"/>
        <v>1</v>
      </c>
      <c r="N1987" s="49">
        <f t="shared" si="131"/>
        <v>2.3255813953488372E-2</v>
      </c>
    </row>
    <row r="1988" spans="1:14" s="50" customFormat="1" ht="14.5" x14ac:dyDescent="0.35">
      <c r="A1988" s="33" t="s">
        <v>5166</v>
      </c>
      <c r="B1988" s="56" t="s">
        <v>367</v>
      </c>
      <c r="C1988" s="49">
        <f t="shared" si="128"/>
        <v>0.26010101010101011</v>
      </c>
      <c r="D1988" s="33">
        <v>140</v>
      </c>
      <c r="E1988" s="56" t="s">
        <v>4394</v>
      </c>
      <c r="F1988" s="54">
        <v>550033003063</v>
      </c>
      <c r="G1988" s="67">
        <v>0</v>
      </c>
      <c r="H1988" s="67">
        <v>0</v>
      </c>
      <c r="I1988" s="67" t="b">
        <f t="shared" si="129"/>
        <v>1</v>
      </c>
      <c r="J1988" s="59">
        <v>16</v>
      </c>
      <c r="K1988" s="41"/>
      <c r="L1988" s="42"/>
      <c r="M1988" s="51">
        <f t="shared" si="130"/>
        <v>0</v>
      </c>
      <c r="N1988" s="49">
        <f t="shared" si="131"/>
        <v>0</v>
      </c>
    </row>
    <row r="1989" spans="1:14" s="50" customFormat="1" ht="14.5" x14ac:dyDescent="0.35">
      <c r="A1989" s="33" t="s">
        <v>5167</v>
      </c>
      <c r="B1989" s="56" t="s">
        <v>238</v>
      </c>
      <c r="C1989" s="49">
        <f t="shared" si="128"/>
        <v>0.36414048059149723</v>
      </c>
      <c r="D1989" s="33">
        <v>60959</v>
      </c>
      <c r="E1989" s="56" t="s">
        <v>1234</v>
      </c>
      <c r="F1989" s="54">
        <v>550005202644</v>
      </c>
      <c r="G1989" s="67">
        <v>197</v>
      </c>
      <c r="H1989" s="67">
        <v>197</v>
      </c>
      <c r="I1989" s="67" t="b">
        <f t="shared" si="129"/>
        <v>1</v>
      </c>
      <c r="J1989" s="59">
        <v>541</v>
      </c>
      <c r="K1989" s="41"/>
      <c r="L1989" s="42"/>
      <c r="M1989" s="51">
        <f t="shared" si="130"/>
        <v>197</v>
      </c>
      <c r="N1989" s="49">
        <f t="shared" si="131"/>
        <v>0.36414048059149723</v>
      </c>
    </row>
    <row r="1990" spans="1:14" s="50" customFormat="1" ht="14.5" x14ac:dyDescent="0.35">
      <c r="A1990" s="33" t="s">
        <v>5168</v>
      </c>
      <c r="B1990" s="56" t="s">
        <v>492</v>
      </c>
      <c r="C1990" s="49">
        <f t="shared" si="128"/>
        <v>0.666110183639399</v>
      </c>
      <c r="D1990" s="33">
        <v>63373</v>
      </c>
      <c r="E1990" s="56" t="s">
        <v>2305</v>
      </c>
      <c r="F1990" s="54">
        <v>551182001550</v>
      </c>
      <c r="G1990" s="67">
        <v>189</v>
      </c>
      <c r="H1990" s="67">
        <v>189</v>
      </c>
      <c r="I1990" s="67" t="b">
        <f t="shared" si="129"/>
        <v>1</v>
      </c>
      <c r="J1990" s="59">
        <v>263</v>
      </c>
      <c r="K1990" s="41"/>
      <c r="L1990" s="42"/>
      <c r="M1990" s="51">
        <f t="shared" si="130"/>
        <v>189</v>
      </c>
      <c r="N1990" s="49">
        <f t="shared" si="131"/>
        <v>0.71863117870722437</v>
      </c>
    </row>
    <row r="1991" spans="1:14" s="50" customFormat="1" ht="14.5" x14ac:dyDescent="0.35">
      <c r="A1991" s="33" t="s">
        <v>5168</v>
      </c>
      <c r="B1991" s="56" t="s">
        <v>492</v>
      </c>
      <c r="C1991" s="49">
        <f t="shared" si="128"/>
        <v>0.666110183639399</v>
      </c>
      <c r="D1991" s="33">
        <v>63374</v>
      </c>
      <c r="E1991" s="56" t="s">
        <v>2306</v>
      </c>
      <c r="F1991" s="54">
        <v>551182001548</v>
      </c>
      <c r="G1991" s="67">
        <v>99</v>
      </c>
      <c r="H1991" s="67">
        <v>99</v>
      </c>
      <c r="I1991" s="67" t="b">
        <f t="shared" si="129"/>
        <v>1</v>
      </c>
      <c r="J1991" s="59">
        <v>157</v>
      </c>
      <c r="K1991" s="41"/>
      <c r="L1991" s="42"/>
      <c r="M1991" s="51">
        <f t="shared" si="130"/>
        <v>99</v>
      </c>
      <c r="N1991" s="49">
        <f t="shared" si="131"/>
        <v>0.63057324840764328</v>
      </c>
    </row>
    <row r="1992" spans="1:14" s="50" customFormat="1" ht="14.5" x14ac:dyDescent="0.35">
      <c r="A1992" s="33" t="s">
        <v>5168</v>
      </c>
      <c r="B1992" s="56" t="s">
        <v>492</v>
      </c>
      <c r="C1992" s="49">
        <f t="shared" si="128"/>
        <v>0.666110183639399</v>
      </c>
      <c r="D1992" s="33">
        <v>149022</v>
      </c>
      <c r="E1992" s="56" t="s">
        <v>2307</v>
      </c>
      <c r="F1992" s="54">
        <v>551182002620</v>
      </c>
      <c r="G1992" s="67">
        <v>111</v>
      </c>
      <c r="H1992" s="67">
        <v>111</v>
      </c>
      <c r="I1992" s="67" t="b">
        <f t="shared" si="129"/>
        <v>1</v>
      </c>
      <c r="J1992" s="59">
        <v>179</v>
      </c>
      <c r="K1992" s="41"/>
      <c r="L1992" s="42"/>
      <c r="M1992" s="51">
        <f t="shared" si="130"/>
        <v>111</v>
      </c>
      <c r="N1992" s="49">
        <f t="shared" si="131"/>
        <v>0.62011173184357538</v>
      </c>
    </row>
    <row r="1993" spans="1:14" s="50" customFormat="1" ht="14.5" x14ac:dyDescent="0.35">
      <c r="A1993" s="33" t="s">
        <v>5169</v>
      </c>
      <c r="B1993" s="56" t="s">
        <v>87</v>
      </c>
      <c r="C1993" s="49">
        <f t="shared" si="128"/>
        <v>0.53418803418803418</v>
      </c>
      <c r="D1993" s="33">
        <v>810</v>
      </c>
      <c r="E1993" s="56" t="s">
        <v>552</v>
      </c>
      <c r="F1993" s="54">
        <v>551506003032</v>
      </c>
      <c r="G1993" s="67">
        <v>1</v>
      </c>
      <c r="H1993" s="67">
        <v>1</v>
      </c>
      <c r="I1993" s="67" t="b">
        <f t="shared" si="129"/>
        <v>1</v>
      </c>
      <c r="J1993" s="59">
        <v>3</v>
      </c>
      <c r="K1993" s="41"/>
      <c r="L1993" s="42"/>
      <c r="M1993" s="51">
        <f t="shared" si="130"/>
        <v>1</v>
      </c>
      <c r="N1993" s="49">
        <f t="shared" si="131"/>
        <v>0.33333333333333331</v>
      </c>
    </row>
    <row r="1994" spans="1:14" s="50" customFormat="1" ht="14.5" x14ac:dyDescent="0.35">
      <c r="A1994" s="33" t="s">
        <v>5169</v>
      </c>
      <c r="B1994" s="56" t="s">
        <v>87</v>
      </c>
      <c r="C1994" s="49">
        <f t="shared" si="128"/>
        <v>0.53418803418803418</v>
      </c>
      <c r="D1994" s="33">
        <v>9410</v>
      </c>
      <c r="E1994" s="56" t="s">
        <v>532</v>
      </c>
      <c r="F1994" s="54" t="s">
        <v>2392</v>
      </c>
      <c r="G1994" s="67">
        <v>2</v>
      </c>
      <c r="H1994" s="67">
        <v>2</v>
      </c>
      <c r="I1994" s="67" t="b">
        <f t="shared" si="129"/>
        <v>1</v>
      </c>
      <c r="J1994" s="59">
        <v>3</v>
      </c>
      <c r="K1994" s="41"/>
      <c r="L1994" s="42"/>
      <c r="M1994" s="51">
        <f t="shared" si="130"/>
        <v>2</v>
      </c>
      <c r="N1994" s="49">
        <f t="shared" si="131"/>
        <v>0.66666666666666663</v>
      </c>
    </row>
    <row r="1995" spans="1:14" s="50" customFormat="1" ht="14.5" x14ac:dyDescent="0.35">
      <c r="A1995" s="33" t="s">
        <v>5169</v>
      </c>
      <c r="B1995" s="56" t="s">
        <v>87</v>
      </c>
      <c r="C1995" s="49">
        <f t="shared" si="128"/>
        <v>0.53418803418803418</v>
      </c>
      <c r="D1995" s="33">
        <v>63166</v>
      </c>
      <c r="E1995" s="56" t="s">
        <v>553</v>
      </c>
      <c r="F1995" s="54">
        <v>551506001955</v>
      </c>
      <c r="G1995" s="67">
        <v>149</v>
      </c>
      <c r="H1995" s="67">
        <v>149</v>
      </c>
      <c r="I1995" s="67" t="b">
        <f t="shared" si="129"/>
        <v>1</v>
      </c>
      <c r="J1995" s="59">
        <v>246</v>
      </c>
      <c r="K1995" s="41"/>
      <c r="L1995" s="42"/>
      <c r="M1995" s="51">
        <f t="shared" si="130"/>
        <v>149</v>
      </c>
      <c r="N1995" s="49">
        <f t="shared" si="131"/>
        <v>0.60569105691056913</v>
      </c>
    </row>
    <row r="1996" spans="1:14" s="50" customFormat="1" ht="14.5" x14ac:dyDescent="0.35">
      <c r="A1996" s="33" t="s">
        <v>5169</v>
      </c>
      <c r="B1996" s="56" t="s">
        <v>87</v>
      </c>
      <c r="C1996" s="49">
        <f t="shared" si="128"/>
        <v>0.53418803418803418</v>
      </c>
      <c r="D1996" s="33">
        <v>63167</v>
      </c>
      <c r="E1996" s="56" t="s">
        <v>554</v>
      </c>
      <c r="F1996" s="54">
        <v>551506001956</v>
      </c>
      <c r="G1996" s="67">
        <v>47</v>
      </c>
      <c r="H1996" s="67">
        <v>47</v>
      </c>
      <c r="I1996" s="67" t="b">
        <f t="shared" si="129"/>
        <v>1</v>
      </c>
      <c r="J1996" s="59">
        <v>118</v>
      </c>
      <c r="K1996" s="41"/>
      <c r="L1996" s="42"/>
      <c r="M1996" s="51">
        <f t="shared" si="130"/>
        <v>47</v>
      </c>
      <c r="N1996" s="49">
        <f t="shared" si="131"/>
        <v>0.39830508474576271</v>
      </c>
    </row>
    <row r="1997" spans="1:14" s="50" customFormat="1" ht="14.5" x14ac:dyDescent="0.35">
      <c r="A1997" s="33" t="s">
        <v>5169</v>
      </c>
      <c r="B1997" s="56" t="s">
        <v>87</v>
      </c>
      <c r="C1997" s="49">
        <f t="shared" si="128"/>
        <v>0.53418803418803418</v>
      </c>
      <c r="D1997" s="33">
        <v>30</v>
      </c>
      <c r="E1997" s="56" t="s">
        <v>4403</v>
      </c>
      <c r="F1997" s="54">
        <v>551506003068</v>
      </c>
      <c r="G1997" s="67">
        <v>51</v>
      </c>
      <c r="H1997" s="67">
        <v>51</v>
      </c>
      <c r="I1997" s="67" t="b">
        <f t="shared" si="129"/>
        <v>1</v>
      </c>
      <c r="J1997" s="59">
        <v>98</v>
      </c>
      <c r="K1997" s="41"/>
      <c r="L1997" s="42"/>
      <c r="M1997" s="51">
        <f t="shared" si="130"/>
        <v>51</v>
      </c>
      <c r="N1997" s="49">
        <f t="shared" si="131"/>
        <v>0.52040816326530615</v>
      </c>
    </row>
    <row r="1998" spans="1:14" s="50" customFormat="1" ht="14.5" x14ac:dyDescent="0.35">
      <c r="A1998" s="33" t="s">
        <v>5171</v>
      </c>
      <c r="B1998" s="56" t="s">
        <v>265</v>
      </c>
      <c r="C1998" s="49">
        <f t="shared" si="128"/>
        <v>0.49763593380614657</v>
      </c>
      <c r="D1998" s="33">
        <v>62318</v>
      </c>
      <c r="E1998" s="56" t="s">
        <v>1330</v>
      </c>
      <c r="F1998" s="54">
        <v>551512001960</v>
      </c>
      <c r="G1998" s="67">
        <v>267</v>
      </c>
      <c r="H1998" s="67">
        <v>267</v>
      </c>
      <c r="I1998" s="67" t="b">
        <f t="shared" si="129"/>
        <v>1</v>
      </c>
      <c r="J1998" s="59">
        <v>504</v>
      </c>
      <c r="K1998" s="41"/>
      <c r="L1998" s="42"/>
      <c r="M1998" s="51">
        <f t="shared" si="130"/>
        <v>267</v>
      </c>
      <c r="N1998" s="49">
        <f t="shared" si="131"/>
        <v>0.52976190476190477</v>
      </c>
    </row>
    <row r="1999" spans="1:14" s="50" customFormat="1" ht="14.5" x14ac:dyDescent="0.35">
      <c r="A1999" s="33" t="s">
        <v>5171</v>
      </c>
      <c r="B1999" s="56" t="s">
        <v>265</v>
      </c>
      <c r="C1999" s="49">
        <f t="shared" si="128"/>
        <v>0.49763593380614657</v>
      </c>
      <c r="D1999" s="33">
        <v>62323</v>
      </c>
      <c r="E1999" s="56" t="s">
        <v>1331</v>
      </c>
      <c r="F1999" s="54">
        <v>551512001959</v>
      </c>
      <c r="G1999" s="67">
        <v>161</v>
      </c>
      <c r="H1999" s="67">
        <v>161</v>
      </c>
      <c r="I1999" s="67" t="b">
        <f t="shared" si="129"/>
        <v>1</v>
      </c>
      <c r="J1999" s="59">
        <v>217</v>
      </c>
      <c r="K1999" s="41"/>
      <c r="L1999" s="42"/>
      <c r="M1999" s="51">
        <f t="shared" si="130"/>
        <v>161</v>
      </c>
      <c r="N1999" s="49">
        <f t="shared" si="131"/>
        <v>0.74193548387096775</v>
      </c>
    </row>
    <row r="2000" spans="1:14" s="50" customFormat="1" ht="14.5" x14ac:dyDescent="0.35">
      <c r="A2000" s="33" t="s">
        <v>5171</v>
      </c>
      <c r="B2000" s="56" t="s">
        <v>265</v>
      </c>
      <c r="C2000" s="49">
        <f t="shared" si="128"/>
        <v>0.49763593380614657</v>
      </c>
      <c r="D2000" s="33">
        <v>810</v>
      </c>
      <c r="E2000" s="56" t="s">
        <v>1332</v>
      </c>
      <c r="F2000" s="54">
        <v>551512003037</v>
      </c>
      <c r="G2000" s="67">
        <v>37</v>
      </c>
      <c r="H2000" s="67">
        <v>37</v>
      </c>
      <c r="I2000" s="67" t="b">
        <f t="shared" si="129"/>
        <v>1</v>
      </c>
      <c r="J2000" s="59">
        <v>94</v>
      </c>
      <c r="K2000" s="41"/>
      <c r="L2000" s="42"/>
      <c r="M2000" s="51">
        <f t="shared" si="130"/>
        <v>37</v>
      </c>
      <c r="N2000" s="49">
        <f t="shared" si="131"/>
        <v>0.39361702127659576</v>
      </c>
    </row>
    <row r="2001" spans="1:14" s="50" customFormat="1" ht="14.5" x14ac:dyDescent="0.35">
      <c r="A2001" s="33" t="s">
        <v>5171</v>
      </c>
      <c r="B2001" s="56" t="s">
        <v>265</v>
      </c>
      <c r="C2001" s="49">
        <f t="shared" si="128"/>
        <v>0.49763593380614657</v>
      </c>
      <c r="D2001" s="33">
        <v>60794</v>
      </c>
      <c r="E2001" s="56" t="s">
        <v>1333</v>
      </c>
      <c r="F2001" s="54">
        <v>551512002627</v>
      </c>
      <c r="G2001" s="67">
        <v>174</v>
      </c>
      <c r="H2001" s="67">
        <v>174</v>
      </c>
      <c r="I2001" s="67" t="b">
        <f t="shared" si="129"/>
        <v>1</v>
      </c>
      <c r="J2001" s="59">
        <v>398</v>
      </c>
      <c r="K2001" s="41"/>
      <c r="L2001" s="42"/>
      <c r="M2001" s="51">
        <f t="shared" si="130"/>
        <v>174</v>
      </c>
      <c r="N2001" s="49">
        <f t="shared" si="131"/>
        <v>0.43718592964824121</v>
      </c>
    </row>
    <row r="2002" spans="1:14" s="50" customFormat="1" ht="14.5" x14ac:dyDescent="0.35">
      <c r="A2002" s="33" t="s">
        <v>5171</v>
      </c>
      <c r="B2002" s="56" t="s">
        <v>265</v>
      </c>
      <c r="C2002" s="49">
        <f t="shared" si="128"/>
        <v>0.49763593380614657</v>
      </c>
      <c r="D2002" s="33">
        <v>16038044</v>
      </c>
      <c r="E2002" s="56" t="s">
        <v>1334</v>
      </c>
      <c r="F2002" s="54">
        <v>551512001962</v>
      </c>
      <c r="G2002" s="67">
        <v>203</v>
      </c>
      <c r="H2002" s="67">
        <v>203</v>
      </c>
      <c r="I2002" s="67" t="b">
        <f t="shared" si="129"/>
        <v>1</v>
      </c>
      <c r="J2002" s="59">
        <v>479</v>
      </c>
      <c r="K2002" s="41"/>
      <c r="L2002" s="42"/>
      <c r="M2002" s="51">
        <f t="shared" si="130"/>
        <v>203</v>
      </c>
      <c r="N2002" s="49">
        <f t="shared" si="131"/>
        <v>0.42379958246346555</v>
      </c>
    </row>
    <row r="2003" spans="1:14" s="50" customFormat="1" ht="14.5" x14ac:dyDescent="0.35">
      <c r="A2003" s="33" t="s">
        <v>5172</v>
      </c>
      <c r="B2003" s="56" t="s">
        <v>374</v>
      </c>
      <c r="C2003" s="49">
        <f t="shared" si="128"/>
        <v>0.32782719186785259</v>
      </c>
      <c r="D2003" s="33">
        <v>60962</v>
      </c>
      <c r="E2003" s="56" t="s">
        <v>1868</v>
      </c>
      <c r="F2003" s="54">
        <v>551518001964</v>
      </c>
      <c r="G2003" s="67">
        <v>258</v>
      </c>
      <c r="H2003" s="67">
        <v>258</v>
      </c>
      <c r="I2003" s="67" t="b">
        <f t="shared" si="129"/>
        <v>1</v>
      </c>
      <c r="J2003" s="59">
        <v>787</v>
      </c>
      <c r="K2003" s="41"/>
      <c r="L2003" s="42"/>
      <c r="M2003" s="51">
        <f t="shared" si="130"/>
        <v>258</v>
      </c>
      <c r="N2003" s="49">
        <f t="shared" si="131"/>
        <v>0.32782719186785259</v>
      </c>
    </row>
    <row r="2004" spans="1:14" s="50" customFormat="1" ht="14.5" x14ac:dyDescent="0.35">
      <c r="A2004" s="33" t="s">
        <v>5173</v>
      </c>
      <c r="B2004" s="56" t="s">
        <v>2382</v>
      </c>
      <c r="C2004" s="49">
        <f t="shared" si="128"/>
        <v>0.11782178217821782</v>
      </c>
      <c r="D2004" s="33">
        <v>60965</v>
      </c>
      <c r="E2004" s="56" t="s">
        <v>4412</v>
      </c>
      <c r="F2004" s="54">
        <v>551515001963</v>
      </c>
      <c r="G2004" s="67">
        <v>119</v>
      </c>
      <c r="H2004" s="67">
        <v>119</v>
      </c>
      <c r="I2004" s="67" t="b">
        <f t="shared" si="129"/>
        <v>1</v>
      </c>
      <c r="J2004" s="59">
        <v>1010</v>
      </c>
      <c r="K2004" s="41"/>
      <c r="L2004" s="42"/>
      <c r="M2004" s="51">
        <f t="shared" si="130"/>
        <v>119</v>
      </c>
      <c r="N2004" s="49">
        <f t="shared" si="131"/>
        <v>0.11782178217821782</v>
      </c>
    </row>
    <row r="2005" spans="1:14" s="50" customFormat="1" ht="14.5" x14ac:dyDescent="0.35">
      <c r="A2005" s="33" t="s">
        <v>5174</v>
      </c>
      <c r="B2005" s="56" t="s">
        <v>314</v>
      </c>
      <c r="C2005" s="49">
        <f t="shared" si="128"/>
        <v>0</v>
      </c>
      <c r="D2005" s="33">
        <v>8137</v>
      </c>
      <c r="E2005" s="56" t="s">
        <v>1599</v>
      </c>
      <c r="F2005" s="54">
        <v>550007703047</v>
      </c>
      <c r="G2005" s="67">
        <v>0</v>
      </c>
      <c r="H2005" s="67">
        <v>0</v>
      </c>
      <c r="I2005" s="67" t="b">
        <f t="shared" si="129"/>
        <v>1</v>
      </c>
      <c r="J2005" s="59">
        <v>178</v>
      </c>
      <c r="K2005" s="41"/>
      <c r="L2005" s="42"/>
      <c r="M2005" s="51">
        <f t="shared" si="130"/>
        <v>0</v>
      </c>
      <c r="N2005" s="49">
        <f t="shared" si="131"/>
        <v>0</v>
      </c>
    </row>
    <row r="2006" spans="1:14" s="50" customFormat="1" ht="14.5" x14ac:dyDescent="0.35">
      <c r="A2006" s="33" t="s">
        <v>5175</v>
      </c>
      <c r="B2006" s="56" t="s">
        <v>363</v>
      </c>
      <c r="C2006" s="49">
        <f t="shared" si="128"/>
        <v>0.60618996798292424</v>
      </c>
      <c r="D2006" s="33">
        <v>63073</v>
      </c>
      <c r="E2006" s="56" t="s">
        <v>1804</v>
      </c>
      <c r="F2006" s="54">
        <v>550075000097</v>
      </c>
      <c r="G2006" s="67">
        <v>243</v>
      </c>
      <c r="H2006" s="67">
        <v>243</v>
      </c>
      <c r="I2006" s="67" t="b">
        <f t="shared" si="129"/>
        <v>1</v>
      </c>
      <c r="J2006" s="59">
        <v>368</v>
      </c>
      <c r="K2006" s="41"/>
      <c r="L2006" s="42"/>
      <c r="M2006" s="51">
        <f t="shared" si="130"/>
        <v>243</v>
      </c>
      <c r="N2006" s="49">
        <f t="shared" si="131"/>
        <v>0.66032608695652173</v>
      </c>
    </row>
    <row r="2007" spans="1:14" s="50" customFormat="1" ht="14.5" x14ac:dyDescent="0.35">
      <c r="A2007" s="33" t="s">
        <v>5175</v>
      </c>
      <c r="B2007" s="56" t="s">
        <v>363</v>
      </c>
      <c r="C2007" s="49">
        <f t="shared" si="128"/>
        <v>0.60618996798292424</v>
      </c>
      <c r="D2007" s="33">
        <v>63074</v>
      </c>
      <c r="E2007" s="56" t="s">
        <v>1805</v>
      </c>
      <c r="F2007" s="54">
        <v>550075000098</v>
      </c>
      <c r="G2007" s="67">
        <v>148</v>
      </c>
      <c r="H2007" s="67">
        <v>148</v>
      </c>
      <c r="I2007" s="67" t="b">
        <f t="shared" si="129"/>
        <v>1</v>
      </c>
      <c r="J2007" s="59">
        <v>286</v>
      </c>
      <c r="K2007" s="41"/>
      <c r="L2007" s="42"/>
      <c r="M2007" s="51">
        <f t="shared" si="130"/>
        <v>148</v>
      </c>
      <c r="N2007" s="49">
        <f t="shared" si="131"/>
        <v>0.5174825174825175</v>
      </c>
    </row>
    <row r="2008" spans="1:14" s="50" customFormat="1" ht="14.5" x14ac:dyDescent="0.35">
      <c r="A2008" s="33" t="s">
        <v>5175</v>
      </c>
      <c r="B2008" s="56" t="s">
        <v>363</v>
      </c>
      <c r="C2008" s="49">
        <f t="shared" si="128"/>
        <v>0.60618996798292424</v>
      </c>
      <c r="D2008" s="33">
        <v>63075</v>
      </c>
      <c r="E2008" s="56" t="s">
        <v>1806</v>
      </c>
      <c r="F2008" s="54">
        <v>550075000099</v>
      </c>
      <c r="G2008" s="67">
        <v>177</v>
      </c>
      <c r="H2008" s="67">
        <v>177</v>
      </c>
      <c r="I2008" s="67" t="b">
        <f t="shared" si="129"/>
        <v>1</v>
      </c>
      <c r="J2008" s="59">
        <v>283</v>
      </c>
      <c r="K2008" s="41"/>
      <c r="L2008" s="42"/>
      <c r="M2008" s="51">
        <f t="shared" si="130"/>
        <v>177</v>
      </c>
      <c r="N2008" s="49">
        <f t="shared" si="131"/>
        <v>0.62544169611307421</v>
      </c>
    </row>
    <row r="2009" spans="1:14" s="50" customFormat="1" ht="14.5" x14ac:dyDescent="0.35">
      <c r="A2009" s="33" t="s">
        <v>5176</v>
      </c>
      <c r="B2009" s="56" t="s">
        <v>266</v>
      </c>
      <c r="C2009" s="49">
        <f t="shared" si="128"/>
        <v>0.24692622950819673</v>
      </c>
      <c r="D2009" s="33">
        <v>62325</v>
      </c>
      <c r="E2009" s="56" t="s">
        <v>1335</v>
      </c>
      <c r="F2009" s="54">
        <v>551521001966</v>
      </c>
      <c r="G2009" s="67">
        <v>104</v>
      </c>
      <c r="H2009" s="67">
        <v>104</v>
      </c>
      <c r="I2009" s="67" t="b">
        <f t="shared" si="129"/>
        <v>1</v>
      </c>
      <c r="J2009" s="59">
        <v>382</v>
      </c>
      <c r="K2009" s="41"/>
      <c r="L2009" s="42"/>
      <c r="M2009" s="51">
        <f t="shared" si="130"/>
        <v>104</v>
      </c>
      <c r="N2009" s="49">
        <f t="shared" si="131"/>
        <v>0.27225130890052357</v>
      </c>
    </row>
    <row r="2010" spans="1:14" s="50" customFormat="1" ht="14.5" x14ac:dyDescent="0.35">
      <c r="A2010" s="33" t="s">
        <v>5176</v>
      </c>
      <c r="B2010" s="56" t="s">
        <v>266</v>
      </c>
      <c r="C2010" s="49">
        <f t="shared" si="128"/>
        <v>0.24692622950819673</v>
      </c>
      <c r="D2010" s="33">
        <v>62326</v>
      </c>
      <c r="E2010" s="56" t="s">
        <v>1336</v>
      </c>
      <c r="F2010" s="54">
        <v>551521001967</v>
      </c>
      <c r="G2010" s="67">
        <v>57</v>
      </c>
      <c r="H2010" s="67">
        <v>57</v>
      </c>
      <c r="I2010" s="67" t="b">
        <f t="shared" si="129"/>
        <v>1</v>
      </c>
      <c r="J2010" s="59">
        <v>319</v>
      </c>
      <c r="K2010" s="41"/>
      <c r="L2010" s="42"/>
      <c r="M2010" s="51">
        <f t="shared" si="130"/>
        <v>57</v>
      </c>
      <c r="N2010" s="49">
        <f t="shared" si="131"/>
        <v>0.17868338557993729</v>
      </c>
    </row>
    <row r="2011" spans="1:14" s="50" customFormat="1" ht="14.5" x14ac:dyDescent="0.35">
      <c r="A2011" s="33" t="s">
        <v>5176</v>
      </c>
      <c r="B2011" s="56" t="s">
        <v>266</v>
      </c>
      <c r="C2011" s="49">
        <f t="shared" si="128"/>
        <v>0.24692622950819673</v>
      </c>
      <c r="D2011" s="33">
        <v>62324</v>
      </c>
      <c r="E2011" s="56" t="s">
        <v>1337</v>
      </c>
      <c r="F2011" s="54">
        <v>551521001968</v>
      </c>
      <c r="G2011" s="67">
        <v>80</v>
      </c>
      <c r="H2011" s="67">
        <v>80</v>
      </c>
      <c r="I2011" s="67" t="b">
        <f t="shared" si="129"/>
        <v>1</v>
      </c>
      <c r="J2011" s="59">
        <v>275</v>
      </c>
      <c r="K2011" s="41"/>
      <c r="L2011" s="42"/>
      <c r="M2011" s="51">
        <f t="shared" si="130"/>
        <v>80</v>
      </c>
      <c r="N2011" s="49">
        <f t="shared" si="131"/>
        <v>0.29090909090909089</v>
      </c>
    </row>
    <row r="2012" spans="1:14" s="50" customFormat="1" ht="14.5" x14ac:dyDescent="0.35">
      <c r="A2012" s="33" t="s">
        <v>5177</v>
      </c>
      <c r="B2012" s="56" t="s">
        <v>153</v>
      </c>
      <c r="C2012" s="49">
        <f t="shared" si="128"/>
        <v>0.27371941559584578</v>
      </c>
      <c r="D2012" s="33">
        <v>61733</v>
      </c>
      <c r="E2012" s="56" t="s">
        <v>894</v>
      </c>
      <c r="F2012" s="54">
        <v>551533001973</v>
      </c>
      <c r="G2012" s="67">
        <v>219</v>
      </c>
      <c r="H2012" s="67">
        <v>219</v>
      </c>
      <c r="I2012" s="67" t="b">
        <f t="shared" si="129"/>
        <v>1</v>
      </c>
      <c r="J2012" s="59">
        <v>518</v>
      </c>
      <c r="K2012" s="41"/>
      <c r="L2012" s="42"/>
      <c r="M2012" s="51">
        <f t="shared" si="130"/>
        <v>219</v>
      </c>
      <c r="N2012" s="49">
        <f t="shared" si="131"/>
        <v>0.42277992277992277</v>
      </c>
    </row>
    <row r="2013" spans="1:14" s="50" customFormat="1" ht="14.5" x14ac:dyDescent="0.35">
      <c r="A2013" s="33" t="s">
        <v>5177</v>
      </c>
      <c r="B2013" s="56" t="s">
        <v>153</v>
      </c>
      <c r="C2013" s="49">
        <f t="shared" si="128"/>
        <v>0.27371941559584578</v>
      </c>
      <c r="D2013" s="33"/>
      <c r="E2013" s="56" t="s">
        <v>895</v>
      </c>
      <c r="F2013" s="54">
        <v>551533001153</v>
      </c>
      <c r="G2013" s="67">
        <v>63</v>
      </c>
      <c r="H2013" s="67">
        <v>63</v>
      </c>
      <c r="I2013" s="67" t="b">
        <f t="shared" si="129"/>
        <v>1</v>
      </c>
      <c r="J2013" s="59">
        <v>375</v>
      </c>
      <c r="K2013" s="41"/>
      <c r="L2013" s="42"/>
      <c r="M2013" s="51">
        <f t="shared" si="130"/>
        <v>63</v>
      </c>
      <c r="N2013" s="49">
        <f t="shared" si="131"/>
        <v>0.16800000000000001</v>
      </c>
    </row>
    <row r="2014" spans="1:14" s="50" customFormat="1" ht="14.5" x14ac:dyDescent="0.35">
      <c r="A2014" s="33" t="s">
        <v>5177</v>
      </c>
      <c r="B2014" s="56" t="s">
        <v>153</v>
      </c>
      <c r="C2014" s="49">
        <f t="shared" si="128"/>
        <v>0.27371941559584578</v>
      </c>
      <c r="D2014" s="33">
        <v>61732</v>
      </c>
      <c r="E2014" s="56" t="s">
        <v>896</v>
      </c>
      <c r="F2014" s="54">
        <v>551533000242</v>
      </c>
      <c r="G2014" s="67">
        <v>158</v>
      </c>
      <c r="H2014" s="67">
        <v>158</v>
      </c>
      <c r="I2014" s="67" t="b">
        <f t="shared" si="129"/>
        <v>1</v>
      </c>
      <c r="J2014" s="59">
        <v>512</v>
      </c>
      <c r="K2014" s="41"/>
      <c r="L2014" s="42"/>
      <c r="M2014" s="51">
        <f t="shared" si="130"/>
        <v>158</v>
      </c>
      <c r="N2014" s="49">
        <f t="shared" si="131"/>
        <v>0.30859375</v>
      </c>
    </row>
    <row r="2015" spans="1:14" s="50" customFormat="1" ht="14.5" x14ac:dyDescent="0.35">
      <c r="A2015" s="33" t="s">
        <v>5177</v>
      </c>
      <c r="B2015" s="56" t="s">
        <v>153</v>
      </c>
      <c r="C2015" s="49">
        <f t="shared" si="128"/>
        <v>0.27371941559584578</v>
      </c>
      <c r="D2015" s="33"/>
      <c r="E2015" s="56" t="s">
        <v>4424</v>
      </c>
      <c r="F2015" s="54">
        <v>551533002285</v>
      </c>
      <c r="G2015" s="67">
        <v>0</v>
      </c>
      <c r="H2015" s="67">
        <v>0</v>
      </c>
      <c r="I2015" s="67" t="b">
        <f t="shared" si="129"/>
        <v>1</v>
      </c>
      <c r="J2015" s="59">
        <v>16</v>
      </c>
      <c r="K2015" s="41"/>
      <c r="L2015" s="42"/>
      <c r="M2015" s="51">
        <f t="shared" si="130"/>
        <v>0</v>
      </c>
      <c r="N2015" s="49">
        <f t="shared" si="131"/>
        <v>0</v>
      </c>
    </row>
    <row r="2016" spans="1:14" s="50" customFormat="1" ht="14.5" x14ac:dyDescent="0.35">
      <c r="A2016" s="33" t="s">
        <v>5177</v>
      </c>
      <c r="B2016" s="56" t="s">
        <v>153</v>
      </c>
      <c r="C2016" s="49">
        <f t="shared" si="128"/>
        <v>0.27371941559584578</v>
      </c>
      <c r="D2016" s="33"/>
      <c r="E2016" s="56" t="s">
        <v>897</v>
      </c>
      <c r="F2016" s="54">
        <v>551533002919</v>
      </c>
      <c r="G2016" s="67">
        <v>7</v>
      </c>
      <c r="H2016" s="67">
        <v>7</v>
      </c>
      <c r="I2016" s="67" t="b">
        <f t="shared" si="129"/>
        <v>1</v>
      </c>
      <c r="J2016" s="59">
        <v>18</v>
      </c>
      <c r="K2016" s="41"/>
      <c r="L2016" s="42"/>
      <c r="M2016" s="51">
        <f t="shared" si="130"/>
        <v>7</v>
      </c>
      <c r="N2016" s="49">
        <f t="shared" si="131"/>
        <v>0.3888888888888889</v>
      </c>
    </row>
    <row r="2017" spans="1:14" s="50" customFormat="1" ht="14.5" x14ac:dyDescent="0.35">
      <c r="A2017" s="33" t="s">
        <v>5177</v>
      </c>
      <c r="B2017" s="56" t="s">
        <v>153</v>
      </c>
      <c r="C2017" s="49">
        <f t="shared" si="128"/>
        <v>0.27371941559584578</v>
      </c>
      <c r="D2017" s="33">
        <v>16036117</v>
      </c>
      <c r="E2017" s="56" t="s">
        <v>898</v>
      </c>
      <c r="F2017" s="54">
        <v>551533002647</v>
      </c>
      <c r="G2017" s="67">
        <v>122</v>
      </c>
      <c r="H2017" s="67">
        <v>122</v>
      </c>
      <c r="I2017" s="67" t="b">
        <f t="shared" si="129"/>
        <v>1</v>
      </c>
      <c r="J2017" s="59">
        <v>565</v>
      </c>
      <c r="K2017" s="41"/>
      <c r="L2017" s="42"/>
      <c r="M2017" s="51">
        <f t="shared" si="130"/>
        <v>122</v>
      </c>
      <c r="N2017" s="49">
        <f t="shared" si="131"/>
        <v>0.21592920353982301</v>
      </c>
    </row>
    <row r="2018" spans="1:14" s="50" customFormat="1" ht="14.5" x14ac:dyDescent="0.35">
      <c r="A2018" s="33" t="s">
        <v>5177</v>
      </c>
      <c r="B2018" s="56" t="s">
        <v>153</v>
      </c>
      <c r="C2018" s="49">
        <f t="shared" si="128"/>
        <v>0.27371941559584578</v>
      </c>
      <c r="D2018" s="33"/>
      <c r="E2018" s="56" t="s">
        <v>899</v>
      </c>
      <c r="F2018" s="54">
        <v>551533001186</v>
      </c>
      <c r="G2018" s="67">
        <v>8</v>
      </c>
      <c r="H2018" s="67">
        <v>8</v>
      </c>
      <c r="I2018" s="67" t="b">
        <f t="shared" si="129"/>
        <v>1</v>
      </c>
      <c r="J2018" s="59">
        <v>125</v>
      </c>
      <c r="K2018" s="41"/>
      <c r="L2018" s="42"/>
      <c r="M2018" s="51">
        <f t="shared" si="130"/>
        <v>8</v>
      </c>
      <c r="N2018" s="49">
        <f t="shared" si="131"/>
        <v>6.4000000000000001E-2</v>
      </c>
    </row>
    <row r="2019" spans="1:14" s="50" customFormat="1" ht="14.5" x14ac:dyDescent="0.35">
      <c r="A2019" s="33" t="s">
        <v>5177</v>
      </c>
      <c r="B2019" s="56" t="s">
        <v>153</v>
      </c>
      <c r="C2019" s="49">
        <f t="shared" si="128"/>
        <v>0.27371941559584578</v>
      </c>
      <c r="D2019" s="33">
        <v>61802</v>
      </c>
      <c r="E2019" s="56" t="s">
        <v>900</v>
      </c>
      <c r="F2019" s="54">
        <v>551533001149</v>
      </c>
      <c r="G2019" s="67">
        <v>159</v>
      </c>
      <c r="H2019" s="67">
        <v>159</v>
      </c>
      <c r="I2019" s="67" t="b">
        <f t="shared" si="129"/>
        <v>1</v>
      </c>
      <c r="J2019" s="59">
        <v>564</v>
      </c>
      <c r="K2019" s="41"/>
      <c r="L2019" s="42"/>
      <c r="M2019" s="51">
        <f t="shared" si="130"/>
        <v>159</v>
      </c>
      <c r="N2019" s="49">
        <f t="shared" si="131"/>
        <v>0.28191489361702127</v>
      </c>
    </row>
    <row r="2020" spans="1:14" s="50" customFormat="1" ht="14.5" x14ac:dyDescent="0.35">
      <c r="A2020" s="33" t="s">
        <v>5177</v>
      </c>
      <c r="B2020" s="56" t="s">
        <v>153</v>
      </c>
      <c r="C2020" s="49">
        <f t="shared" si="128"/>
        <v>0.27371941559584578</v>
      </c>
      <c r="D2020" s="33">
        <v>61801</v>
      </c>
      <c r="E2020" s="56" t="s">
        <v>901</v>
      </c>
      <c r="F2020" s="54">
        <v>551533002376</v>
      </c>
      <c r="G2020" s="67">
        <v>134</v>
      </c>
      <c r="H2020" s="67">
        <v>134</v>
      </c>
      <c r="I2020" s="67" t="b">
        <f t="shared" si="129"/>
        <v>1</v>
      </c>
      <c r="J2020" s="59">
        <v>372</v>
      </c>
      <c r="K2020" s="41"/>
      <c r="L2020" s="42"/>
      <c r="M2020" s="51">
        <f t="shared" si="130"/>
        <v>134</v>
      </c>
      <c r="N2020" s="49">
        <f t="shared" si="131"/>
        <v>0.36021505376344087</v>
      </c>
    </row>
    <row r="2021" spans="1:14" s="50" customFormat="1" ht="14.5" x14ac:dyDescent="0.35">
      <c r="A2021" s="33" t="s">
        <v>5177</v>
      </c>
      <c r="B2021" s="56" t="s">
        <v>153</v>
      </c>
      <c r="C2021" s="49">
        <f t="shared" si="128"/>
        <v>0.27371941559584578</v>
      </c>
      <c r="D2021" s="33">
        <v>61735</v>
      </c>
      <c r="E2021" s="56" t="s">
        <v>902</v>
      </c>
      <c r="F2021" s="54">
        <v>551533001971</v>
      </c>
      <c r="G2021" s="67">
        <v>226</v>
      </c>
      <c r="H2021" s="67">
        <v>226</v>
      </c>
      <c r="I2021" s="67" t="b">
        <f t="shared" si="129"/>
        <v>1</v>
      </c>
      <c r="J2021" s="59">
        <v>527</v>
      </c>
      <c r="K2021" s="41"/>
      <c r="L2021" s="42"/>
      <c r="M2021" s="51">
        <f t="shared" si="130"/>
        <v>226</v>
      </c>
      <c r="N2021" s="49">
        <f t="shared" si="131"/>
        <v>0.42884250474383301</v>
      </c>
    </row>
    <row r="2022" spans="1:14" s="50" customFormat="1" ht="14.5" x14ac:dyDescent="0.35">
      <c r="A2022" s="33" t="s">
        <v>5177</v>
      </c>
      <c r="B2022" s="56" t="s">
        <v>153</v>
      </c>
      <c r="C2022" s="49">
        <f t="shared" si="128"/>
        <v>0.27371941559584578</v>
      </c>
      <c r="D2022" s="33">
        <v>61731</v>
      </c>
      <c r="E2022" s="56" t="s">
        <v>903</v>
      </c>
      <c r="F2022" s="54">
        <v>551533001972</v>
      </c>
      <c r="G2022" s="67">
        <v>450</v>
      </c>
      <c r="H2022" s="67">
        <v>450</v>
      </c>
      <c r="I2022" s="67" t="b">
        <f t="shared" si="129"/>
        <v>1</v>
      </c>
      <c r="J2022" s="59">
        <v>1642</v>
      </c>
      <c r="K2022" s="41"/>
      <c r="L2022" s="42"/>
      <c r="M2022" s="51">
        <f t="shared" si="130"/>
        <v>450</v>
      </c>
      <c r="N2022" s="49">
        <f t="shared" si="131"/>
        <v>0.27405602923264311</v>
      </c>
    </row>
    <row r="2023" spans="1:14" s="50" customFormat="1" ht="14.5" x14ac:dyDescent="0.35">
      <c r="A2023" s="33" t="s">
        <v>5177</v>
      </c>
      <c r="B2023" s="56" t="s">
        <v>153</v>
      </c>
      <c r="C2023" s="49">
        <f t="shared" si="128"/>
        <v>0.27371941559584578</v>
      </c>
      <c r="D2023" s="33"/>
      <c r="E2023" s="56" t="s">
        <v>904</v>
      </c>
      <c r="F2023" s="54">
        <v>551533002849</v>
      </c>
      <c r="G2023" s="67">
        <v>8</v>
      </c>
      <c r="H2023" s="67">
        <v>8</v>
      </c>
      <c r="I2023" s="67" t="b">
        <f t="shared" si="129"/>
        <v>1</v>
      </c>
      <c r="J2023" s="59">
        <v>111</v>
      </c>
      <c r="K2023" s="41"/>
      <c r="L2023" s="42"/>
      <c r="M2023" s="51">
        <f t="shared" si="130"/>
        <v>8</v>
      </c>
      <c r="N2023" s="49">
        <f t="shared" si="131"/>
        <v>7.2072072072072071E-2</v>
      </c>
    </row>
    <row r="2024" spans="1:14" s="50" customFormat="1" ht="14.5" x14ac:dyDescent="0.35">
      <c r="A2024" s="33" t="s">
        <v>5177</v>
      </c>
      <c r="B2024" s="56" t="s">
        <v>153</v>
      </c>
      <c r="C2024" s="49">
        <f t="shared" si="128"/>
        <v>0.27371941559584578</v>
      </c>
      <c r="D2024" s="33"/>
      <c r="E2024" s="56" t="s">
        <v>905</v>
      </c>
      <c r="F2024" s="54">
        <v>551533002890</v>
      </c>
      <c r="G2024" s="67">
        <v>1</v>
      </c>
      <c r="H2024" s="67">
        <v>1</v>
      </c>
      <c r="I2024" s="67" t="b">
        <f t="shared" si="129"/>
        <v>1</v>
      </c>
      <c r="J2024" s="59">
        <v>336</v>
      </c>
      <c r="K2024" s="41"/>
      <c r="L2024" s="42"/>
      <c r="M2024" s="51">
        <f t="shared" si="130"/>
        <v>1</v>
      </c>
      <c r="N2024" s="49">
        <f t="shared" si="131"/>
        <v>2.976190476190476E-3</v>
      </c>
    </row>
    <row r="2025" spans="1:14" s="50" customFormat="1" ht="14.5" x14ac:dyDescent="0.35">
      <c r="A2025" s="33" t="s">
        <v>5178</v>
      </c>
      <c r="B2025" s="56" t="s">
        <v>432</v>
      </c>
      <c r="C2025" s="49">
        <f t="shared" si="128"/>
        <v>0.41247833622183711</v>
      </c>
      <c r="D2025" s="33">
        <v>225824</v>
      </c>
      <c r="E2025" s="56" t="s">
        <v>2091</v>
      </c>
      <c r="F2025" s="54">
        <v>551536001936</v>
      </c>
      <c r="G2025" s="67">
        <v>16</v>
      </c>
      <c r="H2025" s="67">
        <v>16</v>
      </c>
      <c r="I2025" s="67" t="b">
        <f t="shared" si="129"/>
        <v>1</v>
      </c>
      <c r="J2025" s="59">
        <v>43</v>
      </c>
      <c r="K2025" s="41"/>
      <c r="L2025" s="42"/>
      <c r="M2025" s="51">
        <f t="shared" si="130"/>
        <v>16</v>
      </c>
      <c r="N2025" s="49">
        <f t="shared" si="131"/>
        <v>0.37209302325581395</v>
      </c>
    </row>
    <row r="2026" spans="1:14" s="50" customFormat="1" ht="14.5" x14ac:dyDescent="0.35">
      <c r="A2026" s="33" t="s">
        <v>5178</v>
      </c>
      <c r="B2026" s="56" t="s">
        <v>432</v>
      </c>
      <c r="C2026" s="49">
        <f t="shared" si="128"/>
        <v>0.41247833622183711</v>
      </c>
      <c r="D2026" s="33"/>
      <c r="E2026" s="56" t="s">
        <v>4783</v>
      </c>
      <c r="F2026" s="54">
        <v>551536003122</v>
      </c>
      <c r="G2026" s="67">
        <v>14</v>
      </c>
      <c r="H2026" s="67">
        <v>14</v>
      </c>
      <c r="I2026" s="67" t="b">
        <f t="shared" si="129"/>
        <v>1</v>
      </c>
      <c r="J2026" s="59">
        <v>25</v>
      </c>
      <c r="K2026" s="41"/>
      <c r="L2026" s="42"/>
      <c r="M2026" s="51">
        <f t="shared" si="130"/>
        <v>14</v>
      </c>
      <c r="N2026" s="49">
        <f t="shared" si="131"/>
        <v>0.56000000000000005</v>
      </c>
    </row>
    <row r="2027" spans="1:14" s="50" customFormat="1" ht="14.5" x14ac:dyDescent="0.35">
      <c r="A2027" s="33" t="s">
        <v>5178</v>
      </c>
      <c r="B2027" s="56" t="s">
        <v>432</v>
      </c>
      <c r="C2027" s="49">
        <f t="shared" si="128"/>
        <v>0.41247833622183711</v>
      </c>
      <c r="D2027" s="33"/>
      <c r="E2027" s="56" t="s">
        <v>2092</v>
      </c>
      <c r="F2027" s="54">
        <v>551536002513</v>
      </c>
      <c r="G2027" s="67">
        <v>3</v>
      </c>
      <c r="H2027" s="67">
        <v>3</v>
      </c>
      <c r="I2027" s="67" t="b">
        <f t="shared" si="129"/>
        <v>1</v>
      </c>
      <c r="J2027" s="59">
        <v>7</v>
      </c>
      <c r="K2027" s="41"/>
      <c r="L2027" s="42"/>
      <c r="M2027" s="51">
        <f t="shared" si="130"/>
        <v>3</v>
      </c>
      <c r="N2027" s="49">
        <f t="shared" si="131"/>
        <v>0.42857142857142855</v>
      </c>
    </row>
    <row r="2028" spans="1:14" s="50" customFormat="1" ht="14.5" x14ac:dyDescent="0.35">
      <c r="A2028" s="33" t="s">
        <v>5178</v>
      </c>
      <c r="B2028" s="56" t="s">
        <v>432</v>
      </c>
      <c r="C2028" s="49">
        <f t="shared" si="128"/>
        <v>0.41247833622183711</v>
      </c>
      <c r="D2028" s="33">
        <v>17008438</v>
      </c>
      <c r="E2028" s="56" t="s">
        <v>2093</v>
      </c>
      <c r="F2028" s="54">
        <v>551536002972</v>
      </c>
      <c r="G2028" s="67">
        <v>40</v>
      </c>
      <c r="H2028" s="67">
        <v>40</v>
      </c>
      <c r="I2028" s="67" t="b">
        <f t="shared" si="129"/>
        <v>1</v>
      </c>
      <c r="J2028" s="59">
        <v>112</v>
      </c>
      <c r="K2028" s="41"/>
      <c r="L2028" s="42"/>
      <c r="M2028" s="51">
        <f t="shared" si="130"/>
        <v>40</v>
      </c>
      <c r="N2028" s="49">
        <f t="shared" si="131"/>
        <v>0.35714285714285715</v>
      </c>
    </row>
    <row r="2029" spans="1:14" s="50" customFormat="1" ht="14.5" x14ac:dyDescent="0.35">
      <c r="A2029" s="33" t="s">
        <v>5178</v>
      </c>
      <c r="B2029" s="56" t="s">
        <v>432</v>
      </c>
      <c r="C2029" s="49">
        <f t="shared" si="128"/>
        <v>0.41247833622183711</v>
      </c>
      <c r="D2029" s="33">
        <v>62879</v>
      </c>
      <c r="E2029" s="56" t="s">
        <v>2094</v>
      </c>
      <c r="F2029" s="54">
        <v>551536001975</v>
      </c>
      <c r="G2029" s="67">
        <v>168</v>
      </c>
      <c r="H2029" s="67">
        <v>168</v>
      </c>
      <c r="I2029" s="67" t="b">
        <f t="shared" si="129"/>
        <v>1</v>
      </c>
      <c r="J2029" s="59">
        <v>384</v>
      </c>
      <c r="K2029" s="41"/>
      <c r="L2029" s="42"/>
      <c r="M2029" s="51">
        <f t="shared" si="130"/>
        <v>168</v>
      </c>
      <c r="N2029" s="49">
        <f t="shared" si="131"/>
        <v>0.4375</v>
      </c>
    </row>
    <row r="2030" spans="1:14" s="50" customFormat="1" ht="14.5" x14ac:dyDescent="0.35">
      <c r="A2030" s="33" t="s">
        <v>5178</v>
      </c>
      <c r="B2030" s="56" t="s">
        <v>432</v>
      </c>
      <c r="C2030" s="49">
        <f t="shared" si="128"/>
        <v>0.41247833622183711</v>
      </c>
      <c r="D2030" s="33">
        <v>62877</v>
      </c>
      <c r="E2030" s="56" t="s">
        <v>2095</v>
      </c>
      <c r="F2030" s="54">
        <v>551536001976</v>
      </c>
      <c r="G2030" s="67">
        <v>102</v>
      </c>
      <c r="H2030" s="67">
        <v>102</v>
      </c>
      <c r="I2030" s="67" t="b">
        <f t="shared" si="129"/>
        <v>1</v>
      </c>
      <c r="J2030" s="59">
        <v>292</v>
      </c>
      <c r="K2030" s="41"/>
      <c r="L2030" s="42"/>
      <c r="M2030" s="51">
        <f t="shared" si="130"/>
        <v>102</v>
      </c>
      <c r="N2030" s="49">
        <f t="shared" si="131"/>
        <v>0.34931506849315069</v>
      </c>
    </row>
    <row r="2031" spans="1:14" s="50" customFormat="1" ht="14.5" x14ac:dyDescent="0.35">
      <c r="A2031" s="33" t="s">
        <v>5178</v>
      </c>
      <c r="B2031" s="56" t="s">
        <v>432</v>
      </c>
      <c r="C2031" s="49">
        <f t="shared" si="128"/>
        <v>0.41247833622183711</v>
      </c>
      <c r="D2031" s="33">
        <v>62878</v>
      </c>
      <c r="E2031" s="56" t="s">
        <v>2096</v>
      </c>
      <c r="F2031" s="54">
        <v>551536001977</v>
      </c>
      <c r="G2031" s="67">
        <v>133</v>
      </c>
      <c r="H2031" s="67">
        <v>133</v>
      </c>
      <c r="I2031" s="67" t="b">
        <f t="shared" si="129"/>
        <v>1</v>
      </c>
      <c r="J2031" s="59">
        <v>291</v>
      </c>
      <c r="K2031" s="41"/>
      <c r="L2031" s="42"/>
      <c r="M2031" s="51">
        <f t="shared" si="130"/>
        <v>133</v>
      </c>
      <c r="N2031" s="49">
        <f t="shared" si="131"/>
        <v>0.45704467353951889</v>
      </c>
    </row>
    <row r="2032" spans="1:14" s="50" customFormat="1" ht="14.5" x14ac:dyDescent="0.35">
      <c r="A2032" s="33" t="s">
        <v>5180</v>
      </c>
      <c r="B2032" s="56" t="s">
        <v>451</v>
      </c>
      <c r="C2032" s="49">
        <f t="shared" si="128"/>
        <v>0.52482269503546097</v>
      </c>
      <c r="D2032" s="33">
        <v>60970</v>
      </c>
      <c r="E2032" s="56" t="s">
        <v>2139</v>
      </c>
      <c r="F2032" s="54">
        <v>551545001981</v>
      </c>
      <c r="G2032" s="67">
        <v>222</v>
      </c>
      <c r="H2032" s="67">
        <v>222</v>
      </c>
      <c r="I2032" s="67" t="b">
        <f t="shared" si="129"/>
        <v>1</v>
      </c>
      <c r="J2032" s="59">
        <v>423</v>
      </c>
      <c r="K2032" s="41"/>
      <c r="L2032" s="42"/>
      <c r="M2032" s="51">
        <f t="shared" si="130"/>
        <v>222</v>
      </c>
      <c r="N2032" s="49">
        <f t="shared" si="131"/>
        <v>0.52482269503546097</v>
      </c>
    </row>
    <row r="2033" spans="1:14" s="50" customFormat="1" ht="14.5" x14ac:dyDescent="0.35">
      <c r="A2033" s="33" t="s">
        <v>5181</v>
      </c>
      <c r="B2033" s="56" t="s">
        <v>91</v>
      </c>
      <c r="C2033" s="49">
        <f t="shared" si="128"/>
        <v>0.4388609715242881</v>
      </c>
      <c r="D2033" s="33">
        <v>63171</v>
      </c>
      <c r="E2033" s="56" t="s">
        <v>564</v>
      </c>
      <c r="F2033" s="54">
        <v>551554002453</v>
      </c>
      <c r="G2033" s="67">
        <v>153</v>
      </c>
      <c r="H2033" s="67">
        <v>153</v>
      </c>
      <c r="I2033" s="67" t="b">
        <f t="shared" si="129"/>
        <v>1</v>
      </c>
      <c r="J2033" s="59">
        <v>322</v>
      </c>
      <c r="K2033" s="41"/>
      <c r="L2033" s="42"/>
      <c r="M2033" s="51">
        <f t="shared" si="130"/>
        <v>153</v>
      </c>
      <c r="N2033" s="49">
        <f t="shared" si="131"/>
        <v>0.4751552795031056</v>
      </c>
    </row>
    <row r="2034" spans="1:14" s="50" customFormat="1" ht="14.5" x14ac:dyDescent="0.35">
      <c r="A2034" s="33" t="s">
        <v>5181</v>
      </c>
      <c r="B2034" s="56" t="s">
        <v>91</v>
      </c>
      <c r="C2034" s="49">
        <f t="shared" si="128"/>
        <v>0.4388609715242881</v>
      </c>
      <c r="D2034" s="33">
        <v>63169</v>
      </c>
      <c r="E2034" s="56" t="s">
        <v>565</v>
      </c>
      <c r="F2034" s="54">
        <v>551554001985</v>
      </c>
      <c r="G2034" s="67">
        <v>62</v>
      </c>
      <c r="H2034" s="67">
        <v>62</v>
      </c>
      <c r="I2034" s="67" t="b">
        <f t="shared" si="129"/>
        <v>1</v>
      </c>
      <c r="J2034" s="59">
        <v>177</v>
      </c>
      <c r="K2034" s="41"/>
      <c r="L2034" s="42"/>
      <c r="M2034" s="51">
        <f t="shared" si="130"/>
        <v>62</v>
      </c>
      <c r="N2034" s="49">
        <f t="shared" si="131"/>
        <v>0.35028248587570621</v>
      </c>
    </row>
    <row r="2035" spans="1:14" s="50" customFormat="1" ht="14.5" x14ac:dyDescent="0.35">
      <c r="A2035" s="33" t="s">
        <v>5181</v>
      </c>
      <c r="B2035" s="56" t="s">
        <v>91</v>
      </c>
      <c r="C2035" s="49">
        <f t="shared" si="128"/>
        <v>0.4388609715242881</v>
      </c>
      <c r="D2035" s="33">
        <v>63168</v>
      </c>
      <c r="E2035" s="56" t="s">
        <v>566</v>
      </c>
      <c r="F2035" s="54">
        <v>551554001984</v>
      </c>
      <c r="G2035" s="67">
        <v>47</v>
      </c>
      <c r="H2035" s="67">
        <v>47</v>
      </c>
      <c r="I2035" s="67" t="b">
        <f t="shared" si="129"/>
        <v>1</v>
      </c>
      <c r="J2035" s="59">
        <v>98</v>
      </c>
      <c r="K2035" s="41"/>
      <c r="L2035" s="42"/>
      <c r="M2035" s="51">
        <f t="shared" si="130"/>
        <v>47</v>
      </c>
      <c r="N2035" s="49">
        <f t="shared" si="131"/>
        <v>0.47959183673469385</v>
      </c>
    </row>
    <row r="2036" spans="1:14" s="50" customFormat="1" ht="14.5" x14ac:dyDescent="0.35">
      <c r="A2036" s="33" t="s">
        <v>5182</v>
      </c>
      <c r="B2036" s="56" t="s">
        <v>167</v>
      </c>
      <c r="C2036" s="49">
        <f t="shared" si="128"/>
        <v>0.20547945205479451</v>
      </c>
      <c r="D2036" s="33">
        <v>62693</v>
      </c>
      <c r="E2036" s="56" t="s">
        <v>952</v>
      </c>
      <c r="F2036" s="54">
        <v>551557001986</v>
      </c>
      <c r="G2036" s="67">
        <v>14</v>
      </c>
      <c r="H2036" s="67">
        <v>14</v>
      </c>
      <c r="I2036" s="67" t="b">
        <f t="shared" si="129"/>
        <v>1</v>
      </c>
      <c r="J2036" s="59">
        <v>52</v>
      </c>
      <c r="K2036" s="41"/>
      <c r="L2036" s="42"/>
      <c r="M2036" s="51">
        <f t="shared" si="130"/>
        <v>14</v>
      </c>
      <c r="N2036" s="49">
        <f t="shared" si="131"/>
        <v>0.26923076923076922</v>
      </c>
    </row>
    <row r="2037" spans="1:14" s="50" customFormat="1" ht="14.5" x14ac:dyDescent="0.35">
      <c r="A2037" s="33" t="s">
        <v>5182</v>
      </c>
      <c r="B2037" s="56" t="s">
        <v>167</v>
      </c>
      <c r="C2037" s="49">
        <f t="shared" si="128"/>
        <v>0.20547945205479451</v>
      </c>
      <c r="D2037" s="33">
        <v>62694</v>
      </c>
      <c r="E2037" s="56" t="s">
        <v>953</v>
      </c>
      <c r="F2037" s="54">
        <v>551557001987</v>
      </c>
      <c r="G2037" s="67">
        <v>1</v>
      </c>
      <c r="H2037" s="67">
        <v>1</v>
      </c>
      <c r="I2037" s="67" t="b">
        <f t="shared" si="129"/>
        <v>1</v>
      </c>
      <c r="J2037" s="59">
        <v>21</v>
      </c>
      <c r="K2037" s="41"/>
      <c r="L2037" s="42"/>
      <c r="M2037" s="51">
        <f t="shared" si="130"/>
        <v>1</v>
      </c>
      <c r="N2037" s="49">
        <f t="shared" si="131"/>
        <v>4.7619047619047616E-2</v>
      </c>
    </row>
    <row r="2038" spans="1:14" s="50" customFormat="1" ht="14.5" x14ac:dyDescent="0.35">
      <c r="A2038" s="33" t="s">
        <v>5183</v>
      </c>
      <c r="B2038" s="56" t="s">
        <v>2383</v>
      </c>
      <c r="C2038" s="49">
        <f t="shared" si="128"/>
        <v>0.23125000000000001</v>
      </c>
      <c r="D2038" s="33">
        <v>61917</v>
      </c>
      <c r="E2038" s="56" t="s">
        <v>919</v>
      </c>
      <c r="F2038" s="54">
        <v>551570001993</v>
      </c>
      <c r="G2038" s="67">
        <v>37</v>
      </c>
      <c r="H2038" s="67">
        <v>37</v>
      </c>
      <c r="I2038" s="67" t="b">
        <f t="shared" si="129"/>
        <v>1</v>
      </c>
      <c r="J2038" s="59">
        <v>160</v>
      </c>
      <c r="K2038" s="41"/>
      <c r="L2038" s="42"/>
      <c r="M2038" s="51">
        <f t="shared" si="130"/>
        <v>37</v>
      </c>
      <c r="N2038" s="49">
        <f t="shared" si="131"/>
        <v>0.23125000000000001</v>
      </c>
    </row>
    <row r="2039" spans="1:14" s="50" customFormat="1" ht="14.5" x14ac:dyDescent="0.35">
      <c r="A2039" s="33" t="s">
        <v>5184</v>
      </c>
      <c r="B2039" s="56" t="s">
        <v>375</v>
      </c>
      <c r="C2039" s="49">
        <f t="shared" si="128"/>
        <v>0.20857699805068225</v>
      </c>
      <c r="D2039" s="33">
        <v>62553</v>
      </c>
      <c r="E2039" s="56" t="s">
        <v>1248</v>
      </c>
      <c r="F2039" s="54">
        <v>551566002454</v>
      </c>
      <c r="G2039" s="67">
        <v>69</v>
      </c>
      <c r="H2039" s="67">
        <v>69</v>
      </c>
      <c r="I2039" s="67" t="b">
        <f t="shared" si="129"/>
        <v>1</v>
      </c>
      <c r="J2039" s="59">
        <v>426</v>
      </c>
      <c r="K2039" s="41"/>
      <c r="L2039" s="42"/>
      <c r="M2039" s="51">
        <f t="shared" si="130"/>
        <v>69</v>
      </c>
      <c r="N2039" s="49">
        <f t="shared" si="131"/>
        <v>0.1619718309859155</v>
      </c>
    </row>
    <row r="2040" spans="1:14" s="50" customFormat="1" ht="14.5" x14ac:dyDescent="0.35">
      <c r="A2040" s="33" t="s">
        <v>5184</v>
      </c>
      <c r="B2040" s="56" t="s">
        <v>375</v>
      </c>
      <c r="C2040" s="49">
        <f t="shared" si="128"/>
        <v>0.20857699805068225</v>
      </c>
      <c r="D2040" s="33">
        <v>60974</v>
      </c>
      <c r="E2040" s="56" t="s">
        <v>1869</v>
      </c>
      <c r="F2040" s="54">
        <v>551566001989</v>
      </c>
      <c r="G2040" s="67">
        <v>65</v>
      </c>
      <c r="H2040" s="67">
        <v>65</v>
      </c>
      <c r="I2040" s="67" t="b">
        <f t="shared" si="129"/>
        <v>1</v>
      </c>
      <c r="J2040" s="59">
        <v>357</v>
      </c>
      <c r="K2040" s="41"/>
      <c r="L2040" s="42"/>
      <c r="M2040" s="51">
        <f t="shared" si="130"/>
        <v>65</v>
      </c>
      <c r="N2040" s="49">
        <f t="shared" si="131"/>
        <v>0.18207282913165265</v>
      </c>
    </row>
    <row r="2041" spans="1:14" s="50" customFormat="1" ht="14.5" x14ac:dyDescent="0.35">
      <c r="A2041" s="33" t="s">
        <v>5184</v>
      </c>
      <c r="B2041" s="56" t="s">
        <v>375</v>
      </c>
      <c r="C2041" s="49">
        <f t="shared" ref="C2041:C2104" si="132">SUMIF($B$2:$B$2241,B2041,$M$2:$M$2241)/(SUMIF($B$2:$B$2241,B2041,$J$2:$J$2241))</f>
        <v>0.20857699805068225</v>
      </c>
      <c r="D2041" s="33">
        <v>225140</v>
      </c>
      <c r="E2041" s="56" t="s">
        <v>1870</v>
      </c>
      <c r="F2041" s="54">
        <v>551566002509</v>
      </c>
      <c r="G2041" s="67">
        <v>86</v>
      </c>
      <c r="H2041" s="67">
        <v>86</v>
      </c>
      <c r="I2041" s="67" t="b">
        <f t="shared" si="129"/>
        <v>1</v>
      </c>
      <c r="J2041" s="59">
        <v>287</v>
      </c>
      <c r="K2041" s="41"/>
      <c r="L2041" s="42"/>
      <c r="M2041" s="51">
        <f t="shared" si="130"/>
        <v>86</v>
      </c>
      <c r="N2041" s="49">
        <f t="shared" si="131"/>
        <v>0.29965156794425085</v>
      </c>
    </row>
    <row r="2042" spans="1:14" s="50" customFormat="1" ht="14.5" x14ac:dyDescent="0.35">
      <c r="A2042" s="33" t="s">
        <v>5184</v>
      </c>
      <c r="B2042" s="56" t="s">
        <v>375</v>
      </c>
      <c r="C2042" s="49">
        <f t="shared" si="132"/>
        <v>0.20857699805068225</v>
      </c>
      <c r="D2042" s="33">
        <v>225138</v>
      </c>
      <c r="E2042" s="56" t="s">
        <v>1871</v>
      </c>
      <c r="F2042" s="54">
        <v>551566002510</v>
      </c>
      <c r="G2042" s="67">
        <v>101</v>
      </c>
      <c r="H2042" s="67">
        <v>101</v>
      </c>
      <c r="I2042" s="67" t="b">
        <f t="shared" si="129"/>
        <v>1</v>
      </c>
      <c r="J2042" s="59">
        <v>469</v>
      </c>
      <c r="K2042" s="41"/>
      <c r="L2042" s="42"/>
      <c r="M2042" s="51">
        <f t="shared" si="130"/>
        <v>101</v>
      </c>
      <c r="N2042" s="49">
        <f t="shared" si="131"/>
        <v>0.21535181236673773</v>
      </c>
    </row>
    <row r="2043" spans="1:14" s="50" customFormat="1" ht="14.5" x14ac:dyDescent="0.35">
      <c r="A2043" s="33" t="s">
        <v>5185</v>
      </c>
      <c r="B2043" s="56" t="s">
        <v>2384</v>
      </c>
      <c r="C2043" s="49">
        <f t="shared" si="132"/>
        <v>0.14162561576354679</v>
      </c>
      <c r="D2043" s="33">
        <v>60975</v>
      </c>
      <c r="E2043" s="56" t="s">
        <v>4454</v>
      </c>
      <c r="F2043" s="54">
        <v>551560001988</v>
      </c>
      <c r="G2043" s="67">
        <v>115</v>
      </c>
      <c r="H2043" s="67">
        <v>115</v>
      </c>
      <c r="I2043" s="67" t="b">
        <f t="shared" si="129"/>
        <v>1</v>
      </c>
      <c r="J2043" s="59">
        <v>812</v>
      </c>
      <c r="K2043" s="41"/>
      <c r="L2043" s="42"/>
      <c r="M2043" s="51">
        <f t="shared" si="130"/>
        <v>115</v>
      </c>
      <c r="N2043" s="49">
        <f t="shared" si="131"/>
        <v>0.14162561576354679</v>
      </c>
    </row>
    <row r="2044" spans="1:14" s="50" customFormat="1" ht="14.5" x14ac:dyDescent="0.35">
      <c r="A2044" s="33" t="s">
        <v>5186</v>
      </c>
      <c r="B2044" s="56" t="s">
        <v>224</v>
      </c>
      <c r="C2044" s="49">
        <f t="shared" si="132"/>
        <v>0.42895805142083898</v>
      </c>
      <c r="D2044" s="33"/>
      <c r="E2044" s="56" t="s">
        <v>2568</v>
      </c>
      <c r="F2044" s="54" t="s">
        <v>2392</v>
      </c>
      <c r="G2044" s="67">
        <v>1</v>
      </c>
      <c r="H2044" s="67">
        <v>1</v>
      </c>
      <c r="I2044" s="67" t="b">
        <f t="shared" si="129"/>
        <v>1</v>
      </c>
      <c r="J2044" s="59">
        <v>3</v>
      </c>
      <c r="K2044" s="41"/>
      <c r="L2044" s="42"/>
      <c r="M2044" s="51">
        <f t="shared" si="130"/>
        <v>1</v>
      </c>
      <c r="N2044" s="49">
        <f t="shared" si="131"/>
        <v>0.33333333333333331</v>
      </c>
    </row>
    <row r="2045" spans="1:14" s="50" customFormat="1" ht="14.5" x14ac:dyDescent="0.35">
      <c r="A2045" s="33" t="s">
        <v>5186</v>
      </c>
      <c r="B2045" s="56" t="s">
        <v>224</v>
      </c>
      <c r="C2045" s="49">
        <f t="shared" si="132"/>
        <v>0.42895805142083898</v>
      </c>
      <c r="D2045" s="33">
        <v>61737</v>
      </c>
      <c r="E2045" s="56" t="s">
        <v>1162</v>
      </c>
      <c r="F2045" s="54">
        <v>551572001994</v>
      </c>
      <c r="G2045" s="67">
        <v>133</v>
      </c>
      <c r="H2045" s="67">
        <v>133</v>
      </c>
      <c r="I2045" s="67" t="b">
        <f t="shared" si="129"/>
        <v>1</v>
      </c>
      <c r="J2045" s="59">
        <v>277</v>
      </c>
      <c r="K2045" s="41"/>
      <c r="L2045" s="42"/>
      <c r="M2045" s="51">
        <f t="shared" si="130"/>
        <v>133</v>
      </c>
      <c r="N2045" s="49">
        <f t="shared" si="131"/>
        <v>0.48014440433212996</v>
      </c>
    </row>
    <row r="2046" spans="1:14" s="50" customFormat="1" ht="14.5" x14ac:dyDescent="0.35">
      <c r="A2046" s="33" t="s">
        <v>5186</v>
      </c>
      <c r="B2046" s="56" t="s">
        <v>224</v>
      </c>
      <c r="C2046" s="49">
        <f t="shared" si="132"/>
        <v>0.42895805142083898</v>
      </c>
      <c r="D2046" s="33">
        <v>61738</v>
      </c>
      <c r="E2046" s="56" t="s">
        <v>1163</v>
      </c>
      <c r="F2046" s="54">
        <v>551572001995</v>
      </c>
      <c r="G2046" s="67">
        <v>78</v>
      </c>
      <c r="H2046" s="67">
        <v>78</v>
      </c>
      <c r="I2046" s="67" t="b">
        <f t="shared" si="129"/>
        <v>1</v>
      </c>
      <c r="J2046" s="59">
        <v>243</v>
      </c>
      <c r="K2046" s="41"/>
      <c r="L2046" s="42"/>
      <c r="M2046" s="51">
        <f t="shared" si="130"/>
        <v>78</v>
      </c>
      <c r="N2046" s="49">
        <f t="shared" si="131"/>
        <v>0.32098765432098764</v>
      </c>
    </row>
    <row r="2047" spans="1:14" s="50" customFormat="1" ht="14.5" x14ac:dyDescent="0.35">
      <c r="A2047" s="33" t="s">
        <v>5186</v>
      </c>
      <c r="B2047" s="56" t="s">
        <v>224</v>
      </c>
      <c r="C2047" s="49">
        <f t="shared" si="132"/>
        <v>0.42895805142083898</v>
      </c>
      <c r="D2047" s="33">
        <v>16051976</v>
      </c>
      <c r="E2047" s="56" t="s">
        <v>1164</v>
      </c>
      <c r="F2047" s="54">
        <v>551572002628</v>
      </c>
      <c r="G2047" s="67">
        <v>53</v>
      </c>
      <c r="H2047" s="67">
        <v>53</v>
      </c>
      <c r="I2047" s="67" t="b">
        <f t="shared" si="129"/>
        <v>1</v>
      </c>
      <c r="J2047" s="59">
        <v>116</v>
      </c>
      <c r="K2047" s="41"/>
      <c r="L2047" s="42"/>
      <c r="M2047" s="51">
        <f t="shared" si="130"/>
        <v>53</v>
      </c>
      <c r="N2047" s="49">
        <f t="shared" si="131"/>
        <v>0.45689655172413796</v>
      </c>
    </row>
    <row r="2048" spans="1:14" s="50" customFormat="1" ht="14.5" x14ac:dyDescent="0.35">
      <c r="A2048" s="33" t="s">
        <v>5186</v>
      </c>
      <c r="B2048" s="56" t="s">
        <v>224</v>
      </c>
      <c r="C2048" s="49">
        <f t="shared" si="132"/>
        <v>0.42895805142083898</v>
      </c>
      <c r="D2048" s="33">
        <v>227096</v>
      </c>
      <c r="E2048" s="56" t="s">
        <v>1165</v>
      </c>
      <c r="F2048" s="54">
        <v>551572001943</v>
      </c>
      <c r="G2048" s="67">
        <v>52</v>
      </c>
      <c r="H2048" s="67">
        <v>52</v>
      </c>
      <c r="I2048" s="67" t="b">
        <f t="shared" si="129"/>
        <v>1</v>
      </c>
      <c r="J2048" s="59">
        <v>100</v>
      </c>
      <c r="K2048" s="41"/>
      <c r="L2048" s="42"/>
      <c r="M2048" s="51">
        <f t="shared" si="130"/>
        <v>52</v>
      </c>
      <c r="N2048" s="49">
        <f t="shared" si="131"/>
        <v>0.52</v>
      </c>
    </row>
    <row r="2049" spans="1:14" s="50" customFormat="1" ht="14.5" x14ac:dyDescent="0.35">
      <c r="A2049" s="33" t="s">
        <v>5187</v>
      </c>
      <c r="B2049" s="56" t="s">
        <v>225</v>
      </c>
      <c r="C2049" s="49">
        <f t="shared" si="132"/>
        <v>0.45790960451977403</v>
      </c>
      <c r="D2049" s="33">
        <v>60724</v>
      </c>
      <c r="E2049" s="56" t="s">
        <v>1166</v>
      </c>
      <c r="F2049" s="54">
        <v>551575001997</v>
      </c>
      <c r="G2049" s="67">
        <v>193</v>
      </c>
      <c r="H2049" s="67">
        <v>193</v>
      </c>
      <c r="I2049" s="67" t="b">
        <f t="shared" si="129"/>
        <v>1</v>
      </c>
      <c r="J2049" s="59">
        <v>360</v>
      </c>
      <c r="K2049" s="41"/>
      <c r="L2049" s="42"/>
      <c r="M2049" s="51">
        <f t="shared" si="130"/>
        <v>193</v>
      </c>
      <c r="N2049" s="49">
        <f t="shared" si="131"/>
        <v>0.53611111111111109</v>
      </c>
    </row>
    <row r="2050" spans="1:14" s="50" customFormat="1" ht="14.5" x14ac:dyDescent="0.35">
      <c r="A2050" s="33" t="s">
        <v>5187</v>
      </c>
      <c r="B2050" s="56" t="s">
        <v>225</v>
      </c>
      <c r="C2050" s="49">
        <f t="shared" si="132"/>
        <v>0.45790960451977403</v>
      </c>
      <c r="D2050" s="33">
        <v>430</v>
      </c>
      <c r="E2050" s="56" t="s">
        <v>1167</v>
      </c>
      <c r="F2050" s="54">
        <v>551575002981</v>
      </c>
      <c r="G2050" s="67">
        <v>13</v>
      </c>
      <c r="H2050" s="67">
        <v>13</v>
      </c>
      <c r="I2050" s="67" t="b">
        <f t="shared" ref="I2050:I2113" si="133">G2050=H2050</f>
        <v>1</v>
      </c>
      <c r="J2050" s="59">
        <v>27</v>
      </c>
      <c r="K2050" s="41"/>
      <c r="L2050" s="42"/>
      <c r="M2050" s="51">
        <f t="shared" ref="M2050:M2113" si="134">IF(L2050="",G2050,(MIN(J2050,(L2050*1.6*J2050))))</f>
        <v>13</v>
      </c>
      <c r="N2050" s="49">
        <f t="shared" ref="N2050:N2113" si="135">IF(M2050=0,0,(M2050/J2050))</f>
        <v>0.48148148148148145</v>
      </c>
    </row>
    <row r="2051" spans="1:14" s="50" customFormat="1" ht="14.5" x14ac:dyDescent="0.35">
      <c r="A2051" s="33" t="s">
        <v>5187</v>
      </c>
      <c r="B2051" s="56" t="s">
        <v>225</v>
      </c>
      <c r="C2051" s="49">
        <f t="shared" si="132"/>
        <v>0.45790960451977403</v>
      </c>
      <c r="D2051" s="33">
        <v>60726</v>
      </c>
      <c r="E2051" s="56" t="s">
        <v>1168</v>
      </c>
      <c r="F2051" s="54">
        <v>551575001998</v>
      </c>
      <c r="G2051" s="67">
        <v>19</v>
      </c>
      <c r="H2051" s="67">
        <v>19</v>
      </c>
      <c r="I2051" s="67" t="b">
        <f t="shared" si="133"/>
        <v>1</v>
      </c>
      <c r="J2051" s="59">
        <v>52</v>
      </c>
      <c r="K2051" s="41"/>
      <c r="L2051" s="42"/>
      <c r="M2051" s="51">
        <f t="shared" si="134"/>
        <v>19</v>
      </c>
      <c r="N2051" s="49">
        <f t="shared" si="135"/>
        <v>0.36538461538461536</v>
      </c>
    </row>
    <row r="2052" spans="1:14" s="50" customFormat="1" ht="14.5" x14ac:dyDescent="0.35">
      <c r="A2052" s="33" t="s">
        <v>5187</v>
      </c>
      <c r="B2052" s="56" t="s">
        <v>225</v>
      </c>
      <c r="C2052" s="49">
        <f t="shared" si="132"/>
        <v>0.45790960451977403</v>
      </c>
      <c r="D2052" s="33">
        <v>63016</v>
      </c>
      <c r="E2052" s="56" t="s">
        <v>608</v>
      </c>
      <c r="F2052" s="54">
        <v>551575001999</v>
      </c>
      <c r="G2052" s="67">
        <v>103</v>
      </c>
      <c r="H2052" s="67">
        <v>103</v>
      </c>
      <c r="I2052" s="67" t="b">
        <f t="shared" si="133"/>
        <v>1</v>
      </c>
      <c r="J2052" s="59">
        <v>179</v>
      </c>
      <c r="K2052" s="41"/>
      <c r="L2052" s="42"/>
      <c r="M2052" s="51">
        <f t="shared" si="134"/>
        <v>103</v>
      </c>
      <c r="N2052" s="49">
        <f t="shared" si="135"/>
        <v>0.57541899441340782</v>
      </c>
    </row>
    <row r="2053" spans="1:14" s="50" customFormat="1" ht="14.5" x14ac:dyDescent="0.35">
      <c r="A2053" s="33" t="s">
        <v>5187</v>
      </c>
      <c r="B2053" s="56" t="s">
        <v>225</v>
      </c>
      <c r="C2053" s="49">
        <f t="shared" si="132"/>
        <v>0.45790960451977403</v>
      </c>
      <c r="D2053" s="33">
        <v>60695</v>
      </c>
      <c r="E2053" s="56" t="s">
        <v>1169</v>
      </c>
      <c r="F2053" s="54">
        <v>551575002000</v>
      </c>
      <c r="G2053" s="67">
        <v>338</v>
      </c>
      <c r="H2053" s="67">
        <v>338</v>
      </c>
      <c r="I2053" s="67" t="b">
        <f t="shared" si="133"/>
        <v>1</v>
      </c>
      <c r="J2053" s="59">
        <v>769</v>
      </c>
      <c r="K2053" s="41"/>
      <c r="L2053" s="42"/>
      <c r="M2053" s="51">
        <f t="shared" si="134"/>
        <v>338</v>
      </c>
      <c r="N2053" s="49">
        <f t="shared" si="135"/>
        <v>0.43953185955786733</v>
      </c>
    </row>
    <row r="2054" spans="1:14" s="50" customFormat="1" ht="14.5" x14ac:dyDescent="0.35">
      <c r="A2054" s="33" t="s">
        <v>5187</v>
      </c>
      <c r="B2054" s="56" t="s">
        <v>225</v>
      </c>
      <c r="C2054" s="49">
        <f t="shared" si="132"/>
        <v>0.45790960451977403</v>
      </c>
      <c r="D2054" s="33">
        <v>60703</v>
      </c>
      <c r="E2054" s="56" t="s">
        <v>1170</v>
      </c>
      <c r="F2054" s="54">
        <v>551575002001</v>
      </c>
      <c r="G2054" s="67">
        <v>239</v>
      </c>
      <c r="H2054" s="67">
        <v>239</v>
      </c>
      <c r="I2054" s="67" t="b">
        <f t="shared" si="133"/>
        <v>1</v>
      </c>
      <c r="J2054" s="59">
        <v>325</v>
      </c>
      <c r="K2054" s="41"/>
      <c r="L2054" s="42"/>
      <c r="M2054" s="51">
        <f t="shared" si="134"/>
        <v>239</v>
      </c>
      <c r="N2054" s="49">
        <f t="shared" si="135"/>
        <v>0.73538461538461541</v>
      </c>
    </row>
    <row r="2055" spans="1:14" s="50" customFormat="1" ht="14.5" x14ac:dyDescent="0.35">
      <c r="A2055" s="33" t="s">
        <v>5187</v>
      </c>
      <c r="B2055" s="56" t="s">
        <v>225</v>
      </c>
      <c r="C2055" s="49">
        <f t="shared" si="132"/>
        <v>0.45790960451977403</v>
      </c>
      <c r="D2055" s="33">
        <v>16082513</v>
      </c>
      <c r="E2055" s="56" t="s">
        <v>1171</v>
      </c>
      <c r="F2055" s="54">
        <v>551575002661</v>
      </c>
      <c r="G2055" s="67">
        <v>104</v>
      </c>
      <c r="H2055" s="67">
        <v>104</v>
      </c>
      <c r="I2055" s="67" t="b">
        <f t="shared" si="133"/>
        <v>1</v>
      </c>
      <c r="J2055" s="59">
        <v>176</v>
      </c>
      <c r="K2055" s="41"/>
      <c r="L2055" s="42"/>
      <c r="M2055" s="51">
        <f t="shared" si="134"/>
        <v>104</v>
      </c>
      <c r="N2055" s="49">
        <f t="shared" si="135"/>
        <v>0.59090909090909094</v>
      </c>
    </row>
    <row r="2056" spans="1:14" s="50" customFormat="1" ht="14.5" x14ac:dyDescent="0.35">
      <c r="A2056" s="33" t="s">
        <v>5187</v>
      </c>
      <c r="B2056" s="56" t="s">
        <v>225</v>
      </c>
      <c r="C2056" s="49">
        <f t="shared" si="132"/>
        <v>0.45790960451977403</v>
      </c>
      <c r="D2056" s="33">
        <v>60723</v>
      </c>
      <c r="E2056" s="56" t="s">
        <v>1172</v>
      </c>
      <c r="F2056" s="54">
        <v>551575002002</v>
      </c>
      <c r="G2056" s="67">
        <v>411</v>
      </c>
      <c r="H2056" s="67">
        <v>411</v>
      </c>
      <c r="I2056" s="67" t="b">
        <f t="shared" si="133"/>
        <v>1</v>
      </c>
      <c r="J2056" s="59">
        <v>1198</v>
      </c>
      <c r="K2056" s="41"/>
      <c r="L2056" s="42"/>
      <c r="M2056" s="51">
        <f t="shared" si="134"/>
        <v>411</v>
      </c>
      <c r="N2056" s="49">
        <f t="shared" si="135"/>
        <v>0.34307178631051755</v>
      </c>
    </row>
    <row r="2057" spans="1:14" s="50" customFormat="1" ht="14.5" x14ac:dyDescent="0.35">
      <c r="A2057" s="33" t="s">
        <v>5187</v>
      </c>
      <c r="B2057" s="56" t="s">
        <v>225</v>
      </c>
      <c r="C2057" s="49">
        <f t="shared" si="132"/>
        <v>0.45790960451977403</v>
      </c>
      <c r="D2057" s="33">
        <v>62329</v>
      </c>
      <c r="E2057" s="56" t="s">
        <v>620</v>
      </c>
      <c r="F2057" s="54">
        <v>551575002003</v>
      </c>
      <c r="G2057" s="67">
        <v>201</v>
      </c>
      <c r="H2057" s="67">
        <v>201</v>
      </c>
      <c r="I2057" s="67" t="b">
        <f t="shared" si="133"/>
        <v>1</v>
      </c>
      <c r="J2057" s="59">
        <v>454</v>
      </c>
      <c r="K2057" s="41"/>
      <c r="L2057" s="42"/>
      <c r="M2057" s="51">
        <f t="shared" si="134"/>
        <v>201</v>
      </c>
      <c r="N2057" s="49">
        <f t="shared" si="135"/>
        <v>0.44273127753303965</v>
      </c>
    </row>
    <row r="2058" spans="1:14" s="50" customFormat="1" ht="14.5" x14ac:dyDescent="0.35">
      <c r="A2058" s="33" t="s">
        <v>5188</v>
      </c>
      <c r="B2058" s="56" t="s">
        <v>484</v>
      </c>
      <c r="C2058" s="49">
        <f t="shared" si="132"/>
        <v>0.35619522392860015</v>
      </c>
      <c r="D2058" s="33">
        <v>60978</v>
      </c>
      <c r="E2058" s="56" t="s">
        <v>2262</v>
      </c>
      <c r="F2058" s="54">
        <v>551578002004</v>
      </c>
      <c r="G2058" s="67">
        <v>244</v>
      </c>
      <c r="H2058" s="67">
        <v>244</v>
      </c>
      <c r="I2058" s="67" t="b">
        <f t="shared" si="133"/>
        <v>1</v>
      </c>
      <c r="J2058" s="59">
        <v>470</v>
      </c>
      <c r="K2058" s="41"/>
      <c r="L2058" s="42"/>
      <c r="M2058" s="51">
        <f t="shared" si="134"/>
        <v>244</v>
      </c>
      <c r="N2058" s="49">
        <f t="shared" si="135"/>
        <v>0.51914893617021274</v>
      </c>
    </row>
    <row r="2059" spans="1:14" s="50" customFormat="1" ht="14.5" x14ac:dyDescent="0.35">
      <c r="A2059" s="33" t="s">
        <v>5188</v>
      </c>
      <c r="B2059" s="56" t="s">
        <v>484</v>
      </c>
      <c r="C2059" s="49">
        <f t="shared" si="132"/>
        <v>0.35619522392860015</v>
      </c>
      <c r="D2059" s="33">
        <v>61007</v>
      </c>
      <c r="E2059" s="56" t="s">
        <v>2263</v>
      </c>
      <c r="F2059" s="54">
        <v>551578002006</v>
      </c>
      <c r="G2059" s="67">
        <v>176</v>
      </c>
      <c r="H2059" s="67">
        <v>176</v>
      </c>
      <c r="I2059" s="67" t="b">
        <f t="shared" si="133"/>
        <v>1</v>
      </c>
      <c r="J2059" s="59">
        <v>492</v>
      </c>
      <c r="K2059" s="41"/>
      <c r="L2059" s="42"/>
      <c r="M2059" s="51">
        <f t="shared" si="134"/>
        <v>176</v>
      </c>
      <c r="N2059" s="49">
        <f t="shared" si="135"/>
        <v>0.35772357723577236</v>
      </c>
    </row>
    <row r="2060" spans="1:14" s="50" customFormat="1" ht="14.5" x14ac:dyDescent="0.35">
      <c r="A2060" s="33" t="s">
        <v>5188</v>
      </c>
      <c r="B2060" s="56" t="s">
        <v>484</v>
      </c>
      <c r="C2060" s="49">
        <f t="shared" si="132"/>
        <v>0.35619522392860015</v>
      </c>
      <c r="D2060" s="33">
        <v>61006</v>
      </c>
      <c r="E2060" s="56" t="s">
        <v>2265</v>
      </c>
      <c r="F2060" s="54">
        <v>551578002008</v>
      </c>
      <c r="G2060" s="67">
        <v>360</v>
      </c>
      <c r="H2060" s="67">
        <v>360</v>
      </c>
      <c r="I2060" s="67" t="b">
        <f t="shared" si="133"/>
        <v>1</v>
      </c>
      <c r="J2060" s="59">
        <v>859</v>
      </c>
      <c r="K2060" s="41"/>
      <c r="L2060" s="42"/>
      <c r="M2060" s="51">
        <f t="shared" si="134"/>
        <v>360</v>
      </c>
      <c r="N2060" s="49">
        <f t="shared" si="135"/>
        <v>0.4190919674039581</v>
      </c>
    </row>
    <row r="2061" spans="1:14" s="50" customFormat="1" ht="14.5" x14ac:dyDescent="0.35">
      <c r="A2061" s="33" t="s">
        <v>5188</v>
      </c>
      <c r="B2061" s="56" t="s">
        <v>484</v>
      </c>
      <c r="C2061" s="49">
        <f t="shared" si="132"/>
        <v>0.35619522392860015</v>
      </c>
      <c r="D2061" s="33">
        <v>16078767</v>
      </c>
      <c r="E2061" s="56" t="s">
        <v>2266</v>
      </c>
      <c r="F2061" s="54">
        <v>551578003380</v>
      </c>
      <c r="G2061" s="67">
        <v>248</v>
      </c>
      <c r="H2061" s="67">
        <v>248</v>
      </c>
      <c r="I2061" s="67" t="b">
        <f t="shared" si="133"/>
        <v>1</v>
      </c>
      <c r="J2061" s="59">
        <v>723</v>
      </c>
      <c r="K2061" s="41"/>
      <c r="L2061" s="42"/>
      <c r="M2061" s="51">
        <f t="shared" si="134"/>
        <v>248</v>
      </c>
      <c r="N2061" s="49">
        <f t="shared" si="135"/>
        <v>0.34301521438450899</v>
      </c>
    </row>
    <row r="2062" spans="1:14" s="50" customFormat="1" ht="14.5" x14ac:dyDescent="0.35">
      <c r="A2062" s="33" t="s">
        <v>5188</v>
      </c>
      <c r="B2062" s="56" t="s">
        <v>484</v>
      </c>
      <c r="C2062" s="49">
        <f t="shared" si="132"/>
        <v>0.35619522392860015</v>
      </c>
      <c r="D2062" s="33">
        <v>60986</v>
      </c>
      <c r="E2062" s="56" t="s">
        <v>2268</v>
      </c>
      <c r="F2062" s="54">
        <v>551578002011</v>
      </c>
      <c r="G2062" s="67">
        <v>184</v>
      </c>
      <c r="H2062" s="67">
        <v>184</v>
      </c>
      <c r="I2062" s="67" t="b">
        <f t="shared" si="133"/>
        <v>1</v>
      </c>
      <c r="J2062" s="59">
        <v>265</v>
      </c>
      <c r="K2062" s="41"/>
      <c r="L2062" s="42"/>
      <c r="M2062" s="51">
        <f t="shared" si="134"/>
        <v>184</v>
      </c>
      <c r="N2062" s="49">
        <f t="shared" si="135"/>
        <v>0.69433962264150939</v>
      </c>
    </row>
    <row r="2063" spans="1:14" s="50" customFormat="1" ht="14.5" x14ac:dyDescent="0.35">
      <c r="A2063" s="33" t="s">
        <v>5188</v>
      </c>
      <c r="B2063" s="56" t="s">
        <v>484</v>
      </c>
      <c r="C2063" s="49">
        <f t="shared" si="132"/>
        <v>0.35619522392860015</v>
      </c>
      <c r="D2063" s="33">
        <v>61811</v>
      </c>
      <c r="E2063" s="56" t="s">
        <v>803</v>
      </c>
      <c r="F2063" s="54">
        <v>551578003126</v>
      </c>
      <c r="G2063" s="67">
        <v>266</v>
      </c>
      <c r="H2063" s="67">
        <v>266</v>
      </c>
      <c r="I2063" s="67" t="b">
        <f t="shared" si="133"/>
        <v>1</v>
      </c>
      <c r="J2063" s="59">
        <v>428</v>
      </c>
      <c r="K2063" s="41"/>
      <c r="L2063" s="42"/>
      <c r="M2063" s="51">
        <f t="shared" si="134"/>
        <v>266</v>
      </c>
      <c r="N2063" s="49">
        <f t="shared" si="135"/>
        <v>0.62149532710280375</v>
      </c>
    </row>
    <row r="2064" spans="1:14" s="50" customFormat="1" ht="14.5" x14ac:dyDescent="0.35">
      <c r="A2064" s="33" t="s">
        <v>5188</v>
      </c>
      <c r="B2064" s="56" t="s">
        <v>484</v>
      </c>
      <c r="C2064" s="49">
        <f t="shared" si="132"/>
        <v>0.35619522392860015</v>
      </c>
      <c r="D2064" s="33">
        <v>60994</v>
      </c>
      <c r="E2064" s="56" t="s">
        <v>2269</v>
      </c>
      <c r="F2064" s="54">
        <v>551578002013</v>
      </c>
      <c r="G2064" s="67">
        <v>234</v>
      </c>
      <c r="H2064" s="67">
        <v>234</v>
      </c>
      <c r="I2064" s="67" t="b">
        <f t="shared" si="133"/>
        <v>1</v>
      </c>
      <c r="J2064" s="59">
        <v>408</v>
      </c>
      <c r="K2064" s="41"/>
      <c r="L2064" s="42"/>
      <c r="M2064" s="51">
        <f t="shared" si="134"/>
        <v>234</v>
      </c>
      <c r="N2064" s="49">
        <f t="shared" si="135"/>
        <v>0.57352941176470584</v>
      </c>
    </row>
    <row r="2065" spans="1:14" s="50" customFormat="1" ht="14.5" x14ac:dyDescent="0.35">
      <c r="A2065" s="33" t="s">
        <v>5188</v>
      </c>
      <c r="B2065" s="56" t="s">
        <v>484</v>
      </c>
      <c r="C2065" s="49">
        <f t="shared" si="132"/>
        <v>0.35619522392860015</v>
      </c>
      <c r="D2065" s="33">
        <v>62960</v>
      </c>
      <c r="E2065" s="56" t="s">
        <v>634</v>
      </c>
      <c r="F2065" s="54">
        <v>551578002014</v>
      </c>
      <c r="G2065" s="67">
        <v>58</v>
      </c>
      <c r="H2065" s="67">
        <v>58</v>
      </c>
      <c r="I2065" s="67" t="b">
        <f t="shared" si="133"/>
        <v>1</v>
      </c>
      <c r="J2065" s="59">
        <v>346</v>
      </c>
      <c r="K2065" s="41"/>
      <c r="L2065" s="42"/>
      <c r="M2065" s="51">
        <f t="shared" si="134"/>
        <v>58</v>
      </c>
      <c r="N2065" s="49">
        <f t="shared" si="135"/>
        <v>0.16763005780346821</v>
      </c>
    </row>
    <row r="2066" spans="1:14" s="50" customFormat="1" ht="14.5" x14ac:dyDescent="0.35">
      <c r="A2066" s="33" t="s">
        <v>5188</v>
      </c>
      <c r="B2066" s="56" t="s">
        <v>484</v>
      </c>
      <c r="C2066" s="49">
        <f t="shared" si="132"/>
        <v>0.35619522392860015</v>
      </c>
      <c r="D2066" s="33">
        <v>60979</v>
      </c>
      <c r="E2066" s="56" t="s">
        <v>2270</v>
      </c>
      <c r="F2066" s="54">
        <v>551578002015</v>
      </c>
      <c r="G2066" s="67">
        <v>349</v>
      </c>
      <c r="H2066" s="67">
        <v>349</v>
      </c>
      <c r="I2066" s="67" t="b">
        <f t="shared" si="133"/>
        <v>1</v>
      </c>
      <c r="J2066" s="59">
        <v>665</v>
      </c>
      <c r="K2066" s="41"/>
      <c r="L2066" s="42"/>
      <c r="M2066" s="51">
        <f t="shared" si="134"/>
        <v>349</v>
      </c>
      <c r="N2066" s="49">
        <f t="shared" si="135"/>
        <v>0.52481203007518795</v>
      </c>
    </row>
    <row r="2067" spans="1:14" s="50" customFormat="1" ht="14.5" x14ac:dyDescent="0.35">
      <c r="A2067" s="33" t="s">
        <v>5188</v>
      </c>
      <c r="B2067" s="56" t="s">
        <v>484</v>
      </c>
      <c r="C2067" s="49">
        <f t="shared" si="132"/>
        <v>0.35619522392860015</v>
      </c>
      <c r="D2067" s="33">
        <v>60984</v>
      </c>
      <c r="E2067" s="56" t="s">
        <v>2271</v>
      </c>
      <c r="F2067" s="54">
        <v>551578002009</v>
      </c>
      <c r="G2067" s="67">
        <v>195</v>
      </c>
      <c r="H2067" s="67">
        <v>195</v>
      </c>
      <c r="I2067" s="67" t="b">
        <f t="shared" si="133"/>
        <v>1</v>
      </c>
      <c r="J2067" s="59">
        <v>655</v>
      </c>
      <c r="K2067" s="41"/>
      <c r="L2067" s="42"/>
      <c r="M2067" s="51">
        <f t="shared" si="134"/>
        <v>195</v>
      </c>
      <c r="N2067" s="49">
        <f t="shared" si="135"/>
        <v>0.29770992366412213</v>
      </c>
    </row>
    <row r="2068" spans="1:14" s="50" customFormat="1" ht="14.5" x14ac:dyDescent="0.35">
      <c r="A2068" s="33" t="s">
        <v>5188</v>
      </c>
      <c r="B2068" s="56" t="s">
        <v>484</v>
      </c>
      <c r="C2068" s="49">
        <f t="shared" si="132"/>
        <v>0.35619522392860015</v>
      </c>
      <c r="D2068" s="33">
        <v>61772</v>
      </c>
      <c r="E2068" s="56" t="s">
        <v>812</v>
      </c>
      <c r="F2068" s="54">
        <v>551578002017</v>
      </c>
      <c r="G2068" s="67">
        <v>154</v>
      </c>
      <c r="H2068" s="67">
        <v>154</v>
      </c>
      <c r="I2068" s="67" t="b">
        <f t="shared" si="133"/>
        <v>1</v>
      </c>
      <c r="J2068" s="59">
        <v>335</v>
      </c>
      <c r="K2068" s="41"/>
      <c r="L2068" s="42"/>
      <c r="M2068" s="51">
        <f t="shared" si="134"/>
        <v>154</v>
      </c>
      <c r="N2068" s="49">
        <f t="shared" si="135"/>
        <v>0.45970149253731341</v>
      </c>
    </row>
    <row r="2069" spans="1:14" s="50" customFormat="1" ht="14.5" x14ac:dyDescent="0.35">
      <c r="A2069" s="33" t="s">
        <v>5188</v>
      </c>
      <c r="B2069" s="56" t="s">
        <v>484</v>
      </c>
      <c r="C2069" s="49">
        <f t="shared" si="132"/>
        <v>0.35619522392860015</v>
      </c>
      <c r="D2069" s="33">
        <v>62401</v>
      </c>
      <c r="E2069" s="56" t="s">
        <v>630</v>
      </c>
      <c r="F2069" s="54">
        <v>551578002018</v>
      </c>
      <c r="G2069" s="67">
        <v>48</v>
      </c>
      <c r="H2069" s="67">
        <v>48</v>
      </c>
      <c r="I2069" s="67" t="b">
        <f t="shared" si="133"/>
        <v>1</v>
      </c>
      <c r="J2069" s="59">
        <v>295</v>
      </c>
      <c r="K2069" s="41"/>
      <c r="L2069" s="42"/>
      <c r="M2069" s="51">
        <f t="shared" si="134"/>
        <v>48</v>
      </c>
      <c r="N2069" s="49">
        <f t="shared" si="135"/>
        <v>0.16271186440677965</v>
      </c>
    </row>
    <row r="2070" spans="1:14" s="50" customFormat="1" ht="14.5" x14ac:dyDescent="0.35">
      <c r="A2070" s="33" t="s">
        <v>5188</v>
      </c>
      <c r="B2070" s="56" t="s">
        <v>484</v>
      </c>
      <c r="C2070" s="49">
        <f t="shared" si="132"/>
        <v>0.35619522392860015</v>
      </c>
      <c r="D2070" s="33">
        <v>63251</v>
      </c>
      <c r="E2070" s="56" t="s">
        <v>1003</v>
      </c>
      <c r="F2070" s="54">
        <v>551578002019</v>
      </c>
      <c r="G2070" s="67">
        <v>359</v>
      </c>
      <c r="H2070" s="67">
        <v>359</v>
      </c>
      <c r="I2070" s="67" t="b">
        <f t="shared" si="133"/>
        <v>1</v>
      </c>
      <c r="J2070" s="59">
        <v>1108</v>
      </c>
      <c r="K2070" s="41"/>
      <c r="L2070" s="42"/>
      <c r="M2070" s="51">
        <f t="shared" si="134"/>
        <v>359</v>
      </c>
      <c r="N2070" s="49">
        <f t="shared" si="135"/>
        <v>0.3240072202166065</v>
      </c>
    </row>
    <row r="2071" spans="1:14" s="50" customFormat="1" ht="14.5" x14ac:dyDescent="0.35">
      <c r="A2071" s="33" t="s">
        <v>5188</v>
      </c>
      <c r="B2071" s="56" t="s">
        <v>484</v>
      </c>
      <c r="C2071" s="49">
        <f t="shared" si="132"/>
        <v>0.35619522392860015</v>
      </c>
      <c r="D2071" s="33">
        <v>60995</v>
      </c>
      <c r="E2071" s="56" t="s">
        <v>2272</v>
      </c>
      <c r="F2071" s="54">
        <v>551578002022</v>
      </c>
      <c r="G2071" s="67">
        <v>102</v>
      </c>
      <c r="H2071" s="67">
        <v>102</v>
      </c>
      <c r="I2071" s="67" t="b">
        <f t="shared" si="133"/>
        <v>1</v>
      </c>
      <c r="J2071" s="59">
        <v>298</v>
      </c>
      <c r="K2071" s="41"/>
      <c r="L2071" s="42"/>
      <c r="M2071" s="51">
        <f t="shared" si="134"/>
        <v>102</v>
      </c>
      <c r="N2071" s="49">
        <f t="shared" si="135"/>
        <v>0.34228187919463088</v>
      </c>
    </row>
    <row r="2072" spans="1:14" s="50" customFormat="1" ht="14.5" x14ac:dyDescent="0.35">
      <c r="A2072" s="33" t="s">
        <v>5188</v>
      </c>
      <c r="B2072" s="56" t="s">
        <v>484</v>
      </c>
      <c r="C2072" s="49">
        <f t="shared" si="132"/>
        <v>0.35619522392860015</v>
      </c>
      <c r="D2072" s="33">
        <v>800</v>
      </c>
      <c r="E2072" s="56" t="s">
        <v>4485</v>
      </c>
      <c r="F2072" s="54">
        <v>551578003070</v>
      </c>
      <c r="G2072" s="67">
        <v>4</v>
      </c>
      <c r="H2072" s="67">
        <v>4</v>
      </c>
      <c r="I2072" s="67" t="b">
        <f t="shared" si="133"/>
        <v>1</v>
      </c>
      <c r="J2072" s="59">
        <v>4</v>
      </c>
      <c r="K2072" s="41"/>
      <c r="L2072" s="42"/>
      <c r="M2072" s="51">
        <f t="shared" si="134"/>
        <v>4</v>
      </c>
      <c r="N2072" s="49">
        <f t="shared" si="135"/>
        <v>1</v>
      </c>
    </row>
    <row r="2073" spans="1:14" s="50" customFormat="1" ht="14.5" x14ac:dyDescent="0.35">
      <c r="A2073" s="33" t="s">
        <v>5188</v>
      </c>
      <c r="B2073" s="56" t="s">
        <v>484</v>
      </c>
      <c r="C2073" s="49">
        <f t="shared" si="132"/>
        <v>0.35619522392860015</v>
      </c>
      <c r="D2073" s="33">
        <v>61009</v>
      </c>
      <c r="E2073" s="56" t="s">
        <v>2273</v>
      </c>
      <c r="F2073" s="54">
        <v>551578002290</v>
      </c>
      <c r="G2073" s="67">
        <v>71</v>
      </c>
      <c r="H2073" s="67">
        <v>71</v>
      </c>
      <c r="I2073" s="67" t="b">
        <f t="shared" si="133"/>
        <v>1</v>
      </c>
      <c r="J2073" s="59">
        <v>536</v>
      </c>
      <c r="K2073" s="41"/>
      <c r="L2073" s="42"/>
      <c r="M2073" s="51">
        <f t="shared" si="134"/>
        <v>71</v>
      </c>
      <c r="N2073" s="49">
        <f t="shared" si="135"/>
        <v>0.13246268656716417</v>
      </c>
    </row>
    <row r="2074" spans="1:14" s="50" customFormat="1" ht="14.5" x14ac:dyDescent="0.35">
      <c r="A2074" s="33" t="s">
        <v>5188</v>
      </c>
      <c r="B2074" s="56" t="s">
        <v>484</v>
      </c>
      <c r="C2074" s="49">
        <f t="shared" si="132"/>
        <v>0.35619522392860015</v>
      </c>
      <c r="D2074" s="33">
        <v>60647</v>
      </c>
      <c r="E2074" s="56" t="s">
        <v>2045</v>
      </c>
      <c r="F2074" s="54">
        <v>551578002025</v>
      </c>
      <c r="G2074" s="67">
        <v>444</v>
      </c>
      <c r="H2074" s="67">
        <v>444</v>
      </c>
      <c r="I2074" s="67" t="b">
        <f t="shared" si="133"/>
        <v>1</v>
      </c>
      <c r="J2074" s="59">
        <v>894</v>
      </c>
      <c r="K2074" s="41"/>
      <c r="L2074" s="42"/>
      <c r="M2074" s="51">
        <f t="shared" si="134"/>
        <v>444</v>
      </c>
      <c r="N2074" s="49">
        <f t="shared" si="135"/>
        <v>0.49664429530201343</v>
      </c>
    </row>
    <row r="2075" spans="1:14" s="50" customFormat="1" ht="14.5" x14ac:dyDescent="0.35">
      <c r="A2075" s="33" t="s">
        <v>5188</v>
      </c>
      <c r="B2075" s="56" t="s">
        <v>484</v>
      </c>
      <c r="C2075" s="49">
        <f t="shared" si="132"/>
        <v>0.35619522392860015</v>
      </c>
      <c r="D2075" s="33">
        <v>61002</v>
      </c>
      <c r="E2075" s="56" t="s">
        <v>2274</v>
      </c>
      <c r="F2075" s="54">
        <v>551578000261</v>
      </c>
      <c r="G2075" s="67">
        <v>153</v>
      </c>
      <c r="H2075" s="67">
        <v>153</v>
      </c>
      <c r="I2075" s="67" t="b">
        <f t="shared" si="133"/>
        <v>1</v>
      </c>
      <c r="J2075" s="59">
        <v>568</v>
      </c>
      <c r="K2075" s="41"/>
      <c r="L2075" s="42"/>
      <c r="M2075" s="51">
        <f t="shared" si="134"/>
        <v>153</v>
      </c>
      <c r="N2075" s="49">
        <f t="shared" si="135"/>
        <v>0.26936619718309857</v>
      </c>
    </row>
    <row r="2076" spans="1:14" s="50" customFormat="1" ht="14.5" x14ac:dyDescent="0.35">
      <c r="A2076" s="33" t="s">
        <v>5188</v>
      </c>
      <c r="B2076" s="56" t="s">
        <v>484</v>
      </c>
      <c r="C2076" s="49">
        <f t="shared" si="132"/>
        <v>0.35619522392860015</v>
      </c>
      <c r="D2076" s="33">
        <v>16065526</v>
      </c>
      <c r="E2076" s="56" t="s">
        <v>2275</v>
      </c>
      <c r="F2076" s="54">
        <v>551578003334</v>
      </c>
      <c r="G2076" s="67">
        <v>34</v>
      </c>
      <c r="H2076" s="67">
        <v>34</v>
      </c>
      <c r="I2076" s="67" t="b">
        <f t="shared" si="133"/>
        <v>1</v>
      </c>
      <c r="J2076" s="59">
        <v>169</v>
      </c>
      <c r="K2076" s="41"/>
      <c r="L2076" s="42"/>
      <c r="M2076" s="51">
        <f t="shared" si="134"/>
        <v>34</v>
      </c>
      <c r="N2076" s="49">
        <f t="shared" si="135"/>
        <v>0.20118343195266272</v>
      </c>
    </row>
    <row r="2077" spans="1:14" s="50" customFormat="1" ht="14.5" x14ac:dyDescent="0.35">
      <c r="A2077" s="33" t="s">
        <v>5188</v>
      </c>
      <c r="B2077" s="56" t="s">
        <v>484</v>
      </c>
      <c r="C2077" s="49">
        <f t="shared" si="132"/>
        <v>0.35619522392860015</v>
      </c>
      <c r="D2077" s="33">
        <v>230518</v>
      </c>
      <c r="E2077" s="56" t="s">
        <v>2276</v>
      </c>
      <c r="F2077" s="54">
        <v>551578002502</v>
      </c>
      <c r="G2077" s="67">
        <v>52</v>
      </c>
      <c r="H2077" s="67">
        <v>52</v>
      </c>
      <c r="I2077" s="67" t="b">
        <f t="shared" si="133"/>
        <v>1</v>
      </c>
      <c r="J2077" s="59">
        <v>69</v>
      </c>
      <c r="K2077" s="41"/>
      <c r="L2077" s="42"/>
      <c r="M2077" s="51">
        <f t="shared" si="134"/>
        <v>52</v>
      </c>
      <c r="N2077" s="49">
        <f t="shared" si="135"/>
        <v>0.75362318840579712</v>
      </c>
    </row>
    <row r="2078" spans="1:14" s="50" customFormat="1" ht="14.5" x14ac:dyDescent="0.35">
      <c r="A2078" s="33" t="s">
        <v>5188</v>
      </c>
      <c r="B2078" s="56" t="s">
        <v>484</v>
      </c>
      <c r="C2078" s="49">
        <f t="shared" si="132"/>
        <v>0.35619522392860015</v>
      </c>
      <c r="D2078" s="33">
        <v>16065528</v>
      </c>
      <c r="E2078" s="56" t="s">
        <v>2277</v>
      </c>
      <c r="F2078" s="54">
        <v>551578002688</v>
      </c>
      <c r="G2078" s="67">
        <v>36</v>
      </c>
      <c r="H2078" s="67">
        <v>36</v>
      </c>
      <c r="I2078" s="67" t="b">
        <f t="shared" si="133"/>
        <v>1</v>
      </c>
      <c r="J2078" s="59">
        <v>183</v>
      </c>
      <c r="K2078" s="41"/>
      <c r="L2078" s="42"/>
      <c r="M2078" s="51">
        <f t="shared" si="134"/>
        <v>36</v>
      </c>
      <c r="N2078" s="49">
        <f t="shared" si="135"/>
        <v>0.19672131147540983</v>
      </c>
    </row>
    <row r="2079" spans="1:14" s="50" customFormat="1" ht="14.5" x14ac:dyDescent="0.35">
      <c r="A2079" s="33" t="s">
        <v>5188</v>
      </c>
      <c r="B2079" s="56" t="s">
        <v>484</v>
      </c>
      <c r="C2079" s="49">
        <f t="shared" si="132"/>
        <v>0.35619522392860015</v>
      </c>
      <c r="D2079" s="33">
        <v>16065524</v>
      </c>
      <c r="E2079" s="56" t="s">
        <v>2278</v>
      </c>
      <c r="F2079" s="54">
        <v>551578002023</v>
      </c>
      <c r="G2079" s="67">
        <v>139</v>
      </c>
      <c r="H2079" s="67">
        <v>139</v>
      </c>
      <c r="I2079" s="67" t="b">
        <f t="shared" si="133"/>
        <v>1</v>
      </c>
      <c r="J2079" s="59">
        <v>763</v>
      </c>
      <c r="K2079" s="41"/>
      <c r="L2079" s="42"/>
      <c r="M2079" s="51">
        <f t="shared" si="134"/>
        <v>139</v>
      </c>
      <c r="N2079" s="49">
        <f t="shared" si="135"/>
        <v>0.18217562254259501</v>
      </c>
    </row>
    <row r="2080" spans="1:14" s="50" customFormat="1" ht="14.5" x14ac:dyDescent="0.35">
      <c r="A2080" s="33" t="s">
        <v>5188</v>
      </c>
      <c r="B2080" s="56" t="s">
        <v>484</v>
      </c>
      <c r="C2080" s="49">
        <f t="shared" si="132"/>
        <v>0.35619522392860015</v>
      </c>
      <c r="D2080" s="33">
        <v>415</v>
      </c>
      <c r="E2080" s="56" t="s">
        <v>2279</v>
      </c>
      <c r="F2080" s="54">
        <v>551578002960</v>
      </c>
      <c r="G2080" s="67">
        <v>7</v>
      </c>
      <c r="H2080" s="67">
        <v>7</v>
      </c>
      <c r="I2080" s="67" t="b">
        <f t="shared" si="133"/>
        <v>1</v>
      </c>
      <c r="J2080" s="59">
        <v>29</v>
      </c>
      <c r="K2080" s="41"/>
      <c r="L2080" s="42"/>
      <c r="M2080" s="51">
        <f t="shared" si="134"/>
        <v>7</v>
      </c>
      <c r="N2080" s="49">
        <f t="shared" si="135"/>
        <v>0.2413793103448276</v>
      </c>
    </row>
    <row r="2081" spans="1:14" s="50" customFormat="1" ht="14.5" x14ac:dyDescent="0.35">
      <c r="A2081" s="33" t="s">
        <v>5188</v>
      </c>
      <c r="B2081" s="56" t="s">
        <v>484</v>
      </c>
      <c r="C2081" s="49">
        <f t="shared" si="132"/>
        <v>0.35619522392860015</v>
      </c>
      <c r="D2081" s="33">
        <v>63231</v>
      </c>
      <c r="E2081" s="56" t="s">
        <v>622</v>
      </c>
      <c r="F2081" s="54">
        <v>551578000528</v>
      </c>
      <c r="G2081" s="67">
        <v>198</v>
      </c>
      <c r="H2081" s="67">
        <v>198</v>
      </c>
      <c r="I2081" s="67" t="b">
        <f t="shared" si="133"/>
        <v>1</v>
      </c>
      <c r="J2081" s="59">
        <v>1167</v>
      </c>
      <c r="K2081" s="41"/>
      <c r="L2081" s="42"/>
      <c r="M2081" s="51">
        <f t="shared" si="134"/>
        <v>198</v>
      </c>
      <c r="N2081" s="49">
        <f t="shared" si="135"/>
        <v>0.16966580976863754</v>
      </c>
    </row>
    <row r="2082" spans="1:14" s="50" customFormat="1" ht="14.5" x14ac:dyDescent="0.35">
      <c r="A2082" s="33" t="s">
        <v>5188</v>
      </c>
      <c r="B2082" s="56" t="s">
        <v>484</v>
      </c>
      <c r="C2082" s="49">
        <f t="shared" si="132"/>
        <v>0.35619522392860015</v>
      </c>
      <c r="D2082" s="33">
        <v>16078768</v>
      </c>
      <c r="E2082" s="56" t="s">
        <v>2280</v>
      </c>
      <c r="F2082" s="54">
        <v>551578002926</v>
      </c>
      <c r="G2082" s="67">
        <v>113</v>
      </c>
      <c r="H2082" s="67">
        <v>113</v>
      </c>
      <c r="I2082" s="67" t="b">
        <f t="shared" si="133"/>
        <v>1</v>
      </c>
      <c r="J2082" s="59">
        <v>288</v>
      </c>
      <c r="K2082" s="41"/>
      <c r="L2082" s="42"/>
      <c r="M2082" s="51">
        <f t="shared" si="134"/>
        <v>113</v>
      </c>
      <c r="N2082" s="49">
        <f t="shared" si="135"/>
        <v>0.3923611111111111</v>
      </c>
    </row>
    <row r="2083" spans="1:14" s="50" customFormat="1" ht="14.5" x14ac:dyDescent="0.35">
      <c r="A2083" s="33" t="s">
        <v>5188</v>
      </c>
      <c r="B2083" s="56" t="s">
        <v>484</v>
      </c>
      <c r="C2083" s="49">
        <f t="shared" si="132"/>
        <v>0.35619522392860015</v>
      </c>
      <c r="D2083" s="33"/>
      <c r="E2083" s="56" t="s">
        <v>4784</v>
      </c>
      <c r="F2083" s="54">
        <v>551578002027</v>
      </c>
      <c r="G2083" s="67">
        <v>26</v>
      </c>
      <c r="H2083" s="67">
        <v>26</v>
      </c>
      <c r="I2083" s="67" t="b">
        <f t="shared" si="133"/>
        <v>1</v>
      </c>
      <c r="J2083" s="59">
        <v>203</v>
      </c>
      <c r="K2083" s="41"/>
      <c r="L2083" s="42"/>
      <c r="M2083" s="51">
        <f t="shared" si="134"/>
        <v>26</v>
      </c>
      <c r="N2083" s="49">
        <f t="shared" si="135"/>
        <v>0.12807881773399016</v>
      </c>
    </row>
    <row r="2084" spans="1:14" s="50" customFormat="1" ht="14.5" x14ac:dyDescent="0.35">
      <c r="A2084" s="33" t="s">
        <v>5188</v>
      </c>
      <c r="B2084" s="56" t="s">
        <v>484</v>
      </c>
      <c r="C2084" s="49">
        <f t="shared" si="132"/>
        <v>0.35619522392860015</v>
      </c>
      <c r="D2084" s="33">
        <v>60845</v>
      </c>
      <c r="E2084" s="56" t="s">
        <v>1229</v>
      </c>
      <c r="F2084" s="54">
        <v>551578002028</v>
      </c>
      <c r="G2084" s="67">
        <v>176</v>
      </c>
      <c r="H2084" s="67">
        <v>176</v>
      </c>
      <c r="I2084" s="67" t="b">
        <f t="shared" si="133"/>
        <v>1</v>
      </c>
      <c r="J2084" s="59">
        <v>217</v>
      </c>
      <c r="K2084" s="41"/>
      <c r="L2084" s="42"/>
      <c r="M2084" s="51">
        <f t="shared" si="134"/>
        <v>176</v>
      </c>
      <c r="N2084" s="49">
        <f t="shared" si="135"/>
        <v>0.81105990783410142</v>
      </c>
    </row>
    <row r="2085" spans="1:14" s="50" customFormat="1" ht="14.5" x14ac:dyDescent="0.35">
      <c r="A2085" s="33" t="s">
        <v>5189</v>
      </c>
      <c r="B2085" s="56" t="s">
        <v>154</v>
      </c>
      <c r="C2085" s="49">
        <f t="shared" si="132"/>
        <v>7.7960676726108818E-2</v>
      </c>
      <c r="D2085" s="33">
        <v>16041990</v>
      </c>
      <c r="E2085" s="56" t="s">
        <v>906</v>
      </c>
      <c r="F2085" s="54">
        <v>551581002648</v>
      </c>
      <c r="G2085" s="67">
        <v>11</v>
      </c>
      <c r="H2085" s="67">
        <v>11</v>
      </c>
      <c r="I2085" s="67" t="b">
        <f t="shared" si="133"/>
        <v>1</v>
      </c>
      <c r="J2085" s="59">
        <v>451</v>
      </c>
      <c r="K2085" s="41"/>
      <c r="L2085" s="42"/>
      <c r="M2085" s="51">
        <f t="shared" si="134"/>
        <v>11</v>
      </c>
      <c r="N2085" s="49">
        <f t="shared" si="135"/>
        <v>2.4390243902439025E-2</v>
      </c>
    </row>
    <row r="2086" spans="1:14" s="50" customFormat="1" ht="14.5" x14ac:dyDescent="0.35">
      <c r="A2086" s="33" t="s">
        <v>5189</v>
      </c>
      <c r="B2086" s="56" t="s">
        <v>154</v>
      </c>
      <c r="C2086" s="49">
        <f t="shared" si="132"/>
        <v>7.7960676726108818E-2</v>
      </c>
      <c r="D2086" s="33"/>
      <c r="E2086" s="56" t="s">
        <v>4499</v>
      </c>
      <c r="F2086" s="54">
        <v>551581002869</v>
      </c>
      <c r="G2086" s="67">
        <v>19</v>
      </c>
      <c r="H2086" s="67">
        <v>19</v>
      </c>
      <c r="I2086" s="67" t="b">
        <f t="shared" si="133"/>
        <v>1</v>
      </c>
      <c r="J2086" s="59">
        <v>239</v>
      </c>
      <c r="K2086" s="41"/>
      <c r="L2086" s="42"/>
      <c r="M2086" s="51">
        <f t="shared" si="134"/>
        <v>19</v>
      </c>
      <c r="N2086" s="49">
        <f t="shared" si="135"/>
        <v>7.9497907949790794E-2</v>
      </c>
    </row>
    <row r="2087" spans="1:14" s="50" customFormat="1" ht="14.5" x14ac:dyDescent="0.35">
      <c r="A2087" s="33" t="s">
        <v>5189</v>
      </c>
      <c r="B2087" s="56" t="s">
        <v>154</v>
      </c>
      <c r="C2087" s="49">
        <f t="shared" si="132"/>
        <v>7.7960676726108818E-2</v>
      </c>
      <c r="D2087" s="33">
        <v>61743</v>
      </c>
      <c r="E2087" s="56" t="s">
        <v>907</v>
      </c>
      <c r="F2087" s="54">
        <v>551581000269</v>
      </c>
      <c r="G2087" s="67">
        <v>70</v>
      </c>
      <c r="H2087" s="67">
        <v>70</v>
      </c>
      <c r="I2087" s="67" t="b">
        <f t="shared" si="133"/>
        <v>1</v>
      </c>
      <c r="J2087" s="59">
        <v>475</v>
      </c>
      <c r="K2087" s="41"/>
      <c r="L2087" s="42"/>
      <c r="M2087" s="51">
        <f t="shared" si="134"/>
        <v>70</v>
      </c>
      <c r="N2087" s="49">
        <f t="shared" si="135"/>
        <v>0.14736842105263157</v>
      </c>
    </row>
    <row r="2088" spans="1:14" s="50" customFormat="1" ht="14.5" x14ac:dyDescent="0.35">
      <c r="A2088" s="33" t="s">
        <v>5189</v>
      </c>
      <c r="B2088" s="56" t="s">
        <v>154</v>
      </c>
      <c r="C2088" s="49">
        <f t="shared" si="132"/>
        <v>7.7960676726108818E-2</v>
      </c>
      <c r="D2088" s="33">
        <v>61745</v>
      </c>
      <c r="E2088" s="56" t="s">
        <v>4502</v>
      </c>
      <c r="F2088" s="54">
        <v>551581002030</v>
      </c>
      <c r="G2088" s="67">
        <v>82</v>
      </c>
      <c r="H2088" s="67">
        <v>82</v>
      </c>
      <c r="I2088" s="67" t="b">
        <f t="shared" si="133"/>
        <v>1</v>
      </c>
      <c r="J2088" s="59">
        <v>1354</v>
      </c>
      <c r="K2088" s="41"/>
      <c r="L2088" s="42"/>
      <c r="M2088" s="51">
        <f t="shared" si="134"/>
        <v>82</v>
      </c>
      <c r="N2088" s="49">
        <f t="shared" si="135"/>
        <v>6.0561299852289516E-2</v>
      </c>
    </row>
    <row r="2089" spans="1:14" s="50" customFormat="1" ht="14.5" x14ac:dyDescent="0.35">
      <c r="A2089" s="33" t="s">
        <v>5189</v>
      </c>
      <c r="B2089" s="56" t="s">
        <v>154</v>
      </c>
      <c r="C2089" s="49">
        <f t="shared" si="132"/>
        <v>7.7960676726108818E-2</v>
      </c>
      <c r="D2089" s="33">
        <v>61742</v>
      </c>
      <c r="E2089" s="56" t="s">
        <v>908</v>
      </c>
      <c r="F2089" s="54">
        <v>551581002029</v>
      </c>
      <c r="G2089" s="67">
        <v>66</v>
      </c>
      <c r="H2089" s="67">
        <v>66</v>
      </c>
      <c r="I2089" s="67" t="b">
        <f t="shared" si="133"/>
        <v>1</v>
      </c>
      <c r="J2089" s="59">
        <v>646</v>
      </c>
      <c r="K2089" s="41"/>
      <c r="L2089" s="42"/>
      <c r="M2089" s="51">
        <f t="shared" si="134"/>
        <v>66</v>
      </c>
      <c r="N2089" s="49">
        <f t="shared" si="135"/>
        <v>0.1021671826625387</v>
      </c>
    </row>
    <row r="2090" spans="1:14" s="50" customFormat="1" ht="14.5" x14ac:dyDescent="0.35">
      <c r="A2090" s="33" t="s">
        <v>5189</v>
      </c>
      <c r="B2090" s="56" t="s">
        <v>154</v>
      </c>
      <c r="C2090" s="49">
        <f t="shared" si="132"/>
        <v>7.7960676726108818E-2</v>
      </c>
      <c r="D2090" s="33">
        <v>61746</v>
      </c>
      <c r="E2090" s="56" t="s">
        <v>909</v>
      </c>
      <c r="F2090" s="54">
        <v>551581002031</v>
      </c>
      <c r="G2090" s="67">
        <v>40</v>
      </c>
      <c r="H2090" s="67">
        <v>40</v>
      </c>
      <c r="I2090" s="67" t="b">
        <f t="shared" si="133"/>
        <v>1</v>
      </c>
      <c r="J2090" s="59">
        <v>645</v>
      </c>
      <c r="K2090" s="41"/>
      <c r="L2090" s="42"/>
      <c r="M2090" s="51">
        <f t="shared" si="134"/>
        <v>40</v>
      </c>
      <c r="N2090" s="49">
        <f t="shared" si="135"/>
        <v>6.2015503875968991E-2</v>
      </c>
    </row>
    <row r="2091" spans="1:14" s="50" customFormat="1" ht="14.5" x14ac:dyDescent="0.35">
      <c r="A2091" s="33" t="s">
        <v>5189</v>
      </c>
      <c r="B2091" s="56" t="s">
        <v>154</v>
      </c>
      <c r="C2091" s="49">
        <f t="shared" si="132"/>
        <v>7.7960676726108818E-2</v>
      </c>
      <c r="D2091" s="33">
        <v>61741</v>
      </c>
      <c r="E2091" s="56" t="s">
        <v>910</v>
      </c>
      <c r="F2091" s="54">
        <v>551581001198</v>
      </c>
      <c r="G2091" s="67">
        <v>53</v>
      </c>
      <c r="H2091" s="67">
        <v>53</v>
      </c>
      <c r="I2091" s="67" t="b">
        <f t="shared" si="133"/>
        <v>1</v>
      </c>
      <c r="J2091" s="59">
        <v>564</v>
      </c>
      <c r="K2091" s="41"/>
      <c r="L2091" s="42"/>
      <c r="M2091" s="51">
        <f t="shared" si="134"/>
        <v>53</v>
      </c>
      <c r="N2091" s="49">
        <f t="shared" si="135"/>
        <v>9.3971631205673756E-2</v>
      </c>
    </row>
    <row r="2092" spans="1:14" s="50" customFormat="1" ht="14.5" x14ac:dyDescent="0.35">
      <c r="A2092" s="33"/>
      <c r="B2092" s="56" t="s">
        <v>490</v>
      </c>
      <c r="C2092" s="49">
        <f t="shared" si="132"/>
        <v>0.41048653755314124</v>
      </c>
      <c r="D2092" s="33"/>
      <c r="E2092" s="56" t="s">
        <v>4785</v>
      </c>
      <c r="F2092" s="54">
        <v>551584003091</v>
      </c>
      <c r="G2092" s="67">
        <v>30</v>
      </c>
      <c r="H2092" s="67">
        <v>30</v>
      </c>
      <c r="I2092" s="67" t="b">
        <f t="shared" si="133"/>
        <v>1</v>
      </c>
      <c r="J2092" s="59">
        <v>88</v>
      </c>
      <c r="K2092" s="41"/>
      <c r="L2092" s="42"/>
      <c r="M2092" s="51">
        <f t="shared" si="134"/>
        <v>30</v>
      </c>
      <c r="N2092" s="49">
        <f t="shared" si="135"/>
        <v>0.34090909090909088</v>
      </c>
    </row>
    <row r="2093" spans="1:14" s="50" customFormat="1" ht="14.5" x14ac:dyDescent="0.35">
      <c r="A2093" s="33"/>
      <c r="B2093" s="56" t="s">
        <v>490</v>
      </c>
      <c r="C2093" s="49">
        <f t="shared" si="132"/>
        <v>0.41048653755314124</v>
      </c>
      <c r="D2093" s="33">
        <v>63402</v>
      </c>
      <c r="E2093" s="56" t="s">
        <v>2296</v>
      </c>
      <c r="F2093" s="54">
        <v>551584002033</v>
      </c>
      <c r="G2093" s="67">
        <v>23</v>
      </c>
      <c r="H2093" s="67">
        <v>23</v>
      </c>
      <c r="I2093" s="67" t="b">
        <f t="shared" si="133"/>
        <v>1</v>
      </c>
      <c r="J2093" s="59">
        <v>68</v>
      </c>
      <c r="K2093" s="41"/>
      <c r="L2093" s="42"/>
      <c r="M2093" s="51">
        <f t="shared" si="134"/>
        <v>23</v>
      </c>
      <c r="N2093" s="49">
        <f t="shared" si="135"/>
        <v>0.33823529411764708</v>
      </c>
    </row>
    <row r="2094" spans="1:14" s="50" customFormat="1" ht="14.5" x14ac:dyDescent="0.35">
      <c r="A2094" s="33"/>
      <c r="B2094" s="56" t="s">
        <v>490</v>
      </c>
      <c r="C2094" s="49">
        <f t="shared" si="132"/>
        <v>0.41048653755314124</v>
      </c>
      <c r="D2094" s="33"/>
      <c r="E2094" s="56" t="s">
        <v>4786</v>
      </c>
      <c r="F2094" s="54">
        <v>551584003007</v>
      </c>
      <c r="G2094" s="67">
        <v>57</v>
      </c>
      <c r="H2094" s="67">
        <v>57</v>
      </c>
      <c r="I2094" s="67" t="b">
        <f t="shared" si="133"/>
        <v>1</v>
      </c>
      <c r="J2094" s="59">
        <v>137</v>
      </c>
      <c r="K2094" s="41"/>
      <c r="L2094" s="42"/>
      <c r="M2094" s="51">
        <f t="shared" si="134"/>
        <v>57</v>
      </c>
      <c r="N2094" s="49">
        <f t="shared" si="135"/>
        <v>0.41605839416058393</v>
      </c>
    </row>
    <row r="2095" spans="1:14" s="50" customFormat="1" ht="14.5" x14ac:dyDescent="0.35">
      <c r="A2095" s="33"/>
      <c r="B2095" s="56" t="s">
        <v>490</v>
      </c>
      <c r="C2095" s="49">
        <f t="shared" si="132"/>
        <v>0.41048653755314124</v>
      </c>
      <c r="D2095" s="33">
        <v>63399</v>
      </c>
      <c r="E2095" s="56" t="s">
        <v>2297</v>
      </c>
      <c r="F2095" s="54">
        <v>551584002035</v>
      </c>
      <c r="G2095" s="67">
        <v>213</v>
      </c>
      <c r="H2095" s="67">
        <v>213</v>
      </c>
      <c r="I2095" s="67" t="b">
        <f t="shared" si="133"/>
        <v>1</v>
      </c>
      <c r="J2095" s="59">
        <v>630</v>
      </c>
      <c r="K2095" s="41"/>
      <c r="L2095" s="42"/>
      <c r="M2095" s="51">
        <f t="shared" si="134"/>
        <v>213</v>
      </c>
      <c r="N2095" s="49">
        <f t="shared" si="135"/>
        <v>0.33809523809523812</v>
      </c>
    </row>
    <row r="2096" spans="1:14" s="50" customFormat="1" ht="14.5" x14ac:dyDescent="0.35">
      <c r="A2096" s="33"/>
      <c r="B2096" s="56" t="s">
        <v>490</v>
      </c>
      <c r="C2096" s="49">
        <f t="shared" si="132"/>
        <v>0.41048653755314124</v>
      </c>
      <c r="D2096" s="33">
        <v>63401</v>
      </c>
      <c r="E2096" s="56" t="s">
        <v>2298</v>
      </c>
      <c r="F2096" s="54">
        <v>551584001203</v>
      </c>
      <c r="G2096" s="67">
        <v>286</v>
      </c>
      <c r="H2096" s="67">
        <v>286</v>
      </c>
      <c r="I2096" s="67" t="b">
        <f t="shared" si="133"/>
        <v>1</v>
      </c>
      <c r="J2096" s="59">
        <v>608</v>
      </c>
      <c r="K2096" s="41"/>
      <c r="L2096" s="42"/>
      <c r="M2096" s="51">
        <f t="shared" si="134"/>
        <v>286</v>
      </c>
      <c r="N2096" s="49">
        <f t="shared" si="135"/>
        <v>0.47039473684210525</v>
      </c>
    </row>
    <row r="2097" spans="1:14" s="50" customFormat="1" ht="14.5" x14ac:dyDescent="0.35">
      <c r="A2097" s="33"/>
      <c r="B2097" s="56" t="s">
        <v>490</v>
      </c>
      <c r="C2097" s="49">
        <f t="shared" si="132"/>
        <v>0.41048653755314124</v>
      </c>
      <c r="D2097" s="33">
        <v>63393</v>
      </c>
      <c r="E2097" s="56" t="s">
        <v>2299</v>
      </c>
      <c r="F2097" s="54">
        <v>551584002036</v>
      </c>
      <c r="G2097" s="67">
        <v>260</v>
      </c>
      <c r="H2097" s="67">
        <v>260</v>
      </c>
      <c r="I2097" s="67" t="b">
        <f t="shared" si="133"/>
        <v>1</v>
      </c>
      <c r="J2097" s="59">
        <v>586</v>
      </c>
      <c r="K2097" s="41"/>
      <c r="L2097" s="42"/>
      <c r="M2097" s="51">
        <f t="shared" si="134"/>
        <v>260</v>
      </c>
      <c r="N2097" s="49">
        <f t="shared" si="135"/>
        <v>0.44368600682593856</v>
      </c>
    </row>
    <row r="2098" spans="1:14" s="50" customFormat="1" ht="14.5" x14ac:dyDescent="0.35">
      <c r="A2098" s="33" t="s">
        <v>5190</v>
      </c>
      <c r="B2098" s="56" t="s">
        <v>186</v>
      </c>
      <c r="C2098" s="49">
        <f t="shared" si="132"/>
        <v>0.39755351681957185</v>
      </c>
      <c r="D2098" s="33">
        <v>62005</v>
      </c>
      <c r="E2098" s="56" t="s">
        <v>1058</v>
      </c>
      <c r="F2098" s="54">
        <v>551587002044</v>
      </c>
      <c r="G2098" s="67">
        <v>147</v>
      </c>
      <c r="H2098" s="67">
        <v>147</v>
      </c>
      <c r="I2098" s="67" t="b">
        <f t="shared" si="133"/>
        <v>1</v>
      </c>
      <c r="J2098" s="59">
        <v>358</v>
      </c>
      <c r="K2098" s="41"/>
      <c r="L2098" s="42"/>
      <c r="M2098" s="51">
        <f t="shared" si="134"/>
        <v>147</v>
      </c>
      <c r="N2098" s="49">
        <f t="shared" si="135"/>
        <v>0.41061452513966479</v>
      </c>
    </row>
    <row r="2099" spans="1:14" s="50" customFormat="1" ht="14.5" x14ac:dyDescent="0.35">
      <c r="A2099" s="33" t="s">
        <v>5190</v>
      </c>
      <c r="B2099" s="56" t="s">
        <v>186</v>
      </c>
      <c r="C2099" s="49">
        <f t="shared" si="132"/>
        <v>0.39755351681957185</v>
      </c>
      <c r="D2099" s="33">
        <v>62001</v>
      </c>
      <c r="E2099" s="56" t="s">
        <v>1059</v>
      </c>
      <c r="F2099" s="54">
        <v>551587002809</v>
      </c>
      <c r="G2099" s="67">
        <v>235</v>
      </c>
      <c r="H2099" s="67">
        <v>235</v>
      </c>
      <c r="I2099" s="67" t="b">
        <f t="shared" si="133"/>
        <v>1</v>
      </c>
      <c r="J2099" s="59">
        <v>619</v>
      </c>
      <c r="K2099" s="41"/>
      <c r="L2099" s="42"/>
      <c r="M2099" s="51">
        <f t="shared" si="134"/>
        <v>235</v>
      </c>
      <c r="N2099" s="49">
        <f t="shared" si="135"/>
        <v>0.37964458804523427</v>
      </c>
    </row>
    <row r="2100" spans="1:14" s="50" customFormat="1" ht="14.5" x14ac:dyDescent="0.35">
      <c r="A2100" s="33" t="s">
        <v>5190</v>
      </c>
      <c r="B2100" s="56" t="s">
        <v>186</v>
      </c>
      <c r="C2100" s="49">
        <f t="shared" si="132"/>
        <v>0.39755351681957185</v>
      </c>
      <c r="D2100" s="33">
        <v>16066983</v>
      </c>
      <c r="E2100" s="56" t="s">
        <v>1060</v>
      </c>
      <c r="F2100" s="54">
        <v>551587002903</v>
      </c>
      <c r="G2100" s="67">
        <v>82</v>
      </c>
      <c r="H2100" s="67">
        <v>82</v>
      </c>
      <c r="I2100" s="67" t="b">
        <f t="shared" si="133"/>
        <v>1</v>
      </c>
      <c r="J2100" s="59">
        <v>140</v>
      </c>
      <c r="K2100" s="41"/>
      <c r="L2100" s="42"/>
      <c r="M2100" s="51">
        <f t="shared" si="134"/>
        <v>82</v>
      </c>
      <c r="N2100" s="49">
        <f t="shared" si="135"/>
        <v>0.58571428571428574</v>
      </c>
    </row>
    <row r="2101" spans="1:14" s="50" customFormat="1" ht="14.5" x14ac:dyDescent="0.35">
      <c r="A2101" s="33" t="s">
        <v>5190</v>
      </c>
      <c r="B2101" s="56" t="s">
        <v>186</v>
      </c>
      <c r="C2101" s="49">
        <f t="shared" si="132"/>
        <v>0.39755351681957185</v>
      </c>
      <c r="D2101" s="33">
        <v>16055300</v>
      </c>
      <c r="E2101" s="56" t="s">
        <v>1061</v>
      </c>
      <c r="F2101" s="54">
        <v>551587002808</v>
      </c>
      <c r="G2101" s="67">
        <v>125</v>
      </c>
      <c r="H2101" s="67">
        <v>125</v>
      </c>
      <c r="I2101" s="67" t="b">
        <f t="shared" si="133"/>
        <v>1</v>
      </c>
      <c r="J2101" s="59">
        <v>301</v>
      </c>
      <c r="K2101" s="41"/>
      <c r="L2101" s="42"/>
      <c r="M2101" s="51">
        <f t="shared" si="134"/>
        <v>125</v>
      </c>
      <c r="N2101" s="49">
        <f t="shared" si="135"/>
        <v>0.41528239202657807</v>
      </c>
    </row>
    <row r="2102" spans="1:14" s="50" customFormat="1" ht="14.5" x14ac:dyDescent="0.35">
      <c r="A2102" s="33" t="s">
        <v>5190</v>
      </c>
      <c r="B2102" s="56" t="s">
        <v>186</v>
      </c>
      <c r="C2102" s="49">
        <f t="shared" si="132"/>
        <v>0.39755351681957185</v>
      </c>
      <c r="D2102" s="33">
        <v>62000</v>
      </c>
      <c r="E2102" s="56" t="s">
        <v>1062</v>
      </c>
      <c r="F2102" s="54">
        <v>551587002045</v>
      </c>
      <c r="G2102" s="67">
        <v>191</v>
      </c>
      <c r="H2102" s="67">
        <v>191</v>
      </c>
      <c r="I2102" s="67" t="b">
        <f t="shared" si="133"/>
        <v>1</v>
      </c>
      <c r="J2102" s="59">
        <v>544</v>
      </c>
      <c r="K2102" s="41"/>
      <c r="L2102" s="42"/>
      <c r="M2102" s="51">
        <f t="shared" si="134"/>
        <v>191</v>
      </c>
      <c r="N2102" s="49">
        <f t="shared" si="135"/>
        <v>0.35110294117647056</v>
      </c>
    </row>
    <row r="2103" spans="1:14" s="50" customFormat="1" ht="14.5" x14ac:dyDescent="0.35">
      <c r="A2103" s="33" t="s">
        <v>5191</v>
      </c>
      <c r="B2103" s="56" t="s">
        <v>274</v>
      </c>
      <c r="C2103" s="49">
        <f t="shared" si="132"/>
        <v>0.51283846192510685</v>
      </c>
      <c r="D2103" s="33">
        <v>63248</v>
      </c>
      <c r="E2103" s="56" t="s">
        <v>591</v>
      </c>
      <c r="F2103" s="54">
        <v>551590002063</v>
      </c>
      <c r="G2103" s="67">
        <v>392</v>
      </c>
      <c r="H2103" s="67">
        <v>392</v>
      </c>
      <c r="I2103" s="67" t="b">
        <f t="shared" si="133"/>
        <v>1</v>
      </c>
      <c r="J2103" s="59">
        <v>951</v>
      </c>
      <c r="K2103" s="41"/>
      <c r="L2103" s="42"/>
      <c r="M2103" s="51">
        <f t="shared" si="134"/>
        <v>392</v>
      </c>
      <c r="N2103" s="49">
        <f t="shared" si="135"/>
        <v>0.41219768664563616</v>
      </c>
    </row>
    <row r="2104" spans="1:14" s="50" customFormat="1" ht="14.5" x14ac:dyDescent="0.35">
      <c r="A2104" s="33" t="s">
        <v>5191</v>
      </c>
      <c r="B2104" s="56" t="s">
        <v>274</v>
      </c>
      <c r="C2104" s="49">
        <f t="shared" si="132"/>
        <v>0.51283846192510685</v>
      </c>
      <c r="D2104" s="33">
        <v>62427</v>
      </c>
      <c r="E2104" s="56" t="s">
        <v>1366</v>
      </c>
      <c r="F2104" s="54">
        <v>551590002051</v>
      </c>
      <c r="G2104" s="67">
        <v>29</v>
      </c>
      <c r="H2104" s="67">
        <v>29</v>
      </c>
      <c r="I2104" s="67" t="b">
        <f t="shared" si="133"/>
        <v>1</v>
      </c>
      <c r="J2104" s="59">
        <v>111</v>
      </c>
      <c r="K2104" s="41"/>
      <c r="L2104" s="42"/>
      <c r="M2104" s="51">
        <f t="shared" si="134"/>
        <v>29</v>
      </c>
      <c r="N2104" s="49">
        <f t="shared" si="135"/>
        <v>0.26126126126126126</v>
      </c>
    </row>
    <row r="2105" spans="1:14" s="50" customFormat="1" ht="14.5" x14ac:dyDescent="0.35">
      <c r="A2105" s="33" t="s">
        <v>5191</v>
      </c>
      <c r="B2105" s="56" t="s">
        <v>274</v>
      </c>
      <c r="C2105" s="49">
        <f t="shared" ref="C2105:C2168" si="136">SUMIF($B$2:$B$2241,B2105,$M$2:$M$2241)/(SUMIF($B$2:$B$2241,B2105,$J$2:$J$2241))</f>
        <v>0.51283846192510685</v>
      </c>
      <c r="D2105" s="33">
        <v>63353</v>
      </c>
      <c r="E2105" s="56" t="s">
        <v>1367</v>
      </c>
      <c r="F2105" s="54">
        <v>551590000544</v>
      </c>
      <c r="G2105" s="67">
        <v>388</v>
      </c>
      <c r="H2105" s="67">
        <v>388</v>
      </c>
      <c r="I2105" s="67" t="b">
        <f t="shared" si="133"/>
        <v>1</v>
      </c>
      <c r="J2105" s="59">
        <v>750</v>
      </c>
      <c r="K2105" s="41"/>
      <c r="L2105" s="42"/>
      <c r="M2105" s="51">
        <f t="shared" si="134"/>
        <v>388</v>
      </c>
      <c r="N2105" s="49">
        <f t="shared" si="135"/>
        <v>0.51733333333333331</v>
      </c>
    </row>
    <row r="2106" spans="1:14" s="50" customFormat="1" ht="14.5" x14ac:dyDescent="0.35">
      <c r="A2106" s="33" t="s">
        <v>5191</v>
      </c>
      <c r="B2106" s="56" t="s">
        <v>274</v>
      </c>
      <c r="C2106" s="49">
        <f t="shared" si="136"/>
        <v>0.51283846192510685</v>
      </c>
      <c r="D2106" s="33">
        <v>62438</v>
      </c>
      <c r="E2106" s="56" t="s">
        <v>1368</v>
      </c>
      <c r="F2106" s="54">
        <v>551590002053</v>
      </c>
      <c r="G2106" s="67">
        <v>138</v>
      </c>
      <c r="H2106" s="67">
        <v>138</v>
      </c>
      <c r="I2106" s="67" t="b">
        <f t="shared" si="133"/>
        <v>1</v>
      </c>
      <c r="J2106" s="59">
        <v>263</v>
      </c>
      <c r="K2106" s="41"/>
      <c r="L2106" s="42"/>
      <c r="M2106" s="51">
        <f t="shared" si="134"/>
        <v>138</v>
      </c>
      <c r="N2106" s="49">
        <f t="shared" si="135"/>
        <v>0.52471482889733845</v>
      </c>
    </row>
    <row r="2107" spans="1:14" s="50" customFormat="1" ht="14.5" x14ac:dyDescent="0.35">
      <c r="A2107" s="33" t="s">
        <v>5191</v>
      </c>
      <c r="B2107" s="56" t="s">
        <v>274</v>
      </c>
      <c r="C2107" s="49">
        <f t="shared" si="136"/>
        <v>0.51283846192510685</v>
      </c>
      <c r="D2107" s="33">
        <v>62415</v>
      </c>
      <c r="E2107" s="56" t="s">
        <v>1369</v>
      </c>
      <c r="F2107" s="54">
        <v>551590002054</v>
      </c>
      <c r="G2107" s="67">
        <v>488</v>
      </c>
      <c r="H2107" s="67">
        <v>488</v>
      </c>
      <c r="I2107" s="67" t="b">
        <f t="shared" si="133"/>
        <v>1</v>
      </c>
      <c r="J2107" s="59">
        <v>1072</v>
      </c>
      <c r="K2107" s="41"/>
      <c r="L2107" s="42"/>
      <c r="M2107" s="51">
        <f t="shared" si="134"/>
        <v>488</v>
      </c>
      <c r="N2107" s="49">
        <f t="shared" si="135"/>
        <v>0.45522388059701491</v>
      </c>
    </row>
    <row r="2108" spans="1:14" s="50" customFormat="1" ht="14.5" x14ac:dyDescent="0.35">
      <c r="A2108" s="33" t="s">
        <v>5191</v>
      </c>
      <c r="B2108" s="56" t="s">
        <v>274</v>
      </c>
      <c r="C2108" s="49">
        <f t="shared" si="136"/>
        <v>0.51283846192510685</v>
      </c>
      <c r="D2108" s="33">
        <v>62426</v>
      </c>
      <c r="E2108" s="56" t="s">
        <v>1370</v>
      </c>
      <c r="F2108" s="54">
        <v>551590002058</v>
      </c>
      <c r="G2108" s="67">
        <v>85</v>
      </c>
      <c r="H2108" s="67">
        <v>85</v>
      </c>
      <c r="I2108" s="67" t="b">
        <f t="shared" si="133"/>
        <v>1</v>
      </c>
      <c r="J2108" s="59">
        <v>236</v>
      </c>
      <c r="K2108" s="41"/>
      <c r="L2108" s="42"/>
      <c r="M2108" s="51">
        <f t="shared" si="134"/>
        <v>85</v>
      </c>
      <c r="N2108" s="49">
        <f t="shared" si="135"/>
        <v>0.36016949152542371</v>
      </c>
    </row>
    <row r="2109" spans="1:14" s="50" customFormat="1" ht="14.5" x14ac:dyDescent="0.35">
      <c r="A2109" s="33" t="s">
        <v>5191</v>
      </c>
      <c r="B2109" s="56" t="s">
        <v>274</v>
      </c>
      <c r="C2109" s="49">
        <f t="shared" si="136"/>
        <v>0.51283846192510685</v>
      </c>
      <c r="D2109" s="33">
        <v>62423</v>
      </c>
      <c r="E2109" s="56" t="s">
        <v>1371</v>
      </c>
      <c r="F2109" s="54">
        <v>551590002059</v>
      </c>
      <c r="G2109" s="67">
        <v>71</v>
      </c>
      <c r="H2109" s="67">
        <v>71</v>
      </c>
      <c r="I2109" s="67" t="b">
        <f t="shared" si="133"/>
        <v>1</v>
      </c>
      <c r="J2109" s="59">
        <v>231</v>
      </c>
      <c r="K2109" s="41"/>
      <c r="L2109" s="42"/>
      <c r="M2109" s="51">
        <f t="shared" si="134"/>
        <v>71</v>
      </c>
      <c r="N2109" s="49">
        <f t="shared" si="135"/>
        <v>0.30735930735930733</v>
      </c>
    </row>
    <row r="2110" spans="1:14" s="50" customFormat="1" ht="14.5" x14ac:dyDescent="0.35">
      <c r="A2110" s="33" t="s">
        <v>5191</v>
      </c>
      <c r="B2110" s="56" t="s">
        <v>274</v>
      </c>
      <c r="C2110" s="49">
        <f t="shared" si="136"/>
        <v>0.51283846192510685</v>
      </c>
      <c r="D2110" s="33">
        <v>60942</v>
      </c>
      <c r="E2110" s="56" t="s">
        <v>1233</v>
      </c>
      <c r="F2110" s="54">
        <v>551590002060</v>
      </c>
      <c r="G2110" s="67">
        <v>182</v>
      </c>
      <c r="H2110" s="67">
        <v>182</v>
      </c>
      <c r="I2110" s="67" t="b">
        <f t="shared" si="133"/>
        <v>1</v>
      </c>
      <c r="J2110" s="59">
        <v>507</v>
      </c>
      <c r="K2110" s="41"/>
      <c r="L2110" s="42"/>
      <c r="M2110" s="51">
        <f t="shared" si="134"/>
        <v>182</v>
      </c>
      <c r="N2110" s="49">
        <f t="shared" si="135"/>
        <v>0.35897435897435898</v>
      </c>
    </row>
    <row r="2111" spans="1:14" s="50" customFormat="1" ht="14.5" x14ac:dyDescent="0.35">
      <c r="A2111" s="33" t="s">
        <v>5191</v>
      </c>
      <c r="B2111" s="56" t="s">
        <v>274</v>
      </c>
      <c r="C2111" s="49">
        <f t="shared" si="136"/>
        <v>0.51283846192510685</v>
      </c>
      <c r="D2111" s="33">
        <v>62425</v>
      </c>
      <c r="E2111" s="56" t="s">
        <v>1372</v>
      </c>
      <c r="F2111" s="54">
        <v>551590001409</v>
      </c>
      <c r="G2111" s="67">
        <v>43</v>
      </c>
      <c r="H2111" s="67">
        <v>43</v>
      </c>
      <c r="I2111" s="67" t="b">
        <f t="shared" si="133"/>
        <v>1</v>
      </c>
      <c r="J2111" s="59">
        <v>238</v>
      </c>
      <c r="K2111" s="41"/>
      <c r="L2111" s="42"/>
      <c r="M2111" s="51">
        <f t="shared" si="134"/>
        <v>43</v>
      </c>
      <c r="N2111" s="49">
        <f t="shared" si="135"/>
        <v>0.18067226890756302</v>
      </c>
    </row>
    <row r="2112" spans="1:14" s="50" customFormat="1" ht="14.5" x14ac:dyDescent="0.35">
      <c r="A2112" s="33" t="s">
        <v>5191</v>
      </c>
      <c r="B2112" s="56" t="s">
        <v>274</v>
      </c>
      <c r="C2112" s="49">
        <f t="shared" si="136"/>
        <v>0.51283846192510685</v>
      </c>
      <c r="D2112" s="33">
        <v>62413</v>
      </c>
      <c r="E2112" s="56" t="s">
        <v>1373</v>
      </c>
      <c r="F2112" s="54">
        <v>551590002061</v>
      </c>
      <c r="G2112" s="67">
        <v>80</v>
      </c>
      <c r="H2112" s="67">
        <v>80</v>
      </c>
      <c r="I2112" s="67" t="b">
        <f t="shared" si="133"/>
        <v>1</v>
      </c>
      <c r="J2112" s="59">
        <v>308</v>
      </c>
      <c r="K2112" s="41"/>
      <c r="L2112" s="42"/>
      <c r="M2112" s="51">
        <f t="shared" si="134"/>
        <v>80</v>
      </c>
      <c r="N2112" s="49">
        <f t="shared" si="135"/>
        <v>0.25974025974025972</v>
      </c>
    </row>
    <row r="2113" spans="1:14" s="50" customFormat="1" ht="14.5" x14ac:dyDescent="0.35">
      <c r="A2113" s="33" t="s">
        <v>5191</v>
      </c>
      <c r="B2113" s="56" t="s">
        <v>274</v>
      </c>
      <c r="C2113" s="49">
        <f t="shared" si="136"/>
        <v>0.51283846192510685</v>
      </c>
      <c r="D2113" s="33">
        <v>16042304</v>
      </c>
      <c r="E2113" s="56" t="s">
        <v>1375</v>
      </c>
      <c r="F2113" s="54">
        <v>551590002629</v>
      </c>
      <c r="G2113" s="67">
        <v>34</v>
      </c>
      <c r="H2113" s="67">
        <v>34</v>
      </c>
      <c r="I2113" s="67" t="b">
        <f t="shared" si="133"/>
        <v>1</v>
      </c>
      <c r="J2113" s="59">
        <v>114</v>
      </c>
      <c r="K2113" s="41"/>
      <c r="L2113" s="42"/>
      <c r="M2113" s="51">
        <f t="shared" si="134"/>
        <v>34</v>
      </c>
      <c r="N2113" s="49">
        <f t="shared" si="135"/>
        <v>0.2982456140350877</v>
      </c>
    </row>
    <row r="2114" spans="1:14" s="50" customFormat="1" ht="14.5" x14ac:dyDescent="0.35">
      <c r="A2114" s="33" t="s">
        <v>5191</v>
      </c>
      <c r="B2114" s="56" t="s">
        <v>274</v>
      </c>
      <c r="C2114" s="49">
        <f t="shared" si="136"/>
        <v>0.51283846192510685</v>
      </c>
      <c r="D2114" s="33">
        <v>800</v>
      </c>
      <c r="E2114" s="56" t="s">
        <v>1376</v>
      </c>
      <c r="F2114" s="54">
        <v>551590003027</v>
      </c>
      <c r="G2114" s="67">
        <v>12</v>
      </c>
      <c r="H2114" s="67">
        <v>12</v>
      </c>
      <c r="I2114" s="67" t="b">
        <f t="shared" ref="I2114:I2177" si="137">G2114=H2114</f>
        <v>1</v>
      </c>
      <c r="J2114" s="59">
        <v>48</v>
      </c>
      <c r="K2114" s="41"/>
      <c r="L2114" s="42"/>
      <c r="M2114" s="51">
        <f t="shared" ref="M2114:M2177" si="138">IF(L2114="",G2114,(MIN(J2114,(L2114*1.6*J2114))))</f>
        <v>12</v>
      </c>
      <c r="N2114" s="49">
        <f t="shared" ref="N2114:N2177" si="139">IF(M2114=0,0,(M2114/J2114))</f>
        <v>0.25</v>
      </c>
    </row>
    <row r="2115" spans="1:14" s="50" customFormat="1" ht="14.5" x14ac:dyDescent="0.35">
      <c r="A2115" s="33" t="s">
        <v>5191</v>
      </c>
      <c r="B2115" s="56" t="s">
        <v>274</v>
      </c>
      <c r="C2115" s="49">
        <f t="shared" si="136"/>
        <v>0.51283846192510685</v>
      </c>
      <c r="D2115" s="33">
        <v>63231</v>
      </c>
      <c r="E2115" s="56" t="s">
        <v>622</v>
      </c>
      <c r="F2115" s="54">
        <v>551590002064</v>
      </c>
      <c r="G2115" s="67">
        <v>515</v>
      </c>
      <c r="H2115" s="67">
        <v>515</v>
      </c>
      <c r="I2115" s="67" t="b">
        <f t="shared" si="137"/>
        <v>1</v>
      </c>
      <c r="J2115" s="59">
        <v>1364</v>
      </c>
      <c r="K2115" s="41"/>
      <c r="L2115" s="42"/>
      <c r="M2115" s="51">
        <f t="shared" si="138"/>
        <v>515</v>
      </c>
      <c r="N2115" s="49">
        <f t="shared" si="139"/>
        <v>0.37756598240469208</v>
      </c>
    </row>
    <row r="2116" spans="1:14" s="50" customFormat="1" ht="14.5" x14ac:dyDescent="0.35">
      <c r="A2116" s="33" t="s">
        <v>5192</v>
      </c>
      <c r="B2116" s="56" t="s">
        <v>282</v>
      </c>
      <c r="C2116" s="49">
        <f t="shared" si="136"/>
        <v>0.585427135678392</v>
      </c>
      <c r="D2116" s="33">
        <v>62232</v>
      </c>
      <c r="E2116" s="56" t="s">
        <v>1397</v>
      </c>
      <c r="F2116" s="54">
        <v>551593002067</v>
      </c>
      <c r="G2116" s="67">
        <v>105</v>
      </c>
      <c r="H2116" s="67">
        <v>105</v>
      </c>
      <c r="I2116" s="67" t="b">
        <f t="shared" si="137"/>
        <v>1</v>
      </c>
      <c r="J2116" s="59">
        <v>175</v>
      </c>
      <c r="K2116" s="41"/>
      <c r="L2116" s="42"/>
      <c r="M2116" s="51">
        <f t="shared" si="138"/>
        <v>105</v>
      </c>
      <c r="N2116" s="49">
        <f t="shared" si="139"/>
        <v>0.6</v>
      </c>
    </row>
    <row r="2117" spans="1:14" s="50" customFormat="1" ht="14.5" x14ac:dyDescent="0.35">
      <c r="A2117" s="33" t="s">
        <v>5192</v>
      </c>
      <c r="B2117" s="56" t="s">
        <v>282</v>
      </c>
      <c r="C2117" s="49">
        <f t="shared" si="136"/>
        <v>0.585427135678392</v>
      </c>
      <c r="D2117" s="33"/>
      <c r="E2117" s="56" t="s">
        <v>1398</v>
      </c>
      <c r="F2117" s="54">
        <v>551593002068</v>
      </c>
      <c r="G2117" s="67">
        <v>78</v>
      </c>
      <c r="H2117" s="67">
        <v>78</v>
      </c>
      <c r="I2117" s="67" t="b">
        <f t="shared" si="137"/>
        <v>1</v>
      </c>
      <c r="J2117" s="59">
        <v>135</v>
      </c>
      <c r="K2117" s="41"/>
      <c r="L2117" s="42"/>
      <c r="M2117" s="51">
        <f t="shared" si="138"/>
        <v>78</v>
      </c>
      <c r="N2117" s="49">
        <f t="shared" si="139"/>
        <v>0.57777777777777772</v>
      </c>
    </row>
    <row r="2118" spans="1:14" s="50" customFormat="1" ht="14.5" x14ac:dyDescent="0.35">
      <c r="A2118" s="33" t="s">
        <v>5192</v>
      </c>
      <c r="B2118" s="56" t="s">
        <v>282</v>
      </c>
      <c r="C2118" s="49">
        <f t="shared" si="136"/>
        <v>0.585427135678392</v>
      </c>
      <c r="D2118" s="33"/>
      <c r="E2118" s="56" t="s">
        <v>4787</v>
      </c>
      <c r="F2118" s="54">
        <v>551593002069</v>
      </c>
      <c r="G2118" s="67">
        <v>50</v>
      </c>
      <c r="H2118" s="67">
        <v>50</v>
      </c>
      <c r="I2118" s="67" t="b">
        <f t="shared" si="137"/>
        <v>1</v>
      </c>
      <c r="J2118" s="59">
        <v>88</v>
      </c>
      <c r="K2118" s="41"/>
      <c r="L2118" s="42"/>
      <c r="M2118" s="51">
        <f t="shared" si="138"/>
        <v>50</v>
      </c>
      <c r="N2118" s="49">
        <f t="shared" si="139"/>
        <v>0.56818181818181823</v>
      </c>
    </row>
    <row r="2119" spans="1:14" s="50" customFormat="1" ht="14.5" x14ac:dyDescent="0.35">
      <c r="A2119" s="33" t="s">
        <v>5193</v>
      </c>
      <c r="B2119" s="56" t="s">
        <v>493</v>
      </c>
      <c r="C2119" s="49">
        <f t="shared" si="136"/>
        <v>0.57322485207100593</v>
      </c>
      <c r="D2119" s="33">
        <v>63403</v>
      </c>
      <c r="E2119" s="56" t="s">
        <v>2308</v>
      </c>
      <c r="F2119" s="54">
        <v>551596002071</v>
      </c>
      <c r="G2119" s="67">
        <v>262</v>
      </c>
      <c r="H2119" s="67">
        <v>262</v>
      </c>
      <c r="I2119" s="67" t="b">
        <f t="shared" si="137"/>
        <v>1</v>
      </c>
      <c r="J2119" s="59">
        <v>448</v>
      </c>
      <c r="K2119" s="41"/>
      <c r="L2119" s="42"/>
      <c r="M2119" s="51">
        <f t="shared" si="138"/>
        <v>262</v>
      </c>
      <c r="N2119" s="49">
        <f t="shared" si="139"/>
        <v>0.5848214285714286</v>
      </c>
    </row>
    <row r="2120" spans="1:14" s="50" customFormat="1" ht="14.5" x14ac:dyDescent="0.35">
      <c r="A2120" s="33" t="s">
        <v>5193</v>
      </c>
      <c r="B2120" s="56" t="s">
        <v>493</v>
      </c>
      <c r="C2120" s="49">
        <f t="shared" si="136"/>
        <v>0.57322485207100593</v>
      </c>
      <c r="D2120" s="33">
        <v>63382</v>
      </c>
      <c r="E2120" s="56" t="s">
        <v>2309</v>
      </c>
      <c r="F2120" s="54">
        <v>551596002072</v>
      </c>
      <c r="G2120" s="67">
        <v>67</v>
      </c>
      <c r="H2120" s="67">
        <v>67</v>
      </c>
      <c r="I2120" s="67" t="b">
        <f t="shared" si="137"/>
        <v>1</v>
      </c>
      <c r="J2120" s="59">
        <v>106</v>
      </c>
      <c r="K2120" s="41"/>
      <c r="L2120" s="42"/>
      <c r="M2120" s="51">
        <f t="shared" si="138"/>
        <v>67</v>
      </c>
      <c r="N2120" s="49">
        <f t="shared" si="139"/>
        <v>0.63207547169811318</v>
      </c>
    </row>
    <row r="2121" spans="1:14" s="50" customFormat="1" ht="14.5" x14ac:dyDescent="0.35">
      <c r="A2121" s="33" t="s">
        <v>5193</v>
      </c>
      <c r="B2121" s="56" t="s">
        <v>493</v>
      </c>
      <c r="C2121" s="49">
        <f t="shared" si="136"/>
        <v>0.57322485207100593</v>
      </c>
      <c r="D2121" s="33">
        <v>60942</v>
      </c>
      <c r="E2121" s="56" t="s">
        <v>1233</v>
      </c>
      <c r="F2121" s="54">
        <v>551596002073</v>
      </c>
      <c r="G2121" s="67">
        <v>240</v>
      </c>
      <c r="H2121" s="67">
        <v>240</v>
      </c>
      <c r="I2121" s="67" t="b">
        <f t="shared" si="137"/>
        <v>1</v>
      </c>
      <c r="J2121" s="59">
        <v>398</v>
      </c>
      <c r="K2121" s="41"/>
      <c r="L2121" s="42"/>
      <c r="M2121" s="51">
        <f t="shared" si="138"/>
        <v>240</v>
      </c>
      <c r="N2121" s="49">
        <f t="shared" si="139"/>
        <v>0.60301507537688437</v>
      </c>
    </row>
    <row r="2122" spans="1:14" s="50" customFormat="1" ht="14.5" x14ac:dyDescent="0.35">
      <c r="A2122" s="33" t="s">
        <v>5193</v>
      </c>
      <c r="B2122" s="56" t="s">
        <v>493</v>
      </c>
      <c r="C2122" s="49">
        <f t="shared" si="136"/>
        <v>0.57322485207100593</v>
      </c>
      <c r="D2122" s="33">
        <v>63405</v>
      </c>
      <c r="E2122" s="56" t="s">
        <v>2310</v>
      </c>
      <c r="F2122" s="54">
        <v>551596002074</v>
      </c>
      <c r="G2122" s="67">
        <v>206</v>
      </c>
      <c r="H2122" s="67">
        <v>206</v>
      </c>
      <c r="I2122" s="67" t="b">
        <f t="shared" si="137"/>
        <v>1</v>
      </c>
      <c r="J2122" s="59">
        <v>400</v>
      </c>
      <c r="K2122" s="41"/>
      <c r="L2122" s="42"/>
      <c r="M2122" s="51">
        <f t="shared" si="138"/>
        <v>206</v>
      </c>
      <c r="N2122" s="49">
        <f t="shared" si="139"/>
        <v>0.51500000000000001</v>
      </c>
    </row>
    <row r="2123" spans="1:14" s="50" customFormat="1" ht="14.5" x14ac:dyDescent="0.35">
      <c r="A2123" s="33" t="s">
        <v>5194</v>
      </c>
      <c r="B2123" s="56" t="s">
        <v>316</v>
      </c>
      <c r="C2123" s="49">
        <f t="shared" si="136"/>
        <v>0.23748271092669432</v>
      </c>
      <c r="D2123" s="33">
        <v>63248</v>
      </c>
      <c r="E2123" s="56" t="s">
        <v>591</v>
      </c>
      <c r="F2123" s="54">
        <v>551599002077</v>
      </c>
      <c r="G2123" s="67">
        <v>222</v>
      </c>
      <c r="H2123" s="67">
        <v>222</v>
      </c>
      <c r="I2123" s="67" t="b">
        <f t="shared" si="137"/>
        <v>1</v>
      </c>
      <c r="J2123" s="59">
        <v>1178</v>
      </c>
      <c r="K2123" s="41"/>
      <c r="L2123" s="42"/>
      <c r="M2123" s="51">
        <f t="shared" si="138"/>
        <v>222</v>
      </c>
      <c r="N2123" s="49">
        <f t="shared" si="139"/>
        <v>0.18845500848896435</v>
      </c>
    </row>
    <row r="2124" spans="1:14" s="50" customFormat="1" ht="14.5" x14ac:dyDescent="0.35">
      <c r="A2124" s="33" t="s">
        <v>5194</v>
      </c>
      <c r="B2124" s="56" t="s">
        <v>316</v>
      </c>
      <c r="C2124" s="49">
        <f t="shared" si="136"/>
        <v>0.23748271092669432</v>
      </c>
      <c r="D2124" s="33">
        <v>62344</v>
      </c>
      <c r="E2124" s="56" t="s">
        <v>593</v>
      </c>
      <c r="F2124" s="54">
        <v>551599002078</v>
      </c>
      <c r="G2124" s="67">
        <v>126</v>
      </c>
      <c r="H2124" s="67">
        <v>126</v>
      </c>
      <c r="I2124" s="67" t="b">
        <f t="shared" si="137"/>
        <v>1</v>
      </c>
      <c r="J2124" s="59">
        <v>373</v>
      </c>
      <c r="K2124" s="41"/>
      <c r="L2124" s="42"/>
      <c r="M2124" s="51">
        <f t="shared" si="138"/>
        <v>126</v>
      </c>
      <c r="N2124" s="49">
        <f t="shared" si="139"/>
        <v>0.33780160857908847</v>
      </c>
    </row>
    <row r="2125" spans="1:14" s="50" customFormat="1" ht="14.5" x14ac:dyDescent="0.35">
      <c r="A2125" s="33" t="s">
        <v>5194</v>
      </c>
      <c r="B2125" s="56" t="s">
        <v>316</v>
      </c>
      <c r="C2125" s="49">
        <f t="shared" si="136"/>
        <v>0.23748271092669432</v>
      </c>
      <c r="D2125" s="33">
        <v>63238</v>
      </c>
      <c r="E2125" s="56" t="s">
        <v>601</v>
      </c>
      <c r="F2125" s="54">
        <v>551599002081</v>
      </c>
      <c r="G2125" s="67">
        <v>79</v>
      </c>
      <c r="H2125" s="67">
        <v>79</v>
      </c>
      <c r="I2125" s="67" t="b">
        <f t="shared" si="137"/>
        <v>1</v>
      </c>
      <c r="J2125" s="59">
        <v>282</v>
      </c>
      <c r="K2125" s="41"/>
      <c r="L2125" s="42"/>
      <c r="M2125" s="51">
        <f t="shared" si="138"/>
        <v>79</v>
      </c>
      <c r="N2125" s="49">
        <f t="shared" si="139"/>
        <v>0.28014184397163122</v>
      </c>
    </row>
    <row r="2126" spans="1:14" s="50" customFormat="1" ht="14.5" x14ac:dyDescent="0.35">
      <c r="A2126" s="33" t="s">
        <v>5194</v>
      </c>
      <c r="B2126" s="56" t="s">
        <v>316</v>
      </c>
      <c r="C2126" s="49">
        <f t="shared" si="136"/>
        <v>0.23748271092669432</v>
      </c>
      <c r="D2126" s="33">
        <v>63016</v>
      </c>
      <c r="E2126" s="56" t="s">
        <v>608</v>
      </c>
      <c r="F2126" s="54">
        <v>551599002082</v>
      </c>
      <c r="G2126" s="67">
        <v>32</v>
      </c>
      <c r="H2126" s="67">
        <v>32</v>
      </c>
      <c r="I2126" s="67" t="b">
        <f t="shared" si="137"/>
        <v>1</v>
      </c>
      <c r="J2126" s="59">
        <v>312</v>
      </c>
      <c r="K2126" s="41"/>
      <c r="L2126" s="42"/>
      <c r="M2126" s="51">
        <f t="shared" si="138"/>
        <v>32</v>
      </c>
      <c r="N2126" s="49">
        <f t="shared" si="139"/>
        <v>0.10256410256410256</v>
      </c>
    </row>
    <row r="2127" spans="1:14" s="50" customFormat="1" ht="14.5" x14ac:dyDescent="0.35">
      <c r="A2127" s="33" t="s">
        <v>5194</v>
      </c>
      <c r="B2127" s="56" t="s">
        <v>316</v>
      </c>
      <c r="C2127" s="49">
        <f t="shared" si="136"/>
        <v>0.23748271092669432</v>
      </c>
      <c r="D2127" s="33">
        <v>62748</v>
      </c>
      <c r="E2127" s="56" t="s">
        <v>1263</v>
      </c>
      <c r="F2127" s="54">
        <v>551599002083</v>
      </c>
      <c r="G2127" s="67">
        <v>185</v>
      </c>
      <c r="H2127" s="67">
        <v>185</v>
      </c>
      <c r="I2127" s="67" t="b">
        <f t="shared" si="137"/>
        <v>1</v>
      </c>
      <c r="J2127" s="59">
        <v>767</v>
      </c>
      <c r="K2127" s="41"/>
      <c r="L2127" s="42"/>
      <c r="M2127" s="51">
        <f t="shared" si="138"/>
        <v>185</v>
      </c>
      <c r="N2127" s="49">
        <f t="shared" si="139"/>
        <v>0.24119947848761408</v>
      </c>
    </row>
    <row r="2128" spans="1:14" s="50" customFormat="1" ht="14.5" x14ac:dyDescent="0.35">
      <c r="A2128" s="33" t="s">
        <v>5194</v>
      </c>
      <c r="B2128" s="56" t="s">
        <v>316</v>
      </c>
      <c r="C2128" s="49">
        <f t="shared" si="136"/>
        <v>0.23748271092669432</v>
      </c>
      <c r="D2128" s="33">
        <v>61578</v>
      </c>
      <c r="E2128" s="56" t="s">
        <v>1318</v>
      </c>
      <c r="F2128" s="54">
        <v>551599002085</v>
      </c>
      <c r="G2128" s="67">
        <v>101</v>
      </c>
      <c r="H2128" s="67">
        <v>101</v>
      </c>
      <c r="I2128" s="67" t="b">
        <f t="shared" si="137"/>
        <v>1</v>
      </c>
      <c r="J2128" s="59">
        <v>310</v>
      </c>
      <c r="K2128" s="41"/>
      <c r="L2128" s="42"/>
      <c r="M2128" s="51">
        <f t="shared" si="138"/>
        <v>101</v>
      </c>
      <c r="N2128" s="49">
        <f t="shared" si="139"/>
        <v>0.32580645161290323</v>
      </c>
    </row>
    <row r="2129" spans="1:14" s="50" customFormat="1" ht="14.5" x14ac:dyDescent="0.35">
      <c r="A2129" s="33" t="s">
        <v>5194</v>
      </c>
      <c r="B2129" s="56" t="s">
        <v>316</v>
      </c>
      <c r="C2129" s="49">
        <f t="shared" si="136"/>
        <v>0.23748271092669432</v>
      </c>
      <c r="D2129" s="33">
        <v>63244</v>
      </c>
      <c r="E2129" s="56" t="s">
        <v>1217</v>
      </c>
      <c r="F2129" s="54">
        <v>551599002086</v>
      </c>
      <c r="G2129" s="67">
        <v>43</v>
      </c>
      <c r="H2129" s="67">
        <v>43</v>
      </c>
      <c r="I2129" s="67" t="b">
        <f t="shared" si="137"/>
        <v>1</v>
      </c>
      <c r="J2129" s="59">
        <v>407</v>
      </c>
      <c r="K2129" s="41"/>
      <c r="L2129" s="42"/>
      <c r="M2129" s="51">
        <f t="shared" si="138"/>
        <v>43</v>
      </c>
      <c r="N2129" s="49">
        <f t="shared" si="139"/>
        <v>0.10565110565110565</v>
      </c>
    </row>
    <row r="2130" spans="1:14" s="50" customFormat="1" ht="14.5" x14ac:dyDescent="0.35">
      <c r="A2130" s="33" t="s">
        <v>5194</v>
      </c>
      <c r="B2130" s="56" t="s">
        <v>316</v>
      </c>
      <c r="C2130" s="49">
        <f t="shared" si="136"/>
        <v>0.23748271092669432</v>
      </c>
      <c r="D2130" s="33">
        <v>62914</v>
      </c>
      <c r="E2130" s="56" t="s">
        <v>1009</v>
      </c>
      <c r="F2130" s="54">
        <v>551599002087</v>
      </c>
      <c r="G2130" s="67">
        <v>90</v>
      </c>
      <c r="H2130" s="67">
        <v>90</v>
      </c>
      <c r="I2130" s="67" t="b">
        <f t="shared" si="137"/>
        <v>1</v>
      </c>
      <c r="J2130" s="59">
        <v>419</v>
      </c>
      <c r="K2130" s="41"/>
      <c r="L2130" s="42"/>
      <c r="M2130" s="51">
        <f t="shared" si="138"/>
        <v>90</v>
      </c>
      <c r="N2130" s="49">
        <f t="shared" si="139"/>
        <v>0.21479713603818615</v>
      </c>
    </row>
    <row r="2131" spans="1:14" s="50" customFormat="1" ht="14.5" x14ac:dyDescent="0.35">
      <c r="A2131" s="33" t="s">
        <v>5194</v>
      </c>
      <c r="B2131" s="56" t="s">
        <v>316</v>
      </c>
      <c r="C2131" s="49">
        <f t="shared" si="136"/>
        <v>0.23748271092669432</v>
      </c>
      <c r="D2131" s="33">
        <v>61382</v>
      </c>
      <c r="E2131" s="56" t="s">
        <v>1601</v>
      </c>
      <c r="F2131" s="54">
        <v>551599002088</v>
      </c>
      <c r="G2131" s="67">
        <v>164</v>
      </c>
      <c r="H2131" s="67">
        <v>164</v>
      </c>
      <c r="I2131" s="67" t="b">
        <f t="shared" si="137"/>
        <v>1</v>
      </c>
      <c r="J2131" s="59">
        <v>384</v>
      </c>
      <c r="K2131" s="41"/>
      <c r="L2131" s="42"/>
      <c r="M2131" s="51">
        <f t="shared" si="138"/>
        <v>164</v>
      </c>
      <c r="N2131" s="49">
        <f t="shared" si="139"/>
        <v>0.42708333333333331</v>
      </c>
    </row>
    <row r="2132" spans="1:14" s="50" customFormat="1" ht="14.5" x14ac:dyDescent="0.35">
      <c r="A2132" s="33" t="s">
        <v>5194</v>
      </c>
      <c r="B2132" s="56" t="s">
        <v>316</v>
      </c>
      <c r="C2132" s="49">
        <f t="shared" si="136"/>
        <v>0.23748271092669432</v>
      </c>
      <c r="D2132" s="33">
        <v>61383</v>
      </c>
      <c r="E2132" s="56" t="s">
        <v>4788</v>
      </c>
      <c r="F2132" s="54">
        <v>551599002349</v>
      </c>
      <c r="G2132" s="67">
        <v>0</v>
      </c>
      <c r="H2132" s="67">
        <v>0</v>
      </c>
      <c r="I2132" s="67" t="b">
        <f t="shared" si="137"/>
        <v>1</v>
      </c>
      <c r="J2132" s="59">
        <v>36</v>
      </c>
      <c r="K2132" s="41"/>
      <c r="L2132" s="42"/>
      <c r="M2132" s="51">
        <f t="shared" si="138"/>
        <v>0</v>
      </c>
      <c r="N2132" s="49">
        <f t="shared" si="139"/>
        <v>0</v>
      </c>
    </row>
    <row r="2133" spans="1:14" s="50" customFormat="1" ht="14.5" x14ac:dyDescent="0.35">
      <c r="A2133" s="33" t="s">
        <v>5194</v>
      </c>
      <c r="B2133" s="56" t="s">
        <v>316</v>
      </c>
      <c r="C2133" s="49">
        <f t="shared" si="136"/>
        <v>0.23748271092669432</v>
      </c>
      <c r="D2133" s="33">
        <v>61917</v>
      </c>
      <c r="E2133" s="56" t="s">
        <v>919</v>
      </c>
      <c r="F2133" s="54">
        <v>551599002089</v>
      </c>
      <c r="G2133" s="67">
        <v>67</v>
      </c>
      <c r="H2133" s="67">
        <v>67</v>
      </c>
      <c r="I2133" s="67" t="b">
        <f t="shared" si="137"/>
        <v>1</v>
      </c>
      <c r="J2133" s="59">
        <v>308</v>
      </c>
      <c r="K2133" s="41"/>
      <c r="L2133" s="42"/>
      <c r="M2133" s="51">
        <f t="shared" si="138"/>
        <v>67</v>
      </c>
      <c r="N2133" s="49">
        <f t="shared" si="139"/>
        <v>0.21753246753246752</v>
      </c>
    </row>
    <row r="2134" spans="1:14" s="50" customFormat="1" ht="14.5" x14ac:dyDescent="0.35">
      <c r="A2134" s="33" t="s">
        <v>5194</v>
      </c>
      <c r="B2134" s="56" t="s">
        <v>316</v>
      </c>
      <c r="C2134" s="49">
        <f t="shared" si="136"/>
        <v>0.23748271092669432</v>
      </c>
      <c r="D2134" s="33">
        <v>16074245</v>
      </c>
      <c r="E2134" s="56" t="s">
        <v>1602</v>
      </c>
      <c r="F2134" s="54">
        <v>551599002884</v>
      </c>
      <c r="G2134" s="67">
        <v>16</v>
      </c>
      <c r="H2134" s="67">
        <v>16</v>
      </c>
      <c r="I2134" s="67" t="b">
        <f t="shared" si="137"/>
        <v>1</v>
      </c>
      <c r="J2134" s="59">
        <v>185</v>
      </c>
      <c r="K2134" s="41"/>
      <c r="L2134" s="42"/>
      <c r="M2134" s="51">
        <f t="shared" si="138"/>
        <v>16</v>
      </c>
      <c r="N2134" s="49">
        <f t="shared" si="139"/>
        <v>8.6486486486486491E-2</v>
      </c>
    </row>
    <row r="2135" spans="1:14" s="50" customFormat="1" ht="14.5" x14ac:dyDescent="0.35">
      <c r="A2135" s="33" t="s">
        <v>5194</v>
      </c>
      <c r="B2135" s="56" t="s">
        <v>316</v>
      </c>
      <c r="C2135" s="49">
        <f t="shared" si="136"/>
        <v>0.23748271092669432</v>
      </c>
      <c r="D2135" s="33"/>
      <c r="E2135" s="56" t="s">
        <v>1603</v>
      </c>
      <c r="F2135" s="54">
        <v>551599002728</v>
      </c>
      <c r="G2135" s="67">
        <v>7</v>
      </c>
      <c r="H2135" s="67">
        <v>7</v>
      </c>
      <c r="I2135" s="67" t="b">
        <f t="shared" si="137"/>
        <v>1</v>
      </c>
      <c r="J2135" s="59">
        <v>140</v>
      </c>
      <c r="K2135" s="41"/>
      <c r="L2135" s="42"/>
      <c r="M2135" s="51">
        <f t="shared" si="138"/>
        <v>7</v>
      </c>
      <c r="N2135" s="49">
        <f t="shared" si="139"/>
        <v>0.05</v>
      </c>
    </row>
    <row r="2136" spans="1:14" s="50" customFormat="1" ht="14.5" x14ac:dyDescent="0.35">
      <c r="A2136" s="33" t="s">
        <v>5194</v>
      </c>
      <c r="B2136" s="56" t="s">
        <v>316</v>
      </c>
      <c r="C2136" s="49">
        <f t="shared" si="136"/>
        <v>0.23748271092669432</v>
      </c>
      <c r="D2136" s="33"/>
      <c r="E2136" s="56" t="s">
        <v>1604</v>
      </c>
      <c r="F2136" s="54">
        <v>551599002921</v>
      </c>
      <c r="G2136" s="67">
        <v>0</v>
      </c>
      <c r="H2136" s="67">
        <v>0</v>
      </c>
      <c r="I2136" s="67" t="b">
        <f t="shared" si="137"/>
        <v>1</v>
      </c>
      <c r="J2136" s="59">
        <v>141</v>
      </c>
      <c r="K2136" s="41"/>
      <c r="L2136" s="42"/>
      <c r="M2136" s="51">
        <f t="shared" si="138"/>
        <v>0</v>
      </c>
      <c r="N2136" s="49">
        <f t="shared" si="139"/>
        <v>0</v>
      </c>
    </row>
    <row r="2137" spans="1:14" s="50" customFormat="1" ht="14.5" x14ac:dyDescent="0.35">
      <c r="A2137" s="33" t="s">
        <v>5194</v>
      </c>
      <c r="B2137" s="56" t="s">
        <v>316</v>
      </c>
      <c r="C2137" s="49">
        <f t="shared" si="136"/>
        <v>0.23748271092669432</v>
      </c>
      <c r="D2137" s="33">
        <v>63231</v>
      </c>
      <c r="E2137" s="56" t="s">
        <v>622</v>
      </c>
      <c r="F2137" s="54">
        <v>551599002091</v>
      </c>
      <c r="G2137" s="67">
        <v>314</v>
      </c>
      <c r="H2137" s="67">
        <v>314</v>
      </c>
      <c r="I2137" s="67" t="b">
        <f t="shared" si="137"/>
        <v>1</v>
      </c>
      <c r="J2137" s="59">
        <v>1085</v>
      </c>
      <c r="K2137" s="41"/>
      <c r="L2137" s="42"/>
      <c r="M2137" s="51">
        <f t="shared" si="138"/>
        <v>314</v>
      </c>
      <c r="N2137" s="49">
        <f t="shared" si="139"/>
        <v>0.28940092165898618</v>
      </c>
    </row>
    <row r="2138" spans="1:14" s="50" customFormat="1" ht="14.5" x14ac:dyDescent="0.35">
      <c r="A2138" s="33" t="s">
        <v>5194</v>
      </c>
      <c r="B2138" s="56" t="s">
        <v>316</v>
      </c>
      <c r="C2138" s="49">
        <f t="shared" si="136"/>
        <v>0.23748271092669432</v>
      </c>
      <c r="D2138" s="33">
        <v>61344</v>
      </c>
      <c r="E2138" s="56" t="s">
        <v>1605</v>
      </c>
      <c r="F2138" s="54">
        <v>551599002092</v>
      </c>
      <c r="G2138" s="67">
        <v>238</v>
      </c>
      <c r="H2138" s="67">
        <v>238</v>
      </c>
      <c r="I2138" s="67" t="b">
        <f t="shared" si="137"/>
        <v>1</v>
      </c>
      <c r="J2138" s="59">
        <v>735</v>
      </c>
      <c r="K2138" s="41"/>
      <c r="L2138" s="42"/>
      <c r="M2138" s="51">
        <f t="shared" si="138"/>
        <v>238</v>
      </c>
      <c r="N2138" s="49">
        <f t="shared" si="139"/>
        <v>0.32380952380952382</v>
      </c>
    </row>
    <row r="2139" spans="1:14" s="50" customFormat="1" ht="14.5" x14ac:dyDescent="0.35">
      <c r="A2139" s="33" t="s">
        <v>5194</v>
      </c>
      <c r="B2139" s="56" t="s">
        <v>316</v>
      </c>
      <c r="C2139" s="49">
        <f t="shared" si="136"/>
        <v>0.23748271092669432</v>
      </c>
      <c r="D2139" s="33">
        <v>61919</v>
      </c>
      <c r="E2139" s="56" t="s">
        <v>920</v>
      </c>
      <c r="F2139" s="54">
        <v>551599002093</v>
      </c>
      <c r="G2139" s="67">
        <v>33</v>
      </c>
      <c r="H2139" s="67">
        <v>33</v>
      </c>
      <c r="I2139" s="67" t="b">
        <f t="shared" si="137"/>
        <v>1</v>
      </c>
      <c r="J2139" s="59">
        <v>168</v>
      </c>
      <c r="K2139" s="41"/>
      <c r="L2139" s="42"/>
      <c r="M2139" s="51">
        <f t="shared" si="138"/>
        <v>33</v>
      </c>
      <c r="N2139" s="49">
        <f t="shared" si="139"/>
        <v>0.19642857142857142</v>
      </c>
    </row>
    <row r="2140" spans="1:14" s="50" customFormat="1" ht="14.5" x14ac:dyDescent="0.35">
      <c r="A2140" s="33" t="s">
        <v>5195</v>
      </c>
      <c r="B2140" s="56" t="s">
        <v>139</v>
      </c>
      <c r="C2140" s="49">
        <f t="shared" si="136"/>
        <v>0.61960784313725492</v>
      </c>
      <c r="D2140" s="33">
        <v>17008033</v>
      </c>
      <c r="E2140" s="56" t="s">
        <v>770</v>
      </c>
      <c r="F2140" s="54">
        <v>551602002094</v>
      </c>
      <c r="G2140" s="67">
        <v>73</v>
      </c>
      <c r="H2140" s="67">
        <v>73</v>
      </c>
      <c r="I2140" s="67" t="b">
        <f t="shared" si="137"/>
        <v>1</v>
      </c>
      <c r="J2140" s="59">
        <v>118</v>
      </c>
      <c r="K2140" s="41"/>
      <c r="L2140" s="42"/>
      <c r="M2140" s="51">
        <f t="shared" si="138"/>
        <v>73</v>
      </c>
      <c r="N2140" s="49">
        <f t="shared" si="139"/>
        <v>0.61864406779661019</v>
      </c>
    </row>
    <row r="2141" spans="1:14" s="50" customFormat="1" ht="14.5" x14ac:dyDescent="0.35">
      <c r="A2141" s="33" t="s">
        <v>5195</v>
      </c>
      <c r="B2141" s="56" t="s">
        <v>139</v>
      </c>
      <c r="C2141" s="49">
        <f t="shared" si="136"/>
        <v>0.61960784313725492</v>
      </c>
      <c r="D2141" s="33">
        <v>17008031</v>
      </c>
      <c r="E2141" s="56" t="s">
        <v>771</v>
      </c>
      <c r="F2141" s="54">
        <v>551602002095</v>
      </c>
      <c r="G2141" s="67">
        <v>53</v>
      </c>
      <c r="H2141" s="67">
        <v>53</v>
      </c>
      <c r="I2141" s="67" t="b">
        <f t="shared" si="137"/>
        <v>1</v>
      </c>
      <c r="J2141" s="59">
        <v>87</v>
      </c>
      <c r="K2141" s="41"/>
      <c r="L2141" s="42"/>
      <c r="M2141" s="51">
        <f t="shared" si="138"/>
        <v>53</v>
      </c>
      <c r="N2141" s="49">
        <f t="shared" si="139"/>
        <v>0.60919540229885061</v>
      </c>
    </row>
    <row r="2142" spans="1:14" s="50" customFormat="1" ht="14.5" x14ac:dyDescent="0.35">
      <c r="A2142" s="33" t="s">
        <v>5195</v>
      </c>
      <c r="B2142" s="56" t="s">
        <v>139</v>
      </c>
      <c r="C2142" s="49">
        <f t="shared" si="136"/>
        <v>0.61960784313725492</v>
      </c>
      <c r="D2142" s="33">
        <v>17008032</v>
      </c>
      <c r="E2142" s="56" t="s">
        <v>772</v>
      </c>
      <c r="F2142" s="54">
        <v>551602002738</v>
      </c>
      <c r="G2142" s="67">
        <v>32</v>
      </c>
      <c r="H2142" s="67">
        <v>32</v>
      </c>
      <c r="I2142" s="67" t="b">
        <f t="shared" si="137"/>
        <v>1</v>
      </c>
      <c r="J2142" s="59">
        <v>50</v>
      </c>
      <c r="K2142" s="41"/>
      <c r="L2142" s="42"/>
      <c r="M2142" s="51">
        <f t="shared" si="138"/>
        <v>32</v>
      </c>
      <c r="N2142" s="49">
        <f t="shared" si="139"/>
        <v>0.64</v>
      </c>
    </row>
    <row r="2143" spans="1:14" s="50" customFormat="1" ht="14.5" x14ac:dyDescent="0.35">
      <c r="A2143" s="33" t="s">
        <v>5196</v>
      </c>
      <c r="B2143" s="56" t="s">
        <v>106</v>
      </c>
      <c r="C2143" s="49">
        <f t="shared" si="136"/>
        <v>0.64790764790764788</v>
      </c>
      <c r="D2143" s="33">
        <v>62329</v>
      </c>
      <c r="E2143" s="56" t="s">
        <v>620</v>
      </c>
      <c r="F2143" s="54">
        <v>551623002098</v>
      </c>
      <c r="G2143" s="67">
        <v>193</v>
      </c>
      <c r="H2143" s="67">
        <v>193</v>
      </c>
      <c r="I2143" s="67" t="b">
        <f t="shared" si="137"/>
        <v>1</v>
      </c>
      <c r="J2143" s="59">
        <v>287</v>
      </c>
      <c r="K2143" s="41"/>
      <c r="L2143" s="42"/>
      <c r="M2143" s="51">
        <f t="shared" si="138"/>
        <v>193</v>
      </c>
      <c r="N2143" s="49">
        <f t="shared" si="139"/>
        <v>0.67247386759581884</v>
      </c>
    </row>
    <row r="2144" spans="1:14" s="50" customFormat="1" ht="14.5" x14ac:dyDescent="0.35">
      <c r="A2144" s="33" t="s">
        <v>5196</v>
      </c>
      <c r="B2144" s="56" t="s">
        <v>106</v>
      </c>
      <c r="C2144" s="49">
        <f t="shared" si="136"/>
        <v>0.64790764790764788</v>
      </c>
      <c r="D2144" s="33">
        <v>63173</v>
      </c>
      <c r="E2144" s="56" t="s">
        <v>664</v>
      </c>
      <c r="F2144" s="54">
        <v>551623002099</v>
      </c>
      <c r="G2144" s="67">
        <v>115</v>
      </c>
      <c r="H2144" s="67">
        <v>115</v>
      </c>
      <c r="I2144" s="67" t="b">
        <f t="shared" si="137"/>
        <v>1</v>
      </c>
      <c r="J2144" s="59">
        <v>196</v>
      </c>
      <c r="K2144" s="41"/>
      <c r="L2144" s="42"/>
      <c r="M2144" s="51">
        <f t="shared" si="138"/>
        <v>115</v>
      </c>
      <c r="N2144" s="49">
        <f t="shared" si="139"/>
        <v>0.58673469387755106</v>
      </c>
    </row>
    <row r="2145" spans="1:14" s="50" customFormat="1" ht="14.5" x14ac:dyDescent="0.35">
      <c r="A2145" s="33" t="s">
        <v>5196</v>
      </c>
      <c r="B2145" s="56" t="s">
        <v>106</v>
      </c>
      <c r="C2145" s="49">
        <f t="shared" si="136"/>
        <v>0.64790764790764788</v>
      </c>
      <c r="D2145" s="33">
        <v>60409</v>
      </c>
      <c r="E2145" s="56" t="s">
        <v>665</v>
      </c>
      <c r="F2145" s="54">
        <v>551623002100</v>
      </c>
      <c r="G2145" s="67">
        <v>141</v>
      </c>
      <c r="H2145" s="67">
        <v>141</v>
      </c>
      <c r="I2145" s="67" t="b">
        <f t="shared" si="137"/>
        <v>1</v>
      </c>
      <c r="J2145" s="59">
        <v>210</v>
      </c>
      <c r="K2145" s="41"/>
      <c r="L2145" s="42"/>
      <c r="M2145" s="51">
        <f t="shared" si="138"/>
        <v>141</v>
      </c>
      <c r="N2145" s="49">
        <f t="shared" si="139"/>
        <v>0.67142857142857137</v>
      </c>
    </row>
    <row r="2146" spans="1:14" s="50" customFormat="1" ht="14.5" x14ac:dyDescent="0.35">
      <c r="A2146" s="33" t="s">
        <v>5197</v>
      </c>
      <c r="B2146" s="56" t="s">
        <v>317</v>
      </c>
      <c r="C2146" s="49">
        <f t="shared" si="136"/>
        <v>0.69297402473834446</v>
      </c>
      <c r="D2146" s="33">
        <v>61392</v>
      </c>
      <c r="E2146" s="56" t="s">
        <v>1606</v>
      </c>
      <c r="F2146" s="54">
        <v>551626002102</v>
      </c>
      <c r="G2146" s="67">
        <v>539</v>
      </c>
      <c r="H2146" s="67">
        <v>539</v>
      </c>
      <c r="I2146" s="67" t="b">
        <f t="shared" si="137"/>
        <v>1</v>
      </c>
      <c r="J2146" s="59">
        <v>938</v>
      </c>
      <c r="K2146" s="41"/>
      <c r="L2146" s="42"/>
      <c r="M2146" s="51">
        <f t="shared" si="138"/>
        <v>539</v>
      </c>
      <c r="N2146" s="49">
        <f t="shared" si="139"/>
        <v>0.57462686567164178</v>
      </c>
    </row>
    <row r="2147" spans="1:14" s="50" customFormat="1" ht="14.5" x14ac:dyDescent="0.35">
      <c r="A2147" s="33" t="s">
        <v>5197</v>
      </c>
      <c r="B2147" s="56" t="s">
        <v>317</v>
      </c>
      <c r="C2147" s="49">
        <f t="shared" si="136"/>
        <v>0.69297402473834446</v>
      </c>
      <c r="D2147" s="33">
        <v>63351</v>
      </c>
      <c r="E2147" s="56" t="s">
        <v>1607</v>
      </c>
      <c r="F2147" s="54">
        <v>551626002105</v>
      </c>
      <c r="G2147" s="67">
        <v>210</v>
      </c>
      <c r="H2147" s="67">
        <v>210</v>
      </c>
      <c r="I2147" s="67" t="b">
        <f t="shared" si="137"/>
        <v>1</v>
      </c>
      <c r="J2147" s="59">
        <v>405</v>
      </c>
      <c r="K2147" s="41"/>
      <c r="L2147" s="42"/>
      <c r="M2147" s="51">
        <f t="shared" si="138"/>
        <v>210</v>
      </c>
      <c r="N2147" s="49">
        <f t="shared" si="139"/>
        <v>0.51851851851851849</v>
      </c>
    </row>
    <row r="2148" spans="1:14" s="50" customFormat="1" ht="14.5" x14ac:dyDescent="0.35">
      <c r="A2148" s="33" t="s">
        <v>5197</v>
      </c>
      <c r="B2148" s="56" t="s">
        <v>317</v>
      </c>
      <c r="C2148" s="49">
        <f t="shared" si="136"/>
        <v>0.69297402473834446</v>
      </c>
      <c r="D2148" s="33">
        <v>61386</v>
      </c>
      <c r="E2148" s="56" t="s">
        <v>1609</v>
      </c>
      <c r="F2148" s="54">
        <v>551626002107</v>
      </c>
      <c r="G2148" s="67">
        <v>209</v>
      </c>
      <c r="H2148" s="67">
        <v>209</v>
      </c>
      <c r="I2148" s="67" t="b">
        <f t="shared" si="137"/>
        <v>1</v>
      </c>
      <c r="J2148" s="59">
        <v>393</v>
      </c>
      <c r="K2148" s="41"/>
      <c r="L2148" s="42"/>
      <c r="M2148" s="51">
        <f t="shared" si="138"/>
        <v>209</v>
      </c>
      <c r="N2148" s="49">
        <f t="shared" si="139"/>
        <v>0.53180661577608146</v>
      </c>
    </row>
    <row r="2149" spans="1:14" s="50" customFormat="1" ht="14.5" x14ac:dyDescent="0.35">
      <c r="A2149" s="33" t="s">
        <v>5197</v>
      </c>
      <c r="B2149" s="56" t="s">
        <v>317</v>
      </c>
      <c r="C2149" s="49">
        <f t="shared" si="136"/>
        <v>0.69297402473834446</v>
      </c>
      <c r="D2149" s="33">
        <v>220</v>
      </c>
      <c r="E2149" s="56" t="s">
        <v>1610</v>
      </c>
      <c r="F2149" s="54">
        <v>551626003004</v>
      </c>
      <c r="G2149" s="67">
        <v>257</v>
      </c>
      <c r="H2149" s="67">
        <v>257</v>
      </c>
      <c r="I2149" s="67" t="b">
        <f t="shared" si="137"/>
        <v>1</v>
      </c>
      <c r="J2149" s="59">
        <v>535</v>
      </c>
      <c r="K2149" s="41"/>
      <c r="L2149" s="42"/>
      <c r="M2149" s="51">
        <f t="shared" si="138"/>
        <v>257</v>
      </c>
      <c r="N2149" s="49">
        <f t="shared" si="139"/>
        <v>0.48037383177570092</v>
      </c>
    </row>
    <row r="2150" spans="1:14" s="50" customFormat="1" ht="14.5" x14ac:dyDescent="0.35">
      <c r="A2150" s="33" t="s">
        <v>5197</v>
      </c>
      <c r="B2150" s="56" t="s">
        <v>317</v>
      </c>
      <c r="C2150" s="49">
        <f t="shared" si="136"/>
        <v>0.69297402473834446</v>
      </c>
      <c r="D2150" s="33">
        <v>60753</v>
      </c>
      <c r="E2150" s="56" t="s">
        <v>1418</v>
      </c>
      <c r="F2150" s="54">
        <v>551626002104</v>
      </c>
      <c r="G2150" s="67">
        <v>138</v>
      </c>
      <c r="H2150" s="67">
        <v>138</v>
      </c>
      <c r="I2150" s="67" t="b">
        <f t="shared" si="137"/>
        <v>1</v>
      </c>
      <c r="J2150" s="59">
        <v>338</v>
      </c>
      <c r="K2150" s="41"/>
      <c r="L2150" s="42"/>
      <c r="M2150" s="51">
        <f t="shared" si="138"/>
        <v>138</v>
      </c>
      <c r="N2150" s="49">
        <f t="shared" si="139"/>
        <v>0.40828402366863903</v>
      </c>
    </row>
    <row r="2151" spans="1:14" s="50" customFormat="1" ht="14.5" x14ac:dyDescent="0.35">
      <c r="A2151" s="33" t="s">
        <v>5197</v>
      </c>
      <c r="B2151" s="56" t="s">
        <v>317</v>
      </c>
      <c r="C2151" s="49">
        <f t="shared" si="136"/>
        <v>0.69297402473834446</v>
      </c>
      <c r="D2151" s="33">
        <v>61385</v>
      </c>
      <c r="E2151" s="56" t="s">
        <v>1611</v>
      </c>
      <c r="F2151" s="54">
        <v>551626002117</v>
      </c>
      <c r="G2151" s="67">
        <v>626</v>
      </c>
      <c r="H2151" s="67">
        <v>626</v>
      </c>
      <c r="I2151" s="67" t="b">
        <f t="shared" si="137"/>
        <v>1</v>
      </c>
      <c r="J2151" s="59">
        <v>1294</v>
      </c>
      <c r="K2151" s="41"/>
      <c r="L2151" s="42"/>
      <c r="M2151" s="51">
        <f t="shared" si="138"/>
        <v>626</v>
      </c>
      <c r="N2151" s="49">
        <f t="shared" si="139"/>
        <v>0.48377125193199383</v>
      </c>
    </row>
    <row r="2152" spans="1:14" s="50" customFormat="1" ht="14.5" x14ac:dyDescent="0.35">
      <c r="A2152" s="33" t="s">
        <v>5197</v>
      </c>
      <c r="B2152" s="56" t="s">
        <v>317</v>
      </c>
      <c r="C2152" s="49">
        <f t="shared" si="136"/>
        <v>0.69297402473834446</v>
      </c>
      <c r="D2152" s="33"/>
      <c r="E2152" s="56" t="s">
        <v>1613</v>
      </c>
      <c r="F2152" s="54">
        <v>551626002918</v>
      </c>
      <c r="G2152" s="67">
        <v>5</v>
      </c>
      <c r="H2152" s="67">
        <v>5</v>
      </c>
      <c r="I2152" s="67" t="b">
        <f t="shared" si="137"/>
        <v>1</v>
      </c>
      <c r="J2152" s="59">
        <v>5</v>
      </c>
      <c r="K2152" s="41"/>
      <c r="L2152" s="42"/>
      <c r="M2152" s="51">
        <f t="shared" si="138"/>
        <v>5</v>
      </c>
      <c r="N2152" s="49">
        <f t="shared" si="139"/>
        <v>1</v>
      </c>
    </row>
    <row r="2153" spans="1:14" s="50" customFormat="1" ht="14.5" x14ac:dyDescent="0.35">
      <c r="A2153" s="33" t="s">
        <v>5197</v>
      </c>
      <c r="B2153" s="56" t="s">
        <v>317</v>
      </c>
      <c r="C2153" s="49">
        <f t="shared" si="136"/>
        <v>0.69297402473834446</v>
      </c>
      <c r="D2153" s="33">
        <v>61205</v>
      </c>
      <c r="E2153" s="56" t="s">
        <v>1614</v>
      </c>
      <c r="F2153" s="54">
        <v>551626002121</v>
      </c>
      <c r="G2153" s="67">
        <v>137</v>
      </c>
      <c r="H2153" s="67">
        <v>137</v>
      </c>
      <c r="I2153" s="67" t="b">
        <f t="shared" si="137"/>
        <v>1</v>
      </c>
      <c r="J2153" s="59">
        <v>293</v>
      </c>
      <c r="K2153" s="41"/>
      <c r="L2153" s="42"/>
      <c r="M2153" s="51">
        <f t="shared" si="138"/>
        <v>137</v>
      </c>
      <c r="N2153" s="49">
        <f t="shared" si="139"/>
        <v>0.46757679180887374</v>
      </c>
    </row>
    <row r="2154" spans="1:14" s="50" customFormat="1" ht="14.5" x14ac:dyDescent="0.35">
      <c r="A2154" s="33" t="s">
        <v>5198</v>
      </c>
      <c r="B2154" s="56" t="s">
        <v>466</v>
      </c>
      <c r="C2154" s="49">
        <f t="shared" si="136"/>
        <v>0.31536388140161725</v>
      </c>
      <c r="D2154" s="33">
        <v>60710</v>
      </c>
      <c r="E2154" s="56" t="s">
        <v>2184</v>
      </c>
      <c r="F2154" s="54">
        <v>551629002125</v>
      </c>
      <c r="G2154" s="67">
        <v>325</v>
      </c>
      <c r="H2154" s="67">
        <v>325</v>
      </c>
      <c r="I2154" s="67" t="b">
        <f t="shared" si="137"/>
        <v>1</v>
      </c>
      <c r="J2154" s="59">
        <v>929</v>
      </c>
      <c r="K2154" s="41"/>
      <c r="L2154" s="42"/>
      <c r="M2154" s="51">
        <f t="shared" si="138"/>
        <v>325</v>
      </c>
      <c r="N2154" s="49">
        <f t="shared" si="139"/>
        <v>0.34983853606027987</v>
      </c>
    </row>
    <row r="2155" spans="1:14" s="50" customFormat="1" ht="14.5" x14ac:dyDescent="0.35">
      <c r="A2155" s="33" t="s">
        <v>5198</v>
      </c>
      <c r="B2155" s="56" t="s">
        <v>466</v>
      </c>
      <c r="C2155" s="49">
        <f t="shared" si="136"/>
        <v>0.31536388140161725</v>
      </c>
      <c r="D2155" s="33">
        <v>60718</v>
      </c>
      <c r="E2155" s="56" t="s">
        <v>2185</v>
      </c>
      <c r="F2155" s="54">
        <v>551629002127</v>
      </c>
      <c r="G2155" s="67">
        <v>110</v>
      </c>
      <c r="H2155" s="67">
        <v>110</v>
      </c>
      <c r="I2155" s="67" t="b">
        <f t="shared" si="137"/>
        <v>1</v>
      </c>
      <c r="J2155" s="59">
        <v>369</v>
      </c>
      <c r="K2155" s="41"/>
      <c r="L2155" s="42"/>
      <c r="M2155" s="51">
        <f t="shared" si="138"/>
        <v>110</v>
      </c>
      <c r="N2155" s="49">
        <f t="shared" si="139"/>
        <v>0.29810298102981031</v>
      </c>
    </row>
    <row r="2156" spans="1:14" s="50" customFormat="1" ht="14.5" x14ac:dyDescent="0.35">
      <c r="A2156" s="33" t="s">
        <v>5198</v>
      </c>
      <c r="B2156" s="56" t="s">
        <v>466</v>
      </c>
      <c r="C2156" s="49">
        <f t="shared" si="136"/>
        <v>0.31536388140161725</v>
      </c>
      <c r="D2156" s="33">
        <v>63248</v>
      </c>
      <c r="E2156" s="56" t="s">
        <v>591</v>
      </c>
      <c r="F2156" s="54">
        <v>551629002128</v>
      </c>
      <c r="G2156" s="67">
        <v>325</v>
      </c>
      <c r="H2156" s="67">
        <v>325</v>
      </c>
      <c r="I2156" s="67" t="b">
        <f t="shared" si="137"/>
        <v>1</v>
      </c>
      <c r="J2156" s="59">
        <v>1037</v>
      </c>
      <c r="K2156" s="41"/>
      <c r="L2156" s="42"/>
      <c r="M2156" s="51">
        <f t="shared" si="138"/>
        <v>325</v>
      </c>
      <c r="N2156" s="49">
        <f t="shared" si="139"/>
        <v>0.31340405014464801</v>
      </c>
    </row>
    <row r="2157" spans="1:14" s="50" customFormat="1" ht="14.5" x14ac:dyDescent="0.35">
      <c r="A2157" s="33" t="s">
        <v>5198</v>
      </c>
      <c r="B2157" s="56" t="s">
        <v>466</v>
      </c>
      <c r="C2157" s="49">
        <f t="shared" si="136"/>
        <v>0.31536388140161725</v>
      </c>
      <c r="D2157" s="33">
        <v>60678</v>
      </c>
      <c r="E2157" s="56" t="s">
        <v>2186</v>
      </c>
      <c r="F2157" s="54">
        <v>551629002129</v>
      </c>
      <c r="G2157" s="67">
        <v>150</v>
      </c>
      <c r="H2157" s="67">
        <v>150</v>
      </c>
      <c r="I2157" s="67" t="b">
        <f t="shared" si="137"/>
        <v>1</v>
      </c>
      <c r="J2157" s="59">
        <v>354</v>
      </c>
      <c r="K2157" s="41"/>
      <c r="L2157" s="42"/>
      <c r="M2157" s="51">
        <f t="shared" si="138"/>
        <v>150</v>
      </c>
      <c r="N2157" s="49">
        <f t="shared" si="139"/>
        <v>0.42372881355932202</v>
      </c>
    </row>
    <row r="2158" spans="1:14" s="50" customFormat="1" ht="14.5" x14ac:dyDescent="0.35">
      <c r="A2158" s="33" t="s">
        <v>5198</v>
      </c>
      <c r="B2158" s="56" t="s">
        <v>466</v>
      </c>
      <c r="C2158" s="49">
        <f t="shared" si="136"/>
        <v>0.31536388140161725</v>
      </c>
      <c r="D2158" s="33">
        <v>60677</v>
      </c>
      <c r="E2158" s="56" t="s">
        <v>2187</v>
      </c>
      <c r="F2158" s="54">
        <v>551629002130</v>
      </c>
      <c r="G2158" s="67">
        <v>155</v>
      </c>
      <c r="H2158" s="67">
        <v>155</v>
      </c>
      <c r="I2158" s="67" t="b">
        <f t="shared" si="137"/>
        <v>1</v>
      </c>
      <c r="J2158" s="59">
        <v>340</v>
      </c>
      <c r="K2158" s="41"/>
      <c r="L2158" s="42"/>
      <c r="M2158" s="51">
        <f t="shared" si="138"/>
        <v>155</v>
      </c>
      <c r="N2158" s="49">
        <f t="shared" si="139"/>
        <v>0.45588235294117646</v>
      </c>
    </row>
    <row r="2159" spans="1:14" s="50" customFormat="1" ht="14.5" x14ac:dyDescent="0.35">
      <c r="A2159" s="33" t="s">
        <v>5198</v>
      </c>
      <c r="B2159" s="56" t="s">
        <v>466</v>
      </c>
      <c r="C2159" s="49">
        <f t="shared" si="136"/>
        <v>0.31536388140161725</v>
      </c>
      <c r="D2159" s="33">
        <v>16021609</v>
      </c>
      <c r="E2159" s="56" t="s">
        <v>600</v>
      </c>
      <c r="F2159" s="54">
        <v>551629002131</v>
      </c>
      <c r="G2159" s="67">
        <v>99</v>
      </c>
      <c r="H2159" s="67">
        <v>99</v>
      </c>
      <c r="I2159" s="67" t="b">
        <f t="shared" si="137"/>
        <v>1</v>
      </c>
      <c r="J2159" s="59">
        <v>352</v>
      </c>
      <c r="K2159" s="41"/>
      <c r="L2159" s="42"/>
      <c r="M2159" s="51">
        <f t="shared" si="138"/>
        <v>99</v>
      </c>
      <c r="N2159" s="49">
        <f t="shared" si="139"/>
        <v>0.28125</v>
      </c>
    </row>
    <row r="2160" spans="1:14" s="50" customFormat="1" ht="14.5" x14ac:dyDescent="0.35">
      <c r="A2160" s="33" t="s">
        <v>5198</v>
      </c>
      <c r="B2160" s="56" t="s">
        <v>466</v>
      </c>
      <c r="C2160" s="49">
        <f t="shared" si="136"/>
        <v>0.31536388140161725</v>
      </c>
      <c r="D2160" s="33">
        <v>60709</v>
      </c>
      <c r="E2160" s="56" t="s">
        <v>2188</v>
      </c>
      <c r="F2160" s="54">
        <v>551629002132</v>
      </c>
      <c r="G2160" s="67">
        <v>151</v>
      </c>
      <c r="H2160" s="67">
        <v>151</v>
      </c>
      <c r="I2160" s="67" t="b">
        <f t="shared" si="137"/>
        <v>1</v>
      </c>
      <c r="J2160" s="59">
        <v>482</v>
      </c>
      <c r="K2160" s="41"/>
      <c r="L2160" s="42"/>
      <c r="M2160" s="51">
        <f t="shared" si="138"/>
        <v>151</v>
      </c>
      <c r="N2160" s="49">
        <f t="shared" si="139"/>
        <v>0.31327800829875518</v>
      </c>
    </row>
    <row r="2161" spans="1:14" s="50" customFormat="1" ht="14.5" x14ac:dyDescent="0.35">
      <c r="A2161" s="33" t="s">
        <v>5198</v>
      </c>
      <c r="B2161" s="56" t="s">
        <v>466</v>
      </c>
      <c r="C2161" s="49">
        <f t="shared" si="136"/>
        <v>0.31536388140161725</v>
      </c>
      <c r="D2161" s="33"/>
      <c r="E2161" s="56" t="s">
        <v>2190</v>
      </c>
      <c r="F2161" s="54">
        <v>551629002912</v>
      </c>
      <c r="G2161" s="67">
        <v>1</v>
      </c>
      <c r="H2161" s="67">
        <v>1</v>
      </c>
      <c r="I2161" s="67" t="b">
        <f t="shared" si="137"/>
        <v>1</v>
      </c>
      <c r="J2161" s="59">
        <v>32</v>
      </c>
      <c r="K2161" s="41"/>
      <c r="L2161" s="42"/>
      <c r="M2161" s="51">
        <f t="shared" si="138"/>
        <v>1</v>
      </c>
      <c r="N2161" s="49">
        <f t="shared" si="139"/>
        <v>3.125E-2</v>
      </c>
    </row>
    <row r="2162" spans="1:14" s="50" customFormat="1" ht="14.5" x14ac:dyDescent="0.35">
      <c r="A2162" s="33" t="s">
        <v>5198</v>
      </c>
      <c r="B2162" s="56" t="s">
        <v>466</v>
      </c>
      <c r="C2162" s="49">
        <f t="shared" si="136"/>
        <v>0.31536388140161725</v>
      </c>
      <c r="D2162" s="33">
        <v>60707</v>
      </c>
      <c r="E2162" s="56" t="s">
        <v>2191</v>
      </c>
      <c r="F2162" s="54">
        <v>551629002134</v>
      </c>
      <c r="G2162" s="67">
        <v>331</v>
      </c>
      <c r="H2162" s="67">
        <v>331</v>
      </c>
      <c r="I2162" s="67" t="b">
        <f t="shared" si="137"/>
        <v>1</v>
      </c>
      <c r="J2162" s="59">
        <v>877</v>
      </c>
      <c r="K2162" s="41"/>
      <c r="L2162" s="42"/>
      <c r="M2162" s="51">
        <f t="shared" si="138"/>
        <v>331</v>
      </c>
      <c r="N2162" s="49">
        <f t="shared" si="139"/>
        <v>0.37742303306727482</v>
      </c>
    </row>
    <row r="2163" spans="1:14" s="50" customFormat="1" ht="14.5" x14ac:dyDescent="0.35">
      <c r="A2163" s="33" t="s">
        <v>5198</v>
      </c>
      <c r="B2163" s="56" t="s">
        <v>466</v>
      </c>
      <c r="C2163" s="49">
        <f t="shared" si="136"/>
        <v>0.31536388140161725</v>
      </c>
      <c r="D2163" s="33">
        <v>16068764</v>
      </c>
      <c r="E2163" s="56" t="s">
        <v>2192</v>
      </c>
      <c r="F2163" s="54">
        <v>551629002666</v>
      </c>
      <c r="G2163" s="67">
        <v>1</v>
      </c>
      <c r="H2163" s="67">
        <v>1</v>
      </c>
      <c r="I2163" s="67" t="b">
        <f t="shared" si="137"/>
        <v>1</v>
      </c>
      <c r="J2163" s="59">
        <v>6</v>
      </c>
      <c r="K2163" s="41"/>
      <c r="L2163" s="42"/>
      <c r="M2163" s="51">
        <f t="shared" si="138"/>
        <v>1</v>
      </c>
      <c r="N2163" s="49">
        <f t="shared" si="139"/>
        <v>0.16666666666666666</v>
      </c>
    </row>
    <row r="2164" spans="1:14" s="50" customFormat="1" ht="14.5" x14ac:dyDescent="0.35">
      <c r="A2164" s="33" t="s">
        <v>5198</v>
      </c>
      <c r="B2164" s="56" t="s">
        <v>466</v>
      </c>
      <c r="C2164" s="49">
        <f t="shared" si="136"/>
        <v>0.31536388140161725</v>
      </c>
      <c r="D2164" s="33">
        <v>120</v>
      </c>
      <c r="E2164" s="56" t="s">
        <v>2193</v>
      </c>
      <c r="F2164" s="54">
        <v>551629003035</v>
      </c>
      <c r="G2164" s="67">
        <v>0</v>
      </c>
      <c r="H2164" s="67">
        <v>0</v>
      </c>
      <c r="I2164" s="67" t="b">
        <f t="shared" si="137"/>
        <v>1</v>
      </c>
      <c r="J2164" s="59">
        <v>357</v>
      </c>
      <c r="K2164" s="41"/>
      <c r="L2164" s="42"/>
      <c r="M2164" s="51">
        <f t="shared" si="138"/>
        <v>0</v>
      </c>
      <c r="N2164" s="49">
        <f t="shared" si="139"/>
        <v>0</v>
      </c>
    </row>
    <row r="2165" spans="1:14" s="50" customFormat="1" ht="14.5" x14ac:dyDescent="0.35">
      <c r="A2165" s="33" t="s">
        <v>5198</v>
      </c>
      <c r="B2165" s="56" t="s">
        <v>466</v>
      </c>
      <c r="C2165" s="49">
        <f t="shared" si="136"/>
        <v>0.31536388140161725</v>
      </c>
      <c r="D2165" s="33">
        <v>63231</v>
      </c>
      <c r="E2165" s="56" t="s">
        <v>622</v>
      </c>
      <c r="F2165" s="54">
        <v>551629002135</v>
      </c>
      <c r="G2165" s="67">
        <v>341</v>
      </c>
      <c r="H2165" s="67">
        <v>341</v>
      </c>
      <c r="I2165" s="67" t="b">
        <f t="shared" si="137"/>
        <v>1</v>
      </c>
      <c r="J2165" s="59">
        <v>1172</v>
      </c>
      <c r="K2165" s="41"/>
      <c r="L2165" s="42"/>
      <c r="M2165" s="51">
        <f t="shared" si="138"/>
        <v>341</v>
      </c>
      <c r="N2165" s="49">
        <f t="shared" si="139"/>
        <v>0.2909556313993174</v>
      </c>
    </row>
    <row r="2166" spans="1:14" s="50" customFormat="1" ht="14.5" x14ac:dyDescent="0.35">
      <c r="A2166" s="33" t="s">
        <v>5199</v>
      </c>
      <c r="B2166" s="56" t="s">
        <v>98</v>
      </c>
      <c r="C2166" s="49">
        <f t="shared" si="136"/>
        <v>0.23109965635738833</v>
      </c>
      <c r="D2166" s="33">
        <v>16044810</v>
      </c>
      <c r="E2166" s="56" t="s">
        <v>639</v>
      </c>
      <c r="F2166" s="54">
        <v>551632002726</v>
      </c>
      <c r="G2166" s="67">
        <v>125</v>
      </c>
      <c r="H2166" s="67">
        <v>125</v>
      </c>
      <c r="I2166" s="67" t="b">
        <f t="shared" si="137"/>
        <v>1</v>
      </c>
      <c r="J2166" s="59">
        <v>914</v>
      </c>
      <c r="K2166" s="41"/>
      <c r="L2166" s="42"/>
      <c r="M2166" s="51">
        <f t="shared" si="138"/>
        <v>125</v>
      </c>
      <c r="N2166" s="49">
        <f t="shared" si="139"/>
        <v>0.13676148796498905</v>
      </c>
    </row>
    <row r="2167" spans="1:14" s="50" customFormat="1" ht="14.5" x14ac:dyDescent="0.35">
      <c r="A2167" s="33" t="s">
        <v>5199</v>
      </c>
      <c r="B2167" s="56" t="s">
        <v>98</v>
      </c>
      <c r="C2167" s="49">
        <f t="shared" si="136"/>
        <v>0.23109965635738833</v>
      </c>
      <c r="D2167" s="33">
        <v>16044811</v>
      </c>
      <c r="E2167" s="56" t="s">
        <v>640</v>
      </c>
      <c r="F2167" s="54">
        <v>551632002752</v>
      </c>
      <c r="G2167" s="67">
        <v>12</v>
      </c>
      <c r="H2167" s="67">
        <v>12</v>
      </c>
      <c r="I2167" s="67" t="b">
        <f t="shared" si="137"/>
        <v>1</v>
      </c>
      <c r="J2167" s="59">
        <v>23</v>
      </c>
      <c r="K2167" s="41"/>
      <c r="L2167" s="42"/>
      <c r="M2167" s="51">
        <f t="shared" si="138"/>
        <v>12</v>
      </c>
      <c r="N2167" s="49">
        <f t="shared" si="139"/>
        <v>0.52173913043478259</v>
      </c>
    </row>
    <row r="2168" spans="1:14" s="50" customFormat="1" ht="14.5" x14ac:dyDescent="0.35">
      <c r="A2168" s="33" t="s">
        <v>5199</v>
      </c>
      <c r="B2168" s="56" t="s">
        <v>98</v>
      </c>
      <c r="C2168" s="49">
        <f t="shared" si="136"/>
        <v>0.23109965635738833</v>
      </c>
      <c r="D2168" s="33">
        <v>62109</v>
      </c>
      <c r="E2168" s="56" t="s">
        <v>641</v>
      </c>
      <c r="F2168" s="54">
        <v>551632002138</v>
      </c>
      <c r="G2168" s="67">
        <v>210</v>
      </c>
      <c r="H2168" s="67">
        <v>210</v>
      </c>
      <c r="I2168" s="67" t="b">
        <f t="shared" si="137"/>
        <v>1</v>
      </c>
      <c r="J2168" s="59">
        <v>977</v>
      </c>
      <c r="K2168" s="41"/>
      <c r="L2168" s="42"/>
      <c r="M2168" s="51">
        <f t="shared" si="138"/>
        <v>210</v>
      </c>
      <c r="N2168" s="49">
        <f t="shared" si="139"/>
        <v>0.21494370522006143</v>
      </c>
    </row>
    <row r="2169" spans="1:14" s="50" customFormat="1" ht="14.5" x14ac:dyDescent="0.35">
      <c r="A2169" s="33" t="s">
        <v>5199</v>
      </c>
      <c r="B2169" s="56" t="s">
        <v>98</v>
      </c>
      <c r="C2169" s="49">
        <f t="shared" ref="C2169:C2232" si="140">SUMIF($B$2:$B$2241,B2169,$M$2:$M$2241)/(SUMIF($B$2:$B$2241,B2169,$J$2:$J$2241))</f>
        <v>0.23109965635738833</v>
      </c>
      <c r="D2169" s="33">
        <v>62117</v>
      </c>
      <c r="E2169" s="56" t="s">
        <v>642</v>
      </c>
      <c r="F2169" s="54">
        <v>551632000545</v>
      </c>
      <c r="G2169" s="67">
        <v>222</v>
      </c>
      <c r="H2169" s="67">
        <v>222</v>
      </c>
      <c r="I2169" s="67" t="b">
        <f t="shared" si="137"/>
        <v>1</v>
      </c>
      <c r="J2169" s="59">
        <v>815</v>
      </c>
      <c r="K2169" s="41"/>
      <c r="L2169" s="42"/>
      <c r="M2169" s="51">
        <f t="shared" si="138"/>
        <v>222</v>
      </c>
      <c r="N2169" s="49">
        <f t="shared" si="139"/>
        <v>0.2723926380368098</v>
      </c>
    </row>
    <row r="2170" spans="1:14" s="50" customFormat="1" ht="14.5" x14ac:dyDescent="0.35">
      <c r="A2170" s="33" t="s">
        <v>5199</v>
      </c>
      <c r="B2170" s="56" t="s">
        <v>98</v>
      </c>
      <c r="C2170" s="49">
        <f t="shared" si="140"/>
        <v>0.23109965635738833</v>
      </c>
      <c r="D2170" s="33">
        <v>62107</v>
      </c>
      <c r="E2170" s="56" t="s">
        <v>643</v>
      </c>
      <c r="F2170" s="54">
        <v>551632002139</v>
      </c>
      <c r="G2170" s="67">
        <v>238</v>
      </c>
      <c r="H2170" s="67">
        <v>238</v>
      </c>
      <c r="I2170" s="67" t="b">
        <f t="shared" si="137"/>
        <v>1</v>
      </c>
      <c r="J2170" s="59">
        <v>763</v>
      </c>
      <c r="K2170" s="41"/>
      <c r="L2170" s="42"/>
      <c r="M2170" s="51">
        <f t="shared" si="138"/>
        <v>238</v>
      </c>
      <c r="N2170" s="49">
        <f t="shared" si="139"/>
        <v>0.31192660550458717</v>
      </c>
    </row>
    <row r="2171" spans="1:14" s="50" customFormat="1" ht="14.5" x14ac:dyDescent="0.35">
      <c r="A2171" s="33" t="s">
        <v>5200</v>
      </c>
      <c r="B2171" s="56" t="s">
        <v>248</v>
      </c>
      <c r="C2171" s="49">
        <f t="shared" si="140"/>
        <v>0.27693144722524482</v>
      </c>
      <c r="D2171" s="33">
        <v>62887</v>
      </c>
      <c r="E2171" s="56" t="s">
        <v>1276</v>
      </c>
      <c r="F2171" s="54">
        <v>551635002140</v>
      </c>
      <c r="G2171" s="67">
        <v>218</v>
      </c>
      <c r="H2171" s="67">
        <v>218</v>
      </c>
      <c r="I2171" s="67" t="b">
        <f t="shared" si="137"/>
        <v>1</v>
      </c>
      <c r="J2171" s="59">
        <v>728</v>
      </c>
      <c r="K2171" s="41"/>
      <c r="L2171" s="42"/>
      <c r="M2171" s="51">
        <f t="shared" si="138"/>
        <v>218</v>
      </c>
      <c r="N2171" s="49">
        <f t="shared" si="139"/>
        <v>0.29945054945054944</v>
      </c>
    </row>
    <row r="2172" spans="1:14" s="50" customFormat="1" ht="14.5" x14ac:dyDescent="0.35">
      <c r="A2172" s="33" t="s">
        <v>5200</v>
      </c>
      <c r="B2172" s="56" t="s">
        <v>248</v>
      </c>
      <c r="C2172" s="49">
        <f t="shared" si="140"/>
        <v>0.27693144722524482</v>
      </c>
      <c r="D2172" s="33">
        <v>62890</v>
      </c>
      <c r="E2172" s="56" t="s">
        <v>1277</v>
      </c>
      <c r="F2172" s="54">
        <v>551635002141</v>
      </c>
      <c r="G2172" s="67">
        <v>123</v>
      </c>
      <c r="H2172" s="67">
        <v>123</v>
      </c>
      <c r="I2172" s="67" t="b">
        <f t="shared" si="137"/>
        <v>1</v>
      </c>
      <c r="J2172" s="59">
        <v>526</v>
      </c>
      <c r="K2172" s="41"/>
      <c r="L2172" s="42"/>
      <c r="M2172" s="51">
        <f t="shared" si="138"/>
        <v>123</v>
      </c>
      <c r="N2172" s="49">
        <f t="shared" si="139"/>
        <v>0.23384030418250951</v>
      </c>
    </row>
    <row r="2173" spans="1:14" s="50" customFormat="1" ht="14.5" x14ac:dyDescent="0.35">
      <c r="A2173" s="33" t="s">
        <v>5200</v>
      </c>
      <c r="B2173" s="56" t="s">
        <v>248</v>
      </c>
      <c r="C2173" s="49">
        <f t="shared" si="140"/>
        <v>0.27693144722524482</v>
      </c>
      <c r="D2173" s="33">
        <v>62889</v>
      </c>
      <c r="E2173" s="56" t="s">
        <v>1278</v>
      </c>
      <c r="F2173" s="54">
        <v>551635002324</v>
      </c>
      <c r="G2173" s="67">
        <v>168</v>
      </c>
      <c r="H2173" s="67">
        <v>168</v>
      </c>
      <c r="I2173" s="67" t="b">
        <f t="shared" si="137"/>
        <v>1</v>
      </c>
      <c r="J2173" s="59">
        <v>584</v>
      </c>
      <c r="K2173" s="41"/>
      <c r="L2173" s="42"/>
      <c r="M2173" s="51">
        <f t="shared" si="138"/>
        <v>168</v>
      </c>
      <c r="N2173" s="49">
        <f t="shared" si="139"/>
        <v>0.28767123287671231</v>
      </c>
    </row>
    <row r="2174" spans="1:14" s="50" customFormat="1" ht="14.5" x14ac:dyDescent="0.35">
      <c r="A2174" s="33" t="s">
        <v>5201</v>
      </c>
      <c r="B2174" s="56" t="s">
        <v>433</v>
      </c>
      <c r="C2174" s="49">
        <f t="shared" si="140"/>
        <v>0.34935304990757854</v>
      </c>
      <c r="D2174" s="33">
        <v>62795</v>
      </c>
      <c r="E2174" s="56" t="s">
        <v>2097</v>
      </c>
      <c r="F2174" s="54">
        <v>551641002144</v>
      </c>
      <c r="G2174" s="67">
        <v>33</v>
      </c>
      <c r="H2174" s="67">
        <v>33</v>
      </c>
      <c r="I2174" s="67" t="b">
        <f t="shared" si="137"/>
        <v>1</v>
      </c>
      <c r="J2174" s="59">
        <v>130</v>
      </c>
      <c r="K2174" s="41"/>
      <c r="L2174" s="42"/>
      <c r="M2174" s="51">
        <f t="shared" si="138"/>
        <v>33</v>
      </c>
      <c r="N2174" s="49">
        <f t="shared" si="139"/>
        <v>0.25384615384615383</v>
      </c>
    </row>
    <row r="2175" spans="1:14" s="50" customFormat="1" ht="14.5" x14ac:dyDescent="0.35">
      <c r="A2175" s="33" t="s">
        <v>5201</v>
      </c>
      <c r="B2175" s="56" t="s">
        <v>433</v>
      </c>
      <c r="C2175" s="49">
        <f t="shared" si="140"/>
        <v>0.34935304990757854</v>
      </c>
      <c r="D2175" s="33">
        <v>9100</v>
      </c>
      <c r="E2175" s="56" t="s">
        <v>2055</v>
      </c>
      <c r="F2175" s="54" t="s">
        <v>2392</v>
      </c>
      <c r="G2175" s="67">
        <v>9</v>
      </c>
      <c r="H2175" s="67">
        <v>9</v>
      </c>
      <c r="I2175" s="67" t="b">
        <f t="shared" si="137"/>
        <v>1</v>
      </c>
      <c r="J2175" s="59">
        <v>18</v>
      </c>
      <c r="K2175" s="41"/>
      <c r="L2175" s="42"/>
      <c r="M2175" s="51">
        <f t="shared" si="138"/>
        <v>9</v>
      </c>
      <c r="N2175" s="49">
        <f t="shared" si="139"/>
        <v>0.5</v>
      </c>
    </row>
    <row r="2176" spans="1:14" s="50" customFormat="1" ht="14.5" x14ac:dyDescent="0.35">
      <c r="A2176" s="33" t="s">
        <v>5201</v>
      </c>
      <c r="B2176" s="56" t="s">
        <v>433</v>
      </c>
      <c r="C2176" s="49">
        <f t="shared" si="140"/>
        <v>0.34935304990757854</v>
      </c>
      <c r="D2176" s="33"/>
      <c r="E2176" s="56" t="s">
        <v>2092</v>
      </c>
      <c r="F2176" s="54" t="s">
        <v>2392</v>
      </c>
      <c r="G2176" s="67">
        <v>5</v>
      </c>
      <c r="H2176" s="67">
        <v>5</v>
      </c>
      <c r="I2176" s="67" t="b">
        <f t="shared" si="137"/>
        <v>1</v>
      </c>
      <c r="J2176" s="59">
        <v>7</v>
      </c>
      <c r="K2176" s="41"/>
      <c r="L2176" s="42"/>
      <c r="M2176" s="51">
        <f t="shared" si="138"/>
        <v>5</v>
      </c>
      <c r="N2176" s="49">
        <f t="shared" si="139"/>
        <v>0.7142857142857143</v>
      </c>
    </row>
    <row r="2177" spans="1:14" s="50" customFormat="1" ht="14.5" x14ac:dyDescent="0.35">
      <c r="A2177" s="33" t="s">
        <v>5201</v>
      </c>
      <c r="B2177" s="56" t="s">
        <v>433</v>
      </c>
      <c r="C2177" s="49">
        <f t="shared" si="140"/>
        <v>0.34935304990757854</v>
      </c>
      <c r="D2177" s="33">
        <v>62884</v>
      </c>
      <c r="E2177" s="56" t="s">
        <v>2098</v>
      </c>
      <c r="F2177" s="54">
        <v>551641002145</v>
      </c>
      <c r="G2177" s="67">
        <v>119</v>
      </c>
      <c r="H2177" s="67">
        <v>119</v>
      </c>
      <c r="I2177" s="67" t="b">
        <f t="shared" si="137"/>
        <v>1</v>
      </c>
      <c r="J2177" s="59">
        <v>298</v>
      </c>
      <c r="K2177" s="41"/>
      <c r="L2177" s="42"/>
      <c r="M2177" s="51">
        <f t="shared" si="138"/>
        <v>119</v>
      </c>
      <c r="N2177" s="49">
        <f t="shared" si="139"/>
        <v>0.39932885906040266</v>
      </c>
    </row>
    <row r="2178" spans="1:14" s="50" customFormat="1" ht="14.5" x14ac:dyDescent="0.35">
      <c r="A2178" s="33" t="s">
        <v>5201</v>
      </c>
      <c r="B2178" s="56" t="s">
        <v>433</v>
      </c>
      <c r="C2178" s="49">
        <f t="shared" si="140"/>
        <v>0.34935304990757854</v>
      </c>
      <c r="D2178" s="33">
        <v>62885</v>
      </c>
      <c r="E2178" s="56" t="s">
        <v>2099</v>
      </c>
      <c r="F2178" s="54">
        <v>551641002146</v>
      </c>
      <c r="G2178" s="67">
        <v>94</v>
      </c>
      <c r="H2178" s="67">
        <v>94</v>
      </c>
      <c r="I2178" s="67" t="b">
        <f t="shared" ref="I2178:I2241" si="141">G2178=H2178</f>
        <v>1</v>
      </c>
      <c r="J2178" s="59">
        <v>327</v>
      </c>
      <c r="K2178" s="41"/>
      <c r="L2178" s="42"/>
      <c r="M2178" s="51">
        <f t="shared" ref="M2178:M2240" si="142">IF(L2178="",G2178,(MIN(J2178,(L2178*1.6*J2178))))</f>
        <v>94</v>
      </c>
      <c r="N2178" s="49">
        <f t="shared" ref="N2178:N2240" si="143">IF(M2178=0,0,(M2178/J2178))</f>
        <v>0.28746177370030579</v>
      </c>
    </row>
    <row r="2179" spans="1:14" s="50" customFormat="1" ht="14.5" x14ac:dyDescent="0.35">
      <c r="A2179" s="33" t="s">
        <v>5201</v>
      </c>
      <c r="B2179" s="56" t="s">
        <v>433</v>
      </c>
      <c r="C2179" s="49">
        <f t="shared" si="140"/>
        <v>0.34935304990757854</v>
      </c>
      <c r="D2179" s="33">
        <v>62886</v>
      </c>
      <c r="E2179" s="56" t="s">
        <v>2100</v>
      </c>
      <c r="F2179" s="54">
        <v>551641001207</v>
      </c>
      <c r="G2179" s="67">
        <v>118</v>
      </c>
      <c r="H2179" s="67">
        <v>118</v>
      </c>
      <c r="I2179" s="67" t="b">
        <f t="shared" si="141"/>
        <v>1</v>
      </c>
      <c r="J2179" s="59">
        <v>302</v>
      </c>
      <c r="K2179" s="41"/>
      <c r="L2179" s="42"/>
      <c r="M2179" s="51">
        <f t="shared" si="142"/>
        <v>118</v>
      </c>
      <c r="N2179" s="49">
        <f t="shared" si="143"/>
        <v>0.39072847682119205</v>
      </c>
    </row>
    <row r="2180" spans="1:14" s="50" customFormat="1" ht="14.5" x14ac:dyDescent="0.35">
      <c r="A2180" s="33" t="s">
        <v>5202</v>
      </c>
      <c r="B2180" s="56" t="s">
        <v>284</v>
      </c>
      <c r="C2180" s="49">
        <f t="shared" si="140"/>
        <v>0.55800575263662511</v>
      </c>
      <c r="D2180" s="33">
        <v>63271</v>
      </c>
      <c r="E2180" s="56" t="s">
        <v>1404</v>
      </c>
      <c r="F2180" s="54">
        <v>551644002147</v>
      </c>
      <c r="G2180" s="67">
        <v>60</v>
      </c>
      <c r="H2180" s="67">
        <v>60</v>
      </c>
      <c r="I2180" s="67" t="b">
        <f t="shared" si="141"/>
        <v>1</v>
      </c>
      <c r="J2180" s="59">
        <v>116</v>
      </c>
      <c r="K2180" s="41"/>
      <c r="L2180" s="42"/>
      <c r="M2180" s="51">
        <f t="shared" si="142"/>
        <v>60</v>
      </c>
      <c r="N2180" s="49">
        <f t="shared" si="143"/>
        <v>0.51724137931034486</v>
      </c>
    </row>
    <row r="2181" spans="1:14" s="50" customFormat="1" ht="14.5" x14ac:dyDescent="0.35">
      <c r="A2181" s="33" t="s">
        <v>5202</v>
      </c>
      <c r="B2181" s="56" t="s">
        <v>284</v>
      </c>
      <c r="C2181" s="49">
        <f t="shared" si="140"/>
        <v>0.55800575263662511</v>
      </c>
      <c r="D2181" s="33">
        <v>61975</v>
      </c>
      <c r="E2181" s="56" t="s">
        <v>1405</v>
      </c>
      <c r="F2181" s="54">
        <v>551644002149</v>
      </c>
      <c r="G2181" s="67">
        <v>74</v>
      </c>
      <c r="H2181" s="67">
        <v>74</v>
      </c>
      <c r="I2181" s="67" t="b">
        <f t="shared" si="141"/>
        <v>1</v>
      </c>
      <c r="J2181" s="59">
        <v>135</v>
      </c>
      <c r="K2181" s="41"/>
      <c r="L2181" s="42"/>
      <c r="M2181" s="51">
        <f t="shared" si="142"/>
        <v>74</v>
      </c>
      <c r="N2181" s="49">
        <f t="shared" si="143"/>
        <v>0.54814814814814816</v>
      </c>
    </row>
    <row r="2182" spans="1:14" s="50" customFormat="1" ht="14.5" x14ac:dyDescent="0.35">
      <c r="A2182" s="33" t="s">
        <v>5202</v>
      </c>
      <c r="B2182" s="56" t="s">
        <v>284</v>
      </c>
      <c r="C2182" s="49">
        <f t="shared" si="140"/>
        <v>0.55800575263662511</v>
      </c>
      <c r="D2182" s="33">
        <v>62006</v>
      </c>
      <c r="E2182" s="56" t="s">
        <v>1406</v>
      </c>
      <c r="F2182" s="54">
        <v>551644002151</v>
      </c>
      <c r="G2182" s="67">
        <v>149</v>
      </c>
      <c r="H2182" s="67">
        <v>149</v>
      </c>
      <c r="I2182" s="67" t="b">
        <f t="shared" si="141"/>
        <v>1</v>
      </c>
      <c r="J2182" s="59">
        <v>278</v>
      </c>
      <c r="K2182" s="41"/>
      <c r="L2182" s="42"/>
      <c r="M2182" s="51">
        <f t="shared" si="142"/>
        <v>149</v>
      </c>
      <c r="N2182" s="49">
        <f t="shared" si="143"/>
        <v>0.53597122302158273</v>
      </c>
    </row>
    <row r="2183" spans="1:14" s="50" customFormat="1" ht="14.5" x14ac:dyDescent="0.35">
      <c r="A2183" s="33" t="s">
        <v>5202</v>
      </c>
      <c r="B2183" s="56" t="s">
        <v>284</v>
      </c>
      <c r="C2183" s="49">
        <f t="shared" si="140"/>
        <v>0.55800575263662511</v>
      </c>
      <c r="D2183" s="33">
        <v>232166</v>
      </c>
      <c r="E2183" s="56" t="s">
        <v>1407</v>
      </c>
      <c r="F2183" s="54">
        <v>551644002535</v>
      </c>
      <c r="G2183" s="67">
        <v>83</v>
      </c>
      <c r="H2183" s="67">
        <v>83</v>
      </c>
      <c r="I2183" s="67" t="b">
        <f t="shared" si="141"/>
        <v>1</v>
      </c>
      <c r="J2183" s="59">
        <v>148</v>
      </c>
      <c r="K2183" s="41"/>
      <c r="L2183" s="42"/>
      <c r="M2183" s="51">
        <f t="shared" si="142"/>
        <v>83</v>
      </c>
      <c r="N2183" s="49">
        <f t="shared" si="143"/>
        <v>0.56081081081081086</v>
      </c>
    </row>
    <row r="2184" spans="1:14" s="50" customFormat="1" ht="14.5" x14ac:dyDescent="0.35">
      <c r="A2184" s="33" t="s">
        <v>5202</v>
      </c>
      <c r="B2184" s="56" t="s">
        <v>284</v>
      </c>
      <c r="C2184" s="49">
        <f t="shared" si="140"/>
        <v>0.55800575263662511</v>
      </c>
      <c r="D2184" s="33">
        <v>62007</v>
      </c>
      <c r="E2184" s="56" t="s">
        <v>1408</v>
      </c>
      <c r="F2184" s="54">
        <v>551644002150</v>
      </c>
      <c r="G2184" s="67">
        <v>216</v>
      </c>
      <c r="H2184" s="67">
        <v>216</v>
      </c>
      <c r="I2184" s="67" t="b">
        <f t="shared" si="141"/>
        <v>1</v>
      </c>
      <c r="J2184" s="59">
        <v>366</v>
      </c>
      <c r="K2184" s="41"/>
      <c r="L2184" s="42"/>
      <c r="M2184" s="51">
        <f t="shared" si="142"/>
        <v>216</v>
      </c>
      <c r="N2184" s="49">
        <f t="shared" si="143"/>
        <v>0.5901639344262295</v>
      </c>
    </row>
    <row r="2185" spans="1:14" s="50" customFormat="1" ht="14.5" x14ac:dyDescent="0.35">
      <c r="A2185" s="33" t="s">
        <v>5203</v>
      </c>
      <c r="B2185" s="56" t="s">
        <v>399</v>
      </c>
      <c r="C2185" s="49">
        <f t="shared" si="140"/>
        <v>0.56756756756756754</v>
      </c>
      <c r="D2185" s="33">
        <v>62595</v>
      </c>
      <c r="E2185" s="56" t="s">
        <v>1348</v>
      </c>
      <c r="F2185" s="54">
        <v>551647000548</v>
      </c>
      <c r="G2185" s="67">
        <v>78</v>
      </c>
      <c r="H2185" s="67">
        <v>78</v>
      </c>
      <c r="I2185" s="67" t="b">
        <f t="shared" si="141"/>
        <v>1</v>
      </c>
      <c r="J2185" s="59">
        <v>133</v>
      </c>
      <c r="K2185" s="41"/>
      <c r="L2185" s="42"/>
      <c r="M2185" s="51">
        <f t="shared" si="142"/>
        <v>78</v>
      </c>
      <c r="N2185" s="49">
        <f t="shared" si="143"/>
        <v>0.5864661654135338</v>
      </c>
    </row>
    <row r="2186" spans="1:14" s="50" customFormat="1" ht="14.5" x14ac:dyDescent="0.35">
      <c r="A2186" s="33" t="s">
        <v>5203</v>
      </c>
      <c r="B2186" s="56" t="s">
        <v>399</v>
      </c>
      <c r="C2186" s="49">
        <f t="shared" si="140"/>
        <v>0.56756756756756754</v>
      </c>
      <c r="D2186" s="33">
        <v>61935</v>
      </c>
      <c r="E2186" s="56" t="s">
        <v>1982</v>
      </c>
      <c r="F2186" s="54">
        <v>551647002155</v>
      </c>
      <c r="G2186" s="67">
        <v>51</v>
      </c>
      <c r="H2186" s="67">
        <v>51</v>
      </c>
      <c r="I2186" s="67" t="b">
        <f t="shared" si="141"/>
        <v>1</v>
      </c>
      <c r="J2186" s="59">
        <v>94</v>
      </c>
      <c r="K2186" s="41"/>
      <c r="L2186" s="42"/>
      <c r="M2186" s="51">
        <f t="shared" si="142"/>
        <v>51</v>
      </c>
      <c r="N2186" s="49">
        <f t="shared" si="143"/>
        <v>0.54255319148936165</v>
      </c>
    </row>
    <row r="2187" spans="1:14" s="50" customFormat="1" ht="14.5" x14ac:dyDescent="0.35">
      <c r="A2187" s="33" t="s">
        <v>5203</v>
      </c>
      <c r="B2187" s="56" t="s">
        <v>399</v>
      </c>
      <c r="C2187" s="49">
        <f t="shared" si="140"/>
        <v>0.56756756756756754</v>
      </c>
      <c r="D2187" s="33">
        <v>207650</v>
      </c>
      <c r="E2187" s="56" t="s">
        <v>1983</v>
      </c>
      <c r="F2187" s="54">
        <v>551647002156</v>
      </c>
      <c r="G2187" s="67">
        <v>39</v>
      </c>
      <c r="H2187" s="67">
        <v>39</v>
      </c>
      <c r="I2187" s="67" t="b">
        <f t="shared" si="141"/>
        <v>1</v>
      </c>
      <c r="J2187" s="59">
        <v>69</v>
      </c>
      <c r="K2187" s="41"/>
      <c r="L2187" s="42"/>
      <c r="M2187" s="51">
        <f t="shared" si="142"/>
        <v>39</v>
      </c>
      <c r="N2187" s="49">
        <f t="shared" si="143"/>
        <v>0.56521739130434778</v>
      </c>
    </row>
    <row r="2188" spans="1:14" s="50" customFormat="1" ht="14.5" x14ac:dyDescent="0.35">
      <c r="A2188" s="33" t="s">
        <v>5204</v>
      </c>
      <c r="B2188" s="56" t="s">
        <v>491</v>
      </c>
      <c r="C2188" s="49">
        <f t="shared" si="140"/>
        <v>0.35449101796407184</v>
      </c>
      <c r="D2188" s="33">
        <v>63303</v>
      </c>
      <c r="E2188" s="56" t="s">
        <v>2300</v>
      </c>
      <c r="F2188" s="54">
        <v>551650002157</v>
      </c>
      <c r="G2188" s="67">
        <v>11</v>
      </c>
      <c r="H2188" s="67">
        <v>11</v>
      </c>
      <c r="I2188" s="67" t="b">
        <f t="shared" si="141"/>
        <v>1</v>
      </c>
      <c r="J2188" s="59">
        <v>78</v>
      </c>
      <c r="K2188" s="41"/>
      <c r="L2188" s="42"/>
      <c r="M2188" s="51">
        <f t="shared" si="142"/>
        <v>11</v>
      </c>
      <c r="N2188" s="49">
        <f t="shared" si="143"/>
        <v>0.14102564102564102</v>
      </c>
    </row>
    <row r="2189" spans="1:14" s="50" customFormat="1" ht="14.5" x14ac:dyDescent="0.35">
      <c r="A2189" s="33" t="s">
        <v>5204</v>
      </c>
      <c r="B2189" s="56" t="s">
        <v>491</v>
      </c>
      <c r="C2189" s="49">
        <f t="shared" si="140"/>
        <v>0.35449101796407184</v>
      </c>
      <c r="D2189" s="33">
        <v>63407</v>
      </c>
      <c r="E2189" s="56" t="s">
        <v>2302</v>
      </c>
      <c r="F2189" s="54">
        <v>551650002158</v>
      </c>
      <c r="G2189" s="67">
        <v>119</v>
      </c>
      <c r="H2189" s="67">
        <v>119</v>
      </c>
      <c r="I2189" s="67" t="b">
        <f t="shared" si="141"/>
        <v>1</v>
      </c>
      <c r="J2189" s="59">
        <v>303</v>
      </c>
      <c r="K2189" s="41"/>
      <c r="L2189" s="42"/>
      <c r="M2189" s="51">
        <f t="shared" si="142"/>
        <v>119</v>
      </c>
      <c r="N2189" s="49">
        <f t="shared" si="143"/>
        <v>0.39273927392739272</v>
      </c>
    </row>
    <row r="2190" spans="1:14" s="50" customFormat="1" ht="14.5" x14ac:dyDescent="0.35">
      <c r="A2190" s="33" t="s">
        <v>5204</v>
      </c>
      <c r="B2190" s="56" t="s">
        <v>491</v>
      </c>
      <c r="C2190" s="49">
        <f t="shared" si="140"/>
        <v>0.35449101796407184</v>
      </c>
      <c r="D2190" s="33">
        <v>63408</v>
      </c>
      <c r="E2190" s="56" t="s">
        <v>2303</v>
      </c>
      <c r="F2190" s="54">
        <v>551650002159</v>
      </c>
      <c r="G2190" s="67">
        <v>96</v>
      </c>
      <c r="H2190" s="67">
        <v>96</v>
      </c>
      <c r="I2190" s="67" t="b">
        <f t="shared" si="141"/>
        <v>1</v>
      </c>
      <c r="J2190" s="59">
        <v>273</v>
      </c>
      <c r="K2190" s="41"/>
      <c r="L2190" s="42"/>
      <c r="M2190" s="51">
        <f t="shared" si="142"/>
        <v>96</v>
      </c>
      <c r="N2190" s="49">
        <f t="shared" si="143"/>
        <v>0.35164835164835168</v>
      </c>
    </row>
    <row r="2191" spans="1:14" s="50" customFormat="1" ht="14.5" x14ac:dyDescent="0.35">
      <c r="A2191" s="33" t="s">
        <v>5204</v>
      </c>
      <c r="B2191" s="56" t="s">
        <v>491</v>
      </c>
      <c r="C2191" s="49">
        <f t="shared" si="140"/>
        <v>0.35449101796407184</v>
      </c>
      <c r="D2191" s="33">
        <v>63409</v>
      </c>
      <c r="E2191" s="56" t="s">
        <v>2304</v>
      </c>
      <c r="F2191" s="54">
        <v>551650002160</v>
      </c>
      <c r="G2191" s="67">
        <v>70</v>
      </c>
      <c r="H2191" s="67">
        <v>70</v>
      </c>
      <c r="I2191" s="67" t="b">
        <f t="shared" si="141"/>
        <v>1</v>
      </c>
      <c r="J2191" s="59">
        <v>181</v>
      </c>
      <c r="K2191" s="41"/>
      <c r="L2191" s="42"/>
      <c r="M2191" s="51">
        <f t="shared" si="142"/>
        <v>70</v>
      </c>
      <c r="N2191" s="49">
        <f t="shared" si="143"/>
        <v>0.38674033149171272</v>
      </c>
    </row>
    <row r="2192" spans="1:14" s="50" customFormat="1" ht="14.5" x14ac:dyDescent="0.35">
      <c r="A2192" s="33" t="s">
        <v>5205</v>
      </c>
      <c r="B2192" s="56" t="s">
        <v>240</v>
      </c>
      <c r="C2192" s="49">
        <f t="shared" si="140"/>
        <v>0.4485294117647059</v>
      </c>
      <c r="D2192" s="33">
        <v>60740</v>
      </c>
      <c r="E2192" s="56" t="s">
        <v>1236</v>
      </c>
      <c r="F2192" s="54">
        <v>551656002163</v>
      </c>
      <c r="G2192" s="67">
        <v>244</v>
      </c>
      <c r="H2192" s="67">
        <v>244</v>
      </c>
      <c r="I2192" s="67" t="b">
        <f t="shared" si="141"/>
        <v>1</v>
      </c>
      <c r="J2192" s="59">
        <v>544</v>
      </c>
      <c r="K2192" s="41"/>
      <c r="L2192" s="42"/>
      <c r="M2192" s="51">
        <f t="shared" si="142"/>
        <v>244</v>
      </c>
      <c r="N2192" s="49">
        <f t="shared" si="143"/>
        <v>0.4485294117647059</v>
      </c>
    </row>
    <row r="2193" spans="1:14" s="50" customFormat="1" ht="14.5" x14ac:dyDescent="0.35">
      <c r="A2193" s="33" t="s">
        <v>5207</v>
      </c>
      <c r="B2193" s="56" t="s">
        <v>318</v>
      </c>
      <c r="C2193" s="49">
        <f t="shared" si="140"/>
        <v>1.9218025182239893E-2</v>
      </c>
      <c r="D2193" s="33">
        <v>63092</v>
      </c>
      <c r="E2193" s="56" t="s">
        <v>537</v>
      </c>
      <c r="F2193" s="54">
        <v>551662002166</v>
      </c>
      <c r="G2193" s="67">
        <v>19</v>
      </c>
      <c r="H2193" s="67">
        <v>19</v>
      </c>
      <c r="I2193" s="67" t="b">
        <f t="shared" si="141"/>
        <v>1</v>
      </c>
      <c r="J2193" s="59">
        <v>720</v>
      </c>
      <c r="K2193" s="41"/>
      <c r="L2193" s="42"/>
      <c r="M2193" s="51">
        <f t="shared" si="142"/>
        <v>19</v>
      </c>
      <c r="N2193" s="49">
        <f t="shared" si="143"/>
        <v>2.6388888888888889E-2</v>
      </c>
    </row>
    <row r="2194" spans="1:14" s="50" customFormat="1" ht="14.5" x14ac:dyDescent="0.35">
      <c r="A2194" s="33" t="s">
        <v>5207</v>
      </c>
      <c r="B2194" s="56" t="s">
        <v>318</v>
      </c>
      <c r="C2194" s="49">
        <f t="shared" si="140"/>
        <v>1.9218025182239893E-2</v>
      </c>
      <c r="D2194" s="33">
        <v>61273</v>
      </c>
      <c r="E2194" s="56" t="s">
        <v>1617</v>
      </c>
      <c r="F2194" s="54">
        <v>551662002169</v>
      </c>
      <c r="G2194" s="67">
        <v>6</v>
      </c>
      <c r="H2194" s="67">
        <v>6</v>
      </c>
      <c r="I2194" s="67" t="b">
        <f t="shared" si="141"/>
        <v>1</v>
      </c>
      <c r="J2194" s="59">
        <v>668</v>
      </c>
      <c r="K2194" s="41"/>
      <c r="L2194" s="42"/>
      <c r="M2194" s="51">
        <f t="shared" si="142"/>
        <v>6</v>
      </c>
      <c r="N2194" s="49">
        <f t="shared" si="143"/>
        <v>8.9820359281437123E-3</v>
      </c>
    </row>
    <row r="2195" spans="1:14" s="50" customFormat="1" ht="14.5" x14ac:dyDescent="0.35">
      <c r="A2195" s="33" t="s">
        <v>5207</v>
      </c>
      <c r="B2195" s="56" t="s">
        <v>318</v>
      </c>
      <c r="C2195" s="49">
        <f t="shared" si="140"/>
        <v>1.9218025182239893E-2</v>
      </c>
      <c r="D2195" s="33">
        <v>61277</v>
      </c>
      <c r="E2195" s="56" t="s">
        <v>1618</v>
      </c>
      <c r="F2195" s="54">
        <v>551662002170</v>
      </c>
      <c r="G2195" s="67">
        <v>17</v>
      </c>
      <c r="H2195" s="67">
        <v>17</v>
      </c>
      <c r="I2195" s="67" t="b">
        <f t="shared" si="141"/>
        <v>1</v>
      </c>
      <c r="J2195" s="59">
        <v>1000</v>
      </c>
      <c r="K2195" s="41"/>
      <c r="L2195" s="42"/>
      <c r="M2195" s="51">
        <f t="shared" si="142"/>
        <v>17</v>
      </c>
      <c r="N2195" s="49">
        <f t="shared" si="143"/>
        <v>1.7000000000000001E-2</v>
      </c>
    </row>
    <row r="2196" spans="1:14" s="50" customFormat="1" ht="14.5" x14ac:dyDescent="0.35">
      <c r="A2196" s="33" t="s">
        <v>5207</v>
      </c>
      <c r="B2196" s="56" t="s">
        <v>318</v>
      </c>
      <c r="C2196" s="49">
        <f t="shared" si="140"/>
        <v>1.9218025182239893E-2</v>
      </c>
      <c r="D2196" s="33">
        <v>61276</v>
      </c>
      <c r="E2196" s="56" t="s">
        <v>1619</v>
      </c>
      <c r="F2196" s="54">
        <v>551662002402</v>
      </c>
      <c r="G2196" s="67">
        <v>16</v>
      </c>
      <c r="H2196" s="67">
        <v>16</v>
      </c>
      <c r="I2196" s="67" t="b">
        <f t="shared" si="141"/>
        <v>1</v>
      </c>
      <c r="J2196" s="59">
        <v>630</v>
      </c>
      <c r="K2196" s="41"/>
      <c r="L2196" s="42"/>
      <c r="M2196" s="51">
        <f t="shared" si="142"/>
        <v>16</v>
      </c>
      <c r="N2196" s="49">
        <f t="shared" si="143"/>
        <v>2.5396825396825397E-2</v>
      </c>
    </row>
    <row r="2197" spans="1:14" s="50" customFormat="1" ht="14.5" x14ac:dyDescent="0.35">
      <c r="A2197" s="33" t="s">
        <v>5208</v>
      </c>
      <c r="B2197" s="56" t="s">
        <v>427</v>
      </c>
      <c r="C2197" s="49">
        <f t="shared" si="140"/>
        <v>0.48508430609597925</v>
      </c>
      <c r="D2197" s="33">
        <v>16079258</v>
      </c>
      <c r="E2197" s="56" t="s">
        <v>2078</v>
      </c>
      <c r="F2197" s="54">
        <v>551665002175</v>
      </c>
      <c r="G2197" s="67">
        <v>222</v>
      </c>
      <c r="H2197" s="67">
        <v>222</v>
      </c>
      <c r="I2197" s="67" t="b">
        <f t="shared" si="141"/>
        <v>1</v>
      </c>
      <c r="J2197" s="59">
        <v>425</v>
      </c>
      <c r="K2197" s="41"/>
      <c r="L2197" s="42"/>
      <c r="M2197" s="51">
        <f t="shared" si="142"/>
        <v>222</v>
      </c>
      <c r="N2197" s="49">
        <f t="shared" si="143"/>
        <v>0.52235294117647058</v>
      </c>
    </row>
    <row r="2198" spans="1:14" s="50" customFormat="1" ht="14.5" x14ac:dyDescent="0.35">
      <c r="A2198" s="33" t="s">
        <v>5208</v>
      </c>
      <c r="B2198" s="56" t="s">
        <v>427</v>
      </c>
      <c r="C2198" s="49">
        <f t="shared" si="140"/>
        <v>0.48508430609597925</v>
      </c>
      <c r="D2198" s="33">
        <v>16079255</v>
      </c>
      <c r="E2198" s="56" t="s">
        <v>2079</v>
      </c>
      <c r="F2198" s="54">
        <v>551665002176</v>
      </c>
      <c r="G2198" s="67">
        <v>152</v>
      </c>
      <c r="H2198" s="67">
        <v>152</v>
      </c>
      <c r="I2198" s="67" t="b">
        <f t="shared" si="141"/>
        <v>1</v>
      </c>
      <c r="J2198" s="59">
        <v>346</v>
      </c>
      <c r="K2198" s="41"/>
      <c r="L2198" s="42"/>
      <c r="M2198" s="51">
        <f t="shared" si="142"/>
        <v>152</v>
      </c>
      <c r="N2198" s="49">
        <f t="shared" si="143"/>
        <v>0.43930635838150289</v>
      </c>
    </row>
    <row r="2199" spans="1:14" s="50" customFormat="1" ht="14.5" x14ac:dyDescent="0.35">
      <c r="A2199" s="33" t="s">
        <v>5209</v>
      </c>
      <c r="B2199" s="56" t="s">
        <v>452</v>
      </c>
      <c r="C2199" s="49">
        <f t="shared" si="140"/>
        <v>0.43969465648854961</v>
      </c>
      <c r="D2199" s="33">
        <v>9803</v>
      </c>
      <c r="E2199" s="56" t="s">
        <v>2140</v>
      </c>
      <c r="F2199" s="54" t="s">
        <v>2392</v>
      </c>
      <c r="G2199" s="67">
        <v>5</v>
      </c>
      <c r="H2199" s="67">
        <v>5</v>
      </c>
      <c r="I2199" s="67" t="b">
        <f t="shared" si="141"/>
        <v>1</v>
      </c>
      <c r="J2199" s="59">
        <v>9</v>
      </c>
      <c r="K2199" s="41"/>
      <c r="L2199" s="42"/>
      <c r="M2199" s="51">
        <f t="shared" si="142"/>
        <v>5</v>
      </c>
      <c r="N2199" s="49">
        <f t="shared" si="143"/>
        <v>0.55555555555555558</v>
      </c>
    </row>
    <row r="2200" spans="1:14" s="50" customFormat="1" ht="14.5" x14ac:dyDescent="0.35">
      <c r="A2200" s="33" t="s">
        <v>5209</v>
      </c>
      <c r="B2200" s="56" t="s">
        <v>452</v>
      </c>
      <c r="C2200" s="49">
        <f t="shared" si="140"/>
        <v>0.43969465648854961</v>
      </c>
      <c r="D2200" s="33">
        <v>60972</v>
      </c>
      <c r="E2200" s="56" t="s">
        <v>1595</v>
      </c>
      <c r="F2200" s="54">
        <v>551668002179</v>
      </c>
      <c r="G2200" s="67">
        <v>64</v>
      </c>
      <c r="H2200" s="67">
        <v>64</v>
      </c>
      <c r="I2200" s="67" t="b">
        <f t="shared" si="141"/>
        <v>1</v>
      </c>
      <c r="J2200" s="59">
        <v>210</v>
      </c>
      <c r="K2200" s="41"/>
      <c r="L2200" s="42"/>
      <c r="M2200" s="51">
        <f t="shared" si="142"/>
        <v>64</v>
      </c>
      <c r="N2200" s="49">
        <f t="shared" si="143"/>
        <v>0.30476190476190479</v>
      </c>
    </row>
    <row r="2201" spans="1:14" s="50" customFormat="1" ht="14.5" x14ac:dyDescent="0.35">
      <c r="A2201" s="33" t="s">
        <v>5209</v>
      </c>
      <c r="B2201" s="56" t="s">
        <v>452</v>
      </c>
      <c r="C2201" s="49">
        <f t="shared" si="140"/>
        <v>0.43969465648854961</v>
      </c>
      <c r="D2201" s="33">
        <v>63016</v>
      </c>
      <c r="E2201" s="56" t="s">
        <v>608</v>
      </c>
      <c r="F2201" s="54">
        <v>551668002180</v>
      </c>
      <c r="G2201" s="67">
        <v>200</v>
      </c>
      <c r="H2201" s="67">
        <v>200</v>
      </c>
      <c r="I2201" s="67" t="b">
        <f t="shared" si="141"/>
        <v>1</v>
      </c>
      <c r="J2201" s="59">
        <v>385</v>
      </c>
      <c r="K2201" s="41"/>
      <c r="L2201" s="42"/>
      <c r="M2201" s="51">
        <f t="shared" si="142"/>
        <v>200</v>
      </c>
      <c r="N2201" s="49">
        <f t="shared" si="143"/>
        <v>0.51948051948051943</v>
      </c>
    </row>
    <row r="2202" spans="1:14" s="50" customFormat="1" ht="14.5" x14ac:dyDescent="0.35">
      <c r="A2202" s="33" t="s">
        <v>5209</v>
      </c>
      <c r="B2202" s="56" t="s">
        <v>452</v>
      </c>
      <c r="C2202" s="49">
        <f t="shared" si="140"/>
        <v>0.43969465648854961</v>
      </c>
      <c r="D2202" s="33">
        <v>61917</v>
      </c>
      <c r="E2202" s="56" t="s">
        <v>919</v>
      </c>
      <c r="F2202" s="54">
        <v>551668002181</v>
      </c>
      <c r="G2202" s="67">
        <v>159</v>
      </c>
      <c r="H2202" s="67">
        <v>159</v>
      </c>
      <c r="I2202" s="67" t="b">
        <f t="shared" si="141"/>
        <v>1</v>
      </c>
      <c r="J2202" s="59">
        <v>340</v>
      </c>
      <c r="K2202" s="41"/>
      <c r="L2202" s="42"/>
      <c r="M2202" s="51">
        <f t="shared" si="142"/>
        <v>159</v>
      </c>
      <c r="N2202" s="49">
        <f t="shared" si="143"/>
        <v>0.46764705882352942</v>
      </c>
    </row>
    <row r="2203" spans="1:14" s="50" customFormat="1" ht="14.5" x14ac:dyDescent="0.35">
      <c r="A2203" s="33" t="s">
        <v>5209</v>
      </c>
      <c r="B2203" s="56" t="s">
        <v>452</v>
      </c>
      <c r="C2203" s="49">
        <f t="shared" si="140"/>
        <v>0.43969465648854961</v>
      </c>
      <c r="D2203" s="33"/>
      <c r="E2203" s="56" t="s">
        <v>4635</v>
      </c>
      <c r="F2203" s="54">
        <v>551668002834</v>
      </c>
      <c r="G2203" s="67">
        <v>0</v>
      </c>
      <c r="H2203" s="67">
        <v>0</v>
      </c>
      <c r="I2203" s="67" t="b">
        <f t="shared" si="141"/>
        <v>1</v>
      </c>
      <c r="J2203" s="59">
        <v>27</v>
      </c>
      <c r="K2203" s="41"/>
      <c r="L2203" s="42"/>
      <c r="M2203" s="51">
        <f t="shared" si="142"/>
        <v>0</v>
      </c>
      <c r="N2203" s="49">
        <f t="shared" si="143"/>
        <v>0</v>
      </c>
    </row>
    <row r="2204" spans="1:14" s="50" customFormat="1" ht="14.5" x14ac:dyDescent="0.35">
      <c r="A2204" s="33" t="s">
        <v>5209</v>
      </c>
      <c r="B2204" s="56" t="s">
        <v>452</v>
      </c>
      <c r="C2204" s="49">
        <f t="shared" si="140"/>
        <v>0.43969465648854961</v>
      </c>
      <c r="D2204" s="33">
        <v>61013</v>
      </c>
      <c r="E2204" s="56" t="s">
        <v>2141</v>
      </c>
      <c r="F2204" s="54">
        <v>551668002182</v>
      </c>
      <c r="G2204" s="67">
        <v>237</v>
      </c>
      <c r="H2204" s="67">
        <v>237</v>
      </c>
      <c r="I2204" s="67" t="b">
        <f t="shared" si="141"/>
        <v>1</v>
      </c>
      <c r="J2204" s="59">
        <v>603</v>
      </c>
      <c r="K2204" s="41"/>
      <c r="L2204" s="42"/>
      <c r="M2204" s="51">
        <f t="shared" si="142"/>
        <v>237</v>
      </c>
      <c r="N2204" s="49">
        <f t="shared" si="143"/>
        <v>0.39303482587064675</v>
      </c>
    </row>
    <row r="2205" spans="1:14" s="50" customFormat="1" ht="14.5" x14ac:dyDescent="0.35">
      <c r="A2205" s="33" t="s">
        <v>5209</v>
      </c>
      <c r="B2205" s="56" t="s">
        <v>452</v>
      </c>
      <c r="C2205" s="49">
        <f t="shared" si="140"/>
        <v>0.43969465648854961</v>
      </c>
      <c r="D2205" s="33">
        <v>61012</v>
      </c>
      <c r="E2205" s="56" t="s">
        <v>2142</v>
      </c>
      <c r="F2205" s="54">
        <v>551668002178</v>
      </c>
      <c r="G2205" s="67">
        <v>199</v>
      </c>
      <c r="H2205" s="67">
        <v>199</v>
      </c>
      <c r="I2205" s="67" t="b">
        <f t="shared" si="141"/>
        <v>1</v>
      </c>
      <c r="J2205" s="59">
        <v>391</v>
      </c>
      <c r="K2205" s="41"/>
      <c r="L2205" s="42"/>
      <c r="M2205" s="51">
        <f t="shared" si="142"/>
        <v>199</v>
      </c>
      <c r="N2205" s="49">
        <f t="shared" si="143"/>
        <v>0.50895140664961636</v>
      </c>
    </row>
    <row r="2206" spans="1:14" s="50" customFormat="1" ht="14.5" x14ac:dyDescent="0.35">
      <c r="A2206" s="33" t="s">
        <v>5210</v>
      </c>
      <c r="B2206" s="56" t="s">
        <v>319</v>
      </c>
      <c r="C2206" s="49">
        <f t="shared" si="140"/>
        <v>0.24787018255578094</v>
      </c>
      <c r="D2206" s="33"/>
      <c r="E2206" s="56" t="s">
        <v>1620</v>
      </c>
      <c r="F2206" s="54">
        <v>550600002673</v>
      </c>
      <c r="G2206" s="67">
        <v>11</v>
      </c>
      <c r="H2206" s="67">
        <v>11</v>
      </c>
      <c r="I2206" s="67" t="b">
        <f t="shared" si="141"/>
        <v>1</v>
      </c>
      <c r="J2206" s="59">
        <v>112</v>
      </c>
      <c r="K2206" s="41"/>
      <c r="L2206" s="42"/>
      <c r="M2206" s="51">
        <f t="shared" si="142"/>
        <v>11</v>
      </c>
      <c r="N2206" s="49">
        <f t="shared" si="143"/>
        <v>9.8214285714285712E-2</v>
      </c>
    </row>
    <row r="2207" spans="1:14" s="50" customFormat="1" ht="14.5" x14ac:dyDescent="0.35">
      <c r="A2207" s="33" t="s">
        <v>5210</v>
      </c>
      <c r="B2207" s="56" t="s">
        <v>319</v>
      </c>
      <c r="C2207" s="49">
        <f t="shared" si="140"/>
        <v>0.24787018255578094</v>
      </c>
      <c r="D2207" s="33">
        <v>60804</v>
      </c>
      <c r="E2207" s="56" t="s">
        <v>1621</v>
      </c>
      <c r="F2207" s="54">
        <v>550600002392</v>
      </c>
      <c r="G2207" s="67">
        <v>111</v>
      </c>
      <c r="H2207" s="67">
        <v>111</v>
      </c>
      <c r="I2207" s="67" t="b">
        <f t="shared" si="141"/>
        <v>1</v>
      </c>
      <c r="J2207" s="59">
        <v>430</v>
      </c>
      <c r="K2207" s="41"/>
      <c r="L2207" s="42"/>
      <c r="M2207" s="51">
        <f t="shared" si="142"/>
        <v>111</v>
      </c>
      <c r="N2207" s="49">
        <f t="shared" si="143"/>
        <v>0.25813953488372093</v>
      </c>
    </row>
    <row r="2208" spans="1:14" s="50" customFormat="1" ht="14.5" x14ac:dyDescent="0.35">
      <c r="A2208" s="33" t="s">
        <v>5210</v>
      </c>
      <c r="B2208" s="56" t="s">
        <v>319</v>
      </c>
      <c r="C2208" s="49">
        <f t="shared" si="140"/>
        <v>0.24787018255578094</v>
      </c>
      <c r="D2208" s="33">
        <v>60807</v>
      </c>
      <c r="E2208" s="56" t="s">
        <v>1622</v>
      </c>
      <c r="F2208" s="54">
        <v>550600000658</v>
      </c>
      <c r="G2208" s="67">
        <v>152</v>
      </c>
      <c r="H2208" s="67">
        <v>152</v>
      </c>
      <c r="I2208" s="67" t="b">
        <f t="shared" si="141"/>
        <v>1</v>
      </c>
      <c r="J2208" s="59">
        <v>520</v>
      </c>
      <c r="K2208" s="41"/>
      <c r="L2208" s="42"/>
      <c r="M2208" s="51">
        <f t="shared" si="142"/>
        <v>152</v>
      </c>
      <c r="N2208" s="49">
        <f t="shared" si="143"/>
        <v>0.29230769230769232</v>
      </c>
    </row>
    <row r="2209" spans="1:14" s="50" customFormat="1" ht="14.5" x14ac:dyDescent="0.35">
      <c r="A2209" s="33" t="s">
        <v>5210</v>
      </c>
      <c r="B2209" s="56" t="s">
        <v>319</v>
      </c>
      <c r="C2209" s="49">
        <f t="shared" si="140"/>
        <v>0.24787018255578094</v>
      </c>
      <c r="D2209" s="33">
        <v>61401</v>
      </c>
      <c r="E2209" s="56" t="s">
        <v>1623</v>
      </c>
      <c r="F2209" s="54">
        <v>550600000661</v>
      </c>
      <c r="G2209" s="67">
        <v>174</v>
      </c>
      <c r="H2209" s="67">
        <v>174</v>
      </c>
      <c r="I2209" s="67" t="b">
        <f t="shared" si="141"/>
        <v>1</v>
      </c>
      <c r="J2209" s="59">
        <v>836</v>
      </c>
      <c r="K2209" s="41"/>
      <c r="L2209" s="42"/>
      <c r="M2209" s="51">
        <f t="shared" si="142"/>
        <v>174</v>
      </c>
      <c r="N2209" s="49">
        <f t="shared" si="143"/>
        <v>0.20813397129186603</v>
      </c>
    </row>
    <row r="2210" spans="1:14" s="50" customFormat="1" ht="14.5" x14ac:dyDescent="0.35">
      <c r="A2210" s="33" t="s">
        <v>5210</v>
      </c>
      <c r="B2210" s="56" t="s">
        <v>319</v>
      </c>
      <c r="C2210" s="49">
        <f t="shared" si="140"/>
        <v>0.24787018255578094</v>
      </c>
      <c r="D2210" s="33">
        <v>61400</v>
      </c>
      <c r="E2210" s="56" t="s">
        <v>1624</v>
      </c>
      <c r="F2210" s="54">
        <v>550600000662</v>
      </c>
      <c r="G2210" s="67">
        <v>163</v>
      </c>
      <c r="H2210" s="67">
        <v>163</v>
      </c>
      <c r="I2210" s="67" t="b">
        <f t="shared" si="141"/>
        <v>1</v>
      </c>
      <c r="J2210" s="59">
        <v>567</v>
      </c>
      <c r="K2210" s="41"/>
      <c r="L2210" s="42"/>
      <c r="M2210" s="51">
        <f t="shared" si="142"/>
        <v>163</v>
      </c>
      <c r="N2210" s="49">
        <f t="shared" si="143"/>
        <v>0.2874779541446208</v>
      </c>
    </row>
    <row r="2211" spans="1:14" s="50" customFormat="1" ht="14.5" x14ac:dyDescent="0.35">
      <c r="A2211" s="33" t="s">
        <v>5211</v>
      </c>
      <c r="B2211" s="56" t="s">
        <v>494</v>
      </c>
      <c r="C2211" s="49">
        <f t="shared" si="140"/>
        <v>0.49832775919732442</v>
      </c>
      <c r="D2211" s="33">
        <v>63411</v>
      </c>
      <c r="E2211" s="56" t="s">
        <v>2311</v>
      </c>
      <c r="F2211" s="54">
        <v>551671002184</v>
      </c>
      <c r="G2211" s="67">
        <v>156</v>
      </c>
      <c r="H2211" s="67">
        <v>156</v>
      </c>
      <c r="I2211" s="67" t="b">
        <f t="shared" si="141"/>
        <v>1</v>
      </c>
      <c r="J2211" s="59">
        <v>277</v>
      </c>
      <c r="K2211" s="41"/>
      <c r="L2211" s="42"/>
      <c r="M2211" s="51">
        <f t="shared" si="142"/>
        <v>156</v>
      </c>
      <c r="N2211" s="49">
        <f t="shared" si="143"/>
        <v>0.56317689530685922</v>
      </c>
    </row>
    <row r="2212" spans="1:14" s="50" customFormat="1" ht="14.5" x14ac:dyDescent="0.35">
      <c r="A2212" s="33" t="s">
        <v>5211</v>
      </c>
      <c r="B2212" s="56" t="s">
        <v>494</v>
      </c>
      <c r="C2212" s="49">
        <f t="shared" si="140"/>
        <v>0.49832775919732442</v>
      </c>
      <c r="D2212" s="33">
        <v>63412</v>
      </c>
      <c r="E2212" s="56" t="s">
        <v>2312</v>
      </c>
      <c r="F2212" s="54">
        <v>551671002185</v>
      </c>
      <c r="G2212" s="67">
        <v>142</v>
      </c>
      <c r="H2212" s="67">
        <v>142</v>
      </c>
      <c r="I2212" s="67" t="b">
        <f t="shared" si="141"/>
        <v>1</v>
      </c>
      <c r="J2212" s="59">
        <v>321</v>
      </c>
      <c r="K2212" s="41"/>
      <c r="L2212" s="42"/>
      <c r="M2212" s="51">
        <f t="shared" si="142"/>
        <v>142</v>
      </c>
      <c r="N2212" s="49">
        <f t="shared" si="143"/>
        <v>0.44236760124610591</v>
      </c>
    </row>
    <row r="2213" spans="1:14" s="50" customFormat="1" ht="14.5" x14ac:dyDescent="0.35">
      <c r="A2213" s="33" t="s">
        <v>5212</v>
      </c>
      <c r="B2213" s="56" t="s">
        <v>453</v>
      </c>
      <c r="C2213" s="49">
        <f t="shared" si="140"/>
        <v>0.24316546762589927</v>
      </c>
      <c r="D2213" s="33">
        <v>9401</v>
      </c>
      <c r="E2213" s="56" t="s">
        <v>2126</v>
      </c>
      <c r="F2213" s="54" t="s">
        <v>2392</v>
      </c>
      <c r="G2213" s="67">
        <v>0</v>
      </c>
      <c r="H2213" s="67">
        <v>0</v>
      </c>
      <c r="I2213" s="67" t="b">
        <f t="shared" si="141"/>
        <v>1</v>
      </c>
      <c r="J2213" s="59">
        <v>1</v>
      </c>
      <c r="K2213" s="41"/>
      <c r="L2213" s="42"/>
      <c r="M2213" s="51">
        <f t="shared" si="142"/>
        <v>0</v>
      </c>
      <c r="N2213" s="49">
        <f t="shared" si="143"/>
        <v>0</v>
      </c>
    </row>
    <row r="2214" spans="1:14" s="50" customFormat="1" ht="14.5" x14ac:dyDescent="0.35">
      <c r="A2214" s="33" t="s">
        <v>5212</v>
      </c>
      <c r="B2214" s="56" t="s">
        <v>453</v>
      </c>
      <c r="C2214" s="49">
        <f t="shared" si="140"/>
        <v>0.24316546762589927</v>
      </c>
      <c r="D2214" s="33">
        <v>61017</v>
      </c>
      <c r="E2214" s="56" t="s">
        <v>2143</v>
      </c>
      <c r="F2214" s="54">
        <v>551674002186</v>
      </c>
      <c r="G2214" s="67">
        <v>79</v>
      </c>
      <c r="H2214" s="67">
        <v>79</v>
      </c>
      <c r="I2214" s="67" t="b">
        <f t="shared" si="141"/>
        <v>1</v>
      </c>
      <c r="J2214" s="59">
        <v>343</v>
      </c>
      <c r="K2214" s="41"/>
      <c r="L2214" s="42"/>
      <c r="M2214" s="51">
        <f t="shared" si="142"/>
        <v>79</v>
      </c>
      <c r="N2214" s="49">
        <f t="shared" si="143"/>
        <v>0.23032069970845481</v>
      </c>
    </row>
    <row r="2215" spans="1:14" s="50" customFormat="1" ht="14.5" x14ac:dyDescent="0.35">
      <c r="A2215" s="33" t="s">
        <v>5212</v>
      </c>
      <c r="B2215" s="56" t="s">
        <v>453</v>
      </c>
      <c r="C2215" s="49">
        <f t="shared" si="140"/>
        <v>0.24316546762589927</v>
      </c>
      <c r="D2215" s="33">
        <v>61018</v>
      </c>
      <c r="E2215" s="56" t="s">
        <v>2144</v>
      </c>
      <c r="F2215" s="54">
        <v>551674002187</v>
      </c>
      <c r="G2215" s="67">
        <v>41</v>
      </c>
      <c r="H2215" s="67">
        <v>41</v>
      </c>
      <c r="I2215" s="67" t="b">
        <f t="shared" si="141"/>
        <v>1</v>
      </c>
      <c r="J2215" s="59">
        <v>184</v>
      </c>
      <c r="K2215" s="41"/>
      <c r="L2215" s="42"/>
      <c r="M2215" s="51">
        <f t="shared" si="142"/>
        <v>41</v>
      </c>
      <c r="N2215" s="49">
        <f t="shared" si="143"/>
        <v>0.22282608695652173</v>
      </c>
    </row>
    <row r="2216" spans="1:14" s="50" customFormat="1" ht="14.5" x14ac:dyDescent="0.35">
      <c r="A2216" s="33" t="s">
        <v>5212</v>
      </c>
      <c r="B2216" s="56" t="s">
        <v>453</v>
      </c>
      <c r="C2216" s="49">
        <f t="shared" si="140"/>
        <v>0.24316546762589927</v>
      </c>
      <c r="D2216" s="33"/>
      <c r="E2216" s="56" t="s">
        <v>2145</v>
      </c>
      <c r="F2216" s="54">
        <v>551674000277</v>
      </c>
      <c r="G2216" s="67">
        <v>49</v>
      </c>
      <c r="H2216" s="67">
        <v>49</v>
      </c>
      <c r="I2216" s="67" t="b">
        <f t="shared" si="141"/>
        <v>1</v>
      </c>
      <c r="J2216" s="59">
        <v>167</v>
      </c>
      <c r="K2216" s="41"/>
      <c r="L2216" s="42"/>
      <c r="M2216" s="51">
        <f t="shared" si="142"/>
        <v>49</v>
      </c>
      <c r="N2216" s="49">
        <f t="shared" si="143"/>
        <v>0.29341317365269459</v>
      </c>
    </row>
    <row r="2217" spans="1:14" s="50" customFormat="1" ht="14.5" x14ac:dyDescent="0.35">
      <c r="A2217" s="33" t="s">
        <v>5213</v>
      </c>
      <c r="B2217" s="56" t="s">
        <v>2385</v>
      </c>
      <c r="C2217" s="49">
        <f t="shared" si="140"/>
        <v>0.27300613496932513</v>
      </c>
      <c r="D2217" s="33">
        <v>61020</v>
      </c>
      <c r="E2217" s="56" t="s">
        <v>4650</v>
      </c>
      <c r="F2217" s="54">
        <v>551677002188</v>
      </c>
      <c r="G2217" s="67">
        <v>267</v>
      </c>
      <c r="H2217" s="67">
        <v>267</v>
      </c>
      <c r="I2217" s="67" t="b">
        <f t="shared" si="141"/>
        <v>1</v>
      </c>
      <c r="J2217" s="59">
        <v>978</v>
      </c>
      <c r="K2217" s="41"/>
      <c r="L2217" s="42"/>
      <c r="M2217" s="51">
        <f t="shared" si="142"/>
        <v>267</v>
      </c>
      <c r="N2217" s="49">
        <f t="shared" si="143"/>
        <v>0.27300613496932513</v>
      </c>
    </row>
    <row r="2218" spans="1:14" s="50" customFormat="1" ht="14.5" x14ac:dyDescent="0.35">
      <c r="A2218" s="33" t="s">
        <v>5214</v>
      </c>
      <c r="B2218" s="56" t="s">
        <v>499</v>
      </c>
      <c r="C2218" s="49">
        <f t="shared" si="140"/>
        <v>0.20113636363636364</v>
      </c>
      <c r="D2218" s="33">
        <v>63413</v>
      </c>
      <c r="E2218" s="56" t="s">
        <v>2344</v>
      </c>
      <c r="F2218" s="54">
        <v>551683002190</v>
      </c>
      <c r="G2218" s="67">
        <v>177</v>
      </c>
      <c r="H2218" s="67">
        <v>177</v>
      </c>
      <c r="I2218" s="67" t="b">
        <f t="shared" si="141"/>
        <v>1</v>
      </c>
      <c r="J2218" s="59">
        <v>828</v>
      </c>
      <c r="K2218" s="41"/>
      <c r="L2218" s="42"/>
      <c r="M2218" s="51">
        <f t="shared" si="142"/>
        <v>177</v>
      </c>
      <c r="N2218" s="49">
        <f t="shared" si="143"/>
        <v>0.21376811594202899</v>
      </c>
    </row>
    <row r="2219" spans="1:14" s="50" customFormat="1" ht="14.5" x14ac:dyDescent="0.35">
      <c r="A2219" s="33" t="s">
        <v>5214</v>
      </c>
      <c r="B2219" s="56" t="s">
        <v>499</v>
      </c>
      <c r="C2219" s="49">
        <f t="shared" si="140"/>
        <v>0.20113636363636364</v>
      </c>
      <c r="D2219" s="33">
        <v>63414</v>
      </c>
      <c r="E2219" s="56" t="s">
        <v>2345</v>
      </c>
      <c r="F2219" s="54">
        <v>551683002191</v>
      </c>
      <c r="G2219" s="67">
        <v>103</v>
      </c>
      <c r="H2219" s="67">
        <v>103</v>
      </c>
      <c r="I2219" s="67" t="b">
        <f t="shared" si="141"/>
        <v>1</v>
      </c>
      <c r="J2219" s="59">
        <v>525</v>
      </c>
      <c r="K2219" s="41"/>
      <c r="L2219" s="42"/>
      <c r="M2219" s="51">
        <f t="shared" si="142"/>
        <v>103</v>
      </c>
      <c r="N2219" s="49">
        <f t="shared" si="143"/>
        <v>0.19619047619047619</v>
      </c>
    </row>
    <row r="2220" spans="1:14" s="50" customFormat="1" ht="14.5" x14ac:dyDescent="0.35">
      <c r="A2220" s="33" t="s">
        <v>5214</v>
      </c>
      <c r="B2220" s="56" t="s">
        <v>499</v>
      </c>
      <c r="C2220" s="49">
        <f t="shared" si="140"/>
        <v>0.20113636363636364</v>
      </c>
      <c r="D2220" s="33">
        <v>63415</v>
      </c>
      <c r="E2220" s="56" t="s">
        <v>2346</v>
      </c>
      <c r="F2220" s="54">
        <v>551683002192</v>
      </c>
      <c r="G2220" s="67">
        <v>74</v>
      </c>
      <c r="H2220" s="67">
        <v>74</v>
      </c>
      <c r="I2220" s="67" t="b">
        <f t="shared" si="141"/>
        <v>1</v>
      </c>
      <c r="J2220" s="59">
        <v>407</v>
      </c>
      <c r="K2220" s="41"/>
      <c r="L2220" s="42"/>
      <c r="M2220" s="51">
        <f t="shared" si="142"/>
        <v>74</v>
      </c>
      <c r="N2220" s="49">
        <f t="shared" si="143"/>
        <v>0.18181818181818182</v>
      </c>
    </row>
    <row r="2221" spans="1:14" s="50" customFormat="1" ht="14.5" x14ac:dyDescent="0.35">
      <c r="A2221" s="33" t="s">
        <v>5215</v>
      </c>
      <c r="B2221" s="56" t="s">
        <v>402</v>
      </c>
      <c r="C2221" s="49">
        <f t="shared" si="140"/>
        <v>4.0000000000000001E-3</v>
      </c>
      <c r="D2221" s="33">
        <v>63175</v>
      </c>
      <c r="E2221" s="56" t="s">
        <v>1996</v>
      </c>
      <c r="F2221" s="54">
        <v>551686002194</v>
      </c>
      <c r="G2221" s="67">
        <v>0</v>
      </c>
      <c r="H2221" s="67">
        <v>0</v>
      </c>
      <c r="I2221" s="67" t="b">
        <f t="shared" si="141"/>
        <v>1</v>
      </c>
      <c r="J2221" s="59">
        <v>124</v>
      </c>
      <c r="K2221" s="41"/>
      <c r="L2221" s="42"/>
      <c r="M2221" s="51">
        <f t="shared" si="142"/>
        <v>0</v>
      </c>
      <c r="N2221" s="49">
        <f t="shared" si="143"/>
        <v>0</v>
      </c>
    </row>
    <row r="2222" spans="1:14" s="50" customFormat="1" ht="14.5" x14ac:dyDescent="0.35">
      <c r="A2222" s="33" t="s">
        <v>5215</v>
      </c>
      <c r="B2222" s="56" t="s">
        <v>402</v>
      </c>
      <c r="C2222" s="49">
        <f t="shared" si="140"/>
        <v>4.0000000000000001E-3</v>
      </c>
      <c r="D2222" s="33">
        <v>63176</v>
      </c>
      <c r="E2222" s="56" t="s">
        <v>1997</v>
      </c>
      <c r="F2222" s="54">
        <v>551686002195</v>
      </c>
      <c r="G2222" s="67">
        <v>0</v>
      </c>
      <c r="H2222" s="67">
        <v>0</v>
      </c>
      <c r="I2222" s="67" t="b">
        <f t="shared" si="141"/>
        <v>1</v>
      </c>
      <c r="J2222" s="59">
        <v>68</v>
      </c>
      <c r="K2222" s="41"/>
      <c r="L2222" s="42"/>
      <c r="M2222" s="51">
        <f t="shared" si="142"/>
        <v>0</v>
      </c>
      <c r="N2222" s="49">
        <f t="shared" si="143"/>
        <v>0</v>
      </c>
    </row>
    <row r="2223" spans="1:14" s="50" customFormat="1" ht="14.5" x14ac:dyDescent="0.35">
      <c r="A2223" s="33" t="s">
        <v>5215</v>
      </c>
      <c r="B2223" s="56" t="s">
        <v>402</v>
      </c>
      <c r="C2223" s="49">
        <f t="shared" si="140"/>
        <v>4.0000000000000001E-3</v>
      </c>
      <c r="D2223" s="33">
        <v>63177</v>
      </c>
      <c r="E2223" s="56" t="s">
        <v>1998</v>
      </c>
      <c r="F2223" s="54">
        <v>551686002315</v>
      </c>
      <c r="G2223" s="67">
        <v>1</v>
      </c>
      <c r="H2223" s="67">
        <v>1</v>
      </c>
      <c r="I2223" s="67" t="b">
        <f t="shared" si="141"/>
        <v>1</v>
      </c>
      <c r="J2223" s="59">
        <v>58</v>
      </c>
      <c r="K2223" s="41"/>
      <c r="L2223" s="42"/>
      <c r="M2223" s="51">
        <f t="shared" si="142"/>
        <v>1</v>
      </c>
      <c r="N2223" s="49">
        <f t="shared" si="143"/>
        <v>1.7241379310344827E-2</v>
      </c>
    </row>
    <row r="2224" spans="1:14" s="50" customFormat="1" ht="14.5" x14ac:dyDescent="0.35">
      <c r="A2224" s="33" t="s">
        <v>5216</v>
      </c>
      <c r="B2224" s="56" t="s">
        <v>400</v>
      </c>
      <c r="C2224" s="49">
        <f t="shared" si="140"/>
        <v>0.54622322435174742</v>
      </c>
      <c r="D2224" s="33">
        <v>61955</v>
      </c>
      <c r="E2224" s="56" t="s">
        <v>1984</v>
      </c>
      <c r="F2224" s="54">
        <v>551704002198</v>
      </c>
      <c r="G2224" s="67">
        <v>131</v>
      </c>
      <c r="H2224" s="67">
        <v>131</v>
      </c>
      <c r="I2224" s="67" t="b">
        <f t="shared" si="141"/>
        <v>1</v>
      </c>
      <c r="J2224" s="59">
        <v>213</v>
      </c>
      <c r="K2224" s="41"/>
      <c r="L2224" s="42"/>
      <c r="M2224" s="51">
        <f t="shared" si="142"/>
        <v>131</v>
      </c>
      <c r="N2224" s="49">
        <f t="shared" si="143"/>
        <v>0.61502347417840375</v>
      </c>
    </row>
    <row r="2225" spans="1:14" s="50" customFormat="1" ht="14.5" x14ac:dyDescent="0.35">
      <c r="A2225" s="33" t="s">
        <v>5216</v>
      </c>
      <c r="B2225" s="56" t="s">
        <v>400</v>
      </c>
      <c r="C2225" s="49">
        <f t="shared" si="140"/>
        <v>0.54622322435174742</v>
      </c>
      <c r="D2225" s="33">
        <v>221856</v>
      </c>
      <c r="E2225" s="56" t="s">
        <v>1985</v>
      </c>
      <c r="F2225" s="54">
        <v>551704000551</v>
      </c>
      <c r="G2225" s="67">
        <v>39</v>
      </c>
      <c r="H2225" s="67">
        <v>39</v>
      </c>
      <c r="I2225" s="67" t="b">
        <f t="shared" si="141"/>
        <v>1</v>
      </c>
      <c r="J2225" s="59">
        <v>80</v>
      </c>
      <c r="K2225" s="41"/>
      <c r="L2225" s="42"/>
      <c r="M2225" s="51">
        <f t="shared" si="142"/>
        <v>39</v>
      </c>
      <c r="N2225" s="49">
        <f t="shared" si="143"/>
        <v>0.48749999999999999</v>
      </c>
    </row>
    <row r="2226" spans="1:14" s="50" customFormat="1" ht="14.5" x14ac:dyDescent="0.35">
      <c r="A2226" s="33" t="s">
        <v>5216</v>
      </c>
      <c r="B2226" s="56" t="s">
        <v>400</v>
      </c>
      <c r="C2226" s="49">
        <f t="shared" si="140"/>
        <v>0.54622322435174742</v>
      </c>
      <c r="D2226" s="33">
        <v>221857</v>
      </c>
      <c r="E2226" s="56" t="s">
        <v>1986</v>
      </c>
      <c r="F2226" s="54">
        <v>551704002201</v>
      </c>
      <c r="G2226" s="67">
        <v>313</v>
      </c>
      <c r="H2226" s="67">
        <v>313</v>
      </c>
      <c r="I2226" s="67" t="b">
        <f t="shared" si="141"/>
        <v>1</v>
      </c>
      <c r="J2226" s="59">
        <v>536</v>
      </c>
      <c r="K2226" s="41"/>
      <c r="L2226" s="42"/>
      <c r="M2226" s="51">
        <f t="shared" si="142"/>
        <v>313</v>
      </c>
      <c r="N2226" s="49">
        <f t="shared" si="143"/>
        <v>0.58395522388059706</v>
      </c>
    </row>
    <row r="2227" spans="1:14" s="50" customFormat="1" ht="14.5" x14ac:dyDescent="0.35">
      <c r="A2227" s="33" t="s">
        <v>5216</v>
      </c>
      <c r="B2227" s="56" t="s">
        <v>400</v>
      </c>
      <c r="C2227" s="49">
        <f t="shared" si="140"/>
        <v>0.54622322435174742</v>
      </c>
      <c r="D2227" s="33"/>
      <c r="E2227" s="56" t="s">
        <v>1987</v>
      </c>
      <c r="F2227" s="54">
        <v>551704002271</v>
      </c>
      <c r="G2227" s="67">
        <v>243</v>
      </c>
      <c r="H2227" s="67">
        <v>243</v>
      </c>
      <c r="I2227" s="67" t="b">
        <f t="shared" si="141"/>
        <v>1</v>
      </c>
      <c r="J2227" s="59">
        <v>419</v>
      </c>
      <c r="K2227" s="41"/>
      <c r="L2227" s="42"/>
      <c r="M2227" s="51">
        <f t="shared" si="142"/>
        <v>243</v>
      </c>
      <c r="N2227" s="49">
        <f t="shared" si="143"/>
        <v>0.57995226730310268</v>
      </c>
    </row>
    <row r="2228" spans="1:14" s="50" customFormat="1" ht="14.5" x14ac:dyDescent="0.35">
      <c r="A2228" s="33" t="s">
        <v>5216</v>
      </c>
      <c r="B2228" s="56" t="s">
        <v>400</v>
      </c>
      <c r="C2228" s="49">
        <f t="shared" si="140"/>
        <v>0.54622322435174742</v>
      </c>
      <c r="D2228" s="33">
        <v>62010</v>
      </c>
      <c r="E2228" s="56" t="s">
        <v>1988</v>
      </c>
      <c r="F2228" s="54">
        <v>551704002200</v>
      </c>
      <c r="G2228" s="67">
        <v>243</v>
      </c>
      <c r="H2228" s="67">
        <v>243</v>
      </c>
      <c r="I2228" s="67" t="b">
        <f t="shared" si="141"/>
        <v>1</v>
      </c>
      <c r="J2228" s="59">
        <v>526</v>
      </c>
      <c r="K2228" s="41"/>
      <c r="L2228" s="42"/>
      <c r="M2228" s="51">
        <f t="shared" si="142"/>
        <v>243</v>
      </c>
      <c r="N2228" s="49">
        <f t="shared" si="143"/>
        <v>0.46197718631178708</v>
      </c>
    </row>
    <row r="2229" spans="1:14" s="50" customFormat="1" ht="14.5" x14ac:dyDescent="0.35">
      <c r="A2229" s="33" t="s">
        <v>5217</v>
      </c>
      <c r="B2229" s="56" t="s">
        <v>2386</v>
      </c>
      <c r="C2229" s="49">
        <f t="shared" si="140"/>
        <v>0.29365079365079366</v>
      </c>
      <c r="D2229" s="33"/>
      <c r="E2229" s="56" t="s">
        <v>4663</v>
      </c>
      <c r="F2229" s="54">
        <v>550003700595</v>
      </c>
      <c r="G2229" s="67">
        <v>0</v>
      </c>
      <c r="H2229" s="67">
        <v>0</v>
      </c>
      <c r="I2229" s="67" t="b">
        <f t="shared" si="141"/>
        <v>1</v>
      </c>
      <c r="J2229" s="59">
        <v>41</v>
      </c>
      <c r="K2229" s="41"/>
      <c r="L2229" s="42"/>
      <c r="M2229" s="51">
        <f t="shared" si="142"/>
        <v>0</v>
      </c>
      <c r="N2229" s="49">
        <f t="shared" si="143"/>
        <v>0</v>
      </c>
    </row>
    <row r="2230" spans="1:14" s="50" customFormat="1" ht="14.5" x14ac:dyDescent="0.35">
      <c r="A2230" s="33" t="s">
        <v>5217</v>
      </c>
      <c r="B2230" s="56" t="s">
        <v>2386</v>
      </c>
      <c r="C2230" s="49">
        <f t="shared" si="140"/>
        <v>0.29365079365079366</v>
      </c>
      <c r="D2230" s="33">
        <v>60755</v>
      </c>
      <c r="E2230" s="56" t="s">
        <v>4665</v>
      </c>
      <c r="F2230" s="54">
        <v>550003700594</v>
      </c>
      <c r="G2230" s="67">
        <v>37</v>
      </c>
      <c r="H2230" s="67">
        <v>37</v>
      </c>
      <c r="I2230" s="67" t="b">
        <f t="shared" si="141"/>
        <v>1</v>
      </c>
      <c r="J2230" s="59">
        <v>85</v>
      </c>
      <c r="K2230" s="41"/>
      <c r="L2230" s="42"/>
      <c r="M2230" s="51">
        <f t="shared" si="142"/>
        <v>37</v>
      </c>
      <c r="N2230" s="49">
        <f t="shared" si="143"/>
        <v>0.43529411764705883</v>
      </c>
    </row>
    <row r="2231" spans="1:14" s="50" customFormat="1" ht="14.5" x14ac:dyDescent="0.35">
      <c r="A2231" s="33" t="s">
        <v>5218</v>
      </c>
      <c r="B2231" s="56" t="s">
        <v>155</v>
      </c>
      <c r="C2231" s="49">
        <f t="shared" si="140"/>
        <v>0.23195876288659795</v>
      </c>
      <c r="D2231" s="33">
        <v>61510</v>
      </c>
      <c r="E2231" s="56" t="s">
        <v>911</v>
      </c>
      <c r="F2231" s="54">
        <v>550123000170</v>
      </c>
      <c r="G2231" s="67">
        <v>61</v>
      </c>
      <c r="H2231" s="67">
        <v>61</v>
      </c>
      <c r="I2231" s="67" t="b">
        <f t="shared" si="141"/>
        <v>1</v>
      </c>
      <c r="J2231" s="59">
        <v>240</v>
      </c>
      <c r="K2231" s="41"/>
      <c r="L2231" s="42"/>
      <c r="M2231" s="51">
        <f t="shared" si="142"/>
        <v>61</v>
      </c>
      <c r="N2231" s="49">
        <f t="shared" si="143"/>
        <v>0.25416666666666665</v>
      </c>
    </row>
    <row r="2232" spans="1:14" s="50" customFormat="1" ht="14.5" x14ac:dyDescent="0.35">
      <c r="A2232" s="33" t="s">
        <v>5218</v>
      </c>
      <c r="B2232" s="56" t="s">
        <v>155</v>
      </c>
      <c r="C2232" s="49">
        <f t="shared" si="140"/>
        <v>0.23195876288659795</v>
      </c>
      <c r="D2232" s="33">
        <v>61629</v>
      </c>
      <c r="E2232" s="56" t="s">
        <v>912</v>
      </c>
      <c r="F2232" s="54">
        <v>550123000171</v>
      </c>
      <c r="G2232" s="67">
        <v>36</v>
      </c>
      <c r="H2232" s="67">
        <v>36</v>
      </c>
      <c r="I2232" s="67" t="b">
        <f t="shared" si="141"/>
        <v>1</v>
      </c>
      <c r="J2232" s="59">
        <v>161</v>
      </c>
      <c r="K2232" s="41"/>
      <c r="L2232" s="42"/>
      <c r="M2232" s="51">
        <f t="shared" si="142"/>
        <v>36</v>
      </c>
      <c r="N2232" s="49">
        <f t="shared" si="143"/>
        <v>0.2236024844720497</v>
      </c>
    </row>
    <row r="2233" spans="1:14" s="50" customFormat="1" ht="14.5" x14ac:dyDescent="0.35">
      <c r="A2233" s="33" t="s">
        <v>5218</v>
      </c>
      <c r="B2233" s="56" t="s">
        <v>155</v>
      </c>
      <c r="C2233" s="49">
        <f t="shared" ref="C2233:C2240" si="144">SUMIF($B$2:$B$2241,B2233,$M$2:$M$2241)/(SUMIF($B$2:$B$2241,B2233,$J$2:$J$2241))</f>
        <v>0.23195876288659795</v>
      </c>
      <c r="D2233" s="33">
        <v>61630</v>
      </c>
      <c r="E2233" s="56" t="s">
        <v>913</v>
      </c>
      <c r="F2233" s="54">
        <v>550123000172</v>
      </c>
      <c r="G2233" s="67">
        <v>35</v>
      </c>
      <c r="H2233" s="67">
        <v>35</v>
      </c>
      <c r="I2233" s="67" t="b">
        <f t="shared" si="141"/>
        <v>1</v>
      </c>
      <c r="J2233" s="59">
        <v>223</v>
      </c>
      <c r="K2233" s="41"/>
      <c r="L2233" s="42"/>
      <c r="M2233" s="51">
        <f t="shared" si="142"/>
        <v>35</v>
      </c>
      <c r="N2233" s="49">
        <f t="shared" si="143"/>
        <v>0.15695067264573992</v>
      </c>
    </row>
    <row r="2234" spans="1:14" s="50" customFormat="1" ht="14.5" x14ac:dyDescent="0.35">
      <c r="A2234" s="33" t="s">
        <v>5218</v>
      </c>
      <c r="B2234" s="56" t="s">
        <v>155</v>
      </c>
      <c r="C2234" s="49">
        <f t="shared" si="144"/>
        <v>0.23195876288659795</v>
      </c>
      <c r="D2234" s="33">
        <v>61631</v>
      </c>
      <c r="E2234" s="56" t="s">
        <v>914</v>
      </c>
      <c r="F2234" s="54">
        <v>550123000609</v>
      </c>
      <c r="G2234" s="67">
        <v>48</v>
      </c>
      <c r="H2234" s="67">
        <v>48</v>
      </c>
      <c r="I2234" s="67" t="b">
        <f t="shared" si="141"/>
        <v>1</v>
      </c>
      <c r="J2234" s="59">
        <v>152</v>
      </c>
      <c r="K2234" s="41"/>
      <c r="L2234" s="42"/>
      <c r="M2234" s="51">
        <f t="shared" si="142"/>
        <v>48</v>
      </c>
      <c r="N2234" s="49">
        <f t="shared" si="143"/>
        <v>0.31578947368421051</v>
      </c>
    </row>
    <row r="2235" spans="1:14" s="50" customFormat="1" ht="14.5" x14ac:dyDescent="0.35">
      <c r="A2235" s="33" t="s">
        <v>5219</v>
      </c>
      <c r="B2235" s="56" t="s">
        <v>505</v>
      </c>
      <c r="C2235" s="49">
        <f t="shared" si="144"/>
        <v>0.49019607843137253</v>
      </c>
      <c r="D2235" s="33"/>
      <c r="E2235" s="56" t="s">
        <v>4791</v>
      </c>
      <c r="F2235" s="54">
        <v>551707003088</v>
      </c>
      <c r="G2235" s="67">
        <v>62</v>
      </c>
      <c r="H2235" s="67">
        <v>62</v>
      </c>
      <c r="I2235" s="67" t="b">
        <f t="shared" si="141"/>
        <v>1</v>
      </c>
      <c r="J2235" s="59">
        <v>180</v>
      </c>
      <c r="K2235" s="41"/>
      <c r="L2235" s="42"/>
      <c r="M2235" s="51">
        <f t="shared" si="142"/>
        <v>62</v>
      </c>
      <c r="N2235" s="49">
        <f t="shared" si="143"/>
        <v>0.34444444444444444</v>
      </c>
    </row>
    <row r="2236" spans="1:14" s="50" customFormat="1" ht="14.5" x14ac:dyDescent="0.35">
      <c r="A2236" s="33" t="s">
        <v>5219</v>
      </c>
      <c r="B2236" s="56" t="s">
        <v>505</v>
      </c>
      <c r="C2236" s="49">
        <f t="shared" si="144"/>
        <v>0.49019607843137253</v>
      </c>
      <c r="D2236" s="33">
        <v>60837</v>
      </c>
      <c r="E2236" s="56" t="s">
        <v>1203</v>
      </c>
      <c r="F2236" s="54">
        <v>551707002205</v>
      </c>
      <c r="G2236" s="67">
        <v>83</v>
      </c>
      <c r="H2236" s="67">
        <v>83</v>
      </c>
      <c r="I2236" s="67" t="b">
        <f t="shared" si="141"/>
        <v>1</v>
      </c>
      <c r="J2236" s="59">
        <v>280</v>
      </c>
      <c r="K2236" s="41"/>
      <c r="L2236" s="42"/>
      <c r="M2236" s="51">
        <f t="shared" si="142"/>
        <v>83</v>
      </c>
      <c r="N2236" s="49">
        <f t="shared" si="143"/>
        <v>0.29642857142857143</v>
      </c>
    </row>
    <row r="2237" spans="1:14" s="50" customFormat="1" ht="14.5" x14ac:dyDescent="0.35">
      <c r="A2237" s="33" t="s">
        <v>5219</v>
      </c>
      <c r="B2237" s="56" t="s">
        <v>505</v>
      </c>
      <c r="C2237" s="49">
        <f t="shared" si="144"/>
        <v>0.49019607843137253</v>
      </c>
      <c r="D2237" s="33">
        <v>62771</v>
      </c>
      <c r="E2237" s="56" t="s">
        <v>1137</v>
      </c>
      <c r="F2237" s="54">
        <v>551707002209</v>
      </c>
      <c r="G2237" s="67">
        <v>592</v>
      </c>
      <c r="H2237" s="67">
        <v>592</v>
      </c>
      <c r="I2237" s="67" t="b">
        <f t="shared" si="141"/>
        <v>1</v>
      </c>
      <c r="J2237" s="59">
        <v>1442</v>
      </c>
      <c r="K2237" s="41"/>
      <c r="L2237" s="42"/>
      <c r="M2237" s="51">
        <f t="shared" si="142"/>
        <v>592</v>
      </c>
      <c r="N2237" s="49">
        <f t="shared" si="143"/>
        <v>0.41054091539528431</v>
      </c>
    </row>
    <row r="2238" spans="1:14" s="50" customFormat="1" ht="14.5" x14ac:dyDescent="0.35">
      <c r="A2238" s="33" t="s">
        <v>5219</v>
      </c>
      <c r="B2238" s="56" t="s">
        <v>505</v>
      </c>
      <c r="C2238" s="49">
        <f t="shared" si="144"/>
        <v>0.49019607843137253</v>
      </c>
      <c r="D2238" s="33">
        <v>16082363</v>
      </c>
      <c r="E2238" s="56" t="s">
        <v>2367</v>
      </c>
      <c r="F2238" s="54">
        <v>551707002212</v>
      </c>
      <c r="G2238" s="67">
        <v>66</v>
      </c>
      <c r="H2238" s="67">
        <v>66</v>
      </c>
      <c r="I2238" s="67" t="b">
        <f t="shared" si="141"/>
        <v>1</v>
      </c>
      <c r="J2238" s="59">
        <v>213</v>
      </c>
      <c r="K2238" s="41"/>
      <c r="L2238" s="42"/>
      <c r="M2238" s="51">
        <f t="shared" si="142"/>
        <v>66</v>
      </c>
      <c r="N2238" s="49">
        <f t="shared" si="143"/>
        <v>0.30985915492957744</v>
      </c>
    </row>
    <row r="2239" spans="1:14" s="50" customFormat="1" ht="14.5" x14ac:dyDescent="0.35">
      <c r="A2239" s="33" t="s">
        <v>5219</v>
      </c>
      <c r="B2239" s="56" t="s">
        <v>505</v>
      </c>
      <c r="C2239" s="49">
        <f t="shared" si="144"/>
        <v>0.49019607843137253</v>
      </c>
      <c r="D2239" s="33">
        <v>61917</v>
      </c>
      <c r="E2239" s="56" t="s">
        <v>919</v>
      </c>
      <c r="F2239" s="54">
        <v>551707002215</v>
      </c>
      <c r="G2239" s="67">
        <v>0</v>
      </c>
      <c r="H2239" s="67">
        <v>0</v>
      </c>
      <c r="I2239" s="67" t="b">
        <f t="shared" si="141"/>
        <v>1</v>
      </c>
      <c r="J2239" s="59">
        <v>326</v>
      </c>
      <c r="K2239" s="41"/>
      <c r="L2239" s="42"/>
      <c r="M2239" s="51">
        <f t="shared" si="142"/>
        <v>0</v>
      </c>
      <c r="N2239" s="49">
        <f t="shared" si="143"/>
        <v>0</v>
      </c>
    </row>
    <row r="2240" spans="1:14" s="50" customFormat="1" ht="14.5" x14ac:dyDescent="0.35">
      <c r="A2240" s="33" t="s">
        <v>5219</v>
      </c>
      <c r="B2240" s="56" t="s">
        <v>505</v>
      </c>
      <c r="C2240" s="49">
        <f t="shared" si="144"/>
        <v>0.49019607843137253</v>
      </c>
      <c r="D2240" s="33">
        <v>62660</v>
      </c>
      <c r="E2240" s="56" t="s">
        <v>2369</v>
      </c>
      <c r="F2240" s="54">
        <v>551707002216</v>
      </c>
      <c r="G2240" s="67">
        <v>545</v>
      </c>
      <c r="H2240" s="67">
        <v>545</v>
      </c>
      <c r="I2240" s="67" t="b">
        <f t="shared" si="141"/>
        <v>1</v>
      </c>
      <c r="J2240" s="59">
        <v>1067</v>
      </c>
      <c r="K2240" s="41"/>
      <c r="L2240" s="42"/>
      <c r="M2240" s="51">
        <f t="shared" si="142"/>
        <v>545</v>
      </c>
      <c r="N2240" s="49">
        <f t="shared" si="143"/>
        <v>0.51077788191190254</v>
      </c>
    </row>
    <row r="2241" spans="1:10" ht="13" x14ac:dyDescent="0.3">
      <c r="A2241" s="31">
        <v>133254</v>
      </c>
      <c r="B2241" s="56" t="s">
        <v>505</v>
      </c>
      <c r="D2241" s="31">
        <v>210699</v>
      </c>
      <c r="E2241" s="56" t="s">
        <v>2207</v>
      </c>
      <c r="F2241" s="54">
        <v>551707002217</v>
      </c>
      <c r="G2241" s="67">
        <v>140</v>
      </c>
      <c r="H2241" s="67">
        <v>140</v>
      </c>
      <c r="I2241" s="67" t="b">
        <f t="shared" si="141"/>
        <v>1</v>
      </c>
      <c r="J2241" s="59">
        <v>388</v>
      </c>
    </row>
    <row r="2242" spans="1:10" ht="13" x14ac:dyDescent="0.3">
      <c r="A2242" s="31">
        <v>133254</v>
      </c>
      <c r="B2242" s="56" t="s">
        <v>505</v>
      </c>
      <c r="E2242" s="56" t="s">
        <v>2370</v>
      </c>
      <c r="F2242" s="54">
        <v>551707003357</v>
      </c>
      <c r="G2242" s="67">
        <v>108</v>
      </c>
      <c r="H2242" s="67">
        <v>108</v>
      </c>
      <c r="I2242" s="67" t="b">
        <f t="shared" ref="I2242:I2256" si="145">G2242=H2242</f>
        <v>1</v>
      </c>
      <c r="J2242" s="59">
        <v>174</v>
      </c>
    </row>
    <row r="2243" spans="1:10" ht="13" x14ac:dyDescent="0.3">
      <c r="A2243" s="31">
        <v>133258</v>
      </c>
      <c r="B2243" s="56" t="s">
        <v>408</v>
      </c>
      <c r="D2243" s="31">
        <v>62469</v>
      </c>
      <c r="E2243" s="56" t="s">
        <v>2013</v>
      </c>
      <c r="F2243" s="54">
        <v>551710002218</v>
      </c>
      <c r="G2243" s="67">
        <v>156</v>
      </c>
      <c r="H2243" s="67">
        <v>156</v>
      </c>
      <c r="I2243" s="67" t="b">
        <f t="shared" si="145"/>
        <v>1</v>
      </c>
      <c r="J2243" s="59">
        <v>380</v>
      </c>
    </row>
    <row r="2244" spans="1:10" ht="13" x14ac:dyDescent="0.3">
      <c r="A2244" s="31">
        <v>133258</v>
      </c>
      <c r="B2244" s="56" t="s">
        <v>408</v>
      </c>
      <c r="D2244" s="31">
        <v>62663</v>
      </c>
      <c r="E2244" s="56" t="s">
        <v>2014</v>
      </c>
      <c r="F2244" s="54">
        <v>551710002223</v>
      </c>
      <c r="G2244" s="67">
        <v>196</v>
      </c>
      <c r="H2244" s="67">
        <v>196</v>
      </c>
      <c r="I2244" s="67" t="b">
        <f t="shared" si="145"/>
        <v>1</v>
      </c>
      <c r="J2244" s="59">
        <v>444</v>
      </c>
    </row>
    <row r="2245" spans="1:10" ht="13" x14ac:dyDescent="0.3">
      <c r="A2245" s="31">
        <v>133258</v>
      </c>
      <c r="B2245" s="56" t="s">
        <v>408</v>
      </c>
      <c r="D2245" s="31">
        <v>62664</v>
      </c>
      <c r="E2245" s="56" t="s">
        <v>2015</v>
      </c>
      <c r="F2245" s="54">
        <v>551710002222</v>
      </c>
      <c r="G2245" s="67">
        <v>112</v>
      </c>
      <c r="H2245" s="67">
        <v>112</v>
      </c>
      <c r="I2245" s="67" t="b">
        <f t="shared" si="145"/>
        <v>1</v>
      </c>
      <c r="J2245" s="59">
        <v>319</v>
      </c>
    </row>
    <row r="2246" spans="1:10" ht="13" x14ac:dyDescent="0.3">
      <c r="A2246" s="31">
        <v>133099</v>
      </c>
      <c r="B2246" s="56" t="s">
        <v>230</v>
      </c>
      <c r="D2246" s="31">
        <v>62014</v>
      </c>
      <c r="E2246" s="56" t="s">
        <v>1187</v>
      </c>
      <c r="F2246" s="54">
        <v>551713002224</v>
      </c>
      <c r="G2246" s="67">
        <v>86</v>
      </c>
      <c r="H2246" s="67">
        <v>86</v>
      </c>
      <c r="I2246" s="67" t="b">
        <f t="shared" si="145"/>
        <v>1</v>
      </c>
      <c r="J2246" s="59">
        <v>155</v>
      </c>
    </row>
    <row r="2247" spans="1:10" ht="13" x14ac:dyDescent="0.3">
      <c r="A2247" s="31">
        <v>133099</v>
      </c>
      <c r="B2247" s="56" t="s">
        <v>230</v>
      </c>
      <c r="D2247" s="31">
        <v>62015</v>
      </c>
      <c r="E2247" s="56" t="s">
        <v>1188</v>
      </c>
      <c r="F2247" s="54">
        <v>551713002225</v>
      </c>
      <c r="G2247" s="67">
        <v>59</v>
      </c>
      <c r="H2247" s="67">
        <v>59</v>
      </c>
      <c r="I2247" s="67" t="b">
        <f t="shared" si="145"/>
        <v>1</v>
      </c>
      <c r="J2247" s="59">
        <v>105</v>
      </c>
    </row>
    <row r="2248" spans="1:10" ht="13" x14ac:dyDescent="0.3">
      <c r="A2248" s="31">
        <v>133099</v>
      </c>
      <c r="B2248" s="56" t="s">
        <v>230</v>
      </c>
      <c r="D2248" s="31">
        <v>62016</v>
      </c>
      <c r="E2248" s="56" t="s">
        <v>1189</v>
      </c>
      <c r="F2248" s="54">
        <v>551713002226</v>
      </c>
      <c r="G2248" s="67">
        <v>41</v>
      </c>
      <c r="H2248" s="67">
        <v>41</v>
      </c>
      <c r="I2248" s="67" t="b">
        <f t="shared" si="145"/>
        <v>1</v>
      </c>
      <c r="J2248" s="59">
        <v>71</v>
      </c>
    </row>
    <row r="2249" spans="1:10" ht="13" x14ac:dyDescent="0.3">
      <c r="A2249" s="31">
        <v>133099</v>
      </c>
      <c r="B2249" s="56" t="s">
        <v>230</v>
      </c>
      <c r="D2249" s="31">
        <v>850</v>
      </c>
      <c r="E2249" s="56" t="s">
        <v>4690</v>
      </c>
      <c r="F2249" s="54">
        <v>551713003059</v>
      </c>
      <c r="G2249" s="67">
        <v>0</v>
      </c>
      <c r="H2249" s="67">
        <v>0</v>
      </c>
      <c r="I2249" s="67" t="b">
        <f t="shared" si="145"/>
        <v>1</v>
      </c>
      <c r="J2249" s="59">
        <v>1</v>
      </c>
    </row>
    <row r="2250" spans="1:10" ht="13" x14ac:dyDescent="0.3">
      <c r="A2250" s="31">
        <v>8113</v>
      </c>
      <c r="B2250" s="56" t="s">
        <v>320</v>
      </c>
      <c r="D2250" s="31">
        <v>61044</v>
      </c>
      <c r="E2250" s="56" t="s">
        <v>320</v>
      </c>
      <c r="F2250" s="54">
        <v>550011303353</v>
      </c>
      <c r="G2250" s="67">
        <v>94</v>
      </c>
      <c r="H2250" s="67">
        <v>94</v>
      </c>
      <c r="I2250" s="67" t="b">
        <f t="shared" si="145"/>
        <v>1</v>
      </c>
      <c r="J2250" s="59">
        <v>349</v>
      </c>
    </row>
    <row r="2251" spans="1:10" ht="13" x14ac:dyDescent="0.3">
      <c r="A2251" s="31">
        <v>8132</v>
      </c>
      <c r="B2251" s="56" t="s">
        <v>2387</v>
      </c>
      <c r="E2251" s="56" t="s">
        <v>2387</v>
      </c>
      <c r="F2251" s="54">
        <v>550007002942</v>
      </c>
      <c r="G2251" s="67">
        <v>151</v>
      </c>
      <c r="H2251" s="67">
        <v>151</v>
      </c>
      <c r="I2251" s="67" t="b">
        <f t="shared" si="145"/>
        <v>1</v>
      </c>
      <c r="J2251" s="59">
        <v>322</v>
      </c>
    </row>
    <row r="2252" spans="1:10" ht="13" x14ac:dyDescent="0.3">
      <c r="A2252" s="31">
        <v>133298</v>
      </c>
      <c r="B2252" s="56" t="s">
        <v>438</v>
      </c>
      <c r="D2252" s="31">
        <v>62732</v>
      </c>
      <c r="E2252" s="56" t="s">
        <v>2113</v>
      </c>
      <c r="F2252" s="54">
        <v>551716002227</v>
      </c>
      <c r="G2252" s="67">
        <v>263</v>
      </c>
      <c r="H2252" s="67">
        <v>263</v>
      </c>
      <c r="I2252" s="67" t="b">
        <f t="shared" si="145"/>
        <v>1</v>
      </c>
      <c r="J2252" s="59">
        <v>521</v>
      </c>
    </row>
    <row r="2253" spans="1:10" ht="13" x14ac:dyDescent="0.3">
      <c r="A2253" s="31">
        <v>133167</v>
      </c>
      <c r="B2253" s="56" t="s">
        <v>99</v>
      </c>
      <c r="D2253" s="31">
        <v>62234</v>
      </c>
      <c r="E2253" s="56" t="s">
        <v>644</v>
      </c>
      <c r="F2253" s="54">
        <v>551719002228</v>
      </c>
      <c r="G2253" s="67">
        <v>140</v>
      </c>
      <c r="H2253" s="67">
        <v>140</v>
      </c>
      <c r="I2253" s="67" t="b">
        <f t="shared" si="145"/>
        <v>1</v>
      </c>
      <c r="J2253" s="59">
        <v>543</v>
      </c>
    </row>
    <row r="2254" spans="1:10" ht="13" x14ac:dyDescent="0.3">
      <c r="A2254" s="31">
        <v>133167</v>
      </c>
      <c r="B2254" s="56" t="s">
        <v>99</v>
      </c>
      <c r="D2254" s="31">
        <v>62235</v>
      </c>
      <c r="E2254" s="56" t="s">
        <v>645</v>
      </c>
      <c r="F2254" s="54">
        <v>551719002229</v>
      </c>
      <c r="G2254" s="67">
        <v>83</v>
      </c>
      <c r="H2254" s="67">
        <v>83</v>
      </c>
      <c r="I2254" s="67" t="b">
        <f t="shared" si="145"/>
        <v>1</v>
      </c>
      <c r="J2254" s="59">
        <v>455</v>
      </c>
    </row>
    <row r="2255" spans="1:10" ht="13" x14ac:dyDescent="0.3">
      <c r="A2255" s="31">
        <v>133167</v>
      </c>
      <c r="B2255" s="56" t="s">
        <v>99</v>
      </c>
      <c r="D2255" s="31">
        <v>190926</v>
      </c>
      <c r="E2255" s="56" t="s">
        <v>646</v>
      </c>
      <c r="F2255" s="54">
        <v>551719000280</v>
      </c>
      <c r="G2255" s="67">
        <v>113</v>
      </c>
      <c r="H2255" s="67">
        <v>113</v>
      </c>
      <c r="I2255" s="67" t="b">
        <f t="shared" si="145"/>
        <v>1</v>
      </c>
      <c r="J2255" s="59">
        <v>371</v>
      </c>
    </row>
    <row r="2256" spans="1:10" ht="13" x14ac:dyDescent="0.3">
      <c r="A2256" s="31">
        <v>132864</v>
      </c>
      <c r="B2256" s="56" t="s">
        <v>2388</v>
      </c>
      <c r="D2256" s="31">
        <v>60966</v>
      </c>
      <c r="E2256" s="56" t="s">
        <v>4698</v>
      </c>
      <c r="F2256" s="54">
        <v>551722002230</v>
      </c>
      <c r="G2256" s="67">
        <v>44</v>
      </c>
      <c r="H2256" s="67">
        <v>44</v>
      </c>
      <c r="I2256" s="67" t="b">
        <f t="shared" si="145"/>
        <v>1</v>
      </c>
      <c r="J2256" s="59">
        <v>420</v>
      </c>
    </row>
    <row r="2257" spans="7:7" x14ac:dyDescent="0.3">
      <c r="G2257" s="32">
        <v>83</v>
      </c>
    </row>
    <row r="2258" spans="7:7" x14ac:dyDescent="0.3">
      <c r="G2258" s="32">
        <v>113</v>
      </c>
    </row>
    <row r="2259" spans="7:7" x14ac:dyDescent="0.3">
      <c r="G2259" s="32">
        <v>44</v>
      </c>
    </row>
  </sheetData>
  <sortState xmlns:xlrd2="http://schemas.microsoft.com/office/spreadsheetml/2017/richdata2" ref="A2:N2259">
    <sortCondition ref="K2:K2259"/>
  </sortState>
  <dataConsolidate/>
  <dataValidations count="7"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100-000000000000}">
      <formula1>1</formula1>
      <formula2>99999999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100-000001000000}">
      <formula1>1</formula1>
      <formula2>99999999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K2:K1048576" xr:uid="{00000000-0002-0000-0100-000002000000}">
      <formula1>2014</formula1>
      <formula2>2100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K1" xr:uid="{00000000-0002-0000-0100-000003000000}">
      <formula1>2010</formula1>
      <formula2>2040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100-000004000000}">
      <formula1>1</formula1>
      <formula2>2147483647</formula2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100-000005000000}">
      <formula1>1</formula1>
      <formula2>2147483647</formula2>
    </dataValidation>
    <dataValidation type="custom" operator="lessThanOrEqual" allowBlank="1" showInputMessage="1" showErrorMessage="1" error="This cell only allows characters. " sqref="B1 B1660:B1048576" xr:uid="{00000000-0002-0000-0100-000006000000}">
      <formula1>ISTEXT(B:B)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259"/>
  <sheetViews>
    <sheetView zoomScaleNormal="100" zoomScalePageLayoutView="166" workbookViewId="0">
      <pane ySplit="1" topLeftCell="A2235" activePane="bottomLeft" state="frozen"/>
      <selection sqref="A1:XFD1048576"/>
      <selection pane="bottomLeft" sqref="A1:XFD1048576"/>
    </sheetView>
  </sheetViews>
  <sheetFormatPr defaultColWidth="8.81640625" defaultRowHeight="12.5" x14ac:dyDescent="0.3"/>
  <cols>
    <col min="1" max="1" width="16.54296875" style="31" customWidth="1"/>
    <col min="2" max="2" width="23.453125" style="31" hidden="1" customWidth="1"/>
    <col min="3" max="3" width="17.26953125" style="31" hidden="1" customWidth="1"/>
    <col min="4" max="4" width="15.54296875" style="31" hidden="1" customWidth="1"/>
    <col min="5" max="5" width="48.54296875" style="31" hidden="1" customWidth="1"/>
    <col min="6" max="6" width="14.26953125" style="31" hidden="1" customWidth="1"/>
    <col min="7" max="7" width="20.1796875" style="32" customWidth="1"/>
    <col min="8" max="8" width="16.81640625" style="32" bestFit="1" customWidth="1"/>
    <col min="9" max="10" width="16.81640625" style="32" customWidth="1"/>
    <col min="11" max="11" width="12.81640625" style="31" customWidth="1"/>
    <col min="12" max="12" width="15.81640625" style="38" customWidth="1"/>
    <col min="13" max="13" width="15.54296875" style="32" customWidth="1"/>
    <col min="14" max="14" width="20.54296875" style="40" bestFit="1" customWidth="1"/>
    <col min="15" max="16384" width="8.81640625" style="31"/>
  </cols>
  <sheetData>
    <row r="1" spans="1:14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3</v>
      </c>
      <c r="H1" s="4" t="s">
        <v>2</v>
      </c>
      <c r="I1" s="66" t="s">
        <v>7494</v>
      </c>
      <c r="J1" s="66" t="s">
        <v>7495</v>
      </c>
      <c r="K1" s="5" t="s">
        <v>1</v>
      </c>
      <c r="L1" s="37" t="s">
        <v>0</v>
      </c>
      <c r="M1" s="4" t="s">
        <v>11</v>
      </c>
      <c r="N1" s="39" t="s">
        <v>12</v>
      </c>
    </row>
    <row r="2" spans="1:14" s="50" customFormat="1" ht="14.5" x14ac:dyDescent="0.35">
      <c r="A2" s="69" t="s">
        <v>4794</v>
      </c>
      <c r="B2" s="70" t="s">
        <v>77</v>
      </c>
      <c r="C2" s="71">
        <f t="shared" ref="C2:C31" si="0">SUMIF($B$2:$B$491,B2,$M$2:$M$491)/(SUMIF($B$2:$B$491,B2,$H$2:$H$491))</f>
        <v>0.85590751322751335</v>
      </c>
      <c r="D2" s="69">
        <v>61898</v>
      </c>
      <c r="E2" s="70" t="s">
        <v>506</v>
      </c>
      <c r="F2" s="72">
        <v>550006001433</v>
      </c>
      <c r="G2" s="73"/>
      <c r="H2" s="74">
        <v>444</v>
      </c>
      <c r="I2" s="67">
        <v>390</v>
      </c>
      <c r="J2" s="67" t="b">
        <f t="shared" ref="J2:J65" si="1">H2=I2</f>
        <v>0</v>
      </c>
      <c r="K2" s="75" t="s">
        <v>7483</v>
      </c>
      <c r="L2" s="76">
        <v>0.5887</v>
      </c>
      <c r="M2" s="77">
        <f t="shared" ref="M2:M65" si="2">IF(L2="",G2,(MIN(H2,(L2*1.6*H2))))</f>
        <v>418.21248000000003</v>
      </c>
      <c r="N2" s="71">
        <f t="shared" ref="N2:N65" si="3">IF(M2=0,0,(M2/H2))</f>
        <v>0.94192000000000009</v>
      </c>
    </row>
    <row r="3" spans="1:14" s="50" customFormat="1" ht="14.5" x14ac:dyDescent="0.35">
      <c r="A3" s="69" t="s">
        <v>4794</v>
      </c>
      <c r="B3" s="70" t="s">
        <v>77</v>
      </c>
      <c r="C3" s="71">
        <f t="shared" si="0"/>
        <v>0.85590751322751335</v>
      </c>
      <c r="D3" s="69">
        <v>61901</v>
      </c>
      <c r="E3" s="70" t="s">
        <v>508</v>
      </c>
      <c r="F3" s="72">
        <v>550006001454</v>
      </c>
      <c r="G3" s="73"/>
      <c r="H3" s="74">
        <v>466</v>
      </c>
      <c r="I3" s="67">
        <v>437</v>
      </c>
      <c r="J3" s="67" t="b">
        <f t="shared" si="1"/>
        <v>0</v>
      </c>
      <c r="K3" s="75" t="s">
        <v>7483</v>
      </c>
      <c r="L3" s="76">
        <v>0.5887</v>
      </c>
      <c r="M3" s="77">
        <f t="shared" si="2"/>
        <v>438.93472000000003</v>
      </c>
      <c r="N3" s="71">
        <f t="shared" si="3"/>
        <v>0.94192000000000009</v>
      </c>
    </row>
    <row r="4" spans="1:14" s="50" customFormat="1" ht="14.5" x14ac:dyDescent="0.35">
      <c r="A4" s="69" t="s">
        <v>4794</v>
      </c>
      <c r="B4" s="70" t="s">
        <v>77</v>
      </c>
      <c r="C4" s="71">
        <f t="shared" si="0"/>
        <v>0.85590751322751335</v>
      </c>
      <c r="D4" s="69">
        <v>61954</v>
      </c>
      <c r="E4" s="70" t="s">
        <v>509</v>
      </c>
      <c r="F4" s="72">
        <v>550006000010</v>
      </c>
      <c r="G4" s="73"/>
      <c r="H4" s="74">
        <v>138</v>
      </c>
      <c r="I4" s="67">
        <v>69</v>
      </c>
      <c r="J4" s="67" t="b">
        <f t="shared" si="1"/>
        <v>0</v>
      </c>
      <c r="K4" s="75" t="s">
        <v>7483</v>
      </c>
      <c r="L4" s="76">
        <v>0.5887</v>
      </c>
      <c r="M4" s="77">
        <f t="shared" si="2"/>
        <v>129.98496</v>
      </c>
      <c r="N4" s="71">
        <f t="shared" si="3"/>
        <v>0.94191999999999998</v>
      </c>
    </row>
    <row r="5" spans="1:14" s="50" customFormat="1" ht="14.5" x14ac:dyDescent="0.35">
      <c r="A5" s="69" t="s">
        <v>4803</v>
      </c>
      <c r="B5" s="70" t="s">
        <v>335</v>
      </c>
      <c r="C5" s="71">
        <f t="shared" si="0"/>
        <v>0.43886075416258569</v>
      </c>
      <c r="D5" s="69">
        <v>63235</v>
      </c>
      <c r="E5" s="70" t="s">
        <v>1686</v>
      </c>
      <c r="F5" s="72">
        <v>550039000049</v>
      </c>
      <c r="G5" s="73"/>
      <c r="H5" s="74">
        <v>341</v>
      </c>
      <c r="I5" s="67">
        <v>372</v>
      </c>
      <c r="J5" s="67" t="b">
        <f t="shared" si="1"/>
        <v>0</v>
      </c>
      <c r="K5" s="75" t="s">
        <v>7483</v>
      </c>
      <c r="L5" s="78">
        <v>0.44209999999999999</v>
      </c>
      <c r="M5" s="77">
        <f t="shared" si="2"/>
        <v>241.20975999999999</v>
      </c>
      <c r="N5" s="71">
        <f t="shared" si="3"/>
        <v>0.70735999999999999</v>
      </c>
    </row>
    <row r="6" spans="1:14" s="50" customFormat="1" ht="14.5" x14ac:dyDescent="0.35">
      <c r="A6" s="69" t="s">
        <v>4803</v>
      </c>
      <c r="B6" s="70" t="s">
        <v>335</v>
      </c>
      <c r="C6" s="71">
        <f t="shared" si="0"/>
        <v>0.43886075416258569</v>
      </c>
      <c r="D6" s="69">
        <v>63225</v>
      </c>
      <c r="E6" s="70" t="s">
        <v>727</v>
      </c>
      <c r="F6" s="72">
        <v>550039000050</v>
      </c>
      <c r="G6" s="73"/>
      <c r="H6" s="74">
        <v>156</v>
      </c>
      <c r="I6" s="67">
        <v>158</v>
      </c>
      <c r="J6" s="67" t="b">
        <f t="shared" si="1"/>
        <v>0</v>
      </c>
      <c r="K6" s="75" t="s">
        <v>7483</v>
      </c>
      <c r="L6" s="79">
        <v>0.64739999999999998</v>
      </c>
      <c r="M6" s="77">
        <f t="shared" si="2"/>
        <v>156</v>
      </c>
      <c r="N6" s="71">
        <f t="shared" si="3"/>
        <v>1</v>
      </c>
    </row>
    <row r="7" spans="1:14" s="50" customFormat="1" ht="14.5" x14ac:dyDescent="0.35">
      <c r="A7" s="69" t="s">
        <v>4816</v>
      </c>
      <c r="B7" s="70" t="s">
        <v>88</v>
      </c>
      <c r="C7" s="71">
        <f t="shared" si="0"/>
        <v>1</v>
      </c>
      <c r="D7" s="69">
        <v>63082</v>
      </c>
      <c r="E7" s="70" t="s">
        <v>555</v>
      </c>
      <c r="F7" s="72">
        <v>550090000120</v>
      </c>
      <c r="G7" s="73"/>
      <c r="H7" s="74">
        <v>191</v>
      </c>
      <c r="I7" s="67">
        <v>204</v>
      </c>
      <c r="J7" s="67" t="b">
        <f t="shared" si="1"/>
        <v>0</v>
      </c>
      <c r="K7" s="75" t="s">
        <v>7483</v>
      </c>
      <c r="L7" s="76">
        <v>0.63049999999999995</v>
      </c>
      <c r="M7" s="77">
        <f t="shared" si="2"/>
        <v>191</v>
      </c>
      <c r="N7" s="71">
        <f t="shared" si="3"/>
        <v>1</v>
      </c>
    </row>
    <row r="8" spans="1:14" s="50" customFormat="1" ht="14.5" x14ac:dyDescent="0.35">
      <c r="A8" s="69" t="s">
        <v>4816</v>
      </c>
      <c r="B8" s="70" t="s">
        <v>88</v>
      </c>
      <c r="C8" s="71">
        <f t="shared" si="0"/>
        <v>1</v>
      </c>
      <c r="D8" s="69">
        <v>63083</v>
      </c>
      <c r="E8" s="70" t="s">
        <v>556</v>
      </c>
      <c r="F8" s="72">
        <v>550090000121</v>
      </c>
      <c r="G8" s="73"/>
      <c r="H8" s="74">
        <v>117</v>
      </c>
      <c r="I8" s="67">
        <v>100</v>
      </c>
      <c r="J8" s="67" t="b">
        <f t="shared" si="1"/>
        <v>0</v>
      </c>
      <c r="K8" s="75" t="s">
        <v>7483</v>
      </c>
      <c r="L8" s="76">
        <v>0.63049999999999995</v>
      </c>
      <c r="M8" s="77">
        <f t="shared" si="2"/>
        <v>117</v>
      </c>
      <c r="N8" s="71">
        <f t="shared" si="3"/>
        <v>1</v>
      </c>
    </row>
    <row r="9" spans="1:14" s="50" customFormat="1" ht="14.5" x14ac:dyDescent="0.35">
      <c r="A9" s="69" t="s">
        <v>4816</v>
      </c>
      <c r="B9" s="70" t="s">
        <v>88</v>
      </c>
      <c r="C9" s="71">
        <f t="shared" si="0"/>
        <v>1</v>
      </c>
      <c r="D9" s="69">
        <v>226463</v>
      </c>
      <c r="E9" s="70" t="s">
        <v>557</v>
      </c>
      <c r="F9" s="72">
        <v>550090000082</v>
      </c>
      <c r="G9" s="73"/>
      <c r="H9" s="74">
        <v>101</v>
      </c>
      <c r="I9" s="67">
        <v>80</v>
      </c>
      <c r="J9" s="67" t="b">
        <f t="shared" si="1"/>
        <v>0</v>
      </c>
      <c r="K9" s="75" t="s">
        <v>7483</v>
      </c>
      <c r="L9" s="76">
        <v>0.63049999999999995</v>
      </c>
      <c r="M9" s="77">
        <f t="shared" si="2"/>
        <v>101</v>
      </c>
      <c r="N9" s="71">
        <f t="shared" si="3"/>
        <v>1</v>
      </c>
    </row>
    <row r="10" spans="1:14" s="50" customFormat="1" ht="14.5" x14ac:dyDescent="0.35">
      <c r="A10" s="69" t="s">
        <v>4816</v>
      </c>
      <c r="B10" s="70" t="s">
        <v>88</v>
      </c>
      <c r="C10" s="71">
        <f t="shared" si="0"/>
        <v>1</v>
      </c>
      <c r="D10" s="69">
        <v>63120</v>
      </c>
      <c r="E10" s="70" t="s">
        <v>558</v>
      </c>
      <c r="F10" s="72">
        <v>550090002358</v>
      </c>
      <c r="G10" s="73"/>
      <c r="H10" s="74">
        <v>8</v>
      </c>
      <c r="I10" s="67">
        <v>17</v>
      </c>
      <c r="J10" s="67" t="b">
        <f t="shared" si="1"/>
        <v>0</v>
      </c>
      <c r="K10" s="75" t="s">
        <v>7483</v>
      </c>
      <c r="L10" s="76">
        <v>0.63049999999999995</v>
      </c>
      <c r="M10" s="77">
        <f t="shared" si="2"/>
        <v>8</v>
      </c>
      <c r="N10" s="71">
        <f t="shared" si="3"/>
        <v>1</v>
      </c>
    </row>
    <row r="11" spans="1:14" s="50" customFormat="1" ht="14.5" x14ac:dyDescent="0.35">
      <c r="A11" s="69" t="s">
        <v>4821</v>
      </c>
      <c r="B11" s="70" t="s">
        <v>378</v>
      </c>
      <c r="C11" s="71">
        <f t="shared" si="0"/>
        <v>1</v>
      </c>
      <c r="D11" s="69">
        <v>61492</v>
      </c>
      <c r="E11" s="70" t="s">
        <v>1879</v>
      </c>
      <c r="F11" s="72">
        <v>550105000137</v>
      </c>
      <c r="G11" s="73"/>
      <c r="H11" s="74">
        <v>509</v>
      </c>
      <c r="I11" s="67">
        <v>488</v>
      </c>
      <c r="J11" s="67" t="b">
        <f t="shared" si="1"/>
        <v>0</v>
      </c>
      <c r="K11" s="75" t="s">
        <v>7483</v>
      </c>
      <c r="L11" s="76">
        <v>0.62519999999999998</v>
      </c>
      <c r="M11" s="77">
        <f t="shared" si="2"/>
        <v>509</v>
      </c>
      <c r="N11" s="71">
        <f t="shared" si="3"/>
        <v>1</v>
      </c>
    </row>
    <row r="12" spans="1:14" s="50" customFormat="1" ht="14.5" x14ac:dyDescent="0.35">
      <c r="A12" s="69" t="s">
        <v>4821</v>
      </c>
      <c r="B12" s="70" t="s">
        <v>378</v>
      </c>
      <c r="C12" s="71">
        <f t="shared" si="0"/>
        <v>1</v>
      </c>
      <c r="D12" s="69"/>
      <c r="E12" s="70" t="s">
        <v>1880</v>
      </c>
      <c r="F12" s="72">
        <v>550105002855</v>
      </c>
      <c r="G12" s="73"/>
      <c r="H12" s="74">
        <v>61</v>
      </c>
      <c r="I12" s="67">
        <v>50</v>
      </c>
      <c r="J12" s="67" t="b">
        <f t="shared" si="1"/>
        <v>0</v>
      </c>
      <c r="K12" s="75" t="s">
        <v>7483</v>
      </c>
      <c r="L12" s="76">
        <v>0.62519999999999998</v>
      </c>
      <c r="M12" s="77">
        <f t="shared" si="2"/>
        <v>61</v>
      </c>
      <c r="N12" s="71">
        <f t="shared" si="3"/>
        <v>1</v>
      </c>
    </row>
    <row r="13" spans="1:14" s="50" customFormat="1" ht="14.5" x14ac:dyDescent="0.35">
      <c r="A13" s="69" t="s">
        <v>4821</v>
      </c>
      <c r="B13" s="70" t="s">
        <v>378</v>
      </c>
      <c r="C13" s="71">
        <f t="shared" si="0"/>
        <v>1</v>
      </c>
      <c r="D13" s="69">
        <v>421</v>
      </c>
      <c r="E13" s="70" t="s">
        <v>1881</v>
      </c>
      <c r="F13" s="72">
        <v>550105002974</v>
      </c>
      <c r="G13" s="73"/>
      <c r="H13" s="74">
        <v>253</v>
      </c>
      <c r="I13" s="67">
        <v>191</v>
      </c>
      <c r="J13" s="67" t="b">
        <f t="shared" si="1"/>
        <v>0</v>
      </c>
      <c r="K13" s="75" t="s">
        <v>7483</v>
      </c>
      <c r="L13" s="76">
        <v>0.62519999999999998</v>
      </c>
      <c r="M13" s="77">
        <f t="shared" si="2"/>
        <v>253</v>
      </c>
      <c r="N13" s="71">
        <f t="shared" si="3"/>
        <v>1</v>
      </c>
    </row>
    <row r="14" spans="1:14" s="50" customFormat="1" ht="14.5" x14ac:dyDescent="0.35">
      <c r="A14" s="69" t="s">
        <v>4821</v>
      </c>
      <c r="B14" s="70" t="s">
        <v>378</v>
      </c>
      <c r="C14" s="71">
        <f t="shared" si="0"/>
        <v>1</v>
      </c>
      <c r="D14" s="69">
        <v>61495</v>
      </c>
      <c r="E14" s="70" t="s">
        <v>1883</v>
      </c>
      <c r="F14" s="72">
        <v>550105000139</v>
      </c>
      <c r="G14" s="73"/>
      <c r="H14" s="74">
        <v>398</v>
      </c>
      <c r="I14" s="67">
        <v>390</v>
      </c>
      <c r="J14" s="67" t="b">
        <f t="shared" si="1"/>
        <v>0</v>
      </c>
      <c r="K14" s="75" t="s">
        <v>7483</v>
      </c>
      <c r="L14" s="76">
        <v>0.62519999999999998</v>
      </c>
      <c r="M14" s="77">
        <f t="shared" si="2"/>
        <v>398</v>
      </c>
      <c r="N14" s="71">
        <f t="shared" si="3"/>
        <v>1</v>
      </c>
    </row>
    <row r="15" spans="1:14" s="50" customFormat="1" ht="14.5" x14ac:dyDescent="0.35">
      <c r="A15" s="69" t="s">
        <v>4821</v>
      </c>
      <c r="B15" s="70" t="s">
        <v>378</v>
      </c>
      <c r="C15" s="71">
        <f t="shared" si="0"/>
        <v>1</v>
      </c>
      <c r="D15" s="69">
        <v>61500</v>
      </c>
      <c r="E15" s="70" t="s">
        <v>1884</v>
      </c>
      <c r="F15" s="72">
        <v>550105000140</v>
      </c>
      <c r="G15" s="73"/>
      <c r="H15" s="74">
        <v>627</v>
      </c>
      <c r="I15" s="67">
        <v>592</v>
      </c>
      <c r="J15" s="67" t="b">
        <f t="shared" si="1"/>
        <v>0</v>
      </c>
      <c r="K15" s="75" t="s">
        <v>7483</v>
      </c>
      <c r="L15" s="76">
        <v>0.62519999999999998</v>
      </c>
      <c r="M15" s="77">
        <f t="shared" si="2"/>
        <v>627</v>
      </c>
      <c r="N15" s="71">
        <f t="shared" si="3"/>
        <v>1</v>
      </c>
    </row>
    <row r="16" spans="1:14" s="50" customFormat="1" ht="14.5" x14ac:dyDescent="0.35">
      <c r="A16" s="69" t="s">
        <v>4821</v>
      </c>
      <c r="B16" s="70" t="s">
        <v>378</v>
      </c>
      <c r="C16" s="71">
        <f t="shared" si="0"/>
        <v>1</v>
      </c>
      <c r="D16" s="69">
        <v>170</v>
      </c>
      <c r="E16" s="70" t="s">
        <v>1885</v>
      </c>
      <c r="F16" s="72">
        <v>550105003011</v>
      </c>
      <c r="G16" s="73"/>
      <c r="H16" s="74">
        <v>639</v>
      </c>
      <c r="I16" s="67">
        <v>602</v>
      </c>
      <c r="J16" s="67" t="b">
        <f t="shared" si="1"/>
        <v>0</v>
      </c>
      <c r="K16" s="75" t="s">
        <v>7483</v>
      </c>
      <c r="L16" s="76">
        <v>0.62519999999999998</v>
      </c>
      <c r="M16" s="77">
        <f t="shared" si="2"/>
        <v>639</v>
      </c>
      <c r="N16" s="71">
        <f t="shared" si="3"/>
        <v>1</v>
      </c>
    </row>
    <row r="17" spans="1:14" s="50" customFormat="1" ht="14.5" x14ac:dyDescent="0.35">
      <c r="A17" s="69" t="s">
        <v>4821</v>
      </c>
      <c r="B17" s="70" t="s">
        <v>378</v>
      </c>
      <c r="C17" s="71">
        <f t="shared" si="0"/>
        <v>1</v>
      </c>
      <c r="D17" s="69">
        <v>61507</v>
      </c>
      <c r="E17" s="70" t="s">
        <v>1886</v>
      </c>
      <c r="F17" s="72">
        <v>550105000141</v>
      </c>
      <c r="G17" s="73"/>
      <c r="H17" s="74">
        <v>351</v>
      </c>
      <c r="I17" s="67">
        <v>325</v>
      </c>
      <c r="J17" s="67" t="b">
        <f t="shared" si="1"/>
        <v>0</v>
      </c>
      <c r="K17" s="75" t="s">
        <v>7483</v>
      </c>
      <c r="L17" s="76">
        <v>0.62519999999999998</v>
      </c>
      <c r="M17" s="77">
        <f t="shared" si="2"/>
        <v>351</v>
      </c>
      <c r="N17" s="71">
        <f t="shared" si="3"/>
        <v>1</v>
      </c>
    </row>
    <row r="18" spans="1:14" s="50" customFormat="1" ht="14.5" x14ac:dyDescent="0.35">
      <c r="A18" s="69" t="s">
        <v>4821</v>
      </c>
      <c r="B18" s="70" t="s">
        <v>378</v>
      </c>
      <c r="C18" s="71">
        <f t="shared" si="0"/>
        <v>1</v>
      </c>
      <c r="D18" s="69">
        <v>61504</v>
      </c>
      <c r="E18" s="70" t="s">
        <v>1887</v>
      </c>
      <c r="F18" s="72">
        <v>550105000142</v>
      </c>
      <c r="G18" s="73"/>
      <c r="H18" s="74">
        <v>382</v>
      </c>
      <c r="I18" s="67">
        <v>360</v>
      </c>
      <c r="J18" s="67" t="b">
        <f t="shared" si="1"/>
        <v>0</v>
      </c>
      <c r="K18" s="75" t="s">
        <v>7483</v>
      </c>
      <c r="L18" s="76">
        <v>0.62519999999999998</v>
      </c>
      <c r="M18" s="77">
        <f t="shared" si="2"/>
        <v>382</v>
      </c>
      <c r="N18" s="71">
        <f t="shared" si="3"/>
        <v>1</v>
      </c>
    </row>
    <row r="19" spans="1:14" s="50" customFormat="1" ht="14.5" x14ac:dyDescent="0.35">
      <c r="A19" s="69" t="s">
        <v>4821</v>
      </c>
      <c r="B19" s="70" t="s">
        <v>378</v>
      </c>
      <c r="C19" s="71">
        <f t="shared" si="0"/>
        <v>1</v>
      </c>
      <c r="D19" s="69">
        <v>61494</v>
      </c>
      <c r="E19" s="70" t="s">
        <v>1888</v>
      </c>
      <c r="F19" s="72">
        <v>550105002330</v>
      </c>
      <c r="G19" s="73"/>
      <c r="H19" s="74">
        <v>643</v>
      </c>
      <c r="I19" s="67">
        <v>572</v>
      </c>
      <c r="J19" s="67" t="b">
        <f t="shared" si="1"/>
        <v>0</v>
      </c>
      <c r="K19" s="75" t="s">
        <v>7483</v>
      </c>
      <c r="L19" s="76">
        <v>0.62519999999999998</v>
      </c>
      <c r="M19" s="77">
        <f t="shared" si="2"/>
        <v>643</v>
      </c>
      <c r="N19" s="71">
        <f t="shared" si="3"/>
        <v>1</v>
      </c>
    </row>
    <row r="20" spans="1:14" s="50" customFormat="1" ht="14.5" x14ac:dyDescent="0.35">
      <c r="A20" s="69" t="s">
        <v>4821</v>
      </c>
      <c r="B20" s="70" t="s">
        <v>378</v>
      </c>
      <c r="C20" s="71">
        <f t="shared" si="0"/>
        <v>1</v>
      </c>
      <c r="D20" s="69">
        <v>61498</v>
      </c>
      <c r="E20" s="70" t="s">
        <v>814</v>
      </c>
      <c r="F20" s="72">
        <v>550105000146</v>
      </c>
      <c r="G20" s="73"/>
      <c r="H20" s="74">
        <v>1637</v>
      </c>
      <c r="I20" s="67">
        <v>1659</v>
      </c>
      <c r="J20" s="67" t="b">
        <f t="shared" si="1"/>
        <v>0</v>
      </c>
      <c r="K20" s="75" t="s">
        <v>7483</v>
      </c>
      <c r="L20" s="76">
        <v>0.62519999999999998</v>
      </c>
      <c r="M20" s="77">
        <f t="shared" si="2"/>
        <v>1637</v>
      </c>
      <c r="N20" s="71">
        <f t="shared" si="3"/>
        <v>1</v>
      </c>
    </row>
    <row r="21" spans="1:14" s="50" customFormat="1" ht="14.5" x14ac:dyDescent="0.35">
      <c r="A21" s="69" t="s">
        <v>4821</v>
      </c>
      <c r="B21" s="70" t="s">
        <v>378</v>
      </c>
      <c r="C21" s="71">
        <f t="shared" si="0"/>
        <v>1</v>
      </c>
      <c r="D21" s="69">
        <v>61499</v>
      </c>
      <c r="E21" s="70" t="s">
        <v>1889</v>
      </c>
      <c r="F21" s="72">
        <v>550105000147</v>
      </c>
      <c r="G21" s="73"/>
      <c r="H21" s="74">
        <v>235</v>
      </c>
      <c r="I21" s="67">
        <v>211</v>
      </c>
      <c r="J21" s="67" t="b">
        <f t="shared" si="1"/>
        <v>0</v>
      </c>
      <c r="K21" s="75" t="s">
        <v>7483</v>
      </c>
      <c r="L21" s="76">
        <v>0.62519999999999998</v>
      </c>
      <c r="M21" s="77">
        <f t="shared" si="2"/>
        <v>235</v>
      </c>
      <c r="N21" s="71">
        <f t="shared" si="3"/>
        <v>1</v>
      </c>
    </row>
    <row r="22" spans="1:14" s="50" customFormat="1" ht="14.5" x14ac:dyDescent="0.35">
      <c r="A22" s="69" t="s">
        <v>4821</v>
      </c>
      <c r="B22" s="70" t="s">
        <v>378</v>
      </c>
      <c r="C22" s="71">
        <f t="shared" si="0"/>
        <v>1</v>
      </c>
      <c r="D22" s="69">
        <v>61491</v>
      </c>
      <c r="E22" s="70" t="s">
        <v>1066</v>
      </c>
      <c r="F22" s="72">
        <v>550105000150</v>
      </c>
      <c r="G22" s="73"/>
      <c r="H22" s="74">
        <v>461</v>
      </c>
      <c r="I22" s="67">
        <v>426</v>
      </c>
      <c r="J22" s="67" t="b">
        <f t="shared" si="1"/>
        <v>0</v>
      </c>
      <c r="K22" s="75" t="s">
        <v>7483</v>
      </c>
      <c r="L22" s="76">
        <v>0.62519999999999998</v>
      </c>
      <c r="M22" s="77">
        <f t="shared" si="2"/>
        <v>461</v>
      </c>
      <c r="N22" s="71">
        <f t="shared" si="3"/>
        <v>1</v>
      </c>
    </row>
    <row r="23" spans="1:14" s="50" customFormat="1" ht="14.5" x14ac:dyDescent="0.35">
      <c r="A23" s="69" t="s">
        <v>4821</v>
      </c>
      <c r="B23" s="70" t="s">
        <v>378</v>
      </c>
      <c r="C23" s="71">
        <f t="shared" si="0"/>
        <v>1</v>
      </c>
      <c r="D23" s="69">
        <v>61506</v>
      </c>
      <c r="E23" s="70" t="s">
        <v>1891</v>
      </c>
      <c r="F23" s="72">
        <v>550105000153</v>
      </c>
      <c r="G23" s="73"/>
      <c r="H23" s="74">
        <v>487</v>
      </c>
      <c r="I23" s="67">
        <v>456</v>
      </c>
      <c r="J23" s="67" t="b">
        <f t="shared" si="1"/>
        <v>0</v>
      </c>
      <c r="K23" s="75" t="s">
        <v>7483</v>
      </c>
      <c r="L23" s="76">
        <v>0.62519999999999998</v>
      </c>
      <c r="M23" s="77">
        <f t="shared" si="2"/>
        <v>487</v>
      </c>
      <c r="N23" s="71">
        <f t="shared" si="3"/>
        <v>1</v>
      </c>
    </row>
    <row r="24" spans="1:14" s="50" customFormat="1" ht="14.5" x14ac:dyDescent="0.35">
      <c r="A24" s="69" t="s">
        <v>4840</v>
      </c>
      <c r="B24" s="70" t="s">
        <v>386</v>
      </c>
      <c r="C24" s="71">
        <f t="shared" si="0"/>
        <v>0.71280000000000021</v>
      </c>
      <c r="D24" s="69">
        <v>63087</v>
      </c>
      <c r="E24" s="70" t="s">
        <v>1460</v>
      </c>
      <c r="F24" s="72">
        <v>550183000234</v>
      </c>
      <c r="G24" s="73"/>
      <c r="H24" s="74">
        <v>202</v>
      </c>
      <c r="I24" s="67">
        <v>201</v>
      </c>
      <c r="J24" s="67" t="b">
        <f t="shared" si="1"/>
        <v>0</v>
      </c>
      <c r="K24" s="75" t="s">
        <v>7483</v>
      </c>
      <c r="L24" s="76">
        <v>0.44550000000000001</v>
      </c>
      <c r="M24" s="77">
        <f t="shared" si="2"/>
        <v>143.98560000000003</v>
      </c>
      <c r="N24" s="71">
        <f t="shared" si="3"/>
        <v>0.71280000000000021</v>
      </c>
    </row>
    <row r="25" spans="1:14" s="50" customFormat="1" ht="14.5" x14ac:dyDescent="0.35">
      <c r="A25" s="69" t="s">
        <v>4849</v>
      </c>
      <c r="B25" s="70" t="s">
        <v>288</v>
      </c>
      <c r="C25" s="71">
        <f t="shared" si="0"/>
        <v>1</v>
      </c>
      <c r="D25" s="69">
        <v>16058290</v>
      </c>
      <c r="E25" s="70" t="s">
        <v>288</v>
      </c>
      <c r="F25" s="72">
        <v>550011403355</v>
      </c>
      <c r="G25" s="73"/>
      <c r="H25" s="74">
        <v>260</v>
      </c>
      <c r="I25" s="67">
        <v>252</v>
      </c>
      <c r="J25" s="67" t="b">
        <f t="shared" si="1"/>
        <v>0</v>
      </c>
      <c r="K25" s="75" t="s">
        <v>7483</v>
      </c>
      <c r="L25" s="76">
        <v>0.70379999999999998</v>
      </c>
      <c r="M25" s="77">
        <f t="shared" si="2"/>
        <v>260</v>
      </c>
      <c r="N25" s="71">
        <f t="shared" si="3"/>
        <v>1</v>
      </c>
    </row>
    <row r="26" spans="1:14" s="50" customFormat="1" ht="14.5" x14ac:dyDescent="0.35">
      <c r="A26" s="69" t="s">
        <v>4856</v>
      </c>
      <c r="B26" s="70" t="s">
        <v>368</v>
      </c>
      <c r="C26" s="71">
        <f t="shared" si="0"/>
        <v>0.95008000000000004</v>
      </c>
      <c r="D26" s="69">
        <v>62696</v>
      </c>
      <c r="E26" s="70" t="s">
        <v>1830</v>
      </c>
      <c r="F26" s="72">
        <v>550005800590</v>
      </c>
      <c r="G26" s="73"/>
      <c r="H26" s="74">
        <v>32</v>
      </c>
      <c r="I26" s="67">
        <v>38</v>
      </c>
      <c r="J26" s="67" t="b">
        <f t="shared" si="1"/>
        <v>0</v>
      </c>
      <c r="K26" s="75" t="s">
        <v>7483</v>
      </c>
      <c r="L26" s="76">
        <v>0.59379999999999999</v>
      </c>
      <c r="M26" s="77">
        <f t="shared" si="2"/>
        <v>30.402560000000001</v>
      </c>
      <c r="N26" s="71">
        <f t="shared" si="3"/>
        <v>0.95008000000000004</v>
      </c>
    </row>
    <row r="27" spans="1:14" s="50" customFormat="1" ht="14.5" x14ac:dyDescent="0.35">
      <c r="A27" s="69" t="s">
        <v>4870</v>
      </c>
      <c r="B27" s="70" t="s">
        <v>187</v>
      </c>
      <c r="C27" s="71">
        <f t="shared" si="0"/>
        <v>0.65456000000000003</v>
      </c>
      <c r="D27" s="69">
        <v>62683</v>
      </c>
      <c r="E27" s="70" t="s">
        <v>1063</v>
      </c>
      <c r="F27" s="72">
        <v>550291000326</v>
      </c>
      <c r="G27" s="73"/>
      <c r="H27" s="74">
        <v>457</v>
      </c>
      <c r="I27" s="67">
        <v>445</v>
      </c>
      <c r="J27" s="67" t="b">
        <f t="shared" si="1"/>
        <v>0</v>
      </c>
      <c r="K27" s="75" t="s">
        <v>7483</v>
      </c>
      <c r="L27" s="76">
        <v>0.40910000000000002</v>
      </c>
      <c r="M27" s="77">
        <f t="shared" si="2"/>
        <v>299.13391999999999</v>
      </c>
      <c r="N27" s="71">
        <f t="shared" si="3"/>
        <v>0.65456000000000003</v>
      </c>
    </row>
    <row r="28" spans="1:14" s="50" customFormat="1" ht="14.5" x14ac:dyDescent="0.35">
      <c r="A28" s="69" t="s">
        <v>4870</v>
      </c>
      <c r="B28" s="70" t="s">
        <v>187</v>
      </c>
      <c r="C28" s="71">
        <f t="shared" si="0"/>
        <v>0.65456000000000003</v>
      </c>
      <c r="D28" s="69">
        <v>62684</v>
      </c>
      <c r="E28" s="70" t="s">
        <v>1064</v>
      </c>
      <c r="F28" s="72">
        <v>550291000327</v>
      </c>
      <c r="G28" s="73"/>
      <c r="H28" s="74">
        <v>206</v>
      </c>
      <c r="I28" s="67">
        <v>220</v>
      </c>
      <c r="J28" s="67" t="b">
        <f t="shared" si="1"/>
        <v>0</v>
      </c>
      <c r="K28" s="75" t="s">
        <v>7483</v>
      </c>
      <c r="L28" s="76">
        <v>0.40910000000000002</v>
      </c>
      <c r="M28" s="77">
        <f t="shared" si="2"/>
        <v>134.83936</v>
      </c>
      <c r="N28" s="71">
        <f t="shared" si="3"/>
        <v>0.65456000000000003</v>
      </c>
    </row>
    <row r="29" spans="1:14" s="50" customFormat="1" ht="14.5" x14ac:dyDescent="0.35">
      <c r="A29" s="69" t="s">
        <v>4870</v>
      </c>
      <c r="B29" s="70" t="s">
        <v>187</v>
      </c>
      <c r="C29" s="71">
        <f t="shared" si="0"/>
        <v>0.65456000000000003</v>
      </c>
      <c r="D29" s="69">
        <v>62685</v>
      </c>
      <c r="E29" s="70" t="s">
        <v>1065</v>
      </c>
      <c r="F29" s="72">
        <v>550291002388</v>
      </c>
      <c r="G29" s="73"/>
      <c r="H29" s="74">
        <v>173</v>
      </c>
      <c r="I29" s="67">
        <v>181</v>
      </c>
      <c r="J29" s="67" t="b">
        <f t="shared" si="1"/>
        <v>0</v>
      </c>
      <c r="K29" s="75" t="s">
        <v>7483</v>
      </c>
      <c r="L29" s="76">
        <v>0.40910000000000002</v>
      </c>
      <c r="M29" s="77">
        <f t="shared" si="2"/>
        <v>113.23888000000001</v>
      </c>
      <c r="N29" s="71">
        <f t="shared" si="3"/>
        <v>0.65456000000000003</v>
      </c>
    </row>
    <row r="30" spans="1:14" s="50" customFormat="1" ht="14.5" x14ac:dyDescent="0.35">
      <c r="A30" s="69" t="s">
        <v>4877</v>
      </c>
      <c r="B30" s="70" t="s">
        <v>291</v>
      </c>
      <c r="C30" s="71">
        <f t="shared" si="0"/>
        <v>1</v>
      </c>
      <c r="D30" s="69"/>
      <c r="E30" s="70" t="s">
        <v>291</v>
      </c>
      <c r="F30" s="72">
        <v>550004702536</v>
      </c>
      <c r="G30" s="73"/>
      <c r="H30" s="74">
        <v>278</v>
      </c>
      <c r="I30" s="67">
        <v>173</v>
      </c>
      <c r="J30" s="67" t="b">
        <f t="shared" si="1"/>
        <v>0</v>
      </c>
      <c r="K30" s="75" t="s">
        <v>7483</v>
      </c>
      <c r="L30" s="76">
        <v>0.73740000000000006</v>
      </c>
      <c r="M30" s="77">
        <f t="shared" si="2"/>
        <v>278</v>
      </c>
      <c r="N30" s="71">
        <f t="shared" si="3"/>
        <v>1</v>
      </c>
    </row>
    <row r="31" spans="1:14" s="50" customFormat="1" ht="14.5" x14ac:dyDescent="0.35">
      <c r="A31" s="69" t="s">
        <v>4888</v>
      </c>
      <c r="B31" s="70" t="s">
        <v>4701</v>
      </c>
      <c r="C31" s="71">
        <f t="shared" si="0"/>
        <v>1</v>
      </c>
      <c r="D31" s="69"/>
      <c r="E31" s="70" t="s">
        <v>4701</v>
      </c>
      <c r="F31" s="72">
        <v>550006602865</v>
      </c>
      <c r="G31" s="73"/>
      <c r="H31" s="74">
        <v>263</v>
      </c>
      <c r="I31" s="67">
        <v>300</v>
      </c>
      <c r="J31" s="67" t="b">
        <f t="shared" si="1"/>
        <v>0</v>
      </c>
      <c r="K31" s="75" t="s">
        <v>7483</v>
      </c>
      <c r="L31" s="76">
        <v>0.74519999999999997</v>
      </c>
      <c r="M31" s="77">
        <f t="shared" si="2"/>
        <v>263</v>
      </c>
      <c r="N31" s="71">
        <f t="shared" si="3"/>
        <v>1</v>
      </c>
    </row>
    <row r="32" spans="1:14" s="50" customFormat="1" ht="14.5" x14ac:dyDescent="0.35">
      <c r="A32" s="69" t="s">
        <v>4959</v>
      </c>
      <c r="B32" s="70" t="s">
        <v>383</v>
      </c>
      <c r="C32" s="71">
        <f t="shared" ref="C32:C95" si="4">SUMIF($B$2:$B$2241,B32,$M$2:$M$2241)/(SUMIF($B$2:$B$2241,B32,$H$2:$H$2241))</f>
        <v>0.56836180743412479</v>
      </c>
      <c r="D32" s="69">
        <v>16021609</v>
      </c>
      <c r="E32" s="70" t="s">
        <v>600</v>
      </c>
      <c r="F32" s="72">
        <v>550702000763</v>
      </c>
      <c r="G32" s="73"/>
      <c r="H32" s="74">
        <v>321</v>
      </c>
      <c r="I32" s="67">
        <v>349</v>
      </c>
      <c r="J32" s="67" t="b">
        <f t="shared" si="1"/>
        <v>0</v>
      </c>
      <c r="K32" s="75" t="s">
        <v>7483</v>
      </c>
      <c r="L32" s="76">
        <v>0.53900000000000003</v>
      </c>
      <c r="M32" s="77">
        <f t="shared" si="2"/>
        <v>276.8304</v>
      </c>
      <c r="N32" s="71">
        <f t="shared" si="3"/>
        <v>0.86239999999999994</v>
      </c>
    </row>
    <row r="33" spans="1:14" s="50" customFormat="1" ht="14.5" x14ac:dyDescent="0.35">
      <c r="A33" s="69" t="s">
        <v>4959</v>
      </c>
      <c r="B33" s="70" t="s">
        <v>383</v>
      </c>
      <c r="C33" s="71">
        <f t="shared" si="4"/>
        <v>0.56836180743412479</v>
      </c>
      <c r="D33" s="69">
        <v>63238</v>
      </c>
      <c r="E33" s="70" t="s">
        <v>601</v>
      </c>
      <c r="F33" s="72">
        <v>550702000764</v>
      </c>
      <c r="G33" s="73"/>
      <c r="H33" s="74">
        <v>334</v>
      </c>
      <c r="I33" s="67">
        <v>334</v>
      </c>
      <c r="J33" s="67" t="b">
        <f t="shared" si="1"/>
        <v>1</v>
      </c>
      <c r="K33" s="75" t="s">
        <v>7483</v>
      </c>
      <c r="L33" s="76">
        <v>0.53900000000000003</v>
      </c>
      <c r="M33" s="77">
        <f t="shared" si="2"/>
        <v>288.04160000000002</v>
      </c>
      <c r="N33" s="71">
        <f t="shared" si="3"/>
        <v>0.86240000000000006</v>
      </c>
    </row>
    <row r="34" spans="1:14" s="50" customFormat="1" ht="14.5" x14ac:dyDescent="0.35">
      <c r="A34" s="69" t="s">
        <v>4959</v>
      </c>
      <c r="B34" s="70" t="s">
        <v>383</v>
      </c>
      <c r="C34" s="71">
        <f t="shared" si="4"/>
        <v>0.56836180743412479</v>
      </c>
      <c r="D34" s="69">
        <v>61578</v>
      </c>
      <c r="E34" s="70" t="s">
        <v>1318</v>
      </c>
      <c r="F34" s="72">
        <v>550702000767</v>
      </c>
      <c r="G34" s="73"/>
      <c r="H34" s="74">
        <v>460</v>
      </c>
      <c r="I34" s="67">
        <v>397</v>
      </c>
      <c r="J34" s="67" t="b">
        <f t="shared" si="1"/>
        <v>0</v>
      </c>
      <c r="K34" s="75" t="s">
        <v>7483</v>
      </c>
      <c r="L34" s="76">
        <v>0.53900000000000003</v>
      </c>
      <c r="M34" s="77">
        <f t="shared" si="2"/>
        <v>396.70400000000001</v>
      </c>
      <c r="N34" s="71">
        <f t="shared" si="3"/>
        <v>0.86240000000000006</v>
      </c>
    </row>
    <row r="35" spans="1:14" s="50" customFormat="1" ht="14.5" x14ac:dyDescent="0.35">
      <c r="A35" s="69" t="s">
        <v>4959</v>
      </c>
      <c r="B35" s="70" t="s">
        <v>383</v>
      </c>
      <c r="C35" s="71">
        <f t="shared" si="4"/>
        <v>0.56836180743412479</v>
      </c>
      <c r="D35" s="69">
        <v>225214</v>
      </c>
      <c r="E35" s="70" t="s">
        <v>1912</v>
      </c>
      <c r="F35" s="72">
        <v>550702001698</v>
      </c>
      <c r="G35" s="73"/>
      <c r="H35" s="74">
        <v>196</v>
      </c>
      <c r="I35" s="67">
        <v>192</v>
      </c>
      <c r="J35" s="67" t="b">
        <f t="shared" si="1"/>
        <v>0</v>
      </c>
      <c r="K35" s="75" t="s">
        <v>7483</v>
      </c>
      <c r="L35" s="76">
        <v>0.53900000000000003</v>
      </c>
      <c r="M35" s="77">
        <f t="shared" si="2"/>
        <v>169.03040000000001</v>
      </c>
      <c r="N35" s="71">
        <f t="shared" si="3"/>
        <v>0.86240000000000006</v>
      </c>
    </row>
    <row r="36" spans="1:14" s="50" customFormat="1" ht="14.5" x14ac:dyDescent="0.35">
      <c r="A36" s="69" t="s">
        <v>4959</v>
      </c>
      <c r="B36" s="70" t="s">
        <v>383</v>
      </c>
      <c r="C36" s="71">
        <f t="shared" si="4"/>
        <v>0.56836180743412479</v>
      </c>
      <c r="D36" s="69">
        <v>61919</v>
      </c>
      <c r="E36" s="70" t="s">
        <v>920</v>
      </c>
      <c r="F36" s="72">
        <v>550702000776</v>
      </c>
      <c r="G36" s="73"/>
      <c r="H36" s="74">
        <v>267</v>
      </c>
      <c r="I36" s="67">
        <v>246</v>
      </c>
      <c r="J36" s="67" t="b">
        <f t="shared" si="1"/>
        <v>0</v>
      </c>
      <c r="K36" s="75" t="s">
        <v>7483</v>
      </c>
      <c r="L36" s="76">
        <v>0.53900000000000003</v>
      </c>
      <c r="M36" s="77">
        <f t="shared" si="2"/>
        <v>230.26080000000002</v>
      </c>
      <c r="N36" s="71">
        <f t="shared" si="3"/>
        <v>0.86240000000000006</v>
      </c>
    </row>
    <row r="37" spans="1:14" s="50" customFormat="1" ht="14.5" x14ac:dyDescent="0.35">
      <c r="A37" s="69" t="s">
        <v>4964</v>
      </c>
      <c r="B37" s="70" t="s">
        <v>233</v>
      </c>
      <c r="C37" s="71">
        <f t="shared" si="4"/>
        <v>0.64049917566425685</v>
      </c>
      <c r="D37" s="69">
        <v>60824</v>
      </c>
      <c r="E37" s="70" t="s">
        <v>1192</v>
      </c>
      <c r="F37" s="72">
        <v>550732000800</v>
      </c>
      <c r="G37" s="73"/>
      <c r="H37" s="74">
        <v>321</v>
      </c>
      <c r="I37" s="67">
        <v>280</v>
      </c>
      <c r="J37" s="67" t="b">
        <f t="shared" si="1"/>
        <v>0</v>
      </c>
      <c r="K37" s="75" t="s">
        <v>7483</v>
      </c>
      <c r="L37" s="76">
        <v>0.62870000000000004</v>
      </c>
      <c r="M37" s="77">
        <f t="shared" si="2"/>
        <v>321</v>
      </c>
      <c r="N37" s="71">
        <f t="shared" si="3"/>
        <v>1</v>
      </c>
    </row>
    <row r="38" spans="1:14" s="50" customFormat="1" ht="14.5" x14ac:dyDescent="0.35">
      <c r="A38" s="69" t="s">
        <v>4964</v>
      </c>
      <c r="B38" s="70" t="s">
        <v>233</v>
      </c>
      <c r="C38" s="71">
        <f t="shared" si="4"/>
        <v>0.64049917566425685</v>
      </c>
      <c r="D38" s="69">
        <v>16047473</v>
      </c>
      <c r="E38" s="70" t="s">
        <v>1194</v>
      </c>
      <c r="F38" s="72">
        <v>550732000816</v>
      </c>
      <c r="G38" s="73"/>
      <c r="H38" s="74">
        <v>512</v>
      </c>
      <c r="I38" s="67">
        <v>452</v>
      </c>
      <c r="J38" s="67" t="b">
        <f t="shared" si="1"/>
        <v>0</v>
      </c>
      <c r="K38" s="75" t="s">
        <v>7483</v>
      </c>
      <c r="L38" s="76">
        <v>0.62870000000000004</v>
      </c>
      <c r="M38" s="77">
        <f t="shared" si="2"/>
        <v>512</v>
      </c>
      <c r="N38" s="71">
        <f t="shared" si="3"/>
        <v>1</v>
      </c>
    </row>
    <row r="39" spans="1:14" s="50" customFormat="1" ht="14.5" x14ac:dyDescent="0.35">
      <c r="A39" s="69" t="s">
        <v>4964</v>
      </c>
      <c r="B39" s="70" t="s">
        <v>233</v>
      </c>
      <c r="C39" s="71">
        <f t="shared" si="4"/>
        <v>0.64049917566425685</v>
      </c>
      <c r="D39" s="69">
        <v>60872</v>
      </c>
      <c r="E39" s="70" t="s">
        <v>1196</v>
      </c>
      <c r="F39" s="72">
        <v>550732000802</v>
      </c>
      <c r="G39" s="73"/>
      <c r="H39" s="74">
        <v>675</v>
      </c>
      <c r="I39" s="67">
        <v>721</v>
      </c>
      <c r="J39" s="67" t="b">
        <f t="shared" si="1"/>
        <v>0</v>
      </c>
      <c r="K39" s="75" t="s">
        <v>7483</v>
      </c>
      <c r="L39" s="76">
        <v>0.5827</v>
      </c>
      <c r="M39" s="77">
        <f t="shared" si="2"/>
        <v>629.31600000000003</v>
      </c>
      <c r="N39" s="71">
        <f t="shared" si="3"/>
        <v>0.93232000000000004</v>
      </c>
    </row>
    <row r="40" spans="1:14" s="50" customFormat="1" ht="14.5" x14ac:dyDescent="0.35">
      <c r="A40" s="69" t="s">
        <v>4964</v>
      </c>
      <c r="B40" s="70" t="s">
        <v>233</v>
      </c>
      <c r="C40" s="71">
        <f t="shared" si="4"/>
        <v>0.64049917566425685</v>
      </c>
      <c r="D40" s="69">
        <v>60832</v>
      </c>
      <c r="E40" s="70" t="s">
        <v>1197</v>
      </c>
      <c r="F40" s="72">
        <v>550732000811</v>
      </c>
      <c r="G40" s="73"/>
      <c r="H40" s="74">
        <v>147</v>
      </c>
      <c r="I40" s="67">
        <v>139</v>
      </c>
      <c r="J40" s="67" t="b">
        <f t="shared" si="1"/>
        <v>0</v>
      </c>
      <c r="K40" s="75" t="s">
        <v>7483</v>
      </c>
      <c r="L40" s="76">
        <v>0.5827</v>
      </c>
      <c r="M40" s="77">
        <f t="shared" si="2"/>
        <v>137.05104</v>
      </c>
      <c r="N40" s="71">
        <f t="shared" si="3"/>
        <v>0.93232000000000004</v>
      </c>
    </row>
    <row r="41" spans="1:14" s="50" customFormat="1" ht="14.5" x14ac:dyDescent="0.35">
      <c r="A41" s="69" t="s">
        <v>4964</v>
      </c>
      <c r="B41" s="70" t="s">
        <v>233</v>
      </c>
      <c r="C41" s="71">
        <f t="shared" si="4"/>
        <v>0.64049917566425685</v>
      </c>
      <c r="D41" s="69">
        <v>16074094</v>
      </c>
      <c r="E41" s="70" t="s">
        <v>1199</v>
      </c>
      <c r="F41" s="72">
        <v>550732002591</v>
      </c>
      <c r="G41" s="73"/>
      <c r="H41" s="74">
        <v>458</v>
      </c>
      <c r="I41" s="67">
        <v>415</v>
      </c>
      <c r="J41" s="67" t="b">
        <f t="shared" si="1"/>
        <v>0</v>
      </c>
      <c r="K41" s="75" t="s">
        <v>7483</v>
      </c>
      <c r="L41" s="76">
        <v>0.62870000000000004</v>
      </c>
      <c r="M41" s="77">
        <f t="shared" si="2"/>
        <v>458</v>
      </c>
      <c r="N41" s="71">
        <f t="shared" si="3"/>
        <v>1</v>
      </c>
    </row>
    <row r="42" spans="1:14" s="50" customFormat="1" ht="14.5" x14ac:dyDescent="0.35">
      <c r="A42" s="69" t="s">
        <v>4964</v>
      </c>
      <c r="B42" s="70" t="s">
        <v>233</v>
      </c>
      <c r="C42" s="71">
        <f t="shared" si="4"/>
        <v>0.64049917566425685</v>
      </c>
      <c r="D42" s="69">
        <v>16023436</v>
      </c>
      <c r="E42" s="70" t="s">
        <v>1200</v>
      </c>
      <c r="F42" s="72">
        <v>550732002923</v>
      </c>
      <c r="G42" s="73"/>
      <c r="H42" s="74">
        <v>329</v>
      </c>
      <c r="I42" s="67">
        <v>333</v>
      </c>
      <c r="J42" s="67" t="b">
        <f t="shared" si="1"/>
        <v>0</v>
      </c>
      <c r="K42" s="75" t="s">
        <v>7483</v>
      </c>
      <c r="L42" s="76">
        <v>0.62870000000000004</v>
      </c>
      <c r="M42" s="77">
        <f t="shared" si="2"/>
        <v>329</v>
      </c>
      <c r="N42" s="71">
        <f t="shared" si="3"/>
        <v>1</v>
      </c>
    </row>
    <row r="43" spans="1:14" s="50" customFormat="1" ht="14.5" x14ac:dyDescent="0.35">
      <c r="A43" s="69" t="s">
        <v>4964</v>
      </c>
      <c r="B43" s="70" t="s">
        <v>233</v>
      </c>
      <c r="C43" s="71">
        <f t="shared" si="4"/>
        <v>0.64049917566425685</v>
      </c>
      <c r="D43" s="69">
        <v>60831</v>
      </c>
      <c r="E43" s="70" t="s">
        <v>1202</v>
      </c>
      <c r="F43" s="72">
        <v>550732000807</v>
      </c>
      <c r="G43" s="73"/>
      <c r="H43" s="74">
        <v>376</v>
      </c>
      <c r="I43" s="67">
        <v>329</v>
      </c>
      <c r="J43" s="67" t="b">
        <f t="shared" si="1"/>
        <v>0</v>
      </c>
      <c r="K43" s="75" t="s">
        <v>7483</v>
      </c>
      <c r="L43" s="76">
        <v>0.5827</v>
      </c>
      <c r="M43" s="77">
        <f t="shared" si="2"/>
        <v>350.55232000000001</v>
      </c>
      <c r="N43" s="71">
        <f t="shared" si="3"/>
        <v>0.93232000000000004</v>
      </c>
    </row>
    <row r="44" spans="1:14" s="50" customFormat="1" ht="14.5" x14ac:dyDescent="0.35">
      <c r="A44" s="69" t="s">
        <v>4964</v>
      </c>
      <c r="B44" s="70" t="s">
        <v>233</v>
      </c>
      <c r="C44" s="71">
        <f t="shared" si="4"/>
        <v>0.64049917566425685</v>
      </c>
      <c r="D44" s="69">
        <v>60837</v>
      </c>
      <c r="E44" s="70" t="s">
        <v>1203</v>
      </c>
      <c r="F44" s="72">
        <v>550732000808</v>
      </c>
      <c r="G44" s="73"/>
      <c r="H44" s="74">
        <v>290</v>
      </c>
      <c r="I44" s="67">
        <v>249</v>
      </c>
      <c r="J44" s="67" t="b">
        <f t="shared" si="1"/>
        <v>0</v>
      </c>
      <c r="K44" s="75" t="s">
        <v>7483</v>
      </c>
      <c r="L44" s="76">
        <v>0.5827</v>
      </c>
      <c r="M44" s="77">
        <f t="shared" si="2"/>
        <v>270.37279999999998</v>
      </c>
      <c r="N44" s="71">
        <f t="shared" si="3"/>
        <v>0.93231999999999993</v>
      </c>
    </row>
    <row r="45" spans="1:14" s="50" customFormat="1" ht="14.5" x14ac:dyDescent="0.35">
      <c r="A45" s="69" t="s">
        <v>4964</v>
      </c>
      <c r="B45" s="70" t="s">
        <v>233</v>
      </c>
      <c r="C45" s="71">
        <f t="shared" si="4"/>
        <v>0.64049917566425685</v>
      </c>
      <c r="D45" s="69">
        <v>60864</v>
      </c>
      <c r="E45" s="70" t="s">
        <v>1204</v>
      </c>
      <c r="F45" s="72">
        <v>550732002260</v>
      </c>
      <c r="G45" s="73"/>
      <c r="H45" s="74">
        <v>376</v>
      </c>
      <c r="I45" s="67">
        <v>368</v>
      </c>
      <c r="J45" s="67" t="b">
        <f t="shared" si="1"/>
        <v>0</v>
      </c>
      <c r="K45" s="75" t="s">
        <v>7483</v>
      </c>
      <c r="L45" s="76">
        <v>0.62870000000000004</v>
      </c>
      <c r="M45" s="77">
        <f t="shared" si="2"/>
        <v>376</v>
      </c>
      <c r="N45" s="71">
        <f t="shared" si="3"/>
        <v>1</v>
      </c>
    </row>
    <row r="46" spans="1:14" s="50" customFormat="1" ht="14.5" x14ac:dyDescent="0.35">
      <c r="A46" s="69" t="s">
        <v>4964</v>
      </c>
      <c r="B46" s="70" t="s">
        <v>233</v>
      </c>
      <c r="C46" s="71">
        <f t="shared" si="4"/>
        <v>0.64049917566425685</v>
      </c>
      <c r="D46" s="69">
        <v>60870</v>
      </c>
      <c r="E46" s="70" t="s">
        <v>1207</v>
      </c>
      <c r="F46" s="72">
        <v>550732002317</v>
      </c>
      <c r="G46" s="73"/>
      <c r="H46" s="74">
        <v>102</v>
      </c>
      <c r="I46" s="67">
        <v>53</v>
      </c>
      <c r="J46" s="67" t="b">
        <f t="shared" si="1"/>
        <v>0</v>
      </c>
      <c r="K46" s="75" t="s">
        <v>7483</v>
      </c>
      <c r="L46" s="76">
        <v>0.5827</v>
      </c>
      <c r="M46" s="77">
        <f t="shared" si="2"/>
        <v>95.096640000000008</v>
      </c>
      <c r="N46" s="71">
        <f t="shared" si="3"/>
        <v>0.93232000000000004</v>
      </c>
    </row>
    <row r="47" spans="1:14" s="50" customFormat="1" ht="14.5" x14ac:dyDescent="0.35">
      <c r="A47" s="69" t="s">
        <v>4964</v>
      </c>
      <c r="B47" s="70" t="s">
        <v>233</v>
      </c>
      <c r="C47" s="71">
        <f t="shared" si="4"/>
        <v>0.64049917566425685</v>
      </c>
      <c r="D47" s="69">
        <v>63238</v>
      </c>
      <c r="E47" s="70" t="s">
        <v>601</v>
      </c>
      <c r="F47" s="72">
        <v>550732000813</v>
      </c>
      <c r="G47" s="73"/>
      <c r="H47" s="74">
        <v>250</v>
      </c>
      <c r="I47" s="67">
        <v>242</v>
      </c>
      <c r="J47" s="67" t="b">
        <f t="shared" si="1"/>
        <v>0</v>
      </c>
      <c r="K47" s="75" t="s">
        <v>7483</v>
      </c>
      <c r="L47" s="76">
        <v>0.5827</v>
      </c>
      <c r="M47" s="77">
        <f t="shared" si="2"/>
        <v>233.08</v>
      </c>
      <c r="N47" s="71">
        <f t="shared" si="3"/>
        <v>0.93232000000000004</v>
      </c>
    </row>
    <row r="48" spans="1:14" s="50" customFormat="1" ht="14.5" x14ac:dyDescent="0.35">
      <c r="A48" s="69" t="s">
        <v>4964</v>
      </c>
      <c r="B48" s="70" t="s">
        <v>233</v>
      </c>
      <c r="C48" s="71">
        <f t="shared" si="4"/>
        <v>0.64049917566425685</v>
      </c>
      <c r="D48" s="69">
        <v>60856</v>
      </c>
      <c r="E48" s="70" t="s">
        <v>1215</v>
      </c>
      <c r="F48" s="72">
        <v>550732000817</v>
      </c>
      <c r="G48" s="73"/>
      <c r="H48" s="74">
        <v>611</v>
      </c>
      <c r="I48" s="67">
        <v>579</v>
      </c>
      <c r="J48" s="67" t="b">
        <f t="shared" si="1"/>
        <v>0</v>
      </c>
      <c r="K48" s="75" t="s">
        <v>7483</v>
      </c>
      <c r="L48" s="76">
        <v>0.5827</v>
      </c>
      <c r="M48" s="77">
        <f t="shared" si="2"/>
        <v>569.64751999999999</v>
      </c>
      <c r="N48" s="71">
        <f t="shared" si="3"/>
        <v>0.93231999999999993</v>
      </c>
    </row>
    <row r="49" spans="1:14" s="50" customFormat="1" ht="14.5" x14ac:dyDescent="0.35">
      <c r="A49" s="69" t="s">
        <v>4964</v>
      </c>
      <c r="B49" s="70" t="s">
        <v>233</v>
      </c>
      <c r="C49" s="71">
        <f t="shared" si="4"/>
        <v>0.64049917566425685</v>
      </c>
      <c r="D49" s="69">
        <v>63244</v>
      </c>
      <c r="E49" s="70" t="s">
        <v>1217</v>
      </c>
      <c r="F49" s="72">
        <v>550732000818</v>
      </c>
      <c r="G49" s="73"/>
      <c r="H49" s="74">
        <v>312</v>
      </c>
      <c r="I49" s="67">
        <v>287</v>
      </c>
      <c r="J49" s="67" t="b">
        <f t="shared" si="1"/>
        <v>0</v>
      </c>
      <c r="K49" s="75" t="s">
        <v>7483</v>
      </c>
      <c r="L49" s="76">
        <v>0.62870000000000004</v>
      </c>
      <c r="M49" s="77">
        <f t="shared" si="2"/>
        <v>312</v>
      </c>
      <c r="N49" s="71">
        <f t="shared" si="3"/>
        <v>1</v>
      </c>
    </row>
    <row r="50" spans="1:14" s="50" customFormat="1" ht="14.5" x14ac:dyDescent="0.35">
      <c r="A50" s="69" t="s">
        <v>4964</v>
      </c>
      <c r="B50" s="70" t="s">
        <v>233</v>
      </c>
      <c r="C50" s="71">
        <f t="shared" si="4"/>
        <v>0.64049917566425685</v>
      </c>
      <c r="D50" s="69">
        <v>60833</v>
      </c>
      <c r="E50" s="70" t="s">
        <v>1222</v>
      </c>
      <c r="F50" s="72">
        <v>550732000822</v>
      </c>
      <c r="G50" s="73"/>
      <c r="H50" s="74">
        <v>398</v>
      </c>
      <c r="I50" s="67">
        <v>356</v>
      </c>
      <c r="J50" s="67" t="b">
        <f t="shared" si="1"/>
        <v>0</v>
      </c>
      <c r="K50" s="75" t="s">
        <v>7483</v>
      </c>
      <c r="L50" s="76">
        <v>0.5827</v>
      </c>
      <c r="M50" s="77">
        <f t="shared" si="2"/>
        <v>371.06335999999999</v>
      </c>
      <c r="N50" s="71">
        <f t="shared" si="3"/>
        <v>0.93231999999999993</v>
      </c>
    </row>
    <row r="51" spans="1:14" s="50" customFormat="1" ht="14.5" x14ac:dyDescent="0.35">
      <c r="A51" s="69" t="s">
        <v>4964</v>
      </c>
      <c r="B51" s="70" t="s">
        <v>233</v>
      </c>
      <c r="C51" s="71">
        <f t="shared" si="4"/>
        <v>0.64049917566425685</v>
      </c>
      <c r="D51" s="69">
        <v>60875</v>
      </c>
      <c r="E51" s="70" t="s">
        <v>1226</v>
      </c>
      <c r="F51" s="72">
        <v>550732000826</v>
      </c>
      <c r="G51" s="73"/>
      <c r="H51" s="74">
        <v>486</v>
      </c>
      <c r="I51" s="67">
        <v>442</v>
      </c>
      <c r="J51" s="67" t="b">
        <f t="shared" si="1"/>
        <v>0</v>
      </c>
      <c r="K51" s="75" t="s">
        <v>7483</v>
      </c>
      <c r="L51" s="76">
        <v>0.62870000000000004</v>
      </c>
      <c r="M51" s="77">
        <f t="shared" si="2"/>
        <v>486</v>
      </c>
      <c r="N51" s="71">
        <f t="shared" si="3"/>
        <v>1</v>
      </c>
    </row>
    <row r="52" spans="1:14" s="50" customFormat="1" ht="14.5" x14ac:dyDescent="0.35">
      <c r="A52" s="69" t="s">
        <v>4964</v>
      </c>
      <c r="B52" s="70" t="s">
        <v>233</v>
      </c>
      <c r="C52" s="71">
        <f t="shared" si="4"/>
        <v>0.64049917566425685</v>
      </c>
      <c r="D52" s="69">
        <v>60866</v>
      </c>
      <c r="E52" s="70" t="s">
        <v>1228</v>
      </c>
      <c r="F52" s="72">
        <v>550732000829</v>
      </c>
      <c r="G52" s="73"/>
      <c r="H52" s="74">
        <v>292</v>
      </c>
      <c r="I52" s="67">
        <v>292</v>
      </c>
      <c r="J52" s="67" t="b">
        <f t="shared" si="1"/>
        <v>1</v>
      </c>
      <c r="K52" s="75" t="s">
        <v>7483</v>
      </c>
      <c r="L52" s="76">
        <v>0.5827</v>
      </c>
      <c r="M52" s="77">
        <f t="shared" si="2"/>
        <v>272.23743999999999</v>
      </c>
      <c r="N52" s="71">
        <f t="shared" si="3"/>
        <v>0.93231999999999993</v>
      </c>
    </row>
    <row r="53" spans="1:14" s="50" customFormat="1" ht="14.5" x14ac:dyDescent="0.35">
      <c r="A53" s="69" t="s">
        <v>4964</v>
      </c>
      <c r="B53" s="70" t="s">
        <v>233</v>
      </c>
      <c r="C53" s="71">
        <f t="shared" si="4"/>
        <v>0.64049917566425685</v>
      </c>
      <c r="D53" s="69">
        <v>62337</v>
      </c>
      <c r="E53" s="70" t="s">
        <v>619</v>
      </c>
      <c r="F53" s="72">
        <v>550732000831</v>
      </c>
      <c r="G53" s="73"/>
      <c r="H53" s="74">
        <v>506</v>
      </c>
      <c r="I53" s="67">
        <v>547</v>
      </c>
      <c r="J53" s="67" t="b">
        <f t="shared" si="1"/>
        <v>0</v>
      </c>
      <c r="K53" s="75" t="s">
        <v>7483</v>
      </c>
      <c r="L53" s="76">
        <v>0.62870000000000004</v>
      </c>
      <c r="M53" s="77">
        <f t="shared" si="2"/>
        <v>506</v>
      </c>
      <c r="N53" s="71">
        <f t="shared" si="3"/>
        <v>1</v>
      </c>
    </row>
    <row r="54" spans="1:14" s="50" customFormat="1" ht="14.5" x14ac:dyDescent="0.35">
      <c r="A54" s="69" t="s">
        <v>4964</v>
      </c>
      <c r="B54" s="70" t="s">
        <v>233</v>
      </c>
      <c r="C54" s="71">
        <f t="shared" si="4"/>
        <v>0.64049917566425685</v>
      </c>
      <c r="D54" s="69">
        <v>61919</v>
      </c>
      <c r="E54" s="70" t="s">
        <v>920</v>
      </c>
      <c r="F54" s="72">
        <v>550732000833</v>
      </c>
      <c r="G54" s="73"/>
      <c r="H54" s="74">
        <v>169</v>
      </c>
      <c r="I54" s="67">
        <v>159</v>
      </c>
      <c r="J54" s="67" t="b">
        <f t="shared" si="1"/>
        <v>0</v>
      </c>
      <c r="K54" s="75" t="s">
        <v>7483</v>
      </c>
      <c r="L54" s="76">
        <v>0.5827</v>
      </c>
      <c r="M54" s="77">
        <f t="shared" si="2"/>
        <v>157.56208000000001</v>
      </c>
      <c r="N54" s="71">
        <f t="shared" si="3"/>
        <v>0.93232000000000004</v>
      </c>
    </row>
    <row r="55" spans="1:14" s="50" customFormat="1" ht="14.5" x14ac:dyDescent="0.35">
      <c r="A55" s="69" t="s">
        <v>4975</v>
      </c>
      <c r="B55" s="70" t="s">
        <v>434</v>
      </c>
      <c r="C55" s="71">
        <f t="shared" si="4"/>
        <v>1</v>
      </c>
      <c r="D55" s="69">
        <v>62704</v>
      </c>
      <c r="E55" s="70" t="s">
        <v>2101</v>
      </c>
      <c r="F55" s="72">
        <v>550462000488</v>
      </c>
      <c r="G55" s="73"/>
      <c r="H55" s="74">
        <v>521</v>
      </c>
      <c r="I55" s="67">
        <v>527</v>
      </c>
      <c r="J55" s="67" t="b">
        <f t="shared" si="1"/>
        <v>0</v>
      </c>
      <c r="K55" s="75" t="s">
        <v>7483</v>
      </c>
      <c r="L55" s="76">
        <v>0.80610000000000004</v>
      </c>
      <c r="M55" s="77">
        <f t="shared" si="2"/>
        <v>521</v>
      </c>
      <c r="N55" s="71">
        <f t="shared" si="3"/>
        <v>1</v>
      </c>
    </row>
    <row r="56" spans="1:14" s="50" customFormat="1" ht="14.5" x14ac:dyDescent="0.35">
      <c r="A56" s="69" t="s">
        <v>4984</v>
      </c>
      <c r="B56" s="70" t="s">
        <v>188</v>
      </c>
      <c r="C56" s="71">
        <f t="shared" si="4"/>
        <v>0.64000000000000012</v>
      </c>
      <c r="D56" s="69">
        <v>61491</v>
      </c>
      <c r="E56" s="70" t="s">
        <v>1066</v>
      </c>
      <c r="F56" s="72">
        <v>550783000894</v>
      </c>
      <c r="G56" s="73"/>
      <c r="H56" s="74">
        <v>164</v>
      </c>
      <c r="I56" s="67">
        <v>173</v>
      </c>
      <c r="J56" s="67" t="b">
        <f t="shared" si="1"/>
        <v>0</v>
      </c>
      <c r="K56" s="75" t="s">
        <v>7483</v>
      </c>
      <c r="L56" s="76">
        <v>0.4</v>
      </c>
      <c r="M56" s="77">
        <f t="shared" si="2"/>
        <v>104.96000000000002</v>
      </c>
      <c r="N56" s="71">
        <f t="shared" si="3"/>
        <v>0.64000000000000012</v>
      </c>
    </row>
    <row r="57" spans="1:14" s="50" customFormat="1" ht="14.5" x14ac:dyDescent="0.35">
      <c r="A57" s="69" t="s">
        <v>4994</v>
      </c>
      <c r="B57" s="70" t="s">
        <v>144</v>
      </c>
      <c r="C57" s="71">
        <f t="shared" si="4"/>
        <v>0.17945470164226798</v>
      </c>
      <c r="D57" s="69">
        <v>61823</v>
      </c>
      <c r="E57" s="70" t="s">
        <v>790</v>
      </c>
      <c r="F57" s="72">
        <v>550852000929</v>
      </c>
      <c r="G57" s="73"/>
      <c r="H57" s="74">
        <v>474</v>
      </c>
      <c r="I57" s="67">
        <v>460</v>
      </c>
      <c r="J57" s="67" t="b">
        <f t="shared" si="1"/>
        <v>0</v>
      </c>
      <c r="K57" s="75" t="s">
        <v>7483</v>
      </c>
      <c r="L57" s="76">
        <v>0.56479999999999997</v>
      </c>
      <c r="M57" s="77">
        <f t="shared" si="2"/>
        <v>428.34432000000004</v>
      </c>
      <c r="N57" s="71">
        <f t="shared" si="3"/>
        <v>0.90368000000000004</v>
      </c>
    </row>
    <row r="58" spans="1:14" s="50" customFormat="1" ht="14.5" x14ac:dyDescent="0.35">
      <c r="A58" s="69" t="s">
        <v>4994</v>
      </c>
      <c r="B58" s="70" t="s">
        <v>144</v>
      </c>
      <c r="C58" s="71">
        <f t="shared" si="4"/>
        <v>0.17945470164226798</v>
      </c>
      <c r="D58" s="69">
        <v>61793</v>
      </c>
      <c r="E58" s="70" t="s">
        <v>798</v>
      </c>
      <c r="F58" s="72">
        <v>550852000928</v>
      </c>
      <c r="G58" s="73"/>
      <c r="H58" s="74">
        <v>382</v>
      </c>
      <c r="I58" s="67">
        <v>382</v>
      </c>
      <c r="J58" s="67" t="b">
        <f t="shared" si="1"/>
        <v>1</v>
      </c>
      <c r="K58" s="75" t="s">
        <v>7483</v>
      </c>
      <c r="L58" s="76">
        <v>0.56479999999999997</v>
      </c>
      <c r="M58" s="77">
        <f t="shared" si="2"/>
        <v>345.20576</v>
      </c>
      <c r="N58" s="71">
        <f t="shared" si="3"/>
        <v>0.90368000000000004</v>
      </c>
    </row>
    <row r="59" spans="1:14" s="50" customFormat="1" ht="14.5" x14ac:dyDescent="0.35">
      <c r="A59" s="69" t="s">
        <v>4994</v>
      </c>
      <c r="B59" s="70" t="s">
        <v>144</v>
      </c>
      <c r="C59" s="71">
        <f t="shared" si="4"/>
        <v>0.17945470164226798</v>
      </c>
      <c r="D59" s="69">
        <v>61750</v>
      </c>
      <c r="E59" s="70" t="s">
        <v>3349</v>
      </c>
      <c r="F59" s="72">
        <v>550852003349</v>
      </c>
      <c r="G59" s="73"/>
      <c r="H59" s="74">
        <v>163</v>
      </c>
      <c r="I59" s="67">
        <v>117</v>
      </c>
      <c r="J59" s="67" t="b">
        <f t="shared" si="1"/>
        <v>0</v>
      </c>
      <c r="K59" s="75" t="s">
        <v>7483</v>
      </c>
      <c r="L59" s="76">
        <v>0.56479999999999997</v>
      </c>
      <c r="M59" s="77">
        <f t="shared" si="2"/>
        <v>147.29984000000002</v>
      </c>
      <c r="N59" s="71">
        <f t="shared" si="3"/>
        <v>0.90368000000000015</v>
      </c>
    </row>
    <row r="60" spans="1:14" s="50" customFormat="1" ht="14.5" x14ac:dyDescent="0.35">
      <c r="A60" s="69" t="s">
        <v>4994</v>
      </c>
      <c r="B60" s="70" t="s">
        <v>144</v>
      </c>
      <c r="C60" s="71">
        <f t="shared" si="4"/>
        <v>0.17945470164226798</v>
      </c>
      <c r="D60" s="69">
        <v>61804</v>
      </c>
      <c r="E60" s="70" t="s">
        <v>805</v>
      </c>
      <c r="F60" s="72">
        <v>550852000373</v>
      </c>
      <c r="G60" s="73"/>
      <c r="H60" s="74">
        <v>247</v>
      </c>
      <c r="I60" s="67">
        <v>254</v>
      </c>
      <c r="J60" s="67" t="b">
        <f t="shared" si="1"/>
        <v>0</v>
      </c>
      <c r="K60" s="75" t="s">
        <v>7483</v>
      </c>
      <c r="L60" s="76">
        <v>0.56479999999999997</v>
      </c>
      <c r="M60" s="77">
        <f t="shared" si="2"/>
        <v>223.20896000000002</v>
      </c>
      <c r="N60" s="71">
        <f t="shared" si="3"/>
        <v>0.90368000000000004</v>
      </c>
    </row>
    <row r="61" spans="1:14" s="50" customFormat="1" ht="14.5" x14ac:dyDescent="0.35">
      <c r="A61" s="69" t="s">
        <v>4994</v>
      </c>
      <c r="B61" s="70" t="s">
        <v>144</v>
      </c>
      <c r="C61" s="71">
        <f t="shared" si="4"/>
        <v>0.17945470164226798</v>
      </c>
      <c r="D61" s="69">
        <v>61760</v>
      </c>
      <c r="E61" s="70" t="s">
        <v>808</v>
      </c>
      <c r="F61" s="72">
        <v>550852000942</v>
      </c>
      <c r="G61" s="73"/>
      <c r="H61" s="74">
        <v>260</v>
      </c>
      <c r="I61" s="67">
        <v>265</v>
      </c>
      <c r="J61" s="67" t="b">
        <f t="shared" si="1"/>
        <v>0</v>
      </c>
      <c r="K61" s="75" t="s">
        <v>7483</v>
      </c>
      <c r="L61" s="76">
        <v>0.56479999999999997</v>
      </c>
      <c r="M61" s="77">
        <f t="shared" si="2"/>
        <v>234.95680000000002</v>
      </c>
      <c r="N61" s="71">
        <f t="shared" si="3"/>
        <v>0.90368000000000004</v>
      </c>
    </row>
    <row r="62" spans="1:14" s="50" customFormat="1" ht="14.5" x14ac:dyDescent="0.35">
      <c r="A62" s="69" t="s">
        <v>4994</v>
      </c>
      <c r="B62" s="70" t="s">
        <v>144</v>
      </c>
      <c r="C62" s="71">
        <f t="shared" si="4"/>
        <v>0.17945470164226798</v>
      </c>
      <c r="D62" s="69">
        <v>61810</v>
      </c>
      <c r="E62" s="70" t="s">
        <v>810</v>
      </c>
      <c r="F62" s="72">
        <v>550852000944</v>
      </c>
      <c r="G62" s="73"/>
      <c r="H62" s="74">
        <v>719</v>
      </c>
      <c r="I62" s="67">
        <v>682</v>
      </c>
      <c r="J62" s="67" t="b">
        <f t="shared" si="1"/>
        <v>0</v>
      </c>
      <c r="K62" s="75" t="s">
        <v>7483</v>
      </c>
      <c r="L62" s="76">
        <v>0.56479999999999997</v>
      </c>
      <c r="M62" s="77">
        <f t="shared" si="2"/>
        <v>649.74592000000007</v>
      </c>
      <c r="N62" s="71">
        <f t="shared" si="3"/>
        <v>0.90368000000000015</v>
      </c>
    </row>
    <row r="63" spans="1:14" s="50" customFormat="1" ht="14.5" x14ac:dyDescent="0.35">
      <c r="A63" s="69" t="s">
        <v>4994</v>
      </c>
      <c r="B63" s="70" t="s">
        <v>144</v>
      </c>
      <c r="C63" s="71">
        <f t="shared" si="4"/>
        <v>0.17945470164226798</v>
      </c>
      <c r="D63" s="69">
        <v>61759</v>
      </c>
      <c r="E63" s="70" t="s">
        <v>815</v>
      </c>
      <c r="F63" s="72">
        <v>550852000950</v>
      </c>
      <c r="G63" s="73"/>
      <c r="H63" s="74">
        <v>314</v>
      </c>
      <c r="I63" s="67">
        <v>338</v>
      </c>
      <c r="J63" s="67" t="b">
        <f t="shared" si="1"/>
        <v>0</v>
      </c>
      <c r="K63" s="75" t="s">
        <v>7483</v>
      </c>
      <c r="L63" s="76">
        <v>0.56479999999999997</v>
      </c>
      <c r="M63" s="77">
        <f t="shared" si="2"/>
        <v>283.75551999999999</v>
      </c>
      <c r="N63" s="71">
        <f t="shared" si="3"/>
        <v>0.90367999999999993</v>
      </c>
    </row>
    <row r="64" spans="1:14" s="50" customFormat="1" ht="14.5" x14ac:dyDescent="0.35">
      <c r="A64" s="69" t="s">
        <v>4994</v>
      </c>
      <c r="B64" s="70" t="s">
        <v>144</v>
      </c>
      <c r="C64" s="71">
        <f t="shared" si="4"/>
        <v>0.17945470164226798</v>
      </c>
      <c r="D64" s="69">
        <v>61765</v>
      </c>
      <c r="E64" s="70" t="s">
        <v>827</v>
      </c>
      <c r="F64" s="72">
        <v>550852002435</v>
      </c>
      <c r="G64" s="73"/>
      <c r="H64" s="74">
        <v>464</v>
      </c>
      <c r="I64" s="67">
        <v>419</v>
      </c>
      <c r="J64" s="67" t="b">
        <f t="shared" si="1"/>
        <v>0</v>
      </c>
      <c r="K64" s="75" t="s">
        <v>7483</v>
      </c>
      <c r="L64" s="76">
        <v>0.56479999999999997</v>
      </c>
      <c r="M64" s="77">
        <f t="shared" si="2"/>
        <v>419.30752000000001</v>
      </c>
      <c r="N64" s="71">
        <f t="shared" si="3"/>
        <v>0.90368000000000004</v>
      </c>
    </row>
    <row r="65" spans="1:14" s="50" customFormat="1" ht="14.5" x14ac:dyDescent="0.35">
      <c r="A65" s="69" t="s">
        <v>5012</v>
      </c>
      <c r="B65" s="70" t="s">
        <v>285</v>
      </c>
      <c r="C65" s="71">
        <f t="shared" si="4"/>
        <v>1</v>
      </c>
      <c r="D65" s="69">
        <v>62152</v>
      </c>
      <c r="E65" s="70" t="s">
        <v>1409</v>
      </c>
      <c r="F65" s="72">
        <v>550907001069</v>
      </c>
      <c r="G65" s="73"/>
      <c r="H65" s="74">
        <v>472</v>
      </c>
      <c r="I65" s="67">
        <v>435</v>
      </c>
      <c r="J65" s="67" t="b">
        <f t="shared" si="1"/>
        <v>0</v>
      </c>
      <c r="K65" s="75" t="s">
        <v>7483</v>
      </c>
      <c r="L65" s="76">
        <v>0.75960000000000005</v>
      </c>
      <c r="M65" s="77">
        <f t="shared" si="2"/>
        <v>472</v>
      </c>
      <c r="N65" s="71">
        <f t="shared" si="3"/>
        <v>1</v>
      </c>
    </row>
    <row r="66" spans="1:14" s="50" customFormat="1" ht="14.5" x14ac:dyDescent="0.35">
      <c r="A66" s="69" t="s">
        <v>5012</v>
      </c>
      <c r="B66" s="70" t="s">
        <v>285</v>
      </c>
      <c r="C66" s="71">
        <f t="shared" si="4"/>
        <v>1</v>
      </c>
      <c r="D66" s="69">
        <v>62153</v>
      </c>
      <c r="E66" s="70" t="s">
        <v>1410</v>
      </c>
      <c r="F66" s="72">
        <v>550907001070</v>
      </c>
      <c r="G66" s="73"/>
      <c r="H66" s="74">
        <v>303</v>
      </c>
      <c r="I66" s="67">
        <v>315</v>
      </c>
      <c r="J66" s="67" t="b">
        <f t="shared" ref="J66:J129" si="5">H66=I66</f>
        <v>0</v>
      </c>
      <c r="K66" s="75" t="s">
        <v>7483</v>
      </c>
      <c r="L66" s="76">
        <v>0.75960000000000005</v>
      </c>
      <c r="M66" s="77">
        <f t="shared" ref="M66:M129" si="6">IF(L66="",G66,(MIN(H66,(L66*1.6*H66))))</f>
        <v>303</v>
      </c>
      <c r="N66" s="71">
        <f t="shared" ref="N66:N129" si="7">IF(M66=0,0,(M66/H66))</f>
        <v>1</v>
      </c>
    </row>
    <row r="67" spans="1:14" s="50" customFormat="1" ht="14.5" x14ac:dyDescent="0.35">
      <c r="A67" s="69" t="s">
        <v>5012</v>
      </c>
      <c r="B67" s="70" t="s">
        <v>285</v>
      </c>
      <c r="C67" s="71">
        <f t="shared" si="4"/>
        <v>1</v>
      </c>
      <c r="D67" s="69">
        <v>62183</v>
      </c>
      <c r="E67" s="70" t="s">
        <v>1411</v>
      </c>
      <c r="F67" s="72">
        <v>550907001071</v>
      </c>
      <c r="G67" s="73"/>
      <c r="H67" s="74">
        <v>161</v>
      </c>
      <c r="I67" s="67">
        <v>178</v>
      </c>
      <c r="J67" s="67" t="b">
        <f t="shared" si="5"/>
        <v>0</v>
      </c>
      <c r="K67" s="75" t="s">
        <v>7483</v>
      </c>
      <c r="L67" s="76">
        <v>0.75960000000000005</v>
      </c>
      <c r="M67" s="77">
        <f t="shared" si="6"/>
        <v>161</v>
      </c>
      <c r="N67" s="71">
        <f t="shared" si="7"/>
        <v>1</v>
      </c>
    </row>
    <row r="68" spans="1:14" s="50" customFormat="1" ht="14.5" x14ac:dyDescent="0.35">
      <c r="A68" s="69" t="s">
        <v>5021</v>
      </c>
      <c r="B68" s="70" t="s">
        <v>300</v>
      </c>
      <c r="C68" s="71">
        <f t="shared" si="4"/>
        <v>0.99962031945535479</v>
      </c>
      <c r="D68" s="69">
        <v>186720</v>
      </c>
      <c r="E68" s="70" t="s">
        <v>1445</v>
      </c>
      <c r="F68" s="72">
        <v>550960001239</v>
      </c>
      <c r="G68" s="73"/>
      <c r="H68" s="74">
        <v>622</v>
      </c>
      <c r="I68" s="67">
        <v>642</v>
      </c>
      <c r="J68" s="67" t="b">
        <f t="shared" si="5"/>
        <v>0</v>
      </c>
      <c r="K68" s="75" t="s">
        <v>7483</v>
      </c>
      <c r="L68" s="76">
        <v>0.70479999999999998</v>
      </c>
      <c r="M68" s="77">
        <f t="shared" si="6"/>
        <v>622</v>
      </c>
      <c r="N68" s="71">
        <f t="shared" si="7"/>
        <v>1</v>
      </c>
    </row>
    <row r="69" spans="1:14" s="50" customFormat="1" ht="14.5" x14ac:dyDescent="0.35">
      <c r="A69" s="69" t="s">
        <v>5021</v>
      </c>
      <c r="B69" s="70" t="s">
        <v>300</v>
      </c>
      <c r="C69" s="71">
        <f t="shared" si="4"/>
        <v>0.99962031945535479</v>
      </c>
      <c r="D69" s="69">
        <v>16026235</v>
      </c>
      <c r="E69" s="70" t="s">
        <v>1446</v>
      </c>
      <c r="F69" s="72">
        <v>550960003371</v>
      </c>
      <c r="G69" s="73"/>
      <c r="H69" s="74">
        <v>493</v>
      </c>
      <c r="I69" s="67">
        <v>510</v>
      </c>
      <c r="J69" s="67" t="b">
        <f t="shared" si="5"/>
        <v>0</v>
      </c>
      <c r="K69" s="75" t="s">
        <v>7483</v>
      </c>
      <c r="L69" s="76">
        <v>0.70479999999999998</v>
      </c>
      <c r="M69" s="77">
        <f t="shared" si="6"/>
        <v>493</v>
      </c>
      <c r="N69" s="71">
        <f t="shared" si="7"/>
        <v>1</v>
      </c>
    </row>
    <row r="70" spans="1:14" s="50" customFormat="1" ht="14.5" x14ac:dyDescent="0.35">
      <c r="A70" s="69" t="s">
        <v>5021</v>
      </c>
      <c r="B70" s="70" t="s">
        <v>300</v>
      </c>
      <c r="C70" s="71">
        <f t="shared" si="4"/>
        <v>0.99962031945535479</v>
      </c>
      <c r="D70" s="69">
        <v>61396</v>
      </c>
      <c r="E70" s="70" t="s">
        <v>1447</v>
      </c>
      <c r="F70" s="72">
        <v>550960001121</v>
      </c>
      <c r="G70" s="73"/>
      <c r="H70" s="74">
        <v>331</v>
      </c>
      <c r="I70" s="67">
        <v>310</v>
      </c>
      <c r="J70" s="67" t="b">
        <f t="shared" si="5"/>
        <v>0</v>
      </c>
      <c r="K70" s="75" t="s">
        <v>7483</v>
      </c>
      <c r="L70" s="76">
        <v>0.70479999999999998</v>
      </c>
      <c r="M70" s="77">
        <f t="shared" si="6"/>
        <v>331</v>
      </c>
      <c r="N70" s="71">
        <f t="shared" si="7"/>
        <v>1</v>
      </c>
    </row>
    <row r="71" spans="1:14" s="50" customFormat="1" ht="14.5" x14ac:dyDescent="0.35">
      <c r="A71" s="69" t="s">
        <v>5021</v>
      </c>
      <c r="B71" s="70" t="s">
        <v>300</v>
      </c>
      <c r="C71" s="71">
        <f t="shared" si="4"/>
        <v>0.99962031945535479</v>
      </c>
      <c r="D71" s="69">
        <v>61045</v>
      </c>
      <c r="E71" s="70" t="s">
        <v>1448</v>
      </c>
      <c r="F71" s="72">
        <v>550960001122</v>
      </c>
      <c r="G71" s="73"/>
      <c r="H71" s="74">
        <v>676</v>
      </c>
      <c r="I71" s="67">
        <v>553</v>
      </c>
      <c r="J71" s="67" t="b">
        <f t="shared" si="5"/>
        <v>0</v>
      </c>
      <c r="K71" s="75" t="s">
        <v>7483</v>
      </c>
      <c r="L71" s="76">
        <v>0.70479999999999998</v>
      </c>
      <c r="M71" s="77">
        <f t="shared" si="6"/>
        <v>676</v>
      </c>
      <c r="N71" s="71">
        <f t="shared" si="7"/>
        <v>1</v>
      </c>
    </row>
    <row r="72" spans="1:14" s="50" customFormat="1" ht="14.5" x14ac:dyDescent="0.35">
      <c r="A72" s="69" t="s">
        <v>5021</v>
      </c>
      <c r="B72" s="70" t="s">
        <v>300</v>
      </c>
      <c r="C72" s="71">
        <f t="shared" si="4"/>
        <v>0.99962031945535479</v>
      </c>
      <c r="D72" s="69">
        <v>16033327</v>
      </c>
      <c r="E72" s="70" t="s">
        <v>1449</v>
      </c>
      <c r="F72" s="72">
        <v>550960002603</v>
      </c>
      <c r="G72" s="73"/>
      <c r="H72" s="74">
        <v>192</v>
      </c>
      <c r="I72" s="67">
        <v>188</v>
      </c>
      <c r="J72" s="67" t="b">
        <f t="shared" si="5"/>
        <v>0</v>
      </c>
      <c r="K72" s="75" t="s">
        <v>7483</v>
      </c>
      <c r="L72" s="76">
        <v>0.70479999999999998</v>
      </c>
      <c r="M72" s="77">
        <f t="shared" si="6"/>
        <v>192</v>
      </c>
      <c r="N72" s="71">
        <f t="shared" si="7"/>
        <v>1</v>
      </c>
    </row>
    <row r="73" spans="1:14" s="50" customFormat="1" ht="14.5" x14ac:dyDescent="0.35">
      <c r="A73" s="69" t="s">
        <v>5021</v>
      </c>
      <c r="B73" s="70" t="s">
        <v>300</v>
      </c>
      <c r="C73" s="71">
        <f t="shared" si="4"/>
        <v>0.99962031945535479</v>
      </c>
      <c r="D73" s="69"/>
      <c r="E73" s="70" t="s">
        <v>4746</v>
      </c>
      <c r="F73" s="72">
        <v>550960003123</v>
      </c>
      <c r="G73" s="73"/>
      <c r="H73" s="74">
        <v>255</v>
      </c>
      <c r="I73" s="67">
        <v>244</v>
      </c>
      <c r="J73" s="67" t="b">
        <f t="shared" si="5"/>
        <v>0</v>
      </c>
      <c r="K73" s="75" t="s">
        <v>7483</v>
      </c>
      <c r="L73" s="76">
        <v>0.70479999999999998</v>
      </c>
      <c r="M73" s="77">
        <f t="shared" si="6"/>
        <v>255</v>
      </c>
      <c r="N73" s="71">
        <f t="shared" si="7"/>
        <v>1</v>
      </c>
    </row>
    <row r="74" spans="1:14" s="50" customFormat="1" ht="14.5" x14ac:dyDescent="0.35">
      <c r="A74" s="69" t="s">
        <v>5021</v>
      </c>
      <c r="B74" s="70" t="s">
        <v>300</v>
      </c>
      <c r="C74" s="71">
        <f t="shared" si="4"/>
        <v>0.99962031945535479</v>
      </c>
      <c r="D74" s="69">
        <v>209659</v>
      </c>
      <c r="E74" s="70" t="s">
        <v>1450</v>
      </c>
      <c r="F74" s="72">
        <v>550960000792</v>
      </c>
      <c r="G74" s="73"/>
      <c r="H74" s="74">
        <v>106</v>
      </c>
      <c r="I74" s="67">
        <v>91</v>
      </c>
      <c r="J74" s="67" t="b">
        <f t="shared" si="5"/>
        <v>0</v>
      </c>
      <c r="K74" s="75" t="s">
        <v>7483</v>
      </c>
      <c r="L74" s="76">
        <v>0.70479999999999998</v>
      </c>
      <c r="M74" s="77">
        <f t="shared" si="6"/>
        <v>106</v>
      </c>
      <c r="N74" s="71">
        <f t="shared" si="7"/>
        <v>1</v>
      </c>
    </row>
    <row r="75" spans="1:14" s="50" customFormat="1" ht="14.5" x14ac:dyDescent="0.35">
      <c r="A75" s="69" t="s">
        <v>5021</v>
      </c>
      <c r="B75" s="70" t="s">
        <v>300</v>
      </c>
      <c r="C75" s="71">
        <f t="shared" si="4"/>
        <v>0.99962031945535479</v>
      </c>
      <c r="D75" s="69">
        <v>16049250</v>
      </c>
      <c r="E75" s="70" t="s">
        <v>3533</v>
      </c>
      <c r="F75" s="72">
        <v>550960002782</v>
      </c>
      <c r="G75" s="73"/>
      <c r="H75" s="74">
        <v>362</v>
      </c>
      <c r="I75" s="67">
        <v>374</v>
      </c>
      <c r="J75" s="67" t="b">
        <f t="shared" si="5"/>
        <v>0</v>
      </c>
      <c r="K75" s="75" t="s">
        <v>7483</v>
      </c>
      <c r="L75" s="76">
        <v>0.70479999999999998</v>
      </c>
      <c r="M75" s="77">
        <f t="shared" si="6"/>
        <v>362</v>
      </c>
      <c r="N75" s="71">
        <f t="shared" si="7"/>
        <v>1</v>
      </c>
    </row>
    <row r="76" spans="1:14" s="50" customFormat="1" ht="14.5" x14ac:dyDescent="0.35">
      <c r="A76" s="69" t="s">
        <v>5021</v>
      </c>
      <c r="B76" s="70" t="s">
        <v>300</v>
      </c>
      <c r="C76" s="71">
        <f t="shared" si="4"/>
        <v>0.99962031945535479</v>
      </c>
      <c r="D76" s="69">
        <v>61235</v>
      </c>
      <c r="E76" s="70" t="s">
        <v>3535</v>
      </c>
      <c r="F76" s="72">
        <v>550960001123</v>
      </c>
      <c r="G76" s="73"/>
      <c r="H76" s="74">
        <v>568</v>
      </c>
      <c r="I76" s="67">
        <v>517</v>
      </c>
      <c r="J76" s="67" t="b">
        <f t="shared" si="5"/>
        <v>0</v>
      </c>
      <c r="K76" s="75" t="s">
        <v>7483</v>
      </c>
      <c r="L76" s="76">
        <v>0.70479999999999998</v>
      </c>
      <c r="M76" s="77">
        <f t="shared" si="6"/>
        <v>568</v>
      </c>
      <c r="N76" s="71">
        <f t="shared" si="7"/>
        <v>1</v>
      </c>
    </row>
    <row r="77" spans="1:14" s="50" customFormat="1" ht="14.5" x14ac:dyDescent="0.35">
      <c r="A77" s="69" t="s">
        <v>5021</v>
      </c>
      <c r="B77" s="70" t="s">
        <v>300</v>
      </c>
      <c r="C77" s="71">
        <f t="shared" si="4"/>
        <v>0.99962031945535479</v>
      </c>
      <c r="D77" s="69">
        <v>61064</v>
      </c>
      <c r="E77" s="70" t="s">
        <v>1451</v>
      </c>
      <c r="F77" s="72">
        <v>550960001124</v>
      </c>
      <c r="G77" s="73"/>
      <c r="H77" s="74">
        <v>191</v>
      </c>
      <c r="I77" s="67">
        <v>167</v>
      </c>
      <c r="J77" s="67" t="b">
        <f t="shared" si="5"/>
        <v>0</v>
      </c>
      <c r="K77" s="75" t="s">
        <v>7483</v>
      </c>
      <c r="L77" s="76">
        <v>0.70479999999999998</v>
      </c>
      <c r="M77" s="77">
        <f t="shared" si="6"/>
        <v>191</v>
      </c>
      <c r="N77" s="71">
        <f t="shared" si="7"/>
        <v>1</v>
      </c>
    </row>
    <row r="78" spans="1:14" s="50" customFormat="1" ht="14.5" x14ac:dyDescent="0.35">
      <c r="A78" s="69" t="s">
        <v>5021</v>
      </c>
      <c r="B78" s="70" t="s">
        <v>300</v>
      </c>
      <c r="C78" s="71">
        <f t="shared" si="4"/>
        <v>0.99962031945535479</v>
      </c>
      <c r="D78" s="69"/>
      <c r="E78" s="70" t="s">
        <v>1452</v>
      </c>
      <c r="F78" s="72">
        <v>550960002707</v>
      </c>
      <c r="G78" s="73"/>
      <c r="H78" s="74">
        <v>95</v>
      </c>
      <c r="I78" s="67">
        <v>60</v>
      </c>
      <c r="J78" s="67" t="b">
        <f t="shared" si="5"/>
        <v>0</v>
      </c>
      <c r="K78" s="75" t="s">
        <v>7483</v>
      </c>
      <c r="L78" s="76">
        <v>0.70479999999999998</v>
      </c>
      <c r="M78" s="77">
        <f t="shared" si="6"/>
        <v>95</v>
      </c>
      <c r="N78" s="71">
        <f t="shared" si="7"/>
        <v>1</v>
      </c>
    </row>
    <row r="79" spans="1:14" s="50" customFormat="1" ht="14.5" x14ac:dyDescent="0.35">
      <c r="A79" s="69" t="s">
        <v>5021</v>
      </c>
      <c r="B79" s="70" t="s">
        <v>300</v>
      </c>
      <c r="C79" s="71">
        <f t="shared" si="4"/>
        <v>0.99962031945535479</v>
      </c>
      <c r="D79" s="69">
        <v>61138</v>
      </c>
      <c r="E79" s="70" t="s">
        <v>1453</v>
      </c>
      <c r="F79" s="72">
        <v>550960001170</v>
      </c>
      <c r="G79" s="73"/>
      <c r="H79" s="74">
        <v>318</v>
      </c>
      <c r="I79" s="67">
        <v>257</v>
      </c>
      <c r="J79" s="67" t="b">
        <f t="shared" si="5"/>
        <v>0</v>
      </c>
      <c r="K79" s="75" t="s">
        <v>7483</v>
      </c>
      <c r="L79" s="76">
        <v>0.70479999999999998</v>
      </c>
      <c r="M79" s="77">
        <f t="shared" si="6"/>
        <v>318</v>
      </c>
      <c r="N79" s="71">
        <f t="shared" si="7"/>
        <v>1</v>
      </c>
    </row>
    <row r="80" spans="1:14" s="50" customFormat="1" ht="14.5" x14ac:dyDescent="0.35">
      <c r="A80" s="69" t="s">
        <v>5021</v>
      </c>
      <c r="B80" s="70" t="s">
        <v>300</v>
      </c>
      <c r="C80" s="71">
        <f t="shared" si="4"/>
        <v>0.99962031945535479</v>
      </c>
      <c r="D80" s="69">
        <v>61357</v>
      </c>
      <c r="E80" s="70" t="s">
        <v>1454</v>
      </c>
      <c r="F80" s="72">
        <v>550960001126</v>
      </c>
      <c r="G80" s="73"/>
      <c r="H80" s="74">
        <v>296</v>
      </c>
      <c r="I80" s="67">
        <v>255</v>
      </c>
      <c r="J80" s="67" t="b">
        <f t="shared" si="5"/>
        <v>0</v>
      </c>
      <c r="K80" s="75" t="s">
        <v>7483</v>
      </c>
      <c r="L80" s="76">
        <v>0.70479999999999998</v>
      </c>
      <c r="M80" s="77">
        <f t="shared" si="6"/>
        <v>296</v>
      </c>
      <c r="N80" s="71">
        <f t="shared" si="7"/>
        <v>1</v>
      </c>
    </row>
    <row r="81" spans="1:14" s="50" customFormat="1" ht="14.5" x14ac:dyDescent="0.35">
      <c r="A81" s="69" t="s">
        <v>5021</v>
      </c>
      <c r="B81" s="70" t="s">
        <v>300</v>
      </c>
      <c r="C81" s="71">
        <f t="shared" si="4"/>
        <v>0.99962031945535479</v>
      </c>
      <c r="D81" s="69">
        <v>61085</v>
      </c>
      <c r="E81" s="70" t="s">
        <v>1455</v>
      </c>
      <c r="F81" s="72">
        <v>550960001127</v>
      </c>
      <c r="G81" s="73"/>
      <c r="H81" s="74">
        <v>866</v>
      </c>
      <c r="I81" s="67">
        <v>913</v>
      </c>
      <c r="J81" s="67" t="b">
        <f t="shared" si="5"/>
        <v>0</v>
      </c>
      <c r="K81" s="75" t="s">
        <v>7483</v>
      </c>
      <c r="L81" s="76">
        <v>0.70479999999999998</v>
      </c>
      <c r="M81" s="77">
        <f t="shared" si="6"/>
        <v>866</v>
      </c>
      <c r="N81" s="71">
        <f t="shared" si="7"/>
        <v>1</v>
      </c>
    </row>
    <row r="82" spans="1:14" s="50" customFormat="1" ht="14.5" x14ac:dyDescent="0.35">
      <c r="A82" s="69" t="s">
        <v>5021</v>
      </c>
      <c r="B82" s="70" t="s">
        <v>300</v>
      </c>
      <c r="C82" s="71">
        <f t="shared" si="4"/>
        <v>0.99962031945535479</v>
      </c>
      <c r="D82" s="69">
        <v>16072375</v>
      </c>
      <c r="E82" s="70" t="s">
        <v>3542</v>
      </c>
      <c r="F82" s="72">
        <v>550960002911</v>
      </c>
      <c r="G82" s="73"/>
      <c r="H82" s="74">
        <v>273</v>
      </c>
      <c r="I82" s="67">
        <v>316</v>
      </c>
      <c r="J82" s="67" t="b">
        <f t="shared" si="5"/>
        <v>0</v>
      </c>
      <c r="K82" s="75" t="s">
        <v>7483</v>
      </c>
      <c r="L82" s="76">
        <v>0.70479999999999998</v>
      </c>
      <c r="M82" s="77">
        <f t="shared" si="6"/>
        <v>273</v>
      </c>
      <c r="N82" s="71">
        <f t="shared" si="7"/>
        <v>1</v>
      </c>
    </row>
    <row r="83" spans="1:14" s="50" customFormat="1" ht="14.5" x14ac:dyDescent="0.35">
      <c r="A83" s="69" t="s">
        <v>5021</v>
      </c>
      <c r="B83" s="70" t="s">
        <v>300</v>
      </c>
      <c r="C83" s="71">
        <f t="shared" si="4"/>
        <v>0.99962031945535479</v>
      </c>
      <c r="D83" s="69">
        <v>61104</v>
      </c>
      <c r="E83" s="70" t="s">
        <v>1456</v>
      </c>
      <c r="F83" s="72">
        <v>550960001256</v>
      </c>
      <c r="G83" s="73"/>
      <c r="H83" s="74">
        <v>569</v>
      </c>
      <c r="I83" s="67">
        <v>590</v>
      </c>
      <c r="J83" s="67" t="b">
        <f t="shared" si="5"/>
        <v>0</v>
      </c>
      <c r="K83" s="75" t="s">
        <v>7483</v>
      </c>
      <c r="L83" s="76">
        <v>0.70479999999999998</v>
      </c>
      <c r="M83" s="77">
        <f t="shared" si="6"/>
        <v>569</v>
      </c>
      <c r="N83" s="71">
        <f t="shared" si="7"/>
        <v>1</v>
      </c>
    </row>
    <row r="84" spans="1:14" s="50" customFormat="1" ht="14.5" x14ac:dyDescent="0.35">
      <c r="A84" s="69" t="s">
        <v>5021</v>
      </c>
      <c r="B84" s="70" t="s">
        <v>300</v>
      </c>
      <c r="C84" s="71">
        <f t="shared" si="4"/>
        <v>0.99962031945535479</v>
      </c>
      <c r="D84" s="69">
        <v>61029</v>
      </c>
      <c r="E84" s="70" t="s">
        <v>1457</v>
      </c>
      <c r="F84" s="72">
        <v>550960001218</v>
      </c>
      <c r="G84" s="73"/>
      <c r="H84" s="74">
        <v>895</v>
      </c>
      <c r="I84" s="67">
        <v>1032</v>
      </c>
      <c r="J84" s="67" t="b">
        <f t="shared" si="5"/>
        <v>0</v>
      </c>
      <c r="K84" s="75" t="s">
        <v>7483</v>
      </c>
      <c r="L84" s="76">
        <v>0.70479999999999998</v>
      </c>
      <c r="M84" s="77">
        <f t="shared" si="6"/>
        <v>895</v>
      </c>
      <c r="N84" s="71">
        <f t="shared" si="7"/>
        <v>1</v>
      </c>
    </row>
    <row r="85" spans="1:14" s="50" customFormat="1" ht="14.5" x14ac:dyDescent="0.35">
      <c r="A85" s="69" t="s">
        <v>5021</v>
      </c>
      <c r="B85" s="70" t="s">
        <v>300</v>
      </c>
      <c r="C85" s="71">
        <f t="shared" si="4"/>
        <v>0.99962031945535479</v>
      </c>
      <c r="D85" s="69">
        <v>61051</v>
      </c>
      <c r="E85" s="70" t="s">
        <v>1458</v>
      </c>
      <c r="F85" s="72">
        <v>550960002395</v>
      </c>
      <c r="G85" s="73"/>
      <c r="H85" s="74">
        <v>312</v>
      </c>
      <c r="I85" s="67">
        <v>308</v>
      </c>
      <c r="J85" s="67" t="b">
        <f t="shared" si="5"/>
        <v>0</v>
      </c>
      <c r="K85" s="75" t="s">
        <v>7483</v>
      </c>
      <c r="L85" s="76">
        <v>0.70479999999999998</v>
      </c>
      <c r="M85" s="77">
        <f t="shared" si="6"/>
        <v>312</v>
      </c>
      <c r="N85" s="71">
        <f t="shared" si="7"/>
        <v>1</v>
      </c>
    </row>
    <row r="86" spans="1:14" s="50" customFormat="1" ht="14.5" x14ac:dyDescent="0.35">
      <c r="A86" s="69" t="s">
        <v>5021</v>
      </c>
      <c r="B86" s="70" t="s">
        <v>300</v>
      </c>
      <c r="C86" s="71">
        <f t="shared" si="4"/>
        <v>0.99962031945535479</v>
      </c>
      <c r="D86" s="69">
        <v>61282</v>
      </c>
      <c r="E86" s="70" t="s">
        <v>1459</v>
      </c>
      <c r="F86" s="72">
        <v>550960001132</v>
      </c>
      <c r="G86" s="73"/>
      <c r="H86" s="74">
        <v>330</v>
      </c>
      <c r="I86" s="67">
        <v>306</v>
      </c>
      <c r="J86" s="67" t="b">
        <f t="shared" si="5"/>
        <v>0</v>
      </c>
      <c r="K86" s="75" t="s">
        <v>7483</v>
      </c>
      <c r="L86" s="76">
        <v>0.70479999999999998</v>
      </c>
      <c r="M86" s="77">
        <f t="shared" si="6"/>
        <v>330</v>
      </c>
      <c r="N86" s="71">
        <f t="shared" si="7"/>
        <v>1</v>
      </c>
    </row>
    <row r="87" spans="1:14" s="50" customFormat="1" ht="14.5" x14ac:dyDescent="0.35">
      <c r="A87" s="69" t="s">
        <v>5021</v>
      </c>
      <c r="B87" s="70" t="s">
        <v>300</v>
      </c>
      <c r="C87" s="71">
        <f t="shared" si="4"/>
        <v>0.99962031945535479</v>
      </c>
      <c r="D87" s="69">
        <v>63087</v>
      </c>
      <c r="E87" s="70" t="s">
        <v>1460</v>
      </c>
      <c r="F87" s="72">
        <v>550960001133</v>
      </c>
      <c r="G87" s="73"/>
      <c r="H87" s="74">
        <v>257</v>
      </c>
      <c r="I87" s="67">
        <v>223</v>
      </c>
      <c r="J87" s="67" t="b">
        <f t="shared" si="5"/>
        <v>0</v>
      </c>
      <c r="K87" s="75" t="s">
        <v>7483</v>
      </c>
      <c r="L87" s="76">
        <v>0.70479999999999998</v>
      </c>
      <c r="M87" s="77">
        <f t="shared" si="6"/>
        <v>257</v>
      </c>
      <c r="N87" s="71">
        <f t="shared" si="7"/>
        <v>1</v>
      </c>
    </row>
    <row r="88" spans="1:14" s="50" customFormat="1" ht="14.5" x14ac:dyDescent="0.35">
      <c r="A88" s="69" t="s">
        <v>5021</v>
      </c>
      <c r="B88" s="70" t="s">
        <v>300</v>
      </c>
      <c r="C88" s="71">
        <f t="shared" si="4"/>
        <v>0.99962031945535479</v>
      </c>
      <c r="D88" s="69">
        <v>61372</v>
      </c>
      <c r="E88" s="70" t="s">
        <v>959</v>
      </c>
      <c r="F88" s="72">
        <v>550960001134</v>
      </c>
      <c r="G88" s="73"/>
      <c r="H88" s="74">
        <v>248</v>
      </c>
      <c r="I88" s="67">
        <v>207</v>
      </c>
      <c r="J88" s="67" t="b">
        <f t="shared" si="5"/>
        <v>0</v>
      </c>
      <c r="K88" s="75" t="s">
        <v>7483</v>
      </c>
      <c r="L88" s="76">
        <v>0.70479999999999998</v>
      </c>
      <c r="M88" s="77">
        <f t="shared" si="6"/>
        <v>248</v>
      </c>
      <c r="N88" s="71">
        <f t="shared" si="7"/>
        <v>1</v>
      </c>
    </row>
    <row r="89" spans="1:14" s="50" customFormat="1" ht="14.5" x14ac:dyDescent="0.35">
      <c r="A89" s="69" t="s">
        <v>5021</v>
      </c>
      <c r="B89" s="70" t="s">
        <v>300</v>
      </c>
      <c r="C89" s="71">
        <f t="shared" si="4"/>
        <v>0.99962031945535479</v>
      </c>
      <c r="D89" s="69">
        <v>61204</v>
      </c>
      <c r="E89" s="70" t="s">
        <v>1461</v>
      </c>
      <c r="F89" s="72">
        <v>550960001135</v>
      </c>
      <c r="G89" s="73"/>
      <c r="H89" s="74">
        <v>652</v>
      </c>
      <c r="I89" s="67">
        <v>604</v>
      </c>
      <c r="J89" s="67" t="b">
        <f t="shared" si="5"/>
        <v>0</v>
      </c>
      <c r="K89" s="75" t="s">
        <v>7483</v>
      </c>
      <c r="L89" s="76">
        <v>0.70479999999999998</v>
      </c>
      <c r="M89" s="77">
        <f t="shared" si="6"/>
        <v>652</v>
      </c>
      <c r="N89" s="71">
        <f t="shared" si="7"/>
        <v>1</v>
      </c>
    </row>
    <row r="90" spans="1:14" s="50" customFormat="1" ht="14.5" x14ac:dyDescent="0.35">
      <c r="A90" s="69" t="s">
        <v>5021</v>
      </c>
      <c r="B90" s="70" t="s">
        <v>300</v>
      </c>
      <c r="C90" s="71">
        <f t="shared" si="4"/>
        <v>0.99962031945535479</v>
      </c>
      <c r="D90" s="69">
        <v>61096</v>
      </c>
      <c r="E90" s="70" t="s">
        <v>1462</v>
      </c>
      <c r="F90" s="72">
        <v>550960001136</v>
      </c>
      <c r="G90" s="73"/>
      <c r="H90" s="74">
        <v>652</v>
      </c>
      <c r="I90" s="67">
        <v>619</v>
      </c>
      <c r="J90" s="67" t="b">
        <f t="shared" si="5"/>
        <v>0</v>
      </c>
      <c r="K90" s="75" t="s">
        <v>7483</v>
      </c>
      <c r="L90" s="76">
        <v>0.70479999999999998</v>
      </c>
      <c r="M90" s="77">
        <f t="shared" si="6"/>
        <v>652</v>
      </c>
      <c r="N90" s="71">
        <f t="shared" si="7"/>
        <v>1</v>
      </c>
    </row>
    <row r="91" spans="1:14" s="50" customFormat="1" ht="14.5" x14ac:dyDescent="0.35">
      <c r="A91" s="69" t="s">
        <v>5021</v>
      </c>
      <c r="B91" s="70" t="s">
        <v>300</v>
      </c>
      <c r="C91" s="71">
        <f t="shared" si="4"/>
        <v>0.99962031945535479</v>
      </c>
      <c r="D91" s="69">
        <v>16046339</v>
      </c>
      <c r="E91" s="70" t="s">
        <v>1463</v>
      </c>
      <c r="F91" s="72">
        <v>550960002755</v>
      </c>
      <c r="G91" s="73"/>
      <c r="H91" s="74">
        <v>357</v>
      </c>
      <c r="I91" s="67">
        <v>368</v>
      </c>
      <c r="J91" s="67" t="b">
        <f t="shared" si="5"/>
        <v>0</v>
      </c>
      <c r="K91" s="75" t="s">
        <v>7483</v>
      </c>
      <c r="L91" s="76">
        <v>0.70479999999999998</v>
      </c>
      <c r="M91" s="77">
        <f t="shared" si="6"/>
        <v>357</v>
      </c>
      <c r="N91" s="71">
        <f t="shared" si="7"/>
        <v>1</v>
      </c>
    </row>
    <row r="92" spans="1:14" s="50" customFormat="1" ht="14.5" x14ac:dyDescent="0.35">
      <c r="A92" s="69" t="s">
        <v>5021</v>
      </c>
      <c r="B92" s="70" t="s">
        <v>300</v>
      </c>
      <c r="C92" s="71">
        <f t="shared" si="4"/>
        <v>0.99962031945535479</v>
      </c>
      <c r="D92" s="69">
        <v>444</v>
      </c>
      <c r="E92" s="70" t="s">
        <v>1465</v>
      </c>
      <c r="F92" s="72">
        <v>550960002980</v>
      </c>
      <c r="G92" s="73"/>
      <c r="H92" s="74">
        <v>613</v>
      </c>
      <c r="I92" s="67">
        <v>594</v>
      </c>
      <c r="J92" s="67" t="b">
        <f t="shared" si="5"/>
        <v>0</v>
      </c>
      <c r="K92" s="75" t="s">
        <v>7483</v>
      </c>
      <c r="L92" s="76">
        <v>0.70479999999999998</v>
      </c>
      <c r="M92" s="77">
        <f t="shared" si="6"/>
        <v>613</v>
      </c>
      <c r="N92" s="71">
        <f t="shared" si="7"/>
        <v>1</v>
      </c>
    </row>
    <row r="93" spans="1:14" s="50" customFormat="1" ht="14.5" x14ac:dyDescent="0.35">
      <c r="A93" s="69" t="s">
        <v>5021</v>
      </c>
      <c r="B93" s="70" t="s">
        <v>300</v>
      </c>
      <c r="C93" s="71">
        <f t="shared" si="4"/>
        <v>0.99962031945535479</v>
      </c>
      <c r="D93" s="69">
        <v>170813</v>
      </c>
      <c r="E93" s="70" t="s">
        <v>1466</v>
      </c>
      <c r="F93" s="72">
        <v>550960001829</v>
      </c>
      <c r="G93" s="73"/>
      <c r="H93" s="74">
        <v>530</v>
      </c>
      <c r="I93" s="67">
        <v>433</v>
      </c>
      <c r="J93" s="67" t="b">
        <f t="shared" si="5"/>
        <v>0</v>
      </c>
      <c r="K93" s="75" t="s">
        <v>7483</v>
      </c>
      <c r="L93" s="76">
        <v>0.70479999999999998</v>
      </c>
      <c r="M93" s="77">
        <f t="shared" si="6"/>
        <v>530</v>
      </c>
      <c r="N93" s="71">
        <f t="shared" si="7"/>
        <v>1</v>
      </c>
    </row>
    <row r="94" spans="1:14" s="50" customFormat="1" ht="14.5" x14ac:dyDescent="0.35">
      <c r="A94" s="69" t="s">
        <v>5021</v>
      </c>
      <c r="B94" s="70" t="s">
        <v>300</v>
      </c>
      <c r="C94" s="71">
        <f t="shared" si="4"/>
        <v>0.99962031945535479</v>
      </c>
      <c r="D94" s="69">
        <v>61182</v>
      </c>
      <c r="E94" s="70" t="s">
        <v>1467</v>
      </c>
      <c r="F94" s="72">
        <v>550960002602</v>
      </c>
      <c r="G94" s="73"/>
      <c r="H94" s="74">
        <v>433</v>
      </c>
      <c r="I94" s="67">
        <v>487</v>
      </c>
      <c r="J94" s="67" t="b">
        <f t="shared" si="5"/>
        <v>0</v>
      </c>
      <c r="K94" s="75" t="s">
        <v>7483</v>
      </c>
      <c r="L94" s="76">
        <v>0.70479999999999998</v>
      </c>
      <c r="M94" s="77">
        <f t="shared" si="6"/>
        <v>433</v>
      </c>
      <c r="N94" s="71">
        <f t="shared" si="7"/>
        <v>1</v>
      </c>
    </row>
    <row r="95" spans="1:14" s="50" customFormat="1" ht="14.5" x14ac:dyDescent="0.35">
      <c r="A95" s="69" t="s">
        <v>5021</v>
      </c>
      <c r="B95" s="70" t="s">
        <v>300</v>
      </c>
      <c r="C95" s="71">
        <f t="shared" si="4"/>
        <v>0.99962031945535479</v>
      </c>
      <c r="D95" s="69">
        <v>61024</v>
      </c>
      <c r="E95" s="70" t="s">
        <v>1468</v>
      </c>
      <c r="F95" s="72">
        <v>550960001139</v>
      </c>
      <c r="G95" s="73"/>
      <c r="H95" s="74">
        <v>430</v>
      </c>
      <c r="I95" s="67">
        <v>366</v>
      </c>
      <c r="J95" s="67" t="b">
        <f t="shared" si="5"/>
        <v>0</v>
      </c>
      <c r="K95" s="75" t="s">
        <v>7483</v>
      </c>
      <c r="L95" s="76">
        <v>0.70479999999999998</v>
      </c>
      <c r="M95" s="77">
        <f t="shared" si="6"/>
        <v>430</v>
      </c>
      <c r="N95" s="71">
        <f t="shared" si="7"/>
        <v>1</v>
      </c>
    </row>
    <row r="96" spans="1:14" s="50" customFormat="1" ht="14.5" x14ac:dyDescent="0.35">
      <c r="A96" s="69" t="s">
        <v>5021</v>
      </c>
      <c r="B96" s="70" t="s">
        <v>300</v>
      </c>
      <c r="C96" s="71">
        <f t="shared" ref="C96:C159" si="8">SUMIF($B$2:$B$2241,B96,$M$2:$M$2241)/(SUMIF($B$2:$B$2241,B96,$H$2:$H$2241))</f>
        <v>0.99962031945535479</v>
      </c>
      <c r="D96" s="69">
        <v>61152</v>
      </c>
      <c r="E96" s="70" t="s">
        <v>1469</v>
      </c>
      <c r="F96" s="72">
        <v>550960001140</v>
      </c>
      <c r="G96" s="73"/>
      <c r="H96" s="74">
        <v>312</v>
      </c>
      <c r="I96" s="67">
        <v>264</v>
      </c>
      <c r="J96" s="67" t="b">
        <f t="shared" si="5"/>
        <v>0</v>
      </c>
      <c r="K96" s="75" t="s">
        <v>7483</v>
      </c>
      <c r="L96" s="76">
        <v>0.70479999999999998</v>
      </c>
      <c r="M96" s="77">
        <f t="shared" si="6"/>
        <v>312</v>
      </c>
      <c r="N96" s="71">
        <f t="shared" si="7"/>
        <v>1</v>
      </c>
    </row>
    <row r="97" spans="1:14" s="50" customFormat="1" ht="14.5" x14ac:dyDescent="0.35">
      <c r="A97" s="69" t="s">
        <v>5021</v>
      </c>
      <c r="B97" s="70" t="s">
        <v>300</v>
      </c>
      <c r="C97" s="71">
        <f t="shared" si="8"/>
        <v>0.99962031945535479</v>
      </c>
      <c r="D97" s="69">
        <v>61248</v>
      </c>
      <c r="E97" s="70" t="s">
        <v>1470</v>
      </c>
      <c r="F97" s="72">
        <v>550960001141</v>
      </c>
      <c r="G97" s="73"/>
      <c r="H97" s="74">
        <v>341</v>
      </c>
      <c r="I97" s="67">
        <v>340</v>
      </c>
      <c r="J97" s="67" t="b">
        <f t="shared" si="5"/>
        <v>0</v>
      </c>
      <c r="K97" s="75" t="s">
        <v>7483</v>
      </c>
      <c r="L97" s="76">
        <v>0.70479999999999998</v>
      </c>
      <c r="M97" s="77">
        <f t="shared" si="6"/>
        <v>341</v>
      </c>
      <c r="N97" s="71">
        <f t="shared" si="7"/>
        <v>1</v>
      </c>
    </row>
    <row r="98" spans="1:14" s="50" customFormat="1" ht="14.5" x14ac:dyDescent="0.35">
      <c r="A98" s="69" t="s">
        <v>5021</v>
      </c>
      <c r="B98" s="70" t="s">
        <v>300</v>
      </c>
      <c r="C98" s="71">
        <f t="shared" si="8"/>
        <v>0.99962031945535479</v>
      </c>
      <c r="D98" s="69">
        <v>61089</v>
      </c>
      <c r="E98" s="70" t="s">
        <v>1471</v>
      </c>
      <c r="F98" s="72">
        <v>550960001142</v>
      </c>
      <c r="G98" s="73"/>
      <c r="H98" s="74">
        <v>453</v>
      </c>
      <c r="I98" s="67">
        <v>408</v>
      </c>
      <c r="J98" s="67" t="b">
        <f t="shared" si="5"/>
        <v>0</v>
      </c>
      <c r="K98" s="75" t="s">
        <v>7483</v>
      </c>
      <c r="L98" s="76">
        <v>0.70479999999999998</v>
      </c>
      <c r="M98" s="77">
        <f t="shared" si="6"/>
        <v>453</v>
      </c>
      <c r="N98" s="71">
        <f t="shared" si="7"/>
        <v>1</v>
      </c>
    </row>
    <row r="99" spans="1:14" s="50" customFormat="1" ht="14.5" x14ac:dyDescent="0.35">
      <c r="A99" s="69" t="s">
        <v>5021</v>
      </c>
      <c r="B99" s="70" t="s">
        <v>300</v>
      </c>
      <c r="C99" s="71">
        <f t="shared" si="8"/>
        <v>0.99962031945535479</v>
      </c>
      <c r="D99" s="69">
        <v>61293</v>
      </c>
      <c r="E99" s="70" t="s">
        <v>1472</v>
      </c>
      <c r="F99" s="72">
        <v>550960001143</v>
      </c>
      <c r="G99" s="73"/>
      <c r="H99" s="74">
        <v>764</v>
      </c>
      <c r="I99" s="67">
        <v>698</v>
      </c>
      <c r="J99" s="67" t="b">
        <f t="shared" si="5"/>
        <v>0</v>
      </c>
      <c r="K99" s="75" t="s">
        <v>7483</v>
      </c>
      <c r="L99" s="76">
        <v>0.70479999999999998</v>
      </c>
      <c r="M99" s="77">
        <f t="shared" si="6"/>
        <v>764</v>
      </c>
      <c r="N99" s="71">
        <f t="shared" si="7"/>
        <v>1</v>
      </c>
    </row>
    <row r="100" spans="1:14" s="50" customFormat="1" ht="14.5" x14ac:dyDescent="0.35">
      <c r="A100" s="69" t="s">
        <v>5021</v>
      </c>
      <c r="B100" s="70" t="s">
        <v>300</v>
      </c>
      <c r="C100" s="71">
        <f t="shared" si="8"/>
        <v>0.99962031945535479</v>
      </c>
      <c r="D100" s="69">
        <v>60735</v>
      </c>
      <c r="E100" s="70" t="s">
        <v>960</v>
      </c>
      <c r="F100" s="72">
        <v>550960001144</v>
      </c>
      <c r="G100" s="73"/>
      <c r="H100" s="74">
        <v>453</v>
      </c>
      <c r="I100" s="67">
        <v>474</v>
      </c>
      <c r="J100" s="67" t="b">
        <f t="shared" si="5"/>
        <v>0</v>
      </c>
      <c r="K100" s="75" t="s">
        <v>7483</v>
      </c>
      <c r="L100" s="76">
        <v>0.70479999999999998</v>
      </c>
      <c r="M100" s="77">
        <f t="shared" si="6"/>
        <v>453</v>
      </c>
      <c r="N100" s="71">
        <f t="shared" si="7"/>
        <v>1</v>
      </c>
    </row>
    <row r="101" spans="1:14" s="50" customFormat="1" ht="14.5" x14ac:dyDescent="0.35">
      <c r="A101" s="69" t="s">
        <v>5021</v>
      </c>
      <c r="B101" s="70" t="s">
        <v>300</v>
      </c>
      <c r="C101" s="71">
        <f t="shared" si="8"/>
        <v>0.99962031945535479</v>
      </c>
      <c r="D101" s="69">
        <v>61292</v>
      </c>
      <c r="E101" s="70" t="s">
        <v>1473</v>
      </c>
      <c r="F101" s="72">
        <v>550960001045</v>
      </c>
      <c r="G101" s="73"/>
      <c r="H101" s="74">
        <v>383</v>
      </c>
      <c r="I101" s="67">
        <v>258</v>
      </c>
      <c r="J101" s="67" t="b">
        <f t="shared" si="5"/>
        <v>0</v>
      </c>
      <c r="K101" s="75" t="s">
        <v>7483</v>
      </c>
      <c r="L101" s="76">
        <v>0.70479999999999998</v>
      </c>
      <c r="M101" s="77">
        <f t="shared" si="6"/>
        <v>383</v>
      </c>
      <c r="N101" s="71">
        <f t="shared" si="7"/>
        <v>1</v>
      </c>
    </row>
    <row r="102" spans="1:14" s="50" customFormat="1" ht="14.5" x14ac:dyDescent="0.35">
      <c r="A102" s="69" t="s">
        <v>5021</v>
      </c>
      <c r="B102" s="70" t="s">
        <v>300</v>
      </c>
      <c r="C102" s="71">
        <f t="shared" si="8"/>
        <v>0.99962031945535479</v>
      </c>
      <c r="D102" s="69">
        <v>61238</v>
      </c>
      <c r="E102" s="70" t="s">
        <v>1474</v>
      </c>
      <c r="F102" s="72">
        <v>550960001146</v>
      </c>
      <c r="G102" s="73"/>
      <c r="H102" s="74">
        <v>318</v>
      </c>
      <c r="I102" s="67">
        <v>329</v>
      </c>
      <c r="J102" s="67" t="b">
        <f t="shared" si="5"/>
        <v>0</v>
      </c>
      <c r="K102" s="75" t="s">
        <v>7483</v>
      </c>
      <c r="L102" s="76">
        <v>0.70479999999999998</v>
      </c>
      <c r="M102" s="77">
        <f t="shared" si="6"/>
        <v>318</v>
      </c>
      <c r="N102" s="71">
        <f t="shared" si="7"/>
        <v>1</v>
      </c>
    </row>
    <row r="103" spans="1:14" s="50" customFormat="1" ht="14.5" x14ac:dyDescent="0.35">
      <c r="A103" s="69" t="s">
        <v>5021</v>
      </c>
      <c r="B103" s="70" t="s">
        <v>300</v>
      </c>
      <c r="C103" s="71">
        <f t="shared" si="8"/>
        <v>0.99962031945535479</v>
      </c>
      <c r="D103" s="69"/>
      <c r="E103" s="70" t="s">
        <v>1475</v>
      </c>
      <c r="F103" s="72">
        <v>550960002870</v>
      </c>
      <c r="G103" s="73"/>
      <c r="H103" s="74">
        <v>213</v>
      </c>
      <c r="I103" s="67">
        <v>193</v>
      </c>
      <c r="J103" s="67" t="b">
        <f t="shared" si="5"/>
        <v>0</v>
      </c>
      <c r="K103" s="75" t="s">
        <v>7483</v>
      </c>
      <c r="L103" s="76">
        <v>0.70479999999999998</v>
      </c>
      <c r="M103" s="77">
        <f t="shared" si="6"/>
        <v>213</v>
      </c>
      <c r="N103" s="71">
        <f t="shared" si="7"/>
        <v>1</v>
      </c>
    </row>
    <row r="104" spans="1:14" s="50" customFormat="1" ht="14.5" x14ac:dyDescent="0.35">
      <c r="A104" s="69" t="s">
        <v>5021</v>
      </c>
      <c r="B104" s="70" t="s">
        <v>300</v>
      </c>
      <c r="C104" s="71">
        <f t="shared" si="8"/>
        <v>0.99962031945535479</v>
      </c>
      <c r="D104" s="69">
        <v>61219</v>
      </c>
      <c r="E104" s="70" t="s">
        <v>1476</v>
      </c>
      <c r="F104" s="72">
        <v>550960001148</v>
      </c>
      <c r="G104" s="73"/>
      <c r="H104" s="74">
        <v>654</v>
      </c>
      <c r="I104" s="67">
        <v>542</v>
      </c>
      <c r="J104" s="67" t="b">
        <f t="shared" si="5"/>
        <v>0</v>
      </c>
      <c r="K104" s="75" t="s">
        <v>7483</v>
      </c>
      <c r="L104" s="76">
        <v>0.70479999999999998</v>
      </c>
      <c r="M104" s="77">
        <f t="shared" si="6"/>
        <v>654</v>
      </c>
      <c r="N104" s="71">
        <f t="shared" si="7"/>
        <v>1</v>
      </c>
    </row>
    <row r="105" spans="1:14" s="50" customFormat="1" ht="14.5" x14ac:dyDescent="0.35">
      <c r="A105" s="69" t="s">
        <v>5021</v>
      </c>
      <c r="B105" s="70" t="s">
        <v>300</v>
      </c>
      <c r="C105" s="71">
        <f t="shared" si="8"/>
        <v>0.99962031945535479</v>
      </c>
      <c r="D105" s="69">
        <v>61346</v>
      </c>
      <c r="E105" s="70" t="s">
        <v>1477</v>
      </c>
      <c r="F105" s="72">
        <v>550960001154</v>
      </c>
      <c r="G105" s="73"/>
      <c r="H105" s="74">
        <v>367</v>
      </c>
      <c r="I105" s="67">
        <v>336</v>
      </c>
      <c r="J105" s="67" t="b">
        <f t="shared" si="5"/>
        <v>0</v>
      </c>
      <c r="K105" s="75" t="s">
        <v>7483</v>
      </c>
      <c r="L105" s="76">
        <v>0.70479999999999998</v>
      </c>
      <c r="M105" s="77">
        <f t="shared" si="6"/>
        <v>367</v>
      </c>
      <c r="N105" s="71">
        <f t="shared" si="7"/>
        <v>1</v>
      </c>
    </row>
    <row r="106" spans="1:14" s="50" customFormat="1" ht="14.5" x14ac:dyDescent="0.35">
      <c r="A106" s="69" t="s">
        <v>5021</v>
      </c>
      <c r="B106" s="70" t="s">
        <v>300</v>
      </c>
      <c r="C106" s="71">
        <f t="shared" si="8"/>
        <v>0.99962031945535479</v>
      </c>
      <c r="D106" s="69">
        <v>61056</v>
      </c>
      <c r="E106" s="70" t="s">
        <v>1478</v>
      </c>
      <c r="F106" s="72">
        <v>550960002438</v>
      </c>
      <c r="G106" s="73"/>
      <c r="H106" s="74">
        <v>446</v>
      </c>
      <c r="I106" s="67">
        <v>300</v>
      </c>
      <c r="J106" s="67" t="b">
        <f t="shared" si="5"/>
        <v>0</v>
      </c>
      <c r="K106" s="75" t="s">
        <v>7483</v>
      </c>
      <c r="L106" s="76">
        <v>0.70479999999999998</v>
      </c>
      <c r="M106" s="77">
        <f t="shared" si="6"/>
        <v>446</v>
      </c>
      <c r="N106" s="71">
        <f t="shared" si="7"/>
        <v>1</v>
      </c>
    </row>
    <row r="107" spans="1:14" s="50" customFormat="1" ht="14.5" x14ac:dyDescent="0.35">
      <c r="A107" s="69" t="s">
        <v>5021</v>
      </c>
      <c r="B107" s="70" t="s">
        <v>300</v>
      </c>
      <c r="C107" s="71">
        <f t="shared" si="8"/>
        <v>0.99962031945535479</v>
      </c>
      <c r="D107" s="69">
        <v>62736</v>
      </c>
      <c r="E107" s="70" t="s">
        <v>797</v>
      </c>
      <c r="F107" s="72">
        <v>550960001157</v>
      </c>
      <c r="G107" s="73"/>
      <c r="H107" s="74">
        <v>262</v>
      </c>
      <c r="I107" s="67">
        <v>232</v>
      </c>
      <c r="J107" s="67" t="b">
        <f t="shared" si="5"/>
        <v>0</v>
      </c>
      <c r="K107" s="75" t="s">
        <v>7483</v>
      </c>
      <c r="L107" s="76">
        <v>0.70479999999999998</v>
      </c>
      <c r="M107" s="77">
        <f t="shared" si="6"/>
        <v>262</v>
      </c>
      <c r="N107" s="71">
        <f t="shared" si="7"/>
        <v>1</v>
      </c>
    </row>
    <row r="108" spans="1:14" s="50" customFormat="1" ht="14.5" x14ac:dyDescent="0.35">
      <c r="A108" s="69" t="s">
        <v>5021</v>
      </c>
      <c r="B108" s="70" t="s">
        <v>300</v>
      </c>
      <c r="C108" s="71">
        <f t="shared" si="8"/>
        <v>0.99962031945535479</v>
      </c>
      <c r="D108" s="69">
        <v>61375</v>
      </c>
      <c r="E108" s="70" t="s">
        <v>1479</v>
      </c>
      <c r="F108" s="72">
        <v>550960001158</v>
      </c>
      <c r="G108" s="73"/>
      <c r="H108" s="74">
        <v>289</v>
      </c>
      <c r="I108" s="67">
        <v>304</v>
      </c>
      <c r="J108" s="67" t="b">
        <f t="shared" si="5"/>
        <v>0</v>
      </c>
      <c r="K108" s="75" t="s">
        <v>7483</v>
      </c>
      <c r="L108" s="76">
        <v>0.70479999999999998</v>
      </c>
      <c r="M108" s="77">
        <f t="shared" si="6"/>
        <v>289</v>
      </c>
      <c r="N108" s="71">
        <f t="shared" si="7"/>
        <v>1</v>
      </c>
    </row>
    <row r="109" spans="1:14" s="50" customFormat="1" ht="14.5" x14ac:dyDescent="0.35">
      <c r="A109" s="69" t="s">
        <v>5021</v>
      </c>
      <c r="B109" s="70" t="s">
        <v>300</v>
      </c>
      <c r="C109" s="71">
        <f t="shared" si="8"/>
        <v>0.99962031945535479</v>
      </c>
      <c r="D109" s="69">
        <v>61302</v>
      </c>
      <c r="E109" s="70" t="s">
        <v>632</v>
      </c>
      <c r="F109" s="72">
        <v>550960001159</v>
      </c>
      <c r="G109" s="73"/>
      <c r="H109" s="74">
        <v>646</v>
      </c>
      <c r="I109" s="67">
        <v>657</v>
      </c>
      <c r="J109" s="67" t="b">
        <f t="shared" si="5"/>
        <v>0</v>
      </c>
      <c r="K109" s="75" t="s">
        <v>7483</v>
      </c>
      <c r="L109" s="76">
        <v>0.70479999999999998</v>
      </c>
      <c r="M109" s="77">
        <f t="shared" si="6"/>
        <v>646</v>
      </c>
      <c r="N109" s="71">
        <f t="shared" si="7"/>
        <v>1</v>
      </c>
    </row>
    <row r="110" spans="1:14" s="50" customFormat="1" ht="14.5" x14ac:dyDescent="0.35">
      <c r="A110" s="69" t="s">
        <v>5021</v>
      </c>
      <c r="B110" s="70" t="s">
        <v>300</v>
      </c>
      <c r="C110" s="71">
        <f t="shared" si="8"/>
        <v>0.99962031945535479</v>
      </c>
      <c r="D110" s="69">
        <v>61088</v>
      </c>
      <c r="E110" s="70" t="s">
        <v>1480</v>
      </c>
      <c r="F110" s="72">
        <v>550960001160</v>
      </c>
      <c r="G110" s="73"/>
      <c r="H110" s="74">
        <v>780</v>
      </c>
      <c r="I110" s="67">
        <v>730</v>
      </c>
      <c r="J110" s="67" t="b">
        <f t="shared" si="5"/>
        <v>0</v>
      </c>
      <c r="K110" s="75" t="s">
        <v>7483</v>
      </c>
      <c r="L110" s="76">
        <v>0.70479999999999998</v>
      </c>
      <c r="M110" s="77">
        <f t="shared" si="6"/>
        <v>780</v>
      </c>
      <c r="N110" s="71">
        <f t="shared" si="7"/>
        <v>1</v>
      </c>
    </row>
    <row r="111" spans="1:14" s="50" customFormat="1" ht="14.5" x14ac:dyDescent="0.35">
      <c r="A111" s="69" t="s">
        <v>5021</v>
      </c>
      <c r="B111" s="70" t="s">
        <v>300</v>
      </c>
      <c r="C111" s="71">
        <f t="shared" si="8"/>
        <v>0.99962031945535479</v>
      </c>
      <c r="D111" s="69">
        <v>61254</v>
      </c>
      <c r="E111" s="70" t="s">
        <v>1481</v>
      </c>
      <c r="F111" s="72">
        <v>550960001162</v>
      </c>
      <c r="G111" s="73"/>
      <c r="H111" s="74">
        <v>413</v>
      </c>
      <c r="I111" s="67">
        <v>410</v>
      </c>
      <c r="J111" s="67" t="b">
        <f t="shared" si="5"/>
        <v>0</v>
      </c>
      <c r="K111" s="75" t="s">
        <v>7483</v>
      </c>
      <c r="L111" s="76">
        <v>0.70479999999999998</v>
      </c>
      <c r="M111" s="77">
        <f t="shared" si="6"/>
        <v>413</v>
      </c>
      <c r="N111" s="71">
        <f t="shared" si="7"/>
        <v>1</v>
      </c>
    </row>
    <row r="112" spans="1:14" s="50" customFormat="1" ht="14.5" x14ac:dyDescent="0.35">
      <c r="A112" s="69" t="s">
        <v>5021</v>
      </c>
      <c r="B112" s="70" t="s">
        <v>300</v>
      </c>
      <c r="C112" s="71">
        <f t="shared" si="8"/>
        <v>0.99962031945535479</v>
      </c>
      <c r="D112" s="69">
        <v>61043</v>
      </c>
      <c r="E112" s="70" t="s">
        <v>1482</v>
      </c>
      <c r="F112" s="72">
        <v>550960001163</v>
      </c>
      <c r="G112" s="73"/>
      <c r="H112" s="74">
        <v>710</v>
      </c>
      <c r="I112" s="67">
        <v>648</v>
      </c>
      <c r="J112" s="67" t="b">
        <f t="shared" si="5"/>
        <v>0</v>
      </c>
      <c r="K112" s="75" t="s">
        <v>7483</v>
      </c>
      <c r="L112" s="76">
        <v>0.70479999999999998</v>
      </c>
      <c r="M112" s="77">
        <f t="shared" si="6"/>
        <v>710</v>
      </c>
      <c r="N112" s="71">
        <f t="shared" si="7"/>
        <v>1</v>
      </c>
    </row>
    <row r="113" spans="1:14" s="50" customFormat="1" ht="14.5" x14ac:dyDescent="0.35">
      <c r="A113" s="69" t="s">
        <v>5021</v>
      </c>
      <c r="B113" s="70" t="s">
        <v>300</v>
      </c>
      <c r="C113" s="71">
        <f t="shared" si="8"/>
        <v>0.99962031945535479</v>
      </c>
      <c r="D113" s="69">
        <v>63221</v>
      </c>
      <c r="E113" s="70" t="s">
        <v>799</v>
      </c>
      <c r="F113" s="72">
        <v>550960001165</v>
      </c>
      <c r="G113" s="73"/>
      <c r="H113" s="74">
        <v>366</v>
      </c>
      <c r="I113" s="67">
        <v>371</v>
      </c>
      <c r="J113" s="67" t="b">
        <f t="shared" si="5"/>
        <v>0</v>
      </c>
      <c r="K113" s="75" t="s">
        <v>7483</v>
      </c>
      <c r="L113" s="76">
        <v>0.70479999999999998</v>
      </c>
      <c r="M113" s="77">
        <f t="shared" si="6"/>
        <v>366</v>
      </c>
      <c r="N113" s="71">
        <f t="shared" si="7"/>
        <v>1</v>
      </c>
    </row>
    <row r="114" spans="1:14" s="50" customFormat="1" ht="14.5" x14ac:dyDescent="0.35">
      <c r="A114" s="69" t="s">
        <v>5021</v>
      </c>
      <c r="B114" s="70" t="s">
        <v>300</v>
      </c>
      <c r="C114" s="71">
        <f t="shared" si="8"/>
        <v>0.99962031945535479</v>
      </c>
      <c r="D114" s="69">
        <v>61173</v>
      </c>
      <c r="E114" s="70" t="s">
        <v>1483</v>
      </c>
      <c r="F114" s="72">
        <v>550960001166</v>
      </c>
      <c r="G114" s="73"/>
      <c r="H114" s="74">
        <v>450</v>
      </c>
      <c r="I114" s="67">
        <v>469</v>
      </c>
      <c r="J114" s="67" t="b">
        <f t="shared" si="5"/>
        <v>0</v>
      </c>
      <c r="K114" s="75" t="s">
        <v>7483</v>
      </c>
      <c r="L114" s="76">
        <v>0.70479999999999998</v>
      </c>
      <c r="M114" s="77">
        <f t="shared" si="6"/>
        <v>450</v>
      </c>
      <c r="N114" s="71">
        <f t="shared" si="7"/>
        <v>1</v>
      </c>
    </row>
    <row r="115" spans="1:14" s="50" customFormat="1" ht="14.5" x14ac:dyDescent="0.35">
      <c r="A115" s="69" t="s">
        <v>5021</v>
      </c>
      <c r="B115" s="70" t="s">
        <v>300</v>
      </c>
      <c r="C115" s="71">
        <f t="shared" si="8"/>
        <v>0.99962031945535479</v>
      </c>
      <c r="D115" s="69">
        <v>61171</v>
      </c>
      <c r="E115" s="70" t="s">
        <v>1484</v>
      </c>
      <c r="F115" s="72">
        <v>550960001169</v>
      </c>
      <c r="G115" s="73"/>
      <c r="H115" s="74">
        <v>776</v>
      </c>
      <c r="I115" s="67">
        <v>760</v>
      </c>
      <c r="J115" s="67" t="b">
        <f t="shared" si="5"/>
        <v>0</v>
      </c>
      <c r="K115" s="75" t="s">
        <v>7483</v>
      </c>
      <c r="L115" s="76">
        <v>0.70479999999999998</v>
      </c>
      <c r="M115" s="77">
        <f t="shared" si="6"/>
        <v>776</v>
      </c>
      <c r="N115" s="71">
        <f t="shared" si="7"/>
        <v>1</v>
      </c>
    </row>
    <row r="116" spans="1:14" s="50" customFormat="1" ht="14.5" x14ac:dyDescent="0.35">
      <c r="A116" s="69" t="s">
        <v>5021</v>
      </c>
      <c r="B116" s="70" t="s">
        <v>300</v>
      </c>
      <c r="C116" s="71">
        <f t="shared" si="8"/>
        <v>0.99962031945535479</v>
      </c>
      <c r="D116" s="69">
        <v>61329</v>
      </c>
      <c r="E116" s="70" t="s">
        <v>1485</v>
      </c>
      <c r="F116" s="72">
        <v>550960001172</v>
      </c>
      <c r="G116" s="73"/>
      <c r="H116" s="74">
        <v>580</v>
      </c>
      <c r="I116" s="67">
        <v>594</v>
      </c>
      <c r="J116" s="67" t="b">
        <f t="shared" si="5"/>
        <v>0</v>
      </c>
      <c r="K116" s="75" t="s">
        <v>7483</v>
      </c>
      <c r="L116" s="76">
        <v>0.70479999999999998</v>
      </c>
      <c r="M116" s="77">
        <f t="shared" si="6"/>
        <v>580</v>
      </c>
      <c r="N116" s="71">
        <f t="shared" si="7"/>
        <v>1</v>
      </c>
    </row>
    <row r="117" spans="1:14" s="50" customFormat="1" ht="14.5" x14ac:dyDescent="0.35">
      <c r="A117" s="69" t="s">
        <v>5021</v>
      </c>
      <c r="B117" s="70" t="s">
        <v>300</v>
      </c>
      <c r="C117" s="71">
        <f t="shared" si="8"/>
        <v>0.99962031945535479</v>
      </c>
      <c r="D117" s="69">
        <v>61364</v>
      </c>
      <c r="E117" s="70" t="s">
        <v>1486</v>
      </c>
      <c r="F117" s="72">
        <v>550960001173</v>
      </c>
      <c r="G117" s="73"/>
      <c r="H117" s="74">
        <v>321</v>
      </c>
      <c r="I117" s="67">
        <v>360</v>
      </c>
      <c r="J117" s="67" t="b">
        <f t="shared" si="5"/>
        <v>0</v>
      </c>
      <c r="K117" s="75" t="s">
        <v>7483</v>
      </c>
      <c r="L117" s="76">
        <v>0.70479999999999998</v>
      </c>
      <c r="M117" s="77">
        <f t="shared" si="6"/>
        <v>321</v>
      </c>
      <c r="N117" s="71">
        <f t="shared" si="7"/>
        <v>1</v>
      </c>
    </row>
    <row r="118" spans="1:14" s="50" customFormat="1" ht="14.5" x14ac:dyDescent="0.35">
      <c r="A118" s="69" t="s">
        <v>5021</v>
      </c>
      <c r="B118" s="70" t="s">
        <v>300</v>
      </c>
      <c r="C118" s="71">
        <f t="shared" si="8"/>
        <v>0.99962031945535479</v>
      </c>
      <c r="D118" s="69">
        <v>228808</v>
      </c>
      <c r="E118" s="70" t="s">
        <v>1487</v>
      </c>
      <c r="F118" s="72">
        <v>550960002577</v>
      </c>
      <c r="G118" s="73"/>
      <c r="H118" s="74">
        <v>216</v>
      </c>
      <c r="I118" s="67">
        <v>217</v>
      </c>
      <c r="J118" s="67" t="b">
        <f t="shared" si="5"/>
        <v>0</v>
      </c>
      <c r="K118" s="75" t="s">
        <v>7483</v>
      </c>
      <c r="L118" s="76">
        <v>0.70479999999999998</v>
      </c>
      <c r="M118" s="77">
        <f t="shared" si="6"/>
        <v>216</v>
      </c>
      <c r="N118" s="71">
        <f t="shared" si="7"/>
        <v>1</v>
      </c>
    </row>
    <row r="119" spans="1:14" s="50" customFormat="1" ht="14.5" x14ac:dyDescent="0.35">
      <c r="A119" s="69" t="s">
        <v>5021</v>
      </c>
      <c r="B119" s="70" t="s">
        <v>300</v>
      </c>
      <c r="C119" s="71">
        <f t="shared" si="8"/>
        <v>0.99962031945535479</v>
      </c>
      <c r="D119" s="69">
        <v>60837</v>
      </c>
      <c r="E119" s="70" t="s">
        <v>1203</v>
      </c>
      <c r="F119" s="72">
        <v>550960001175</v>
      </c>
      <c r="G119" s="73"/>
      <c r="H119" s="74">
        <v>692</v>
      </c>
      <c r="I119" s="67">
        <v>603</v>
      </c>
      <c r="J119" s="67" t="b">
        <f t="shared" si="5"/>
        <v>0</v>
      </c>
      <c r="K119" s="75" t="s">
        <v>7483</v>
      </c>
      <c r="L119" s="76">
        <v>0.70479999999999998</v>
      </c>
      <c r="M119" s="77">
        <f t="shared" si="6"/>
        <v>692</v>
      </c>
      <c r="N119" s="71">
        <f t="shared" si="7"/>
        <v>1</v>
      </c>
    </row>
    <row r="120" spans="1:14" s="50" customFormat="1" ht="14.5" x14ac:dyDescent="0.35">
      <c r="A120" s="69" t="s">
        <v>5021</v>
      </c>
      <c r="B120" s="70" t="s">
        <v>300</v>
      </c>
      <c r="C120" s="71">
        <f t="shared" si="8"/>
        <v>0.99962031945535479</v>
      </c>
      <c r="D120" s="69">
        <v>61287</v>
      </c>
      <c r="E120" s="70" t="s">
        <v>1488</v>
      </c>
      <c r="F120" s="72">
        <v>550960001176</v>
      </c>
      <c r="G120" s="73"/>
      <c r="H120" s="74">
        <v>649</v>
      </c>
      <c r="I120" s="67">
        <v>585</v>
      </c>
      <c r="J120" s="67" t="b">
        <f t="shared" si="5"/>
        <v>0</v>
      </c>
      <c r="K120" s="75" t="s">
        <v>7483</v>
      </c>
      <c r="L120" s="76">
        <v>0.70479999999999998</v>
      </c>
      <c r="M120" s="77">
        <f t="shared" si="6"/>
        <v>649</v>
      </c>
      <c r="N120" s="71">
        <f t="shared" si="7"/>
        <v>1</v>
      </c>
    </row>
    <row r="121" spans="1:14" s="50" customFormat="1" ht="14.5" x14ac:dyDescent="0.35">
      <c r="A121" s="69" t="s">
        <v>5021</v>
      </c>
      <c r="B121" s="70" t="s">
        <v>300</v>
      </c>
      <c r="C121" s="71">
        <f t="shared" si="8"/>
        <v>0.99962031945535479</v>
      </c>
      <c r="D121" s="69">
        <v>61221</v>
      </c>
      <c r="E121" s="70" t="s">
        <v>1490</v>
      </c>
      <c r="F121" s="72">
        <v>550960001179</v>
      </c>
      <c r="G121" s="73"/>
      <c r="H121" s="74">
        <v>668</v>
      </c>
      <c r="I121" s="67">
        <v>647</v>
      </c>
      <c r="J121" s="67" t="b">
        <f t="shared" si="5"/>
        <v>0</v>
      </c>
      <c r="K121" s="75" t="s">
        <v>7483</v>
      </c>
      <c r="L121" s="76">
        <v>0.70479999999999998</v>
      </c>
      <c r="M121" s="77">
        <f t="shared" si="6"/>
        <v>668</v>
      </c>
      <c r="N121" s="71">
        <f t="shared" si="7"/>
        <v>1</v>
      </c>
    </row>
    <row r="122" spans="1:14" s="50" customFormat="1" ht="14.5" x14ac:dyDescent="0.35">
      <c r="A122" s="69" t="s">
        <v>5021</v>
      </c>
      <c r="B122" s="70" t="s">
        <v>300</v>
      </c>
      <c r="C122" s="71">
        <f t="shared" si="8"/>
        <v>0.99962031945535479</v>
      </c>
      <c r="D122" s="69">
        <v>61109</v>
      </c>
      <c r="E122" s="70" t="s">
        <v>1491</v>
      </c>
      <c r="F122" s="72">
        <v>550960000963</v>
      </c>
      <c r="G122" s="73"/>
      <c r="H122" s="74">
        <v>139</v>
      </c>
      <c r="I122" s="67">
        <v>135</v>
      </c>
      <c r="J122" s="67" t="b">
        <f t="shared" si="5"/>
        <v>0</v>
      </c>
      <c r="K122" s="75" t="s">
        <v>7483</v>
      </c>
      <c r="L122" s="76">
        <v>0.70479999999999998</v>
      </c>
      <c r="M122" s="77">
        <f t="shared" si="6"/>
        <v>139</v>
      </c>
      <c r="N122" s="71">
        <f t="shared" si="7"/>
        <v>1</v>
      </c>
    </row>
    <row r="123" spans="1:14" s="50" customFormat="1" ht="14.5" x14ac:dyDescent="0.35">
      <c r="A123" s="69" t="s">
        <v>5021</v>
      </c>
      <c r="B123" s="70" t="s">
        <v>300</v>
      </c>
      <c r="C123" s="71">
        <f t="shared" si="8"/>
        <v>0.99962031945535479</v>
      </c>
      <c r="D123" s="69">
        <v>60672</v>
      </c>
      <c r="E123" s="70" t="s">
        <v>1492</v>
      </c>
      <c r="F123" s="72">
        <v>550960001180</v>
      </c>
      <c r="G123" s="73"/>
      <c r="H123" s="74">
        <v>1581</v>
      </c>
      <c r="I123" s="67">
        <v>1490</v>
      </c>
      <c r="J123" s="67" t="b">
        <f t="shared" si="5"/>
        <v>0</v>
      </c>
      <c r="K123" s="75" t="s">
        <v>7483</v>
      </c>
      <c r="L123" s="76">
        <v>0.70479999999999998</v>
      </c>
      <c r="M123" s="77">
        <f t="shared" si="6"/>
        <v>1581</v>
      </c>
      <c r="N123" s="71">
        <f t="shared" si="7"/>
        <v>1</v>
      </c>
    </row>
    <row r="124" spans="1:14" s="50" customFormat="1" ht="14.5" x14ac:dyDescent="0.35">
      <c r="A124" s="69" t="s">
        <v>5021</v>
      </c>
      <c r="B124" s="70" t="s">
        <v>300</v>
      </c>
      <c r="C124" s="71">
        <f t="shared" si="8"/>
        <v>0.99962031945535479</v>
      </c>
      <c r="D124" s="69">
        <v>61290</v>
      </c>
      <c r="E124" s="70" t="s">
        <v>1493</v>
      </c>
      <c r="F124" s="72">
        <v>550960001181</v>
      </c>
      <c r="G124" s="73"/>
      <c r="H124" s="74">
        <v>250</v>
      </c>
      <c r="I124" s="67">
        <v>224</v>
      </c>
      <c r="J124" s="67" t="b">
        <f t="shared" si="5"/>
        <v>0</v>
      </c>
      <c r="K124" s="75" t="s">
        <v>7483</v>
      </c>
      <c r="L124" s="76">
        <v>0.70479999999999998</v>
      </c>
      <c r="M124" s="77">
        <f t="shared" si="6"/>
        <v>250</v>
      </c>
      <c r="N124" s="71">
        <f t="shared" si="7"/>
        <v>1</v>
      </c>
    </row>
    <row r="125" spans="1:14" s="50" customFormat="1" ht="14.5" x14ac:dyDescent="0.35">
      <c r="A125" s="69" t="s">
        <v>5021</v>
      </c>
      <c r="B125" s="70" t="s">
        <v>300</v>
      </c>
      <c r="C125" s="71">
        <f t="shared" si="8"/>
        <v>0.99962031945535479</v>
      </c>
      <c r="D125" s="69">
        <v>61163</v>
      </c>
      <c r="E125" s="70" t="s">
        <v>1495</v>
      </c>
      <c r="F125" s="72">
        <v>550960001183</v>
      </c>
      <c r="G125" s="73"/>
      <c r="H125" s="74">
        <v>591</v>
      </c>
      <c r="I125" s="67">
        <v>517</v>
      </c>
      <c r="J125" s="67" t="b">
        <f t="shared" si="5"/>
        <v>0</v>
      </c>
      <c r="K125" s="75" t="s">
        <v>7483</v>
      </c>
      <c r="L125" s="76">
        <v>0.70479999999999998</v>
      </c>
      <c r="M125" s="77">
        <f t="shared" si="6"/>
        <v>591</v>
      </c>
      <c r="N125" s="71">
        <f t="shared" si="7"/>
        <v>1</v>
      </c>
    </row>
    <row r="126" spans="1:14" s="50" customFormat="1" ht="14.5" x14ac:dyDescent="0.35">
      <c r="A126" s="69" t="s">
        <v>5021</v>
      </c>
      <c r="B126" s="70" t="s">
        <v>300</v>
      </c>
      <c r="C126" s="71">
        <f t="shared" si="8"/>
        <v>0.99962031945535479</v>
      </c>
      <c r="D126" s="69">
        <v>61202</v>
      </c>
      <c r="E126" s="70" t="s">
        <v>1496</v>
      </c>
      <c r="F126" s="72">
        <v>550960001184</v>
      </c>
      <c r="G126" s="73"/>
      <c r="H126" s="74">
        <v>376</v>
      </c>
      <c r="I126" s="67">
        <v>370</v>
      </c>
      <c r="J126" s="67" t="b">
        <f t="shared" si="5"/>
        <v>0</v>
      </c>
      <c r="K126" s="75" t="s">
        <v>7483</v>
      </c>
      <c r="L126" s="76">
        <v>0.70479999999999998</v>
      </c>
      <c r="M126" s="77">
        <f t="shared" si="6"/>
        <v>376</v>
      </c>
      <c r="N126" s="71">
        <f t="shared" si="7"/>
        <v>1</v>
      </c>
    </row>
    <row r="127" spans="1:14" s="50" customFormat="1" ht="14.5" x14ac:dyDescent="0.35">
      <c r="A127" s="69" t="s">
        <v>5021</v>
      </c>
      <c r="B127" s="70" t="s">
        <v>300</v>
      </c>
      <c r="C127" s="71">
        <f t="shared" si="8"/>
        <v>0.99962031945535479</v>
      </c>
      <c r="D127" s="69">
        <v>61811</v>
      </c>
      <c r="E127" s="70" t="s">
        <v>803</v>
      </c>
      <c r="F127" s="72">
        <v>550960001185</v>
      </c>
      <c r="G127" s="73"/>
      <c r="H127" s="74">
        <v>337</v>
      </c>
      <c r="I127" s="67">
        <v>276</v>
      </c>
      <c r="J127" s="67" t="b">
        <f t="shared" si="5"/>
        <v>0</v>
      </c>
      <c r="K127" s="75" t="s">
        <v>7483</v>
      </c>
      <c r="L127" s="76">
        <v>0.70479999999999998</v>
      </c>
      <c r="M127" s="77">
        <f t="shared" si="6"/>
        <v>337</v>
      </c>
      <c r="N127" s="71">
        <f t="shared" si="7"/>
        <v>1</v>
      </c>
    </row>
    <row r="128" spans="1:14" s="50" customFormat="1" ht="14.5" x14ac:dyDescent="0.35">
      <c r="A128" s="69" t="s">
        <v>5021</v>
      </c>
      <c r="B128" s="70" t="s">
        <v>300</v>
      </c>
      <c r="C128" s="71">
        <f t="shared" si="8"/>
        <v>0.99962031945535479</v>
      </c>
      <c r="D128" s="69">
        <v>61231</v>
      </c>
      <c r="E128" s="70" t="s">
        <v>1497</v>
      </c>
      <c r="F128" s="72">
        <v>550960000680</v>
      </c>
      <c r="G128" s="73"/>
      <c r="H128" s="74">
        <v>661</v>
      </c>
      <c r="I128" s="67">
        <v>570</v>
      </c>
      <c r="J128" s="67" t="b">
        <f t="shared" si="5"/>
        <v>0</v>
      </c>
      <c r="K128" s="75" t="s">
        <v>7483</v>
      </c>
      <c r="L128" s="76">
        <v>0.70479999999999998</v>
      </c>
      <c r="M128" s="77">
        <f t="shared" si="6"/>
        <v>661</v>
      </c>
      <c r="N128" s="71">
        <f t="shared" si="7"/>
        <v>1</v>
      </c>
    </row>
    <row r="129" spans="1:14" s="50" customFormat="1" ht="14.5" x14ac:dyDescent="0.35">
      <c r="A129" s="69" t="s">
        <v>5021</v>
      </c>
      <c r="B129" s="70" t="s">
        <v>300</v>
      </c>
      <c r="C129" s="71">
        <f t="shared" si="8"/>
        <v>0.99962031945535479</v>
      </c>
      <c r="D129" s="69">
        <v>61404</v>
      </c>
      <c r="E129" s="70" t="s">
        <v>1498</v>
      </c>
      <c r="F129" s="72">
        <v>550960001847</v>
      </c>
      <c r="G129" s="73"/>
      <c r="H129" s="74">
        <v>402</v>
      </c>
      <c r="I129" s="67">
        <v>371</v>
      </c>
      <c r="J129" s="67" t="b">
        <f t="shared" si="5"/>
        <v>0</v>
      </c>
      <c r="K129" s="75" t="s">
        <v>7483</v>
      </c>
      <c r="L129" s="76">
        <v>0.70479999999999998</v>
      </c>
      <c r="M129" s="77">
        <f t="shared" si="6"/>
        <v>402</v>
      </c>
      <c r="N129" s="71">
        <f t="shared" si="7"/>
        <v>1</v>
      </c>
    </row>
    <row r="130" spans="1:14" s="50" customFormat="1" ht="14.5" x14ac:dyDescent="0.35">
      <c r="A130" s="69" t="s">
        <v>5021</v>
      </c>
      <c r="B130" s="70" t="s">
        <v>300</v>
      </c>
      <c r="C130" s="71">
        <f t="shared" si="8"/>
        <v>0.99962031945535479</v>
      </c>
      <c r="D130" s="69">
        <v>61098</v>
      </c>
      <c r="E130" s="70" t="s">
        <v>1499</v>
      </c>
      <c r="F130" s="72">
        <v>550960001187</v>
      </c>
      <c r="G130" s="73"/>
      <c r="H130" s="74">
        <v>239</v>
      </c>
      <c r="I130" s="67">
        <v>196</v>
      </c>
      <c r="J130" s="67" t="b">
        <f t="shared" ref="J130:J193" si="9">H130=I130</f>
        <v>0</v>
      </c>
      <c r="K130" s="75" t="s">
        <v>7483</v>
      </c>
      <c r="L130" s="76">
        <v>0.70479999999999998</v>
      </c>
      <c r="M130" s="77">
        <f t="shared" ref="M130:M193" si="10">IF(L130="",G130,(MIN(H130,(L130*1.6*H130))))</f>
        <v>239</v>
      </c>
      <c r="N130" s="71">
        <f t="shared" ref="N130:N193" si="11">IF(M130=0,0,(M130/H130))</f>
        <v>1</v>
      </c>
    </row>
    <row r="131" spans="1:14" s="50" customFormat="1" ht="14.5" x14ac:dyDescent="0.35">
      <c r="A131" s="69" t="s">
        <v>5021</v>
      </c>
      <c r="B131" s="70" t="s">
        <v>300</v>
      </c>
      <c r="C131" s="71">
        <f t="shared" si="8"/>
        <v>0.99962031945535479</v>
      </c>
      <c r="D131" s="69">
        <v>61178</v>
      </c>
      <c r="E131" s="70" t="s">
        <v>1500</v>
      </c>
      <c r="F131" s="72">
        <v>550960001188</v>
      </c>
      <c r="G131" s="73"/>
      <c r="H131" s="74">
        <v>306</v>
      </c>
      <c r="I131" s="67">
        <v>284</v>
      </c>
      <c r="J131" s="67" t="b">
        <f t="shared" si="9"/>
        <v>0</v>
      </c>
      <c r="K131" s="75" t="s">
        <v>7483</v>
      </c>
      <c r="L131" s="76">
        <v>0.70479999999999998</v>
      </c>
      <c r="M131" s="77">
        <f t="shared" si="10"/>
        <v>306</v>
      </c>
      <c r="N131" s="71">
        <f t="shared" si="11"/>
        <v>1</v>
      </c>
    </row>
    <row r="132" spans="1:14" s="50" customFormat="1" ht="14.5" x14ac:dyDescent="0.35">
      <c r="A132" s="69" t="s">
        <v>5021</v>
      </c>
      <c r="B132" s="70" t="s">
        <v>300</v>
      </c>
      <c r="C132" s="71">
        <f t="shared" si="8"/>
        <v>0.99962031945535479</v>
      </c>
      <c r="D132" s="69">
        <v>61307</v>
      </c>
      <c r="E132" s="70" t="s">
        <v>1501</v>
      </c>
      <c r="F132" s="72">
        <v>550960001246</v>
      </c>
      <c r="G132" s="73"/>
      <c r="H132" s="74">
        <v>399</v>
      </c>
      <c r="I132" s="67">
        <v>411</v>
      </c>
      <c r="J132" s="67" t="b">
        <f t="shared" si="9"/>
        <v>0</v>
      </c>
      <c r="K132" s="75" t="s">
        <v>7483</v>
      </c>
      <c r="L132" s="76">
        <v>0.70479999999999998</v>
      </c>
      <c r="M132" s="77">
        <f t="shared" si="10"/>
        <v>399</v>
      </c>
      <c r="N132" s="71">
        <f t="shared" si="11"/>
        <v>1</v>
      </c>
    </row>
    <row r="133" spans="1:14" s="50" customFormat="1" ht="14.5" x14ac:dyDescent="0.35">
      <c r="A133" s="69" t="s">
        <v>5021</v>
      </c>
      <c r="B133" s="70" t="s">
        <v>300</v>
      </c>
      <c r="C133" s="71">
        <f t="shared" si="8"/>
        <v>0.99962031945535479</v>
      </c>
      <c r="D133" s="69">
        <v>61067</v>
      </c>
      <c r="E133" s="70" t="s">
        <v>1502</v>
      </c>
      <c r="F133" s="72">
        <v>550960001208</v>
      </c>
      <c r="G133" s="73"/>
      <c r="H133" s="74">
        <v>154</v>
      </c>
      <c r="I133" s="67">
        <v>139</v>
      </c>
      <c r="J133" s="67" t="b">
        <f t="shared" si="9"/>
        <v>0</v>
      </c>
      <c r="K133" s="75" t="s">
        <v>7483</v>
      </c>
      <c r="L133" s="76">
        <v>0.70479999999999998</v>
      </c>
      <c r="M133" s="77">
        <f t="shared" si="10"/>
        <v>154</v>
      </c>
      <c r="N133" s="71">
        <f t="shared" si="11"/>
        <v>1</v>
      </c>
    </row>
    <row r="134" spans="1:14" s="50" customFormat="1" ht="14.5" x14ac:dyDescent="0.35">
      <c r="A134" s="69" t="s">
        <v>5021</v>
      </c>
      <c r="B134" s="70" t="s">
        <v>300</v>
      </c>
      <c r="C134" s="71">
        <f t="shared" si="8"/>
        <v>0.99962031945535479</v>
      </c>
      <c r="D134" s="69">
        <v>61087</v>
      </c>
      <c r="E134" s="70" t="s">
        <v>1503</v>
      </c>
      <c r="F134" s="72">
        <v>550960001190</v>
      </c>
      <c r="G134" s="73"/>
      <c r="H134" s="74">
        <v>614</v>
      </c>
      <c r="I134" s="67">
        <v>640</v>
      </c>
      <c r="J134" s="67" t="b">
        <f t="shared" si="9"/>
        <v>0</v>
      </c>
      <c r="K134" s="75" t="s">
        <v>7483</v>
      </c>
      <c r="L134" s="76">
        <v>0.70479999999999998</v>
      </c>
      <c r="M134" s="77">
        <f t="shared" si="10"/>
        <v>614</v>
      </c>
      <c r="N134" s="71">
        <f t="shared" si="11"/>
        <v>1</v>
      </c>
    </row>
    <row r="135" spans="1:14" s="50" customFormat="1" ht="14.5" x14ac:dyDescent="0.35">
      <c r="A135" s="69" t="s">
        <v>5021</v>
      </c>
      <c r="B135" s="70" t="s">
        <v>300</v>
      </c>
      <c r="C135" s="71">
        <f t="shared" si="8"/>
        <v>0.99962031945535479</v>
      </c>
      <c r="D135" s="69">
        <v>232084</v>
      </c>
      <c r="E135" s="70" t="s">
        <v>1504</v>
      </c>
      <c r="F135" s="72">
        <v>550960002493</v>
      </c>
      <c r="G135" s="73"/>
      <c r="H135" s="74">
        <v>326</v>
      </c>
      <c r="I135" s="67">
        <v>282</v>
      </c>
      <c r="J135" s="67" t="b">
        <f t="shared" si="9"/>
        <v>0</v>
      </c>
      <c r="K135" s="75" t="s">
        <v>7483</v>
      </c>
      <c r="L135" s="76">
        <v>0.70479999999999998</v>
      </c>
      <c r="M135" s="77">
        <f t="shared" si="10"/>
        <v>326</v>
      </c>
      <c r="N135" s="71">
        <f t="shared" si="11"/>
        <v>1</v>
      </c>
    </row>
    <row r="136" spans="1:14" s="50" customFormat="1" ht="14.5" x14ac:dyDescent="0.35">
      <c r="A136" s="69" t="s">
        <v>5021</v>
      </c>
      <c r="B136" s="70" t="s">
        <v>300</v>
      </c>
      <c r="C136" s="71">
        <f t="shared" si="8"/>
        <v>0.99962031945535479</v>
      </c>
      <c r="D136" s="69">
        <v>16021609</v>
      </c>
      <c r="E136" s="70" t="s">
        <v>600</v>
      </c>
      <c r="F136" s="72">
        <v>550960001261</v>
      </c>
      <c r="G136" s="73"/>
      <c r="H136" s="74">
        <v>342</v>
      </c>
      <c r="I136" s="67">
        <v>278</v>
      </c>
      <c r="J136" s="67" t="b">
        <f t="shared" si="9"/>
        <v>0</v>
      </c>
      <c r="K136" s="75" t="s">
        <v>7483</v>
      </c>
      <c r="L136" s="76">
        <v>0.70479999999999998</v>
      </c>
      <c r="M136" s="77">
        <f t="shared" si="10"/>
        <v>342</v>
      </c>
      <c r="N136" s="71">
        <f t="shared" si="11"/>
        <v>1</v>
      </c>
    </row>
    <row r="137" spans="1:14" s="50" customFormat="1" ht="14.5" x14ac:dyDescent="0.35">
      <c r="A137" s="69" t="s">
        <v>5021</v>
      </c>
      <c r="B137" s="70" t="s">
        <v>300</v>
      </c>
      <c r="C137" s="71">
        <f t="shared" si="8"/>
        <v>0.99962031945535479</v>
      </c>
      <c r="D137" s="69">
        <v>16044200</v>
      </c>
      <c r="E137" s="70" t="s">
        <v>1505</v>
      </c>
      <c r="F137" s="72">
        <v>550960002700</v>
      </c>
      <c r="G137" s="73"/>
      <c r="H137" s="74">
        <v>816</v>
      </c>
      <c r="I137" s="67">
        <v>673</v>
      </c>
      <c r="J137" s="67" t="b">
        <f t="shared" si="9"/>
        <v>0</v>
      </c>
      <c r="K137" s="75" t="s">
        <v>7483</v>
      </c>
      <c r="L137" s="76">
        <v>0.70479999999999998</v>
      </c>
      <c r="M137" s="77">
        <f t="shared" si="10"/>
        <v>816</v>
      </c>
      <c r="N137" s="71">
        <f t="shared" si="11"/>
        <v>1</v>
      </c>
    </row>
    <row r="138" spans="1:14" s="50" customFormat="1" ht="14.5" x14ac:dyDescent="0.35">
      <c r="A138" s="69" t="s">
        <v>5021</v>
      </c>
      <c r="B138" s="70" t="s">
        <v>300</v>
      </c>
      <c r="C138" s="71">
        <f t="shared" si="8"/>
        <v>0.99962031945535479</v>
      </c>
      <c r="D138" s="69">
        <v>61034</v>
      </c>
      <c r="E138" s="70" t="s">
        <v>1506</v>
      </c>
      <c r="F138" s="72">
        <v>550960001195</v>
      </c>
      <c r="G138" s="73"/>
      <c r="H138" s="74">
        <v>286</v>
      </c>
      <c r="I138" s="67">
        <v>215</v>
      </c>
      <c r="J138" s="67" t="b">
        <f t="shared" si="9"/>
        <v>0</v>
      </c>
      <c r="K138" s="75" t="s">
        <v>7483</v>
      </c>
      <c r="L138" s="76">
        <v>0.70479999999999998</v>
      </c>
      <c r="M138" s="77">
        <f t="shared" si="10"/>
        <v>286</v>
      </c>
      <c r="N138" s="71">
        <f t="shared" si="11"/>
        <v>1</v>
      </c>
    </row>
    <row r="139" spans="1:14" s="50" customFormat="1" ht="14.5" x14ac:dyDescent="0.35">
      <c r="A139" s="69" t="s">
        <v>5021</v>
      </c>
      <c r="B139" s="70" t="s">
        <v>300</v>
      </c>
      <c r="C139" s="71">
        <f t="shared" si="8"/>
        <v>0.99962031945535479</v>
      </c>
      <c r="D139" s="69">
        <v>61068</v>
      </c>
      <c r="E139" s="70" t="s">
        <v>1507</v>
      </c>
      <c r="F139" s="72">
        <v>550960001196</v>
      </c>
      <c r="G139" s="73"/>
      <c r="H139" s="74">
        <v>199</v>
      </c>
      <c r="I139" s="67">
        <v>187</v>
      </c>
      <c r="J139" s="67" t="b">
        <f t="shared" si="9"/>
        <v>0</v>
      </c>
      <c r="K139" s="75" t="s">
        <v>7483</v>
      </c>
      <c r="L139" s="76">
        <v>0.70479999999999998</v>
      </c>
      <c r="M139" s="77">
        <f t="shared" si="10"/>
        <v>199</v>
      </c>
      <c r="N139" s="71">
        <f t="shared" si="11"/>
        <v>1</v>
      </c>
    </row>
    <row r="140" spans="1:14" s="50" customFormat="1" ht="14.5" x14ac:dyDescent="0.35">
      <c r="A140" s="69" t="s">
        <v>5021</v>
      </c>
      <c r="B140" s="70" t="s">
        <v>300</v>
      </c>
      <c r="C140" s="71">
        <f t="shared" si="8"/>
        <v>0.99962031945535479</v>
      </c>
      <c r="D140" s="69">
        <v>61284</v>
      </c>
      <c r="E140" s="70" t="s">
        <v>1508</v>
      </c>
      <c r="F140" s="72">
        <v>550960001197</v>
      </c>
      <c r="G140" s="73"/>
      <c r="H140" s="74">
        <v>317</v>
      </c>
      <c r="I140" s="67">
        <v>257</v>
      </c>
      <c r="J140" s="67" t="b">
        <f t="shared" si="9"/>
        <v>0</v>
      </c>
      <c r="K140" s="75" t="s">
        <v>7483</v>
      </c>
      <c r="L140" s="76">
        <v>0.70479999999999998</v>
      </c>
      <c r="M140" s="77">
        <f t="shared" si="10"/>
        <v>317</v>
      </c>
      <c r="N140" s="71">
        <f t="shared" si="11"/>
        <v>1</v>
      </c>
    </row>
    <row r="141" spans="1:14" s="50" customFormat="1" ht="14.5" x14ac:dyDescent="0.35">
      <c r="A141" s="69" t="s">
        <v>5021</v>
      </c>
      <c r="B141" s="70" t="s">
        <v>300</v>
      </c>
      <c r="C141" s="71">
        <f t="shared" si="8"/>
        <v>0.99962031945535479</v>
      </c>
      <c r="D141" s="69">
        <v>61142</v>
      </c>
      <c r="E141" s="70" t="s">
        <v>1509</v>
      </c>
      <c r="F141" s="72">
        <v>550960001199</v>
      </c>
      <c r="G141" s="73"/>
      <c r="H141" s="74">
        <v>1497</v>
      </c>
      <c r="I141" s="67">
        <v>1475</v>
      </c>
      <c r="J141" s="67" t="b">
        <f t="shared" si="9"/>
        <v>0</v>
      </c>
      <c r="K141" s="75" t="s">
        <v>7483</v>
      </c>
      <c r="L141" s="76">
        <v>0.70479999999999998</v>
      </c>
      <c r="M141" s="77">
        <f t="shared" si="10"/>
        <v>1497</v>
      </c>
      <c r="N141" s="71">
        <f t="shared" si="11"/>
        <v>1</v>
      </c>
    </row>
    <row r="142" spans="1:14" s="50" customFormat="1" ht="14.5" x14ac:dyDescent="0.35">
      <c r="A142" s="69" t="s">
        <v>5021</v>
      </c>
      <c r="B142" s="70" t="s">
        <v>300</v>
      </c>
      <c r="C142" s="71">
        <f t="shared" si="8"/>
        <v>0.99962031945535479</v>
      </c>
      <c r="D142" s="69">
        <v>210</v>
      </c>
      <c r="E142" s="70" t="s">
        <v>1510</v>
      </c>
      <c r="F142" s="72">
        <v>550960002961</v>
      </c>
      <c r="G142" s="73"/>
      <c r="H142" s="74">
        <v>466</v>
      </c>
      <c r="I142" s="67">
        <v>382</v>
      </c>
      <c r="J142" s="67" t="b">
        <f t="shared" si="9"/>
        <v>0</v>
      </c>
      <c r="K142" s="75" t="s">
        <v>7483</v>
      </c>
      <c r="L142" s="76">
        <v>0.70479999999999998</v>
      </c>
      <c r="M142" s="77">
        <f t="shared" si="10"/>
        <v>466</v>
      </c>
      <c r="N142" s="71">
        <f t="shared" si="11"/>
        <v>1</v>
      </c>
    </row>
    <row r="143" spans="1:14" s="50" customFormat="1" ht="14.5" x14ac:dyDescent="0.35">
      <c r="A143" s="69" t="s">
        <v>5021</v>
      </c>
      <c r="B143" s="70" t="s">
        <v>300</v>
      </c>
      <c r="C143" s="71">
        <f t="shared" si="8"/>
        <v>0.99962031945535479</v>
      </c>
      <c r="D143" s="69">
        <v>61169</v>
      </c>
      <c r="E143" s="70" t="s">
        <v>1511</v>
      </c>
      <c r="F143" s="72">
        <v>550960001178</v>
      </c>
      <c r="G143" s="73"/>
      <c r="H143" s="74">
        <v>312</v>
      </c>
      <c r="I143" s="67">
        <v>254</v>
      </c>
      <c r="J143" s="67" t="b">
        <f t="shared" si="9"/>
        <v>0</v>
      </c>
      <c r="K143" s="75" t="s">
        <v>7483</v>
      </c>
      <c r="L143" s="76">
        <v>0.70479999999999998</v>
      </c>
      <c r="M143" s="77">
        <f t="shared" si="10"/>
        <v>312</v>
      </c>
      <c r="N143" s="71">
        <f t="shared" si="11"/>
        <v>1</v>
      </c>
    </row>
    <row r="144" spans="1:14" s="50" customFormat="1" ht="14.5" x14ac:dyDescent="0.35">
      <c r="A144" s="69" t="s">
        <v>5021</v>
      </c>
      <c r="B144" s="70" t="s">
        <v>300</v>
      </c>
      <c r="C144" s="71">
        <f t="shared" si="8"/>
        <v>0.99962031945535479</v>
      </c>
      <c r="D144" s="69">
        <v>61281</v>
      </c>
      <c r="E144" s="70" t="s">
        <v>1512</v>
      </c>
      <c r="F144" s="72">
        <v>550960001200</v>
      </c>
      <c r="G144" s="73"/>
      <c r="H144" s="74">
        <v>325</v>
      </c>
      <c r="I144" s="67">
        <v>365</v>
      </c>
      <c r="J144" s="67" t="b">
        <f t="shared" si="9"/>
        <v>0</v>
      </c>
      <c r="K144" s="75" t="s">
        <v>7483</v>
      </c>
      <c r="L144" s="76">
        <v>0.70479999999999998</v>
      </c>
      <c r="M144" s="77">
        <f t="shared" si="10"/>
        <v>325</v>
      </c>
      <c r="N144" s="71">
        <f t="shared" si="11"/>
        <v>1</v>
      </c>
    </row>
    <row r="145" spans="1:14" s="50" customFormat="1" ht="14.5" x14ac:dyDescent="0.35">
      <c r="A145" s="69" t="s">
        <v>5021</v>
      </c>
      <c r="B145" s="70" t="s">
        <v>300</v>
      </c>
      <c r="C145" s="71">
        <f t="shared" si="8"/>
        <v>0.99962031945535479</v>
      </c>
      <c r="D145" s="69">
        <v>16065738</v>
      </c>
      <c r="E145" s="70" t="s">
        <v>1513</v>
      </c>
      <c r="F145" s="72">
        <v>550960001317</v>
      </c>
      <c r="G145" s="73"/>
      <c r="H145" s="74">
        <v>788</v>
      </c>
      <c r="I145" s="67">
        <v>736</v>
      </c>
      <c r="J145" s="67" t="b">
        <f t="shared" si="9"/>
        <v>0</v>
      </c>
      <c r="K145" s="75" t="s">
        <v>7483</v>
      </c>
      <c r="L145" s="76">
        <v>0.70479999999999998</v>
      </c>
      <c r="M145" s="77">
        <f t="shared" si="10"/>
        <v>788</v>
      </c>
      <c r="N145" s="71">
        <f t="shared" si="11"/>
        <v>1</v>
      </c>
    </row>
    <row r="146" spans="1:14" s="50" customFormat="1" ht="14.5" x14ac:dyDescent="0.35">
      <c r="A146" s="69" t="s">
        <v>5021</v>
      </c>
      <c r="B146" s="70" t="s">
        <v>300</v>
      </c>
      <c r="C146" s="71">
        <f t="shared" si="8"/>
        <v>0.99962031945535479</v>
      </c>
      <c r="D146" s="69">
        <v>226823</v>
      </c>
      <c r="E146" s="70" t="s">
        <v>1514</v>
      </c>
      <c r="F146" s="72">
        <v>550960002567</v>
      </c>
      <c r="G146" s="73"/>
      <c r="H146" s="74">
        <v>102</v>
      </c>
      <c r="I146" s="67">
        <v>38</v>
      </c>
      <c r="J146" s="67" t="b">
        <f t="shared" si="9"/>
        <v>0</v>
      </c>
      <c r="K146" s="75" t="s">
        <v>7483</v>
      </c>
      <c r="L146" s="76">
        <v>0.70479999999999998</v>
      </c>
      <c r="M146" s="77">
        <f t="shared" si="10"/>
        <v>102</v>
      </c>
      <c r="N146" s="71">
        <f t="shared" si="11"/>
        <v>1</v>
      </c>
    </row>
    <row r="147" spans="1:14" s="50" customFormat="1" ht="14.5" x14ac:dyDescent="0.35">
      <c r="A147" s="69" t="s">
        <v>5021</v>
      </c>
      <c r="B147" s="70" t="s">
        <v>300</v>
      </c>
      <c r="C147" s="71">
        <f t="shared" si="8"/>
        <v>0.99962031945535479</v>
      </c>
      <c r="D147" s="69">
        <v>61074</v>
      </c>
      <c r="E147" s="70" t="s">
        <v>1515</v>
      </c>
      <c r="F147" s="72">
        <v>550960001202</v>
      </c>
      <c r="G147" s="73"/>
      <c r="H147" s="74">
        <v>269</v>
      </c>
      <c r="I147" s="67">
        <v>220</v>
      </c>
      <c r="J147" s="67" t="b">
        <f t="shared" si="9"/>
        <v>0</v>
      </c>
      <c r="K147" s="75" t="s">
        <v>7483</v>
      </c>
      <c r="L147" s="76">
        <v>0.70479999999999998</v>
      </c>
      <c r="M147" s="77">
        <f t="shared" si="10"/>
        <v>269</v>
      </c>
      <c r="N147" s="71">
        <f t="shared" si="11"/>
        <v>1</v>
      </c>
    </row>
    <row r="148" spans="1:14" s="50" customFormat="1" ht="14.5" x14ac:dyDescent="0.35">
      <c r="A148" s="69" t="s">
        <v>5021</v>
      </c>
      <c r="B148" s="70" t="s">
        <v>300</v>
      </c>
      <c r="C148" s="71">
        <f t="shared" si="8"/>
        <v>0.99962031945535479</v>
      </c>
      <c r="D148" s="69">
        <v>61288</v>
      </c>
      <c r="E148" s="70" t="s">
        <v>1516</v>
      </c>
      <c r="F148" s="72">
        <v>550960001204</v>
      </c>
      <c r="G148" s="73"/>
      <c r="H148" s="74">
        <v>359</v>
      </c>
      <c r="I148" s="67">
        <v>377</v>
      </c>
      <c r="J148" s="67" t="b">
        <f t="shared" si="9"/>
        <v>0</v>
      </c>
      <c r="K148" s="75" t="s">
        <v>7483</v>
      </c>
      <c r="L148" s="76">
        <v>0.70479999999999998</v>
      </c>
      <c r="M148" s="77">
        <f t="shared" si="10"/>
        <v>359</v>
      </c>
      <c r="N148" s="71">
        <f t="shared" si="11"/>
        <v>1</v>
      </c>
    </row>
    <row r="149" spans="1:14" s="50" customFormat="1" ht="14.5" x14ac:dyDescent="0.35">
      <c r="A149" s="69" t="s">
        <v>5021</v>
      </c>
      <c r="B149" s="70" t="s">
        <v>300</v>
      </c>
      <c r="C149" s="71">
        <f t="shared" si="8"/>
        <v>0.99962031945535479</v>
      </c>
      <c r="D149" s="69">
        <v>61227</v>
      </c>
      <c r="E149" s="70" t="s">
        <v>1517</v>
      </c>
      <c r="F149" s="72">
        <v>550960001206</v>
      </c>
      <c r="G149" s="73"/>
      <c r="H149" s="74">
        <v>533</v>
      </c>
      <c r="I149" s="67">
        <v>460</v>
      </c>
      <c r="J149" s="67" t="b">
        <f t="shared" si="9"/>
        <v>0</v>
      </c>
      <c r="K149" s="75" t="s">
        <v>7483</v>
      </c>
      <c r="L149" s="76">
        <v>0.70479999999999998</v>
      </c>
      <c r="M149" s="77">
        <f t="shared" si="10"/>
        <v>533</v>
      </c>
      <c r="N149" s="71">
        <f t="shared" si="11"/>
        <v>1</v>
      </c>
    </row>
    <row r="150" spans="1:14" s="50" customFormat="1" ht="14.5" x14ac:dyDescent="0.35">
      <c r="A150" s="69" t="s">
        <v>5021</v>
      </c>
      <c r="B150" s="70" t="s">
        <v>300</v>
      </c>
      <c r="C150" s="71">
        <f t="shared" si="8"/>
        <v>0.99962031945535479</v>
      </c>
      <c r="D150" s="69">
        <v>60856</v>
      </c>
      <c r="E150" s="70" t="s">
        <v>1215</v>
      </c>
      <c r="F150" s="72">
        <v>550960002302</v>
      </c>
      <c r="G150" s="73"/>
      <c r="H150" s="74">
        <v>671</v>
      </c>
      <c r="I150" s="67">
        <v>621</v>
      </c>
      <c r="J150" s="67" t="b">
        <f t="shared" si="9"/>
        <v>0</v>
      </c>
      <c r="K150" s="75" t="s">
        <v>7483</v>
      </c>
      <c r="L150" s="76">
        <v>0.70479999999999998</v>
      </c>
      <c r="M150" s="77">
        <f t="shared" si="10"/>
        <v>671</v>
      </c>
      <c r="N150" s="71">
        <f t="shared" si="11"/>
        <v>1</v>
      </c>
    </row>
    <row r="151" spans="1:14" s="50" customFormat="1" ht="14.5" x14ac:dyDescent="0.35">
      <c r="A151" s="69" t="s">
        <v>5021</v>
      </c>
      <c r="B151" s="70" t="s">
        <v>300</v>
      </c>
      <c r="C151" s="71">
        <f t="shared" si="8"/>
        <v>0.99962031945535479</v>
      </c>
      <c r="D151" s="69">
        <v>63268</v>
      </c>
      <c r="E151" s="70" t="s">
        <v>999</v>
      </c>
      <c r="F151" s="72">
        <v>550960001209</v>
      </c>
      <c r="G151" s="73"/>
      <c r="H151" s="74">
        <v>873</v>
      </c>
      <c r="I151" s="67">
        <v>798</v>
      </c>
      <c r="J151" s="67" t="b">
        <f t="shared" si="9"/>
        <v>0</v>
      </c>
      <c r="K151" s="75" t="s">
        <v>7483</v>
      </c>
      <c r="L151" s="76">
        <v>0.70479999999999998</v>
      </c>
      <c r="M151" s="77">
        <f t="shared" si="10"/>
        <v>873</v>
      </c>
      <c r="N151" s="71">
        <f t="shared" si="11"/>
        <v>1</v>
      </c>
    </row>
    <row r="152" spans="1:14" s="50" customFormat="1" ht="14.5" x14ac:dyDescent="0.35">
      <c r="A152" s="69" t="s">
        <v>5021</v>
      </c>
      <c r="B152" s="70" t="s">
        <v>300</v>
      </c>
      <c r="C152" s="71">
        <f t="shared" si="8"/>
        <v>0.99962031945535479</v>
      </c>
      <c r="D152" s="69">
        <v>61320</v>
      </c>
      <c r="E152" s="70" t="s">
        <v>3620</v>
      </c>
      <c r="F152" s="72">
        <v>550960001210</v>
      </c>
      <c r="G152" s="73"/>
      <c r="H152" s="74">
        <v>256</v>
      </c>
      <c r="I152" s="67">
        <v>227</v>
      </c>
      <c r="J152" s="67" t="b">
        <f t="shared" si="9"/>
        <v>0</v>
      </c>
      <c r="K152" s="75" t="s">
        <v>7483</v>
      </c>
      <c r="L152" s="76">
        <v>0.70479999999999998</v>
      </c>
      <c r="M152" s="77">
        <f t="shared" si="10"/>
        <v>256</v>
      </c>
      <c r="N152" s="71">
        <f t="shared" si="11"/>
        <v>1</v>
      </c>
    </row>
    <row r="153" spans="1:14" s="50" customFormat="1" ht="14.5" x14ac:dyDescent="0.35">
      <c r="A153" s="69" t="s">
        <v>5021</v>
      </c>
      <c r="B153" s="70" t="s">
        <v>300</v>
      </c>
      <c r="C153" s="71">
        <f t="shared" si="8"/>
        <v>0.99962031945535479</v>
      </c>
      <c r="D153" s="69">
        <v>61405</v>
      </c>
      <c r="E153" s="70" t="s">
        <v>1518</v>
      </c>
      <c r="F153" s="72">
        <v>550960002931</v>
      </c>
      <c r="G153" s="73"/>
      <c r="H153" s="74">
        <v>763</v>
      </c>
      <c r="I153" s="67">
        <v>800</v>
      </c>
      <c r="J153" s="67" t="b">
        <f t="shared" si="9"/>
        <v>0</v>
      </c>
      <c r="K153" s="75" t="s">
        <v>7483</v>
      </c>
      <c r="L153" s="76">
        <v>0.70479999999999998</v>
      </c>
      <c r="M153" s="77">
        <f t="shared" si="10"/>
        <v>763</v>
      </c>
      <c r="N153" s="71">
        <f t="shared" si="11"/>
        <v>1</v>
      </c>
    </row>
    <row r="154" spans="1:14" s="50" customFormat="1" ht="14.5" x14ac:dyDescent="0.35">
      <c r="A154" s="69" t="s">
        <v>5021</v>
      </c>
      <c r="B154" s="70" t="s">
        <v>300</v>
      </c>
      <c r="C154" s="71">
        <f t="shared" si="8"/>
        <v>0.99962031945535479</v>
      </c>
      <c r="D154" s="69">
        <v>61232</v>
      </c>
      <c r="E154" s="70" t="s">
        <v>1519</v>
      </c>
      <c r="F154" s="72">
        <v>550960001213</v>
      </c>
      <c r="G154" s="73"/>
      <c r="H154" s="74">
        <v>553</v>
      </c>
      <c r="I154" s="67">
        <v>454</v>
      </c>
      <c r="J154" s="67" t="b">
        <f t="shared" si="9"/>
        <v>0</v>
      </c>
      <c r="K154" s="75" t="s">
        <v>7483</v>
      </c>
      <c r="L154" s="76">
        <v>0.70479999999999998</v>
      </c>
      <c r="M154" s="77">
        <f t="shared" si="10"/>
        <v>553</v>
      </c>
      <c r="N154" s="71">
        <f t="shared" si="11"/>
        <v>1</v>
      </c>
    </row>
    <row r="155" spans="1:14" s="50" customFormat="1" ht="14.5" x14ac:dyDescent="0.35">
      <c r="A155" s="69" t="s">
        <v>5021</v>
      </c>
      <c r="B155" s="70" t="s">
        <v>300</v>
      </c>
      <c r="C155" s="71">
        <f t="shared" si="8"/>
        <v>0.99962031945535479</v>
      </c>
      <c r="D155" s="69">
        <v>61368</v>
      </c>
      <c r="E155" s="70" t="s">
        <v>1520</v>
      </c>
      <c r="F155" s="72">
        <v>550960001214</v>
      </c>
      <c r="G155" s="73"/>
      <c r="H155" s="74">
        <v>309</v>
      </c>
      <c r="I155" s="67">
        <v>201</v>
      </c>
      <c r="J155" s="67" t="b">
        <f t="shared" si="9"/>
        <v>0</v>
      </c>
      <c r="K155" s="75" t="s">
        <v>7483</v>
      </c>
      <c r="L155" s="76">
        <v>0.70479999999999998</v>
      </c>
      <c r="M155" s="77">
        <f t="shared" si="10"/>
        <v>309</v>
      </c>
      <c r="N155" s="71">
        <f t="shared" si="11"/>
        <v>1</v>
      </c>
    </row>
    <row r="156" spans="1:14" s="50" customFormat="1" ht="14.5" x14ac:dyDescent="0.35">
      <c r="A156" s="69" t="s">
        <v>5021</v>
      </c>
      <c r="B156" s="70" t="s">
        <v>300</v>
      </c>
      <c r="C156" s="71">
        <f t="shared" si="8"/>
        <v>0.99962031945535479</v>
      </c>
      <c r="D156" s="69">
        <v>61627</v>
      </c>
      <c r="E156" s="70" t="s">
        <v>838</v>
      </c>
      <c r="F156" s="72">
        <v>550960001215</v>
      </c>
      <c r="G156" s="73"/>
      <c r="H156" s="74">
        <v>848</v>
      </c>
      <c r="I156" s="67">
        <v>1047</v>
      </c>
      <c r="J156" s="67" t="b">
        <f t="shared" si="9"/>
        <v>0</v>
      </c>
      <c r="K156" s="75" t="s">
        <v>7483</v>
      </c>
      <c r="L156" s="76">
        <v>0.70479999999999998</v>
      </c>
      <c r="M156" s="77">
        <f t="shared" si="10"/>
        <v>848</v>
      </c>
      <c r="N156" s="71">
        <f t="shared" si="11"/>
        <v>1</v>
      </c>
    </row>
    <row r="157" spans="1:14" s="50" customFormat="1" ht="14.5" x14ac:dyDescent="0.35">
      <c r="A157" s="69" t="s">
        <v>5021</v>
      </c>
      <c r="B157" s="70" t="s">
        <v>300</v>
      </c>
      <c r="C157" s="71">
        <f t="shared" si="8"/>
        <v>0.99962031945535479</v>
      </c>
      <c r="D157" s="69">
        <v>61167</v>
      </c>
      <c r="E157" s="70" t="s">
        <v>1521</v>
      </c>
      <c r="F157" s="72">
        <v>550960001216</v>
      </c>
      <c r="G157" s="73"/>
      <c r="H157" s="74">
        <v>441</v>
      </c>
      <c r="I157" s="67">
        <v>446</v>
      </c>
      <c r="J157" s="67" t="b">
        <f t="shared" si="9"/>
        <v>0</v>
      </c>
      <c r="K157" s="75" t="s">
        <v>7483</v>
      </c>
      <c r="L157" s="76">
        <v>0.70479999999999998</v>
      </c>
      <c r="M157" s="77">
        <f t="shared" si="10"/>
        <v>441</v>
      </c>
      <c r="N157" s="71">
        <f t="shared" si="11"/>
        <v>1</v>
      </c>
    </row>
    <row r="158" spans="1:14" s="50" customFormat="1" ht="14.5" x14ac:dyDescent="0.35">
      <c r="A158" s="69" t="s">
        <v>5021</v>
      </c>
      <c r="B158" s="70" t="s">
        <v>300</v>
      </c>
      <c r="C158" s="71">
        <f t="shared" si="8"/>
        <v>0.99962031945535479</v>
      </c>
      <c r="D158" s="69">
        <v>61184</v>
      </c>
      <c r="E158" s="70" t="s">
        <v>1522</v>
      </c>
      <c r="F158" s="72">
        <v>550960001164</v>
      </c>
      <c r="G158" s="73"/>
      <c r="H158" s="74">
        <v>1115</v>
      </c>
      <c r="I158" s="67">
        <v>1197</v>
      </c>
      <c r="J158" s="67" t="b">
        <f t="shared" si="9"/>
        <v>0</v>
      </c>
      <c r="K158" s="75" t="s">
        <v>7483</v>
      </c>
      <c r="L158" s="76">
        <v>0.70479999999999998</v>
      </c>
      <c r="M158" s="77">
        <f t="shared" si="10"/>
        <v>1115</v>
      </c>
      <c r="N158" s="71">
        <f t="shared" si="11"/>
        <v>1</v>
      </c>
    </row>
    <row r="159" spans="1:14" s="50" customFormat="1" ht="14.5" x14ac:dyDescent="0.35">
      <c r="A159" s="69" t="s">
        <v>5021</v>
      </c>
      <c r="B159" s="70" t="s">
        <v>300</v>
      </c>
      <c r="C159" s="71">
        <f t="shared" si="8"/>
        <v>0.99962031945535479</v>
      </c>
      <c r="D159" s="69">
        <v>225719</v>
      </c>
      <c r="E159" s="70" t="s">
        <v>1523</v>
      </c>
      <c r="F159" s="72">
        <v>550960002464</v>
      </c>
      <c r="G159" s="73"/>
      <c r="H159" s="74">
        <v>312</v>
      </c>
      <c r="I159" s="67">
        <v>332</v>
      </c>
      <c r="J159" s="67" t="b">
        <f t="shared" si="9"/>
        <v>0</v>
      </c>
      <c r="K159" s="75" t="s">
        <v>7483</v>
      </c>
      <c r="L159" s="76">
        <v>0.70479999999999998</v>
      </c>
      <c r="M159" s="77">
        <f t="shared" si="10"/>
        <v>312</v>
      </c>
      <c r="N159" s="71">
        <f t="shared" si="11"/>
        <v>1</v>
      </c>
    </row>
    <row r="160" spans="1:14" s="50" customFormat="1" ht="14.5" x14ac:dyDescent="0.35">
      <c r="A160" s="69" t="s">
        <v>5021</v>
      </c>
      <c r="B160" s="70" t="s">
        <v>300</v>
      </c>
      <c r="C160" s="71">
        <f t="shared" ref="C160:C223" si="12">SUMIF($B$2:$B$2241,B160,$M$2:$M$2241)/(SUMIF($B$2:$B$2241,B160,$H$2:$H$2241))</f>
        <v>0.99962031945535479</v>
      </c>
      <c r="D160" s="69">
        <v>16044201</v>
      </c>
      <c r="E160" s="70" t="s">
        <v>1524</v>
      </c>
      <c r="F160" s="72">
        <v>550960002720</v>
      </c>
      <c r="G160" s="73"/>
      <c r="H160" s="74">
        <v>511</v>
      </c>
      <c r="I160" s="67">
        <v>469</v>
      </c>
      <c r="J160" s="67" t="b">
        <f t="shared" si="9"/>
        <v>0</v>
      </c>
      <c r="K160" s="75" t="s">
        <v>7483</v>
      </c>
      <c r="L160" s="76">
        <v>0.70479999999999998</v>
      </c>
      <c r="M160" s="77">
        <f t="shared" si="10"/>
        <v>511</v>
      </c>
      <c r="N160" s="71">
        <f t="shared" si="11"/>
        <v>1</v>
      </c>
    </row>
    <row r="161" spans="1:14" s="50" customFormat="1" ht="14.5" x14ac:dyDescent="0.35">
      <c r="A161" s="69" t="s">
        <v>5021</v>
      </c>
      <c r="B161" s="70" t="s">
        <v>300</v>
      </c>
      <c r="C161" s="71">
        <f t="shared" si="12"/>
        <v>0.99962031945535479</v>
      </c>
      <c r="D161" s="69"/>
      <c r="E161" s="70" t="s">
        <v>1526</v>
      </c>
      <c r="F161" s="72">
        <v>550960002853</v>
      </c>
      <c r="G161" s="73"/>
      <c r="H161" s="74">
        <v>497</v>
      </c>
      <c r="I161" s="67">
        <v>510</v>
      </c>
      <c r="J161" s="67" t="b">
        <f t="shared" si="9"/>
        <v>0</v>
      </c>
      <c r="K161" s="75" t="s">
        <v>7483</v>
      </c>
      <c r="L161" s="76">
        <v>0.70479999999999998</v>
      </c>
      <c r="M161" s="77">
        <f t="shared" si="10"/>
        <v>497</v>
      </c>
      <c r="N161" s="71">
        <f t="shared" si="11"/>
        <v>1</v>
      </c>
    </row>
    <row r="162" spans="1:14" s="50" customFormat="1" ht="14.5" x14ac:dyDescent="0.35">
      <c r="A162" s="69" t="s">
        <v>5021</v>
      </c>
      <c r="B162" s="70" t="s">
        <v>300</v>
      </c>
      <c r="C162" s="71">
        <f t="shared" si="12"/>
        <v>0.99962031945535479</v>
      </c>
      <c r="D162" s="69">
        <v>16071067</v>
      </c>
      <c r="E162" s="70" t="s">
        <v>1527</v>
      </c>
      <c r="F162" s="72">
        <v>550960002860</v>
      </c>
      <c r="G162" s="73"/>
      <c r="H162" s="74">
        <v>500</v>
      </c>
      <c r="I162" s="67">
        <v>496</v>
      </c>
      <c r="J162" s="67" t="b">
        <f t="shared" si="9"/>
        <v>0</v>
      </c>
      <c r="K162" s="75" t="s">
        <v>7483</v>
      </c>
      <c r="L162" s="76">
        <v>0.70479999999999998</v>
      </c>
      <c r="M162" s="77">
        <f t="shared" si="10"/>
        <v>500</v>
      </c>
      <c r="N162" s="71">
        <f t="shared" si="11"/>
        <v>1</v>
      </c>
    </row>
    <row r="163" spans="1:14" s="50" customFormat="1" ht="14.5" x14ac:dyDescent="0.35">
      <c r="A163" s="69" t="s">
        <v>5021</v>
      </c>
      <c r="B163" s="70" t="s">
        <v>300</v>
      </c>
      <c r="C163" s="71">
        <f t="shared" si="12"/>
        <v>0.99962031945535479</v>
      </c>
      <c r="D163" s="69">
        <v>121</v>
      </c>
      <c r="E163" s="70" t="s">
        <v>1528</v>
      </c>
      <c r="F163" s="72">
        <v>550960003006</v>
      </c>
      <c r="G163" s="73"/>
      <c r="H163" s="74">
        <v>477</v>
      </c>
      <c r="I163" s="67">
        <v>488</v>
      </c>
      <c r="J163" s="67" t="b">
        <f t="shared" si="9"/>
        <v>0</v>
      </c>
      <c r="K163" s="75" t="s">
        <v>7483</v>
      </c>
      <c r="L163" s="76">
        <v>0.70479999999999998</v>
      </c>
      <c r="M163" s="77">
        <f t="shared" si="10"/>
        <v>477</v>
      </c>
      <c r="N163" s="71">
        <f t="shared" si="11"/>
        <v>1</v>
      </c>
    </row>
    <row r="164" spans="1:14" s="50" customFormat="1" ht="14.5" x14ac:dyDescent="0.35">
      <c r="A164" s="69" t="s">
        <v>5021</v>
      </c>
      <c r="B164" s="70" t="s">
        <v>300</v>
      </c>
      <c r="C164" s="71">
        <f t="shared" si="12"/>
        <v>0.99962031945535479</v>
      </c>
      <c r="D164" s="69"/>
      <c r="E164" s="70" t="s">
        <v>1529</v>
      </c>
      <c r="F164" s="72">
        <v>550960002822</v>
      </c>
      <c r="G164" s="73"/>
      <c r="H164" s="74">
        <v>144</v>
      </c>
      <c r="I164" s="67">
        <v>172</v>
      </c>
      <c r="J164" s="67" t="b">
        <f t="shared" si="9"/>
        <v>0</v>
      </c>
      <c r="K164" s="75" t="s">
        <v>7483</v>
      </c>
      <c r="L164" s="76">
        <v>0.70479999999999998</v>
      </c>
      <c r="M164" s="77">
        <f t="shared" si="10"/>
        <v>144</v>
      </c>
      <c r="N164" s="71">
        <f t="shared" si="11"/>
        <v>1</v>
      </c>
    </row>
    <row r="165" spans="1:14" s="50" customFormat="1" ht="14.5" x14ac:dyDescent="0.35">
      <c r="A165" s="69" t="s">
        <v>5021</v>
      </c>
      <c r="B165" s="70" t="s">
        <v>300</v>
      </c>
      <c r="C165" s="71">
        <f t="shared" si="12"/>
        <v>0.99962031945535479</v>
      </c>
      <c r="D165" s="69">
        <v>118</v>
      </c>
      <c r="E165" s="70" t="s">
        <v>1531</v>
      </c>
      <c r="F165" s="72">
        <v>550960002949</v>
      </c>
      <c r="G165" s="73"/>
      <c r="H165" s="74">
        <v>415</v>
      </c>
      <c r="I165" s="67">
        <v>417</v>
      </c>
      <c r="J165" s="67" t="b">
        <f t="shared" si="9"/>
        <v>0</v>
      </c>
      <c r="K165" s="75" t="s">
        <v>7483</v>
      </c>
      <c r="L165" s="76">
        <v>0.70479999999999998</v>
      </c>
      <c r="M165" s="77">
        <f t="shared" si="10"/>
        <v>415</v>
      </c>
      <c r="N165" s="71">
        <f t="shared" si="11"/>
        <v>1</v>
      </c>
    </row>
    <row r="166" spans="1:14" s="50" customFormat="1" ht="14.5" x14ac:dyDescent="0.35">
      <c r="A166" s="69" t="s">
        <v>5021</v>
      </c>
      <c r="B166" s="70" t="s">
        <v>300</v>
      </c>
      <c r="C166" s="71">
        <f t="shared" si="12"/>
        <v>0.99962031945535479</v>
      </c>
      <c r="D166" s="69">
        <v>61397</v>
      </c>
      <c r="E166" s="70" t="s">
        <v>1533</v>
      </c>
      <c r="F166" s="72">
        <v>550960002340</v>
      </c>
      <c r="G166" s="73"/>
      <c r="H166" s="74">
        <v>597</v>
      </c>
      <c r="I166" s="67">
        <v>640</v>
      </c>
      <c r="J166" s="67" t="b">
        <f t="shared" si="9"/>
        <v>0</v>
      </c>
      <c r="K166" s="75" t="s">
        <v>7483</v>
      </c>
      <c r="L166" s="76">
        <v>0.70479999999999998</v>
      </c>
      <c r="M166" s="77">
        <f t="shared" si="10"/>
        <v>597</v>
      </c>
      <c r="N166" s="71">
        <f t="shared" si="11"/>
        <v>1</v>
      </c>
    </row>
    <row r="167" spans="1:14" s="50" customFormat="1" ht="14.5" x14ac:dyDescent="0.35">
      <c r="A167" s="69" t="s">
        <v>5021</v>
      </c>
      <c r="B167" s="70" t="s">
        <v>300</v>
      </c>
      <c r="C167" s="71">
        <f t="shared" si="12"/>
        <v>0.99962031945535479</v>
      </c>
      <c r="D167" s="69">
        <v>61340</v>
      </c>
      <c r="E167" s="70" t="s">
        <v>1534</v>
      </c>
      <c r="F167" s="72">
        <v>550960001155</v>
      </c>
      <c r="G167" s="73"/>
      <c r="H167" s="74">
        <v>602</v>
      </c>
      <c r="I167" s="67">
        <v>593</v>
      </c>
      <c r="J167" s="67" t="b">
        <f t="shared" si="9"/>
        <v>0</v>
      </c>
      <c r="K167" s="75" t="s">
        <v>7483</v>
      </c>
      <c r="L167" s="76">
        <v>0.70479999999999998</v>
      </c>
      <c r="M167" s="77">
        <f t="shared" si="10"/>
        <v>602</v>
      </c>
      <c r="N167" s="71">
        <f t="shared" si="11"/>
        <v>1</v>
      </c>
    </row>
    <row r="168" spans="1:14" s="50" customFormat="1" ht="14.5" x14ac:dyDescent="0.35">
      <c r="A168" s="69" t="s">
        <v>5021</v>
      </c>
      <c r="B168" s="70" t="s">
        <v>300</v>
      </c>
      <c r="C168" s="71">
        <f t="shared" si="12"/>
        <v>0.99962031945535479</v>
      </c>
      <c r="D168" s="69">
        <v>61403</v>
      </c>
      <c r="E168" s="70" t="s">
        <v>1535</v>
      </c>
      <c r="F168" s="72">
        <v>550960002339</v>
      </c>
      <c r="G168" s="73"/>
      <c r="H168" s="74">
        <v>854</v>
      </c>
      <c r="I168" s="67">
        <v>936</v>
      </c>
      <c r="J168" s="67" t="b">
        <f t="shared" si="9"/>
        <v>0</v>
      </c>
      <c r="K168" s="75" t="s">
        <v>7483</v>
      </c>
      <c r="L168" s="76">
        <v>0.70479999999999998</v>
      </c>
      <c r="M168" s="77">
        <f t="shared" si="10"/>
        <v>854</v>
      </c>
      <c r="N168" s="71">
        <f t="shared" si="11"/>
        <v>1</v>
      </c>
    </row>
    <row r="169" spans="1:14" s="50" customFormat="1" ht="14.5" x14ac:dyDescent="0.35">
      <c r="A169" s="69" t="s">
        <v>5021</v>
      </c>
      <c r="B169" s="70" t="s">
        <v>300</v>
      </c>
      <c r="C169" s="71">
        <f t="shared" si="12"/>
        <v>0.99962031945535479</v>
      </c>
      <c r="D169" s="69">
        <v>61091</v>
      </c>
      <c r="E169" s="70" t="s">
        <v>1536</v>
      </c>
      <c r="F169" s="72">
        <v>550960002415</v>
      </c>
      <c r="G169" s="73"/>
      <c r="H169" s="74">
        <v>799</v>
      </c>
      <c r="I169" s="67">
        <v>852</v>
      </c>
      <c r="J169" s="67" t="b">
        <f t="shared" si="9"/>
        <v>0</v>
      </c>
      <c r="K169" s="75" t="s">
        <v>7483</v>
      </c>
      <c r="L169" s="76">
        <v>0.70479999999999998</v>
      </c>
      <c r="M169" s="77">
        <f t="shared" si="10"/>
        <v>799</v>
      </c>
      <c r="N169" s="71">
        <f t="shared" si="11"/>
        <v>1</v>
      </c>
    </row>
    <row r="170" spans="1:14" s="50" customFormat="1" ht="14.5" x14ac:dyDescent="0.35">
      <c r="A170" s="69" t="s">
        <v>5021</v>
      </c>
      <c r="B170" s="70" t="s">
        <v>300</v>
      </c>
      <c r="C170" s="71">
        <f t="shared" si="12"/>
        <v>0.99962031945535479</v>
      </c>
      <c r="D170" s="69">
        <v>61341</v>
      </c>
      <c r="E170" s="70" t="s">
        <v>1537</v>
      </c>
      <c r="F170" s="72">
        <v>550960001273</v>
      </c>
      <c r="G170" s="73"/>
      <c r="H170" s="74">
        <v>1156</v>
      </c>
      <c r="I170" s="67">
        <v>1145</v>
      </c>
      <c r="J170" s="67" t="b">
        <f t="shared" si="9"/>
        <v>0</v>
      </c>
      <c r="K170" s="75" t="s">
        <v>7483</v>
      </c>
      <c r="L170" s="76">
        <v>0.70479999999999998</v>
      </c>
      <c r="M170" s="77">
        <f t="shared" si="10"/>
        <v>1156</v>
      </c>
      <c r="N170" s="71">
        <f t="shared" si="11"/>
        <v>1</v>
      </c>
    </row>
    <row r="171" spans="1:14" s="50" customFormat="1" ht="14.5" x14ac:dyDescent="0.35">
      <c r="A171" s="69" t="s">
        <v>5021</v>
      </c>
      <c r="B171" s="70" t="s">
        <v>300</v>
      </c>
      <c r="C171" s="71">
        <f t="shared" si="12"/>
        <v>0.99962031945535479</v>
      </c>
      <c r="D171" s="69">
        <v>184011</v>
      </c>
      <c r="E171" s="70" t="s">
        <v>1538</v>
      </c>
      <c r="F171" s="72">
        <v>550960001191</v>
      </c>
      <c r="G171" s="73"/>
      <c r="H171" s="74">
        <v>553</v>
      </c>
      <c r="I171" s="67">
        <v>576</v>
      </c>
      <c r="J171" s="67" t="b">
        <f t="shared" si="9"/>
        <v>0</v>
      </c>
      <c r="K171" s="75" t="s">
        <v>7483</v>
      </c>
      <c r="L171" s="76">
        <v>0.70479999999999998</v>
      </c>
      <c r="M171" s="77">
        <f t="shared" si="10"/>
        <v>553</v>
      </c>
      <c r="N171" s="71">
        <f t="shared" si="11"/>
        <v>1</v>
      </c>
    </row>
    <row r="172" spans="1:14" s="50" customFormat="1" ht="14.5" x14ac:dyDescent="0.35">
      <c r="A172" s="69" t="s">
        <v>5021</v>
      </c>
      <c r="B172" s="70" t="s">
        <v>300</v>
      </c>
      <c r="C172" s="71">
        <f t="shared" si="12"/>
        <v>0.99962031945535479</v>
      </c>
      <c r="D172" s="69">
        <v>60753</v>
      </c>
      <c r="E172" s="70" t="s">
        <v>1418</v>
      </c>
      <c r="F172" s="72">
        <v>550960001219</v>
      </c>
      <c r="G172" s="73"/>
      <c r="H172" s="74">
        <v>717</v>
      </c>
      <c r="I172" s="67">
        <v>656</v>
      </c>
      <c r="J172" s="67" t="b">
        <f t="shared" si="9"/>
        <v>0</v>
      </c>
      <c r="K172" s="75" t="s">
        <v>7483</v>
      </c>
      <c r="L172" s="76">
        <v>0.70479999999999998</v>
      </c>
      <c r="M172" s="77">
        <f t="shared" si="10"/>
        <v>717</v>
      </c>
      <c r="N172" s="71">
        <f t="shared" si="11"/>
        <v>1</v>
      </c>
    </row>
    <row r="173" spans="1:14" s="50" customFormat="1" ht="14.5" x14ac:dyDescent="0.35">
      <c r="A173" s="69" t="s">
        <v>5021</v>
      </c>
      <c r="B173" s="70" t="s">
        <v>300</v>
      </c>
      <c r="C173" s="71">
        <f t="shared" si="12"/>
        <v>0.99962031945535479</v>
      </c>
      <c r="D173" s="69">
        <v>61318</v>
      </c>
      <c r="E173" s="70" t="s">
        <v>1540</v>
      </c>
      <c r="F173" s="72">
        <v>550960001220</v>
      </c>
      <c r="G173" s="73"/>
      <c r="H173" s="74">
        <v>596</v>
      </c>
      <c r="I173" s="67">
        <v>589</v>
      </c>
      <c r="J173" s="67" t="b">
        <f t="shared" si="9"/>
        <v>0</v>
      </c>
      <c r="K173" s="75" t="s">
        <v>7483</v>
      </c>
      <c r="L173" s="76">
        <v>0.70479999999999998</v>
      </c>
      <c r="M173" s="77">
        <f t="shared" si="10"/>
        <v>596</v>
      </c>
      <c r="N173" s="71">
        <f t="shared" si="11"/>
        <v>1</v>
      </c>
    </row>
    <row r="174" spans="1:14" s="50" customFormat="1" ht="14.5" x14ac:dyDescent="0.35">
      <c r="A174" s="69" t="s">
        <v>5021</v>
      </c>
      <c r="B174" s="70" t="s">
        <v>300</v>
      </c>
      <c r="C174" s="71">
        <f t="shared" si="12"/>
        <v>0.99962031945535479</v>
      </c>
      <c r="D174" s="69">
        <v>61377</v>
      </c>
      <c r="E174" s="70" t="s">
        <v>1541</v>
      </c>
      <c r="F174" s="72">
        <v>550960001221</v>
      </c>
      <c r="G174" s="73"/>
      <c r="H174" s="74">
        <v>314</v>
      </c>
      <c r="I174" s="67">
        <v>429</v>
      </c>
      <c r="J174" s="67" t="b">
        <f t="shared" si="9"/>
        <v>0</v>
      </c>
      <c r="K174" s="75" t="s">
        <v>7483</v>
      </c>
      <c r="L174" s="76">
        <v>0.70479999999999998</v>
      </c>
      <c r="M174" s="77">
        <f t="shared" si="10"/>
        <v>314</v>
      </c>
      <c r="N174" s="71">
        <f t="shared" si="11"/>
        <v>1</v>
      </c>
    </row>
    <row r="175" spans="1:14" s="50" customFormat="1" ht="14.5" x14ac:dyDescent="0.35">
      <c r="A175" s="69" t="s">
        <v>5021</v>
      </c>
      <c r="B175" s="70" t="s">
        <v>300</v>
      </c>
      <c r="C175" s="71">
        <f t="shared" si="12"/>
        <v>0.99962031945535479</v>
      </c>
      <c r="D175" s="69">
        <v>61108</v>
      </c>
      <c r="E175" s="70" t="s">
        <v>1542</v>
      </c>
      <c r="F175" s="72">
        <v>550960001224</v>
      </c>
      <c r="G175" s="73"/>
      <c r="H175" s="74">
        <v>383</v>
      </c>
      <c r="I175" s="67">
        <v>381</v>
      </c>
      <c r="J175" s="67" t="b">
        <f t="shared" si="9"/>
        <v>0</v>
      </c>
      <c r="K175" s="75" t="s">
        <v>7483</v>
      </c>
      <c r="L175" s="76">
        <v>0.70479999999999998</v>
      </c>
      <c r="M175" s="77">
        <f t="shared" si="10"/>
        <v>383</v>
      </c>
      <c r="N175" s="71">
        <f t="shared" si="11"/>
        <v>1</v>
      </c>
    </row>
    <row r="176" spans="1:14" s="50" customFormat="1" ht="14.5" x14ac:dyDescent="0.35">
      <c r="A176" s="69" t="s">
        <v>5021</v>
      </c>
      <c r="B176" s="70" t="s">
        <v>300</v>
      </c>
      <c r="C176" s="71">
        <f t="shared" si="12"/>
        <v>0.99962031945535479</v>
      </c>
      <c r="D176" s="69">
        <v>61337</v>
      </c>
      <c r="E176" s="70" t="s">
        <v>1544</v>
      </c>
      <c r="F176" s="72">
        <v>550960001225</v>
      </c>
      <c r="G176" s="73"/>
      <c r="H176" s="74">
        <v>412</v>
      </c>
      <c r="I176" s="67">
        <v>437</v>
      </c>
      <c r="J176" s="67" t="b">
        <f t="shared" si="9"/>
        <v>0</v>
      </c>
      <c r="K176" s="75" t="s">
        <v>7483</v>
      </c>
      <c r="L176" s="76">
        <v>0.70479999999999998</v>
      </c>
      <c r="M176" s="77">
        <f t="shared" si="10"/>
        <v>412</v>
      </c>
      <c r="N176" s="71">
        <f t="shared" si="11"/>
        <v>1</v>
      </c>
    </row>
    <row r="177" spans="1:14" s="50" customFormat="1" ht="14.5" x14ac:dyDescent="0.35">
      <c r="A177" s="69" t="s">
        <v>5021</v>
      </c>
      <c r="B177" s="70" t="s">
        <v>300</v>
      </c>
      <c r="C177" s="71">
        <f t="shared" si="12"/>
        <v>0.99962031945535479</v>
      </c>
      <c r="D177" s="69">
        <v>61075</v>
      </c>
      <c r="E177" s="70" t="s">
        <v>1545</v>
      </c>
      <c r="F177" s="72">
        <v>550960002730</v>
      </c>
      <c r="G177" s="73"/>
      <c r="H177" s="74">
        <v>391</v>
      </c>
      <c r="I177" s="67">
        <v>357</v>
      </c>
      <c r="J177" s="67" t="b">
        <f t="shared" si="9"/>
        <v>0</v>
      </c>
      <c r="K177" s="75" t="s">
        <v>7483</v>
      </c>
      <c r="L177" s="76">
        <v>0.70479999999999998</v>
      </c>
      <c r="M177" s="77">
        <f t="shared" si="10"/>
        <v>391</v>
      </c>
      <c r="N177" s="71">
        <f t="shared" si="11"/>
        <v>1</v>
      </c>
    </row>
    <row r="178" spans="1:14" s="50" customFormat="1" ht="14.5" x14ac:dyDescent="0.35">
      <c r="A178" s="69" t="s">
        <v>5021</v>
      </c>
      <c r="B178" s="70" t="s">
        <v>300</v>
      </c>
      <c r="C178" s="71">
        <f t="shared" si="12"/>
        <v>0.99962031945535479</v>
      </c>
      <c r="D178" s="69">
        <v>16076258</v>
      </c>
      <c r="E178" s="70" t="s">
        <v>1547</v>
      </c>
      <c r="F178" s="72">
        <v>550960000843</v>
      </c>
      <c r="G178" s="73"/>
      <c r="H178" s="74">
        <v>110</v>
      </c>
      <c r="I178" s="67">
        <v>91</v>
      </c>
      <c r="J178" s="67" t="b">
        <f t="shared" si="9"/>
        <v>0</v>
      </c>
      <c r="K178" s="75" t="s">
        <v>7483</v>
      </c>
      <c r="L178" s="76">
        <v>0.70479999999999998</v>
      </c>
      <c r="M178" s="77">
        <f t="shared" si="10"/>
        <v>110</v>
      </c>
      <c r="N178" s="71">
        <f t="shared" si="11"/>
        <v>1</v>
      </c>
    </row>
    <row r="179" spans="1:14" s="50" customFormat="1" ht="14.5" x14ac:dyDescent="0.35">
      <c r="A179" s="69" t="s">
        <v>5021</v>
      </c>
      <c r="B179" s="70" t="s">
        <v>300</v>
      </c>
      <c r="C179" s="71">
        <f t="shared" si="12"/>
        <v>0.99962031945535479</v>
      </c>
      <c r="D179" s="69">
        <v>840</v>
      </c>
      <c r="E179" s="70" t="s">
        <v>1548</v>
      </c>
      <c r="F179" s="72">
        <v>550960002993</v>
      </c>
      <c r="G179" s="73"/>
      <c r="H179" s="74">
        <v>751</v>
      </c>
      <c r="I179" s="67">
        <v>626</v>
      </c>
      <c r="J179" s="67" t="b">
        <f t="shared" si="9"/>
        <v>0</v>
      </c>
      <c r="K179" s="75" t="s">
        <v>7483</v>
      </c>
      <c r="L179" s="76">
        <v>0.70479999999999998</v>
      </c>
      <c r="M179" s="77">
        <f t="shared" si="10"/>
        <v>751</v>
      </c>
      <c r="N179" s="71">
        <f t="shared" si="11"/>
        <v>1</v>
      </c>
    </row>
    <row r="180" spans="1:14" s="50" customFormat="1" ht="14.5" x14ac:dyDescent="0.35">
      <c r="A180" s="69" t="s">
        <v>5021</v>
      </c>
      <c r="B180" s="70" t="s">
        <v>300</v>
      </c>
      <c r="C180" s="71">
        <f t="shared" si="12"/>
        <v>0.99962031945535479</v>
      </c>
      <c r="D180" s="69">
        <v>60406</v>
      </c>
      <c r="E180" s="70" t="s">
        <v>692</v>
      </c>
      <c r="F180" s="72">
        <v>550960001231</v>
      </c>
      <c r="G180" s="73"/>
      <c r="H180" s="74">
        <v>436</v>
      </c>
      <c r="I180" s="67">
        <v>388</v>
      </c>
      <c r="J180" s="67" t="b">
        <f t="shared" si="9"/>
        <v>0</v>
      </c>
      <c r="K180" s="75" t="s">
        <v>7483</v>
      </c>
      <c r="L180" s="76">
        <v>0.70479999999999998</v>
      </c>
      <c r="M180" s="77">
        <f t="shared" si="10"/>
        <v>436</v>
      </c>
      <c r="N180" s="71">
        <f t="shared" si="11"/>
        <v>1</v>
      </c>
    </row>
    <row r="181" spans="1:14" s="50" customFormat="1" ht="14.5" x14ac:dyDescent="0.35">
      <c r="A181" s="69" t="s">
        <v>5021</v>
      </c>
      <c r="B181" s="70" t="s">
        <v>300</v>
      </c>
      <c r="C181" s="71">
        <f t="shared" si="12"/>
        <v>0.99962031945535479</v>
      </c>
      <c r="D181" s="69">
        <v>61135</v>
      </c>
      <c r="E181" s="70" t="s">
        <v>1549</v>
      </c>
      <c r="F181" s="72">
        <v>550960001243</v>
      </c>
      <c r="G181" s="73"/>
      <c r="H181" s="74">
        <v>278</v>
      </c>
      <c r="I181" s="67">
        <v>269</v>
      </c>
      <c r="J181" s="67" t="b">
        <f t="shared" si="9"/>
        <v>0</v>
      </c>
      <c r="K181" s="75" t="s">
        <v>7483</v>
      </c>
      <c r="L181" s="76">
        <v>0.70479999999999998</v>
      </c>
      <c r="M181" s="77">
        <f t="shared" si="10"/>
        <v>278</v>
      </c>
      <c r="N181" s="71">
        <f t="shared" si="11"/>
        <v>1</v>
      </c>
    </row>
    <row r="182" spans="1:14" s="50" customFormat="1" ht="14.5" x14ac:dyDescent="0.35">
      <c r="A182" s="69" t="s">
        <v>5021</v>
      </c>
      <c r="B182" s="70" t="s">
        <v>300</v>
      </c>
      <c r="C182" s="71">
        <f t="shared" si="12"/>
        <v>0.99962031945535479</v>
      </c>
      <c r="D182" s="69">
        <v>61410</v>
      </c>
      <c r="E182" s="70" t="s">
        <v>1550</v>
      </c>
      <c r="F182" s="72">
        <v>550960001007</v>
      </c>
      <c r="G182" s="73"/>
      <c r="H182" s="74">
        <v>252</v>
      </c>
      <c r="I182" s="67">
        <v>243</v>
      </c>
      <c r="J182" s="67" t="b">
        <f t="shared" si="9"/>
        <v>0</v>
      </c>
      <c r="K182" s="75" t="s">
        <v>7483</v>
      </c>
      <c r="L182" s="76">
        <v>0.70479999999999998</v>
      </c>
      <c r="M182" s="77">
        <f t="shared" si="10"/>
        <v>252</v>
      </c>
      <c r="N182" s="71">
        <f t="shared" si="11"/>
        <v>1</v>
      </c>
    </row>
    <row r="183" spans="1:14" s="50" customFormat="1" ht="14.5" x14ac:dyDescent="0.35">
      <c r="A183" s="69" t="s">
        <v>5021</v>
      </c>
      <c r="B183" s="70" t="s">
        <v>300</v>
      </c>
      <c r="C183" s="71">
        <f t="shared" si="12"/>
        <v>0.99962031945535479</v>
      </c>
      <c r="D183" s="69">
        <v>61240</v>
      </c>
      <c r="E183" s="70" t="s">
        <v>637</v>
      </c>
      <c r="F183" s="72">
        <v>550960001235</v>
      </c>
      <c r="G183" s="73"/>
      <c r="H183" s="74">
        <v>888</v>
      </c>
      <c r="I183" s="67">
        <v>859</v>
      </c>
      <c r="J183" s="67" t="b">
        <f t="shared" si="9"/>
        <v>0</v>
      </c>
      <c r="K183" s="75" t="s">
        <v>7483</v>
      </c>
      <c r="L183" s="76">
        <v>0.70479999999999998</v>
      </c>
      <c r="M183" s="77">
        <f t="shared" si="10"/>
        <v>888</v>
      </c>
      <c r="N183" s="71">
        <f t="shared" si="11"/>
        <v>1</v>
      </c>
    </row>
    <row r="184" spans="1:14" s="50" customFormat="1" ht="14.5" x14ac:dyDescent="0.35">
      <c r="A184" s="69" t="s">
        <v>5021</v>
      </c>
      <c r="B184" s="70" t="s">
        <v>300</v>
      </c>
      <c r="C184" s="71">
        <f t="shared" si="12"/>
        <v>0.99962031945535479</v>
      </c>
      <c r="D184" s="69">
        <v>16020162</v>
      </c>
      <c r="E184" s="70" t="s">
        <v>1551</v>
      </c>
      <c r="F184" s="72">
        <v>550960003342</v>
      </c>
      <c r="G184" s="73"/>
      <c r="H184" s="74">
        <v>1320</v>
      </c>
      <c r="I184" s="67">
        <v>1346</v>
      </c>
      <c r="J184" s="67" t="b">
        <f t="shared" si="9"/>
        <v>0</v>
      </c>
      <c r="K184" s="75" t="s">
        <v>7483</v>
      </c>
      <c r="L184" s="76">
        <v>0.70479999999999998</v>
      </c>
      <c r="M184" s="77">
        <f t="shared" si="10"/>
        <v>1320</v>
      </c>
      <c r="N184" s="71">
        <f t="shared" si="11"/>
        <v>1</v>
      </c>
    </row>
    <row r="185" spans="1:14" s="50" customFormat="1" ht="14.5" x14ac:dyDescent="0.35">
      <c r="A185" s="69" t="s">
        <v>5021</v>
      </c>
      <c r="B185" s="70" t="s">
        <v>300</v>
      </c>
      <c r="C185" s="71">
        <f t="shared" si="12"/>
        <v>0.99962031945535479</v>
      </c>
      <c r="D185" s="69">
        <v>61078</v>
      </c>
      <c r="E185" s="70" t="s">
        <v>1552</v>
      </c>
      <c r="F185" s="72">
        <v>550960001236</v>
      </c>
      <c r="G185" s="73"/>
      <c r="H185" s="74">
        <v>537</v>
      </c>
      <c r="I185" s="67">
        <v>367</v>
      </c>
      <c r="J185" s="67" t="b">
        <f t="shared" si="9"/>
        <v>0</v>
      </c>
      <c r="K185" s="75" t="s">
        <v>7483</v>
      </c>
      <c r="L185" s="76">
        <v>0.70479999999999998</v>
      </c>
      <c r="M185" s="77">
        <f t="shared" si="10"/>
        <v>537</v>
      </c>
      <c r="N185" s="71">
        <f t="shared" si="11"/>
        <v>1</v>
      </c>
    </row>
    <row r="186" spans="1:14" s="50" customFormat="1" ht="14.5" x14ac:dyDescent="0.35">
      <c r="A186" s="69" t="s">
        <v>5021</v>
      </c>
      <c r="B186" s="70" t="s">
        <v>300</v>
      </c>
      <c r="C186" s="71">
        <f t="shared" si="12"/>
        <v>0.99962031945535479</v>
      </c>
      <c r="D186" s="69">
        <v>61371</v>
      </c>
      <c r="E186" s="70" t="s">
        <v>1553</v>
      </c>
      <c r="F186" s="72">
        <v>550960001174</v>
      </c>
      <c r="G186" s="73"/>
      <c r="H186" s="74">
        <v>478</v>
      </c>
      <c r="I186" s="67">
        <v>374</v>
      </c>
      <c r="J186" s="67" t="b">
        <f t="shared" si="9"/>
        <v>0</v>
      </c>
      <c r="K186" s="75" t="s">
        <v>7483</v>
      </c>
      <c r="L186" s="76">
        <v>0.70479999999999998</v>
      </c>
      <c r="M186" s="77">
        <f t="shared" si="10"/>
        <v>478</v>
      </c>
      <c r="N186" s="71">
        <f t="shared" si="11"/>
        <v>1</v>
      </c>
    </row>
    <row r="187" spans="1:14" s="50" customFormat="1" ht="14.5" x14ac:dyDescent="0.35">
      <c r="A187" s="69" t="s">
        <v>5021</v>
      </c>
      <c r="B187" s="70" t="s">
        <v>300</v>
      </c>
      <c r="C187" s="71">
        <f t="shared" si="12"/>
        <v>0.99962031945535479</v>
      </c>
      <c r="D187" s="69">
        <v>61165</v>
      </c>
      <c r="E187" s="70" t="s">
        <v>1554</v>
      </c>
      <c r="F187" s="72">
        <v>550960001237</v>
      </c>
      <c r="G187" s="73"/>
      <c r="H187" s="74">
        <v>1480</v>
      </c>
      <c r="I187" s="67">
        <v>1501</v>
      </c>
      <c r="J187" s="67" t="b">
        <f t="shared" si="9"/>
        <v>0</v>
      </c>
      <c r="K187" s="75" t="s">
        <v>7483</v>
      </c>
      <c r="L187" s="76">
        <v>0.70479999999999998</v>
      </c>
      <c r="M187" s="77">
        <f t="shared" si="10"/>
        <v>1480</v>
      </c>
      <c r="N187" s="71">
        <f t="shared" si="11"/>
        <v>1</v>
      </c>
    </row>
    <row r="188" spans="1:14" s="50" customFormat="1" ht="14.5" x14ac:dyDescent="0.35">
      <c r="A188" s="69" t="s">
        <v>5021</v>
      </c>
      <c r="B188" s="70" t="s">
        <v>300</v>
      </c>
      <c r="C188" s="71">
        <f t="shared" si="12"/>
        <v>0.99962031945535479</v>
      </c>
      <c r="D188" s="69">
        <v>61176</v>
      </c>
      <c r="E188" s="70" t="s">
        <v>3663</v>
      </c>
      <c r="F188" s="72">
        <v>550960001233</v>
      </c>
      <c r="G188" s="73"/>
      <c r="H188" s="74">
        <v>392</v>
      </c>
      <c r="I188" s="67">
        <v>321</v>
      </c>
      <c r="J188" s="67" t="b">
        <f t="shared" si="9"/>
        <v>0</v>
      </c>
      <c r="K188" s="75" t="s">
        <v>7483</v>
      </c>
      <c r="L188" s="76">
        <v>0.70479999999999998</v>
      </c>
      <c r="M188" s="77">
        <f t="shared" si="10"/>
        <v>392</v>
      </c>
      <c r="N188" s="71">
        <f t="shared" si="11"/>
        <v>1</v>
      </c>
    </row>
    <row r="189" spans="1:14" s="50" customFormat="1" ht="14.5" x14ac:dyDescent="0.35">
      <c r="A189" s="69" t="s">
        <v>5021</v>
      </c>
      <c r="B189" s="70" t="s">
        <v>300</v>
      </c>
      <c r="C189" s="71">
        <f t="shared" si="12"/>
        <v>0.99962031945535479</v>
      </c>
      <c r="D189" s="69">
        <v>232085</v>
      </c>
      <c r="E189" s="70" t="s">
        <v>1555</v>
      </c>
      <c r="F189" s="72">
        <v>550960002601</v>
      </c>
      <c r="G189" s="73"/>
      <c r="H189" s="74">
        <v>654</v>
      </c>
      <c r="I189" s="67">
        <v>642</v>
      </c>
      <c r="J189" s="67" t="b">
        <f t="shared" si="9"/>
        <v>0</v>
      </c>
      <c r="K189" s="75" t="s">
        <v>7483</v>
      </c>
      <c r="L189" s="76">
        <v>0.70479999999999998</v>
      </c>
      <c r="M189" s="77">
        <f t="shared" si="10"/>
        <v>654</v>
      </c>
      <c r="N189" s="71">
        <f t="shared" si="11"/>
        <v>1</v>
      </c>
    </row>
    <row r="190" spans="1:14" s="50" customFormat="1" ht="14.5" x14ac:dyDescent="0.35">
      <c r="A190" s="69" t="s">
        <v>5021</v>
      </c>
      <c r="B190" s="70" t="s">
        <v>300</v>
      </c>
      <c r="C190" s="71">
        <f t="shared" si="12"/>
        <v>0.99962031945535479</v>
      </c>
      <c r="D190" s="69">
        <v>61055</v>
      </c>
      <c r="E190" s="70" t="s">
        <v>1556</v>
      </c>
      <c r="F190" s="72">
        <v>550960001238</v>
      </c>
      <c r="G190" s="73"/>
      <c r="H190" s="74">
        <v>388</v>
      </c>
      <c r="I190" s="67">
        <v>371</v>
      </c>
      <c r="J190" s="67" t="b">
        <f t="shared" si="9"/>
        <v>0</v>
      </c>
      <c r="K190" s="75" t="s">
        <v>7483</v>
      </c>
      <c r="L190" s="76">
        <v>0.70479999999999998</v>
      </c>
      <c r="M190" s="77">
        <f t="shared" si="10"/>
        <v>388</v>
      </c>
      <c r="N190" s="71">
        <f t="shared" si="11"/>
        <v>1</v>
      </c>
    </row>
    <row r="191" spans="1:14" s="50" customFormat="1" ht="14.5" x14ac:dyDescent="0.35">
      <c r="A191" s="69" t="s">
        <v>5021</v>
      </c>
      <c r="B191" s="70" t="s">
        <v>300</v>
      </c>
      <c r="C191" s="71">
        <f t="shared" si="12"/>
        <v>0.99962031945535479</v>
      </c>
      <c r="D191" s="69">
        <v>61053</v>
      </c>
      <c r="E191" s="70" t="s">
        <v>1557</v>
      </c>
      <c r="F191" s="72">
        <v>550960000856</v>
      </c>
      <c r="G191" s="73"/>
      <c r="H191" s="74">
        <v>96</v>
      </c>
      <c r="I191" s="67">
        <v>75</v>
      </c>
      <c r="J191" s="67" t="b">
        <f t="shared" si="9"/>
        <v>0</v>
      </c>
      <c r="K191" s="75" t="s">
        <v>7483</v>
      </c>
      <c r="L191" s="76">
        <v>0.70479999999999998</v>
      </c>
      <c r="M191" s="77">
        <f t="shared" si="10"/>
        <v>96</v>
      </c>
      <c r="N191" s="71">
        <f t="shared" si="11"/>
        <v>1</v>
      </c>
    </row>
    <row r="192" spans="1:14" s="50" customFormat="1" ht="14.5" x14ac:dyDescent="0.35">
      <c r="A192" s="69" t="s">
        <v>5021</v>
      </c>
      <c r="B192" s="70" t="s">
        <v>300</v>
      </c>
      <c r="C192" s="71">
        <f t="shared" si="12"/>
        <v>0.99962031945535479</v>
      </c>
      <c r="D192" s="69">
        <v>62922</v>
      </c>
      <c r="E192" s="70" t="s">
        <v>1011</v>
      </c>
      <c r="F192" s="72">
        <v>550960001240</v>
      </c>
      <c r="G192" s="73"/>
      <c r="H192" s="74">
        <v>370</v>
      </c>
      <c r="I192" s="67">
        <v>293</v>
      </c>
      <c r="J192" s="67" t="b">
        <f t="shared" si="9"/>
        <v>0</v>
      </c>
      <c r="K192" s="75" t="s">
        <v>7483</v>
      </c>
      <c r="L192" s="76">
        <v>0.70479999999999998</v>
      </c>
      <c r="M192" s="77">
        <f t="shared" si="10"/>
        <v>370</v>
      </c>
      <c r="N192" s="71">
        <f t="shared" si="11"/>
        <v>1</v>
      </c>
    </row>
    <row r="193" spans="1:14" s="50" customFormat="1" ht="14.5" x14ac:dyDescent="0.35">
      <c r="A193" s="69" t="s">
        <v>5021</v>
      </c>
      <c r="B193" s="70" t="s">
        <v>300</v>
      </c>
      <c r="C193" s="71">
        <f t="shared" si="12"/>
        <v>0.99962031945535479</v>
      </c>
      <c r="D193" s="69">
        <v>61058</v>
      </c>
      <c r="E193" s="70" t="s">
        <v>1558</v>
      </c>
      <c r="F193" s="72">
        <v>550960002744</v>
      </c>
      <c r="G193" s="73"/>
      <c r="H193" s="74">
        <v>324</v>
      </c>
      <c r="I193" s="67">
        <v>290</v>
      </c>
      <c r="J193" s="67" t="b">
        <f t="shared" si="9"/>
        <v>0</v>
      </c>
      <c r="K193" s="75" t="s">
        <v>7483</v>
      </c>
      <c r="L193" s="76">
        <v>0.70479999999999998</v>
      </c>
      <c r="M193" s="77">
        <f t="shared" si="10"/>
        <v>324</v>
      </c>
      <c r="N193" s="71">
        <f t="shared" si="11"/>
        <v>1</v>
      </c>
    </row>
    <row r="194" spans="1:14" s="50" customFormat="1" ht="14.5" x14ac:dyDescent="0.35">
      <c r="A194" s="69" t="s">
        <v>5021</v>
      </c>
      <c r="B194" s="70" t="s">
        <v>300</v>
      </c>
      <c r="C194" s="71">
        <f t="shared" si="12"/>
        <v>0.99962031945535479</v>
      </c>
      <c r="D194" s="69">
        <v>442</v>
      </c>
      <c r="E194" s="70" t="s">
        <v>3670</v>
      </c>
      <c r="F194" s="72">
        <v>550960003057</v>
      </c>
      <c r="G194" s="73"/>
      <c r="H194" s="74">
        <v>83</v>
      </c>
      <c r="I194" s="67">
        <v>36</v>
      </c>
      <c r="J194" s="67" t="b">
        <f t="shared" ref="J194:J257" si="13">H194=I194</f>
        <v>0</v>
      </c>
      <c r="K194" s="75" t="s">
        <v>7483</v>
      </c>
      <c r="L194" s="76">
        <v>0.70479999999999998</v>
      </c>
      <c r="M194" s="77">
        <f t="shared" ref="M194:M257" si="14">IF(L194="",G194,(MIN(H194,(L194*1.6*H194))))</f>
        <v>83</v>
      </c>
      <c r="N194" s="71">
        <f t="shared" ref="N194:N257" si="15">IF(M194=0,0,(M194/H194))</f>
        <v>1</v>
      </c>
    </row>
    <row r="195" spans="1:14" s="50" customFormat="1" ht="14.5" x14ac:dyDescent="0.35">
      <c r="A195" s="69" t="s">
        <v>5021</v>
      </c>
      <c r="B195" s="70" t="s">
        <v>300</v>
      </c>
      <c r="C195" s="71">
        <f t="shared" si="12"/>
        <v>0.99962031945535479</v>
      </c>
      <c r="D195" s="69">
        <v>61042</v>
      </c>
      <c r="E195" s="70" t="s">
        <v>1559</v>
      </c>
      <c r="F195" s="72">
        <v>550960001247</v>
      </c>
      <c r="G195" s="73"/>
      <c r="H195" s="74">
        <v>1034</v>
      </c>
      <c r="I195" s="67">
        <v>813</v>
      </c>
      <c r="J195" s="67" t="b">
        <f t="shared" si="13"/>
        <v>0</v>
      </c>
      <c r="K195" s="75" t="s">
        <v>7483</v>
      </c>
      <c r="L195" s="76">
        <v>0.70479999999999998</v>
      </c>
      <c r="M195" s="77">
        <f t="shared" si="14"/>
        <v>1034</v>
      </c>
      <c r="N195" s="71">
        <f t="shared" si="15"/>
        <v>1</v>
      </c>
    </row>
    <row r="196" spans="1:14" s="50" customFormat="1" ht="14.5" x14ac:dyDescent="0.35">
      <c r="A196" s="69" t="s">
        <v>5021</v>
      </c>
      <c r="B196" s="70" t="s">
        <v>300</v>
      </c>
      <c r="C196" s="71">
        <f t="shared" si="12"/>
        <v>0.99962031945535479</v>
      </c>
      <c r="D196" s="69">
        <v>225816</v>
      </c>
      <c r="E196" s="70" t="s">
        <v>1560</v>
      </c>
      <c r="F196" s="72">
        <v>550960000936</v>
      </c>
      <c r="G196" s="73"/>
      <c r="H196" s="74">
        <v>88</v>
      </c>
      <c r="I196" s="67">
        <v>17</v>
      </c>
      <c r="J196" s="67" t="b">
        <f t="shared" si="13"/>
        <v>0</v>
      </c>
      <c r="K196" s="75" t="s">
        <v>7483</v>
      </c>
      <c r="L196" s="76">
        <v>0.70479999999999998</v>
      </c>
      <c r="M196" s="77">
        <f t="shared" si="14"/>
        <v>88</v>
      </c>
      <c r="N196" s="71">
        <f t="shared" si="15"/>
        <v>1</v>
      </c>
    </row>
    <row r="197" spans="1:14" s="50" customFormat="1" ht="14.5" x14ac:dyDescent="0.35">
      <c r="A197" s="69" t="s">
        <v>5021</v>
      </c>
      <c r="B197" s="70" t="s">
        <v>300</v>
      </c>
      <c r="C197" s="71">
        <f t="shared" si="12"/>
        <v>0.99962031945535479</v>
      </c>
      <c r="D197" s="69">
        <v>61048</v>
      </c>
      <c r="E197" s="70" t="s">
        <v>1561</v>
      </c>
      <c r="F197" s="72">
        <v>550960002442</v>
      </c>
      <c r="G197" s="73"/>
      <c r="H197" s="74">
        <v>365</v>
      </c>
      <c r="I197" s="67">
        <v>282</v>
      </c>
      <c r="J197" s="67" t="b">
        <f t="shared" si="13"/>
        <v>0</v>
      </c>
      <c r="K197" s="75" t="s">
        <v>7483</v>
      </c>
      <c r="L197" s="76">
        <v>0.70479999999999998</v>
      </c>
      <c r="M197" s="77">
        <f t="shared" si="14"/>
        <v>365</v>
      </c>
      <c r="N197" s="71">
        <f t="shared" si="15"/>
        <v>1</v>
      </c>
    </row>
    <row r="198" spans="1:14" s="50" customFormat="1" ht="14.5" x14ac:dyDescent="0.35">
      <c r="A198" s="69" t="s">
        <v>5021</v>
      </c>
      <c r="B198" s="70" t="s">
        <v>300</v>
      </c>
      <c r="C198" s="71">
        <f t="shared" si="12"/>
        <v>0.99962031945535479</v>
      </c>
      <c r="D198" s="69">
        <v>61050</v>
      </c>
      <c r="E198" s="70" t="s">
        <v>1562</v>
      </c>
      <c r="F198" s="72">
        <v>550960001156</v>
      </c>
      <c r="G198" s="73"/>
      <c r="H198" s="74">
        <v>286</v>
      </c>
      <c r="I198" s="67">
        <v>188</v>
      </c>
      <c r="J198" s="67" t="b">
        <f t="shared" si="13"/>
        <v>0</v>
      </c>
      <c r="K198" s="75" t="s">
        <v>7483</v>
      </c>
      <c r="L198" s="76">
        <v>0.70479999999999998</v>
      </c>
      <c r="M198" s="77">
        <f t="shared" si="14"/>
        <v>286</v>
      </c>
      <c r="N198" s="71">
        <f t="shared" si="15"/>
        <v>1</v>
      </c>
    </row>
    <row r="199" spans="1:14" s="50" customFormat="1" ht="14.5" x14ac:dyDescent="0.35">
      <c r="A199" s="69" t="s">
        <v>5021</v>
      </c>
      <c r="B199" s="70" t="s">
        <v>300</v>
      </c>
      <c r="C199" s="71">
        <f t="shared" si="12"/>
        <v>0.99962031945535479</v>
      </c>
      <c r="D199" s="69">
        <v>61112</v>
      </c>
      <c r="E199" s="70" t="s">
        <v>1563</v>
      </c>
      <c r="F199" s="72">
        <v>550960001249</v>
      </c>
      <c r="G199" s="73"/>
      <c r="H199" s="74">
        <v>443</v>
      </c>
      <c r="I199" s="67">
        <v>412</v>
      </c>
      <c r="J199" s="67" t="b">
        <f t="shared" si="13"/>
        <v>0</v>
      </c>
      <c r="K199" s="75" t="s">
        <v>7483</v>
      </c>
      <c r="L199" s="76">
        <v>0.70479999999999998</v>
      </c>
      <c r="M199" s="77">
        <f t="shared" si="14"/>
        <v>443</v>
      </c>
      <c r="N199" s="71">
        <f t="shared" si="15"/>
        <v>1</v>
      </c>
    </row>
    <row r="200" spans="1:14" s="50" customFormat="1" ht="14.5" x14ac:dyDescent="0.35">
      <c r="A200" s="69" t="s">
        <v>5021</v>
      </c>
      <c r="B200" s="70" t="s">
        <v>300</v>
      </c>
      <c r="C200" s="71">
        <f t="shared" si="12"/>
        <v>0.99962031945535479</v>
      </c>
      <c r="D200" s="69">
        <v>61367</v>
      </c>
      <c r="E200" s="70" t="s">
        <v>1564</v>
      </c>
      <c r="F200" s="72">
        <v>550960001250</v>
      </c>
      <c r="G200" s="73"/>
      <c r="H200" s="74">
        <v>321</v>
      </c>
      <c r="I200" s="67">
        <v>306</v>
      </c>
      <c r="J200" s="67" t="b">
        <f t="shared" si="13"/>
        <v>0</v>
      </c>
      <c r="K200" s="75" t="s">
        <v>7483</v>
      </c>
      <c r="L200" s="76">
        <v>0.70479999999999998</v>
      </c>
      <c r="M200" s="77">
        <f t="shared" si="14"/>
        <v>321</v>
      </c>
      <c r="N200" s="71">
        <f t="shared" si="15"/>
        <v>1</v>
      </c>
    </row>
    <row r="201" spans="1:14" s="50" customFormat="1" ht="14.5" x14ac:dyDescent="0.35">
      <c r="A201" s="69" t="s">
        <v>5021</v>
      </c>
      <c r="B201" s="70" t="s">
        <v>300</v>
      </c>
      <c r="C201" s="71">
        <f t="shared" si="12"/>
        <v>0.99962031945535479</v>
      </c>
      <c r="D201" s="69">
        <v>61792</v>
      </c>
      <c r="E201" s="70" t="s">
        <v>831</v>
      </c>
      <c r="F201" s="72">
        <v>550960001255</v>
      </c>
      <c r="G201" s="73"/>
      <c r="H201" s="74">
        <v>506</v>
      </c>
      <c r="I201" s="67">
        <v>430</v>
      </c>
      <c r="J201" s="67" t="b">
        <f t="shared" si="13"/>
        <v>0</v>
      </c>
      <c r="K201" s="75" t="s">
        <v>7483</v>
      </c>
      <c r="L201" s="76">
        <v>0.70479999999999998</v>
      </c>
      <c r="M201" s="77">
        <f t="shared" si="14"/>
        <v>506</v>
      </c>
      <c r="N201" s="71">
        <f t="shared" si="15"/>
        <v>1</v>
      </c>
    </row>
    <row r="202" spans="1:14" s="50" customFormat="1" ht="14.5" x14ac:dyDescent="0.35">
      <c r="A202" s="69" t="s">
        <v>5021</v>
      </c>
      <c r="B202" s="70" t="s">
        <v>300</v>
      </c>
      <c r="C202" s="71">
        <f t="shared" si="12"/>
        <v>0.99962031945535479</v>
      </c>
      <c r="D202" s="69">
        <v>61126</v>
      </c>
      <c r="E202" s="70" t="s">
        <v>1565</v>
      </c>
      <c r="F202" s="72">
        <v>550960002439</v>
      </c>
      <c r="G202" s="73"/>
      <c r="H202" s="74">
        <v>432</v>
      </c>
      <c r="I202" s="67">
        <v>415</v>
      </c>
      <c r="J202" s="67" t="b">
        <f t="shared" si="13"/>
        <v>0</v>
      </c>
      <c r="K202" s="75" t="s">
        <v>7483</v>
      </c>
      <c r="L202" s="76">
        <v>0.70479999999999998</v>
      </c>
      <c r="M202" s="77">
        <f t="shared" si="14"/>
        <v>432</v>
      </c>
      <c r="N202" s="71">
        <f t="shared" si="15"/>
        <v>1</v>
      </c>
    </row>
    <row r="203" spans="1:14" s="50" customFormat="1" ht="14.5" x14ac:dyDescent="0.35">
      <c r="A203" s="69" t="s">
        <v>5021</v>
      </c>
      <c r="B203" s="70" t="s">
        <v>300</v>
      </c>
      <c r="C203" s="71">
        <f t="shared" si="12"/>
        <v>0.99962031945535479</v>
      </c>
      <c r="D203" s="69">
        <v>61257</v>
      </c>
      <c r="E203" s="70" t="s">
        <v>1566</v>
      </c>
      <c r="F203" s="72">
        <v>550960001258</v>
      </c>
      <c r="G203" s="73"/>
      <c r="H203" s="74">
        <v>323</v>
      </c>
      <c r="I203" s="67">
        <v>352</v>
      </c>
      <c r="J203" s="67" t="b">
        <f t="shared" si="13"/>
        <v>0</v>
      </c>
      <c r="K203" s="75" t="s">
        <v>7483</v>
      </c>
      <c r="L203" s="76">
        <v>0.70479999999999998</v>
      </c>
      <c r="M203" s="77">
        <f t="shared" si="14"/>
        <v>323</v>
      </c>
      <c r="N203" s="71">
        <f t="shared" si="15"/>
        <v>1</v>
      </c>
    </row>
    <row r="204" spans="1:14" s="50" customFormat="1" ht="14.5" x14ac:dyDescent="0.35">
      <c r="A204" s="69" t="s">
        <v>5021</v>
      </c>
      <c r="B204" s="70" t="s">
        <v>300</v>
      </c>
      <c r="C204" s="71">
        <f t="shared" si="12"/>
        <v>0.99962031945535479</v>
      </c>
      <c r="D204" s="69">
        <v>16064878</v>
      </c>
      <c r="E204" s="70" t="s">
        <v>1567</v>
      </c>
      <c r="F204" s="72">
        <v>550960002760</v>
      </c>
      <c r="G204" s="73"/>
      <c r="H204" s="74">
        <v>194</v>
      </c>
      <c r="I204" s="67">
        <v>167</v>
      </c>
      <c r="J204" s="67" t="b">
        <f t="shared" si="13"/>
        <v>0</v>
      </c>
      <c r="K204" s="75" t="s">
        <v>7483</v>
      </c>
      <c r="L204" s="76">
        <v>0.70479999999999998</v>
      </c>
      <c r="M204" s="77">
        <f t="shared" si="14"/>
        <v>194</v>
      </c>
      <c r="N204" s="71">
        <f t="shared" si="15"/>
        <v>1</v>
      </c>
    </row>
    <row r="205" spans="1:14" s="50" customFormat="1" ht="14.5" x14ac:dyDescent="0.35">
      <c r="A205" s="69" t="s">
        <v>5021</v>
      </c>
      <c r="B205" s="70" t="s">
        <v>300</v>
      </c>
      <c r="C205" s="71">
        <f t="shared" si="12"/>
        <v>0.99962031945535479</v>
      </c>
      <c r="D205" s="69">
        <v>61086</v>
      </c>
      <c r="E205" s="70" t="s">
        <v>3682</v>
      </c>
      <c r="F205" s="72">
        <v>550960001259</v>
      </c>
      <c r="G205" s="73"/>
      <c r="H205" s="74">
        <v>273</v>
      </c>
      <c r="I205" s="67">
        <v>236</v>
      </c>
      <c r="J205" s="67" t="b">
        <f t="shared" si="13"/>
        <v>0</v>
      </c>
      <c r="K205" s="75" t="s">
        <v>7483</v>
      </c>
      <c r="L205" s="76">
        <v>0.70479999999999998</v>
      </c>
      <c r="M205" s="77">
        <f t="shared" si="14"/>
        <v>273</v>
      </c>
      <c r="N205" s="71">
        <f t="shared" si="15"/>
        <v>1</v>
      </c>
    </row>
    <row r="206" spans="1:14" s="50" customFormat="1" ht="14.5" x14ac:dyDescent="0.35">
      <c r="A206" s="69" t="s">
        <v>5021</v>
      </c>
      <c r="B206" s="70" t="s">
        <v>300</v>
      </c>
      <c r="C206" s="71">
        <f t="shared" si="12"/>
        <v>0.99962031945535479</v>
      </c>
      <c r="D206" s="69">
        <v>61328</v>
      </c>
      <c r="E206" s="70" t="s">
        <v>1568</v>
      </c>
      <c r="F206" s="72">
        <v>550960001264</v>
      </c>
      <c r="G206" s="73"/>
      <c r="H206" s="74">
        <v>570</v>
      </c>
      <c r="I206" s="67">
        <v>570</v>
      </c>
      <c r="J206" s="67" t="b">
        <f t="shared" si="13"/>
        <v>1</v>
      </c>
      <c r="K206" s="75" t="s">
        <v>7483</v>
      </c>
      <c r="L206" s="76">
        <v>0.70479999999999998</v>
      </c>
      <c r="M206" s="77">
        <f t="shared" si="14"/>
        <v>570</v>
      </c>
      <c r="N206" s="71">
        <f t="shared" si="15"/>
        <v>1</v>
      </c>
    </row>
    <row r="207" spans="1:14" s="50" customFormat="1" ht="14.5" x14ac:dyDescent="0.35">
      <c r="A207" s="69" t="s">
        <v>5021</v>
      </c>
      <c r="B207" s="70" t="s">
        <v>300</v>
      </c>
      <c r="C207" s="71">
        <f t="shared" si="12"/>
        <v>0.99962031945535479</v>
      </c>
      <c r="D207" s="69">
        <v>61030</v>
      </c>
      <c r="E207" s="70" t="s">
        <v>1569</v>
      </c>
      <c r="F207" s="72">
        <v>550960001265</v>
      </c>
      <c r="G207" s="73"/>
      <c r="H207" s="74">
        <v>742</v>
      </c>
      <c r="I207" s="67">
        <v>745</v>
      </c>
      <c r="J207" s="67" t="b">
        <f t="shared" si="13"/>
        <v>0</v>
      </c>
      <c r="K207" s="75" t="s">
        <v>7483</v>
      </c>
      <c r="L207" s="76">
        <v>0.70479999999999998</v>
      </c>
      <c r="M207" s="77">
        <f t="shared" si="14"/>
        <v>742</v>
      </c>
      <c r="N207" s="71">
        <f t="shared" si="15"/>
        <v>1</v>
      </c>
    </row>
    <row r="208" spans="1:14" s="50" customFormat="1" ht="14.5" x14ac:dyDescent="0.35">
      <c r="A208" s="69" t="s">
        <v>5021</v>
      </c>
      <c r="B208" s="70" t="s">
        <v>300</v>
      </c>
      <c r="C208" s="71">
        <f t="shared" si="12"/>
        <v>0.99962031945535479</v>
      </c>
      <c r="D208" s="69">
        <v>448</v>
      </c>
      <c r="E208" s="70" t="s">
        <v>3686</v>
      </c>
      <c r="F208" s="72">
        <v>550960003055</v>
      </c>
      <c r="G208" s="73"/>
      <c r="H208" s="74">
        <v>92</v>
      </c>
      <c r="I208" s="67">
        <v>63</v>
      </c>
      <c r="J208" s="67" t="b">
        <f t="shared" si="13"/>
        <v>0</v>
      </c>
      <c r="K208" s="75" t="s">
        <v>7483</v>
      </c>
      <c r="L208" s="76">
        <v>0.70479999999999998</v>
      </c>
      <c r="M208" s="77">
        <f t="shared" si="14"/>
        <v>92</v>
      </c>
      <c r="N208" s="71">
        <f t="shared" si="15"/>
        <v>1</v>
      </c>
    </row>
    <row r="209" spans="1:14" s="50" customFormat="1" ht="14.5" x14ac:dyDescent="0.35">
      <c r="A209" s="69" t="s">
        <v>5021</v>
      </c>
      <c r="B209" s="70" t="s">
        <v>300</v>
      </c>
      <c r="C209" s="71">
        <f t="shared" si="12"/>
        <v>0.99962031945535479</v>
      </c>
      <c r="D209" s="69">
        <v>61365</v>
      </c>
      <c r="E209" s="70" t="s">
        <v>1570</v>
      </c>
      <c r="F209" s="72">
        <v>550960002272</v>
      </c>
      <c r="G209" s="73"/>
      <c r="H209" s="74">
        <v>799</v>
      </c>
      <c r="I209" s="67">
        <v>714</v>
      </c>
      <c r="J209" s="67" t="b">
        <f t="shared" si="13"/>
        <v>0</v>
      </c>
      <c r="K209" s="75" t="s">
        <v>7483</v>
      </c>
      <c r="L209" s="76">
        <v>0.70479999999999998</v>
      </c>
      <c r="M209" s="77">
        <f t="shared" si="14"/>
        <v>799</v>
      </c>
      <c r="N209" s="71">
        <f t="shared" si="15"/>
        <v>1</v>
      </c>
    </row>
    <row r="210" spans="1:14" s="50" customFormat="1" ht="14.5" x14ac:dyDescent="0.35">
      <c r="A210" s="69" t="s">
        <v>5021</v>
      </c>
      <c r="B210" s="70" t="s">
        <v>300</v>
      </c>
      <c r="C210" s="71">
        <f t="shared" si="12"/>
        <v>0.99962031945535479</v>
      </c>
      <c r="D210" s="69">
        <v>61308</v>
      </c>
      <c r="E210" s="70" t="s">
        <v>1571</v>
      </c>
      <c r="F210" s="72">
        <v>550960002737</v>
      </c>
      <c r="G210" s="73"/>
      <c r="H210" s="74">
        <v>938</v>
      </c>
      <c r="I210" s="67">
        <v>891</v>
      </c>
      <c r="J210" s="67" t="b">
        <f t="shared" si="13"/>
        <v>0</v>
      </c>
      <c r="K210" s="75" t="s">
        <v>7483</v>
      </c>
      <c r="L210" s="76">
        <v>0.70479999999999998</v>
      </c>
      <c r="M210" s="77">
        <f t="shared" si="14"/>
        <v>938</v>
      </c>
      <c r="N210" s="71">
        <f t="shared" si="15"/>
        <v>1</v>
      </c>
    </row>
    <row r="211" spans="1:14" s="50" customFormat="1" ht="14.5" x14ac:dyDescent="0.35">
      <c r="A211" s="69" t="s">
        <v>5021</v>
      </c>
      <c r="B211" s="70" t="s">
        <v>300</v>
      </c>
      <c r="C211" s="71">
        <f t="shared" si="12"/>
        <v>0.99962031945535479</v>
      </c>
      <c r="D211" s="69">
        <v>61106</v>
      </c>
      <c r="E211" s="70" t="s">
        <v>1572</v>
      </c>
      <c r="F211" s="72">
        <v>550960001512</v>
      </c>
      <c r="G211" s="73"/>
      <c r="H211" s="74">
        <v>288</v>
      </c>
      <c r="I211" s="67">
        <v>209</v>
      </c>
      <c r="J211" s="67" t="b">
        <f t="shared" si="13"/>
        <v>0</v>
      </c>
      <c r="K211" s="75" t="s">
        <v>7483</v>
      </c>
      <c r="L211" s="76">
        <v>0.70479999999999998</v>
      </c>
      <c r="M211" s="77">
        <f t="shared" si="14"/>
        <v>288</v>
      </c>
      <c r="N211" s="71">
        <f t="shared" si="15"/>
        <v>1</v>
      </c>
    </row>
    <row r="212" spans="1:14" s="50" customFormat="1" ht="14.5" x14ac:dyDescent="0.35">
      <c r="A212" s="69" t="s">
        <v>5021</v>
      </c>
      <c r="B212" s="70" t="s">
        <v>300</v>
      </c>
      <c r="C212" s="71">
        <f t="shared" si="12"/>
        <v>0.99962031945535479</v>
      </c>
      <c r="D212" s="69">
        <v>61313</v>
      </c>
      <c r="E212" s="70" t="s">
        <v>1573</v>
      </c>
      <c r="F212" s="72">
        <v>550960001270</v>
      </c>
      <c r="G212" s="73"/>
      <c r="H212" s="74">
        <v>435</v>
      </c>
      <c r="I212" s="67">
        <v>417</v>
      </c>
      <c r="J212" s="67" t="b">
        <f t="shared" si="13"/>
        <v>0</v>
      </c>
      <c r="K212" s="75" t="s">
        <v>7483</v>
      </c>
      <c r="L212" s="76">
        <v>0.70479999999999998</v>
      </c>
      <c r="M212" s="77">
        <f t="shared" si="14"/>
        <v>435</v>
      </c>
      <c r="N212" s="71">
        <f t="shared" si="15"/>
        <v>1</v>
      </c>
    </row>
    <row r="213" spans="1:14" s="50" customFormat="1" ht="14.5" x14ac:dyDescent="0.35">
      <c r="A213" s="69" t="s">
        <v>5021</v>
      </c>
      <c r="B213" s="70" t="s">
        <v>300</v>
      </c>
      <c r="C213" s="71">
        <f t="shared" si="12"/>
        <v>0.99962031945535479</v>
      </c>
      <c r="D213" s="69">
        <v>60845</v>
      </c>
      <c r="E213" s="70" t="s">
        <v>1229</v>
      </c>
      <c r="F213" s="72">
        <v>550960001271</v>
      </c>
      <c r="G213" s="73"/>
      <c r="H213" s="74">
        <v>217</v>
      </c>
      <c r="I213" s="67">
        <v>218</v>
      </c>
      <c r="J213" s="67" t="b">
        <f t="shared" si="13"/>
        <v>0</v>
      </c>
      <c r="K213" s="75" t="s">
        <v>7483</v>
      </c>
      <c r="L213" s="76">
        <v>0.70479999999999998</v>
      </c>
      <c r="M213" s="77">
        <f t="shared" si="14"/>
        <v>217</v>
      </c>
      <c r="N213" s="71">
        <f t="shared" si="15"/>
        <v>1</v>
      </c>
    </row>
    <row r="214" spans="1:14" s="50" customFormat="1" ht="14.5" x14ac:dyDescent="0.35">
      <c r="A214" s="69" t="s">
        <v>5021</v>
      </c>
      <c r="B214" s="70" t="s">
        <v>300</v>
      </c>
      <c r="C214" s="71">
        <f t="shared" si="12"/>
        <v>0.99962031945535479</v>
      </c>
      <c r="D214" s="69">
        <v>16033336</v>
      </c>
      <c r="E214" s="70" t="s">
        <v>1574</v>
      </c>
      <c r="F214" s="72">
        <v>550960002608</v>
      </c>
      <c r="G214" s="73"/>
      <c r="H214" s="74">
        <v>708</v>
      </c>
      <c r="I214" s="67">
        <v>603</v>
      </c>
      <c r="J214" s="67" t="b">
        <f t="shared" si="13"/>
        <v>0</v>
      </c>
      <c r="K214" s="75" t="s">
        <v>7483</v>
      </c>
      <c r="L214" s="76">
        <v>0.70479999999999998</v>
      </c>
      <c r="M214" s="77">
        <f t="shared" si="14"/>
        <v>708</v>
      </c>
      <c r="N214" s="71">
        <f t="shared" si="15"/>
        <v>1</v>
      </c>
    </row>
    <row r="215" spans="1:14" s="50" customFormat="1" ht="14.5" x14ac:dyDescent="0.35">
      <c r="A215" s="69" t="s">
        <v>5021</v>
      </c>
      <c r="B215" s="70" t="s">
        <v>300</v>
      </c>
      <c r="C215" s="71">
        <f t="shared" si="12"/>
        <v>0.99962031945535479</v>
      </c>
      <c r="D215" s="69">
        <v>61326</v>
      </c>
      <c r="E215" s="70" t="s">
        <v>1575</v>
      </c>
      <c r="F215" s="72">
        <v>550960000681</v>
      </c>
      <c r="G215" s="73"/>
      <c r="H215" s="74">
        <v>642</v>
      </c>
      <c r="I215" s="67">
        <v>408</v>
      </c>
      <c r="J215" s="67" t="b">
        <f t="shared" si="13"/>
        <v>0</v>
      </c>
      <c r="K215" s="75" t="s">
        <v>7483</v>
      </c>
      <c r="L215" s="76">
        <v>0.70479999999999998</v>
      </c>
      <c r="M215" s="77">
        <f t="shared" si="14"/>
        <v>642</v>
      </c>
      <c r="N215" s="71">
        <f t="shared" si="15"/>
        <v>1</v>
      </c>
    </row>
    <row r="216" spans="1:14" s="50" customFormat="1" ht="14.5" x14ac:dyDescent="0.35">
      <c r="A216" s="69" t="s">
        <v>5021</v>
      </c>
      <c r="B216" s="70" t="s">
        <v>300</v>
      </c>
      <c r="C216" s="71">
        <f t="shared" si="12"/>
        <v>0.99962031945535479</v>
      </c>
      <c r="D216" s="69">
        <v>61241</v>
      </c>
      <c r="E216" s="70" t="s">
        <v>1576</v>
      </c>
      <c r="F216" s="72">
        <v>550960002342</v>
      </c>
      <c r="G216" s="73"/>
      <c r="H216" s="74">
        <v>392</v>
      </c>
      <c r="I216" s="67">
        <v>339</v>
      </c>
      <c r="J216" s="67" t="b">
        <f t="shared" si="13"/>
        <v>0</v>
      </c>
      <c r="K216" s="75" t="s">
        <v>7483</v>
      </c>
      <c r="L216" s="76">
        <v>0.70479999999999998</v>
      </c>
      <c r="M216" s="77">
        <f t="shared" si="14"/>
        <v>392</v>
      </c>
      <c r="N216" s="71">
        <f t="shared" si="15"/>
        <v>1</v>
      </c>
    </row>
    <row r="217" spans="1:14" s="50" customFormat="1" ht="14.5" x14ac:dyDescent="0.35">
      <c r="A217" s="69" t="s">
        <v>5022</v>
      </c>
      <c r="B217" s="70" t="s">
        <v>301</v>
      </c>
      <c r="C217" s="71">
        <f t="shared" si="12"/>
        <v>1</v>
      </c>
      <c r="D217" s="69">
        <v>219829</v>
      </c>
      <c r="E217" s="70" t="s">
        <v>301</v>
      </c>
      <c r="F217" s="72">
        <v>550004202234</v>
      </c>
      <c r="G217" s="73"/>
      <c r="H217" s="74">
        <v>987</v>
      </c>
      <c r="I217" s="67">
        <v>1002</v>
      </c>
      <c r="J217" s="67" t="b">
        <f t="shared" si="13"/>
        <v>0</v>
      </c>
      <c r="K217" s="75" t="s">
        <v>7483</v>
      </c>
      <c r="L217" s="76">
        <v>0.81859999999999999</v>
      </c>
      <c r="M217" s="77">
        <f t="shared" si="14"/>
        <v>987</v>
      </c>
      <c r="N217" s="71">
        <f t="shared" si="15"/>
        <v>1</v>
      </c>
    </row>
    <row r="218" spans="1:14" s="50" customFormat="1" ht="14.5" x14ac:dyDescent="0.35">
      <c r="A218" s="69" t="s">
        <v>5024</v>
      </c>
      <c r="B218" s="70" t="s">
        <v>304</v>
      </c>
      <c r="C218" s="71">
        <f t="shared" si="12"/>
        <v>1</v>
      </c>
      <c r="D218" s="69"/>
      <c r="E218" s="70" t="s">
        <v>304</v>
      </c>
      <c r="F218" s="72">
        <v>550006502894</v>
      </c>
      <c r="G218" s="73"/>
      <c r="H218" s="74">
        <v>624</v>
      </c>
      <c r="I218" s="67">
        <v>706</v>
      </c>
      <c r="J218" s="67" t="b">
        <f t="shared" si="13"/>
        <v>0</v>
      </c>
      <c r="K218" s="75" t="s">
        <v>7483</v>
      </c>
      <c r="L218" s="76">
        <v>0.80930000000000002</v>
      </c>
      <c r="M218" s="77">
        <f t="shared" si="14"/>
        <v>624</v>
      </c>
      <c r="N218" s="71">
        <f t="shared" si="15"/>
        <v>1</v>
      </c>
    </row>
    <row r="219" spans="1:14" s="50" customFormat="1" ht="14.5" x14ac:dyDescent="0.35">
      <c r="A219" s="69" t="s">
        <v>5047</v>
      </c>
      <c r="B219" s="70" t="s">
        <v>280</v>
      </c>
      <c r="C219" s="71">
        <f t="shared" si="12"/>
        <v>0.59999293598233983</v>
      </c>
      <c r="D219" s="69">
        <v>62186</v>
      </c>
      <c r="E219" s="70" t="s">
        <v>1392</v>
      </c>
      <c r="F219" s="72">
        <v>551068001393</v>
      </c>
      <c r="G219" s="73"/>
      <c r="H219" s="74">
        <v>245</v>
      </c>
      <c r="I219" s="67">
        <v>231</v>
      </c>
      <c r="J219" s="67" t="b">
        <f t="shared" si="13"/>
        <v>0</v>
      </c>
      <c r="K219" s="75" t="s">
        <v>7483</v>
      </c>
      <c r="L219" s="76">
        <v>0.4204</v>
      </c>
      <c r="M219" s="77">
        <f t="shared" si="14"/>
        <v>164.79679999999999</v>
      </c>
      <c r="N219" s="71">
        <f t="shared" si="15"/>
        <v>0.67264000000000002</v>
      </c>
    </row>
    <row r="220" spans="1:14" s="50" customFormat="1" ht="14.5" x14ac:dyDescent="0.35">
      <c r="A220" s="69" t="s">
        <v>5100</v>
      </c>
      <c r="B220" s="70" t="s">
        <v>373</v>
      </c>
      <c r="C220" s="71">
        <f t="shared" si="12"/>
        <v>0.79024242056127325</v>
      </c>
      <c r="D220" s="69"/>
      <c r="E220" s="70" t="s">
        <v>4767</v>
      </c>
      <c r="F220" s="72">
        <v>551236002708</v>
      </c>
      <c r="G220" s="73"/>
      <c r="H220" s="74">
        <v>38</v>
      </c>
      <c r="I220" s="67">
        <v>322</v>
      </c>
      <c r="J220" s="67" t="b">
        <f t="shared" si="13"/>
        <v>0</v>
      </c>
      <c r="K220" s="75" t="s">
        <v>7483</v>
      </c>
      <c r="L220" s="76">
        <v>0.61960000000000004</v>
      </c>
      <c r="M220" s="77">
        <f t="shared" si="14"/>
        <v>37.671680000000002</v>
      </c>
      <c r="N220" s="71">
        <f t="shared" si="15"/>
        <v>0.99136000000000002</v>
      </c>
    </row>
    <row r="221" spans="1:14" s="50" customFormat="1" ht="14.5" x14ac:dyDescent="0.35">
      <c r="A221" s="69" t="s">
        <v>5100</v>
      </c>
      <c r="B221" s="70" t="s">
        <v>373</v>
      </c>
      <c r="C221" s="71">
        <f t="shared" si="12"/>
        <v>0.79024242056127325</v>
      </c>
      <c r="D221" s="69">
        <v>61456</v>
      </c>
      <c r="E221" s="70" t="s">
        <v>1847</v>
      </c>
      <c r="F221" s="72">
        <v>551236001611</v>
      </c>
      <c r="G221" s="73"/>
      <c r="H221" s="74">
        <v>445</v>
      </c>
      <c r="I221" s="67">
        <v>426</v>
      </c>
      <c r="J221" s="67" t="b">
        <f t="shared" si="13"/>
        <v>0</v>
      </c>
      <c r="K221" s="75" t="s">
        <v>7483</v>
      </c>
      <c r="L221" s="76">
        <v>0.61960000000000004</v>
      </c>
      <c r="M221" s="77">
        <f t="shared" si="14"/>
        <v>441.15520000000004</v>
      </c>
      <c r="N221" s="71">
        <f t="shared" si="15"/>
        <v>0.99136000000000013</v>
      </c>
    </row>
    <row r="222" spans="1:14" s="50" customFormat="1" ht="14.5" x14ac:dyDescent="0.35">
      <c r="A222" s="69" t="s">
        <v>5100</v>
      </c>
      <c r="B222" s="70" t="s">
        <v>373</v>
      </c>
      <c r="C222" s="71">
        <f t="shared" si="12"/>
        <v>0.79024242056127325</v>
      </c>
      <c r="D222" s="69">
        <v>61468</v>
      </c>
      <c r="E222" s="70" t="s">
        <v>1848</v>
      </c>
      <c r="F222" s="72">
        <v>551236001614</v>
      </c>
      <c r="G222" s="73"/>
      <c r="H222" s="74">
        <v>272</v>
      </c>
      <c r="I222" s="67">
        <v>302</v>
      </c>
      <c r="J222" s="67" t="b">
        <f t="shared" si="13"/>
        <v>0</v>
      </c>
      <c r="K222" s="75" t="s">
        <v>7483</v>
      </c>
      <c r="L222" s="76">
        <v>0.61960000000000004</v>
      </c>
      <c r="M222" s="77">
        <f t="shared" si="14"/>
        <v>269.64992000000001</v>
      </c>
      <c r="N222" s="71">
        <f t="shared" si="15"/>
        <v>0.99136000000000002</v>
      </c>
    </row>
    <row r="223" spans="1:14" s="50" customFormat="1" ht="14.5" x14ac:dyDescent="0.35">
      <c r="A223" s="69" t="s">
        <v>5100</v>
      </c>
      <c r="B223" s="70" t="s">
        <v>373</v>
      </c>
      <c r="C223" s="71">
        <f t="shared" si="12"/>
        <v>0.79024242056127325</v>
      </c>
      <c r="D223" s="69">
        <v>61431</v>
      </c>
      <c r="E223" s="70" t="s">
        <v>1852</v>
      </c>
      <c r="F223" s="72">
        <v>551236001622</v>
      </c>
      <c r="G223" s="73"/>
      <c r="H223" s="74">
        <v>281</v>
      </c>
      <c r="I223" s="67">
        <v>310</v>
      </c>
      <c r="J223" s="67" t="b">
        <f t="shared" si="13"/>
        <v>0</v>
      </c>
      <c r="K223" s="75" t="s">
        <v>7483</v>
      </c>
      <c r="L223" s="76">
        <v>0.61960000000000004</v>
      </c>
      <c r="M223" s="77">
        <f t="shared" si="14"/>
        <v>278.57216000000005</v>
      </c>
      <c r="N223" s="71">
        <f t="shared" si="15"/>
        <v>0.99136000000000024</v>
      </c>
    </row>
    <row r="224" spans="1:14" s="50" customFormat="1" ht="14.5" x14ac:dyDescent="0.35">
      <c r="A224" s="69" t="s">
        <v>5100</v>
      </c>
      <c r="B224" s="70" t="s">
        <v>373</v>
      </c>
      <c r="C224" s="71">
        <f t="shared" ref="C224:C243" si="16">SUMIF($B$2:$B$2241,B224,$M$2:$M$2241)/(SUMIF($B$2:$B$2241,B224,$H$2:$H$2241))</f>
        <v>0.79024242056127325</v>
      </c>
      <c r="D224" s="69">
        <v>61422</v>
      </c>
      <c r="E224" s="70" t="s">
        <v>4054</v>
      </c>
      <c r="F224" s="72">
        <v>551236001624</v>
      </c>
      <c r="G224" s="73"/>
      <c r="H224" s="74">
        <v>1064</v>
      </c>
      <c r="I224" s="67">
        <v>1040</v>
      </c>
      <c r="J224" s="67" t="b">
        <f t="shared" si="13"/>
        <v>0</v>
      </c>
      <c r="K224" s="75" t="s">
        <v>7483</v>
      </c>
      <c r="L224" s="76">
        <v>0.61960000000000004</v>
      </c>
      <c r="M224" s="77">
        <f t="shared" si="14"/>
        <v>1054.8070400000001</v>
      </c>
      <c r="N224" s="71">
        <f t="shared" si="15"/>
        <v>0.99136000000000013</v>
      </c>
    </row>
    <row r="225" spans="1:14" s="50" customFormat="1" ht="14.5" x14ac:dyDescent="0.35">
      <c r="A225" s="69" t="s">
        <v>5100</v>
      </c>
      <c r="B225" s="70" t="s">
        <v>373</v>
      </c>
      <c r="C225" s="71">
        <f t="shared" si="16"/>
        <v>0.79024242056127325</v>
      </c>
      <c r="D225" s="69">
        <v>61461</v>
      </c>
      <c r="E225" s="70" t="s">
        <v>1854</v>
      </c>
      <c r="F225" s="72">
        <v>551236001626</v>
      </c>
      <c r="G225" s="73"/>
      <c r="H225" s="74">
        <v>494</v>
      </c>
      <c r="I225" s="67">
        <v>476</v>
      </c>
      <c r="J225" s="67" t="b">
        <f t="shared" si="13"/>
        <v>0</v>
      </c>
      <c r="K225" s="75" t="s">
        <v>7483</v>
      </c>
      <c r="L225" s="76">
        <v>0.61960000000000004</v>
      </c>
      <c r="M225" s="77">
        <f t="shared" si="14"/>
        <v>489.73184000000009</v>
      </c>
      <c r="N225" s="71">
        <f t="shared" si="15"/>
        <v>0.99136000000000013</v>
      </c>
    </row>
    <row r="226" spans="1:14" s="50" customFormat="1" ht="14.5" x14ac:dyDescent="0.35">
      <c r="A226" s="69" t="s">
        <v>5100</v>
      </c>
      <c r="B226" s="70" t="s">
        <v>373</v>
      </c>
      <c r="C226" s="71">
        <f t="shared" si="16"/>
        <v>0.79024242056127325</v>
      </c>
      <c r="D226" s="69">
        <v>60752</v>
      </c>
      <c r="E226" s="70" t="s">
        <v>1416</v>
      </c>
      <c r="F226" s="72">
        <v>551236001627</v>
      </c>
      <c r="G226" s="73"/>
      <c r="H226" s="74">
        <v>339</v>
      </c>
      <c r="I226" s="67">
        <v>351</v>
      </c>
      <c r="J226" s="67" t="b">
        <f t="shared" si="13"/>
        <v>0</v>
      </c>
      <c r="K226" s="75" t="s">
        <v>7483</v>
      </c>
      <c r="L226" s="76">
        <v>0.61960000000000004</v>
      </c>
      <c r="M226" s="77">
        <f t="shared" si="14"/>
        <v>336.07104000000004</v>
      </c>
      <c r="N226" s="71">
        <f t="shared" si="15"/>
        <v>0.99136000000000013</v>
      </c>
    </row>
    <row r="227" spans="1:14" s="50" customFormat="1" ht="14.5" x14ac:dyDescent="0.35">
      <c r="A227" s="69" t="s">
        <v>5100</v>
      </c>
      <c r="B227" s="70" t="s">
        <v>373</v>
      </c>
      <c r="C227" s="71">
        <f t="shared" si="16"/>
        <v>0.79024242056127325</v>
      </c>
      <c r="D227" s="69">
        <v>232924</v>
      </c>
      <c r="E227" s="70" t="s">
        <v>1855</v>
      </c>
      <c r="F227" s="72">
        <v>551236003337</v>
      </c>
      <c r="G227" s="73"/>
      <c r="H227" s="74">
        <v>462</v>
      </c>
      <c r="I227" s="67">
        <v>411</v>
      </c>
      <c r="J227" s="67" t="b">
        <f t="shared" si="13"/>
        <v>0</v>
      </c>
      <c r="K227" s="75" t="s">
        <v>7483</v>
      </c>
      <c r="L227" s="76">
        <v>0.61960000000000004</v>
      </c>
      <c r="M227" s="77">
        <f t="shared" si="14"/>
        <v>458.00832000000008</v>
      </c>
      <c r="N227" s="71">
        <f t="shared" si="15"/>
        <v>0.99136000000000013</v>
      </c>
    </row>
    <row r="228" spans="1:14" s="50" customFormat="1" ht="14.5" x14ac:dyDescent="0.35">
      <c r="A228" s="69" t="s">
        <v>5100</v>
      </c>
      <c r="B228" s="70" t="s">
        <v>373</v>
      </c>
      <c r="C228" s="71">
        <f t="shared" si="16"/>
        <v>0.79024242056127325</v>
      </c>
      <c r="D228" s="69">
        <v>63004</v>
      </c>
      <c r="E228" s="70" t="s">
        <v>977</v>
      </c>
      <c r="F228" s="72">
        <v>551236001628</v>
      </c>
      <c r="G228" s="73"/>
      <c r="H228" s="74">
        <v>362</v>
      </c>
      <c r="I228" s="67">
        <v>366</v>
      </c>
      <c r="J228" s="67" t="b">
        <f t="shared" si="13"/>
        <v>0</v>
      </c>
      <c r="K228" s="75" t="s">
        <v>7483</v>
      </c>
      <c r="L228" s="76">
        <v>0.61960000000000004</v>
      </c>
      <c r="M228" s="77">
        <f t="shared" si="14"/>
        <v>358.87232000000006</v>
      </c>
      <c r="N228" s="71">
        <f t="shared" si="15"/>
        <v>0.99136000000000013</v>
      </c>
    </row>
    <row r="229" spans="1:14" s="50" customFormat="1" ht="14.5" x14ac:dyDescent="0.35">
      <c r="A229" s="69" t="s">
        <v>5100</v>
      </c>
      <c r="B229" s="70" t="s">
        <v>373</v>
      </c>
      <c r="C229" s="71">
        <f t="shared" si="16"/>
        <v>0.79024242056127325</v>
      </c>
      <c r="D229" s="69">
        <v>61443</v>
      </c>
      <c r="E229" s="70" t="s">
        <v>4060</v>
      </c>
      <c r="F229" s="72">
        <v>551236001632</v>
      </c>
      <c r="G229" s="73"/>
      <c r="H229" s="74">
        <v>1301</v>
      </c>
      <c r="I229" s="67">
        <v>1074</v>
      </c>
      <c r="J229" s="67" t="b">
        <f t="shared" si="13"/>
        <v>0</v>
      </c>
      <c r="K229" s="75" t="s">
        <v>7483</v>
      </c>
      <c r="L229" s="76">
        <v>0.61960000000000004</v>
      </c>
      <c r="M229" s="77">
        <f t="shared" si="14"/>
        <v>1289.7593600000002</v>
      </c>
      <c r="N229" s="71">
        <f t="shared" si="15"/>
        <v>0.99136000000000024</v>
      </c>
    </row>
    <row r="230" spans="1:14" s="50" customFormat="1" ht="14.5" x14ac:dyDescent="0.35">
      <c r="A230" s="69" t="s">
        <v>5100</v>
      </c>
      <c r="B230" s="70" t="s">
        <v>373</v>
      </c>
      <c r="C230" s="71">
        <f t="shared" si="16"/>
        <v>0.79024242056127325</v>
      </c>
      <c r="D230" s="69">
        <v>61417</v>
      </c>
      <c r="E230" s="70" t="s">
        <v>1856</v>
      </c>
      <c r="F230" s="72">
        <v>551236001634</v>
      </c>
      <c r="G230" s="73"/>
      <c r="H230" s="74">
        <v>290</v>
      </c>
      <c r="I230" s="67">
        <v>303</v>
      </c>
      <c r="J230" s="67" t="b">
        <f t="shared" si="13"/>
        <v>0</v>
      </c>
      <c r="K230" s="75" t="s">
        <v>7483</v>
      </c>
      <c r="L230" s="76">
        <v>0.61960000000000004</v>
      </c>
      <c r="M230" s="77">
        <f t="shared" si="14"/>
        <v>287.49440000000004</v>
      </c>
      <c r="N230" s="71">
        <f t="shared" si="15"/>
        <v>0.99136000000000013</v>
      </c>
    </row>
    <row r="231" spans="1:14" s="50" customFormat="1" ht="14.5" x14ac:dyDescent="0.35">
      <c r="A231" s="69" t="s">
        <v>5100</v>
      </c>
      <c r="B231" s="70" t="s">
        <v>373</v>
      </c>
      <c r="C231" s="71">
        <f t="shared" si="16"/>
        <v>0.79024242056127325</v>
      </c>
      <c r="D231" s="69">
        <v>62914</v>
      </c>
      <c r="E231" s="70" t="s">
        <v>1009</v>
      </c>
      <c r="F231" s="72">
        <v>551236001637</v>
      </c>
      <c r="G231" s="73"/>
      <c r="H231" s="74">
        <v>317</v>
      </c>
      <c r="I231" s="67">
        <v>284</v>
      </c>
      <c r="J231" s="67" t="b">
        <f t="shared" si="13"/>
        <v>0</v>
      </c>
      <c r="K231" s="75" t="s">
        <v>7483</v>
      </c>
      <c r="L231" s="76">
        <v>0.61960000000000004</v>
      </c>
      <c r="M231" s="77">
        <f t="shared" si="14"/>
        <v>314.26112000000006</v>
      </c>
      <c r="N231" s="71">
        <f t="shared" si="15"/>
        <v>0.99136000000000024</v>
      </c>
    </row>
    <row r="232" spans="1:14" s="50" customFormat="1" ht="14.5" x14ac:dyDescent="0.35">
      <c r="A232" s="69" t="s">
        <v>5100</v>
      </c>
      <c r="B232" s="70" t="s">
        <v>373</v>
      </c>
      <c r="C232" s="71">
        <f t="shared" si="16"/>
        <v>0.79024242056127325</v>
      </c>
      <c r="D232" s="69">
        <v>60956</v>
      </c>
      <c r="E232" s="70" t="s">
        <v>1862</v>
      </c>
      <c r="F232" s="72">
        <v>551236001638</v>
      </c>
      <c r="G232" s="73"/>
      <c r="H232" s="74">
        <v>440</v>
      </c>
      <c r="I232" s="67">
        <v>382</v>
      </c>
      <c r="J232" s="67" t="b">
        <f t="shared" si="13"/>
        <v>0</v>
      </c>
      <c r="K232" s="75" t="s">
        <v>7483</v>
      </c>
      <c r="L232" s="76">
        <v>0.61960000000000004</v>
      </c>
      <c r="M232" s="77">
        <f t="shared" si="14"/>
        <v>436.19840000000005</v>
      </c>
      <c r="N232" s="71">
        <f t="shared" si="15"/>
        <v>0.99136000000000013</v>
      </c>
    </row>
    <row r="233" spans="1:14" s="50" customFormat="1" ht="14.5" x14ac:dyDescent="0.35">
      <c r="A233" s="69" t="s">
        <v>5100</v>
      </c>
      <c r="B233" s="70" t="s">
        <v>373</v>
      </c>
      <c r="C233" s="71">
        <f t="shared" si="16"/>
        <v>0.79024242056127325</v>
      </c>
      <c r="D233" s="69">
        <v>61449</v>
      </c>
      <c r="E233" s="70" t="s">
        <v>1865</v>
      </c>
      <c r="F233" s="72">
        <v>551236001642</v>
      </c>
      <c r="G233" s="73"/>
      <c r="H233" s="74">
        <v>532</v>
      </c>
      <c r="I233" s="67">
        <v>543</v>
      </c>
      <c r="J233" s="67" t="b">
        <f t="shared" si="13"/>
        <v>0</v>
      </c>
      <c r="K233" s="75" t="s">
        <v>7483</v>
      </c>
      <c r="L233" s="76">
        <v>0.61960000000000004</v>
      </c>
      <c r="M233" s="77">
        <f t="shared" si="14"/>
        <v>527.40352000000007</v>
      </c>
      <c r="N233" s="71">
        <f t="shared" si="15"/>
        <v>0.99136000000000013</v>
      </c>
    </row>
    <row r="234" spans="1:14" s="50" customFormat="1" ht="14.5" x14ac:dyDescent="0.35">
      <c r="A234" s="69" t="s">
        <v>5100</v>
      </c>
      <c r="B234" s="70" t="s">
        <v>373</v>
      </c>
      <c r="C234" s="71">
        <f t="shared" si="16"/>
        <v>0.79024242056127325</v>
      </c>
      <c r="D234" s="69">
        <v>61467</v>
      </c>
      <c r="E234" s="70" t="s">
        <v>1867</v>
      </c>
      <c r="F234" s="72">
        <v>551236001646</v>
      </c>
      <c r="G234" s="73"/>
      <c r="H234" s="74">
        <v>417</v>
      </c>
      <c r="I234" s="67">
        <v>344</v>
      </c>
      <c r="J234" s="67" t="b">
        <f t="shared" si="13"/>
        <v>0</v>
      </c>
      <c r="K234" s="75" t="s">
        <v>7483</v>
      </c>
      <c r="L234" s="76">
        <v>0.61960000000000004</v>
      </c>
      <c r="M234" s="77">
        <f t="shared" si="14"/>
        <v>413.39712000000003</v>
      </c>
      <c r="N234" s="71">
        <f t="shared" si="15"/>
        <v>0.99136000000000002</v>
      </c>
    </row>
    <row r="235" spans="1:14" s="50" customFormat="1" ht="14.5" x14ac:dyDescent="0.35">
      <c r="A235" s="69"/>
      <c r="B235" s="70" t="s">
        <v>4705</v>
      </c>
      <c r="C235" s="71">
        <f t="shared" si="16"/>
        <v>1</v>
      </c>
      <c r="D235" s="69"/>
      <c r="E235" s="70" t="s">
        <v>307</v>
      </c>
      <c r="F235" s="72">
        <v>550008102969</v>
      </c>
      <c r="G235" s="73"/>
      <c r="H235" s="74">
        <v>509</v>
      </c>
      <c r="I235" s="67">
        <v>521</v>
      </c>
      <c r="J235" s="67" t="b">
        <f t="shared" si="13"/>
        <v>0</v>
      </c>
      <c r="K235" s="75" t="s">
        <v>7483</v>
      </c>
      <c r="L235" s="76">
        <v>0.75549999999999995</v>
      </c>
      <c r="M235" s="77">
        <f t="shared" si="14"/>
        <v>509</v>
      </c>
      <c r="N235" s="71">
        <f t="shared" si="15"/>
        <v>1</v>
      </c>
    </row>
    <row r="236" spans="1:14" s="50" customFormat="1" ht="14.5" x14ac:dyDescent="0.35">
      <c r="A236" s="69" t="s">
        <v>5125</v>
      </c>
      <c r="B236" s="70" t="s">
        <v>2380</v>
      </c>
      <c r="C236" s="71">
        <f t="shared" si="16"/>
        <v>1</v>
      </c>
      <c r="D236" s="69">
        <v>8121</v>
      </c>
      <c r="E236" s="70" t="s">
        <v>310</v>
      </c>
      <c r="F236" s="72">
        <v>550007402692</v>
      </c>
      <c r="G236" s="73"/>
      <c r="H236" s="74">
        <v>419</v>
      </c>
      <c r="I236" s="67">
        <v>385</v>
      </c>
      <c r="J236" s="67" t="b">
        <f t="shared" si="13"/>
        <v>0</v>
      </c>
      <c r="K236" s="75" t="s">
        <v>7483</v>
      </c>
      <c r="L236" s="76">
        <v>0.65500000000000003</v>
      </c>
      <c r="M236" s="77">
        <f t="shared" si="14"/>
        <v>419</v>
      </c>
      <c r="N236" s="71">
        <f t="shared" si="15"/>
        <v>1</v>
      </c>
    </row>
    <row r="237" spans="1:14" s="50" customFormat="1" ht="14.5" x14ac:dyDescent="0.35">
      <c r="A237" s="69" t="s">
        <v>5191</v>
      </c>
      <c r="B237" s="70" t="s">
        <v>274</v>
      </c>
      <c r="C237" s="71">
        <f t="shared" si="16"/>
        <v>0.51283846192510685</v>
      </c>
      <c r="D237" s="69">
        <v>62420</v>
      </c>
      <c r="E237" s="70" t="s">
        <v>1364</v>
      </c>
      <c r="F237" s="72">
        <v>551590002049</v>
      </c>
      <c r="G237" s="73"/>
      <c r="H237" s="74">
        <v>377</v>
      </c>
      <c r="I237" s="67">
        <v>585</v>
      </c>
      <c r="J237" s="67" t="b">
        <f t="shared" si="13"/>
        <v>0</v>
      </c>
      <c r="K237" s="75" t="s">
        <v>7483</v>
      </c>
      <c r="L237" s="76">
        <v>0.57579999999999998</v>
      </c>
      <c r="M237" s="77">
        <f t="shared" si="14"/>
        <v>347.32256000000001</v>
      </c>
      <c r="N237" s="71">
        <f t="shared" si="15"/>
        <v>0.92127999999999999</v>
      </c>
    </row>
    <row r="238" spans="1:14" s="50" customFormat="1" ht="14.5" x14ac:dyDescent="0.35">
      <c r="A238" s="69" t="s">
        <v>5191</v>
      </c>
      <c r="B238" s="70" t="s">
        <v>274</v>
      </c>
      <c r="C238" s="71">
        <f t="shared" si="16"/>
        <v>0.51283846192510685</v>
      </c>
      <c r="D238" s="69">
        <v>60837</v>
      </c>
      <c r="E238" s="70" t="s">
        <v>1203</v>
      </c>
      <c r="F238" s="72">
        <v>551590002050</v>
      </c>
      <c r="G238" s="73"/>
      <c r="H238" s="74">
        <v>252</v>
      </c>
      <c r="I238" s="67">
        <v>223</v>
      </c>
      <c r="J238" s="67" t="b">
        <f t="shared" si="13"/>
        <v>0</v>
      </c>
      <c r="K238" s="75" t="s">
        <v>7483</v>
      </c>
      <c r="L238" s="76">
        <v>0.52329999999999999</v>
      </c>
      <c r="M238" s="77">
        <f t="shared" si="14"/>
        <v>210.99456000000001</v>
      </c>
      <c r="N238" s="71">
        <f t="shared" si="15"/>
        <v>0.83728000000000002</v>
      </c>
    </row>
    <row r="239" spans="1:14" s="50" customFormat="1" ht="14.5" x14ac:dyDescent="0.35">
      <c r="A239" s="69" t="s">
        <v>5191</v>
      </c>
      <c r="B239" s="70" t="s">
        <v>274</v>
      </c>
      <c r="C239" s="71">
        <f t="shared" si="16"/>
        <v>0.51283846192510685</v>
      </c>
      <c r="D239" s="69">
        <v>62428</v>
      </c>
      <c r="E239" s="70" t="s">
        <v>1365</v>
      </c>
      <c r="F239" s="72">
        <v>551590002365</v>
      </c>
      <c r="G239" s="73"/>
      <c r="H239" s="74">
        <v>239</v>
      </c>
      <c r="I239" s="67">
        <v>277</v>
      </c>
      <c r="J239" s="67" t="b">
        <f t="shared" si="13"/>
        <v>0</v>
      </c>
      <c r="K239" s="75" t="s">
        <v>7483</v>
      </c>
      <c r="L239" s="76">
        <v>0.57579999999999998</v>
      </c>
      <c r="M239" s="77">
        <f t="shared" si="14"/>
        <v>220.18592000000001</v>
      </c>
      <c r="N239" s="71">
        <f t="shared" si="15"/>
        <v>0.92127999999999999</v>
      </c>
    </row>
    <row r="240" spans="1:14" s="50" customFormat="1" ht="14.5" x14ac:dyDescent="0.35">
      <c r="A240" s="69" t="s">
        <v>5191</v>
      </c>
      <c r="B240" s="70" t="s">
        <v>274</v>
      </c>
      <c r="C240" s="71">
        <f t="shared" si="16"/>
        <v>0.51283846192510685</v>
      </c>
      <c r="D240" s="69">
        <v>63016</v>
      </c>
      <c r="E240" s="70" t="s">
        <v>608</v>
      </c>
      <c r="F240" s="72">
        <v>551590002056</v>
      </c>
      <c r="G240" s="73"/>
      <c r="H240" s="74">
        <v>224</v>
      </c>
      <c r="I240" s="67">
        <v>213</v>
      </c>
      <c r="J240" s="67" t="b">
        <f t="shared" si="13"/>
        <v>0</v>
      </c>
      <c r="K240" s="75" t="s">
        <v>7483</v>
      </c>
      <c r="L240" s="76">
        <v>0.6321</v>
      </c>
      <c r="M240" s="77">
        <f t="shared" si="14"/>
        <v>224</v>
      </c>
      <c r="N240" s="71">
        <f t="shared" si="15"/>
        <v>1</v>
      </c>
    </row>
    <row r="241" spans="1:14" s="50" customFormat="1" ht="14.5" x14ac:dyDescent="0.35">
      <c r="A241" s="69" t="s">
        <v>5191</v>
      </c>
      <c r="B241" s="70" t="s">
        <v>274</v>
      </c>
      <c r="C241" s="71">
        <f t="shared" si="16"/>
        <v>0.51283846192510685</v>
      </c>
      <c r="D241" s="69">
        <v>62407</v>
      </c>
      <c r="E241" s="70" t="s">
        <v>1374</v>
      </c>
      <c r="F241" s="72">
        <v>551590002062</v>
      </c>
      <c r="G241" s="73"/>
      <c r="H241" s="74">
        <v>325</v>
      </c>
      <c r="I241" s="67">
        <v>394</v>
      </c>
      <c r="J241" s="67" t="b">
        <f t="shared" si="13"/>
        <v>0</v>
      </c>
      <c r="K241" s="75" t="s">
        <v>7483</v>
      </c>
      <c r="L241" s="76">
        <v>0.6321</v>
      </c>
      <c r="M241" s="77">
        <f t="shared" si="14"/>
        <v>325</v>
      </c>
      <c r="N241" s="71">
        <f t="shared" si="15"/>
        <v>1</v>
      </c>
    </row>
    <row r="242" spans="1:14" s="50" customFormat="1" ht="14.5" x14ac:dyDescent="0.35">
      <c r="A242" s="69" t="s">
        <v>5206</v>
      </c>
      <c r="B242" s="70" t="s">
        <v>258</v>
      </c>
      <c r="C242" s="71">
        <f t="shared" si="16"/>
        <v>0.93680000000000019</v>
      </c>
      <c r="D242" s="69">
        <v>62638</v>
      </c>
      <c r="E242" s="70" t="s">
        <v>1302</v>
      </c>
      <c r="F242" s="72">
        <v>551659002164</v>
      </c>
      <c r="G242" s="73"/>
      <c r="H242" s="74">
        <v>88</v>
      </c>
      <c r="I242" s="67">
        <v>82</v>
      </c>
      <c r="J242" s="67" t="b">
        <f t="shared" si="13"/>
        <v>0</v>
      </c>
      <c r="K242" s="75" t="s">
        <v>7483</v>
      </c>
      <c r="L242" s="76">
        <v>0.58550000000000002</v>
      </c>
      <c r="M242" s="77">
        <f t="shared" si="14"/>
        <v>82.438400000000001</v>
      </c>
      <c r="N242" s="71">
        <f t="shared" si="15"/>
        <v>0.93679999999999997</v>
      </c>
    </row>
    <row r="243" spans="1:14" s="50" customFormat="1" ht="14.5" x14ac:dyDescent="0.35">
      <c r="A243" s="69" t="s">
        <v>5206</v>
      </c>
      <c r="B243" s="70" t="s">
        <v>258</v>
      </c>
      <c r="C243" s="71">
        <f t="shared" si="16"/>
        <v>0.93680000000000019</v>
      </c>
      <c r="D243" s="69">
        <v>202473</v>
      </c>
      <c r="E243" s="70" t="s">
        <v>1303</v>
      </c>
      <c r="F243" s="72">
        <v>551659002165</v>
      </c>
      <c r="G243" s="73"/>
      <c r="H243" s="74">
        <v>48</v>
      </c>
      <c r="I243" s="67">
        <v>45</v>
      </c>
      <c r="J243" s="67" t="b">
        <f t="shared" si="13"/>
        <v>0</v>
      </c>
      <c r="K243" s="75" t="s">
        <v>7483</v>
      </c>
      <c r="L243" s="76">
        <v>0.58550000000000002</v>
      </c>
      <c r="M243" s="77">
        <f t="shared" si="14"/>
        <v>44.966400000000007</v>
      </c>
      <c r="N243" s="71">
        <f t="shared" si="15"/>
        <v>0.93680000000000019</v>
      </c>
    </row>
    <row r="244" spans="1:14" s="50" customFormat="1" ht="14.5" x14ac:dyDescent="0.35">
      <c r="A244" s="69" t="s">
        <v>4803</v>
      </c>
      <c r="B244" s="70" t="s">
        <v>335</v>
      </c>
      <c r="C244" s="71">
        <f>SUMIF($B$2:$B$491,B244,$M$2:$M$491)/(SUMIF($B$2:$B$491,B244,$H$2:$H$491))</f>
        <v>0.43886075416258569</v>
      </c>
      <c r="D244" s="69">
        <v>63249</v>
      </c>
      <c r="E244" s="70" t="s">
        <v>1693</v>
      </c>
      <c r="F244" s="72">
        <v>550039002350</v>
      </c>
      <c r="G244" s="73"/>
      <c r="H244" s="74">
        <v>351</v>
      </c>
      <c r="I244" s="67">
        <v>326</v>
      </c>
      <c r="J244" s="67" t="b">
        <f t="shared" si="13"/>
        <v>0</v>
      </c>
      <c r="K244" s="75" t="s">
        <v>7485</v>
      </c>
      <c r="L244" s="78">
        <v>0.44209999999999999</v>
      </c>
      <c r="M244" s="77">
        <f t="shared" si="14"/>
        <v>248.28335999999999</v>
      </c>
      <c r="N244" s="71">
        <f t="shared" si="15"/>
        <v>0.70735999999999999</v>
      </c>
    </row>
    <row r="245" spans="1:14" s="50" customFormat="1" ht="14.5" x14ac:dyDescent="0.35">
      <c r="A245" s="69" t="s">
        <v>4854</v>
      </c>
      <c r="B245" s="70" t="s">
        <v>289</v>
      </c>
      <c r="C245" s="71">
        <f>SUMIF($B$2:$B$491,B245,$M$2:$M$491)/(SUMIF($B$2:$B$491,B245,$H$2:$H$491))</f>
        <v>1</v>
      </c>
      <c r="D245" s="69"/>
      <c r="E245" s="70" t="s">
        <v>289</v>
      </c>
      <c r="F245" s="72">
        <v>550004102171</v>
      </c>
      <c r="G245" s="73"/>
      <c r="H245" s="74">
        <v>416</v>
      </c>
      <c r="I245" s="67">
        <v>413</v>
      </c>
      <c r="J245" s="67" t="b">
        <f t="shared" si="13"/>
        <v>0</v>
      </c>
      <c r="K245" s="75" t="s">
        <v>7485</v>
      </c>
      <c r="L245" s="76">
        <v>0.86539999999999995</v>
      </c>
      <c r="M245" s="77">
        <f t="shared" si="14"/>
        <v>416</v>
      </c>
      <c r="N245" s="71">
        <f t="shared" si="15"/>
        <v>1</v>
      </c>
    </row>
    <row r="246" spans="1:14" s="50" customFormat="1" ht="14.5" x14ac:dyDescent="0.35">
      <c r="A246" s="69" t="s">
        <v>4932</v>
      </c>
      <c r="B246" s="70" t="s">
        <v>95</v>
      </c>
      <c r="C246" s="71">
        <f t="shared" ref="C246:C267" si="17">SUMIF($B$2:$B$2241,B246,$M$2:$M$2241)/(SUMIF($B$2:$B$2241,B246,$H$2:$H$2241))</f>
        <v>0.6904528042431981</v>
      </c>
      <c r="D246" s="69">
        <v>62355</v>
      </c>
      <c r="E246" s="70" t="s">
        <v>595</v>
      </c>
      <c r="F246" s="72">
        <v>550582000622</v>
      </c>
      <c r="G246" s="73"/>
      <c r="H246" s="74">
        <v>196</v>
      </c>
      <c r="I246" s="67">
        <v>199</v>
      </c>
      <c r="J246" s="67" t="b">
        <f t="shared" si="13"/>
        <v>0</v>
      </c>
      <c r="K246" s="75" t="s">
        <v>7485</v>
      </c>
      <c r="L246" s="76">
        <v>0.62719999999999998</v>
      </c>
      <c r="M246" s="77">
        <f t="shared" si="14"/>
        <v>196</v>
      </c>
      <c r="N246" s="71">
        <f t="shared" si="15"/>
        <v>1</v>
      </c>
    </row>
    <row r="247" spans="1:14" s="50" customFormat="1" ht="14.5" x14ac:dyDescent="0.35">
      <c r="A247" s="69" t="s">
        <v>4932</v>
      </c>
      <c r="B247" s="70" t="s">
        <v>95</v>
      </c>
      <c r="C247" s="71">
        <f t="shared" si="17"/>
        <v>0.6904528042431981</v>
      </c>
      <c r="D247" s="69">
        <v>62340</v>
      </c>
      <c r="E247" s="70" t="s">
        <v>613</v>
      </c>
      <c r="F247" s="72">
        <v>550582000634</v>
      </c>
      <c r="G247" s="73"/>
      <c r="H247" s="74">
        <v>436</v>
      </c>
      <c r="I247" s="67">
        <v>386</v>
      </c>
      <c r="J247" s="67" t="b">
        <f t="shared" si="13"/>
        <v>0</v>
      </c>
      <c r="K247" s="75" t="s">
        <v>7485</v>
      </c>
      <c r="L247" s="76">
        <v>0.62719999999999998</v>
      </c>
      <c r="M247" s="77">
        <f t="shared" si="14"/>
        <v>436</v>
      </c>
      <c r="N247" s="71">
        <f t="shared" si="15"/>
        <v>1</v>
      </c>
    </row>
    <row r="248" spans="1:14" s="50" customFormat="1" ht="14.5" x14ac:dyDescent="0.35">
      <c r="A248" s="69" t="s">
        <v>4932</v>
      </c>
      <c r="B248" s="70" t="s">
        <v>95</v>
      </c>
      <c r="C248" s="71">
        <f t="shared" si="17"/>
        <v>0.6904528042431981</v>
      </c>
      <c r="D248" s="69">
        <v>62370</v>
      </c>
      <c r="E248" s="70" t="s">
        <v>618</v>
      </c>
      <c r="F248" s="72">
        <v>550582000640</v>
      </c>
      <c r="G248" s="73"/>
      <c r="H248" s="74">
        <v>264</v>
      </c>
      <c r="I248" s="67">
        <v>224</v>
      </c>
      <c r="J248" s="67" t="b">
        <f t="shared" si="13"/>
        <v>0</v>
      </c>
      <c r="K248" s="75" t="s">
        <v>7485</v>
      </c>
      <c r="L248" s="76">
        <v>0.62719999999999998</v>
      </c>
      <c r="M248" s="77">
        <f t="shared" si="14"/>
        <v>264</v>
      </c>
      <c r="N248" s="71">
        <f t="shared" si="15"/>
        <v>1</v>
      </c>
    </row>
    <row r="249" spans="1:14" s="50" customFormat="1" ht="14.5" x14ac:dyDescent="0.35">
      <c r="A249" s="69" t="s">
        <v>4994</v>
      </c>
      <c r="B249" s="70" t="s">
        <v>144</v>
      </c>
      <c r="C249" s="71">
        <f t="shared" si="17"/>
        <v>0.17945470164226798</v>
      </c>
      <c r="D249" s="69">
        <v>61811</v>
      </c>
      <c r="E249" s="70" t="s">
        <v>803</v>
      </c>
      <c r="F249" s="72">
        <v>550852002410</v>
      </c>
      <c r="G249" s="73"/>
      <c r="H249" s="74">
        <v>375</v>
      </c>
      <c r="I249" s="67">
        <v>358</v>
      </c>
      <c r="J249" s="67" t="b">
        <f t="shared" si="13"/>
        <v>0</v>
      </c>
      <c r="K249" s="75" t="s">
        <v>7485</v>
      </c>
      <c r="L249" s="76">
        <v>0.56479999999999997</v>
      </c>
      <c r="M249" s="77">
        <f t="shared" si="14"/>
        <v>338.88</v>
      </c>
      <c r="N249" s="71">
        <f t="shared" si="15"/>
        <v>0.90368000000000004</v>
      </c>
    </row>
    <row r="250" spans="1:14" s="50" customFormat="1" ht="14.5" x14ac:dyDescent="0.35">
      <c r="A250" s="69" t="s">
        <v>4994</v>
      </c>
      <c r="B250" s="70" t="s">
        <v>144</v>
      </c>
      <c r="C250" s="71">
        <f t="shared" si="17"/>
        <v>0.17945470164226798</v>
      </c>
      <c r="D250" s="69">
        <v>61756</v>
      </c>
      <c r="E250" s="70" t="s">
        <v>811</v>
      </c>
      <c r="F250" s="72">
        <v>550852000921</v>
      </c>
      <c r="G250" s="73"/>
      <c r="H250" s="74">
        <v>176</v>
      </c>
      <c r="I250" s="67">
        <v>175</v>
      </c>
      <c r="J250" s="67" t="b">
        <f t="shared" si="13"/>
        <v>0</v>
      </c>
      <c r="K250" s="75" t="s">
        <v>7485</v>
      </c>
      <c r="L250" s="76">
        <v>0.56479999999999997</v>
      </c>
      <c r="M250" s="77">
        <f t="shared" si="14"/>
        <v>159.04768000000001</v>
      </c>
      <c r="N250" s="71">
        <f t="shared" si="15"/>
        <v>0.90368000000000004</v>
      </c>
    </row>
    <row r="251" spans="1:14" s="50" customFormat="1" ht="14.5" x14ac:dyDescent="0.35">
      <c r="A251" s="69" t="s">
        <v>4994</v>
      </c>
      <c r="B251" s="70" t="s">
        <v>144</v>
      </c>
      <c r="C251" s="71">
        <f t="shared" si="17"/>
        <v>0.17945470164226798</v>
      </c>
      <c r="D251" s="69">
        <v>61762</v>
      </c>
      <c r="E251" s="70" t="s">
        <v>823</v>
      </c>
      <c r="F251" s="72">
        <v>550852000920</v>
      </c>
      <c r="G251" s="73"/>
      <c r="H251" s="74">
        <v>491</v>
      </c>
      <c r="I251" s="67">
        <v>499</v>
      </c>
      <c r="J251" s="67" t="b">
        <f t="shared" si="13"/>
        <v>0</v>
      </c>
      <c r="K251" s="75" t="s">
        <v>7485</v>
      </c>
      <c r="L251" s="76">
        <v>0.56479999999999997</v>
      </c>
      <c r="M251" s="77">
        <f t="shared" si="14"/>
        <v>443.70688000000001</v>
      </c>
      <c r="N251" s="71">
        <f t="shared" si="15"/>
        <v>0.90368000000000004</v>
      </c>
    </row>
    <row r="252" spans="1:14" s="50" customFormat="1" ht="14.5" x14ac:dyDescent="0.35">
      <c r="A252" s="69" t="s">
        <v>5021</v>
      </c>
      <c r="B252" s="70" t="s">
        <v>300</v>
      </c>
      <c r="C252" s="71">
        <f t="shared" si="17"/>
        <v>0.99962031945535479</v>
      </c>
      <c r="D252" s="69">
        <v>123</v>
      </c>
      <c r="E252" s="70" t="s">
        <v>1525</v>
      </c>
      <c r="F252" s="72">
        <v>550960002537</v>
      </c>
      <c r="G252" s="73"/>
      <c r="H252" s="74">
        <v>500</v>
      </c>
      <c r="I252" s="67">
        <v>506</v>
      </c>
      <c r="J252" s="67" t="b">
        <f t="shared" si="13"/>
        <v>0</v>
      </c>
      <c r="K252" s="75" t="s">
        <v>7485</v>
      </c>
      <c r="L252" s="76">
        <v>0.70479999999999998</v>
      </c>
      <c r="M252" s="77">
        <f t="shared" si="14"/>
        <v>500</v>
      </c>
      <c r="N252" s="71">
        <f t="shared" si="15"/>
        <v>1</v>
      </c>
    </row>
    <row r="253" spans="1:14" s="50" customFormat="1" ht="14.5" x14ac:dyDescent="0.35">
      <c r="A253" s="69" t="s">
        <v>5100</v>
      </c>
      <c r="B253" s="70" t="s">
        <v>373</v>
      </c>
      <c r="C253" s="71">
        <f t="shared" si="17"/>
        <v>0.79024242056127325</v>
      </c>
      <c r="D253" s="69">
        <v>61440</v>
      </c>
      <c r="E253" s="70" t="s">
        <v>4768</v>
      </c>
      <c r="F253" s="72">
        <v>551236001608</v>
      </c>
      <c r="G253" s="73"/>
      <c r="H253" s="74">
        <v>794</v>
      </c>
      <c r="I253" s="67">
        <v>821</v>
      </c>
      <c r="J253" s="67" t="b">
        <f t="shared" si="13"/>
        <v>0</v>
      </c>
      <c r="K253" s="75" t="s">
        <v>7485</v>
      </c>
      <c r="L253" s="76">
        <v>0.61960000000000004</v>
      </c>
      <c r="M253" s="77">
        <f t="shared" si="14"/>
        <v>787.13984000000005</v>
      </c>
      <c r="N253" s="71">
        <f t="shared" si="15"/>
        <v>0.99136000000000002</v>
      </c>
    </row>
    <row r="254" spans="1:14" s="50" customFormat="1" ht="14.5" x14ac:dyDescent="0.35">
      <c r="A254" s="69" t="s">
        <v>5100</v>
      </c>
      <c r="B254" s="70" t="s">
        <v>373</v>
      </c>
      <c r="C254" s="71">
        <f t="shared" si="17"/>
        <v>0.79024242056127325</v>
      </c>
      <c r="D254" s="69">
        <v>61458</v>
      </c>
      <c r="E254" s="70" t="s">
        <v>4770</v>
      </c>
      <c r="F254" s="72">
        <v>551236001639</v>
      </c>
      <c r="G254" s="73"/>
      <c r="H254" s="74">
        <v>708</v>
      </c>
      <c r="I254" s="67">
        <v>687</v>
      </c>
      <c r="J254" s="67" t="b">
        <f t="shared" si="13"/>
        <v>0</v>
      </c>
      <c r="K254" s="75" t="s">
        <v>7485</v>
      </c>
      <c r="L254" s="76">
        <v>0.61960000000000004</v>
      </c>
      <c r="M254" s="77">
        <f t="shared" si="14"/>
        <v>701.88288000000011</v>
      </c>
      <c r="N254" s="71">
        <f t="shared" si="15"/>
        <v>0.99136000000000013</v>
      </c>
    </row>
    <row r="255" spans="1:14" s="50" customFormat="1" ht="14.5" x14ac:dyDescent="0.35">
      <c r="A255" s="69" t="s">
        <v>5131</v>
      </c>
      <c r="B255" s="70" t="s">
        <v>416</v>
      </c>
      <c r="C255" s="71">
        <f t="shared" si="17"/>
        <v>0.61566193929838398</v>
      </c>
      <c r="D255" s="69">
        <v>60940</v>
      </c>
      <c r="E255" s="70" t="s">
        <v>1254</v>
      </c>
      <c r="F255" s="72">
        <v>551365002879</v>
      </c>
      <c r="G255" s="73"/>
      <c r="H255" s="74">
        <v>255</v>
      </c>
      <c r="I255" s="67">
        <v>191</v>
      </c>
      <c r="J255" s="67" t="b">
        <f t="shared" si="13"/>
        <v>0</v>
      </c>
      <c r="K255" s="75" t="s">
        <v>7485</v>
      </c>
      <c r="L255" s="76">
        <v>0.60235000000000005</v>
      </c>
      <c r="M255" s="77">
        <f t="shared" si="14"/>
        <v>245.75880000000004</v>
      </c>
      <c r="N255" s="71">
        <f t="shared" si="15"/>
        <v>0.96376000000000017</v>
      </c>
    </row>
    <row r="256" spans="1:14" s="50" customFormat="1" ht="14.5" x14ac:dyDescent="0.35">
      <c r="A256" s="69" t="s">
        <v>5131</v>
      </c>
      <c r="B256" s="70" t="s">
        <v>416</v>
      </c>
      <c r="C256" s="71">
        <f t="shared" si="17"/>
        <v>0.61566193929838398</v>
      </c>
      <c r="D256" s="69">
        <v>63238</v>
      </c>
      <c r="E256" s="70" t="s">
        <v>601</v>
      </c>
      <c r="F256" s="72">
        <v>551365001787</v>
      </c>
      <c r="G256" s="73"/>
      <c r="H256" s="74">
        <v>420</v>
      </c>
      <c r="I256" s="67">
        <v>333</v>
      </c>
      <c r="J256" s="67" t="b">
        <f t="shared" si="13"/>
        <v>0</v>
      </c>
      <c r="K256" s="75" t="s">
        <v>7485</v>
      </c>
      <c r="L256" s="76">
        <v>0.60235000000000005</v>
      </c>
      <c r="M256" s="77">
        <f t="shared" si="14"/>
        <v>404.77920000000006</v>
      </c>
      <c r="N256" s="71">
        <f t="shared" si="15"/>
        <v>0.96376000000000017</v>
      </c>
    </row>
    <row r="257" spans="1:14" s="50" customFormat="1" ht="14.5" x14ac:dyDescent="0.35">
      <c r="A257" s="69" t="s">
        <v>5131</v>
      </c>
      <c r="B257" s="70" t="s">
        <v>416</v>
      </c>
      <c r="C257" s="71">
        <f t="shared" si="17"/>
        <v>0.61566193929838398</v>
      </c>
      <c r="D257" s="69">
        <v>63268</v>
      </c>
      <c r="E257" s="70" t="s">
        <v>999</v>
      </c>
      <c r="F257" s="72">
        <v>551365001790</v>
      </c>
      <c r="G257" s="73"/>
      <c r="H257" s="74">
        <v>263</v>
      </c>
      <c r="I257" s="67">
        <v>269</v>
      </c>
      <c r="J257" s="67" t="b">
        <f t="shared" si="13"/>
        <v>0</v>
      </c>
      <c r="K257" s="75" t="s">
        <v>7485</v>
      </c>
      <c r="L257" s="76">
        <v>0.60235000000000005</v>
      </c>
      <c r="M257" s="77">
        <f t="shared" si="14"/>
        <v>253.46888000000004</v>
      </c>
      <c r="N257" s="71">
        <f t="shared" si="15"/>
        <v>0.96376000000000017</v>
      </c>
    </row>
    <row r="258" spans="1:14" s="50" customFormat="1" ht="14.5" x14ac:dyDescent="0.35">
      <c r="A258" s="69" t="s">
        <v>5131</v>
      </c>
      <c r="B258" s="70" t="s">
        <v>416</v>
      </c>
      <c r="C258" s="71">
        <f t="shared" si="17"/>
        <v>0.61566193929838398</v>
      </c>
      <c r="D258" s="69">
        <v>60637</v>
      </c>
      <c r="E258" s="70" t="s">
        <v>2044</v>
      </c>
      <c r="F258" s="72">
        <v>551365001796</v>
      </c>
      <c r="G258" s="73"/>
      <c r="H258" s="74">
        <v>173</v>
      </c>
      <c r="I258" s="67">
        <v>232</v>
      </c>
      <c r="J258" s="67" t="b">
        <f t="shared" ref="J258:J321" si="18">H258=I258</f>
        <v>0</v>
      </c>
      <c r="K258" s="75" t="s">
        <v>7485</v>
      </c>
      <c r="L258" s="76">
        <v>0.60235000000000005</v>
      </c>
      <c r="M258" s="77">
        <f t="shared" ref="M258:M321" si="19">IF(L258="",G258,(MIN(H258,(L258*1.6*H258))))</f>
        <v>166.73048000000003</v>
      </c>
      <c r="N258" s="71">
        <f t="shared" ref="N258:N321" si="20">IF(M258=0,0,(M258/H258))</f>
        <v>0.96376000000000017</v>
      </c>
    </row>
    <row r="259" spans="1:14" s="50" customFormat="1" ht="14.5" x14ac:dyDescent="0.35">
      <c r="A259" s="69" t="s">
        <v>5191</v>
      </c>
      <c r="B259" s="70" t="s">
        <v>274</v>
      </c>
      <c r="C259" s="71">
        <f t="shared" si="17"/>
        <v>0.51283846192510685</v>
      </c>
      <c r="D259" s="69">
        <v>63221</v>
      </c>
      <c r="E259" s="70" t="s">
        <v>799</v>
      </c>
      <c r="F259" s="72">
        <v>551590002048</v>
      </c>
      <c r="G259" s="73"/>
      <c r="H259" s="74">
        <v>285</v>
      </c>
      <c r="I259" s="67">
        <v>236</v>
      </c>
      <c r="J259" s="67" t="b">
        <f t="shared" si="18"/>
        <v>0</v>
      </c>
      <c r="K259" s="75" t="s">
        <v>7485</v>
      </c>
      <c r="L259" s="76">
        <v>0.52329999999999999</v>
      </c>
      <c r="M259" s="77">
        <f t="shared" si="19"/>
        <v>238.62479999999999</v>
      </c>
      <c r="N259" s="71">
        <f t="shared" si="20"/>
        <v>0.83728000000000002</v>
      </c>
    </row>
    <row r="260" spans="1:14" s="50" customFormat="1" ht="14.5" x14ac:dyDescent="0.35">
      <c r="A260" s="69" t="s">
        <v>5197</v>
      </c>
      <c r="B260" s="70" t="s">
        <v>317</v>
      </c>
      <c r="C260" s="71">
        <f t="shared" si="17"/>
        <v>0.69297402473834446</v>
      </c>
      <c r="D260" s="69">
        <v>60940</v>
      </c>
      <c r="E260" s="70" t="s">
        <v>1254</v>
      </c>
      <c r="F260" s="72">
        <v>551626002101</v>
      </c>
      <c r="G260" s="73"/>
      <c r="H260" s="74">
        <v>1086</v>
      </c>
      <c r="I260" s="67">
        <v>1017</v>
      </c>
      <c r="J260" s="67" t="b">
        <f t="shared" si="18"/>
        <v>0</v>
      </c>
      <c r="K260" s="75" t="s">
        <v>7485</v>
      </c>
      <c r="L260" s="76">
        <v>0.55049999999999999</v>
      </c>
      <c r="M260" s="77">
        <f t="shared" si="19"/>
        <v>956.54880000000003</v>
      </c>
      <c r="N260" s="71">
        <f t="shared" si="20"/>
        <v>0.88080000000000003</v>
      </c>
    </row>
    <row r="261" spans="1:14" s="50" customFormat="1" ht="14.5" x14ac:dyDescent="0.35">
      <c r="A261" s="69" t="s">
        <v>5197</v>
      </c>
      <c r="B261" s="70" t="s">
        <v>317</v>
      </c>
      <c r="C261" s="71">
        <f t="shared" si="17"/>
        <v>0.69297402473834446</v>
      </c>
      <c r="D261" s="69">
        <v>63221</v>
      </c>
      <c r="E261" s="70" t="s">
        <v>799</v>
      </c>
      <c r="F261" s="72">
        <v>551626002103</v>
      </c>
      <c r="G261" s="73"/>
      <c r="H261" s="74">
        <v>358</v>
      </c>
      <c r="I261" s="67">
        <v>271</v>
      </c>
      <c r="J261" s="67" t="b">
        <f t="shared" si="18"/>
        <v>0</v>
      </c>
      <c r="K261" s="75" t="s">
        <v>7485</v>
      </c>
      <c r="L261" s="76">
        <v>0.55049999999999999</v>
      </c>
      <c r="M261" s="77">
        <f t="shared" si="19"/>
        <v>315.32640000000004</v>
      </c>
      <c r="N261" s="71">
        <f t="shared" si="20"/>
        <v>0.88080000000000014</v>
      </c>
    </row>
    <row r="262" spans="1:14" s="50" customFormat="1" ht="14.5" x14ac:dyDescent="0.35">
      <c r="A262" s="69" t="s">
        <v>5197</v>
      </c>
      <c r="B262" s="70" t="s">
        <v>317</v>
      </c>
      <c r="C262" s="71">
        <f t="shared" si="17"/>
        <v>0.69297402473834446</v>
      </c>
      <c r="D262" s="69">
        <v>61217</v>
      </c>
      <c r="E262" s="70" t="s">
        <v>1608</v>
      </c>
      <c r="F262" s="72">
        <v>551626002377</v>
      </c>
      <c r="G262" s="73"/>
      <c r="H262" s="74">
        <v>491</v>
      </c>
      <c r="I262" s="67">
        <v>453</v>
      </c>
      <c r="J262" s="67" t="b">
        <f t="shared" si="18"/>
        <v>0</v>
      </c>
      <c r="K262" s="75" t="s">
        <v>7485</v>
      </c>
      <c r="L262" s="76">
        <v>0.55049999999999999</v>
      </c>
      <c r="M262" s="77">
        <f t="shared" si="19"/>
        <v>432.47280000000001</v>
      </c>
      <c r="N262" s="71">
        <f t="shared" si="20"/>
        <v>0.88080000000000003</v>
      </c>
    </row>
    <row r="263" spans="1:14" s="50" customFormat="1" ht="14.5" x14ac:dyDescent="0.35">
      <c r="A263" s="69" t="s">
        <v>5197</v>
      </c>
      <c r="B263" s="70" t="s">
        <v>317</v>
      </c>
      <c r="C263" s="71">
        <f t="shared" si="17"/>
        <v>0.69297402473834446</v>
      </c>
      <c r="D263" s="69">
        <v>16069167</v>
      </c>
      <c r="E263" s="70" t="s">
        <v>4789</v>
      </c>
      <c r="F263" s="72">
        <v>551626002490</v>
      </c>
      <c r="G263" s="73"/>
      <c r="H263" s="74">
        <v>202</v>
      </c>
      <c r="I263" s="67">
        <v>159</v>
      </c>
      <c r="J263" s="67" t="b">
        <f t="shared" si="18"/>
        <v>0</v>
      </c>
      <c r="K263" s="75" t="s">
        <v>7485</v>
      </c>
      <c r="L263" s="76">
        <v>0.55049999999999999</v>
      </c>
      <c r="M263" s="77">
        <f t="shared" si="19"/>
        <v>177.92160000000001</v>
      </c>
      <c r="N263" s="71">
        <f t="shared" si="20"/>
        <v>0.88080000000000003</v>
      </c>
    </row>
    <row r="264" spans="1:14" s="50" customFormat="1" ht="14.5" x14ac:dyDescent="0.35">
      <c r="A264" s="69" t="s">
        <v>5197</v>
      </c>
      <c r="B264" s="70" t="s">
        <v>317</v>
      </c>
      <c r="C264" s="71">
        <f t="shared" si="17"/>
        <v>0.69297402473834446</v>
      </c>
      <c r="D264" s="69">
        <v>63238</v>
      </c>
      <c r="E264" s="70" t="s">
        <v>601</v>
      </c>
      <c r="F264" s="72">
        <v>551626002108</v>
      </c>
      <c r="G264" s="73"/>
      <c r="H264" s="74">
        <v>530</v>
      </c>
      <c r="I264" s="67">
        <v>482</v>
      </c>
      <c r="J264" s="67" t="b">
        <f t="shared" si="18"/>
        <v>0</v>
      </c>
      <c r="K264" s="75" t="s">
        <v>7485</v>
      </c>
      <c r="L264" s="76">
        <v>0.55049999999999999</v>
      </c>
      <c r="M264" s="77">
        <f t="shared" si="19"/>
        <v>466.82400000000001</v>
      </c>
      <c r="N264" s="71">
        <f t="shared" si="20"/>
        <v>0.88080000000000003</v>
      </c>
    </row>
    <row r="265" spans="1:14" s="50" customFormat="1" ht="14.5" x14ac:dyDescent="0.35">
      <c r="A265" s="69" t="s">
        <v>5197</v>
      </c>
      <c r="B265" s="70" t="s">
        <v>317</v>
      </c>
      <c r="C265" s="71">
        <f t="shared" si="17"/>
        <v>0.69297402473834446</v>
      </c>
      <c r="D265" s="69">
        <v>63268</v>
      </c>
      <c r="E265" s="70" t="s">
        <v>999</v>
      </c>
      <c r="F265" s="72">
        <v>551626002114</v>
      </c>
      <c r="G265" s="73"/>
      <c r="H265" s="74">
        <v>265</v>
      </c>
      <c r="I265" s="67">
        <v>234</v>
      </c>
      <c r="J265" s="67" t="b">
        <f t="shared" si="18"/>
        <v>0</v>
      </c>
      <c r="K265" s="75" t="s">
        <v>7485</v>
      </c>
      <c r="L265" s="76">
        <v>0.55049999999999999</v>
      </c>
      <c r="M265" s="77">
        <f t="shared" si="19"/>
        <v>233.41200000000001</v>
      </c>
      <c r="N265" s="71">
        <f t="shared" si="20"/>
        <v>0.88080000000000003</v>
      </c>
    </row>
    <row r="266" spans="1:14" s="50" customFormat="1" ht="14.5" x14ac:dyDescent="0.35">
      <c r="A266" s="69" t="s">
        <v>5197</v>
      </c>
      <c r="B266" s="70" t="s">
        <v>317</v>
      </c>
      <c r="C266" s="71">
        <f t="shared" si="17"/>
        <v>0.69297402473834446</v>
      </c>
      <c r="D266" s="69">
        <v>61209</v>
      </c>
      <c r="E266" s="70" t="s">
        <v>1612</v>
      </c>
      <c r="F266" s="72">
        <v>551626002119</v>
      </c>
      <c r="G266" s="73"/>
      <c r="H266" s="74">
        <v>249</v>
      </c>
      <c r="I266" s="67">
        <v>220</v>
      </c>
      <c r="J266" s="67" t="b">
        <f t="shared" si="18"/>
        <v>0</v>
      </c>
      <c r="K266" s="75" t="s">
        <v>7485</v>
      </c>
      <c r="L266" s="76">
        <v>0.55049999999999999</v>
      </c>
      <c r="M266" s="77">
        <f t="shared" si="19"/>
        <v>219.3192</v>
      </c>
      <c r="N266" s="71">
        <f t="shared" si="20"/>
        <v>0.88080000000000003</v>
      </c>
    </row>
    <row r="267" spans="1:14" s="50" customFormat="1" ht="14.5" x14ac:dyDescent="0.35">
      <c r="A267" s="69" t="s">
        <v>5197</v>
      </c>
      <c r="B267" s="70" t="s">
        <v>317</v>
      </c>
      <c r="C267" s="71">
        <f t="shared" si="17"/>
        <v>0.69297402473834446</v>
      </c>
      <c r="D267" s="69">
        <v>61218</v>
      </c>
      <c r="E267" s="70" t="s">
        <v>1616</v>
      </c>
      <c r="F267" s="72">
        <v>551626002106</v>
      </c>
      <c r="G267" s="73"/>
      <c r="H267" s="74">
        <v>355</v>
      </c>
      <c r="I267" s="67">
        <v>379</v>
      </c>
      <c r="J267" s="67" t="b">
        <f t="shared" si="18"/>
        <v>0</v>
      </c>
      <c r="K267" s="75" t="s">
        <v>7485</v>
      </c>
      <c r="L267" s="76">
        <v>0.55049999999999999</v>
      </c>
      <c r="M267" s="77">
        <f t="shared" si="19"/>
        <v>312.68400000000003</v>
      </c>
      <c r="N267" s="71">
        <f t="shared" si="20"/>
        <v>0.88080000000000003</v>
      </c>
    </row>
    <row r="268" spans="1:14" s="50" customFormat="1" ht="14.5" x14ac:dyDescent="0.35">
      <c r="A268" s="69" t="s">
        <v>4803</v>
      </c>
      <c r="B268" s="70" t="s">
        <v>335</v>
      </c>
      <c r="C268" s="71">
        <f>SUMIF($B$2:$B$491,B268,$M$2:$M$491)/(SUMIF($B$2:$B$491,B268,$H$2:$H$491))</f>
        <v>0.43886075416258569</v>
      </c>
      <c r="D268" s="69">
        <v>63238</v>
      </c>
      <c r="E268" s="70" t="s">
        <v>601</v>
      </c>
      <c r="F268" s="72">
        <v>550039000057</v>
      </c>
      <c r="G268" s="73"/>
      <c r="H268" s="74">
        <v>359</v>
      </c>
      <c r="I268" s="67">
        <v>327</v>
      </c>
      <c r="J268" s="67" t="b">
        <f t="shared" si="18"/>
        <v>0</v>
      </c>
      <c r="K268" s="75" t="s">
        <v>7486</v>
      </c>
      <c r="L268" s="78">
        <v>0.44209999999999999</v>
      </c>
      <c r="M268" s="77">
        <f t="shared" si="19"/>
        <v>253.94224</v>
      </c>
      <c r="N268" s="71">
        <f t="shared" si="20"/>
        <v>0.70735999999999999</v>
      </c>
    </row>
    <row r="269" spans="1:14" s="50" customFormat="1" ht="14.5" x14ac:dyDescent="0.35">
      <c r="A269" s="69" t="s">
        <v>4803</v>
      </c>
      <c r="B269" s="70" t="s">
        <v>335</v>
      </c>
      <c r="C269" s="71">
        <f>SUMIF($B$2:$B$491,B269,$M$2:$M$491)/(SUMIF($B$2:$B$491,B269,$H$2:$H$491))</f>
        <v>0.43886075416258569</v>
      </c>
      <c r="D269" s="69">
        <v>63016</v>
      </c>
      <c r="E269" s="70" t="s">
        <v>608</v>
      </c>
      <c r="F269" s="72">
        <v>550039000059</v>
      </c>
      <c r="G269" s="73"/>
      <c r="H269" s="74">
        <v>417</v>
      </c>
      <c r="I269" s="67">
        <v>347</v>
      </c>
      <c r="J269" s="67" t="b">
        <f t="shared" si="18"/>
        <v>0</v>
      </c>
      <c r="K269" s="75" t="s">
        <v>7486</v>
      </c>
      <c r="L269" s="78">
        <v>0.44209999999999999</v>
      </c>
      <c r="M269" s="77">
        <f t="shared" si="19"/>
        <v>294.96911999999998</v>
      </c>
      <c r="N269" s="71">
        <f t="shared" si="20"/>
        <v>0.70735999999999999</v>
      </c>
    </row>
    <row r="270" spans="1:14" s="50" customFormat="1" ht="14.5" x14ac:dyDescent="0.35">
      <c r="A270" s="69" t="s">
        <v>4932</v>
      </c>
      <c r="B270" s="70" t="s">
        <v>95</v>
      </c>
      <c r="C270" s="71">
        <f t="shared" ref="C270:C303" si="21">SUMIF($B$2:$B$2241,B270,$M$2:$M$2241)/(SUMIF($B$2:$B$2241,B270,$H$2:$H$2241))</f>
        <v>0.6904528042431981</v>
      </c>
      <c r="D270" s="69">
        <v>62359</v>
      </c>
      <c r="E270" s="70" t="s">
        <v>587</v>
      </c>
      <c r="F270" s="72">
        <v>550582000614</v>
      </c>
      <c r="G270" s="73"/>
      <c r="H270" s="74">
        <v>401</v>
      </c>
      <c r="I270" s="67">
        <v>393</v>
      </c>
      <c r="J270" s="67" t="b">
        <f t="shared" si="18"/>
        <v>0</v>
      </c>
      <c r="K270" s="75" t="s">
        <v>7486</v>
      </c>
      <c r="L270" s="76">
        <v>0.62719999999999998</v>
      </c>
      <c r="M270" s="77">
        <f t="shared" si="19"/>
        <v>401</v>
      </c>
      <c r="N270" s="71">
        <f t="shared" si="20"/>
        <v>1</v>
      </c>
    </row>
    <row r="271" spans="1:14" s="50" customFormat="1" ht="14.5" x14ac:dyDescent="0.35">
      <c r="A271" s="69" t="s">
        <v>4932</v>
      </c>
      <c r="B271" s="70" t="s">
        <v>95</v>
      </c>
      <c r="C271" s="71">
        <f t="shared" si="21"/>
        <v>0.6904528042431981</v>
      </c>
      <c r="D271" s="69">
        <v>800</v>
      </c>
      <c r="E271" s="70" t="s">
        <v>590</v>
      </c>
      <c r="F271" s="72">
        <v>550582003009</v>
      </c>
      <c r="G271" s="73"/>
      <c r="H271" s="74">
        <v>289</v>
      </c>
      <c r="I271" s="67">
        <v>81</v>
      </c>
      <c r="J271" s="67" t="b">
        <f t="shared" si="18"/>
        <v>0</v>
      </c>
      <c r="K271" s="75" t="s">
        <v>7486</v>
      </c>
      <c r="L271" s="76">
        <v>0.62719999999999998</v>
      </c>
      <c r="M271" s="77">
        <f t="shared" si="19"/>
        <v>289</v>
      </c>
      <c r="N271" s="71">
        <f t="shared" si="20"/>
        <v>1</v>
      </c>
    </row>
    <row r="272" spans="1:14" s="50" customFormat="1" ht="14.5" x14ac:dyDescent="0.35">
      <c r="A272" s="69" t="s">
        <v>4932</v>
      </c>
      <c r="B272" s="70" t="s">
        <v>95</v>
      </c>
      <c r="C272" s="71">
        <f t="shared" si="21"/>
        <v>0.6904528042431981</v>
      </c>
      <c r="D272" s="69">
        <v>62344</v>
      </c>
      <c r="E272" s="70" t="s">
        <v>593</v>
      </c>
      <c r="F272" s="72">
        <v>550582000620</v>
      </c>
      <c r="G272" s="73"/>
      <c r="H272" s="74">
        <v>412</v>
      </c>
      <c r="I272" s="67">
        <v>542</v>
      </c>
      <c r="J272" s="67" t="b">
        <f t="shared" si="18"/>
        <v>0</v>
      </c>
      <c r="K272" s="75" t="s">
        <v>7486</v>
      </c>
      <c r="L272" s="76">
        <v>0.62719999999999998</v>
      </c>
      <c r="M272" s="77">
        <f t="shared" si="19"/>
        <v>412</v>
      </c>
      <c r="N272" s="71">
        <f t="shared" si="20"/>
        <v>1</v>
      </c>
    </row>
    <row r="273" spans="1:14" s="50" customFormat="1" ht="14.5" x14ac:dyDescent="0.35">
      <c r="A273" s="69" t="s">
        <v>4932</v>
      </c>
      <c r="B273" s="70" t="s">
        <v>95</v>
      </c>
      <c r="C273" s="71">
        <f t="shared" si="21"/>
        <v>0.6904528042431981</v>
      </c>
      <c r="D273" s="69">
        <v>62354</v>
      </c>
      <c r="E273" s="70" t="s">
        <v>596</v>
      </c>
      <c r="F273" s="72">
        <v>550582000623</v>
      </c>
      <c r="G273" s="73"/>
      <c r="H273" s="74">
        <v>702</v>
      </c>
      <c r="I273" s="67">
        <v>749</v>
      </c>
      <c r="J273" s="67" t="b">
        <f t="shared" si="18"/>
        <v>0</v>
      </c>
      <c r="K273" s="75" t="s">
        <v>7486</v>
      </c>
      <c r="L273" s="76">
        <v>0.62719999999999998</v>
      </c>
      <c r="M273" s="77">
        <f t="shared" si="19"/>
        <v>702</v>
      </c>
      <c r="N273" s="71">
        <f t="shared" si="20"/>
        <v>1</v>
      </c>
    </row>
    <row r="274" spans="1:14" s="50" customFormat="1" ht="14.5" x14ac:dyDescent="0.35">
      <c r="A274" s="69" t="s">
        <v>4932</v>
      </c>
      <c r="B274" s="70" t="s">
        <v>95</v>
      </c>
      <c r="C274" s="71">
        <f t="shared" si="21"/>
        <v>0.6904528042431981</v>
      </c>
      <c r="D274" s="69">
        <v>62338</v>
      </c>
      <c r="E274" s="70" t="s">
        <v>599</v>
      </c>
      <c r="F274" s="72">
        <v>550582000624</v>
      </c>
      <c r="G274" s="73"/>
      <c r="H274" s="74">
        <v>421</v>
      </c>
      <c r="I274" s="67">
        <v>331</v>
      </c>
      <c r="J274" s="67" t="b">
        <f t="shared" si="18"/>
        <v>0</v>
      </c>
      <c r="K274" s="75" t="s">
        <v>7486</v>
      </c>
      <c r="L274" s="76">
        <v>0.62719999999999998</v>
      </c>
      <c r="M274" s="77">
        <f t="shared" si="19"/>
        <v>421</v>
      </c>
      <c r="N274" s="71">
        <f t="shared" si="20"/>
        <v>1</v>
      </c>
    </row>
    <row r="275" spans="1:14" s="50" customFormat="1" ht="14.5" x14ac:dyDescent="0.35">
      <c r="A275" s="69" t="s">
        <v>4932</v>
      </c>
      <c r="B275" s="70" t="s">
        <v>95</v>
      </c>
      <c r="C275" s="71">
        <f t="shared" si="21"/>
        <v>0.6904528042431981</v>
      </c>
      <c r="D275" s="69">
        <v>63238</v>
      </c>
      <c r="E275" s="70" t="s">
        <v>601</v>
      </c>
      <c r="F275" s="72">
        <v>550582000626</v>
      </c>
      <c r="G275" s="73"/>
      <c r="H275" s="74">
        <v>132</v>
      </c>
      <c r="I275" s="67">
        <v>116</v>
      </c>
      <c r="J275" s="67" t="b">
        <f t="shared" si="18"/>
        <v>0</v>
      </c>
      <c r="K275" s="75" t="s">
        <v>7486</v>
      </c>
      <c r="L275" s="76">
        <v>0.62719999999999998</v>
      </c>
      <c r="M275" s="77">
        <f t="shared" si="19"/>
        <v>132</v>
      </c>
      <c r="N275" s="71">
        <f t="shared" si="20"/>
        <v>1</v>
      </c>
    </row>
    <row r="276" spans="1:14" s="50" customFormat="1" ht="14.5" x14ac:dyDescent="0.35">
      <c r="A276" s="69" t="s">
        <v>4932</v>
      </c>
      <c r="B276" s="70" t="s">
        <v>95</v>
      </c>
      <c r="C276" s="71">
        <f t="shared" si="21"/>
        <v>0.6904528042431981</v>
      </c>
      <c r="D276" s="69">
        <v>62365</v>
      </c>
      <c r="E276" s="70" t="s">
        <v>603</v>
      </c>
      <c r="F276" s="72">
        <v>550582000627</v>
      </c>
      <c r="G276" s="73"/>
      <c r="H276" s="74">
        <v>296</v>
      </c>
      <c r="I276" s="67">
        <v>296</v>
      </c>
      <c r="J276" s="67" t="b">
        <f t="shared" si="18"/>
        <v>1</v>
      </c>
      <c r="K276" s="75" t="s">
        <v>7486</v>
      </c>
      <c r="L276" s="76">
        <v>0.62719999999999998</v>
      </c>
      <c r="M276" s="77">
        <f t="shared" si="19"/>
        <v>296</v>
      </c>
      <c r="N276" s="71">
        <f t="shared" si="20"/>
        <v>1</v>
      </c>
    </row>
    <row r="277" spans="1:14" s="50" customFormat="1" ht="14.5" x14ac:dyDescent="0.35">
      <c r="A277" s="69" t="s">
        <v>4932</v>
      </c>
      <c r="B277" s="70" t="s">
        <v>95</v>
      </c>
      <c r="C277" s="71">
        <f t="shared" si="21"/>
        <v>0.6904528042431981</v>
      </c>
      <c r="D277" s="69">
        <v>60448</v>
      </c>
      <c r="E277" s="70" t="s">
        <v>604</v>
      </c>
      <c r="F277" s="72">
        <v>550582000628</v>
      </c>
      <c r="G277" s="73"/>
      <c r="H277" s="74">
        <v>271</v>
      </c>
      <c r="I277" s="67">
        <v>293</v>
      </c>
      <c r="J277" s="67" t="b">
        <f t="shared" si="18"/>
        <v>0</v>
      </c>
      <c r="K277" s="75" t="s">
        <v>7486</v>
      </c>
      <c r="L277" s="76">
        <v>0.62719999999999998</v>
      </c>
      <c r="M277" s="77">
        <f t="shared" si="19"/>
        <v>271</v>
      </c>
      <c r="N277" s="71">
        <f t="shared" si="20"/>
        <v>1</v>
      </c>
    </row>
    <row r="278" spans="1:14" s="50" customFormat="1" ht="14.5" x14ac:dyDescent="0.35">
      <c r="A278" s="69" t="s">
        <v>4932</v>
      </c>
      <c r="B278" s="70" t="s">
        <v>95</v>
      </c>
      <c r="C278" s="71">
        <f t="shared" si="21"/>
        <v>0.6904528042431981</v>
      </c>
      <c r="D278" s="69">
        <v>63016</v>
      </c>
      <c r="E278" s="70" t="s">
        <v>608</v>
      </c>
      <c r="F278" s="72">
        <v>550582000562</v>
      </c>
      <c r="G278" s="73"/>
      <c r="H278" s="74">
        <v>213</v>
      </c>
      <c r="I278" s="67">
        <v>170</v>
      </c>
      <c r="J278" s="67" t="b">
        <f t="shared" si="18"/>
        <v>0</v>
      </c>
      <c r="K278" s="75" t="s">
        <v>7486</v>
      </c>
      <c r="L278" s="76">
        <v>0.62719999999999998</v>
      </c>
      <c r="M278" s="77">
        <f t="shared" si="19"/>
        <v>213</v>
      </c>
      <c r="N278" s="71">
        <f t="shared" si="20"/>
        <v>1</v>
      </c>
    </row>
    <row r="279" spans="1:14" s="50" customFormat="1" ht="14.5" x14ac:dyDescent="0.35">
      <c r="A279" s="69" t="s">
        <v>4932</v>
      </c>
      <c r="B279" s="70" t="s">
        <v>95</v>
      </c>
      <c r="C279" s="71">
        <f t="shared" si="21"/>
        <v>0.6904528042431981</v>
      </c>
      <c r="D279" s="69">
        <v>62342</v>
      </c>
      <c r="E279" s="70" t="s">
        <v>617</v>
      </c>
      <c r="F279" s="72">
        <v>550582000639</v>
      </c>
      <c r="G279" s="73"/>
      <c r="H279" s="74">
        <v>625</v>
      </c>
      <c r="I279" s="67">
        <v>681</v>
      </c>
      <c r="J279" s="67" t="b">
        <f t="shared" si="18"/>
        <v>0</v>
      </c>
      <c r="K279" s="75" t="s">
        <v>7486</v>
      </c>
      <c r="L279" s="76">
        <v>0.62719999999999998</v>
      </c>
      <c r="M279" s="77">
        <f t="shared" si="19"/>
        <v>625</v>
      </c>
      <c r="N279" s="71">
        <f t="shared" si="20"/>
        <v>1</v>
      </c>
    </row>
    <row r="280" spans="1:14" s="50" customFormat="1" ht="14.5" x14ac:dyDescent="0.35">
      <c r="A280" s="69" t="s">
        <v>4932</v>
      </c>
      <c r="B280" s="70" t="s">
        <v>95</v>
      </c>
      <c r="C280" s="71">
        <f t="shared" si="21"/>
        <v>0.6904528042431981</v>
      </c>
      <c r="D280" s="69">
        <v>62337</v>
      </c>
      <c r="E280" s="70" t="s">
        <v>619</v>
      </c>
      <c r="F280" s="72">
        <v>550582000641</v>
      </c>
      <c r="G280" s="73"/>
      <c r="H280" s="74">
        <v>778</v>
      </c>
      <c r="I280" s="67">
        <v>741</v>
      </c>
      <c r="J280" s="67" t="b">
        <f t="shared" si="18"/>
        <v>0</v>
      </c>
      <c r="K280" s="75" t="s">
        <v>7486</v>
      </c>
      <c r="L280" s="76">
        <v>0.62719999999999998</v>
      </c>
      <c r="M280" s="77">
        <f t="shared" si="19"/>
        <v>778</v>
      </c>
      <c r="N280" s="71">
        <f t="shared" si="20"/>
        <v>1</v>
      </c>
    </row>
    <row r="281" spans="1:14" s="50" customFormat="1" ht="14.5" x14ac:dyDescent="0.35">
      <c r="A281" s="69" t="s">
        <v>4959</v>
      </c>
      <c r="B281" s="70" t="s">
        <v>383</v>
      </c>
      <c r="C281" s="71">
        <f t="shared" si="21"/>
        <v>0.56836180743412479</v>
      </c>
      <c r="D281" s="69">
        <v>61569</v>
      </c>
      <c r="E281" s="70" t="s">
        <v>1906</v>
      </c>
      <c r="F281" s="72">
        <v>550702000756</v>
      </c>
      <c r="G281" s="73"/>
      <c r="H281" s="74">
        <v>334</v>
      </c>
      <c r="I281" s="67">
        <v>295</v>
      </c>
      <c r="J281" s="67" t="b">
        <f t="shared" si="18"/>
        <v>0</v>
      </c>
      <c r="K281" s="75" t="s">
        <v>7486</v>
      </c>
      <c r="L281" s="76">
        <v>0.53900000000000003</v>
      </c>
      <c r="M281" s="77">
        <f t="shared" si="19"/>
        <v>288.04160000000002</v>
      </c>
      <c r="N281" s="71">
        <f t="shared" si="20"/>
        <v>0.86240000000000006</v>
      </c>
    </row>
    <row r="282" spans="1:14" s="50" customFormat="1" ht="14.5" x14ac:dyDescent="0.35">
      <c r="A282" s="69" t="s">
        <v>4959</v>
      </c>
      <c r="B282" s="70" t="s">
        <v>383</v>
      </c>
      <c r="C282" s="71">
        <f t="shared" si="21"/>
        <v>0.56836180743412479</v>
      </c>
      <c r="D282" s="69">
        <v>63016</v>
      </c>
      <c r="E282" s="70" t="s">
        <v>608</v>
      </c>
      <c r="F282" s="72">
        <v>550702000766</v>
      </c>
      <c r="G282" s="73"/>
      <c r="H282" s="74">
        <v>356</v>
      </c>
      <c r="I282" s="67">
        <v>338</v>
      </c>
      <c r="J282" s="67" t="b">
        <f t="shared" si="18"/>
        <v>0</v>
      </c>
      <c r="K282" s="75" t="s">
        <v>7486</v>
      </c>
      <c r="L282" s="76">
        <v>0.53900000000000003</v>
      </c>
      <c r="M282" s="77">
        <f t="shared" si="19"/>
        <v>307.01440000000002</v>
      </c>
      <c r="N282" s="71">
        <f t="shared" si="20"/>
        <v>0.86240000000000006</v>
      </c>
    </row>
    <row r="283" spans="1:14" s="50" customFormat="1" ht="14.5" x14ac:dyDescent="0.35">
      <c r="A283" s="69" t="s">
        <v>4959</v>
      </c>
      <c r="B283" s="70" t="s">
        <v>383</v>
      </c>
      <c r="C283" s="71">
        <f t="shared" si="21"/>
        <v>0.56836180743412479</v>
      </c>
      <c r="D283" s="69">
        <v>16065160</v>
      </c>
      <c r="E283" s="70" t="s">
        <v>1914</v>
      </c>
      <c r="F283" s="72">
        <v>550702002691</v>
      </c>
      <c r="G283" s="73"/>
      <c r="H283" s="74">
        <v>60</v>
      </c>
      <c r="I283" s="67">
        <v>62</v>
      </c>
      <c r="J283" s="67" t="b">
        <f t="shared" si="18"/>
        <v>0</v>
      </c>
      <c r="K283" s="75" t="s">
        <v>7486</v>
      </c>
      <c r="L283" s="76">
        <v>0.53900000000000003</v>
      </c>
      <c r="M283" s="77">
        <f t="shared" si="19"/>
        <v>51.744</v>
      </c>
      <c r="N283" s="71">
        <f t="shared" si="20"/>
        <v>0.86239999999999994</v>
      </c>
    </row>
    <row r="284" spans="1:14" s="50" customFormat="1" ht="14.5" x14ac:dyDescent="0.35">
      <c r="A284" s="69" t="s">
        <v>4959</v>
      </c>
      <c r="B284" s="70" t="s">
        <v>383</v>
      </c>
      <c r="C284" s="71">
        <f t="shared" si="21"/>
        <v>0.56836180743412479</v>
      </c>
      <c r="D284" s="69">
        <v>61917</v>
      </c>
      <c r="E284" s="70" t="s">
        <v>919</v>
      </c>
      <c r="F284" s="72">
        <v>550702000775</v>
      </c>
      <c r="G284" s="73"/>
      <c r="H284" s="74">
        <v>343</v>
      </c>
      <c r="I284" s="67">
        <v>344</v>
      </c>
      <c r="J284" s="67" t="b">
        <f t="shared" si="18"/>
        <v>0</v>
      </c>
      <c r="K284" s="75" t="s">
        <v>7486</v>
      </c>
      <c r="L284" s="76">
        <v>0.53900000000000003</v>
      </c>
      <c r="M284" s="77">
        <f t="shared" si="19"/>
        <v>295.8032</v>
      </c>
      <c r="N284" s="71">
        <f t="shared" si="20"/>
        <v>0.86240000000000006</v>
      </c>
    </row>
    <row r="285" spans="1:14" s="50" customFormat="1" ht="14.5" x14ac:dyDescent="0.35">
      <c r="A285" s="69" t="s">
        <v>4973</v>
      </c>
      <c r="B285" s="70" t="s">
        <v>246</v>
      </c>
      <c r="C285" s="71">
        <f t="shared" si="21"/>
        <v>0.51734725207245935</v>
      </c>
      <c r="D285" s="69">
        <v>62763</v>
      </c>
      <c r="E285" s="70" t="s">
        <v>854</v>
      </c>
      <c r="F285" s="72">
        <v>550753000857</v>
      </c>
      <c r="G285" s="73"/>
      <c r="H285" s="74">
        <v>390</v>
      </c>
      <c r="I285" s="67">
        <v>339</v>
      </c>
      <c r="J285" s="67" t="b">
        <f t="shared" si="18"/>
        <v>0</v>
      </c>
      <c r="K285" s="75" t="s">
        <v>7486</v>
      </c>
      <c r="L285" s="76">
        <v>0.64480000000000004</v>
      </c>
      <c r="M285" s="77">
        <f t="shared" si="19"/>
        <v>390</v>
      </c>
      <c r="N285" s="71">
        <f t="shared" si="20"/>
        <v>1</v>
      </c>
    </row>
    <row r="286" spans="1:14" s="50" customFormat="1" ht="14.5" x14ac:dyDescent="0.35">
      <c r="A286" s="69" t="s">
        <v>4994</v>
      </c>
      <c r="B286" s="70" t="s">
        <v>144</v>
      </c>
      <c r="C286" s="71">
        <f t="shared" si="21"/>
        <v>0.17945470164226798</v>
      </c>
      <c r="D286" s="69">
        <v>61831</v>
      </c>
      <c r="E286" s="70" t="s">
        <v>800</v>
      </c>
      <c r="F286" s="72">
        <v>550852000931</v>
      </c>
      <c r="G286" s="73"/>
      <c r="H286" s="74">
        <v>498</v>
      </c>
      <c r="I286" s="67">
        <v>495</v>
      </c>
      <c r="J286" s="67" t="b">
        <f t="shared" si="18"/>
        <v>0</v>
      </c>
      <c r="K286" s="75" t="s">
        <v>7486</v>
      </c>
      <c r="L286" s="76">
        <v>0.56479999999999997</v>
      </c>
      <c r="M286" s="77">
        <f t="shared" si="19"/>
        <v>450.03264000000001</v>
      </c>
      <c r="N286" s="71">
        <f t="shared" si="20"/>
        <v>0.90368000000000004</v>
      </c>
    </row>
    <row r="287" spans="1:14" s="50" customFormat="1" ht="14.5" x14ac:dyDescent="0.35">
      <c r="A287" s="69" t="s">
        <v>4994</v>
      </c>
      <c r="B287" s="70" t="s">
        <v>144</v>
      </c>
      <c r="C287" s="71">
        <f t="shared" si="21"/>
        <v>0.17945470164226798</v>
      </c>
      <c r="D287" s="69">
        <v>61796</v>
      </c>
      <c r="E287" s="70" t="s">
        <v>821</v>
      </c>
      <c r="F287" s="72">
        <v>550852000952</v>
      </c>
      <c r="G287" s="73"/>
      <c r="H287" s="74">
        <v>295</v>
      </c>
      <c r="I287" s="67">
        <v>243</v>
      </c>
      <c r="J287" s="67" t="b">
        <f t="shared" si="18"/>
        <v>0</v>
      </c>
      <c r="K287" s="75" t="s">
        <v>7486</v>
      </c>
      <c r="L287" s="76">
        <v>0.56479999999999997</v>
      </c>
      <c r="M287" s="77">
        <f t="shared" si="19"/>
        <v>266.5856</v>
      </c>
      <c r="N287" s="71">
        <f t="shared" si="20"/>
        <v>0.90368000000000004</v>
      </c>
    </row>
    <row r="288" spans="1:14" s="50" customFormat="1" ht="14.5" x14ac:dyDescent="0.35">
      <c r="A288" s="69" t="s">
        <v>5021</v>
      </c>
      <c r="B288" s="70" t="s">
        <v>300</v>
      </c>
      <c r="C288" s="71">
        <f t="shared" si="21"/>
        <v>0.99962031945535479</v>
      </c>
      <c r="D288" s="69">
        <v>451</v>
      </c>
      <c r="E288" s="70" t="s">
        <v>1464</v>
      </c>
      <c r="F288" s="72">
        <v>550960003054</v>
      </c>
      <c r="G288" s="73"/>
      <c r="H288" s="74">
        <v>359</v>
      </c>
      <c r="I288" s="67">
        <v>726</v>
      </c>
      <c r="J288" s="67" t="b">
        <f t="shared" si="18"/>
        <v>0</v>
      </c>
      <c r="K288" s="75" t="s">
        <v>7486</v>
      </c>
      <c r="L288" s="76">
        <v>0.70479999999999998</v>
      </c>
      <c r="M288" s="77">
        <f t="shared" si="19"/>
        <v>359</v>
      </c>
      <c r="N288" s="71">
        <f t="shared" si="20"/>
        <v>1</v>
      </c>
    </row>
    <row r="289" spans="1:14" s="50" customFormat="1" ht="14.5" x14ac:dyDescent="0.35">
      <c r="A289" s="69" t="s">
        <v>5021</v>
      </c>
      <c r="B289" s="70" t="s">
        <v>300</v>
      </c>
      <c r="C289" s="71">
        <f t="shared" si="21"/>
        <v>0.99962031945535479</v>
      </c>
      <c r="D289" s="69">
        <v>880</v>
      </c>
      <c r="E289" s="70" t="s">
        <v>1494</v>
      </c>
      <c r="F289" s="72">
        <v>550960002979</v>
      </c>
      <c r="G289" s="73"/>
      <c r="H289" s="74">
        <v>1594</v>
      </c>
      <c r="I289" s="67">
        <v>1807</v>
      </c>
      <c r="J289" s="67" t="b">
        <f t="shared" si="18"/>
        <v>0</v>
      </c>
      <c r="K289" s="75" t="s">
        <v>7486</v>
      </c>
      <c r="L289" s="76">
        <v>0.70479999999999998</v>
      </c>
      <c r="M289" s="77">
        <f t="shared" si="19"/>
        <v>1594</v>
      </c>
      <c r="N289" s="71">
        <f t="shared" si="20"/>
        <v>1</v>
      </c>
    </row>
    <row r="290" spans="1:14" s="50" customFormat="1" ht="14.5" x14ac:dyDescent="0.35">
      <c r="A290" s="69" t="s">
        <v>5021</v>
      </c>
      <c r="B290" s="70" t="s">
        <v>300</v>
      </c>
      <c r="C290" s="71">
        <f t="shared" si="21"/>
        <v>0.99962031945535479</v>
      </c>
      <c r="D290" s="69">
        <v>885</v>
      </c>
      <c r="E290" s="70" t="s">
        <v>1532</v>
      </c>
      <c r="F290" s="72">
        <v>550960003036</v>
      </c>
      <c r="G290" s="73"/>
      <c r="H290" s="74">
        <v>215</v>
      </c>
      <c r="I290" s="67">
        <v>442</v>
      </c>
      <c r="J290" s="67" t="b">
        <f t="shared" si="18"/>
        <v>0</v>
      </c>
      <c r="K290" s="75" t="s">
        <v>7486</v>
      </c>
      <c r="L290" s="76">
        <v>0.70479999999999998</v>
      </c>
      <c r="M290" s="77">
        <f t="shared" si="19"/>
        <v>215</v>
      </c>
      <c r="N290" s="71">
        <f t="shared" si="20"/>
        <v>1</v>
      </c>
    </row>
    <row r="291" spans="1:14" s="50" customFormat="1" ht="14.5" x14ac:dyDescent="0.35">
      <c r="A291" s="69" t="s">
        <v>5021</v>
      </c>
      <c r="B291" s="70" t="s">
        <v>300</v>
      </c>
      <c r="C291" s="71">
        <f t="shared" si="21"/>
        <v>0.99962031945535479</v>
      </c>
      <c r="D291" s="69">
        <v>61303</v>
      </c>
      <c r="E291" s="70" t="s">
        <v>1539</v>
      </c>
      <c r="F291" s="72">
        <v>550960001161</v>
      </c>
      <c r="G291" s="73"/>
      <c r="H291" s="74">
        <v>687</v>
      </c>
      <c r="I291" s="67">
        <v>740</v>
      </c>
      <c r="J291" s="67" t="b">
        <f t="shared" si="18"/>
        <v>0</v>
      </c>
      <c r="K291" s="75" t="s">
        <v>7486</v>
      </c>
      <c r="L291" s="76">
        <v>0.70479999999999998</v>
      </c>
      <c r="M291" s="77">
        <f t="shared" si="19"/>
        <v>687</v>
      </c>
      <c r="N291" s="71">
        <f t="shared" si="20"/>
        <v>1</v>
      </c>
    </row>
    <row r="292" spans="1:14" s="50" customFormat="1" ht="14.5" x14ac:dyDescent="0.35">
      <c r="A292" s="69" t="s">
        <v>5023</v>
      </c>
      <c r="B292" s="70" t="s">
        <v>303</v>
      </c>
      <c r="C292" s="71">
        <f t="shared" si="21"/>
        <v>1</v>
      </c>
      <c r="D292" s="69"/>
      <c r="E292" s="70" t="s">
        <v>303</v>
      </c>
      <c r="F292" s="72">
        <v>550006702898</v>
      </c>
      <c r="G292" s="73"/>
      <c r="H292" s="74">
        <v>324</v>
      </c>
      <c r="I292" s="67">
        <v>222</v>
      </c>
      <c r="J292" s="67" t="b">
        <f t="shared" si="18"/>
        <v>0</v>
      </c>
      <c r="K292" s="75" t="s">
        <v>7486</v>
      </c>
      <c r="L292" s="76">
        <v>0.86728000000000005</v>
      </c>
      <c r="M292" s="77">
        <f t="shared" si="19"/>
        <v>324</v>
      </c>
      <c r="N292" s="71">
        <f t="shared" si="20"/>
        <v>1</v>
      </c>
    </row>
    <row r="293" spans="1:14" s="50" customFormat="1" ht="14.5" x14ac:dyDescent="0.35">
      <c r="A293" s="69" t="s">
        <v>5057</v>
      </c>
      <c r="B293" s="70" t="s">
        <v>455</v>
      </c>
      <c r="C293" s="71">
        <f t="shared" si="21"/>
        <v>0.69856000000000007</v>
      </c>
      <c r="D293" s="69">
        <v>100</v>
      </c>
      <c r="E293" s="70" t="s">
        <v>2152</v>
      </c>
      <c r="F293" s="72">
        <v>550972003015</v>
      </c>
      <c r="G293" s="73"/>
      <c r="H293" s="74">
        <v>163</v>
      </c>
      <c r="I293" s="67">
        <v>135</v>
      </c>
      <c r="J293" s="67" t="b">
        <f t="shared" si="18"/>
        <v>0</v>
      </c>
      <c r="K293" s="75" t="s">
        <v>7486</v>
      </c>
      <c r="L293" s="76">
        <v>0.43659999999999999</v>
      </c>
      <c r="M293" s="77">
        <f t="shared" si="19"/>
        <v>113.86528000000001</v>
      </c>
      <c r="N293" s="71">
        <f t="shared" si="20"/>
        <v>0.69856000000000007</v>
      </c>
    </row>
    <row r="294" spans="1:14" s="50" customFormat="1" ht="14.5" x14ac:dyDescent="0.35">
      <c r="A294" s="69" t="s">
        <v>5079</v>
      </c>
      <c r="B294" s="70" t="s">
        <v>306</v>
      </c>
      <c r="C294" s="71">
        <f t="shared" si="21"/>
        <v>0.89600000000000013</v>
      </c>
      <c r="D294" s="69">
        <v>8138</v>
      </c>
      <c r="E294" s="70" t="s">
        <v>306</v>
      </c>
      <c r="F294" s="72">
        <v>550007803048</v>
      </c>
      <c r="G294" s="73"/>
      <c r="H294" s="74">
        <v>50</v>
      </c>
      <c r="I294" s="67">
        <v>104</v>
      </c>
      <c r="J294" s="67" t="b">
        <f t="shared" si="18"/>
        <v>0</v>
      </c>
      <c r="K294" s="75" t="s">
        <v>7486</v>
      </c>
      <c r="L294" s="76">
        <v>0.56000000000000005</v>
      </c>
      <c r="M294" s="77">
        <f t="shared" si="19"/>
        <v>44.800000000000004</v>
      </c>
      <c r="N294" s="71">
        <f t="shared" si="20"/>
        <v>0.89600000000000013</v>
      </c>
    </row>
    <row r="295" spans="1:14" s="50" customFormat="1" ht="14.5" x14ac:dyDescent="0.35">
      <c r="A295" s="69" t="s">
        <v>5191</v>
      </c>
      <c r="B295" s="70" t="s">
        <v>274</v>
      </c>
      <c r="C295" s="71">
        <f t="shared" si="21"/>
        <v>0.51283846192510685</v>
      </c>
      <c r="D295" s="69">
        <v>16048213</v>
      </c>
      <c r="E295" s="70" t="s">
        <v>1363</v>
      </c>
      <c r="F295" s="72">
        <v>551590002747</v>
      </c>
      <c r="G295" s="73"/>
      <c r="H295" s="74">
        <v>63</v>
      </c>
      <c r="I295" s="67">
        <v>61</v>
      </c>
      <c r="J295" s="67" t="b">
        <f t="shared" si="18"/>
        <v>0</v>
      </c>
      <c r="K295" s="75" t="s">
        <v>7486</v>
      </c>
      <c r="L295" s="76">
        <v>0.57579999999999998</v>
      </c>
      <c r="M295" s="77">
        <f t="shared" si="19"/>
        <v>58.040639999999996</v>
      </c>
      <c r="N295" s="71">
        <f t="shared" si="20"/>
        <v>0.92127999999999999</v>
      </c>
    </row>
    <row r="296" spans="1:14" s="50" customFormat="1" ht="14.5" x14ac:dyDescent="0.35">
      <c r="A296" s="69" t="s">
        <v>5219</v>
      </c>
      <c r="B296" s="70" t="s">
        <v>505</v>
      </c>
      <c r="C296" s="71">
        <f t="shared" si="21"/>
        <v>0.49019607843137253</v>
      </c>
      <c r="D296" s="69"/>
      <c r="E296" s="70" t="s">
        <v>4792</v>
      </c>
      <c r="F296" s="72">
        <v>551707002781</v>
      </c>
      <c r="G296" s="73"/>
      <c r="H296" s="74">
        <v>404</v>
      </c>
      <c r="I296" s="67">
        <v>382</v>
      </c>
      <c r="J296" s="67" t="b">
        <f t="shared" si="18"/>
        <v>0</v>
      </c>
      <c r="K296" s="75" t="s">
        <v>7486</v>
      </c>
      <c r="L296" s="76">
        <v>0.62580000000000002</v>
      </c>
      <c r="M296" s="77">
        <f t="shared" si="19"/>
        <v>404</v>
      </c>
      <c r="N296" s="71">
        <f t="shared" si="20"/>
        <v>1</v>
      </c>
    </row>
    <row r="297" spans="1:14" s="50" customFormat="1" ht="14.5" x14ac:dyDescent="0.35">
      <c r="A297" s="69" t="s">
        <v>5219</v>
      </c>
      <c r="B297" s="70" t="s">
        <v>505</v>
      </c>
      <c r="C297" s="71">
        <f t="shared" si="21"/>
        <v>0.49019607843137253</v>
      </c>
      <c r="D297" s="69">
        <v>221851</v>
      </c>
      <c r="E297" s="70" t="s">
        <v>2366</v>
      </c>
      <c r="F297" s="72">
        <v>551707003365</v>
      </c>
      <c r="G297" s="73"/>
      <c r="H297" s="74">
        <v>131</v>
      </c>
      <c r="I297" s="67">
        <v>78</v>
      </c>
      <c r="J297" s="67" t="b">
        <f t="shared" si="18"/>
        <v>0</v>
      </c>
      <c r="K297" s="75" t="s">
        <v>7493</v>
      </c>
      <c r="L297" s="76">
        <v>0.62580000000000002</v>
      </c>
      <c r="M297" s="77">
        <f t="shared" si="19"/>
        <v>131</v>
      </c>
      <c r="N297" s="71">
        <f t="shared" si="20"/>
        <v>1</v>
      </c>
    </row>
    <row r="298" spans="1:14" s="50" customFormat="1" ht="14.5" x14ac:dyDescent="0.35">
      <c r="A298" s="69" t="s">
        <v>4932</v>
      </c>
      <c r="B298" s="70" t="s">
        <v>95</v>
      </c>
      <c r="C298" s="71">
        <f t="shared" si="21"/>
        <v>0.6904528042431981</v>
      </c>
      <c r="D298" s="69">
        <v>62346</v>
      </c>
      <c r="E298" s="70" t="s">
        <v>588</v>
      </c>
      <c r="F298" s="72">
        <v>550582000616</v>
      </c>
      <c r="G298" s="73"/>
      <c r="H298" s="74">
        <v>433</v>
      </c>
      <c r="I298" s="67">
        <v>546</v>
      </c>
      <c r="J298" s="67" t="b">
        <f t="shared" si="18"/>
        <v>0</v>
      </c>
      <c r="K298" s="75" t="s">
        <v>7490</v>
      </c>
      <c r="L298" s="76">
        <v>0.62719999999999998</v>
      </c>
      <c r="M298" s="77">
        <f t="shared" si="19"/>
        <v>433</v>
      </c>
      <c r="N298" s="71">
        <f t="shared" si="20"/>
        <v>1</v>
      </c>
    </row>
    <row r="299" spans="1:14" s="50" customFormat="1" ht="14.5" x14ac:dyDescent="0.35">
      <c r="A299" s="69" t="s">
        <v>4932</v>
      </c>
      <c r="B299" s="70" t="s">
        <v>95</v>
      </c>
      <c r="C299" s="71">
        <f t="shared" si="21"/>
        <v>0.6904528042431981</v>
      </c>
      <c r="D299" s="69"/>
      <c r="E299" s="70" t="s">
        <v>598</v>
      </c>
      <c r="F299" s="72">
        <v>550582002589</v>
      </c>
      <c r="G299" s="73"/>
      <c r="H299" s="74">
        <v>218</v>
      </c>
      <c r="I299" s="67">
        <v>195</v>
      </c>
      <c r="J299" s="67" t="b">
        <f t="shared" si="18"/>
        <v>0</v>
      </c>
      <c r="K299" s="75" t="s">
        <v>7490</v>
      </c>
      <c r="L299" s="76">
        <v>0.62719999999999998</v>
      </c>
      <c r="M299" s="77">
        <f t="shared" si="19"/>
        <v>218</v>
      </c>
      <c r="N299" s="71">
        <f t="shared" si="20"/>
        <v>1</v>
      </c>
    </row>
    <row r="300" spans="1:14" s="50" customFormat="1" ht="14.5" x14ac:dyDescent="0.35">
      <c r="A300" s="69" t="s">
        <v>4973</v>
      </c>
      <c r="B300" s="70" t="s">
        <v>246</v>
      </c>
      <c r="C300" s="71">
        <f t="shared" si="21"/>
        <v>0.51734725207245935</v>
      </c>
      <c r="D300" s="69">
        <v>62744</v>
      </c>
      <c r="E300" s="70" t="s">
        <v>1256</v>
      </c>
      <c r="F300" s="72">
        <v>550753000858</v>
      </c>
      <c r="G300" s="73"/>
      <c r="H300" s="74">
        <v>167</v>
      </c>
      <c r="I300" s="67">
        <v>162</v>
      </c>
      <c r="J300" s="67" t="b">
        <f t="shared" si="18"/>
        <v>0</v>
      </c>
      <c r="K300" s="75" t="s">
        <v>7490</v>
      </c>
      <c r="L300" s="76">
        <v>0.64480000000000004</v>
      </c>
      <c r="M300" s="77">
        <f t="shared" si="19"/>
        <v>167</v>
      </c>
      <c r="N300" s="71">
        <f t="shared" si="20"/>
        <v>1</v>
      </c>
    </row>
    <row r="301" spans="1:14" s="50" customFormat="1" ht="14.5" x14ac:dyDescent="0.35">
      <c r="A301" s="69" t="s">
        <v>5197</v>
      </c>
      <c r="B301" s="70" t="s">
        <v>317</v>
      </c>
      <c r="C301" s="71">
        <f t="shared" si="21"/>
        <v>0.69297402473834446</v>
      </c>
      <c r="D301" s="69">
        <v>61919</v>
      </c>
      <c r="E301" s="70" t="s">
        <v>920</v>
      </c>
      <c r="F301" s="72">
        <v>551626002124</v>
      </c>
      <c r="G301" s="73"/>
      <c r="H301" s="74">
        <v>447</v>
      </c>
      <c r="I301" s="67">
        <v>383</v>
      </c>
      <c r="J301" s="67" t="b">
        <f t="shared" si="18"/>
        <v>0</v>
      </c>
      <c r="K301" s="75" t="s">
        <v>7490</v>
      </c>
      <c r="L301" s="76">
        <v>0.55049999999999999</v>
      </c>
      <c r="M301" s="77">
        <f t="shared" si="19"/>
        <v>393.7176</v>
      </c>
      <c r="N301" s="71">
        <f t="shared" si="20"/>
        <v>0.88080000000000003</v>
      </c>
    </row>
    <row r="302" spans="1:14" s="50" customFormat="1" ht="14.5" x14ac:dyDescent="0.35">
      <c r="A302" s="69" t="s">
        <v>5021</v>
      </c>
      <c r="B302" s="70" t="s">
        <v>300</v>
      </c>
      <c r="C302" s="71">
        <f t="shared" si="21"/>
        <v>0.99962031945535479</v>
      </c>
      <c r="D302" s="69"/>
      <c r="E302" s="70" t="s">
        <v>4748</v>
      </c>
      <c r="F302" s="72">
        <v>550960003058</v>
      </c>
      <c r="G302" s="73"/>
      <c r="H302" s="74">
        <v>84</v>
      </c>
      <c r="I302" s="67">
        <v>6</v>
      </c>
      <c r="J302" s="67" t="b">
        <f t="shared" si="18"/>
        <v>0</v>
      </c>
      <c r="K302" s="75" t="s">
        <v>7492</v>
      </c>
      <c r="L302" s="76">
        <v>0.70479999999999998</v>
      </c>
      <c r="M302" s="77">
        <f t="shared" si="19"/>
        <v>84</v>
      </c>
      <c r="N302" s="71">
        <f t="shared" si="20"/>
        <v>1</v>
      </c>
    </row>
    <row r="303" spans="1:14" s="50" customFormat="1" ht="14.5" x14ac:dyDescent="0.35">
      <c r="A303" s="69" t="s">
        <v>4996</v>
      </c>
      <c r="B303" s="70" t="s">
        <v>262</v>
      </c>
      <c r="C303" s="71">
        <f t="shared" si="21"/>
        <v>0.45035742652899124</v>
      </c>
      <c r="D303" s="69">
        <v>63238</v>
      </c>
      <c r="E303" s="70" t="s">
        <v>601</v>
      </c>
      <c r="F303" s="72">
        <v>550861000975</v>
      </c>
      <c r="G303" s="73"/>
      <c r="H303" s="74">
        <v>424</v>
      </c>
      <c r="I303" s="67">
        <v>375</v>
      </c>
      <c r="J303" s="67" t="b">
        <f t="shared" si="18"/>
        <v>0</v>
      </c>
      <c r="K303" s="75" t="s">
        <v>7491</v>
      </c>
      <c r="L303" s="76">
        <v>0.62739999999999996</v>
      </c>
      <c r="M303" s="77">
        <f t="shared" si="19"/>
        <v>424</v>
      </c>
      <c r="N303" s="71">
        <f t="shared" si="20"/>
        <v>1</v>
      </c>
    </row>
    <row r="304" spans="1:14" s="50" customFormat="1" ht="14.5" x14ac:dyDescent="0.35">
      <c r="A304" s="69" t="s">
        <v>4803</v>
      </c>
      <c r="B304" s="70" t="s">
        <v>335</v>
      </c>
      <c r="C304" s="71">
        <f>SUMIF($B$2:$B$491,B304,$M$2:$M$491)/(SUMIF($B$2:$B$491,B304,$H$2:$H$491))</f>
        <v>0.43886075416258569</v>
      </c>
      <c r="D304" s="69">
        <v>63245</v>
      </c>
      <c r="E304" s="70" t="s">
        <v>1696</v>
      </c>
      <c r="F304" s="72">
        <v>550039000058</v>
      </c>
      <c r="G304" s="73"/>
      <c r="H304" s="74">
        <v>488</v>
      </c>
      <c r="I304" s="67">
        <v>435</v>
      </c>
      <c r="J304" s="67" t="b">
        <f t="shared" si="18"/>
        <v>0</v>
      </c>
      <c r="K304" s="75" t="s">
        <v>7487</v>
      </c>
      <c r="L304" s="78">
        <v>0.44209999999999999</v>
      </c>
      <c r="M304" s="77">
        <f t="shared" si="19"/>
        <v>345.19168000000002</v>
      </c>
      <c r="N304" s="71">
        <f t="shared" si="20"/>
        <v>0.70735999999999999</v>
      </c>
    </row>
    <row r="305" spans="1:14" s="50" customFormat="1" ht="14.5" x14ac:dyDescent="0.35">
      <c r="A305" s="69" t="s">
        <v>4803</v>
      </c>
      <c r="B305" s="70" t="s">
        <v>335</v>
      </c>
      <c r="C305" s="71">
        <f>SUMIF($B$2:$B$491,B305,$M$2:$M$491)/(SUMIF($B$2:$B$491,B305,$H$2:$H$491))</f>
        <v>0.43886075416258569</v>
      </c>
      <c r="D305" s="69">
        <v>63244</v>
      </c>
      <c r="E305" s="70" t="s">
        <v>1217</v>
      </c>
      <c r="F305" s="72">
        <v>550039000061</v>
      </c>
      <c r="G305" s="73"/>
      <c r="H305" s="74">
        <v>579</v>
      </c>
      <c r="I305" s="67">
        <v>509</v>
      </c>
      <c r="J305" s="67" t="b">
        <f t="shared" si="18"/>
        <v>0</v>
      </c>
      <c r="K305" s="75" t="s">
        <v>7487</v>
      </c>
      <c r="L305" s="78">
        <v>0.44209999999999999</v>
      </c>
      <c r="M305" s="77">
        <f t="shared" si="19"/>
        <v>409.56144</v>
      </c>
      <c r="N305" s="71">
        <f t="shared" si="20"/>
        <v>0.70735999999999999</v>
      </c>
    </row>
    <row r="306" spans="1:14" s="50" customFormat="1" ht="14.5" x14ac:dyDescent="0.35">
      <c r="A306" s="69" t="s">
        <v>4803</v>
      </c>
      <c r="B306" s="70" t="s">
        <v>335</v>
      </c>
      <c r="C306" s="71">
        <f>SUMIF($B$2:$B$491,B306,$M$2:$M$491)/(SUMIF($B$2:$B$491,B306,$H$2:$H$491))</f>
        <v>0.43886075416258569</v>
      </c>
      <c r="D306" s="69">
        <v>63234</v>
      </c>
      <c r="E306" s="70" t="s">
        <v>4716</v>
      </c>
      <c r="F306" s="72">
        <v>550039000065</v>
      </c>
      <c r="G306" s="73"/>
      <c r="H306" s="74">
        <v>394</v>
      </c>
      <c r="I306" s="67">
        <v>385</v>
      </c>
      <c r="J306" s="67" t="b">
        <f t="shared" si="18"/>
        <v>0</v>
      </c>
      <c r="K306" s="75" t="s">
        <v>7487</v>
      </c>
      <c r="L306" s="78">
        <v>0.44209999999999999</v>
      </c>
      <c r="M306" s="77">
        <f t="shared" si="19"/>
        <v>278.69983999999999</v>
      </c>
      <c r="N306" s="71">
        <f t="shared" si="20"/>
        <v>0.70735999999999999</v>
      </c>
    </row>
    <row r="307" spans="1:14" s="50" customFormat="1" ht="14.5" x14ac:dyDescent="0.35">
      <c r="A307" s="69" t="s">
        <v>4904</v>
      </c>
      <c r="B307" s="70" t="s">
        <v>293</v>
      </c>
      <c r="C307" s="71">
        <f>SUMIF($B$2:$B$491,B307,$M$2:$M$491)/(SUMIF($B$2:$B$491,B307,$H$2:$H$491))</f>
        <v>0.95440000000000014</v>
      </c>
      <c r="D307" s="69">
        <v>16076257</v>
      </c>
      <c r="E307" s="70" t="s">
        <v>293</v>
      </c>
      <c r="F307" s="72">
        <v>550006902920</v>
      </c>
      <c r="G307" s="73"/>
      <c r="H307" s="74">
        <v>114</v>
      </c>
      <c r="I307" s="67">
        <v>118</v>
      </c>
      <c r="J307" s="67" t="b">
        <f t="shared" si="18"/>
        <v>0</v>
      </c>
      <c r="K307" s="75" t="s">
        <v>7487</v>
      </c>
      <c r="L307" s="76">
        <v>0.59650000000000003</v>
      </c>
      <c r="M307" s="77">
        <f t="shared" si="19"/>
        <v>108.80160000000002</v>
      </c>
      <c r="N307" s="71">
        <f t="shared" si="20"/>
        <v>0.95440000000000014</v>
      </c>
    </row>
    <row r="308" spans="1:14" s="50" customFormat="1" ht="14.5" x14ac:dyDescent="0.35">
      <c r="A308" s="69" t="s">
        <v>4930</v>
      </c>
      <c r="B308" s="70" t="s">
        <v>121</v>
      </c>
      <c r="C308" s="71">
        <f t="shared" ref="C308:C333" si="22">SUMIF($B$2:$B$2241,B308,$M$2:$M$2241)/(SUMIF($B$2:$B$2241,B308,$H$2:$H$2241))</f>
        <v>0.74352000000000018</v>
      </c>
      <c r="D308" s="69">
        <v>62496</v>
      </c>
      <c r="E308" s="70" t="s">
        <v>711</v>
      </c>
      <c r="F308" s="72">
        <v>550564000599</v>
      </c>
      <c r="G308" s="73"/>
      <c r="H308" s="74">
        <v>131</v>
      </c>
      <c r="I308" s="67">
        <v>109</v>
      </c>
      <c r="J308" s="67" t="b">
        <f t="shared" si="18"/>
        <v>0</v>
      </c>
      <c r="K308" s="75" t="s">
        <v>7487</v>
      </c>
      <c r="L308" s="76">
        <v>0.4647</v>
      </c>
      <c r="M308" s="77">
        <f t="shared" si="19"/>
        <v>97.401120000000006</v>
      </c>
      <c r="N308" s="71">
        <f t="shared" si="20"/>
        <v>0.74352000000000007</v>
      </c>
    </row>
    <row r="309" spans="1:14" s="50" customFormat="1" ht="14.5" x14ac:dyDescent="0.35">
      <c r="A309" s="69" t="s">
        <v>4930</v>
      </c>
      <c r="B309" s="70" t="s">
        <v>121</v>
      </c>
      <c r="C309" s="71">
        <f t="shared" si="22"/>
        <v>0.74352000000000018</v>
      </c>
      <c r="D309" s="69">
        <v>62497</v>
      </c>
      <c r="E309" s="70" t="s">
        <v>712</v>
      </c>
      <c r="F309" s="72">
        <v>550564000600</v>
      </c>
      <c r="G309" s="73"/>
      <c r="H309" s="74">
        <v>110</v>
      </c>
      <c r="I309" s="67">
        <v>117</v>
      </c>
      <c r="J309" s="67" t="b">
        <f t="shared" si="18"/>
        <v>0</v>
      </c>
      <c r="K309" s="75" t="s">
        <v>7487</v>
      </c>
      <c r="L309" s="76">
        <v>0.4647</v>
      </c>
      <c r="M309" s="77">
        <f t="shared" si="19"/>
        <v>81.787200000000013</v>
      </c>
      <c r="N309" s="71">
        <f t="shared" si="20"/>
        <v>0.74352000000000007</v>
      </c>
    </row>
    <row r="310" spans="1:14" s="50" customFormat="1" ht="14.5" x14ac:dyDescent="0.35">
      <c r="A310" s="69" t="s">
        <v>4932</v>
      </c>
      <c r="B310" s="70" t="s">
        <v>95</v>
      </c>
      <c r="C310" s="71">
        <f t="shared" si="22"/>
        <v>0.6904528042431981</v>
      </c>
      <c r="D310" s="69">
        <v>62391</v>
      </c>
      <c r="E310" s="70" t="s">
        <v>584</v>
      </c>
      <c r="F310" s="72">
        <v>550582000611</v>
      </c>
      <c r="G310" s="73"/>
      <c r="H310" s="74">
        <v>421</v>
      </c>
      <c r="I310" s="67">
        <v>559</v>
      </c>
      <c r="J310" s="67" t="b">
        <f t="shared" si="18"/>
        <v>0</v>
      </c>
      <c r="K310" s="75" t="s">
        <v>7487</v>
      </c>
      <c r="L310" s="76">
        <v>0.62719999999999998</v>
      </c>
      <c r="M310" s="77">
        <f t="shared" si="19"/>
        <v>421</v>
      </c>
      <c r="N310" s="71">
        <f t="shared" si="20"/>
        <v>1</v>
      </c>
    </row>
    <row r="311" spans="1:14" s="50" customFormat="1" ht="14.5" x14ac:dyDescent="0.35">
      <c r="A311" s="69" t="s">
        <v>4932</v>
      </c>
      <c r="B311" s="70" t="s">
        <v>95</v>
      </c>
      <c r="C311" s="71">
        <f t="shared" si="22"/>
        <v>0.6904528042431981</v>
      </c>
      <c r="D311" s="69">
        <v>62328</v>
      </c>
      <c r="E311" s="70" t="s">
        <v>589</v>
      </c>
      <c r="F311" s="72">
        <v>550582000617</v>
      </c>
      <c r="G311" s="73"/>
      <c r="H311" s="74">
        <v>301</v>
      </c>
      <c r="I311" s="67">
        <v>317</v>
      </c>
      <c r="J311" s="67" t="b">
        <f t="shared" si="18"/>
        <v>0</v>
      </c>
      <c r="K311" s="75" t="s">
        <v>7487</v>
      </c>
      <c r="L311" s="76">
        <v>0.62719999999999998</v>
      </c>
      <c r="M311" s="77">
        <f t="shared" si="19"/>
        <v>301</v>
      </c>
      <c r="N311" s="71">
        <f t="shared" si="20"/>
        <v>1</v>
      </c>
    </row>
    <row r="312" spans="1:14" s="50" customFormat="1" ht="14.5" x14ac:dyDescent="0.35">
      <c r="A312" s="69" t="s">
        <v>4932</v>
      </c>
      <c r="B312" s="70" t="s">
        <v>95</v>
      </c>
      <c r="C312" s="71">
        <f t="shared" si="22"/>
        <v>0.6904528042431981</v>
      </c>
      <c r="D312" s="69">
        <v>62363</v>
      </c>
      <c r="E312" s="70" t="s">
        <v>594</v>
      </c>
      <c r="F312" s="72">
        <v>550582000621</v>
      </c>
      <c r="G312" s="73"/>
      <c r="H312" s="74">
        <v>328</v>
      </c>
      <c r="I312" s="67">
        <v>313</v>
      </c>
      <c r="J312" s="67" t="b">
        <f t="shared" si="18"/>
        <v>0</v>
      </c>
      <c r="K312" s="75" t="s">
        <v>7487</v>
      </c>
      <c r="L312" s="76">
        <v>0.62719999999999998</v>
      </c>
      <c r="M312" s="77">
        <f t="shared" si="19"/>
        <v>328</v>
      </c>
      <c r="N312" s="71">
        <f t="shared" si="20"/>
        <v>1</v>
      </c>
    </row>
    <row r="313" spans="1:14" s="50" customFormat="1" ht="14.5" x14ac:dyDescent="0.35">
      <c r="A313" s="69" t="s">
        <v>4932</v>
      </c>
      <c r="B313" s="70" t="s">
        <v>95</v>
      </c>
      <c r="C313" s="71">
        <f t="shared" si="22"/>
        <v>0.6904528042431981</v>
      </c>
      <c r="D313" s="69">
        <v>63231</v>
      </c>
      <c r="E313" s="70" t="s">
        <v>622</v>
      </c>
      <c r="F313" s="72">
        <v>550582000644</v>
      </c>
      <c r="G313" s="73"/>
      <c r="H313" s="74">
        <v>878</v>
      </c>
      <c r="I313" s="67">
        <v>800</v>
      </c>
      <c r="J313" s="67" t="b">
        <f t="shared" si="18"/>
        <v>0</v>
      </c>
      <c r="K313" s="75" t="s">
        <v>7487</v>
      </c>
      <c r="L313" s="76">
        <v>0.62719999999999998</v>
      </c>
      <c r="M313" s="77">
        <f t="shared" si="19"/>
        <v>878</v>
      </c>
      <c r="N313" s="71">
        <f t="shared" si="20"/>
        <v>1</v>
      </c>
    </row>
    <row r="314" spans="1:14" s="50" customFormat="1" ht="14.5" x14ac:dyDescent="0.35">
      <c r="A314" s="69" t="s">
        <v>4959</v>
      </c>
      <c r="B314" s="70" t="s">
        <v>383</v>
      </c>
      <c r="C314" s="71">
        <f t="shared" si="22"/>
        <v>0.56836180743412479</v>
      </c>
      <c r="D314" s="69">
        <v>62354</v>
      </c>
      <c r="E314" s="70" t="s">
        <v>596</v>
      </c>
      <c r="F314" s="72">
        <v>550702000759</v>
      </c>
      <c r="G314" s="73"/>
      <c r="H314" s="74">
        <v>637</v>
      </c>
      <c r="I314" s="67">
        <v>663</v>
      </c>
      <c r="J314" s="67" t="b">
        <f t="shared" si="18"/>
        <v>0</v>
      </c>
      <c r="K314" s="75" t="s">
        <v>7487</v>
      </c>
      <c r="L314" s="76">
        <v>0.53900000000000003</v>
      </c>
      <c r="M314" s="77">
        <f t="shared" si="19"/>
        <v>549.34879999999998</v>
      </c>
      <c r="N314" s="71">
        <f t="shared" si="20"/>
        <v>0.86239999999999994</v>
      </c>
    </row>
    <row r="315" spans="1:14" s="50" customFormat="1" ht="14.5" x14ac:dyDescent="0.35">
      <c r="A315" s="69" t="s">
        <v>4964</v>
      </c>
      <c r="B315" s="70" t="s">
        <v>233</v>
      </c>
      <c r="C315" s="71">
        <f t="shared" si="22"/>
        <v>0.64049917566425685</v>
      </c>
      <c r="D315" s="69">
        <v>60873</v>
      </c>
      <c r="E315" s="70" t="s">
        <v>1193</v>
      </c>
      <c r="F315" s="72">
        <v>550732000801</v>
      </c>
      <c r="G315" s="73"/>
      <c r="H315" s="74">
        <v>1497</v>
      </c>
      <c r="I315" s="67">
        <v>1375</v>
      </c>
      <c r="J315" s="67" t="b">
        <f t="shared" si="18"/>
        <v>0</v>
      </c>
      <c r="K315" s="75" t="s">
        <v>7487</v>
      </c>
      <c r="L315" s="76">
        <v>0.5827</v>
      </c>
      <c r="M315" s="77">
        <f t="shared" si="19"/>
        <v>1395.6830400000001</v>
      </c>
      <c r="N315" s="71">
        <f t="shared" si="20"/>
        <v>0.93232000000000004</v>
      </c>
    </row>
    <row r="316" spans="1:14" s="50" customFormat="1" ht="14.5" x14ac:dyDescent="0.35">
      <c r="A316" s="69" t="s">
        <v>4964</v>
      </c>
      <c r="B316" s="70" t="s">
        <v>233</v>
      </c>
      <c r="C316" s="71">
        <f t="shared" si="22"/>
        <v>0.64049917566425685</v>
      </c>
      <c r="D316" s="69">
        <v>60843</v>
      </c>
      <c r="E316" s="70" t="s">
        <v>1201</v>
      </c>
      <c r="F316" s="72">
        <v>550732000806</v>
      </c>
      <c r="G316" s="73"/>
      <c r="H316" s="74">
        <v>410</v>
      </c>
      <c r="I316" s="67">
        <v>375</v>
      </c>
      <c r="J316" s="67" t="b">
        <f t="shared" si="18"/>
        <v>0</v>
      </c>
      <c r="K316" s="75" t="s">
        <v>7487</v>
      </c>
      <c r="L316" s="76">
        <v>0.5827</v>
      </c>
      <c r="M316" s="77">
        <f t="shared" si="19"/>
        <v>382.25120000000004</v>
      </c>
      <c r="N316" s="71">
        <f t="shared" si="20"/>
        <v>0.93232000000000015</v>
      </c>
    </row>
    <row r="317" spans="1:14" s="50" customFormat="1" ht="14.5" x14ac:dyDescent="0.35">
      <c r="A317" s="69" t="s">
        <v>4964</v>
      </c>
      <c r="B317" s="70" t="s">
        <v>233</v>
      </c>
      <c r="C317" s="71">
        <f t="shared" si="22"/>
        <v>0.64049917566425685</v>
      </c>
      <c r="D317" s="69">
        <v>60836</v>
      </c>
      <c r="E317" s="70" t="s">
        <v>1206</v>
      </c>
      <c r="F317" s="72">
        <v>550732000810</v>
      </c>
      <c r="G317" s="73"/>
      <c r="H317" s="74">
        <v>291</v>
      </c>
      <c r="I317" s="67">
        <v>275</v>
      </c>
      <c r="J317" s="67" t="b">
        <f t="shared" si="18"/>
        <v>0</v>
      </c>
      <c r="K317" s="75" t="s">
        <v>7487</v>
      </c>
      <c r="L317" s="76">
        <v>0.62870000000000004</v>
      </c>
      <c r="M317" s="77">
        <f t="shared" si="19"/>
        <v>291</v>
      </c>
      <c r="N317" s="71">
        <f t="shared" si="20"/>
        <v>1</v>
      </c>
    </row>
    <row r="318" spans="1:14" s="50" customFormat="1" ht="14.5" x14ac:dyDescent="0.35">
      <c r="A318" s="69" t="s">
        <v>4964</v>
      </c>
      <c r="B318" s="70" t="s">
        <v>233</v>
      </c>
      <c r="C318" s="71">
        <f t="shared" si="22"/>
        <v>0.64049917566425685</v>
      </c>
      <c r="D318" s="69">
        <v>62914</v>
      </c>
      <c r="E318" s="70" t="s">
        <v>1009</v>
      </c>
      <c r="F318" s="72">
        <v>550732000823</v>
      </c>
      <c r="G318" s="73"/>
      <c r="H318" s="74">
        <v>462</v>
      </c>
      <c r="I318" s="67">
        <v>455</v>
      </c>
      <c r="J318" s="67" t="b">
        <f t="shared" si="18"/>
        <v>0</v>
      </c>
      <c r="K318" s="75" t="s">
        <v>7487</v>
      </c>
      <c r="L318" s="76">
        <v>0.62870000000000004</v>
      </c>
      <c r="M318" s="77">
        <f t="shared" si="19"/>
        <v>462</v>
      </c>
      <c r="N318" s="71">
        <f t="shared" si="20"/>
        <v>1</v>
      </c>
    </row>
    <row r="319" spans="1:14" s="50" customFormat="1" ht="14.5" x14ac:dyDescent="0.35">
      <c r="A319" s="69" t="s">
        <v>4964</v>
      </c>
      <c r="B319" s="70" t="s">
        <v>233</v>
      </c>
      <c r="C319" s="71">
        <f t="shared" si="22"/>
        <v>0.64049917566425685</v>
      </c>
      <c r="D319" s="69">
        <v>60865</v>
      </c>
      <c r="E319" s="70" t="s">
        <v>1224</v>
      </c>
      <c r="F319" s="72">
        <v>550732000825</v>
      </c>
      <c r="G319" s="73"/>
      <c r="H319" s="74">
        <v>369</v>
      </c>
      <c r="I319" s="67">
        <v>341</v>
      </c>
      <c r="J319" s="67" t="b">
        <f t="shared" si="18"/>
        <v>0</v>
      </c>
      <c r="K319" s="75" t="s">
        <v>7487</v>
      </c>
      <c r="L319" s="76">
        <v>0.62870000000000004</v>
      </c>
      <c r="M319" s="77">
        <f t="shared" si="19"/>
        <v>369</v>
      </c>
      <c r="N319" s="71">
        <f t="shared" si="20"/>
        <v>1</v>
      </c>
    </row>
    <row r="320" spans="1:14" s="50" customFormat="1" ht="14.5" x14ac:dyDescent="0.35">
      <c r="A320" s="69" t="s">
        <v>4972</v>
      </c>
      <c r="B320" s="70" t="s">
        <v>472</v>
      </c>
      <c r="C320" s="71">
        <f t="shared" si="22"/>
        <v>1</v>
      </c>
      <c r="D320" s="69">
        <v>100</v>
      </c>
      <c r="E320" s="70" t="s">
        <v>472</v>
      </c>
      <c r="F320" s="72">
        <v>550007303031</v>
      </c>
      <c r="G320" s="73"/>
      <c r="H320" s="74">
        <v>95</v>
      </c>
      <c r="I320" s="67">
        <v>152</v>
      </c>
      <c r="J320" s="67" t="b">
        <f t="shared" si="18"/>
        <v>0</v>
      </c>
      <c r="K320" s="75" t="s">
        <v>7487</v>
      </c>
      <c r="L320" s="76">
        <v>0.70530000000000004</v>
      </c>
      <c r="M320" s="77">
        <f t="shared" si="19"/>
        <v>95</v>
      </c>
      <c r="N320" s="71">
        <f t="shared" si="20"/>
        <v>1</v>
      </c>
    </row>
    <row r="321" spans="1:14" s="50" customFormat="1" ht="14.5" x14ac:dyDescent="0.35">
      <c r="A321" s="69" t="s">
        <v>4984</v>
      </c>
      <c r="B321" s="70" t="s">
        <v>188</v>
      </c>
      <c r="C321" s="71">
        <f t="shared" si="22"/>
        <v>0.64000000000000012</v>
      </c>
      <c r="D321" s="69">
        <v>62706</v>
      </c>
      <c r="E321" s="70" t="s">
        <v>3299</v>
      </c>
      <c r="F321" s="72">
        <v>550783000893</v>
      </c>
      <c r="G321" s="73"/>
      <c r="H321" s="74">
        <v>101</v>
      </c>
      <c r="I321" s="67">
        <v>101</v>
      </c>
      <c r="J321" s="67" t="b">
        <f t="shared" si="18"/>
        <v>1</v>
      </c>
      <c r="K321" s="75" t="s">
        <v>7487</v>
      </c>
      <c r="L321" s="76">
        <v>0.4</v>
      </c>
      <c r="M321" s="77">
        <f t="shared" si="19"/>
        <v>64.640000000000015</v>
      </c>
      <c r="N321" s="71">
        <f t="shared" si="20"/>
        <v>0.64000000000000012</v>
      </c>
    </row>
    <row r="322" spans="1:14" s="50" customFormat="1" ht="14.5" x14ac:dyDescent="0.35">
      <c r="A322" s="69" t="s">
        <v>4994</v>
      </c>
      <c r="B322" s="70" t="s">
        <v>144</v>
      </c>
      <c r="C322" s="71">
        <f t="shared" si="22"/>
        <v>0.17945470164226798</v>
      </c>
      <c r="D322" s="69">
        <v>16074488</v>
      </c>
      <c r="E322" s="70" t="s">
        <v>791</v>
      </c>
      <c r="F322" s="72">
        <v>550852002866</v>
      </c>
      <c r="G322" s="73"/>
      <c r="H322" s="74">
        <v>83</v>
      </c>
      <c r="I322" s="67">
        <v>96</v>
      </c>
      <c r="J322" s="67" t="b">
        <f t="shared" ref="J322:J385" si="23">H322=I322</f>
        <v>0</v>
      </c>
      <c r="K322" s="75" t="s">
        <v>7487</v>
      </c>
      <c r="L322" s="76">
        <v>0.56479999999999997</v>
      </c>
      <c r="M322" s="77">
        <f t="shared" ref="M322:M385" si="24">IF(L322="",G322,(MIN(H322,(L322*1.6*H322))))</f>
        <v>75.005440000000007</v>
      </c>
      <c r="N322" s="71">
        <f t="shared" ref="N322:N385" si="25">IF(M322=0,0,(M322/H322))</f>
        <v>0.90368000000000004</v>
      </c>
    </row>
    <row r="323" spans="1:14" s="50" customFormat="1" ht="14.5" x14ac:dyDescent="0.35">
      <c r="A323" s="69" t="s">
        <v>4994</v>
      </c>
      <c r="B323" s="70" t="s">
        <v>144</v>
      </c>
      <c r="C323" s="71">
        <f t="shared" si="22"/>
        <v>0.17945470164226798</v>
      </c>
      <c r="D323" s="69">
        <v>61704</v>
      </c>
      <c r="E323" s="70" t="s">
        <v>792</v>
      </c>
      <c r="F323" s="72">
        <v>550852000959</v>
      </c>
      <c r="G323" s="73"/>
      <c r="H323" s="74">
        <v>397</v>
      </c>
      <c r="I323" s="67">
        <v>405</v>
      </c>
      <c r="J323" s="67" t="b">
        <f t="shared" si="23"/>
        <v>0</v>
      </c>
      <c r="K323" s="75" t="s">
        <v>7487</v>
      </c>
      <c r="L323" s="76">
        <v>0.56479999999999997</v>
      </c>
      <c r="M323" s="77">
        <f t="shared" si="24"/>
        <v>358.76096000000001</v>
      </c>
      <c r="N323" s="71">
        <f t="shared" si="25"/>
        <v>0.90368000000000004</v>
      </c>
    </row>
    <row r="324" spans="1:14" s="50" customFormat="1" ht="14.5" x14ac:dyDescent="0.35">
      <c r="A324" s="69" t="s">
        <v>5021</v>
      </c>
      <c r="B324" s="70" t="s">
        <v>300</v>
      </c>
      <c r="C324" s="71">
        <f t="shared" si="22"/>
        <v>0.99962031945535479</v>
      </c>
      <c r="D324" s="69"/>
      <c r="E324" s="70" t="s">
        <v>4747</v>
      </c>
      <c r="F324" s="72">
        <v>550960003071</v>
      </c>
      <c r="G324" s="73"/>
      <c r="H324" s="74">
        <v>68</v>
      </c>
      <c r="I324" s="67">
        <v>149</v>
      </c>
      <c r="J324" s="67" t="b">
        <f t="shared" si="23"/>
        <v>0</v>
      </c>
      <c r="K324" s="75" t="s">
        <v>7487</v>
      </c>
      <c r="L324" s="76">
        <v>0.70479999999999998</v>
      </c>
      <c r="M324" s="77">
        <f t="shared" si="24"/>
        <v>68</v>
      </c>
      <c r="N324" s="71">
        <f t="shared" si="25"/>
        <v>1</v>
      </c>
    </row>
    <row r="325" spans="1:14" s="50" customFormat="1" ht="14.5" x14ac:dyDescent="0.35">
      <c r="A325" s="69" t="s">
        <v>5100</v>
      </c>
      <c r="B325" s="70" t="s">
        <v>373</v>
      </c>
      <c r="C325" s="71">
        <f t="shared" si="22"/>
        <v>0.79024242056127325</v>
      </c>
      <c r="D325" s="69">
        <v>61452</v>
      </c>
      <c r="E325" s="70" t="s">
        <v>1853</v>
      </c>
      <c r="F325" s="72">
        <v>551236001623</v>
      </c>
      <c r="G325" s="73"/>
      <c r="H325" s="74">
        <v>540</v>
      </c>
      <c r="I325" s="67">
        <v>488</v>
      </c>
      <c r="J325" s="67" t="b">
        <f t="shared" si="23"/>
        <v>0</v>
      </c>
      <c r="K325" s="75" t="s">
        <v>7487</v>
      </c>
      <c r="L325" s="76">
        <v>0.61960000000000004</v>
      </c>
      <c r="M325" s="77">
        <f t="shared" si="24"/>
        <v>535.33440000000007</v>
      </c>
      <c r="N325" s="71">
        <f t="shared" si="25"/>
        <v>0.99136000000000013</v>
      </c>
    </row>
    <row r="326" spans="1:14" s="50" customFormat="1" ht="14.5" x14ac:dyDescent="0.35">
      <c r="A326" s="69" t="s">
        <v>5100</v>
      </c>
      <c r="B326" s="70" t="s">
        <v>373</v>
      </c>
      <c r="C326" s="71">
        <f t="shared" si="22"/>
        <v>0.79024242056127325</v>
      </c>
      <c r="D326" s="69">
        <v>61416</v>
      </c>
      <c r="E326" s="70" t="s">
        <v>1857</v>
      </c>
      <c r="F326" s="72">
        <v>551236001605</v>
      </c>
      <c r="G326" s="73"/>
      <c r="H326" s="74">
        <v>456</v>
      </c>
      <c r="I326" s="67">
        <v>418</v>
      </c>
      <c r="J326" s="67" t="b">
        <f t="shared" si="23"/>
        <v>0</v>
      </c>
      <c r="K326" s="75" t="s">
        <v>7487</v>
      </c>
      <c r="L326" s="76">
        <v>0.61919999999999997</v>
      </c>
      <c r="M326" s="77">
        <f t="shared" si="24"/>
        <v>451.76832000000002</v>
      </c>
      <c r="N326" s="71">
        <f t="shared" si="25"/>
        <v>0.99072000000000005</v>
      </c>
    </row>
    <row r="327" spans="1:14" s="50" customFormat="1" ht="14.5" x14ac:dyDescent="0.35">
      <c r="A327" s="69" t="s">
        <v>5100</v>
      </c>
      <c r="B327" s="70" t="s">
        <v>373</v>
      </c>
      <c r="C327" s="71">
        <f t="shared" si="22"/>
        <v>0.79024242056127325</v>
      </c>
      <c r="D327" s="69">
        <v>61428</v>
      </c>
      <c r="E327" s="70" t="s">
        <v>1860</v>
      </c>
      <c r="F327" s="72">
        <v>551236001636</v>
      </c>
      <c r="G327" s="73"/>
      <c r="H327" s="74">
        <v>396</v>
      </c>
      <c r="I327" s="67">
        <v>306</v>
      </c>
      <c r="J327" s="67" t="b">
        <f t="shared" si="23"/>
        <v>0</v>
      </c>
      <c r="K327" s="75" t="s">
        <v>7487</v>
      </c>
      <c r="L327" s="76">
        <v>0.61960000000000004</v>
      </c>
      <c r="M327" s="77">
        <f t="shared" si="24"/>
        <v>392.57856000000004</v>
      </c>
      <c r="N327" s="71">
        <f t="shared" si="25"/>
        <v>0.99136000000000013</v>
      </c>
    </row>
    <row r="328" spans="1:14" s="50" customFormat="1" ht="14.5" x14ac:dyDescent="0.35">
      <c r="A328" s="69" t="s">
        <v>5100</v>
      </c>
      <c r="B328" s="70" t="s">
        <v>373</v>
      </c>
      <c r="C328" s="71">
        <f t="shared" si="22"/>
        <v>0.79024242056127325</v>
      </c>
      <c r="D328" s="69">
        <v>16044885</v>
      </c>
      <c r="E328" s="70" t="s">
        <v>1861</v>
      </c>
      <c r="F328" s="72">
        <v>551236003044</v>
      </c>
      <c r="G328" s="73"/>
      <c r="H328" s="74">
        <v>157</v>
      </c>
      <c r="I328" s="67">
        <v>190</v>
      </c>
      <c r="J328" s="67" t="b">
        <f t="shared" si="23"/>
        <v>0</v>
      </c>
      <c r="K328" s="75" t="s">
        <v>7487</v>
      </c>
      <c r="L328" s="76">
        <v>0.61919999999999997</v>
      </c>
      <c r="M328" s="77">
        <f t="shared" si="24"/>
        <v>155.54304000000002</v>
      </c>
      <c r="N328" s="71">
        <f t="shared" si="25"/>
        <v>0.99072000000000016</v>
      </c>
    </row>
    <row r="329" spans="1:14" s="50" customFormat="1" ht="14.5" x14ac:dyDescent="0.35">
      <c r="A329" s="69"/>
      <c r="B329" s="70" t="s">
        <v>4705</v>
      </c>
      <c r="C329" s="71">
        <f t="shared" si="22"/>
        <v>1</v>
      </c>
      <c r="D329" s="69"/>
      <c r="E329" s="70" t="s">
        <v>4774</v>
      </c>
      <c r="F329" s="72">
        <v>550008103086</v>
      </c>
      <c r="G329" s="73"/>
      <c r="H329" s="74">
        <v>80</v>
      </c>
      <c r="I329" s="67">
        <v>146</v>
      </c>
      <c r="J329" s="67" t="b">
        <f t="shared" si="23"/>
        <v>0</v>
      </c>
      <c r="K329" s="75" t="s">
        <v>7487</v>
      </c>
      <c r="L329" s="76">
        <v>0.75549999999999995</v>
      </c>
      <c r="M329" s="77">
        <f t="shared" si="24"/>
        <v>80</v>
      </c>
      <c r="N329" s="71">
        <f t="shared" si="25"/>
        <v>1</v>
      </c>
    </row>
    <row r="330" spans="1:14" s="50" customFormat="1" ht="14.5" x14ac:dyDescent="0.35">
      <c r="A330" s="69" t="s">
        <v>5157</v>
      </c>
      <c r="B330" s="70" t="s">
        <v>152</v>
      </c>
      <c r="C330" s="71">
        <f t="shared" si="22"/>
        <v>0.30343783783783784</v>
      </c>
      <c r="D330" s="69">
        <v>230216</v>
      </c>
      <c r="E330" s="70" t="s">
        <v>888</v>
      </c>
      <c r="F330" s="72">
        <v>551464002625</v>
      </c>
      <c r="G330" s="73"/>
      <c r="H330" s="74">
        <v>91</v>
      </c>
      <c r="I330" s="67">
        <v>86</v>
      </c>
      <c r="J330" s="67" t="b">
        <f t="shared" si="23"/>
        <v>0</v>
      </c>
      <c r="K330" s="75" t="s">
        <v>7487</v>
      </c>
      <c r="L330" s="76">
        <v>0.51859999999999995</v>
      </c>
      <c r="M330" s="77">
        <f t="shared" si="24"/>
        <v>75.50815999999999</v>
      </c>
      <c r="N330" s="71">
        <f t="shared" si="25"/>
        <v>0.82975999999999983</v>
      </c>
    </row>
    <row r="331" spans="1:14" s="50" customFormat="1" ht="14.5" x14ac:dyDescent="0.35">
      <c r="A331" s="69" t="s">
        <v>5170</v>
      </c>
      <c r="B331" s="70" t="s">
        <v>239</v>
      </c>
      <c r="C331" s="71">
        <f t="shared" si="22"/>
        <v>0.67744000000000004</v>
      </c>
      <c r="D331" s="69">
        <v>60960</v>
      </c>
      <c r="E331" s="70" t="s">
        <v>1235</v>
      </c>
      <c r="F331" s="72">
        <v>551509001957</v>
      </c>
      <c r="G331" s="73"/>
      <c r="H331" s="74">
        <v>333</v>
      </c>
      <c r="I331" s="67">
        <v>285</v>
      </c>
      <c r="J331" s="67" t="b">
        <f t="shared" si="23"/>
        <v>0</v>
      </c>
      <c r="K331" s="75" t="s">
        <v>7487</v>
      </c>
      <c r="L331" s="76">
        <v>0.4234</v>
      </c>
      <c r="M331" s="77">
        <f t="shared" si="24"/>
        <v>225.58752000000001</v>
      </c>
      <c r="N331" s="71">
        <f t="shared" si="25"/>
        <v>0.67744000000000004</v>
      </c>
    </row>
    <row r="332" spans="1:14" s="50" customFormat="1" ht="14.5" x14ac:dyDescent="0.35">
      <c r="A332" s="69" t="s">
        <v>5219</v>
      </c>
      <c r="B332" s="70" t="s">
        <v>505</v>
      </c>
      <c r="C332" s="71">
        <f t="shared" si="22"/>
        <v>0.49019607843137253</v>
      </c>
      <c r="D332" s="69">
        <v>62652</v>
      </c>
      <c r="E332" s="70" t="s">
        <v>2364</v>
      </c>
      <c r="F332" s="72">
        <v>551707002206</v>
      </c>
      <c r="G332" s="73"/>
      <c r="H332" s="74">
        <v>245</v>
      </c>
      <c r="I332" s="67">
        <v>250</v>
      </c>
      <c r="J332" s="67" t="b">
        <f t="shared" si="23"/>
        <v>0</v>
      </c>
      <c r="K332" s="75" t="s">
        <v>7487</v>
      </c>
      <c r="L332" s="76">
        <v>0.62580000000000002</v>
      </c>
      <c r="M332" s="77">
        <f t="shared" si="24"/>
        <v>245</v>
      </c>
      <c r="N332" s="71">
        <f t="shared" si="25"/>
        <v>1</v>
      </c>
    </row>
    <row r="333" spans="1:14" s="50" customFormat="1" ht="14.5" x14ac:dyDescent="0.35">
      <c r="A333" s="69" t="s">
        <v>5219</v>
      </c>
      <c r="B333" s="70" t="s">
        <v>505</v>
      </c>
      <c r="C333" s="71">
        <f t="shared" si="22"/>
        <v>0.49019607843137253</v>
      </c>
      <c r="D333" s="69">
        <v>62338</v>
      </c>
      <c r="E333" s="70" t="s">
        <v>599</v>
      </c>
      <c r="F333" s="72">
        <v>551707002207</v>
      </c>
      <c r="G333" s="73"/>
      <c r="H333" s="74">
        <v>322</v>
      </c>
      <c r="I333" s="67">
        <v>328</v>
      </c>
      <c r="J333" s="67" t="b">
        <f t="shared" si="23"/>
        <v>0</v>
      </c>
      <c r="K333" s="75" t="s">
        <v>7487</v>
      </c>
      <c r="L333" s="76">
        <v>0.62580000000000002</v>
      </c>
      <c r="M333" s="77">
        <f t="shared" si="24"/>
        <v>322</v>
      </c>
      <c r="N333" s="71">
        <f t="shared" si="25"/>
        <v>1</v>
      </c>
    </row>
    <row r="334" spans="1:14" s="50" customFormat="1" ht="14.5" x14ac:dyDescent="0.35">
      <c r="A334" s="69" t="s">
        <v>4909</v>
      </c>
      <c r="B334" s="70" t="s">
        <v>387</v>
      </c>
      <c r="C334" s="71">
        <f>SUMIF($B$2:$B$491,B334,$M$2:$M$491)/(SUMIF($B$2:$B$491,B334,$H$2:$H$491))</f>
        <v>0.70640000000000003</v>
      </c>
      <c r="D334" s="69">
        <v>62695</v>
      </c>
      <c r="E334" s="70" t="s">
        <v>1926</v>
      </c>
      <c r="F334" s="72">
        <v>551497001919</v>
      </c>
      <c r="G334" s="73"/>
      <c r="H334" s="74">
        <v>278</v>
      </c>
      <c r="I334" s="67">
        <v>260</v>
      </c>
      <c r="J334" s="67" t="b">
        <f t="shared" si="23"/>
        <v>0</v>
      </c>
      <c r="K334" s="75" t="s">
        <v>7489</v>
      </c>
      <c r="L334" s="76">
        <v>0.4415</v>
      </c>
      <c r="M334" s="77">
        <f t="shared" si="24"/>
        <v>196.3792</v>
      </c>
      <c r="N334" s="71">
        <f t="shared" si="25"/>
        <v>0.70640000000000003</v>
      </c>
    </row>
    <row r="335" spans="1:14" s="50" customFormat="1" ht="14.5" x14ac:dyDescent="0.35">
      <c r="A335" s="69" t="s">
        <v>4909</v>
      </c>
      <c r="B335" s="70" t="s">
        <v>387</v>
      </c>
      <c r="C335" s="71">
        <f>SUMIF($B$2:$B$491,B335,$M$2:$M$491)/(SUMIF($B$2:$B$491,B335,$H$2:$H$491))</f>
        <v>0.70640000000000003</v>
      </c>
      <c r="D335" s="69">
        <v>62728</v>
      </c>
      <c r="E335" s="70" t="s">
        <v>1927</v>
      </c>
      <c r="F335" s="72">
        <v>551497001951</v>
      </c>
      <c r="G335" s="73"/>
      <c r="H335" s="74">
        <v>169</v>
      </c>
      <c r="I335" s="67">
        <v>120</v>
      </c>
      <c r="J335" s="67" t="b">
        <f t="shared" si="23"/>
        <v>0</v>
      </c>
      <c r="K335" s="75" t="s">
        <v>7489</v>
      </c>
      <c r="L335" s="76">
        <v>0.4415</v>
      </c>
      <c r="M335" s="77">
        <f t="shared" si="24"/>
        <v>119.38160000000001</v>
      </c>
      <c r="N335" s="71">
        <f t="shared" si="25"/>
        <v>0.70640000000000003</v>
      </c>
    </row>
    <row r="336" spans="1:14" s="50" customFormat="1" ht="14.5" x14ac:dyDescent="0.35">
      <c r="A336" s="69" t="s">
        <v>4909</v>
      </c>
      <c r="B336" s="70" t="s">
        <v>387</v>
      </c>
      <c r="C336" s="71">
        <f>SUMIF($B$2:$B$491,B336,$M$2:$M$491)/(SUMIF($B$2:$B$491,B336,$H$2:$H$491))</f>
        <v>0.70640000000000003</v>
      </c>
      <c r="D336" s="69">
        <v>207697</v>
      </c>
      <c r="E336" s="70" t="s">
        <v>1928</v>
      </c>
      <c r="F336" s="72">
        <v>551497001952</v>
      </c>
      <c r="G336" s="73"/>
      <c r="H336" s="74">
        <v>126</v>
      </c>
      <c r="I336" s="67">
        <v>119</v>
      </c>
      <c r="J336" s="67" t="b">
        <f t="shared" si="23"/>
        <v>0</v>
      </c>
      <c r="K336" s="75" t="s">
        <v>7489</v>
      </c>
      <c r="L336" s="76">
        <v>0.4415</v>
      </c>
      <c r="M336" s="77">
        <f t="shared" si="24"/>
        <v>89.006399999999999</v>
      </c>
      <c r="N336" s="71">
        <f t="shared" si="25"/>
        <v>0.70640000000000003</v>
      </c>
    </row>
    <row r="337" spans="1:14" s="50" customFormat="1" ht="14.5" x14ac:dyDescent="0.35">
      <c r="A337" s="69"/>
      <c r="B337" s="70" t="s">
        <v>4704</v>
      </c>
      <c r="C337" s="71">
        <f>SUMIF($B$2:$B$2241,B337,$M$2:$M$2241)/(SUMIF($B$2:$B$2241,B337,$H$2:$H$2241))</f>
        <v>0.78736000000000006</v>
      </c>
      <c r="D337" s="69"/>
      <c r="E337" s="70" t="s">
        <v>4704</v>
      </c>
      <c r="F337" s="72">
        <v>550008303087</v>
      </c>
      <c r="G337" s="73"/>
      <c r="H337" s="74">
        <v>62</v>
      </c>
      <c r="I337" s="67">
        <v>97</v>
      </c>
      <c r="J337" s="67" t="b">
        <f t="shared" si="23"/>
        <v>0</v>
      </c>
      <c r="K337" s="75" t="s">
        <v>7489</v>
      </c>
      <c r="L337" s="76">
        <v>0.49209999999999998</v>
      </c>
      <c r="M337" s="77">
        <f t="shared" si="24"/>
        <v>48.816320000000005</v>
      </c>
      <c r="N337" s="71">
        <f t="shared" si="25"/>
        <v>0.78736000000000006</v>
      </c>
    </row>
    <row r="338" spans="1:14" s="50" customFormat="1" ht="14.5" x14ac:dyDescent="0.35">
      <c r="A338" s="69" t="s">
        <v>5197</v>
      </c>
      <c r="B338" s="70" t="s">
        <v>317</v>
      </c>
      <c r="C338" s="71">
        <f>SUMIF($B$2:$B$2241,B338,$M$2:$M$2241)/(SUMIF($B$2:$B$2241,B338,$H$2:$H$2241))</f>
        <v>0.69297402473834446</v>
      </c>
      <c r="D338" s="69">
        <v>61578</v>
      </c>
      <c r="E338" s="70" t="s">
        <v>1318</v>
      </c>
      <c r="F338" s="72">
        <v>551626002115</v>
      </c>
      <c r="G338" s="73"/>
      <c r="H338" s="74">
        <v>224</v>
      </c>
      <c r="I338" s="67">
        <v>206</v>
      </c>
      <c r="J338" s="67" t="b">
        <f t="shared" si="23"/>
        <v>0</v>
      </c>
      <c r="K338" s="75" t="s">
        <v>7489</v>
      </c>
      <c r="L338" s="76">
        <v>0.55049999999999999</v>
      </c>
      <c r="M338" s="77">
        <f t="shared" si="24"/>
        <v>197.29920000000001</v>
      </c>
      <c r="N338" s="71">
        <f t="shared" si="25"/>
        <v>0.88080000000000003</v>
      </c>
    </row>
    <row r="339" spans="1:14" s="50" customFormat="1" ht="14.5" x14ac:dyDescent="0.35">
      <c r="A339" s="69" t="s">
        <v>4860</v>
      </c>
      <c r="B339" s="70" t="s">
        <v>357</v>
      </c>
      <c r="C339" s="71">
        <f>SUMIF($B$2:$B$491,B339,$M$2:$M$491)/(SUMIF($B$2:$B$491,B339,$H$2:$H$491))</f>
        <v>0.73936000000000002</v>
      </c>
      <c r="D339" s="69">
        <v>62025</v>
      </c>
      <c r="E339" s="70" t="s">
        <v>1785</v>
      </c>
      <c r="F339" s="72">
        <v>550258000289</v>
      </c>
      <c r="G339" s="73"/>
      <c r="H339" s="74">
        <v>145</v>
      </c>
      <c r="I339" s="67">
        <v>136</v>
      </c>
      <c r="J339" s="67" t="b">
        <f t="shared" si="23"/>
        <v>0</v>
      </c>
      <c r="K339" s="75" t="s">
        <v>7488</v>
      </c>
      <c r="L339" s="76">
        <v>0.46210000000000001</v>
      </c>
      <c r="M339" s="77">
        <f t="shared" si="24"/>
        <v>107.2072</v>
      </c>
      <c r="N339" s="71">
        <f t="shared" si="25"/>
        <v>0.73936000000000002</v>
      </c>
    </row>
    <row r="340" spans="1:14" s="50" customFormat="1" ht="14.5" x14ac:dyDescent="0.35">
      <c r="A340" s="69" t="s">
        <v>4803</v>
      </c>
      <c r="B340" s="70" t="s">
        <v>335</v>
      </c>
      <c r="C340" s="71">
        <f>SUMIF($B$2:$B$491,B340,$M$2:$M$491)/(SUMIF($B$2:$B$491,B340,$H$2:$H$491))</f>
        <v>0.43886075416258569</v>
      </c>
      <c r="D340" s="69">
        <v>63230</v>
      </c>
      <c r="E340" s="70" t="s">
        <v>1692</v>
      </c>
      <c r="F340" s="72">
        <v>550039000055</v>
      </c>
      <c r="G340" s="73"/>
      <c r="H340" s="74">
        <v>624</v>
      </c>
      <c r="I340" s="67">
        <v>591</v>
      </c>
      <c r="J340" s="67" t="b">
        <f t="shared" si="23"/>
        <v>0</v>
      </c>
      <c r="K340" s="75" t="s">
        <v>7484</v>
      </c>
      <c r="L340" s="78">
        <v>0.4551</v>
      </c>
      <c r="M340" s="77">
        <f t="shared" si="24"/>
        <v>454.37184000000002</v>
      </c>
      <c r="N340" s="71">
        <f t="shared" si="25"/>
        <v>0.72816000000000003</v>
      </c>
    </row>
    <row r="341" spans="1:14" s="50" customFormat="1" ht="14.5" x14ac:dyDescent="0.35">
      <c r="A341" s="69" t="s">
        <v>4932</v>
      </c>
      <c r="B341" s="70" t="s">
        <v>95</v>
      </c>
      <c r="C341" s="71">
        <f t="shared" ref="C341:C365" si="26">SUMIF($B$2:$B$2241,B341,$M$2:$M$2241)/(SUMIF($B$2:$B$2241,B341,$H$2:$H$2241))</f>
        <v>0.6904528042431981</v>
      </c>
      <c r="D341" s="69">
        <v>62375</v>
      </c>
      <c r="E341" s="70" t="s">
        <v>586</v>
      </c>
      <c r="F341" s="72">
        <v>550582000613</v>
      </c>
      <c r="G341" s="73"/>
      <c r="H341" s="74">
        <v>282</v>
      </c>
      <c r="I341" s="67">
        <v>262</v>
      </c>
      <c r="J341" s="67" t="b">
        <f t="shared" si="23"/>
        <v>0</v>
      </c>
      <c r="K341" s="75" t="s">
        <v>7484</v>
      </c>
      <c r="L341" s="76">
        <v>0.62719999999999998</v>
      </c>
      <c r="M341" s="77">
        <f t="shared" si="24"/>
        <v>282</v>
      </c>
      <c r="N341" s="71">
        <f t="shared" si="25"/>
        <v>1</v>
      </c>
    </row>
    <row r="342" spans="1:14" s="50" customFormat="1" ht="14.5" x14ac:dyDescent="0.35">
      <c r="A342" s="69" t="s">
        <v>4973</v>
      </c>
      <c r="B342" s="70" t="s">
        <v>246</v>
      </c>
      <c r="C342" s="71">
        <f t="shared" si="26"/>
        <v>0.51734725207245935</v>
      </c>
      <c r="D342" s="69"/>
      <c r="E342" s="70" t="s">
        <v>1260</v>
      </c>
      <c r="F342" s="72">
        <v>550753002466</v>
      </c>
      <c r="G342" s="73"/>
      <c r="H342" s="74">
        <v>54</v>
      </c>
      <c r="I342" s="67">
        <v>43</v>
      </c>
      <c r="J342" s="67" t="b">
        <f t="shared" si="23"/>
        <v>0</v>
      </c>
      <c r="K342" s="75" t="s">
        <v>7484</v>
      </c>
      <c r="L342" s="76">
        <v>0.64480000000000004</v>
      </c>
      <c r="M342" s="77">
        <f t="shared" si="24"/>
        <v>54</v>
      </c>
      <c r="N342" s="71">
        <f t="shared" si="25"/>
        <v>1</v>
      </c>
    </row>
    <row r="343" spans="1:14" s="50" customFormat="1" ht="14.5" x14ac:dyDescent="0.35">
      <c r="A343" s="69" t="s">
        <v>4976</v>
      </c>
      <c r="B343" s="70" t="s">
        <v>388</v>
      </c>
      <c r="C343" s="71">
        <f t="shared" si="26"/>
        <v>0.71817255871446239</v>
      </c>
      <c r="D343" s="69">
        <v>63117</v>
      </c>
      <c r="E343" s="70" t="s">
        <v>1929</v>
      </c>
      <c r="F343" s="72">
        <v>550759000876</v>
      </c>
      <c r="G343" s="73"/>
      <c r="H343" s="74">
        <v>374</v>
      </c>
      <c r="I343" s="67">
        <v>367</v>
      </c>
      <c r="J343" s="67" t="b">
        <f t="shared" si="23"/>
        <v>0</v>
      </c>
      <c r="K343" s="75" t="s">
        <v>7484</v>
      </c>
      <c r="L343" s="76">
        <v>0.5615</v>
      </c>
      <c r="M343" s="77">
        <f t="shared" si="24"/>
        <v>336.00160000000005</v>
      </c>
      <c r="N343" s="71">
        <f t="shared" si="25"/>
        <v>0.89840000000000009</v>
      </c>
    </row>
    <row r="344" spans="1:14" s="50" customFormat="1" ht="14.5" x14ac:dyDescent="0.35">
      <c r="A344" s="69" t="s">
        <v>5021</v>
      </c>
      <c r="B344" s="70" t="s">
        <v>300</v>
      </c>
      <c r="C344" s="71">
        <f t="shared" si="26"/>
        <v>0.99962031945535479</v>
      </c>
      <c r="D344" s="69"/>
      <c r="E344" s="70" t="s">
        <v>4749</v>
      </c>
      <c r="F344" s="72">
        <v>550960003111</v>
      </c>
      <c r="G344" s="73"/>
      <c r="H344" s="74">
        <v>217</v>
      </c>
      <c r="I344" s="67">
        <v>212</v>
      </c>
      <c r="J344" s="67" t="b">
        <f t="shared" si="23"/>
        <v>0</v>
      </c>
      <c r="K344" s="75" t="s">
        <v>7484</v>
      </c>
      <c r="L344" s="76">
        <v>0.70479999999999998</v>
      </c>
      <c r="M344" s="77">
        <f t="shared" si="24"/>
        <v>217</v>
      </c>
      <c r="N344" s="71">
        <f t="shared" si="25"/>
        <v>1</v>
      </c>
    </row>
    <row r="345" spans="1:14" s="50" customFormat="1" ht="14.5" x14ac:dyDescent="0.35">
      <c r="A345" s="69" t="s">
        <v>5057</v>
      </c>
      <c r="B345" s="70" t="s">
        <v>455</v>
      </c>
      <c r="C345" s="71">
        <f t="shared" si="26"/>
        <v>0.69856000000000007</v>
      </c>
      <c r="D345" s="69">
        <v>16085292</v>
      </c>
      <c r="E345" s="70" t="s">
        <v>2151</v>
      </c>
      <c r="F345" s="72">
        <v>550972002877</v>
      </c>
      <c r="G345" s="73"/>
      <c r="H345" s="74">
        <v>20</v>
      </c>
      <c r="I345" s="67">
        <v>22</v>
      </c>
      <c r="J345" s="67" t="b">
        <f t="shared" si="23"/>
        <v>0</v>
      </c>
      <c r="K345" s="75" t="s">
        <v>7484</v>
      </c>
      <c r="L345" s="76">
        <v>0.43659999999999999</v>
      </c>
      <c r="M345" s="77">
        <f t="shared" si="24"/>
        <v>13.971200000000001</v>
      </c>
      <c r="N345" s="71">
        <f t="shared" si="25"/>
        <v>0.69856000000000007</v>
      </c>
    </row>
    <row r="346" spans="1:14" s="50" customFormat="1" ht="14.5" x14ac:dyDescent="0.35">
      <c r="A346" s="69" t="s">
        <v>5057</v>
      </c>
      <c r="B346" s="70" t="s">
        <v>455</v>
      </c>
      <c r="C346" s="71">
        <f t="shared" si="26"/>
        <v>0.69856000000000007</v>
      </c>
      <c r="D346" s="69">
        <v>16085290</v>
      </c>
      <c r="E346" s="70" t="s">
        <v>2153</v>
      </c>
      <c r="F346" s="72">
        <v>550972002934</v>
      </c>
      <c r="G346" s="73"/>
      <c r="H346" s="74">
        <v>169</v>
      </c>
      <c r="I346" s="67">
        <v>162</v>
      </c>
      <c r="J346" s="67" t="b">
        <f t="shared" si="23"/>
        <v>0</v>
      </c>
      <c r="K346" s="75" t="s">
        <v>7484</v>
      </c>
      <c r="L346" s="76">
        <v>0.43659999999999999</v>
      </c>
      <c r="M346" s="77">
        <f t="shared" si="24"/>
        <v>118.05664000000002</v>
      </c>
      <c r="N346" s="71">
        <f t="shared" si="25"/>
        <v>0.69856000000000007</v>
      </c>
    </row>
    <row r="347" spans="1:14" s="50" customFormat="1" ht="14.5" x14ac:dyDescent="0.35">
      <c r="A347" s="69" t="s">
        <v>5070</v>
      </c>
      <c r="B347" s="70" t="s">
        <v>498</v>
      </c>
      <c r="C347" s="71">
        <f t="shared" si="26"/>
        <v>0.48080514938672803</v>
      </c>
      <c r="D347" s="69">
        <v>63181</v>
      </c>
      <c r="E347" s="70" t="s">
        <v>2331</v>
      </c>
      <c r="F347" s="72">
        <v>551119001483</v>
      </c>
      <c r="G347" s="73"/>
      <c r="H347" s="74">
        <v>252</v>
      </c>
      <c r="I347" s="67">
        <v>245</v>
      </c>
      <c r="J347" s="67" t="b">
        <f t="shared" si="23"/>
        <v>0</v>
      </c>
      <c r="K347" s="75" t="s">
        <v>7484</v>
      </c>
      <c r="L347" s="76">
        <v>0.45679999999999998</v>
      </c>
      <c r="M347" s="77">
        <f t="shared" si="24"/>
        <v>184.18176</v>
      </c>
      <c r="N347" s="71">
        <f t="shared" si="25"/>
        <v>0.73087999999999997</v>
      </c>
    </row>
    <row r="348" spans="1:14" s="50" customFormat="1" ht="14.5" x14ac:dyDescent="0.35">
      <c r="A348" s="69" t="s">
        <v>5070</v>
      </c>
      <c r="B348" s="70" t="s">
        <v>498</v>
      </c>
      <c r="C348" s="71">
        <f t="shared" si="26"/>
        <v>0.48080514938672803</v>
      </c>
      <c r="D348" s="69">
        <v>63221</v>
      </c>
      <c r="E348" s="70" t="s">
        <v>799</v>
      </c>
      <c r="F348" s="72">
        <v>551119002699</v>
      </c>
      <c r="G348" s="73"/>
      <c r="H348" s="74">
        <v>409</v>
      </c>
      <c r="I348" s="67">
        <v>406</v>
      </c>
      <c r="J348" s="67" t="b">
        <f t="shared" si="23"/>
        <v>0</v>
      </c>
      <c r="K348" s="75" t="s">
        <v>7484</v>
      </c>
      <c r="L348" s="76">
        <v>0.45679999999999998</v>
      </c>
      <c r="M348" s="77">
        <f t="shared" si="24"/>
        <v>298.92991999999998</v>
      </c>
      <c r="N348" s="71">
        <f t="shared" si="25"/>
        <v>0.73087999999999997</v>
      </c>
    </row>
    <row r="349" spans="1:14" s="50" customFormat="1" ht="14.5" x14ac:dyDescent="0.35">
      <c r="A349" s="69" t="s">
        <v>5070</v>
      </c>
      <c r="B349" s="70" t="s">
        <v>498</v>
      </c>
      <c r="C349" s="71">
        <f t="shared" si="26"/>
        <v>0.48080514938672803</v>
      </c>
      <c r="D349" s="69">
        <v>63238</v>
      </c>
      <c r="E349" s="70" t="s">
        <v>601</v>
      </c>
      <c r="F349" s="72">
        <v>551119001487</v>
      </c>
      <c r="G349" s="73"/>
      <c r="H349" s="74">
        <v>152</v>
      </c>
      <c r="I349" s="67">
        <v>274</v>
      </c>
      <c r="J349" s="67" t="b">
        <f t="shared" si="23"/>
        <v>0</v>
      </c>
      <c r="K349" s="75" t="s">
        <v>7484</v>
      </c>
      <c r="L349" s="76">
        <v>0.45679999999999998</v>
      </c>
      <c r="M349" s="77">
        <f t="shared" si="24"/>
        <v>111.09376</v>
      </c>
      <c r="N349" s="71">
        <f t="shared" si="25"/>
        <v>0.73087999999999997</v>
      </c>
    </row>
    <row r="350" spans="1:14" s="50" customFormat="1" ht="14.5" x14ac:dyDescent="0.35">
      <c r="A350" s="69" t="s">
        <v>5070</v>
      </c>
      <c r="B350" s="70" t="s">
        <v>498</v>
      </c>
      <c r="C350" s="71">
        <f t="shared" si="26"/>
        <v>0.48080514938672803</v>
      </c>
      <c r="D350" s="69">
        <v>61499</v>
      </c>
      <c r="E350" s="70" t="s">
        <v>1889</v>
      </c>
      <c r="F350" s="72">
        <v>551119002681</v>
      </c>
      <c r="G350" s="73"/>
      <c r="H350" s="74">
        <v>250</v>
      </c>
      <c r="I350" s="67">
        <v>265</v>
      </c>
      <c r="J350" s="67" t="b">
        <f t="shared" si="23"/>
        <v>0</v>
      </c>
      <c r="K350" s="75" t="s">
        <v>7484</v>
      </c>
      <c r="L350" s="76">
        <v>0.45679999999999998</v>
      </c>
      <c r="M350" s="77">
        <f t="shared" si="24"/>
        <v>182.72</v>
      </c>
      <c r="N350" s="71">
        <f t="shared" si="25"/>
        <v>0.73087999999999997</v>
      </c>
    </row>
    <row r="351" spans="1:14" s="50" customFormat="1" ht="14.5" x14ac:dyDescent="0.35">
      <c r="A351" s="69" t="s">
        <v>5070</v>
      </c>
      <c r="B351" s="70" t="s">
        <v>498</v>
      </c>
      <c r="C351" s="71">
        <f t="shared" si="26"/>
        <v>0.48080514938672803</v>
      </c>
      <c r="D351" s="69">
        <v>63187</v>
      </c>
      <c r="E351" s="70" t="s">
        <v>2333</v>
      </c>
      <c r="F351" s="72">
        <v>551119001492</v>
      </c>
      <c r="G351" s="73"/>
      <c r="H351" s="74">
        <v>493</v>
      </c>
      <c r="I351" s="67">
        <v>502</v>
      </c>
      <c r="J351" s="67" t="b">
        <f t="shared" si="23"/>
        <v>0</v>
      </c>
      <c r="K351" s="75" t="s">
        <v>7484</v>
      </c>
      <c r="L351" s="76">
        <v>0.45679999999999998</v>
      </c>
      <c r="M351" s="77">
        <f t="shared" si="24"/>
        <v>360.32383999999996</v>
      </c>
      <c r="N351" s="71">
        <f t="shared" si="25"/>
        <v>0.73087999999999997</v>
      </c>
    </row>
    <row r="352" spans="1:14" s="50" customFormat="1" ht="14.5" x14ac:dyDescent="0.35">
      <c r="A352" s="69" t="s">
        <v>5070</v>
      </c>
      <c r="B352" s="70" t="s">
        <v>498</v>
      </c>
      <c r="C352" s="71">
        <f t="shared" si="26"/>
        <v>0.48080514938672803</v>
      </c>
      <c r="D352" s="69">
        <v>63013</v>
      </c>
      <c r="E352" s="70" t="s">
        <v>980</v>
      </c>
      <c r="F352" s="72">
        <v>551119001493</v>
      </c>
      <c r="G352" s="73"/>
      <c r="H352" s="74">
        <v>426</v>
      </c>
      <c r="I352" s="67">
        <v>398</v>
      </c>
      <c r="J352" s="67" t="b">
        <f t="shared" si="23"/>
        <v>0</v>
      </c>
      <c r="K352" s="75" t="s">
        <v>7484</v>
      </c>
      <c r="L352" s="76">
        <v>0.45679999999999998</v>
      </c>
      <c r="M352" s="77">
        <f t="shared" si="24"/>
        <v>311.35487999999998</v>
      </c>
      <c r="N352" s="71">
        <f t="shared" si="25"/>
        <v>0.73087999999999997</v>
      </c>
    </row>
    <row r="353" spans="1:14" s="50" customFormat="1" ht="14.5" x14ac:dyDescent="0.35">
      <c r="A353" s="69" t="s">
        <v>5070</v>
      </c>
      <c r="B353" s="70" t="s">
        <v>498</v>
      </c>
      <c r="C353" s="71">
        <f t="shared" si="26"/>
        <v>0.48080514938672803</v>
      </c>
      <c r="D353" s="69">
        <v>63185</v>
      </c>
      <c r="E353" s="70" t="s">
        <v>2335</v>
      </c>
      <c r="F353" s="72">
        <v>551119001498</v>
      </c>
      <c r="G353" s="73"/>
      <c r="H353" s="74">
        <v>320</v>
      </c>
      <c r="I353" s="67">
        <v>313</v>
      </c>
      <c r="J353" s="67" t="b">
        <f t="shared" si="23"/>
        <v>0</v>
      </c>
      <c r="K353" s="75" t="s">
        <v>7484</v>
      </c>
      <c r="L353" s="76">
        <v>0.45679999999999998</v>
      </c>
      <c r="M353" s="77">
        <f t="shared" si="24"/>
        <v>233.88159999999999</v>
      </c>
      <c r="N353" s="71">
        <f t="shared" si="25"/>
        <v>0.73087999999999997</v>
      </c>
    </row>
    <row r="354" spans="1:14" s="50" customFormat="1" ht="14.5" x14ac:dyDescent="0.35">
      <c r="A354" s="69" t="s">
        <v>5070</v>
      </c>
      <c r="B354" s="70" t="s">
        <v>498</v>
      </c>
      <c r="C354" s="71">
        <f t="shared" si="26"/>
        <v>0.48080514938672803</v>
      </c>
      <c r="D354" s="69">
        <v>62914</v>
      </c>
      <c r="E354" s="70" t="s">
        <v>1009</v>
      </c>
      <c r="F354" s="72">
        <v>551119001499</v>
      </c>
      <c r="G354" s="73"/>
      <c r="H354" s="74">
        <v>239</v>
      </c>
      <c r="I354" s="67">
        <v>237</v>
      </c>
      <c r="J354" s="67" t="b">
        <f t="shared" si="23"/>
        <v>0</v>
      </c>
      <c r="K354" s="75" t="s">
        <v>7484</v>
      </c>
      <c r="L354" s="76">
        <v>0.45679999999999998</v>
      </c>
      <c r="M354" s="77">
        <f t="shared" si="24"/>
        <v>174.68031999999999</v>
      </c>
      <c r="N354" s="71">
        <f t="shared" si="25"/>
        <v>0.73087999999999997</v>
      </c>
    </row>
    <row r="355" spans="1:14" s="50" customFormat="1" ht="14.5" x14ac:dyDescent="0.35">
      <c r="A355" s="69" t="s">
        <v>5070</v>
      </c>
      <c r="B355" s="70" t="s">
        <v>498</v>
      </c>
      <c r="C355" s="71">
        <f t="shared" si="26"/>
        <v>0.48080514938672803</v>
      </c>
      <c r="D355" s="69">
        <v>63203</v>
      </c>
      <c r="E355" s="70" t="s">
        <v>3930</v>
      </c>
      <c r="F355" s="72">
        <v>551119002719</v>
      </c>
      <c r="G355" s="73"/>
      <c r="H355" s="74">
        <v>226</v>
      </c>
      <c r="I355" s="67">
        <v>209</v>
      </c>
      <c r="J355" s="67" t="b">
        <f t="shared" si="23"/>
        <v>0</v>
      </c>
      <c r="K355" s="75" t="s">
        <v>7484</v>
      </c>
      <c r="L355" s="76">
        <v>0.45679999999999998</v>
      </c>
      <c r="M355" s="77">
        <f t="shared" si="24"/>
        <v>165.17887999999999</v>
      </c>
      <c r="N355" s="71">
        <f t="shared" si="25"/>
        <v>0.73087999999999997</v>
      </c>
    </row>
    <row r="356" spans="1:14" s="50" customFormat="1" ht="14.5" x14ac:dyDescent="0.35">
      <c r="A356" s="69" t="s">
        <v>5070</v>
      </c>
      <c r="B356" s="70" t="s">
        <v>498</v>
      </c>
      <c r="C356" s="71">
        <f t="shared" si="26"/>
        <v>0.48080514938672803</v>
      </c>
      <c r="D356" s="69">
        <v>61917</v>
      </c>
      <c r="E356" s="70" t="s">
        <v>919</v>
      </c>
      <c r="F356" s="72">
        <v>551119001503</v>
      </c>
      <c r="G356" s="73"/>
      <c r="H356" s="74">
        <v>196</v>
      </c>
      <c r="I356" s="67">
        <v>192</v>
      </c>
      <c r="J356" s="67" t="b">
        <f t="shared" si="23"/>
        <v>0</v>
      </c>
      <c r="K356" s="75" t="s">
        <v>7484</v>
      </c>
      <c r="L356" s="76">
        <v>0.45679999999999998</v>
      </c>
      <c r="M356" s="77">
        <f t="shared" si="24"/>
        <v>143.25247999999999</v>
      </c>
      <c r="N356" s="71">
        <f t="shared" si="25"/>
        <v>0.73087999999999997</v>
      </c>
    </row>
    <row r="357" spans="1:14" s="50" customFormat="1" ht="14.5" x14ac:dyDescent="0.35">
      <c r="A357" s="69" t="s">
        <v>5070</v>
      </c>
      <c r="B357" s="70" t="s">
        <v>498</v>
      </c>
      <c r="C357" s="71">
        <f t="shared" si="26"/>
        <v>0.48080514938672803</v>
      </c>
      <c r="D357" s="69">
        <v>63188</v>
      </c>
      <c r="E357" s="70" t="s">
        <v>2342</v>
      </c>
      <c r="F357" s="72">
        <v>551119002309</v>
      </c>
      <c r="G357" s="73"/>
      <c r="H357" s="74">
        <v>270</v>
      </c>
      <c r="I357" s="67">
        <v>246</v>
      </c>
      <c r="J357" s="67" t="b">
        <f t="shared" si="23"/>
        <v>0</v>
      </c>
      <c r="K357" s="75" t="s">
        <v>7484</v>
      </c>
      <c r="L357" s="76">
        <v>0.45679999999999998</v>
      </c>
      <c r="M357" s="77">
        <f t="shared" si="24"/>
        <v>197.33759999999998</v>
      </c>
      <c r="N357" s="71">
        <f t="shared" si="25"/>
        <v>0.73087999999999997</v>
      </c>
    </row>
    <row r="358" spans="1:14" s="50" customFormat="1" ht="14.5" x14ac:dyDescent="0.35">
      <c r="A358" s="69" t="s">
        <v>5070</v>
      </c>
      <c r="B358" s="70" t="s">
        <v>498</v>
      </c>
      <c r="C358" s="71">
        <f t="shared" si="26"/>
        <v>0.48080514938672803</v>
      </c>
      <c r="D358" s="69">
        <v>63189</v>
      </c>
      <c r="E358" s="70" t="s">
        <v>2343</v>
      </c>
      <c r="F358" s="72">
        <v>551119001504</v>
      </c>
      <c r="G358" s="73"/>
      <c r="H358" s="74">
        <v>381</v>
      </c>
      <c r="I358" s="67">
        <v>393</v>
      </c>
      <c r="J358" s="67" t="b">
        <f t="shared" si="23"/>
        <v>0</v>
      </c>
      <c r="K358" s="75" t="s">
        <v>7484</v>
      </c>
      <c r="L358" s="76">
        <v>0.45679999999999998</v>
      </c>
      <c r="M358" s="77">
        <f t="shared" si="24"/>
        <v>278.46528000000001</v>
      </c>
      <c r="N358" s="71">
        <f t="shared" si="25"/>
        <v>0.73087999999999997</v>
      </c>
    </row>
    <row r="359" spans="1:14" s="50" customFormat="1" ht="14.5" x14ac:dyDescent="0.35">
      <c r="A359" s="69" t="s">
        <v>5125</v>
      </c>
      <c r="B359" s="70" t="s">
        <v>2380</v>
      </c>
      <c r="C359" s="71">
        <f t="shared" si="26"/>
        <v>1</v>
      </c>
      <c r="D359" s="69">
        <v>8115</v>
      </c>
      <c r="E359" s="70" t="s">
        <v>4190</v>
      </c>
      <c r="F359" s="72">
        <v>550007402637</v>
      </c>
      <c r="G359" s="73"/>
      <c r="H359" s="74">
        <v>245</v>
      </c>
      <c r="I359" s="67">
        <v>233</v>
      </c>
      <c r="J359" s="67" t="b">
        <f t="shared" si="23"/>
        <v>0</v>
      </c>
      <c r="K359" s="75" t="s">
        <v>7484</v>
      </c>
      <c r="L359" s="76">
        <v>0.65500000000000003</v>
      </c>
      <c r="M359" s="77">
        <f t="shared" si="24"/>
        <v>245</v>
      </c>
      <c r="N359" s="71">
        <f t="shared" si="25"/>
        <v>1</v>
      </c>
    </row>
    <row r="360" spans="1:14" s="50" customFormat="1" ht="14.5" x14ac:dyDescent="0.35">
      <c r="A360" s="69" t="s">
        <v>5125</v>
      </c>
      <c r="B360" s="70" t="s">
        <v>2380</v>
      </c>
      <c r="C360" s="71">
        <f t="shared" si="26"/>
        <v>1</v>
      </c>
      <c r="D360" s="69">
        <v>8124</v>
      </c>
      <c r="E360" s="70" t="s">
        <v>315</v>
      </c>
      <c r="F360" s="72">
        <v>550007402496</v>
      </c>
      <c r="G360" s="73"/>
      <c r="H360" s="74">
        <v>249</v>
      </c>
      <c r="I360" s="67">
        <v>257</v>
      </c>
      <c r="J360" s="67" t="b">
        <f t="shared" si="23"/>
        <v>0</v>
      </c>
      <c r="K360" s="75" t="s">
        <v>7484</v>
      </c>
      <c r="L360" s="76">
        <v>0.65500000000000003</v>
      </c>
      <c r="M360" s="77">
        <f t="shared" si="24"/>
        <v>249</v>
      </c>
      <c r="N360" s="71">
        <f t="shared" si="25"/>
        <v>1</v>
      </c>
    </row>
    <row r="361" spans="1:14" s="50" customFormat="1" ht="14.5" x14ac:dyDescent="0.35">
      <c r="A361" s="69" t="s">
        <v>5157</v>
      </c>
      <c r="B361" s="70" t="s">
        <v>152</v>
      </c>
      <c r="C361" s="71">
        <f t="shared" si="26"/>
        <v>0.30343783783783784</v>
      </c>
      <c r="D361" s="69">
        <v>62155</v>
      </c>
      <c r="E361" s="70" t="s">
        <v>893</v>
      </c>
      <c r="F361" s="72">
        <v>551464001904</v>
      </c>
      <c r="G361" s="73"/>
      <c r="H361" s="74">
        <v>414</v>
      </c>
      <c r="I361" s="67">
        <v>415</v>
      </c>
      <c r="J361" s="67" t="b">
        <f t="shared" si="23"/>
        <v>0</v>
      </c>
      <c r="K361" s="75" t="s">
        <v>7484</v>
      </c>
      <c r="L361" s="76">
        <v>0.51859999999999995</v>
      </c>
      <c r="M361" s="77">
        <f t="shared" si="24"/>
        <v>343.52063999999996</v>
      </c>
      <c r="N361" s="71">
        <f t="shared" si="25"/>
        <v>0.82975999999999994</v>
      </c>
    </row>
    <row r="362" spans="1:14" s="50" customFormat="1" ht="14.5" x14ac:dyDescent="0.35">
      <c r="A362" s="69" t="s">
        <v>5179</v>
      </c>
      <c r="B362" s="70" t="s">
        <v>189</v>
      </c>
      <c r="C362" s="71">
        <f t="shared" si="26"/>
        <v>0.748</v>
      </c>
      <c r="D362" s="69">
        <v>62730</v>
      </c>
      <c r="E362" s="70" t="s">
        <v>1067</v>
      </c>
      <c r="F362" s="72">
        <v>551539001978</v>
      </c>
      <c r="G362" s="73"/>
      <c r="H362" s="74">
        <v>215</v>
      </c>
      <c r="I362" s="67">
        <v>208</v>
      </c>
      <c r="J362" s="67" t="b">
        <f t="shared" si="23"/>
        <v>0</v>
      </c>
      <c r="K362" s="75" t="s">
        <v>7484</v>
      </c>
      <c r="L362" s="76">
        <v>0.46750000000000003</v>
      </c>
      <c r="M362" s="77">
        <f t="shared" si="24"/>
        <v>160.82000000000002</v>
      </c>
      <c r="N362" s="71">
        <f t="shared" si="25"/>
        <v>0.74800000000000011</v>
      </c>
    </row>
    <row r="363" spans="1:14" s="50" customFormat="1" ht="14.5" x14ac:dyDescent="0.35">
      <c r="A363" s="69" t="s">
        <v>5179</v>
      </c>
      <c r="B363" s="70" t="s">
        <v>189</v>
      </c>
      <c r="C363" s="71">
        <f t="shared" si="26"/>
        <v>0.748</v>
      </c>
      <c r="D363" s="69">
        <v>62731</v>
      </c>
      <c r="E363" s="70" t="s">
        <v>1068</v>
      </c>
      <c r="F363" s="72">
        <v>551539001979</v>
      </c>
      <c r="G363" s="73"/>
      <c r="H363" s="74">
        <v>170</v>
      </c>
      <c r="I363" s="67">
        <v>170</v>
      </c>
      <c r="J363" s="67" t="b">
        <f t="shared" si="23"/>
        <v>1</v>
      </c>
      <c r="K363" s="75" t="s">
        <v>7484</v>
      </c>
      <c r="L363" s="76">
        <v>0.46750000000000003</v>
      </c>
      <c r="M363" s="77">
        <f t="shared" si="24"/>
        <v>127.16000000000003</v>
      </c>
      <c r="N363" s="71">
        <f t="shared" si="25"/>
        <v>0.74800000000000011</v>
      </c>
    </row>
    <row r="364" spans="1:14" s="50" customFormat="1" ht="14.5" x14ac:dyDescent="0.35">
      <c r="A364" s="69" t="s">
        <v>5206</v>
      </c>
      <c r="B364" s="70" t="s">
        <v>258</v>
      </c>
      <c r="C364" s="71">
        <f t="shared" si="26"/>
        <v>0.93680000000000019</v>
      </c>
      <c r="D364" s="69">
        <v>9100</v>
      </c>
      <c r="E364" s="70" t="s">
        <v>2055</v>
      </c>
      <c r="F364" s="72" t="s">
        <v>2392</v>
      </c>
      <c r="G364" s="73"/>
      <c r="H364" s="74">
        <v>3</v>
      </c>
      <c r="I364" s="67">
        <v>3</v>
      </c>
      <c r="J364" s="67" t="b">
        <f t="shared" si="23"/>
        <v>1</v>
      </c>
      <c r="K364" s="75" t="s">
        <v>7484</v>
      </c>
      <c r="L364" s="76">
        <v>0.58550000000000002</v>
      </c>
      <c r="M364" s="77">
        <f t="shared" si="24"/>
        <v>2.8104000000000005</v>
      </c>
      <c r="N364" s="71">
        <f t="shared" si="25"/>
        <v>0.93680000000000019</v>
      </c>
    </row>
    <row r="365" spans="1:14" s="50" customFormat="1" ht="14.5" x14ac:dyDescent="0.35">
      <c r="A365" s="69" t="s">
        <v>5206</v>
      </c>
      <c r="B365" s="70" t="s">
        <v>258</v>
      </c>
      <c r="C365" s="71">
        <f t="shared" si="26"/>
        <v>0.93680000000000019</v>
      </c>
      <c r="D365" s="69"/>
      <c r="E365" s="70" t="s">
        <v>4790</v>
      </c>
      <c r="F365" s="72">
        <v>551659003108</v>
      </c>
      <c r="G365" s="73"/>
      <c r="H365" s="74">
        <v>8</v>
      </c>
      <c r="I365" s="67">
        <v>19</v>
      </c>
      <c r="J365" s="67" t="b">
        <f t="shared" si="23"/>
        <v>0</v>
      </c>
      <c r="K365" s="75" t="s">
        <v>7484</v>
      </c>
      <c r="L365" s="76">
        <v>0.58550000000000002</v>
      </c>
      <c r="M365" s="77">
        <f t="shared" si="24"/>
        <v>7.4944000000000006</v>
      </c>
      <c r="N365" s="71">
        <f t="shared" si="25"/>
        <v>0.93680000000000008</v>
      </c>
    </row>
    <row r="366" spans="1:14" s="50" customFormat="1" ht="14.5" x14ac:dyDescent="0.35">
      <c r="A366" s="33" t="s">
        <v>4793</v>
      </c>
      <c r="B366" s="56" t="s">
        <v>119</v>
      </c>
      <c r="C366" s="49">
        <f t="shared" ref="C366:C429" si="27">SUMIF($B$2:$B$491,B366,$M$2:$M$491)/(SUMIF($B$2:$B$491,B366,$H$2:$H$491))</f>
        <v>0.64390896921017404</v>
      </c>
      <c r="D366" s="33">
        <v>62441</v>
      </c>
      <c r="E366" s="56" t="s">
        <v>705</v>
      </c>
      <c r="F366" s="54">
        <v>550003000001</v>
      </c>
      <c r="G366" s="67">
        <v>268</v>
      </c>
      <c r="H366" s="59">
        <v>364</v>
      </c>
      <c r="I366" s="67">
        <v>364</v>
      </c>
      <c r="J366" s="67" t="b">
        <f t="shared" si="23"/>
        <v>1</v>
      </c>
      <c r="K366" s="41"/>
      <c r="L366" s="42"/>
      <c r="M366" s="51">
        <f t="shared" si="24"/>
        <v>268</v>
      </c>
      <c r="N366" s="49">
        <f t="shared" si="25"/>
        <v>0.73626373626373631</v>
      </c>
    </row>
    <row r="367" spans="1:14" s="50" customFormat="1" ht="14.5" x14ac:dyDescent="0.35">
      <c r="A367" s="33" t="s">
        <v>4793</v>
      </c>
      <c r="B367" s="56" t="s">
        <v>119</v>
      </c>
      <c r="C367" s="49">
        <f t="shared" si="27"/>
        <v>0.64390896921017404</v>
      </c>
      <c r="D367" s="33">
        <v>62439</v>
      </c>
      <c r="E367" s="56" t="s">
        <v>706</v>
      </c>
      <c r="F367" s="54">
        <v>550003000002</v>
      </c>
      <c r="G367" s="67">
        <v>213</v>
      </c>
      <c r="H367" s="59">
        <v>382</v>
      </c>
      <c r="I367" s="67">
        <v>382</v>
      </c>
      <c r="J367" s="67" t="b">
        <f t="shared" si="23"/>
        <v>1</v>
      </c>
      <c r="K367" s="41"/>
      <c r="L367" s="42"/>
      <c r="M367" s="51">
        <f t="shared" si="24"/>
        <v>213</v>
      </c>
      <c r="N367" s="49">
        <f t="shared" si="25"/>
        <v>0.55759162303664922</v>
      </c>
    </row>
    <row r="368" spans="1:14" s="50" customFormat="1" ht="14.5" x14ac:dyDescent="0.35">
      <c r="A368" s="33" t="s">
        <v>4793</v>
      </c>
      <c r="B368" s="56" t="s">
        <v>119</v>
      </c>
      <c r="C368" s="49">
        <f t="shared" si="27"/>
        <v>0.64390896921017404</v>
      </c>
      <c r="D368" s="33">
        <v>9100</v>
      </c>
      <c r="E368" s="56" t="s">
        <v>2055</v>
      </c>
      <c r="F368" s="54" t="s">
        <v>2392</v>
      </c>
      <c r="G368" s="67">
        <v>0</v>
      </c>
      <c r="H368" s="59">
        <v>1</v>
      </c>
      <c r="I368" s="67">
        <v>1</v>
      </c>
      <c r="J368" s="67" t="b">
        <f t="shared" si="23"/>
        <v>1</v>
      </c>
      <c r="K368" s="41"/>
      <c r="L368" s="42"/>
      <c r="M368" s="51">
        <f t="shared" si="24"/>
        <v>0</v>
      </c>
      <c r="N368" s="49">
        <f t="shared" si="25"/>
        <v>0</v>
      </c>
    </row>
    <row r="369" spans="1:14" s="50" customFormat="1" ht="14.5" x14ac:dyDescent="0.35">
      <c r="A369" s="33" t="s">
        <v>4794</v>
      </c>
      <c r="B369" s="56" t="s">
        <v>77</v>
      </c>
      <c r="C369" s="49">
        <f t="shared" si="27"/>
        <v>0.85590751322751335</v>
      </c>
      <c r="D369" s="33">
        <v>61899</v>
      </c>
      <c r="E369" s="56" t="s">
        <v>507</v>
      </c>
      <c r="F369" s="54">
        <v>550006000005</v>
      </c>
      <c r="G369" s="67">
        <v>307</v>
      </c>
      <c r="H369" s="59">
        <v>464</v>
      </c>
      <c r="I369" s="67">
        <v>464</v>
      </c>
      <c r="J369" s="67" t="b">
        <f t="shared" si="23"/>
        <v>1</v>
      </c>
      <c r="K369" s="41"/>
      <c r="L369" s="42"/>
      <c r="M369" s="51">
        <f t="shared" si="24"/>
        <v>307</v>
      </c>
      <c r="N369" s="49">
        <f t="shared" si="25"/>
        <v>0.66163793103448276</v>
      </c>
    </row>
    <row r="370" spans="1:14" s="50" customFormat="1" ht="14.5" x14ac:dyDescent="0.35">
      <c r="A370" s="33" t="s">
        <v>4795</v>
      </c>
      <c r="B370" s="56" t="s">
        <v>200</v>
      </c>
      <c r="C370" s="49">
        <f t="shared" si="27"/>
        <v>0.38348082595870209</v>
      </c>
      <c r="D370" s="33">
        <v>61472</v>
      </c>
      <c r="E370" s="56" t="s">
        <v>1095</v>
      </c>
      <c r="F370" s="54">
        <v>550012002357</v>
      </c>
      <c r="G370" s="67">
        <v>30</v>
      </c>
      <c r="H370" s="59">
        <v>91</v>
      </c>
      <c r="I370" s="67">
        <v>91</v>
      </c>
      <c r="J370" s="67" t="b">
        <f t="shared" si="23"/>
        <v>1</v>
      </c>
      <c r="K370" s="41"/>
      <c r="L370" s="42"/>
      <c r="M370" s="51">
        <f t="shared" si="24"/>
        <v>30</v>
      </c>
      <c r="N370" s="49">
        <f t="shared" si="25"/>
        <v>0.32967032967032966</v>
      </c>
    </row>
    <row r="371" spans="1:14" s="50" customFormat="1" ht="14.5" x14ac:dyDescent="0.35">
      <c r="A371" s="33" t="s">
        <v>4795</v>
      </c>
      <c r="B371" s="56" t="s">
        <v>200</v>
      </c>
      <c r="C371" s="49">
        <f t="shared" si="27"/>
        <v>0.38348082595870209</v>
      </c>
      <c r="D371" s="33">
        <v>61470</v>
      </c>
      <c r="E371" s="56" t="s">
        <v>1096</v>
      </c>
      <c r="F371" s="54">
        <v>550012000013</v>
      </c>
      <c r="G371" s="67">
        <v>69</v>
      </c>
      <c r="H371" s="59">
        <v>155</v>
      </c>
      <c r="I371" s="67">
        <v>155</v>
      </c>
      <c r="J371" s="67" t="b">
        <f t="shared" si="23"/>
        <v>1</v>
      </c>
      <c r="K371" s="41"/>
      <c r="L371" s="42"/>
      <c r="M371" s="51">
        <f t="shared" si="24"/>
        <v>69</v>
      </c>
      <c r="N371" s="49">
        <f t="shared" si="25"/>
        <v>0.44516129032258067</v>
      </c>
    </row>
    <row r="372" spans="1:14" s="50" customFormat="1" ht="14.5" x14ac:dyDescent="0.35">
      <c r="A372" s="33" t="s">
        <v>4795</v>
      </c>
      <c r="B372" s="56" t="s">
        <v>200</v>
      </c>
      <c r="C372" s="49">
        <f t="shared" si="27"/>
        <v>0.38348082595870209</v>
      </c>
      <c r="D372" s="33">
        <v>61471</v>
      </c>
      <c r="E372" s="56" t="s">
        <v>1097</v>
      </c>
      <c r="F372" s="54">
        <v>550012000014</v>
      </c>
      <c r="G372" s="67">
        <v>31</v>
      </c>
      <c r="H372" s="59">
        <v>93</v>
      </c>
      <c r="I372" s="67">
        <v>93</v>
      </c>
      <c r="J372" s="67" t="b">
        <f t="shared" si="23"/>
        <v>1</v>
      </c>
      <c r="K372" s="41"/>
      <c r="L372" s="42"/>
      <c r="M372" s="51">
        <f t="shared" si="24"/>
        <v>31</v>
      </c>
      <c r="N372" s="49">
        <f t="shared" si="25"/>
        <v>0.33333333333333331</v>
      </c>
    </row>
    <row r="373" spans="1:14" s="50" customFormat="1" ht="14.5" x14ac:dyDescent="0.35">
      <c r="A373" s="33" t="s">
        <v>4796</v>
      </c>
      <c r="B373" s="56" t="s">
        <v>241</v>
      </c>
      <c r="C373" s="49">
        <f t="shared" si="27"/>
        <v>0.49359886201991465</v>
      </c>
      <c r="D373" s="33">
        <v>62240</v>
      </c>
      <c r="E373" s="56" t="s">
        <v>1237</v>
      </c>
      <c r="F373" s="54">
        <v>550015000015</v>
      </c>
      <c r="G373" s="67">
        <v>201</v>
      </c>
      <c r="H373" s="59">
        <v>381</v>
      </c>
      <c r="I373" s="67">
        <v>381</v>
      </c>
      <c r="J373" s="67" t="b">
        <f t="shared" si="23"/>
        <v>1</v>
      </c>
      <c r="K373" s="41"/>
      <c r="L373" s="42"/>
      <c r="M373" s="51">
        <f t="shared" si="24"/>
        <v>201</v>
      </c>
      <c r="N373" s="49">
        <f t="shared" si="25"/>
        <v>0.52755905511811019</v>
      </c>
    </row>
    <row r="374" spans="1:14" s="50" customFormat="1" ht="14.5" x14ac:dyDescent="0.35">
      <c r="A374" s="33" t="s">
        <v>4796</v>
      </c>
      <c r="B374" s="56" t="s">
        <v>241</v>
      </c>
      <c r="C374" s="49">
        <f t="shared" si="27"/>
        <v>0.49359886201991465</v>
      </c>
      <c r="D374" s="33">
        <v>62242</v>
      </c>
      <c r="E374" s="56" t="s">
        <v>1238</v>
      </c>
      <c r="F374" s="54">
        <v>550015000016</v>
      </c>
      <c r="G374" s="67">
        <v>146</v>
      </c>
      <c r="H374" s="59">
        <v>322</v>
      </c>
      <c r="I374" s="67">
        <v>322</v>
      </c>
      <c r="J374" s="67" t="b">
        <f t="shared" si="23"/>
        <v>1</v>
      </c>
      <c r="K374" s="41"/>
      <c r="L374" s="42"/>
      <c r="M374" s="51">
        <f t="shared" si="24"/>
        <v>146</v>
      </c>
      <c r="N374" s="49">
        <f t="shared" si="25"/>
        <v>0.453416149068323</v>
      </c>
    </row>
    <row r="375" spans="1:14" s="50" customFormat="1" ht="14.5" x14ac:dyDescent="0.35">
      <c r="A375" s="33" t="s">
        <v>4797</v>
      </c>
      <c r="B375" s="56" t="s">
        <v>100</v>
      </c>
      <c r="C375" s="49">
        <f t="shared" si="27"/>
        <v>0.39004149377593361</v>
      </c>
      <c r="D375" s="33">
        <v>62769</v>
      </c>
      <c r="E375" s="56" t="s">
        <v>647</v>
      </c>
      <c r="F375" s="54">
        <v>550018000017</v>
      </c>
      <c r="G375" s="67">
        <v>69</v>
      </c>
      <c r="H375" s="59">
        <v>162</v>
      </c>
      <c r="I375" s="67">
        <v>162</v>
      </c>
      <c r="J375" s="67" t="b">
        <f t="shared" si="23"/>
        <v>1</v>
      </c>
      <c r="K375" s="41"/>
      <c r="L375" s="42"/>
      <c r="M375" s="51">
        <f t="shared" si="24"/>
        <v>69</v>
      </c>
      <c r="N375" s="49">
        <f t="shared" si="25"/>
        <v>0.42592592592592593</v>
      </c>
    </row>
    <row r="376" spans="1:14" s="50" customFormat="1" ht="14.5" x14ac:dyDescent="0.35">
      <c r="A376" s="33" t="s">
        <v>4797</v>
      </c>
      <c r="B376" s="56" t="s">
        <v>100</v>
      </c>
      <c r="C376" s="49">
        <f t="shared" si="27"/>
        <v>0.39004149377593361</v>
      </c>
      <c r="D376" s="33">
        <v>229218</v>
      </c>
      <c r="E376" s="56" t="s">
        <v>648</v>
      </c>
      <c r="F376" s="54">
        <v>550018000018</v>
      </c>
      <c r="G376" s="67">
        <v>25</v>
      </c>
      <c r="H376" s="59">
        <v>79</v>
      </c>
      <c r="I376" s="67">
        <v>79</v>
      </c>
      <c r="J376" s="67" t="b">
        <f t="shared" si="23"/>
        <v>1</v>
      </c>
      <c r="K376" s="41"/>
      <c r="L376" s="42"/>
      <c r="M376" s="51">
        <f t="shared" si="24"/>
        <v>25</v>
      </c>
      <c r="N376" s="49">
        <f t="shared" si="25"/>
        <v>0.31645569620253167</v>
      </c>
    </row>
    <row r="377" spans="1:14" s="50" customFormat="1" ht="14.5" x14ac:dyDescent="0.35">
      <c r="A377" s="33" t="s">
        <v>4798</v>
      </c>
      <c r="B377" s="56" t="s">
        <v>216</v>
      </c>
      <c r="C377" s="49">
        <f t="shared" si="27"/>
        <v>0.59866220735785958</v>
      </c>
      <c r="D377" s="33">
        <v>63016</v>
      </c>
      <c r="E377" s="56" t="s">
        <v>608</v>
      </c>
      <c r="F377" s="54">
        <v>550021000022</v>
      </c>
      <c r="G377" s="67">
        <v>211</v>
      </c>
      <c r="H377" s="59">
        <v>344</v>
      </c>
      <c r="I377" s="67">
        <v>344</v>
      </c>
      <c r="J377" s="67" t="b">
        <f t="shared" si="23"/>
        <v>1</v>
      </c>
      <c r="K377" s="41"/>
      <c r="L377" s="42"/>
      <c r="M377" s="51">
        <f t="shared" si="24"/>
        <v>211</v>
      </c>
      <c r="N377" s="49">
        <f t="shared" si="25"/>
        <v>0.61337209302325579</v>
      </c>
    </row>
    <row r="378" spans="1:14" s="50" customFormat="1" ht="14.5" x14ac:dyDescent="0.35">
      <c r="A378" s="33" t="s">
        <v>4798</v>
      </c>
      <c r="B378" s="56" t="s">
        <v>216</v>
      </c>
      <c r="C378" s="49">
        <f t="shared" si="27"/>
        <v>0.59866220735785958</v>
      </c>
      <c r="D378" s="33">
        <v>62771</v>
      </c>
      <c r="E378" s="56" t="s">
        <v>1137</v>
      </c>
      <c r="F378" s="54">
        <v>550021000020</v>
      </c>
      <c r="G378" s="67">
        <v>95</v>
      </c>
      <c r="H378" s="59">
        <v>158</v>
      </c>
      <c r="I378" s="67">
        <v>158</v>
      </c>
      <c r="J378" s="67" t="b">
        <f t="shared" si="23"/>
        <v>1</v>
      </c>
      <c r="K378" s="41"/>
      <c r="L378" s="42"/>
      <c r="M378" s="51">
        <f t="shared" si="24"/>
        <v>95</v>
      </c>
      <c r="N378" s="49">
        <f t="shared" si="25"/>
        <v>0.60126582278481011</v>
      </c>
    </row>
    <row r="379" spans="1:14" s="50" customFormat="1" ht="14.5" x14ac:dyDescent="0.35">
      <c r="A379" s="33" t="s">
        <v>4798</v>
      </c>
      <c r="B379" s="56" t="s">
        <v>216</v>
      </c>
      <c r="C379" s="49">
        <f t="shared" si="27"/>
        <v>0.59866220735785958</v>
      </c>
      <c r="D379" s="33">
        <v>62771</v>
      </c>
      <c r="E379" s="56" t="s">
        <v>1138</v>
      </c>
      <c r="F379" s="54">
        <v>550021000021</v>
      </c>
      <c r="G379" s="67">
        <v>52</v>
      </c>
      <c r="H379" s="59">
        <v>96</v>
      </c>
      <c r="I379" s="67">
        <v>96</v>
      </c>
      <c r="J379" s="67" t="b">
        <f t="shared" si="23"/>
        <v>1</v>
      </c>
      <c r="K379" s="41"/>
      <c r="L379" s="42"/>
      <c r="M379" s="51">
        <f t="shared" si="24"/>
        <v>52</v>
      </c>
      <c r="N379" s="49">
        <f t="shared" si="25"/>
        <v>0.54166666666666663</v>
      </c>
    </row>
    <row r="380" spans="1:14" s="50" customFormat="1" ht="14.5" x14ac:dyDescent="0.35">
      <c r="A380" s="33" t="s">
        <v>4799</v>
      </c>
      <c r="B380" s="56" t="s">
        <v>364</v>
      </c>
      <c r="C380" s="49">
        <f t="shared" si="27"/>
        <v>0.5133689839572193</v>
      </c>
      <c r="D380" s="33">
        <v>63214</v>
      </c>
      <c r="E380" s="56" t="s">
        <v>2408</v>
      </c>
      <c r="F380" s="54">
        <v>550024000023</v>
      </c>
      <c r="G380" s="67">
        <v>96</v>
      </c>
      <c r="H380" s="59">
        <v>176</v>
      </c>
      <c r="I380" s="67">
        <v>176</v>
      </c>
      <c r="J380" s="67" t="b">
        <f t="shared" si="23"/>
        <v>1</v>
      </c>
      <c r="K380" s="41"/>
      <c r="L380" s="42"/>
      <c r="M380" s="51">
        <f t="shared" si="24"/>
        <v>96</v>
      </c>
      <c r="N380" s="49">
        <f t="shared" si="25"/>
        <v>0.54545454545454541</v>
      </c>
    </row>
    <row r="381" spans="1:14" s="50" customFormat="1" ht="14.5" x14ac:dyDescent="0.35">
      <c r="A381" s="33" t="s">
        <v>4799</v>
      </c>
      <c r="B381" s="56" t="s">
        <v>364</v>
      </c>
      <c r="C381" s="49">
        <f t="shared" si="27"/>
        <v>0.5133689839572193</v>
      </c>
      <c r="D381" s="33">
        <v>63215</v>
      </c>
      <c r="E381" s="56" t="s">
        <v>2410</v>
      </c>
      <c r="F381" s="54">
        <v>550024000024</v>
      </c>
      <c r="G381" s="67">
        <v>54</v>
      </c>
      <c r="H381" s="59">
        <v>118</v>
      </c>
      <c r="I381" s="67">
        <v>118</v>
      </c>
      <c r="J381" s="67" t="b">
        <f t="shared" si="23"/>
        <v>1</v>
      </c>
      <c r="K381" s="41"/>
      <c r="L381" s="42"/>
      <c r="M381" s="51">
        <f t="shared" si="24"/>
        <v>54</v>
      </c>
      <c r="N381" s="49">
        <f t="shared" si="25"/>
        <v>0.4576271186440678</v>
      </c>
    </row>
    <row r="382" spans="1:14" s="50" customFormat="1" ht="14.5" x14ac:dyDescent="0.35">
      <c r="A382" s="33" t="s">
        <v>4799</v>
      </c>
      <c r="B382" s="56" t="s">
        <v>364</v>
      </c>
      <c r="C382" s="49">
        <f t="shared" si="27"/>
        <v>0.5133689839572193</v>
      </c>
      <c r="D382" s="33">
        <v>250</v>
      </c>
      <c r="E382" s="56" t="s">
        <v>2412</v>
      </c>
      <c r="F382" s="54">
        <v>550024003076</v>
      </c>
      <c r="G382" s="67">
        <v>42</v>
      </c>
      <c r="H382" s="59">
        <v>80</v>
      </c>
      <c r="I382" s="67">
        <v>80</v>
      </c>
      <c r="J382" s="67" t="b">
        <f t="shared" si="23"/>
        <v>1</v>
      </c>
      <c r="K382" s="41"/>
      <c r="L382" s="42"/>
      <c r="M382" s="51">
        <f t="shared" si="24"/>
        <v>42</v>
      </c>
      <c r="N382" s="49">
        <f t="shared" si="25"/>
        <v>0.52500000000000002</v>
      </c>
    </row>
    <row r="383" spans="1:14" s="50" customFormat="1" ht="14.5" x14ac:dyDescent="0.35">
      <c r="A383" s="33" t="s">
        <v>4800</v>
      </c>
      <c r="B383" s="56" t="s">
        <v>175</v>
      </c>
      <c r="C383" s="49">
        <f t="shared" si="27"/>
        <v>0.37918871252204583</v>
      </c>
      <c r="D383" s="33">
        <v>62932</v>
      </c>
      <c r="E383" s="56" t="s">
        <v>984</v>
      </c>
      <c r="F383" s="54">
        <v>550027000028</v>
      </c>
      <c r="G383" s="67">
        <v>222</v>
      </c>
      <c r="H383" s="59">
        <v>614</v>
      </c>
      <c r="I383" s="67">
        <v>614</v>
      </c>
      <c r="J383" s="67" t="b">
        <f t="shared" si="23"/>
        <v>1</v>
      </c>
      <c r="K383" s="41"/>
      <c r="L383" s="42"/>
      <c r="M383" s="51">
        <f t="shared" si="24"/>
        <v>222</v>
      </c>
      <c r="N383" s="49">
        <f t="shared" si="25"/>
        <v>0.36156351791530944</v>
      </c>
    </row>
    <row r="384" spans="1:14" s="50" customFormat="1" ht="14.5" x14ac:dyDescent="0.35">
      <c r="A384" s="33" t="s">
        <v>4800</v>
      </c>
      <c r="B384" s="56" t="s">
        <v>175</v>
      </c>
      <c r="C384" s="49">
        <f t="shared" si="27"/>
        <v>0.37918871252204583</v>
      </c>
      <c r="D384" s="33">
        <v>62930</v>
      </c>
      <c r="E384" s="56" t="s">
        <v>985</v>
      </c>
      <c r="F384" s="54">
        <v>550027000026</v>
      </c>
      <c r="G384" s="67">
        <v>152</v>
      </c>
      <c r="H384" s="59">
        <v>462</v>
      </c>
      <c r="I384" s="67">
        <v>462</v>
      </c>
      <c r="J384" s="67" t="b">
        <f t="shared" si="23"/>
        <v>1</v>
      </c>
      <c r="K384" s="41"/>
      <c r="L384" s="42"/>
      <c r="M384" s="51">
        <f t="shared" si="24"/>
        <v>152</v>
      </c>
      <c r="N384" s="49">
        <f t="shared" si="25"/>
        <v>0.32900432900432902</v>
      </c>
    </row>
    <row r="385" spans="1:14" s="50" customFormat="1" ht="14.5" x14ac:dyDescent="0.35">
      <c r="A385" s="33" t="s">
        <v>4800</v>
      </c>
      <c r="B385" s="56" t="s">
        <v>175</v>
      </c>
      <c r="C385" s="49">
        <f t="shared" si="27"/>
        <v>0.37918871252204583</v>
      </c>
      <c r="D385" s="33">
        <v>16076631</v>
      </c>
      <c r="E385" s="56" t="s">
        <v>986</v>
      </c>
      <c r="F385" s="54">
        <v>550027002925</v>
      </c>
      <c r="G385" s="67">
        <v>112</v>
      </c>
      <c r="H385" s="59">
        <v>254</v>
      </c>
      <c r="I385" s="67">
        <v>254</v>
      </c>
      <c r="J385" s="67" t="b">
        <f t="shared" si="23"/>
        <v>1</v>
      </c>
      <c r="K385" s="41"/>
      <c r="L385" s="42"/>
      <c r="M385" s="51">
        <f t="shared" si="24"/>
        <v>112</v>
      </c>
      <c r="N385" s="49">
        <f t="shared" si="25"/>
        <v>0.44094488188976377</v>
      </c>
    </row>
    <row r="386" spans="1:14" s="50" customFormat="1" ht="14.5" x14ac:dyDescent="0.35">
      <c r="A386" s="33" t="s">
        <v>4800</v>
      </c>
      <c r="B386" s="56" t="s">
        <v>175</v>
      </c>
      <c r="C386" s="49">
        <f t="shared" si="27"/>
        <v>0.37918871252204583</v>
      </c>
      <c r="D386" s="33">
        <v>62933</v>
      </c>
      <c r="E386" s="56" t="s">
        <v>987</v>
      </c>
      <c r="F386" s="54">
        <v>550027000027</v>
      </c>
      <c r="G386" s="67">
        <v>159</v>
      </c>
      <c r="H386" s="59">
        <v>371</v>
      </c>
      <c r="I386" s="67">
        <v>371</v>
      </c>
      <c r="J386" s="67" t="b">
        <f t="shared" ref="J386:J449" si="28">H386=I386</f>
        <v>1</v>
      </c>
      <c r="K386" s="41"/>
      <c r="L386" s="42"/>
      <c r="M386" s="51">
        <f t="shared" ref="M386:M449" si="29">IF(L386="",G386,(MIN(H386,(L386*1.6*H386))))</f>
        <v>159</v>
      </c>
      <c r="N386" s="49">
        <f t="shared" ref="N386:N449" si="30">IF(M386=0,0,(M386/H386))</f>
        <v>0.42857142857142855</v>
      </c>
    </row>
    <row r="387" spans="1:14" s="50" customFormat="1" ht="14.5" x14ac:dyDescent="0.35">
      <c r="A387" s="33" t="s">
        <v>4801</v>
      </c>
      <c r="B387" s="56" t="s">
        <v>356</v>
      </c>
      <c r="C387" s="49">
        <f t="shared" si="27"/>
        <v>9.3069306930693069E-2</v>
      </c>
      <c r="D387" s="33">
        <v>62020</v>
      </c>
      <c r="E387" s="56" t="s">
        <v>1781</v>
      </c>
      <c r="F387" s="54">
        <v>550030000030</v>
      </c>
      <c r="G387" s="67">
        <v>35</v>
      </c>
      <c r="H387" s="59">
        <v>483</v>
      </c>
      <c r="I387" s="67">
        <v>483</v>
      </c>
      <c r="J387" s="67" t="b">
        <f t="shared" si="28"/>
        <v>1</v>
      </c>
      <c r="K387" s="41"/>
      <c r="L387" s="42"/>
      <c r="M387" s="51">
        <f t="shared" si="29"/>
        <v>35</v>
      </c>
      <c r="N387" s="49">
        <f t="shared" si="30"/>
        <v>7.2463768115942032E-2</v>
      </c>
    </row>
    <row r="388" spans="1:14" s="50" customFormat="1" ht="14.5" x14ac:dyDescent="0.35">
      <c r="A388" s="33" t="s">
        <v>4801</v>
      </c>
      <c r="B388" s="56" t="s">
        <v>356</v>
      </c>
      <c r="C388" s="49">
        <f t="shared" si="27"/>
        <v>9.3069306930693069E-2</v>
      </c>
      <c r="D388" s="33">
        <v>62017</v>
      </c>
      <c r="E388" s="56" t="s">
        <v>1782</v>
      </c>
      <c r="F388" s="54">
        <v>550030000075</v>
      </c>
      <c r="G388" s="67">
        <v>23</v>
      </c>
      <c r="H388" s="59">
        <v>289</v>
      </c>
      <c r="I388" s="67">
        <v>289</v>
      </c>
      <c r="J388" s="67" t="b">
        <f t="shared" si="28"/>
        <v>1</v>
      </c>
      <c r="K388" s="41"/>
      <c r="L388" s="42"/>
      <c r="M388" s="51">
        <f t="shared" si="29"/>
        <v>23</v>
      </c>
      <c r="N388" s="49">
        <f t="shared" si="30"/>
        <v>7.9584775086505188E-2</v>
      </c>
    </row>
    <row r="389" spans="1:14" s="50" customFormat="1" ht="14.5" x14ac:dyDescent="0.35">
      <c r="A389" s="33" t="s">
        <v>4801</v>
      </c>
      <c r="B389" s="56" t="s">
        <v>356</v>
      </c>
      <c r="C389" s="49">
        <f t="shared" si="27"/>
        <v>9.3069306930693069E-2</v>
      </c>
      <c r="D389" s="33">
        <v>62018</v>
      </c>
      <c r="E389" s="56" t="s">
        <v>1783</v>
      </c>
      <c r="F389" s="54">
        <v>550030000031</v>
      </c>
      <c r="G389" s="67">
        <v>23</v>
      </c>
      <c r="H389" s="59">
        <v>334</v>
      </c>
      <c r="I389" s="67">
        <v>334</v>
      </c>
      <c r="J389" s="67" t="b">
        <f t="shared" si="28"/>
        <v>1</v>
      </c>
      <c r="K389" s="41"/>
      <c r="L389" s="42"/>
      <c r="M389" s="51">
        <f t="shared" si="29"/>
        <v>23</v>
      </c>
      <c r="N389" s="49">
        <f t="shared" si="30"/>
        <v>6.8862275449101798E-2</v>
      </c>
    </row>
    <row r="390" spans="1:14" s="50" customFormat="1" ht="14.5" x14ac:dyDescent="0.35">
      <c r="A390" s="33" t="s">
        <v>4801</v>
      </c>
      <c r="B390" s="56" t="s">
        <v>356</v>
      </c>
      <c r="C390" s="49">
        <f t="shared" si="27"/>
        <v>9.3069306930693069E-2</v>
      </c>
      <c r="D390" s="33">
        <v>62019</v>
      </c>
      <c r="E390" s="56" t="s">
        <v>1784</v>
      </c>
      <c r="F390" s="54">
        <v>550030000029</v>
      </c>
      <c r="G390" s="67">
        <v>60</v>
      </c>
      <c r="H390" s="59">
        <v>409</v>
      </c>
      <c r="I390" s="67">
        <v>409</v>
      </c>
      <c r="J390" s="67" t="b">
        <f t="shared" si="28"/>
        <v>1</v>
      </c>
      <c r="K390" s="41"/>
      <c r="L390" s="42"/>
      <c r="M390" s="51">
        <f t="shared" si="29"/>
        <v>60</v>
      </c>
      <c r="N390" s="49">
        <f t="shared" si="30"/>
        <v>0.14669926650366749</v>
      </c>
    </row>
    <row r="391" spans="1:14" s="50" customFormat="1" ht="14.5" x14ac:dyDescent="0.35">
      <c r="A391" s="33" t="s">
        <v>4802</v>
      </c>
      <c r="B391" s="56" t="s">
        <v>256</v>
      </c>
      <c r="C391" s="49">
        <f t="shared" si="27"/>
        <v>0.58560677328316091</v>
      </c>
      <c r="D391" s="33">
        <v>62449</v>
      </c>
      <c r="E391" s="56" t="s">
        <v>1294</v>
      </c>
      <c r="F391" s="54">
        <v>550036000037</v>
      </c>
      <c r="G391" s="67">
        <v>460</v>
      </c>
      <c r="H391" s="59">
        <v>902</v>
      </c>
      <c r="I391" s="67">
        <v>902</v>
      </c>
      <c r="J391" s="67" t="b">
        <f t="shared" si="28"/>
        <v>1</v>
      </c>
      <c r="K391" s="41"/>
      <c r="L391" s="42"/>
      <c r="M391" s="51">
        <f t="shared" si="29"/>
        <v>460</v>
      </c>
      <c r="N391" s="49">
        <f t="shared" si="30"/>
        <v>0.50997782705099781</v>
      </c>
    </row>
    <row r="392" spans="1:14" s="50" customFormat="1" ht="14.5" x14ac:dyDescent="0.35">
      <c r="A392" s="33" t="s">
        <v>4802</v>
      </c>
      <c r="B392" s="56" t="s">
        <v>256</v>
      </c>
      <c r="C392" s="49">
        <f t="shared" si="27"/>
        <v>0.58560677328316091</v>
      </c>
      <c r="D392" s="33">
        <v>62453</v>
      </c>
      <c r="E392" s="56" t="s">
        <v>1295</v>
      </c>
      <c r="F392" s="54">
        <v>550036000036</v>
      </c>
      <c r="G392" s="67">
        <v>335</v>
      </c>
      <c r="H392" s="59">
        <v>552</v>
      </c>
      <c r="I392" s="67">
        <v>552</v>
      </c>
      <c r="J392" s="67" t="b">
        <f t="shared" si="28"/>
        <v>1</v>
      </c>
      <c r="K392" s="41"/>
      <c r="L392" s="42"/>
      <c r="M392" s="51">
        <f t="shared" si="29"/>
        <v>335</v>
      </c>
      <c r="N392" s="49">
        <f t="shared" si="30"/>
        <v>0.60688405797101452</v>
      </c>
    </row>
    <row r="393" spans="1:14" s="50" customFormat="1" ht="14.5" x14ac:dyDescent="0.35">
      <c r="A393" s="33" t="s">
        <v>4802</v>
      </c>
      <c r="B393" s="56" t="s">
        <v>256</v>
      </c>
      <c r="C393" s="49">
        <f t="shared" si="27"/>
        <v>0.58560677328316091</v>
      </c>
      <c r="D393" s="33">
        <v>62456</v>
      </c>
      <c r="E393" s="56" t="s">
        <v>1150</v>
      </c>
      <c r="F393" s="54">
        <v>550036000039</v>
      </c>
      <c r="G393" s="67">
        <v>121</v>
      </c>
      <c r="H393" s="59">
        <v>216</v>
      </c>
      <c r="I393" s="67">
        <v>216</v>
      </c>
      <c r="J393" s="67" t="b">
        <f t="shared" si="28"/>
        <v>1</v>
      </c>
      <c r="K393" s="41"/>
      <c r="L393" s="42"/>
      <c r="M393" s="51">
        <f t="shared" si="29"/>
        <v>121</v>
      </c>
      <c r="N393" s="49">
        <f t="shared" si="30"/>
        <v>0.56018518518518523</v>
      </c>
    </row>
    <row r="394" spans="1:14" s="50" customFormat="1" ht="14.5" x14ac:dyDescent="0.35">
      <c r="A394" s="33" t="s">
        <v>4802</v>
      </c>
      <c r="B394" s="56" t="s">
        <v>256</v>
      </c>
      <c r="C394" s="49">
        <f t="shared" si="27"/>
        <v>0.58560677328316091</v>
      </c>
      <c r="D394" s="33">
        <v>62455</v>
      </c>
      <c r="E394" s="56" t="s">
        <v>1296</v>
      </c>
      <c r="F394" s="54">
        <v>550036000042</v>
      </c>
      <c r="G394" s="67">
        <v>176</v>
      </c>
      <c r="H394" s="59">
        <v>236</v>
      </c>
      <c r="I394" s="67">
        <v>236</v>
      </c>
      <c r="J394" s="67" t="b">
        <f t="shared" si="28"/>
        <v>1</v>
      </c>
      <c r="K394" s="41"/>
      <c r="L394" s="42"/>
      <c r="M394" s="51">
        <f t="shared" si="29"/>
        <v>176</v>
      </c>
      <c r="N394" s="49">
        <f t="shared" si="30"/>
        <v>0.74576271186440679</v>
      </c>
    </row>
    <row r="395" spans="1:14" s="50" customFormat="1" ht="14.5" x14ac:dyDescent="0.35">
      <c r="A395" s="33" t="s">
        <v>4802</v>
      </c>
      <c r="B395" s="56" t="s">
        <v>256</v>
      </c>
      <c r="C395" s="49">
        <f t="shared" si="27"/>
        <v>0.58560677328316091</v>
      </c>
      <c r="D395" s="33">
        <v>9100</v>
      </c>
      <c r="E395" s="56" t="s">
        <v>2055</v>
      </c>
      <c r="F395" s="54" t="s">
        <v>2392</v>
      </c>
      <c r="G395" s="67">
        <v>40</v>
      </c>
      <c r="H395" s="59">
        <v>68</v>
      </c>
      <c r="I395" s="67">
        <v>68</v>
      </c>
      <c r="J395" s="67" t="b">
        <f t="shared" si="28"/>
        <v>1</v>
      </c>
      <c r="K395" s="41"/>
      <c r="L395" s="42"/>
      <c r="M395" s="51">
        <f t="shared" si="29"/>
        <v>40</v>
      </c>
      <c r="N395" s="49">
        <f t="shared" si="30"/>
        <v>0.58823529411764708</v>
      </c>
    </row>
    <row r="396" spans="1:14" s="50" customFormat="1" ht="14.5" x14ac:dyDescent="0.35">
      <c r="A396" s="33" t="s">
        <v>4802</v>
      </c>
      <c r="B396" s="56" t="s">
        <v>256</v>
      </c>
      <c r="C396" s="49">
        <f t="shared" si="27"/>
        <v>0.58560677328316091</v>
      </c>
      <c r="D396" s="33">
        <v>62450</v>
      </c>
      <c r="E396" s="56" t="s">
        <v>1152</v>
      </c>
      <c r="F396" s="54">
        <v>550036000046</v>
      </c>
      <c r="G396" s="67">
        <v>113</v>
      </c>
      <c r="H396" s="59">
        <v>152</v>
      </c>
      <c r="I396" s="67">
        <v>152</v>
      </c>
      <c r="J396" s="67" t="b">
        <f t="shared" si="28"/>
        <v>1</v>
      </c>
      <c r="K396" s="41"/>
      <c r="L396" s="42"/>
      <c r="M396" s="51">
        <f t="shared" si="29"/>
        <v>113</v>
      </c>
      <c r="N396" s="49">
        <f t="shared" si="30"/>
        <v>0.74342105263157898</v>
      </c>
    </row>
    <row r="397" spans="1:14" s="50" customFormat="1" ht="14.5" x14ac:dyDescent="0.35">
      <c r="A397" s="33" t="s">
        <v>4803</v>
      </c>
      <c r="B397" s="56" t="s">
        <v>335</v>
      </c>
      <c r="C397" s="49">
        <f t="shared" si="27"/>
        <v>0.43886075416258569</v>
      </c>
      <c r="D397" s="33">
        <v>16069915</v>
      </c>
      <c r="E397" s="56" t="s">
        <v>4706</v>
      </c>
      <c r="F397" s="54">
        <v>550039002880</v>
      </c>
      <c r="G397" s="67">
        <v>75</v>
      </c>
      <c r="H397" s="59">
        <v>170</v>
      </c>
      <c r="I397" s="67">
        <v>170</v>
      </c>
      <c r="J397" s="67" t="b">
        <f t="shared" si="28"/>
        <v>1</v>
      </c>
      <c r="K397" s="41"/>
      <c r="L397" s="42"/>
      <c r="M397" s="51">
        <f t="shared" si="29"/>
        <v>75</v>
      </c>
      <c r="N397" s="49">
        <f t="shared" si="30"/>
        <v>0.44117647058823528</v>
      </c>
    </row>
    <row r="398" spans="1:14" s="50" customFormat="1" ht="14.5" x14ac:dyDescent="0.35">
      <c r="A398" s="33" t="s">
        <v>4803</v>
      </c>
      <c r="B398" s="56" t="s">
        <v>335</v>
      </c>
      <c r="C398" s="49">
        <f t="shared" si="27"/>
        <v>0.43886075416258569</v>
      </c>
      <c r="D398" s="33">
        <v>165</v>
      </c>
      <c r="E398" s="56" t="s">
        <v>4707</v>
      </c>
      <c r="F398" s="54">
        <v>550039002976</v>
      </c>
      <c r="G398" s="67">
        <v>405</v>
      </c>
      <c r="H398" s="59">
        <v>921</v>
      </c>
      <c r="I398" s="67">
        <v>921</v>
      </c>
      <c r="J398" s="67" t="b">
        <f t="shared" si="28"/>
        <v>1</v>
      </c>
      <c r="K398" s="41"/>
      <c r="L398" s="44"/>
      <c r="M398" s="51">
        <f t="shared" si="29"/>
        <v>405</v>
      </c>
      <c r="N398" s="49">
        <f t="shared" si="30"/>
        <v>0.43973941368078173</v>
      </c>
    </row>
    <row r="399" spans="1:14" s="50" customFormat="1" ht="14.5" x14ac:dyDescent="0.35">
      <c r="A399" s="33" t="s">
        <v>4803</v>
      </c>
      <c r="B399" s="56" t="s">
        <v>335</v>
      </c>
      <c r="C399" s="49">
        <f t="shared" si="27"/>
        <v>0.43886075416258569</v>
      </c>
      <c r="D399" s="33"/>
      <c r="E399" s="56" t="s">
        <v>4708</v>
      </c>
      <c r="F399" s="54">
        <v>550039002679</v>
      </c>
      <c r="G399" s="67">
        <v>2</v>
      </c>
      <c r="H399" s="59">
        <v>6</v>
      </c>
      <c r="I399" s="67">
        <v>6</v>
      </c>
      <c r="J399" s="67" t="b">
        <f t="shared" si="28"/>
        <v>1</v>
      </c>
      <c r="K399" s="41"/>
      <c r="L399" s="44"/>
      <c r="M399" s="51">
        <f t="shared" si="29"/>
        <v>2</v>
      </c>
      <c r="N399" s="49">
        <f t="shared" si="30"/>
        <v>0.33333333333333331</v>
      </c>
    </row>
    <row r="400" spans="1:14" s="50" customFormat="1" ht="14.5" x14ac:dyDescent="0.35">
      <c r="A400" s="33" t="s">
        <v>4803</v>
      </c>
      <c r="B400" s="56" t="s">
        <v>335</v>
      </c>
      <c r="C400" s="49">
        <f t="shared" si="27"/>
        <v>0.43886075416258569</v>
      </c>
      <c r="D400" s="33" t="s">
        <v>5224</v>
      </c>
      <c r="E400" s="56" t="s">
        <v>1683</v>
      </c>
      <c r="F400" s="54">
        <v>550039002549</v>
      </c>
      <c r="G400" s="67">
        <v>6</v>
      </c>
      <c r="H400" s="59">
        <v>14</v>
      </c>
      <c r="I400" s="67">
        <v>14</v>
      </c>
      <c r="J400" s="67" t="b">
        <f t="shared" si="28"/>
        <v>1</v>
      </c>
      <c r="K400" s="41"/>
      <c r="L400" s="44"/>
      <c r="M400" s="51">
        <f t="shared" si="29"/>
        <v>6</v>
      </c>
      <c r="N400" s="49">
        <f t="shared" si="30"/>
        <v>0.42857142857142855</v>
      </c>
    </row>
    <row r="401" spans="1:14" s="50" customFormat="1" ht="14.5" x14ac:dyDescent="0.35">
      <c r="A401" s="33" t="s">
        <v>4803</v>
      </c>
      <c r="B401" s="56" t="s">
        <v>335</v>
      </c>
      <c r="C401" s="49">
        <f t="shared" si="27"/>
        <v>0.43886075416258569</v>
      </c>
      <c r="D401" s="33">
        <v>16040596</v>
      </c>
      <c r="E401" s="56" t="s">
        <v>1684</v>
      </c>
      <c r="F401" s="54">
        <v>550039002583</v>
      </c>
      <c r="G401" s="67">
        <v>29</v>
      </c>
      <c r="H401" s="59">
        <v>155</v>
      </c>
      <c r="I401" s="67">
        <v>155</v>
      </c>
      <c r="J401" s="67" t="b">
        <f t="shared" si="28"/>
        <v>1</v>
      </c>
      <c r="K401" s="41"/>
      <c r="L401" s="44"/>
      <c r="M401" s="51">
        <f t="shared" si="29"/>
        <v>29</v>
      </c>
      <c r="N401" s="49">
        <f t="shared" si="30"/>
        <v>0.18709677419354839</v>
      </c>
    </row>
    <row r="402" spans="1:14" s="50" customFormat="1" ht="14.5" x14ac:dyDescent="0.35">
      <c r="A402" s="33" t="s">
        <v>4803</v>
      </c>
      <c r="B402" s="56" t="s">
        <v>335</v>
      </c>
      <c r="C402" s="49">
        <f t="shared" si="27"/>
        <v>0.43886075416258569</v>
      </c>
      <c r="D402" s="33">
        <v>16082658</v>
      </c>
      <c r="E402" s="56" t="s">
        <v>1685</v>
      </c>
      <c r="F402" s="54">
        <v>550039002964</v>
      </c>
      <c r="G402" s="67">
        <v>30</v>
      </c>
      <c r="H402" s="59">
        <v>83</v>
      </c>
      <c r="I402" s="67">
        <v>83</v>
      </c>
      <c r="J402" s="67" t="b">
        <f t="shared" si="28"/>
        <v>1</v>
      </c>
      <c r="K402" s="41"/>
      <c r="L402" s="44"/>
      <c r="M402" s="51">
        <f t="shared" si="29"/>
        <v>30</v>
      </c>
      <c r="N402" s="49">
        <f t="shared" si="30"/>
        <v>0.36144578313253012</v>
      </c>
    </row>
    <row r="403" spans="1:14" s="50" customFormat="1" ht="14.5" x14ac:dyDescent="0.35">
      <c r="A403" s="33" t="s">
        <v>4803</v>
      </c>
      <c r="B403" s="56" t="s">
        <v>335</v>
      </c>
      <c r="C403" s="49">
        <f t="shared" si="27"/>
        <v>0.43886075416258569</v>
      </c>
      <c r="D403" s="33"/>
      <c r="E403" s="56" t="s">
        <v>4709</v>
      </c>
      <c r="F403" s="54">
        <v>550039003021</v>
      </c>
      <c r="G403" s="67">
        <v>8</v>
      </c>
      <c r="H403" s="59">
        <v>25</v>
      </c>
      <c r="I403" s="67">
        <v>25</v>
      </c>
      <c r="J403" s="67" t="b">
        <f t="shared" si="28"/>
        <v>1</v>
      </c>
      <c r="K403" s="41"/>
      <c r="L403" s="44"/>
      <c r="M403" s="51">
        <f t="shared" si="29"/>
        <v>8</v>
      </c>
      <c r="N403" s="49">
        <f t="shared" si="30"/>
        <v>0.32</v>
      </c>
    </row>
    <row r="404" spans="1:14" s="50" customFormat="1" ht="14.5" x14ac:dyDescent="0.35">
      <c r="A404" s="33" t="s">
        <v>4803</v>
      </c>
      <c r="B404" s="56" t="s">
        <v>335</v>
      </c>
      <c r="C404" s="49">
        <f t="shared" si="27"/>
        <v>0.43886075416258569</v>
      </c>
      <c r="D404" s="33">
        <v>63253</v>
      </c>
      <c r="E404" s="56" t="s">
        <v>1687</v>
      </c>
      <c r="F404" s="54">
        <v>550039002427</v>
      </c>
      <c r="G404" s="67">
        <v>85</v>
      </c>
      <c r="H404" s="59">
        <v>460</v>
      </c>
      <c r="I404" s="67">
        <v>460</v>
      </c>
      <c r="J404" s="67" t="b">
        <f t="shared" si="28"/>
        <v>1</v>
      </c>
      <c r="K404" s="41"/>
      <c r="L404" s="44"/>
      <c r="M404" s="51">
        <f t="shared" si="29"/>
        <v>85</v>
      </c>
      <c r="N404" s="49">
        <f t="shared" si="30"/>
        <v>0.18478260869565216</v>
      </c>
    </row>
    <row r="405" spans="1:14" s="50" customFormat="1" ht="14.5" x14ac:dyDescent="0.35">
      <c r="A405" s="33" t="s">
        <v>4803</v>
      </c>
      <c r="B405" s="56" t="s">
        <v>335</v>
      </c>
      <c r="C405" s="49">
        <f t="shared" si="27"/>
        <v>0.43886075416258569</v>
      </c>
      <c r="D405" s="33">
        <v>233790</v>
      </c>
      <c r="E405" s="56" t="s">
        <v>1688</v>
      </c>
      <c r="F405" s="54">
        <v>550039001619</v>
      </c>
      <c r="G405" s="67">
        <v>94</v>
      </c>
      <c r="H405" s="59">
        <v>479</v>
      </c>
      <c r="I405" s="67">
        <v>479</v>
      </c>
      <c r="J405" s="67" t="b">
        <f t="shared" si="28"/>
        <v>1</v>
      </c>
      <c r="K405" s="41"/>
      <c r="L405" s="44"/>
      <c r="M405" s="51">
        <f t="shared" si="29"/>
        <v>94</v>
      </c>
      <c r="N405" s="49">
        <f t="shared" si="30"/>
        <v>0.19624217118997914</v>
      </c>
    </row>
    <row r="406" spans="1:14" s="50" customFormat="1" ht="14.5" x14ac:dyDescent="0.35">
      <c r="A406" s="33" t="s">
        <v>4803</v>
      </c>
      <c r="B406" s="56" t="s">
        <v>335</v>
      </c>
      <c r="C406" s="49">
        <f t="shared" si="27"/>
        <v>0.43886075416258569</v>
      </c>
      <c r="D406" s="33">
        <v>63248</v>
      </c>
      <c r="E406" s="56" t="s">
        <v>591</v>
      </c>
      <c r="F406" s="54">
        <v>550039000047</v>
      </c>
      <c r="G406" s="67">
        <v>536</v>
      </c>
      <c r="H406" s="59">
        <v>1405</v>
      </c>
      <c r="I406" s="67">
        <v>1405</v>
      </c>
      <c r="J406" s="67" t="b">
        <f t="shared" si="28"/>
        <v>1</v>
      </c>
      <c r="K406" s="41"/>
      <c r="L406" s="44"/>
      <c r="M406" s="51">
        <f t="shared" si="29"/>
        <v>536</v>
      </c>
      <c r="N406" s="49">
        <f t="shared" si="30"/>
        <v>0.38149466192170817</v>
      </c>
    </row>
    <row r="407" spans="1:14" s="50" customFormat="1" ht="14.5" x14ac:dyDescent="0.35">
      <c r="A407" s="33" t="s">
        <v>4803</v>
      </c>
      <c r="B407" s="56" t="s">
        <v>335</v>
      </c>
      <c r="C407" s="49">
        <f t="shared" si="27"/>
        <v>0.43886075416258569</v>
      </c>
      <c r="D407" s="33">
        <v>63227</v>
      </c>
      <c r="E407" s="56" t="s">
        <v>4710</v>
      </c>
      <c r="F407" s="54">
        <v>550039000051</v>
      </c>
      <c r="G407" s="67">
        <v>140</v>
      </c>
      <c r="H407" s="59">
        <v>259</v>
      </c>
      <c r="I407" s="67">
        <v>259</v>
      </c>
      <c r="J407" s="67" t="b">
        <f t="shared" si="28"/>
        <v>1</v>
      </c>
      <c r="K407" s="41"/>
      <c r="L407" s="44"/>
      <c r="M407" s="51">
        <f t="shared" si="29"/>
        <v>140</v>
      </c>
      <c r="N407" s="49">
        <f t="shared" si="30"/>
        <v>0.54054054054054057</v>
      </c>
    </row>
    <row r="408" spans="1:14" s="50" customFormat="1" ht="14.5" x14ac:dyDescent="0.35">
      <c r="A408" s="33" t="s">
        <v>4803</v>
      </c>
      <c r="B408" s="56" t="s">
        <v>335</v>
      </c>
      <c r="C408" s="49">
        <f t="shared" si="27"/>
        <v>0.43886075416258569</v>
      </c>
      <c r="D408" s="33">
        <v>63217</v>
      </c>
      <c r="E408" s="56" t="s">
        <v>4711</v>
      </c>
      <c r="F408" s="54">
        <v>550039000052</v>
      </c>
      <c r="G408" s="67">
        <v>135</v>
      </c>
      <c r="H408" s="59">
        <v>527</v>
      </c>
      <c r="I408" s="67">
        <v>527</v>
      </c>
      <c r="J408" s="67" t="b">
        <f t="shared" si="28"/>
        <v>1</v>
      </c>
      <c r="K408" s="41"/>
      <c r="L408" s="44"/>
      <c r="M408" s="51">
        <f t="shared" si="29"/>
        <v>135</v>
      </c>
      <c r="N408" s="49">
        <f t="shared" si="30"/>
        <v>0.25616698292220114</v>
      </c>
    </row>
    <row r="409" spans="1:14" s="50" customFormat="1" ht="14.5" x14ac:dyDescent="0.35">
      <c r="A409" s="33" t="s">
        <v>4803</v>
      </c>
      <c r="B409" s="56" t="s">
        <v>335</v>
      </c>
      <c r="C409" s="49">
        <f t="shared" si="27"/>
        <v>0.43886075416258569</v>
      </c>
      <c r="D409" s="33">
        <v>63216</v>
      </c>
      <c r="E409" s="56" t="s">
        <v>1689</v>
      </c>
      <c r="F409" s="54">
        <v>550039002426</v>
      </c>
      <c r="G409" s="67">
        <v>195</v>
      </c>
      <c r="H409" s="59">
        <v>601</v>
      </c>
      <c r="I409" s="67">
        <v>601</v>
      </c>
      <c r="J409" s="67" t="b">
        <f t="shared" si="28"/>
        <v>1</v>
      </c>
      <c r="K409" s="41"/>
      <c r="L409" s="44"/>
      <c r="M409" s="51">
        <f t="shared" si="29"/>
        <v>195</v>
      </c>
      <c r="N409" s="49">
        <f t="shared" si="30"/>
        <v>0.32445923460898501</v>
      </c>
    </row>
    <row r="410" spans="1:14" s="50" customFormat="1" ht="14.5" x14ac:dyDescent="0.35">
      <c r="A410" s="33" t="s">
        <v>4803</v>
      </c>
      <c r="B410" s="56" t="s">
        <v>335</v>
      </c>
      <c r="C410" s="49">
        <f t="shared" si="27"/>
        <v>0.43886075416258569</v>
      </c>
      <c r="D410" s="33">
        <v>16046514</v>
      </c>
      <c r="E410" s="56" t="s">
        <v>1690</v>
      </c>
      <c r="F410" s="54">
        <v>550039002724</v>
      </c>
      <c r="G410" s="67">
        <v>14</v>
      </c>
      <c r="H410" s="59">
        <v>82</v>
      </c>
      <c r="I410" s="67">
        <v>82</v>
      </c>
      <c r="J410" s="67" t="b">
        <f t="shared" si="28"/>
        <v>1</v>
      </c>
      <c r="K410" s="41"/>
      <c r="L410" s="44"/>
      <c r="M410" s="51">
        <f t="shared" si="29"/>
        <v>14</v>
      </c>
      <c r="N410" s="49">
        <f t="shared" si="30"/>
        <v>0.17073170731707318</v>
      </c>
    </row>
    <row r="411" spans="1:14" s="50" customFormat="1" ht="14.5" x14ac:dyDescent="0.35">
      <c r="A411" s="33" t="s">
        <v>4803</v>
      </c>
      <c r="B411" s="56" t="s">
        <v>335</v>
      </c>
      <c r="C411" s="49">
        <f t="shared" si="27"/>
        <v>0.43886075416258569</v>
      </c>
      <c r="D411" s="33">
        <v>16040595</v>
      </c>
      <c r="E411" s="56" t="s">
        <v>1691</v>
      </c>
      <c r="F411" s="54">
        <v>550039002582</v>
      </c>
      <c r="G411" s="67">
        <v>18</v>
      </c>
      <c r="H411" s="59">
        <v>103</v>
      </c>
      <c r="I411" s="67">
        <v>103</v>
      </c>
      <c r="J411" s="67" t="b">
        <f t="shared" si="28"/>
        <v>1</v>
      </c>
      <c r="K411" s="41"/>
      <c r="L411" s="44"/>
      <c r="M411" s="51">
        <f t="shared" si="29"/>
        <v>18</v>
      </c>
      <c r="N411" s="49">
        <f t="shared" si="30"/>
        <v>0.17475728155339806</v>
      </c>
    </row>
    <row r="412" spans="1:14" s="50" customFormat="1" ht="14.5" x14ac:dyDescent="0.35">
      <c r="A412" s="33" t="s">
        <v>4803</v>
      </c>
      <c r="B412" s="56" t="s">
        <v>335</v>
      </c>
      <c r="C412" s="49">
        <f t="shared" si="27"/>
        <v>0.43886075416258569</v>
      </c>
      <c r="D412" s="33">
        <v>63221</v>
      </c>
      <c r="E412" s="56" t="s">
        <v>799</v>
      </c>
      <c r="F412" s="54">
        <v>550039000054</v>
      </c>
      <c r="G412" s="67">
        <v>169</v>
      </c>
      <c r="H412" s="59">
        <v>330</v>
      </c>
      <c r="I412" s="67">
        <v>330</v>
      </c>
      <c r="J412" s="67" t="b">
        <f t="shared" si="28"/>
        <v>1</v>
      </c>
      <c r="K412" s="41"/>
      <c r="L412" s="44"/>
      <c r="M412" s="51">
        <f t="shared" si="29"/>
        <v>169</v>
      </c>
      <c r="N412" s="49">
        <f t="shared" si="30"/>
        <v>0.51212121212121209</v>
      </c>
    </row>
    <row r="413" spans="1:14" s="50" customFormat="1" ht="14.5" x14ac:dyDescent="0.35">
      <c r="A413" s="33" t="s">
        <v>4803</v>
      </c>
      <c r="B413" s="56" t="s">
        <v>335</v>
      </c>
      <c r="C413" s="49">
        <f t="shared" si="27"/>
        <v>0.43886075416258569</v>
      </c>
      <c r="D413" s="33">
        <v>63240</v>
      </c>
      <c r="E413" s="56" t="s">
        <v>1694</v>
      </c>
      <c r="F413" s="54">
        <v>550039002366</v>
      </c>
      <c r="G413" s="67">
        <v>165</v>
      </c>
      <c r="H413" s="59">
        <v>586</v>
      </c>
      <c r="I413" s="67">
        <v>586</v>
      </c>
      <c r="J413" s="67" t="b">
        <f t="shared" si="28"/>
        <v>1</v>
      </c>
      <c r="K413" s="41"/>
      <c r="L413" s="44"/>
      <c r="M413" s="51">
        <f t="shared" si="29"/>
        <v>165</v>
      </c>
      <c r="N413" s="49">
        <f t="shared" si="30"/>
        <v>0.28156996587030719</v>
      </c>
    </row>
    <row r="414" spans="1:14" s="50" customFormat="1" ht="14.5" x14ac:dyDescent="0.35">
      <c r="A414" s="33" t="s">
        <v>4803</v>
      </c>
      <c r="B414" s="56" t="s">
        <v>335</v>
      </c>
      <c r="C414" s="49">
        <f t="shared" si="27"/>
        <v>0.43886075416258569</v>
      </c>
      <c r="D414" s="33">
        <v>63222</v>
      </c>
      <c r="E414" s="56" t="s">
        <v>1695</v>
      </c>
      <c r="F414" s="54">
        <v>550039000056</v>
      </c>
      <c r="G414" s="67">
        <v>212</v>
      </c>
      <c r="H414" s="59">
        <v>743</v>
      </c>
      <c r="I414" s="67">
        <v>743</v>
      </c>
      <c r="J414" s="67" t="b">
        <f t="shared" si="28"/>
        <v>1</v>
      </c>
      <c r="K414" s="41"/>
      <c r="L414" s="44"/>
      <c r="M414" s="51">
        <f t="shared" si="29"/>
        <v>212</v>
      </c>
      <c r="N414" s="49">
        <f t="shared" si="30"/>
        <v>0.28532974427994617</v>
      </c>
    </row>
    <row r="415" spans="1:14" s="50" customFormat="1" ht="14.5" x14ac:dyDescent="0.35">
      <c r="A415" s="33" t="s">
        <v>4803</v>
      </c>
      <c r="B415" s="56" t="s">
        <v>335</v>
      </c>
      <c r="C415" s="49">
        <f t="shared" si="27"/>
        <v>0.43886075416258569</v>
      </c>
      <c r="D415" s="33">
        <v>16046515</v>
      </c>
      <c r="E415" s="56" t="s">
        <v>1697</v>
      </c>
      <c r="F415" s="54">
        <v>550039002759</v>
      </c>
      <c r="G415" s="67">
        <v>246</v>
      </c>
      <c r="H415" s="59">
        <v>584</v>
      </c>
      <c r="I415" s="67">
        <v>584</v>
      </c>
      <c r="J415" s="67" t="b">
        <f t="shared" si="28"/>
        <v>1</v>
      </c>
      <c r="K415" s="41"/>
      <c r="L415" s="44"/>
      <c r="M415" s="51">
        <f t="shared" si="29"/>
        <v>246</v>
      </c>
      <c r="N415" s="49">
        <f t="shared" si="30"/>
        <v>0.42123287671232879</v>
      </c>
    </row>
    <row r="416" spans="1:14" s="50" customFormat="1" ht="14.5" x14ac:dyDescent="0.35">
      <c r="A416" s="33" t="s">
        <v>4803</v>
      </c>
      <c r="B416" s="56" t="s">
        <v>335</v>
      </c>
      <c r="C416" s="49">
        <f t="shared" si="27"/>
        <v>0.43886075416258569</v>
      </c>
      <c r="D416" s="33">
        <v>63250</v>
      </c>
      <c r="E416" s="56" t="s">
        <v>4712</v>
      </c>
      <c r="F416" s="54">
        <v>550039000060</v>
      </c>
      <c r="G416" s="67">
        <v>273</v>
      </c>
      <c r="H416" s="59">
        <v>645</v>
      </c>
      <c r="I416" s="67">
        <v>645</v>
      </c>
      <c r="J416" s="67" t="b">
        <f t="shared" si="28"/>
        <v>1</v>
      </c>
      <c r="K416" s="41"/>
      <c r="L416" s="44"/>
      <c r="M416" s="51">
        <f t="shared" si="29"/>
        <v>273</v>
      </c>
      <c r="N416" s="49">
        <f t="shared" si="30"/>
        <v>0.42325581395348838</v>
      </c>
    </row>
    <row r="417" spans="1:14" s="50" customFormat="1" ht="14.5" x14ac:dyDescent="0.35">
      <c r="A417" s="33" t="s">
        <v>4803</v>
      </c>
      <c r="B417" s="56" t="s">
        <v>335</v>
      </c>
      <c r="C417" s="49">
        <f t="shared" si="27"/>
        <v>0.43886075416258569</v>
      </c>
      <c r="D417" s="33">
        <v>63251</v>
      </c>
      <c r="E417" s="56" t="s">
        <v>1003</v>
      </c>
      <c r="F417" s="54">
        <v>550039000597</v>
      </c>
      <c r="G417" s="67">
        <v>438</v>
      </c>
      <c r="H417" s="59">
        <v>1635</v>
      </c>
      <c r="I417" s="67">
        <v>1635</v>
      </c>
      <c r="J417" s="67" t="b">
        <f t="shared" si="28"/>
        <v>1</v>
      </c>
      <c r="K417" s="41"/>
      <c r="L417" s="44"/>
      <c r="M417" s="51">
        <f t="shared" si="29"/>
        <v>438</v>
      </c>
      <c r="N417" s="49">
        <f t="shared" si="30"/>
        <v>0.26788990825688075</v>
      </c>
    </row>
    <row r="418" spans="1:14" s="50" customFormat="1" ht="14.5" x14ac:dyDescent="0.35">
      <c r="A418" s="33" t="s">
        <v>4803</v>
      </c>
      <c r="B418" s="56" t="s">
        <v>335</v>
      </c>
      <c r="C418" s="49">
        <f t="shared" si="27"/>
        <v>0.43886075416258569</v>
      </c>
      <c r="D418" s="33">
        <v>233796</v>
      </c>
      <c r="E418" s="56" t="s">
        <v>4713</v>
      </c>
      <c r="F418" s="54">
        <v>550039002277</v>
      </c>
      <c r="G418" s="67">
        <v>22</v>
      </c>
      <c r="H418" s="59">
        <v>177</v>
      </c>
      <c r="I418" s="67">
        <v>177</v>
      </c>
      <c r="J418" s="67" t="b">
        <f t="shared" si="28"/>
        <v>1</v>
      </c>
      <c r="K418" s="41"/>
      <c r="L418" s="44"/>
      <c r="M418" s="51">
        <f t="shared" si="29"/>
        <v>22</v>
      </c>
      <c r="N418" s="49">
        <f t="shared" si="30"/>
        <v>0.12429378531073447</v>
      </c>
    </row>
    <row r="419" spans="1:14" s="50" customFormat="1" ht="14.5" x14ac:dyDescent="0.35">
      <c r="A419" s="33" t="s">
        <v>4803</v>
      </c>
      <c r="B419" s="56" t="s">
        <v>335</v>
      </c>
      <c r="C419" s="49">
        <f t="shared" si="27"/>
        <v>0.43886075416258569</v>
      </c>
      <c r="D419" s="33">
        <v>233799</v>
      </c>
      <c r="E419" s="56" t="s">
        <v>4714</v>
      </c>
      <c r="F419" s="54">
        <v>550039002282</v>
      </c>
      <c r="G419" s="67">
        <v>40</v>
      </c>
      <c r="H419" s="59">
        <v>140</v>
      </c>
      <c r="I419" s="67">
        <v>140</v>
      </c>
      <c r="J419" s="67" t="b">
        <f t="shared" si="28"/>
        <v>1</v>
      </c>
      <c r="K419" s="41"/>
      <c r="L419" s="44"/>
      <c r="M419" s="51">
        <f t="shared" si="29"/>
        <v>40</v>
      </c>
      <c r="N419" s="49">
        <f t="shared" si="30"/>
        <v>0.2857142857142857</v>
      </c>
    </row>
    <row r="420" spans="1:14" s="50" customFormat="1" ht="14.5" x14ac:dyDescent="0.35">
      <c r="A420" s="33" t="s">
        <v>4803</v>
      </c>
      <c r="B420" s="56" t="s">
        <v>335</v>
      </c>
      <c r="C420" s="49">
        <f t="shared" si="27"/>
        <v>0.43886075416258569</v>
      </c>
      <c r="D420" s="33">
        <v>63246</v>
      </c>
      <c r="E420" s="56" t="s">
        <v>1698</v>
      </c>
      <c r="F420" s="54">
        <v>550039000062</v>
      </c>
      <c r="G420" s="67">
        <v>140</v>
      </c>
      <c r="H420" s="59">
        <v>296</v>
      </c>
      <c r="I420" s="67">
        <v>296</v>
      </c>
      <c r="J420" s="67" t="b">
        <f t="shared" si="28"/>
        <v>1</v>
      </c>
      <c r="K420" s="41"/>
      <c r="L420" s="44"/>
      <c r="M420" s="51">
        <f t="shared" si="29"/>
        <v>140</v>
      </c>
      <c r="N420" s="49">
        <f t="shared" si="30"/>
        <v>0.47297297297297297</v>
      </c>
    </row>
    <row r="421" spans="1:14" s="50" customFormat="1" ht="14.5" x14ac:dyDescent="0.35">
      <c r="A421" s="33" t="s">
        <v>4803</v>
      </c>
      <c r="B421" s="56" t="s">
        <v>335</v>
      </c>
      <c r="C421" s="49">
        <f t="shared" si="27"/>
        <v>0.43886075416258569</v>
      </c>
      <c r="D421" s="33">
        <v>63243</v>
      </c>
      <c r="E421" s="56" t="s">
        <v>4715</v>
      </c>
      <c r="F421" s="54">
        <v>550039002639</v>
      </c>
      <c r="G421" s="67">
        <v>179</v>
      </c>
      <c r="H421" s="59">
        <v>330</v>
      </c>
      <c r="I421" s="67">
        <v>330</v>
      </c>
      <c r="J421" s="67" t="b">
        <f t="shared" si="28"/>
        <v>1</v>
      </c>
      <c r="K421" s="41"/>
      <c r="L421" s="44"/>
      <c r="M421" s="51">
        <f t="shared" si="29"/>
        <v>179</v>
      </c>
      <c r="N421" s="49">
        <f t="shared" si="30"/>
        <v>0.54242424242424248</v>
      </c>
    </row>
    <row r="422" spans="1:14" s="50" customFormat="1" ht="14.5" x14ac:dyDescent="0.35">
      <c r="A422" s="33" t="s">
        <v>4803</v>
      </c>
      <c r="B422" s="56" t="s">
        <v>335</v>
      </c>
      <c r="C422" s="49">
        <f t="shared" si="27"/>
        <v>0.43886075416258569</v>
      </c>
      <c r="D422" s="33">
        <v>233800</v>
      </c>
      <c r="E422" s="56" t="s">
        <v>1699</v>
      </c>
      <c r="F422" s="54">
        <v>550039002547</v>
      </c>
      <c r="G422" s="67">
        <v>20</v>
      </c>
      <c r="H422" s="59">
        <v>143</v>
      </c>
      <c r="I422" s="67">
        <v>143</v>
      </c>
      <c r="J422" s="67" t="b">
        <f t="shared" si="28"/>
        <v>1</v>
      </c>
      <c r="K422" s="41"/>
      <c r="L422" s="44"/>
      <c r="M422" s="51">
        <f t="shared" si="29"/>
        <v>20</v>
      </c>
      <c r="N422" s="49">
        <f t="shared" si="30"/>
        <v>0.13986013986013987</v>
      </c>
    </row>
    <row r="423" spans="1:14" s="50" customFormat="1" ht="14.5" x14ac:dyDescent="0.35">
      <c r="A423" s="33" t="s">
        <v>4803</v>
      </c>
      <c r="B423" s="56" t="s">
        <v>335</v>
      </c>
      <c r="C423" s="49">
        <f t="shared" si="27"/>
        <v>0.43886075416258569</v>
      </c>
      <c r="D423" s="33">
        <v>16020799</v>
      </c>
      <c r="E423" s="56" t="s">
        <v>1700</v>
      </c>
      <c r="F423" s="54">
        <v>550039003341</v>
      </c>
      <c r="G423" s="67">
        <v>13</v>
      </c>
      <c r="H423" s="59">
        <v>65</v>
      </c>
      <c r="I423" s="67">
        <v>65</v>
      </c>
      <c r="J423" s="67" t="b">
        <f t="shared" si="28"/>
        <v>1</v>
      </c>
      <c r="K423" s="41"/>
      <c r="L423" s="44"/>
      <c r="M423" s="51">
        <f t="shared" si="29"/>
        <v>13</v>
      </c>
      <c r="N423" s="49">
        <f t="shared" si="30"/>
        <v>0.2</v>
      </c>
    </row>
    <row r="424" spans="1:14" s="50" customFormat="1" ht="14.5" x14ac:dyDescent="0.35">
      <c r="A424" s="33" t="s">
        <v>4803</v>
      </c>
      <c r="B424" s="56" t="s">
        <v>335</v>
      </c>
      <c r="C424" s="49">
        <f t="shared" si="27"/>
        <v>0.43886075416258569</v>
      </c>
      <c r="D424" s="33">
        <v>63231</v>
      </c>
      <c r="E424" s="56" t="s">
        <v>622</v>
      </c>
      <c r="F424" s="54">
        <v>550039000048</v>
      </c>
      <c r="G424" s="67">
        <v>538</v>
      </c>
      <c r="H424" s="59">
        <v>1140</v>
      </c>
      <c r="I424" s="67">
        <v>1140</v>
      </c>
      <c r="J424" s="67" t="b">
        <f t="shared" si="28"/>
        <v>1</v>
      </c>
      <c r="K424" s="41"/>
      <c r="L424" s="44"/>
      <c r="M424" s="51">
        <f t="shared" si="29"/>
        <v>538</v>
      </c>
      <c r="N424" s="49">
        <f t="shared" si="30"/>
        <v>0.47192982456140353</v>
      </c>
    </row>
    <row r="425" spans="1:14" s="50" customFormat="1" ht="14.5" x14ac:dyDescent="0.35">
      <c r="A425" s="33" t="s">
        <v>4803</v>
      </c>
      <c r="B425" s="56" t="s">
        <v>335</v>
      </c>
      <c r="C425" s="49">
        <f t="shared" si="27"/>
        <v>0.43886075416258569</v>
      </c>
      <c r="D425" s="33">
        <v>63234</v>
      </c>
      <c r="E425" s="56" t="s">
        <v>4717</v>
      </c>
      <c r="F425" s="54">
        <v>550039002825</v>
      </c>
      <c r="G425" s="67">
        <v>260</v>
      </c>
      <c r="H425" s="59">
        <v>523</v>
      </c>
      <c r="I425" s="67">
        <v>523</v>
      </c>
      <c r="J425" s="67" t="b">
        <f t="shared" si="28"/>
        <v>1</v>
      </c>
      <c r="K425" s="41"/>
      <c r="L425" s="44"/>
      <c r="M425" s="51">
        <f t="shared" si="29"/>
        <v>260</v>
      </c>
      <c r="N425" s="49">
        <f t="shared" si="30"/>
        <v>0.49713193116634802</v>
      </c>
    </row>
    <row r="426" spans="1:14" s="50" customFormat="1" ht="14.5" x14ac:dyDescent="0.35">
      <c r="A426" s="33" t="s">
        <v>4804</v>
      </c>
      <c r="B426" s="56" t="s">
        <v>421</v>
      </c>
      <c r="C426" s="49">
        <f t="shared" si="27"/>
        <v>0.7543171114599686</v>
      </c>
      <c r="D426" s="33">
        <v>190</v>
      </c>
      <c r="E426" s="56" t="s">
        <v>2060</v>
      </c>
      <c r="F426" s="54">
        <v>550042003040</v>
      </c>
      <c r="G426" s="67">
        <v>415</v>
      </c>
      <c r="H426" s="59">
        <v>514</v>
      </c>
      <c r="I426" s="67">
        <v>514</v>
      </c>
      <c r="J426" s="67" t="b">
        <f t="shared" si="28"/>
        <v>1</v>
      </c>
      <c r="K426" s="41"/>
      <c r="L426" s="42"/>
      <c r="M426" s="51">
        <f t="shared" si="29"/>
        <v>415</v>
      </c>
      <c r="N426" s="49">
        <f t="shared" si="30"/>
        <v>0.80739299610894943</v>
      </c>
    </row>
    <row r="427" spans="1:14" s="50" customFormat="1" ht="14.5" x14ac:dyDescent="0.35">
      <c r="A427" s="33" t="s">
        <v>4804</v>
      </c>
      <c r="B427" s="56" t="s">
        <v>421</v>
      </c>
      <c r="C427" s="49">
        <f t="shared" si="27"/>
        <v>0.7543171114599686</v>
      </c>
      <c r="D427" s="33">
        <v>62773</v>
      </c>
      <c r="E427" s="56" t="s">
        <v>2061</v>
      </c>
      <c r="F427" s="54">
        <v>550042000068</v>
      </c>
      <c r="G427" s="67">
        <v>248</v>
      </c>
      <c r="H427" s="59">
        <v>385</v>
      </c>
      <c r="I427" s="67">
        <v>385</v>
      </c>
      <c r="J427" s="67" t="b">
        <f t="shared" si="28"/>
        <v>1</v>
      </c>
      <c r="K427" s="41"/>
      <c r="L427" s="42"/>
      <c r="M427" s="51">
        <f t="shared" si="29"/>
        <v>248</v>
      </c>
      <c r="N427" s="49">
        <f t="shared" si="30"/>
        <v>0.64415584415584415</v>
      </c>
    </row>
    <row r="428" spans="1:14" s="50" customFormat="1" ht="14.5" x14ac:dyDescent="0.35">
      <c r="A428" s="33" t="s">
        <v>4804</v>
      </c>
      <c r="B428" s="56" t="s">
        <v>421</v>
      </c>
      <c r="C428" s="49">
        <f t="shared" si="27"/>
        <v>0.7543171114599686</v>
      </c>
      <c r="D428" s="33">
        <v>290</v>
      </c>
      <c r="E428" s="56" t="s">
        <v>2062</v>
      </c>
      <c r="F428" s="54">
        <v>550042003041</v>
      </c>
      <c r="G428" s="67">
        <v>298</v>
      </c>
      <c r="H428" s="59">
        <v>375</v>
      </c>
      <c r="I428" s="67">
        <v>375</v>
      </c>
      <c r="J428" s="67" t="b">
        <f t="shared" si="28"/>
        <v>1</v>
      </c>
      <c r="K428" s="41"/>
      <c r="L428" s="42"/>
      <c r="M428" s="51">
        <f t="shared" si="29"/>
        <v>298</v>
      </c>
      <c r="N428" s="49">
        <f t="shared" si="30"/>
        <v>0.79466666666666663</v>
      </c>
    </row>
    <row r="429" spans="1:14" s="50" customFormat="1" ht="14.5" x14ac:dyDescent="0.35">
      <c r="A429" s="33" t="s">
        <v>4805</v>
      </c>
      <c r="B429" s="56" t="s">
        <v>249</v>
      </c>
      <c r="C429" s="49">
        <f t="shared" si="27"/>
        <v>0.37878787878787878</v>
      </c>
      <c r="D429" s="33">
        <v>61474</v>
      </c>
      <c r="E429" s="56" t="s">
        <v>1279</v>
      </c>
      <c r="F429" s="54">
        <v>550045000069</v>
      </c>
      <c r="G429" s="67">
        <v>42</v>
      </c>
      <c r="H429" s="59">
        <v>117</v>
      </c>
      <c r="I429" s="67">
        <v>117</v>
      </c>
      <c r="J429" s="67" t="b">
        <f t="shared" si="28"/>
        <v>1</v>
      </c>
      <c r="K429" s="41"/>
      <c r="L429" s="42"/>
      <c r="M429" s="51">
        <f t="shared" si="29"/>
        <v>42</v>
      </c>
      <c r="N429" s="49">
        <f t="shared" si="30"/>
        <v>0.35897435897435898</v>
      </c>
    </row>
    <row r="430" spans="1:14" s="50" customFormat="1" ht="14.5" x14ac:dyDescent="0.35">
      <c r="A430" s="33" t="s">
        <v>4805</v>
      </c>
      <c r="B430" s="56" t="s">
        <v>249</v>
      </c>
      <c r="C430" s="49">
        <f t="shared" ref="C430:C493" si="31">SUMIF($B$2:$B$491,B430,$M$2:$M$491)/(SUMIF($B$2:$B$491,B430,$H$2:$H$491))</f>
        <v>0.37878787878787878</v>
      </c>
      <c r="D430" s="33">
        <v>61475</v>
      </c>
      <c r="E430" s="56" t="s">
        <v>1280</v>
      </c>
      <c r="F430" s="54">
        <v>550045000070</v>
      </c>
      <c r="G430" s="67">
        <v>34</v>
      </c>
      <c r="H430" s="59">
        <v>94</v>
      </c>
      <c r="I430" s="67">
        <v>94</v>
      </c>
      <c r="J430" s="67" t="b">
        <f t="shared" si="28"/>
        <v>1</v>
      </c>
      <c r="K430" s="41"/>
      <c r="L430" s="42"/>
      <c r="M430" s="51">
        <f t="shared" si="29"/>
        <v>34</v>
      </c>
      <c r="N430" s="49">
        <f t="shared" si="30"/>
        <v>0.36170212765957449</v>
      </c>
    </row>
    <row r="431" spans="1:14" s="50" customFormat="1" ht="14.5" x14ac:dyDescent="0.35">
      <c r="A431" s="33" t="s">
        <v>4805</v>
      </c>
      <c r="B431" s="56" t="s">
        <v>249</v>
      </c>
      <c r="C431" s="49">
        <f t="shared" si="31"/>
        <v>0.37878787878787878</v>
      </c>
      <c r="D431" s="33">
        <v>250</v>
      </c>
      <c r="E431" s="56" t="s">
        <v>2482</v>
      </c>
      <c r="F431" s="54">
        <v>550045003073</v>
      </c>
      <c r="G431" s="67">
        <v>24</v>
      </c>
      <c r="H431" s="59">
        <v>53</v>
      </c>
      <c r="I431" s="67">
        <v>53</v>
      </c>
      <c r="J431" s="67" t="b">
        <f t="shared" si="28"/>
        <v>1</v>
      </c>
      <c r="K431" s="41"/>
      <c r="L431" s="42"/>
      <c r="M431" s="51">
        <f t="shared" si="29"/>
        <v>24</v>
      </c>
      <c r="N431" s="49">
        <f t="shared" si="30"/>
        <v>0.45283018867924529</v>
      </c>
    </row>
    <row r="432" spans="1:14" s="50" customFormat="1" ht="14.5" x14ac:dyDescent="0.35">
      <c r="A432" s="33"/>
      <c r="B432" s="56" t="s">
        <v>467</v>
      </c>
      <c r="C432" s="49">
        <f t="shared" si="31"/>
        <v>8.0018939393939392E-2</v>
      </c>
      <c r="D432" s="33"/>
      <c r="E432" s="56" t="s">
        <v>2194</v>
      </c>
      <c r="F432" s="54">
        <v>550618000678</v>
      </c>
      <c r="G432" s="67">
        <v>169</v>
      </c>
      <c r="H432" s="59">
        <v>2112</v>
      </c>
      <c r="I432" s="67">
        <v>2112</v>
      </c>
      <c r="J432" s="67" t="b">
        <f t="shared" si="28"/>
        <v>1</v>
      </c>
      <c r="K432" s="41"/>
      <c r="L432" s="42"/>
      <c r="M432" s="51">
        <f t="shared" si="29"/>
        <v>169</v>
      </c>
      <c r="N432" s="49">
        <f t="shared" si="30"/>
        <v>8.0018939393939392E-2</v>
      </c>
    </row>
    <row r="433" spans="1:14" s="50" customFormat="1" ht="14.5" x14ac:dyDescent="0.35">
      <c r="A433" s="33" t="s">
        <v>4806</v>
      </c>
      <c r="B433" s="56" t="s">
        <v>78</v>
      </c>
      <c r="C433" s="49">
        <f t="shared" si="31"/>
        <v>0.67144977733795153</v>
      </c>
      <c r="D433" s="33">
        <v>63068</v>
      </c>
      <c r="E433" s="56" t="s">
        <v>511</v>
      </c>
      <c r="F433" s="54">
        <v>550051000073</v>
      </c>
      <c r="G433" s="67">
        <v>392</v>
      </c>
      <c r="H433" s="59">
        <v>633</v>
      </c>
      <c r="I433" s="67">
        <v>633</v>
      </c>
      <c r="J433" s="67" t="b">
        <f t="shared" si="28"/>
        <v>1</v>
      </c>
      <c r="K433" s="41"/>
      <c r="L433" s="42"/>
      <c r="M433" s="51">
        <f t="shared" si="29"/>
        <v>392</v>
      </c>
      <c r="N433" s="49">
        <f t="shared" si="30"/>
        <v>0.61927330173775674</v>
      </c>
    </row>
    <row r="434" spans="1:14" s="50" customFormat="1" ht="14.5" x14ac:dyDescent="0.35">
      <c r="A434" s="33" t="s">
        <v>4806</v>
      </c>
      <c r="B434" s="56" t="s">
        <v>78</v>
      </c>
      <c r="C434" s="49">
        <f t="shared" si="31"/>
        <v>0.67144977733795153</v>
      </c>
      <c r="D434" s="33">
        <v>63067</v>
      </c>
      <c r="E434" s="56" t="s">
        <v>512</v>
      </c>
      <c r="F434" s="54">
        <v>550051000074</v>
      </c>
      <c r="G434" s="67">
        <v>327</v>
      </c>
      <c r="H434" s="59">
        <v>465</v>
      </c>
      <c r="I434" s="67">
        <v>465</v>
      </c>
      <c r="J434" s="67" t="b">
        <f t="shared" si="28"/>
        <v>1</v>
      </c>
      <c r="K434" s="41"/>
      <c r="L434" s="42"/>
      <c r="M434" s="51">
        <f t="shared" si="29"/>
        <v>327</v>
      </c>
      <c r="N434" s="49">
        <f t="shared" si="30"/>
        <v>0.70322580645161292</v>
      </c>
    </row>
    <row r="435" spans="1:14" s="50" customFormat="1" ht="14.5" x14ac:dyDescent="0.35">
      <c r="A435" s="33" t="s">
        <v>4806</v>
      </c>
      <c r="B435" s="56" t="s">
        <v>78</v>
      </c>
      <c r="C435" s="49">
        <f t="shared" si="31"/>
        <v>0.67144977733795153</v>
      </c>
      <c r="D435" s="33">
        <v>63157</v>
      </c>
      <c r="E435" s="56" t="s">
        <v>963</v>
      </c>
      <c r="F435" s="54">
        <v>550051000077</v>
      </c>
      <c r="G435" s="67">
        <v>451</v>
      </c>
      <c r="H435" s="59">
        <v>707</v>
      </c>
      <c r="I435" s="67">
        <v>707</v>
      </c>
      <c r="J435" s="67" t="b">
        <f t="shared" si="28"/>
        <v>1</v>
      </c>
      <c r="K435" s="41"/>
      <c r="L435" s="42"/>
      <c r="M435" s="51">
        <f t="shared" si="29"/>
        <v>451</v>
      </c>
      <c r="N435" s="49">
        <f t="shared" si="30"/>
        <v>0.63790664780763795</v>
      </c>
    </row>
    <row r="436" spans="1:14" s="50" customFormat="1" ht="14.5" x14ac:dyDescent="0.35">
      <c r="A436" s="33" t="s">
        <v>4806</v>
      </c>
      <c r="B436" s="56" t="s">
        <v>78</v>
      </c>
      <c r="C436" s="49">
        <f t="shared" si="31"/>
        <v>0.67144977733795153</v>
      </c>
      <c r="D436" s="33">
        <v>400</v>
      </c>
      <c r="E436" s="56" t="s">
        <v>2487</v>
      </c>
      <c r="F436" s="54">
        <v>550051003017</v>
      </c>
      <c r="G436" s="67">
        <v>25</v>
      </c>
      <c r="H436" s="59">
        <v>31</v>
      </c>
      <c r="I436" s="67">
        <v>31</v>
      </c>
      <c r="J436" s="67" t="b">
        <f t="shared" si="28"/>
        <v>1</v>
      </c>
      <c r="K436" s="41"/>
      <c r="L436" s="42"/>
      <c r="M436" s="51">
        <f t="shared" si="29"/>
        <v>25</v>
      </c>
      <c r="N436" s="49">
        <f t="shared" si="30"/>
        <v>0.80645161290322576</v>
      </c>
    </row>
    <row r="437" spans="1:14" s="50" customFormat="1" ht="14.5" x14ac:dyDescent="0.35">
      <c r="A437" s="33" t="s">
        <v>4806</v>
      </c>
      <c r="B437" s="56" t="s">
        <v>78</v>
      </c>
      <c r="C437" s="49">
        <f t="shared" si="31"/>
        <v>0.67144977733795153</v>
      </c>
      <c r="D437" s="33">
        <v>16078643</v>
      </c>
      <c r="E437" s="56" t="s">
        <v>2490</v>
      </c>
      <c r="F437" s="54">
        <v>550051002928</v>
      </c>
      <c r="G437" s="67">
        <v>23</v>
      </c>
      <c r="H437" s="59">
        <v>29</v>
      </c>
      <c r="I437" s="67">
        <v>29</v>
      </c>
      <c r="J437" s="67" t="b">
        <f t="shared" si="28"/>
        <v>1</v>
      </c>
      <c r="K437" s="41"/>
      <c r="L437" s="42"/>
      <c r="M437" s="51">
        <f t="shared" si="29"/>
        <v>23</v>
      </c>
      <c r="N437" s="49">
        <f t="shared" si="30"/>
        <v>0.7931034482758621</v>
      </c>
    </row>
    <row r="438" spans="1:14" s="50" customFormat="1" ht="14.5" x14ac:dyDescent="0.35">
      <c r="A438" s="33" t="s">
        <v>4806</v>
      </c>
      <c r="B438" s="56" t="s">
        <v>78</v>
      </c>
      <c r="C438" s="49">
        <f t="shared" si="31"/>
        <v>0.67144977733795153</v>
      </c>
      <c r="D438" s="33">
        <v>63072</v>
      </c>
      <c r="E438" s="56" t="s">
        <v>515</v>
      </c>
      <c r="F438" s="54">
        <v>550051000079</v>
      </c>
      <c r="G438" s="67">
        <v>126</v>
      </c>
      <c r="H438" s="59">
        <v>142</v>
      </c>
      <c r="I438" s="67">
        <v>142</v>
      </c>
      <c r="J438" s="67" t="b">
        <f t="shared" si="28"/>
        <v>1</v>
      </c>
      <c r="K438" s="41"/>
      <c r="L438" s="42"/>
      <c r="M438" s="51">
        <f t="shared" si="29"/>
        <v>126</v>
      </c>
      <c r="N438" s="49">
        <f t="shared" si="30"/>
        <v>0.88732394366197187</v>
      </c>
    </row>
    <row r="439" spans="1:14" s="50" customFormat="1" ht="14.5" x14ac:dyDescent="0.35">
      <c r="A439" s="33" t="s">
        <v>4806</v>
      </c>
      <c r="B439" s="56" t="s">
        <v>78</v>
      </c>
      <c r="C439" s="49">
        <f t="shared" si="31"/>
        <v>0.67144977733795153</v>
      </c>
      <c r="D439" s="33">
        <v>250</v>
      </c>
      <c r="E439" s="56" t="s">
        <v>516</v>
      </c>
      <c r="F439" s="54">
        <v>550051002986</v>
      </c>
      <c r="G439" s="67">
        <v>2</v>
      </c>
      <c r="H439" s="59">
        <v>2</v>
      </c>
      <c r="I439" s="67">
        <v>2</v>
      </c>
      <c r="J439" s="67" t="b">
        <f t="shared" si="28"/>
        <v>1</v>
      </c>
      <c r="K439" s="41"/>
      <c r="L439" s="42"/>
      <c r="M439" s="51">
        <f t="shared" si="29"/>
        <v>2</v>
      </c>
      <c r="N439" s="49">
        <f t="shared" si="30"/>
        <v>1</v>
      </c>
    </row>
    <row r="440" spans="1:14" s="50" customFormat="1" ht="14.5" x14ac:dyDescent="0.35">
      <c r="A440" s="33" t="s">
        <v>4806</v>
      </c>
      <c r="B440" s="56" t="s">
        <v>78</v>
      </c>
      <c r="C440" s="49">
        <f t="shared" si="31"/>
        <v>0.67144977733795153</v>
      </c>
      <c r="D440" s="33">
        <v>9100</v>
      </c>
      <c r="E440" s="56" t="s">
        <v>2055</v>
      </c>
      <c r="F440" s="54" t="s">
        <v>2392</v>
      </c>
      <c r="G440" s="67">
        <v>11</v>
      </c>
      <c r="H440" s="59">
        <v>12</v>
      </c>
      <c r="I440" s="67">
        <v>12</v>
      </c>
      <c r="J440" s="67" t="b">
        <f t="shared" si="28"/>
        <v>1</v>
      </c>
      <c r="K440" s="41"/>
      <c r="L440" s="42"/>
      <c r="M440" s="51">
        <f t="shared" si="29"/>
        <v>11</v>
      </c>
      <c r="N440" s="49">
        <f t="shared" si="30"/>
        <v>0.91666666666666663</v>
      </c>
    </row>
    <row r="441" spans="1:14" s="50" customFormat="1" ht="14.5" x14ac:dyDescent="0.35">
      <c r="A441" s="33" t="s">
        <v>4807</v>
      </c>
      <c r="B441" s="56" t="s">
        <v>92</v>
      </c>
      <c r="C441" s="49">
        <f t="shared" si="31"/>
        <v>0.36302003081664097</v>
      </c>
      <c r="D441" s="33">
        <v>62383</v>
      </c>
      <c r="E441" s="56" t="s">
        <v>567</v>
      </c>
      <c r="F441" s="54">
        <v>550054000081</v>
      </c>
      <c r="G441" s="67">
        <v>298</v>
      </c>
      <c r="H441" s="59">
        <v>971</v>
      </c>
      <c r="I441" s="67">
        <v>971</v>
      </c>
      <c r="J441" s="67" t="b">
        <f t="shared" si="28"/>
        <v>1</v>
      </c>
      <c r="K441" s="41"/>
      <c r="L441" s="42"/>
      <c r="M441" s="51">
        <f t="shared" si="29"/>
        <v>298</v>
      </c>
      <c r="N441" s="49">
        <f t="shared" si="30"/>
        <v>0.30690010298661174</v>
      </c>
    </row>
    <row r="442" spans="1:14" s="50" customFormat="1" ht="14.5" x14ac:dyDescent="0.35">
      <c r="A442" s="33" t="s">
        <v>4807</v>
      </c>
      <c r="B442" s="56" t="s">
        <v>92</v>
      </c>
      <c r="C442" s="49">
        <f t="shared" si="31"/>
        <v>0.36302003081664097</v>
      </c>
      <c r="D442" s="33">
        <v>62381</v>
      </c>
      <c r="E442" s="56" t="s">
        <v>568</v>
      </c>
      <c r="F442" s="54">
        <v>550054000294</v>
      </c>
      <c r="G442" s="67">
        <v>139</v>
      </c>
      <c r="H442" s="59">
        <v>353</v>
      </c>
      <c r="I442" s="67">
        <v>353</v>
      </c>
      <c r="J442" s="67" t="b">
        <f t="shared" si="28"/>
        <v>1</v>
      </c>
      <c r="K442" s="41"/>
      <c r="L442" s="42"/>
      <c r="M442" s="51">
        <f t="shared" si="29"/>
        <v>139</v>
      </c>
      <c r="N442" s="49">
        <f t="shared" si="30"/>
        <v>0.39376770538243627</v>
      </c>
    </row>
    <row r="443" spans="1:14" s="50" customFormat="1" ht="14.5" x14ac:dyDescent="0.35">
      <c r="A443" s="33" t="s">
        <v>4807</v>
      </c>
      <c r="B443" s="56" t="s">
        <v>92</v>
      </c>
      <c r="C443" s="49">
        <f t="shared" si="31"/>
        <v>0.36302003081664097</v>
      </c>
      <c r="D443" s="33">
        <v>62382</v>
      </c>
      <c r="E443" s="56" t="s">
        <v>569</v>
      </c>
      <c r="F443" s="54">
        <v>550054000083</v>
      </c>
      <c r="G443" s="67">
        <v>270</v>
      </c>
      <c r="H443" s="59">
        <v>724</v>
      </c>
      <c r="I443" s="67">
        <v>724</v>
      </c>
      <c r="J443" s="67" t="b">
        <f t="shared" si="28"/>
        <v>1</v>
      </c>
      <c r="K443" s="41"/>
      <c r="L443" s="42"/>
      <c r="M443" s="51">
        <f t="shared" si="29"/>
        <v>270</v>
      </c>
      <c r="N443" s="49">
        <f t="shared" si="30"/>
        <v>0.3729281767955801</v>
      </c>
    </row>
    <row r="444" spans="1:14" s="50" customFormat="1" ht="14.5" x14ac:dyDescent="0.35">
      <c r="A444" s="33" t="s">
        <v>4807</v>
      </c>
      <c r="B444" s="56" t="s">
        <v>92</v>
      </c>
      <c r="C444" s="49">
        <f t="shared" si="31"/>
        <v>0.36302003081664097</v>
      </c>
      <c r="D444" s="33">
        <v>62398</v>
      </c>
      <c r="E444" s="56" t="s">
        <v>570</v>
      </c>
      <c r="F444" s="54">
        <v>550054000084</v>
      </c>
      <c r="G444" s="67">
        <v>134</v>
      </c>
      <c r="H444" s="59">
        <v>488</v>
      </c>
      <c r="I444" s="67">
        <v>488</v>
      </c>
      <c r="J444" s="67" t="b">
        <f t="shared" si="28"/>
        <v>1</v>
      </c>
      <c r="K444" s="41"/>
      <c r="L444" s="42"/>
      <c r="M444" s="51">
        <f t="shared" si="29"/>
        <v>134</v>
      </c>
      <c r="N444" s="49">
        <f t="shared" si="30"/>
        <v>0.27459016393442626</v>
      </c>
    </row>
    <row r="445" spans="1:14" s="50" customFormat="1" ht="14.5" x14ac:dyDescent="0.35">
      <c r="A445" s="33" t="s">
        <v>4807</v>
      </c>
      <c r="B445" s="56" t="s">
        <v>92</v>
      </c>
      <c r="C445" s="49">
        <f t="shared" si="31"/>
        <v>0.36302003081664097</v>
      </c>
      <c r="D445" s="33">
        <v>62379</v>
      </c>
      <c r="E445" s="56" t="s">
        <v>571</v>
      </c>
      <c r="F445" s="54">
        <v>550054000085</v>
      </c>
      <c r="G445" s="67">
        <v>337</v>
      </c>
      <c r="H445" s="59">
        <v>709</v>
      </c>
      <c r="I445" s="67">
        <v>709</v>
      </c>
      <c r="J445" s="67" t="b">
        <f t="shared" si="28"/>
        <v>1</v>
      </c>
      <c r="K445" s="41"/>
      <c r="L445" s="42"/>
      <c r="M445" s="51">
        <f t="shared" si="29"/>
        <v>337</v>
      </c>
      <c r="N445" s="49">
        <f t="shared" si="30"/>
        <v>0.47531734837799716</v>
      </c>
    </row>
    <row r="446" spans="1:14" s="50" customFormat="1" ht="14.5" x14ac:dyDescent="0.35">
      <c r="A446" s="33" t="s">
        <v>4808</v>
      </c>
      <c r="B446" s="56" t="s">
        <v>267</v>
      </c>
      <c r="C446" s="49">
        <f t="shared" si="31"/>
        <v>0.37592137592137592</v>
      </c>
      <c r="D446" s="33">
        <v>62459</v>
      </c>
      <c r="E446" s="56" t="s">
        <v>1338</v>
      </c>
      <c r="F446" s="54">
        <v>550057000086</v>
      </c>
      <c r="G446" s="67">
        <v>80</v>
      </c>
      <c r="H446" s="59">
        <v>168</v>
      </c>
      <c r="I446" s="67">
        <v>168</v>
      </c>
      <c r="J446" s="67" t="b">
        <f t="shared" si="28"/>
        <v>1</v>
      </c>
      <c r="K446" s="41"/>
      <c r="L446" s="42"/>
      <c r="M446" s="51">
        <f t="shared" si="29"/>
        <v>80</v>
      </c>
      <c r="N446" s="49">
        <f t="shared" si="30"/>
        <v>0.47619047619047616</v>
      </c>
    </row>
    <row r="447" spans="1:14" s="50" customFormat="1" ht="14.5" x14ac:dyDescent="0.35">
      <c r="A447" s="33" t="s">
        <v>4808</v>
      </c>
      <c r="B447" s="56" t="s">
        <v>267</v>
      </c>
      <c r="C447" s="49">
        <f t="shared" si="31"/>
        <v>0.37592137592137592</v>
      </c>
      <c r="D447" s="33">
        <v>62460</v>
      </c>
      <c r="E447" s="56" t="s">
        <v>1339</v>
      </c>
      <c r="F447" s="54">
        <v>550057000087</v>
      </c>
      <c r="G447" s="67">
        <v>37</v>
      </c>
      <c r="H447" s="59">
        <v>155</v>
      </c>
      <c r="I447" s="67">
        <v>155</v>
      </c>
      <c r="J447" s="67" t="b">
        <f t="shared" si="28"/>
        <v>1</v>
      </c>
      <c r="K447" s="41"/>
      <c r="L447" s="42"/>
      <c r="M447" s="51">
        <f t="shared" si="29"/>
        <v>37</v>
      </c>
      <c r="N447" s="49">
        <f t="shared" si="30"/>
        <v>0.23870967741935484</v>
      </c>
    </row>
    <row r="448" spans="1:14" s="50" customFormat="1" ht="14.5" x14ac:dyDescent="0.35">
      <c r="A448" s="33" t="s">
        <v>4808</v>
      </c>
      <c r="B448" s="56" t="s">
        <v>267</v>
      </c>
      <c r="C448" s="49">
        <f t="shared" si="31"/>
        <v>0.37592137592137592</v>
      </c>
      <c r="D448" s="33">
        <v>62461</v>
      </c>
      <c r="E448" s="56" t="s">
        <v>1340</v>
      </c>
      <c r="F448" s="54">
        <v>550057000088</v>
      </c>
      <c r="G448" s="67">
        <v>36</v>
      </c>
      <c r="H448" s="59">
        <v>84</v>
      </c>
      <c r="I448" s="67">
        <v>84</v>
      </c>
      <c r="J448" s="67" t="b">
        <f t="shared" si="28"/>
        <v>1</v>
      </c>
      <c r="K448" s="41"/>
      <c r="L448" s="42"/>
      <c r="M448" s="51">
        <f t="shared" si="29"/>
        <v>36</v>
      </c>
      <c r="N448" s="49">
        <f t="shared" si="30"/>
        <v>0.42857142857142855</v>
      </c>
    </row>
    <row r="449" spans="1:14" s="50" customFormat="1" ht="14.5" x14ac:dyDescent="0.35">
      <c r="A449" s="33" t="s">
        <v>4809</v>
      </c>
      <c r="B449" s="56" t="s">
        <v>500</v>
      </c>
      <c r="C449" s="49">
        <f t="shared" si="31"/>
        <v>0.3014705882352941</v>
      </c>
      <c r="D449" s="33">
        <v>62468</v>
      </c>
      <c r="E449" s="56" t="s">
        <v>2347</v>
      </c>
      <c r="F449" s="54">
        <v>550060000090</v>
      </c>
      <c r="G449" s="67">
        <v>123</v>
      </c>
      <c r="H449" s="59">
        <v>387</v>
      </c>
      <c r="I449" s="67">
        <v>387</v>
      </c>
      <c r="J449" s="67" t="b">
        <f t="shared" si="28"/>
        <v>1</v>
      </c>
      <c r="K449" s="41"/>
      <c r="L449" s="42"/>
      <c r="M449" s="51">
        <f t="shared" si="29"/>
        <v>123</v>
      </c>
      <c r="N449" s="49">
        <f t="shared" si="30"/>
        <v>0.31782945736434109</v>
      </c>
    </row>
    <row r="450" spans="1:14" s="50" customFormat="1" ht="14.5" x14ac:dyDescent="0.35">
      <c r="A450" s="33" t="s">
        <v>4809</v>
      </c>
      <c r="B450" s="56" t="s">
        <v>500</v>
      </c>
      <c r="C450" s="49">
        <f t="shared" si="31"/>
        <v>0.3014705882352941</v>
      </c>
      <c r="D450" s="33">
        <v>62466</v>
      </c>
      <c r="E450" s="56" t="s">
        <v>2348</v>
      </c>
      <c r="F450" s="54">
        <v>550060000091</v>
      </c>
      <c r="G450" s="67">
        <v>118</v>
      </c>
      <c r="H450" s="59">
        <v>411</v>
      </c>
      <c r="I450" s="67">
        <v>411</v>
      </c>
      <c r="J450" s="67" t="b">
        <f t="shared" ref="J450:J513" si="32">H450=I450</f>
        <v>1</v>
      </c>
      <c r="K450" s="41"/>
      <c r="L450" s="42"/>
      <c r="M450" s="51">
        <f t="shared" ref="M450:M513" si="33">IF(L450="",G450,(MIN(H450,(L450*1.6*H450))))</f>
        <v>118</v>
      </c>
      <c r="N450" s="49">
        <f t="shared" ref="N450:N513" si="34">IF(M450=0,0,(M450/H450))</f>
        <v>0.28710462287104621</v>
      </c>
    </row>
    <row r="451" spans="1:14" s="50" customFormat="1" ht="14.5" x14ac:dyDescent="0.35">
      <c r="A451" s="33" t="s">
        <v>4809</v>
      </c>
      <c r="B451" s="56" t="s">
        <v>500</v>
      </c>
      <c r="C451" s="49">
        <f t="shared" si="31"/>
        <v>0.3014705882352941</v>
      </c>
      <c r="D451" s="33">
        <v>9100</v>
      </c>
      <c r="E451" s="56" t="s">
        <v>2055</v>
      </c>
      <c r="F451" s="54" t="s">
        <v>2392</v>
      </c>
      <c r="G451" s="67">
        <v>5</v>
      </c>
      <c r="H451" s="59">
        <v>18</v>
      </c>
      <c r="I451" s="67">
        <v>18</v>
      </c>
      <c r="J451" s="67" t="b">
        <f t="shared" si="32"/>
        <v>1</v>
      </c>
      <c r="K451" s="41"/>
      <c r="L451" s="42"/>
      <c r="M451" s="51">
        <f t="shared" si="33"/>
        <v>5</v>
      </c>
      <c r="N451" s="49">
        <f t="shared" si="34"/>
        <v>0.27777777777777779</v>
      </c>
    </row>
    <row r="452" spans="1:14" s="50" customFormat="1" ht="14.5" x14ac:dyDescent="0.35">
      <c r="A452" s="33" t="s">
        <v>4810</v>
      </c>
      <c r="B452" s="56" t="s">
        <v>176</v>
      </c>
      <c r="C452" s="49">
        <f t="shared" si="31"/>
        <v>0.49759999999999999</v>
      </c>
      <c r="D452" s="33">
        <v>62935</v>
      </c>
      <c r="E452" s="56" t="s">
        <v>988</v>
      </c>
      <c r="F452" s="54">
        <v>550063000092</v>
      </c>
      <c r="G452" s="67">
        <v>151</v>
      </c>
      <c r="H452" s="59">
        <v>270</v>
      </c>
      <c r="I452" s="67">
        <v>270</v>
      </c>
      <c r="J452" s="67" t="b">
        <f t="shared" si="32"/>
        <v>1</v>
      </c>
      <c r="K452" s="41"/>
      <c r="L452" s="42"/>
      <c r="M452" s="51">
        <f t="shared" si="33"/>
        <v>151</v>
      </c>
      <c r="N452" s="49">
        <f t="shared" si="34"/>
        <v>0.55925925925925923</v>
      </c>
    </row>
    <row r="453" spans="1:14" s="50" customFormat="1" ht="14.5" x14ac:dyDescent="0.35">
      <c r="A453" s="33" t="s">
        <v>4810</v>
      </c>
      <c r="B453" s="56" t="s">
        <v>176</v>
      </c>
      <c r="C453" s="49">
        <f t="shared" si="31"/>
        <v>0.49759999999999999</v>
      </c>
      <c r="D453" s="33">
        <v>62936</v>
      </c>
      <c r="E453" s="56" t="s">
        <v>989</v>
      </c>
      <c r="F453" s="54">
        <v>550063000093</v>
      </c>
      <c r="G453" s="67">
        <v>59</v>
      </c>
      <c r="H453" s="59">
        <v>156</v>
      </c>
      <c r="I453" s="67">
        <v>156</v>
      </c>
      <c r="J453" s="67" t="b">
        <f t="shared" si="32"/>
        <v>1</v>
      </c>
      <c r="K453" s="41"/>
      <c r="L453" s="42"/>
      <c r="M453" s="51">
        <f t="shared" si="33"/>
        <v>59</v>
      </c>
      <c r="N453" s="49">
        <f t="shared" si="34"/>
        <v>0.37820512820512819</v>
      </c>
    </row>
    <row r="454" spans="1:14" s="50" customFormat="1" ht="14.5" x14ac:dyDescent="0.35">
      <c r="A454" s="33" t="s">
        <v>4810</v>
      </c>
      <c r="B454" s="56" t="s">
        <v>176</v>
      </c>
      <c r="C454" s="49">
        <f t="shared" si="31"/>
        <v>0.49759999999999999</v>
      </c>
      <c r="D454" s="33">
        <v>16083371</v>
      </c>
      <c r="E454" s="56" t="s">
        <v>990</v>
      </c>
      <c r="F454" s="54">
        <v>550063002585</v>
      </c>
      <c r="G454" s="67">
        <v>80</v>
      </c>
      <c r="H454" s="59">
        <v>124</v>
      </c>
      <c r="I454" s="67">
        <v>124</v>
      </c>
      <c r="J454" s="67" t="b">
        <f t="shared" si="32"/>
        <v>1</v>
      </c>
      <c r="K454" s="41"/>
      <c r="L454" s="42"/>
      <c r="M454" s="51">
        <f t="shared" si="33"/>
        <v>80</v>
      </c>
      <c r="N454" s="49">
        <f t="shared" si="34"/>
        <v>0.64516129032258063</v>
      </c>
    </row>
    <row r="455" spans="1:14" s="50" customFormat="1" ht="14.5" x14ac:dyDescent="0.35">
      <c r="A455" s="33" t="s">
        <v>4810</v>
      </c>
      <c r="B455" s="56" t="s">
        <v>176</v>
      </c>
      <c r="C455" s="49">
        <f t="shared" si="31"/>
        <v>0.49759999999999999</v>
      </c>
      <c r="D455" s="33">
        <v>16083372</v>
      </c>
      <c r="E455" s="56" t="s">
        <v>991</v>
      </c>
      <c r="F455" s="54">
        <v>550063002586</v>
      </c>
      <c r="G455" s="67">
        <v>21</v>
      </c>
      <c r="H455" s="59">
        <v>75</v>
      </c>
      <c r="I455" s="67">
        <v>75</v>
      </c>
      <c r="J455" s="67" t="b">
        <f t="shared" si="32"/>
        <v>1</v>
      </c>
      <c r="K455" s="41"/>
      <c r="L455" s="42"/>
      <c r="M455" s="51">
        <f t="shared" si="33"/>
        <v>21</v>
      </c>
      <c r="N455" s="49">
        <f t="shared" si="34"/>
        <v>0.28000000000000003</v>
      </c>
    </row>
    <row r="456" spans="1:14" s="50" customFormat="1" ht="14.5" x14ac:dyDescent="0.35">
      <c r="A456" s="33" t="s">
        <v>4811</v>
      </c>
      <c r="B456" s="56" t="s">
        <v>389</v>
      </c>
      <c r="C456" s="49">
        <f t="shared" si="31"/>
        <v>0.24357476635514019</v>
      </c>
      <c r="D456" s="33">
        <v>62022</v>
      </c>
      <c r="E456" s="56" t="s">
        <v>1932</v>
      </c>
      <c r="F456" s="54">
        <v>550072000094</v>
      </c>
      <c r="G456" s="67">
        <v>98</v>
      </c>
      <c r="H456" s="59">
        <v>460</v>
      </c>
      <c r="I456" s="67">
        <v>460</v>
      </c>
      <c r="J456" s="67" t="b">
        <f t="shared" si="32"/>
        <v>1</v>
      </c>
      <c r="K456" s="41"/>
      <c r="L456" s="42"/>
      <c r="M456" s="51">
        <f t="shared" si="33"/>
        <v>98</v>
      </c>
      <c r="N456" s="49">
        <f t="shared" si="34"/>
        <v>0.21304347826086956</v>
      </c>
    </row>
    <row r="457" spans="1:14" s="50" customFormat="1" ht="14.5" x14ac:dyDescent="0.35">
      <c r="A457" s="33" t="s">
        <v>4811</v>
      </c>
      <c r="B457" s="56" t="s">
        <v>389</v>
      </c>
      <c r="C457" s="49">
        <f t="shared" si="31"/>
        <v>0.24357476635514019</v>
      </c>
      <c r="D457" s="33">
        <v>62023</v>
      </c>
      <c r="E457" s="56" t="s">
        <v>1933</v>
      </c>
      <c r="F457" s="54">
        <v>550072000095</v>
      </c>
      <c r="G457" s="67">
        <v>229</v>
      </c>
      <c r="H457" s="59">
        <v>878</v>
      </c>
      <c r="I457" s="67">
        <v>878</v>
      </c>
      <c r="J457" s="67" t="b">
        <f t="shared" si="32"/>
        <v>1</v>
      </c>
      <c r="K457" s="41"/>
      <c r="L457" s="42"/>
      <c r="M457" s="51">
        <f t="shared" si="33"/>
        <v>229</v>
      </c>
      <c r="N457" s="49">
        <f t="shared" si="34"/>
        <v>0.26082004555808658</v>
      </c>
    </row>
    <row r="458" spans="1:14" s="50" customFormat="1" ht="14.5" x14ac:dyDescent="0.35">
      <c r="A458" s="33" t="s">
        <v>4811</v>
      </c>
      <c r="B458" s="56" t="s">
        <v>389</v>
      </c>
      <c r="C458" s="49">
        <f t="shared" si="31"/>
        <v>0.24357476635514019</v>
      </c>
      <c r="D458" s="33">
        <v>62081</v>
      </c>
      <c r="E458" s="56" t="s">
        <v>1934</v>
      </c>
      <c r="F458" s="54">
        <v>550072000096</v>
      </c>
      <c r="G458" s="67">
        <v>90</v>
      </c>
      <c r="H458" s="59">
        <v>374</v>
      </c>
      <c r="I458" s="67">
        <v>374</v>
      </c>
      <c r="J458" s="67" t="b">
        <f t="shared" si="32"/>
        <v>1</v>
      </c>
      <c r="K458" s="41"/>
      <c r="L458" s="42"/>
      <c r="M458" s="51">
        <f t="shared" si="33"/>
        <v>90</v>
      </c>
      <c r="N458" s="49">
        <f t="shared" si="34"/>
        <v>0.24064171122994651</v>
      </c>
    </row>
    <row r="459" spans="1:14" s="50" customFormat="1" ht="14.5" x14ac:dyDescent="0.35">
      <c r="A459" s="33" t="s">
        <v>4812</v>
      </c>
      <c r="B459" s="56" t="s">
        <v>244</v>
      </c>
      <c r="C459" s="49">
        <f t="shared" si="31"/>
        <v>0</v>
      </c>
      <c r="D459" s="33">
        <v>62777</v>
      </c>
      <c r="E459" s="56" t="s">
        <v>1247</v>
      </c>
      <c r="F459" s="54">
        <v>550078000101</v>
      </c>
      <c r="G459" s="67">
        <v>0</v>
      </c>
      <c r="H459" s="59">
        <v>1</v>
      </c>
      <c r="I459" s="67">
        <v>1</v>
      </c>
      <c r="J459" s="67" t="b">
        <f t="shared" si="32"/>
        <v>1</v>
      </c>
      <c r="K459" s="41"/>
      <c r="L459" s="42"/>
      <c r="M459" s="51">
        <f t="shared" si="33"/>
        <v>0</v>
      </c>
      <c r="N459" s="49">
        <f t="shared" si="34"/>
        <v>0</v>
      </c>
    </row>
    <row r="460" spans="1:14" s="50" customFormat="1" ht="14.5" x14ac:dyDescent="0.35">
      <c r="A460" s="33" t="s">
        <v>4813</v>
      </c>
      <c r="B460" s="56" t="s">
        <v>395</v>
      </c>
      <c r="C460" s="49">
        <f t="shared" si="31"/>
        <v>0.46966061021597533</v>
      </c>
      <c r="D460" s="33">
        <v>61913</v>
      </c>
      <c r="E460" s="56" t="s">
        <v>1959</v>
      </c>
      <c r="F460" s="54">
        <v>550081000109</v>
      </c>
      <c r="G460" s="67">
        <v>239</v>
      </c>
      <c r="H460" s="59">
        <v>324</v>
      </c>
      <c r="I460" s="67">
        <v>324</v>
      </c>
      <c r="J460" s="67" t="b">
        <f t="shared" si="32"/>
        <v>1</v>
      </c>
      <c r="K460" s="41"/>
      <c r="L460" s="42"/>
      <c r="M460" s="51">
        <f t="shared" si="33"/>
        <v>239</v>
      </c>
      <c r="N460" s="49">
        <f t="shared" si="34"/>
        <v>0.73765432098765427</v>
      </c>
    </row>
    <row r="461" spans="1:14" s="50" customFormat="1" ht="14.5" x14ac:dyDescent="0.35">
      <c r="A461" s="33" t="s">
        <v>4813</v>
      </c>
      <c r="B461" s="56" t="s">
        <v>395</v>
      </c>
      <c r="C461" s="49">
        <f t="shared" si="31"/>
        <v>0.46966061021597533</v>
      </c>
      <c r="D461" s="33">
        <v>16057637</v>
      </c>
      <c r="E461" s="56" t="s">
        <v>1960</v>
      </c>
      <c r="F461" s="54">
        <v>550081002803</v>
      </c>
      <c r="G461" s="67">
        <v>30</v>
      </c>
      <c r="H461" s="59">
        <v>145</v>
      </c>
      <c r="I461" s="67">
        <v>145</v>
      </c>
      <c r="J461" s="67" t="b">
        <f t="shared" si="32"/>
        <v>1</v>
      </c>
      <c r="K461" s="41"/>
      <c r="L461" s="42"/>
      <c r="M461" s="51">
        <f t="shared" si="33"/>
        <v>30</v>
      </c>
      <c r="N461" s="49">
        <f t="shared" si="34"/>
        <v>0.20689655172413793</v>
      </c>
    </row>
    <row r="462" spans="1:14" s="50" customFormat="1" ht="14.5" x14ac:dyDescent="0.35">
      <c r="A462" s="33" t="s">
        <v>4813</v>
      </c>
      <c r="B462" s="56" t="s">
        <v>395</v>
      </c>
      <c r="C462" s="49">
        <f t="shared" si="31"/>
        <v>0.46966061021597533</v>
      </c>
      <c r="D462" s="33" t="s">
        <v>5225</v>
      </c>
      <c r="E462" s="56" t="s">
        <v>4718</v>
      </c>
      <c r="F462" s="54">
        <v>550081002802</v>
      </c>
      <c r="G462" s="67">
        <v>10</v>
      </c>
      <c r="H462" s="59">
        <v>16</v>
      </c>
      <c r="I462" s="67">
        <v>16</v>
      </c>
      <c r="J462" s="67" t="b">
        <f t="shared" si="32"/>
        <v>1</v>
      </c>
      <c r="K462" s="41"/>
      <c r="L462" s="42"/>
      <c r="M462" s="51">
        <f t="shared" si="33"/>
        <v>10</v>
      </c>
      <c r="N462" s="49">
        <f t="shared" si="34"/>
        <v>0.625</v>
      </c>
    </row>
    <row r="463" spans="1:14" s="50" customFormat="1" ht="14.5" x14ac:dyDescent="0.35">
      <c r="A463" s="33" t="s">
        <v>4813</v>
      </c>
      <c r="B463" s="56" t="s">
        <v>395</v>
      </c>
      <c r="C463" s="49">
        <f t="shared" si="31"/>
        <v>0.46966061021597533</v>
      </c>
      <c r="D463" s="33">
        <v>61907</v>
      </c>
      <c r="E463" s="56" t="s">
        <v>1962</v>
      </c>
      <c r="F463" s="54">
        <v>550081000103</v>
      </c>
      <c r="G463" s="67">
        <v>336</v>
      </c>
      <c r="H463" s="59">
        <v>884</v>
      </c>
      <c r="I463" s="67">
        <v>884</v>
      </c>
      <c r="J463" s="67" t="b">
        <f t="shared" si="32"/>
        <v>1</v>
      </c>
      <c r="K463" s="41"/>
      <c r="L463" s="42"/>
      <c r="M463" s="51">
        <f t="shared" si="33"/>
        <v>336</v>
      </c>
      <c r="N463" s="49">
        <f t="shared" si="34"/>
        <v>0.38009049773755654</v>
      </c>
    </row>
    <row r="464" spans="1:14" s="50" customFormat="1" ht="14.5" x14ac:dyDescent="0.35">
      <c r="A464" s="33" t="s">
        <v>4813</v>
      </c>
      <c r="B464" s="56" t="s">
        <v>395</v>
      </c>
      <c r="C464" s="49">
        <f t="shared" si="31"/>
        <v>0.46966061021597533</v>
      </c>
      <c r="D464" s="33">
        <v>62456</v>
      </c>
      <c r="E464" s="56" t="s">
        <v>1150</v>
      </c>
      <c r="F464" s="54">
        <v>550081000104</v>
      </c>
      <c r="G464" s="67">
        <v>153</v>
      </c>
      <c r="H464" s="59">
        <v>329</v>
      </c>
      <c r="I464" s="67">
        <v>329</v>
      </c>
      <c r="J464" s="67" t="b">
        <f t="shared" si="32"/>
        <v>1</v>
      </c>
      <c r="K464" s="41"/>
      <c r="L464" s="42"/>
      <c r="M464" s="51">
        <f t="shared" si="33"/>
        <v>153</v>
      </c>
      <c r="N464" s="49">
        <f t="shared" si="34"/>
        <v>0.46504559270516715</v>
      </c>
    </row>
    <row r="465" spans="1:14" s="50" customFormat="1" ht="14.5" x14ac:dyDescent="0.35">
      <c r="A465" s="33" t="s">
        <v>4813</v>
      </c>
      <c r="B465" s="56" t="s">
        <v>395</v>
      </c>
      <c r="C465" s="49">
        <f t="shared" si="31"/>
        <v>0.46966061021597533</v>
      </c>
      <c r="D465" s="33">
        <v>61908</v>
      </c>
      <c r="E465" s="56" t="s">
        <v>1963</v>
      </c>
      <c r="F465" s="54">
        <v>550081000102</v>
      </c>
      <c r="G465" s="67">
        <v>334</v>
      </c>
      <c r="H465" s="59">
        <v>683</v>
      </c>
      <c r="I465" s="67">
        <v>683</v>
      </c>
      <c r="J465" s="67" t="b">
        <f t="shared" si="32"/>
        <v>1</v>
      </c>
      <c r="K465" s="41"/>
      <c r="L465" s="42"/>
      <c r="M465" s="51">
        <f t="shared" si="33"/>
        <v>334</v>
      </c>
      <c r="N465" s="49">
        <f t="shared" si="34"/>
        <v>0.48901903367496341</v>
      </c>
    </row>
    <row r="466" spans="1:14" s="50" customFormat="1" ht="14.5" x14ac:dyDescent="0.35">
      <c r="A466" s="33" t="s">
        <v>4813</v>
      </c>
      <c r="B466" s="56" t="s">
        <v>395</v>
      </c>
      <c r="C466" s="49">
        <f t="shared" si="31"/>
        <v>0.46966061021597533</v>
      </c>
      <c r="D466" s="33">
        <v>61974</v>
      </c>
      <c r="E466" s="56" t="s">
        <v>1964</v>
      </c>
      <c r="F466" s="54">
        <v>550081000107</v>
      </c>
      <c r="G466" s="67">
        <v>51</v>
      </c>
      <c r="H466" s="59">
        <v>115</v>
      </c>
      <c r="I466" s="67">
        <v>115</v>
      </c>
      <c r="J466" s="67" t="b">
        <f t="shared" si="32"/>
        <v>1</v>
      </c>
      <c r="K466" s="41"/>
      <c r="L466" s="42"/>
      <c r="M466" s="51">
        <f t="shared" si="33"/>
        <v>51</v>
      </c>
      <c r="N466" s="49">
        <f t="shared" si="34"/>
        <v>0.44347826086956521</v>
      </c>
    </row>
    <row r="467" spans="1:14" s="50" customFormat="1" ht="14.5" x14ac:dyDescent="0.35">
      <c r="A467" s="33" t="s">
        <v>4813</v>
      </c>
      <c r="B467" s="56" t="s">
        <v>395</v>
      </c>
      <c r="C467" s="49">
        <f t="shared" si="31"/>
        <v>0.46966061021597533</v>
      </c>
      <c r="D467" s="33">
        <v>61909</v>
      </c>
      <c r="E467" s="56" t="s">
        <v>1965</v>
      </c>
      <c r="F467" s="54">
        <v>550081002587</v>
      </c>
      <c r="G467" s="67">
        <v>50</v>
      </c>
      <c r="H467" s="59">
        <v>90</v>
      </c>
      <c r="I467" s="67">
        <v>90</v>
      </c>
      <c r="J467" s="67" t="b">
        <f t="shared" si="32"/>
        <v>1</v>
      </c>
      <c r="K467" s="41"/>
      <c r="L467" s="42"/>
      <c r="M467" s="51">
        <f t="shared" si="33"/>
        <v>50</v>
      </c>
      <c r="N467" s="49">
        <f t="shared" si="34"/>
        <v>0.55555555555555558</v>
      </c>
    </row>
    <row r="468" spans="1:14" s="50" customFormat="1" ht="14.5" x14ac:dyDescent="0.35">
      <c r="A468" s="33" t="s">
        <v>4813</v>
      </c>
      <c r="B468" s="56" t="s">
        <v>395</v>
      </c>
      <c r="C468" s="49">
        <f t="shared" si="31"/>
        <v>0.46966061021597533</v>
      </c>
      <c r="D468" s="33">
        <v>61906</v>
      </c>
      <c r="E468" s="56" t="s">
        <v>1966</v>
      </c>
      <c r="F468" s="54">
        <v>550081000106</v>
      </c>
      <c r="G468" s="67">
        <v>167</v>
      </c>
      <c r="H468" s="59">
        <v>331</v>
      </c>
      <c r="I468" s="67">
        <v>331</v>
      </c>
      <c r="J468" s="67" t="b">
        <f t="shared" si="32"/>
        <v>1</v>
      </c>
      <c r="K468" s="41"/>
      <c r="L468" s="42"/>
      <c r="M468" s="51">
        <f t="shared" si="33"/>
        <v>167</v>
      </c>
      <c r="N468" s="49">
        <f t="shared" si="34"/>
        <v>0.50453172205438068</v>
      </c>
    </row>
    <row r="469" spans="1:14" s="50" customFormat="1" ht="14.5" x14ac:dyDescent="0.35">
      <c r="A469" s="33" t="s">
        <v>4814</v>
      </c>
      <c r="B469" s="56" t="s">
        <v>209</v>
      </c>
      <c r="C469" s="49">
        <f t="shared" si="31"/>
        <v>4.2959427207637228E-2</v>
      </c>
      <c r="D469" s="33">
        <v>17005319</v>
      </c>
      <c r="E469" s="56" t="s">
        <v>1120</v>
      </c>
      <c r="F469" s="54">
        <v>550084000111</v>
      </c>
      <c r="G469" s="67">
        <v>5</v>
      </c>
      <c r="H469" s="59">
        <v>218</v>
      </c>
      <c r="I469" s="67">
        <v>218</v>
      </c>
      <c r="J469" s="67" t="b">
        <f t="shared" si="32"/>
        <v>1</v>
      </c>
      <c r="K469" s="41"/>
      <c r="L469" s="42"/>
      <c r="M469" s="51">
        <f t="shared" si="33"/>
        <v>5</v>
      </c>
      <c r="N469" s="49">
        <f t="shared" si="34"/>
        <v>2.2935779816513763E-2</v>
      </c>
    </row>
    <row r="470" spans="1:14" s="50" customFormat="1" ht="14.5" x14ac:dyDescent="0.35">
      <c r="A470" s="33" t="s">
        <v>4814</v>
      </c>
      <c r="B470" s="56" t="s">
        <v>209</v>
      </c>
      <c r="C470" s="49">
        <f t="shared" si="31"/>
        <v>4.2959427207637228E-2</v>
      </c>
      <c r="D470" s="33">
        <v>61476</v>
      </c>
      <c r="E470" s="56" t="s">
        <v>1121</v>
      </c>
      <c r="F470" s="54">
        <v>550084000112</v>
      </c>
      <c r="G470" s="67">
        <v>13</v>
      </c>
      <c r="H470" s="59">
        <v>201</v>
      </c>
      <c r="I470" s="67">
        <v>201</v>
      </c>
      <c r="J470" s="67" t="b">
        <f t="shared" si="32"/>
        <v>1</v>
      </c>
      <c r="K470" s="41"/>
      <c r="L470" s="42"/>
      <c r="M470" s="51">
        <f t="shared" si="33"/>
        <v>13</v>
      </c>
      <c r="N470" s="49">
        <f t="shared" si="34"/>
        <v>6.4676616915422883E-2</v>
      </c>
    </row>
    <row r="471" spans="1:14" s="50" customFormat="1" ht="14.5" x14ac:dyDescent="0.35">
      <c r="A471" s="33" t="s">
        <v>4815</v>
      </c>
      <c r="B471" s="56" t="s">
        <v>81</v>
      </c>
      <c r="C471" s="49">
        <f t="shared" si="31"/>
        <v>0.56788079470198671</v>
      </c>
      <c r="D471" s="33"/>
      <c r="E471" s="56" t="s">
        <v>521</v>
      </c>
      <c r="F471" s="54">
        <v>550087002864</v>
      </c>
      <c r="G471" s="67">
        <v>33</v>
      </c>
      <c r="H471" s="59">
        <v>49</v>
      </c>
      <c r="I471" s="67">
        <v>49</v>
      </c>
      <c r="J471" s="67" t="b">
        <f t="shared" si="32"/>
        <v>1</v>
      </c>
      <c r="K471" s="41"/>
      <c r="L471" s="42"/>
      <c r="M471" s="51">
        <f t="shared" si="33"/>
        <v>33</v>
      </c>
      <c r="N471" s="49">
        <f t="shared" si="34"/>
        <v>0.67346938775510201</v>
      </c>
    </row>
    <row r="472" spans="1:14" s="50" customFormat="1" ht="14.5" x14ac:dyDescent="0.35">
      <c r="A472" s="33" t="s">
        <v>4815</v>
      </c>
      <c r="B472" s="56" t="s">
        <v>81</v>
      </c>
      <c r="C472" s="49">
        <f t="shared" si="31"/>
        <v>0.56788079470198671</v>
      </c>
      <c r="D472" s="33">
        <v>63062</v>
      </c>
      <c r="E472" s="56" t="s">
        <v>522</v>
      </c>
      <c r="F472" s="54">
        <v>550087000113</v>
      </c>
      <c r="G472" s="67">
        <v>27</v>
      </c>
      <c r="H472" s="59">
        <v>39</v>
      </c>
      <c r="I472" s="67">
        <v>39</v>
      </c>
      <c r="J472" s="67" t="b">
        <f t="shared" si="32"/>
        <v>1</v>
      </c>
      <c r="K472" s="41"/>
      <c r="L472" s="42"/>
      <c r="M472" s="51">
        <f t="shared" si="33"/>
        <v>27</v>
      </c>
      <c r="N472" s="49">
        <f t="shared" si="34"/>
        <v>0.69230769230769229</v>
      </c>
    </row>
    <row r="473" spans="1:14" s="50" customFormat="1" ht="14.5" x14ac:dyDescent="0.35">
      <c r="A473" s="33" t="s">
        <v>4815</v>
      </c>
      <c r="B473" s="56" t="s">
        <v>81</v>
      </c>
      <c r="C473" s="49">
        <f t="shared" si="31"/>
        <v>0.56788079470198671</v>
      </c>
      <c r="D473" s="33">
        <v>17010220</v>
      </c>
      <c r="E473" s="56" t="s">
        <v>523</v>
      </c>
      <c r="F473" s="54">
        <v>550087002717</v>
      </c>
      <c r="G473" s="67">
        <v>15</v>
      </c>
      <c r="H473" s="59">
        <v>32</v>
      </c>
      <c r="I473" s="67">
        <v>32</v>
      </c>
      <c r="J473" s="67" t="b">
        <f t="shared" si="32"/>
        <v>1</v>
      </c>
      <c r="K473" s="41"/>
      <c r="L473" s="42"/>
      <c r="M473" s="51">
        <f t="shared" si="33"/>
        <v>15</v>
      </c>
      <c r="N473" s="49">
        <f t="shared" si="34"/>
        <v>0.46875</v>
      </c>
    </row>
    <row r="474" spans="1:14" s="50" customFormat="1" ht="14.5" x14ac:dyDescent="0.35">
      <c r="A474" s="33" t="s">
        <v>4815</v>
      </c>
      <c r="B474" s="56" t="s">
        <v>81</v>
      </c>
      <c r="C474" s="49">
        <f t="shared" si="31"/>
        <v>0.56788079470198671</v>
      </c>
      <c r="D474" s="33">
        <v>63080</v>
      </c>
      <c r="E474" s="56" t="s">
        <v>524</v>
      </c>
      <c r="F474" s="54">
        <v>550087000114</v>
      </c>
      <c r="G474" s="67">
        <v>170</v>
      </c>
      <c r="H474" s="59">
        <v>359</v>
      </c>
      <c r="I474" s="67">
        <v>359</v>
      </c>
      <c r="J474" s="67" t="b">
        <f t="shared" si="32"/>
        <v>1</v>
      </c>
      <c r="K474" s="41"/>
      <c r="L474" s="42"/>
      <c r="M474" s="51">
        <f t="shared" si="33"/>
        <v>170</v>
      </c>
      <c r="N474" s="49">
        <f t="shared" si="34"/>
        <v>0.47353760445682452</v>
      </c>
    </row>
    <row r="475" spans="1:14" s="50" customFormat="1" ht="14.5" x14ac:dyDescent="0.35">
      <c r="A475" s="33" t="s">
        <v>4815</v>
      </c>
      <c r="B475" s="56" t="s">
        <v>81</v>
      </c>
      <c r="C475" s="49">
        <f t="shared" si="31"/>
        <v>0.56788079470198671</v>
      </c>
      <c r="D475" s="33">
        <v>9410</v>
      </c>
      <c r="E475" s="56" t="s">
        <v>532</v>
      </c>
      <c r="F475" s="54" t="s">
        <v>2392</v>
      </c>
      <c r="G475" s="67">
        <v>5</v>
      </c>
      <c r="H475" s="59">
        <v>10</v>
      </c>
      <c r="I475" s="67">
        <v>10</v>
      </c>
      <c r="J475" s="67" t="b">
        <f t="shared" si="32"/>
        <v>1</v>
      </c>
      <c r="K475" s="41"/>
      <c r="L475" s="42"/>
      <c r="M475" s="51">
        <f t="shared" si="33"/>
        <v>5</v>
      </c>
      <c r="N475" s="49">
        <f t="shared" si="34"/>
        <v>0.5</v>
      </c>
    </row>
    <row r="476" spans="1:14" s="50" customFormat="1" ht="14.5" x14ac:dyDescent="0.35">
      <c r="A476" s="33" t="s">
        <v>4815</v>
      </c>
      <c r="B476" s="56" t="s">
        <v>81</v>
      </c>
      <c r="C476" s="49">
        <f t="shared" si="31"/>
        <v>0.56788079470198671</v>
      </c>
      <c r="D476" s="33">
        <v>63036</v>
      </c>
      <c r="E476" s="56" t="s">
        <v>525</v>
      </c>
      <c r="F476" s="54">
        <v>550087000117</v>
      </c>
      <c r="G476" s="67">
        <v>43</v>
      </c>
      <c r="H476" s="59">
        <v>78</v>
      </c>
      <c r="I476" s="67">
        <v>78</v>
      </c>
      <c r="J476" s="67" t="b">
        <f t="shared" si="32"/>
        <v>1</v>
      </c>
      <c r="K476" s="41"/>
      <c r="L476" s="42"/>
      <c r="M476" s="51">
        <f t="shared" si="33"/>
        <v>43</v>
      </c>
      <c r="N476" s="49">
        <f t="shared" si="34"/>
        <v>0.55128205128205132</v>
      </c>
    </row>
    <row r="477" spans="1:14" s="50" customFormat="1" ht="14.5" x14ac:dyDescent="0.35">
      <c r="A477" s="33" t="s">
        <v>4815</v>
      </c>
      <c r="B477" s="56" t="s">
        <v>81</v>
      </c>
      <c r="C477" s="49">
        <f t="shared" si="31"/>
        <v>0.56788079470198671</v>
      </c>
      <c r="D477" s="33">
        <v>63078</v>
      </c>
      <c r="E477" s="56" t="s">
        <v>526</v>
      </c>
      <c r="F477" s="54">
        <v>550087000118</v>
      </c>
      <c r="G477" s="67">
        <v>191</v>
      </c>
      <c r="H477" s="59">
        <v>339</v>
      </c>
      <c r="I477" s="67">
        <v>339</v>
      </c>
      <c r="J477" s="67" t="b">
        <f t="shared" si="32"/>
        <v>1</v>
      </c>
      <c r="K477" s="41"/>
      <c r="L477" s="42"/>
      <c r="M477" s="51">
        <f t="shared" si="33"/>
        <v>191</v>
      </c>
      <c r="N477" s="49">
        <f t="shared" si="34"/>
        <v>0.56342182890855452</v>
      </c>
    </row>
    <row r="478" spans="1:14" s="50" customFormat="1" ht="14.5" x14ac:dyDescent="0.35">
      <c r="A478" s="33" t="s">
        <v>4815</v>
      </c>
      <c r="B478" s="56" t="s">
        <v>81</v>
      </c>
      <c r="C478" s="49">
        <f t="shared" si="31"/>
        <v>0.56788079470198671</v>
      </c>
      <c r="D478" s="33">
        <v>63079</v>
      </c>
      <c r="E478" s="56" t="s">
        <v>527</v>
      </c>
      <c r="F478" s="54">
        <v>550087000119</v>
      </c>
      <c r="G478" s="67">
        <v>202</v>
      </c>
      <c r="H478" s="59">
        <v>302</v>
      </c>
      <c r="I478" s="67">
        <v>302</v>
      </c>
      <c r="J478" s="67" t="b">
        <f t="shared" si="32"/>
        <v>1</v>
      </c>
      <c r="K478" s="41"/>
      <c r="L478" s="42"/>
      <c r="M478" s="51">
        <f t="shared" si="33"/>
        <v>202</v>
      </c>
      <c r="N478" s="49">
        <f t="shared" si="34"/>
        <v>0.66887417218543044</v>
      </c>
    </row>
    <row r="479" spans="1:14" s="50" customFormat="1" ht="14.5" x14ac:dyDescent="0.35">
      <c r="A479" s="33" t="s">
        <v>4817</v>
      </c>
      <c r="B479" s="56" t="s">
        <v>156</v>
      </c>
      <c r="C479" s="49">
        <f t="shared" si="31"/>
        <v>0.48917748917748916</v>
      </c>
      <c r="D479" s="33"/>
      <c r="E479" s="56" t="s">
        <v>4719</v>
      </c>
      <c r="F479" s="54">
        <v>550096003082</v>
      </c>
      <c r="G479" s="67">
        <v>84</v>
      </c>
      <c r="H479" s="59">
        <v>190</v>
      </c>
      <c r="I479" s="67">
        <v>190</v>
      </c>
      <c r="J479" s="67" t="b">
        <f t="shared" si="32"/>
        <v>1</v>
      </c>
      <c r="K479" s="41"/>
      <c r="L479" s="42"/>
      <c r="M479" s="51">
        <f t="shared" si="33"/>
        <v>84</v>
      </c>
      <c r="N479" s="49">
        <f t="shared" si="34"/>
        <v>0.44210526315789472</v>
      </c>
    </row>
    <row r="480" spans="1:14" s="50" customFormat="1" ht="14.5" x14ac:dyDescent="0.35">
      <c r="A480" s="33" t="s">
        <v>4817</v>
      </c>
      <c r="B480" s="56" t="s">
        <v>156</v>
      </c>
      <c r="C480" s="49">
        <f t="shared" si="31"/>
        <v>0.48917748917748916</v>
      </c>
      <c r="D480" s="33">
        <v>61922</v>
      </c>
      <c r="E480" s="56" t="s">
        <v>915</v>
      </c>
      <c r="F480" s="54">
        <v>550096000123</v>
      </c>
      <c r="G480" s="67">
        <v>459</v>
      </c>
      <c r="H480" s="59">
        <v>1117</v>
      </c>
      <c r="I480" s="67">
        <v>1117</v>
      </c>
      <c r="J480" s="67" t="b">
        <f t="shared" si="32"/>
        <v>1</v>
      </c>
      <c r="K480" s="41"/>
      <c r="L480" s="42"/>
      <c r="M480" s="51">
        <f t="shared" si="33"/>
        <v>459</v>
      </c>
      <c r="N480" s="49">
        <f t="shared" si="34"/>
        <v>0.41092211280214863</v>
      </c>
    </row>
    <row r="481" spans="1:14" s="50" customFormat="1" ht="14.5" x14ac:dyDescent="0.35">
      <c r="A481" s="33" t="s">
        <v>4817</v>
      </c>
      <c r="B481" s="56" t="s">
        <v>156</v>
      </c>
      <c r="C481" s="49">
        <f t="shared" si="31"/>
        <v>0.48917748917748916</v>
      </c>
      <c r="D481" s="33">
        <v>61923</v>
      </c>
      <c r="E481" s="56" t="s">
        <v>916</v>
      </c>
      <c r="F481" s="54">
        <v>550096000122</v>
      </c>
      <c r="G481" s="67">
        <v>357</v>
      </c>
      <c r="H481" s="59">
        <v>735</v>
      </c>
      <c r="I481" s="67">
        <v>735</v>
      </c>
      <c r="J481" s="67" t="b">
        <f t="shared" si="32"/>
        <v>1</v>
      </c>
      <c r="K481" s="41"/>
      <c r="L481" s="42"/>
      <c r="M481" s="51">
        <f t="shared" si="33"/>
        <v>357</v>
      </c>
      <c r="N481" s="49">
        <f t="shared" si="34"/>
        <v>0.48571428571428571</v>
      </c>
    </row>
    <row r="482" spans="1:14" s="50" customFormat="1" ht="14.5" x14ac:dyDescent="0.35">
      <c r="A482" s="33" t="s">
        <v>4817</v>
      </c>
      <c r="B482" s="56" t="s">
        <v>156</v>
      </c>
      <c r="C482" s="49">
        <f t="shared" si="31"/>
        <v>0.48917748917748916</v>
      </c>
      <c r="D482" s="33">
        <v>61920</v>
      </c>
      <c r="E482" s="56" t="s">
        <v>917</v>
      </c>
      <c r="F482" s="54">
        <v>550096002815</v>
      </c>
      <c r="G482" s="67">
        <v>43</v>
      </c>
      <c r="H482" s="59">
        <v>61</v>
      </c>
      <c r="I482" s="67">
        <v>61</v>
      </c>
      <c r="J482" s="67" t="b">
        <f t="shared" si="32"/>
        <v>1</v>
      </c>
      <c r="K482" s="41"/>
      <c r="L482" s="42"/>
      <c r="M482" s="51">
        <f t="shared" si="33"/>
        <v>43</v>
      </c>
      <c r="N482" s="49">
        <f t="shared" si="34"/>
        <v>0.70491803278688525</v>
      </c>
    </row>
    <row r="483" spans="1:14" s="50" customFormat="1" ht="14.5" x14ac:dyDescent="0.35">
      <c r="A483" s="33" t="s">
        <v>4817</v>
      </c>
      <c r="B483" s="56" t="s">
        <v>156</v>
      </c>
      <c r="C483" s="49">
        <f t="shared" si="31"/>
        <v>0.48917748917748916</v>
      </c>
      <c r="D483" s="33">
        <v>63238</v>
      </c>
      <c r="E483" s="56" t="s">
        <v>601</v>
      </c>
      <c r="F483" s="54">
        <v>550096000125</v>
      </c>
      <c r="G483" s="67">
        <v>191</v>
      </c>
      <c r="H483" s="59">
        <v>294</v>
      </c>
      <c r="I483" s="67">
        <v>294</v>
      </c>
      <c r="J483" s="67" t="b">
        <f t="shared" si="32"/>
        <v>1</v>
      </c>
      <c r="K483" s="41"/>
      <c r="L483" s="42"/>
      <c r="M483" s="51">
        <f t="shared" si="33"/>
        <v>191</v>
      </c>
      <c r="N483" s="49">
        <f t="shared" si="34"/>
        <v>0.64965986394557829</v>
      </c>
    </row>
    <row r="484" spans="1:14" s="50" customFormat="1" ht="14.5" x14ac:dyDescent="0.35">
      <c r="A484" s="33" t="s">
        <v>4817</v>
      </c>
      <c r="B484" s="56" t="s">
        <v>156</v>
      </c>
      <c r="C484" s="49">
        <f t="shared" si="31"/>
        <v>0.48917748917748916</v>
      </c>
      <c r="D484" s="33">
        <v>63016</v>
      </c>
      <c r="E484" s="56" t="s">
        <v>608</v>
      </c>
      <c r="F484" s="54">
        <v>550096000126</v>
      </c>
      <c r="G484" s="67">
        <v>129</v>
      </c>
      <c r="H484" s="59">
        <v>204</v>
      </c>
      <c r="I484" s="67">
        <v>204</v>
      </c>
      <c r="J484" s="67" t="b">
        <f t="shared" si="32"/>
        <v>1</v>
      </c>
      <c r="K484" s="41"/>
      <c r="L484" s="42"/>
      <c r="M484" s="51">
        <f t="shared" si="33"/>
        <v>129</v>
      </c>
      <c r="N484" s="49">
        <f t="shared" si="34"/>
        <v>0.63235294117647056</v>
      </c>
    </row>
    <row r="485" spans="1:14" s="50" customFormat="1" ht="14.5" x14ac:dyDescent="0.35">
      <c r="A485" s="33" t="s">
        <v>4817</v>
      </c>
      <c r="B485" s="56" t="s">
        <v>156</v>
      </c>
      <c r="C485" s="49">
        <f t="shared" si="31"/>
        <v>0.48917748917748916</v>
      </c>
      <c r="D485" s="33">
        <v>210353</v>
      </c>
      <c r="E485" s="56" t="s">
        <v>875</v>
      </c>
      <c r="F485" s="54">
        <v>550096001455</v>
      </c>
      <c r="G485" s="67">
        <v>189</v>
      </c>
      <c r="H485" s="59">
        <v>403</v>
      </c>
      <c r="I485" s="67">
        <v>403</v>
      </c>
      <c r="J485" s="67" t="b">
        <f t="shared" si="32"/>
        <v>1</v>
      </c>
      <c r="K485" s="41"/>
      <c r="L485" s="42"/>
      <c r="M485" s="51">
        <f t="shared" si="33"/>
        <v>189</v>
      </c>
      <c r="N485" s="49">
        <f t="shared" si="34"/>
        <v>0.46898263027295284</v>
      </c>
    </row>
    <row r="486" spans="1:14" s="50" customFormat="1" ht="14.5" x14ac:dyDescent="0.35">
      <c r="A486" s="33" t="s">
        <v>4817</v>
      </c>
      <c r="B486" s="56" t="s">
        <v>156</v>
      </c>
      <c r="C486" s="49">
        <f t="shared" si="31"/>
        <v>0.48917748917748916</v>
      </c>
      <c r="D486" s="33">
        <v>61926</v>
      </c>
      <c r="E486" s="56" t="s">
        <v>918</v>
      </c>
      <c r="F486" s="54">
        <v>550096000127</v>
      </c>
      <c r="G486" s="67">
        <v>63</v>
      </c>
      <c r="H486" s="59">
        <v>103</v>
      </c>
      <c r="I486" s="67">
        <v>103</v>
      </c>
      <c r="J486" s="67" t="b">
        <f t="shared" si="32"/>
        <v>1</v>
      </c>
      <c r="K486" s="41"/>
      <c r="L486" s="42"/>
      <c r="M486" s="51">
        <f t="shared" si="33"/>
        <v>63</v>
      </c>
      <c r="N486" s="49">
        <f t="shared" si="34"/>
        <v>0.61165048543689315</v>
      </c>
    </row>
    <row r="487" spans="1:14" s="50" customFormat="1" ht="14.5" x14ac:dyDescent="0.35">
      <c r="A487" s="33" t="s">
        <v>4817</v>
      </c>
      <c r="B487" s="56" t="s">
        <v>156</v>
      </c>
      <c r="C487" s="49">
        <f t="shared" si="31"/>
        <v>0.48917748917748916</v>
      </c>
      <c r="D487" s="33">
        <v>61917</v>
      </c>
      <c r="E487" s="56" t="s">
        <v>919</v>
      </c>
      <c r="F487" s="54">
        <v>550096000129</v>
      </c>
      <c r="G487" s="67">
        <v>112</v>
      </c>
      <c r="H487" s="59">
        <v>231</v>
      </c>
      <c r="I487" s="67">
        <v>231</v>
      </c>
      <c r="J487" s="67" t="b">
        <f t="shared" si="32"/>
        <v>1</v>
      </c>
      <c r="K487" s="41"/>
      <c r="L487" s="42"/>
      <c r="M487" s="51">
        <f t="shared" si="33"/>
        <v>112</v>
      </c>
      <c r="N487" s="49">
        <f t="shared" si="34"/>
        <v>0.48484848484848486</v>
      </c>
    </row>
    <row r="488" spans="1:14" s="50" customFormat="1" ht="14.5" x14ac:dyDescent="0.35">
      <c r="A488" s="33" t="s">
        <v>4817</v>
      </c>
      <c r="B488" s="56" t="s">
        <v>156</v>
      </c>
      <c r="C488" s="49">
        <f t="shared" si="31"/>
        <v>0.48917748917748916</v>
      </c>
      <c r="D488" s="33">
        <v>61919</v>
      </c>
      <c r="E488" s="56" t="s">
        <v>920</v>
      </c>
      <c r="F488" s="54">
        <v>550096000130</v>
      </c>
      <c r="G488" s="67">
        <v>68</v>
      </c>
      <c r="H488" s="59">
        <v>127</v>
      </c>
      <c r="I488" s="67">
        <v>127</v>
      </c>
      <c r="J488" s="67" t="b">
        <f t="shared" si="32"/>
        <v>1</v>
      </c>
      <c r="K488" s="41"/>
      <c r="L488" s="42"/>
      <c r="M488" s="51">
        <f t="shared" si="33"/>
        <v>68</v>
      </c>
      <c r="N488" s="49">
        <f t="shared" si="34"/>
        <v>0.53543307086614178</v>
      </c>
    </row>
    <row r="489" spans="1:14" s="50" customFormat="1" ht="14.5" x14ac:dyDescent="0.35">
      <c r="A489" s="33" t="s">
        <v>4818</v>
      </c>
      <c r="B489" s="56" t="s">
        <v>275</v>
      </c>
      <c r="C489" s="49">
        <f t="shared" si="31"/>
        <v>0.6517857142857143</v>
      </c>
      <c r="D489" s="33">
        <v>62199</v>
      </c>
      <c r="E489" s="56" t="s">
        <v>1378</v>
      </c>
      <c r="F489" s="54">
        <v>551155001529</v>
      </c>
      <c r="G489" s="67">
        <v>83</v>
      </c>
      <c r="H489" s="59">
        <v>124</v>
      </c>
      <c r="I489" s="67">
        <v>124</v>
      </c>
      <c r="J489" s="67" t="b">
        <f t="shared" si="32"/>
        <v>1</v>
      </c>
      <c r="K489" s="41"/>
      <c r="L489" s="42"/>
      <c r="M489" s="51">
        <f t="shared" si="33"/>
        <v>83</v>
      </c>
      <c r="N489" s="49">
        <f t="shared" si="34"/>
        <v>0.66935483870967738</v>
      </c>
    </row>
    <row r="490" spans="1:14" s="50" customFormat="1" ht="14.5" x14ac:dyDescent="0.35">
      <c r="A490" s="33" t="s">
        <v>4818</v>
      </c>
      <c r="B490" s="56" t="s">
        <v>275</v>
      </c>
      <c r="C490" s="49">
        <f t="shared" si="31"/>
        <v>0.6517857142857143</v>
      </c>
      <c r="D490" s="33">
        <v>62200</v>
      </c>
      <c r="E490" s="56" t="s">
        <v>1379</v>
      </c>
      <c r="F490" s="54">
        <v>551155001530</v>
      </c>
      <c r="G490" s="67">
        <v>63</v>
      </c>
      <c r="H490" s="59">
        <v>100</v>
      </c>
      <c r="I490" s="67">
        <v>100</v>
      </c>
      <c r="J490" s="67" t="b">
        <f t="shared" si="32"/>
        <v>1</v>
      </c>
      <c r="K490" s="41"/>
      <c r="L490" s="42"/>
      <c r="M490" s="51">
        <f t="shared" si="33"/>
        <v>63</v>
      </c>
      <c r="N490" s="49">
        <f t="shared" si="34"/>
        <v>0.63</v>
      </c>
    </row>
    <row r="491" spans="1:14" s="50" customFormat="1" ht="14.5" x14ac:dyDescent="0.35">
      <c r="A491" s="33" t="s">
        <v>4819</v>
      </c>
      <c r="B491" s="56" t="s">
        <v>140</v>
      </c>
      <c r="C491" s="49">
        <f t="shared" si="31"/>
        <v>0.21649484536082475</v>
      </c>
      <c r="D491" s="33">
        <v>212016</v>
      </c>
      <c r="E491" s="56" t="s">
        <v>773</v>
      </c>
      <c r="F491" s="54">
        <v>550099001211</v>
      </c>
      <c r="G491" s="67">
        <v>105</v>
      </c>
      <c r="H491" s="59">
        <v>485</v>
      </c>
      <c r="I491" s="67">
        <v>485</v>
      </c>
      <c r="J491" s="67" t="b">
        <f t="shared" si="32"/>
        <v>1</v>
      </c>
      <c r="K491" s="41"/>
      <c r="L491" s="42"/>
      <c r="M491" s="51">
        <f t="shared" si="33"/>
        <v>105</v>
      </c>
      <c r="N491" s="49">
        <f t="shared" si="34"/>
        <v>0.21649484536082475</v>
      </c>
    </row>
    <row r="492" spans="1:14" s="50" customFormat="1" ht="14.5" x14ac:dyDescent="0.35">
      <c r="A492" s="33" t="s">
        <v>4819</v>
      </c>
      <c r="B492" s="56" t="s">
        <v>140</v>
      </c>
      <c r="C492" s="49">
        <f t="shared" si="31"/>
        <v>0.21649484536082475</v>
      </c>
      <c r="D492" s="33">
        <v>61478</v>
      </c>
      <c r="E492" s="56" t="s">
        <v>774</v>
      </c>
      <c r="F492" s="54">
        <v>550099000132</v>
      </c>
      <c r="G492" s="67">
        <v>51</v>
      </c>
      <c r="H492" s="59">
        <v>285</v>
      </c>
      <c r="I492" s="67">
        <v>285</v>
      </c>
      <c r="J492" s="67" t="b">
        <f t="shared" si="32"/>
        <v>1</v>
      </c>
      <c r="K492" s="41"/>
      <c r="L492" s="42"/>
      <c r="M492" s="51">
        <f t="shared" si="33"/>
        <v>51</v>
      </c>
      <c r="N492" s="49">
        <f t="shared" si="34"/>
        <v>0.17894736842105263</v>
      </c>
    </row>
    <row r="493" spans="1:14" s="50" customFormat="1" ht="14.5" x14ac:dyDescent="0.35">
      <c r="A493" s="33" t="s">
        <v>4819</v>
      </c>
      <c r="B493" s="56" t="s">
        <v>140</v>
      </c>
      <c r="C493" s="49">
        <f t="shared" si="31"/>
        <v>0.21649484536082475</v>
      </c>
      <c r="D493" s="33">
        <v>61479</v>
      </c>
      <c r="E493" s="56" t="s">
        <v>776</v>
      </c>
      <c r="F493" s="54">
        <v>550099000133</v>
      </c>
      <c r="G493" s="67">
        <v>28</v>
      </c>
      <c r="H493" s="59">
        <v>144</v>
      </c>
      <c r="I493" s="67">
        <v>144</v>
      </c>
      <c r="J493" s="67" t="b">
        <f t="shared" si="32"/>
        <v>1</v>
      </c>
      <c r="K493" s="41"/>
      <c r="L493" s="42"/>
      <c r="M493" s="51">
        <f t="shared" si="33"/>
        <v>28</v>
      </c>
      <c r="N493" s="49">
        <f t="shared" si="34"/>
        <v>0.19444444444444445</v>
      </c>
    </row>
    <row r="494" spans="1:14" s="50" customFormat="1" ht="14.5" x14ac:dyDescent="0.35">
      <c r="A494" s="33" t="s">
        <v>4820</v>
      </c>
      <c r="B494" s="56" t="s">
        <v>250</v>
      </c>
      <c r="C494" s="49" t="e">
        <f t="shared" ref="C494:C557" si="35">SUMIF($B$2:$B$491,B494,$M$2:$M$491)/(SUMIF($B$2:$B$491,B494,$H$2:$H$491))</f>
        <v>#DIV/0!</v>
      </c>
      <c r="D494" s="33">
        <v>16074576</v>
      </c>
      <c r="E494" s="56" t="s">
        <v>1281</v>
      </c>
      <c r="F494" s="54">
        <v>550102000134</v>
      </c>
      <c r="G494" s="67">
        <v>65</v>
      </c>
      <c r="H494" s="59">
        <v>206</v>
      </c>
      <c r="I494" s="67">
        <v>206</v>
      </c>
      <c r="J494" s="67" t="b">
        <f t="shared" si="32"/>
        <v>1</v>
      </c>
      <c r="K494" s="41"/>
      <c r="L494" s="42"/>
      <c r="M494" s="51">
        <f t="shared" si="33"/>
        <v>65</v>
      </c>
      <c r="N494" s="49">
        <f t="shared" si="34"/>
        <v>0.3155339805825243</v>
      </c>
    </row>
    <row r="495" spans="1:14" s="50" customFormat="1" ht="14.5" x14ac:dyDescent="0.35">
      <c r="A495" s="33" t="s">
        <v>4820</v>
      </c>
      <c r="B495" s="56" t="s">
        <v>250</v>
      </c>
      <c r="C495" s="49" t="e">
        <f t="shared" si="35"/>
        <v>#DIV/0!</v>
      </c>
      <c r="D495" s="33">
        <v>61481</v>
      </c>
      <c r="E495" s="56" t="s">
        <v>1282</v>
      </c>
      <c r="F495" s="54">
        <v>550102000135</v>
      </c>
      <c r="G495" s="67">
        <v>51</v>
      </c>
      <c r="H495" s="59">
        <v>174</v>
      </c>
      <c r="I495" s="67">
        <v>174</v>
      </c>
      <c r="J495" s="67" t="b">
        <f t="shared" si="32"/>
        <v>1</v>
      </c>
      <c r="K495" s="41"/>
      <c r="L495" s="42"/>
      <c r="M495" s="51">
        <f t="shared" si="33"/>
        <v>51</v>
      </c>
      <c r="N495" s="49">
        <f t="shared" si="34"/>
        <v>0.29310344827586204</v>
      </c>
    </row>
    <row r="496" spans="1:14" s="50" customFormat="1" ht="14.5" x14ac:dyDescent="0.35">
      <c r="A496" s="33" t="s">
        <v>4821</v>
      </c>
      <c r="B496" s="56" t="s">
        <v>378</v>
      </c>
      <c r="C496" s="49">
        <f t="shared" si="35"/>
        <v>1</v>
      </c>
      <c r="D496" s="33">
        <v>203604</v>
      </c>
      <c r="E496" s="56" t="s">
        <v>1882</v>
      </c>
      <c r="F496" s="54">
        <v>550105002799</v>
      </c>
      <c r="G496" s="67">
        <v>10</v>
      </c>
      <c r="H496" s="59">
        <v>16</v>
      </c>
      <c r="I496" s="67">
        <v>16</v>
      </c>
      <c r="J496" s="67" t="b">
        <f t="shared" si="32"/>
        <v>1</v>
      </c>
      <c r="K496" s="41"/>
      <c r="L496" s="42"/>
      <c r="M496" s="51">
        <f t="shared" si="33"/>
        <v>10</v>
      </c>
      <c r="N496" s="49">
        <f t="shared" si="34"/>
        <v>0.625</v>
      </c>
    </row>
    <row r="497" spans="1:14" s="50" customFormat="1" ht="14.5" x14ac:dyDescent="0.35">
      <c r="A497" s="33" t="s">
        <v>4822</v>
      </c>
      <c r="B497" s="56" t="s">
        <v>379</v>
      </c>
      <c r="C497" s="49" t="e">
        <f t="shared" si="35"/>
        <v>#DIV/0!</v>
      </c>
      <c r="D497" s="33"/>
      <c r="E497" s="56" t="s">
        <v>2568</v>
      </c>
      <c r="F497" s="54" t="s">
        <v>2392</v>
      </c>
      <c r="G497" s="67">
        <v>2</v>
      </c>
      <c r="H497" s="59">
        <v>3</v>
      </c>
      <c r="I497" s="67">
        <v>3</v>
      </c>
      <c r="J497" s="67" t="b">
        <f t="shared" si="32"/>
        <v>1</v>
      </c>
      <c r="K497" s="41"/>
      <c r="L497" s="42"/>
      <c r="M497" s="51">
        <f t="shared" si="33"/>
        <v>2</v>
      </c>
      <c r="N497" s="49">
        <f t="shared" si="34"/>
        <v>0.66666666666666663</v>
      </c>
    </row>
    <row r="498" spans="1:14" s="50" customFormat="1" ht="14.5" x14ac:dyDescent="0.35">
      <c r="A498" s="33" t="s">
        <v>4822</v>
      </c>
      <c r="B498" s="56" t="s">
        <v>379</v>
      </c>
      <c r="C498" s="49" t="e">
        <f t="shared" si="35"/>
        <v>#DIV/0!</v>
      </c>
      <c r="D498" s="33">
        <v>61487</v>
      </c>
      <c r="E498" s="56" t="s">
        <v>1892</v>
      </c>
      <c r="F498" s="54">
        <v>550108000157</v>
      </c>
      <c r="G498" s="67">
        <v>194</v>
      </c>
      <c r="H498" s="59">
        <v>410</v>
      </c>
      <c r="I498" s="67">
        <v>410</v>
      </c>
      <c r="J498" s="67" t="b">
        <f t="shared" si="32"/>
        <v>1</v>
      </c>
      <c r="K498" s="41"/>
      <c r="L498" s="42"/>
      <c r="M498" s="51">
        <f t="shared" si="33"/>
        <v>194</v>
      </c>
      <c r="N498" s="49">
        <f t="shared" si="34"/>
        <v>0.47317073170731705</v>
      </c>
    </row>
    <row r="499" spans="1:14" s="50" customFormat="1" ht="14.5" x14ac:dyDescent="0.35">
      <c r="A499" s="33" t="s">
        <v>4822</v>
      </c>
      <c r="B499" s="56" t="s">
        <v>379</v>
      </c>
      <c r="C499" s="49" t="e">
        <f t="shared" si="35"/>
        <v>#DIV/0!</v>
      </c>
      <c r="D499" s="33">
        <v>61509</v>
      </c>
      <c r="E499" s="56" t="s">
        <v>1893</v>
      </c>
      <c r="F499" s="54">
        <v>550108000158</v>
      </c>
      <c r="G499" s="67">
        <v>163</v>
      </c>
      <c r="H499" s="59">
        <v>352</v>
      </c>
      <c r="I499" s="67">
        <v>352</v>
      </c>
      <c r="J499" s="67" t="b">
        <f t="shared" si="32"/>
        <v>1</v>
      </c>
      <c r="K499" s="41"/>
      <c r="L499" s="42"/>
      <c r="M499" s="51">
        <f t="shared" si="33"/>
        <v>163</v>
      </c>
      <c r="N499" s="49">
        <f t="shared" si="34"/>
        <v>0.46306818181818182</v>
      </c>
    </row>
    <row r="500" spans="1:14" s="50" customFormat="1" ht="14.5" x14ac:dyDescent="0.35">
      <c r="A500" s="33" t="s">
        <v>4822</v>
      </c>
      <c r="B500" s="56" t="s">
        <v>379</v>
      </c>
      <c r="C500" s="49" t="e">
        <f t="shared" si="35"/>
        <v>#DIV/0!</v>
      </c>
      <c r="D500" s="33">
        <v>61485</v>
      </c>
      <c r="E500" s="56" t="s">
        <v>1894</v>
      </c>
      <c r="F500" s="54">
        <v>550108000156</v>
      </c>
      <c r="G500" s="67">
        <v>179</v>
      </c>
      <c r="H500" s="59">
        <v>457</v>
      </c>
      <c r="I500" s="67">
        <v>457</v>
      </c>
      <c r="J500" s="67" t="b">
        <f t="shared" si="32"/>
        <v>1</v>
      </c>
      <c r="K500" s="41"/>
      <c r="L500" s="42"/>
      <c r="M500" s="51">
        <f t="shared" si="33"/>
        <v>179</v>
      </c>
      <c r="N500" s="49">
        <f t="shared" si="34"/>
        <v>0.39168490153172869</v>
      </c>
    </row>
    <row r="501" spans="1:14" s="50" customFormat="1" ht="14.5" x14ac:dyDescent="0.35">
      <c r="A501" s="33" t="s">
        <v>4822</v>
      </c>
      <c r="B501" s="56" t="s">
        <v>379</v>
      </c>
      <c r="C501" s="49" t="e">
        <f t="shared" si="35"/>
        <v>#DIV/0!</v>
      </c>
      <c r="D501" s="33">
        <v>61486</v>
      </c>
      <c r="E501" s="56" t="s">
        <v>1895</v>
      </c>
      <c r="F501" s="54">
        <v>550108000159</v>
      </c>
      <c r="G501" s="67">
        <v>182</v>
      </c>
      <c r="H501" s="59">
        <v>370</v>
      </c>
      <c r="I501" s="67">
        <v>370</v>
      </c>
      <c r="J501" s="67" t="b">
        <f t="shared" si="32"/>
        <v>1</v>
      </c>
      <c r="K501" s="41"/>
      <c r="L501" s="42"/>
      <c r="M501" s="51">
        <f t="shared" si="33"/>
        <v>182</v>
      </c>
      <c r="N501" s="49">
        <f t="shared" si="34"/>
        <v>0.49189189189189192</v>
      </c>
    </row>
    <row r="502" spans="1:14" s="50" customFormat="1" ht="14.5" x14ac:dyDescent="0.35">
      <c r="A502" s="33" t="s">
        <v>4823</v>
      </c>
      <c r="B502" s="56" t="s">
        <v>251</v>
      </c>
      <c r="C502" s="49" t="e">
        <f t="shared" si="35"/>
        <v>#DIV/0!</v>
      </c>
      <c r="D502" s="33">
        <v>61841</v>
      </c>
      <c r="E502" s="56" t="s">
        <v>1283</v>
      </c>
      <c r="F502" s="54">
        <v>550111000160</v>
      </c>
      <c r="G502" s="67">
        <v>62</v>
      </c>
      <c r="H502" s="59">
        <v>120</v>
      </c>
      <c r="I502" s="67">
        <v>120</v>
      </c>
      <c r="J502" s="67" t="b">
        <f t="shared" si="32"/>
        <v>1</v>
      </c>
      <c r="K502" s="41"/>
      <c r="L502" s="42"/>
      <c r="M502" s="51">
        <f t="shared" si="33"/>
        <v>62</v>
      </c>
      <c r="N502" s="49">
        <f t="shared" si="34"/>
        <v>0.51666666666666672</v>
      </c>
    </row>
    <row r="503" spans="1:14" s="50" customFormat="1" ht="14.5" x14ac:dyDescent="0.35">
      <c r="A503" s="33" t="s">
        <v>4823</v>
      </c>
      <c r="B503" s="56" t="s">
        <v>251</v>
      </c>
      <c r="C503" s="49" t="e">
        <f t="shared" si="35"/>
        <v>#DIV/0!</v>
      </c>
      <c r="D503" s="33">
        <v>16081136</v>
      </c>
      <c r="E503" s="56" t="s">
        <v>1284</v>
      </c>
      <c r="F503" s="54">
        <v>550111000161</v>
      </c>
      <c r="G503" s="67">
        <v>15</v>
      </c>
      <c r="H503" s="59">
        <v>61</v>
      </c>
      <c r="I503" s="67">
        <v>61</v>
      </c>
      <c r="J503" s="67" t="b">
        <f t="shared" si="32"/>
        <v>1</v>
      </c>
      <c r="K503" s="41"/>
      <c r="L503" s="42"/>
      <c r="M503" s="51">
        <f t="shared" si="33"/>
        <v>15</v>
      </c>
      <c r="N503" s="49">
        <f t="shared" si="34"/>
        <v>0.24590163934426229</v>
      </c>
    </row>
    <row r="504" spans="1:14" s="50" customFormat="1" ht="14.5" x14ac:dyDescent="0.35">
      <c r="A504" s="33" t="s">
        <v>4823</v>
      </c>
      <c r="B504" s="56" t="s">
        <v>251</v>
      </c>
      <c r="C504" s="49" t="e">
        <f t="shared" si="35"/>
        <v>#DIV/0!</v>
      </c>
      <c r="D504" s="33">
        <v>250</v>
      </c>
      <c r="E504" s="56" t="s">
        <v>2575</v>
      </c>
      <c r="F504" s="54">
        <v>550111003061</v>
      </c>
      <c r="G504" s="67">
        <v>7</v>
      </c>
      <c r="H504" s="59">
        <v>25</v>
      </c>
      <c r="I504" s="67">
        <v>25</v>
      </c>
      <c r="J504" s="67" t="b">
        <f t="shared" si="32"/>
        <v>1</v>
      </c>
      <c r="K504" s="41"/>
      <c r="L504" s="42"/>
      <c r="M504" s="51">
        <f t="shared" si="33"/>
        <v>7</v>
      </c>
      <c r="N504" s="49">
        <f t="shared" si="34"/>
        <v>0.28000000000000003</v>
      </c>
    </row>
    <row r="505" spans="1:14" s="50" customFormat="1" ht="14.5" x14ac:dyDescent="0.35">
      <c r="A505" s="33" t="s">
        <v>4824</v>
      </c>
      <c r="B505" s="56" t="s">
        <v>206</v>
      </c>
      <c r="C505" s="49" t="e">
        <f t="shared" si="35"/>
        <v>#DIV/0!</v>
      </c>
      <c r="D505" s="33">
        <v>63259</v>
      </c>
      <c r="E505" s="56" t="s">
        <v>1112</v>
      </c>
      <c r="F505" s="54">
        <v>550114000162</v>
      </c>
      <c r="G505" s="67">
        <v>206</v>
      </c>
      <c r="H505" s="59">
        <v>500</v>
      </c>
      <c r="I505" s="67">
        <v>500</v>
      </c>
      <c r="J505" s="67" t="b">
        <f t="shared" si="32"/>
        <v>1</v>
      </c>
      <c r="K505" s="41"/>
      <c r="L505" s="42"/>
      <c r="M505" s="51">
        <f t="shared" si="33"/>
        <v>206</v>
      </c>
      <c r="N505" s="49">
        <f t="shared" si="34"/>
        <v>0.41199999999999998</v>
      </c>
    </row>
    <row r="506" spans="1:14" s="50" customFormat="1" ht="14.5" x14ac:dyDescent="0.35">
      <c r="A506" s="33" t="s">
        <v>4824</v>
      </c>
      <c r="B506" s="56" t="s">
        <v>206</v>
      </c>
      <c r="C506" s="49" t="e">
        <f t="shared" si="35"/>
        <v>#DIV/0!</v>
      </c>
      <c r="D506" s="33">
        <v>63264</v>
      </c>
      <c r="E506" s="56" t="s">
        <v>1113</v>
      </c>
      <c r="F506" s="54">
        <v>550114000164</v>
      </c>
      <c r="G506" s="67">
        <v>179</v>
      </c>
      <c r="H506" s="59">
        <v>350</v>
      </c>
      <c r="I506" s="67">
        <v>350</v>
      </c>
      <c r="J506" s="67" t="b">
        <f t="shared" si="32"/>
        <v>1</v>
      </c>
      <c r="K506" s="41"/>
      <c r="L506" s="42"/>
      <c r="M506" s="51">
        <f t="shared" si="33"/>
        <v>179</v>
      </c>
      <c r="N506" s="49">
        <f t="shared" si="34"/>
        <v>0.51142857142857145</v>
      </c>
    </row>
    <row r="507" spans="1:14" s="50" customFormat="1" ht="14.5" x14ac:dyDescent="0.35">
      <c r="A507" s="33" t="s">
        <v>4824</v>
      </c>
      <c r="B507" s="56" t="s">
        <v>206</v>
      </c>
      <c r="C507" s="49" t="e">
        <f t="shared" si="35"/>
        <v>#DIV/0!</v>
      </c>
      <c r="D507" s="33">
        <v>63260</v>
      </c>
      <c r="E507" s="56" t="s">
        <v>1114</v>
      </c>
      <c r="F507" s="54">
        <v>550114000163</v>
      </c>
      <c r="G507" s="67">
        <v>372</v>
      </c>
      <c r="H507" s="59">
        <v>700</v>
      </c>
      <c r="I507" s="67">
        <v>700</v>
      </c>
      <c r="J507" s="67" t="b">
        <f t="shared" si="32"/>
        <v>1</v>
      </c>
      <c r="K507" s="41"/>
      <c r="L507" s="42"/>
      <c r="M507" s="51">
        <f t="shared" si="33"/>
        <v>372</v>
      </c>
      <c r="N507" s="49">
        <f t="shared" si="34"/>
        <v>0.53142857142857147</v>
      </c>
    </row>
    <row r="508" spans="1:14" s="50" customFormat="1" ht="14.5" x14ac:dyDescent="0.35">
      <c r="A508" s="33" t="s">
        <v>4825</v>
      </c>
      <c r="B508" s="56" t="s">
        <v>439</v>
      </c>
      <c r="C508" s="49" t="e">
        <f t="shared" si="35"/>
        <v>#DIV/0!</v>
      </c>
      <c r="D508" s="33">
        <v>60969</v>
      </c>
      <c r="E508" s="56" t="s">
        <v>2114</v>
      </c>
      <c r="F508" s="54">
        <v>551548001982</v>
      </c>
      <c r="G508" s="67">
        <v>149</v>
      </c>
      <c r="H508" s="59">
        <v>356</v>
      </c>
      <c r="I508" s="67">
        <v>356</v>
      </c>
      <c r="J508" s="67" t="b">
        <f t="shared" si="32"/>
        <v>1</v>
      </c>
      <c r="K508" s="41"/>
      <c r="L508" s="42"/>
      <c r="M508" s="51">
        <f t="shared" si="33"/>
        <v>149</v>
      </c>
      <c r="N508" s="49">
        <f t="shared" si="34"/>
        <v>0.41853932584269665</v>
      </c>
    </row>
    <row r="509" spans="1:14" s="50" customFormat="1" ht="14.5" x14ac:dyDescent="0.35">
      <c r="A509" s="33" t="s">
        <v>4826</v>
      </c>
      <c r="B509" s="56" t="s">
        <v>454</v>
      </c>
      <c r="C509" s="49" t="e">
        <f t="shared" si="35"/>
        <v>#DIV/0!</v>
      </c>
      <c r="D509" s="33">
        <v>214882</v>
      </c>
      <c r="E509" s="56" t="s">
        <v>2146</v>
      </c>
      <c r="F509" s="54">
        <v>550117002800</v>
      </c>
      <c r="G509" s="67">
        <v>7</v>
      </c>
      <c r="H509" s="59">
        <v>12</v>
      </c>
      <c r="I509" s="67">
        <v>12</v>
      </c>
      <c r="J509" s="67" t="b">
        <f t="shared" si="32"/>
        <v>1</v>
      </c>
      <c r="K509" s="41"/>
      <c r="L509" s="42"/>
      <c r="M509" s="51">
        <f t="shared" si="33"/>
        <v>7</v>
      </c>
      <c r="N509" s="49">
        <f t="shared" si="34"/>
        <v>0.58333333333333337</v>
      </c>
    </row>
    <row r="510" spans="1:14" s="50" customFormat="1" ht="14.5" x14ac:dyDescent="0.35">
      <c r="A510" s="33" t="s">
        <v>4826</v>
      </c>
      <c r="B510" s="56" t="s">
        <v>454</v>
      </c>
      <c r="C510" s="49" t="e">
        <f t="shared" si="35"/>
        <v>#DIV/0!</v>
      </c>
      <c r="D510" s="33">
        <v>63084</v>
      </c>
      <c r="E510" s="56" t="s">
        <v>2147</v>
      </c>
      <c r="F510" s="54">
        <v>550117000168</v>
      </c>
      <c r="G510" s="67">
        <v>56</v>
      </c>
      <c r="H510" s="59">
        <v>114</v>
      </c>
      <c r="I510" s="67">
        <v>114</v>
      </c>
      <c r="J510" s="67" t="b">
        <f t="shared" si="32"/>
        <v>1</v>
      </c>
      <c r="K510" s="41"/>
      <c r="L510" s="42"/>
      <c r="M510" s="51">
        <f t="shared" si="33"/>
        <v>56</v>
      </c>
      <c r="N510" s="49">
        <f t="shared" si="34"/>
        <v>0.49122807017543857</v>
      </c>
    </row>
    <row r="511" spans="1:14" s="50" customFormat="1" ht="14.5" x14ac:dyDescent="0.35">
      <c r="A511" s="33" t="s">
        <v>4826</v>
      </c>
      <c r="B511" s="56" t="s">
        <v>454</v>
      </c>
      <c r="C511" s="49" t="e">
        <f t="shared" si="35"/>
        <v>#DIV/0!</v>
      </c>
      <c r="D511" s="33">
        <v>63085</v>
      </c>
      <c r="E511" s="56" t="s">
        <v>2148</v>
      </c>
      <c r="F511" s="54">
        <v>550117000169</v>
      </c>
      <c r="G511" s="67">
        <v>33</v>
      </c>
      <c r="H511" s="59">
        <v>77</v>
      </c>
      <c r="I511" s="67">
        <v>77</v>
      </c>
      <c r="J511" s="67" t="b">
        <f t="shared" si="32"/>
        <v>1</v>
      </c>
      <c r="K511" s="41"/>
      <c r="L511" s="42"/>
      <c r="M511" s="51">
        <f t="shared" si="33"/>
        <v>33</v>
      </c>
      <c r="N511" s="49">
        <f t="shared" si="34"/>
        <v>0.42857142857142855</v>
      </c>
    </row>
    <row r="512" spans="1:14" s="50" customFormat="1" ht="14.5" x14ac:dyDescent="0.35">
      <c r="A512" s="33" t="s">
        <v>4826</v>
      </c>
      <c r="B512" s="56" t="s">
        <v>454</v>
      </c>
      <c r="C512" s="49" t="e">
        <f t="shared" si="35"/>
        <v>#DIV/0!</v>
      </c>
      <c r="D512" s="33">
        <v>63086</v>
      </c>
      <c r="E512" s="56" t="s">
        <v>2149</v>
      </c>
      <c r="F512" s="54">
        <v>550117003374</v>
      </c>
      <c r="G512" s="67">
        <v>41</v>
      </c>
      <c r="H512" s="59">
        <v>63</v>
      </c>
      <c r="I512" s="67">
        <v>63</v>
      </c>
      <c r="J512" s="67" t="b">
        <f t="shared" si="32"/>
        <v>1</v>
      </c>
      <c r="K512" s="41"/>
      <c r="L512" s="42"/>
      <c r="M512" s="51">
        <f t="shared" si="33"/>
        <v>41</v>
      </c>
      <c r="N512" s="49">
        <f t="shared" si="34"/>
        <v>0.65079365079365081</v>
      </c>
    </row>
    <row r="513" spans="1:14" s="50" customFormat="1" ht="14.5" x14ac:dyDescent="0.35">
      <c r="A513" s="33" t="s">
        <v>4826</v>
      </c>
      <c r="B513" s="56" t="s">
        <v>454</v>
      </c>
      <c r="C513" s="49" t="e">
        <f t="shared" si="35"/>
        <v>#DIV/0!</v>
      </c>
      <c r="D513" s="33"/>
      <c r="E513" s="56" t="s">
        <v>2150</v>
      </c>
      <c r="F513" s="54">
        <v>550117002937</v>
      </c>
      <c r="G513" s="67">
        <v>10</v>
      </c>
      <c r="H513" s="59">
        <v>21</v>
      </c>
      <c r="I513" s="67">
        <v>21</v>
      </c>
      <c r="J513" s="67" t="b">
        <f t="shared" si="32"/>
        <v>1</v>
      </c>
      <c r="K513" s="41"/>
      <c r="L513" s="42"/>
      <c r="M513" s="51">
        <f t="shared" si="33"/>
        <v>10</v>
      </c>
      <c r="N513" s="49">
        <f t="shared" si="34"/>
        <v>0.47619047619047616</v>
      </c>
    </row>
    <row r="514" spans="1:14" s="50" customFormat="1" ht="14.5" x14ac:dyDescent="0.35">
      <c r="A514" s="33" t="s">
        <v>4826</v>
      </c>
      <c r="B514" s="56" t="s">
        <v>454</v>
      </c>
      <c r="C514" s="49" t="e">
        <f t="shared" si="35"/>
        <v>#DIV/0!</v>
      </c>
      <c r="D514" s="33">
        <v>800</v>
      </c>
      <c r="E514" s="56" t="s">
        <v>2586</v>
      </c>
      <c r="F514" s="54">
        <v>550117003020</v>
      </c>
      <c r="G514" s="67">
        <v>5</v>
      </c>
      <c r="H514" s="59">
        <v>14</v>
      </c>
      <c r="I514" s="67">
        <v>14</v>
      </c>
      <c r="J514" s="67" t="b">
        <f t="shared" ref="J514:J577" si="36">H514=I514</f>
        <v>1</v>
      </c>
      <c r="K514" s="41"/>
      <c r="L514" s="42"/>
      <c r="M514" s="51">
        <f t="shared" ref="M514:M577" si="37">IF(L514="",G514,(MIN(H514,(L514*1.6*H514))))</f>
        <v>5</v>
      </c>
      <c r="N514" s="49">
        <f t="shared" ref="N514:N577" si="38">IF(M514=0,0,(M514/H514))</f>
        <v>0.35714285714285715</v>
      </c>
    </row>
    <row r="515" spans="1:14" s="50" customFormat="1" ht="14.5" x14ac:dyDescent="0.35">
      <c r="A515" s="33" t="s">
        <v>4827</v>
      </c>
      <c r="B515" s="56" t="s">
        <v>252</v>
      </c>
      <c r="C515" s="49" t="e">
        <f t="shared" si="35"/>
        <v>#DIV/0!</v>
      </c>
      <c r="D515" s="33">
        <v>61705</v>
      </c>
      <c r="E515" s="56" t="s">
        <v>1285</v>
      </c>
      <c r="F515" s="54">
        <v>550573000608</v>
      </c>
      <c r="G515" s="67">
        <v>107</v>
      </c>
      <c r="H515" s="59">
        <v>192</v>
      </c>
      <c r="I515" s="67">
        <v>192</v>
      </c>
      <c r="J515" s="67" t="b">
        <f t="shared" si="36"/>
        <v>1</v>
      </c>
      <c r="K515" s="41"/>
      <c r="L515" s="42"/>
      <c r="M515" s="51">
        <f t="shared" si="37"/>
        <v>107</v>
      </c>
      <c r="N515" s="49">
        <f t="shared" si="38"/>
        <v>0.55729166666666663</v>
      </c>
    </row>
    <row r="516" spans="1:14" s="50" customFormat="1" ht="14.5" x14ac:dyDescent="0.35">
      <c r="A516" s="33" t="s">
        <v>4827</v>
      </c>
      <c r="B516" s="56" t="s">
        <v>252</v>
      </c>
      <c r="C516" s="49" t="e">
        <f t="shared" si="35"/>
        <v>#DIV/0!</v>
      </c>
      <c r="D516" s="33">
        <v>61706</v>
      </c>
      <c r="E516" s="56" t="s">
        <v>1286</v>
      </c>
      <c r="F516" s="54">
        <v>550573000605</v>
      </c>
      <c r="G516" s="67">
        <v>44</v>
      </c>
      <c r="H516" s="59">
        <v>92</v>
      </c>
      <c r="I516" s="67">
        <v>92</v>
      </c>
      <c r="J516" s="67" t="b">
        <f t="shared" si="36"/>
        <v>1</v>
      </c>
      <c r="K516" s="41"/>
      <c r="L516" s="42"/>
      <c r="M516" s="51">
        <f t="shared" si="37"/>
        <v>44</v>
      </c>
      <c r="N516" s="49">
        <f t="shared" si="38"/>
        <v>0.47826086956521741</v>
      </c>
    </row>
    <row r="517" spans="1:14" s="50" customFormat="1" ht="14.5" x14ac:dyDescent="0.35">
      <c r="A517" s="33" t="s">
        <v>4827</v>
      </c>
      <c r="B517" s="56" t="s">
        <v>252</v>
      </c>
      <c r="C517" s="49" t="e">
        <f t="shared" si="35"/>
        <v>#DIV/0!</v>
      </c>
      <c r="D517" s="33">
        <v>61704</v>
      </c>
      <c r="E517" s="56" t="s">
        <v>792</v>
      </c>
      <c r="F517" s="54">
        <v>550573000606</v>
      </c>
      <c r="G517" s="67">
        <v>42</v>
      </c>
      <c r="H517" s="59">
        <v>90</v>
      </c>
      <c r="I517" s="67">
        <v>90</v>
      </c>
      <c r="J517" s="67" t="b">
        <f t="shared" si="36"/>
        <v>1</v>
      </c>
      <c r="K517" s="41"/>
      <c r="L517" s="42"/>
      <c r="M517" s="51">
        <f t="shared" si="37"/>
        <v>42</v>
      </c>
      <c r="N517" s="49">
        <f t="shared" si="38"/>
        <v>0.46666666666666667</v>
      </c>
    </row>
    <row r="518" spans="1:14" s="50" customFormat="1" ht="14.5" x14ac:dyDescent="0.35">
      <c r="A518" s="33" t="s">
        <v>4828</v>
      </c>
      <c r="B518" s="56" t="s">
        <v>217</v>
      </c>
      <c r="C518" s="49" t="e">
        <f t="shared" si="35"/>
        <v>#DIV/0!</v>
      </c>
      <c r="D518" s="33">
        <v>62781</v>
      </c>
      <c r="E518" s="56" t="s">
        <v>1139</v>
      </c>
      <c r="F518" s="54">
        <v>550126000175</v>
      </c>
      <c r="G518" s="67">
        <v>239</v>
      </c>
      <c r="H518" s="59">
        <v>474</v>
      </c>
      <c r="I518" s="67">
        <v>474</v>
      </c>
      <c r="J518" s="67" t="b">
        <f t="shared" si="36"/>
        <v>1</v>
      </c>
      <c r="K518" s="41"/>
      <c r="L518" s="42"/>
      <c r="M518" s="51">
        <f t="shared" si="37"/>
        <v>239</v>
      </c>
      <c r="N518" s="49">
        <f t="shared" si="38"/>
        <v>0.50421940928270037</v>
      </c>
    </row>
    <row r="519" spans="1:14" s="50" customFormat="1" ht="14.5" x14ac:dyDescent="0.35">
      <c r="A519" s="33" t="s">
        <v>4828</v>
      </c>
      <c r="B519" s="56" t="s">
        <v>217</v>
      </c>
      <c r="C519" s="49" t="e">
        <f t="shared" si="35"/>
        <v>#DIV/0!</v>
      </c>
      <c r="D519" s="33">
        <v>62782</v>
      </c>
      <c r="E519" s="56" t="s">
        <v>1140</v>
      </c>
      <c r="F519" s="54">
        <v>550126000174</v>
      </c>
      <c r="G519" s="67">
        <v>236</v>
      </c>
      <c r="H519" s="59">
        <v>384</v>
      </c>
      <c r="I519" s="67">
        <v>384</v>
      </c>
      <c r="J519" s="67" t="b">
        <f t="shared" si="36"/>
        <v>1</v>
      </c>
      <c r="K519" s="41"/>
      <c r="L519" s="42"/>
      <c r="M519" s="51">
        <f t="shared" si="37"/>
        <v>236</v>
      </c>
      <c r="N519" s="49">
        <f t="shared" si="38"/>
        <v>0.61458333333333337</v>
      </c>
    </row>
    <row r="520" spans="1:14" s="50" customFormat="1" ht="14.5" x14ac:dyDescent="0.35">
      <c r="A520" s="33" t="s">
        <v>4828</v>
      </c>
      <c r="B520" s="56" t="s">
        <v>217</v>
      </c>
      <c r="C520" s="49" t="e">
        <f t="shared" si="35"/>
        <v>#DIV/0!</v>
      </c>
      <c r="D520" s="33">
        <v>62783</v>
      </c>
      <c r="E520" s="56" t="s">
        <v>1141</v>
      </c>
      <c r="F520" s="54">
        <v>550126000176</v>
      </c>
      <c r="G520" s="67">
        <v>247</v>
      </c>
      <c r="H520" s="59">
        <v>379</v>
      </c>
      <c r="I520" s="67">
        <v>379</v>
      </c>
      <c r="J520" s="67" t="b">
        <f t="shared" si="36"/>
        <v>1</v>
      </c>
      <c r="K520" s="41"/>
      <c r="L520" s="42"/>
      <c r="M520" s="51">
        <f t="shared" si="37"/>
        <v>247</v>
      </c>
      <c r="N520" s="49">
        <f t="shared" si="38"/>
        <v>0.65171503957783639</v>
      </c>
    </row>
    <row r="521" spans="1:14" s="50" customFormat="1" ht="14.5" x14ac:dyDescent="0.35">
      <c r="A521" s="33" t="s">
        <v>4828</v>
      </c>
      <c r="B521" s="56" t="s">
        <v>217</v>
      </c>
      <c r="C521" s="49" t="e">
        <f t="shared" si="35"/>
        <v>#DIV/0!</v>
      </c>
      <c r="D521" s="33">
        <v>62780</v>
      </c>
      <c r="E521" s="56" t="s">
        <v>1142</v>
      </c>
      <c r="F521" s="54">
        <v>550126002428</v>
      </c>
      <c r="G521" s="67">
        <v>305</v>
      </c>
      <c r="H521" s="59">
        <v>476</v>
      </c>
      <c r="I521" s="67">
        <v>476</v>
      </c>
      <c r="J521" s="67" t="b">
        <f t="shared" si="36"/>
        <v>1</v>
      </c>
      <c r="K521" s="41"/>
      <c r="L521" s="42"/>
      <c r="M521" s="51">
        <f t="shared" si="37"/>
        <v>305</v>
      </c>
      <c r="N521" s="49">
        <f t="shared" si="38"/>
        <v>0.64075630252100846</v>
      </c>
    </row>
    <row r="522" spans="1:14" s="50" customFormat="1" ht="14.5" x14ac:dyDescent="0.35">
      <c r="A522" s="33" t="s">
        <v>4829</v>
      </c>
      <c r="B522" s="56" t="s">
        <v>422</v>
      </c>
      <c r="C522" s="49" t="e">
        <f t="shared" si="35"/>
        <v>#DIV/0!</v>
      </c>
      <c r="D522" s="33">
        <v>62786</v>
      </c>
      <c r="E522" s="56" t="s">
        <v>2063</v>
      </c>
      <c r="F522" s="54">
        <v>550001602380</v>
      </c>
      <c r="G522" s="67">
        <v>163</v>
      </c>
      <c r="H522" s="59">
        <v>353</v>
      </c>
      <c r="I522" s="67">
        <v>353</v>
      </c>
      <c r="J522" s="67" t="b">
        <f t="shared" si="36"/>
        <v>1</v>
      </c>
      <c r="K522" s="41"/>
      <c r="L522" s="42"/>
      <c r="M522" s="51">
        <f t="shared" si="37"/>
        <v>163</v>
      </c>
      <c r="N522" s="49">
        <f t="shared" si="38"/>
        <v>0.46175637393767704</v>
      </c>
    </row>
    <row r="523" spans="1:14" s="50" customFormat="1" ht="14.5" x14ac:dyDescent="0.35">
      <c r="A523" s="33" t="s">
        <v>4829</v>
      </c>
      <c r="B523" s="56" t="s">
        <v>422</v>
      </c>
      <c r="C523" s="49" t="e">
        <f t="shared" si="35"/>
        <v>#DIV/0!</v>
      </c>
      <c r="D523" s="33">
        <v>62785</v>
      </c>
      <c r="E523" s="56" t="s">
        <v>2064</v>
      </c>
      <c r="F523" s="54">
        <v>550001602378</v>
      </c>
      <c r="G523" s="67">
        <v>128</v>
      </c>
      <c r="H523" s="59">
        <v>295</v>
      </c>
      <c r="I523" s="67">
        <v>295</v>
      </c>
      <c r="J523" s="67" t="b">
        <f t="shared" si="36"/>
        <v>1</v>
      </c>
      <c r="K523" s="41"/>
      <c r="L523" s="42"/>
      <c r="M523" s="51">
        <f t="shared" si="37"/>
        <v>128</v>
      </c>
      <c r="N523" s="49">
        <f t="shared" si="38"/>
        <v>0.43389830508474575</v>
      </c>
    </row>
    <row r="524" spans="1:14" s="50" customFormat="1" ht="14.5" x14ac:dyDescent="0.35">
      <c r="A524" s="33" t="s">
        <v>4830</v>
      </c>
      <c r="B524" s="56" t="s">
        <v>112</v>
      </c>
      <c r="C524" s="49" t="e">
        <f t="shared" si="35"/>
        <v>#DIV/0!</v>
      </c>
      <c r="D524" s="33">
        <v>62940</v>
      </c>
      <c r="E524" s="56" t="s">
        <v>681</v>
      </c>
      <c r="F524" s="54">
        <v>550135000183</v>
      </c>
      <c r="G524" s="67">
        <v>201</v>
      </c>
      <c r="H524" s="59">
        <v>527</v>
      </c>
      <c r="I524" s="67">
        <v>527</v>
      </c>
      <c r="J524" s="67" t="b">
        <f t="shared" si="36"/>
        <v>1</v>
      </c>
      <c r="K524" s="41"/>
      <c r="L524" s="42"/>
      <c r="M524" s="51">
        <f t="shared" si="37"/>
        <v>201</v>
      </c>
      <c r="N524" s="49">
        <f t="shared" si="38"/>
        <v>0.38140417457305503</v>
      </c>
    </row>
    <row r="525" spans="1:14" s="50" customFormat="1" ht="14.5" x14ac:dyDescent="0.35">
      <c r="A525" s="33" t="s">
        <v>4830</v>
      </c>
      <c r="B525" s="56" t="s">
        <v>112</v>
      </c>
      <c r="C525" s="49" t="e">
        <f t="shared" si="35"/>
        <v>#DIV/0!</v>
      </c>
      <c r="D525" s="33">
        <v>62941</v>
      </c>
      <c r="E525" s="56" t="s">
        <v>682</v>
      </c>
      <c r="F525" s="54">
        <v>550135000184</v>
      </c>
      <c r="G525" s="67">
        <v>158</v>
      </c>
      <c r="H525" s="59">
        <v>400</v>
      </c>
      <c r="I525" s="67">
        <v>400</v>
      </c>
      <c r="J525" s="67" t="b">
        <f t="shared" si="36"/>
        <v>1</v>
      </c>
      <c r="K525" s="41"/>
      <c r="L525" s="42"/>
      <c r="M525" s="51">
        <f t="shared" si="37"/>
        <v>158</v>
      </c>
      <c r="N525" s="49">
        <f t="shared" si="38"/>
        <v>0.39500000000000002</v>
      </c>
    </row>
    <row r="526" spans="1:14" s="50" customFormat="1" ht="14.5" x14ac:dyDescent="0.35">
      <c r="A526" s="33" t="s">
        <v>4830</v>
      </c>
      <c r="B526" s="56" t="s">
        <v>112</v>
      </c>
      <c r="C526" s="49" t="e">
        <f t="shared" si="35"/>
        <v>#DIV/0!</v>
      </c>
      <c r="D526" s="33">
        <v>62942</v>
      </c>
      <c r="E526" s="56" t="s">
        <v>683</v>
      </c>
      <c r="F526" s="54">
        <v>550135000185</v>
      </c>
      <c r="G526" s="67">
        <v>153</v>
      </c>
      <c r="H526" s="59">
        <v>371</v>
      </c>
      <c r="I526" s="67">
        <v>371</v>
      </c>
      <c r="J526" s="67" t="b">
        <f t="shared" si="36"/>
        <v>1</v>
      </c>
      <c r="K526" s="41"/>
      <c r="L526" s="42"/>
      <c r="M526" s="51">
        <f t="shared" si="37"/>
        <v>153</v>
      </c>
      <c r="N526" s="49">
        <f t="shared" si="38"/>
        <v>0.41239892183288412</v>
      </c>
    </row>
    <row r="527" spans="1:14" s="50" customFormat="1" ht="14.5" x14ac:dyDescent="0.35">
      <c r="A527" s="33" t="s">
        <v>4831</v>
      </c>
      <c r="B527" s="56" t="s">
        <v>403</v>
      </c>
      <c r="C527" s="49" t="e">
        <f t="shared" si="35"/>
        <v>#DIV/0!</v>
      </c>
      <c r="D527" s="33">
        <v>62086</v>
      </c>
      <c r="E527" s="56" t="s">
        <v>1999</v>
      </c>
      <c r="F527" s="54">
        <v>550147000188</v>
      </c>
      <c r="G527" s="67">
        <v>134</v>
      </c>
      <c r="H527" s="59">
        <v>312</v>
      </c>
      <c r="I527" s="67">
        <v>312</v>
      </c>
      <c r="J527" s="67" t="b">
        <f t="shared" si="36"/>
        <v>1</v>
      </c>
      <c r="K527" s="41"/>
      <c r="L527" s="42"/>
      <c r="M527" s="51">
        <f t="shared" si="37"/>
        <v>134</v>
      </c>
      <c r="N527" s="49">
        <f t="shared" si="38"/>
        <v>0.42948717948717946</v>
      </c>
    </row>
    <row r="528" spans="1:14" s="50" customFormat="1" ht="14.5" x14ac:dyDescent="0.35">
      <c r="A528" s="33" t="s">
        <v>4831</v>
      </c>
      <c r="B528" s="56" t="s">
        <v>403</v>
      </c>
      <c r="C528" s="49" t="e">
        <f t="shared" si="35"/>
        <v>#DIV/0!</v>
      </c>
      <c r="D528" s="33">
        <v>62087</v>
      </c>
      <c r="E528" s="56" t="s">
        <v>2000</v>
      </c>
      <c r="F528" s="54">
        <v>550147000189</v>
      </c>
      <c r="G528" s="67">
        <v>111</v>
      </c>
      <c r="H528" s="59">
        <v>287</v>
      </c>
      <c r="I528" s="67">
        <v>287</v>
      </c>
      <c r="J528" s="67" t="b">
        <f t="shared" si="36"/>
        <v>1</v>
      </c>
      <c r="K528" s="41"/>
      <c r="L528" s="42"/>
      <c r="M528" s="51">
        <f t="shared" si="37"/>
        <v>111</v>
      </c>
      <c r="N528" s="49">
        <f t="shared" si="38"/>
        <v>0.38675958188153309</v>
      </c>
    </row>
    <row r="529" spans="1:14" s="50" customFormat="1" ht="14.5" x14ac:dyDescent="0.35">
      <c r="A529" s="33" t="s">
        <v>4831</v>
      </c>
      <c r="B529" s="56" t="s">
        <v>403</v>
      </c>
      <c r="C529" s="49" t="e">
        <f t="shared" si="35"/>
        <v>#DIV/0!</v>
      </c>
      <c r="D529" s="33">
        <v>62088</v>
      </c>
      <c r="E529" s="56" t="s">
        <v>2001</v>
      </c>
      <c r="F529" s="54">
        <v>550147002383</v>
      </c>
      <c r="G529" s="67">
        <v>45</v>
      </c>
      <c r="H529" s="59">
        <v>108</v>
      </c>
      <c r="I529" s="67">
        <v>108</v>
      </c>
      <c r="J529" s="67" t="b">
        <f t="shared" si="36"/>
        <v>1</v>
      </c>
      <c r="K529" s="41"/>
      <c r="L529" s="42"/>
      <c r="M529" s="51">
        <f t="shared" si="37"/>
        <v>45</v>
      </c>
      <c r="N529" s="49">
        <f t="shared" si="38"/>
        <v>0.41666666666666669</v>
      </c>
    </row>
    <row r="530" spans="1:14" s="50" customFormat="1" ht="14.5" x14ac:dyDescent="0.35">
      <c r="A530" s="33" t="s">
        <v>4832</v>
      </c>
      <c r="B530" s="56" t="s">
        <v>190</v>
      </c>
      <c r="C530" s="49" t="e">
        <f t="shared" si="35"/>
        <v>#DIV/0!</v>
      </c>
      <c r="D530" s="33">
        <v>61845</v>
      </c>
      <c r="E530" s="56" t="s">
        <v>1069</v>
      </c>
      <c r="F530" s="54">
        <v>550150000192</v>
      </c>
      <c r="G530" s="67">
        <v>276</v>
      </c>
      <c r="H530" s="59">
        <v>437</v>
      </c>
      <c r="I530" s="67">
        <v>437</v>
      </c>
      <c r="J530" s="67" t="b">
        <f t="shared" si="36"/>
        <v>1</v>
      </c>
      <c r="K530" s="41"/>
      <c r="L530" s="42"/>
      <c r="M530" s="51">
        <f t="shared" si="37"/>
        <v>276</v>
      </c>
      <c r="N530" s="49">
        <f t="shared" si="38"/>
        <v>0.63157894736842102</v>
      </c>
    </row>
    <row r="531" spans="1:14" s="50" customFormat="1" ht="14.5" x14ac:dyDescent="0.35">
      <c r="A531" s="33" t="s">
        <v>4832</v>
      </c>
      <c r="B531" s="56" t="s">
        <v>190</v>
      </c>
      <c r="C531" s="49" t="e">
        <f t="shared" si="35"/>
        <v>#DIV/0!</v>
      </c>
      <c r="D531" s="33">
        <v>61844</v>
      </c>
      <c r="E531" s="56" t="s">
        <v>1070</v>
      </c>
      <c r="F531" s="54">
        <v>550150000193</v>
      </c>
      <c r="G531" s="67">
        <v>125</v>
      </c>
      <c r="H531" s="59">
        <v>226</v>
      </c>
      <c r="I531" s="67">
        <v>226</v>
      </c>
      <c r="J531" s="67" t="b">
        <f t="shared" si="36"/>
        <v>1</v>
      </c>
      <c r="K531" s="41"/>
      <c r="L531" s="42"/>
      <c r="M531" s="51">
        <f t="shared" si="37"/>
        <v>125</v>
      </c>
      <c r="N531" s="49">
        <f t="shared" si="38"/>
        <v>0.55309734513274333</v>
      </c>
    </row>
    <row r="532" spans="1:14" s="50" customFormat="1" ht="14.5" x14ac:dyDescent="0.35">
      <c r="A532" s="33" t="s">
        <v>4832</v>
      </c>
      <c r="B532" s="56" t="s">
        <v>190</v>
      </c>
      <c r="C532" s="49" t="e">
        <f t="shared" si="35"/>
        <v>#DIV/0!</v>
      </c>
      <c r="D532" s="33">
        <v>203403</v>
      </c>
      <c r="E532" s="56" t="s">
        <v>1071</v>
      </c>
      <c r="F532" s="54">
        <v>550150000194</v>
      </c>
      <c r="G532" s="67">
        <v>69</v>
      </c>
      <c r="H532" s="59">
        <v>109</v>
      </c>
      <c r="I532" s="67">
        <v>109</v>
      </c>
      <c r="J532" s="67" t="b">
        <f t="shared" si="36"/>
        <v>1</v>
      </c>
      <c r="K532" s="41"/>
      <c r="L532" s="42"/>
      <c r="M532" s="51">
        <f t="shared" si="37"/>
        <v>69</v>
      </c>
      <c r="N532" s="49">
        <f t="shared" si="38"/>
        <v>0.6330275229357798</v>
      </c>
    </row>
    <row r="533" spans="1:14" s="50" customFormat="1" ht="14.5" x14ac:dyDescent="0.35">
      <c r="A533" s="33" t="s">
        <v>4833</v>
      </c>
      <c r="B533" s="56" t="s">
        <v>404</v>
      </c>
      <c r="C533" s="49" t="e">
        <f t="shared" si="35"/>
        <v>#DIV/0!</v>
      </c>
      <c r="D533" s="33">
        <v>62471</v>
      </c>
      <c r="E533" s="56" t="s">
        <v>2002</v>
      </c>
      <c r="F533" s="54">
        <v>550156000199</v>
      </c>
      <c r="G533" s="67">
        <v>134</v>
      </c>
      <c r="H533" s="59">
        <v>180</v>
      </c>
      <c r="I533" s="67">
        <v>180</v>
      </c>
      <c r="J533" s="67" t="b">
        <f t="shared" si="36"/>
        <v>1</v>
      </c>
      <c r="K533" s="41"/>
      <c r="L533" s="42"/>
      <c r="M533" s="51">
        <f t="shared" si="37"/>
        <v>134</v>
      </c>
      <c r="N533" s="49">
        <f t="shared" si="38"/>
        <v>0.74444444444444446</v>
      </c>
    </row>
    <row r="534" spans="1:14" s="50" customFormat="1" ht="14.5" x14ac:dyDescent="0.35">
      <c r="A534" s="33" t="s">
        <v>4833</v>
      </c>
      <c r="B534" s="56" t="s">
        <v>404</v>
      </c>
      <c r="C534" s="49" t="e">
        <f t="shared" si="35"/>
        <v>#DIV/0!</v>
      </c>
      <c r="D534" s="33">
        <v>62472</v>
      </c>
      <c r="E534" s="56" t="s">
        <v>2003</v>
      </c>
      <c r="F534" s="54">
        <v>550156000200</v>
      </c>
      <c r="G534" s="67">
        <v>85</v>
      </c>
      <c r="H534" s="59">
        <v>154</v>
      </c>
      <c r="I534" s="67">
        <v>154</v>
      </c>
      <c r="J534" s="67" t="b">
        <f t="shared" si="36"/>
        <v>1</v>
      </c>
      <c r="K534" s="41"/>
      <c r="L534" s="42"/>
      <c r="M534" s="51">
        <f t="shared" si="37"/>
        <v>85</v>
      </c>
      <c r="N534" s="49">
        <f t="shared" si="38"/>
        <v>0.55194805194805197</v>
      </c>
    </row>
    <row r="535" spans="1:14" s="50" customFormat="1" ht="14.5" x14ac:dyDescent="0.35">
      <c r="A535" s="33" t="s">
        <v>4833</v>
      </c>
      <c r="B535" s="56" t="s">
        <v>404</v>
      </c>
      <c r="C535" s="49" t="e">
        <f t="shared" si="35"/>
        <v>#DIV/0!</v>
      </c>
      <c r="D535" s="33">
        <v>9100</v>
      </c>
      <c r="E535" s="56" t="s">
        <v>2055</v>
      </c>
      <c r="F535" s="54" t="s">
        <v>2392</v>
      </c>
      <c r="G535" s="67">
        <v>13</v>
      </c>
      <c r="H535" s="59">
        <v>20</v>
      </c>
      <c r="I535" s="67">
        <v>20</v>
      </c>
      <c r="J535" s="67" t="b">
        <f t="shared" si="36"/>
        <v>1</v>
      </c>
      <c r="K535" s="41"/>
      <c r="L535" s="42"/>
      <c r="M535" s="51">
        <f t="shared" si="37"/>
        <v>13</v>
      </c>
      <c r="N535" s="49">
        <f t="shared" si="38"/>
        <v>0.65</v>
      </c>
    </row>
    <row r="536" spans="1:14" s="50" customFormat="1" ht="14.5" x14ac:dyDescent="0.35">
      <c r="A536" s="33" t="s">
        <v>4834</v>
      </c>
      <c r="B536" s="56" t="s">
        <v>171</v>
      </c>
      <c r="C536" s="49" t="e">
        <f t="shared" si="35"/>
        <v>#DIV/0!</v>
      </c>
      <c r="D536" s="33">
        <v>62943</v>
      </c>
      <c r="E536" s="56" t="s">
        <v>968</v>
      </c>
      <c r="F536" s="54">
        <v>550159000202</v>
      </c>
      <c r="G536" s="67">
        <v>98</v>
      </c>
      <c r="H536" s="59">
        <v>197</v>
      </c>
      <c r="I536" s="67">
        <v>197</v>
      </c>
      <c r="J536" s="67" t="b">
        <f t="shared" si="36"/>
        <v>1</v>
      </c>
      <c r="K536" s="41"/>
      <c r="L536" s="42"/>
      <c r="M536" s="51">
        <f t="shared" si="37"/>
        <v>98</v>
      </c>
      <c r="N536" s="49">
        <f t="shared" si="38"/>
        <v>0.49746192893401014</v>
      </c>
    </row>
    <row r="537" spans="1:14" s="50" customFormat="1" ht="14.5" x14ac:dyDescent="0.35">
      <c r="A537" s="33" t="s">
        <v>4834</v>
      </c>
      <c r="B537" s="56" t="s">
        <v>171</v>
      </c>
      <c r="C537" s="49" t="e">
        <f t="shared" si="35"/>
        <v>#DIV/0!</v>
      </c>
      <c r="D537" s="33">
        <v>224205</v>
      </c>
      <c r="E537" s="56" t="s">
        <v>969</v>
      </c>
      <c r="F537" s="54">
        <v>550159002460</v>
      </c>
      <c r="G537" s="67">
        <v>46</v>
      </c>
      <c r="H537" s="59">
        <v>102</v>
      </c>
      <c r="I537" s="67">
        <v>102</v>
      </c>
      <c r="J537" s="67" t="b">
        <f t="shared" si="36"/>
        <v>1</v>
      </c>
      <c r="K537" s="41"/>
      <c r="L537" s="42"/>
      <c r="M537" s="51">
        <f t="shared" si="37"/>
        <v>46</v>
      </c>
      <c r="N537" s="49">
        <f t="shared" si="38"/>
        <v>0.45098039215686275</v>
      </c>
    </row>
    <row r="538" spans="1:14" s="50" customFormat="1" ht="14.5" x14ac:dyDescent="0.35">
      <c r="A538" s="33" t="s">
        <v>4834</v>
      </c>
      <c r="B538" s="56" t="s">
        <v>171</v>
      </c>
      <c r="C538" s="49" t="e">
        <f t="shared" si="35"/>
        <v>#DIV/0!</v>
      </c>
      <c r="D538" s="33">
        <v>62944</v>
      </c>
      <c r="E538" s="56" t="s">
        <v>970</v>
      </c>
      <c r="F538" s="54">
        <v>550159000201</v>
      </c>
      <c r="G538" s="67">
        <v>202</v>
      </c>
      <c r="H538" s="59">
        <v>423</v>
      </c>
      <c r="I538" s="67">
        <v>423</v>
      </c>
      <c r="J538" s="67" t="b">
        <f t="shared" si="36"/>
        <v>1</v>
      </c>
      <c r="K538" s="41"/>
      <c r="L538" s="42"/>
      <c r="M538" s="51">
        <f t="shared" si="37"/>
        <v>202</v>
      </c>
      <c r="N538" s="49">
        <f t="shared" si="38"/>
        <v>0.47754137115839246</v>
      </c>
    </row>
    <row r="539" spans="1:14" s="50" customFormat="1" ht="14.5" x14ac:dyDescent="0.35">
      <c r="A539" s="33" t="s">
        <v>4835</v>
      </c>
      <c r="B539" s="56" t="s">
        <v>231</v>
      </c>
      <c r="C539" s="49" t="e">
        <f t="shared" si="35"/>
        <v>#DIV/0!</v>
      </c>
      <c r="D539" s="33">
        <v>60820</v>
      </c>
      <c r="E539" s="56" t="s">
        <v>1190</v>
      </c>
      <c r="F539" s="54">
        <v>550165000205</v>
      </c>
      <c r="G539" s="67">
        <v>31</v>
      </c>
      <c r="H539" s="59">
        <v>208</v>
      </c>
      <c r="I539" s="67">
        <v>208</v>
      </c>
      <c r="J539" s="67" t="b">
        <f t="shared" si="36"/>
        <v>1</v>
      </c>
      <c r="K539" s="41"/>
      <c r="L539" s="42"/>
      <c r="M539" s="51">
        <f t="shared" si="37"/>
        <v>31</v>
      </c>
      <c r="N539" s="49">
        <f t="shared" si="38"/>
        <v>0.14903846153846154</v>
      </c>
    </row>
    <row r="540" spans="1:14" s="50" customFormat="1" ht="14.5" x14ac:dyDescent="0.35">
      <c r="A540" s="33" t="s">
        <v>4836</v>
      </c>
      <c r="B540" s="56" t="s">
        <v>107</v>
      </c>
      <c r="C540" s="49" t="e">
        <f t="shared" si="35"/>
        <v>#DIV/0!</v>
      </c>
      <c r="D540" s="33">
        <v>62091</v>
      </c>
      <c r="E540" s="56" t="s">
        <v>666</v>
      </c>
      <c r="F540" s="54">
        <v>550168000206</v>
      </c>
      <c r="G540" s="67">
        <v>161</v>
      </c>
      <c r="H540" s="59">
        <v>410</v>
      </c>
      <c r="I540" s="67">
        <v>410</v>
      </c>
      <c r="J540" s="67" t="b">
        <f t="shared" si="36"/>
        <v>1</v>
      </c>
      <c r="K540" s="41"/>
      <c r="L540" s="42"/>
      <c r="M540" s="51">
        <f t="shared" si="37"/>
        <v>161</v>
      </c>
      <c r="N540" s="49">
        <f t="shared" si="38"/>
        <v>0.39268292682926831</v>
      </c>
    </row>
    <row r="541" spans="1:14" s="50" customFormat="1" ht="14.5" x14ac:dyDescent="0.35">
      <c r="A541" s="33" t="s">
        <v>4836</v>
      </c>
      <c r="B541" s="56" t="s">
        <v>107</v>
      </c>
      <c r="C541" s="49" t="e">
        <f t="shared" si="35"/>
        <v>#DIV/0!</v>
      </c>
      <c r="D541" s="33">
        <v>62093</v>
      </c>
      <c r="E541" s="56" t="s">
        <v>667</v>
      </c>
      <c r="F541" s="54">
        <v>550168000207</v>
      </c>
      <c r="G541" s="67">
        <v>90</v>
      </c>
      <c r="H541" s="59">
        <v>337</v>
      </c>
      <c r="I541" s="67">
        <v>337</v>
      </c>
      <c r="J541" s="67" t="b">
        <f t="shared" si="36"/>
        <v>1</v>
      </c>
      <c r="K541" s="41"/>
      <c r="L541" s="42"/>
      <c r="M541" s="51">
        <f t="shared" si="37"/>
        <v>90</v>
      </c>
      <c r="N541" s="49">
        <f t="shared" si="38"/>
        <v>0.26706231454005935</v>
      </c>
    </row>
    <row r="542" spans="1:14" s="50" customFormat="1" ht="14.5" x14ac:dyDescent="0.35">
      <c r="A542" s="33" t="s">
        <v>4836</v>
      </c>
      <c r="B542" s="56" t="s">
        <v>107</v>
      </c>
      <c r="C542" s="49" t="e">
        <f t="shared" si="35"/>
        <v>#DIV/0!</v>
      </c>
      <c r="D542" s="33">
        <v>62092</v>
      </c>
      <c r="E542" s="56" t="s">
        <v>668</v>
      </c>
      <c r="F542" s="54">
        <v>550168002384</v>
      </c>
      <c r="G542" s="67">
        <v>67</v>
      </c>
      <c r="H542" s="59">
        <v>210</v>
      </c>
      <c r="I542" s="67">
        <v>210</v>
      </c>
      <c r="J542" s="67" t="b">
        <f t="shared" si="36"/>
        <v>1</v>
      </c>
      <c r="K542" s="41"/>
      <c r="L542" s="42"/>
      <c r="M542" s="51">
        <f t="shared" si="37"/>
        <v>67</v>
      </c>
      <c r="N542" s="49">
        <f t="shared" si="38"/>
        <v>0.31904761904761902</v>
      </c>
    </row>
    <row r="543" spans="1:14" s="50" customFormat="1" ht="14.5" x14ac:dyDescent="0.35">
      <c r="A543" s="33" t="s">
        <v>4837</v>
      </c>
      <c r="B543" s="56" t="s">
        <v>232</v>
      </c>
      <c r="C543" s="49" t="e">
        <f t="shared" si="35"/>
        <v>#DIV/0!</v>
      </c>
      <c r="D543" s="33">
        <v>60731</v>
      </c>
      <c r="E543" s="56" t="s">
        <v>1191</v>
      </c>
      <c r="F543" s="54">
        <v>550171000209</v>
      </c>
      <c r="G543" s="67">
        <v>175</v>
      </c>
      <c r="H543" s="59">
        <v>851</v>
      </c>
      <c r="I543" s="67">
        <v>851</v>
      </c>
      <c r="J543" s="67" t="b">
        <f t="shared" si="36"/>
        <v>1</v>
      </c>
      <c r="K543" s="41"/>
      <c r="L543" s="42"/>
      <c r="M543" s="51">
        <f t="shared" si="37"/>
        <v>175</v>
      </c>
      <c r="N543" s="49">
        <f t="shared" si="38"/>
        <v>0.20564042303172739</v>
      </c>
    </row>
    <row r="544" spans="1:14" s="50" customFormat="1" ht="14.5" x14ac:dyDescent="0.35">
      <c r="A544" s="33" t="s">
        <v>4838</v>
      </c>
      <c r="B544" s="56" t="s">
        <v>201</v>
      </c>
      <c r="C544" s="49" t="e">
        <f t="shared" si="35"/>
        <v>#DIV/0!</v>
      </c>
      <c r="D544" s="33">
        <v>61514</v>
      </c>
      <c r="E544" s="56" t="s">
        <v>1098</v>
      </c>
      <c r="F544" s="54">
        <v>550174000212</v>
      </c>
      <c r="G544" s="67">
        <v>145</v>
      </c>
      <c r="H544" s="59">
        <v>329</v>
      </c>
      <c r="I544" s="67">
        <v>329</v>
      </c>
      <c r="J544" s="67" t="b">
        <f t="shared" si="36"/>
        <v>1</v>
      </c>
      <c r="K544" s="41"/>
      <c r="L544" s="42"/>
      <c r="M544" s="51">
        <f t="shared" si="37"/>
        <v>145</v>
      </c>
      <c r="N544" s="49">
        <f t="shared" si="38"/>
        <v>0.44072948328267475</v>
      </c>
    </row>
    <row r="545" spans="1:14" s="50" customFormat="1" ht="14.5" x14ac:dyDescent="0.35">
      <c r="A545" s="33" t="s">
        <v>4838</v>
      </c>
      <c r="B545" s="56" t="s">
        <v>201</v>
      </c>
      <c r="C545" s="49" t="e">
        <f t="shared" si="35"/>
        <v>#DIV/0!</v>
      </c>
      <c r="D545" s="33">
        <v>61515</v>
      </c>
      <c r="E545" s="56" t="s">
        <v>1099</v>
      </c>
      <c r="F545" s="54">
        <v>550174000213</v>
      </c>
      <c r="G545" s="67">
        <v>112</v>
      </c>
      <c r="H545" s="59">
        <v>233</v>
      </c>
      <c r="I545" s="67">
        <v>233</v>
      </c>
      <c r="J545" s="67" t="b">
        <f t="shared" si="36"/>
        <v>1</v>
      </c>
      <c r="K545" s="41"/>
      <c r="L545" s="42"/>
      <c r="M545" s="51">
        <f t="shared" si="37"/>
        <v>112</v>
      </c>
      <c r="N545" s="49">
        <f t="shared" si="38"/>
        <v>0.48068669527896996</v>
      </c>
    </row>
    <row r="546" spans="1:14" s="50" customFormat="1" ht="14.5" x14ac:dyDescent="0.35">
      <c r="A546" s="33" t="s">
        <v>4838</v>
      </c>
      <c r="B546" s="56" t="s">
        <v>201</v>
      </c>
      <c r="C546" s="49" t="e">
        <f t="shared" si="35"/>
        <v>#DIV/0!</v>
      </c>
      <c r="D546" s="33">
        <v>61513</v>
      </c>
      <c r="E546" s="56" t="s">
        <v>1100</v>
      </c>
      <c r="F546" s="54">
        <v>550174000211</v>
      </c>
      <c r="G546" s="67">
        <v>228</v>
      </c>
      <c r="H546" s="59">
        <v>453</v>
      </c>
      <c r="I546" s="67">
        <v>453</v>
      </c>
      <c r="J546" s="67" t="b">
        <f t="shared" si="36"/>
        <v>1</v>
      </c>
      <c r="K546" s="41"/>
      <c r="L546" s="42"/>
      <c r="M546" s="51">
        <f t="shared" si="37"/>
        <v>228</v>
      </c>
      <c r="N546" s="49">
        <f t="shared" si="38"/>
        <v>0.50331125827814571</v>
      </c>
    </row>
    <row r="547" spans="1:14" s="50" customFormat="1" ht="14.5" x14ac:dyDescent="0.35">
      <c r="A547" s="33" t="s">
        <v>4839</v>
      </c>
      <c r="B547" s="56" t="s">
        <v>286</v>
      </c>
      <c r="C547" s="49" t="e">
        <f t="shared" si="35"/>
        <v>#DIV/0!</v>
      </c>
      <c r="D547" s="33">
        <v>61352</v>
      </c>
      <c r="E547" s="56" t="s">
        <v>1412</v>
      </c>
      <c r="F547" s="54">
        <v>550180000232</v>
      </c>
      <c r="G547" s="67">
        <v>362</v>
      </c>
      <c r="H547" s="59">
        <v>696</v>
      </c>
      <c r="I547" s="67">
        <v>696</v>
      </c>
      <c r="J547" s="67" t="b">
        <f t="shared" si="36"/>
        <v>1</v>
      </c>
      <c r="K547" s="41"/>
      <c r="L547" s="42"/>
      <c r="M547" s="51">
        <f t="shared" si="37"/>
        <v>362</v>
      </c>
      <c r="N547" s="49">
        <f t="shared" si="38"/>
        <v>0.52011494252873558</v>
      </c>
    </row>
    <row r="548" spans="1:14" s="50" customFormat="1" ht="14.5" x14ac:dyDescent="0.35">
      <c r="A548" s="33" t="s">
        <v>4839</v>
      </c>
      <c r="B548" s="56" t="s">
        <v>286</v>
      </c>
      <c r="C548" s="49" t="e">
        <f t="shared" si="35"/>
        <v>#DIV/0!</v>
      </c>
      <c r="D548" s="33">
        <v>61353</v>
      </c>
      <c r="E548" s="56" t="s">
        <v>1413</v>
      </c>
      <c r="F548" s="54">
        <v>550180000230</v>
      </c>
      <c r="G548" s="67">
        <v>448</v>
      </c>
      <c r="H548" s="59">
        <v>848</v>
      </c>
      <c r="I548" s="67">
        <v>848</v>
      </c>
      <c r="J548" s="67" t="b">
        <f t="shared" si="36"/>
        <v>1</v>
      </c>
      <c r="K548" s="41"/>
      <c r="L548" s="42"/>
      <c r="M548" s="51">
        <f t="shared" si="37"/>
        <v>448</v>
      </c>
      <c r="N548" s="49">
        <f t="shared" si="38"/>
        <v>0.52830188679245282</v>
      </c>
    </row>
    <row r="549" spans="1:14" s="50" customFormat="1" ht="14.5" x14ac:dyDescent="0.35">
      <c r="A549" s="33" t="s">
        <v>4840</v>
      </c>
      <c r="B549" s="56" t="s">
        <v>386</v>
      </c>
      <c r="C549" s="49">
        <f t="shared" si="35"/>
        <v>0.71280000000000021</v>
      </c>
      <c r="D549" s="33">
        <v>63088</v>
      </c>
      <c r="E549" s="56" t="s">
        <v>1924</v>
      </c>
      <c r="F549" s="54">
        <v>550183000235</v>
      </c>
      <c r="G549" s="67">
        <v>0</v>
      </c>
      <c r="H549" s="59">
        <v>137</v>
      </c>
      <c r="I549" s="67">
        <v>137</v>
      </c>
      <c r="J549" s="67" t="b">
        <f t="shared" si="36"/>
        <v>1</v>
      </c>
      <c r="K549" s="41"/>
      <c r="L549" s="42"/>
      <c r="M549" s="51">
        <f t="shared" si="37"/>
        <v>0</v>
      </c>
      <c r="N549" s="49">
        <f t="shared" si="38"/>
        <v>0</v>
      </c>
    </row>
    <row r="550" spans="1:14" s="50" customFormat="1" ht="14.5" x14ac:dyDescent="0.35">
      <c r="A550" s="33" t="s">
        <v>4840</v>
      </c>
      <c r="B550" s="56" t="s">
        <v>386</v>
      </c>
      <c r="C550" s="49">
        <f t="shared" si="35"/>
        <v>0.71280000000000021</v>
      </c>
      <c r="D550" s="33">
        <v>212231</v>
      </c>
      <c r="E550" s="56" t="s">
        <v>1925</v>
      </c>
      <c r="F550" s="54">
        <v>550183001222</v>
      </c>
      <c r="G550" s="67">
        <v>1</v>
      </c>
      <c r="H550" s="59">
        <v>106</v>
      </c>
      <c r="I550" s="67">
        <v>106</v>
      </c>
      <c r="J550" s="67" t="b">
        <f t="shared" si="36"/>
        <v>1</v>
      </c>
      <c r="K550" s="41"/>
      <c r="L550" s="42"/>
      <c r="M550" s="51">
        <f t="shared" si="37"/>
        <v>1</v>
      </c>
      <c r="N550" s="49">
        <f t="shared" si="38"/>
        <v>9.433962264150943E-3</v>
      </c>
    </row>
    <row r="551" spans="1:14" s="50" customFormat="1" ht="14.5" x14ac:dyDescent="0.35">
      <c r="A551" s="33" t="s">
        <v>4841</v>
      </c>
      <c r="B551" s="56" t="s">
        <v>287</v>
      </c>
      <c r="C551" s="49" t="e">
        <f t="shared" si="35"/>
        <v>#DIV/0!</v>
      </c>
      <c r="D551" s="33" t="s">
        <v>5226</v>
      </c>
      <c r="E551" s="56" t="s">
        <v>287</v>
      </c>
      <c r="F551" s="54">
        <v>550005900772</v>
      </c>
      <c r="G551" s="67">
        <v>1043</v>
      </c>
      <c r="H551" s="59">
        <v>1366</v>
      </c>
      <c r="I551" s="67">
        <v>1366</v>
      </c>
      <c r="J551" s="67" t="b">
        <f t="shared" si="36"/>
        <v>1</v>
      </c>
      <c r="K551" s="41"/>
      <c r="L551" s="42"/>
      <c r="M551" s="51">
        <f t="shared" si="37"/>
        <v>1043</v>
      </c>
      <c r="N551" s="49">
        <f t="shared" si="38"/>
        <v>0.76354319180087848</v>
      </c>
    </row>
    <row r="552" spans="1:14" s="50" customFormat="1" ht="14.5" x14ac:dyDescent="0.35">
      <c r="A552" s="33" t="s">
        <v>4842</v>
      </c>
      <c r="B552" s="56" t="s">
        <v>372</v>
      </c>
      <c r="C552" s="49" t="e">
        <f t="shared" si="35"/>
        <v>#DIV/0!</v>
      </c>
      <c r="D552" s="33">
        <v>150</v>
      </c>
      <c r="E552" s="56" t="s">
        <v>1839</v>
      </c>
      <c r="F552" s="54">
        <v>550189002987</v>
      </c>
      <c r="G552" s="67">
        <v>17</v>
      </c>
      <c r="H552" s="59">
        <v>45</v>
      </c>
      <c r="I552" s="67">
        <v>45</v>
      </c>
      <c r="J552" s="67" t="b">
        <f t="shared" si="36"/>
        <v>1</v>
      </c>
      <c r="K552" s="41"/>
      <c r="L552" s="42"/>
      <c r="M552" s="51">
        <f t="shared" si="37"/>
        <v>17</v>
      </c>
      <c r="N552" s="49">
        <f t="shared" si="38"/>
        <v>0.37777777777777777</v>
      </c>
    </row>
    <row r="553" spans="1:14" s="50" customFormat="1" ht="14.5" x14ac:dyDescent="0.35">
      <c r="A553" s="33" t="s">
        <v>4842</v>
      </c>
      <c r="B553" s="56" t="s">
        <v>372</v>
      </c>
      <c r="C553" s="49" t="e">
        <f t="shared" si="35"/>
        <v>#DIV/0!</v>
      </c>
      <c r="D553" s="33">
        <v>60739</v>
      </c>
      <c r="E553" s="56" t="s">
        <v>1840</v>
      </c>
      <c r="F553" s="54">
        <v>550189000237</v>
      </c>
      <c r="G553" s="67">
        <v>293</v>
      </c>
      <c r="H553" s="59">
        <v>1064</v>
      </c>
      <c r="I553" s="67">
        <v>1064</v>
      </c>
      <c r="J553" s="67" t="b">
        <f t="shared" si="36"/>
        <v>1</v>
      </c>
      <c r="K553" s="41"/>
      <c r="L553" s="42"/>
      <c r="M553" s="51">
        <f t="shared" si="37"/>
        <v>293</v>
      </c>
      <c r="N553" s="49">
        <f t="shared" si="38"/>
        <v>0.27537593984962405</v>
      </c>
    </row>
    <row r="554" spans="1:14" s="50" customFormat="1" ht="14.5" x14ac:dyDescent="0.35">
      <c r="A554" s="33" t="s">
        <v>4842</v>
      </c>
      <c r="B554" s="56" t="s">
        <v>372</v>
      </c>
      <c r="C554" s="49" t="e">
        <f t="shared" si="35"/>
        <v>#DIV/0!</v>
      </c>
      <c r="D554" s="33">
        <v>60735</v>
      </c>
      <c r="E554" s="56" t="s">
        <v>960</v>
      </c>
      <c r="F554" s="54">
        <v>550189000239</v>
      </c>
      <c r="G554" s="67">
        <v>120</v>
      </c>
      <c r="H554" s="59">
        <v>408</v>
      </c>
      <c r="I554" s="67">
        <v>408</v>
      </c>
      <c r="J554" s="67" t="b">
        <f t="shared" si="36"/>
        <v>1</v>
      </c>
      <c r="K554" s="41"/>
      <c r="L554" s="42"/>
      <c r="M554" s="51">
        <f t="shared" si="37"/>
        <v>120</v>
      </c>
      <c r="N554" s="49">
        <f t="shared" si="38"/>
        <v>0.29411764705882354</v>
      </c>
    </row>
    <row r="555" spans="1:14" s="50" customFormat="1" ht="14.5" x14ac:dyDescent="0.35">
      <c r="A555" s="33" t="s">
        <v>4842</v>
      </c>
      <c r="B555" s="56" t="s">
        <v>372</v>
      </c>
      <c r="C555" s="49" t="e">
        <f t="shared" si="35"/>
        <v>#DIV/0!</v>
      </c>
      <c r="D555" s="33">
        <v>234227</v>
      </c>
      <c r="E555" s="56" t="s">
        <v>1841</v>
      </c>
      <c r="F555" s="54">
        <v>550189002462</v>
      </c>
      <c r="G555" s="67">
        <v>152</v>
      </c>
      <c r="H555" s="59">
        <v>430</v>
      </c>
      <c r="I555" s="67">
        <v>430</v>
      </c>
      <c r="J555" s="67" t="b">
        <f t="shared" si="36"/>
        <v>1</v>
      </c>
      <c r="K555" s="41"/>
      <c r="L555" s="42"/>
      <c r="M555" s="51">
        <f t="shared" si="37"/>
        <v>152</v>
      </c>
      <c r="N555" s="49">
        <f t="shared" si="38"/>
        <v>0.35348837209302325</v>
      </c>
    </row>
    <row r="556" spans="1:14" s="50" customFormat="1" ht="14.5" x14ac:dyDescent="0.35">
      <c r="A556" s="33" t="s">
        <v>4842</v>
      </c>
      <c r="B556" s="56" t="s">
        <v>372</v>
      </c>
      <c r="C556" s="49" t="e">
        <f t="shared" si="35"/>
        <v>#DIV/0!</v>
      </c>
      <c r="D556" s="33"/>
      <c r="E556" s="56" t="s">
        <v>2568</v>
      </c>
      <c r="F556" s="54" t="s">
        <v>2392</v>
      </c>
      <c r="G556" s="67">
        <v>9</v>
      </c>
      <c r="H556" s="59">
        <v>21</v>
      </c>
      <c r="I556" s="67">
        <v>21</v>
      </c>
      <c r="J556" s="67" t="b">
        <f t="shared" si="36"/>
        <v>1</v>
      </c>
      <c r="K556" s="41"/>
      <c r="L556" s="42"/>
      <c r="M556" s="51">
        <f t="shared" si="37"/>
        <v>9</v>
      </c>
      <c r="N556" s="49">
        <f t="shared" si="38"/>
        <v>0.42857142857142855</v>
      </c>
    </row>
    <row r="557" spans="1:14" s="50" customFormat="1" ht="14.5" x14ac:dyDescent="0.35">
      <c r="A557" s="33" t="s">
        <v>4842</v>
      </c>
      <c r="B557" s="56" t="s">
        <v>372</v>
      </c>
      <c r="C557" s="49" t="e">
        <f t="shared" si="35"/>
        <v>#DIV/0!</v>
      </c>
      <c r="D557" s="33">
        <v>60897</v>
      </c>
      <c r="E557" s="56" t="s">
        <v>1842</v>
      </c>
      <c r="F557" s="54">
        <v>550189000635</v>
      </c>
      <c r="G557" s="67">
        <v>19</v>
      </c>
      <c r="H557" s="59">
        <v>89</v>
      </c>
      <c r="I557" s="67">
        <v>89</v>
      </c>
      <c r="J557" s="67" t="b">
        <f t="shared" si="36"/>
        <v>1</v>
      </c>
      <c r="K557" s="41"/>
      <c r="L557" s="42"/>
      <c r="M557" s="51">
        <f t="shared" si="37"/>
        <v>19</v>
      </c>
      <c r="N557" s="49">
        <f t="shared" si="38"/>
        <v>0.21348314606741572</v>
      </c>
    </row>
    <row r="558" spans="1:14" s="50" customFormat="1" ht="14.5" x14ac:dyDescent="0.35">
      <c r="A558" s="33" t="s">
        <v>4842</v>
      </c>
      <c r="B558" s="56" t="s">
        <v>372</v>
      </c>
      <c r="C558" s="49" t="e">
        <f t="shared" ref="C558:C621" si="39">SUMIF($B$2:$B$491,B558,$M$2:$M$491)/(SUMIF($B$2:$B$491,B558,$H$2:$H$491))</f>
        <v>#DIV/0!</v>
      </c>
      <c r="D558" s="33">
        <v>234226</v>
      </c>
      <c r="E558" s="56" t="s">
        <v>1843</v>
      </c>
      <c r="F558" s="54">
        <v>550189000238</v>
      </c>
      <c r="G558" s="67">
        <v>150</v>
      </c>
      <c r="H558" s="59">
        <v>418</v>
      </c>
      <c r="I558" s="67">
        <v>418</v>
      </c>
      <c r="J558" s="67" t="b">
        <f t="shared" si="36"/>
        <v>1</v>
      </c>
      <c r="K558" s="41"/>
      <c r="L558" s="42"/>
      <c r="M558" s="51">
        <f t="shared" si="37"/>
        <v>150</v>
      </c>
      <c r="N558" s="49">
        <f t="shared" si="38"/>
        <v>0.35885167464114831</v>
      </c>
    </row>
    <row r="559" spans="1:14" s="50" customFormat="1" ht="14.5" x14ac:dyDescent="0.35">
      <c r="A559" s="33" t="s">
        <v>4842</v>
      </c>
      <c r="B559" s="56" t="s">
        <v>372</v>
      </c>
      <c r="C559" s="49" t="e">
        <f t="shared" si="39"/>
        <v>#DIV/0!</v>
      </c>
      <c r="D559" s="33"/>
      <c r="E559" s="56" t="s">
        <v>4720</v>
      </c>
      <c r="F559" s="54">
        <v>550189003120</v>
      </c>
      <c r="G559" s="67">
        <v>12</v>
      </c>
      <c r="H559" s="59">
        <v>23</v>
      </c>
      <c r="I559" s="67">
        <v>23</v>
      </c>
      <c r="J559" s="67" t="b">
        <f t="shared" si="36"/>
        <v>1</v>
      </c>
      <c r="K559" s="41"/>
      <c r="L559" s="42"/>
      <c r="M559" s="51">
        <f t="shared" si="37"/>
        <v>12</v>
      </c>
      <c r="N559" s="49">
        <f t="shared" si="38"/>
        <v>0.52173913043478259</v>
      </c>
    </row>
    <row r="560" spans="1:14" s="50" customFormat="1" ht="14.5" x14ac:dyDescent="0.35">
      <c r="A560" s="33" t="s">
        <v>4842</v>
      </c>
      <c r="B560" s="56" t="s">
        <v>372</v>
      </c>
      <c r="C560" s="49" t="e">
        <f t="shared" si="39"/>
        <v>#DIV/0!</v>
      </c>
      <c r="D560" s="33">
        <v>60738</v>
      </c>
      <c r="E560" s="56" t="s">
        <v>1844</v>
      </c>
      <c r="F560" s="54">
        <v>550189000243</v>
      </c>
      <c r="G560" s="67">
        <v>245</v>
      </c>
      <c r="H560" s="59">
        <v>484</v>
      </c>
      <c r="I560" s="67">
        <v>484</v>
      </c>
      <c r="J560" s="67" t="b">
        <f t="shared" si="36"/>
        <v>1</v>
      </c>
      <c r="K560" s="41"/>
      <c r="L560" s="42"/>
      <c r="M560" s="51">
        <f t="shared" si="37"/>
        <v>245</v>
      </c>
      <c r="N560" s="49">
        <f t="shared" si="38"/>
        <v>0.50619834710743805</v>
      </c>
    </row>
    <row r="561" spans="1:14" s="50" customFormat="1" ht="14.5" x14ac:dyDescent="0.35">
      <c r="A561" s="33" t="s">
        <v>4842</v>
      </c>
      <c r="B561" s="56" t="s">
        <v>372</v>
      </c>
      <c r="C561" s="49" t="e">
        <f t="shared" si="39"/>
        <v>#DIV/0!</v>
      </c>
      <c r="D561" s="33">
        <v>60741</v>
      </c>
      <c r="E561" s="56" t="s">
        <v>1845</v>
      </c>
      <c r="F561" s="54">
        <v>550189000244</v>
      </c>
      <c r="G561" s="67">
        <v>35</v>
      </c>
      <c r="H561" s="59">
        <v>133</v>
      </c>
      <c r="I561" s="67">
        <v>133</v>
      </c>
      <c r="J561" s="67" t="b">
        <f t="shared" si="36"/>
        <v>1</v>
      </c>
      <c r="K561" s="41"/>
      <c r="L561" s="42"/>
      <c r="M561" s="51">
        <f t="shared" si="37"/>
        <v>35</v>
      </c>
      <c r="N561" s="49">
        <f t="shared" si="38"/>
        <v>0.26315789473684209</v>
      </c>
    </row>
    <row r="562" spans="1:14" s="50" customFormat="1" ht="14.5" x14ac:dyDescent="0.35">
      <c r="A562" s="33" t="s">
        <v>4843</v>
      </c>
      <c r="B562" s="56" t="s">
        <v>79</v>
      </c>
      <c r="C562" s="49" t="e">
        <f t="shared" si="39"/>
        <v>#DIV/0!</v>
      </c>
      <c r="D562" s="33">
        <v>17004946</v>
      </c>
      <c r="E562" s="56" t="s">
        <v>517</v>
      </c>
      <c r="F562" s="54">
        <v>550192000245</v>
      </c>
      <c r="G562" s="67">
        <v>48</v>
      </c>
      <c r="H562" s="59">
        <v>82</v>
      </c>
      <c r="I562" s="67">
        <v>82</v>
      </c>
      <c r="J562" s="67" t="b">
        <f t="shared" si="36"/>
        <v>1</v>
      </c>
      <c r="K562" s="41"/>
      <c r="L562" s="42"/>
      <c r="M562" s="51">
        <f t="shared" si="37"/>
        <v>48</v>
      </c>
      <c r="N562" s="49">
        <f t="shared" si="38"/>
        <v>0.58536585365853655</v>
      </c>
    </row>
    <row r="563" spans="1:14" s="50" customFormat="1" ht="14.5" x14ac:dyDescent="0.35">
      <c r="A563" s="33" t="s">
        <v>4843</v>
      </c>
      <c r="B563" s="56" t="s">
        <v>79</v>
      </c>
      <c r="C563" s="49" t="e">
        <f t="shared" si="39"/>
        <v>#DIV/0!</v>
      </c>
      <c r="D563" s="33">
        <v>62680</v>
      </c>
      <c r="E563" s="56" t="s">
        <v>518</v>
      </c>
      <c r="F563" s="54">
        <v>550192000246</v>
      </c>
      <c r="G563" s="67">
        <v>47</v>
      </c>
      <c r="H563" s="59">
        <v>97</v>
      </c>
      <c r="I563" s="67">
        <v>97</v>
      </c>
      <c r="J563" s="67" t="b">
        <f t="shared" si="36"/>
        <v>1</v>
      </c>
      <c r="K563" s="41"/>
      <c r="L563" s="42"/>
      <c r="M563" s="51">
        <f t="shared" si="37"/>
        <v>47</v>
      </c>
      <c r="N563" s="49">
        <f t="shared" si="38"/>
        <v>0.4845360824742268</v>
      </c>
    </row>
    <row r="564" spans="1:14" s="50" customFormat="1" ht="14.5" x14ac:dyDescent="0.35">
      <c r="A564" s="33" t="s">
        <v>4843</v>
      </c>
      <c r="B564" s="56" t="s">
        <v>79</v>
      </c>
      <c r="C564" s="49" t="e">
        <f t="shared" si="39"/>
        <v>#DIV/0!</v>
      </c>
      <c r="D564" s="33"/>
      <c r="E564" s="56" t="s">
        <v>519</v>
      </c>
      <c r="F564" s="54">
        <v>550192002751</v>
      </c>
      <c r="G564" s="67">
        <v>1</v>
      </c>
      <c r="H564" s="59">
        <v>2</v>
      </c>
      <c r="I564" s="67">
        <v>2</v>
      </c>
      <c r="J564" s="67" t="b">
        <f t="shared" si="36"/>
        <v>1</v>
      </c>
      <c r="K564" s="41"/>
      <c r="L564" s="42"/>
      <c r="M564" s="51">
        <f t="shared" si="37"/>
        <v>1</v>
      </c>
      <c r="N564" s="49">
        <f t="shared" si="38"/>
        <v>0.5</v>
      </c>
    </row>
    <row r="565" spans="1:14" s="50" customFormat="1" ht="14.5" x14ac:dyDescent="0.35">
      <c r="A565" s="33" t="s">
        <v>4844</v>
      </c>
      <c r="B565" s="56" t="s">
        <v>113</v>
      </c>
      <c r="C565" s="49" t="e">
        <f t="shared" si="39"/>
        <v>#DIV/0!</v>
      </c>
      <c r="D565" s="33">
        <v>62948</v>
      </c>
      <c r="E565" s="56" t="s">
        <v>684</v>
      </c>
      <c r="F565" s="54">
        <v>550204000247</v>
      </c>
      <c r="G565" s="67">
        <v>222</v>
      </c>
      <c r="H565" s="59">
        <v>463</v>
      </c>
      <c r="I565" s="67">
        <v>463</v>
      </c>
      <c r="J565" s="67" t="b">
        <f t="shared" si="36"/>
        <v>1</v>
      </c>
      <c r="K565" s="41"/>
      <c r="L565" s="42"/>
      <c r="M565" s="51">
        <f t="shared" si="37"/>
        <v>222</v>
      </c>
      <c r="N565" s="49">
        <f t="shared" si="38"/>
        <v>0.4794816414686825</v>
      </c>
    </row>
    <row r="566" spans="1:14" s="50" customFormat="1" ht="14.5" x14ac:dyDescent="0.35">
      <c r="A566" s="33" t="s">
        <v>4844</v>
      </c>
      <c r="B566" s="56" t="s">
        <v>113</v>
      </c>
      <c r="C566" s="49" t="e">
        <f t="shared" si="39"/>
        <v>#DIV/0!</v>
      </c>
      <c r="D566" s="33">
        <v>62949</v>
      </c>
      <c r="E566" s="56" t="s">
        <v>685</v>
      </c>
      <c r="F566" s="54">
        <v>550204000248</v>
      </c>
      <c r="G566" s="67">
        <v>102</v>
      </c>
      <c r="H566" s="59">
        <v>220</v>
      </c>
      <c r="I566" s="67">
        <v>220</v>
      </c>
      <c r="J566" s="67" t="b">
        <f t="shared" si="36"/>
        <v>1</v>
      </c>
      <c r="K566" s="41"/>
      <c r="L566" s="42"/>
      <c r="M566" s="51">
        <f t="shared" si="37"/>
        <v>102</v>
      </c>
      <c r="N566" s="49">
        <f t="shared" si="38"/>
        <v>0.46363636363636362</v>
      </c>
    </row>
    <row r="567" spans="1:14" s="50" customFormat="1" ht="14.5" x14ac:dyDescent="0.35">
      <c r="A567" s="33" t="s">
        <v>4844</v>
      </c>
      <c r="B567" s="56" t="s">
        <v>113</v>
      </c>
      <c r="C567" s="49" t="e">
        <f t="shared" si="39"/>
        <v>#DIV/0!</v>
      </c>
      <c r="D567" s="33">
        <v>181007</v>
      </c>
      <c r="E567" s="56" t="s">
        <v>686</v>
      </c>
      <c r="F567" s="54">
        <v>550204000249</v>
      </c>
      <c r="G567" s="67">
        <v>67</v>
      </c>
      <c r="H567" s="59">
        <v>147</v>
      </c>
      <c r="I567" s="67">
        <v>147</v>
      </c>
      <c r="J567" s="67" t="b">
        <f t="shared" si="36"/>
        <v>1</v>
      </c>
      <c r="K567" s="41"/>
      <c r="L567" s="42"/>
      <c r="M567" s="51">
        <f t="shared" si="37"/>
        <v>67</v>
      </c>
      <c r="N567" s="49">
        <f t="shared" si="38"/>
        <v>0.45578231292517007</v>
      </c>
    </row>
    <row r="568" spans="1:14" s="50" customFormat="1" ht="14.5" x14ac:dyDescent="0.35">
      <c r="A568" s="33" t="s">
        <v>4844</v>
      </c>
      <c r="B568" s="56" t="s">
        <v>113</v>
      </c>
      <c r="C568" s="49" t="e">
        <f t="shared" si="39"/>
        <v>#DIV/0!</v>
      </c>
      <c r="D568" s="33"/>
      <c r="E568" s="56" t="s">
        <v>4721</v>
      </c>
      <c r="F568" s="54" t="s">
        <v>2392</v>
      </c>
      <c r="G568" s="67">
        <v>0</v>
      </c>
      <c r="H568" s="59">
        <v>1</v>
      </c>
      <c r="I568" s="67">
        <v>1</v>
      </c>
      <c r="J568" s="67" t="b">
        <f t="shared" si="36"/>
        <v>1</v>
      </c>
      <c r="K568" s="41"/>
      <c r="L568" s="42"/>
      <c r="M568" s="51">
        <f t="shared" si="37"/>
        <v>0</v>
      </c>
      <c r="N568" s="49">
        <f t="shared" si="38"/>
        <v>0</v>
      </c>
    </row>
    <row r="569" spans="1:14" s="50" customFormat="1" ht="14.5" x14ac:dyDescent="0.35">
      <c r="A569" s="33" t="s">
        <v>4845</v>
      </c>
      <c r="B569" s="56" t="s">
        <v>127</v>
      </c>
      <c r="C569" s="49" t="e">
        <f t="shared" si="39"/>
        <v>#DIV/0!</v>
      </c>
      <c r="D569" s="33">
        <v>61931</v>
      </c>
      <c r="E569" s="56" t="s">
        <v>725</v>
      </c>
      <c r="F569" s="54">
        <v>550207000253</v>
      </c>
      <c r="G569" s="67">
        <v>75</v>
      </c>
      <c r="H569" s="59">
        <v>162</v>
      </c>
      <c r="I569" s="67">
        <v>162</v>
      </c>
      <c r="J569" s="67" t="b">
        <f t="shared" si="36"/>
        <v>1</v>
      </c>
      <c r="K569" s="41"/>
      <c r="L569" s="42"/>
      <c r="M569" s="51">
        <f t="shared" si="37"/>
        <v>75</v>
      </c>
      <c r="N569" s="49">
        <f t="shared" si="38"/>
        <v>0.46296296296296297</v>
      </c>
    </row>
    <row r="570" spans="1:14" s="50" customFormat="1" ht="14.5" x14ac:dyDescent="0.35">
      <c r="A570" s="33" t="s">
        <v>4845</v>
      </c>
      <c r="B570" s="56" t="s">
        <v>127</v>
      </c>
      <c r="C570" s="49" t="e">
        <f t="shared" si="39"/>
        <v>#DIV/0!</v>
      </c>
      <c r="D570" s="33">
        <v>61932</v>
      </c>
      <c r="E570" s="56" t="s">
        <v>726</v>
      </c>
      <c r="F570" s="54">
        <v>550207000250</v>
      </c>
      <c r="G570" s="67">
        <v>86</v>
      </c>
      <c r="H570" s="59">
        <v>199</v>
      </c>
      <c r="I570" s="67">
        <v>199</v>
      </c>
      <c r="J570" s="67" t="b">
        <f t="shared" si="36"/>
        <v>1</v>
      </c>
      <c r="K570" s="41"/>
      <c r="L570" s="42"/>
      <c r="M570" s="51">
        <f t="shared" si="37"/>
        <v>86</v>
      </c>
      <c r="N570" s="49">
        <f t="shared" si="38"/>
        <v>0.43216080402010049</v>
      </c>
    </row>
    <row r="571" spans="1:14" s="50" customFormat="1" ht="14.5" x14ac:dyDescent="0.35">
      <c r="A571" s="33" t="s">
        <v>4846</v>
      </c>
      <c r="B571" s="56" t="s">
        <v>141</v>
      </c>
      <c r="C571" s="49" t="e">
        <f t="shared" si="39"/>
        <v>#DIV/0!</v>
      </c>
      <c r="D571" s="33">
        <v>61517</v>
      </c>
      <c r="E571" s="56" t="s">
        <v>777</v>
      </c>
      <c r="F571" s="54">
        <v>550210000254</v>
      </c>
      <c r="G571" s="67">
        <v>113</v>
      </c>
      <c r="H571" s="59">
        <v>449</v>
      </c>
      <c r="I571" s="67">
        <v>449</v>
      </c>
      <c r="J571" s="67" t="b">
        <f t="shared" si="36"/>
        <v>1</v>
      </c>
      <c r="K571" s="41"/>
      <c r="L571" s="42"/>
      <c r="M571" s="51">
        <f t="shared" si="37"/>
        <v>113</v>
      </c>
      <c r="N571" s="49">
        <f t="shared" si="38"/>
        <v>0.2516703786191537</v>
      </c>
    </row>
    <row r="572" spans="1:14" s="50" customFormat="1" ht="14.5" x14ac:dyDescent="0.35">
      <c r="A572" s="33" t="s">
        <v>4846</v>
      </c>
      <c r="B572" s="56" t="s">
        <v>141</v>
      </c>
      <c r="C572" s="49" t="e">
        <f t="shared" si="39"/>
        <v>#DIV/0!</v>
      </c>
      <c r="D572" s="33">
        <v>61518</v>
      </c>
      <c r="E572" s="56" t="s">
        <v>778</v>
      </c>
      <c r="F572" s="54">
        <v>550210000255</v>
      </c>
      <c r="G572" s="67">
        <v>68</v>
      </c>
      <c r="H572" s="59">
        <v>259</v>
      </c>
      <c r="I572" s="67">
        <v>259</v>
      </c>
      <c r="J572" s="67" t="b">
        <f t="shared" si="36"/>
        <v>1</v>
      </c>
      <c r="K572" s="41"/>
      <c r="L572" s="42"/>
      <c r="M572" s="51">
        <f t="shared" si="37"/>
        <v>68</v>
      </c>
      <c r="N572" s="49">
        <f t="shared" si="38"/>
        <v>0.26254826254826252</v>
      </c>
    </row>
    <row r="573" spans="1:14" s="50" customFormat="1" ht="14.5" x14ac:dyDescent="0.35">
      <c r="A573" s="33" t="s">
        <v>4846</v>
      </c>
      <c r="B573" s="56" t="s">
        <v>141</v>
      </c>
      <c r="C573" s="49" t="e">
        <f t="shared" si="39"/>
        <v>#DIV/0!</v>
      </c>
      <c r="D573" s="33"/>
      <c r="E573" s="56" t="s">
        <v>4722</v>
      </c>
      <c r="F573" s="54">
        <v>550210003093</v>
      </c>
      <c r="G573" s="67">
        <v>7</v>
      </c>
      <c r="H573" s="59">
        <v>27</v>
      </c>
      <c r="I573" s="67">
        <v>27</v>
      </c>
      <c r="J573" s="67" t="b">
        <f t="shared" si="36"/>
        <v>1</v>
      </c>
      <c r="K573" s="41"/>
      <c r="L573" s="42"/>
      <c r="M573" s="51">
        <f t="shared" si="37"/>
        <v>7</v>
      </c>
      <c r="N573" s="49">
        <f t="shared" si="38"/>
        <v>0.25925925925925924</v>
      </c>
    </row>
    <row r="574" spans="1:14" s="50" customFormat="1" ht="14.5" x14ac:dyDescent="0.35">
      <c r="A574" s="33" t="s">
        <v>4846</v>
      </c>
      <c r="B574" s="56" t="s">
        <v>141</v>
      </c>
      <c r="C574" s="49" t="e">
        <f t="shared" si="39"/>
        <v>#DIV/0!</v>
      </c>
      <c r="D574" s="33">
        <v>61519</v>
      </c>
      <c r="E574" s="56" t="s">
        <v>779</v>
      </c>
      <c r="F574" s="54">
        <v>550210000298</v>
      </c>
      <c r="G574" s="67">
        <v>55</v>
      </c>
      <c r="H574" s="59">
        <v>191</v>
      </c>
      <c r="I574" s="67">
        <v>191</v>
      </c>
      <c r="J574" s="67" t="b">
        <f t="shared" si="36"/>
        <v>1</v>
      </c>
      <c r="K574" s="41"/>
      <c r="L574" s="42"/>
      <c r="M574" s="51">
        <f t="shared" si="37"/>
        <v>55</v>
      </c>
      <c r="N574" s="49">
        <f t="shared" si="38"/>
        <v>0.2879581151832461</v>
      </c>
    </row>
    <row r="575" spans="1:14" s="50" customFormat="1" ht="14.5" x14ac:dyDescent="0.35">
      <c r="A575" s="33" t="s">
        <v>4847</v>
      </c>
      <c r="B575" s="56" t="s">
        <v>82</v>
      </c>
      <c r="C575" s="49" t="e">
        <f t="shared" si="39"/>
        <v>#DIV/0!</v>
      </c>
      <c r="D575" s="33"/>
      <c r="E575" s="56" t="s">
        <v>528</v>
      </c>
      <c r="F575" s="54">
        <v>550213002851</v>
      </c>
      <c r="G575" s="67">
        <v>46</v>
      </c>
      <c r="H575" s="59">
        <v>87</v>
      </c>
      <c r="I575" s="67">
        <v>87</v>
      </c>
      <c r="J575" s="67" t="b">
        <f t="shared" si="36"/>
        <v>1</v>
      </c>
      <c r="K575" s="41"/>
      <c r="L575" s="42"/>
      <c r="M575" s="51">
        <f t="shared" si="37"/>
        <v>46</v>
      </c>
      <c r="N575" s="49">
        <f t="shared" si="38"/>
        <v>0.52873563218390807</v>
      </c>
    </row>
    <row r="576" spans="1:14" s="50" customFormat="1" ht="14.5" x14ac:dyDescent="0.35">
      <c r="A576" s="33" t="s">
        <v>4847</v>
      </c>
      <c r="B576" s="56" t="s">
        <v>82</v>
      </c>
      <c r="C576" s="49" t="e">
        <f t="shared" si="39"/>
        <v>#DIV/0!</v>
      </c>
      <c r="D576" s="33">
        <v>63089</v>
      </c>
      <c r="E576" s="56" t="s">
        <v>529</v>
      </c>
      <c r="F576" s="54">
        <v>550213000256</v>
      </c>
      <c r="G576" s="67">
        <v>190</v>
      </c>
      <c r="H576" s="59">
        <v>442</v>
      </c>
      <c r="I576" s="67">
        <v>442</v>
      </c>
      <c r="J576" s="67" t="b">
        <f t="shared" si="36"/>
        <v>1</v>
      </c>
      <c r="K576" s="41"/>
      <c r="L576" s="42"/>
      <c r="M576" s="51">
        <f t="shared" si="37"/>
        <v>190</v>
      </c>
      <c r="N576" s="49">
        <f t="shared" si="38"/>
        <v>0.42986425339366519</v>
      </c>
    </row>
    <row r="577" spans="1:14" s="50" customFormat="1" ht="14.5" x14ac:dyDescent="0.35">
      <c r="A577" s="33" t="s">
        <v>4847</v>
      </c>
      <c r="B577" s="56" t="s">
        <v>82</v>
      </c>
      <c r="C577" s="49" t="e">
        <f t="shared" si="39"/>
        <v>#DIV/0!</v>
      </c>
      <c r="D577" s="33">
        <v>63090</v>
      </c>
      <c r="E577" s="56" t="s">
        <v>530</v>
      </c>
      <c r="F577" s="54">
        <v>550213000257</v>
      </c>
      <c r="G577" s="67">
        <v>106</v>
      </c>
      <c r="H577" s="59">
        <v>275</v>
      </c>
      <c r="I577" s="67">
        <v>275</v>
      </c>
      <c r="J577" s="67" t="b">
        <f t="shared" si="36"/>
        <v>1</v>
      </c>
      <c r="K577" s="41"/>
      <c r="L577" s="42"/>
      <c r="M577" s="51">
        <f t="shared" si="37"/>
        <v>106</v>
      </c>
      <c r="N577" s="49">
        <f t="shared" si="38"/>
        <v>0.38545454545454544</v>
      </c>
    </row>
    <row r="578" spans="1:14" s="50" customFormat="1" ht="14.5" x14ac:dyDescent="0.35">
      <c r="A578" s="33" t="s">
        <v>4847</v>
      </c>
      <c r="B578" s="56" t="s">
        <v>82</v>
      </c>
      <c r="C578" s="49" t="e">
        <f t="shared" si="39"/>
        <v>#DIV/0!</v>
      </c>
      <c r="D578" s="33">
        <v>223616</v>
      </c>
      <c r="E578" s="56" t="s">
        <v>531</v>
      </c>
      <c r="F578" s="54">
        <v>550213002286</v>
      </c>
      <c r="G578" s="67">
        <v>154</v>
      </c>
      <c r="H578" s="59">
        <v>321</v>
      </c>
      <c r="I578" s="67">
        <v>321</v>
      </c>
      <c r="J578" s="67" t="b">
        <f t="shared" ref="J578:J641" si="40">H578=I578</f>
        <v>1</v>
      </c>
      <c r="K578" s="41"/>
      <c r="L578" s="42"/>
      <c r="M578" s="51">
        <f t="shared" ref="M578:M641" si="41">IF(L578="",G578,(MIN(H578,(L578*1.6*H578))))</f>
        <v>154</v>
      </c>
      <c r="N578" s="49">
        <f t="shared" ref="N578:N641" si="42">IF(M578=0,0,(M578/H578))</f>
        <v>0.47975077881619937</v>
      </c>
    </row>
    <row r="579" spans="1:14" s="50" customFormat="1" ht="14.5" x14ac:dyDescent="0.35">
      <c r="A579" s="33" t="s">
        <v>4847</v>
      </c>
      <c r="B579" s="56" t="s">
        <v>82</v>
      </c>
      <c r="C579" s="49" t="e">
        <f t="shared" si="39"/>
        <v>#DIV/0!</v>
      </c>
      <c r="D579" s="33">
        <v>9410</v>
      </c>
      <c r="E579" s="56" t="s">
        <v>532</v>
      </c>
      <c r="F579" s="54">
        <v>550213002500</v>
      </c>
      <c r="G579" s="67">
        <v>7</v>
      </c>
      <c r="H579" s="59">
        <v>8</v>
      </c>
      <c r="I579" s="67">
        <v>8</v>
      </c>
      <c r="J579" s="67" t="b">
        <f t="shared" si="40"/>
        <v>1</v>
      </c>
      <c r="K579" s="41"/>
      <c r="L579" s="42"/>
      <c r="M579" s="51">
        <f t="shared" si="41"/>
        <v>7</v>
      </c>
      <c r="N579" s="49">
        <f t="shared" si="42"/>
        <v>0.875</v>
      </c>
    </row>
    <row r="580" spans="1:14" s="50" customFormat="1" ht="14.5" x14ac:dyDescent="0.35">
      <c r="A580" s="33" t="s">
        <v>4848</v>
      </c>
      <c r="B580" s="56" t="s">
        <v>180</v>
      </c>
      <c r="C580" s="49" t="e">
        <f t="shared" si="39"/>
        <v>#DIV/0!</v>
      </c>
      <c r="D580" s="33">
        <v>60401</v>
      </c>
      <c r="E580" s="56" t="s">
        <v>1019</v>
      </c>
      <c r="F580" s="54">
        <v>550216000258</v>
      </c>
      <c r="G580" s="67">
        <v>95</v>
      </c>
      <c r="H580" s="59">
        <v>345</v>
      </c>
      <c r="I580" s="67">
        <v>345</v>
      </c>
      <c r="J580" s="67" t="b">
        <f t="shared" si="40"/>
        <v>1</v>
      </c>
      <c r="K580" s="41"/>
      <c r="L580" s="42"/>
      <c r="M580" s="51">
        <f t="shared" si="41"/>
        <v>95</v>
      </c>
      <c r="N580" s="49">
        <f t="shared" si="42"/>
        <v>0.27536231884057971</v>
      </c>
    </row>
    <row r="581" spans="1:14" s="50" customFormat="1" ht="14.5" x14ac:dyDescent="0.35">
      <c r="A581" s="33" t="s">
        <v>4848</v>
      </c>
      <c r="B581" s="56" t="s">
        <v>180</v>
      </c>
      <c r="C581" s="49" t="e">
        <f t="shared" si="39"/>
        <v>#DIV/0!</v>
      </c>
      <c r="D581" s="33">
        <v>60402</v>
      </c>
      <c r="E581" s="56" t="s">
        <v>1020</v>
      </c>
      <c r="F581" s="54">
        <v>550216000259</v>
      </c>
      <c r="G581" s="67">
        <v>98</v>
      </c>
      <c r="H581" s="59">
        <v>426</v>
      </c>
      <c r="I581" s="67">
        <v>426</v>
      </c>
      <c r="J581" s="67" t="b">
        <f t="shared" si="40"/>
        <v>1</v>
      </c>
      <c r="K581" s="41"/>
      <c r="L581" s="42"/>
      <c r="M581" s="51">
        <f t="shared" si="41"/>
        <v>98</v>
      </c>
      <c r="N581" s="49">
        <f t="shared" si="42"/>
        <v>0.2300469483568075</v>
      </c>
    </row>
    <row r="582" spans="1:14" s="50" customFormat="1" ht="14.5" x14ac:dyDescent="0.35">
      <c r="A582" s="33" t="s">
        <v>4848</v>
      </c>
      <c r="B582" s="56" t="s">
        <v>180</v>
      </c>
      <c r="C582" s="49" t="e">
        <f t="shared" si="39"/>
        <v>#DIV/0!</v>
      </c>
      <c r="D582" s="33">
        <v>178263</v>
      </c>
      <c r="E582" s="56" t="s">
        <v>1021</v>
      </c>
      <c r="F582" s="54">
        <v>550216002484</v>
      </c>
      <c r="G582" s="67">
        <v>83</v>
      </c>
      <c r="H582" s="59">
        <v>326</v>
      </c>
      <c r="I582" s="67">
        <v>326</v>
      </c>
      <c r="J582" s="67" t="b">
        <f t="shared" si="40"/>
        <v>1</v>
      </c>
      <c r="K582" s="41"/>
      <c r="L582" s="42"/>
      <c r="M582" s="51">
        <f t="shared" si="41"/>
        <v>83</v>
      </c>
      <c r="N582" s="49">
        <f t="shared" si="42"/>
        <v>0.254601226993865</v>
      </c>
    </row>
    <row r="583" spans="1:14" s="50" customFormat="1" ht="14.5" x14ac:dyDescent="0.35">
      <c r="A583" s="33" t="s">
        <v>4848</v>
      </c>
      <c r="B583" s="56" t="s">
        <v>180</v>
      </c>
      <c r="C583" s="49" t="e">
        <f t="shared" si="39"/>
        <v>#DIV/0!</v>
      </c>
      <c r="D583" s="33">
        <v>60427</v>
      </c>
      <c r="E583" s="56" t="s">
        <v>1022</v>
      </c>
      <c r="F583" s="54">
        <v>550216000260</v>
      </c>
      <c r="G583" s="67">
        <v>56</v>
      </c>
      <c r="H583" s="59">
        <v>224</v>
      </c>
      <c r="I583" s="67">
        <v>224</v>
      </c>
      <c r="J583" s="67" t="b">
        <f t="shared" si="40"/>
        <v>1</v>
      </c>
      <c r="K583" s="41"/>
      <c r="L583" s="42"/>
      <c r="M583" s="51">
        <f t="shared" si="41"/>
        <v>56</v>
      </c>
      <c r="N583" s="49">
        <f t="shared" si="42"/>
        <v>0.25</v>
      </c>
    </row>
    <row r="584" spans="1:14" s="50" customFormat="1" ht="14.5" x14ac:dyDescent="0.35">
      <c r="A584" s="33" t="s">
        <v>4850</v>
      </c>
      <c r="B584" s="56" t="s">
        <v>322</v>
      </c>
      <c r="C584" s="49" t="e">
        <f t="shared" si="39"/>
        <v>#DIV/0!</v>
      </c>
      <c r="D584" s="33">
        <v>62788</v>
      </c>
      <c r="E584" s="56" t="s">
        <v>1625</v>
      </c>
      <c r="F584" s="54">
        <v>550234000262</v>
      </c>
      <c r="G584" s="67">
        <v>99</v>
      </c>
      <c r="H584" s="59">
        <v>237</v>
      </c>
      <c r="I584" s="67">
        <v>237</v>
      </c>
      <c r="J584" s="67" t="b">
        <f t="shared" si="40"/>
        <v>1</v>
      </c>
      <c r="K584" s="41"/>
      <c r="L584" s="42"/>
      <c r="M584" s="51">
        <f t="shared" si="41"/>
        <v>99</v>
      </c>
      <c r="N584" s="49">
        <f t="shared" si="42"/>
        <v>0.41772151898734178</v>
      </c>
    </row>
    <row r="585" spans="1:14" s="50" customFormat="1" ht="14.5" x14ac:dyDescent="0.35">
      <c r="A585" s="33" t="s">
        <v>4850</v>
      </c>
      <c r="B585" s="56" t="s">
        <v>322</v>
      </c>
      <c r="C585" s="49" t="e">
        <f t="shared" si="39"/>
        <v>#DIV/0!</v>
      </c>
      <c r="D585" s="33">
        <v>62789</v>
      </c>
      <c r="E585" s="56" t="s">
        <v>1626</v>
      </c>
      <c r="F585" s="54">
        <v>550234000263</v>
      </c>
      <c r="G585" s="67">
        <v>112</v>
      </c>
      <c r="H585" s="59">
        <v>344</v>
      </c>
      <c r="I585" s="67">
        <v>344</v>
      </c>
      <c r="J585" s="67" t="b">
        <f t="shared" si="40"/>
        <v>1</v>
      </c>
      <c r="K585" s="41"/>
      <c r="L585" s="42"/>
      <c r="M585" s="51">
        <f t="shared" si="41"/>
        <v>112</v>
      </c>
      <c r="N585" s="49">
        <f t="shared" si="42"/>
        <v>0.32558139534883723</v>
      </c>
    </row>
    <row r="586" spans="1:14" s="50" customFormat="1" ht="14.5" x14ac:dyDescent="0.35">
      <c r="A586" s="33" t="s">
        <v>4851</v>
      </c>
      <c r="B586" s="56" t="s">
        <v>191</v>
      </c>
      <c r="C586" s="49" t="e">
        <f t="shared" si="39"/>
        <v>#DIV/0!</v>
      </c>
      <c r="D586" s="33">
        <v>61846</v>
      </c>
      <c r="E586" s="56" t="s">
        <v>1072</v>
      </c>
      <c r="F586" s="54">
        <v>550240000264</v>
      </c>
      <c r="G586" s="67">
        <v>55</v>
      </c>
      <c r="H586" s="59">
        <v>99</v>
      </c>
      <c r="I586" s="67">
        <v>99</v>
      </c>
      <c r="J586" s="67" t="b">
        <f t="shared" si="40"/>
        <v>1</v>
      </c>
      <c r="K586" s="41"/>
      <c r="L586" s="42"/>
      <c r="M586" s="51">
        <f t="shared" si="41"/>
        <v>55</v>
      </c>
      <c r="N586" s="49">
        <f t="shared" si="42"/>
        <v>0.55555555555555558</v>
      </c>
    </row>
    <row r="587" spans="1:14" s="50" customFormat="1" ht="14.5" x14ac:dyDescent="0.35">
      <c r="A587" s="33" t="s">
        <v>4851</v>
      </c>
      <c r="B587" s="56" t="s">
        <v>191</v>
      </c>
      <c r="C587" s="49" t="e">
        <f t="shared" si="39"/>
        <v>#DIV/0!</v>
      </c>
      <c r="D587" s="33">
        <v>61847</v>
      </c>
      <c r="E587" s="56" t="s">
        <v>1073</v>
      </c>
      <c r="F587" s="54">
        <v>550240000265</v>
      </c>
      <c r="G587" s="67">
        <v>66</v>
      </c>
      <c r="H587" s="59">
        <v>106</v>
      </c>
      <c r="I587" s="67">
        <v>106</v>
      </c>
      <c r="J587" s="67" t="b">
        <f t="shared" si="40"/>
        <v>1</v>
      </c>
      <c r="K587" s="41"/>
      <c r="L587" s="42"/>
      <c r="M587" s="51">
        <f t="shared" si="41"/>
        <v>66</v>
      </c>
      <c r="N587" s="49">
        <f t="shared" si="42"/>
        <v>0.62264150943396224</v>
      </c>
    </row>
    <row r="588" spans="1:14" s="50" customFormat="1" ht="14.5" x14ac:dyDescent="0.35">
      <c r="A588" s="33" t="s">
        <v>4852</v>
      </c>
      <c r="B588" s="56" t="s">
        <v>409</v>
      </c>
      <c r="C588" s="49" t="e">
        <f t="shared" si="39"/>
        <v>#DIV/0!</v>
      </c>
      <c r="D588" s="33">
        <v>60414</v>
      </c>
      <c r="E588" s="56" t="s">
        <v>2016</v>
      </c>
      <c r="F588" s="54">
        <v>550243000266</v>
      </c>
      <c r="G588" s="67">
        <v>63</v>
      </c>
      <c r="H588" s="59">
        <v>380</v>
      </c>
      <c r="I588" s="67">
        <v>380</v>
      </c>
      <c r="J588" s="67" t="b">
        <f t="shared" si="40"/>
        <v>1</v>
      </c>
      <c r="K588" s="41"/>
      <c r="L588" s="42"/>
      <c r="M588" s="51">
        <f t="shared" si="41"/>
        <v>63</v>
      </c>
      <c r="N588" s="49">
        <f t="shared" si="42"/>
        <v>0.16578947368421051</v>
      </c>
    </row>
    <row r="589" spans="1:14" s="50" customFormat="1" ht="14.5" x14ac:dyDescent="0.35">
      <c r="A589" s="33" t="s">
        <v>4852</v>
      </c>
      <c r="B589" s="56" t="s">
        <v>409</v>
      </c>
      <c r="C589" s="49" t="e">
        <f t="shared" si="39"/>
        <v>#DIV/0!</v>
      </c>
      <c r="D589" s="33">
        <v>60415</v>
      </c>
      <c r="E589" s="56" t="s">
        <v>2017</v>
      </c>
      <c r="F589" s="54">
        <v>550243000267</v>
      </c>
      <c r="G589" s="67">
        <v>45</v>
      </c>
      <c r="H589" s="59">
        <v>296</v>
      </c>
      <c r="I589" s="67">
        <v>296</v>
      </c>
      <c r="J589" s="67" t="b">
        <f t="shared" si="40"/>
        <v>1</v>
      </c>
      <c r="K589" s="41"/>
      <c r="L589" s="42"/>
      <c r="M589" s="51">
        <f t="shared" si="41"/>
        <v>45</v>
      </c>
      <c r="N589" s="49">
        <f t="shared" si="42"/>
        <v>0.15202702702702703</v>
      </c>
    </row>
    <row r="590" spans="1:14" s="50" customFormat="1" ht="14.5" x14ac:dyDescent="0.35">
      <c r="A590" s="33" t="s">
        <v>4852</v>
      </c>
      <c r="B590" s="56" t="s">
        <v>409</v>
      </c>
      <c r="C590" s="49" t="e">
        <f t="shared" si="39"/>
        <v>#DIV/0!</v>
      </c>
      <c r="D590" s="33">
        <v>60416</v>
      </c>
      <c r="E590" s="56" t="s">
        <v>2018</v>
      </c>
      <c r="F590" s="54">
        <v>550243001629</v>
      </c>
      <c r="G590" s="67">
        <v>56</v>
      </c>
      <c r="H590" s="59">
        <v>282</v>
      </c>
      <c r="I590" s="67">
        <v>282</v>
      </c>
      <c r="J590" s="67" t="b">
        <f t="shared" si="40"/>
        <v>1</v>
      </c>
      <c r="K590" s="41"/>
      <c r="L590" s="42"/>
      <c r="M590" s="51">
        <f t="shared" si="41"/>
        <v>56</v>
      </c>
      <c r="N590" s="49">
        <f t="shared" si="42"/>
        <v>0.19858156028368795</v>
      </c>
    </row>
    <row r="591" spans="1:14" s="50" customFormat="1" ht="14.5" x14ac:dyDescent="0.35">
      <c r="A591" s="33" t="s">
        <v>4853</v>
      </c>
      <c r="B591" s="56" t="s">
        <v>343</v>
      </c>
      <c r="C591" s="49" t="e">
        <f t="shared" si="39"/>
        <v>#DIV/0!</v>
      </c>
      <c r="D591" s="33">
        <v>60410</v>
      </c>
      <c r="E591" s="56" t="s">
        <v>1738</v>
      </c>
      <c r="F591" s="54">
        <v>550246000270</v>
      </c>
      <c r="G591" s="67">
        <v>100</v>
      </c>
      <c r="H591" s="59">
        <v>1115</v>
      </c>
      <c r="I591" s="67">
        <v>1115</v>
      </c>
      <c r="J591" s="67" t="b">
        <f t="shared" si="40"/>
        <v>1</v>
      </c>
      <c r="K591" s="41"/>
      <c r="L591" s="42"/>
      <c r="M591" s="51">
        <f t="shared" si="41"/>
        <v>100</v>
      </c>
      <c r="N591" s="49">
        <f t="shared" si="42"/>
        <v>8.9686098654708515E-2</v>
      </c>
    </row>
    <row r="592" spans="1:14" s="50" customFormat="1" ht="14.5" x14ac:dyDescent="0.35">
      <c r="A592" s="33" t="s">
        <v>4853</v>
      </c>
      <c r="B592" s="56" t="s">
        <v>343</v>
      </c>
      <c r="C592" s="49" t="e">
        <f t="shared" si="39"/>
        <v>#DIV/0!</v>
      </c>
      <c r="D592" s="33">
        <v>16069636</v>
      </c>
      <c r="E592" s="56" t="s">
        <v>76</v>
      </c>
      <c r="F592" s="54">
        <v>550246002772</v>
      </c>
      <c r="G592" s="67">
        <v>2</v>
      </c>
      <c r="H592" s="59">
        <v>18</v>
      </c>
      <c r="I592" s="67">
        <v>18</v>
      </c>
      <c r="J592" s="67" t="b">
        <f t="shared" si="40"/>
        <v>1</v>
      </c>
      <c r="K592" s="41"/>
      <c r="L592" s="42"/>
      <c r="M592" s="51">
        <f t="shared" si="41"/>
        <v>2</v>
      </c>
      <c r="N592" s="49">
        <f t="shared" si="42"/>
        <v>0.1111111111111111</v>
      </c>
    </row>
    <row r="593" spans="1:14" s="50" customFormat="1" ht="14.5" x14ac:dyDescent="0.35">
      <c r="A593" s="33" t="s">
        <v>4853</v>
      </c>
      <c r="B593" s="56" t="s">
        <v>343</v>
      </c>
      <c r="C593" s="49" t="e">
        <f t="shared" si="39"/>
        <v>#DIV/0!</v>
      </c>
      <c r="D593" s="33">
        <v>60406</v>
      </c>
      <c r="E593" s="56" t="s">
        <v>692</v>
      </c>
      <c r="F593" s="54">
        <v>550246000271</v>
      </c>
      <c r="G593" s="67">
        <v>54</v>
      </c>
      <c r="H593" s="59">
        <v>516</v>
      </c>
      <c r="I593" s="67">
        <v>516</v>
      </c>
      <c r="J593" s="67" t="b">
        <f t="shared" si="40"/>
        <v>1</v>
      </c>
      <c r="K593" s="41"/>
      <c r="L593" s="42"/>
      <c r="M593" s="51">
        <f t="shared" si="41"/>
        <v>54</v>
      </c>
      <c r="N593" s="49">
        <f t="shared" si="42"/>
        <v>0.10465116279069768</v>
      </c>
    </row>
    <row r="594" spans="1:14" s="50" customFormat="1" ht="14.5" x14ac:dyDescent="0.35">
      <c r="A594" s="33" t="s">
        <v>4853</v>
      </c>
      <c r="B594" s="56" t="s">
        <v>343</v>
      </c>
      <c r="C594" s="49" t="e">
        <f t="shared" si="39"/>
        <v>#DIV/0!</v>
      </c>
      <c r="D594" s="33">
        <v>60407</v>
      </c>
      <c r="E594" s="56" t="s">
        <v>1739</v>
      </c>
      <c r="F594" s="54">
        <v>550246000272</v>
      </c>
      <c r="G594" s="67">
        <v>27</v>
      </c>
      <c r="H594" s="59">
        <v>530</v>
      </c>
      <c r="I594" s="67">
        <v>530</v>
      </c>
      <c r="J594" s="67" t="b">
        <f t="shared" si="40"/>
        <v>1</v>
      </c>
      <c r="K594" s="41"/>
      <c r="L594" s="42"/>
      <c r="M594" s="51">
        <f t="shared" si="41"/>
        <v>27</v>
      </c>
      <c r="N594" s="49">
        <f t="shared" si="42"/>
        <v>5.0943396226415097E-2</v>
      </c>
    </row>
    <row r="595" spans="1:14" s="50" customFormat="1" ht="14.5" x14ac:dyDescent="0.35">
      <c r="A595" s="33" t="s">
        <v>4853</v>
      </c>
      <c r="B595" s="56" t="s">
        <v>343</v>
      </c>
      <c r="C595" s="49" t="e">
        <f t="shared" si="39"/>
        <v>#DIV/0!</v>
      </c>
      <c r="D595" s="33">
        <v>60409</v>
      </c>
      <c r="E595" s="56" t="s">
        <v>665</v>
      </c>
      <c r="F595" s="54">
        <v>550246000273</v>
      </c>
      <c r="G595" s="67">
        <v>79</v>
      </c>
      <c r="H595" s="59">
        <v>676</v>
      </c>
      <c r="I595" s="67">
        <v>676</v>
      </c>
      <c r="J595" s="67" t="b">
        <f t="shared" si="40"/>
        <v>1</v>
      </c>
      <c r="K595" s="41"/>
      <c r="L595" s="42"/>
      <c r="M595" s="51">
        <f t="shared" si="41"/>
        <v>79</v>
      </c>
      <c r="N595" s="49">
        <f t="shared" si="42"/>
        <v>0.11686390532544379</v>
      </c>
    </row>
    <row r="596" spans="1:14" s="50" customFormat="1" ht="14.5" x14ac:dyDescent="0.35">
      <c r="A596" s="33" t="s">
        <v>4853</v>
      </c>
      <c r="B596" s="56" t="s">
        <v>343</v>
      </c>
      <c r="C596" s="49" t="e">
        <f t="shared" si="39"/>
        <v>#DIV/0!</v>
      </c>
      <c r="D596" s="33">
        <v>60412</v>
      </c>
      <c r="E596" s="56" t="s">
        <v>1740</v>
      </c>
      <c r="F596" s="54">
        <v>550246002403</v>
      </c>
      <c r="G596" s="67">
        <v>40</v>
      </c>
      <c r="H596" s="59">
        <v>308</v>
      </c>
      <c r="I596" s="67">
        <v>308</v>
      </c>
      <c r="J596" s="67" t="b">
        <f t="shared" si="40"/>
        <v>1</v>
      </c>
      <c r="K596" s="41"/>
      <c r="L596" s="42"/>
      <c r="M596" s="51">
        <f t="shared" si="41"/>
        <v>40</v>
      </c>
      <c r="N596" s="49">
        <f t="shared" si="42"/>
        <v>0.12987012987012986</v>
      </c>
    </row>
    <row r="597" spans="1:14" s="50" customFormat="1" ht="14.5" x14ac:dyDescent="0.35">
      <c r="A597" s="33" t="s">
        <v>4855</v>
      </c>
      <c r="B597" s="56" t="s">
        <v>2371</v>
      </c>
      <c r="C597" s="49" t="e">
        <f t="shared" si="39"/>
        <v>#DIV/0!</v>
      </c>
      <c r="D597" s="33">
        <v>60940</v>
      </c>
      <c r="E597" s="56" t="s">
        <v>1254</v>
      </c>
      <c r="F597" s="54">
        <v>551329001751</v>
      </c>
      <c r="G597" s="67">
        <v>185</v>
      </c>
      <c r="H597" s="59">
        <v>1098</v>
      </c>
      <c r="I597" s="67">
        <v>1098</v>
      </c>
      <c r="J597" s="67" t="b">
        <f t="shared" si="40"/>
        <v>1</v>
      </c>
      <c r="K597" s="41"/>
      <c r="L597" s="42"/>
      <c r="M597" s="51">
        <f t="shared" si="41"/>
        <v>185</v>
      </c>
      <c r="N597" s="49">
        <f t="shared" si="42"/>
        <v>0.16848816029143898</v>
      </c>
    </row>
    <row r="598" spans="1:14" s="50" customFormat="1" ht="14.5" x14ac:dyDescent="0.35">
      <c r="A598" s="33" t="s">
        <v>4856</v>
      </c>
      <c r="B598" s="56" t="s">
        <v>368</v>
      </c>
      <c r="C598" s="49">
        <f t="shared" si="39"/>
        <v>0.95008000000000004</v>
      </c>
      <c r="D598" s="33">
        <v>16062881</v>
      </c>
      <c r="E598" s="56" t="s">
        <v>1827</v>
      </c>
      <c r="F598" s="54">
        <v>550005802763</v>
      </c>
      <c r="G598" s="67">
        <v>99</v>
      </c>
      <c r="H598" s="59">
        <v>233</v>
      </c>
      <c r="I598" s="67">
        <v>233</v>
      </c>
      <c r="J598" s="67" t="b">
        <f t="shared" si="40"/>
        <v>1</v>
      </c>
      <c r="K598" s="41"/>
      <c r="L598" s="42"/>
      <c r="M598" s="51">
        <f t="shared" si="41"/>
        <v>99</v>
      </c>
      <c r="N598" s="49">
        <f t="shared" si="42"/>
        <v>0.42489270386266093</v>
      </c>
    </row>
    <row r="599" spans="1:14" s="50" customFormat="1" ht="14.5" x14ac:dyDescent="0.35">
      <c r="A599" s="33" t="s">
        <v>4856</v>
      </c>
      <c r="B599" s="56" t="s">
        <v>368</v>
      </c>
      <c r="C599" s="49">
        <f t="shared" si="39"/>
        <v>0.95008000000000004</v>
      </c>
      <c r="D599" s="33">
        <v>62716</v>
      </c>
      <c r="E599" s="56" t="s">
        <v>1828</v>
      </c>
      <c r="F599" s="54">
        <v>550005802766</v>
      </c>
      <c r="G599" s="67">
        <v>107</v>
      </c>
      <c r="H599" s="59">
        <v>171</v>
      </c>
      <c r="I599" s="67">
        <v>171</v>
      </c>
      <c r="J599" s="67" t="b">
        <f t="shared" si="40"/>
        <v>1</v>
      </c>
      <c r="K599" s="41"/>
      <c r="L599" s="42"/>
      <c r="M599" s="51">
        <f t="shared" si="41"/>
        <v>107</v>
      </c>
      <c r="N599" s="49">
        <f t="shared" si="42"/>
        <v>0.6257309941520468</v>
      </c>
    </row>
    <row r="600" spans="1:14" s="50" customFormat="1" ht="14.5" x14ac:dyDescent="0.35">
      <c r="A600" s="33" t="s">
        <v>4856</v>
      </c>
      <c r="B600" s="56" t="s">
        <v>368</v>
      </c>
      <c r="C600" s="49">
        <f t="shared" si="39"/>
        <v>0.95008000000000004</v>
      </c>
      <c r="D600" s="33"/>
      <c r="E600" s="56" t="s">
        <v>1829</v>
      </c>
      <c r="F600" s="54">
        <v>550005802780</v>
      </c>
      <c r="G600" s="67">
        <v>4</v>
      </c>
      <c r="H600" s="59">
        <v>20</v>
      </c>
      <c r="I600" s="67">
        <v>20</v>
      </c>
      <c r="J600" s="67" t="b">
        <f t="shared" si="40"/>
        <v>1</v>
      </c>
      <c r="K600" s="41"/>
      <c r="L600" s="42"/>
      <c r="M600" s="51">
        <f t="shared" si="41"/>
        <v>4</v>
      </c>
      <c r="N600" s="49">
        <f t="shared" si="42"/>
        <v>0.2</v>
      </c>
    </row>
    <row r="601" spans="1:14" s="50" customFormat="1" ht="14.5" x14ac:dyDescent="0.35">
      <c r="A601" s="33" t="s">
        <v>4856</v>
      </c>
      <c r="B601" s="56" t="s">
        <v>368</v>
      </c>
      <c r="C601" s="49">
        <f t="shared" si="39"/>
        <v>0.95008000000000004</v>
      </c>
      <c r="D601" s="33">
        <v>62717</v>
      </c>
      <c r="E601" s="56" t="s">
        <v>1831</v>
      </c>
      <c r="F601" s="54">
        <v>550005801523</v>
      </c>
      <c r="G601" s="67">
        <v>155</v>
      </c>
      <c r="H601" s="59">
        <v>267</v>
      </c>
      <c r="I601" s="67">
        <v>267</v>
      </c>
      <c r="J601" s="67" t="b">
        <f t="shared" si="40"/>
        <v>1</v>
      </c>
      <c r="K601" s="41"/>
      <c r="L601" s="42"/>
      <c r="M601" s="51">
        <f t="shared" si="41"/>
        <v>155</v>
      </c>
      <c r="N601" s="49">
        <f t="shared" si="42"/>
        <v>0.58052434456928836</v>
      </c>
    </row>
    <row r="602" spans="1:14" s="50" customFormat="1" ht="14.5" x14ac:dyDescent="0.35">
      <c r="A602" s="33" t="s">
        <v>4856</v>
      </c>
      <c r="B602" s="56" t="s">
        <v>368</v>
      </c>
      <c r="C602" s="49">
        <f t="shared" si="39"/>
        <v>0.95008000000000004</v>
      </c>
      <c r="D602" s="33">
        <v>9100</v>
      </c>
      <c r="E602" s="56" t="s">
        <v>2055</v>
      </c>
      <c r="F602" s="54" t="s">
        <v>2392</v>
      </c>
      <c r="G602" s="67">
        <v>1</v>
      </c>
      <c r="H602" s="59">
        <v>1</v>
      </c>
      <c r="I602" s="67">
        <v>1</v>
      </c>
      <c r="J602" s="67" t="b">
        <f t="shared" si="40"/>
        <v>1</v>
      </c>
      <c r="K602" s="41"/>
      <c r="L602" s="42"/>
      <c r="M602" s="51">
        <f t="shared" si="41"/>
        <v>1</v>
      </c>
      <c r="N602" s="49">
        <f t="shared" si="42"/>
        <v>1</v>
      </c>
    </row>
    <row r="603" spans="1:14" s="50" customFormat="1" ht="14.5" x14ac:dyDescent="0.35">
      <c r="A603" s="33" t="s">
        <v>4857</v>
      </c>
      <c r="B603" s="56" t="s">
        <v>83</v>
      </c>
      <c r="C603" s="49" t="e">
        <f t="shared" si="39"/>
        <v>#DIV/0!</v>
      </c>
      <c r="D603" s="33">
        <v>62953</v>
      </c>
      <c r="E603" s="56" t="s">
        <v>533</v>
      </c>
      <c r="F603" s="54">
        <v>550006102807</v>
      </c>
      <c r="G603" s="67">
        <v>118</v>
      </c>
      <c r="H603" s="59">
        <v>240</v>
      </c>
      <c r="I603" s="67">
        <v>240</v>
      </c>
      <c r="J603" s="67" t="b">
        <f t="shared" si="40"/>
        <v>1</v>
      </c>
      <c r="K603" s="41"/>
      <c r="L603" s="42"/>
      <c r="M603" s="51">
        <f t="shared" si="41"/>
        <v>118</v>
      </c>
      <c r="N603" s="49">
        <f t="shared" si="42"/>
        <v>0.49166666666666664</v>
      </c>
    </row>
    <row r="604" spans="1:14" s="50" customFormat="1" ht="14.5" x14ac:dyDescent="0.35">
      <c r="A604" s="33" t="s">
        <v>4857</v>
      </c>
      <c r="B604" s="56" t="s">
        <v>83</v>
      </c>
      <c r="C604" s="49" t="e">
        <f t="shared" si="39"/>
        <v>#DIV/0!</v>
      </c>
      <c r="D604" s="33">
        <v>62952</v>
      </c>
      <c r="E604" s="56" t="s">
        <v>534</v>
      </c>
      <c r="F604" s="54">
        <v>550006102806</v>
      </c>
      <c r="G604" s="67">
        <v>100</v>
      </c>
      <c r="H604" s="59">
        <v>209</v>
      </c>
      <c r="I604" s="67">
        <v>209</v>
      </c>
      <c r="J604" s="67" t="b">
        <f t="shared" si="40"/>
        <v>1</v>
      </c>
      <c r="K604" s="41"/>
      <c r="L604" s="42"/>
      <c r="M604" s="51">
        <f t="shared" si="41"/>
        <v>100</v>
      </c>
      <c r="N604" s="49">
        <f t="shared" si="42"/>
        <v>0.4784688995215311</v>
      </c>
    </row>
    <row r="605" spans="1:14" s="50" customFormat="1" ht="14.5" x14ac:dyDescent="0.35">
      <c r="A605" s="33" t="s">
        <v>4857</v>
      </c>
      <c r="B605" s="56" t="s">
        <v>83</v>
      </c>
      <c r="C605" s="49" t="e">
        <f t="shared" si="39"/>
        <v>#DIV/0!</v>
      </c>
      <c r="D605" s="33">
        <v>62951</v>
      </c>
      <c r="E605" s="56" t="s">
        <v>535</v>
      </c>
      <c r="F605" s="54">
        <v>550006102805</v>
      </c>
      <c r="G605" s="67">
        <v>261</v>
      </c>
      <c r="H605" s="59">
        <v>480</v>
      </c>
      <c r="I605" s="67">
        <v>480</v>
      </c>
      <c r="J605" s="67" t="b">
        <f t="shared" si="40"/>
        <v>1</v>
      </c>
      <c r="K605" s="41"/>
      <c r="L605" s="42"/>
      <c r="M605" s="51">
        <f t="shared" si="41"/>
        <v>261</v>
      </c>
      <c r="N605" s="49">
        <f t="shared" si="42"/>
        <v>0.54374999999999996</v>
      </c>
    </row>
    <row r="606" spans="1:14" s="50" customFormat="1" ht="14.5" x14ac:dyDescent="0.35">
      <c r="A606" s="33" t="s">
        <v>4857</v>
      </c>
      <c r="B606" s="56" t="s">
        <v>83</v>
      </c>
      <c r="C606" s="49" t="e">
        <f t="shared" si="39"/>
        <v>#DIV/0!</v>
      </c>
      <c r="D606" s="33"/>
      <c r="E606" s="56" t="s">
        <v>536</v>
      </c>
      <c r="F606" s="54">
        <v>550006102897</v>
      </c>
      <c r="G606" s="67">
        <v>26</v>
      </c>
      <c r="H606" s="59">
        <v>42</v>
      </c>
      <c r="I606" s="67">
        <v>42</v>
      </c>
      <c r="J606" s="67" t="b">
        <f t="shared" si="40"/>
        <v>1</v>
      </c>
      <c r="K606" s="41"/>
      <c r="L606" s="42"/>
      <c r="M606" s="51">
        <f t="shared" si="41"/>
        <v>26</v>
      </c>
      <c r="N606" s="49">
        <f t="shared" si="42"/>
        <v>0.61904761904761907</v>
      </c>
    </row>
    <row r="607" spans="1:14" s="50" customFormat="1" ht="14.5" x14ac:dyDescent="0.35">
      <c r="A607" s="33" t="s">
        <v>4857</v>
      </c>
      <c r="B607" s="56" t="s">
        <v>83</v>
      </c>
      <c r="C607" s="49" t="e">
        <f t="shared" si="39"/>
        <v>#DIV/0!</v>
      </c>
      <c r="D607" s="33">
        <v>9410</v>
      </c>
      <c r="E607" s="56" t="s">
        <v>532</v>
      </c>
      <c r="F607" s="54" t="s">
        <v>2392</v>
      </c>
      <c r="G607" s="67">
        <v>8</v>
      </c>
      <c r="H607" s="59">
        <v>10</v>
      </c>
      <c r="I607" s="67">
        <v>10</v>
      </c>
      <c r="J607" s="67" t="b">
        <f t="shared" si="40"/>
        <v>1</v>
      </c>
      <c r="K607" s="41"/>
      <c r="L607" s="42"/>
      <c r="M607" s="51">
        <f t="shared" si="41"/>
        <v>8</v>
      </c>
      <c r="N607" s="49">
        <f t="shared" si="42"/>
        <v>0.8</v>
      </c>
    </row>
    <row r="608" spans="1:14" s="50" customFormat="1" ht="14.5" x14ac:dyDescent="0.35">
      <c r="A608" s="33" t="s">
        <v>4858</v>
      </c>
      <c r="B608" s="56" t="s">
        <v>108</v>
      </c>
      <c r="C608" s="49" t="e">
        <f t="shared" si="39"/>
        <v>#DIV/0!</v>
      </c>
      <c r="D608" s="33">
        <v>60417</v>
      </c>
      <c r="E608" s="56" t="s">
        <v>669</v>
      </c>
      <c r="F608" s="54">
        <v>550252000278</v>
      </c>
      <c r="G608" s="67">
        <v>168</v>
      </c>
      <c r="H608" s="59">
        <v>398</v>
      </c>
      <c r="I608" s="67">
        <v>398</v>
      </c>
      <c r="J608" s="67" t="b">
        <f t="shared" si="40"/>
        <v>1</v>
      </c>
      <c r="K608" s="41"/>
      <c r="L608" s="42"/>
      <c r="M608" s="51">
        <f t="shared" si="41"/>
        <v>168</v>
      </c>
      <c r="N608" s="49">
        <f t="shared" si="42"/>
        <v>0.42211055276381909</v>
      </c>
    </row>
    <row r="609" spans="1:14" s="50" customFormat="1" ht="14.5" x14ac:dyDescent="0.35">
      <c r="A609" s="33" t="s">
        <v>4858</v>
      </c>
      <c r="B609" s="56" t="s">
        <v>108</v>
      </c>
      <c r="C609" s="49" t="e">
        <f t="shared" si="39"/>
        <v>#DIV/0!</v>
      </c>
      <c r="D609" s="33">
        <v>60420</v>
      </c>
      <c r="E609" s="56" t="s">
        <v>670</v>
      </c>
      <c r="F609" s="54">
        <v>550252000279</v>
      </c>
      <c r="G609" s="67">
        <v>101</v>
      </c>
      <c r="H609" s="59">
        <v>374</v>
      </c>
      <c r="I609" s="67">
        <v>374</v>
      </c>
      <c r="J609" s="67" t="b">
        <f t="shared" si="40"/>
        <v>1</v>
      </c>
      <c r="K609" s="41"/>
      <c r="L609" s="42"/>
      <c r="M609" s="51">
        <f t="shared" si="41"/>
        <v>101</v>
      </c>
      <c r="N609" s="49">
        <f t="shared" si="42"/>
        <v>0.2700534759358289</v>
      </c>
    </row>
    <row r="610" spans="1:14" s="50" customFormat="1" ht="14.5" x14ac:dyDescent="0.35">
      <c r="A610" s="33" t="s">
        <v>4858</v>
      </c>
      <c r="B610" s="56" t="s">
        <v>108</v>
      </c>
      <c r="C610" s="49" t="e">
        <f t="shared" si="39"/>
        <v>#DIV/0!</v>
      </c>
      <c r="D610" s="33">
        <v>60418</v>
      </c>
      <c r="E610" s="56" t="s">
        <v>671</v>
      </c>
      <c r="F610" s="54">
        <v>550252002430</v>
      </c>
      <c r="G610" s="67">
        <v>140</v>
      </c>
      <c r="H610" s="59">
        <v>356</v>
      </c>
      <c r="I610" s="67">
        <v>356</v>
      </c>
      <c r="J610" s="67" t="b">
        <f t="shared" si="40"/>
        <v>1</v>
      </c>
      <c r="K610" s="41"/>
      <c r="L610" s="42"/>
      <c r="M610" s="51">
        <f t="shared" si="41"/>
        <v>140</v>
      </c>
      <c r="N610" s="49">
        <f t="shared" si="42"/>
        <v>0.39325842696629215</v>
      </c>
    </row>
    <row r="611" spans="1:14" s="50" customFormat="1" ht="14.5" x14ac:dyDescent="0.35">
      <c r="A611" s="33" t="s">
        <v>4859</v>
      </c>
      <c r="B611" s="56" t="s">
        <v>114</v>
      </c>
      <c r="C611" s="49" t="e">
        <f t="shared" si="39"/>
        <v>#DIV/0!</v>
      </c>
      <c r="D611" s="33">
        <v>62958</v>
      </c>
      <c r="E611" s="56" t="s">
        <v>687</v>
      </c>
      <c r="F611" s="54">
        <v>550255000282</v>
      </c>
      <c r="G611" s="67">
        <v>501</v>
      </c>
      <c r="H611" s="59">
        <v>1445</v>
      </c>
      <c r="I611" s="67">
        <v>1445</v>
      </c>
      <c r="J611" s="67" t="b">
        <f t="shared" si="40"/>
        <v>1</v>
      </c>
      <c r="K611" s="41"/>
      <c r="L611" s="42"/>
      <c r="M611" s="51">
        <f t="shared" si="41"/>
        <v>501</v>
      </c>
      <c r="N611" s="49">
        <f t="shared" si="42"/>
        <v>0.34671280276816607</v>
      </c>
    </row>
    <row r="612" spans="1:14" s="50" customFormat="1" ht="14.5" x14ac:dyDescent="0.35">
      <c r="A612" s="33" t="s">
        <v>4859</v>
      </c>
      <c r="B612" s="56" t="s">
        <v>114</v>
      </c>
      <c r="C612" s="49" t="e">
        <f t="shared" si="39"/>
        <v>#DIV/0!</v>
      </c>
      <c r="D612" s="33">
        <v>62961</v>
      </c>
      <c r="E612" s="56" t="s">
        <v>688</v>
      </c>
      <c r="F612" s="54">
        <v>550255000281</v>
      </c>
      <c r="G612" s="67">
        <v>452</v>
      </c>
      <c r="H612" s="59">
        <v>1087</v>
      </c>
      <c r="I612" s="67">
        <v>1087</v>
      </c>
      <c r="J612" s="67" t="b">
        <f t="shared" si="40"/>
        <v>1</v>
      </c>
      <c r="K612" s="41"/>
      <c r="L612" s="42"/>
      <c r="M612" s="51">
        <f t="shared" si="41"/>
        <v>452</v>
      </c>
      <c r="N612" s="49">
        <f t="shared" si="42"/>
        <v>0.41582336706531736</v>
      </c>
    </row>
    <row r="613" spans="1:14" s="50" customFormat="1" ht="14.5" x14ac:dyDescent="0.35">
      <c r="A613" s="33" t="s">
        <v>4859</v>
      </c>
      <c r="B613" s="56" t="s">
        <v>114</v>
      </c>
      <c r="C613" s="49" t="e">
        <f t="shared" si="39"/>
        <v>#DIV/0!</v>
      </c>
      <c r="D613" s="33">
        <v>62965</v>
      </c>
      <c r="E613" s="56" t="s">
        <v>689</v>
      </c>
      <c r="F613" s="54">
        <v>550255000284</v>
      </c>
      <c r="G613" s="67">
        <v>186</v>
      </c>
      <c r="H613" s="59">
        <v>381</v>
      </c>
      <c r="I613" s="67">
        <v>381</v>
      </c>
      <c r="J613" s="67" t="b">
        <f t="shared" si="40"/>
        <v>1</v>
      </c>
      <c r="K613" s="41"/>
      <c r="L613" s="42"/>
      <c r="M613" s="51">
        <f t="shared" si="41"/>
        <v>186</v>
      </c>
      <c r="N613" s="49">
        <f t="shared" si="42"/>
        <v>0.48818897637795278</v>
      </c>
    </row>
    <row r="614" spans="1:14" s="50" customFormat="1" ht="14.5" x14ac:dyDescent="0.35">
      <c r="A614" s="33" t="s">
        <v>4859</v>
      </c>
      <c r="B614" s="56" t="s">
        <v>114</v>
      </c>
      <c r="C614" s="49" t="e">
        <f t="shared" si="39"/>
        <v>#DIV/0!</v>
      </c>
      <c r="D614" s="33">
        <v>62960</v>
      </c>
      <c r="E614" s="56" t="s">
        <v>634</v>
      </c>
      <c r="F614" s="54">
        <v>550255000285</v>
      </c>
      <c r="G614" s="67">
        <v>145</v>
      </c>
      <c r="H614" s="59">
        <v>392</v>
      </c>
      <c r="I614" s="67">
        <v>392</v>
      </c>
      <c r="J614" s="67" t="b">
        <f t="shared" si="40"/>
        <v>1</v>
      </c>
      <c r="K614" s="41"/>
      <c r="L614" s="42"/>
      <c r="M614" s="51">
        <f t="shared" si="41"/>
        <v>145</v>
      </c>
      <c r="N614" s="49">
        <f t="shared" si="42"/>
        <v>0.36989795918367346</v>
      </c>
    </row>
    <row r="615" spans="1:14" s="50" customFormat="1" ht="14.5" x14ac:dyDescent="0.35">
      <c r="A615" s="33" t="s">
        <v>4859</v>
      </c>
      <c r="B615" s="56" t="s">
        <v>114</v>
      </c>
      <c r="C615" s="49" t="e">
        <f t="shared" si="39"/>
        <v>#DIV/0!</v>
      </c>
      <c r="D615" s="33">
        <v>63003</v>
      </c>
      <c r="E615" s="56" t="s">
        <v>690</v>
      </c>
      <c r="F615" s="54">
        <v>550255000286</v>
      </c>
      <c r="G615" s="67">
        <v>32</v>
      </c>
      <c r="H615" s="59">
        <v>142</v>
      </c>
      <c r="I615" s="67">
        <v>142</v>
      </c>
      <c r="J615" s="67" t="b">
        <f t="shared" si="40"/>
        <v>1</v>
      </c>
      <c r="K615" s="41"/>
      <c r="L615" s="42"/>
      <c r="M615" s="51">
        <f t="shared" si="41"/>
        <v>32</v>
      </c>
      <c r="N615" s="49">
        <f t="shared" si="42"/>
        <v>0.22535211267605634</v>
      </c>
    </row>
    <row r="616" spans="1:14" s="50" customFormat="1" ht="14.5" x14ac:dyDescent="0.35">
      <c r="A616" s="33" t="s">
        <v>4859</v>
      </c>
      <c r="B616" s="56" t="s">
        <v>114</v>
      </c>
      <c r="C616" s="49" t="e">
        <f t="shared" si="39"/>
        <v>#DIV/0!</v>
      </c>
      <c r="D616" s="33">
        <v>62957</v>
      </c>
      <c r="E616" s="56" t="s">
        <v>691</v>
      </c>
      <c r="F616" s="54">
        <v>550255002784</v>
      </c>
      <c r="G616" s="67">
        <v>92</v>
      </c>
      <c r="H616" s="59">
        <v>356</v>
      </c>
      <c r="I616" s="67">
        <v>356</v>
      </c>
      <c r="J616" s="67" t="b">
        <f t="shared" si="40"/>
        <v>1</v>
      </c>
      <c r="K616" s="41"/>
      <c r="L616" s="42"/>
      <c r="M616" s="51">
        <f t="shared" si="41"/>
        <v>92</v>
      </c>
      <c r="N616" s="49">
        <f t="shared" si="42"/>
        <v>0.25842696629213485</v>
      </c>
    </row>
    <row r="617" spans="1:14" s="50" customFormat="1" ht="14.5" x14ac:dyDescent="0.35">
      <c r="A617" s="33" t="s">
        <v>4859</v>
      </c>
      <c r="B617" s="56" t="s">
        <v>114</v>
      </c>
      <c r="C617" s="49" t="e">
        <f t="shared" si="39"/>
        <v>#DIV/0!</v>
      </c>
      <c r="D617" s="33">
        <v>60406</v>
      </c>
      <c r="E617" s="56" t="s">
        <v>692</v>
      </c>
      <c r="F617" s="54">
        <v>550255000637</v>
      </c>
      <c r="G617" s="67">
        <v>272</v>
      </c>
      <c r="H617" s="59">
        <v>467</v>
      </c>
      <c r="I617" s="67">
        <v>467</v>
      </c>
      <c r="J617" s="67" t="b">
        <f t="shared" si="40"/>
        <v>1</v>
      </c>
      <c r="K617" s="41"/>
      <c r="L617" s="42"/>
      <c r="M617" s="51">
        <f t="shared" si="41"/>
        <v>272</v>
      </c>
      <c r="N617" s="49">
        <f t="shared" si="42"/>
        <v>0.58244111349036398</v>
      </c>
    </row>
    <row r="618" spans="1:14" s="50" customFormat="1" ht="14.5" x14ac:dyDescent="0.35">
      <c r="A618" s="33" t="s">
        <v>4859</v>
      </c>
      <c r="B618" s="56" t="s">
        <v>114</v>
      </c>
      <c r="C618" s="49" t="e">
        <f t="shared" si="39"/>
        <v>#DIV/0!</v>
      </c>
      <c r="D618" s="33">
        <v>62964</v>
      </c>
      <c r="E618" s="56" t="s">
        <v>2689</v>
      </c>
      <c r="F618" s="54">
        <v>550255002295</v>
      </c>
      <c r="G618" s="67">
        <v>171</v>
      </c>
      <c r="H618" s="59">
        <v>341</v>
      </c>
      <c r="I618" s="67">
        <v>341</v>
      </c>
      <c r="J618" s="67" t="b">
        <f t="shared" si="40"/>
        <v>1</v>
      </c>
      <c r="K618" s="41"/>
      <c r="L618" s="42"/>
      <c r="M618" s="51">
        <f t="shared" si="41"/>
        <v>171</v>
      </c>
      <c r="N618" s="49">
        <f t="shared" si="42"/>
        <v>0.50146627565982405</v>
      </c>
    </row>
    <row r="619" spans="1:14" s="50" customFormat="1" ht="14.5" x14ac:dyDescent="0.35">
      <c r="A619" s="33" t="s">
        <v>4859</v>
      </c>
      <c r="B619" s="56" t="s">
        <v>114</v>
      </c>
      <c r="C619" s="49" t="e">
        <f t="shared" si="39"/>
        <v>#DIV/0!</v>
      </c>
      <c r="D619" s="33">
        <v>62967</v>
      </c>
      <c r="E619" s="56" t="s">
        <v>693</v>
      </c>
      <c r="F619" s="54">
        <v>550255000288</v>
      </c>
      <c r="G619" s="67">
        <v>95</v>
      </c>
      <c r="H619" s="59">
        <v>367</v>
      </c>
      <c r="I619" s="67">
        <v>367</v>
      </c>
      <c r="J619" s="67" t="b">
        <f t="shared" si="40"/>
        <v>1</v>
      </c>
      <c r="K619" s="41"/>
      <c r="L619" s="42"/>
      <c r="M619" s="51">
        <f t="shared" si="41"/>
        <v>95</v>
      </c>
      <c r="N619" s="49">
        <f t="shared" si="42"/>
        <v>0.25885558583106266</v>
      </c>
    </row>
    <row r="620" spans="1:14" s="50" customFormat="1" ht="14.5" x14ac:dyDescent="0.35">
      <c r="A620" s="33" t="s">
        <v>4860</v>
      </c>
      <c r="B620" s="56" t="s">
        <v>357</v>
      </c>
      <c r="C620" s="49">
        <f t="shared" si="39"/>
        <v>0.73936000000000002</v>
      </c>
      <c r="D620" s="33">
        <v>190816</v>
      </c>
      <c r="E620" s="56" t="s">
        <v>1786</v>
      </c>
      <c r="F620" s="54">
        <v>550258000290</v>
      </c>
      <c r="G620" s="67">
        <v>60</v>
      </c>
      <c r="H620" s="59">
        <v>105</v>
      </c>
      <c r="I620" s="67">
        <v>105</v>
      </c>
      <c r="J620" s="67" t="b">
        <f t="shared" si="40"/>
        <v>1</v>
      </c>
      <c r="K620" s="41"/>
      <c r="L620" s="42"/>
      <c r="M620" s="51">
        <f t="shared" si="41"/>
        <v>60</v>
      </c>
      <c r="N620" s="49">
        <f t="shared" si="42"/>
        <v>0.5714285714285714</v>
      </c>
    </row>
    <row r="621" spans="1:14" s="50" customFormat="1" ht="14.5" x14ac:dyDescent="0.35">
      <c r="A621" s="33" t="s">
        <v>4860</v>
      </c>
      <c r="B621" s="56" t="s">
        <v>357</v>
      </c>
      <c r="C621" s="49">
        <f t="shared" si="39"/>
        <v>0.73936000000000002</v>
      </c>
      <c r="D621" s="33">
        <v>190815</v>
      </c>
      <c r="E621" s="56" t="s">
        <v>1787</v>
      </c>
      <c r="F621" s="54">
        <v>550258000558</v>
      </c>
      <c r="G621" s="67">
        <v>47</v>
      </c>
      <c r="H621" s="59">
        <v>86</v>
      </c>
      <c r="I621" s="67">
        <v>86</v>
      </c>
      <c r="J621" s="67" t="b">
        <f t="shared" si="40"/>
        <v>1</v>
      </c>
      <c r="K621" s="41"/>
      <c r="L621" s="42"/>
      <c r="M621" s="51">
        <f t="shared" si="41"/>
        <v>47</v>
      </c>
      <c r="N621" s="49">
        <f t="shared" si="42"/>
        <v>0.54651162790697672</v>
      </c>
    </row>
    <row r="622" spans="1:14" s="50" customFormat="1" ht="14.5" x14ac:dyDescent="0.35">
      <c r="A622" s="33" t="s">
        <v>4861</v>
      </c>
      <c r="B622" s="56" t="s">
        <v>358</v>
      </c>
      <c r="C622" s="49" t="e">
        <f t="shared" ref="C622:C685" si="43">SUMIF($B$2:$B$491,B622,$M$2:$M$491)/(SUMIF($B$2:$B$491,B622,$H$2:$H$491))</f>
        <v>#DIV/0!</v>
      </c>
      <c r="D622" s="33">
        <v>16060650</v>
      </c>
      <c r="E622" s="56" t="s">
        <v>1788</v>
      </c>
      <c r="F622" s="54">
        <v>550261000292</v>
      </c>
      <c r="G622" s="67">
        <v>62</v>
      </c>
      <c r="H622" s="59">
        <v>173</v>
      </c>
      <c r="I622" s="67">
        <v>173</v>
      </c>
      <c r="J622" s="67" t="b">
        <f t="shared" si="40"/>
        <v>1</v>
      </c>
      <c r="K622" s="41"/>
      <c r="L622" s="42"/>
      <c r="M622" s="51">
        <f t="shared" si="41"/>
        <v>62</v>
      </c>
      <c r="N622" s="49">
        <f t="shared" si="42"/>
        <v>0.3583815028901734</v>
      </c>
    </row>
    <row r="623" spans="1:14" s="50" customFormat="1" ht="14.5" x14ac:dyDescent="0.35">
      <c r="A623" s="33" t="s">
        <v>4861</v>
      </c>
      <c r="B623" s="56" t="s">
        <v>358</v>
      </c>
      <c r="C623" s="49" t="e">
        <f t="shared" si="43"/>
        <v>#DIV/0!</v>
      </c>
      <c r="D623" s="33">
        <v>62027</v>
      </c>
      <c r="E623" s="56" t="s">
        <v>1789</v>
      </c>
      <c r="F623" s="54">
        <v>550261000293</v>
      </c>
      <c r="G623" s="67">
        <v>41</v>
      </c>
      <c r="H623" s="59">
        <v>93</v>
      </c>
      <c r="I623" s="67">
        <v>93</v>
      </c>
      <c r="J623" s="67" t="b">
        <f t="shared" si="40"/>
        <v>1</v>
      </c>
      <c r="K623" s="41"/>
      <c r="L623" s="42"/>
      <c r="M623" s="51">
        <f t="shared" si="41"/>
        <v>41</v>
      </c>
      <c r="N623" s="49">
        <f t="shared" si="42"/>
        <v>0.44086021505376344</v>
      </c>
    </row>
    <row r="624" spans="1:14" s="50" customFormat="1" ht="14.5" x14ac:dyDescent="0.35">
      <c r="A624" s="33" t="s">
        <v>4861</v>
      </c>
      <c r="B624" s="56" t="s">
        <v>358</v>
      </c>
      <c r="C624" s="49" t="e">
        <f t="shared" si="43"/>
        <v>#DIV/0!</v>
      </c>
      <c r="D624" s="33">
        <v>62026</v>
      </c>
      <c r="E624" s="56" t="s">
        <v>1790</v>
      </c>
      <c r="F624" s="54">
        <v>550261000291</v>
      </c>
      <c r="G624" s="67">
        <v>138</v>
      </c>
      <c r="H624" s="59">
        <v>337</v>
      </c>
      <c r="I624" s="67">
        <v>337</v>
      </c>
      <c r="J624" s="67" t="b">
        <f t="shared" si="40"/>
        <v>1</v>
      </c>
      <c r="K624" s="41"/>
      <c r="L624" s="42"/>
      <c r="M624" s="51">
        <f t="shared" si="41"/>
        <v>138</v>
      </c>
      <c r="N624" s="49">
        <f t="shared" si="42"/>
        <v>0.40949554896142432</v>
      </c>
    </row>
    <row r="625" spans="1:14" s="50" customFormat="1" ht="14.5" x14ac:dyDescent="0.35">
      <c r="A625" s="33" t="s">
        <v>4862</v>
      </c>
      <c r="B625" s="56" t="s">
        <v>380</v>
      </c>
      <c r="C625" s="49" t="e">
        <f t="shared" si="43"/>
        <v>#DIV/0!</v>
      </c>
      <c r="D625" s="33">
        <v>61520</v>
      </c>
      <c r="E625" s="56" t="s">
        <v>1896</v>
      </c>
      <c r="F625" s="54">
        <v>550264000295</v>
      </c>
      <c r="G625" s="67">
        <v>187</v>
      </c>
      <c r="H625" s="59">
        <v>433</v>
      </c>
      <c r="I625" s="67">
        <v>433</v>
      </c>
      <c r="J625" s="67" t="b">
        <f t="shared" si="40"/>
        <v>1</v>
      </c>
      <c r="K625" s="41"/>
      <c r="L625" s="42"/>
      <c r="M625" s="51">
        <f t="shared" si="41"/>
        <v>187</v>
      </c>
      <c r="N625" s="49">
        <f t="shared" si="42"/>
        <v>0.43187066974595845</v>
      </c>
    </row>
    <row r="626" spans="1:14" s="50" customFormat="1" ht="14.5" x14ac:dyDescent="0.35">
      <c r="A626" s="33" t="s">
        <v>4862</v>
      </c>
      <c r="B626" s="56" t="s">
        <v>380</v>
      </c>
      <c r="C626" s="49" t="e">
        <f t="shared" si="43"/>
        <v>#DIV/0!</v>
      </c>
      <c r="D626" s="33">
        <v>61522</v>
      </c>
      <c r="E626" s="56" t="s">
        <v>1897</v>
      </c>
      <c r="F626" s="54">
        <v>550264000296</v>
      </c>
      <c r="G626" s="67">
        <v>151</v>
      </c>
      <c r="H626" s="59">
        <v>380</v>
      </c>
      <c r="I626" s="67">
        <v>380</v>
      </c>
      <c r="J626" s="67" t="b">
        <f t="shared" si="40"/>
        <v>1</v>
      </c>
      <c r="K626" s="41"/>
      <c r="L626" s="42"/>
      <c r="M626" s="51">
        <f t="shared" si="41"/>
        <v>151</v>
      </c>
      <c r="N626" s="49">
        <f t="shared" si="42"/>
        <v>0.39736842105263159</v>
      </c>
    </row>
    <row r="627" spans="1:14" s="50" customFormat="1" ht="14.5" x14ac:dyDescent="0.35">
      <c r="A627" s="33" t="s">
        <v>4862</v>
      </c>
      <c r="B627" s="56" t="s">
        <v>380</v>
      </c>
      <c r="C627" s="49" t="e">
        <f t="shared" si="43"/>
        <v>#DIV/0!</v>
      </c>
      <c r="D627" s="33">
        <v>61521</v>
      </c>
      <c r="E627" s="56" t="s">
        <v>1898</v>
      </c>
      <c r="F627" s="54">
        <v>550264000297</v>
      </c>
      <c r="G627" s="67">
        <v>143</v>
      </c>
      <c r="H627" s="59">
        <v>326</v>
      </c>
      <c r="I627" s="67">
        <v>326</v>
      </c>
      <c r="J627" s="67" t="b">
        <f t="shared" si="40"/>
        <v>1</v>
      </c>
      <c r="K627" s="41"/>
      <c r="L627" s="42"/>
      <c r="M627" s="51">
        <f t="shared" si="41"/>
        <v>143</v>
      </c>
      <c r="N627" s="49">
        <f t="shared" si="42"/>
        <v>0.43865030674846628</v>
      </c>
    </row>
    <row r="628" spans="1:14" s="50" customFormat="1" ht="14.5" x14ac:dyDescent="0.35">
      <c r="A628" s="33" t="s">
        <v>4863</v>
      </c>
      <c r="B628" s="56" t="s">
        <v>485</v>
      </c>
      <c r="C628" s="49" t="e">
        <f t="shared" si="43"/>
        <v>#DIV/0!</v>
      </c>
      <c r="D628" s="33">
        <v>63266</v>
      </c>
      <c r="E628" s="56" t="s">
        <v>2281</v>
      </c>
      <c r="F628" s="54">
        <v>550267000302</v>
      </c>
      <c r="G628" s="67">
        <v>151</v>
      </c>
      <c r="H628" s="59">
        <v>451</v>
      </c>
      <c r="I628" s="67">
        <v>451</v>
      </c>
      <c r="J628" s="67" t="b">
        <f t="shared" si="40"/>
        <v>1</v>
      </c>
      <c r="K628" s="41"/>
      <c r="L628" s="42"/>
      <c r="M628" s="51">
        <f t="shared" si="41"/>
        <v>151</v>
      </c>
      <c r="N628" s="49">
        <f t="shared" si="42"/>
        <v>0.33481152993348118</v>
      </c>
    </row>
    <row r="629" spans="1:14" s="50" customFormat="1" ht="14.5" x14ac:dyDescent="0.35">
      <c r="A629" s="33" t="s">
        <v>4863</v>
      </c>
      <c r="B629" s="56" t="s">
        <v>485</v>
      </c>
      <c r="C629" s="49" t="e">
        <f t="shared" si="43"/>
        <v>#DIV/0!</v>
      </c>
      <c r="D629" s="33">
        <v>63267</v>
      </c>
      <c r="E629" s="56" t="s">
        <v>2282</v>
      </c>
      <c r="F629" s="54">
        <v>550267000301</v>
      </c>
      <c r="G629" s="67">
        <v>182</v>
      </c>
      <c r="H629" s="59">
        <v>326</v>
      </c>
      <c r="I629" s="67">
        <v>326</v>
      </c>
      <c r="J629" s="67" t="b">
        <f t="shared" si="40"/>
        <v>1</v>
      </c>
      <c r="K629" s="41"/>
      <c r="L629" s="42"/>
      <c r="M629" s="51">
        <f t="shared" si="41"/>
        <v>182</v>
      </c>
      <c r="N629" s="49">
        <f t="shared" si="42"/>
        <v>0.55828220858895705</v>
      </c>
    </row>
    <row r="630" spans="1:14" s="50" customFormat="1" ht="14.5" x14ac:dyDescent="0.35">
      <c r="A630" s="33" t="s">
        <v>4863</v>
      </c>
      <c r="B630" s="56" t="s">
        <v>485</v>
      </c>
      <c r="C630" s="49" t="e">
        <f t="shared" si="43"/>
        <v>#DIV/0!</v>
      </c>
      <c r="D630" s="33">
        <v>63265</v>
      </c>
      <c r="E630" s="56" t="s">
        <v>2283</v>
      </c>
      <c r="F630" s="54">
        <v>550267000303</v>
      </c>
      <c r="G630" s="67">
        <v>40</v>
      </c>
      <c r="H630" s="59">
        <v>84</v>
      </c>
      <c r="I630" s="67">
        <v>84</v>
      </c>
      <c r="J630" s="67" t="b">
        <f t="shared" si="40"/>
        <v>1</v>
      </c>
      <c r="K630" s="41"/>
      <c r="L630" s="42"/>
      <c r="M630" s="51">
        <f t="shared" si="41"/>
        <v>40</v>
      </c>
      <c r="N630" s="49">
        <f t="shared" si="42"/>
        <v>0.47619047619047616</v>
      </c>
    </row>
    <row r="631" spans="1:14" s="50" customFormat="1" ht="14.5" x14ac:dyDescent="0.35">
      <c r="A631" s="33" t="s">
        <v>4863</v>
      </c>
      <c r="B631" s="56" t="s">
        <v>485</v>
      </c>
      <c r="C631" s="49" t="e">
        <f t="shared" si="43"/>
        <v>#DIV/0!</v>
      </c>
      <c r="D631" s="33">
        <v>63268</v>
      </c>
      <c r="E631" s="56" t="s">
        <v>999</v>
      </c>
      <c r="F631" s="54">
        <v>550267000305</v>
      </c>
      <c r="G631" s="67">
        <v>223</v>
      </c>
      <c r="H631" s="59">
        <v>367</v>
      </c>
      <c r="I631" s="67">
        <v>367</v>
      </c>
      <c r="J631" s="67" t="b">
        <f t="shared" si="40"/>
        <v>1</v>
      </c>
      <c r="K631" s="41"/>
      <c r="L631" s="42"/>
      <c r="M631" s="51">
        <f t="shared" si="41"/>
        <v>223</v>
      </c>
      <c r="N631" s="49">
        <f t="shared" si="42"/>
        <v>0.60762942779291551</v>
      </c>
    </row>
    <row r="632" spans="1:14" s="50" customFormat="1" ht="14.5" x14ac:dyDescent="0.35">
      <c r="A632" s="33" t="s">
        <v>4864</v>
      </c>
      <c r="B632" s="56" t="s">
        <v>101</v>
      </c>
      <c r="C632" s="49" t="e">
        <f t="shared" si="43"/>
        <v>#DIV/0!</v>
      </c>
      <c r="D632" s="33">
        <v>62802</v>
      </c>
      <c r="E632" s="56" t="s">
        <v>649</v>
      </c>
      <c r="F632" s="54">
        <v>550270000306</v>
      </c>
      <c r="G632" s="67">
        <v>112</v>
      </c>
      <c r="H632" s="59">
        <v>328</v>
      </c>
      <c r="I632" s="67">
        <v>328</v>
      </c>
      <c r="J632" s="67" t="b">
        <f t="shared" si="40"/>
        <v>1</v>
      </c>
      <c r="K632" s="41"/>
      <c r="L632" s="42"/>
      <c r="M632" s="51">
        <f t="shared" si="41"/>
        <v>112</v>
      </c>
      <c r="N632" s="49">
        <f t="shared" si="42"/>
        <v>0.34146341463414637</v>
      </c>
    </row>
    <row r="633" spans="1:14" s="50" customFormat="1" ht="14.5" x14ac:dyDescent="0.35">
      <c r="A633" s="33" t="s">
        <v>4864</v>
      </c>
      <c r="B633" s="56" t="s">
        <v>101</v>
      </c>
      <c r="C633" s="49" t="e">
        <f t="shared" si="43"/>
        <v>#DIV/0!</v>
      </c>
      <c r="D633" s="33">
        <v>62803</v>
      </c>
      <c r="E633" s="56" t="s">
        <v>650</v>
      </c>
      <c r="F633" s="54">
        <v>550270000307</v>
      </c>
      <c r="G633" s="67">
        <v>77</v>
      </c>
      <c r="H633" s="59">
        <v>279</v>
      </c>
      <c r="I633" s="67">
        <v>279</v>
      </c>
      <c r="J633" s="67" t="b">
        <f t="shared" si="40"/>
        <v>1</v>
      </c>
      <c r="K633" s="41"/>
      <c r="L633" s="42"/>
      <c r="M633" s="51">
        <f t="shared" si="41"/>
        <v>77</v>
      </c>
      <c r="N633" s="49">
        <f t="shared" si="42"/>
        <v>0.27598566308243727</v>
      </c>
    </row>
    <row r="634" spans="1:14" s="50" customFormat="1" ht="14.5" x14ac:dyDescent="0.35">
      <c r="A634" s="33" t="s">
        <v>4865</v>
      </c>
      <c r="B634" s="56" t="s">
        <v>120</v>
      </c>
      <c r="C634" s="49" t="e">
        <f t="shared" si="43"/>
        <v>#DIV/0!</v>
      </c>
      <c r="D634" s="33">
        <v>62474</v>
      </c>
      <c r="E634" s="56" t="s">
        <v>707</v>
      </c>
      <c r="F634" s="54">
        <v>550273000308</v>
      </c>
      <c r="G634" s="67">
        <v>256</v>
      </c>
      <c r="H634" s="59">
        <v>393</v>
      </c>
      <c r="I634" s="67">
        <v>393</v>
      </c>
      <c r="J634" s="67" t="b">
        <f t="shared" si="40"/>
        <v>1</v>
      </c>
      <c r="K634" s="41"/>
      <c r="L634" s="42"/>
      <c r="M634" s="51">
        <f t="shared" si="41"/>
        <v>256</v>
      </c>
      <c r="N634" s="49">
        <f t="shared" si="42"/>
        <v>0.65139949109414763</v>
      </c>
    </row>
    <row r="635" spans="1:14" s="50" customFormat="1" ht="14.5" x14ac:dyDescent="0.35">
      <c r="A635" s="33" t="s">
        <v>4865</v>
      </c>
      <c r="B635" s="56" t="s">
        <v>120</v>
      </c>
      <c r="C635" s="49" t="e">
        <f t="shared" si="43"/>
        <v>#DIV/0!</v>
      </c>
      <c r="D635" s="33">
        <v>62475</v>
      </c>
      <c r="E635" s="56" t="s">
        <v>708</v>
      </c>
      <c r="F635" s="54">
        <v>550273000309</v>
      </c>
      <c r="G635" s="67">
        <v>150</v>
      </c>
      <c r="H635" s="59">
        <v>299</v>
      </c>
      <c r="I635" s="67">
        <v>299</v>
      </c>
      <c r="J635" s="67" t="b">
        <f t="shared" si="40"/>
        <v>1</v>
      </c>
      <c r="K635" s="41"/>
      <c r="L635" s="42"/>
      <c r="M635" s="51">
        <f t="shared" si="41"/>
        <v>150</v>
      </c>
      <c r="N635" s="49">
        <f t="shared" si="42"/>
        <v>0.50167224080267558</v>
      </c>
    </row>
    <row r="636" spans="1:14" s="50" customFormat="1" ht="14.5" x14ac:dyDescent="0.35">
      <c r="A636" s="33" t="s">
        <v>4865</v>
      </c>
      <c r="B636" s="56" t="s">
        <v>120</v>
      </c>
      <c r="C636" s="49" t="e">
        <f t="shared" si="43"/>
        <v>#DIV/0!</v>
      </c>
      <c r="D636" s="33">
        <v>62476</v>
      </c>
      <c r="E636" s="56" t="s">
        <v>709</v>
      </c>
      <c r="F636" s="54">
        <v>550273001226</v>
      </c>
      <c r="G636" s="67">
        <v>115</v>
      </c>
      <c r="H636" s="59">
        <v>199</v>
      </c>
      <c r="I636" s="67">
        <v>199</v>
      </c>
      <c r="J636" s="67" t="b">
        <f t="shared" si="40"/>
        <v>1</v>
      </c>
      <c r="K636" s="41"/>
      <c r="L636" s="42"/>
      <c r="M636" s="51">
        <f t="shared" si="41"/>
        <v>115</v>
      </c>
      <c r="N636" s="49">
        <f t="shared" si="42"/>
        <v>0.57788944723618085</v>
      </c>
    </row>
    <row r="637" spans="1:14" s="50" customFormat="1" ht="14.5" x14ac:dyDescent="0.35">
      <c r="A637" s="33" t="s">
        <v>4865</v>
      </c>
      <c r="B637" s="56" t="s">
        <v>120</v>
      </c>
      <c r="C637" s="49" t="e">
        <f t="shared" si="43"/>
        <v>#DIV/0!</v>
      </c>
      <c r="D637" s="33">
        <v>62478</v>
      </c>
      <c r="E637" s="56" t="s">
        <v>710</v>
      </c>
      <c r="F637" s="54">
        <v>550273000312</v>
      </c>
      <c r="G637" s="67">
        <v>30</v>
      </c>
      <c r="H637" s="59">
        <v>52</v>
      </c>
      <c r="I637" s="67">
        <v>52</v>
      </c>
      <c r="J637" s="67" t="b">
        <f t="shared" si="40"/>
        <v>1</v>
      </c>
      <c r="K637" s="41"/>
      <c r="L637" s="42"/>
      <c r="M637" s="51">
        <f t="shared" si="41"/>
        <v>30</v>
      </c>
      <c r="N637" s="49">
        <f t="shared" si="42"/>
        <v>0.57692307692307687</v>
      </c>
    </row>
    <row r="638" spans="1:14" s="50" customFormat="1" ht="14.5" x14ac:dyDescent="0.35">
      <c r="A638" s="33" t="s">
        <v>4865</v>
      </c>
      <c r="B638" s="56" t="s">
        <v>120</v>
      </c>
      <c r="C638" s="49" t="e">
        <f t="shared" si="43"/>
        <v>#DIV/0!</v>
      </c>
      <c r="D638" s="33">
        <v>9100</v>
      </c>
      <c r="E638" s="56" t="s">
        <v>2055</v>
      </c>
      <c r="F638" s="54" t="s">
        <v>2392</v>
      </c>
      <c r="G638" s="67">
        <v>7</v>
      </c>
      <c r="H638" s="59">
        <v>15</v>
      </c>
      <c r="I638" s="67">
        <v>15</v>
      </c>
      <c r="J638" s="67" t="b">
        <f t="shared" si="40"/>
        <v>1</v>
      </c>
      <c r="K638" s="41"/>
      <c r="L638" s="42"/>
      <c r="M638" s="51">
        <f t="shared" si="41"/>
        <v>7</v>
      </c>
      <c r="N638" s="49">
        <f t="shared" si="42"/>
        <v>0.46666666666666667</v>
      </c>
    </row>
    <row r="639" spans="1:14" s="50" customFormat="1" ht="14.5" x14ac:dyDescent="0.35">
      <c r="A639" s="33" t="s">
        <v>4866</v>
      </c>
      <c r="B639" s="56" t="s">
        <v>276</v>
      </c>
      <c r="C639" s="49" t="e">
        <f t="shared" si="43"/>
        <v>#DIV/0!</v>
      </c>
      <c r="D639" s="33">
        <v>62098</v>
      </c>
      <c r="E639" s="56" t="s">
        <v>1380</v>
      </c>
      <c r="F639" s="54">
        <v>550276000313</v>
      </c>
      <c r="G639" s="67">
        <v>179</v>
      </c>
      <c r="H639" s="59">
        <v>352</v>
      </c>
      <c r="I639" s="67">
        <v>352</v>
      </c>
      <c r="J639" s="67" t="b">
        <f t="shared" si="40"/>
        <v>1</v>
      </c>
      <c r="K639" s="41"/>
      <c r="L639" s="42"/>
      <c r="M639" s="51">
        <f t="shared" si="41"/>
        <v>179</v>
      </c>
      <c r="N639" s="49">
        <f t="shared" si="42"/>
        <v>0.50852272727272729</v>
      </c>
    </row>
    <row r="640" spans="1:14" s="50" customFormat="1" ht="14.5" x14ac:dyDescent="0.35">
      <c r="A640" s="33" t="s">
        <v>4866</v>
      </c>
      <c r="B640" s="56" t="s">
        <v>276</v>
      </c>
      <c r="C640" s="49" t="e">
        <f t="shared" si="43"/>
        <v>#DIV/0!</v>
      </c>
      <c r="D640" s="33">
        <v>62098</v>
      </c>
      <c r="E640" s="56" t="s">
        <v>1381</v>
      </c>
      <c r="F640" s="54">
        <v>550276000314</v>
      </c>
      <c r="G640" s="67">
        <v>84</v>
      </c>
      <c r="H640" s="59">
        <v>222</v>
      </c>
      <c r="I640" s="67">
        <v>222</v>
      </c>
      <c r="J640" s="67" t="b">
        <f t="shared" si="40"/>
        <v>1</v>
      </c>
      <c r="K640" s="41"/>
      <c r="L640" s="42"/>
      <c r="M640" s="51">
        <f t="shared" si="41"/>
        <v>84</v>
      </c>
      <c r="N640" s="49">
        <f t="shared" si="42"/>
        <v>0.3783783783783784</v>
      </c>
    </row>
    <row r="641" spans="1:14" s="50" customFormat="1" ht="14.5" x14ac:dyDescent="0.35">
      <c r="A641" s="33" t="s">
        <v>4866</v>
      </c>
      <c r="B641" s="56" t="s">
        <v>276</v>
      </c>
      <c r="C641" s="49" t="e">
        <f t="shared" si="43"/>
        <v>#DIV/0!</v>
      </c>
      <c r="D641" s="33">
        <v>17010312</v>
      </c>
      <c r="E641" s="56" t="s">
        <v>1382</v>
      </c>
      <c r="F641" s="54">
        <v>550276002847</v>
      </c>
      <c r="G641" s="67">
        <v>66</v>
      </c>
      <c r="H641" s="59">
        <v>151</v>
      </c>
      <c r="I641" s="67">
        <v>151</v>
      </c>
      <c r="J641" s="67" t="b">
        <f t="shared" si="40"/>
        <v>1</v>
      </c>
      <c r="K641" s="41"/>
      <c r="L641" s="42"/>
      <c r="M641" s="51">
        <f t="shared" si="41"/>
        <v>66</v>
      </c>
      <c r="N641" s="49">
        <f t="shared" si="42"/>
        <v>0.4370860927152318</v>
      </c>
    </row>
    <row r="642" spans="1:14" s="50" customFormat="1" ht="14.5" x14ac:dyDescent="0.35">
      <c r="A642" s="33" t="s">
        <v>4867</v>
      </c>
      <c r="B642" s="56" t="s">
        <v>172</v>
      </c>
      <c r="C642" s="49" t="e">
        <f t="shared" si="43"/>
        <v>#DIV/0!</v>
      </c>
      <c r="D642" s="33">
        <v>62970</v>
      </c>
      <c r="E642" s="56" t="s">
        <v>971</v>
      </c>
      <c r="F642" s="54">
        <v>550279000315</v>
      </c>
      <c r="G642" s="67">
        <v>211</v>
      </c>
      <c r="H642" s="59">
        <v>417</v>
      </c>
      <c r="I642" s="67">
        <v>417</v>
      </c>
      <c r="J642" s="67" t="b">
        <f t="shared" ref="J642:J705" si="44">H642=I642</f>
        <v>1</v>
      </c>
      <c r="K642" s="41"/>
      <c r="L642" s="42"/>
      <c r="M642" s="51">
        <f t="shared" ref="M642:M705" si="45">IF(L642="",G642,(MIN(H642,(L642*1.6*H642))))</f>
        <v>211</v>
      </c>
      <c r="N642" s="49">
        <f t="shared" ref="N642:N705" si="46">IF(M642=0,0,(M642/H642))</f>
        <v>0.50599520383693042</v>
      </c>
    </row>
    <row r="643" spans="1:14" s="50" customFormat="1" ht="14.5" x14ac:dyDescent="0.35">
      <c r="A643" s="33" t="s">
        <v>4867</v>
      </c>
      <c r="B643" s="56" t="s">
        <v>172</v>
      </c>
      <c r="C643" s="49" t="e">
        <f t="shared" si="43"/>
        <v>#DIV/0!</v>
      </c>
      <c r="D643" s="33">
        <v>62971</v>
      </c>
      <c r="E643" s="56" t="s">
        <v>972</v>
      </c>
      <c r="F643" s="54">
        <v>550279000316</v>
      </c>
      <c r="G643" s="67">
        <v>169</v>
      </c>
      <c r="H643" s="59">
        <v>375</v>
      </c>
      <c r="I643" s="67">
        <v>375</v>
      </c>
      <c r="J643" s="67" t="b">
        <f t="shared" si="44"/>
        <v>1</v>
      </c>
      <c r="K643" s="41"/>
      <c r="L643" s="42"/>
      <c r="M643" s="51">
        <f t="shared" si="45"/>
        <v>169</v>
      </c>
      <c r="N643" s="49">
        <f t="shared" si="46"/>
        <v>0.45066666666666666</v>
      </c>
    </row>
    <row r="644" spans="1:14" s="50" customFormat="1" ht="14.5" x14ac:dyDescent="0.35">
      <c r="A644" s="33" t="s">
        <v>4868</v>
      </c>
      <c r="B644" s="56" t="s">
        <v>128</v>
      </c>
      <c r="C644" s="49" t="e">
        <f t="shared" si="43"/>
        <v>#DIV/0!</v>
      </c>
      <c r="D644" s="33">
        <v>63225</v>
      </c>
      <c r="E644" s="56" t="s">
        <v>727</v>
      </c>
      <c r="F644" s="54">
        <v>550282000321</v>
      </c>
      <c r="G644" s="67">
        <v>101</v>
      </c>
      <c r="H644" s="59">
        <v>286</v>
      </c>
      <c r="I644" s="67">
        <v>286</v>
      </c>
      <c r="J644" s="67" t="b">
        <f t="shared" si="44"/>
        <v>1</v>
      </c>
      <c r="K644" s="41"/>
      <c r="L644" s="42"/>
      <c r="M644" s="51">
        <f t="shared" si="45"/>
        <v>101</v>
      </c>
      <c r="N644" s="49">
        <f t="shared" si="46"/>
        <v>0.35314685314685312</v>
      </c>
    </row>
    <row r="645" spans="1:14" s="50" customFormat="1" ht="14.5" x14ac:dyDescent="0.35">
      <c r="A645" s="33" t="s">
        <v>4868</v>
      </c>
      <c r="B645" s="56" t="s">
        <v>128</v>
      </c>
      <c r="C645" s="49" t="e">
        <f t="shared" si="43"/>
        <v>#DIV/0!</v>
      </c>
      <c r="D645" s="33">
        <v>61942</v>
      </c>
      <c r="E645" s="56" t="s">
        <v>728</v>
      </c>
      <c r="F645" s="54">
        <v>550282000318</v>
      </c>
      <c r="G645" s="67">
        <v>104</v>
      </c>
      <c r="H645" s="59">
        <v>431</v>
      </c>
      <c r="I645" s="67">
        <v>431</v>
      </c>
      <c r="J645" s="67" t="b">
        <f t="shared" si="44"/>
        <v>1</v>
      </c>
      <c r="K645" s="41"/>
      <c r="L645" s="42"/>
      <c r="M645" s="51">
        <f t="shared" si="45"/>
        <v>104</v>
      </c>
      <c r="N645" s="49">
        <f t="shared" si="46"/>
        <v>0.24129930394431554</v>
      </c>
    </row>
    <row r="646" spans="1:14" s="50" customFormat="1" ht="14.5" x14ac:dyDescent="0.35">
      <c r="A646" s="33" t="s">
        <v>4868</v>
      </c>
      <c r="B646" s="56" t="s">
        <v>128</v>
      </c>
      <c r="C646" s="49" t="e">
        <f t="shared" si="43"/>
        <v>#DIV/0!</v>
      </c>
      <c r="D646" s="33"/>
      <c r="E646" s="56" t="s">
        <v>4723</v>
      </c>
      <c r="F646" s="54">
        <v>550282003100</v>
      </c>
      <c r="G646" s="67">
        <v>73</v>
      </c>
      <c r="H646" s="59">
        <v>243</v>
      </c>
      <c r="I646" s="67">
        <v>243</v>
      </c>
      <c r="J646" s="67" t="b">
        <f t="shared" si="44"/>
        <v>1</v>
      </c>
      <c r="K646" s="41"/>
      <c r="L646" s="42"/>
      <c r="M646" s="51">
        <f t="shared" si="45"/>
        <v>73</v>
      </c>
      <c r="N646" s="49">
        <f t="shared" si="46"/>
        <v>0.30041152263374488</v>
      </c>
    </row>
    <row r="647" spans="1:14" s="50" customFormat="1" ht="14.5" x14ac:dyDescent="0.35">
      <c r="A647" s="33" t="s">
        <v>4868</v>
      </c>
      <c r="B647" s="56" t="s">
        <v>128</v>
      </c>
      <c r="C647" s="49" t="e">
        <f t="shared" si="43"/>
        <v>#DIV/0!</v>
      </c>
      <c r="D647" s="33">
        <v>61939</v>
      </c>
      <c r="E647" s="56" t="s">
        <v>729</v>
      </c>
      <c r="F647" s="54">
        <v>550282000319</v>
      </c>
      <c r="G647" s="67">
        <v>76</v>
      </c>
      <c r="H647" s="59">
        <v>260</v>
      </c>
      <c r="I647" s="67">
        <v>260</v>
      </c>
      <c r="J647" s="67" t="b">
        <f t="shared" si="44"/>
        <v>1</v>
      </c>
      <c r="K647" s="41"/>
      <c r="L647" s="42"/>
      <c r="M647" s="51">
        <f t="shared" si="45"/>
        <v>76</v>
      </c>
      <c r="N647" s="49">
        <f t="shared" si="46"/>
        <v>0.29230769230769232</v>
      </c>
    </row>
    <row r="648" spans="1:14" s="50" customFormat="1" ht="14.5" x14ac:dyDescent="0.35">
      <c r="A648" s="33" t="s">
        <v>4868</v>
      </c>
      <c r="B648" s="56" t="s">
        <v>128</v>
      </c>
      <c r="C648" s="49" t="e">
        <f t="shared" si="43"/>
        <v>#DIV/0!</v>
      </c>
      <c r="D648" s="33">
        <v>16082355</v>
      </c>
      <c r="E648" s="56" t="s">
        <v>730</v>
      </c>
      <c r="F648" s="54">
        <v>550282002734</v>
      </c>
      <c r="G648" s="67">
        <v>13</v>
      </c>
      <c r="H648" s="59">
        <v>76</v>
      </c>
      <c r="I648" s="67">
        <v>76</v>
      </c>
      <c r="J648" s="67" t="b">
        <f t="shared" si="44"/>
        <v>1</v>
      </c>
      <c r="K648" s="41"/>
      <c r="L648" s="42"/>
      <c r="M648" s="51">
        <f t="shared" si="45"/>
        <v>13</v>
      </c>
      <c r="N648" s="49">
        <f t="shared" si="46"/>
        <v>0.17105263157894737</v>
      </c>
    </row>
    <row r="649" spans="1:14" s="50" customFormat="1" ht="14.5" x14ac:dyDescent="0.35">
      <c r="A649" s="33" t="s">
        <v>4869</v>
      </c>
      <c r="B649" s="56" t="s">
        <v>115</v>
      </c>
      <c r="C649" s="49" t="e">
        <f t="shared" si="43"/>
        <v>#DIV/0!</v>
      </c>
      <c r="D649" s="33">
        <v>62972</v>
      </c>
      <c r="E649" s="56" t="s">
        <v>694</v>
      </c>
      <c r="F649" s="54">
        <v>550288000323</v>
      </c>
      <c r="G649" s="67">
        <v>135</v>
      </c>
      <c r="H649" s="59">
        <v>201</v>
      </c>
      <c r="I649" s="67">
        <v>201</v>
      </c>
      <c r="J649" s="67" t="b">
        <f t="shared" si="44"/>
        <v>1</v>
      </c>
      <c r="K649" s="41"/>
      <c r="L649" s="42"/>
      <c r="M649" s="51">
        <f t="shared" si="45"/>
        <v>135</v>
      </c>
      <c r="N649" s="49">
        <f t="shared" si="46"/>
        <v>0.67164179104477617</v>
      </c>
    </row>
    <row r="650" spans="1:14" s="50" customFormat="1" ht="14.5" x14ac:dyDescent="0.35">
      <c r="A650" s="33" t="s">
        <v>4869</v>
      </c>
      <c r="B650" s="56" t="s">
        <v>115</v>
      </c>
      <c r="C650" s="49" t="e">
        <f t="shared" si="43"/>
        <v>#DIV/0!</v>
      </c>
      <c r="D650" s="33">
        <v>62973</v>
      </c>
      <c r="E650" s="56" t="s">
        <v>695</v>
      </c>
      <c r="F650" s="54">
        <v>550288000324</v>
      </c>
      <c r="G650" s="67">
        <v>59</v>
      </c>
      <c r="H650" s="59">
        <v>111</v>
      </c>
      <c r="I650" s="67">
        <v>111</v>
      </c>
      <c r="J650" s="67" t="b">
        <f t="shared" si="44"/>
        <v>1</v>
      </c>
      <c r="K650" s="41"/>
      <c r="L650" s="42"/>
      <c r="M650" s="51">
        <f t="shared" si="45"/>
        <v>59</v>
      </c>
      <c r="N650" s="49">
        <f t="shared" si="46"/>
        <v>0.53153153153153154</v>
      </c>
    </row>
    <row r="651" spans="1:14" s="50" customFormat="1" ht="14.5" x14ac:dyDescent="0.35">
      <c r="A651" s="33" t="s">
        <v>4869</v>
      </c>
      <c r="B651" s="56" t="s">
        <v>115</v>
      </c>
      <c r="C651" s="49" t="e">
        <f t="shared" si="43"/>
        <v>#DIV/0!</v>
      </c>
      <c r="D651" s="33">
        <v>16077998</v>
      </c>
      <c r="E651" s="56" t="s">
        <v>696</v>
      </c>
      <c r="F651" s="54">
        <v>550288002896</v>
      </c>
      <c r="G651" s="67">
        <v>59</v>
      </c>
      <c r="H651" s="59">
        <v>91</v>
      </c>
      <c r="I651" s="67">
        <v>91</v>
      </c>
      <c r="J651" s="67" t="b">
        <f t="shared" si="44"/>
        <v>1</v>
      </c>
      <c r="K651" s="41"/>
      <c r="L651" s="42"/>
      <c r="M651" s="51">
        <f t="shared" si="45"/>
        <v>59</v>
      </c>
      <c r="N651" s="49">
        <f t="shared" si="46"/>
        <v>0.64835164835164838</v>
      </c>
    </row>
    <row r="652" spans="1:14" s="50" customFormat="1" ht="14.5" x14ac:dyDescent="0.35">
      <c r="A652" s="33" t="s">
        <v>4871</v>
      </c>
      <c r="B652" s="56" t="s">
        <v>277</v>
      </c>
      <c r="C652" s="49" t="e">
        <f t="shared" si="43"/>
        <v>#DIV/0!</v>
      </c>
      <c r="D652" s="33">
        <v>62103</v>
      </c>
      <c r="E652" s="56" t="s">
        <v>1383</v>
      </c>
      <c r="F652" s="54">
        <v>550297000329</v>
      </c>
      <c r="G652" s="67">
        <v>209</v>
      </c>
      <c r="H652" s="59">
        <v>452</v>
      </c>
      <c r="I652" s="67">
        <v>452</v>
      </c>
      <c r="J652" s="67" t="b">
        <f t="shared" si="44"/>
        <v>1</v>
      </c>
      <c r="K652" s="41"/>
      <c r="L652" s="42"/>
      <c r="M652" s="51">
        <f t="shared" si="45"/>
        <v>209</v>
      </c>
      <c r="N652" s="49">
        <f t="shared" si="46"/>
        <v>0.46238938053097345</v>
      </c>
    </row>
    <row r="653" spans="1:14" s="50" customFormat="1" ht="14.5" x14ac:dyDescent="0.35">
      <c r="A653" s="33" t="s">
        <v>4871</v>
      </c>
      <c r="B653" s="56" t="s">
        <v>277</v>
      </c>
      <c r="C653" s="49" t="e">
        <f t="shared" si="43"/>
        <v>#DIV/0!</v>
      </c>
      <c r="D653" s="33">
        <v>62104</v>
      </c>
      <c r="E653" s="56" t="s">
        <v>1384</v>
      </c>
      <c r="F653" s="54">
        <v>550297000330</v>
      </c>
      <c r="G653" s="67">
        <v>105</v>
      </c>
      <c r="H653" s="59">
        <v>224</v>
      </c>
      <c r="I653" s="67">
        <v>224</v>
      </c>
      <c r="J653" s="67" t="b">
        <f t="shared" si="44"/>
        <v>1</v>
      </c>
      <c r="K653" s="41"/>
      <c r="L653" s="42"/>
      <c r="M653" s="51">
        <f t="shared" si="45"/>
        <v>105</v>
      </c>
      <c r="N653" s="49">
        <f t="shared" si="46"/>
        <v>0.46875</v>
      </c>
    </row>
    <row r="654" spans="1:14" s="50" customFormat="1" ht="14.5" x14ac:dyDescent="0.35">
      <c r="A654" s="33" t="s">
        <v>4871</v>
      </c>
      <c r="B654" s="56" t="s">
        <v>277</v>
      </c>
      <c r="C654" s="49" t="e">
        <f t="shared" si="43"/>
        <v>#DIV/0!</v>
      </c>
      <c r="D654" s="33">
        <v>62105</v>
      </c>
      <c r="E654" s="56" t="s">
        <v>1385</v>
      </c>
      <c r="F654" s="54">
        <v>550297000331</v>
      </c>
      <c r="G654" s="67">
        <v>30</v>
      </c>
      <c r="H654" s="59">
        <v>64</v>
      </c>
      <c r="I654" s="67">
        <v>64</v>
      </c>
      <c r="J654" s="67" t="b">
        <f t="shared" si="44"/>
        <v>1</v>
      </c>
      <c r="K654" s="41"/>
      <c r="L654" s="42"/>
      <c r="M654" s="51">
        <f t="shared" si="45"/>
        <v>30</v>
      </c>
      <c r="N654" s="49">
        <f t="shared" si="46"/>
        <v>0.46875</v>
      </c>
    </row>
    <row r="655" spans="1:14" s="50" customFormat="1" ht="14.5" x14ac:dyDescent="0.35">
      <c r="A655" s="33" t="s">
        <v>4872</v>
      </c>
      <c r="B655" s="56" t="s">
        <v>192</v>
      </c>
      <c r="C655" s="49" t="e">
        <f t="shared" si="43"/>
        <v>#DIV/0!</v>
      </c>
      <c r="D655" s="33">
        <v>61849</v>
      </c>
      <c r="E655" s="56" t="s">
        <v>1074</v>
      </c>
      <c r="F655" s="54">
        <v>550303000332</v>
      </c>
      <c r="G655" s="67">
        <v>111</v>
      </c>
      <c r="H655" s="59">
        <v>275</v>
      </c>
      <c r="I655" s="67">
        <v>275</v>
      </c>
      <c r="J655" s="67" t="b">
        <f t="shared" si="44"/>
        <v>1</v>
      </c>
      <c r="K655" s="41"/>
      <c r="L655" s="42"/>
      <c r="M655" s="51">
        <f t="shared" si="45"/>
        <v>111</v>
      </c>
      <c r="N655" s="49">
        <f t="shared" si="46"/>
        <v>0.40363636363636363</v>
      </c>
    </row>
    <row r="656" spans="1:14" s="50" customFormat="1" ht="14.5" x14ac:dyDescent="0.35">
      <c r="A656" s="33" t="s">
        <v>4872</v>
      </c>
      <c r="B656" s="56" t="s">
        <v>192</v>
      </c>
      <c r="C656" s="49" t="e">
        <f t="shared" si="43"/>
        <v>#DIV/0!</v>
      </c>
      <c r="D656" s="33">
        <v>61851</v>
      </c>
      <c r="E656" s="56" t="s">
        <v>1075</v>
      </c>
      <c r="F656" s="54">
        <v>550303000333</v>
      </c>
      <c r="G656" s="67">
        <v>51</v>
      </c>
      <c r="H656" s="59">
        <v>186</v>
      </c>
      <c r="I656" s="67">
        <v>186</v>
      </c>
      <c r="J656" s="67" t="b">
        <f t="shared" si="44"/>
        <v>1</v>
      </c>
      <c r="K656" s="41"/>
      <c r="L656" s="42"/>
      <c r="M656" s="51">
        <f t="shared" si="45"/>
        <v>51</v>
      </c>
      <c r="N656" s="49">
        <f t="shared" si="46"/>
        <v>0.27419354838709675</v>
      </c>
    </row>
    <row r="657" spans="1:14" s="50" customFormat="1" ht="14.5" x14ac:dyDescent="0.35">
      <c r="A657" s="33" t="s">
        <v>4872</v>
      </c>
      <c r="B657" s="56" t="s">
        <v>192</v>
      </c>
      <c r="C657" s="49" t="e">
        <f t="shared" si="43"/>
        <v>#DIV/0!</v>
      </c>
      <c r="D657" s="33"/>
      <c r="E657" s="56" t="s">
        <v>4724</v>
      </c>
      <c r="F657" s="54">
        <v>550303003103</v>
      </c>
      <c r="G657" s="67">
        <v>38</v>
      </c>
      <c r="H657" s="59">
        <v>133</v>
      </c>
      <c r="I657" s="67">
        <v>133</v>
      </c>
      <c r="J657" s="67" t="b">
        <f t="shared" si="44"/>
        <v>1</v>
      </c>
      <c r="K657" s="41"/>
      <c r="L657" s="42"/>
      <c r="M657" s="51">
        <f t="shared" si="45"/>
        <v>38</v>
      </c>
      <c r="N657" s="49">
        <f t="shared" si="46"/>
        <v>0.2857142857142857</v>
      </c>
    </row>
    <row r="658" spans="1:14" s="50" customFormat="1" ht="14.5" x14ac:dyDescent="0.35">
      <c r="A658" s="33" t="s">
        <v>4873</v>
      </c>
      <c r="B658" s="56" t="s">
        <v>290</v>
      </c>
      <c r="C658" s="49" t="e">
        <f t="shared" si="43"/>
        <v>#DIV/0!</v>
      </c>
      <c r="D658" s="33">
        <v>60747</v>
      </c>
      <c r="E658" s="56" t="s">
        <v>1414</v>
      </c>
      <c r="F658" s="54">
        <v>550306000336</v>
      </c>
      <c r="G658" s="67">
        <v>446</v>
      </c>
      <c r="H658" s="59">
        <v>724</v>
      </c>
      <c r="I658" s="67">
        <v>724</v>
      </c>
      <c r="J658" s="67" t="b">
        <f t="shared" si="44"/>
        <v>1</v>
      </c>
      <c r="K658" s="41"/>
      <c r="L658" s="42"/>
      <c r="M658" s="51">
        <f t="shared" si="45"/>
        <v>446</v>
      </c>
      <c r="N658" s="49">
        <f t="shared" si="46"/>
        <v>0.61602209944751385</v>
      </c>
    </row>
    <row r="659" spans="1:14" s="50" customFormat="1" ht="14.5" x14ac:dyDescent="0.35">
      <c r="A659" s="33" t="s">
        <v>4873</v>
      </c>
      <c r="B659" s="56" t="s">
        <v>290</v>
      </c>
      <c r="C659" s="49" t="e">
        <f t="shared" si="43"/>
        <v>#DIV/0!</v>
      </c>
      <c r="D659" s="33">
        <v>60751</v>
      </c>
      <c r="E659" s="56" t="s">
        <v>1415</v>
      </c>
      <c r="F659" s="54">
        <v>550306002389</v>
      </c>
      <c r="G659" s="67">
        <v>354</v>
      </c>
      <c r="H659" s="59">
        <v>536</v>
      </c>
      <c r="I659" s="67">
        <v>536</v>
      </c>
      <c r="J659" s="67" t="b">
        <f t="shared" si="44"/>
        <v>1</v>
      </c>
      <c r="K659" s="41"/>
      <c r="L659" s="42"/>
      <c r="M659" s="51">
        <f t="shared" si="45"/>
        <v>354</v>
      </c>
      <c r="N659" s="49">
        <f t="shared" si="46"/>
        <v>0.66044776119402981</v>
      </c>
    </row>
    <row r="660" spans="1:14" s="50" customFormat="1" ht="14.5" x14ac:dyDescent="0.35">
      <c r="A660" s="33" t="s">
        <v>4873</v>
      </c>
      <c r="B660" s="56" t="s">
        <v>290</v>
      </c>
      <c r="C660" s="49" t="e">
        <f t="shared" si="43"/>
        <v>#DIV/0!</v>
      </c>
      <c r="D660" s="33">
        <v>60752</v>
      </c>
      <c r="E660" s="56" t="s">
        <v>1416</v>
      </c>
      <c r="F660" s="54">
        <v>550306000339</v>
      </c>
      <c r="G660" s="67">
        <v>76</v>
      </c>
      <c r="H660" s="59">
        <v>158</v>
      </c>
      <c r="I660" s="67">
        <v>158</v>
      </c>
      <c r="J660" s="67" t="b">
        <f t="shared" si="44"/>
        <v>1</v>
      </c>
      <c r="K660" s="41"/>
      <c r="L660" s="42"/>
      <c r="M660" s="51">
        <f t="shared" si="45"/>
        <v>76</v>
      </c>
      <c r="N660" s="49">
        <f t="shared" si="46"/>
        <v>0.48101265822784811</v>
      </c>
    </row>
    <row r="661" spans="1:14" s="50" customFormat="1" ht="14.5" x14ac:dyDescent="0.35">
      <c r="A661" s="33" t="s">
        <v>4873</v>
      </c>
      <c r="B661" s="56" t="s">
        <v>290</v>
      </c>
      <c r="C661" s="49" t="e">
        <f t="shared" si="43"/>
        <v>#DIV/0!</v>
      </c>
      <c r="D661" s="33">
        <v>60749</v>
      </c>
      <c r="E661" s="56" t="s">
        <v>1417</v>
      </c>
      <c r="F661" s="54">
        <v>550306001228</v>
      </c>
      <c r="G661" s="67">
        <v>165</v>
      </c>
      <c r="H661" s="59">
        <v>207</v>
      </c>
      <c r="I661" s="67">
        <v>207</v>
      </c>
      <c r="J661" s="67" t="b">
        <f t="shared" si="44"/>
        <v>1</v>
      </c>
      <c r="K661" s="41"/>
      <c r="L661" s="42"/>
      <c r="M661" s="51">
        <f t="shared" si="45"/>
        <v>165</v>
      </c>
      <c r="N661" s="49">
        <f t="shared" si="46"/>
        <v>0.79710144927536231</v>
      </c>
    </row>
    <row r="662" spans="1:14" s="50" customFormat="1" ht="14.5" x14ac:dyDescent="0.35">
      <c r="A662" s="33" t="s">
        <v>4873</v>
      </c>
      <c r="B662" s="56" t="s">
        <v>290</v>
      </c>
      <c r="C662" s="49" t="e">
        <f t="shared" si="43"/>
        <v>#DIV/0!</v>
      </c>
      <c r="D662" s="33">
        <v>63016</v>
      </c>
      <c r="E662" s="56" t="s">
        <v>608</v>
      </c>
      <c r="F662" s="54">
        <v>550306000340</v>
      </c>
      <c r="G662" s="67">
        <v>151</v>
      </c>
      <c r="H662" s="59">
        <v>242</v>
      </c>
      <c r="I662" s="67">
        <v>242</v>
      </c>
      <c r="J662" s="67" t="b">
        <f t="shared" si="44"/>
        <v>1</v>
      </c>
      <c r="K662" s="41"/>
      <c r="L662" s="42"/>
      <c r="M662" s="51">
        <f t="shared" si="45"/>
        <v>151</v>
      </c>
      <c r="N662" s="49">
        <f t="shared" si="46"/>
        <v>0.62396694214876036</v>
      </c>
    </row>
    <row r="663" spans="1:14" s="50" customFormat="1" ht="14.5" x14ac:dyDescent="0.35">
      <c r="A663" s="33" t="s">
        <v>4873</v>
      </c>
      <c r="B663" s="56" t="s">
        <v>290</v>
      </c>
      <c r="C663" s="49" t="e">
        <f t="shared" si="43"/>
        <v>#DIV/0!</v>
      </c>
      <c r="D663" s="33">
        <v>60753</v>
      </c>
      <c r="E663" s="56" t="s">
        <v>1418</v>
      </c>
      <c r="F663" s="54">
        <v>550306000338</v>
      </c>
      <c r="G663" s="67">
        <v>155</v>
      </c>
      <c r="H663" s="59">
        <v>219</v>
      </c>
      <c r="I663" s="67">
        <v>219</v>
      </c>
      <c r="J663" s="67" t="b">
        <f t="shared" si="44"/>
        <v>1</v>
      </c>
      <c r="K663" s="41"/>
      <c r="L663" s="42"/>
      <c r="M663" s="51">
        <f t="shared" si="45"/>
        <v>155</v>
      </c>
      <c r="N663" s="49">
        <f t="shared" si="46"/>
        <v>0.70776255707762559</v>
      </c>
    </row>
    <row r="664" spans="1:14" s="50" customFormat="1" ht="14.5" x14ac:dyDescent="0.35">
      <c r="A664" s="33" t="s">
        <v>4873</v>
      </c>
      <c r="B664" s="56" t="s">
        <v>290</v>
      </c>
      <c r="C664" s="49" t="e">
        <f t="shared" si="43"/>
        <v>#DIV/0!</v>
      </c>
      <c r="D664" s="33">
        <v>60750</v>
      </c>
      <c r="E664" s="56" t="s">
        <v>1419</v>
      </c>
      <c r="F664" s="54">
        <v>550306000342</v>
      </c>
      <c r="G664" s="67">
        <v>165</v>
      </c>
      <c r="H664" s="59">
        <v>208</v>
      </c>
      <c r="I664" s="67">
        <v>208</v>
      </c>
      <c r="J664" s="67" t="b">
        <f t="shared" si="44"/>
        <v>1</v>
      </c>
      <c r="K664" s="41"/>
      <c r="L664" s="42"/>
      <c r="M664" s="51">
        <f t="shared" si="45"/>
        <v>165</v>
      </c>
      <c r="N664" s="49">
        <f t="shared" si="46"/>
        <v>0.79326923076923073</v>
      </c>
    </row>
    <row r="665" spans="1:14" s="50" customFormat="1" ht="14.5" x14ac:dyDescent="0.35">
      <c r="A665" s="33" t="s">
        <v>4874</v>
      </c>
      <c r="B665" s="56" t="s">
        <v>84</v>
      </c>
      <c r="C665" s="49" t="e">
        <f t="shared" si="43"/>
        <v>#DIV/0!</v>
      </c>
      <c r="D665" s="33">
        <v>63092</v>
      </c>
      <c r="E665" s="56" t="s">
        <v>537</v>
      </c>
      <c r="F665" s="54">
        <v>550309000343</v>
      </c>
      <c r="G665" s="67">
        <v>186</v>
      </c>
      <c r="H665" s="59">
        <v>382</v>
      </c>
      <c r="I665" s="67">
        <v>382</v>
      </c>
      <c r="J665" s="67" t="b">
        <f t="shared" si="44"/>
        <v>1</v>
      </c>
      <c r="K665" s="41"/>
      <c r="L665" s="42"/>
      <c r="M665" s="51">
        <f t="shared" si="45"/>
        <v>186</v>
      </c>
      <c r="N665" s="49">
        <f t="shared" si="46"/>
        <v>0.48691099476439792</v>
      </c>
    </row>
    <row r="666" spans="1:14" s="50" customFormat="1" ht="14.5" x14ac:dyDescent="0.35">
      <c r="A666" s="33" t="s">
        <v>4874</v>
      </c>
      <c r="B666" s="56" t="s">
        <v>84</v>
      </c>
      <c r="C666" s="49" t="e">
        <f t="shared" si="43"/>
        <v>#DIV/0!</v>
      </c>
      <c r="D666" s="33">
        <v>63094</v>
      </c>
      <c r="E666" s="56" t="s">
        <v>538</v>
      </c>
      <c r="F666" s="54">
        <v>550309000344</v>
      </c>
      <c r="G666" s="67">
        <v>121</v>
      </c>
      <c r="H666" s="59">
        <v>293</v>
      </c>
      <c r="I666" s="67">
        <v>293</v>
      </c>
      <c r="J666" s="67" t="b">
        <f t="shared" si="44"/>
        <v>1</v>
      </c>
      <c r="K666" s="41"/>
      <c r="L666" s="42"/>
      <c r="M666" s="51">
        <f t="shared" si="45"/>
        <v>121</v>
      </c>
      <c r="N666" s="49">
        <f t="shared" si="46"/>
        <v>0.41296928327645049</v>
      </c>
    </row>
    <row r="667" spans="1:14" s="50" customFormat="1" ht="14.5" x14ac:dyDescent="0.35">
      <c r="A667" s="33" t="s">
        <v>4874</v>
      </c>
      <c r="B667" s="56" t="s">
        <v>84</v>
      </c>
      <c r="C667" s="49" t="e">
        <f t="shared" si="43"/>
        <v>#DIV/0!</v>
      </c>
      <c r="D667" s="33">
        <v>63093</v>
      </c>
      <c r="E667" s="56" t="s">
        <v>539</v>
      </c>
      <c r="F667" s="54">
        <v>550309000304</v>
      </c>
      <c r="G667" s="67">
        <v>150</v>
      </c>
      <c r="H667" s="59">
        <v>289</v>
      </c>
      <c r="I667" s="67">
        <v>289</v>
      </c>
      <c r="J667" s="67" t="b">
        <f t="shared" si="44"/>
        <v>1</v>
      </c>
      <c r="K667" s="41"/>
      <c r="L667" s="42"/>
      <c r="M667" s="51">
        <f t="shared" si="45"/>
        <v>150</v>
      </c>
      <c r="N667" s="49">
        <f t="shared" si="46"/>
        <v>0.51903114186851207</v>
      </c>
    </row>
    <row r="668" spans="1:14" s="50" customFormat="1" ht="14.5" x14ac:dyDescent="0.35">
      <c r="A668" s="33" t="s">
        <v>4874</v>
      </c>
      <c r="B668" s="56" t="s">
        <v>84</v>
      </c>
      <c r="C668" s="49" t="e">
        <f t="shared" si="43"/>
        <v>#DIV/0!</v>
      </c>
      <c r="D668" s="33">
        <v>420</v>
      </c>
      <c r="E668" s="56" t="s">
        <v>540</v>
      </c>
      <c r="F668" s="54">
        <v>550309002962</v>
      </c>
      <c r="G668" s="67">
        <v>4</v>
      </c>
      <c r="H668" s="59">
        <v>13</v>
      </c>
      <c r="I668" s="67">
        <v>13</v>
      </c>
      <c r="J668" s="67" t="b">
        <f t="shared" si="44"/>
        <v>1</v>
      </c>
      <c r="K668" s="41"/>
      <c r="L668" s="42"/>
      <c r="M668" s="51">
        <f t="shared" si="45"/>
        <v>4</v>
      </c>
      <c r="N668" s="49">
        <f t="shared" si="46"/>
        <v>0.30769230769230771</v>
      </c>
    </row>
    <row r="669" spans="1:14" s="50" customFormat="1" ht="14.5" x14ac:dyDescent="0.35">
      <c r="A669" s="33" t="s">
        <v>4874</v>
      </c>
      <c r="B669" s="56" t="s">
        <v>84</v>
      </c>
      <c r="C669" s="49" t="e">
        <f t="shared" si="43"/>
        <v>#DIV/0!</v>
      </c>
      <c r="D669" s="33"/>
      <c r="E669" s="56" t="s">
        <v>541</v>
      </c>
      <c r="F669" s="54">
        <v>550309002871</v>
      </c>
      <c r="G669" s="67">
        <v>13</v>
      </c>
      <c r="H669" s="59">
        <v>29</v>
      </c>
      <c r="I669" s="67">
        <v>29</v>
      </c>
      <c r="J669" s="67" t="b">
        <f t="shared" si="44"/>
        <v>1</v>
      </c>
      <c r="K669" s="41"/>
      <c r="L669" s="42"/>
      <c r="M669" s="51">
        <f t="shared" si="45"/>
        <v>13</v>
      </c>
      <c r="N669" s="49">
        <f t="shared" si="46"/>
        <v>0.44827586206896552</v>
      </c>
    </row>
    <row r="670" spans="1:14" s="50" customFormat="1" ht="14.5" x14ac:dyDescent="0.35">
      <c r="A670" s="33" t="s">
        <v>4875</v>
      </c>
      <c r="B670" s="56" t="s">
        <v>268</v>
      </c>
      <c r="C670" s="49" t="e">
        <f t="shared" si="43"/>
        <v>#DIV/0!</v>
      </c>
      <c r="D670" s="33">
        <v>190</v>
      </c>
      <c r="E670" s="56" t="s">
        <v>2743</v>
      </c>
      <c r="F670" s="54">
        <v>551317002963</v>
      </c>
      <c r="G670" s="67">
        <v>3</v>
      </c>
      <c r="H670" s="59">
        <v>371</v>
      </c>
      <c r="I670" s="67">
        <v>371</v>
      </c>
      <c r="J670" s="67" t="b">
        <f t="shared" si="44"/>
        <v>1</v>
      </c>
      <c r="K670" s="41"/>
      <c r="L670" s="42"/>
      <c r="M670" s="51">
        <f t="shared" si="45"/>
        <v>3</v>
      </c>
      <c r="N670" s="49">
        <f t="shared" si="46"/>
        <v>8.0862533692722376E-3</v>
      </c>
    </row>
    <row r="671" spans="1:14" s="50" customFormat="1" ht="14.5" x14ac:dyDescent="0.35">
      <c r="A671" s="33" t="s">
        <v>4875</v>
      </c>
      <c r="B671" s="56" t="s">
        <v>268</v>
      </c>
      <c r="C671" s="49" t="e">
        <f t="shared" si="43"/>
        <v>#DIV/0!</v>
      </c>
      <c r="D671" s="33">
        <v>62597</v>
      </c>
      <c r="E671" s="56" t="s">
        <v>1341</v>
      </c>
      <c r="F671" s="54">
        <v>551317001734</v>
      </c>
      <c r="G671" s="67">
        <v>331</v>
      </c>
      <c r="H671" s="59">
        <v>1291</v>
      </c>
      <c r="I671" s="67">
        <v>1291</v>
      </c>
      <c r="J671" s="67" t="b">
        <f t="shared" si="44"/>
        <v>1</v>
      </c>
      <c r="K671" s="41"/>
      <c r="L671" s="42"/>
      <c r="M671" s="51">
        <f t="shared" si="45"/>
        <v>331</v>
      </c>
      <c r="N671" s="49">
        <f t="shared" si="46"/>
        <v>0.25639039504260264</v>
      </c>
    </row>
    <row r="672" spans="1:14" s="50" customFormat="1" ht="14.5" x14ac:dyDescent="0.35">
      <c r="A672" s="33" t="s">
        <v>4875</v>
      </c>
      <c r="B672" s="56" t="s">
        <v>268</v>
      </c>
      <c r="C672" s="49" t="e">
        <f t="shared" si="43"/>
        <v>#DIV/0!</v>
      </c>
      <c r="D672" s="33">
        <v>16069510</v>
      </c>
      <c r="E672" s="56" t="s">
        <v>1342</v>
      </c>
      <c r="F672" s="54">
        <v>551317002885</v>
      </c>
      <c r="G672" s="67">
        <v>12</v>
      </c>
      <c r="H672" s="59">
        <v>73</v>
      </c>
      <c r="I672" s="67">
        <v>73</v>
      </c>
      <c r="J672" s="67" t="b">
        <f t="shared" si="44"/>
        <v>1</v>
      </c>
      <c r="K672" s="41"/>
      <c r="L672" s="42"/>
      <c r="M672" s="51">
        <f t="shared" si="45"/>
        <v>12</v>
      </c>
      <c r="N672" s="49">
        <f t="shared" si="46"/>
        <v>0.16438356164383561</v>
      </c>
    </row>
    <row r="673" spans="1:14" s="50" customFormat="1" ht="14.5" x14ac:dyDescent="0.35">
      <c r="A673" s="33" t="s">
        <v>4875</v>
      </c>
      <c r="B673" s="56" t="s">
        <v>268</v>
      </c>
      <c r="C673" s="49" t="e">
        <f t="shared" si="43"/>
        <v>#DIV/0!</v>
      </c>
      <c r="D673" s="33">
        <v>62596</v>
      </c>
      <c r="E673" s="56" t="s">
        <v>1343</v>
      </c>
      <c r="F673" s="54">
        <v>551317001735</v>
      </c>
      <c r="G673" s="67">
        <v>291</v>
      </c>
      <c r="H673" s="59">
        <v>837</v>
      </c>
      <c r="I673" s="67">
        <v>837</v>
      </c>
      <c r="J673" s="67" t="b">
        <f t="shared" si="44"/>
        <v>1</v>
      </c>
      <c r="K673" s="41"/>
      <c r="L673" s="42"/>
      <c r="M673" s="51">
        <f t="shared" si="45"/>
        <v>291</v>
      </c>
      <c r="N673" s="49">
        <f t="shared" si="46"/>
        <v>0.34767025089605735</v>
      </c>
    </row>
    <row r="674" spans="1:14" s="50" customFormat="1" ht="14.5" x14ac:dyDescent="0.35">
      <c r="A674" s="33" t="s">
        <v>4875</v>
      </c>
      <c r="B674" s="56" t="s">
        <v>268</v>
      </c>
      <c r="C674" s="49" t="e">
        <f t="shared" si="43"/>
        <v>#DIV/0!</v>
      </c>
      <c r="D674" s="33">
        <v>224853</v>
      </c>
      <c r="E674" s="56" t="s">
        <v>1344</v>
      </c>
      <c r="F674" s="54">
        <v>551317002534</v>
      </c>
      <c r="G674" s="67">
        <v>320</v>
      </c>
      <c r="H674" s="59">
        <v>896</v>
      </c>
      <c r="I674" s="67">
        <v>896</v>
      </c>
      <c r="J674" s="67" t="b">
        <f t="shared" si="44"/>
        <v>1</v>
      </c>
      <c r="K674" s="41"/>
      <c r="L674" s="42"/>
      <c r="M674" s="51">
        <f t="shared" si="45"/>
        <v>320</v>
      </c>
      <c r="N674" s="49">
        <f t="shared" si="46"/>
        <v>0.35714285714285715</v>
      </c>
    </row>
    <row r="675" spans="1:14" s="50" customFormat="1" ht="14.5" x14ac:dyDescent="0.35">
      <c r="A675" s="33" t="s">
        <v>4875</v>
      </c>
      <c r="B675" s="56" t="s">
        <v>268</v>
      </c>
      <c r="C675" s="49" t="e">
        <f t="shared" si="43"/>
        <v>#DIV/0!</v>
      </c>
      <c r="D675" s="33">
        <v>62553</v>
      </c>
      <c r="E675" s="56" t="s">
        <v>1248</v>
      </c>
      <c r="F675" s="54">
        <v>551317001737</v>
      </c>
      <c r="G675" s="67">
        <v>147</v>
      </c>
      <c r="H675" s="59">
        <v>496</v>
      </c>
      <c r="I675" s="67">
        <v>496</v>
      </c>
      <c r="J675" s="67" t="b">
        <f t="shared" si="44"/>
        <v>1</v>
      </c>
      <c r="K675" s="41"/>
      <c r="L675" s="42"/>
      <c r="M675" s="51">
        <f t="shared" si="45"/>
        <v>147</v>
      </c>
      <c r="N675" s="49">
        <f t="shared" si="46"/>
        <v>0.2963709677419355</v>
      </c>
    </row>
    <row r="676" spans="1:14" s="50" customFormat="1" ht="14.5" x14ac:dyDescent="0.35">
      <c r="A676" s="33" t="s">
        <v>4875</v>
      </c>
      <c r="B676" s="56" t="s">
        <v>268</v>
      </c>
      <c r="C676" s="49" t="e">
        <f t="shared" si="43"/>
        <v>#DIV/0!</v>
      </c>
      <c r="D676" s="33">
        <v>62502</v>
      </c>
      <c r="E676" s="56" t="s">
        <v>1345</v>
      </c>
      <c r="F676" s="54">
        <v>551317001738</v>
      </c>
      <c r="G676" s="67">
        <v>40</v>
      </c>
      <c r="H676" s="59">
        <v>111</v>
      </c>
      <c r="I676" s="67">
        <v>111</v>
      </c>
      <c r="J676" s="67" t="b">
        <f t="shared" si="44"/>
        <v>1</v>
      </c>
      <c r="K676" s="41"/>
      <c r="L676" s="42"/>
      <c r="M676" s="51">
        <f t="shared" si="45"/>
        <v>40</v>
      </c>
      <c r="N676" s="49">
        <f t="shared" si="46"/>
        <v>0.36036036036036034</v>
      </c>
    </row>
    <row r="677" spans="1:14" s="50" customFormat="1" ht="14.5" x14ac:dyDescent="0.35">
      <c r="A677" s="33" t="s">
        <v>4875</v>
      </c>
      <c r="B677" s="56" t="s">
        <v>268</v>
      </c>
      <c r="C677" s="49" t="e">
        <f t="shared" si="43"/>
        <v>#DIV/0!</v>
      </c>
      <c r="D677" s="33">
        <v>16037319</v>
      </c>
      <c r="E677" s="56" t="s">
        <v>1346</v>
      </c>
      <c r="F677" s="54">
        <v>551317002643</v>
      </c>
      <c r="G677" s="67">
        <v>147</v>
      </c>
      <c r="H677" s="59">
        <v>447</v>
      </c>
      <c r="I677" s="67">
        <v>447</v>
      </c>
      <c r="J677" s="67" t="b">
        <f t="shared" si="44"/>
        <v>1</v>
      </c>
      <c r="K677" s="41"/>
      <c r="L677" s="42"/>
      <c r="M677" s="51">
        <f t="shared" si="45"/>
        <v>147</v>
      </c>
      <c r="N677" s="49">
        <f t="shared" si="46"/>
        <v>0.32885906040268459</v>
      </c>
    </row>
    <row r="678" spans="1:14" s="50" customFormat="1" ht="14.5" x14ac:dyDescent="0.35">
      <c r="A678" s="33" t="s">
        <v>4875</v>
      </c>
      <c r="B678" s="56" t="s">
        <v>268</v>
      </c>
      <c r="C678" s="49" t="e">
        <f t="shared" si="43"/>
        <v>#DIV/0!</v>
      </c>
      <c r="D678" s="33"/>
      <c r="E678" s="56" t="s">
        <v>4725</v>
      </c>
      <c r="F678" s="54">
        <v>551317003065</v>
      </c>
      <c r="G678" s="67">
        <v>12</v>
      </c>
      <c r="H678" s="59">
        <v>65</v>
      </c>
      <c r="I678" s="67">
        <v>65</v>
      </c>
      <c r="J678" s="67" t="b">
        <f t="shared" si="44"/>
        <v>1</v>
      </c>
      <c r="K678" s="41"/>
      <c r="L678" s="42"/>
      <c r="M678" s="51">
        <f t="shared" si="45"/>
        <v>12</v>
      </c>
      <c r="N678" s="49">
        <f t="shared" si="46"/>
        <v>0.18461538461538463</v>
      </c>
    </row>
    <row r="679" spans="1:14" s="50" customFormat="1" ht="14.5" x14ac:dyDescent="0.35">
      <c r="A679" s="33" t="s">
        <v>4875</v>
      </c>
      <c r="B679" s="56" t="s">
        <v>268</v>
      </c>
      <c r="C679" s="49" t="e">
        <f t="shared" si="43"/>
        <v>#DIV/0!</v>
      </c>
      <c r="D679" s="33">
        <v>62580</v>
      </c>
      <c r="E679" s="56" t="s">
        <v>1031</v>
      </c>
      <c r="F679" s="54">
        <v>551317002288</v>
      </c>
      <c r="G679" s="67">
        <v>119</v>
      </c>
      <c r="H679" s="59">
        <v>499</v>
      </c>
      <c r="I679" s="67">
        <v>499</v>
      </c>
      <c r="J679" s="67" t="b">
        <f t="shared" si="44"/>
        <v>1</v>
      </c>
      <c r="K679" s="41"/>
      <c r="L679" s="42"/>
      <c r="M679" s="51">
        <f t="shared" si="45"/>
        <v>119</v>
      </c>
      <c r="N679" s="49">
        <f t="shared" si="46"/>
        <v>0.23847695390781562</v>
      </c>
    </row>
    <row r="680" spans="1:14" s="50" customFormat="1" ht="14.5" x14ac:dyDescent="0.35">
      <c r="A680" s="33" t="s">
        <v>4875</v>
      </c>
      <c r="B680" s="56" t="s">
        <v>268</v>
      </c>
      <c r="C680" s="49" t="e">
        <f t="shared" si="43"/>
        <v>#DIV/0!</v>
      </c>
      <c r="D680" s="33">
        <v>62587</v>
      </c>
      <c r="E680" s="56" t="s">
        <v>1347</v>
      </c>
      <c r="F680" s="54">
        <v>551317001739</v>
      </c>
      <c r="G680" s="67">
        <v>180</v>
      </c>
      <c r="H680" s="59">
        <v>401</v>
      </c>
      <c r="I680" s="67">
        <v>401</v>
      </c>
      <c r="J680" s="67" t="b">
        <f t="shared" si="44"/>
        <v>1</v>
      </c>
      <c r="K680" s="41"/>
      <c r="L680" s="42"/>
      <c r="M680" s="51">
        <f t="shared" si="45"/>
        <v>180</v>
      </c>
      <c r="N680" s="49">
        <f t="shared" si="46"/>
        <v>0.44887780548628431</v>
      </c>
    </row>
    <row r="681" spans="1:14" s="50" customFormat="1" ht="14.5" x14ac:dyDescent="0.35">
      <c r="A681" s="33" t="s">
        <v>4875</v>
      </c>
      <c r="B681" s="56" t="s">
        <v>268</v>
      </c>
      <c r="C681" s="49" t="e">
        <f t="shared" si="43"/>
        <v>#DIV/0!</v>
      </c>
      <c r="D681" s="33">
        <v>62595</v>
      </c>
      <c r="E681" s="56" t="s">
        <v>1348</v>
      </c>
      <c r="F681" s="54">
        <v>551317001741</v>
      </c>
      <c r="G681" s="67">
        <v>304</v>
      </c>
      <c r="H681" s="59">
        <v>526</v>
      </c>
      <c r="I681" s="67">
        <v>526</v>
      </c>
      <c r="J681" s="67" t="b">
        <f t="shared" si="44"/>
        <v>1</v>
      </c>
      <c r="K681" s="41"/>
      <c r="L681" s="42"/>
      <c r="M681" s="51">
        <f t="shared" si="45"/>
        <v>304</v>
      </c>
      <c r="N681" s="49">
        <f t="shared" si="46"/>
        <v>0.57794676806083645</v>
      </c>
    </row>
    <row r="682" spans="1:14" s="50" customFormat="1" ht="14.5" x14ac:dyDescent="0.35">
      <c r="A682" s="33" t="s">
        <v>4876</v>
      </c>
      <c r="B682" s="56" t="s">
        <v>253</v>
      </c>
      <c r="C682" s="49" t="e">
        <f t="shared" si="43"/>
        <v>#DIV/0!</v>
      </c>
      <c r="D682" s="33">
        <v>61533</v>
      </c>
      <c r="E682" s="56" t="s">
        <v>1287</v>
      </c>
      <c r="F682" s="54">
        <v>550315000704</v>
      </c>
      <c r="G682" s="67">
        <v>288</v>
      </c>
      <c r="H682" s="59">
        <v>609</v>
      </c>
      <c r="I682" s="67">
        <v>609</v>
      </c>
      <c r="J682" s="67" t="b">
        <f t="shared" si="44"/>
        <v>1</v>
      </c>
      <c r="K682" s="41"/>
      <c r="L682" s="42"/>
      <c r="M682" s="51">
        <f t="shared" si="45"/>
        <v>288</v>
      </c>
      <c r="N682" s="49">
        <f t="shared" si="46"/>
        <v>0.47290640394088668</v>
      </c>
    </row>
    <row r="683" spans="1:14" s="50" customFormat="1" ht="14.5" x14ac:dyDescent="0.35">
      <c r="A683" s="33" t="s">
        <v>4876</v>
      </c>
      <c r="B683" s="56" t="s">
        <v>253</v>
      </c>
      <c r="C683" s="49" t="e">
        <f t="shared" si="43"/>
        <v>#DIV/0!</v>
      </c>
      <c r="D683" s="33">
        <v>61532</v>
      </c>
      <c r="E683" s="56" t="s">
        <v>1288</v>
      </c>
      <c r="F683" s="54">
        <v>550315000348</v>
      </c>
      <c r="G683" s="67">
        <v>88</v>
      </c>
      <c r="H683" s="59">
        <v>243</v>
      </c>
      <c r="I683" s="67">
        <v>243</v>
      </c>
      <c r="J683" s="67" t="b">
        <f t="shared" si="44"/>
        <v>1</v>
      </c>
      <c r="K683" s="41"/>
      <c r="L683" s="42"/>
      <c r="M683" s="51">
        <f t="shared" si="45"/>
        <v>88</v>
      </c>
      <c r="N683" s="49">
        <f t="shared" si="46"/>
        <v>0.36213991769547327</v>
      </c>
    </row>
    <row r="684" spans="1:14" s="50" customFormat="1" ht="14.5" x14ac:dyDescent="0.35">
      <c r="A684" s="33" t="s">
        <v>4878</v>
      </c>
      <c r="B684" s="56" t="s">
        <v>142</v>
      </c>
      <c r="C684" s="49" t="e">
        <f t="shared" si="43"/>
        <v>#DIV/0!</v>
      </c>
      <c r="D684" s="33">
        <v>61538</v>
      </c>
      <c r="E684" s="56" t="s">
        <v>780</v>
      </c>
      <c r="F684" s="54">
        <v>550318000355</v>
      </c>
      <c r="G684" s="67">
        <v>206</v>
      </c>
      <c r="H684" s="59">
        <v>1031</v>
      </c>
      <c r="I684" s="67">
        <v>1031</v>
      </c>
      <c r="J684" s="67" t="b">
        <f t="shared" si="44"/>
        <v>1</v>
      </c>
      <c r="K684" s="41"/>
      <c r="L684" s="42"/>
      <c r="M684" s="51">
        <f t="shared" si="45"/>
        <v>206</v>
      </c>
      <c r="N684" s="49">
        <f t="shared" si="46"/>
        <v>0.19980601357904948</v>
      </c>
    </row>
    <row r="685" spans="1:14" s="50" customFormat="1" ht="14.5" x14ac:dyDescent="0.35">
      <c r="A685" s="33" t="s">
        <v>4878</v>
      </c>
      <c r="B685" s="56" t="s">
        <v>142</v>
      </c>
      <c r="C685" s="49" t="e">
        <f t="shared" si="43"/>
        <v>#DIV/0!</v>
      </c>
      <c r="D685" s="33">
        <v>61541</v>
      </c>
      <c r="E685" s="56" t="s">
        <v>781</v>
      </c>
      <c r="F685" s="54">
        <v>550318000356</v>
      </c>
      <c r="G685" s="67">
        <v>211</v>
      </c>
      <c r="H685" s="59">
        <v>1077</v>
      </c>
      <c r="I685" s="67">
        <v>1077</v>
      </c>
      <c r="J685" s="67" t="b">
        <f t="shared" si="44"/>
        <v>1</v>
      </c>
      <c r="K685" s="41"/>
      <c r="L685" s="42"/>
      <c r="M685" s="51">
        <f t="shared" si="45"/>
        <v>211</v>
      </c>
      <c r="N685" s="49">
        <f t="shared" si="46"/>
        <v>0.19591457753017641</v>
      </c>
    </row>
    <row r="686" spans="1:14" s="50" customFormat="1" ht="14.5" x14ac:dyDescent="0.35">
      <c r="A686" s="33" t="s">
        <v>4878</v>
      </c>
      <c r="B686" s="56" t="s">
        <v>142</v>
      </c>
      <c r="C686" s="49" t="e">
        <f t="shared" ref="C686:C749" si="47">SUMIF($B$2:$B$491,B686,$M$2:$M$491)/(SUMIF($B$2:$B$491,B686,$H$2:$H$491))</f>
        <v>#DIV/0!</v>
      </c>
      <c r="D686" s="33">
        <v>61540</v>
      </c>
      <c r="E686" s="56" t="s">
        <v>782</v>
      </c>
      <c r="F686" s="54">
        <v>550318000354</v>
      </c>
      <c r="G686" s="67">
        <v>96</v>
      </c>
      <c r="H686" s="59">
        <v>500</v>
      </c>
      <c r="I686" s="67">
        <v>500</v>
      </c>
      <c r="J686" s="67" t="b">
        <f t="shared" si="44"/>
        <v>1</v>
      </c>
      <c r="K686" s="41"/>
      <c r="L686" s="42"/>
      <c r="M686" s="51">
        <f t="shared" si="45"/>
        <v>96</v>
      </c>
      <c r="N686" s="49">
        <f t="shared" si="46"/>
        <v>0.192</v>
      </c>
    </row>
    <row r="687" spans="1:14" s="50" customFormat="1" ht="14.5" x14ac:dyDescent="0.35">
      <c r="A687" s="33" t="s">
        <v>4878</v>
      </c>
      <c r="B687" s="56" t="s">
        <v>142</v>
      </c>
      <c r="C687" s="49" t="e">
        <f t="shared" si="47"/>
        <v>#DIV/0!</v>
      </c>
      <c r="D687" s="33">
        <v>61539</v>
      </c>
      <c r="E687" s="56" t="s">
        <v>783</v>
      </c>
      <c r="F687" s="54">
        <v>550318002368</v>
      </c>
      <c r="G687" s="67">
        <v>18</v>
      </c>
      <c r="H687" s="59">
        <v>318</v>
      </c>
      <c r="I687" s="67">
        <v>318</v>
      </c>
      <c r="J687" s="67" t="b">
        <f t="shared" si="44"/>
        <v>1</v>
      </c>
      <c r="K687" s="41"/>
      <c r="L687" s="42"/>
      <c r="M687" s="51">
        <f t="shared" si="45"/>
        <v>18</v>
      </c>
      <c r="N687" s="49">
        <f t="shared" si="46"/>
        <v>5.6603773584905662E-2</v>
      </c>
    </row>
    <row r="688" spans="1:14" s="50" customFormat="1" ht="14.5" x14ac:dyDescent="0.35">
      <c r="A688" s="33" t="s">
        <v>4878</v>
      </c>
      <c r="B688" s="56" t="s">
        <v>142</v>
      </c>
      <c r="C688" s="49" t="e">
        <f t="shared" si="47"/>
        <v>#DIV/0!</v>
      </c>
      <c r="D688" s="33">
        <v>61747</v>
      </c>
      <c r="E688" s="56" t="s">
        <v>784</v>
      </c>
      <c r="F688" s="54">
        <v>550318000360</v>
      </c>
      <c r="G688" s="67">
        <v>90</v>
      </c>
      <c r="H688" s="59">
        <v>606</v>
      </c>
      <c r="I688" s="67">
        <v>606</v>
      </c>
      <c r="J688" s="67" t="b">
        <f t="shared" si="44"/>
        <v>1</v>
      </c>
      <c r="K688" s="41"/>
      <c r="L688" s="42"/>
      <c r="M688" s="51">
        <f t="shared" si="45"/>
        <v>90</v>
      </c>
      <c r="N688" s="49">
        <f t="shared" si="46"/>
        <v>0.14851485148514851</v>
      </c>
    </row>
    <row r="689" spans="1:14" s="50" customFormat="1" ht="14.5" x14ac:dyDescent="0.35">
      <c r="A689" s="33" t="s">
        <v>4878</v>
      </c>
      <c r="B689" s="56" t="s">
        <v>142</v>
      </c>
      <c r="C689" s="49" t="e">
        <f t="shared" si="47"/>
        <v>#DIV/0!</v>
      </c>
      <c r="D689" s="33">
        <v>61537</v>
      </c>
      <c r="E689" s="56" t="s">
        <v>785</v>
      </c>
      <c r="F689" s="54">
        <v>550318000108</v>
      </c>
      <c r="G689" s="67">
        <v>98</v>
      </c>
      <c r="H689" s="59">
        <v>418</v>
      </c>
      <c r="I689" s="67">
        <v>418</v>
      </c>
      <c r="J689" s="67" t="b">
        <f t="shared" si="44"/>
        <v>1</v>
      </c>
      <c r="K689" s="41"/>
      <c r="L689" s="42"/>
      <c r="M689" s="51">
        <f t="shared" si="45"/>
        <v>98</v>
      </c>
      <c r="N689" s="49">
        <f t="shared" si="46"/>
        <v>0.23444976076555024</v>
      </c>
    </row>
    <row r="690" spans="1:14" s="50" customFormat="1" ht="14.5" x14ac:dyDescent="0.35">
      <c r="A690" s="33" t="s">
        <v>4879</v>
      </c>
      <c r="B690" s="56" t="s">
        <v>93</v>
      </c>
      <c r="C690" s="49" t="e">
        <f t="shared" si="47"/>
        <v>#DIV/0!</v>
      </c>
      <c r="D690" s="33">
        <v>62115</v>
      </c>
      <c r="E690" s="56" t="s">
        <v>572</v>
      </c>
      <c r="F690" s="54">
        <v>550321000361</v>
      </c>
      <c r="G690" s="67">
        <v>270</v>
      </c>
      <c r="H690" s="59">
        <v>1393</v>
      </c>
      <c r="I690" s="67">
        <v>1393</v>
      </c>
      <c r="J690" s="67" t="b">
        <f t="shared" si="44"/>
        <v>1</v>
      </c>
      <c r="K690" s="41"/>
      <c r="L690" s="42"/>
      <c r="M690" s="51">
        <f t="shared" si="45"/>
        <v>270</v>
      </c>
      <c r="N690" s="49">
        <f t="shared" si="46"/>
        <v>0.19382627422828427</v>
      </c>
    </row>
    <row r="691" spans="1:14" s="50" customFormat="1" ht="14.5" x14ac:dyDescent="0.35">
      <c r="A691" s="33" t="s">
        <v>4879</v>
      </c>
      <c r="B691" s="56" t="s">
        <v>93</v>
      </c>
      <c r="C691" s="49" t="e">
        <f t="shared" si="47"/>
        <v>#DIV/0!</v>
      </c>
      <c r="D691" s="33">
        <v>62112</v>
      </c>
      <c r="E691" s="56" t="s">
        <v>573</v>
      </c>
      <c r="F691" s="54">
        <v>550321000362</v>
      </c>
      <c r="G691" s="67">
        <v>136</v>
      </c>
      <c r="H691" s="59">
        <v>649</v>
      </c>
      <c r="I691" s="67">
        <v>649</v>
      </c>
      <c r="J691" s="67" t="b">
        <f t="shared" si="44"/>
        <v>1</v>
      </c>
      <c r="K691" s="41"/>
      <c r="L691" s="42"/>
      <c r="M691" s="51">
        <f t="shared" si="45"/>
        <v>136</v>
      </c>
      <c r="N691" s="49">
        <f t="shared" si="46"/>
        <v>0.20955315870570107</v>
      </c>
    </row>
    <row r="692" spans="1:14" s="50" customFormat="1" ht="14.5" x14ac:dyDescent="0.35">
      <c r="A692" s="33" t="s">
        <v>4879</v>
      </c>
      <c r="B692" s="56" t="s">
        <v>93</v>
      </c>
      <c r="C692" s="49" t="e">
        <f t="shared" si="47"/>
        <v>#DIV/0!</v>
      </c>
      <c r="D692" s="33">
        <v>62116</v>
      </c>
      <c r="E692" s="56" t="s">
        <v>574</v>
      </c>
      <c r="F692" s="54">
        <v>550321000363</v>
      </c>
      <c r="G692" s="67">
        <v>153</v>
      </c>
      <c r="H692" s="59">
        <v>542</v>
      </c>
      <c r="I692" s="67">
        <v>542</v>
      </c>
      <c r="J692" s="67" t="b">
        <f t="shared" si="44"/>
        <v>1</v>
      </c>
      <c r="K692" s="41"/>
      <c r="L692" s="42"/>
      <c r="M692" s="51">
        <f t="shared" si="45"/>
        <v>153</v>
      </c>
      <c r="N692" s="49">
        <f t="shared" si="46"/>
        <v>0.28228782287822879</v>
      </c>
    </row>
    <row r="693" spans="1:14" s="50" customFormat="1" ht="14.5" x14ac:dyDescent="0.35">
      <c r="A693" s="33" t="s">
        <v>4879</v>
      </c>
      <c r="B693" s="56" t="s">
        <v>93</v>
      </c>
      <c r="C693" s="49" t="e">
        <f t="shared" si="47"/>
        <v>#DIV/0!</v>
      </c>
      <c r="D693" s="33">
        <v>224848</v>
      </c>
      <c r="E693" s="56" t="s">
        <v>575</v>
      </c>
      <c r="F693" s="54">
        <v>550321002488</v>
      </c>
      <c r="G693" s="67">
        <v>146</v>
      </c>
      <c r="H693" s="59">
        <v>654</v>
      </c>
      <c r="I693" s="67">
        <v>654</v>
      </c>
      <c r="J693" s="67" t="b">
        <f t="shared" si="44"/>
        <v>1</v>
      </c>
      <c r="K693" s="41"/>
      <c r="L693" s="42"/>
      <c r="M693" s="51">
        <f t="shared" si="45"/>
        <v>146</v>
      </c>
      <c r="N693" s="49">
        <f t="shared" si="46"/>
        <v>0.22324159021406728</v>
      </c>
    </row>
    <row r="694" spans="1:14" s="50" customFormat="1" ht="14.5" x14ac:dyDescent="0.35">
      <c r="A694" s="33" t="s">
        <v>4879</v>
      </c>
      <c r="B694" s="56" t="s">
        <v>93</v>
      </c>
      <c r="C694" s="49" t="e">
        <f t="shared" si="47"/>
        <v>#DIV/0!</v>
      </c>
      <c r="D694" s="33">
        <v>62106</v>
      </c>
      <c r="E694" s="56" t="s">
        <v>576</v>
      </c>
      <c r="F694" s="54">
        <v>550321001254</v>
      </c>
      <c r="G694" s="67">
        <v>99</v>
      </c>
      <c r="H694" s="59">
        <v>573</v>
      </c>
      <c r="I694" s="67">
        <v>573</v>
      </c>
      <c r="J694" s="67" t="b">
        <f t="shared" si="44"/>
        <v>1</v>
      </c>
      <c r="K694" s="41"/>
      <c r="L694" s="42"/>
      <c r="M694" s="51">
        <f t="shared" si="45"/>
        <v>99</v>
      </c>
      <c r="N694" s="49">
        <f t="shared" si="46"/>
        <v>0.17277486910994763</v>
      </c>
    </row>
    <row r="695" spans="1:14" s="50" customFormat="1" ht="14.5" x14ac:dyDescent="0.35">
      <c r="A695" s="33" t="s">
        <v>4879</v>
      </c>
      <c r="B695" s="56" t="s">
        <v>93</v>
      </c>
      <c r="C695" s="49" t="e">
        <f t="shared" si="47"/>
        <v>#DIV/0!</v>
      </c>
      <c r="D695" s="33">
        <v>16080922</v>
      </c>
      <c r="E695" s="56" t="s">
        <v>577</v>
      </c>
      <c r="F695" s="54">
        <v>550321002668</v>
      </c>
      <c r="G695" s="67">
        <v>116</v>
      </c>
      <c r="H695" s="59">
        <v>695</v>
      </c>
      <c r="I695" s="67">
        <v>695</v>
      </c>
      <c r="J695" s="67" t="b">
        <f t="shared" si="44"/>
        <v>1</v>
      </c>
      <c r="K695" s="41"/>
      <c r="L695" s="42"/>
      <c r="M695" s="51">
        <f t="shared" si="45"/>
        <v>116</v>
      </c>
      <c r="N695" s="49">
        <f t="shared" si="46"/>
        <v>0.1669064748201439</v>
      </c>
    </row>
    <row r="696" spans="1:14" s="50" customFormat="1" ht="14.5" x14ac:dyDescent="0.35">
      <c r="A696" s="33" t="s">
        <v>4880</v>
      </c>
      <c r="B696" s="56" t="s">
        <v>428</v>
      </c>
      <c r="C696" s="49" t="e">
        <f t="shared" si="47"/>
        <v>#DIV/0!</v>
      </c>
      <c r="D696" s="33">
        <v>159038</v>
      </c>
      <c r="E696" s="56" t="s">
        <v>2080</v>
      </c>
      <c r="F696" s="54">
        <v>550324000365</v>
      </c>
      <c r="G696" s="67">
        <v>63</v>
      </c>
      <c r="H696" s="59">
        <v>136</v>
      </c>
      <c r="I696" s="67">
        <v>136</v>
      </c>
      <c r="J696" s="67" t="b">
        <f t="shared" si="44"/>
        <v>1</v>
      </c>
      <c r="K696" s="41"/>
      <c r="L696" s="42"/>
      <c r="M696" s="51">
        <f t="shared" si="45"/>
        <v>63</v>
      </c>
      <c r="N696" s="49">
        <f t="shared" si="46"/>
        <v>0.46323529411764708</v>
      </c>
    </row>
    <row r="697" spans="1:14" s="50" customFormat="1" ht="14.5" x14ac:dyDescent="0.35">
      <c r="A697" s="33" t="s">
        <v>4880</v>
      </c>
      <c r="B697" s="56" t="s">
        <v>428</v>
      </c>
      <c r="C697" s="49" t="e">
        <f t="shared" si="47"/>
        <v>#DIV/0!</v>
      </c>
      <c r="D697" s="33">
        <v>159038</v>
      </c>
      <c r="E697" s="56" t="s">
        <v>2081</v>
      </c>
      <c r="F697" s="54">
        <v>550324000366</v>
      </c>
      <c r="G697" s="67">
        <v>55</v>
      </c>
      <c r="H697" s="59">
        <v>116</v>
      </c>
      <c r="I697" s="67">
        <v>116</v>
      </c>
      <c r="J697" s="67" t="b">
        <f t="shared" si="44"/>
        <v>1</v>
      </c>
      <c r="K697" s="41"/>
      <c r="L697" s="42"/>
      <c r="M697" s="51">
        <f t="shared" si="45"/>
        <v>55</v>
      </c>
      <c r="N697" s="49">
        <f t="shared" si="46"/>
        <v>0.47413793103448276</v>
      </c>
    </row>
    <row r="698" spans="1:14" s="50" customFormat="1" ht="14.5" x14ac:dyDescent="0.35">
      <c r="A698" s="33" t="s">
        <v>4880</v>
      </c>
      <c r="B698" s="56" t="s">
        <v>428</v>
      </c>
      <c r="C698" s="49" t="e">
        <f t="shared" si="47"/>
        <v>#DIV/0!</v>
      </c>
      <c r="D698" s="33">
        <v>810</v>
      </c>
      <c r="E698" s="56" t="s">
        <v>2082</v>
      </c>
      <c r="F698" s="54">
        <v>550324003022</v>
      </c>
      <c r="G698" s="67">
        <v>3</v>
      </c>
      <c r="H698" s="59">
        <v>7</v>
      </c>
      <c r="I698" s="67">
        <v>7</v>
      </c>
      <c r="J698" s="67" t="b">
        <f t="shared" si="44"/>
        <v>1</v>
      </c>
      <c r="K698" s="41"/>
      <c r="L698" s="42"/>
      <c r="M698" s="51">
        <f t="shared" si="45"/>
        <v>3</v>
      </c>
      <c r="N698" s="49">
        <f t="shared" si="46"/>
        <v>0.42857142857142855</v>
      </c>
    </row>
    <row r="699" spans="1:14" s="50" customFormat="1" ht="14.5" x14ac:dyDescent="0.35">
      <c r="A699" s="33" t="s">
        <v>4880</v>
      </c>
      <c r="B699" s="56" t="s">
        <v>428</v>
      </c>
      <c r="C699" s="49" t="e">
        <f t="shared" si="47"/>
        <v>#DIV/0!</v>
      </c>
      <c r="D699" s="33">
        <v>210353</v>
      </c>
      <c r="E699" s="56" t="s">
        <v>875</v>
      </c>
      <c r="F699" s="54">
        <v>550324000368</v>
      </c>
      <c r="G699" s="67">
        <v>70</v>
      </c>
      <c r="H699" s="59">
        <v>121</v>
      </c>
      <c r="I699" s="67">
        <v>121</v>
      </c>
      <c r="J699" s="67" t="b">
        <f t="shared" si="44"/>
        <v>1</v>
      </c>
      <c r="K699" s="41"/>
      <c r="L699" s="42"/>
      <c r="M699" s="51">
        <f t="shared" si="45"/>
        <v>70</v>
      </c>
      <c r="N699" s="49">
        <f t="shared" si="46"/>
        <v>0.57851239669421484</v>
      </c>
    </row>
    <row r="700" spans="1:14" s="50" customFormat="1" ht="14.5" x14ac:dyDescent="0.35">
      <c r="A700" s="33" t="s">
        <v>4880</v>
      </c>
      <c r="B700" s="56" t="s">
        <v>428</v>
      </c>
      <c r="C700" s="49" t="e">
        <f t="shared" si="47"/>
        <v>#DIV/0!</v>
      </c>
      <c r="D700" s="33">
        <v>62861</v>
      </c>
      <c r="E700" s="56" t="s">
        <v>2083</v>
      </c>
      <c r="F700" s="54">
        <v>550324000369</v>
      </c>
      <c r="G700" s="67">
        <v>56</v>
      </c>
      <c r="H700" s="59">
        <v>127</v>
      </c>
      <c r="I700" s="67">
        <v>127</v>
      </c>
      <c r="J700" s="67" t="b">
        <f t="shared" si="44"/>
        <v>1</v>
      </c>
      <c r="K700" s="41"/>
      <c r="L700" s="42"/>
      <c r="M700" s="51">
        <f t="shared" si="45"/>
        <v>56</v>
      </c>
      <c r="N700" s="49">
        <f t="shared" si="46"/>
        <v>0.44094488188976377</v>
      </c>
    </row>
    <row r="701" spans="1:14" s="50" customFormat="1" ht="14.5" x14ac:dyDescent="0.35">
      <c r="A701" s="33" t="s">
        <v>4881</v>
      </c>
      <c r="B701" s="56" t="s">
        <v>143</v>
      </c>
      <c r="C701" s="49" t="e">
        <f t="shared" si="47"/>
        <v>#DIV/0!</v>
      </c>
      <c r="D701" s="33">
        <v>61534</v>
      </c>
      <c r="E701" s="56" t="s">
        <v>786</v>
      </c>
      <c r="F701" s="54">
        <v>550327000370</v>
      </c>
      <c r="G701" s="67">
        <v>130</v>
      </c>
      <c r="H701" s="59">
        <v>446</v>
      </c>
      <c r="I701" s="67">
        <v>446</v>
      </c>
      <c r="J701" s="67" t="b">
        <f t="shared" si="44"/>
        <v>1</v>
      </c>
      <c r="K701" s="41"/>
      <c r="L701" s="42"/>
      <c r="M701" s="51">
        <f t="shared" si="45"/>
        <v>130</v>
      </c>
      <c r="N701" s="49">
        <f t="shared" si="46"/>
        <v>0.2914798206278027</v>
      </c>
    </row>
    <row r="702" spans="1:14" s="50" customFormat="1" ht="14.5" x14ac:dyDescent="0.35">
      <c r="A702" s="33" t="s">
        <v>4881</v>
      </c>
      <c r="B702" s="56" t="s">
        <v>143</v>
      </c>
      <c r="C702" s="49" t="e">
        <f t="shared" si="47"/>
        <v>#DIV/0!</v>
      </c>
      <c r="D702" s="33">
        <v>61535</v>
      </c>
      <c r="E702" s="56" t="s">
        <v>787</v>
      </c>
      <c r="F702" s="54">
        <v>550327000371</v>
      </c>
      <c r="G702" s="67">
        <v>50</v>
      </c>
      <c r="H702" s="59">
        <v>206</v>
      </c>
      <c r="I702" s="67">
        <v>206</v>
      </c>
      <c r="J702" s="67" t="b">
        <f t="shared" si="44"/>
        <v>1</v>
      </c>
      <c r="K702" s="41"/>
      <c r="L702" s="42"/>
      <c r="M702" s="51">
        <f t="shared" si="45"/>
        <v>50</v>
      </c>
      <c r="N702" s="49">
        <f t="shared" si="46"/>
        <v>0.24271844660194175</v>
      </c>
    </row>
    <row r="703" spans="1:14" s="50" customFormat="1" ht="14.5" x14ac:dyDescent="0.35">
      <c r="A703" s="33" t="s">
        <v>4881</v>
      </c>
      <c r="B703" s="56" t="s">
        <v>143</v>
      </c>
      <c r="C703" s="49" t="e">
        <f t="shared" si="47"/>
        <v>#DIV/0!</v>
      </c>
      <c r="D703" s="33">
        <v>61536</v>
      </c>
      <c r="E703" s="56" t="s">
        <v>788</v>
      </c>
      <c r="F703" s="54">
        <v>550327000372</v>
      </c>
      <c r="G703" s="67">
        <v>28</v>
      </c>
      <c r="H703" s="59">
        <v>109</v>
      </c>
      <c r="I703" s="67">
        <v>109</v>
      </c>
      <c r="J703" s="67" t="b">
        <f t="shared" si="44"/>
        <v>1</v>
      </c>
      <c r="K703" s="41"/>
      <c r="L703" s="42"/>
      <c r="M703" s="51">
        <f t="shared" si="45"/>
        <v>28</v>
      </c>
      <c r="N703" s="49">
        <f t="shared" si="46"/>
        <v>0.25688073394495414</v>
      </c>
    </row>
    <row r="704" spans="1:14" s="50" customFormat="1" ht="14.5" x14ac:dyDescent="0.35">
      <c r="A704" s="33" t="s">
        <v>4882</v>
      </c>
      <c r="B704" s="56" t="s">
        <v>440</v>
      </c>
      <c r="C704" s="49" t="e">
        <f t="shared" si="47"/>
        <v>#DIV/0!</v>
      </c>
      <c r="D704" s="33"/>
      <c r="E704" s="56" t="s">
        <v>2115</v>
      </c>
      <c r="F704" s="54">
        <v>550364002239</v>
      </c>
      <c r="G704" s="67">
        <v>163</v>
      </c>
      <c r="H704" s="59">
        <v>220</v>
      </c>
      <c r="I704" s="67">
        <v>220</v>
      </c>
      <c r="J704" s="67" t="b">
        <f t="shared" si="44"/>
        <v>1</v>
      </c>
      <c r="K704" s="41"/>
      <c r="L704" s="42"/>
      <c r="M704" s="51">
        <f t="shared" si="45"/>
        <v>163</v>
      </c>
      <c r="N704" s="49">
        <f t="shared" si="46"/>
        <v>0.74090909090909096</v>
      </c>
    </row>
    <row r="705" spans="1:14" s="50" customFormat="1" ht="14.5" x14ac:dyDescent="0.35">
      <c r="A705" s="33" t="s">
        <v>4882</v>
      </c>
      <c r="B705" s="56" t="s">
        <v>440</v>
      </c>
      <c r="C705" s="49" t="e">
        <f t="shared" si="47"/>
        <v>#DIV/0!</v>
      </c>
      <c r="D705" s="33">
        <v>60758</v>
      </c>
      <c r="E705" s="56" t="s">
        <v>2116</v>
      </c>
      <c r="F705" s="54">
        <v>550364000386</v>
      </c>
      <c r="G705" s="67">
        <v>404</v>
      </c>
      <c r="H705" s="59">
        <v>702</v>
      </c>
      <c r="I705" s="67">
        <v>702</v>
      </c>
      <c r="J705" s="67" t="b">
        <f t="shared" si="44"/>
        <v>1</v>
      </c>
      <c r="K705" s="41"/>
      <c r="L705" s="42"/>
      <c r="M705" s="51">
        <f t="shared" si="45"/>
        <v>404</v>
      </c>
      <c r="N705" s="49">
        <f t="shared" si="46"/>
        <v>0.57549857549857553</v>
      </c>
    </row>
    <row r="706" spans="1:14" s="50" customFormat="1" ht="14.5" x14ac:dyDescent="0.35">
      <c r="A706" s="33" t="s">
        <v>4882</v>
      </c>
      <c r="B706" s="56" t="s">
        <v>440</v>
      </c>
      <c r="C706" s="49" t="e">
        <f t="shared" si="47"/>
        <v>#DIV/0!</v>
      </c>
      <c r="D706" s="33">
        <v>60757</v>
      </c>
      <c r="E706" s="56" t="s">
        <v>2117</v>
      </c>
      <c r="F706" s="54">
        <v>550364002241</v>
      </c>
      <c r="G706" s="67">
        <v>363</v>
      </c>
      <c r="H706" s="59">
        <v>522</v>
      </c>
      <c r="I706" s="67">
        <v>522</v>
      </c>
      <c r="J706" s="67" t="b">
        <f t="shared" ref="J706:J769" si="48">H706=I706</f>
        <v>1</v>
      </c>
      <c r="K706" s="41"/>
      <c r="L706" s="42"/>
      <c r="M706" s="51">
        <f t="shared" ref="M706:M769" si="49">IF(L706="",G706,(MIN(H706,(L706*1.6*H706))))</f>
        <v>363</v>
      </c>
      <c r="N706" s="49">
        <f t="shared" ref="N706:N769" si="50">IF(M706=0,0,(M706/H706))</f>
        <v>0.6954022988505747</v>
      </c>
    </row>
    <row r="707" spans="1:14" s="50" customFormat="1" ht="14.5" x14ac:dyDescent="0.35">
      <c r="A707" s="33" t="s">
        <v>4882</v>
      </c>
      <c r="B707" s="56" t="s">
        <v>440</v>
      </c>
      <c r="C707" s="49" t="e">
        <f t="shared" si="47"/>
        <v>#DIV/0!</v>
      </c>
      <c r="D707" s="33">
        <v>60761</v>
      </c>
      <c r="E707" s="56" t="s">
        <v>2118</v>
      </c>
      <c r="F707" s="54">
        <v>550364000317</v>
      </c>
      <c r="G707" s="67">
        <v>357</v>
      </c>
      <c r="H707" s="59">
        <v>492</v>
      </c>
      <c r="I707" s="67">
        <v>492</v>
      </c>
      <c r="J707" s="67" t="b">
        <f t="shared" si="48"/>
        <v>1</v>
      </c>
      <c r="K707" s="41"/>
      <c r="L707" s="42"/>
      <c r="M707" s="51">
        <f t="shared" si="49"/>
        <v>357</v>
      </c>
      <c r="N707" s="49">
        <f t="shared" si="50"/>
        <v>0.72560975609756095</v>
      </c>
    </row>
    <row r="708" spans="1:14" s="50" customFormat="1" ht="14.5" x14ac:dyDescent="0.35">
      <c r="A708" s="33" t="s">
        <v>4883</v>
      </c>
      <c r="B708" s="56" t="s">
        <v>94</v>
      </c>
      <c r="C708" s="49" t="e">
        <f t="shared" si="47"/>
        <v>#DIV/0!</v>
      </c>
      <c r="D708" s="33"/>
      <c r="E708" s="56" t="s">
        <v>578</v>
      </c>
      <c r="F708" s="54">
        <v>550366002936</v>
      </c>
      <c r="G708" s="67">
        <v>11</v>
      </c>
      <c r="H708" s="59">
        <v>40</v>
      </c>
      <c r="I708" s="67">
        <v>40</v>
      </c>
      <c r="J708" s="67" t="b">
        <f t="shared" si="48"/>
        <v>1</v>
      </c>
      <c r="K708" s="41"/>
      <c r="L708" s="42"/>
      <c r="M708" s="51">
        <f t="shared" si="49"/>
        <v>11</v>
      </c>
      <c r="N708" s="49">
        <f t="shared" si="50"/>
        <v>0.27500000000000002</v>
      </c>
    </row>
    <row r="709" spans="1:14" s="50" customFormat="1" ht="14.5" x14ac:dyDescent="0.35">
      <c r="A709" s="33" t="s">
        <v>4883</v>
      </c>
      <c r="B709" s="56" t="s">
        <v>94</v>
      </c>
      <c r="C709" s="49" t="e">
        <f t="shared" si="47"/>
        <v>#DIV/0!</v>
      </c>
      <c r="D709" s="33">
        <v>62251</v>
      </c>
      <c r="E709" s="56" t="s">
        <v>579</v>
      </c>
      <c r="F709" s="54">
        <v>550366000346</v>
      </c>
      <c r="G709" s="67">
        <v>37</v>
      </c>
      <c r="H709" s="59">
        <v>216</v>
      </c>
      <c r="I709" s="67">
        <v>216</v>
      </c>
      <c r="J709" s="67" t="b">
        <f t="shared" si="48"/>
        <v>1</v>
      </c>
      <c r="K709" s="41"/>
      <c r="L709" s="42"/>
      <c r="M709" s="51">
        <f t="shared" si="49"/>
        <v>37</v>
      </c>
      <c r="N709" s="49">
        <f t="shared" si="50"/>
        <v>0.17129629629629631</v>
      </c>
    </row>
    <row r="710" spans="1:14" s="50" customFormat="1" ht="14.5" x14ac:dyDescent="0.35">
      <c r="A710" s="33" t="s">
        <v>4883</v>
      </c>
      <c r="B710" s="56" t="s">
        <v>94</v>
      </c>
      <c r="C710" s="49" t="e">
        <f t="shared" si="47"/>
        <v>#DIV/0!</v>
      </c>
      <c r="D710" s="33">
        <v>62252</v>
      </c>
      <c r="E710" s="56" t="s">
        <v>580</v>
      </c>
      <c r="F710" s="54">
        <v>550366000387</v>
      </c>
      <c r="G710" s="67">
        <v>109</v>
      </c>
      <c r="H710" s="59">
        <v>495</v>
      </c>
      <c r="I710" s="67">
        <v>495</v>
      </c>
      <c r="J710" s="67" t="b">
        <f t="shared" si="48"/>
        <v>1</v>
      </c>
      <c r="K710" s="41"/>
      <c r="L710" s="42"/>
      <c r="M710" s="51">
        <f t="shared" si="49"/>
        <v>109</v>
      </c>
      <c r="N710" s="49">
        <f t="shared" si="50"/>
        <v>0.2202020202020202</v>
      </c>
    </row>
    <row r="711" spans="1:14" s="50" customFormat="1" ht="14.5" x14ac:dyDescent="0.35">
      <c r="A711" s="33" t="s">
        <v>4883</v>
      </c>
      <c r="B711" s="56" t="s">
        <v>94</v>
      </c>
      <c r="C711" s="49" t="e">
        <f t="shared" si="47"/>
        <v>#DIV/0!</v>
      </c>
      <c r="D711" s="33">
        <v>62253</v>
      </c>
      <c r="E711" s="56" t="s">
        <v>581</v>
      </c>
      <c r="F711" s="54">
        <v>550366000388</v>
      </c>
      <c r="G711" s="67">
        <v>81</v>
      </c>
      <c r="H711" s="59">
        <v>467</v>
      </c>
      <c r="I711" s="67">
        <v>467</v>
      </c>
      <c r="J711" s="67" t="b">
        <f t="shared" si="48"/>
        <v>1</v>
      </c>
      <c r="K711" s="41"/>
      <c r="L711" s="42"/>
      <c r="M711" s="51">
        <f t="shared" si="49"/>
        <v>81</v>
      </c>
      <c r="N711" s="49">
        <f t="shared" si="50"/>
        <v>0.17344753747323341</v>
      </c>
    </row>
    <row r="712" spans="1:14" s="50" customFormat="1" ht="14.5" x14ac:dyDescent="0.35">
      <c r="A712" s="33" t="s">
        <v>4883</v>
      </c>
      <c r="B712" s="56" t="s">
        <v>94</v>
      </c>
      <c r="C712" s="49" t="e">
        <f t="shared" si="47"/>
        <v>#DIV/0!</v>
      </c>
      <c r="D712" s="33">
        <v>62254</v>
      </c>
      <c r="E712" s="56" t="s">
        <v>582</v>
      </c>
      <c r="F712" s="54">
        <v>550366000389</v>
      </c>
      <c r="G712" s="67">
        <v>75</v>
      </c>
      <c r="H712" s="59">
        <v>345</v>
      </c>
      <c r="I712" s="67">
        <v>345</v>
      </c>
      <c r="J712" s="67" t="b">
        <f t="shared" si="48"/>
        <v>1</v>
      </c>
      <c r="K712" s="41"/>
      <c r="L712" s="42"/>
      <c r="M712" s="51">
        <f t="shared" si="49"/>
        <v>75</v>
      </c>
      <c r="N712" s="49">
        <f t="shared" si="50"/>
        <v>0.21739130434782608</v>
      </c>
    </row>
    <row r="713" spans="1:14" s="50" customFormat="1" ht="14.5" x14ac:dyDescent="0.35">
      <c r="A713" s="33" t="s">
        <v>4884</v>
      </c>
      <c r="B713" s="56" t="s">
        <v>157</v>
      </c>
      <c r="C713" s="49" t="e">
        <f t="shared" si="47"/>
        <v>#DIV/0!</v>
      </c>
      <c r="D713" s="33">
        <v>61683</v>
      </c>
      <c r="E713" s="56" t="s">
        <v>921</v>
      </c>
      <c r="F713" s="54">
        <v>550726000791</v>
      </c>
      <c r="G713" s="67">
        <v>189</v>
      </c>
      <c r="H713" s="59">
        <v>329</v>
      </c>
      <c r="I713" s="67">
        <v>329</v>
      </c>
      <c r="J713" s="67" t="b">
        <f t="shared" si="48"/>
        <v>1</v>
      </c>
      <c r="K713" s="41"/>
      <c r="L713" s="42"/>
      <c r="M713" s="51">
        <f t="shared" si="49"/>
        <v>189</v>
      </c>
      <c r="N713" s="49">
        <f t="shared" si="50"/>
        <v>0.57446808510638303</v>
      </c>
    </row>
    <row r="714" spans="1:14" s="50" customFormat="1" ht="14.5" x14ac:dyDescent="0.35">
      <c r="A714" s="33" t="s">
        <v>4884</v>
      </c>
      <c r="B714" s="56" t="s">
        <v>157</v>
      </c>
      <c r="C714" s="49" t="e">
        <f t="shared" si="47"/>
        <v>#DIV/0!</v>
      </c>
      <c r="D714" s="33">
        <v>60489</v>
      </c>
      <c r="E714" s="56" t="s">
        <v>922</v>
      </c>
      <c r="F714" s="54">
        <v>550726000787</v>
      </c>
      <c r="G714" s="67">
        <v>92</v>
      </c>
      <c r="H714" s="59">
        <v>238</v>
      </c>
      <c r="I714" s="67">
        <v>238</v>
      </c>
      <c r="J714" s="67" t="b">
        <f t="shared" si="48"/>
        <v>1</v>
      </c>
      <c r="K714" s="41"/>
      <c r="L714" s="42"/>
      <c r="M714" s="51">
        <f t="shared" si="49"/>
        <v>92</v>
      </c>
      <c r="N714" s="49">
        <f t="shared" si="50"/>
        <v>0.38655462184873951</v>
      </c>
    </row>
    <row r="715" spans="1:14" s="50" customFormat="1" ht="14.5" x14ac:dyDescent="0.35">
      <c r="A715" s="33" t="s">
        <v>4884</v>
      </c>
      <c r="B715" s="56" t="s">
        <v>157</v>
      </c>
      <c r="C715" s="49" t="e">
        <f t="shared" si="47"/>
        <v>#DIV/0!</v>
      </c>
      <c r="D715" s="33">
        <v>17001577</v>
      </c>
      <c r="E715" s="56" t="s">
        <v>923</v>
      </c>
      <c r="F715" s="54">
        <v>550726002983</v>
      </c>
      <c r="G715" s="67">
        <v>87</v>
      </c>
      <c r="H715" s="59">
        <v>179</v>
      </c>
      <c r="I715" s="67">
        <v>179</v>
      </c>
      <c r="J715" s="67" t="b">
        <f t="shared" si="48"/>
        <v>1</v>
      </c>
      <c r="K715" s="41"/>
      <c r="L715" s="42"/>
      <c r="M715" s="51">
        <f t="shared" si="49"/>
        <v>87</v>
      </c>
      <c r="N715" s="49">
        <f t="shared" si="50"/>
        <v>0.48603351955307261</v>
      </c>
    </row>
    <row r="716" spans="1:14" s="50" customFormat="1" ht="14.5" x14ac:dyDescent="0.35">
      <c r="A716" s="33" t="s">
        <v>4885</v>
      </c>
      <c r="B716" s="56" t="s">
        <v>210</v>
      </c>
      <c r="C716" s="49" t="e">
        <f t="shared" si="47"/>
        <v>#DIV/0!</v>
      </c>
      <c r="D716" s="33">
        <v>61544</v>
      </c>
      <c r="E716" s="56" t="s">
        <v>1122</v>
      </c>
      <c r="F716" s="54">
        <v>550369000390</v>
      </c>
      <c r="G716" s="67">
        <v>204</v>
      </c>
      <c r="H716" s="59">
        <v>492</v>
      </c>
      <c r="I716" s="67">
        <v>492</v>
      </c>
      <c r="J716" s="67" t="b">
        <f t="shared" si="48"/>
        <v>1</v>
      </c>
      <c r="K716" s="41"/>
      <c r="L716" s="42"/>
      <c r="M716" s="51">
        <f t="shared" si="49"/>
        <v>204</v>
      </c>
      <c r="N716" s="49">
        <f t="shared" si="50"/>
        <v>0.41463414634146339</v>
      </c>
    </row>
    <row r="717" spans="1:14" s="50" customFormat="1" ht="14.5" x14ac:dyDescent="0.35">
      <c r="A717" s="33" t="s">
        <v>4885</v>
      </c>
      <c r="B717" s="56" t="s">
        <v>210</v>
      </c>
      <c r="C717" s="49" t="e">
        <f t="shared" si="47"/>
        <v>#DIV/0!</v>
      </c>
      <c r="D717" s="33">
        <v>61543</v>
      </c>
      <c r="E717" s="56" t="s">
        <v>1123</v>
      </c>
      <c r="F717" s="54">
        <v>550369000392</v>
      </c>
      <c r="G717" s="67">
        <v>139</v>
      </c>
      <c r="H717" s="59">
        <v>418</v>
      </c>
      <c r="I717" s="67">
        <v>418</v>
      </c>
      <c r="J717" s="67" t="b">
        <f t="shared" si="48"/>
        <v>1</v>
      </c>
      <c r="K717" s="41"/>
      <c r="L717" s="42"/>
      <c r="M717" s="51">
        <f t="shared" si="49"/>
        <v>139</v>
      </c>
      <c r="N717" s="49">
        <f t="shared" si="50"/>
        <v>0.33253588516746413</v>
      </c>
    </row>
    <row r="718" spans="1:14" s="50" customFormat="1" ht="14.5" x14ac:dyDescent="0.35">
      <c r="A718" s="33" t="s">
        <v>4885</v>
      </c>
      <c r="B718" s="56" t="s">
        <v>210</v>
      </c>
      <c r="C718" s="49" t="e">
        <f t="shared" si="47"/>
        <v>#DIV/0!</v>
      </c>
      <c r="D718" s="33">
        <v>61542</v>
      </c>
      <c r="E718" s="56" t="s">
        <v>1124</v>
      </c>
      <c r="F718" s="54">
        <v>550369000391</v>
      </c>
      <c r="G718" s="67">
        <v>109</v>
      </c>
      <c r="H718" s="59">
        <v>253</v>
      </c>
      <c r="I718" s="67">
        <v>253</v>
      </c>
      <c r="J718" s="67" t="b">
        <f t="shared" si="48"/>
        <v>1</v>
      </c>
      <c r="K718" s="41"/>
      <c r="L718" s="42"/>
      <c r="M718" s="51">
        <f t="shared" si="49"/>
        <v>109</v>
      </c>
      <c r="N718" s="49">
        <f t="shared" si="50"/>
        <v>0.43083003952569171</v>
      </c>
    </row>
    <row r="719" spans="1:14" s="50" customFormat="1" ht="14.5" x14ac:dyDescent="0.35">
      <c r="A719" s="33" t="s">
        <v>4885</v>
      </c>
      <c r="B719" s="56" t="s">
        <v>210</v>
      </c>
      <c r="C719" s="49" t="e">
        <f t="shared" si="47"/>
        <v>#DIV/0!</v>
      </c>
      <c r="D719" s="33">
        <v>61696</v>
      </c>
      <c r="E719" s="56" t="s">
        <v>1125</v>
      </c>
      <c r="F719" s="54">
        <v>550369000393</v>
      </c>
      <c r="G719" s="67">
        <v>24</v>
      </c>
      <c r="H719" s="59">
        <v>52</v>
      </c>
      <c r="I719" s="67">
        <v>52</v>
      </c>
      <c r="J719" s="67" t="b">
        <f t="shared" si="48"/>
        <v>1</v>
      </c>
      <c r="K719" s="41"/>
      <c r="L719" s="42"/>
      <c r="M719" s="51">
        <f t="shared" si="49"/>
        <v>24</v>
      </c>
      <c r="N719" s="49">
        <f t="shared" si="50"/>
        <v>0.46153846153846156</v>
      </c>
    </row>
    <row r="720" spans="1:14" s="50" customFormat="1" ht="14.5" x14ac:dyDescent="0.35">
      <c r="A720" s="33" t="s">
        <v>4886</v>
      </c>
      <c r="B720" s="56" t="s">
        <v>2372</v>
      </c>
      <c r="C720" s="49" t="e">
        <f t="shared" si="47"/>
        <v>#DIV/0!</v>
      </c>
      <c r="D720" s="33">
        <v>60822</v>
      </c>
      <c r="E720" s="56" t="s">
        <v>2797</v>
      </c>
      <c r="F720" s="54">
        <v>550375000394</v>
      </c>
      <c r="G720" s="67">
        <v>35</v>
      </c>
      <c r="H720" s="59">
        <v>93</v>
      </c>
      <c r="I720" s="67">
        <v>93</v>
      </c>
      <c r="J720" s="67" t="b">
        <f t="shared" si="48"/>
        <v>1</v>
      </c>
      <c r="K720" s="41"/>
      <c r="L720" s="42"/>
      <c r="M720" s="51">
        <f t="shared" si="49"/>
        <v>35</v>
      </c>
      <c r="N720" s="49">
        <f t="shared" si="50"/>
        <v>0.37634408602150538</v>
      </c>
    </row>
    <row r="721" spans="1:14" s="50" customFormat="1" ht="14.5" x14ac:dyDescent="0.35">
      <c r="A721" s="33" t="s">
        <v>4887</v>
      </c>
      <c r="B721" s="56" t="s">
        <v>292</v>
      </c>
      <c r="C721" s="49" t="e">
        <f t="shared" si="47"/>
        <v>#DIV/0!</v>
      </c>
      <c r="D721" s="33"/>
      <c r="E721" s="56" t="s">
        <v>292</v>
      </c>
      <c r="F721" s="54">
        <v>550003902153</v>
      </c>
      <c r="G721" s="67">
        <v>54</v>
      </c>
      <c r="H721" s="59">
        <v>292</v>
      </c>
      <c r="I721" s="67">
        <v>292</v>
      </c>
      <c r="J721" s="67" t="b">
        <f t="shared" si="48"/>
        <v>1</v>
      </c>
      <c r="K721" s="41"/>
      <c r="L721" s="42"/>
      <c r="M721" s="51">
        <f t="shared" si="49"/>
        <v>54</v>
      </c>
      <c r="N721" s="49">
        <f t="shared" si="50"/>
        <v>0.18493150684931506</v>
      </c>
    </row>
    <row r="722" spans="1:14" s="50" customFormat="1" ht="14.5" x14ac:dyDescent="0.35">
      <c r="A722" s="33" t="s">
        <v>4889</v>
      </c>
      <c r="B722" s="56" t="s">
        <v>89</v>
      </c>
      <c r="C722" s="49" t="e">
        <f t="shared" si="47"/>
        <v>#DIV/0!</v>
      </c>
      <c r="D722" s="33">
        <v>63095</v>
      </c>
      <c r="E722" s="56" t="s">
        <v>559</v>
      </c>
      <c r="F722" s="54">
        <v>550381000398</v>
      </c>
      <c r="G722" s="67">
        <v>105</v>
      </c>
      <c r="H722" s="59">
        <v>183</v>
      </c>
      <c r="I722" s="67">
        <v>183</v>
      </c>
      <c r="J722" s="67" t="b">
        <f t="shared" si="48"/>
        <v>1</v>
      </c>
      <c r="K722" s="41"/>
      <c r="L722" s="42"/>
      <c r="M722" s="51">
        <f t="shared" si="49"/>
        <v>105</v>
      </c>
      <c r="N722" s="49">
        <f t="shared" si="50"/>
        <v>0.57377049180327866</v>
      </c>
    </row>
    <row r="723" spans="1:14" s="50" customFormat="1" ht="14.5" x14ac:dyDescent="0.35">
      <c r="A723" s="33" t="s">
        <v>4889</v>
      </c>
      <c r="B723" s="56" t="s">
        <v>89</v>
      </c>
      <c r="C723" s="49" t="e">
        <f t="shared" si="47"/>
        <v>#DIV/0!</v>
      </c>
      <c r="D723" s="33">
        <v>63095</v>
      </c>
      <c r="E723" s="56" t="s">
        <v>560</v>
      </c>
      <c r="F723" s="54">
        <v>550381000396</v>
      </c>
      <c r="G723" s="67">
        <v>64</v>
      </c>
      <c r="H723" s="59">
        <v>115</v>
      </c>
      <c r="I723" s="67">
        <v>115</v>
      </c>
      <c r="J723" s="67" t="b">
        <f t="shared" si="48"/>
        <v>1</v>
      </c>
      <c r="K723" s="41"/>
      <c r="L723" s="42"/>
      <c r="M723" s="51">
        <f t="shared" si="49"/>
        <v>64</v>
      </c>
      <c r="N723" s="49">
        <f t="shared" si="50"/>
        <v>0.55652173913043479</v>
      </c>
    </row>
    <row r="724" spans="1:14" s="50" customFormat="1" ht="14.5" x14ac:dyDescent="0.35">
      <c r="A724" s="33" t="s">
        <v>4889</v>
      </c>
      <c r="B724" s="56" t="s">
        <v>89</v>
      </c>
      <c r="C724" s="49" t="e">
        <f t="shared" si="47"/>
        <v>#DIV/0!</v>
      </c>
      <c r="D724" s="33">
        <v>63097</v>
      </c>
      <c r="E724" s="56" t="s">
        <v>561</v>
      </c>
      <c r="F724" s="54">
        <v>550381000397</v>
      </c>
      <c r="G724" s="67">
        <v>28</v>
      </c>
      <c r="H724" s="59">
        <v>50</v>
      </c>
      <c r="I724" s="67">
        <v>50</v>
      </c>
      <c r="J724" s="67" t="b">
        <f t="shared" si="48"/>
        <v>1</v>
      </c>
      <c r="K724" s="41"/>
      <c r="L724" s="42"/>
      <c r="M724" s="51">
        <f t="shared" si="49"/>
        <v>28</v>
      </c>
      <c r="N724" s="49">
        <f t="shared" si="50"/>
        <v>0.56000000000000005</v>
      </c>
    </row>
    <row r="725" spans="1:14" s="50" customFormat="1" ht="14.5" x14ac:dyDescent="0.35">
      <c r="A725" s="33" t="s">
        <v>4890</v>
      </c>
      <c r="B725" s="56" t="s">
        <v>348</v>
      </c>
      <c r="C725" s="49" t="e">
        <f t="shared" si="47"/>
        <v>#DIV/0!</v>
      </c>
      <c r="D725" s="33">
        <v>62934</v>
      </c>
      <c r="E725" s="56" t="s">
        <v>1759</v>
      </c>
      <c r="F725" s="54">
        <v>550384000116</v>
      </c>
      <c r="G725" s="67">
        <v>199</v>
      </c>
      <c r="H725" s="59">
        <v>477</v>
      </c>
      <c r="I725" s="67">
        <v>477</v>
      </c>
      <c r="J725" s="67" t="b">
        <f t="shared" si="48"/>
        <v>1</v>
      </c>
      <c r="K725" s="41"/>
      <c r="L725" s="42"/>
      <c r="M725" s="51">
        <f t="shared" si="49"/>
        <v>199</v>
      </c>
      <c r="N725" s="49">
        <f t="shared" si="50"/>
        <v>0.41719077568134172</v>
      </c>
    </row>
    <row r="726" spans="1:14" s="50" customFormat="1" ht="14.5" x14ac:dyDescent="0.35">
      <c r="A726" s="33" t="s">
        <v>4890</v>
      </c>
      <c r="B726" s="56" t="s">
        <v>348</v>
      </c>
      <c r="C726" s="49" t="e">
        <f t="shared" si="47"/>
        <v>#DIV/0!</v>
      </c>
      <c r="D726" s="33">
        <v>62979</v>
      </c>
      <c r="E726" s="56" t="s">
        <v>1760</v>
      </c>
      <c r="F726" s="54">
        <v>550384000136</v>
      </c>
      <c r="G726" s="67">
        <v>182</v>
      </c>
      <c r="H726" s="59">
        <v>468</v>
      </c>
      <c r="I726" s="67">
        <v>468</v>
      </c>
      <c r="J726" s="67" t="b">
        <f t="shared" si="48"/>
        <v>1</v>
      </c>
      <c r="K726" s="41"/>
      <c r="L726" s="42"/>
      <c r="M726" s="51">
        <f t="shared" si="49"/>
        <v>182</v>
      </c>
      <c r="N726" s="49">
        <f t="shared" si="50"/>
        <v>0.3888888888888889</v>
      </c>
    </row>
    <row r="727" spans="1:14" s="50" customFormat="1" ht="14.5" x14ac:dyDescent="0.35">
      <c r="A727" s="33" t="s">
        <v>4891</v>
      </c>
      <c r="B727" s="56" t="s">
        <v>441</v>
      </c>
      <c r="C727" s="49" t="e">
        <f t="shared" si="47"/>
        <v>#DIV/0!</v>
      </c>
      <c r="D727" s="33">
        <v>60769</v>
      </c>
      <c r="E727" s="56" t="s">
        <v>2120</v>
      </c>
      <c r="F727" s="54">
        <v>550402000410</v>
      </c>
      <c r="G727" s="67">
        <v>118</v>
      </c>
      <c r="H727" s="59">
        <v>560</v>
      </c>
      <c r="I727" s="67">
        <v>560</v>
      </c>
      <c r="J727" s="67" t="b">
        <f t="shared" si="48"/>
        <v>1</v>
      </c>
      <c r="K727" s="41"/>
      <c r="L727" s="42"/>
      <c r="M727" s="51">
        <f t="shared" si="49"/>
        <v>118</v>
      </c>
      <c r="N727" s="49">
        <f t="shared" si="50"/>
        <v>0.21071428571428572</v>
      </c>
    </row>
    <row r="728" spans="1:14" s="50" customFormat="1" ht="14.5" x14ac:dyDescent="0.35">
      <c r="A728" s="33" t="s">
        <v>4891</v>
      </c>
      <c r="B728" s="56" t="s">
        <v>441</v>
      </c>
      <c r="C728" s="49" t="e">
        <f t="shared" si="47"/>
        <v>#DIV/0!</v>
      </c>
      <c r="D728" s="33">
        <v>60773</v>
      </c>
      <c r="E728" s="56" t="s">
        <v>2121</v>
      </c>
      <c r="F728" s="54">
        <v>550402000411</v>
      </c>
      <c r="G728" s="67">
        <v>77</v>
      </c>
      <c r="H728" s="59">
        <v>323</v>
      </c>
      <c r="I728" s="67">
        <v>323</v>
      </c>
      <c r="J728" s="67" t="b">
        <f t="shared" si="48"/>
        <v>1</v>
      </c>
      <c r="K728" s="41"/>
      <c r="L728" s="42"/>
      <c r="M728" s="51">
        <f t="shared" si="49"/>
        <v>77</v>
      </c>
      <c r="N728" s="49">
        <f t="shared" si="50"/>
        <v>0.23839009287925697</v>
      </c>
    </row>
    <row r="729" spans="1:14" s="50" customFormat="1" ht="14.5" x14ac:dyDescent="0.35">
      <c r="A729" s="33" t="s">
        <v>4891</v>
      </c>
      <c r="B729" s="56" t="s">
        <v>441</v>
      </c>
      <c r="C729" s="49" t="e">
        <f t="shared" si="47"/>
        <v>#DIV/0!</v>
      </c>
      <c r="D729" s="33">
        <v>209635</v>
      </c>
      <c r="E729" s="56" t="s">
        <v>2807</v>
      </c>
      <c r="F729" s="54">
        <v>550402000409</v>
      </c>
      <c r="G729" s="67">
        <v>109</v>
      </c>
      <c r="H729" s="59">
        <v>390</v>
      </c>
      <c r="I729" s="67">
        <v>390</v>
      </c>
      <c r="J729" s="67" t="b">
        <f t="shared" si="48"/>
        <v>1</v>
      </c>
      <c r="K729" s="41"/>
      <c r="L729" s="42"/>
      <c r="M729" s="51">
        <f t="shared" si="49"/>
        <v>109</v>
      </c>
      <c r="N729" s="49">
        <f t="shared" si="50"/>
        <v>0.27948717948717949</v>
      </c>
    </row>
    <row r="730" spans="1:14" s="50" customFormat="1" ht="14.5" x14ac:dyDescent="0.35">
      <c r="A730" s="33" t="s">
        <v>4891</v>
      </c>
      <c r="B730" s="56" t="s">
        <v>441</v>
      </c>
      <c r="C730" s="49" t="e">
        <f t="shared" si="47"/>
        <v>#DIV/0!</v>
      </c>
      <c r="D730" s="33">
        <v>210353</v>
      </c>
      <c r="E730" s="56" t="s">
        <v>875</v>
      </c>
      <c r="F730" s="54">
        <v>550402001640</v>
      </c>
      <c r="G730" s="67">
        <v>101</v>
      </c>
      <c r="H730" s="59">
        <v>306</v>
      </c>
      <c r="I730" s="67">
        <v>306</v>
      </c>
      <c r="J730" s="67" t="b">
        <f t="shared" si="48"/>
        <v>1</v>
      </c>
      <c r="K730" s="41"/>
      <c r="L730" s="42"/>
      <c r="M730" s="51">
        <f t="shared" si="49"/>
        <v>101</v>
      </c>
      <c r="N730" s="49">
        <f t="shared" si="50"/>
        <v>0.33006535947712418</v>
      </c>
    </row>
    <row r="731" spans="1:14" s="50" customFormat="1" ht="14.5" x14ac:dyDescent="0.35">
      <c r="A731" s="33" t="s">
        <v>4892</v>
      </c>
      <c r="B731" s="56" t="s">
        <v>177</v>
      </c>
      <c r="C731" s="49" t="e">
        <f t="shared" si="47"/>
        <v>#DIV/0!</v>
      </c>
      <c r="D731" s="33">
        <v>62924</v>
      </c>
      <c r="E731" s="56" t="s">
        <v>992</v>
      </c>
      <c r="F731" s="54">
        <v>550405002544</v>
      </c>
      <c r="G731" s="67">
        <v>81</v>
      </c>
      <c r="H731" s="59">
        <v>287</v>
      </c>
      <c r="I731" s="67">
        <v>287</v>
      </c>
      <c r="J731" s="67" t="b">
        <f t="shared" si="48"/>
        <v>1</v>
      </c>
      <c r="K731" s="41"/>
      <c r="L731" s="42"/>
      <c r="M731" s="51">
        <f t="shared" si="49"/>
        <v>81</v>
      </c>
      <c r="N731" s="49">
        <f t="shared" si="50"/>
        <v>0.28222996515679444</v>
      </c>
    </row>
    <row r="732" spans="1:14" s="50" customFormat="1" ht="14.5" x14ac:dyDescent="0.35">
      <c r="A732" s="33" t="s">
        <v>4892</v>
      </c>
      <c r="B732" s="56" t="s">
        <v>177</v>
      </c>
      <c r="C732" s="49" t="e">
        <f t="shared" si="47"/>
        <v>#DIV/0!</v>
      </c>
      <c r="D732" s="33">
        <v>62908</v>
      </c>
      <c r="E732" s="56" t="s">
        <v>993</v>
      </c>
      <c r="F732" s="54">
        <v>550405000438</v>
      </c>
      <c r="G732" s="67">
        <v>128</v>
      </c>
      <c r="H732" s="59">
        <v>336</v>
      </c>
      <c r="I732" s="67">
        <v>336</v>
      </c>
      <c r="J732" s="67" t="b">
        <f t="shared" si="48"/>
        <v>1</v>
      </c>
      <c r="K732" s="41"/>
      <c r="L732" s="42"/>
      <c r="M732" s="51">
        <f t="shared" si="49"/>
        <v>128</v>
      </c>
      <c r="N732" s="49">
        <f t="shared" si="50"/>
        <v>0.38095238095238093</v>
      </c>
    </row>
    <row r="733" spans="1:14" s="50" customFormat="1" ht="14.5" x14ac:dyDescent="0.35">
      <c r="A733" s="33" t="s">
        <v>4892</v>
      </c>
      <c r="B733" s="56" t="s">
        <v>177</v>
      </c>
      <c r="C733" s="49" t="e">
        <f t="shared" si="47"/>
        <v>#DIV/0!</v>
      </c>
      <c r="D733" s="33">
        <v>62923</v>
      </c>
      <c r="E733" s="56" t="s">
        <v>994</v>
      </c>
      <c r="F733" s="54">
        <v>550405000421</v>
      </c>
      <c r="G733" s="67">
        <v>465</v>
      </c>
      <c r="H733" s="59">
        <v>1055</v>
      </c>
      <c r="I733" s="67">
        <v>1055</v>
      </c>
      <c r="J733" s="67" t="b">
        <f t="shared" si="48"/>
        <v>1</v>
      </c>
      <c r="K733" s="41"/>
      <c r="L733" s="42"/>
      <c r="M733" s="51">
        <f t="shared" si="49"/>
        <v>465</v>
      </c>
      <c r="N733" s="49">
        <f t="shared" si="50"/>
        <v>0.44075829383886256</v>
      </c>
    </row>
    <row r="734" spans="1:14" s="50" customFormat="1" ht="14.5" x14ac:dyDescent="0.35">
      <c r="A734" s="33" t="s">
        <v>4892</v>
      </c>
      <c r="B734" s="56" t="s">
        <v>177</v>
      </c>
      <c r="C734" s="49" t="e">
        <f t="shared" si="47"/>
        <v>#DIV/0!</v>
      </c>
      <c r="D734" s="33"/>
      <c r="E734" s="56" t="s">
        <v>995</v>
      </c>
      <c r="F734" s="54">
        <v>550405002778</v>
      </c>
      <c r="G734" s="67">
        <v>21</v>
      </c>
      <c r="H734" s="59">
        <v>615</v>
      </c>
      <c r="I734" s="67">
        <v>615</v>
      </c>
      <c r="J734" s="67" t="b">
        <f t="shared" si="48"/>
        <v>1</v>
      </c>
      <c r="K734" s="41"/>
      <c r="L734" s="42"/>
      <c r="M734" s="51">
        <f t="shared" si="49"/>
        <v>21</v>
      </c>
      <c r="N734" s="49">
        <f t="shared" si="50"/>
        <v>3.4146341463414637E-2</v>
      </c>
    </row>
    <row r="735" spans="1:14" s="50" customFormat="1" ht="14.5" x14ac:dyDescent="0.35">
      <c r="A735" s="33" t="s">
        <v>4892</v>
      </c>
      <c r="B735" s="56" t="s">
        <v>177</v>
      </c>
      <c r="C735" s="49" t="e">
        <f t="shared" si="47"/>
        <v>#DIV/0!</v>
      </c>
      <c r="D735" s="33"/>
      <c r="E735" s="56" t="s">
        <v>4726</v>
      </c>
      <c r="F735" s="54">
        <v>550405003115</v>
      </c>
      <c r="G735" s="67">
        <v>12</v>
      </c>
      <c r="H735" s="59">
        <v>22</v>
      </c>
      <c r="I735" s="67">
        <v>22</v>
      </c>
      <c r="J735" s="67" t="b">
        <f t="shared" si="48"/>
        <v>1</v>
      </c>
      <c r="K735" s="41"/>
      <c r="L735" s="42"/>
      <c r="M735" s="51">
        <f t="shared" si="49"/>
        <v>12</v>
      </c>
      <c r="N735" s="49">
        <f t="shared" si="50"/>
        <v>0.54545454545454541</v>
      </c>
    </row>
    <row r="736" spans="1:14" s="50" customFormat="1" ht="14.5" x14ac:dyDescent="0.35">
      <c r="A736" s="33" t="s">
        <v>4892</v>
      </c>
      <c r="B736" s="56" t="s">
        <v>177</v>
      </c>
      <c r="C736" s="49" t="e">
        <f t="shared" si="47"/>
        <v>#DIV/0!</v>
      </c>
      <c r="D736" s="33">
        <v>234425</v>
      </c>
      <c r="E736" s="56" t="s">
        <v>996</v>
      </c>
      <c r="F736" s="54">
        <v>550405000417</v>
      </c>
      <c r="G736" s="67">
        <v>121</v>
      </c>
      <c r="H736" s="59">
        <v>251</v>
      </c>
      <c r="I736" s="67">
        <v>251</v>
      </c>
      <c r="J736" s="67" t="b">
        <f t="shared" si="48"/>
        <v>1</v>
      </c>
      <c r="K736" s="41"/>
      <c r="L736" s="42"/>
      <c r="M736" s="51">
        <f t="shared" si="49"/>
        <v>121</v>
      </c>
      <c r="N736" s="49">
        <f t="shared" si="50"/>
        <v>0.48207171314741037</v>
      </c>
    </row>
    <row r="737" spans="1:14" s="50" customFormat="1" ht="14.5" x14ac:dyDescent="0.35">
      <c r="A737" s="33" t="s">
        <v>4892</v>
      </c>
      <c r="B737" s="56" t="s">
        <v>177</v>
      </c>
      <c r="C737" s="49" t="e">
        <f t="shared" si="47"/>
        <v>#DIV/0!</v>
      </c>
      <c r="D737" s="33">
        <v>62927</v>
      </c>
      <c r="E737" s="56" t="s">
        <v>997</v>
      </c>
      <c r="F737" s="54">
        <v>550405000708</v>
      </c>
      <c r="G737" s="67">
        <v>227</v>
      </c>
      <c r="H737" s="59">
        <v>401</v>
      </c>
      <c r="I737" s="67">
        <v>401</v>
      </c>
      <c r="J737" s="67" t="b">
        <f t="shared" si="48"/>
        <v>1</v>
      </c>
      <c r="K737" s="41"/>
      <c r="L737" s="42"/>
      <c r="M737" s="51">
        <f t="shared" si="49"/>
        <v>227</v>
      </c>
      <c r="N737" s="49">
        <f t="shared" si="50"/>
        <v>0.56608478802992523</v>
      </c>
    </row>
    <row r="738" spans="1:14" s="50" customFormat="1" ht="14.5" x14ac:dyDescent="0.35">
      <c r="A738" s="33" t="s">
        <v>4892</v>
      </c>
      <c r="B738" s="56" t="s">
        <v>177</v>
      </c>
      <c r="C738" s="49" t="e">
        <f t="shared" si="47"/>
        <v>#DIV/0!</v>
      </c>
      <c r="D738" s="33">
        <v>62911</v>
      </c>
      <c r="E738" s="56" t="s">
        <v>998</v>
      </c>
      <c r="F738" s="54">
        <v>550405000424</v>
      </c>
      <c r="G738" s="67">
        <v>144</v>
      </c>
      <c r="H738" s="59">
        <v>247</v>
      </c>
      <c r="I738" s="67">
        <v>247</v>
      </c>
      <c r="J738" s="67" t="b">
        <f t="shared" si="48"/>
        <v>1</v>
      </c>
      <c r="K738" s="41"/>
      <c r="L738" s="42"/>
      <c r="M738" s="51">
        <f t="shared" si="49"/>
        <v>144</v>
      </c>
      <c r="N738" s="49">
        <f t="shared" si="50"/>
        <v>0.582995951417004</v>
      </c>
    </row>
    <row r="739" spans="1:14" s="50" customFormat="1" ht="14.5" x14ac:dyDescent="0.35">
      <c r="A739" s="33" t="s">
        <v>4892</v>
      </c>
      <c r="B739" s="56" t="s">
        <v>177</v>
      </c>
      <c r="C739" s="49" t="e">
        <f t="shared" si="47"/>
        <v>#DIV/0!</v>
      </c>
      <c r="D739" s="33">
        <v>63268</v>
      </c>
      <c r="E739" s="56" t="s">
        <v>999</v>
      </c>
      <c r="F739" s="54">
        <v>550405000425</v>
      </c>
      <c r="G739" s="67">
        <v>201</v>
      </c>
      <c r="H739" s="59">
        <v>279</v>
      </c>
      <c r="I739" s="67">
        <v>279</v>
      </c>
      <c r="J739" s="67" t="b">
        <f t="shared" si="48"/>
        <v>1</v>
      </c>
      <c r="K739" s="41"/>
      <c r="L739" s="42"/>
      <c r="M739" s="51">
        <f t="shared" si="49"/>
        <v>201</v>
      </c>
      <c r="N739" s="49">
        <f t="shared" si="50"/>
        <v>0.72043010752688175</v>
      </c>
    </row>
    <row r="740" spans="1:14" s="50" customFormat="1" ht="14.5" x14ac:dyDescent="0.35">
      <c r="A740" s="33" t="s">
        <v>4892</v>
      </c>
      <c r="B740" s="56" t="s">
        <v>177</v>
      </c>
      <c r="C740" s="49" t="e">
        <f t="shared" si="47"/>
        <v>#DIV/0!</v>
      </c>
      <c r="D740" s="33">
        <v>62899</v>
      </c>
      <c r="E740" s="56" t="s">
        <v>1000</v>
      </c>
      <c r="F740" s="54">
        <v>550405000427</v>
      </c>
      <c r="G740" s="67">
        <v>180</v>
      </c>
      <c r="H740" s="59">
        <v>415</v>
      </c>
      <c r="I740" s="67">
        <v>415</v>
      </c>
      <c r="J740" s="67" t="b">
        <f t="shared" si="48"/>
        <v>1</v>
      </c>
      <c r="K740" s="41"/>
      <c r="L740" s="42"/>
      <c r="M740" s="51">
        <f t="shared" si="49"/>
        <v>180</v>
      </c>
      <c r="N740" s="49">
        <f t="shared" si="50"/>
        <v>0.43373493975903615</v>
      </c>
    </row>
    <row r="741" spans="1:14" s="50" customFormat="1" ht="14.5" x14ac:dyDescent="0.35">
      <c r="A741" s="33" t="s">
        <v>4892</v>
      </c>
      <c r="B741" s="56" t="s">
        <v>177</v>
      </c>
      <c r="C741" s="49" t="e">
        <f t="shared" si="47"/>
        <v>#DIV/0!</v>
      </c>
      <c r="D741" s="33">
        <v>62917</v>
      </c>
      <c r="E741" s="56" t="s">
        <v>1001</v>
      </c>
      <c r="F741" s="54">
        <v>550405000705</v>
      </c>
      <c r="G741" s="67">
        <v>115</v>
      </c>
      <c r="H741" s="59">
        <v>176</v>
      </c>
      <c r="I741" s="67">
        <v>176</v>
      </c>
      <c r="J741" s="67" t="b">
        <f t="shared" si="48"/>
        <v>1</v>
      </c>
      <c r="K741" s="41"/>
      <c r="L741" s="42"/>
      <c r="M741" s="51">
        <f t="shared" si="49"/>
        <v>115</v>
      </c>
      <c r="N741" s="49">
        <f t="shared" si="50"/>
        <v>0.65340909090909094</v>
      </c>
    </row>
    <row r="742" spans="1:14" s="50" customFormat="1" ht="14.5" x14ac:dyDescent="0.35">
      <c r="A742" s="33" t="s">
        <v>4892</v>
      </c>
      <c r="B742" s="56" t="s">
        <v>177</v>
      </c>
      <c r="C742" s="49" t="e">
        <f t="shared" si="47"/>
        <v>#DIV/0!</v>
      </c>
      <c r="D742" s="33">
        <v>62904</v>
      </c>
      <c r="E742" s="56" t="s">
        <v>1002</v>
      </c>
      <c r="F742" s="54">
        <v>550405002405</v>
      </c>
      <c r="G742" s="67">
        <v>163</v>
      </c>
      <c r="H742" s="59">
        <v>454</v>
      </c>
      <c r="I742" s="67">
        <v>454</v>
      </c>
      <c r="J742" s="67" t="b">
        <f t="shared" si="48"/>
        <v>1</v>
      </c>
      <c r="K742" s="41"/>
      <c r="L742" s="42"/>
      <c r="M742" s="51">
        <f t="shared" si="49"/>
        <v>163</v>
      </c>
      <c r="N742" s="49">
        <f t="shared" si="50"/>
        <v>0.3590308370044053</v>
      </c>
    </row>
    <row r="743" spans="1:14" s="50" customFormat="1" ht="14.5" x14ac:dyDescent="0.35">
      <c r="A743" s="33" t="s">
        <v>4892</v>
      </c>
      <c r="B743" s="56" t="s">
        <v>177</v>
      </c>
      <c r="C743" s="49" t="e">
        <f t="shared" si="47"/>
        <v>#DIV/0!</v>
      </c>
      <c r="D743" s="33">
        <v>61498</v>
      </c>
      <c r="E743" s="56" t="s">
        <v>814</v>
      </c>
      <c r="F743" s="54">
        <v>550405000429</v>
      </c>
      <c r="G743" s="67">
        <v>401</v>
      </c>
      <c r="H743" s="59">
        <v>1629</v>
      </c>
      <c r="I743" s="67">
        <v>1629</v>
      </c>
      <c r="J743" s="67" t="b">
        <f t="shared" si="48"/>
        <v>1</v>
      </c>
      <c r="K743" s="41"/>
      <c r="L743" s="42"/>
      <c r="M743" s="51">
        <f t="shared" si="49"/>
        <v>401</v>
      </c>
      <c r="N743" s="49">
        <f t="shared" si="50"/>
        <v>0.2461632903621854</v>
      </c>
    </row>
    <row r="744" spans="1:14" s="50" customFormat="1" ht="14.5" x14ac:dyDescent="0.35">
      <c r="A744" s="33" t="s">
        <v>4892</v>
      </c>
      <c r="B744" s="56" t="s">
        <v>177</v>
      </c>
      <c r="C744" s="49" t="e">
        <f t="shared" si="47"/>
        <v>#DIV/0!</v>
      </c>
      <c r="D744" s="33">
        <v>63251</v>
      </c>
      <c r="E744" s="56" t="s">
        <v>1003</v>
      </c>
      <c r="F744" s="54">
        <v>550405000431</v>
      </c>
      <c r="G744" s="67">
        <v>625</v>
      </c>
      <c r="H744" s="59">
        <v>1525</v>
      </c>
      <c r="I744" s="67">
        <v>1525</v>
      </c>
      <c r="J744" s="67" t="b">
        <f t="shared" si="48"/>
        <v>1</v>
      </c>
      <c r="K744" s="41"/>
      <c r="L744" s="42"/>
      <c r="M744" s="51">
        <f t="shared" si="49"/>
        <v>625</v>
      </c>
      <c r="N744" s="49">
        <f t="shared" si="50"/>
        <v>0.4098360655737705</v>
      </c>
    </row>
    <row r="745" spans="1:14" s="50" customFormat="1" ht="14.5" x14ac:dyDescent="0.35">
      <c r="A745" s="33" t="s">
        <v>4892</v>
      </c>
      <c r="B745" s="56" t="s">
        <v>177</v>
      </c>
      <c r="C745" s="49" t="e">
        <f t="shared" si="47"/>
        <v>#DIV/0!</v>
      </c>
      <c r="D745" s="33">
        <v>62912</v>
      </c>
      <c r="E745" s="56" t="s">
        <v>1004</v>
      </c>
      <c r="F745" s="54">
        <v>550405000645</v>
      </c>
      <c r="G745" s="67">
        <v>246</v>
      </c>
      <c r="H745" s="59">
        <v>575</v>
      </c>
      <c r="I745" s="67">
        <v>575</v>
      </c>
      <c r="J745" s="67" t="b">
        <f t="shared" si="48"/>
        <v>1</v>
      </c>
      <c r="K745" s="41"/>
      <c r="L745" s="42"/>
      <c r="M745" s="51">
        <f t="shared" si="49"/>
        <v>246</v>
      </c>
      <c r="N745" s="49">
        <f t="shared" si="50"/>
        <v>0.42782608695652175</v>
      </c>
    </row>
    <row r="746" spans="1:14" s="50" customFormat="1" ht="14.5" x14ac:dyDescent="0.35">
      <c r="A746" s="33" t="s">
        <v>4892</v>
      </c>
      <c r="B746" s="56" t="s">
        <v>177</v>
      </c>
      <c r="C746" s="49" t="e">
        <f t="shared" si="47"/>
        <v>#DIV/0!</v>
      </c>
      <c r="D746" s="33">
        <v>62913</v>
      </c>
      <c r="E746" s="56" t="s">
        <v>1005</v>
      </c>
      <c r="F746" s="54">
        <v>550405000559</v>
      </c>
      <c r="G746" s="67">
        <v>178</v>
      </c>
      <c r="H746" s="59">
        <v>366</v>
      </c>
      <c r="I746" s="67">
        <v>366</v>
      </c>
      <c r="J746" s="67" t="b">
        <f t="shared" si="48"/>
        <v>1</v>
      </c>
      <c r="K746" s="41"/>
      <c r="L746" s="42"/>
      <c r="M746" s="51">
        <f t="shared" si="49"/>
        <v>178</v>
      </c>
      <c r="N746" s="49">
        <f t="shared" si="50"/>
        <v>0.48633879781420764</v>
      </c>
    </row>
    <row r="747" spans="1:14" s="50" customFormat="1" ht="14.5" x14ac:dyDescent="0.35">
      <c r="A747" s="33" t="s">
        <v>4892</v>
      </c>
      <c r="B747" s="56" t="s">
        <v>177</v>
      </c>
      <c r="C747" s="49" t="e">
        <f t="shared" si="47"/>
        <v>#DIV/0!</v>
      </c>
      <c r="D747" s="33">
        <v>16074175</v>
      </c>
      <c r="E747" s="56" t="s">
        <v>1006</v>
      </c>
      <c r="F747" s="54">
        <v>550405000423</v>
      </c>
      <c r="G747" s="67">
        <v>212</v>
      </c>
      <c r="H747" s="59">
        <v>314</v>
      </c>
      <c r="I747" s="67">
        <v>314</v>
      </c>
      <c r="J747" s="67" t="b">
        <f t="shared" si="48"/>
        <v>1</v>
      </c>
      <c r="K747" s="41"/>
      <c r="L747" s="42"/>
      <c r="M747" s="51">
        <f t="shared" si="49"/>
        <v>212</v>
      </c>
      <c r="N747" s="49">
        <f t="shared" si="50"/>
        <v>0.67515923566878977</v>
      </c>
    </row>
    <row r="748" spans="1:14" s="50" customFormat="1" ht="14.5" x14ac:dyDescent="0.35">
      <c r="A748" s="33" t="s">
        <v>4892</v>
      </c>
      <c r="B748" s="56" t="s">
        <v>177</v>
      </c>
      <c r="C748" s="49" t="e">
        <f t="shared" si="47"/>
        <v>#DIV/0!</v>
      </c>
      <c r="D748" s="33">
        <v>62898</v>
      </c>
      <c r="E748" s="56" t="s">
        <v>1007</v>
      </c>
      <c r="F748" s="54">
        <v>550405000433</v>
      </c>
      <c r="G748" s="67">
        <v>180</v>
      </c>
      <c r="H748" s="59">
        <v>431</v>
      </c>
      <c r="I748" s="67">
        <v>431</v>
      </c>
      <c r="J748" s="67" t="b">
        <f t="shared" si="48"/>
        <v>1</v>
      </c>
      <c r="K748" s="41"/>
      <c r="L748" s="42"/>
      <c r="M748" s="51">
        <f t="shared" si="49"/>
        <v>180</v>
      </c>
      <c r="N748" s="49">
        <f t="shared" si="50"/>
        <v>0.41763341067285381</v>
      </c>
    </row>
    <row r="749" spans="1:14" s="50" customFormat="1" ht="14.5" x14ac:dyDescent="0.35">
      <c r="A749" s="33" t="s">
        <v>4892</v>
      </c>
      <c r="B749" s="56" t="s">
        <v>177</v>
      </c>
      <c r="C749" s="49" t="e">
        <f t="shared" si="47"/>
        <v>#DIV/0!</v>
      </c>
      <c r="D749" s="33">
        <v>62905</v>
      </c>
      <c r="E749" s="56" t="s">
        <v>1008</v>
      </c>
      <c r="F749" s="54">
        <v>550405000436</v>
      </c>
      <c r="G749" s="67">
        <v>142</v>
      </c>
      <c r="H749" s="59">
        <v>497</v>
      </c>
      <c r="I749" s="67">
        <v>497</v>
      </c>
      <c r="J749" s="67" t="b">
        <f t="shared" si="48"/>
        <v>1</v>
      </c>
      <c r="K749" s="41"/>
      <c r="L749" s="42"/>
      <c r="M749" s="51">
        <f t="shared" si="49"/>
        <v>142</v>
      </c>
      <c r="N749" s="49">
        <f t="shared" si="50"/>
        <v>0.2857142857142857</v>
      </c>
    </row>
    <row r="750" spans="1:14" s="50" customFormat="1" ht="14.5" x14ac:dyDescent="0.35">
      <c r="A750" s="33" t="s">
        <v>4892</v>
      </c>
      <c r="B750" s="56" t="s">
        <v>177</v>
      </c>
      <c r="C750" s="49" t="e">
        <f t="shared" ref="C750:C813" si="51">SUMIF($B$2:$B$491,B750,$M$2:$M$491)/(SUMIF($B$2:$B$491,B750,$H$2:$H$491))</f>
        <v>#DIV/0!</v>
      </c>
      <c r="D750" s="33">
        <v>62914</v>
      </c>
      <c r="E750" s="56" t="s">
        <v>1009</v>
      </c>
      <c r="F750" s="54">
        <v>550405000437</v>
      </c>
      <c r="G750" s="67">
        <v>96</v>
      </c>
      <c r="H750" s="59">
        <v>276</v>
      </c>
      <c r="I750" s="67">
        <v>276</v>
      </c>
      <c r="J750" s="67" t="b">
        <f t="shared" si="48"/>
        <v>1</v>
      </c>
      <c r="K750" s="41"/>
      <c r="L750" s="42"/>
      <c r="M750" s="51">
        <f t="shared" si="49"/>
        <v>96</v>
      </c>
      <c r="N750" s="49">
        <f t="shared" si="50"/>
        <v>0.34782608695652173</v>
      </c>
    </row>
    <row r="751" spans="1:14" s="50" customFormat="1" ht="14.5" x14ac:dyDescent="0.35">
      <c r="A751" s="33" t="s">
        <v>4892</v>
      </c>
      <c r="B751" s="56" t="s">
        <v>177</v>
      </c>
      <c r="C751" s="49" t="e">
        <f t="shared" si="51"/>
        <v>#DIV/0!</v>
      </c>
      <c r="D751" s="33"/>
      <c r="E751" s="56" t="s">
        <v>1010</v>
      </c>
      <c r="F751" s="54">
        <v>550405002658</v>
      </c>
      <c r="G751" s="67">
        <v>2</v>
      </c>
      <c r="H751" s="59">
        <v>11</v>
      </c>
      <c r="I751" s="67">
        <v>11</v>
      </c>
      <c r="J751" s="67" t="b">
        <f t="shared" si="48"/>
        <v>1</v>
      </c>
      <c r="K751" s="41"/>
      <c r="L751" s="42"/>
      <c r="M751" s="51">
        <f t="shared" si="49"/>
        <v>2</v>
      </c>
      <c r="N751" s="49">
        <f t="shared" si="50"/>
        <v>0.18181818181818182</v>
      </c>
    </row>
    <row r="752" spans="1:14" s="50" customFormat="1" ht="14.5" x14ac:dyDescent="0.35">
      <c r="A752" s="33" t="s">
        <v>4892</v>
      </c>
      <c r="B752" s="56" t="s">
        <v>177</v>
      </c>
      <c r="C752" s="49" t="e">
        <f t="shared" si="51"/>
        <v>#DIV/0!</v>
      </c>
      <c r="D752" s="33">
        <v>62922</v>
      </c>
      <c r="E752" s="56" t="s">
        <v>1011</v>
      </c>
      <c r="F752" s="54">
        <v>550405000439</v>
      </c>
      <c r="G752" s="67">
        <v>199</v>
      </c>
      <c r="H752" s="59">
        <v>484</v>
      </c>
      <c r="I752" s="67">
        <v>484</v>
      </c>
      <c r="J752" s="67" t="b">
        <f t="shared" si="48"/>
        <v>1</v>
      </c>
      <c r="K752" s="41"/>
      <c r="L752" s="42"/>
      <c r="M752" s="51">
        <f t="shared" si="49"/>
        <v>199</v>
      </c>
      <c r="N752" s="49">
        <f t="shared" si="50"/>
        <v>0.41115702479338845</v>
      </c>
    </row>
    <row r="753" spans="1:14" s="50" customFormat="1" ht="14.5" x14ac:dyDescent="0.35">
      <c r="A753" s="33" t="s">
        <v>4892</v>
      </c>
      <c r="B753" s="56" t="s">
        <v>177</v>
      </c>
      <c r="C753" s="49" t="e">
        <f t="shared" si="51"/>
        <v>#DIV/0!</v>
      </c>
      <c r="D753" s="33">
        <v>62903</v>
      </c>
      <c r="E753" s="56" t="s">
        <v>1012</v>
      </c>
      <c r="F753" s="54">
        <v>550405002297</v>
      </c>
      <c r="G753" s="67">
        <v>293</v>
      </c>
      <c r="H753" s="59">
        <v>889</v>
      </c>
      <c r="I753" s="67">
        <v>889</v>
      </c>
      <c r="J753" s="67" t="b">
        <f t="shared" si="48"/>
        <v>1</v>
      </c>
      <c r="K753" s="41"/>
      <c r="L753" s="42"/>
      <c r="M753" s="51">
        <f t="shared" si="49"/>
        <v>293</v>
      </c>
      <c r="N753" s="49">
        <f t="shared" si="50"/>
        <v>0.32958380202474691</v>
      </c>
    </row>
    <row r="754" spans="1:14" s="50" customFormat="1" ht="14.5" x14ac:dyDescent="0.35">
      <c r="A754" s="33" t="s">
        <v>4893</v>
      </c>
      <c r="B754" s="56" t="s">
        <v>269</v>
      </c>
      <c r="C754" s="49" t="e">
        <f t="shared" si="51"/>
        <v>#DIV/0!</v>
      </c>
      <c r="D754" s="33">
        <v>62485</v>
      </c>
      <c r="E754" s="56" t="s">
        <v>1349</v>
      </c>
      <c r="F754" s="54">
        <v>550408000440</v>
      </c>
      <c r="G754" s="67">
        <v>102</v>
      </c>
      <c r="H754" s="59">
        <v>268</v>
      </c>
      <c r="I754" s="67">
        <v>268</v>
      </c>
      <c r="J754" s="67" t="b">
        <f t="shared" si="48"/>
        <v>1</v>
      </c>
      <c r="K754" s="41"/>
      <c r="L754" s="42"/>
      <c r="M754" s="51">
        <f t="shared" si="49"/>
        <v>102</v>
      </c>
      <c r="N754" s="49">
        <f t="shared" si="50"/>
        <v>0.38059701492537312</v>
      </c>
    </row>
    <row r="755" spans="1:14" s="50" customFormat="1" ht="14.5" x14ac:dyDescent="0.35">
      <c r="A755" s="33" t="s">
        <v>4893</v>
      </c>
      <c r="B755" s="56" t="s">
        <v>269</v>
      </c>
      <c r="C755" s="49" t="e">
        <f t="shared" si="51"/>
        <v>#DIV/0!</v>
      </c>
      <c r="D755" s="33">
        <v>62484</v>
      </c>
      <c r="E755" s="56" t="s">
        <v>1350</v>
      </c>
      <c r="F755" s="54">
        <v>550408000441</v>
      </c>
      <c r="G755" s="67">
        <v>50</v>
      </c>
      <c r="H755" s="59">
        <v>187</v>
      </c>
      <c r="I755" s="67">
        <v>187</v>
      </c>
      <c r="J755" s="67" t="b">
        <f t="shared" si="48"/>
        <v>1</v>
      </c>
      <c r="K755" s="41"/>
      <c r="L755" s="42"/>
      <c r="M755" s="51">
        <f t="shared" si="49"/>
        <v>50</v>
      </c>
      <c r="N755" s="49">
        <f t="shared" si="50"/>
        <v>0.26737967914438504</v>
      </c>
    </row>
    <row r="756" spans="1:14" s="50" customFormat="1" ht="14.5" x14ac:dyDescent="0.35">
      <c r="A756" s="33" t="s">
        <v>4893</v>
      </c>
      <c r="B756" s="56" t="s">
        <v>269</v>
      </c>
      <c r="C756" s="49" t="e">
        <f t="shared" si="51"/>
        <v>#DIV/0!</v>
      </c>
      <c r="D756" s="33">
        <v>190627</v>
      </c>
      <c r="E756" s="56" t="s">
        <v>1351</v>
      </c>
      <c r="F756" s="54">
        <v>550408002391</v>
      </c>
      <c r="G756" s="67">
        <v>39</v>
      </c>
      <c r="H756" s="59">
        <v>144</v>
      </c>
      <c r="I756" s="67">
        <v>144</v>
      </c>
      <c r="J756" s="67" t="b">
        <f t="shared" si="48"/>
        <v>1</v>
      </c>
      <c r="K756" s="41"/>
      <c r="L756" s="42"/>
      <c r="M756" s="51">
        <f t="shared" si="49"/>
        <v>39</v>
      </c>
      <c r="N756" s="49">
        <f t="shared" si="50"/>
        <v>0.27083333333333331</v>
      </c>
    </row>
    <row r="757" spans="1:14" s="50" customFormat="1" ht="14.5" x14ac:dyDescent="0.35">
      <c r="A757" s="33" t="s">
        <v>4894</v>
      </c>
      <c r="B757" s="56" t="s">
        <v>381</v>
      </c>
      <c r="C757" s="49" t="e">
        <f t="shared" si="51"/>
        <v>#DIV/0!</v>
      </c>
      <c r="D757" s="33">
        <v>61549</v>
      </c>
      <c r="E757" s="56" t="s">
        <v>1899</v>
      </c>
      <c r="F757" s="54">
        <v>550411000442</v>
      </c>
      <c r="G757" s="67">
        <v>289</v>
      </c>
      <c r="H757" s="59">
        <v>854</v>
      </c>
      <c r="I757" s="67">
        <v>854</v>
      </c>
      <c r="J757" s="67" t="b">
        <f t="shared" si="48"/>
        <v>1</v>
      </c>
      <c r="K757" s="41"/>
      <c r="L757" s="42"/>
      <c r="M757" s="51">
        <f t="shared" si="49"/>
        <v>289</v>
      </c>
      <c r="N757" s="49">
        <f t="shared" si="50"/>
        <v>0.33840749414519905</v>
      </c>
    </row>
    <row r="758" spans="1:14" s="50" customFormat="1" ht="14.5" x14ac:dyDescent="0.35">
      <c r="A758" s="33" t="s">
        <v>4894</v>
      </c>
      <c r="B758" s="56" t="s">
        <v>381</v>
      </c>
      <c r="C758" s="49" t="e">
        <f t="shared" si="51"/>
        <v>#DIV/0!</v>
      </c>
      <c r="D758" s="33">
        <v>61548</v>
      </c>
      <c r="E758" s="56" t="s">
        <v>1900</v>
      </c>
      <c r="F758" s="54">
        <v>550411000443</v>
      </c>
      <c r="G758" s="67">
        <v>144</v>
      </c>
      <c r="H758" s="59">
        <v>514</v>
      </c>
      <c r="I758" s="67">
        <v>514</v>
      </c>
      <c r="J758" s="67" t="b">
        <f t="shared" si="48"/>
        <v>1</v>
      </c>
      <c r="K758" s="41"/>
      <c r="L758" s="42"/>
      <c r="M758" s="51">
        <f t="shared" si="49"/>
        <v>144</v>
      </c>
      <c r="N758" s="49">
        <f t="shared" si="50"/>
        <v>0.28015564202334631</v>
      </c>
    </row>
    <row r="759" spans="1:14" s="50" customFormat="1" ht="14.5" x14ac:dyDescent="0.35">
      <c r="A759" s="33" t="s">
        <v>4894</v>
      </c>
      <c r="B759" s="56" t="s">
        <v>381</v>
      </c>
      <c r="C759" s="49" t="e">
        <f t="shared" si="51"/>
        <v>#DIV/0!</v>
      </c>
      <c r="D759" s="33">
        <v>61547</v>
      </c>
      <c r="E759" s="56" t="s">
        <v>1901</v>
      </c>
      <c r="F759" s="54">
        <v>550411000444</v>
      </c>
      <c r="G759" s="67">
        <v>126</v>
      </c>
      <c r="H759" s="59">
        <v>409</v>
      </c>
      <c r="I759" s="67">
        <v>409</v>
      </c>
      <c r="J759" s="67" t="b">
        <f t="shared" si="48"/>
        <v>1</v>
      </c>
      <c r="K759" s="41"/>
      <c r="L759" s="42"/>
      <c r="M759" s="51">
        <f t="shared" si="49"/>
        <v>126</v>
      </c>
      <c r="N759" s="49">
        <f t="shared" si="50"/>
        <v>0.30806845965770169</v>
      </c>
    </row>
    <row r="760" spans="1:14" s="50" customFormat="1" ht="14.5" x14ac:dyDescent="0.35">
      <c r="A760" s="33" t="s">
        <v>4894</v>
      </c>
      <c r="B760" s="56" t="s">
        <v>381</v>
      </c>
      <c r="C760" s="49" t="e">
        <f t="shared" si="51"/>
        <v>#DIV/0!</v>
      </c>
      <c r="D760" s="33">
        <v>61537</v>
      </c>
      <c r="E760" s="56" t="s">
        <v>785</v>
      </c>
      <c r="F760" s="54">
        <v>550411000446</v>
      </c>
      <c r="G760" s="67">
        <v>27</v>
      </c>
      <c r="H760" s="59">
        <v>99</v>
      </c>
      <c r="I760" s="67">
        <v>99</v>
      </c>
      <c r="J760" s="67" t="b">
        <f t="shared" si="48"/>
        <v>1</v>
      </c>
      <c r="K760" s="41"/>
      <c r="L760" s="42"/>
      <c r="M760" s="51">
        <f t="shared" si="49"/>
        <v>27</v>
      </c>
      <c r="N760" s="49">
        <f t="shared" si="50"/>
        <v>0.27272727272727271</v>
      </c>
    </row>
    <row r="761" spans="1:14" s="50" customFormat="1" ht="14.5" x14ac:dyDescent="0.35">
      <c r="A761" s="33" t="s">
        <v>4895</v>
      </c>
      <c r="B761" s="56" t="s">
        <v>257</v>
      </c>
      <c r="C761" s="49" t="e">
        <f t="shared" si="51"/>
        <v>#DIV/0!</v>
      </c>
      <c r="D761" s="33">
        <v>16078547</v>
      </c>
      <c r="E761" s="56" t="s">
        <v>1299</v>
      </c>
      <c r="F761" s="54">
        <v>550417000447</v>
      </c>
      <c r="G761" s="67">
        <v>66</v>
      </c>
      <c r="H761" s="59">
        <v>118</v>
      </c>
      <c r="I761" s="67">
        <v>118</v>
      </c>
      <c r="J761" s="67" t="b">
        <f t="shared" si="48"/>
        <v>1</v>
      </c>
      <c r="K761" s="41"/>
      <c r="L761" s="42"/>
      <c r="M761" s="51">
        <f t="shared" si="49"/>
        <v>66</v>
      </c>
      <c r="N761" s="49">
        <f t="shared" si="50"/>
        <v>0.55932203389830504</v>
      </c>
    </row>
    <row r="762" spans="1:14" s="50" customFormat="1" ht="14.5" x14ac:dyDescent="0.35">
      <c r="A762" s="33" t="s">
        <v>4895</v>
      </c>
      <c r="B762" s="56" t="s">
        <v>257</v>
      </c>
      <c r="C762" s="49" t="e">
        <f t="shared" si="51"/>
        <v>#DIV/0!</v>
      </c>
      <c r="D762" s="33">
        <v>62488</v>
      </c>
      <c r="E762" s="56" t="s">
        <v>1300</v>
      </c>
      <c r="F762" s="54">
        <v>550417000448</v>
      </c>
      <c r="G762" s="67">
        <v>38</v>
      </c>
      <c r="H762" s="59">
        <v>87</v>
      </c>
      <c r="I762" s="67">
        <v>87</v>
      </c>
      <c r="J762" s="67" t="b">
        <f t="shared" si="48"/>
        <v>1</v>
      </c>
      <c r="K762" s="41"/>
      <c r="L762" s="42"/>
      <c r="M762" s="51">
        <f t="shared" si="49"/>
        <v>38</v>
      </c>
      <c r="N762" s="49">
        <f t="shared" si="50"/>
        <v>0.43678160919540232</v>
      </c>
    </row>
    <row r="763" spans="1:14" s="50" customFormat="1" ht="14.5" x14ac:dyDescent="0.35">
      <c r="A763" s="33" t="s">
        <v>4895</v>
      </c>
      <c r="B763" s="56" t="s">
        <v>257</v>
      </c>
      <c r="C763" s="49" t="e">
        <f t="shared" si="51"/>
        <v>#DIV/0!</v>
      </c>
      <c r="D763" s="33">
        <v>16082575</v>
      </c>
      <c r="E763" s="56" t="s">
        <v>1301</v>
      </c>
      <c r="F763" s="54">
        <v>550417002947</v>
      </c>
      <c r="G763" s="67">
        <v>31</v>
      </c>
      <c r="H763" s="59">
        <v>64</v>
      </c>
      <c r="I763" s="67">
        <v>64</v>
      </c>
      <c r="J763" s="67" t="b">
        <f t="shared" si="48"/>
        <v>1</v>
      </c>
      <c r="K763" s="41"/>
      <c r="L763" s="42"/>
      <c r="M763" s="51">
        <f t="shared" si="49"/>
        <v>31</v>
      </c>
      <c r="N763" s="49">
        <f t="shared" si="50"/>
        <v>0.484375</v>
      </c>
    </row>
    <row r="764" spans="1:14" s="50" customFormat="1" ht="14.5" x14ac:dyDescent="0.35">
      <c r="A764" s="33" t="s">
        <v>4895</v>
      </c>
      <c r="B764" s="56" t="s">
        <v>257</v>
      </c>
      <c r="C764" s="49" t="e">
        <f t="shared" si="51"/>
        <v>#DIV/0!</v>
      </c>
      <c r="D764" s="33">
        <v>9100</v>
      </c>
      <c r="E764" s="56" t="s">
        <v>2055</v>
      </c>
      <c r="F764" s="54" t="s">
        <v>2392</v>
      </c>
      <c r="G764" s="67">
        <v>6</v>
      </c>
      <c r="H764" s="59">
        <v>7</v>
      </c>
      <c r="I764" s="67">
        <v>7</v>
      </c>
      <c r="J764" s="67" t="b">
        <f t="shared" si="48"/>
        <v>1</v>
      </c>
      <c r="K764" s="41"/>
      <c r="L764" s="42"/>
      <c r="M764" s="51">
        <f t="shared" si="49"/>
        <v>6</v>
      </c>
      <c r="N764" s="49">
        <f t="shared" si="50"/>
        <v>0.8571428571428571</v>
      </c>
    </row>
    <row r="765" spans="1:14" s="50" customFormat="1" ht="14.5" x14ac:dyDescent="0.35">
      <c r="A765" s="33" t="s">
        <v>4896</v>
      </c>
      <c r="B765" s="56" t="s">
        <v>423</v>
      </c>
      <c r="C765" s="49" t="e">
        <f t="shared" si="51"/>
        <v>#DIV/0!</v>
      </c>
      <c r="D765" s="33">
        <v>63049</v>
      </c>
      <c r="E765" s="56" t="s">
        <v>4727</v>
      </c>
      <c r="F765" s="54">
        <v>550420000451</v>
      </c>
      <c r="G765" s="67">
        <v>143</v>
      </c>
      <c r="H765" s="59">
        <v>329</v>
      </c>
      <c r="I765" s="67">
        <v>329</v>
      </c>
      <c r="J765" s="67" t="b">
        <f t="shared" si="48"/>
        <v>1</v>
      </c>
      <c r="K765" s="41"/>
      <c r="L765" s="42"/>
      <c r="M765" s="51">
        <f t="shared" si="49"/>
        <v>143</v>
      </c>
      <c r="N765" s="49">
        <f t="shared" si="50"/>
        <v>0.43465045592705165</v>
      </c>
    </row>
    <row r="766" spans="1:14" s="50" customFormat="1" ht="14.5" x14ac:dyDescent="0.35">
      <c r="A766" s="33" t="s">
        <v>4896</v>
      </c>
      <c r="B766" s="56" t="s">
        <v>423</v>
      </c>
      <c r="C766" s="49" t="e">
        <f t="shared" si="51"/>
        <v>#DIV/0!</v>
      </c>
      <c r="D766" s="33">
        <v>63050</v>
      </c>
      <c r="E766" s="56" t="s">
        <v>2067</v>
      </c>
      <c r="F766" s="54">
        <v>550420000450</v>
      </c>
      <c r="G766" s="67">
        <v>70</v>
      </c>
      <c r="H766" s="59">
        <v>175</v>
      </c>
      <c r="I766" s="67">
        <v>175</v>
      </c>
      <c r="J766" s="67" t="b">
        <f t="shared" si="48"/>
        <v>1</v>
      </c>
      <c r="K766" s="41"/>
      <c r="L766" s="42"/>
      <c r="M766" s="51">
        <f t="shared" si="49"/>
        <v>70</v>
      </c>
      <c r="N766" s="49">
        <f t="shared" si="50"/>
        <v>0.4</v>
      </c>
    </row>
    <row r="767" spans="1:14" s="50" customFormat="1" ht="14.5" x14ac:dyDescent="0.35">
      <c r="A767" s="33" t="s">
        <v>4896</v>
      </c>
      <c r="B767" s="56" t="s">
        <v>423</v>
      </c>
      <c r="C767" s="49" t="e">
        <f t="shared" si="51"/>
        <v>#DIV/0!</v>
      </c>
      <c r="D767" s="33"/>
      <c r="E767" s="56" t="s">
        <v>4728</v>
      </c>
      <c r="F767" s="54">
        <v>550420003081</v>
      </c>
      <c r="G767" s="67">
        <v>60</v>
      </c>
      <c r="H767" s="59">
        <v>152</v>
      </c>
      <c r="I767" s="67">
        <v>152</v>
      </c>
      <c r="J767" s="67" t="b">
        <f t="shared" si="48"/>
        <v>1</v>
      </c>
      <c r="K767" s="41"/>
      <c r="L767" s="42"/>
      <c r="M767" s="51">
        <f t="shared" si="49"/>
        <v>60</v>
      </c>
      <c r="N767" s="49">
        <f t="shared" si="50"/>
        <v>0.39473684210526316</v>
      </c>
    </row>
    <row r="768" spans="1:14" s="50" customFormat="1" ht="14.5" x14ac:dyDescent="0.35">
      <c r="A768" s="33" t="s">
        <v>4897</v>
      </c>
      <c r="B768" s="56" t="s">
        <v>173</v>
      </c>
      <c r="C768" s="49" t="e">
        <f t="shared" si="51"/>
        <v>#DIV/0!</v>
      </c>
      <c r="D768" s="33">
        <v>62986</v>
      </c>
      <c r="E768" s="56" t="s">
        <v>973</v>
      </c>
      <c r="F768" s="54">
        <v>550423000453</v>
      </c>
      <c r="G768" s="67">
        <v>101</v>
      </c>
      <c r="H768" s="59">
        <v>326</v>
      </c>
      <c r="I768" s="67">
        <v>326</v>
      </c>
      <c r="J768" s="67" t="b">
        <f t="shared" si="48"/>
        <v>1</v>
      </c>
      <c r="K768" s="41"/>
      <c r="L768" s="42"/>
      <c r="M768" s="51">
        <f t="shared" si="49"/>
        <v>101</v>
      </c>
      <c r="N768" s="49">
        <f t="shared" si="50"/>
        <v>0.30981595092024539</v>
      </c>
    </row>
    <row r="769" spans="1:14" s="50" customFormat="1" ht="14.5" x14ac:dyDescent="0.35">
      <c r="A769" s="33" t="s">
        <v>4897</v>
      </c>
      <c r="B769" s="56" t="s">
        <v>173</v>
      </c>
      <c r="C769" s="49" t="e">
        <f t="shared" si="51"/>
        <v>#DIV/0!</v>
      </c>
      <c r="D769" s="33">
        <v>62987</v>
      </c>
      <c r="E769" s="56" t="s">
        <v>974</v>
      </c>
      <c r="F769" s="54">
        <v>550423000452</v>
      </c>
      <c r="G769" s="67">
        <v>128</v>
      </c>
      <c r="H769" s="59">
        <v>364</v>
      </c>
      <c r="I769" s="67">
        <v>364</v>
      </c>
      <c r="J769" s="67" t="b">
        <f t="shared" si="48"/>
        <v>1</v>
      </c>
      <c r="K769" s="41"/>
      <c r="L769" s="42"/>
      <c r="M769" s="51">
        <f t="shared" si="49"/>
        <v>128</v>
      </c>
      <c r="N769" s="49">
        <f t="shared" si="50"/>
        <v>0.35164835164835168</v>
      </c>
    </row>
    <row r="770" spans="1:14" s="50" customFormat="1" ht="14.5" x14ac:dyDescent="0.35">
      <c r="A770" s="33" t="s">
        <v>4897</v>
      </c>
      <c r="B770" s="56" t="s">
        <v>173</v>
      </c>
      <c r="C770" s="49" t="e">
        <f t="shared" si="51"/>
        <v>#DIV/0!</v>
      </c>
      <c r="D770" s="33">
        <v>62988</v>
      </c>
      <c r="E770" s="56" t="s">
        <v>975</v>
      </c>
      <c r="F770" s="54">
        <v>550423000454</v>
      </c>
      <c r="G770" s="67">
        <v>180</v>
      </c>
      <c r="H770" s="59">
        <v>494</v>
      </c>
      <c r="I770" s="67">
        <v>494</v>
      </c>
      <c r="J770" s="67" t="b">
        <f t="shared" ref="J770:J833" si="52">H770=I770</f>
        <v>1</v>
      </c>
      <c r="K770" s="41"/>
      <c r="L770" s="42"/>
      <c r="M770" s="51">
        <f t="shared" ref="M770:M833" si="53">IF(L770="",G770,(MIN(H770,(L770*1.6*H770))))</f>
        <v>180</v>
      </c>
      <c r="N770" s="49">
        <f t="shared" ref="N770:N833" si="54">IF(M770=0,0,(M770/H770))</f>
        <v>0.36437246963562753</v>
      </c>
    </row>
    <row r="771" spans="1:14" s="50" customFormat="1" ht="14.5" x14ac:dyDescent="0.35">
      <c r="A771" s="33" t="s">
        <v>4898</v>
      </c>
      <c r="B771" s="56" t="s">
        <v>410</v>
      </c>
      <c r="C771" s="49" t="e">
        <f t="shared" si="51"/>
        <v>#DIV/0!</v>
      </c>
      <c r="D771" s="33">
        <v>60431</v>
      </c>
      <c r="E771" s="56" t="s">
        <v>2019</v>
      </c>
      <c r="F771" s="54">
        <v>550426000455</v>
      </c>
      <c r="G771" s="67">
        <v>69</v>
      </c>
      <c r="H771" s="59">
        <v>314</v>
      </c>
      <c r="I771" s="67">
        <v>314</v>
      </c>
      <c r="J771" s="67" t="b">
        <f t="shared" si="52"/>
        <v>1</v>
      </c>
      <c r="K771" s="41"/>
      <c r="L771" s="42"/>
      <c r="M771" s="51">
        <f t="shared" si="53"/>
        <v>69</v>
      </c>
      <c r="N771" s="49">
        <f t="shared" si="54"/>
        <v>0.21974522292993631</v>
      </c>
    </row>
    <row r="772" spans="1:14" s="50" customFormat="1" ht="14.5" x14ac:dyDescent="0.35">
      <c r="A772" s="33" t="s">
        <v>4898</v>
      </c>
      <c r="B772" s="56" t="s">
        <v>410</v>
      </c>
      <c r="C772" s="49" t="e">
        <f t="shared" si="51"/>
        <v>#DIV/0!</v>
      </c>
      <c r="D772" s="33">
        <v>60429</v>
      </c>
      <c r="E772" s="56" t="s">
        <v>2020</v>
      </c>
      <c r="F772" s="54">
        <v>550426000456</v>
      </c>
      <c r="G772" s="67">
        <v>22</v>
      </c>
      <c r="H772" s="59">
        <v>142</v>
      </c>
      <c r="I772" s="67">
        <v>142</v>
      </c>
      <c r="J772" s="67" t="b">
        <f t="shared" si="52"/>
        <v>1</v>
      </c>
      <c r="K772" s="41"/>
      <c r="L772" s="42"/>
      <c r="M772" s="51">
        <f t="shared" si="53"/>
        <v>22</v>
      </c>
      <c r="N772" s="49">
        <f t="shared" si="54"/>
        <v>0.15492957746478872</v>
      </c>
    </row>
    <row r="773" spans="1:14" s="50" customFormat="1" ht="14.5" x14ac:dyDescent="0.35">
      <c r="A773" s="33" t="s">
        <v>4899</v>
      </c>
      <c r="B773" s="56" t="s">
        <v>442</v>
      </c>
      <c r="C773" s="49" t="e">
        <f t="shared" si="51"/>
        <v>#DIV/0!</v>
      </c>
      <c r="D773" s="33">
        <v>60781</v>
      </c>
      <c r="E773" s="56" t="s">
        <v>2122</v>
      </c>
      <c r="F773" s="54">
        <v>550429000459</v>
      </c>
      <c r="G773" s="67">
        <v>266</v>
      </c>
      <c r="H773" s="59">
        <v>1001</v>
      </c>
      <c r="I773" s="67">
        <v>1001</v>
      </c>
      <c r="J773" s="67" t="b">
        <f t="shared" si="52"/>
        <v>1</v>
      </c>
      <c r="K773" s="41"/>
      <c r="L773" s="42"/>
      <c r="M773" s="51">
        <f t="shared" si="53"/>
        <v>266</v>
      </c>
      <c r="N773" s="49">
        <f t="shared" si="54"/>
        <v>0.26573426573426573</v>
      </c>
    </row>
    <row r="774" spans="1:14" s="50" customFormat="1" ht="14.5" x14ac:dyDescent="0.35">
      <c r="A774" s="33" t="s">
        <v>4899</v>
      </c>
      <c r="B774" s="56" t="s">
        <v>442</v>
      </c>
      <c r="C774" s="49" t="e">
        <f t="shared" si="51"/>
        <v>#DIV/0!</v>
      </c>
      <c r="D774" s="33">
        <v>60780</v>
      </c>
      <c r="E774" s="56" t="s">
        <v>2123</v>
      </c>
      <c r="F774" s="54">
        <v>550429000460</v>
      </c>
      <c r="G774" s="67">
        <v>244</v>
      </c>
      <c r="H774" s="59">
        <v>738</v>
      </c>
      <c r="I774" s="67">
        <v>738</v>
      </c>
      <c r="J774" s="67" t="b">
        <f t="shared" si="52"/>
        <v>1</v>
      </c>
      <c r="K774" s="41"/>
      <c r="L774" s="42"/>
      <c r="M774" s="51">
        <f t="shared" si="53"/>
        <v>244</v>
      </c>
      <c r="N774" s="49">
        <f t="shared" si="54"/>
        <v>0.33062330623306235</v>
      </c>
    </row>
    <row r="775" spans="1:14" s="50" customFormat="1" ht="14.5" x14ac:dyDescent="0.35">
      <c r="A775" s="33" t="s">
        <v>4899</v>
      </c>
      <c r="B775" s="56" t="s">
        <v>442</v>
      </c>
      <c r="C775" s="49" t="e">
        <f t="shared" si="51"/>
        <v>#DIV/0!</v>
      </c>
      <c r="D775" s="33">
        <v>800</v>
      </c>
      <c r="E775" s="56" t="s">
        <v>2124</v>
      </c>
      <c r="F775" s="54">
        <v>550429003038</v>
      </c>
      <c r="G775" s="67">
        <v>83</v>
      </c>
      <c r="H775" s="59">
        <v>204</v>
      </c>
      <c r="I775" s="67">
        <v>204</v>
      </c>
      <c r="J775" s="67" t="b">
        <f t="shared" si="52"/>
        <v>1</v>
      </c>
      <c r="K775" s="41"/>
      <c r="L775" s="42"/>
      <c r="M775" s="51">
        <f t="shared" si="53"/>
        <v>83</v>
      </c>
      <c r="N775" s="49">
        <f t="shared" si="54"/>
        <v>0.40686274509803921</v>
      </c>
    </row>
    <row r="776" spans="1:14" s="50" customFormat="1" ht="14.5" x14ac:dyDescent="0.35">
      <c r="A776" s="33" t="s">
        <v>4899</v>
      </c>
      <c r="B776" s="56" t="s">
        <v>442</v>
      </c>
      <c r="C776" s="49" t="e">
        <f t="shared" si="51"/>
        <v>#DIV/0!</v>
      </c>
      <c r="D776" s="33">
        <v>16021609</v>
      </c>
      <c r="E776" s="56" t="s">
        <v>600</v>
      </c>
      <c r="F776" s="54">
        <v>550429002529</v>
      </c>
      <c r="G776" s="67">
        <v>245</v>
      </c>
      <c r="H776" s="59">
        <v>533</v>
      </c>
      <c r="I776" s="67">
        <v>533</v>
      </c>
      <c r="J776" s="67" t="b">
        <f t="shared" si="52"/>
        <v>1</v>
      </c>
      <c r="K776" s="41"/>
      <c r="L776" s="42"/>
      <c r="M776" s="51">
        <f t="shared" si="53"/>
        <v>245</v>
      </c>
      <c r="N776" s="49">
        <f t="shared" si="54"/>
        <v>0.45966228893058159</v>
      </c>
    </row>
    <row r="777" spans="1:14" s="50" customFormat="1" ht="14.5" x14ac:dyDescent="0.35">
      <c r="A777" s="33" t="s">
        <v>4899</v>
      </c>
      <c r="B777" s="56" t="s">
        <v>442</v>
      </c>
      <c r="C777" s="49" t="e">
        <f t="shared" si="51"/>
        <v>#DIV/0!</v>
      </c>
      <c r="D777" s="33">
        <v>60783</v>
      </c>
      <c r="E777" s="56" t="s">
        <v>2125</v>
      </c>
      <c r="F777" s="54">
        <v>550429000461</v>
      </c>
      <c r="G777" s="67">
        <v>113</v>
      </c>
      <c r="H777" s="59">
        <v>464</v>
      </c>
      <c r="I777" s="67">
        <v>464</v>
      </c>
      <c r="J777" s="67" t="b">
        <f t="shared" si="52"/>
        <v>1</v>
      </c>
      <c r="K777" s="41"/>
      <c r="L777" s="42"/>
      <c r="M777" s="51">
        <f t="shared" si="53"/>
        <v>113</v>
      </c>
      <c r="N777" s="49">
        <f t="shared" si="54"/>
        <v>0.24353448275862069</v>
      </c>
    </row>
    <row r="778" spans="1:14" s="50" customFormat="1" ht="14.5" x14ac:dyDescent="0.35">
      <c r="A778" s="33" t="s">
        <v>4899</v>
      </c>
      <c r="B778" s="56" t="s">
        <v>442</v>
      </c>
      <c r="C778" s="49" t="e">
        <f t="shared" si="51"/>
        <v>#DIV/0!</v>
      </c>
      <c r="D778" s="33">
        <v>9401</v>
      </c>
      <c r="E778" s="56" t="s">
        <v>2126</v>
      </c>
      <c r="F778" s="54">
        <v>550429002520</v>
      </c>
      <c r="G778" s="67">
        <v>25</v>
      </c>
      <c r="H778" s="59">
        <v>51</v>
      </c>
      <c r="I778" s="67">
        <v>51</v>
      </c>
      <c r="J778" s="67" t="b">
        <f t="shared" si="52"/>
        <v>1</v>
      </c>
      <c r="K778" s="41"/>
      <c r="L778" s="42"/>
      <c r="M778" s="51">
        <f t="shared" si="53"/>
        <v>25</v>
      </c>
      <c r="N778" s="49">
        <f t="shared" si="54"/>
        <v>0.49019607843137253</v>
      </c>
    </row>
    <row r="779" spans="1:14" s="50" customFormat="1" ht="14.5" x14ac:dyDescent="0.35">
      <c r="A779" s="33" t="s">
        <v>4899</v>
      </c>
      <c r="B779" s="56" t="s">
        <v>442</v>
      </c>
      <c r="C779" s="49" t="e">
        <f t="shared" si="51"/>
        <v>#DIV/0!</v>
      </c>
      <c r="D779" s="33">
        <v>60777</v>
      </c>
      <c r="E779" s="56" t="s">
        <v>1179</v>
      </c>
      <c r="F779" s="54">
        <v>550429000462</v>
      </c>
      <c r="G779" s="67">
        <v>190</v>
      </c>
      <c r="H779" s="59">
        <v>526</v>
      </c>
      <c r="I779" s="67">
        <v>526</v>
      </c>
      <c r="J779" s="67" t="b">
        <f t="shared" si="52"/>
        <v>1</v>
      </c>
      <c r="K779" s="41"/>
      <c r="L779" s="42"/>
      <c r="M779" s="51">
        <f t="shared" si="53"/>
        <v>190</v>
      </c>
      <c r="N779" s="49">
        <f t="shared" si="54"/>
        <v>0.36121673003802279</v>
      </c>
    </row>
    <row r="780" spans="1:14" s="50" customFormat="1" ht="14.5" x14ac:dyDescent="0.35">
      <c r="A780" s="33" t="s">
        <v>4900</v>
      </c>
      <c r="B780" s="56" t="s">
        <v>350</v>
      </c>
      <c r="C780" s="49" t="e">
        <f t="shared" si="51"/>
        <v>#DIV/0!</v>
      </c>
      <c r="D780" s="33">
        <v>62034</v>
      </c>
      <c r="E780" s="56" t="s">
        <v>2857</v>
      </c>
      <c r="F780" s="54">
        <v>550432000465</v>
      </c>
      <c r="G780" s="67">
        <v>233</v>
      </c>
      <c r="H780" s="59">
        <v>745</v>
      </c>
      <c r="I780" s="67">
        <v>745</v>
      </c>
      <c r="J780" s="67" t="b">
        <f t="shared" si="52"/>
        <v>1</v>
      </c>
      <c r="K780" s="41"/>
      <c r="L780" s="42"/>
      <c r="M780" s="51">
        <f t="shared" si="53"/>
        <v>233</v>
      </c>
      <c r="N780" s="49">
        <f t="shared" si="54"/>
        <v>0.31275167785234897</v>
      </c>
    </row>
    <row r="781" spans="1:14" s="50" customFormat="1" ht="14.5" x14ac:dyDescent="0.35">
      <c r="A781" s="33" t="s">
        <v>4900</v>
      </c>
      <c r="B781" s="56" t="s">
        <v>350</v>
      </c>
      <c r="C781" s="49" t="e">
        <f t="shared" si="51"/>
        <v>#DIV/0!</v>
      </c>
      <c r="D781" s="33">
        <v>62032</v>
      </c>
      <c r="E781" s="56" t="s">
        <v>1763</v>
      </c>
      <c r="F781" s="54">
        <v>550432000464</v>
      </c>
      <c r="G781" s="67">
        <v>123</v>
      </c>
      <c r="H781" s="59">
        <v>508</v>
      </c>
      <c r="I781" s="67">
        <v>508</v>
      </c>
      <c r="J781" s="67" t="b">
        <f t="shared" si="52"/>
        <v>1</v>
      </c>
      <c r="K781" s="41"/>
      <c r="L781" s="42"/>
      <c r="M781" s="51">
        <f t="shared" si="53"/>
        <v>123</v>
      </c>
      <c r="N781" s="49">
        <f t="shared" si="54"/>
        <v>0.24212598425196849</v>
      </c>
    </row>
    <row r="782" spans="1:14" s="50" customFormat="1" ht="14.5" x14ac:dyDescent="0.35">
      <c r="A782" s="33" t="s">
        <v>4900</v>
      </c>
      <c r="B782" s="56" t="s">
        <v>350</v>
      </c>
      <c r="C782" s="49" t="e">
        <f t="shared" si="51"/>
        <v>#DIV/0!</v>
      </c>
      <c r="D782" s="33">
        <v>62033</v>
      </c>
      <c r="E782" s="56" t="s">
        <v>1764</v>
      </c>
      <c r="F782" s="54">
        <v>550432000463</v>
      </c>
      <c r="G782" s="67">
        <v>117</v>
      </c>
      <c r="H782" s="59">
        <v>396</v>
      </c>
      <c r="I782" s="67">
        <v>396</v>
      </c>
      <c r="J782" s="67" t="b">
        <f t="shared" si="52"/>
        <v>1</v>
      </c>
      <c r="K782" s="41"/>
      <c r="L782" s="42"/>
      <c r="M782" s="51">
        <f t="shared" si="53"/>
        <v>117</v>
      </c>
      <c r="N782" s="49">
        <f t="shared" si="54"/>
        <v>0.29545454545454547</v>
      </c>
    </row>
    <row r="783" spans="1:14" s="50" customFormat="1" ht="14.5" x14ac:dyDescent="0.35">
      <c r="A783" s="33" t="s">
        <v>4901</v>
      </c>
      <c r="B783" s="56" t="s">
        <v>468</v>
      </c>
      <c r="C783" s="49" t="e">
        <f t="shared" si="51"/>
        <v>#DIV/0!</v>
      </c>
      <c r="D783" s="33">
        <v>60511</v>
      </c>
      <c r="E783" s="56" t="s">
        <v>2195</v>
      </c>
      <c r="F783" s="54">
        <v>550177000216</v>
      </c>
      <c r="G783" s="67">
        <v>37</v>
      </c>
      <c r="H783" s="59">
        <v>584</v>
      </c>
      <c r="I783" s="67">
        <v>584</v>
      </c>
      <c r="J783" s="67" t="b">
        <f t="shared" si="52"/>
        <v>1</v>
      </c>
      <c r="K783" s="41"/>
      <c r="L783" s="42"/>
      <c r="M783" s="51">
        <f t="shared" si="53"/>
        <v>37</v>
      </c>
      <c r="N783" s="49">
        <f t="shared" si="54"/>
        <v>6.3356164383561647E-2</v>
      </c>
    </row>
    <row r="784" spans="1:14" s="50" customFormat="1" ht="14.5" x14ac:dyDescent="0.35">
      <c r="A784" s="33" t="s">
        <v>4901</v>
      </c>
      <c r="B784" s="56" t="s">
        <v>468</v>
      </c>
      <c r="C784" s="49" t="e">
        <f t="shared" si="51"/>
        <v>#DIV/0!</v>
      </c>
      <c r="D784" s="33">
        <v>60387</v>
      </c>
      <c r="E784" s="56" t="s">
        <v>2196</v>
      </c>
      <c r="F784" s="54">
        <v>550177000218</v>
      </c>
      <c r="G784" s="67">
        <v>66</v>
      </c>
      <c r="H784" s="59">
        <v>830</v>
      </c>
      <c r="I784" s="67">
        <v>830</v>
      </c>
      <c r="J784" s="67" t="b">
        <f t="shared" si="52"/>
        <v>1</v>
      </c>
      <c r="K784" s="41"/>
      <c r="L784" s="42"/>
      <c r="M784" s="51">
        <f t="shared" si="53"/>
        <v>66</v>
      </c>
      <c r="N784" s="49">
        <f t="shared" si="54"/>
        <v>7.9518072289156624E-2</v>
      </c>
    </row>
    <row r="785" spans="1:14" s="50" customFormat="1" ht="14.5" x14ac:dyDescent="0.35">
      <c r="A785" s="33" t="s">
        <v>4901</v>
      </c>
      <c r="B785" s="56" t="s">
        <v>468</v>
      </c>
      <c r="C785" s="49" t="e">
        <f t="shared" si="51"/>
        <v>#DIV/0!</v>
      </c>
      <c r="D785" s="33">
        <v>60940</v>
      </c>
      <c r="E785" s="56" t="s">
        <v>1254</v>
      </c>
      <c r="F785" s="54">
        <v>550177000214</v>
      </c>
      <c r="G785" s="67">
        <v>132</v>
      </c>
      <c r="H785" s="59">
        <v>1241</v>
      </c>
      <c r="I785" s="67">
        <v>1241</v>
      </c>
      <c r="J785" s="67" t="b">
        <f t="shared" si="52"/>
        <v>1</v>
      </c>
      <c r="K785" s="41"/>
      <c r="L785" s="42"/>
      <c r="M785" s="51">
        <f t="shared" si="53"/>
        <v>132</v>
      </c>
      <c r="N785" s="49">
        <f t="shared" si="54"/>
        <v>0.10636583400483481</v>
      </c>
    </row>
    <row r="786" spans="1:14" s="50" customFormat="1" ht="14.5" x14ac:dyDescent="0.35">
      <c r="A786" s="33" t="s">
        <v>4901</v>
      </c>
      <c r="B786" s="56" t="s">
        <v>468</v>
      </c>
      <c r="C786" s="49" t="e">
        <f t="shared" si="51"/>
        <v>#DIV/0!</v>
      </c>
      <c r="D786" s="33">
        <v>60389</v>
      </c>
      <c r="E786" s="56" t="s">
        <v>2197</v>
      </c>
      <c r="F786" s="54">
        <v>550177002367</v>
      </c>
      <c r="G786" s="67">
        <v>49</v>
      </c>
      <c r="H786" s="59">
        <v>579</v>
      </c>
      <c r="I786" s="67">
        <v>579</v>
      </c>
      <c r="J786" s="67" t="b">
        <f t="shared" si="52"/>
        <v>1</v>
      </c>
      <c r="K786" s="41"/>
      <c r="L786" s="42"/>
      <c r="M786" s="51">
        <f t="shared" si="53"/>
        <v>49</v>
      </c>
      <c r="N786" s="49">
        <f t="shared" si="54"/>
        <v>8.46286701208981E-2</v>
      </c>
    </row>
    <row r="787" spans="1:14" s="50" customFormat="1" ht="14.5" x14ac:dyDescent="0.35">
      <c r="A787" s="33" t="s">
        <v>4901</v>
      </c>
      <c r="B787" s="56" t="s">
        <v>468</v>
      </c>
      <c r="C787" s="49" t="e">
        <f t="shared" si="51"/>
        <v>#DIV/0!</v>
      </c>
      <c r="D787" s="33">
        <v>63248</v>
      </c>
      <c r="E787" s="56" t="s">
        <v>591</v>
      </c>
      <c r="F787" s="54">
        <v>550177000215</v>
      </c>
      <c r="G787" s="67">
        <v>126</v>
      </c>
      <c r="H787" s="59">
        <v>1310</v>
      </c>
      <c r="I787" s="67">
        <v>1310</v>
      </c>
      <c r="J787" s="67" t="b">
        <f t="shared" si="52"/>
        <v>1</v>
      </c>
      <c r="K787" s="41"/>
      <c r="L787" s="42"/>
      <c r="M787" s="51">
        <f t="shared" si="53"/>
        <v>126</v>
      </c>
      <c r="N787" s="49">
        <f t="shared" si="54"/>
        <v>9.6183206106870228E-2</v>
      </c>
    </row>
    <row r="788" spans="1:14" s="50" customFormat="1" ht="14.5" x14ac:dyDescent="0.35">
      <c r="A788" s="33" t="s">
        <v>4901</v>
      </c>
      <c r="B788" s="56" t="s">
        <v>468</v>
      </c>
      <c r="C788" s="49" t="e">
        <f t="shared" si="51"/>
        <v>#DIV/0!</v>
      </c>
      <c r="D788" s="33">
        <v>60508</v>
      </c>
      <c r="E788" s="56" t="s">
        <v>2866</v>
      </c>
      <c r="F788" s="54">
        <v>550177000221</v>
      </c>
      <c r="G788" s="67">
        <v>3</v>
      </c>
      <c r="H788" s="59">
        <v>16</v>
      </c>
      <c r="I788" s="67">
        <v>16</v>
      </c>
      <c r="J788" s="67" t="b">
        <f t="shared" si="52"/>
        <v>1</v>
      </c>
      <c r="K788" s="41"/>
      <c r="L788" s="42"/>
      <c r="M788" s="51">
        <f t="shared" si="53"/>
        <v>3</v>
      </c>
      <c r="N788" s="49">
        <f t="shared" si="54"/>
        <v>0.1875</v>
      </c>
    </row>
    <row r="789" spans="1:14" s="50" customFormat="1" ht="14.5" x14ac:dyDescent="0.35">
      <c r="A789" s="33" t="s">
        <v>4901</v>
      </c>
      <c r="B789" s="56" t="s">
        <v>468</v>
      </c>
      <c r="C789" s="49" t="e">
        <f t="shared" si="51"/>
        <v>#DIV/0!</v>
      </c>
      <c r="D789" s="33">
        <v>60786</v>
      </c>
      <c r="E789" s="56" t="s">
        <v>2198</v>
      </c>
      <c r="F789" s="54">
        <v>550177002331</v>
      </c>
      <c r="G789" s="67">
        <v>77</v>
      </c>
      <c r="H789" s="59">
        <v>848</v>
      </c>
      <c r="I789" s="67">
        <v>848</v>
      </c>
      <c r="J789" s="67" t="b">
        <f t="shared" si="52"/>
        <v>1</v>
      </c>
      <c r="K789" s="41"/>
      <c r="L789" s="42"/>
      <c r="M789" s="51">
        <f t="shared" si="53"/>
        <v>77</v>
      </c>
      <c r="N789" s="49">
        <f t="shared" si="54"/>
        <v>9.0801886792452824E-2</v>
      </c>
    </row>
    <row r="790" spans="1:14" s="50" customFormat="1" ht="14.5" x14ac:dyDescent="0.35">
      <c r="A790" s="33" t="s">
        <v>4901</v>
      </c>
      <c r="B790" s="56" t="s">
        <v>468</v>
      </c>
      <c r="C790" s="49" t="e">
        <f t="shared" si="51"/>
        <v>#DIV/0!</v>
      </c>
      <c r="D790" s="33">
        <v>60388</v>
      </c>
      <c r="E790" s="56" t="s">
        <v>2199</v>
      </c>
      <c r="F790" s="54">
        <v>550177001217</v>
      </c>
      <c r="G790" s="67">
        <v>99</v>
      </c>
      <c r="H790" s="59">
        <v>746</v>
      </c>
      <c r="I790" s="67">
        <v>746</v>
      </c>
      <c r="J790" s="67" t="b">
        <f t="shared" si="52"/>
        <v>1</v>
      </c>
      <c r="K790" s="41"/>
      <c r="L790" s="42"/>
      <c r="M790" s="51">
        <f t="shared" si="53"/>
        <v>99</v>
      </c>
      <c r="N790" s="49">
        <f t="shared" si="54"/>
        <v>0.13270777479892762</v>
      </c>
    </row>
    <row r="791" spans="1:14" s="50" customFormat="1" ht="14.5" x14ac:dyDescent="0.35">
      <c r="A791" s="33" t="s">
        <v>4901</v>
      </c>
      <c r="B791" s="56" t="s">
        <v>468</v>
      </c>
      <c r="C791" s="49" t="e">
        <f t="shared" si="51"/>
        <v>#DIV/0!</v>
      </c>
      <c r="D791" s="33">
        <v>60785</v>
      </c>
      <c r="E791" s="56" t="s">
        <v>2200</v>
      </c>
      <c r="F791" s="54">
        <v>550177000227</v>
      </c>
      <c r="G791" s="67">
        <v>26</v>
      </c>
      <c r="H791" s="59">
        <v>423</v>
      </c>
      <c r="I791" s="67">
        <v>423</v>
      </c>
      <c r="J791" s="67" t="b">
        <f t="shared" si="52"/>
        <v>1</v>
      </c>
      <c r="K791" s="41"/>
      <c r="L791" s="42"/>
      <c r="M791" s="51">
        <f t="shared" si="53"/>
        <v>26</v>
      </c>
      <c r="N791" s="49">
        <f t="shared" si="54"/>
        <v>6.1465721040189124E-2</v>
      </c>
    </row>
    <row r="792" spans="1:14" s="50" customFormat="1" ht="14.5" x14ac:dyDescent="0.35">
      <c r="A792" s="33" t="s">
        <v>4901</v>
      </c>
      <c r="B792" s="56" t="s">
        <v>468</v>
      </c>
      <c r="C792" s="49" t="e">
        <f t="shared" si="51"/>
        <v>#DIV/0!</v>
      </c>
      <c r="D792" s="33">
        <v>60514</v>
      </c>
      <c r="E792" s="56" t="s">
        <v>2201</v>
      </c>
      <c r="F792" s="54">
        <v>550177000228</v>
      </c>
      <c r="G792" s="67">
        <v>104</v>
      </c>
      <c r="H792" s="59">
        <v>825</v>
      </c>
      <c r="I792" s="67">
        <v>825</v>
      </c>
      <c r="J792" s="67" t="b">
        <f t="shared" si="52"/>
        <v>1</v>
      </c>
      <c r="K792" s="41"/>
      <c r="L792" s="42"/>
      <c r="M792" s="51">
        <f t="shared" si="53"/>
        <v>104</v>
      </c>
      <c r="N792" s="49">
        <f t="shared" si="54"/>
        <v>0.12606060606060607</v>
      </c>
    </row>
    <row r="793" spans="1:14" s="50" customFormat="1" ht="14.5" x14ac:dyDescent="0.35">
      <c r="A793" s="33" t="s">
        <v>4902</v>
      </c>
      <c r="B793" s="56" t="s">
        <v>351</v>
      </c>
      <c r="C793" s="49" t="e">
        <f t="shared" si="51"/>
        <v>#DIV/0!</v>
      </c>
      <c r="D793" s="33">
        <v>62989</v>
      </c>
      <c r="E793" s="56" t="s">
        <v>1765</v>
      </c>
      <c r="F793" s="54">
        <v>550435000470</v>
      </c>
      <c r="G793" s="67">
        <v>51</v>
      </c>
      <c r="H793" s="59">
        <v>120</v>
      </c>
      <c r="I793" s="67">
        <v>120</v>
      </c>
      <c r="J793" s="67" t="b">
        <f t="shared" si="52"/>
        <v>1</v>
      </c>
      <c r="K793" s="41"/>
      <c r="L793" s="42"/>
      <c r="M793" s="51">
        <f t="shared" si="53"/>
        <v>51</v>
      </c>
      <c r="N793" s="49">
        <f t="shared" si="54"/>
        <v>0.42499999999999999</v>
      </c>
    </row>
    <row r="794" spans="1:14" s="50" customFormat="1" ht="14.5" x14ac:dyDescent="0.35">
      <c r="A794" s="33" t="s">
        <v>4902</v>
      </c>
      <c r="B794" s="56" t="s">
        <v>351</v>
      </c>
      <c r="C794" s="49" t="e">
        <f t="shared" si="51"/>
        <v>#DIV/0!</v>
      </c>
      <c r="D794" s="33">
        <v>62990</v>
      </c>
      <c r="E794" s="56" t="s">
        <v>1766</v>
      </c>
      <c r="F794" s="54">
        <v>550435000471</v>
      </c>
      <c r="G794" s="67">
        <v>40</v>
      </c>
      <c r="H794" s="59">
        <v>100</v>
      </c>
      <c r="I794" s="67">
        <v>100</v>
      </c>
      <c r="J794" s="67" t="b">
        <f t="shared" si="52"/>
        <v>1</v>
      </c>
      <c r="K794" s="41"/>
      <c r="L794" s="42"/>
      <c r="M794" s="51">
        <f t="shared" si="53"/>
        <v>40</v>
      </c>
      <c r="N794" s="49">
        <f t="shared" si="54"/>
        <v>0.4</v>
      </c>
    </row>
    <row r="795" spans="1:14" s="50" customFormat="1" ht="14.5" x14ac:dyDescent="0.35">
      <c r="A795" s="33" t="s">
        <v>4902</v>
      </c>
      <c r="B795" s="56" t="s">
        <v>351</v>
      </c>
      <c r="C795" s="49" t="e">
        <f t="shared" si="51"/>
        <v>#DIV/0!</v>
      </c>
      <c r="D795" s="33">
        <v>62991</v>
      </c>
      <c r="E795" s="56" t="s">
        <v>1767</v>
      </c>
      <c r="F795" s="54">
        <v>550435000347</v>
      </c>
      <c r="G795" s="67">
        <v>41</v>
      </c>
      <c r="H795" s="59">
        <v>94</v>
      </c>
      <c r="I795" s="67">
        <v>94</v>
      </c>
      <c r="J795" s="67" t="b">
        <f t="shared" si="52"/>
        <v>1</v>
      </c>
      <c r="K795" s="41"/>
      <c r="L795" s="42"/>
      <c r="M795" s="51">
        <f t="shared" si="53"/>
        <v>41</v>
      </c>
      <c r="N795" s="49">
        <f t="shared" si="54"/>
        <v>0.43617021276595747</v>
      </c>
    </row>
    <row r="796" spans="1:14" s="50" customFormat="1" ht="14.5" x14ac:dyDescent="0.35">
      <c r="A796" s="33" t="s">
        <v>4903</v>
      </c>
      <c r="B796" s="56" t="s">
        <v>458</v>
      </c>
      <c r="C796" s="49" t="e">
        <f t="shared" si="51"/>
        <v>#DIV/0!</v>
      </c>
      <c r="D796" s="33">
        <v>60456</v>
      </c>
      <c r="E796" s="56" t="s">
        <v>2162</v>
      </c>
      <c r="F796" s="54">
        <v>550441000476</v>
      </c>
      <c r="G796" s="67">
        <v>68</v>
      </c>
      <c r="H796" s="59">
        <v>425</v>
      </c>
      <c r="I796" s="67">
        <v>425</v>
      </c>
      <c r="J796" s="67" t="b">
        <f t="shared" si="52"/>
        <v>1</v>
      </c>
      <c r="K796" s="41"/>
      <c r="L796" s="42"/>
      <c r="M796" s="51">
        <f t="shared" si="53"/>
        <v>68</v>
      </c>
      <c r="N796" s="49">
        <f t="shared" si="54"/>
        <v>0.16</v>
      </c>
    </row>
    <row r="797" spans="1:14" s="50" customFormat="1" ht="14.5" x14ac:dyDescent="0.35">
      <c r="A797" s="33" t="s">
        <v>4905</v>
      </c>
      <c r="B797" s="56" t="s">
        <v>382</v>
      </c>
      <c r="C797" s="49" t="e">
        <f t="shared" si="51"/>
        <v>#DIV/0!</v>
      </c>
      <c r="D797" s="33">
        <v>61550</v>
      </c>
      <c r="E797" s="56" t="s">
        <v>1902</v>
      </c>
      <c r="F797" s="54">
        <v>550444000478</v>
      </c>
      <c r="G797" s="67">
        <v>135</v>
      </c>
      <c r="H797" s="59">
        <v>558</v>
      </c>
      <c r="I797" s="67">
        <v>558</v>
      </c>
      <c r="J797" s="67" t="b">
        <f t="shared" si="52"/>
        <v>1</v>
      </c>
      <c r="K797" s="41"/>
      <c r="L797" s="42"/>
      <c r="M797" s="51">
        <f t="shared" si="53"/>
        <v>135</v>
      </c>
      <c r="N797" s="49">
        <f t="shared" si="54"/>
        <v>0.24193548387096775</v>
      </c>
    </row>
    <row r="798" spans="1:14" s="50" customFormat="1" ht="14.5" x14ac:dyDescent="0.35">
      <c r="A798" s="33" t="s">
        <v>4905</v>
      </c>
      <c r="B798" s="56" t="s">
        <v>382</v>
      </c>
      <c r="C798" s="49" t="e">
        <f t="shared" si="51"/>
        <v>#DIV/0!</v>
      </c>
      <c r="D798" s="33">
        <v>61552</v>
      </c>
      <c r="E798" s="56" t="s">
        <v>1903</v>
      </c>
      <c r="F798" s="54">
        <v>550444000479</v>
      </c>
      <c r="G798" s="67">
        <v>102</v>
      </c>
      <c r="H798" s="59">
        <v>387</v>
      </c>
      <c r="I798" s="67">
        <v>387</v>
      </c>
      <c r="J798" s="67" t="b">
        <f t="shared" si="52"/>
        <v>1</v>
      </c>
      <c r="K798" s="41"/>
      <c r="L798" s="42"/>
      <c r="M798" s="51">
        <f t="shared" si="53"/>
        <v>102</v>
      </c>
      <c r="N798" s="49">
        <f t="shared" si="54"/>
        <v>0.26356589147286824</v>
      </c>
    </row>
    <row r="799" spans="1:14" s="50" customFormat="1" ht="14.5" x14ac:dyDescent="0.35">
      <c r="A799" s="33" t="s">
        <v>4905</v>
      </c>
      <c r="B799" s="56" t="s">
        <v>382</v>
      </c>
      <c r="C799" s="49" t="e">
        <f t="shared" si="51"/>
        <v>#DIV/0!</v>
      </c>
      <c r="D799" s="33"/>
      <c r="E799" s="56" t="s">
        <v>2568</v>
      </c>
      <c r="F799" s="54" t="s">
        <v>2392</v>
      </c>
      <c r="G799" s="67">
        <v>1</v>
      </c>
      <c r="H799" s="59">
        <v>8</v>
      </c>
      <c r="I799" s="67">
        <v>8</v>
      </c>
      <c r="J799" s="67" t="b">
        <f t="shared" si="52"/>
        <v>1</v>
      </c>
      <c r="K799" s="41"/>
      <c r="L799" s="42"/>
      <c r="M799" s="51">
        <f t="shared" si="53"/>
        <v>1</v>
      </c>
      <c r="N799" s="49">
        <f t="shared" si="54"/>
        <v>0.125</v>
      </c>
    </row>
    <row r="800" spans="1:14" s="50" customFormat="1" ht="14.5" x14ac:dyDescent="0.35">
      <c r="A800" s="33" t="s">
        <v>4905</v>
      </c>
      <c r="B800" s="56" t="s">
        <v>382</v>
      </c>
      <c r="C800" s="49" t="e">
        <f t="shared" si="51"/>
        <v>#DIV/0!</v>
      </c>
      <c r="D800" s="33">
        <v>61551</v>
      </c>
      <c r="E800" s="56" t="s">
        <v>1904</v>
      </c>
      <c r="F800" s="54">
        <v>550444000477</v>
      </c>
      <c r="G800" s="67">
        <v>99</v>
      </c>
      <c r="H800" s="59">
        <v>460</v>
      </c>
      <c r="I800" s="67">
        <v>460</v>
      </c>
      <c r="J800" s="67" t="b">
        <f t="shared" si="52"/>
        <v>1</v>
      </c>
      <c r="K800" s="41"/>
      <c r="L800" s="42"/>
      <c r="M800" s="51">
        <f t="shared" si="53"/>
        <v>99</v>
      </c>
      <c r="N800" s="49">
        <f t="shared" si="54"/>
        <v>0.21521739130434783</v>
      </c>
    </row>
    <row r="801" spans="1:14" s="50" customFormat="1" ht="14.5" x14ac:dyDescent="0.35">
      <c r="A801" s="33" t="s">
        <v>4905</v>
      </c>
      <c r="B801" s="56" t="s">
        <v>382</v>
      </c>
      <c r="C801" s="49" t="e">
        <f t="shared" si="51"/>
        <v>#DIV/0!</v>
      </c>
      <c r="D801" s="33">
        <v>233919</v>
      </c>
      <c r="E801" s="56" t="s">
        <v>1905</v>
      </c>
      <c r="F801" s="54">
        <v>550444002552</v>
      </c>
      <c r="G801" s="67">
        <v>105</v>
      </c>
      <c r="H801" s="59">
        <v>394</v>
      </c>
      <c r="I801" s="67">
        <v>394</v>
      </c>
      <c r="J801" s="67" t="b">
        <f t="shared" si="52"/>
        <v>1</v>
      </c>
      <c r="K801" s="41"/>
      <c r="L801" s="42"/>
      <c r="M801" s="51">
        <f t="shared" si="53"/>
        <v>105</v>
      </c>
      <c r="N801" s="49">
        <f t="shared" si="54"/>
        <v>0.26649746192893403</v>
      </c>
    </row>
    <row r="802" spans="1:14" s="50" customFormat="1" ht="14.5" x14ac:dyDescent="0.35">
      <c r="A802" s="33" t="s">
        <v>4906</v>
      </c>
      <c r="B802" s="56" t="s">
        <v>178</v>
      </c>
      <c r="C802" s="49" t="e">
        <f t="shared" si="51"/>
        <v>#DIV/0!</v>
      </c>
      <c r="D802" s="33">
        <v>62993</v>
      </c>
      <c r="E802" s="56" t="s">
        <v>1013</v>
      </c>
      <c r="F802" s="54">
        <v>550450000480</v>
      </c>
      <c r="G802" s="67">
        <v>71</v>
      </c>
      <c r="H802" s="59">
        <v>419</v>
      </c>
      <c r="I802" s="67">
        <v>419</v>
      </c>
      <c r="J802" s="67" t="b">
        <f t="shared" si="52"/>
        <v>1</v>
      </c>
      <c r="K802" s="41"/>
      <c r="L802" s="42"/>
      <c r="M802" s="51">
        <f t="shared" si="53"/>
        <v>71</v>
      </c>
      <c r="N802" s="49">
        <f t="shared" si="54"/>
        <v>0.16945107398568018</v>
      </c>
    </row>
    <row r="803" spans="1:14" s="50" customFormat="1" ht="14.5" x14ac:dyDescent="0.35">
      <c r="A803" s="33" t="s">
        <v>4906</v>
      </c>
      <c r="B803" s="56" t="s">
        <v>178</v>
      </c>
      <c r="C803" s="49" t="e">
        <f t="shared" si="51"/>
        <v>#DIV/0!</v>
      </c>
      <c r="D803" s="33">
        <v>62995</v>
      </c>
      <c r="E803" s="56" t="s">
        <v>1014</v>
      </c>
      <c r="F803" s="54">
        <v>550450000481</v>
      </c>
      <c r="G803" s="67">
        <v>54</v>
      </c>
      <c r="H803" s="59">
        <v>231</v>
      </c>
      <c r="I803" s="67">
        <v>231</v>
      </c>
      <c r="J803" s="67" t="b">
        <f t="shared" si="52"/>
        <v>1</v>
      </c>
      <c r="K803" s="41"/>
      <c r="L803" s="42"/>
      <c r="M803" s="51">
        <f t="shared" si="53"/>
        <v>54</v>
      </c>
      <c r="N803" s="49">
        <f t="shared" si="54"/>
        <v>0.23376623376623376</v>
      </c>
    </row>
    <row r="804" spans="1:14" s="50" customFormat="1" ht="14.5" x14ac:dyDescent="0.35">
      <c r="A804" s="33" t="s">
        <v>4906</v>
      </c>
      <c r="B804" s="56" t="s">
        <v>178</v>
      </c>
      <c r="C804" s="49" t="e">
        <f t="shared" si="51"/>
        <v>#DIV/0!</v>
      </c>
      <c r="D804" s="33">
        <v>62994</v>
      </c>
      <c r="E804" s="56" t="s">
        <v>1015</v>
      </c>
      <c r="F804" s="54">
        <v>550450000482</v>
      </c>
      <c r="G804" s="67">
        <v>45</v>
      </c>
      <c r="H804" s="59">
        <v>185</v>
      </c>
      <c r="I804" s="67">
        <v>185</v>
      </c>
      <c r="J804" s="67" t="b">
        <f t="shared" si="52"/>
        <v>1</v>
      </c>
      <c r="K804" s="41"/>
      <c r="L804" s="42"/>
      <c r="M804" s="51">
        <f t="shared" si="53"/>
        <v>45</v>
      </c>
      <c r="N804" s="49">
        <f t="shared" si="54"/>
        <v>0.24324324324324326</v>
      </c>
    </row>
    <row r="805" spans="1:14" s="50" customFormat="1" ht="14.5" x14ac:dyDescent="0.35">
      <c r="A805" s="33" t="s">
        <v>4907</v>
      </c>
      <c r="B805" s="56" t="s">
        <v>129</v>
      </c>
      <c r="C805" s="49" t="e">
        <f t="shared" si="51"/>
        <v>#DIV/0!</v>
      </c>
      <c r="D805" s="33">
        <v>61949</v>
      </c>
      <c r="E805" s="56" t="s">
        <v>731</v>
      </c>
      <c r="F805" s="54">
        <v>550453000483</v>
      </c>
      <c r="G805" s="67">
        <v>60</v>
      </c>
      <c r="H805" s="59">
        <v>216</v>
      </c>
      <c r="I805" s="67">
        <v>216</v>
      </c>
      <c r="J805" s="67" t="b">
        <f t="shared" si="52"/>
        <v>1</v>
      </c>
      <c r="K805" s="41"/>
      <c r="L805" s="42"/>
      <c r="M805" s="51">
        <f t="shared" si="53"/>
        <v>60</v>
      </c>
      <c r="N805" s="49">
        <f t="shared" si="54"/>
        <v>0.27777777777777779</v>
      </c>
    </row>
    <row r="806" spans="1:14" s="50" customFormat="1" ht="14.5" x14ac:dyDescent="0.35">
      <c r="A806" s="33" t="s">
        <v>4907</v>
      </c>
      <c r="B806" s="56" t="s">
        <v>129</v>
      </c>
      <c r="C806" s="49" t="e">
        <f t="shared" si="51"/>
        <v>#DIV/0!</v>
      </c>
      <c r="D806" s="33">
        <v>61950</v>
      </c>
      <c r="E806" s="56" t="s">
        <v>732</v>
      </c>
      <c r="F806" s="54">
        <v>550453000484</v>
      </c>
      <c r="G806" s="67">
        <v>78</v>
      </c>
      <c r="H806" s="59">
        <v>257</v>
      </c>
      <c r="I806" s="67">
        <v>257</v>
      </c>
      <c r="J806" s="67" t="b">
        <f t="shared" si="52"/>
        <v>1</v>
      </c>
      <c r="K806" s="41"/>
      <c r="L806" s="42"/>
      <c r="M806" s="51">
        <f t="shared" si="53"/>
        <v>78</v>
      </c>
      <c r="N806" s="49">
        <f t="shared" si="54"/>
        <v>0.30350194552529181</v>
      </c>
    </row>
    <row r="807" spans="1:14" s="50" customFormat="1" ht="14.5" x14ac:dyDescent="0.35">
      <c r="A807" s="33" t="s">
        <v>4908</v>
      </c>
      <c r="B807" s="56" t="s">
        <v>193</v>
      </c>
      <c r="C807" s="49" t="e">
        <f t="shared" si="51"/>
        <v>#DIV/0!</v>
      </c>
      <c r="D807" s="33">
        <v>61855</v>
      </c>
      <c r="E807" s="56" t="s">
        <v>1076</v>
      </c>
      <c r="F807" s="54">
        <v>550459000485</v>
      </c>
      <c r="G807" s="67">
        <v>183</v>
      </c>
      <c r="H807" s="59">
        <v>389</v>
      </c>
      <c r="I807" s="67">
        <v>389</v>
      </c>
      <c r="J807" s="67" t="b">
        <f t="shared" si="52"/>
        <v>1</v>
      </c>
      <c r="K807" s="41"/>
      <c r="L807" s="42"/>
      <c r="M807" s="51">
        <f t="shared" si="53"/>
        <v>183</v>
      </c>
      <c r="N807" s="49">
        <f t="shared" si="54"/>
        <v>0.4704370179948586</v>
      </c>
    </row>
    <row r="808" spans="1:14" s="50" customFormat="1" ht="14.5" x14ac:dyDescent="0.35">
      <c r="A808" s="33" t="s">
        <v>4908</v>
      </c>
      <c r="B808" s="56" t="s">
        <v>193</v>
      </c>
      <c r="C808" s="49" t="e">
        <f t="shared" si="51"/>
        <v>#DIV/0!</v>
      </c>
      <c r="D808" s="33">
        <v>61856</v>
      </c>
      <c r="E808" s="56" t="s">
        <v>1077</v>
      </c>
      <c r="F808" s="54">
        <v>550459000486</v>
      </c>
      <c r="G808" s="67">
        <v>81</v>
      </c>
      <c r="H808" s="59">
        <v>239</v>
      </c>
      <c r="I808" s="67">
        <v>239</v>
      </c>
      <c r="J808" s="67" t="b">
        <f t="shared" si="52"/>
        <v>1</v>
      </c>
      <c r="K808" s="41"/>
      <c r="L808" s="42"/>
      <c r="M808" s="51">
        <f t="shared" si="53"/>
        <v>81</v>
      </c>
      <c r="N808" s="49">
        <f t="shared" si="54"/>
        <v>0.33891213389121339</v>
      </c>
    </row>
    <row r="809" spans="1:14" s="50" customFormat="1" ht="14.5" x14ac:dyDescent="0.35">
      <c r="A809" s="33" t="s">
        <v>4908</v>
      </c>
      <c r="B809" s="56" t="s">
        <v>193</v>
      </c>
      <c r="C809" s="49" t="e">
        <f t="shared" si="51"/>
        <v>#DIV/0!</v>
      </c>
      <c r="D809" s="33">
        <v>250</v>
      </c>
      <c r="E809" s="56" t="s">
        <v>1078</v>
      </c>
      <c r="F809" s="54">
        <v>550459003012</v>
      </c>
      <c r="G809" s="67">
        <v>61</v>
      </c>
      <c r="H809" s="59">
        <v>172</v>
      </c>
      <c r="I809" s="67">
        <v>172</v>
      </c>
      <c r="J809" s="67" t="b">
        <f t="shared" si="52"/>
        <v>1</v>
      </c>
      <c r="K809" s="41"/>
      <c r="L809" s="42"/>
      <c r="M809" s="51">
        <f t="shared" si="53"/>
        <v>61</v>
      </c>
      <c r="N809" s="49">
        <f t="shared" si="54"/>
        <v>0.35465116279069769</v>
      </c>
    </row>
    <row r="810" spans="1:14" s="50" customFormat="1" ht="14.5" x14ac:dyDescent="0.35">
      <c r="A810" s="33" t="s">
        <v>4910</v>
      </c>
      <c r="B810" s="56" t="s">
        <v>179</v>
      </c>
      <c r="C810" s="49" t="e">
        <f t="shared" si="51"/>
        <v>#DIV/0!</v>
      </c>
      <c r="D810" s="33">
        <v>62119</v>
      </c>
      <c r="E810" s="56" t="s">
        <v>1016</v>
      </c>
      <c r="F810" s="54">
        <v>550465000489</v>
      </c>
      <c r="G810" s="67">
        <v>132</v>
      </c>
      <c r="H810" s="59">
        <v>220</v>
      </c>
      <c r="I810" s="67">
        <v>220</v>
      </c>
      <c r="J810" s="67" t="b">
        <f t="shared" si="52"/>
        <v>1</v>
      </c>
      <c r="K810" s="41"/>
      <c r="L810" s="42"/>
      <c r="M810" s="51">
        <f t="shared" si="53"/>
        <v>132</v>
      </c>
      <c r="N810" s="49">
        <f t="shared" si="54"/>
        <v>0.6</v>
      </c>
    </row>
    <row r="811" spans="1:14" s="50" customFormat="1" ht="14.5" x14ac:dyDescent="0.35">
      <c r="A811" s="33" t="s">
        <v>4910</v>
      </c>
      <c r="B811" s="56" t="s">
        <v>179</v>
      </c>
      <c r="C811" s="49" t="e">
        <f t="shared" si="51"/>
        <v>#DIV/0!</v>
      </c>
      <c r="D811" s="33">
        <v>62120</v>
      </c>
      <c r="E811" s="56" t="s">
        <v>1017</v>
      </c>
      <c r="F811" s="54">
        <v>550465000490</v>
      </c>
      <c r="G811" s="67">
        <v>61</v>
      </c>
      <c r="H811" s="59">
        <v>114</v>
      </c>
      <c r="I811" s="67">
        <v>114</v>
      </c>
      <c r="J811" s="67" t="b">
        <f t="shared" si="52"/>
        <v>1</v>
      </c>
      <c r="K811" s="41"/>
      <c r="L811" s="42"/>
      <c r="M811" s="51">
        <f t="shared" si="53"/>
        <v>61</v>
      </c>
      <c r="N811" s="49">
        <f t="shared" si="54"/>
        <v>0.53508771929824561</v>
      </c>
    </row>
    <row r="812" spans="1:14" s="50" customFormat="1" ht="14.5" x14ac:dyDescent="0.35">
      <c r="A812" s="33" t="s">
        <v>4910</v>
      </c>
      <c r="B812" s="56" t="s">
        <v>179</v>
      </c>
      <c r="C812" s="49" t="e">
        <f t="shared" si="51"/>
        <v>#DIV/0!</v>
      </c>
      <c r="D812" s="33">
        <v>62121</v>
      </c>
      <c r="E812" s="56" t="s">
        <v>1018</v>
      </c>
      <c r="F812" s="54">
        <v>550465002360</v>
      </c>
      <c r="G812" s="67">
        <v>32</v>
      </c>
      <c r="H812" s="59">
        <v>59</v>
      </c>
      <c r="I812" s="67">
        <v>59</v>
      </c>
      <c r="J812" s="67" t="b">
        <f t="shared" si="52"/>
        <v>1</v>
      </c>
      <c r="K812" s="41"/>
      <c r="L812" s="42"/>
      <c r="M812" s="51">
        <f t="shared" si="53"/>
        <v>32</v>
      </c>
      <c r="N812" s="49">
        <f t="shared" si="54"/>
        <v>0.5423728813559322</v>
      </c>
    </row>
    <row r="813" spans="1:14" s="50" customFormat="1" ht="14.5" x14ac:dyDescent="0.35">
      <c r="A813" s="33" t="s">
        <v>4911</v>
      </c>
      <c r="B813" s="56" t="s">
        <v>181</v>
      </c>
      <c r="C813" s="49" t="e">
        <f t="shared" si="51"/>
        <v>#DIV/0!</v>
      </c>
      <c r="D813" s="33">
        <v>63282</v>
      </c>
      <c r="E813" s="56" t="s">
        <v>1023</v>
      </c>
      <c r="F813" s="54">
        <v>550468000493</v>
      </c>
      <c r="G813" s="67">
        <v>246</v>
      </c>
      <c r="H813" s="59">
        <v>309</v>
      </c>
      <c r="I813" s="67">
        <v>309</v>
      </c>
      <c r="J813" s="67" t="b">
        <f t="shared" si="52"/>
        <v>1</v>
      </c>
      <c r="K813" s="41"/>
      <c r="L813" s="42"/>
      <c r="M813" s="51">
        <f t="shared" si="53"/>
        <v>246</v>
      </c>
      <c r="N813" s="49">
        <f t="shared" si="54"/>
        <v>0.79611650485436891</v>
      </c>
    </row>
    <row r="814" spans="1:14" s="50" customFormat="1" ht="14.5" x14ac:dyDescent="0.35">
      <c r="A814" s="33" t="s">
        <v>4911</v>
      </c>
      <c r="B814" s="56" t="s">
        <v>181</v>
      </c>
      <c r="C814" s="49" t="e">
        <f t="shared" ref="C814:C824" si="55">SUMIF($B$2:$B$491,B814,$M$2:$M$491)/(SUMIF($B$2:$B$491,B814,$H$2:$H$491))</f>
        <v>#DIV/0!</v>
      </c>
      <c r="D814" s="33">
        <v>130</v>
      </c>
      <c r="E814" s="56" t="s">
        <v>1024</v>
      </c>
      <c r="F814" s="54">
        <v>550468003042</v>
      </c>
      <c r="G814" s="67">
        <v>30</v>
      </c>
      <c r="H814" s="59">
        <v>330</v>
      </c>
      <c r="I814" s="67">
        <v>330</v>
      </c>
      <c r="J814" s="67" t="b">
        <f t="shared" si="52"/>
        <v>1</v>
      </c>
      <c r="K814" s="41"/>
      <c r="L814" s="42"/>
      <c r="M814" s="51">
        <f t="shared" si="53"/>
        <v>30</v>
      </c>
      <c r="N814" s="49">
        <f t="shared" si="54"/>
        <v>9.0909090909090912E-2</v>
      </c>
    </row>
    <row r="815" spans="1:14" s="50" customFormat="1" ht="14.5" x14ac:dyDescent="0.35">
      <c r="A815" s="33" t="s">
        <v>4911</v>
      </c>
      <c r="B815" s="56" t="s">
        <v>181</v>
      </c>
      <c r="C815" s="49" t="e">
        <f t="shared" si="55"/>
        <v>#DIV/0!</v>
      </c>
      <c r="D815" s="33">
        <v>63285</v>
      </c>
      <c r="E815" s="56" t="s">
        <v>1025</v>
      </c>
      <c r="F815" s="54">
        <v>550468000494</v>
      </c>
      <c r="G815" s="67">
        <v>150</v>
      </c>
      <c r="H815" s="59">
        <v>281</v>
      </c>
      <c r="I815" s="67">
        <v>281</v>
      </c>
      <c r="J815" s="67" t="b">
        <f t="shared" si="52"/>
        <v>1</v>
      </c>
      <c r="K815" s="41"/>
      <c r="L815" s="42"/>
      <c r="M815" s="51">
        <f t="shared" si="53"/>
        <v>150</v>
      </c>
      <c r="N815" s="49">
        <f t="shared" si="54"/>
        <v>0.53380782918149461</v>
      </c>
    </row>
    <row r="816" spans="1:14" s="50" customFormat="1" ht="14.5" x14ac:dyDescent="0.35">
      <c r="A816" s="33" t="s">
        <v>4911</v>
      </c>
      <c r="B816" s="56" t="s">
        <v>181</v>
      </c>
      <c r="C816" s="49" t="e">
        <f t="shared" si="55"/>
        <v>#DIV/0!</v>
      </c>
      <c r="D816" s="33">
        <v>63292</v>
      </c>
      <c r="E816" s="56" t="s">
        <v>1026</v>
      </c>
      <c r="F816" s="54">
        <v>550468000498</v>
      </c>
      <c r="G816" s="67">
        <v>801</v>
      </c>
      <c r="H816" s="59">
        <v>2004</v>
      </c>
      <c r="I816" s="67">
        <v>2004</v>
      </c>
      <c r="J816" s="67" t="b">
        <f t="shared" si="52"/>
        <v>1</v>
      </c>
      <c r="K816" s="41"/>
      <c r="L816" s="42"/>
      <c r="M816" s="51">
        <f t="shared" si="53"/>
        <v>801</v>
      </c>
      <c r="N816" s="49">
        <f t="shared" si="54"/>
        <v>0.39970059880239522</v>
      </c>
    </row>
    <row r="817" spans="1:14" s="50" customFormat="1" ht="14.5" x14ac:dyDescent="0.35">
      <c r="A817" s="33" t="s">
        <v>4911</v>
      </c>
      <c r="B817" s="56" t="s">
        <v>181</v>
      </c>
      <c r="C817" s="49" t="e">
        <f t="shared" si="55"/>
        <v>#DIV/0!</v>
      </c>
      <c r="D817" s="33">
        <v>16074701</v>
      </c>
      <c r="E817" s="56" t="s">
        <v>1027</v>
      </c>
      <c r="F817" s="54">
        <v>550468002862</v>
      </c>
      <c r="G817" s="67">
        <v>23</v>
      </c>
      <c r="H817" s="59">
        <v>56</v>
      </c>
      <c r="I817" s="67">
        <v>56</v>
      </c>
      <c r="J817" s="67" t="b">
        <f t="shared" si="52"/>
        <v>1</v>
      </c>
      <c r="K817" s="41"/>
      <c r="L817" s="42"/>
      <c r="M817" s="51">
        <f t="shared" si="53"/>
        <v>23</v>
      </c>
      <c r="N817" s="49">
        <f t="shared" si="54"/>
        <v>0.4107142857142857</v>
      </c>
    </row>
    <row r="818" spans="1:14" s="50" customFormat="1" ht="14.5" x14ac:dyDescent="0.35">
      <c r="A818" s="33" t="s">
        <v>4911</v>
      </c>
      <c r="B818" s="56" t="s">
        <v>181</v>
      </c>
      <c r="C818" s="49" t="e">
        <f t="shared" si="55"/>
        <v>#DIV/0!</v>
      </c>
      <c r="D818" s="33">
        <v>210</v>
      </c>
      <c r="E818" s="56" t="s">
        <v>1028</v>
      </c>
      <c r="F818" s="54">
        <v>550468002966</v>
      </c>
      <c r="G818" s="67">
        <v>61</v>
      </c>
      <c r="H818" s="59">
        <v>136</v>
      </c>
      <c r="I818" s="67">
        <v>136</v>
      </c>
      <c r="J818" s="67" t="b">
        <f t="shared" si="52"/>
        <v>1</v>
      </c>
      <c r="K818" s="41"/>
      <c r="L818" s="42"/>
      <c r="M818" s="51">
        <f t="shared" si="53"/>
        <v>61</v>
      </c>
      <c r="N818" s="49">
        <f t="shared" si="54"/>
        <v>0.4485294117647059</v>
      </c>
    </row>
    <row r="819" spans="1:14" s="50" customFormat="1" ht="14.5" x14ac:dyDescent="0.35">
      <c r="A819" s="33" t="s">
        <v>4911</v>
      </c>
      <c r="B819" s="56" t="s">
        <v>181</v>
      </c>
      <c r="C819" s="49" t="e">
        <f t="shared" si="55"/>
        <v>#DIV/0!</v>
      </c>
      <c r="D819" s="33">
        <v>62927</v>
      </c>
      <c r="E819" s="56" t="s">
        <v>997</v>
      </c>
      <c r="F819" s="54">
        <v>550468000499</v>
      </c>
      <c r="G819" s="67">
        <v>68</v>
      </c>
      <c r="H819" s="59">
        <v>391</v>
      </c>
      <c r="I819" s="67">
        <v>391</v>
      </c>
      <c r="J819" s="67" t="b">
        <f t="shared" si="52"/>
        <v>1</v>
      </c>
      <c r="K819" s="41"/>
      <c r="L819" s="42"/>
      <c r="M819" s="51">
        <f t="shared" si="53"/>
        <v>68</v>
      </c>
      <c r="N819" s="49">
        <f t="shared" si="54"/>
        <v>0.17391304347826086</v>
      </c>
    </row>
    <row r="820" spans="1:14" s="50" customFormat="1" ht="14.5" x14ac:dyDescent="0.35">
      <c r="A820" s="33" t="s">
        <v>4911</v>
      </c>
      <c r="B820" s="56" t="s">
        <v>181</v>
      </c>
      <c r="C820" s="49" t="e">
        <f t="shared" si="55"/>
        <v>#DIV/0!</v>
      </c>
      <c r="D820" s="33">
        <v>63272</v>
      </c>
      <c r="E820" s="56" t="s">
        <v>1029</v>
      </c>
      <c r="F820" s="54">
        <v>550468000500</v>
      </c>
      <c r="G820" s="67">
        <v>243</v>
      </c>
      <c r="H820" s="59">
        <v>262</v>
      </c>
      <c r="I820" s="67">
        <v>262</v>
      </c>
      <c r="J820" s="67" t="b">
        <f t="shared" si="52"/>
        <v>1</v>
      </c>
      <c r="K820" s="41"/>
      <c r="L820" s="42"/>
      <c r="M820" s="51">
        <f t="shared" si="53"/>
        <v>243</v>
      </c>
      <c r="N820" s="49">
        <f t="shared" si="54"/>
        <v>0.9274809160305344</v>
      </c>
    </row>
    <row r="821" spans="1:14" s="50" customFormat="1" ht="14.5" x14ac:dyDescent="0.35">
      <c r="A821" s="33" t="s">
        <v>4911</v>
      </c>
      <c r="B821" s="56" t="s">
        <v>181</v>
      </c>
      <c r="C821" s="49" t="e">
        <f t="shared" si="55"/>
        <v>#DIV/0!</v>
      </c>
      <c r="D821" s="33">
        <v>63297</v>
      </c>
      <c r="E821" s="56" t="s">
        <v>1030</v>
      </c>
      <c r="F821" s="54">
        <v>550468000501</v>
      </c>
      <c r="G821" s="67">
        <v>196</v>
      </c>
      <c r="H821" s="59">
        <v>343</v>
      </c>
      <c r="I821" s="67">
        <v>343</v>
      </c>
      <c r="J821" s="67" t="b">
        <f t="shared" si="52"/>
        <v>1</v>
      </c>
      <c r="K821" s="41"/>
      <c r="L821" s="42"/>
      <c r="M821" s="51">
        <f t="shared" si="53"/>
        <v>196</v>
      </c>
      <c r="N821" s="49">
        <f t="shared" si="54"/>
        <v>0.5714285714285714</v>
      </c>
    </row>
    <row r="822" spans="1:14" s="50" customFormat="1" ht="14.5" x14ac:dyDescent="0.35">
      <c r="A822" s="33" t="s">
        <v>4911</v>
      </c>
      <c r="B822" s="56" t="s">
        <v>181</v>
      </c>
      <c r="C822" s="49" t="e">
        <f t="shared" si="55"/>
        <v>#DIV/0!</v>
      </c>
      <c r="D822" s="33">
        <v>62580</v>
      </c>
      <c r="E822" s="56" t="s">
        <v>1031</v>
      </c>
      <c r="F822" s="54">
        <v>550468000497</v>
      </c>
      <c r="G822" s="67">
        <v>247</v>
      </c>
      <c r="H822" s="59">
        <v>329</v>
      </c>
      <c r="I822" s="67">
        <v>329</v>
      </c>
      <c r="J822" s="67" t="b">
        <f t="shared" si="52"/>
        <v>1</v>
      </c>
      <c r="K822" s="41"/>
      <c r="L822" s="42"/>
      <c r="M822" s="51">
        <f t="shared" si="53"/>
        <v>247</v>
      </c>
      <c r="N822" s="49">
        <f t="shared" si="54"/>
        <v>0.75075987841945291</v>
      </c>
    </row>
    <row r="823" spans="1:14" s="50" customFormat="1" ht="14.5" x14ac:dyDescent="0.35">
      <c r="A823" s="33" t="s">
        <v>4911</v>
      </c>
      <c r="B823" s="56" t="s">
        <v>181</v>
      </c>
      <c r="C823" s="49" t="e">
        <f t="shared" si="55"/>
        <v>#DIV/0!</v>
      </c>
      <c r="D823" s="33">
        <v>63293</v>
      </c>
      <c r="E823" s="56" t="s">
        <v>1032</v>
      </c>
      <c r="F823" s="54">
        <v>550468000502</v>
      </c>
      <c r="G823" s="67">
        <v>133</v>
      </c>
      <c r="H823" s="59">
        <v>348</v>
      </c>
      <c r="I823" s="67">
        <v>348</v>
      </c>
      <c r="J823" s="67" t="b">
        <f t="shared" si="52"/>
        <v>1</v>
      </c>
      <c r="K823" s="41"/>
      <c r="L823" s="42"/>
      <c r="M823" s="51">
        <f t="shared" si="53"/>
        <v>133</v>
      </c>
      <c r="N823" s="49">
        <f t="shared" si="54"/>
        <v>0.38218390804597702</v>
      </c>
    </row>
    <row r="824" spans="1:14" s="50" customFormat="1" ht="14.5" x14ac:dyDescent="0.35">
      <c r="A824" s="33" t="s">
        <v>4911</v>
      </c>
      <c r="B824" s="56" t="s">
        <v>181</v>
      </c>
      <c r="C824" s="49" t="e">
        <f t="shared" si="55"/>
        <v>#DIV/0!</v>
      </c>
      <c r="D824" s="33">
        <v>63273</v>
      </c>
      <c r="E824" s="56" t="s">
        <v>1033</v>
      </c>
      <c r="F824" s="54">
        <v>550468000503</v>
      </c>
      <c r="G824" s="67">
        <v>189</v>
      </c>
      <c r="H824" s="59">
        <v>407</v>
      </c>
      <c r="I824" s="67">
        <v>407</v>
      </c>
      <c r="J824" s="67" t="b">
        <f t="shared" si="52"/>
        <v>1</v>
      </c>
      <c r="K824" s="41"/>
      <c r="L824" s="42"/>
      <c r="M824" s="51">
        <f t="shared" si="53"/>
        <v>189</v>
      </c>
      <c r="N824" s="49">
        <f t="shared" si="54"/>
        <v>0.46437346437346438</v>
      </c>
    </row>
    <row r="825" spans="1:14" s="50" customFormat="1" ht="14.5" x14ac:dyDescent="0.35">
      <c r="A825" s="33" t="s">
        <v>4911</v>
      </c>
      <c r="B825" s="56" t="s">
        <v>181</v>
      </c>
      <c r="C825" s="49">
        <f t="shared" ref="C825:C888" si="56">SUMIF($B$2:$B$2241,B825,$M$2:$M$2241)/(SUMIF($B$2:$B$2241,B825,$H$2:$H$2241))</f>
        <v>0.46064388030066655</v>
      </c>
      <c r="D825" s="33">
        <v>63276</v>
      </c>
      <c r="E825" s="56" t="s">
        <v>1034</v>
      </c>
      <c r="F825" s="54">
        <v>550468000504</v>
      </c>
      <c r="G825" s="67">
        <v>261</v>
      </c>
      <c r="H825" s="59">
        <v>444</v>
      </c>
      <c r="I825" s="67">
        <v>444</v>
      </c>
      <c r="J825" s="67" t="b">
        <f t="shared" si="52"/>
        <v>1</v>
      </c>
      <c r="K825" s="41"/>
      <c r="L825" s="42"/>
      <c r="M825" s="51">
        <f t="shared" si="53"/>
        <v>261</v>
      </c>
      <c r="N825" s="49">
        <f t="shared" si="54"/>
        <v>0.58783783783783783</v>
      </c>
    </row>
    <row r="826" spans="1:14" s="50" customFormat="1" ht="14.5" x14ac:dyDescent="0.35">
      <c r="A826" s="33" t="s">
        <v>4911</v>
      </c>
      <c r="B826" s="56" t="s">
        <v>181</v>
      </c>
      <c r="C826" s="49">
        <f t="shared" si="56"/>
        <v>0.46064388030066655</v>
      </c>
      <c r="D826" s="33">
        <v>63298</v>
      </c>
      <c r="E826" s="56" t="s">
        <v>1035</v>
      </c>
      <c r="F826" s="54">
        <v>550468000505</v>
      </c>
      <c r="G826" s="67">
        <v>197</v>
      </c>
      <c r="H826" s="59">
        <v>521</v>
      </c>
      <c r="I826" s="67">
        <v>521</v>
      </c>
      <c r="J826" s="67" t="b">
        <f t="shared" si="52"/>
        <v>1</v>
      </c>
      <c r="K826" s="41"/>
      <c r="L826" s="42"/>
      <c r="M826" s="51">
        <f t="shared" si="53"/>
        <v>197</v>
      </c>
      <c r="N826" s="49">
        <f t="shared" si="54"/>
        <v>0.3781190019193858</v>
      </c>
    </row>
    <row r="827" spans="1:14" s="50" customFormat="1" ht="14.5" x14ac:dyDescent="0.35">
      <c r="A827" s="33" t="s">
        <v>4911</v>
      </c>
      <c r="B827" s="56" t="s">
        <v>181</v>
      </c>
      <c r="C827" s="49">
        <f t="shared" si="56"/>
        <v>0.46064388030066655</v>
      </c>
      <c r="D827" s="33">
        <v>63296</v>
      </c>
      <c r="E827" s="56" t="s">
        <v>1036</v>
      </c>
      <c r="F827" s="54">
        <v>550468000506</v>
      </c>
      <c r="G827" s="67">
        <v>180</v>
      </c>
      <c r="H827" s="59">
        <v>414</v>
      </c>
      <c r="I827" s="67">
        <v>414</v>
      </c>
      <c r="J827" s="67" t="b">
        <f t="shared" si="52"/>
        <v>1</v>
      </c>
      <c r="K827" s="41"/>
      <c r="L827" s="42"/>
      <c r="M827" s="51">
        <f t="shared" si="53"/>
        <v>180</v>
      </c>
      <c r="N827" s="49">
        <f t="shared" si="54"/>
        <v>0.43478260869565216</v>
      </c>
    </row>
    <row r="828" spans="1:14" s="50" customFormat="1" ht="14.5" x14ac:dyDescent="0.35">
      <c r="A828" s="33" t="s">
        <v>4911</v>
      </c>
      <c r="B828" s="56" t="s">
        <v>181</v>
      </c>
      <c r="C828" s="49">
        <f t="shared" si="56"/>
        <v>0.46064388030066655</v>
      </c>
      <c r="D828" s="33">
        <v>63290</v>
      </c>
      <c r="E828" s="56" t="s">
        <v>1037</v>
      </c>
      <c r="F828" s="54">
        <v>550468002325</v>
      </c>
      <c r="G828" s="67">
        <v>223</v>
      </c>
      <c r="H828" s="59">
        <v>476</v>
      </c>
      <c r="I828" s="67">
        <v>476</v>
      </c>
      <c r="J828" s="67" t="b">
        <f t="shared" si="52"/>
        <v>1</v>
      </c>
      <c r="K828" s="41"/>
      <c r="L828" s="42"/>
      <c r="M828" s="51">
        <f t="shared" si="53"/>
        <v>223</v>
      </c>
      <c r="N828" s="49">
        <f t="shared" si="54"/>
        <v>0.46848739495798319</v>
      </c>
    </row>
    <row r="829" spans="1:14" s="50" customFormat="1" ht="14.5" x14ac:dyDescent="0.35">
      <c r="A829" s="33" t="s">
        <v>4912</v>
      </c>
      <c r="B829" s="56" t="s">
        <v>443</v>
      </c>
      <c r="C829" s="49">
        <f t="shared" si="56"/>
        <v>0.2857142857142857</v>
      </c>
      <c r="D829" s="33">
        <v>60789</v>
      </c>
      <c r="E829" s="56" t="s">
        <v>2127</v>
      </c>
      <c r="F829" s="54">
        <v>550472000508</v>
      </c>
      <c r="G829" s="67">
        <v>56</v>
      </c>
      <c r="H829" s="59">
        <v>196</v>
      </c>
      <c r="I829" s="67">
        <v>196</v>
      </c>
      <c r="J829" s="67" t="b">
        <f t="shared" si="52"/>
        <v>1</v>
      </c>
      <c r="K829" s="41"/>
      <c r="L829" s="42"/>
      <c r="M829" s="51">
        <f t="shared" si="53"/>
        <v>56</v>
      </c>
      <c r="N829" s="49">
        <f t="shared" si="54"/>
        <v>0.2857142857142857</v>
      </c>
    </row>
    <row r="830" spans="1:14" s="50" customFormat="1" ht="14.5" x14ac:dyDescent="0.35">
      <c r="A830" s="33" t="s">
        <v>4913</v>
      </c>
      <c r="B830" s="56" t="s">
        <v>219</v>
      </c>
      <c r="C830" s="49">
        <f t="shared" si="56"/>
        <v>0.36453382084095065</v>
      </c>
      <c r="D830" s="33">
        <v>61556</v>
      </c>
      <c r="E830" s="56" t="s">
        <v>1144</v>
      </c>
      <c r="F830" s="54">
        <v>550474000509</v>
      </c>
      <c r="G830" s="67">
        <v>95</v>
      </c>
      <c r="H830" s="59">
        <v>269</v>
      </c>
      <c r="I830" s="67">
        <v>269</v>
      </c>
      <c r="J830" s="67" t="b">
        <f t="shared" si="52"/>
        <v>1</v>
      </c>
      <c r="K830" s="41"/>
      <c r="L830" s="42"/>
      <c r="M830" s="51">
        <f t="shared" si="53"/>
        <v>95</v>
      </c>
      <c r="N830" s="49">
        <f t="shared" si="54"/>
        <v>0.35315985130111527</v>
      </c>
    </row>
    <row r="831" spans="1:14" s="50" customFormat="1" ht="14.5" x14ac:dyDescent="0.35">
      <c r="A831" s="33" t="s">
        <v>4913</v>
      </c>
      <c r="B831" s="56" t="s">
        <v>219</v>
      </c>
      <c r="C831" s="49">
        <f t="shared" si="56"/>
        <v>0.36453382084095065</v>
      </c>
      <c r="D831" s="33"/>
      <c r="E831" s="56" t="s">
        <v>2913</v>
      </c>
      <c r="F831" s="54">
        <v>550474002749</v>
      </c>
      <c r="G831" s="67">
        <v>2</v>
      </c>
      <c r="H831" s="59">
        <v>81</v>
      </c>
      <c r="I831" s="67">
        <v>81</v>
      </c>
      <c r="J831" s="67" t="b">
        <f t="shared" si="52"/>
        <v>1</v>
      </c>
      <c r="K831" s="41"/>
      <c r="L831" s="42"/>
      <c r="M831" s="51">
        <f t="shared" si="53"/>
        <v>2</v>
      </c>
      <c r="N831" s="49">
        <f t="shared" si="54"/>
        <v>2.4691358024691357E-2</v>
      </c>
    </row>
    <row r="832" spans="1:14" s="50" customFormat="1" ht="14.5" x14ac:dyDescent="0.35">
      <c r="A832" s="33" t="s">
        <v>4913</v>
      </c>
      <c r="B832" s="56" t="s">
        <v>219</v>
      </c>
      <c r="C832" s="49">
        <f t="shared" si="56"/>
        <v>0.36453382084095065</v>
      </c>
      <c r="D832" s="33">
        <v>61563</v>
      </c>
      <c r="E832" s="56" t="s">
        <v>1145</v>
      </c>
      <c r="F832" s="54">
        <v>550474000510</v>
      </c>
      <c r="G832" s="67">
        <v>338</v>
      </c>
      <c r="H832" s="59">
        <v>980</v>
      </c>
      <c r="I832" s="67">
        <v>980</v>
      </c>
      <c r="J832" s="67" t="b">
        <f t="shared" si="52"/>
        <v>1</v>
      </c>
      <c r="K832" s="41"/>
      <c r="L832" s="42"/>
      <c r="M832" s="51">
        <f t="shared" si="53"/>
        <v>338</v>
      </c>
      <c r="N832" s="49">
        <f t="shared" si="54"/>
        <v>0.3448979591836735</v>
      </c>
    </row>
    <row r="833" spans="1:14" s="50" customFormat="1" ht="14.5" x14ac:dyDescent="0.35">
      <c r="A833" s="33" t="s">
        <v>4913</v>
      </c>
      <c r="B833" s="56" t="s">
        <v>219</v>
      </c>
      <c r="C833" s="49">
        <f t="shared" si="56"/>
        <v>0.36453382084095065</v>
      </c>
      <c r="D833" s="33">
        <v>61559</v>
      </c>
      <c r="E833" s="56" t="s">
        <v>1146</v>
      </c>
      <c r="F833" s="54">
        <v>550474000512</v>
      </c>
      <c r="G833" s="67">
        <v>216</v>
      </c>
      <c r="H833" s="59">
        <v>593</v>
      </c>
      <c r="I833" s="67">
        <v>593</v>
      </c>
      <c r="J833" s="67" t="b">
        <f t="shared" si="52"/>
        <v>1</v>
      </c>
      <c r="K833" s="41"/>
      <c r="L833" s="42"/>
      <c r="M833" s="51">
        <f t="shared" si="53"/>
        <v>216</v>
      </c>
      <c r="N833" s="49">
        <f t="shared" si="54"/>
        <v>0.36424957841483979</v>
      </c>
    </row>
    <row r="834" spans="1:14" s="50" customFormat="1" ht="14.5" x14ac:dyDescent="0.35">
      <c r="A834" s="33" t="s">
        <v>4913</v>
      </c>
      <c r="B834" s="56" t="s">
        <v>219</v>
      </c>
      <c r="C834" s="49">
        <f t="shared" si="56"/>
        <v>0.36453382084095065</v>
      </c>
      <c r="D834" s="33">
        <v>229490</v>
      </c>
      <c r="E834" s="56" t="s">
        <v>1147</v>
      </c>
      <c r="F834" s="54">
        <v>550474002416</v>
      </c>
      <c r="G834" s="67">
        <v>116</v>
      </c>
      <c r="H834" s="59">
        <v>259</v>
      </c>
      <c r="I834" s="67">
        <v>259</v>
      </c>
      <c r="J834" s="67" t="b">
        <f t="shared" ref="J834:J897" si="57">H834=I834</f>
        <v>1</v>
      </c>
      <c r="K834" s="41"/>
      <c r="L834" s="42"/>
      <c r="M834" s="51">
        <f t="shared" ref="M834:M897" si="58">IF(L834="",G834,(MIN(H834,(L834*1.6*H834))))</f>
        <v>116</v>
      </c>
      <c r="N834" s="49">
        <f t="shared" ref="N834:N897" si="59">IF(M834=0,0,(M834/H834))</f>
        <v>0.44787644787644787</v>
      </c>
    </row>
    <row r="835" spans="1:14" s="50" customFormat="1" ht="14.5" x14ac:dyDescent="0.35">
      <c r="A835" s="33" t="s">
        <v>4913</v>
      </c>
      <c r="B835" s="56" t="s">
        <v>219</v>
      </c>
      <c r="C835" s="49">
        <f t="shared" si="56"/>
        <v>0.36453382084095065</v>
      </c>
      <c r="D835" s="33">
        <v>61561</v>
      </c>
      <c r="E835" s="56" t="s">
        <v>1148</v>
      </c>
      <c r="F835" s="54">
        <v>550474000513</v>
      </c>
      <c r="G835" s="67">
        <v>126</v>
      </c>
      <c r="H835" s="59">
        <v>310</v>
      </c>
      <c r="I835" s="67">
        <v>310</v>
      </c>
      <c r="J835" s="67" t="b">
        <f t="shared" si="57"/>
        <v>1</v>
      </c>
      <c r="K835" s="41"/>
      <c r="L835" s="42"/>
      <c r="M835" s="51">
        <f t="shared" si="58"/>
        <v>126</v>
      </c>
      <c r="N835" s="49">
        <f t="shared" si="59"/>
        <v>0.40645161290322579</v>
      </c>
    </row>
    <row r="836" spans="1:14" s="50" customFormat="1" ht="14.5" x14ac:dyDescent="0.35">
      <c r="A836" s="33" t="s">
        <v>4913</v>
      </c>
      <c r="B836" s="56" t="s">
        <v>219</v>
      </c>
      <c r="C836" s="49">
        <f t="shared" si="56"/>
        <v>0.36453382084095065</v>
      </c>
      <c r="D836" s="33">
        <v>61554</v>
      </c>
      <c r="E836" s="56" t="s">
        <v>1149</v>
      </c>
      <c r="F836" s="54">
        <v>550474000514</v>
      </c>
      <c r="G836" s="67">
        <v>104</v>
      </c>
      <c r="H836" s="59">
        <v>243</v>
      </c>
      <c r="I836" s="67">
        <v>243</v>
      </c>
      <c r="J836" s="67" t="b">
        <f t="shared" si="57"/>
        <v>1</v>
      </c>
      <c r="K836" s="41"/>
      <c r="L836" s="42"/>
      <c r="M836" s="51">
        <f t="shared" si="58"/>
        <v>104</v>
      </c>
      <c r="N836" s="49">
        <f t="shared" si="59"/>
        <v>0.4279835390946502</v>
      </c>
    </row>
    <row r="837" spans="1:14" s="50" customFormat="1" ht="14.5" x14ac:dyDescent="0.35">
      <c r="A837" s="33" t="s">
        <v>4914</v>
      </c>
      <c r="B837" s="56" t="s">
        <v>294</v>
      </c>
      <c r="C837" s="49">
        <f t="shared" si="56"/>
        <v>0.11014851485148515</v>
      </c>
      <c r="D837" s="33">
        <v>61262</v>
      </c>
      <c r="E837" s="56" t="s">
        <v>1420</v>
      </c>
      <c r="F837" s="54">
        <v>550480000517</v>
      </c>
      <c r="G837" s="67">
        <v>44</v>
      </c>
      <c r="H837" s="59">
        <v>357</v>
      </c>
      <c r="I837" s="67">
        <v>357</v>
      </c>
      <c r="J837" s="67" t="b">
        <f t="shared" si="57"/>
        <v>1</v>
      </c>
      <c r="K837" s="41"/>
      <c r="L837" s="42"/>
      <c r="M837" s="51">
        <f t="shared" si="58"/>
        <v>44</v>
      </c>
      <c r="N837" s="49">
        <f t="shared" si="59"/>
        <v>0.12324929971988796</v>
      </c>
    </row>
    <row r="838" spans="1:14" s="50" customFormat="1" ht="14.5" x14ac:dyDescent="0.35">
      <c r="A838" s="33" t="s">
        <v>4914</v>
      </c>
      <c r="B838" s="56" t="s">
        <v>294</v>
      </c>
      <c r="C838" s="49">
        <f t="shared" si="56"/>
        <v>0.11014851485148515</v>
      </c>
      <c r="D838" s="33">
        <v>61269</v>
      </c>
      <c r="E838" s="56" t="s">
        <v>1421</v>
      </c>
      <c r="F838" s="54">
        <v>550480000518</v>
      </c>
      <c r="G838" s="67">
        <v>45</v>
      </c>
      <c r="H838" s="59">
        <v>451</v>
      </c>
      <c r="I838" s="67">
        <v>451</v>
      </c>
      <c r="J838" s="67" t="b">
        <f t="shared" si="57"/>
        <v>1</v>
      </c>
      <c r="K838" s="41"/>
      <c r="L838" s="42"/>
      <c r="M838" s="51">
        <f t="shared" si="58"/>
        <v>45</v>
      </c>
      <c r="N838" s="49">
        <f t="shared" si="59"/>
        <v>9.9778270509977826E-2</v>
      </c>
    </row>
    <row r="839" spans="1:14" s="50" customFormat="1" ht="14.5" x14ac:dyDescent="0.35">
      <c r="A839" s="33" t="s">
        <v>4915</v>
      </c>
      <c r="B839" s="56" t="s">
        <v>295</v>
      </c>
      <c r="C839" s="49">
        <f t="shared" si="56"/>
        <v>0.17095626700146474</v>
      </c>
      <c r="D839" s="33">
        <v>60811</v>
      </c>
      <c r="E839" s="56" t="s">
        <v>1422</v>
      </c>
      <c r="F839" s="54">
        <v>550483000519</v>
      </c>
      <c r="G839" s="67">
        <v>56</v>
      </c>
      <c r="H839" s="59">
        <v>335</v>
      </c>
      <c r="I839" s="67">
        <v>335</v>
      </c>
      <c r="J839" s="67" t="b">
        <f t="shared" si="57"/>
        <v>1</v>
      </c>
      <c r="K839" s="41"/>
      <c r="L839" s="42"/>
      <c r="M839" s="51">
        <f t="shared" si="58"/>
        <v>56</v>
      </c>
      <c r="N839" s="49">
        <f t="shared" si="59"/>
        <v>0.16716417910447762</v>
      </c>
    </row>
    <row r="840" spans="1:14" s="50" customFormat="1" ht="14.5" x14ac:dyDescent="0.35">
      <c r="A840" s="33" t="s">
        <v>4915</v>
      </c>
      <c r="B840" s="56" t="s">
        <v>295</v>
      </c>
      <c r="C840" s="49">
        <f t="shared" si="56"/>
        <v>0.17095626700146474</v>
      </c>
      <c r="D840" s="33">
        <v>60808</v>
      </c>
      <c r="E840" s="56" t="s">
        <v>1423</v>
      </c>
      <c r="F840" s="54">
        <v>550483000520</v>
      </c>
      <c r="G840" s="67">
        <v>91</v>
      </c>
      <c r="H840" s="59">
        <v>484</v>
      </c>
      <c r="I840" s="67">
        <v>484</v>
      </c>
      <c r="J840" s="67" t="b">
        <f t="shared" si="57"/>
        <v>1</v>
      </c>
      <c r="K840" s="41"/>
      <c r="L840" s="42"/>
      <c r="M840" s="51">
        <f t="shared" si="58"/>
        <v>91</v>
      </c>
      <c r="N840" s="49">
        <f t="shared" si="59"/>
        <v>0.18801652892561985</v>
      </c>
    </row>
    <row r="841" spans="1:14" s="50" customFormat="1" ht="14.5" x14ac:dyDescent="0.35">
      <c r="A841" s="33" t="s">
        <v>4915</v>
      </c>
      <c r="B841" s="56" t="s">
        <v>295</v>
      </c>
      <c r="C841" s="49">
        <f t="shared" si="56"/>
        <v>0.17095626700146474</v>
      </c>
      <c r="D841" s="33">
        <v>60818</v>
      </c>
      <c r="E841" s="56" t="s">
        <v>1424</v>
      </c>
      <c r="F841" s="54">
        <v>550483000521</v>
      </c>
      <c r="G841" s="67">
        <v>173</v>
      </c>
      <c r="H841" s="59">
        <v>1098</v>
      </c>
      <c r="I841" s="67">
        <v>1098</v>
      </c>
      <c r="J841" s="67" t="b">
        <f t="shared" si="57"/>
        <v>1</v>
      </c>
      <c r="K841" s="41"/>
      <c r="L841" s="42"/>
      <c r="M841" s="51">
        <f t="shared" si="58"/>
        <v>173</v>
      </c>
      <c r="N841" s="49">
        <f t="shared" si="59"/>
        <v>0.15755919854280509</v>
      </c>
    </row>
    <row r="842" spans="1:14" s="50" customFormat="1" ht="14.5" x14ac:dyDescent="0.35">
      <c r="A842" s="33" t="s">
        <v>4915</v>
      </c>
      <c r="B842" s="56" t="s">
        <v>295</v>
      </c>
      <c r="C842" s="49">
        <f t="shared" si="56"/>
        <v>0.17095626700146474</v>
      </c>
      <c r="D842" s="33">
        <v>60813</v>
      </c>
      <c r="E842" s="56" t="s">
        <v>1425</v>
      </c>
      <c r="F842" s="54">
        <v>550483000522</v>
      </c>
      <c r="G842" s="67">
        <v>237</v>
      </c>
      <c r="H842" s="59">
        <v>1539</v>
      </c>
      <c r="I842" s="67">
        <v>1539</v>
      </c>
      <c r="J842" s="67" t="b">
        <f t="shared" si="57"/>
        <v>1</v>
      </c>
      <c r="K842" s="41"/>
      <c r="L842" s="42"/>
      <c r="M842" s="51">
        <f t="shared" si="58"/>
        <v>237</v>
      </c>
      <c r="N842" s="49">
        <f t="shared" si="59"/>
        <v>0.15399610136452241</v>
      </c>
    </row>
    <row r="843" spans="1:14" s="50" customFormat="1" ht="14.5" x14ac:dyDescent="0.35">
      <c r="A843" s="33" t="s">
        <v>4915</v>
      </c>
      <c r="B843" s="56" t="s">
        <v>295</v>
      </c>
      <c r="C843" s="49">
        <f t="shared" si="56"/>
        <v>0.17095626700146474</v>
      </c>
      <c r="D843" s="33"/>
      <c r="E843" s="56" t="s">
        <v>1426</v>
      </c>
      <c r="F843" s="54">
        <v>550483002685</v>
      </c>
      <c r="G843" s="67">
        <v>8</v>
      </c>
      <c r="H843" s="59">
        <v>34</v>
      </c>
      <c r="I843" s="67">
        <v>34</v>
      </c>
      <c r="J843" s="67" t="b">
        <f t="shared" si="57"/>
        <v>1</v>
      </c>
      <c r="K843" s="41"/>
      <c r="L843" s="42"/>
      <c r="M843" s="51">
        <f t="shared" si="58"/>
        <v>8</v>
      </c>
      <c r="N843" s="49">
        <f t="shared" si="59"/>
        <v>0.23529411764705882</v>
      </c>
    </row>
    <row r="844" spans="1:14" s="50" customFormat="1" ht="14.5" x14ac:dyDescent="0.35">
      <c r="A844" s="33" t="s">
        <v>4915</v>
      </c>
      <c r="B844" s="56" t="s">
        <v>295</v>
      </c>
      <c r="C844" s="49">
        <f t="shared" si="56"/>
        <v>0.17095626700146474</v>
      </c>
      <c r="D844" s="33">
        <v>62447</v>
      </c>
      <c r="E844" s="56" t="s">
        <v>1297</v>
      </c>
      <c r="F844" s="54">
        <v>550483000523</v>
      </c>
      <c r="G844" s="67">
        <v>100</v>
      </c>
      <c r="H844" s="59">
        <v>456</v>
      </c>
      <c r="I844" s="67">
        <v>456</v>
      </c>
      <c r="J844" s="67" t="b">
        <f t="shared" si="57"/>
        <v>1</v>
      </c>
      <c r="K844" s="41"/>
      <c r="L844" s="42"/>
      <c r="M844" s="51">
        <f t="shared" si="58"/>
        <v>100</v>
      </c>
      <c r="N844" s="49">
        <f t="shared" si="59"/>
        <v>0.21929824561403508</v>
      </c>
    </row>
    <row r="845" spans="1:14" s="50" customFormat="1" ht="14.5" x14ac:dyDescent="0.35">
      <c r="A845" s="33" t="s">
        <v>4915</v>
      </c>
      <c r="B845" s="56" t="s">
        <v>295</v>
      </c>
      <c r="C845" s="49">
        <f t="shared" si="56"/>
        <v>0.17095626700146474</v>
      </c>
      <c r="D845" s="33">
        <v>60810</v>
      </c>
      <c r="E845" s="56" t="s">
        <v>1427</v>
      </c>
      <c r="F845" s="54">
        <v>550483000524</v>
      </c>
      <c r="G845" s="67">
        <v>101</v>
      </c>
      <c r="H845" s="59">
        <v>491</v>
      </c>
      <c r="I845" s="67">
        <v>491</v>
      </c>
      <c r="J845" s="67" t="b">
        <f t="shared" si="57"/>
        <v>1</v>
      </c>
      <c r="K845" s="41"/>
      <c r="L845" s="42"/>
      <c r="M845" s="51">
        <f t="shared" si="58"/>
        <v>101</v>
      </c>
      <c r="N845" s="49">
        <f t="shared" si="59"/>
        <v>0.20570264765784113</v>
      </c>
    </row>
    <row r="846" spans="1:14" s="50" customFormat="1" ht="14.5" x14ac:dyDescent="0.35">
      <c r="A846" s="33" t="s">
        <v>4915</v>
      </c>
      <c r="B846" s="56" t="s">
        <v>295</v>
      </c>
      <c r="C846" s="49">
        <f t="shared" si="56"/>
        <v>0.17095626700146474</v>
      </c>
      <c r="D846" s="33">
        <v>60812</v>
      </c>
      <c r="E846" s="56" t="s">
        <v>1428</v>
      </c>
      <c r="F846" s="54">
        <v>550483000151</v>
      </c>
      <c r="G846" s="67">
        <v>51</v>
      </c>
      <c r="H846" s="59">
        <v>342</v>
      </c>
      <c r="I846" s="67">
        <v>342</v>
      </c>
      <c r="J846" s="67" t="b">
        <f t="shared" si="57"/>
        <v>1</v>
      </c>
      <c r="K846" s="41"/>
      <c r="L846" s="42"/>
      <c r="M846" s="51">
        <f t="shared" si="58"/>
        <v>51</v>
      </c>
      <c r="N846" s="49">
        <f t="shared" si="59"/>
        <v>0.14912280701754385</v>
      </c>
    </row>
    <row r="847" spans="1:14" s="50" customFormat="1" ht="14.5" x14ac:dyDescent="0.35">
      <c r="A847" s="33" t="s">
        <v>4916</v>
      </c>
      <c r="B847" s="56" t="s">
        <v>359</v>
      </c>
      <c r="C847" s="49">
        <f t="shared" si="56"/>
        <v>0.55000000000000004</v>
      </c>
      <c r="D847" s="33">
        <v>63100</v>
      </c>
      <c r="E847" s="56" t="s">
        <v>1791</v>
      </c>
      <c r="F847" s="54">
        <v>550486000526</v>
      </c>
      <c r="G847" s="67">
        <v>119</v>
      </c>
      <c r="H847" s="59">
        <v>209</v>
      </c>
      <c r="I847" s="67">
        <v>209</v>
      </c>
      <c r="J847" s="67" t="b">
        <f t="shared" si="57"/>
        <v>1</v>
      </c>
      <c r="K847" s="41"/>
      <c r="L847" s="42"/>
      <c r="M847" s="51">
        <f t="shared" si="58"/>
        <v>119</v>
      </c>
      <c r="N847" s="49">
        <f t="shared" si="59"/>
        <v>0.56937799043062198</v>
      </c>
    </row>
    <row r="848" spans="1:14" s="50" customFormat="1" ht="14.5" x14ac:dyDescent="0.35">
      <c r="A848" s="33" t="s">
        <v>4916</v>
      </c>
      <c r="B848" s="56" t="s">
        <v>359</v>
      </c>
      <c r="C848" s="49">
        <f t="shared" si="56"/>
        <v>0.55000000000000004</v>
      </c>
      <c r="D848" s="33">
        <v>63099</v>
      </c>
      <c r="E848" s="56" t="s">
        <v>1792</v>
      </c>
      <c r="F848" s="54">
        <v>550486000525</v>
      </c>
      <c r="G848" s="67">
        <v>123</v>
      </c>
      <c r="H848" s="59">
        <v>231</v>
      </c>
      <c r="I848" s="67">
        <v>231</v>
      </c>
      <c r="J848" s="67" t="b">
        <f t="shared" si="57"/>
        <v>1</v>
      </c>
      <c r="K848" s="41"/>
      <c r="L848" s="42"/>
      <c r="M848" s="51">
        <f t="shared" si="58"/>
        <v>123</v>
      </c>
      <c r="N848" s="49">
        <f t="shared" si="59"/>
        <v>0.53246753246753242</v>
      </c>
    </row>
    <row r="849" spans="1:14" s="50" customFormat="1" ht="14.5" x14ac:dyDescent="0.35">
      <c r="A849" s="33" t="s">
        <v>4917</v>
      </c>
      <c r="B849" s="56" t="s">
        <v>336</v>
      </c>
      <c r="C849" s="49">
        <f t="shared" si="56"/>
        <v>0.20788302606484424</v>
      </c>
      <c r="D849" s="33">
        <v>62149</v>
      </c>
      <c r="E849" s="56" t="s">
        <v>1701</v>
      </c>
      <c r="F849" s="54">
        <v>550492000532</v>
      </c>
      <c r="G849" s="67">
        <v>169</v>
      </c>
      <c r="H849" s="59">
        <v>699</v>
      </c>
      <c r="I849" s="67">
        <v>699</v>
      </c>
      <c r="J849" s="67" t="b">
        <f t="shared" si="57"/>
        <v>1</v>
      </c>
      <c r="K849" s="41"/>
      <c r="L849" s="42"/>
      <c r="M849" s="51">
        <f t="shared" si="58"/>
        <v>169</v>
      </c>
      <c r="N849" s="49">
        <f t="shared" si="59"/>
        <v>0.24177396280400573</v>
      </c>
    </row>
    <row r="850" spans="1:14" s="50" customFormat="1" ht="14.5" x14ac:dyDescent="0.35">
      <c r="A850" s="33" t="s">
        <v>4917</v>
      </c>
      <c r="B850" s="56" t="s">
        <v>336</v>
      </c>
      <c r="C850" s="49">
        <f t="shared" si="56"/>
        <v>0.20788302606484424</v>
      </c>
      <c r="D850" s="33">
        <v>62150</v>
      </c>
      <c r="E850" s="56" t="s">
        <v>1702</v>
      </c>
      <c r="F850" s="54">
        <v>550492000533</v>
      </c>
      <c r="G850" s="67">
        <v>95</v>
      </c>
      <c r="H850" s="59">
        <v>549</v>
      </c>
      <c r="I850" s="67">
        <v>549</v>
      </c>
      <c r="J850" s="67" t="b">
        <f t="shared" si="57"/>
        <v>1</v>
      </c>
      <c r="K850" s="41"/>
      <c r="L850" s="42"/>
      <c r="M850" s="51">
        <f t="shared" si="58"/>
        <v>95</v>
      </c>
      <c r="N850" s="49">
        <f t="shared" si="59"/>
        <v>0.17304189435336975</v>
      </c>
    </row>
    <row r="851" spans="1:14" s="50" customFormat="1" ht="14.5" x14ac:dyDescent="0.35">
      <c r="A851" s="33" t="s">
        <v>4917</v>
      </c>
      <c r="B851" s="56" t="s">
        <v>336</v>
      </c>
      <c r="C851" s="49">
        <f t="shared" si="56"/>
        <v>0.20788302606484424</v>
      </c>
      <c r="D851" s="33">
        <v>62151</v>
      </c>
      <c r="E851" s="56" t="s">
        <v>1703</v>
      </c>
      <c r="F851" s="54">
        <v>550492000534</v>
      </c>
      <c r="G851" s="67">
        <v>63</v>
      </c>
      <c r="H851" s="59">
        <v>325</v>
      </c>
      <c r="I851" s="67">
        <v>325</v>
      </c>
      <c r="J851" s="67" t="b">
        <f t="shared" si="57"/>
        <v>1</v>
      </c>
      <c r="K851" s="41"/>
      <c r="L851" s="42"/>
      <c r="M851" s="51">
        <f t="shared" si="58"/>
        <v>63</v>
      </c>
      <c r="N851" s="49">
        <f t="shared" si="59"/>
        <v>0.19384615384615383</v>
      </c>
    </row>
    <row r="852" spans="1:14" s="50" customFormat="1" ht="14.5" x14ac:dyDescent="0.35">
      <c r="A852" s="33" t="s">
        <v>4918</v>
      </c>
      <c r="B852" s="56" t="s">
        <v>424</v>
      </c>
      <c r="C852" s="49">
        <f t="shared" si="56"/>
        <v>0.27228070175438596</v>
      </c>
      <c r="D852" s="33">
        <v>62801</v>
      </c>
      <c r="E852" s="56" t="s">
        <v>2069</v>
      </c>
      <c r="F852" s="54">
        <v>550496000535</v>
      </c>
      <c r="G852" s="67">
        <v>38</v>
      </c>
      <c r="H852" s="59">
        <v>127</v>
      </c>
      <c r="I852" s="67">
        <v>127</v>
      </c>
      <c r="J852" s="67" t="b">
        <f t="shared" si="57"/>
        <v>1</v>
      </c>
      <c r="K852" s="41"/>
      <c r="L852" s="42"/>
      <c r="M852" s="51">
        <f t="shared" si="58"/>
        <v>38</v>
      </c>
      <c r="N852" s="49">
        <f t="shared" si="59"/>
        <v>0.29921259842519687</v>
      </c>
    </row>
    <row r="853" spans="1:14" s="50" customFormat="1" ht="14.5" x14ac:dyDescent="0.35">
      <c r="A853" s="33" t="s">
        <v>4918</v>
      </c>
      <c r="B853" s="56" t="s">
        <v>424</v>
      </c>
      <c r="C853" s="49">
        <f t="shared" si="56"/>
        <v>0.27228070175438596</v>
      </c>
      <c r="D853" s="33">
        <v>62805</v>
      </c>
      <c r="E853" s="56" t="s">
        <v>2070</v>
      </c>
      <c r="F853" s="54">
        <v>550496000538</v>
      </c>
      <c r="G853" s="67">
        <v>99</v>
      </c>
      <c r="H853" s="59">
        <v>239</v>
      </c>
      <c r="I853" s="67">
        <v>239</v>
      </c>
      <c r="J853" s="67" t="b">
        <f t="shared" si="57"/>
        <v>1</v>
      </c>
      <c r="K853" s="41"/>
      <c r="L853" s="42"/>
      <c r="M853" s="51">
        <f t="shared" si="58"/>
        <v>99</v>
      </c>
      <c r="N853" s="49">
        <f t="shared" si="59"/>
        <v>0.41422594142259417</v>
      </c>
    </row>
    <row r="854" spans="1:14" s="50" customFormat="1" ht="14.5" x14ac:dyDescent="0.35">
      <c r="A854" s="33" t="s">
        <v>4918</v>
      </c>
      <c r="B854" s="56" t="s">
        <v>424</v>
      </c>
      <c r="C854" s="49">
        <f t="shared" si="56"/>
        <v>0.27228070175438596</v>
      </c>
      <c r="D854" s="33">
        <v>62804</v>
      </c>
      <c r="E854" s="56" t="s">
        <v>2071</v>
      </c>
      <c r="F854" s="54">
        <v>550496000536</v>
      </c>
      <c r="G854" s="67">
        <v>96</v>
      </c>
      <c r="H854" s="59">
        <v>438</v>
      </c>
      <c r="I854" s="67">
        <v>438</v>
      </c>
      <c r="J854" s="67" t="b">
        <f t="shared" si="57"/>
        <v>1</v>
      </c>
      <c r="K854" s="41"/>
      <c r="L854" s="42"/>
      <c r="M854" s="51">
        <f t="shared" si="58"/>
        <v>96</v>
      </c>
      <c r="N854" s="49">
        <f t="shared" si="59"/>
        <v>0.21917808219178081</v>
      </c>
    </row>
    <row r="855" spans="1:14" s="50" customFormat="1" ht="14.5" x14ac:dyDescent="0.35">
      <c r="A855" s="33" t="s">
        <v>4918</v>
      </c>
      <c r="B855" s="56" t="s">
        <v>424</v>
      </c>
      <c r="C855" s="49">
        <f t="shared" si="56"/>
        <v>0.27228070175438596</v>
      </c>
      <c r="D855" s="33">
        <v>62873</v>
      </c>
      <c r="E855" s="56" t="s">
        <v>2072</v>
      </c>
      <c r="F855" s="54">
        <v>550496000537</v>
      </c>
      <c r="G855" s="67">
        <v>91</v>
      </c>
      <c r="H855" s="59">
        <v>297</v>
      </c>
      <c r="I855" s="67">
        <v>297</v>
      </c>
      <c r="J855" s="67" t="b">
        <f t="shared" si="57"/>
        <v>1</v>
      </c>
      <c r="K855" s="41"/>
      <c r="L855" s="42"/>
      <c r="M855" s="51">
        <f t="shared" si="58"/>
        <v>91</v>
      </c>
      <c r="N855" s="49">
        <f t="shared" si="59"/>
        <v>0.30639730639730639</v>
      </c>
    </row>
    <row r="856" spans="1:14" s="50" customFormat="1" ht="14.5" x14ac:dyDescent="0.35">
      <c r="A856" s="33" t="s">
        <v>4918</v>
      </c>
      <c r="B856" s="56" t="s">
        <v>424</v>
      </c>
      <c r="C856" s="49">
        <f t="shared" si="56"/>
        <v>0.27228070175438596</v>
      </c>
      <c r="D856" s="33">
        <v>62874</v>
      </c>
      <c r="E856" s="56" t="s">
        <v>2073</v>
      </c>
      <c r="F856" s="54">
        <v>550496000539</v>
      </c>
      <c r="G856" s="67">
        <v>64</v>
      </c>
      <c r="H856" s="59">
        <v>324</v>
      </c>
      <c r="I856" s="67">
        <v>324</v>
      </c>
      <c r="J856" s="67" t="b">
        <f t="shared" si="57"/>
        <v>1</v>
      </c>
      <c r="K856" s="41"/>
      <c r="L856" s="42"/>
      <c r="M856" s="51">
        <f t="shared" si="58"/>
        <v>64</v>
      </c>
      <c r="N856" s="49">
        <f t="shared" si="59"/>
        <v>0.19753086419753085</v>
      </c>
    </row>
    <row r="857" spans="1:14" s="50" customFormat="1" ht="14.5" x14ac:dyDescent="0.35">
      <c r="A857" s="33" t="s">
        <v>4919</v>
      </c>
      <c r="B857" s="56" t="s">
        <v>444</v>
      </c>
      <c r="C857" s="49">
        <f t="shared" si="56"/>
        <v>0</v>
      </c>
      <c r="D857" s="33">
        <v>60887</v>
      </c>
      <c r="E857" s="56" t="s">
        <v>2128</v>
      </c>
      <c r="F857" s="54">
        <v>550510000546</v>
      </c>
      <c r="G857" s="67">
        <v>0</v>
      </c>
      <c r="H857" s="59">
        <v>176</v>
      </c>
      <c r="I857" s="67">
        <v>176</v>
      </c>
      <c r="J857" s="67" t="b">
        <f t="shared" si="57"/>
        <v>1</v>
      </c>
      <c r="K857" s="41"/>
      <c r="L857" s="42"/>
      <c r="M857" s="51">
        <f t="shared" si="58"/>
        <v>0</v>
      </c>
      <c r="N857" s="49">
        <f t="shared" si="59"/>
        <v>0</v>
      </c>
    </row>
    <row r="858" spans="1:14" s="50" customFormat="1" ht="14.5" x14ac:dyDescent="0.35">
      <c r="A858" s="33" t="s">
        <v>4920</v>
      </c>
      <c r="B858" s="56" t="s">
        <v>445</v>
      </c>
      <c r="C858" s="49">
        <f t="shared" si="56"/>
        <v>0.45030425963488846</v>
      </c>
      <c r="D858" s="33">
        <v>60796</v>
      </c>
      <c r="E858" s="56" t="s">
        <v>2129</v>
      </c>
      <c r="F858" s="54">
        <v>550513000547</v>
      </c>
      <c r="G858" s="67">
        <v>91</v>
      </c>
      <c r="H858" s="59">
        <v>223</v>
      </c>
      <c r="I858" s="67">
        <v>223</v>
      </c>
      <c r="J858" s="67" t="b">
        <f t="shared" si="57"/>
        <v>1</v>
      </c>
      <c r="K858" s="41"/>
      <c r="L858" s="42"/>
      <c r="M858" s="51">
        <f t="shared" si="58"/>
        <v>91</v>
      </c>
      <c r="N858" s="49">
        <f t="shared" si="59"/>
        <v>0.40807174887892378</v>
      </c>
    </row>
    <row r="859" spans="1:14" s="50" customFormat="1" ht="14.5" x14ac:dyDescent="0.35">
      <c r="A859" s="33" t="s">
        <v>4920</v>
      </c>
      <c r="B859" s="56" t="s">
        <v>445</v>
      </c>
      <c r="C859" s="49">
        <f t="shared" si="56"/>
        <v>0.45030425963488846</v>
      </c>
      <c r="D859" s="33">
        <v>226417</v>
      </c>
      <c r="E859" s="56" t="s">
        <v>2130</v>
      </c>
      <c r="F859" s="54">
        <v>550513002327</v>
      </c>
      <c r="G859" s="67">
        <v>131</v>
      </c>
      <c r="H859" s="59">
        <v>270</v>
      </c>
      <c r="I859" s="67">
        <v>270</v>
      </c>
      <c r="J859" s="67" t="b">
        <f t="shared" si="57"/>
        <v>1</v>
      </c>
      <c r="K859" s="41"/>
      <c r="L859" s="42"/>
      <c r="M859" s="51">
        <f t="shared" si="58"/>
        <v>131</v>
      </c>
      <c r="N859" s="49">
        <f t="shared" si="59"/>
        <v>0.48518518518518516</v>
      </c>
    </row>
    <row r="860" spans="1:14" s="50" customFormat="1" ht="14.5" x14ac:dyDescent="0.35">
      <c r="A860" s="33" t="s">
        <v>4921</v>
      </c>
      <c r="B860" s="56" t="s">
        <v>460</v>
      </c>
      <c r="C860" s="49">
        <f t="shared" si="56"/>
        <v>0.17284581948350805</v>
      </c>
      <c r="D860" s="33">
        <v>60423</v>
      </c>
      <c r="E860" s="56" t="s">
        <v>2164</v>
      </c>
      <c r="F860" s="54">
        <v>550516000549</v>
      </c>
      <c r="G860" s="67">
        <v>57</v>
      </c>
      <c r="H860" s="59">
        <v>415</v>
      </c>
      <c r="I860" s="67">
        <v>415</v>
      </c>
      <c r="J860" s="67" t="b">
        <f t="shared" si="57"/>
        <v>1</v>
      </c>
      <c r="K860" s="41"/>
      <c r="L860" s="42"/>
      <c r="M860" s="51">
        <f t="shared" si="58"/>
        <v>57</v>
      </c>
      <c r="N860" s="49">
        <f t="shared" si="59"/>
        <v>0.13734939759036144</v>
      </c>
    </row>
    <row r="861" spans="1:14" s="50" customFormat="1" ht="14.5" x14ac:dyDescent="0.35">
      <c r="A861" s="33" t="s">
        <v>4921</v>
      </c>
      <c r="B861" s="56" t="s">
        <v>460</v>
      </c>
      <c r="C861" s="49">
        <f t="shared" si="56"/>
        <v>0.17284581948350805</v>
      </c>
      <c r="D861" s="33">
        <v>60441</v>
      </c>
      <c r="E861" s="56" t="s">
        <v>2165</v>
      </c>
      <c r="F861" s="54">
        <v>550516000550</v>
      </c>
      <c r="G861" s="67">
        <v>67</v>
      </c>
      <c r="H861" s="59">
        <v>477</v>
      </c>
      <c r="I861" s="67">
        <v>477</v>
      </c>
      <c r="J861" s="67" t="b">
        <f t="shared" si="57"/>
        <v>1</v>
      </c>
      <c r="K861" s="41"/>
      <c r="L861" s="42"/>
      <c r="M861" s="51">
        <f t="shared" si="58"/>
        <v>67</v>
      </c>
      <c r="N861" s="49">
        <f t="shared" si="59"/>
        <v>0.14046121593291405</v>
      </c>
    </row>
    <row r="862" spans="1:14" s="50" customFormat="1" ht="14.5" x14ac:dyDescent="0.35">
      <c r="A862" s="33" t="s">
        <v>4921</v>
      </c>
      <c r="B862" s="56" t="s">
        <v>460</v>
      </c>
      <c r="C862" s="49">
        <f t="shared" si="56"/>
        <v>0.17284581948350805</v>
      </c>
      <c r="D862" s="33">
        <v>60439</v>
      </c>
      <c r="E862" s="56" t="s">
        <v>2166</v>
      </c>
      <c r="F862" s="54">
        <v>550516000557</v>
      </c>
      <c r="G862" s="67">
        <v>227</v>
      </c>
      <c r="H862" s="59">
        <v>1345</v>
      </c>
      <c r="I862" s="67">
        <v>1345</v>
      </c>
      <c r="J862" s="67" t="b">
        <f t="shared" si="57"/>
        <v>1</v>
      </c>
      <c r="K862" s="41"/>
      <c r="L862" s="42"/>
      <c r="M862" s="51">
        <f t="shared" si="58"/>
        <v>227</v>
      </c>
      <c r="N862" s="49">
        <f t="shared" si="59"/>
        <v>0.1687732342007435</v>
      </c>
    </row>
    <row r="863" spans="1:14" s="50" customFormat="1" ht="14.5" x14ac:dyDescent="0.35">
      <c r="A863" s="33" t="s">
        <v>4921</v>
      </c>
      <c r="B863" s="56" t="s">
        <v>460</v>
      </c>
      <c r="C863" s="49">
        <f t="shared" si="56"/>
        <v>0.17284581948350805</v>
      </c>
      <c r="D863" s="33">
        <v>60438</v>
      </c>
      <c r="E863" s="56" t="s">
        <v>2167</v>
      </c>
      <c r="F863" s="54">
        <v>550516000554</v>
      </c>
      <c r="G863" s="67">
        <v>184</v>
      </c>
      <c r="H863" s="59">
        <v>891</v>
      </c>
      <c r="I863" s="67">
        <v>891</v>
      </c>
      <c r="J863" s="67" t="b">
        <f t="shared" si="57"/>
        <v>1</v>
      </c>
      <c r="K863" s="41"/>
      <c r="L863" s="42"/>
      <c r="M863" s="51">
        <f t="shared" si="58"/>
        <v>184</v>
      </c>
      <c r="N863" s="49">
        <f t="shared" si="59"/>
        <v>0.20650953984287318</v>
      </c>
    </row>
    <row r="864" spans="1:14" s="50" customFormat="1" ht="14.5" x14ac:dyDescent="0.35">
      <c r="A864" s="33" t="s">
        <v>4921</v>
      </c>
      <c r="B864" s="56" t="s">
        <v>460</v>
      </c>
      <c r="C864" s="49">
        <f t="shared" si="56"/>
        <v>0.17284581948350805</v>
      </c>
      <c r="D864" s="33">
        <v>60440</v>
      </c>
      <c r="E864" s="56" t="s">
        <v>610</v>
      </c>
      <c r="F864" s="54">
        <v>550516000555</v>
      </c>
      <c r="G864" s="67">
        <v>86</v>
      </c>
      <c r="H864" s="59">
        <v>395</v>
      </c>
      <c r="I864" s="67">
        <v>395</v>
      </c>
      <c r="J864" s="67" t="b">
        <f t="shared" si="57"/>
        <v>1</v>
      </c>
      <c r="K864" s="41"/>
      <c r="L864" s="42"/>
      <c r="M864" s="51">
        <f t="shared" si="58"/>
        <v>86</v>
      </c>
      <c r="N864" s="49">
        <f t="shared" si="59"/>
        <v>0.21772151898734177</v>
      </c>
    </row>
    <row r="865" spans="1:14" s="50" customFormat="1" ht="14.5" x14ac:dyDescent="0.35">
      <c r="A865" s="33" t="s">
        <v>4921</v>
      </c>
      <c r="B865" s="56" t="s">
        <v>460</v>
      </c>
      <c r="C865" s="49">
        <f t="shared" si="56"/>
        <v>0.17284581948350805</v>
      </c>
      <c r="D865" s="33">
        <v>60436</v>
      </c>
      <c r="E865" s="56" t="s">
        <v>2168</v>
      </c>
      <c r="F865" s="54">
        <v>550516000556</v>
      </c>
      <c r="G865" s="67">
        <v>55</v>
      </c>
      <c r="H865" s="59">
        <v>388</v>
      </c>
      <c r="I865" s="67">
        <v>388</v>
      </c>
      <c r="J865" s="67" t="b">
        <f t="shared" si="57"/>
        <v>1</v>
      </c>
      <c r="K865" s="41"/>
      <c r="L865" s="42"/>
      <c r="M865" s="51">
        <f t="shared" si="58"/>
        <v>55</v>
      </c>
      <c r="N865" s="49">
        <f t="shared" si="59"/>
        <v>0.14175257731958762</v>
      </c>
    </row>
    <row r="866" spans="1:14" s="50" customFormat="1" ht="14.5" x14ac:dyDescent="0.35">
      <c r="A866" s="33" t="s">
        <v>4922</v>
      </c>
      <c r="B866" s="56" t="s">
        <v>163</v>
      </c>
      <c r="C866" s="49">
        <f t="shared" si="56"/>
        <v>0.41379310344827586</v>
      </c>
      <c r="D866" s="33">
        <v>62259</v>
      </c>
      <c r="E866" s="56" t="s">
        <v>937</v>
      </c>
      <c r="F866" s="54">
        <v>550522002245</v>
      </c>
      <c r="G866" s="67">
        <v>118</v>
      </c>
      <c r="H866" s="59">
        <v>277</v>
      </c>
      <c r="I866" s="67">
        <v>277</v>
      </c>
      <c r="J866" s="67" t="b">
        <f t="shared" si="57"/>
        <v>1</v>
      </c>
      <c r="K866" s="41"/>
      <c r="L866" s="42"/>
      <c r="M866" s="51">
        <f t="shared" si="58"/>
        <v>118</v>
      </c>
      <c r="N866" s="49">
        <f t="shared" si="59"/>
        <v>0.4259927797833935</v>
      </c>
    </row>
    <row r="867" spans="1:14" s="50" customFormat="1" ht="14.5" x14ac:dyDescent="0.35">
      <c r="A867" s="33" t="s">
        <v>4922</v>
      </c>
      <c r="B867" s="56" t="s">
        <v>163</v>
      </c>
      <c r="C867" s="49">
        <f t="shared" si="56"/>
        <v>0.41379310344827586</v>
      </c>
      <c r="D867" s="33">
        <v>62260</v>
      </c>
      <c r="E867" s="56" t="s">
        <v>938</v>
      </c>
      <c r="F867" s="54">
        <v>550522000561</v>
      </c>
      <c r="G867" s="67">
        <v>77</v>
      </c>
      <c r="H867" s="59">
        <v>191</v>
      </c>
      <c r="I867" s="67">
        <v>191</v>
      </c>
      <c r="J867" s="67" t="b">
        <f t="shared" si="57"/>
        <v>1</v>
      </c>
      <c r="K867" s="41"/>
      <c r="L867" s="42"/>
      <c r="M867" s="51">
        <f t="shared" si="58"/>
        <v>77</v>
      </c>
      <c r="N867" s="49">
        <f t="shared" si="59"/>
        <v>0.40314136125654448</v>
      </c>
    </row>
    <row r="868" spans="1:14" s="50" customFormat="1" ht="14.5" x14ac:dyDescent="0.35">
      <c r="A868" s="33" t="s">
        <v>4922</v>
      </c>
      <c r="B868" s="56" t="s">
        <v>163</v>
      </c>
      <c r="C868" s="49">
        <f t="shared" si="56"/>
        <v>0.41379310344827586</v>
      </c>
      <c r="D868" s="33">
        <v>221841</v>
      </c>
      <c r="E868" s="56" t="s">
        <v>939</v>
      </c>
      <c r="F868" s="54">
        <v>550522001456</v>
      </c>
      <c r="G868" s="67">
        <v>33</v>
      </c>
      <c r="H868" s="59">
        <v>83</v>
      </c>
      <c r="I868" s="67">
        <v>83</v>
      </c>
      <c r="J868" s="67" t="b">
        <f t="shared" si="57"/>
        <v>1</v>
      </c>
      <c r="K868" s="41"/>
      <c r="L868" s="42"/>
      <c r="M868" s="51">
        <f t="shared" si="58"/>
        <v>33</v>
      </c>
      <c r="N868" s="49">
        <f t="shared" si="59"/>
        <v>0.39759036144578314</v>
      </c>
    </row>
    <row r="869" spans="1:14" s="50" customFormat="1" ht="14.5" x14ac:dyDescent="0.35">
      <c r="A869" s="33" t="s">
        <v>4923</v>
      </c>
      <c r="B869" s="56" t="s">
        <v>326</v>
      </c>
      <c r="C869" s="49">
        <f t="shared" si="56"/>
        <v>0.54352030947775631</v>
      </c>
      <c r="D869" s="33">
        <v>62122</v>
      </c>
      <c r="E869" s="56" t="s">
        <v>1653</v>
      </c>
      <c r="F869" s="54">
        <v>550525000566</v>
      </c>
      <c r="G869" s="67">
        <v>142</v>
      </c>
      <c r="H869" s="59">
        <v>231</v>
      </c>
      <c r="I869" s="67">
        <v>231</v>
      </c>
      <c r="J869" s="67" t="b">
        <f t="shared" si="57"/>
        <v>1</v>
      </c>
      <c r="K869" s="41"/>
      <c r="L869" s="42"/>
      <c r="M869" s="51">
        <f t="shared" si="58"/>
        <v>142</v>
      </c>
      <c r="N869" s="49">
        <f t="shared" si="59"/>
        <v>0.61471861471861466</v>
      </c>
    </row>
    <row r="870" spans="1:14" s="50" customFormat="1" ht="14.5" x14ac:dyDescent="0.35">
      <c r="A870" s="33" t="s">
        <v>4923</v>
      </c>
      <c r="B870" s="56" t="s">
        <v>326</v>
      </c>
      <c r="C870" s="49">
        <f t="shared" si="56"/>
        <v>0.54352030947775631</v>
      </c>
      <c r="D870" s="33">
        <v>62123</v>
      </c>
      <c r="E870" s="56" t="s">
        <v>1654</v>
      </c>
      <c r="F870" s="54">
        <v>550525000564</v>
      </c>
      <c r="G870" s="67">
        <v>72</v>
      </c>
      <c r="H870" s="59">
        <v>167</v>
      </c>
      <c r="I870" s="67">
        <v>167</v>
      </c>
      <c r="J870" s="67" t="b">
        <f t="shared" si="57"/>
        <v>1</v>
      </c>
      <c r="K870" s="41"/>
      <c r="L870" s="42"/>
      <c r="M870" s="51">
        <f t="shared" si="58"/>
        <v>72</v>
      </c>
      <c r="N870" s="49">
        <f t="shared" si="59"/>
        <v>0.43113772455089822</v>
      </c>
    </row>
    <row r="871" spans="1:14" s="50" customFormat="1" ht="14.5" x14ac:dyDescent="0.35">
      <c r="A871" s="33" t="s">
        <v>4923</v>
      </c>
      <c r="B871" s="56" t="s">
        <v>326</v>
      </c>
      <c r="C871" s="49">
        <f t="shared" si="56"/>
        <v>0.54352030947775631</v>
      </c>
      <c r="D871" s="33">
        <v>202346</v>
      </c>
      <c r="E871" s="56" t="s">
        <v>1655</v>
      </c>
      <c r="F871" s="54">
        <v>550525000565</v>
      </c>
      <c r="G871" s="67">
        <v>67</v>
      </c>
      <c r="H871" s="59">
        <v>119</v>
      </c>
      <c r="I871" s="67">
        <v>119</v>
      </c>
      <c r="J871" s="67" t="b">
        <f t="shared" si="57"/>
        <v>1</v>
      </c>
      <c r="K871" s="41"/>
      <c r="L871" s="42"/>
      <c r="M871" s="51">
        <f t="shared" si="58"/>
        <v>67</v>
      </c>
      <c r="N871" s="49">
        <f t="shared" si="59"/>
        <v>0.56302521008403361</v>
      </c>
    </row>
    <row r="872" spans="1:14" s="50" customFormat="1" ht="14.5" x14ac:dyDescent="0.35">
      <c r="A872" s="33" t="s">
        <v>4924</v>
      </c>
      <c r="B872" s="56" t="s">
        <v>418</v>
      </c>
      <c r="C872" s="49">
        <f t="shared" si="56"/>
        <v>0.58520900321543412</v>
      </c>
      <c r="D872" s="33"/>
      <c r="E872" s="56" t="s">
        <v>4721</v>
      </c>
      <c r="F872" s="54">
        <v>550528003114</v>
      </c>
      <c r="G872" s="67">
        <v>0</v>
      </c>
      <c r="H872" s="59">
        <v>1</v>
      </c>
      <c r="I872" s="67">
        <v>1</v>
      </c>
      <c r="J872" s="67" t="b">
        <f t="shared" si="57"/>
        <v>1</v>
      </c>
      <c r="K872" s="41"/>
      <c r="L872" s="42"/>
      <c r="M872" s="51">
        <f t="shared" si="58"/>
        <v>0</v>
      </c>
      <c r="N872" s="49">
        <f t="shared" si="59"/>
        <v>0</v>
      </c>
    </row>
    <row r="873" spans="1:14" s="50" customFormat="1" ht="14.5" x14ac:dyDescent="0.35">
      <c r="A873" s="33" t="s">
        <v>4924</v>
      </c>
      <c r="B873" s="56" t="s">
        <v>418</v>
      </c>
      <c r="C873" s="49">
        <f t="shared" si="56"/>
        <v>0.58520900321543412</v>
      </c>
      <c r="D873" s="33">
        <v>62492</v>
      </c>
      <c r="E873" s="56" t="s">
        <v>2050</v>
      </c>
      <c r="F873" s="54">
        <v>550528000567</v>
      </c>
      <c r="G873" s="67">
        <v>83</v>
      </c>
      <c r="H873" s="59">
        <v>148</v>
      </c>
      <c r="I873" s="67">
        <v>148</v>
      </c>
      <c r="J873" s="67" t="b">
        <f t="shared" si="57"/>
        <v>1</v>
      </c>
      <c r="K873" s="41"/>
      <c r="L873" s="42"/>
      <c r="M873" s="51">
        <f t="shared" si="58"/>
        <v>83</v>
      </c>
      <c r="N873" s="49">
        <f t="shared" si="59"/>
        <v>0.56081081081081086</v>
      </c>
    </row>
    <row r="874" spans="1:14" s="50" customFormat="1" ht="14.5" x14ac:dyDescent="0.35">
      <c r="A874" s="33" t="s">
        <v>4924</v>
      </c>
      <c r="B874" s="56" t="s">
        <v>418</v>
      </c>
      <c r="C874" s="49">
        <f t="shared" si="56"/>
        <v>0.58520900321543412</v>
      </c>
      <c r="D874" s="33">
        <v>62493</v>
      </c>
      <c r="E874" s="56" t="s">
        <v>2051</v>
      </c>
      <c r="F874" s="54">
        <v>550528000568</v>
      </c>
      <c r="G874" s="67">
        <v>99</v>
      </c>
      <c r="H874" s="59">
        <v>162</v>
      </c>
      <c r="I874" s="67">
        <v>162</v>
      </c>
      <c r="J874" s="67" t="b">
        <f t="shared" si="57"/>
        <v>1</v>
      </c>
      <c r="K874" s="41"/>
      <c r="L874" s="42"/>
      <c r="M874" s="51">
        <f t="shared" si="58"/>
        <v>99</v>
      </c>
      <c r="N874" s="49">
        <f t="shared" si="59"/>
        <v>0.61111111111111116</v>
      </c>
    </row>
    <row r="875" spans="1:14" s="50" customFormat="1" ht="14.5" x14ac:dyDescent="0.35">
      <c r="A875" s="33" t="s">
        <v>4925</v>
      </c>
      <c r="B875" s="56" t="s">
        <v>102</v>
      </c>
      <c r="C875" s="49">
        <f t="shared" si="56"/>
        <v>0.51572327044025157</v>
      </c>
      <c r="D875" s="33">
        <v>62997</v>
      </c>
      <c r="E875" s="56" t="s">
        <v>651</v>
      </c>
      <c r="F875" s="54">
        <v>550537000573</v>
      </c>
      <c r="G875" s="67">
        <v>33</v>
      </c>
      <c r="H875" s="59">
        <v>61</v>
      </c>
      <c r="I875" s="67">
        <v>61</v>
      </c>
      <c r="J875" s="67" t="b">
        <f t="shared" si="57"/>
        <v>1</v>
      </c>
      <c r="K875" s="41"/>
      <c r="L875" s="42"/>
      <c r="M875" s="51">
        <f t="shared" si="58"/>
        <v>33</v>
      </c>
      <c r="N875" s="49">
        <f t="shared" si="59"/>
        <v>0.54098360655737709</v>
      </c>
    </row>
    <row r="876" spans="1:14" s="50" customFormat="1" ht="14.5" x14ac:dyDescent="0.35">
      <c r="A876" s="33" t="s">
        <v>4925</v>
      </c>
      <c r="B876" s="56" t="s">
        <v>102</v>
      </c>
      <c r="C876" s="49">
        <f t="shared" si="56"/>
        <v>0.51572327044025157</v>
      </c>
      <c r="D876" s="33">
        <v>62998</v>
      </c>
      <c r="E876" s="56" t="s">
        <v>652</v>
      </c>
      <c r="F876" s="54">
        <v>550537000574</v>
      </c>
      <c r="G876" s="67">
        <v>23</v>
      </c>
      <c r="H876" s="59">
        <v>57</v>
      </c>
      <c r="I876" s="67">
        <v>57</v>
      </c>
      <c r="J876" s="67" t="b">
        <f t="shared" si="57"/>
        <v>1</v>
      </c>
      <c r="K876" s="41"/>
      <c r="L876" s="42"/>
      <c r="M876" s="51">
        <f t="shared" si="58"/>
        <v>23</v>
      </c>
      <c r="N876" s="49">
        <f t="shared" si="59"/>
        <v>0.40350877192982454</v>
      </c>
    </row>
    <row r="877" spans="1:14" s="50" customFormat="1" ht="14.5" x14ac:dyDescent="0.35">
      <c r="A877" s="33" t="s">
        <v>4925</v>
      </c>
      <c r="B877" s="56" t="s">
        <v>102</v>
      </c>
      <c r="C877" s="49">
        <f t="shared" si="56"/>
        <v>0.51572327044025157</v>
      </c>
      <c r="D877" s="33">
        <v>16078663</v>
      </c>
      <c r="E877" s="56" t="s">
        <v>653</v>
      </c>
      <c r="F877" s="54">
        <v>550537002907</v>
      </c>
      <c r="G877" s="67">
        <v>26</v>
      </c>
      <c r="H877" s="59">
        <v>41</v>
      </c>
      <c r="I877" s="67">
        <v>41</v>
      </c>
      <c r="J877" s="67" t="b">
        <f t="shared" si="57"/>
        <v>1</v>
      </c>
      <c r="K877" s="41"/>
      <c r="L877" s="42"/>
      <c r="M877" s="51">
        <f t="shared" si="58"/>
        <v>26</v>
      </c>
      <c r="N877" s="49">
        <f t="shared" si="59"/>
        <v>0.63414634146341464</v>
      </c>
    </row>
    <row r="878" spans="1:14" s="50" customFormat="1" ht="14.5" x14ac:dyDescent="0.35">
      <c r="A878" s="33" t="s">
        <v>4926</v>
      </c>
      <c r="B878" s="56" t="s">
        <v>296</v>
      </c>
      <c r="C878" s="49">
        <f t="shared" si="56"/>
        <v>0.28254580520732886</v>
      </c>
      <c r="D878" s="33">
        <v>61122</v>
      </c>
      <c r="E878" s="56" t="s">
        <v>1429</v>
      </c>
      <c r="F878" s="54">
        <v>550546000575</v>
      </c>
      <c r="G878" s="67">
        <v>135</v>
      </c>
      <c r="H878" s="59">
        <v>542</v>
      </c>
      <c r="I878" s="67">
        <v>542</v>
      </c>
      <c r="J878" s="67" t="b">
        <f t="shared" si="57"/>
        <v>1</v>
      </c>
      <c r="K878" s="41"/>
      <c r="L878" s="42"/>
      <c r="M878" s="51">
        <f t="shared" si="58"/>
        <v>135</v>
      </c>
      <c r="N878" s="49">
        <f t="shared" si="59"/>
        <v>0.24907749077490776</v>
      </c>
    </row>
    <row r="879" spans="1:14" s="50" customFormat="1" ht="14.5" x14ac:dyDescent="0.35">
      <c r="A879" s="33" t="s">
        <v>4926</v>
      </c>
      <c r="B879" s="56" t="s">
        <v>296</v>
      </c>
      <c r="C879" s="49">
        <f t="shared" si="56"/>
        <v>0.28254580520732886</v>
      </c>
      <c r="D879" s="33">
        <v>61124</v>
      </c>
      <c r="E879" s="56" t="s">
        <v>1430</v>
      </c>
      <c r="F879" s="54">
        <v>550546000577</v>
      </c>
      <c r="G879" s="67">
        <v>158</v>
      </c>
      <c r="H879" s="59">
        <v>495</v>
      </c>
      <c r="I879" s="67">
        <v>495</v>
      </c>
      <c r="J879" s="67" t="b">
        <f t="shared" si="57"/>
        <v>1</v>
      </c>
      <c r="K879" s="41"/>
      <c r="L879" s="42"/>
      <c r="M879" s="51">
        <f t="shared" si="58"/>
        <v>158</v>
      </c>
      <c r="N879" s="49">
        <f t="shared" si="59"/>
        <v>0.31919191919191919</v>
      </c>
    </row>
    <row r="880" spans="1:14" s="50" customFormat="1" ht="14.5" x14ac:dyDescent="0.35">
      <c r="A880" s="33" t="s">
        <v>4927</v>
      </c>
      <c r="B880" s="56" t="s">
        <v>390</v>
      </c>
      <c r="C880" s="49">
        <f t="shared" si="56"/>
        <v>0.36280487804878048</v>
      </c>
      <c r="D880" s="33">
        <v>62036</v>
      </c>
      <c r="E880" s="56" t="s">
        <v>1935</v>
      </c>
      <c r="F880" s="54">
        <v>550552000586</v>
      </c>
      <c r="G880" s="67">
        <v>120</v>
      </c>
      <c r="H880" s="59">
        <v>303</v>
      </c>
      <c r="I880" s="67">
        <v>303</v>
      </c>
      <c r="J880" s="67" t="b">
        <f t="shared" si="57"/>
        <v>1</v>
      </c>
      <c r="K880" s="41"/>
      <c r="L880" s="42"/>
      <c r="M880" s="51">
        <f t="shared" si="58"/>
        <v>120</v>
      </c>
      <c r="N880" s="49">
        <f t="shared" si="59"/>
        <v>0.39603960396039606</v>
      </c>
    </row>
    <row r="881" spans="1:14" s="50" customFormat="1" ht="14.5" x14ac:dyDescent="0.35">
      <c r="A881" s="33" t="s">
        <v>4927</v>
      </c>
      <c r="B881" s="56" t="s">
        <v>390</v>
      </c>
      <c r="C881" s="49">
        <f t="shared" si="56"/>
        <v>0.36280487804878048</v>
      </c>
      <c r="D881" s="33">
        <v>62037</v>
      </c>
      <c r="E881" s="56" t="s">
        <v>1936</v>
      </c>
      <c r="F881" s="54">
        <v>550552000587</v>
      </c>
      <c r="G881" s="67">
        <v>66</v>
      </c>
      <c r="H881" s="59">
        <v>195</v>
      </c>
      <c r="I881" s="67">
        <v>195</v>
      </c>
      <c r="J881" s="67" t="b">
        <f t="shared" si="57"/>
        <v>1</v>
      </c>
      <c r="K881" s="41"/>
      <c r="L881" s="42"/>
      <c r="M881" s="51">
        <f t="shared" si="58"/>
        <v>66</v>
      </c>
      <c r="N881" s="49">
        <f t="shared" si="59"/>
        <v>0.33846153846153848</v>
      </c>
    </row>
    <row r="882" spans="1:14" s="50" customFormat="1" ht="14.5" x14ac:dyDescent="0.35">
      <c r="A882" s="33" t="s">
        <v>4927</v>
      </c>
      <c r="B882" s="56" t="s">
        <v>390</v>
      </c>
      <c r="C882" s="49">
        <f t="shared" si="56"/>
        <v>0.36280487804878048</v>
      </c>
      <c r="D882" s="33">
        <v>62038</v>
      </c>
      <c r="E882" s="56" t="s">
        <v>1937</v>
      </c>
      <c r="F882" s="54">
        <v>550552000588</v>
      </c>
      <c r="G882" s="67">
        <v>52</v>
      </c>
      <c r="H882" s="59">
        <v>158</v>
      </c>
      <c r="I882" s="67">
        <v>158</v>
      </c>
      <c r="J882" s="67" t="b">
        <f t="shared" si="57"/>
        <v>1</v>
      </c>
      <c r="K882" s="41"/>
      <c r="L882" s="42"/>
      <c r="M882" s="51">
        <f t="shared" si="58"/>
        <v>52</v>
      </c>
      <c r="N882" s="49">
        <f t="shared" si="59"/>
        <v>0.32911392405063289</v>
      </c>
    </row>
    <row r="883" spans="1:14" s="50" customFormat="1" ht="14.5" x14ac:dyDescent="0.35">
      <c r="A883" s="33" t="s">
        <v>4928</v>
      </c>
      <c r="B883" s="56" t="s">
        <v>278</v>
      </c>
      <c r="C883" s="49">
        <f t="shared" si="56"/>
        <v>0.53465346534653468</v>
      </c>
      <c r="D883" s="33">
        <v>62125</v>
      </c>
      <c r="E883" s="56" t="s">
        <v>1386</v>
      </c>
      <c r="F883" s="54">
        <v>550558000592</v>
      </c>
      <c r="G883" s="67">
        <v>29</v>
      </c>
      <c r="H883" s="59">
        <v>56</v>
      </c>
      <c r="I883" s="67">
        <v>56</v>
      </c>
      <c r="J883" s="67" t="b">
        <f t="shared" si="57"/>
        <v>1</v>
      </c>
      <c r="K883" s="41"/>
      <c r="L883" s="42"/>
      <c r="M883" s="51">
        <f t="shared" si="58"/>
        <v>29</v>
      </c>
      <c r="N883" s="49">
        <f t="shared" si="59"/>
        <v>0.5178571428571429</v>
      </c>
    </row>
    <row r="884" spans="1:14" s="50" customFormat="1" ht="14.5" x14ac:dyDescent="0.35">
      <c r="A884" s="33" t="s">
        <v>4928</v>
      </c>
      <c r="B884" s="56" t="s">
        <v>278</v>
      </c>
      <c r="C884" s="49">
        <f t="shared" si="56"/>
        <v>0.53465346534653468</v>
      </c>
      <c r="D884" s="33">
        <v>62124</v>
      </c>
      <c r="E884" s="56" t="s">
        <v>1387</v>
      </c>
      <c r="F884" s="54">
        <v>550558000593</v>
      </c>
      <c r="G884" s="67">
        <v>25</v>
      </c>
      <c r="H884" s="59">
        <v>45</v>
      </c>
      <c r="I884" s="67">
        <v>45</v>
      </c>
      <c r="J884" s="67" t="b">
        <f t="shared" si="57"/>
        <v>1</v>
      </c>
      <c r="K884" s="41"/>
      <c r="L884" s="42"/>
      <c r="M884" s="51">
        <f t="shared" si="58"/>
        <v>25</v>
      </c>
      <c r="N884" s="49">
        <f t="shared" si="59"/>
        <v>0.55555555555555558</v>
      </c>
    </row>
    <row r="885" spans="1:14" s="50" customFormat="1" ht="14.5" x14ac:dyDescent="0.35">
      <c r="A885" s="33" t="s">
        <v>4929</v>
      </c>
      <c r="B885" s="56" t="s">
        <v>344</v>
      </c>
      <c r="C885" s="49">
        <f t="shared" si="56"/>
        <v>0.17147044455300439</v>
      </c>
      <c r="D885" s="33">
        <v>60447</v>
      </c>
      <c r="E885" s="56" t="s">
        <v>1742</v>
      </c>
      <c r="F885" s="54">
        <v>550561002248</v>
      </c>
      <c r="G885" s="67">
        <v>104</v>
      </c>
      <c r="H885" s="59">
        <v>709</v>
      </c>
      <c r="I885" s="67">
        <v>709</v>
      </c>
      <c r="J885" s="67" t="b">
        <f t="shared" si="57"/>
        <v>1</v>
      </c>
      <c r="K885" s="41"/>
      <c r="L885" s="42"/>
      <c r="M885" s="51">
        <f t="shared" si="58"/>
        <v>104</v>
      </c>
      <c r="N885" s="49">
        <f t="shared" si="59"/>
        <v>0.1466854724964739</v>
      </c>
    </row>
    <row r="886" spans="1:14" s="50" customFormat="1" ht="14.5" x14ac:dyDescent="0.35">
      <c r="A886" s="33" t="s">
        <v>4929</v>
      </c>
      <c r="B886" s="56" t="s">
        <v>344</v>
      </c>
      <c r="C886" s="49">
        <f t="shared" si="56"/>
        <v>0.17147044455300439</v>
      </c>
      <c r="D886" s="33">
        <v>60443</v>
      </c>
      <c r="E886" s="56" t="s">
        <v>1743</v>
      </c>
      <c r="F886" s="54">
        <v>550561002249</v>
      </c>
      <c r="G886" s="67">
        <v>80</v>
      </c>
      <c r="H886" s="59">
        <v>433</v>
      </c>
      <c r="I886" s="67">
        <v>433</v>
      </c>
      <c r="J886" s="67" t="b">
        <f t="shared" si="57"/>
        <v>1</v>
      </c>
      <c r="K886" s="41"/>
      <c r="L886" s="42"/>
      <c r="M886" s="51">
        <f t="shared" si="58"/>
        <v>80</v>
      </c>
      <c r="N886" s="49">
        <f t="shared" si="59"/>
        <v>0.18475750577367206</v>
      </c>
    </row>
    <row r="887" spans="1:14" s="50" customFormat="1" ht="14.5" x14ac:dyDescent="0.35">
      <c r="A887" s="33" t="s">
        <v>4929</v>
      </c>
      <c r="B887" s="56" t="s">
        <v>344</v>
      </c>
      <c r="C887" s="49">
        <f t="shared" si="56"/>
        <v>0.17147044455300439</v>
      </c>
      <c r="D887" s="33">
        <v>60448</v>
      </c>
      <c r="E887" s="56" t="s">
        <v>604</v>
      </c>
      <c r="F887" s="54">
        <v>550561002247</v>
      </c>
      <c r="G887" s="67">
        <v>70</v>
      </c>
      <c r="H887" s="59">
        <v>455</v>
      </c>
      <c r="I887" s="67">
        <v>455</v>
      </c>
      <c r="J887" s="67" t="b">
        <f t="shared" si="57"/>
        <v>1</v>
      </c>
      <c r="K887" s="41"/>
      <c r="L887" s="42"/>
      <c r="M887" s="51">
        <f t="shared" si="58"/>
        <v>70</v>
      </c>
      <c r="N887" s="49">
        <f t="shared" si="59"/>
        <v>0.15384615384615385</v>
      </c>
    </row>
    <row r="888" spans="1:14" s="50" customFormat="1" ht="14.5" x14ac:dyDescent="0.35">
      <c r="A888" s="33" t="s">
        <v>4929</v>
      </c>
      <c r="B888" s="56" t="s">
        <v>344</v>
      </c>
      <c r="C888" s="49">
        <f t="shared" si="56"/>
        <v>0.17147044455300439</v>
      </c>
      <c r="D888" s="33">
        <v>60442</v>
      </c>
      <c r="E888" s="56" t="s">
        <v>1744</v>
      </c>
      <c r="F888" s="54">
        <v>550561002250</v>
      </c>
      <c r="G888" s="67">
        <v>97</v>
      </c>
      <c r="H888" s="59">
        <v>450</v>
      </c>
      <c r="I888" s="67">
        <v>450</v>
      </c>
      <c r="J888" s="67" t="b">
        <f t="shared" si="57"/>
        <v>1</v>
      </c>
      <c r="K888" s="41"/>
      <c r="L888" s="42"/>
      <c r="M888" s="51">
        <f t="shared" si="58"/>
        <v>97</v>
      </c>
      <c r="N888" s="49">
        <f t="shared" si="59"/>
        <v>0.21555555555555556</v>
      </c>
    </row>
    <row r="889" spans="1:14" s="50" customFormat="1" ht="14.5" x14ac:dyDescent="0.35">
      <c r="A889" s="33" t="s">
        <v>4931</v>
      </c>
      <c r="B889" s="56" t="s">
        <v>104</v>
      </c>
      <c r="C889" s="49">
        <f t="shared" ref="C889:C952" si="60">SUMIF($B$2:$B$2241,B889,$M$2:$M$2241)/(SUMIF($B$2:$B$2241,B889,$H$2:$H$2241))</f>
        <v>0.48468345813478558</v>
      </c>
      <c r="D889" s="33">
        <v>63101</v>
      </c>
      <c r="E889" s="56" t="s">
        <v>657</v>
      </c>
      <c r="F889" s="54">
        <v>550567000601</v>
      </c>
      <c r="G889" s="67">
        <v>83</v>
      </c>
      <c r="H889" s="59">
        <v>171</v>
      </c>
      <c r="I889" s="67">
        <v>171</v>
      </c>
      <c r="J889" s="67" t="b">
        <f t="shared" si="57"/>
        <v>1</v>
      </c>
      <c r="K889" s="41"/>
      <c r="L889" s="42"/>
      <c r="M889" s="51">
        <f t="shared" si="58"/>
        <v>83</v>
      </c>
      <c r="N889" s="49">
        <f t="shared" si="59"/>
        <v>0.4853801169590643</v>
      </c>
    </row>
    <row r="890" spans="1:14" s="50" customFormat="1" ht="14.5" x14ac:dyDescent="0.35">
      <c r="A890" s="33" t="s">
        <v>4931</v>
      </c>
      <c r="B890" s="56" t="s">
        <v>104</v>
      </c>
      <c r="C890" s="49">
        <f t="shared" si="60"/>
        <v>0.48468345813478558</v>
      </c>
      <c r="D890" s="33">
        <v>63102</v>
      </c>
      <c r="E890" s="56" t="s">
        <v>658</v>
      </c>
      <c r="F890" s="54">
        <v>550567000602</v>
      </c>
      <c r="G890" s="67">
        <v>67</v>
      </c>
      <c r="H890" s="59">
        <v>168</v>
      </c>
      <c r="I890" s="67">
        <v>168</v>
      </c>
      <c r="J890" s="67" t="b">
        <f t="shared" si="57"/>
        <v>1</v>
      </c>
      <c r="K890" s="41"/>
      <c r="L890" s="42"/>
      <c r="M890" s="51">
        <f t="shared" si="58"/>
        <v>67</v>
      </c>
      <c r="N890" s="49">
        <f t="shared" si="59"/>
        <v>0.39880952380952384</v>
      </c>
    </row>
    <row r="891" spans="1:14" s="50" customFormat="1" ht="14.5" x14ac:dyDescent="0.35">
      <c r="A891" s="33" t="s">
        <v>4931</v>
      </c>
      <c r="B891" s="56" t="s">
        <v>104</v>
      </c>
      <c r="C891" s="49">
        <f t="shared" si="60"/>
        <v>0.48468345813478558</v>
      </c>
      <c r="D891" s="33">
        <v>63103</v>
      </c>
      <c r="E891" s="56" t="s">
        <v>659</v>
      </c>
      <c r="F891" s="54">
        <v>550567000603</v>
      </c>
      <c r="G891" s="67">
        <v>160</v>
      </c>
      <c r="H891" s="59">
        <v>332</v>
      </c>
      <c r="I891" s="67">
        <v>332</v>
      </c>
      <c r="J891" s="67" t="b">
        <f t="shared" si="57"/>
        <v>1</v>
      </c>
      <c r="K891" s="41"/>
      <c r="L891" s="42"/>
      <c r="M891" s="51">
        <f t="shared" si="58"/>
        <v>160</v>
      </c>
      <c r="N891" s="49">
        <f t="shared" si="59"/>
        <v>0.48192771084337349</v>
      </c>
    </row>
    <row r="892" spans="1:14" s="50" customFormat="1" ht="14.5" x14ac:dyDescent="0.35">
      <c r="A892" s="33" t="s">
        <v>4931</v>
      </c>
      <c r="B892" s="56" t="s">
        <v>104</v>
      </c>
      <c r="C892" s="49">
        <f t="shared" si="60"/>
        <v>0.48468345813478558</v>
      </c>
      <c r="D892" s="33"/>
      <c r="E892" s="56" t="s">
        <v>660</v>
      </c>
      <c r="F892" s="54">
        <v>550567002704</v>
      </c>
      <c r="G892" s="67">
        <v>343</v>
      </c>
      <c r="H892" s="59">
        <v>688</v>
      </c>
      <c r="I892" s="67">
        <v>688</v>
      </c>
      <c r="J892" s="67" t="b">
        <f t="shared" si="57"/>
        <v>1</v>
      </c>
      <c r="K892" s="41"/>
      <c r="L892" s="42"/>
      <c r="M892" s="51">
        <f t="shared" si="58"/>
        <v>343</v>
      </c>
      <c r="N892" s="49">
        <f t="shared" si="59"/>
        <v>0.49854651162790697</v>
      </c>
    </row>
    <row r="893" spans="1:14" s="50" customFormat="1" ht="14.5" x14ac:dyDescent="0.35">
      <c r="A893" s="33" t="s">
        <v>4931</v>
      </c>
      <c r="B893" s="56" t="s">
        <v>104</v>
      </c>
      <c r="C893" s="49">
        <f t="shared" si="60"/>
        <v>0.48468345813478558</v>
      </c>
      <c r="D893" s="33">
        <v>63104</v>
      </c>
      <c r="E893" s="56" t="s">
        <v>661</v>
      </c>
      <c r="F893" s="54">
        <v>550567000604</v>
      </c>
      <c r="G893" s="67">
        <v>59</v>
      </c>
      <c r="H893" s="59">
        <v>110</v>
      </c>
      <c r="I893" s="67">
        <v>110</v>
      </c>
      <c r="J893" s="67" t="b">
        <f t="shared" si="57"/>
        <v>1</v>
      </c>
      <c r="K893" s="41"/>
      <c r="L893" s="42"/>
      <c r="M893" s="51">
        <f t="shared" si="58"/>
        <v>59</v>
      </c>
      <c r="N893" s="49">
        <f t="shared" si="59"/>
        <v>0.53636363636363638</v>
      </c>
    </row>
    <row r="894" spans="1:14" s="50" customFormat="1" ht="14.5" x14ac:dyDescent="0.35">
      <c r="A894" s="33" t="s">
        <v>4932</v>
      </c>
      <c r="B894" s="56" t="s">
        <v>95</v>
      </c>
      <c r="C894" s="49">
        <f t="shared" si="60"/>
        <v>0.6904528042431981</v>
      </c>
      <c r="D894" s="33">
        <v>62333</v>
      </c>
      <c r="E894" s="56" t="s">
        <v>583</v>
      </c>
      <c r="F894" s="54">
        <v>550582000610</v>
      </c>
      <c r="G894" s="67">
        <v>227</v>
      </c>
      <c r="H894" s="59">
        <v>586</v>
      </c>
      <c r="I894" s="67">
        <v>586</v>
      </c>
      <c r="J894" s="67" t="b">
        <f t="shared" si="57"/>
        <v>1</v>
      </c>
      <c r="K894" s="41"/>
      <c r="L894" s="42"/>
      <c r="M894" s="51">
        <f t="shared" si="58"/>
        <v>227</v>
      </c>
      <c r="N894" s="49">
        <f t="shared" si="59"/>
        <v>0.38737201365187712</v>
      </c>
    </row>
    <row r="895" spans="1:14" s="50" customFormat="1" ht="14.5" x14ac:dyDescent="0.35">
      <c r="A895" s="33" t="s">
        <v>4932</v>
      </c>
      <c r="B895" s="56" t="s">
        <v>95</v>
      </c>
      <c r="C895" s="49">
        <f t="shared" si="60"/>
        <v>0.6904528042431981</v>
      </c>
      <c r="D895" s="33">
        <v>62392</v>
      </c>
      <c r="E895" s="56" t="s">
        <v>585</v>
      </c>
      <c r="F895" s="54">
        <v>550582000612</v>
      </c>
      <c r="G895" s="67">
        <v>18</v>
      </c>
      <c r="H895" s="59">
        <v>45</v>
      </c>
      <c r="I895" s="67">
        <v>45</v>
      </c>
      <c r="J895" s="67" t="b">
        <f t="shared" si="57"/>
        <v>1</v>
      </c>
      <c r="K895" s="41"/>
      <c r="L895" s="42"/>
      <c r="M895" s="51">
        <f t="shared" si="58"/>
        <v>18</v>
      </c>
      <c r="N895" s="49">
        <f t="shared" si="59"/>
        <v>0.4</v>
      </c>
    </row>
    <row r="896" spans="1:14" s="50" customFormat="1" ht="14.5" x14ac:dyDescent="0.35">
      <c r="A896" s="33" t="s">
        <v>4932</v>
      </c>
      <c r="B896" s="56" t="s">
        <v>95</v>
      </c>
      <c r="C896" s="49">
        <f t="shared" si="60"/>
        <v>0.6904528042431981</v>
      </c>
      <c r="D896" s="33">
        <v>63248</v>
      </c>
      <c r="E896" s="56" t="s">
        <v>591</v>
      </c>
      <c r="F896" s="54">
        <v>550582000618</v>
      </c>
      <c r="G896" s="67">
        <v>818</v>
      </c>
      <c r="H896" s="59">
        <v>1196</v>
      </c>
      <c r="I896" s="67">
        <v>1196</v>
      </c>
      <c r="J896" s="67" t="b">
        <f t="shared" si="57"/>
        <v>1</v>
      </c>
      <c r="K896" s="41"/>
      <c r="L896" s="42"/>
      <c r="M896" s="51">
        <f t="shared" si="58"/>
        <v>818</v>
      </c>
      <c r="N896" s="49">
        <f t="shared" si="59"/>
        <v>0.68394648829431437</v>
      </c>
    </row>
    <row r="897" spans="1:14" s="50" customFormat="1" ht="14.5" x14ac:dyDescent="0.35">
      <c r="A897" s="33" t="s">
        <v>4932</v>
      </c>
      <c r="B897" s="56" t="s">
        <v>95</v>
      </c>
      <c r="C897" s="49">
        <f t="shared" si="60"/>
        <v>0.6904528042431981</v>
      </c>
      <c r="D897" s="33">
        <v>62350</v>
      </c>
      <c r="E897" s="56" t="s">
        <v>592</v>
      </c>
      <c r="F897" s="54">
        <v>550582000619</v>
      </c>
      <c r="G897" s="67">
        <v>762</v>
      </c>
      <c r="H897" s="59">
        <v>1210</v>
      </c>
      <c r="I897" s="67">
        <v>1210</v>
      </c>
      <c r="J897" s="67" t="b">
        <f t="shared" si="57"/>
        <v>1</v>
      </c>
      <c r="K897" s="41"/>
      <c r="L897" s="42"/>
      <c r="M897" s="51">
        <f t="shared" si="58"/>
        <v>762</v>
      </c>
      <c r="N897" s="49">
        <f t="shared" si="59"/>
        <v>0.62975206611570245</v>
      </c>
    </row>
    <row r="898" spans="1:14" s="50" customFormat="1" ht="14.5" x14ac:dyDescent="0.35">
      <c r="A898" s="33" t="s">
        <v>4932</v>
      </c>
      <c r="B898" s="56" t="s">
        <v>95</v>
      </c>
      <c r="C898" s="49">
        <f t="shared" si="60"/>
        <v>0.6904528042431981</v>
      </c>
      <c r="D898" s="33">
        <v>170</v>
      </c>
      <c r="E898" s="56" t="s">
        <v>597</v>
      </c>
      <c r="F898" s="54">
        <v>550582002965</v>
      </c>
      <c r="G898" s="67">
        <v>125</v>
      </c>
      <c r="H898" s="59">
        <v>352</v>
      </c>
      <c r="I898" s="67">
        <v>352</v>
      </c>
      <c r="J898" s="67" t="b">
        <f t="shared" ref="J898:J961" si="61">H898=I898</f>
        <v>1</v>
      </c>
      <c r="K898" s="41"/>
      <c r="L898" s="42"/>
      <c r="M898" s="51">
        <f t="shared" ref="M898:M961" si="62">IF(L898="",G898,(MIN(H898,(L898*1.6*H898))))</f>
        <v>125</v>
      </c>
      <c r="N898" s="49">
        <f t="shared" ref="N898:N961" si="63">IF(M898=0,0,(M898/H898))</f>
        <v>0.35511363636363635</v>
      </c>
    </row>
    <row r="899" spans="1:14" s="50" customFormat="1" ht="14.5" x14ac:dyDescent="0.35">
      <c r="A899" s="33" t="s">
        <v>4932</v>
      </c>
      <c r="B899" s="56" t="s">
        <v>95</v>
      </c>
      <c r="C899" s="49">
        <f t="shared" si="60"/>
        <v>0.6904528042431981</v>
      </c>
      <c r="D899" s="33">
        <v>16021609</v>
      </c>
      <c r="E899" s="56" t="s">
        <v>600</v>
      </c>
      <c r="F899" s="54">
        <v>550582000625</v>
      </c>
      <c r="G899" s="67">
        <v>251</v>
      </c>
      <c r="H899" s="59">
        <v>410</v>
      </c>
      <c r="I899" s="67">
        <v>410</v>
      </c>
      <c r="J899" s="67" t="b">
        <f t="shared" si="61"/>
        <v>1</v>
      </c>
      <c r="K899" s="41"/>
      <c r="L899" s="42"/>
      <c r="M899" s="51">
        <f t="shared" si="62"/>
        <v>251</v>
      </c>
      <c r="N899" s="49">
        <f t="shared" si="63"/>
        <v>0.6121951219512195</v>
      </c>
    </row>
    <row r="900" spans="1:14" s="50" customFormat="1" ht="14.5" x14ac:dyDescent="0.35">
      <c r="A900" s="33" t="s">
        <v>4932</v>
      </c>
      <c r="B900" s="56" t="s">
        <v>95</v>
      </c>
      <c r="C900" s="49">
        <f t="shared" si="60"/>
        <v>0.6904528042431981</v>
      </c>
      <c r="D900" s="33">
        <v>16073199</v>
      </c>
      <c r="E900" s="56" t="s">
        <v>602</v>
      </c>
      <c r="F900" s="54">
        <v>550582002857</v>
      </c>
      <c r="G900" s="67">
        <v>45</v>
      </c>
      <c r="H900" s="59">
        <v>94</v>
      </c>
      <c r="I900" s="67">
        <v>94</v>
      </c>
      <c r="J900" s="67" t="b">
        <f t="shared" si="61"/>
        <v>1</v>
      </c>
      <c r="K900" s="41"/>
      <c r="L900" s="42"/>
      <c r="M900" s="51">
        <f t="shared" si="62"/>
        <v>45</v>
      </c>
      <c r="N900" s="49">
        <f t="shared" si="63"/>
        <v>0.47872340425531917</v>
      </c>
    </row>
    <row r="901" spans="1:14" s="50" customFormat="1" ht="14.5" x14ac:dyDescent="0.35">
      <c r="A901" s="33" t="s">
        <v>4932</v>
      </c>
      <c r="B901" s="56" t="s">
        <v>95</v>
      </c>
      <c r="C901" s="49">
        <f t="shared" si="60"/>
        <v>0.6904528042431981</v>
      </c>
      <c r="D901" s="33">
        <v>62395</v>
      </c>
      <c r="E901" s="56" t="s">
        <v>605</v>
      </c>
      <c r="F901" s="54">
        <v>550582000166</v>
      </c>
      <c r="G901" s="67">
        <v>200</v>
      </c>
      <c r="H901" s="59">
        <v>343</v>
      </c>
      <c r="I901" s="67">
        <v>343</v>
      </c>
      <c r="J901" s="67" t="b">
        <f t="shared" si="61"/>
        <v>1</v>
      </c>
      <c r="K901" s="41"/>
      <c r="L901" s="42"/>
      <c r="M901" s="51">
        <f t="shared" si="62"/>
        <v>200</v>
      </c>
      <c r="N901" s="49">
        <f t="shared" si="63"/>
        <v>0.58309037900874638</v>
      </c>
    </row>
    <row r="902" spans="1:14" s="50" customFormat="1" ht="14.5" x14ac:dyDescent="0.35">
      <c r="A902" s="33" t="s">
        <v>4932</v>
      </c>
      <c r="B902" s="56" t="s">
        <v>95</v>
      </c>
      <c r="C902" s="49">
        <f t="shared" si="60"/>
        <v>0.6904528042431981</v>
      </c>
      <c r="D902" s="33">
        <v>62331</v>
      </c>
      <c r="E902" s="56" t="s">
        <v>606</v>
      </c>
      <c r="F902" s="54">
        <v>550582000629</v>
      </c>
      <c r="G902" s="67">
        <v>119</v>
      </c>
      <c r="H902" s="59">
        <v>340</v>
      </c>
      <c r="I902" s="67">
        <v>340</v>
      </c>
      <c r="J902" s="67" t="b">
        <f t="shared" si="61"/>
        <v>1</v>
      </c>
      <c r="K902" s="41"/>
      <c r="L902" s="42"/>
      <c r="M902" s="51">
        <f t="shared" si="62"/>
        <v>119</v>
      </c>
      <c r="N902" s="49">
        <f t="shared" si="63"/>
        <v>0.35</v>
      </c>
    </row>
    <row r="903" spans="1:14" s="50" customFormat="1" ht="14.5" x14ac:dyDescent="0.35">
      <c r="A903" s="33" t="s">
        <v>4932</v>
      </c>
      <c r="B903" s="56" t="s">
        <v>95</v>
      </c>
      <c r="C903" s="49">
        <f t="shared" si="60"/>
        <v>0.6904528042431981</v>
      </c>
      <c r="D903" s="33">
        <v>16078459</v>
      </c>
      <c r="E903" s="56" t="s">
        <v>607</v>
      </c>
      <c r="F903" s="54">
        <v>550582002955</v>
      </c>
      <c r="G903" s="67">
        <v>34</v>
      </c>
      <c r="H903" s="59">
        <v>377</v>
      </c>
      <c r="I903" s="67">
        <v>377</v>
      </c>
      <c r="J903" s="67" t="b">
        <f t="shared" si="61"/>
        <v>1</v>
      </c>
      <c r="K903" s="41"/>
      <c r="L903" s="42"/>
      <c r="M903" s="51">
        <f t="shared" si="62"/>
        <v>34</v>
      </c>
      <c r="N903" s="49">
        <f t="shared" si="63"/>
        <v>9.0185676392572939E-2</v>
      </c>
    </row>
    <row r="904" spans="1:14" s="50" customFormat="1" ht="14.5" x14ac:dyDescent="0.35">
      <c r="A904" s="33" t="s">
        <v>4932</v>
      </c>
      <c r="B904" s="56" t="s">
        <v>95</v>
      </c>
      <c r="C904" s="49">
        <f t="shared" si="60"/>
        <v>0.6904528042431981</v>
      </c>
      <c r="D904" s="33">
        <v>62397</v>
      </c>
      <c r="E904" s="56" t="s">
        <v>609</v>
      </c>
      <c r="F904" s="54">
        <v>550582000631</v>
      </c>
      <c r="G904" s="67">
        <v>424</v>
      </c>
      <c r="H904" s="59">
        <v>825</v>
      </c>
      <c r="I904" s="67">
        <v>825</v>
      </c>
      <c r="J904" s="67" t="b">
        <f t="shared" si="61"/>
        <v>1</v>
      </c>
      <c r="K904" s="41"/>
      <c r="L904" s="42"/>
      <c r="M904" s="51">
        <f t="shared" si="62"/>
        <v>424</v>
      </c>
      <c r="N904" s="49">
        <f t="shared" si="63"/>
        <v>0.51393939393939392</v>
      </c>
    </row>
    <row r="905" spans="1:14" s="50" customFormat="1" ht="14.5" x14ac:dyDescent="0.35">
      <c r="A905" s="33" t="s">
        <v>4932</v>
      </c>
      <c r="B905" s="56" t="s">
        <v>95</v>
      </c>
      <c r="C905" s="49">
        <f t="shared" si="60"/>
        <v>0.6904528042431981</v>
      </c>
      <c r="D905" s="33">
        <v>60440</v>
      </c>
      <c r="E905" s="56" t="s">
        <v>610</v>
      </c>
      <c r="F905" s="54">
        <v>550582000632</v>
      </c>
      <c r="G905" s="67">
        <v>162</v>
      </c>
      <c r="H905" s="59">
        <v>261</v>
      </c>
      <c r="I905" s="67">
        <v>261</v>
      </c>
      <c r="J905" s="67" t="b">
        <f t="shared" si="61"/>
        <v>1</v>
      </c>
      <c r="K905" s="41"/>
      <c r="L905" s="42"/>
      <c r="M905" s="51">
        <f t="shared" si="62"/>
        <v>162</v>
      </c>
      <c r="N905" s="49">
        <f t="shared" si="63"/>
        <v>0.62068965517241381</v>
      </c>
    </row>
    <row r="906" spans="1:14" s="50" customFormat="1" ht="14.5" x14ac:dyDescent="0.35">
      <c r="A906" s="33" t="s">
        <v>4932</v>
      </c>
      <c r="B906" s="56" t="s">
        <v>95</v>
      </c>
      <c r="C906" s="49">
        <f t="shared" si="60"/>
        <v>0.6904528042431981</v>
      </c>
      <c r="D906" s="33">
        <v>62349</v>
      </c>
      <c r="E906" s="56" t="s">
        <v>611</v>
      </c>
      <c r="F906" s="54">
        <v>550582000633</v>
      </c>
      <c r="G906" s="67">
        <v>146</v>
      </c>
      <c r="H906" s="59">
        <v>294</v>
      </c>
      <c r="I906" s="67">
        <v>294</v>
      </c>
      <c r="J906" s="67" t="b">
        <f t="shared" si="61"/>
        <v>1</v>
      </c>
      <c r="K906" s="41"/>
      <c r="L906" s="42"/>
      <c r="M906" s="51">
        <f t="shared" si="62"/>
        <v>146</v>
      </c>
      <c r="N906" s="49">
        <f t="shared" si="63"/>
        <v>0.49659863945578231</v>
      </c>
    </row>
    <row r="907" spans="1:14" s="50" customFormat="1" ht="14.5" x14ac:dyDescent="0.35">
      <c r="A907" s="33" t="s">
        <v>4932</v>
      </c>
      <c r="B907" s="56" t="s">
        <v>95</v>
      </c>
      <c r="C907" s="49">
        <f t="shared" si="60"/>
        <v>0.6904528042431981</v>
      </c>
      <c r="D907" s="33">
        <v>62387</v>
      </c>
      <c r="E907" s="56" t="s">
        <v>612</v>
      </c>
      <c r="F907" s="54">
        <v>550582002431</v>
      </c>
      <c r="G907" s="67">
        <v>122</v>
      </c>
      <c r="H907" s="59">
        <v>476</v>
      </c>
      <c r="I907" s="67">
        <v>476</v>
      </c>
      <c r="J907" s="67" t="b">
        <f t="shared" si="61"/>
        <v>1</v>
      </c>
      <c r="K907" s="41"/>
      <c r="L907" s="42"/>
      <c r="M907" s="51">
        <f t="shared" si="62"/>
        <v>122</v>
      </c>
      <c r="N907" s="49">
        <f t="shared" si="63"/>
        <v>0.25630252100840334</v>
      </c>
    </row>
    <row r="908" spans="1:14" s="50" customFormat="1" ht="14.5" x14ac:dyDescent="0.35">
      <c r="A908" s="33" t="s">
        <v>4932</v>
      </c>
      <c r="B908" s="56" t="s">
        <v>95</v>
      </c>
      <c r="C908" s="49">
        <f t="shared" si="60"/>
        <v>0.6904528042431981</v>
      </c>
      <c r="D908" s="33"/>
      <c r="E908" s="56" t="s">
        <v>4729</v>
      </c>
      <c r="F908" s="54">
        <v>550582003105</v>
      </c>
      <c r="G908" s="67">
        <v>137</v>
      </c>
      <c r="H908" s="59">
        <v>173</v>
      </c>
      <c r="I908" s="67">
        <v>173</v>
      </c>
      <c r="J908" s="67" t="b">
        <f t="shared" si="61"/>
        <v>1</v>
      </c>
      <c r="K908" s="41"/>
      <c r="L908" s="42"/>
      <c r="M908" s="51">
        <f t="shared" si="62"/>
        <v>137</v>
      </c>
      <c r="N908" s="49">
        <f t="shared" si="63"/>
        <v>0.79190751445086704</v>
      </c>
    </row>
    <row r="909" spans="1:14" s="50" customFormat="1" ht="14.5" x14ac:dyDescent="0.35">
      <c r="A909" s="33" t="s">
        <v>4932</v>
      </c>
      <c r="B909" s="56" t="s">
        <v>95</v>
      </c>
      <c r="C909" s="49">
        <f t="shared" si="60"/>
        <v>0.6904528042431981</v>
      </c>
      <c r="D909" s="33">
        <v>62345</v>
      </c>
      <c r="E909" s="56" t="s">
        <v>614</v>
      </c>
      <c r="F909" s="54">
        <v>550582000636</v>
      </c>
      <c r="G909" s="67">
        <v>972</v>
      </c>
      <c r="H909" s="59">
        <v>2131</v>
      </c>
      <c r="I909" s="67">
        <v>2131</v>
      </c>
      <c r="J909" s="67" t="b">
        <f t="shared" si="61"/>
        <v>1</v>
      </c>
      <c r="K909" s="41"/>
      <c r="L909" s="42"/>
      <c r="M909" s="51">
        <f t="shared" si="62"/>
        <v>972</v>
      </c>
      <c r="N909" s="49">
        <f t="shared" si="63"/>
        <v>0.45612388549976535</v>
      </c>
    </row>
    <row r="910" spans="1:14" s="50" customFormat="1" ht="14.5" x14ac:dyDescent="0.35">
      <c r="A910" s="33" t="s">
        <v>4932</v>
      </c>
      <c r="B910" s="56" t="s">
        <v>95</v>
      </c>
      <c r="C910" s="49">
        <f t="shared" si="60"/>
        <v>0.6904528042431981</v>
      </c>
      <c r="D910" s="33">
        <v>210162</v>
      </c>
      <c r="E910" s="56" t="s">
        <v>615</v>
      </c>
      <c r="F910" s="54">
        <v>550582001672</v>
      </c>
      <c r="G910" s="67">
        <v>309</v>
      </c>
      <c r="H910" s="59">
        <v>952</v>
      </c>
      <c r="I910" s="67">
        <v>952</v>
      </c>
      <c r="J910" s="67" t="b">
        <f t="shared" si="61"/>
        <v>1</v>
      </c>
      <c r="K910" s="41"/>
      <c r="L910" s="42"/>
      <c r="M910" s="51">
        <f t="shared" si="62"/>
        <v>309</v>
      </c>
      <c r="N910" s="49">
        <f t="shared" si="63"/>
        <v>0.32457983193277312</v>
      </c>
    </row>
    <row r="911" spans="1:14" s="50" customFormat="1" ht="14.5" x14ac:dyDescent="0.35">
      <c r="A911" s="33" t="s">
        <v>4932</v>
      </c>
      <c r="B911" s="56" t="s">
        <v>95</v>
      </c>
      <c r="C911" s="49">
        <f t="shared" si="60"/>
        <v>0.6904528042431981</v>
      </c>
      <c r="D911" s="33">
        <v>62367</v>
      </c>
      <c r="E911" s="56" t="s">
        <v>616</v>
      </c>
      <c r="F911" s="54">
        <v>550582000638</v>
      </c>
      <c r="G911" s="67">
        <v>489</v>
      </c>
      <c r="H911" s="59">
        <v>1135</v>
      </c>
      <c r="I911" s="67">
        <v>1135</v>
      </c>
      <c r="J911" s="67" t="b">
        <f t="shared" si="61"/>
        <v>1</v>
      </c>
      <c r="K911" s="41"/>
      <c r="L911" s="42"/>
      <c r="M911" s="51">
        <f t="shared" si="62"/>
        <v>489</v>
      </c>
      <c r="N911" s="49">
        <f t="shared" si="63"/>
        <v>0.43083700440528633</v>
      </c>
    </row>
    <row r="912" spans="1:14" s="50" customFormat="1" ht="14.5" x14ac:dyDescent="0.35">
      <c r="A912" s="33" t="s">
        <v>4932</v>
      </c>
      <c r="B912" s="56" t="s">
        <v>95</v>
      </c>
      <c r="C912" s="49">
        <f t="shared" si="60"/>
        <v>0.6904528042431981</v>
      </c>
      <c r="D912" s="33">
        <v>62329</v>
      </c>
      <c r="E912" s="56" t="s">
        <v>620</v>
      </c>
      <c r="F912" s="54">
        <v>550582000642</v>
      </c>
      <c r="G912" s="67">
        <v>159</v>
      </c>
      <c r="H912" s="59">
        <v>314</v>
      </c>
      <c r="I912" s="67">
        <v>314</v>
      </c>
      <c r="J912" s="67" t="b">
        <f t="shared" si="61"/>
        <v>1</v>
      </c>
      <c r="K912" s="41"/>
      <c r="L912" s="42"/>
      <c r="M912" s="51">
        <f t="shared" si="62"/>
        <v>159</v>
      </c>
      <c r="N912" s="49">
        <f t="shared" si="63"/>
        <v>0.50636942675159236</v>
      </c>
    </row>
    <row r="913" spans="1:14" s="50" customFormat="1" ht="14.5" x14ac:dyDescent="0.35">
      <c r="A913" s="33" t="s">
        <v>4932</v>
      </c>
      <c r="B913" s="56" t="s">
        <v>95</v>
      </c>
      <c r="C913" s="49">
        <f t="shared" si="60"/>
        <v>0.6904528042431981</v>
      </c>
      <c r="D913" s="33">
        <v>62394</v>
      </c>
      <c r="E913" s="56" t="s">
        <v>621</v>
      </c>
      <c r="F913" s="54">
        <v>550582000643</v>
      </c>
      <c r="G913" s="67">
        <v>26</v>
      </c>
      <c r="H913" s="59">
        <v>141</v>
      </c>
      <c r="I913" s="67">
        <v>141</v>
      </c>
      <c r="J913" s="67" t="b">
        <f t="shared" si="61"/>
        <v>1</v>
      </c>
      <c r="K913" s="41"/>
      <c r="L913" s="42"/>
      <c r="M913" s="51">
        <f t="shared" si="62"/>
        <v>26</v>
      </c>
      <c r="N913" s="49">
        <f t="shared" si="63"/>
        <v>0.18439716312056736</v>
      </c>
    </row>
    <row r="914" spans="1:14" s="50" customFormat="1" ht="14.5" x14ac:dyDescent="0.35">
      <c r="A914" s="33" t="s">
        <v>4932</v>
      </c>
      <c r="B914" s="56" t="s">
        <v>95</v>
      </c>
      <c r="C914" s="49">
        <f t="shared" si="60"/>
        <v>0.6904528042431981</v>
      </c>
      <c r="D914" s="33">
        <v>62388</v>
      </c>
      <c r="E914" s="56" t="s">
        <v>623</v>
      </c>
      <c r="F914" s="54">
        <v>550582002406</v>
      </c>
      <c r="G914" s="67">
        <v>217</v>
      </c>
      <c r="H914" s="59">
        <v>410</v>
      </c>
      <c r="I914" s="67">
        <v>410</v>
      </c>
      <c r="J914" s="67" t="b">
        <f t="shared" si="61"/>
        <v>1</v>
      </c>
      <c r="K914" s="41"/>
      <c r="L914" s="42"/>
      <c r="M914" s="51">
        <f t="shared" si="62"/>
        <v>217</v>
      </c>
      <c r="N914" s="49">
        <f t="shared" si="63"/>
        <v>0.52926829268292686</v>
      </c>
    </row>
    <row r="915" spans="1:14" s="50" customFormat="1" ht="14.5" x14ac:dyDescent="0.35">
      <c r="A915" s="33" t="s">
        <v>4933</v>
      </c>
      <c r="B915" s="56" t="s">
        <v>2373</v>
      </c>
      <c r="C915" s="49">
        <f t="shared" si="60"/>
        <v>0.23624595469255663</v>
      </c>
      <c r="D915" s="33">
        <v>63305</v>
      </c>
      <c r="E915" s="56" t="s">
        <v>3023</v>
      </c>
      <c r="F915" s="54">
        <v>550588000646</v>
      </c>
      <c r="G915" s="67">
        <v>46</v>
      </c>
      <c r="H915" s="59">
        <v>160</v>
      </c>
      <c r="I915" s="67">
        <v>160</v>
      </c>
      <c r="J915" s="67" t="b">
        <f t="shared" si="61"/>
        <v>1</v>
      </c>
      <c r="K915" s="41"/>
      <c r="L915" s="42"/>
      <c r="M915" s="51">
        <f t="shared" si="62"/>
        <v>46</v>
      </c>
      <c r="N915" s="49">
        <f t="shared" si="63"/>
        <v>0.28749999999999998</v>
      </c>
    </row>
    <row r="916" spans="1:14" s="50" customFormat="1" ht="14.5" x14ac:dyDescent="0.35">
      <c r="A916" s="33" t="s">
        <v>4933</v>
      </c>
      <c r="B916" s="56" t="s">
        <v>2373</v>
      </c>
      <c r="C916" s="49">
        <f t="shared" si="60"/>
        <v>0.23624595469255663</v>
      </c>
      <c r="D916" s="33">
        <v>63306</v>
      </c>
      <c r="E916" s="56" t="s">
        <v>3025</v>
      </c>
      <c r="F916" s="54">
        <v>550588000647</v>
      </c>
      <c r="G916" s="67">
        <v>27</v>
      </c>
      <c r="H916" s="59">
        <v>149</v>
      </c>
      <c r="I916" s="67">
        <v>149</v>
      </c>
      <c r="J916" s="67" t="b">
        <f t="shared" si="61"/>
        <v>1</v>
      </c>
      <c r="K916" s="41"/>
      <c r="L916" s="42"/>
      <c r="M916" s="51">
        <f t="shared" si="62"/>
        <v>27</v>
      </c>
      <c r="N916" s="49">
        <f t="shared" si="63"/>
        <v>0.18120805369127516</v>
      </c>
    </row>
    <row r="917" spans="1:14" s="50" customFormat="1" ht="14.5" x14ac:dyDescent="0.35">
      <c r="A917" s="33" t="s">
        <v>4934</v>
      </c>
      <c r="B917" s="56" t="s">
        <v>297</v>
      </c>
      <c r="C917" s="49">
        <f t="shared" si="60"/>
        <v>7.2833211944646759E-3</v>
      </c>
      <c r="D917" s="33">
        <v>60798</v>
      </c>
      <c r="E917" s="56" t="s">
        <v>1431</v>
      </c>
      <c r="F917" s="54">
        <v>550591002252</v>
      </c>
      <c r="G917" s="67">
        <v>5</v>
      </c>
      <c r="H917" s="59">
        <v>378</v>
      </c>
      <c r="I917" s="67">
        <v>378</v>
      </c>
      <c r="J917" s="67" t="b">
        <f t="shared" si="61"/>
        <v>1</v>
      </c>
      <c r="K917" s="41"/>
      <c r="L917" s="42"/>
      <c r="M917" s="51">
        <f t="shared" si="62"/>
        <v>5</v>
      </c>
      <c r="N917" s="49">
        <f t="shared" si="63"/>
        <v>1.3227513227513227E-2</v>
      </c>
    </row>
    <row r="918" spans="1:14" s="50" customFormat="1" ht="14.5" x14ac:dyDescent="0.35">
      <c r="A918" s="33" t="s">
        <v>4934</v>
      </c>
      <c r="B918" s="56" t="s">
        <v>297</v>
      </c>
      <c r="C918" s="49">
        <f t="shared" si="60"/>
        <v>7.2833211944646759E-3</v>
      </c>
      <c r="D918" s="33">
        <v>60803</v>
      </c>
      <c r="E918" s="56" t="s">
        <v>1432</v>
      </c>
      <c r="F918" s="54">
        <v>550591002253</v>
      </c>
      <c r="G918" s="67">
        <v>4</v>
      </c>
      <c r="H918" s="59">
        <v>274</v>
      </c>
      <c r="I918" s="67">
        <v>274</v>
      </c>
      <c r="J918" s="67" t="b">
        <f t="shared" si="61"/>
        <v>1</v>
      </c>
      <c r="K918" s="41"/>
      <c r="L918" s="42"/>
      <c r="M918" s="51">
        <f t="shared" si="62"/>
        <v>4</v>
      </c>
      <c r="N918" s="49">
        <f t="shared" si="63"/>
        <v>1.4598540145985401E-2</v>
      </c>
    </row>
    <row r="919" spans="1:14" s="50" customFormat="1" ht="14.5" x14ac:dyDescent="0.35">
      <c r="A919" s="33" t="s">
        <v>4934</v>
      </c>
      <c r="B919" s="56" t="s">
        <v>297</v>
      </c>
      <c r="C919" s="49">
        <f t="shared" si="60"/>
        <v>7.2833211944646759E-3</v>
      </c>
      <c r="D919" s="33">
        <v>60801</v>
      </c>
      <c r="E919" s="56" t="s">
        <v>1433</v>
      </c>
      <c r="F919" s="54">
        <v>550591002254</v>
      </c>
      <c r="G919" s="67">
        <v>3</v>
      </c>
      <c r="H919" s="59">
        <v>920</v>
      </c>
      <c r="I919" s="67">
        <v>920</v>
      </c>
      <c r="J919" s="67" t="b">
        <f t="shared" si="61"/>
        <v>1</v>
      </c>
      <c r="K919" s="41"/>
      <c r="L919" s="42"/>
      <c r="M919" s="51">
        <f t="shared" si="62"/>
        <v>3</v>
      </c>
      <c r="N919" s="49">
        <f t="shared" si="63"/>
        <v>3.2608695652173911E-3</v>
      </c>
    </row>
    <row r="920" spans="1:14" s="50" customFormat="1" ht="14.5" x14ac:dyDescent="0.35">
      <c r="A920" s="33" t="s">
        <v>4934</v>
      </c>
      <c r="B920" s="56" t="s">
        <v>297</v>
      </c>
      <c r="C920" s="49">
        <f t="shared" si="60"/>
        <v>7.2833211944646759E-3</v>
      </c>
      <c r="D920" s="33">
        <v>60799</v>
      </c>
      <c r="E920" s="56" t="s">
        <v>1434</v>
      </c>
      <c r="F920" s="54">
        <v>550591002255</v>
      </c>
      <c r="G920" s="67">
        <v>5</v>
      </c>
      <c r="H920" s="59">
        <v>655</v>
      </c>
      <c r="I920" s="67">
        <v>655</v>
      </c>
      <c r="J920" s="67" t="b">
        <f t="shared" si="61"/>
        <v>1</v>
      </c>
      <c r="K920" s="41"/>
      <c r="L920" s="42"/>
      <c r="M920" s="51">
        <f t="shared" si="62"/>
        <v>5</v>
      </c>
      <c r="N920" s="49">
        <f t="shared" si="63"/>
        <v>7.6335877862595417E-3</v>
      </c>
    </row>
    <row r="921" spans="1:14" s="50" customFormat="1" ht="14.5" x14ac:dyDescent="0.35">
      <c r="A921" s="33" t="s">
        <v>4934</v>
      </c>
      <c r="B921" s="56" t="s">
        <v>297</v>
      </c>
      <c r="C921" s="49">
        <f t="shared" si="60"/>
        <v>7.2833211944646759E-3</v>
      </c>
      <c r="D921" s="33">
        <v>60802</v>
      </c>
      <c r="E921" s="56" t="s">
        <v>1435</v>
      </c>
      <c r="F921" s="54">
        <v>550591002256</v>
      </c>
      <c r="G921" s="67">
        <v>2</v>
      </c>
      <c r="H921" s="59">
        <v>422</v>
      </c>
      <c r="I921" s="67">
        <v>422</v>
      </c>
      <c r="J921" s="67" t="b">
        <f t="shared" si="61"/>
        <v>1</v>
      </c>
      <c r="K921" s="41"/>
      <c r="L921" s="42"/>
      <c r="M921" s="51">
        <f t="shared" si="62"/>
        <v>2</v>
      </c>
      <c r="N921" s="49">
        <f t="shared" si="63"/>
        <v>4.7393364928909956E-3</v>
      </c>
    </row>
    <row r="922" spans="1:14" s="50" customFormat="1" ht="14.5" x14ac:dyDescent="0.35">
      <c r="A922" s="33" t="s">
        <v>4934</v>
      </c>
      <c r="B922" s="56" t="s">
        <v>297</v>
      </c>
      <c r="C922" s="49">
        <f t="shared" si="60"/>
        <v>7.2833211944646759E-3</v>
      </c>
      <c r="D922" s="33"/>
      <c r="E922" s="56" t="s">
        <v>1436</v>
      </c>
      <c r="F922" s="54">
        <v>550591003347</v>
      </c>
      <c r="G922" s="67">
        <v>1</v>
      </c>
      <c r="H922" s="59">
        <v>97</v>
      </c>
      <c r="I922" s="67">
        <v>97</v>
      </c>
      <c r="J922" s="67" t="b">
        <f t="shared" si="61"/>
        <v>1</v>
      </c>
      <c r="K922" s="41"/>
      <c r="L922" s="42"/>
      <c r="M922" s="51">
        <f t="shared" si="62"/>
        <v>1</v>
      </c>
      <c r="N922" s="49">
        <f t="shared" si="63"/>
        <v>1.0309278350515464E-2</v>
      </c>
    </row>
    <row r="923" spans="1:14" s="50" customFormat="1" ht="14.5" x14ac:dyDescent="0.35">
      <c r="A923" s="33" t="s">
        <v>4935</v>
      </c>
      <c r="B923" s="56" t="s">
        <v>298</v>
      </c>
      <c r="C923" s="49">
        <f t="shared" si="60"/>
        <v>1.4656144306651634E-2</v>
      </c>
      <c r="D923" s="33">
        <v>61316</v>
      </c>
      <c r="E923" s="56" t="s">
        <v>1437</v>
      </c>
      <c r="F923" s="54">
        <v>550594000650</v>
      </c>
      <c r="G923" s="67">
        <v>4</v>
      </c>
      <c r="H923" s="59">
        <v>335</v>
      </c>
      <c r="I923" s="67">
        <v>335</v>
      </c>
      <c r="J923" s="67" t="b">
        <f t="shared" si="61"/>
        <v>1</v>
      </c>
      <c r="K923" s="41"/>
      <c r="L923" s="42"/>
      <c r="M923" s="51">
        <f t="shared" si="62"/>
        <v>4</v>
      </c>
      <c r="N923" s="49">
        <f t="shared" si="63"/>
        <v>1.1940298507462687E-2</v>
      </c>
    </row>
    <row r="924" spans="1:14" s="50" customFormat="1" ht="14.5" x14ac:dyDescent="0.35">
      <c r="A924" s="33" t="s">
        <v>4935</v>
      </c>
      <c r="B924" s="56" t="s">
        <v>298</v>
      </c>
      <c r="C924" s="49">
        <f t="shared" si="60"/>
        <v>1.4656144306651634E-2</v>
      </c>
      <c r="D924" s="33">
        <v>61323</v>
      </c>
      <c r="E924" s="56" t="s">
        <v>1438</v>
      </c>
      <c r="F924" s="54">
        <v>550594000651</v>
      </c>
      <c r="G924" s="67">
        <v>2</v>
      </c>
      <c r="H924" s="59">
        <v>480</v>
      </c>
      <c r="I924" s="67">
        <v>480</v>
      </c>
      <c r="J924" s="67" t="b">
        <f t="shared" si="61"/>
        <v>1</v>
      </c>
      <c r="K924" s="41"/>
      <c r="L924" s="42"/>
      <c r="M924" s="51">
        <f t="shared" si="62"/>
        <v>2</v>
      </c>
      <c r="N924" s="49">
        <f t="shared" si="63"/>
        <v>4.1666666666666666E-3</v>
      </c>
    </row>
    <row r="925" spans="1:14" s="50" customFormat="1" ht="14.5" x14ac:dyDescent="0.35">
      <c r="A925" s="33" t="s">
        <v>4935</v>
      </c>
      <c r="B925" s="56" t="s">
        <v>298</v>
      </c>
      <c r="C925" s="49">
        <f t="shared" si="60"/>
        <v>1.4656144306651634E-2</v>
      </c>
      <c r="D925" s="33">
        <v>61309</v>
      </c>
      <c r="E925" s="56" t="s">
        <v>1439</v>
      </c>
      <c r="F925" s="54">
        <v>550594000652</v>
      </c>
      <c r="G925" s="67">
        <v>1</v>
      </c>
      <c r="H925" s="59">
        <v>349</v>
      </c>
      <c r="I925" s="67">
        <v>349</v>
      </c>
      <c r="J925" s="67" t="b">
        <f t="shared" si="61"/>
        <v>1</v>
      </c>
      <c r="K925" s="41"/>
      <c r="L925" s="42"/>
      <c r="M925" s="51">
        <f t="shared" si="62"/>
        <v>1</v>
      </c>
      <c r="N925" s="49">
        <f t="shared" si="63"/>
        <v>2.8653295128939827E-3</v>
      </c>
    </row>
    <row r="926" spans="1:14" s="50" customFormat="1" ht="14.5" x14ac:dyDescent="0.35">
      <c r="A926" s="33" t="s">
        <v>4935</v>
      </c>
      <c r="B926" s="56" t="s">
        <v>298</v>
      </c>
      <c r="C926" s="49">
        <f t="shared" si="60"/>
        <v>1.4656144306651634E-2</v>
      </c>
      <c r="D926" s="33">
        <v>61314</v>
      </c>
      <c r="E926" s="56" t="s">
        <v>1440</v>
      </c>
      <c r="F926" s="54">
        <v>550594000653</v>
      </c>
      <c r="G926" s="67">
        <v>30</v>
      </c>
      <c r="H926" s="59">
        <v>1183</v>
      </c>
      <c r="I926" s="67">
        <v>1183</v>
      </c>
      <c r="J926" s="67" t="b">
        <f t="shared" si="61"/>
        <v>1</v>
      </c>
      <c r="K926" s="41"/>
      <c r="L926" s="42"/>
      <c r="M926" s="51">
        <f t="shared" si="62"/>
        <v>30</v>
      </c>
      <c r="N926" s="49">
        <f t="shared" si="63"/>
        <v>2.5359256128486898E-2</v>
      </c>
    </row>
    <row r="927" spans="1:14" s="50" customFormat="1" ht="14.5" x14ac:dyDescent="0.35">
      <c r="A927" s="33" t="s">
        <v>4935</v>
      </c>
      <c r="B927" s="56" t="s">
        <v>298</v>
      </c>
      <c r="C927" s="49">
        <f t="shared" si="60"/>
        <v>1.4656144306651634E-2</v>
      </c>
      <c r="D927" s="33">
        <v>61321</v>
      </c>
      <c r="E927" s="56" t="s">
        <v>1441</v>
      </c>
      <c r="F927" s="54">
        <v>550594000654</v>
      </c>
      <c r="G927" s="67">
        <v>7</v>
      </c>
      <c r="H927" s="59">
        <v>753</v>
      </c>
      <c r="I927" s="67">
        <v>753</v>
      </c>
      <c r="J927" s="67" t="b">
        <f t="shared" si="61"/>
        <v>1</v>
      </c>
      <c r="K927" s="41"/>
      <c r="L927" s="42"/>
      <c r="M927" s="51">
        <f t="shared" si="62"/>
        <v>7</v>
      </c>
      <c r="N927" s="49">
        <f t="shared" si="63"/>
        <v>9.2961487383798145E-3</v>
      </c>
    </row>
    <row r="928" spans="1:14" s="50" customFormat="1" ht="14.5" x14ac:dyDescent="0.35">
      <c r="A928" s="33" t="s">
        <v>4935</v>
      </c>
      <c r="B928" s="56" t="s">
        <v>298</v>
      </c>
      <c r="C928" s="49">
        <f t="shared" si="60"/>
        <v>1.4656144306651634E-2</v>
      </c>
      <c r="D928" s="33">
        <v>61312</v>
      </c>
      <c r="E928" s="56" t="s">
        <v>1442</v>
      </c>
      <c r="F928" s="54">
        <v>550594000655</v>
      </c>
      <c r="G928" s="67">
        <v>8</v>
      </c>
      <c r="H928" s="59">
        <v>448</v>
      </c>
      <c r="I928" s="67">
        <v>448</v>
      </c>
      <c r="J928" s="67" t="b">
        <f t="shared" si="61"/>
        <v>1</v>
      </c>
      <c r="K928" s="41"/>
      <c r="L928" s="42"/>
      <c r="M928" s="51">
        <f t="shared" si="62"/>
        <v>8</v>
      </c>
      <c r="N928" s="49">
        <f t="shared" si="63"/>
        <v>1.7857142857142856E-2</v>
      </c>
    </row>
    <row r="929" spans="1:14" s="50" customFormat="1" ht="14.5" x14ac:dyDescent="0.35">
      <c r="A929" s="33" t="s">
        <v>4936</v>
      </c>
      <c r="B929" s="56" t="s">
        <v>122</v>
      </c>
      <c r="C929" s="49">
        <f t="shared" si="60"/>
        <v>0.45224719101123595</v>
      </c>
      <c r="D929" s="33">
        <v>62498</v>
      </c>
      <c r="E929" s="56" t="s">
        <v>713</v>
      </c>
      <c r="F929" s="54">
        <v>550597000656</v>
      </c>
      <c r="G929" s="67">
        <v>81</v>
      </c>
      <c r="H929" s="59">
        <v>178</v>
      </c>
      <c r="I929" s="67">
        <v>178</v>
      </c>
      <c r="J929" s="67" t="b">
        <f t="shared" si="61"/>
        <v>1</v>
      </c>
      <c r="K929" s="41"/>
      <c r="L929" s="42"/>
      <c r="M929" s="51">
        <f t="shared" si="62"/>
        <v>81</v>
      </c>
      <c r="N929" s="49">
        <f t="shared" si="63"/>
        <v>0.4550561797752809</v>
      </c>
    </row>
    <row r="930" spans="1:14" s="50" customFormat="1" ht="14.5" x14ac:dyDescent="0.35">
      <c r="A930" s="33" t="s">
        <v>4936</v>
      </c>
      <c r="B930" s="56" t="s">
        <v>122</v>
      </c>
      <c r="C930" s="49">
        <f t="shared" si="60"/>
        <v>0.45224719101123595</v>
      </c>
      <c r="D930" s="33">
        <v>62499</v>
      </c>
      <c r="E930" s="56" t="s">
        <v>714</v>
      </c>
      <c r="F930" s="54">
        <v>550597000657</v>
      </c>
      <c r="G930" s="67">
        <v>80</v>
      </c>
      <c r="H930" s="59">
        <v>178</v>
      </c>
      <c r="I930" s="67">
        <v>178</v>
      </c>
      <c r="J930" s="67" t="b">
        <f t="shared" si="61"/>
        <v>1</v>
      </c>
      <c r="K930" s="41"/>
      <c r="L930" s="42"/>
      <c r="M930" s="51">
        <f t="shared" si="62"/>
        <v>80</v>
      </c>
      <c r="N930" s="49">
        <f t="shared" si="63"/>
        <v>0.449438202247191</v>
      </c>
    </row>
    <row r="931" spans="1:14" s="50" customFormat="1" ht="14.5" x14ac:dyDescent="0.35">
      <c r="A931" s="33" t="s">
        <v>4937</v>
      </c>
      <c r="B931" s="56" t="s">
        <v>405</v>
      </c>
      <c r="C931" s="49">
        <f t="shared" si="60"/>
        <v>0.61481481481481481</v>
      </c>
      <c r="D931" s="33">
        <v>62130</v>
      </c>
      <c r="E931" s="56" t="s">
        <v>2004</v>
      </c>
      <c r="F931" s="54">
        <v>550005602748</v>
      </c>
      <c r="G931" s="67">
        <v>81</v>
      </c>
      <c r="H931" s="59">
        <v>125</v>
      </c>
      <c r="I931" s="67">
        <v>125</v>
      </c>
      <c r="J931" s="67" t="b">
        <f t="shared" si="61"/>
        <v>1</v>
      </c>
      <c r="K931" s="41"/>
      <c r="L931" s="42"/>
      <c r="M931" s="51">
        <f t="shared" si="62"/>
        <v>81</v>
      </c>
      <c r="N931" s="49">
        <f t="shared" si="63"/>
        <v>0.64800000000000002</v>
      </c>
    </row>
    <row r="932" spans="1:14" s="50" customFormat="1" ht="14.5" x14ac:dyDescent="0.35">
      <c r="A932" s="33" t="s">
        <v>4937</v>
      </c>
      <c r="B932" s="56" t="s">
        <v>405</v>
      </c>
      <c r="C932" s="49">
        <f t="shared" si="60"/>
        <v>0.61481481481481481</v>
      </c>
      <c r="D932" s="33">
        <v>16030241</v>
      </c>
      <c r="E932" s="56" t="s">
        <v>2005</v>
      </c>
      <c r="F932" s="54">
        <v>550005602740</v>
      </c>
      <c r="G932" s="67">
        <v>85</v>
      </c>
      <c r="H932" s="59">
        <v>145</v>
      </c>
      <c r="I932" s="67">
        <v>145</v>
      </c>
      <c r="J932" s="67" t="b">
        <f t="shared" si="61"/>
        <v>1</v>
      </c>
      <c r="K932" s="41"/>
      <c r="L932" s="42"/>
      <c r="M932" s="51">
        <f t="shared" si="62"/>
        <v>85</v>
      </c>
      <c r="N932" s="49">
        <f t="shared" si="63"/>
        <v>0.58620689655172409</v>
      </c>
    </row>
    <row r="933" spans="1:14" s="50" customFormat="1" ht="14.5" x14ac:dyDescent="0.35">
      <c r="A933" s="33" t="s">
        <v>4938</v>
      </c>
      <c r="B933" s="56" t="s">
        <v>469</v>
      </c>
      <c r="C933" s="49">
        <f t="shared" si="60"/>
        <v>0.14035087719298245</v>
      </c>
      <c r="D933" s="33">
        <v>60672</v>
      </c>
      <c r="E933" s="56" t="s">
        <v>1492</v>
      </c>
      <c r="F933" s="54">
        <v>550603000664</v>
      </c>
      <c r="G933" s="67">
        <v>191</v>
      </c>
      <c r="H933" s="59">
        <v>1445</v>
      </c>
      <c r="I933" s="67">
        <v>1445</v>
      </c>
      <c r="J933" s="67" t="b">
        <f t="shared" si="61"/>
        <v>1</v>
      </c>
      <c r="K933" s="41"/>
      <c r="L933" s="42"/>
      <c r="M933" s="51">
        <f t="shared" si="62"/>
        <v>191</v>
      </c>
      <c r="N933" s="49">
        <f t="shared" si="63"/>
        <v>0.13217993079584775</v>
      </c>
    </row>
    <row r="934" spans="1:14" s="50" customFormat="1" ht="14.5" x14ac:dyDescent="0.35">
      <c r="A934" s="33" t="s">
        <v>4938</v>
      </c>
      <c r="B934" s="56" t="s">
        <v>469</v>
      </c>
      <c r="C934" s="49">
        <f t="shared" si="60"/>
        <v>0.14035087719298245</v>
      </c>
      <c r="D934" s="33">
        <v>60516</v>
      </c>
      <c r="E934" s="56" t="s">
        <v>2202</v>
      </c>
      <c r="F934" s="54">
        <v>550603000665</v>
      </c>
      <c r="G934" s="67">
        <v>32</v>
      </c>
      <c r="H934" s="59">
        <v>295</v>
      </c>
      <c r="I934" s="67">
        <v>295</v>
      </c>
      <c r="J934" s="67" t="b">
        <f t="shared" si="61"/>
        <v>1</v>
      </c>
      <c r="K934" s="41"/>
      <c r="L934" s="42"/>
      <c r="M934" s="51">
        <f t="shared" si="62"/>
        <v>32</v>
      </c>
      <c r="N934" s="49">
        <f t="shared" si="63"/>
        <v>0.10847457627118644</v>
      </c>
    </row>
    <row r="935" spans="1:14" s="50" customFormat="1" ht="14.5" x14ac:dyDescent="0.35">
      <c r="A935" s="33" t="s">
        <v>4938</v>
      </c>
      <c r="B935" s="56" t="s">
        <v>469</v>
      </c>
      <c r="C935" s="49">
        <f t="shared" si="60"/>
        <v>0.14035087719298245</v>
      </c>
      <c r="D935" s="33">
        <v>60671</v>
      </c>
      <c r="E935" s="56" t="s">
        <v>2203</v>
      </c>
      <c r="F935" s="54">
        <v>550603000666</v>
      </c>
      <c r="G935" s="67">
        <v>64</v>
      </c>
      <c r="H935" s="59">
        <v>368</v>
      </c>
      <c r="I935" s="67">
        <v>368</v>
      </c>
      <c r="J935" s="67" t="b">
        <f t="shared" si="61"/>
        <v>1</v>
      </c>
      <c r="K935" s="41"/>
      <c r="L935" s="42"/>
      <c r="M935" s="51">
        <f t="shared" si="62"/>
        <v>64</v>
      </c>
      <c r="N935" s="49">
        <f t="shared" si="63"/>
        <v>0.17391304347826086</v>
      </c>
    </row>
    <row r="936" spans="1:14" s="50" customFormat="1" ht="14.5" x14ac:dyDescent="0.35">
      <c r="A936" s="33" t="s">
        <v>4938</v>
      </c>
      <c r="B936" s="56" t="s">
        <v>469</v>
      </c>
      <c r="C936" s="49">
        <f t="shared" si="60"/>
        <v>0.14035087719298245</v>
      </c>
      <c r="D936" s="33">
        <v>60546</v>
      </c>
      <c r="E936" s="56" t="s">
        <v>2204</v>
      </c>
      <c r="F936" s="54">
        <v>550603000667</v>
      </c>
      <c r="G936" s="67">
        <v>66</v>
      </c>
      <c r="H936" s="59">
        <v>498</v>
      </c>
      <c r="I936" s="67">
        <v>498</v>
      </c>
      <c r="J936" s="67" t="b">
        <f t="shared" si="61"/>
        <v>1</v>
      </c>
      <c r="K936" s="41"/>
      <c r="L936" s="42"/>
      <c r="M936" s="51">
        <f t="shared" si="62"/>
        <v>66</v>
      </c>
      <c r="N936" s="49">
        <f t="shared" si="63"/>
        <v>0.13253012048192772</v>
      </c>
    </row>
    <row r="937" spans="1:14" s="50" customFormat="1" ht="14.5" x14ac:dyDescent="0.35">
      <c r="A937" s="33" t="s">
        <v>4938</v>
      </c>
      <c r="B937" s="56" t="s">
        <v>469</v>
      </c>
      <c r="C937" s="49">
        <f t="shared" si="60"/>
        <v>0.14035087719298245</v>
      </c>
      <c r="D937" s="33"/>
      <c r="E937" s="56" t="s">
        <v>4730</v>
      </c>
      <c r="F937" s="54">
        <v>550603003118</v>
      </c>
      <c r="G937" s="67">
        <v>114</v>
      </c>
      <c r="H937" s="59">
        <v>725</v>
      </c>
      <c r="I937" s="67">
        <v>725</v>
      </c>
      <c r="J937" s="67" t="b">
        <f t="shared" si="61"/>
        <v>1</v>
      </c>
      <c r="K937" s="41"/>
      <c r="L937" s="42"/>
      <c r="M937" s="51">
        <f t="shared" si="62"/>
        <v>114</v>
      </c>
      <c r="N937" s="49">
        <f t="shared" si="63"/>
        <v>0.15724137931034482</v>
      </c>
    </row>
    <row r="938" spans="1:14" s="50" customFormat="1" ht="14.5" x14ac:dyDescent="0.35">
      <c r="A938" s="33" t="s">
        <v>4938</v>
      </c>
      <c r="B938" s="56" t="s">
        <v>469</v>
      </c>
      <c r="C938" s="49">
        <f t="shared" si="60"/>
        <v>0.14035087719298245</v>
      </c>
      <c r="D938" s="33">
        <v>60673</v>
      </c>
      <c r="E938" s="56" t="s">
        <v>2205</v>
      </c>
      <c r="F938" s="54">
        <v>550603000669</v>
      </c>
      <c r="G938" s="67">
        <v>116</v>
      </c>
      <c r="H938" s="59">
        <v>757</v>
      </c>
      <c r="I938" s="67">
        <v>757</v>
      </c>
      <c r="J938" s="67" t="b">
        <f t="shared" si="61"/>
        <v>1</v>
      </c>
      <c r="K938" s="41"/>
      <c r="L938" s="42"/>
      <c r="M938" s="51">
        <f t="shared" si="62"/>
        <v>116</v>
      </c>
      <c r="N938" s="49">
        <f t="shared" si="63"/>
        <v>0.15323645970937913</v>
      </c>
    </row>
    <row r="939" spans="1:14" s="50" customFormat="1" ht="14.5" x14ac:dyDescent="0.35">
      <c r="A939" s="33" t="s">
        <v>4938</v>
      </c>
      <c r="B939" s="56" t="s">
        <v>469</v>
      </c>
      <c r="C939" s="49">
        <f t="shared" si="60"/>
        <v>0.14035087719298245</v>
      </c>
      <c r="D939" s="33">
        <v>60545</v>
      </c>
      <c r="E939" s="56" t="s">
        <v>2206</v>
      </c>
      <c r="F939" s="54">
        <v>550603002432</v>
      </c>
      <c r="G939" s="67">
        <v>36</v>
      </c>
      <c r="H939" s="59">
        <v>266</v>
      </c>
      <c r="I939" s="67">
        <v>266</v>
      </c>
      <c r="J939" s="67" t="b">
        <f t="shared" si="61"/>
        <v>1</v>
      </c>
      <c r="K939" s="41"/>
      <c r="L939" s="42"/>
      <c r="M939" s="51">
        <f t="shared" si="62"/>
        <v>36</v>
      </c>
      <c r="N939" s="49">
        <f t="shared" si="63"/>
        <v>0.13533834586466165</v>
      </c>
    </row>
    <row r="940" spans="1:14" s="50" customFormat="1" ht="14.5" x14ac:dyDescent="0.35">
      <c r="A940" s="33" t="s">
        <v>4938</v>
      </c>
      <c r="B940" s="56" t="s">
        <v>469</v>
      </c>
      <c r="C940" s="49">
        <f t="shared" si="60"/>
        <v>0.14035087719298245</v>
      </c>
      <c r="D940" s="33">
        <v>210699</v>
      </c>
      <c r="E940" s="56" t="s">
        <v>2207</v>
      </c>
      <c r="F940" s="54">
        <v>550603001676</v>
      </c>
      <c r="G940" s="67">
        <v>69</v>
      </c>
      <c r="H940" s="59">
        <v>548</v>
      </c>
      <c r="I940" s="67">
        <v>548</v>
      </c>
      <c r="J940" s="67" t="b">
        <f t="shared" si="61"/>
        <v>1</v>
      </c>
      <c r="K940" s="41"/>
      <c r="L940" s="42"/>
      <c r="M940" s="51">
        <f t="shared" si="62"/>
        <v>69</v>
      </c>
      <c r="N940" s="49">
        <f t="shared" si="63"/>
        <v>0.1259124087591241</v>
      </c>
    </row>
    <row r="941" spans="1:14" s="50" customFormat="1" ht="14.5" x14ac:dyDescent="0.35">
      <c r="A941" s="33" t="s">
        <v>4939</v>
      </c>
      <c r="B941" s="56" t="s">
        <v>461</v>
      </c>
      <c r="C941" s="49">
        <f t="shared" si="60"/>
        <v>0.36363636363636365</v>
      </c>
      <c r="D941" s="33">
        <v>60455</v>
      </c>
      <c r="E941" s="56" t="s">
        <v>2169</v>
      </c>
      <c r="F941" s="54">
        <v>550609000674</v>
      </c>
      <c r="G941" s="67">
        <v>200</v>
      </c>
      <c r="H941" s="59">
        <v>549</v>
      </c>
      <c r="I941" s="67">
        <v>549</v>
      </c>
      <c r="J941" s="67" t="b">
        <f t="shared" si="61"/>
        <v>1</v>
      </c>
      <c r="K941" s="41"/>
      <c r="L941" s="42"/>
      <c r="M941" s="51">
        <f t="shared" si="62"/>
        <v>200</v>
      </c>
      <c r="N941" s="49">
        <f t="shared" si="63"/>
        <v>0.36429872495446264</v>
      </c>
    </row>
    <row r="942" spans="1:14" s="50" customFormat="1" ht="14.5" x14ac:dyDescent="0.35">
      <c r="A942" s="33" t="s">
        <v>4939</v>
      </c>
      <c r="B942" s="56" t="s">
        <v>461</v>
      </c>
      <c r="C942" s="49">
        <f t="shared" si="60"/>
        <v>0.36363636363636365</v>
      </c>
      <c r="D942" s="33">
        <v>63016</v>
      </c>
      <c r="E942" s="56" t="s">
        <v>608</v>
      </c>
      <c r="F942" s="54">
        <v>550609000675</v>
      </c>
      <c r="G942" s="67">
        <v>215</v>
      </c>
      <c r="H942" s="59">
        <v>463</v>
      </c>
      <c r="I942" s="67">
        <v>463</v>
      </c>
      <c r="J942" s="67" t="b">
        <f t="shared" si="61"/>
        <v>1</v>
      </c>
      <c r="K942" s="41"/>
      <c r="L942" s="42"/>
      <c r="M942" s="51">
        <f t="shared" si="62"/>
        <v>215</v>
      </c>
      <c r="N942" s="49">
        <f t="shared" si="63"/>
        <v>0.46436285097192226</v>
      </c>
    </row>
    <row r="943" spans="1:14" s="50" customFormat="1" ht="14.5" x14ac:dyDescent="0.35">
      <c r="A943" s="33" t="s">
        <v>4939</v>
      </c>
      <c r="B943" s="56" t="s">
        <v>461</v>
      </c>
      <c r="C943" s="49">
        <f t="shared" si="60"/>
        <v>0.36363636363636365</v>
      </c>
      <c r="D943" s="33">
        <v>60452</v>
      </c>
      <c r="E943" s="56" t="s">
        <v>2170</v>
      </c>
      <c r="F943" s="54">
        <v>550609000676</v>
      </c>
      <c r="G943" s="67">
        <v>121</v>
      </c>
      <c r="H943" s="59">
        <v>462</v>
      </c>
      <c r="I943" s="67">
        <v>462</v>
      </c>
      <c r="J943" s="67" t="b">
        <f t="shared" si="61"/>
        <v>1</v>
      </c>
      <c r="K943" s="41"/>
      <c r="L943" s="42"/>
      <c r="M943" s="51">
        <f t="shared" si="62"/>
        <v>121</v>
      </c>
      <c r="N943" s="49">
        <f t="shared" si="63"/>
        <v>0.26190476190476192</v>
      </c>
    </row>
    <row r="944" spans="1:14" s="50" customFormat="1" ht="14.5" x14ac:dyDescent="0.35">
      <c r="A944" s="33" t="s">
        <v>4940</v>
      </c>
      <c r="B944" s="56" t="s">
        <v>462</v>
      </c>
      <c r="C944" s="49">
        <f t="shared" si="60"/>
        <v>0.22672672672672672</v>
      </c>
      <c r="D944" s="33">
        <v>60454</v>
      </c>
      <c r="E944" s="56" t="s">
        <v>2171</v>
      </c>
      <c r="F944" s="54">
        <v>550612000677</v>
      </c>
      <c r="G944" s="67">
        <v>302</v>
      </c>
      <c r="H944" s="59">
        <v>1332</v>
      </c>
      <c r="I944" s="67">
        <v>1332</v>
      </c>
      <c r="J944" s="67" t="b">
        <f t="shared" si="61"/>
        <v>1</v>
      </c>
      <c r="K944" s="41"/>
      <c r="L944" s="42"/>
      <c r="M944" s="51">
        <f t="shared" si="62"/>
        <v>302</v>
      </c>
      <c r="N944" s="49">
        <f t="shared" si="63"/>
        <v>0.22672672672672672</v>
      </c>
    </row>
    <row r="945" spans="1:14" s="50" customFormat="1" ht="14.5" x14ac:dyDescent="0.35">
      <c r="A945" s="33" t="s">
        <v>4941</v>
      </c>
      <c r="B945" s="56" t="s">
        <v>470</v>
      </c>
      <c r="C945" s="49">
        <f t="shared" si="60"/>
        <v>0.17351215423302599</v>
      </c>
      <c r="D945" s="33">
        <v>16071526</v>
      </c>
      <c r="E945" s="56" t="s">
        <v>2208</v>
      </c>
      <c r="F945" s="54">
        <v>550614002913</v>
      </c>
      <c r="G945" s="67">
        <v>6</v>
      </c>
      <c r="H945" s="59">
        <v>64</v>
      </c>
      <c r="I945" s="67">
        <v>64</v>
      </c>
      <c r="J945" s="67" t="b">
        <f t="shared" si="61"/>
        <v>1</v>
      </c>
      <c r="K945" s="41"/>
      <c r="L945" s="42"/>
      <c r="M945" s="51">
        <f t="shared" si="62"/>
        <v>6</v>
      </c>
      <c r="N945" s="49">
        <f t="shared" si="63"/>
        <v>9.375E-2</v>
      </c>
    </row>
    <row r="946" spans="1:14" s="50" customFormat="1" ht="14.5" x14ac:dyDescent="0.35">
      <c r="A946" s="33" t="s">
        <v>4941</v>
      </c>
      <c r="B946" s="56" t="s">
        <v>470</v>
      </c>
      <c r="C946" s="49">
        <f t="shared" si="60"/>
        <v>0.17351215423302599</v>
      </c>
      <c r="D946" s="33">
        <v>16066548</v>
      </c>
      <c r="E946" s="56" t="s">
        <v>2209</v>
      </c>
      <c r="F946" s="54">
        <v>550614002845</v>
      </c>
      <c r="G946" s="67">
        <v>17</v>
      </c>
      <c r="H946" s="59">
        <v>62</v>
      </c>
      <c r="I946" s="67">
        <v>62</v>
      </c>
      <c r="J946" s="67" t="b">
        <f t="shared" si="61"/>
        <v>1</v>
      </c>
      <c r="K946" s="41"/>
      <c r="L946" s="42"/>
      <c r="M946" s="51">
        <f t="shared" si="62"/>
        <v>17</v>
      </c>
      <c r="N946" s="49">
        <f t="shared" si="63"/>
        <v>0.27419354838709675</v>
      </c>
    </row>
    <row r="947" spans="1:14" s="50" customFormat="1" ht="14.5" x14ac:dyDescent="0.35">
      <c r="A947" s="33" t="s">
        <v>4941</v>
      </c>
      <c r="B947" s="56" t="s">
        <v>470</v>
      </c>
      <c r="C947" s="49">
        <f t="shared" si="60"/>
        <v>0.17351215423302599</v>
      </c>
      <c r="D947" s="33">
        <v>16066547</v>
      </c>
      <c r="E947" s="56" t="s">
        <v>2210</v>
      </c>
      <c r="F947" s="54">
        <v>550614002837</v>
      </c>
      <c r="G947" s="67">
        <v>13</v>
      </c>
      <c r="H947" s="59">
        <v>62</v>
      </c>
      <c r="I947" s="67">
        <v>62</v>
      </c>
      <c r="J947" s="67" t="b">
        <f t="shared" si="61"/>
        <v>1</v>
      </c>
      <c r="K947" s="41"/>
      <c r="L947" s="42"/>
      <c r="M947" s="51">
        <f t="shared" si="62"/>
        <v>13</v>
      </c>
      <c r="N947" s="49">
        <f t="shared" si="63"/>
        <v>0.20967741935483872</v>
      </c>
    </row>
    <row r="948" spans="1:14" s="50" customFormat="1" ht="14.5" x14ac:dyDescent="0.35">
      <c r="A948" s="33" t="s">
        <v>4941</v>
      </c>
      <c r="B948" s="56" t="s">
        <v>470</v>
      </c>
      <c r="C948" s="49">
        <f t="shared" si="60"/>
        <v>0.17351215423302599</v>
      </c>
      <c r="D948" s="33">
        <v>62455</v>
      </c>
      <c r="E948" s="56" t="s">
        <v>1296</v>
      </c>
      <c r="F948" s="54">
        <v>550614002257</v>
      </c>
      <c r="G948" s="67">
        <v>62</v>
      </c>
      <c r="H948" s="59">
        <v>398</v>
      </c>
      <c r="I948" s="67">
        <v>398</v>
      </c>
      <c r="J948" s="67" t="b">
        <f t="shared" si="61"/>
        <v>1</v>
      </c>
      <c r="K948" s="41"/>
      <c r="L948" s="42"/>
      <c r="M948" s="51">
        <f t="shared" si="62"/>
        <v>62</v>
      </c>
      <c r="N948" s="49">
        <f t="shared" si="63"/>
        <v>0.15577889447236182</v>
      </c>
    </row>
    <row r="949" spans="1:14" s="50" customFormat="1" ht="14.5" x14ac:dyDescent="0.35">
      <c r="A949" s="33" t="s">
        <v>4941</v>
      </c>
      <c r="B949" s="56" t="s">
        <v>470</v>
      </c>
      <c r="C949" s="49">
        <f t="shared" si="60"/>
        <v>0.17351215423302599</v>
      </c>
      <c r="D949" s="33">
        <v>60464</v>
      </c>
      <c r="E949" s="56" t="s">
        <v>2211</v>
      </c>
      <c r="F949" s="54">
        <v>550614001282</v>
      </c>
      <c r="G949" s="67">
        <v>61</v>
      </c>
      <c r="H949" s="59">
        <v>341</v>
      </c>
      <c r="I949" s="67">
        <v>341</v>
      </c>
      <c r="J949" s="67" t="b">
        <f t="shared" si="61"/>
        <v>1</v>
      </c>
      <c r="K949" s="41"/>
      <c r="L949" s="42"/>
      <c r="M949" s="51">
        <f t="shared" si="62"/>
        <v>61</v>
      </c>
      <c r="N949" s="49">
        <f t="shared" si="63"/>
        <v>0.17888563049853373</v>
      </c>
    </row>
    <row r="950" spans="1:14" s="50" customFormat="1" ht="14.5" x14ac:dyDescent="0.35">
      <c r="A950" s="33" t="s">
        <v>4941</v>
      </c>
      <c r="B950" s="56" t="s">
        <v>470</v>
      </c>
      <c r="C950" s="49">
        <f t="shared" si="60"/>
        <v>0.17351215423302599</v>
      </c>
      <c r="D950" s="33">
        <v>60463</v>
      </c>
      <c r="E950" s="56" t="s">
        <v>1972</v>
      </c>
      <c r="F950" s="54">
        <v>550614002258</v>
      </c>
      <c r="G950" s="67">
        <v>48</v>
      </c>
      <c r="H950" s="59">
        <v>266</v>
      </c>
      <c r="I950" s="67">
        <v>266</v>
      </c>
      <c r="J950" s="67" t="b">
        <f t="shared" si="61"/>
        <v>1</v>
      </c>
      <c r="K950" s="41"/>
      <c r="L950" s="42"/>
      <c r="M950" s="51">
        <f t="shared" si="62"/>
        <v>48</v>
      </c>
      <c r="N950" s="49">
        <f t="shared" si="63"/>
        <v>0.18045112781954886</v>
      </c>
    </row>
    <row r="951" spans="1:14" s="50" customFormat="1" ht="14.5" x14ac:dyDescent="0.35">
      <c r="A951" s="33" t="s">
        <v>4942</v>
      </c>
      <c r="B951" s="56" t="s">
        <v>401</v>
      </c>
      <c r="C951" s="49">
        <f t="shared" si="60"/>
        <v>0.51570807153214115</v>
      </c>
      <c r="D951" s="33"/>
      <c r="E951" s="56" t="s">
        <v>1990</v>
      </c>
      <c r="F951" s="54">
        <v>550627003339</v>
      </c>
      <c r="G951" s="67">
        <v>22</v>
      </c>
      <c r="H951" s="59">
        <v>243</v>
      </c>
      <c r="I951" s="67">
        <v>243</v>
      </c>
      <c r="J951" s="67" t="b">
        <f t="shared" si="61"/>
        <v>1</v>
      </c>
      <c r="K951" s="41"/>
      <c r="L951" s="42"/>
      <c r="M951" s="51">
        <f t="shared" si="62"/>
        <v>22</v>
      </c>
      <c r="N951" s="49">
        <f t="shared" si="63"/>
        <v>9.0534979423868317E-2</v>
      </c>
    </row>
    <row r="952" spans="1:14" s="50" customFormat="1" ht="14.5" x14ac:dyDescent="0.35">
      <c r="A952" s="33" t="s">
        <v>4942</v>
      </c>
      <c r="B952" s="56" t="s">
        <v>401</v>
      </c>
      <c r="C952" s="49">
        <f t="shared" si="60"/>
        <v>0.51570807153214115</v>
      </c>
      <c r="D952" s="33">
        <v>63109</v>
      </c>
      <c r="E952" s="56" t="s">
        <v>1991</v>
      </c>
      <c r="F952" s="54">
        <v>550627000690</v>
      </c>
      <c r="G952" s="67">
        <v>236</v>
      </c>
      <c r="H952" s="59">
        <v>518</v>
      </c>
      <c r="I952" s="67">
        <v>518</v>
      </c>
      <c r="J952" s="67" t="b">
        <f t="shared" si="61"/>
        <v>1</v>
      </c>
      <c r="K952" s="41"/>
      <c r="L952" s="42"/>
      <c r="M952" s="51">
        <f t="shared" si="62"/>
        <v>236</v>
      </c>
      <c r="N952" s="49">
        <f t="shared" si="63"/>
        <v>0.45559845559845558</v>
      </c>
    </row>
    <row r="953" spans="1:14" s="50" customFormat="1" ht="14.5" x14ac:dyDescent="0.35">
      <c r="A953" s="33" t="s">
        <v>4942</v>
      </c>
      <c r="B953" s="56" t="s">
        <v>401</v>
      </c>
      <c r="C953" s="49">
        <f t="shared" ref="C953:C1016" si="64">SUMIF($B$2:$B$2241,B953,$M$2:$M$2241)/(SUMIF($B$2:$B$2241,B953,$H$2:$H$2241))</f>
        <v>0.51570807153214115</v>
      </c>
      <c r="D953" s="33">
        <v>225400</v>
      </c>
      <c r="E953" s="56" t="s">
        <v>1992</v>
      </c>
      <c r="F953" s="54">
        <v>550627002417</v>
      </c>
      <c r="G953" s="67">
        <v>233</v>
      </c>
      <c r="H953" s="59">
        <v>379</v>
      </c>
      <c r="I953" s="67">
        <v>379</v>
      </c>
      <c r="J953" s="67" t="b">
        <f t="shared" si="61"/>
        <v>1</v>
      </c>
      <c r="K953" s="41"/>
      <c r="L953" s="42"/>
      <c r="M953" s="51">
        <f t="shared" si="62"/>
        <v>233</v>
      </c>
      <c r="N953" s="49">
        <f t="shared" si="63"/>
        <v>0.61477572559366755</v>
      </c>
    </row>
    <row r="954" spans="1:14" s="50" customFormat="1" ht="14.5" x14ac:dyDescent="0.35">
      <c r="A954" s="33" t="s">
        <v>4942</v>
      </c>
      <c r="B954" s="56" t="s">
        <v>401</v>
      </c>
      <c r="C954" s="49">
        <f t="shared" si="64"/>
        <v>0.51570807153214115</v>
      </c>
      <c r="D954" s="33">
        <v>63110</v>
      </c>
      <c r="E954" s="56" t="s">
        <v>1993</v>
      </c>
      <c r="F954" s="54">
        <v>550627000691</v>
      </c>
      <c r="G954" s="67">
        <v>271</v>
      </c>
      <c r="H954" s="59">
        <v>442</v>
      </c>
      <c r="I954" s="67">
        <v>442</v>
      </c>
      <c r="J954" s="67" t="b">
        <f t="shared" si="61"/>
        <v>1</v>
      </c>
      <c r="K954" s="41"/>
      <c r="L954" s="42"/>
      <c r="M954" s="51">
        <f t="shared" si="62"/>
        <v>271</v>
      </c>
      <c r="N954" s="49">
        <f t="shared" si="63"/>
        <v>0.6131221719457014</v>
      </c>
    </row>
    <row r="955" spans="1:14" s="50" customFormat="1" ht="14.5" x14ac:dyDescent="0.35">
      <c r="A955" s="33" t="s">
        <v>4942</v>
      </c>
      <c r="B955" s="56" t="s">
        <v>401</v>
      </c>
      <c r="C955" s="49">
        <f t="shared" si="64"/>
        <v>0.51570807153214115</v>
      </c>
      <c r="D955" s="33">
        <v>63108</v>
      </c>
      <c r="E955" s="56" t="s">
        <v>1994</v>
      </c>
      <c r="F955" s="54">
        <v>550627000689</v>
      </c>
      <c r="G955" s="67">
        <v>286</v>
      </c>
      <c r="H955" s="59">
        <v>452</v>
      </c>
      <c r="I955" s="67">
        <v>452</v>
      </c>
      <c r="J955" s="67" t="b">
        <f t="shared" si="61"/>
        <v>1</v>
      </c>
      <c r="K955" s="41"/>
      <c r="L955" s="42"/>
      <c r="M955" s="51">
        <f t="shared" si="62"/>
        <v>286</v>
      </c>
      <c r="N955" s="49">
        <f t="shared" si="63"/>
        <v>0.63274336283185839</v>
      </c>
    </row>
    <row r="956" spans="1:14" s="50" customFormat="1" ht="14.5" x14ac:dyDescent="0.35">
      <c r="A956" s="33" t="s">
        <v>4942</v>
      </c>
      <c r="B956" s="56" t="s">
        <v>401</v>
      </c>
      <c r="C956" s="49">
        <f t="shared" si="64"/>
        <v>0.51570807153214115</v>
      </c>
      <c r="D956" s="33">
        <v>17007035</v>
      </c>
      <c r="E956" s="56" t="s">
        <v>1995</v>
      </c>
      <c r="F956" s="54">
        <v>550627002867</v>
      </c>
      <c r="G956" s="67">
        <v>19</v>
      </c>
      <c r="H956" s="59">
        <v>35</v>
      </c>
      <c r="I956" s="67">
        <v>35</v>
      </c>
      <c r="J956" s="67" t="b">
        <f t="shared" si="61"/>
        <v>1</v>
      </c>
      <c r="K956" s="41"/>
      <c r="L956" s="42"/>
      <c r="M956" s="51">
        <f t="shared" si="62"/>
        <v>19</v>
      </c>
      <c r="N956" s="49">
        <f t="shared" si="63"/>
        <v>0.54285714285714282</v>
      </c>
    </row>
    <row r="957" spans="1:14" s="50" customFormat="1" ht="14.5" x14ac:dyDescent="0.35">
      <c r="A957" s="33" t="s">
        <v>4943</v>
      </c>
      <c r="B957" s="56" t="s">
        <v>158</v>
      </c>
      <c r="C957" s="49">
        <f t="shared" si="64"/>
        <v>0.33231707317073172</v>
      </c>
      <c r="D957" s="33">
        <v>100</v>
      </c>
      <c r="E957" s="56" t="s">
        <v>924</v>
      </c>
      <c r="F957" s="54">
        <v>550007503033</v>
      </c>
      <c r="G957" s="67">
        <v>57</v>
      </c>
      <c r="H957" s="59">
        <v>177</v>
      </c>
      <c r="I957" s="67">
        <v>177</v>
      </c>
      <c r="J957" s="67" t="b">
        <f t="shared" si="61"/>
        <v>1</v>
      </c>
      <c r="K957" s="41"/>
      <c r="L957" s="42"/>
      <c r="M957" s="51">
        <f t="shared" si="62"/>
        <v>57</v>
      </c>
      <c r="N957" s="49">
        <f t="shared" si="63"/>
        <v>0.32203389830508472</v>
      </c>
    </row>
    <row r="958" spans="1:14" s="50" customFormat="1" ht="14.5" x14ac:dyDescent="0.35">
      <c r="A958" s="33" t="s">
        <v>4943</v>
      </c>
      <c r="B958" s="56" t="s">
        <v>158</v>
      </c>
      <c r="C958" s="49">
        <f t="shared" si="64"/>
        <v>0.33231707317073172</v>
      </c>
      <c r="D958" s="33">
        <v>150</v>
      </c>
      <c r="E958" s="56" t="s">
        <v>925</v>
      </c>
      <c r="F958" s="54">
        <v>550007503034</v>
      </c>
      <c r="G958" s="67">
        <v>52</v>
      </c>
      <c r="H958" s="59">
        <v>151</v>
      </c>
      <c r="I958" s="67">
        <v>151</v>
      </c>
      <c r="J958" s="67" t="b">
        <f t="shared" si="61"/>
        <v>1</v>
      </c>
      <c r="K958" s="41"/>
      <c r="L958" s="42"/>
      <c r="M958" s="51">
        <f t="shared" si="62"/>
        <v>52</v>
      </c>
      <c r="N958" s="49">
        <f t="shared" si="63"/>
        <v>0.3443708609271523</v>
      </c>
    </row>
    <row r="959" spans="1:14" s="50" customFormat="1" ht="14.5" x14ac:dyDescent="0.35">
      <c r="A959" s="33" t="s">
        <v>4944</v>
      </c>
      <c r="B959" s="56" t="s">
        <v>211</v>
      </c>
      <c r="C959" s="49">
        <f t="shared" si="64"/>
        <v>0.27574750830564781</v>
      </c>
      <c r="D959" s="33">
        <v>61564</v>
      </c>
      <c r="E959" s="56" t="s">
        <v>1126</v>
      </c>
      <c r="F959" s="54">
        <v>550642000698</v>
      </c>
      <c r="G959" s="67">
        <v>46</v>
      </c>
      <c r="H959" s="59">
        <v>125</v>
      </c>
      <c r="I959" s="67">
        <v>125</v>
      </c>
      <c r="J959" s="67" t="b">
        <f t="shared" si="61"/>
        <v>1</v>
      </c>
      <c r="K959" s="41"/>
      <c r="L959" s="42"/>
      <c r="M959" s="51">
        <f t="shared" si="62"/>
        <v>46</v>
      </c>
      <c r="N959" s="49">
        <f t="shared" si="63"/>
        <v>0.36799999999999999</v>
      </c>
    </row>
    <row r="960" spans="1:14" s="50" customFormat="1" ht="14.5" x14ac:dyDescent="0.35">
      <c r="A960" s="33" t="s">
        <v>4944</v>
      </c>
      <c r="B960" s="56" t="s">
        <v>211</v>
      </c>
      <c r="C960" s="49">
        <f t="shared" si="64"/>
        <v>0.27574750830564781</v>
      </c>
      <c r="D960" s="33"/>
      <c r="E960" s="56" t="s">
        <v>1127</v>
      </c>
      <c r="F960" s="54">
        <v>550642000699</v>
      </c>
      <c r="G960" s="67">
        <v>14</v>
      </c>
      <c r="H960" s="59">
        <v>96</v>
      </c>
      <c r="I960" s="67">
        <v>96</v>
      </c>
      <c r="J960" s="67" t="b">
        <f t="shared" si="61"/>
        <v>1</v>
      </c>
      <c r="K960" s="41"/>
      <c r="L960" s="42"/>
      <c r="M960" s="51">
        <f t="shared" si="62"/>
        <v>14</v>
      </c>
      <c r="N960" s="49">
        <f t="shared" si="63"/>
        <v>0.14583333333333334</v>
      </c>
    </row>
    <row r="961" spans="1:14" s="50" customFormat="1" ht="14.5" x14ac:dyDescent="0.35">
      <c r="A961" s="33" t="s">
        <v>4944</v>
      </c>
      <c r="B961" s="56" t="s">
        <v>211</v>
      </c>
      <c r="C961" s="49">
        <f t="shared" si="64"/>
        <v>0.27574750830564781</v>
      </c>
      <c r="D961" s="33"/>
      <c r="E961" s="56" t="s">
        <v>1128</v>
      </c>
      <c r="F961" s="54">
        <v>550642002829</v>
      </c>
      <c r="G961" s="67">
        <v>23</v>
      </c>
      <c r="H961" s="59">
        <v>80</v>
      </c>
      <c r="I961" s="67">
        <v>80</v>
      </c>
      <c r="J961" s="67" t="b">
        <f t="shared" si="61"/>
        <v>1</v>
      </c>
      <c r="K961" s="41"/>
      <c r="L961" s="42"/>
      <c r="M961" s="51">
        <f t="shared" si="62"/>
        <v>23</v>
      </c>
      <c r="N961" s="49">
        <f t="shared" si="63"/>
        <v>0.28749999999999998</v>
      </c>
    </row>
    <row r="962" spans="1:14" s="50" customFormat="1" ht="14.5" x14ac:dyDescent="0.35">
      <c r="A962" s="33" t="s">
        <v>4945</v>
      </c>
      <c r="B962" s="56" t="s">
        <v>109</v>
      </c>
      <c r="C962" s="49">
        <f t="shared" si="64"/>
        <v>0.32167832167832167</v>
      </c>
      <c r="D962" s="33">
        <v>62134</v>
      </c>
      <c r="E962" s="56" t="s">
        <v>672</v>
      </c>
      <c r="F962" s="54">
        <v>550645000700</v>
      </c>
      <c r="G962" s="67">
        <v>60</v>
      </c>
      <c r="H962" s="59">
        <v>174</v>
      </c>
      <c r="I962" s="67">
        <v>174</v>
      </c>
      <c r="J962" s="67" t="b">
        <f t="shared" ref="J962:J1025" si="65">H962=I962</f>
        <v>1</v>
      </c>
      <c r="K962" s="41"/>
      <c r="L962" s="42"/>
      <c r="M962" s="51">
        <f t="shared" ref="M962:M1025" si="66">IF(L962="",G962,(MIN(H962,(L962*1.6*H962))))</f>
        <v>60</v>
      </c>
      <c r="N962" s="49">
        <f t="shared" ref="N962:N1025" si="67">IF(M962=0,0,(M962/H962))</f>
        <v>0.34482758620689657</v>
      </c>
    </row>
    <row r="963" spans="1:14" s="50" customFormat="1" ht="14.5" x14ac:dyDescent="0.35">
      <c r="A963" s="33" t="s">
        <v>4945</v>
      </c>
      <c r="B963" s="56" t="s">
        <v>109</v>
      </c>
      <c r="C963" s="49">
        <f t="shared" si="64"/>
        <v>0.32167832167832167</v>
      </c>
      <c r="D963" s="33">
        <v>62131</v>
      </c>
      <c r="E963" s="56" t="s">
        <v>673</v>
      </c>
      <c r="F963" s="54">
        <v>550645000701</v>
      </c>
      <c r="G963" s="67">
        <v>26</v>
      </c>
      <c r="H963" s="59">
        <v>123</v>
      </c>
      <c r="I963" s="67">
        <v>123</v>
      </c>
      <c r="J963" s="67" t="b">
        <f t="shared" si="65"/>
        <v>1</v>
      </c>
      <c r="K963" s="41"/>
      <c r="L963" s="42"/>
      <c r="M963" s="51">
        <f t="shared" si="66"/>
        <v>26</v>
      </c>
      <c r="N963" s="49">
        <f t="shared" si="67"/>
        <v>0.21138211382113822</v>
      </c>
    </row>
    <row r="964" spans="1:14" s="50" customFormat="1" ht="14.5" x14ac:dyDescent="0.35">
      <c r="A964" s="33" t="s">
        <v>4945</v>
      </c>
      <c r="B964" s="56" t="s">
        <v>109</v>
      </c>
      <c r="C964" s="49">
        <f t="shared" si="64"/>
        <v>0.32167832167832167</v>
      </c>
      <c r="D964" s="33"/>
      <c r="E964" s="56" t="s">
        <v>674</v>
      </c>
      <c r="F964" s="54">
        <v>550645001458</v>
      </c>
      <c r="G964" s="67">
        <v>52</v>
      </c>
      <c r="H964" s="59">
        <v>132</v>
      </c>
      <c r="I964" s="67">
        <v>132</v>
      </c>
      <c r="J964" s="67" t="b">
        <f t="shared" si="65"/>
        <v>1</v>
      </c>
      <c r="K964" s="41"/>
      <c r="L964" s="42"/>
      <c r="M964" s="51">
        <f t="shared" si="66"/>
        <v>52</v>
      </c>
      <c r="N964" s="49">
        <f t="shared" si="67"/>
        <v>0.39393939393939392</v>
      </c>
    </row>
    <row r="965" spans="1:14" s="50" customFormat="1" ht="14.5" x14ac:dyDescent="0.35">
      <c r="A965" s="33" t="s">
        <v>4946</v>
      </c>
      <c r="B965" s="56" t="s">
        <v>429</v>
      </c>
      <c r="C965" s="49">
        <f t="shared" si="64"/>
        <v>0.50358422939068104</v>
      </c>
      <c r="D965" s="33">
        <v>62809</v>
      </c>
      <c r="E965" s="56" t="s">
        <v>2084</v>
      </c>
      <c r="F965" s="54">
        <v>550648000702</v>
      </c>
      <c r="G965" s="67">
        <v>142</v>
      </c>
      <c r="H965" s="59">
        <v>277</v>
      </c>
      <c r="I965" s="67">
        <v>277</v>
      </c>
      <c r="J965" s="67" t="b">
        <f t="shared" si="65"/>
        <v>1</v>
      </c>
      <c r="K965" s="41"/>
      <c r="L965" s="42"/>
      <c r="M965" s="51">
        <f t="shared" si="66"/>
        <v>142</v>
      </c>
      <c r="N965" s="49">
        <f t="shared" si="67"/>
        <v>0.5126353790613718</v>
      </c>
    </row>
    <row r="966" spans="1:14" s="50" customFormat="1" ht="14.5" x14ac:dyDescent="0.35">
      <c r="A966" s="33" t="s">
        <v>4946</v>
      </c>
      <c r="B966" s="56" t="s">
        <v>429</v>
      </c>
      <c r="C966" s="49">
        <f t="shared" si="64"/>
        <v>0.50358422939068104</v>
      </c>
      <c r="D966" s="33">
        <v>62810</v>
      </c>
      <c r="E966" s="56" t="s">
        <v>2085</v>
      </c>
      <c r="F966" s="54">
        <v>550648000703</v>
      </c>
      <c r="G966" s="67">
        <v>139</v>
      </c>
      <c r="H966" s="59">
        <v>281</v>
      </c>
      <c r="I966" s="67">
        <v>281</v>
      </c>
      <c r="J966" s="67" t="b">
        <f t="shared" si="65"/>
        <v>1</v>
      </c>
      <c r="K966" s="41"/>
      <c r="L966" s="42"/>
      <c r="M966" s="51">
        <f t="shared" si="66"/>
        <v>139</v>
      </c>
      <c r="N966" s="49">
        <f t="shared" si="67"/>
        <v>0.49466192170818507</v>
      </c>
    </row>
    <row r="967" spans="1:14" s="50" customFormat="1" ht="14.5" x14ac:dyDescent="0.35">
      <c r="A967" s="33" t="s">
        <v>4947</v>
      </c>
      <c r="B967" s="56" t="s">
        <v>245</v>
      </c>
      <c r="C967" s="49">
        <f t="shared" si="64"/>
        <v>0.2533844189016603</v>
      </c>
      <c r="D967" s="33">
        <v>62553</v>
      </c>
      <c r="E967" s="56" t="s">
        <v>1248</v>
      </c>
      <c r="F967" s="54">
        <v>550654002259</v>
      </c>
      <c r="G967" s="67">
        <v>102</v>
      </c>
      <c r="H967" s="59">
        <v>367</v>
      </c>
      <c r="I967" s="67">
        <v>367</v>
      </c>
      <c r="J967" s="67" t="b">
        <f t="shared" si="65"/>
        <v>1</v>
      </c>
      <c r="K967" s="41"/>
      <c r="L967" s="42"/>
      <c r="M967" s="51">
        <f t="shared" si="66"/>
        <v>102</v>
      </c>
      <c r="N967" s="49">
        <f t="shared" si="67"/>
        <v>0.27792915531335149</v>
      </c>
    </row>
    <row r="968" spans="1:14" s="50" customFormat="1" ht="14.5" x14ac:dyDescent="0.35">
      <c r="A968" s="33" t="s">
        <v>4947</v>
      </c>
      <c r="B968" s="56" t="s">
        <v>245</v>
      </c>
      <c r="C968" s="49">
        <f t="shared" si="64"/>
        <v>0.2533844189016603</v>
      </c>
      <c r="D968" s="33">
        <v>62812</v>
      </c>
      <c r="E968" s="56" t="s">
        <v>1249</v>
      </c>
      <c r="F968" s="54">
        <v>550654000706</v>
      </c>
      <c r="G968" s="67">
        <v>281</v>
      </c>
      <c r="H968" s="59">
        <v>1149</v>
      </c>
      <c r="I968" s="67">
        <v>1149</v>
      </c>
      <c r="J968" s="67" t="b">
        <f t="shared" si="65"/>
        <v>1</v>
      </c>
      <c r="K968" s="41"/>
      <c r="L968" s="42"/>
      <c r="M968" s="51">
        <f t="shared" si="66"/>
        <v>281</v>
      </c>
      <c r="N968" s="49">
        <f t="shared" si="67"/>
        <v>0.24456048738033073</v>
      </c>
    </row>
    <row r="969" spans="1:14" s="50" customFormat="1" ht="14.5" x14ac:dyDescent="0.35">
      <c r="A969" s="33" t="s">
        <v>4947</v>
      </c>
      <c r="B969" s="56" t="s">
        <v>245</v>
      </c>
      <c r="C969" s="49">
        <f t="shared" si="64"/>
        <v>0.2533844189016603</v>
      </c>
      <c r="D969" s="33">
        <v>62814</v>
      </c>
      <c r="E969" s="56" t="s">
        <v>1250</v>
      </c>
      <c r="F969" s="54">
        <v>550654000707</v>
      </c>
      <c r="G969" s="67">
        <v>241</v>
      </c>
      <c r="H969" s="59">
        <v>886</v>
      </c>
      <c r="I969" s="67">
        <v>886</v>
      </c>
      <c r="J969" s="67" t="b">
        <f t="shared" si="65"/>
        <v>1</v>
      </c>
      <c r="K969" s="41"/>
      <c r="L969" s="42"/>
      <c r="M969" s="51">
        <f t="shared" si="66"/>
        <v>241</v>
      </c>
      <c r="N969" s="49">
        <f t="shared" si="67"/>
        <v>0.27200902934537247</v>
      </c>
    </row>
    <row r="970" spans="1:14" s="50" customFormat="1" ht="14.5" x14ac:dyDescent="0.35">
      <c r="A970" s="33" t="s">
        <v>4947</v>
      </c>
      <c r="B970" s="56" t="s">
        <v>245</v>
      </c>
      <c r="C970" s="49">
        <f t="shared" si="64"/>
        <v>0.2533844189016603</v>
      </c>
      <c r="D970" s="33"/>
      <c r="E970" s="56" t="s">
        <v>1251</v>
      </c>
      <c r="F970" s="54">
        <v>550654000709</v>
      </c>
      <c r="G970" s="67">
        <v>64</v>
      </c>
      <c r="H970" s="59">
        <v>222</v>
      </c>
      <c r="I970" s="67">
        <v>222</v>
      </c>
      <c r="J970" s="67" t="b">
        <f t="shared" si="65"/>
        <v>1</v>
      </c>
      <c r="K970" s="41"/>
      <c r="L970" s="42"/>
      <c r="M970" s="51">
        <f t="shared" si="66"/>
        <v>64</v>
      </c>
      <c r="N970" s="49">
        <f t="shared" si="67"/>
        <v>0.28828828828828829</v>
      </c>
    </row>
    <row r="971" spans="1:14" s="50" customFormat="1" ht="14.5" x14ac:dyDescent="0.35">
      <c r="A971" s="33" t="s">
        <v>4947</v>
      </c>
      <c r="B971" s="56" t="s">
        <v>245</v>
      </c>
      <c r="C971" s="49">
        <f t="shared" si="64"/>
        <v>0.2533844189016603</v>
      </c>
      <c r="D971" s="33">
        <v>210353</v>
      </c>
      <c r="E971" s="56" t="s">
        <v>875</v>
      </c>
      <c r="F971" s="54">
        <v>550654002764</v>
      </c>
      <c r="G971" s="67">
        <v>71</v>
      </c>
      <c r="H971" s="59">
        <v>462</v>
      </c>
      <c r="I971" s="67">
        <v>462</v>
      </c>
      <c r="J971" s="67" t="b">
        <f t="shared" si="65"/>
        <v>1</v>
      </c>
      <c r="K971" s="41"/>
      <c r="L971" s="42"/>
      <c r="M971" s="51">
        <f t="shared" si="66"/>
        <v>71</v>
      </c>
      <c r="N971" s="49">
        <f t="shared" si="67"/>
        <v>0.15367965367965367</v>
      </c>
    </row>
    <row r="972" spans="1:14" s="50" customFormat="1" ht="14.5" x14ac:dyDescent="0.35">
      <c r="A972" s="33" t="s">
        <v>4947</v>
      </c>
      <c r="B972" s="56" t="s">
        <v>245</v>
      </c>
      <c r="C972" s="49">
        <f t="shared" si="64"/>
        <v>0.2533844189016603</v>
      </c>
      <c r="D972" s="33">
        <v>208861</v>
      </c>
      <c r="E972" s="56" t="s">
        <v>1252</v>
      </c>
      <c r="F972" s="54">
        <v>550654001678</v>
      </c>
      <c r="G972" s="67">
        <v>96</v>
      </c>
      <c r="H972" s="59">
        <v>389</v>
      </c>
      <c r="I972" s="67">
        <v>389</v>
      </c>
      <c r="J972" s="67" t="b">
        <f t="shared" si="65"/>
        <v>1</v>
      </c>
      <c r="K972" s="41"/>
      <c r="L972" s="42"/>
      <c r="M972" s="51">
        <f t="shared" si="66"/>
        <v>96</v>
      </c>
      <c r="N972" s="49">
        <f t="shared" si="67"/>
        <v>0.2467866323907455</v>
      </c>
    </row>
    <row r="973" spans="1:14" s="50" customFormat="1" ht="14.5" x14ac:dyDescent="0.35">
      <c r="A973" s="33" t="s">
        <v>4947</v>
      </c>
      <c r="B973" s="56" t="s">
        <v>245</v>
      </c>
      <c r="C973" s="49">
        <f t="shared" si="64"/>
        <v>0.2533844189016603</v>
      </c>
      <c r="D973" s="33">
        <v>62815</v>
      </c>
      <c r="E973" s="56" t="s">
        <v>1253</v>
      </c>
      <c r="F973" s="54">
        <v>550654002298</v>
      </c>
      <c r="G973" s="67">
        <v>137</v>
      </c>
      <c r="H973" s="59">
        <v>440</v>
      </c>
      <c r="I973" s="67">
        <v>440</v>
      </c>
      <c r="J973" s="67" t="b">
        <f t="shared" si="65"/>
        <v>1</v>
      </c>
      <c r="K973" s="41"/>
      <c r="L973" s="42"/>
      <c r="M973" s="51">
        <f t="shared" si="66"/>
        <v>137</v>
      </c>
      <c r="N973" s="49">
        <f t="shared" si="67"/>
        <v>0.31136363636363634</v>
      </c>
    </row>
    <row r="974" spans="1:14" s="50" customFormat="1" ht="14.5" x14ac:dyDescent="0.35">
      <c r="A974" s="33"/>
      <c r="B974" s="56" t="s">
        <v>4702</v>
      </c>
      <c r="C974" s="49">
        <f t="shared" si="64"/>
        <v>0.11636363636363636</v>
      </c>
      <c r="D974" s="33"/>
      <c r="E974" s="56" t="s">
        <v>4731</v>
      </c>
      <c r="F974" s="54">
        <v>550008003077</v>
      </c>
      <c r="G974" s="67">
        <v>35</v>
      </c>
      <c r="H974" s="59">
        <v>298</v>
      </c>
      <c r="I974" s="67">
        <v>298</v>
      </c>
      <c r="J974" s="67" t="b">
        <f t="shared" si="65"/>
        <v>1</v>
      </c>
      <c r="K974" s="41"/>
      <c r="L974" s="42"/>
      <c r="M974" s="51">
        <f t="shared" si="66"/>
        <v>35</v>
      </c>
      <c r="N974" s="49">
        <f t="shared" si="67"/>
        <v>0.1174496644295302</v>
      </c>
    </row>
    <row r="975" spans="1:14" s="50" customFormat="1" ht="14.5" x14ac:dyDescent="0.35">
      <c r="A975" s="33"/>
      <c r="B975" s="56" t="s">
        <v>4702</v>
      </c>
      <c r="C975" s="49">
        <f t="shared" si="64"/>
        <v>0.11636363636363636</v>
      </c>
      <c r="D975" s="33"/>
      <c r="E975" s="56" t="s">
        <v>4732</v>
      </c>
      <c r="F975" s="54">
        <v>550008003078</v>
      </c>
      <c r="G975" s="67">
        <v>29</v>
      </c>
      <c r="H975" s="59">
        <v>252</v>
      </c>
      <c r="I975" s="67">
        <v>252</v>
      </c>
      <c r="J975" s="67" t="b">
        <f t="shared" si="65"/>
        <v>1</v>
      </c>
      <c r="K975" s="41"/>
      <c r="L975" s="42"/>
      <c r="M975" s="51">
        <f t="shared" si="66"/>
        <v>29</v>
      </c>
      <c r="N975" s="49">
        <f t="shared" si="67"/>
        <v>0.11507936507936507</v>
      </c>
    </row>
    <row r="976" spans="1:14" s="50" customFormat="1" ht="14.5" x14ac:dyDescent="0.35">
      <c r="A976" s="33" t="s">
        <v>4948</v>
      </c>
      <c r="B976" s="56" t="s">
        <v>159</v>
      </c>
      <c r="C976" s="49">
        <f t="shared" si="64"/>
        <v>0.44490934449093444</v>
      </c>
      <c r="D976" s="33">
        <v>60471</v>
      </c>
      <c r="E976" s="56" t="s">
        <v>926</v>
      </c>
      <c r="F976" s="54">
        <v>550657000712</v>
      </c>
      <c r="G976" s="67">
        <v>88</v>
      </c>
      <c r="H976" s="59">
        <v>244</v>
      </c>
      <c r="I976" s="67">
        <v>244</v>
      </c>
      <c r="J976" s="67" t="b">
        <f t="shared" si="65"/>
        <v>1</v>
      </c>
      <c r="K976" s="41"/>
      <c r="L976" s="42"/>
      <c r="M976" s="51">
        <f t="shared" si="66"/>
        <v>88</v>
      </c>
      <c r="N976" s="49">
        <f t="shared" si="67"/>
        <v>0.36065573770491804</v>
      </c>
    </row>
    <row r="977" spans="1:14" s="50" customFormat="1" ht="14.5" x14ac:dyDescent="0.35">
      <c r="A977" s="33" t="s">
        <v>4948</v>
      </c>
      <c r="B977" s="56" t="s">
        <v>159</v>
      </c>
      <c r="C977" s="49">
        <f t="shared" si="64"/>
        <v>0.44490934449093444</v>
      </c>
      <c r="D977" s="33">
        <v>60470</v>
      </c>
      <c r="E977" s="56" t="s">
        <v>927</v>
      </c>
      <c r="F977" s="54">
        <v>550657000713</v>
      </c>
      <c r="G977" s="67">
        <v>44</v>
      </c>
      <c r="H977" s="59">
        <v>109</v>
      </c>
      <c r="I977" s="67">
        <v>109</v>
      </c>
      <c r="J977" s="67" t="b">
        <f t="shared" si="65"/>
        <v>1</v>
      </c>
      <c r="K977" s="41"/>
      <c r="L977" s="42"/>
      <c r="M977" s="51">
        <f t="shared" si="66"/>
        <v>44</v>
      </c>
      <c r="N977" s="49">
        <f t="shared" si="67"/>
        <v>0.40366972477064222</v>
      </c>
    </row>
    <row r="978" spans="1:14" s="50" customFormat="1" ht="14.5" x14ac:dyDescent="0.35">
      <c r="A978" s="33" t="s">
        <v>4948</v>
      </c>
      <c r="B978" s="56" t="s">
        <v>159</v>
      </c>
      <c r="C978" s="49">
        <f t="shared" si="64"/>
        <v>0.44490934449093444</v>
      </c>
      <c r="D978" s="33">
        <v>207698</v>
      </c>
      <c r="E978" s="56" t="s">
        <v>928</v>
      </c>
      <c r="F978" s="54">
        <v>550657000711</v>
      </c>
      <c r="G978" s="67">
        <v>187</v>
      </c>
      <c r="H978" s="59">
        <v>364</v>
      </c>
      <c r="I978" s="67">
        <v>364</v>
      </c>
      <c r="J978" s="67" t="b">
        <f t="shared" si="65"/>
        <v>1</v>
      </c>
      <c r="K978" s="41"/>
      <c r="L978" s="42"/>
      <c r="M978" s="51">
        <f t="shared" si="66"/>
        <v>187</v>
      </c>
      <c r="N978" s="49">
        <f t="shared" si="67"/>
        <v>0.51373626373626369</v>
      </c>
    </row>
    <row r="979" spans="1:14" s="50" customFormat="1" ht="14.5" x14ac:dyDescent="0.35">
      <c r="A979" s="33" t="s">
        <v>4949</v>
      </c>
      <c r="B979" s="56" t="s">
        <v>337</v>
      </c>
      <c r="C979" s="49">
        <f t="shared" si="64"/>
        <v>0.1644640234948605</v>
      </c>
      <c r="D979" s="33"/>
      <c r="E979" s="56" t="s">
        <v>1704</v>
      </c>
      <c r="F979" s="54">
        <v>550660002854</v>
      </c>
      <c r="G979" s="67">
        <v>4</v>
      </c>
      <c r="H979" s="59">
        <v>21</v>
      </c>
      <c r="I979" s="67">
        <v>21</v>
      </c>
      <c r="J979" s="67" t="b">
        <f t="shared" si="65"/>
        <v>1</v>
      </c>
      <c r="K979" s="41"/>
      <c r="L979" s="42"/>
      <c r="M979" s="51">
        <f t="shared" si="66"/>
        <v>4</v>
      </c>
      <c r="N979" s="49">
        <f t="shared" si="67"/>
        <v>0.19047619047619047</v>
      </c>
    </row>
    <row r="980" spans="1:14" s="50" customFormat="1" ht="14.5" x14ac:dyDescent="0.35">
      <c r="A980" s="33" t="s">
        <v>4949</v>
      </c>
      <c r="B980" s="56" t="s">
        <v>337</v>
      </c>
      <c r="C980" s="49">
        <f t="shared" si="64"/>
        <v>0.1644640234948605</v>
      </c>
      <c r="D980" s="33">
        <v>63309</v>
      </c>
      <c r="E980" s="56" t="s">
        <v>1705</v>
      </c>
      <c r="F980" s="54">
        <v>550660002407</v>
      </c>
      <c r="G980" s="67">
        <v>95</v>
      </c>
      <c r="H980" s="59">
        <v>600</v>
      </c>
      <c r="I980" s="67">
        <v>600</v>
      </c>
      <c r="J980" s="67" t="b">
        <f t="shared" si="65"/>
        <v>1</v>
      </c>
      <c r="K980" s="41"/>
      <c r="L980" s="42"/>
      <c r="M980" s="51">
        <f t="shared" si="66"/>
        <v>95</v>
      </c>
      <c r="N980" s="49">
        <f t="shared" si="67"/>
        <v>0.15833333333333333</v>
      </c>
    </row>
    <row r="981" spans="1:14" s="50" customFormat="1" ht="14.5" x14ac:dyDescent="0.35">
      <c r="A981" s="33" t="s">
        <v>4949</v>
      </c>
      <c r="B981" s="56" t="s">
        <v>337</v>
      </c>
      <c r="C981" s="49">
        <f t="shared" si="64"/>
        <v>0.1644640234948605</v>
      </c>
      <c r="D981" s="33">
        <v>231065</v>
      </c>
      <c r="E981" s="56" t="s">
        <v>1706</v>
      </c>
      <c r="F981" s="54">
        <v>550660002573</v>
      </c>
      <c r="G981" s="67">
        <v>99</v>
      </c>
      <c r="H981" s="59">
        <v>671</v>
      </c>
      <c r="I981" s="67">
        <v>671</v>
      </c>
      <c r="J981" s="67" t="b">
        <f t="shared" si="65"/>
        <v>1</v>
      </c>
      <c r="K981" s="41"/>
      <c r="L981" s="42"/>
      <c r="M981" s="51">
        <f t="shared" si="66"/>
        <v>99</v>
      </c>
      <c r="N981" s="49">
        <f t="shared" si="67"/>
        <v>0.14754098360655737</v>
      </c>
    </row>
    <row r="982" spans="1:14" s="50" customFormat="1" ht="14.5" x14ac:dyDescent="0.35">
      <c r="A982" s="33" t="s">
        <v>4949</v>
      </c>
      <c r="B982" s="56" t="s">
        <v>337</v>
      </c>
      <c r="C982" s="49">
        <f t="shared" si="64"/>
        <v>0.1644640234948605</v>
      </c>
      <c r="D982" s="33"/>
      <c r="E982" s="56" t="s">
        <v>1707</v>
      </c>
      <c r="F982" s="54">
        <v>550660002848</v>
      </c>
      <c r="G982" s="67">
        <v>21</v>
      </c>
      <c r="H982" s="59">
        <v>151</v>
      </c>
      <c r="I982" s="67">
        <v>151</v>
      </c>
      <c r="J982" s="67" t="b">
        <f t="shared" si="65"/>
        <v>1</v>
      </c>
      <c r="K982" s="41"/>
      <c r="L982" s="42"/>
      <c r="M982" s="51">
        <f t="shared" si="66"/>
        <v>21</v>
      </c>
      <c r="N982" s="49">
        <f t="shared" si="67"/>
        <v>0.13907284768211919</v>
      </c>
    </row>
    <row r="983" spans="1:14" s="50" customFormat="1" ht="14.5" x14ac:dyDescent="0.35">
      <c r="A983" s="33" t="s">
        <v>4949</v>
      </c>
      <c r="B983" s="56" t="s">
        <v>337</v>
      </c>
      <c r="C983" s="49">
        <f t="shared" si="64"/>
        <v>0.1644640234948605</v>
      </c>
      <c r="D983" s="33">
        <v>63314</v>
      </c>
      <c r="E983" s="56" t="s">
        <v>1708</v>
      </c>
      <c r="F983" s="54">
        <v>550660000714</v>
      </c>
      <c r="G983" s="67">
        <v>116</v>
      </c>
      <c r="H983" s="59">
        <v>551</v>
      </c>
      <c r="I983" s="67">
        <v>551</v>
      </c>
      <c r="J983" s="67" t="b">
        <f t="shared" si="65"/>
        <v>1</v>
      </c>
      <c r="K983" s="41"/>
      <c r="L983" s="42"/>
      <c r="M983" s="51">
        <f t="shared" si="66"/>
        <v>116</v>
      </c>
      <c r="N983" s="49">
        <f t="shared" si="67"/>
        <v>0.21052631578947367</v>
      </c>
    </row>
    <row r="984" spans="1:14" s="50" customFormat="1" ht="14.5" x14ac:dyDescent="0.35">
      <c r="A984" s="33" t="s">
        <v>4949</v>
      </c>
      <c r="B984" s="56" t="s">
        <v>337</v>
      </c>
      <c r="C984" s="49">
        <f t="shared" si="64"/>
        <v>0.1644640234948605</v>
      </c>
      <c r="D984" s="33">
        <v>63313</v>
      </c>
      <c r="E984" s="56" t="s">
        <v>1709</v>
      </c>
      <c r="F984" s="54">
        <v>550660000715</v>
      </c>
      <c r="G984" s="67">
        <v>197</v>
      </c>
      <c r="H984" s="59">
        <v>1151</v>
      </c>
      <c r="I984" s="67">
        <v>1151</v>
      </c>
      <c r="J984" s="67" t="b">
        <f t="shared" si="65"/>
        <v>1</v>
      </c>
      <c r="K984" s="41"/>
      <c r="L984" s="42"/>
      <c r="M984" s="51">
        <f t="shared" si="66"/>
        <v>197</v>
      </c>
      <c r="N984" s="49">
        <f t="shared" si="67"/>
        <v>0.17115551694178974</v>
      </c>
    </row>
    <row r="985" spans="1:14" s="50" customFormat="1" ht="14.5" x14ac:dyDescent="0.35">
      <c r="A985" s="33" t="s">
        <v>4949</v>
      </c>
      <c r="B985" s="56" t="s">
        <v>337</v>
      </c>
      <c r="C985" s="49">
        <f t="shared" si="64"/>
        <v>0.1644640234948605</v>
      </c>
      <c r="D985" s="33">
        <v>63311</v>
      </c>
      <c r="E985" s="56" t="s">
        <v>1710</v>
      </c>
      <c r="F985" s="54">
        <v>550660002408</v>
      </c>
      <c r="G985" s="67">
        <v>97</v>
      </c>
      <c r="H985" s="59">
        <v>512</v>
      </c>
      <c r="I985" s="67">
        <v>512</v>
      </c>
      <c r="J985" s="67" t="b">
        <f t="shared" si="65"/>
        <v>1</v>
      </c>
      <c r="K985" s="41"/>
      <c r="L985" s="42"/>
      <c r="M985" s="51">
        <f t="shared" si="66"/>
        <v>97</v>
      </c>
      <c r="N985" s="49">
        <f t="shared" si="67"/>
        <v>0.189453125</v>
      </c>
    </row>
    <row r="986" spans="1:14" s="50" customFormat="1" ht="14.5" x14ac:dyDescent="0.35">
      <c r="A986" s="33" t="s">
        <v>4949</v>
      </c>
      <c r="B986" s="56" t="s">
        <v>337</v>
      </c>
      <c r="C986" s="49">
        <f t="shared" si="64"/>
        <v>0.1644640234948605</v>
      </c>
      <c r="D986" s="33">
        <v>17010584</v>
      </c>
      <c r="E986" s="56" t="s">
        <v>1711</v>
      </c>
      <c r="F986" s="54">
        <v>550660002958</v>
      </c>
      <c r="G986" s="67">
        <v>43</v>
      </c>
      <c r="H986" s="59">
        <v>429</v>
      </c>
      <c r="I986" s="67">
        <v>429</v>
      </c>
      <c r="J986" s="67" t="b">
        <f t="shared" si="65"/>
        <v>1</v>
      </c>
      <c r="K986" s="41"/>
      <c r="L986" s="42"/>
      <c r="M986" s="51">
        <f t="shared" si="66"/>
        <v>43</v>
      </c>
      <c r="N986" s="49">
        <f t="shared" si="67"/>
        <v>0.10023310023310024</v>
      </c>
    </row>
    <row r="987" spans="1:14" s="50" customFormat="1" ht="14.5" x14ac:dyDescent="0.35">
      <c r="A987" s="33" t="s">
        <v>4951</v>
      </c>
      <c r="B987" s="56" t="s">
        <v>411</v>
      </c>
      <c r="C987" s="49">
        <f t="shared" si="64"/>
        <v>0.16207276736493936</v>
      </c>
      <c r="D987" s="33">
        <v>60652</v>
      </c>
      <c r="E987" s="56" t="s">
        <v>2021</v>
      </c>
      <c r="F987" s="54">
        <v>550666000721</v>
      </c>
      <c r="G987" s="67">
        <v>37</v>
      </c>
      <c r="H987" s="59">
        <v>279</v>
      </c>
      <c r="I987" s="67">
        <v>279</v>
      </c>
      <c r="J987" s="67" t="b">
        <f t="shared" si="65"/>
        <v>1</v>
      </c>
      <c r="K987" s="41"/>
      <c r="L987" s="42"/>
      <c r="M987" s="51">
        <f t="shared" si="66"/>
        <v>37</v>
      </c>
      <c r="N987" s="49">
        <f t="shared" si="67"/>
        <v>0.13261648745519714</v>
      </c>
    </row>
    <row r="988" spans="1:14" s="50" customFormat="1" ht="14.5" x14ac:dyDescent="0.35">
      <c r="A988" s="33" t="s">
        <v>4951</v>
      </c>
      <c r="B988" s="56" t="s">
        <v>411</v>
      </c>
      <c r="C988" s="49">
        <f t="shared" si="64"/>
        <v>0.16207276736493936</v>
      </c>
      <c r="D988" s="33">
        <v>60651</v>
      </c>
      <c r="E988" s="56" t="s">
        <v>2022</v>
      </c>
      <c r="F988" s="54">
        <v>550666000563</v>
      </c>
      <c r="G988" s="67">
        <v>40</v>
      </c>
      <c r="H988" s="59">
        <v>254</v>
      </c>
      <c r="I988" s="67">
        <v>254</v>
      </c>
      <c r="J988" s="67" t="b">
        <f t="shared" si="65"/>
        <v>1</v>
      </c>
      <c r="K988" s="41"/>
      <c r="L988" s="42"/>
      <c r="M988" s="51">
        <f t="shared" si="66"/>
        <v>40</v>
      </c>
      <c r="N988" s="49">
        <f t="shared" si="67"/>
        <v>0.15748031496062992</v>
      </c>
    </row>
    <row r="989" spans="1:14" s="50" customFormat="1" ht="14.5" x14ac:dyDescent="0.35">
      <c r="A989" s="33" t="s">
        <v>4951</v>
      </c>
      <c r="B989" s="56" t="s">
        <v>411</v>
      </c>
      <c r="C989" s="49">
        <f t="shared" si="64"/>
        <v>0.16207276736493936</v>
      </c>
      <c r="D989" s="33">
        <v>60650</v>
      </c>
      <c r="E989" s="56" t="s">
        <v>2023</v>
      </c>
      <c r="F989" s="54">
        <v>550666000723</v>
      </c>
      <c r="G989" s="67">
        <v>70</v>
      </c>
      <c r="H989" s="59">
        <v>374</v>
      </c>
      <c r="I989" s="67">
        <v>374</v>
      </c>
      <c r="J989" s="67" t="b">
        <f t="shared" si="65"/>
        <v>1</v>
      </c>
      <c r="K989" s="41"/>
      <c r="L989" s="42"/>
      <c r="M989" s="51">
        <f t="shared" si="66"/>
        <v>70</v>
      </c>
      <c r="N989" s="49">
        <f t="shared" si="67"/>
        <v>0.18716577540106952</v>
      </c>
    </row>
    <row r="990" spans="1:14" s="50" customFormat="1" ht="14.5" x14ac:dyDescent="0.35">
      <c r="A990" s="33" t="s">
        <v>4950</v>
      </c>
      <c r="B990" s="56" t="s">
        <v>96</v>
      </c>
      <c r="C990" s="49">
        <f t="shared" si="64"/>
        <v>0.19848459891286444</v>
      </c>
      <c r="D990" s="33">
        <v>16046909</v>
      </c>
      <c r="E990" s="56" t="s">
        <v>624</v>
      </c>
      <c r="F990" s="54">
        <v>550663002709</v>
      </c>
      <c r="G990" s="67">
        <v>76</v>
      </c>
      <c r="H990" s="59">
        <v>427</v>
      </c>
      <c r="I990" s="67">
        <v>427</v>
      </c>
      <c r="J990" s="67" t="b">
        <f t="shared" si="65"/>
        <v>1</v>
      </c>
      <c r="K990" s="41"/>
      <c r="L990" s="42"/>
      <c r="M990" s="51">
        <f t="shared" si="66"/>
        <v>76</v>
      </c>
      <c r="N990" s="49">
        <f t="shared" si="67"/>
        <v>0.17798594847775176</v>
      </c>
    </row>
    <row r="991" spans="1:14" s="50" customFormat="1" ht="14.5" x14ac:dyDescent="0.35">
      <c r="A991" s="33" t="s">
        <v>4950</v>
      </c>
      <c r="B991" s="56" t="s">
        <v>96</v>
      </c>
      <c r="C991" s="49">
        <f t="shared" si="64"/>
        <v>0.19848459891286444</v>
      </c>
      <c r="D991" s="33">
        <v>62402</v>
      </c>
      <c r="E991" s="56" t="s">
        <v>625</v>
      </c>
      <c r="F991" s="54">
        <v>550663000716</v>
      </c>
      <c r="G991" s="67">
        <v>332</v>
      </c>
      <c r="H991" s="59">
        <v>1903</v>
      </c>
      <c r="I991" s="67">
        <v>1903</v>
      </c>
      <c r="J991" s="67" t="b">
        <f t="shared" si="65"/>
        <v>1</v>
      </c>
      <c r="K991" s="41"/>
      <c r="L991" s="42"/>
      <c r="M991" s="51">
        <f t="shared" si="66"/>
        <v>332</v>
      </c>
      <c r="N991" s="49">
        <f t="shared" si="67"/>
        <v>0.1744613767735155</v>
      </c>
    </row>
    <row r="992" spans="1:14" s="50" customFormat="1" ht="14.5" x14ac:dyDescent="0.35">
      <c r="A992" s="33" t="s">
        <v>4950</v>
      </c>
      <c r="B992" s="56" t="s">
        <v>96</v>
      </c>
      <c r="C992" s="49">
        <f t="shared" si="64"/>
        <v>0.19848459891286444</v>
      </c>
      <c r="D992" s="33">
        <v>62403</v>
      </c>
      <c r="E992" s="56" t="s">
        <v>626</v>
      </c>
      <c r="F992" s="54">
        <v>550663000717</v>
      </c>
      <c r="G992" s="67">
        <v>185</v>
      </c>
      <c r="H992" s="59">
        <v>923</v>
      </c>
      <c r="I992" s="67">
        <v>923</v>
      </c>
      <c r="J992" s="67" t="b">
        <f t="shared" si="65"/>
        <v>1</v>
      </c>
      <c r="K992" s="41"/>
      <c r="L992" s="42"/>
      <c r="M992" s="51">
        <f t="shared" si="66"/>
        <v>185</v>
      </c>
      <c r="N992" s="49">
        <f t="shared" si="67"/>
        <v>0.20043336944745396</v>
      </c>
    </row>
    <row r="993" spans="1:14" s="50" customFormat="1" ht="14.5" x14ac:dyDescent="0.35">
      <c r="A993" s="33" t="s">
        <v>4950</v>
      </c>
      <c r="B993" s="56" t="s">
        <v>96</v>
      </c>
      <c r="C993" s="49">
        <f t="shared" si="64"/>
        <v>0.19848459891286444</v>
      </c>
      <c r="D993" s="33">
        <v>62404</v>
      </c>
      <c r="E993" s="56" t="s">
        <v>627</v>
      </c>
      <c r="F993" s="54">
        <v>550663002409</v>
      </c>
      <c r="G993" s="67">
        <v>84</v>
      </c>
      <c r="H993" s="59">
        <v>480</v>
      </c>
      <c r="I993" s="67">
        <v>480</v>
      </c>
      <c r="J993" s="67" t="b">
        <f t="shared" si="65"/>
        <v>1</v>
      </c>
      <c r="K993" s="41"/>
      <c r="L993" s="42"/>
      <c r="M993" s="51">
        <f t="shared" si="66"/>
        <v>84</v>
      </c>
      <c r="N993" s="49">
        <f t="shared" si="67"/>
        <v>0.17499999999999999</v>
      </c>
    </row>
    <row r="994" spans="1:14" s="50" customFormat="1" ht="14.5" x14ac:dyDescent="0.35">
      <c r="A994" s="33" t="s">
        <v>4950</v>
      </c>
      <c r="B994" s="56" t="s">
        <v>96</v>
      </c>
      <c r="C994" s="49">
        <f t="shared" si="64"/>
        <v>0.19848459891286444</v>
      </c>
      <c r="D994" s="33"/>
      <c r="E994" s="56" t="s">
        <v>3102</v>
      </c>
      <c r="F994" s="54">
        <v>550663002814</v>
      </c>
      <c r="G994" s="67">
        <v>69</v>
      </c>
      <c r="H994" s="59">
        <v>331</v>
      </c>
      <c r="I994" s="67">
        <v>331</v>
      </c>
      <c r="J994" s="67" t="b">
        <f t="shared" si="65"/>
        <v>1</v>
      </c>
      <c r="K994" s="41"/>
      <c r="L994" s="42"/>
      <c r="M994" s="51">
        <f t="shared" si="66"/>
        <v>69</v>
      </c>
      <c r="N994" s="49">
        <f t="shared" si="67"/>
        <v>0.20845921450151059</v>
      </c>
    </row>
    <row r="995" spans="1:14" s="50" customFormat="1" ht="14.5" x14ac:dyDescent="0.35">
      <c r="A995" s="33" t="s">
        <v>4950</v>
      </c>
      <c r="B995" s="56" t="s">
        <v>96</v>
      </c>
      <c r="C995" s="49">
        <f t="shared" si="64"/>
        <v>0.19848459891286444</v>
      </c>
      <c r="D995" s="33">
        <v>62366</v>
      </c>
      <c r="E995" s="56" t="s">
        <v>628</v>
      </c>
      <c r="F995" s="54">
        <v>550663000719</v>
      </c>
      <c r="G995" s="67">
        <v>128</v>
      </c>
      <c r="H995" s="59">
        <v>277</v>
      </c>
      <c r="I995" s="67">
        <v>277</v>
      </c>
      <c r="J995" s="67" t="b">
        <f t="shared" si="65"/>
        <v>1</v>
      </c>
      <c r="K995" s="41"/>
      <c r="L995" s="42"/>
      <c r="M995" s="51">
        <f t="shared" si="66"/>
        <v>128</v>
      </c>
      <c r="N995" s="49">
        <f t="shared" si="67"/>
        <v>0.46209386281588449</v>
      </c>
    </row>
    <row r="996" spans="1:14" s="50" customFormat="1" ht="14.5" x14ac:dyDescent="0.35">
      <c r="A996" s="33" t="s">
        <v>4950</v>
      </c>
      <c r="B996" s="56" t="s">
        <v>96</v>
      </c>
      <c r="C996" s="49">
        <f t="shared" si="64"/>
        <v>0.19848459891286444</v>
      </c>
      <c r="D996" s="33">
        <v>234392</v>
      </c>
      <c r="E996" s="56" t="s">
        <v>629</v>
      </c>
      <c r="F996" s="54">
        <v>550663002456</v>
      </c>
      <c r="G996" s="67">
        <v>207</v>
      </c>
      <c r="H996" s="59">
        <v>920</v>
      </c>
      <c r="I996" s="67">
        <v>920</v>
      </c>
      <c r="J996" s="67" t="b">
        <f t="shared" si="65"/>
        <v>1</v>
      </c>
      <c r="K996" s="41"/>
      <c r="L996" s="42"/>
      <c r="M996" s="51">
        <f t="shared" si="66"/>
        <v>207</v>
      </c>
      <c r="N996" s="49">
        <f t="shared" si="67"/>
        <v>0.22500000000000001</v>
      </c>
    </row>
    <row r="997" spans="1:14" s="50" customFormat="1" ht="14.5" x14ac:dyDescent="0.35">
      <c r="A997" s="33" t="s">
        <v>4950</v>
      </c>
      <c r="B997" s="56" t="s">
        <v>96</v>
      </c>
      <c r="C997" s="49">
        <f t="shared" si="64"/>
        <v>0.19848459891286444</v>
      </c>
      <c r="D997" s="33">
        <v>62401</v>
      </c>
      <c r="E997" s="56" t="s">
        <v>630</v>
      </c>
      <c r="F997" s="54">
        <v>550663000718</v>
      </c>
      <c r="G997" s="67">
        <v>89</v>
      </c>
      <c r="H997" s="59">
        <v>492</v>
      </c>
      <c r="I997" s="67">
        <v>492</v>
      </c>
      <c r="J997" s="67" t="b">
        <f t="shared" si="65"/>
        <v>1</v>
      </c>
      <c r="K997" s="41"/>
      <c r="L997" s="42"/>
      <c r="M997" s="51">
        <f t="shared" si="66"/>
        <v>89</v>
      </c>
      <c r="N997" s="49">
        <f t="shared" si="67"/>
        <v>0.18089430894308944</v>
      </c>
    </row>
    <row r="998" spans="1:14" s="50" customFormat="1" ht="14.5" x14ac:dyDescent="0.35">
      <c r="A998" s="33" t="s">
        <v>4950</v>
      </c>
      <c r="B998" s="56" t="s">
        <v>96</v>
      </c>
      <c r="C998" s="49">
        <f t="shared" si="64"/>
        <v>0.19848459891286444</v>
      </c>
      <c r="D998" s="33">
        <v>62405</v>
      </c>
      <c r="E998" s="56" t="s">
        <v>631</v>
      </c>
      <c r="F998" s="54">
        <v>550663000720</v>
      </c>
      <c r="G998" s="67">
        <v>35</v>
      </c>
      <c r="H998" s="59">
        <v>318</v>
      </c>
      <c r="I998" s="67">
        <v>318</v>
      </c>
      <c r="J998" s="67" t="b">
        <f t="shared" si="65"/>
        <v>1</v>
      </c>
      <c r="K998" s="41"/>
      <c r="L998" s="42"/>
      <c r="M998" s="51">
        <f t="shared" si="66"/>
        <v>35</v>
      </c>
      <c r="N998" s="49">
        <f t="shared" si="67"/>
        <v>0.11006289308176101</v>
      </c>
    </row>
    <row r="999" spans="1:14" s="50" customFormat="1" ht="14.5" x14ac:dyDescent="0.35">
      <c r="A999" s="33" t="s">
        <v>4952</v>
      </c>
      <c r="B999" s="56" t="s">
        <v>391</v>
      </c>
      <c r="C999" s="49">
        <f t="shared" si="64"/>
        <v>0.17236467236467237</v>
      </c>
      <c r="D999" s="33">
        <v>62082</v>
      </c>
      <c r="E999" s="56" t="s">
        <v>1939</v>
      </c>
      <c r="F999" s="54">
        <v>550669000725</v>
      </c>
      <c r="G999" s="67">
        <v>25</v>
      </c>
      <c r="H999" s="59">
        <v>218</v>
      </c>
      <c r="I999" s="67">
        <v>218</v>
      </c>
      <c r="J999" s="67" t="b">
        <f t="shared" si="65"/>
        <v>1</v>
      </c>
      <c r="K999" s="41"/>
      <c r="L999" s="42"/>
      <c r="M999" s="51">
        <f t="shared" si="66"/>
        <v>25</v>
      </c>
      <c r="N999" s="49">
        <f t="shared" si="67"/>
        <v>0.11467889908256881</v>
      </c>
    </row>
    <row r="1000" spans="1:14" s="50" customFormat="1" ht="14.5" x14ac:dyDescent="0.35">
      <c r="A1000" s="33" t="s">
        <v>4952</v>
      </c>
      <c r="B1000" s="56" t="s">
        <v>391</v>
      </c>
      <c r="C1000" s="49">
        <f t="shared" si="64"/>
        <v>0.17236467236467237</v>
      </c>
      <c r="D1000" s="33">
        <v>190</v>
      </c>
      <c r="E1000" s="56" t="s">
        <v>3109</v>
      </c>
      <c r="F1000" s="54">
        <v>550669003069</v>
      </c>
      <c r="G1000" s="67">
        <v>1</v>
      </c>
      <c r="H1000" s="59">
        <v>332</v>
      </c>
      <c r="I1000" s="67">
        <v>332</v>
      </c>
      <c r="J1000" s="67" t="b">
        <f t="shared" si="65"/>
        <v>1</v>
      </c>
      <c r="K1000" s="41"/>
      <c r="L1000" s="42"/>
      <c r="M1000" s="51">
        <f t="shared" si="66"/>
        <v>1</v>
      </c>
      <c r="N1000" s="49">
        <f t="shared" si="67"/>
        <v>3.0120481927710845E-3</v>
      </c>
    </row>
    <row r="1001" spans="1:14" s="50" customFormat="1" ht="14.5" x14ac:dyDescent="0.35">
      <c r="A1001" s="33" t="s">
        <v>4952</v>
      </c>
      <c r="B1001" s="56" t="s">
        <v>391</v>
      </c>
      <c r="C1001" s="49">
        <f t="shared" si="64"/>
        <v>0.17236467236467237</v>
      </c>
      <c r="D1001" s="33">
        <v>62046</v>
      </c>
      <c r="E1001" s="56" t="s">
        <v>1940</v>
      </c>
      <c r="F1001" s="54">
        <v>550669000729</v>
      </c>
      <c r="G1001" s="67">
        <v>302</v>
      </c>
      <c r="H1001" s="59">
        <v>1844</v>
      </c>
      <c r="I1001" s="67">
        <v>1844</v>
      </c>
      <c r="J1001" s="67" t="b">
        <f t="shared" si="65"/>
        <v>1</v>
      </c>
      <c r="K1001" s="41"/>
      <c r="L1001" s="42"/>
      <c r="M1001" s="51">
        <f t="shared" si="66"/>
        <v>302</v>
      </c>
      <c r="N1001" s="49">
        <f t="shared" si="67"/>
        <v>0.16377440347071584</v>
      </c>
    </row>
    <row r="1002" spans="1:14" s="50" customFormat="1" ht="14.5" x14ac:dyDescent="0.35">
      <c r="A1002" s="33" t="s">
        <v>4952</v>
      </c>
      <c r="B1002" s="56" t="s">
        <v>391</v>
      </c>
      <c r="C1002" s="49">
        <f t="shared" si="64"/>
        <v>0.17236467236467237</v>
      </c>
      <c r="D1002" s="33">
        <v>62048</v>
      </c>
      <c r="E1002" s="56" t="s">
        <v>1941</v>
      </c>
      <c r="F1002" s="54">
        <v>550669000728</v>
      </c>
      <c r="G1002" s="67">
        <v>245</v>
      </c>
      <c r="H1002" s="59">
        <v>1263</v>
      </c>
      <c r="I1002" s="67">
        <v>1263</v>
      </c>
      <c r="J1002" s="67" t="b">
        <f t="shared" si="65"/>
        <v>1</v>
      </c>
      <c r="K1002" s="41"/>
      <c r="L1002" s="42"/>
      <c r="M1002" s="51">
        <f t="shared" si="66"/>
        <v>245</v>
      </c>
      <c r="N1002" s="49">
        <f t="shared" si="67"/>
        <v>0.19398258115597783</v>
      </c>
    </row>
    <row r="1003" spans="1:14" s="50" customFormat="1" ht="14.5" x14ac:dyDescent="0.35">
      <c r="A1003" s="33" t="s">
        <v>4952</v>
      </c>
      <c r="B1003" s="56" t="s">
        <v>391</v>
      </c>
      <c r="C1003" s="49">
        <f t="shared" si="64"/>
        <v>0.17236467236467237</v>
      </c>
      <c r="D1003" s="33">
        <v>207718</v>
      </c>
      <c r="E1003" s="56" t="s">
        <v>1942</v>
      </c>
      <c r="F1003" s="54">
        <v>550669001460</v>
      </c>
      <c r="G1003" s="67">
        <v>51</v>
      </c>
      <c r="H1003" s="59">
        <v>506</v>
      </c>
      <c r="I1003" s="67">
        <v>506</v>
      </c>
      <c r="J1003" s="67" t="b">
        <f t="shared" si="65"/>
        <v>1</v>
      </c>
      <c r="K1003" s="41"/>
      <c r="L1003" s="42"/>
      <c r="M1003" s="51">
        <f t="shared" si="66"/>
        <v>51</v>
      </c>
      <c r="N1003" s="49">
        <f t="shared" si="67"/>
        <v>0.1007905138339921</v>
      </c>
    </row>
    <row r="1004" spans="1:14" s="50" customFormat="1" ht="14.5" x14ac:dyDescent="0.35">
      <c r="A1004" s="33" t="s">
        <v>4952</v>
      </c>
      <c r="B1004" s="56" t="s">
        <v>391</v>
      </c>
      <c r="C1004" s="49">
        <f t="shared" si="64"/>
        <v>0.17236467236467237</v>
      </c>
      <c r="D1004" s="33">
        <v>62043</v>
      </c>
      <c r="E1004" s="56" t="s">
        <v>1943</v>
      </c>
      <c r="F1004" s="54">
        <v>550669000730</v>
      </c>
      <c r="G1004" s="67">
        <v>69</v>
      </c>
      <c r="H1004" s="59">
        <v>300</v>
      </c>
      <c r="I1004" s="67">
        <v>300</v>
      </c>
      <c r="J1004" s="67" t="b">
        <f t="shared" si="65"/>
        <v>1</v>
      </c>
      <c r="K1004" s="41"/>
      <c r="L1004" s="42"/>
      <c r="M1004" s="51">
        <f t="shared" si="66"/>
        <v>69</v>
      </c>
      <c r="N1004" s="49">
        <f t="shared" si="67"/>
        <v>0.23</v>
      </c>
    </row>
    <row r="1005" spans="1:14" s="50" customFormat="1" ht="14.5" x14ac:dyDescent="0.35">
      <c r="A1005" s="33" t="s">
        <v>4952</v>
      </c>
      <c r="B1005" s="56" t="s">
        <v>391</v>
      </c>
      <c r="C1005" s="49">
        <f t="shared" si="64"/>
        <v>0.17236467236467237</v>
      </c>
      <c r="D1005" s="33">
        <v>16053841</v>
      </c>
      <c r="E1005" s="56" t="s">
        <v>1944</v>
      </c>
      <c r="F1005" s="54">
        <v>550669002735</v>
      </c>
      <c r="G1005" s="67">
        <v>95</v>
      </c>
      <c r="H1005" s="59">
        <v>411</v>
      </c>
      <c r="I1005" s="67">
        <v>411</v>
      </c>
      <c r="J1005" s="67" t="b">
        <f t="shared" si="65"/>
        <v>1</v>
      </c>
      <c r="K1005" s="41"/>
      <c r="L1005" s="42"/>
      <c r="M1005" s="51">
        <f t="shared" si="66"/>
        <v>95</v>
      </c>
      <c r="N1005" s="49">
        <f t="shared" si="67"/>
        <v>0.23114355231143552</v>
      </c>
    </row>
    <row r="1006" spans="1:14" s="50" customFormat="1" ht="14.5" x14ac:dyDescent="0.35">
      <c r="A1006" s="33" t="s">
        <v>4952</v>
      </c>
      <c r="B1006" s="56" t="s">
        <v>391</v>
      </c>
      <c r="C1006" s="49">
        <f t="shared" si="64"/>
        <v>0.17236467236467237</v>
      </c>
      <c r="D1006" s="33">
        <v>62047</v>
      </c>
      <c r="E1006" s="56" t="s">
        <v>1945</v>
      </c>
      <c r="F1006" s="54">
        <v>550669000731</v>
      </c>
      <c r="G1006" s="67">
        <v>124</v>
      </c>
      <c r="H1006" s="59">
        <v>436</v>
      </c>
      <c r="I1006" s="67">
        <v>436</v>
      </c>
      <c r="J1006" s="67" t="b">
        <f t="shared" si="65"/>
        <v>1</v>
      </c>
      <c r="K1006" s="41"/>
      <c r="L1006" s="42"/>
      <c r="M1006" s="51">
        <f t="shared" si="66"/>
        <v>124</v>
      </c>
      <c r="N1006" s="49">
        <f t="shared" si="67"/>
        <v>0.28440366972477066</v>
      </c>
    </row>
    <row r="1007" spans="1:14" s="50" customFormat="1" ht="14.5" x14ac:dyDescent="0.35">
      <c r="A1007" s="33" t="s">
        <v>4952</v>
      </c>
      <c r="B1007" s="56" t="s">
        <v>391</v>
      </c>
      <c r="C1007" s="49">
        <f t="shared" si="64"/>
        <v>0.17236467236467237</v>
      </c>
      <c r="D1007" s="33">
        <v>62045</v>
      </c>
      <c r="E1007" s="56" t="s">
        <v>1946</v>
      </c>
      <c r="F1007" s="54">
        <v>550669002332</v>
      </c>
      <c r="G1007" s="67">
        <v>56</v>
      </c>
      <c r="H1007" s="59">
        <v>306</v>
      </c>
      <c r="I1007" s="67">
        <v>306</v>
      </c>
      <c r="J1007" s="67" t="b">
        <f t="shared" si="65"/>
        <v>1</v>
      </c>
      <c r="K1007" s="41"/>
      <c r="L1007" s="42"/>
      <c r="M1007" s="51">
        <f t="shared" si="66"/>
        <v>56</v>
      </c>
      <c r="N1007" s="49">
        <f t="shared" si="67"/>
        <v>0.18300653594771241</v>
      </c>
    </row>
    <row r="1008" spans="1:14" s="50" customFormat="1" ht="14.5" x14ac:dyDescent="0.35">
      <c r="A1008" s="33" t="s">
        <v>4953</v>
      </c>
      <c r="B1008" s="56" t="s">
        <v>214</v>
      </c>
      <c r="C1008" s="49">
        <f t="shared" si="64"/>
        <v>0.48490230905861459</v>
      </c>
      <c r="D1008" s="33">
        <v>62702</v>
      </c>
      <c r="E1008" s="56" t="s">
        <v>1134</v>
      </c>
      <c r="F1008" s="54">
        <v>550675000734</v>
      </c>
      <c r="G1008" s="67">
        <v>127</v>
      </c>
      <c r="H1008" s="59">
        <v>243</v>
      </c>
      <c r="I1008" s="67">
        <v>243</v>
      </c>
      <c r="J1008" s="67" t="b">
        <f t="shared" si="65"/>
        <v>1</v>
      </c>
      <c r="K1008" s="41"/>
      <c r="L1008" s="42"/>
      <c r="M1008" s="51">
        <f t="shared" si="66"/>
        <v>127</v>
      </c>
      <c r="N1008" s="49">
        <f t="shared" si="67"/>
        <v>0.52263374485596703</v>
      </c>
    </row>
    <row r="1009" spans="1:14" s="50" customFormat="1" ht="14.5" x14ac:dyDescent="0.35">
      <c r="A1009" s="33" t="s">
        <v>4953</v>
      </c>
      <c r="B1009" s="56" t="s">
        <v>214</v>
      </c>
      <c r="C1009" s="49">
        <f t="shared" si="64"/>
        <v>0.48490230905861459</v>
      </c>
      <c r="D1009" s="33">
        <v>17007072</v>
      </c>
      <c r="E1009" s="56" t="s">
        <v>1135</v>
      </c>
      <c r="F1009" s="54">
        <v>550675000733</v>
      </c>
      <c r="G1009" s="67">
        <v>146</v>
      </c>
      <c r="H1009" s="59">
        <v>320</v>
      </c>
      <c r="I1009" s="67">
        <v>320</v>
      </c>
      <c r="J1009" s="67" t="b">
        <f t="shared" si="65"/>
        <v>1</v>
      </c>
      <c r="K1009" s="41"/>
      <c r="L1009" s="42"/>
      <c r="M1009" s="51">
        <f t="shared" si="66"/>
        <v>146</v>
      </c>
      <c r="N1009" s="49">
        <f t="shared" si="67"/>
        <v>0.45624999999999999</v>
      </c>
    </row>
    <row r="1010" spans="1:14" s="50" customFormat="1" ht="14.5" x14ac:dyDescent="0.35">
      <c r="A1010" s="33" t="s">
        <v>4954</v>
      </c>
      <c r="B1010" s="56" t="s">
        <v>160</v>
      </c>
      <c r="C1010" s="49">
        <f t="shared" si="64"/>
        <v>0.32041343669250644</v>
      </c>
      <c r="D1010" s="33">
        <v>60475</v>
      </c>
      <c r="E1010" s="56" t="s">
        <v>929</v>
      </c>
      <c r="F1010" s="54">
        <v>550678000738</v>
      </c>
      <c r="G1010" s="67">
        <v>72</v>
      </c>
      <c r="H1010" s="59">
        <v>238</v>
      </c>
      <c r="I1010" s="67">
        <v>238</v>
      </c>
      <c r="J1010" s="67" t="b">
        <f t="shared" si="65"/>
        <v>1</v>
      </c>
      <c r="K1010" s="41"/>
      <c r="L1010" s="42"/>
      <c r="M1010" s="51">
        <f t="shared" si="66"/>
        <v>72</v>
      </c>
      <c r="N1010" s="49">
        <f t="shared" si="67"/>
        <v>0.30252100840336132</v>
      </c>
    </row>
    <row r="1011" spans="1:14" s="50" customFormat="1" ht="14.5" x14ac:dyDescent="0.35">
      <c r="A1011" s="33" t="s">
        <v>4954</v>
      </c>
      <c r="B1011" s="56" t="s">
        <v>160</v>
      </c>
      <c r="C1011" s="49">
        <f t="shared" si="64"/>
        <v>0.32041343669250644</v>
      </c>
      <c r="D1011" s="33">
        <v>60476</v>
      </c>
      <c r="E1011" s="56" t="s">
        <v>930</v>
      </c>
      <c r="F1011" s="54">
        <v>550678000737</v>
      </c>
      <c r="G1011" s="67">
        <v>52</v>
      </c>
      <c r="H1011" s="59">
        <v>149</v>
      </c>
      <c r="I1011" s="67">
        <v>149</v>
      </c>
      <c r="J1011" s="67" t="b">
        <f t="shared" si="65"/>
        <v>1</v>
      </c>
      <c r="K1011" s="41"/>
      <c r="L1011" s="42"/>
      <c r="M1011" s="51">
        <f t="shared" si="66"/>
        <v>52</v>
      </c>
      <c r="N1011" s="49">
        <f t="shared" si="67"/>
        <v>0.34899328859060402</v>
      </c>
    </row>
    <row r="1012" spans="1:14" s="50" customFormat="1" ht="14.5" x14ac:dyDescent="0.35">
      <c r="A1012" s="33" t="s">
        <v>4955</v>
      </c>
      <c r="B1012" s="56" t="s">
        <v>425</v>
      </c>
      <c r="C1012" s="49">
        <f t="shared" si="64"/>
        <v>0.70476190476190481</v>
      </c>
      <c r="D1012" s="33">
        <v>63001</v>
      </c>
      <c r="E1012" s="56" t="s">
        <v>2074</v>
      </c>
      <c r="F1012" s="54">
        <v>550681000739</v>
      </c>
      <c r="G1012" s="67">
        <v>169</v>
      </c>
      <c r="H1012" s="59">
        <v>213</v>
      </c>
      <c r="I1012" s="67">
        <v>213</v>
      </c>
      <c r="J1012" s="67" t="b">
        <f t="shared" si="65"/>
        <v>1</v>
      </c>
      <c r="K1012" s="41"/>
      <c r="L1012" s="42"/>
      <c r="M1012" s="51">
        <f t="shared" si="66"/>
        <v>169</v>
      </c>
      <c r="N1012" s="49">
        <f t="shared" si="67"/>
        <v>0.79342723004694837</v>
      </c>
    </row>
    <row r="1013" spans="1:14" s="50" customFormat="1" ht="14.5" x14ac:dyDescent="0.35">
      <c r="A1013" s="33" t="s">
        <v>4955</v>
      </c>
      <c r="B1013" s="56" t="s">
        <v>425</v>
      </c>
      <c r="C1013" s="49">
        <f t="shared" si="64"/>
        <v>0.70476190476190481</v>
      </c>
      <c r="D1013" s="33">
        <v>204477</v>
      </c>
      <c r="E1013" s="56" t="s">
        <v>2075</v>
      </c>
      <c r="F1013" s="54">
        <v>550681000740</v>
      </c>
      <c r="G1013" s="67">
        <v>60</v>
      </c>
      <c r="H1013" s="59">
        <v>113</v>
      </c>
      <c r="I1013" s="67">
        <v>113</v>
      </c>
      <c r="J1013" s="67" t="b">
        <f t="shared" si="65"/>
        <v>1</v>
      </c>
      <c r="K1013" s="41"/>
      <c r="L1013" s="42"/>
      <c r="M1013" s="51">
        <f t="shared" si="66"/>
        <v>60</v>
      </c>
      <c r="N1013" s="49">
        <f t="shared" si="67"/>
        <v>0.53097345132743368</v>
      </c>
    </row>
    <row r="1014" spans="1:14" s="50" customFormat="1" ht="14.5" x14ac:dyDescent="0.35">
      <c r="A1014" s="33" t="s">
        <v>4955</v>
      </c>
      <c r="B1014" s="56" t="s">
        <v>425</v>
      </c>
      <c r="C1014" s="49">
        <f t="shared" si="64"/>
        <v>0.70476190476190481</v>
      </c>
      <c r="D1014" s="33">
        <v>250</v>
      </c>
      <c r="E1014" s="56" t="s">
        <v>2076</v>
      </c>
      <c r="F1014" s="54">
        <v>550681002990</v>
      </c>
      <c r="G1014" s="67">
        <v>67</v>
      </c>
      <c r="H1014" s="59">
        <v>94</v>
      </c>
      <c r="I1014" s="67">
        <v>94</v>
      </c>
      <c r="J1014" s="67" t="b">
        <f t="shared" si="65"/>
        <v>1</v>
      </c>
      <c r="K1014" s="41"/>
      <c r="L1014" s="42"/>
      <c r="M1014" s="51">
        <f t="shared" si="66"/>
        <v>67</v>
      </c>
      <c r="N1014" s="49">
        <f t="shared" si="67"/>
        <v>0.71276595744680848</v>
      </c>
    </row>
    <row r="1015" spans="1:14" s="50" customFormat="1" ht="14.5" x14ac:dyDescent="0.35">
      <c r="A1015" s="33" t="s">
        <v>4956</v>
      </c>
      <c r="B1015" s="56" t="s">
        <v>486</v>
      </c>
      <c r="C1015" s="49">
        <f t="shared" si="64"/>
        <v>0.35173501577287064</v>
      </c>
      <c r="D1015" s="33">
        <v>63316</v>
      </c>
      <c r="E1015" s="56" t="s">
        <v>2284</v>
      </c>
      <c r="F1015" s="54">
        <v>550684000741</v>
      </c>
      <c r="G1015" s="67">
        <v>122</v>
      </c>
      <c r="H1015" s="59">
        <v>338</v>
      </c>
      <c r="I1015" s="67">
        <v>338</v>
      </c>
      <c r="J1015" s="67" t="b">
        <f t="shared" si="65"/>
        <v>1</v>
      </c>
      <c r="K1015" s="41"/>
      <c r="L1015" s="42"/>
      <c r="M1015" s="51">
        <f t="shared" si="66"/>
        <v>122</v>
      </c>
      <c r="N1015" s="49">
        <f t="shared" si="67"/>
        <v>0.36094674556213019</v>
      </c>
    </row>
    <row r="1016" spans="1:14" s="50" customFormat="1" ht="14.5" x14ac:dyDescent="0.35">
      <c r="A1016" s="33" t="s">
        <v>4956</v>
      </c>
      <c r="B1016" s="56" t="s">
        <v>486</v>
      </c>
      <c r="C1016" s="49">
        <f t="shared" si="64"/>
        <v>0.35173501577287064</v>
      </c>
      <c r="D1016" s="33">
        <v>63317</v>
      </c>
      <c r="E1016" s="56" t="s">
        <v>2285</v>
      </c>
      <c r="F1016" s="54">
        <v>550684000742</v>
      </c>
      <c r="G1016" s="67">
        <v>101</v>
      </c>
      <c r="H1016" s="59">
        <v>296</v>
      </c>
      <c r="I1016" s="67">
        <v>296</v>
      </c>
      <c r="J1016" s="67" t="b">
        <f t="shared" si="65"/>
        <v>1</v>
      </c>
      <c r="K1016" s="41"/>
      <c r="L1016" s="42"/>
      <c r="M1016" s="51">
        <f t="shared" si="66"/>
        <v>101</v>
      </c>
      <c r="N1016" s="49">
        <f t="shared" si="67"/>
        <v>0.34121621621621623</v>
      </c>
    </row>
    <row r="1017" spans="1:14" s="50" customFormat="1" ht="14.5" x14ac:dyDescent="0.35">
      <c r="A1017" s="33" t="s">
        <v>4957</v>
      </c>
      <c r="B1017" s="56" t="s">
        <v>212</v>
      </c>
      <c r="C1017" s="49">
        <f t="shared" ref="C1017:C1080" si="68">SUMIF($B$2:$B$2241,B1017,$M$2:$M$2241)/(SUMIF($B$2:$B$2241,B1017,$H$2:$H$2241))</f>
        <v>0.42040816326530611</v>
      </c>
      <c r="D1017" s="33">
        <v>61613</v>
      </c>
      <c r="E1017" s="56" t="s">
        <v>1129</v>
      </c>
      <c r="F1017" s="54">
        <v>550687000744</v>
      </c>
      <c r="G1017" s="67">
        <v>258</v>
      </c>
      <c r="H1017" s="59">
        <v>550</v>
      </c>
      <c r="I1017" s="67">
        <v>550</v>
      </c>
      <c r="J1017" s="67" t="b">
        <f t="shared" si="65"/>
        <v>1</v>
      </c>
      <c r="K1017" s="41"/>
      <c r="L1017" s="42"/>
      <c r="M1017" s="51">
        <f t="shared" si="66"/>
        <v>258</v>
      </c>
      <c r="N1017" s="49">
        <f t="shared" si="67"/>
        <v>0.46909090909090911</v>
      </c>
    </row>
    <row r="1018" spans="1:14" s="50" customFormat="1" ht="14.5" x14ac:dyDescent="0.35">
      <c r="A1018" s="33" t="s">
        <v>4957</v>
      </c>
      <c r="B1018" s="56" t="s">
        <v>212</v>
      </c>
      <c r="C1018" s="49">
        <f t="shared" si="68"/>
        <v>0.42040816326530611</v>
      </c>
      <c r="D1018" s="33">
        <v>61614</v>
      </c>
      <c r="E1018" s="56" t="s">
        <v>1130</v>
      </c>
      <c r="F1018" s="54">
        <v>550687000745</v>
      </c>
      <c r="G1018" s="67">
        <v>51</v>
      </c>
      <c r="H1018" s="59">
        <v>185</v>
      </c>
      <c r="I1018" s="67">
        <v>185</v>
      </c>
      <c r="J1018" s="67" t="b">
        <f t="shared" si="65"/>
        <v>1</v>
      </c>
      <c r="K1018" s="41"/>
      <c r="L1018" s="42"/>
      <c r="M1018" s="51">
        <f t="shared" si="66"/>
        <v>51</v>
      </c>
      <c r="N1018" s="49">
        <f t="shared" si="67"/>
        <v>0.27567567567567569</v>
      </c>
    </row>
    <row r="1019" spans="1:14" s="50" customFormat="1" ht="14.5" x14ac:dyDescent="0.35">
      <c r="A1019" s="33"/>
      <c r="B1019" s="56" t="s">
        <v>4703</v>
      </c>
      <c r="C1019" s="49">
        <f t="shared" si="68"/>
        <v>0.22608695652173913</v>
      </c>
      <c r="D1019" s="33"/>
      <c r="E1019" s="56" t="s">
        <v>4703</v>
      </c>
      <c r="F1019" s="54">
        <v>550008203085</v>
      </c>
      <c r="G1019" s="67">
        <v>52</v>
      </c>
      <c r="H1019" s="59">
        <v>230</v>
      </c>
      <c r="I1019" s="67">
        <v>230</v>
      </c>
      <c r="J1019" s="67" t="b">
        <f t="shared" si="65"/>
        <v>1</v>
      </c>
      <c r="K1019" s="41"/>
      <c r="L1019" s="42"/>
      <c r="M1019" s="51">
        <f t="shared" si="66"/>
        <v>52</v>
      </c>
      <c r="N1019" s="49">
        <f t="shared" si="67"/>
        <v>0.22608695652173913</v>
      </c>
    </row>
    <row r="1020" spans="1:14" s="50" customFormat="1" ht="14.5" x14ac:dyDescent="0.35">
      <c r="A1020" s="33" t="s">
        <v>4958</v>
      </c>
      <c r="B1020" s="56" t="s">
        <v>376</v>
      </c>
      <c r="C1020" s="49">
        <f t="shared" si="68"/>
        <v>0.45391705069124422</v>
      </c>
      <c r="D1020" s="33"/>
      <c r="E1020" s="56" t="s">
        <v>1872</v>
      </c>
      <c r="F1020" s="54">
        <v>550696000751</v>
      </c>
      <c r="G1020" s="67">
        <v>84</v>
      </c>
      <c r="H1020" s="59">
        <v>187</v>
      </c>
      <c r="I1020" s="67">
        <v>187</v>
      </c>
      <c r="J1020" s="67" t="b">
        <f t="shared" si="65"/>
        <v>1</v>
      </c>
      <c r="K1020" s="41"/>
      <c r="L1020" s="42"/>
      <c r="M1020" s="51">
        <f t="shared" si="66"/>
        <v>84</v>
      </c>
      <c r="N1020" s="49">
        <f t="shared" si="67"/>
        <v>0.44919786096256686</v>
      </c>
    </row>
    <row r="1021" spans="1:14" s="50" customFormat="1" ht="14.5" x14ac:dyDescent="0.35">
      <c r="A1021" s="33" t="s">
        <v>4958</v>
      </c>
      <c r="B1021" s="56" t="s">
        <v>376</v>
      </c>
      <c r="C1021" s="49">
        <f t="shared" si="68"/>
        <v>0.45391705069124422</v>
      </c>
      <c r="D1021" s="33">
        <v>61691</v>
      </c>
      <c r="E1021" s="56" t="s">
        <v>1873</v>
      </c>
      <c r="F1021" s="54">
        <v>550696000752</v>
      </c>
      <c r="G1021" s="67">
        <v>64</v>
      </c>
      <c r="H1021" s="59">
        <v>141</v>
      </c>
      <c r="I1021" s="67">
        <v>141</v>
      </c>
      <c r="J1021" s="67" t="b">
        <f t="shared" si="65"/>
        <v>1</v>
      </c>
      <c r="K1021" s="41"/>
      <c r="L1021" s="42"/>
      <c r="M1021" s="51">
        <f t="shared" si="66"/>
        <v>64</v>
      </c>
      <c r="N1021" s="49">
        <f t="shared" si="67"/>
        <v>0.45390070921985815</v>
      </c>
    </row>
    <row r="1022" spans="1:14" s="50" customFormat="1" ht="14.5" x14ac:dyDescent="0.35">
      <c r="A1022" s="33" t="s">
        <v>4958</v>
      </c>
      <c r="B1022" s="56" t="s">
        <v>376</v>
      </c>
      <c r="C1022" s="49">
        <f t="shared" si="68"/>
        <v>0.45391705069124422</v>
      </c>
      <c r="D1022" s="33"/>
      <c r="E1022" s="56" t="s">
        <v>1874</v>
      </c>
      <c r="F1022" s="54">
        <v>550696000753</v>
      </c>
      <c r="G1022" s="67">
        <v>49</v>
      </c>
      <c r="H1022" s="59">
        <v>106</v>
      </c>
      <c r="I1022" s="67">
        <v>106</v>
      </c>
      <c r="J1022" s="67" t="b">
        <f t="shared" si="65"/>
        <v>1</v>
      </c>
      <c r="K1022" s="41"/>
      <c r="L1022" s="42"/>
      <c r="M1022" s="51">
        <f t="shared" si="66"/>
        <v>49</v>
      </c>
      <c r="N1022" s="49">
        <f t="shared" si="67"/>
        <v>0.46226415094339623</v>
      </c>
    </row>
    <row r="1023" spans="1:14" s="50" customFormat="1" ht="14.5" x14ac:dyDescent="0.35">
      <c r="A1023" s="33" t="s">
        <v>4959</v>
      </c>
      <c r="B1023" s="56" t="s">
        <v>383</v>
      </c>
      <c r="C1023" s="49">
        <f t="shared" si="68"/>
        <v>0.56836180743412479</v>
      </c>
      <c r="D1023" s="33">
        <v>860</v>
      </c>
      <c r="E1023" s="56" t="s">
        <v>1907</v>
      </c>
      <c r="F1023" s="54">
        <v>550702002991</v>
      </c>
      <c r="G1023" s="67">
        <v>60</v>
      </c>
      <c r="H1023" s="59">
        <v>112</v>
      </c>
      <c r="I1023" s="67">
        <v>112</v>
      </c>
      <c r="J1023" s="67" t="b">
        <f t="shared" si="65"/>
        <v>1</v>
      </c>
      <c r="K1023" s="41"/>
      <c r="L1023" s="42"/>
      <c r="M1023" s="51">
        <f t="shared" si="66"/>
        <v>60</v>
      </c>
      <c r="N1023" s="49">
        <f t="shared" si="67"/>
        <v>0.5357142857142857</v>
      </c>
    </row>
    <row r="1024" spans="1:14" s="50" customFormat="1" ht="14.5" x14ac:dyDescent="0.35">
      <c r="A1024" s="33" t="s">
        <v>4959</v>
      </c>
      <c r="B1024" s="56" t="s">
        <v>383</v>
      </c>
      <c r="C1024" s="49">
        <f t="shared" si="68"/>
        <v>0.56836180743412479</v>
      </c>
      <c r="D1024" s="33">
        <v>61584</v>
      </c>
      <c r="E1024" s="56" t="s">
        <v>1908</v>
      </c>
      <c r="F1024" s="54">
        <v>550702000757</v>
      </c>
      <c r="G1024" s="67">
        <v>561</v>
      </c>
      <c r="H1024" s="59">
        <v>1548</v>
      </c>
      <c r="I1024" s="67">
        <v>1548</v>
      </c>
      <c r="J1024" s="67" t="b">
        <f t="shared" si="65"/>
        <v>1</v>
      </c>
      <c r="K1024" s="41"/>
      <c r="L1024" s="42"/>
      <c r="M1024" s="51">
        <f t="shared" si="66"/>
        <v>561</v>
      </c>
      <c r="N1024" s="49">
        <f t="shared" si="67"/>
        <v>0.36240310077519378</v>
      </c>
    </row>
    <row r="1025" spans="1:14" s="50" customFormat="1" ht="14.5" x14ac:dyDescent="0.35">
      <c r="A1025" s="33" t="s">
        <v>4959</v>
      </c>
      <c r="B1025" s="56" t="s">
        <v>383</v>
      </c>
      <c r="C1025" s="49">
        <f t="shared" si="68"/>
        <v>0.56836180743412479</v>
      </c>
      <c r="D1025" s="33">
        <v>62350</v>
      </c>
      <c r="E1025" s="56" t="s">
        <v>592</v>
      </c>
      <c r="F1025" s="54">
        <v>550702000758</v>
      </c>
      <c r="G1025" s="67">
        <v>371</v>
      </c>
      <c r="H1025" s="59">
        <v>619</v>
      </c>
      <c r="I1025" s="67">
        <v>619</v>
      </c>
      <c r="J1025" s="67" t="b">
        <f t="shared" si="65"/>
        <v>1</v>
      </c>
      <c r="K1025" s="41"/>
      <c r="L1025" s="42"/>
      <c r="M1025" s="51">
        <f t="shared" si="66"/>
        <v>371</v>
      </c>
      <c r="N1025" s="49">
        <f t="shared" si="67"/>
        <v>0.59935379644588049</v>
      </c>
    </row>
    <row r="1026" spans="1:14" s="50" customFormat="1" ht="14.5" x14ac:dyDescent="0.35">
      <c r="A1026" s="33" t="s">
        <v>4959</v>
      </c>
      <c r="B1026" s="56" t="s">
        <v>383</v>
      </c>
      <c r="C1026" s="49">
        <f t="shared" si="68"/>
        <v>0.56836180743412479</v>
      </c>
      <c r="D1026" s="33">
        <v>61588</v>
      </c>
      <c r="E1026" s="56" t="s">
        <v>1909</v>
      </c>
      <c r="F1026" s="54">
        <v>550702000761</v>
      </c>
      <c r="G1026" s="67">
        <v>93</v>
      </c>
      <c r="H1026" s="59">
        <v>284</v>
      </c>
      <c r="I1026" s="67">
        <v>284</v>
      </c>
      <c r="J1026" s="67" t="b">
        <f t="shared" ref="J1026:J1089" si="69">H1026=I1026</f>
        <v>1</v>
      </c>
      <c r="K1026" s="41"/>
      <c r="L1026" s="42"/>
      <c r="M1026" s="51">
        <f t="shared" ref="M1026:M1089" si="70">IF(L1026="",G1026,(MIN(H1026,(L1026*1.6*H1026))))</f>
        <v>93</v>
      </c>
      <c r="N1026" s="49">
        <f t="shared" ref="N1026:N1089" si="71">IF(M1026=0,0,(M1026/H1026))</f>
        <v>0.32746478873239437</v>
      </c>
    </row>
    <row r="1027" spans="1:14" s="50" customFormat="1" ht="14.5" x14ac:dyDescent="0.35">
      <c r="A1027" s="33" t="s">
        <v>4959</v>
      </c>
      <c r="B1027" s="56" t="s">
        <v>383</v>
      </c>
      <c r="C1027" s="49">
        <f t="shared" si="68"/>
        <v>0.56836180743412479</v>
      </c>
      <c r="D1027" s="33">
        <v>60448</v>
      </c>
      <c r="E1027" s="56" t="s">
        <v>604</v>
      </c>
      <c r="F1027" s="54">
        <v>550702001686</v>
      </c>
      <c r="G1027" s="67">
        <v>140</v>
      </c>
      <c r="H1027" s="59">
        <v>349</v>
      </c>
      <c r="I1027" s="67">
        <v>349</v>
      </c>
      <c r="J1027" s="67" t="b">
        <f t="shared" si="69"/>
        <v>1</v>
      </c>
      <c r="K1027" s="41"/>
      <c r="L1027" s="42"/>
      <c r="M1027" s="51">
        <f t="shared" si="70"/>
        <v>140</v>
      </c>
      <c r="N1027" s="49">
        <f t="shared" si="71"/>
        <v>0.40114613180515757</v>
      </c>
    </row>
    <row r="1028" spans="1:14" s="50" customFormat="1" ht="14.5" x14ac:dyDescent="0.35">
      <c r="A1028" s="33" t="s">
        <v>4959</v>
      </c>
      <c r="B1028" s="56" t="s">
        <v>383</v>
      </c>
      <c r="C1028" s="49">
        <f t="shared" si="68"/>
        <v>0.56836180743412479</v>
      </c>
      <c r="D1028" s="33">
        <v>61570</v>
      </c>
      <c r="E1028" s="56" t="s">
        <v>839</v>
      </c>
      <c r="F1028" s="54">
        <v>550702000768</v>
      </c>
      <c r="G1028" s="67">
        <v>392</v>
      </c>
      <c r="H1028" s="59">
        <v>872</v>
      </c>
      <c r="I1028" s="67">
        <v>872</v>
      </c>
      <c r="J1028" s="67" t="b">
        <f t="shared" si="69"/>
        <v>1</v>
      </c>
      <c r="K1028" s="41"/>
      <c r="L1028" s="42"/>
      <c r="M1028" s="51">
        <f t="shared" si="70"/>
        <v>392</v>
      </c>
      <c r="N1028" s="49">
        <f t="shared" si="71"/>
        <v>0.44954128440366975</v>
      </c>
    </row>
    <row r="1029" spans="1:14" s="50" customFormat="1" ht="14.5" x14ac:dyDescent="0.35">
      <c r="A1029" s="33" t="s">
        <v>4959</v>
      </c>
      <c r="B1029" s="56" t="s">
        <v>383</v>
      </c>
      <c r="C1029" s="49">
        <f t="shared" si="68"/>
        <v>0.56836180743412479</v>
      </c>
      <c r="D1029" s="33">
        <v>61571</v>
      </c>
      <c r="E1029" s="56" t="s">
        <v>1320</v>
      </c>
      <c r="F1029" s="54">
        <v>550702000769</v>
      </c>
      <c r="G1029" s="67">
        <v>185</v>
      </c>
      <c r="H1029" s="59">
        <v>383</v>
      </c>
      <c r="I1029" s="67">
        <v>383</v>
      </c>
      <c r="J1029" s="67" t="b">
        <f t="shared" si="69"/>
        <v>1</v>
      </c>
      <c r="K1029" s="41"/>
      <c r="L1029" s="42"/>
      <c r="M1029" s="51">
        <f t="shared" si="70"/>
        <v>185</v>
      </c>
      <c r="N1029" s="49">
        <f t="shared" si="71"/>
        <v>0.48302872062663188</v>
      </c>
    </row>
    <row r="1030" spans="1:14" s="50" customFormat="1" ht="14.5" x14ac:dyDescent="0.35">
      <c r="A1030" s="33" t="s">
        <v>4959</v>
      </c>
      <c r="B1030" s="56" t="s">
        <v>383</v>
      </c>
      <c r="C1030" s="49">
        <f t="shared" si="68"/>
        <v>0.56836180743412479</v>
      </c>
      <c r="D1030" s="33">
        <v>61576</v>
      </c>
      <c r="E1030" s="56" t="s">
        <v>1910</v>
      </c>
      <c r="F1030" s="54">
        <v>550702000770</v>
      </c>
      <c r="G1030" s="67">
        <v>515</v>
      </c>
      <c r="H1030" s="59">
        <v>1192</v>
      </c>
      <c r="I1030" s="67">
        <v>1192</v>
      </c>
      <c r="J1030" s="67" t="b">
        <f t="shared" si="69"/>
        <v>1</v>
      </c>
      <c r="K1030" s="41"/>
      <c r="L1030" s="42"/>
      <c r="M1030" s="51">
        <f t="shared" si="70"/>
        <v>515</v>
      </c>
      <c r="N1030" s="49">
        <f t="shared" si="71"/>
        <v>0.43204697986577179</v>
      </c>
    </row>
    <row r="1031" spans="1:14" s="50" customFormat="1" ht="14.5" x14ac:dyDescent="0.35">
      <c r="A1031" s="33" t="s">
        <v>4959</v>
      </c>
      <c r="B1031" s="56" t="s">
        <v>383</v>
      </c>
      <c r="C1031" s="49">
        <f t="shared" si="68"/>
        <v>0.56836180743412479</v>
      </c>
      <c r="D1031" s="33"/>
      <c r="E1031" s="56" t="s">
        <v>1911</v>
      </c>
      <c r="F1031" s="54">
        <v>550702002770</v>
      </c>
      <c r="G1031" s="67">
        <v>105</v>
      </c>
      <c r="H1031" s="59">
        <v>481</v>
      </c>
      <c r="I1031" s="67">
        <v>481</v>
      </c>
      <c r="J1031" s="67" t="b">
        <f t="shared" si="69"/>
        <v>1</v>
      </c>
      <c r="K1031" s="41"/>
      <c r="L1031" s="42"/>
      <c r="M1031" s="51">
        <f t="shared" si="70"/>
        <v>105</v>
      </c>
      <c r="N1031" s="49">
        <f t="shared" si="71"/>
        <v>0.21829521829521831</v>
      </c>
    </row>
    <row r="1032" spans="1:14" s="50" customFormat="1" ht="14.5" x14ac:dyDescent="0.35">
      <c r="A1032" s="33" t="s">
        <v>4959</v>
      </c>
      <c r="B1032" s="56" t="s">
        <v>383</v>
      </c>
      <c r="C1032" s="49">
        <f t="shared" si="68"/>
        <v>0.56836180743412479</v>
      </c>
      <c r="D1032" s="33">
        <v>17006148</v>
      </c>
      <c r="E1032" s="56" t="s">
        <v>1913</v>
      </c>
      <c r="F1032" s="54">
        <v>550702002952</v>
      </c>
      <c r="G1032" s="67">
        <v>30</v>
      </c>
      <c r="H1032" s="59">
        <v>74</v>
      </c>
      <c r="I1032" s="67">
        <v>74</v>
      </c>
      <c r="J1032" s="67" t="b">
        <f t="shared" si="69"/>
        <v>1</v>
      </c>
      <c r="K1032" s="41"/>
      <c r="L1032" s="42"/>
      <c r="M1032" s="51">
        <f t="shared" si="70"/>
        <v>30</v>
      </c>
      <c r="N1032" s="49">
        <f t="shared" si="71"/>
        <v>0.40540540540540543</v>
      </c>
    </row>
    <row r="1033" spans="1:14" s="50" customFormat="1" ht="14.5" x14ac:dyDescent="0.35">
      <c r="A1033" s="33" t="s">
        <v>4959</v>
      </c>
      <c r="B1033" s="56" t="s">
        <v>383</v>
      </c>
      <c r="C1033" s="49">
        <f t="shared" si="68"/>
        <v>0.56836180743412479</v>
      </c>
      <c r="D1033" s="33">
        <v>62914</v>
      </c>
      <c r="E1033" s="56" t="s">
        <v>1009</v>
      </c>
      <c r="F1033" s="54">
        <v>550702000773</v>
      </c>
      <c r="G1033" s="67">
        <v>184</v>
      </c>
      <c r="H1033" s="59">
        <v>358</v>
      </c>
      <c r="I1033" s="67">
        <v>358</v>
      </c>
      <c r="J1033" s="67" t="b">
        <f t="shared" si="69"/>
        <v>1</v>
      </c>
      <c r="K1033" s="41"/>
      <c r="L1033" s="42"/>
      <c r="M1033" s="51">
        <f t="shared" si="70"/>
        <v>184</v>
      </c>
      <c r="N1033" s="49">
        <f t="shared" si="71"/>
        <v>0.51396648044692739</v>
      </c>
    </row>
    <row r="1034" spans="1:14" s="50" customFormat="1" ht="14.5" x14ac:dyDescent="0.35">
      <c r="A1034" s="33" t="s">
        <v>4959</v>
      </c>
      <c r="B1034" s="56" t="s">
        <v>383</v>
      </c>
      <c r="C1034" s="49">
        <f t="shared" si="68"/>
        <v>0.56836180743412479</v>
      </c>
      <c r="D1034" s="33">
        <v>61591</v>
      </c>
      <c r="E1034" s="56" t="s">
        <v>1915</v>
      </c>
      <c r="F1034" s="54">
        <v>550702000774</v>
      </c>
      <c r="G1034" s="67">
        <v>179</v>
      </c>
      <c r="H1034" s="59">
        <v>391</v>
      </c>
      <c r="I1034" s="67">
        <v>391</v>
      </c>
      <c r="J1034" s="67" t="b">
        <f t="shared" si="69"/>
        <v>1</v>
      </c>
      <c r="K1034" s="41"/>
      <c r="L1034" s="42"/>
      <c r="M1034" s="51">
        <f t="shared" si="70"/>
        <v>179</v>
      </c>
      <c r="N1034" s="49">
        <f t="shared" si="71"/>
        <v>0.4578005115089514</v>
      </c>
    </row>
    <row r="1035" spans="1:14" s="50" customFormat="1" ht="14.5" x14ac:dyDescent="0.35">
      <c r="A1035" s="33" t="s">
        <v>4959</v>
      </c>
      <c r="B1035" s="56" t="s">
        <v>383</v>
      </c>
      <c r="C1035" s="49">
        <f t="shared" si="68"/>
        <v>0.56836180743412479</v>
      </c>
      <c r="D1035" s="33">
        <v>850</v>
      </c>
      <c r="E1035" s="56" t="s">
        <v>1916</v>
      </c>
      <c r="F1035" s="54">
        <v>550702002948</v>
      </c>
      <c r="G1035" s="67">
        <v>5</v>
      </c>
      <c r="H1035" s="59">
        <v>10</v>
      </c>
      <c r="I1035" s="67">
        <v>10</v>
      </c>
      <c r="J1035" s="67" t="b">
        <f t="shared" si="69"/>
        <v>1</v>
      </c>
      <c r="K1035" s="41"/>
      <c r="L1035" s="42"/>
      <c r="M1035" s="51">
        <f t="shared" si="70"/>
        <v>5</v>
      </c>
      <c r="N1035" s="49">
        <f t="shared" si="71"/>
        <v>0.5</v>
      </c>
    </row>
    <row r="1036" spans="1:14" s="50" customFormat="1" ht="14.5" x14ac:dyDescent="0.35">
      <c r="A1036" s="33" t="s">
        <v>4960</v>
      </c>
      <c r="B1036" s="56" t="s">
        <v>220</v>
      </c>
      <c r="C1036" s="49">
        <f t="shared" si="68"/>
        <v>0.40911587040087866</v>
      </c>
      <c r="D1036" s="33">
        <v>62456</v>
      </c>
      <c r="E1036" s="56" t="s">
        <v>1150</v>
      </c>
      <c r="F1036" s="54">
        <v>550705000777</v>
      </c>
      <c r="G1036" s="67">
        <v>115</v>
      </c>
      <c r="H1036" s="59">
        <v>299</v>
      </c>
      <c r="I1036" s="67">
        <v>299</v>
      </c>
      <c r="J1036" s="67" t="b">
        <f t="shared" si="69"/>
        <v>1</v>
      </c>
      <c r="K1036" s="41"/>
      <c r="L1036" s="42"/>
      <c r="M1036" s="51">
        <f t="shared" si="70"/>
        <v>115</v>
      </c>
      <c r="N1036" s="49">
        <f t="shared" si="71"/>
        <v>0.38461538461538464</v>
      </c>
    </row>
    <row r="1037" spans="1:14" s="50" customFormat="1" ht="14.5" x14ac:dyDescent="0.35">
      <c r="A1037" s="33" t="s">
        <v>4960</v>
      </c>
      <c r="B1037" s="56" t="s">
        <v>220</v>
      </c>
      <c r="C1037" s="49">
        <f t="shared" si="68"/>
        <v>0.40911587040087866</v>
      </c>
      <c r="D1037" s="33"/>
      <c r="E1037" s="56" t="s">
        <v>2568</v>
      </c>
      <c r="F1037" s="54" t="s">
        <v>2392</v>
      </c>
      <c r="G1037" s="67">
        <v>1</v>
      </c>
      <c r="H1037" s="59">
        <v>4</v>
      </c>
      <c r="I1037" s="67">
        <v>4</v>
      </c>
      <c r="J1037" s="67" t="b">
        <f t="shared" si="69"/>
        <v>1</v>
      </c>
      <c r="K1037" s="41"/>
      <c r="L1037" s="42"/>
      <c r="M1037" s="51">
        <f t="shared" si="70"/>
        <v>1</v>
      </c>
      <c r="N1037" s="49">
        <f t="shared" si="71"/>
        <v>0.25</v>
      </c>
    </row>
    <row r="1038" spans="1:14" s="50" customFormat="1" ht="14.5" x14ac:dyDescent="0.35">
      <c r="A1038" s="33" t="s">
        <v>4960</v>
      </c>
      <c r="B1038" s="56" t="s">
        <v>220</v>
      </c>
      <c r="C1038" s="49">
        <f t="shared" si="68"/>
        <v>0.40911587040087866</v>
      </c>
      <c r="D1038" s="33">
        <v>61602</v>
      </c>
      <c r="E1038" s="56" t="s">
        <v>1151</v>
      </c>
      <c r="F1038" s="54">
        <v>550705000778</v>
      </c>
      <c r="G1038" s="67">
        <v>229</v>
      </c>
      <c r="H1038" s="59">
        <v>619</v>
      </c>
      <c r="I1038" s="67">
        <v>619</v>
      </c>
      <c r="J1038" s="67" t="b">
        <f t="shared" si="69"/>
        <v>1</v>
      </c>
      <c r="K1038" s="41"/>
      <c r="L1038" s="42"/>
      <c r="M1038" s="51">
        <f t="shared" si="70"/>
        <v>229</v>
      </c>
      <c r="N1038" s="49">
        <f t="shared" si="71"/>
        <v>0.36995153473344106</v>
      </c>
    </row>
    <row r="1039" spans="1:14" s="50" customFormat="1" ht="14.5" x14ac:dyDescent="0.35">
      <c r="A1039" s="33" t="s">
        <v>4960</v>
      </c>
      <c r="B1039" s="56" t="s">
        <v>220</v>
      </c>
      <c r="C1039" s="49">
        <f t="shared" si="68"/>
        <v>0.40911587040087866</v>
      </c>
      <c r="D1039" s="33">
        <v>61601</v>
      </c>
      <c r="E1039" s="56" t="s">
        <v>806</v>
      </c>
      <c r="F1039" s="54">
        <v>550705000779</v>
      </c>
      <c r="G1039" s="67">
        <v>176</v>
      </c>
      <c r="H1039" s="59">
        <v>409</v>
      </c>
      <c r="I1039" s="67">
        <v>409</v>
      </c>
      <c r="J1039" s="67" t="b">
        <f t="shared" si="69"/>
        <v>1</v>
      </c>
      <c r="K1039" s="41"/>
      <c r="L1039" s="42"/>
      <c r="M1039" s="51">
        <f t="shared" si="70"/>
        <v>176</v>
      </c>
      <c r="N1039" s="49">
        <f t="shared" si="71"/>
        <v>0.43031784841075793</v>
      </c>
    </row>
    <row r="1040" spans="1:14" s="50" customFormat="1" ht="14.5" x14ac:dyDescent="0.35">
      <c r="A1040" s="33" t="s">
        <v>4960</v>
      </c>
      <c r="B1040" s="56" t="s">
        <v>220</v>
      </c>
      <c r="C1040" s="49">
        <f t="shared" si="68"/>
        <v>0.40911587040087866</v>
      </c>
      <c r="D1040" s="33">
        <v>62342</v>
      </c>
      <c r="E1040" s="56" t="s">
        <v>617</v>
      </c>
      <c r="F1040" s="54">
        <v>550705000781</v>
      </c>
      <c r="G1040" s="67">
        <v>87</v>
      </c>
      <c r="H1040" s="59">
        <v>239</v>
      </c>
      <c r="I1040" s="67">
        <v>239</v>
      </c>
      <c r="J1040" s="67" t="b">
        <f t="shared" si="69"/>
        <v>1</v>
      </c>
      <c r="K1040" s="41"/>
      <c r="L1040" s="42"/>
      <c r="M1040" s="51">
        <f t="shared" si="70"/>
        <v>87</v>
      </c>
      <c r="N1040" s="49">
        <f t="shared" si="71"/>
        <v>0.36401673640167365</v>
      </c>
    </row>
    <row r="1041" spans="1:14" s="50" customFormat="1" ht="14.5" x14ac:dyDescent="0.35">
      <c r="A1041" s="33" t="s">
        <v>4960</v>
      </c>
      <c r="B1041" s="56" t="s">
        <v>220</v>
      </c>
      <c r="C1041" s="49">
        <f t="shared" si="68"/>
        <v>0.40911587040087866</v>
      </c>
      <c r="D1041" s="33">
        <v>62450</v>
      </c>
      <c r="E1041" s="56" t="s">
        <v>1152</v>
      </c>
      <c r="F1041" s="54">
        <v>550705000780</v>
      </c>
      <c r="G1041" s="67">
        <v>137</v>
      </c>
      <c r="H1041" s="59">
        <v>251</v>
      </c>
      <c r="I1041" s="67">
        <v>251</v>
      </c>
      <c r="J1041" s="67" t="b">
        <f t="shared" si="69"/>
        <v>1</v>
      </c>
      <c r="K1041" s="41"/>
      <c r="L1041" s="42"/>
      <c r="M1041" s="51">
        <f t="shared" si="70"/>
        <v>137</v>
      </c>
      <c r="N1041" s="49">
        <f t="shared" si="71"/>
        <v>0.54581673306772904</v>
      </c>
    </row>
    <row r="1042" spans="1:14" s="50" customFormat="1" ht="14.5" x14ac:dyDescent="0.35">
      <c r="A1042" s="33" t="s">
        <v>4961</v>
      </c>
      <c r="B1042" s="56" t="s">
        <v>221</v>
      </c>
      <c r="C1042" s="49">
        <f t="shared" si="68"/>
        <v>0.26160990712074306</v>
      </c>
      <c r="D1042" s="33">
        <v>60487</v>
      </c>
      <c r="E1042" s="56" t="s">
        <v>1153</v>
      </c>
      <c r="F1042" s="54">
        <v>550717000782</v>
      </c>
      <c r="G1042" s="67">
        <v>80</v>
      </c>
      <c r="H1042" s="59">
        <v>271</v>
      </c>
      <c r="I1042" s="67">
        <v>271</v>
      </c>
      <c r="J1042" s="67" t="b">
        <f t="shared" si="69"/>
        <v>1</v>
      </c>
      <c r="K1042" s="41"/>
      <c r="L1042" s="42"/>
      <c r="M1042" s="51">
        <f t="shared" si="70"/>
        <v>80</v>
      </c>
      <c r="N1042" s="49">
        <f t="shared" si="71"/>
        <v>0.29520295202952029</v>
      </c>
    </row>
    <row r="1043" spans="1:14" s="50" customFormat="1" ht="14.5" x14ac:dyDescent="0.35">
      <c r="A1043" s="33" t="s">
        <v>4961</v>
      </c>
      <c r="B1043" s="56" t="s">
        <v>221</v>
      </c>
      <c r="C1043" s="49">
        <f t="shared" si="68"/>
        <v>0.26160990712074306</v>
      </c>
      <c r="D1043" s="33">
        <v>60488</v>
      </c>
      <c r="E1043" s="56" t="s">
        <v>1154</v>
      </c>
      <c r="F1043" s="54">
        <v>550717000783</v>
      </c>
      <c r="G1043" s="67">
        <v>89</v>
      </c>
      <c r="H1043" s="59">
        <v>375</v>
      </c>
      <c r="I1043" s="67">
        <v>375</v>
      </c>
      <c r="J1043" s="67" t="b">
        <f t="shared" si="69"/>
        <v>1</v>
      </c>
      <c r="K1043" s="41"/>
      <c r="L1043" s="42"/>
      <c r="M1043" s="51">
        <f t="shared" si="70"/>
        <v>89</v>
      </c>
      <c r="N1043" s="49">
        <f t="shared" si="71"/>
        <v>0.23733333333333334</v>
      </c>
    </row>
    <row r="1044" spans="1:14" s="50" customFormat="1" ht="14.5" x14ac:dyDescent="0.35">
      <c r="A1044" s="33" t="s">
        <v>4962</v>
      </c>
      <c r="B1044" s="56" t="s">
        <v>202</v>
      </c>
      <c r="C1044" s="49">
        <f t="shared" si="68"/>
        <v>0.66431095406360419</v>
      </c>
      <c r="D1044" s="33">
        <v>61606</v>
      </c>
      <c r="E1044" s="56" t="s">
        <v>1101</v>
      </c>
      <c r="F1044" s="54">
        <v>550723000784</v>
      </c>
      <c r="G1044" s="67">
        <v>131</v>
      </c>
      <c r="H1044" s="59">
        <v>186</v>
      </c>
      <c r="I1044" s="67">
        <v>186</v>
      </c>
      <c r="J1044" s="67" t="b">
        <f t="shared" si="69"/>
        <v>1</v>
      </c>
      <c r="K1044" s="41"/>
      <c r="L1044" s="42"/>
      <c r="M1044" s="51">
        <f t="shared" si="70"/>
        <v>131</v>
      </c>
      <c r="N1044" s="49">
        <f t="shared" si="71"/>
        <v>0.70430107526881724</v>
      </c>
    </row>
    <row r="1045" spans="1:14" s="50" customFormat="1" ht="14.5" x14ac:dyDescent="0.35">
      <c r="A1045" s="33" t="s">
        <v>4962</v>
      </c>
      <c r="B1045" s="56" t="s">
        <v>202</v>
      </c>
      <c r="C1045" s="49">
        <f t="shared" si="68"/>
        <v>0.66431095406360419</v>
      </c>
      <c r="D1045" s="33">
        <v>61607</v>
      </c>
      <c r="E1045" s="56" t="s">
        <v>1102</v>
      </c>
      <c r="F1045" s="54">
        <v>550723000785</v>
      </c>
      <c r="G1045" s="67">
        <v>57</v>
      </c>
      <c r="H1045" s="59">
        <v>97</v>
      </c>
      <c r="I1045" s="67">
        <v>97</v>
      </c>
      <c r="J1045" s="67" t="b">
        <f t="shared" si="69"/>
        <v>1</v>
      </c>
      <c r="K1045" s="41"/>
      <c r="L1045" s="42"/>
      <c r="M1045" s="51">
        <f t="shared" si="70"/>
        <v>57</v>
      </c>
      <c r="N1045" s="49">
        <f t="shared" si="71"/>
        <v>0.58762886597938147</v>
      </c>
    </row>
    <row r="1046" spans="1:14" s="50" customFormat="1" ht="14.5" x14ac:dyDescent="0.35">
      <c r="A1046" s="33" t="s">
        <v>4963</v>
      </c>
      <c r="B1046" s="56" t="s">
        <v>338</v>
      </c>
      <c r="C1046" s="49">
        <f t="shared" si="68"/>
        <v>0.24688215831000254</v>
      </c>
      <c r="D1046" s="33">
        <v>62146</v>
      </c>
      <c r="E1046" s="56" t="s">
        <v>1712</v>
      </c>
      <c r="F1046" s="54">
        <v>550729002433</v>
      </c>
      <c r="G1046" s="67">
        <v>170</v>
      </c>
      <c r="H1046" s="59">
        <v>569</v>
      </c>
      <c r="I1046" s="67">
        <v>569</v>
      </c>
      <c r="J1046" s="67" t="b">
        <f t="shared" si="69"/>
        <v>1</v>
      </c>
      <c r="K1046" s="41"/>
      <c r="L1046" s="42"/>
      <c r="M1046" s="51">
        <f t="shared" si="70"/>
        <v>170</v>
      </c>
      <c r="N1046" s="49">
        <f t="shared" si="71"/>
        <v>0.29876977152899825</v>
      </c>
    </row>
    <row r="1047" spans="1:14" s="50" customFormat="1" ht="14.5" x14ac:dyDescent="0.35">
      <c r="A1047" s="33" t="s">
        <v>4963</v>
      </c>
      <c r="B1047" s="56" t="s">
        <v>338</v>
      </c>
      <c r="C1047" s="49">
        <f t="shared" si="68"/>
        <v>0.24688215831000254</v>
      </c>
      <c r="D1047" s="33">
        <v>62137</v>
      </c>
      <c r="E1047" s="56" t="s">
        <v>1713</v>
      </c>
      <c r="F1047" s="54">
        <v>550729000797</v>
      </c>
      <c r="G1047" s="67">
        <v>125</v>
      </c>
      <c r="H1047" s="59">
        <v>274</v>
      </c>
      <c r="I1047" s="67">
        <v>274</v>
      </c>
      <c r="J1047" s="67" t="b">
        <f t="shared" si="69"/>
        <v>1</v>
      </c>
      <c r="K1047" s="41"/>
      <c r="L1047" s="42"/>
      <c r="M1047" s="51">
        <f t="shared" si="70"/>
        <v>125</v>
      </c>
      <c r="N1047" s="49">
        <f t="shared" si="71"/>
        <v>0.45620437956204379</v>
      </c>
    </row>
    <row r="1048" spans="1:14" s="50" customFormat="1" ht="14.5" x14ac:dyDescent="0.35">
      <c r="A1048" s="33" t="s">
        <v>4963</v>
      </c>
      <c r="B1048" s="56" t="s">
        <v>338</v>
      </c>
      <c r="C1048" s="49">
        <f t="shared" si="68"/>
        <v>0.24688215831000254</v>
      </c>
      <c r="D1048" s="33">
        <v>62141</v>
      </c>
      <c r="E1048" s="56" t="s">
        <v>1714</v>
      </c>
      <c r="F1048" s="54">
        <v>550729000793</v>
      </c>
      <c r="G1048" s="67">
        <v>234</v>
      </c>
      <c r="H1048" s="59">
        <v>1169</v>
      </c>
      <c r="I1048" s="67">
        <v>1169</v>
      </c>
      <c r="J1048" s="67" t="b">
        <f t="shared" si="69"/>
        <v>1</v>
      </c>
      <c r="K1048" s="41"/>
      <c r="L1048" s="42"/>
      <c r="M1048" s="51">
        <f t="shared" si="70"/>
        <v>234</v>
      </c>
      <c r="N1048" s="49">
        <f t="shared" si="71"/>
        <v>0.20017108639863132</v>
      </c>
    </row>
    <row r="1049" spans="1:14" s="50" customFormat="1" ht="14.5" x14ac:dyDescent="0.35">
      <c r="A1049" s="33" t="s">
        <v>4963</v>
      </c>
      <c r="B1049" s="56" t="s">
        <v>338</v>
      </c>
      <c r="C1049" s="49">
        <f t="shared" si="68"/>
        <v>0.24688215831000254</v>
      </c>
      <c r="D1049" s="33"/>
      <c r="E1049" s="56" t="s">
        <v>1715</v>
      </c>
      <c r="F1049" s="54">
        <v>550729002878</v>
      </c>
      <c r="G1049" s="67">
        <v>34</v>
      </c>
      <c r="H1049" s="59">
        <v>232</v>
      </c>
      <c r="I1049" s="67">
        <v>232</v>
      </c>
      <c r="J1049" s="67" t="b">
        <f t="shared" si="69"/>
        <v>1</v>
      </c>
      <c r="K1049" s="41"/>
      <c r="L1049" s="42"/>
      <c r="M1049" s="51">
        <f t="shared" si="70"/>
        <v>34</v>
      </c>
      <c r="N1049" s="49">
        <f t="shared" si="71"/>
        <v>0.14655172413793102</v>
      </c>
    </row>
    <row r="1050" spans="1:14" s="50" customFormat="1" ht="14.5" x14ac:dyDescent="0.35">
      <c r="A1050" s="33" t="s">
        <v>4963</v>
      </c>
      <c r="B1050" s="56" t="s">
        <v>338</v>
      </c>
      <c r="C1050" s="49">
        <f t="shared" si="68"/>
        <v>0.24688215831000254</v>
      </c>
      <c r="D1050" s="33">
        <v>62139</v>
      </c>
      <c r="E1050" s="56" t="s">
        <v>1716</v>
      </c>
      <c r="F1050" s="54">
        <v>550729000795</v>
      </c>
      <c r="G1050" s="67">
        <v>44</v>
      </c>
      <c r="H1050" s="59">
        <v>191</v>
      </c>
      <c r="I1050" s="67">
        <v>191</v>
      </c>
      <c r="J1050" s="67" t="b">
        <f t="shared" si="69"/>
        <v>1</v>
      </c>
      <c r="K1050" s="41"/>
      <c r="L1050" s="42"/>
      <c r="M1050" s="51">
        <f t="shared" si="70"/>
        <v>44</v>
      </c>
      <c r="N1050" s="49">
        <f t="shared" si="71"/>
        <v>0.23036649214659685</v>
      </c>
    </row>
    <row r="1051" spans="1:14" s="50" customFormat="1" ht="14.5" x14ac:dyDescent="0.35">
      <c r="A1051" s="33" t="s">
        <v>4963</v>
      </c>
      <c r="B1051" s="56" t="s">
        <v>338</v>
      </c>
      <c r="C1051" s="49">
        <f t="shared" si="68"/>
        <v>0.24688215831000254</v>
      </c>
      <c r="D1051" s="33">
        <v>62145</v>
      </c>
      <c r="E1051" s="56" t="s">
        <v>1717</v>
      </c>
      <c r="F1051" s="54">
        <v>550729000796</v>
      </c>
      <c r="G1051" s="67">
        <v>84</v>
      </c>
      <c r="H1051" s="59">
        <v>332</v>
      </c>
      <c r="I1051" s="67">
        <v>332</v>
      </c>
      <c r="J1051" s="67" t="b">
        <f t="shared" si="69"/>
        <v>1</v>
      </c>
      <c r="K1051" s="41"/>
      <c r="L1051" s="42"/>
      <c r="M1051" s="51">
        <f t="shared" si="70"/>
        <v>84</v>
      </c>
      <c r="N1051" s="49">
        <f t="shared" si="71"/>
        <v>0.25301204819277107</v>
      </c>
    </row>
    <row r="1052" spans="1:14" s="50" customFormat="1" ht="14.5" x14ac:dyDescent="0.35">
      <c r="A1052" s="33" t="s">
        <v>4963</v>
      </c>
      <c r="B1052" s="56" t="s">
        <v>338</v>
      </c>
      <c r="C1052" s="49">
        <f t="shared" si="68"/>
        <v>0.24688215831000254</v>
      </c>
      <c r="D1052" s="33">
        <v>208016</v>
      </c>
      <c r="E1052" s="56" t="s">
        <v>1718</v>
      </c>
      <c r="F1052" s="54">
        <v>550729001700</v>
      </c>
      <c r="G1052" s="67">
        <v>279</v>
      </c>
      <c r="H1052" s="59">
        <v>1162</v>
      </c>
      <c r="I1052" s="67">
        <v>1162</v>
      </c>
      <c r="J1052" s="67" t="b">
        <f t="shared" si="69"/>
        <v>1</v>
      </c>
      <c r="K1052" s="41"/>
      <c r="L1052" s="42"/>
      <c r="M1052" s="51">
        <f t="shared" si="70"/>
        <v>279</v>
      </c>
      <c r="N1052" s="49">
        <f t="shared" si="71"/>
        <v>0.24010327022375216</v>
      </c>
    </row>
    <row r="1053" spans="1:14" s="50" customFormat="1" ht="14.5" x14ac:dyDescent="0.35">
      <c r="A1053" s="33" t="s">
        <v>4964</v>
      </c>
      <c r="B1053" s="56" t="s">
        <v>233</v>
      </c>
      <c r="C1053" s="49">
        <f t="shared" si="68"/>
        <v>0.64049917566425685</v>
      </c>
      <c r="D1053" s="33">
        <v>209195</v>
      </c>
      <c r="E1053" s="56" t="s">
        <v>1195</v>
      </c>
      <c r="F1053" s="54">
        <v>550732001285</v>
      </c>
      <c r="G1053" s="67">
        <v>55</v>
      </c>
      <c r="H1053" s="59">
        <v>211</v>
      </c>
      <c r="I1053" s="67">
        <v>211</v>
      </c>
      <c r="J1053" s="67" t="b">
        <f t="shared" si="69"/>
        <v>1</v>
      </c>
      <c r="K1053" s="41"/>
      <c r="L1053" s="42"/>
      <c r="M1053" s="51">
        <f t="shared" si="70"/>
        <v>55</v>
      </c>
      <c r="N1053" s="49">
        <f t="shared" si="71"/>
        <v>0.26066350710900477</v>
      </c>
    </row>
    <row r="1054" spans="1:14" s="50" customFormat="1" ht="14.5" x14ac:dyDescent="0.35">
      <c r="A1054" s="33" t="s">
        <v>4964</v>
      </c>
      <c r="B1054" s="56" t="s">
        <v>233</v>
      </c>
      <c r="C1054" s="49">
        <f t="shared" si="68"/>
        <v>0.64049917566425685</v>
      </c>
      <c r="D1054" s="33">
        <v>224624</v>
      </c>
      <c r="E1054" s="56" t="s">
        <v>1198</v>
      </c>
      <c r="F1054" s="54">
        <v>550732002457</v>
      </c>
      <c r="G1054" s="67">
        <v>59</v>
      </c>
      <c r="H1054" s="59">
        <v>221</v>
      </c>
      <c r="I1054" s="67">
        <v>221</v>
      </c>
      <c r="J1054" s="67" t="b">
        <f t="shared" si="69"/>
        <v>1</v>
      </c>
      <c r="K1054" s="41"/>
      <c r="L1054" s="42"/>
      <c r="M1054" s="51">
        <f t="shared" si="70"/>
        <v>59</v>
      </c>
      <c r="N1054" s="49">
        <f t="shared" si="71"/>
        <v>0.2669683257918552</v>
      </c>
    </row>
    <row r="1055" spans="1:14" s="50" customFormat="1" ht="14.5" x14ac:dyDescent="0.35">
      <c r="A1055" s="33" t="s">
        <v>4964</v>
      </c>
      <c r="B1055" s="56" t="s">
        <v>233</v>
      </c>
      <c r="C1055" s="49">
        <f t="shared" si="68"/>
        <v>0.64049917566425685</v>
      </c>
      <c r="D1055" s="33">
        <v>16047469</v>
      </c>
      <c r="E1055" s="56" t="s">
        <v>1205</v>
      </c>
      <c r="F1055" s="54">
        <v>550732002754</v>
      </c>
      <c r="G1055" s="67">
        <v>221</v>
      </c>
      <c r="H1055" s="59">
        <v>587</v>
      </c>
      <c r="I1055" s="67">
        <v>587</v>
      </c>
      <c r="J1055" s="67" t="b">
        <f t="shared" si="69"/>
        <v>1</v>
      </c>
      <c r="K1055" s="41"/>
      <c r="L1055" s="42"/>
      <c r="M1055" s="51">
        <f t="shared" si="70"/>
        <v>221</v>
      </c>
      <c r="N1055" s="49">
        <f t="shared" si="71"/>
        <v>0.37649063032367974</v>
      </c>
    </row>
    <row r="1056" spans="1:14" s="50" customFormat="1" ht="14.5" x14ac:dyDescent="0.35">
      <c r="A1056" s="33" t="s">
        <v>4964</v>
      </c>
      <c r="B1056" s="56" t="s">
        <v>233</v>
      </c>
      <c r="C1056" s="49">
        <f t="shared" si="68"/>
        <v>0.64049917566425685</v>
      </c>
      <c r="D1056" s="33">
        <v>178557</v>
      </c>
      <c r="E1056" s="56" t="s">
        <v>1208</v>
      </c>
      <c r="F1056" s="54">
        <v>550732001461</v>
      </c>
      <c r="G1056" s="67">
        <v>856</v>
      </c>
      <c r="H1056" s="59">
        <v>2085</v>
      </c>
      <c r="I1056" s="67">
        <v>2085</v>
      </c>
      <c r="J1056" s="67" t="b">
        <f t="shared" si="69"/>
        <v>1</v>
      </c>
      <c r="K1056" s="41"/>
      <c r="L1056" s="42"/>
      <c r="M1056" s="51">
        <f t="shared" si="70"/>
        <v>856</v>
      </c>
      <c r="N1056" s="49">
        <f t="shared" si="71"/>
        <v>0.41055155875299759</v>
      </c>
    </row>
    <row r="1057" spans="1:14" s="50" customFormat="1" ht="14.5" x14ac:dyDescent="0.35">
      <c r="A1057" s="33" t="s">
        <v>4964</v>
      </c>
      <c r="B1057" s="56" t="s">
        <v>233</v>
      </c>
      <c r="C1057" s="49">
        <f t="shared" si="68"/>
        <v>0.64049917566425685</v>
      </c>
      <c r="D1057" s="33">
        <v>60846</v>
      </c>
      <c r="E1057" s="56" t="s">
        <v>1209</v>
      </c>
      <c r="F1057" s="54">
        <v>550732000814</v>
      </c>
      <c r="G1057" s="67">
        <v>130</v>
      </c>
      <c r="H1057" s="59">
        <v>288</v>
      </c>
      <c r="I1057" s="67">
        <v>288</v>
      </c>
      <c r="J1057" s="67" t="b">
        <f t="shared" si="69"/>
        <v>1</v>
      </c>
      <c r="K1057" s="41"/>
      <c r="L1057" s="42"/>
      <c r="M1057" s="51">
        <f t="shared" si="70"/>
        <v>130</v>
      </c>
      <c r="N1057" s="49">
        <f t="shared" si="71"/>
        <v>0.4513888888888889</v>
      </c>
    </row>
    <row r="1058" spans="1:14" s="50" customFormat="1" ht="14.5" x14ac:dyDescent="0.35">
      <c r="A1058" s="33" t="s">
        <v>4964</v>
      </c>
      <c r="B1058" s="56" t="s">
        <v>233</v>
      </c>
      <c r="C1058" s="49">
        <f t="shared" si="68"/>
        <v>0.64049917566425685</v>
      </c>
      <c r="D1058" s="33"/>
      <c r="E1058" s="56" t="s">
        <v>1210</v>
      </c>
      <c r="F1058" s="54">
        <v>550732002779</v>
      </c>
      <c r="G1058" s="67">
        <v>1</v>
      </c>
      <c r="H1058" s="59">
        <v>116</v>
      </c>
      <c r="I1058" s="67">
        <v>116</v>
      </c>
      <c r="J1058" s="67" t="b">
        <f t="shared" si="69"/>
        <v>1</v>
      </c>
      <c r="K1058" s="41"/>
      <c r="L1058" s="42"/>
      <c r="M1058" s="51">
        <f t="shared" si="70"/>
        <v>1</v>
      </c>
      <c r="N1058" s="49">
        <f t="shared" si="71"/>
        <v>8.6206896551724137E-3</v>
      </c>
    </row>
    <row r="1059" spans="1:14" s="50" customFormat="1" ht="14.5" x14ac:dyDescent="0.35">
      <c r="A1059" s="33" t="s">
        <v>4964</v>
      </c>
      <c r="B1059" s="56" t="s">
        <v>233</v>
      </c>
      <c r="C1059" s="49">
        <f t="shared" si="68"/>
        <v>0.64049917566425685</v>
      </c>
      <c r="D1059" s="33"/>
      <c r="E1059" s="56" t="s">
        <v>1211</v>
      </c>
      <c r="F1059" s="54">
        <v>550732002910</v>
      </c>
      <c r="G1059" s="67">
        <v>3</v>
      </c>
      <c r="H1059" s="59">
        <v>30</v>
      </c>
      <c r="I1059" s="67">
        <v>30</v>
      </c>
      <c r="J1059" s="67" t="b">
        <f t="shared" si="69"/>
        <v>1</v>
      </c>
      <c r="K1059" s="41"/>
      <c r="L1059" s="42"/>
      <c r="M1059" s="51">
        <f t="shared" si="70"/>
        <v>3</v>
      </c>
      <c r="N1059" s="49">
        <f t="shared" si="71"/>
        <v>0.1</v>
      </c>
    </row>
    <row r="1060" spans="1:14" s="50" customFormat="1" ht="14.5" x14ac:dyDescent="0.35">
      <c r="A1060" s="33" t="s">
        <v>4964</v>
      </c>
      <c r="B1060" s="56" t="s">
        <v>233</v>
      </c>
      <c r="C1060" s="49">
        <f t="shared" si="68"/>
        <v>0.64049917566425685</v>
      </c>
      <c r="D1060" s="33"/>
      <c r="E1060" s="56" t="s">
        <v>3192</v>
      </c>
      <c r="F1060" s="54">
        <v>550732003051</v>
      </c>
      <c r="G1060" s="67">
        <v>5</v>
      </c>
      <c r="H1060" s="59">
        <v>35</v>
      </c>
      <c r="I1060" s="67">
        <v>35</v>
      </c>
      <c r="J1060" s="67" t="b">
        <f t="shared" si="69"/>
        <v>1</v>
      </c>
      <c r="K1060" s="41"/>
      <c r="L1060" s="42"/>
      <c r="M1060" s="51">
        <f t="shared" si="70"/>
        <v>5</v>
      </c>
      <c r="N1060" s="49">
        <f t="shared" si="71"/>
        <v>0.14285714285714285</v>
      </c>
    </row>
    <row r="1061" spans="1:14" s="50" customFormat="1" ht="14.5" x14ac:dyDescent="0.35">
      <c r="A1061" s="33" t="s">
        <v>4964</v>
      </c>
      <c r="B1061" s="56" t="s">
        <v>233</v>
      </c>
      <c r="C1061" s="49">
        <f t="shared" si="68"/>
        <v>0.64049917566425685</v>
      </c>
      <c r="D1061" s="33">
        <v>16047472</v>
      </c>
      <c r="E1061" s="56" t="s">
        <v>1212</v>
      </c>
      <c r="F1061" s="54">
        <v>550732002758</v>
      </c>
      <c r="G1061" s="67">
        <v>454</v>
      </c>
      <c r="H1061" s="59">
        <v>1223</v>
      </c>
      <c r="I1061" s="67">
        <v>1223</v>
      </c>
      <c r="J1061" s="67" t="b">
        <f t="shared" si="69"/>
        <v>1</v>
      </c>
      <c r="K1061" s="41"/>
      <c r="L1061" s="42"/>
      <c r="M1061" s="51">
        <f t="shared" si="70"/>
        <v>454</v>
      </c>
      <c r="N1061" s="49">
        <f t="shared" si="71"/>
        <v>0.37121831561733443</v>
      </c>
    </row>
    <row r="1062" spans="1:14" s="50" customFormat="1" ht="14.5" x14ac:dyDescent="0.35">
      <c r="A1062" s="33" t="s">
        <v>4964</v>
      </c>
      <c r="B1062" s="56" t="s">
        <v>233</v>
      </c>
      <c r="C1062" s="49">
        <f t="shared" si="68"/>
        <v>0.64049917566425685</v>
      </c>
      <c r="D1062" s="33">
        <v>60850</v>
      </c>
      <c r="E1062" s="56" t="s">
        <v>1213</v>
      </c>
      <c r="F1062" s="54">
        <v>550732001462</v>
      </c>
      <c r="G1062" s="67">
        <v>70</v>
      </c>
      <c r="H1062" s="59">
        <v>369</v>
      </c>
      <c r="I1062" s="67">
        <v>369</v>
      </c>
      <c r="J1062" s="67" t="b">
        <f t="shared" si="69"/>
        <v>1</v>
      </c>
      <c r="K1062" s="41"/>
      <c r="L1062" s="42"/>
      <c r="M1062" s="51">
        <f t="shared" si="70"/>
        <v>70</v>
      </c>
      <c r="N1062" s="49">
        <f t="shared" si="71"/>
        <v>0.18970189701897019</v>
      </c>
    </row>
    <row r="1063" spans="1:14" s="50" customFormat="1" ht="14.5" x14ac:dyDescent="0.35">
      <c r="A1063" s="33" t="s">
        <v>4964</v>
      </c>
      <c r="B1063" s="56" t="s">
        <v>233</v>
      </c>
      <c r="C1063" s="49">
        <f t="shared" si="68"/>
        <v>0.64049917566425685</v>
      </c>
      <c r="D1063" s="33">
        <v>60841</v>
      </c>
      <c r="E1063" s="56" t="s">
        <v>1214</v>
      </c>
      <c r="F1063" s="54">
        <v>550732000815</v>
      </c>
      <c r="G1063" s="67">
        <v>398</v>
      </c>
      <c r="H1063" s="59">
        <v>911</v>
      </c>
      <c r="I1063" s="67">
        <v>911</v>
      </c>
      <c r="J1063" s="67" t="b">
        <f t="shared" si="69"/>
        <v>1</v>
      </c>
      <c r="K1063" s="41"/>
      <c r="L1063" s="42"/>
      <c r="M1063" s="51">
        <f t="shared" si="70"/>
        <v>398</v>
      </c>
      <c r="N1063" s="49">
        <f t="shared" si="71"/>
        <v>0.43688254665203075</v>
      </c>
    </row>
    <row r="1064" spans="1:14" s="50" customFormat="1" ht="14.5" x14ac:dyDescent="0.35">
      <c r="A1064" s="33" t="s">
        <v>4964</v>
      </c>
      <c r="B1064" s="56" t="s">
        <v>233</v>
      </c>
      <c r="C1064" s="49">
        <f t="shared" si="68"/>
        <v>0.64049917566425685</v>
      </c>
      <c r="D1064" s="33">
        <v>229395</v>
      </c>
      <c r="E1064" s="56" t="s">
        <v>1216</v>
      </c>
      <c r="F1064" s="54">
        <v>550732002538</v>
      </c>
      <c r="G1064" s="67">
        <v>413</v>
      </c>
      <c r="H1064" s="59">
        <v>1033</v>
      </c>
      <c r="I1064" s="67">
        <v>1033</v>
      </c>
      <c r="J1064" s="67" t="b">
        <f t="shared" si="69"/>
        <v>1</v>
      </c>
      <c r="K1064" s="41"/>
      <c r="L1064" s="42"/>
      <c r="M1064" s="51">
        <f t="shared" si="70"/>
        <v>413</v>
      </c>
      <c r="N1064" s="49">
        <f t="shared" si="71"/>
        <v>0.39980638915779282</v>
      </c>
    </row>
    <row r="1065" spans="1:14" s="50" customFormat="1" ht="14.5" x14ac:dyDescent="0.35">
      <c r="A1065" s="33" t="s">
        <v>4964</v>
      </c>
      <c r="B1065" s="56" t="s">
        <v>233</v>
      </c>
      <c r="C1065" s="49">
        <f t="shared" si="68"/>
        <v>0.64049917566425685</v>
      </c>
      <c r="D1065" s="33">
        <v>16041376</v>
      </c>
      <c r="E1065" s="56" t="s">
        <v>1218</v>
      </c>
      <c r="F1065" s="54">
        <v>550732002653</v>
      </c>
      <c r="G1065" s="67">
        <v>191</v>
      </c>
      <c r="H1065" s="59">
        <v>611</v>
      </c>
      <c r="I1065" s="67">
        <v>611</v>
      </c>
      <c r="J1065" s="67" t="b">
        <f t="shared" si="69"/>
        <v>1</v>
      </c>
      <c r="K1065" s="41"/>
      <c r="L1065" s="42"/>
      <c r="M1065" s="51">
        <f t="shared" si="70"/>
        <v>191</v>
      </c>
      <c r="N1065" s="49">
        <f t="shared" si="71"/>
        <v>0.31260229132569556</v>
      </c>
    </row>
    <row r="1066" spans="1:14" s="50" customFormat="1" ht="14.5" x14ac:dyDescent="0.35">
      <c r="A1066" s="33" t="s">
        <v>4964</v>
      </c>
      <c r="B1066" s="56" t="s">
        <v>233</v>
      </c>
      <c r="C1066" s="49">
        <f t="shared" si="68"/>
        <v>0.64049917566425685</v>
      </c>
      <c r="D1066" s="33"/>
      <c r="E1066" s="56" t="s">
        <v>1219</v>
      </c>
      <c r="F1066" s="54">
        <v>550732001714</v>
      </c>
      <c r="G1066" s="67">
        <v>4</v>
      </c>
      <c r="H1066" s="59">
        <v>21</v>
      </c>
      <c r="I1066" s="67">
        <v>21</v>
      </c>
      <c r="J1066" s="67" t="b">
        <f t="shared" si="69"/>
        <v>1</v>
      </c>
      <c r="K1066" s="41"/>
      <c r="L1066" s="42"/>
      <c r="M1066" s="51">
        <f t="shared" si="70"/>
        <v>4</v>
      </c>
      <c r="N1066" s="49">
        <f t="shared" si="71"/>
        <v>0.19047619047619047</v>
      </c>
    </row>
    <row r="1067" spans="1:14" s="50" customFormat="1" ht="14.5" x14ac:dyDescent="0.35">
      <c r="A1067" s="33" t="s">
        <v>4964</v>
      </c>
      <c r="B1067" s="56" t="s">
        <v>233</v>
      </c>
      <c r="C1067" s="49">
        <f t="shared" si="68"/>
        <v>0.64049917566425685</v>
      </c>
      <c r="D1067" s="33">
        <v>60849</v>
      </c>
      <c r="E1067" s="56" t="s">
        <v>1220</v>
      </c>
      <c r="F1067" s="54">
        <v>550732000820</v>
      </c>
      <c r="G1067" s="67">
        <v>139</v>
      </c>
      <c r="H1067" s="59">
        <v>607</v>
      </c>
      <c r="I1067" s="67">
        <v>607</v>
      </c>
      <c r="J1067" s="67" t="b">
        <f t="shared" si="69"/>
        <v>1</v>
      </c>
      <c r="K1067" s="41"/>
      <c r="L1067" s="42"/>
      <c r="M1067" s="51">
        <f t="shared" si="70"/>
        <v>139</v>
      </c>
      <c r="N1067" s="49">
        <f t="shared" si="71"/>
        <v>0.22899505766062603</v>
      </c>
    </row>
    <row r="1068" spans="1:14" s="50" customFormat="1" ht="14.5" x14ac:dyDescent="0.35">
      <c r="A1068" s="33" t="s">
        <v>4964</v>
      </c>
      <c r="B1068" s="56" t="s">
        <v>233</v>
      </c>
      <c r="C1068" s="49">
        <f t="shared" si="68"/>
        <v>0.64049917566425685</v>
      </c>
      <c r="D1068" s="33">
        <v>60848</v>
      </c>
      <c r="E1068" s="56" t="s">
        <v>1221</v>
      </c>
      <c r="F1068" s="54">
        <v>550732000821</v>
      </c>
      <c r="G1068" s="67">
        <v>102</v>
      </c>
      <c r="H1068" s="59">
        <v>417</v>
      </c>
      <c r="I1068" s="67">
        <v>417</v>
      </c>
      <c r="J1068" s="67" t="b">
        <f t="shared" si="69"/>
        <v>1</v>
      </c>
      <c r="K1068" s="41"/>
      <c r="L1068" s="42"/>
      <c r="M1068" s="51">
        <f t="shared" si="70"/>
        <v>102</v>
      </c>
      <c r="N1068" s="49">
        <f t="shared" si="71"/>
        <v>0.2446043165467626</v>
      </c>
    </row>
    <row r="1069" spans="1:14" s="50" customFormat="1" ht="14.5" x14ac:dyDescent="0.35">
      <c r="A1069" s="33" t="s">
        <v>4964</v>
      </c>
      <c r="B1069" s="56" t="s">
        <v>233</v>
      </c>
      <c r="C1069" s="49">
        <f t="shared" si="68"/>
        <v>0.64049917566425685</v>
      </c>
      <c r="D1069" s="33">
        <v>60878</v>
      </c>
      <c r="E1069" s="56" t="s">
        <v>1223</v>
      </c>
      <c r="F1069" s="54">
        <v>550732000824</v>
      </c>
      <c r="G1069" s="67">
        <v>196</v>
      </c>
      <c r="H1069" s="59">
        <v>440</v>
      </c>
      <c r="I1069" s="67">
        <v>440</v>
      </c>
      <c r="J1069" s="67" t="b">
        <f t="shared" si="69"/>
        <v>1</v>
      </c>
      <c r="K1069" s="41"/>
      <c r="L1069" s="42"/>
      <c r="M1069" s="51">
        <f t="shared" si="70"/>
        <v>196</v>
      </c>
      <c r="N1069" s="49">
        <f t="shared" si="71"/>
        <v>0.44545454545454544</v>
      </c>
    </row>
    <row r="1070" spans="1:14" s="50" customFormat="1" ht="14.5" x14ac:dyDescent="0.35">
      <c r="A1070" s="33" t="s">
        <v>4964</v>
      </c>
      <c r="B1070" s="56" t="s">
        <v>233</v>
      </c>
      <c r="C1070" s="49">
        <f t="shared" si="68"/>
        <v>0.64049917566425685</v>
      </c>
      <c r="D1070" s="33">
        <v>60839</v>
      </c>
      <c r="E1070" s="56" t="s">
        <v>1225</v>
      </c>
      <c r="F1070" s="54">
        <v>550732000351</v>
      </c>
      <c r="G1070" s="67">
        <v>208</v>
      </c>
      <c r="H1070" s="59">
        <v>419</v>
      </c>
      <c r="I1070" s="67">
        <v>419</v>
      </c>
      <c r="J1070" s="67" t="b">
        <f t="shared" si="69"/>
        <v>1</v>
      </c>
      <c r="K1070" s="41"/>
      <c r="L1070" s="42"/>
      <c r="M1070" s="51">
        <f t="shared" si="70"/>
        <v>208</v>
      </c>
      <c r="N1070" s="49">
        <f t="shared" si="71"/>
        <v>0.49642004773269688</v>
      </c>
    </row>
    <row r="1071" spans="1:14" s="50" customFormat="1" ht="14.5" x14ac:dyDescent="0.35">
      <c r="A1071" s="33" t="s">
        <v>4964</v>
      </c>
      <c r="B1071" s="56" t="s">
        <v>233</v>
      </c>
      <c r="C1071" s="49">
        <f t="shared" si="68"/>
        <v>0.64049917566425685</v>
      </c>
      <c r="D1071" s="33">
        <v>60868</v>
      </c>
      <c r="E1071" s="56" t="s">
        <v>1227</v>
      </c>
      <c r="F1071" s="54">
        <v>550732000828</v>
      </c>
      <c r="G1071" s="67">
        <v>713</v>
      </c>
      <c r="H1071" s="59">
        <v>1637</v>
      </c>
      <c r="I1071" s="67">
        <v>1637</v>
      </c>
      <c r="J1071" s="67" t="b">
        <f t="shared" si="69"/>
        <v>1</v>
      </c>
      <c r="K1071" s="41"/>
      <c r="L1071" s="42"/>
      <c r="M1071" s="51">
        <f t="shared" si="70"/>
        <v>713</v>
      </c>
      <c r="N1071" s="49">
        <f t="shared" si="71"/>
        <v>0.43555284056200366</v>
      </c>
    </row>
    <row r="1072" spans="1:14" s="50" customFormat="1" ht="14.5" x14ac:dyDescent="0.35">
      <c r="A1072" s="33" t="s">
        <v>4964</v>
      </c>
      <c r="B1072" s="56" t="s">
        <v>233</v>
      </c>
      <c r="C1072" s="49">
        <f t="shared" si="68"/>
        <v>0.64049917566425685</v>
      </c>
      <c r="D1072" s="33">
        <v>60845</v>
      </c>
      <c r="E1072" s="56" t="s">
        <v>1229</v>
      </c>
      <c r="F1072" s="54">
        <v>550732000832</v>
      </c>
      <c r="G1072" s="67">
        <v>140</v>
      </c>
      <c r="H1072" s="59">
        <v>402</v>
      </c>
      <c r="I1072" s="67">
        <v>402</v>
      </c>
      <c r="J1072" s="67" t="b">
        <f t="shared" si="69"/>
        <v>1</v>
      </c>
      <c r="K1072" s="41"/>
      <c r="L1072" s="42"/>
      <c r="M1072" s="51">
        <f t="shared" si="70"/>
        <v>140</v>
      </c>
      <c r="N1072" s="49">
        <f t="shared" si="71"/>
        <v>0.34825870646766172</v>
      </c>
    </row>
    <row r="1073" spans="1:14" s="50" customFormat="1" ht="14.5" x14ac:dyDescent="0.35">
      <c r="A1073" s="33" t="s">
        <v>4965</v>
      </c>
      <c r="B1073" s="56" t="s">
        <v>471</v>
      </c>
      <c r="C1073" s="49">
        <f t="shared" si="68"/>
        <v>0.11343758282533793</v>
      </c>
      <c r="D1073" s="33">
        <v>60426</v>
      </c>
      <c r="E1073" s="56" t="s">
        <v>2212</v>
      </c>
      <c r="F1073" s="54">
        <v>550351000374</v>
      </c>
      <c r="G1073" s="67">
        <v>37</v>
      </c>
      <c r="H1073" s="59">
        <v>407</v>
      </c>
      <c r="I1073" s="67">
        <v>407</v>
      </c>
      <c r="J1073" s="67" t="b">
        <f t="shared" si="69"/>
        <v>1</v>
      </c>
      <c r="K1073" s="41"/>
      <c r="L1073" s="42"/>
      <c r="M1073" s="51">
        <f t="shared" si="70"/>
        <v>37</v>
      </c>
      <c r="N1073" s="49">
        <f t="shared" si="71"/>
        <v>9.0909090909090912E-2</v>
      </c>
    </row>
    <row r="1074" spans="1:14" s="50" customFormat="1" ht="14.5" x14ac:dyDescent="0.35">
      <c r="A1074" s="33" t="s">
        <v>4965</v>
      </c>
      <c r="B1074" s="56" t="s">
        <v>471</v>
      </c>
      <c r="C1074" s="49">
        <f t="shared" si="68"/>
        <v>0.11343758282533793</v>
      </c>
      <c r="D1074" s="33">
        <v>60765</v>
      </c>
      <c r="E1074" s="56" t="s">
        <v>2213</v>
      </c>
      <c r="F1074" s="54">
        <v>550351000375</v>
      </c>
      <c r="G1074" s="67">
        <v>52</v>
      </c>
      <c r="H1074" s="59">
        <v>398</v>
      </c>
      <c r="I1074" s="67">
        <v>398</v>
      </c>
      <c r="J1074" s="67" t="b">
        <f t="shared" si="69"/>
        <v>1</v>
      </c>
      <c r="K1074" s="41"/>
      <c r="L1074" s="42"/>
      <c r="M1074" s="51">
        <f t="shared" si="70"/>
        <v>52</v>
      </c>
      <c r="N1074" s="49">
        <f t="shared" si="71"/>
        <v>0.1306532663316583</v>
      </c>
    </row>
    <row r="1075" spans="1:14" s="50" customFormat="1" ht="14.5" x14ac:dyDescent="0.35">
      <c r="A1075" s="33" t="s">
        <v>4965</v>
      </c>
      <c r="B1075" s="56" t="s">
        <v>471</v>
      </c>
      <c r="C1075" s="49">
        <f t="shared" si="68"/>
        <v>0.11343758282533793</v>
      </c>
      <c r="D1075" s="33">
        <v>470</v>
      </c>
      <c r="E1075" s="56" t="s">
        <v>2214</v>
      </c>
      <c r="F1075" s="54">
        <v>550351002988</v>
      </c>
      <c r="G1075" s="67">
        <v>19</v>
      </c>
      <c r="H1075" s="59">
        <v>180</v>
      </c>
      <c r="I1075" s="67">
        <v>180</v>
      </c>
      <c r="J1075" s="67" t="b">
        <f t="shared" si="69"/>
        <v>1</v>
      </c>
      <c r="K1075" s="41"/>
      <c r="L1075" s="42"/>
      <c r="M1075" s="51">
        <f t="shared" si="70"/>
        <v>19</v>
      </c>
      <c r="N1075" s="49">
        <f t="shared" si="71"/>
        <v>0.10555555555555556</v>
      </c>
    </row>
    <row r="1076" spans="1:14" s="50" customFormat="1" ht="14.5" x14ac:dyDescent="0.35">
      <c r="A1076" s="33" t="s">
        <v>4965</v>
      </c>
      <c r="B1076" s="56" t="s">
        <v>471</v>
      </c>
      <c r="C1076" s="49">
        <f t="shared" si="68"/>
        <v>0.11343758282533793</v>
      </c>
      <c r="D1076" s="33"/>
      <c r="E1076" s="56" t="s">
        <v>2215</v>
      </c>
      <c r="F1076" s="54">
        <v>550351002852</v>
      </c>
      <c r="G1076" s="67">
        <v>6</v>
      </c>
      <c r="H1076" s="59">
        <v>86</v>
      </c>
      <c r="I1076" s="67">
        <v>86</v>
      </c>
      <c r="J1076" s="67" t="b">
        <f t="shared" si="69"/>
        <v>1</v>
      </c>
      <c r="K1076" s="41"/>
      <c r="L1076" s="42"/>
      <c r="M1076" s="51">
        <f t="shared" si="70"/>
        <v>6</v>
      </c>
      <c r="N1076" s="49">
        <f t="shared" si="71"/>
        <v>6.9767441860465115E-2</v>
      </c>
    </row>
    <row r="1077" spans="1:14" s="50" customFormat="1" ht="14.5" x14ac:dyDescent="0.35">
      <c r="A1077" s="33" t="s">
        <v>4965</v>
      </c>
      <c r="B1077" s="56" t="s">
        <v>471</v>
      </c>
      <c r="C1077" s="49">
        <f t="shared" si="68"/>
        <v>0.11343758282533793</v>
      </c>
      <c r="D1077" s="33">
        <v>16074071</v>
      </c>
      <c r="E1077" s="56" t="s">
        <v>2216</v>
      </c>
      <c r="F1077" s="54">
        <v>550351002914</v>
      </c>
      <c r="G1077" s="67">
        <v>11</v>
      </c>
      <c r="H1077" s="59">
        <v>136</v>
      </c>
      <c r="I1077" s="67">
        <v>136</v>
      </c>
      <c r="J1077" s="67" t="b">
        <f t="shared" si="69"/>
        <v>1</v>
      </c>
      <c r="K1077" s="41"/>
      <c r="L1077" s="42"/>
      <c r="M1077" s="51">
        <f t="shared" si="70"/>
        <v>11</v>
      </c>
      <c r="N1077" s="49">
        <f t="shared" si="71"/>
        <v>8.0882352941176475E-2</v>
      </c>
    </row>
    <row r="1078" spans="1:14" s="50" customFormat="1" ht="14.5" x14ac:dyDescent="0.35">
      <c r="A1078" s="33" t="s">
        <v>4965</v>
      </c>
      <c r="B1078" s="56" t="s">
        <v>471</v>
      </c>
      <c r="C1078" s="49">
        <f t="shared" si="68"/>
        <v>0.11343758282533793</v>
      </c>
      <c r="D1078" s="33">
        <v>16072061</v>
      </c>
      <c r="E1078" s="56" t="s">
        <v>2217</v>
      </c>
      <c r="F1078" s="54">
        <v>550351002876</v>
      </c>
      <c r="G1078" s="67">
        <v>7</v>
      </c>
      <c r="H1078" s="59">
        <v>78</v>
      </c>
      <c r="I1078" s="67">
        <v>78</v>
      </c>
      <c r="J1078" s="67" t="b">
        <f t="shared" si="69"/>
        <v>1</v>
      </c>
      <c r="K1078" s="41"/>
      <c r="L1078" s="42"/>
      <c r="M1078" s="51">
        <f t="shared" si="70"/>
        <v>7</v>
      </c>
      <c r="N1078" s="49">
        <f t="shared" si="71"/>
        <v>8.9743589743589744E-2</v>
      </c>
    </row>
    <row r="1079" spans="1:14" s="50" customFormat="1" ht="14.5" x14ac:dyDescent="0.35">
      <c r="A1079" s="33" t="s">
        <v>4965</v>
      </c>
      <c r="B1079" s="56" t="s">
        <v>471</v>
      </c>
      <c r="C1079" s="49">
        <f t="shared" si="68"/>
        <v>0.11343758282533793</v>
      </c>
      <c r="D1079" s="33">
        <v>60968</v>
      </c>
      <c r="E1079" s="56" t="s">
        <v>2218</v>
      </c>
      <c r="F1079" s="54">
        <v>550351000376</v>
      </c>
      <c r="G1079" s="67">
        <v>102</v>
      </c>
      <c r="H1079" s="59">
        <v>921</v>
      </c>
      <c r="I1079" s="67">
        <v>921</v>
      </c>
      <c r="J1079" s="67" t="b">
        <f t="shared" si="69"/>
        <v>1</v>
      </c>
      <c r="K1079" s="41"/>
      <c r="L1079" s="42"/>
      <c r="M1079" s="51">
        <f t="shared" si="70"/>
        <v>102</v>
      </c>
      <c r="N1079" s="49">
        <f t="shared" si="71"/>
        <v>0.11074918566775244</v>
      </c>
    </row>
    <row r="1080" spans="1:14" s="50" customFormat="1" ht="14.5" x14ac:dyDescent="0.35">
      <c r="A1080" s="33" t="s">
        <v>4965</v>
      </c>
      <c r="B1080" s="56" t="s">
        <v>471</v>
      </c>
      <c r="C1080" s="49">
        <f t="shared" si="68"/>
        <v>0.11343758282533793</v>
      </c>
      <c r="D1080" s="33">
        <v>60766</v>
      </c>
      <c r="E1080" s="56" t="s">
        <v>2219</v>
      </c>
      <c r="F1080" s="54">
        <v>550351000377</v>
      </c>
      <c r="G1080" s="67">
        <v>102</v>
      </c>
      <c r="H1080" s="59">
        <v>833</v>
      </c>
      <c r="I1080" s="67">
        <v>833</v>
      </c>
      <c r="J1080" s="67" t="b">
        <f t="shared" si="69"/>
        <v>1</v>
      </c>
      <c r="K1080" s="41"/>
      <c r="L1080" s="42"/>
      <c r="M1080" s="51">
        <f t="shared" si="70"/>
        <v>102</v>
      </c>
      <c r="N1080" s="49">
        <f t="shared" si="71"/>
        <v>0.12244897959183673</v>
      </c>
    </row>
    <row r="1081" spans="1:14" s="50" customFormat="1" ht="14.5" x14ac:dyDescent="0.35">
      <c r="A1081" s="33" t="s">
        <v>4965</v>
      </c>
      <c r="B1081" s="56" t="s">
        <v>471</v>
      </c>
      <c r="C1081" s="49">
        <f t="shared" ref="C1081:C1144" si="72">SUMIF($B$2:$B$2241,B1081,$M$2:$M$2241)/(SUMIF($B$2:$B$2241,B1081,$H$2:$H$2241))</f>
        <v>0.11343758282533793</v>
      </c>
      <c r="D1081" s="33">
        <v>60794</v>
      </c>
      <c r="E1081" s="56" t="s">
        <v>1333</v>
      </c>
      <c r="F1081" s="54">
        <v>550351000378</v>
      </c>
      <c r="G1081" s="67">
        <v>29</v>
      </c>
      <c r="H1081" s="59">
        <v>254</v>
      </c>
      <c r="I1081" s="67">
        <v>254</v>
      </c>
      <c r="J1081" s="67" t="b">
        <f t="shared" si="69"/>
        <v>1</v>
      </c>
      <c r="K1081" s="41"/>
      <c r="L1081" s="42"/>
      <c r="M1081" s="51">
        <f t="shared" si="70"/>
        <v>29</v>
      </c>
      <c r="N1081" s="49">
        <f t="shared" si="71"/>
        <v>0.1141732283464567</v>
      </c>
    </row>
    <row r="1082" spans="1:14" s="50" customFormat="1" ht="14.5" x14ac:dyDescent="0.35">
      <c r="A1082" s="33" t="s">
        <v>4965</v>
      </c>
      <c r="B1082" s="56" t="s">
        <v>471</v>
      </c>
      <c r="C1082" s="49">
        <f t="shared" si="72"/>
        <v>0.11343758282533793</v>
      </c>
      <c r="D1082" s="33">
        <v>16072060</v>
      </c>
      <c r="E1082" s="56" t="s">
        <v>2220</v>
      </c>
      <c r="F1082" s="54">
        <v>550351002861</v>
      </c>
      <c r="G1082" s="67">
        <v>17</v>
      </c>
      <c r="H1082" s="59">
        <v>127</v>
      </c>
      <c r="I1082" s="67">
        <v>127</v>
      </c>
      <c r="J1082" s="67" t="b">
        <f t="shared" si="69"/>
        <v>1</v>
      </c>
      <c r="K1082" s="41"/>
      <c r="L1082" s="42"/>
      <c r="M1082" s="51">
        <f t="shared" si="70"/>
        <v>17</v>
      </c>
      <c r="N1082" s="49">
        <f t="shared" si="71"/>
        <v>0.13385826771653545</v>
      </c>
    </row>
    <row r="1083" spans="1:14" s="50" customFormat="1" ht="14.5" x14ac:dyDescent="0.35">
      <c r="A1083" s="33" t="s">
        <v>4965</v>
      </c>
      <c r="B1083" s="56" t="s">
        <v>471</v>
      </c>
      <c r="C1083" s="49">
        <f t="shared" si="72"/>
        <v>0.11343758282533793</v>
      </c>
      <c r="D1083" s="33">
        <v>60967</v>
      </c>
      <c r="E1083" s="56" t="s">
        <v>2221</v>
      </c>
      <c r="F1083" s="54">
        <v>550351000380</v>
      </c>
      <c r="G1083" s="67">
        <v>46</v>
      </c>
      <c r="H1083" s="59">
        <v>353</v>
      </c>
      <c r="I1083" s="67">
        <v>353</v>
      </c>
      <c r="J1083" s="67" t="b">
        <f t="shared" si="69"/>
        <v>1</v>
      </c>
      <c r="K1083" s="41"/>
      <c r="L1083" s="42"/>
      <c r="M1083" s="51">
        <f t="shared" si="70"/>
        <v>46</v>
      </c>
      <c r="N1083" s="49">
        <f t="shared" si="71"/>
        <v>0.13031161473087818</v>
      </c>
    </row>
    <row r="1084" spans="1:14" s="50" customFormat="1" ht="14.5" x14ac:dyDescent="0.35">
      <c r="A1084" s="33" t="s">
        <v>4966</v>
      </c>
      <c r="B1084" s="56" t="s">
        <v>463</v>
      </c>
      <c r="C1084" s="49">
        <f t="shared" si="72"/>
        <v>0.22370617696160267</v>
      </c>
      <c r="D1084" s="33">
        <v>60498</v>
      </c>
      <c r="E1084" s="56" t="s">
        <v>2172</v>
      </c>
      <c r="F1084" s="54">
        <v>550738000835</v>
      </c>
      <c r="G1084" s="67">
        <v>60</v>
      </c>
      <c r="H1084" s="59">
        <v>227</v>
      </c>
      <c r="I1084" s="67">
        <v>227</v>
      </c>
      <c r="J1084" s="67" t="b">
        <f t="shared" si="69"/>
        <v>1</v>
      </c>
      <c r="K1084" s="41"/>
      <c r="L1084" s="42"/>
      <c r="M1084" s="51">
        <f t="shared" si="70"/>
        <v>60</v>
      </c>
      <c r="N1084" s="49">
        <f t="shared" si="71"/>
        <v>0.26431718061674009</v>
      </c>
    </row>
    <row r="1085" spans="1:14" s="50" customFormat="1" ht="14.5" x14ac:dyDescent="0.35">
      <c r="A1085" s="33" t="s">
        <v>4966</v>
      </c>
      <c r="B1085" s="56" t="s">
        <v>463</v>
      </c>
      <c r="C1085" s="49">
        <f t="shared" si="72"/>
        <v>0.22370617696160267</v>
      </c>
      <c r="D1085" s="33">
        <v>60399</v>
      </c>
      <c r="E1085" s="56" t="s">
        <v>2173</v>
      </c>
      <c r="F1085" s="54">
        <v>550738000839</v>
      </c>
      <c r="G1085" s="67">
        <v>18</v>
      </c>
      <c r="H1085" s="59">
        <v>117</v>
      </c>
      <c r="I1085" s="67">
        <v>117</v>
      </c>
      <c r="J1085" s="67" t="b">
        <f t="shared" si="69"/>
        <v>1</v>
      </c>
      <c r="K1085" s="41"/>
      <c r="L1085" s="42"/>
      <c r="M1085" s="51">
        <f t="shared" si="70"/>
        <v>18</v>
      </c>
      <c r="N1085" s="49">
        <f t="shared" si="71"/>
        <v>0.15384615384615385</v>
      </c>
    </row>
    <row r="1086" spans="1:14" s="50" customFormat="1" ht="14.5" x14ac:dyDescent="0.35">
      <c r="A1086" s="33" t="s">
        <v>4966</v>
      </c>
      <c r="B1086" s="56" t="s">
        <v>463</v>
      </c>
      <c r="C1086" s="49">
        <f t="shared" si="72"/>
        <v>0.22370617696160267</v>
      </c>
      <c r="D1086" s="33">
        <v>60494</v>
      </c>
      <c r="E1086" s="56" t="s">
        <v>2174</v>
      </c>
      <c r="F1086" s="54">
        <v>550738000836</v>
      </c>
      <c r="G1086" s="67">
        <v>152</v>
      </c>
      <c r="H1086" s="59">
        <v>508</v>
      </c>
      <c r="I1086" s="67">
        <v>508</v>
      </c>
      <c r="J1086" s="67" t="b">
        <f t="shared" si="69"/>
        <v>1</v>
      </c>
      <c r="K1086" s="41"/>
      <c r="L1086" s="42"/>
      <c r="M1086" s="51">
        <f t="shared" si="70"/>
        <v>152</v>
      </c>
      <c r="N1086" s="49">
        <f t="shared" si="71"/>
        <v>0.29921259842519687</v>
      </c>
    </row>
    <row r="1087" spans="1:14" s="50" customFormat="1" ht="14.5" x14ac:dyDescent="0.35">
      <c r="A1087" s="33" t="s">
        <v>4966</v>
      </c>
      <c r="B1087" s="56" t="s">
        <v>463</v>
      </c>
      <c r="C1087" s="49">
        <f t="shared" si="72"/>
        <v>0.22370617696160267</v>
      </c>
      <c r="D1087" s="33">
        <v>60495</v>
      </c>
      <c r="E1087" s="56" t="s">
        <v>2175</v>
      </c>
      <c r="F1087" s="54">
        <v>550738000837</v>
      </c>
      <c r="G1087" s="67">
        <v>97</v>
      </c>
      <c r="H1087" s="59">
        <v>594</v>
      </c>
      <c r="I1087" s="67">
        <v>594</v>
      </c>
      <c r="J1087" s="67" t="b">
        <f t="shared" si="69"/>
        <v>1</v>
      </c>
      <c r="K1087" s="41"/>
      <c r="L1087" s="42"/>
      <c r="M1087" s="51">
        <f t="shared" si="70"/>
        <v>97</v>
      </c>
      <c r="N1087" s="49">
        <f t="shared" si="71"/>
        <v>0.16329966329966331</v>
      </c>
    </row>
    <row r="1088" spans="1:14" s="50" customFormat="1" ht="14.5" x14ac:dyDescent="0.35">
      <c r="A1088" s="33" t="s">
        <v>4966</v>
      </c>
      <c r="B1088" s="56" t="s">
        <v>463</v>
      </c>
      <c r="C1088" s="49">
        <f t="shared" si="72"/>
        <v>0.22370617696160267</v>
      </c>
      <c r="D1088" s="33">
        <v>60496</v>
      </c>
      <c r="E1088" s="56" t="s">
        <v>2176</v>
      </c>
      <c r="F1088" s="54">
        <v>550738000838</v>
      </c>
      <c r="G1088" s="67">
        <v>75</v>
      </c>
      <c r="H1088" s="59">
        <v>351</v>
      </c>
      <c r="I1088" s="67">
        <v>351</v>
      </c>
      <c r="J1088" s="67" t="b">
        <f t="shared" si="69"/>
        <v>1</v>
      </c>
      <c r="K1088" s="41"/>
      <c r="L1088" s="42"/>
      <c r="M1088" s="51">
        <f t="shared" si="70"/>
        <v>75</v>
      </c>
      <c r="N1088" s="49">
        <f t="shared" si="71"/>
        <v>0.21367521367521367</v>
      </c>
    </row>
    <row r="1089" spans="1:14" s="50" customFormat="1" ht="14.5" x14ac:dyDescent="0.35">
      <c r="A1089" s="33" t="s">
        <v>4967</v>
      </c>
      <c r="B1089" s="56" t="s">
        <v>242</v>
      </c>
      <c r="C1089" s="49">
        <f t="shared" si="72"/>
        <v>0.35873015873015873</v>
      </c>
      <c r="D1089" s="33">
        <v>207699</v>
      </c>
      <c r="E1089" s="56" t="s">
        <v>1239</v>
      </c>
      <c r="F1089" s="54">
        <v>550741002592</v>
      </c>
      <c r="G1089" s="67">
        <v>151</v>
      </c>
      <c r="H1089" s="59">
        <v>401</v>
      </c>
      <c r="I1089" s="67">
        <v>401</v>
      </c>
      <c r="J1089" s="67" t="b">
        <f t="shared" si="69"/>
        <v>1</v>
      </c>
      <c r="K1089" s="41"/>
      <c r="L1089" s="42"/>
      <c r="M1089" s="51">
        <f t="shared" si="70"/>
        <v>151</v>
      </c>
      <c r="N1089" s="49">
        <f t="shared" si="71"/>
        <v>0.37655860349127179</v>
      </c>
    </row>
    <row r="1090" spans="1:14" s="50" customFormat="1" ht="14.5" x14ac:dyDescent="0.35">
      <c r="A1090" s="33" t="s">
        <v>4967</v>
      </c>
      <c r="B1090" s="56" t="s">
        <v>242</v>
      </c>
      <c r="C1090" s="49">
        <f t="shared" si="72"/>
        <v>0.35873015873015873</v>
      </c>
      <c r="D1090" s="33">
        <v>62267</v>
      </c>
      <c r="E1090" s="56" t="s">
        <v>1240</v>
      </c>
      <c r="F1090" s="54">
        <v>550741000841</v>
      </c>
      <c r="G1090" s="67">
        <v>104</v>
      </c>
      <c r="H1090" s="59">
        <v>329</v>
      </c>
      <c r="I1090" s="67">
        <v>329</v>
      </c>
      <c r="J1090" s="67" t="b">
        <f t="shared" ref="J1090:J1153" si="73">H1090=I1090</f>
        <v>1</v>
      </c>
      <c r="K1090" s="41"/>
      <c r="L1090" s="42"/>
      <c r="M1090" s="51">
        <f t="shared" ref="M1090:M1153" si="74">IF(L1090="",G1090,(MIN(H1090,(L1090*1.6*H1090))))</f>
        <v>104</v>
      </c>
      <c r="N1090" s="49">
        <f t="shared" ref="N1090:N1153" si="75">IF(M1090=0,0,(M1090/H1090))</f>
        <v>0.3161094224924012</v>
      </c>
    </row>
    <row r="1091" spans="1:14" s="50" customFormat="1" ht="14.5" x14ac:dyDescent="0.35">
      <c r="A1091" s="33" t="s">
        <v>4967</v>
      </c>
      <c r="B1091" s="56" t="s">
        <v>242</v>
      </c>
      <c r="C1091" s="49">
        <f t="shared" si="72"/>
        <v>0.35873015873015873</v>
      </c>
      <c r="D1091" s="33"/>
      <c r="E1091" s="56" t="s">
        <v>1241</v>
      </c>
      <c r="F1091" s="54">
        <v>550741001726</v>
      </c>
      <c r="G1091" s="67">
        <v>84</v>
      </c>
      <c r="H1091" s="59">
        <v>215</v>
      </c>
      <c r="I1091" s="67">
        <v>215</v>
      </c>
      <c r="J1091" s="67" t="b">
        <f t="shared" si="73"/>
        <v>1</v>
      </c>
      <c r="K1091" s="41"/>
      <c r="L1091" s="42"/>
      <c r="M1091" s="51">
        <f t="shared" si="74"/>
        <v>84</v>
      </c>
      <c r="N1091" s="49">
        <f t="shared" si="75"/>
        <v>0.39069767441860465</v>
      </c>
    </row>
    <row r="1092" spans="1:14" s="50" customFormat="1" ht="14.5" x14ac:dyDescent="0.35">
      <c r="A1092" s="33" t="s">
        <v>4968</v>
      </c>
      <c r="B1092" s="56" t="s">
        <v>430</v>
      </c>
      <c r="C1092" s="49">
        <f t="shared" si="72"/>
        <v>0.48015873015873017</v>
      </c>
      <c r="D1092" s="33">
        <v>225557</v>
      </c>
      <c r="E1092" s="56" t="s">
        <v>2086</v>
      </c>
      <c r="F1092" s="54">
        <v>551254001660</v>
      </c>
      <c r="G1092" s="67">
        <v>102</v>
      </c>
      <c r="H1092" s="59">
        <v>205</v>
      </c>
      <c r="I1092" s="67">
        <v>205</v>
      </c>
      <c r="J1092" s="67" t="b">
        <f t="shared" si="73"/>
        <v>1</v>
      </c>
      <c r="K1092" s="41"/>
      <c r="L1092" s="42"/>
      <c r="M1092" s="51">
        <f t="shared" si="74"/>
        <v>102</v>
      </c>
      <c r="N1092" s="49">
        <f t="shared" si="75"/>
        <v>0.4975609756097561</v>
      </c>
    </row>
    <row r="1093" spans="1:14" s="50" customFormat="1" ht="14.5" x14ac:dyDescent="0.35">
      <c r="A1093" s="33" t="s">
        <v>4968</v>
      </c>
      <c r="B1093" s="56" t="s">
        <v>430</v>
      </c>
      <c r="C1093" s="49">
        <f t="shared" si="72"/>
        <v>0.48015873015873017</v>
      </c>
      <c r="D1093" s="33">
        <v>62876</v>
      </c>
      <c r="E1093" s="56" t="s">
        <v>2087</v>
      </c>
      <c r="F1093" s="54">
        <v>551254001658</v>
      </c>
      <c r="G1093" s="67">
        <v>140</v>
      </c>
      <c r="H1093" s="59">
        <v>299</v>
      </c>
      <c r="I1093" s="67">
        <v>299</v>
      </c>
      <c r="J1093" s="67" t="b">
        <f t="shared" si="73"/>
        <v>1</v>
      </c>
      <c r="K1093" s="41"/>
      <c r="L1093" s="42"/>
      <c r="M1093" s="51">
        <f t="shared" si="74"/>
        <v>140</v>
      </c>
      <c r="N1093" s="49">
        <f t="shared" si="75"/>
        <v>0.4682274247491639</v>
      </c>
    </row>
    <row r="1094" spans="1:14" s="50" customFormat="1" ht="14.5" x14ac:dyDescent="0.35">
      <c r="A1094" s="33" t="s">
        <v>4969</v>
      </c>
      <c r="B1094" s="56" t="s">
        <v>261</v>
      </c>
      <c r="C1094" s="49">
        <f t="shared" si="72"/>
        <v>0.19663865546218487</v>
      </c>
      <c r="D1094" s="33">
        <v>234172</v>
      </c>
      <c r="E1094" s="56" t="s">
        <v>1314</v>
      </c>
      <c r="F1094" s="54">
        <v>550744002554</v>
      </c>
      <c r="G1094" s="67">
        <v>1</v>
      </c>
      <c r="H1094" s="59">
        <v>6</v>
      </c>
      <c r="I1094" s="67">
        <v>6</v>
      </c>
      <c r="J1094" s="67" t="b">
        <f t="shared" si="73"/>
        <v>1</v>
      </c>
      <c r="K1094" s="41"/>
      <c r="L1094" s="42"/>
      <c r="M1094" s="51">
        <f t="shared" si="74"/>
        <v>1</v>
      </c>
      <c r="N1094" s="49">
        <f t="shared" si="75"/>
        <v>0.16666666666666666</v>
      </c>
    </row>
    <row r="1095" spans="1:14" s="50" customFormat="1" ht="14.5" x14ac:dyDescent="0.35">
      <c r="A1095" s="33" t="s">
        <v>4969</v>
      </c>
      <c r="B1095" s="56" t="s">
        <v>261</v>
      </c>
      <c r="C1095" s="49">
        <f t="shared" si="72"/>
        <v>0.19663865546218487</v>
      </c>
      <c r="D1095" s="33">
        <v>60503</v>
      </c>
      <c r="E1095" s="56" t="s">
        <v>1315</v>
      </c>
      <c r="F1095" s="54">
        <v>550744000844</v>
      </c>
      <c r="G1095" s="67">
        <v>66</v>
      </c>
      <c r="H1095" s="59">
        <v>391</v>
      </c>
      <c r="I1095" s="67">
        <v>391</v>
      </c>
      <c r="J1095" s="67" t="b">
        <f t="shared" si="73"/>
        <v>1</v>
      </c>
      <c r="K1095" s="41"/>
      <c r="L1095" s="42"/>
      <c r="M1095" s="51">
        <f t="shared" si="74"/>
        <v>66</v>
      </c>
      <c r="N1095" s="49">
        <f t="shared" si="75"/>
        <v>0.16879795396419436</v>
      </c>
    </row>
    <row r="1096" spans="1:14" s="50" customFormat="1" ht="14.5" x14ac:dyDescent="0.35">
      <c r="A1096" s="33" t="s">
        <v>4969</v>
      </c>
      <c r="B1096" s="56" t="s">
        <v>261</v>
      </c>
      <c r="C1096" s="49">
        <f t="shared" si="72"/>
        <v>0.19663865546218487</v>
      </c>
      <c r="D1096" s="33">
        <v>60500</v>
      </c>
      <c r="E1096" s="56" t="s">
        <v>1316</v>
      </c>
      <c r="F1096" s="54">
        <v>550744000845</v>
      </c>
      <c r="G1096" s="67">
        <v>66</v>
      </c>
      <c r="H1096" s="59">
        <v>352</v>
      </c>
      <c r="I1096" s="67">
        <v>352</v>
      </c>
      <c r="J1096" s="67" t="b">
        <f t="shared" si="73"/>
        <v>1</v>
      </c>
      <c r="K1096" s="41"/>
      <c r="L1096" s="42"/>
      <c r="M1096" s="51">
        <f t="shared" si="74"/>
        <v>66</v>
      </c>
      <c r="N1096" s="49">
        <f t="shared" si="75"/>
        <v>0.1875</v>
      </c>
    </row>
    <row r="1097" spans="1:14" s="50" customFormat="1" ht="14.5" x14ac:dyDescent="0.35">
      <c r="A1097" s="33" t="s">
        <v>4969</v>
      </c>
      <c r="B1097" s="56" t="s">
        <v>261</v>
      </c>
      <c r="C1097" s="49">
        <f t="shared" si="72"/>
        <v>0.19663865546218487</v>
      </c>
      <c r="D1097" s="33">
        <v>60499</v>
      </c>
      <c r="E1097" s="56" t="s">
        <v>1317</v>
      </c>
      <c r="F1097" s="54">
        <v>550744002333</v>
      </c>
      <c r="G1097" s="67">
        <v>101</v>
      </c>
      <c r="H1097" s="59">
        <v>441</v>
      </c>
      <c r="I1097" s="67">
        <v>441</v>
      </c>
      <c r="J1097" s="67" t="b">
        <f t="shared" si="73"/>
        <v>1</v>
      </c>
      <c r="K1097" s="41"/>
      <c r="L1097" s="42"/>
      <c r="M1097" s="51">
        <f t="shared" si="74"/>
        <v>101</v>
      </c>
      <c r="N1097" s="49">
        <f t="shared" si="75"/>
        <v>0.22902494331065759</v>
      </c>
    </row>
    <row r="1098" spans="1:14" s="50" customFormat="1" ht="14.5" x14ac:dyDescent="0.35">
      <c r="A1098" s="33" t="s">
        <v>4970</v>
      </c>
      <c r="B1098" s="56" t="s">
        <v>339</v>
      </c>
      <c r="C1098" s="49">
        <f t="shared" si="72"/>
        <v>0.14411314984709481</v>
      </c>
      <c r="D1098" s="33">
        <v>150</v>
      </c>
      <c r="E1098" s="56" t="s">
        <v>1719</v>
      </c>
      <c r="F1098" s="54">
        <v>550747003029</v>
      </c>
      <c r="G1098" s="67">
        <v>64</v>
      </c>
      <c r="H1098" s="59">
        <v>332</v>
      </c>
      <c r="I1098" s="67">
        <v>332</v>
      </c>
      <c r="J1098" s="67" t="b">
        <f t="shared" si="73"/>
        <v>1</v>
      </c>
      <c r="K1098" s="41"/>
      <c r="L1098" s="42"/>
      <c r="M1098" s="51">
        <f t="shared" si="74"/>
        <v>64</v>
      </c>
      <c r="N1098" s="49">
        <f t="shared" si="75"/>
        <v>0.19277108433734941</v>
      </c>
    </row>
    <row r="1099" spans="1:14" s="50" customFormat="1" ht="14.5" x14ac:dyDescent="0.35">
      <c r="A1099" s="33" t="s">
        <v>4970</v>
      </c>
      <c r="B1099" s="56" t="s">
        <v>339</v>
      </c>
      <c r="C1099" s="49">
        <f t="shared" si="72"/>
        <v>0.14411314984709481</v>
      </c>
      <c r="D1099" s="33">
        <v>62156</v>
      </c>
      <c r="E1099" s="56" t="s">
        <v>1720</v>
      </c>
      <c r="F1099" s="54">
        <v>550747000849</v>
      </c>
      <c r="G1099" s="67">
        <v>30</v>
      </c>
      <c r="H1099" s="59">
        <v>774</v>
      </c>
      <c r="I1099" s="67">
        <v>774</v>
      </c>
      <c r="J1099" s="67" t="b">
        <f t="shared" si="73"/>
        <v>1</v>
      </c>
      <c r="K1099" s="41"/>
      <c r="L1099" s="42"/>
      <c r="M1099" s="51">
        <f t="shared" si="74"/>
        <v>30</v>
      </c>
      <c r="N1099" s="49">
        <f t="shared" si="75"/>
        <v>3.875968992248062E-2</v>
      </c>
    </row>
    <row r="1100" spans="1:14" s="50" customFormat="1" ht="14.5" x14ac:dyDescent="0.35">
      <c r="A1100" s="33" t="s">
        <v>4970</v>
      </c>
      <c r="B1100" s="56" t="s">
        <v>339</v>
      </c>
      <c r="C1100" s="49">
        <f t="shared" si="72"/>
        <v>0.14411314984709481</v>
      </c>
      <c r="D1100" s="33">
        <v>62101</v>
      </c>
      <c r="E1100" s="56" t="s">
        <v>1721</v>
      </c>
      <c r="F1100" s="54">
        <v>550747000847</v>
      </c>
      <c r="G1100" s="67">
        <v>87</v>
      </c>
      <c r="H1100" s="59">
        <v>405</v>
      </c>
      <c r="I1100" s="67">
        <v>405</v>
      </c>
      <c r="J1100" s="67" t="b">
        <f t="shared" si="73"/>
        <v>1</v>
      </c>
      <c r="K1100" s="41"/>
      <c r="L1100" s="42"/>
      <c r="M1100" s="51">
        <f t="shared" si="74"/>
        <v>87</v>
      </c>
      <c r="N1100" s="49">
        <f t="shared" si="75"/>
        <v>0.21481481481481482</v>
      </c>
    </row>
    <row r="1101" spans="1:14" s="50" customFormat="1" ht="14.5" x14ac:dyDescent="0.35">
      <c r="A1101" s="33" t="s">
        <v>4970</v>
      </c>
      <c r="B1101" s="56" t="s">
        <v>339</v>
      </c>
      <c r="C1101" s="49">
        <f t="shared" si="72"/>
        <v>0.14411314984709481</v>
      </c>
      <c r="D1101" s="33">
        <v>62158</v>
      </c>
      <c r="E1101" s="56" t="s">
        <v>1722</v>
      </c>
      <c r="F1101" s="54">
        <v>550747000850</v>
      </c>
      <c r="G1101" s="67">
        <v>205</v>
      </c>
      <c r="H1101" s="59">
        <v>1591</v>
      </c>
      <c r="I1101" s="67">
        <v>1591</v>
      </c>
      <c r="J1101" s="67" t="b">
        <f t="shared" si="73"/>
        <v>1</v>
      </c>
      <c r="K1101" s="41"/>
      <c r="L1101" s="42"/>
      <c r="M1101" s="51">
        <f t="shared" si="74"/>
        <v>205</v>
      </c>
      <c r="N1101" s="49">
        <f t="shared" si="75"/>
        <v>0.12884978001257072</v>
      </c>
    </row>
    <row r="1102" spans="1:14" s="50" customFormat="1" ht="14.5" x14ac:dyDescent="0.35">
      <c r="A1102" s="33" t="s">
        <v>4970</v>
      </c>
      <c r="B1102" s="56" t="s">
        <v>339</v>
      </c>
      <c r="C1102" s="49">
        <f t="shared" si="72"/>
        <v>0.14411314984709481</v>
      </c>
      <c r="D1102" s="33">
        <v>230283</v>
      </c>
      <c r="E1102" s="56" t="s">
        <v>1723</v>
      </c>
      <c r="F1102" s="54">
        <v>550747002642</v>
      </c>
      <c r="G1102" s="67">
        <v>101</v>
      </c>
      <c r="H1102" s="59">
        <v>427</v>
      </c>
      <c r="I1102" s="67">
        <v>427</v>
      </c>
      <c r="J1102" s="67" t="b">
        <f t="shared" si="73"/>
        <v>1</v>
      </c>
      <c r="K1102" s="41"/>
      <c r="L1102" s="42"/>
      <c r="M1102" s="51">
        <f t="shared" si="74"/>
        <v>101</v>
      </c>
      <c r="N1102" s="49">
        <f t="shared" si="75"/>
        <v>0.23653395784543327</v>
      </c>
    </row>
    <row r="1103" spans="1:14" s="50" customFormat="1" ht="14.5" x14ac:dyDescent="0.35">
      <c r="A1103" s="33" t="s">
        <v>4970</v>
      </c>
      <c r="B1103" s="56" t="s">
        <v>339</v>
      </c>
      <c r="C1103" s="49">
        <f t="shared" si="72"/>
        <v>0.14411314984709481</v>
      </c>
      <c r="D1103" s="33">
        <v>63252</v>
      </c>
      <c r="E1103" s="56" t="s">
        <v>949</v>
      </c>
      <c r="F1103" s="54">
        <v>550747000732</v>
      </c>
      <c r="G1103" s="67">
        <v>56</v>
      </c>
      <c r="H1103" s="59">
        <v>421</v>
      </c>
      <c r="I1103" s="67">
        <v>421</v>
      </c>
      <c r="J1103" s="67" t="b">
        <f t="shared" si="73"/>
        <v>1</v>
      </c>
      <c r="K1103" s="41"/>
      <c r="L1103" s="42"/>
      <c r="M1103" s="51">
        <f t="shared" si="74"/>
        <v>56</v>
      </c>
      <c r="N1103" s="49">
        <f t="shared" si="75"/>
        <v>0.1330166270783848</v>
      </c>
    </row>
    <row r="1104" spans="1:14" s="50" customFormat="1" ht="14.5" x14ac:dyDescent="0.35">
      <c r="A1104" s="33" t="s">
        <v>4970</v>
      </c>
      <c r="B1104" s="56" t="s">
        <v>339</v>
      </c>
      <c r="C1104" s="49">
        <f t="shared" si="72"/>
        <v>0.14411314984709481</v>
      </c>
      <c r="D1104" s="33">
        <v>62155</v>
      </c>
      <c r="E1104" s="56" t="s">
        <v>893</v>
      </c>
      <c r="F1104" s="54">
        <v>550747000851</v>
      </c>
      <c r="G1104" s="67">
        <v>154</v>
      </c>
      <c r="H1104" s="59">
        <v>454</v>
      </c>
      <c r="I1104" s="67">
        <v>454</v>
      </c>
      <c r="J1104" s="67" t="b">
        <f t="shared" si="73"/>
        <v>1</v>
      </c>
      <c r="K1104" s="41"/>
      <c r="L1104" s="42"/>
      <c r="M1104" s="51">
        <f t="shared" si="74"/>
        <v>154</v>
      </c>
      <c r="N1104" s="49">
        <f t="shared" si="75"/>
        <v>0.33920704845814981</v>
      </c>
    </row>
    <row r="1105" spans="1:14" s="50" customFormat="1" ht="14.5" x14ac:dyDescent="0.35">
      <c r="A1105" s="33" t="s">
        <v>4970</v>
      </c>
      <c r="B1105" s="56" t="s">
        <v>339</v>
      </c>
      <c r="C1105" s="49">
        <f t="shared" si="72"/>
        <v>0.14411314984709481</v>
      </c>
      <c r="D1105" s="33">
        <v>16042388</v>
      </c>
      <c r="E1105" s="56" t="s">
        <v>1724</v>
      </c>
      <c r="F1105" s="54">
        <v>550747002824</v>
      </c>
      <c r="G1105" s="67">
        <v>23</v>
      </c>
      <c r="H1105" s="59">
        <v>312</v>
      </c>
      <c r="I1105" s="67">
        <v>312</v>
      </c>
      <c r="J1105" s="67" t="b">
        <f t="shared" si="73"/>
        <v>1</v>
      </c>
      <c r="K1105" s="41"/>
      <c r="L1105" s="42"/>
      <c r="M1105" s="51">
        <f t="shared" si="74"/>
        <v>23</v>
      </c>
      <c r="N1105" s="49">
        <f t="shared" si="75"/>
        <v>7.371794871794872E-2</v>
      </c>
    </row>
    <row r="1106" spans="1:14" s="50" customFormat="1" ht="14.5" x14ac:dyDescent="0.35">
      <c r="A1106" s="33" t="s">
        <v>4970</v>
      </c>
      <c r="B1106" s="56" t="s">
        <v>339</v>
      </c>
      <c r="C1106" s="49">
        <f t="shared" si="72"/>
        <v>0.14411314984709481</v>
      </c>
      <c r="D1106" s="33">
        <v>16042388</v>
      </c>
      <c r="E1106" s="56" t="s">
        <v>1725</v>
      </c>
      <c r="F1106" s="54">
        <v>550747002641</v>
      </c>
      <c r="G1106" s="67">
        <v>34</v>
      </c>
      <c r="H1106" s="59">
        <v>516</v>
      </c>
      <c r="I1106" s="67">
        <v>516</v>
      </c>
      <c r="J1106" s="67" t="b">
        <f t="shared" si="73"/>
        <v>1</v>
      </c>
      <c r="K1106" s="41"/>
      <c r="L1106" s="42"/>
      <c r="M1106" s="51">
        <f t="shared" si="74"/>
        <v>34</v>
      </c>
      <c r="N1106" s="49">
        <f t="shared" si="75"/>
        <v>6.589147286821706E-2</v>
      </c>
    </row>
    <row r="1107" spans="1:14" s="50" customFormat="1" ht="14.5" x14ac:dyDescent="0.35">
      <c r="A1107" s="33" t="s">
        <v>4971</v>
      </c>
      <c r="B1107" s="56" t="s">
        <v>412</v>
      </c>
      <c r="C1107" s="49">
        <f t="shared" si="72"/>
        <v>2.032520325203252E-2</v>
      </c>
      <c r="D1107" s="33">
        <v>60504</v>
      </c>
      <c r="E1107" s="56" t="s">
        <v>2024</v>
      </c>
      <c r="F1107" s="54">
        <v>550750000852</v>
      </c>
      <c r="G1107" s="67">
        <v>5</v>
      </c>
      <c r="H1107" s="59">
        <v>343</v>
      </c>
      <c r="I1107" s="67">
        <v>343</v>
      </c>
      <c r="J1107" s="67" t="b">
        <f t="shared" si="73"/>
        <v>1</v>
      </c>
      <c r="K1107" s="41"/>
      <c r="L1107" s="42"/>
      <c r="M1107" s="51">
        <f t="shared" si="74"/>
        <v>5</v>
      </c>
      <c r="N1107" s="49">
        <f t="shared" si="75"/>
        <v>1.4577259475218658E-2</v>
      </c>
    </row>
    <row r="1108" spans="1:14" s="50" customFormat="1" ht="14.5" x14ac:dyDescent="0.35">
      <c r="A1108" s="33" t="s">
        <v>4971</v>
      </c>
      <c r="B1108" s="56" t="s">
        <v>412</v>
      </c>
      <c r="C1108" s="49">
        <f t="shared" si="72"/>
        <v>2.032520325203252E-2</v>
      </c>
      <c r="D1108" s="33">
        <v>60505</v>
      </c>
      <c r="E1108" s="56" t="s">
        <v>2025</v>
      </c>
      <c r="F1108" s="54">
        <v>550750000853</v>
      </c>
      <c r="G1108" s="67">
        <v>6</v>
      </c>
      <c r="H1108" s="59">
        <v>213</v>
      </c>
      <c r="I1108" s="67">
        <v>213</v>
      </c>
      <c r="J1108" s="67" t="b">
        <f t="shared" si="73"/>
        <v>1</v>
      </c>
      <c r="K1108" s="41"/>
      <c r="L1108" s="42"/>
      <c r="M1108" s="51">
        <f t="shared" si="74"/>
        <v>6</v>
      </c>
      <c r="N1108" s="49">
        <f t="shared" si="75"/>
        <v>2.8169014084507043E-2</v>
      </c>
    </row>
    <row r="1109" spans="1:14" s="50" customFormat="1" ht="14.5" x14ac:dyDescent="0.35">
      <c r="A1109" s="33" t="s">
        <v>4971</v>
      </c>
      <c r="B1109" s="56" t="s">
        <v>412</v>
      </c>
      <c r="C1109" s="49">
        <f t="shared" si="72"/>
        <v>2.032520325203252E-2</v>
      </c>
      <c r="D1109" s="33">
        <v>250</v>
      </c>
      <c r="E1109" s="56" t="s">
        <v>2026</v>
      </c>
      <c r="F1109" s="54">
        <v>550750002946</v>
      </c>
      <c r="G1109" s="67">
        <v>4</v>
      </c>
      <c r="H1109" s="59">
        <v>182</v>
      </c>
      <c r="I1109" s="67">
        <v>182</v>
      </c>
      <c r="J1109" s="67" t="b">
        <f t="shared" si="73"/>
        <v>1</v>
      </c>
      <c r="K1109" s="41"/>
      <c r="L1109" s="42"/>
      <c r="M1109" s="51">
        <f t="shared" si="74"/>
        <v>4</v>
      </c>
      <c r="N1109" s="49">
        <f t="shared" si="75"/>
        <v>2.197802197802198E-2</v>
      </c>
    </row>
    <row r="1110" spans="1:14" s="50" customFormat="1" ht="14.5" x14ac:dyDescent="0.35">
      <c r="A1110" s="33" t="s">
        <v>4973</v>
      </c>
      <c r="B1110" s="56" t="s">
        <v>246</v>
      </c>
      <c r="C1110" s="49">
        <f t="shared" si="72"/>
        <v>0.51734725207245935</v>
      </c>
      <c r="D1110" s="33">
        <v>440</v>
      </c>
      <c r="E1110" s="56" t="s">
        <v>3253</v>
      </c>
      <c r="F1110" s="54">
        <v>550753002950</v>
      </c>
      <c r="G1110" s="67">
        <v>20</v>
      </c>
      <c r="H1110" s="59">
        <v>44</v>
      </c>
      <c r="I1110" s="67">
        <v>44</v>
      </c>
      <c r="J1110" s="67" t="b">
        <f t="shared" si="73"/>
        <v>1</v>
      </c>
      <c r="K1110" s="41"/>
      <c r="L1110" s="42"/>
      <c r="M1110" s="51">
        <f t="shared" si="74"/>
        <v>20</v>
      </c>
      <c r="N1110" s="49">
        <f t="shared" si="75"/>
        <v>0.45454545454545453</v>
      </c>
    </row>
    <row r="1111" spans="1:14" s="50" customFormat="1" ht="14.5" x14ac:dyDescent="0.35">
      <c r="A1111" s="33" t="s">
        <v>4973</v>
      </c>
      <c r="B1111" s="56" t="s">
        <v>246</v>
      </c>
      <c r="C1111" s="49">
        <f t="shared" si="72"/>
        <v>0.51734725207245935</v>
      </c>
      <c r="D1111" s="33">
        <v>60940</v>
      </c>
      <c r="E1111" s="56" t="s">
        <v>1254</v>
      </c>
      <c r="F1111" s="54">
        <v>550753000854</v>
      </c>
      <c r="G1111" s="67">
        <v>420</v>
      </c>
      <c r="H1111" s="59">
        <v>1030</v>
      </c>
      <c r="I1111" s="67">
        <v>1030</v>
      </c>
      <c r="J1111" s="67" t="b">
        <f t="shared" si="73"/>
        <v>1</v>
      </c>
      <c r="K1111" s="41"/>
      <c r="L1111" s="42"/>
      <c r="M1111" s="51">
        <f t="shared" si="74"/>
        <v>420</v>
      </c>
      <c r="N1111" s="49">
        <f t="shared" si="75"/>
        <v>0.40776699029126212</v>
      </c>
    </row>
    <row r="1112" spans="1:14" s="50" customFormat="1" ht="14.5" x14ac:dyDescent="0.35">
      <c r="A1112" s="33" t="s">
        <v>4973</v>
      </c>
      <c r="B1112" s="56" t="s">
        <v>246</v>
      </c>
      <c r="C1112" s="49">
        <f t="shared" si="72"/>
        <v>0.51734725207245935</v>
      </c>
      <c r="D1112" s="33"/>
      <c r="E1112" s="56" t="s">
        <v>1255</v>
      </c>
      <c r="F1112" s="54">
        <v>550753001463</v>
      </c>
      <c r="G1112" s="67">
        <v>90</v>
      </c>
      <c r="H1112" s="59">
        <v>173</v>
      </c>
      <c r="I1112" s="67">
        <v>173</v>
      </c>
      <c r="J1112" s="67" t="b">
        <f t="shared" si="73"/>
        <v>1</v>
      </c>
      <c r="K1112" s="41"/>
      <c r="L1112" s="42"/>
      <c r="M1112" s="51">
        <f t="shared" si="74"/>
        <v>90</v>
      </c>
      <c r="N1112" s="49">
        <f t="shared" si="75"/>
        <v>0.52023121387283233</v>
      </c>
    </row>
    <row r="1113" spans="1:14" s="50" customFormat="1" ht="14.5" x14ac:dyDescent="0.35">
      <c r="A1113" s="33" t="s">
        <v>4973</v>
      </c>
      <c r="B1113" s="56" t="s">
        <v>246</v>
      </c>
      <c r="C1113" s="49">
        <f t="shared" si="72"/>
        <v>0.51734725207245935</v>
      </c>
      <c r="D1113" s="33">
        <v>62736</v>
      </c>
      <c r="E1113" s="56" t="s">
        <v>797</v>
      </c>
      <c r="F1113" s="54">
        <v>550753000855</v>
      </c>
      <c r="G1113" s="67">
        <v>110</v>
      </c>
      <c r="H1113" s="59">
        <v>338</v>
      </c>
      <c r="I1113" s="67">
        <v>338</v>
      </c>
      <c r="J1113" s="67" t="b">
        <f t="shared" si="73"/>
        <v>1</v>
      </c>
      <c r="K1113" s="41"/>
      <c r="L1113" s="42"/>
      <c r="M1113" s="51">
        <f t="shared" si="74"/>
        <v>110</v>
      </c>
      <c r="N1113" s="49">
        <f t="shared" si="75"/>
        <v>0.32544378698224852</v>
      </c>
    </row>
    <row r="1114" spans="1:14" s="50" customFormat="1" ht="14.5" x14ac:dyDescent="0.35">
      <c r="A1114" s="33" t="s">
        <v>4973</v>
      </c>
      <c r="B1114" s="56" t="s">
        <v>246</v>
      </c>
      <c r="C1114" s="49">
        <f t="shared" si="72"/>
        <v>0.51734725207245935</v>
      </c>
      <c r="D1114" s="33">
        <v>62755</v>
      </c>
      <c r="E1114" s="56" t="s">
        <v>1257</v>
      </c>
      <c r="F1114" s="54">
        <v>550753000862</v>
      </c>
      <c r="G1114" s="67">
        <v>193</v>
      </c>
      <c r="H1114" s="59">
        <v>306</v>
      </c>
      <c r="I1114" s="67">
        <v>306</v>
      </c>
      <c r="J1114" s="67" t="b">
        <f t="shared" si="73"/>
        <v>1</v>
      </c>
      <c r="K1114" s="41"/>
      <c r="L1114" s="42"/>
      <c r="M1114" s="51">
        <f t="shared" si="74"/>
        <v>193</v>
      </c>
      <c r="N1114" s="49">
        <f t="shared" si="75"/>
        <v>0.63071895424836599</v>
      </c>
    </row>
    <row r="1115" spans="1:14" s="50" customFormat="1" ht="14.5" x14ac:dyDescent="0.35">
      <c r="A1115" s="33" t="s">
        <v>4973</v>
      </c>
      <c r="B1115" s="56" t="s">
        <v>246</v>
      </c>
      <c r="C1115" s="49">
        <f t="shared" si="72"/>
        <v>0.51734725207245935</v>
      </c>
      <c r="D1115" s="33"/>
      <c r="E1115" s="56" t="s">
        <v>1258</v>
      </c>
      <c r="F1115" s="54">
        <v>550753002887</v>
      </c>
      <c r="G1115" s="67">
        <v>24</v>
      </c>
      <c r="H1115" s="59">
        <v>52</v>
      </c>
      <c r="I1115" s="67">
        <v>52</v>
      </c>
      <c r="J1115" s="67" t="b">
        <f t="shared" si="73"/>
        <v>1</v>
      </c>
      <c r="K1115" s="41"/>
      <c r="L1115" s="42"/>
      <c r="M1115" s="51">
        <f t="shared" si="74"/>
        <v>24</v>
      </c>
      <c r="N1115" s="49">
        <f t="shared" si="75"/>
        <v>0.46153846153846156</v>
      </c>
    </row>
    <row r="1116" spans="1:14" s="50" customFormat="1" ht="14.5" x14ac:dyDescent="0.35">
      <c r="A1116" s="33" t="s">
        <v>4973</v>
      </c>
      <c r="B1116" s="56" t="s">
        <v>246</v>
      </c>
      <c r="C1116" s="49">
        <f t="shared" si="72"/>
        <v>0.51734725207245935</v>
      </c>
      <c r="D1116" s="33">
        <v>16084842</v>
      </c>
      <c r="E1116" s="56" t="s">
        <v>1259</v>
      </c>
      <c r="F1116" s="54">
        <v>550753002467</v>
      </c>
      <c r="G1116" s="67">
        <v>28</v>
      </c>
      <c r="H1116" s="59">
        <v>104</v>
      </c>
      <c r="I1116" s="67">
        <v>104</v>
      </c>
      <c r="J1116" s="67" t="b">
        <f t="shared" si="73"/>
        <v>1</v>
      </c>
      <c r="K1116" s="41"/>
      <c r="L1116" s="42"/>
      <c r="M1116" s="51">
        <f t="shared" si="74"/>
        <v>28</v>
      </c>
      <c r="N1116" s="49">
        <f t="shared" si="75"/>
        <v>0.26923076923076922</v>
      </c>
    </row>
    <row r="1117" spans="1:14" s="50" customFormat="1" ht="14.5" x14ac:dyDescent="0.35">
      <c r="A1117" s="33" t="s">
        <v>4973</v>
      </c>
      <c r="B1117" s="56" t="s">
        <v>246</v>
      </c>
      <c r="C1117" s="49">
        <f t="shared" si="72"/>
        <v>0.51734725207245935</v>
      </c>
      <c r="D1117" s="33">
        <v>60856</v>
      </c>
      <c r="E1117" s="56" t="s">
        <v>1215</v>
      </c>
      <c r="F1117" s="54">
        <v>550753000863</v>
      </c>
      <c r="G1117" s="67">
        <v>123</v>
      </c>
      <c r="H1117" s="59">
        <v>313</v>
      </c>
      <c r="I1117" s="67">
        <v>313</v>
      </c>
      <c r="J1117" s="67" t="b">
        <f t="shared" si="73"/>
        <v>1</v>
      </c>
      <c r="K1117" s="41"/>
      <c r="L1117" s="42"/>
      <c r="M1117" s="51">
        <f t="shared" si="74"/>
        <v>123</v>
      </c>
      <c r="N1117" s="49">
        <f t="shared" si="75"/>
        <v>0.39297124600638977</v>
      </c>
    </row>
    <row r="1118" spans="1:14" s="50" customFormat="1" ht="14.5" x14ac:dyDescent="0.35">
      <c r="A1118" s="33" t="s">
        <v>4973</v>
      </c>
      <c r="B1118" s="56" t="s">
        <v>246</v>
      </c>
      <c r="C1118" s="49">
        <f t="shared" si="72"/>
        <v>0.51734725207245935</v>
      </c>
      <c r="D1118" s="33">
        <v>62768</v>
      </c>
      <c r="E1118" s="56" t="s">
        <v>1261</v>
      </c>
      <c r="F1118" s="54">
        <v>550753000865</v>
      </c>
      <c r="G1118" s="67">
        <v>372</v>
      </c>
      <c r="H1118" s="59">
        <v>749</v>
      </c>
      <c r="I1118" s="67">
        <v>749</v>
      </c>
      <c r="J1118" s="67" t="b">
        <f t="shared" si="73"/>
        <v>1</v>
      </c>
      <c r="K1118" s="41"/>
      <c r="L1118" s="42"/>
      <c r="M1118" s="51">
        <f t="shared" si="74"/>
        <v>372</v>
      </c>
      <c r="N1118" s="49">
        <f t="shared" si="75"/>
        <v>0.49666221628838453</v>
      </c>
    </row>
    <row r="1119" spans="1:14" s="50" customFormat="1" ht="14.5" x14ac:dyDescent="0.35">
      <c r="A1119" s="33" t="s">
        <v>4973</v>
      </c>
      <c r="B1119" s="56" t="s">
        <v>246</v>
      </c>
      <c r="C1119" s="49">
        <f t="shared" si="72"/>
        <v>0.51734725207245935</v>
      </c>
      <c r="D1119" s="33">
        <v>62764</v>
      </c>
      <c r="E1119" s="56" t="s">
        <v>1262</v>
      </c>
      <c r="F1119" s="54">
        <v>550753000864</v>
      </c>
      <c r="G1119" s="67">
        <v>285</v>
      </c>
      <c r="H1119" s="59">
        <v>453</v>
      </c>
      <c r="I1119" s="67">
        <v>453</v>
      </c>
      <c r="J1119" s="67" t="b">
        <f t="shared" si="73"/>
        <v>1</v>
      </c>
      <c r="K1119" s="41"/>
      <c r="L1119" s="42"/>
      <c r="M1119" s="51">
        <f t="shared" si="74"/>
        <v>285</v>
      </c>
      <c r="N1119" s="49">
        <f t="shared" si="75"/>
        <v>0.62913907284768211</v>
      </c>
    </row>
    <row r="1120" spans="1:14" s="50" customFormat="1" ht="14.5" x14ac:dyDescent="0.35">
      <c r="A1120" s="33" t="s">
        <v>4973</v>
      </c>
      <c r="B1120" s="56" t="s">
        <v>246</v>
      </c>
      <c r="C1120" s="49">
        <f t="shared" si="72"/>
        <v>0.51734725207245935</v>
      </c>
      <c r="D1120" s="33">
        <v>62748</v>
      </c>
      <c r="E1120" s="56" t="s">
        <v>1263</v>
      </c>
      <c r="F1120" s="54">
        <v>550753000866</v>
      </c>
      <c r="G1120" s="67">
        <v>243</v>
      </c>
      <c r="H1120" s="59">
        <v>514</v>
      </c>
      <c r="I1120" s="67">
        <v>514</v>
      </c>
      <c r="J1120" s="67" t="b">
        <f t="shared" si="73"/>
        <v>1</v>
      </c>
      <c r="K1120" s="41"/>
      <c r="L1120" s="42"/>
      <c r="M1120" s="51">
        <f t="shared" si="74"/>
        <v>243</v>
      </c>
      <c r="N1120" s="49">
        <f t="shared" si="75"/>
        <v>0.47276264591439687</v>
      </c>
    </row>
    <row r="1121" spans="1:14" s="50" customFormat="1" ht="14.5" x14ac:dyDescent="0.35">
      <c r="A1121" s="33" t="s">
        <v>4973</v>
      </c>
      <c r="B1121" s="56" t="s">
        <v>246</v>
      </c>
      <c r="C1121" s="49">
        <f t="shared" si="72"/>
        <v>0.51734725207245935</v>
      </c>
      <c r="D1121" s="33">
        <v>62735</v>
      </c>
      <c r="E1121" s="56" t="s">
        <v>1264</v>
      </c>
      <c r="F1121" s="54">
        <v>550753000196</v>
      </c>
      <c r="G1121" s="67">
        <v>190</v>
      </c>
      <c r="H1121" s="59">
        <v>344</v>
      </c>
      <c r="I1121" s="67">
        <v>344</v>
      </c>
      <c r="J1121" s="67" t="b">
        <f t="shared" si="73"/>
        <v>1</v>
      </c>
      <c r="K1121" s="41"/>
      <c r="L1121" s="42"/>
      <c r="M1121" s="51">
        <f t="shared" si="74"/>
        <v>190</v>
      </c>
      <c r="N1121" s="49">
        <f t="shared" si="75"/>
        <v>0.55232558139534882</v>
      </c>
    </row>
    <row r="1122" spans="1:14" s="50" customFormat="1" ht="14.5" x14ac:dyDescent="0.35">
      <c r="A1122" s="33" t="s">
        <v>4973</v>
      </c>
      <c r="B1122" s="56" t="s">
        <v>246</v>
      </c>
      <c r="C1122" s="49">
        <f t="shared" si="72"/>
        <v>0.51734725207245935</v>
      </c>
      <c r="D1122" s="33"/>
      <c r="E1122" s="56" t="s">
        <v>1265</v>
      </c>
      <c r="F1122" s="54">
        <v>550753000648</v>
      </c>
      <c r="G1122" s="67">
        <v>37</v>
      </c>
      <c r="H1122" s="59">
        <v>121</v>
      </c>
      <c r="I1122" s="67">
        <v>121</v>
      </c>
      <c r="J1122" s="67" t="b">
        <f t="shared" si="73"/>
        <v>1</v>
      </c>
      <c r="K1122" s="41"/>
      <c r="L1122" s="42"/>
      <c r="M1122" s="51">
        <f t="shared" si="74"/>
        <v>37</v>
      </c>
      <c r="N1122" s="49">
        <f t="shared" si="75"/>
        <v>0.30578512396694213</v>
      </c>
    </row>
    <row r="1123" spans="1:14" s="50" customFormat="1" ht="14.5" x14ac:dyDescent="0.35">
      <c r="A1123" s="33" t="s">
        <v>4973</v>
      </c>
      <c r="B1123" s="56" t="s">
        <v>246</v>
      </c>
      <c r="C1123" s="49">
        <f t="shared" si="72"/>
        <v>0.51734725207245935</v>
      </c>
      <c r="D1123" s="33"/>
      <c r="E1123" s="56" t="s">
        <v>1266</v>
      </c>
      <c r="F1123" s="54">
        <v>550753001295</v>
      </c>
      <c r="G1123" s="67">
        <v>5</v>
      </c>
      <c r="H1123" s="59">
        <v>34</v>
      </c>
      <c r="I1123" s="67">
        <v>34</v>
      </c>
      <c r="J1123" s="67" t="b">
        <f t="shared" si="73"/>
        <v>1</v>
      </c>
      <c r="K1123" s="41"/>
      <c r="L1123" s="42"/>
      <c r="M1123" s="51">
        <f t="shared" si="74"/>
        <v>5</v>
      </c>
      <c r="N1123" s="49">
        <f t="shared" si="75"/>
        <v>0.14705882352941177</v>
      </c>
    </row>
    <row r="1124" spans="1:14" s="50" customFormat="1" ht="14.5" x14ac:dyDescent="0.35">
      <c r="A1124" s="33" t="s">
        <v>4973</v>
      </c>
      <c r="B1124" s="56" t="s">
        <v>246</v>
      </c>
      <c r="C1124" s="49">
        <f t="shared" si="72"/>
        <v>0.51734725207245935</v>
      </c>
      <c r="D1124" s="33">
        <v>62734</v>
      </c>
      <c r="E1124" s="56" t="s">
        <v>1267</v>
      </c>
      <c r="F1124" s="54">
        <v>550753000195</v>
      </c>
      <c r="G1124" s="67">
        <v>123</v>
      </c>
      <c r="H1124" s="59">
        <v>331</v>
      </c>
      <c r="I1124" s="67">
        <v>331</v>
      </c>
      <c r="J1124" s="67" t="b">
        <f t="shared" si="73"/>
        <v>1</v>
      </c>
      <c r="K1124" s="41"/>
      <c r="L1124" s="42"/>
      <c r="M1124" s="51">
        <f t="shared" si="74"/>
        <v>123</v>
      </c>
      <c r="N1124" s="49">
        <f t="shared" si="75"/>
        <v>0.37160120845921452</v>
      </c>
    </row>
    <row r="1125" spans="1:14" s="50" customFormat="1" ht="14.5" x14ac:dyDescent="0.35">
      <c r="A1125" s="33" t="s">
        <v>4973</v>
      </c>
      <c r="B1125" s="56" t="s">
        <v>246</v>
      </c>
      <c r="C1125" s="49">
        <f t="shared" si="72"/>
        <v>0.51734725207245935</v>
      </c>
      <c r="D1125" s="33">
        <v>62750</v>
      </c>
      <c r="E1125" s="56" t="s">
        <v>1268</v>
      </c>
      <c r="F1125" s="54">
        <v>550753000859</v>
      </c>
      <c r="G1125" s="67">
        <v>201</v>
      </c>
      <c r="H1125" s="59">
        <v>372</v>
      </c>
      <c r="I1125" s="67">
        <v>372</v>
      </c>
      <c r="J1125" s="67" t="b">
        <f t="shared" si="73"/>
        <v>1</v>
      </c>
      <c r="K1125" s="41"/>
      <c r="L1125" s="42"/>
      <c r="M1125" s="51">
        <f t="shared" si="74"/>
        <v>201</v>
      </c>
      <c r="N1125" s="49">
        <f t="shared" si="75"/>
        <v>0.54032258064516125</v>
      </c>
    </row>
    <row r="1126" spans="1:14" s="50" customFormat="1" ht="14.5" x14ac:dyDescent="0.35">
      <c r="A1126" s="33" t="s">
        <v>4973</v>
      </c>
      <c r="B1126" s="56" t="s">
        <v>246</v>
      </c>
      <c r="C1126" s="49">
        <f t="shared" si="72"/>
        <v>0.51734725207245935</v>
      </c>
      <c r="D1126" s="33">
        <v>62756</v>
      </c>
      <c r="E1126" s="56" t="s">
        <v>1269</v>
      </c>
      <c r="F1126" s="54">
        <v>550753000869</v>
      </c>
      <c r="G1126" s="67">
        <v>116</v>
      </c>
      <c r="H1126" s="59">
        <v>286</v>
      </c>
      <c r="I1126" s="67">
        <v>286</v>
      </c>
      <c r="J1126" s="67" t="b">
        <f t="shared" si="73"/>
        <v>1</v>
      </c>
      <c r="K1126" s="41"/>
      <c r="L1126" s="42"/>
      <c r="M1126" s="51">
        <f t="shared" si="74"/>
        <v>116</v>
      </c>
      <c r="N1126" s="49">
        <f t="shared" si="75"/>
        <v>0.40559440559440557</v>
      </c>
    </row>
    <row r="1127" spans="1:14" s="50" customFormat="1" ht="14.5" x14ac:dyDescent="0.35">
      <c r="A1127" s="33" t="s">
        <v>4973</v>
      </c>
      <c r="B1127" s="56" t="s">
        <v>246</v>
      </c>
      <c r="C1127" s="49">
        <f t="shared" si="72"/>
        <v>0.51734725207245935</v>
      </c>
      <c r="D1127" s="33">
        <v>62759</v>
      </c>
      <c r="E1127" s="56" t="s">
        <v>1270</v>
      </c>
      <c r="F1127" s="54">
        <v>550753000870</v>
      </c>
      <c r="G1127" s="67">
        <v>179</v>
      </c>
      <c r="H1127" s="59">
        <v>339</v>
      </c>
      <c r="I1127" s="67">
        <v>339</v>
      </c>
      <c r="J1127" s="67" t="b">
        <f t="shared" si="73"/>
        <v>1</v>
      </c>
      <c r="K1127" s="41"/>
      <c r="L1127" s="42"/>
      <c r="M1127" s="51">
        <f t="shared" si="74"/>
        <v>179</v>
      </c>
      <c r="N1127" s="49">
        <f t="shared" si="75"/>
        <v>0.528023598820059</v>
      </c>
    </row>
    <row r="1128" spans="1:14" s="50" customFormat="1" ht="14.5" x14ac:dyDescent="0.35">
      <c r="A1128" s="33" t="s">
        <v>4974</v>
      </c>
      <c r="B1128" s="56" t="s">
        <v>431</v>
      </c>
      <c r="C1128" s="49">
        <f t="shared" si="72"/>
        <v>0.62660944206008584</v>
      </c>
      <c r="D1128" s="33">
        <v>62819</v>
      </c>
      <c r="E1128" s="56" t="s">
        <v>2088</v>
      </c>
      <c r="F1128" s="54">
        <v>550756000872</v>
      </c>
      <c r="G1128" s="67">
        <v>78</v>
      </c>
      <c r="H1128" s="59">
        <v>112</v>
      </c>
      <c r="I1128" s="67">
        <v>112</v>
      </c>
      <c r="J1128" s="67" t="b">
        <f t="shared" si="73"/>
        <v>1</v>
      </c>
      <c r="K1128" s="41"/>
      <c r="L1128" s="42"/>
      <c r="M1128" s="51">
        <f t="shared" si="74"/>
        <v>78</v>
      </c>
      <c r="N1128" s="49">
        <f t="shared" si="75"/>
        <v>0.6964285714285714</v>
      </c>
    </row>
    <row r="1129" spans="1:14" s="50" customFormat="1" ht="14.5" x14ac:dyDescent="0.35">
      <c r="A1129" s="33" t="s">
        <v>4974</v>
      </c>
      <c r="B1129" s="56" t="s">
        <v>431</v>
      </c>
      <c r="C1129" s="49">
        <f t="shared" si="72"/>
        <v>0.62660944206008584</v>
      </c>
      <c r="D1129" s="33">
        <v>62820</v>
      </c>
      <c r="E1129" s="56" t="s">
        <v>2089</v>
      </c>
      <c r="F1129" s="54">
        <v>550756000873</v>
      </c>
      <c r="G1129" s="67">
        <v>34</v>
      </c>
      <c r="H1129" s="59">
        <v>64</v>
      </c>
      <c r="I1129" s="67">
        <v>64</v>
      </c>
      <c r="J1129" s="67" t="b">
        <f t="shared" si="73"/>
        <v>1</v>
      </c>
      <c r="K1129" s="41"/>
      <c r="L1129" s="42"/>
      <c r="M1129" s="51">
        <f t="shared" si="74"/>
        <v>34</v>
      </c>
      <c r="N1129" s="49">
        <f t="shared" si="75"/>
        <v>0.53125</v>
      </c>
    </row>
    <row r="1130" spans="1:14" s="50" customFormat="1" ht="14.5" x14ac:dyDescent="0.35">
      <c r="A1130" s="33" t="s">
        <v>4974</v>
      </c>
      <c r="B1130" s="56" t="s">
        <v>431</v>
      </c>
      <c r="C1130" s="49">
        <f t="shared" si="72"/>
        <v>0.62660944206008584</v>
      </c>
      <c r="D1130" s="33">
        <v>209320</v>
      </c>
      <c r="E1130" s="56" t="s">
        <v>2090</v>
      </c>
      <c r="F1130" s="54">
        <v>550756001757</v>
      </c>
      <c r="G1130" s="67">
        <v>33</v>
      </c>
      <c r="H1130" s="59">
        <v>55</v>
      </c>
      <c r="I1130" s="67">
        <v>55</v>
      </c>
      <c r="J1130" s="67" t="b">
        <f t="shared" si="73"/>
        <v>1</v>
      </c>
      <c r="K1130" s="41"/>
      <c r="L1130" s="42"/>
      <c r="M1130" s="51">
        <f t="shared" si="74"/>
        <v>33</v>
      </c>
      <c r="N1130" s="49">
        <f t="shared" si="75"/>
        <v>0.6</v>
      </c>
    </row>
    <row r="1131" spans="1:14" s="50" customFormat="1" ht="14.5" x14ac:dyDescent="0.35">
      <c r="A1131" s="33" t="s">
        <v>4974</v>
      </c>
      <c r="B1131" s="56" t="s">
        <v>431</v>
      </c>
      <c r="C1131" s="49">
        <f t="shared" si="72"/>
        <v>0.62660944206008584</v>
      </c>
      <c r="D1131" s="33"/>
      <c r="E1131" s="56" t="s">
        <v>2092</v>
      </c>
      <c r="F1131" s="54" t="s">
        <v>2392</v>
      </c>
      <c r="G1131" s="67">
        <v>1</v>
      </c>
      <c r="H1131" s="59">
        <v>2</v>
      </c>
      <c r="I1131" s="67">
        <v>2</v>
      </c>
      <c r="J1131" s="67" t="b">
        <f t="shared" si="73"/>
        <v>1</v>
      </c>
      <c r="K1131" s="41"/>
      <c r="L1131" s="42"/>
      <c r="M1131" s="51">
        <f t="shared" si="74"/>
        <v>1</v>
      </c>
      <c r="N1131" s="49">
        <f t="shared" si="75"/>
        <v>0.5</v>
      </c>
    </row>
    <row r="1132" spans="1:14" s="50" customFormat="1" ht="14.5" x14ac:dyDescent="0.35">
      <c r="A1132" s="33" t="s">
        <v>4976</v>
      </c>
      <c r="B1132" s="56" t="s">
        <v>388</v>
      </c>
      <c r="C1132" s="49">
        <f t="shared" si="72"/>
        <v>0.71817255871446239</v>
      </c>
      <c r="D1132" s="33">
        <v>63118</v>
      </c>
      <c r="E1132" s="56" t="s">
        <v>1930</v>
      </c>
      <c r="F1132" s="54">
        <v>550759000877</v>
      </c>
      <c r="G1132" s="67">
        <v>138</v>
      </c>
      <c r="H1132" s="59">
        <v>257</v>
      </c>
      <c r="I1132" s="67">
        <v>257</v>
      </c>
      <c r="J1132" s="67" t="b">
        <f t="shared" si="73"/>
        <v>1</v>
      </c>
      <c r="K1132" s="41"/>
      <c r="L1132" s="42"/>
      <c r="M1132" s="51">
        <f t="shared" si="74"/>
        <v>138</v>
      </c>
      <c r="N1132" s="49">
        <f t="shared" si="75"/>
        <v>0.53696498054474706</v>
      </c>
    </row>
    <row r="1133" spans="1:14" s="50" customFormat="1" ht="14.5" x14ac:dyDescent="0.35">
      <c r="A1133" s="33" t="s">
        <v>4976</v>
      </c>
      <c r="B1133" s="56" t="s">
        <v>388</v>
      </c>
      <c r="C1133" s="49">
        <f t="shared" si="72"/>
        <v>0.71817255871446239</v>
      </c>
      <c r="D1133" s="33">
        <v>63116</v>
      </c>
      <c r="E1133" s="56" t="s">
        <v>1931</v>
      </c>
      <c r="F1133" s="54">
        <v>550759000878</v>
      </c>
      <c r="G1133" s="67">
        <v>107</v>
      </c>
      <c r="H1133" s="59">
        <v>178</v>
      </c>
      <c r="I1133" s="67">
        <v>178</v>
      </c>
      <c r="J1133" s="67" t="b">
        <f t="shared" si="73"/>
        <v>1</v>
      </c>
      <c r="K1133" s="41"/>
      <c r="L1133" s="42"/>
      <c r="M1133" s="51">
        <f t="shared" si="74"/>
        <v>107</v>
      </c>
      <c r="N1133" s="49">
        <f t="shared" si="75"/>
        <v>0.601123595505618</v>
      </c>
    </row>
    <row r="1134" spans="1:14" s="50" customFormat="1" ht="14.5" x14ac:dyDescent="0.35">
      <c r="A1134" s="33" t="s">
        <v>4977</v>
      </c>
      <c r="B1134" s="56" t="s">
        <v>473</v>
      </c>
      <c r="C1134" s="49">
        <f t="shared" si="72"/>
        <v>0.11632270168855535</v>
      </c>
      <c r="D1134" s="33">
        <v>60465</v>
      </c>
      <c r="E1134" s="56" t="s">
        <v>2222</v>
      </c>
      <c r="F1134" s="54">
        <v>550001300578</v>
      </c>
      <c r="G1134" s="67">
        <v>62</v>
      </c>
      <c r="H1134" s="59">
        <v>533</v>
      </c>
      <c r="I1134" s="67">
        <v>533</v>
      </c>
      <c r="J1134" s="67" t="b">
        <f t="shared" si="73"/>
        <v>1</v>
      </c>
      <c r="K1134" s="41"/>
      <c r="L1134" s="42"/>
      <c r="M1134" s="51">
        <f t="shared" si="74"/>
        <v>62</v>
      </c>
      <c r="N1134" s="49">
        <f t="shared" si="75"/>
        <v>0.11632270168855535</v>
      </c>
    </row>
    <row r="1135" spans="1:14" s="50" customFormat="1" ht="14.5" x14ac:dyDescent="0.35">
      <c r="A1135" s="33" t="s">
        <v>4978</v>
      </c>
      <c r="B1135" s="56" t="s">
        <v>446</v>
      </c>
      <c r="C1135" s="49">
        <f t="shared" si="72"/>
        <v>0.4438144329896907</v>
      </c>
      <c r="D1135" s="33">
        <v>60891</v>
      </c>
      <c r="E1135" s="56" t="s">
        <v>2131</v>
      </c>
      <c r="F1135" s="54">
        <v>550762000879</v>
      </c>
      <c r="G1135" s="67">
        <v>272</v>
      </c>
      <c r="H1135" s="59">
        <v>596</v>
      </c>
      <c r="I1135" s="67">
        <v>596</v>
      </c>
      <c r="J1135" s="67" t="b">
        <f t="shared" si="73"/>
        <v>1</v>
      </c>
      <c r="K1135" s="41"/>
      <c r="L1135" s="42"/>
      <c r="M1135" s="51">
        <f t="shared" si="74"/>
        <v>272</v>
      </c>
      <c r="N1135" s="49">
        <f t="shared" si="75"/>
        <v>0.4563758389261745</v>
      </c>
    </row>
    <row r="1136" spans="1:14" s="50" customFormat="1" ht="14.5" x14ac:dyDescent="0.35">
      <c r="A1136" s="33" t="s">
        <v>4978</v>
      </c>
      <c r="B1136" s="56" t="s">
        <v>446</v>
      </c>
      <c r="C1136" s="49">
        <f t="shared" si="72"/>
        <v>0.4438144329896907</v>
      </c>
      <c r="D1136" s="33">
        <v>60890</v>
      </c>
      <c r="E1136" s="56" t="s">
        <v>2132</v>
      </c>
      <c r="F1136" s="54">
        <v>550762000882</v>
      </c>
      <c r="G1136" s="67">
        <v>105</v>
      </c>
      <c r="H1136" s="59">
        <v>250</v>
      </c>
      <c r="I1136" s="67">
        <v>250</v>
      </c>
      <c r="J1136" s="67" t="b">
        <f t="shared" si="73"/>
        <v>1</v>
      </c>
      <c r="K1136" s="41"/>
      <c r="L1136" s="42"/>
      <c r="M1136" s="51">
        <f t="shared" si="74"/>
        <v>105</v>
      </c>
      <c r="N1136" s="49">
        <f t="shared" si="75"/>
        <v>0.42</v>
      </c>
    </row>
    <row r="1137" spans="1:14" s="50" customFormat="1" ht="14.5" x14ac:dyDescent="0.35">
      <c r="A1137" s="33" t="s">
        <v>4978</v>
      </c>
      <c r="B1137" s="56" t="s">
        <v>446</v>
      </c>
      <c r="C1137" s="49">
        <f t="shared" si="72"/>
        <v>0.4438144329896907</v>
      </c>
      <c r="D1137" s="33">
        <v>208903</v>
      </c>
      <c r="E1137" s="56" t="s">
        <v>2133</v>
      </c>
      <c r="F1137" s="54">
        <v>550762000881</v>
      </c>
      <c r="G1137" s="67">
        <v>277</v>
      </c>
      <c r="H1137" s="59">
        <v>679</v>
      </c>
      <c r="I1137" s="67">
        <v>679</v>
      </c>
      <c r="J1137" s="67" t="b">
        <f t="shared" si="73"/>
        <v>1</v>
      </c>
      <c r="K1137" s="41"/>
      <c r="L1137" s="42"/>
      <c r="M1137" s="51">
        <f t="shared" si="74"/>
        <v>277</v>
      </c>
      <c r="N1137" s="49">
        <f t="shared" si="75"/>
        <v>0.40795287187039764</v>
      </c>
    </row>
    <row r="1138" spans="1:14" s="50" customFormat="1" ht="14.5" x14ac:dyDescent="0.35">
      <c r="A1138" s="33" t="s">
        <v>4978</v>
      </c>
      <c r="B1138" s="56" t="s">
        <v>446</v>
      </c>
      <c r="C1138" s="49">
        <f t="shared" si="72"/>
        <v>0.4438144329896907</v>
      </c>
      <c r="D1138" s="33"/>
      <c r="E1138" s="56" t="s">
        <v>4733</v>
      </c>
      <c r="F1138" s="54">
        <v>550762003107</v>
      </c>
      <c r="G1138" s="67">
        <v>7</v>
      </c>
      <c r="H1138" s="59">
        <v>24</v>
      </c>
      <c r="I1138" s="67">
        <v>24</v>
      </c>
      <c r="J1138" s="67" t="b">
        <f t="shared" si="73"/>
        <v>1</v>
      </c>
      <c r="K1138" s="41"/>
      <c r="L1138" s="42"/>
      <c r="M1138" s="51">
        <f t="shared" si="74"/>
        <v>7</v>
      </c>
      <c r="N1138" s="49">
        <f t="shared" si="75"/>
        <v>0.29166666666666669</v>
      </c>
    </row>
    <row r="1139" spans="1:14" s="50" customFormat="1" ht="14.5" x14ac:dyDescent="0.35">
      <c r="A1139" s="33" t="s">
        <v>4978</v>
      </c>
      <c r="B1139" s="56" t="s">
        <v>446</v>
      </c>
      <c r="C1139" s="49">
        <f t="shared" si="72"/>
        <v>0.4438144329896907</v>
      </c>
      <c r="D1139" s="33">
        <v>60886</v>
      </c>
      <c r="E1139" s="56" t="s">
        <v>2134</v>
      </c>
      <c r="F1139" s="54">
        <v>550762000883</v>
      </c>
      <c r="G1139" s="67">
        <v>200</v>
      </c>
      <c r="H1139" s="59">
        <v>391</v>
      </c>
      <c r="I1139" s="67">
        <v>391</v>
      </c>
      <c r="J1139" s="67" t="b">
        <f t="shared" si="73"/>
        <v>1</v>
      </c>
      <c r="K1139" s="41"/>
      <c r="L1139" s="42"/>
      <c r="M1139" s="51">
        <f t="shared" si="74"/>
        <v>200</v>
      </c>
      <c r="N1139" s="49">
        <f t="shared" si="75"/>
        <v>0.51150895140664965</v>
      </c>
    </row>
    <row r="1140" spans="1:14" s="50" customFormat="1" ht="14.5" x14ac:dyDescent="0.35">
      <c r="A1140" s="33" t="s">
        <v>4979</v>
      </c>
      <c r="B1140" s="56" t="s">
        <v>447</v>
      </c>
      <c r="C1140" s="49">
        <f t="shared" si="72"/>
        <v>0.32385938668661179</v>
      </c>
      <c r="D1140" s="33">
        <v>60894</v>
      </c>
      <c r="E1140" s="56" t="s">
        <v>2135</v>
      </c>
      <c r="F1140" s="54">
        <v>550765000884</v>
      </c>
      <c r="G1140" s="67">
        <v>432</v>
      </c>
      <c r="H1140" s="59">
        <v>1304</v>
      </c>
      <c r="I1140" s="67">
        <v>1304</v>
      </c>
      <c r="J1140" s="67" t="b">
        <f t="shared" si="73"/>
        <v>1</v>
      </c>
      <c r="K1140" s="41"/>
      <c r="L1140" s="42"/>
      <c r="M1140" s="51">
        <f t="shared" si="74"/>
        <v>432</v>
      </c>
      <c r="N1140" s="49">
        <f t="shared" si="75"/>
        <v>0.33128834355828218</v>
      </c>
    </row>
    <row r="1141" spans="1:14" s="50" customFormat="1" ht="14.5" x14ac:dyDescent="0.35">
      <c r="A1141" s="33" t="s">
        <v>4979</v>
      </c>
      <c r="B1141" s="56" t="s">
        <v>447</v>
      </c>
      <c r="C1141" s="49">
        <f t="shared" si="72"/>
        <v>0.32385938668661179</v>
      </c>
      <c r="D1141" s="33"/>
      <c r="E1141" s="56" t="s">
        <v>4734</v>
      </c>
      <c r="F1141" s="54">
        <v>550765003109</v>
      </c>
      <c r="G1141" s="67">
        <v>0</v>
      </c>
      <c r="H1141" s="59">
        <v>1</v>
      </c>
      <c r="I1141" s="67">
        <v>1</v>
      </c>
      <c r="J1141" s="67" t="b">
        <f t="shared" si="73"/>
        <v>1</v>
      </c>
      <c r="K1141" s="41"/>
      <c r="L1141" s="42"/>
      <c r="M1141" s="51">
        <f t="shared" si="74"/>
        <v>0</v>
      </c>
      <c r="N1141" s="49">
        <f t="shared" si="75"/>
        <v>0</v>
      </c>
    </row>
    <row r="1142" spans="1:14" s="50" customFormat="1" ht="14.5" x14ac:dyDescent="0.35">
      <c r="A1142" s="33" t="s">
        <v>4979</v>
      </c>
      <c r="B1142" s="56" t="s">
        <v>447</v>
      </c>
      <c r="C1142" s="49">
        <f t="shared" si="72"/>
        <v>0.32385938668661179</v>
      </c>
      <c r="D1142" s="33">
        <v>9401</v>
      </c>
      <c r="E1142" s="56" t="s">
        <v>2126</v>
      </c>
      <c r="F1142" s="54" t="s">
        <v>2392</v>
      </c>
      <c r="G1142" s="67">
        <v>1</v>
      </c>
      <c r="H1142" s="59">
        <v>32</v>
      </c>
      <c r="I1142" s="67">
        <v>32</v>
      </c>
      <c r="J1142" s="67" t="b">
        <f t="shared" si="73"/>
        <v>1</v>
      </c>
      <c r="K1142" s="41"/>
      <c r="L1142" s="42"/>
      <c r="M1142" s="51">
        <f t="shared" si="74"/>
        <v>1</v>
      </c>
      <c r="N1142" s="49">
        <f t="shared" si="75"/>
        <v>3.125E-2</v>
      </c>
    </row>
    <row r="1143" spans="1:14" s="50" customFormat="1" ht="14.5" x14ac:dyDescent="0.35">
      <c r="A1143" s="33" t="s">
        <v>4980</v>
      </c>
      <c r="B1143" s="56" t="s">
        <v>116</v>
      </c>
      <c r="C1143" s="49">
        <f t="shared" si="72"/>
        <v>0.53870967741935483</v>
      </c>
      <c r="D1143" s="33"/>
      <c r="E1143" s="56" t="s">
        <v>4721</v>
      </c>
      <c r="F1143" s="54" t="s">
        <v>2392</v>
      </c>
      <c r="G1143" s="67">
        <v>1</v>
      </c>
      <c r="H1143" s="59">
        <v>1</v>
      </c>
      <c r="I1143" s="67">
        <v>1</v>
      </c>
      <c r="J1143" s="67" t="b">
        <f t="shared" si="73"/>
        <v>1</v>
      </c>
      <c r="K1143" s="41"/>
      <c r="L1143" s="42"/>
      <c r="M1143" s="51">
        <f t="shared" si="74"/>
        <v>1</v>
      </c>
      <c r="N1143" s="49">
        <f t="shared" si="75"/>
        <v>1</v>
      </c>
    </row>
    <row r="1144" spans="1:14" s="50" customFormat="1" ht="14.5" x14ac:dyDescent="0.35">
      <c r="A1144" s="33" t="s">
        <v>4980</v>
      </c>
      <c r="B1144" s="56" t="s">
        <v>116</v>
      </c>
      <c r="C1144" s="49">
        <f t="shared" si="72"/>
        <v>0.53870967741935483</v>
      </c>
      <c r="D1144" s="33">
        <v>62999</v>
      </c>
      <c r="E1144" s="56" t="s">
        <v>697</v>
      </c>
      <c r="F1144" s="54">
        <v>550768000885</v>
      </c>
      <c r="G1144" s="67">
        <v>120</v>
      </c>
      <c r="H1144" s="59">
        <v>208</v>
      </c>
      <c r="I1144" s="67">
        <v>208</v>
      </c>
      <c r="J1144" s="67" t="b">
        <f t="shared" si="73"/>
        <v>1</v>
      </c>
      <c r="K1144" s="41"/>
      <c r="L1144" s="42"/>
      <c r="M1144" s="51">
        <f t="shared" si="74"/>
        <v>120</v>
      </c>
      <c r="N1144" s="49">
        <f t="shared" si="75"/>
        <v>0.57692307692307687</v>
      </c>
    </row>
    <row r="1145" spans="1:14" s="50" customFormat="1" ht="14.5" x14ac:dyDescent="0.35">
      <c r="A1145" s="33" t="s">
        <v>4980</v>
      </c>
      <c r="B1145" s="56" t="s">
        <v>116</v>
      </c>
      <c r="C1145" s="49">
        <f t="shared" ref="C1145:C1208" si="76">SUMIF($B$2:$B$2241,B1145,$M$2:$M$2241)/(SUMIF($B$2:$B$2241,B1145,$H$2:$H$2241))</f>
        <v>0.53870967741935483</v>
      </c>
      <c r="D1145" s="33">
        <v>63000</v>
      </c>
      <c r="E1145" s="56" t="s">
        <v>698</v>
      </c>
      <c r="F1145" s="54">
        <v>550768000886</v>
      </c>
      <c r="G1145" s="67">
        <v>46</v>
      </c>
      <c r="H1145" s="59">
        <v>101</v>
      </c>
      <c r="I1145" s="67">
        <v>101</v>
      </c>
      <c r="J1145" s="67" t="b">
        <f t="shared" si="73"/>
        <v>1</v>
      </c>
      <c r="K1145" s="41"/>
      <c r="L1145" s="42"/>
      <c r="M1145" s="51">
        <f t="shared" si="74"/>
        <v>46</v>
      </c>
      <c r="N1145" s="49">
        <f t="shared" si="75"/>
        <v>0.45544554455445546</v>
      </c>
    </row>
    <row r="1146" spans="1:14" s="50" customFormat="1" ht="14.5" x14ac:dyDescent="0.35">
      <c r="A1146" s="33" t="s">
        <v>4981</v>
      </c>
      <c r="B1146" s="56" t="s">
        <v>222</v>
      </c>
      <c r="C1146" s="49">
        <f t="shared" si="76"/>
        <v>0.26687306501547986</v>
      </c>
      <c r="D1146" s="33">
        <v>9803</v>
      </c>
      <c r="E1146" s="56" t="s">
        <v>2140</v>
      </c>
      <c r="F1146" s="54">
        <v>550771002901</v>
      </c>
      <c r="G1146" s="67">
        <v>4</v>
      </c>
      <c r="H1146" s="59">
        <v>53</v>
      </c>
      <c r="I1146" s="67">
        <v>53</v>
      </c>
      <c r="J1146" s="67" t="b">
        <f t="shared" si="73"/>
        <v>1</v>
      </c>
      <c r="K1146" s="41"/>
      <c r="L1146" s="42"/>
      <c r="M1146" s="51">
        <f t="shared" si="74"/>
        <v>4</v>
      </c>
      <c r="N1146" s="49">
        <f t="shared" si="75"/>
        <v>7.5471698113207544E-2</v>
      </c>
    </row>
    <row r="1147" spans="1:14" s="50" customFormat="1" ht="14.5" x14ac:dyDescent="0.35">
      <c r="A1147" s="33" t="s">
        <v>4981</v>
      </c>
      <c r="B1147" s="56" t="s">
        <v>222</v>
      </c>
      <c r="C1147" s="49">
        <f t="shared" si="76"/>
        <v>0.26687306501547986</v>
      </c>
      <c r="D1147" s="33">
        <v>61609</v>
      </c>
      <c r="E1147" s="56" t="s">
        <v>1155</v>
      </c>
      <c r="F1147" s="54">
        <v>550771000889</v>
      </c>
      <c r="G1147" s="67">
        <v>183</v>
      </c>
      <c r="H1147" s="59">
        <v>626</v>
      </c>
      <c r="I1147" s="67">
        <v>626</v>
      </c>
      <c r="J1147" s="67" t="b">
        <f t="shared" si="73"/>
        <v>1</v>
      </c>
      <c r="K1147" s="41"/>
      <c r="L1147" s="42"/>
      <c r="M1147" s="51">
        <f t="shared" si="74"/>
        <v>183</v>
      </c>
      <c r="N1147" s="49">
        <f t="shared" si="75"/>
        <v>0.29233226837060705</v>
      </c>
    </row>
    <row r="1148" spans="1:14" s="50" customFormat="1" ht="14.5" x14ac:dyDescent="0.35">
      <c r="A1148" s="33" t="s">
        <v>4981</v>
      </c>
      <c r="B1148" s="56" t="s">
        <v>222</v>
      </c>
      <c r="C1148" s="49">
        <f t="shared" si="76"/>
        <v>0.26687306501547986</v>
      </c>
      <c r="D1148" s="33">
        <v>61611</v>
      </c>
      <c r="E1148" s="56" t="s">
        <v>1156</v>
      </c>
      <c r="F1148" s="54">
        <v>550771000887</v>
      </c>
      <c r="G1148" s="67">
        <v>104</v>
      </c>
      <c r="H1148" s="59">
        <v>448</v>
      </c>
      <c r="I1148" s="67">
        <v>448</v>
      </c>
      <c r="J1148" s="67" t="b">
        <f t="shared" si="73"/>
        <v>1</v>
      </c>
      <c r="K1148" s="41"/>
      <c r="L1148" s="42"/>
      <c r="M1148" s="51">
        <f t="shared" si="74"/>
        <v>104</v>
      </c>
      <c r="N1148" s="49">
        <f t="shared" si="75"/>
        <v>0.23214285714285715</v>
      </c>
    </row>
    <row r="1149" spans="1:14" s="50" customFormat="1" ht="14.5" x14ac:dyDescent="0.35">
      <c r="A1149" s="33" t="s">
        <v>4981</v>
      </c>
      <c r="B1149" s="56" t="s">
        <v>222</v>
      </c>
      <c r="C1149" s="49">
        <f t="shared" si="76"/>
        <v>0.26687306501547986</v>
      </c>
      <c r="D1149" s="33">
        <v>61610</v>
      </c>
      <c r="E1149" s="56" t="s">
        <v>1157</v>
      </c>
      <c r="F1149" s="54">
        <v>550771000888</v>
      </c>
      <c r="G1149" s="67">
        <v>140</v>
      </c>
      <c r="H1149" s="59">
        <v>488</v>
      </c>
      <c r="I1149" s="67">
        <v>488</v>
      </c>
      <c r="J1149" s="67" t="b">
        <f t="shared" si="73"/>
        <v>1</v>
      </c>
      <c r="K1149" s="41"/>
      <c r="L1149" s="42"/>
      <c r="M1149" s="51">
        <f t="shared" si="74"/>
        <v>140</v>
      </c>
      <c r="N1149" s="49">
        <f t="shared" si="75"/>
        <v>0.28688524590163933</v>
      </c>
    </row>
    <row r="1150" spans="1:14" s="50" customFormat="1" ht="14.5" x14ac:dyDescent="0.35">
      <c r="A1150" s="33" t="s">
        <v>4982</v>
      </c>
      <c r="B1150" s="56" t="s">
        <v>331</v>
      </c>
      <c r="C1150" s="49">
        <f t="shared" si="76"/>
        <v>0.46947082767978288</v>
      </c>
      <c r="D1150" s="33">
        <v>62712</v>
      </c>
      <c r="E1150" s="56" t="s">
        <v>1670</v>
      </c>
      <c r="F1150" s="54">
        <v>550963001274</v>
      </c>
      <c r="G1150" s="67">
        <v>323</v>
      </c>
      <c r="H1150" s="59">
        <v>710</v>
      </c>
      <c r="I1150" s="67">
        <v>710</v>
      </c>
      <c r="J1150" s="67" t="b">
        <f t="shared" si="73"/>
        <v>1</v>
      </c>
      <c r="K1150" s="41"/>
      <c r="L1150" s="42"/>
      <c r="M1150" s="51">
        <f t="shared" si="74"/>
        <v>323</v>
      </c>
      <c r="N1150" s="49">
        <f t="shared" si="75"/>
        <v>0.45492957746478874</v>
      </c>
    </row>
    <row r="1151" spans="1:14" s="50" customFormat="1" ht="14.5" x14ac:dyDescent="0.35">
      <c r="A1151" s="33" t="s">
        <v>4982</v>
      </c>
      <c r="B1151" s="56" t="s">
        <v>331</v>
      </c>
      <c r="C1151" s="49">
        <f t="shared" si="76"/>
        <v>0.46947082767978288</v>
      </c>
      <c r="D1151" s="33"/>
      <c r="E1151" s="56" t="s">
        <v>4735</v>
      </c>
      <c r="F1151" s="54">
        <v>550963003090</v>
      </c>
      <c r="G1151" s="67">
        <v>23</v>
      </c>
      <c r="H1151" s="59">
        <v>27</v>
      </c>
      <c r="I1151" s="67">
        <v>27</v>
      </c>
      <c r="J1151" s="67" t="b">
        <f t="shared" si="73"/>
        <v>1</v>
      </c>
      <c r="K1151" s="41"/>
      <c r="L1151" s="42"/>
      <c r="M1151" s="51">
        <f t="shared" si="74"/>
        <v>23</v>
      </c>
      <c r="N1151" s="49">
        <f t="shared" si="75"/>
        <v>0.85185185185185186</v>
      </c>
    </row>
    <row r="1152" spans="1:14" s="50" customFormat="1" ht="14.5" x14ac:dyDescent="0.35">
      <c r="A1152" s="33" t="s">
        <v>4983</v>
      </c>
      <c r="B1152" s="56" t="s">
        <v>194</v>
      </c>
      <c r="C1152" s="49">
        <f t="shared" si="76"/>
        <v>0.35991379310344829</v>
      </c>
      <c r="D1152" s="33">
        <v>61861</v>
      </c>
      <c r="E1152" s="56" t="s">
        <v>1079</v>
      </c>
      <c r="F1152" s="54">
        <v>550777000891</v>
      </c>
      <c r="G1152" s="67">
        <v>0</v>
      </c>
      <c r="H1152" s="59">
        <v>221</v>
      </c>
      <c r="I1152" s="67">
        <v>221</v>
      </c>
      <c r="J1152" s="67" t="b">
        <f t="shared" si="73"/>
        <v>1</v>
      </c>
      <c r="K1152" s="41"/>
      <c r="L1152" s="42"/>
      <c r="M1152" s="51">
        <f t="shared" si="74"/>
        <v>0</v>
      </c>
      <c r="N1152" s="49">
        <f t="shared" si="75"/>
        <v>0</v>
      </c>
    </row>
    <row r="1153" spans="1:14" s="50" customFormat="1" ht="14.5" x14ac:dyDescent="0.35">
      <c r="A1153" s="33" t="s">
        <v>4983</v>
      </c>
      <c r="B1153" s="56" t="s">
        <v>194</v>
      </c>
      <c r="C1153" s="49">
        <f t="shared" si="76"/>
        <v>0.35991379310344829</v>
      </c>
      <c r="D1153" s="33">
        <v>61862</v>
      </c>
      <c r="E1153" s="56" t="s">
        <v>1080</v>
      </c>
      <c r="F1153" s="54">
        <v>550777000890</v>
      </c>
      <c r="G1153" s="67">
        <v>95</v>
      </c>
      <c r="H1153" s="59">
        <v>226</v>
      </c>
      <c r="I1153" s="67">
        <v>226</v>
      </c>
      <c r="J1153" s="67" t="b">
        <f t="shared" si="73"/>
        <v>1</v>
      </c>
      <c r="K1153" s="41"/>
      <c r="L1153" s="42"/>
      <c r="M1153" s="51">
        <f t="shared" si="74"/>
        <v>95</v>
      </c>
      <c r="N1153" s="49">
        <f t="shared" si="75"/>
        <v>0.42035398230088494</v>
      </c>
    </row>
    <row r="1154" spans="1:14" s="50" customFormat="1" ht="14.5" x14ac:dyDescent="0.35">
      <c r="A1154" s="33" t="s">
        <v>4983</v>
      </c>
      <c r="B1154" s="56" t="s">
        <v>194</v>
      </c>
      <c r="C1154" s="49">
        <f t="shared" si="76"/>
        <v>0.35991379310344829</v>
      </c>
      <c r="D1154" s="33">
        <v>61863</v>
      </c>
      <c r="E1154" s="56" t="s">
        <v>1081</v>
      </c>
      <c r="F1154" s="54">
        <v>550777000892</v>
      </c>
      <c r="G1154" s="67">
        <v>239</v>
      </c>
      <c r="H1154" s="59">
        <v>481</v>
      </c>
      <c r="I1154" s="67">
        <v>481</v>
      </c>
      <c r="J1154" s="67" t="b">
        <f t="shared" ref="J1154:J1217" si="77">H1154=I1154</f>
        <v>1</v>
      </c>
      <c r="K1154" s="41"/>
      <c r="L1154" s="42"/>
      <c r="M1154" s="51">
        <f t="shared" ref="M1154:M1217" si="78">IF(L1154="",G1154,(MIN(H1154,(L1154*1.6*H1154))))</f>
        <v>239</v>
      </c>
      <c r="N1154" s="49">
        <f t="shared" ref="N1154:N1217" si="79">IF(M1154=0,0,(M1154/H1154))</f>
        <v>0.49688149688149691</v>
      </c>
    </row>
    <row r="1155" spans="1:14" s="50" customFormat="1" ht="14.5" x14ac:dyDescent="0.35">
      <c r="A1155" s="33" t="s">
        <v>4985</v>
      </c>
      <c r="B1155" s="56" t="s">
        <v>327</v>
      </c>
      <c r="C1155" s="49">
        <f t="shared" si="76"/>
        <v>0.36515513126491644</v>
      </c>
      <c r="D1155" s="33">
        <v>62162</v>
      </c>
      <c r="E1155" s="56" t="s">
        <v>1656</v>
      </c>
      <c r="F1155" s="54">
        <v>550786000895</v>
      </c>
      <c r="G1155" s="67">
        <v>77</v>
      </c>
      <c r="H1155" s="59">
        <v>198</v>
      </c>
      <c r="I1155" s="67">
        <v>198</v>
      </c>
      <c r="J1155" s="67" t="b">
        <f t="shared" si="77"/>
        <v>1</v>
      </c>
      <c r="K1155" s="41"/>
      <c r="L1155" s="42"/>
      <c r="M1155" s="51">
        <f t="shared" si="78"/>
        <v>77</v>
      </c>
      <c r="N1155" s="49">
        <f t="shared" si="79"/>
        <v>0.3888888888888889</v>
      </c>
    </row>
    <row r="1156" spans="1:14" s="50" customFormat="1" ht="14.5" x14ac:dyDescent="0.35">
      <c r="A1156" s="33" t="s">
        <v>4985</v>
      </c>
      <c r="B1156" s="56" t="s">
        <v>327</v>
      </c>
      <c r="C1156" s="49">
        <f t="shared" si="76"/>
        <v>0.36515513126491644</v>
      </c>
      <c r="D1156" s="33">
        <v>62163</v>
      </c>
      <c r="E1156" s="56" t="s">
        <v>1657</v>
      </c>
      <c r="F1156" s="54">
        <v>550786000896</v>
      </c>
      <c r="G1156" s="67">
        <v>43</v>
      </c>
      <c r="H1156" s="59">
        <v>129</v>
      </c>
      <c r="I1156" s="67">
        <v>129</v>
      </c>
      <c r="J1156" s="67" t="b">
        <f t="shared" si="77"/>
        <v>1</v>
      </c>
      <c r="K1156" s="41"/>
      <c r="L1156" s="42"/>
      <c r="M1156" s="51">
        <f t="shared" si="78"/>
        <v>43</v>
      </c>
      <c r="N1156" s="49">
        <f t="shared" si="79"/>
        <v>0.33333333333333331</v>
      </c>
    </row>
    <row r="1157" spans="1:14" s="50" customFormat="1" ht="14.5" x14ac:dyDescent="0.35">
      <c r="A1157" s="33" t="s">
        <v>4985</v>
      </c>
      <c r="B1157" s="56" t="s">
        <v>327</v>
      </c>
      <c r="C1157" s="49">
        <f t="shared" si="76"/>
        <v>0.36515513126491644</v>
      </c>
      <c r="D1157" s="33">
        <v>62164</v>
      </c>
      <c r="E1157" s="56" t="s">
        <v>1658</v>
      </c>
      <c r="F1157" s="54">
        <v>550786000897</v>
      </c>
      <c r="G1157" s="67">
        <v>33</v>
      </c>
      <c r="H1157" s="59">
        <v>92</v>
      </c>
      <c r="I1157" s="67">
        <v>92</v>
      </c>
      <c r="J1157" s="67" t="b">
        <f t="shared" si="77"/>
        <v>1</v>
      </c>
      <c r="K1157" s="41"/>
      <c r="L1157" s="42"/>
      <c r="M1157" s="51">
        <f t="shared" si="78"/>
        <v>33</v>
      </c>
      <c r="N1157" s="49">
        <f t="shared" si="79"/>
        <v>0.35869565217391303</v>
      </c>
    </row>
    <row r="1158" spans="1:14" s="50" customFormat="1" ht="14.5" x14ac:dyDescent="0.35">
      <c r="A1158" s="33" t="s">
        <v>4986</v>
      </c>
      <c r="B1158" s="56" t="s">
        <v>448</v>
      </c>
      <c r="C1158" s="49">
        <f t="shared" si="76"/>
        <v>0.41747572815533979</v>
      </c>
      <c r="D1158" s="33">
        <v>60895</v>
      </c>
      <c r="E1158" s="56" t="s">
        <v>2136</v>
      </c>
      <c r="F1158" s="54">
        <v>550804000898</v>
      </c>
      <c r="G1158" s="67">
        <v>43</v>
      </c>
      <c r="H1158" s="59">
        <v>103</v>
      </c>
      <c r="I1158" s="67">
        <v>103</v>
      </c>
      <c r="J1158" s="67" t="b">
        <f t="shared" si="77"/>
        <v>1</v>
      </c>
      <c r="K1158" s="41"/>
      <c r="L1158" s="42"/>
      <c r="M1158" s="51">
        <f t="shared" si="78"/>
        <v>43</v>
      </c>
      <c r="N1158" s="49">
        <f t="shared" si="79"/>
        <v>0.41747572815533979</v>
      </c>
    </row>
    <row r="1159" spans="1:14" s="50" customFormat="1" ht="14.5" x14ac:dyDescent="0.35">
      <c r="A1159" s="33" t="s">
        <v>4987</v>
      </c>
      <c r="B1159" s="56" t="s">
        <v>449</v>
      </c>
      <c r="C1159" s="49">
        <f t="shared" si="76"/>
        <v>0.19745222929936307</v>
      </c>
      <c r="D1159" s="33">
        <v>60885</v>
      </c>
      <c r="E1159" s="56" t="s">
        <v>2137</v>
      </c>
      <c r="F1159" s="54">
        <v>550807000899</v>
      </c>
      <c r="G1159" s="67">
        <v>31</v>
      </c>
      <c r="H1159" s="59">
        <v>157</v>
      </c>
      <c r="I1159" s="67">
        <v>157</v>
      </c>
      <c r="J1159" s="67" t="b">
        <f t="shared" si="77"/>
        <v>1</v>
      </c>
      <c r="K1159" s="41"/>
      <c r="L1159" s="42"/>
      <c r="M1159" s="51">
        <f t="shared" si="78"/>
        <v>31</v>
      </c>
      <c r="N1159" s="49">
        <f t="shared" si="79"/>
        <v>0.19745222929936307</v>
      </c>
    </row>
    <row r="1160" spans="1:14" s="50" customFormat="1" ht="14.5" x14ac:dyDescent="0.35">
      <c r="A1160" s="33" t="s">
        <v>4988</v>
      </c>
      <c r="B1160" s="56" t="s">
        <v>340</v>
      </c>
      <c r="C1160" s="49">
        <f t="shared" si="76"/>
        <v>0.33188315724052209</v>
      </c>
      <c r="D1160" s="33">
        <v>16081507</v>
      </c>
      <c r="E1160" s="56" t="s">
        <v>1726</v>
      </c>
      <c r="F1160" s="54">
        <v>550816002959</v>
      </c>
      <c r="G1160" s="67">
        <v>20</v>
      </c>
      <c r="H1160" s="59">
        <v>99</v>
      </c>
      <c r="I1160" s="67">
        <v>99</v>
      </c>
      <c r="J1160" s="67" t="b">
        <f t="shared" si="77"/>
        <v>1</v>
      </c>
      <c r="K1160" s="41"/>
      <c r="L1160" s="42"/>
      <c r="M1160" s="51">
        <f t="shared" si="78"/>
        <v>20</v>
      </c>
      <c r="N1160" s="49">
        <f t="shared" si="79"/>
        <v>0.20202020202020202</v>
      </c>
    </row>
    <row r="1161" spans="1:14" s="50" customFormat="1" ht="14.5" x14ac:dyDescent="0.35">
      <c r="A1161" s="33" t="s">
        <v>4988</v>
      </c>
      <c r="B1161" s="56" t="s">
        <v>340</v>
      </c>
      <c r="C1161" s="49">
        <f t="shared" si="76"/>
        <v>0.33188315724052209</v>
      </c>
      <c r="D1161" s="33">
        <v>16070524</v>
      </c>
      <c r="E1161" s="56" t="s">
        <v>1727</v>
      </c>
      <c r="F1161" s="54">
        <v>550816002905</v>
      </c>
      <c r="G1161" s="67">
        <v>27</v>
      </c>
      <c r="H1161" s="59">
        <v>167</v>
      </c>
      <c r="I1161" s="67">
        <v>167</v>
      </c>
      <c r="J1161" s="67" t="b">
        <f t="shared" si="77"/>
        <v>1</v>
      </c>
      <c r="K1161" s="41"/>
      <c r="L1161" s="42"/>
      <c r="M1161" s="51">
        <f t="shared" si="78"/>
        <v>27</v>
      </c>
      <c r="N1161" s="49">
        <f t="shared" si="79"/>
        <v>0.16167664670658682</v>
      </c>
    </row>
    <row r="1162" spans="1:14" s="50" customFormat="1" ht="14.5" x14ac:dyDescent="0.35">
      <c r="A1162" s="33" t="s">
        <v>4988</v>
      </c>
      <c r="B1162" s="56" t="s">
        <v>340</v>
      </c>
      <c r="C1162" s="49">
        <f t="shared" si="76"/>
        <v>0.33188315724052209</v>
      </c>
      <c r="D1162" s="33">
        <v>62170</v>
      </c>
      <c r="E1162" s="56" t="s">
        <v>1728</v>
      </c>
      <c r="F1162" s="54">
        <v>550816000900</v>
      </c>
      <c r="G1162" s="67">
        <v>236</v>
      </c>
      <c r="H1162" s="59">
        <v>594</v>
      </c>
      <c r="I1162" s="67">
        <v>594</v>
      </c>
      <c r="J1162" s="67" t="b">
        <f t="shared" si="77"/>
        <v>1</v>
      </c>
      <c r="K1162" s="41"/>
      <c r="L1162" s="42"/>
      <c r="M1162" s="51">
        <f t="shared" si="78"/>
        <v>236</v>
      </c>
      <c r="N1162" s="49">
        <f t="shared" si="79"/>
        <v>0.39730639730639733</v>
      </c>
    </row>
    <row r="1163" spans="1:14" s="50" customFormat="1" ht="14.5" x14ac:dyDescent="0.35">
      <c r="A1163" s="33" t="s">
        <v>4988</v>
      </c>
      <c r="B1163" s="56" t="s">
        <v>340</v>
      </c>
      <c r="C1163" s="49">
        <f t="shared" si="76"/>
        <v>0.33188315724052209</v>
      </c>
      <c r="D1163" s="33">
        <v>62167</v>
      </c>
      <c r="E1163" s="56" t="s">
        <v>1729</v>
      </c>
      <c r="F1163" s="54">
        <v>550816000901</v>
      </c>
      <c r="G1163" s="67">
        <v>115</v>
      </c>
      <c r="H1163" s="59">
        <v>343</v>
      </c>
      <c r="I1163" s="67">
        <v>343</v>
      </c>
      <c r="J1163" s="67" t="b">
        <f t="shared" si="77"/>
        <v>1</v>
      </c>
      <c r="K1163" s="41"/>
      <c r="L1163" s="42"/>
      <c r="M1163" s="51">
        <f t="shared" si="78"/>
        <v>115</v>
      </c>
      <c r="N1163" s="49">
        <f t="shared" si="79"/>
        <v>0.33527696793002915</v>
      </c>
    </row>
    <row r="1164" spans="1:14" s="50" customFormat="1" ht="14.5" x14ac:dyDescent="0.35">
      <c r="A1164" s="33" t="s">
        <v>4988</v>
      </c>
      <c r="B1164" s="56" t="s">
        <v>340</v>
      </c>
      <c r="C1164" s="49">
        <f t="shared" si="76"/>
        <v>0.33188315724052209</v>
      </c>
      <c r="D1164" s="33">
        <v>16070527</v>
      </c>
      <c r="E1164" s="56" t="s">
        <v>1730</v>
      </c>
      <c r="F1164" s="54">
        <v>550816002858</v>
      </c>
      <c r="G1164" s="67">
        <v>70</v>
      </c>
      <c r="H1164" s="59">
        <v>203</v>
      </c>
      <c r="I1164" s="67">
        <v>203</v>
      </c>
      <c r="J1164" s="67" t="b">
        <f t="shared" si="77"/>
        <v>1</v>
      </c>
      <c r="K1164" s="41"/>
      <c r="L1164" s="42"/>
      <c r="M1164" s="51">
        <f t="shared" si="78"/>
        <v>70</v>
      </c>
      <c r="N1164" s="49">
        <f t="shared" si="79"/>
        <v>0.34482758620689657</v>
      </c>
    </row>
    <row r="1165" spans="1:14" s="50" customFormat="1" ht="14.5" x14ac:dyDescent="0.35">
      <c r="A1165" s="33" t="s">
        <v>4988</v>
      </c>
      <c r="B1165" s="56" t="s">
        <v>340</v>
      </c>
      <c r="C1165" s="49">
        <f t="shared" si="76"/>
        <v>0.33188315724052209</v>
      </c>
      <c r="D1165" s="33">
        <v>62168</v>
      </c>
      <c r="E1165" s="56" t="s">
        <v>1731</v>
      </c>
      <c r="F1165" s="54">
        <v>550816000902</v>
      </c>
      <c r="G1165" s="67">
        <v>66</v>
      </c>
      <c r="H1165" s="59">
        <v>203</v>
      </c>
      <c r="I1165" s="67">
        <v>203</v>
      </c>
      <c r="J1165" s="67" t="b">
        <f t="shared" si="77"/>
        <v>1</v>
      </c>
      <c r="K1165" s="41"/>
      <c r="L1165" s="42"/>
      <c r="M1165" s="51">
        <f t="shared" si="78"/>
        <v>66</v>
      </c>
      <c r="N1165" s="49">
        <f t="shared" si="79"/>
        <v>0.3251231527093596</v>
      </c>
    </row>
    <row r="1166" spans="1:14" s="50" customFormat="1" ht="14.5" x14ac:dyDescent="0.35">
      <c r="A1166" s="33" t="s">
        <v>4989</v>
      </c>
      <c r="B1166" s="56" t="s">
        <v>130</v>
      </c>
      <c r="C1166" s="49">
        <f t="shared" si="76"/>
        <v>0.16876240900066181</v>
      </c>
      <c r="D1166" s="33">
        <v>61615</v>
      </c>
      <c r="E1166" s="56" t="s">
        <v>733</v>
      </c>
      <c r="F1166" s="54">
        <v>550819000904</v>
      </c>
      <c r="G1166" s="67">
        <v>50</v>
      </c>
      <c r="H1166" s="59">
        <v>237</v>
      </c>
      <c r="I1166" s="67">
        <v>237</v>
      </c>
      <c r="J1166" s="67" t="b">
        <f t="shared" si="77"/>
        <v>1</v>
      </c>
      <c r="K1166" s="41"/>
      <c r="L1166" s="42"/>
      <c r="M1166" s="51">
        <f t="shared" si="78"/>
        <v>50</v>
      </c>
      <c r="N1166" s="49">
        <f t="shared" si="79"/>
        <v>0.2109704641350211</v>
      </c>
    </row>
    <row r="1167" spans="1:14" s="50" customFormat="1" ht="14.5" x14ac:dyDescent="0.35">
      <c r="A1167" s="33" t="s">
        <v>4989</v>
      </c>
      <c r="B1167" s="56" t="s">
        <v>130</v>
      </c>
      <c r="C1167" s="49">
        <f t="shared" si="76"/>
        <v>0.16876240900066181</v>
      </c>
      <c r="D1167" s="33">
        <v>61617</v>
      </c>
      <c r="E1167" s="56" t="s">
        <v>734</v>
      </c>
      <c r="F1167" s="54">
        <v>550819000905</v>
      </c>
      <c r="G1167" s="67">
        <v>75</v>
      </c>
      <c r="H1167" s="59">
        <v>458</v>
      </c>
      <c r="I1167" s="67">
        <v>458</v>
      </c>
      <c r="J1167" s="67" t="b">
        <f t="shared" si="77"/>
        <v>1</v>
      </c>
      <c r="K1167" s="41"/>
      <c r="L1167" s="42"/>
      <c r="M1167" s="51">
        <f t="shared" si="78"/>
        <v>75</v>
      </c>
      <c r="N1167" s="49">
        <f t="shared" si="79"/>
        <v>0.16375545851528384</v>
      </c>
    </row>
    <row r="1168" spans="1:14" s="50" customFormat="1" ht="14.5" x14ac:dyDescent="0.35">
      <c r="A1168" s="33" t="s">
        <v>4989</v>
      </c>
      <c r="B1168" s="56" t="s">
        <v>130</v>
      </c>
      <c r="C1168" s="49">
        <f t="shared" si="76"/>
        <v>0.16876240900066181</v>
      </c>
      <c r="D1168" s="33">
        <v>61616</v>
      </c>
      <c r="E1168" s="56" t="s">
        <v>735</v>
      </c>
      <c r="F1168" s="54">
        <v>550819000906</v>
      </c>
      <c r="G1168" s="67">
        <v>60</v>
      </c>
      <c r="H1168" s="59">
        <v>333</v>
      </c>
      <c r="I1168" s="67">
        <v>333</v>
      </c>
      <c r="J1168" s="67" t="b">
        <f t="shared" si="77"/>
        <v>1</v>
      </c>
      <c r="K1168" s="41"/>
      <c r="L1168" s="42"/>
      <c r="M1168" s="51">
        <f t="shared" si="78"/>
        <v>60</v>
      </c>
      <c r="N1168" s="49">
        <f t="shared" si="79"/>
        <v>0.18018018018018017</v>
      </c>
    </row>
    <row r="1169" spans="1:14" s="50" customFormat="1" ht="14.5" x14ac:dyDescent="0.35">
      <c r="A1169" s="33" t="s">
        <v>4989</v>
      </c>
      <c r="B1169" s="56" t="s">
        <v>130</v>
      </c>
      <c r="C1169" s="49">
        <f t="shared" si="76"/>
        <v>0.16876240900066181</v>
      </c>
      <c r="D1169" s="33">
        <v>61529</v>
      </c>
      <c r="E1169" s="56" t="s">
        <v>736</v>
      </c>
      <c r="F1169" s="54">
        <v>550819000903</v>
      </c>
      <c r="G1169" s="67">
        <v>61</v>
      </c>
      <c r="H1169" s="59">
        <v>403</v>
      </c>
      <c r="I1169" s="67">
        <v>403</v>
      </c>
      <c r="J1169" s="67" t="b">
        <f t="shared" si="77"/>
        <v>1</v>
      </c>
      <c r="K1169" s="41"/>
      <c r="L1169" s="42"/>
      <c r="M1169" s="51">
        <f t="shared" si="78"/>
        <v>61</v>
      </c>
      <c r="N1169" s="49">
        <f t="shared" si="79"/>
        <v>0.15136476426799009</v>
      </c>
    </row>
    <row r="1170" spans="1:14" s="50" customFormat="1" ht="14.5" x14ac:dyDescent="0.35">
      <c r="A1170" s="33" t="s">
        <v>4989</v>
      </c>
      <c r="B1170" s="56" t="s">
        <v>130</v>
      </c>
      <c r="C1170" s="49">
        <f t="shared" si="76"/>
        <v>0.16876240900066181</v>
      </c>
      <c r="D1170" s="33">
        <v>16082353</v>
      </c>
      <c r="E1170" s="56" t="s">
        <v>738</v>
      </c>
      <c r="F1170" s="54">
        <v>550819002915</v>
      </c>
      <c r="G1170" s="67">
        <v>9</v>
      </c>
      <c r="H1170" s="59">
        <v>80</v>
      </c>
      <c r="I1170" s="67">
        <v>80</v>
      </c>
      <c r="J1170" s="67" t="b">
        <f t="shared" si="77"/>
        <v>1</v>
      </c>
      <c r="K1170" s="41"/>
      <c r="L1170" s="42"/>
      <c r="M1170" s="51">
        <f t="shared" si="78"/>
        <v>9</v>
      </c>
      <c r="N1170" s="49">
        <f t="shared" si="79"/>
        <v>0.1125</v>
      </c>
    </row>
    <row r="1171" spans="1:14" s="50" customFormat="1" ht="14.5" x14ac:dyDescent="0.35">
      <c r="A1171" s="33" t="s">
        <v>4990</v>
      </c>
      <c r="B1171" s="56" t="s">
        <v>161</v>
      </c>
      <c r="C1171" s="49">
        <f t="shared" si="76"/>
        <v>0.30422794117647056</v>
      </c>
      <c r="D1171" s="33">
        <v>60520</v>
      </c>
      <c r="E1171" s="56" t="s">
        <v>931</v>
      </c>
      <c r="F1171" s="54">
        <v>550822000907</v>
      </c>
      <c r="G1171" s="67">
        <v>89</v>
      </c>
      <c r="H1171" s="59">
        <v>261</v>
      </c>
      <c r="I1171" s="67">
        <v>261</v>
      </c>
      <c r="J1171" s="67" t="b">
        <f t="shared" si="77"/>
        <v>1</v>
      </c>
      <c r="K1171" s="41"/>
      <c r="L1171" s="42"/>
      <c r="M1171" s="51">
        <f t="shared" si="78"/>
        <v>89</v>
      </c>
      <c r="N1171" s="49">
        <f t="shared" si="79"/>
        <v>0.34099616858237547</v>
      </c>
    </row>
    <row r="1172" spans="1:14" s="50" customFormat="1" ht="14.5" x14ac:dyDescent="0.35">
      <c r="A1172" s="33" t="s">
        <v>4990</v>
      </c>
      <c r="B1172" s="56" t="s">
        <v>161</v>
      </c>
      <c r="C1172" s="49">
        <f t="shared" si="76"/>
        <v>0.30422794117647056</v>
      </c>
      <c r="D1172" s="33">
        <v>60521</v>
      </c>
      <c r="E1172" s="56" t="s">
        <v>932</v>
      </c>
      <c r="F1172" s="54">
        <v>550822000908</v>
      </c>
      <c r="G1172" s="67">
        <v>80</v>
      </c>
      <c r="H1172" s="59">
        <v>346</v>
      </c>
      <c r="I1172" s="67">
        <v>346</v>
      </c>
      <c r="J1172" s="67" t="b">
        <f t="shared" si="77"/>
        <v>1</v>
      </c>
      <c r="K1172" s="41"/>
      <c r="L1172" s="42"/>
      <c r="M1172" s="51">
        <f t="shared" si="78"/>
        <v>80</v>
      </c>
      <c r="N1172" s="49">
        <f t="shared" si="79"/>
        <v>0.23121387283236994</v>
      </c>
    </row>
    <row r="1173" spans="1:14" s="50" customFormat="1" ht="14.5" x14ac:dyDescent="0.35">
      <c r="A1173" s="33" t="s">
        <v>4990</v>
      </c>
      <c r="B1173" s="56" t="s">
        <v>161</v>
      </c>
      <c r="C1173" s="49">
        <f t="shared" si="76"/>
        <v>0.30422794117647056</v>
      </c>
      <c r="D1173" s="33">
        <v>60522</v>
      </c>
      <c r="E1173" s="56" t="s">
        <v>933</v>
      </c>
      <c r="F1173" s="54">
        <v>550822000909</v>
      </c>
      <c r="G1173" s="67">
        <v>69</v>
      </c>
      <c r="H1173" s="59">
        <v>235</v>
      </c>
      <c r="I1173" s="67">
        <v>235</v>
      </c>
      <c r="J1173" s="67" t="b">
        <f t="shared" si="77"/>
        <v>1</v>
      </c>
      <c r="K1173" s="41"/>
      <c r="L1173" s="42"/>
      <c r="M1173" s="51">
        <f t="shared" si="78"/>
        <v>69</v>
      </c>
      <c r="N1173" s="49">
        <f t="shared" si="79"/>
        <v>0.29361702127659572</v>
      </c>
    </row>
    <row r="1174" spans="1:14" s="50" customFormat="1" ht="14.5" x14ac:dyDescent="0.35">
      <c r="A1174" s="33" t="s">
        <v>4990</v>
      </c>
      <c r="B1174" s="56" t="s">
        <v>161</v>
      </c>
      <c r="C1174" s="49">
        <f t="shared" si="76"/>
        <v>0.30422794117647056</v>
      </c>
      <c r="D1174" s="33">
        <v>60679</v>
      </c>
      <c r="E1174" s="56" t="s">
        <v>934</v>
      </c>
      <c r="F1174" s="54">
        <v>550822000910</v>
      </c>
      <c r="G1174" s="67">
        <v>93</v>
      </c>
      <c r="H1174" s="59">
        <v>246</v>
      </c>
      <c r="I1174" s="67">
        <v>246</v>
      </c>
      <c r="J1174" s="67" t="b">
        <f t="shared" si="77"/>
        <v>1</v>
      </c>
      <c r="K1174" s="41"/>
      <c r="L1174" s="42"/>
      <c r="M1174" s="51">
        <f t="shared" si="78"/>
        <v>93</v>
      </c>
      <c r="N1174" s="49">
        <f t="shared" si="79"/>
        <v>0.37804878048780488</v>
      </c>
    </row>
    <row r="1175" spans="1:14" s="50" customFormat="1" ht="14.5" x14ac:dyDescent="0.35">
      <c r="A1175" s="33" t="s">
        <v>4991</v>
      </c>
      <c r="B1175" s="56" t="s">
        <v>123</v>
      </c>
      <c r="C1175" s="49">
        <f t="shared" si="76"/>
        <v>0.4451219512195122</v>
      </c>
      <c r="D1175" s="33">
        <v>62506</v>
      </c>
      <c r="E1175" s="56" t="s">
        <v>715</v>
      </c>
      <c r="F1175" s="54">
        <v>550825000911</v>
      </c>
      <c r="G1175" s="67">
        <v>140</v>
      </c>
      <c r="H1175" s="59">
        <v>268</v>
      </c>
      <c r="I1175" s="67">
        <v>268</v>
      </c>
      <c r="J1175" s="67" t="b">
        <f t="shared" si="77"/>
        <v>1</v>
      </c>
      <c r="K1175" s="41"/>
      <c r="L1175" s="42"/>
      <c r="M1175" s="51">
        <f t="shared" si="78"/>
        <v>140</v>
      </c>
      <c r="N1175" s="49">
        <f t="shared" si="79"/>
        <v>0.52238805970149249</v>
      </c>
    </row>
    <row r="1176" spans="1:14" s="50" customFormat="1" ht="14.5" x14ac:dyDescent="0.35">
      <c r="A1176" s="33" t="s">
        <v>4991</v>
      </c>
      <c r="B1176" s="56" t="s">
        <v>123</v>
      </c>
      <c r="C1176" s="49">
        <f t="shared" si="76"/>
        <v>0.4451219512195122</v>
      </c>
      <c r="D1176" s="33">
        <v>62507</v>
      </c>
      <c r="E1176" s="56" t="s">
        <v>716</v>
      </c>
      <c r="F1176" s="54">
        <v>550825000912</v>
      </c>
      <c r="G1176" s="67">
        <v>48</v>
      </c>
      <c r="H1176" s="59">
        <v>148</v>
      </c>
      <c r="I1176" s="67">
        <v>148</v>
      </c>
      <c r="J1176" s="67" t="b">
        <f t="shared" si="77"/>
        <v>1</v>
      </c>
      <c r="K1176" s="41"/>
      <c r="L1176" s="42"/>
      <c r="M1176" s="51">
        <f t="shared" si="78"/>
        <v>48</v>
      </c>
      <c r="N1176" s="49">
        <f t="shared" si="79"/>
        <v>0.32432432432432434</v>
      </c>
    </row>
    <row r="1177" spans="1:14" s="50" customFormat="1" ht="14.5" x14ac:dyDescent="0.35">
      <c r="A1177" s="33" t="s">
        <v>4991</v>
      </c>
      <c r="B1177" s="56" t="s">
        <v>123</v>
      </c>
      <c r="C1177" s="49">
        <f t="shared" si="76"/>
        <v>0.4451219512195122</v>
      </c>
      <c r="D1177" s="33">
        <v>62504</v>
      </c>
      <c r="E1177" s="56" t="s">
        <v>717</v>
      </c>
      <c r="F1177" s="54">
        <v>550825000913</v>
      </c>
      <c r="G1177" s="67">
        <v>31</v>
      </c>
      <c r="H1177" s="59">
        <v>76</v>
      </c>
      <c r="I1177" s="67">
        <v>76</v>
      </c>
      <c r="J1177" s="67" t="b">
        <f t="shared" si="77"/>
        <v>1</v>
      </c>
      <c r="K1177" s="41"/>
      <c r="L1177" s="42"/>
      <c r="M1177" s="51">
        <f t="shared" si="78"/>
        <v>31</v>
      </c>
      <c r="N1177" s="49">
        <f t="shared" si="79"/>
        <v>0.40789473684210525</v>
      </c>
    </row>
    <row r="1178" spans="1:14" s="50" customFormat="1" ht="14.5" x14ac:dyDescent="0.35">
      <c r="A1178" s="33" t="s">
        <v>4992</v>
      </c>
      <c r="B1178" s="56" t="s">
        <v>360</v>
      </c>
      <c r="C1178" s="49">
        <f t="shared" si="76"/>
        <v>0.57534246575342463</v>
      </c>
      <c r="D1178" s="33">
        <v>63121</v>
      </c>
      <c r="E1178" s="56" t="s">
        <v>1793</v>
      </c>
      <c r="F1178" s="54">
        <v>550828000914</v>
      </c>
      <c r="G1178" s="67">
        <v>122</v>
      </c>
      <c r="H1178" s="59">
        <v>206</v>
      </c>
      <c r="I1178" s="67">
        <v>206</v>
      </c>
      <c r="J1178" s="67" t="b">
        <f t="shared" si="77"/>
        <v>1</v>
      </c>
      <c r="K1178" s="41"/>
      <c r="L1178" s="42"/>
      <c r="M1178" s="51">
        <f t="shared" si="78"/>
        <v>122</v>
      </c>
      <c r="N1178" s="49">
        <f t="shared" si="79"/>
        <v>0.59223300970873782</v>
      </c>
    </row>
    <row r="1179" spans="1:14" s="50" customFormat="1" ht="14.5" x14ac:dyDescent="0.35">
      <c r="A1179" s="33" t="s">
        <v>4992</v>
      </c>
      <c r="B1179" s="56" t="s">
        <v>360</v>
      </c>
      <c r="C1179" s="49">
        <f t="shared" si="76"/>
        <v>0.57534246575342463</v>
      </c>
      <c r="D1179" s="33">
        <v>63122</v>
      </c>
      <c r="E1179" s="56" t="s">
        <v>1794</v>
      </c>
      <c r="F1179" s="54">
        <v>550828000915</v>
      </c>
      <c r="G1179" s="67">
        <v>74</v>
      </c>
      <c r="H1179" s="59">
        <v>129</v>
      </c>
      <c r="I1179" s="67">
        <v>129</v>
      </c>
      <c r="J1179" s="67" t="b">
        <f t="shared" si="77"/>
        <v>1</v>
      </c>
      <c r="K1179" s="41"/>
      <c r="L1179" s="42"/>
      <c r="M1179" s="51">
        <f t="shared" si="78"/>
        <v>74</v>
      </c>
      <c r="N1179" s="49">
        <f t="shared" si="79"/>
        <v>0.5736434108527132</v>
      </c>
    </row>
    <row r="1180" spans="1:14" s="50" customFormat="1" ht="14.5" x14ac:dyDescent="0.35">
      <c r="A1180" s="33" t="s">
        <v>4992</v>
      </c>
      <c r="B1180" s="56" t="s">
        <v>360</v>
      </c>
      <c r="C1180" s="49">
        <f t="shared" si="76"/>
        <v>0.57534246575342463</v>
      </c>
      <c r="D1180" s="33"/>
      <c r="E1180" s="56" t="s">
        <v>4736</v>
      </c>
      <c r="F1180" s="54">
        <v>550828003124</v>
      </c>
      <c r="G1180" s="67">
        <v>56</v>
      </c>
      <c r="H1180" s="59">
        <v>103</v>
      </c>
      <c r="I1180" s="67">
        <v>103</v>
      </c>
      <c r="J1180" s="67" t="b">
        <f t="shared" si="77"/>
        <v>1</v>
      </c>
      <c r="K1180" s="41"/>
      <c r="L1180" s="42"/>
      <c r="M1180" s="51">
        <f t="shared" si="78"/>
        <v>56</v>
      </c>
      <c r="N1180" s="49">
        <f t="shared" si="79"/>
        <v>0.5436893203883495</v>
      </c>
    </row>
    <row r="1181" spans="1:14" s="50" customFormat="1" ht="14.5" x14ac:dyDescent="0.35">
      <c r="A1181" s="33" t="s">
        <v>4993</v>
      </c>
      <c r="B1181" s="56" t="s">
        <v>243</v>
      </c>
      <c r="C1181" s="49">
        <f t="shared" si="76"/>
        <v>0.17221644120707597</v>
      </c>
      <c r="D1181" s="33"/>
      <c r="E1181" s="56" t="s">
        <v>2568</v>
      </c>
      <c r="F1181" s="54" t="s">
        <v>2392</v>
      </c>
      <c r="G1181" s="67">
        <v>1</v>
      </c>
      <c r="H1181" s="59">
        <v>7</v>
      </c>
      <c r="I1181" s="67">
        <v>7</v>
      </c>
      <c r="J1181" s="67" t="b">
        <f t="shared" si="77"/>
        <v>1</v>
      </c>
      <c r="K1181" s="41"/>
      <c r="L1181" s="42"/>
      <c r="M1181" s="51">
        <f t="shared" si="78"/>
        <v>1</v>
      </c>
      <c r="N1181" s="49">
        <f t="shared" si="79"/>
        <v>0.14285714285714285</v>
      </c>
    </row>
    <row r="1182" spans="1:14" s="50" customFormat="1" ht="14.5" x14ac:dyDescent="0.35">
      <c r="A1182" s="33" t="s">
        <v>4993</v>
      </c>
      <c r="B1182" s="56" t="s">
        <v>243</v>
      </c>
      <c r="C1182" s="49">
        <f t="shared" si="76"/>
        <v>0.17221644120707597</v>
      </c>
      <c r="D1182" s="33">
        <v>62268</v>
      </c>
      <c r="E1182" s="56" t="s">
        <v>1242</v>
      </c>
      <c r="F1182" s="54">
        <v>550834000918</v>
      </c>
      <c r="G1182" s="67">
        <v>93</v>
      </c>
      <c r="H1182" s="59">
        <v>594</v>
      </c>
      <c r="I1182" s="67">
        <v>594</v>
      </c>
      <c r="J1182" s="67" t="b">
        <f t="shared" si="77"/>
        <v>1</v>
      </c>
      <c r="K1182" s="41"/>
      <c r="L1182" s="42"/>
      <c r="M1182" s="51">
        <f t="shared" si="78"/>
        <v>93</v>
      </c>
      <c r="N1182" s="49">
        <f t="shared" si="79"/>
        <v>0.15656565656565657</v>
      </c>
    </row>
    <row r="1183" spans="1:14" s="50" customFormat="1" ht="14.5" x14ac:dyDescent="0.35">
      <c r="A1183" s="33" t="s">
        <v>4993</v>
      </c>
      <c r="B1183" s="56" t="s">
        <v>243</v>
      </c>
      <c r="C1183" s="49">
        <f t="shared" si="76"/>
        <v>0.17221644120707597</v>
      </c>
      <c r="D1183" s="33">
        <v>62247</v>
      </c>
      <c r="E1183" s="56" t="s">
        <v>1243</v>
      </c>
      <c r="F1183" s="54">
        <v>550834000916</v>
      </c>
      <c r="G1183" s="67">
        <v>99</v>
      </c>
      <c r="H1183" s="59">
        <v>548</v>
      </c>
      <c r="I1183" s="67">
        <v>548</v>
      </c>
      <c r="J1183" s="67" t="b">
        <f t="shared" si="77"/>
        <v>1</v>
      </c>
      <c r="K1183" s="41"/>
      <c r="L1183" s="42"/>
      <c r="M1183" s="51">
        <f t="shared" si="78"/>
        <v>99</v>
      </c>
      <c r="N1183" s="49">
        <f t="shared" si="79"/>
        <v>0.18065693430656934</v>
      </c>
    </row>
    <row r="1184" spans="1:14" s="50" customFormat="1" ht="14.5" x14ac:dyDescent="0.35">
      <c r="A1184" s="33" t="s">
        <v>4993</v>
      </c>
      <c r="B1184" s="56" t="s">
        <v>243</v>
      </c>
      <c r="C1184" s="49">
        <f t="shared" si="76"/>
        <v>0.17221644120707597</v>
      </c>
      <c r="D1184" s="33">
        <v>62247</v>
      </c>
      <c r="E1184" s="56" t="s">
        <v>1244</v>
      </c>
      <c r="F1184" s="54">
        <v>550834000917</v>
      </c>
      <c r="G1184" s="67">
        <v>58</v>
      </c>
      <c r="H1184" s="59">
        <v>281</v>
      </c>
      <c r="I1184" s="67">
        <v>281</v>
      </c>
      <c r="J1184" s="67" t="b">
        <f t="shared" si="77"/>
        <v>1</v>
      </c>
      <c r="K1184" s="41"/>
      <c r="L1184" s="42"/>
      <c r="M1184" s="51">
        <f t="shared" si="78"/>
        <v>58</v>
      </c>
      <c r="N1184" s="49">
        <f t="shared" si="79"/>
        <v>0.20640569395017794</v>
      </c>
    </row>
    <row r="1185" spans="1:14" s="50" customFormat="1" ht="14.5" x14ac:dyDescent="0.35">
      <c r="A1185" s="33" t="s">
        <v>4993</v>
      </c>
      <c r="B1185" s="56" t="s">
        <v>243</v>
      </c>
      <c r="C1185" s="49">
        <f t="shared" si="76"/>
        <v>0.17221644120707597</v>
      </c>
      <c r="D1185" s="33">
        <v>226487</v>
      </c>
      <c r="E1185" s="56" t="s">
        <v>1245</v>
      </c>
      <c r="F1185" s="54">
        <v>550834002525</v>
      </c>
      <c r="G1185" s="67">
        <v>80</v>
      </c>
      <c r="H1185" s="59">
        <v>492</v>
      </c>
      <c r="I1185" s="67">
        <v>492</v>
      </c>
      <c r="J1185" s="67" t="b">
        <f t="shared" si="77"/>
        <v>1</v>
      </c>
      <c r="K1185" s="41"/>
      <c r="L1185" s="42"/>
      <c r="M1185" s="51">
        <f t="shared" si="78"/>
        <v>80</v>
      </c>
      <c r="N1185" s="49">
        <f t="shared" si="79"/>
        <v>0.16260162601626016</v>
      </c>
    </row>
    <row r="1186" spans="1:14" s="50" customFormat="1" ht="14.5" x14ac:dyDescent="0.35">
      <c r="A1186" s="33" t="s">
        <v>4994</v>
      </c>
      <c r="B1186" s="56" t="s">
        <v>144</v>
      </c>
      <c r="C1186" s="49">
        <f t="shared" si="76"/>
        <v>0.17945470164226798</v>
      </c>
      <c r="D1186" s="33"/>
      <c r="E1186" s="56" t="s">
        <v>789</v>
      </c>
      <c r="F1186" s="54">
        <v>550852002475</v>
      </c>
      <c r="G1186" s="67">
        <v>5</v>
      </c>
      <c r="H1186" s="59">
        <v>674</v>
      </c>
      <c r="I1186" s="67">
        <v>674</v>
      </c>
      <c r="J1186" s="67" t="b">
        <f t="shared" si="77"/>
        <v>1</v>
      </c>
      <c r="K1186" s="41"/>
      <c r="L1186" s="42"/>
      <c r="M1186" s="51">
        <f t="shared" si="78"/>
        <v>5</v>
      </c>
      <c r="N1186" s="49">
        <f t="shared" si="79"/>
        <v>7.4183976261127599E-3</v>
      </c>
    </row>
    <row r="1187" spans="1:14" s="50" customFormat="1" ht="14.5" x14ac:dyDescent="0.35">
      <c r="A1187" s="33" t="s">
        <v>4994</v>
      </c>
      <c r="B1187" s="56" t="s">
        <v>144</v>
      </c>
      <c r="C1187" s="49">
        <f t="shared" si="76"/>
        <v>0.17945470164226798</v>
      </c>
      <c r="D1187" s="33"/>
      <c r="E1187" s="56" t="s">
        <v>4737</v>
      </c>
      <c r="F1187" s="54">
        <v>550852003095</v>
      </c>
      <c r="G1187" s="67">
        <v>0</v>
      </c>
      <c r="H1187" s="59">
        <v>129</v>
      </c>
      <c r="I1187" s="67">
        <v>129</v>
      </c>
      <c r="J1187" s="67" t="b">
        <f t="shared" si="77"/>
        <v>1</v>
      </c>
      <c r="K1187" s="41"/>
      <c r="L1187" s="42"/>
      <c r="M1187" s="51">
        <f t="shared" si="78"/>
        <v>0</v>
      </c>
      <c r="N1187" s="49">
        <f t="shared" si="79"/>
        <v>0</v>
      </c>
    </row>
    <row r="1188" spans="1:14" s="50" customFormat="1" ht="14.5" x14ac:dyDescent="0.35">
      <c r="A1188" s="33" t="s">
        <v>4994</v>
      </c>
      <c r="B1188" s="56" t="s">
        <v>144</v>
      </c>
      <c r="C1188" s="49">
        <f t="shared" si="76"/>
        <v>0.17945470164226798</v>
      </c>
      <c r="D1188" s="33">
        <v>229251</v>
      </c>
      <c r="E1188" s="56" t="s">
        <v>793</v>
      </c>
      <c r="F1188" s="54">
        <v>550852002483</v>
      </c>
      <c r="G1188" s="67">
        <v>0</v>
      </c>
      <c r="H1188" s="59">
        <v>658</v>
      </c>
      <c r="I1188" s="67">
        <v>658</v>
      </c>
      <c r="J1188" s="67" t="b">
        <f t="shared" si="77"/>
        <v>1</v>
      </c>
      <c r="K1188" s="41"/>
      <c r="L1188" s="42"/>
      <c r="M1188" s="51">
        <f t="shared" si="78"/>
        <v>0</v>
      </c>
      <c r="N1188" s="49">
        <f t="shared" si="79"/>
        <v>0</v>
      </c>
    </row>
    <row r="1189" spans="1:14" s="50" customFormat="1" ht="14.5" x14ac:dyDescent="0.35">
      <c r="A1189" s="33" t="s">
        <v>4994</v>
      </c>
      <c r="B1189" s="56" t="s">
        <v>144</v>
      </c>
      <c r="C1189" s="49">
        <f t="shared" si="76"/>
        <v>0.17945470164226798</v>
      </c>
      <c r="D1189" s="33">
        <v>61791</v>
      </c>
      <c r="E1189" s="56" t="s">
        <v>794</v>
      </c>
      <c r="F1189" s="54">
        <v>550852000922</v>
      </c>
      <c r="G1189" s="67">
        <v>0</v>
      </c>
      <c r="H1189" s="59">
        <v>596</v>
      </c>
      <c r="I1189" s="67">
        <v>596</v>
      </c>
      <c r="J1189" s="67" t="b">
        <f t="shared" si="77"/>
        <v>1</v>
      </c>
      <c r="K1189" s="41"/>
      <c r="L1189" s="42"/>
      <c r="M1189" s="51">
        <f t="shared" si="78"/>
        <v>0</v>
      </c>
      <c r="N1189" s="49">
        <f t="shared" si="79"/>
        <v>0</v>
      </c>
    </row>
    <row r="1190" spans="1:14" s="50" customFormat="1" ht="14.5" x14ac:dyDescent="0.35">
      <c r="A1190" s="33" t="s">
        <v>4994</v>
      </c>
      <c r="B1190" s="56" t="s">
        <v>144</v>
      </c>
      <c r="C1190" s="49">
        <f t="shared" si="76"/>
        <v>0.17945470164226798</v>
      </c>
      <c r="D1190" s="33">
        <v>62446</v>
      </c>
      <c r="E1190" s="56" t="s">
        <v>795</v>
      </c>
      <c r="F1190" s="54">
        <v>550852000924</v>
      </c>
      <c r="G1190" s="67">
        <v>0</v>
      </c>
      <c r="H1190" s="59">
        <v>304</v>
      </c>
      <c r="I1190" s="67">
        <v>304</v>
      </c>
      <c r="J1190" s="67" t="b">
        <f t="shared" si="77"/>
        <v>1</v>
      </c>
      <c r="K1190" s="41"/>
      <c r="L1190" s="42"/>
      <c r="M1190" s="51">
        <f t="shared" si="78"/>
        <v>0</v>
      </c>
      <c r="N1190" s="49">
        <f t="shared" si="79"/>
        <v>0</v>
      </c>
    </row>
    <row r="1191" spans="1:14" s="50" customFormat="1" ht="14.5" x14ac:dyDescent="0.35">
      <c r="A1191" s="33" t="s">
        <v>4994</v>
      </c>
      <c r="B1191" s="56" t="s">
        <v>144</v>
      </c>
      <c r="C1191" s="49">
        <f t="shared" si="76"/>
        <v>0.17945470164226798</v>
      </c>
      <c r="D1191" s="33">
        <v>63248</v>
      </c>
      <c r="E1191" s="56" t="s">
        <v>591</v>
      </c>
      <c r="F1191" s="54">
        <v>550852000925</v>
      </c>
      <c r="G1191" s="67">
        <v>0</v>
      </c>
      <c r="H1191" s="59">
        <v>1673</v>
      </c>
      <c r="I1191" s="67">
        <v>1673</v>
      </c>
      <c r="J1191" s="67" t="b">
        <f t="shared" si="77"/>
        <v>1</v>
      </c>
      <c r="K1191" s="41"/>
      <c r="L1191" s="42"/>
      <c r="M1191" s="51">
        <f t="shared" si="78"/>
        <v>0</v>
      </c>
      <c r="N1191" s="49">
        <f t="shared" si="79"/>
        <v>0</v>
      </c>
    </row>
    <row r="1192" spans="1:14" s="50" customFormat="1" ht="14.5" x14ac:dyDescent="0.35">
      <c r="A1192" s="33" t="s">
        <v>4994</v>
      </c>
      <c r="B1192" s="56" t="s">
        <v>144</v>
      </c>
      <c r="C1192" s="49">
        <f t="shared" si="76"/>
        <v>0.17945470164226798</v>
      </c>
      <c r="D1192" s="33">
        <v>61822</v>
      </c>
      <c r="E1192" s="56" t="s">
        <v>796</v>
      </c>
      <c r="F1192" s="54">
        <v>550852000926</v>
      </c>
      <c r="G1192" s="67">
        <v>0</v>
      </c>
      <c r="H1192" s="59">
        <v>401</v>
      </c>
      <c r="I1192" s="67">
        <v>401</v>
      </c>
      <c r="J1192" s="67" t="b">
        <f t="shared" si="77"/>
        <v>1</v>
      </c>
      <c r="K1192" s="41"/>
      <c r="L1192" s="42"/>
      <c r="M1192" s="51">
        <f t="shared" si="78"/>
        <v>0</v>
      </c>
      <c r="N1192" s="49">
        <f t="shared" si="79"/>
        <v>0</v>
      </c>
    </row>
    <row r="1193" spans="1:14" s="50" customFormat="1" ht="14.5" x14ac:dyDescent="0.35">
      <c r="A1193" s="33" t="s">
        <v>4994</v>
      </c>
      <c r="B1193" s="56" t="s">
        <v>144</v>
      </c>
      <c r="C1193" s="49">
        <f t="shared" si="76"/>
        <v>0.17945470164226798</v>
      </c>
      <c r="D1193" s="33">
        <v>62736</v>
      </c>
      <c r="E1193" s="56" t="s">
        <v>797</v>
      </c>
      <c r="F1193" s="54">
        <v>550852000927</v>
      </c>
      <c r="G1193" s="67">
        <v>0</v>
      </c>
      <c r="H1193" s="59">
        <v>395</v>
      </c>
      <c r="I1193" s="67">
        <v>395</v>
      </c>
      <c r="J1193" s="67" t="b">
        <f t="shared" si="77"/>
        <v>1</v>
      </c>
      <c r="K1193" s="41"/>
      <c r="L1193" s="42"/>
      <c r="M1193" s="51">
        <f t="shared" si="78"/>
        <v>0</v>
      </c>
      <c r="N1193" s="49">
        <f t="shared" si="79"/>
        <v>0</v>
      </c>
    </row>
    <row r="1194" spans="1:14" s="50" customFormat="1" ht="14.5" x14ac:dyDescent="0.35">
      <c r="A1194" s="33" t="s">
        <v>4994</v>
      </c>
      <c r="B1194" s="56" t="s">
        <v>144</v>
      </c>
      <c r="C1194" s="49">
        <f t="shared" si="76"/>
        <v>0.17945470164226798</v>
      </c>
      <c r="D1194" s="33">
        <v>63221</v>
      </c>
      <c r="E1194" s="56" t="s">
        <v>799</v>
      </c>
      <c r="F1194" s="54">
        <v>550852000930</v>
      </c>
      <c r="G1194" s="67">
        <v>0</v>
      </c>
      <c r="H1194" s="59">
        <v>389</v>
      </c>
      <c r="I1194" s="67">
        <v>389</v>
      </c>
      <c r="J1194" s="67" t="b">
        <f t="shared" si="77"/>
        <v>1</v>
      </c>
      <c r="K1194" s="41"/>
      <c r="L1194" s="42"/>
      <c r="M1194" s="51">
        <f t="shared" si="78"/>
        <v>0</v>
      </c>
      <c r="N1194" s="49">
        <f t="shared" si="79"/>
        <v>0</v>
      </c>
    </row>
    <row r="1195" spans="1:14" s="50" customFormat="1" ht="14.5" x14ac:dyDescent="0.35">
      <c r="A1195" s="33" t="s">
        <v>4994</v>
      </c>
      <c r="B1195" s="56" t="s">
        <v>144</v>
      </c>
      <c r="C1195" s="49">
        <f t="shared" si="76"/>
        <v>0.17945470164226798</v>
      </c>
      <c r="D1195" s="33">
        <v>61758</v>
      </c>
      <c r="E1195" s="56" t="s">
        <v>801</v>
      </c>
      <c r="F1195" s="54">
        <v>550852000958</v>
      </c>
      <c r="G1195" s="67">
        <v>0</v>
      </c>
      <c r="H1195" s="59">
        <v>217</v>
      </c>
      <c r="I1195" s="67">
        <v>217</v>
      </c>
      <c r="J1195" s="67" t="b">
        <f t="shared" si="77"/>
        <v>1</v>
      </c>
      <c r="K1195" s="41"/>
      <c r="L1195" s="42"/>
      <c r="M1195" s="51">
        <f t="shared" si="78"/>
        <v>0</v>
      </c>
      <c r="N1195" s="49">
        <f t="shared" si="79"/>
        <v>0</v>
      </c>
    </row>
    <row r="1196" spans="1:14" s="50" customFormat="1" ht="14.5" x14ac:dyDescent="0.35">
      <c r="A1196" s="33" t="s">
        <v>4994</v>
      </c>
      <c r="B1196" s="56" t="s">
        <v>144</v>
      </c>
      <c r="C1196" s="49">
        <f t="shared" si="76"/>
        <v>0.17945470164226798</v>
      </c>
      <c r="D1196" s="33">
        <v>61783</v>
      </c>
      <c r="E1196" s="56" t="s">
        <v>802</v>
      </c>
      <c r="F1196" s="54">
        <v>550852000966</v>
      </c>
      <c r="G1196" s="67">
        <v>0</v>
      </c>
      <c r="H1196" s="59">
        <v>770</v>
      </c>
      <c r="I1196" s="67">
        <v>770</v>
      </c>
      <c r="J1196" s="67" t="b">
        <f t="shared" si="77"/>
        <v>1</v>
      </c>
      <c r="K1196" s="41"/>
      <c r="L1196" s="42"/>
      <c r="M1196" s="51">
        <f t="shared" si="78"/>
        <v>0</v>
      </c>
      <c r="N1196" s="49">
        <f t="shared" si="79"/>
        <v>0</v>
      </c>
    </row>
    <row r="1197" spans="1:14" s="50" customFormat="1" ht="14.5" x14ac:dyDescent="0.35">
      <c r="A1197" s="33" t="s">
        <v>4994</v>
      </c>
      <c r="B1197" s="56" t="s">
        <v>144</v>
      </c>
      <c r="C1197" s="49">
        <f t="shared" si="76"/>
        <v>0.17945470164226798</v>
      </c>
      <c r="D1197" s="33">
        <v>61799</v>
      </c>
      <c r="E1197" s="56" t="s">
        <v>804</v>
      </c>
      <c r="F1197" s="54">
        <v>550852000956</v>
      </c>
      <c r="G1197" s="67">
        <v>0</v>
      </c>
      <c r="H1197" s="59">
        <v>483</v>
      </c>
      <c r="I1197" s="67">
        <v>483</v>
      </c>
      <c r="J1197" s="67" t="b">
        <f t="shared" si="77"/>
        <v>1</v>
      </c>
      <c r="K1197" s="41"/>
      <c r="L1197" s="42"/>
      <c r="M1197" s="51">
        <f t="shared" si="78"/>
        <v>0</v>
      </c>
      <c r="N1197" s="49">
        <f t="shared" si="79"/>
        <v>0</v>
      </c>
    </row>
    <row r="1198" spans="1:14" s="50" customFormat="1" ht="14.5" x14ac:dyDescent="0.35">
      <c r="A1198" s="33" t="s">
        <v>4994</v>
      </c>
      <c r="B1198" s="56" t="s">
        <v>144</v>
      </c>
      <c r="C1198" s="49">
        <f t="shared" si="76"/>
        <v>0.17945470164226798</v>
      </c>
      <c r="D1198" s="33">
        <v>61601</v>
      </c>
      <c r="E1198" s="56" t="s">
        <v>806</v>
      </c>
      <c r="F1198" s="54">
        <v>550852000938</v>
      </c>
      <c r="G1198" s="67">
        <v>0</v>
      </c>
      <c r="H1198" s="59">
        <v>524</v>
      </c>
      <c r="I1198" s="67">
        <v>524</v>
      </c>
      <c r="J1198" s="67" t="b">
        <f t="shared" si="77"/>
        <v>1</v>
      </c>
      <c r="K1198" s="41"/>
      <c r="L1198" s="42"/>
      <c r="M1198" s="51">
        <f t="shared" si="78"/>
        <v>0</v>
      </c>
      <c r="N1198" s="49">
        <f t="shared" si="79"/>
        <v>0</v>
      </c>
    </row>
    <row r="1199" spans="1:14" s="50" customFormat="1" ht="14.5" x14ac:dyDescent="0.35">
      <c r="A1199" s="33" t="s">
        <v>4994</v>
      </c>
      <c r="B1199" s="56" t="s">
        <v>144</v>
      </c>
      <c r="C1199" s="49">
        <f t="shared" si="76"/>
        <v>0.17945470164226798</v>
      </c>
      <c r="D1199" s="33">
        <v>60448</v>
      </c>
      <c r="E1199" s="56" t="s">
        <v>604</v>
      </c>
      <c r="F1199" s="54">
        <v>550852000939</v>
      </c>
      <c r="G1199" s="67">
        <v>0</v>
      </c>
      <c r="H1199" s="59">
        <v>546</v>
      </c>
      <c r="I1199" s="67">
        <v>546</v>
      </c>
      <c r="J1199" s="67" t="b">
        <f t="shared" si="77"/>
        <v>1</v>
      </c>
      <c r="K1199" s="41"/>
      <c r="L1199" s="42"/>
      <c r="M1199" s="51">
        <f t="shared" si="78"/>
        <v>0</v>
      </c>
      <c r="N1199" s="49">
        <f t="shared" si="79"/>
        <v>0</v>
      </c>
    </row>
    <row r="1200" spans="1:14" s="50" customFormat="1" ht="14.5" x14ac:dyDescent="0.35">
      <c r="A1200" s="33" t="s">
        <v>4994</v>
      </c>
      <c r="B1200" s="56" t="s">
        <v>144</v>
      </c>
      <c r="C1200" s="49">
        <f t="shared" si="76"/>
        <v>0.17945470164226798</v>
      </c>
      <c r="D1200" s="33">
        <v>61826</v>
      </c>
      <c r="E1200" s="56" t="s">
        <v>807</v>
      </c>
      <c r="F1200" s="54">
        <v>550852000941</v>
      </c>
      <c r="G1200" s="67">
        <v>0</v>
      </c>
      <c r="H1200" s="59">
        <v>1544</v>
      </c>
      <c r="I1200" s="67">
        <v>1544</v>
      </c>
      <c r="J1200" s="67" t="b">
        <f t="shared" si="77"/>
        <v>1</v>
      </c>
      <c r="K1200" s="41"/>
      <c r="L1200" s="42"/>
      <c r="M1200" s="51">
        <f t="shared" si="78"/>
        <v>0</v>
      </c>
      <c r="N1200" s="49">
        <f t="shared" si="79"/>
        <v>0</v>
      </c>
    </row>
    <row r="1201" spans="1:14" s="50" customFormat="1" ht="14.5" x14ac:dyDescent="0.35">
      <c r="A1201" s="33" t="s">
        <v>4994</v>
      </c>
      <c r="B1201" s="56" t="s">
        <v>144</v>
      </c>
      <c r="C1201" s="49">
        <f t="shared" si="76"/>
        <v>0.17945470164226798</v>
      </c>
      <c r="D1201" s="33">
        <v>61748</v>
      </c>
      <c r="E1201" s="56" t="s">
        <v>809</v>
      </c>
      <c r="F1201" s="54">
        <v>550852002412</v>
      </c>
      <c r="G1201" s="67">
        <v>0</v>
      </c>
      <c r="H1201" s="59">
        <v>220</v>
      </c>
      <c r="I1201" s="67">
        <v>220</v>
      </c>
      <c r="J1201" s="67" t="b">
        <f t="shared" si="77"/>
        <v>1</v>
      </c>
      <c r="K1201" s="41"/>
      <c r="L1201" s="42"/>
      <c r="M1201" s="51">
        <f t="shared" si="78"/>
        <v>0</v>
      </c>
      <c r="N1201" s="49">
        <f t="shared" si="79"/>
        <v>0</v>
      </c>
    </row>
    <row r="1202" spans="1:14" s="50" customFormat="1" ht="14.5" x14ac:dyDescent="0.35">
      <c r="A1202" s="33" t="s">
        <v>4994</v>
      </c>
      <c r="B1202" s="56" t="s">
        <v>144</v>
      </c>
      <c r="C1202" s="49">
        <f t="shared" si="76"/>
        <v>0.17945470164226798</v>
      </c>
      <c r="D1202" s="33">
        <v>63016</v>
      </c>
      <c r="E1202" s="56" t="s">
        <v>608</v>
      </c>
      <c r="F1202" s="54">
        <v>550852002263</v>
      </c>
      <c r="G1202" s="67">
        <v>0</v>
      </c>
      <c r="H1202" s="59">
        <v>432</v>
      </c>
      <c r="I1202" s="67">
        <v>432</v>
      </c>
      <c r="J1202" s="67" t="b">
        <f t="shared" si="77"/>
        <v>1</v>
      </c>
      <c r="K1202" s="41"/>
      <c r="L1202" s="42"/>
      <c r="M1202" s="51">
        <f t="shared" si="78"/>
        <v>0</v>
      </c>
      <c r="N1202" s="49">
        <f t="shared" si="79"/>
        <v>0</v>
      </c>
    </row>
    <row r="1203" spans="1:14" s="50" customFormat="1" ht="14.5" x14ac:dyDescent="0.35">
      <c r="A1203" s="33" t="s">
        <v>4994</v>
      </c>
      <c r="B1203" s="56" t="s">
        <v>144</v>
      </c>
      <c r="C1203" s="49">
        <f t="shared" si="76"/>
        <v>0.17945470164226798</v>
      </c>
      <c r="D1203" s="33">
        <v>61772</v>
      </c>
      <c r="E1203" s="56" t="s">
        <v>812</v>
      </c>
      <c r="F1203" s="54">
        <v>550852000946</v>
      </c>
      <c r="G1203" s="67">
        <v>0</v>
      </c>
      <c r="H1203" s="59">
        <v>350</v>
      </c>
      <c r="I1203" s="67">
        <v>350</v>
      </c>
      <c r="J1203" s="67" t="b">
        <f t="shared" si="77"/>
        <v>1</v>
      </c>
      <c r="K1203" s="41"/>
      <c r="L1203" s="42"/>
      <c r="M1203" s="51">
        <f t="shared" si="78"/>
        <v>0</v>
      </c>
      <c r="N1203" s="49">
        <f t="shared" si="79"/>
        <v>0</v>
      </c>
    </row>
    <row r="1204" spans="1:14" s="50" customFormat="1" ht="14.5" x14ac:dyDescent="0.35">
      <c r="A1204" s="33" t="s">
        <v>4994</v>
      </c>
      <c r="B1204" s="56" t="s">
        <v>144</v>
      </c>
      <c r="C1204" s="49">
        <f t="shared" si="76"/>
        <v>0.17945470164226798</v>
      </c>
      <c r="D1204" s="33">
        <v>61755</v>
      </c>
      <c r="E1204" s="56" t="s">
        <v>813</v>
      </c>
      <c r="F1204" s="54">
        <v>550852000948</v>
      </c>
      <c r="G1204" s="67">
        <v>0</v>
      </c>
      <c r="H1204" s="59">
        <v>184</v>
      </c>
      <c r="I1204" s="67">
        <v>184</v>
      </c>
      <c r="J1204" s="67" t="b">
        <f t="shared" si="77"/>
        <v>1</v>
      </c>
      <c r="K1204" s="41"/>
      <c r="L1204" s="42"/>
      <c r="M1204" s="51">
        <f t="shared" si="78"/>
        <v>0</v>
      </c>
      <c r="N1204" s="49">
        <f t="shared" si="79"/>
        <v>0</v>
      </c>
    </row>
    <row r="1205" spans="1:14" s="50" customFormat="1" ht="14.5" x14ac:dyDescent="0.35">
      <c r="A1205" s="33" t="s">
        <v>4994</v>
      </c>
      <c r="B1205" s="56" t="s">
        <v>144</v>
      </c>
      <c r="C1205" s="49">
        <f t="shared" si="76"/>
        <v>0.17945470164226798</v>
      </c>
      <c r="D1205" s="33">
        <v>61498</v>
      </c>
      <c r="E1205" s="56" t="s">
        <v>814</v>
      </c>
      <c r="F1205" s="54">
        <v>550852000937</v>
      </c>
      <c r="G1205" s="67">
        <v>0</v>
      </c>
      <c r="H1205" s="59">
        <v>2000</v>
      </c>
      <c r="I1205" s="67">
        <v>2000</v>
      </c>
      <c r="J1205" s="67" t="b">
        <f t="shared" si="77"/>
        <v>1</v>
      </c>
      <c r="K1205" s="41"/>
      <c r="L1205" s="42"/>
      <c r="M1205" s="51">
        <f t="shared" si="78"/>
        <v>0</v>
      </c>
      <c r="N1205" s="49">
        <f t="shared" si="79"/>
        <v>0</v>
      </c>
    </row>
    <row r="1206" spans="1:14" s="50" customFormat="1" ht="14.5" x14ac:dyDescent="0.35">
      <c r="A1206" s="33" t="s">
        <v>4994</v>
      </c>
      <c r="B1206" s="56" t="s">
        <v>144</v>
      </c>
      <c r="C1206" s="49">
        <f t="shared" si="76"/>
        <v>0.17945470164226798</v>
      </c>
      <c r="D1206" s="33">
        <v>16074490</v>
      </c>
      <c r="E1206" s="56" t="s">
        <v>816</v>
      </c>
      <c r="F1206" s="54">
        <v>550852002670</v>
      </c>
      <c r="G1206" s="67">
        <v>0</v>
      </c>
      <c r="H1206" s="59">
        <v>13</v>
      </c>
      <c r="I1206" s="67">
        <v>13</v>
      </c>
      <c r="J1206" s="67" t="b">
        <f t="shared" si="77"/>
        <v>1</v>
      </c>
      <c r="K1206" s="41"/>
      <c r="L1206" s="42"/>
      <c r="M1206" s="51">
        <f t="shared" si="78"/>
        <v>0</v>
      </c>
      <c r="N1206" s="49">
        <f t="shared" si="79"/>
        <v>0</v>
      </c>
    </row>
    <row r="1207" spans="1:14" s="50" customFormat="1" ht="14.5" x14ac:dyDescent="0.35">
      <c r="A1207" s="33" t="s">
        <v>4994</v>
      </c>
      <c r="B1207" s="56" t="s">
        <v>144</v>
      </c>
      <c r="C1207" s="49">
        <f t="shared" si="76"/>
        <v>0.17945470164226798</v>
      </c>
      <c r="D1207" s="33">
        <v>61785</v>
      </c>
      <c r="E1207" s="56" t="s">
        <v>817</v>
      </c>
      <c r="F1207" s="54">
        <v>550852000951</v>
      </c>
      <c r="G1207" s="67">
        <v>0</v>
      </c>
      <c r="H1207" s="59">
        <v>442</v>
      </c>
      <c r="I1207" s="67">
        <v>442</v>
      </c>
      <c r="J1207" s="67" t="b">
        <f t="shared" si="77"/>
        <v>1</v>
      </c>
      <c r="K1207" s="41"/>
      <c r="L1207" s="42"/>
      <c r="M1207" s="51">
        <f t="shared" si="78"/>
        <v>0</v>
      </c>
      <c r="N1207" s="49">
        <f t="shared" si="79"/>
        <v>0</v>
      </c>
    </row>
    <row r="1208" spans="1:14" s="50" customFormat="1" ht="14.5" x14ac:dyDescent="0.35">
      <c r="A1208" s="33" t="s">
        <v>4994</v>
      </c>
      <c r="B1208" s="56" t="s">
        <v>144</v>
      </c>
      <c r="C1208" s="49">
        <f t="shared" si="76"/>
        <v>0.17945470164226798</v>
      </c>
      <c r="D1208" s="33">
        <v>61780</v>
      </c>
      <c r="E1208" s="56" t="s">
        <v>744</v>
      </c>
      <c r="F1208" s="54">
        <v>550852000940</v>
      </c>
      <c r="G1208" s="67">
        <v>0</v>
      </c>
      <c r="H1208" s="59">
        <v>462</v>
      </c>
      <c r="I1208" s="67">
        <v>462</v>
      </c>
      <c r="J1208" s="67" t="b">
        <f t="shared" si="77"/>
        <v>1</v>
      </c>
      <c r="K1208" s="41"/>
      <c r="L1208" s="42"/>
      <c r="M1208" s="51">
        <f t="shared" si="78"/>
        <v>0</v>
      </c>
      <c r="N1208" s="49">
        <f t="shared" si="79"/>
        <v>0</v>
      </c>
    </row>
    <row r="1209" spans="1:14" s="50" customFormat="1" ht="14.5" x14ac:dyDescent="0.35">
      <c r="A1209" s="33" t="s">
        <v>4994</v>
      </c>
      <c r="B1209" s="56" t="s">
        <v>144</v>
      </c>
      <c r="C1209" s="49">
        <f t="shared" ref="C1209:C1272" si="80">SUMIF($B$2:$B$2241,B1209,$M$2:$M$2241)/(SUMIF($B$2:$B$2241,B1209,$H$2:$H$2241))</f>
        <v>0.17945470164226798</v>
      </c>
      <c r="D1209" s="33">
        <v>16030065</v>
      </c>
      <c r="E1209" s="56" t="s">
        <v>818</v>
      </c>
      <c r="F1209" s="54">
        <v>550852003356</v>
      </c>
      <c r="G1209" s="67">
        <v>0</v>
      </c>
      <c r="H1209" s="59">
        <v>309</v>
      </c>
      <c r="I1209" s="67">
        <v>309</v>
      </c>
      <c r="J1209" s="67" t="b">
        <f t="shared" si="77"/>
        <v>1</v>
      </c>
      <c r="K1209" s="41"/>
      <c r="L1209" s="42"/>
      <c r="M1209" s="51">
        <f t="shared" si="78"/>
        <v>0</v>
      </c>
      <c r="N1209" s="49">
        <f t="shared" si="79"/>
        <v>0</v>
      </c>
    </row>
    <row r="1210" spans="1:14" s="50" customFormat="1" ht="14.5" x14ac:dyDescent="0.35">
      <c r="A1210" s="33" t="s">
        <v>4994</v>
      </c>
      <c r="B1210" s="56" t="s">
        <v>144</v>
      </c>
      <c r="C1210" s="49">
        <f t="shared" si="80"/>
        <v>0.17945470164226798</v>
      </c>
      <c r="D1210" s="33">
        <v>61754</v>
      </c>
      <c r="E1210" s="56" t="s">
        <v>819</v>
      </c>
      <c r="F1210" s="54">
        <v>550852000949</v>
      </c>
      <c r="G1210" s="67">
        <v>0</v>
      </c>
      <c r="H1210" s="59">
        <v>444</v>
      </c>
      <c r="I1210" s="67">
        <v>444</v>
      </c>
      <c r="J1210" s="67" t="b">
        <f t="shared" si="77"/>
        <v>1</v>
      </c>
      <c r="K1210" s="41"/>
      <c r="L1210" s="42"/>
      <c r="M1210" s="51">
        <f t="shared" si="78"/>
        <v>0</v>
      </c>
      <c r="N1210" s="49">
        <f t="shared" si="79"/>
        <v>0</v>
      </c>
    </row>
    <row r="1211" spans="1:14" s="50" customFormat="1" ht="14.5" x14ac:dyDescent="0.35">
      <c r="A1211" s="33" t="s">
        <v>4994</v>
      </c>
      <c r="B1211" s="56" t="s">
        <v>144</v>
      </c>
      <c r="C1211" s="49">
        <f t="shared" si="80"/>
        <v>0.17945470164226798</v>
      </c>
      <c r="D1211" s="33">
        <v>16051165</v>
      </c>
      <c r="E1211" s="56" t="s">
        <v>820</v>
      </c>
      <c r="F1211" s="54">
        <v>550852002775</v>
      </c>
      <c r="G1211" s="67">
        <v>0</v>
      </c>
      <c r="H1211" s="59">
        <v>439</v>
      </c>
      <c r="I1211" s="67">
        <v>439</v>
      </c>
      <c r="J1211" s="67" t="b">
        <f t="shared" si="77"/>
        <v>1</v>
      </c>
      <c r="K1211" s="41"/>
      <c r="L1211" s="42"/>
      <c r="M1211" s="51">
        <f t="shared" si="78"/>
        <v>0</v>
      </c>
      <c r="N1211" s="49">
        <f t="shared" si="79"/>
        <v>0</v>
      </c>
    </row>
    <row r="1212" spans="1:14" s="50" customFormat="1" ht="14.5" x14ac:dyDescent="0.35">
      <c r="A1212" s="33" t="s">
        <v>4994</v>
      </c>
      <c r="B1212" s="56" t="s">
        <v>144</v>
      </c>
      <c r="C1212" s="49">
        <f t="shared" si="80"/>
        <v>0.17945470164226798</v>
      </c>
      <c r="D1212" s="33">
        <v>61779</v>
      </c>
      <c r="E1212" s="56" t="s">
        <v>822</v>
      </c>
      <c r="F1212" s="54">
        <v>550852000954</v>
      </c>
      <c r="G1212" s="67">
        <v>0</v>
      </c>
      <c r="H1212" s="59">
        <v>361</v>
      </c>
      <c r="I1212" s="67">
        <v>361</v>
      </c>
      <c r="J1212" s="67" t="b">
        <f t="shared" si="77"/>
        <v>1</v>
      </c>
      <c r="K1212" s="41"/>
      <c r="L1212" s="42"/>
      <c r="M1212" s="51">
        <f t="shared" si="78"/>
        <v>0</v>
      </c>
      <c r="N1212" s="49">
        <f t="shared" si="79"/>
        <v>0</v>
      </c>
    </row>
    <row r="1213" spans="1:14" s="50" customFormat="1" ht="14.5" x14ac:dyDescent="0.35">
      <c r="A1213" s="33" t="s">
        <v>4994</v>
      </c>
      <c r="B1213" s="56" t="s">
        <v>144</v>
      </c>
      <c r="C1213" s="49">
        <f t="shared" si="80"/>
        <v>0.17945470164226798</v>
      </c>
      <c r="D1213" s="33">
        <v>61812</v>
      </c>
      <c r="E1213" s="56" t="s">
        <v>824</v>
      </c>
      <c r="F1213" s="54">
        <v>550852000935</v>
      </c>
      <c r="G1213" s="67">
        <v>0</v>
      </c>
      <c r="H1213" s="59">
        <v>412</v>
      </c>
      <c r="I1213" s="67">
        <v>412</v>
      </c>
      <c r="J1213" s="67" t="b">
        <f t="shared" si="77"/>
        <v>1</v>
      </c>
      <c r="K1213" s="41"/>
      <c r="L1213" s="42"/>
      <c r="M1213" s="51">
        <f t="shared" si="78"/>
        <v>0</v>
      </c>
      <c r="N1213" s="49">
        <f t="shared" si="79"/>
        <v>0</v>
      </c>
    </row>
    <row r="1214" spans="1:14" s="50" customFormat="1" ht="14.5" x14ac:dyDescent="0.35">
      <c r="A1214" s="33" t="s">
        <v>4994</v>
      </c>
      <c r="B1214" s="56" t="s">
        <v>144</v>
      </c>
      <c r="C1214" s="49">
        <f t="shared" si="80"/>
        <v>0.17945470164226798</v>
      </c>
      <c r="D1214" s="33">
        <v>61825</v>
      </c>
      <c r="E1214" s="56" t="s">
        <v>825</v>
      </c>
      <c r="F1214" s="54">
        <v>550852000955</v>
      </c>
      <c r="G1214" s="67">
        <v>0</v>
      </c>
      <c r="H1214" s="59">
        <v>632</v>
      </c>
      <c r="I1214" s="67">
        <v>632</v>
      </c>
      <c r="J1214" s="67" t="b">
        <f t="shared" si="77"/>
        <v>1</v>
      </c>
      <c r="K1214" s="41"/>
      <c r="L1214" s="42"/>
      <c r="M1214" s="51">
        <f t="shared" si="78"/>
        <v>0</v>
      </c>
      <c r="N1214" s="49">
        <f t="shared" si="79"/>
        <v>0</v>
      </c>
    </row>
    <row r="1215" spans="1:14" s="50" customFormat="1" ht="14.5" x14ac:dyDescent="0.35">
      <c r="A1215" s="33" t="s">
        <v>4994</v>
      </c>
      <c r="B1215" s="56" t="s">
        <v>144</v>
      </c>
      <c r="C1215" s="49">
        <f t="shared" si="80"/>
        <v>0.17945470164226798</v>
      </c>
      <c r="D1215" s="33">
        <v>61767</v>
      </c>
      <c r="E1215" s="56" t="s">
        <v>826</v>
      </c>
      <c r="F1215" s="54">
        <v>550852002265</v>
      </c>
      <c r="G1215" s="67">
        <v>0</v>
      </c>
      <c r="H1215" s="59">
        <v>110</v>
      </c>
      <c r="I1215" s="67">
        <v>110</v>
      </c>
      <c r="J1215" s="67" t="b">
        <f t="shared" si="77"/>
        <v>1</v>
      </c>
      <c r="K1215" s="41"/>
      <c r="L1215" s="42"/>
      <c r="M1215" s="51">
        <f t="shared" si="78"/>
        <v>0</v>
      </c>
      <c r="N1215" s="49">
        <f t="shared" si="79"/>
        <v>0</v>
      </c>
    </row>
    <row r="1216" spans="1:14" s="50" customFormat="1" ht="14.5" x14ac:dyDescent="0.35">
      <c r="A1216" s="33" t="s">
        <v>4994</v>
      </c>
      <c r="B1216" s="56" t="s">
        <v>144</v>
      </c>
      <c r="C1216" s="49">
        <f t="shared" si="80"/>
        <v>0.17945470164226798</v>
      </c>
      <c r="D1216" s="33">
        <v>61774</v>
      </c>
      <c r="E1216" s="56" t="s">
        <v>828</v>
      </c>
      <c r="F1216" s="54">
        <v>550852000962</v>
      </c>
      <c r="G1216" s="67">
        <v>1</v>
      </c>
      <c r="H1216" s="59">
        <v>469</v>
      </c>
      <c r="I1216" s="67">
        <v>469</v>
      </c>
      <c r="J1216" s="67" t="b">
        <f t="shared" si="77"/>
        <v>1</v>
      </c>
      <c r="K1216" s="41"/>
      <c r="L1216" s="42"/>
      <c r="M1216" s="51">
        <f t="shared" si="78"/>
        <v>1</v>
      </c>
      <c r="N1216" s="49">
        <f t="shared" si="79"/>
        <v>2.1321961620469083E-3</v>
      </c>
    </row>
    <row r="1217" spans="1:14" s="50" customFormat="1" ht="14.5" x14ac:dyDescent="0.35">
      <c r="A1217" s="33" t="s">
        <v>4994</v>
      </c>
      <c r="B1217" s="56" t="s">
        <v>144</v>
      </c>
      <c r="C1217" s="49">
        <f t="shared" si="80"/>
        <v>0.17945470164226798</v>
      </c>
      <c r="D1217" s="33">
        <v>61773</v>
      </c>
      <c r="E1217" s="56" t="s">
        <v>829</v>
      </c>
      <c r="F1217" s="54">
        <v>550852000649</v>
      </c>
      <c r="G1217" s="67">
        <v>0</v>
      </c>
      <c r="H1217" s="59">
        <v>260</v>
      </c>
      <c r="I1217" s="67">
        <v>260</v>
      </c>
      <c r="J1217" s="67" t="b">
        <f t="shared" si="77"/>
        <v>1</v>
      </c>
      <c r="K1217" s="41"/>
      <c r="L1217" s="42"/>
      <c r="M1217" s="51">
        <f t="shared" si="78"/>
        <v>0</v>
      </c>
      <c r="N1217" s="49">
        <f t="shared" si="79"/>
        <v>0</v>
      </c>
    </row>
    <row r="1218" spans="1:14" s="50" customFormat="1" ht="14.5" x14ac:dyDescent="0.35">
      <c r="A1218" s="33" t="s">
        <v>4994</v>
      </c>
      <c r="B1218" s="56" t="s">
        <v>144</v>
      </c>
      <c r="C1218" s="49">
        <f t="shared" si="80"/>
        <v>0.17945470164226798</v>
      </c>
      <c r="D1218" s="33">
        <v>61781</v>
      </c>
      <c r="E1218" s="56" t="s">
        <v>830</v>
      </c>
      <c r="F1218" s="54">
        <v>550852000932</v>
      </c>
      <c r="G1218" s="67">
        <v>0</v>
      </c>
      <c r="H1218" s="59">
        <v>559</v>
      </c>
      <c r="I1218" s="67">
        <v>559</v>
      </c>
      <c r="J1218" s="67" t="b">
        <f t="shared" ref="J1218:J1281" si="81">H1218=I1218</f>
        <v>1</v>
      </c>
      <c r="K1218" s="41"/>
      <c r="L1218" s="42"/>
      <c r="M1218" s="51">
        <f t="shared" ref="M1218:M1281" si="82">IF(L1218="",G1218,(MIN(H1218,(L1218*1.6*H1218))))</f>
        <v>0</v>
      </c>
      <c r="N1218" s="49">
        <f t="shared" ref="N1218:N1281" si="83">IF(M1218=0,0,(M1218/H1218))</f>
        <v>0</v>
      </c>
    </row>
    <row r="1219" spans="1:14" s="50" customFormat="1" ht="14.5" x14ac:dyDescent="0.35">
      <c r="A1219" s="33" t="s">
        <v>4994</v>
      </c>
      <c r="B1219" s="56" t="s">
        <v>144</v>
      </c>
      <c r="C1219" s="49">
        <f t="shared" si="80"/>
        <v>0.17945470164226798</v>
      </c>
      <c r="D1219" s="33">
        <v>61792</v>
      </c>
      <c r="E1219" s="56" t="s">
        <v>831</v>
      </c>
      <c r="F1219" s="54">
        <v>550852000964</v>
      </c>
      <c r="G1219" s="67">
        <v>0</v>
      </c>
      <c r="H1219" s="59">
        <v>446</v>
      </c>
      <c r="I1219" s="67">
        <v>446</v>
      </c>
      <c r="J1219" s="67" t="b">
        <f t="shared" si="81"/>
        <v>1</v>
      </c>
      <c r="K1219" s="41"/>
      <c r="L1219" s="42"/>
      <c r="M1219" s="51">
        <f t="shared" si="82"/>
        <v>0</v>
      </c>
      <c r="N1219" s="49">
        <f t="shared" si="83"/>
        <v>0</v>
      </c>
    </row>
    <row r="1220" spans="1:14" s="50" customFormat="1" ht="14.5" x14ac:dyDescent="0.35">
      <c r="A1220" s="33" t="s">
        <v>4994</v>
      </c>
      <c r="B1220" s="56" t="s">
        <v>144</v>
      </c>
      <c r="C1220" s="49">
        <f t="shared" si="80"/>
        <v>0.17945470164226798</v>
      </c>
      <c r="D1220" s="33">
        <v>61797</v>
      </c>
      <c r="E1220" s="56" t="s">
        <v>832</v>
      </c>
      <c r="F1220" s="54">
        <v>550852000953</v>
      </c>
      <c r="G1220" s="67">
        <v>0</v>
      </c>
      <c r="H1220" s="59">
        <v>623</v>
      </c>
      <c r="I1220" s="67">
        <v>623</v>
      </c>
      <c r="J1220" s="67" t="b">
        <f t="shared" si="81"/>
        <v>1</v>
      </c>
      <c r="K1220" s="41"/>
      <c r="L1220" s="42"/>
      <c r="M1220" s="51">
        <f t="shared" si="82"/>
        <v>0</v>
      </c>
      <c r="N1220" s="49">
        <f t="shared" si="83"/>
        <v>0</v>
      </c>
    </row>
    <row r="1221" spans="1:14" s="50" customFormat="1" ht="14.5" x14ac:dyDescent="0.35">
      <c r="A1221" s="33" t="s">
        <v>4994</v>
      </c>
      <c r="B1221" s="56" t="s">
        <v>144</v>
      </c>
      <c r="C1221" s="49">
        <f t="shared" si="80"/>
        <v>0.17945470164226798</v>
      </c>
      <c r="D1221" s="33">
        <v>61782</v>
      </c>
      <c r="E1221" s="56" t="s">
        <v>833</v>
      </c>
      <c r="F1221" s="54">
        <v>550852000965</v>
      </c>
      <c r="G1221" s="67">
        <v>0</v>
      </c>
      <c r="H1221" s="59">
        <v>441</v>
      </c>
      <c r="I1221" s="67">
        <v>441</v>
      </c>
      <c r="J1221" s="67" t="b">
        <f t="shared" si="81"/>
        <v>1</v>
      </c>
      <c r="K1221" s="41"/>
      <c r="L1221" s="42"/>
      <c r="M1221" s="51">
        <f t="shared" si="82"/>
        <v>0</v>
      </c>
      <c r="N1221" s="49">
        <f t="shared" si="83"/>
        <v>0</v>
      </c>
    </row>
    <row r="1222" spans="1:14" s="50" customFormat="1" ht="14.5" x14ac:dyDescent="0.35">
      <c r="A1222" s="33" t="s">
        <v>4994</v>
      </c>
      <c r="B1222" s="56" t="s">
        <v>144</v>
      </c>
      <c r="C1222" s="49">
        <f t="shared" si="80"/>
        <v>0.17945470164226798</v>
      </c>
      <c r="D1222" s="33">
        <v>63231</v>
      </c>
      <c r="E1222" s="56" t="s">
        <v>622</v>
      </c>
      <c r="F1222" s="54">
        <v>550852000967</v>
      </c>
      <c r="G1222" s="67">
        <v>0</v>
      </c>
      <c r="H1222" s="59">
        <v>2209</v>
      </c>
      <c r="I1222" s="67">
        <v>2209</v>
      </c>
      <c r="J1222" s="67" t="b">
        <f t="shared" si="81"/>
        <v>1</v>
      </c>
      <c r="K1222" s="41"/>
      <c r="L1222" s="42"/>
      <c r="M1222" s="51">
        <f t="shared" si="82"/>
        <v>0</v>
      </c>
      <c r="N1222" s="49">
        <f t="shared" si="83"/>
        <v>0</v>
      </c>
    </row>
    <row r="1223" spans="1:14" s="50" customFormat="1" ht="14.5" x14ac:dyDescent="0.35">
      <c r="A1223" s="33" t="s">
        <v>4994</v>
      </c>
      <c r="B1223" s="56" t="s">
        <v>144</v>
      </c>
      <c r="C1223" s="49">
        <f t="shared" si="80"/>
        <v>0.17945470164226798</v>
      </c>
      <c r="D1223" s="33">
        <v>61813</v>
      </c>
      <c r="E1223" s="56" t="s">
        <v>834</v>
      </c>
      <c r="F1223" s="54">
        <v>550852000934</v>
      </c>
      <c r="G1223" s="67">
        <v>0</v>
      </c>
      <c r="H1223" s="59">
        <v>456</v>
      </c>
      <c r="I1223" s="67">
        <v>456</v>
      </c>
      <c r="J1223" s="67" t="b">
        <f t="shared" si="81"/>
        <v>1</v>
      </c>
      <c r="K1223" s="41"/>
      <c r="L1223" s="42"/>
      <c r="M1223" s="51">
        <f t="shared" si="82"/>
        <v>0</v>
      </c>
      <c r="N1223" s="49">
        <f t="shared" si="83"/>
        <v>0</v>
      </c>
    </row>
    <row r="1224" spans="1:14" s="50" customFormat="1" ht="14.5" x14ac:dyDescent="0.35">
      <c r="A1224" s="33" t="s">
        <v>4995</v>
      </c>
      <c r="B1224" s="56" t="s">
        <v>487</v>
      </c>
      <c r="C1224" s="49">
        <f t="shared" si="80"/>
        <v>0.42204724409448818</v>
      </c>
      <c r="D1224" s="33"/>
      <c r="E1224" s="56" t="s">
        <v>4738</v>
      </c>
      <c r="F1224" s="54">
        <v>550855000968</v>
      </c>
      <c r="G1224" s="67">
        <v>111</v>
      </c>
      <c r="H1224" s="59">
        <v>320</v>
      </c>
      <c r="I1224" s="67">
        <v>320</v>
      </c>
      <c r="J1224" s="67" t="b">
        <f t="shared" si="81"/>
        <v>1</v>
      </c>
      <c r="K1224" s="41"/>
      <c r="L1224" s="42"/>
      <c r="M1224" s="51">
        <f t="shared" si="82"/>
        <v>111</v>
      </c>
      <c r="N1224" s="49">
        <f t="shared" si="83"/>
        <v>0.34687499999999999</v>
      </c>
    </row>
    <row r="1225" spans="1:14" s="50" customFormat="1" ht="14.5" x14ac:dyDescent="0.35">
      <c r="A1225" s="33" t="s">
        <v>4995</v>
      </c>
      <c r="B1225" s="56" t="s">
        <v>487</v>
      </c>
      <c r="C1225" s="49">
        <f t="shared" si="80"/>
        <v>0.42204724409448818</v>
      </c>
      <c r="D1225" s="33">
        <v>63320</v>
      </c>
      <c r="E1225" s="56" t="s">
        <v>2287</v>
      </c>
      <c r="F1225" s="54">
        <v>550855000969</v>
      </c>
      <c r="G1225" s="67">
        <v>157</v>
      </c>
      <c r="H1225" s="59">
        <v>315</v>
      </c>
      <c r="I1225" s="67">
        <v>315</v>
      </c>
      <c r="J1225" s="67" t="b">
        <f t="shared" si="81"/>
        <v>1</v>
      </c>
      <c r="K1225" s="41"/>
      <c r="L1225" s="42"/>
      <c r="M1225" s="51">
        <f t="shared" si="82"/>
        <v>157</v>
      </c>
      <c r="N1225" s="49">
        <f t="shared" si="83"/>
        <v>0.49841269841269842</v>
      </c>
    </row>
    <row r="1226" spans="1:14" s="50" customFormat="1" ht="14.5" x14ac:dyDescent="0.35">
      <c r="A1226" s="33" t="s">
        <v>4996</v>
      </c>
      <c r="B1226" s="56" t="s">
        <v>262</v>
      </c>
      <c r="C1226" s="49">
        <f t="shared" si="80"/>
        <v>0.45035742652899124</v>
      </c>
      <c r="D1226" s="33">
        <v>63221</v>
      </c>
      <c r="E1226" s="56" t="s">
        <v>799</v>
      </c>
      <c r="F1226" s="54">
        <v>550861000973</v>
      </c>
      <c r="G1226" s="67">
        <v>237</v>
      </c>
      <c r="H1226" s="59">
        <v>405</v>
      </c>
      <c r="I1226" s="67">
        <v>405</v>
      </c>
      <c r="J1226" s="67" t="b">
        <f t="shared" si="81"/>
        <v>1</v>
      </c>
      <c r="K1226" s="41"/>
      <c r="L1226" s="42"/>
      <c r="M1226" s="51">
        <f t="shared" si="82"/>
        <v>237</v>
      </c>
      <c r="N1226" s="49">
        <f t="shared" si="83"/>
        <v>0.58518518518518514</v>
      </c>
    </row>
    <row r="1227" spans="1:14" s="50" customFormat="1" ht="14.5" x14ac:dyDescent="0.35">
      <c r="A1227" s="33" t="s">
        <v>4996</v>
      </c>
      <c r="B1227" s="56" t="s">
        <v>262</v>
      </c>
      <c r="C1227" s="49">
        <f t="shared" si="80"/>
        <v>0.45035742652899124</v>
      </c>
      <c r="D1227" s="33">
        <v>16021609</v>
      </c>
      <c r="E1227" s="56" t="s">
        <v>600</v>
      </c>
      <c r="F1227" s="54">
        <v>550861000974</v>
      </c>
      <c r="G1227" s="67">
        <v>126</v>
      </c>
      <c r="H1227" s="59">
        <v>373</v>
      </c>
      <c r="I1227" s="67">
        <v>373</v>
      </c>
      <c r="J1227" s="67" t="b">
        <f t="shared" si="81"/>
        <v>1</v>
      </c>
      <c r="K1227" s="41"/>
      <c r="L1227" s="42"/>
      <c r="M1227" s="51">
        <f t="shared" si="82"/>
        <v>126</v>
      </c>
      <c r="N1227" s="49">
        <f t="shared" si="83"/>
        <v>0.33780160857908847</v>
      </c>
    </row>
    <row r="1228" spans="1:14" s="50" customFormat="1" ht="14.5" x14ac:dyDescent="0.35">
      <c r="A1228" s="33" t="s">
        <v>4996</v>
      </c>
      <c r="B1228" s="56" t="s">
        <v>262</v>
      </c>
      <c r="C1228" s="49">
        <f t="shared" si="80"/>
        <v>0.45035742652899124</v>
      </c>
      <c r="D1228" s="33">
        <v>62771</v>
      </c>
      <c r="E1228" s="56" t="s">
        <v>1137</v>
      </c>
      <c r="F1228" s="54">
        <v>550861000976</v>
      </c>
      <c r="G1228" s="67">
        <v>533</v>
      </c>
      <c r="H1228" s="59">
        <v>1487</v>
      </c>
      <c r="I1228" s="67">
        <v>1487</v>
      </c>
      <c r="J1228" s="67" t="b">
        <f t="shared" si="81"/>
        <v>1</v>
      </c>
      <c r="K1228" s="41"/>
      <c r="L1228" s="42"/>
      <c r="M1228" s="51">
        <f t="shared" si="82"/>
        <v>533</v>
      </c>
      <c r="N1228" s="49">
        <f t="shared" si="83"/>
        <v>0.35843981170141226</v>
      </c>
    </row>
    <row r="1229" spans="1:14" s="50" customFormat="1" ht="14.5" x14ac:dyDescent="0.35">
      <c r="A1229" s="33" t="s">
        <v>4996</v>
      </c>
      <c r="B1229" s="56" t="s">
        <v>262</v>
      </c>
      <c r="C1229" s="49">
        <f t="shared" si="80"/>
        <v>0.45035742652899124</v>
      </c>
      <c r="D1229" s="33">
        <v>61578</v>
      </c>
      <c r="E1229" s="56" t="s">
        <v>1318</v>
      </c>
      <c r="F1229" s="54">
        <v>550861000977</v>
      </c>
      <c r="G1229" s="67">
        <v>147</v>
      </c>
      <c r="H1229" s="59">
        <v>265</v>
      </c>
      <c r="I1229" s="67">
        <v>265</v>
      </c>
      <c r="J1229" s="67" t="b">
        <f t="shared" si="81"/>
        <v>1</v>
      </c>
      <c r="K1229" s="41"/>
      <c r="L1229" s="42"/>
      <c r="M1229" s="51">
        <f t="shared" si="82"/>
        <v>147</v>
      </c>
      <c r="N1229" s="49">
        <f t="shared" si="83"/>
        <v>0.55471698113207546</v>
      </c>
    </row>
    <row r="1230" spans="1:14" s="50" customFormat="1" ht="14.5" x14ac:dyDescent="0.35">
      <c r="A1230" s="33" t="s">
        <v>4996</v>
      </c>
      <c r="B1230" s="56" t="s">
        <v>262</v>
      </c>
      <c r="C1230" s="49">
        <f t="shared" si="80"/>
        <v>0.45035742652899124</v>
      </c>
      <c r="D1230" s="33">
        <v>16043506</v>
      </c>
      <c r="E1230" s="56" t="s">
        <v>1319</v>
      </c>
      <c r="F1230" s="54">
        <v>550861002701</v>
      </c>
      <c r="G1230" s="67">
        <v>22</v>
      </c>
      <c r="H1230" s="59">
        <v>32</v>
      </c>
      <c r="I1230" s="67">
        <v>32</v>
      </c>
      <c r="J1230" s="67" t="b">
        <f t="shared" si="81"/>
        <v>1</v>
      </c>
      <c r="K1230" s="41"/>
      <c r="L1230" s="42"/>
      <c r="M1230" s="51">
        <f t="shared" si="82"/>
        <v>22</v>
      </c>
      <c r="N1230" s="49">
        <f t="shared" si="83"/>
        <v>0.6875</v>
      </c>
    </row>
    <row r="1231" spans="1:14" s="50" customFormat="1" ht="14.5" x14ac:dyDescent="0.35">
      <c r="A1231" s="33" t="s">
        <v>4996</v>
      </c>
      <c r="B1231" s="56" t="s">
        <v>262</v>
      </c>
      <c r="C1231" s="49">
        <f t="shared" si="80"/>
        <v>0.45035742652899124</v>
      </c>
      <c r="D1231" s="33">
        <v>61571</v>
      </c>
      <c r="E1231" s="56" t="s">
        <v>1320</v>
      </c>
      <c r="F1231" s="54">
        <v>550861000978</v>
      </c>
      <c r="G1231" s="67">
        <v>163</v>
      </c>
      <c r="H1231" s="59">
        <v>307</v>
      </c>
      <c r="I1231" s="67">
        <v>307</v>
      </c>
      <c r="J1231" s="67" t="b">
        <f t="shared" si="81"/>
        <v>1</v>
      </c>
      <c r="K1231" s="41"/>
      <c r="L1231" s="42"/>
      <c r="M1231" s="51">
        <f t="shared" si="82"/>
        <v>163</v>
      </c>
      <c r="N1231" s="49">
        <f t="shared" si="83"/>
        <v>0.53094462540716614</v>
      </c>
    </row>
    <row r="1232" spans="1:14" s="50" customFormat="1" ht="14.5" x14ac:dyDescent="0.35">
      <c r="A1232" s="33" t="s">
        <v>4996</v>
      </c>
      <c r="B1232" s="56" t="s">
        <v>262</v>
      </c>
      <c r="C1232" s="49">
        <f t="shared" si="80"/>
        <v>0.45035742652899124</v>
      </c>
      <c r="D1232" s="33">
        <v>62279</v>
      </c>
      <c r="E1232" s="56" t="s">
        <v>4739</v>
      </c>
      <c r="F1232" s="54">
        <v>550861002436</v>
      </c>
      <c r="G1232" s="67">
        <v>0</v>
      </c>
      <c r="H1232" s="59">
        <v>318</v>
      </c>
      <c r="I1232" s="67">
        <v>318</v>
      </c>
      <c r="J1232" s="67" t="b">
        <f t="shared" si="81"/>
        <v>1</v>
      </c>
      <c r="K1232" s="41"/>
      <c r="L1232" s="42"/>
      <c r="M1232" s="51">
        <f t="shared" si="82"/>
        <v>0</v>
      </c>
      <c r="N1232" s="49">
        <f t="shared" si="83"/>
        <v>0</v>
      </c>
    </row>
    <row r="1233" spans="1:14" s="50" customFormat="1" ht="14.5" x14ac:dyDescent="0.35">
      <c r="A1233" s="33" t="s">
        <v>4996</v>
      </c>
      <c r="B1233" s="56" t="s">
        <v>262</v>
      </c>
      <c r="C1233" s="49">
        <f t="shared" si="80"/>
        <v>0.45035742652899124</v>
      </c>
      <c r="D1233" s="33">
        <v>60942</v>
      </c>
      <c r="E1233" s="56" t="s">
        <v>1233</v>
      </c>
      <c r="F1233" s="54">
        <v>550861000979</v>
      </c>
      <c r="G1233" s="67">
        <v>101</v>
      </c>
      <c r="H1233" s="59">
        <v>280</v>
      </c>
      <c r="I1233" s="67">
        <v>280</v>
      </c>
      <c r="J1233" s="67" t="b">
        <f t="shared" si="81"/>
        <v>1</v>
      </c>
      <c r="K1233" s="41"/>
      <c r="L1233" s="42"/>
      <c r="M1233" s="51">
        <f t="shared" si="82"/>
        <v>101</v>
      </c>
      <c r="N1233" s="49">
        <f t="shared" si="83"/>
        <v>0.36071428571428571</v>
      </c>
    </row>
    <row r="1234" spans="1:14" s="50" customFormat="1" ht="14.5" x14ac:dyDescent="0.35">
      <c r="A1234" s="34" t="s">
        <v>4996</v>
      </c>
      <c r="B1234" s="56" t="s">
        <v>262</v>
      </c>
      <c r="C1234" s="49">
        <f t="shared" si="80"/>
        <v>0.45035742652899124</v>
      </c>
      <c r="D1234" s="34">
        <v>62337</v>
      </c>
      <c r="E1234" s="56" t="s">
        <v>619</v>
      </c>
      <c r="F1234" s="54">
        <v>550861000980</v>
      </c>
      <c r="G1234" s="67">
        <v>334</v>
      </c>
      <c r="H1234" s="59">
        <v>608</v>
      </c>
      <c r="I1234" s="67">
        <v>608</v>
      </c>
      <c r="J1234" s="67" t="b">
        <f t="shared" si="81"/>
        <v>1</v>
      </c>
      <c r="K1234" s="47"/>
      <c r="L1234" s="48"/>
      <c r="M1234" s="51">
        <f t="shared" si="82"/>
        <v>334</v>
      </c>
      <c r="N1234" s="49">
        <f t="shared" si="83"/>
        <v>0.54934210526315785</v>
      </c>
    </row>
    <row r="1235" spans="1:14" s="50" customFormat="1" ht="14.5" x14ac:dyDescent="0.35">
      <c r="A1235" s="34" t="s">
        <v>4996</v>
      </c>
      <c r="B1235" s="56" t="s">
        <v>262</v>
      </c>
      <c r="C1235" s="49">
        <f t="shared" si="80"/>
        <v>0.45035742652899124</v>
      </c>
      <c r="D1235" s="34">
        <v>63234</v>
      </c>
      <c r="E1235" s="56" t="s">
        <v>4716</v>
      </c>
      <c r="F1235" s="54">
        <v>550861000981</v>
      </c>
      <c r="G1235" s="67">
        <v>181</v>
      </c>
      <c r="H1235" s="59">
        <v>537</v>
      </c>
      <c r="I1235" s="67">
        <v>537</v>
      </c>
      <c r="J1235" s="67" t="b">
        <f t="shared" si="81"/>
        <v>1</v>
      </c>
      <c r="K1235" s="47"/>
      <c r="L1235" s="48"/>
      <c r="M1235" s="51">
        <f t="shared" si="82"/>
        <v>181</v>
      </c>
      <c r="N1235" s="49">
        <f t="shared" si="83"/>
        <v>0.33705772811918061</v>
      </c>
    </row>
    <row r="1236" spans="1:14" s="50" customFormat="1" ht="14.5" x14ac:dyDescent="0.35">
      <c r="A1236" s="33" t="s">
        <v>4997</v>
      </c>
      <c r="B1236" s="56" t="s">
        <v>168</v>
      </c>
      <c r="C1236" s="49">
        <f t="shared" si="80"/>
        <v>0.30513595166163143</v>
      </c>
      <c r="D1236" s="33">
        <v>63113</v>
      </c>
      <c r="E1236" s="56" t="s">
        <v>954</v>
      </c>
      <c r="F1236" s="54">
        <v>550864000983</v>
      </c>
      <c r="G1236" s="67">
        <v>23</v>
      </c>
      <c r="H1236" s="59">
        <v>66</v>
      </c>
      <c r="I1236" s="67">
        <v>66</v>
      </c>
      <c r="J1236" s="67" t="b">
        <f t="shared" si="81"/>
        <v>1</v>
      </c>
      <c r="K1236" s="41"/>
      <c r="L1236" s="42"/>
      <c r="M1236" s="51">
        <f t="shared" si="82"/>
        <v>23</v>
      </c>
      <c r="N1236" s="49">
        <f t="shared" si="83"/>
        <v>0.34848484848484851</v>
      </c>
    </row>
    <row r="1237" spans="1:14" s="50" customFormat="1" ht="14.5" x14ac:dyDescent="0.35">
      <c r="A1237" s="33" t="s">
        <v>4997</v>
      </c>
      <c r="B1237" s="56" t="s">
        <v>168</v>
      </c>
      <c r="C1237" s="49">
        <f t="shared" si="80"/>
        <v>0.30513595166163143</v>
      </c>
      <c r="D1237" s="33">
        <v>63127</v>
      </c>
      <c r="E1237" s="56" t="s">
        <v>955</v>
      </c>
      <c r="F1237" s="54">
        <v>550864001481</v>
      </c>
      <c r="G1237" s="67">
        <v>186</v>
      </c>
      <c r="H1237" s="59">
        <v>541</v>
      </c>
      <c r="I1237" s="67">
        <v>541</v>
      </c>
      <c r="J1237" s="67" t="b">
        <f t="shared" si="81"/>
        <v>1</v>
      </c>
      <c r="K1237" s="41"/>
      <c r="L1237" s="42"/>
      <c r="M1237" s="51">
        <f t="shared" si="82"/>
        <v>186</v>
      </c>
      <c r="N1237" s="49">
        <f t="shared" si="83"/>
        <v>0.34380776340110908</v>
      </c>
    </row>
    <row r="1238" spans="1:14" s="50" customFormat="1" ht="14.5" x14ac:dyDescent="0.35">
      <c r="A1238" s="33" t="s">
        <v>4997</v>
      </c>
      <c r="B1238" s="56" t="s">
        <v>168</v>
      </c>
      <c r="C1238" s="49">
        <f t="shared" si="80"/>
        <v>0.30513595166163143</v>
      </c>
      <c r="D1238" s="33">
        <v>63123</v>
      </c>
      <c r="E1238" s="56" t="s">
        <v>956</v>
      </c>
      <c r="F1238" s="54">
        <v>550864000987</v>
      </c>
      <c r="G1238" s="67">
        <v>108</v>
      </c>
      <c r="H1238" s="59">
        <v>425</v>
      </c>
      <c r="I1238" s="67">
        <v>425</v>
      </c>
      <c r="J1238" s="67" t="b">
        <f t="shared" si="81"/>
        <v>1</v>
      </c>
      <c r="K1238" s="41"/>
      <c r="L1238" s="42"/>
      <c r="M1238" s="51">
        <f t="shared" si="82"/>
        <v>108</v>
      </c>
      <c r="N1238" s="49">
        <f t="shared" si="83"/>
        <v>0.2541176470588235</v>
      </c>
    </row>
    <row r="1239" spans="1:14" s="50" customFormat="1" ht="14.5" x14ac:dyDescent="0.35">
      <c r="A1239" s="33" t="s">
        <v>4997</v>
      </c>
      <c r="B1239" s="56" t="s">
        <v>168</v>
      </c>
      <c r="C1239" s="49">
        <f t="shared" si="80"/>
        <v>0.30513595166163143</v>
      </c>
      <c r="D1239" s="33">
        <v>63126</v>
      </c>
      <c r="E1239" s="56" t="s">
        <v>957</v>
      </c>
      <c r="F1239" s="54">
        <v>550864000988</v>
      </c>
      <c r="G1239" s="67">
        <v>87</v>
      </c>
      <c r="H1239" s="59">
        <v>292</v>
      </c>
      <c r="I1239" s="67">
        <v>292</v>
      </c>
      <c r="J1239" s="67" t="b">
        <f t="shared" si="81"/>
        <v>1</v>
      </c>
      <c r="K1239" s="41"/>
      <c r="L1239" s="42"/>
      <c r="M1239" s="51">
        <f t="shared" si="82"/>
        <v>87</v>
      </c>
      <c r="N1239" s="49">
        <f t="shared" si="83"/>
        <v>0.29794520547945208</v>
      </c>
    </row>
    <row r="1240" spans="1:14" s="50" customFormat="1" ht="14.5" x14ac:dyDescent="0.35">
      <c r="A1240" s="33" t="s">
        <v>4998</v>
      </c>
      <c r="B1240" s="56" t="s">
        <v>299</v>
      </c>
      <c r="C1240" s="49">
        <f t="shared" si="80"/>
        <v>0.16375545851528384</v>
      </c>
      <c r="D1240" s="33"/>
      <c r="E1240" s="56" t="s">
        <v>4740</v>
      </c>
      <c r="F1240" s="54">
        <v>550477000515</v>
      </c>
      <c r="G1240" s="67">
        <v>29</v>
      </c>
      <c r="H1240" s="59">
        <v>219</v>
      </c>
      <c r="I1240" s="67">
        <v>219</v>
      </c>
      <c r="J1240" s="67" t="b">
        <f t="shared" si="81"/>
        <v>1</v>
      </c>
      <c r="K1240" s="41"/>
      <c r="L1240" s="42"/>
      <c r="M1240" s="51">
        <f t="shared" si="82"/>
        <v>29</v>
      </c>
      <c r="N1240" s="49">
        <f t="shared" si="83"/>
        <v>0.13242009132420091</v>
      </c>
    </row>
    <row r="1241" spans="1:14" s="50" customFormat="1" ht="14.5" x14ac:dyDescent="0.35">
      <c r="A1241" s="33" t="s">
        <v>4998</v>
      </c>
      <c r="B1241" s="56" t="s">
        <v>299</v>
      </c>
      <c r="C1241" s="49">
        <f t="shared" si="80"/>
        <v>0.16375545851528384</v>
      </c>
      <c r="D1241" s="33"/>
      <c r="E1241" s="56" t="s">
        <v>4741</v>
      </c>
      <c r="F1241" s="54">
        <v>550477000516</v>
      </c>
      <c r="G1241" s="67">
        <v>46</v>
      </c>
      <c r="H1241" s="59">
        <v>239</v>
      </c>
      <c r="I1241" s="67">
        <v>239</v>
      </c>
      <c r="J1241" s="67" t="b">
        <f t="shared" si="81"/>
        <v>1</v>
      </c>
      <c r="K1241" s="41"/>
      <c r="L1241" s="42"/>
      <c r="M1241" s="51">
        <f t="shared" si="82"/>
        <v>46</v>
      </c>
      <c r="N1241" s="49">
        <f t="shared" si="83"/>
        <v>0.19246861924686193</v>
      </c>
    </row>
    <row r="1242" spans="1:14" s="50" customFormat="1" ht="14.5" x14ac:dyDescent="0.35">
      <c r="A1242" s="33" t="s">
        <v>4999</v>
      </c>
      <c r="B1242" s="56" t="s">
        <v>270</v>
      </c>
      <c r="C1242" s="49">
        <f t="shared" si="80"/>
        <v>0.20380434782608695</v>
      </c>
      <c r="D1242" s="33">
        <v>62511</v>
      </c>
      <c r="E1242" s="56" t="s">
        <v>1352</v>
      </c>
      <c r="F1242" s="54">
        <v>550867000991</v>
      </c>
      <c r="G1242" s="67">
        <v>86</v>
      </c>
      <c r="H1242" s="59">
        <v>340</v>
      </c>
      <c r="I1242" s="67">
        <v>340</v>
      </c>
      <c r="J1242" s="67" t="b">
        <f t="shared" si="81"/>
        <v>1</v>
      </c>
      <c r="K1242" s="41"/>
      <c r="L1242" s="42"/>
      <c r="M1242" s="51">
        <f t="shared" si="82"/>
        <v>86</v>
      </c>
      <c r="N1242" s="49">
        <f t="shared" si="83"/>
        <v>0.25294117647058822</v>
      </c>
    </row>
    <row r="1243" spans="1:14" s="50" customFormat="1" ht="14.5" x14ac:dyDescent="0.35">
      <c r="A1243" s="33" t="s">
        <v>4999</v>
      </c>
      <c r="B1243" s="56" t="s">
        <v>270</v>
      </c>
      <c r="C1243" s="49">
        <f t="shared" si="80"/>
        <v>0.20380434782608695</v>
      </c>
      <c r="D1243" s="33">
        <v>62508</v>
      </c>
      <c r="E1243" s="56" t="s">
        <v>1353</v>
      </c>
      <c r="F1243" s="54">
        <v>550867000992</v>
      </c>
      <c r="G1243" s="67">
        <v>33</v>
      </c>
      <c r="H1243" s="59">
        <v>244</v>
      </c>
      <c r="I1243" s="67">
        <v>244</v>
      </c>
      <c r="J1243" s="67" t="b">
        <f t="shared" si="81"/>
        <v>1</v>
      </c>
      <c r="K1243" s="41"/>
      <c r="L1243" s="42"/>
      <c r="M1243" s="51">
        <f t="shared" si="82"/>
        <v>33</v>
      </c>
      <c r="N1243" s="49">
        <f t="shared" si="83"/>
        <v>0.13524590163934427</v>
      </c>
    </row>
    <row r="1244" spans="1:14" s="50" customFormat="1" ht="14.5" x14ac:dyDescent="0.35">
      <c r="A1244" s="33" t="s">
        <v>4999</v>
      </c>
      <c r="B1244" s="56" t="s">
        <v>270</v>
      </c>
      <c r="C1244" s="49">
        <f t="shared" si="80"/>
        <v>0.20380434782608695</v>
      </c>
      <c r="D1244" s="33">
        <v>16077359</v>
      </c>
      <c r="E1244" s="56" t="s">
        <v>1354</v>
      </c>
      <c r="F1244" s="54">
        <v>550867002893</v>
      </c>
      <c r="G1244" s="67">
        <v>31</v>
      </c>
      <c r="H1244" s="59">
        <v>152</v>
      </c>
      <c r="I1244" s="67">
        <v>152</v>
      </c>
      <c r="J1244" s="67" t="b">
        <f t="shared" si="81"/>
        <v>1</v>
      </c>
      <c r="K1244" s="41"/>
      <c r="L1244" s="42"/>
      <c r="M1244" s="51">
        <f t="shared" si="82"/>
        <v>31</v>
      </c>
      <c r="N1244" s="49">
        <f t="shared" si="83"/>
        <v>0.20394736842105263</v>
      </c>
    </row>
    <row r="1245" spans="1:14" s="50" customFormat="1" ht="14.5" x14ac:dyDescent="0.35">
      <c r="A1245" s="33" t="s">
        <v>5000</v>
      </c>
      <c r="B1245" s="56" t="s">
        <v>279</v>
      </c>
      <c r="C1245" s="49">
        <f t="shared" si="80"/>
        <v>0.5172932330827068</v>
      </c>
      <c r="D1245" s="33">
        <v>62180</v>
      </c>
      <c r="E1245" s="56" t="s">
        <v>4742</v>
      </c>
      <c r="F1245" s="54">
        <v>550870002335</v>
      </c>
      <c r="G1245" s="67">
        <v>102</v>
      </c>
      <c r="H1245" s="59">
        <v>169</v>
      </c>
      <c r="I1245" s="67">
        <v>169</v>
      </c>
      <c r="J1245" s="67" t="b">
        <f t="shared" si="81"/>
        <v>1</v>
      </c>
      <c r="K1245" s="41"/>
      <c r="L1245" s="42"/>
      <c r="M1245" s="51">
        <f t="shared" si="82"/>
        <v>102</v>
      </c>
      <c r="N1245" s="49">
        <f t="shared" si="83"/>
        <v>0.60355029585798814</v>
      </c>
    </row>
    <row r="1246" spans="1:14" s="50" customFormat="1" ht="14.5" x14ac:dyDescent="0.35">
      <c r="A1246" s="33" t="s">
        <v>5000</v>
      </c>
      <c r="B1246" s="56" t="s">
        <v>279</v>
      </c>
      <c r="C1246" s="49">
        <f t="shared" si="80"/>
        <v>0.5172932330827068</v>
      </c>
      <c r="D1246" s="33">
        <v>62181</v>
      </c>
      <c r="E1246" s="56" t="s">
        <v>1388</v>
      </c>
      <c r="F1246" s="54">
        <v>550870000995</v>
      </c>
      <c r="G1246" s="67">
        <v>260</v>
      </c>
      <c r="H1246" s="59">
        <v>595</v>
      </c>
      <c r="I1246" s="67">
        <v>595</v>
      </c>
      <c r="J1246" s="67" t="b">
        <f t="shared" si="81"/>
        <v>1</v>
      </c>
      <c r="K1246" s="41"/>
      <c r="L1246" s="42"/>
      <c r="M1246" s="51">
        <f t="shared" si="82"/>
        <v>260</v>
      </c>
      <c r="N1246" s="49">
        <f t="shared" si="83"/>
        <v>0.43697478991596639</v>
      </c>
    </row>
    <row r="1247" spans="1:14" s="50" customFormat="1" ht="14.5" x14ac:dyDescent="0.35">
      <c r="A1247" s="33" t="s">
        <v>5000</v>
      </c>
      <c r="B1247" s="56" t="s">
        <v>279</v>
      </c>
      <c r="C1247" s="49">
        <f t="shared" si="80"/>
        <v>0.5172932330827068</v>
      </c>
      <c r="D1247" s="33">
        <v>62175</v>
      </c>
      <c r="E1247" s="56" t="s">
        <v>1389</v>
      </c>
      <c r="F1247" s="54">
        <v>550870000996</v>
      </c>
      <c r="G1247" s="67">
        <v>331</v>
      </c>
      <c r="H1247" s="59">
        <v>619</v>
      </c>
      <c r="I1247" s="67">
        <v>619</v>
      </c>
      <c r="J1247" s="67" t="b">
        <f t="shared" si="81"/>
        <v>1</v>
      </c>
      <c r="K1247" s="41"/>
      <c r="L1247" s="42"/>
      <c r="M1247" s="51">
        <f t="shared" si="82"/>
        <v>331</v>
      </c>
      <c r="N1247" s="49">
        <f t="shared" si="83"/>
        <v>0.53473344103392573</v>
      </c>
    </row>
    <row r="1248" spans="1:14" s="50" customFormat="1" ht="14.5" x14ac:dyDescent="0.35">
      <c r="A1248" s="33" t="s">
        <v>5000</v>
      </c>
      <c r="B1248" s="56" t="s">
        <v>279</v>
      </c>
      <c r="C1248" s="49">
        <f t="shared" si="80"/>
        <v>0.5172932330827068</v>
      </c>
      <c r="D1248" s="33">
        <v>62178</v>
      </c>
      <c r="E1248" s="56" t="s">
        <v>1390</v>
      </c>
      <c r="F1248" s="54">
        <v>550870000998</v>
      </c>
      <c r="G1248" s="67">
        <v>77</v>
      </c>
      <c r="H1248" s="59">
        <v>159</v>
      </c>
      <c r="I1248" s="67">
        <v>159</v>
      </c>
      <c r="J1248" s="67" t="b">
        <f t="shared" si="81"/>
        <v>1</v>
      </c>
      <c r="K1248" s="41"/>
      <c r="L1248" s="42"/>
      <c r="M1248" s="51">
        <f t="shared" si="82"/>
        <v>77</v>
      </c>
      <c r="N1248" s="49">
        <f t="shared" si="83"/>
        <v>0.48427672955974843</v>
      </c>
    </row>
    <row r="1249" spans="1:14" s="50" customFormat="1" ht="14.5" x14ac:dyDescent="0.35">
      <c r="A1249" s="33" t="s">
        <v>5000</v>
      </c>
      <c r="B1249" s="56" t="s">
        <v>279</v>
      </c>
      <c r="C1249" s="49">
        <f t="shared" si="80"/>
        <v>0.5172932330827068</v>
      </c>
      <c r="D1249" s="33">
        <v>62173</v>
      </c>
      <c r="E1249" s="56" t="s">
        <v>855</v>
      </c>
      <c r="F1249" s="54">
        <v>550870000999</v>
      </c>
      <c r="G1249" s="67">
        <v>120</v>
      </c>
      <c r="H1249" s="59">
        <v>202</v>
      </c>
      <c r="I1249" s="67">
        <v>202</v>
      </c>
      <c r="J1249" s="67" t="b">
        <f t="shared" si="81"/>
        <v>1</v>
      </c>
      <c r="K1249" s="41"/>
      <c r="L1249" s="42"/>
      <c r="M1249" s="51">
        <f t="shared" si="82"/>
        <v>120</v>
      </c>
      <c r="N1249" s="49">
        <f t="shared" si="83"/>
        <v>0.59405940594059403</v>
      </c>
    </row>
    <row r="1250" spans="1:14" s="50" customFormat="1" ht="14.5" x14ac:dyDescent="0.35">
      <c r="A1250" s="33" t="s">
        <v>5000</v>
      </c>
      <c r="B1250" s="56" t="s">
        <v>279</v>
      </c>
      <c r="C1250" s="49">
        <f t="shared" si="80"/>
        <v>0.5172932330827068</v>
      </c>
      <c r="D1250" s="33">
        <v>62179</v>
      </c>
      <c r="E1250" s="56" t="s">
        <v>1391</v>
      </c>
      <c r="F1250" s="54">
        <v>550870002838</v>
      </c>
      <c r="G1250" s="67">
        <v>142</v>
      </c>
      <c r="H1250" s="59">
        <v>251</v>
      </c>
      <c r="I1250" s="67">
        <v>251</v>
      </c>
      <c r="J1250" s="67" t="b">
        <f t="shared" si="81"/>
        <v>1</v>
      </c>
      <c r="K1250" s="41"/>
      <c r="L1250" s="42"/>
      <c r="M1250" s="51">
        <f t="shared" si="82"/>
        <v>142</v>
      </c>
      <c r="N1250" s="49">
        <f t="shared" si="83"/>
        <v>0.56573705179282874</v>
      </c>
    </row>
    <row r="1251" spans="1:14" s="50" customFormat="1" ht="14.5" x14ac:dyDescent="0.35">
      <c r="A1251" s="33" t="s">
        <v>5001</v>
      </c>
      <c r="B1251" s="56" t="s">
        <v>488</v>
      </c>
      <c r="C1251" s="49">
        <f t="shared" si="80"/>
        <v>0.47695852534562211</v>
      </c>
      <c r="D1251" s="33">
        <v>63323</v>
      </c>
      <c r="E1251" s="56" t="s">
        <v>2288</v>
      </c>
      <c r="F1251" s="54">
        <v>550873001004</v>
      </c>
      <c r="G1251" s="67">
        <v>122</v>
      </c>
      <c r="H1251" s="59">
        <v>242</v>
      </c>
      <c r="I1251" s="67">
        <v>242</v>
      </c>
      <c r="J1251" s="67" t="b">
        <f t="shared" si="81"/>
        <v>1</v>
      </c>
      <c r="K1251" s="41"/>
      <c r="L1251" s="42"/>
      <c r="M1251" s="51">
        <f t="shared" si="82"/>
        <v>122</v>
      </c>
      <c r="N1251" s="49">
        <f t="shared" si="83"/>
        <v>0.50413223140495866</v>
      </c>
    </row>
    <row r="1252" spans="1:14" s="50" customFormat="1" ht="14.5" x14ac:dyDescent="0.35">
      <c r="A1252" s="33" t="s">
        <v>5001</v>
      </c>
      <c r="B1252" s="56" t="s">
        <v>488</v>
      </c>
      <c r="C1252" s="49">
        <f t="shared" si="80"/>
        <v>0.47695852534562211</v>
      </c>
      <c r="D1252" s="33">
        <v>63324</v>
      </c>
      <c r="E1252" s="56" t="s">
        <v>2289</v>
      </c>
      <c r="F1252" s="54">
        <v>550873001005</v>
      </c>
      <c r="G1252" s="67">
        <v>85</v>
      </c>
      <c r="H1252" s="59">
        <v>192</v>
      </c>
      <c r="I1252" s="67">
        <v>192</v>
      </c>
      <c r="J1252" s="67" t="b">
        <f t="shared" si="81"/>
        <v>1</v>
      </c>
      <c r="K1252" s="41"/>
      <c r="L1252" s="42"/>
      <c r="M1252" s="51">
        <f t="shared" si="82"/>
        <v>85</v>
      </c>
      <c r="N1252" s="49">
        <f t="shared" si="83"/>
        <v>0.44270833333333331</v>
      </c>
    </row>
    <row r="1253" spans="1:14" s="50" customFormat="1" ht="14.5" x14ac:dyDescent="0.35">
      <c r="A1253" s="33" t="s">
        <v>5002</v>
      </c>
      <c r="B1253" s="56" t="s">
        <v>207</v>
      </c>
      <c r="C1253" s="49">
        <f t="shared" si="80"/>
        <v>0.40106241699867196</v>
      </c>
      <c r="D1253" s="33">
        <v>61961</v>
      </c>
      <c r="E1253" s="56" t="s">
        <v>1115</v>
      </c>
      <c r="F1253" s="54">
        <v>550876001011</v>
      </c>
      <c r="G1253" s="67">
        <v>77</v>
      </c>
      <c r="H1253" s="59">
        <v>221</v>
      </c>
      <c r="I1253" s="67">
        <v>221</v>
      </c>
      <c r="J1253" s="67" t="b">
        <f t="shared" si="81"/>
        <v>1</v>
      </c>
      <c r="K1253" s="41"/>
      <c r="L1253" s="42"/>
      <c r="M1253" s="51">
        <f t="shared" si="82"/>
        <v>77</v>
      </c>
      <c r="N1253" s="49">
        <f t="shared" si="83"/>
        <v>0.34841628959276016</v>
      </c>
    </row>
    <row r="1254" spans="1:14" s="50" customFormat="1" ht="14.5" x14ac:dyDescent="0.35">
      <c r="A1254" s="33" t="s">
        <v>5002</v>
      </c>
      <c r="B1254" s="56" t="s">
        <v>207</v>
      </c>
      <c r="C1254" s="49">
        <f t="shared" si="80"/>
        <v>0.40106241699867196</v>
      </c>
      <c r="D1254" s="33">
        <v>16034068</v>
      </c>
      <c r="E1254" s="56" t="s">
        <v>1116</v>
      </c>
      <c r="F1254" s="54">
        <v>550876002597</v>
      </c>
      <c r="G1254" s="67">
        <v>45</v>
      </c>
      <c r="H1254" s="59">
        <v>114</v>
      </c>
      <c r="I1254" s="67">
        <v>114</v>
      </c>
      <c r="J1254" s="67" t="b">
        <f t="shared" si="81"/>
        <v>1</v>
      </c>
      <c r="K1254" s="41"/>
      <c r="L1254" s="42"/>
      <c r="M1254" s="51">
        <f t="shared" si="82"/>
        <v>45</v>
      </c>
      <c r="N1254" s="49">
        <f t="shared" si="83"/>
        <v>0.39473684210526316</v>
      </c>
    </row>
    <row r="1255" spans="1:14" s="50" customFormat="1" ht="14.5" x14ac:dyDescent="0.35">
      <c r="A1255" s="33" t="s">
        <v>5002</v>
      </c>
      <c r="B1255" s="56" t="s">
        <v>207</v>
      </c>
      <c r="C1255" s="49">
        <f t="shared" si="80"/>
        <v>0.40106241699867196</v>
      </c>
      <c r="D1255" s="33">
        <v>61962</v>
      </c>
      <c r="E1255" s="56" t="s">
        <v>1117</v>
      </c>
      <c r="F1255" s="54">
        <v>550876002414</v>
      </c>
      <c r="G1255" s="67">
        <v>67</v>
      </c>
      <c r="H1255" s="59">
        <v>170</v>
      </c>
      <c r="I1255" s="67">
        <v>170</v>
      </c>
      <c r="J1255" s="67" t="b">
        <f t="shared" si="81"/>
        <v>1</v>
      </c>
      <c r="K1255" s="41"/>
      <c r="L1255" s="42"/>
      <c r="M1255" s="51">
        <f t="shared" si="82"/>
        <v>67</v>
      </c>
      <c r="N1255" s="49">
        <f t="shared" si="83"/>
        <v>0.39411764705882352</v>
      </c>
    </row>
    <row r="1256" spans="1:14" s="50" customFormat="1" ht="14.5" x14ac:dyDescent="0.35">
      <c r="A1256" s="33" t="s">
        <v>5002</v>
      </c>
      <c r="B1256" s="56" t="s">
        <v>207</v>
      </c>
      <c r="C1256" s="49">
        <f t="shared" si="80"/>
        <v>0.40106241699867196</v>
      </c>
      <c r="D1256" s="33">
        <v>16034069</v>
      </c>
      <c r="E1256" s="56" t="s">
        <v>1118</v>
      </c>
      <c r="F1256" s="54">
        <v>550876001010</v>
      </c>
      <c r="G1256" s="67">
        <v>113</v>
      </c>
      <c r="H1256" s="59">
        <v>248</v>
      </c>
      <c r="I1256" s="67">
        <v>248</v>
      </c>
      <c r="J1256" s="67" t="b">
        <f t="shared" si="81"/>
        <v>1</v>
      </c>
      <c r="K1256" s="41"/>
      <c r="L1256" s="42"/>
      <c r="M1256" s="51">
        <f t="shared" si="82"/>
        <v>113</v>
      </c>
      <c r="N1256" s="49">
        <f t="shared" si="83"/>
        <v>0.45564516129032256</v>
      </c>
    </row>
    <row r="1257" spans="1:14" s="50" customFormat="1" ht="14.5" x14ac:dyDescent="0.35">
      <c r="A1257" s="33" t="s">
        <v>5003</v>
      </c>
      <c r="B1257" s="56" t="s">
        <v>145</v>
      </c>
      <c r="C1257" s="49">
        <f t="shared" si="80"/>
        <v>0.39121756487025949</v>
      </c>
      <c r="D1257" s="33">
        <v>61625</v>
      </c>
      <c r="E1257" s="56" t="s">
        <v>836</v>
      </c>
      <c r="F1257" s="54">
        <v>550879000569</v>
      </c>
      <c r="G1257" s="67">
        <v>111</v>
      </c>
      <c r="H1257" s="59">
        <v>285</v>
      </c>
      <c r="I1257" s="67">
        <v>285</v>
      </c>
      <c r="J1257" s="67" t="b">
        <f t="shared" si="81"/>
        <v>1</v>
      </c>
      <c r="K1257" s="41"/>
      <c r="L1257" s="42"/>
      <c r="M1257" s="51">
        <f t="shared" si="82"/>
        <v>111</v>
      </c>
      <c r="N1257" s="49">
        <f t="shared" si="83"/>
        <v>0.38947368421052631</v>
      </c>
    </row>
    <row r="1258" spans="1:14" s="50" customFormat="1" ht="14.5" x14ac:dyDescent="0.35">
      <c r="A1258" s="33" t="s">
        <v>5003</v>
      </c>
      <c r="B1258" s="56" t="s">
        <v>145</v>
      </c>
      <c r="C1258" s="49">
        <f t="shared" si="80"/>
        <v>0.39121756487025949</v>
      </c>
      <c r="D1258" s="33">
        <v>61626</v>
      </c>
      <c r="E1258" s="56" t="s">
        <v>837</v>
      </c>
      <c r="F1258" s="54">
        <v>550879001012</v>
      </c>
      <c r="G1258" s="67">
        <v>118</v>
      </c>
      <c r="H1258" s="59">
        <v>263</v>
      </c>
      <c r="I1258" s="67">
        <v>263</v>
      </c>
      <c r="J1258" s="67" t="b">
        <f t="shared" si="81"/>
        <v>1</v>
      </c>
      <c r="K1258" s="41"/>
      <c r="L1258" s="42"/>
      <c r="M1258" s="51">
        <f t="shared" si="82"/>
        <v>118</v>
      </c>
      <c r="N1258" s="49">
        <f t="shared" si="83"/>
        <v>0.44866920152091255</v>
      </c>
    </row>
    <row r="1259" spans="1:14" s="50" customFormat="1" ht="14.5" x14ac:dyDescent="0.35">
      <c r="A1259" s="33" t="s">
        <v>5003</v>
      </c>
      <c r="B1259" s="56" t="s">
        <v>145</v>
      </c>
      <c r="C1259" s="49">
        <f t="shared" si="80"/>
        <v>0.39121756487025949</v>
      </c>
      <c r="D1259" s="33">
        <v>61627</v>
      </c>
      <c r="E1259" s="56" t="s">
        <v>838</v>
      </c>
      <c r="F1259" s="54">
        <v>550879001013</v>
      </c>
      <c r="G1259" s="67">
        <v>95</v>
      </c>
      <c r="H1259" s="59">
        <v>306</v>
      </c>
      <c r="I1259" s="67">
        <v>306</v>
      </c>
      <c r="J1259" s="67" t="b">
        <f t="shared" si="81"/>
        <v>1</v>
      </c>
      <c r="K1259" s="41"/>
      <c r="L1259" s="42"/>
      <c r="M1259" s="51">
        <f t="shared" si="82"/>
        <v>95</v>
      </c>
      <c r="N1259" s="49">
        <f t="shared" si="83"/>
        <v>0.31045751633986929</v>
      </c>
    </row>
    <row r="1260" spans="1:14" s="50" customFormat="1" ht="14.5" x14ac:dyDescent="0.35">
      <c r="A1260" s="33" t="s">
        <v>5003</v>
      </c>
      <c r="B1260" s="56" t="s">
        <v>145</v>
      </c>
      <c r="C1260" s="49">
        <f t="shared" si="80"/>
        <v>0.39121756487025949</v>
      </c>
      <c r="D1260" s="33">
        <v>61570</v>
      </c>
      <c r="E1260" s="56" t="s">
        <v>839</v>
      </c>
      <c r="F1260" s="54">
        <v>550879001014</v>
      </c>
      <c r="G1260" s="67">
        <v>68</v>
      </c>
      <c r="H1260" s="59">
        <v>148</v>
      </c>
      <c r="I1260" s="67">
        <v>148</v>
      </c>
      <c r="J1260" s="67" t="b">
        <f t="shared" si="81"/>
        <v>1</v>
      </c>
      <c r="K1260" s="41"/>
      <c r="L1260" s="42"/>
      <c r="M1260" s="51">
        <f t="shared" si="82"/>
        <v>68</v>
      </c>
      <c r="N1260" s="49">
        <f t="shared" si="83"/>
        <v>0.45945945945945948</v>
      </c>
    </row>
    <row r="1261" spans="1:14" s="50" customFormat="1" ht="14.5" x14ac:dyDescent="0.35">
      <c r="A1261" s="33" t="s">
        <v>5004</v>
      </c>
      <c r="B1261" s="56" t="s">
        <v>501</v>
      </c>
      <c r="C1261" s="49">
        <f t="shared" si="80"/>
        <v>0.33788819875776399</v>
      </c>
      <c r="D1261" s="33">
        <v>60837</v>
      </c>
      <c r="E1261" s="56" t="s">
        <v>1203</v>
      </c>
      <c r="F1261" s="54">
        <v>550882001016</v>
      </c>
      <c r="G1261" s="67">
        <v>210</v>
      </c>
      <c r="H1261" s="59">
        <v>648</v>
      </c>
      <c r="I1261" s="67">
        <v>648</v>
      </c>
      <c r="J1261" s="67" t="b">
        <f t="shared" si="81"/>
        <v>1</v>
      </c>
      <c r="K1261" s="41"/>
      <c r="L1261" s="42"/>
      <c r="M1261" s="51">
        <f t="shared" si="82"/>
        <v>210</v>
      </c>
      <c r="N1261" s="49">
        <f t="shared" si="83"/>
        <v>0.32407407407407407</v>
      </c>
    </row>
    <row r="1262" spans="1:14" s="50" customFormat="1" ht="14.5" x14ac:dyDescent="0.35">
      <c r="A1262" s="33" t="s">
        <v>5004</v>
      </c>
      <c r="B1262" s="56" t="s">
        <v>501</v>
      </c>
      <c r="C1262" s="49">
        <f t="shared" si="80"/>
        <v>0.33788819875776399</v>
      </c>
      <c r="D1262" s="33">
        <v>63016</v>
      </c>
      <c r="E1262" s="56" t="s">
        <v>608</v>
      </c>
      <c r="F1262" s="54">
        <v>550882001018</v>
      </c>
      <c r="G1262" s="67">
        <v>173</v>
      </c>
      <c r="H1262" s="59">
        <v>312</v>
      </c>
      <c r="I1262" s="67">
        <v>312</v>
      </c>
      <c r="J1262" s="67" t="b">
        <f t="shared" si="81"/>
        <v>1</v>
      </c>
      <c r="K1262" s="41"/>
      <c r="L1262" s="42"/>
      <c r="M1262" s="51">
        <f t="shared" si="82"/>
        <v>173</v>
      </c>
      <c r="N1262" s="49">
        <f t="shared" si="83"/>
        <v>0.55448717948717952</v>
      </c>
    </row>
    <row r="1263" spans="1:14" s="50" customFormat="1" ht="14.5" x14ac:dyDescent="0.35">
      <c r="A1263" s="33" t="s">
        <v>5004</v>
      </c>
      <c r="B1263" s="56" t="s">
        <v>501</v>
      </c>
      <c r="C1263" s="49">
        <f t="shared" si="80"/>
        <v>0.33788819875776399</v>
      </c>
      <c r="D1263" s="33">
        <v>61578</v>
      </c>
      <c r="E1263" s="56" t="s">
        <v>1318</v>
      </c>
      <c r="F1263" s="54">
        <v>550882001019</v>
      </c>
      <c r="G1263" s="67">
        <v>147</v>
      </c>
      <c r="H1263" s="59">
        <v>323</v>
      </c>
      <c r="I1263" s="67">
        <v>323</v>
      </c>
      <c r="J1263" s="67" t="b">
        <f t="shared" si="81"/>
        <v>1</v>
      </c>
      <c r="K1263" s="41"/>
      <c r="L1263" s="42"/>
      <c r="M1263" s="51">
        <f t="shared" si="82"/>
        <v>147</v>
      </c>
      <c r="N1263" s="49">
        <f t="shared" si="83"/>
        <v>0.45510835913312692</v>
      </c>
    </row>
    <row r="1264" spans="1:14" s="50" customFormat="1" ht="14.5" x14ac:dyDescent="0.35">
      <c r="A1264" s="33" t="s">
        <v>5004</v>
      </c>
      <c r="B1264" s="56" t="s">
        <v>501</v>
      </c>
      <c r="C1264" s="49">
        <f t="shared" si="80"/>
        <v>0.33788819875776399</v>
      </c>
      <c r="D1264" s="33">
        <v>62517</v>
      </c>
      <c r="E1264" s="56" t="s">
        <v>2349</v>
      </c>
      <c r="F1264" s="54">
        <v>550882001021</v>
      </c>
      <c r="G1264" s="67">
        <v>339</v>
      </c>
      <c r="H1264" s="59">
        <v>1215</v>
      </c>
      <c r="I1264" s="67">
        <v>1215</v>
      </c>
      <c r="J1264" s="67" t="b">
        <f t="shared" si="81"/>
        <v>1</v>
      </c>
      <c r="K1264" s="41"/>
      <c r="L1264" s="42"/>
      <c r="M1264" s="51">
        <f t="shared" si="82"/>
        <v>339</v>
      </c>
      <c r="N1264" s="49">
        <f t="shared" si="83"/>
        <v>0.27901234567901234</v>
      </c>
    </row>
    <row r="1265" spans="1:14" s="50" customFormat="1" ht="14.5" x14ac:dyDescent="0.35">
      <c r="A1265" s="33" t="s">
        <v>5004</v>
      </c>
      <c r="B1265" s="56" t="s">
        <v>501</v>
      </c>
      <c r="C1265" s="49">
        <f t="shared" si="80"/>
        <v>0.33788819875776399</v>
      </c>
      <c r="D1265" s="33">
        <v>16082356</v>
      </c>
      <c r="E1265" s="56" t="s">
        <v>2350</v>
      </c>
      <c r="F1265" s="54">
        <v>550882002672</v>
      </c>
      <c r="G1265" s="67">
        <v>81</v>
      </c>
      <c r="H1265" s="59">
        <v>221</v>
      </c>
      <c r="I1265" s="67">
        <v>221</v>
      </c>
      <c r="J1265" s="67" t="b">
        <f t="shared" si="81"/>
        <v>1</v>
      </c>
      <c r="K1265" s="41"/>
      <c r="L1265" s="42"/>
      <c r="M1265" s="51">
        <f t="shared" si="82"/>
        <v>81</v>
      </c>
      <c r="N1265" s="49">
        <f t="shared" si="83"/>
        <v>0.36651583710407237</v>
      </c>
    </row>
    <row r="1266" spans="1:14" s="50" customFormat="1" ht="14.5" x14ac:dyDescent="0.35">
      <c r="A1266" s="33" t="s">
        <v>5004</v>
      </c>
      <c r="B1266" s="56" t="s">
        <v>501</v>
      </c>
      <c r="C1266" s="49">
        <f t="shared" si="80"/>
        <v>0.33788819875776399</v>
      </c>
      <c r="D1266" s="33">
        <v>62524</v>
      </c>
      <c r="E1266" s="56" t="s">
        <v>2351</v>
      </c>
      <c r="F1266" s="54">
        <v>550882001020</v>
      </c>
      <c r="G1266" s="67">
        <v>205</v>
      </c>
      <c r="H1266" s="59">
        <v>596</v>
      </c>
      <c r="I1266" s="67">
        <v>596</v>
      </c>
      <c r="J1266" s="67" t="b">
        <f t="shared" si="81"/>
        <v>1</v>
      </c>
      <c r="K1266" s="41"/>
      <c r="L1266" s="42"/>
      <c r="M1266" s="51">
        <f t="shared" si="82"/>
        <v>205</v>
      </c>
      <c r="N1266" s="49">
        <f t="shared" si="83"/>
        <v>0.34395973154362414</v>
      </c>
    </row>
    <row r="1267" spans="1:14" s="50" customFormat="1" ht="14.5" x14ac:dyDescent="0.35">
      <c r="A1267" s="33" t="s">
        <v>5004</v>
      </c>
      <c r="B1267" s="56" t="s">
        <v>501</v>
      </c>
      <c r="C1267" s="49">
        <f t="shared" si="80"/>
        <v>0.33788819875776399</v>
      </c>
      <c r="D1267" s="33">
        <v>62528</v>
      </c>
      <c r="E1267" s="56" t="s">
        <v>2352</v>
      </c>
      <c r="F1267" s="54">
        <v>550882001022</v>
      </c>
      <c r="G1267" s="67">
        <v>88</v>
      </c>
      <c r="H1267" s="59">
        <v>315</v>
      </c>
      <c r="I1267" s="67">
        <v>315</v>
      </c>
      <c r="J1267" s="67" t="b">
        <f t="shared" si="81"/>
        <v>1</v>
      </c>
      <c r="K1267" s="41"/>
      <c r="L1267" s="42"/>
      <c r="M1267" s="51">
        <f t="shared" si="82"/>
        <v>88</v>
      </c>
      <c r="N1267" s="49">
        <f t="shared" si="83"/>
        <v>0.27936507936507937</v>
      </c>
    </row>
    <row r="1268" spans="1:14" s="50" customFormat="1" ht="14.5" x14ac:dyDescent="0.35">
      <c r="A1268" s="33" t="s">
        <v>5004</v>
      </c>
      <c r="B1268" s="56" t="s">
        <v>501</v>
      </c>
      <c r="C1268" s="49">
        <f t="shared" si="80"/>
        <v>0.33788819875776399</v>
      </c>
      <c r="D1268" s="33">
        <v>9100</v>
      </c>
      <c r="E1268" s="56" t="s">
        <v>2055</v>
      </c>
      <c r="F1268" s="54" t="s">
        <v>2392</v>
      </c>
      <c r="G1268" s="67">
        <v>19</v>
      </c>
      <c r="H1268" s="59">
        <v>51</v>
      </c>
      <c r="I1268" s="67">
        <v>51</v>
      </c>
      <c r="J1268" s="67" t="b">
        <f t="shared" si="81"/>
        <v>1</v>
      </c>
      <c r="K1268" s="41"/>
      <c r="L1268" s="42"/>
      <c r="M1268" s="51">
        <f t="shared" si="82"/>
        <v>19</v>
      </c>
      <c r="N1268" s="49">
        <f t="shared" si="83"/>
        <v>0.37254901960784315</v>
      </c>
    </row>
    <row r="1269" spans="1:14" s="50" customFormat="1" ht="14.5" x14ac:dyDescent="0.35">
      <c r="A1269" s="33" t="s">
        <v>5004</v>
      </c>
      <c r="B1269" s="56" t="s">
        <v>501</v>
      </c>
      <c r="C1269" s="49">
        <f t="shared" si="80"/>
        <v>0.33788819875776399</v>
      </c>
      <c r="D1269" s="33">
        <v>61917</v>
      </c>
      <c r="E1269" s="56" t="s">
        <v>919</v>
      </c>
      <c r="F1269" s="54">
        <v>550882001023</v>
      </c>
      <c r="G1269" s="67">
        <v>98</v>
      </c>
      <c r="H1269" s="59">
        <v>344</v>
      </c>
      <c r="I1269" s="67">
        <v>344</v>
      </c>
      <c r="J1269" s="67" t="b">
        <f t="shared" si="81"/>
        <v>1</v>
      </c>
      <c r="K1269" s="41"/>
      <c r="L1269" s="42"/>
      <c r="M1269" s="51">
        <f t="shared" si="82"/>
        <v>98</v>
      </c>
      <c r="N1269" s="49">
        <f t="shared" si="83"/>
        <v>0.28488372093023256</v>
      </c>
    </row>
    <row r="1270" spans="1:14" s="50" customFormat="1" ht="14.5" x14ac:dyDescent="0.35">
      <c r="A1270" s="33" t="s">
        <v>5005</v>
      </c>
      <c r="B1270" s="56" t="s">
        <v>226</v>
      </c>
      <c r="C1270" s="49">
        <f t="shared" si="80"/>
        <v>0.57094133697135063</v>
      </c>
      <c r="D1270" s="33">
        <v>234852</v>
      </c>
      <c r="E1270" s="56" t="s">
        <v>1173</v>
      </c>
      <c r="F1270" s="54">
        <v>550885002574</v>
      </c>
      <c r="G1270" s="67">
        <v>155</v>
      </c>
      <c r="H1270" s="59">
        <v>246</v>
      </c>
      <c r="I1270" s="67">
        <v>246</v>
      </c>
      <c r="J1270" s="67" t="b">
        <f t="shared" si="81"/>
        <v>1</v>
      </c>
      <c r="K1270" s="41"/>
      <c r="L1270" s="42"/>
      <c r="M1270" s="51">
        <f t="shared" si="82"/>
        <v>155</v>
      </c>
      <c r="N1270" s="49">
        <f t="shared" si="83"/>
        <v>0.63008130081300817</v>
      </c>
    </row>
    <row r="1271" spans="1:14" s="50" customFormat="1" ht="14.5" x14ac:dyDescent="0.35">
      <c r="A1271" s="33" t="s">
        <v>5005</v>
      </c>
      <c r="B1271" s="56" t="s">
        <v>226</v>
      </c>
      <c r="C1271" s="49">
        <f t="shared" si="80"/>
        <v>0.57094133697135063</v>
      </c>
      <c r="D1271" s="33">
        <v>16082357</v>
      </c>
      <c r="E1271" s="56" t="s">
        <v>1174</v>
      </c>
      <c r="F1271" s="54">
        <v>550885002863</v>
      </c>
      <c r="G1271" s="67">
        <v>57</v>
      </c>
      <c r="H1271" s="59">
        <v>94</v>
      </c>
      <c r="I1271" s="67">
        <v>94</v>
      </c>
      <c r="J1271" s="67" t="b">
        <f t="shared" si="81"/>
        <v>1</v>
      </c>
      <c r="K1271" s="41"/>
      <c r="L1271" s="42"/>
      <c r="M1271" s="51">
        <f t="shared" si="82"/>
        <v>57</v>
      </c>
      <c r="N1271" s="49">
        <f t="shared" si="83"/>
        <v>0.6063829787234043</v>
      </c>
    </row>
    <row r="1272" spans="1:14" s="50" customFormat="1" ht="14.5" x14ac:dyDescent="0.35">
      <c r="A1272" s="33" t="s">
        <v>5005</v>
      </c>
      <c r="B1272" s="56" t="s">
        <v>226</v>
      </c>
      <c r="C1272" s="49">
        <f t="shared" si="80"/>
        <v>0.57094133697135063</v>
      </c>
      <c r="D1272" s="33"/>
      <c r="E1272" s="56" t="s">
        <v>2568</v>
      </c>
      <c r="F1272" s="54" t="s">
        <v>2392</v>
      </c>
      <c r="G1272" s="67">
        <v>1</v>
      </c>
      <c r="H1272" s="59">
        <v>4</v>
      </c>
      <c r="I1272" s="67">
        <v>4</v>
      </c>
      <c r="J1272" s="67" t="b">
        <f t="shared" si="81"/>
        <v>1</v>
      </c>
      <c r="K1272" s="41"/>
      <c r="L1272" s="42"/>
      <c r="M1272" s="51">
        <f t="shared" si="82"/>
        <v>1</v>
      </c>
      <c r="N1272" s="49">
        <f t="shared" si="83"/>
        <v>0.25</v>
      </c>
    </row>
    <row r="1273" spans="1:14" s="50" customFormat="1" ht="14.5" x14ac:dyDescent="0.35">
      <c r="A1273" s="33" t="s">
        <v>5005</v>
      </c>
      <c r="B1273" s="56" t="s">
        <v>226</v>
      </c>
      <c r="C1273" s="49">
        <f t="shared" ref="C1273:C1336" si="84">SUMIF($B$2:$B$2241,B1273,$M$2:$M$2241)/(SUMIF($B$2:$B$2241,B1273,$H$2:$H$2241))</f>
        <v>0.57094133697135063</v>
      </c>
      <c r="D1273" s="33">
        <v>61958</v>
      </c>
      <c r="E1273" s="56" t="s">
        <v>1175</v>
      </c>
      <c r="F1273" s="54">
        <v>550885001024</v>
      </c>
      <c r="G1273" s="67">
        <v>38</v>
      </c>
      <c r="H1273" s="59">
        <v>55</v>
      </c>
      <c r="I1273" s="67">
        <v>55</v>
      </c>
      <c r="J1273" s="67" t="b">
        <f t="shared" si="81"/>
        <v>1</v>
      </c>
      <c r="K1273" s="41"/>
      <c r="L1273" s="42"/>
      <c r="M1273" s="51">
        <f t="shared" si="82"/>
        <v>38</v>
      </c>
      <c r="N1273" s="49">
        <f t="shared" si="83"/>
        <v>0.69090909090909092</v>
      </c>
    </row>
    <row r="1274" spans="1:14" s="50" customFormat="1" ht="14.5" x14ac:dyDescent="0.35">
      <c r="A1274" s="33" t="s">
        <v>5005</v>
      </c>
      <c r="B1274" s="56" t="s">
        <v>226</v>
      </c>
      <c r="C1274" s="49">
        <f t="shared" si="84"/>
        <v>0.57094133697135063</v>
      </c>
      <c r="D1274" s="33">
        <v>61966</v>
      </c>
      <c r="E1274" s="56" t="s">
        <v>1176</v>
      </c>
      <c r="F1274" s="54">
        <v>550885001025</v>
      </c>
      <c r="G1274" s="67">
        <v>175</v>
      </c>
      <c r="H1274" s="59">
        <v>418</v>
      </c>
      <c r="I1274" s="67">
        <v>418</v>
      </c>
      <c r="J1274" s="67" t="b">
        <f t="shared" si="81"/>
        <v>1</v>
      </c>
      <c r="K1274" s="41"/>
      <c r="L1274" s="42"/>
      <c r="M1274" s="51">
        <f t="shared" si="82"/>
        <v>175</v>
      </c>
      <c r="N1274" s="49">
        <f t="shared" si="83"/>
        <v>0.41866028708133973</v>
      </c>
    </row>
    <row r="1275" spans="1:14" s="50" customFormat="1" ht="14.5" x14ac:dyDescent="0.35">
      <c r="A1275" s="33" t="s">
        <v>5005</v>
      </c>
      <c r="B1275" s="56" t="s">
        <v>226</v>
      </c>
      <c r="C1275" s="49">
        <f t="shared" si="84"/>
        <v>0.57094133697135063</v>
      </c>
      <c r="D1275" s="33">
        <v>110</v>
      </c>
      <c r="E1275" s="56" t="s">
        <v>1177</v>
      </c>
      <c r="F1275" s="54">
        <v>550885003030</v>
      </c>
      <c r="G1275" s="67">
        <v>35</v>
      </c>
      <c r="H1275" s="59">
        <v>69</v>
      </c>
      <c r="I1275" s="67">
        <v>69</v>
      </c>
      <c r="J1275" s="67" t="b">
        <f t="shared" si="81"/>
        <v>1</v>
      </c>
      <c r="K1275" s="41"/>
      <c r="L1275" s="42"/>
      <c r="M1275" s="51">
        <f t="shared" si="82"/>
        <v>35</v>
      </c>
      <c r="N1275" s="49">
        <f t="shared" si="83"/>
        <v>0.50724637681159424</v>
      </c>
    </row>
    <row r="1276" spans="1:14" s="50" customFormat="1" ht="14.5" x14ac:dyDescent="0.35">
      <c r="A1276" s="33" t="s">
        <v>5005</v>
      </c>
      <c r="B1276" s="56" t="s">
        <v>226</v>
      </c>
      <c r="C1276" s="49">
        <f t="shared" si="84"/>
        <v>0.57094133697135063</v>
      </c>
      <c r="D1276" s="33">
        <v>61967</v>
      </c>
      <c r="E1276" s="56" t="s">
        <v>1178</v>
      </c>
      <c r="F1276" s="54">
        <v>550885001026</v>
      </c>
      <c r="G1276" s="67">
        <v>182</v>
      </c>
      <c r="H1276" s="59">
        <v>302</v>
      </c>
      <c r="I1276" s="67">
        <v>302</v>
      </c>
      <c r="J1276" s="67" t="b">
        <f t="shared" si="81"/>
        <v>1</v>
      </c>
      <c r="K1276" s="41"/>
      <c r="L1276" s="42"/>
      <c r="M1276" s="51">
        <f t="shared" si="82"/>
        <v>182</v>
      </c>
      <c r="N1276" s="49">
        <f t="shared" si="83"/>
        <v>0.60264900662251653</v>
      </c>
    </row>
    <row r="1277" spans="1:14" s="50" customFormat="1" ht="14.5" x14ac:dyDescent="0.35">
      <c r="A1277" s="33" t="s">
        <v>5005</v>
      </c>
      <c r="B1277" s="56" t="s">
        <v>226</v>
      </c>
      <c r="C1277" s="49">
        <f t="shared" si="84"/>
        <v>0.57094133697135063</v>
      </c>
      <c r="D1277" s="33">
        <v>60777</v>
      </c>
      <c r="E1277" s="56" t="s">
        <v>1179</v>
      </c>
      <c r="F1277" s="54">
        <v>550885001027</v>
      </c>
      <c r="G1277" s="67">
        <v>194</v>
      </c>
      <c r="H1277" s="59">
        <v>278</v>
      </c>
      <c r="I1277" s="67">
        <v>278</v>
      </c>
      <c r="J1277" s="67" t="b">
        <f t="shared" si="81"/>
        <v>1</v>
      </c>
      <c r="K1277" s="41"/>
      <c r="L1277" s="42"/>
      <c r="M1277" s="51">
        <f t="shared" si="82"/>
        <v>194</v>
      </c>
      <c r="N1277" s="49">
        <f t="shared" si="83"/>
        <v>0.69784172661870503</v>
      </c>
    </row>
    <row r="1278" spans="1:14" s="50" customFormat="1" ht="14.5" x14ac:dyDescent="0.35">
      <c r="A1278" s="33" t="s">
        <v>5006</v>
      </c>
      <c r="B1278" s="56" t="s">
        <v>162</v>
      </c>
      <c r="C1278" s="49">
        <f t="shared" si="84"/>
        <v>0.35834896810506567</v>
      </c>
      <c r="D1278" s="33">
        <v>60526</v>
      </c>
      <c r="E1278" s="56" t="s">
        <v>935</v>
      </c>
      <c r="F1278" s="54">
        <v>550888001030</v>
      </c>
      <c r="G1278" s="67">
        <v>101</v>
      </c>
      <c r="H1278" s="59">
        <v>372</v>
      </c>
      <c r="I1278" s="67">
        <v>372</v>
      </c>
      <c r="J1278" s="67" t="b">
        <f t="shared" si="81"/>
        <v>1</v>
      </c>
      <c r="K1278" s="41"/>
      <c r="L1278" s="42"/>
      <c r="M1278" s="51">
        <f t="shared" si="82"/>
        <v>101</v>
      </c>
      <c r="N1278" s="49">
        <f t="shared" si="83"/>
        <v>0.271505376344086</v>
      </c>
    </row>
    <row r="1279" spans="1:14" s="50" customFormat="1" ht="14.5" x14ac:dyDescent="0.35">
      <c r="A1279" s="33" t="s">
        <v>5006</v>
      </c>
      <c r="B1279" s="56" t="s">
        <v>162</v>
      </c>
      <c r="C1279" s="49">
        <f t="shared" si="84"/>
        <v>0.35834896810506567</v>
      </c>
      <c r="D1279" s="33">
        <v>60530</v>
      </c>
      <c r="E1279" s="56" t="s">
        <v>936</v>
      </c>
      <c r="F1279" s="54">
        <v>550888001029</v>
      </c>
      <c r="G1279" s="67">
        <v>169</v>
      </c>
      <c r="H1279" s="59">
        <v>429</v>
      </c>
      <c r="I1279" s="67">
        <v>429</v>
      </c>
      <c r="J1279" s="67" t="b">
        <f t="shared" si="81"/>
        <v>1</v>
      </c>
      <c r="K1279" s="41"/>
      <c r="L1279" s="42"/>
      <c r="M1279" s="51">
        <f t="shared" si="82"/>
        <v>169</v>
      </c>
      <c r="N1279" s="49">
        <f t="shared" si="83"/>
        <v>0.39393939393939392</v>
      </c>
    </row>
    <row r="1280" spans="1:14" s="50" customFormat="1" ht="14.5" x14ac:dyDescent="0.35">
      <c r="A1280" s="33" t="s">
        <v>5006</v>
      </c>
      <c r="B1280" s="56" t="s">
        <v>162</v>
      </c>
      <c r="C1280" s="49">
        <f t="shared" si="84"/>
        <v>0.35834896810506567</v>
      </c>
      <c r="D1280" s="33">
        <v>60406</v>
      </c>
      <c r="E1280" s="56" t="s">
        <v>692</v>
      </c>
      <c r="F1280" s="54">
        <v>550888001031</v>
      </c>
      <c r="G1280" s="67">
        <v>112</v>
      </c>
      <c r="H1280" s="59">
        <v>265</v>
      </c>
      <c r="I1280" s="67">
        <v>265</v>
      </c>
      <c r="J1280" s="67" t="b">
        <f t="shared" si="81"/>
        <v>1</v>
      </c>
      <c r="K1280" s="41"/>
      <c r="L1280" s="42"/>
      <c r="M1280" s="51">
        <f t="shared" si="82"/>
        <v>112</v>
      </c>
      <c r="N1280" s="49">
        <f t="shared" si="83"/>
        <v>0.42264150943396228</v>
      </c>
    </row>
    <row r="1281" spans="1:14" s="50" customFormat="1" ht="14.5" x14ac:dyDescent="0.35">
      <c r="A1281" s="33" t="s">
        <v>5007</v>
      </c>
      <c r="B1281" s="56" t="s">
        <v>146</v>
      </c>
      <c r="C1281" s="49">
        <f t="shared" si="84"/>
        <v>0.33609304159274589</v>
      </c>
      <c r="D1281" s="33"/>
      <c r="E1281" s="56" t="s">
        <v>840</v>
      </c>
      <c r="F1281" s="54">
        <v>550891002902</v>
      </c>
      <c r="G1281" s="67">
        <v>20</v>
      </c>
      <c r="H1281" s="59">
        <v>141</v>
      </c>
      <c r="I1281" s="67">
        <v>141</v>
      </c>
      <c r="J1281" s="67" t="b">
        <f t="shared" si="81"/>
        <v>1</v>
      </c>
      <c r="K1281" s="41"/>
      <c r="L1281" s="42"/>
      <c r="M1281" s="51">
        <f t="shared" si="82"/>
        <v>20</v>
      </c>
      <c r="N1281" s="49">
        <f t="shared" si="83"/>
        <v>0.14184397163120568</v>
      </c>
    </row>
    <row r="1282" spans="1:14" s="50" customFormat="1" ht="14.5" x14ac:dyDescent="0.35">
      <c r="A1282" s="33" t="s">
        <v>5007</v>
      </c>
      <c r="B1282" s="56" t="s">
        <v>146</v>
      </c>
      <c r="C1282" s="49">
        <f t="shared" si="84"/>
        <v>0.33609304159274589</v>
      </c>
      <c r="D1282" s="33">
        <v>61622</v>
      </c>
      <c r="E1282" s="56" t="s">
        <v>4743</v>
      </c>
      <c r="F1282" s="54">
        <v>550891001034</v>
      </c>
      <c r="G1282" s="67">
        <v>87</v>
      </c>
      <c r="H1282" s="59">
        <v>561</v>
      </c>
      <c r="I1282" s="67">
        <v>561</v>
      </c>
      <c r="J1282" s="67" t="b">
        <f t="shared" ref="J1282:J1345" si="85">H1282=I1282</f>
        <v>1</v>
      </c>
      <c r="K1282" s="41"/>
      <c r="L1282" s="42"/>
      <c r="M1282" s="51">
        <f t="shared" ref="M1282:M1345" si="86">IF(L1282="",G1282,(MIN(H1282,(L1282*1.6*H1282))))</f>
        <v>87</v>
      </c>
      <c r="N1282" s="49">
        <f t="shared" ref="N1282:N1345" si="87">IF(M1282=0,0,(M1282/H1282))</f>
        <v>0.15508021390374332</v>
      </c>
    </row>
    <row r="1283" spans="1:14" s="50" customFormat="1" ht="14.5" x14ac:dyDescent="0.35">
      <c r="A1283" s="33" t="s">
        <v>5007</v>
      </c>
      <c r="B1283" s="56" t="s">
        <v>146</v>
      </c>
      <c r="C1283" s="49">
        <f t="shared" si="84"/>
        <v>0.33609304159274589</v>
      </c>
      <c r="D1283" s="33">
        <v>450</v>
      </c>
      <c r="E1283" s="56" t="s">
        <v>3441</v>
      </c>
      <c r="F1283" s="54">
        <v>550891003039</v>
      </c>
      <c r="G1283" s="67">
        <v>65</v>
      </c>
      <c r="H1283" s="59">
        <v>153</v>
      </c>
      <c r="I1283" s="67">
        <v>153</v>
      </c>
      <c r="J1283" s="67" t="b">
        <f t="shared" si="85"/>
        <v>1</v>
      </c>
      <c r="K1283" s="41"/>
      <c r="L1283" s="42"/>
      <c r="M1283" s="51">
        <f t="shared" si="86"/>
        <v>65</v>
      </c>
      <c r="N1283" s="49">
        <f t="shared" si="87"/>
        <v>0.42483660130718953</v>
      </c>
    </row>
    <row r="1284" spans="1:14" s="50" customFormat="1" ht="14.5" x14ac:dyDescent="0.35">
      <c r="A1284" s="33" t="s">
        <v>5007</v>
      </c>
      <c r="B1284" s="56" t="s">
        <v>146</v>
      </c>
      <c r="C1284" s="49">
        <f t="shared" si="84"/>
        <v>0.33609304159274589</v>
      </c>
      <c r="D1284" s="33">
        <v>61624</v>
      </c>
      <c r="E1284" s="56" t="s">
        <v>842</v>
      </c>
      <c r="F1284" s="54">
        <v>550891001036</v>
      </c>
      <c r="G1284" s="67">
        <v>92</v>
      </c>
      <c r="H1284" s="59">
        <v>586</v>
      </c>
      <c r="I1284" s="67">
        <v>586</v>
      </c>
      <c r="J1284" s="67" t="b">
        <f t="shared" si="85"/>
        <v>1</v>
      </c>
      <c r="K1284" s="41"/>
      <c r="L1284" s="42"/>
      <c r="M1284" s="51">
        <f t="shared" si="86"/>
        <v>92</v>
      </c>
      <c r="N1284" s="49">
        <f t="shared" si="87"/>
        <v>0.15699658703071673</v>
      </c>
    </row>
    <row r="1285" spans="1:14" s="50" customFormat="1" ht="14.5" x14ac:dyDescent="0.35">
      <c r="A1285" s="33" t="s">
        <v>5007</v>
      </c>
      <c r="B1285" s="56" t="s">
        <v>146</v>
      </c>
      <c r="C1285" s="49">
        <f t="shared" si="84"/>
        <v>0.33609304159274589</v>
      </c>
      <c r="D1285" s="33">
        <v>470</v>
      </c>
      <c r="E1285" s="56" t="s">
        <v>3444</v>
      </c>
      <c r="F1285" s="54">
        <v>550891003067</v>
      </c>
      <c r="G1285" s="67">
        <v>123</v>
      </c>
      <c r="H1285" s="59">
        <v>202</v>
      </c>
      <c r="I1285" s="67">
        <v>202</v>
      </c>
      <c r="J1285" s="67" t="b">
        <f t="shared" si="85"/>
        <v>1</v>
      </c>
      <c r="K1285" s="41"/>
      <c r="L1285" s="42"/>
      <c r="M1285" s="51">
        <f t="shared" si="86"/>
        <v>123</v>
      </c>
      <c r="N1285" s="49">
        <f t="shared" si="87"/>
        <v>0.6089108910891089</v>
      </c>
    </row>
    <row r="1286" spans="1:14" s="50" customFormat="1" ht="14.5" x14ac:dyDescent="0.35">
      <c r="A1286" s="33" t="s">
        <v>5007</v>
      </c>
      <c r="B1286" s="56" t="s">
        <v>146</v>
      </c>
      <c r="C1286" s="49">
        <f t="shared" si="84"/>
        <v>0.33609304159274589</v>
      </c>
      <c r="D1286" s="33">
        <v>61621</v>
      </c>
      <c r="E1286" s="56" t="s">
        <v>843</v>
      </c>
      <c r="F1286" s="54">
        <v>550891001035</v>
      </c>
      <c r="G1286" s="67">
        <v>132</v>
      </c>
      <c r="H1286" s="59">
        <v>744</v>
      </c>
      <c r="I1286" s="67">
        <v>744</v>
      </c>
      <c r="J1286" s="67" t="b">
        <f t="shared" si="85"/>
        <v>1</v>
      </c>
      <c r="K1286" s="41"/>
      <c r="L1286" s="42"/>
      <c r="M1286" s="51">
        <f t="shared" si="86"/>
        <v>132</v>
      </c>
      <c r="N1286" s="49">
        <f t="shared" si="87"/>
        <v>0.17741935483870969</v>
      </c>
    </row>
    <row r="1287" spans="1:14" s="50" customFormat="1" ht="14.5" x14ac:dyDescent="0.35">
      <c r="A1287" s="33" t="s">
        <v>5007</v>
      </c>
      <c r="B1287" s="56" t="s">
        <v>146</v>
      </c>
      <c r="C1287" s="49">
        <f t="shared" si="84"/>
        <v>0.33609304159274589</v>
      </c>
      <c r="D1287" s="33">
        <v>210607</v>
      </c>
      <c r="E1287" s="56" t="s">
        <v>845</v>
      </c>
      <c r="F1287" s="54">
        <v>550891002172</v>
      </c>
      <c r="G1287" s="67">
        <v>73</v>
      </c>
      <c r="H1287" s="59">
        <v>525</v>
      </c>
      <c r="I1287" s="67">
        <v>525</v>
      </c>
      <c r="J1287" s="67" t="b">
        <f t="shared" si="85"/>
        <v>1</v>
      </c>
      <c r="K1287" s="41"/>
      <c r="L1287" s="42"/>
      <c r="M1287" s="51">
        <f t="shared" si="86"/>
        <v>73</v>
      </c>
      <c r="N1287" s="49">
        <f t="shared" si="87"/>
        <v>0.13904761904761906</v>
      </c>
    </row>
    <row r="1288" spans="1:14" s="50" customFormat="1" ht="14.5" x14ac:dyDescent="0.35">
      <c r="A1288" s="33" t="s">
        <v>5007</v>
      </c>
      <c r="B1288" s="56" t="s">
        <v>146</v>
      </c>
      <c r="C1288" s="49">
        <f t="shared" si="84"/>
        <v>0.33609304159274589</v>
      </c>
      <c r="D1288" s="33">
        <v>430</v>
      </c>
      <c r="E1288" s="56" t="s">
        <v>846</v>
      </c>
      <c r="F1288" s="54">
        <v>550891002975</v>
      </c>
      <c r="G1288" s="67">
        <v>527</v>
      </c>
      <c r="H1288" s="59">
        <v>1101</v>
      </c>
      <c r="I1288" s="67">
        <v>1101</v>
      </c>
      <c r="J1288" s="67" t="b">
        <f t="shared" si="85"/>
        <v>1</v>
      </c>
      <c r="K1288" s="41"/>
      <c r="L1288" s="42"/>
      <c r="M1288" s="51">
        <f t="shared" si="86"/>
        <v>527</v>
      </c>
      <c r="N1288" s="49">
        <f t="shared" si="87"/>
        <v>0.47865576748410538</v>
      </c>
    </row>
    <row r="1289" spans="1:14" s="50" customFormat="1" ht="14.5" x14ac:dyDescent="0.35">
      <c r="A1289" s="33" t="s">
        <v>5007</v>
      </c>
      <c r="B1289" s="56" t="s">
        <v>146</v>
      </c>
      <c r="C1289" s="49">
        <f t="shared" si="84"/>
        <v>0.33609304159274589</v>
      </c>
      <c r="D1289" s="33">
        <v>160</v>
      </c>
      <c r="E1289" s="56" t="s">
        <v>847</v>
      </c>
      <c r="F1289" s="54">
        <v>550891002973</v>
      </c>
      <c r="G1289" s="67">
        <v>586</v>
      </c>
      <c r="H1289" s="59">
        <v>1060</v>
      </c>
      <c r="I1289" s="67">
        <v>1060</v>
      </c>
      <c r="J1289" s="67" t="b">
        <f t="shared" si="85"/>
        <v>1</v>
      </c>
      <c r="K1289" s="41"/>
      <c r="L1289" s="42"/>
      <c r="M1289" s="51">
        <f t="shared" si="86"/>
        <v>586</v>
      </c>
      <c r="N1289" s="49">
        <f t="shared" si="87"/>
        <v>0.55283018867924527</v>
      </c>
    </row>
    <row r="1290" spans="1:14" s="50" customFormat="1" ht="14.5" x14ac:dyDescent="0.35">
      <c r="A1290" s="33" t="s">
        <v>5008</v>
      </c>
      <c r="B1290" s="56" t="s">
        <v>419</v>
      </c>
      <c r="C1290" s="49">
        <f t="shared" si="84"/>
        <v>0.40598290598290598</v>
      </c>
      <c r="D1290" s="33">
        <v>62531</v>
      </c>
      <c r="E1290" s="56" t="s">
        <v>2052</v>
      </c>
      <c r="F1290" s="54">
        <v>550894002361</v>
      </c>
      <c r="G1290" s="67">
        <v>280</v>
      </c>
      <c r="H1290" s="59">
        <v>638</v>
      </c>
      <c r="I1290" s="67">
        <v>638</v>
      </c>
      <c r="J1290" s="67" t="b">
        <f t="shared" si="85"/>
        <v>1</v>
      </c>
      <c r="K1290" s="41"/>
      <c r="L1290" s="42"/>
      <c r="M1290" s="51">
        <f t="shared" si="86"/>
        <v>280</v>
      </c>
      <c r="N1290" s="49">
        <f t="shared" si="87"/>
        <v>0.43887147335423199</v>
      </c>
    </row>
    <row r="1291" spans="1:14" s="50" customFormat="1" ht="14.5" x14ac:dyDescent="0.35">
      <c r="A1291" s="33" t="s">
        <v>5008</v>
      </c>
      <c r="B1291" s="56" t="s">
        <v>419</v>
      </c>
      <c r="C1291" s="49">
        <f t="shared" si="84"/>
        <v>0.40598290598290598</v>
      </c>
      <c r="D1291" s="33">
        <v>62532</v>
      </c>
      <c r="E1291" s="56" t="s">
        <v>2053</v>
      </c>
      <c r="F1291" s="54">
        <v>550894001043</v>
      </c>
      <c r="G1291" s="67">
        <v>240</v>
      </c>
      <c r="H1291" s="59">
        <v>646</v>
      </c>
      <c r="I1291" s="67">
        <v>646</v>
      </c>
      <c r="J1291" s="67" t="b">
        <f t="shared" si="85"/>
        <v>1</v>
      </c>
      <c r="K1291" s="41"/>
      <c r="L1291" s="42"/>
      <c r="M1291" s="51">
        <f t="shared" si="86"/>
        <v>240</v>
      </c>
      <c r="N1291" s="49">
        <f t="shared" si="87"/>
        <v>0.37151702786377711</v>
      </c>
    </row>
    <row r="1292" spans="1:14" s="50" customFormat="1" ht="14.5" x14ac:dyDescent="0.35">
      <c r="A1292" s="33" t="s">
        <v>5008</v>
      </c>
      <c r="B1292" s="56" t="s">
        <v>419</v>
      </c>
      <c r="C1292" s="49">
        <f t="shared" si="84"/>
        <v>0.40598290598290598</v>
      </c>
      <c r="D1292" s="33">
        <v>62534</v>
      </c>
      <c r="E1292" s="56" t="s">
        <v>2054</v>
      </c>
      <c r="F1292" s="54">
        <v>550894001044</v>
      </c>
      <c r="G1292" s="67">
        <v>293</v>
      </c>
      <c r="H1292" s="59">
        <v>668</v>
      </c>
      <c r="I1292" s="67">
        <v>668</v>
      </c>
      <c r="J1292" s="67" t="b">
        <f t="shared" si="85"/>
        <v>1</v>
      </c>
      <c r="K1292" s="41"/>
      <c r="L1292" s="42"/>
      <c r="M1292" s="51">
        <f t="shared" si="86"/>
        <v>293</v>
      </c>
      <c r="N1292" s="49">
        <f t="shared" si="87"/>
        <v>0.43862275449101795</v>
      </c>
    </row>
    <row r="1293" spans="1:14" s="50" customFormat="1" ht="14.5" x14ac:dyDescent="0.35">
      <c r="A1293" s="33" t="s">
        <v>5008</v>
      </c>
      <c r="B1293" s="56" t="s">
        <v>419</v>
      </c>
      <c r="C1293" s="49">
        <f t="shared" si="84"/>
        <v>0.40598290598290598</v>
      </c>
      <c r="D1293" s="33">
        <v>9100</v>
      </c>
      <c r="E1293" s="56" t="s">
        <v>2055</v>
      </c>
      <c r="F1293" s="54">
        <v>550894002598</v>
      </c>
      <c r="G1293" s="67">
        <v>227</v>
      </c>
      <c r="H1293" s="59">
        <v>658</v>
      </c>
      <c r="I1293" s="67">
        <v>658</v>
      </c>
      <c r="J1293" s="67" t="b">
        <f t="shared" si="85"/>
        <v>1</v>
      </c>
      <c r="K1293" s="41"/>
      <c r="L1293" s="42"/>
      <c r="M1293" s="51">
        <f t="shared" si="86"/>
        <v>227</v>
      </c>
      <c r="N1293" s="49">
        <f t="shared" si="87"/>
        <v>0.34498480243161095</v>
      </c>
    </row>
    <row r="1294" spans="1:14" s="50" customFormat="1" ht="14.5" x14ac:dyDescent="0.35">
      <c r="A1294" s="33" t="s">
        <v>5008</v>
      </c>
      <c r="B1294" s="56" t="s">
        <v>419</v>
      </c>
      <c r="C1294" s="49">
        <f t="shared" si="84"/>
        <v>0.40598290598290598</v>
      </c>
      <c r="D1294" s="33">
        <v>62601</v>
      </c>
      <c r="E1294" s="56" t="s">
        <v>2056</v>
      </c>
      <c r="F1294" s="54">
        <v>550894001047</v>
      </c>
      <c r="G1294" s="67">
        <v>100</v>
      </c>
      <c r="H1294" s="59">
        <v>198</v>
      </c>
      <c r="I1294" s="67">
        <v>198</v>
      </c>
      <c r="J1294" s="67" t="b">
        <f t="shared" si="85"/>
        <v>1</v>
      </c>
      <c r="K1294" s="41"/>
      <c r="L1294" s="42"/>
      <c r="M1294" s="51">
        <f t="shared" si="86"/>
        <v>100</v>
      </c>
      <c r="N1294" s="49">
        <f t="shared" si="87"/>
        <v>0.50505050505050508</v>
      </c>
    </row>
    <row r="1295" spans="1:14" s="50" customFormat="1" ht="14.5" x14ac:dyDescent="0.35">
      <c r="A1295" s="33" t="s">
        <v>5009</v>
      </c>
      <c r="B1295" s="56" t="s">
        <v>80</v>
      </c>
      <c r="C1295" s="49">
        <f t="shared" si="84"/>
        <v>0.56521739130434778</v>
      </c>
      <c r="D1295" s="33">
        <v>62709</v>
      </c>
      <c r="E1295" s="56" t="s">
        <v>520</v>
      </c>
      <c r="F1295" s="54">
        <v>550897002941</v>
      </c>
      <c r="G1295" s="67">
        <v>156</v>
      </c>
      <c r="H1295" s="59">
        <v>276</v>
      </c>
      <c r="I1295" s="67">
        <v>276</v>
      </c>
      <c r="J1295" s="67" t="b">
        <f t="shared" si="85"/>
        <v>1</v>
      </c>
      <c r="K1295" s="41"/>
      <c r="L1295" s="42"/>
      <c r="M1295" s="51">
        <f t="shared" si="86"/>
        <v>156</v>
      </c>
      <c r="N1295" s="49">
        <f t="shared" si="87"/>
        <v>0.56521739130434778</v>
      </c>
    </row>
    <row r="1296" spans="1:14" s="50" customFormat="1" ht="14.5" x14ac:dyDescent="0.35">
      <c r="A1296" s="33" t="s">
        <v>5010</v>
      </c>
      <c r="B1296" s="56" t="s">
        <v>218</v>
      </c>
      <c r="C1296" s="49">
        <f t="shared" si="84"/>
        <v>0.41815856777493604</v>
      </c>
      <c r="D1296" s="33">
        <v>62822</v>
      </c>
      <c r="E1296" s="56" t="s">
        <v>4744</v>
      </c>
      <c r="F1296" s="54">
        <v>550900001050</v>
      </c>
      <c r="G1296" s="67">
        <v>190</v>
      </c>
      <c r="H1296" s="59">
        <v>428</v>
      </c>
      <c r="I1296" s="67">
        <v>428</v>
      </c>
      <c r="J1296" s="67" t="b">
        <f t="shared" si="85"/>
        <v>1</v>
      </c>
      <c r="K1296" s="41"/>
      <c r="L1296" s="42"/>
      <c r="M1296" s="51">
        <f t="shared" si="86"/>
        <v>190</v>
      </c>
      <c r="N1296" s="49">
        <f t="shared" si="87"/>
        <v>0.44392523364485981</v>
      </c>
    </row>
    <row r="1297" spans="1:14" s="50" customFormat="1" ht="14.5" x14ac:dyDescent="0.35">
      <c r="A1297" s="33" t="s">
        <v>5010</v>
      </c>
      <c r="B1297" s="56" t="s">
        <v>218</v>
      </c>
      <c r="C1297" s="49">
        <f t="shared" si="84"/>
        <v>0.41815856777493604</v>
      </c>
      <c r="D1297" s="33">
        <v>62821</v>
      </c>
      <c r="E1297" s="56" t="s">
        <v>4745</v>
      </c>
      <c r="F1297" s="54">
        <v>550900001051</v>
      </c>
      <c r="G1297" s="67">
        <v>137</v>
      </c>
      <c r="H1297" s="59">
        <v>354</v>
      </c>
      <c r="I1297" s="67">
        <v>354</v>
      </c>
      <c r="J1297" s="67" t="b">
        <f t="shared" si="85"/>
        <v>1</v>
      </c>
      <c r="K1297" s="41"/>
      <c r="L1297" s="42"/>
      <c r="M1297" s="51">
        <f t="shared" si="86"/>
        <v>137</v>
      </c>
      <c r="N1297" s="49">
        <f t="shared" si="87"/>
        <v>0.38700564971751411</v>
      </c>
    </row>
    <row r="1298" spans="1:14" s="50" customFormat="1" ht="14.5" x14ac:dyDescent="0.35">
      <c r="A1298" s="33" t="s">
        <v>5011</v>
      </c>
      <c r="B1298" s="56" t="s">
        <v>495</v>
      </c>
      <c r="C1298" s="49">
        <f t="shared" si="84"/>
        <v>0.5961768219832736</v>
      </c>
      <c r="D1298" s="33">
        <v>190903</v>
      </c>
      <c r="E1298" s="56" t="s">
        <v>2313</v>
      </c>
      <c r="F1298" s="54">
        <v>550903000659</v>
      </c>
      <c r="G1298" s="67">
        <v>151</v>
      </c>
      <c r="H1298" s="59">
        <v>211</v>
      </c>
      <c r="I1298" s="67">
        <v>211</v>
      </c>
      <c r="J1298" s="67" t="b">
        <f t="shared" si="85"/>
        <v>1</v>
      </c>
      <c r="K1298" s="41"/>
      <c r="L1298" s="42"/>
      <c r="M1298" s="51">
        <f t="shared" si="86"/>
        <v>151</v>
      </c>
      <c r="N1298" s="49">
        <f t="shared" si="87"/>
        <v>0.71563981042654023</v>
      </c>
    </row>
    <row r="1299" spans="1:14" s="50" customFormat="1" ht="14.5" x14ac:dyDescent="0.35">
      <c r="A1299" s="33" t="s">
        <v>5011</v>
      </c>
      <c r="B1299" s="56" t="s">
        <v>495</v>
      </c>
      <c r="C1299" s="49">
        <f t="shared" si="84"/>
        <v>0.5961768219832736</v>
      </c>
      <c r="D1299" s="33">
        <v>63331</v>
      </c>
      <c r="E1299" s="56" t="s">
        <v>2314</v>
      </c>
      <c r="F1299" s="54">
        <v>550903001054</v>
      </c>
      <c r="G1299" s="67">
        <v>253</v>
      </c>
      <c r="H1299" s="59">
        <v>369</v>
      </c>
      <c r="I1299" s="67">
        <v>369</v>
      </c>
      <c r="J1299" s="67" t="b">
        <f t="shared" si="85"/>
        <v>1</v>
      </c>
      <c r="K1299" s="41"/>
      <c r="L1299" s="42"/>
      <c r="M1299" s="51">
        <f t="shared" si="86"/>
        <v>253</v>
      </c>
      <c r="N1299" s="49">
        <f t="shared" si="87"/>
        <v>0.68563685636856364</v>
      </c>
    </row>
    <row r="1300" spans="1:14" s="50" customFormat="1" ht="14.5" x14ac:dyDescent="0.35">
      <c r="A1300" s="33" t="s">
        <v>5011</v>
      </c>
      <c r="B1300" s="56" t="s">
        <v>495</v>
      </c>
      <c r="C1300" s="49">
        <f t="shared" si="84"/>
        <v>0.5961768219832736</v>
      </c>
      <c r="D1300" s="33">
        <v>63330</v>
      </c>
      <c r="E1300" s="56" t="s">
        <v>2315</v>
      </c>
      <c r="F1300" s="54">
        <v>550903001055</v>
      </c>
      <c r="G1300" s="67">
        <v>260</v>
      </c>
      <c r="H1300" s="59">
        <v>504</v>
      </c>
      <c r="I1300" s="67">
        <v>504</v>
      </c>
      <c r="J1300" s="67" t="b">
        <f t="shared" si="85"/>
        <v>1</v>
      </c>
      <c r="K1300" s="41"/>
      <c r="L1300" s="42"/>
      <c r="M1300" s="51">
        <f t="shared" si="86"/>
        <v>260</v>
      </c>
      <c r="N1300" s="49">
        <f t="shared" si="87"/>
        <v>0.51587301587301593</v>
      </c>
    </row>
    <row r="1301" spans="1:14" s="50" customFormat="1" ht="14.5" x14ac:dyDescent="0.35">
      <c r="A1301" s="33" t="s">
        <v>5011</v>
      </c>
      <c r="B1301" s="56" t="s">
        <v>495</v>
      </c>
      <c r="C1301" s="49">
        <f t="shared" si="84"/>
        <v>0.5961768219832736</v>
      </c>
      <c r="D1301" s="33">
        <v>63326</v>
      </c>
      <c r="E1301" s="56" t="s">
        <v>2316</v>
      </c>
      <c r="F1301" s="54">
        <v>550903001057</v>
      </c>
      <c r="G1301" s="67">
        <v>234</v>
      </c>
      <c r="H1301" s="59">
        <v>329</v>
      </c>
      <c r="I1301" s="67">
        <v>329</v>
      </c>
      <c r="J1301" s="67" t="b">
        <f t="shared" si="85"/>
        <v>1</v>
      </c>
      <c r="K1301" s="41"/>
      <c r="L1301" s="42"/>
      <c r="M1301" s="51">
        <f t="shared" si="86"/>
        <v>234</v>
      </c>
      <c r="N1301" s="49">
        <f t="shared" si="87"/>
        <v>0.71124620060790278</v>
      </c>
    </row>
    <row r="1302" spans="1:14" s="50" customFormat="1" ht="14.5" x14ac:dyDescent="0.35">
      <c r="A1302" s="33" t="s">
        <v>5011</v>
      </c>
      <c r="B1302" s="56" t="s">
        <v>495</v>
      </c>
      <c r="C1302" s="49">
        <f t="shared" si="84"/>
        <v>0.5961768219832736</v>
      </c>
      <c r="D1302" s="33">
        <v>63238</v>
      </c>
      <c r="E1302" s="56" t="s">
        <v>601</v>
      </c>
      <c r="F1302" s="54">
        <v>550903001056</v>
      </c>
      <c r="G1302" s="67">
        <v>94</v>
      </c>
      <c r="H1302" s="59">
        <v>141</v>
      </c>
      <c r="I1302" s="67">
        <v>141</v>
      </c>
      <c r="J1302" s="67" t="b">
        <f t="shared" si="85"/>
        <v>1</v>
      </c>
      <c r="K1302" s="41"/>
      <c r="L1302" s="42"/>
      <c r="M1302" s="51">
        <f t="shared" si="86"/>
        <v>94</v>
      </c>
      <c r="N1302" s="49">
        <f t="shared" si="87"/>
        <v>0.66666666666666663</v>
      </c>
    </row>
    <row r="1303" spans="1:14" s="50" customFormat="1" ht="14.5" x14ac:dyDescent="0.35">
      <c r="A1303" s="33" t="s">
        <v>5011</v>
      </c>
      <c r="B1303" s="56" t="s">
        <v>495</v>
      </c>
      <c r="C1303" s="49">
        <f t="shared" si="84"/>
        <v>0.5961768219832736</v>
      </c>
      <c r="D1303" s="33">
        <v>63325</v>
      </c>
      <c r="E1303" s="56" t="s">
        <v>2317</v>
      </c>
      <c r="F1303" s="54">
        <v>550903001053</v>
      </c>
      <c r="G1303" s="67">
        <v>455</v>
      </c>
      <c r="H1303" s="59">
        <v>750</v>
      </c>
      <c r="I1303" s="67">
        <v>750</v>
      </c>
      <c r="J1303" s="67" t="b">
        <f t="shared" si="85"/>
        <v>1</v>
      </c>
      <c r="K1303" s="41"/>
      <c r="L1303" s="42"/>
      <c r="M1303" s="51">
        <f t="shared" si="86"/>
        <v>455</v>
      </c>
      <c r="N1303" s="49">
        <f t="shared" si="87"/>
        <v>0.60666666666666669</v>
      </c>
    </row>
    <row r="1304" spans="1:14" s="50" customFormat="1" ht="14.5" x14ac:dyDescent="0.35">
      <c r="A1304" s="33" t="s">
        <v>5011</v>
      </c>
      <c r="B1304" s="56" t="s">
        <v>495</v>
      </c>
      <c r="C1304" s="49">
        <f t="shared" si="84"/>
        <v>0.5961768219832736</v>
      </c>
      <c r="D1304" s="33">
        <v>63327</v>
      </c>
      <c r="E1304" s="56" t="s">
        <v>2318</v>
      </c>
      <c r="F1304" s="54">
        <v>550903001059</v>
      </c>
      <c r="G1304" s="67">
        <v>469</v>
      </c>
      <c r="H1304" s="59">
        <v>916</v>
      </c>
      <c r="I1304" s="67">
        <v>916</v>
      </c>
      <c r="J1304" s="67" t="b">
        <f t="shared" si="85"/>
        <v>1</v>
      </c>
      <c r="K1304" s="41"/>
      <c r="L1304" s="42"/>
      <c r="M1304" s="51">
        <f t="shared" si="86"/>
        <v>469</v>
      </c>
      <c r="N1304" s="49">
        <f t="shared" si="87"/>
        <v>0.51200873362445409</v>
      </c>
    </row>
    <row r="1305" spans="1:14" s="50" customFormat="1" ht="14.5" x14ac:dyDescent="0.35">
      <c r="A1305" s="33" t="s">
        <v>5011</v>
      </c>
      <c r="B1305" s="56" t="s">
        <v>495</v>
      </c>
      <c r="C1305" s="49">
        <f t="shared" si="84"/>
        <v>0.5961768219832736</v>
      </c>
      <c r="D1305" s="33">
        <v>62340</v>
      </c>
      <c r="E1305" s="56" t="s">
        <v>613</v>
      </c>
      <c r="F1305" s="54">
        <v>550903002337</v>
      </c>
      <c r="G1305" s="67">
        <v>80</v>
      </c>
      <c r="H1305" s="59">
        <v>128</v>
      </c>
      <c r="I1305" s="67">
        <v>128</v>
      </c>
      <c r="J1305" s="67" t="b">
        <f t="shared" si="85"/>
        <v>1</v>
      </c>
      <c r="K1305" s="41"/>
      <c r="L1305" s="42"/>
      <c r="M1305" s="51">
        <f t="shared" si="86"/>
        <v>80</v>
      </c>
      <c r="N1305" s="49">
        <f t="shared" si="87"/>
        <v>0.625</v>
      </c>
    </row>
    <row r="1306" spans="1:14" s="50" customFormat="1" ht="14.5" x14ac:dyDescent="0.35">
      <c r="A1306" s="33" t="s">
        <v>5013</v>
      </c>
      <c r="B1306" s="56" t="s">
        <v>474</v>
      </c>
      <c r="C1306" s="49">
        <f t="shared" si="84"/>
        <v>0.19445843828715365</v>
      </c>
      <c r="D1306" s="33">
        <v>60542</v>
      </c>
      <c r="E1306" s="56" t="s">
        <v>2223</v>
      </c>
      <c r="F1306" s="54">
        <v>550906001061</v>
      </c>
      <c r="G1306" s="67">
        <v>84</v>
      </c>
      <c r="H1306" s="59">
        <v>539</v>
      </c>
      <c r="I1306" s="67">
        <v>539</v>
      </c>
      <c r="J1306" s="67" t="b">
        <f t="shared" si="85"/>
        <v>1</v>
      </c>
      <c r="K1306" s="41"/>
      <c r="L1306" s="42"/>
      <c r="M1306" s="51">
        <f t="shared" si="86"/>
        <v>84</v>
      </c>
      <c r="N1306" s="49">
        <f t="shared" si="87"/>
        <v>0.15584415584415584</v>
      </c>
    </row>
    <row r="1307" spans="1:14" s="50" customFormat="1" ht="14.5" x14ac:dyDescent="0.35">
      <c r="A1307" s="33" t="s">
        <v>5013</v>
      </c>
      <c r="B1307" s="56" t="s">
        <v>474</v>
      </c>
      <c r="C1307" s="49">
        <f t="shared" si="84"/>
        <v>0.19445843828715365</v>
      </c>
      <c r="D1307" s="33">
        <v>60543</v>
      </c>
      <c r="E1307" s="56" t="s">
        <v>2224</v>
      </c>
      <c r="F1307" s="54">
        <v>550906002338</v>
      </c>
      <c r="G1307" s="67">
        <v>233</v>
      </c>
      <c r="H1307" s="59">
        <v>1285</v>
      </c>
      <c r="I1307" s="67">
        <v>1285</v>
      </c>
      <c r="J1307" s="67" t="b">
        <f t="shared" si="85"/>
        <v>1</v>
      </c>
      <c r="K1307" s="41"/>
      <c r="L1307" s="42"/>
      <c r="M1307" s="51">
        <f t="shared" si="86"/>
        <v>233</v>
      </c>
      <c r="N1307" s="49">
        <f t="shared" si="87"/>
        <v>0.18132295719844357</v>
      </c>
    </row>
    <row r="1308" spans="1:14" s="50" customFormat="1" ht="14.5" x14ac:dyDescent="0.35">
      <c r="A1308" s="33" t="s">
        <v>5013</v>
      </c>
      <c r="B1308" s="56" t="s">
        <v>474</v>
      </c>
      <c r="C1308" s="49">
        <f t="shared" si="84"/>
        <v>0.19445843828715365</v>
      </c>
      <c r="D1308" s="33">
        <v>60535</v>
      </c>
      <c r="E1308" s="56" t="s">
        <v>2225</v>
      </c>
      <c r="F1308" s="54">
        <v>550906001068</v>
      </c>
      <c r="G1308" s="67">
        <v>198</v>
      </c>
      <c r="H1308" s="59">
        <v>883</v>
      </c>
      <c r="I1308" s="67">
        <v>883</v>
      </c>
      <c r="J1308" s="67" t="b">
        <f t="shared" si="85"/>
        <v>1</v>
      </c>
      <c r="K1308" s="41"/>
      <c r="L1308" s="42"/>
      <c r="M1308" s="51">
        <f t="shared" si="86"/>
        <v>198</v>
      </c>
      <c r="N1308" s="49">
        <f t="shared" si="87"/>
        <v>0.22423556058890148</v>
      </c>
    </row>
    <row r="1309" spans="1:14" s="50" customFormat="1" ht="14.5" x14ac:dyDescent="0.35">
      <c r="A1309" s="33" t="s">
        <v>5013</v>
      </c>
      <c r="B1309" s="56" t="s">
        <v>474</v>
      </c>
      <c r="C1309" s="49">
        <f t="shared" si="84"/>
        <v>0.19445843828715365</v>
      </c>
      <c r="D1309" s="33">
        <v>62580</v>
      </c>
      <c r="E1309" s="56" t="s">
        <v>1031</v>
      </c>
      <c r="F1309" s="54">
        <v>550906000660</v>
      </c>
      <c r="G1309" s="67">
        <v>85</v>
      </c>
      <c r="H1309" s="59">
        <v>422</v>
      </c>
      <c r="I1309" s="67">
        <v>422</v>
      </c>
      <c r="J1309" s="67" t="b">
        <f t="shared" si="85"/>
        <v>1</v>
      </c>
      <c r="K1309" s="41"/>
      <c r="L1309" s="42"/>
      <c r="M1309" s="51">
        <f t="shared" si="86"/>
        <v>85</v>
      </c>
      <c r="N1309" s="49">
        <f t="shared" si="87"/>
        <v>0.2014218009478673</v>
      </c>
    </row>
    <row r="1310" spans="1:14" s="50" customFormat="1" ht="14.5" x14ac:dyDescent="0.35">
      <c r="A1310" s="33" t="s">
        <v>5013</v>
      </c>
      <c r="B1310" s="56" t="s">
        <v>474</v>
      </c>
      <c r="C1310" s="49">
        <f t="shared" si="84"/>
        <v>0.19445843828715365</v>
      </c>
      <c r="D1310" s="33">
        <v>60532</v>
      </c>
      <c r="E1310" s="56" t="s">
        <v>2226</v>
      </c>
      <c r="F1310" s="54">
        <v>550906001067</v>
      </c>
      <c r="G1310" s="67">
        <v>95</v>
      </c>
      <c r="H1310" s="59">
        <v>476</v>
      </c>
      <c r="I1310" s="67">
        <v>476</v>
      </c>
      <c r="J1310" s="67" t="b">
        <f t="shared" si="85"/>
        <v>1</v>
      </c>
      <c r="K1310" s="41"/>
      <c r="L1310" s="42"/>
      <c r="M1310" s="51">
        <f t="shared" si="86"/>
        <v>95</v>
      </c>
      <c r="N1310" s="49">
        <f t="shared" si="87"/>
        <v>0.19957983193277312</v>
      </c>
    </row>
    <row r="1311" spans="1:14" s="50" customFormat="1" ht="14.5" x14ac:dyDescent="0.35">
      <c r="A1311" s="33" t="s">
        <v>5013</v>
      </c>
      <c r="B1311" s="56" t="s">
        <v>474</v>
      </c>
      <c r="C1311" s="49">
        <f t="shared" si="84"/>
        <v>0.19445843828715365</v>
      </c>
      <c r="D1311" s="33">
        <v>62379</v>
      </c>
      <c r="E1311" s="56" t="s">
        <v>571</v>
      </c>
      <c r="F1311" s="54">
        <v>550906000663</v>
      </c>
      <c r="G1311" s="67">
        <v>77</v>
      </c>
      <c r="H1311" s="59">
        <v>365</v>
      </c>
      <c r="I1311" s="67">
        <v>365</v>
      </c>
      <c r="J1311" s="67" t="b">
        <f t="shared" si="85"/>
        <v>1</v>
      </c>
      <c r="K1311" s="41"/>
      <c r="L1311" s="42"/>
      <c r="M1311" s="51">
        <f t="shared" si="86"/>
        <v>77</v>
      </c>
      <c r="N1311" s="49">
        <f t="shared" si="87"/>
        <v>0.21095890410958903</v>
      </c>
    </row>
    <row r="1312" spans="1:14" s="50" customFormat="1" ht="14.5" x14ac:dyDescent="0.35">
      <c r="A1312" s="33" t="s">
        <v>5014</v>
      </c>
      <c r="B1312" s="56" t="s">
        <v>174</v>
      </c>
      <c r="C1312" s="49">
        <f t="shared" si="84"/>
        <v>0.42462533059065533</v>
      </c>
      <c r="D1312" s="33">
        <v>62975</v>
      </c>
      <c r="E1312" s="56" t="s">
        <v>976</v>
      </c>
      <c r="F1312" s="54">
        <v>550909001074</v>
      </c>
      <c r="G1312" s="67">
        <v>44</v>
      </c>
      <c r="H1312" s="59">
        <v>105</v>
      </c>
      <c r="I1312" s="67">
        <v>105</v>
      </c>
      <c r="J1312" s="67" t="b">
        <f t="shared" si="85"/>
        <v>1</v>
      </c>
      <c r="K1312" s="41"/>
      <c r="L1312" s="42"/>
      <c r="M1312" s="51">
        <f t="shared" si="86"/>
        <v>44</v>
      </c>
      <c r="N1312" s="49">
        <f t="shared" si="87"/>
        <v>0.41904761904761906</v>
      </c>
    </row>
    <row r="1313" spans="1:14" s="50" customFormat="1" ht="14.5" x14ac:dyDescent="0.35">
      <c r="A1313" s="33" t="s">
        <v>5014</v>
      </c>
      <c r="B1313" s="56" t="s">
        <v>174</v>
      </c>
      <c r="C1313" s="49">
        <f t="shared" si="84"/>
        <v>0.42462533059065533</v>
      </c>
      <c r="D1313" s="33">
        <v>63004</v>
      </c>
      <c r="E1313" s="56" t="s">
        <v>977</v>
      </c>
      <c r="F1313" s="54">
        <v>550909000197</v>
      </c>
      <c r="G1313" s="67">
        <v>41</v>
      </c>
      <c r="H1313" s="59">
        <v>99</v>
      </c>
      <c r="I1313" s="67">
        <v>99</v>
      </c>
      <c r="J1313" s="67" t="b">
        <f t="shared" si="85"/>
        <v>1</v>
      </c>
      <c r="K1313" s="41"/>
      <c r="L1313" s="42"/>
      <c r="M1313" s="51">
        <f t="shared" si="86"/>
        <v>41</v>
      </c>
      <c r="N1313" s="49">
        <f t="shared" si="87"/>
        <v>0.41414141414141414</v>
      </c>
    </row>
    <row r="1314" spans="1:14" s="50" customFormat="1" ht="14.5" x14ac:dyDescent="0.35">
      <c r="A1314" s="33" t="s">
        <v>5014</v>
      </c>
      <c r="B1314" s="56" t="s">
        <v>174</v>
      </c>
      <c r="C1314" s="49">
        <f t="shared" si="84"/>
        <v>0.42462533059065533</v>
      </c>
      <c r="D1314" s="33">
        <v>63009</v>
      </c>
      <c r="E1314" s="56" t="s">
        <v>978</v>
      </c>
      <c r="F1314" s="54">
        <v>550909001079</v>
      </c>
      <c r="G1314" s="67">
        <v>380</v>
      </c>
      <c r="H1314" s="59">
        <v>1032</v>
      </c>
      <c r="I1314" s="67">
        <v>1032</v>
      </c>
      <c r="J1314" s="67" t="b">
        <f t="shared" si="85"/>
        <v>1</v>
      </c>
      <c r="K1314" s="41"/>
      <c r="L1314" s="42"/>
      <c r="M1314" s="51">
        <f t="shared" si="86"/>
        <v>380</v>
      </c>
      <c r="N1314" s="49">
        <f t="shared" si="87"/>
        <v>0.36821705426356588</v>
      </c>
    </row>
    <row r="1315" spans="1:14" s="50" customFormat="1" ht="14.5" x14ac:dyDescent="0.35">
      <c r="A1315" s="33" t="s">
        <v>5014</v>
      </c>
      <c r="B1315" s="56" t="s">
        <v>174</v>
      </c>
      <c r="C1315" s="49">
        <f t="shared" si="84"/>
        <v>0.42462533059065533</v>
      </c>
      <c r="D1315" s="33">
        <v>63010</v>
      </c>
      <c r="E1315" s="56" t="s">
        <v>979</v>
      </c>
      <c r="F1315" s="54">
        <v>550909001080</v>
      </c>
      <c r="G1315" s="67">
        <v>299</v>
      </c>
      <c r="H1315" s="59">
        <v>731</v>
      </c>
      <c r="I1315" s="67">
        <v>731</v>
      </c>
      <c r="J1315" s="67" t="b">
        <f t="shared" si="85"/>
        <v>1</v>
      </c>
      <c r="K1315" s="41"/>
      <c r="L1315" s="42"/>
      <c r="M1315" s="51">
        <f t="shared" si="86"/>
        <v>299</v>
      </c>
      <c r="N1315" s="49">
        <f t="shared" si="87"/>
        <v>0.40902872777017785</v>
      </c>
    </row>
    <row r="1316" spans="1:14" s="50" customFormat="1" ht="14.5" x14ac:dyDescent="0.35">
      <c r="A1316" s="33" t="s">
        <v>5014</v>
      </c>
      <c r="B1316" s="56" t="s">
        <v>174</v>
      </c>
      <c r="C1316" s="49">
        <f t="shared" si="84"/>
        <v>0.42462533059065533</v>
      </c>
      <c r="D1316" s="33">
        <v>63013</v>
      </c>
      <c r="E1316" s="56" t="s">
        <v>980</v>
      </c>
      <c r="F1316" s="54">
        <v>550909000379</v>
      </c>
      <c r="G1316" s="67">
        <v>140</v>
      </c>
      <c r="H1316" s="59">
        <v>386</v>
      </c>
      <c r="I1316" s="67">
        <v>386</v>
      </c>
      <c r="J1316" s="67" t="b">
        <f t="shared" si="85"/>
        <v>1</v>
      </c>
      <c r="K1316" s="41"/>
      <c r="L1316" s="42"/>
      <c r="M1316" s="51">
        <f t="shared" si="86"/>
        <v>140</v>
      </c>
      <c r="N1316" s="49">
        <f t="shared" si="87"/>
        <v>0.36269430051813473</v>
      </c>
    </row>
    <row r="1317" spans="1:14" s="50" customFormat="1" ht="14.5" x14ac:dyDescent="0.35">
      <c r="A1317" s="33" t="s">
        <v>5014</v>
      </c>
      <c r="B1317" s="56" t="s">
        <v>174</v>
      </c>
      <c r="C1317" s="49">
        <f t="shared" si="84"/>
        <v>0.42462533059065533</v>
      </c>
      <c r="D1317" s="33">
        <v>63011</v>
      </c>
      <c r="E1317" s="56" t="s">
        <v>981</v>
      </c>
      <c r="F1317" s="54">
        <v>550909001082</v>
      </c>
      <c r="G1317" s="67">
        <v>274</v>
      </c>
      <c r="H1317" s="59">
        <v>418</v>
      </c>
      <c r="I1317" s="67">
        <v>418</v>
      </c>
      <c r="J1317" s="67" t="b">
        <f t="shared" si="85"/>
        <v>1</v>
      </c>
      <c r="K1317" s="41"/>
      <c r="L1317" s="42"/>
      <c r="M1317" s="51">
        <f t="shared" si="86"/>
        <v>274</v>
      </c>
      <c r="N1317" s="49">
        <f t="shared" si="87"/>
        <v>0.65550239234449759</v>
      </c>
    </row>
    <row r="1318" spans="1:14" s="50" customFormat="1" ht="14.5" x14ac:dyDescent="0.35">
      <c r="A1318" s="33" t="s">
        <v>5014</v>
      </c>
      <c r="B1318" s="56" t="s">
        <v>174</v>
      </c>
      <c r="C1318" s="49">
        <f t="shared" si="84"/>
        <v>0.42462533059065533</v>
      </c>
      <c r="D1318" s="33">
        <v>150</v>
      </c>
      <c r="E1318" s="56" t="s">
        <v>982</v>
      </c>
      <c r="F1318" s="54">
        <v>550909002940</v>
      </c>
      <c r="G1318" s="67">
        <v>109</v>
      </c>
      <c r="H1318" s="59">
        <v>243</v>
      </c>
      <c r="I1318" s="67">
        <v>243</v>
      </c>
      <c r="J1318" s="67" t="b">
        <f t="shared" si="85"/>
        <v>1</v>
      </c>
      <c r="K1318" s="41"/>
      <c r="L1318" s="42"/>
      <c r="M1318" s="51">
        <f t="shared" si="86"/>
        <v>109</v>
      </c>
      <c r="N1318" s="49">
        <f t="shared" si="87"/>
        <v>0.44855967078189302</v>
      </c>
    </row>
    <row r="1319" spans="1:14" s="50" customFormat="1" ht="14.5" x14ac:dyDescent="0.35">
      <c r="A1319" s="33" t="s">
        <v>5014</v>
      </c>
      <c r="B1319" s="56" t="s">
        <v>174</v>
      </c>
      <c r="C1319" s="49">
        <f t="shared" si="84"/>
        <v>0.42462533059065533</v>
      </c>
      <c r="D1319" s="33">
        <v>63005</v>
      </c>
      <c r="E1319" s="56" t="s">
        <v>983</v>
      </c>
      <c r="F1319" s="54">
        <v>550909001072</v>
      </c>
      <c r="G1319" s="67">
        <v>158</v>
      </c>
      <c r="H1319" s="59">
        <v>389</v>
      </c>
      <c r="I1319" s="67">
        <v>389</v>
      </c>
      <c r="J1319" s="67" t="b">
        <f t="shared" si="85"/>
        <v>1</v>
      </c>
      <c r="K1319" s="41"/>
      <c r="L1319" s="42"/>
      <c r="M1319" s="51">
        <f t="shared" si="86"/>
        <v>158</v>
      </c>
      <c r="N1319" s="49">
        <f t="shared" si="87"/>
        <v>0.40616966580976865</v>
      </c>
    </row>
    <row r="1320" spans="1:14" s="50" customFormat="1" ht="14.5" x14ac:dyDescent="0.35">
      <c r="A1320" s="33" t="s">
        <v>5015</v>
      </c>
      <c r="B1320" s="56" t="s">
        <v>345</v>
      </c>
      <c r="C1320" s="49">
        <f t="shared" si="84"/>
        <v>0.12116316639741519</v>
      </c>
      <c r="D1320" s="33">
        <v>60688</v>
      </c>
      <c r="E1320" s="56" t="s">
        <v>1745</v>
      </c>
      <c r="F1320" s="54">
        <v>550913001083</v>
      </c>
      <c r="G1320" s="67">
        <v>37</v>
      </c>
      <c r="H1320" s="59">
        <v>441</v>
      </c>
      <c r="I1320" s="67">
        <v>441</v>
      </c>
      <c r="J1320" s="67" t="b">
        <f t="shared" si="85"/>
        <v>1</v>
      </c>
      <c r="K1320" s="41"/>
      <c r="L1320" s="42"/>
      <c r="M1320" s="51">
        <f t="shared" si="86"/>
        <v>37</v>
      </c>
      <c r="N1320" s="49">
        <f t="shared" si="87"/>
        <v>8.390022675736962E-2</v>
      </c>
    </row>
    <row r="1321" spans="1:14" s="50" customFormat="1" ht="14.5" x14ac:dyDescent="0.35">
      <c r="A1321" s="33" t="s">
        <v>5015</v>
      </c>
      <c r="B1321" s="56" t="s">
        <v>345</v>
      </c>
      <c r="C1321" s="49">
        <f t="shared" si="84"/>
        <v>0.12116316639741519</v>
      </c>
      <c r="D1321" s="33">
        <v>60681</v>
      </c>
      <c r="E1321" s="56" t="s">
        <v>1746</v>
      </c>
      <c r="F1321" s="54">
        <v>550913001085</v>
      </c>
      <c r="G1321" s="67">
        <v>164</v>
      </c>
      <c r="H1321" s="59">
        <v>1315</v>
      </c>
      <c r="I1321" s="67">
        <v>1315</v>
      </c>
      <c r="J1321" s="67" t="b">
        <f t="shared" si="85"/>
        <v>1</v>
      </c>
      <c r="K1321" s="41"/>
      <c r="L1321" s="42"/>
      <c r="M1321" s="51">
        <f t="shared" si="86"/>
        <v>164</v>
      </c>
      <c r="N1321" s="49">
        <f t="shared" si="87"/>
        <v>0.1247148288973384</v>
      </c>
    </row>
    <row r="1322" spans="1:14" s="50" customFormat="1" ht="14.5" x14ac:dyDescent="0.35">
      <c r="A1322" s="33" t="s">
        <v>5015</v>
      </c>
      <c r="B1322" s="56" t="s">
        <v>345</v>
      </c>
      <c r="C1322" s="49">
        <f t="shared" si="84"/>
        <v>0.12116316639741519</v>
      </c>
      <c r="D1322" s="33">
        <v>60686</v>
      </c>
      <c r="E1322" s="56" t="s">
        <v>1747</v>
      </c>
      <c r="F1322" s="54">
        <v>550913001086</v>
      </c>
      <c r="G1322" s="67">
        <v>40</v>
      </c>
      <c r="H1322" s="59">
        <v>374</v>
      </c>
      <c r="I1322" s="67">
        <v>374</v>
      </c>
      <c r="J1322" s="67" t="b">
        <f t="shared" si="85"/>
        <v>1</v>
      </c>
      <c r="K1322" s="41"/>
      <c r="L1322" s="42"/>
      <c r="M1322" s="51">
        <f t="shared" si="86"/>
        <v>40</v>
      </c>
      <c r="N1322" s="49">
        <f t="shared" si="87"/>
        <v>0.10695187165775401</v>
      </c>
    </row>
    <row r="1323" spans="1:14" s="50" customFormat="1" ht="14.5" x14ac:dyDescent="0.35">
      <c r="A1323" s="33" t="s">
        <v>5015</v>
      </c>
      <c r="B1323" s="56" t="s">
        <v>345</v>
      </c>
      <c r="C1323" s="49">
        <f t="shared" si="84"/>
        <v>0.12116316639741519</v>
      </c>
      <c r="D1323" s="33">
        <v>60721</v>
      </c>
      <c r="E1323" s="56" t="s">
        <v>1748</v>
      </c>
      <c r="F1323" s="54">
        <v>550913001087</v>
      </c>
      <c r="G1323" s="67">
        <v>67</v>
      </c>
      <c r="H1323" s="59">
        <v>506</v>
      </c>
      <c r="I1323" s="67">
        <v>506</v>
      </c>
      <c r="J1323" s="67" t="b">
        <f t="shared" si="85"/>
        <v>1</v>
      </c>
      <c r="K1323" s="41"/>
      <c r="L1323" s="42"/>
      <c r="M1323" s="51">
        <f t="shared" si="86"/>
        <v>67</v>
      </c>
      <c r="N1323" s="49">
        <f t="shared" si="87"/>
        <v>0.1324110671936759</v>
      </c>
    </row>
    <row r="1324" spans="1:14" s="50" customFormat="1" ht="14.5" x14ac:dyDescent="0.35">
      <c r="A1324" s="33" t="s">
        <v>5015</v>
      </c>
      <c r="B1324" s="56" t="s">
        <v>345</v>
      </c>
      <c r="C1324" s="49">
        <f t="shared" si="84"/>
        <v>0.12116316639741519</v>
      </c>
      <c r="D1324" s="33">
        <v>60684</v>
      </c>
      <c r="E1324" s="56" t="s">
        <v>1749</v>
      </c>
      <c r="F1324" s="54">
        <v>550913001089</v>
      </c>
      <c r="G1324" s="67">
        <v>61</v>
      </c>
      <c r="H1324" s="59">
        <v>452</v>
      </c>
      <c r="I1324" s="67">
        <v>452</v>
      </c>
      <c r="J1324" s="67" t="b">
        <f t="shared" si="85"/>
        <v>1</v>
      </c>
      <c r="K1324" s="41"/>
      <c r="L1324" s="42"/>
      <c r="M1324" s="51">
        <f t="shared" si="86"/>
        <v>61</v>
      </c>
      <c r="N1324" s="49">
        <f t="shared" si="87"/>
        <v>0.13495575221238937</v>
      </c>
    </row>
    <row r="1325" spans="1:14" s="50" customFormat="1" ht="14.5" x14ac:dyDescent="0.35">
      <c r="A1325" s="33" t="s">
        <v>5015</v>
      </c>
      <c r="B1325" s="56" t="s">
        <v>345</v>
      </c>
      <c r="C1325" s="49">
        <f t="shared" si="84"/>
        <v>0.12116316639741519</v>
      </c>
      <c r="D1325" s="33">
        <v>61919</v>
      </c>
      <c r="E1325" s="56" t="s">
        <v>920</v>
      </c>
      <c r="F1325" s="54">
        <v>550913001090</v>
      </c>
      <c r="G1325" s="67">
        <v>81</v>
      </c>
      <c r="H1325" s="59">
        <v>626</v>
      </c>
      <c r="I1325" s="67">
        <v>626</v>
      </c>
      <c r="J1325" s="67" t="b">
        <f t="shared" si="85"/>
        <v>1</v>
      </c>
      <c r="K1325" s="41"/>
      <c r="L1325" s="42"/>
      <c r="M1325" s="51">
        <f t="shared" si="86"/>
        <v>81</v>
      </c>
      <c r="N1325" s="49">
        <f t="shared" si="87"/>
        <v>0.12939297124600638</v>
      </c>
    </row>
    <row r="1326" spans="1:14" s="50" customFormat="1" ht="14.5" x14ac:dyDescent="0.35">
      <c r="A1326" s="33" t="s">
        <v>5016</v>
      </c>
      <c r="B1326" s="56" t="s">
        <v>215</v>
      </c>
      <c r="C1326" s="49">
        <f t="shared" si="84"/>
        <v>0.56643356643356646</v>
      </c>
      <c r="D1326" s="33">
        <v>62711</v>
      </c>
      <c r="E1326" s="56" t="s">
        <v>1136</v>
      </c>
      <c r="F1326" s="54">
        <v>550915001092</v>
      </c>
      <c r="G1326" s="67">
        <v>81</v>
      </c>
      <c r="H1326" s="59">
        <v>143</v>
      </c>
      <c r="I1326" s="67">
        <v>143</v>
      </c>
      <c r="J1326" s="67" t="b">
        <f t="shared" si="85"/>
        <v>1</v>
      </c>
      <c r="K1326" s="41"/>
      <c r="L1326" s="42"/>
      <c r="M1326" s="51">
        <f t="shared" si="86"/>
        <v>81</v>
      </c>
      <c r="N1326" s="49">
        <f t="shared" si="87"/>
        <v>0.56643356643356646</v>
      </c>
    </row>
    <row r="1327" spans="1:14" s="50" customFormat="1" ht="14.5" x14ac:dyDescent="0.35">
      <c r="A1327" s="33" t="s">
        <v>5017</v>
      </c>
      <c r="B1327" s="56" t="s">
        <v>259</v>
      </c>
      <c r="C1327" s="49">
        <f t="shared" si="84"/>
        <v>0.41594561186650186</v>
      </c>
      <c r="D1327" s="33">
        <v>16082576</v>
      </c>
      <c r="E1327" s="56" t="s">
        <v>1304</v>
      </c>
      <c r="F1327" s="54">
        <v>550921002927</v>
      </c>
      <c r="G1327" s="67">
        <v>261</v>
      </c>
      <c r="H1327" s="59">
        <v>729</v>
      </c>
      <c r="I1327" s="67">
        <v>729</v>
      </c>
      <c r="J1327" s="67" t="b">
        <f t="shared" si="85"/>
        <v>1</v>
      </c>
      <c r="K1327" s="41"/>
      <c r="L1327" s="42"/>
      <c r="M1327" s="51">
        <f t="shared" si="86"/>
        <v>261</v>
      </c>
      <c r="N1327" s="49">
        <f t="shared" si="87"/>
        <v>0.35802469135802467</v>
      </c>
    </row>
    <row r="1328" spans="1:14" s="50" customFormat="1" ht="14.5" x14ac:dyDescent="0.35">
      <c r="A1328" s="33" t="s">
        <v>5017</v>
      </c>
      <c r="B1328" s="56" t="s">
        <v>259</v>
      </c>
      <c r="C1328" s="49">
        <f t="shared" si="84"/>
        <v>0.41594561186650186</v>
      </c>
      <c r="D1328" s="33">
        <v>63238</v>
      </c>
      <c r="E1328" s="56" t="s">
        <v>601</v>
      </c>
      <c r="F1328" s="54">
        <v>550921001094</v>
      </c>
      <c r="G1328" s="67">
        <v>94</v>
      </c>
      <c r="H1328" s="59">
        <v>200</v>
      </c>
      <c r="I1328" s="67">
        <v>200</v>
      </c>
      <c r="J1328" s="67" t="b">
        <f t="shared" si="85"/>
        <v>1</v>
      </c>
      <c r="K1328" s="41"/>
      <c r="L1328" s="42"/>
      <c r="M1328" s="51">
        <f t="shared" si="86"/>
        <v>94</v>
      </c>
      <c r="N1328" s="49">
        <f t="shared" si="87"/>
        <v>0.47</v>
      </c>
    </row>
    <row r="1329" spans="1:14" s="50" customFormat="1" ht="14.5" x14ac:dyDescent="0.35">
      <c r="A1329" s="33" t="s">
        <v>5017</v>
      </c>
      <c r="B1329" s="56" t="s">
        <v>259</v>
      </c>
      <c r="C1329" s="49">
        <f t="shared" si="84"/>
        <v>0.41594561186650186</v>
      </c>
      <c r="D1329" s="33">
        <v>62539</v>
      </c>
      <c r="E1329" s="56" t="s">
        <v>1305</v>
      </c>
      <c r="F1329" s="54">
        <v>550921001490</v>
      </c>
      <c r="G1329" s="67">
        <v>184</v>
      </c>
      <c r="H1329" s="59">
        <v>351</v>
      </c>
      <c r="I1329" s="67">
        <v>351</v>
      </c>
      <c r="J1329" s="67" t="b">
        <f t="shared" si="85"/>
        <v>1</v>
      </c>
      <c r="K1329" s="41"/>
      <c r="L1329" s="42"/>
      <c r="M1329" s="51">
        <f t="shared" si="86"/>
        <v>184</v>
      </c>
      <c r="N1329" s="49">
        <f t="shared" si="87"/>
        <v>0.5242165242165242</v>
      </c>
    </row>
    <row r="1330" spans="1:14" s="50" customFormat="1" ht="14.5" x14ac:dyDescent="0.35">
      <c r="A1330" s="33" t="s">
        <v>5017</v>
      </c>
      <c r="B1330" s="56" t="s">
        <v>259</v>
      </c>
      <c r="C1330" s="49">
        <f t="shared" si="84"/>
        <v>0.41594561186650186</v>
      </c>
      <c r="D1330" s="33">
        <v>62465</v>
      </c>
      <c r="E1330" s="56" t="s">
        <v>1306</v>
      </c>
      <c r="F1330" s="54">
        <v>550921002917</v>
      </c>
      <c r="G1330" s="67">
        <v>22</v>
      </c>
      <c r="H1330" s="59">
        <v>82</v>
      </c>
      <c r="I1330" s="67">
        <v>82</v>
      </c>
      <c r="J1330" s="67" t="b">
        <f t="shared" si="85"/>
        <v>1</v>
      </c>
      <c r="K1330" s="41"/>
      <c r="L1330" s="42"/>
      <c r="M1330" s="51">
        <f t="shared" si="86"/>
        <v>22</v>
      </c>
      <c r="N1330" s="49">
        <f t="shared" si="87"/>
        <v>0.26829268292682928</v>
      </c>
    </row>
    <row r="1331" spans="1:14" s="50" customFormat="1" ht="14.5" x14ac:dyDescent="0.35">
      <c r="A1331" s="33" t="s">
        <v>5017</v>
      </c>
      <c r="B1331" s="56" t="s">
        <v>259</v>
      </c>
      <c r="C1331" s="49">
        <f t="shared" si="84"/>
        <v>0.41594561186650186</v>
      </c>
      <c r="D1331" s="33">
        <v>16075807</v>
      </c>
      <c r="E1331" s="56" t="s">
        <v>1307</v>
      </c>
      <c r="F1331" s="54">
        <v>550921002743</v>
      </c>
      <c r="G1331" s="67">
        <v>12</v>
      </c>
      <c r="H1331" s="59">
        <v>18</v>
      </c>
      <c r="I1331" s="67">
        <v>18</v>
      </c>
      <c r="J1331" s="67" t="b">
        <f t="shared" si="85"/>
        <v>1</v>
      </c>
      <c r="K1331" s="41"/>
      <c r="L1331" s="42"/>
      <c r="M1331" s="51">
        <f t="shared" si="86"/>
        <v>12</v>
      </c>
      <c r="N1331" s="49">
        <f t="shared" si="87"/>
        <v>0.66666666666666663</v>
      </c>
    </row>
    <row r="1332" spans="1:14" s="50" customFormat="1" ht="14.5" x14ac:dyDescent="0.35">
      <c r="A1332" s="33" t="s">
        <v>5017</v>
      </c>
      <c r="B1332" s="56" t="s">
        <v>259</v>
      </c>
      <c r="C1332" s="49">
        <f t="shared" si="84"/>
        <v>0.41594561186650186</v>
      </c>
      <c r="D1332" s="33">
        <v>62541</v>
      </c>
      <c r="E1332" s="56" t="s">
        <v>1308</v>
      </c>
      <c r="F1332" s="54">
        <v>550921001099</v>
      </c>
      <c r="G1332" s="67">
        <v>297</v>
      </c>
      <c r="H1332" s="59">
        <v>829</v>
      </c>
      <c r="I1332" s="67">
        <v>829</v>
      </c>
      <c r="J1332" s="67" t="b">
        <f t="shared" si="85"/>
        <v>1</v>
      </c>
      <c r="K1332" s="41"/>
      <c r="L1332" s="42"/>
      <c r="M1332" s="51">
        <f t="shared" si="86"/>
        <v>297</v>
      </c>
      <c r="N1332" s="49">
        <f t="shared" si="87"/>
        <v>0.35826296743063935</v>
      </c>
    </row>
    <row r="1333" spans="1:14" s="50" customFormat="1" ht="14.5" x14ac:dyDescent="0.35">
      <c r="A1333" s="33" t="s">
        <v>5017</v>
      </c>
      <c r="B1333" s="56" t="s">
        <v>259</v>
      </c>
      <c r="C1333" s="49">
        <f t="shared" si="84"/>
        <v>0.41594561186650186</v>
      </c>
      <c r="D1333" s="33">
        <v>225170</v>
      </c>
      <c r="E1333" s="56" t="s">
        <v>1309</v>
      </c>
      <c r="F1333" s="54">
        <v>550921000746</v>
      </c>
      <c r="G1333" s="67">
        <v>125</v>
      </c>
      <c r="H1333" s="59">
        <v>202</v>
      </c>
      <c r="I1333" s="67">
        <v>202</v>
      </c>
      <c r="J1333" s="67" t="b">
        <f t="shared" si="85"/>
        <v>1</v>
      </c>
      <c r="K1333" s="41"/>
      <c r="L1333" s="42"/>
      <c r="M1333" s="51">
        <f t="shared" si="86"/>
        <v>125</v>
      </c>
      <c r="N1333" s="49">
        <f t="shared" si="87"/>
        <v>0.61881188118811881</v>
      </c>
    </row>
    <row r="1334" spans="1:14" s="50" customFormat="1" ht="14.5" x14ac:dyDescent="0.35">
      <c r="A1334" s="33" t="s">
        <v>5017</v>
      </c>
      <c r="B1334" s="56" t="s">
        <v>259</v>
      </c>
      <c r="C1334" s="49">
        <f t="shared" si="84"/>
        <v>0.41594561186650186</v>
      </c>
      <c r="D1334" s="33">
        <v>62543</v>
      </c>
      <c r="E1334" s="56" t="s">
        <v>1310</v>
      </c>
      <c r="F1334" s="54">
        <v>550921001506</v>
      </c>
      <c r="G1334" s="67">
        <v>238</v>
      </c>
      <c r="H1334" s="59">
        <v>575</v>
      </c>
      <c r="I1334" s="67">
        <v>575</v>
      </c>
      <c r="J1334" s="67" t="b">
        <f t="shared" si="85"/>
        <v>1</v>
      </c>
      <c r="K1334" s="41"/>
      <c r="L1334" s="42"/>
      <c r="M1334" s="51">
        <f t="shared" si="86"/>
        <v>238</v>
      </c>
      <c r="N1334" s="49">
        <f t="shared" si="87"/>
        <v>0.41391304347826086</v>
      </c>
    </row>
    <row r="1335" spans="1:14" s="50" customFormat="1" ht="14.5" x14ac:dyDescent="0.35">
      <c r="A1335" s="33" t="s">
        <v>5017</v>
      </c>
      <c r="B1335" s="56" t="s">
        <v>259</v>
      </c>
      <c r="C1335" s="49">
        <f t="shared" si="84"/>
        <v>0.41594561186650186</v>
      </c>
      <c r="D1335" s="33">
        <v>61917</v>
      </c>
      <c r="E1335" s="56" t="s">
        <v>919</v>
      </c>
      <c r="F1335" s="54">
        <v>550921001103</v>
      </c>
      <c r="G1335" s="67">
        <v>113</v>
      </c>
      <c r="H1335" s="59">
        <v>250</v>
      </c>
      <c r="I1335" s="67">
        <v>250</v>
      </c>
      <c r="J1335" s="67" t="b">
        <f t="shared" si="85"/>
        <v>1</v>
      </c>
      <c r="K1335" s="41"/>
      <c r="L1335" s="42"/>
      <c r="M1335" s="51">
        <f t="shared" si="86"/>
        <v>113</v>
      </c>
      <c r="N1335" s="49">
        <f t="shared" si="87"/>
        <v>0.45200000000000001</v>
      </c>
    </row>
    <row r="1336" spans="1:14" s="50" customFormat="1" ht="14.5" x14ac:dyDescent="0.35">
      <c r="A1336" s="33" t="s">
        <v>5018</v>
      </c>
      <c r="B1336" s="56" t="s">
        <v>475</v>
      </c>
      <c r="C1336" s="49">
        <f t="shared" si="84"/>
        <v>7.1428571428571425E-2</v>
      </c>
      <c r="D1336" s="33">
        <v>60550</v>
      </c>
      <c r="E1336" s="56" t="s">
        <v>2227</v>
      </c>
      <c r="F1336" s="54">
        <v>550936002269</v>
      </c>
      <c r="G1336" s="67">
        <v>26</v>
      </c>
      <c r="H1336" s="59">
        <v>387</v>
      </c>
      <c r="I1336" s="67">
        <v>387</v>
      </c>
      <c r="J1336" s="67" t="b">
        <f t="shared" si="85"/>
        <v>1</v>
      </c>
      <c r="K1336" s="41"/>
      <c r="L1336" s="42"/>
      <c r="M1336" s="51">
        <f t="shared" si="86"/>
        <v>26</v>
      </c>
      <c r="N1336" s="49">
        <f t="shared" si="87"/>
        <v>6.7183462532299745E-2</v>
      </c>
    </row>
    <row r="1337" spans="1:14" s="50" customFormat="1" ht="14.5" x14ac:dyDescent="0.35">
      <c r="A1337" s="33" t="s">
        <v>5018</v>
      </c>
      <c r="B1337" s="56" t="s">
        <v>475</v>
      </c>
      <c r="C1337" s="49">
        <f t="shared" ref="C1337:C1400" si="88">SUMIF($B$2:$B$2241,B1337,$M$2:$M$2241)/(SUMIF($B$2:$B$2241,B1337,$H$2:$H$2241))</f>
        <v>7.1428571428571425E-2</v>
      </c>
      <c r="D1337" s="33">
        <v>60549</v>
      </c>
      <c r="E1337" s="56" t="s">
        <v>2228</v>
      </c>
      <c r="F1337" s="54">
        <v>550936000750</v>
      </c>
      <c r="G1337" s="67">
        <v>35</v>
      </c>
      <c r="H1337" s="59">
        <v>467</v>
      </c>
      <c r="I1337" s="67">
        <v>467</v>
      </c>
      <c r="J1337" s="67" t="b">
        <f t="shared" si="85"/>
        <v>1</v>
      </c>
      <c r="K1337" s="41"/>
      <c r="L1337" s="42"/>
      <c r="M1337" s="51">
        <f t="shared" si="86"/>
        <v>35</v>
      </c>
      <c r="N1337" s="49">
        <f t="shared" si="87"/>
        <v>7.4946466809421838E-2</v>
      </c>
    </row>
    <row r="1338" spans="1:14" s="50" customFormat="1" ht="14.5" x14ac:dyDescent="0.35">
      <c r="A1338" s="33" t="s">
        <v>5019</v>
      </c>
      <c r="B1338" s="56" t="s">
        <v>147</v>
      </c>
      <c r="C1338" s="49">
        <f t="shared" si="88"/>
        <v>0.17825856118927527</v>
      </c>
      <c r="D1338" s="33">
        <v>16064637</v>
      </c>
      <c r="E1338" s="56" t="s">
        <v>848</v>
      </c>
      <c r="F1338" s="54">
        <v>550951002818</v>
      </c>
      <c r="G1338" s="67">
        <v>1</v>
      </c>
      <c r="H1338" s="59">
        <v>4</v>
      </c>
      <c r="I1338" s="67">
        <v>4</v>
      </c>
      <c r="J1338" s="67" t="b">
        <f t="shared" si="85"/>
        <v>1</v>
      </c>
      <c r="K1338" s="41"/>
      <c r="L1338" s="42"/>
      <c r="M1338" s="51">
        <f t="shared" si="86"/>
        <v>1</v>
      </c>
      <c r="N1338" s="49">
        <f t="shared" si="87"/>
        <v>0.25</v>
      </c>
    </row>
    <row r="1339" spans="1:14" s="50" customFormat="1" ht="14.5" x14ac:dyDescent="0.35">
      <c r="A1339" s="33" t="s">
        <v>5019</v>
      </c>
      <c r="B1339" s="56" t="s">
        <v>147</v>
      </c>
      <c r="C1339" s="49">
        <f t="shared" si="88"/>
        <v>0.17825856118927527</v>
      </c>
      <c r="D1339" s="33"/>
      <c r="E1339" s="56" t="s">
        <v>849</v>
      </c>
      <c r="F1339" s="54">
        <v>550951002882</v>
      </c>
      <c r="G1339" s="67">
        <v>31</v>
      </c>
      <c r="H1339" s="59">
        <v>101</v>
      </c>
      <c r="I1339" s="67">
        <v>101</v>
      </c>
      <c r="J1339" s="67" t="b">
        <f t="shared" si="85"/>
        <v>1</v>
      </c>
      <c r="K1339" s="41"/>
      <c r="L1339" s="42"/>
      <c r="M1339" s="51">
        <f t="shared" si="86"/>
        <v>31</v>
      </c>
      <c r="N1339" s="49">
        <f t="shared" si="87"/>
        <v>0.30693069306930693</v>
      </c>
    </row>
    <row r="1340" spans="1:14" s="50" customFormat="1" ht="14.5" x14ac:dyDescent="0.35">
      <c r="A1340" s="33" t="s">
        <v>5019</v>
      </c>
      <c r="B1340" s="56" t="s">
        <v>147</v>
      </c>
      <c r="C1340" s="49">
        <f t="shared" si="88"/>
        <v>0.17825856118927527</v>
      </c>
      <c r="D1340" s="33">
        <v>61638</v>
      </c>
      <c r="E1340" s="56" t="s">
        <v>850</v>
      </c>
      <c r="F1340" s="54">
        <v>550951001105</v>
      </c>
      <c r="G1340" s="67">
        <v>80</v>
      </c>
      <c r="H1340" s="59">
        <v>492</v>
      </c>
      <c r="I1340" s="67">
        <v>492</v>
      </c>
      <c r="J1340" s="67" t="b">
        <f t="shared" si="85"/>
        <v>1</v>
      </c>
      <c r="K1340" s="41"/>
      <c r="L1340" s="42"/>
      <c r="M1340" s="51">
        <f t="shared" si="86"/>
        <v>80</v>
      </c>
      <c r="N1340" s="49">
        <f t="shared" si="87"/>
        <v>0.16260162601626016</v>
      </c>
    </row>
    <row r="1341" spans="1:14" s="50" customFormat="1" ht="14.5" x14ac:dyDescent="0.35">
      <c r="A1341" s="33" t="s">
        <v>5019</v>
      </c>
      <c r="B1341" s="56" t="s">
        <v>147</v>
      </c>
      <c r="C1341" s="49">
        <f t="shared" si="88"/>
        <v>0.17825856118927527</v>
      </c>
      <c r="D1341" s="33">
        <v>61526</v>
      </c>
      <c r="E1341" s="56" t="s">
        <v>851</v>
      </c>
      <c r="F1341" s="54">
        <v>550951000754</v>
      </c>
      <c r="G1341" s="67">
        <v>184</v>
      </c>
      <c r="H1341" s="59">
        <v>1064</v>
      </c>
      <c r="I1341" s="67">
        <v>1064</v>
      </c>
      <c r="J1341" s="67" t="b">
        <f t="shared" si="85"/>
        <v>1</v>
      </c>
      <c r="K1341" s="41"/>
      <c r="L1341" s="42"/>
      <c r="M1341" s="51">
        <f t="shared" si="86"/>
        <v>184</v>
      </c>
      <c r="N1341" s="49">
        <f t="shared" si="87"/>
        <v>0.17293233082706766</v>
      </c>
    </row>
    <row r="1342" spans="1:14" s="50" customFormat="1" ht="14.5" x14ac:dyDescent="0.35">
      <c r="A1342" s="33" t="s">
        <v>5019</v>
      </c>
      <c r="B1342" s="56" t="s">
        <v>147</v>
      </c>
      <c r="C1342" s="49">
        <f t="shared" si="88"/>
        <v>0.17825856118927527</v>
      </c>
      <c r="D1342" s="33">
        <v>61634</v>
      </c>
      <c r="E1342" s="56" t="s">
        <v>852</v>
      </c>
      <c r="F1342" s="54">
        <v>550951001104</v>
      </c>
      <c r="G1342" s="67">
        <v>276</v>
      </c>
      <c r="H1342" s="59">
        <v>1180</v>
      </c>
      <c r="I1342" s="67">
        <v>1180</v>
      </c>
      <c r="J1342" s="67" t="b">
        <f t="shared" si="85"/>
        <v>1</v>
      </c>
      <c r="K1342" s="41"/>
      <c r="L1342" s="42"/>
      <c r="M1342" s="51">
        <f t="shared" si="86"/>
        <v>276</v>
      </c>
      <c r="N1342" s="49">
        <f t="shared" si="87"/>
        <v>0.23389830508474577</v>
      </c>
    </row>
    <row r="1343" spans="1:14" s="50" customFormat="1" ht="14.5" x14ac:dyDescent="0.35">
      <c r="A1343" s="33" t="s">
        <v>5019</v>
      </c>
      <c r="B1343" s="56" t="s">
        <v>147</v>
      </c>
      <c r="C1343" s="49">
        <f t="shared" si="88"/>
        <v>0.17825856118927527</v>
      </c>
      <c r="D1343" s="33">
        <v>61635</v>
      </c>
      <c r="E1343" s="56" t="s">
        <v>853</v>
      </c>
      <c r="F1343" s="54">
        <v>550951001107</v>
      </c>
      <c r="G1343" s="67">
        <v>383</v>
      </c>
      <c r="H1343" s="59">
        <v>2245</v>
      </c>
      <c r="I1343" s="67">
        <v>2245</v>
      </c>
      <c r="J1343" s="67" t="b">
        <f t="shared" si="85"/>
        <v>1</v>
      </c>
      <c r="K1343" s="41"/>
      <c r="L1343" s="42"/>
      <c r="M1343" s="51">
        <f t="shared" si="86"/>
        <v>383</v>
      </c>
      <c r="N1343" s="49">
        <f t="shared" si="87"/>
        <v>0.17060133630289531</v>
      </c>
    </row>
    <row r="1344" spans="1:14" s="50" customFormat="1" ht="14.5" x14ac:dyDescent="0.35">
      <c r="A1344" s="33" t="s">
        <v>5019</v>
      </c>
      <c r="B1344" s="56" t="s">
        <v>147</v>
      </c>
      <c r="C1344" s="49">
        <f t="shared" si="88"/>
        <v>0.17825856118927527</v>
      </c>
      <c r="D1344" s="33"/>
      <c r="E1344" s="56" t="s">
        <v>3511</v>
      </c>
      <c r="F1344" s="54">
        <v>550951002888</v>
      </c>
      <c r="G1344" s="67">
        <v>3</v>
      </c>
      <c r="H1344" s="59">
        <v>316</v>
      </c>
      <c r="I1344" s="67">
        <v>316</v>
      </c>
      <c r="J1344" s="67" t="b">
        <f t="shared" si="85"/>
        <v>1</v>
      </c>
      <c r="K1344" s="41"/>
      <c r="L1344" s="42"/>
      <c r="M1344" s="51">
        <f t="shared" si="86"/>
        <v>3</v>
      </c>
      <c r="N1344" s="49">
        <f t="shared" si="87"/>
        <v>9.4936708860759497E-3</v>
      </c>
    </row>
    <row r="1345" spans="1:14" s="50" customFormat="1" ht="14.5" x14ac:dyDescent="0.35">
      <c r="A1345" s="33" t="s">
        <v>5019</v>
      </c>
      <c r="B1345" s="56" t="s">
        <v>147</v>
      </c>
      <c r="C1345" s="49">
        <f t="shared" si="88"/>
        <v>0.17825856118927527</v>
      </c>
      <c r="D1345" s="33">
        <v>62763</v>
      </c>
      <c r="E1345" s="56" t="s">
        <v>854</v>
      </c>
      <c r="F1345" s="54">
        <v>550951001109</v>
      </c>
      <c r="G1345" s="67">
        <v>45</v>
      </c>
      <c r="H1345" s="59">
        <v>451</v>
      </c>
      <c r="I1345" s="67">
        <v>451</v>
      </c>
      <c r="J1345" s="67" t="b">
        <f t="shared" si="85"/>
        <v>1</v>
      </c>
      <c r="K1345" s="41"/>
      <c r="L1345" s="42"/>
      <c r="M1345" s="51">
        <f t="shared" si="86"/>
        <v>45</v>
      </c>
      <c r="N1345" s="49">
        <f t="shared" si="87"/>
        <v>9.9778270509977826E-2</v>
      </c>
    </row>
    <row r="1346" spans="1:14" s="50" customFormat="1" ht="14.5" x14ac:dyDescent="0.35">
      <c r="A1346" s="33" t="s">
        <v>5019</v>
      </c>
      <c r="B1346" s="56" t="s">
        <v>147</v>
      </c>
      <c r="C1346" s="49">
        <f t="shared" si="88"/>
        <v>0.17825856118927527</v>
      </c>
      <c r="D1346" s="33">
        <v>62173</v>
      </c>
      <c r="E1346" s="56" t="s">
        <v>855</v>
      </c>
      <c r="F1346" s="54">
        <v>550951001110</v>
      </c>
      <c r="G1346" s="67">
        <v>41</v>
      </c>
      <c r="H1346" s="59">
        <v>285</v>
      </c>
      <c r="I1346" s="67">
        <v>285</v>
      </c>
      <c r="J1346" s="67" t="b">
        <f t="shared" ref="J1346:J1409" si="89">H1346=I1346</f>
        <v>1</v>
      </c>
      <c r="K1346" s="41"/>
      <c r="L1346" s="42"/>
      <c r="M1346" s="51">
        <f t="shared" ref="M1346:M1409" si="90">IF(L1346="",G1346,(MIN(H1346,(L1346*1.6*H1346))))</f>
        <v>41</v>
      </c>
      <c r="N1346" s="49">
        <f t="shared" ref="N1346:N1409" si="91">IF(M1346=0,0,(M1346/H1346))</f>
        <v>0.14385964912280702</v>
      </c>
    </row>
    <row r="1347" spans="1:14" s="50" customFormat="1" ht="14.5" x14ac:dyDescent="0.35">
      <c r="A1347" s="33" t="s">
        <v>5019</v>
      </c>
      <c r="B1347" s="56" t="s">
        <v>147</v>
      </c>
      <c r="C1347" s="49">
        <f t="shared" si="88"/>
        <v>0.17825856118927527</v>
      </c>
      <c r="D1347" s="33">
        <v>61637</v>
      </c>
      <c r="E1347" s="56" t="s">
        <v>856</v>
      </c>
      <c r="F1347" s="54">
        <v>550951001111</v>
      </c>
      <c r="G1347" s="67">
        <v>162</v>
      </c>
      <c r="H1347" s="59">
        <v>387</v>
      </c>
      <c r="I1347" s="67">
        <v>387</v>
      </c>
      <c r="J1347" s="67" t="b">
        <f t="shared" si="89"/>
        <v>1</v>
      </c>
      <c r="K1347" s="41"/>
      <c r="L1347" s="42"/>
      <c r="M1347" s="51">
        <f t="shared" si="90"/>
        <v>162</v>
      </c>
      <c r="N1347" s="49">
        <f t="shared" si="91"/>
        <v>0.41860465116279072</v>
      </c>
    </row>
    <row r="1348" spans="1:14" s="50" customFormat="1" ht="14.5" x14ac:dyDescent="0.35">
      <c r="A1348" s="33" t="s">
        <v>5019</v>
      </c>
      <c r="B1348" s="56" t="s">
        <v>147</v>
      </c>
      <c r="C1348" s="49">
        <f t="shared" si="88"/>
        <v>0.17825856118927527</v>
      </c>
      <c r="D1348" s="33">
        <v>61640</v>
      </c>
      <c r="E1348" s="56" t="s">
        <v>857</v>
      </c>
      <c r="F1348" s="54">
        <v>550951000755</v>
      </c>
      <c r="G1348" s="67">
        <v>49</v>
      </c>
      <c r="H1348" s="59">
        <v>496</v>
      </c>
      <c r="I1348" s="67">
        <v>496</v>
      </c>
      <c r="J1348" s="67" t="b">
        <f t="shared" si="89"/>
        <v>1</v>
      </c>
      <c r="K1348" s="41"/>
      <c r="L1348" s="42"/>
      <c r="M1348" s="51">
        <f t="shared" si="90"/>
        <v>49</v>
      </c>
      <c r="N1348" s="49">
        <f t="shared" si="91"/>
        <v>9.8790322580645157E-2</v>
      </c>
    </row>
    <row r="1349" spans="1:14" s="50" customFormat="1" ht="14.5" x14ac:dyDescent="0.35">
      <c r="A1349" s="33" t="s">
        <v>5019</v>
      </c>
      <c r="B1349" s="56" t="s">
        <v>147</v>
      </c>
      <c r="C1349" s="49">
        <f t="shared" si="88"/>
        <v>0.17825856118927527</v>
      </c>
      <c r="D1349" s="33">
        <v>61736</v>
      </c>
      <c r="E1349" s="56" t="s">
        <v>858</v>
      </c>
      <c r="F1349" s="54">
        <v>550951001113</v>
      </c>
      <c r="G1349" s="67">
        <v>88</v>
      </c>
      <c r="H1349" s="59">
        <v>513</v>
      </c>
      <c r="I1349" s="67">
        <v>513</v>
      </c>
      <c r="J1349" s="67" t="b">
        <f t="shared" si="89"/>
        <v>1</v>
      </c>
      <c r="K1349" s="41"/>
      <c r="L1349" s="42"/>
      <c r="M1349" s="51">
        <f t="shared" si="90"/>
        <v>88</v>
      </c>
      <c r="N1349" s="49">
        <f t="shared" si="91"/>
        <v>0.17153996101364521</v>
      </c>
    </row>
    <row r="1350" spans="1:14" s="50" customFormat="1" ht="14.5" x14ac:dyDescent="0.35">
      <c r="A1350" s="33" t="s">
        <v>5020</v>
      </c>
      <c r="B1350" s="56" t="s">
        <v>384</v>
      </c>
      <c r="C1350" s="49">
        <f t="shared" si="88"/>
        <v>0.2180275095112672</v>
      </c>
      <c r="D1350" s="33">
        <v>61587</v>
      </c>
      <c r="E1350" s="56" t="s">
        <v>1917</v>
      </c>
      <c r="F1350" s="54">
        <v>550957001115</v>
      </c>
      <c r="G1350" s="67">
        <v>4</v>
      </c>
      <c r="H1350" s="59">
        <v>80</v>
      </c>
      <c r="I1350" s="67">
        <v>80</v>
      </c>
      <c r="J1350" s="67" t="b">
        <f t="shared" si="89"/>
        <v>1</v>
      </c>
      <c r="K1350" s="41"/>
      <c r="L1350" s="42"/>
      <c r="M1350" s="51">
        <f t="shared" si="90"/>
        <v>4</v>
      </c>
      <c r="N1350" s="49">
        <f t="shared" si="91"/>
        <v>0.05</v>
      </c>
    </row>
    <row r="1351" spans="1:14" s="50" customFormat="1" ht="14.5" x14ac:dyDescent="0.35">
      <c r="A1351" s="33" t="s">
        <v>5020</v>
      </c>
      <c r="B1351" s="56" t="s">
        <v>384</v>
      </c>
      <c r="C1351" s="49">
        <f t="shared" si="88"/>
        <v>0.2180275095112672</v>
      </c>
      <c r="D1351" s="33">
        <v>62456</v>
      </c>
      <c r="E1351" s="56" t="s">
        <v>1150</v>
      </c>
      <c r="F1351" s="54">
        <v>550957001117</v>
      </c>
      <c r="G1351" s="67">
        <v>107</v>
      </c>
      <c r="H1351" s="59">
        <v>341</v>
      </c>
      <c r="I1351" s="67">
        <v>341</v>
      </c>
      <c r="J1351" s="67" t="b">
        <f t="shared" si="89"/>
        <v>1</v>
      </c>
      <c r="K1351" s="41"/>
      <c r="L1351" s="42"/>
      <c r="M1351" s="51">
        <f t="shared" si="90"/>
        <v>107</v>
      </c>
      <c r="N1351" s="49">
        <f t="shared" si="91"/>
        <v>0.31378299120234604</v>
      </c>
    </row>
    <row r="1352" spans="1:14" s="50" customFormat="1" ht="14.5" x14ac:dyDescent="0.35">
      <c r="A1352" s="33" t="s">
        <v>5020</v>
      </c>
      <c r="B1352" s="56" t="s">
        <v>384</v>
      </c>
      <c r="C1352" s="49">
        <f t="shared" si="88"/>
        <v>0.2180275095112672</v>
      </c>
      <c r="D1352" s="33">
        <v>212548</v>
      </c>
      <c r="E1352" s="56" t="s">
        <v>1918</v>
      </c>
      <c r="F1352" s="54">
        <v>550957002600</v>
      </c>
      <c r="G1352" s="67">
        <v>33</v>
      </c>
      <c r="H1352" s="59">
        <v>249</v>
      </c>
      <c r="I1352" s="67">
        <v>249</v>
      </c>
      <c r="J1352" s="67" t="b">
        <f t="shared" si="89"/>
        <v>1</v>
      </c>
      <c r="K1352" s="41"/>
      <c r="L1352" s="42"/>
      <c r="M1352" s="51">
        <f t="shared" si="90"/>
        <v>33</v>
      </c>
      <c r="N1352" s="49">
        <f t="shared" si="91"/>
        <v>0.13253012048192772</v>
      </c>
    </row>
    <row r="1353" spans="1:14" s="50" customFormat="1" ht="14.5" x14ac:dyDescent="0.35">
      <c r="A1353" s="33" t="s">
        <v>5020</v>
      </c>
      <c r="B1353" s="56" t="s">
        <v>384</v>
      </c>
      <c r="C1353" s="49">
        <f t="shared" si="88"/>
        <v>0.2180275095112672</v>
      </c>
      <c r="D1353" s="33"/>
      <c r="E1353" s="56" t="s">
        <v>2568</v>
      </c>
      <c r="F1353" s="54" t="s">
        <v>2392</v>
      </c>
      <c r="G1353" s="67">
        <v>5</v>
      </c>
      <c r="H1353" s="59">
        <v>14</v>
      </c>
      <c r="I1353" s="67">
        <v>14</v>
      </c>
      <c r="J1353" s="67" t="b">
        <f t="shared" si="89"/>
        <v>1</v>
      </c>
      <c r="K1353" s="41"/>
      <c r="L1353" s="42"/>
      <c r="M1353" s="51">
        <f t="shared" si="90"/>
        <v>5</v>
      </c>
      <c r="N1353" s="49">
        <f t="shared" si="91"/>
        <v>0.35714285714285715</v>
      </c>
    </row>
    <row r="1354" spans="1:14" s="50" customFormat="1" ht="14.5" x14ac:dyDescent="0.35">
      <c r="A1354" s="33" t="s">
        <v>5020</v>
      </c>
      <c r="B1354" s="56" t="s">
        <v>384</v>
      </c>
      <c r="C1354" s="49">
        <f t="shared" si="88"/>
        <v>0.2180275095112672</v>
      </c>
      <c r="D1354" s="33">
        <v>61645</v>
      </c>
      <c r="E1354" s="56" t="s">
        <v>1919</v>
      </c>
      <c r="F1354" s="54">
        <v>550957001118</v>
      </c>
      <c r="G1354" s="67">
        <v>223</v>
      </c>
      <c r="H1354" s="59">
        <v>1087</v>
      </c>
      <c r="I1354" s="67">
        <v>1087</v>
      </c>
      <c r="J1354" s="67" t="b">
        <f t="shared" si="89"/>
        <v>1</v>
      </c>
      <c r="K1354" s="41"/>
      <c r="L1354" s="42"/>
      <c r="M1354" s="51">
        <f t="shared" si="90"/>
        <v>223</v>
      </c>
      <c r="N1354" s="49">
        <f t="shared" si="91"/>
        <v>0.20515179392824287</v>
      </c>
    </row>
    <row r="1355" spans="1:14" s="50" customFormat="1" ht="14.5" x14ac:dyDescent="0.35">
      <c r="A1355" s="33" t="s">
        <v>5020</v>
      </c>
      <c r="B1355" s="56" t="s">
        <v>384</v>
      </c>
      <c r="C1355" s="49">
        <f t="shared" si="88"/>
        <v>0.2180275095112672</v>
      </c>
      <c r="D1355" s="33">
        <v>61642</v>
      </c>
      <c r="E1355" s="56" t="s">
        <v>1920</v>
      </c>
      <c r="F1355" s="54">
        <v>550957001119</v>
      </c>
      <c r="G1355" s="67">
        <v>103</v>
      </c>
      <c r="H1355" s="59">
        <v>509</v>
      </c>
      <c r="I1355" s="67">
        <v>509</v>
      </c>
      <c r="J1355" s="67" t="b">
        <f t="shared" si="89"/>
        <v>1</v>
      </c>
      <c r="K1355" s="41"/>
      <c r="L1355" s="42"/>
      <c r="M1355" s="51">
        <f t="shared" si="90"/>
        <v>103</v>
      </c>
      <c r="N1355" s="49">
        <f t="shared" si="91"/>
        <v>0.20235756385068762</v>
      </c>
    </row>
    <row r="1356" spans="1:14" s="50" customFormat="1" ht="14.5" x14ac:dyDescent="0.35">
      <c r="A1356" s="33" t="s">
        <v>5020</v>
      </c>
      <c r="B1356" s="56" t="s">
        <v>384</v>
      </c>
      <c r="C1356" s="49">
        <f t="shared" si="88"/>
        <v>0.2180275095112672</v>
      </c>
      <c r="D1356" s="33">
        <v>61643</v>
      </c>
      <c r="E1356" s="56" t="s">
        <v>1921</v>
      </c>
      <c r="F1356" s="54">
        <v>550957000382</v>
      </c>
      <c r="G1356" s="67">
        <v>145</v>
      </c>
      <c r="H1356" s="59">
        <v>688</v>
      </c>
      <c r="I1356" s="67">
        <v>688</v>
      </c>
      <c r="J1356" s="67" t="b">
        <f t="shared" si="89"/>
        <v>1</v>
      </c>
      <c r="K1356" s="41"/>
      <c r="L1356" s="42"/>
      <c r="M1356" s="51">
        <f t="shared" si="90"/>
        <v>145</v>
      </c>
      <c r="N1356" s="49">
        <f t="shared" si="91"/>
        <v>0.21075581395348839</v>
      </c>
    </row>
    <row r="1357" spans="1:14" s="50" customFormat="1" ht="14.5" x14ac:dyDescent="0.35">
      <c r="A1357" s="33" t="s">
        <v>5020</v>
      </c>
      <c r="B1357" s="56" t="s">
        <v>384</v>
      </c>
      <c r="C1357" s="49">
        <f t="shared" si="88"/>
        <v>0.2180275095112672</v>
      </c>
      <c r="D1357" s="33">
        <v>62450</v>
      </c>
      <c r="E1357" s="56" t="s">
        <v>1152</v>
      </c>
      <c r="F1357" s="54">
        <v>550957001120</v>
      </c>
      <c r="G1357" s="67">
        <v>125</v>
      </c>
      <c r="H1357" s="59">
        <v>449</v>
      </c>
      <c r="I1357" s="67">
        <v>449</v>
      </c>
      <c r="J1357" s="67" t="b">
        <f t="shared" si="89"/>
        <v>1</v>
      </c>
      <c r="K1357" s="41"/>
      <c r="L1357" s="42"/>
      <c r="M1357" s="51">
        <f t="shared" si="90"/>
        <v>125</v>
      </c>
      <c r="N1357" s="49">
        <f t="shared" si="91"/>
        <v>0.27839643652561247</v>
      </c>
    </row>
    <row r="1358" spans="1:14" s="50" customFormat="1" ht="14.5" x14ac:dyDescent="0.35">
      <c r="A1358" s="33" t="s">
        <v>5021</v>
      </c>
      <c r="B1358" s="56" t="s">
        <v>300</v>
      </c>
      <c r="C1358" s="49">
        <f t="shared" si="88"/>
        <v>0.99962031945535479</v>
      </c>
      <c r="D1358" s="33">
        <v>16077329</v>
      </c>
      <c r="E1358" s="56" t="s">
        <v>1530</v>
      </c>
      <c r="F1358" s="54">
        <v>550960001306</v>
      </c>
      <c r="G1358" s="67">
        <v>0</v>
      </c>
      <c r="H1358" s="59">
        <v>21</v>
      </c>
      <c r="I1358" s="67">
        <v>21</v>
      </c>
      <c r="J1358" s="67" t="b">
        <f t="shared" si="89"/>
        <v>1</v>
      </c>
      <c r="K1358" s="41"/>
      <c r="L1358" s="42"/>
      <c r="M1358" s="51">
        <f t="shared" si="90"/>
        <v>0</v>
      </c>
      <c r="N1358" s="49">
        <f t="shared" si="91"/>
        <v>0</v>
      </c>
    </row>
    <row r="1359" spans="1:14" s="50" customFormat="1" ht="14.5" x14ac:dyDescent="0.35">
      <c r="A1359" s="33" t="s">
        <v>5021</v>
      </c>
      <c r="B1359" s="56" t="s">
        <v>300</v>
      </c>
      <c r="C1359" s="49">
        <f t="shared" si="88"/>
        <v>0.99962031945535479</v>
      </c>
      <c r="D1359" s="33"/>
      <c r="E1359" s="56" t="s">
        <v>1543</v>
      </c>
      <c r="F1359" s="54">
        <v>550960001341</v>
      </c>
      <c r="G1359" s="67">
        <v>213</v>
      </c>
      <c r="H1359" s="59">
        <v>221</v>
      </c>
      <c r="I1359" s="67">
        <v>221</v>
      </c>
      <c r="J1359" s="67" t="b">
        <f t="shared" si="89"/>
        <v>1</v>
      </c>
      <c r="K1359" s="41"/>
      <c r="L1359" s="42"/>
      <c r="M1359" s="51">
        <f t="shared" si="90"/>
        <v>213</v>
      </c>
      <c r="N1359" s="49">
        <f t="shared" si="91"/>
        <v>0.96380090497737558</v>
      </c>
    </row>
    <row r="1360" spans="1:14" s="50" customFormat="1" ht="14.5" x14ac:dyDescent="0.35">
      <c r="A1360" s="33" t="s">
        <v>5025</v>
      </c>
      <c r="B1360" s="56" t="s">
        <v>213</v>
      </c>
      <c r="C1360" s="49">
        <f t="shared" si="88"/>
        <v>0.25950196592398428</v>
      </c>
      <c r="D1360" s="33">
        <v>61646</v>
      </c>
      <c r="E1360" s="56" t="s">
        <v>1131</v>
      </c>
      <c r="F1360" s="54">
        <v>550966001275</v>
      </c>
      <c r="G1360" s="67">
        <v>108</v>
      </c>
      <c r="H1360" s="59">
        <v>366</v>
      </c>
      <c r="I1360" s="67">
        <v>366</v>
      </c>
      <c r="J1360" s="67" t="b">
        <f t="shared" si="89"/>
        <v>1</v>
      </c>
      <c r="K1360" s="41"/>
      <c r="L1360" s="42"/>
      <c r="M1360" s="51">
        <f t="shared" si="90"/>
        <v>108</v>
      </c>
      <c r="N1360" s="49">
        <f t="shared" si="91"/>
        <v>0.29508196721311475</v>
      </c>
    </row>
    <row r="1361" spans="1:14" s="50" customFormat="1" ht="14.5" x14ac:dyDescent="0.35">
      <c r="A1361" s="33" t="s">
        <v>5025</v>
      </c>
      <c r="B1361" s="56" t="s">
        <v>213</v>
      </c>
      <c r="C1361" s="49">
        <f t="shared" si="88"/>
        <v>0.25950196592398428</v>
      </c>
      <c r="D1361" s="33">
        <v>61648</v>
      </c>
      <c r="E1361" s="56" t="s">
        <v>1132</v>
      </c>
      <c r="F1361" s="54">
        <v>550966001276</v>
      </c>
      <c r="G1361" s="67">
        <v>46</v>
      </c>
      <c r="H1361" s="59">
        <v>225</v>
      </c>
      <c r="I1361" s="67">
        <v>225</v>
      </c>
      <c r="J1361" s="67" t="b">
        <f t="shared" si="89"/>
        <v>1</v>
      </c>
      <c r="K1361" s="41"/>
      <c r="L1361" s="42"/>
      <c r="M1361" s="51">
        <f t="shared" si="90"/>
        <v>46</v>
      </c>
      <c r="N1361" s="49">
        <f t="shared" si="91"/>
        <v>0.20444444444444446</v>
      </c>
    </row>
    <row r="1362" spans="1:14" s="50" customFormat="1" ht="14.5" x14ac:dyDescent="0.35">
      <c r="A1362" s="33" t="s">
        <v>5025</v>
      </c>
      <c r="B1362" s="56" t="s">
        <v>213</v>
      </c>
      <c r="C1362" s="49">
        <f t="shared" si="88"/>
        <v>0.25950196592398428</v>
      </c>
      <c r="D1362" s="33">
        <v>61647</v>
      </c>
      <c r="E1362" s="56" t="s">
        <v>1133</v>
      </c>
      <c r="F1362" s="54">
        <v>550966001277</v>
      </c>
      <c r="G1362" s="67">
        <v>44</v>
      </c>
      <c r="H1362" s="59">
        <v>172</v>
      </c>
      <c r="I1362" s="67">
        <v>172</v>
      </c>
      <c r="J1362" s="67" t="b">
        <f t="shared" si="89"/>
        <v>1</v>
      </c>
      <c r="K1362" s="41"/>
      <c r="L1362" s="42"/>
      <c r="M1362" s="51">
        <f t="shared" si="90"/>
        <v>44</v>
      </c>
      <c r="N1362" s="49">
        <f t="shared" si="91"/>
        <v>0.2558139534883721</v>
      </c>
    </row>
    <row r="1363" spans="1:14" s="50" customFormat="1" ht="14.5" x14ac:dyDescent="0.35">
      <c r="A1363" s="33" t="s">
        <v>5026</v>
      </c>
      <c r="B1363" s="56" t="s">
        <v>332</v>
      </c>
      <c r="C1363" s="49">
        <f t="shared" si="88"/>
        <v>0.41407528641571195</v>
      </c>
      <c r="D1363" s="33">
        <v>16073618</v>
      </c>
      <c r="E1363" s="56" t="s">
        <v>1671</v>
      </c>
      <c r="F1363" s="54">
        <v>550969002873</v>
      </c>
      <c r="G1363" s="67">
        <v>19</v>
      </c>
      <c r="H1363" s="59">
        <v>37</v>
      </c>
      <c r="I1363" s="67">
        <v>37</v>
      </c>
      <c r="J1363" s="67" t="b">
        <f t="shared" si="89"/>
        <v>1</v>
      </c>
      <c r="K1363" s="41"/>
      <c r="L1363" s="42"/>
      <c r="M1363" s="51">
        <f t="shared" si="90"/>
        <v>19</v>
      </c>
      <c r="N1363" s="49">
        <f t="shared" si="91"/>
        <v>0.51351351351351349</v>
      </c>
    </row>
    <row r="1364" spans="1:14" s="50" customFormat="1" ht="14.5" x14ac:dyDescent="0.35">
      <c r="A1364" s="33" t="s">
        <v>5026</v>
      </c>
      <c r="B1364" s="56" t="s">
        <v>332</v>
      </c>
      <c r="C1364" s="49">
        <f t="shared" si="88"/>
        <v>0.41407528641571195</v>
      </c>
      <c r="D1364" s="33"/>
      <c r="E1364" s="56" t="s">
        <v>4750</v>
      </c>
      <c r="F1364" s="54">
        <v>550969003083</v>
      </c>
      <c r="G1364" s="67">
        <v>1</v>
      </c>
      <c r="H1364" s="59">
        <v>3</v>
      </c>
      <c r="I1364" s="67">
        <v>3</v>
      </c>
      <c r="J1364" s="67" t="b">
        <f t="shared" si="89"/>
        <v>1</v>
      </c>
      <c r="K1364" s="41"/>
      <c r="L1364" s="42"/>
      <c r="M1364" s="51">
        <f t="shared" si="90"/>
        <v>1</v>
      </c>
      <c r="N1364" s="49">
        <f t="shared" si="91"/>
        <v>0.33333333333333331</v>
      </c>
    </row>
    <row r="1365" spans="1:14" s="50" customFormat="1" ht="14.5" x14ac:dyDescent="0.35">
      <c r="A1365" s="33" t="s">
        <v>5026</v>
      </c>
      <c r="B1365" s="56" t="s">
        <v>332</v>
      </c>
      <c r="C1365" s="49">
        <f t="shared" si="88"/>
        <v>0.41407528641571195</v>
      </c>
      <c r="D1365" s="33">
        <v>62713</v>
      </c>
      <c r="E1365" s="56" t="s">
        <v>3704</v>
      </c>
      <c r="F1365" s="54">
        <v>550969001278</v>
      </c>
      <c r="G1365" s="67">
        <v>218</v>
      </c>
      <c r="H1365" s="59">
        <v>538</v>
      </c>
      <c r="I1365" s="67">
        <v>538</v>
      </c>
      <c r="J1365" s="67" t="b">
        <f t="shared" si="89"/>
        <v>1</v>
      </c>
      <c r="K1365" s="41"/>
      <c r="L1365" s="42"/>
      <c r="M1365" s="51">
        <f t="shared" si="90"/>
        <v>218</v>
      </c>
      <c r="N1365" s="49">
        <f t="shared" si="91"/>
        <v>0.40520446096654272</v>
      </c>
    </row>
    <row r="1366" spans="1:14" s="50" customFormat="1" ht="14.5" x14ac:dyDescent="0.35">
      <c r="A1366" s="33" t="s">
        <v>5026</v>
      </c>
      <c r="B1366" s="56" t="s">
        <v>332</v>
      </c>
      <c r="C1366" s="49">
        <f t="shared" si="88"/>
        <v>0.41407528641571195</v>
      </c>
      <c r="D1366" s="33">
        <v>16064477</v>
      </c>
      <c r="E1366" s="56" t="s">
        <v>1672</v>
      </c>
      <c r="F1366" s="54">
        <v>550969002840</v>
      </c>
      <c r="G1366" s="67">
        <v>15</v>
      </c>
      <c r="H1366" s="59">
        <v>33</v>
      </c>
      <c r="I1366" s="67">
        <v>33</v>
      </c>
      <c r="J1366" s="67" t="b">
        <f t="shared" si="89"/>
        <v>1</v>
      </c>
      <c r="K1366" s="41"/>
      <c r="L1366" s="42"/>
      <c r="M1366" s="51">
        <f t="shared" si="90"/>
        <v>15</v>
      </c>
      <c r="N1366" s="49">
        <f t="shared" si="91"/>
        <v>0.45454545454545453</v>
      </c>
    </row>
    <row r="1367" spans="1:14" s="50" customFormat="1" ht="14.5" x14ac:dyDescent="0.35">
      <c r="A1367" s="33" t="s">
        <v>5027</v>
      </c>
      <c r="B1367" s="56" t="s">
        <v>263</v>
      </c>
      <c r="C1367" s="49">
        <f t="shared" si="88"/>
        <v>0.23576309794988609</v>
      </c>
      <c r="D1367" s="33">
        <v>62295</v>
      </c>
      <c r="E1367" s="56" t="s">
        <v>1324</v>
      </c>
      <c r="F1367" s="54">
        <v>550975001283</v>
      </c>
      <c r="G1367" s="67">
        <v>53</v>
      </c>
      <c r="H1367" s="59">
        <v>248</v>
      </c>
      <c r="I1367" s="67">
        <v>248</v>
      </c>
      <c r="J1367" s="67" t="b">
        <f t="shared" si="89"/>
        <v>1</v>
      </c>
      <c r="K1367" s="41"/>
      <c r="L1367" s="42"/>
      <c r="M1367" s="51">
        <f t="shared" si="90"/>
        <v>53</v>
      </c>
      <c r="N1367" s="49">
        <f t="shared" si="91"/>
        <v>0.21370967741935484</v>
      </c>
    </row>
    <row r="1368" spans="1:14" s="50" customFormat="1" ht="14.5" x14ac:dyDescent="0.35">
      <c r="A1368" s="33" t="s">
        <v>5027</v>
      </c>
      <c r="B1368" s="56" t="s">
        <v>263</v>
      </c>
      <c r="C1368" s="49">
        <f t="shared" si="88"/>
        <v>0.23576309794988609</v>
      </c>
      <c r="D1368" s="33">
        <v>208807</v>
      </c>
      <c r="E1368" s="56" t="s">
        <v>1325</v>
      </c>
      <c r="F1368" s="54">
        <v>550975001347</v>
      </c>
      <c r="G1368" s="67">
        <v>50</v>
      </c>
      <c r="H1368" s="59">
        <v>204</v>
      </c>
      <c r="I1368" s="67">
        <v>204</v>
      </c>
      <c r="J1368" s="67" t="b">
        <f t="shared" si="89"/>
        <v>1</v>
      </c>
      <c r="K1368" s="41"/>
      <c r="L1368" s="42"/>
      <c r="M1368" s="51">
        <f t="shared" si="90"/>
        <v>50</v>
      </c>
      <c r="N1368" s="49">
        <f t="shared" si="91"/>
        <v>0.24509803921568626</v>
      </c>
    </row>
    <row r="1369" spans="1:14" s="50" customFormat="1" ht="14.5" x14ac:dyDescent="0.35">
      <c r="A1369" s="33" t="s">
        <v>5027</v>
      </c>
      <c r="B1369" s="56" t="s">
        <v>263</v>
      </c>
      <c r="C1369" s="49">
        <f t="shared" si="88"/>
        <v>0.23576309794988609</v>
      </c>
      <c r="D1369" s="33">
        <v>62296</v>
      </c>
      <c r="E1369" s="56" t="s">
        <v>1326</v>
      </c>
      <c r="F1369" s="54">
        <v>550975002273</v>
      </c>
      <c r="G1369" s="67">
        <v>104</v>
      </c>
      <c r="H1369" s="59">
        <v>426</v>
      </c>
      <c r="I1369" s="67">
        <v>426</v>
      </c>
      <c r="J1369" s="67" t="b">
        <f t="shared" si="89"/>
        <v>1</v>
      </c>
      <c r="K1369" s="41"/>
      <c r="L1369" s="42"/>
      <c r="M1369" s="51">
        <f t="shared" si="90"/>
        <v>104</v>
      </c>
      <c r="N1369" s="49">
        <f t="shared" si="91"/>
        <v>0.24413145539906103</v>
      </c>
    </row>
    <row r="1370" spans="1:14" s="50" customFormat="1" ht="14.5" x14ac:dyDescent="0.35">
      <c r="A1370" s="33" t="s">
        <v>5028</v>
      </c>
      <c r="B1370" s="56" t="s">
        <v>103</v>
      </c>
      <c r="C1370" s="49">
        <f t="shared" si="88"/>
        <v>0.41028331584470096</v>
      </c>
      <c r="D1370" s="33">
        <v>63019</v>
      </c>
      <c r="E1370" s="56" t="s">
        <v>654</v>
      </c>
      <c r="F1370" s="54">
        <v>550978001286</v>
      </c>
      <c r="G1370" s="67">
        <v>216</v>
      </c>
      <c r="H1370" s="59">
        <v>493</v>
      </c>
      <c r="I1370" s="67">
        <v>493</v>
      </c>
      <c r="J1370" s="67" t="b">
        <f t="shared" si="89"/>
        <v>1</v>
      </c>
      <c r="K1370" s="41"/>
      <c r="L1370" s="42"/>
      <c r="M1370" s="51">
        <f t="shared" si="90"/>
        <v>216</v>
      </c>
      <c r="N1370" s="49">
        <f t="shared" si="91"/>
        <v>0.43813387423935091</v>
      </c>
    </row>
    <row r="1371" spans="1:14" s="50" customFormat="1" ht="14.5" x14ac:dyDescent="0.35">
      <c r="A1371" s="33" t="s">
        <v>5028</v>
      </c>
      <c r="B1371" s="56" t="s">
        <v>103</v>
      </c>
      <c r="C1371" s="49">
        <f t="shared" si="88"/>
        <v>0.41028331584470096</v>
      </c>
      <c r="D1371" s="33">
        <v>63017</v>
      </c>
      <c r="E1371" s="56" t="s">
        <v>655</v>
      </c>
      <c r="F1371" s="54">
        <v>550978001287</v>
      </c>
      <c r="G1371" s="67">
        <v>96</v>
      </c>
      <c r="H1371" s="59">
        <v>272</v>
      </c>
      <c r="I1371" s="67">
        <v>272</v>
      </c>
      <c r="J1371" s="67" t="b">
        <f t="shared" si="89"/>
        <v>1</v>
      </c>
      <c r="K1371" s="41"/>
      <c r="L1371" s="42"/>
      <c r="M1371" s="51">
        <f t="shared" si="90"/>
        <v>96</v>
      </c>
      <c r="N1371" s="49">
        <f t="shared" si="91"/>
        <v>0.35294117647058826</v>
      </c>
    </row>
    <row r="1372" spans="1:14" s="50" customFormat="1" ht="14.5" x14ac:dyDescent="0.35">
      <c r="A1372" s="33" t="s">
        <v>5028</v>
      </c>
      <c r="B1372" s="56" t="s">
        <v>103</v>
      </c>
      <c r="C1372" s="49">
        <f t="shared" si="88"/>
        <v>0.41028331584470096</v>
      </c>
      <c r="D1372" s="33">
        <v>63018</v>
      </c>
      <c r="E1372" s="56" t="s">
        <v>656</v>
      </c>
      <c r="F1372" s="54">
        <v>550978000383</v>
      </c>
      <c r="G1372" s="67">
        <v>79</v>
      </c>
      <c r="H1372" s="59">
        <v>188</v>
      </c>
      <c r="I1372" s="67">
        <v>188</v>
      </c>
      <c r="J1372" s="67" t="b">
        <f t="shared" si="89"/>
        <v>1</v>
      </c>
      <c r="K1372" s="41"/>
      <c r="L1372" s="42"/>
      <c r="M1372" s="51">
        <f t="shared" si="90"/>
        <v>79</v>
      </c>
      <c r="N1372" s="49">
        <f t="shared" si="91"/>
        <v>0.42021276595744683</v>
      </c>
    </row>
    <row r="1373" spans="1:14" s="50" customFormat="1" ht="14.5" x14ac:dyDescent="0.35">
      <c r="A1373" s="33" t="s">
        <v>5029</v>
      </c>
      <c r="B1373" s="56" t="s">
        <v>148</v>
      </c>
      <c r="C1373" s="49">
        <f t="shared" si="88"/>
        <v>0.1807297605473204</v>
      </c>
      <c r="D1373" s="33">
        <v>61525</v>
      </c>
      <c r="E1373" s="56" t="s">
        <v>859</v>
      </c>
      <c r="F1373" s="54">
        <v>550981001289</v>
      </c>
      <c r="G1373" s="67">
        <v>77</v>
      </c>
      <c r="H1373" s="59">
        <v>446</v>
      </c>
      <c r="I1373" s="67">
        <v>446</v>
      </c>
      <c r="J1373" s="67" t="b">
        <f t="shared" si="89"/>
        <v>1</v>
      </c>
      <c r="K1373" s="41"/>
      <c r="L1373" s="42"/>
      <c r="M1373" s="51">
        <f t="shared" si="90"/>
        <v>77</v>
      </c>
      <c r="N1373" s="49">
        <f t="shared" si="91"/>
        <v>0.1726457399103139</v>
      </c>
    </row>
    <row r="1374" spans="1:14" s="50" customFormat="1" ht="14.5" x14ac:dyDescent="0.35">
      <c r="A1374" s="33" t="s">
        <v>5029</v>
      </c>
      <c r="B1374" s="56" t="s">
        <v>148</v>
      </c>
      <c r="C1374" s="49">
        <f t="shared" si="88"/>
        <v>0.1807297605473204</v>
      </c>
      <c r="D1374" s="33">
        <v>16053250</v>
      </c>
      <c r="E1374" s="56" t="s">
        <v>860</v>
      </c>
      <c r="F1374" s="54">
        <v>550981001293</v>
      </c>
      <c r="G1374" s="67">
        <v>139</v>
      </c>
      <c r="H1374" s="59">
        <v>893</v>
      </c>
      <c r="I1374" s="67">
        <v>893</v>
      </c>
      <c r="J1374" s="67" t="b">
        <f t="shared" si="89"/>
        <v>1</v>
      </c>
      <c r="K1374" s="41"/>
      <c r="L1374" s="42"/>
      <c r="M1374" s="51">
        <f t="shared" si="90"/>
        <v>139</v>
      </c>
      <c r="N1374" s="49">
        <f t="shared" si="91"/>
        <v>0.15565509518477044</v>
      </c>
    </row>
    <row r="1375" spans="1:14" s="50" customFormat="1" ht="14.5" x14ac:dyDescent="0.35">
      <c r="A1375" s="33" t="s">
        <v>5029</v>
      </c>
      <c r="B1375" s="56" t="s">
        <v>148</v>
      </c>
      <c r="C1375" s="49">
        <f t="shared" si="88"/>
        <v>0.1807297605473204</v>
      </c>
      <c r="D1375" s="33">
        <v>61820</v>
      </c>
      <c r="E1375" s="56" t="s">
        <v>861</v>
      </c>
      <c r="F1375" s="54">
        <v>550981001291</v>
      </c>
      <c r="G1375" s="67">
        <v>194</v>
      </c>
      <c r="H1375" s="59">
        <v>1040</v>
      </c>
      <c r="I1375" s="67">
        <v>1040</v>
      </c>
      <c r="J1375" s="67" t="b">
        <f t="shared" si="89"/>
        <v>1</v>
      </c>
      <c r="K1375" s="41"/>
      <c r="L1375" s="42"/>
      <c r="M1375" s="51">
        <f t="shared" si="90"/>
        <v>194</v>
      </c>
      <c r="N1375" s="49">
        <f t="shared" si="91"/>
        <v>0.18653846153846154</v>
      </c>
    </row>
    <row r="1376" spans="1:14" s="50" customFormat="1" ht="14.5" x14ac:dyDescent="0.35">
      <c r="A1376" s="33" t="s">
        <v>5029</v>
      </c>
      <c r="B1376" s="56" t="s">
        <v>148</v>
      </c>
      <c r="C1376" s="49">
        <f t="shared" si="88"/>
        <v>0.1807297605473204</v>
      </c>
      <c r="D1376" s="33">
        <v>16053643</v>
      </c>
      <c r="E1376" s="56" t="s">
        <v>862</v>
      </c>
      <c r="F1376" s="54">
        <v>550981002828</v>
      </c>
      <c r="G1376" s="67">
        <v>24</v>
      </c>
      <c r="H1376" s="59">
        <v>68</v>
      </c>
      <c r="I1376" s="67">
        <v>68</v>
      </c>
      <c r="J1376" s="67" t="b">
        <f t="shared" si="89"/>
        <v>1</v>
      </c>
      <c r="K1376" s="41"/>
      <c r="L1376" s="42"/>
      <c r="M1376" s="51">
        <f t="shared" si="90"/>
        <v>24</v>
      </c>
      <c r="N1376" s="49">
        <f t="shared" si="91"/>
        <v>0.35294117647058826</v>
      </c>
    </row>
    <row r="1377" spans="1:14" s="50" customFormat="1" ht="14.5" x14ac:dyDescent="0.35">
      <c r="A1377" s="33" t="s">
        <v>5029</v>
      </c>
      <c r="B1377" s="56" t="s">
        <v>148</v>
      </c>
      <c r="C1377" s="49">
        <f t="shared" si="88"/>
        <v>0.1807297605473204</v>
      </c>
      <c r="D1377" s="33">
        <v>61523</v>
      </c>
      <c r="E1377" s="56" t="s">
        <v>863</v>
      </c>
      <c r="F1377" s="54">
        <v>550981000682</v>
      </c>
      <c r="G1377" s="67">
        <v>57</v>
      </c>
      <c r="H1377" s="59">
        <v>362</v>
      </c>
      <c r="I1377" s="67">
        <v>362</v>
      </c>
      <c r="J1377" s="67" t="b">
        <f t="shared" si="89"/>
        <v>1</v>
      </c>
      <c r="K1377" s="41"/>
      <c r="L1377" s="42"/>
      <c r="M1377" s="51">
        <f t="shared" si="90"/>
        <v>57</v>
      </c>
      <c r="N1377" s="49">
        <f t="shared" si="91"/>
        <v>0.15745856353591159</v>
      </c>
    </row>
    <row r="1378" spans="1:14" s="50" customFormat="1" ht="14.5" x14ac:dyDescent="0.35">
      <c r="A1378" s="33" t="s">
        <v>5029</v>
      </c>
      <c r="B1378" s="56" t="s">
        <v>148</v>
      </c>
      <c r="C1378" s="49">
        <f t="shared" si="88"/>
        <v>0.1807297605473204</v>
      </c>
      <c r="D1378" s="33">
        <v>16065324</v>
      </c>
      <c r="E1378" s="56" t="s">
        <v>864</v>
      </c>
      <c r="F1378" s="54">
        <v>550981002703</v>
      </c>
      <c r="G1378" s="67">
        <v>10</v>
      </c>
      <c r="H1378" s="59">
        <v>97</v>
      </c>
      <c r="I1378" s="67">
        <v>97</v>
      </c>
      <c r="J1378" s="67" t="b">
        <f t="shared" si="89"/>
        <v>1</v>
      </c>
      <c r="K1378" s="41"/>
      <c r="L1378" s="42"/>
      <c r="M1378" s="51">
        <f t="shared" si="90"/>
        <v>10</v>
      </c>
      <c r="N1378" s="49">
        <f t="shared" si="91"/>
        <v>0.10309278350515463</v>
      </c>
    </row>
    <row r="1379" spans="1:14" s="50" customFormat="1" ht="14.5" x14ac:dyDescent="0.35">
      <c r="A1379" s="33" t="s">
        <v>5029</v>
      </c>
      <c r="B1379" s="56" t="s">
        <v>148</v>
      </c>
      <c r="C1379" s="49">
        <f t="shared" si="88"/>
        <v>0.1807297605473204</v>
      </c>
      <c r="D1379" s="33">
        <v>61827</v>
      </c>
      <c r="E1379" s="56" t="s">
        <v>865</v>
      </c>
      <c r="F1379" s="54">
        <v>550981002343</v>
      </c>
      <c r="G1379" s="67">
        <v>133</v>
      </c>
      <c r="H1379" s="59">
        <v>602</v>
      </c>
      <c r="I1379" s="67">
        <v>602</v>
      </c>
      <c r="J1379" s="67" t="b">
        <f t="shared" si="89"/>
        <v>1</v>
      </c>
      <c r="K1379" s="41"/>
      <c r="L1379" s="42"/>
      <c r="M1379" s="51">
        <f t="shared" si="90"/>
        <v>133</v>
      </c>
      <c r="N1379" s="49">
        <f t="shared" si="91"/>
        <v>0.22093023255813954</v>
      </c>
    </row>
    <row r="1380" spans="1:14" s="50" customFormat="1" ht="14.5" x14ac:dyDescent="0.35">
      <c r="A1380" s="33" t="s">
        <v>5030</v>
      </c>
      <c r="B1380" s="56" t="s">
        <v>203</v>
      </c>
      <c r="C1380" s="49">
        <f t="shared" si="88"/>
        <v>0.42497868712702475</v>
      </c>
      <c r="D1380" s="33">
        <v>61653</v>
      </c>
      <c r="E1380" s="56" t="s">
        <v>1103</v>
      </c>
      <c r="F1380" s="54">
        <v>550984002771</v>
      </c>
      <c r="G1380" s="67">
        <v>167</v>
      </c>
      <c r="H1380" s="59">
        <v>337</v>
      </c>
      <c r="I1380" s="67">
        <v>337</v>
      </c>
      <c r="J1380" s="67" t="b">
        <f t="shared" si="89"/>
        <v>1</v>
      </c>
      <c r="K1380" s="41"/>
      <c r="L1380" s="42"/>
      <c r="M1380" s="51">
        <f t="shared" si="90"/>
        <v>167</v>
      </c>
      <c r="N1380" s="49">
        <f t="shared" si="91"/>
        <v>0.49554896142433236</v>
      </c>
    </row>
    <row r="1381" spans="1:14" s="50" customFormat="1" ht="14.5" x14ac:dyDescent="0.35">
      <c r="A1381" s="33" t="s">
        <v>5030</v>
      </c>
      <c r="B1381" s="56" t="s">
        <v>203</v>
      </c>
      <c r="C1381" s="49">
        <f t="shared" si="88"/>
        <v>0.42497868712702475</v>
      </c>
      <c r="D1381" s="33"/>
      <c r="E1381" s="56" t="s">
        <v>2568</v>
      </c>
      <c r="F1381" s="54" t="s">
        <v>2392</v>
      </c>
      <c r="G1381" s="67">
        <v>1</v>
      </c>
      <c r="H1381" s="59">
        <v>6</v>
      </c>
      <c r="I1381" s="67">
        <v>6</v>
      </c>
      <c r="J1381" s="67" t="b">
        <f t="shared" si="89"/>
        <v>1</v>
      </c>
      <c r="K1381" s="41"/>
      <c r="L1381" s="42"/>
      <c r="M1381" s="51">
        <f t="shared" si="90"/>
        <v>1</v>
      </c>
      <c r="N1381" s="49">
        <f t="shared" si="91"/>
        <v>0.16666666666666666</v>
      </c>
    </row>
    <row r="1382" spans="1:14" s="50" customFormat="1" ht="14.5" x14ac:dyDescent="0.35">
      <c r="A1382" s="33" t="s">
        <v>5030</v>
      </c>
      <c r="B1382" s="56" t="s">
        <v>203</v>
      </c>
      <c r="C1382" s="49">
        <f t="shared" si="88"/>
        <v>0.42497868712702475</v>
      </c>
      <c r="D1382" s="33">
        <v>61654</v>
      </c>
      <c r="E1382" s="56" t="s">
        <v>1104</v>
      </c>
      <c r="F1382" s="54">
        <v>550984001298</v>
      </c>
      <c r="G1382" s="67">
        <v>258</v>
      </c>
      <c r="H1382" s="59">
        <v>737</v>
      </c>
      <c r="I1382" s="67">
        <v>737</v>
      </c>
      <c r="J1382" s="67" t="b">
        <f t="shared" si="89"/>
        <v>1</v>
      </c>
      <c r="K1382" s="41"/>
      <c r="L1382" s="42"/>
      <c r="M1382" s="51">
        <f t="shared" si="90"/>
        <v>258</v>
      </c>
      <c r="N1382" s="49">
        <f t="shared" si="91"/>
        <v>0.35006784260515605</v>
      </c>
    </row>
    <row r="1383" spans="1:14" s="50" customFormat="1" ht="14.5" x14ac:dyDescent="0.35">
      <c r="A1383" s="33" t="s">
        <v>5030</v>
      </c>
      <c r="B1383" s="56" t="s">
        <v>203</v>
      </c>
      <c r="C1383" s="49">
        <f t="shared" si="88"/>
        <v>0.42497868712702475</v>
      </c>
      <c r="D1383" s="33">
        <v>61651</v>
      </c>
      <c r="E1383" s="56" t="s">
        <v>1105</v>
      </c>
      <c r="F1383" s="54">
        <v>550984001299</v>
      </c>
      <c r="G1383" s="67">
        <v>244</v>
      </c>
      <c r="H1383" s="59">
        <v>566</v>
      </c>
      <c r="I1383" s="67">
        <v>566</v>
      </c>
      <c r="J1383" s="67" t="b">
        <f t="shared" si="89"/>
        <v>1</v>
      </c>
      <c r="K1383" s="41"/>
      <c r="L1383" s="42"/>
      <c r="M1383" s="51">
        <f t="shared" si="90"/>
        <v>244</v>
      </c>
      <c r="N1383" s="49">
        <f t="shared" si="91"/>
        <v>0.43109540636042404</v>
      </c>
    </row>
    <row r="1384" spans="1:14" s="50" customFormat="1" ht="14.5" x14ac:dyDescent="0.35">
      <c r="A1384" s="33" t="s">
        <v>5030</v>
      </c>
      <c r="B1384" s="56" t="s">
        <v>203</v>
      </c>
      <c r="C1384" s="49">
        <f t="shared" si="88"/>
        <v>0.42497868712702475</v>
      </c>
      <c r="D1384" s="33">
        <v>62763</v>
      </c>
      <c r="E1384" s="56" t="s">
        <v>854</v>
      </c>
      <c r="F1384" s="54">
        <v>550984001300</v>
      </c>
      <c r="G1384" s="67">
        <v>141</v>
      </c>
      <c r="H1384" s="59">
        <v>367</v>
      </c>
      <c r="I1384" s="67">
        <v>367</v>
      </c>
      <c r="J1384" s="67" t="b">
        <f t="shared" si="89"/>
        <v>1</v>
      </c>
      <c r="K1384" s="41"/>
      <c r="L1384" s="42"/>
      <c r="M1384" s="51">
        <f t="shared" si="90"/>
        <v>141</v>
      </c>
      <c r="N1384" s="49">
        <f t="shared" si="91"/>
        <v>0.38419618528610355</v>
      </c>
    </row>
    <row r="1385" spans="1:14" s="50" customFormat="1" ht="14.5" x14ac:dyDescent="0.35">
      <c r="A1385" s="33" t="s">
        <v>5030</v>
      </c>
      <c r="B1385" s="56" t="s">
        <v>203</v>
      </c>
      <c r="C1385" s="49">
        <f t="shared" si="88"/>
        <v>0.42497868712702475</v>
      </c>
      <c r="D1385" s="33">
        <v>63272</v>
      </c>
      <c r="E1385" s="56" t="s">
        <v>1029</v>
      </c>
      <c r="F1385" s="54">
        <v>550984002352</v>
      </c>
      <c r="G1385" s="67">
        <v>186</v>
      </c>
      <c r="H1385" s="59">
        <v>333</v>
      </c>
      <c r="I1385" s="67">
        <v>333</v>
      </c>
      <c r="J1385" s="67" t="b">
        <f t="shared" si="89"/>
        <v>1</v>
      </c>
      <c r="K1385" s="41"/>
      <c r="L1385" s="42"/>
      <c r="M1385" s="51">
        <f t="shared" si="90"/>
        <v>186</v>
      </c>
      <c r="N1385" s="49">
        <f t="shared" si="91"/>
        <v>0.55855855855855852</v>
      </c>
    </row>
    <row r="1386" spans="1:14" s="50" customFormat="1" ht="14.5" x14ac:dyDescent="0.35">
      <c r="A1386" s="33" t="s">
        <v>5031</v>
      </c>
      <c r="B1386" s="56" t="s">
        <v>283</v>
      </c>
      <c r="C1386" s="49">
        <f t="shared" si="88"/>
        <v>0.52373887240356087</v>
      </c>
      <c r="D1386" s="33">
        <v>61969</v>
      </c>
      <c r="E1386" s="56" t="s">
        <v>1400</v>
      </c>
      <c r="F1386" s="54">
        <v>550987001302</v>
      </c>
      <c r="G1386" s="67">
        <v>149</v>
      </c>
      <c r="H1386" s="59">
        <v>283</v>
      </c>
      <c r="I1386" s="67">
        <v>283</v>
      </c>
      <c r="J1386" s="67" t="b">
        <f t="shared" si="89"/>
        <v>1</v>
      </c>
      <c r="K1386" s="41"/>
      <c r="L1386" s="42"/>
      <c r="M1386" s="51">
        <f t="shared" si="90"/>
        <v>149</v>
      </c>
      <c r="N1386" s="49">
        <f t="shared" si="91"/>
        <v>0.52650176678445226</v>
      </c>
    </row>
    <row r="1387" spans="1:14" s="50" customFormat="1" ht="14.5" x14ac:dyDescent="0.35">
      <c r="A1387" s="33" t="s">
        <v>5031</v>
      </c>
      <c r="B1387" s="56" t="s">
        <v>283</v>
      </c>
      <c r="C1387" s="49">
        <f t="shared" si="88"/>
        <v>0.52373887240356087</v>
      </c>
      <c r="D1387" s="33">
        <v>16074728</v>
      </c>
      <c r="E1387" s="56" t="s">
        <v>1401</v>
      </c>
      <c r="F1387" s="54">
        <v>550987002821</v>
      </c>
      <c r="G1387" s="67">
        <v>16</v>
      </c>
      <c r="H1387" s="59">
        <v>30</v>
      </c>
      <c r="I1387" s="67">
        <v>30</v>
      </c>
      <c r="J1387" s="67" t="b">
        <f t="shared" si="89"/>
        <v>1</v>
      </c>
      <c r="K1387" s="41"/>
      <c r="L1387" s="42"/>
      <c r="M1387" s="51">
        <f t="shared" si="90"/>
        <v>16</v>
      </c>
      <c r="N1387" s="49">
        <f t="shared" si="91"/>
        <v>0.53333333333333333</v>
      </c>
    </row>
    <row r="1388" spans="1:14" s="50" customFormat="1" ht="14.5" x14ac:dyDescent="0.35">
      <c r="A1388" s="33" t="s">
        <v>5031</v>
      </c>
      <c r="B1388" s="56" t="s">
        <v>283</v>
      </c>
      <c r="C1388" s="49">
        <f t="shared" si="88"/>
        <v>0.52373887240356087</v>
      </c>
      <c r="D1388" s="33">
        <v>61970</v>
      </c>
      <c r="E1388" s="56" t="s">
        <v>1402</v>
      </c>
      <c r="F1388" s="54">
        <v>550987001303</v>
      </c>
      <c r="G1388" s="67">
        <v>178</v>
      </c>
      <c r="H1388" s="59">
        <v>341</v>
      </c>
      <c r="I1388" s="67">
        <v>341</v>
      </c>
      <c r="J1388" s="67" t="b">
        <f t="shared" si="89"/>
        <v>1</v>
      </c>
      <c r="K1388" s="41"/>
      <c r="L1388" s="42"/>
      <c r="M1388" s="51">
        <f t="shared" si="90"/>
        <v>178</v>
      </c>
      <c r="N1388" s="49">
        <f t="shared" si="91"/>
        <v>0.52199413489736068</v>
      </c>
    </row>
    <row r="1389" spans="1:14" s="50" customFormat="1" ht="14.5" x14ac:dyDescent="0.35">
      <c r="A1389" s="33" t="s">
        <v>5031</v>
      </c>
      <c r="B1389" s="56" t="s">
        <v>283</v>
      </c>
      <c r="C1389" s="49">
        <f t="shared" si="88"/>
        <v>0.52373887240356087</v>
      </c>
      <c r="D1389" s="33">
        <v>800</v>
      </c>
      <c r="E1389" s="56" t="s">
        <v>1403</v>
      </c>
      <c r="F1389" s="54">
        <v>550987003016</v>
      </c>
      <c r="G1389" s="67">
        <v>10</v>
      </c>
      <c r="H1389" s="59">
        <v>20</v>
      </c>
      <c r="I1389" s="67">
        <v>20</v>
      </c>
      <c r="J1389" s="67" t="b">
        <f t="shared" si="89"/>
        <v>1</v>
      </c>
      <c r="K1389" s="41"/>
      <c r="L1389" s="42"/>
      <c r="M1389" s="51">
        <f t="shared" si="90"/>
        <v>10</v>
      </c>
      <c r="N1389" s="49">
        <f t="shared" si="91"/>
        <v>0.5</v>
      </c>
    </row>
    <row r="1390" spans="1:14" s="50" customFormat="1" ht="14.5" x14ac:dyDescent="0.35">
      <c r="A1390" s="33" t="s">
        <v>5032</v>
      </c>
      <c r="B1390" s="56" t="s">
        <v>204</v>
      </c>
      <c r="C1390" s="49">
        <f t="shared" si="88"/>
        <v>0.44444444444444442</v>
      </c>
      <c r="D1390" s="33">
        <v>61655</v>
      </c>
      <c r="E1390" s="56" t="s">
        <v>1106</v>
      </c>
      <c r="F1390" s="54">
        <v>550990001304</v>
      </c>
      <c r="G1390" s="67">
        <v>65</v>
      </c>
      <c r="H1390" s="59">
        <v>144</v>
      </c>
      <c r="I1390" s="67">
        <v>144</v>
      </c>
      <c r="J1390" s="67" t="b">
        <f t="shared" si="89"/>
        <v>1</v>
      </c>
      <c r="K1390" s="41"/>
      <c r="L1390" s="42"/>
      <c r="M1390" s="51">
        <f t="shared" si="90"/>
        <v>65</v>
      </c>
      <c r="N1390" s="49">
        <f t="shared" si="91"/>
        <v>0.4513888888888889</v>
      </c>
    </row>
    <row r="1391" spans="1:14" s="50" customFormat="1" ht="14.5" x14ac:dyDescent="0.35">
      <c r="A1391" s="33" t="s">
        <v>5032</v>
      </c>
      <c r="B1391" s="56" t="s">
        <v>204</v>
      </c>
      <c r="C1391" s="49">
        <f t="shared" si="88"/>
        <v>0.44444444444444442</v>
      </c>
      <c r="D1391" s="33">
        <v>61656</v>
      </c>
      <c r="E1391" s="56" t="s">
        <v>1107</v>
      </c>
      <c r="F1391" s="54">
        <v>550990001305</v>
      </c>
      <c r="G1391" s="67">
        <v>45</v>
      </c>
      <c r="H1391" s="59">
        <v>115</v>
      </c>
      <c r="I1391" s="67">
        <v>115</v>
      </c>
      <c r="J1391" s="67" t="b">
        <f t="shared" si="89"/>
        <v>1</v>
      </c>
      <c r="K1391" s="41"/>
      <c r="L1391" s="42"/>
      <c r="M1391" s="51">
        <f t="shared" si="90"/>
        <v>45</v>
      </c>
      <c r="N1391" s="49">
        <f t="shared" si="91"/>
        <v>0.39130434782608697</v>
      </c>
    </row>
    <row r="1392" spans="1:14" s="50" customFormat="1" ht="14.5" x14ac:dyDescent="0.35">
      <c r="A1392" s="33" t="s">
        <v>5032</v>
      </c>
      <c r="B1392" s="56" t="s">
        <v>204</v>
      </c>
      <c r="C1392" s="49">
        <f t="shared" si="88"/>
        <v>0.44444444444444442</v>
      </c>
      <c r="D1392" s="33">
        <v>61657</v>
      </c>
      <c r="E1392" s="56" t="s">
        <v>1108</v>
      </c>
      <c r="F1392" s="54">
        <v>550990000384</v>
      </c>
      <c r="G1392" s="67">
        <v>38</v>
      </c>
      <c r="H1392" s="59">
        <v>74</v>
      </c>
      <c r="I1392" s="67">
        <v>74</v>
      </c>
      <c r="J1392" s="67" t="b">
        <f t="shared" si="89"/>
        <v>1</v>
      </c>
      <c r="K1392" s="41"/>
      <c r="L1392" s="42"/>
      <c r="M1392" s="51">
        <f t="shared" si="90"/>
        <v>38</v>
      </c>
      <c r="N1392" s="49">
        <f t="shared" si="91"/>
        <v>0.51351351351351349</v>
      </c>
    </row>
    <row r="1393" spans="1:14" s="50" customFormat="1" ht="14.5" x14ac:dyDescent="0.35">
      <c r="A1393" s="33" t="s">
        <v>5033</v>
      </c>
      <c r="B1393" s="56" t="s">
        <v>271</v>
      </c>
      <c r="C1393" s="49">
        <f t="shared" si="88"/>
        <v>0.2715863453815261</v>
      </c>
      <c r="D1393" s="33">
        <v>62548</v>
      </c>
      <c r="E1393" s="56" t="s">
        <v>1355</v>
      </c>
      <c r="F1393" s="54">
        <v>550996001307</v>
      </c>
      <c r="G1393" s="67">
        <v>182</v>
      </c>
      <c r="H1393" s="59">
        <v>651</v>
      </c>
      <c r="I1393" s="67">
        <v>651</v>
      </c>
      <c r="J1393" s="67" t="b">
        <f t="shared" si="89"/>
        <v>1</v>
      </c>
      <c r="K1393" s="41"/>
      <c r="L1393" s="42"/>
      <c r="M1393" s="51">
        <f t="shared" si="90"/>
        <v>182</v>
      </c>
      <c r="N1393" s="49">
        <f t="shared" si="91"/>
        <v>0.27956989247311825</v>
      </c>
    </row>
    <row r="1394" spans="1:14" s="50" customFormat="1" ht="14.5" x14ac:dyDescent="0.35">
      <c r="A1394" s="33" t="s">
        <v>5033</v>
      </c>
      <c r="B1394" s="56" t="s">
        <v>271</v>
      </c>
      <c r="C1394" s="49">
        <f t="shared" si="88"/>
        <v>0.2715863453815261</v>
      </c>
      <c r="D1394" s="33">
        <v>62550</v>
      </c>
      <c r="E1394" s="56" t="s">
        <v>1356</v>
      </c>
      <c r="F1394" s="54">
        <v>550996001308</v>
      </c>
      <c r="G1394" s="67">
        <v>149</v>
      </c>
      <c r="H1394" s="59">
        <v>603</v>
      </c>
      <c r="I1394" s="67">
        <v>603</v>
      </c>
      <c r="J1394" s="67" t="b">
        <f t="shared" si="89"/>
        <v>1</v>
      </c>
      <c r="K1394" s="41"/>
      <c r="L1394" s="42"/>
      <c r="M1394" s="51">
        <f t="shared" si="90"/>
        <v>149</v>
      </c>
      <c r="N1394" s="49">
        <f t="shared" si="91"/>
        <v>0.2470978441127695</v>
      </c>
    </row>
    <row r="1395" spans="1:14" s="50" customFormat="1" ht="14.5" x14ac:dyDescent="0.35">
      <c r="A1395" s="33" t="s">
        <v>5033</v>
      </c>
      <c r="B1395" s="56" t="s">
        <v>271</v>
      </c>
      <c r="C1395" s="49">
        <f t="shared" si="88"/>
        <v>0.2715863453815261</v>
      </c>
      <c r="D1395" s="33">
        <v>62549</v>
      </c>
      <c r="E1395" s="56" t="s">
        <v>1357</v>
      </c>
      <c r="F1395" s="54">
        <v>550996001309</v>
      </c>
      <c r="G1395" s="67">
        <v>204</v>
      </c>
      <c r="H1395" s="59">
        <v>700</v>
      </c>
      <c r="I1395" s="67">
        <v>700</v>
      </c>
      <c r="J1395" s="67" t="b">
        <f t="shared" si="89"/>
        <v>1</v>
      </c>
      <c r="K1395" s="41"/>
      <c r="L1395" s="42"/>
      <c r="M1395" s="51">
        <f t="shared" si="90"/>
        <v>204</v>
      </c>
      <c r="N1395" s="49">
        <f t="shared" si="91"/>
        <v>0.29142857142857143</v>
      </c>
    </row>
    <row r="1396" spans="1:14" s="50" customFormat="1" ht="14.5" x14ac:dyDescent="0.35">
      <c r="A1396" s="33" t="s">
        <v>5033</v>
      </c>
      <c r="B1396" s="56" t="s">
        <v>271</v>
      </c>
      <c r="C1396" s="49">
        <f t="shared" si="88"/>
        <v>0.2715863453815261</v>
      </c>
      <c r="D1396" s="33">
        <v>9100</v>
      </c>
      <c r="E1396" s="56" t="s">
        <v>2055</v>
      </c>
      <c r="F1396" s="54" t="s">
        <v>2392</v>
      </c>
      <c r="G1396" s="67">
        <v>6</v>
      </c>
      <c r="H1396" s="59">
        <v>38</v>
      </c>
      <c r="I1396" s="67">
        <v>38</v>
      </c>
      <c r="J1396" s="67" t="b">
        <f t="shared" si="89"/>
        <v>1</v>
      </c>
      <c r="K1396" s="41"/>
      <c r="L1396" s="42"/>
      <c r="M1396" s="51">
        <f t="shared" si="90"/>
        <v>6</v>
      </c>
      <c r="N1396" s="49">
        <f t="shared" si="91"/>
        <v>0.15789473684210525</v>
      </c>
    </row>
    <row r="1397" spans="1:14" s="50" customFormat="1" ht="14.5" x14ac:dyDescent="0.35">
      <c r="A1397" s="33" t="s">
        <v>5034</v>
      </c>
      <c r="B1397" s="56" t="s">
        <v>149</v>
      </c>
      <c r="C1397" s="49">
        <f t="shared" si="88"/>
        <v>0.15733015494636471</v>
      </c>
      <c r="D1397" s="33">
        <v>150</v>
      </c>
      <c r="E1397" s="56" t="s">
        <v>3735</v>
      </c>
      <c r="F1397" s="54">
        <v>550999002994</v>
      </c>
      <c r="G1397" s="67">
        <v>16</v>
      </c>
      <c r="H1397" s="59">
        <v>142</v>
      </c>
      <c r="I1397" s="67">
        <v>142</v>
      </c>
      <c r="J1397" s="67" t="b">
        <f t="shared" si="89"/>
        <v>1</v>
      </c>
      <c r="K1397" s="41"/>
      <c r="L1397" s="42"/>
      <c r="M1397" s="51">
        <f t="shared" si="90"/>
        <v>16</v>
      </c>
      <c r="N1397" s="49">
        <f t="shared" si="91"/>
        <v>0.11267605633802817</v>
      </c>
    </row>
    <row r="1398" spans="1:14" s="50" customFormat="1" ht="14.5" x14ac:dyDescent="0.35">
      <c r="A1398" s="33" t="s">
        <v>5034</v>
      </c>
      <c r="B1398" s="56" t="s">
        <v>149</v>
      </c>
      <c r="C1398" s="49">
        <f t="shared" si="88"/>
        <v>0.15733015494636471</v>
      </c>
      <c r="D1398" s="33">
        <v>61663</v>
      </c>
      <c r="E1398" s="56" t="s">
        <v>3737</v>
      </c>
      <c r="F1398" s="54">
        <v>550999002318</v>
      </c>
      <c r="G1398" s="67">
        <v>27</v>
      </c>
      <c r="H1398" s="59">
        <v>185</v>
      </c>
      <c r="I1398" s="67">
        <v>185</v>
      </c>
      <c r="J1398" s="67" t="b">
        <f t="shared" si="89"/>
        <v>1</v>
      </c>
      <c r="K1398" s="41"/>
      <c r="L1398" s="42"/>
      <c r="M1398" s="51">
        <f t="shared" si="90"/>
        <v>27</v>
      </c>
      <c r="N1398" s="49">
        <f t="shared" si="91"/>
        <v>0.14594594594594595</v>
      </c>
    </row>
    <row r="1399" spans="1:14" s="50" customFormat="1" ht="14.5" x14ac:dyDescent="0.35">
      <c r="A1399" s="33" t="s">
        <v>5034</v>
      </c>
      <c r="B1399" s="56" t="s">
        <v>149</v>
      </c>
      <c r="C1399" s="49">
        <f t="shared" si="88"/>
        <v>0.15733015494636471</v>
      </c>
      <c r="D1399" s="33">
        <v>61661</v>
      </c>
      <c r="E1399" s="56" t="s">
        <v>866</v>
      </c>
      <c r="F1399" s="54">
        <v>550999001312</v>
      </c>
      <c r="G1399" s="67">
        <v>126</v>
      </c>
      <c r="H1399" s="59">
        <v>779</v>
      </c>
      <c r="I1399" s="67">
        <v>779</v>
      </c>
      <c r="J1399" s="67" t="b">
        <f t="shared" si="89"/>
        <v>1</v>
      </c>
      <c r="K1399" s="41"/>
      <c r="L1399" s="42"/>
      <c r="M1399" s="51">
        <f t="shared" si="90"/>
        <v>126</v>
      </c>
      <c r="N1399" s="49">
        <f t="shared" si="91"/>
        <v>0.16174582798459564</v>
      </c>
    </row>
    <row r="1400" spans="1:14" s="50" customFormat="1" ht="14.5" x14ac:dyDescent="0.35">
      <c r="A1400" s="33" t="s">
        <v>5034</v>
      </c>
      <c r="B1400" s="56" t="s">
        <v>149</v>
      </c>
      <c r="C1400" s="49">
        <f t="shared" si="88"/>
        <v>0.15733015494636471</v>
      </c>
      <c r="D1400" s="33">
        <v>61659</v>
      </c>
      <c r="E1400" s="56" t="s">
        <v>867</v>
      </c>
      <c r="F1400" s="54">
        <v>550999001311</v>
      </c>
      <c r="G1400" s="67">
        <v>71</v>
      </c>
      <c r="H1400" s="59">
        <v>500</v>
      </c>
      <c r="I1400" s="67">
        <v>500</v>
      </c>
      <c r="J1400" s="67" t="b">
        <f t="shared" si="89"/>
        <v>1</v>
      </c>
      <c r="K1400" s="41"/>
      <c r="L1400" s="42"/>
      <c r="M1400" s="51">
        <f t="shared" si="90"/>
        <v>71</v>
      </c>
      <c r="N1400" s="49">
        <f t="shared" si="91"/>
        <v>0.14199999999999999</v>
      </c>
    </row>
    <row r="1401" spans="1:14" s="50" customFormat="1" ht="14.5" x14ac:dyDescent="0.35">
      <c r="A1401" s="33" t="s">
        <v>5034</v>
      </c>
      <c r="B1401" s="56" t="s">
        <v>149</v>
      </c>
      <c r="C1401" s="49">
        <f t="shared" ref="C1401:C1464" si="92">SUMIF($B$2:$B$2241,B1401,$M$2:$M$2241)/(SUMIF($B$2:$B$2241,B1401,$H$2:$H$2241))</f>
        <v>0.15733015494636471</v>
      </c>
      <c r="D1401" s="33">
        <v>61662</v>
      </c>
      <c r="E1401" s="56" t="s">
        <v>868</v>
      </c>
      <c r="F1401" s="54">
        <v>550999000385</v>
      </c>
      <c r="G1401" s="67">
        <v>108</v>
      </c>
      <c r="H1401" s="59">
        <v>582</v>
      </c>
      <c r="I1401" s="67">
        <v>582</v>
      </c>
      <c r="J1401" s="67" t="b">
        <f t="shared" si="89"/>
        <v>1</v>
      </c>
      <c r="K1401" s="41"/>
      <c r="L1401" s="42"/>
      <c r="M1401" s="51">
        <f t="shared" si="90"/>
        <v>108</v>
      </c>
      <c r="N1401" s="49">
        <f t="shared" si="91"/>
        <v>0.18556701030927836</v>
      </c>
    </row>
    <row r="1402" spans="1:14" s="50" customFormat="1" ht="14.5" x14ac:dyDescent="0.35">
      <c r="A1402" s="33" t="s">
        <v>5034</v>
      </c>
      <c r="B1402" s="56" t="s">
        <v>149</v>
      </c>
      <c r="C1402" s="49">
        <f t="shared" si="92"/>
        <v>0.15733015494636471</v>
      </c>
      <c r="D1402" s="33">
        <v>61660</v>
      </c>
      <c r="E1402" s="56" t="s">
        <v>869</v>
      </c>
      <c r="F1402" s="54">
        <v>550999001313</v>
      </c>
      <c r="G1402" s="67">
        <v>48</v>
      </c>
      <c r="H1402" s="59">
        <v>329</v>
      </c>
      <c r="I1402" s="67">
        <v>329</v>
      </c>
      <c r="J1402" s="67" t="b">
        <f t="shared" si="89"/>
        <v>1</v>
      </c>
      <c r="K1402" s="41"/>
      <c r="L1402" s="42"/>
      <c r="M1402" s="51">
        <f t="shared" si="90"/>
        <v>48</v>
      </c>
      <c r="N1402" s="49">
        <f t="shared" si="91"/>
        <v>0.1458966565349544</v>
      </c>
    </row>
    <row r="1403" spans="1:14" s="50" customFormat="1" ht="14.5" x14ac:dyDescent="0.35">
      <c r="A1403" s="33" t="s">
        <v>5035</v>
      </c>
      <c r="B1403" s="56" t="s">
        <v>476</v>
      </c>
      <c r="C1403" s="49">
        <f t="shared" si="92"/>
        <v>0.13603302535875761</v>
      </c>
      <c r="D1403" s="33">
        <v>60728</v>
      </c>
      <c r="E1403" s="56" t="s">
        <v>2229</v>
      </c>
      <c r="F1403" s="54">
        <v>551006001315</v>
      </c>
      <c r="G1403" s="67">
        <v>63</v>
      </c>
      <c r="H1403" s="59">
        <v>456</v>
      </c>
      <c r="I1403" s="67">
        <v>456</v>
      </c>
      <c r="J1403" s="67" t="b">
        <f t="shared" si="89"/>
        <v>1</v>
      </c>
      <c r="K1403" s="41"/>
      <c r="L1403" s="42"/>
      <c r="M1403" s="51">
        <f t="shared" si="90"/>
        <v>63</v>
      </c>
      <c r="N1403" s="49">
        <f t="shared" si="91"/>
        <v>0.13815789473684212</v>
      </c>
    </row>
    <row r="1404" spans="1:14" s="50" customFormat="1" ht="14.5" x14ac:dyDescent="0.35">
      <c r="A1404" s="33" t="s">
        <v>5035</v>
      </c>
      <c r="B1404" s="56" t="s">
        <v>476</v>
      </c>
      <c r="C1404" s="49">
        <f t="shared" si="92"/>
        <v>0.13603302535875761</v>
      </c>
      <c r="D1404" s="33">
        <v>60904</v>
      </c>
      <c r="E1404" s="56" t="s">
        <v>2230</v>
      </c>
      <c r="F1404" s="54">
        <v>551006001316</v>
      </c>
      <c r="G1404" s="67">
        <v>100</v>
      </c>
      <c r="H1404" s="59">
        <v>510</v>
      </c>
      <c r="I1404" s="67">
        <v>510</v>
      </c>
      <c r="J1404" s="67" t="b">
        <f t="shared" si="89"/>
        <v>1</v>
      </c>
      <c r="K1404" s="41"/>
      <c r="L1404" s="42"/>
      <c r="M1404" s="51">
        <f t="shared" si="90"/>
        <v>100</v>
      </c>
      <c r="N1404" s="49">
        <f t="shared" si="91"/>
        <v>0.19607843137254902</v>
      </c>
    </row>
    <row r="1405" spans="1:14" s="50" customFormat="1" ht="14.5" x14ac:dyDescent="0.35">
      <c r="A1405" s="33" t="s">
        <v>5035</v>
      </c>
      <c r="B1405" s="56" t="s">
        <v>476</v>
      </c>
      <c r="C1405" s="49">
        <f t="shared" si="92"/>
        <v>0.13603302535875761</v>
      </c>
      <c r="D1405" s="33">
        <v>140</v>
      </c>
      <c r="E1405" s="56" t="s">
        <v>2231</v>
      </c>
      <c r="F1405" s="54">
        <v>551006003024</v>
      </c>
      <c r="G1405" s="67">
        <v>21</v>
      </c>
      <c r="H1405" s="59">
        <v>239</v>
      </c>
      <c r="I1405" s="67">
        <v>239</v>
      </c>
      <c r="J1405" s="67" t="b">
        <f t="shared" si="89"/>
        <v>1</v>
      </c>
      <c r="K1405" s="41"/>
      <c r="L1405" s="42"/>
      <c r="M1405" s="51">
        <f t="shared" si="90"/>
        <v>21</v>
      </c>
      <c r="N1405" s="49">
        <f t="shared" si="91"/>
        <v>8.7866108786610872E-2</v>
      </c>
    </row>
    <row r="1406" spans="1:14" s="50" customFormat="1" ht="14.5" x14ac:dyDescent="0.35">
      <c r="A1406" s="33" t="s">
        <v>5035</v>
      </c>
      <c r="B1406" s="56" t="s">
        <v>476</v>
      </c>
      <c r="C1406" s="49">
        <f t="shared" si="92"/>
        <v>0.13603302535875761</v>
      </c>
      <c r="D1406" s="33">
        <v>60768</v>
      </c>
      <c r="E1406" s="56" t="s">
        <v>2232</v>
      </c>
      <c r="F1406" s="54">
        <v>551006003354</v>
      </c>
      <c r="G1406" s="67">
        <v>17</v>
      </c>
      <c r="H1406" s="59">
        <v>109</v>
      </c>
      <c r="I1406" s="67">
        <v>109</v>
      </c>
      <c r="J1406" s="67" t="b">
        <f t="shared" si="89"/>
        <v>1</v>
      </c>
      <c r="K1406" s="41"/>
      <c r="L1406" s="42"/>
      <c r="M1406" s="51">
        <f t="shared" si="90"/>
        <v>17</v>
      </c>
      <c r="N1406" s="49">
        <f t="shared" si="91"/>
        <v>0.15596330275229359</v>
      </c>
    </row>
    <row r="1407" spans="1:14" s="50" customFormat="1" ht="14.5" x14ac:dyDescent="0.35">
      <c r="A1407" s="33" t="s">
        <v>5035</v>
      </c>
      <c r="B1407" s="56" t="s">
        <v>476</v>
      </c>
      <c r="C1407" s="49">
        <f t="shared" si="92"/>
        <v>0.13603302535875761</v>
      </c>
      <c r="D1407" s="33">
        <v>60901</v>
      </c>
      <c r="E1407" s="56" t="s">
        <v>2233</v>
      </c>
      <c r="F1407" s="54">
        <v>551006001319</v>
      </c>
      <c r="G1407" s="67">
        <v>213</v>
      </c>
      <c r="H1407" s="59">
        <v>1642</v>
      </c>
      <c r="I1407" s="67">
        <v>1642</v>
      </c>
      <c r="J1407" s="67" t="b">
        <f t="shared" si="89"/>
        <v>1</v>
      </c>
      <c r="K1407" s="41"/>
      <c r="L1407" s="42"/>
      <c r="M1407" s="51">
        <f t="shared" si="90"/>
        <v>213</v>
      </c>
      <c r="N1407" s="49">
        <f t="shared" si="91"/>
        <v>0.12971985383678442</v>
      </c>
    </row>
    <row r="1408" spans="1:14" s="50" customFormat="1" ht="14.5" x14ac:dyDescent="0.35">
      <c r="A1408" s="33" t="s">
        <v>5035</v>
      </c>
      <c r="B1408" s="56" t="s">
        <v>476</v>
      </c>
      <c r="C1408" s="49">
        <f t="shared" si="92"/>
        <v>0.13603302535875761</v>
      </c>
      <c r="D1408" s="33">
        <v>60902</v>
      </c>
      <c r="E1408" s="56" t="s">
        <v>2234</v>
      </c>
      <c r="F1408" s="54">
        <v>551006001320</v>
      </c>
      <c r="G1408" s="67">
        <v>120</v>
      </c>
      <c r="H1408" s="59">
        <v>779</v>
      </c>
      <c r="I1408" s="67">
        <v>779</v>
      </c>
      <c r="J1408" s="67" t="b">
        <f t="shared" si="89"/>
        <v>1</v>
      </c>
      <c r="K1408" s="41"/>
      <c r="L1408" s="42"/>
      <c r="M1408" s="51">
        <f t="shared" si="90"/>
        <v>120</v>
      </c>
      <c r="N1408" s="49">
        <f t="shared" si="91"/>
        <v>0.1540436456996149</v>
      </c>
    </row>
    <row r="1409" spans="1:14" s="50" customFormat="1" ht="14.5" x14ac:dyDescent="0.35">
      <c r="A1409" s="33" t="s">
        <v>5035</v>
      </c>
      <c r="B1409" s="56" t="s">
        <v>476</v>
      </c>
      <c r="C1409" s="49">
        <f t="shared" si="92"/>
        <v>0.13603302535875761</v>
      </c>
      <c r="D1409" s="33">
        <v>210353</v>
      </c>
      <c r="E1409" s="56" t="s">
        <v>875</v>
      </c>
      <c r="F1409" s="54">
        <v>551006001321</v>
      </c>
      <c r="G1409" s="67">
        <v>61</v>
      </c>
      <c r="H1409" s="59">
        <v>384</v>
      </c>
      <c r="I1409" s="67">
        <v>384</v>
      </c>
      <c r="J1409" s="67" t="b">
        <f t="shared" si="89"/>
        <v>1</v>
      </c>
      <c r="K1409" s="41"/>
      <c r="L1409" s="42"/>
      <c r="M1409" s="51">
        <f t="shared" si="90"/>
        <v>61</v>
      </c>
      <c r="N1409" s="49">
        <f t="shared" si="91"/>
        <v>0.15885416666666666</v>
      </c>
    </row>
    <row r="1410" spans="1:14" s="50" customFormat="1" ht="14.5" x14ac:dyDescent="0.35">
      <c r="A1410" s="33" t="s">
        <v>5035</v>
      </c>
      <c r="B1410" s="56" t="s">
        <v>476</v>
      </c>
      <c r="C1410" s="49">
        <f t="shared" si="92"/>
        <v>0.13603302535875761</v>
      </c>
      <c r="D1410" s="33">
        <v>212219</v>
      </c>
      <c r="E1410" s="56" t="s">
        <v>2235</v>
      </c>
      <c r="F1410" s="54">
        <v>551006002251</v>
      </c>
      <c r="G1410" s="67">
        <v>73</v>
      </c>
      <c r="H1410" s="59">
        <v>500</v>
      </c>
      <c r="I1410" s="67">
        <v>500</v>
      </c>
      <c r="J1410" s="67" t="b">
        <f t="shared" ref="J1410:J1473" si="93">H1410=I1410</f>
        <v>1</v>
      </c>
      <c r="K1410" s="41"/>
      <c r="L1410" s="42"/>
      <c r="M1410" s="51">
        <f t="shared" ref="M1410:M1473" si="94">IF(L1410="",G1410,(MIN(H1410,(L1410*1.6*H1410))))</f>
        <v>73</v>
      </c>
      <c r="N1410" s="49">
        <f t="shared" ref="N1410:N1473" si="95">IF(M1410=0,0,(M1410/H1410))</f>
        <v>0.14599999999999999</v>
      </c>
    </row>
    <row r="1411" spans="1:14" s="50" customFormat="1" ht="14.5" x14ac:dyDescent="0.35">
      <c r="A1411" s="33" t="s">
        <v>5035</v>
      </c>
      <c r="B1411" s="56" t="s">
        <v>476</v>
      </c>
      <c r="C1411" s="49">
        <f t="shared" si="92"/>
        <v>0.13603302535875761</v>
      </c>
      <c r="D1411" s="33">
        <v>60899</v>
      </c>
      <c r="E1411" s="56" t="s">
        <v>2236</v>
      </c>
      <c r="F1411" s="54">
        <v>551006002307</v>
      </c>
      <c r="G1411" s="67">
        <v>24</v>
      </c>
      <c r="H1411" s="59">
        <v>468</v>
      </c>
      <c r="I1411" s="67">
        <v>468</v>
      </c>
      <c r="J1411" s="67" t="b">
        <f t="shared" si="93"/>
        <v>1</v>
      </c>
      <c r="K1411" s="41"/>
      <c r="L1411" s="42"/>
      <c r="M1411" s="51">
        <f t="shared" si="94"/>
        <v>24</v>
      </c>
      <c r="N1411" s="49">
        <f t="shared" si="95"/>
        <v>5.128205128205128E-2</v>
      </c>
    </row>
    <row r="1412" spans="1:14" s="50" customFormat="1" ht="14.5" x14ac:dyDescent="0.35">
      <c r="A1412" s="33" t="s">
        <v>5036</v>
      </c>
      <c r="B1412" s="56" t="s">
        <v>477</v>
      </c>
      <c r="C1412" s="49">
        <f t="shared" si="92"/>
        <v>9.3157460840890355E-2</v>
      </c>
      <c r="D1412" s="33">
        <v>60909</v>
      </c>
      <c r="E1412" s="56" t="s">
        <v>4751</v>
      </c>
      <c r="F1412" s="54">
        <v>551017001336</v>
      </c>
      <c r="G1412" s="67">
        <v>86</v>
      </c>
      <c r="H1412" s="59">
        <v>850</v>
      </c>
      <c r="I1412" s="67">
        <v>850</v>
      </c>
      <c r="J1412" s="67" t="b">
        <f t="shared" si="93"/>
        <v>1</v>
      </c>
      <c r="K1412" s="41"/>
      <c r="L1412" s="42"/>
      <c r="M1412" s="51">
        <f t="shared" si="94"/>
        <v>86</v>
      </c>
      <c r="N1412" s="49">
        <f t="shared" si="95"/>
        <v>0.1011764705882353</v>
      </c>
    </row>
    <row r="1413" spans="1:14" s="50" customFormat="1" ht="14.5" x14ac:dyDescent="0.35">
      <c r="A1413" s="33" t="s">
        <v>5036</v>
      </c>
      <c r="B1413" s="56" t="s">
        <v>477</v>
      </c>
      <c r="C1413" s="49">
        <f t="shared" si="92"/>
        <v>9.3157460840890355E-2</v>
      </c>
      <c r="D1413" s="33">
        <v>209302</v>
      </c>
      <c r="E1413" s="56" t="s">
        <v>2239</v>
      </c>
      <c r="F1413" s="54">
        <v>551017001850</v>
      </c>
      <c r="G1413" s="67">
        <v>101</v>
      </c>
      <c r="H1413" s="59">
        <v>733</v>
      </c>
      <c r="I1413" s="67">
        <v>733</v>
      </c>
      <c r="J1413" s="67" t="b">
        <f t="shared" si="93"/>
        <v>1</v>
      </c>
      <c r="K1413" s="41"/>
      <c r="L1413" s="42"/>
      <c r="M1413" s="51">
        <f t="shared" si="94"/>
        <v>101</v>
      </c>
      <c r="N1413" s="49">
        <f t="shared" si="95"/>
        <v>0.1377899045020464</v>
      </c>
    </row>
    <row r="1414" spans="1:14" s="50" customFormat="1" ht="14.5" x14ac:dyDescent="0.35">
      <c r="A1414" s="33" t="s">
        <v>5036</v>
      </c>
      <c r="B1414" s="56" t="s">
        <v>477</v>
      </c>
      <c r="C1414" s="49">
        <f t="shared" si="92"/>
        <v>9.3157460840890355E-2</v>
      </c>
      <c r="D1414" s="33">
        <v>60972</v>
      </c>
      <c r="E1414" s="56" t="s">
        <v>1595</v>
      </c>
      <c r="F1414" s="54">
        <v>551017001332</v>
      </c>
      <c r="G1414" s="67">
        <v>55</v>
      </c>
      <c r="H1414" s="59">
        <v>334</v>
      </c>
      <c r="I1414" s="67">
        <v>334</v>
      </c>
      <c r="J1414" s="67" t="b">
        <f t="shared" si="93"/>
        <v>1</v>
      </c>
      <c r="K1414" s="41"/>
      <c r="L1414" s="42"/>
      <c r="M1414" s="51">
        <f t="shared" si="94"/>
        <v>55</v>
      </c>
      <c r="N1414" s="49">
        <f t="shared" si="95"/>
        <v>0.16467065868263472</v>
      </c>
    </row>
    <row r="1415" spans="1:14" s="50" customFormat="1" ht="14.5" x14ac:dyDescent="0.35">
      <c r="A1415" s="33" t="s">
        <v>5036</v>
      </c>
      <c r="B1415" s="56" t="s">
        <v>477</v>
      </c>
      <c r="C1415" s="49">
        <f t="shared" si="92"/>
        <v>9.3157460840890355E-2</v>
      </c>
      <c r="D1415" s="33">
        <v>60911</v>
      </c>
      <c r="E1415" s="56" t="s">
        <v>2240</v>
      </c>
      <c r="F1415" s="54">
        <v>551017001333</v>
      </c>
      <c r="G1415" s="67">
        <v>55</v>
      </c>
      <c r="H1415" s="59">
        <v>577</v>
      </c>
      <c r="I1415" s="67">
        <v>577</v>
      </c>
      <c r="J1415" s="67" t="b">
        <f t="shared" si="93"/>
        <v>1</v>
      </c>
      <c r="K1415" s="41"/>
      <c r="L1415" s="42"/>
      <c r="M1415" s="51">
        <f t="shared" si="94"/>
        <v>55</v>
      </c>
      <c r="N1415" s="49">
        <f t="shared" si="95"/>
        <v>9.5320623916811092E-2</v>
      </c>
    </row>
    <row r="1416" spans="1:14" s="50" customFormat="1" ht="14.5" x14ac:dyDescent="0.35">
      <c r="A1416" s="33" t="s">
        <v>5036</v>
      </c>
      <c r="B1416" s="56" t="s">
        <v>477</v>
      </c>
      <c r="C1416" s="49">
        <f t="shared" si="92"/>
        <v>9.3157460840890355E-2</v>
      </c>
      <c r="D1416" s="33">
        <v>60914</v>
      </c>
      <c r="E1416" s="56" t="s">
        <v>3758</v>
      </c>
      <c r="F1416" s="54">
        <v>551017001335</v>
      </c>
      <c r="G1416" s="67">
        <v>72</v>
      </c>
      <c r="H1416" s="59">
        <v>1665</v>
      </c>
      <c r="I1416" s="67">
        <v>1665</v>
      </c>
      <c r="J1416" s="67" t="b">
        <f t="shared" si="93"/>
        <v>1</v>
      </c>
      <c r="K1416" s="41"/>
      <c r="L1416" s="42"/>
      <c r="M1416" s="51">
        <f t="shared" si="94"/>
        <v>72</v>
      </c>
      <c r="N1416" s="49">
        <f t="shared" si="95"/>
        <v>4.3243243243243246E-2</v>
      </c>
    </row>
    <row r="1417" spans="1:14" s="50" customFormat="1" ht="14.5" x14ac:dyDescent="0.35">
      <c r="A1417" s="33" t="s">
        <v>5036</v>
      </c>
      <c r="B1417" s="56" t="s">
        <v>477</v>
      </c>
      <c r="C1417" s="49">
        <f t="shared" si="92"/>
        <v>9.3157460840890355E-2</v>
      </c>
      <c r="D1417" s="33">
        <v>60910</v>
      </c>
      <c r="E1417" s="56" t="s">
        <v>4752</v>
      </c>
      <c r="F1417" s="54">
        <v>551017001330</v>
      </c>
      <c r="G1417" s="67">
        <v>83</v>
      </c>
      <c r="H1417" s="59">
        <v>693</v>
      </c>
      <c r="I1417" s="67">
        <v>693</v>
      </c>
      <c r="J1417" s="67" t="b">
        <f t="shared" si="93"/>
        <v>1</v>
      </c>
      <c r="K1417" s="41"/>
      <c r="L1417" s="42"/>
      <c r="M1417" s="51">
        <f t="shared" si="94"/>
        <v>83</v>
      </c>
      <c r="N1417" s="49">
        <f t="shared" si="95"/>
        <v>0.11976911976911978</v>
      </c>
    </row>
    <row r="1418" spans="1:14" s="50" customFormat="1" ht="14.5" x14ac:dyDescent="0.35">
      <c r="A1418" s="33" t="s">
        <v>5037</v>
      </c>
      <c r="B1418" s="56" t="s">
        <v>227</v>
      </c>
      <c r="C1418" s="49">
        <f t="shared" si="92"/>
        <v>0.58798882681564246</v>
      </c>
      <c r="D1418" s="33">
        <v>62825</v>
      </c>
      <c r="E1418" s="56" t="s">
        <v>1180</v>
      </c>
      <c r="F1418" s="54">
        <v>551023001337</v>
      </c>
      <c r="G1418" s="67">
        <v>182</v>
      </c>
      <c r="H1418" s="59">
        <v>253</v>
      </c>
      <c r="I1418" s="67">
        <v>253</v>
      </c>
      <c r="J1418" s="67" t="b">
        <f t="shared" si="93"/>
        <v>1</v>
      </c>
      <c r="K1418" s="41"/>
      <c r="L1418" s="42"/>
      <c r="M1418" s="51">
        <f t="shared" si="94"/>
        <v>182</v>
      </c>
      <c r="N1418" s="49">
        <f t="shared" si="95"/>
        <v>0.71936758893280628</v>
      </c>
    </row>
    <row r="1419" spans="1:14" s="50" customFormat="1" ht="14.5" x14ac:dyDescent="0.35">
      <c r="A1419" s="33" t="s">
        <v>5037</v>
      </c>
      <c r="B1419" s="56" t="s">
        <v>227</v>
      </c>
      <c r="C1419" s="49">
        <f t="shared" si="92"/>
        <v>0.58798882681564246</v>
      </c>
      <c r="D1419" s="33">
        <v>62826</v>
      </c>
      <c r="E1419" s="56" t="s">
        <v>3763</v>
      </c>
      <c r="F1419" s="54">
        <v>551023001338</v>
      </c>
      <c r="G1419" s="67">
        <v>112</v>
      </c>
      <c r="H1419" s="59">
        <v>218</v>
      </c>
      <c r="I1419" s="67">
        <v>218</v>
      </c>
      <c r="J1419" s="67" t="b">
        <f t="shared" si="93"/>
        <v>1</v>
      </c>
      <c r="K1419" s="41"/>
      <c r="L1419" s="42"/>
      <c r="M1419" s="51">
        <f t="shared" si="94"/>
        <v>112</v>
      </c>
      <c r="N1419" s="49">
        <f t="shared" si="95"/>
        <v>0.51376146788990829</v>
      </c>
    </row>
    <row r="1420" spans="1:14" s="50" customFormat="1" ht="14.5" x14ac:dyDescent="0.35">
      <c r="A1420" s="33" t="s">
        <v>5037</v>
      </c>
      <c r="B1420" s="56" t="s">
        <v>227</v>
      </c>
      <c r="C1420" s="49">
        <f t="shared" si="92"/>
        <v>0.58798882681564246</v>
      </c>
      <c r="D1420" s="33">
        <v>62825</v>
      </c>
      <c r="E1420" s="56" t="s">
        <v>4755</v>
      </c>
      <c r="F1420" s="54">
        <v>551023003099</v>
      </c>
      <c r="G1420" s="67">
        <v>84</v>
      </c>
      <c r="H1420" s="59">
        <v>142</v>
      </c>
      <c r="I1420" s="67">
        <v>142</v>
      </c>
      <c r="J1420" s="67" t="b">
        <f t="shared" si="93"/>
        <v>1</v>
      </c>
      <c r="K1420" s="41"/>
      <c r="L1420" s="42"/>
      <c r="M1420" s="51">
        <f t="shared" si="94"/>
        <v>84</v>
      </c>
      <c r="N1420" s="49">
        <f t="shared" si="95"/>
        <v>0.59154929577464788</v>
      </c>
    </row>
    <row r="1421" spans="1:14" s="50" customFormat="1" ht="14.5" x14ac:dyDescent="0.35">
      <c r="A1421" s="33" t="s">
        <v>5037</v>
      </c>
      <c r="B1421" s="56" t="s">
        <v>227</v>
      </c>
      <c r="C1421" s="49">
        <f t="shared" si="92"/>
        <v>0.58798882681564246</v>
      </c>
      <c r="D1421" s="33"/>
      <c r="E1421" s="56" t="s">
        <v>4753</v>
      </c>
      <c r="F1421" s="54">
        <v>551023003116</v>
      </c>
      <c r="G1421" s="67">
        <v>14</v>
      </c>
      <c r="H1421" s="59">
        <v>33</v>
      </c>
      <c r="I1421" s="67">
        <v>33</v>
      </c>
      <c r="J1421" s="67" t="b">
        <f t="shared" si="93"/>
        <v>1</v>
      </c>
      <c r="K1421" s="41"/>
      <c r="L1421" s="42"/>
      <c r="M1421" s="51">
        <f t="shared" si="94"/>
        <v>14</v>
      </c>
      <c r="N1421" s="49">
        <f t="shared" si="95"/>
        <v>0.42424242424242425</v>
      </c>
    </row>
    <row r="1422" spans="1:14" s="50" customFormat="1" ht="14.5" x14ac:dyDescent="0.35">
      <c r="A1422" s="33" t="s">
        <v>5037</v>
      </c>
      <c r="B1422" s="56" t="s">
        <v>227</v>
      </c>
      <c r="C1422" s="49">
        <f t="shared" si="92"/>
        <v>0.58798882681564246</v>
      </c>
      <c r="D1422" s="33"/>
      <c r="E1422" s="56" t="s">
        <v>4754</v>
      </c>
      <c r="F1422" s="54">
        <v>551023003112</v>
      </c>
      <c r="G1422" s="67">
        <v>29</v>
      </c>
      <c r="H1422" s="59">
        <v>70</v>
      </c>
      <c r="I1422" s="67">
        <v>70</v>
      </c>
      <c r="J1422" s="67" t="b">
        <f t="shared" si="93"/>
        <v>1</v>
      </c>
      <c r="K1422" s="41"/>
      <c r="L1422" s="42"/>
      <c r="M1422" s="51">
        <f t="shared" si="94"/>
        <v>29</v>
      </c>
      <c r="N1422" s="49">
        <f t="shared" si="95"/>
        <v>0.41428571428571431</v>
      </c>
    </row>
    <row r="1423" spans="1:14" s="50" customFormat="1" ht="14.5" x14ac:dyDescent="0.35">
      <c r="A1423" s="33" t="s">
        <v>5037</v>
      </c>
      <c r="B1423" s="56" t="s">
        <v>496</v>
      </c>
      <c r="C1423" s="49">
        <f t="shared" si="92"/>
        <v>0.31278913594985824</v>
      </c>
      <c r="D1423" s="33">
        <v>16083374</v>
      </c>
      <c r="E1423" s="56" t="s">
        <v>2319</v>
      </c>
      <c r="F1423" s="54">
        <v>551032003366</v>
      </c>
      <c r="G1423" s="67">
        <v>16</v>
      </c>
      <c r="H1423" s="59">
        <v>125</v>
      </c>
      <c r="I1423" s="67">
        <v>125</v>
      </c>
      <c r="J1423" s="67" t="b">
        <f t="shared" si="93"/>
        <v>1</v>
      </c>
      <c r="K1423" s="41"/>
      <c r="L1423" s="42"/>
      <c r="M1423" s="51">
        <f t="shared" si="94"/>
        <v>16</v>
      </c>
      <c r="N1423" s="49">
        <f t="shared" si="95"/>
        <v>0.128</v>
      </c>
    </row>
    <row r="1424" spans="1:14" s="50" customFormat="1" ht="14.5" x14ac:dyDescent="0.35">
      <c r="A1424" s="33" t="s">
        <v>5037</v>
      </c>
      <c r="B1424" s="56" t="s">
        <v>496</v>
      </c>
      <c r="C1424" s="49">
        <f t="shared" si="92"/>
        <v>0.31278913594985824</v>
      </c>
      <c r="D1424" s="33">
        <v>62025</v>
      </c>
      <c r="E1424" s="56" t="s">
        <v>1785</v>
      </c>
      <c r="F1424" s="54">
        <v>551032001340</v>
      </c>
      <c r="G1424" s="67">
        <v>44</v>
      </c>
      <c r="H1424" s="59">
        <v>256</v>
      </c>
      <c r="I1424" s="67">
        <v>256</v>
      </c>
      <c r="J1424" s="67" t="b">
        <f t="shared" si="93"/>
        <v>1</v>
      </c>
      <c r="K1424" s="41"/>
      <c r="L1424" s="42"/>
      <c r="M1424" s="51">
        <f t="shared" si="94"/>
        <v>44</v>
      </c>
      <c r="N1424" s="49">
        <f t="shared" si="95"/>
        <v>0.171875</v>
      </c>
    </row>
    <row r="1425" spans="1:14" s="50" customFormat="1" ht="14.5" x14ac:dyDescent="0.35">
      <c r="A1425" s="33" t="s">
        <v>5037</v>
      </c>
      <c r="B1425" s="56" t="s">
        <v>496</v>
      </c>
      <c r="C1425" s="49">
        <f t="shared" si="92"/>
        <v>0.31278913594985824</v>
      </c>
      <c r="D1425" s="33">
        <v>63354</v>
      </c>
      <c r="E1425" s="56" t="s">
        <v>2320</v>
      </c>
      <c r="F1425" s="54">
        <v>551032001342</v>
      </c>
      <c r="G1425" s="67">
        <v>149</v>
      </c>
      <c r="H1425" s="59">
        <v>387</v>
      </c>
      <c r="I1425" s="67">
        <v>387</v>
      </c>
      <c r="J1425" s="67" t="b">
        <f t="shared" si="93"/>
        <v>1</v>
      </c>
      <c r="K1425" s="41"/>
      <c r="L1425" s="42"/>
      <c r="M1425" s="51">
        <f t="shared" si="94"/>
        <v>149</v>
      </c>
      <c r="N1425" s="49">
        <f t="shared" si="95"/>
        <v>0.38501291989664083</v>
      </c>
    </row>
    <row r="1426" spans="1:14" s="50" customFormat="1" ht="14.5" x14ac:dyDescent="0.35">
      <c r="A1426" s="33" t="s">
        <v>5037</v>
      </c>
      <c r="B1426" s="56" t="s">
        <v>496</v>
      </c>
      <c r="C1426" s="49">
        <f t="shared" si="92"/>
        <v>0.31278913594985824</v>
      </c>
      <c r="D1426" s="33">
        <v>63351</v>
      </c>
      <c r="E1426" s="56" t="s">
        <v>1607</v>
      </c>
      <c r="F1426" s="54">
        <v>551032001344</v>
      </c>
      <c r="G1426" s="67">
        <v>161</v>
      </c>
      <c r="H1426" s="59">
        <v>252</v>
      </c>
      <c r="I1426" s="67">
        <v>252</v>
      </c>
      <c r="J1426" s="67" t="b">
        <f t="shared" si="93"/>
        <v>1</v>
      </c>
      <c r="K1426" s="41"/>
      <c r="L1426" s="42"/>
      <c r="M1426" s="51">
        <f t="shared" si="94"/>
        <v>161</v>
      </c>
      <c r="N1426" s="49">
        <f t="shared" si="95"/>
        <v>0.63888888888888884</v>
      </c>
    </row>
    <row r="1427" spans="1:14" s="50" customFormat="1" ht="14.5" x14ac:dyDescent="0.35">
      <c r="A1427" s="33" t="s">
        <v>5037</v>
      </c>
      <c r="B1427" s="56" t="s">
        <v>496</v>
      </c>
      <c r="C1427" s="49">
        <f t="shared" si="92"/>
        <v>0.31278913594985824</v>
      </c>
      <c r="D1427" s="33">
        <v>63353</v>
      </c>
      <c r="E1427" s="56" t="s">
        <v>1367</v>
      </c>
      <c r="F1427" s="54">
        <v>551032000579</v>
      </c>
      <c r="G1427" s="67">
        <v>154</v>
      </c>
      <c r="H1427" s="59">
        <v>487</v>
      </c>
      <c r="I1427" s="67">
        <v>487</v>
      </c>
      <c r="J1427" s="67" t="b">
        <f t="shared" si="93"/>
        <v>1</v>
      </c>
      <c r="K1427" s="41"/>
      <c r="L1427" s="42"/>
      <c r="M1427" s="51">
        <f t="shared" si="94"/>
        <v>154</v>
      </c>
      <c r="N1427" s="49">
        <f t="shared" si="95"/>
        <v>0.31622176591375772</v>
      </c>
    </row>
    <row r="1428" spans="1:14" s="50" customFormat="1" ht="14.5" x14ac:dyDescent="0.35">
      <c r="A1428" s="33" t="s">
        <v>5037</v>
      </c>
      <c r="B1428" s="56" t="s">
        <v>496</v>
      </c>
      <c r="C1428" s="49">
        <f t="shared" si="92"/>
        <v>0.31278913594985824</v>
      </c>
      <c r="D1428" s="33">
        <v>60972</v>
      </c>
      <c r="E1428" s="56" t="s">
        <v>1595</v>
      </c>
      <c r="F1428" s="54">
        <v>551032002373</v>
      </c>
      <c r="G1428" s="67">
        <v>41</v>
      </c>
      <c r="H1428" s="59">
        <v>397</v>
      </c>
      <c r="I1428" s="67">
        <v>397</v>
      </c>
      <c r="J1428" s="67" t="b">
        <f t="shared" si="93"/>
        <v>1</v>
      </c>
      <c r="K1428" s="41"/>
      <c r="L1428" s="42"/>
      <c r="M1428" s="51">
        <f t="shared" si="94"/>
        <v>41</v>
      </c>
      <c r="N1428" s="49">
        <f t="shared" si="95"/>
        <v>0.10327455919395466</v>
      </c>
    </row>
    <row r="1429" spans="1:14" s="50" customFormat="1" ht="14.5" x14ac:dyDescent="0.35">
      <c r="A1429" s="33" t="s">
        <v>5037</v>
      </c>
      <c r="B1429" s="56" t="s">
        <v>496</v>
      </c>
      <c r="C1429" s="49">
        <f t="shared" si="92"/>
        <v>0.31278913594985824</v>
      </c>
      <c r="D1429" s="33">
        <v>63356</v>
      </c>
      <c r="E1429" s="56" t="s">
        <v>2321</v>
      </c>
      <c r="F1429" s="54">
        <v>551032001348</v>
      </c>
      <c r="G1429" s="67">
        <v>533</v>
      </c>
      <c r="H1429" s="59">
        <v>2022</v>
      </c>
      <c r="I1429" s="67">
        <v>2022</v>
      </c>
      <c r="J1429" s="67" t="b">
        <f t="shared" si="93"/>
        <v>1</v>
      </c>
      <c r="K1429" s="41"/>
      <c r="L1429" s="42"/>
      <c r="M1429" s="51">
        <f t="shared" si="94"/>
        <v>533</v>
      </c>
      <c r="N1429" s="49">
        <f t="shared" si="95"/>
        <v>0.26360039564787341</v>
      </c>
    </row>
    <row r="1430" spans="1:14" s="50" customFormat="1" ht="14.5" x14ac:dyDescent="0.35">
      <c r="A1430" s="33" t="s">
        <v>5037</v>
      </c>
      <c r="B1430" s="56" t="s">
        <v>496</v>
      </c>
      <c r="C1430" s="49">
        <f t="shared" si="92"/>
        <v>0.31278913594985824</v>
      </c>
      <c r="D1430" s="33">
        <v>62914</v>
      </c>
      <c r="E1430" s="56" t="s">
        <v>1009</v>
      </c>
      <c r="F1430" s="54">
        <v>551032001350</v>
      </c>
      <c r="G1430" s="67">
        <v>60</v>
      </c>
      <c r="H1430" s="59">
        <v>113</v>
      </c>
      <c r="I1430" s="67">
        <v>113</v>
      </c>
      <c r="J1430" s="67" t="b">
        <f t="shared" si="93"/>
        <v>1</v>
      </c>
      <c r="K1430" s="41"/>
      <c r="L1430" s="42"/>
      <c r="M1430" s="51">
        <f t="shared" si="94"/>
        <v>60</v>
      </c>
      <c r="N1430" s="49">
        <f t="shared" si="95"/>
        <v>0.53097345132743368</v>
      </c>
    </row>
    <row r="1431" spans="1:14" s="50" customFormat="1" ht="14.5" x14ac:dyDescent="0.35">
      <c r="A1431" s="33" t="s">
        <v>5037</v>
      </c>
      <c r="B1431" s="56" t="s">
        <v>496</v>
      </c>
      <c r="C1431" s="49">
        <f t="shared" si="92"/>
        <v>0.31278913594985824</v>
      </c>
      <c r="D1431" s="33">
        <v>63348</v>
      </c>
      <c r="E1431" s="56" t="s">
        <v>2322</v>
      </c>
      <c r="F1431" s="54">
        <v>551032002308</v>
      </c>
      <c r="G1431" s="67">
        <v>289</v>
      </c>
      <c r="H1431" s="59">
        <v>969</v>
      </c>
      <c r="I1431" s="67">
        <v>969</v>
      </c>
      <c r="J1431" s="67" t="b">
        <f t="shared" si="93"/>
        <v>1</v>
      </c>
      <c r="K1431" s="41"/>
      <c r="L1431" s="42"/>
      <c r="M1431" s="51">
        <f t="shared" si="94"/>
        <v>289</v>
      </c>
      <c r="N1431" s="49">
        <f t="shared" si="95"/>
        <v>0.2982456140350877</v>
      </c>
    </row>
    <row r="1432" spans="1:14" s="50" customFormat="1" ht="14.5" x14ac:dyDescent="0.35">
      <c r="A1432" s="33" t="s">
        <v>5037</v>
      </c>
      <c r="B1432" s="56" t="s">
        <v>496</v>
      </c>
      <c r="C1432" s="49">
        <f t="shared" si="92"/>
        <v>0.31278913594985824</v>
      </c>
      <c r="D1432" s="33">
        <v>63339</v>
      </c>
      <c r="E1432" s="56" t="s">
        <v>2323</v>
      </c>
      <c r="F1432" s="54">
        <v>551032001351</v>
      </c>
      <c r="G1432" s="67">
        <v>146</v>
      </c>
      <c r="H1432" s="59">
        <v>374</v>
      </c>
      <c r="I1432" s="67">
        <v>374</v>
      </c>
      <c r="J1432" s="67" t="b">
        <f t="shared" si="93"/>
        <v>1</v>
      </c>
      <c r="K1432" s="41"/>
      <c r="L1432" s="42"/>
      <c r="M1432" s="51">
        <f t="shared" si="94"/>
        <v>146</v>
      </c>
      <c r="N1432" s="49">
        <f t="shared" si="95"/>
        <v>0.39037433155080214</v>
      </c>
    </row>
    <row r="1433" spans="1:14" s="50" customFormat="1" ht="14.5" x14ac:dyDescent="0.35">
      <c r="A1433" s="33" t="s">
        <v>5037</v>
      </c>
      <c r="B1433" s="56" t="s">
        <v>496</v>
      </c>
      <c r="C1433" s="49">
        <f t="shared" si="92"/>
        <v>0.31278913594985824</v>
      </c>
      <c r="D1433" s="33">
        <v>110</v>
      </c>
      <c r="E1433" s="56" t="s">
        <v>2324</v>
      </c>
      <c r="F1433" s="54">
        <v>551032002995</v>
      </c>
      <c r="G1433" s="67">
        <v>125</v>
      </c>
      <c r="H1433" s="59">
        <v>215</v>
      </c>
      <c r="I1433" s="67">
        <v>215</v>
      </c>
      <c r="J1433" s="67" t="b">
        <f t="shared" si="93"/>
        <v>1</v>
      </c>
      <c r="K1433" s="41"/>
      <c r="L1433" s="42"/>
      <c r="M1433" s="51">
        <f t="shared" si="94"/>
        <v>125</v>
      </c>
      <c r="N1433" s="49">
        <f t="shared" si="95"/>
        <v>0.58139534883720934</v>
      </c>
    </row>
    <row r="1434" spans="1:14" s="50" customFormat="1" ht="14.5" x14ac:dyDescent="0.35">
      <c r="A1434" s="33" t="s">
        <v>5037</v>
      </c>
      <c r="B1434" s="56" t="s">
        <v>496</v>
      </c>
      <c r="C1434" s="49">
        <f t="shared" si="92"/>
        <v>0.31278913594985824</v>
      </c>
      <c r="D1434" s="33">
        <v>63350</v>
      </c>
      <c r="E1434" s="56" t="s">
        <v>2325</v>
      </c>
      <c r="F1434" s="54">
        <v>551032001353</v>
      </c>
      <c r="G1434" s="67">
        <v>77</v>
      </c>
      <c r="H1434" s="59">
        <v>411</v>
      </c>
      <c r="I1434" s="67">
        <v>411</v>
      </c>
      <c r="J1434" s="67" t="b">
        <f t="shared" si="93"/>
        <v>1</v>
      </c>
      <c r="K1434" s="41"/>
      <c r="L1434" s="42"/>
      <c r="M1434" s="51">
        <f t="shared" si="94"/>
        <v>77</v>
      </c>
      <c r="N1434" s="49">
        <f t="shared" si="95"/>
        <v>0.18734793187347931</v>
      </c>
    </row>
    <row r="1435" spans="1:14" s="50" customFormat="1" ht="14.5" x14ac:dyDescent="0.35">
      <c r="A1435" s="33" t="s">
        <v>5037</v>
      </c>
      <c r="B1435" s="56" t="s">
        <v>496</v>
      </c>
      <c r="C1435" s="49">
        <f t="shared" si="92"/>
        <v>0.31278913594985824</v>
      </c>
      <c r="D1435" s="33">
        <v>63346</v>
      </c>
      <c r="E1435" s="56" t="s">
        <v>3777</v>
      </c>
      <c r="F1435" s="54">
        <v>551032001354</v>
      </c>
      <c r="G1435" s="67">
        <v>148</v>
      </c>
      <c r="H1435" s="59">
        <v>418</v>
      </c>
      <c r="I1435" s="67">
        <v>418</v>
      </c>
      <c r="J1435" s="67" t="b">
        <f t="shared" si="93"/>
        <v>1</v>
      </c>
      <c r="K1435" s="41"/>
      <c r="L1435" s="42"/>
      <c r="M1435" s="51">
        <f t="shared" si="94"/>
        <v>148</v>
      </c>
      <c r="N1435" s="49">
        <f t="shared" si="95"/>
        <v>0.35406698564593303</v>
      </c>
    </row>
    <row r="1436" spans="1:14" s="50" customFormat="1" ht="14.5" x14ac:dyDescent="0.35">
      <c r="A1436" s="33" t="s">
        <v>5037</v>
      </c>
      <c r="B1436" s="56" t="s">
        <v>496</v>
      </c>
      <c r="C1436" s="49">
        <f t="shared" si="92"/>
        <v>0.31278913594985824</v>
      </c>
      <c r="D1436" s="33">
        <v>61919</v>
      </c>
      <c r="E1436" s="56" t="s">
        <v>920</v>
      </c>
      <c r="F1436" s="54">
        <v>551032001355</v>
      </c>
      <c r="G1436" s="67">
        <v>153</v>
      </c>
      <c r="H1436" s="59">
        <v>275</v>
      </c>
      <c r="I1436" s="67">
        <v>275</v>
      </c>
      <c r="J1436" s="67" t="b">
        <f t="shared" si="93"/>
        <v>1</v>
      </c>
      <c r="K1436" s="41"/>
      <c r="L1436" s="42"/>
      <c r="M1436" s="51">
        <f t="shared" si="94"/>
        <v>153</v>
      </c>
      <c r="N1436" s="49">
        <f t="shared" si="95"/>
        <v>0.55636363636363639</v>
      </c>
    </row>
    <row r="1437" spans="1:14" s="50" customFormat="1" ht="14.5" x14ac:dyDescent="0.35">
      <c r="A1437" s="33" t="s">
        <v>5038</v>
      </c>
      <c r="B1437" s="56" t="s">
        <v>124</v>
      </c>
      <c r="C1437" s="49">
        <f t="shared" si="92"/>
        <v>0.44133476856835308</v>
      </c>
      <c r="D1437" s="33">
        <v>62556</v>
      </c>
      <c r="E1437" s="56" t="s">
        <v>718</v>
      </c>
      <c r="F1437" s="54">
        <v>551035001356</v>
      </c>
      <c r="G1437" s="67">
        <v>191</v>
      </c>
      <c r="H1437" s="59">
        <v>422</v>
      </c>
      <c r="I1437" s="67">
        <v>422</v>
      </c>
      <c r="J1437" s="67" t="b">
        <f t="shared" si="93"/>
        <v>1</v>
      </c>
      <c r="K1437" s="41"/>
      <c r="L1437" s="42"/>
      <c r="M1437" s="51">
        <f t="shared" si="94"/>
        <v>191</v>
      </c>
      <c r="N1437" s="49">
        <f t="shared" si="95"/>
        <v>0.45260663507109006</v>
      </c>
    </row>
    <row r="1438" spans="1:14" s="50" customFormat="1" ht="14.5" x14ac:dyDescent="0.35">
      <c r="A1438" s="33" t="s">
        <v>5038</v>
      </c>
      <c r="B1438" s="56" t="s">
        <v>124</v>
      </c>
      <c r="C1438" s="49">
        <f t="shared" si="92"/>
        <v>0.44133476856835308</v>
      </c>
      <c r="D1438" s="33"/>
      <c r="E1438" s="56" t="s">
        <v>4756</v>
      </c>
      <c r="F1438" s="54">
        <v>551035001357</v>
      </c>
      <c r="G1438" s="67">
        <v>119</v>
      </c>
      <c r="H1438" s="59">
        <v>301</v>
      </c>
      <c r="I1438" s="67">
        <v>301</v>
      </c>
      <c r="J1438" s="67" t="b">
        <f t="shared" si="93"/>
        <v>1</v>
      </c>
      <c r="K1438" s="41"/>
      <c r="L1438" s="42"/>
      <c r="M1438" s="51">
        <f t="shared" si="94"/>
        <v>119</v>
      </c>
      <c r="N1438" s="49">
        <f t="shared" si="95"/>
        <v>0.39534883720930231</v>
      </c>
    </row>
    <row r="1439" spans="1:14" s="50" customFormat="1" ht="14.5" x14ac:dyDescent="0.35">
      <c r="A1439" s="33" t="s">
        <v>5038</v>
      </c>
      <c r="B1439" s="56" t="s">
        <v>124</v>
      </c>
      <c r="C1439" s="49">
        <f t="shared" si="92"/>
        <v>0.44133476856835308</v>
      </c>
      <c r="D1439" s="33"/>
      <c r="E1439" s="56" t="s">
        <v>4757</v>
      </c>
      <c r="F1439" s="54">
        <v>551035002326</v>
      </c>
      <c r="G1439" s="67">
        <v>100</v>
      </c>
      <c r="H1439" s="59">
        <v>206</v>
      </c>
      <c r="I1439" s="67">
        <v>206</v>
      </c>
      <c r="J1439" s="67" t="b">
        <f t="shared" si="93"/>
        <v>1</v>
      </c>
      <c r="K1439" s="41"/>
      <c r="L1439" s="42"/>
      <c r="M1439" s="51">
        <f t="shared" si="94"/>
        <v>100</v>
      </c>
      <c r="N1439" s="49">
        <f t="shared" si="95"/>
        <v>0.4854368932038835</v>
      </c>
    </row>
    <row r="1440" spans="1:14" s="50" customFormat="1" ht="14.5" x14ac:dyDescent="0.35">
      <c r="A1440" s="33" t="s">
        <v>5039</v>
      </c>
      <c r="B1440" s="56" t="s">
        <v>502</v>
      </c>
      <c r="C1440" s="49">
        <f t="shared" si="92"/>
        <v>0.50044843049327359</v>
      </c>
      <c r="D1440" s="33">
        <v>62560</v>
      </c>
      <c r="E1440" s="56" t="s">
        <v>2353</v>
      </c>
      <c r="F1440" s="54">
        <v>551038001358</v>
      </c>
      <c r="G1440" s="67">
        <v>188</v>
      </c>
      <c r="H1440" s="59">
        <v>347</v>
      </c>
      <c r="I1440" s="67">
        <v>347</v>
      </c>
      <c r="J1440" s="67" t="b">
        <f t="shared" si="93"/>
        <v>1</v>
      </c>
      <c r="K1440" s="41"/>
      <c r="L1440" s="42"/>
      <c r="M1440" s="51">
        <f t="shared" si="94"/>
        <v>188</v>
      </c>
      <c r="N1440" s="49">
        <f t="shared" si="95"/>
        <v>0.5417867435158501</v>
      </c>
    </row>
    <row r="1441" spans="1:14" s="50" customFormat="1" ht="14.5" x14ac:dyDescent="0.35">
      <c r="A1441" s="33" t="s">
        <v>5039</v>
      </c>
      <c r="B1441" s="56" t="s">
        <v>502</v>
      </c>
      <c r="C1441" s="49">
        <f t="shared" si="92"/>
        <v>0.50044843049327359</v>
      </c>
      <c r="D1441" s="33">
        <v>100</v>
      </c>
      <c r="E1441" s="56" t="s">
        <v>2354</v>
      </c>
      <c r="F1441" s="54">
        <v>551038002957</v>
      </c>
      <c r="G1441" s="67">
        <v>8</v>
      </c>
      <c r="H1441" s="59">
        <v>21</v>
      </c>
      <c r="I1441" s="67">
        <v>21</v>
      </c>
      <c r="J1441" s="67" t="b">
        <f t="shared" si="93"/>
        <v>1</v>
      </c>
      <c r="K1441" s="41"/>
      <c r="L1441" s="42"/>
      <c r="M1441" s="51">
        <f t="shared" si="94"/>
        <v>8</v>
      </c>
      <c r="N1441" s="49">
        <f t="shared" si="95"/>
        <v>0.38095238095238093</v>
      </c>
    </row>
    <row r="1442" spans="1:14" s="50" customFormat="1" ht="14.5" x14ac:dyDescent="0.35">
      <c r="A1442" s="33" t="s">
        <v>5039</v>
      </c>
      <c r="B1442" s="56" t="s">
        <v>502</v>
      </c>
      <c r="C1442" s="49">
        <f t="shared" si="92"/>
        <v>0.50044843049327359</v>
      </c>
      <c r="D1442" s="33">
        <v>62562</v>
      </c>
      <c r="E1442" s="56" t="s">
        <v>2355</v>
      </c>
      <c r="F1442" s="54">
        <v>551038002344</v>
      </c>
      <c r="G1442" s="67">
        <v>183</v>
      </c>
      <c r="H1442" s="59">
        <v>290</v>
      </c>
      <c r="I1442" s="67">
        <v>290</v>
      </c>
      <c r="J1442" s="67" t="b">
        <f t="shared" si="93"/>
        <v>1</v>
      </c>
      <c r="K1442" s="41"/>
      <c r="L1442" s="42"/>
      <c r="M1442" s="51">
        <f t="shared" si="94"/>
        <v>183</v>
      </c>
      <c r="N1442" s="49">
        <f t="shared" si="95"/>
        <v>0.63103448275862073</v>
      </c>
    </row>
    <row r="1443" spans="1:14" s="50" customFormat="1" ht="14.5" x14ac:dyDescent="0.35">
      <c r="A1443" s="33" t="s">
        <v>5039</v>
      </c>
      <c r="B1443" s="56" t="s">
        <v>502</v>
      </c>
      <c r="C1443" s="49">
        <f t="shared" si="92"/>
        <v>0.50044843049327359</v>
      </c>
      <c r="D1443" s="33">
        <v>150</v>
      </c>
      <c r="E1443" s="56" t="s">
        <v>2356</v>
      </c>
      <c r="F1443" s="54">
        <v>551038003014</v>
      </c>
      <c r="G1443" s="67">
        <v>35</v>
      </c>
      <c r="H1443" s="59">
        <v>62</v>
      </c>
      <c r="I1443" s="67">
        <v>62</v>
      </c>
      <c r="J1443" s="67" t="b">
        <f t="shared" si="93"/>
        <v>1</v>
      </c>
      <c r="K1443" s="41"/>
      <c r="L1443" s="42"/>
      <c r="M1443" s="51">
        <f t="shared" si="94"/>
        <v>35</v>
      </c>
      <c r="N1443" s="49">
        <f t="shared" si="95"/>
        <v>0.56451612903225812</v>
      </c>
    </row>
    <row r="1444" spans="1:14" s="50" customFormat="1" ht="14.5" x14ac:dyDescent="0.35">
      <c r="A1444" s="33" t="s">
        <v>5039</v>
      </c>
      <c r="B1444" s="56" t="s">
        <v>502</v>
      </c>
      <c r="C1444" s="49">
        <f t="shared" si="92"/>
        <v>0.50044843049327359</v>
      </c>
      <c r="D1444" s="33">
        <v>400</v>
      </c>
      <c r="E1444" s="56" t="s">
        <v>3786</v>
      </c>
      <c r="F1444" s="54">
        <v>551038002617</v>
      </c>
      <c r="G1444" s="67">
        <v>9</v>
      </c>
      <c r="H1444" s="59">
        <v>13</v>
      </c>
      <c r="I1444" s="67">
        <v>13</v>
      </c>
      <c r="J1444" s="67" t="b">
        <f t="shared" si="93"/>
        <v>1</v>
      </c>
      <c r="K1444" s="41"/>
      <c r="L1444" s="42"/>
      <c r="M1444" s="51">
        <f t="shared" si="94"/>
        <v>9</v>
      </c>
      <c r="N1444" s="49">
        <f t="shared" si="95"/>
        <v>0.69230769230769229</v>
      </c>
    </row>
    <row r="1445" spans="1:14" s="50" customFormat="1" ht="14.5" x14ac:dyDescent="0.35">
      <c r="A1445" s="33" t="s">
        <v>5039</v>
      </c>
      <c r="B1445" s="56" t="s">
        <v>502</v>
      </c>
      <c r="C1445" s="49">
        <f t="shared" si="92"/>
        <v>0.50044843049327359</v>
      </c>
      <c r="D1445" s="33">
        <v>62561</v>
      </c>
      <c r="E1445" s="56" t="s">
        <v>2357</v>
      </c>
      <c r="F1445" s="54">
        <v>551038001360</v>
      </c>
      <c r="G1445" s="67">
        <v>94</v>
      </c>
      <c r="H1445" s="59">
        <v>237</v>
      </c>
      <c r="I1445" s="67">
        <v>237</v>
      </c>
      <c r="J1445" s="67" t="b">
        <f t="shared" si="93"/>
        <v>1</v>
      </c>
      <c r="K1445" s="41"/>
      <c r="L1445" s="42"/>
      <c r="M1445" s="51">
        <f t="shared" si="94"/>
        <v>94</v>
      </c>
      <c r="N1445" s="49">
        <f t="shared" si="95"/>
        <v>0.39662447257383965</v>
      </c>
    </row>
    <row r="1446" spans="1:14" s="50" customFormat="1" ht="14.5" x14ac:dyDescent="0.35">
      <c r="A1446" s="33" t="s">
        <v>5039</v>
      </c>
      <c r="B1446" s="56" t="s">
        <v>502</v>
      </c>
      <c r="C1446" s="49">
        <f t="shared" si="92"/>
        <v>0.50044843049327359</v>
      </c>
      <c r="D1446" s="33"/>
      <c r="E1446" s="56" t="s">
        <v>4758</v>
      </c>
      <c r="F1446" s="54">
        <v>551038003089</v>
      </c>
      <c r="G1446" s="67">
        <v>41</v>
      </c>
      <c r="H1446" s="59">
        <v>145</v>
      </c>
      <c r="I1446" s="67">
        <v>145</v>
      </c>
      <c r="J1446" s="67" t="b">
        <f t="shared" si="93"/>
        <v>1</v>
      </c>
      <c r="K1446" s="41"/>
      <c r="L1446" s="42"/>
      <c r="M1446" s="51">
        <f t="shared" si="94"/>
        <v>41</v>
      </c>
      <c r="N1446" s="49">
        <f t="shared" si="95"/>
        <v>0.28275862068965518</v>
      </c>
    </row>
    <row r="1447" spans="1:14" s="50" customFormat="1" ht="14.5" x14ac:dyDescent="0.35">
      <c r="A1447" s="33" t="s">
        <v>5040</v>
      </c>
      <c r="B1447" s="56" t="s">
        <v>117</v>
      </c>
      <c r="C1447" s="49">
        <f t="shared" si="92"/>
        <v>0.53015873015873016</v>
      </c>
      <c r="D1447" s="33"/>
      <c r="E1447" s="56" t="s">
        <v>4721</v>
      </c>
      <c r="F1447" s="54" t="s">
        <v>2392</v>
      </c>
      <c r="G1447" s="67">
        <v>0</v>
      </c>
      <c r="H1447" s="59">
        <v>1</v>
      </c>
      <c r="I1447" s="67">
        <v>1</v>
      </c>
      <c r="J1447" s="67" t="b">
        <f t="shared" si="93"/>
        <v>1</v>
      </c>
      <c r="K1447" s="41"/>
      <c r="L1447" s="42"/>
      <c r="M1447" s="51">
        <f t="shared" si="94"/>
        <v>0</v>
      </c>
      <c r="N1447" s="49">
        <f t="shared" si="95"/>
        <v>0</v>
      </c>
    </row>
    <row r="1448" spans="1:14" s="50" customFormat="1" ht="14.5" x14ac:dyDescent="0.35">
      <c r="A1448" s="33" t="s">
        <v>5040</v>
      </c>
      <c r="B1448" s="56" t="s">
        <v>117</v>
      </c>
      <c r="C1448" s="49">
        <f t="shared" si="92"/>
        <v>0.53015873015873016</v>
      </c>
      <c r="D1448" s="33"/>
      <c r="E1448" s="56" t="s">
        <v>699</v>
      </c>
      <c r="F1448" s="54">
        <v>551044001362</v>
      </c>
      <c r="G1448" s="67">
        <v>86</v>
      </c>
      <c r="H1448" s="59">
        <v>156</v>
      </c>
      <c r="I1448" s="67">
        <v>156</v>
      </c>
      <c r="J1448" s="67" t="b">
        <f t="shared" si="93"/>
        <v>1</v>
      </c>
      <c r="K1448" s="41"/>
      <c r="L1448" s="42"/>
      <c r="M1448" s="51">
        <f t="shared" si="94"/>
        <v>86</v>
      </c>
      <c r="N1448" s="49">
        <f t="shared" si="95"/>
        <v>0.55128205128205132</v>
      </c>
    </row>
    <row r="1449" spans="1:14" s="50" customFormat="1" ht="14.5" x14ac:dyDescent="0.35">
      <c r="A1449" s="33" t="s">
        <v>5040</v>
      </c>
      <c r="B1449" s="56" t="s">
        <v>117</v>
      </c>
      <c r="C1449" s="49">
        <f t="shared" si="92"/>
        <v>0.53015873015873016</v>
      </c>
      <c r="D1449" s="33"/>
      <c r="E1449" s="56" t="s">
        <v>4759</v>
      </c>
      <c r="F1449" s="54">
        <v>551044001363</v>
      </c>
      <c r="G1449" s="67">
        <v>46</v>
      </c>
      <c r="H1449" s="59">
        <v>94</v>
      </c>
      <c r="I1449" s="67">
        <v>94</v>
      </c>
      <c r="J1449" s="67" t="b">
        <f t="shared" si="93"/>
        <v>1</v>
      </c>
      <c r="K1449" s="41"/>
      <c r="L1449" s="42"/>
      <c r="M1449" s="51">
        <f t="shared" si="94"/>
        <v>46</v>
      </c>
      <c r="N1449" s="49">
        <f t="shared" si="95"/>
        <v>0.48936170212765956</v>
      </c>
    </row>
    <row r="1450" spans="1:14" s="50" customFormat="1" ht="14.5" x14ac:dyDescent="0.35">
      <c r="A1450" s="33" t="s">
        <v>5040</v>
      </c>
      <c r="B1450" s="56" t="s">
        <v>117</v>
      </c>
      <c r="C1450" s="49">
        <f t="shared" si="92"/>
        <v>0.53015873015873016</v>
      </c>
      <c r="D1450" s="33"/>
      <c r="E1450" s="56" t="s">
        <v>4760</v>
      </c>
      <c r="F1450" s="54">
        <v>551044003117</v>
      </c>
      <c r="G1450" s="67">
        <v>35</v>
      </c>
      <c r="H1450" s="59">
        <v>64</v>
      </c>
      <c r="I1450" s="67">
        <v>64</v>
      </c>
      <c r="J1450" s="67" t="b">
        <f t="shared" si="93"/>
        <v>1</v>
      </c>
      <c r="K1450" s="41"/>
      <c r="L1450" s="42"/>
      <c r="M1450" s="51">
        <f t="shared" si="94"/>
        <v>35</v>
      </c>
      <c r="N1450" s="49">
        <f t="shared" si="95"/>
        <v>0.546875</v>
      </c>
    </row>
    <row r="1451" spans="1:14" s="50" customFormat="1" ht="14.5" x14ac:dyDescent="0.35">
      <c r="A1451" s="33" t="s">
        <v>5041</v>
      </c>
      <c r="B1451" s="56" t="s">
        <v>478</v>
      </c>
      <c r="C1451" s="49">
        <f t="shared" si="92"/>
        <v>0.13253840862187571</v>
      </c>
      <c r="D1451" s="33">
        <v>16064420</v>
      </c>
      <c r="E1451" s="56" t="s">
        <v>2243</v>
      </c>
      <c r="F1451" s="54">
        <v>551047001366</v>
      </c>
      <c r="G1451" s="67">
        <v>96</v>
      </c>
      <c r="H1451" s="59">
        <v>1095</v>
      </c>
      <c r="I1451" s="67">
        <v>1095</v>
      </c>
      <c r="J1451" s="67" t="b">
        <f t="shared" si="93"/>
        <v>1</v>
      </c>
      <c r="K1451" s="41"/>
      <c r="L1451" s="42"/>
      <c r="M1451" s="51">
        <f t="shared" si="94"/>
        <v>96</v>
      </c>
      <c r="N1451" s="49">
        <f t="shared" si="95"/>
        <v>8.7671232876712329E-2</v>
      </c>
    </row>
    <row r="1452" spans="1:14" s="50" customFormat="1" ht="14.5" x14ac:dyDescent="0.35">
      <c r="A1452" s="33" t="s">
        <v>5041</v>
      </c>
      <c r="B1452" s="56" t="s">
        <v>478</v>
      </c>
      <c r="C1452" s="49">
        <f t="shared" si="92"/>
        <v>0.13253840862187571</v>
      </c>
      <c r="D1452" s="33">
        <v>62989</v>
      </c>
      <c r="E1452" s="56" t="s">
        <v>1765</v>
      </c>
      <c r="F1452" s="54">
        <v>551047000224</v>
      </c>
      <c r="G1452" s="67">
        <v>39</v>
      </c>
      <c r="H1452" s="59">
        <v>575</v>
      </c>
      <c r="I1452" s="67">
        <v>575</v>
      </c>
      <c r="J1452" s="67" t="b">
        <f t="shared" si="93"/>
        <v>1</v>
      </c>
      <c r="K1452" s="41"/>
      <c r="L1452" s="42"/>
      <c r="M1452" s="51">
        <f t="shared" si="94"/>
        <v>39</v>
      </c>
      <c r="N1452" s="49">
        <f t="shared" si="95"/>
        <v>6.7826086956521744E-2</v>
      </c>
    </row>
    <row r="1453" spans="1:14" s="50" customFormat="1" ht="14.5" x14ac:dyDescent="0.35">
      <c r="A1453" s="33" t="s">
        <v>5041</v>
      </c>
      <c r="B1453" s="56" t="s">
        <v>478</v>
      </c>
      <c r="C1453" s="49">
        <f t="shared" si="92"/>
        <v>0.13253840862187571</v>
      </c>
      <c r="D1453" s="33">
        <v>16064419</v>
      </c>
      <c r="E1453" s="56" t="s">
        <v>2244</v>
      </c>
      <c r="F1453" s="54">
        <v>551047001372</v>
      </c>
      <c r="G1453" s="67">
        <v>173</v>
      </c>
      <c r="H1453" s="59">
        <v>1107</v>
      </c>
      <c r="I1453" s="67">
        <v>1107</v>
      </c>
      <c r="J1453" s="67" t="b">
        <f t="shared" si="93"/>
        <v>1</v>
      </c>
      <c r="K1453" s="41"/>
      <c r="L1453" s="42"/>
      <c r="M1453" s="51">
        <f t="shared" si="94"/>
        <v>173</v>
      </c>
      <c r="N1453" s="49">
        <f t="shared" si="95"/>
        <v>0.15627822944896116</v>
      </c>
    </row>
    <row r="1454" spans="1:14" s="50" customFormat="1" ht="14.5" x14ac:dyDescent="0.35">
      <c r="A1454" s="33" t="s">
        <v>5041</v>
      </c>
      <c r="B1454" s="56" t="s">
        <v>478</v>
      </c>
      <c r="C1454" s="49">
        <f t="shared" si="92"/>
        <v>0.13253840862187571</v>
      </c>
      <c r="D1454" s="33">
        <v>60915</v>
      </c>
      <c r="E1454" s="56" t="s">
        <v>2245</v>
      </c>
      <c r="F1454" s="54">
        <v>551047001373</v>
      </c>
      <c r="G1454" s="67">
        <v>64</v>
      </c>
      <c r="H1454" s="59">
        <v>484</v>
      </c>
      <c r="I1454" s="67">
        <v>484</v>
      </c>
      <c r="J1454" s="67" t="b">
        <f t="shared" si="93"/>
        <v>1</v>
      </c>
      <c r="K1454" s="41"/>
      <c r="L1454" s="42"/>
      <c r="M1454" s="51">
        <f t="shared" si="94"/>
        <v>64</v>
      </c>
      <c r="N1454" s="49">
        <f t="shared" si="95"/>
        <v>0.13223140495867769</v>
      </c>
    </row>
    <row r="1455" spans="1:14" s="50" customFormat="1" ht="14.5" x14ac:dyDescent="0.35">
      <c r="A1455" s="33" t="s">
        <v>5041</v>
      </c>
      <c r="B1455" s="56" t="s">
        <v>478</v>
      </c>
      <c r="C1455" s="49">
        <f t="shared" si="92"/>
        <v>0.13253840862187571</v>
      </c>
      <c r="D1455" s="33">
        <v>60881</v>
      </c>
      <c r="E1455" s="56" t="s">
        <v>2246</v>
      </c>
      <c r="F1455" s="54">
        <v>551047001365</v>
      </c>
      <c r="G1455" s="67">
        <v>119</v>
      </c>
      <c r="H1455" s="59">
        <v>470</v>
      </c>
      <c r="I1455" s="67">
        <v>470</v>
      </c>
      <c r="J1455" s="67" t="b">
        <f t="shared" si="93"/>
        <v>1</v>
      </c>
      <c r="K1455" s="41"/>
      <c r="L1455" s="42"/>
      <c r="M1455" s="51">
        <f t="shared" si="94"/>
        <v>119</v>
      </c>
      <c r="N1455" s="49">
        <f t="shared" si="95"/>
        <v>0.2531914893617021</v>
      </c>
    </row>
    <row r="1456" spans="1:14" s="50" customFormat="1" ht="14.5" x14ac:dyDescent="0.35">
      <c r="A1456" s="33" t="s">
        <v>5041</v>
      </c>
      <c r="B1456" s="56" t="s">
        <v>478</v>
      </c>
      <c r="C1456" s="49">
        <f t="shared" si="92"/>
        <v>0.13253840862187571</v>
      </c>
      <c r="D1456" s="33">
        <v>16042218</v>
      </c>
      <c r="E1456" s="56" t="s">
        <v>2247</v>
      </c>
      <c r="F1456" s="54">
        <v>551047002667</v>
      </c>
      <c r="G1456" s="67">
        <v>87</v>
      </c>
      <c r="H1456" s="59">
        <v>630</v>
      </c>
      <c r="I1456" s="67">
        <v>630</v>
      </c>
      <c r="J1456" s="67" t="b">
        <f t="shared" si="93"/>
        <v>1</v>
      </c>
      <c r="K1456" s="41"/>
      <c r="L1456" s="42"/>
      <c r="M1456" s="51">
        <f t="shared" si="94"/>
        <v>87</v>
      </c>
      <c r="N1456" s="49">
        <f t="shared" si="95"/>
        <v>0.1380952380952381</v>
      </c>
    </row>
    <row r="1457" spans="1:14" s="50" customFormat="1" ht="14.5" x14ac:dyDescent="0.35">
      <c r="A1457" s="33" t="s">
        <v>5042</v>
      </c>
      <c r="B1457" s="56" t="s">
        <v>205</v>
      </c>
      <c r="C1457" s="49">
        <f t="shared" si="92"/>
        <v>0.22727272727272727</v>
      </c>
      <c r="D1457" s="33">
        <v>61668</v>
      </c>
      <c r="E1457" s="56" t="s">
        <v>1109</v>
      </c>
      <c r="F1457" s="54">
        <v>551050001375</v>
      </c>
      <c r="G1457" s="67">
        <v>101</v>
      </c>
      <c r="H1457" s="59">
        <v>478</v>
      </c>
      <c r="I1457" s="67">
        <v>478</v>
      </c>
      <c r="J1457" s="67" t="b">
        <f t="shared" si="93"/>
        <v>1</v>
      </c>
      <c r="K1457" s="41"/>
      <c r="L1457" s="42"/>
      <c r="M1457" s="51">
        <f t="shared" si="94"/>
        <v>101</v>
      </c>
      <c r="N1457" s="49">
        <f t="shared" si="95"/>
        <v>0.21129707112970711</v>
      </c>
    </row>
    <row r="1458" spans="1:14" s="50" customFormat="1" ht="14.5" x14ac:dyDescent="0.35">
      <c r="A1458" s="33" t="s">
        <v>5042</v>
      </c>
      <c r="B1458" s="56" t="s">
        <v>205</v>
      </c>
      <c r="C1458" s="49">
        <f t="shared" si="92"/>
        <v>0.22727272727272727</v>
      </c>
      <c r="D1458" s="33">
        <v>61667</v>
      </c>
      <c r="E1458" s="56" t="s">
        <v>1110</v>
      </c>
      <c r="F1458" s="54">
        <v>551050001376</v>
      </c>
      <c r="G1458" s="67">
        <v>87</v>
      </c>
      <c r="H1458" s="59">
        <v>311</v>
      </c>
      <c r="I1458" s="67">
        <v>311</v>
      </c>
      <c r="J1458" s="67" t="b">
        <f t="shared" si="93"/>
        <v>1</v>
      </c>
      <c r="K1458" s="41"/>
      <c r="L1458" s="42"/>
      <c r="M1458" s="51">
        <f t="shared" si="94"/>
        <v>87</v>
      </c>
      <c r="N1458" s="49">
        <f t="shared" si="95"/>
        <v>0.27974276527331188</v>
      </c>
    </row>
    <row r="1459" spans="1:14" s="50" customFormat="1" ht="14.5" x14ac:dyDescent="0.35">
      <c r="A1459" s="33" t="s">
        <v>5042</v>
      </c>
      <c r="B1459" s="56" t="s">
        <v>205</v>
      </c>
      <c r="C1459" s="49">
        <f t="shared" si="92"/>
        <v>0.22727272727272727</v>
      </c>
      <c r="D1459" s="33">
        <v>207712</v>
      </c>
      <c r="E1459" s="56" t="s">
        <v>1111</v>
      </c>
      <c r="F1459" s="54">
        <v>551050002929</v>
      </c>
      <c r="G1459" s="67">
        <v>47</v>
      </c>
      <c r="H1459" s="59">
        <v>245</v>
      </c>
      <c r="I1459" s="67">
        <v>245</v>
      </c>
      <c r="J1459" s="67" t="b">
        <f t="shared" si="93"/>
        <v>1</v>
      </c>
      <c r="K1459" s="41"/>
      <c r="L1459" s="42"/>
      <c r="M1459" s="51">
        <f t="shared" si="94"/>
        <v>47</v>
      </c>
      <c r="N1459" s="49">
        <f t="shared" si="95"/>
        <v>0.19183673469387755</v>
      </c>
    </row>
    <row r="1460" spans="1:14" s="50" customFormat="1" ht="14.5" x14ac:dyDescent="0.35">
      <c r="A1460" s="33" t="s">
        <v>5043</v>
      </c>
      <c r="B1460" s="56" t="s">
        <v>110</v>
      </c>
      <c r="C1460" s="49">
        <f t="shared" si="92"/>
        <v>0.25711481844946027</v>
      </c>
      <c r="D1460" s="33">
        <v>60560</v>
      </c>
      <c r="E1460" s="56" t="s">
        <v>675</v>
      </c>
      <c r="F1460" s="54">
        <v>551053001378</v>
      </c>
      <c r="G1460" s="67">
        <v>146</v>
      </c>
      <c r="H1460" s="59">
        <v>461</v>
      </c>
      <c r="I1460" s="67">
        <v>461</v>
      </c>
      <c r="J1460" s="67" t="b">
        <f t="shared" si="93"/>
        <v>1</v>
      </c>
      <c r="K1460" s="41"/>
      <c r="L1460" s="42"/>
      <c r="M1460" s="51">
        <f t="shared" si="94"/>
        <v>146</v>
      </c>
      <c r="N1460" s="49">
        <f t="shared" si="95"/>
        <v>0.31670281995661603</v>
      </c>
    </row>
    <row r="1461" spans="1:14" s="50" customFormat="1" ht="14.5" x14ac:dyDescent="0.35">
      <c r="A1461" s="33" t="s">
        <v>5043</v>
      </c>
      <c r="B1461" s="56" t="s">
        <v>110</v>
      </c>
      <c r="C1461" s="49">
        <f t="shared" si="92"/>
        <v>0.25711481844946027</v>
      </c>
      <c r="D1461" s="33">
        <v>60561</v>
      </c>
      <c r="E1461" s="56" t="s">
        <v>676</v>
      </c>
      <c r="F1461" s="54">
        <v>551053001379</v>
      </c>
      <c r="G1461" s="67">
        <v>66</v>
      </c>
      <c r="H1461" s="59">
        <v>334</v>
      </c>
      <c r="I1461" s="67">
        <v>334</v>
      </c>
      <c r="J1461" s="67" t="b">
        <f t="shared" si="93"/>
        <v>1</v>
      </c>
      <c r="K1461" s="41"/>
      <c r="L1461" s="42"/>
      <c r="M1461" s="51">
        <f t="shared" si="94"/>
        <v>66</v>
      </c>
      <c r="N1461" s="49">
        <f t="shared" si="95"/>
        <v>0.19760479041916168</v>
      </c>
    </row>
    <row r="1462" spans="1:14" s="50" customFormat="1" ht="14.5" x14ac:dyDescent="0.35">
      <c r="A1462" s="33" t="s">
        <v>5043</v>
      </c>
      <c r="B1462" s="56" t="s">
        <v>110</v>
      </c>
      <c r="C1462" s="49">
        <f t="shared" si="92"/>
        <v>0.25711481844946027</v>
      </c>
      <c r="D1462" s="33">
        <v>16045385</v>
      </c>
      <c r="E1462" s="56" t="s">
        <v>677</v>
      </c>
      <c r="F1462" s="54">
        <v>551053002550</v>
      </c>
      <c r="G1462" s="67">
        <v>50</v>
      </c>
      <c r="H1462" s="59">
        <v>224</v>
      </c>
      <c r="I1462" s="67">
        <v>224</v>
      </c>
      <c r="J1462" s="67" t="b">
        <f t="shared" si="93"/>
        <v>1</v>
      </c>
      <c r="K1462" s="41"/>
      <c r="L1462" s="42"/>
      <c r="M1462" s="51">
        <f t="shared" si="94"/>
        <v>50</v>
      </c>
      <c r="N1462" s="49">
        <f t="shared" si="95"/>
        <v>0.22321428571428573</v>
      </c>
    </row>
    <row r="1463" spans="1:14" s="50" customFormat="1" ht="14.5" x14ac:dyDescent="0.35">
      <c r="A1463" s="33" t="s">
        <v>5044</v>
      </c>
      <c r="B1463" s="56" t="s">
        <v>228</v>
      </c>
      <c r="C1463" s="49">
        <f t="shared" si="92"/>
        <v>0.52484472049689446</v>
      </c>
      <c r="D1463" s="33">
        <v>61972</v>
      </c>
      <c r="E1463" s="56" t="s">
        <v>1182</v>
      </c>
      <c r="F1463" s="54">
        <v>551056001381</v>
      </c>
      <c r="G1463" s="67">
        <v>221</v>
      </c>
      <c r="H1463" s="59">
        <v>388</v>
      </c>
      <c r="I1463" s="67">
        <v>388</v>
      </c>
      <c r="J1463" s="67" t="b">
        <f t="shared" si="93"/>
        <v>1</v>
      </c>
      <c r="K1463" s="41"/>
      <c r="L1463" s="42"/>
      <c r="M1463" s="51">
        <f t="shared" si="94"/>
        <v>221</v>
      </c>
      <c r="N1463" s="49">
        <f t="shared" si="95"/>
        <v>0.56958762886597936</v>
      </c>
    </row>
    <row r="1464" spans="1:14" s="50" customFormat="1" ht="14.5" x14ac:dyDescent="0.35">
      <c r="A1464" s="33" t="s">
        <v>5044</v>
      </c>
      <c r="B1464" s="56" t="s">
        <v>228</v>
      </c>
      <c r="C1464" s="49">
        <f t="shared" si="92"/>
        <v>0.52484472049689446</v>
      </c>
      <c r="D1464" s="33">
        <v>61973</v>
      </c>
      <c r="E1464" s="56" t="s">
        <v>1183</v>
      </c>
      <c r="F1464" s="54">
        <v>551056001382</v>
      </c>
      <c r="G1464" s="67">
        <v>117</v>
      </c>
      <c r="H1464" s="59">
        <v>256</v>
      </c>
      <c r="I1464" s="67">
        <v>256</v>
      </c>
      <c r="J1464" s="67" t="b">
        <f t="shared" si="93"/>
        <v>1</v>
      </c>
      <c r="K1464" s="41"/>
      <c r="L1464" s="42"/>
      <c r="M1464" s="51">
        <f t="shared" si="94"/>
        <v>117</v>
      </c>
      <c r="N1464" s="49">
        <f t="shared" si="95"/>
        <v>0.45703125</v>
      </c>
    </row>
    <row r="1465" spans="1:14" s="50" customFormat="1" ht="14.5" x14ac:dyDescent="0.35">
      <c r="A1465" s="33" t="s">
        <v>5045</v>
      </c>
      <c r="B1465" s="56" t="s">
        <v>489</v>
      </c>
      <c r="C1465" s="49">
        <f t="shared" ref="C1465:C1528" si="96">SUMIF($B$2:$B$2241,B1465,$M$2:$M$2241)/(SUMIF($B$2:$B$2241,B1465,$H$2:$H$2241))</f>
        <v>0.38177777777777777</v>
      </c>
      <c r="D1465" s="33">
        <v>430</v>
      </c>
      <c r="E1465" s="56" t="s">
        <v>2290</v>
      </c>
      <c r="F1465" s="54">
        <v>551059002996</v>
      </c>
      <c r="G1465" s="67">
        <v>14</v>
      </c>
      <c r="H1465" s="59">
        <v>31</v>
      </c>
      <c r="I1465" s="67">
        <v>31</v>
      </c>
      <c r="J1465" s="67" t="b">
        <f t="shared" si="93"/>
        <v>1</v>
      </c>
      <c r="K1465" s="41"/>
      <c r="L1465" s="42"/>
      <c r="M1465" s="51">
        <f t="shared" si="94"/>
        <v>14</v>
      </c>
      <c r="N1465" s="49">
        <f t="shared" si="95"/>
        <v>0.45161290322580644</v>
      </c>
    </row>
    <row r="1466" spans="1:14" s="50" customFormat="1" ht="14.5" x14ac:dyDescent="0.35">
      <c r="A1466" s="33" t="s">
        <v>5045</v>
      </c>
      <c r="B1466" s="56" t="s">
        <v>489</v>
      </c>
      <c r="C1466" s="49">
        <f t="shared" si="96"/>
        <v>0.38177777777777777</v>
      </c>
      <c r="D1466" s="33">
        <v>63016</v>
      </c>
      <c r="E1466" s="56" t="s">
        <v>608</v>
      </c>
      <c r="F1466" s="54">
        <v>551059001383</v>
      </c>
      <c r="G1466" s="67">
        <v>145</v>
      </c>
      <c r="H1466" s="59">
        <v>245</v>
      </c>
      <c r="I1466" s="67">
        <v>245</v>
      </c>
      <c r="J1466" s="67" t="b">
        <f t="shared" si="93"/>
        <v>1</v>
      </c>
      <c r="K1466" s="41"/>
      <c r="L1466" s="42"/>
      <c r="M1466" s="51">
        <f t="shared" si="94"/>
        <v>145</v>
      </c>
      <c r="N1466" s="49">
        <f t="shared" si="95"/>
        <v>0.59183673469387754</v>
      </c>
    </row>
    <row r="1467" spans="1:14" s="50" customFormat="1" ht="14.5" x14ac:dyDescent="0.35">
      <c r="A1467" s="33" t="s">
        <v>5045</v>
      </c>
      <c r="B1467" s="56" t="s">
        <v>489</v>
      </c>
      <c r="C1467" s="49">
        <f t="shared" si="96"/>
        <v>0.38177777777777777</v>
      </c>
      <c r="D1467" s="33">
        <v>63360</v>
      </c>
      <c r="E1467" s="56" t="s">
        <v>2291</v>
      </c>
      <c r="F1467" s="54">
        <v>551059001384</v>
      </c>
      <c r="G1467" s="67">
        <v>213</v>
      </c>
      <c r="H1467" s="59">
        <v>709</v>
      </c>
      <c r="I1467" s="67">
        <v>709</v>
      </c>
      <c r="J1467" s="67" t="b">
        <f t="shared" si="93"/>
        <v>1</v>
      </c>
      <c r="K1467" s="41"/>
      <c r="L1467" s="42"/>
      <c r="M1467" s="51">
        <f t="shared" si="94"/>
        <v>213</v>
      </c>
      <c r="N1467" s="49">
        <f t="shared" si="95"/>
        <v>0.30042313117066288</v>
      </c>
    </row>
    <row r="1468" spans="1:14" s="50" customFormat="1" ht="14.5" x14ac:dyDescent="0.35">
      <c r="A1468" s="33" t="s">
        <v>5045</v>
      </c>
      <c r="B1468" s="56" t="s">
        <v>489</v>
      </c>
      <c r="C1468" s="49">
        <f t="shared" si="96"/>
        <v>0.38177777777777777</v>
      </c>
      <c r="D1468" s="33">
        <v>63362</v>
      </c>
      <c r="E1468" s="56" t="s">
        <v>2292</v>
      </c>
      <c r="F1468" s="54">
        <v>551059001388</v>
      </c>
      <c r="G1468" s="67">
        <v>261</v>
      </c>
      <c r="H1468" s="59">
        <v>687</v>
      </c>
      <c r="I1468" s="67">
        <v>687</v>
      </c>
      <c r="J1468" s="67" t="b">
        <f t="shared" si="93"/>
        <v>1</v>
      </c>
      <c r="K1468" s="41"/>
      <c r="L1468" s="42"/>
      <c r="M1468" s="51">
        <f t="shared" si="94"/>
        <v>261</v>
      </c>
      <c r="N1468" s="49">
        <f t="shared" si="95"/>
        <v>0.37991266375545851</v>
      </c>
    </row>
    <row r="1469" spans="1:14" s="50" customFormat="1" ht="14.5" x14ac:dyDescent="0.35">
      <c r="A1469" s="33" t="s">
        <v>5045</v>
      </c>
      <c r="B1469" s="56" t="s">
        <v>489</v>
      </c>
      <c r="C1469" s="49">
        <f t="shared" si="96"/>
        <v>0.38177777777777777</v>
      </c>
      <c r="D1469" s="33">
        <v>60406</v>
      </c>
      <c r="E1469" s="56" t="s">
        <v>692</v>
      </c>
      <c r="F1469" s="54">
        <v>551059001385</v>
      </c>
      <c r="G1469" s="67">
        <v>144</v>
      </c>
      <c r="H1469" s="59">
        <v>328</v>
      </c>
      <c r="I1469" s="67">
        <v>328</v>
      </c>
      <c r="J1469" s="67" t="b">
        <f t="shared" si="93"/>
        <v>1</v>
      </c>
      <c r="K1469" s="41"/>
      <c r="L1469" s="42"/>
      <c r="M1469" s="51">
        <f t="shared" si="94"/>
        <v>144</v>
      </c>
      <c r="N1469" s="49">
        <f t="shared" si="95"/>
        <v>0.43902439024390244</v>
      </c>
    </row>
    <row r="1470" spans="1:14" s="50" customFormat="1" ht="14.5" x14ac:dyDescent="0.35">
      <c r="A1470" s="33" t="s">
        <v>5045</v>
      </c>
      <c r="B1470" s="56" t="s">
        <v>489</v>
      </c>
      <c r="C1470" s="49">
        <f t="shared" si="96"/>
        <v>0.38177777777777777</v>
      </c>
      <c r="D1470" s="33">
        <v>63381</v>
      </c>
      <c r="E1470" s="56" t="s">
        <v>2294</v>
      </c>
      <c r="F1470" s="54">
        <v>551059001386</v>
      </c>
      <c r="G1470" s="67">
        <v>36</v>
      </c>
      <c r="H1470" s="59">
        <v>151</v>
      </c>
      <c r="I1470" s="67">
        <v>151</v>
      </c>
      <c r="J1470" s="67" t="b">
        <f t="shared" si="93"/>
        <v>1</v>
      </c>
      <c r="K1470" s="41"/>
      <c r="L1470" s="42"/>
      <c r="M1470" s="51">
        <f t="shared" si="94"/>
        <v>36</v>
      </c>
      <c r="N1470" s="49">
        <f t="shared" si="95"/>
        <v>0.23841059602649006</v>
      </c>
    </row>
    <row r="1471" spans="1:14" s="50" customFormat="1" ht="14.5" x14ac:dyDescent="0.35">
      <c r="A1471" s="33" t="s">
        <v>5045</v>
      </c>
      <c r="B1471" s="56" t="s">
        <v>489</v>
      </c>
      <c r="C1471" s="49">
        <f t="shared" si="96"/>
        <v>0.38177777777777777</v>
      </c>
      <c r="D1471" s="33">
        <v>63359</v>
      </c>
      <c r="E1471" s="56" t="s">
        <v>2295</v>
      </c>
      <c r="F1471" s="54">
        <v>551059001387</v>
      </c>
      <c r="G1471" s="67">
        <v>46</v>
      </c>
      <c r="H1471" s="59">
        <v>99</v>
      </c>
      <c r="I1471" s="67">
        <v>99</v>
      </c>
      <c r="J1471" s="67" t="b">
        <f t="shared" si="93"/>
        <v>1</v>
      </c>
      <c r="K1471" s="41"/>
      <c r="L1471" s="42"/>
      <c r="M1471" s="51">
        <f t="shared" si="94"/>
        <v>46</v>
      </c>
      <c r="N1471" s="49">
        <f t="shared" si="95"/>
        <v>0.46464646464646464</v>
      </c>
    </row>
    <row r="1472" spans="1:14" s="50" customFormat="1" ht="14.5" x14ac:dyDescent="0.35">
      <c r="A1472" s="33" t="s">
        <v>5046</v>
      </c>
      <c r="B1472" s="56" t="s">
        <v>392</v>
      </c>
      <c r="C1472" s="49">
        <f t="shared" si="96"/>
        <v>0.27480916030534353</v>
      </c>
      <c r="D1472" s="33">
        <v>180</v>
      </c>
      <c r="E1472" s="56" t="s">
        <v>3814</v>
      </c>
      <c r="F1472" s="54">
        <v>551062003079</v>
      </c>
      <c r="G1472" s="67">
        <v>3</v>
      </c>
      <c r="H1472" s="59">
        <v>14</v>
      </c>
      <c r="I1472" s="67">
        <v>14</v>
      </c>
      <c r="J1472" s="67" t="b">
        <f t="shared" si="93"/>
        <v>1</v>
      </c>
      <c r="K1472" s="41"/>
      <c r="L1472" s="42"/>
      <c r="M1472" s="51">
        <f t="shared" si="94"/>
        <v>3</v>
      </c>
      <c r="N1472" s="49">
        <f t="shared" si="95"/>
        <v>0.21428571428571427</v>
      </c>
    </row>
    <row r="1473" spans="1:14" s="50" customFormat="1" ht="14.5" x14ac:dyDescent="0.35">
      <c r="A1473" s="33" t="s">
        <v>5046</v>
      </c>
      <c r="B1473" s="56" t="s">
        <v>392</v>
      </c>
      <c r="C1473" s="49">
        <f t="shared" si="96"/>
        <v>0.27480916030534353</v>
      </c>
      <c r="D1473" s="33">
        <v>62053</v>
      </c>
      <c r="E1473" s="56" t="s">
        <v>1947</v>
      </c>
      <c r="F1473" s="54">
        <v>551062001390</v>
      </c>
      <c r="G1473" s="67">
        <v>226</v>
      </c>
      <c r="H1473" s="59">
        <v>951</v>
      </c>
      <c r="I1473" s="67">
        <v>951</v>
      </c>
      <c r="J1473" s="67" t="b">
        <f t="shared" si="93"/>
        <v>1</v>
      </c>
      <c r="K1473" s="41"/>
      <c r="L1473" s="42"/>
      <c r="M1473" s="51">
        <f t="shared" si="94"/>
        <v>226</v>
      </c>
      <c r="N1473" s="49">
        <f t="shared" si="95"/>
        <v>0.23764458464773922</v>
      </c>
    </row>
    <row r="1474" spans="1:14" s="50" customFormat="1" ht="14.5" x14ac:dyDescent="0.35">
      <c r="A1474" s="33" t="s">
        <v>5046</v>
      </c>
      <c r="B1474" s="56" t="s">
        <v>392</v>
      </c>
      <c r="C1474" s="49">
        <f t="shared" si="96"/>
        <v>0.27480916030534353</v>
      </c>
      <c r="D1474" s="33">
        <v>16067451</v>
      </c>
      <c r="E1474" s="56" t="s">
        <v>1948</v>
      </c>
      <c r="F1474" s="54">
        <v>551062002789</v>
      </c>
      <c r="G1474" s="67">
        <v>152</v>
      </c>
      <c r="H1474" s="59">
        <v>568</v>
      </c>
      <c r="I1474" s="67">
        <v>568</v>
      </c>
      <c r="J1474" s="67" t="b">
        <f t="shared" ref="J1474:J1537" si="97">H1474=I1474</f>
        <v>1</v>
      </c>
      <c r="K1474" s="41"/>
      <c r="L1474" s="42"/>
      <c r="M1474" s="51">
        <f t="shared" ref="M1474:M1537" si="98">IF(L1474="",G1474,(MIN(H1474,(L1474*1.6*H1474))))</f>
        <v>152</v>
      </c>
      <c r="N1474" s="49">
        <f t="shared" ref="N1474:N1537" si="99">IF(M1474=0,0,(M1474/H1474))</f>
        <v>0.26760563380281688</v>
      </c>
    </row>
    <row r="1475" spans="1:14" s="50" customFormat="1" ht="14.5" x14ac:dyDescent="0.35">
      <c r="A1475" s="33" t="s">
        <v>5046</v>
      </c>
      <c r="B1475" s="56" t="s">
        <v>392</v>
      </c>
      <c r="C1475" s="49">
        <f t="shared" si="96"/>
        <v>0.27480916030534353</v>
      </c>
      <c r="D1475" s="33">
        <v>62054</v>
      </c>
      <c r="E1475" s="56" t="s">
        <v>1949</v>
      </c>
      <c r="F1475" s="54">
        <v>551062001391</v>
      </c>
      <c r="G1475" s="67">
        <v>222</v>
      </c>
      <c r="H1475" s="59">
        <v>835</v>
      </c>
      <c r="I1475" s="67">
        <v>835</v>
      </c>
      <c r="J1475" s="67" t="b">
        <f t="shared" si="97"/>
        <v>1</v>
      </c>
      <c r="K1475" s="41"/>
      <c r="L1475" s="42"/>
      <c r="M1475" s="51">
        <f t="shared" si="98"/>
        <v>222</v>
      </c>
      <c r="N1475" s="49">
        <f t="shared" si="99"/>
        <v>0.26586826347305387</v>
      </c>
    </row>
    <row r="1476" spans="1:14" s="50" customFormat="1" ht="14.5" x14ac:dyDescent="0.35">
      <c r="A1476" s="33" t="s">
        <v>5046</v>
      </c>
      <c r="B1476" s="56" t="s">
        <v>392</v>
      </c>
      <c r="C1476" s="49">
        <f t="shared" si="96"/>
        <v>0.27480916030534353</v>
      </c>
      <c r="D1476" s="33">
        <v>16073077</v>
      </c>
      <c r="E1476" s="56" t="s">
        <v>1950</v>
      </c>
      <c r="F1476" s="54">
        <v>551062000225</v>
      </c>
      <c r="G1476" s="67">
        <v>89</v>
      </c>
      <c r="H1476" s="59">
        <v>339</v>
      </c>
      <c r="I1476" s="67">
        <v>339</v>
      </c>
      <c r="J1476" s="67" t="b">
        <f t="shared" si="97"/>
        <v>1</v>
      </c>
      <c r="K1476" s="41"/>
      <c r="L1476" s="42"/>
      <c r="M1476" s="51">
        <f t="shared" si="98"/>
        <v>89</v>
      </c>
      <c r="N1476" s="49">
        <f t="shared" si="99"/>
        <v>0.26253687315634217</v>
      </c>
    </row>
    <row r="1477" spans="1:14" s="50" customFormat="1" ht="14.5" x14ac:dyDescent="0.35">
      <c r="A1477" s="33" t="s">
        <v>5046</v>
      </c>
      <c r="B1477" s="56" t="s">
        <v>392</v>
      </c>
      <c r="C1477" s="49">
        <f t="shared" si="96"/>
        <v>0.27480916030534353</v>
      </c>
      <c r="D1477" s="33">
        <v>16073076</v>
      </c>
      <c r="E1477" s="56" t="s">
        <v>1951</v>
      </c>
      <c r="F1477" s="54">
        <v>551062001389</v>
      </c>
      <c r="G1477" s="67">
        <v>197</v>
      </c>
      <c r="H1477" s="59">
        <v>557</v>
      </c>
      <c r="I1477" s="67">
        <v>557</v>
      </c>
      <c r="J1477" s="67" t="b">
        <f t="shared" si="97"/>
        <v>1</v>
      </c>
      <c r="K1477" s="41"/>
      <c r="L1477" s="42"/>
      <c r="M1477" s="51">
        <f t="shared" si="98"/>
        <v>197</v>
      </c>
      <c r="N1477" s="49">
        <f t="shared" si="99"/>
        <v>0.35368043087971274</v>
      </c>
    </row>
    <row r="1478" spans="1:14" s="50" customFormat="1" ht="14.5" x14ac:dyDescent="0.35">
      <c r="A1478" s="33" t="s">
        <v>5046</v>
      </c>
      <c r="B1478" s="56" t="s">
        <v>392</v>
      </c>
      <c r="C1478" s="49">
        <f t="shared" si="96"/>
        <v>0.27480916030534353</v>
      </c>
      <c r="D1478" s="33"/>
      <c r="E1478" s="56" t="s">
        <v>4761</v>
      </c>
      <c r="F1478" s="54">
        <v>551062002757</v>
      </c>
      <c r="G1478" s="67">
        <v>83</v>
      </c>
      <c r="H1478" s="59">
        <v>273</v>
      </c>
      <c r="I1478" s="67">
        <v>273</v>
      </c>
      <c r="J1478" s="67" t="b">
        <f t="shared" si="97"/>
        <v>1</v>
      </c>
      <c r="K1478" s="41"/>
      <c r="L1478" s="42"/>
      <c r="M1478" s="51">
        <f t="shared" si="98"/>
        <v>83</v>
      </c>
      <c r="N1478" s="49">
        <f t="shared" si="99"/>
        <v>0.304029304029304</v>
      </c>
    </row>
    <row r="1479" spans="1:14" s="50" customFormat="1" ht="14.5" x14ac:dyDescent="0.35">
      <c r="A1479" s="33" t="s">
        <v>5047</v>
      </c>
      <c r="B1479" s="56" t="s">
        <v>280</v>
      </c>
      <c r="C1479" s="49">
        <f t="shared" si="96"/>
        <v>0.59999293598233983</v>
      </c>
      <c r="D1479" s="33">
        <v>62187</v>
      </c>
      <c r="E1479" s="56" t="s">
        <v>1393</v>
      </c>
      <c r="F1479" s="54">
        <v>551068001394</v>
      </c>
      <c r="G1479" s="67">
        <v>107</v>
      </c>
      <c r="H1479" s="59">
        <v>208</v>
      </c>
      <c r="I1479" s="67">
        <v>208</v>
      </c>
      <c r="J1479" s="67" t="b">
        <f t="shared" si="97"/>
        <v>1</v>
      </c>
      <c r="K1479" s="41"/>
      <c r="L1479" s="42"/>
      <c r="M1479" s="51">
        <f t="shared" si="98"/>
        <v>107</v>
      </c>
      <c r="N1479" s="49">
        <f t="shared" si="99"/>
        <v>0.51442307692307687</v>
      </c>
    </row>
    <row r="1480" spans="1:14" s="50" customFormat="1" ht="14.5" x14ac:dyDescent="0.35">
      <c r="A1480" s="33" t="s">
        <v>5048</v>
      </c>
      <c r="B1480" s="56" t="s">
        <v>2374</v>
      </c>
      <c r="C1480" s="49">
        <f t="shared" si="96"/>
        <v>0.17177344475394615</v>
      </c>
      <c r="D1480" s="33">
        <v>61270</v>
      </c>
      <c r="E1480" s="56" t="s">
        <v>3825</v>
      </c>
      <c r="F1480" s="54">
        <v>550549000584</v>
      </c>
      <c r="G1480" s="67">
        <v>185</v>
      </c>
      <c r="H1480" s="59">
        <v>1077</v>
      </c>
      <c r="I1480" s="67">
        <v>1077</v>
      </c>
      <c r="J1480" s="67" t="b">
        <f t="shared" si="97"/>
        <v>1</v>
      </c>
      <c r="K1480" s="41"/>
      <c r="L1480" s="42"/>
      <c r="M1480" s="51">
        <f t="shared" si="98"/>
        <v>185</v>
      </c>
      <c r="N1480" s="49">
        <f t="shared" si="99"/>
        <v>0.17177344475394615</v>
      </c>
    </row>
    <row r="1481" spans="1:14" s="50" customFormat="1" ht="14.5" x14ac:dyDescent="0.35">
      <c r="A1481" s="33" t="s">
        <v>5049</v>
      </c>
      <c r="B1481" s="56" t="s">
        <v>479</v>
      </c>
      <c r="C1481" s="49">
        <f t="shared" si="96"/>
        <v>0.82352941176470584</v>
      </c>
      <c r="D1481" s="33">
        <v>60905</v>
      </c>
      <c r="E1481" s="56" t="s">
        <v>4762</v>
      </c>
      <c r="F1481" s="54">
        <v>551071001395</v>
      </c>
      <c r="G1481" s="67">
        <v>9</v>
      </c>
      <c r="H1481" s="59">
        <v>12</v>
      </c>
      <c r="I1481" s="67">
        <v>12</v>
      </c>
      <c r="J1481" s="67" t="b">
        <f t="shared" si="97"/>
        <v>1</v>
      </c>
      <c r="K1481" s="41"/>
      <c r="L1481" s="42"/>
      <c r="M1481" s="51">
        <f t="shared" si="98"/>
        <v>9</v>
      </c>
      <c r="N1481" s="49">
        <f t="shared" si="99"/>
        <v>0.75</v>
      </c>
    </row>
    <row r="1482" spans="1:14" s="50" customFormat="1" ht="14.5" x14ac:dyDescent="0.35">
      <c r="A1482" s="33" t="s">
        <v>5049</v>
      </c>
      <c r="B1482" s="56" t="s">
        <v>479</v>
      </c>
      <c r="C1482" s="49">
        <f t="shared" si="96"/>
        <v>0.82352941176470584</v>
      </c>
      <c r="D1482" s="33"/>
      <c r="E1482" s="56" t="s">
        <v>4763</v>
      </c>
      <c r="F1482" s="54">
        <v>551071003072</v>
      </c>
      <c r="G1482" s="67">
        <v>5</v>
      </c>
      <c r="H1482" s="59">
        <v>5</v>
      </c>
      <c r="I1482" s="67">
        <v>5</v>
      </c>
      <c r="J1482" s="67" t="b">
        <f t="shared" si="97"/>
        <v>1</v>
      </c>
      <c r="K1482" s="41"/>
      <c r="L1482" s="42"/>
      <c r="M1482" s="51">
        <f t="shared" si="98"/>
        <v>5</v>
      </c>
      <c r="N1482" s="49">
        <f t="shared" si="99"/>
        <v>1</v>
      </c>
    </row>
    <row r="1483" spans="1:14" s="50" customFormat="1" ht="14.5" x14ac:dyDescent="0.35">
      <c r="A1483" s="33" t="s">
        <v>5050</v>
      </c>
      <c r="B1483" s="56" t="s">
        <v>2375</v>
      </c>
      <c r="C1483" s="49">
        <f t="shared" si="96"/>
        <v>8.5227272727272721E-2</v>
      </c>
      <c r="D1483" s="33">
        <v>60792</v>
      </c>
      <c r="E1483" s="56" t="s">
        <v>3828</v>
      </c>
      <c r="F1483" s="54">
        <v>551251001657</v>
      </c>
      <c r="G1483" s="67">
        <v>15</v>
      </c>
      <c r="H1483" s="59">
        <v>176</v>
      </c>
      <c r="I1483" s="67">
        <v>176</v>
      </c>
      <c r="J1483" s="67" t="b">
        <f t="shared" si="97"/>
        <v>1</v>
      </c>
      <c r="K1483" s="41"/>
      <c r="L1483" s="42"/>
      <c r="M1483" s="51">
        <f t="shared" si="98"/>
        <v>15</v>
      </c>
      <c r="N1483" s="49">
        <f t="shared" si="99"/>
        <v>8.5227272727272721E-2</v>
      </c>
    </row>
    <row r="1484" spans="1:14" s="50" customFormat="1" ht="14.5" x14ac:dyDescent="0.35">
      <c r="A1484" s="33" t="s">
        <v>5051</v>
      </c>
      <c r="B1484" s="56" t="s">
        <v>136</v>
      </c>
      <c r="C1484" s="49">
        <f t="shared" si="96"/>
        <v>0.64399092970521543</v>
      </c>
      <c r="D1484" s="33">
        <v>62848</v>
      </c>
      <c r="E1484" s="56" t="s">
        <v>759</v>
      </c>
      <c r="F1484" s="54">
        <v>550498002244</v>
      </c>
      <c r="G1484" s="67">
        <v>196</v>
      </c>
      <c r="H1484" s="59">
        <v>301</v>
      </c>
      <c r="I1484" s="67">
        <v>301</v>
      </c>
      <c r="J1484" s="67" t="b">
        <f t="shared" si="97"/>
        <v>1</v>
      </c>
      <c r="K1484" s="41"/>
      <c r="L1484" s="42"/>
      <c r="M1484" s="51">
        <f t="shared" si="98"/>
        <v>196</v>
      </c>
      <c r="N1484" s="49">
        <f t="shared" si="99"/>
        <v>0.65116279069767447</v>
      </c>
    </row>
    <row r="1485" spans="1:14" s="50" customFormat="1" ht="14.5" x14ac:dyDescent="0.35">
      <c r="A1485" s="33" t="s">
        <v>5051</v>
      </c>
      <c r="B1485" s="56" t="s">
        <v>136</v>
      </c>
      <c r="C1485" s="49">
        <f t="shared" si="96"/>
        <v>0.64399092970521543</v>
      </c>
      <c r="D1485" s="33">
        <v>62849</v>
      </c>
      <c r="E1485" s="56" t="s">
        <v>760</v>
      </c>
      <c r="F1485" s="54">
        <v>550498000543</v>
      </c>
      <c r="G1485" s="67">
        <v>88</v>
      </c>
      <c r="H1485" s="59">
        <v>140</v>
      </c>
      <c r="I1485" s="67">
        <v>140</v>
      </c>
      <c r="J1485" s="67" t="b">
        <f t="shared" si="97"/>
        <v>1</v>
      </c>
      <c r="K1485" s="41"/>
      <c r="L1485" s="42"/>
      <c r="M1485" s="51">
        <f t="shared" si="98"/>
        <v>88</v>
      </c>
      <c r="N1485" s="49">
        <f t="shared" si="99"/>
        <v>0.62857142857142856</v>
      </c>
    </row>
    <row r="1486" spans="1:14" s="50" customFormat="1" ht="14.5" x14ac:dyDescent="0.35">
      <c r="A1486" s="33" t="s">
        <v>5052</v>
      </c>
      <c r="B1486" s="56" t="s">
        <v>182</v>
      </c>
      <c r="C1486" s="49">
        <f t="shared" si="96"/>
        <v>0.49135638297872342</v>
      </c>
      <c r="D1486" s="33">
        <v>63302</v>
      </c>
      <c r="E1486" s="56" t="s">
        <v>1038</v>
      </c>
      <c r="F1486" s="54">
        <v>551074001396</v>
      </c>
      <c r="G1486" s="67">
        <v>179</v>
      </c>
      <c r="H1486" s="59">
        <v>338</v>
      </c>
      <c r="I1486" s="67">
        <v>338</v>
      </c>
      <c r="J1486" s="67" t="b">
        <f t="shared" si="97"/>
        <v>1</v>
      </c>
      <c r="K1486" s="41"/>
      <c r="L1486" s="42"/>
      <c r="M1486" s="51">
        <f t="shared" si="98"/>
        <v>179</v>
      </c>
      <c r="N1486" s="49">
        <f t="shared" si="99"/>
        <v>0.52958579881656809</v>
      </c>
    </row>
    <row r="1487" spans="1:14" s="50" customFormat="1" ht="14.5" x14ac:dyDescent="0.35">
      <c r="A1487" s="33" t="s">
        <v>5052</v>
      </c>
      <c r="B1487" s="56" t="s">
        <v>182</v>
      </c>
      <c r="C1487" s="49">
        <f t="shared" si="96"/>
        <v>0.49135638297872342</v>
      </c>
      <c r="D1487" s="33">
        <v>16069636</v>
      </c>
      <c r="E1487" s="56" t="s">
        <v>76</v>
      </c>
      <c r="F1487" s="54">
        <v>551074002531</v>
      </c>
      <c r="G1487" s="67">
        <v>17</v>
      </c>
      <c r="H1487" s="59">
        <v>84</v>
      </c>
      <c r="I1487" s="67">
        <v>84</v>
      </c>
      <c r="J1487" s="67" t="b">
        <f t="shared" si="97"/>
        <v>1</v>
      </c>
      <c r="K1487" s="41"/>
      <c r="L1487" s="42"/>
      <c r="M1487" s="51">
        <f t="shared" si="98"/>
        <v>17</v>
      </c>
      <c r="N1487" s="49">
        <f t="shared" si="99"/>
        <v>0.20238095238095238</v>
      </c>
    </row>
    <row r="1488" spans="1:14" s="50" customFormat="1" ht="14.5" x14ac:dyDescent="0.35">
      <c r="A1488" s="33" t="s">
        <v>5052</v>
      </c>
      <c r="B1488" s="56" t="s">
        <v>182</v>
      </c>
      <c r="C1488" s="49">
        <f t="shared" si="96"/>
        <v>0.49135638297872342</v>
      </c>
      <c r="D1488" s="33">
        <v>63300</v>
      </c>
      <c r="E1488" s="56" t="s">
        <v>1039</v>
      </c>
      <c r="F1488" s="54">
        <v>551074001398</v>
      </c>
      <c r="G1488" s="67">
        <v>331</v>
      </c>
      <c r="H1488" s="59">
        <v>607</v>
      </c>
      <c r="I1488" s="67">
        <v>607</v>
      </c>
      <c r="J1488" s="67" t="b">
        <f t="shared" si="97"/>
        <v>1</v>
      </c>
      <c r="K1488" s="41"/>
      <c r="L1488" s="42"/>
      <c r="M1488" s="51">
        <f t="shared" si="98"/>
        <v>331</v>
      </c>
      <c r="N1488" s="49">
        <f t="shared" si="99"/>
        <v>0.54530477759472817</v>
      </c>
    </row>
    <row r="1489" spans="1:14" s="50" customFormat="1" ht="14.5" x14ac:dyDescent="0.35">
      <c r="A1489" s="33" t="s">
        <v>5052</v>
      </c>
      <c r="B1489" s="56" t="s">
        <v>182</v>
      </c>
      <c r="C1489" s="49">
        <f t="shared" si="96"/>
        <v>0.49135638297872342</v>
      </c>
      <c r="D1489" s="33">
        <v>63301</v>
      </c>
      <c r="E1489" s="56" t="s">
        <v>1040</v>
      </c>
      <c r="F1489" s="54">
        <v>551074001399</v>
      </c>
      <c r="G1489" s="67">
        <v>195</v>
      </c>
      <c r="H1489" s="59">
        <v>435</v>
      </c>
      <c r="I1489" s="67">
        <v>435</v>
      </c>
      <c r="J1489" s="67" t="b">
        <f t="shared" si="97"/>
        <v>1</v>
      </c>
      <c r="K1489" s="41"/>
      <c r="L1489" s="42"/>
      <c r="M1489" s="51">
        <f t="shared" si="98"/>
        <v>195</v>
      </c>
      <c r="N1489" s="49">
        <f t="shared" si="99"/>
        <v>0.44827586206896552</v>
      </c>
    </row>
    <row r="1490" spans="1:14" s="50" customFormat="1" ht="14.5" x14ac:dyDescent="0.35">
      <c r="A1490" s="33" t="s">
        <v>5052</v>
      </c>
      <c r="B1490" s="56" t="s">
        <v>182</v>
      </c>
      <c r="C1490" s="49">
        <f t="shared" si="96"/>
        <v>0.49135638297872342</v>
      </c>
      <c r="D1490" s="33"/>
      <c r="E1490" s="56" t="s">
        <v>4764</v>
      </c>
      <c r="F1490" s="54">
        <v>551074003125</v>
      </c>
      <c r="G1490" s="67">
        <v>17</v>
      </c>
      <c r="H1490" s="59">
        <v>40</v>
      </c>
      <c r="I1490" s="67">
        <v>40</v>
      </c>
      <c r="J1490" s="67" t="b">
        <f t="shared" si="97"/>
        <v>1</v>
      </c>
      <c r="K1490" s="41"/>
      <c r="L1490" s="42"/>
      <c r="M1490" s="51">
        <f t="shared" si="98"/>
        <v>17</v>
      </c>
      <c r="N1490" s="49">
        <f t="shared" si="99"/>
        <v>0.42499999999999999</v>
      </c>
    </row>
    <row r="1491" spans="1:14" s="50" customFormat="1" ht="14.5" x14ac:dyDescent="0.35">
      <c r="A1491" s="33" t="s">
        <v>5053</v>
      </c>
      <c r="B1491" s="56" t="s">
        <v>480</v>
      </c>
      <c r="C1491" s="49">
        <f t="shared" si="96"/>
        <v>3.0769230769230771E-2</v>
      </c>
      <c r="D1491" s="33">
        <v>17009474</v>
      </c>
      <c r="E1491" s="56" t="s">
        <v>2249</v>
      </c>
      <c r="F1491" s="54">
        <v>550930002268</v>
      </c>
      <c r="G1491" s="67">
        <v>10</v>
      </c>
      <c r="H1491" s="59">
        <v>325</v>
      </c>
      <c r="I1491" s="67">
        <v>325</v>
      </c>
      <c r="J1491" s="67" t="b">
        <f t="shared" si="97"/>
        <v>1</v>
      </c>
      <c r="K1491" s="41"/>
      <c r="L1491" s="42"/>
      <c r="M1491" s="51">
        <f t="shared" si="98"/>
        <v>10</v>
      </c>
      <c r="N1491" s="49">
        <f t="shared" si="99"/>
        <v>3.0769230769230771E-2</v>
      </c>
    </row>
    <row r="1492" spans="1:14" s="50" customFormat="1" ht="14.5" x14ac:dyDescent="0.35">
      <c r="A1492" s="33" t="s">
        <v>5054</v>
      </c>
      <c r="B1492" s="56" t="s">
        <v>435</v>
      </c>
      <c r="C1492" s="49">
        <f t="shared" si="96"/>
        <v>0.51249999999999996</v>
      </c>
      <c r="D1492" s="33">
        <v>62708</v>
      </c>
      <c r="E1492" s="56" t="s">
        <v>2102</v>
      </c>
      <c r="F1492" s="54">
        <v>550153000198</v>
      </c>
      <c r="G1492" s="67">
        <v>82</v>
      </c>
      <c r="H1492" s="59">
        <v>160</v>
      </c>
      <c r="I1492" s="67">
        <v>160</v>
      </c>
      <c r="J1492" s="67" t="b">
        <f t="shared" si="97"/>
        <v>1</v>
      </c>
      <c r="K1492" s="41"/>
      <c r="L1492" s="42"/>
      <c r="M1492" s="51">
        <f t="shared" si="98"/>
        <v>82</v>
      </c>
      <c r="N1492" s="49">
        <f t="shared" si="99"/>
        <v>0.51249999999999996</v>
      </c>
    </row>
    <row r="1493" spans="1:14" s="50" customFormat="1" ht="14.5" x14ac:dyDescent="0.35">
      <c r="A1493" s="33" t="s">
        <v>5055</v>
      </c>
      <c r="B1493" s="56" t="s">
        <v>346</v>
      </c>
      <c r="C1493" s="49">
        <f t="shared" si="96"/>
        <v>0.29466791393826003</v>
      </c>
      <c r="D1493" s="33">
        <v>60433</v>
      </c>
      <c r="E1493" s="56" t="s">
        <v>1750</v>
      </c>
      <c r="F1493" s="54">
        <v>550489000529</v>
      </c>
      <c r="G1493" s="67">
        <v>89</v>
      </c>
      <c r="H1493" s="59">
        <v>328</v>
      </c>
      <c r="I1493" s="67">
        <v>328</v>
      </c>
      <c r="J1493" s="67" t="b">
        <f t="shared" si="97"/>
        <v>1</v>
      </c>
      <c r="K1493" s="41"/>
      <c r="L1493" s="42"/>
      <c r="M1493" s="51">
        <f t="shared" si="98"/>
        <v>89</v>
      </c>
      <c r="N1493" s="49">
        <f t="shared" si="99"/>
        <v>0.27134146341463417</v>
      </c>
    </row>
    <row r="1494" spans="1:14" s="50" customFormat="1" ht="14.5" x14ac:dyDescent="0.35">
      <c r="A1494" s="33" t="s">
        <v>5055</v>
      </c>
      <c r="B1494" s="56" t="s">
        <v>346</v>
      </c>
      <c r="C1494" s="49">
        <f t="shared" si="96"/>
        <v>0.29466791393826003</v>
      </c>
      <c r="D1494" s="33">
        <v>60434</v>
      </c>
      <c r="E1494" s="56" t="s">
        <v>1751</v>
      </c>
      <c r="F1494" s="54">
        <v>550489000530</v>
      </c>
      <c r="G1494" s="67">
        <v>56</v>
      </c>
      <c r="H1494" s="59">
        <v>218</v>
      </c>
      <c r="I1494" s="67">
        <v>218</v>
      </c>
      <c r="J1494" s="67" t="b">
        <f t="shared" si="97"/>
        <v>1</v>
      </c>
      <c r="K1494" s="41"/>
      <c r="L1494" s="42"/>
      <c r="M1494" s="51">
        <f t="shared" si="98"/>
        <v>56</v>
      </c>
      <c r="N1494" s="49">
        <f t="shared" si="99"/>
        <v>0.25688073394495414</v>
      </c>
    </row>
    <row r="1495" spans="1:14" s="50" customFormat="1" ht="14.5" x14ac:dyDescent="0.35">
      <c r="A1495" s="33" t="s">
        <v>5055</v>
      </c>
      <c r="B1495" s="56" t="s">
        <v>346</v>
      </c>
      <c r="C1495" s="49">
        <f t="shared" si="96"/>
        <v>0.29466791393826003</v>
      </c>
      <c r="D1495" s="33">
        <v>60435</v>
      </c>
      <c r="E1495" s="56" t="s">
        <v>1752</v>
      </c>
      <c r="F1495" s="54">
        <v>550489000531</v>
      </c>
      <c r="G1495" s="67">
        <v>43</v>
      </c>
      <c r="H1495" s="59">
        <v>143</v>
      </c>
      <c r="I1495" s="67">
        <v>143</v>
      </c>
      <c r="J1495" s="67" t="b">
        <f t="shared" si="97"/>
        <v>1</v>
      </c>
      <c r="K1495" s="41"/>
      <c r="L1495" s="42"/>
      <c r="M1495" s="51">
        <f t="shared" si="98"/>
        <v>43</v>
      </c>
      <c r="N1495" s="49">
        <f t="shared" si="99"/>
        <v>0.30069930069930068</v>
      </c>
    </row>
    <row r="1496" spans="1:14" s="50" customFormat="1" ht="14.5" x14ac:dyDescent="0.35">
      <c r="A1496" s="33" t="s">
        <v>5055</v>
      </c>
      <c r="B1496" s="56" t="s">
        <v>346</v>
      </c>
      <c r="C1496" s="49">
        <f t="shared" si="96"/>
        <v>0.29466791393826003</v>
      </c>
      <c r="D1496" s="33"/>
      <c r="E1496" s="56" t="s">
        <v>4765</v>
      </c>
      <c r="F1496" s="54">
        <v>550489003106</v>
      </c>
      <c r="G1496" s="67">
        <v>16</v>
      </c>
      <c r="H1496" s="59">
        <v>69</v>
      </c>
      <c r="I1496" s="67">
        <v>69</v>
      </c>
      <c r="J1496" s="67" t="b">
        <f t="shared" si="97"/>
        <v>1</v>
      </c>
      <c r="K1496" s="41"/>
      <c r="L1496" s="42"/>
      <c r="M1496" s="51">
        <f t="shared" si="98"/>
        <v>16</v>
      </c>
      <c r="N1496" s="49">
        <f t="shared" si="99"/>
        <v>0.2318840579710145</v>
      </c>
    </row>
    <row r="1497" spans="1:14" s="50" customFormat="1" ht="14.5" x14ac:dyDescent="0.35">
      <c r="A1497" s="33" t="s">
        <v>5055</v>
      </c>
      <c r="B1497" s="56" t="s">
        <v>346</v>
      </c>
      <c r="C1497" s="49">
        <f t="shared" si="96"/>
        <v>0.29466791393826003</v>
      </c>
      <c r="D1497" s="33">
        <v>16066631</v>
      </c>
      <c r="E1497" s="56" t="s">
        <v>1753</v>
      </c>
      <c r="F1497" s="54">
        <v>550489002801</v>
      </c>
      <c r="G1497" s="67">
        <v>111</v>
      </c>
      <c r="H1497" s="59">
        <v>311</v>
      </c>
      <c r="I1497" s="67">
        <v>311</v>
      </c>
      <c r="J1497" s="67" t="b">
        <f t="shared" si="97"/>
        <v>1</v>
      </c>
      <c r="K1497" s="41"/>
      <c r="L1497" s="42"/>
      <c r="M1497" s="51">
        <f t="shared" si="98"/>
        <v>111</v>
      </c>
      <c r="N1497" s="49">
        <f t="shared" si="99"/>
        <v>0.35691318327974275</v>
      </c>
    </row>
    <row r="1498" spans="1:14" s="50" customFormat="1" ht="14.5" x14ac:dyDescent="0.35">
      <c r="A1498" s="33" t="s">
        <v>5056</v>
      </c>
      <c r="B1498" s="56" t="s">
        <v>436</v>
      </c>
      <c r="C1498" s="49">
        <f t="shared" si="96"/>
        <v>0.50152671755725187</v>
      </c>
      <c r="D1498" s="33">
        <v>62690</v>
      </c>
      <c r="E1498" s="56" t="s">
        <v>2103</v>
      </c>
      <c r="F1498" s="54">
        <v>550386000404</v>
      </c>
      <c r="G1498" s="67">
        <v>245</v>
      </c>
      <c r="H1498" s="59">
        <v>441</v>
      </c>
      <c r="I1498" s="67">
        <v>441</v>
      </c>
      <c r="J1498" s="67" t="b">
        <f t="shared" si="97"/>
        <v>1</v>
      </c>
      <c r="K1498" s="41"/>
      <c r="L1498" s="42"/>
      <c r="M1498" s="51">
        <f t="shared" si="98"/>
        <v>245</v>
      </c>
      <c r="N1498" s="49">
        <f t="shared" si="99"/>
        <v>0.55555555555555558</v>
      </c>
    </row>
    <row r="1499" spans="1:14" s="50" customFormat="1" ht="14.5" x14ac:dyDescent="0.35">
      <c r="A1499" s="33" t="s">
        <v>5056</v>
      </c>
      <c r="B1499" s="56" t="s">
        <v>436</v>
      </c>
      <c r="C1499" s="49">
        <f t="shared" si="96"/>
        <v>0.50152671755725187</v>
      </c>
      <c r="D1499" s="33">
        <v>62705</v>
      </c>
      <c r="E1499" s="56" t="s">
        <v>2104</v>
      </c>
      <c r="F1499" s="54">
        <v>550386000405</v>
      </c>
      <c r="G1499" s="67">
        <v>26</v>
      </c>
      <c r="H1499" s="59">
        <v>47</v>
      </c>
      <c r="I1499" s="67">
        <v>47</v>
      </c>
      <c r="J1499" s="67" t="b">
        <f t="shared" si="97"/>
        <v>1</v>
      </c>
      <c r="K1499" s="41"/>
      <c r="L1499" s="42"/>
      <c r="M1499" s="51">
        <f t="shared" si="98"/>
        <v>26</v>
      </c>
      <c r="N1499" s="49">
        <f t="shared" si="99"/>
        <v>0.55319148936170215</v>
      </c>
    </row>
    <row r="1500" spans="1:14" s="50" customFormat="1" ht="14.5" x14ac:dyDescent="0.35">
      <c r="A1500" s="33" t="s">
        <v>5056</v>
      </c>
      <c r="B1500" s="56" t="s">
        <v>436</v>
      </c>
      <c r="C1500" s="49">
        <f t="shared" si="96"/>
        <v>0.50152671755725187</v>
      </c>
      <c r="D1500" s="33">
        <v>62725</v>
      </c>
      <c r="E1500" s="56" t="s">
        <v>2105</v>
      </c>
      <c r="F1500" s="54">
        <v>550386000408</v>
      </c>
      <c r="G1500" s="67">
        <v>51</v>
      </c>
      <c r="H1500" s="59">
        <v>85</v>
      </c>
      <c r="I1500" s="67">
        <v>85</v>
      </c>
      <c r="J1500" s="67" t="b">
        <f t="shared" si="97"/>
        <v>1</v>
      </c>
      <c r="K1500" s="41"/>
      <c r="L1500" s="42"/>
      <c r="M1500" s="51">
        <f t="shared" si="98"/>
        <v>51</v>
      </c>
      <c r="N1500" s="49">
        <f t="shared" si="99"/>
        <v>0.6</v>
      </c>
    </row>
    <row r="1501" spans="1:14" s="50" customFormat="1" ht="14.5" x14ac:dyDescent="0.35">
      <c r="A1501" s="33" t="s">
        <v>5056</v>
      </c>
      <c r="B1501" s="56" t="s">
        <v>436</v>
      </c>
      <c r="C1501" s="49">
        <f t="shared" si="96"/>
        <v>0.50152671755725187</v>
      </c>
      <c r="D1501" s="33">
        <v>62692</v>
      </c>
      <c r="E1501" s="56" t="s">
        <v>2106</v>
      </c>
      <c r="F1501" s="54">
        <v>550386000406</v>
      </c>
      <c r="G1501" s="67">
        <v>172</v>
      </c>
      <c r="H1501" s="59">
        <v>389</v>
      </c>
      <c r="I1501" s="67">
        <v>389</v>
      </c>
      <c r="J1501" s="67" t="b">
        <f t="shared" si="97"/>
        <v>1</v>
      </c>
      <c r="K1501" s="41"/>
      <c r="L1501" s="42"/>
      <c r="M1501" s="51">
        <f t="shared" si="98"/>
        <v>172</v>
      </c>
      <c r="N1501" s="49">
        <f t="shared" si="99"/>
        <v>0.44215938303341901</v>
      </c>
    </row>
    <row r="1502" spans="1:14" s="50" customFormat="1" ht="14.5" x14ac:dyDescent="0.35">
      <c r="A1502" s="33" t="s">
        <v>5056</v>
      </c>
      <c r="B1502" s="56" t="s">
        <v>436</v>
      </c>
      <c r="C1502" s="49">
        <f t="shared" si="96"/>
        <v>0.50152671755725187</v>
      </c>
      <c r="D1502" s="33">
        <v>62691</v>
      </c>
      <c r="E1502" s="56" t="s">
        <v>2107</v>
      </c>
      <c r="F1502" s="54">
        <v>550386000407</v>
      </c>
      <c r="G1502" s="67">
        <v>100</v>
      </c>
      <c r="H1502" s="59">
        <v>192</v>
      </c>
      <c r="I1502" s="67">
        <v>192</v>
      </c>
      <c r="J1502" s="67" t="b">
        <f t="shared" si="97"/>
        <v>1</v>
      </c>
      <c r="K1502" s="41"/>
      <c r="L1502" s="42"/>
      <c r="M1502" s="51">
        <f t="shared" si="98"/>
        <v>100</v>
      </c>
      <c r="N1502" s="49">
        <f t="shared" si="99"/>
        <v>0.52083333333333337</v>
      </c>
    </row>
    <row r="1503" spans="1:14" s="50" customFormat="1" ht="14.5" x14ac:dyDescent="0.35">
      <c r="A1503" s="33" t="s">
        <v>5056</v>
      </c>
      <c r="B1503" s="56" t="s">
        <v>436</v>
      </c>
      <c r="C1503" s="49">
        <f t="shared" si="96"/>
        <v>0.50152671755725187</v>
      </c>
      <c r="D1503" s="33">
        <v>110</v>
      </c>
      <c r="E1503" s="56" t="s">
        <v>2108</v>
      </c>
      <c r="F1503" s="54">
        <v>550386003008</v>
      </c>
      <c r="G1503" s="67">
        <v>24</v>
      </c>
      <c r="H1503" s="59">
        <v>74</v>
      </c>
      <c r="I1503" s="67">
        <v>74</v>
      </c>
      <c r="J1503" s="67" t="b">
        <f t="shared" si="97"/>
        <v>1</v>
      </c>
      <c r="K1503" s="41"/>
      <c r="L1503" s="42"/>
      <c r="M1503" s="51">
        <f t="shared" si="98"/>
        <v>24</v>
      </c>
      <c r="N1503" s="49">
        <f t="shared" si="99"/>
        <v>0.32432432432432434</v>
      </c>
    </row>
    <row r="1504" spans="1:14" s="50" customFormat="1" ht="14.5" x14ac:dyDescent="0.35">
      <c r="A1504" s="33" t="s">
        <v>5056</v>
      </c>
      <c r="B1504" s="56" t="s">
        <v>436</v>
      </c>
      <c r="C1504" s="49">
        <f t="shared" si="96"/>
        <v>0.50152671755725187</v>
      </c>
      <c r="D1504" s="33">
        <v>410</v>
      </c>
      <c r="E1504" s="56" t="s">
        <v>2109</v>
      </c>
      <c r="F1504" s="54">
        <v>550386003013</v>
      </c>
      <c r="G1504" s="67">
        <v>10</v>
      </c>
      <c r="H1504" s="59">
        <v>26</v>
      </c>
      <c r="I1504" s="67">
        <v>26</v>
      </c>
      <c r="J1504" s="67" t="b">
        <f t="shared" si="97"/>
        <v>1</v>
      </c>
      <c r="K1504" s="41"/>
      <c r="L1504" s="42"/>
      <c r="M1504" s="51">
        <f t="shared" si="98"/>
        <v>10</v>
      </c>
      <c r="N1504" s="49">
        <f t="shared" si="99"/>
        <v>0.38461538461538464</v>
      </c>
    </row>
    <row r="1505" spans="1:14" s="50" customFormat="1" ht="14.5" x14ac:dyDescent="0.35">
      <c r="A1505" s="33" t="s">
        <v>5056</v>
      </c>
      <c r="B1505" s="56" t="s">
        <v>436</v>
      </c>
      <c r="C1505" s="49">
        <f t="shared" si="96"/>
        <v>0.50152671755725187</v>
      </c>
      <c r="D1505" s="33">
        <v>16074555</v>
      </c>
      <c r="E1505" s="56" t="s">
        <v>2110</v>
      </c>
      <c r="F1505" s="54">
        <v>550386002938</v>
      </c>
      <c r="G1505" s="67">
        <v>29</v>
      </c>
      <c r="H1505" s="59">
        <v>56</v>
      </c>
      <c r="I1505" s="67">
        <v>56</v>
      </c>
      <c r="J1505" s="67" t="b">
        <f t="shared" si="97"/>
        <v>1</v>
      </c>
      <c r="K1505" s="41"/>
      <c r="L1505" s="42"/>
      <c r="M1505" s="51">
        <f t="shared" si="98"/>
        <v>29</v>
      </c>
      <c r="N1505" s="49">
        <f t="shared" si="99"/>
        <v>0.5178571428571429</v>
      </c>
    </row>
    <row r="1506" spans="1:14" s="50" customFormat="1" ht="14.5" x14ac:dyDescent="0.35">
      <c r="A1506" s="33" t="s">
        <v>5058</v>
      </c>
      <c r="B1506" s="56" t="s">
        <v>323</v>
      </c>
      <c r="C1506" s="49">
        <f t="shared" si="96"/>
        <v>0.54976303317535546</v>
      </c>
      <c r="D1506" s="33">
        <v>62840</v>
      </c>
      <c r="E1506" s="56" t="s">
        <v>1627</v>
      </c>
      <c r="F1506" s="54">
        <v>551077001402</v>
      </c>
      <c r="G1506" s="67">
        <v>154</v>
      </c>
      <c r="H1506" s="59">
        <v>283</v>
      </c>
      <c r="I1506" s="67">
        <v>283</v>
      </c>
      <c r="J1506" s="67" t="b">
        <f t="shared" si="97"/>
        <v>1</v>
      </c>
      <c r="K1506" s="41"/>
      <c r="L1506" s="42"/>
      <c r="M1506" s="51">
        <f t="shared" si="98"/>
        <v>154</v>
      </c>
      <c r="N1506" s="49">
        <f t="shared" si="99"/>
        <v>0.54416961130742048</v>
      </c>
    </row>
    <row r="1507" spans="1:14" s="50" customFormat="1" ht="14.5" x14ac:dyDescent="0.35">
      <c r="A1507" s="33" t="s">
        <v>5058</v>
      </c>
      <c r="B1507" s="56" t="s">
        <v>323</v>
      </c>
      <c r="C1507" s="49">
        <f t="shared" si="96"/>
        <v>0.54976303317535546</v>
      </c>
      <c r="D1507" s="33">
        <v>62841</v>
      </c>
      <c r="E1507" s="56" t="s">
        <v>1628</v>
      </c>
      <c r="F1507" s="54">
        <v>551077000683</v>
      </c>
      <c r="G1507" s="67">
        <v>194</v>
      </c>
      <c r="H1507" s="59">
        <v>350</v>
      </c>
      <c r="I1507" s="67">
        <v>350</v>
      </c>
      <c r="J1507" s="67" t="b">
        <f t="shared" si="97"/>
        <v>1</v>
      </c>
      <c r="K1507" s="41"/>
      <c r="L1507" s="42"/>
      <c r="M1507" s="51">
        <f t="shared" si="98"/>
        <v>194</v>
      </c>
      <c r="N1507" s="49">
        <f t="shared" si="99"/>
        <v>0.55428571428571427</v>
      </c>
    </row>
    <row r="1508" spans="1:14" s="50" customFormat="1" ht="14.5" x14ac:dyDescent="0.35">
      <c r="A1508" s="33" t="s">
        <v>5059</v>
      </c>
      <c r="B1508" s="56" t="s">
        <v>2376</v>
      </c>
      <c r="C1508" s="49">
        <f t="shared" si="96"/>
        <v>6.3157894736842107E-2</v>
      </c>
      <c r="D1508" s="33">
        <v>60793</v>
      </c>
      <c r="E1508" s="56" t="s">
        <v>3856</v>
      </c>
      <c r="F1508" s="54">
        <v>551080001405</v>
      </c>
      <c r="G1508" s="67">
        <v>6</v>
      </c>
      <c r="H1508" s="59">
        <v>95</v>
      </c>
      <c r="I1508" s="67">
        <v>95</v>
      </c>
      <c r="J1508" s="67" t="b">
        <f t="shared" si="97"/>
        <v>1</v>
      </c>
      <c r="K1508" s="41"/>
      <c r="L1508" s="42"/>
      <c r="M1508" s="51">
        <f t="shared" si="98"/>
        <v>6</v>
      </c>
      <c r="N1508" s="49">
        <f t="shared" si="99"/>
        <v>6.3157894736842107E-2</v>
      </c>
    </row>
    <row r="1509" spans="1:14" s="50" customFormat="1" ht="14.5" x14ac:dyDescent="0.35">
      <c r="A1509" s="33" t="s">
        <v>5060</v>
      </c>
      <c r="B1509" s="56" t="s">
        <v>305</v>
      </c>
      <c r="C1509" s="49">
        <f t="shared" si="96"/>
        <v>0.28363973428085898</v>
      </c>
      <c r="D1509" s="33">
        <v>60930</v>
      </c>
      <c r="E1509" s="56" t="s">
        <v>1577</v>
      </c>
      <c r="F1509" s="54">
        <v>551083001406</v>
      </c>
      <c r="G1509" s="67">
        <v>96</v>
      </c>
      <c r="H1509" s="59">
        <v>391</v>
      </c>
      <c r="I1509" s="67">
        <v>391</v>
      </c>
      <c r="J1509" s="67" t="b">
        <f t="shared" si="97"/>
        <v>1</v>
      </c>
      <c r="K1509" s="41"/>
      <c r="L1509" s="42"/>
      <c r="M1509" s="51">
        <f t="shared" si="98"/>
        <v>96</v>
      </c>
      <c r="N1509" s="49">
        <f t="shared" si="99"/>
        <v>0.24552429667519182</v>
      </c>
    </row>
    <row r="1510" spans="1:14" s="50" customFormat="1" ht="14.5" x14ac:dyDescent="0.35">
      <c r="A1510" s="33" t="s">
        <v>5060</v>
      </c>
      <c r="B1510" s="56" t="s">
        <v>305</v>
      </c>
      <c r="C1510" s="49">
        <f t="shared" si="96"/>
        <v>0.28363973428085898</v>
      </c>
      <c r="D1510" s="33">
        <v>60925</v>
      </c>
      <c r="E1510" s="56" t="s">
        <v>1578</v>
      </c>
      <c r="F1510" s="54">
        <v>551083001407</v>
      </c>
      <c r="G1510" s="67">
        <v>109</v>
      </c>
      <c r="H1510" s="59">
        <v>309</v>
      </c>
      <c r="I1510" s="67">
        <v>309</v>
      </c>
      <c r="J1510" s="67" t="b">
        <f t="shared" si="97"/>
        <v>1</v>
      </c>
      <c r="K1510" s="41"/>
      <c r="L1510" s="42"/>
      <c r="M1510" s="51">
        <f t="shared" si="98"/>
        <v>109</v>
      </c>
      <c r="N1510" s="49">
        <f t="shared" si="99"/>
        <v>0.35275080906148865</v>
      </c>
    </row>
    <row r="1511" spans="1:14" s="50" customFormat="1" ht="14.5" x14ac:dyDescent="0.35">
      <c r="A1511" s="33" t="s">
        <v>5060</v>
      </c>
      <c r="B1511" s="56" t="s">
        <v>305</v>
      </c>
      <c r="C1511" s="49">
        <f t="shared" si="96"/>
        <v>0.28363973428085898</v>
      </c>
      <c r="D1511" s="33">
        <v>61534</v>
      </c>
      <c r="E1511" s="56" t="s">
        <v>786</v>
      </c>
      <c r="F1511" s="54">
        <v>551083002618</v>
      </c>
      <c r="G1511" s="67">
        <v>99</v>
      </c>
      <c r="H1511" s="59">
        <v>392</v>
      </c>
      <c r="I1511" s="67">
        <v>392</v>
      </c>
      <c r="J1511" s="67" t="b">
        <f t="shared" si="97"/>
        <v>1</v>
      </c>
      <c r="K1511" s="41"/>
      <c r="L1511" s="42"/>
      <c r="M1511" s="51">
        <f t="shared" si="98"/>
        <v>99</v>
      </c>
      <c r="N1511" s="49">
        <f t="shared" si="99"/>
        <v>0.25255102040816324</v>
      </c>
    </row>
    <row r="1512" spans="1:14" s="50" customFormat="1" ht="14.5" x14ac:dyDescent="0.35">
      <c r="A1512" s="33" t="s">
        <v>5060</v>
      </c>
      <c r="B1512" s="56" t="s">
        <v>305</v>
      </c>
      <c r="C1512" s="49">
        <f t="shared" si="96"/>
        <v>0.28363973428085898</v>
      </c>
      <c r="D1512" s="33">
        <v>60645</v>
      </c>
      <c r="E1512" s="56" t="s">
        <v>1579</v>
      </c>
      <c r="F1512" s="54">
        <v>551083002659</v>
      </c>
      <c r="G1512" s="67">
        <v>95</v>
      </c>
      <c r="H1512" s="59">
        <v>308</v>
      </c>
      <c r="I1512" s="67">
        <v>308</v>
      </c>
      <c r="J1512" s="67" t="b">
        <f t="shared" si="97"/>
        <v>1</v>
      </c>
      <c r="K1512" s="41"/>
      <c r="L1512" s="42"/>
      <c r="M1512" s="51">
        <f t="shared" si="98"/>
        <v>95</v>
      </c>
      <c r="N1512" s="49">
        <f t="shared" si="99"/>
        <v>0.30844155844155846</v>
      </c>
    </row>
    <row r="1513" spans="1:14" s="50" customFormat="1" ht="14.5" x14ac:dyDescent="0.35">
      <c r="A1513" s="33" t="s">
        <v>5060</v>
      </c>
      <c r="B1513" s="56" t="s">
        <v>305</v>
      </c>
      <c r="C1513" s="49">
        <f t="shared" si="96"/>
        <v>0.28363973428085898</v>
      </c>
      <c r="D1513" s="33">
        <v>61316</v>
      </c>
      <c r="E1513" s="56" t="s">
        <v>1437</v>
      </c>
      <c r="F1513" s="54">
        <v>551083001408</v>
      </c>
      <c r="G1513" s="67">
        <v>126</v>
      </c>
      <c r="H1513" s="59">
        <v>370</v>
      </c>
      <c r="I1513" s="67">
        <v>370</v>
      </c>
      <c r="J1513" s="67" t="b">
        <f t="shared" si="97"/>
        <v>1</v>
      </c>
      <c r="K1513" s="41"/>
      <c r="L1513" s="42"/>
      <c r="M1513" s="51">
        <f t="shared" si="98"/>
        <v>126</v>
      </c>
      <c r="N1513" s="49">
        <f t="shared" si="99"/>
        <v>0.34054054054054056</v>
      </c>
    </row>
    <row r="1514" spans="1:14" s="50" customFormat="1" ht="14.5" x14ac:dyDescent="0.35">
      <c r="A1514" s="33" t="s">
        <v>5060</v>
      </c>
      <c r="B1514" s="56" t="s">
        <v>305</v>
      </c>
      <c r="C1514" s="49">
        <f t="shared" si="96"/>
        <v>0.28363973428085898</v>
      </c>
      <c r="D1514" s="33">
        <v>170</v>
      </c>
      <c r="E1514" s="56" t="s">
        <v>1580</v>
      </c>
      <c r="F1514" s="54">
        <v>551083003043</v>
      </c>
      <c r="G1514" s="67">
        <v>201</v>
      </c>
      <c r="H1514" s="59">
        <v>412</v>
      </c>
      <c r="I1514" s="67">
        <v>412</v>
      </c>
      <c r="J1514" s="67" t="b">
        <f t="shared" si="97"/>
        <v>1</v>
      </c>
      <c r="K1514" s="41"/>
      <c r="L1514" s="42"/>
      <c r="M1514" s="51">
        <f t="shared" si="98"/>
        <v>201</v>
      </c>
      <c r="N1514" s="49">
        <f t="shared" si="99"/>
        <v>0.48786407766990292</v>
      </c>
    </row>
    <row r="1515" spans="1:14" s="50" customFormat="1" ht="14.5" x14ac:dyDescent="0.35">
      <c r="A1515" s="33" t="s">
        <v>5060</v>
      </c>
      <c r="B1515" s="56" t="s">
        <v>305</v>
      </c>
      <c r="C1515" s="49">
        <f t="shared" si="96"/>
        <v>0.28363973428085898</v>
      </c>
      <c r="D1515" s="33">
        <v>62904</v>
      </c>
      <c r="E1515" s="56" t="s">
        <v>1002</v>
      </c>
      <c r="F1515" s="54">
        <v>551083001410</v>
      </c>
      <c r="G1515" s="67">
        <v>63</v>
      </c>
      <c r="H1515" s="59">
        <v>311</v>
      </c>
      <c r="I1515" s="67">
        <v>311</v>
      </c>
      <c r="J1515" s="67" t="b">
        <f t="shared" si="97"/>
        <v>1</v>
      </c>
      <c r="K1515" s="41"/>
      <c r="L1515" s="42"/>
      <c r="M1515" s="51">
        <f t="shared" si="98"/>
        <v>63</v>
      </c>
      <c r="N1515" s="49">
        <f t="shared" si="99"/>
        <v>0.20257234726688103</v>
      </c>
    </row>
    <row r="1516" spans="1:14" s="50" customFormat="1" ht="14.5" x14ac:dyDescent="0.35">
      <c r="A1516" s="33" t="s">
        <v>5060</v>
      </c>
      <c r="B1516" s="56" t="s">
        <v>305</v>
      </c>
      <c r="C1516" s="49">
        <f t="shared" si="96"/>
        <v>0.28363973428085898</v>
      </c>
      <c r="D1516" s="33">
        <v>60931</v>
      </c>
      <c r="E1516" s="56" t="s">
        <v>1581</v>
      </c>
      <c r="F1516" s="54">
        <v>551083001412</v>
      </c>
      <c r="G1516" s="67">
        <v>219</v>
      </c>
      <c r="H1516" s="59">
        <v>1005</v>
      </c>
      <c r="I1516" s="67">
        <v>1005</v>
      </c>
      <c r="J1516" s="67" t="b">
        <f t="shared" si="97"/>
        <v>1</v>
      </c>
      <c r="K1516" s="41"/>
      <c r="L1516" s="42"/>
      <c r="M1516" s="51">
        <f t="shared" si="98"/>
        <v>219</v>
      </c>
      <c r="N1516" s="49">
        <f t="shared" si="99"/>
        <v>0.21791044776119403</v>
      </c>
    </row>
    <row r="1517" spans="1:14" s="50" customFormat="1" ht="14.5" x14ac:dyDescent="0.35">
      <c r="A1517" s="33" t="s">
        <v>5060</v>
      </c>
      <c r="B1517" s="56" t="s">
        <v>305</v>
      </c>
      <c r="C1517" s="49">
        <f t="shared" si="96"/>
        <v>0.28363973428085898</v>
      </c>
      <c r="D1517" s="33">
        <v>60928</v>
      </c>
      <c r="E1517" s="56" t="s">
        <v>1582</v>
      </c>
      <c r="F1517" s="54">
        <v>551083001411</v>
      </c>
      <c r="G1517" s="67">
        <v>511</v>
      </c>
      <c r="H1517" s="59">
        <v>2066</v>
      </c>
      <c r="I1517" s="67">
        <v>2066</v>
      </c>
      <c r="J1517" s="67" t="b">
        <f t="shared" si="97"/>
        <v>1</v>
      </c>
      <c r="K1517" s="41"/>
      <c r="L1517" s="42"/>
      <c r="M1517" s="51">
        <f t="shared" si="98"/>
        <v>511</v>
      </c>
      <c r="N1517" s="49">
        <f t="shared" si="99"/>
        <v>0.24733785091965149</v>
      </c>
    </row>
    <row r="1518" spans="1:14" s="50" customFormat="1" ht="14.5" x14ac:dyDescent="0.35">
      <c r="A1518" s="33" t="s">
        <v>5060</v>
      </c>
      <c r="B1518" s="56" t="s">
        <v>305</v>
      </c>
      <c r="C1518" s="49">
        <f t="shared" si="96"/>
        <v>0.28363973428085898</v>
      </c>
      <c r="D1518" s="33">
        <v>60926</v>
      </c>
      <c r="E1518" s="56" t="s">
        <v>1583</v>
      </c>
      <c r="F1518" s="54">
        <v>551083000419</v>
      </c>
      <c r="G1518" s="67">
        <v>180</v>
      </c>
      <c r="H1518" s="59">
        <v>479</v>
      </c>
      <c r="I1518" s="67">
        <v>479</v>
      </c>
      <c r="J1518" s="67" t="b">
        <f t="shared" si="97"/>
        <v>1</v>
      </c>
      <c r="K1518" s="41"/>
      <c r="L1518" s="42"/>
      <c r="M1518" s="51">
        <f t="shared" si="98"/>
        <v>180</v>
      </c>
      <c r="N1518" s="49">
        <f t="shared" si="99"/>
        <v>0.37578288100208768</v>
      </c>
    </row>
    <row r="1519" spans="1:14" s="50" customFormat="1" ht="14.5" x14ac:dyDescent="0.35">
      <c r="A1519" s="33" t="s">
        <v>5060</v>
      </c>
      <c r="B1519" s="56" t="s">
        <v>305</v>
      </c>
      <c r="C1519" s="49">
        <f t="shared" si="96"/>
        <v>0.28363973428085898</v>
      </c>
      <c r="D1519" s="33">
        <v>60933</v>
      </c>
      <c r="E1519" s="56" t="s">
        <v>1584</v>
      </c>
      <c r="F1519" s="54">
        <v>551083001413</v>
      </c>
      <c r="G1519" s="67">
        <v>137</v>
      </c>
      <c r="H1519" s="59">
        <v>430</v>
      </c>
      <c r="I1519" s="67">
        <v>430</v>
      </c>
      <c r="J1519" s="67" t="b">
        <f t="shared" si="97"/>
        <v>1</v>
      </c>
      <c r="K1519" s="41"/>
      <c r="L1519" s="42"/>
      <c r="M1519" s="51">
        <f t="shared" si="98"/>
        <v>137</v>
      </c>
      <c r="N1519" s="49">
        <f t="shared" si="99"/>
        <v>0.31860465116279069</v>
      </c>
    </row>
    <row r="1520" spans="1:14" s="50" customFormat="1" ht="14.5" x14ac:dyDescent="0.35">
      <c r="A1520" s="33" t="s">
        <v>5061</v>
      </c>
      <c r="B1520" s="56" t="s">
        <v>183</v>
      </c>
      <c r="C1520" s="49">
        <f t="shared" si="96"/>
        <v>0.30072463768115942</v>
      </c>
      <c r="D1520" s="33">
        <v>60566</v>
      </c>
      <c r="E1520" s="56" t="s">
        <v>1041</v>
      </c>
      <c r="F1520" s="54">
        <v>551086001414</v>
      </c>
      <c r="G1520" s="67">
        <v>81</v>
      </c>
      <c r="H1520" s="59">
        <v>262</v>
      </c>
      <c r="I1520" s="67">
        <v>262</v>
      </c>
      <c r="J1520" s="67" t="b">
        <f t="shared" si="97"/>
        <v>1</v>
      </c>
      <c r="K1520" s="41"/>
      <c r="L1520" s="42"/>
      <c r="M1520" s="51">
        <f t="shared" si="98"/>
        <v>81</v>
      </c>
      <c r="N1520" s="49">
        <f t="shared" si="99"/>
        <v>0.30916030534351147</v>
      </c>
    </row>
    <row r="1521" spans="1:14" s="50" customFormat="1" ht="14.5" x14ac:dyDescent="0.35">
      <c r="A1521" s="33" t="s">
        <v>5061</v>
      </c>
      <c r="B1521" s="56" t="s">
        <v>183</v>
      </c>
      <c r="C1521" s="49">
        <f t="shared" si="96"/>
        <v>0.30072463768115942</v>
      </c>
      <c r="D1521" s="33">
        <v>60565</v>
      </c>
      <c r="E1521" s="56" t="s">
        <v>1042</v>
      </c>
      <c r="F1521" s="54">
        <v>551086001415</v>
      </c>
      <c r="G1521" s="67">
        <v>43</v>
      </c>
      <c r="H1521" s="59">
        <v>163</v>
      </c>
      <c r="I1521" s="67">
        <v>163</v>
      </c>
      <c r="J1521" s="67" t="b">
        <f t="shared" si="97"/>
        <v>1</v>
      </c>
      <c r="K1521" s="41"/>
      <c r="L1521" s="42"/>
      <c r="M1521" s="51">
        <f t="shared" si="98"/>
        <v>43</v>
      </c>
      <c r="N1521" s="49">
        <f t="shared" si="99"/>
        <v>0.26380368098159507</v>
      </c>
    </row>
    <row r="1522" spans="1:14" s="50" customFormat="1" ht="14.5" x14ac:dyDescent="0.35">
      <c r="A1522" s="33" t="s">
        <v>5061</v>
      </c>
      <c r="B1522" s="56" t="s">
        <v>183</v>
      </c>
      <c r="C1522" s="49">
        <f t="shared" si="96"/>
        <v>0.30072463768115942</v>
      </c>
      <c r="D1522" s="33">
        <v>80</v>
      </c>
      <c r="E1522" s="56" t="s">
        <v>1043</v>
      </c>
      <c r="F1522" s="54">
        <v>551086001416</v>
      </c>
      <c r="G1522" s="67">
        <v>42</v>
      </c>
      <c r="H1522" s="59">
        <v>127</v>
      </c>
      <c r="I1522" s="67">
        <v>127</v>
      </c>
      <c r="J1522" s="67" t="b">
        <f t="shared" si="97"/>
        <v>1</v>
      </c>
      <c r="K1522" s="41"/>
      <c r="L1522" s="42"/>
      <c r="M1522" s="51">
        <f t="shared" si="98"/>
        <v>42</v>
      </c>
      <c r="N1522" s="49">
        <f t="shared" si="99"/>
        <v>0.33070866141732286</v>
      </c>
    </row>
    <row r="1523" spans="1:14" s="50" customFormat="1" ht="14.5" x14ac:dyDescent="0.35">
      <c r="A1523" s="33" t="s">
        <v>5062</v>
      </c>
      <c r="B1523" s="56" t="s">
        <v>481</v>
      </c>
      <c r="C1523" s="49">
        <f t="shared" si="96"/>
        <v>0.18658836900928205</v>
      </c>
      <c r="D1523" s="33">
        <v>60573</v>
      </c>
      <c r="E1523" s="56" t="s">
        <v>2250</v>
      </c>
      <c r="F1523" s="54">
        <v>551089001418</v>
      </c>
      <c r="G1523" s="67">
        <v>83</v>
      </c>
      <c r="H1523" s="59">
        <v>382</v>
      </c>
      <c r="I1523" s="67">
        <v>382</v>
      </c>
      <c r="J1523" s="67" t="b">
        <f t="shared" si="97"/>
        <v>1</v>
      </c>
      <c r="K1523" s="41"/>
      <c r="L1523" s="42"/>
      <c r="M1523" s="51">
        <f t="shared" si="98"/>
        <v>83</v>
      </c>
      <c r="N1523" s="49">
        <f t="shared" si="99"/>
        <v>0.21727748691099477</v>
      </c>
    </row>
    <row r="1524" spans="1:14" s="50" customFormat="1" ht="14.5" x14ac:dyDescent="0.35">
      <c r="A1524" s="33" t="s">
        <v>5062</v>
      </c>
      <c r="B1524" s="56" t="s">
        <v>481</v>
      </c>
      <c r="C1524" s="49">
        <f t="shared" si="96"/>
        <v>0.18658836900928205</v>
      </c>
      <c r="D1524" s="33">
        <v>60482</v>
      </c>
      <c r="E1524" s="56" t="s">
        <v>2251</v>
      </c>
      <c r="F1524" s="54">
        <v>551089001419</v>
      </c>
      <c r="G1524" s="67">
        <v>69</v>
      </c>
      <c r="H1524" s="59">
        <v>302</v>
      </c>
      <c r="I1524" s="67">
        <v>302</v>
      </c>
      <c r="J1524" s="67" t="b">
        <f t="shared" si="97"/>
        <v>1</v>
      </c>
      <c r="K1524" s="41"/>
      <c r="L1524" s="42"/>
      <c r="M1524" s="51">
        <f t="shared" si="98"/>
        <v>69</v>
      </c>
      <c r="N1524" s="49">
        <f t="shared" si="99"/>
        <v>0.22847682119205298</v>
      </c>
    </row>
    <row r="1525" spans="1:14" s="50" customFormat="1" ht="14.5" x14ac:dyDescent="0.35">
      <c r="A1525" s="33" t="s">
        <v>5062</v>
      </c>
      <c r="B1525" s="56" t="s">
        <v>481</v>
      </c>
      <c r="C1525" s="49">
        <f t="shared" si="96"/>
        <v>0.18658836900928205</v>
      </c>
      <c r="D1525" s="33">
        <v>60570</v>
      </c>
      <c r="E1525" s="56" t="s">
        <v>2252</v>
      </c>
      <c r="F1525" s="54">
        <v>551089001420</v>
      </c>
      <c r="G1525" s="67">
        <v>79</v>
      </c>
      <c r="H1525" s="59">
        <v>493</v>
      </c>
      <c r="I1525" s="67">
        <v>493</v>
      </c>
      <c r="J1525" s="67" t="b">
        <f t="shared" si="97"/>
        <v>1</v>
      </c>
      <c r="K1525" s="41"/>
      <c r="L1525" s="42"/>
      <c r="M1525" s="51">
        <f t="shared" si="98"/>
        <v>79</v>
      </c>
      <c r="N1525" s="49">
        <f t="shared" si="99"/>
        <v>0.16024340770791076</v>
      </c>
    </row>
    <row r="1526" spans="1:14" s="50" customFormat="1" ht="14.5" x14ac:dyDescent="0.35">
      <c r="A1526" s="33" t="s">
        <v>5062</v>
      </c>
      <c r="B1526" s="56" t="s">
        <v>481</v>
      </c>
      <c r="C1526" s="49">
        <f t="shared" si="96"/>
        <v>0.18658836900928205</v>
      </c>
      <c r="D1526" s="33">
        <v>16047590</v>
      </c>
      <c r="E1526" s="56" t="s">
        <v>2253</v>
      </c>
      <c r="F1526" s="54">
        <v>551089002795</v>
      </c>
      <c r="G1526" s="67">
        <v>161</v>
      </c>
      <c r="H1526" s="59">
        <v>886</v>
      </c>
      <c r="I1526" s="67">
        <v>886</v>
      </c>
      <c r="J1526" s="67" t="b">
        <f t="shared" si="97"/>
        <v>1</v>
      </c>
      <c r="K1526" s="41"/>
      <c r="L1526" s="42"/>
      <c r="M1526" s="51">
        <f t="shared" si="98"/>
        <v>161</v>
      </c>
      <c r="N1526" s="49">
        <f t="shared" si="99"/>
        <v>0.18171557562076748</v>
      </c>
    </row>
    <row r="1527" spans="1:14" s="50" customFormat="1" ht="14.5" x14ac:dyDescent="0.35">
      <c r="A1527" s="33" t="s">
        <v>5062</v>
      </c>
      <c r="B1527" s="56" t="s">
        <v>481</v>
      </c>
      <c r="C1527" s="49">
        <f t="shared" si="96"/>
        <v>0.18658836900928205</v>
      </c>
      <c r="D1527" s="33">
        <v>60577</v>
      </c>
      <c r="E1527" s="56" t="s">
        <v>3876</v>
      </c>
      <c r="F1527" s="54">
        <v>551089001421</v>
      </c>
      <c r="G1527" s="67">
        <v>253</v>
      </c>
      <c r="H1527" s="59">
        <v>1672</v>
      </c>
      <c r="I1527" s="67">
        <v>1672</v>
      </c>
      <c r="J1527" s="67" t="b">
        <f t="shared" si="97"/>
        <v>1</v>
      </c>
      <c r="K1527" s="41"/>
      <c r="L1527" s="42"/>
      <c r="M1527" s="51">
        <f t="shared" si="98"/>
        <v>253</v>
      </c>
      <c r="N1527" s="49">
        <f t="shared" si="99"/>
        <v>0.15131578947368421</v>
      </c>
    </row>
    <row r="1528" spans="1:14" s="50" customFormat="1" ht="14.5" x14ac:dyDescent="0.35">
      <c r="A1528" s="33" t="s">
        <v>5062</v>
      </c>
      <c r="B1528" s="56" t="s">
        <v>481</v>
      </c>
      <c r="C1528" s="49">
        <f t="shared" si="96"/>
        <v>0.18658836900928205</v>
      </c>
      <c r="D1528" s="33">
        <v>60575</v>
      </c>
      <c r="E1528" s="56" t="s">
        <v>2254</v>
      </c>
      <c r="F1528" s="54">
        <v>551089001424</v>
      </c>
      <c r="G1528" s="67">
        <v>121</v>
      </c>
      <c r="H1528" s="59">
        <v>453</v>
      </c>
      <c r="I1528" s="67">
        <v>453</v>
      </c>
      <c r="J1528" s="67" t="b">
        <f t="shared" si="97"/>
        <v>1</v>
      </c>
      <c r="K1528" s="41"/>
      <c r="L1528" s="42"/>
      <c r="M1528" s="51">
        <f t="shared" si="98"/>
        <v>121</v>
      </c>
      <c r="N1528" s="49">
        <f t="shared" si="99"/>
        <v>0.2671081677704194</v>
      </c>
    </row>
    <row r="1529" spans="1:14" s="50" customFormat="1" ht="14.5" x14ac:dyDescent="0.35">
      <c r="A1529" s="33" t="s">
        <v>5062</v>
      </c>
      <c r="B1529" s="56" t="s">
        <v>481</v>
      </c>
      <c r="C1529" s="49">
        <f t="shared" ref="C1529:C1592" si="100">SUMIF($B$2:$B$2241,B1529,$M$2:$M$2241)/(SUMIF($B$2:$B$2241,B1529,$H$2:$H$2241))</f>
        <v>0.18658836900928205</v>
      </c>
      <c r="D1529" s="33">
        <v>16047591</v>
      </c>
      <c r="E1529" s="56" t="s">
        <v>2255</v>
      </c>
      <c r="F1529" s="54">
        <v>551089001422</v>
      </c>
      <c r="G1529" s="67">
        <v>139</v>
      </c>
      <c r="H1529" s="59">
        <v>618</v>
      </c>
      <c r="I1529" s="67">
        <v>618</v>
      </c>
      <c r="J1529" s="67" t="b">
        <f t="shared" si="97"/>
        <v>1</v>
      </c>
      <c r="K1529" s="41"/>
      <c r="L1529" s="42"/>
      <c r="M1529" s="51">
        <f t="shared" si="98"/>
        <v>139</v>
      </c>
      <c r="N1529" s="49">
        <f t="shared" si="99"/>
        <v>0.22491909385113268</v>
      </c>
    </row>
    <row r="1530" spans="1:14" s="50" customFormat="1" ht="14.5" x14ac:dyDescent="0.35">
      <c r="A1530" s="33" t="s">
        <v>5062</v>
      </c>
      <c r="B1530" s="56" t="s">
        <v>481</v>
      </c>
      <c r="C1530" s="49">
        <f t="shared" si="100"/>
        <v>0.18658836900928205</v>
      </c>
      <c r="D1530" s="33">
        <v>60579</v>
      </c>
      <c r="E1530" s="56" t="s">
        <v>2256</v>
      </c>
      <c r="F1530" s="54">
        <v>551089001425</v>
      </c>
      <c r="G1530" s="67">
        <v>80</v>
      </c>
      <c r="H1530" s="59">
        <v>473</v>
      </c>
      <c r="I1530" s="67">
        <v>473</v>
      </c>
      <c r="J1530" s="67" t="b">
        <f t="shared" si="97"/>
        <v>1</v>
      </c>
      <c r="K1530" s="41"/>
      <c r="L1530" s="42"/>
      <c r="M1530" s="51">
        <f t="shared" si="98"/>
        <v>80</v>
      </c>
      <c r="N1530" s="49">
        <f t="shared" si="99"/>
        <v>0.16913319238900634</v>
      </c>
    </row>
    <row r="1531" spans="1:14" s="50" customFormat="1" ht="14.5" x14ac:dyDescent="0.35">
      <c r="A1531" s="33" t="s">
        <v>5063</v>
      </c>
      <c r="B1531" s="56" t="s">
        <v>328</v>
      </c>
      <c r="C1531" s="49">
        <f t="shared" si="100"/>
        <v>0.35623100303951366</v>
      </c>
      <c r="D1531" s="33">
        <v>62083</v>
      </c>
      <c r="E1531" s="56" t="s">
        <v>1659</v>
      </c>
      <c r="F1531" s="54">
        <v>551095001431</v>
      </c>
      <c r="G1531" s="67">
        <v>59</v>
      </c>
      <c r="H1531" s="59">
        <v>249</v>
      </c>
      <c r="I1531" s="67">
        <v>249</v>
      </c>
      <c r="J1531" s="67" t="b">
        <f t="shared" si="97"/>
        <v>1</v>
      </c>
      <c r="K1531" s="41"/>
      <c r="L1531" s="42"/>
      <c r="M1531" s="51">
        <f t="shared" si="98"/>
        <v>59</v>
      </c>
      <c r="N1531" s="49">
        <f t="shared" si="99"/>
        <v>0.23694779116465864</v>
      </c>
    </row>
    <row r="1532" spans="1:14" s="50" customFormat="1" ht="14.5" x14ac:dyDescent="0.35">
      <c r="A1532" s="33" t="s">
        <v>5063</v>
      </c>
      <c r="B1532" s="56" t="s">
        <v>328</v>
      </c>
      <c r="C1532" s="49">
        <f t="shared" si="100"/>
        <v>0.35623100303951366</v>
      </c>
      <c r="D1532" s="33">
        <v>16054804</v>
      </c>
      <c r="E1532" s="56" t="s">
        <v>1660</v>
      </c>
      <c r="F1532" s="54">
        <v>551095001853</v>
      </c>
      <c r="G1532" s="67">
        <v>3</v>
      </c>
      <c r="H1532" s="59">
        <v>5</v>
      </c>
      <c r="I1532" s="67">
        <v>5</v>
      </c>
      <c r="J1532" s="67" t="b">
        <f t="shared" si="97"/>
        <v>1</v>
      </c>
      <c r="K1532" s="41"/>
      <c r="L1532" s="42"/>
      <c r="M1532" s="51">
        <f t="shared" si="98"/>
        <v>3</v>
      </c>
      <c r="N1532" s="49">
        <f t="shared" si="99"/>
        <v>0.6</v>
      </c>
    </row>
    <row r="1533" spans="1:14" s="50" customFormat="1" ht="14.5" x14ac:dyDescent="0.35">
      <c r="A1533" s="33" t="s">
        <v>5063</v>
      </c>
      <c r="B1533" s="56" t="s">
        <v>328</v>
      </c>
      <c r="C1533" s="49">
        <f t="shared" si="100"/>
        <v>0.35623100303951366</v>
      </c>
      <c r="D1533" s="33">
        <v>16054805</v>
      </c>
      <c r="E1533" s="56" t="s">
        <v>1661</v>
      </c>
      <c r="F1533" s="54">
        <v>551095002736</v>
      </c>
      <c r="G1533" s="67">
        <v>3</v>
      </c>
      <c r="H1533" s="59">
        <v>5</v>
      </c>
      <c r="I1533" s="67">
        <v>5</v>
      </c>
      <c r="J1533" s="67" t="b">
        <f t="shared" si="97"/>
        <v>1</v>
      </c>
      <c r="K1533" s="41"/>
      <c r="L1533" s="42"/>
      <c r="M1533" s="51">
        <f t="shared" si="98"/>
        <v>3</v>
      </c>
      <c r="N1533" s="49">
        <f t="shared" si="99"/>
        <v>0.6</v>
      </c>
    </row>
    <row r="1534" spans="1:14" s="50" customFormat="1" ht="14.5" x14ac:dyDescent="0.35">
      <c r="A1534" s="33" t="s">
        <v>5063</v>
      </c>
      <c r="B1534" s="56" t="s">
        <v>328</v>
      </c>
      <c r="C1534" s="49">
        <f t="shared" si="100"/>
        <v>0.35623100303951366</v>
      </c>
      <c r="D1534" s="33">
        <v>62194</v>
      </c>
      <c r="E1534" s="56" t="s">
        <v>1662</v>
      </c>
      <c r="F1534" s="54">
        <v>551095001066</v>
      </c>
      <c r="G1534" s="67">
        <v>253</v>
      </c>
      <c r="H1534" s="59">
        <v>540</v>
      </c>
      <c r="I1534" s="67">
        <v>540</v>
      </c>
      <c r="J1534" s="67" t="b">
        <f t="shared" si="97"/>
        <v>1</v>
      </c>
      <c r="K1534" s="41"/>
      <c r="L1534" s="42"/>
      <c r="M1534" s="51">
        <f t="shared" si="98"/>
        <v>253</v>
      </c>
      <c r="N1534" s="49">
        <f t="shared" si="99"/>
        <v>0.4685185185185185</v>
      </c>
    </row>
    <row r="1535" spans="1:14" s="50" customFormat="1" ht="14.5" x14ac:dyDescent="0.35">
      <c r="A1535" s="33" t="s">
        <v>5063</v>
      </c>
      <c r="B1535" s="56" t="s">
        <v>328</v>
      </c>
      <c r="C1535" s="49">
        <f t="shared" si="100"/>
        <v>0.35623100303951366</v>
      </c>
      <c r="D1535" s="33">
        <v>62196</v>
      </c>
      <c r="E1535" s="56" t="s">
        <v>1663</v>
      </c>
      <c r="F1535" s="54">
        <v>551095001435</v>
      </c>
      <c r="G1535" s="67">
        <v>136</v>
      </c>
      <c r="H1535" s="59">
        <v>453</v>
      </c>
      <c r="I1535" s="67">
        <v>453</v>
      </c>
      <c r="J1535" s="67" t="b">
        <f t="shared" si="97"/>
        <v>1</v>
      </c>
      <c r="K1535" s="41"/>
      <c r="L1535" s="42"/>
      <c r="M1535" s="51">
        <f t="shared" si="98"/>
        <v>136</v>
      </c>
      <c r="N1535" s="49">
        <f t="shared" si="99"/>
        <v>0.30022075055187636</v>
      </c>
    </row>
    <row r="1536" spans="1:14" s="50" customFormat="1" ht="14.5" x14ac:dyDescent="0.35">
      <c r="A1536" s="33" t="s">
        <v>5063</v>
      </c>
      <c r="B1536" s="56" t="s">
        <v>328</v>
      </c>
      <c r="C1536" s="49">
        <f t="shared" si="100"/>
        <v>0.35623100303951366</v>
      </c>
      <c r="D1536" s="33">
        <v>62337</v>
      </c>
      <c r="E1536" s="56" t="s">
        <v>619</v>
      </c>
      <c r="F1536" s="54">
        <v>551095001438</v>
      </c>
      <c r="G1536" s="67">
        <v>132</v>
      </c>
      <c r="H1536" s="59">
        <v>393</v>
      </c>
      <c r="I1536" s="67">
        <v>393</v>
      </c>
      <c r="J1536" s="67" t="b">
        <f t="shared" si="97"/>
        <v>1</v>
      </c>
      <c r="K1536" s="41"/>
      <c r="L1536" s="42"/>
      <c r="M1536" s="51">
        <f t="shared" si="98"/>
        <v>132</v>
      </c>
      <c r="N1536" s="49">
        <f t="shared" si="99"/>
        <v>0.33587786259541985</v>
      </c>
    </row>
    <row r="1537" spans="1:14" s="50" customFormat="1" ht="14.5" x14ac:dyDescent="0.35">
      <c r="A1537" s="33" t="s">
        <v>5064</v>
      </c>
      <c r="B1537" s="56" t="s">
        <v>329</v>
      </c>
      <c r="C1537" s="49">
        <f t="shared" si="100"/>
        <v>0.47400611620795108</v>
      </c>
      <c r="D1537" s="33">
        <v>16081834</v>
      </c>
      <c r="E1537" s="56" t="s">
        <v>1664</v>
      </c>
      <c r="F1537" s="54">
        <v>551092002977</v>
      </c>
      <c r="G1537" s="67">
        <v>31</v>
      </c>
      <c r="H1537" s="59">
        <v>78</v>
      </c>
      <c r="I1537" s="67">
        <v>78</v>
      </c>
      <c r="J1537" s="67" t="b">
        <f t="shared" si="97"/>
        <v>1</v>
      </c>
      <c r="K1537" s="41"/>
      <c r="L1537" s="42"/>
      <c r="M1537" s="51">
        <f t="shared" si="98"/>
        <v>31</v>
      </c>
      <c r="N1537" s="49">
        <f t="shared" si="99"/>
        <v>0.39743589743589741</v>
      </c>
    </row>
    <row r="1538" spans="1:14" s="50" customFormat="1" ht="14.5" x14ac:dyDescent="0.35">
      <c r="A1538" s="33" t="s">
        <v>5064</v>
      </c>
      <c r="B1538" s="56" t="s">
        <v>329</v>
      </c>
      <c r="C1538" s="49">
        <f t="shared" si="100"/>
        <v>0.47400611620795108</v>
      </c>
      <c r="D1538" s="33">
        <v>800</v>
      </c>
      <c r="E1538" s="56" t="s">
        <v>3888</v>
      </c>
      <c r="F1538" s="54">
        <v>551092003060</v>
      </c>
      <c r="G1538" s="67">
        <v>12</v>
      </c>
      <c r="H1538" s="59">
        <v>17</v>
      </c>
      <c r="I1538" s="67">
        <v>17</v>
      </c>
      <c r="J1538" s="67" t="b">
        <f t="shared" ref="J1538:J1601" si="101">H1538=I1538</f>
        <v>1</v>
      </c>
      <c r="K1538" s="41"/>
      <c r="L1538" s="42"/>
      <c r="M1538" s="51">
        <f t="shared" ref="M1538:M1601" si="102">IF(L1538="",G1538,(MIN(H1538,(L1538*1.6*H1538))))</f>
        <v>12</v>
      </c>
      <c r="N1538" s="49">
        <f t="shared" ref="N1538:N1601" si="103">IF(M1538=0,0,(M1538/H1538))</f>
        <v>0.70588235294117652</v>
      </c>
    </row>
    <row r="1539" spans="1:14" s="50" customFormat="1" ht="14.5" x14ac:dyDescent="0.35">
      <c r="A1539" s="33" t="s">
        <v>5064</v>
      </c>
      <c r="B1539" s="56" t="s">
        <v>329</v>
      </c>
      <c r="C1539" s="49">
        <f t="shared" si="100"/>
        <v>0.47400611620795108</v>
      </c>
      <c r="D1539" s="33">
        <v>62192</v>
      </c>
      <c r="E1539" s="56" t="s">
        <v>1665</v>
      </c>
      <c r="F1539" s="54">
        <v>551092001429</v>
      </c>
      <c r="G1539" s="67">
        <v>209</v>
      </c>
      <c r="H1539" s="59">
        <v>390</v>
      </c>
      <c r="I1539" s="67">
        <v>390</v>
      </c>
      <c r="J1539" s="67" t="b">
        <f t="shared" si="101"/>
        <v>1</v>
      </c>
      <c r="K1539" s="41"/>
      <c r="L1539" s="42"/>
      <c r="M1539" s="51">
        <f t="shared" si="102"/>
        <v>209</v>
      </c>
      <c r="N1539" s="49">
        <f t="shared" si="103"/>
        <v>0.53589743589743588</v>
      </c>
    </row>
    <row r="1540" spans="1:14" s="50" customFormat="1" ht="14.5" x14ac:dyDescent="0.35">
      <c r="A1540" s="33" t="s">
        <v>5064</v>
      </c>
      <c r="B1540" s="56" t="s">
        <v>329</v>
      </c>
      <c r="C1540" s="49">
        <f t="shared" si="100"/>
        <v>0.47400611620795108</v>
      </c>
      <c r="D1540" s="33">
        <v>62193</v>
      </c>
      <c r="E1540" s="56" t="s">
        <v>1666</v>
      </c>
      <c r="F1540" s="54">
        <v>551092001428</v>
      </c>
      <c r="G1540" s="67">
        <v>119</v>
      </c>
      <c r="H1540" s="59">
        <v>294</v>
      </c>
      <c r="I1540" s="67">
        <v>294</v>
      </c>
      <c r="J1540" s="67" t="b">
        <f t="shared" si="101"/>
        <v>1</v>
      </c>
      <c r="K1540" s="41"/>
      <c r="L1540" s="42"/>
      <c r="M1540" s="51">
        <f t="shared" si="102"/>
        <v>119</v>
      </c>
      <c r="N1540" s="49">
        <f t="shared" si="103"/>
        <v>0.40476190476190477</v>
      </c>
    </row>
    <row r="1541" spans="1:14" s="50" customFormat="1" ht="14.5" x14ac:dyDescent="0.35">
      <c r="A1541" s="33" t="s">
        <v>5064</v>
      </c>
      <c r="B1541" s="56" t="s">
        <v>329</v>
      </c>
      <c r="C1541" s="49">
        <f t="shared" si="100"/>
        <v>0.47400611620795108</v>
      </c>
      <c r="D1541" s="33">
        <v>62189</v>
      </c>
      <c r="E1541" s="56" t="s">
        <v>1667</v>
      </c>
      <c r="F1541" s="54">
        <v>551092001430</v>
      </c>
      <c r="G1541" s="67">
        <v>94</v>
      </c>
      <c r="H1541" s="59">
        <v>202</v>
      </c>
      <c r="I1541" s="67">
        <v>202</v>
      </c>
      <c r="J1541" s="67" t="b">
        <f t="shared" si="101"/>
        <v>1</v>
      </c>
      <c r="K1541" s="41"/>
      <c r="L1541" s="42"/>
      <c r="M1541" s="51">
        <f t="shared" si="102"/>
        <v>94</v>
      </c>
      <c r="N1541" s="49">
        <f t="shared" si="103"/>
        <v>0.46534653465346537</v>
      </c>
    </row>
    <row r="1542" spans="1:14" s="50" customFormat="1" ht="14.5" x14ac:dyDescent="0.35">
      <c r="A1542" s="33" t="s">
        <v>5065</v>
      </c>
      <c r="B1542" s="56" t="s">
        <v>497</v>
      </c>
      <c r="C1542" s="49">
        <f t="shared" si="100"/>
        <v>0.33064516129032256</v>
      </c>
      <c r="D1542" s="33">
        <v>63371</v>
      </c>
      <c r="E1542" s="56" t="s">
        <v>2326</v>
      </c>
      <c r="F1542" s="54">
        <v>551098002261</v>
      </c>
      <c r="G1542" s="67">
        <v>111</v>
      </c>
      <c r="H1542" s="59">
        <v>308</v>
      </c>
      <c r="I1542" s="67">
        <v>308</v>
      </c>
      <c r="J1542" s="67" t="b">
        <f t="shared" si="101"/>
        <v>1</v>
      </c>
      <c r="K1542" s="41"/>
      <c r="L1542" s="42"/>
      <c r="M1542" s="51">
        <f t="shared" si="102"/>
        <v>111</v>
      </c>
      <c r="N1542" s="49">
        <f t="shared" si="103"/>
        <v>0.36038961038961037</v>
      </c>
    </row>
    <row r="1543" spans="1:14" s="50" customFormat="1" ht="14.5" x14ac:dyDescent="0.35">
      <c r="A1543" s="33" t="s">
        <v>5065</v>
      </c>
      <c r="B1543" s="56" t="s">
        <v>497</v>
      </c>
      <c r="C1543" s="49">
        <f t="shared" si="100"/>
        <v>0.33064516129032256</v>
      </c>
      <c r="D1543" s="33">
        <v>63368</v>
      </c>
      <c r="E1543" s="56" t="s">
        <v>2327</v>
      </c>
      <c r="F1543" s="54">
        <v>551098001441</v>
      </c>
      <c r="G1543" s="67">
        <v>102</v>
      </c>
      <c r="H1543" s="59">
        <v>351</v>
      </c>
      <c r="I1543" s="67">
        <v>351</v>
      </c>
      <c r="J1543" s="67" t="b">
        <f t="shared" si="101"/>
        <v>1</v>
      </c>
      <c r="K1543" s="41"/>
      <c r="L1543" s="42"/>
      <c r="M1543" s="51">
        <f t="shared" si="102"/>
        <v>102</v>
      </c>
      <c r="N1543" s="49">
        <f t="shared" si="103"/>
        <v>0.29059829059829062</v>
      </c>
    </row>
    <row r="1544" spans="1:14" s="50" customFormat="1" ht="14.5" x14ac:dyDescent="0.35">
      <c r="A1544" s="33" t="s">
        <v>5065</v>
      </c>
      <c r="B1544" s="56" t="s">
        <v>497</v>
      </c>
      <c r="C1544" s="49">
        <f t="shared" si="100"/>
        <v>0.33064516129032256</v>
      </c>
      <c r="D1544" s="33">
        <v>63369</v>
      </c>
      <c r="E1544" s="56" t="s">
        <v>2328</v>
      </c>
      <c r="F1544" s="54">
        <v>551098001443</v>
      </c>
      <c r="G1544" s="67">
        <v>73</v>
      </c>
      <c r="H1544" s="59">
        <v>244</v>
      </c>
      <c r="I1544" s="67">
        <v>244</v>
      </c>
      <c r="J1544" s="67" t="b">
        <f t="shared" si="101"/>
        <v>1</v>
      </c>
      <c r="K1544" s="41"/>
      <c r="L1544" s="42"/>
      <c r="M1544" s="51">
        <f t="shared" si="102"/>
        <v>73</v>
      </c>
      <c r="N1544" s="49">
        <f t="shared" si="103"/>
        <v>0.29918032786885246</v>
      </c>
    </row>
    <row r="1545" spans="1:14" s="50" customFormat="1" ht="14.5" x14ac:dyDescent="0.35">
      <c r="A1545" s="33" t="s">
        <v>5065</v>
      </c>
      <c r="B1545" s="56" t="s">
        <v>497</v>
      </c>
      <c r="C1545" s="49">
        <f t="shared" si="100"/>
        <v>0.33064516129032256</v>
      </c>
      <c r="D1545" s="33">
        <v>63370</v>
      </c>
      <c r="E1545" s="56" t="s">
        <v>2329</v>
      </c>
      <c r="F1545" s="54">
        <v>551098001440</v>
      </c>
      <c r="G1545" s="67">
        <v>83</v>
      </c>
      <c r="H1545" s="59">
        <v>213</v>
      </c>
      <c r="I1545" s="67">
        <v>213</v>
      </c>
      <c r="J1545" s="67" t="b">
        <f t="shared" si="101"/>
        <v>1</v>
      </c>
      <c r="K1545" s="41"/>
      <c r="L1545" s="42"/>
      <c r="M1545" s="51">
        <f t="shared" si="102"/>
        <v>83</v>
      </c>
      <c r="N1545" s="49">
        <f t="shared" si="103"/>
        <v>0.38967136150234744</v>
      </c>
    </row>
    <row r="1546" spans="1:14" s="50" customFormat="1" ht="14.5" x14ac:dyDescent="0.35">
      <c r="A1546" s="33" t="s">
        <v>5066</v>
      </c>
      <c r="B1546" s="56" t="s">
        <v>247</v>
      </c>
      <c r="C1546" s="49">
        <f t="shared" si="100"/>
        <v>0.29508196721311475</v>
      </c>
      <c r="D1546" s="33">
        <v>201320</v>
      </c>
      <c r="E1546" s="56" t="s">
        <v>1271</v>
      </c>
      <c r="F1546" s="54">
        <v>551101001445</v>
      </c>
      <c r="G1546" s="67">
        <v>125</v>
      </c>
      <c r="H1546" s="59">
        <v>610</v>
      </c>
      <c r="I1546" s="67">
        <v>610</v>
      </c>
      <c r="J1546" s="67" t="b">
        <f t="shared" si="101"/>
        <v>1</v>
      </c>
      <c r="K1546" s="41"/>
      <c r="L1546" s="42"/>
      <c r="M1546" s="51">
        <f t="shared" si="102"/>
        <v>125</v>
      </c>
      <c r="N1546" s="49">
        <f t="shared" si="103"/>
        <v>0.20491803278688525</v>
      </c>
    </row>
    <row r="1547" spans="1:14" s="50" customFormat="1" ht="14.5" x14ac:dyDescent="0.35">
      <c r="A1547" s="33" t="s">
        <v>5066</v>
      </c>
      <c r="B1547" s="56" t="s">
        <v>247</v>
      </c>
      <c r="C1547" s="49">
        <f t="shared" si="100"/>
        <v>0.29508196721311475</v>
      </c>
      <c r="D1547" s="33">
        <v>62834</v>
      </c>
      <c r="E1547" s="56" t="s">
        <v>1272</v>
      </c>
      <c r="F1547" s="54">
        <v>551101001446</v>
      </c>
      <c r="G1547" s="67">
        <v>216</v>
      </c>
      <c r="H1547" s="59">
        <v>514</v>
      </c>
      <c r="I1547" s="67">
        <v>514</v>
      </c>
      <c r="J1547" s="67" t="b">
        <f t="shared" si="101"/>
        <v>1</v>
      </c>
      <c r="K1547" s="41"/>
      <c r="L1547" s="42"/>
      <c r="M1547" s="51">
        <f t="shared" si="102"/>
        <v>216</v>
      </c>
      <c r="N1547" s="49">
        <f t="shared" si="103"/>
        <v>0.42023346303501946</v>
      </c>
    </row>
    <row r="1548" spans="1:14" s="50" customFormat="1" ht="14.5" x14ac:dyDescent="0.35">
      <c r="A1548" s="33" t="s">
        <v>5066</v>
      </c>
      <c r="B1548" s="56" t="s">
        <v>247</v>
      </c>
      <c r="C1548" s="49">
        <f t="shared" si="100"/>
        <v>0.29508196721311475</v>
      </c>
      <c r="D1548" s="33">
        <v>62831</v>
      </c>
      <c r="E1548" s="56" t="s">
        <v>1273</v>
      </c>
      <c r="F1548" s="54">
        <v>551101001447</v>
      </c>
      <c r="G1548" s="67">
        <v>230</v>
      </c>
      <c r="H1548" s="59">
        <v>947</v>
      </c>
      <c r="I1548" s="67">
        <v>947</v>
      </c>
      <c r="J1548" s="67" t="b">
        <f t="shared" si="101"/>
        <v>1</v>
      </c>
      <c r="K1548" s="41"/>
      <c r="L1548" s="42"/>
      <c r="M1548" s="51">
        <f t="shared" si="102"/>
        <v>230</v>
      </c>
      <c r="N1548" s="49">
        <f t="shared" si="103"/>
        <v>0.24287222808870115</v>
      </c>
    </row>
    <row r="1549" spans="1:14" s="50" customFormat="1" ht="14.5" x14ac:dyDescent="0.35">
      <c r="A1549" s="33" t="s">
        <v>5066</v>
      </c>
      <c r="B1549" s="56" t="s">
        <v>247</v>
      </c>
      <c r="C1549" s="49">
        <f t="shared" si="100"/>
        <v>0.29508196721311475</v>
      </c>
      <c r="D1549" s="33">
        <v>62835</v>
      </c>
      <c r="E1549" s="56" t="s">
        <v>1274</v>
      </c>
      <c r="F1549" s="54">
        <v>551101001448</v>
      </c>
      <c r="G1549" s="67">
        <v>201</v>
      </c>
      <c r="H1549" s="59">
        <v>692</v>
      </c>
      <c r="I1549" s="67">
        <v>692</v>
      </c>
      <c r="J1549" s="67" t="b">
        <f t="shared" si="101"/>
        <v>1</v>
      </c>
      <c r="K1549" s="41"/>
      <c r="L1549" s="42"/>
      <c r="M1549" s="51">
        <f t="shared" si="102"/>
        <v>201</v>
      </c>
      <c r="N1549" s="49">
        <f t="shared" si="103"/>
        <v>0.29046242774566472</v>
      </c>
    </row>
    <row r="1550" spans="1:14" s="50" customFormat="1" ht="14.5" x14ac:dyDescent="0.35">
      <c r="A1550" s="33" t="s">
        <v>5066</v>
      </c>
      <c r="B1550" s="56" t="s">
        <v>247</v>
      </c>
      <c r="C1550" s="49">
        <f t="shared" si="100"/>
        <v>0.29508196721311475</v>
      </c>
      <c r="D1550" s="33">
        <v>62837</v>
      </c>
      <c r="E1550" s="56" t="s">
        <v>1275</v>
      </c>
      <c r="F1550" s="54">
        <v>551101001449</v>
      </c>
      <c r="G1550" s="67">
        <v>164</v>
      </c>
      <c r="H1550" s="59">
        <v>409</v>
      </c>
      <c r="I1550" s="67">
        <v>409</v>
      </c>
      <c r="J1550" s="67" t="b">
        <f t="shared" si="101"/>
        <v>1</v>
      </c>
      <c r="K1550" s="41"/>
      <c r="L1550" s="42"/>
      <c r="M1550" s="51">
        <f t="shared" si="102"/>
        <v>164</v>
      </c>
      <c r="N1550" s="49">
        <f t="shared" si="103"/>
        <v>0.40097799511002447</v>
      </c>
    </row>
    <row r="1551" spans="1:14" s="50" customFormat="1" ht="14.5" x14ac:dyDescent="0.35">
      <c r="A1551" s="33" t="s">
        <v>5067</v>
      </c>
      <c r="B1551" s="56" t="s">
        <v>413</v>
      </c>
      <c r="C1551" s="49">
        <f t="shared" si="100"/>
        <v>0.18128078817733989</v>
      </c>
      <c r="D1551" s="33">
        <v>60588</v>
      </c>
      <c r="E1551" s="56" t="s">
        <v>2027</v>
      </c>
      <c r="F1551" s="54">
        <v>551107001465</v>
      </c>
      <c r="G1551" s="67">
        <v>93</v>
      </c>
      <c r="H1551" s="59">
        <v>454</v>
      </c>
      <c r="I1551" s="67">
        <v>454</v>
      </c>
      <c r="J1551" s="67" t="b">
        <f t="shared" si="101"/>
        <v>1</v>
      </c>
      <c r="K1551" s="41"/>
      <c r="L1551" s="42"/>
      <c r="M1551" s="51">
        <f t="shared" si="102"/>
        <v>93</v>
      </c>
      <c r="N1551" s="49">
        <f t="shared" si="103"/>
        <v>0.20484581497797358</v>
      </c>
    </row>
    <row r="1552" spans="1:14" s="50" customFormat="1" ht="14.5" x14ac:dyDescent="0.35">
      <c r="A1552" s="33" t="s">
        <v>5067</v>
      </c>
      <c r="B1552" s="56" t="s">
        <v>413</v>
      </c>
      <c r="C1552" s="49">
        <f t="shared" si="100"/>
        <v>0.18128078817733989</v>
      </c>
      <c r="D1552" s="33">
        <v>60586</v>
      </c>
      <c r="E1552" s="56" t="s">
        <v>2028</v>
      </c>
      <c r="F1552" s="54">
        <v>551107001466</v>
      </c>
      <c r="G1552" s="67">
        <v>47</v>
      </c>
      <c r="H1552" s="59">
        <v>326</v>
      </c>
      <c r="I1552" s="67">
        <v>326</v>
      </c>
      <c r="J1552" s="67" t="b">
        <f t="shared" si="101"/>
        <v>1</v>
      </c>
      <c r="K1552" s="41"/>
      <c r="L1552" s="42"/>
      <c r="M1552" s="51">
        <f t="shared" si="102"/>
        <v>47</v>
      </c>
      <c r="N1552" s="49">
        <f t="shared" si="103"/>
        <v>0.14417177914110429</v>
      </c>
    </row>
    <row r="1553" spans="1:14" s="50" customFormat="1" ht="14.5" x14ac:dyDescent="0.35">
      <c r="A1553" s="33" t="s">
        <v>5067</v>
      </c>
      <c r="B1553" s="56" t="s">
        <v>413</v>
      </c>
      <c r="C1553" s="49">
        <f t="shared" si="100"/>
        <v>0.18128078817733989</v>
      </c>
      <c r="D1553" s="33">
        <v>60587</v>
      </c>
      <c r="E1553" s="56" t="s">
        <v>2029</v>
      </c>
      <c r="F1553" s="54">
        <v>551107001464</v>
      </c>
      <c r="G1553" s="67">
        <v>44</v>
      </c>
      <c r="H1553" s="59">
        <v>235</v>
      </c>
      <c r="I1553" s="67">
        <v>235</v>
      </c>
      <c r="J1553" s="67" t="b">
        <f t="shared" si="101"/>
        <v>1</v>
      </c>
      <c r="K1553" s="41"/>
      <c r="L1553" s="42"/>
      <c r="M1553" s="51">
        <f t="shared" si="102"/>
        <v>44</v>
      </c>
      <c r="N1553" s="49">
        <f t="shared" si="103"/>
        <v>0.18723404255319148</v>
      </c>
    </row>
    <row r="1554" spans="1:14" s="50" customFormat="1" ht="14.5" x14ac:dyDescent="0.35">
      <c r="A1554" s="33" t="s">
        <v>5068</v>
      </c>
      <c r="B1554" s="56" t="s">
        <v>150</v>
      </c>
      <c r="C1554" s="49">
        <f t="shared" si="100"/>
        <v>0.17058247674987764</v>
      </c>
      <c r="D1554" s="33">
        <v>61516</v>
      </c>
      <c r="E1554" s="56" t="s">
        <v>870</v>
      </c>
      <c r="F1554" s="54">
        <v>551110001468</v>
      </c>
      <c r="G1554" s="67">
        <v>79</v>
      </c>
      <c r="H1554" s="59">
        <v>458</v>
      </c>
      <c r="I1554" s="67">
        <v>458</v>
      </c>
      <c r="J1554" s="67" t="b">
        <f t="shared" si="101"/>
        <v>1</v>
      </c>
      <c r="K1554" s="41"/>
      <c r="L1554" s="42"/>
      <c r="M1554" s="51">
        <f t="shared" si="102"/>
        <v>79</v>
      </c>
      <c r="N1554" s="49">
        <f t="shared" si="103"/>
        <v>0.17248908296943233</v>
      </c>
    </row>
    <row r="1555" spans="1:14" s="50" customFormat="1" ht="14.5" x14ac:dyDescent="0.35">
      <c r="A1555" s="33" t="s">
        <v>5068</v>
      </c>
      <c r="B1555" s="56" t="s">
        <v>150</v>
      </c>
      <c r="C1555" s="49">
        <f t="shared" si="100"/>
        <v>0.17058247674987764</v>
      </c>
      <c r="D1555" s="33">
        <v>61672</v>
      </c>
      <c r="E1555" s="56" t="s">
        <v>871</v>
      </c>
      <c r="F1555" s="54">
        <v>551110001469</v>
      </c>
      <c r="G1555" s="67">
        <v>86</v>
      </c>
      <c r="H1555" s="59">
        <v>560</v>
      </c>
      <c r="I1555" s="67">
        <v>560</v>
      </c>
      <c r="J1555" s="67" t="b">
        <f t="shared" si="101"/>
        <v>1</v>
      </c>
      <c r="K1555" s="41"/>
      <c r="L1555" s="42"/>
      <c r="M1555" s="51">
        <f t="shared" si="102"/>
        <v>86</v>
      </c>
      <c r="N1555" s="49">
        <f t="shared" si="103"/>
        <v>0.15357142857142858</v>
      </c>
    </row>
    <row r="1556" spans="1:14" s="50" customFormat="1" ht="14.5" x14ac:dyDescent="0.35">
      <c r="A1556" s="33" t="s">
        <v>5068</v>
      </c>
      <c r="B1556" s="56" t="s">
        <v>150</v>
      </c>
      <c r="C1556" s="49">
        <f t="shared" si="100"/>
        <v>0.17058247674987764</v>
      </c>
      <c r="D1556" s="33"/>
      <c r="E1556" s="56" t="s">
        <v>872</v>
      </c>
      <c r="F1556" s="54">
        <v>551110002841</v>
      </c>
      <c r="G1556" s="67">
        <v>22</v>
      </c>
      <c r="H1556" s="59">
        <v>208</v>
      </c>
      <c r="I1556" s="67">
        <v>208</v>
      </c>
      <c r="J1556" s="67" t="b">
        <f t="shared" si="101"/>
        <v>1</v>
      </c>
      <c r="K1556" s="41"/>
      <c r="L1556" s="42"/>
      <c r="M1556" s="51">
        <f t="shared" si="102"/>
        <v>22</v>
      </c>
      <c r="N1556" s="49">
        <f t="shared" si="103"/>
        <v>0.10576923076923077</v>
      </c>
    </row>
    <row r="1557" spans="1:14" s="50" customFormat="1" ht="14.5" x14ac:dyDescent="0.35">
      <c r="A1557" s="33" t="s">
        <v>5068</v>
      </c>
      <c r="B1557" s="56" t="s">
        <v>150</v>
      </c>
      <c r="C1557" s="49">
        <f t="shared" si="100"/>
        <v>0.17058247674987764</v>
      </c>
      <c r="D1557" s="33">
        <v>61670</v>
      </c>
      <c r="E1557" s="56" t="s">
        <v>873</v>
      </c>
      <c r="F1557" s="54">
        <v>551110001470</v>
      </c>
      <c r="G1557" s="67">
        <v>189</v>
      </c>
      <c r="H1557" s="59">
        <v>1157</v>
      </c>
      <c r="I1557" s="67">
        <v>1157</v>
      </c>
      <c r="J1557" s="67" t="b">
        <f t="shared" si="101"/>
        <v>1</v>
      </c>
      <c r="K1557" s="41"/>
      <c r="L1557" s="42"/>
      <c r="M1557" s="51">
        <f t="shared" si="102"/>
        <v>189</v>
      </c>
      <c r="N1557" s="49">
        <f t="shared" si="103"/>
        <v>0.1633535004321521</v>
      </c>
    </row>
    <row r="1558" spans="1:14" s="50" customFormat="1" ht="14.5" x14ac:dyDescent="0.35">
      <c r="A1558" s="33" t="s">
        <v>5068</v>
      </c>
      <c r="B1558" s="56" t="s">
        <v>150</v>
      </c>
      <c r="C1558" s="49">
        <f t="shared" si="100"/>
        <v>0.17058247674987764</v>
      </c>
      <c r="D1558" s="33">
        <v>61673</v>
      </c>
      <c r="E1558" s="56" t="s">
        <v>874</v>
      </c>
      <c r="F1558" s="54">
        <v>551110001471</v>
      </c>
      <c r="G1558" s="67">
        <v>103</v>
      </c>
      <c r="H1558" s="59">
        <v>610</v>
      </c>
      <c r="I1558" s="67">
        <v>610</v>
      </c>
      <c r="J1558" s="67" t="b">
        <f t="shared" si="101"/>
        <v>1</v>
      </c>
      <c r="K1558" s="41"/>
      <c r="L1558" s="42"/>
      <c r="M1558" s="51">
        <f t="shared" si="102"/>
        <v>103</v>
      </c>
      <c r="N1558" s="49">
        <f t="shared" si="103"/>
        <v>0.16885245901639345</v>
      </c>
    </row>
    <row r="1559" spans="1:14" s="50" customFormat="1" ht="14.5" x14ac:dyDescent="0.35">
      <c r="A1559" s="33" t="s">
        <v>5068</v>
      </c>
      <c r="B1559" s="56" t="s">
        <v>150</v>
      </c>
      <c r="C1559" s="49">
        <f t="shared" si="100"/>
        <v>0.17058247674987764</v>
      </c>
      <c r="D1559" s="33">
        <v>210353</v>
      </c>
      <c r="E1559" s="56" t="s">
        <v>875</v>
      </c>
      <c r="F1559" s="54">
        <v>551110001472</v>
      </c>
      <c r="G1559" s="67">
        <v>80</v>
      </c>
      <c r="H1559" s="59">
        <v>454</v>
      </c>
      <c r="I1559" s="67">
        <v>454</v>
      </c>
      <c r="J1559" s="67" t="b">
        <f t="shared" si="101"/>
        <v>1</v>
      </c>
      <c r="K1559" s="41"/>
      <c r="L1559" s="42"/>
      <c r="M1559" s="51">
        <f t="shared" si="102"/>
        <v>80</v>
      </c>
      <c r="N1559" s="49">
        <f t="shared" si="103"/>
        <v>0.1762114537444934</v>
      </c>
    </row>
    <row r="1560" spans="1:14" s="50" customFormat="1" ht="14.5" x14ac:dyDescent="0.35">
      <c r="A1560" s="33" t="s">
        <v>5068</v>
      </c>
      <c r="B1560" s="56" t="s">
        <v>150</v>
      </c>
      <c r="C1560" s="49">
        <f t="shared" si="100"/>
        <v>0.17058247674987764</v>
      </c>
      <c r="D1560" s="33">
        <v>223796</v>
      </c>
      <c r="E1560" s="56" t="s">
        <v>876</v>
      </c>
      <c r="F1560" s="54">
        <v>551110002524</v>
      </c>
      <c r="G1560" s="67">
        <v>138</v>
      </c>
      <c r="H1560" s="59">
        <v>639</v>
      </c>
      <c r="I1560" s="67">
        <v>639</v>
      </c>
      <c r="J1560" s="67" t="b">
        <f t="shared" si="101"/>
        <v>1</v>
      </c>
      <c r="K1560" s="41"/>
      <c r="L1560" s="42"/>
      <c r="M1560" s="51">
        <f t="shared" si="102"/>
        <v>138</v>
      </c>
      <c r="N1560" s="49">
        <f t="shared" si="103"/>
        <v>0.215962441314554</v>
      </c>
    </row>
    <row r="1561" spans="1:14" s="50" customFormat="1" ht="14.5" x14ac:dyDescent="0.35">
      <c r="A1561" s="33" t="s">
        <v>5069</v>
      </c>
      <c r="B1561" s="56" t="s">
        <v>361</v>
      </c>
      <c r="C1561" s="49">
        <f t="shared" si="100"/>
        <v>0.29678188319427889</v>
      </c>
      <c r="D1561" s="33">
        <v>62056</v>
      </c>
      <c r="E1561" s="56" t="s">
        <v>1796</v>
      </c>
      <c r="F1561" s="54">
        <v>551116001479</v>
      </c>
      <c r="G1561" s="67">
        <v>152</v>
      </c>
      <c r="H1561" s="59">
        <v>424</v>
      </c>
      <c r="I1561" s="67">
        <v>424</v>
      </c>
      <c r="J1561" s="67" t="b">
        <f t="shared" si="101"/>
        <v>1</v>
      </c>
      <c r="K1561" s="41"/>
      <c r="L1561" s="42"/>
      <c r="M1561" s="51">
        <f t="shared" si="102"/>
        <v>152</v>
      </c>
      <c r="N1561" s="49">
        <f t="shared" si="103"/>
        <v>0.35849056603773582</v>
      </c>
    </row>
    <row r="1562" spans="1:14" s="50" customFormat="1" ht="14.5" x14ac:dyDescent="0.35">
      <c r="A1562" s="33" t="s">
        <v>5069</v>
      </c>
      <c r="B1562" s="56" t="s">
        <v>361</v>
      </c>
      <c r="C1562" s="49">
        <f t="shared" si="100"/>
        <v>0.29678188319427889</v>
      </c>
      <c r="D1562" s="33">
        <v>62057</v>
      </c>
      <c r="E1562" s="56" t="s">
        <v>1797</v>
      </c>
      <c r="F1562" s="54">
        <v>551116001480</v>
      </c>
      <c r="G1562" s="67">
        <v>132</v>
      </c>
      <c r="H1562" s="59">
        <v>507</v>
      </c>
      <c r="I1562" s="67">
        <v>507</v>
      </c>
      <c r="J1562" s="67" t="b">
        <f t="shared" si="101"/>
        <v>1</v>
      </c>
      <c r="K1562" s="41"/>
      <c r="L1562" s="42"/>
      <c r="M1562" s="51">
        <f t="shared" si="102"/>
        <v>132</v>
      </c>
      <c r="N1562" s="49">
        <f t="shared" si="103"/>
        <v>0.26035502958579881</v>
      </c>
    </row>
    <row r="1563" spans="1:14" s="50" customFormat="1" ht="14.5" x14ac:dyDescent="0.35">
      <c r="A1563" s="33" t="s">
        <v>5069</v>
      </c>
      <c r="B1563" s="56" t="s">
        <v>361</v>
      </c>
      <c r="C1563" s="49">
        <f t="shared" si="100"/>
        <v>0.29678188319427889</v>
      </c>
      <c r="D1563" s="33">
        <v>222615</v>
      </c>
      <c r="E1563" s="56" t="s">
        <v>1798</v>
      </c>
      <c r="F1563" s="54">
        <v>551116001073</v>
      </c>
      <c r="G1563" s="67">
        <v>96</v>
      </c>
      <c r="H1563" s="59">
        <v>345</v>
      </c>
      <c r="I1563" s="67">
        <v>345</v>
      </c>
      <c r="J1563" s="67" t="b">
        <f t="shared" si="101"/>
        <v>1</v>
      </c>
      <c r="K1563" s="41"/>
      <c r="L1563" s="42"/>
      <c r="M1563" s="51">
        <f t="shared" si="102"/>
        <v>96</v>
      </c>
      <c r="N1563" s="49">
        <f t="shared" si="103"/>
        <v>0.27826086956521739</v>
      </c>
    </row>
    <row r="1564" spans="1:14" s="50" customFormat="1" ht="14.5" x14ac:dyDescent="0.35">
      <c r="A1564" s="33" t="s">
        <v>5069</v>
      </c>
      <c r="B1564" s="56" t="s">
        <v>361</v>
      </c>
      <c r="C1564" s="49">
        <f t="shared" si="100"/>
        <v>0.29678188319427889</v>
      </c>
      <c r="D1564" s="33">
        <v>62059</v>
      </c>
      <c r="E1564" s="56" t="s">
        <v>1799</v>
      </c>
      <c r="F1564" s="54">
        <v>551116002319</v>
      </c>
      <c r="G1564" s="67">
        <v>118</v>
      </c>
      <c r="H1564" s="59">
        <v>402</v>
      </c>
      <c r="I1564" s="67">
        <v>402</v>
      </c>
      <c r="J1564" s="67" t="b">
        <f t="shared" si="101"/>
        <v>1</v>
      </c>
      <c r="K1564" s="41"/>
      <c r="L1564" s="42"/>
      <c r="M1564" s="51">
        <f t="shared" si="102"/>
        <v>118</v>
      </c>
      <c r="N1564" s="49">
        <f t="shared" si="103"/>
        <v>0.29353233830845771</v>
      </c>
    </row>
    <row r="1565" spans="1:14" s="50" customFormat="1" ht="14.5" x14ac:dyDescent="0.35">
      <c r="A1565" s="33" t="s">
        <v>5070</v>
      </c>
      <c r="B1565" s="56" t="s">
        <v>498</v>
      </c>
      <c r="C1565" s="49">
        <f t="shared" si="100"/>
        <v>0.48080514938672803</v>
      </c>
      <c r="D1565" s="33">
        <v>16053509</v>
      </c>
      <c r="E1565" s="56" t="s">
        <v>2330</v>
      </c>
      <c r="F1565" s="54">
        <v>551119003364</v>
      </c>
      <c r="G1565" s="67">
        <v>2</v>
      </c>
      <c r="H1565" s="59">
        <v>59</v>
      </c>
      <c r="I1565" s="67">
        <v>59</v>
      </c>
      <c r="J1565" s="67" t="b">
        <f t="shared" si="101"/>
        <v>1</v>
      </c>
      <c r="K1565" s="41"/>
      <c r="L1565" s="42"/>
      <c r="M1565" s="51">
        <f t="shared" si="102"/>
        <v>2</v>
      </c>
      <c r="N1565" s="49">
        <f t="shared" si="103"/>
        <v>3.3898305084745763E-2</v>
      </c>
    </row>
    <row r="1566" spans="1:14" s="50" customFormat="1" ht="14.5" x14ac:dyDescent="0.35">
      <c r="A1566" s="33" t="s">
        <v>5070</v>
      </c>
      <c r="B1566" s="56" t="s">
        <v>498</v>
      </c>
      <c r="C1566" s="49">
        <f t="shared" si="100"/>
        <v>0.48080514938672803</v>
      </c>
      <c r="D1566" s="33">
        <v>63205</v>
      </c>
      <c r="E1566" s="56" t="s">
        <v>2332</v>
      </c>
      <c r="F1566" s="54">
        <v>551119001488</v>
      </c>
      <c r="G1566" s="67">
        <v>76</v>
      </c>
      <c r="H1566" s="59">
        <v>276</v>
      </c>
      <c r="I1566" s="67">
        <v>276</v>
      </c>
      <c r="J1566" s="67" t="b">
        <f t="shared" si="101"/>
        <v>1</v>
      </c>
      <c r="K1566" s="41"/>
      <c r="L1566" s="42"/>
      <c r="M1566" s="51">
        <f t="shared" si="102"/>
        <v>76</v>
      </c>
      <c r="N1566" s="49">
        <f t="shared" si="103"/>
        <v>0.27536231884057971</v>
      </c>
    </row>
    <row r="1567" spans="1:14" s="50" customFormat="1" ht="14.5" x14ac:dyDescent="0.35">
      <c r="A1567" s="33" t="s">
        <v>5070</v>
      </c>
      <c r="B1567" s="56" t="s">
        <v>498</v>
      </c>
      <c r="C1567" s="49">
        <f t="shared" si="100"/>
        <v>0.48080514938672803</v>
      </c>
      <c r="D1567" s="33">
        <v>63251</v>
      </c>
      <c r="E1567" s="56" t="s">
        <v>1003</v>
      </c>
      <c r="F1567" s="54">
        <v>551119001495</v>
      </c>
      <c r="G1567" s="67">
        <v>584</v>
      </c>
      <c r="H1567" s="59">
        <v>1194</v>
      </c>
      <c r="I1567" s="67">
        <v>1194</v>
      </c>
      <c r="J1567" s="67" t="b">
        <f t="shared" si="101"/>
        <v>1</v>
      </c>
      <c r="K1567" s="41"/>
      <c r="L1567" s="42"/>
      <c r="M1567" s="51">
        <f t="shared" si="102"/>
        <v>584</v>
      </c>
      <c r="N1567" s="49">
        <f t="shared" si="103"/>
        <v>0.48911222780569513</v>
      </c>
    </row>
    <row r="1568" spans="1:14" s="50" customFormat="1" ht="14.5" x14ac:dyDescent="0.35">
      <c r="A1568" s="33" t="s">
        <v>5070</v>
      </c>
      <c r="B1568" s="56" t="s">
        <v>498</v>
      </c>
      <c r="C1568" s="49">
        <f t="shared" si="100"/>
        <v>0.48080514938672803</v>
      </c>
      <c r="D1568" s="33">
        <v>16053537</v>
      </c>
      <c r="E1568" s="56" t="s">
        <v>2334</v>
      </c>
      <c r="F1568" s="54">
        <v>551119003340</v>
      </c>
      <c r="G1568" s="67">
        <v>49</v>
      </c>
      <c r="H1568" s="59">
        <v>408</v>
      </c>
      <c r="I1568" s="67">
        <v>408</v>
      </c>
      <c r="J1568" s="67" t="b">
        <f t="shared" si="101"/>
        <v>1</v>
      </c>
      <c r="K1568" s="41"/>
      <c r="L1568" s="42"/>
      <c r="M1568" s="51">
        <f t="shared" si="102"/>
        <v>49</v>
      </c>
      <c r="N1568" s="49">
        <f t="shared" si="103"/>
        <v>0.12009803921568628</v>
      </c>
    </row>
    <row r="1569" spans="1:14" s="50" customFormat="1" ht="14.5" x14ac:dyDescent="0.35">
      <c r="A1569" s="33" t="s">
        <v>5070</v>
      </c>
      <c r="B1569" s="56" t="s">
        <v>498</v>
      </c>
      <c r="C1569" s="49">
        <f t="shared" si="100"/>
        <v>0.48080514938672803</v>
      </c>
      <c r="D1569" s="33">
        <v>16044229</v>
      </c>
      <c r="E1569" s="56" t="s">
        <v>2336</v>
      </c>
      <c r="F1569" s="54">
        <v>551119002723</v>
      </c>
      <c r="G1569" s="67">
        <v>189</v>
      </c>
      <c r="H1569" s="59">
        <v>631</v>
      </c>
      <c r="I1569" s="67">
        <v>631</v>
      </c>
      <c r="J1569" s="67" t="b">
        <f t="shared" si="101"/>
        <v>1</v>
      </c>
      <c r="K1569" s="41"/>
      <c r="L1569" s="42"/>
      <c r="M1569" s="51">
        <f t="shared" si="102"/>
        <v>189</v>
      </c>
      <c r="N1569" s="49">
        <f t="shared" si="103"/>
        <v>0.29952456418383516</v>
      </c>
    </row>
    <row r="1570" spans="1:14" s="50" customFormat="1" ht="14.5" x14ac:dyDescent="0.35">
      <c r="A1570" s="33" t="s">
        <v>5070</v>
      </c>
      <c r="B1570" s="56" t="s">
        <v>498</v>
      </c>
      <c r="C1570" s="49">
        <f t="shared" si="100"/>
        <v>0.48080514938672803</v>
      </c>
      <c r="D1570" s="33">
        <v>63202</v>
      </c>
      <c r="E1570" s="56" t="s">
        <v>2338</v>
      </c>
      <c r="F1570" s="54">
        <v>551119001501</v>
      </c>
      <c r="G1570" s="67">
        <v>177</v>
      </c>
      <c r="H1570" s="59">
        <v>407</v>
      </c>
      <c r="I1570" s="67">
        <v>407</v>
      </c>
      <c r="J1570" s="67" t="b">
        <f t="shared" si="101"/>
        <v>1</v>
      </c>
      <c r="K1570" s="41"/>
      <c r="L1570" s="42"/>
      <c r="M1570" s="51">
        <f t="shared" si="102"/>
        <v>177</v>
      </c>
      <c r="N1570" s="49">
        <f t="shared" si="103"/>
        <v>0.43488943488943488</v>
      </c>
    </row>
    <row r="1571" spans="1:14" s="50" customFormat="1" ht="14.5" x14ac:dyDescent="0.35">
      <c r="A1571" s="33" t="s">
        <v>5070</v>
      </c>
      <c r="B1571" s="56" t="s">
        <v>498</v>
      </c>
      <c r="C1571" s="49">
        <f t="shared" si="100"/>
        <v>0.48080514938672803</v>
      </c>
      <c r="D1571" s="33">
        <v>63196</v>
      </c>
      <c r="E1571" s="56" t="s">
        <v>2339</v>
      </c>
      <c r="F1571" s="54">
        <v>551119001497</v>
      </c>
      <c r="G1571" s="67">
        <v>161</v>
      </c>
      <c r="H1571" s="59">
        <v>322</v>
      </c>
      <c r="I1571" s="67">
        <v>322</v>
      </c>
      <c r="J1571" s="67" t="b">
        <f t="shared" si="101"/>
        <v>1</v>
      </c>
      <c r="K1571" s="41"/>
      <c r="L1571" s="42"/>
      <c r="M1571" s="51">
        <f t="shared" si="102"/>
        <v>161</v>
      </c>
      <c r="N1571" s="49">
        <f t="shared" si="103"/>
        <v>0.5</v>
      </c>
    </row>
    <row r="1572" spans="1:14" s="50" customFormat="1" ht="14.5" x14ac:dyDescent="0.35">
      <c r="A1572" s="33" t="s">
        <v>5070</v>
      </c>
      <c r="B1572" s="56" t="s">
        <v>498</v>
      </c>
      <c r="C1572" s="49">
        <f t="shared" si="100"/>
        <v>0.48080514938672803</v>
      </c>
      <c r="D1572" s="33">
        <v>63206</v>
      </c>
      <c r="E1572" s="56" t="s">
        <v>2340</v>
      </c>
      <c r="F1572" s="54">
        <v>551119001359</v>
      </c>
      <c r="G1572" s="67">
        <v>120</v>
      </c>
      <c r="H1572" s="59">
        <v>481</v>
      </c>
      <c r="I1572" s="67">
        <v>481</v>
      </c>
      <c r="J1572" s="67" t="b">
        <f t="shared" si="101"/>
        <v>1</v>
      </c>
      <c r="K1572" s="41"/>
      <c r="L1572" s="42"/>
      <c r="M1572" s="51">
        <f t="shared" si="102"/>
        <v>120</v>
      </c>
      <c r="N1572" s="49">
        <f t="shared" si="103"/>
        <v>0.24948024948024949</v>
      </c>
    </row>
    <row r="1573" spans="1:14" s="50" customFormat="1" ht="14.5" x14ac:dyDescent="0.35">
      <c r="A1573" s="33" t="s">
        <v>5070</v>
      </c>
      <c r="B1573" s="56" t="s">
        <v>498</v>
      </c>
      <c r="C1573" s="49">
        <f t="shared" si="100"/>
        <v>0.48080514938672803</v>
      </c>
      <c r="D1573" s="33">
        <v>63207</v>
      </c>
      <c r="E1573" s="56" t="s">
        <v>2341</v>
      </c>
      <c r="F1573" s="54">
        <v>551119001368</v>
      </c>
      <c r="G1573" s="67">
        <v>72</v>
      </c>
      <c r="H1573" s="59">
        <v>490</v>
      </c>
      <c r="I1573" s="67">
        <v>490</v>
      </c>
      <c r="J1573" s="67" t="b">
        <f t="shared" si="101"/>
        <v>1</v>
      </c>
      <c r="K1573" s="41"/>
      <c r="L1573" s="42"/>
      <c r="M1573" s="51">
        <f t="shared" si="102"/>
        <v>72</v>
      </c>
      <c r="N1573" s="49">
        <f t="shared" si="103"/>
        <v>0.14693877551020409</v>
      </c>
    </row>
    <row r="1574" spans="1:14" s="50" customFormat="1" ht="14.5" x14ac:dyDescent="0.35">
      <c r="A1574" s="33" t="s">
        <v>5070</v>
      </c>
      <c r="B1574" s="56" t="s">
        <v>498</v>
      </c>
      <c r="C1574" s="49">
        <f t="shared" si="100"/>
        <v>0.48080514938672803</v>
      </c>
      <c r="D1574" s="33">
        <v>63231</v>
      </c>
      <c r="E1574" s="56" t="s">
        <v>622</v>
      </c>
      <c r="F1574" s="54">
        <v>551119001496</v>
      </c>
      <c r="G1574" s="67">
        <v>515</v>
      </c>
      <c r="H1574" s="59">
        <v>1657</v>
      </c>
      <c r="I1574" s="67">
        <v>1657</v>
      </c>
      <c r="J1574" s="67" t="b">
        <f t="shared" si="101"/>
        <v>1</v>
      </c>
      <c r="K1574" s="41"/>
      <c r="L1574" s="42"/>
      <c r="M1574" s="51">
        <f t="shared" si="102"/>
        <v>515</v>
      </c>
      <c r="N1574" s="49">
        <f t="shared" si="103"/>
        <v>0.31080265540132768</v>
      </c>
    </row>
    <row r="1575" spans="1:14" s="50" customFormat="1" ht="14.5" x14ac:dyDescent="0.35">
      <c r="A1575" s="33" t="s">
        <v>5071</v>
      </c>
      <c r="B1575" s="56" t="s">
        <v>426</v>
      </c>
      <c r="C1575" s="49">
        <f t="shared" si="100"/>
        <v>0.43757575757575756</v>
      </c>
      <c r="D1575" s="33">
        <v>63024</v>
      </c>
      <c r="E1575" s="56" t="s">
        <v>3941</v>
      </c>
      <c r="F1575" s="54">
        <v>551122001507</v>
      </c>
      <c r="G1575" s="67">
        <v>179</v>
      </c>
      <c r="H1575" s="59">
        <v>366</v>
      </c>
      <c r="I1575" s="67">
        <v>366</v>
      </c>
      <c r="J1575" s="67" t="b">
        <f t="shared" si="101"/>
        <v>1</v>
      </c>
      <c r="K1575" s="41"/>
      <c r="L1575" s="42"/>
      <c r="M1575" s="51">
        <f t="shared" si="102"/>
        <v>179</v>
      </c>
      <c r="N1575" s="49">
        <f t="shared" si="103"/>
        <v>0.48907103825136611</v>
      </c>
    </row>
    <row r="1576" spans="1:14" s="50" customFormat="1" ht="14.5" x14ac:dyDescent="0.35">
      <c r="A1576" s="33" t="s">
        <v>5071</v>
      </c>
      <c r="B1576" s="56" t="s">
        <v>426</v>
      </c>
      <c r="C1576" s="49">
        <f t="shared" si="100"/>
        <v>0.43757575757575756</v>
      </c>
      <c r="D1576" s="33">
        <v>63026</v>
      </c>
      <c r="E1576" s="56" t="s">
        <v>2077</v>
      </c>
      <c r="F1576" s="54">
        <v>551122001508</v>
      </c>
      <c r="G1576" s="67">
        <v>104</v>
      </c>
      <c r="H1576" s="59">
        <v>281</v>
      </c>
      <c r="I1576" s="67">
        <v>281</v>
      </c>
      <c r="J1576" s="67" t="b">
        <f t="shared" si="101"/>
        <v>1</v>
      </c>
      <c r="K1576" s="41"/>
      <c r="L1576" s="42"/>
      <c r="M1576" s="51">
        <f t="shared" si="102"/>
        <v>104</v>
      </c>
      <c r="N1576" s="49">
        <f t="shared" si="103"/>
        <v>0.37010676156583627</v>
      </c>
    </row>
    <row r="1577" spans="1:14" s="50" customFormat="1" ht="14.5" x14ac:dyDescent="0.35">
      <c r="A1577" s="33" t="s">
        <v>5071</v>
      </c>
      <c r="B1577" s="56" t="s">
        <v>426</v>
      </c>
      <c r="C1577" s="49">
        <f t="shared" si="100"/>
        <v>0.43757575757575756</v>
      </c>
      <c r="D1577" s="33">
        <v>63025</v>
      </c>
      <c r="E1577" s="56" t="s">
        <v>3944</v>
      </c>
      <c r="F1577" s="54">
        <v>551122002398</v>
      </c>
      <c r="G1577" s="67">
        <v>78</v>
      </c>
      <c r="H1577" s="59">
        <v>178</v>
      </c>
      <c r="I1577" s="67">
        <v>178</v>
      </c>
      <c r="J1577" s="67" t="b">
        <f t="shared" si="101"/>
        <v>1</v>
      </c>
      <c r="K1577" s="41"/>
      <c r="L1577" s="42"/>
      <c r="M1577" s="51">
        <f t="shared" si="102"/>
        <v>78</v>
      </c>
      <c r="N1577" s="49">
        <f t="shared" si="103"/>
        <v>0.43820224719101125</v>
      </c>
    </row>
    <row r="1578" spans="1:14" s="50" customFormat="1" ht="14.5" x14ac:dyDescent="0.35">
      <c r="A1578" s="33" t="s">
        <v>5072</v>
      </c>
      <c r="B1578" s="56" t="s">
        <v>125</v>
      </c>
      <c r="C1578" s="49">
        <f t="shared" si="100"/>
        <v>0.49108910891089108</v>
      </c>
      <c r="D1578" s="33">
        <v>62565</v>
      </c>
      <c r="E1578" s="56" t="s">
        <v>720</v>
      </c>
      <c r="F1578" s="54">
        <v>551131001509</v>
      </c>
      <c r="G1578" s="67">
        <v>141</v>
      </c>
      <c r="H1578" s="59">
        <v>251</v>
      </c>
      <c r="I1578" s="67">
        <v>251</v>
      </c>
      <c r="J1578" s="67" t="b">
        <f t="shared" si="101"/>
        <v>1</v>
      </c>
      <c r="K1578" s="41"/>
      <c r="L1578" s="42"/>
      <c r="M1578" s="51">
        <f t="shared" si="102"/>
        <v>141</v>
      </c>
      <c r="N1578" s="49">
        <f t="shared" si="103"/>
        <v>0.56175298804780871</v>
      </c>
    </row>
    <row r="1579" spans="1:14" s="50" customFormat="1" ht="14.5" x14ac:dyDescent="0.35">
      <c r="A1579" s="33" t="s">
        <v>5072</v>
      </c>
      <c r="B1579" s="56" t="s">
        <v>125</v>
      </c>
      <c r="C1579" s="49">
        <f t="shared" si="100"/>
        <v>0.49108910891089108</v>
      </c>
      <c r="D1579" s="33">
        <v>62566</v>
      </c>
      <c r="E1579" s="56" t="s">
        <v>721</v>
      </c>
      <c r="F1579" s="54">
        <v>551131001510</v>
      </c>
      <c r="G1579" s="67">
        <v>47</v>
      </c>
      <c r="H1579" s="59">
        <v>154</v>
      </c>
      <c r="I1579" s="67">
        <v>154</v>
      </c>
      <c r="J1579" s="67" t="b">
        <f t="shared" si="101"/>
        <v>1</v>
      </c>
      <c r="K1579" s="41"/>
      <c r="L1579" s="42"/>
      <c r="M1579" s="51">
        <f t="shared" si="102"/>
        <v>47</v>
      </c>
      <c r="N1579" s="49">
        <f t="shared" si="103"/>
        <v>0.30519480519480519</v>
      </c>
    </row>
    <row r="1580" spans="1:14" s="50" customFormat="1" ht="14.5" x14ac:dyDescent="0.35">
      <c r="A1580" s="33" t="s">
        <v>5072</v>
      </c>
      <c r="B1580" s="56" t="s">
        <v>125</v>
      </c>
      <c r="C1580" s="49">
        <f t="shared" si="100"/>
        <v>0.49108910891089108</v>
      </c>
      <c r="D1580" s="33">
        <v>62567</v>
      </c>
      <c r="E1580" s="56" t="s">
        <v>722</v>
      </c>
      <c r="F1580" s="54">
        <v>551131001511</v>
      </c>
      <c r="G1580" s="67">
        <v>60</v>
      </c>
      <c r="H1580" s="59">
        <v>97</v>
      </c>
      <c r="I1580" s="67">
        <v>97</v>
      </c>
      <c r="J1580" s="67" t="b">
        <f t="shared" si="101"/>
        <v>1</v>
      </c>
      <c r="K1580" s="41"/>
      <c r="L1580" s="42"/>
      <c r="M1580" s="51">
        <f t="shared" si="102"/>
        <v>60</v>
      </c>
      <c r="N1580" s="49">
        <f t="shared" si="103"/>
        <v>0.61855670103092786</v>
      </c>
    </row>
    <row r="1581" spans="1:14" s="50" customFormat="1" ht="14.5" x14ac:dyDescent="0.35">
      <c r="A1581" s="33" t="s">
        <v>5072</v>
      </c>
      <c r="B1581" s="56" t="s">
        <v>125</v>
      </c>
      <c r="C1581" s="49">
        <f t="shared" si="100"/>
        <v>0.49108910891089108</v>
      </c>
      <c r="D1581" s="33">
        <v>9100</v>
      </c>
      <c r="E1581" s="56" t="s">
        <v>2055</v>
      </c>
      <c r="F1581" s="54" t="s">
        <v>2392</v>
      </c>
      <c r="G1581" s="67">
        <v>0</v>
      </c>
      <c r="H1581" s="59">
        <v>3</v>
      </c>
      <c r="I1581" s="67">
        <v>3</v>
      </c>
      <c r="J1581" s="67" t="b">
        <f t="shared" si="101"/>
        <v>1</v>
      </c>
      <c r="K1581" s="41"/>
      <c r="L1581" s="42"/>
      <c r="M1581" s="51">
        <f t="shared" si="102"/>
        <v>0</v>
      </c>
      <c r="N1581" s="49">
        <f t="shared" si="103"/>
        <v>0</v>
      </c>
    </row>
    <row r="1582" spans="1:14" s="50" customFormat="1" ht="14.5" x14ac:dyDescent="0.35">
      <c r="A1582" s="33" t="s">
        <v>5073</v>
      </c>
      <c r="B1582" s="56" t="s">
        <v>223</v>
      </c>
      <c r="C1582" s="49">
        <f t="shared" si="100"/>
        <v>0.33075734157650694</v>
      </c>
      <c r="D1582" s="33">
        <v>60767</v>
      </c>
      <c r="E1582" s="56" t="s">
        <v>1158</v>
      </c>
      <c r="F1582" s="54">
        <v>551135001513</v>
      </c>
      <c r="G1582" s="67">
        <v>41</v>
      </c>
      <c r="H1582" s="59">
        <v>135</v>
      </c>
      <c r="I1582" s="67">
        <v>135</v>
      </c>
      <c r="J1582" s="67" t="b">
        <f t="shared" si="101"/>
        <v>1</v>
      </c>
      <c r="K1582" s="41"/>
      <c r="L1582" s="42"/>
      <c r="M1582" s="51">
        <f t="shared" si="102"/>
        <v>41</v>
      </c>
      <c r="N1582" s="49">
        <f t="shared" si="103"/>
        <v>0.3037037037037037</v>
      </c>
    </row>
    <row r="1583" spans="1:14" s="50" customFormat="1" ht="14.5" x14ac:dyDescent="0.35">
      <c r="A1583" s="33" t="s">
        <v>5073</v>
      </c>
      <c r="B1583" s="56" t="s">
        <v>223</v>
      </c>
      <c r="C1583" s="49">
        <f t="shared" si="100"/>
        <v>0.33075734157650694</v>
      </c>
      <c r="D1583" s="33">
        <v>60937</v>
      </c>
      <c r="E1583" s="56" t="s">
        <v>1159</v>
      </c>
      <c r="F1583" s="54">
        <v>551135001514</v>
      </c>
      <c r="G1583" s="67">
        <v>75</v>
      </c>
      <c r="H1583" s="59">
        <v>194</v>
      </c>
      <c r="I1583" s="67">
        <v>194</v>
      </c>
      <c r="J1583" s="67" t="b">
        <f t="shared" si="101"/>
        <v>1</v>
      </c>
      <c r="K1583" s="41"/>
      <c r="L1583" s="42"/>
      <c r="M1583" s="51">
        <f t="shared" si="102"/>
        <v>75</v>
      </c>
      <c r="N1583" s="49">
        <f t="shared" si="103"/>
        <v>0.38659793814432991</v>
      </c>
    </row>
    <row r="1584" spans="1:14" s="50" customFormat="1" ht="14.5" x14ac:dyDescent="0.35">
      <c r="A1584" s="33" t="s">
        <v>5073</v>
      </c>
      <c r="B1584" s="56" t="s">
        <v>223</v>
      </c>
      <c r="C1584" s="49">
        <f t="shared" si="100"/>
        <v>0.33075734157650694</v>
      </c>
      <c r="D1584" s="33">
        <v>60938</v>
      </c>
      <c r="E1584" s="56" t="s">
        <v>1160</v>
      </c>
      <c r="F1584" s="54">
        <v>551135002274</v>
      </c>
      <c r="G1584" s="67">
        <v>65</v>
      </c>
      <c r="H1584" s="59">
        <v>224</v>
      </c>
      <c r="I1584" s="67">
        <v>224</v>
      </c>
      <c r="J1584" s="67" t="b">
        <f t="shared" si="101"/>
        <v>1</v>
      </c>
      <c r="K1584" s="41"/>
      <c r="L1584" s="42"/>
      <c r="M1584" s="51">
        <f t="shared" si="102"/>
        <v>65</v>
      </c>
      <c r="N1584" s="49">
        <f t="shared" si="103"/>
        <v>0.29017857142857145</v>
      </c>
    </row>
    <row r="1585" spans="1:14" s="50" customFormat="1" ht="14.5" x14ac:dyDescent="0.35">
      <c r="A1585" s="33" t="s">
        <v>5073</v>
      </c>
      <c r="B1585" s="56" t="s">
        <v>223</v>
      </c>
      <c r="C1585" s="49">
        <f t="shared" si="100"/>
        <v>0.33075734157650694</v>
      </c>
      <c r="D1585" s="33">
        <v>60939</v>
      </c>
      <c r="E1585" s="56" t="s">
        <v>1161</v>
      </c>
      <c r="F1585" s="54">
        <v>551135002418</v>
      </c>
      <c r="G1585" s="67">
        <v>33</v>
      </c>
      <c r="H1585" s="59">
        <v>94</v>
      </c>
      <c r="I1585" s="67">
        <v>94</v>
      </c>
      <c r="J1585" s="67" t="b">
        <f t="shared" si="101"/>
        <v>1</v>
      </c>
      <c r="K1585" s="41"/>
      <c r="L1585" s="42"/>
      <c r="M1585" s="51">
        <f t="shared" si="102"/>
        <v>33</v>
      </c>
      <c r="N1585" s="49">
        <f t="shared" si="103"/>
        <v>0.35106382978723405</v>
      </c>
    </row>
    <row r="1586" spans="1:14" s="50" customFormat="1" ht="14.5" x14ac:dyDescent="0.35">
      <c r="A1586" s="33" t="s">
        <v>5074</v>
      </c>
      <c r="B1586" s="56" t="s">
        <v>131</v>
      </c>
      <c r="C1586" s="49">
        <f t="shared" si="100"/>
        <v>0.32134292565947242</v>
      </c>
      <c r="D1586" s="33">
        <v>61979</v>
      </c>
      <c r="E1586" s="56" t="s">
        <v>739</v>
      </c>
      <c r="F1586" s="54">
        <v>551137001517</v>
      </c>
      <c r="G1586" s="67">
        <v>128</v>
      </c>
      <c r="H1586" s="59">
        <v>332</v>
      </c>
      <c r="I1586" s="67">
        <v>332</v>
      </c>
      <c r="J1586" s="67" t="b">
        <f t="shared" si="101"/>
        <v>1</v>
      </c>
      <c r="K1586" s="41"/>
      <c r="L1586" s="42"/>
      <c r="M1586" s="51">
        <f t="shared" si="102"/>
        <v>128</v>
      </c>
      <c r="N1586" s="49">
        <f t="shared" si="103"/>
        <v>0.38554216867469882</v>
      </c>
    </row>
    <row r="1587" spans="1:14" s="50" customFormat="1" ht="14.5" x14ac:dyDescent="0.35">
      <c r="A1587" s="33" t="s">
        <v>5074</v>
      </c>
      <c r="B1587" s="56" t="s">
        <v>131</v>
      </c>
      <c r="C1587" s="49">
        <f t="shared" si="100"/>
        <v>0.32134292565947242</v>
      </c>
      <c r="D1587" s="33">
        <v>61977</v>
      </c>
      <c r="E1587" s="56" t="s">
        <v>740</v>
      </c>
      <c r="F1587" s="54">
        <v>551137001518</v>
      </c>
      <c r="G1587" s="67">
        <v>50</v>
      </c>
      <c r="H1587" s="59">
        <v>220</v>
      </c>
      <c r="I1587" s="67">
        <v>220</v>
      </c>
      <c r="J1587" s="67" t="b">
        <f t="shared" si="101"/>
        <v>1</v>
      </c>
      <c r="K1587" s="41"/>
      <c r="L1587" s="42"/>
      <c r="M1587" s="51">
        <f t="shared" si="102"/>
        <v>50</v>
      </c>
      <c r="N1587" s="49">
        <f t="shared" si="103"/>
        <v>0.22727272727272727</v>
      </c>
    </row>
    <row r="1588" spans="1:14" s="50" customFormat="1" ht="14.5" x14ac:dyDescent="0.35">
      <c r="A1588" s="33" t="s">
        <v>5074</v>
      </c>
      <c r="B1588" s="56" t="s">
        <v>131</v>
      </c>
      <c r="C1588" s="49">
        <f t="shared" si="100"/>
        <v>0.32134292565947242</v>
      </c>
      <c r="D1588" s="33">
        <v>61978</v>
      </c>
      <c r="E1588" s="56" t="s">
        <v>741</v>
      </c>
      <c r="F1588" s="54">
        <v>551137001519</v>
      </c>
      <c r="G1588" s="67">
        <v>90</v>
      </c>
      <c r="H1588" s="59">
        <v>282</v>
      </c>
      <c r="I1588" s="67">
        <v>282</v>
      </c>
      <c r="J1588" s="67" t="b">
        <f t="shared" si="101"/>
        <v>1</v>
      </c>
      <c r="K1588" s="41"/>
      <c r="L1588" s="42"/>
      <c r="M1588" s="51">
        <f t="shared" si="102"/>
        <v>90</v>
      </c>
      <c r="N1588" s="49">
        <f t="shared" si="103"/>
        <v>0.31914893617021278</v>
      </c>
    </row>
    <row r="1589" spans="1:14" s="50" customFormat="1" ht="14.5" x14ac:dyDescent="0.35">
      <c r="A1589" s="33" t="s">
        <v>5075</v>
      </c>
      <c r="B1589" s="56" t="s">
        <v>234</v>
      </c>
      <c r="C1589" s="49">
        <f t="shared" si="100"/>
        <v>0.17921146953405018</v>
      </c>
      <c r="D1589" s="33">
        <v>60879</v>
      </c>
      <c r="E1589" s="56" t="s">
        <v>1230</v>
      </c>
      <c r="F1589" s="54">
        <v>551140001520</v>
      </c>
      <c r="G1589" s="67">
        <v>50</v>
      </c>
      <c r="H1589" s="59">
        <v>279</v>
      </c>
      <c r="I1589" s="67">
        <v>279</v>
      </c>
      <c r="J1589" s="67" t="b">
        <f t="shared" si="101"/>
        <v>1</v>
      </c>
      <c r="K1589" s="41"/>
      <c r="L1589" s="42"/>
      <c r="M1589" s="51">
        <f t="shared" si="102"/>
        <v>50</v>
      </c>
      <c r="N1589" s="49">
        <f t="shared" si="103"/>
        <v>0.17921146953405018</v>
      </c>
    </row>
    <row r="1590" spans="1:14" s="50" customFormat="1" ht="14.5" x14ac:dyDescent="0.35">
      <c r="A1590" s="33" t="s">
        <v>5076</v>
      </c>
      <c r="B1590" s="56" t="s">
        <v>385</v>
      </c>
      <c r="C1590" s="49">
        <f t="shared" si="100"/>
        <v>0.36821705426356588</v>
      </c>
      <c r="D1590" s="33">
        <v>60406</v>
      </c>
      <c r="E1590" s="56" t="s">
        <v>692</v>
      </c>
      <c r="F1590" s="54">
        <v>551113001475</v>
      </c>
      <c r="G1590" s="67">
        <v>178</v>
      </c>
      <c r="H1590" s="59">
        <v>443</v>
      </c>
      <c r="I1590" s="67">
        <v>443</v>
      </c>
      <c r="J1590" s="67" t="b">
        <f t="shared" si="101"/>
        <v>1</v>
      </c>
      <c r="K1590" s="41"/>
      <c r="L1590" s="42"/>
      <c r="M1590" s="51">
        <f t="shared" si="102"/>
        <v>178</v>
      </c>
      <c r="N1590" s="49">
        <f t="shared" si="103"/>
        <v>0.40180586907449212</v>
      </c>
    </row>
    <row r="1591" spans="1:14" s="50" customFormat="1" ht="14.5" x14ac:dyDescent="0.35">
      <c r="A1591" s="33" t="s">
        <v>5076</v>
      </c>
      <c r="B1591" s="56" t="s">
        <v>385</v>
      </c>
      <c r="C1591" s="49">
        <f t="shared" si="100"/>
        <v>0.36821705426356588</v>
      </c>
      <c r="D1591" s="33">
        <v>61675</v>
      </c>
      <c r="E1591" s="56" t="s">
        <v>1922</v>
      </c>
      <c r="F1591" s="54">
        <v>551113001476</v>
      </c>
      <c r="G1591" s="67">
        <v>65</v>
      </c>
      <c r="H1591" s="59">
        <v>210</v>
      </c>
      <c r="I1591" s="67">
        <v>210</v>
      </c>
      <c r="J1591" s="67" t="b">
        <f t="shared" si="101"/>
        <v>1</v>
      </c>
      <c r="K1591" s="41"/>
      <c r="L1591" s="42"/>
      <c r="M1591" s="51">
        <f t="shared" si="102"/>
        <v>65</v>
      </c>
      <c r="N1591" s="49">
        <f t="shared" si="103"/>
        <v>0.30952380952380953</v>
      </c>
    </row>
    <row r="1592" spans="1:14" s="50" customFormat="1" ht="14.5" x14ac:dyDescent="0.35">
      <c r="A1592" s="33" t="s">
        <v>5076</v>
      </c>
      <c r="B1592" s="56" t="s">
        <v>385</v>
      </c>
      <c r="C1592" s="49">
        <f t="shared" si="100"/>
        <v>0.36821705426356588</v>
      </c>
      <c r="D1592" s="33">
        <v>61676</v>
      </c>
      <c r="E1592" s="56" t="s">
        <v>1923</v>
      </c>
      <c r="F1592" s="54">
        <v>551113001477</v>
      </c>
      <c r="G1592" s="67">
        <v>42</v>
      </c>
      <c r="H1592" s="59">
        <v>121</v>
      </c>
      <c r="I1592" s="67">
        <v>121</v>
      </c>
      <c r="J1592" s="67" t="b">
        <f t="shared" si="101"/>
        <v>1</v>
      </c>
      <c r="K1592" s="41"/>
      <c r="L1592" s="42"/>
      <c r="M1592" s="51">
        <f t="shared" si="102"/>
        <v>42</v>
      </c>
      <c r="N1592" s="49">
        <f t="shared" si="103"/>
        <v>0.34710743801652894</v>
      </c>
    </row>
    <row r="1593" spans="1:14" s="50" customFormat="1" ht="14.5" x14ac:dyDescent="0.35">
      <c r="A1593" s="33" t="s">
        <v>5077</v>
      </c>
      <c r="B1593" s="56" t="s">
        <v>2377</v>
      </c>
      <c r="C1593" s="49">
        <f t="shared" ref="C1593:C1656" si="104">SUMIF($B$2:$B$2241,B1593,$M$2:$M$2241)/(SUMIF($B$2:$B$2241,B1593,$H$2:$H$2241))</f>
        <v>0.6216216216216216</v>
      </c>
      <c r="D1593" s="33">
        <v>8139</v>
      </c>
      <c r="E1593" s="56" t="s">
        <v>2377</v>
      </c>
      <c r="F1593" s="54">
        <v>550007903064</v>
      </c>
      <c r="G1593" s="67">
        <v>69</v>
      </c>
      <c r="H1593" s="59">
        <v>111</v>
      </c>
      <c r="I1593" s="67">
        <v>111</v>
      </c>
      <c r="J1593" s="67" t="b">
        <f t="shared" si="101"/>
        <v>1</v>
      </c>
      <c r="K1593" s="41"/>
      <c r="L1593" s="42"/>
      <c r="M1593" s="51">
        <f t="shared" si="102"/>
        <v>69</v>
      </c>
      <c r="N1593" s="49">
        <f t="shared" si="103"/>
        <v>0.6216216216216216</v>
      </c>
    </row>
    <row r="1594" spans="1:14" s="50" customFormat="1" ht="14.5" x14ac:dyDescent="0.35">
      <c r="A1594" s="33" t="s">
        <v>5078</v>
      </c>
      <c r="B1594" s="56" t="s">
        <v>254</v>
      </c>
      <c r="C1594" s="49">
        <f t="shared" si="104"/>
        <v>0.33673469387755101</v>
      </c>
      <c r="D1594" s="33">
        <v>61566</v>
      </c>
      <c r="E1594" s="56" t="s">
        <v>1289</v>
      </c>
      <c r="F1594" s="54">
        <v>550131000181</v>
      </c>
      <c r="G1594" s="67">
        <v>75</v>
      </c>
      <c r="H1594" s="59">
        <v>200</v>
      </c>
      <c r="I1594" s="67">
        <v>200</v>
      </c>
      <c r="J1594" s="67" t="b">
        <f t="shared" si="101"/>
        <v>1</v>
      </c>
      <c r="K1594" s="41"/>
      <c r="L1594" s="42"/>
      <c r="M1594" s="51">
        <f t="shared" si="102"/>
        <v>75</v>
      </c>
      <c r="N1594" s="49">
        <f t="shared" si="103"/>
        <v>0.375</v>
      </c>
    </row>
    <row r="1595" spans="1:14" s="50" customFormat="1" ht="14.5" x14ac:dyDescent="0.35">
      <c r="A1595" s="33" t="s">
        <v>5078</v>
      </c>
      <c r="B1595" s="56" t="s">
        <v>254</v>
      </c>
      <c r="C1595" s="49">
        <f t="shared" si="104"/>
        <v>0.33673469387755101</v>
      </c>
      <c r="D1595" s="33">
        <v>61511</v>
      </c>
      <c r="E1595" s="56" t="s">
        <v>1290</v>
      </c>
      <c r="F1595" s="54">
        <v>550131000182</v>
      </c>
      <c r="G1595" s="67">
        <v>57</v>
      </c>
      <c r="H1595" s="59">
        <v>192</v>
      </c>
      <c r="I1595" s="67">
        <v>192</v>
      </c>
      <c r="J1595" s="67" t="b">
        <f t="shared" si="101"/>
        <v>1</v>
      </c>
      <c r="K1595" s="41"/>
      <c r="L1595" s="42"/>
      <c r="M1595" s="51">
        <f t="shared" si="102"/>
        <v>57</v>
      </c>
      <c r="N1595" s="49">
        <f t="shared" si="103"/>
        <v>0.296875</v>
      </c>
    </row>
    <row r="1596" spans="1:14" s="50" customFormat="1" ht="14.5" x14ac:dyDescent="0.35">
      <c r="A1596" s="33" t="s">
        <v>5080</v>
      </c>
      <c r="B1596" s="56" t="s">
        <v>349</v>
      </c>
      <c r="C1596" s="49">
        <f t="shared" si="104"/>
        <v>0.21495327102803738</v>
      </c>
      <c r="D1596" s="33">
        <v>63027</v>
      </c>
      <c r="E1596" s="56" t="s">
        <v>1761</v>
      </c>
      <c r="F1596" s="54">
        <v>551158001531</v>
      </c>
      <c r="G1596" s="67">
        <v>22</v>
      </c>
      <c r="H1596" s="59">
        <v>105</v>
      </c>
      <c r="I1596" s="67">
        <v>105</v>
      </c>
      <c r="J1596" s="67" t="b">
        <f t="shared" si="101"/>
        <v>1</v>
      </c>
      <c r="K1596" s="41"/>
      <c r="L1596" s="42"/>
      <c r="M1596" s="51">
        <f t="shared" si="102"/>
        <v>22</v>
      </c>
      <c r="N1596" s="49">
        <f t="shared" si="103"/>
        <v>0.20952380952380953</v>
      </c>
    </row>
    <row r="1597" spans="1:14" s="50" customFormat="1" ht="14.5" x14ac:dyDescent="0.35">
      <c r="A1597" s="33" t="s">
        <v>5080</v>
      </c>
      <c r="B1597" s="56" t="s">
        <v>349</v>
      </c>
      <c r="C1597" s="49">
        <f t="shared" si="104"/>
        <v>0.21495327102803738</v>
      </c>
      <c r="D1597" s="33">
        <v>63028</v>
      </c>
      <c r="E1597" s="56" t="s">
        <v>1762</v>
      </c>
      <c r="F1597" s="54">
        <v>551158001532</v>
      </c>
      <c r="G1597" s="67">
        <v>1</v>
      </c>
      <c r="H1597" s="59">
        <v>2</v>
      </c>
      <c r="I1597" s="67">
        <v>2</v>
      </c>
      <c r="J1597" s="67" t="b">
        <f t="shared" si="101"/>
        <v>1</v>
      </c>
      <c r="K1597" s="41"/>
      <c r="L1597" s="42"/>
      <c r="M1597" s="51">
        <f t="shared" si="102"/>
        <v>1</v>
      </c>
      <c r="N1597" s="49">
        <f t="shared" si="103"/>
        <v>0.5</v>
      </c>
    </row>
    <row r="1598" spans="1:14" s="50" customFormat="1" ht="14.5" x14ac:dyDescent="0.35">
      <c r="A1598" s="33" t="s">
        <v>5081</v>
      </c>
      <c r="B1598" s="56" t="s">
        <v>281</v>
      </c>
      <c r="C1598" s="49">
        <f t="shared" si="104"/>
        <v>0.39964633068081346</v>
      </c>
      <c r="D1598" s="33">
        <v>62204</v>
      </c>
      <c r="E1598" s="56" t="s">
        <v>1394</v>
      </c>
      <c r="F1598" s="54">
        <v>551161001533</v>
      </c>
      <c r="G1598" s="67">
        <v>268</v>
      </c>
      <c r="H1598" s="59">
        <v>627</v>
      </c>
      <c r="I1598" s="67">
        <v>627</v>
      </c>
      <c r="J1598" s="67" t="b">
        <f t="shared" si="101"/>
        <v>1</v>
      </c>
      <c r="K1598" s="41"/>
      <c r="L1598" s="42"/>
      <c r="M1598" s="51">
        <f t="shared" si="102"/>
        <v>268</v>
      </c>
      <c r="N1598" s="49">
        <f t="shared" si="103"/>
        <v>0.42743221690590111</v>
      </c>
    </row>
    <row r="1599" spans="1:14" s="50" customFormat="1" ht="14.5" x14ac:dyDescent="0.35">
      <c r="A1599" s="33" t="s">
        <v>5081</v>
      </c>
      <c r="B1599" s="56" t="s">
        <v>281</v>
      </c>
      <c r="C1599" s="49">
        <f t="shared" si="104"/>
        <v>0.39964633068081346</v>
      </c>
      <c r="D1599" s="33">
        <v>62205</v>
      </c>
      <c r="E1599" s="56" t="s">
        <v>1395</v>
      </c>
      <c r="F1599" s="54">
        <v>551161001534</v>
      </c>
      <c r="G1599" s="67">
        <v>113</v>
      </c>
      <c r="H1599" s="59">
        <v>342</v>
      </c>
      <c r="I1599" s="67">
        <v>342</v>
      </c>
      <c r="J1599" s="67" t="b">
        <f t="shared" si="101"/>
        <v>1</v>
      </c>
      <c r="K1599" s="41"/>
      <c r="L1599" s="42"/>
      <c r="M1599" s="51">
        <f t="shared" si="102"/>
        <v>113</v>
      </c>
      <c r="N1599" s="49">
        <f t="shared" si="103"/>
        <v>0.33040935672514621</v>
      </c>
    </row>
    <row r="1600" spans="1:14" s="50" customFormat="1" ht="14.5" x14ac:dyDescent="0.35">
      <c r="A1600" s="33" t="s">
        <v>5081</v>
      </c>
      <c r="B1600" s="56" t="s">
        <v>281</v>
      </c>
      <c r="C1600" s="49">
        <f t="shared" si="104"/>
        <v>0.39964633068081346</v>
      </c>
      <c r="D1600" s="33">
        <v>200</v>
      </c>
      <c r="E1600" s="56" t="s">
        <v>1396</v>
      </c>
      <c r="F1600" s="54">
        <v>551161003026</v>
      </c>
      <c r="G1600" s="67">
        <v>71</v>
      </c>
      <c r="H1600" s="59">
        <v>162</v>
      </c>
      <c r="I1600" s="67">
        <v>162</v>
      </c>
      <c r="J1600" s="67" t="b">
        <f t="shared" si="101"/>
        <v>1</v>
      </c>
      <c r="K1600" s="41"/>
      <c r="L1600" s="42"/>
      <c r="M1600" s="51">
        <f t="shared" si="102"/>
        <v>71</v>
      </c>
      <c r="N1600" s="49">
        <f t="shared" si="103"/>
        <v>0.43827160493827161</v>
      </c>
    </row>
    <row r="1601" spans="1:14" s="50" customFormat="1" ht="14.5" x14ac:dyDescent="0.35">
      <c r="A1601" s="33" t="s">
        <v>5082</v>
      </c>
      <c r="B1601" s="56" t="s">
        <v>482</v>
      </c>
      <c r="C1601" s="49">
        <f t="shared" si="104"/>
        <v>0.13554817275747508</v>
      </c>
      <c r="D1601" s="33">
        <v>60591</v>
      </c>
      <c r="E1601" s="56" t="s">
        <v>2257</v>
      </c>
      <c r="F1601" s="54">
        <v>551164001538</v>
      </c>
      <c r="G1601" s="67">
        <v>70</v>
      </c>
      <c r="H1601" s="59">
        <v>420</v>
      </c>
      <c r="I1601" s="67">
        <v>420</v>
      </c>
      <c r="J1601" s="67" t="b">
        <f t="shared" si="101"/>
        <v>1</v>
      </c>
      <c r="K1601" s="41"/>
      <c r="L1601" s="42"/>
      <c r="M1601" s="51">
        <f t="shared" si="102"/>
        <v>70</v>
      </c>
      <c r="N1601" s="49">
        <f t="shared" si="103"/>
        <v>0.16666666666666666</v>
      </c>
    </row>
    <row r="1602" spans="1:14" s="50" customFormat="1" ht="14.5" x14ac:dyDescent="0.35">
      <c r="A1602" s="33" t="s">
        <v>5082</v>
      </c>
      <c r="B1602" s="56" t="s">
        <v>482</v>
      </c>
      <c r="C1602" s="49">
        <f t="shared" si="104"/>
        <v>0.13554817275747508</v>
      </c>
      <c r="D1602" s="33">
        <v>60592</v>
      </c>
      <c r="E1602" s="56" t="s">
        <v>2258</v>
      </c>
      <c r="F1602" s="54">
        <v>551164000226</v>
      </c>
      <c r="G1602" s="67">
        <v>105</v>
      </c>
      <c r="H1602" s="59">
        <v>659</v>
      </c>
      <c r="I1602" s="67">
        <v>659</v>
      </c>
      <c r="J1602" s="67" t="b">
        <f t="shared" ref="J1602:J1665" si="105">H1602=I1602</f>
        <v>1</v>
      </c>
      <c r="K1602" s="41"/>
      <c r="L1602" s="42"/>
      <c r="M1602" s="51">
        <f t="shared" ref="M1602:M1665" si="106">IF(L1602="",G1602,(MIN(H1602,(L1602*1.6*H1602))))</f>
        <v>105</v>
      </c>
      <c r="N1602" s="49">
        <f t="shared" ref="N1602:N1665" si="107">IF(M1602=0,0,(M1602/H1602))</f>
        <v>0.15933232169954475</v>
      </c>
    </row>
    <row r="1603" spans="1:14" s="50" customFormat="1" ht="14.5" x14ac:dyDescent="0.35">
      <c r="A1603" s="33" t="s">
        <v>5082</v>
      </c>
      <c r="B1603" s="56" t="s">
        <v>482</v>
      </c>
      <c r="C1603" s="49">
        <f t="shared" si="104"/>
        <v>0.13554817275747508</v>
      </c>
      <c r="D1603" s="33">
        <v>60594</v>
      </c>
      <c r="E1603" s="56" t="s">
        <v>2259</v>
      </c>
      <c r="F1603" s="54">
        <v>551164001537</v>
      </c>
      <c r="G1603" s="67">
        <v>127</v>
      </c>
      <c r="H1603" s="59">
        <v>896</v>
      </c>
      <c r="I1603" s="67">
        <v>896</v>
      </c>
      <c r="J1603" s="67" t="b">
        <f t="shared" si="105"/>
        <v>1</v>
      </c>
      <c r="K1603" s="41"/>
      <c r="L1603" s="42"/>
      <c r="M1603" s="51">
        <f t="shared" si="106"/>
        <v>127</v>
      </c>
      <c r="N1603" s="49">
        <f t="shared" si="107"/>
        <v>0.14174107142857142</v>
      </c>
    </row>
    <row r="1604" spans="1:14" s="50" customFormat="1" ht="14.5" x14ac:dyDescent="0.35">
      <c r="A1604" s="33" t="s">
        <v>5082</v>
      </c>
      <c r="B1604" s="56" t="s">
        <v>482</v>
      </c>
      <c r="C1604" s="49">
        <f t="shared" si="104"/>
        <v>0.13554817275747508</v>
      </c>
      <c r="D1604" s="33">
        <v>60593</v>
      </c>
      <c r="E1604" s="56" t="s">
        <v>2260</v>
      </c>
      <c r="F1604" s="54">
        <v>551164001536</v>
      </c>
      <c r="G1604" s="67">
        <v>106</v>
      </c>
      <c r="H1604" s="59">
        <v>1035</v>
      </c>
      <c r="I1604" s="67">
        <v>1035</v>
      </c>
      <c r="J1604" s="67" t="b">
        <f t="shared" si="105"/>
        <v>1</v>
      </c>
      <c r="K1604" s="41"/>
      <c r="L1604" s="42"/>
      <c r="M1604" s="51">
        <f t="shared" si="106"/>
        <v>106</v>
      </c>
      <c r="N1604" s="49">
        <f t="shared" si="107"/>
        <v>0.10241545893719807</v>
      </c>
    </row>
    <row r="1605" spans="1:14" s="50" customFormat="1" ht="14.5" x14ac:dyDescent="0.35">
      <c r="A1605" s="33" t="s">
        <v>5083</v>
      </c>
      <c r="B1605" s="56" t="s">
        <v>437</v>
      </c>
      <c r="C1605" s="49">
        <f t="shared" si="104"/>
        <v>0.67521367521367526</v>
      </c>
      <c r="D1605" s="33">
        <v>62719</v>
      </c>
      <c r="E1605" s="56" t="s">
        <v>2111</v>
      </c>
      <c r="F1605" s="54">
        <v>551171001539</v>
      </c>
      <c r="G1605" s="67">
        <v>53</v>
      </c>
      <c r="H1605" s="59">
        <v>79</v>
      </c>
      <c r="I1605" s="67">
        <v>79</v>
      </c>
      <c r="J1605" s="67" t="b">
        <f t="shared" si="105"/>
        <v>1</v>
      </c>
      <c r="K1605" s="41"/>
      <c r="L1605" s="42"/>
      <c r="M1605" s="51">
        <f t="shared" si="106"/>
        <v>53</v>
      </c>
      <c r="N1605" s="49">
        <f t="shared" si="107"/>
        <v>0.67088607594936711</v>
      </c>
    </row>
    <row r="1606" spans="1:14" s="50" customFormat="1" ht="14.5" x14ac:dyDescent="0.35">
      <c r="A1606" s="33" t="s">
        <v>5083</v>
      </c>
      <c r="B1606" s="56" t="s">
        <v>437</v>
      </c>
      <c r="C1606" s="49">
        <f t="shared" si="104"/>
        <v>0.67521367521367526</v>
      </c>
      <c r="D1606" s="33">
        <v>202471</v>
      </c>
      <c r="E1606" s="56" t="s">
        <v>2112</v>
      </c>
      <c r="F1606" s="54">
        <v>551171001540</v>
      </c>
      <c r="G1606" s="67">
        <v>26</v>
      </c>
      <c r="H1606" s="59">
        <v>38</v>
      </c>
      <c r="I1606" s="67">
        <v>38</v>
      </c>
      <c r="J1606" s="67" t="b">
        <f t="shared" si="105"/>
        <v>1</v>
      </c>
      <c r="K1606" s="41"/>
      <c r="L1606" s="42"/>
      <c r="M1606" s="51">
        <f t="shared" si="106"/>
        <v>26</v>
      </c>
      <c r="N1606" s="49">
        <f t="shared" si="107"/>
        <v>0.68421052631578949</v>
      </c>
    </row>
    <row r="1607" spans="1:14" s="50" customFormat="1" ht="14.5" x14ac:dyDescent="0.35">
      <c r="A1607" s="33" t="s">
        <v>5084</v>
      </c>
      <c r="B1607" s="56" t="s">
        <v>369</v>
      </c>
      <c r="C1607" s="49">
        <f t="shared" si="104"/>
        <v>0.49081364829396323</v>
      </c>
      <c r="D1607" s="33">
        <v>62722</v>
      </c>
      <c r="E1607" s="56" t="s">
        <v>1832</v>
      </c>
      <c r="F1607" s="54">
        <v>551173001543</v>
      </c>
      <c r="G1607" s="67">
        <v>180</v>
      </c>
      <c r="H1607" s="59">
        <v>352</v>
      </c>
      <c r="I1607" s="67">
        <v>352</v>
      </c>
      <c r="J1607" s="67" t="b">
        <f t="shared" si="105"/>
        <v>1</v>
      </c>
      <c r="K1607" s="41"/>
      <c r="L1607" s="42"/>
      <c r="M1607" s="51">
        <f t="shared" si="106"/>
        <v>180</v>
      </c>
      <c r="N1607" s="49">
        <f t="shared" si="107"/>
        <v>0.51136363636363635</v>
      </c>
    </row>
    <row r="1608" spans="1:14" s="50" customFormat="1" ht="14.5" x14ac:dyDescent="0.35">
      <c r="A1608" s="33" t="s">
        <v>5084</v>
      </c>
      <c r="B1608" s="56" t="s">
        <v>369</v>
      </c>
      <c r="C1608" s="49">
        <f t="shared" si="104"/>
        <v>0.49081364829396323</v>
      </c>
      <c r="D1608" s="33">
        <v>62720</v>
      </c>
      <c r="E1608" s="56" t="s">
        <v>1833</v>
      </c>
      <c r="F1608" s="54">
        <v>551173001544</v>
      </c>
      <c r="G1608" s="67">
        <v>107</v>
      </c>
      <c r="H1608" s="59">
        <v>235</v>
      </c>
      <c r="I1608" s="67">
        <v>235</v>
      </c>
      <c r="J1608" s="67" t="b">
        <f t="shared" si="105"/>
        <v>1</v>
      </c>
      <c r="K1608" s="41"/>
      <c r="L1608" s="42"/>
      <c r="M1608" s="51">
        <f t="shared" si="106"/>
        <v>107</v>
      </c>
      <c r="N1608" s="49">
        <f t="shared" si="107"/>
        <v>0.4553191489361702</v>
      </c>
    </row>
    <row r="1609" spans="1:14" s="50" customFormat="1" ht="14.5" x14ac:dyDescent="0.35">
      <c r="A1609" s="33" t="s">
        <v>5084</v>
      </c>
      <c r="B1609" s="56" t="s">
        <v>369</v>
      </c>
      <c r="C1609" s="49">
        <f t="shared" si="104"/>
        <v>0.49081364829396323</v>
      </c>
      <c r="D1609" s="33">
        <v>62721</v>
      </c>
      <c r="E1609" s="56" t="s">
        <v>1834</v>
      </c>
      <c r="F1609" s="54">
        <v>551173001545</v>
      </c>
      <c r="G1609" s="67">
        <v>79</v>
      </c>
      <c r="H1609" s="59">
        <v>161</v>
      </c>
      <c r="I1609" s="67">
        <v>161</v>
      </c>
      <c r="J1609" s="67" t="b">
        <f t="shared" si="105"/>
        <v>1</v>
      </c>
      <c r="K1609" s="41"/>
      <c r="L1609" s="42"/>
      <c r="M1609" s="51">
        <f t="shared" si="106"/>
        <v>79</v>
      </c>
      <c r="N1609" s="49">
        <f t="shared" si="107"/>
        <v>0.49068322981366458</v>
      </c>
    </row>
    <row r="1610" spans="1:14" s="50" customFormat="1" ht="14.5" x14ac:dyDescent="0.35">
      <c r="A1610" s="33" t="s">
        <v>5084</v>
      </c>
      <c r="B1610" s="56" t="s">
        <v>369</v>
      </c>
      <c r="C1610" s="49">
        <f t="shared" si="104"/>
        <v>0.49081364829396323</v>
      </c>
      <c r="D1610" s="33">
        <v>9100</v>
      </c>
      <c r="E1610" s="56" t="s">
        <v>2055</v>
      </c>
      <c r="F1610" s="54" t="s">
        <v>2392</v>
      </c>
      <c r="G1610" s="67">
        <v>8</v>
      </c>
      <c r="H1610" s="59">
        <v>14</v>
      </c>
      <c r="I1610" s="67">
        <v>14</v>
      </c>
      <c r="J1610" s="67" t="b">
        <f t="shared" si="105"/>
        <v>1</v>
      </c>
      <c r="K1610" s="41"/>
      <c r="L1610" s="42"/>
      <c r="M1610" s="51">
        <f t="shared" si="106"/>
        <v>8</v>
      </c>
      <c r="N1610" s="49">
        <f t="shared" si="107"/>
        <v>0.5714285714285714</v>
      </c>
    </row>
    <row r="1611" spans="1:14" s="50" customFormat="1" ht="14.5" x14ac:dyDescent="0.35">
      <c r="A1611" s="33" t="s">
        <v>5085</v>
      </c>
      <c r="B1611" s="56" t="s">
        <v>503</v>
      </c>
      <c r="C1611" s="49">
        <f t="shared" si="104"/>
        <v>0.37005163511187605</v>
      </c>
      <c r="D1611" s="33">
        <v>62569</v>
      </c>
      <c r="E1611" s="56" t="s">
        <v>2358</v>
      </c>
      <c r="F1611" s="54">
        <v>551179001546</v>
      </c>
      <c r="G1611" s="67">
        <v>150</v>
      </c>
      <c r="H1611" s="59">
        <v>384</v>
      </c>
      <c r="I1611" s="67">
        <v>384</v>
      </c>
      <c r="J1611" s="67" t="b">
        <f t="shared" si="105"/>
        <v>1</v>
      </c>
      <c r="K1611" s="41"/>
      <c r="L1611" s="42"/>
      <c r="M1611" s="51">
        <f t="shared" si="106"/>
        <v>150</v>
      </c>
      <c r="N1611" s="49">
        <f t="shared" si="107"/>
        <v>0.390625</v>
      </c>
    </row>
    <row r="1612" spans="1:14" s="50" customFormat="1" ht="14.5" x14ac:dyDescent="0.35">
      <c r="A1612" s="33" t="s">
        <v>5085</v>
      </c>
      <c r="B1612" s="56" t="s">
        <v>503</v>
      </c>
      <c r="C1612" s="49">
        <f t="shared" si="104"/>
        <v>0.37005163511187605</v>
      </c>
      <c r="D1612" s="33">
        <v>62570</v>
      </c>
      <c r="E1612" s="56" t="s">
        <v>2359</v>
      </c>
      <c r="F1612" s="54">
        <v>551179001547</v>
      </c>
      <c r="G1612" s="67">
        <v>61</v>
      </c>
      <c r="H1612" s="59">
        <v>182</v>
      </c>
      <c r="I1612" s="67">
        <v>182</v>
      </c>
      <c r="J1612" s="67" t="b">
        <f t="shared" si="105"/>
        <v>1</v>
      </c>
      <c r="K1612" s="41"/>
      <c r="L1612" s="42"/>
      <c r="M1612" s="51">
        <f t="shared" si="106"/>
        <v>61</v>
      </c>
      <c r="N1612" s="49">
        <f t="shared" si="107"/>
        <v>0.33516483516483514</v>
      </c>
    </row>
    <row r="1613" spans="1:14" s="50" customFormat="1" ht="14.5" x14ac:dyDescent="0.35">
      <c r="A1613" s="33" t="s">
        <v>5085</v>
      </c>
      <c r="B1613" s="56" t="s">
        <v>503</v>
      </c>
      <c r="C1613" s="49">
        <f t="shared" si="104"/>
        <v>0.37005163511187605</v>
      </c>
      <c r="D1613" s="33">
        <v>9100</v>
      </c>
      <c r="E1613" s="56" t="s">
        <v>2055</v>
      </c>
      <c r="F1613" s="54" t="s">
        <v>2392</v>
      </c>
      <c r="G1613" s="67">
        <v>4</v>
      </c>
      <c r="H1613" s="59">
        <v>15</v>
      </c>
      <c r="I1613" s="67">
        <v>15</v>
      </c>
      <c r="J1613" s="67" t="b">
        <f t="shared" si="105"/>
        <v>1</v>
      </c>
      <c r="K1613" s="41"/>
      <c r="L1613" s="42"/>
      <c r="M1613" s="51">
        <f t="shared" si="106"/>
        <v>4</v>
      </c>
      <c r="N1613" s="49">
        <f t="shared" si="107"/>
        <v>0.26666666666666666</v>
      </c>
    </row>
    <row r="1614" spans="1:14" s="50" customFormat="1" ht="14.5" x14ac:dyDescent="0.35">
      <c r="A1614" s="33" t="s">
        <v>5086</v>
      </c>
      <c r="B1614" s="56" t="s">
        <v>195</v>
      </c>
      <c r="C1614" s="49">
        <f t="shared" si="104"/>
        <v>0.39690721649484534</v>
      </c>
      <c r="D1614" s="33">
        <v>61871</v>
      </c>
      <c r="E1614" s="56" t="s">
        <v>1082</v>
      </c>
      <c r="F1614" s="54">
        <v>551185001553</v>
      </c>
      <c r="G1614" s="67">
        <v>139</v>
      </c>
      <c r="H1614" s="59">
        <v>438</v>
      </c>
      <c r="I1614" s="67">
        <v>438</v>
      </c>
      <c r="J1614" s="67" t="b">
        <f t="shared" si="105"/>
        <v>1</v>
      </c>
      <c r="K1614" s="41"/>
      <c r="L1614" s="42"/>
      <c r="M1614" s="51">
        <f t="shared" si="106"/>
        <v>139</v>
      </c>
      <c r="N1614" s="49">
        <f t="shared" si="107"/>
        <v>0.31735159817351599</v>
      </c>
    </row>
    <row r="1615" spans="1:14" s="50" customFormat="1" ht="14.5" x14ac:dyDescent="0.35">
      <c r="A1615" s="33" t="s">
        <v>5086</v>
      </c>
      <c r="B1615" s="56" t="s">
        <v>195</v>
      </c>
      <c r="C1615" s="49">
        <f t="shared" si="104"/>
        <v>0.39690721649484534</v>
      </c>
      <c r="D1615" s="33">
        <v>61870</v>
      </c>
      <c r="E1615" s="56" t="s">
        <v>1083</v>
      </c>
      <c r="F1615" s="54">
        <v>551185001554</v>
      </c>
      <c r="G1615" s="67">
        <v>216</v>
      </c>
      <c r="H1615" s="59">
        <v>479</v>
      </c>
      <c r="I1615" s="67">
        <v>479</v>
      </c>
      <c r="J1615" s="67" t="b">
        <f t="shared" si="105"/>
        <v>1</v>
      </c>
      <c r="K1615" s="41"/>
      <c r="L1615" s="42"/>
      <c r="M1615" s="51">
        <f t="shared" si="106"/>
        <v>216</v>
      </c>
      <c r="N1615" s="49">
        <f t="shared" si="107"/>
        <v>0.45093945720250522</v>
      </c>
    </row>
    <row r="1616" spans="1:14" s="50" customFormat="1" ht="14.5" x14ac:dyDescent="0.35">
      <c r="A1616" s="33" t="s">
        <v>5086</v>
      </c>
      <c r="B1616" s="56" t="s">
        <v>195</v>
      </c>
      <c r="C1616" s="49">
        <f t="shared" si="104"/>
        <v>0.39690721649484534</v>
      </c>
      <c r="D1616" s="33">
        <v>61869</v>
      </c>
      <c r="E1616" s="56" t="s">
        <v>1084</v>
      </c>
      <c r="F1616" s="54">
        <v>551185001555</v>
      </c>
      <c r="G1616" s="67">
        <v>174</v>
      </c>
      <c r="H1616" s="59">
        <v>422</v>
      </c>
      <c r="I1616" s="67">
        <v>422</v>
      </c>
      <c r="J1616" s="67" t="b">
        <f t="shared" si="105"/>
        <v>1</v>
      </c>
      <c r="K1616" s="41"/>
      <c r="L1616" s="42"/>
      <c r="M1616" s="51">
        <f t="shared" si="106"/>
        <v>174</v>
      </c>
      <c r="N1616" s="49">
        <f t="shared" si="107"/>
        <v>0.41232227488151657</v>
      </c>
    </row>
    <row r="1617" spans="1:14" s="50" customFormat="1" ht="14.5" x14ac:dyDescent="0.35">
      <c r="A1617" s="33" t="s">
        <v>5086</v>
      </c>
      <c r="B1617" s="56" t="s">
        <v>195</v>
      </c>
      <c r="C1617" s="49">
        <f t="shared" si="104"/>
        <v>0.39690721649484534</v>
      </c>
      <c r="D1617" s="33">
        <v>61874</v>
      </c>
      <c r="E1617" s="56" t="s">
        <v>1085</v>
      </c>
      <c r="F1617" s="54">
        <v>551185001551</v>
      </c>
      <c r="G1617" s="67">
        <v>87</v>
      </c>
      <c r="H1617" s="59">
        <v>213</v>
      </c>
      <c r="I1617" s="67">
        <v>213</v>
      </c>
      <c r="J1617" s="67" t="b">
        <f t="shared" si="105"/>
        <v>1</v>
      </c>
      <c r="K1617" s="41"/>
      <c r="L1617" s="42"/>
      <c r="M1617" s="51">
        <f t="shared" si="106"/>
        <v>87</v>
      </c>
      <c r="N1617" s="49">
        <f t="shared" si="107"/>
        <v>0.40845070422535212</v>
      </c>
    </row>
    <row r="1618" spans="1:14" s="50" customFormat="1" ht="14.5" x14ac:dyDescent="0.35">
      <c r="A1618" s="33" t="s">
        <v>5087</v>
      </c>
      <c r="B1618" s="56" t="s">
        <v>352</v>
      </c>
      <c r="C1618" s="49">
        <f t="shared" si="104"/>
        <v>0.45833333333333331</v>
      </c>
      <c r="D1618" s="33">
        <v>63032</v>
      </c>
      <c r="E1618" s="56" t="s">
        <v>1768</v>
      </c>
      <c r="F1618" s="54">
        <v>551188001556</v>
      </c>
      <c r="G1618" s="67">
        <v>12</v>
      </c>
      <c r="H1618" s="59">
        <v>26</v>
      </c>
      <c r="I1618" s="67">
        <v>26</v>
      </c>
      <c r="J1618" s="67" t="b">
        <f t="shared" si="105"/>
        <v>1</v>
      </c>
      <c r="K1618" s="41"/>
      <c r="L1618" s="42"/>
      <c r="M1618" s="51">
        <f t="shared" si="106"/>
        <v>12</v>
      </c>
      <c r="N1618" s="49">
        <f t="shared" si="107"/>
        <v>0.46153846153846156</v>
      </c>
    </row>
    <row r="1619" spans="1:14" s="50" customFormat="1" ht="14.5" x14ac:dyDescent="0.35">
      <c r="A1619" s="33" t="s">
        <v>5087</v>
      </c>
      <c r="B1619" s="56" t="s">
        <v>352</v>
      </c>
      <c r="C1619" s="49">
        <f t="shared" si="104"/>
        <v>0.45833333333333331</v>
      </c>
      <c r="D1619" s="33">
        <v>63030</v>
      </c>
      <c r="E1619" s="56" t="s">
        <v>1769</v>
      </c>
      <c r="F1619" s="54">
        <v>551188001557</v>
      </c>
      <c r="G1619" s="67">
        <v>21</v>
      </c>
      <c r="H1619" s="59">
        <v>46</v>
      </c>
      <c r="I1619" s="67">
        <v>46</v>
      </c>
      <c r="J1619" s="67" t="b">
        <f t="shared" si="105"/>
        <v>1</v>
      </c>
      <c r="K1619" s="41"/>
      <c r="L1619" s="42"/>
      <c r="M1619" s="51">
        <f t="shared" si="106"/>
        <v>21</v>
      </c>
      <c r="N1619" s="49">
        <f t="shared" si="107"/>
        <v>0.45652173913043476</v>
      </c>
    </row>
    <row r="1620" spans="1:14" s="50" customFormat="1" ht="14.5" x14ac:dyDescent="0.35">
      <c r="A1620" s="33" t="s">
        <v>5088</v>
      </c>
      <c r="B1620" s="56" t="s">
        <v>414</v>
      </c>
      <c r="C1620" s="49">
        <f t="shared" si="104"/>
        <v>0.2538000921234454</v>
      </c>
      <c r="D1620" s="33">
        <v>61302</v>
      </c>
      <c r="E1620" s="56" t="s">
        <v>632</v>
      </c>
      <c r="F1620" s="54">
        <v>551194001559</v>
      </c>
      <c r="G1620" s="67">
        <v>84</v>
      </c>
      <c r="H1620" s="59">
        <v>264</v>
      </c>
      <c r="I1620" s="67">
        <v>264</v>
      </c>
      <c r="J1620" s="67" t="b">
        <f t="shared" si="105"/>
        <v>1</v>
      </c>
      <c r="K1620" s="41"/>
      <c r="L1620" s="42"/>
      <c r="M1620" s="51">
        <f t="shared" si="106"/>
        <v>84</v>
      </c>
      <c r="N1620" s="49">
        <f t="shared" si="107"/>
        <v>0.31818181818181818</v>
      </c>
    </row>
    <row r="1621" spans="1:14" s="50" customFormat="1" ht="14.5" x14ac:dyDescent="0.35">
      <c r="A1621" s="33" t="s">
        <v>5088</v>
      </c>
      <c r="B1621" s="56" t="s">
        <v>414</v>
      </c>
      <c r="C1621" s="49">
        <f t="shared" si="104"/>
        <v>0.2538000921234454</v>
      </c>
      <c r="D1621" s="33">
        <v>60598</v>
      </c>
      <c r="E1621" s="56" t="s">
        <v>886</v>
      </c>
      <c r="F1621" s="54">
        <v>551194002445</v>
      </c>
      <c r="G1621" s="67">
        <v>70</v>
      </c>
      <c r="H1621" s="59">
        <v>278</v>
      </c>
      <c r="I1621" s="67">
        <v>278</v>
      </c>
      <c r="J1621" s="67" t="b">
        <f t="shared" si="105"/>
        <v>1</v>
      </c>
      <c r="K1621" s="41"/>
      <c r="L1621" s="42"/>
      <c r="M1621" s="51">
        <f t="shared" si="106"/>
        <v>70</v>
      </c>
      <c r="N1621" s="49">
        <f t="shared" si="107"/>
        <v>0.25179856115107913</v>
      </c>
    </row>
    <row r="1622" spans="1:14" s="50" customFormat="1" ht="14.5" x14ac:dyDescent="0.35">
      <c r="A1622" s="33" t="s">
        <v>5088</v>
      </c>
      <c r="B1622" s="56" t="s">
        <v>414</v>
      </c>
      <c r="C1622" s="49">
        <f t="shared" si="104"/>
        <v>0.2538000921234454</v>
      </c>
      <c r="D1622" s="33">
        <v>60406</v>
      </c>
      <c r="E1622" s="56" t="s">
        <v>692</v>
      </c>
      <c r="F1622" s="54">
        <v>551194001560</v>
      </c>
      <c r="G1622" s="67">
        <v>95</v>
      </c>
      <c r="H1622" s="59">
        <v>247</v>
      </c>
      <c r="I1622" s="67">
        <v>247</v>
      </c>
      <c r="J1622" s="67" t="b">
        <f t="shared" si="105"/>
        <v>1</v>
      </c>
      <c r="K1622" s="41"/>
      <c r="L1622" s="42"/>
      <c r="M1622" s="51">
        <f t="shared" si="106"/>
        <v>95</v>
      </c>
      <c r="N1622" s="49">
        <f t="shared" si="107"/>
        <v>0.38461538461538464</v>
      </c>
    </row>
    <row r="1623" spans="1:14" s="50" customFormat="1" ht="14.5" x14ac:dyDescent="0.35">
      <c r="A1623" s="33" t="s">
        <v>5088</v>
      </c>
      <c r="B1623" s="56" t="s">
        <v>414</v>
      </c>
      <c r="C1623" s="49">
        <f t="shared" si="104"/>
        <v>0.2538000921234454</v>
      </c>
      <c r="D1623" s="33">
        <v>60607</v>
      </c>
      <c r="E1623" s="56" t="s">
        <v>2030</v>
      </c>
      <c r="F1623" s="54">
        <v>551194001562</v>
      </c>
      <c r="G1623" s="67">
        <v>137</v>
      </c>
      <c r="H1623" s="59">
        <v>757</v>
      </c>
      <c r="I1623" s="67">
        <v>757</v>
      </c>
      <c r="J1623" s="67" t="b">
        <f t="shared" si="105"/>
        <v>1</v>
      </c>
      <c r="K1623" s="41"/>
      <c r="L1623" s="42"/>
      <c r="M1623" s="51">
        <f t="shared" si="106"/>
        <v>137</v>
      </c>
      <c r="N1623" s="49">
        <f t="shared" si="107"/>
        <v>0.1809775429326288</v>
      </c>
    </row>
    <row r="1624" spans="1:14" s="50" customFormat="1" ht="14.5" x14ac:dyDescent="0.35">
      <c r="A1624" s="33" t="s">
        <v>5088</v>
      </c>
      <c r="B1624" s="56" t="s">
        <v>414</v>
      </c>
      <c r="C1624" s="49">
        <f t="shared" si="104"/>
        <v>0.2538000921234454</v>
      </c>
      <c r="D1624" s="33">
        <v>63078</v>
      </c>
      <c r="E1624" s="56" t="s">
        <v>526</v>
      </c>
      <c r="F1624" s="54">
        <v>551194001563</v>
      </c>
      <c r="G1624" s="67">
        <v>165</v>
      </c>
      <c r="H1624" s="59">
        <v>625</v>
      </c>
      <c r="I1624" s="67">
        <v>625</v>
      </c>
      <c r="J1624" s="67" t="b">
        <f t="shared" si="105"/>
        <v>1</v>
      </c>
      <c r="K1624" s="41"/>
      <c r="L1624" s="42"/>
      <c r="M1624" s="51">
        <f t="shared" si="106"/>
        <v>165</v>
      </c>
      <c r="N1624" s="49">
        <f t="shared" si="107"/>
        <v>0.26400000000000001</v>
      </c>
    </row>
    <row r="1625" spans="1:14" s="50" customFormat="1" ht="14.5" x14ac:dyDescent="0.35">
      <c r="A1625" s="33" t="s">
        <v>5089</v>
      </c>
      <c r="B1625" s="56" t="s">
        <v>504</v>
      </c>
      <c r="C1625" s="49">
        <f t="shared" si="104"/>
        <v>0.45</v>
      </c>
      <c r="D1625" s="33">
        <v>62576</v>
      </c>
      <c r="E1625" s="56" t="s">
        <v>2360</v>
      </c>
      <c r="F1625" s="54">
        <v>551197001564</v>
      </c>
      <c r="G1625" s="67">
        <v>48</v>
      </c>
      <c r="H1625" s="59">
        <v>118</v>
      </c>
      <c r="I1625" s="67">
        <v>118</v>
      </c>
      <c r="J1625" s="67" t="b">
        <f t="shared" si="105"/>
        <v>1</v>
      </c>
      <c r="K1625" s="41"/>
      <c r="L1625" s="42"/>
      <c r="M1625" s="51">
        <f t="shared" si="106"/>
        <v>48</v>
      </c>
      <c r="N1625" s="49">
        <f t="shared" si="107"/>
        <v>0.40677966101694918</v>
      </c>
    </row>
    <row r="1626" spans="1:14" s="50" customFormat="1" ht="14.5" x14ac:dyDescent="0.35">
      <c r="A1626" s="33" t="s">
        <v>5089</v>
      </c>
      <c r="B1626" s="56" t="s">
        <v>504</v>
      </c>
      <c r="C1626" s="49">
        <f t="shared" si="104"/>
        <v>0.45</v>
      </c>
      <c r="D1626" s="33">
        <v>202711</v>
      </c>
      <c r="E1626" s="56" t="s">
        <v>2361</v>
      </c>
      <c r="F1626" s="54">
        <v>551197000580</v>
      </c>
      <c r="G1626" s="67">
        <v>70</v>
      </c>
      <c r="H1626" s="59">
        <v>152</v>
      </c>
      <c r="I1626" s="67">
        <v>152</v>
      </c>
      <c r="J1626" s="67" t="b">
        <f t="shared" si="105"/>
        <v>1</v>
      </c>
      <c r="K1626" s="41"/>
      <c r="L1626" s="42"/>
      <c r="M1626" s="51">
        <f t="shared" si="106"/>
        <v>70</v>
      </c>
      <c r="N1626" s="49">
        <f t="shared" si="107"/>
        <v>0.46052631578947367</v>
      </c>
    </row>
    <row r="1627" spans="1:14" s="50" customFormat="1" ht="14.5" x14ac:dyDescent="0.35">
      <c r="A1627" s="33" t="s">
        <v>5089</v>
      </c>
      <c r="B1627" s="56" t="s">
        <v>504</v>
      </c>
      <c r="C1627" s="49">
        <f t="shared" si="104"/>
        <v>0.45</v>
      </c>
      <c r="D1627" s="33">
        <v>62575</v>
      </c>
      <c r="E1627" s="56" t="s">
        <v>2362</v>
      </c>
      <c r="F1627" s="54">
        <v>551197001565</v>
      </c>
      <c r="G1627" s="67">
        <v>89</v>
      </c>
      <c r="H1627" s="59">
        <v>190</v>
      </c>
      <c r="I1627" s="67">
        <v>190</v>
      </c>
      <c r="J1627" s="67" t="b">
        <f t="shared" si="105"/>
        <v>1</v>
      </c>
      <c r="K1627" s="41"/>
      <c r="L1627" s="42"/>
      <c r="M1627" s="51">
        <f t="shared" si="106"/>
        <v>89</v>
      </c>
      <c r="N1627" s="49">
        <f t="shared" si="107"/>
        <v>0.46842105263157896</v>
      </c>
    </row>
    <row r="1628" spans="1:14" s="50" customFormat="1" ht="14.5" x14ac:dyDescent="0.35">
      <c r="A1628" s="33" t="s">
        <v>5090</v>
      </c>
      <c r="B1628" s="56" t="s">
        <v>347</v>
      </c>
      <c r="C1628" s="49">
        <f t="shared" si="104"/>
        <v>0.25752644426362897</v>
      </c>
      <c r="D1628" s="33">
        <v>60613</v>
      </c>
      <c r="E1628" s="56" t="s">
        <v>1754</v>
      </c>
      <c r="F1628" s="54">
        <v>551200002320</v>
      </c>
      <c r="G1628" s="67">
        <v>95</v>
      </c>
      <c r="H1628" s="59">
        <v>347</v>
      </c>
      <c r="I1628" s="67">
        <v>347</v>
      </c>
      <c r="J1628" s="67" t="b">
        <f t="shared" si="105"/>
        <v>1</v>
      </c>
      <c r="K1628" s="41"/>
      <c r="L1628" s="42"/>
      <c r="M1628" s="51">
        <f t="shared" si="106"/>
        <v>95</v>
      </c>
      <c r="N1628" s="49">
        <f t="shared" si="107"/>
        <v>0.2737752161383285</v>
      </c>
    </row>
    <row r="1629" spans="1:14" s="50" customFormat="1" ht="14.5" x14ac:dyDescent="0.35">
      <c r="A1629" s="33" t="s">
        <v>5090</v>
      </c>
      <c r="B1629" s="56" t="s">
        <v>347</v>
      </c>
      <c r="C1629" s="49">
        <f t="shared" si="104"/>
        <v>0.25752644426362897</v>
      </c>
      <c r="D1629" s="33">
        <v>63016</v>
      </c>
      <c r="E1629" s="56" t="s">
        <v>608</v>
      </c>
      <c r="F1629" s="54">
        <v>551200001567</v>
      </c>
      <c r="G1629" s="67">
        <v>81</v>
      </c>
      <c r="H1629" s="59">
        <v>294</v>
      </c>
      <c r="I1629" s="67">
        <v>294</v>
      </c>
      <c r="J1629" s="67" t="b">
        <f t="shared" si="105"/>
        <v>1</v>
      </c>
      <c r="K1629" s="41"/>
      <c r="L1629" s="42"/>
      <c r="M1629" s="51">
        <f t="shared" si="106"/>
        <v>81</v>
      </c>
      <c r="N1629" s="49">
        <f t="shared" si="107"/>
        <v>0.27551020408163263</v>
      </c>
    </row>
    <row r="1630" spans="1:14" s="50" customFormat="1" ht="14.5" x14ac:dyDescent="0.35">
      <c r="A1630" s="33" t="s">
        <v>5090</v>
      </c>
      <c r="B1630" s="56" t="s">
        <v>347</v>
      </c>
      <c r="C1630" s="49">
        <f t="shared" si="104"/>
        <v>0.25752644426362897</v>
      </c>
      <c r="D1630" s="33">
        <v>60612</v>
      </c>
      <c r="E1630" s="56" t="s">
        <v>1755</v>
      </c>
      <c r="F1630" s="54">
        <v>551200001568</v>
      </c>
      <c r="G1630" s="67">
        <v>132</v>
      </c>
      <c r="H1630" s="59">
        <v>613</v>
      </c>
      <c r="I1630" s="67">
        <v>613</v>
      </c>
      <c r="J1630" s="67" t="b">
        <f t="shared" si="105"/>
        <v>1</v>
      </c>
      <c r="K1630" s="41"/>
      <c r="L1630" s="42"/>
      <c r="M1630" s="51">
        <f t="shared" si="106"/>
        <v>132</v>
      </c>
      <c r="N1630" s="49">
        <f t="shared" si="107"/>
        <v>0.21533442088091354</v>
      </c>
    </row>
    <row r="1631" spans="1:14" s="50" customFormat="1" ht="14.5" x14ac:dyDescent="0.35">
      <c r="A1631" s="33" t="s">
        <v>5090</v>
      </c>
      <c r="B1631" s="56" t="s">
        <v>347</v>
      </c>
      <c r="C1631" s="49">
        <f t="shared" si="104"/>
        <v>0.25752644426362897</v>
      </c>
      <c r="D1631" s="33">
        <v>180</v>
      </c>
      <c r="E1631" s="56" t="s">
        <v>1756</v>
      </c>
      <c r="F1631" s="54">
        <v>551200003049</v>
      </c>
      <c r="G1631" s="67">
        <v>15</v>
      </c>
      <c r="H1631" s="59">
        <v>149</v>
      </c>
      <c r="I1631" s="67">
        <v>149</v>
      </c>
      <c r="J1631" s="67" t="b">
        <f t="shared" si="105"/>
        <v>1</v>
      </c>
      <c r="K1631" s="41"/>
      <c r="L1631" s="42"/>
      <c r="M1631" s="51">
        <f t="shared" si="106"/>
        <v>15</v>
      </c>
      <c r="N1631" s="49">
        <f t="shared" si="107"/>
        <v>0.10067114093959731</v>
      </c>
    </row>
    <row r="1632" spans="1:14" s="50" customFormat="1" ht="14.5" x14ac:dyDescent="0.35">
      <c r="A1632" s="33" t="s">
        <v>5090</v>
      </c>
      <c r="B1632" s="56" t="s">
        <v>347</v>
      </c>
      <c r="C1632" s="49">
        <f t="shared" si="104"/>
        <v>0.25752644426362897</v>
      </c>
      <c r="D1632" s="33">
        <v>60624</v>
      </c>
      <c r="E1632" s="56" t="s">
        <v>1757</v>
      </c>
      <c r="F1632" s="54">
        <v>551200001569</v>
      </c>
      <c r="G1632" s="67">
        <v>80</v>
      </c>
      <c r="H1632" s="59">
        <v>280</v>
      </c>
      <c r="I1632" s="67">
        <v>280</v>
      </c>
      <c r="J1632" s="67" t="b">
        <f t="shared" si="105"/>
        <v>1</v>
      </c>
      <c r="K1632" s="41"/>
      <c r="L1632" s="42"/>
      <c r="M1632" s="51">
        <f t="shared" si="106"/>
        <v>80</v>
      </c>
      <c r="N1632" s="49">
        <f t="shared" si="107"/>
        <v>0.2857142857142857</v>
      </c>
    </row>
    <row r="1633" spans="1:14" s="50" customFormat="1" ht="14.5" x14ac:dyDescent="0.35">
      <c r="A1633" s="33" t="s">
        <v>5090</v>
      </c>
      <c r="B1633" s="56" t="s">
        <v>347</v>
      </c>
      <c r="C1633" s="49">
        <f t="shared" si="104"/>
        <v>0.25752644426362897</v>
      </c>
      <c r="D1633" s="33">
        <v>60609</v>
      </c>
      <c r="E1633" s="56" t="s">
        <v>1758</v>
      </c>
      <c r="F1633" s="54">
        <v>551200001570</v>
      </c>
      <c r="G1633" s="67">
        <v>230</v>
      </c>
      <c r="H1633" s="59">
        <v>775</v>
      </c>
      <c r="I1633" s="67">
        <v>775</v>
      </c>
      <c r="J1633" s="67" t="b">
        <f t="shared" si="105"/>
        <v>1</v>
      </c>
      <c r="K1633" s="41"/>
      <c r="L1633" s="42"/>
      <c r="M1633" s="51">
        <f t="shared" si="106"/>
        <v>230</v>
      </c>
      <c r="N1633" s="49">
        <f t="shared" si="107"/>
        <v>0.29677419354838708</v>
      </c>
    </row>
    <row r="1634" spans="1:14" s="50" customFormat="1" ht="14.5" x14ac:dyDescent="0.35">
      <c r="A1634" s="33" t="s">
        <v>5091</v>
      </c>
      <c r="B1634" s="56" t="s">
        <v>132</v>
      </c>
      <c r="C1634" s="49">
        <f t="shared" si="104"/>
        <v>0.39102287440656019</v>
      </c>
      <c r="D1634" s="33">
        <v>61948</v>
      </c>
      <c r="E1634" s="56" t="s">
        <v>742</v>
      </c>
      <c r="F1634" s="54">
        <v>551206002419</v>
      </c>
      <c r="G1634" s="67">
        <v>47</v>
      </c>
      <c r="H1634" s="59">
        <v>79</v>
      </c>
      <c r="I1634" s="67">
        <v>79</v>
      </c>
      <c r="J1634" s="67" t="b">
        <f t="shared" si="105"/>
        <v>1</v>
      </c>
      <c r="K1634" s="41"/>
      <c r="L1634" s="42"/>
      <c r="M1634" s="51">
        <f t="shared" si="106"/>
        <v>47</v>
      </c>
      <c r="N1634" s="49">
        <f t="shared" si="107"/>
        <v>0.59493670886075944</v>
      </c>
    </row>
    <row r="1635" spans="1:14" s="50" customFormat="1" ht="14.5" x14ac:dyDescent="0.35">
      <c r="A1635" s="33" t="s">
        <v>5091</v>
      </c>
      <c r="B1635" s="56" t="s">
        <v>132</v>
      </c>
      <c r="C1635" s="49">
        <f t="shared" si="104"/>
        <v>0.39102287440656019</v>
      </c>
      <c r="D1635" s="33">
        <v>61897</v>
      </c>
      <c r="E1635" s="56" t="s">
        <v>743</v>
      </c>
      <c r="F1635" s="54">
        <v>551206002280</v>
      </c>
      <c r="G1635" s="67">
        <v>31</v>
      </c>
      <c r="H1635" s="59">
        <v>92</v>
      </c>
      <c r="I1635" s="67">
        <v>92</v>
      </c>
      <c r="J1635" s="67" t="b">
        <f t="shared" si="105"/>
        <v>1</v>
      </c>
      <c r="K1635" s="41"/>
      <c r="L1635" s="42"/>
      <c r="M1635" s="51">
        <f t="shared" si="106"/>
        <v>31</v>
      </c>
      <c r="N1635" s="49">
        <f t="shared" si="107"/>
        <v>0.33695652173913043</v>
      </c>
    </row>
    <row r="1636" spans="1:14" s="50" customFormat="1" ht="14.5" x14ac:dyDescent="0.35">
      <c r="A1636" s="33" t="s">
        <v>5091</v>
      </c>
      <c r="B1636" s="56" t="s">
        <v>132</v>
      </c>
      <c r="C1636" s="49">
        <f t="shared" si="104"/>
        <v>0.39102287440656019</v>
      </c>
      <c r="D1636" s="33">
        <v>61780</v>
      </c>
      <c r="E1636" s="56" t="s">
        <v>744</v>
      </c>
      <c r="F1636" s="54">
        <v>551206002310</v>
      </c>
      <c r="G1636" s="67">
        <v>127</v>
      </c>
      <c r="H1636" s="59">
        <v>298</v>
      </c>
      <c r="I1636" s="67">
        <v>298</v>
      </c>
      <c r="J1636" s="67" t="b">
        <f t="shared" si="105"/>
        <v>1</v>
      </c>
      <c r="K1636" s="41"/>
      <c r="L1636" s="42"/>
      <c r="M1636" s="51">
        <f t="shared" si="106"/>
        <v>127</v>
      </c>
      <c r="N1636" s="49">
        <f t="shared" si="107"/>
        <v>0.4261744966442953</v>
      </c>
    </row>
    <row r="1637" spans="1:14" s="50" customFormat="1" ht="14.5" x14ac:dyDescent="0.35">
      <c r="A1637" s="33" t="s">
        <v>5091</v>
      </c>
      <c r="B1637" s="56" t="s">
        <v>132</v>
      </c>
      <c r="C1637" s="49">
        <f t="shared" si="104"/>
        <v>0.39102287440656019</v>
      </c>
      <c r="D1637" s="33">
        <v>16082360</v>
      </c>
      <c r="E1637" s="56" t="s">
        <v>745</v>
      </c>
      <c r="F1637" s="54">
        <v>551206002174</v>
      </c>
      <c r="G1637" s="67">
        <v>3</v>
      </c>
      <c r="H1637" s="59">
        <v>21</v>
      </c>
      <c r="I1637" s="67">
        <v>21</v>
      </c>
      <c r="J1637" s="67" t="b">
        <f t="shared" si="105"/>
        <v>1</v>
      </c>
      <c r="K1637" s="41"/>
      <c r="L1637" s="42"/>
      <c r="M1637" s="51">
        <f t="shared" si="106"/>
        <v>3</v>
      </c>
      <c r="N1637" s="49">
        <f t="shared" si="107"/>
        <v>0.14285714285714285</v>
      </c>
    </row>
    <row r="1638" spans="1:14" s="50" customFormat="1" ht="14.5" x14ac:dyDescent="0.35">
      <c r="A1638" s="33" t="s">
        <v>5091</v>
      </c>
      <c r="B1638" s="56" t="s">
        <v>132</v>
      </c>
      <c r="C1638" s="49">
        <f t="shared" si="104"/>
        <v>0.39102287440656019</v>
      </c>
      <c r="D1638" s="33">
        <v>61887</v>
      </c>
      <c r="E1638" s="56" t="s">
        <v>746</v>
      </c>
      <c r="F1638" s="54">
        <v>551206002284</v>
      </c>
      <c r="G1638" s="67">
        <v>234</v>
      </c>
      <c r="H1638" s="59">
        <v>779</v>
      </c>
      <c r="I1638" s="67">
        <v>779</v>
      </c>
      <c r="J1638" s="67" t="b">
        <f t="shared" si="105"/>
        <v>1</v>
      </c>
      <c r="K1638" s="41"/>
      <c r="L1638" s="42"/>
      <c r="M1638" s="51">
        <f t="shared" si="106"/>
        <v>234</v>
      </c>
      <c r="N1638" s="49">
        <f t="shared" si="107"/>
        <v>0.30038510911424904</v>
      </c>
    </row>
    <row r="1639" spans="1:14" s="50" customFormat="1" ht="14.5" x14ac:dyDescent="0.35">
      <c r="A1639" s="33" t="s">
        <v>5091</v>
      </c>
      <c r="B1639" s="56" t="s">
        <v>132</v>
      </c>
      <c r="C1639" s="49">
        <f t="shared" si="104"/>
        <v>0.39102287440656019</v>
      </c>
      <c r="D1639" s="33">
        <v>190</v>
      </c>
      <c r="E1639" s="56" t="s">
        <v>747</v>
      </c>
      <c r="F1639" s="54">
        <v>551206002945</v>
      </c>
      <c r="G1639" s="67">
        <v>0</v>
      </c>
      <c r="H1639" s="59">
        <v>158</v>
      </c>
      <c r="I1639" s="67">
        <v>158</v>
      </c>
      <c r="J1639" s="67" t="b">
        <f t="shared" si="105"/>
        <v>1</v>
      </c>
      <c r="K1639" s="41"/>
      <c r="L1639" s="42"/>
      <c r="M1639" s="51">
        <f t="shared" si="106"/>
        <v>0</v>
      </c>
      <c r="N1639" s="49">
        <f t="shared" si="107"/>
        <v>0</v>
      </c>
    </row>
    <row r="1640" spans="1:14" s="50" customFormat="1" ht="14.5" x14ac:dyDescent="0.35">
      <c r="A1640" s="33" t="s">
        <v>5091</v>
      </c>
      <c r="B1640" s="56" t="s">
        <v>132</v>
      </c>
      <c r="C1640" s="49">
        <f t="shared" si="104"/>
        <v>0.39102287440656019</v>
      </c>
      <c r="D1640" s="33">
        <v>61893</v>
      </c>
      <c r="E1640" s="56" t="s">
        <v>748</v>
      </c>
      <c r="F1640" s="54">
        <v>551206001602</v>
      </c>
      <c r="G1640" s="67">
        <v>145</v>
      </c>
      <c r="H1640" s="59">
        <v>211</v>
      </c>
      <c r="I1640" s="67">
        <v>211</v>
      </c>
      <c r="J1640" s="67" t="b">
        <f t="shared" si="105"/>
        <v>1</v>
      </c>
      <c r="K1640" s="41"/>
      <c r="L1640" s="42"/>
      <c r="M1640" s="51">
        <f t="shared" si="106"/>
        <v>145</v>
      </c>
      <c r="N1640" s="49">
        <f t="shared" si="107"/>
        <v>0.6872037914691943</v>
      </c>
    </row>
    <row r="1641" spans="1:14" s="50" customFormat="1" ht="14.5" x14ac:dyDescent="0.35">
      <c r="A1641" s="33" t="s">
        <v>5091</v>
      </c>
      <c r="B1641" s="56" t="s">
        <v>132</v>
      </c>
      <c r="C1641" s="49">
        <f t="shared" si="104"/>
        <v>0.39102287440656019</v>
      </c>
      <c r="D1641" s="33">
        <v>211725</v>
      </c>
      <c r="E1641" s="56" t="s">
        <v>749</v>
      </c>
      <c r="F1641" s="54">
        <v>551206002283</v>
      </c>
      <c r="G1641" s="67">
        <v>226</v>
      </c>
      <c r="H1641" s="59">
        <v>503</v>
      </c>
      <c r="I1641" s="67">
        <v>503</v>
      </c>
      <c r="J1641" s="67" t="b">
        <f t="shared" si="105"/>
        <v>1</v>
      </c>
      <c r="K1641" s="41"/>
      <c r="L1641" s="42"/>
      <c r="M1641" s="51">
        <f t="shared" si="106"/>
        <v>226</v>
      </c>
      <c r="N1641" s="49">
        <f t="shared" si="107"/>
        <v>0.44930417495029823</v>
      </c>
    </row>
    <row r="1642" spans="1:14" s="50" customFormat="1" ht="14.5" x14ac:dyDescent="0.35">
      <c r="A1642" s="33" t="s">
        <v>5091</v>
      </c>
      <c r="B1642" s="56" t="s">
        <v>132</v>
      </c>
      <c r="C1642" s="49">
        <f t="shared" si="104"/>
        <v>0.39102287440656019</v>
      </c>
      <c r="D1642" s="33">
        <v>61890</v>
      </c>
      <c r="E1642" s="56" t="s">
        <v>750</v>
      </c>
      <c r="F1642" s="54">
        <v>551206002711</v>
      </c>
      <c r="G1642" s="67">
        <v>93</v>
      </c>
      <c r="H1642" s="59">
        <v>176</v>
      </c>
      <c r="I1642" s="67">
        <v>176</v>
      </c>
      <c r="J1642" s="67" t="b">
        <f t="shared" si="105"/>
        <v>1</v>
      </c>
      <c r="K1642" s="41"/>
      <c r="L1642" s="42"/>
      <c r="M1642" s="51">
        <f t="shared" si="106"/>
        <v>93</v>
      </c>
      <c r="N1642" s="49">
        <f t="shared" si="107"/>
        <v>0.52840909090909094</v>
      </c>
    </row>
    <row r="1643" spans="1:14" s="50" customFormat="1" ht="14.5" x14ac:dyDescent="0.35">
      <c r="A1643" s="33" t="s">
        <v>5092</v>
      </c>
      <c r="B1643" s="56" t="s">
        <v>196</v>
      </c>
      <c r="C1643" s="49">
        <f t="shared" si="104"/>
        <v>0.30815709969788518</v>
      </c>
      <c r="D1643" s="33">
        <v>61875</v>
      </c>
      <c r="E1643" s="56" t="s">
        <v>1086</v>
      </c>
      <c r="F1643" s="54">
        <v>551209001575</v>
      </c>
      <c r="G1643" s="67">
        <v>53</v>
      </c>
      <c r="H1643" s="59">
        <v>150</v>
      </c>
      <c r="I1643" s="67">
        <v>150</v>
      </c>
      <c r="J1643" s="67" t="b">
        <f t="shared" si="105"/>
        <v>1</v>
      </c>
      <c r="K1643" s="41"/>
      <c r="L1643" s="42"/>
      <c r="M1643" s="51">
        <f t="shared" si="106"/>
        <v>53</v>
      </c>
      <c r="N1643" s="49">
        <f t="shared" si="107"/>
        <v>0.35333333333333333</v>
      </c>
    </row>
    <row r="1644" spans="1:14" s="50" customFormat="1" ht="14.5" x14ac:dyDescent="0.35">
      <c r="A1644" s="33" t="s">
        <v>5092</v>
      </c>
      <c r="B1644" s="56" t="s">
        <v>196</v>
      </c>
      <c r="C1644" s="49">
        <f t="shared" si="104"/>
        <v>0.30815709969788518</v>
      </c>
      <c r="D1644" s="33">
        <v>61876</v>
      </c>
      <c r="E1644" s="56" t="s">
        <v>1087</v>
      </c>
      <c r="F1644" s="54">
        <v>551209001576</v>
      </c>
      <c r="G1644" s="67">
        <v>22</v>
      </c>
      <c r="H1644" s="59">
        <v>103</v>
      </c>
      <c r="I1644" s="67">
        <v>103</v>
      </c>
      <c r="J1644" s="67" t="b">
        <f t="shared" si="105"/>
        <v>1</v>
      </c>
      <c r="K1644" s="41"/>
      <c r="L1644" s="42"/>
      <c r="M1644" s="51">
        <f t="shared" si="106"/>
        <v>22</v>
      </c>
      <c r="N1644" s="49">
        <f t="shared" si="107"/>
        <v>0.21359223300970873</v>
      </c>
    </row>
    <row r="1645" spans="1:14" s="50" customFormat="1" ht="14.5" x14ac:dyDescent="0.35">
      <c r="A1645" s="33" t="s">
        <v>5092</v>
      </c>
      <c r="B1645" s="56" t="s">
        <v>196</v>
      </c>
      <c r="C1645" s="49">
        <f t="shared" si="104"/>
        <v>0.30815709969788518</v>
      </c>
      <c r="D1645" s="33">
        <v>17007068</v>
      </c>
      <c r="E1645" s="56" t="s">
        <v>1088</v>
      </c>
      <c r="F1645" s="54">
        <v>551209001603</v>
      </c>
      <c r="G1645" s="67">
        <v>27</v>
      </c>
      <c r="H1645" s="59">
        <v>78</v>
      </c>
      <c r="I1645" s="67">
        <v>78</v>
      </c>
      <c r="J1645" s="67" t="b">
        <f t="shared" si="105"/>
        <v>1</v>
      </c>
      <c r="K1645" s="41"/>
      <c r="L1645" s="42"/>
      <c r="M1645" s="51">
        <f t="shared" si="106"/>
        <v>27</v>
      </c>
      <c r="N1645" s="49">
        <f t="shared" si="107"/>
        <v>0.34615384615384615</v>
      </c>
    </row>
    <row r="1646" spans="1:14" s="50" customFormat="1" ht="14.5" x14ac:dyDescent="0.35">
      <c r="A1646" s="33" t="s">
        <v>5093</v>
      </c>
      <c r="B1646" s="56" t="s">
        <v>133</v>
      </c>
      <c r="C1646" s="49">
        <f t="shared" si="104"/>
        <v>0.2642390289449113</v>
      </c>
      <c r="D1646" s="33">
        <v>61904</v>
      </c>
      <c r="E1646" s="56" t="s">
        <v>751</v>
      </c>
      <c r="F1646" s="54">
        <v>551212001577</v>
      </c>
      <c r="G1646" s="67">
        <v>19</v>
      </c>
      <c r="H1646" s="59">
        <v>77</v>
      </c>
      <c r="I1646" s="67">
        <v>77</v>
      </c>
      <c r="J1646" s="67" t="b">
        <f t="shared" si="105"/>
        <v>1</v>
      </c>
      <c r="K1646" s="41"/>
      <c r="L1646" s="42"/>
      <c r="M1646" s="51">
        <f t="shared" si="106"/>
        <v>19</v>
      </c>
      <c r="N1646" s="49">
        <f t="shared" si="107"/>
        <v>0.24675324675324675</v>
      </c>
    </row>
    <row r="1647" spans="1:14" s="50" customFormat="1" ht="14.5" x14ac:dyDescent="0.35">
      <c r="A1647" s="33" t="s">
        <v>5093</v>
      </c>
      <c r="B1647" s="56" t="s">
        <v>133</v>
      </c>
      <c r="C1647" s="49">
        <f t="shared" si="104"/>
        <v>0.2642390289449113</v>
      </c>
      <c r="D1647" s="33">
        <v>61981</v>
      </c>
      <c r="E1647" s="56" t="s">
        <v>752</v>
      </c>
      <c r="F1647" s="54">
        <v>551212001579</v>
      </c>
      <c r="G1647" s="67">
        <v>118</v>
      </c>
      <c r="H1647" s="59">
        <v>425</v>
      </c>
      <c r="I1647" s="67">
        <v>425</v>
      </c>
      <c r="J1647" s="67" t="b">
        <f t="shared" si="105"/>
        <v>1</v>
      </c>
      <c r="K1647" s="41"/>
      <c r="L1647" s="42"/>
      <c r="M1647" s="51">
        <f t="shared" si="106"/>
        <v>118</v>
      </c>
      <c r="N1647" s="49">
        <f t="shared" si="107"/>
        <v>0.27764705882352941</v>
      </c>
    </row>
    <row r="1648" spans="1:14" s="50" customFormat="1" ht="14.5" x14ac:dyDescent="0.35">
      <c r="A1648" s="33" t="s">
        <v>5093</v>
      </c>
      <c r="B1648" s="56" t="s">
        <v>133</v>
      </c>
      <c r="C1648" s="49">
        <f t="shared" si="104"/>
        <v>0.2642390289449113</v>
      </c>
      <c r="D1648" s="33">
        <v>61982</v>
      </c>
      <c r="E1648" s="56" t="s">
        <v>753</v>
      </c>
      <c r="F1648" s="54">
        <v>551212001580</v>
      </c>
      <c r="G1648" s="67">
        <v>82</v>
      </c>
      <c r="H1648" s="59">
        <v>318</v>
      </c>
      <c r="I1648" s="67">
        <v>318</v>
      </c>
      <c r="J1648" s="67" t="b">
        <f t="shared" si="105"/>
        <v>1</v>
      </c>
      <c r="K1648" s="41"/>
      <c r="L1648" s="42"/>
      <c r="M1648" s="51">
        <f t="shared" si="106"/>
        <v>82</v>
      </c>
      <c r="N1648" s="49">
        <f t="shared" si="107"/>
        <v>0.25786163522012578</v>
      </c>
    </row>
    <row r="1649" spans="1:14" s="50" customFormat="1" ht="14.5" x14ac:dyDescent="0.35">
      <c r="A1649" s="33" t="s">
        <v>5093</v>
      </c>
      <c r="B1649" s="56" t="s">
        <v>133</v>
      </c>
      <c r="C1649" s="49">
        <f t="shared" si="104"/>
        <v>0.2642390289449113</v>
      </c>
      <c r="D1649" s="33">
        <v>61983</v>
      </c>
      <c r="E1649" s="56" t="s">
        <v>754</v>
      </c>
      <c r="F1649" s="54">
        <v>551212001581</v>
      </c>
      <c r="G1649" s="67">
        <v>64</v>
      </c>
      <c r="H1649" s="59">
        <v>251</v>
      </c>
      <c r="I1649" s="67">
        <v>251</v>
      </c>
      <c r="J1649" s="67" t="b">
        <f t="shared" si="105"/>
        <v>1</v>
      </c>
      <c r="K1649" s="41"/>
      <c r="L1649" s="42"/>
      <c r="M1649" s="51">
        <f t="shared" si="106"/>
        <v>64</v>
      </c>
      <c r="N1649" s="49">
        <f t="shared" si="107"/>
        <v>0.2549800796812749</v>
      </c>
    </row>
    <row r="1650" spans="1:14" s="50" customFormat="1" ht="14.5" x14ac:dyDescent="0.35">
      <c r="A1650" s="33" t="s">
        <v>5094</v>
      </c>
      <c r="B1650" s="56" t="s">
        <v>137</v>
      </c>
      <c r="C1650" s="49">
        <f t="shared" si="104"/>
        <v>0.57685664939550951</v>
      </c>
      <c r="D1650" s="33">
        <v>61881</v>
      </c>
      <c r="E1650" s="56" t="s">
        <v>761</v>
      </c>
      <c r="F1650" s="54">
        <v>551215002508</v>
      </c>
      <c r="G1650" s="67">
        <v>151</v>
      </c>
      <c r="H1650" s="59">
        <v>236</v>
      </c>
      <c r="I1650" s="67">
        <v>236</v>
      </c>
      <c r="J1650" s="67" t="b">
        <f t="shared" si="105"/>
        <v>1</v>
      </c>
      <c r="K1650" s="41"/>
      <c r="L1650" s="42"/>
      <c r="M1650" s="51">
        <f t="shared" si="106"/>
        <v>151</v>
      </c>
      <c r="N1650" s="49">
        <f t="shared" si="107"/>
        <v>0.63983050847457623</v>
      </c>
    </row>
    <row r="1651" spans="1:14" s="50" customFormat="1" ht="14.5" x14ac:dyDescent="0.35">
      <c r="A1651" s="33" t="s">
        <v>5094</v>
      </c>
      <c r="B1651" s="56" t="s">
        <v>137</v>
      </c>
      <c r="C1651" s="49">
        <f t="shared" si="104"/>
        <v>0.57685664939550951</v>
      </c>
      <c r="D1651" s="33">
        <v>17008189</v>
      </c>
      <c r="E1651" s="56" t="s">
        <v>762</v>
      </c>
      <c r="F1651" s="54">
        <v>551215002830</v>
      </c>
      <c r="G1651" s="67">
        <v>131</v>
      </c>
      <c r="H1651" s="59">
        <v>221</v>
      </c>
      <c r="I1651" s="67">
        <v>221</v>
      </c>
      <c r="J1651" s="67" t="b">
        <f t="shared" si="105"/>
        <v>1</v>
      </c>
      <c r="K1651" s="41"/>
      <c r="L1651" s="42"/>
      <c r="M1651" s="51">
        <f t="shared" si="106"/>
        <v>131</v>
      </c>
      <c r="N1651" s="49">
        <f t="shared" si="107"/>
        <v>0.59276018099547512</v>
      </c>
    </row>
    <row r="1652" spans="1:14" s="50" customFormat="1" ht="14.5" x14ac:dyDescent="0.35">
      <c r="A1652" s="33" t="s">
        <v>5094</v>
      </c>
      <c r="B1652" s="56" t="s">
        <v>137</v>
      </c>
      <c r="C1652" s="49">
        <f t="shared" si="104"/>
        <v>0.57685664939550951</v>
      </c>
      <c r="D1652" s="33"/>
      <c r="E1652" s="56" t="s">
        <v>763</v>
      </c>
      <c r="F1652" s="54">
        <v>551215002844</v>
      </c>
      <c r="G1652" s="67">
        <v>101</v>
      </c>
      <c r="H1652" s="59">
        <v>168</v>
      </c>
      <c r="I1652" s="67">
        <v>168</v>
      </c>
      <c r="J1652" s="67" t="b">
        <f t="shared" si="105"/>
        <v>1</v>
      </c>
      <c r="K1652" s="41"/>
      <c r="L1652" s="42"/>
      <c r="M1652" s="51">
        <f t="shared" si="106"/>
        <v>101</v>
      </c>
      <c r="N1652" s="49">
        <f t="shared" si="107"/>
        <v>0.60119047619047616</v>
      </c>
    </row>
    <row r="1653" spans="1:14" s="50" customFormat="1" ht="14.5" x14ac:dyDescent="0.35">
      <c r="A1653" s="33" t="s">
        <v>5094</v>
      </c>
      <c r="B1653" s="56" t="s">
        <v>137</v>
      </c>
      <c r="C1653" s="49">
        <f t="shared" si="104"/>
        <v>0.57685664939550951</v>
      </c>
      <c r="D1653" s="33">
        <v>207651</v>
      </c>
      <c r="E1653" s="56" t="s">
        <v>764</v>
      </c>
      <c r="F1653" s="54">
        <v>551215002833</v>
      </c>
      <c r="G1653" s="67">
        <v>93</v>
      </c>
      <c r="H1653" s="59">
        <v>147</v>
      </c>
      <c r="I1653" s="67">
        <v>147</v>
      </c>
      <c r="J1653" s="67" t="b">
        <f t="shared" si="105"/>
        <v>1</v>
      </c>
      <c r="K1653" s="41"/>
      <c r="L1653" s="42"/>
      <c r="M1653" s="51">
        <f t="shared" si="106"/>
        <v>93</v>
      </c>
      <c r="N1653" s="49">
        <f t="shared" si="107"/>
        <v>0.63265306122448983</v>
      </c>
    </row>
    <row r="1654" spans="1:14" s="50" customFormat="1" ht="14.5" x14ac:dyDescent="0.35">
      <c r="A1654" s="33" t="s">
        <v>5094</v>
      </c>
      <c r="B1654" s="56" t="s">
        <v>137</v>
      </c>
      <c r="C1654" s="49">
        <f t="shared" si="104"/>
        <v>0.57685664939550951</v>
      </c>
      <c r="D1654" s="33">
        <v>800</v>
      </c>
      <c r="E1654" s="56" t="s">
        <v>765</v>
      </c>
      <c r="F1654" s="54">
        <v>551215002944</v>
      </c>
      <c r="G1654" s="67">
        <v>12</v>
      </c>
      <c r="H1654" s="59">
        <v>24</v>
      </c>
      <c r="I1654" s="67">
        <v>24</v>
      </c>
      <c r="J1654" s="67" t="b">
        <f t="shared" si="105"/>
        <v>1</v>
      </c>
      <c r="K1654" s="41"/>
      <c r="L1654" s="42"/>
      <c r="M1654" s="51">
        <f t="shared" si="106"/>
        <v>12</v>
      </c>
      <c r="N1654" s="49">
        <f t="shared" si="107"/>
        <v>0.5</v>
      </c>
    </row>
    <row r="1655" spans="1:14" s="50" customFormat="1" ht="14.5" x14ac:dyDescent="0.35">
      <c r="A1655" s="33" t="s">
        <v>5094</v>
      </c>
      <c r="B1655" s="56" t="s">
        <v>137</v>
      </c>
      <c r="C1655" s="49">
        <f t="shared" si="104"/>
        <v>0.57685664939550951</v>
      </c>
      <c r="D1655" s="33">
        <v>61883</v>
      </c>
      <c r="E1655" s="56" t="s">
        <v>766</v>
      </c>
      <c r="F1655" s="54">
        <v>551215001584</v>
      </c>
      <c r="G1655" s="67">
        <v>180</v>
      </c>
      <c r="H1655" s="59">
        <v>362</v>
      </c>
      <c r="I1655" s="67">
        <v>362</v>
      </c>
      <c r="J1655" s="67" t="b">
        <f t="shared" si="105"/>
        <v>1</v>
      </c>
      <c r="K1655" s="41"/>
      <c r="L1655" s="42"/>
      <c r="M1655" s="51">
        <f t="shared" si="106"/>
        <v>180</v>
      </c>
      <c r="N1655" s="49">
        <f t="shared" si="107"/>
        <v>0.49723756906077349</v>
      </c>
    </row>
    <row r="1656" spans="1:14" s="50" customFormat="1" ht="14.5" x14ac:dyDescent="0.35">
      <c r="A1656" s="33" t="s">
        <v>5095</v>
      </c>
      <c r="B1656" s="56" t="s">
        <v>85</v>
      </c>
      <c r="C1656" s="49">
        <f t="shared" si="104"/>
        <v>0.4580152671755725</v>
      </c>
      <c r="D1656" s="33">
        <v>63034</v>
      </c>
      <c r="E1656" s="56" t="s">
        <v>542</v>
      </c>
      <c r="F1656" s="54">
        <v>551218001585</v>
      </c>
      <c r="G1656" s="67">
        <v>98</v>
      </c>
      <c r="H1656" s="59">
        <v>200</v>
      </c>
      <c r="I1656" s="67">
        <v>200</v>
      </c>
      <c r="J1656" s="67" t="b">
        <f t="shared" si="105"/>
        <v>1</v>
      </c>
      <c r="K1656" s="41"/>
      <c r="L1656" s="42"/>
      <c r="M1656" s="51">
        <f t="shared" si="106"/>
        <v>98</v>
      </c>
      <c r="N1656" s="49">
        <f t="shared" si="107"/>
        <v>0.49</v>
      </c>
    </row>
    <row r="1657" spans="1:14" s="50" customFormat="1" ht="14.5" x14ac:dyDescent="0.35">
      <c r="A1657" s="33" t="s">
        <v>5095</v>
      </c>
      <c r="B1657" s="56" t="s">
        <v>85</v>
      </c>
      <c r="C1657" s="49">
        <f t="shared" ref="C1657:C1720" si="108">SUMIF($B$2:$B$2241,B1657,$M$2:$M$2241)/(SUMIF($B$2:$B$2241,B1657,$H$2:$H$2241))</f>
        <v>0.4580152671755725</v>
      </c>
      <c r="D1657" s="33">
        <v>63033</v>
      </c>
      <c r="E1657" s="56" t="s">
        <v>543</v>
      </c>
      <c r="F1657" s="54">
        <v>551218001586</v>
      </c>
      <c r="G1657" s="67">
        <v>32</v>
      </c>
      <c r="H1657" s="59">
        <v>85</v>
      </c>
      <c r="I1657" s="67">
        <v>85</v>
      </c>
      <c r="J1657" s="67" t="b">
        <f t="shared" si="105"/>
        <v>1</v>
      </c>
      <c r="K1657" s="41"/>
      <c r="L1657" s="42"/>
      <c r="M1657" s="51">
        <f t="shared" si="106"/>
        <v>32</v>
      </c>
      <c r="N1657" s="49">
        <f t="shared" si="107"/>
        <v>0.37647058823529411</v>
      </c>
    </row>
    <row r="1658" spans="1:14" s="50" customFormat="1" ht="14.5" x14ac:dyDescent="0.35">
      <c r="A1658" s="33" t="s">
        <v>5095</v>
      </c>
      <c r="B1658" s="56" t="s">
        <v>85</v>
      </c>
      <c r="C1658" s="49">
        <f t="shared" si="108"/>
        <v>0.4580152671755725</v>
      </c>
      <c r="D1658" s="33">
        <v>63035</v>
      </c>
      <c r="E1658" s="56" t="s">
        <v>544</v>
      </c>
      <c r="F1658" s="54">
        <v>551218000445</v>
      </c>
      <c r="G1658" s="67">
        <v>50</v>
      </c>
      <c r="H1658" s="59">
        <v>108</v>
      </c>
      <c r="I1658" s="67">
        <v>108</v>
      </c>
      <c r="J1658" s="67" t="b">
        <f t="shared" si="105"/>
        <v>1</v>
      </c>
      <c r="K1658" s="41"/>
      <c r="L1658" s="42"/>
      <c r="M1658" s="51">
        <f t="shared" si="106"/>
        <v>50</v>
      </c>
      <c r="N1658" s="49">
        <f t="shared" si="107"/>
        <v>0.46296296296296297</v>
      </c>
    </row>
    <row r="1659" spans="1:14" s="50" customFormat="1" ht="14.5" x14ac:dyDescent="0.35">
      <c r="A1659" s="33" t="s">
        <v>5096</v>
      </c>
      <c r="B1659" s="56" t="s">
        <v>370</v>
      </c>
      <c r="C1659" s="49">
        <f t="shared" si="108"/>
        <v>0.4344262295081967</v>
      </c>
      <c r="D1659" s="33">
        <v>62724</v>
      </c>
      <c r="E1659" s="56" t="s">
        <v>1836</v>
      </c>
      <c r="F1659" s="54">
        <v>551221001588</v>
      </c>
      <c r="G1659" s="67">
        <v>66</v>
      </c>
      <c r="H1659" s="59">
        <v>117</v>
      </c>
      <c r="I1659" s="67">
        <v>117</v>
      </c>
      <c r="J1659" s="67" t="b">
        <f t="shared" si="105"/>
        <v>1</v>
      </c>
      <c r="K1659" s="41"/>
      <c r="L1659" s="42"/>
      <c r="M1659" s="51">
        <f t="shared" si="106"/>
        <v>66</v>
      </c>
      <c r="N1659" s="49">
        <f t="shared" si="107"/>
        <v>0.5641025641025641</v>
      </c>
    </row>
    <row r="1660" spans="1:14" s="50" customFormat="1" ht="14.5" x14ac:dyDescent="0.35">
      <c r="A1660" s="33" t="s">
        <v>5096</v>
      </c>
      <c r="B1660" s="56" t="s">
        <v>370</v>
      </c>
      <c r="C1660" s="49">
        <f t="shared" si="108"/>
        <v>0.4344262295081967</v>
      </c>
      <c r="D1660" s="33">
        <v>62723</v>
      </c>
      <c r="E1660" s="56" t="s">
        <v>1837</v>
      </c>
      <c r="F1660" s="54">
        <v>551221001589</v>
      </c>
      <c r="G1660" s="67">
        <v>42</v>
      </c>
      <c r="H1660" s="59">
        <v>130</v>
      </c>
      <c r="I1660" s="67">
        <v>130</v>
      </c>
      <c r="J1660" s="67" t="b">
        <f t="shared" si="105"/>
        <v>1</v>
      </c>
      <c r="K1660" s="41"/>
      <c r="L1660" s="42"/>
      <c r="M1660" s="51">
        <f t="shared" si="106"/>
        <v>42</v>
      </c>
      <c r="N1660" s="49">
        <f t="shared" si="107"/>
        <v>0.32307692307692309</v>
      </c>
    </row>
    <row r="1661" spans="1:14" s="50" customFormat="1" ht="14.5" x14ac:dyDescent="0.35">
      <c r="A1661" s="33" t="s">
        <v>5096</v>
      </c>
      <c r="B1661" s="56" t="s">
        <v>370</v>
      </c>
      <c r="C1661" s="49">
        <f t="shared" si="108"/>
        <v>0.4344262295081967</v>
      </c>
      <c r="D1661" s="33">
        <v>16077363</v>
      </c>
      <c r="E1661" s="56" t="s">
        <v>1838</v>
      </c>
      <c r="F1661" s="54">
        <v>551221002767</v>
      </c>
      <c r="G1661" s="67">
        <v>45</v>
      </c>
      <c r="H1661" s="59">
        <v>98</v>
      </c>
      <c r="I1661" s="67">
        <v>98</v>
      </c>
      <c r="J1661" s="67" t="b">
        <f t="shared" si="105"/>
        <v>1</v>
      </c>
      <c r="K1661" s="41"/>
      <c r="L1661" s="42"/>
      <c r="M1661" s="51">
        <f t="shared" si="106"/>
        <v>45</v>
      </c>
      <c r="N1661" s="49">
        <f t="shared" si="107"/>
        <v>0.45918367346938777</v>
      </c>
    </row>
    <row r="1662" spans="1:14" s="50" customFormat="1" ht="14.5" x14ac:dyDescent="0.35">
      <c r="A1662" s="33" t="s">
        <v>5096</v>
      </c>
      <c r="B1662" s="56" t="s">
        <v>370</v>
      </c>
      <c r="C1662" s="49">
        <f t="shared" si="108"/>
        <v>0.4344262295081967</v>
      </c>
      <c r="D1662" s="33">
        <v>9100</v>
      </c>
      <c r="E1662" s="56" t="s">
        <v>2055</v>
      </c>
      <c r="F1662" s="54" t="s">
        <v>2392</v>
      </c>
      <c r="G1662" s="67">
        <v>6</v>
      </c>
      <c r="H1662" s="59">
        <v>21</v>
      </c>
      <c r="I1662" s="67">
        <v>21</v>
      </c>
      <c r="J1662" s="67" t="b">
        <f t="shared" si="105"/>
        <v>1</v>
      </c>
      <c r="K1662" s="41"/>
      <c r="L1662" s="42"/>
      <c r="M1662" s="51">
        <f t="shared" si="106"/>
        <v>6</v>
      </c>
      <c r="N1662" s="49">
        <f t="shared" si="107"/>
        <v>0.2857142857142857</v>
      </c>
    </row>
    <row r="1663" spans="1:14" s="50" customFormat="1" ht="14.5" x14ac:dyDescent="0.35">
      <c r="A1663" s="33" t="s">
        <v>5097</v>
      </c>
      <c r="B1663" s="56" t="s">
        <v>353</v>
      </c>
      <c r="C1663" s="49">
        <f t="shared" si="108"/>
        <v>0.16436251920122888</v>
      </c>
      <c r="D1663" s="33">
        <v>62061</v>
      </c>
      <c r="E1663" s="56" t="s">
        <v>1770</v>
      </c>
      <c r="F1663" s="54">
        <v>551224001591</v>
      </c>
      <c r="G1663" s="67">
        <v>103</v>
      </c>
      <c r="H1663" s="59">
        <v>474</v>
      </c>
      <c r="I1663" s="67">
        <v>474</v>
      </c>
      <c r="J1663" s="67" t="b">
        <f t="shared" si="105"/>
        <v>1</v>
      </c>
      <c r="K1663" s="41"/>
      <c r="L1663" s="42"/>
      <c r="M1663" s="51">
        <f t="shared" si="106"/>
        <v>103</v>
      </c>
      <c r="N1663" s="49">
        <f t="shared" si="107"/>
        <v>0.21729957805907174</v>
      </c>
    </row>
    <row r="1664" spans="1:14" s="50" customFormat="1" ht="14.5" x14ac:dyDescent="0.35">
      <c r="A1664" s="33" t="s">
        <v>5097</v>
      </c>
      <c r="B1664" s="56" t="s">
        <v>353</v>
      </c>
      <c r="C1664" s="49">
        <f t="shared" si="108"/>
        <v>0.16436251920122888</v>
      </c>
      <c r="D1664" s="33"/>
      <c r="E1664" s="56" t="s">
        <v>4030</v>
      </c>
      <c r="F1664" s="54">
        <v>551224002762</v>
      </c>
      <c r="G1664" s="67">
        <v>1</v>
      </c>
      <c r="H1664" s="59">
        <v>87</v>
      </c>
      <c r="I1664" s="67">
        <v>87</v>
      </c>
      <c r="J1664" s="67" t="b">
        <f t="shared" si="105"/>
        <v>1</v>
      </c>
      <c r="K1664" s="41"/>
      <c r="L1664" s="42"/>
      <c r="M1664" s="51">
        <f t="shared" si="106"/>
        <v>1</v>
      </c>
      <c r="N1664" s="49">
        <f t="shared" si="107"/>
        <v>1.1494252873563218E-2</v>
      </c>
    </row>
    <row r="1665" spans="1:14" s="50" customFormat="1" ht="14.5" x14ac:dyDescent="0.35">
      <c r="A1665" s="33" t="s">
        <v>5097</v>
      </c>
      <c r="B1665" s="56" t="s">
        <v>353</v>
      </c>
      <c r="C1665" s="49">
        <f t="shared" si="108"/>
        <v>0.16436251920122888</v>
      </c>
      <c r="D1665" s="33">
        <v>62060</v>
      </c>
      <c r="E1665" s="56" t="s">
        <v>1771</v>
      </c>
      <c r="F1665" s="54">
        <v>551224001592</v>
      </c>
      <c r="G1665" s="67">
        <v>52</v>
      </c>
      <c r="H1665" s="59">
        <v>421</v>
      </c>
      <c r="I1665" s="67">
        <v>421</v>
      </c>
      <c r="J1665" s="67" t="b">
        <f t="shared" si="105"/>
        <v>1</v>
      </c>
      <c r="K1665" s="41"/>
      <c r="L1665" s="42"/>
      <c r="M1665" s="51">
        <f t="shared" si="106"/>
        <v>52</v>
      </c>
      <c r="N1665" s="49">
        <f t="shared" si="107"/>
        <v>0.12351543942992874</v>
      </c>
    </row>
    <row r="1666" spans="1:14" s="50" customFormat="1" ht="14.5" x14ac:dyDescent="0.35">
      <c r="A1666" s="33" t="s">
        <v>5097</v>
      </c>
      <c r="B1666" s="56" t="s">
        <v>353</v>
      </c>
      <c r="C1666" s="49">
        <f t="shared" si="108"/>
        <v>0.16436251920122888</v>
      </c>
      <c r="D1666" s="33">
        <v>62063</v>
      </c>
      <c r="E1666" s="56" t="s">
        <v>1772</v>
      </c>
      <c r="F1666" s="54">
        <v>551224001593</v>
      </c>
      <c r="G1666" s="67">
        <v>58</v>
      </c>
      <c r="H1666" s="59">
        <v>320</v>
      </c>
      <c r="I1666" s="67">
        <v>320</v>
      </c>
      <c r="J1666" s="67" t="b">
        <f t="shared" ref="J1666:J1729" si="109">H1666=I1666</f>
        <v>1</v>
      </c>
      <c r="K1666" s="41"/>
      <c r="L1666" s="42"/>
      <c r="M1666" s="51">
        <f t="shared" ref="M1666:M1729" si="110">IF(L1666="",G1666,(MIN(H1666,(L1666*1.6*H1666))))</f>
        <v>58</v>
      </c>
      <c r="N1666" s="49">
        <f t="shared" ref="N1666:N1729" si="111">IF(M1666=0,0,(M1666/H1666))</f>
        <v>0.18124999999999999</v>
      </c>
    </row>
    <row r="1667" spans="1:14" s="50" customFormat="1" ht="14.5" x14ac:dyDescent="0.35">
      <c r="A1667" s="33" t="s">
        <v>5098</v>
      </c>
      <c r="B1667" s="56" t="s">
        <v>208</v>
      </c>
      <c r="C1667" s="49">
        <f t="shared" si="108"/>
        <v>0.45619335347432022</v>
      </c>
      <c r="D1667" s="33">
        <v>63376</v>
      </c>
      <c r="E1667" s="56" t="s">
        <v>1119</v>
      </c>
      <c r="F1667" s="54">
        <v>551230001595</v>
      </c>
      <c r="G1667" s="67">
        <v>151</v>
      </c>
      <c r="H1667" s="59">
        <v>331</v>
      </c>
      <c r="I1667" s="67">
        <v>331</v>
      </c>
      <c r="J1667" s="67" t="b">
        <f t="shared" si="109"/>
        <v>1</v>
      </c>
      <c r="K1667" s="41"/>
      <c r="L1667" s="42"/>
      <c r="M1667" s="51">
        <f t="shared" si="110"/>
        <v>151</v>
      </c>
      <c r="N1667" s="49">
        <f t="shared" si="111"/>
        <v>0.45619335347432022</v>
      </c>
    </row>
    <row r="1668" spans="1:14" s="50" customFormat="1" ht="14.5" x14ac:dyDescent="0.35">
      <c r="A1668" s="33" t="s">
        <v>5099</v>
      </c>
      <c r="B1668" s="56" t="s">
        <v>97</v>
      </c>
      <c r="C1668" s="49">
        <f t="shared" si="108"/>
        <v>0.21005291005291005</v>
      </c>
      <c r="D1668" s="33">
        <v>61302</v>
      </c>
      <c r="E1668" s="56" t="s">
        <v>632</v>
      </c>
      <c r="F1668" s="54">
        <v>551233001596</v>
      </c>
      <c r="G1668" s="67">
        <v>34</v>
      </c>
      <c r="H1668" s="59">
        <v>138</v>
      </c>
      <c r="I1668" s="67">
        <v>138</v>
      </c>
      <c r="J1668" s="67" t="b">
        <f t="shared" si="109"/>
        <v>1</v>
      </c>
      <c r="K1668" s="41"/>
      <c r="L1668" s="42"/>
      <c r="M1668" s="51">
        <f t="shared" si="110"/>
        <v>34</v>
      </c>
      <c r="N1668" s="49">
        <f t="shared" si="111"/>
        <v>0.24637681159420291</v>
      </c>
    </row>
    <row r="1669" spans="1:14" s="50" customFormat="1" ht="14.5" x14ac:dyDescent="0.35">
      <c r="A1669" s="33" t="s">
        <v>5099</v>
      </c>
      <c r="B1669" s="56" t="s">
        <v>97</v>
      </c>
      <c r="C1669" s="49">
        <f t="shared" si="108"/>
        <v>0.21005291005291005</v>
      </c>
      <c r="D1669" s="33">
        <v>62211</v>
      </c>
      <c r="E1669" s="56" t="s">
        <v>633</v>
      </c>
      <c r="F1669" s="54">
        <v>551233001597</v>
      </c>
      <c r="G1669" s="67">
        <v>179</v>
      </c>
      <c r="H1669" s="59">
        <v>555</v>
      </c>
      <c r="I1669" s="67">
        <v>555</v>
      </c>
      <c r="J1669" s="67" t="b">
        <f t="shared" si="109"/>
        <v>1</v>
      </c>
      <c r="K1669" s="41"/>
      <c r="L1669" s="42"/>
      <c r="M1669" s="51">
        <f t="shared" si="110"/>
        <v>179</v>
      </c>
      <c r="N1669" s="49">
        <f t="shared" si="111"/>
        <v>0.3225225225225225</v>
      </c>
    </row>
    <row r="1670" spans="1:14" s="50" customFormat="1" ht="14.5" x14ac:dyDescent="0.35">
      <c r="A1670" s="33" t="s">
        <v>5099</v>
      </c>
      <c r="B1670" s="56" t="s">
        <v>97</v>
      </c>
      <c r="C1670" s="49">
        <f t="shared" si="108"/>
        <v>0.21005291005291005</v>
      </c>
      <c r="D1670" s="33">
        <v>62960</v>
      </c>
      <c r="E1670" s="56" t="s">
        <v>634</v>
      </c>
      <c r="F1670" s="54">
        <v>551233001598</v>
      </c>
      <c r="G1670" s="67">
        <v>77</v>
      </c>
      <c r="H1670" s="59">
        <v>348</v>
      </c>
      <c r="I1670" s="67">
        <v>348</v>
      </c>
      <c r="J1670" s="67" t="b">
        <f t="shared" si="109"/>
        <v>1</v>
      </c>
      <c r="K1670" s="41"/>
      <c r="L1670" s="42"/>
      <c r="M1670" s="51">
        <f t="shared" si="110"/>
        <v>77</v>
      </c>
      <c r="N1670" s="49">
        <f t="shared" si="111"/>
        <v>0.22126436781609196</v>
      </c>
    </row>
    <row r="1671" spans="1:14" s="50" customFormat="1" ht="14.5" x14ac:dyDescent="0.35">
      <c r="A1671" s="33" t="s">
        <v>5099</v>
      </c>
      <c r="B1671" s="56" t="s">
        <v>97</v>
      </c>
      <c r="C1671" s="49">
        <f t="shared" si="108"/>
        <v>0.21005291005291005</v>
      </c>
      <c r="D1671" s="33">
        <v>62396</v>
      </c>
      <c r="E1671" s="56" t="s">
        <v>635</v>
      </c>
      <c r="F1671" s="54">
        <v>551233001599</v>
      </c>
      <c r="G1671" s="67">
        <v>43</v>
      </c>
      <c r="H1671" s="59">
        <v>268</v>
      </c>
      <c r="I1671" s="67">
        <v>268</v>
      </c>
      <c r="J1671" s="67" t="b">
        <f t="shared" si="109"/>
        <v>1</v>
      </c>
      <c r="K1671" s="41"/>
      <c r="L1671" s="42"/>
      <c r="M1671" s="51">
        <f t="shared" si="110"/>
        <v>43</v>
      </c>
      <c r="N1671" s="49">
        <f t="shared" si="111"/>
        <v>0.16044776119402984</v>
      </c>
    </row>
    <row r="1672" spans="1:14" s="50" customFormat="1" ht="14.5" x14ac:dyDescent="0.35">
      <c r="A1672" s="33" t="s">
        <v>5099</v>
      </c>
      <c r="B1672" s="56" t="s">
        <v>97</v>
      </c>
      <c r="C1672" s="49">
        <f t="shared" si="108"/>
        <v>0.21005291005291005</v>
      </c>
      <c r="D1672" s="33">
        <v>210686</v>
      </c>
      <c r="E1672" s="56" t="s">
        <v>636</v>
      </c>
      <c r="F1672" s="54">
        <v>551233001888</v>
      </c>
      <c r="G1672" s="67">
        <v>192</v>
      </c>
      <c r="H1672" s="59">
        <v>859</v>
      </c>
      <c r="I1672" s="67">
        <v>859</v>
      </c>
      <c r="J1672" s="67" t="b">
        <f t="shared" si="109"/>
        <v>1</v>
      </c>
      <c r="K1672" s="41"/>
      <c r="L1672" s="42"/>
      <c r="M1672" s="51">
        <f t="shared" si="110"/>
        <v>192</v>
      </c>
      <c r="N1672" s="49">
        <f t="shared" si="111"/>
        <v>0.22351571594877764</v>
      </c>
    </row>
    <row r="1673" spans="1:14" s="50" customFormat="1" ht="14.5" x14ac:dyDescent="0.35">
      <c r="A1673" s="33" t="s">
        <v>5099</v>
      </c>
      <c r="B1673" s="56" t="s">
        <v>97</v>
      </c>
      <c r="C1673" s="49">
        <f t="shared" si="108"/>
        <v>0.21005291005291005</v>
      </c>
      <c r="D1673" s="33">
        <v>61240</v>
      </c>
      <c r="E1673" s="56" t="s">
        <v>637</v>
      </c>
      <c r="F1673" s="54">
        <v>551233001600</v>
      </c>
      <c r="G1673" s="67">
        <v>230</v>
      </c>
      <c r="H1673" s="59">
        <v>1136</v>
      </c>
      <c r="I1673" s="67">
        <v>1136</v>
      </c>
      <c r="J1673" s="67" t="b">
        <f t="shared" si="109"/>
        <v>1</v>
      </c>
      <c r="K1673" s="41"/>
      <c r="L1673" s="42"/>
      <c r="M1673" s="51">
        <f t="shared" si="110"/>
        <v>230</v>
      </c>
      <c r="N1673" s="49">
        <f t="shared" si="111"/>
        <v>0.20246478873239437</v>
      </c>
    </row>
    <row r="1674" spans="1:14" s="50" customFormat="1" ht="14.5" x14ac:dyDescent="0.35">
      <c r="A1674" s="33" t="s">
        <v>5099</v>
      </c>
      <c r="B1674" s="56" t="s">
        <v>97</v>
      </c>
      <c r="C1674" s="49">
        <f t="shared" si="108"/>
        <v>0.21005291005291005</v>
      </c>
      <c r="D1674" s="33">
        <v>62227</v>
      </c>
      <c r="E1674" s="56" t="s">
        <v>638</v>
      </c>
      <c r="F1674" s="54">
        <v>551233001601</v>
      </c>
      <c r="G1674" s="67">
        <v>39</v>
      </c>
      <c r="H1674" s="59">
        <v>476</v>
      </c>
      <c r="I1674" s="67">
        <v>476</v>
      </c>
      <c r="J1674" s="67" t="b">
        <f t="shared" si="109"/>
        <v>1</v>
      </c>
      <c r="K1674" s="41"/>
      <c r="L1674" s="42"/>
      <c r="M1674" s="51">
        <f t="shared" si="110"/>
        <v>39</v>
      </c>
      <c r="N1674" s="49">
        <f t="shared" si="111"/>
        <v>8.1932773109243698E-2</v>
      </c>
    </row>
    <row r="1675" spans="1:14" s="50" customFormat="1" ht="14.5" x14ac:dyDescent="0.35">
      <c r="A1675" s="33" t="s">
        <v>5100</v>
      </c>
      <c r="B1675" s="56" t="s">
        <v>373</v>
      </c>
      <c r="C1675" s="49">
        <f t="shared" si="108"/>
        <v>0.79024242056127325</v>
      </c>
      <c r="D1675" s="33"/>
      <c r="E1675" s="56" t="s">
        <v>4766</v>
      </c>
      <c r="F1675" s="54">
        <v>551236002657</v>
      </c>
      <c r="G1675" s="67">
        <v>32</v>
      </c>
      <c r="H1675" s="59">
        <v>81</v>
      </c>
      <c r="I1675" s="67">
        <v>81</v>
      </c>
      <c r="J1675" s="67" t="b">
        <f t="shared" si="109"/>
        <v>1</v>
      </c>
      <c r="K1675" s="41"/>
      <c r="L1675" s="42"/>
      <c r="M1675" s="51">
        <f t="shared" si="110"/>
        <v>32</v>
      </c>
      <c r="N1675" s="49">
        <f t="shared" si="111"/>
        <v>0.39506172839506171</v>
      </c>
    </row>
    <row r="1676" spans="1:14" s="50" customFormat="1" ht="14.5" x14ac:dyDescent="0.35">
      <c r="A1676" s="33" t="s">
        <v>5100</v>
      </c>
      <c r="B1676" s="56" t="s">
        <v>373</v>
      </c>
      <c r="C1676" s="49">
        <f t="shared" si="108"/>
        <v>0.79024242056127325</v>
      </c>
      <c r="D1676" s="33">
        <v>61466</v>
      </c>
      <c r="E1676" s="56" t="s">
        <v>1846</v>
      </c>
      <c r="F1676" s="54">
        <v>551236001621</v>
      </c>
      <c r="G1676" s="67">
        <v>926</v>
      </c>
      <c r="H1676" s="59">
        <v>1796</v>
      </c>
      <c r="I1676" s="67">
        <v>1796</v>
      </c>
      <c r="J1676" s="67" t="b">
        <f t="shared" si="109"/>
        <v>1</v>
      </c>
      <c r="K1676" s="41"/>
      <c r="L1676" s="42"/>
      <c r="M1676" s="51">
        <f t="shared" si="110"/>
        <v>926</v>
      </c>
      <c r="N1676" s="49">
        <f t="shared" si="111"/>
        <v>0.51559020044543424</v>
      </c>
    </row>
    <row r="1677" spans="1:14" s="50" customFormat="1" ht="14.5" x14ac:dyDescent="0.35">
      <c r="A1677" s="33" t="s">
        <v>5100</v>
      </c>
      <c r="B1677" s="56" t="s">
        <v>373</v>
      </c>
      <c r="C1677" s="49">
        <f t="shared" si="108"/>
        <v>0.79024242056127325</v>
      </c>
      <c r="D1677" s="33">
        <v>61464</v>
      </c>
      <c r="E1677" s="56" t="s">
        <v>1849</v>
      </c>
      <c r="F1677" s="54">
        <v>551236002311</v>
      </c>
      <c r="G1677" s="67">
        <v>501</v>
      </c>
      <c r="H1677" s="59">
        <v>1608</v>
      </c>
      <c r="I1677" s="67">
        <v>1608</v>
      </c>
      <c r="J1677" s="67" t="b">
        <f t="shared" si="109"/>
        <v>1</v>
      </c>
      <c r="K1677" s="41"/>
      <c r="L1677" s="42"/>
      <c r="M1677" s="51">
        <f t="shared" si="110"/>
        <v>501</v>
      </c>
      <c r="N1677" s="49">
        <f t="shared" si="111"/>
        <v>0.31156716417910446</v>
      </c>
    </row>
    <row r="1678" spans="1:14" s="50" customFormat="1" ht="14.5" x14ac:dyDescent="0.35">
      <c r="A1678" s="33" t="s">
        <v>5100</v>
      </c>
      <c r="B1678" s="56" t="s">
        <v>373</v>
      </c>
      <c r="C1678" s="49">
        <f t="shared" si="108"/>
        <v>0.79024242056127325</v>
      </c>
      <c r="D1678" s="33">
        <v>61448</v>
      </c>
      <c r="E1678" s="56" t="s">
        <v>1851</v>
      </c>
      <c r="F1678" s="54">
        <v>551236001620</v>
      </c>
      <c r="G1678" s="67">
        <v>980</v>
      </c>
      <c r="H1678" s="59">
        <v>1507</v>
      </c>
      <c r="I1678" s="67">
        <v>1507</v>
      </c>
      <c r="J1678" s="67" t="b">
        <f t="shared" si="109"/>
        <v>1</v>
      </c>
      <c r="K1678" s="41"/>
      <c r="L1678" s="42"/>
      <c r="M1678" s="51">
        <f t="shared" si="110"/>
        <v>980</v>
      </c>
      <c r="N1678" s="49">
        <f t="shared" si="111"/>
        <v>0.6502986065029861</v>
      </c>
    </row>
    <row r="1679" spans="1:14" s="50" customFormat="1" ht="14.5" x14ac:dyDescent="0.35">
      <c r="A1679" s="33" t="s">
        <v>5100</v>
      </c>
      <c r="B1679" s="56" t="s">
        <v>373</v>
      </c>
      <c r="C1679" s="49">
        <f t="shared" si="108"/>
        <v>0.79024242056127325</v>
      </c>
      <c r="D1679" s="33">
        <v>61435</v>
      </c>
      <c r="E1679" s="56" t="s">
        <v>1858</v>
      </c>
      <c r="F1679" s="54">
        <v>551236001635</v>
      </c>
      <c r="G1679" s="67">
        <v>913</v>
      </c>
      <c r="H1679" s="59">
        <v>1252</v>
      </c>
      <c r="I1679" s="67">
        <v>1252</v>
      </c>
      <c r="J1679" s="67" t="b">
        <f t="shared" si="109"/>
        <v>1</v>
      </c>
      <c r="K1679" s="41"/>
      <c r="L1679" s="42"/>
      <c r="M1679" s="51">
        <f t="shared" si="110"/>
        <v>913</v>
      </c>
      <c r="N1679" s="49">
        <f t="shared" si="111"/>
        <v>0.72923322683706071</v>
      </c>
    </row>
    <row r="1680" spans="1:14" s="50" customFormat="1" ht="14.5" x14ac:dyDescent="0.35">
      <c r="A1680" s="33" t="s">
        <v>5100</v>
      </c>
      <c r="B1680" s="56" t="s">
        <v>373</v>
      </c>
      <c r="C1680" s="49">
        <f t="shared" si="108"/>
        <v>0.79024242056127325</v>
      </c>
      <c r="D1680" s="33">
        <v>61417</v>
      </c>
      <c r="E1680" s="56" t="s">
        <v>4769</v>
      </c>
      <c r="F1680" s="54">
        <v>551236003045</v>
      </c>
      <c r="G1680" s="67">
        <v>209</v>
      </c>
      <c r="H1680" s="59">
        <v>267</v>
      </c>
      <c r="I1680" s="67">
        <v>267</v>
      </c>
      <c r="J1680" s="67" t="b">
        <f t="shared" si="109"/>
        <v>1</v>
      </c>
      <c r="K1680" s="41"/>
      <c r="L1680" s="42"/>
      <c r="M1680" s="51">
        <f t="shared" si="110"/>
        <v>209</v>
      </c>
      <c r="N1680" s="49">
        <f t="shared" si="111"/>
        <v>0.78277153558052437</v>
      </c>
    </row>
    <row r="1681" spans="1:14" s="50" customFormat="1" ht="14.5" x14ac:dyDescent="0.35">
      <c r="A1681" s="33" t="s">
        <v>5100</v>
      </c>
      <c r="B1681" s="56" t="s">
        <v>373</v>
      </c>
      <c r="C1681" s="49">
        <f t="shared" si="108"/>
        <v>0.79024242056127325</v>
      </c>
      <c r="D1681" s="33">
        <v>16021110</v>
      </c>
      <c r="E1681" s="56" t="s">
        <v>1864</v>
      </c>
      <c r="F1681" s="54">
        <v>551236002471</v>
      </c>
      <c r="G1681" s="67">
        <v>223</v>
      </c>
      <c r="H1681" s="59">
        <v>514</v>
      </c>
      <c r="I1681" s="67">
        <v>514</v>
      </c>
      <c r="J1681" s="67" t="b">
        <f t="shared" si="109"/>
        <v>1</v>
      </c>
      <c r="K1681" s="41"/>
      <c r="L1681" s="42"/>
      <c r="M1681" s="51">
        <f t="shared" si="110"/>
        <v>223</v>
      </c>
      <c r="N1681" s="49">
        <f t="shared" si="111"/>
        <v>0.43385214007782102</v>
      </c>
    </row>
    <row r="1682" spans="1:14" s="50" customFormat="1" ht="14.5" x14ac:dyDescent="0.35">
      <c r="A1682" s="33" t="s">
        <v>5100</v>
      </c>
      <c r="B1682" s="56" t="s">
        <v>373</v>
      </c>
      <c r="C1682" s="49">
        <f t="shared" si="108"/>
        <v>0.79024242056127325</v>
      </c>
      <c r="D1682" s="33">
        <v>173892</v>
      </c>
      <c r="E1682" s="56" t="s">
        <v>1866</v>
      </c>
      <c r="F1682" s="54">
        <v>551236001644</v>
      </c>
      <c r="G1682" s="67">
        <v>250</v>
      </c>
      <c r="H1682" s="59">
        <v>651</v>
      </c>
      <c r="I1682" s="67">
        <v>651</v>
      </c>
      <c r="J1682" s="67" t="b">
        <f t="shared" si="109"/>
        <v>1</v>
      </c>
      <c r="K1682" s="41"/>
      <c r="L1682" s="42"/>
      <c r="M1682" s="51">
        <f t="shared" si="110"/>
        <v>250</v>
      </c>
      <c r="N1682" s="49">
        <f t="shared" si="111"/>
        <v>0.38402457757296465</v>
      </c>
    </row>
    <row r="1683" spans="1:14" s="50" customFormat="1" ht="14.5" x14ac:dyDescent="0.35">
      <c r="A1683" s="33" t="s">
        <v>5101</v>
      </c>
      <c r="B1683" s="56" t="s">
        <v>235</v>
      </c>
      <c r="C1683" s="49">
        <f t="shared" si="108"/>
        <v>0.2857142857142857</v>
      </c>
      <c r="D1683" s="33">
        <v>60727</v>
      </c>
      <c r="E1683" s="56" t="s">
        <v>1231</v>
      </c>
      <c r="F1683" s="54">
        <v>551239001649</v>
      </c>
      <c r="G1683" s="67">
        <v>190</v>
      </c>
      <c r="H1683" s="59">
        <v>665</v>
      </c>
      <c r="I1683" s="67">
        <v>665</v>
      </c>
      <c r="J1683" s="67" t="b">
        <f t="shared" si="109"/>
        <v>1</v>
      </c>
      <c r="K1683" s="41"/>
      <c r="L1683" s="42"/>
      <c r="M1683" s="51">
        <f t="shared" si="110"/>
        <v>190</v>
      </c>
      <c r="N1683" s="49">
        <f t="shared" si="111"/>
        <v>0.2857142857142857</v>
      </c>
    </row>
    <row r="1684" spans="1:14" s="50" customFormat="1" ht="14.5" x14ac:dyDescent="0.35">
      <c r="A1684" s="33" t="s">
        <v>5102</v>
      </c>
      <c r="B1684" s="56" t="s">
        <v>134</v>
      </c>
      <c r="C1684" s="49">
        <f t="shared" si="108"/>
        <v>0.37522441651705568</v>
      </c>
      <c r="D1684" s="33">
        <v>61985</v>
      </c>
      <c r="E1684" s="56" t="s">
        <v>755</v>
      </c>
      <c r="F1684" s="54">
        <v>551242001650</v>
      </c>
      <c r="G1684" s="67">
        <v>159</v>
      </c>
      <c r="H1684" s="59">
        <v>383</v>
      </c>
      <c r="I1684" s="67">
        <v>383</v>
      </c>
      <c r="J1684" s="67" t="b">
        <f t="shared" si="109"/>
        <v>1</v>
      </c>
      <c r="K1684" s="41"/>
      <c r="L1684" s="42"/>
      <c r="M1684" s="51">
        <f t="shared" si="110"/>
        <v>159</v>
      </c>
      <c r="N1684" s="49">
        <f t="shared" si="111"/>
        <v>0.41514360313315929</v>
      </c>
    </row>
    <row r="1685" spans="1:14" s="50" customFormat="1" ht="14.5" x14ac:dyDescent="0.35">
      <c r="A1685" s="33" t="s">
        <v>5102</v>
      </c>
      <c r="B1685" s="56" t="s">
        <v>134</v>
      </c>
      <c r="C1685" s="49">
        <f t="shared" si="108"/>
        <v>0.37522441651705568</v>
      </c>
      <c r="D1685" s="33">
        <v>61987</v>
      </c>
      <c r="E1685" s="56" t="s">
        <v>756</v>
      </c>
      <c r="F1685" s="54">
        <v>551242001651</v>
      </c>
      <c r="G1685" s="67">
        <v>50</v>
      </c>
      <c r="H1685" s="59">
        <v>174</v>
      </c>
      <c r="I1685" s="67">
        <v>174</v>
      </c>
      <c r="J1685" s="67" t="b">
        <f t="shared" si="109"/>
        <v>1</v>
      </c>
      <c r="K1685" s="41"/>
      <c r="L1685" s="42"/>
      <c r="M1685" s="51">
        <f t="shared" si="110"/>
        <v>50</v>
      </c>
      <c r="N1685" s="49">
        <f t="shared" si="111"/>
        <v>0.28735632183908044</v>
      </c>
    </row>
    <row r="1686" spans="1:14" s="50" customFormat="1" ht="14.5" x14ac:dyDescent="0.35">
      <c r="A1686" s="33" t="s">
        <v>5103</v>
      </c>
      <c r="B1686" s="56" t="s">
        <v>415</v>
      </c>
      <c r="C1686" s="49">
        <f t="shared" si="108"/>
        <v>0.33153638814016173</v>
      </c>
      <c r="D1686" s="33">
        <v>60615</v>
      </c>
      <c r="E1686" s="56" t="s">
        <v>2031</v>
      </c>
      <c r="F1686" s="54">
        <v>551245001654</v>
      </c>
      <c r="G1686" s="67">
        <v>100</v>
      </c>
      <c r="H1686" s="59">
        <v>271</v>
      </c>
      <c r="I1686" s="67">
        <v>271</v>
      </c>
      <c r="J1686" s="67" t="b">
        <f t="shared" si="109"/>
        <v>1</v>
      </c>
      <c r="K1686" s="41"/>
      <c r="L1686" s="42"/>
      <c r="M1686" s="51">
        <f t="shared" si="110"/>
        <v>100</v>
      </c>
      <c r="N1686" s="49">
        <f t="shared" si="111"/>
        <v>0.36900369003690037</v>
      </c>
    </row>
    <row r="1687" spans="1:14" s="50" customFormat="1" ht="14.5" x14ac:dyDescent="0.35">
      <c r="A1687" s="33" t="s">
        <v>5103</v>
      </c>
      <c r="B1687" s="56" t="s">
        <v>415</v>
      </c>
      <c r="C1687" s="49">
        <f t="shared" si="108"/>
        <v>0.33153638814016173</v>
      </c>
      <c r="D1687" s="33">
        <v>60616</v>
      </c>
      <c r="E1687" s="56" t="s">
        <v>2032</v>
      </c>
      <c r="F1687" s="54">
        <v>551245001655</v>
      </c>
      <c r="G1687" s="67">
        <v>59</v>
      </c>
      <c r="H1687" s="59">
        <v>263</v>
      </c>
      <c r="I1687" s="67">
        <v>263</v>
      </c>
      <c r="J1687" s="67" t="b">
        <f t="shared" si="109"/>
        <v>1</v>
      </c>
      <c r="K1687" s="41"/>
      <c r="L1687" s="42"/>
      <c r="M1687" s="51">
        <f t="shared" si="110"/>
        <v>59</v>
      </c>
      <c r="N1687" s="49">
        <f t="shared" si="111"/>
        <v>0.22433460076045628</v>
      </c>
    </row>
    <row r="1688" spans="1:14" s="50" customFormat="1" ht="14.5" x14ac:dyDescent="0.35">
      <c r="A1688" s="33" t="s">
        <v>5103</v>
      </c>
      <c r="B1688" s="56" t="s">
        <v>415</v>
      </c>
      <c r="C1688" s="49">
        <f t="shared" si="108"/>
        <v>0.33153638814016173</v>
      </c>
      <c r="D1688" s="33">
        <v>60617</v>
      </c>
      <c r="E1688" s="56" t="s">
        <v>2033</v>
      </c>
      <c r="F1688" s="54">
        <v>551245002421</v>
      </c>
      <c r="G1688" s="67">
        <v>87</v>
      </c>
      <c r="H1688" s="59">
        <v>208</v>
      </c>
      <c r="I1688" s="67">
        <v>208</v>
      </c>
      <c r="J1688" s="67" t="b">
        <f t="shared" si="109"/>
        <v>1</v>
      </c>
      <c r="K1688" s="41"/>
      <c r="L1688" s="42"/>
      <c r="M1688" s="51">
        <f t="shared" si="110"/>
        <v>87</v>
      </c>
      <c r="N1688" s="49">
        <f t="shared" si="111"/>
        <v>0.41826923076923078</v>
      </c>
    </row>
    <row r="1689" spans="1:14" s="50" customFormat="1" ht="14.5" x14ac:dyDescent="0.35">
      <c r="A1689" s="33" t="s">
        <v>5104</v>
      </c>
      <c r="B1689" s="56" t="s">
        <v>2378</v>
      </c>
      <c r="C1689" s="49">
        <f t="shared" si="108"/>
        <v>0.1553398058252427</v>
      </c>
      <c r="D1689" s="33">
        <v>60790</v>
      </c>
      <c r="E1689" s="56" t="s">
        <v>4085</v>
      </c>
      <c r="F1689" s="54">
        <v>551248001656</v>
      </c>
      <c r="G1689" s="67">
        <v>64</v>
      </c>
      <c r="H1689" s="59">
        <v>412</v>
      </c>
      <c r="I1689" s="67">
        <v>412</v>
      </c>
      <c r="J1689" s="67" t="b">
        <f t="shared" si="109"/>
        <v>1</v>
      </c>
      <c r="K1689" s="41"/>
      <c r="L1689" s="42"/>
      <c r="M1689" s="51">
        <f t="shared" si="110"/>
        <v>64</v>
      </c>
      <c r="N1689" s="49">
        <f t="shared" si="111"/>
        <v>0.1553398058252427</v>
      </c>
    </row>
    <row r="1690" spans="1:14" s="50" customFormat="1" ht="14.5" x14ac:dyDescent="0.35">
      <c r="A1690" s="33" t="s">
        <v>5105</v>
      </c>
      <c r="B1690" s="56" t="s">
        <v>396</v>
      </c>
      <c r="C1690" s="49">
        <f t="shared" si="108"/>
        <v>0.43111266131845133</v>
      </c>
      <c r="D1690" s="33"/>
      <c r="E1690" s="56" t="s">
        <v>1967</v>
      </c>
      <c r="F1690" s="54">
        <v>551266002889</v>
      </c>
      <c r="G1690" s="67">
        <v>7</v>
      </c>
      <c r="H1690" s="59">
        <v>70</v>
      </c>
      <c r="I1690" s="67">
        <v>70</v>
      </c>
      <c r="J1690" s="67" t="b">
        <f t="shared" si="109"/>
        <v>1</v>
      </c>
      <c r="K1690" s="41"/>
      <c r="L1690" s="42"/>
      <c r="M1690" s="51">
        <f t="shared" si="110"/>
        <v>7</v>
      </c>
      <c r="N1690" s="49">
        <f t="shared" si="111"/>
        <v>0.1</v>
      </c>
    </row>
    <row r="1691" spans="1:14" s="50" customFormat="1" ht="14.5" x14ac:dyDescent="0.35">
      <c r="A1691" s="33" t="s">
        <v>5105</v>
      </c>
      <c r="B1691" s="56" t="s">
        <v>396</v>
      </c>
      <c r="C1691" s="49">
        <f t="shared" si="108"/>
        <v>0.43111266131845133</v>
      </c>
      <c r="D1691" s="33">
        <v>61956</v>
      </c>
      <c r="E1691" s="56" t="s">
        <v>1968</v>
      </c>
      <c r="F1691" s="54">
        <v>551266001662</v>
      </c>
      <c r="G1691" s="67">
        <v>16</v>
      </c>
      <c r="H1691" s="59">
        <v>40</v>
      </c>
      <c r="I1691" s="67">
        <v>40</v>
      </c>
      <c r="J1691" s="67" t="b">
        <f t="shared" si="109"/>
        <v>1</v>
      </c>
      <c r="K1691" s="41"/>
      <c r="L1691" s="42"/>
      <c r="M1691" s="51">
        <f t="shared" si="110"/>
        <v>16</v>
      </c>
      <c r="N1691" s="49">
        <f t="shared" si="111"/>
        <v>0.4</v>
      </c>
    </row>
    <row r="1692" spans="1:14" s="50" customFormat="1" ht="14.5" x14ac:dyDescent="0.35">
      <c r="A1692" s="33" t="s">
        <v>5105</v>
      </c>
      <c r="B1692" s="56" t="s">
        <v>396</v>
      </c>
      <c r="C1692" s="49">
        <f t="shared" si="108"/>
        <v>0.43111266131845133</v>
      </c>
      <c r="D1692" s="33">
        <v>61957</v>
      </c>
      <c r="E1692" s="56" t="s">
        <v>1969</v>
      </c>
      <c r="F1692" s="54">
        <v>551266001663</v>
      </c>
      <c r="G1692" s="67">
        <v>17</v>
      </c>
      <c r="H1692" s="59">
        <v>45</v>
      </c>
      <c r="I1692" s="67">
        <v>45</v>
      </c>
      <c r="J1692" s="67" t="b">
        <f t="shared" si="109"/>
        <v>1</v>
      </c>
      <c r="K1692" s="41"/>
      <c r="L1692" s="42"/>
      <c r="M1692" s="51">
        <f t="shared" si="110"/>
        <v>17</v>
      </c>
      <c r="N1692" s="49">
        <f t="shared" si="111"/>
        <v>0.37777777777777777</v>
      </c>
    </row>
    <row r="1693" spans="1:14" s="50" customFormat="1" ht="14.5" x14ac:dyDescent="0.35">
      <c r="A1693" s="33" t="s">
        <v>5105</v>
      </c>
      <c r="B1693" s="56" t="s">
        <v>396</v>
      </c>
      <c r="C1693" s="49">
        <f t="shared" si="108"/>
        <v>0.43111266131845133</v>
      </c>
      <c r="D1693" s="33">
        <v>209568</v>
      </c>
      <c r="E1693" s="56" t="s">
        <v>1970</v>
      </c>
      <c r="F1693" s="54">
        <v>551266001604</v>
      </c>
      <c r="G1693" s="67">
        <v>167</v>
      </c>
      <c r="H1693" s="59">
        <v>372</v>
      </c>
      <c r="I1693" s="67">
        <v>372</v>
      </c>
      <c r="J1693" s="67" t="b">
        <f t="shared" si="109"/>
        <v>1</v>
      </c>
      <c r="K1693" s="41"/>
      <c r="L1693" s="42"/>
      <c r="M1693" s="51">
        <f t="shared" si="110"/>
        <v>167</v>
      </c>
      <c r="N1693" s="49">
        <f t="shared" si="111"/>
        <v>0.44892473118279569</v>
      </c>
    </row>
    <row r="1694" spans="1:14" s="50" customFormat="1" ht="14.5" x14ac:dyDescent="0.35">
      <c r="A1694" s="33" t="s">
        <v>5105</v>
      </c>
      <c r="B1694" s="56" t="s">
        <v>396</v>
      </c>
      <c r="C1694" s="49">
        <f t="shared" si="108"/>
        <v>0.43111266131845133</v>
      </c>
      <c r="D1694" s="33"/>
      <c r="E1694" s="56" t="s">
        <v>4771</v>
      </c>
      <c r="F1694" s="54">
        <v>551266003098</v>
      </c>
      <c r="G1694" s="67">
        <v>273</v>
      </c>
      <c r="H1694" s="59">
        <v>560</v>
      </c>
      <c r="I1694" s="67">
        <v>560</v>
      </c>
      <c r="J1694" s="67" t="b">
        <f t="shared" si="109"/>
        <v>1</v>
      </c>
      <c r="K1694" s="41"/>
      <c r="L1694" s="42"/>
      <c r="M1694" s="51">
        <f t="shared" si="110"/>
        <v>273</v>
      </c>
      <c r="N1694" s="49">
        <f t="shared" si="111"/>
        <v>0.48749999999999999</v>
      </c>
    </row>
    <row r="1695" spans="1:14" s="50" customFormat="1" ht="14.5" x14ac:dyDescent="0.35">
      <c r="A1695" s="33" t="s">
        <v>5105</v>
      </c>
      <c r="B1695" s="56" t="s">
        <v>396</v>
      </c>
      <c r="C1695" s="49">
        <f t="shared" si="108"/>
        <v>0.43111266131845133</v>
      </c>
      <c r="D1695" s="33">
        <v>61988</v>
      </c>
      <c r="E1695" s="56" t="s">
        <v>1971</v>
      </c>
      <c r="F1695" s="54">
        <v>551266001664</v>
      </c>
      <c r="G1695" s="67">
        <v>320</v>
      </c>
      <c r="H1695" s="59">
        <v>916</v>
      </c>
      <c r="I1695" s="67">
        <v>916</v>
      </c>
      <c r="J1695" s="67" t="b">
        <f t="shared" si="109"/>
        <v>1</v>
      </c>
      <c r="K1695" s="41"/>
      <c r="L1695" s="42"/>
      <c r="M1695" s="51">
        <f t="shared" si="110"/>
        <v>320</v>
      </c>
      <c r="N1695" s="49">
        <f t="shared" si="111"/>
        <v>0.34934497816593885</v>
      </c>
    </row>
    <row r="1696" spans="1:14" s="50" customFormat="1" ht="14.5" x14ac:dyDescent="0.35">
      <c r="A1696" s="33" t="s">
        <v>5105</v>
      </c>
      <c r="B1696" s="56" t="s">
        <v>396</v>
      </c>
      <c r="C1696" s="49">
        <f t="shared" si="108"/>
        <v>0.43111266131845133</v>
      </c>
      <c r="D1696" s="33">
        <v>61989</v>
      </c>
      <c r="E1696" s="56" t="s">
        <v>1973</v>
      </c>
      <c r="F1696" s="54">
        <v>551266001665</v>
      </c>
      <c r="G1696" s="67">
        <v>303</v>
      </c>
      <c r="H1696" s="59">
        <v>640</v>
      </c>
      <c r="I1696" s="67">
        <v>640</v>
      </c>
      <c r="J1696" s="67" t="b">
        <f t="shared" si="109"/>
        <v>1</v>
      </c>
      <c r="K1696" s="41"/>
      <c r="L1696" s="42"/>
      <c r="M1696" s="51">
        <f t="shared" si="110"/>
        <v>303</v>
      </c>
      <c r="N1696" s="49">
        <f t="shared" si="111"/>
        <v>0.47343750000000001</v>
      </c>
    </row>
    <row r="1697" spans="1:14" s="50" customFormat="1" ht="14.5" x14ac:dyDescent="0.35">
      <c r="A1697" s="33" t="s">
        <v>5105</v>
      </c>
      <c r="B1697" s="56" t="s">
        <v>396</v>
      </c>
      <c r="C1697" s="49">
        <f t="shared" si="108"/>
        <v>0.43111266131845133</v>
      </c>
      <c r="D1697" s="33">
        <v>60777</v>
      </c>
      <c r="E1697" s="56" t="s">
        <v>1179</v>
      </c>
      <c r="F1697" s="54">
        <v>551266001668</v>
      </c>
      <c r="G1697" s="67">
        <v>133</v>
      </c>
      <c r="H1697" s="59">
        <v>224</v>
      </c>
      <c r="I1697" s="67">
        <v>224</v>
      </c>
      <c r="J1697" s="67" t="b">
        <f t="shared" si="109"/>
        <v>1</v>
      </c>
      <c r="K1697" s="41"/>
      <c r="L1697" s="42"/>
      <c r="M1697" s="51">
        <f t="shared" si="110"/>
        <v>133</v>
      </c>
      <c r="N1697" s="49">
        <f t="shared" si="111"/>
        <v>0.59375</v>
      </c>
    </row>
    <row r="1698" spans="1:14" s="50" customFormat="1" ht="14.5" x14ac:dyDescent="0.35">
      <c r="A1698" s="33" t="s">
        <v>5106</v>
      </c>
      <c r="B1698" s="56" t="s">
        <v>264</v>
      </c>
      <c r="C1698" s="49">
        <f t="shared" si="108"/>
        <v>0.24821428571428572</v>
      </c>
      <c r="D1698" s="33">
        <v>62298</v>
      </c>
      <c r="E1698" s="56" t="s">
        <v>1327</v>
      </c>
      <c r="F1698" s="54">
        <v>551269001669</v>
      </c>
      <c r="G1698" s="67">
        <v>69</v>
      </c>
      <c r="H1698" s="59">
        <v>216</v>
      </c>
      <c r="I1698" s="67">
        <v>216</v>
      </c>
      <c r="J1698" s="67" t="b">
        <f t="shared" si="109"/>
        <v>1</v>
      </c>
      <c r="K1698" s="41"/>
      <c r="L1698" s="42"/>
      <c r="M1698" s="51">
        <f t="shared" si="110"/>
        <v>69</v>
      </c>
      <c r="N1698" s="49">
        <f t="shared" si="111"/>
        <v>0.31944444444444442</v>
      </c>
    </row>
    <row r="1699" spans="1:14" s="50" customFormat="1" ht="14.5" x14ac:dyDescent="0.35">
      <c r="A1699" s="33" t="s">
        <v>5106</v>
      </c>
      <c r="B1699" s="56" t="s">
        <v>264</v>
      </c>
      <c r="C1699" s="49">
        <f t="shared" si="108"/>
        <v>0.24821428571428572</v>
      </c>
      <c r="D1699" s="33">
        <v>62299</v>
      </c>
      <c r="E1699" s="56" t="s">
        <v>1328</v>
      </c>
      <c r="F1699" s="54">
        <v>551269001670</v>
      </c>
      <c r="G1699" s="67">
        <v>24</v>
      </c>
      <c r="H1699" s="59">
        <v>180</v>
      </c>
      <c r="I1699" s="67">
        <v>180</v>
      </c>
      <c r="J1699" s="67" t="b">
        <f t="shared" si="109"/>
        <v>1</v>
      </c>
      <c r="K1699" s="41"/>
      <c r="L1699" s="42"/>
      <c r="M1699" s="51">
        <f t="shared" si="110"/>
        <v>24</v>
      </c>
      <c r="N1699" s="49">
        <f t="shared" si="111"/>
        <v>0.13333333333333333</v>
      </c>
    </row>
    <row r="1700" spans="1:14" s="50" customFormat="1" ht="14.5" x14ac:dyDescent="0.35">
      <c r="A1700" s="33" t="s">
        <v>5106</v>
      </c>
      <c r="B1700" s="56" t="s">
        <v>264</v>
      </c>
      <c r="C1700" s="49">
        <f t="shared" si="108"/>
        <v>0.24821428571428572</v>
      </c>
      <c r="D1700" s="33">
        <v>62300</v>
      </c>
      <c r="E1700" s="56" t="s">
        <v>1329</v>
      </c>
      <c r="F1700" s="54">
        <v>551269001671</v>
      </c>
      <c r="G1700" s="67">
        <v>46</v>
      </c>
      <c r="H1700" s="59">
        <v>164</v>
      </c>
      <c r="I1700" s="67">
        <v>164</v>
      </c>
      <c r="J1700" s="67" t="b">
        <f t="shared" si="109"/>
        <v>1</v>
      </c>
      <c r="K1700" s="41"/>
      <c r="L1700" s="42"/>
      <c r="M1700" s="51">
        <f t="shared" si="110"/>
        <v>46</v>
      </c>
      <c r="N1700" s="49">
        <f t="shared" si="111"/>
        <v>0.28048780487804881</v>
      </c>
    </row>
    <row r="1701" spans="1:14" s="50" customFormat="1" ht="14.5" x14ac:dyDescent="0.35">
      <c r="A1701" s="33" t="s">
        <v>5107</v>
      </c>
      <c r="B1701" s="56" t="s">
        <v>333</v>
      </c>
      <c r="C1701" s="49">
        <f t="shared" si="108"/>
        <v>0.51773049645390068</v>
      </c>
      <c r="D1701" s="33">
        <v>62672</v>
      </c>
      <c r="E1701" s="56" t="s">
        <v>1673</v>
      </c>
      <c r="F1701" s="54">
        <v>551272001674</v>
      </c>
      <c r="G1701" s="67">
        <v>170</v>
      </c>
      <c r="H1701" s="59">
        <v>249</v>
      </c>
      <c r="I1701" s="67">
        <v>249</v>
      </c>
      <c r="J1701" s="67" t="b">
        <f t="shared" si="109"/>
        <v>1</v>
      </c>
      <c r="K1701" s="41"/>
      <c r="L1701" s="42"/>
      <c r="M1701" s="51">
        <f t="shared" si="110"/>
        <v>170</v>
      </c>
      <c r="N1701" s="49">
        <f t="shared" si="111"/>
        <v>0.68273092369477917</v>
      </c>
    </row>
    <row r="1702" spans="1:14" s="50" customFormat="1" ht="14.5" x14ac:dyDescent="0.35">
      <c r="A1702" s="33" t="s">
        <v>5107</v>
      </c>
      <c r="B1702" s="56" t="s">
        <v>333</v>
      </c>
      <c r="C1702" s="49">
        <f t="shared" si="108"/>
        <v>0.51773049645390068</v>
      </c>
      <c r="D1702" s="33">
        <v>62675</v>
      </c>
      <c r="E1702" s="56" t="s">
        <v>1674</v>
      </c>
      <c r="F1702" s="54">
        <v>551272001675</v>
      </c>
      <c r="G1702" s="67">
        <v>234</v>
      </c>
      <c r="H1702" s="59">
        <v>414</v>
      </c>
      <c r="I1702" s="67">
        <v>414</v>
      </c>
      <c r="J1702" s="67" t="b">
        <f t="shared" si="109"/>
        <v>1</v>
      </c>
      <c r="K1702" s="41"/>
      <c r="L1702" s="42"/>
      <c r="M1702" s="51">
        <f t="shared" si="110"/>
        <v>234</v>
      </c>
      <c r="N1702" s="49">
        <f t="shared" si="111"/>
        <v>0.56521739130434778</v>
      </c>
    </row>
    <row r="1703" spans="1:14" s="50" customFormat="1" ht="14.5" x14ac:dyDescent="0.35">
      <c r="A1703" s="33" t="s">
        <v>5107</v>
      </c>
      <c r="B1703" s="56" t="s">
        <v>333</v>
      </c>
      <c r="C1703" s="49">
        <f t="shared" si="108"/>
        <v>0.51773049645390068</v>
      </c>
      <c r="D1703" s="33">
        <v>62669</v>
      </c>
      <c r="E1703" s="56" t="s">
        <v>1675</v>
      </c>
      <c r="F1703" s="54">
        <v>551272001677</v>
      </c>
      <c r="G1703" s="67">
        <v>274</v>
      </c>
      <c r="H1703" s="59">
        <v>529</v>
      </c>
      <c r="I1703" s="67">
        <v>529</v>
      </c>
      <c r="J1703" s="67" t="b">
        <f t="shared" si="109"/>
        <v>1</v>
      </c>
      <c r="K1703" s="41"/>
      <c r="L1703" s="42"/>
      <c r="M1703" s="51">
        <f t="shared" si="110"/>
        <v>274</v>
      </c>
      <c r="N1703" s="49">
        <f t="shared" si="111"/>
        <v>0.51795841209829863</v>
      </c>
    </row>
    <row r="1704" spans="1:14" s="50" customFormat="1" ht="14.5" x14ac:dyDescent="0.35">
      <c r="A1704" s="33" t="s">
        <v>5107</v>
      </c>
      <c r="B1704" s="56" t="s">
        <v>333</v>
      </c>
      <c r="C1704" s="49">
        <f t="shared" si="108"/>
        <v>0.51773049645390068</v>
      </c>
      <c r="D1704" s="33">
        <v>62699</v>
      </c>
      <c r="E1704" s="56" t="s">
        <v>1676</v>
      </c>
      <c r="F1704" s="54">
        <v>551272001673</v>
      </c>
      <c r="G1704" s="67">
        <v>48</v>
      </c>
      <c r="H1704" s="59">
        <v>84</v>
      </c>
      <c r="I1704" s="67">
        <v>84</v>
      </c>
      <c r="J1704" s="67" t="b">
        <f t="shared" si="109"/>
        <v>1</v>
      </c>
      <c r="K1704" s="41"/>
      <c r="L1704" s="42"/>
      <c r="M1704" s="51">
        <f t="shared" si="110"/>
        <v>48</v>
      </c>
      <c r="N1704" s="49">
        <f t="shared" si="111"/>
        <v>0.5714285714285714</v>
      </c>
    </row>
    <row r="1705" spans="1:14" s="50" customFormat="1" ht="14.5" x14ac:dyDescent="0.35">
      <c r="A1705" s="33" t="s">
        <v>5107</v>
      </c>
      <c r="B1705" s="56" t="s">
        <v>333</v>
      </c>
      <c r="C1705" s="49">
        <f t="shared" si="108"/>
        <v>0.51773049645390068</v>
      </c>
      <c r="D1705" s="33">
        <v>62676</v>
      </c>
      <c r="E1705" s="56" t="s">
        <v>1677</v>
      </c>
      <c r="F1705" s="54">
        <v>551272001680</v>
      </c>
      <c r="G1705" s="67">
        <v>196</v>
      </c>
      <c r="H1705" s="59">
        <v>332</v>
      </c>
      <c r="I1705" s="67">
        <v>332</v>
      </c>
      <c r="J1705" s="67" t="b">
        <f t="shared" si="109"/>
        <v>1</v>
      </c>
      <c r="K1705" s="41"/>
      <c r="L1705" s="42"/>
      <c r="M1705" s="51">
        <f t="shared" si="110"/>
        <v>196</v>
      </c>
      <c r="N1705" s="49">
        <f t="shared" si="111"/>
        <v>0.59036144578313254</v>
      </c>
    </row>
    <row r="1706" spans="1:14" s="50" customFormat="1" ht="14.5" x14ac:dyDescent="0.35">
      <c r="A1706" s="33" t="s">
        <v>5107</v>
      </c>
      <c r="B1706" s="56" t="s">
        <v>333</v>
      </c>
      <c r="C1706" s="49">
        <f t="shared" si="108"/>
        <v>0.51773049645390068</v>
      </c>
      <c r="D1706" s="33">
        <v>62670</v>
      </c>
      <c r="E1706" s="56" t="s">
        <v>1678</v>
      </c>
      <c r="F1706" s="54">
        <v>551272001682</v>
      </c>
      <c r="G1706" s="67">
        <v>319</v>
      </c>
      <c r="H1706" s="59">
        <v>789</v>
      </c>
      <c r="I1706" s="67">
        <v>789</v>
      </c>
      <c r="J1706" s="67" t="b">
        <f t="shared" si="109"/>
        <v>1</v>
      </c>
      <c r="K1706" s="41"/>
      <c r="L1706" s="42"/>
      <c r="M1706" s="51">
        <f t="shared" si="110"/>
        <v>319</v>
      </c>
      <c r="N1706" s="49">
        <f t="shared" si="111"/>
        <v>0.40430925221799746</v>
      </c>
    </row>
    <row r="1707" spans="1:14" s="50" customFormat="1" ht="14.5" x14ac:dyDescent="0.35">
      <c r="A1707" s="33" t="s">
        <v>5108</v>
      </c>
      <c r="B1707" s="56" t="s">
        <v>420</v>
      </c>
      <c r="C1707" s="49">
        <f t="shared" si="108"/>
        <v>0.43004115226337447</v>
      </c>
      <c r="D1707" s="33">
        <v>211890</v>
      </c>
      <c r="E1707" s="56" t="s">
        <v>2057</v>
      </c>
      <c r="F1707" s="54">
        <v>551278002463</v>
      </c>
      <c r="G1707" s="67">
        <v>109</v>
      </c>
      <c r="H1707" s="59">
        <v>224</v>
      </c>
      <c r="I1707" s="67">
        <v>224</v>
      </c>
      <c r="J1707" s="67" t="b">
        <f t="shared" si="109"/>
        <v>1</v>
      </c>
      <c r="K1707" s="41"/>
      <c r="L1707" s="42"/>
      <c r="M1707" s="51">
        <f t="shared" si="110"/>
        <v>109</v>
      </c>
      <c r="N1707" s="49">
        <f t="shared" si="111"/>
        <v>0.48660714285714285</v>
      </c>
    </row>
    <row r="1708" spans="1:14" s="50" customFormat="1" ht="14.5" x14ac:dyDescent="0.35">
      <c r="A1708" s="33" t="s">
        <v>5108</v>
      </c>
      <c r="B1708" s="56" t="s">
        <v>420</v>
      </c>
      <c r="C1708" s="49">
        <f t="shared" si="108"/>
        <v>0.43004115226337447</v>
      </c>
      <c r="D1708" s="33">
        <v>62578</v>
      </c>
      <c r="E1708" s="56" t="s">
        <v>2058</v>
      </c>
      <c r="F1708" s="54">
        <v>551278001687</v>
      </c>
      <c r="G1708" s="67">
        <v>44</v>
      </c>
      <c r="H1708" s="59">
        <v>126</v>
      </c>
      <c r="I1708" s="67">
        <v>126</v>
      </c>
      <c r="J1708" s="67" t="b">
        <f t="shared" si="109"/>
        <v>1</v>
      </c>
      <c r="K1708" s="41"/>
      <c r="L1708" s="42"/>
      <c r="M1708" s="51">
        <f t="shared" si="110"/>
        <v>44</v>
      </c>
      <c r="N1708" s="49">
        <f t="shared" si="111"/>
        <v>0.34920634920634919</v>
      </c>
    </row>
    <row r="1709" spans="1:14" s="50" customFormat="1" ht="14.5" x14ac:dyDescent="0.35">
      <c r="A1709" s="33" t="s">
        <v>5108</v>
      </c>
      <c r="B1709" s="56" t="s">
        <v>420</v>
      </c>
      <c r="C1709" s="49">
        <f t="shared" si="108"/>
        <v>0.43004115226337447</v>
      </c>
      <c r="D1709" s="33">
        <v>62579</v>
      </c>
      <c r="E1709" s="56" t="s">
        <v>2059</v>
      </c>
      <c r="F1709" s="54">
        <v>551278001688</v>
      </c>
      <c r="G1709" s="67">
        <v>51</v>
      </c>
      <c r="H1709" s="59">
        <v>113</v>
      </c>
      <c r="I1709" s="67">
        <v>113</v>
      </c>
      <c r="J1709" s="67" t="b">
        <f t="shared" si="109"/>
        <v>1</v>
      </c>
      <c r="K1709" s="41"/>
      <c r="L1709" s="42"/>
      <c r="M1709" s="51">
        <f t="shared" si="110"/>
        <v>51</v>
      </c>
      <c r="N1709" s="49">
        <f t="shared" si="111"/>
        <v>0.45132743362831856</v>
      </c>
    </row>
    <row r="1710" spans="1:14" s="50" customFormat="1" ht="14.5" x14ac:dyDescent="0.35">
      <c r="A1710" s="33" t="s">
        <v>5108</v>
      </c>
      <c r="B1710" s="56" t="s">
        <v>420</v>
      </c>
      <c r="C1710" s="49">
        <f t="shared" si="108"/>
        <v>0.43004115226337447</v>
      </c>
      <c r="D1710" s="33">
        <v>9100</v>
      </c>
      <c r="E1710" s="56" t="s">
        <v>2055</v>
      </c>
      <c r="F1710" s="54" t="s">
        <v>2392</v>
      </c>
      <c r="G1710" s="67">
        <v>5</v>
      </c>
      <c r="H1710" s="59">
        <v>23</v>
      </c>
      <c r="I1710" s="67">
        <v>23</v>
      </c>
      <c r="J1710" s="67" t="b">
        <f t="shared" si="109"/>
        <v>1</v>
      </c>
      <c r="K1710" s="41"/>
      <c r="L1710" s="42"/>
      <c r="M1710" s="51">
        <f t="shared" si="110"/>
        <v>5</v>
      </c>
      <c r="N1710" s="49">
        <f t="shared" si="111"/>
        <v>0.21739130434782608</v>
      </c>
    </row>
    <row r="1711" spans="1:14" s="50" customFormat="1" ht="14.5" x14ac:dyDescent="0.35">
      <c r="A1711" s="33" t="s">
        <v>5109</v>
      </c>
      <c r="B1711" s="56" t="s">
        <v>86</v>
      </c>
      <c r="C1711" s="49">
        <f t="shared" si="108"/>
        <v>0.40744021257750224</v>
      </c>
      <c r="D1711" s="33">
        <v>63105</v>
      </c>
      <c r="E1711" s="56" t="s">
        <v>545</v>
      </c>
      <c r="F1711" s="54">
        <v>551281001693</v>
      </c>
      <c r="G1711" s="67">
        <v>32</v>
      </c>
      <c r="H1711" s="59">
        <v>88</v>
      </c>
      <c r="I1711" s="67">
        <v>88</v>
      </c>
      <c r="J1711" s="67" t="b">
        <f t="shared" si="109"/>
        <v>1</v>
      </c>
      <c r="K1711" s="41"/>
      <c r="L1711" s="42"/>
      <c r="M1711" s="51">
        <f t="shared" si="110"/>
        <v>32</v>
      </c>
      <c r="N1711" s="49">
        <f t="shared" si="111"/>
        <v>0.36363636363636365</v>
      </c>
    </row>
    <row r="1712" spans="1:14" s="50" customFormat="1" ht="14.5" x14ac:dyDescent="0.35">
      <c r="A1712" s="33" t="s">
        <v>5109</v>
      </c>
      <c r="B1712" s="56" t="s">
        <v>86</v>
      </c>
      <c r="C1712" s="49">
        <f t="shared" si="108"/>
        <v>0.40744021257750224</v>
      </c>
      <c r="D1712" s="33"/>
      <c r="E1712" s="56" t="s">
        <v>546</v>
      </c>
      <c r="F1712" s="54">
        <v>551281002528</v>
      </c>
      <c r="G1712" s="67">
        <v>1</v>
      </c>
      <c r="H1712" s="59">
        <v>37</v>
      </c>
      <c r="I1712" s="67">
        <v>37</v>
      </c>
      <c r="J1712" s="67" t="b">
        <f t="shared" si="109"/>
        <v>1</v>
      </c>
      <c r="K1712" s="41"/>
      <c r="L1712" s="42"/>
      <c r="M1712" s="51">
        <f t="shared" si="110"/>
        <v>1</v>
      </c>
      <c r="N1712" s="49">
        <f t="shared" si="111"/>
        <v>2.7027027027027029E-2</v>
      </c>
    </row>
    <row r="1713" spans="1:14" s="50" customFormat="1" ht="14.5" x14ac:dyDescent="0.35">
      <c r="A1713" s="33" t="s">
        <v>5109</v>
      </c>
      <c r="B1713" s="56" t="s">
        <v>86</v>
      </c>
      <c r="C1713" s="49">
        <f t="shared" si="108"/>
        <v>0.40744021257750224</v>
      </c>
      <c r="D1713" s="33"/>
      <c r="E1713" s="56" t="s">
        <v>4109</v>
      </c>
      <c r="F1713" s="54">
        <v>551281002526</v>
      </c>
      <c r="G1713" s="67">
        <v>0</v>
      </c>
      <c r="H1713" s="59">
        <v>19</v>
      </c>
      <c r="I1713" s="67">
        <v>19</v>
      </c>
      <c r="J1713" s="67" t="b">
        <f t="shared" si="109"/>
        <v>1</v>
      </c>
      <c r="K1713" s="41"/>
      <c r="L1713" s="42"/>
      <c r="M1713" s="51">
        <f t="shared" si="110"/>
        <v>0</v>
      </c>
      <c r="N1713" s="49">
        <f t="shared" si="111"/>
        <v>0</v>
      </c>
    </row>
    <row r="1714" spans="1:14" s="50" customFormat="1" ht="14.5" x14ac:dyDescent="0.35">
      <c r="A1714" s="33" t="s">
        <v>5109</v>
      </c>
      <c r="B1714" s="56" t="s">
        <v>86</v>
      </c>
      <c r="C1714" s="49">
        <f t="shared" si="108"/>
        <v>0.40744021257750224</v>
      </c>
      <c r="D1714" s="33">
        <v>63133</v>
      </c>
      <c r="E1714" s="56" t="s">
        <v>547</v>
      </c>
      <c r="F1714" s="54">
        <v>551281001694</v>
      </c>
      <c r="G1714" s="67">
        <v>117</v>
      </c>
      <c r="H1714" s="59">
        <v>258</v>
      </c>
      <c r="I1714" s="67">
        <v>258</v>
      </c>
      <c r="J1714" s="67" t="b">
        <f t="shared" si="109"/>
        <v>1</v>
      </c>
      <c r="K1714" s="41"/>
      <c r="L1714" s="42"/>
      <c r="M1714" s="51">
        <f t="shared" si="110"/>
        <v>117</v>
      </c>
      <c r="N1714" s="49">
        <f t="shared" si="111"/>
        <v>0.45348837209302323</v>
      </c>
    </row>
    <row r="1715" spans="1:14" s="50" customFormat="1" ht="14.5" x14ac:dyDescent="0.35">
      <c r="A1715" s="33" t="s">
        <v>5109</v>
      </c>
      <c r="B1715" s="56" t="s">
        <v>86</v>
      </c>
      <c r="C1715" s="49">
        <f t="shared" si="108"/>
        <v>0.40744021257750224</v>
      </c>
      <c r="D1715" s="33">
        <v>63135</v>
      </c>
      <c r="E1715" s="56" t="s">
        <v>549</v>
      </c>
      <c r="F1715" s="54">
        <v>551281001699</v>
      </c>
      <c r="G1715" s="67">
        <v>219</v>
      </c>
      <c r="H1715" s="59">
        <v>700</v>
      </c>
      <c r="I1715" s="67">
        <v>700</v>
      </c>
      <c r="J1715" s="67" t="b">
        <f t="shared" si="109"/>
        <v>1</v>
      </c>
      <c r="K1715" s="41"/>
      <c r="L1715" s="42"/>
      <c r="M1715" s="51">
        <f t="shared" si="110"/>
        <v>219</v>
      </c>
      <c r="N1715" s="49">
        <f t="shared" si="111"/>
        <v>0.31285714285714283</v>
      </c>
    </row>
    <row r="1716" spans="1:14" s="50" customFormat="1" ht="14.5" x14ac:dyDescent="0.35">
      <c r="A1716" s="33" t="s">
        <v>5109</v>
      </c>
      <c r="B1716" s="56" t="s">
        <v>86</v>
      </c>
      <c r="C1716" s="49">
        <f t="shared" si="108"/>
        <v>0.40744021257750224</v>
      </c>
      <c r="D1716" s="33">
        <v>63134</v>
      </c>
      <c r="E1716" s="56" t="s">
        <v>550</v>
      </c>
      <c r="F1716" s="54">
        <v>551281001697</v>
      </c>
      <c r="G1716" s="67">
        <v>280</v>
      </c>
      <c r="H1716" s="59">
        <v>645</v>
      </c>
      <c r="I1716" s="67">
        <v>645</v>
      </c>
      <c r="J1716" s="67" t="b">
        <f t="shared" si="109"/>
        <v>1</v>
      </c>
      <c r="K1716" s="41"/>
      <c r="L1716" s="42"/>
      <c r="M1716" s="51">
        <f t="shared" si="110"/>
        <v>280</v>
      </c>
      <c r="N1716" s="49">
        <f t="shared" si="111"/>
        <v>0.43410852713178294</v>
      </c>
    </row>
    <row r="1717" spans="1:14" s="50" customFormat="1" ht="14.5" x14ac:dyDescent="0.35">
      <c r="A1717" s="33" t="s">
        <v>5109</v>
      </c>
      <c r="B1717" s="56" t="s">
        <v>86</v>
      </c>
      <c r="C1717" s="49">
        <f t="shared" si="108"/>
        <v>0.40744021257750224</v>
      </c>
      <c r="D1717" s="33">
        <v>63140</v>
      </c>
      <c r="E1717" s="56" t="s">
        <v>551</v>
      </c>
      <c r="F1717" s="54">
        <v>551281000581</v>
      </c>
      <c r="G1717" s="67">
        <v>271</v>
      </c>
      <c r="H1717" s="59">
        <v>511</v>
      </c>
      <c r="I1717" s="67">
        <v>511</v>
      </c>
      <c r="J1717" s="67" t="b">
        <f t="shared" si="109"/>
        <v>1</v>
      </c>
      <c r="K1717" s="41"/>
      <c r="L1717" s="42"/>
      <c r="M1717" s="51">
        <f t="shared" si="110"/>
        <v>271</v>
      </c>
      <c r="N1717" s="49">
        <f t="shared" si="111"/>
        <v>0.53033268101761255</v>
      </c>
    </row>
    <row r="1718" spans="1:14" s="50" customFormat="1" ht="14.5" x14ac:dyDescent="0.35">
      <c r="A1718" s="33" t="s">
        <v>5110</v>
      </c>
      <c r="B1718" s="56" t="s">
        <v>377</v>
      </c>
      <c r="C1718" s="49">
        <f t="shared" si="108"/>
        <v>0.63145720894371626</v>
      </c>
      <c r="D1718" s="33">
        <v>61689</v>
      </c>
      <c r="E1718" s="56" t="s">
        <v>1875</v>
      </c>
      <c r="F1718" s="54">
        <v>551296002345</v>
      </c>
      <c r="G1718" s="67">
        <v>219</v>
      </c>
      <c r="H1718" s="59">
        <v>330</v>
      </c>
      <c r="I1718" s="67">
        <v>330</v>
      </c>
      <c r="J1718" s="67" t="b">
        <f t="shared" si="109"/>
        <v>1</v>
      </c>
      <c r="K1718" s="41"/>
      <c r="L1718" s="42"/>
      <c r="M1718" s="51">
        <f t="shared" si="110"/>
        <v>219</v>
      </c>
      <c r="N1718" s="49">
        <f t="shared" si="111"/>
        <v>0.66363636363636369</v>
      </c>
    </row>
    <row r="1719" spans="1:14" s="50" customFormat="1" ht="14.5" x14ac:dyDescent="0.35">
      <c r="A1719" s="33" t="s">
        <v>5110</v>
      </c>
      <c r="B1719" s="56" t="s">
        <v>377</v>
      </c>
      <c r="C1719" s="49">
        <f t="shared" si="108"/>
        <v>0.63145720894371626</v>
      </c>
      <c r="D1719" s="33">
        <v>63238</v>
      </c>
      <c r="E1719" s="56" t="s">
        <v>601</v>
      </c>
      <c r="F1719" s="54">
        <v>551296001705</v>
      </c>
      <c r="G1719" s="67">
        <v>122</v>
      </c>
      <c r="H1719" s="59">
        <v>158</v>
      </c>
      <c r="I1719" s="67">
        <v>158</v>
      </c>
      <c r="J1719" s="67" t="b">
        <f t="shared" si="109"/>
        <v>1</v>
      </c>
      <c r="K1719" s="41"/>
      <c r="L1719" s="42"/>
      <c r="M1719" s="51">
        <f t="shared" si="110"/>
        <v>122</v>
      </c>
      <c r="N1719" s="49">
        <f t="shared" si="111"/>
        <v>0.77215189873417722</v>
      </c>
    </row>
    <row r="1720" spans="1:14" s="50" customFormat="1" ht="14.5" x14ac:dyDescent="0.35">
      <c r="A1720" s="33" t="s">
        <v>5110</v>
      </c>
      <c r="B1720" s="56" t="s">
        <v>377</v>
      </c>
      <c r="C1720" s="49">
        <f t="shared" si="108"/>
        <v>0.63145720894371626</v>
      </c>
      <c r="D1720" s="33">
        <v>63016</v>
      </c>
      <c r="E1720" s="56" t="s">
        <v>608</v>
      </c>
      <c r="F1720" s="54">
        <v>551296001706</v>
      </c>
      <c r="G1720" s="67">
        <v>66</v>
      </c>
      <c r="H1720" s="59">
        <v>92</v>
      </c>
      <c r="I1720" s="67">
        <v>92</v>
      </c>
      <c r="J1720" s="67" t="b">
        <f t="shared" si="109"/>
        <v>1</v>
      </c>
      <c r="K1720" s="41"/>
      <c r="L1720" s="42"/>
      <c r="M1720" s="51">
        <f t="shared" si="110"/>
        <v>66</v>
      </c>
      <c r="N1720" s="49">
        <f t="shared" si="111"/>
        <v>0.71739130434782605</v>
      </c>
    </row>
    <row r="1721" spans="1:14" s="50" customFormat="1" ht="14.5" x14ac:dyDescent="0.35">
      <c r="A1721" s="33" t="s">
        <v>5110</v>
      </c>
      <c r="B1721" s="56" t="s">
        <v>377</v>
      </c>
      <c r="C1721" s="49">
        <f t="shared" ref="C1721:C1784" si="112">SUMIF($B$2:$B$2241,B1721,$M$2:$M$2241)/(SUMIF($B$2:$B$2241,B1721,$H$2:$H$2241))</f>
        <v>0.63145720894371626</v>
      </c>
      <c r="D1721" s="33">
        <v>61684</v>
      </c>
      <c r="E1721" s="56" t="s">
        <v>1876</v>
      </c>
      <c r="F1721" s="54">
        <v>551296001707</v>
      </c>
      <c r="G1721" s="67">
        <v>218</v>
      </c>
      <c r="H1721" s="59">
        <v>413</v>
      </c>
      <c r="I1721" s="67">
        <v>413</v>
      </c>
      <c r="J1721" s="67" t="b">
        <f t="shared" si="109"/>
        <v>1</v>
      </c>
      <c r="K1721" s="41"/>
      <c r="L1721" s="42"/>
      <c r="M1721" s="51">
        <f t="shared" si="110"/>
        <v>218</v>
      </c>
      <c r="N1721" s="49">
        <f t="shared" si="111"/>
        <v>0.52784503631961255</v>
      </c>
    </row>
    <row r="1722" spans="1:14" s="50" customFormat="1" ht="14.5" x14ac:dyDescent="0.35">
      <c r="A1722" s="33" t="s">
        <v>5110</v>
      </c>
      <c r="B1722" s="56" t="s">
        <v>377</v>
      </c>
      <c r="C1722" s="49">
        <f t="shared" si="112"/>
        <v>0.63145720894371626</v>
      </c>
      <c r="D1722" s="33">
        <v>61685</v>
      </c>
      <c r="E1722" s="56" t="s">
        <v>1877</v>
      </c>
      <c r="F1722" s="54">
        <v>551296001708</v>
      </c>
      <c r="G1722" s="67">
        <v>177</v>
      </c>
      <c r="H1722" s="59">
        <v>278</v>
      </c>
      <c r="I1722" s="67">
        <v>278</v>
      </c>
      <c r="J1722" s="67" t="b">
        <f t="shared" si="109"/>
        <v>1</v>
      </c>
      <c r="K1722" s="41"/>
      <c r="L1722" s="42"/>
      <c r="M1722" s="51">
        <f t="shared" si="110"/>
        <v>177</v>
      </c>
      <c r="N1722" s="49">
        <f t="shared" si="111"/>
        <v>0.63669064748201443</v>
      </c>
    </row>
    <row r="1723" spans="1:14" s="50" customFormat="1" ht="14.5" x14ac:dyDescent="0.35">
      <c r="A1723" s="33" t="s">
        <v>5110</v>
      </c>
      <c r="B1723" s="56" t="s">
        <v>377</v>
      </c>
      <c r="C1723" s="49">
        <f t="shared" si="112"/>
        <v>0.63145720894371626</v>
      </c>
      <c r="D1723" s="33">
        <v>450</v>
      </c>
      <c r="E1723" s="56" t="s">
        <v>1878</v>
      </c>
      <c r="F1723" s="54">
        <v>551296002998</v>
      </c>
      <c r="G1723" s="67">
        <v>17</v>
      </c>
      <c r="H1723" s="59">
        <v>26</v>
      </c>
      <c r="I1723" s="67">
        <v>26</v>
      </c>
      <c r="J1723" s="67" t="b">
        <f t="shared" si="109"/>
        <v>1</v>
      </c>
      <c r="K1723" s="41"/>
      <c r="L1723" s="42"/>
      <c r="M1723" s="51">
        <f t="shared" si="110"/>
        <v>17</v>
      </c>
      <c r="N1723" s="49">
        <f t="shared" si="111"/>
        <v>0.65384615384615385</v>
      </c>
    </row>
    <row r="1724" spans="1:14" s="50" customFormat="1" ht="14.5" x14ac:dyDescent="0.35">
      <c r="A1724" s="33" t="s">
        <v>5111</v>
      </c>
      <c r="B1724" s="56" t="s">
        <v>2379</v>
      </c>
      <c r="C1724" s="49">
        <f t="shared" si="112"/>
        <v>2.3148148148148147E-2</v>
      </c>
      <c r="D1724" s="33">
        <v>63246</v>
      </c>
      <c r="E1724" s="56" t="s">
        <v>1698</v>
      </c>
      <c r="F1724" s="54">
        <v>550813002262</v>
      </c>
      <c r="G1724" s="67">
        <v>10</v>
      </c>
      <c r="H1724" s="59">
        <v>432</v>
      </c>
      <c r="I1724" s="67">
        <v>432</v>
      </c>
      <c r="J1724" s="67" t="b">
        <f t="shared" si="109"/>
        <v>1</v>
      </c>
      <c r="K1724" s="41"/>
      <c r="L1724" s="42"/>
      <c r="M1724" s="51">
        <f t="shared" si="110"/>
        <v>10</v>
      </c>
      <c r="N1724" s="49">
        <f t="shared" si="111"/>
        <v>2.3148148148148147E-2</v>
      </c>
    </row>
    <row r="1725" spans="1:14" s="50" customFormat="1" ht="14.5" x14ac:dyDescent="0.35">
      <c r="A1725" s="33" t="s">
        <v>5112</v>
      </c>
      <c r="B1725" s="56" t="s">
        <v>135</v>
      </c>
      <c r="C1725" s="49">
        <f t="shared" si="112"/>
        <v>0.42010309278350516</v>
      </c>
      <c r="D1725" s="33">
        <v>61996</v>
      </c>
      <c r="E1725" s="56" t="s">
        <v>757</v>
      </c>
      <c r="F1725" s="54">
        <v>551299001712</v>
      </c>
      <c r="G1725" s="67">
        <v>78</v>
      </c>
      <c r="H1725" s="59">
        <v>180</v>
      </c>
      <c r="I1725" s="67">
        <v>180</v>
      </c>
      <c r="J1725" s="67" t="b">
        <f t="shared" si="109"/>
        <v>1</v>
      </c>
      <c r="K1725" s="41"/>
      <c r="L1725" s="42"/>
      <c r="M1725" s="51">
        <f t="shared" si="110"/>
        <v>78</v>
      </c>
      <c r="N1725" s="49">
        <f t="shared" si="111"/>
        <v>0.43333333333333335</v>
      </c>
    </row>
    <row r="1726" spans="1:14" s="50" customFormat="1" ht="14.5" x14ac:dyDescent="0.35">
      <c r="A1726" s="33" t="s">
        <v>5112</v>
      </c>
      <c r="B1726" s="56" t="s">
        <v>135</v>
      </c>
      <c r="C1726" s="49">
        <f t="shared" si="112"/>
        <v>0.42010309278350516</v>
      </c>
      <c r="D1726" s="33">
        <v>61997</v>
      </c>
      <c r="E1726" s="56" t="s">
        <v>758</v>
      </c>
      <c r="F1726" s="54">
        <v>551299001713</v>
      </c>
      <c r="G1726" s="67">
        <v>85</v>
      </c>
      <c r="H1726" s="59">
        <v>208</v>
      </c>
      <c r="I1726" s="67">
        <v>208</v>
      </c>
      <c r="J1726" s="67" t="b">
        <f t="shared" si="109"/>
        <v>1</v>
      </c>
      <c r="K1726" s="41"/>
      <c r="L1726" s="42"/>
      <c r="M1726" s="51">
        <f t="shared" si="110"/>
        <v>85</v>
      </c>
      <c r="N1726" s="49">
        <f t="shared" si="111"/>
        <v>0.40865384615384615</v>
      </c>
    </row>
    <row r="1727" spans="1:14" s="50" customFormat="1" ht="14.5" x14ac:dyDescent="0.35">
      <c r="A1727" s="33" t="s">
        <v>5113</v>
      </c>
      <c r="B1727" s="56" t="s">
        <v>184</v>
      </c>
      <c r="C1727" s="49">
        <f t="shared" si="112"/>
        <v>0.34871180347513481</v>
      </c>
      <c r="D1727" s="33">
        <v>210697</v>
      </c>
      <c r="E1727" s="56" t="s">
        <v>1044</v>
      </c>
      <c r="F1727" s="54">
        <v>551302001893</v>
      </c>
      <c r="G1727" s="67">
        <v>119</v>
      </c>
      <c r="H1727" s="59">
        <v>256</v>
      </c>
      <c r="I1727" s="67">
        <v>256</v>
      </c>
      <c r="J1727" s="67" t="b">
        <f t="shared" si="109"/>
        <v>1</v>
      </c>
      <c r="K1727" s="41"/>
      <c r="L1727" s="42"/>
      <c r="M1727" s="51">
        <f t="shared" si="110"/>
        <v>119</v>
      </c>
      <c r="N1727" s="49">
        <f t="shared" si="111"/>
        <v>0.46484375</v>
      </c>
    </row>
    <row r="1728" spans="1:14" s="50" customFormat="1" ht="14.5" x14ac:dyDescent="0.35">
      <c r="A1728" s="33" t="s">
        <v>5113</v>
      </c>
      <c r="B1728" s="56" t="s">
        <v>184</v>
      </c>
      <c r="C1728" s="49">
        <f t="shared" si="112"/>
        <v>0.34871180347513481</v>
      </c>
      <c r="D1728" s="33">
        <v>16074114</v>
      </c>
      <c r="E1728" s="56" t="s">
        <v>1045</v>
      </c>
      <c r="F1728" s="54">
        <v>551302002930</v>
      </c>
      <c r="G1728" s="67">
        <v>30</v>
      </c>
      <c r="H1728" s="59">
        <v>83</v>
      </c>
      <c r="I1728" s="67">
        <v>83</v>
      </c>
      <c r="J1728" s="67" t="b">
        <f t="shared" si="109"/>
        <v>1</v>
      </c>
      <c r="K1728" s="41"/>
      <c r="L1728" s="42"/>
      <c r="M1728" s="51">
        <f t="shared" si="110"/>
        <v>30</v>
      </c>
      <c r="N1728" s="49">
        <f t="shared" si="111"/>
        <v>0.36144578313253012</v>
      </c>
    </row>
    <row r="1729" spans="1:14" s="50" customFormat="1" ht="14.5" x14ac:dyDescent="0.35">
      <c r="A1729" s="33" t="s">
        <v>5113</v>
      </c>
      <c r="B1729" s="56" t="s">
        <v>184</v>
      </c>
      <c r="C1729" s="49">
        <f t="shared" si="112"/>
        <v>0.34871180347513481</v>
      </c>
      <c r="D1729" s="33">
        <v>16076389</v>
      </c>
      <c r="E1729" s="56" t="s">
        <v>1046</v>
      </c>
      <c r="F1729" s="54">
        <v>551302002978</v>
      </c>
      <c r="G1729" s="67">
        <v>45</v>
      </c>
      <c r="H1729" s="59">
        <v>150</v>
      </c>
      <c r="I1729" s="67">
        <v>150</v>
      </c>
      <c r="J1729" s="67" t="b">
        <f t="shared" si="109"/>
        <v>1</v>
      </c>
      <c r="K1729" s="41"/>
      <c r="L1729" s="42"/>
      <c r="M1729" s="51">
        <f t="shared" si="110"/>
        <v>45</v>
      </c>
      <c r="N1729" s="49">
        <f t="shared" si="111"/>
        <v>0.3</v>
      </c>
    </row>
    <row r="1730" spans="1:14" s="50" customFormat="1" ht="14.5" x14ac:dyDescent="0.35">
      <c r="A1730" s="33" t="s">
        <v>5113</v>
      </c>
      <c r="B1730" s="56" t="s">
        <v>184</v>
      </c>
      <c r="C1730" s="49">
        <f t="shared" si="112"/>
        <v>0.34871180347513481</v>
      </c>
      <c r="D1730" s="33">
        <v>63384</v>
      </c>
      <c r="E1730" s="56" t="s">
        <v>1048</v>
      </c>
      <c r="F1730" s="54">
        <v>551302000487</v>
      </c>
      <c r="G1730" s="67">
        <v>72</v>
      </c>
      <c r="H1730" s="59">
        <v>147</v>
      </c>
      <c r="I1730" s="67">
        <v>147</v>
      </c>
      <c r="J1730" s="67" t="b">
        <f t="shared" ref="J1730:J1793" si="113">H1730=I1730</f>
        <v>1</v>
      </c>
      <c r="K1730" s="41"/>
      <c r="L1730" s="42"/>
      <c r="M1730" s="51">
        <f t="shared" ref="M1730:M1793" si="114">IF(L1730="",G1730,(MIN(H1730,(L1730*1.6*H1730))))</f>
        <v>72</v>
      </c>
      <c r="N1730" s="49">
        <f t="shared" ref="N1730:N1793" si="115">IF(M1730=0,0,(M1730/H1730))</f>
        <v>0.48979591836734693</v>
      </c>
    </row>
    <row r="1731" spans="1:14" s="50" customFormat="1" ht="14.5" x14ac:dyDescent="0.35">
      <c r="A1731" s="33" t="s">
        <v>5113</v>
      </c>
      <c r="B1731" s="56" t="s">
        <v>184</v>
      </c>
      <c r="C1731" s="49">
        <f t="shared" si="112"/>
        <v>0.34871180347513481</v>
      </c>
      <c r="D1731" s="33"/>
      <c r="E1731" s="56" t="s">
        <v>4772</v>
      </c>
      <c r="F1731" s="54">
        <v>551302003102</v>
      </c>
      <c r="G1731" s="67">
        <v>26</v>
      </c>
      <c r="H1731" s="59">
        <v>109</v>
      </c>
      <c r="I1731" s="67">
        <v>109</v>
      </c>
      <c r="J1731" s="67" t="b">
        <f t="shared" si="113"/>
        <v>1</v>
      </c>
      <c r="K1731" s="41"/>
      <c r="L1731" s="42"/>
      <c r="M1731" s="51">
        <f t="shared" si="114"/>
        <v>26</v>
      </c>
      <c r="N1731" s="49">
        <f t="shared" si="115"/>
        <v>0.23853211009174313</v>
      </c>
    </row>
    <row r="1732" spans="1:14" s="50" customFormat="1" ht="14.5" x14ac:dyDescent="0.35">
      <c r="A1732" s="33" t="s">
        <v>5113</v>
      </c>
      <c r="B1732" s="56" t="s">
        <v>184</v>
      </c>
      <c r="C1732" s="49">
        <f t="shared" si="112"/>
        <v>0.34871180347513481</v>
      </c>
      <c r="D1732" s="33">
        <v>16063443</v>
      </c>
      <c r="E1732" s="56" t="s">
        <v>1049</v>
      </c>
      <c r="F1732" s="54">
        <v>551302002839</v>
      </c>
      <c r="G1732" s="67">
        <v>46</v>
      </c>
      <c r="H1732" s="59">
        <v>150</v>
      </c>
      <c r="I1732" s="67">
        <v>150</v>
      </c>
      <c r="J1732" s="67" t="b">
        <f t="shared" si="113"/>
        <v>1</v>
      </c>
      <c r="K1732" s="41"/>
      <c r="L1732" s="42"/>
      <c r="M1732" s="51">
        <f t="shared" si="114"/>
        <v>46</v>
      </c>
      <c r="N1732" s="49">
        <f t="shared" si="115"/>
        <v>0.30666666666666664</v>
      </c>
    </row>
    <row r="1733" spans="1:14" s="50" customFormat="1" ht="14.5" x14ac:dyDescent="0.35">
      <c r="A1733" s="33" t="s">
        <v>5113</v>
      </c>
      <c r="B1733" s="56" t="s">
        <v>184</v>
      </c>
      <c r="C1733" s="49">
        <f t="shared" si="112"/>
        <v>0.34871180347513481</v>
      </c>
      <c r="D1733" s="33">
        <v>63385</v>
      </c>
      <c r="E1733" s="56" t="s">
        <v>1050</v>
      </c>
      <c r="F1733" s="54">
        <v>551302001718</v>
      </c>
      <c r="G1733" s="67">
        <v>143</v>
      </c>
      <c r="H1733" s="59">
        <v>508</v>
      </c>
      <c r="I1733" s="67">
        <v>508</v>
      </c>
      <c r="J1733" s="67" t="b">
        <f t="shared" si="113"/>
        <v>1</v>
      </c>
      <c r="K1733" s="41"/>
      <c r="L1733" s="42"/>
      <c r="M1733" s="51">
        <f t="shared" si="114"/>
        <v>143</v>
      </c>
      <c r="N1733" s="49">
        <f t="shared" si="115"/>
        <v>0.28149606299212598</v>
      </c>
    </row>
    <row r="1734" spans="1:14" s="50" customFormat="1" ht="14.5" x14ac:dyDescent="0.35">
      <c r="A1734" s="33" t="s">
        <v>5113</v>
      </c>
      <c r="B1734" s="56" t="s">
        <v>184</v>
      </c>
      <c r="C1734" s="49">
        <f t="shared" si="112"/>
        <v>0.34871180347513481</v>
      </c>
      <c r="D1734" s="33">
        <v>63386</v>
      </c>
      <c r="E1734" s="56" t="s">
        <v>1051</v>
      </c>
      <c r="F1734" s="54">
        <v>551302001719</v>
      </c>
      <c r="G1734" s="67">
        <v>101</v>
      </c>
      <c r="H1734" s="59">
        <v>266</v>
      </c>
      <c r="I1734" s="67">
        <v>266</v>
      </c>
      <c r="J1734" s="67" t="b">
        <f t="shared" si="113"/>
        <v>1</v>
      </c>
      <c r="K1734" s="41"/>
      <c r="L1734" s="42"/>
      <c r="M1734" s="51">
        <f t="shared" si="114"/>
        <v>101</v>
      </c>
      <c r="N1734" s="49">
        <f t="shared" si="115"/>
        <v>0.37969924812030076</v>
      </c>
    </row>
    <row r="1735" spans="1:14" s="50" customFormat="1" ht="14.5" x14ac:dyDescent="0.35">
      <c r="A1735" s="33" t="s">
        <v>5114</v>
      </c>
      <c r="B1735" s="56" t="s">
        <v>354</v>
      </c>
      <c r="C1735" s="49">
        <f t="shared" si="112"/>
        <v>0.23136027319294253</v>
      </c>
      <c r="D1735" s="33">
        <v>62498</v>
      </c>
      <c r="E1735" s="56" t="s">
        <v>713</v>
      </c>
      <c r="F1735" s="54">
        <v>551305001722</v>
      </c>
      <c r="G1735" s="67">
        <v>84</v>
      </c>
      <c r="H1735" s="59">
        <v>400</v>
      </c>
      <c r="I1735" s="67">
        <v>400</v>
      </c>
      <c r="J1735" s="67" t="b">
        <f t="shared" si="113"/>
        <v>1</v>
      </c>
      <c r="K1735" s="41"/>
      <c r="L1735" s="42"/>
      <c r="M1735" s="51">
        <f t="shared" si="114"/>
        <v>84</v>
      </c>
      <c r="N1735" s="49">
        <f t="shared" si="115"/>
        <v>0.21</v>
      </c>
    </row>
    <row r="1736" spans="1:14" s="50" customFormat="1" ht="14.5" x14ac:dyDescent="0.35">
      <c r="A1736" s="33" t="s">
        <v>5114</v>
      </c>
      <c r="B1736" s="56" t="s">
        <v>354</v>
      </c>
      <c r="C1736" s="49">
        <f t="shared" si="112"/>
        <v>0.23136027319294253</v>
      </c>
      <c r="D1736" s="33">
        <v>62068</v>
      </c>
      <c r="E1736" s="56" t="s">
        <v>1773</v>
      </c>
      <c r="F1736" s="54">
        <v>551305001723</v>
      </c>
      <c r="G1736" s="67">
        <v>198</v>
      </c>
      <c r="H1736" s="59">
        <v>797</v>
      </c>
      <c r="I1736" s="67">
        <v>797</v>
      </c>
      <c r="J1736" s="67" t="b">
        <f t="shared" si="113"/>
        <v>1</v>
      </c>
      <c r="K1736" s="41"/>
      <c r="L1736" s="42"/>
      <c r="M1736" s="51">
        <f t="shared" si="114"/>
        <v>198</v>
      </c>
      <c r="N1736" s="49">
        <f t="shared" si="115"/>
        <v>0.24843161856963614</v>
      </c>
    </row>
    <row r="1737" spans="1:14" s="50" customFormat="1" ht="14.5" x14ac:dyDescent="0.35">
      <c r="A1737" s="33" t="s">
        <v>5114</v>
      </c>
      <c r="B1737" s="56" t="s">
        <v>354</v>
      </c>
      <c r="C1737" s="49">
        <f t="shared" si="112"/>
        <v>0.23136027319294253</v>
      </c>
      <c r="D1737" s="33">
        <v>226544</v>
      </c>
      <c r="E1737" s="56" t="s">
        <v>1774</v>
      </c>
      <c r="F1737" s="54">
        <v>551305001910</v>
      </c>
      <c r="G1737" s="67">
        <v>32</v>
      </c>
      <c r="H1737" s="59">
        <v>48</v>
      </c>
      <c r="I1737" s="67">
        <v>48</v>
      </c>
      <c r="J1737" s="67" t="b">
        <f t="shared" si="113"/>
        <v>1</v>
      </c>
      <c r="K1737" s="41"/>
      <c r="L1737" s="42"/>
      <c r="M1737" s="51">
        <f t="shared" si="114"/>
        <v>32</v>
      </c>
      <c r="N1737" s="49">
        <f t="shared" si="115"/>
        <v>0.66666666666666663</v>
      </c>
    </row>
    <row r="1738" spans="1:14" s="50" customFormat="1" ht="14.5" x14ac:dyDescent="0.35">
      <c r="A1738" s="33" t="s">
        <v>5114</v>
      </c>
      <c r="B1738" s="56" t="s">
        <v>354</v>
      </c>
      <c r="C1738" s="49">
        <f t="shared" si="112"/>
        <v>0.23136027319294253</v>
      </c>
      <c r="D1738" s="33"/>
      <c r="E1738" s="56" t="s">
        <v>1775</v>
      </c>
      <c r="F1738" s="54">
        <v>551305002924</v>
      </c>
      <c r="G1738" s="67">
        <v>54</v>
      </c>
      <c r="H1738" s="59">
        <v>193</v>
      </c>
      <c r="I1738" s="67">
        <v>193</v>
      </c>
      <c r="J1738" s="67" t="b">
        <f t="shared" si="113"/>
        <v>1</v>
      </c>
      <c r="K1738" s="41"/>
      <c r="L1738" s="42"/>
      <c r="M1738" s="51">
        <f t="shared" si="114"/>
        <v>54</v>
      </c>
      <c r="N1738" s="49">
        <f t="shared" si="115"/>
        <v>0.27979274611398963</v>
      </c>
    </row>
    <row r="1739" spans="1:14" s="50" customFormat="1" ht="14.5" x14ac:dyDescent="0.35">
      <c r="A1739" s="33" t="s">
        <v>5114</v>
      </c>
      <c r="B1739" s="56" t="s">
        <v>354</v>
      </c>
      <c r="C1739" s="49">
        <f t="shared" si="112"/>
        <v>0.23136027319294253</v>
      </c>
      <c r="D1739" s="33">
        <v>62070</v>
      </c>
      <c r="E1739" s="56" t="s">
        <v>1776</v>
      </c>
      <c r="F1739" s="54">
        <v>551305001724</v>
      </c>
      <c r="G1739" s="67">
        <v>178</v>
      </c>
      <c r="H1739" s="59">
        <v>1046</v>
      </c>
      <c r="I1739" s="67">
        <v>1046</v>
      </c>
      <c r="J1739" s="67" t="b">
        <f t="shared" si="113"/>
        <v>1</v>
      </c>
      <c r="K1739" s="41"/>
      <c r="L1739" s="42"/>
      <c r="M1739" s="51">
        <f t="shared" si="114"/>
        <v>178</v>
      </c>
      <c r="N1739" s="49">
        <f t="shared" si="115"/>
        <v>0.17017208413001911</v>
      </c>
    </row>
    <row r="1740" spans="1:14" s="50" customFormat="1" ht="14.5" x14ac:dyDescent="0.35">
      <c r="A1740" s="33" t="s">
        <v>5114</v>
      </c>
      <c r="B1740" s="56" t="s">
        <v>354</v>
      </c>
      <c r="C1740" s="49">
        <f t="shared" si="112"/>
        <v>0.23136027319294253</v>
      </c>
      <c r="D1740" s="33">
        <v>234599</v>
      </c>
      <c r="E1740" s="56" t="s">
        <v>1777</v>
      </c>
      <c r="F1740" s="54">
        <v>551305002562</v>
      </c>
      <c r="G1740" s="67">
        <v>40</v>
      </c>
      <c r="H1740" s="59">
        <v>171</v>
      </c>
      <c r="I1740" s="67">
        <v>171</v>
      </c>
      <c r="J1740" s="67" t="b">
        <f t="shared" si="113"/>
        <v>1</v>
      </c>
      <c r="K1740" s="41"/>
      <c r="L1740" s="42"/>
      <c r="M1740" s="51">
        <f t="shared" si="114"/>
        <v>40</v>
      </c>
      <c r="N1740" s="49">
        <f t="shared" si="115"/>
        <v>0.23391812865497075</v>
      </c>
    </row>
    <row r="1741" spans="1:14" s="50" customFormat="1" ht="14.5" x14ac:dyDescent="0.35">
      <c r="A1741" s="33" t="s">
        <v>5114</v>
      </c>
      <c r="B1741" s="56" t="s">
        <v>354</v>
      </c>
      <c r="C1741" s="49">
        <f t="shared" si="112"/>
        <v>0.23136027319294253</v>
      </c>
      <c r="D1741" s="33">
        <v>62071</v>
      </c>
      <c r="E1741" s="56" t="s">
        <v>1778</v>
      </c>
      <c r="F1741" s="54">
        <v>551305002448</v>
      </c>
      <c r="G1741" s="67">
        <v>135</v>
      </c>
      <c r="H1741" s="59">
        <v>448</v>
      </c>
      <c r="I1741" s="67">
        <v>448</v>
      </c>
      <c r="J1741" s="67" t="b">
        <f t="shared" si="113"/>
        <v>1</v>
      </c>
      <c r="K1741" s="41"/>
      <c r="L1741" s="42"/>
      <c r="M1741" s="51">
        <f t="shared" si="114"/>
        <v>135</v>
      </c>
      <c r="N1741" s="49">
        <f t="shared" si="115"/>
        <v>0.3013392857142857</v>
      </c>
    </row>
    <row r="1742" spans="1:14" s="50" customFormat="1" ht="14.5" x14ac:dyDescent="0.35">
      <c r="A1742" s="33" t="s">
        <v>5114</v>
      </c>
      <c r="B1742" s="56" t="s">
        <v>354</v>
      </c>
      <c r="C1742" s="49">
        <f t="shared" si="112"/>
        <v>0.23136027319294253</v>
      </c>
      <c r="D1742" s="33">
        <v>62155</v>
      </c>
      <c r="E1742" s="56" t="s">
        <v>893</v>
      </c>
      <c r="F1742" s="54">
        <v>551305001725</v>
      </c>
      <c r="G1742" s="67">
        <v>92</v>
      </c>
      <c r="H1742" s="59">
        <v>411</v>
      </c>
      <c r="I1742" s="67">
        <v>411</v>
      </c>
      <c r="J1742" s="67" t="b">
        <f t="shared" si="113"/>
        <v>1</v>
      </c>
      <c r="K1742" s="41"/>
      <c r="L1742" s="42"/>
      <c r="M1742" s="51">
        <f t="shared" si="114"/>
        <v>92</v>
      </c>
      <c r="N1742" s="49">
        <f t="shared" si="115"/>
        <v>0.22384428223844283</v>
      </c>
    </row>
    <row r="1743" spans="1:14" s="50" customFormat="1" ht="14.5" x14ac:dyDescent="0.35">
      <c r="A1743" s="33" t="s">
        <v>5115</v>
      </c>
      <c r="B1743" s="56" t="s">
        <v>197</v>
      </c>
      <c r="C1743" s="49">
        <f t="shared" si="112"/>
        <v>0.48990825688073397</v>
      </c>
      <c r="D1743" s="33">
        <v>61866</v>
      </c>
      <c r="E1743" s="56" t="s">
        <v>1089</v>
      </c>
      <c r="F1743" s="54">
        <v>550001700684</v>
      </c>
      <c r="G1743" s="67">
        <v>100</v>
      </c>
      <c r="H1743" s="59">
        <v>197</v>
      </c>
      <c r="I1743" s="67">
        <v>197</v>
      </c>
      <c r="J1743" s="67" t="b">
        <f t="shared" si="113"/>
        <v>1</v>
      </c>
      <c r="K1743" s="41"/>
      <c r="L1743" s="42"/>
      <c r="M1743" s="51">
        <f t="shared" si="114"/>
        <v>100</v>
      </c>
      <c r="N1743" s="49">
        <f t="shared" si="115"/>
        <v>0.50761421319796951</v>
      </c>
    </row>
    <row r="1744" spans="1:14" s="50" customFormat="1" ht="14.5" x14ac:dyDescent="0.35">
      <c r="A1744" s="33" t="s">
        <v>5115</v>
      </c>
      <c r="B1744" s="56" t="s">
        <v>197</v>
      </c>
      <c r="C1744" s="49">
        <f t="shared" si="112"/>
        <v>0.48990825688073397</v>
      </c>
      <c r="D1744" s="33">
        <v>61867</v>
      </c>
      <c r="E1744" s="56" t="s">
        <v>4144</v>
      </c>
      <c r="F1744" s="54">
        <v>550001700686</v>
      </c>
      <c r="G1744" s="67">
        <v>93</v>
      </c>
      <c r="H1744" s="59">
        <v>200</v>
      </c>
      <c r="I1744" s="67">
        <v>200</v>
      </c>
      <c r="J1744" s="67" t="b">
        <f t="shared" si="113"/>
        <v>1</v>
      </c>
      <c r="K1744" s="41"/>
      <c r="L1744" s="42"/>
      <c r="M1744" s="51">
        <f t="shared" si="114"/>
        <v>93</v>
      </c>
      <c r="N1744" s="49">
        <f t="shared" si="115"/>
        <v>0.46500000000000002</v>
      </c>
    </row>
    <row r="1745" spans="1:14" s="50" customFormat="1" ht="14.5" x14ac:dyDescent="0.35">
      <c r="A1745" s="33" t="s">
        <v>5115</v>
      </c>
      <c r="B1745" s="56" t="s">
        <v>197</v>
      </c>
      <c r="C1745" s="49">
        <f t="shared" si="112"/>
        <v>0.48990825688073397</v>
      </c>
      <c r="D1745" s="33">
        <v>61868</v>
      </c>
      <c r="E1745" s="56" t="s">
        <v>4146</v>
      </c>
      <c r="F1745" s="54">
        <v>550001700685</v>
      </c>
      <c r="G1745" s="67">
        <v>74</v>
      </c>
      <c r="H1745" s="59">
        <v>148</v>
      </c>
      <c r="I1745" s="67">
        <v>148</v>
      </c>
      <c r="J1745" s="67" t="b">
        <f t="shared" si="113"/>
        <v>1</v>
      </c>
      <c r="K1745" s="41"/>
      <c r="L1745" s="42"/>
      <c r="M1745" s="51">
        <f t="shared" si="114"/>
        <v>74</v>
      </c>
      <c r="N1745" s="49">
        <f t="shared" si="115"/>
        <v>0.5</v>
      </c>
    </row>
    <row r="1746" spans="1:14" s="50" customFormat="1" ht="14.5" x14ac:dyDescent="0.35">
      <c r="A1746" s="33" t="s">
        <v>5116</v>
      </c>
      <c r="B1746" s="56" t="s">
        <v>397</v>
      </c>
      <c r="C1746" s="49">
        <f t="shared" si="112"/>
        <v>0.34586466165413532</v>
      </c>
      <c r="D1746" s="33">
        <v>160</v>
      </c>
      <c r="E1746" s="56" t="s">
        <v>4148</v>
      </c>
      <c r="F1746" s="54">
        <v>551425003062</v>
      </c>
      <c r="G1746" s="67">
        <v>51</v>
      </c>
      <c r="H1746" s="59">
        <v>123</v>
      </c>
      <c r="I1746" s="67">
        <v>123</v>
      </c>
      <c r="J1746" s="67" t="b">
        <f t="shared" si="113"/>
        <v>1</v>
      </c>
      <c r="K1746" s="41"/>
      <c r="L1746" s="42"/>
      <c r="M1746" s="51">
        <f t="shared" si="114"/>
        <v>51</v>
      </c>
      <c r="N1746" s="49">
        <f t="shared" si="115"/>
        <v>0.41463414634146339</v>
      </c>
    </row>
    <row r="1747" spans="1:14" s="50" customFormat="1" ht="14.5" x14ac:dyDescent="0.35">
      <c r="A1747" s="33" t="s">
        <v>5116</v>
      </c>
      <c r="B1747" s="56" t="s">
        <v>397</v>
      </c>
      <c r="C1747" s="49">
        <f t="shared" si="112"/>
        <v>0.34586466165413532</v>
      </c>
      <c r="D1747" s="33">
        <v>61707</v>
      </c>
      <c r="E1747" s="56" t="s">
        <v>4150</v>
      </c>
      <c r="F1747" s="54">
        <v>551425002346</v>
      </c>
      <c r="G1747" s="67">
        <v>112</v>
      </c>
      <c r="H1747" s="59">
        <v>277</v>
      </c>
      <c r="I1747" s="67">
        <v>277</v>
      </c>
      <c r="J1747" s="67" t="b">
        <f t="shared" si="113"/>
        <v>1</v>
      </c>
      <c r="K1747" s="41"/>
      <c r="L1747" s="42"/>
      <c r="M1747" s="51">
        <f t="shared" si="114"/>
        <v>112</v>
      </c>
      <c r="N1747" s="49">
        <f t="shared" si="115"/>
        <v>0.40433212996389889</v>
      </c>
    </row>
    <row r="1748" spans="1:14" s="50" customFormat="1" ht="14.5" x14ac:dyDescent="0.35">
      <c r="A1748" s="33" t="s">
        <v>5116</v>
      </c>
      <c r="B1748" s="56" t="s">
        <v>397</v>
      </c>
      <c r="C1748" s="49">
        <f t="shared" si="112"/>
        <v>0.34586466165413532</v>
      </c>
      <c r="D1748" s="33">
        <v>61709</v>
      </c>
      <c r="E1748" s="56" t="s">
        <v>1974</v>
      </c>
      <c r="F1748" s="54">
        <v>551425001855</v>
      </c>
      <c r="G1748" s="67">
        <v>116</v>
      </c>
      <c r="H1748" s="59">
        <v>423</v>
      </c>
      <c r="I1748" s="67">
        <v>423</v>
      </c>
      <c r="J1748" s="67" t="b">
        <f t="shared" si="113"/>
        <v>1</v>
      </c>
      <c r="K1748" s="41"/>
      <c r="L1748" s="42"/>
      <c r="M1748" s="51">
        <f t="shared" si="114"/>
        <v>116</v>
      </c>
      <c r="N1748" s="49">
        <f t="shared" si="115"/>
        <v>0.27423167848699764</v>
      </c>
    </row>
    <row r="1749" spans="1:14" s="50" customFormat="1" ht="14.5" x14ac:dyDescent="0.35">
      <c r="A1749" s="33" t="s">
        <v>5116</v>
      </c>
      <c r="B1749" s="56" t="s">
        <v>397</v>
      </c>
      <c r="C1749" s="49">
        <f t="shared" si="112"/>
        <v>0.34586466165413532</v>
      </c>
      <c r="D1749" s="33">
        <v>61710</v>
      </c>
      <c r="E1749" s="56" t="s">
        <v>1975</v>
      </c>
      <c r="F1749" s="54">
        <v>551425001856</v>
      </c>
      <c r="G1749" s="67">
        <v>135</v>
      </c>
      <c r="H1749" s="59">
        <v>374</v>
      </c>
      <c r="I1749" s="67">
        <v>374</v>
      </c>
      <c r="J1749" s="67" t="b">
        <f t="shared" si="113"/>
        <v>1</v>
      </c>
      <c r="K1749" s="41"/>
      <c r="L1749" s="42"/>
      <c r="M1749" s="51">
        <f t="shared" si="114"/>
        <v>135</v>
      </c>
      <c r="N1749" s="49">
        <f t="shared" si="115"/>
        <v>0.36096256684491979</v>
      </c>
    </row>
    <row r="1750" spans="1:14" s="50" customFormat="1" ht="14.5" x14ac:dyDescent="0.35">
      <c r="A1750" s="33"/>
      <c r="B1750" s="56" t="s">
        <v>198</v>
      </c>
      <c r="C1750" s="49">
        <f t="shared" si="112"/>
        <v>0.55813953488372092</v>
      </c>
      <c r="D1750" s="33"/>
      <c r="E1750" s="56" t="s">
        <v>4773</v>
      </c>
      <c r="F1750" s="54">
        <v>551014003084</v>
      </c>
      <c r="G1750" s="67">
        <v>13</v>
      </c>
      <c r="H1750" s="59">
        <v>15</v>
      </c>
      <c r="I1750" s="67">
        <v>15</v>
      </c>
      <c r="J1750" s="67" t="b">
        <f t="shared" si="113"/>
        <v>1</v>
      </c>
      <c r="K1750" s="41"/>
      <c r="L1750" s="42"/>
      <c r="M1750" s="51">
        <f t="shared" si="114"/>
        <v>13</v>
      </c>
      <c r="N1750" s="49">
        <f t="shared" si="115"/>
        <v>0.8666666666666667</v>
      </c>
    </row>
    <row r="1751" spans="1:14" s="50" customFormat="1" ht="14.5" x14ac:dyDescent="0.35">
      <c r="A1751" s="33"/>
      <c r="B1751" s="56" t="s">
        <v>198</v>
      </c>
      <c r="C1751" s="49">
        <f t="shared" si="112"/>
        <v>0.55813953488372092</v>
      </c>
      <c r="D1751" s="33">
        <v>61664</v>
      </c>
      <c r="E1751" s="56" t="s">
        <v>1090</v>
      </c>
      <c r="F1751" s="54">
        <v>551014001063</v>
      </c>
      <c r="G1751" s="67">
        <v>242</v>
      </c>
      <c r="H1751" s="59">
        <v>428</v>
      </c>
      <c r="I1751" s="67">
        <v>428</v>
      </c>
      <c r="J1751" s="67" t="b">
        <f t="shared" si="113"/>
        <v>1</v>
      </c>
      <c r="K1751" s="41"/>
      <c r="L1751" s="42"/>
      <c r="M1751" s="51">
        <f t="shared" si="114"/>
        <v>242</v>
      </c>
      <c r="N1751" s="49">
        <f t="shared" si="115"/>
        <v>0.56542056074766356</v>
      </c>
    </row>
    <row r="1752" spans="1:14" s="50" customFormat="1" ht="14.5" x14ac:dyDescent="0.35">
      <c r="A1752" s="33"/>
      <c r="B1752" s="56" t="s">
        <v>198</v>
      </c>
      <c r="C1752" s="49">
        <f t="shared" si="112"/>
        <v>0.55813953488372092</v>
      </c>
      <c r="D1752" s="33">
        <v>61665</v>
      </c>
      <c r="E1752" s="56" t="s">
        <v>1091</v>
      </c>
      <c r="F1752" s="54">
        <v>551014001328</v>
      </c>
      <c r="G1752" s="67">
        <v>93</v>
      </c>
      <c r="H1752" s="59">
        <v>176</v>
      </c>
      <c r="I1752" s="67">
        <v>176</v>
      </c>
      <c r="J1752" s="67" t="b">
        <f t="shared" si="113"/>
        <v>1</v>
      </c>
      <c r="K1752" s="41"/>
      <c r="L1752" s="42"/>
      <c r="M1752" s="51">
        <f t="shared" si="114"/>
        <v>93</v>
      </c>
      <c r="N1752" s="49">
        <f t="shared" si="115"/>
        <v>0.52840909090909094</v>
      </c>
    </row>
    <row r="1753" spans="1:14" s="50" customFormat="1" ht="14.5" x14ac:dyDescent="0.35">
      <c r="A1753" s="33"/>
      <c r="B1753" s="56" t="s">
        <v>198</v>
      </c>
      <c r="C1753" s="49">
        <f t="shared" si="112"/>
        <v>0.55813953488372092</v>
      </c>
      <c r="D1753" s="33">
        <v>202428</v>
      </c>
      <c r="E1753" s="56" t="s">
        <v>1092</v>
      </c>
      <c r="F1753" s="54">
        <v>551014001064</v>
      </c>
      <c r="G1753" s="67">
        <v>60</v>
      </c>
      <c r="H1753" s="59">
        <v>112</v>
      </c>
      <c r="I1753" s="67">
        <v>112</v>
      </c>
      <c r="J1753" s="67" t="b">
        <f t="shared" si="113"/>
        <v>1</v>
      </c>
      <c r="K1753" s="41"/>
      <c r="L1753" s="42"/>
      <c r="M1753" s="51">
        <f t="shared" si="114"/>
        <v>60</v>
      </c>
      <c r="N1753" s="49">
        <f t="shared" si="115"/>
        <v>0.5357142857142857</v>
      </c>
    </row>
    <row r="1754" spans="1:14" s="50" customFormat="1" ht="14.5" x14ac:dyDescent="0.35">
      <c r="A1754" s="33" t="s">
        <v>5117</v>
      </c>
      <c r="B1754" s="56" t="s">
        <v>185</v>
      </c>
      <c r="C1754" s="49">
        <f t="shared" si="112"/>
        <v>0.18120155038759689</v>
      </c>
      <c r="D1754" s="33">
        <v>61928</v>
      </c>
      <c r="E1754" s="56" t="s">
        <v>1052</v>
      </c>
      <c r="F1754" s="54">
        <v>551310001727</v>
      </c>
      <c r="G1754" s="67">
        <v>35</v>
      </c>
      <c r="H1754" s="59">
        <v>153</v>
      </c>
      <c r="I1754" s="67">
        <v>153</v>
      </c>
      <c r="J1754" s="67" t="b">
        <f t="shared" si="113"/>
        <v>1</v>
      </c>
      <c r="K1754" s="41"/>
      <c r="L1754" s="42"/>
      <c r="M1754" s="51">
        <f t="shared" si="114"/>
        <v>35</v>
      </c>
      <c r="N1754" s="49">
        <f t="shared" si="115"/>
        <v>0.22875816993464052</v>
      </c>
    </row>
    <row r="1755" spans="1:14" s="50" customFormat="1" ht="14.5" x14ac:dyDescent="0.35">
      <c r="A1755" s="33" t="s">
        <v>5117</v>
      </c>
      <c r="B1755" s="56" t="s">
        <v>185</v>
      </c>
      <c r="C1755" s="49">
        <f t="shared" si="112"/>
        <v>0.18120155038759689</v>
      </c>
      <c r="D1755" s="33">
        <v>16083342</v>
      </c>
      <c r="E1755" s="56" t="s">
        <v>1053</v>
      </c>
      <c r="F1755" s="54">
        <v>551310001728</v>
      </c>
      <c r="G1755" s="67">
        <v>18</v>
      </c>
      <c r="H1755" s="59">
        <v>102</v>
      </c>
      <c r="I1755" s="67">
        <v>102</v>
      </c>
      <c r="J1755" s="67" t="b">
        <f t="shared" si="113"/>
        <v>1</v>
      </c>
      <c r="K1755" s="41"/>
      <c r="L1755" s="42"/>
      <c r="M1755" s="51">
        <f t="shared" si="114"/>
        <v>18</v>
      </c>
      <c r="N1755" s="49">
        <f t="shared" si="115"/>
        <v>0.17647058823529413</v>
      </c>
    </row>
    <row r="1756" spans="1:14" s="50" customFormat="1" ht="14.5" x14ac:dyDescent="0.35">
      <c r="A1756" s="33" t="s">
        <v>5117</v>
      </c>
      <c r="B1756" s="56" t="s">
        <v>185</v>
      </c>
      <c r="C1756" s="49">
        <f t="shared" si="112"/>
        <v>0.18120155038759689</v>
      </c>
      <c r="D1756" s="33">
        <v>63390</v>
      </c>
      <c r="E1756" s="56" t="s">
        <v>1055</v>
      </c>
      <c r="F1756" s="54">
        <v>551310001729</v>
      </c>
      <c r="G1756" s="67">
        <v>58</v>
      </c>
      <c r="H1756" s="59">
        <v>337</v>
      </c>
      <c r="I1756" s="67">
        <v>337</v>
      </c>
      <c r="J1756" s="67" t="b">
        <f t="shared" si="113"/>
        <v>1</v>
      </c>
      <c r="K1756" s="41"/>
      <c r="L1756" s="42"/>
      <c r="M1756" s="51">
        <f t="shared" si="114"/>
        <v>58</v>
      </c>
      <c r="N1756" s="49">
        <f t="shared" si="115"/>
        <v>0.17210682492581603</v>
      </c>
    </row>
    <row r="1757" spans="1:14" s="50" customFormat="1" ht="14.5" x14ac:dyDescent="0.35">
      <c r="A1757" s="33" t="s">
        <v>5117</v>
      </c>
      <c r="B1757" s="56" t="s">
        <v>185</v>
      </c>
      <c r="C1757" s="49">
        <f t="shared" si="112"/>
        <v>0.18120155038759689</v>
      </c>
      <c r="D1757" s="33">
        <v>63391</v>
      </c>
      <c r="E1757" s="56" t="s">
        <v>1056</v>
      </c>
      <c r="F1757" s="54">
        <v>551310001731</v>
      </c>
      <c r="G1757" s="67">
        <v>46</v>
      </c>
      <c r="H1757" s="59">
        <v>248</v>
      </c>
      <c r="I1757" s="67">
        <v>248</v>
      </c>
      <c r="J1757" s="67" t="b">
        <f t="shared" si="113"/>
        <v>1</v>
      </c>
      <c r="K1757" s="41"/>
      <c r="L1757" s="42"/>
      <c r="M1757" s="51">
        <f t="shared" si="114"/>
        <v>46</v>
      </c>
      <c r="N1757" s="49">
        <f t="shared" si="115"/>
        <v>0.18548387096774194</v>
      </c>
    </row>
    <row r="1758" spans="1:14" s="50" customFormat="1" ht="14.5" x14ac:dyDescent="0.35">
      <c r="A1758" s="33" t="s">
        <v>5117</v>
      </c>
      <c r="B1758" s="56" t="s">
        <v>185</v>
      </c>
      <c r="C1758" s="49">
        <f t="shared" si="112"/>
        <v>0.18120155038759689</v>
      </c>
      <c r="D1758" s="33">
        <v>63392</v>
      </c>
      <c r="E1758" s="56" t="s">
        <v>1057</v>
      </c>
      <c r="F1758" s="54">
        <v>551310001730</v>
      </c>
      <c r="G1758" s="67">
        <v>30</v>
      </c>
      <c r="H1758" s="59">
        <v>192</v>
      </c>
      <c r="I1758" s="67">
        <v>192</v>
      </c>
      <c r="J1758" s="67" t="b">
        <f t="shared" si="113"/>
        <v>1</v>
      </c>
      <c r="K1758" s="41"/>
      <c r="L1758" s="42"/>
      <c r="M1758" s="51">
        <f t="shared" si="114"/>
        <v>30</v>
      </c>
      <c r="N1758" s="49">
        <f t="shared" si="115"/>
        <v>0.15625</v>
      </c>
    </row>
    <row r="1759" spans="1:14" s="50" customFormat="1" ht="14.5" x14ac:dyDescent="0.35">
      <c r="A1759" s="33" t="s">
        <v>5118</v>
      </c>
      <c r="B1759" s="56" t="s">
        <v>365</v>
      </c>
      <c r="C1759" s="49">
        <f t="shared" si="112"/>
        <v>0.24509803921568626</v>
      </c>
      <c r="D1759" s="33">
        <v>62582</v>
      </c>
      <c r="E1759" s="56" t="s">
        <v>1807</v>
      </c>
      <c r="F1759" s="54">
        <v>551314001732</v>
      </c>
      <c r="G1759" s="67">
        <v>70</v>
      </c>
      <c r="H1759" s="59">
        <v>253</v>
      </c>
      <c r="I1759" s="67">
        <v>253</v>
      </c>
      <c r="J1759" s="67" t="b">
        <f t="shared" si="113"/>
        <v>1</v>
      </c>
      <c r="K1759" s="41"/>
      <c r="L1759" s="42"/>
      <c r="M1759" s="51">
        <f t="shared" si="114"/>
        <v>70</v>
      </c>
      <c r="N1759" s="49">
        <f t="shared" si="115"/>
        <v>0.27667984189723321</v>
      </c>
    </row>
    <row r="1760" spans="1:14" s="50" customFormat="1" ht="14.5" x14ac:dyDescent="0.35">
      <c r="A1760" s="33" t="s">
        <v>5118</v>
      </c>
      <c r="B1760" s="56" t="s">
        <v>365</v>
      </c>
      <c r="C1760" s="49">
        <f t="shared" si="112"/>
        <v>0.24509803921568626</v>
      </c>
      <c r="D1760" s="33">
        <v>62583</v>
      </c>
      <c r="E1760" s="56" t="s">
        <v>1808</v>
      </c>
      <c r="F1760" s="54">
        <v>551314001733</v>
      </c>
      <c r="G1760" s="67">
        <v>38</v>
      </c>
      <c r="H1760" s="59">
        <v>167</v>
      </c>
      <c r="I1760" s="67">
        <v>167</v>
      </c>
      <c r="J1760" s="67" t="b">
        <f t="shared" si="113"/>
        <v>1</v>
      </c>
      <c r="K1760" s="41"/>
      <c r="L1760" s="42"/>
      <c r="M1760" s="51">
        <f t="shared" si="114"/>
        <v>38</v>
      </c>
      <c r="N1760" s="49">
        <f t="shared" si="115"/>
        <v>0.22754491017964071</v>
      </c>
    </row>
    <row r="1761" spans="1:14" s="50" customFormat="1" ht="14.5" x14ac:dyDescent="0.35">
      <c r="A1761" s="33" t="s">
        <v>5118</v>
      </c>
      <c r="B1761" s="56" t="s">
        <v>365</v>
      </c>
      <c r="C1761" s="49">
        <f t="shared" si="112"/>
        <v>0.24509803921568626</v>
      </c>
      <c r="D1761" s="33">
        <v>202952</v>
      </c>
      <c r="E1761" s="56" t="s">
        <v>1809</v>
      </c>
      <c r="F1761" s="54">
        <v>551314002449</v>
      </c>
      <c r="G1761" s="67">
        <v>17</v>
      </c>
      <c r="H1761" s="59">
        <v>90</v>
      </c>
      <c r="I1761" s="67">
        <v>90</v>
      </c>
      <c r="J1761" s="67" t="b">
        <f t="shared" si="113"/>
        <v>1</v>
      </c>
      <c r="K1761" s="41"/>
      <c r="L1761" s="42"/>
      <c r="M1761" s="51">
        <f t="shared" si="114"/>
        <v>17</v>
      </c>
      <c r="N1761" s="49">
        <f t="shared" si="115"/>
        <v>0.18888888888888888</v>
      </c>
    </row>
    <row r="1762" spans="1:14" s="50" customFormat="1" ht="14.5" x14ac:dyDescent="0.35">
      <c r="A1762" s="33" t="s">
        <v>5119</v>
      </c>
      <c r="B1762" s="56" t="s">
        <v>229</v>
      </c>
      <c r="C1762" s="49">
        <f t="shared" si="112"/>
        <v>0.59615384615384615</v>
      </c>
      <c r="D1762" s="33">
        <v>61946</v>
      </c>
      <c r="E1762" s="56" t="s">
        <v>1184</v>
      </c>
      <c r="F1762" s="54">
        <v>550438000472</v>
      </c>
      <c r="G1762" s="67">
        <v>107</v>
      </c>
      <c r="H1762" s="59">
        <v>170</v>
      </c>
      <c r="I1762" s="67">
        <v>170</v>
      </c>
      <c r="J1762" s="67" t="b">
        <f t="shared" si="113"/>
        <v>1</v>
      </c>
      <c r="K1762" s="41"/>
      <c r="L1762" s="42"/>
      <c r="M1762" s="51">
        <f t="shared" si="114"/>
        <v>107</v>
      </c>
      <c r="N1762" s="49">
        <f t="shared" si="115"/>
        <v>0.62941176470588234</v>
      </c>
    </row>
    <row r="1763" spans="1:14" s="50" customFormat="1" ht="14.5" x14ac:dyDescent="0.35">
      <c r="A1763" s="33" t="s">
        <v>5119</v>
      </c>
      <c r="B1763" s="56" t="s">
        <v>229</v>
      </c>
      <c r="C1763" s="49">
        <f t="shared" si="112"/>
        <v>0.59615384615384615</v>
      </c>
      <c r="D1763" s="33">
        <v>61945</v>
      </c>
      <c r="E1763" s="56" t="s">
        <v>1185</v>
      </c>
      <c r="F1763" s="54">
        <v>550438000474</v>
      </c>
      <c r="G1763" s="67">
        <v>150</v>
      </c>
      <c r="H1763" s="59">
        <v>250</v>
      </c>
      <c r="I1763" s="67">
        <v>250</v>
      </c>
      <c r="J1763" s="67" t="b">
        <f t="shared" si="113"/>
        <v>1</v>
      </c>
      <c r="K1763" s="41"/>
      <c r="L1763" s="42"/>
      <c r="M1763" s="51">
        <f t="shared" si="114"/>
        <v>150</v>
      </c>
      <c r="N1763" s="49">
        <f t="shared" si="115"/>
        <v>0.6</v>
      </c>
    </row>
    <row r="1764" spans="1:14" s="50" customFormat="1" ht="14.5" x14ac:dyDescent="0.35">
      <c r="A1764" s="33" t="s">
        <v>5119</v>
      </c>
      <c r="B1764" s="56" t="s">
        <v>229</v>
      </c>
      <c r="C1764" s="49">
        <f t="shared" si="112"/>
        <v>0.59615384615384615</v>
      </c>
      <c r="D1764" s="33">
        <v>62818</v>
      </c>
      <c r="E1764" s="56" t="s">
        <v>1186</v>
      </c>
      <c r="F1764" s="54">
        <v>550438000473</v>
      </c>
      <c r="G1764" s="67">
        <v>53</v>
      </c>
      <c r="H1764" s="59">
        <v>100</v>
      </c>
      <c r="I1764" s="67">
        <v>100</v>
      </c>
      <c r="J1764" s="67" t="b">
        <f t="shared" si="113"/>
        <v>1</v>
      </c>
      <c r="K1764" s="41"/>
      <c r="L1764" s="42"/>
      <c r="M1764" s="51">
        <f t="shared" si="114"/>
        <v>53</v>
      </c>
      <c r="N1764" s="49">
        <f t="shared" si="115"/>
        <v>0.53</v>
      </c>
    </row>
    <row r="1765" spans="1:14" s="50" customFormat="1" ht="14.5" x14ac:dyDescent="0.35">
      <c r="A1765" s="33" t="s">
        <v>5120</v>
      </c>
      <c r="B1765" s="56" t="s">
        <v>393</v>
      </c>
      <c r="C1765" s="49">
        <f t="shared" si="112"/>
        <v>0.20225352112676057</v>
      </c>
      <c r="D1765" s="33">
        <v>62072</v>
      </c>
      <c r="E1765" s="56" t="s">
        <v>1953</v>
      </c>
      <c r="F1765" s="54">
        <v>550606000671</v>
      </c>
      <c r="G1765" s="67">
        <v>133</v>
      </c>
      <c r="H1765" s="59">
        <v>669</v>
      </c>
      <c r="I1765" s="67">
        <v>669</v>
      </c>
      <c r="J1765" s="67" t="b">
        <f t="shared" si="113"/>
        <v>1</v>
      </c>
      <c r="K1765" s="41"/>
      <c r="L1765" s="42"/>
      <c r="M1765" s="51">
        <f t="shared" si="114"/>
        <v>133</v>
      </c>
      <c r="N1765" s="49">
        <f t="shared" si="115"/>
        <v>0.19880418535127056</v>
      </c>
    </row>
    <row r="1766" spans="1:14" s="50" customFormat="1" ht="14.5" x14ac:dyDescent="0.35">
      <c r="A1766" s="33" t="s">
        <v>5120</v>
      </c>
      <c r="B1766" s="56" t="s">
        <v>393</v>
      </c>
      <c r="C1766" s="49">
        <f t="shared" si="112"/>
        <v>0.20225352112676057</v>
      </c>
      <c r="D1766" s="33">
        <v>62042</v>
      </c>
      <c r="E1766" s="56" t="s">
        <v>1954</v>
      </c>
      <c r="F1766" s="54">
        <v>550606000672</v>
      </c>
      <c r="G1766" s="67">
        <v>63</v>
      </c>
      <c r="H1766" s="59">
        <v>442</v>
      </c>
      <c r="I1766" s="67">
        <v>442</v>
      </c>
      <c r="J1766" s="67" t="b">
        <f t="shared" si="113"/>
        <v>1</v>
      </c>
      <c r="K1766" s="41"/>
      <c r="L1766" s="42"/>
      <c r="M1766" s="51">
        <f t="shared" si="114"/>
        <v>63</v>
      </c>
      <c r="N1766" s="49">
        <f t="shared" si="115"/>
        <v>0.1425339366515837</v>
      </c>
    </row>
    <row r="1767" spans="1:14" s="50" customFormat="1" ht="14.5" x14ac:dyDescent="0.35">
      <c r="A1767" s="33" t="s">
        <v>5120</v>
      </c>
      <c r="B1767" s="56" t="s">
        <v>393</v>
      </c>
      <c r="C1767" s="49">
        <f t="shared" si="112"/>
        <v>0.20225352112676057</v>
      </c>
      <c r="D1767" s="33">
        <v>205071</v>
      </c>
      <c r="E1767" s="56" t="s">
        <v>1955</v>
      </c>
      <c r="F1767" s="54">
        <v>550606000673</v>
      </c>
      <c r="G1767" s="67">
        <v>105</v>
      </c>
      <c r="H1767" s="59">
        <v>489</v>
      </c>
      <c r="I1767" s="67">
        <v>489</v>
      </c>
      <c r="J1767" s="67" t="b">
        <f t="shared" si="113"/>
        <v>1</v>
      </c>
      <c r="K1767" s="41"/>
      <c r="L1767" s="42"/>
      <c r="M1767" s="51">
        <f t="shared" si="114"/>
        <v>105</v>
      </c>
      <c r="N1767" s="49">
        <f t="shared" si="115"/>
        <v>0.21472392638036811</v>
      </c>
    </row>
    <row r="1768" spans="1:14" s="50" customFormat="1" ht="14.5" x14ac:dyDescent="0.35">
      <c r="A1768" s="33" t="s">
        <v>5120</v>
      </c>
      <c r="B1768" s="56" t="s">
        <v>393</v>
      </c>
      <c r="C1768" s="49">
        <f t="shared" si="112"/>
        <v>0.20225352112676057</v>
      </c>
      <c r="D1768" s="33"/>
      <c r="E1768" s="56" t="s">
        <v>4775</v>
      </c>
      <c r="F1768" s="54">
        <v>550606002989</v>
      </c>
      <c r="G1768" s="67">
        <v>58</v>
      </c>
      <c r="H1768" s="59">
        <v>175</v>
      </c>
      <c r="I1768" s="67">
        <v>175</v>
      </c>
      <c r="J1768" s="67" t="b">
        <f t="shared" si="113"/>
        <v>1</v>
      </c>
      <c r="K1768" s="41"/>
      <c r="L1768" s="42"/>
      <c r="M1768" s="51">
        <f t="shared" si="114"/>
        <v>58</v>
      </c>
      <c r="N1768" s="49">
        <f t="shared" si="115"/>
        <v>0.33142857142857141</v>
      </c>
    </row>
    <row r="1769" spans="1:14" s="50" customFormat="1" ht="14.5" x14ac:dyDescent="0.35">
      <c r="A1769" s="33" t="s">
        <v>5121</v>
      </c>
      <c r="B1769" s="56" t="s">
        <v>362</v>
      </c>
      <c r="C1769" s="49">
        <f t="shared" si="112"/>
        <v>0.33972602739726027</v>
      </c>
      <c r="D1769" s="33">
        <v>62030</v>
      </c>
      <c r="E1769" s="56" t="s">
        <v>1800</v>
      </c>
      <c r="F1769" s="54">
        <v>551323001744</v>
      </c>
      <c r="G1769" s="67">
        <v>27</v>
      </c>
      <c r="H1769" s="59">
        <v>63</v>
      </c>
      <c r="I1769" s="67">
        <v>63</v>
      </c>
      <c r="J1769" s="67" t="b">
        <f t="shared" si="113"/>
        <v>1</v>
      </c>
      <c r="K1769" s="41"/>
      <c r="L1769" s="42"/>
      <c r="M1769" s="51">
        <f t="shared" si="114"/>
        <v>27</v>
      </c>
      <c r="N1769" s="49">
        <f t="shared" si="115"/>
        <v>0.42857142857142855</v>
      </c>
    </row>
    <row r="1770" spans="1:14" s="50" customFormat="1" ht="14.5" x14ac:dyDescent="0.35">
      <c r="A1770" s="33" t="s">
        <v>5121</v>
      </c>
      <c r="B1770" s="56" t="s">
        <v>362</v>
      </c>
      <c r="C1770" s="49">
        <f t="shared" si="112"/>
        <v>0.33972602739726027</v>
      </c>
      <c r="D1770" s="33">
        <v>62073</v>
      </c>
      <c r="E1770" s="56" t="s">
        <v>1801</v>
      </c>
      <c r="F1770" s="54">
        <v>551323001745</v>
      </c>
      <c r="G1770" s="67">
        <v>124</v>
      </c>
      <c r="H1770" s="59">
        <v>360</v>
      </c>
      <c r="I1770" s="67">
        <v>360</v>
      </c>
      <c r="J1770" s="67" t="b">
        <f t="shared" si="113"/>
        <v>1</v>
      </c>
      <c r="K1770" s="41"/>
      <c r="L1770" s="42"/>
      <c r="M1770" s="51">
        <f t="shared" si="114"/>
        <v>124</v>
      </c>
      <c r="N1770" s="49">
        <f t="shared" si="115"/>
        <v>0.34444444444444444</v>
      </c>
    </row>
    <row r="1771" spans="1:14" s="50" customFormat="1" ht="14.5" x14ac:dyDescent="0.35">
      <c r="A1771" s="33" t="s">
        <v>5121</v>
      </c>
      <c r="B1771" s="56" t="s">
        <v>362</v>
      </c>
      <c r="C1771" s="49">
        <f t="shared" si="112"/>
        <v>0.33972602739726027</v>
      </c>
      <c r="D1771" s="33">
        <v>62074</v>
      </c>
      <c r="E1771" s="56" t="s">
        <v>1802</v>
      </c>
      <c r="F1771" s="54">
        <v>551323001746</v>
      </c>
      <c r="G1771" s="67">
        <v>88</v>
      </c>
      <c r="H1771" s="59">
        <v>329</v>
      </c>
      <c r="I1771" s="67">
        <v>329</v>
      </c>
      <c r="J1771" s="67" t="b">
        <f t="shared" si="113"/>
        <v>1</v>
      </c>
      <c r="K1771" s="41"/>
      <c r="L1771" s="42"/>
      <c r="M1771" s="51">
        <f t="shared" si="114"/>
        <v>88</v>
      </c>
      <c r="N1771" s="49">
        <f t="shared" si="115"/>
        <v>0.26747720364741639</v>
      </c>
    </row>
    <row r="1772" spans="1:14" s="50" customFormat="1" ht="14.5" x14ac:dyDescent="0.35">
      <c r="A1772" s="33" t="s">
        <v>5121</v>
      </c>
      <c r="B1772" s="56" t="s">
        <v>362</v>
      </c>
      <c r="C1772" s="49">
        <f t="shared" si="112"/>
        <v>0.33972602739726027</v>
      </c>
      <c r="D1772" s="33">
        <v>62075</v>
      </c>
      <c r="E1772" s="56" t="s">
        <v>1803</v>
      </c>
      <c r="F1772" s="54">
        <v>551323002314</v>
      </c>
      <c r="G1772" s="67">
        <v>133</v>
      </c>
      <c r="H1772" s="59">
        <v>343</v>
      </c>
      <c r="I1772" s="67">
        <v>343</v>
      </c>
      <c r="J1772" s="67" t="b">
        <f t="shared" si="113"/>
        <v>1</v>
      </c>
      <c r="K1772" s="41"/>
      <c r="L1772" s="42"/>
      <c r="M1772" s="51">
        <f t="shared" si="114"/>
        <v>133</v>
      </c>
      <c r="N1772" s="49">
        <f t="shared" si="115"/>
        <v>0.38775510204081631</v>
      </c>
    </row>
    <row r="1773" spans="1:14" s="50" customFormat="1" ht="14.5" x14ac:dyDescent="0.35">
      <c r="A1773" s="33" t="s">
        <v>5122</v>
      </c>
      <c r="B1773" s="56" t="s">
        <v>308</v>
      </c>
      <c r="C1773" s="49">
        <f t="shared" si="112"/>
        <v>0.46938775510204084</v>
      </c>
      <c r="D1773" s="33">
        <v>61413</v>
      </c>
      <c r="E1773" s="56" t="s">
        <v>1585</v>
      </c>
      <c r="F1773" s="54">
        <v>551326001747</v>
      </c>
      <c r="G1773" s="67">
        <v>161</v>
      </c>
      <c r="H1773" s="59">
        <v>328</v>
      </c>
      <c r="I1773" s="67">
        <v>328</v>
      </c>
      <c r="J1773" s="67" t="b">
        <f t="shared" si="113"/>
        <v>1</v>
      </c>
      <c r="K1773" s="41"/>
      <c r="L1773" s="42"/>
      <c r="M1773" s="51">
        <f t="shared" si="114"/>
        <v>161</v>
      </c>
      <c r="N1773" s="49">
        <f t="shared" si="115"/>
        <v>0.49085365853658536</v>
      </c>
    </row>
    <row r="1774" spans="1:14" s="50" customFormat="1" ht="14.5" x14ac:dyDescent="0.35">
      <c r="A1774" s="33" t="s">
        <v>5122</v>
      </c>
      <c r="B1774" s="56" t="s">
        <v>308</v>
      </c>
      <c r="C1774" s="49">
        <f t="shared" si="112"/>
        <v>0.46938775510204084</v>
      </c>
      <c r="D1774" s="33">
        <v>61415</v>
      </c>
      <c r="E1774" s="56" t="s">
        <v>1586</v>
      </c>
      <c r="F1774" s="54">
        <v>551326001748</v>
      </c>
      <c r="G1774" s="67">
        <v>244</v>
      </c>
      <c r="H1774" s="59">
        <v>499</v>
      </c>
      <c r="I1774" s="67">
        <v>499</v>
      </c>
      <c r="J1774" s="67" t="b">
        <f t="shared" si="113"/>
        <v>1</v>
      </c>
      <c r="K1774" s="41"/>
      <c r="L1774" s="42"/>
      <c r="M1774" s="51">
        <f t="shared" si="114"/>
        <v>244</v>
      </c>
      <c r="N1774" s="49">
        <f t="shared" si="115"/>
        <v>0.48897795591182364</v>
      </c>
    </row>
    <row r="1775" spans="1:14" s="50" customFormat="1" ht="14.5" x14ac:dyDescent="0.35">
      <c r="A1775" s="33" t="s">
        <v>5122</v>
      </c>
      <c r="B1775" s="56" t="s">
        <v>308</v>
      </c>
      <c r="C1775" s="49">
        <f t="shared" si="112"/>
        <v>0.46938775510204084</v>
      </c>
      <c r="D1775" s="33">
        <v>61414</v>
      </c>
      <c r="E1775" s="56" t="s">
        <v>1587</v>
      </c>
      <c r="F1775" s="54">
        <v>551326001750</v>
      </c>
      <c r="G1775" s="67">
        <v>101</v>
      </c>
      <c r="H1775" s="59">
        <v>251</v>
      </c>
      <c r="I1775" s="67">
        <v>251</v>
      </c>
      <c r="J1775" s="67" t="b">
        <f t="shared" si="113"/>
        <v>1</v>
      </c>
      <c r="K1775" s="41"/>
      <c r="L1775" s="42"/>
      <c r="M1775" s="51">
        <f t="shared" si="114"/>
        <v>101</v>
      </c>
      <c r="N1775" s="49">
        <f t="shared" si="115"/>
        <v>0.40239043824701193</v>
      </c>
    </row>
    <row r="1776" spans="1:14" s="50" customFormat="1" ht="14.5" x14ac:dyDescent="0.35">
      <c r="A1776" s="33" t="s">
        <v>5123</v>
      </c>
      <c r="B1776" s="56" t="s">
        <v>236</v>
      </c>
      <c r="C1776" s="49">
        <f t="shared" si="112"/>
        <v>0.385896180215475</v>
      </c>
      <c r="D1776" s="33">
        <v>60941</v>
      </c>
      <c r="E1776" s="56" t="s">
        <v>1232</v>
      </c>
      <c r="F1776" s="54">
        <v>551335001753</v>
      </c>
      <c r="G1776" s="67">
        <v>394</v>
      </c>
      <c r="H1776" s="59">
        <v>1021</v>
      </c>
      <c r="I1776" s="67">
        <v>1021</v>
      </c>
      <c r="J1776" s="67" t="b">
        <f t="shared" si="113"/>
        <v>1</v>
      </c>
      <c r="K1776" s="41"/>
      <c r="L1776" s="42"/>
      <c r="M1776" s="51">
        <f t="shared" si="114"/>
        <v>394</v>
      </c>
      <c r="N1776" s="49">
        <f t="shared" si="115"/>
        <v>0.385896180215475</v>
      </c>
    </row>
    <row r="1777" spans="1:14" s="50" customFormat="1" ht="14.5" x14ac:dyDescent="0.35">
      <c r="A1777" s="33" t="s">
        <v>5124</v>
      </c>
      <c r="B1777" s="56" t="s">
        <v>398</v>
      </c>
      <c r="C1777" s="49">
        <f t="shared" si="112"/>
        <v>0.31874338157430288</v>
      </c>
      <c r="D1777" s="33">
        <v>61699</v>
      </c>
      <c r="E1777" s="56" t="s">
        <v>1976</v>
      </c>
      <c r="F1777" s="54">
        <v>551341001761</v>
      </c>
      <c r="G1777" s="67">
        <v>141</v>
      </c>
      <c r="H1777" s="59">
        <v>541</v>
      </c>
      <c r="I1777" s="67">
        <v>541</v>
      </c>
      <c r="J1777" s="67" t="b">
        <f t="shared" si="113"/>
        <v>1</v>
      </c>
      <c r="K1777" s="41"/>
      <c r="L1777" s="42"/>
      <c r="M1777" s="51">
        <f t="shared" si="114"/>
        <v>141</v>
      </c>
      <c r="N1777" s="49">
        <f t="shared" si="115"/>
        <v>0.26062846580406657</v>
      </c>
    </row>
    <row r="1778" spans="1:14" s="50" customFormat="1" ht="14.5" x14ac:dyDescent="0.35">
      <c r="A1778" s="33" t="s">
        <v>5124</v>
      </c>
      <c r="B1778" s="56" t="s">
        <v>398</v>
      </c>
      <c r="C1778" s="49">
        <f t="shared" si="112"/>
        <v>0.31874338157430288</v>
      </c>
      <c r="D1778" s="33">
        <v>61680</v>
      </c>
      <c r="E1778" s="56" t="s">
        <v>1977</v>
      </c>
      <c r="F1778" s="54">
        <v>551341001756</v>
      </c>
      <c r="G1778" s="67">
        <v>125</v>
      </c>
      <c r="H1778" s="59">
        <v>411</v>
      </c>
      <c r="I1778" s="67">
        <v>411</v>
      </c>
      <c r="J1778" s="67" t="b">
        <f t="shared" si="113"/>
        <v>1</v>
      </c>
      <c r="K1778" s="41"/>
      <c r="L1778" s="42"/>
      <c r="M1778" s="51">
        <f t="shared" si="114"/>
        <v>125</v>
      </c>
      <c r="N1778" s="49">
        <f t="shared" si="115"/>
        <v>0.30413625304136255</v>
      </c>
    </row>
    <row r="1779" spans="1:14" s="50" customFormat="1" ht="14.5" x14ac:dyDescent="0.35">
      <c r="A1779" s="33" t="s">
        <v>5124</v>
      </c>
      <c r="B1779" s="56" t="s">
        <v>398</v>
      </c>
      <c r="C1779" s="49">
        <f t="shared" si="112"/>
        <v>0.31874338157430288</v>
      </c>
      <c r="D1779" s="33">
        <v>61632</v>
      </c>
      <c r="E1779" s="56" t="s">
        <v>1978</v>
      </c>
      <c r="F1779" s="54">
        <v>551341002663</v>
      </c>
      <c r="G1779" s="67">
        <v>49</v>
      </c>
      <c r="H1779" s="59">
        <v>136</v>
      </c>
      <c r="I1779" s="67">
        <v>136</v>
      </c>
      <c r="J1779" s="67" t="b">
        <f t="shared" si="113"/>
        <v>1</v>
      </c>
      <c r="K1779" s="41"/>
      <c r="L1779" s="42"/>
      <c r="M1779" s="51">
        <f t="shared" si="114"/>
        <v>49</v>
      </c>
      <c r="N1779" s="49">
        <f t="shared" si="115"/>
        <v>0.36029411764705882</v>
      </c>
    </row>
    <row r="1780" spans="1:14" s="50" customFormat="1" ht="14.5" x14ac:dyDescent="0.35">
      <c r="A1780" s="33" t="s">
        <v>5124</v>
      </c>
      <c r="B1780" s="56" t="s">
        <v>398</v>
      </c>
      <c r="C1780" s="49">
        <f t="shared" si="112"/>
        <v>0.31874338157430288</v>
      </c>
      <c r="D1780" s="33">
        <v>61679</v>
      </c>
      <c r="E1780" s="56" t="s">
        <v>1979</v>
      </c>
      <c r="F1780" s="54">
        <v>551341001759</v>
      </c>
      <c r="G1780" s="67">
        <v>251</v>
      </c>
      <c r="H1780" s="59">
        <v>879</v>
      </c>
      <c r="I1780" s="67">
        <v>879</v>
      </c>
      <c r="J1780" s="67" t="b">
        <f t="shared" si="113"/>
        <v>1</v>
      </c>
      <c r="K1780" s="41"/>
      <c r="L1780" s="42"/>
      <c r="M1780" s="51">
        <f t="shared" si="114"/>
        <v>251</v>
      </c>
      <c r="N1780" s="49">
        <f t="shared" si="115"/>
        <v>0.28555176336746302</v>
      </c>
    </row>
    <row r="1781" spans="1:14" s="50" customFormat="1" ht="14.5" x14ac:dyDescent="0.35">
      <c r="A1781" s="33" t="s">
        <v>5124</v>
      </c>
      <c r="B1781" s="56" t="s">
        <v>398</v>
      </c>
      <c r="C1781" s="49">
        <f t="shared" si="112"/>
        <v>0.31874338157430288</v>
      </c>
      <c r="D1781" s="33">
        <v>61698</v>
      </c>
      <c r="E1781" s="56" t="s">
        <v>1980</v>
      </c>
      <c r="F1781" s="54">
        <v>551341001760</v>
      </c>
      <c r="G1781" s="67">
        <v>205</v>
      </c>
      <c r="H1781" s="59">
        <v>635</v>
      </c>
      <c r="I1781" s="67">
        <v>635</v>
      </c>
      <c r="J1781" s="67" t="b">
        <f t="shared" si="113"/>
        <v>1</v>
      </c>
      <c r="K1781" s="41"/>
      <c r="L1781" s="42"/>
      <c r="M1781" s="51">
        <f t="shared" si="114"/>
        <v>205</v>
      </c>
      <c r="N1781" s="49">
        <f t="shared" si="115"/>
        <v>0.32283464566929132</v>
      </c>
    </row>
    <row r="1782" spans="1:14" s="50" customFormat="1" ht="14.5" x14ac:dyDescent="0.35">
      <c r="A1782" s="33" t="s">
        <v>5124</v>
      </c>
      <c r="B1782" s="56" t="s">
        <v>398</v>
      </c>
      <c r="C1782" s="49">
        <f t="shared" si="112"/>
        <v>0.31874338157430288</v>
      </c>
      <c r="D1782" s="33">
        <v>61681</v>
      </c>
      <c r="E1782" s="56" t="s">
        <v>1981</v>
      </c>
      <c r="F1782" s="54">
        <v>551341001762</v>
      </c>
      <c r="G1782" s="67">
        <v>132</v>
      </c>
      <c r="H1782" s="59">
        <v>231</v>
      </c>
      <c r="I1782" s="67">
        <v>231</v>
      </c>
      <c r="J1782" s="67" t="b">
        <f t="shared" si="113"/>
        <v>1</v>
      </c>
      <c r="K1782" s="41"/>
      <c r="L1782" s="42"/>
      <c r="M1782" s="51">
        <f t="shared" si="114"/>
        <v>132</v>
      </c>
      <c r="N1782" s="49">
        <f t="shared" si="115"/>
        <v>0.5714285714285714</v>
      </c>
    </row>
    <row r="1783" spans="1:14" s="50" customFormat="1" ht="14.5" x14ac:dyDescent="0.35">
      <c r="A1783" s="33" t="s">
        <v>5126</v>
      </c>
      <c r="B1783" s="56" t="s">
        <v>138</v>
      </c>
      <c r="C1783" s="49">
        <f t="shared" si="112"/>
        <v>0.5641025641025641</v>
      </c>
      <c r="D1783" s="33">
        <v>62845</v>
      </c>
      <c r="E1783" s="56" t="s">
        <v>767</v>
      </c>
      <c r="F1783" s="54">
        <v>551347001764</v>
      </c>
      <c r="G1783" s="67">
        <v>62</v>
      </c>
      <c r="H1783" s="59">
        <v>119</v>
      </c>
      <c r="I1783" s="67">
        <v>119</v>
      </c>
      <c r="J1783" s="67" t="b">
        <f t="shared" si="113"/>
        <v>1</v>
      </c>
      <c r="K1783" s="41"/>
      <c r="L1783" s="42"/>
      <c r="M1783" s="51">
        <f t="shared" si="114"/>
        <v>62</v>
      </c>
      <c r="N1783" s="49">
        <f t="shared" si="115"/>
        <v>0.52100840336134457</v>
      </c>
    </row>
    <row r="1784" spans="1:14" s="50" customFormat="1" ht="14.5" x14ac:dyDescent="0.35">
      <c r="A1784" s="33" t="s">
        <v>5126</v>
      </c>
      <c r="B1784" s="56" t="s">
        <v>138</v>
      </c>
      <c r="C1784" s="49">
        <f t="shared" si="112"/>
        <v>0.5641025641025641</v>
      </c>
      <c r="D1784" s="33">
        <v>62846</v>
      </c>
      <c r="E1784" s="56" t="s">
        <v>768</v>
      </c>
      <c r="F1784" s="54">
        <v>551347001765</v>
      </c>
      <c r="G1784" s="67">
        <v>51</v>
      </c>
      <c r="H1784" s="59">
        <v>80</v>
      </c>
      <c r="I1784" s="67">
        <v>80</v>
      </c>
      <c r="J1784" s="67" t="b">
        <f t="shared" si="113"/>
        <v>1</v>
      </c>
      <c r="K1784" s="41"/>
      <c r="L1784" s="42"/>
      <c r="M1784" s="51">
        <f t="shared" si="114"/>
        <v>51</v>
      </c>
      <c r="N1784" s="49">
        <f t="shared" si="115"/>
        <v>0.63749999999999996</v>
      </c>
    </row>
    <row r="1785" spans="1:14" s="50" customFormat="1" ht="14.5" x14ac:dyDescent="0.35">
      <c r="A1785" s="33" t="s">
        <v>5126</v>
      </c>
      <c r="B1785" s="56" t="s">
        <v>138</v>
      </c>
      <c r="C1785" s="49">
        <f t="shared" ref="C1785:C1848" si="116">SUMIF($B$2:$B$2241,B1785,$M$2:$M$2241)/(SUMIF($B$2:$B$2241,B1785,$H$2:$H$2241))</f>
        <v>0.5641025641025641</v>
      </c>
      <c r="D1785" s="33">
        <v>62847</v>
      </c>
      <c r="E1785" s="56" t="s">
        <v>769</v>
      </c>
      <c r="F1785" s="54">
        <v>551347002399</v>
      </c>
      <c r="G1785" s="67">
        <v>41</v>
      </c>
      <c r="H1785" s="59">
        <v>74</v>
      </c>
      <c r="I1785" s="67">
        <v>74</v>
      </c>
      <c r="J1785" s="67" t="b">
        <f t="shared" si="113"/>
        <v>1</v>
      </c>
      <c r="K1785" s="41"/>
      <c r="L1785" s="42"/>
      <c r="M1785" s="51">
        <f t="shared" si="114"/>
        <v>41</v>
      </c>
      <c r="N1785" s="49">
        <f t="shared" si="115"/>
        <v>0.55405405405405406</v>
      </c>
    </row>
    <row r="1786" spans="1:14" s="50" customFormat="1" ht="14.5" x14ac:dyDescent="0.35">
      <c r="A1786" s="33" t="s">
        <v>5127</v>
      </c>
      <c r="B1786" s="56" t="s">
        <v>164</v>
      </c>
      <c r="C1786" s="49">
        <f t="shared" si="116"/>
        <v>0.3082077051926298</v>
      </c>
      <c r="D1786" s="33">
        <v>62315</v>
      </c>
      <c r="E1786" s="56" t="s">
        <v>940</v>
      </c>
      <c r="F1786" s="54">
        <v>551350001767</v>
      </c>
      <c r="G1786" s="67">
        <v>90</v>
      </c>
      <c r="H1786" s="59">
        <v>256</v>
      </c>
      <c r="I1786" s="67">
        <v>256</v>
      </c>
      <c r="J1786" s="67" t="b">
        <f t="shared" si="113"/>
        <v>1</v>
      </c>
      <c r="K1786" s="41"/>
      <c r="L1786" s="42"/>
      <c r="M1786" s="51">
        <f t="shared" si="114"/>
        <v>90</v>
      </c>
      <c r="N1786" s="49">
        <f t="shared" si="115"/>
        <v>0.3515625</v>
      </c>
    </row>
    <row r="1787" spans="1:14" s="50" customFormat="1" ht="14.5" x14ac:dyDescent="0.35">
      <c r="A1787" s="33" t="s">
        <v>5127</v>
      </c>
      <c r="B1787" s="56" t="s">
        <v>164</v>
      </c>
      <c r="C1787" s="49">
        <f t="shared" si="116"/>
        <v>0.3082077051926298</v>
      </c>
      <c r="D1787" s="33">
        <v>62316</v>
      </c>
      <c r="E1787" s="56" t="s">
        <v>941</v>
      </c>
      <c r="F1787" s="54">
        <v>551350001768</v>
      </c>
      <c r="G1787" s="67">
        <v>50</v>
      </c>
      <c r="H1787" s="59">
        <v>192</v>
      </c>
      <c r="I1787" s="67">
        <v>192</v>
      </c>
      <c r="J1787" s="67" t="b">
        <f t="shared" si="113"/>
        <v>1</v>
      </c>
      <c r="K1787" s="41"/>
      <c r="L1787" s="42"/>
      <c r="M1787" s="51">
        <f t="shared" si="114"/>
        <v>50</v>
      </c>
      <c r="N1787" s="49">
        <f t="shared" si="115"/>
        <v>0.26041666666666669</v>
      </c>
    </row>
    <row r="1788" spans="1:14" s="50" customFormat="1" ht="14.5" x14ac:dyDescent="0.35">
      <c r="A1788" s="33" t="s">
        <v>5127</v>
      </c>
      <c r="B1788" s="56" t="s">
        <v>164</v>
      </c>
      <c r="C1788" s="49">
        <f t="shared" si="116"/>
        <v>0.3082077051926298</v>
      </c>
      <c r="D1788" s="33">
        <v>221832</v>
      </c>
      <c r="E1788" s="56" t="s">
        <v>942</v>
      </c>
      <c r="F1788" s="54">
        <v>551350000496</v>
      </c>
      <c r="G1788" s="67">
        <v>29</v>
      </c>
      <c r="H1788" s="59">
        <v>121</v>
      </c>
      <c r="I1788" s="67">
        <v>121</v>
      </c>
      <c r="J1788" s="67" t="b">
        <f t="shared" si="113"/>
        <v>1</v>
      </c>
      <c r="K1788" s="41"/>
      <c r="L1788" s="42"/>
      <c r="M1788" s="51">
        <f t="shared" si="114"/>
        <v>29</v>
      </c>
      <c r="N1788" s="49">
        <f t="shared" si="115"/>
        <v>0.23966942148760331</v>
      </c>
    </row>
    <row r="1789" spans="1:14" s="50" customFormat="1" ht="14.5" x14ac:dyDescent="0.35">
      <c r="A1789" s="33" t="s">
        <v>5127</v>
      </c>
      <c r="B1789" s="56" t="s">
        <v>164</v>
      </c>
      <c r="C1789" s="49">
        <f t="shared" si="116"/>
        <v>0.3082077051926298</v>
      </c>
      <c r="D1789" s="33">
        <v>15966039</v>
      </c>
      <c r="E1789" s="56" t="s">
        <v>943</v>
      </c>
      <c r="F1789" s="54">
        <v>551350000229</v>
      </c>
      <c r="G1789" s="67">
        <v>15</v>
      </c>
      <c r="H1789" s="59">
        <v>28</v>
      </c>
      <c r="I1789" s="67">
        <v>28</v>
      </c>
      <c r="J1789" s="67" t="b">
        <f t="shared" si="113"/>
        <v>1</v>
      </c>
      <c r="K1789" s="41"/>
      <c r="L1789" s="42"/>
      <c r="M1789" s="51">
        <f t="shared" si="114"/>
        <v>15</v>
      </c>
      <c r="N1789" s="49">
        <f t="shared" si="115"/>
        <v>0.5357142857142857</v>
      </c>
    </row>
    <row r="1790" spans="1:14" s="50" customFormat="1" ht="14.5" x14ac:dyDescent="0.35">
      <c r="A1790" s="33" t="s">
        <v>5128</v>
      </c>
      <c r="B1790" s="56" t="s">
        <v>341</v>
      </c>
      <c r="C1790" s="49">
        <f t="shared" si="116"/>
        <v>0.37827715355805241</v>
      </c>
      <c r="D1790" s="33">
        <v>62084</v>
      </c>
      <c r="E1790" s="56" t="s">
        <v>1732</v>
      </c>
      <c r="F1790" s="54">
        <v>551353001769</v>
      </c>
      <c r="G1790" s="67">
        <v>118</v>
      </c>
      <c r="H1790" s="59">
        <v>421</v>
      </c>
      <c r="I1790" s="67">
        <v>421</v>
      </c>
      <c r="J1790" s="67" t="b">
        <f t="shared" si="113"/>
        <v>1</v>
      </c>
      <c r="K1790" s="41"/>
      <c r="L1790" s="42"/>
      <c r="M1790" s="51">
        <f t="shared" si="114"/>
        <v>118</v>
      </c>
      <c r="N1790" s="49">
        <f t="shared" si="115"/>
        <v>0.28028503562945367</v>
      </c>
    </row>
    <row r="1791" spans="1:14" s="50" customFormat="1" ht="14.5" x14ac:dyDescent="0.35">
      <c r="A1791" s="33" t="s">
        <v>5128</v>
      </c>
      <c r="B1791" s="56" t="s">
        <v>341</v>
      </c>
      <c r="C1791" s="49">
        <f t="shared" si="116"/>
        <v>0.37827715355805241</v>
      </c>
      <c r="D1791" s="33">
        <v>62216</v>
      </c>
      <c r="E1791" s="56" t="s">
        <v>1733</v>
      </c>
      <c r="F1791" s="54">
        <v>551353001771</v>
      </c>
      <c r="G1791" s="67">
        <v>299</v>
      </c>
      <c r="H1791" s="59">
        <v>656</v>
      </c>
      <c r="I1791" s="67">
        <v>656</v>
      </c>
      <c r="J1791" s="67" t="b">
        <f t="shared" si="113"/>
        <v>1</v>
      </c>
      <c r="K1791" s="41"/>
      <c r="L1791" s="42"/>
      <c r="M1791" s="51">
        <f t="shared" si="114"/>
        <v>299</v>
      </c>
      <c r="N1791" s="49">
        <f t="shared" si="115"/>
        <v>0.45579268292682928</v>
      </c>
    </row>
    <row r="1792" spans="1:14" s="50" customFormat="1" ht="14.5" x14ac:dyDescent="0.35">
      <c r="A1792" s="33" t="s">
        <v>5128</v>
      </c>
      <c r="B1792" s="56" t="s">
        <v>341</v>
      </c>
      <c r="C1792" s="49">
        <f t="shared" si="116"/>
        <v>0.37827715355805241</v>
      </c>
      <c r="D1792" s="33">
        <v>62214</v>
      </c>
      <c r="E1792" s="56" t="s">
        <v>1734</v>
      </c>
      <c r="F1792" s="54">
        <v>551353001773</v>
      </c>
      <c r="G1792" s="67">
        <v>239</v>
      </c>
      <c r="H1792" s="59">
        <v>689</v>
      </c>
      <c r="I1792" s="67">
        <v>689</v>
      </c>
      <c r="J1792" s="67" t="b">
        <f t="shared" si="113"/>
        <v>1</v>
      </c>
      <c r="K1792" s="41"/>
      <c r="L1792" s="42"/>
      <c r="M1792" s="51">
        <f t="shared" si="114"/>
        <v>239</v>
      </c>
      <c r="N1792" s="49">
        <f t="shared" si="115"/>
        <v>0.34687953555878082</v>
      </c>
    </row>
    <row r="1793" spans="1:14" s="50" customFormat="1" ht="14.5" x14ac:dyDescent="0.35">
      <c r="A1793" s="33" t="s">
        <v>5128</v>
      </c>
      <c r="B1793" s="56" t="s">
        <v>341</v>
      </c>
      <c r="C1793" s="49">
        <f t="shared" si="116"/>
        <v>0.37827715355805241</v>
      </c>
      <c r="D1793" s="33">
        <v>62215</v>
      </c>
      <c r="E1793" s="56" t="s">
        <v>1735</v>
      </c>
      <c r="F1793" s="54">
        <v>551353001772</v>
      </c>
      <c r="G1793" s="67">
        <v>152</v>
      </c>
      <c r="H1793" s="59">
        <v>370</v>
      </c>
      <c r="I1793" s="67">
        <v>370</v>
      </c>
      <c r="J1793" s="67" t="b">
        <f t="shared" si="113"/>
        <v>1</v>
      </c>
      <c r="K1793" s="41"/>
      <c r="L1793" s="42"/>
      <c r="M1793" s="51">
        <f t="shared" si="114"/>
        <v>152</v>
      </c>
      <c r="N1793" s="49">
        <f t="shared" si="115"/>
        <v>0.41081081081081083</v>
      </c>
    </row>
    <row r="1794" spans="1:14" s="50" customFormat="1" ht="14.5" x14ac:dyDescent="0.35">
      <c r="A1794" s="33" t="s">
        <v>5129</v>
      </c>
      <c r="B1794" s="56" t="s">
        <v>450</v>
      </c>
      <c r="C1794" s="49">
        <f t="shared" si="116"/>
        <v>0.61250000000000004</v>
      </c>
      <c r="D1794" s="33">
        <v>61701</v>
      </c>
      <c r="E1794" s="56" t="s">
        <v>2138</v>
      </c>
      <c r="F1794" s="54">
        <v>551356001774</v>
      </c>
      <c r="G1794" s="67">
        <v>147</v>
      </c>
      <c r="H1794" s="59">
        <v>240</v>
      </c>
      <c r="I1794" s="67">
        <v>240</v>
      </c>
      <c r="J1794" s="67" t="b">
        <f t="shared" ref="J1794:J1857" si="117">H1794=I1794</f>
        <v>1</v>
      </c>
      <c r="K1794" s="41"/>
      <c r="L1794" s="42"/>
      <c r="M1794" s="51">
        <f t="shared" ref="M1794:M1857" si="118">IF(L1794="",G1794,(MIN(H1794,(L1794*1.6*H1794))))</f>
        <v>147</v>
      </c>
      <c r="N1794" s="49">
        <f t="shared" ref="N1794:N1857" si="119">IF(M1794=0,0,(M1794/H1794))</f>
        <v>0.61250000000000004</v>
      </c>
    </row>
    <row r="1795" spans="1:14" s="50" customFormat="1" ht="14.5" x14ac:dyDescent="0.35">
      <c r="A1795" s="33" t="s">
        <v>5130</v>
      </c>
      <c r="B1795" s="56" t="s">
        <v>406</v>
      </c>
      <c r="C1795" s="49">
        <f t="shared" si="116"/>
        <v>0.50870646766169159</v>
      </c>
      <c r="D1795" s="33">
        <v>62223</v>
      </c>
      <c r="E1795" s="56" t="s">
        <v>2006</v>
      </c>
      <c r="F1795" s="54">
        <v>551362001779</v>
      </c>
      <c r="G1795" s="67">
        <v>256</v>
      </c>
      <c r="H1795" s="59">
        <v>473</v>
      </c>
      <c r="I1795" s="67">
        <v>473</v>
      </c>
      <c r="J1795" s="67" t="b">
        <f t="shared" si="117"/>
        <v>1</v>
      </c>
      <c r="K1795" s="41"/>
      <c r="L1795" s="42"/>
      <c r="M1795" s="51">
        <f t="shared" si="118"/>
        <v>256</v>
      </c>
      <c r="N1795" s="49">
        <f t="shared" si="119"/>
        <v>0.54122621564482032</v>
      </c>
    </row>
    <row r="1796" spans="1:14" s="50" customFormat="1" ht="14.5" x14ac:dyDescent="0.35">
      <c r="A1796" s="33" t="s">
        <v>5130</v>
      </c>
      <c r="B1796" s="56" t="s">
        <v>406</v>
      </c>
      <c r="C1796" s="49">
        <f t="shared" si="116"/>
        <v>0.50870646766169159</v>
      </c>
      <c r="D1796" s="33">
        <v>16058126</v>
      </c>
      <c r="E1796" s="56" t="s">
        <v>2007</v>
      </c>
      <c r="F1796" s="54">
        <v>551362002819</v>
      </c>
      <c r="G1796" s="67">
        <v>335</v>
      </c>
      <c r="H1796" s="59">
        <v>523</v>
      </c>
      <c r="I1796" s="67">
        <v>523</v>
      </c>
      <c r="J1796" s="67" t="b">
        <f t="shared" si="117"/>
        <v>1</v>
      </c>
      <c r="K1796" s="41"/>
      <c r="L1796" s="42"/>
      <c r="M1796" s="51">
        <f t="shared" si="118"/>
        <v>335</v>
      </c>
      <c r="N1796" s="49">
        <f t="shared" si="119"/>
        <v>0.64053537284894835</v>
      </c>
    </row>
    <row r="1797" spans="1:14" s="50" customFormat="1" ht="14.5" x14ac:dyDescent="0.35">
      <c r="A1797" s="33" t="s">
        <v>5130</v>
      </c>
      <c r="B1797" s="56" t="s">
        <v>406</v>
      </c>
      <c r="C1797" s="49">
        <f t="shared" si="116"/>
        <v>0.50870646766169159</v>
      </c>
      <c r="D1797" s="33">
        <v>16072336</v>
      </c>
      <c r="E1797" s="56" t="s">
        <v>2008</v>
      </c>
      <c r="F1797" s="54">
        <v>551362002908</v>
      </c>
      <c r="G1797" s="67">
        <v>23</v>
      </c>
      <c r="H1797" s="59">
        <v>70</v>
      </c>
      <c r="I1797" s="67">
        <v>70</v>
      </c>
      <c r="J1797" s="67" t="b">
        <f t="shared" si="117"/>
        <v>1</v>
      </c>
      <c r="K1797" s="41"/>
      <c r="L1797" s="42"/>
      <c r="M1797" s="51">
        <f t="shared" si="118"/>
        <v>23</v>
      </c>
      <c r="N1797" s="49">
        <f t="shared" si="119"/>
        <v>0.32857142857142857</v>
      </c>
    </row>
    <row r="1798" spans="1:14" s="50" customFormat="1" ht="14.5" x14ac:dyDescent="0.35">
      <c r="A1798" s="33" t="s">
        <v>5130</v>
      </c>
      <c r="B1798" s="56" t="s">
        <v>406</v>
      </c>
      <c r="C1798" s="49">
        <f t="shared" si="116"/>
        <v>0.50870646766169159</v>
      </c>
      <c r="D1798" s="33">
        <v>62222</v>
      </c>
      <c r="E1798" s="56" t="s">
        <v>2009</v>
      </c>
      <c r="F1798" s="54">
        <v>551362001775</v>
      </c>
      <c r="G1798" s="67">
        <v>283</v>
      </c>
      <c r="H1798" s="59">
        <v>552</v>
      </c>
      <c r="I1798" s="67">
        <v>552</v>
      </c>
      <c r="J1798" s="67" t="b">
        <f t="shared" si="117"/>
        <v>1</v>
      </c>
      <c r="K1798" s="41"/>
      <c r="L1798" s="42"/>
      <c r="M1798" s="51">
        <f t="shared" si="118"/>
        <v>283</v>
      </c>
      <c r="N1798" s="49">
        <f t="shared" si="119"/>
        <v>0.5126811594202898</v>
      </c>
    </row>
    <row r="1799" spans="1:14" s="50" customFormat="1" ht="14.5" x14ac:dyDescent="0.35">
      <c r="A1799" s="33" t="s">
        <v>5130</v>
      </c>
      <c r="B1799" s="56" t="s">
        <v>406</v>
      </c>
      <c r="C1799" s="49">
        <f t="shared" si="116"/>
        <v>0.50870646766169159</v>
      </c>
      <c r="D1799" s="33">
        <v>62217</v>
      </c>
      <c r="E1799" s="56" t="s">
        <v>2010</v>
      </c>
      <c r="F1799" s="54">
        <v>551362001780</v>
      </c>
      <c r="G1799" s="67">
        <v>330</v>
      </c>
      <c r="H1799" s="59">
        <v>794</v>
      </c>
      <c r="I1799" s="67">
        <v>794</v>
      </c>
      <c r="J1799" s="67" t="b">
        <f t="shared" si="117"/>
        <v>1</v>
      </c>
      <c r="K1799" s="41"/>
      <c r="L1799" s="42"/>
      <c r="M1799" s="51">
        <f t="shared" si="118"/>
        <v>330</v>
      </c>
      <c r="N1799" s="49">
        <f t="shared" si="119"/>
        <v>0.41561712846347609</v>
      </c>
    </row>
    <row r="1800" spans="1:14" s="50" customFormat="1" ht="14.5" x14ac:dyDescent="0.35">
      <c r="A1800" s="33" t="s">
        <v>5131</v>
      </c>
      <c r="B1800" s="56" t="s">
        <v>416</v>
      </c>
      <c r="C1800" s="49">
        <f t="shared" si="116"/>
        <v>0.61566193929838398</v>
      </c>
      <c r="D1800" s="33">
        <v>60422</v>
      </c>
      <c r="E1800" s="56" t="s">
        <v>2034</v>
      </c>
      <c r="F1800" s="54">
        <v>551365001781</v>
      </c>
      <c r="G1800" s="67">
        <v>58</v>
      </c>
      <c r="H1800" s="59">
        <v>113</v>
      </c>
      <c r="I1800" s="67">
        <v>113</v>
      </c>
      <c r="J1800" s="67" t="b">
        <f t="shared" si="117"/>
        <v>1</v>
      </c>
      <c r="K1800" s="41"/>
      <c r="L1800" s="42"/>
      <c r="M1800" s="51">
        <f t="shared" si="118"/>
        <v>58</v>
      </c>
      <c r="N1800" s="49">
        <f t="shared" si="119"/>
        <v>0.51327433628318586</v>
      </c>
    </row>
    <row r="1801" spans="1:14" s="50" customFormat="1" ht="14.5" x14ac:dyDescent="0.35">
      <c r="A1801" s="33" t="s">
        <v>5131</v>
      </c>
      <c r="B1801" s="56" t="s">
        <v>416</v>
      </c>
      <c r="C1801" s="49">
        <f t="shared" si="116"/>
        <v>0.61566193929838398</v>
      </c>
      <c r="D1801" s="33">
        <v>60735</v>
      </c>
      <c r="E1801" s="56" t="s">
        <v>960</v>
      </c>
      <c r="F1801" s="54">
        <v>551365001782</v>
      </c>
      <c r="G1801" s="67">
        <v>203</v>
      </c>
      <c r="H1801" s="59">
        <v>300</v>
      </c>
      <c r="I1801" s="67">
        <v>300</v>
      </c>
      <c r="J1801" s="67" t="b">
        <f t="shared" si="117"/>
        <v>1</v>
      </c>
      <c r="K1801" s="41"/>
      <c r="L1801" s="42"/>
      <c r="M1801" s="51">
        <f t="shared" si="118"/>
        <v>203</v>
      </c>
      <c r="N1801" s="49">
        <f t="shared" si="119"/>
        <v>0.67666666666666664</v>
      </c>
    </row>
    <row r="1802" spans="1:14" s="50" customFormat="1" ht="14.5" x14ac:dyDescent="0.35">
      <c r="A1802" s="33" t="s">
        <v>5131</v>
      </c>
      <c r="B1802" s="56" t="s">
        <v>416</v>
      </c>
      <c r="C1802" s="49">
        <f t="shared" si="116"/>
        <v>0.61566193929838398</v>
      </c>
      <c r="D1802" s="33">
        <v>16069636</v>
      </c>
      <c r="E1802" s="56" t="s">
        <v>76</v>
      </c>
      <c r="F1802" s="54">
        <v>551365002423</v>
      </c>
      <c r="G1802" s="67">
        <v>399</v>
      </c>
      <c r="H1802" s="59">
        <v>653</v>
      </c>
      <c r="I1802" s="67">
        <v>653</v>
      </c>
      <c r="J1802" s="67" t="b">
        <f t="shared" si="117"/>
        <v>1</v>
      </c>
      <c r="K1802" s="41"/>
      <c r="L1802" s="42"/>
      <c r="M1802" s="51">
        <f t="shared" si="118"/>
        <v>399</v>
      </c>
      <c r="N1802" s="49">
        <f t="shared" si="119"/>
        <v>0.61102603369065855</v>
      </c>
    </row>
    <row r="1803" spans="1:14" s="50" customFormat="1" ht="14.5" x14ac:dyDescent="0.35">
      <c r="A1803" s="33" t="s">
        <v>5131</v>
      </c>
      <c r="B1803" s="56" t="s">
        <v>416</v>
      </c>
      <c r="C1803" s="49">
        <f t="shared" si="116"/>
        <v>0.61566193929838398</v>
      </c>
      <c r="D1803" s="33">
        <v>16046974</v>
      </c>
      <c r="E1803" s="56" t="s">
        <v>4214</v>
      </c>
      <c r="F1803" s="54">
        <v>551365002716</v>
      </c>
      <c r="G1803" s="67">
        <v>105</v>
      </c>
      <c r="H1803" s="59">
        <v>196</v>
      </c>
      <c r="I1803" s="67">
        <v>196</v>
      </c>
      <c r="J1803" s="67" t="b">
        <f t="shared" si="117"/>
        <v>1</v>
      </c>
      <c r="K1803" s="41"/>
      <c r="L1803" s="42"/>
      <c r="M1803" s="51">
        <f t="shared" si="118"/>
        <v>105</v>
      </c>
      <c r="N1803" s="49">
        <f t="shared" si="119"/>
        <v>0.5357142857142857</v>
      </c>
    </row>
    <row r="1804" spans="1:14" s="50" customFormat="1" ht="14.5" x14ac:dyDescent="0.35">
      <c r="A1804" s="33" t="s">
        <v>5131</v>
      </c>
      <c r="B1804" s="56" t="s">
        <v>416</v>
      </c>
      <c r="C1804" s="49">
        <f t="shared" si="116"/>
        <v>0.61566193929838398</v>
      </c>
      <c r="D1804" s="33">
        <v>16046978</v>
      </c>
      <c r="E1804" s="56" t="s">
        <v>4216</v>
      </c>
      <c r="F1804" s="54">
        <v>551365002859</v>
      </c>
      <c r="G1804" s="67">
        <v>53</v>
      </c>
      <c r="H1804" s="59">
        <v>80</v>
      </c>
      <c r="I1804" s="67">
        <v>80</v>
      </c>
      <c r="J1804" s="67" t="b">
        <f t="shared" si="117"/>
        <v>1</v>
      </c>
      <c r="K1804" s="41"/>
      <c r="L1804" s="42"/>
      <c r="M1804" s="51">
        <f t="shared" si="118"/>
        <v>53</v>
      </c>
      <c r="N1804" s="49">
        <f t="shared" si="119"/>
        <v>0.66249999999999998</v>
      </c>
    </row>
    <row r="1805" spans="1:14" s="50" customFormat="1" ht="14.5" x14ac:dyDescent="0.35">
      <c r="A1805" s="33" t="s">
        <v>5131</v>
      </c>
      <c r="B1805" s="56" t="s">
        <v>416</v>
      </c>
      <c r="C1805" s="49">
        <f t="shared" si="116"/>
        <v>0.61566193929838398</v>
      </c>
      <c r="D1805" s="33">
        <v>16069691</v>
      </c>
      <c r="E1805" s="56" t="s">
        <v>4218</v>
      </c>
      <c r="F1805" s="54">
        <v>551365002899</v>
      </c>
      <c r="G1805" s="67">
        <v>48</v>
      </c>
      <c r="H1805" s="59">
        <v>82</v>
      </c>
      <c r="I1805" s="67">
        <v>82</v>
      </c>
      <c r="J1805" s="67" t="b">
        <f t="shared" si="117"/>
        <v>1</v>
      </c>
      <c r="K1805" s="41"/>
      <c r="L1805" s="42"/>
      <c r="M1805" s="51">
        <f t="shared" si="118"/>
        <v>48</v>
      </c>
      <c r="N1805" s="49">
        <f t="shared" si="119"/>
        <v>0.58536585365853655</v>
      </c>
    </row>
    <row r="1806" spans="1:14" s="50" customFormat="1" ht="14.5" x14ac:dyDescent="0.35">
      <c r="A1806" s="33" t="s">
        <v>5131</v>
      </c>
      <c r="B1806" s="56" t="s">
        <v>416</v>
      </c>
      <c r="C1806" s="49">
        <f t="shared" si="116"/>
        <v>0.61566193929838398</v>
      </c>
      <c r="D1806" s="33">
        <v>60643</v>
      </c>
      <c r="E1806" s="56" t="s">
        <v>2035</v>
      </c>
      <c r="F1806" s="54">
        <v>551365001783</v>
      </c>
      <c r="G1806" s="67">
        <v>370</v>
      </c>
      <c r="H1806" s="59">
        <v>527</v>
      </c>
      <c r="I1806" s="67">
        <v>527</v>
      </c>
      <c r="J1806" s="67" t="b">
        <f t="shared" si="117"/>
        <v>1</v>
      </c>
      <c r="K1806" s="41"/>
      <c r="L1806" s="42"/>
      <c r="M1806" s="51">
        <f t="shared" si="118"/>
        <v>370</v>
      </c>
      <c r="N1806" s="49">
        <f t="shared" si="119"/>
        <v>0.70208728652751418</v>
      </c>
    </row>
    <row r="1807" spans="1:14" s="50" customFormat="1" ht="14.5" x14ac:dyDescent="0.35">
      <c r="A1807" s="33" t="s">
        <v>5131</v>
      </c>
      <c r="B1807" s="56" t="s">
        <v>416</v>
      </c>
      <c r="C1807" s="49">
        <f t="shared" si="116"/>
        <v>0.61566193929838398</v>
      </c>
      <c r="D1807" s="33">
        <v>16046973</v>
      </c>
      <c r="E1807" s="56" t="s">
        <v>2036</v>
      </c>
      <c r="F1807" s="54">
        <v>551365002695</v>
      </c>
      <c r="G1807" s="67">
        <v>64</v>
      </c>
      <c r="H1807" s="59">
        <v>125</v>
      </c>
      <c r="I1807" s="67">
        <v>125</v>
      </c>
      <c r="J1807" s="67" t="b">
        <f t="shared" si="117"/>
        <v>1</v>
      </c>
      <c r="K1807" s="41"/>
      <c r="L1807" s="42"/>
      <c r="M1807" s="51">
        <f t="shared" si="118"/>
        <v>64</v>
      </c>
      <c r="N1807" s="49">
        <f t="shared" si="119"/>
        <v>0.51200000000000001</v>
      </c>
    </row>
    <row r="1808" spans="1:14" s="50" customFormat="1" ht="14.5" x14ac:dyDescent="0.35">
      <c r="A1808" s="33" t="s">
        <v>5131</v>
      </c>
      <c r="B1808" s="56" t="s">
        <v>416</v>
      </c>
      <c r="C1808" s="49">
        <f t="shared" si="116"/>
        <v>0.61566193929838398</v>
      </c>
      <c r="D1808" s="33">
        <v>16069692</v>
      </c>
      <c r="E1808" s="56" t="s">
        <v>2037</v>
      </c>
      <c r="F1808" s="54">
        <v>551365002900</v>
      </c>
      <c r="G1808" s="67">
        <v>36</v>
      </c>
      <c r="H1808" s="59">
        <v>59</v>
      </c>
      <c r="I1808" s="67">
        <v>59</v>
      </c>
      <c r="J1808" s="67" t="b">
        <f t="shared" si="117"/>
        <v>1</v>
      </c>
      <c r="K1808" s="41"/>
      <c r="L1808" s="42"/>
      <c r="M1808" s="51">
        <f t="shared" si="118"/>
        <v>36</v>
      </c>
      <c r="N1808" s="49">
        <f t="shared" si="119"/>
        <v>0.61016949152542377</v>
      </c>
    </row>
    <row r="1809" spans="1:14" s="50" customFormat="1" ht="14.5" x14ac:dyDescent="0.35">
      <c r="A1809" s="33" t="s">
        <v>5131</v>
      </c>
      <c r="B1809" s="56" t="s">
        <v>416</v>
      </c>
      <c r="C1809" s="49">
        <f t="shared" si="116"/>
        <v>0.61566193929838398</v>
      </c>
      <c r="D1809" s="33">
        <v>60837</v>
      </c>
      <c r="E1809" s="56" t="s">
        <v>1203</v>
      </c>
      <c r="F1809" s="54">
        <v>551365001784</v>
      </c>
      <c r="G1809" s="67">
        <v>260</v>
      </c>
      <c r="H1809" s="59">
        <v>373</v>
      </c>
      <c r="I1809" s="67">
        <v>373</v>
      </c>
      <c r="J1809" s="67" t="b">
        <f t="shared" si="117"/>
        <v>1</v>
      </c>
      <c r="K1809" s="41"/>
      <c r="L1809" s="42"/>
      <c r="M1809" s="51">
        <f t="shared" si="118"/>
        <v>260</v>
      </c>
      <c r="N1809" s="49">
        <f t="shared" si="119"/>
        <v>0.69705093833780163</v>
      </c>
    </row>
    <row r="1810" spans="1:14" s="50" customFormat="1" ht="14.5" x14ac:dyDescent="0.35">
      <c r="A1810" s="33" t="s">
        <v>5131</v>
      </c>
      <c r="B1810" s="56" t="s">
        <v>416</v>
      </c>
      <c r="C1810" s="49">
        <f t="shared" si="116"/>
        <v>0.61566193929838398</v>
      </c>
      <c r="D1810" s="33">
        <v>63353</v>
      </c>
      <c r="E1810" s="56" t="s">
        <v>1367</v>
      </c>
      <c r="F1810" s="54">
        <v>551365001785</v>
      </c>
      <c r="G1810" s="67">
        <v>427</v>
      </c>
      <c r="H1810" s="59">
        <v>672</v>
      </c>
      <c r="I1810" s="67">
        <v>672</v>
      </c>
      <c r="J1810" s="67" t="b">
        <f t="shared" si="117"/>
        <v>1</v>
      </c>
      <c r="K1810" s="41"/>
      <c r="L1810" s="42"/>
      <c r="M1810" s="51">
        <f t="shared" si="118"/>
        <v>427</v>
      </c>
      <c r="N1810" s="49">
        <f t="shared" si="119"/>
        <v>0.63541666666666663</v>
      </c>
    </row>
    <row r="1811" spans="1:14" s="50" customFormat="1" ht="14.5" x14ac:dyDescent="0.35">
      <c r="A1811" s="33" t="s">
        <v>5131</v>
      </c>
      <c r="B1811" s="56" t="s">
        <v>416</v>
      </c>
      <c r="C1811" s="49">
        <f t="shared" si="116"/>
        <v>0.61566193929838398</v>
      </c>
      <c r="D1811" s="33">
        <v>16021609</v>
      </c>
      <c r="E1811" s="56" t="s">
        <v>600</v>
      </c>
      <c r="F1811" s="54">
        <v>551365001786</v>
      </c>
      <c r="G1811" s="67">
        <v>193</v>
      </c>
      <c r="H1811" s="59">
        <v>342</v>
      </c>
      <c r="I1811" s="67">
        <v>342</v>
      </c>
      <c r="J1811" s="67" t="b">
        <f t="shared" si="117"/>
        <v>1</v>
      </c>
      <c r="K1811" s="41"/>
      <c r="L1811" s="42"/>
      <c r="M1811" s="51">
        <f t="shared" si="118"/>
        <v>193</v>
      </c>
      <c r="N1811" s="49">
        <f t="shared" si="119"/>
        <v>0.56432748538011701</v>
      </c>
    </row>
    <row r="1812" spans="1:14" s="50" customFormat="1" ht="14.5" x14ac:dyDescent="0.35">
      <c r="A1812" s="33" t="s">
        <v>5131</v>
      </c>
      <c r="B1812" s="56" t="s">
        <v>416</v>
      </c>
      <c r="C1812" s="49">
        <f t="shared" si="116"/>
        <v>0.61566193929838398</v>
      </c>
      <c r="D1812" s="33">
        <v>60638</v>
      </c>
      <c r="E1812" s="56" t="s">
        <v>2038</v>
      </c>
      <c r="F1812" s="54">
        <v>551365001792</v>
      </c>
      <c r="G1812" s="67">
        <v>254</v>
      </c>
      <c r="H1812" s="59">
        <v>372</v>
      </c>
      <c r="I1812" s="67">
        <v>372</v>
      </c>
      <c r="J1812" s="67" t="b">
        <f t="shared" si="117"/>
        <v>1</v>
      </c>
      <c r="K1812" s="41"/>
      <c r="L1812" s="42"/>
      <c r="M1812" s="51">
        <f t="shared" si="118"/>
        <v>254</v>
      </c>
      <c r="N1812" s="49">
        <f t="shared" si="119"/>
        <v>0.68279569892473113</v>
      </c>
    </row>
    <row r="1813" spans="1:14" s="50" customFormat="1" ht="14.5" x14ac:dyDescent="0.35">
      <c r="A1813" s="33" t="s">
        <v>5131</v>
      </c>
      <c r="B1813" s="56" t="s">
        <v>416</v>
      </c>
      <c r="C1813" s="49">
        <f t="shared" si="116"/>
        <v>0.61566193929838398</v>
      </c>
      <c r="D1813" s="33">
        <v>16046977</v>
      </c>
      <c r="E1813" s="56" t="s">
        <v>2039</v>
      </c>
      <c r="F1813" s="54">
        <v>551365002733</v>
      </c>
      <c r="G1813" s="67">
        <v>152</v>
      </c>
      <c r="H1813" s="59">
        <v>441</v>
      </c>
      <c r="I1813" s="67">
        <v>441</v>
      </c>
      <c r="J1813" s="67" t="b">
        <f t="shared" si="117"/>
        <v>1</v>
      </c>
      <c r="K1813" s="41"/>
      <c r="L1813" s="42"/>
      <c r="M1813" s="51">
        <f t="shared" si="118"/>
        <v>152</v>
      </c>
      <c r="N1813" s="49">
        <f t="shared" si="119"/>
        <v>0.34467120181405897</v>
      </c>
    </row>
    <row r="1814" spans="1:14" s="50" customFormat="1" ht="14.5" x14ac:dyDescent="0.35">
      <c r="A1814" s="33" t="s">
        <v>5131</v>
      </c>
      <c r="B1814" s="56" t="s">
        <v>416</v>
      </c>
      <c r="C1814" s="49">
        <f t="shared" si="116"/>
        <v>0.61566193929838398</v>
      </c>
      <c r="D1814" s="33">
        <v>60653</v>
      </c>
      <c r="E1814" s="56" t="s">
        <v>2040</v>
      </c>
      <c r="F1814" s="54">
        <v>551365001789</v>
      </c>
      <c r="G1814" s="67">
        <v>157</v>
      </c>
      <c r="H1814" s="59">
        <v>425</v>
      </c>
      <c r="I1814" s="67">
        <v>425</v>
      </c>
      <c r="J1814" s="67" t="b">
        <f t="shared" si="117"/>
        <v>1</v>
      </c>
      <c r="K1814" s="41"/>
      <c r="L1814" s="42"/>
      <c r="M1814" s="51">
        <f t="shared" si="118"/>
        <v>157</v>
      </c>
      <c r="N1814" s="49">
        <f t="shared" si="119"/>
        <v>0.36941176470588233</v>
      </c>
    </row>
    <row r="1815" spans="1:14" s="50" customFormat="1" ht="14.5" x14ac:dyDescent="0.35">
      <c r="A1815" s="33" t="s">
        <v>5131</v>
      </c>
      <c r="B1815" s="56" t="s">
        <v>416</v>
      </c>
      <c r="C1815" s="49">
        <f t="shared" si="116"/>
        <v>0.61566193929838398</v>
      </c>
      <c r="D1815" s="33">
        <v>63251</v>
      </c>
      <c r="E1815" s="56" t="s">
        <v>1003</v>
      </c>
      <c r="F1815" s="54">
        <v>551365001794</v>
      </c>
      <c r="G1815" s="67">
        <v>726</v>
      </c>
      <c r="H1815" s="59">
        <v>1554</v>
      </c>
      <c r="I1815" s="67">
        <v>1554</v>
      </c>
      <c r="J1815" s="67" t="b">
        <f t="shared" si="117"/>
        <v>1</v>
      </c>
      <c r="K1815" s="41"/>
      <c r="L1815" s="42"/>
      <c r="M1815" s="51">
        <f t="shared" si="118"/>
        <v>726</v>
      </c>
      <c r="N1815" s="49">
        <f t="shared" si="119"/>
        <v>0.46718146718146719</v>
      </c>
    </row>
    <row r="1816" spans="1:14" s="50" customFormat="1" ht="14.5" x14ac:dyDescent="0.35">
      <c r="A1816" s="33" t="s">
        <v>5131</v>
      </c>
      <c r="B1816" s="56" t="s">
        <v>416</v>
      </c>
      <c r="C1816" s="49">
        <f t="shared" si="116"/>
        <v>0.61566193929838398</v>
      </c>
      <c r="D1816" s="33">
        <v>16046972</v>
      </c>
      <c r="E1816" s="56" t="s">
        <v>2041</v>
      </c>
      <c r="F1816" s="54">
        <v>551365002712</v>
      </c>
      <c r="G1816" s="67">
        <v>1</v>
      </c>
      <c r="H1816" s="59">
        <v>8</v>
      </c>
      <c r="I1816" s="67">
        <v>8</v>
      </c>
      <c r="J1816" s="67" t="b">
        <f t="shared" si="117"/>
        <v>1</v>
      </c>
      <c r="K1816" s="41"/>
      <c r="L1816" s="42"/>
      <c r="M1816" s="51">
        <f t="shared" si="118"/>
        <v>1</v>
      </c>
      <c r="N1816" s="49">
        <f t="shared" si="119"/>
        <v>0.125</v>
      </c>
    </row>
    <row r="1817" spans="1:14" s="50" customFormat="1" ht="14.5" x14ac:dyDescent="0.35">
      <c r="A1817" s="33" t="s">
        <v>5131</v>
      </c>
      <c r="B1817" s="56" t="s">
        <v>416</v>
      </c>
      <c r="C1817" s="49">
        <f t="shared" si="116"/>
        <v>0.61566193929838398</v>
      </c>
      <c r="D1817" s="33">
        <v>60654</v>
      </c>
      <c r="E1817" s="56" t="s">
        <v>2042</v>
      </c>
      <c r="F1817" s="54">
        <v>551365001795</v>
      </c>
      <c r="G1817" s="67">
        <v>134</v>
      </c>
      <c r="H1817" s="59">
        <v>259</v>
      </c>
      <c r="I1817" s="67">
        <v>259</v>
      </c>
      <c r="J1817" s="67" t="b">
        <f t="shared" si="117"/>
        <v>1</v>
      </c>
      <c r="K1817" s="41"/>
      <c r="L1817" s="42"/>
      <c r="M1817" s="51">
        <f t="shared" si="118"/>
        <v>134</v>
      </c>
      <c r="N1817" s="49">
        <f t="shared" si="119"/>
        <v>0.51737451737451734</v>
      </c>
    </row>
    <row r="1818" spans="1:14" s="50" customFormat="1" ht="14.5" x14ac:dyDescent="0.35">
      <c r="A1818" s="33" t="s">
        <v>5131</v>
      </c>
      <c r="B1818" s="56" t="s">
        <v>416</v>
      </c>
      <c r="C1818" s="49">
        <f t="shared" si="116"/>
        <v>0.61566193929838398</v>
      </c>
      <c r="D1818" s="33">
        <v>16083900</v>
      </c>
      <c r="E1818" s="56" t="s">
        <v>2043</v>
      </c>
      <c r="F1818" s="54">
        <v>551365002872</v>
      </c>
      <c r="G1818" s="67">
        <v>101</v>
      </c>
      <c r="H1818" s="59">
        <v>206</v>
      </c>
      <c r="I1818" s="67">
        <v>206</v>
      </c>
      <c r="J1818" s="67" t="b">
        <f t="shared" si="117"/>
        <v>1</v>
      </c>
      <c r="K1818" s="41"/>
      <c r="L1818" s="42"/>
      <c r="M1818" s="51">
        <f t="shared" si="118"/>
        <v>101</v>
      </c>
      <c r="N1818" s="49">
        <f t="shared" si="119"/>
        <v>0.49029126213592233</v>
      </c>
    </row>
    <row r="1819" spans="1:14" s="50" customFormat="1" ht="14.5" x14ac:dyDescent="0.35">
      <c r="A1819" s="33" t="s">
        <v>5131</v>
      </c>
      <c r="B1819" s="56" t="s">
        <v>416</v>
      </c>
      <c r="C1819" s="49">
        <f t="shared" si="116"/>
        <v>0.61566193929838398</v>
      </c>
      <c r="D1819" s="33">
        <v>60647</v>
      </c>
      <c r="E1819" s="56" t="s">
        <v>2045</v>
      </c>
      <c r="F1819" s="54">
        <v>551365001797</v>
      </c>
      <c r="G1819" s="67">
        <v>703</v>
      </c>
      <c r="H1819" s="59">
        <v>1092</v>
      </c>
      <c r="I1819" s="67">
        <v>1092</v>
      </c>
      <c r="J1819" s="67" t="b">
        <f t="shared" si="117"/>
        <v>1</v>
      </c>
      <c r="K1819" s="41"/>
      <c r="L1819" s="42"/>
      <c r="M1819" s="51">
        <f t="shared" si="118"/>
        <v>703</v>
      </c>
      <c r="N1819" s="49">
        <f t="shared" si="119"/>
        <v>0.64377289377289382</v>
      </c>
    </row>
    <row r="1820" spans="1:14" s="50" customFormat="1" ht="14.5" x14ac:dyDescent="0.35">
      <c r="A1820" s="33" t="s">
        <v>5131</v>
      </c>
      <c r="B1820" s="56" t="s">
        <v>416</v>
      </c>
      <c r="C1820" s="49">
        <f t="shared" si="116"/>
        <v>0.61566193929838398</v>
      </c>
      <c r="D1820" s="33">
        <v>60657</v>
      </c>
      <c r="E1820" s="56" t="s">
        <v>2046</v>
      </c>
      <c r="F1820" s="54">
        <v>551365001798</v>
      </c>
      <c r="G1820" s="67">
        <v>422</v>
      </c>
      <c r="H1820" s="59">
        <v>659</v>
      </c>
      <c r="I1820" s="67">
        <v>659</v>
      </c>
      <c r="J1820" s="67" t="b">
        <f t="shared" si="117"/>
        <v>1</v>
      </c>
      <c r="K1820" s="41"/>
      <c r="L1820" s="42"/>
      <c r="M1820" s="51">
        <f t="shared" si="118"/>
        <v>422</v>
      </c>
      <c r="N1820" s="49">
        <f t="shared" si="119"/>
        <v>0.64036418816388463</v>
      </c>
    </row>
    <row r="1821" spans="1:14" s="50" customFormat="1" ht="14.5" x14ac:dyDescent="0.35">
      <c r="A1821" s="33" t="s">
        <v>5131</v>
      </c>
      <c r="B1821" s="56" t="s">
        <v>416</v>
      </c>
      <c r="C1821" s="49">
        <f t="shared" si="116"/>
        <v>0.61566193929838398</v>
      </c>
      <c r="D1821" s="33">
        <v>61919</v>
      </c>
      <c r="E1821" s="56" t="s">
        <v>920</v>
      </c>
      <c r="F1821" s="54">
        <v>551365001800</v>
      </c>
      <c r="G1821" s="67">
        <v>311</v>
      </c>
      <c r="H1821" s="59">
        <v>499</v>
      </c>
      <c r="I1821" s="67">
        <v>499</v>
      </c>
      <c r="J1821" s="67" t="b">
        <f t="shared" si="117"/>
        <v>1</v>
      </c>
      <c r="K1821" s="41"/>
      <c r="L1821" s="42"/>
      <c r="M1821" s="51">
        <f t="shared" si="118"/>
        <v>311</v>
      </c>
      <c r="N1821" s="49">
        <f t="shared" si="119"/>
        <v>0.6232464929859719</v>
      </c>
    </row>
    <row r="1822" spans="1:14" s="50" customFormat="1" ht="14.5" x14ac:dyDescent="0.35">
      <c r="A1822" s="33" t="s">
        <v>5132</v>
      </c>
      <c r="B1822" s="56" t="s">
        <v>417</v>
      </c>
      <c r="C1822" s="49">
        <f t="shared" si="116"/>
        <v>0.32260061919504646</v>
      </c>
      <c r="D1822" s="33">
        <v>207796</v>
      </c>
      <c r="E1822" s="56" t="s">
        <v>2047</v>
      </c>
      <c r="F1822" s="54">
        <v>551368001801</v>
      </c>
      <c r="G1822" s="67">
        <v>229</v>
      </c>
      <c r="H1822" s="59">
        <v>628</v>
      </c>
      <c r="I1822" s="67">
        <v>628</v>
      </c>
      <c r="J1822" s="67" t="b">
        <f t="shared" si="117"/>
        <v>1</v>
      </c>
      <c r="K1822" s="41"/>
      <c r="L1822" s="42"/>
      <c r="M1822" s="51">
        <f t="shared" si="118"/>
        <v>229</v>
      </c>
      <c r="N1822" s="49">
        <f t="shared" si="119"/>
        <v>0.36464968152866239</v>
      </c>
    </row>
    <row r="1823" spans="1:14" s="50" customFormat="1" ht="14.5" x14ac:dyDescent="0.35">
      <c r="A1823" s="33" t="s">
        <v>5132</v>
      </c>
      <c r="B1823" s="56" t="s">
        <v>417</v>
      </c>
      <c r="C1823" s="49">
        <f t="shared" si="116"/>
        <v>0.32260061919504646</v>
      </c>
      <c r="D1823" s="33">
        <v>60663</v>
      </c>
      <c r="E1823" s="56" t="s">
        <v>2048</v>
      </c>
      <c r="F1823" s="54">
        <v>551368001802</v>
      </c>
      <c r="G1823" s="67">
        <v>117</v>
      </c>
      <c r="H1823" s="59">
        <v>475</v>
      </c>
      <c r="I1823" s="67">
        <v>475</v>
      </c>
      <c r="J1823" s="67" t="b">
        <f t="shared" si="117"/>
        <v>1</v>
      </c>
      <c r="K1823" s="41"/>
      <c r="L1823" s="42"/>
      <c r="M1823" s="51">
        <f t="shared" si="118"/>
        <v>117</v>
      </c>
      <c r="N1823" s="49">
        <f t="shared" si="119"/>
        <v>0.24631578947368421</v>
      </c>
    </row>
    <row r="1824" spans="1:14" s="50" customFormat="1" ht="14.5" x14ac:dyDescent="0.35">
      <c r="A1824" s="33" t="s">
        <v>5132</v>
      </c>
      <c r="B1824" s="56" t="s">
        <v>417</v>
      </c>
      <c r="C1824" s="49">
        <f t="shared" si="116"/>
        <v>0.32260061919504646</v>
      </c>
      <c r="D1824" s="33">
        <v>60662</v>
      </c>
      <c r="E1824" s="56" t="s">
        <v>2049</v>
      </c>
      <c r="F1824" s="54">
        <v>551368002289</v>
      </c>
      <c r="G1824" s="67">
        <v>175</v>
      </c>
      <c r="H1824" s="59">
        <v>512</v>
      </c>
      <c r="I1824" s="67">
        <v>512</v>
      </c>
      <c r="J1824" s="67" t="b">
        <f t="shared" si="117"/>
        <v>1</v>
      </c>
      <c r="K1824" s="41"/>
      <c r="L1824" s="42"/>
      <c r="M1824" s="51">
        <f t="shared" si="118"/>
        <v>175</v>
      </c>
      <c r="N1824" s="49">
        <f t="shared" si="119"/>
        <v>0.341796875</v>
      </c>
    </row>
    <row r="1825" spans="1:14" s="50" customFormat="1" ht="14.5" x14ac:dyDescent="0.35">
      <c r="A1825" s="33" t="s">
        <v>5133</v>
      </c>
      <c r="B1825" s="56" t="s">
        <v>456</v>
      </c>
      <c r="C1825" s="49">
        <f t="shared" si="116"/>
        <v>0.58797653958944285</v>
      </c>
      <c r="D1825" s="33">
        <v>63142</v>
      </c>
      <c r="E1825" s="56" t="s">
        <v>2155</v>
      </c>
      <c r="F1825" s="54">
        <v>551371001804</v>
      </c>
      <c r="G1825" s="67">
        <v>127</v>
      </c>
      <c r="H1825" s="59">
        <v>205</v>
      </c>
      <c r="I1825" s="67">
        <v>205</v>
      </c>
      <c r="J1825" s="67" t="b">
        <f t="shared" si="117"/>
        <v>1</v>
      </c>
      <c r="K1825" s="41"/>
      <c r="L1825" s="42"/>
      <c r="M1825" s="51">
        <f t="shared" si="118"/>
        <v>127</v>
      </c>
      <c r="N1825" s="49">
        <f t="shared" si="119"/>
        <v>0.61951219512195121</v>
      </c>
    </row>
    <row r="1826" spans="1:14" s="50" customFormat="1" ht="14.5" x14ac:dyDescent="0.35">
      <c r="A1826" s="33" t="s">
        <v>5133</v>
      </c>
      <c r="B1826" s="56" t="s">
        <v>456</v>
      </c>
      <c r="C1826" s="49">
        <f t="shared" si="116"/>
        <v>0.58797653958944285</v>
      </c>
      <c r="D1826" s="33">
        <v>63143</v>
      </c>
      <c r="E1826" s="56" t="s">
        <v>2156</v>
      </c>
      <c r="F1826" s="54">
        <v>551371001805</v>
      </c>
      <c r="G1826" s="67">
        <v>161</v>
      </c>
      <c r="H1826" s="59">
        <v>305</v>
      </c>
      <c r="I1826" s="67">
        <v>305</v>
      </c>
      <c r="J1826" s="67" t="b">
        <f t="shared" si="117"/>
        <v>1</v>
      </c>
      <c r="K1826" s="41"/>
      <c r="L1826" s="42"/>
      <c r="M1826" s="51">
        <f t="shared" si="118"/>
        <v>161</v>
      </c>
      <c r="N1826" s="49">
        <f t="shared" si="119"/>
        <v>0.52786885245901638</v>
      </c>
    </row>
    <row r="1827" spans="1:14" s="50" customFormat="1" ht="14.5" x14ac:dyDescent="0.35">
      <c r="A1827" s="33" t="s">
        <v>5133</v>
      </c>
      <c r="B1827" s="56" t="s">
        <v>456</v>
      </c>
      <c r="C1827" s="49">
        <f t="shared" si="116"/>
        <v>0.58797653958944285</v>
      </c>
      <c r="D1827" s="33"/>
      <c r="E1827" s="56" t="s">
        <v>2157</v>
      </c>
      <c r="F1827" s="54">
        <v>551371000507</v>
      </c>
      <c r="G1827" s="67">
        <v>113</v>
      </c>
      <c r="H1827" s="59">
        <v>172</v>
      </c>
      <c r="I1827" s="67">
        <v>172</v>
      </c>
      <c r="J1827" s="67" t="b">
        <f t="shared" si="117"/>
        <v>1</v>
      </c>
      <c r="K1827" s="41"/>
      <c r="L1827" s="42"/>
      <c r="M1827" s="51">
        <f t="shared" si="118"/>
        <v>113</v>
      </c>
      <c r="N1827" s="49">
        <f t="shared" si="119"/>
        <v>0.65697674418604646</v>
      </c>
    </row>
    <row r="1828" spans="1:14" s="50" customFormat="1" ht="14.5" x14ac:dyDescent="0.35">
      <c r="A1828" s="33" t="s">
        <v>5134</v>
      </c>
      <c r="B1828" s="56" t="s">
        <v>342</v>
      </c>
      <c r="C1828" s="49">
        <f t="shared" si="116"/>
        <v>0.34289813486370158</v>
      </c>
      <c r="D1828" s="33">
        <v>62225</v>
      </c>
      <c r="E1828" s="56" t="s">
        <v>1736</v>
      </c>
      <c r="F1828" s="54">
        <v>551377001807</v>
      </c>
      <c r="G1828" s="67">
        <v>175</v>
      </c>
      <c r="H1828" s="59">
        <v>499</v>
      </c>
      <c r="I1828" s="67">
        <v>499</v>
      </c>
      <c r="J1828" s="67" t="b">
        <f t="shared" si="117"/>
        <v>1</v>
      </c>
      <c r="K1828" s="41"/>
      <c r="L1828" s="42"/>
      <c r="M1828" s="51">
        <f t="shared" si="118"/>
        <v>175</v>
      </c>
      <c r="N1828" s="49">
        <f t="shared" si="119"/>
        <v>0.35070140280561124</v>
      </c>
    </row>
    <row r="1829" spans="1:14" s="50" customFormat="1" ht="14.5" x14ac:dyDescent="0.35">
      <c r="A1829" s="33" t="s">
        <v>5134</v>
      </c>
      <c r="B1829" s="56" t="s">
        <v>342</v>
      </c>
      <c r="C1829" s="49">
        <f t="shared" si="116"/>
        <v>0.34289813486370158</v>
      </c>
      <c r="D1829" s="33">
        <v>62226</v>
      </c>
      <c r="E1829" s="56" t="s">
        <v>1737</v>
      </c>
      <c r="F1829" s="54">
        <v>551377001808</v>
      </c>
      <c r="G1829" s="67">
        <v>64</v>
      </c>
      <c r="H1829" s="59">
        <v>198</v>
      </c>
      <c r="I1829" s="67">
        <v>198</v>
      </c>
      <c r="J1829" s="67" t="b">
        <f t="shared" si="117"/>
        <v>1</v>
      </c>
      <c r="K1829" s="41"/>
      <c r="L1829" s="42"/>
      <c r="M1829" s="51">
        <f t="shared" si="118"/>
        <v>64</v>
      </c>
      <c r="N1829" s="49">
        <f t="shared" si="119"/>
        <v>0.32323232323232326</v>
      </c>
    </row>
    <row r="1830" spans="1:14" s="50" customFormat="1" ht="14.5" x14ac:dyDescent="0.35">
      <c r="A1830" s="33" t="s">
        <v>5135</v>
      </c>
      <c r="B1830" s="56" t="s">
        <v>311</v>
      </c>
      <c r="C1830" s="49">
        <f t="shared" si="116"/>
        <v>0.17229564366128242</v>
      </c>
      <c r="D1830" s="33">
        <v>61160</v>
      </c>
      <c r="E1830" s="56" t="s">
        <v>1589</v>
      </c>
      <c r="F1830" s="54">
        <v>551380001809</v>
      </c>
      <c r="G1830" s="67">
        <v>89</v>
      </c>
      <c r="H1830" s="59">
        <v>518</v>
      </c>
      <c r="I1830" s="67">
        <v>518</v>
      </c>
      <c r="J1830" s="67" t="b">
        <f t="shared" si="117"/>
        <v>1</v>
      </c>
      <c r="K1830" s="41"/>
      <c r="L1830" s="42"/>
      <c r="M1830" s="51">
        <f t="shared" si="118"/>
        <v>89</v>
      </c>
      <c r="N1830" s="49">
        <f t="shared" si="119"/>
        <v>0.1718146718146718</v>
      </c>
    </row>
    <row r="1831" spans="1:14" s="50" customFormat="1" ht="14.5" x14ac:dyDescent="0.35">
      <c r="A1831" s="33" t="s">
        <v>5135</v>
      </c>
      <c r="B1831" s="56" t="s">
        <v>311</v>
      </c>
      <c r="C1831" s="49">
        <f t="shared" si="116"/>
        <v>0.17229564366128242</v>
      </c>
      <c r="D1831" s="33">
        <v>61158</v>
      </c>
      <c r="E1831" s="56" t="s">
        <v>1590</v>
      </c>
      <c r="F1831" s="54">
        <v>551380001810</v>
      </c>
      <c r="G1831" s="67">
        <v>83</v>
      </c>
      <c r="H1831" s="59">
        <v>574</v>
      </c>
      <c r="I1831" s="67">
        <v>574</v>
      </c>
      <c r="J1831" s="67" t="b">
        <f t="shared" si="117"/>
        <v>1</v>
      </c>
      <c r="K1831" s="41"/>
      <c r="L1831" s="42"/>
      <c r="M1831" s="51">
        <f t="shared" si="118"/>
        <v>83</v>
      </c>
      <c r="N1831" s="49">
        <f t="shared" si="119"/>
        <v>0.14459930313588851</v>
      </c>
    </row>
    <row r="1832" spans="1:14" s="50" customFormat="1" ht="14.5" x14ac:dyDescent="0.35">
      <c r="A1832" s="33" t="s">
        <v>5135</v>
      </c>
      <c r="B1832" s="56" t="s">
        <v>311</v>
      </c>
      <c r="C1832" s="49">
        <f t="shared" si="116"/>
        <v>0.17229564366128242</v>
      </c>
      <c r="D1832" s="33">
        <v>16070491</v>
      </c>
      <c r="E1832" s="56" t="s">
        <v>1591</v>
      </c>
      <c r="F1832" s="54">
        <v>551380002623</v>
      </c>
      <c r="G1832" s="67">
        <v>6</v>
      </c>
      <c r="H1832" s="59">
        <v>13</v>
      </c>
      <c r="I1832" s="67">
        <v>13</v>
      </c>
      <c r="J1832" s="67" t="b">
        <f t="shared" si="117"/>
        <v>1</v>
      </c>
      <c r="K1832" s="41"/>
      <c r="L1832" s="42"/>
      <c r="M1832" s="51">
        <f t="shared" si="118"/>
        <v>6</v>
      </c>
      <c r="N1832" s="49">
        <f t="shared" si="119"/>
        <v>0.46153846153846156</v>
      </c>
    </row>
    <row r="1833" spans="1:14" s="50" customFormat="1" ht="14.5" x14ac:dyDescent="0.35">
      <c r="A1833" s="33" t="s">
        <v>5135</v>
      </c>
      <c r="B1833" s="56" t="s">
        <v>311</v>
      </c>
      <c r="C1833" s="49">
        <f t="shared" si="116"/>
        <v>0.17229564366128242</v>
      </c>
      <c r="D1833" s="33">
        <v>61159</v>
      </c>
      <c r="E1833" s="56" t="s">
        <v>1592</v>
      </c>
      <c r="F1833" s="54">
        <v>551380001811</v>
      </c>
      <c r="G1833" s="67">
        <v>109</v>
      </c>
      <c r="H1833" s="59">
        <v>625</v>
      </c>
      <c r="I1833" s="67">
        <v>625</v>
      </c>
      <c r="J1833" s="67" t="b">
        <f t="shared" si="117"/>
        <v>1</v>
      </c>
      <c r="K1833" s="41"/>
      <c r="L1833" s="42"/>
      <c r="M1833" s="51">
        <f t="shared" si="118"/>
        <v>109</v>
      </c>
      <c r="N1833" s="49">
        <f t="shared" si="119"/>
        <v>0.1744</v>
      </c>
    </row>
    <row r="1834" spans="1:14" s="50" customFormat="1" ht="14.5" x14ac:dyDescent="0.35">
      <c r="A1834" s="33" t="s">
        <v>5135</v>
      </c>
      <c r="B1834" s="56" t="s">
        <v>311</v>
      </c>
      <c r="C1834" s="49">
        <f t="shared" si="116"/>
        <v>0.17229564366128242</v>
      </c>
      <c r="D1834" s="33">
        <v>61162</v>
      </c>
      <c r="E1834" s="56" t="s">
        <v>1593</v>
      </c>
      <c r="F1834" s="54">
        <v>551380001812</v>
      </c>
      <c r="G1834" s="67">
        <v>65</v>
      </c>
      <c r="H1834" s="59">
        <v>313</v>
      </c>
      <c r="I1834" s="67">
        <v>313</v>
      </c>
      <c r="J1834" s="67" t="b">
        <f t="shared" si="117"/>
        <v>1</v>
      </c>
      <c r="K1834" s="41"/>
      <c r="L1834" s="42"/>
      <c r="M1834" s="51">
        <f t="shared" si="118"/>
        <v>65</v>
      </c>
      <c r="N1834" s="49">
        <f t="shared" si="119"/>
        <v>0.20766773162939298</v>
      </c>
    </row>
    <row r="1835" spans="1:14" s="50" customFormat="1" ht="14.5" x14ac:dyDescent="0.35">
      <c r="A1835" s="33" t="s">
        <v>5136</v>
      </c>
      <c r="B1835" s="56" t="s">
        <v>255</v>
      </c>
      <c r="C1835" s="49">
        <f t="shared" si="116"/>
        <v>0.43657817109144542</v>
      </c>
      <c r="D1835" s="33">
        <v>61702</v>
      </c>
      <c r="E1835" s="56" t="s">
        <v>1291</v>
      </c>
      <c r="F1835" s="54">
        <v>551383001813</v>
      </c>
      <c r="G1835" s="67">
        <v>75</v>
      </c>
      <c r="H1835" s="59">
        <v>152</v>
      </c>
      <c r="I1835" s="67">
        <v>152</v>
      </c>
      <c r="J1835" s="67" t="b">
        <f t="shared" si="117"/>
        <v>1</v>
      </c>
      <c r="K1835" s="41"/>
      <c r="L1835" s="42"/>
      <c r="M1835" s="51">
        <f t="shared" si="118"/>
        <v>75</v>
      </c>
      <c r="N1835" s="49">
        <f t="shared" si="119"/>
        <v>0.49342105263157893</v>
      </c>
    </row>
    <row r="1836" spans="1:14" s="50" customFormat="1" ht="14.5" x14ac:dyDescent="0.35">
      <c r="A1836" s="33" t="s">
        <v>5136</v>
      </c>
      <c r="B1836" s="56" t="s">
        <v>255</v>
      </c>
      <c r="C1836" s="49">
        <f t="shared" si="116"/>
        <v>0.43657817109144542</v>
      </c>
      <c r="D1836" s="33">
        <v>61703</v>
      </c>
      <c r="E1836" s="56" t="s">
        <v>1292</v>
      </c>
      <c r="F1836" s="54">
        <v>551383001814</v>
      </c>
      <c r="G1836" s="67">
        <v>36</v>
      </c>
      <c r="H1836" s="59">
        <v>106</v>
      </c>
      <c r="I1836" s="67">
        <v>106</v>
      </c>
      <c r="J1836" s="67" t="b">
        <f t="shared" si="117"/>
        <v>1</v>
      </c>
      <c r="K1836" s="41"/>
      <c r="L1836" s="42"/>
      <c r="M1836" s="51">
        <f t="shared" si="118"/>
        <v>36</v>
      </c>
      <c r="N1836" s="49">
        <f t="shared" si="119"/>
        <v>0.33962264150943394</v>
      </c>
    </row>
    <row r="1837" spans="1:14" s="50" customFormat="1" ht="14.5" x14ac:dyDescent="0.35">
      <c r="A1837" s="33" t="s">
        <v>5136</v>
      </c>
      <c r="B1837" s="56" t="s">
        <v>255</v>
      </c>
      <c r="C1837" s="49">
        <f t="shared" si="116"/>
        <v>0.43657817109144542</v>
      </c>
      <c r="D1837" s="33">
        <v>158216</v>
      </c>
      <c r="E1837" s="56" t="s">
        <v>1293</v>
      </c>
      <c r="F1837" s="54">
        <v>551383002400</v>
      </c>
      <c r="G1837" s="67">
        <v>37</v>
      </c>
      <c r="H1837" s="59">
        <v>81</v>
      </c>
      <c r="I1837" s="67">
        <v>81</v>
      </c>
      <c r="J1837" s="67" t="b">
        <f t="shared" si="117"/>
        <v>1</v>
      </c>
      <c r="K1837" s="41"/>
      <c r="L1837" s="42"/>
      <c r="M1837" s="51">
        <f t="shared" si="118"/>
        <v>37</v>
      </c>
      <c r="N1837" s="49">
        <f t="shared" si="119"/>
        <v>0.4567901234567901</v>
      </c>
    </row>
    <row r="1838" spans="1:14" s="50" customFormat="1" ht="14.5" x14ac:dyDescent="0.35">
      <c r="A1838" s="33" t="s">
        <v>5137</v>
      </c>
      <c r="B1838" s="56" t="s">
        <v>237</v>
      </c>
      <c r="C1838" s="49">
        <f t="shared" si="116"/>
        <v>0.42365591397849461</v>
      </c>
      <c r="D1838" s="33">
        <v>60942</v>
      </c>
      <c r="E1838" s="56" t="s">
        <v>1233</v>
      </c>
      <c r="F1838" s="54">
        <v>551386001815</v>
      </c>
      <c r="G1838" s="67">
        <v>197</v>
      </c>
      <c r="H1838" s="59">
        <v>465</v>
      </c>
      <c r="I1838" s="67">
        <v>465</v>
      </c>
      <c r="J1838" s="67" t="b">
        <f t="shared" si="117"/>
        <v>1</v>
      </c>
      <c r="K1838" s="41"/>
      <c r="L1838" s="42"/>
      <c r="M1838" s="51">
        <f t="shared" si="118"/>
        <v>197</v>
      </c>
      <c r="N1838" s="49">
        <f t="shared" si="119"/>
        <v>0.42365591397849461</v>
      </c>
    </row>
    <row r="1839" spans="1:14" s="50" customFormat="1" ht="14.5" x14ac:dyDescent="0.35">
      <c r="A1839" s="33" t="s">
        <v>5138</v>
      </c>
      <c r="B1839" s="56" t="s">
        <v>105</v>
      </c>
      <c r="C1839" s="49">
        <f t="shared" si="116"/>
        <v>0.69576059850374061</v>
      </c>
      <c r="D1839" s="33">
        <v>16083801</v>
      </c>
      <c r="E1839" s="56" t="s">
        <v>662</v>
      </c>
      <c r="F1839" s="54">
        <v>551389001816</v>
      </c>
      <c r="G1839" s="67">
        <v>162</v>
      </c>
      <c r="H1839" s="59">
        <v>203</v>
      </c>
      <c r="I1839" s="67">
        <v>203</v>
      </c>
      <c r="J1839" s="67" t="b">
        <f t="shared" si="117"/>
        <v>1</v>
      </c>
      <c r="K1839" s="41"/>
      <c r="L1839" s="42"/>
      <c r="M1839" s="51">
        <f t="shared" si="118"/>
        <v>162</v>
      </c>
      <c r="N1839" s="49">
        <f t="shared" si="119"/>
        <v>0.79802955665024633</v>
      </c>
    </row>
    <row r="1840" spans="1:14" s="50" customFormat="1" ht="14.5" x14ac:dyDescent="0.35">
      <c r="A1840" s="33" t="s">
        <v>5138</v>
      </c>
      <c r="B1840" s="56" t="s">
        <v>105</v>
      </c>
      <c r="C1840" s="49">
        <f t="shared" si="116"/>
        <v>0.69576059850374061</v>
      </c>
      <c r="D1840" s="33">
        <v>63144</v>
      </c>
      <c r="E1840" s="56" t="s">
        <v>663</v>
      </c>
      <c r="F1840" s="54">
        <v>551389001817</v>
      </c>
      <c r="G1840" s="67">
        <v>117</v>
      </c>
      <c r="H1840" s="59">
        <v>198</v>
      </c>
      <c r="I1840" s="67">
        <v>198</v>
      </c>
      <c r="J1840" s="67" t="b">
        <f t="shared" si="117"/>
        <v>1</v>
      </c>
      <c r="K1840" s="41"/>
      <c r="L1840" s="42"/>
      <c r="M1840" s="51">
        <f t="shared" si="118"/>
        <v>117</v>
      </c>
      <c r="N1840" s="49">
        <f t="shared" si="119"/>
        <v>0.59090909090909094</v>
      </c>
    </row>
    <row r="1841" spans="1:14" s="50" customFormat="1" ht="14.5" x14ac:dyDescent="0.35">
      <c r="A1841" s="33" t="s">
        <v>5139</v>
      </c>
      <c r="B1841" s="56" t="s">
        <v>465</v>
      </c>
      <c r="C1841" s="49">
        <f t="shared" si="116"/>
        <v>0.14487102579484104</v>
      </c>
      <c r="D1841" s="33">
        <v>234884</v>
      </c>
      <c r="E1841" s="56" t="s">
        <v>2179</v>
      </c>
      <c r="F1841" s="54">
        <v>551395002540</v>
      </c>
      <c r="G1841" s="67">
        <v>58</v>
      </c>
      <c r="H1841" s="59">
        <v>467</v>
      </c>
      <c r="I1841" s="67">
        <v>467</v>
      </c>
      <c r="J1841" s="67" t="b">
        <f t="shared" si="117"/>
        <v>1</v>
      </c>
      <c r="K1841" s="41"/>
      <c r="L1841" s="42"/>
      <c r="M1841" s="51">
        <f t="shared" si="118"/>
        <v>58</v>
      </c>
      <c r="N1841" s="49">
        <f t="shared" si="119"/>
        <v>0.12419700214132762</v>
      </c>
    </row>
    <row r="1842" spans="1:14" s="50" customFormat="1" ht="14.5" x14ac:dyDescent="0.35">
      <c r="A1842" s="33" t="s">
        <v>5139</v>
      </c>
      <c r="B1842" s="56" t="s">
        <v>465</v>
      </c>
      <c r="C1842" s="49">
        <f t="shared" si="116"/>
        <v>0.14487102579484104</v>
      </c>
      <c r="D1842" s="33">
        <v>60385</v>
      </c>
      <c r="E1842" s="56" t="s">
        <v>2180</v>
      </c>
      <c r="F1842" s="54">
        <v>551395001818</v>
      </c>
      <c r="G1842" s="67">
        <v>90</v>
      </c>
      <c r="H1842" s="59">
        <v>447</v>
      </c>
      <c r="I1842" s="67">
        <v>447</v>
      </c>
      <c r="J1842" s="67" t="b">
        <f t="shared" si="117"/>
        <v>1</v>
      </c>
      <c r="K1842" s="41"/>
      <c r="L1842" s="42"/>
      <c r="M1842" s="51">
        <f t="shared" si="118"/>
        <v>90</v>
      </c>
      <c r="N1842" s="49">
        <f t="shared" si="119"/>
        <v>0.20134228187919462</v>
      </c>
    </row>
    <row r="1843" spans="1:14" s="50" customFormat="1" ht="14.5" x14ac:dyDescent="0.35">
      <c r="A1843" s="33" t="s">
        <v>5139</v>
      </c>
      <c r="B1843" s="56" t="s">
        <v>465</v>
      </c>
      <c r="C1843" s="49">
        <f t="shared" si="116"/>
        <v>0.14487102579484104</v>
      </c>
      <c r="D1843" s="33">
        <v>60666</v>
      </c>
      <c r="E1843" s="56" t="s">
        <v>2181</v>
      </c>
      <c r="F1843" s="54">
        <v>551395001819</v>
      </c>
      <c r="G1843" s="67">
        <v>112</v>
      </c>
      <c r="H1843" s="59">
        <v>631</v>
      </c>
      <c r="I1843" s="67">
        <v>631</v>
      </c>
      <c r="J1843" s="67" t="b">
        <f t="shared" si="117"/>
        <v>1</v>
      </c>
      <c r="K1843" s="41"/>
      <c r="L1843" s="42"/>
      <c r="M1843" s="51">
        <f t="shared" si="118"/>
        <v>112</v>
      </c>
      <c r="N1843" s="49">
        <f t="shared" si="119"/>
        <v>0.1774960380348653</v>
      </c>
    </row>
    <row r="1844" spans="1:14" s="50" customFormat="1" ht="14.5" x14ac:dyDescent="0.35">
      <c r="A1844" s="33" t="s">
        <v>5139</v>
      </c>
      <c r="B1844" s="56" t="s">
        <v>465</v>
      </c>
      <c r="C1844" s="49">
        <f t="shared" si="116"/>
        <v>0.14487102579484104</v>
      </c>
      <c r="D1844" s="33">
        <v>60667</v>
      </c>
      <c r="E1844" s="56" t="s">
        <v>2182</v>
      </c>
      <c r="F1844" s="54">
        <v>551395001821</v>
      </c>
      <c r="G1844" s="67">
        <v>116</v>
      </c>
      <c r="H1844" s="59">
        <v>1038</v>
      </c>
      <c r="I1844" s="67">
        <v>1038</v>
      </c>
      <c r="J1844" s="67" t="b">
        <f t="shared" si="117"/>
        <v>1</v>
      </c>
      <c r="K1844" s="41"/>
      <c r="L1844" s="42"/>
      <c r="M1844" s="51">
        <f t="shared" si="118"/>
        <v>116</v>
      </c>
      <c r="N1844" s="49">
        <f t="shared" si="119"/>
        <v>0.11175337186897881</v>
      </c>
    </row>
    <row r="1845" spans="1:14" s="50" customFormat="1" ht="14.5" x14ac:dyDescent="0.35">
      <c r="A1845" s="33" t="s">
        <v>5139</v>
      </c>
      <c r="B1845" s="56" t="s">
        <v>465</v>
      </c>
      <c r="C1845" s="49">
        <f t="shared" si="116"/>
        <v>0.14487102579484104</v>
      </c>
      <c r="D1845" s="33">
        <v>60665</v>
      </c>
      <c r="E1845" s="56" t="s">
        <v>2183</v>
      </c>
      <c r="F1845" s="54">
        <v>551395001820</v>
      </c>
      <c r="G1845" s="67">
        <v>107</v>
      </c>
      <c r="H1845" s="59">
        <v>751</v>
      </c>
      <c r="I1845" s="67">
        <v>751</v>
      </c>
      <c r="J1845" s="67" t="b">
        <f t="shared" si="117"/>
        <v>1</v>
      </c>
      <c r="K1845" s="41"/>
      <c r="L1845" s="42"/>
      <c r="M1845" s="51">
        <f t="shared" si="118"/>
        <v>107</v>
      </c>
      <c r="N1845" s="49">
        <f t="shared" si="119"/>
        <v>0.14247669773635152</v>
      </c>
    </row>
    <row r="1846" spans="1:14" s="50" customFormat="1" ht="14.5" x14ac:dyDescent="0.35">
      <c r="A1846" s="33" t="s">
        <v>5140</v>
      </c>
      <c r="B1846" s="56" t="s">
        <v>169</v>
      </c>
      <c r="C1846" s="49">
        <f t="shared" si="116"/>
        <v>0.47735191637630664</v>
      </c>
      <c r="D1846" s="33"/>
      <c r="E1846" s="56" t="s">
        <v>4776</v>
      </c>
      <c r="F1846" s="54">
        <v>551398003113</v>
      </c>
      <c r="G1846" s="67">
        <v>33</v>
      </c>
      <c r="H1846" s="59">
        <v>80</v>
      </c>
      <c r="I1846" s="67">
        <v>80</v>
      </c>
      <c r="J1846" s="67" t="b">
        <f t="shared" si="117"/>
        <v>1</v>
      </c>
      <c r="K1846" s="41"/>
      <c r="L1846" s="42"/>
      <c r="M1846" s="51">
        <f t="shared" si="118"/>
        <v>33</v>
      </c>
      <c r="N1846" s="49">
        <f t="shared" si="119"/>
        <v>0.41249999999999998</v>
      </c>
    </row>
    <row r="1847" spans="1:14" s="50" customFormat="1" ht="14.5" x14ac:dyDescent="0.35">
      <c r="A1847" s="33" t="s">
        <v>5140</v>
      </c>
      <c r="B1847" s="56" t="s">
        <v>169</v>
      </c>
      <c r="C1847" s="49">
        <f t="shared" si="116"/>
        <v>0.47735191637630664</v>
      </c>
      <c r="D1847" s="33"/>
      <c r="E1847" s="56" t="s">
        <v>4777</v>
      </c>
      <c r="F1847" s="54">
        <v>551398003092</v>
      </c>
      <c r="G1847" s="67">
        <v>5</v>
      </c>
      <c r="H1847" s="59">
        <v>10</v>
      </c>
      <c r="I1847" s="67">
        <v>10</v>
      </c>
      <c r="J1847" s="67" t="b">
        <f t="shared" si="117"/>
        <v>1</v>
      </c>
      <c r="K1847" s="41"/>
      <c r="L1847" s="42"/>
      <c r="M1847" s="51">
        <f t="shared" si="118"/>
        <v>5</v>
      </c>
      <c r="N1847" s="49">
        <f t="shared" si="119"/>
        <v>0.5</v>
      </c>
    </row>
    <row r="1848" spans="1:14" s="50" customFormat="1" ht="14.5" x14ac:dyDescent="0.35">
      <c r="A1848" s="33" t="s">
        <v>5140</v>
      </c>
      <c r="B1848" s="56" t="s">
        <v>169</v>
      </c>
      <c r="C1848" s="49">
        <f t="shared" si="116"/>
        <v>0.47735191637630664</v>
      </c>
      <c r="D1848" s="33">
        <v>63145</v>
      </c>
      <c r="E1848" s="56" t="s">
        <v>958</v>
      </c>
      <c r="F1848" s="54">
        <v>551398001911</v>
      </c>
      <c r="G1848" s="67">
        <v>99</v>
      </c>
      <c r="H1848" s="59">
        <v>197</v>
      </c>
      <c r="I1848" s="67">
        <v>197</v>
      </c>
      <c r="J1848" s="67" t="b">
        <f t="shared" si="117"/>
        <v>1</v>
      </c>
      <c r="K1848" s="41"/>
      <c r="L1848" s="42"/>
      <c r="M1848" s="51">
        <f t="shared" si="118"/>
        <v>99</v>
      </c>
      <c r="N1848" s="49">
        <f t="shared" si="119"/>
        <v>0.5025380710659898</v>
      </c>
    </row>
    <row r="1849" spans="1:14" s="50" customFormat="1" ht="14.5" x14ac:dyDescent="0.35">
      <c r="A1849" s="33" t="s">
        <v>5141</v>
      </c>
      <c r="B1849" s="56" t="s">
        <v>394</v>
      </c>
      <c r="C1849" s="49">
        <f t="shared" ref="C1849:C1912" si="120">SUMIF($B$2:$B$2241,B1849,$M$2:$M$2241)/(SUMIF($B$2:$B$2241,B1849,$H$2:$H$2241))</f>
        <v>0.243870112657389</v>
      </c>
      <c r="D1849" s="33">
        <v>62077</v>
      </c>
      <c r="E1849" s="56" t="s">
        <v>1956</v>
      </c>
      <c r="F1849" s="54">
        <v>551401001824</v>
      </c>
      <c r="G1849" s="67">
        <v>155</v>
      </c>
      <c r="H1849" s="59">
        <v>588</v>
      </c>
      <c r="I1849" s="67">
        <v>588</v>
      </c>
      <c r="J1849" s="67" t="b">
        <f t="shared" si="117"/>
        <v>1</v>
      </c>
      <c r="K1849" s="41"/>
      <c r="L1849" s="42"/>
      <c r="M1849" s="51">
        <f t="shared" si="118"/>
        <v>155</v>
      </c>
      <c r="N1849" s="49">
        <f t="shared" si="119"/>
        <v>0.26360544217687076</v>
      </c>
    </row>
    <row r="1850" spans="1:14" s="50" customFormat="1" ht="14.5" x14ac:dyDescent="0.35">
      <c r="A1850" s="33" t="s">
        <v>5141</v>
      </c>
      <c r="B1850" s="56" t="s">
        <v>394</v>
      </c>
      <c r="C1850" s="49">
        <f t="shared" si="120"/>
        <v>0.243870112657389</v>
      </c>
      <c r="D1850" s="33">
        <v>62078</v>
      </c>
      <c r="E1850" s="56" t="s">
        <v>1957</v>
      </c>
      <c r="F1850" s="54">
        <v>551401001825</v>
      </c>
      <c r="G1850" s="67">
        <v>103</v>
      </c>
      <c r="H1850" s="59">
        <v>483</v>
      </c>
      <c r="I1850" s="67">
        <v>483</v>
      </c>
      <c r="J1850" s="67" t="b">
        <f t="shared" si="117"/>
        <v>1</v>
      </c>
      <c r="K1850" s="41"/>
      <c r="L1850" s="42"/>
      <c r="M1850" s="51">
        <f t="shared" si="118"/>
        <v>103</v>
      </c>
      <c r="N1850" s="49">
        <f t="shared" si="119"/>
        <v>0.21325051759834368</v>
      </c>
    </row>
    <row r="1851" spans="1:14" s="50" customFormat="1" ht="14.5" x14ac:dyDescent="0.35">
      <c r="A1851" s="33" t="s">
        <v>5141</v>
      </c>
      <c r="B1851" s="56" t="s">
        <v>394</v>
      </c>
      <c r="C1851" s="49">
        <f t="shared" si="120"/>
        <v>0.243870112657389</v>
      </c>
      <c r="D1851" s="33">
        <v>62079</v>
      </c>
      <c r="E1851" s="56" t="s">
        <v>1958</v>
      </c>
      <c r="F1851" s="54">
        <v>551401001108</v>
      </c>
      <c r="G1851" s="67">
        <v>110</v>
      </c>
      <c r="H1851" s="59">
        <v>438</v>
      </c>
      <c r="I1851" s="67">
        <v>438</v>
      </c>
      <c r="J1851" s="67" t="b">
        <f t="shared" si="117"/>
        <v>1</v>
      </c>
      <c r="K1851" s="41"/>
      <c r="L1851" s="42"/>
      <c r="M1851" s="51">
        <f t="shared" si="118"/>
        <v>110</v>
      </c>
      <c r="N1851" s="49">
        <f t="shared" si="119"/>
        <v>0.25114155251141551</v>
      </c>
    </row>
    <row r="1852" spans="1:14" s="50" customFormat="1" ht="14.5" x14ac:dyDescent="0.35">
      <c r="A1852" s="33" t="s">
        <v>5142</v>
      </c>
      <c r="B1852" s="56" t="s">
        <v>312</v>
      </c>
      <c r="C1852" s="49">
        <f t="shared" si="120"/>
        <v>0.50762094102054345</v>
      </c>
      <c r="D1852" s="33">
        <v>60952</v>
      </c>
      <c r="E1852" s="56" t="s">
        <v>1594</v>
      </c>
      <c r="F1852" s="54">
        <v>551404001826</v>
      </c>
      <c r="G1852" s="67">
        <v>154</v>
      </c>
      <c r="H1852" s="59">
        <v>335</v>
      </c>
      <c r="I1852" s="67">
        <v>335</v>
      </c>
      <c r="J1852" s="67" t="b">
        <f t="shared" si="117"/>
        <v>1</v>
      </c>
      <c r="K1852" s="41"/>
      <c r="L1852" s="42"/>
      <c r="M1852" s="51">
        <f t="shared" si="118"/>
        <v>154</v>
      </c>
      <c r="N1852" s="49">
        <f t="shared" si="119"/>
        <v>0.45970149253731341</v>
      </c>
    </row>
    <row r="1853" spans="1:14" s="50" customFormat="1" ht="14.5" x14ac:dyDescent="0.35">
      <c r="A1853" s="33" t="s">
        <v>5142</v>
      </c>
      <c r="B1853" s="56" t="s">
        <v>312</v>
      </c>
      <c r="C1853" s="49">
        <f t="shared" si="120"/>
        <v>0.50762094102054345</v>
      </c>
      <c r="D1853" s="33">
        <v>60972</v>
      </c>
      <c r="E1853" s="56" t="s">
        <v>1595</v>
      </c>
      <c r="F1853" s="54">
        <v>551404001828</v>
      </c>
      <c r="G1853" s="67">
        <v>186</v>
      </c>
      <c r="H1853" s="59">
        <v>308</v>
      </c>
      <c r="I1853" s="67">
        <v>308</v>
      </c>
      <c r="J1853" s="67" t="b">
        <f t="shared" si="117"/>
        <v>1</v>
      </c>
      <c r="K1853" s="41"/>
      <c r="L1853" s="42"/>
      <c r="M1853" s="51">
        <f t="shared" si="118"/>
        <v>186</v>
      </c>
      <c r="N1853" s="49">
        <f t="shared" si="119"/>
        <v>0.60389610389610393</v>
      </c>
    </row>
    <row r="1854" spans="1:14" s="50" customFormat="1" ht="14.5" x14ac:dyDescent="0.35">
      <c r="A1854" s="33" t="s">
        <v>5142</v>
      </c>
      <c r="B1854" s="56" t="s">
        <v>312</v>
      </c>
      <c r="C1854" s="49">
        <f t="shared" si="120"/>
        <v>0.50762094102054345</v>
      </c>
      <c r="D1854" s="33">
        <v>229490</v>
      </c>
      <c r="E1854" s="56" t="s">
        <v>1147</v>
      </c>
      <c r="F1854" s="54">
        <v>551404001827</v>
      </c>
      <c r="G1854" s="67">
        <v>100</v>
      </c>
      <c r="H1854" s="59">
        <v>200</v>
      </c>
      <c r="I1854" s="67">
        <v>200</v>
      </c>
      <c r="J1854" s="67" t="b">
        <f t="shared" si="117"/>
        <v>1</v>
      </c>
      <c r="K1854" s="41"/>
      <c r="L1854" s="42"/>
      <c r="M1854" s="51">
        <f t="shared" si="118"/>
        <v>100</v>
      </c>
      <c r="N1854" s="49">
        <f t="shared" si="119"/>
        <v>0.5</v>
      </c>
    </row>
    <row r="1855" spans="1:14" s="50" customFormat="1" ht="14.5" x14ac:dyDescent="0.35">
      <c r="A1855" s="33" t="s">
        <v>5142</v>
      </c>
      <c r="B1855" s="56" t="s">
        <v>312</v>
      </c>
      <c r="C1855" s="49">
        <f t="shared" si="120"/>
        <v>0.50762094102054345</v>
      </c>
      <c r="D1855" s="33">
        <v>60949</v>
      </c>
      <c r="E1855" s="56" t="s">
        <v>1596</v>
      </c>
      <c r="F1855" s="54">
        <v>551404001830</v>
      </c>
      <c r="G1855" s="67">
        <v>257</v>
      </c>
      <c r="H1855" s="59">
        <v>427</v>
      </c>
      <c r="I1855" s="67">
        <v>427</v>
      </c>
      <c r="J1855" s="67" t="b">
        <f t="shared" si="117"/>
        <v>1</v>
      </c>
      <c r="K1855" s="41"/>
      <c r="L1855" s="42"/>
      <c r="M1855" s="51">
        <f t="shared" si="118"/>
        <v>257</v>
      </c>
      <c r="N1855" s="49">
        <f t="shared" si="119"/>
        <v>0.60187353629976581</v>
      </c>
    </row>
    <row r="1856" spans="1:14" s="50" customFormat="1" ht="14.5" x14ac:dyDescent="0.35">
      <c r="A1856" s="33" t="s">
        <v>5142</v>
      </c>
      <c r="B1856" s="56" t="s">
        <v>312</v>
      </c>
      <c r="C1856" s="49">
        <f t="shared" si="120"/>
        <v>0.50762094102054345</v>
      </c>
      <c r="D1856" s="33">
        <v>60946</v>
      </c>
      <c r="E1856" s="56" t="s">
        <v>1597</v>
      </c>
      <c r="F1856" s="54">
        <v>551404001832</v>
      </c>
      <c r="G1856" s="67">
        <v>460</v>
      </c>
      <c r="H1856" s="59">
        <v>1052</v>
      </c>
      <c r="I1856" s="67">
        <v>1052</v>
      </c>
      <c r="J1856" s="67" t="b">
        <f t="shared" si="117"/>
        <v>1</v>
      </c>
      <c r="K1856" s="41"/>
      <c r="L1856" s="42"/>
      <c r="M1856" s="51">
        <f t="shared" si="118"/>
        <v>460</v>
      </c>
      <c r="N1856" s="49">
        <f t="shared" si="119"/>
        <v>0.43726235741444869</v>
      </c>
    </row>
    <row r="1857" spans="1:14" s="50" customFormat="1" ht="14.5" x14ac:dyDescent="0.35">
      <c r="A1857" s="33" t="s">
        <v>5142</v>
      </c>
      <c r="B1857" s="56" t="s">
        <v>312</v>
      </c>
      <c r="C1857" s="49">
        <f t="shared" si="120"/>
        <v>0.50762094102054345</v>
      </c>
      <c r="D1857" s="33">
        <v>60947</v>
      </c>
      <c r="E1857" s="56" t="s">
        <v>1598</v>
      </c>
      <c r="F1857" s="54">
        <v>551404001831</v>
      </c>
      <c r="G1857" s="67">
        <v>375</v>
      </c>
      <c r="H1857" s="59">
        <v>696</v>
      </c>
      <c r="I1857" s="67">
        <v>696</v>
      </c>
      <c r="J1857" s="67" t="b">
        <f t="shared" si="117"/>
        <v>1</v>
      </c>
      <c r="K1857" s="41"/>
      <c r="L1857" s="42"/>
      <c r="M1857" s="51">
        <f t="shared" si="118"/>
        <v>375</v>
      </c>
      <c r="N1857" s="49">
        <f t="shared" si="119"/>
        <v>0.53879310344827591</v>
      </c>
    </row>
    <row r="1858" spans="1:14" s="50" customFormat="1" ht="14.5" x14ac:dyDescent="0.35">
      <c r="A1858" s="33" t="s">
        <v>5143</v>
      </c>
      <c r="B1858" s="56" t="s">
        <v>90</v>
      </c>
      <c r="C1858" s="49">
        <f t="shared" si="120"/>
        <v>0.54748603351955305</v>
      </c>
      <c r="D1858" s="33">
        <v>63128</v>
      </c>
      <c r="E1858" s="56" t="s">
        <v>562</v>
      </c>
      <c r="F1858" s="54">
        <v>551203001571</v>
      </c>
      <c r="G1858" s="67">
        <v>58</v>
      </c>
      <c r="H1858" s="59">
        <v>91</v>
      </c>
      <c r="I1858" s="67">
        <v>91</v>
      </c>
      <c r="J1858" s="67" t="b">
        <f t="shared" ref="J1858:J1921" si="121">H1858=I1858</f>
        <v>1</v>
      </c>
      <c r="K1858" s="41"/>
      <c r="L1858" s="42"/>
      <c r="M1858" s="51">
        <f t="shared" ref="M1858:M1921" si="122">IF(L1858="",G1858,(MIN(H1858,(L1858*1.6*H1858))))</f>
        <v>58</v>
      </c>
      <c r="N1858" s="49">
        <f t="shared" ref="N1858:N1921" si="123">IF(M1858=0,0,(M1858/H1858))</f>
        <v>0.63736263736263732</v>
      </c>
    </row>
    <row r="1859" spans="1:14" s="50" customFormat="1" ht="14.5" x14ac:dyDescent="0.35">
      <c r="A1859" s="33" t="s">
        <v>5143</v>
      </c>
      <c r="B1859" s="56" t="s">
        <v>90</v>
      </c>
      <c r="C1859" s="49">
        <f t="shared" si="120"/>
        <v>0.54748603351955305</v>
      </c>
      <c r="D1859" s="33">
        <v>63129</v>
      </c>
      <c r="E1859" s="56" t="s">
        <v>563</v>
      </c>
      <c r="F1859" s="54">
        <v>551203001574</v>
      </c>
      <c r="G1859" s="67">
        <v>40</v>
      </c>
      <c r="H1859" s="59">
        <v>88</v>
      </c>
      <c r="I1859" s="67">
        <v>88</v>
      </c>
      <c r="J1859" s="67" t="b">
        <f t="shared" si="121"/>
        <v>1</v>
      </c>
      <c r="K1859" s="41"/>
      <c r="L1859" s="42"/>
      <c r="M1859" s="51">
        <f t="shared" si="122"/>
        <v>40</v>
      </c>
      <c r="N1859" s="49">
        <f t="shared" si="123"/>
        <v>0.45454545454545453</v>
      </c>
    </row>
    <row r="1860" spans="1:14" s="50" customFormat="1" ht="14.5" x14ac:dyDescent="0.35">
      <c r="A1860" s="33" t="s">
        <v>5144</v>
      </c>
      <c r="B1860" s="56" t="s">
        <v>165</v>
      </c>
      <c r="C1860" s="49">
        <f t="shared" si="120"/>
        <v>0.41159135559921417</v>
      </c>
      <c r="D1860" s="33">
        <v>9100</v>
      </c>
      <c r="E1860" s="56" t="s">
        <v>2055</v>
      </c>
      <c r="F1860" s="54" t="s">
        <v>2392</v>
      </c>
      <c r="G1860" s="67">
        <v>1</v>
      </c>
      <c r="H1860" s="59">
        <v>1</v>
      </c>
      <c r="I1860" s="67">
        <v>1</v>
      </c>
      <c r="J1860" s="67" t="b">
        <f t="shared" si="121"/>
        <v>1</v>
      </c>
      <c r="K1860" s="41"/>
      <c r="L1860" s="42"/>
      <c r="M1860" s="51">
        <f t="shared" si="122"/>
        <v>1</v>
      </c>
      <c r="N1860" s="49">
        <f t="shared" si="123"/>
        <v>1</v>
      </c>
    </row>
    <row r="1861" spans="1:14" s="50" customFormat="1" ht="14.5" x14ac:dyDescent="0.35">
      <c r="A1861" s="33" t="s">
        <v>5144</v>
      </c>
      <c r="B1861" s="56" t="s">
        <v>165</v>
      </c>
      <c r="C1861" s="49">
        <f t="shared" si="120"/>
        <v>0.41159135559921417</v>
      </c>
      <c r="D1861" s="33">
        <v>62244</v>
      </c>
      <c r="E1861" s="56" t="s">
        <v>944</v>
      </c>
      <c r="F1861" s="54">
        <v>551413001833</v>
      </c>
      <c r="G1861" s="67">
        <v>193</v>
      </c>
      <c r="H1861" s="59">
        <v>441</v>
      </c>
      <c r="I1861" s="67">
        <v>441</v>
      </c>
      <c r="J1861" s="67" t="b">
        <f t="shared" si="121"/>
        <v>1</v>
      </c>
      <c r="K1861" s="41"/>
      <c r="L1861" s="42"/>
      <c r="M1861" s="51">
        <f t="shared" si="122"/>
        <v>193</v>
      </c>
      <c r="N1861" s="49">
        <f t="shared" si="123"/>
        <v>0.43764172335600909</v>
      </c>
    </row>
    <row r="1862" spans="1:14" s="50" customFormat="1" ht="14.5" x14ac:dyDescent="0.35">
      <c r="A1862" s="33" t="s">
        <v>5144</v>
      </c>
      <c r="B1862" s="56" t="s">
        <v>165</v>
      </c>
      <c r="C1862" s="49">
        <f t="shared" si="120"/>
        <v>0.41159135559921417</v>
      </c>
      <c r="D1862" s="33">
        <v>62245</v>
      </c>
      <c r="E1862" s="56" t="s">
        <v>945</v>
      </c>
      <c r="F1862" s="54">
        <v>551413001834</v>
      </c>
      <c r="G1862" s="67">
        <v>112</v>
      </c>
      <c r="H1862" s="59">
        <v>309</v>
      </c>
      <c r="I1862" s="67">
        <v>309</v>
      </c>
      <c r="J1862" s="67" t="b">
        <f t="shared" si="121"/>
        <v>1</v>
      </c>
      <c r="K1862" s="41"/>
      <c r="L1862" s="42"/>
      <c r="M1862" s="51">
        <f t="shared" si="122"/>
        <v>112</v>
      </c>
      <c r="N1862" s="49">
        <f t="shared" si="123"/>
        <v>0.36245954692556637</v>
      </c>
    </row>
    <row r="1863" spans="1:14" s="50" customFormat="1" ht="14.5" x14ac:dyDescent="0.35">
      <c r="A1863" s="33" t="s">
        <v>5144</v>
      </c>
      <c r="B1863" s="56" t="s">
        <v>165</v>
      </c>
      <c r="C1863" s="49">
        <f t="shared" si="120"/>
        <v>0.41159135559921417</v>
      </c>
      <c r="D1863" s="33">
        <v>179484</v>
      </c>
      <c r="E1863" s="56" t="s">
        <v>946</v>
      </c>
      <c r="F1863" s="54">
        <v>551413001835</v>
      </c>
      <c r="G1863" s="67">
        <v>113</v>
      </c>
      <c r="H1863" s="59">
        <v>267</v>
      </c>
      <c r="I1863" s="67">
        <v>267</v>
      </c>
      <c r="J1863" s="67" t="b">
        <f t="shared" si="121"/>
        <v>1</v>
      </c>
      <c r="K1863" s="41"/>
      <c r="L1863" s="42"/>
      <c r="M1863" s="51">
        <f t="shared" si="122"/>
        <v>113</v>
      </c>
      <c r="N1863" s="49">
        <f t="shared" si="123"/>
        <v>0.42322097378277151</v>
      </c>
    </row>
    <row r="1864" spans="1:14" s="50" customFormat="1" ht="14.5" x14ac:dyDescent="0.35">
      <c r="A1864" s="33"/>
      <c r="B1864" s="56" t="s">
        <v>199</v>
      </c>
      <c r="C1864" s="49">
        <f t="shared" si="120"/>
        <v>0.38738738738738737</v>
      </c>
      <c r="D1864" s="33"/>
      <c r="E1864" s="56" t="s">
        <v>4778</v>
      </c>
      <c r="F1864" s="54">
        <v>550630003097</v>
      </c>
      <c r="G1864" s="67">
        <v>57</v>
      </c>
      <c r="H1864" s="59">
        <v>121</v>
      </c>
      <c r="I1864" s="67">
        <v>121</v>
      </c>
      <c r="J1864" s="67" t="b">
        <f t="shared" si="121"/>
        <v>1</v>
      </c>
      <c r="K1864" s="41"/>
      <c r="L1864" s="42"/>
      <c r="M1864" s="51">
        <f t="shared" si="122"/>
        <v>57</v>
      </c>
      <c r="N1864" s="49">
        <f t="shared" si="123"/>
        <v>0.47107438016528924</v>
      </c>
    </row>
    <row r="1865" spans="1:14" s="50" customFormat="1" ht="14.5" x14ac:dyDescent="0.35">
      <c r="A1865" s="33"/>
      <c r="B1865" s="56" t="s">
        <v>199</v>
      </c>
      <c r="C1865" s="49">
        <f t="shared" si="120"/>
        <v>0.38738738738738737</v>
      </c>
      <c r="D1865" s="33">
        <v>61857</v>
      </c>
      <c r="E1865" s="56" t="s">
        <v>1093</v>
      </c>
      <c r="F1865" s="54">
        <v>550630000695</v>
      </c>
      <c r="G1865" s="67">
        <v>110</v>
      </c>
      <c r="H1865" s="59">
        <v>263</v>
      </c>
      <c r="I1865" s="67">
        <v>263</v>
      </c>
      <c r="J1865" s="67" t="b">
        <f t="shared" si="121"/>
        <v>1</v>
      </c>
      <c r="K1865" s="41"/>
      <c r="L1865" s="42"/>
      <c r="M1865" s="51">
        <f t="shared" si="122"/>
        <v>110</v>
      </c>
      <c r="N1865" s="49">
        <f t="shared" si="123"/>
        <v>0.41825095057034223</v>
      </c>
    </row>
    <row r="1866" spans="1:14" s="50" customFormat="1" ht="14.5" x14ac:dyDescent="0.35">
      <c r="A1866" s="33"/>
      <c r="B1866" s="56" t="s">
        <v>199</v>
      </c>
      <c r="C1866" s="49">
        <f t="shared" si="120"/>
        <v>0.38738738738738737</v>
      </c>
      <c r="D1866" s="33">
        <v>61858</v>
      </c>
      <c r="E1866" s="56" t="s">
        <v>1094</v>
      </c>
      <c r="F1866" s="54">
        <v>550630000696</v>
      </c>
      <c r="G1866" s="67">
        <v>48</v>
      </c>
      <c r="H1866" s="59">
        <v>171</v>
      </c>
      <c r="I1866" s="67">
        <v>171</v>
      </c>
      <c r="J1866" s="67" t="b">
        <f t="shared" si="121"/>
        <v>1</v>
      </c>
      <c r="K1866" s="41"/>
      <c r="L1866" s="42"/>
      <c r="M1866" s="51">
        <f t="shared" si="122"/>
        <v>48</v>
      </c>
      <c r="N1866" s="49">
        <f t="shared" si="123"/>
        <v>0.2807017543859649</v>
      </c>
    </row>
    <row r="1867" spans="1:14" s="50" customFormat="1" ht="14.5" x14ac:dyDescent="0.35">
      <c r="A1867" s="33" t="s">
        <v>5145</v>
      </c>
      <c r="B1867" s="56" t="s">
        <v>324</v>
      </c>
      <c r="C1867" s="49">
        <f t="shared" si="120"/>
        <v>0.5283663704716336</v>
      </c>
      <c r="D1867" s="33">
        <v>62791</v>
      </c>
      <c r="E1867" s="56" t="s">
        <v>1629</v>
      </c>
      <c r="F1867" s="54">
        <v>551416001837</v>
      </c>
      <c r="G1867" s="67">
        <v>29</v>
      </c>
      <c r="H1867" s="59">
        <v>63</v>
      </c>
      <c r="I1867" s="67">
        <v>63</v>
      </c>
      <c r="J1867" s="67" t="b">
        <f t="shared" si="121"/>
        <v>1</v>
      </c>
      <c r="K1867" s="41"/>
      <c r="L1867" s="42"/>
      <c r="M1867" s="51">
        <f t="shared" si="122"/>
        <v>29</v>
      </c>
      <c r="N1867" s="49">
        <f t="shared" si="123"/>
        <v>0.46031746031746029</v>
      </c>
    </row>
    <row r="1868" spans="1:14" s="50" customFormat="1" ht="14.5" x14ac:dyDescent="0.35">
      <c r="A1868" s="33" t="s">
        <v>5145</v>
      </c>
      <c r="B1868" s="56" t="s">
        <v>324</v>
      </c>
      <c r="C1868" s="49">
        <f t="shared" si="120"/>
        <v>0.5283663704716336</v>
      </c>
      <c r="D1868" s="33">
        <v>200</v>
      </c>
      <c r="E1868" s="56" t="s">
        <v>1630</v>
      </c>
      <c r="F1868" s="54">
        <v>551416003001</v>
      </c>
      <c r="G1868" s="67">
        <v>7</v>
      </c>
      <c r="H1868" s="59">
        <v>41</v>
      </c>
      <c r="I1868" s="67">
        <v>41</v>
      </c>
      <c r="J1868" s="67" t="b">
        <f t="shared" si="121"/>
        <v>1</v>
      </c>
      <c r="K1868" s="41"/>
      <c r="L1868" s="42"/>
      <c r="M1868" s="51">
        <f t="shared" si="122"/>
        <v>7</v>
      </c>
      <c r="N1868" s="49">
        <f t="shared" si="123"/>
        <v>0.17073170731707318</v>
      </c>
    </row>
    <row r="1869" spans="1:14" s="50" customFormat="1" ht="14.5" x14ac:dyDescent="0.35">
      <c r="A1869" s="33" t="s">
        <v>5145</v>
      </c>
      <c r="B1869" s="56" t="s">
        <v>324</v>
      </c>
      <c r="C1869" s="49">
        <f t="shared" si="120"/>
        <v>0.5283663704716336</v>
      </c>
      <c r="D1869" s="33">
        <v>62854</v>
      </c>
      <c r="E1869" s="56" t="s">
        <v>1631</v>
      </c>
      <c r="F1869" s="54">
        <v>551416003358</v>
      </c>
      <c r="G1869" s="67">
        <v>58</v>
      </c>
      <c r="H1869" s="59">
        <v>155</v>
      </c>
      <c r="I1869" s="67">
        <v>155</v>
      </c>
      <c r="J1869" s="67" t="b">
        <f t="shared" si="121"/>
        <v>1</v>
      </c>
      <c r="K1869" s="41"/>
      <c r="L1869" s="42"/>
      <c r="M1869" s="51">
        <f t="shared" si="122"/>
        <v>58</v>
      </c>
      <c r="N1869" s="49">
        <f t="shared" si="123"/>
        <v>0.37419354838709679</v>
      </c>
    </row>
    <row r="1870" spans="1:14" s="50" customFormat="1" ht="14.5" x14ac:dyDescent="0.35">
      <c r="A1870" s="33" t="s">
        <v>5145</v>
      </c>
      <c r="B1870" s="56" t="s">
        <v>324</v>
      </c>
      <c r="C1870" s="49">
        <f t="shared" si="120"/>
        <v>0.5283663704716336</v>
      </c>
      <c r="D1870" s="33">
        <v>62851</v>
      </c>
      <c r="E1870" s="56" t="s">
        <v>1632</v>
      </c>
      <c r="F1870" s="54">
        <v>551416001839</v>
      </c>
      <c r="G1870" s="67">
        <v>138</v>
      </c>
      <c r="H1870" s="59">
        <v>211</v>
      </c>
      <c r="I1870" s="67">
        <v>211</v>
      </c>
      <c r="J1870" s="67" t="b">
        <f t="shared" si="121"/>
        <v>1</v>
      </c>
      <c r="K1870" s="41"/>
      <c r="L1870" s="42"/>
      <c r="M1870" s="51">
        <f t="shared" si="122"/>
        <v>138</v>
      </c>
      <c r="N1870" s="49">
        <f t="shared" si="123"/>
        <v>0.65402843601895733</v>
      </c>
    </row>
    <row r="1871" spans="1:14" s="50" customFormat="1" ht="14.5" x14ac:dyDescent="0.35">
      <c r="A1871" s="33" t="s">
        <v>5145</v>
      </c>
      <c r="B1871" s="56" t="s">
        <v>324</v>
      </c>
      <c r="C1871" s="49">
        <f t="shared" si="120"/>
        <v>0.5283663704716336</v>
      </c>
      <c r="D1871" s="33">
        <v>62850</v>
      </c>
      <c r="E1871" s="56" t="s">
        <v>1633</v>
      </c>
      <c r="F1871" s="54">
        <v>551416002321</v>
      </c>
      <c r="G1871" s="67">
        <v>121</v>
      </c>
      <c r="H1871" s="59">
        <v>225</v>
      </c>
      <c r="I1871" s="67">
        <v>225</v>
      </c>
      <c r="J1871" s="67" t="b">
        <f t="shared" si="121"/>
        <v>1</v>
      </c>
      <c r="K1871" s="41"/>
      <c r="L1871" s="42"/>
      <c r="M1871" s="51">
        <f t="shared" si="122"/>
        <v>121</v>
      </c>
      <c r="N1871" s="49">
        <f t="shared" si="123"/>
        <v>0.5377777777777778</v>
      </c>
    </row>
    <row r="1872" spans="1:14" s="50" customFormat="1" ht="14.5" x14ac:dyDescent="0.35">
      <c r="A1872" s="33" t="s">
        <v>5145</v>
      </c>
      <c r="B1872" s="56" t="s">
        <v>324</v>
      </c>
      <c r="C1872" s="49">
        <f t="shared" si="120"/>
        <v>0.5283663704716336</v>
      </c>
      <c r="D1872" s="33">
        <v>62857</v>
      </c>
      <c r="E1872" s="56" t="s">
        <v>1634</v>
      </c>
      <c r="F1872" s="54">
        <v>551416001841</v>
      </c>
      <c r="G1872" s="67">
        <v>231</v>
      </c>
      <c r="H1872" s="59">
        <v>391</v>
      </c>
      <c r="I1872" s="67">
        <v>391</v>
      </c>
      <c r="J1872" s="67" t="b">
        <f t="shared" si="121"/>
        <v>1</v>
      </c>
      <c r="K1872" s="41"/>
      <c r="L1872" s="42"/>
      <c r="M1872" s="51">
        <f t="shared" si="122"/>
        <v>231</v>
      </c>
      <c r="N1872" s="49">
        <f t="shared" si="123"/>
        <v>0.59079283887468026</v>
      </c>
    </row>
    <row r="1873" spans="1:14" s="50" customFormat="1" ht="14.5" x14ac:dyDescent="0.35">
      <c r="A1873" s="33" t="s">
        <v>5145</v>
      </c>
      <c r="B1873" s="56" t="s">
        <v>324</v>
      </c>
      <c r="C1873" s="49">
        <f t="shared" si="120"/>
        <v>0.5283663704716336</v>
      </c>
      <c r="D1873" s="33">
        <v>232698</v>
      </c>
      <c r="E1873" s="56" t="s">
        <v>1635</v>
      </c>
      <c r="F1873" s="54">
        <v>551416002486</v>
      </c>
      <c r="G1873" s="67">
        <v>24</v>
      </c>
      <c r="H1873" s="59">
        <v>34</v>
      </c>
      <c r="I1873" s="67">
        <v>34</v>
      </c>
      <c r="J1873" s="67" t="b">
        <f t="shared" si="121"/>
        <v>1</v>
      </c>
      <c r="K1873" s="41"/>
      <c r="L1873" s="42"/>
      <c r="M1873" s="51">
        <f t="shared" si="122"/>
        <v>24</v>
      </c>
      <c r="N1873" s="49">
        <f t="shared" si="123"/>
        <v>0.70588235294117652</v>
      </c>
    </row>
    <row r="1874" spans="1:14" s="50" customFormat="1" ht="14.5" x14ac:dyDescent="0.35">
      <c r="A1874" s="33" t="s">
        <v>5145</v>
      </c>
      <c r="B1874" s="56" t="s">
        <v>324</v>
      </c>
      <c r="C1874" s="49">
        <f t="shared" si="120"/>
        <v>0.5283663704716336</v>
      </c>
      <c r="D1874" s="33">
        <v>62852</v>
      </c>
      <c r="E1874" s="56" t="s">
        <v>1637</v>
      </c>
      <c r="F1874" s="54">
        <v>551416001843</v>
      </c>
      <c r="G1874" s="67">
        <v>339</v>
      </c>
      <c r="H1874" s="59">
        <v>770</v>
      </c>
      <c r="I1874" s="67">
        <v>770</v>
      </c>
      <c r="J1874" s="67" t="b">
        <f t="shared" si="121"/>
        <v>1</v>
      </c>
      <c r="K1874" s="41"/>
      <c r="L1874" s="42"/>
      <c r="M1874" s="51">
        <f t="shared" si="122"/>
        <v>339</v>
      </c>
      <c r="N1874" s="49">
        <f t="shared" si="123"/>
        <v>0.44025974025974024</v>
      </c>
    </row>
    <row r="1875" spans="1:14" s="50" customFormat="1" ht="14.5" x14ac:dyDescent="0.35">
      <c r="A1875" s="33" t="s">
        <v>5145</v>
      </c>
      <c r="B1875" s="56" t="s">
        <v>324</v>
      </c>
      <c r="C1875" s="49">
        <f t="shared" si="120"/>
        <v>0.5283663704716336</v>
      </c>
      <c r="D1875" s="33">
        <v>232696</v>
      </c>
      <c r="E1875" s="56" t="s">
        <v>1638</v>
      </c>
      <c r="F1875" s="54">
        <v>551416002542</v>
      </c>
      <c r="G1875" s="67">
        <v>20</v>
      </c>
      <c r="H1875" s="59">
        <v>31</v>
      </c>
      <c r="I1875" s="67">
        <v>31</v>
      </c>
      <c r="J1875" s="67" t="b">
        <f t="shared" si="121"/>
        <v>1</v>
      </c>
      <c r="K1875" s="41"/>
      <c r="L1875" s="42"/>
      <c r="M1875" s="51">
        <f t="shared" si="122"/>
        <v>20</v>
      </c>
      <c r="N1875" s="49">
        <f t="shared" si="123"/>
        <v>0.64516129032258063</v>
      </c>
    </row>
    <row r="1876" spans="1:14" s="50" customFormat="1" ht="14.5" x14ac:dyDescent="0.35">
      <c r="A1876" s="33" t="s">
        <v>5145</v>
      </c>
      <c r="B1876" s="56" t="s">
        <v>324</v>
      </c>
      <c r="C1876" s="49">
        <f t="shared" si="120"/>
        <v>0.5283663704716336</v>
      </c>
      <c r="D1876" s="33">
        <v>229219</v>
      </c>
      <c r="E1876" s="56" t="s">
        <v>1639</v>
      </c>
      <c r="F1876" s="54">
        <v>551416002485</v>
      </c>
      <c r="G1876" s="67">
        <v>214</v>
      </c>
      <c r="H1876" s="59">
        <v>373</v>
      </c>
      <c r="I1876" s="67">
        <v>373</v>
      </c>
      <c r="J1876" s="67" t="b">
        <f t="shared" si="121"/>
        <v>1</v>
      </c>
      <c r="K1876" s="41"/>
      <c r="L1876" s="42"/>
      <c r="M1876" s="51">
        <f t="shared" si="122"/>
        <v>214</v>
      </c>
      <c r="N1876" s="49">
        <f t="shared" si="123"/>
        <v>0.57372654155495983</v>
      </c>
    </row>
    <row r="1877" spans="1:14" s="50" customFormat="1" ht="14.5" x14ac:dyDescent="0.35">
      <c r="A1877" s="33" t="s">
        <v>5145</v>
      </c>
      <c r="B1877" s="56" t="s">
        <v>324</v>
      </c>
      <c r="C1877" s="49">
        <f t="shared" si="120"/>
        <v>0.5283663704716336</v>
      </c>
      <c r="D1877" s="33">
        <v>62853</v>
      </c>
      <c r="E1877" s="56" t="s">
        <v>1640</v>
      </c>
      <c r="F1877" s="54">
        <v>551416001842</v>
      </c>
      <c r="G1877" s="67">
        <v>365</v>
      </c>
      <c r="H1877" s="59">
        <v>632</v>
      </c>
      <c r="I1877" s="67">
        <v>632</v>
      </c>
      <c r="J1877" s="67" t="b">
        <f t="shared" si="121"/>
        <v>1</v>
      </c>
      <c r="K1877" s="41"/>
      <c r="L1877" s="42"/>
      <c r="M1877" s="51">
        <f t="shared" si="122"/>
        <v>365</v>
      </c>
      <c r="N1877" s="49">
        <f t="shared" si="123"/>
        <v>0.57753164556962022</v>
      </c>
    </row>
    <row r="1878" spans="1:14" s="50" customFormat="1" ht="14.5" x14ac:dyDescent="0.35">
      <c r="A1878" s="33" t="s">
        <v>5146</v>
      </c>
      <c r="B1878" s="56" t="s">
        <v>272</v>
      </c>
      <c r="C1878" s="49">
        <f t="shared" si="120"/>
        <v>0.36603221083455345</v>
      </c>
      <c r="D1878" s="33">
        <v>9100</v>
      </c>
      <c r="E1878" s="56" t="s">
        <v>2055</v>
      </c>
      <c r="F1878" s="54" t="s">
        <v>2392</v>
      </c>
      <c r="G1878" s="67">
        <v>0</v>
      </c>
      <c r="H1878" s="59">
        <v>8</v>
      </c>
      <c r="I1878" s="67">
        <v>8</v>
      </c>
      <c r="J1878" s="67" t="b">
        <f t="shared" si="121"/>
        <v>1</v>
      </c>
      <c r="K1878" s="41"/>
      <c r="L1878" s="42"/>
      <c r="M1878" s="51">
        <f t="shared" si="122"/>
        <v>0</v>
      </c>
      <c r="N1878" s="49">
        <f t="shared" si="123"/>
        <v>0</v>
      </c>
    </row>
    <row r="1879" spans="1:14" s="50" customFormat="1" ht="14.5" x14ac:dyDescent="0.35">
      <c r="A1879" s="33" t="s">
        <v>5146</v>
      </c>
      <c r="B1879" s="56" t="s">
        <v>272</v>
      </c>
      <c r="C1879" s="49">
        <f t="shared" si="120"/>
        <v>0.36603221083455345</v>
      </c>
      <c r="D1879" s="33">
        <v>62599</v>
      </c>
      <c r="E1879" s="56" t="s">
        <v>1358</v>
      </c>
      <c r="F1879" s="54">
        <v>551419001844</v>
      </c>
      <c r="G1879" s="67">
        <v>120</v>
      </c>
      <c r="H1879" s="59">
        <v>313</v>
      </c>
      <c r="I1879" s="67">
        <v>313</v>
      </c>
      <c r="J1879" s="67" t="b">
        <f t="shared" si="121"/>
        <v>1</v>
      </c>
      <c r="K1879" s="41"/>
      <c r="L1879" s="42"/>
      <c r="M1879" s="51">
        <f t="shared" si="122"/>
        <v>120</v>
      </c>
      <c r="N1879" s="49">
        <f t="shared" si="123"/>
        <v>0.38338658146964855</v>
      </c>
    </row>
    <row r="1880" spans="1:14" s="50" customFormat="1" ht="14.5" x14ac:dyDescent="0.35">
      <c r="A1880" s="33" t="s">
        <v>5146</v>
      </c>
      <c r="B1880" s="56" t="s">
        <v>272</v>
      </c>
      <c r="C1880" s="49">
        <f t="shared" si="120"/>
        <v>0.36603221083455345</v>
      </c>
      <c r="D1880" s="33">
        <v>62600</v>
      </c>
      <c r="E1880" s="56" t="s">
        <v>1359</v>
      </c>
      <c r="F1880" s="54">
        <v>551419001845</v>
      </c>
      <c r="G1880" s="67">
        <v>130</v>
      </c>
      <c r="H1880" s="59">
        <v>362</v>
      </c>
      <c r="I1880" s="67">
        <v>362</v>
      </c>
      <c r="J1880" s="67" t="b">
        <f t="shared" si="121"/>
        <v>1</v>
      </c>
      <c r="K1880" s="41"/>
      <c r="L1880" s="42"/>
      <c r="M1880" s="51">
        <f t="shared" si="122"/>
        <v>130</v>
      </c>
      <c r="N1880" s="49">
        <f t="shared" si="123"/>
        <v>0.35911602209944754</v>
      </c>
    </row>
    <row r="1881" spans="1:14" s="50" customFormat="1" ht="14.5" x14ac:dyDescent="0.35">
      <c r="A1881" s="33" t="s">
        <v>5147</v>
      </c>
      <c r="B1881" s="56" t="s">
        <v>457</v>
      </c>
      <c r="C1881" s="49">
        <f t="shared" si="120"/>
        <v>0.53548966756513927</v>
      </c>
      <c r="D1881" s="33">
        <v>120</v>
      </c>
      <c r="E1881" s="56" t="s">
        <v>2158</v>
      </c>
      <c r="F1881" s="54">
        <v>551422002956</v>
      </c>
      <c r="G1881" s="67">
        <v>40</v>
      </c>
      <c r="H1881" s="59">
        <v>59</v>
      </c>
      <c r="I1881" s="67">
        <v>59</v>
      </c>
      <c r="J1881" s="67" t="b">
        <f t="shared" si="121"/>
        <v>1</v>
      </c>
      <c r="K1881" s="41"/>
      <c r="L1881" s="42"/>
      <c r="M1881" s="51">
        <f t="shared" si="122"/>
        <v>40</v>
      </c>
      <c r="N1881" s="49">
        <f t="shared" si="123"/>
        <v>0.67796610169491522</v>
      </c>
    </row>
    <row r="1882" spans="1:14" s="50" customFormat="1" ht="14.5" x14ac:dyDescent="0.35">
      <c r="A1882" s="33" t="s">
        <v>5147</v>
      </c>
      <c r="B1882" s="56" t="s">
        <v>457</v>
      </c>
      <c r="C1882" s="49">
        <f t="shared" si="120"/>
        <v>0.53548966756513927</v>
      </c>
      <c r="D1882" s="33">
        <v>63058</v>
      </c>
      <c r="E1882" s="56" t="s">
        <v>2159</v>
      </c>
      <c r="F1882" s="54">
        <v>551422001846</v>
      </c>
      <c r="G1882" s="67">
        <v>216</v>
      </c>
      <c r="H1882" s="59">
        <v>351</v>
      </c>
      <c r="I1882" s="67">
        <v>351</v>
      </c>
      <c r="J1882" s="67" t="b">
        <f t="shared" si="121"/>
        <v>1</v>
      </c>
      <c r="K1882" s="41"/>
      <c r="L1882" s="42"/>
      <c r="M1882" s="51">
        <f t="shared" si="122"/>
        <v>216</v>
      </c>
      <c r="N1882" s="49">
        <f t="shared" si="123"/>
        <v>0.61538461538461542</v>
      </c>
    </row>
    <row r="1883" spans="1:14" s="50" customFormat="1" ht="14.5" x14ac:dyDescent="0.35">
      <c r="A1883" s="33" t="s">
        <v>5147</v>
      </c>
      <c r="B1883" s="56" t="s">
        <v>457</v>
      </c>
      <c r="C1883" s="49">
        <f t="shared" si="120"/>
        <v>0.53548966756513927</v>
      </c>
      <c r="D1883" s="33">
        <v>63059</v>
      </c>
      <c r="E1883" s="56" t="s">
        <v>2160</v>
      </c>
      <c r="F1883" s="54">
        <v>551422001848</v>
      </c>
      <c r="G1883" s="67">
        <v>160</v>
      </c>
      <c r="H1883" s="59">
        <v>360</v>
      </c>
      <c r="I1883" s="67">
        <v>360</v>
      </c>
      <c r="J1883" s="67" t="b">
        <f t="shared" si="121"/>
        <v>1</v>
      </c>
      <c r="K1883" s="41"/>
      <c r="L1883" s="42"/>
      <c r="M1883" s="51">
        <f t="shared" si="122"/>
        <v>160</v>
      </c>
      <c r="N1883" s="49">
        <f t="shared" si="123"/>
        <v>0.44444444444444442</v>
      </c>
    </row>
    <row r="1884" spans="1:14" s="50" customFormat="1" ht="14.5" x14ac:dyDescent="0.35">
      <c r="A1884" s="33" t="s">
        <v>5147</v>
      </c>
      <c r="B1884" s="56" t="s">
        <v>457</v>
      </c>
      <c r="C1884" s="49">
        <f t="shared" si="120"/>
        <v>0.53548966756513927</v>
      </c>
      <c r="D1884" s="33">
        <v>63060</v>
      </c>
      <c r="E1884" s="56" t="s">
        <v>2161</v>
      </c>
      <c r="F1884" s="54">
        <v>551422001849</v>
      </c>
      <c r="G1884" s="67">
        <v>180</v>
      </c>
      <c r="H1884" s="59">
        <v>343</v>
      </c>
      <c r="I1884" s="67">
        <v>343</v>
      </c>
      <c r="J1884" s="67" t="b">
        <f t="shared" si="121"/>
        <v>1</v>
      </c>
      <c r="K1884" s="41"/>
      <c r="L1884" s="42"/>
      <c r="M1884" s="51">
        <f t="shared" si="122"/>
        <v>180</v>
      </c>
      <c r="N1884" s="49">
        <f t="shared" si="123"/>
        <v>0.52478134110787167</v>
      </c>
    </row>
    <row r="1885" spans="1:14" s="50" customFormat="1" ht="14.5" x14ac:dyDescent="0.35">
      <c r="A1885" s="33" t="s">
        <v>5148</v>
      </c>
      <c r="B1885" s="56" t="s">
        <v>355</v>
      </c>
      <c r="C1885" s="49">
        <f t="shared" si="120"/>
        <v>0.3093994778067885</v>
      </c>
      <c r="D1885" s="33">
        <v>62448</v>
      </c>
      <c r="E1885" s="56" t="s">
        <v>1298</v>
      </c>
      <c r="F1885" s="54">
        <v>551434001862</v>
      </c>
      <c r="G1885" s="67">
        <v>108</v>
      </c>
      <c r="H1885" s="59">
        <v>365</v>
      </c>
      <c r="I1885" s="67">
        <v>365</v>
      </c>
      <c r="J1885" s="67" t="b">
        <f t="shared" si="121"/>
        <v>1</v>
      </c>
      <c r="K1885" s="41"/>
      <c r="L1885" s="42"/>
      <c r="M1885" s="51">
        <f t="shared" si="122"/>
        <v>108</v>
      </c>
      <c r="N1885" s="49">
        <f t="shared" si="123"/>
        <v>0.29589041095890412</v>
      </c>
    </row>
    <row r="1886" spans="1:14" s="50" customFormat="1" ht="14.5" x14ac:dyDescent="0.35">
      <c r="A1886" s="33" t="s">
        <v>5148</v>
      </c>
      <c r="B1886" s="56" t="s">
        <v>355</v>
      </c>
      <c r="C1886" s="49">
        <f t="shared" si="120"/>
        <v>0.3093994778067885</v>
      </c>
      <c r="D1886" s="33">
        <v>16060651</v>
      </c>
      <c r="E1886" s="56" t="s">
        <v>1779</v>
      </c>
      <c r="F1886" s="54">
        <v>551434001863</v>
      </c>
      <c r="G1886" s="67">
        <v>76</v>
      </c>
      <c r="H1886" s="59">
        <v>236</v>
      </c>
      <c r="I1886" s="67">
        <v>236</v>
      </c>
      <c r="J1886" s="67" t="b">
        <f t="shared" si="121"/>
        <v>1</v>
      </c>
      <c r="K1886" s="41"/>
      <c r="L1886" s="42"/>
      <c r="M1886" s="51">
        <f t="shared" si="122"/>
        <v>76</v>
      </c>
      <c r="N1886" s="49">
        <f t="shared" si="123"/>
        <v>0.32203389830508472</v>
      </c>
    </row>
    <row r="1887" spans="1:14" s="50" customFormat="1" ht="14.5" x14ac:dyDescent="0.35">
      <c r="A1887" s="33" t="s">
        <v>5148</v>
      </c>
      <c r="B1887" s="56" t="s">
        <v>355</v>
      </c>
      <c r="C1887" s="49">
        <f t="shared" si="120"/>
        <v>0.3093994778067885</v>
      </c>
      <c r="D1887" s="33">
        <v>63041</v>
      </c>
      <c r="E1887" s="56" t="s">
        <v>1780</v>
      </c>
      <c r="F1887" s="54">
        <v>551434000511</v>
      </c>
      <c r="G1887" s="67">
        <v>53</v>
      </c>
      <c r="H1887" s="59">
        <v>165</v>
      </c>
      <c r="I1887" s="67">
        <v>165</v>
      </c>
      <c r="J1887" s="67" t="b">
        <f t="shared" si="121"/>
        <v>1</v>
      </c>
      <c r="K1887" s="41"/>
      <c r="L1887" s="42"/>
      <c r="M1887" s="51">
        <f t="shared" si="122"/>
        <v>53</v>
      </c>
      <c r="N1887" s="49">
        <f t="shared" si="123"/>
        <v>0.32121212121212123</v>
      </c>
    </row>
    <row r="1888" spans="1:14" s="50" customFormat="1" ht="14.5" x14ac:dyDescent="0.35">
      <c r="A1888" s="33" t="s">
        <v>5149</v>
      </c>
      <c r="B1888" s="56" t="s">
        <v>118</v>
      </c>
      <c r="C1888" s="49">
        <f t="shared" si="120"/>
        <v>0.4945553539019964</v>
      </c>
      <c r="D1888" s="33">
        <v>62945</v>
      </c>
      <c r="E1888" s="56" t="s">
        <v>701</v>
      </c>
      <c r="F1888" s="54">
        <v>551443001864</v>
      </c>
      <c r="G1888" s="67">
        <v>33</v>
      </c>
      <c r="H1888" s="59">
        <v>64</v>
      </c>
      <c r="I1888" s="67">
        <v>64</v>
      </c>
      <c r="J1888" s="67" t="b">
        <f t="shared" si="121"/>
        <v>1</v>
      </c>
      <c r="K1888" s="41"/>
      <c r="L1888" s="42"/>
      <c r="M1888" s="51">
        <f t="shared" si="122"/>
        <v>33</v>
      </c>
      <c r="N1888" s="49">
        <f t="shared" si="123"/>
        <v>0.515625</v>
      </c>
    </row>
    <row r="1889" spans="1:14" s="50" customFormat="1" ht="14.5" x14ac:dyDescent="0.35">
      <c r="A1889" s="33" t="s">
        <v>5149</v>
      </c>
      <c r="B1889" s="56" t="s">
        <v>118</v>
      </c>
      <c r="C1889" s="49">
        <f t="shared" si="120"/>
        <v>0.4945553539019964</v>
      </c>
      <c r="D1889" s="33"/>
      <c r="E1889" s="56" t="s">
        <v>4721</v>
      </c>
      <c r="F1889" s="54" t="s">
        <v>2392</v>
      </c>
      <c r="G1889" s="67">
        <v>0</v>
      </c>
      <c r="H1889" s="59">
        <v>2</v>
      </c>
      <c r="I1889" s="67">
        <v>2</v>
      </c>
      <c r="J1889" s="67" t="b">
        <f t="shared" si="121"/>
        <v>1</v>
      </c>
      <c r="K1889" s="41"/>
      <c r="L1889" s="42"/>
      <c r="M1889" s="51">
        <f t="shared" si="122"/>
        <v>0</v>
      </c>
      <c r="N1889" s="49">
        <f t="shared" si="123"/>
        <v>0</v>
      </c>
    </row>
    <row r="1890" spans="1:14" s="50" customFormat="1" ht="14.5" x14ac:dyDescent="0.35">
      <c r="A1890" s="33" t="s">
        <v>5149</v>
      </c>
      <c r="B1890" s="56" t="s">
        <v>118</v>
      </c>
      <c r="C1890" s="49">
        <f t="shared" si="120"/>
        <v>0.4945553539019964</v>
      </c>
      <c r="D1890" s="33">
        <v>63044</v>
      </c>
      <c r="E1890" s="56" t="s">
        <v>702</v>
      </c>
      <c r="F1890" s="54">
        <v>551443002363</v>
      </c>
      <c r="G1890" s="67">
        <v>258</v>
      </c>
      <c r="H1890" s="59">
        <v>472</v>
      </c>
      <c r="I1890" s="67">
        <v>472</v>
      </c>
      <c r="J1890" s="67" t="b">
        <f t="shared" si="121"/>
        <v>1</v>
      </c>
      <c r="K1890" s="41"/>
      <c r="L1890" s="42"/>
      <c r="M1890" s="51">
        <f t="shared" si="122"/>
        <v>258</v>
      </c>
      <c r="N1890" s="49">
        <f t="shared" si="123"/>
        <v>0.54661016949152541</v>
      </c>
    </row>
    <row r="1891" spans="1:14" s="50" customFormat="1" ht="14.5" x14ac:dyDescent="0.35">
      <c r="A1891" s="33" t="s">
        <v>5149</v>
      </c>
      <c r="B1891" s="56" t="s">
        <v>118</v>
      </c>
      <c r="C1891" s="49">
        <f t="shared" si="120"/>
        <v>0.4945553539019964</v>
      </c>
      <c r="D1891" s="33">
        <v>63048</v>
      </c>
      <c r="E1891" s="56" t="s">
        <v>703</v>
      </c>
      <c r="F1891" s="54">
        <v>551443001867</v>
      </c>
      <c r="G1891" s="67">
        <v>133</v>
      </c>
      <c r="H1891" s="59">
        <v>315</v>
      </c>
      <c r="I1891" s="67">
        <v>315</v>
      </c>
      <c r="J1891" s="67" t="b">
        <f t="shared" si="121"/>
        <v>1</v>
      </c>
      <c r="K1891" s="41"/>
      <c r="L1891" s="42"/>
      <c r="M1891" s="51">
        <f t="shared" si="122"/>
        <v>133</v>
      </c>
      <c r="N1891" s="49">
        <f t="shared" si="123"/>
        <v>0.42222222222222222</v>
      </c>
    </row>
    <row r="1892" spans="1:14" s="50" customFormat="1" ht="14.5" x14ac:dyDescent="0.35">
      <c r="A1892" s="33" t="s">
        <v>5149</v>
      </c>
      <c r="B1892" s="56" t="s">
        <v>118</v>
      </c>
      <c r="C1892" s="49">
        <f t="shared" si="120"/>
        <v>0.4945553539019964</v>
      </c>
      <c r="D1892" s="33">
        <v>63045</v>
      </c>
      <c r="E1892" s="56" t="s">
        <v>704</v>
      </c>
      <c r="F1892" s="54">
        <v>551443001866</v>
      </c>
      <c r="G1892" s="67">
        <v>121</v>
      </c>
      <c r="H1892" s="59">
        <v>249</v>
      </c>
      <c r="I1892" s="67">
        <v>249</v>
      </c>
      <c r="J1892" s="67" t="b">
        <f t="shared" si="121"/>
        <v>1</v>
      </c>
      <c r="K1892" s="41"/>
      <c r="L1892" s="42"/>
      <c r="M1892" s="51">
        <f t="shared" si="122"/>
        <v>121</v>
      </c>
      <c r="N1892" s="49">
        <f t="shared" si="123"/>
        <v>0.4859437751004016</v>
      </c>
    </row>
    <row r="1893" spans="1:14" s="50" customFormat="1" ht="14.5" x14ac:dyDescent="0.35">
      <c r="A1893" s="33" t="s">
        <v>5150</v>
      </c>
      <c r="B1893" s="56" t="s">
        <v>313</v>
      </c>
      <c r="C1893" s="49">
        <f t="shared" si="120"/>
        <v>1</v>
      </c>
      <c r="D1893" s="33">
        <v>8136</v>
      </c>
      <c r="E1893" s="56" t="s">
        <v>313</v>
      </c>
      <c r="F1893" s="54">
        <v>550007603046</v>
      </c>
      <c r="G1893" s="67">
        <v>190</v>
      </c>
      <c r="H1893" s="59">
        <v>190</v>
      </c>
      <c r="I1893" s="67">
        <v>190</v>
      </c>
      <c r="J1893" s="67" t="b">
        <f t="shared" si="121"/>
        <v>1</v>
      </c>
      <c r="K1893" s="41"/>
      <c r="L1893" s="42"/>
      <c r="M1893" s="51">
        <f t="shared" si="122"/>
        <v>190</v>
      </c>
      <c r="N1893" s="49">
        <f t="shared" si="123"/>
        <v>1</v>
      </c>
    </row>
    <row r="1894" spans="1:14" s="50" customFormat="1" ht="14.5" x14ac:dyDescent="0.35">
      <c r="A1894" s="33" t="s">
        <v>5151</v>
      </c>
      <c r="B1894" s="56" t="s">
        <v>366</v>
      </c>
      <c r="C1894" s="49">
        <f t="shared" si="120"/>
        <v>0.39499790414978342</v>
      </c>
      <c r="D1894" s="33">
        <v>62622</v>
      </c>
      <c r="E1894" s="56" t="s">
        <v>1810</v>
      </c>
      <c r="F1894" s="54">
        <v>551449002452</v>
      </c>
      <c r="G1894" s="67">
        <v>118</v>
      </c>
      <c r="H1894" s="59">
        <v>435</v>
      </c>
      <c r="I1894" s="67">
        <v>435</v>
      </c>
      <c r="J1894" s="67" t="b">
        <f t="shared" si="121"/>
        <v>1</v>
      </c>
      <c r="K1894" s="41"/>
      <c r="L1894" s="42"/>
      <c r="M1894" s="51">
        <f t="shared" si="122"/>
        <v>118</v>
      </c>
      <c r="N1894" s="49">
        <f t="shared" si="123"/>
        <v>0.27126436781609198</v>
      </c>
    </row>
    <row r="1895" spans="1:14" s="50" customFormat="1" ht="14.5" x14ac:dyDescent="0.35">
      <c r="A1895" s="33" t="s">
        <v>5151</v>
      </c>
      <c r="B1895" s="56" t="s">
        <v>366</v>
      </c>
      <c r="C1895" s="49">
        <f t="shared" si="120"/>
        <v>0.39499790414978342</v>
      </c>
      <c r="D1895" s="33">
        <v>62618</v>
      </c>
      <c r="E1895" s="56" t="s">
        <v>1811</v>
      </c>
      <c r="F1895" s="54">
        <v>551449001868</v>
      </c>
      <c r="G1895" s="67">
        <v>316</v>
      </c>
      <c r="H1895" s="59">
        <v>797</v>
      </c>
      <c r="I1895" s="67">
        <v>797</v>
      </c>
      <c r="J1895" s="67" t="b">
        <f t="shared" si="121"/>
        <v>1</v>
      </c>
      <c r="K1895" s="41"/>
      <c r="L1895" s="42"/>
      <c r="M1895" s="51">
        <f t="shared" si="122"/>
        <v>316</v>
      </c>
      <c r="N1895" s="49">
        <f t="shared" si="123"/>
        <v>0.39648682559598497</v>
      </c>
    </row>
    <row r="1896" spans="1:14" s="50" customFormat="1" ht="14.5" x14ac:dyDescent="0.35">
      <c r="A1896" s="33" t="s">
        <v>5151</v>
      </c>
      <c r="B1896" s="56" t="s">
        <v>366</v>
      </c>
      <c r="C1896" s="49">
        <f t="shared" si="120"/>
        <v>0.39499790414978342</v>
      </c>
      <c r="D1896" s="33"/>
      <c r="E1896" s="56" t="s">
        <v>1812</v>
      </c>
      <c r="F1896" s="54">
        <v>551449002210</v>
      </c>
      <c r="G1896" s="67">
        <v>23</v>
      </c>
      <c r="H1896" s="59">
        <v>31</v>
      </c>
      <c r="I1896" s="67">
        <v>31</v>
      </c>
      <c r="J1896" s="67" t="b">
        <f t="shared" si="121"/>
        <v>1</v>
      </c>
      <c r="K1896" s="41"/>
      <c r="L1896" s="42"/>
      <c r="M1896" s="51">
        <f t="shared" si="122"/>
        <v>23</v>
      </c>
      <c r="N1896" s="49">
        <f t="shared" si="123"/>
        <v>0.74193548387096775</v>
      </c>
    </row>
    <row r="1897" spans="1:14" s="50" customFormat="1" ht="14.5" x14ac:dyDescent="0.35">
      <c r="A1897" s="33" t="s">
        <v>5151</v>
      </c>
      <c r="B1897" s="56" t="s">
        <v>366</v>
      </c>
      <c r="C1897" s="49">
        <f t="shared" si="120"/>
        <v>0.39499790414978342</v>
      </c>
      <c r="D1897" s="33">
        <v>16033282</v>
      </c>
      <c r="E1897" s="56" t="s">
        <v>1813</v>
      </c>
      <c r="F1897" s="54">
        <v>551449001116</v>
      </c>
      <c r="G1897" s="67">
        <v>57</v>
      </c>
      <c r="H1897" s="59">
        <v>71</v>
      </c>
      <c r="I1897" s="67">
        <v>71</v>
      </c>
      <c r="J1897" s="67" t="b">
        <f t="shared" si="121"/>
        <v>1</v>
      </c>
      <c r="K1897" s="41"/>
      <c r="L1897" s="42"/>
      <c r="M1897" s="51">
        <f t="shared" si="122"/>
        <v>57</v>
      </c>
      <c r="N1897" s="49">
        <f t="shared" si="123"/>
        <v>0.80281690140845074</v>
      </c>
    </row>
    <row r="1898" spans="1:14" s="50" customFormat="1" ht="14.5" x14ac:dyDescent="0.35">
      <c r="A1898" s="33" t="s">
        <v>5151</v>
      </c>
      <c r="B1898" s="56" t="s">
        <v>366</v>
      </c>
      <c r="C1898" s="49">
        <f t="shared" si="120"/>
        <v>0.39499790414978342</v>
      </c>
      <c r="D1898" s="33">
        <v>63238</v>
      </c>
      <c r="E1898" s="56" t="s">
        <v>601</v>
      </c>
      <c r="F1898" s="54">
        <v>551449001872</v>
      </c>
      <c r="G1898" s="67">
        <v>140</v>
      </c>
      <c r="H1898" s="59">
        <v>250</v>
      </c>
      <c r="I1898" s="67">
        <v>250</v>
      </c>
      <c r="J1898" s="67" t="b">
        <f t="shared" si="121"/>
        <v>1</v>
      </c>
      <c r="K1898" s="41"/>
      <c r="L1898" s="42"/>
      <c r="M1898" s="51">
        <f t="shared" si="122"/>
        <v>140</v>
      </c>
      <c r="N1898" s="49">
        <f t="shared" si="123"/>
        <v>0.56000000000000005</v>
      </c>
    </row>
    <row r="1899" spans="1:14" s="50" customFormat="1" ht="14.5" x14ac:dyDescent="0.35">
      <c r="A1899" s="33" t="s">
        <v>5151</v>
      </c>
      <c r="B1899" s="56" t="s">
        <v>366</v>
      </c>
      <c r="C1899" s="49">
        <f t="shared" si="120"/>
        <v>0.39499790414978342</v>
      </c>
      <c r="D1899" s="33">
        <v>16082361</v>
      </c>
      <c r="E1899" s="56" t="s">
        <v>1814</v>
      </c>
      <c r="F1899" s="54">
        <v>551449001125</v>
      </c>
      <c r="G1899" s="67">
        <v>7</v>
      </c>
      <c r="H1899" s="59">
        <v>8</v>
      </c>
      <c r="I1899" s="67">
        <v>8</v>
      </c>
      <c r="J1899" s="67" t="b">
        <f t="shared" si="121"/>
        <v>1</v>
      </c>
      <c r="K1899" s="41"/>
      <c r="L1899" s="42"/>
      <c r="M1899" s="51">
        <f t="shared" si="122"/>
        <v>7</v>
      </c>
      <c r="N1899" s="49">
        <f t="shared" si="123"/>
        <v>0.875</v>
      </c>
    </row>
    <row r="1900" spans="1:14" s="50" customFormat="1" ht="14.5" x14ac:dyDescent="0.35">
      <c r="A1900" s="33" t="s">
        <v>5151</v>
      </c>
      <c r="B1900" s="56" t="s">
        <v>366</v>
      </c>
      <c r="C1900" s="49">
        <f t="shared" si="120"/>
        <v>0.39499790414978342</v>
      </c>
      <c r="D1900" s="33">
        <v>60448</v>
      </c>
      <c r="E1900" s="56" t="s">
        <v>604</v>
      </c>
      <c r="F1900" s="54">
        <v>551449001873</v>
      </c>
      <c r="G1900" s="67">
        <v>88</v>
      </c>
      <c r="H1900" s="59">
        <v>225</v>
      </c>
      <c r="I1900" s="67">
        <v>225</v>
      </c>
      <c r="J1900" s="67" t="b">
        <f t="shared" si="121"/>
        <v>1</v>
      </c>
      <c r="K1900" s="41"/>
      <c r="L1900" s="42"/>
      <c r="M1900" s="51">
        <f t="shared" si="122"/>
        <v>88</v>
      </c>
      <c r="N1900" s="49">
        <f t="shared" si="123"/>
        <v>0.39111111111111113</v>
      </c>
    </row>
    <row r="1901" spans="1:14" s="50" customFormat="1" ht="14.5" x14ac:dyDescent="0.35">
      <c r="A1901" s="33" t="s">
        <v>5151</v>
      </c>
      <c r="B1901" s="56" t="s">
        <v>366</v>
      </c>
      <c r="C1901" s="49">
        <f t="shared" si="120"/>
        <v>0.39499790414978342</v>
      </c>
      <c r="D1901" s="33">
        <v>61578</v>
      </c>
      <c r="E1901" s="56" t="s">
        <v>1318</v>
      </c>
      <c r="F1901" s="54">
        <v>551449001874</v>
      </c>
      <c r="G1901" s="67">
        <v>177</v>
      </c>
      <c r="H1901" s="59">
        <v>372</v>
      </c>
      <c r="I1901" s="67">
        <v>372</v>
      </c>
      <c r="J1901" s="67" t="b">
        <f t="shared" si="121"/>
        <v>1</v>
      </c>
      <c r="K1901" s="41"/>
      <c r="L1901" s="42"/>
      <c r="M1901" s="51">
        <f t="shared" si="122"/>
        <v>177</v>
      </c>
      <c r="N1901" s="49">
        <f t="shared" si="123"/>
        <v>0.47580645161290325</v>
      </c>
    </row>
    <row r="1902" spans="1:14" s="50" customFormat="1" ht="14.5" x14ac:dyDescent="0.35">
      <c r="A1902" s="33" t="s">
        <v>5151</v>
      </c>
      <c r="B1902" s="56" t="s">
        <v>366</v>
      </c>
      <c r="C1902" s="49">
        <f t="shared" si="120"/>
        <v>0.39499790414978342</v>
      </c>
      <c r="D1902" s="33">
        <v>62619</v>
      </c>
      <c r="E1902" s="56" t="s">
        <v>1815</v>
      </c>
      <c r="F1902" s="54">
        <v>551449001875</v>
      </c>
      <c r="G1902" s="67">
        <v>122</v>
      </c>
      <c r="H1902" s="59">
        <v>369</v>
      </c>
      <c r="I1902" s="67">
        <v>369</v>
      </c>
      <c r="J1902" s="67" t="b">
        <f t="shared" si="121"/>
        <v>1</v>
      </c>
      <c r="K1902" s="41"/>
      <c r="L1902" s="42"/>
      <c r="M1902" s="51">
        <f t="shared" si="122"/>
        <v>122</v>
      </c>
      <c r="N1902" s="49">
        <f t="shared" si="123"/>
        <v>0.33062330623306235</v>
      </c>
    </row>
    <row r="1903" spans="1:14" s="50" customFormat="1" ht="14.5" x14ac:dyDescent="0.35">
      <c r="A1903" s="33" t="s">
        <v>5151</v>
      </c>
      <c r="B1903" s="56" t="s">
        <v>366</v>
      </c>
      <c r="C1903" s="49">
        <f t="shared" si="120"/>
        <v>0.39499790414978342</v>
      </c>
      <c r="D1903" s="33">
        <v>62617</v>
      </c>
      <c r="E1903" s="56" t="s">
        <v>1816</v>
      </c>
      <c r="F1903" s="54">
        <v>551449001914</v>
      </c>
      <c r="G1903" s="67">
        <v>249</v>
      </c>
      <c r="H1903" s="59">
        <v>422</v>
      </c>
      <c r="I1903" s="67">
        <v>422</v>
      </c>
      <c r="J1903" s="67" t="b">
        <f t="shared" si="121"/>
        <v>1</v>
      </c>
      <c r="K1903" s="41"/>
      <c r="L1903" s="42"/>
      <c r="M1903" s="51">
        <f t="shared" si="122"/>
        <v>249</v>
      </c>
      <c r="N1903" s="49">
        <f t="shared" si="123"/>
        <v>0.59004739336492895</v>
      </c>
    </row>
    <row r="1904" spans="1:14" s="50" customFormat="1" ht="14.5" x14ac:dyDescent="0.35">
      <c r="A1904" s="33" t="s">
        <v>5151</v>
      </c>
      <c r="B1904" s="56" t="s">
        <v>366</v>
      </c>
      <c r="C1904" s="49">
        <f t="shared" si="120"/>
        <v>0.39499790414978342</v>
      </c>
      <c r="D1904" s="33">
        <v>62616</v>
      </c>
      <c r="E1904" s="56" t="s">
        <v>1817</v>
      </c>
      <c r="F1904" s="54">
        <v>551449001877</v>
      </c>
      <c r="G1904" s="67">
        <v>260</v>
      </c>
      <c r="H1904" s="59">
        <v>665</v>
      </c>
      <c r="I1904" s="67">
        <v>665</v>
      </c>
      <c r="J1904" s="67" t="b">
        <f t="shared" si="121"/>
        <v>1</v>
      </c>
      <c r="K1904" s="41"/>
      <c r="L1904" s="42"/>
      <c r="M1904" s="51">
        <f t="shared" si="122"/>
        <v>260</v>
      </c>
      <c r="N1904" s="49">
        <f t="shared" si="123"/>
        <v>0.39097744360902253</v>
      </c>
    </row>
    <row r="1905" spans="1:14" s="50" customFormat="1" ht="14.5" x14ac:dyDescent="0.35">
      <c r="A1905" s="33" t="s">
        <v>5151</v>
      </c>
      <c r="B1905" s="56" t="s">
        <v>366</v>
      </c>
      <c r="C1905" s="49">
        <f t="shared" si="120"/>
        <v>0.39499790414978342</v>
      </c>
      <c r="D1905" s="33">
        <v>62571</v>
      </c>
      <c r="E1905" s="56" t="s">
        <v>1818</v>
      </c>
      <c r="F1905" s="54">
        <v>551449001878</v>
      </c>
      <c r="G1905" s="67">
        <v>192</v>
      </c>
      <c r="H1905" s="59">
        <v>446</v>
      </c>
      <c r="I1905" s="67">
        <v>446</v>
      </c>
      <c r="J1905" s="67" t="b">
        <f t="shared" si="121"/>
        <v>1</v>
      </c>
      <c r="K1905" s="41"/>
      <c r="L1905" s="42"/>
      <c r="M1905" s="51">
        <f t="shared" si="122"/>
        <v>192</v>
      </c>
      <c r="N1905" s="49">
        <f t="shared" si="123"/>
        <v>0.43049327354260092</v>
      </c>
    </row>
    <row r="1906" spans="1:14" s="50" customFormat="1" ht="14.5" x14ac:dyDescent="0.35">
      <c r="A1906" s="33" t="s">
        <v>5151</v>
      </c>
      <c r="B1906" s="56" t="s">
        <v>366</v>
      </c>
      <c r="C1906" s="49">
        <f t="shared" si="120"/>
        <v>0.39499790414978342</v>
      </c>
      <c r="D1906" s="33"/>
      <c r="E1906" s="56" t="s">
        <v>1819</v>
      </c>
      <c r="F1906" s="54">
        <v>551449002739</v>
      </c>
      <c r="G1906" s="67">
        <v>183</v>
      </c>
      <c r="H1906" s="59">
        <v>533</v>
      </c>
      <c r="I1906" s="67">
        <v>533</v>
      </c>
      <c r="J1906" s="67" t="b">
        <f t="shared" si="121"/>
        <v>1</v>
      </c>
      <c r="K1906" s="41"/>
      <c r="L1906" s="42"/>
      <c r="M1906" s="51">
        <f t="shared" si="122"/>
        <v>183</v>
      </c>
      <c r="N1906" s="49">
        <f t="shared" si="123"/>
        <v>0.34333958724202629</v>
      </c>
    </row>
    <row r="1907" spans="1:14" s="50" customFormat="1" ht="14.5" x14ac:dyDescent="0.35">
      <c r="A1907" s="33" t="s">
        <v>5151</v>
      </c>
      <c r="B1907" s="56" t="s">
        <v>366</v>
      </c>
      <c r="C1907" s="49">
        <f t="shared" si="120"/>
        <v>0.39499790414978342</v>
      </c>
      <c r="D1907" s="33">
        <v>290</v>
      </c>
      <c r="E1907" s="56" t="s">
        <v>1820</v>
      </c>
      <c r="F1907" s="54">
        <v>551449003019</v>
      </c>
      <c r="G1907" s="67">
        <v>28</v>
      </c>
      <c r="H1907" s="59">
        <v>86</v>
      </c>
      <c r="I1907" s="67">
        <v>86</v>
      </c>
      <c r="J1907" s="67" t="b">
        <f t="shared" si="121"/>
        <v>1</v>
      </c>
      <c r="K1907" s="41"/>
      <c r="L1907" s="42"/>
      <c r="M1907" s="51">
        <f t="shared" si="122"/>
        <v>28</v>
      </c>
      <c r="N1907" s="49">
        <f t="shared" si="123"/>
        <v>0.32558139534883723</v>
      </c>
    </row>
    <row r="1908" spans="1:14" s="50" customFormat="1" ht="14.5" x14ac:dyDescent="0.35">
      <c r="A1908" s="33" t="s">
        <v>5151</v>
      </c>
      <c r="B1908" s="56" t="s">
        <v>366</v>
      </c>
      <c r="C1908" s="49">
        <f t="shared" si="120"/>
        <v>0.39499790414978342</v>
      </c>
      <c r="D1908" s="33"/>
      <c r="E1908" s="56" t="s">
        <v>1821</v>
      </c>
      <c r="F1908" s="54">
        <v>551449001145</v>
      </c>
      <c r="G1908" s="67">
        <v>15</v>
      </c>
      <c r="H1908" s="59">
        <v>31</v>
      </c>
      <c r="I1908" s="67">
        <v>31</v>
      </c>
      <c r="J1908" s="67" t="b">
        <f t="shared" si="121"/>
        <v>1</v>
      </c>
      <c r="K1908" s="41"/>
      <c r="L1908" s="42"/>
      <c r="M1908" s="51">
        <f t="shared" si="122"/>
        <v>15</v>
      </c>
      <c r="N1908" s="49">
        <f t="shared" si="123"/>
        <v>0.4838709677419355</v>
      </c>
    </row>
    <row r="1909" spans="1:14" s="50" customFormat="1" ht="14.5" x14ac:dyDescent="0.35">
      <c r="A1909" s="33" t="s">
        <v>5151</v>
      </c>
      <c r="B1909" s="56" t="s">
        <v>366</v>
      </c>
      <c r="C1909" s="49">
        <f t="shared" si="120"/>
        <v>0.39499790414978342</v>
      </c>
      <c r="D1909" s="33">
        <v>62914</v>
      </c>
      <c r="E1909" s="56" t="s">
        <v>1009</v>
      </c>
      <c r="F1909" s="54">
        <v>551449001879</v>
      </c>
      <c r="G1909" s="67">
        <v>214</v>
      </c>
      <c r="H1909" s="59">
        <v>487</v>
      </c>
      <c r="I1909" s="67">
        <v>487</v>
      </c>
      <c r="J1909" s="67" t="b">
        <f t="shared" si="121"/>
        <v>1</v>
      </c>
      <c r="K1909" s="41"/>
      <c r="L1909" s="42"/>
      <c r="M1909" s="51">
        <f t="shared" si="122"/>
        <v>214</v>
      </c>
      <c r="N1909" s="49">
        <f t="shared" si="123"/>
        <v>0.43942505133470228</v>
      </c>
    </row>
    <row r="1910" spans="1:14" s="50" customFormat="1" ht="14.5" x14ac:dyDescent="0.35">
      <c r="A1910" s="33" t="s">
        <v>5151</v>
      </c>
      <c r="B1910" s="56" t="s">
        <v>366</v>
      </c>
      <c r="C1910" s="49">
        <f t="shared" si="120"/>
        <v>0.39499790414978342</v>
      </c>
      <c r="D1910" s="33">
        <v>62602</v>
      </c>
      <c r="E1910" s="56" t="s">
        <v>1822</v>
      </c>
      <c r="F1910" s="54">
        <v>551449001880</v>
      </c>
      <c r="G1910" s="67">
        <v>495</v>
      </c>
      <c r="H1910" s="59">
        <v>1495</v>
      </c>
      <c r="I1910" s="67">
        <v>1495</v>
      </c>
      <c r="J1910" s="67" t="b">
        <f t="shared" si="121"/>
        <v>1</v>
      </c>
      <c r="K1910" s="41"/>
      <c r="L1910" s="42"/>
      <c r="M1910" s="51">
        <f t="shared" si="122"/>
        <v>495</v>
      </c>
      <c r="N1910" s="49">
        <f t="shared" si="123"/>
        <v>0.33110367892976589</v>
      </c>
    </row>
    <row r="1911" spans="1:14" s="50" customFormat="1" ht="14.5" x14ac:dyDescent="0.35">
      <c r="A1911" s="33" t="s">
        <v>5151</v>
      </c>
      <c r="B1911" s="56" t="s">
        <v>366</v>
      </c>
      <c r="C1911" s="49">
        <f t="shared" si="120"/>
        <v>0.39499790414978342</v>
      </c>
      <c r="D1911" s="33">
        <v>61917</v>
      </c>
      <c r="E1911" s="56" t="s">
        <v>919</v>
      </c>
      <c r="F1911" s="54">
        <v>551449001881</v>
      </c>
      <c r="G1911" s="67">
        <v>143</v>
      </c>
      <c r="H1911" s="59">
        <v>434</v>
      </c>
      <c r="I1911" s="67">
        <v>434</v>
      </c>
      <c r="J1911" s="67" t="b">
        <f t="shared" si="121"/>
        <v>1</v>
      </c>
      <c r="K1911" s="41"/>
      <c r="L1911" s="42"/>
      <c r="M1911" s="51">
        <f t="shared" si="122"/>
        <v>143</v>
      </c>
      <c r="N1911" s="49">
        <f t="shared" si="123"/>
        <v>0.3294930875576037</v>
      </c>
    </row>
    <row r="1912" spans="1:14" s="50" customFormat="1" ht="14.5" x14ac:dyDescent="0.35">
      <c r="A1912" s="33" t="s">
        <v>5152</v>
      </c>
      <c r="B1912" s="56" t="s">
        <v>111</v>
      </c>
      <c r="C1912" s="49">
        <f t="shared" si="120"/>
        <v>0.26262626262626265</v>
      </c>
      <c r="D1912" s="33">
        <v>60669</v>
      </c>
      <c r="E1912" s="56" t="s">
        <v>678</v>
      </c>
      <c r="F1912" s="54">
        <v>551452001882</v>
      </c>
      <c r="G1912" s="67">
        <v>22</v>
      </c>
      <c r="H1912" s="59">
        <v>101</v>
      </c>
      <c r="I1912" s="67">
        <v>101</v>
      </c>
      <c r="J1912" s="67" t="b">
        <f t="shared" si="121"/>
        <v>1</v>
      </c>
      <c r="K1912" s="41"/>
      <c r="L1912" s="42"/>
      <c r="M1912" s="51">
        <f t="shared" si="122"/>
        <v>22</v>
      </c>
      <c r="N1912" s="49">
        <f t="shared" si="123"/>
        <v>0.21782178217821782</v>
      </c>
    </row>
    <row r="1913" spans="1:14" s="50" customFormat="1" ht="14.5" x14ac:dyDescent="0.35">
      <c r="A1913" s="33" t="s">
        <v>5152</v>
      </c>
      <c r="B1913" s="56" t="s">
        <v>111</v>
      </c>
      <c r="C1913" s="49">
        <f t="shared" ref="C1913:C1976" si="124">SUMIF($B$2:$B$2241,B1913,$M$2:$M$2241)/(SUMIF($B$2:$B$2241,B1913,$H$2:$H$2241))</f>
        <v>0.26262626262626265</v>
      </c>
      <c r="D1913" s="33">
        <v>60670</v>
      </c>
      <c r="E1913" s="56" t="s">
        <v>679</v>
      </c>
      <c r="F1913" s="54">
        <v>551452001883</v>
      </c>
      <c r="G1913" s="67">
        <v>15</v>
      </c>
      <c r="H1913" s="59">
        <v>55</v>
      </c>
      <c r="I1913" s="67">
        <v>55</v>
      </c>
      <c r="J1913" s="67" t="b">
        <f t="shared" si="121"/>
        <v>1</v>
      </c>
      <c r="K1913" s="41"/>
      <c r="L1913" s="42"/>
      <c r="M1913" s="51">
        <f t="shared" si="122"/>
        <v>15</v>
      </c>
      <c r="N1913" s="49">
        <f t="shared" si="123"/>
        <v>0.27272727272727271</v>
      </c>
    </row>
    <row r="1914" spans="1:14" s="50" customFormat="1" ht="14.5" x14ac:dyDescent="0.35">
      <c r="A1914" s="33" t="s">
        <v>5152</v>
      </c>
      <c r="B1914" s="56" t="s">
        <v>111</v>
      </c>
      <c r="C1914" s="49">
        <f t="shared" si="124"/>
        <v>0.26262626262626265</v>
      </c>
      <c r="D1914" s="33"/>
      <c r="E1914" s="56" t="s">
        <v>680</v>
      </c>
      <c r="F1914" s="54">
        <v>551452002499</v>
      </c>
      <c r="G1914" s="67">
        <v>15</v>
      </c>
      <c r="H1914" s="59">
        <v>42</v>
      </c>
      <c r="I1914" s="67">
        <v>42</v>
      </c>
      <c r="J1914" s="67" t="b">
        <f t="shared" si="121"/>
        <v>1</v>
      </c>
      <c r="K1914" s="41"/>
      <c r="L1914" s="42"/>
      <c r="M1914" s="51">
        <f t="shared" si="122"/>
        <v>15</v>
      </c>
      <c r="N1914" s="49">
        <f t="shared" si="123"/>
        <v>0.35714285714285715</v>
      </c>
    </row>
    <row r="1915" spans="1:14" s="50" customFormat="1" ht="14.5" x14ac:dyDescent="0.35">
      <c r="A1915" s="33" t="s">
        <v>5153</v>
      </c>
      <c r="B1915" s="56" t="s">
        <v>483</v>
      </c>
      <c r="C1915" s="49">
        <f t="shared" si="124"/>
        <v>0.13432835820895522</v>
      </c>
      <c r="D1915" s="33">
        <v>60571</v>
      </c>
      <c r="E1915" s="56" t="s">
        <v>2261</v>
      </c>
      <c r="F1915" s="54">
        <v>550939002270</v>
      </c>
      <c r="G1915" s="67">
        <v>45</v>
      </c>
      <c r="H1915" s="59">
        <v>335</v>
      </c>
      <c r="I1915" s="67">
        <v>335</v>
      </c>
      <c r="J1915" s="67" t="b">
        <f t="shared" si="121"/>
        <v>1</v>
      </c>
      <c r="K1915" s="41"/>
      <c r="L1915" s="42"/>
      <c r="M1915" s="51">
        <f t="shared" si="122"/>
        <v>45</v>
      </c>
      <c r="N1915" s="49">
        <f t="shared" si="123"/>
        <v>0.13432835820895522</v>
      </c>
    </row>
    <row r="1916" spans="1:14" s="50" customFormat="1" ht="14.5" x14ac:dyDescent="0.35">
      <c r="A1916" s="33" t="s">
        <v>5154</v>
      </c>
      <c r="B1916" s="56" t="s">
        <v>151</v>
      </c>
      <c r="C1916" s="49">
        <f t="shared" si="124"/>
        <v>0.27047487955953198</v>
      </c>
      <c r="D1916" s="33">
        <v>61716</v>
      </c>
      <c r="E1916" s="56" t="s">
        <v>877</v>
      </c>
      <c r="F1916" s="54">
        <v>551455002424</v>
      </c>
      <c r="G1916" s="67">
        <v>122</v>
      </c>
      <c r="H1916" s="59">
        <v>395</v>
      </c>
      <c r="I1916" s="67">
        <v>395</v>
      </c>
      <c r="J1916" s="67" t="b">
        <f t="shared" si="121"/>
        <v>1</v>
      </c>
      <c r="K1916" s="41"/>
      <c r="L1916" s="42"/>
      <c r="M1916" s="51">
        <f t="shared" si="122"/>
        <v>122</v>
      </c>
      <c r="N1916" s="49">
        <f t="shared" si="123"/>
        <v>0.30886075949367087</v>
      </c>
    </row>
    <row r="1917" spans="1:14" s="50" customFormat="1" ht="14.5" x14ac:dyDescent="0.35">
      <c r="A1917" s="33" t="s">
        <v>5154</v>
      </c>
      <c r="B1917" s="56" t="s">
        <v>151</v>
      </c>
      <c r="C1917" s="49">
        <f t="shared" si="124"/>
        <v>0.27047487955953198</v>
      </c>
      <c r="D1917" s="33"/>
      <c r="E1917" s="56" t="s">
        <v>2568</v>
      </c>
      <c r="F1917" s="54" t="s">
        <v>2392</v>
      </c>
      <c r="G1917" s="67">
        <v>11</v>
      </c>
      <c r="H1917" s="59">
        <v>27</v>
      </c>
      <c r="I1917" s="67">
        <v>27</v>
      </c>
      <c r="J1917" s="67" t="b">
        <f t="shared" si="121"/>
        <v>1</v>
      </c>
      <c r="K1917" s="41"/>
      <c r="L1917" s="42"/>
      <c r="M1917" s="51">
        <f t="shared" si="122"/>
        <v>11</v>
      </c>
      <c r="N1917" s="49">
        <f t="shared" si="123"/>
        <v>0.40740740740740738</v>
      </c>
    </row>
    <row r="1918" spans="1:14" s="50" customFormat="1" ht="14.5" x14ac:dyDescent="0.35">
      <c r="A1918" s="33" t="s">
        <v>5154</v>
      </c>
      <c r="B1918" s="56" t="s">
        <v>151</v>
      </c>
      <c r="C1918" s="49">
        <f t="shared" si="124"/>
        <v>0.27047487955953198</v>
      </c>
      <c r="D1918" s="33">
        <v>61717</v>
      </c>
      <c r="E1918" s="56" t="s">
        <v>878</v>
      </c>
      <c r="F1918" s="54">
        <v>551455001884</v>
      </c>
      <c r="G1918" s="67">
        <v>103</v>
      </c>
      <c r="H1918" s="59">
        <v>313</v>
      </c>
      <c r="I1918" s="67">
        <v>313</v>
      </c>
      <c r="J1918" s="67" t="b">
        <f t="shared" si="121"/>
        <v>1</v>
      </c>
      <c r="K1918" s="41"/>
      <c r="L1918" s="42"/>
      <c r="M1918" s="51">
        <f t="shared" si="122"/>
        <v>103</v>
      </c>
      <c r="N1918" s="49">
        <f t="shared" si="123"/>
        <v>0.32907348242811502</v>
      </c>
    </row>
    <row r="1919" spans="1:14" s="50" customFormat="1" ht="14.5" x14ac:dyDescent="0.35">
      <c r="A1919" s="33" t="s">
        <v>5154</v>
      </c>
      <c r="B1919" s="56" t="s">
        <v>151</v>
      </c>
      <c r="C1919" s="49">
        <f t="shared" si="124"/>
        <v>0.27047487955953198</v>
      </c>
      <c r="D1919" s="33">
        <v>61715</v>
      </c>
      <c r="E1919" s="56" t="s">
        <v>879</v>
      </c>
      <c r="F1919" s="54">
        <v>551455001887</v>
      </c>
      <c r="G1919" s="67">
        <v>169</v>
      </c>
      <c r="H1919" s="59">
        <v>582</v>
      </c>
      <c r="I1919" s="67">
        <v>582</v>
      </c>
      <c r="J1919" s="67" t="b">
        <f t="shared" si="121"/>
        <v>1</v>
      </c>
      <c r="K1919" s="41"/>
      <c r="L1919" s="42"/>
      <c r="M1919" s="51">
        <f t="shared" si="122"/>
        <v>169</v>
      </c>
      <c r="N1919" s="49">
        <f t="shared" si="123"/>
        <v>0.29037800687285226</v>
      </c>
    </row>
    <row r="1920" spans="1:14" s="50" customFormat="1" ht="14.5" x14ac:dyDescent="0.35">
      <c r="A1920" s="33" t="s">
        <v>5154</v>
      </c>
      <c r="B1920" s="56" t="s">
        <v>151</v>
      </c>
      <c r="C1920" s="49">
        <f t="shared" si="124"/>
        <v>0.27047487955953198</v>
      </c>
      <c r="D1920" s="33">
        <v>61711</v>
      </c>
      <c r="E1920" s="56" t="s">
        <v>880</v>
      </c>
      <c r="F1920" s="54">
        <v>551455002813</v>
      </c>
      <c r="G1920" s="67">
        <v>143</v>
      </c>
      <c r="H1920" s="59">
        <v>460</v>
      </c>
      <c r="I1920" s="67">
        <v>460</v>
      </c>
      <c r="J1920" s="67" t="b">
        <f t="shared" si="121"/>
        <v>1</v>
      </c>
      <c r="K1920" s="41"/>
      <c r="L1920" s="42"/>
      <c r="M1920" s="51">
        <f t="shared" si="122"/>
        <v>143</v>
      </c>
      <c r="N1920" s="49">
        <f t="shared" si="123"/>
        <v>0.31086956521739129</v>
      </c>
    </row>
    <row r="1921" spans="1:14" s="50" customFormat="1" ht="14.5" x14ac:dyDescent="0.35">
      <c r="A1921" s="33" t="s">
        <v>5154</v>
      </c>
      <c r="B1921" s="56" t="s">
        <v>151</v>
      </c>
      <c r="C1921" s="49">
        <f t="shared" si="124"/>
        <v>0.27047487955953198</v>
      </c>
      <c r="D1921" s="33"/>
      <c r="E1921" s="56" t="s">
        <v>4779</v>
      </c>
      <c r="F1921" s="54">
        <v>551455003094</v>
      </c>
      <c r="G1921" s="67">
        <v>38</v>
      </c>
      <c r="H1921" s="59">
        <v>170</v>
      </c>
      <c r="I1921" s="67">
        <v>170</v>
      </c>
      <c r="J1921" s="67" t="b">
        <f t="shared" si="121"/>
        <v>1</v>
      </c>
      <c r="K1921" s="41"/>
      <c r="L1921" s="42"/>
      <c r="M1921" s="51">
        <f t="shared" si="122"/>
        <v>38</v>
      </c>
      <c r="N1921" s="49">
        <f t="shared" si="123"/>
        <v>0.22352941176470589</v>
      </c>
    </row>
    <row r="1922" spans="1:14" s="50" customFormat="1" ht="14.5" x14ac:dyDescent="0.35">
      <c r="A1922" s="33" t="s">
        <v>5154</v>
      </c>
      <c r="B1922" s="56" t="s">
        <v>151</v>
      </c>
      <c r="C1922" s="49">
        <f t="shared" si="124"/>
        <v>0.27047487955953198</v>
      </c>
      <c r="D1922" s="33">
        <v>61712</v>
      </c>
      <c r="E1922" s="56" t="s">
        <v>881</v>
      </c>
      <c r="F1922" s="54">
        <v>551455001886</v>
      </c>
      <c r="G1922" s="67">
        <v>200</v>
      </c>
      <c r="H1922" s="59">
        <v>959</v>
      </c>
      <c r="I1922" s="67">
        <v>959</v>
      </c>
      <c r="J1922" s="67" t="b">
        <f t="shared" ref="J1922:J1985" si="125">H1922=I1922</f>
        <v>1</v>
      </c>
      <c r="K1922" s="41"/>
      <c r="L1922" s="42"/>
      <c r="M1922" s="51">
        <f t="shared" ref="M1922:M1985" si="126">IF(L1922="",G1922,(MIN(H1922,(L1922*1.6*H1922))))</f>
        <v>200</v>
      </c>
      <c r="N1922" s="49">
        <f t="shared" ref="N1922:N1985" si="127">IF(M1922=0,0,(M1922/H1922))</f>
        <v>0.20855057351407716</v>
      </c>
    </row>
    <row r="1923" spans="1:14" s="50" customFormat="1" ht="14.5" x14ac:dyDescent="0.35">
      <c r="A1923" s="33" t="s">
        <v>5155</v>
      </c>
      <c r="B1923" s="56" t="s">
        <v>273</v>
      </c>
      <c r="C1923" s="49">
        <f t="shared" si="124"/>
        <v>0.23945267958950969</v>
      </c>
      <c r="D1923" s="33">
        <v>9100</v>
      </c>
      <c r="E1923" s="56" t="s">
        <v>2055</v>
      </c>
      <c r="F1923" s="54" t="s">
        <v>2392</v>
      </c>
      <c r="G1923" s="67">
        <v>1</v>
      </c>
      <c r="H1923" s="59">
        <v>7</v>
      </c>
      <c r="I1923" s="67">
        <v>7</v>
      </c>
      <c r="J1923" s="67" t="b">
        <f t="shared" si="125"/>
        <v>1</v>
      </c>
      <c r="K1923" s="41"/>
      <c r="L1923" s="42"/>
      <c r="M1923" s="51">
        <f t="shared" si="126"/>
        <v>1</v>
      </c>
      <c r="N1923" s="49">
        <f t="shared" si="127"/>
        <v>0.14285714285714285</v>
      </c>
    </row>
    <row r="1924" spans="1:14" s="50" customFormat="1" ht="14.5" x14ac:dyDescent="0.35">
      <c r="A1924" s="33" t="s">
        <v>5155</v>
      </c>
      <c r="B1924" s="56" t="s">
        <v>273</v>
      </c>
      <c r="C1924" s="49">
        <f t="shared" si="124"/>
        <v>0.23945267958950969</v>
      </c>
      <c r="D1924" s="33">
        <v>62624</v>
      </c>
      <c r="E1924" s="56" t="s">
        <v>1360</v>
      </c>
      <c r="F1924" s="54">
        <v>551458000582</v>
      </c>
      <c r="G1924" s="67">
        <v>105</v>
      </c>
      <c r="H1924" s="59">
        <v>373</v>
      </c>
      <c r="I1924" s="67">
        <v>373</v>
      </c>
      <c r="J1924" s="67" t="b">
        <f t="shared" si="125"/>
        <v>1</v>
      </c>
      <c r="K1924" s="41"/>
      <c r="L1924" s="42"/>
      <c r="M1924" s="51">
        <f t="shared" si="126"/>
        <v>105</v>
      </c>
      <c r="N1924" s="49">
        <f t="shared" si="127"/>
        <v>0.28150134048257375</v>
      </c>
    </row>
    <row r="1925" spans="1:14" s="50" customFormat="1" ht="14.5" x14ac:dyDescent="0.35">
      <c r="A1925" s="33" t="s">
        <v>5155</v>
      </c>
      <c r="B1925" s="56" t="s">
        <v>273</v>
      </c>
      <c r="C1925" s="49">
        <f t="shared" si="124"/>
        <v>0.23945267958950969</v>
      </c>
      <c r="D1925" s="33">
        <v>62625</v>
      </c>
      <c r="E1925" s="56" t="s">
        <v>1361</v>
      </c>
      <c r="F1925" s="54">
        <v>551458001891</v>
      </c>
      <c r="G1925" s="67">
        <v>51</v>
      </c>
      <c r="H1925" s="59">
        <v>312</v>
      </c>
      <c r="I1925" s="67">
        <v>312</v>
      </c>
      <c r="J1925" s="67" t="b">
        <f t="shared" si="125"/>
        <v>1</v>
      </c>
      <c r="K1925" s="41"/>
      <c r="L1925" s="42"/>
      <c r="M1925" s="51">
        <f t="shared" si="126"/>
        <v>51</v>
      </c>
      <c r="N1925" s="49">
        <f t="shared" si="127"/>
        <v>0.16346153846153846</v>
      </c>
    </row>
    <row r="1926" spans="1:14" s="50" customFormat="1" ht="14.5" x14ac:dyDescent="0.35">
      <c r="A1926" s="33" t="s">
        <v>5155</v>
      </c>
      <c r="B1926" s="56" t="s">
        <v>273</v>
      </c>
      <c r="C1926" s="49">
        <f t="shared" si="124"/>
        <v>0.23945267958950969</v>
      </c>
      <c r="D1926" s="33">
        <v>17001823</v>
      </c>
      <c r="E1926" s="56" t="s">
        <v>1362</v>
      </c>
      <c r="F1926" s="54">
        <v>551458002939</v>
      </c>
      <c r="G1926" s="67">
        <v>53</v>
      </c>
      <c r="H1926" s="59">
        <v>185</v>
      </c>
      <c r="I1926" s="67">
        <v>185</v>
      </c>
      <c r="J1926" s="67" t="b">
        <f t="shared" si="125"/>
        <v>1</v>
      </c>
      <c r="K1926" s="41"/>
      <c r="L1926" s="42"/>
      <c r="M1926" s="51">
        <f t="shared" si="126"/>
        <v>53</v>
      </c>
      <c r="N1926" s="49">
        <f t="shared" si="127"/>
        <v>0.2864864864864865</v>
      </c>
    </row>
    <row r="1927" spans="1:14" s="50" customFormat="1" ht="14.5" x14ac:dyDescent="0.35">
      <c r="A1927" s="33" t="s">
        <v>5156</v>
      </c>
      <c r="B1927" s="56" t="s">
        <v>166</v>
      </c>
      <c r="C1927" s="49">
        <f t="shared" si="124"/>
        <v>0.47996438112199463</v>
      </c>
      <c r="D1927" s="33">
        <v>62310</v>
      </c>
      <c r="E1927" s="56" t="s">
        <v>947</v>
      </c>
      <c r="F1927" s="54">
        <v>551461001392</v>
      </c>
      <c r="G1927" s="67">
        <v>75</v>
      </c>
      <c r="H1927" s="59">
        <v>127</v>
      </c>
      <c r="I1927" s="67">
        <v>127</v>
      </c>
      <c r="J1927" s="67" t="b">
        <f t="shared" si="125"/>
        <v>1</v>
      </c>
      <c r="K1927" s="41"/>
      <c r="L1927" s="42"/>
      <c r="M1927" s="51">
        <f t="shared" si="126"/>
        <v>75</v>
      </c>
      <c r="N1927" s="49">
        <f t="shared" si="127"/>
        <v>0.59055118110236215</v>
      </c>
    </row>
    <row r="1928" spans="1:14" s="50" customFormat="1" ht="14.5" x14ac:dyDescent="0.35">
      <c r="A1928" s="33" t="s">
        <v>5156</v>
      </c>
      <c r="B1928" s="56" t="s">
        <v>166</v>
      </c>
      <c r="C1928" s="49">
        <f t="shared" si="124"/>
        <v>0.47996438112199463</v>
      </c>
      <c r="D1928" s="33">
        <v>62308</v>
      </c>
      <c r="E1928" s="56" t="s">
        <v>948</v>
      </c>
      <c r="F1928" s="54">
        <v>551461001894</v>
      </c>
      <c r="G1928" s="67">
        <v>144</v>
      </c>
      <c r="H1928" s="59">
        <v>385</v>
      </c>
      <c r="I1928" s="67">
        <v>385</v>
      </c>
      <c r="J1928" s="67" t="b">
        <f t="shared" si="125"/>
        <v>1</v>
      </c>
      <c r="K1928" s="41"/>
      <c r="L1928" s="42"/>
      <c r="M1928" s="51">
        <f t="shared" si="126"/>
        <v>144</v>
      </c>
      <c r="N1928" s="49">
        <f t="shared" si="127"/>
        <v>0.37402597402597404</v>
      </c>
    </row>
    <row r="1929" spans="1:14" s="50" customFormat="1" ht="14.5" x14ac:dyDescent="0.35">
      <c r="A1929" s="33" t="s">
        <v>5156</v>
      </c>
      <c r="B1929" s="56" t="s">
        <v>166</v>
      </c>
      <c r="C1929" s="49">
        <f t="shared" si="124"/>
        <v>0.47996438112199463</v>
      </c>
      <c r="D1929" s="33">
        <v>63252</v>
      </c>
      <c r="E1929" s="56" t="s">
        <v>949</v>
      </c>
      <c r="F1929" s="54">
        <v>551461001895</v>
      </c>
      <c r="G1929" s="67">
        <v>105</v>
      </c>
      <c r="H1929" s="59">
        <v>205</v>
      </c>
      <c r="I1929" s="67">
        <v>205</v>
      </c>
      <c r="J1929" s="67" t="b">
        <f t="shared" si="125"/>
        <v>1</v>
      </c>
      <c r="K1929" s="41"/>
      <c r="L1929" s="42"/>
      <c r="M1929" s="51">
        <f t="shared" si="126"/>
        <v>105</v>
      </c>
      <c r="N1929" s="49">
        <f t="shared" si="127"/>
        <v>0.51219512195121952</v>
      </c>
    </row>
    <row r="1930" spans="1:14" s="50" customFormat="1" ht="14.5" x14ac:dyDescent="0.35">
      <c r="A1930" s="33" t="s">
        <v>5156</v>
      </c>
      <c r="B1930" s="56" t="s">
        <v>166</v>
      </c>
      <c r="C1930" s="49">
        <f t="shared" si="124"/>
        <v>0.47996438112199463</v>
      </c>
      <c r="D1930" s="33">
        <v>62305</v>
      </c>
      <c r="E1930" s="56" t="s">
        <v>950</v>
      </c>
      <c r="F1930" s="54">
        <v>551461001896</v>
      </c>
      <c r="G1930" s="67">
        <v>92</v>
      </c>
      <c r="H1930" s="59">
        <v>153</v>
      </c>
      <c r="I1930" s="67">
        <v>153</v>
      </c>
      <c r="J1930" s="67" t="b">
        <f t="shared" si="125"/>
        <v>1</v>
      </c>
      <c r="K1930" s="41"/>
      <c r="L1930" s="42"/>
      <c r="M1930" s="51">
        <f t="shared" si="126"/>
        <v>92</v>
      </c>
      <c r="N1930" s="49">
        <f t="shared" si="127"/>
        <v>0.60130718954248363</v>
      </c>
    </row>
    <row r="1931" spans="1:14" s="50" customFormat="1" ht="14.5" x14ac:dyDescent="0.35">
      <c r="A1931" s="33" t="s">
        <v>5156</v>
      </c>
      <c r="B1931" s="56" t="s">
        <v>166</v>
      </c>
      <c r="C1931" s="49">
        <f t="shared" si="124"/>
        <v>0.47996438112199463</v>
      </c>
      <c r="D1931" s="33">
        <v>62306</v>
      </c>
      <c r="E1931" s="56" t="s">
        <v>951</v>
      </c>
      <c r="F1931" s="54">
        <v>551461002322</v>
      </c>
      <c r="G1931" s="67">
        <v>123</v>
      </c>
      <c r="H1931" s="59">
        <v>253</v>
      </c>
      <c r="I1931" s="67">
        <v>253</v>
      </c>
      <c r="J1931" s="67" t="b">
        <f t="shared" si="125"/>
        <v>1</v>
      </c>
      <c r="K1931" s="41"/>
      <c r="L1931" s="42"/>
      <c r="M1931" s="51">
        <f t="shared" si="126"/>
        <v>123</v>
      </c>
      <c r="N1931" s="49">
        <f t="shared" si="127"/>
        <v>0.48616600790513836</v>
      </c>
    </row>
    <row r="1932" spans="1:14" s="50" customFormat="1" ht="14.5" x14ac:dyDescent="0.35">
      <c r="A1932" s="33" t="s">
        <v>5157</v>
      </c>
      <c r="B1932" s="56" t="s">
        <v>152</v>
      </c>
      <c r="C1932" s="49">
        <f t="shared" si="124"/>
        <v>0.30343783783783784</v>
      </c>
      <c r="D1932" s="33">
        <v>61721</v>
      </c>
      <c r="E1932" s="56" t="s">
        <v>4780</v>
      </c>
      <c r="F1932" s="54">
        <v>551464001898</v>
      </c>
      <c r="G1932" s="67">
        <v>153</v>
      </c>
      <c r="H1932" s="59">
        <v>360</v>
      </c>
      <c r="I1932" s="67">
        <v>360</v>
      </c>
      <c r="J1932" s="67" t="b">
        <f t="shared" si="125"/>
        <v>1</v>
      </c>
      <c r="K1932" s="41"/>
      <c r="L1932" s="42"/>
      <c r="M1932" s="51">
        <f t="shared" si="126"/>
        <v>153</v>
      </c>
      <c r="N1932" s="49">
        <f t="shared" si="127"/>
        <v>0.42499999999999999</v>
      </c>
    </row>
    <row r="1933" spans="1:14" s="50" customFormat="1" ht="14.5" x14ac:dyDescent="0.35">
      <c r="A1933" s="33" t="s">
        <v>5157</v>
      </c>
      <c r="B1933" s="56" t="s">
        <v>152</v>
      </c>
      <c r="C1933" s="49">
        <f t="shared" si="124"/>
        <v>0.30343783783783784</v>
      </c>
      <c r="D1933" s="33">
        <v>61730</v>
      </c>
      <c r="E1933" s="56" t="s">
        <v>883</v>
      </c>
      <c r="F1933" s="54">
        <v>551464002810</v>
      </c>
      <c r="G1933" s="67">
        <v>355</v>
      </c>
      <c r="H1933" s="59">
        <v>1245</v>
      </c>
      <c r="I1933" s="67">
        <v>1245</v>
      </c>
      <c r="J1933" s="67" t="b">
        <f t="shared" si="125"/>
        <v>1</v>
      </c>
      <c r="K1933" s="41"/>
      <c r="L1933" s="42"/>
      <c r="M1933" s="51">
        <f t="shared" si="126"/>
        <v>355</v>
      </c>
      <c r="N1933" s="49">
        <f t="shared" si="127"/>
        <v>0.28514056224899598</v>
      </c>
    </row>
    <row r="1934" spans="1:14" s="50" customFormat="1" ht="14.5" x14ac:dyDescent="0.35">
      <c r="A1934" s="33" t="s">
        <v>5157</v>
      </c>
      <c r="B1934" s="56" t="s">
        <v>152</v>
      </c>
      <c r="C1934" s="49">
        <f t="shared" si="124"/>
        <v>0.30343783783783784</v>
      </c>
      <c r="D1934" s="33">
        <v>16052577</v>
      </c>
      <c r="E1934" s="56" t="s">
        <v>884</v>
      </c>
      <c r="F1934" s="54">
        <v>551464002756</v>
      </c>
      <c r="G1934" s="67">
        <v>129</v>
      </c>
      <c r="H1934" s="59">
        <v>356</v>
      </c>
      <c r="I1934" s="67">
        <v>356</v>
      </c>
      <c r="J1934" s="67" t="b">
        <f t="shared" si="125"/>
        <v>1</v>
      </c>
      <c r="K1934" s="41"/>
      <c r="L1934" s="42"/>
      <c r="M1934" s="51">
        <f t="shared" si="126"/>
        <v>129</v>
      </c>
      <c r="N1934" s="49">
        <f t="shared" si="127"/>
        <v>0.36235955056179775</v>
      </c>
    </row>
    <row r="1935" spans="1:14" s="50" customFormat="1" ht="14.5" x14ac:dyDescent="0.35">
      <c r="A1935" s="33" t="s">
        <v>5157</v>
      </c>
      <c r="B1935" s="56" t="s">
        <v>152</v>
      </c>
      <c r="C1935" s="49">
        <f t="shared" si="124"/>
        <v>0.30343783783783784</v>
      </c>
      <c r="D1935" s="33">
        <v>61729</v>
      </c>
      <c r="E1935" s="56" t="s">
        <v>885</v>
      </c>
      <c r="F1935" s="54">
        <v>551464001899</v>
      </c>
      <c r="G1935" s="67">
        <v>87</v>
      </c>
      <c r="H1935" s="59">
        <v>455</v>
      </c>
      <c r="I1935" s="67">
        <v>455</v>
      </c>
      <c r="J1935" s="67" t="b">
        <f t="shared" si="125"/>
        <v>1</v>
      </c>
      <c r="K1935" s="41"/>
      <c r="L1935" s="42"/>
      <c r="M1935" s="51">
        <f t="shared" si="126"/>
        <v>87</v>
      </c>
      <c r="N1935" s="49">
        <f t="shared" si="127"/>
        <v>0.1912087912087912</v>
      </c>
    </row>
    <row r="1936" spans="1:14" s="50" customFormat="1" ht="14.5" x14ac:dyDescent="0.35">
      <c r="A1936" s="33" t="s">
        <v>5157</v>
      </c>
      <c r="B1936" s="56" t="s">
        <v>152</v>
      </c>
      <c r="C1936" s="49">
        <f t="shared" si="124"/>
        <v>0.30343783783783784</v>
      </c>
      <c r="D1936" s="33">
        <v>60598</v>
      </c>
      <c r="E1936" s="56" t="s">
        <v>886</v>
      </c>
      <c r="F1936" s="54">
        <v>551464002624</v>
      </c>
      <c r="G1936" s="67">
        <v>72</v>
      </c>
      <c r="H1936" s="59">
        <v>450</v>
      </c>
      <c r="I1936" s="67">
        <v>450</v>
      </c>
      <c r="J1936" s="67" t="b">
        <f t="shared" si="125"/>
        <v>1</v>
      </c>
      <c r="K1936" s="41"/>
      <c r="L1936" s="42"/>
      <c r="M1936" s="51">
        <f t="shared" si="126"/>
        <v>72</v>
      </c>
      <c r="N1936" s="49">
        <f t="shared" si="127"/>
        <v>0.16</v>
      </c>
    </row>
    <row r="1937" spans="1:14" s="50" customFormat="1" ht="14.5" x14ac:dyDescent="0.35">
      <c r="A1937" s="33" t="s">
        <v>5157</v>
      </c>
      <c r="B1937" s="56" t="s">
        <v>152</v>
      </c>
      <c r="C1937" s="49">
        <f t="shared" si="124"/>
        <v>0.30343783783783784</v>
      </c>
      <c r="D1937" s="33"/>
      <c r="E1937" s="56" t="s">
        <v>2568</v>
      </c>
      <c r="F1937" s="54" t="s">
        <v>2392</v>
      </c>
      <c r="G1937" s="67">
        <v>7</v>
      </c>
      <c r="H1937" s="59">
        <v>30</v>
      </c>
      <c r="I1937" s="67">
        <v>30</v>
      </c>
      <c r="J1937" s="67" t="b">
        <f t="shared" si="125"/>
        <v>1</v>
      </c>
      <c r="K1937" s="41"/>
      <c r="L1937" s="42"/>
      <c r="M1937" s="51">
        <f t="shared" si="126"/>
        <v>7</v>
      </c>
      <c r="N1937" s="49">
        <f t="shared" si="127"/>
        <v>0.23333333333333334</v>
      </c>
    </row>
    <row r="1938" spans="1:14" s="50" customFormat="1" ht="14.5" x14ac:dyDescent="0.35">
      <c r="A1938" s="33" t="s">
        <v>5157</v>
      </c>
      <c r="B1938" s="56" t="s">
        <v>152</v>
      </c>
      <c r="C1938" s="49">
        <f t="shared" si="124"/>
        <v>0.30343783783783784</v>
      </c>
      <c r="D1938" s="33">
        <v>60570</v>
      </c>
      <c r="E1938" s="56" t="s">
        <v>2252</v>
      </c>
      <c r="F1938" s="54">
        <v>551464003075</v>
      </c>
      <c r="G1938" s="67">
        <v>89</v>
      </c>
      <c r="H1938" s="59">
        <v>336</v>
      </c>
      <c r="I1938" s="67">
        <v>336</v>
      </c>
      <c r="J1938" s="67" t="b">
        <f t="shared" si="125"/>
        <v>1</v>
      </c>
      <c r="K1938" s="41"/>
      <c r="L1938" s="42"/>
      <c r="M1938" s="51">
        <f t="shared" si="126"/>
        <v>89</v>
      </c>
      <c r="N1938" s="49">
        <f t="shared" si="127"/>
        <v>0.26488095238095238</v>
      </c>
    </row>
    <row r="1939" spans="1:14" s="50" customFormat="1" ht="14.5" x14ac:dyDescent="0.35">
      <c r="A1939" s="33" t="s">
        <v>5157</v>
      </c>
      <c r="B1939" s="56" t="s">
        <v>152</v>
      </c>
      <c r="C1939" s="49">
        <f t="shared" si="124"/>
        <v>0.30343783783783784</v>
      </c>
      <c r="D1939" s="33">
        <v>62763</v>
      </c>
      <c r="E1939" s="56" t="s">
        <v>854</v>
      </c>
      <c r="F1939" s="54">
        <v>551464001900</v>
      </c>
      <c r="G1939" s="67">
        <v>144</v>
      </c>
      <c r="H1939" s="59">
        <v>369</v>
      </c>
      <c r="I1939" s="67">
        <v>369</v>
      </c>
      <c r="J1939" s="67" t="b">
        <f t="shared" si="125"/>
        <v>1</v>
      </c>
      <c r="K1939" s="41"/>
      <c r="L1939" s="42"/>
      <c r="M1939" s="51">
        <f t="shared" si="126"/>
        <v>144</v>
      </c>
      <c r="N1939" s="49">
        <f t="shared" si="127"/>
        <v>0.3902439024390244</v>
      </c>
    </row>
    <row r="1940" spans="1:14" s="50" customFormat="1" ht="14.5" x14ac:dyDescent="0.35">
      <c r="A1940" s="33" t="s">
        <v>5157</v>
      </c>
      <c r="B1940" s="56" t="s">
        <v>152</v>
      </c>
      <c r="C1940" s="49">
        <f t="shared" si="124"/>
        <v>0.30343783783783784</v>
      </c>
      <c r="D1940" s="33">
        <v>61723</v>
      </c>
      <c r="E1940" s="56" t="s">
        <v>887</v>
      </c>
      <c r="F1940" s="54">
        <v>551464001401</v>
      </c>
      <c r="G1940" s="67">
        <v>223</v>
      </c>
      <c r="H1940" s="59">
        <v>676</v>
      </c>
      <c r="I1940" s="67">
        <v>676</v>
      </c>
      <c r="J1940" s="67" t="b">
        <f t="shared" si="125"/>
        <v>1</v>
      </c>
      <c r="K1940" s="41"/>
      <c r="L1940" s="42"/>
      <c r="M1940" s="51">
        <f t="shared" si="126"/>
        <v>223</v>
      </c>
      <c r="N1940" s="49">
        <f t="shared" si="127"/>
        <v>0.32988165680473375</v>
      </c>
    </row>
    <row r="1941" spans="1:14" s="50" customFormat="1" ht="14.5" x14ac:dyDescent="0.35">
      <c r="A1941" s="33" t="s">
        <v>5157</v>
      </c>
      <c r="B1941" s="56" t="s">
        <v>152</v>
      </c>
      <c r="C1941" s="49">
        <f t="shared" si="124"/>
        <v>0.30343783783783784</v>
      </c>
      <c r="D1941" s="33">
        <v>61720</v>
      </c>
      <c r="E1941" s="56" t="s">
        <v>889</v>
      </c>
      <c r="F1941" s="54">
        <v>551464001400</v>
      </c>
      <c r="G1941" s="67">
        <v>165</v>
      </c>
      <c r="H1941" s="59">
        <v>573</v>
      </c>
      <c r="I1941" s="67">
        <v>573</v>
      </c>
      <c r="J1941" s="67" t="b">
        <f t="shared" si="125"/>
        <v>1</v>
      </c>
      <c r="K1941" s="41"/>
      <c r="L1941" s="42"/>
      <c r="M1941" s="51">
        <f t="shared" si="126"/>
        <v>165</v>
      </c>
      <c r="N1941" s="49">
        <f t="shared" si="127"/>
        <v>0.2879581151832461</v>
      </c>
    </row>
    <row r="1942" spans="1:14" s="50" customFormat="1" ht="14.5" x14ac:dyDescent="0.35">
      <c r="A1942" s="33" t="s">
        <v>5157</v>
      </c>
      <c r="B1942" s="56" t="s">
        <v>152</v>
      </c>
      <c r="C1942" s="49">
        <f t="shared" si="124"/>
        <v>0.30343783783783784</v>
      </c>
      <c r="D1942" s="33">
        <v>61724</v>
      </c>
      <c r="E1942" s="56" t="s">
        <v>890</v>
      </c>
      <c r="F1942" s="54">
        <v>551464001901</v>
      </c>
      <c r="G1942" s="67">
        <v>100</v>
      </c>
      <c r="H1942" s="59">
        <v>499</v>
      </c>
      <c r="I1942" s="67">
        <v>499</v>
      </c>
      <c r="J1942" s="67" t="b">
        <f t="shared" si="125"/>
        <v>1</v>
      </c>
      <c r="K1942" s="41"/>
      <c r="L1942" s="42"/>
      <c r="M1942" s="51">
        <f t="shared" si="126"/>
        <v>100</v>
      </c>
      <c r="N1942" s="49">
        <f t="shared" si="127"/>
        <v>0.20040080160320642</v>
      </c>
    </row>
    <row r="1943" spans="1:14" s="50" customFormat="1" ht="14.5" x14ac:dyDescent="0.35">
      <c r="A1943" s="33" t="s">
        <v>5157</v>
      </c>
      <c r="B1943" s="56" t="s">
        <v>152</v>
      </c>
      <c r="C1943" s="49">
        <f t="shared" si="124"/>
        <v>0.30343783783783784</v>
      </c>
      <c r="D1943" s="33"/>
      <c r="E1943" s="56" t="s">
        <v>891</v>
      </c>
      <c r="F1943" s="54">
        <v>551464002761</v>
      </c>
      <c r="G1943" s="67">
        <v>155</v>
      </c>
      <c r="H1943" s="59">
        <v>520</v>
      </c>
      <c r="I1943" s="67">
        <v>520</v>
      </c>
      <c r="J1943" s="67" t="b">
        <f t="shared" si="125"/>
        <v>1</v>
      </c>
      <c r="K1943" s="41"/>
      <c r="L1943" s="42"/>
      <c r="M1943" s="51">
        <f t="shared" si="126"/>
        <v>155</v>
      </c>
      <c r="N1943" s="49">
        <f t="shared" si="127"/>
        <v>0.29807692307692307</v>
      </c>
    </row>
    <row r="1944" spans="1:14" s="50" customFormat="1" ht="14.5" x14ac:dyDescent="0.35">
      <c r="A1944" s="33" t="s">
        <v>5157</v>
      </c>
      <c r="B1944" s="56" t="s">
        <v>152</v>
      </c>
      <c r="C1944" s="49">
        <f t="shared" si="124"/>
        <v>0.30343783783783784</v>
      </c>
      <c r="D1944" s="33">
        <v>16052579</v>
      </c>
      <c r="E1944" s="56" t="s">
        <v>892</v>
      </c>
      <c r="F1944" s="54">
        <v>551464001902</v>
      </c>
      <c r="G1944" s="67">
        <v>436</v>
      </c>
      <c r="H1944" s="59">
        <v>1702</v>
      </c>
      <c r="I1944" s="67">
        <v>1702</v>
      </c>
      <c r="J1944" s="67" t="b">
        <f t="shared" si="125"/>
        <v>1</v>
      </c>
      <c r="K1944" s="41"/>
      <c r="L1944" s="42"/>
      <c r="M1944" s="51">
        <f t="shared" si="126"/>
        <v>436</v>
      </c>
      <c r="N1944" s="49">
        <f t="shared" si="127"/>
        <v>0.25616921269095183</v>
      </c>
    </row>
    <row r="1945" spans="1:14" s="50" customFormat="1" ht="14.5" x14ac:dyDescent="0.35">
      <c r="A1945" s="33" t="s">
        <v>5157</v>
      </c>
      <c r="B1945" s="56" t="s">
        <v>152</v>
      </c>
      <c r="C1945" s="49">
        <f t="shared" si="124"/>
        <v>0.30343783783783784</v>
      </c>
      <c r="D1945" s="33"/>
      <c r="E1945" s="56" t="s">
        <v>4781</v>
      </c>
      <c r="F1945" s="54">
        <v>551464003074</v>
      </c>
      <c r="G1945" s="67">
        <v>37</v>
      </c>
      <c r="H1945" s="59">
        <v>397</v>
      </c>
      <c r="I1945" s="67">
        <v>397</v>
      </c>
      <c r="J1945" s="67" t="b">
        <f t="shared" si="125"/>
        <v>1</v>
      </c>
      <c r="K1945" s="41"/>
      <c r="L1945" s="42"/>
      <c r="M1945" s="51">
        <f t="shared" si="126"/>
        <v>37</v>
      </c>
      <c r="N1945" s="49">
        <f t="shared" si="127"/>
        <v>9.3198992443324941E-2</v>
      </c>
    </row>
    <row r="1946" spans="1:14" s="50" customFormat="1" ht="14.5" x14ac:dyDescent="0.35">
      <c r="A1946" s="33" t="s">
        <v>5158</v>
      </c>
      <c r="B1946" s="56" t="s">
        <v>170</v>
      </c>
      <c r="C1946" s="49">
        <f t="shared" si="124"/>
        <v>0.51004193334804682</v>
      </c>
      <c r="D1946" s="33">
        <v>61372</v>
      </c>
      <c r="E1946" s="56" t="s">
        <v>959</v>
      </c>
      <c r="F1946" s="54">
        <v>551467001906</v>
      </c>
      <c r="G1946" s="67">
        <v>183</v>
      </c>
      <c r="H1946" s="59">
        <v>336</v>
      </c>
      <c r="I1946" s="67">
        <v>336</v>
      </c>
      <c r="J1946" s="67" t="b">
        <f t="shared" si="125"/>
        <v>1</v>
      </c>
      <c r="K1946" s="41"/>
      <c r="L1946" s="42"/>
      <c r="M1946" s="51">
        <f t="shared" si="126"/>
        <v>183</v>
      </c>
      <c r="N1946" s="49">
        <f t="shared" si="127"/>
        <v>0.5446428571428571</v>
      </c>
    </row>
    <row r="1947" spans="1:14" s="50" customFormat="1" ht="14.5" x14ac:dyDescent="0.35">
      <c r="A1947" s="33" t="s">
        <v>5158</v>
      </c>
      <c r="B1947" s="56" t="s">
        <v>170</v>
      </c>
      <c r="C1947" s="49">
        <f t="shared" si="124"/>
        <v>0.51004193334804682</v>
      </c>
      <c r="D1947" s="33">
        <v>60735</v>
      </c>
      <c r="E1947" s="56" t="s">
        <v>960</v>
      </c>
      <c r="F1947" s="54">
        <v>551467001917</v>
      </c>
      <c r="G1947" s="67">
        <v>191</v>
      </c>
      <c r="H1947" s="59">
        <v>379</v>
      </c>
      <c r="I1947" s="67">
        <v>379</v>
      </c>
      <c r="J1947" s="67" t="b">
        <f t="shared" si="125"/>
        <v>1</v>
      </c>
      <c r="K1947" s="41"/>
      <c r="L1947" s="42"/>
      <c r="M1947" s="51">
        <f t="shared" si="126"/>
        <v>191</v>
      </c>
      <c r="N1947" s="49">
        <f t="shared" si="127"/>
        <v>0.50395778364116095</v>
      </c>
    </row>
    <row r="1948" spans="1:14" s="50" customFormat="1" ht="14.5" x14ac:dyDescent="0.35">
      <c r="A1948" s="33" t="s">
        <v>5158</v>
      </c>
      <c r="B1948" s="56" t="s">
        <v>170</v>
      </c>
      <c r="C1948" s="49">
        <f t="shared" si="124"/>
        <v>0.51004193334804682</v>
      </c>
      <c r="D1948" s="33">
        <v>63164</v>
      </c>
      <c r="E1948" s="56" t="s">
        <v>961</v>
      </c>
      <c r="F1948" s="54">
        <v>551467002347</v>
      </c>
      <c r="G1948" s="67">
        <v>55</v>
      </c>
      <c r="H1948" s="59">
        <v>206</v>
      </c>
      <c r="I1948" s="67">
        <v>206</v>
      </c>
      <c r="J1948" s="67" t="b">
        <f t="shared" si="125"/>
        <v>1</v>
      </c>
      <c r="K1948" s="41"/>
      <c r="L1948" s="42"/>
      <c r="M1948" s="51">
        <f t="shared" si="126"/>
        <v>55</v>
      </c>
      <c r="N1948" s="49">
        <f t="shared" si="127"/>
        <v>0.26699029126213591</v>
      </c>
    </row>
    <row r="1949" spans="1:14" s="50" customFormat="1" ht="14.5" x14ac:dyDescent="0.35">
      <c r="A1949" s="33" t="s">
        <v>5158</v>
      </c>
      <c r="B1949" s="56" t="s">
        <v>170</v>
      </c>
      <c r="C1949" s="49">
        <f t="shared" si="124"/>
        <v>0.51004193334804682</v>
      </c>
      <c r="D1949" s="33">
        <v>63163</v>
      </c>
      <c r="E1949" s="56" t="s">
        <v>962</v>
      </c>
      <c r="F1949" s="54">
        <v>551467000687</v>
      </c>
      <c r="G1949" s="67">
        <v>196</v>
      </c>
      <c r="H1949" s="59">
        <v>425</v>
      </c>
      <c r="I1949" s="67">
        <v>425</v>
      </c>
      <c r="J1949" s="67" t="b">
        <f t="shared" si="125"/>
        <v>1</v>
      </c>
      <c r="K1949" s="41"/>
      <c r="L1949" s="42"/>
      <c r="M1949" s="51">
        <f t="shared" si="126"/>
        <v>196</v>
      </c>
      <c r="N1949" s="49">
        <f t="shared" si="127"/>
        <v>0.4611764705882353</v>
      </c>
    </row>
    <row r="1950" spans="1:14" s="50" customFormat="1" ht="14.5" x14ac:dyDescent="0.35">
      <c r="A1950" s="33" t="s">
        <v>5158</v>
      </c>
      <c r="B1950" s="56" t="s">
        <v>170</v>
      </c>
      <c r="C1950" s="49">
        <f t="shared" si="124"/>
        <v>0.51004193334804682</v>
      </c>
      <c r="D1950" s="33">
        <v>63157</v>
      </c>
      <c r="E1950" s="56" t="s">
        <v>963</v>
      </c>
      <c r="F1950" s="54">
        <v>551467002348</v>
      </c>
      <c r="G1950" s="67">
        <v>88</v>
      </c>
      <c r="H1950" s="59">
        <v>189</v>
      </c>
      <c r="I1950" s="67">
        <v>189</v>
      </c>
      <c r="J1950" s="67" t="b">
        <f t="shared" si="125"/>
        <v>1</v>
      </c>
      <c r="K1950" s="41"/>
      <c r="L1950" s="42"/>
      <c r="M1950" s="51">
        <f t="shared" si="126"/>
        <v>88</v>
      </c>
      <c r="N1950" s="49">
        <f t="shared" si="127"/>
        <v>0.46560846560846558</v>
      </c>
    </row>
    <row r="1951" spans="1:14" s="50" customFormat="1" ht="14.5" x14ac:dyDescent="0.35">
      <c r="A1951" s="33" t="s">
        <v>5158</v>
      </c>
      <c r="B1951" s="56" t="s">
        <v>170</v>
      </c>
      <c r="C1951" s="49">
        <f t="shared" si="124"/>
        <v>0.51004193334804682</v>
      </c>
      <c r="D1951" s="33">
        <v>63155</v>
      </c>
      <c r="E1951" s="56" t="s">
        <v>964</v>
      </c>
      <c r="F1951" s="54">
        <v>551467002539</v>
      </c>
      <c r="G1951" s="67">
        <v>410</v>
      </c>
      <c r="H1951" s="59">
        <v>549</v>
      </c>
      <c r="I1951" s="67">
        <v>549</v>
      </c>
      <c r="J1951" s="67" t="b">
        <f t="shared" si="125"/>
        <v>1</v>
      </c>
      <c r="K1951" s="41"/>
      <c r="L1951" s="42"/>
      <c r="M1951" s="51">
        <f t="shared" si="126"/>
        <v>410</v>
      </c>
      <c r="N1951" s="49">
        <f t="shared" si="127"/>
        <v>0.74681238615664847</v>
      </c>
    </row>
    <row r="1952" spans="1:14" s="50" customFormat="1" ht="14.5" x14ac:dyDescent="0.35">
      <c r="A1952" s="33" t="s">
        <v>5158</v>
      </c>
      <c r="B1952" s="56" t="s">
        <v>170</v>
      </c>
      <c r="C1952" s="49">
        <f t="shared" si="124"/>
        <v>0.51004193334804682</v>
      </c>
      <c r="D1952" s="33"/>
      <c r="E1952" s="56" t="s">
        <v>965</v>
      </c>
      <c r="F1952" s="54">
        <v>551467002811</v>
      </c>
      <c r="G1952" s="67">
        <v>92</v>
      </c>
      <c r="H1952" s="59">
        <v>168</v>
      </c>
      <c r="I1952" s="67">
        <v>168</v>
      </c>
      <c r="J1952" s="67" t="b">
        <f t="shared" si="125"/>
        <v>1</v>
      </c>
      <c r="K1952" s="41"/>
      <c r="L1952" s="42"/>
      <c r="M1952" s="51">
        <f t="shared" si="126"/>
        <v>92</v>
      </c>
      <c r="N1952" s="49">
        <f t="shared" si="127"/>
        <v>0.54761904761904767</v>
      </c>
    </row>
    <row r="1953" spans="1:14" s="50" customFormat="1" ht="14.5" x14ac:dyDescent="0.35">
      <c r="A1953" s="33" t="s">
        <v>5158</v>
      </c>
      <c r="B1953" s="56" t="s">
        <v>170</v>
      </c>
      <c r="C1953" s="49">
        <f t="shared" si="124"/>
        <v>0.51004193334804682</v>
      </c>
      <c r="D1953" s="33">
        <v>63159</v>
      </c>
      <c r="E1953" s="56" t="s">
        <v>966</v>
      </c>
      <c r="F1953" s="54">
        <v>551467001918</v>
      </c>
      <c r="G1953" s="67">
        <v>557</v>
      </c>
      <c r="H1953" s="59">
        <v>1256</v>
      </c>
      <c r="I1953" s="67">
        <v>1256</v>
      </c>
      <c r="J1953" s="67" t="b">
        <f t="shared" si="125"/>
        <v>1</v>
      </c>
      <c r="K1953" s="41"/>
      <c r="L1953" s="42"/>
      <c r="M1953" s="51">
        <f t="shared" si="126"/>
        <v>557</v>
      </c>
      <c r="N1953" s="49">
        <f t="shared" si="127"/>
        <v>0.44347133757961782</v>
      </c>
    </row>
    <row r="1954" spans="1:14" s="50" customFormat="1" ht="14.5" x14ac:dyDescent="0.35">
      <c r="A1954" s="33" t="s">
        <v>5158</v>
      </c>
      <c r="B1954" s="56" t="s">
        <v>170</v>
      </c>
      <c r="C1954" s="49">
        <f t="shared" si="124"/>
        <v>0.51004193334804682</v>
      </c>
      <c r="D1954" s="33">
        <v>63152</v>
      </c>
      <c r="E1954" s="56" t="s">
        <v>967</v>
      </c>
      <c r="F1954" s="54">
        <v>551467001907</v>
      </c>
      <c r="G1954" s="67">
        <v>539</v>
      </c>
      <c r="H1954" s="59">
        <v>1023</v>
      </c>
      <c r="I1954" s="67">
        <v>1023</v>
      </c>
      <c r="J1954" s="67" t="b">
        <f t="shared" si="125"/>
        <v>1</v>
      </c>
      <c r="K1954" s="41"/>
      <c r="L1954" s="42"/>
      <c r="M1954" s="51">
        <f t="shared" si="126"/>
        <v>539</v>
      </c>
      <c r="N1954" s="49">
        <f t="shared" si="127"/>
        <v>0.5268817204301075</v>
      </c>
    </row>
    <row r="1955" spans="1:14" s="50" customFormat="1" ht="14.5" x14ac:dyDescent="0.35">
      <c r="A1955" s="33" t="s">
        <v>5159</v>
      </c>
      <c r="B1955" s="56" t="s">
        <v>330</v>
      </c>
      <c r="C1955" s="49">
        <f t="shared" si="124"/>
        <v>0.62760416666666663</v>
      </c>
      <c r="D1955" s="33">
        <v>62228</v>
      </c>
      <c r="E1955" s="56" t="s">
        <v>1668</v>
      </c>
      <c r="F1955" s="54">
        <v>551470001921</v>
      </c>
      <c r="G1955" s="67">
        <v>174</v>
      </c>
      <c r="H1955" s="59">
        <v>262</v>
      </c>
      <c r="I1955" s="67">
        <v>262</v>
      </c>
      <c r="J1955" s="67" t="b">
        <f t="shared" si="125"/>
        <v>1</v>
      </c>
      <c r="K1955" s="41"/>
      <c r="L1955" s="42"/>
      <c r="M1955" s="51">
        <f t="shared" si="126"/>
        <v>174</v>
      </c>
      <c r="N1955" s="49">
        <f t="shared" si="127"/>
        <v>0.66412213740458015</v>
      </c>
    </row>
    <row r="1956" spans="1:14" s="50" customFormat="1" ht="14.5" x14ac:dyDescent="0.35">
      <c r="A1956" s="33" t="s">
        <v>5159</v>
      </c>
      <c r="B1956" s="56" t="s">
        <v>330</v>
      </c>
      <c r="C1956" s="49">
        <f t="shared" si="124"/>
        <v>0.62760416666666663</v>
      </c>
      <c r="D1956" s="33">
        <v>62229</v>
      </c>
      <c r="E1956" s="56" t="s">
        <v>1669</v>
      </c>
      <c r="F1956" s="54">
        <v>551470001922</v>
      </c>
      <c r="G1956" s="67">
        <v>67</v>
      </c>
      <c r="H1956" s="59">
        <v>122</v>
      </c>
      <c r="I1956" s="67">
        <v>122</v>
      </c>
      <c r="J1956" s="67" t="b">
        <f t="shared" si="125"/>
        <v>1</v>
      </c>
      <c r="K1956" s="41"/>
      <c r="L1956" s="42"/>
      <c r="M1956" s="51">
        <f t="shared" si="126"/>
        <v>67</v>
      </c>
      <c r="N1956" s="49">
        <f t="shared" si="127"/>
        <v>0.54918032786885251</v>
      </c>
    </row>
    <row r="1957" spans="1:14" s="50" customFormat="1" ht="14.5" x14ac:dyDescent="0.35">
      <c r="A1957" s="33" t="s">
        <v>5160</v>
      </c>
      <c r="B1957" s="56" t="s">
        <v>2381</v>
      </c>
      <c r="C1957" s="49">
        <f t="shared" si="124"/>
        <v>1.8518518518518517E-2</v>
      </c>
      <c r="D1957" s="33"/>
      <c r="E1957" s="56" t="s">
        <v>4365</v>
      </c>
      <c r="F1957" s="54">
        <v>550924002267</v>
      </c>
      <c r="G1957" s="67">
        <v>8</v>
      </c>
      <c r="H1957" s="59">
        <v>432</v>
      </c>
      <c r="I1957" s="67">
        <v>432</v>
      </c>
      <c r="J1957" s="67" t="b">
        <f t="shared" si="125"/>
        <v>1</v>
      </c>
      <c r="K1957" s="41"/>
      <c r="L1957" s="42"/>
      <c r="M1957" s="51">
        <f t="shared" si="126"/>
        <v>8</v>
      </c>
      <c r="N1957" s="49">
        <f t="shared" si="127"/>
        <v>1.8518518518518517E-2</v>
      </c>
    </row>
    <row r="1958" spans="1:14" s="50" customFormat="1" ht="14.5" x14ac:dyDescent="0.35">
      <c r="A1958" s="33" t="s">
        <v>5161</v>
      </c>
      <c r="B1958" s="56" t="s">
        <v>126</v>
      </c>
      <c r="C1958" s="49">
        <f t="shared" si="124"/>
        <v>0.57166123778501632</v>
      </c>
      <c r="D1958" s="33">
        <v>9100</v>
      </c>
      <c r="E1958" s="56" t="s">
        <v>2055</v>
      </c>
      <c r="F1958" s="54" t="s">
        <v>2392</v>
      </c>
      <c r="G1958" s="67">
        <v>9</v>
      </c>
      <c r="H1958" s="59">
        <v>10</v>
      </c>
      <c r="I1958" s="67">
        <v>10</v>
      </c>
      <c r="J1958" s="67" t="b">
        <f t="shared" si="125"/>
        <v>1</v>
      </c>
      <c r="K1958" s="41"/>
      <c r="L1958" s="42"/>
      <c r="M1958" s="51">
        <f t="shared" si="126"/>
        <v>9</v>
      </c>
      <c r="N1958" s="49">
        <f t="shared" si="127"/>
        <v>0.9</v>
      </c>
    </row>
    <row r="1959" spans="1:14" s="50" customFormat="1" ht="14.5" x14ac:dyDescent="0.35">
      <c r="A1959" s="33" t="s">
        <v>5161</v>
      </c>
      <c r="B1959" s="56" t="s">
        <v>126</v>
      </c>
      <c r="C1959" s="49">
        <f t="shared" si="124"/>
        <v>0.57166123778501632</v>
      </c>
      <c r="D1959" s="33">
        <v>63052</v>
      </c>
      <c r="E1959" s="56" t="s">
        <v>723</v>
      </c>
      <c r="F1959" s="54">
        <v>551482001925</v>
      </c>
      <c r="G1959" s="67">
        <v>248</v>
      </c>
      <c r="H1959" s="59">
        <v>430</v>
      </c>
      <c r="I1959" s="67">
        <v>430</v>
      </c>
      <c r="J1959" s="67" t="b">
        <f t="shared" si="125"/>
        <v>1</v>
      </c>
      <c r="K1959" s="41"/>
      <c r="L1959" s="42"/>
      <c r="M1959" s="51">
        <f t="shared" si="126"/>
        <v>248</v>
      </c>
      <c r="N1959" s="49">
        <f t="shared" si="127"/>
        <v>0.57674418604651168</v>
      </c>
    </row>
    <row r="1960" spans="1:14" s="50" customFormat="1" ht="14.5" x14ac:dyDescent="0.35">
      <c r="A1960" s="33" t="s">
        <v>5161</v>
      </c>
      <c r="B1960" s="56" t="s">
        <v>126</v>
      </c>
      <c r="C1960" s="49">
        <f t="shared" si="124"/>
        <v>0.57166123778501632</v>
      </c>
      <c r="D1960" s="33">
        <v>63053</v>
      </c>
      <c r="E1960" s="56" t="s">
        <v>724</v>
      </c>
      <c r="F1960" s="54">
        <v>551482001926</v>
      </c>
      <c r="G1960" s="67">
        <v>94</v>
      </c>
      <c r="H1960" s="59">
        <v>174</v>
      </c>
      <c r="I1960" s="67">
        <v>174</v>
      </c>
      <c r="J1960" s="67" t="b">
        <f t="shared" si="125"/>
        <v>1</v>
      </c>
      <c r="K1960" s="41"/>
      <c r="L1960" s="42"/>
      <c r="M1960" s="51">
        <f t="shared" si="126"/>
        <v>94</v>
      </c>
      <c r="N1960" s="49">
        <f t="shared" si="127"/>
        <v>0.54022988505747127</v>
      </c>
    </row>
    <row r="1961" spans="1:14" s="50" customFormat="1" ht="14.5" x14ac:dyDescent="0.35">
      <c r="A1961" s="33" t="s">
        <v>5162</v>
      </c>
      <c r="B1961" s="56" t="s">
        <v>334</v>
      </c>
      <c r="C1961" s="49">
        <f t="shared" si="124"/>
        <v>0.39321357285429143</v>
      </c>
      <c r="D1961" s="33">
        <v>62677</v>
      </c>
      <c r="E1961" s="56" t="s">
        <v>1679</v>
      </c>
      <c r="F1961" s="54">
        <v>551485001927</v>
      </c>
      <c r="G1961" s="67">
        <v>43</v>
      </c>
      <c r="H1961" s="59">
        <v>112</v>
      </c>
      <c r="I1961" s="67">
        <v>112</v>
      </c>
      <c r="J1961" s="67" t="b">
        <f t="shared" si="125"/>
        <v>1</v>
      </c>
      <c r="K1961" s="41"/>
      <c r="L1961" s="42"/>
      <c r="M1961" s="51">
        <f t="shared" si="126"/>
        <v>43</v>
      </c>
      <c r="N1961" s="49">
        <f t="shared" si="127"/>
        <v>0.38392857142857145</v>
      </c>
    </row>
    <row r="1962" spans="1:14" s="50" customFormat="1" ht="14.5" x14ac:dyDescent="0.35">
      <c r="A1962" s="33" t="s">
        <v>5162</v>
      </c>
      <c r="B1962" s="56" t="s">
        <v>334</v>
      </c>
      <c r="C1962" s="49">
        <f t="shared" si="124"/>
        <v>0.39321357285429143</v>
      </c>
      <c r="D1962" s="33">
        <v>62726</v>
      </c>
      <c r="E1962" s="56" t="s">
        <v>1680</v>
      </c>
      <c r="F1962" s="54">
        <v>551485001928</v>
      </c>
      <c r="G1962" s="67">
        <v>79</v>
      </c>
      <c r="H1962" s="59">
        <v>172</v>
      </c>
      <c r="I1962" s="67">
        <v>172</v>
      </c>
      <c r="J1962" s="67" t="b">
        <f t="shared" si="125"/>
        <v>1</v>
      </c>
      <c r="K1962" s="41"/>
      <c r="L1962" s="42"/>
      <c r="M1962" s="51">
        <f t="shared" si="126"/>
        <v>79</v>
      </c>
      <c r="N1962" s="49">
        <f t="shared" si="127"/>
        <v>0.45930232558139533</v>
      </c>
    </row>
    <row r="1963" spans="1:14" s="50" customFormat="1" ht="14.5" x14ac:dyDescent="0.35">
      <c r="A1963" s="33" t="s">
        <v>5162</v>
      </c>
      <c r="B1963" s="56" t="s">
        <v>334</v>
      </c>
      <c r="C1963" s="49">
        <f t="shared" si="124"/>
        <v>0.39321357285429143</v>
      </c>
      <c r="D1963" s="33">
        <v>62727</v>
      </c>
      <c r="E1963" s="56" t="s">
        <v>1681</v>
      </c>
      <c r="F1963" s="54">
        <v>551485001929</v>
      </c>
      <c r="G1963" s="67">
        <v>40</v>
      </c>
      <c r="H1963" s="59">
        <v>146</v>
      </c>
      <c r="I1963" s="67">
        <v>146</v>
      </c>
      <c r="J1963" s="67" t="b">
        <f t="shared" si="125"/>
        <v>1</v>
      </c>
      <c r="K1963" s="41"/>
      <c r="L1963" s="42"/>
      <c r="M1963" s="51">
        <f t="shared" si="126"/>
        <v>40</v>
      </c>
      <c r="N1963" s="49">
        <f t="shared" si="127"/>
        <v>0.27397260273972601</v>
      </c>
    </row>
    <row r="1964" spans="1:14" s="50" customFormat="1" ht="14.5" x14ac:dyDescent="0.35">
      <c r="A1964" s="33" t="s">
        <v>5162</v>
      </c>
      <c r="B1964" s="56" t="s">
        <v>334</v>
      </c>
      <c r="C1964" s="49">
        <f t="shared" si="124"/>
        <v>0.39321357285429143</v>
      </c>
      <c r="D1964" s="33">
        <v>16083731</v>
      </c>
      <c r="E1964" s="56" t="s">
        <v>1682</v>
      </c>
      <c r="F1964" s="54">
        <v>551485002954</v>
      </c>
      <c r="G1964" s="67">
        <v>35</v>
      </c>
      <c r="H1964" s="59">
        <v>71</v>
      </c>
      <c r="I1964" s="67">
        <v>71</v>
      </c>
      <c r="J1964" s="67" t="b">
        <f t="shared" si="125"/>
        <v>1</v>
      </c>
      <c r="K1964" s="41"/>
      <c r="L1964" s="42"/>
      <c r="M1964" s="51">
        <f t="shared" si="126"/>
        <v>35</v>
      </c>
      <c r="N1964" s="49">
        <f t="shared" si="127"/>
        <v>0.49295774647887325</v>
      </c>
    </row>
    <row r="1965" spans="1:14" s="50" customFormat="1" ht="14.5" x14ac:dyDescent="0.35">
      <c r="A1965" s="33" t="s">
        <v>5163</v>
      </c>
      <c r="B1965" s="56" t="s">
        <v>407</v>
      </c>
      <c r="C1965" s="49">
        <f t="shared" si="124"/>
        <v>0.6071428571428571</v>
      </c>
      <c r="D1965" s="33">
        <v>62629</v>
      </c>
      <c r="E1965" s="56" t="s">
        <v>2011</v>
      </c>
      <c r="F1965" s="54">
        <v>551488001931</v>
      </c>
      <c r="G1965" s="67">
        <v>80</v>
      </c>
      <c r="H1965" s="59">
        <v>143</v>
      </c>
      <c r="I1965" s="67">
        <v>143</v>
      </c>
      <c r="J1965" s="67" t="b">
        <f t="shared" si="125"/>
        <v>1</v>
      </c>
      <c r="K1965" s="41"/>
      <c r="L1965" s="42"/>
      <c r="M1965" s="51">
        <f t="shared" si="126"/>
        <v>80</v>
      </c>
      <c r="N1965" s="49">
        <f t="shared" si="127"/>
        <v>0.55944055944055948</v>
      </c>
    </row>
    <row r="1966" spans="1:14" s="50" customFormat="1" ht="14.5" x14ac:dyDescent="0.35">
      <c r="A1966" s="33" t="s">
        <v>5163</v>
      </c>
      <c r="B1966" s="56" t="s">
        <v>407</v>
      </c>
      <c r="C1966" s="49">
        <f t="shared" si="124"/>
        <v>0.6071428571428571</v>
      </c>
      <c r="D1966" s="33">
        <v>62627</v>
      </c>
      <c r="E1966" s="56" t="s">
        <v>2012</v>
      </c>
      <c r="F1966" s="54">
        <v>551488001932</v>
      </c>
      <c r="G1966" s="67">
        <v>73</v>
      </c>
      <c r="H1966" s="59">
        <v>109</v>
      </c>
      <c r="I1966" s="67">
        <v>109</v>
      </c>
      <c r="J1966" s="67" t="b">
        <f t="shared" si="125"/>
        <v>1</v>
      </c>
      <c r="K1966" s="41"/>
      <c r="L1966" s="42"/>
      <c r="M1966" s="51">
        <f t="shared" si="126"/>
        <v>73</v>
      </c>
      <c r="N1966" s="49">
        <f t="shared" si="127"/>
        <v>0.66972477064220182</v>
      </c>
    </row>
    <row r="1967" spans="1:14" s="50" customFormat="1" ht="14.5" x14ac:dyDescent="0.35">
      <c r="A1967" s="33" t="s">
        <v>5164</v>
      </c>
      <c r="B1967" s="56" t="s">
        <v>325</v>
      </c>
      <c r="C1967" s="49">
        <f t="shared" si="124"/>
        <v>0.44880382775119615</v>
      </c>
      <c r="D1967" s="33">
        <v>62787</v>
      </c>
      <c r="E1967" s="56" t="s">
        <v>1641</v>
      </c>
      <c r="F1967" s="54">
        <v>551491001933</v>
      </c>
      <c r="G1967" s="67">
        <v>38</v>
      </c>
      <c r="H1967" s="59">
        <v>58</v>
      </c>
      <c r="I1967" s="67">
        <v>58</v>
      </c>
      <c r="J1967" s="67" t="b">
        <f t="shared" si="125"/>
        <v>1</v>
      </c>
      <c r="K1967" s="41"/>
      <c r="L1967" s="42"/>
      <c r="M1967" s="51">
        <f t="shared" si="126"/>
        <v>38</v>
      </c>
      <c r="N1967" s="49">
        <f t="shared" si="127"/>
        <v>0.65517241379310343</v>
      </c>
    </row>
    <row r="1968" spans="1:14" s="50" customFormat="1" ht="14.5" x14ac:dyDescent="0.35">
      <c r="A1968" s="33" t="s">
        <v>5164</v>
      </c>
      <c r="B1968" s="56" t="s">
        <v>325</v>
      </c>
      <c r="C1968" s="49">
        <f t="shared" si="124"/>
        <v>0.44880382775119615</v>
      </c>
      <c r="D1968" s="33">
        <v>62867</v>
      </c>
      <c r="E1968" s="56" t="s">
        <v>1642</v>
      </c>
      <c r="F1968" s="54">
        <v>551491002425</v>
      </c>
      <c r="G1968" s="67">
        <v>176</v>
      </c>
      <c r="H1968" s="59">
        <v>455</v>
      </c>
      <c r="I1968" s="67">
        <v>455</v>
      </c>
      <c r="J1968" s="67" t="b">
        <f t="shared" si="125"/>
        <v>1</v>
      </c>
      <c r="K1968" s="41"/>
      <c r="L1968" s="42"/>
      <c r="M1968" s="51">
        <f t="shared" si="126"/>
        <v>176</v>
      </c>
      <c r="N1968" s="49">
        <f t="shared" si="127"/>
        <v>0.38681318681318683</v>
      </c>
    </row>
    <row r="1969" spans="1:14" s="50" customFormat="1" ht="14.5" x14ac:dyDescent="0.35">
      <c r="A1969" s="33" t="s">
        <v>5164</v>
      </c>
      <c r="B1969" s="56" t="s">
        <v>325</v>
      </c>
      <c r="C1969" s="49">
        <f t="shared" si="124"/>
        <v>0.44880382775119615</v>
      </c>
      <c r="D1969" s="33">
        <v>62868</v>
      </c>
      <c r="E1969" s="56" t="s">
        <v>1643</v>
      </c>
      <c r="F1969" s="54">
        <v>551491001934</v>
      </c>
      <c r="G1969" s="67">
        <v>177</v>
      </c>
      <c r="H1969" s="59">
        <v>297</v>
      </c>
      <c r="I1969" s="67">
        <v>297</v>
      </c>
      <c r="J1969" s="67" t="b">
        <f t="shared" si="125"/>
        <v>1</v>
      </c>
      <c r="K1969" s="41"/>
      <c r="L1969" s="42"/>
      <c r="M1969" s="51">
        <f t="shared" si="126"/>
        <v>177</v>
      </c>
      <c r="N1969" s="49">
        <f t="shared" si="127"/>
        <v>0.59595959595959591</v>
      </c>
    </row>
    <row r="1970" spans="1:14" s="50" customFormat="1" ht="14.5" x14ac:dyDescent="0.35">
      <c r="A1970" s="33" t="s">
        <v>5164</v>
      </c>
      <c r="B1970" s="56" t="s">
        <v>325</v>
      </c>
      <c r="C1970" s="49">
        <f t="shared" si="124"/>
        <v>0.44880382775119615</v>
      </c>
      <c r="D1970" s="33">
        <v>62871</v>
      </c>
      <c r="E1970" s="56" t="s">
        <v>1644</v>
      </c>
      <c r="F1970" s="54">
        <v>551491001935</v>
      </c>
      <c r="G1970" s="67">
        <v>137</v>
      </c>
      <c r="H1970" s="59">
        <v>263</v>
      </c>
      <c r="I1970" s="67">
        <v>263</v>
      </c>
      <c r="J1970" s="67" t="b">
        <f t="shared" si="125"/>
        <v>1</v>
      </c>
      <c r="K1970" s="41"/>
      <c r="L1970" s="42"/>
      <c r="M1970" s="51">
        <f t="shared" si="126"/>
        <v>137</v>
      </c>
      <c r="N1970" s="49">
        <f t="shared" si="127"/>
        <v>0.52091254752851712</v>
      </c>
    </row>
    <row r="1971" spans="1:14" s="50" customFormat="1" ht="14.5" x14ac:dyDescent="0.35">
      <c r="A1971" s="33" t="s">
        <v>5164</v>
      </c>
      <c r="B1971" s="56" t="s">
        <v>325</v>
      </c>
      <c r="C1971" s="49">
        <f t="shared" si="124"/>
        <v>0.44880382775119615</v>
      </c>
      <c r="D1971" s="33">
        <v>16083903</v>
      </c>
      <c r="E1971" s="56" t="s">
        <v>1645</v>
      </c>
      <c r="F1971" s="54">
        <v>551491001937</v>
      </c>
      <c r="G1971" s="67">
        <v>40</v>
      </c>
      <c r="H1971" s="59">
        <v>78</v>
      </c>
      <c r="I1971" s="67">
        <v>78</v>
      </c>
      <c r="J1971" s="67" t="b">
        <f t="shared" si="125"/>
        <v>1</v>
      </c>
      <c r="K1971" s="41"/>
      <c r="L1971" s="42"/>
      <c r="M1971" s="51">
        <f t="shared" si="126"/>
        <v>40</v>
      </c>
      <c r="N1971" s="49">
        <f t="shared" si="127"/>
        <v>0.51282051282051277</v>
      </c>
    </row>
    <row r="1972" spans="1:14" s="50" customFormat="1" ht="14.5" x14ac:dyDescent="0.35">
      <c r="A1972" s="33" t="s">
        <v>5164</v>
      </c>
      <c r="B1972" s="56" t="s">
        <v>325</v>
      </c>
      <c r="C1972" s="49">
        <f t="shared" si="124"/>
        <v>0.44880382775119615</v>
      </c>
      <c r="D1972" s="33">
        <v>16083902</v>
      </c>
      <c r="E1972" s="56" t="s">
        <v>1646</v>
      </c>
      <c r="F1972" s="54">
        <v>551491002543</v>
      </c>
      <c r="G1972" s="67">
        <v>26</v>
      </c>
      <c r="H1972" s="59">
        <v>37</v>
      </c>
      <c r="I1972" s="67">
        <v>37</v>
      </c>
      <c r="J1972" s="67" t="b">
        <f t="shared" si="125"/>
        <v>1</v>
      </c>
      <c r="K1972" s="41"/>
      <c r="L1972" s="42"/>
      <c r="M1972" s="51">
        <f t="shared" si="126"/>
        <v>26</v>
      </c>
      <c r="N1972" s="49">
        <f t="shared" si="127"/>
        <v>0.70270270270270274</v>
      </c>
    </row>
    <row r="1973" spans="1:14" s="50" customFormat="1" ht="14.5" x14ac:dyDescent="0.35">
      <c r="A1973" s="33" t="s">
        <v>5164</v>
      </c>
      <c r="B1973" s="56" t="s">
        <v>325</v>
      </c>
      <c r="C1973" s="49">
        <f t="shared" si="124"/>
        <v>0.44880382775119615</v>
      </c>
      <c r="D1973" s="33">
        <v>9100</v>
      </c>
      <c r="E1973" s="56" t="s">
        <v>2055</v>
      </c>
      <c r="F1973" s="54" t="s">
        <v>2392</v>
      </c>
      <c r="G1973" s="67">
        <v>26</v>
      </c>
      <c r="H1973" s="59">
        <v>53</v>
      </c>
      <c r="I1973" s="67">
        <v>53</v>
      </c>
      <c r="J1973" s="67" t="b">
        <f t="shared" si="125"/>
        <v>1</v>
      </c>
      <c r="K1973" s="41"/>
      <c r="L1973" s="42"/>
      <c r="M1973" s="51">
        <f t="shared" si="126"/>
        <v>26</v>
      </c>
      <c r="N1973" s="49">
        <f t="shared" si="127"/>
        <v>0.49056603773584906</v>
      </c>
    </row>
    <row r="1974" spans="1:14" s="50" customFormat="1" ht="14.5" x14ac:dyDescent="0.35">
      <c r="A1974" s="33" t="s">
        <v>5164</v>
      </c>
      <c r="B1974" s="56" t="s">
        <v>325</v>
      </c>
      <c r="C1974" s="49">
        <f t="shared" si="124"/>
        <v>0.44880382775119615</v>
      </c>
      <c r="D1974" s="33">
        <v>16083904</v>
      </c>
      <c r="E1974" s="56" t="s">
        <v>1647</v>
      </c>
      <c r="F1974" s="54">
        <v>551491002797</v>
      </c>
      <c r="G1974" s="67">
        <v>22</v>
      </c>
      <c r="H1974" s="59">
        <v>53</v>
      </c>
      <c r="I1974" s="67">
        <v>53</v>
      </c>
      <c r="J1974" s="67" t="b">
        <f t="shared" si="125"/>
        <v>1</v>
      </c>
      <c r="K1974" s="41"/>
      <c r="L1974" s="42"/>
      <c r="M1974" s="51">
        <f t="shared" si="126"/>
        <v>22</v>
      </c>
      <c r="N1974" s="49">
        <f t="shared" si="127"/>
        <v>0.41509433962264153</v>
      </c>
    </row>
    <row r="1975" spans="1:14" s="50" customFormat="1" ht="14.5" x14ac:dyDescent="0.35">
      <c r="A1975" s="33" t="s">
        <v>5164</v>
      </c>
      <c r="B1975" s="56" t="s">
        <v>325</v>
      </c>
      <c r="C1975" s="49">
        <f t="shared" si="124"/>
        <v>0.44880382775119615</v>
      </c>
      <c r="D1975" s="33">
        <v>110</v>
      </c>
      <c r="E1975" s="56" t="s">
        <v>1648</v>
      </c>
      <c r="F1975" s="54">
        <v>551491003028</v>
      </c>
      <c r="G1975" s="67">
        <v>9</v>
      </c>
      <c r="H1975" s="59">
        <v>48</v>
      </c>
      <c r="I1975" s="67">
        <v>48</v>
      </c>
      <c r="J1975" s="67" t="b">
        <f t="shared" si="125"/>
        <v>1</v>
      </c>
      <c r="K1975" s="41"/>
      <c r="L1975" s="42"/>
      <c r="M1975" s="51">
        <f t="shared" si="126"/>
        <v>9</v>
      </c>
      <c r="N1975" s="49">
        <f t="shared" si="127"/>
        <v>0.1875</v>
      </c>
    </row>
    <row r="1976" spans="1:14" s="50" customFormat="1" ht="14.5" x14ac:dyDescent="0.35">
      <c r="A1976" s="33" t="s">
        <v>5164</v>
      </c>
      <c r="B1976" s="56" t="s">
        <v>325</v>
      </c>
      <c r="C1976" s="49">
        <f t="shared" si="124"/>
        <v>0.44880382775119615</v>
      </c>
      <c r="D1976" s="33">
        <v>62869</v>
      </c>
      <c r="E1976" s="56" t="s">
        <v>1649</v>
      </c>
      <c r="F1976" s="54">
        <v>551491001939</v>
      </c>
      <c r="G1976" s="67">
        <v>290</v>
      </c>
      <c r="H1976" s="59">
        <v>860</v>
      </c>
      <c r="I1976" s="67">
        <v>860</v>
      </c>
      <c r="J1976" s="67" t="b">
        <f t="shared" si="125"/>
        <v>1</v>
      </c>
      <c r="K1976" s="41"/>
      <c r="L1976" s="42"/>
      <c r="M1976" s="51">
        <f t="shared" si="126"/>
        <v>290</v>
      </c>
      <c r="N1976" s="49">
        <f t="shared" si="127"/>
        <v>0.33720930232558138</v>
      </c>
    </row>
    <row r="1977" spans="1:14" s="50" customFormat="1" ht="14.5" x14ac:dyDescent="0.35">
      <c r="A1977" s="33" t="s">
        <v>5164</v>
      </c>
      <c r="B1977" s="56" t="s">
        <v>325</v>
      </c>
      <c r="C1977" s="49">
        <f t="shared" ref="C1977:C2040" si="128">SUMIF($B$2:$B$2241,B1977,$M$2:$M$2241)/(SUMIF($B$2:$B$2241,B1977,$H$2:$H$2241))</f>
        <v>0.44880382775119615</v>
      </c>
      <c r="D1977" s="33">
        <v>62865</v>
      </c>
      <c r="E1977" s="56" t="s">
        <v>1650</v>
      </c>
      <c r="F1977" s="54">
        <v>551491001938</v>
      </c>
      <c r="G1977" s="67">
        <v>309</v>
      </c>
      <c r="H1977" s="59">
        <v>671</v>
      </c>
      <c r="I1977" s="67">
        <v>671</v>
      </c>
      <c r="J1977" s="67" t="b">
        <f t="shared" si="125"/>
        <v>1</v>
      </c>
      <c r="K1977" s="41"/>
      <c r="L1977" s="42"/>
      <c r="M1977" s="51">
        <f t="shared" si="126"/>
        <v>309</v>
      </c>
      <c r="N1977" s="49">
        <f t="shared" si="127"/>
        <v>0.46050670640834573</v>
      </c>
    </row>
    <row r="1978" spans="1:14" s="50" customFormat="1" ht="14.5" x14ac:dyDescent="0.35">
      <c r="A1978" s="33" t="s">
        <v>5164</v>
      </c>
      <c r="B1978" s="56" t="s">
        <v>325</v>
      </c>
      <c r="C1978" s="49">
        <f t="shared" si="128"/>
        <v>0.44880382775119615</v>
      </c>
      <c r="D1978" s="33">
        <v>62883</v>
      </c>
      <c r="E1978" s="56" t="s">
        <v>1651</v>
      </c>
      <c r="F1978" s="54">
        <v>551491001940</v>
      </c>
      <c r="G1978" s="67">
        <v>80</v>
      </c>
      <c r="H1978" s="59">
        <v>139</v>
      </c>
      <c r="I1978" s="67">
        <v>139</v>
      </c>
      <c r="J1978" s="67" t="b">
        <f t="shared" si="125"/>
        <v>1</v>
      </c>
      <c r="K1978" s="41"/>
      <c r="L1978" s="42"/>
      <c r="M1978" s="51">
        <f t="shared" si="126"/>
        <v>80</v>
      </c>
      <c r="N1978" s="49">
        <f t="shared" si="127"/>
        <v>0.57553956834532372</v>
      </c>
    </row>
    <row r="1979" spans="1:14" s="50" customFormat="1" ht="14.5" x14ac:dyDescent="0.35">
      <c r="A1979" s="33" t="s">
        <v>5164</v>
      </c>
      <c r="B1979" s="56" t="s">
        <v>325</v>
      </c>
      <c r="C1979" s="49">
        <f t="shared" si="128"/>
        <v>0.44880382775119615</v>
      </c>
      <c r="D1979" s="33">
        <v>62872</v>
      </c>
      <c r="E1979" s="56" t="s">
        <v>1652</v>
      </c>
      <c r="F1979" s="54">
        <v>551491001941</v>
      </c>
      <c r="G1979" s="67">
        <v>77</v>
      </c>
      <c r="H1979" s="59">
        <v>123</v>
      </c>
      <c r="I1979" s="67">
        <v>123</v>
      </c>
      <c r="J1979" s="67" t="b">
        <f t="shared" si="125"/>
        <v>1</v>
      </c>
      <c r="K1979" s="41"/>
      <c r="L1979" s="42"/>
      <c r="M1979" s="51">
        <f t="shared" si="126"/>
        <v>77</v>
      </c>
      <c r="N1979" s="49">
        <f t="shared" si="127"/>
        <v>0.62601626016260159</v>
      </c>
    </row>
    <row r="1980" spans="1:14" s="50" customFormat="1" ht="14.5" x14ac:dyDescent="0.35">
      <c r="A1980" s="33" t="s">
        <v>5165</v>
      </c>
      <c r="B1980" s="56" t="s">
        <v>260</v>
      </c>
      <c r="C1980" s="49">
        <f t="shared" si="128"/>
        <v>0.37140509449465897</v>
      </c>
      <c r="D1980" s="33">
        <v>62631</v>
      </c>
      <c r="E1980" s="56" t="s">
        <v>1311</v>
      </c>
      <c r="F1980" s="54">
        <v>551494001946</v>
      </c>
      <c r="G1980" s="67">
        <v>259</v>
      </c>
      <c r="H1980" s="59">
        <v>552</v>
      </c>
      <c r="I1980" s="67">
        <v>552</v>
      </c>
      <c r="J1980" s="67" t="b">
        <f t="shared" si="125"/>
        <v>1</v>
      </c>
      <c r="K1980" s="41"/>
      <c r="L1980" s="42"/>
      <c r="M1980" s="51">
        <f t="shared" si="126"/>
        <v>259</v>
      </c>
      <c r="N1980" s="49">
        <f t="shared" si="127"/>
        <v>0.46920289855072461</v>
      </c>
    </row>
    <row r="1981" spans="1:14" s="50" customFormat="1" ht="14.5" x14ac:dyDescent="0.35">
      <c r="A1981" s="33" t="s">
        <v>5165</v>
      </c>
      <c r="B1981" s="56" t="s">
        <v>260</v>
      </c>
      <c r="C1981" s="49">
        <f t="shared" si="128"/>
        <v>0.37140509449465897</v>
      </c>
      <c r="D1981" s="33">
        <v>62632</v>
      </c>
      <c r="E1981" s="56" t="s">
        <v>1312</v>
      </c>
      <c r="F1981" s="54">
        <v>551494001947</v>
      </c>
      <c r="G1981" s="67">
        <v>100</v>
      </c>
      <c r="H1981" s="59">
        <v>375</v>
      </c>
      <c r="I1981" s="67">
        <v>375</v>
      </c>
      <c r="J1981" s="67" t="b">
        <f t="shared" si="125"/>
        <v>1</v>
      </c>
      <c r="K1981" s="41"/>
      <c r="L1981" s="42"/>
      <c r="M1981" s="51">
        <f t="shared" si="126"/>
        <v>100</v>
      </c>
      <c r="N1981" s="49">
        <f t="shared" si="127"/>
        <v>0.26666666666666666</v>
      </c>
    </row>
    <row r="1982" spans="1:14" s="50" customFormat="1" ht="14.5" x14ac:dyDescent="0.35">
      <c r="A1982" s="33" t="s">
        <v>5165</v>
      </c>
      <c r="B1982" s="56" t="s">
        <v>260</v>
      </c>
      <c r="C1982" s="49">
        <f t="shared" si="128"/>
        <v>0.37140509449465897</v>
      </c>
      <c r="D1982" s="33">
        <v>62633</v>
      </c>
      <c r="E1982" s="56" t="s">
        <v>1313</v>
      </c>
      <c r="F1982" s="54">
        <v>551494001948</v>
      </c>
      <c r="G1982" s="67">
        <v>93</v>
      </c>
      <c r="H1982" s="59">
        <v>290</v>
      </c>
      <c r="I1982" s="67">
        <v>290</v>
      </c>
      <c r="J1982" s="67" t="b">
        <f t="shared" si="125"/>
        <v>1</v>
      </c>
      <c r="K1982" s="41"/>
      <c r="L1982" s="42"/>
      <c r="M1982" s="51">
        <f t="shared" si="126"/>
        <v>93</v>
      </c>
      <c r="N1982" s="49">
        <f t="shared" si="127"/>
        <v>0.32068965517241377</v>
      </c>
    </row>
    <row r="1983" spans="1:14" s="50" customFormat="1" ht="14.5" x14ac:dyDescent="0.35">
      <c r="A1983" s="33" t="s">
        <v>5166</v>
      </c>
      <c r="B1983" s="56" t="s">
        <v>367</v>
      </c>
      <c r="C1983" s="49">
        <f t="shared" si="128"/>
        <v>0.26010101010101011</v>
      </c>
      <c r="D1983" s="33">
        <v>62442</v>
      </c>
      <c r="E1983" s="56" t="s">
        <v>1823</v>
      </c>
      <c r="F1983" s="54">
        <v>550033000032</v>
      </c>
      <c r="G1983" s="67">
        <v>130</v>
      </c>
      <c r="H1983" s="59">
        <v>375</v>
      </c>
      <c r="I1983" s="67">
        <v>375</v>
      </c>
      <c r="J1983" s="67" t="b">
        <f t="shared" si="125"/>
        <v>1</v>
      </c>
      <c r="K1983" s="41"/>
      <c r="L1983" s="42"/>
      <c r="M1983" s="51">
        <f t="shared" si="126"/>
        <v>130</v>
      </c>
      <c r="N1983" s="49">
        <f t="shared" si="127"/>
        <v>0.34666666666666668</v>
      </c>
    </row>
    <row r="1984" spans="1:14" s="50" customFormat="1" ht="14.5" x14ac:dyDescent="0.35">
      <c r="A1984" s="33" t="s">
        <v>5166</v>
      </c>
      <c r="B1984" s="56" t="s">
        <v>367</v>
      </c>
      <c r="C1984" s="49">
        <f t="shared" si="128"/>
        <v>0.26010101010101011</v>
      </c>
      <c r="D1984" s="33">
        <v>62443</v>
      </c>
      <c r="E1984" s="56" t="s">
        <v>1824</v>
      </c>
      <c r="F1984" s="54">
        <v>550033000033</v>
      </c>
      <c r="G1984" s="67">
        <v>86</v>
      </c>
      <c r="H1984" s="59">
        <v>314</v>
      </c>
      <c r="I1984" s="67">
        <v>314</v>
      </c>
      <c r="J1984" s="67" t="b">
        <f t="shared" si="125"/>
        <v>1</v>
      </c>
      <c r="K1984" s="41"/>
      <c r="L1984" s="42"/>
      <c r="M1984" s="51">
        <f t="shared" si="126"/>
        <v>86</v>
      </c>
      <c r="N1984" s="49">
        <f t="shared" si="127"/>
        <v>0.27388535031847133</v>
      </c>
    </row>
    <row r="1985" spans="1:14" s="50" customFormat="1" ht="14.5" x14ac:dyDescent="0.35">
      <c r="A1985" s="33" t="s">
        <v>5166</v>
      </c>
      <c r="B1985" s="56" t="s">
        <v>367</v>
      </c>
      <c r="C1985" s="49">
        <f t="shared" si="128"/>
        <v>0.26010101010101011</v>
      </c>
      <c r="D1985" s="33">
        <v>202710</v>
      </c>
      <c r="E1985" s="56" t="s">
        <v>1825</v>
      </c>
      <c r="F1985" s="54">
        <v>550033000034</v>
      </c>
      <c r="G1985" s="67">
        <v>91</v>
      </c>
      <c r="H1985" s="59">
        <v>327</v>
      </c>
      <c r="I1985" s="67">
        <v>327</v>
      </c>
      <c r="J1985" s="67" t="b">
        <f t="shared" si="125"/>
        <v>1</v>
      </c>
      <c r="K1985" s="41"/>
      <c r="L1985" s="42"/>
      <c r="M1985" s="51">
        <f t="shared" si="126"/>
        <v>91</v>
      </c>
      <c r="N1985" s="49">
        <f t="shared" si="127"/>
        <v>0.27828746177370028</v>
      </c>
    </row>
    <row r="1986" spans="1:14" s="50" customFormat="1" ht="14.5" x14ac:dyDescent="0.35">
      <c r="A1986" s="33" t="s">
        <v>5166</v>
      </c>
      <c r="B1986" s="56" t="s">
        <v>367</v>
      </c>
      <c r="C1986" s="49">
        <f t="shared" si="128"/>
        <v>0.26010101010101011</v>
      </c>
      <c r="D1986" s="33">
        <v>16082362</v>
      </c>
      <c r="E1986" s="56" t="s">
        <v>1826</v>
      </c>
      <c r="F1986" s="54">
        <v>550033002968</v>
      </c>
      <c r="G1986" s="67">
        <v>1</v>
      </c>
      <c r="H1986" s="59">
        <v>113</v>
      </c>
      <c r="I1986" s="67">
        <v>113</v>
      </c>
      <c r="J1986" s="67" t="b">
        <f t="shared" ref="J1986:J2049" si="129">H1986=I1986</f>
        <v>1</v>
      </c>
      <c r="K1986" s="41"/>
      <c r="L1986" s="42"/>
      <c r="M1986" s="51">
        <f t="shared" ref="M1986:M2049" si="130">IF(L1986="",G1986,(MIN(H1986,(L1986*1.6*H1986))))</f>
        <v>1</v>
      </c>
      <c r="N1986" s="49">
        <f t="shared" ref="N1986:N2049" si="131">IF(M1986=0,0,(M1986/H1986))</f>
        <v>8.8495575221238937E-3</v>
      </c>
    </row>
    <row r="1987" spans="1:14" s="50" customFormat="1" ht="14.5" x14ac:dyDescent="0.35">
      <c r="A1987" s="33" t="s">
        <v>5166</v>
      </c>
      <c r="B1987" s="56" t="s">
        <v>367</v>
      </c>
      <c r="C1987" s="49">
        <f t="shared" si="128"/>
        <v>0.26010101010101011</v>
      </c>
      <c r="D1987" s="33"/>
      <c r="E1987" s="56" t="s">
        <v>4782</v>
      </c>
      <c r="F1987" s="54">
        <v>550033003119</v>
      </c>
      <c r="G1987" s="67">
        <v>1</v>
      </c>
      <c r="H1987" s="59">
        <v>43</v>
      </c>
      <c r="I1987" s="67">
        <v>43</v>
      </c>
      <c r="J1987" s="67" t="b">
        <f t="shared" si="129"/>
        <v>1</v>
      </c>
      <c r="K1987" s="41"/>
      <c r="L1987" s="42"/>
      <c r="M1987" s="51">
        <f t="shared" si="130"/>
        <v>1</v>
      </c>
      <c r="N1987" s="49">
        <f t="shared" si="131"/>
        <v>2.3255813953488372E-2</v>
      </c>
    </row>
    <row r="1988" spans="1:14" s="50" customFormat="1" ht="14.5" x14ac:dyDescent="0.35">
      <c r="A1988" s="33" t="s">
        <v>5166</v>
      </c>
      <c r="B1988" s="56" t="s">
        <v>367</v>
      </c>
      <c r="C1988" s="49">
        <f t="shared" si="128"/>
        <v>0.26010101010101011</v>
      </c>
      <c r="D1988" s="33">
        <v>140</v>
      </c>
      <c r="E1988" s="56" t="s">
        <v>4394</v>
      </c>
      <c r="F1988" s="54">
        <v>550033003063</v>
      </c>
      <c r="G1988" s="67">
        <v>0</v>
      </c>
      <c r="H1988" s="59">
        <v>16</v>
      </c>
      <c r="I1988" s="67">
        <v>16</v>
      </c>
      <c r="J1988" s="67" t="b">
        <f t="shared" si="129"/>
        <v>1</v>
      </c>
      <c r="K1988" s="41"/>
      <c r="L1988" s="42"/>
      <c r="M1988" s="51">
        <f t="shared" si="130"/>
        <v>0</v>
      </c>
      <c r="N1988" s="49">
        <f t="shared" si="131"/>
        <v>0</v>
      </c>
    </row>
    <row r="1989" spans="1:14" s="50" customFormat="1" ht="14.5" x14ac:dyDescent="0.35">
      <c r="A1989" s="33" t="s">
        <v>5167</v>
      </c>
      <c r="B1989" s="56" t="s">
        <v>238</v>
      </c>
      <c r="C1989" s="49">
        <f t="shared" si="128"/>
        <v>0.36414048059149723</v>
      </c>
      <c r="D1989" s="33">
        <v>60959</v>
      </c>
      <c r="E1989" s="56" t="s">
        <v>1234</v>
      </c>
      <c r="F1989" s="54">
        <v>550005202644</v>
      </c>
      <c r="G1989" s="67">
        <v>197</v>
      </c>
      <c r="H1989" s="59">
        <v>541</v>
      </c>
      <c r="I1989" s="67">
        <v>541</v>
      </c>
      <c r="J1989" s="67" t="b">
        <f t="shared" si="129"/>
        <v>1</v>
      </c>
      <c r="K1989" s="41"/>
      <c r="L1989" s="42"/>
      <c r="M1989" s="51">
        <f t="shared" si="130"/>
        <v>197</v>
      </c>
      <c r="N1989" s="49">
        <f t="shared" si="131"/>
        <v>0.36414048059149723</v>
      </c>
    </row>
    <row r="1990" spans="1:14" s="50" customFormat="1" ht="14.5" x14ac:dyDescent="0.35">
      <c r="A1990" s="33" t="s">
        <v>5168</v>
      </c>
      <c r="B1990" s="56" t="s">
        <v>492</v>
      </c>
      <c r="C1990" s="49">
        <f t="shared" si="128"/>
        <v>0.666110183639399</v>
      </c>
      <c r="D1990" s="33">
        <v>63373</v>
      </c>
      <c r="E1990" s="56" t="s">
        <v>2305</v>
      </c>
      <c r="F1990" s="54">
        <v>551182001550</v>
      </c>
      <c r="G1990" s="67">
        <v>189</v>
      </c>
      <c r="H1990" s="59">
        <v>263</v>
      </c>
      <c r="I1990" s="67">
        <v>263</v>
      </c>
      <c r="J1990" s="67" t="b">
        <f t="shared" si="129"/>
        <v>1</v>
      </c>
      <c r="K1990" s="41"/>
      <c r="L1990" s="42"/>
      <c r="M1990" s="51">
        <f t="shared" si="130"/>
        <v>189</v>
      </c>
      <c r="N1990" s="49">
        <f t="shared" si="131"/>
        <v>0.71863117870722437</v>
      </c>
    </row>
    <row r="1991" spans="1:14" s="50" customFormat="1" ht="14.5" x14ac:dyDescent="0.35">
      <c r="A1991" s="33" t="s">
        <v>5168</v>
      </c>
      <c r="B1991" s="56" t="s">
        <v>492</v>
      </c>
      <c r="C1991" s="49">
        <f t="shared" si="128"/>
        <v>0.666110183639399</v>
      </c>
      <c r="D1991" s="33">
        <v>63374</v>
      </c>
      <c r="E1991" s="56" t="s">
        <v>2306</v>
      </c>
      <c r="F1991" s="54">
        <v>551182001548</v>
      </c>
      <c r="G1991" s="67">
        <v>99</v>
      </c>
      <c r="H1991" s="59">
        <v>157</v>
      </c>
      <c r="I1991" s="67">
        <v>157</v>
      </c>
      <c r="J1991" s="67" t="b">
        <f t="shared" si="129"/>
        <v>1</v>
      </c>
      <c r="K1991" s="41"/>
      <c r="L1991" s="42"/>
      <c r="M1991" s="51">
        <f t="shared" si="130"/>
        <v>99</v>
      </c>
      <c r="N1991" s="49">
        <f t="shared" si="131"/>
        <v>0.63057324840764328</v>
      </c>
    </row>
    <row r="1992" spans="1:14" s="50" customFormat="1" ht="14.5" x14ac:dyDescent="0.35">
      <c r="A1992" s="33" t="s">
        <v>5168</v>
      </c>
      <c r="B1992" s="56" t="s">
        <v>492</v>
      </c>
      <c r="C1992" s="49">
        <f t="shared" si="128"/>
        <v>0.666110183639399</v>
      </c>
      <c r="D1992" s="33">
        <v>149022</v>
      </c>
      <c r="E1992" s="56" t="s">
        <v>2307</v>
      </c>
      <c r="F1992" s="54">
        <v>551182002620</v>
      </c>
      <c r="G1992" s="67">
        <v>111</v>
      </c>
      <c r="H1992" s="59">
        <v>179</v>
      </c>
      <c r="I1992" s="67">
        <v>179</v>
      </c>
      <c r="J1992" s="67" t="b">
        <f t="shared" si="129"/>
        <v>1</v>
      </c>
      <c r="K1992" s="41"/>
      <c r="L1992" s="42"/>
      <c r="M1992" s="51">
        <f t="shared" si="130"/>
        <v>111</v>
      </c>
      <c r="N1992" s="49">
        <f t="shared" si="131"/>
        <v>0.62011173184357538</v>
      </c>
    </row>
    <row r="1993" spans="1:14" s="50" customFormat="1" ht="14.5" x14ac:dyDescent="0.35">
      <c r="A1993" s="33" t="s">
        <v>5169</v>
      </c>
      <c r="B1993" s="56" t="s">
        <v>87</v>
      </c>
      <c r="C1993" s="49">
        <f t="shared" si="128"/>
        <v>0.53418803418803418</v>
      </c>
      <c r="D1993" s="33">
        <v>810</v>
      </c>
      <c r="E1993" s="56" t="s">
        <v>552</v>
      </c>
      <c r="F1993" s="54">
        <v>551506003032</v>
      </c>
      <c r="G1993" s="67">
        <v>1</v>
      </c>
      <c r="H1993" s="59">
        <v>3</v>
      </c>
      <c r="I1993" s="67">
        <v>3</v>
      </c>
      <c r="J1993" s="67" t="b">
        <f t="shared" si="129"/>
        <v>1</v>
      </c>
      <c r="K1993" s="41"/>
      <c r="L1993" s="42"/>
      <c r="M1993" s="51">
        <f t="shared" si="130"/>
        <v>1</v>
      </c>
      <c r="N1993" s="49">
        <f t="shared" si="131"/>
        <v>0.33333333333333331</v>
      </c>
    </row>
    <row r="1994" spans="1:14" s="50" customFormat="1" ht="14.5" x14ac:dyDescent="0.35">
      <c r="A1994" s="33" t="s">
        <v>5169</v>
      </c>
      <c r="B1994" s="56" t="s">
        <v>87</v>
      </c>
      <c r="C1994" s="49">
        <f t="shared" si="128"/>
        <v>0.53418803418803418</v>
      </c>
      <c r="D1994" s="33">
        <v>9410</v>
      </c>
      <c r="E1994" s="56" t="s">
        <v>532</v>
      </c>
      <c r="F1994" s="54" t="s">
        <v>2392</v>
      </c>
      <c r="G1994" s="67">
        <v>2</v>
      </c>
      <c r="H1994" s="59">
        <v>3</v>
      </c>
      <c r="I1994" s="67">
        <v>3</v>
      </c>
      <c r="J1994" s="67" t="b">
        <f t="shared" si="129"/>
        <v>1</v>
      </c>
      <c r="K1994" s="41"/>
      <c r="L1994" s="42"/>
      <c r="M1994" s="51">
        <f t="shared" si="130"/>
        <v>2</v>
      </c>
      <c r="N1994" s="49">
        <f t="shared" si="131"/>
        <v>0.66666666666666663</v>
      </c>
    </row>
    <row r="1995" spans="1:14" s="50" customFormat="1" ht="14.5" x14ac:dyDescent="0.35">
      <c r="A1995" s="33" t="s">
        <v>5169</v>
      </c>
      <c r="B1995" s="56" t="s">
        <v>87</v>
      </c>
      <c r="C1995" s="49">
        <f t="shared" si="128"/>
        <v>0.53418803418803418</v>
      </c>
      <c r="D1995" s="33">
        <v>63166</v>
      </c>
      <c r="E1995" s="56" t="s">
        <v>553</v>
      </c>
      <c r="F1995" s="54">
        <v>551506001955</v>
      </c>
      <c r="G1995" s="67">
        <v>149</v>
      </c>
      <c r="H1995" s="59">
        <v>246</v>
      </c>
      <c r="I1995" s="67">
        <v>246</v>
      </c>
      <c r="J1995" s="67" t="b">
        <f t="shared" si="129"/>
        <v>1</v>
      </c>
      <c r="K1995" s="41"/>
      <c r="L1995" s="42"/>
      <c r="M1995" s="51">
        <f t="shared" si="130"/>
        <v>149</v>
      </c>
      <c r="N1995" s="49">
        <f t="shared" si="131"/>
        <v>0.60569105691056913</v>
      </c>
    </row>
    <row r="1996" spans="1:14" s="50" customFormat="1" ht="14.5" x14ac:dyDescent="0.35">
      <c r="A1996" s="33" t="s">
        <v>5169</v>
      </c>
      <c r="B1996" s="56" t="s">
        <v>87</v>
      </c>
      <c r="C1996" s="49">
        <f t="shared" si="128"/>
        <v>0.53418803418803418</v>
      </c>
      <c r="D1996" s="33">
        <v>63167</v>
      </c>
      <c r="E1996" s="56" t="s">
        <v>554</v>
      </c>
      <c r="F1996" s="54">
        <v>551506001956</v>
      </c>
      <c r="G1996" s="67">
        <v>47</v>
      </c>
      <c r="H1996" s="59">
        <v>118</v>
      </c>
      <c r="I1996" s="67">
        <v>118</v>
      </c>
      <c r="J1996" s="67" t="b">
        <f t="shared" si="129"/>
        <v>1</v>
      </c>
      <c r="K1996" s="41"/>
      <c r="L1996" s="42"/>
      <c r="M1996" s="51">
        <f t="shared" si="130"/>
        <v>47</v>
      </c>
      <c r="N1996" s="49">
        <f t="shared" si="131"/>
        <v>0.39830508474576271</v>
      </c>
    </row>
    <row r="1997" spans="1:14" s="50" customFormat="1" ht="14.5" x14ac:dyDescent="0.35">
      <c r="A1997" s="33" t="s">
        <v>5169</v>
      </c>
      <c r="B1997" s="56" t="s">
        <v>87</v>
      </c>
      <c r="C1997" s="49">
        <f t="shared" si="128"/>
        <v>0.53418803418803418</v>
      </c>
      <c r="D1997" s="33">
        <v>30</v>
      </c>
      <c r="E1997" s="56" t="s">
        <v>4403</v>
      </c>
      <c r="F1997" s="54">
        <v>551506003068</v>
      </c>
      <c r="G1997" s="67">
        <v>51</v>
      </c>
      <c r="H1997" s="59">
        <v>98</v>
      </c>
      <c r="I1997" s="67">
        <v>98</v>
      </c>
      <c r="J1997" s="67" t="b">
        <f t="shared" si="129"/>
        <v>1</v>
      </c>
      <c r="K1997" s="41"/>
      <c r="L1997" s="42"/>
      <c r="M1997" s="51">
        <f t="shared" si="130"/>
        <v>51</v>
      </c>
      <c r="N1997" s="49">
        <f t="shared" si="131"/>
        <v>0.52040816326530615</v>
      </c>
    </row>
    <row r="1998" spans="1:14" s="50" customFormat="1" ht="14.5" x14ac:dyDescent="0.35">
      <c r="A1998" s="33" t="s">
        <v>5171</v>
      </c>
      <c r="B1998" s="56" t="s">
        <v>265</v>
      </c>
      <c r="C1998" s="49">
        <f t="shared" si="128"/>
        <v>0.49763593380614657</v>
      </c>
      <c r="D1998" s="33">
        <v>62318</v>
      </c>
      <c r="E1998" s="56" t="s">
        <v>1330</v>
      </c>
      <c r="F1998" s="54">
        <v>551512001960</v>
      </c>
      <c r="G1998" s="67">
        <v>267</v>
      </c>
      <c r="H1998" s="59">
        <v>504</v>
      </c>
      <c r="I1998" s="67">
        <v>504</v>
      </c>
      <c r="J1998" s="67" t="b">
        <f t="shared" si="129"/>
        <v>1</v>
      </c>
      <c r="K1998" s="41"/>
      <c r="L1998" s="42"/>
      <c r="M1998" s="51">
        <f t="shared" si="130"/>
        <v>267</v>
      </c>
      <c r="N1998" s="49">
        <f t="shared" si="131"/>
        <v>0.52976190476190477</v>
      </c>
    </row>
    <row r="1999" spans="1:14" s="50" customFormat="1" ht="14.5" x14ac:dyDescent="0.35">
      <c r="A1999" s="33" t="s">
        <v>5171</v>
      </c>
      <c r="B1999" s="56" t="s">
        <v>265</v>
      </c>
      <c r="C1999" s="49">
        <f t="shared" si="128"/>
        <v>0.49763593380614657</v>
      </c>
      <c r="D1999" s="33">
        <v>62323</v>
      </c>
      <c r="E1999" s="56" t="s">
        <v>1331</v>
      </c>
      <c r="F1999" s="54">
        <v>551512001959</v>
      </c>
      <c r="G1999" s="67">
        <v>161</v>
      </c>
      <c r="H1999" s="59">
        <v>217</v>
      </c>
      <c r="I1999" s="67">
        <v>217</v>
      </c>
      <c r="J1999" s="67" t="b">
        <f t="shared" si="129"/>
        <v>1</v>
      </c>
      <c r="K1999" s="41"/>
      <c r="L1999" s="42"/>
      <c r="M1999" s="51">
        <f t="shared" si="130"/>
        <v>161</v>
      </c>
      <c r="N1999" s="49">
        <f t="shared" si="131"/>
        <v>0.74193548387096775</v>
      </c>
    </row>
    <row r="2000" spans="1:14" s="50" customFormat="1" ht="14.5" x14ac:dyDescent="0.35">
      <c r="A2000" s="33" t="s">
        <v>5171</v>
      </c>
      <c r="B2000" s="56" t="s">
        <v>265</v>
      </c>
      <c r="C2000" s="49">
        <f t="shared" si="128"/>
        <v>0.49763593380614657</v>
      </c>
      <c r="D2000" s="33">
        <v>810</v>
      </c>
      <c r="E2000" s="56" t="s">
        <v>1332</v>
      </c>
      <c r="F2000" s="54">
        <v>551512003037</v>
      </c>
      <c r="G2000" s="67">
        <v>37</v>
      </c>
      <c r="H2000" s="59">
        <v>94</v>
      </c>
      <c r="I2000" s="67">
        <v>94</v>
      </c>
      <c r="J2000" s="67" t="b">
        <f t="shared" si="129"/>
        <v>1</v>
      </c>
      <c r="K2000" s="41"/>
      <c r="L2000" s="42"/>
      <c r="M2000" s="51">
        <f t="shared" si="130"/>
        <v>37</v>
      </c>
      <c r="N2000" s="49">
        <f t="shared" si="131"/>
        <v>0.39361702127659576</v>
      </c>
    </row>
    <row r="2001" spans="1:14" s="50" customFormat="1" ht="14.5" x14ac:dyDescent="0.35">
      <c r="A2001" s="33" t="s">
        <v>5171</v>
      </c>
      <c r="B2001" s="56" t="s">
        <v>265</v>
      </c>
      <c r="C2001" s="49">
        <f t="shared" si="128"/>
        <v>0.49763593380614657</v>
      </c>
      <c r="D2001" s="33">
        <v>60794</v>
      </c>
      <c r="E2001" s="56" t="s">
        <v>1333</v>
      </c>
      <c r="F2001" s="54">
        <v>551512002627</v>
      </c>
      <c r="G2001" s="67">
        <v>174</v>
      </c>
      <c r="H2001" s="59">
        <v>398</v>
      </c>
      <c r="I2001" s="67">
        <v>398</v>
      </c>
      <c r="J2001" s="67" t="b">
        <f t="shared" si="129"/>
        <v>1</v>
      </c>
      <c r="K2001" s="41"/>
      <c r="L2001" s="42"/>
      <c r="M2001" s="51">
        <f t="shared" si="130"/>
        <v>174</v>
      </c>
      <c r="N2001" s="49">
        <f t="shared" si="131"/>
        <v>0.43718592964824121</v>
      </c>
    </row>
    <row r="2002" spans="1:14" s="50" customFormat="1" ht="14.5" x14ac:dyDescent="0.35">
      <c r="A2002" s="33" t="s">
        <v>5171</v>
      </c>
      <c r="B2002" s="56" t="s">
        <v>265</v>
      </c>
      <c r="C2002" s="49">
        <f t="shared" si="128"/>
        <v>0.49763593380614657</v>
      </c>
      <c r="D2002" s="33">
        <v>16038044</v>
      </c>
      <c r="E2002" s="56" t="s">
        <v>1334</v>
      </c>
      <c r="F2002" s="54">
        <v>551512001962</v>
      </c>
      <c r="G2002" s="67">
        <v>203</v>
      </c>
      <c r="H2002" s="59">
        <v>479</v>
      </c>
      <c r="I2002" s="67">
        <v>479</v>
      </c>
      <c r="J2002" s="67" t="b">
        <f t="shared" si="129"/>
        <v>1</v>
      </c>
      <c r="K2002" s="41"/>
      <c r="L2002" s="42"/>
      <c r="M2002" s="51">
        <f t="shared" si="130"/>
        <v>203</v>
      </c>
      <c r="N2002" s="49">
        <f t="shared" si="131"/>
        <v>0.42379958246346555</v>
      </c>
    </row>
    <row r="2003" spans="1:14" s="50" customFormat="1" ht="14.5" x14ac:dyDescent="0.35">
      <c r="A2003" s="33" t="s">
        <v>5172</v>
      </c>
      <c r="B2003" s="56" t="s">
        <v>374</v>
      </c>
      <c r="C2003" s="49">
        <f t="shared" si="128"/>
        <v>0.32782719186785259</v>
      </c>
      <c r="D2003" s="33">
        <v>60962</v>
      </c>
      <c r="E2003" s="56" t="s">
        <v>1868</v>
      </c>
      <c r="F2003" s="54">
        <v>551518001964</v>
      </c>
      <c r="G2003" s="67">
        <v>258</v>
      </c>
      <c r="H2003" s="59">
        <v>787</v>
      </c>
      <c r="I2003" s="67">
        <v>787</v>
      </c>
      <c r="J2003" s="67" t="b">
        <f t="shared" si="129"/>
        <v>1</v>
      </c>
      <c r="K2003" s="41"/>
      <c r="L2003" s="42"/>
      <c r="M2003" s="51">
        <f t="shared" si="130"/>
        <v>258</v>
      </c>
      <c r="N2003" s="49">
        <f t="shared" si="131"/>
        <v>0.32782719186785259</v>
      </c>
    </row>
    <row r="2004" spans="1:14" s="50" customFormat="1" ht="14.5" x14ac:dyDescent="0.35">
      <c r="A2004" s="33" t="s">
        <v>5173</v>
      </c>
      <c r="B2004" s="56" t="s">
        <v>2382</v>
      </c>
      <c r="C2004" s="49">
        <f t="shared" si="128"/>
        <v>0.11782178217821782</v>
      </c>
      <c r="D2004" s="33">
        <v>60965</v>
      </c>
      <c r="E2004" s="56" t="s">
        <v>4412</v>
      </c>
      <c r="F2004" s="54">
        <v>551515001963</v>
      </c>
      <c r="G2004" s="67">
        <v>119</v>
      </c>
      <c r="H2004" s="59">
        <v>1010</v>
      </c>
      <c r="I2004" s="67">
        <v>1010</v>
      </c>
      <c r="J2004" s="67" t="b">
        <f t="shared" si="129"/>
        <v>1</v>
      </c>
      <c r="K2004" s="41"/>
      <c r="L2004" s="42"/>
      <c r="M2004" s="51">
        <f t="shared" si="130"/>
        <v>119</v>
      </c>
      <c r="N2004" s="49">
        <f t="shared" si="131"/>
        <v>0.11782178217821782</v>
      </c>
    </row>
    <row r="2005" spans="1:14" s="50" customFormat="1" ht="14.5" x14ac:dyDescent="0.35">
      <c r="A2005" s="33" t="s">
        <v>5174</v>
      </c>
      <c r="B2005" s="56" t="s">
        <v>314</v>
      </c>
      <c r="C2005" s="49">
        <f t="shared" si="128"/>
        <v>0</v>
      </c>
      <c r="D2005" s="33">
        <v>8137</v>
      </c>
      <c r="E2005" s="56" t="s">
        <v>1599</v>
      </c>
      <c r="F2005" s="54">
        <v>550007703047</v>
      </c>
      <c r="G2005" s="67">
        <v>0</v>
      </c>
      <c r="H2005" s="59">
        <v>178</v>
      </c>
      <c r="I2005" s="67">
        <v>178</v>
      </c>
      <c r="J2005" s="67" t="b">
        <f t="shared" si="129"/>
        <v>1</v>
      </c>
      <c r="K2005" s="41"/>
      <c r="L2005" s="42"/>
      <c r="M2005" s="51">
        <f t="shared" si="130"/>
        <v>0</v>
      </c>
      <c r="N2005" s="49">
        <f t="shared" si="131"/>
        <v>0</v>
      </c>
    </row>
    <row r="2006" spans="1:14" s="50" customFormat="1" ht="14.5" x14ac:dyDescent="0.35">
      <c r="A2006" s="33" t="s">
        <v>5175</v>
      </c>
      <c r="B2006" s="56" t="s">
        <v>363</v>
      </c>
      <c r="C2006" s="49">
        <f t="shared" si="128"/>
        <v>0.60618996798292424</v>
      </c>
      <c r="D2006" s="33">
        <v>63073</v>
      </c>
      <c r="E2006" s="56" t="s">
        <v>1804</v>
      </c>
      <c r="F2006" s="54">
        <v>550075000097</v>
      </c>
      <c r="G2006" s="67">
        <v>243</v>
      </c>
      <c r="H2006" s="59">
        <v>368</v>
      </c>
      <c r="I2006" s="67">
        <v>368</v>
      </c>
      <c r="J2006" s="67" t="b">
        <f t="shared" si="129"/>
        <v>1</v>
      </c>
      <c r="K2006" s="41"/>
      <c r="L2006" s="42"/>
      <c r="M2006" s="51">
        <f t="shared" si="130"/>
        <v>243</v>
      </c>
      <c r="N2006" s="49">
        <f t="shared" si="131"/>
        <v>0.66032608695652173</v>
      </c>
    </row>
    <row r="2007" spans="1:14" s="50" customFormat="1" ht="14.5" x14ac:dyDescent="0.35">
      <c r="A2007" s="33" t="s">
        <v>5175</v>
      </c>
      <c r="B2007" s="56" t="s">
        <v>363</v>
      </c>
      <c r="C2007" s="49">
        <f t="shared" si="128"/>
        <v>0.60618996798292424</v>
      </c>
      <c r="D2007" s="33">
        <v>63074</v>
      </c>
      <c r="E2007" s="56" t="s">
        <v>1805</v>
      </c>
      <c r="F2007" s="54">
        <v>550075000098</v>
      </c>
      <c r="G2007" s="67">
        <v>148</v>
      </c>
      <c r="H2007" s="59">
        <v>286</v>
      </c>
      <c r="I2007" s="67">
        <v>286</v>
      </c>
      <c r="J2007" s="67" t="b">
        <f t="shared" si="129"/>
        <v>1</v>
      </c>
      <c r="K2007" s="41"/>
      <c r="L2007" s="42"/>
      <c r="M2007" s="51">
        <f t="shared" si="130"/>
        <v>148</v>
      </c>
      <c r="N2007" s="49">
        <f t="shared" si="131"/>
        <v>0.5174825174825175</v>
      </c>
    </row>
    <row r="2008" spans="1:14" s="50" customFormat="1" ht="14.5" x14ac:dyDescent="0.35">
      <c r="A2008" s="33" t="s">
        <v>5175</v>
      </c>
      <c r="B2008" s="56" t="s">
        <v>363</v>
      </c>
      <c r="C2008" s="49">
        <f t="shared" si="128"/>
        <v>0.60618996798292424</v>
      </c>
      <c r="D2008" s="33">
        <v>63075</v>
      </c>
      <c r="E2008" s="56" t="s">
        <v>1806</v>
      </c>
      <c r="F2008" s="54">
        <v>550075000099</v>
      </c>
      <c r="G2008" s="67">
        <v>177</v>
      </c>
      <c r="H2008" s="59">
        <v>283</v>
      </c>
      <c r="I2008" s="67">
        <v>283</v>
      </c>
      <c r="J2008" s="67" t="b">
        <f t="shared" si="129"/>
        <v>1</v>
      </c>
      <c r="K2008" s="41"/>
      <c r="L2008" s="42"/>
      <c r="M2008" s="51">
        <f t="shared" si="130"/>
        <v>177</v>
      </c>
      <c r="N2008" s="49">
        <f t="shared" si="131"/>
        <v>0.62544169611307421</v>
      </c>
    </row>
    <row r="2009" spans="1:14" s="50" customFormat="1" ht="14.5" x14ac:dyDescent="0.35">
      <c r="A2009" s="33" t="s">
        <v>5176</v>
      </c>
      <c r="B2009" s="56" t="s">
        <v>266</v>
      </c>
      <c r="C2009" s="49">
        <f t="shared" si="128"/>
        <v>0.24692622950819673</v>
      </c>
      <c r="D2009" s="33">
        <v>62325</v>
      </c>
      <c r="E2009" s="56" t="s">
        <v>1335</v>
      </c>
      <c r="F2009" s="54">
        <v>551521001966</v>
      </c>
      <c r="G2009" s="67">
        <v>104</v>
      </c>
      <c r="H2009" s="59">
        <v>382</v>
      </c>
      <c r="I2009" s="67">
        <v>382</v>
      </c>
      <c r="J2009" s="67" t="b">
        <f t="shared" si="129"/>
        <v>1</v>
      </c>
      <c r="K2009" s="41"/>
      <c r="L2009" s="42"/>
      <c r="M2009" s="51">
        <f t="shared" si="130"/>
        <v>104</v>
      </c>
      <c r="N2009" s="49">
        <f t="shared" si="131"/>
        <v>0.27225130890052357</v>
      </c>
    </row>
    <row r="2010" spans="1:14" s="50" customFormat="1" ht="14.5" x14ac:dyDescent="0.35">
      <c r="A2010" s="33" t="s">
        <v>5176</v>
      </c>
      <c r="B2010" s="56" t="s">
        <v>266</v>
      </c>
      <c r="C2010" s="49">
        <f t="shared" si="128"/>
        <v>0.24692622950819673</v>
      </c>
      <c r="D2010" s="33">
        <v>62326</v>
      </c>
      <c r="E2010" s="56" t="s">
        <v>1336</v>
      </c>
      <c r="F2010" s="54">
        <v>551521001967</v>
      </c>
      <c r="G2010" s="67">
        <v>57</v>
      </c>
      <c r="H2010" s="59">
        <v>319</v>
      </c>
      <c r="I2010" s="67">
        <v>319</v>
      </c>
      <c r="J2010" s="67" t="b">
        <f t="shared" si="129"/>
        <v>1</v>
      </c>
      <c r="K2010" s="41"/>
      <c r="L2010" s="42"/>
      <c r="M2010" s="51">
        <f t="shared" si="130"/>
        <v>57</v>
      </c>
      <c r="N2010" s="49">
        <f t="shared" si="131"/>
        <v>0.17868338557993729</v>
      </c>
    </row>
    <row r="2011" spans="1:14" s="50" customFormat="1" ht="14.5" x14ac:dyDescent="0.35">
      <c r="A2011" s="33" t="s">
        <v>5176</v>
      </c>
      <c r="B2011" s="56" t="s">
        <v>266</v>
      </c>
      <c r="C2011" s="49">
        <f t="shared" si="128"/>
        <v>0.24692622950819673</v>
      </c>
      <c r="D2011" s="33">
        <v>62324</v>
      </c>
      <c r="E2011" s="56" t="s">
        <v>1337</v>
      </c>
      <c r="F2011" s="54">
        <v>551521001968</v>
      </c>
      <c r="G2011" s="67">
        <v>80</v>
      </c>
      <c r="H2011" s="59">
        <v>275</v>
      </c>
      <c r="I2011" s="67">
        <v>275</v>
      </c>
      <c r="J2011" s="67" t="b">
        <f t="shared" si="129"/>
        <v>1</v>
      </c>
      <c r="K2011" s="41"/>
      <c r="L2011" s="42"/>
      <c r="M2011" s="51">
        <f t="shared" si="130"/>
        <v>80</v>
      </c>
      <c r="N2011" s="49">
        <f t="shared" si="131"/>
        <v>0.29090909090909089</v>
      </c>
    </row>
    <row r="2012" spans="1:14" s="50" customFormat="1" ht="14.5" x14ac:dyDescent="0.35">
      <c r="A2012" s="33" t="s">
        <v>5177</v>
      </c>
      <c r="B2012" s="56" t="s">
        <v>153</v>
      </c>
      <c r="C2012" s="49">
        <f t="shared" si="128"/>
        <v>0.27371941559584578</v>
      </c>
      <c r="D2012" s="33">
        <v>61733</v>
      </c>
      <c r="E2012" s="56" t="s">
        <v>894</v>
      </c>
      <c r="F2012" s="54">
        <v>551533001973</v>
      </c>
      <c r="G2012" s="67">
        <v>219</v>
      </c>
      <c r="H2012" s="59">
        <v>518</v>
      </c>
      <c r="I2012" s="67">
        <v>518</v>
      </c>
      <c r="J2012" s="67" t="b">
        <f t="shared" si="129"/>
        <v>1</v>
      </c>
      <c r="K2012" s="41"/>
      <c r="L2012" s="42"/>
      <c r="M2012" s="51">
        <f t="shared" si="130"/>
        <v>219</v>
      </c>
      <c r="N2012" s="49">
        <f t="shared" si="131"/>
        <v>0.42277992277992277</v>
      </c>
    </row>
    <row r="2013" spans="1:14" s="50" customFormat="1" ht="14.5" x14ac:dyDescent="0.35">
      <c r="A2013" s="33" t="s">
        <v>5177</v>
      </c>
      <c r="B2013" s="56" t="s">
        <v>153</v>
      </c>
      <c r="C2013" s="49">
        <f t="shared" si="128"/>
        <v>0.27371941559584578</v>
      </c>
      <c r="D2013" s="33"/>
      <c r="E2013" s="56" t="s">
        <v>895</v>
      </c>
      <c r="F2013" s="54">
        <v>551533001153</v>
      </c>
      <c r="G2013" s="67">
        <v>63</v>
      </c>
      <c r="H2013" s="59">
        <v>375</v>
      </c>
      <c r="I2013" s="67">
        <v>375</v>
      </c>
      <c r="J2013" s="67" t="b">
        <f t="shared" si="129"/>
        <v>1</v>
      </c>
      <c r="K2013" s="41"/>
      <c r="L2013" s="42"/>
      <c r="M2013" s="51">
        <f t="shared" si="130"/>
        <v>63</v>
      </c>
      <c r="N2013" s="49">
        <f t="shared" si="131"/>
        <v>0.16800000000000001</v>
      </c>
    </row>
    <row r="2014" spans="1:14" s="50" customFormat="1" ht="14.5" x14ac:dyDescent="0.35">
      <c r="A2014" s="33" t="s">
        <v>5177</v>
      </c>
      <c r="B2014" s="56" t="s">
        <v>153</v>
      </c>
      <c r="C2014" s="49">
        <f t="shared" si="128"/>
        <v>0.27371941559584578</v>
      </c>
      <c r="D2014" s="33">
        <v>61732</v>
      </c>
      <c r="E2014" s="56" t="s">
        <v>896</v>
      </c>
      <c r="F2014" s="54">
        <v>551533000242</v>
      </c>
      <c r="G2014" s="67">
        <v>158</v>
      </c>
      <c r="H2014" s="59">
        <v>512</v>
      </c>
      <c r="I2014" s="67">
        <v>512</v>
      </c>
      <c r="J2014" s="67" t="b">
        <f t="shared" si="129"/>
        <v>1</v>
      </c>
      <c r="K2014" s="41"/>
      <c r="L2014" s="42"/>
      <c r="M2014" s="51">
        <f t="shared" si="130"/>
        <v>158</v>
      </c>
      <c r="N2014" s="49">
        <f t="shared" si="131"/>
        <v>0.30859375</v>
      </c>
    </row>
    <row r="2015" spans="1:14" s="50" customFormat="1" ht="14.5" x14ac:dyDescent="0.35">
      <c r="A2015" s="33" t="s">
        <v>5177</v>
      </c>
      <c r="B2015" s="56" t="s">
        <v>153</v>
      </c>
      <c r="C2015" s="49">
        <f t="shared" si="128"/>
        <v>0.27371941559584578</v>
      </c>
      <c r="D2015" s="33"/>
      <c r="E2015" s="56" t="s">
        <v>4424</v>
      </c>
      <c r="F2015" s="54">
        <v>551533002285</v>
      </c>
      <c r="G2015" s="67">
        <v>0</v>
      </c>
      <c r="H2015" s="59">
        <v>16</v>
      </c>
      <c r="I2015" s="67">
        <v>16</v>
      </c>
      <c r="J2015" s="67" t="b">
        <f t="shared" si="129"/>
        <v>1</v>
      </c>
      <c r="K2015" s="41"/>
      <c r="L2015" s="42"/>
      <c r="M2015" s="51">
        <f t="shared" si="130"/>
        <v>0</v>
      </c>
      <c r="N2015" s="49">
        <f t="shared" si="131"/>
        <v>0</v>
      </c>
    </row>
    <row r="2016" spans="1:14" s="50" customFormat="1" ht="14.5" x14ac:dyDescent="0.35">
      <c r="A2016" s="33" t="s">
        <v>5177</v>
      </c>
      <c r="B2016" s="56" t="s">
        <v>153</v>
      </c>
      <c r="C2016" s="49">
        <f t="shared" si="128"/>
        <v>0.27371941559584578</v>
      </c>
      <c r="D2016" s="33"/>
      <c r="E2016" s="56" t="s">
        <v>897</v>
      </c>
      <c r="F2016" s="54">
        <v>551533002919</v>
      </c>
      <c r="G2016" s="67">
        <v>7</v>
      </c>
      <c r="H2016" s="59">
        <v>18</v>
      </c>
      <c r="I2016" s="67">
        <v>18</v>
      </c>
      <c r="J2016" s="67" t="b">
        <f t="shared" si="129"/>
        <v>1</v>
      </c>
      <c r="K2016" s="41"/>
      <c r="L2016" s="42"/>
      <c r="M2016" s="51">
        <f t="shared" si="130"/>
        <v>7</v>
      </c>
      <c r="N2016" s="49">
        <f t="shared" si="131"/>
        <v>0.3888888888888889</v>
      </c>
    </row>
    <row r="2017" spans="1:14" s="50" customFormat="1" ht="14.5" x14ac:dyDescent="0.35">
      <c r="A2017" s="33" t="s">
        <v>5177</v>
      </c>
      <c r="B2017" s="56" t="s">
        <v>153</v>
      </c>
      <c r="C2017" s="49">
        <f t="shared" si="128"/>
        <v>0.27371941559584578</v>
      </c>
      <c r="D2017" s="33">
        <v>16036117</v>
      </c>
      <c r="E2017" s="56" t="s">
        <v>898</v>
      </c>
      <c r="F2017" s="54">
        <v>551533002647</v>
      </c>
      <c r="G2017" s="67">
        <v>122</v>
      </c>
      <c r="H2017" s="59">
        <v>565</v>
      </c>
      <c r="I2017" s="67">
        <v>565</v>
      </c>
      <c r="J2017" s="67" t="b">
        <f t="shared" si="129"/>
        <v>1</v>
      </c>
      <c r="K2017" s="41"/>
      <c r="L2017" s="42"/>
      <c r="M2017" s="51">
        <f t="shared" si="130"/>
        <v>122</v>
      </c>
      <c r="N2017" s="49">
        <f t="shared" si="131"/>
        <v>0.21592920353982301</v>
      </c>
    </row>
    <row r="2018" spans="1:14" s="50" customFormat="1" ht="14.5" x14ac:dyDescent="0.35">
      <c r="A2018" s="33" t="s">
        <v>5177</v>
      </c>
      <c r="B2018" s="56" t="s">
        <v>153</v>
      </c>
      <c r="C2018" s="49">
        <f t="shared" si="128"/>
        <v>0.27371941559584578</v>
      </c>
      <c r="D2018" s="33"/>
      <c r="E2018" s="56" t="s">
        <v>899</v>
      </c>
      <c r="F2018" s="54">
        <v>551533001186</v>
      </c>
      <c r="G2018" s="67">
        <v>8</v>
      </c>
      <c r="H2018" s="59">
        <v>125</v>
      </c>
      <c r="I2018" s="67">
        <v>125</v>
      </c>
      <c r="J2018" s="67" t="b">
        <f t="shared" si="129"/>
        <v>1</v>
      </c>
      <c r="K2018" s="41"/>
      <c r="L2018" s="42"/>
      <c r="M2018" s="51">
        <f t="shared" si="130"/>
        <v>8</v>
      </c>
      <c r="N2018" s="49">
        <f t="shared" si="131"/>
        <v>6.4000000000000001E-2</v>
      </c>
    </row>
    <row r="2019" spans="1:14" s="50" customFormat="1" ht="14.5" x14ac:dyDescent="0.35">
      <c r="A2019" s="33" t="s">
        <v>5177</v>
      </c>
      <c r="B2019" s="56" t="s">
        <v>153</v>
      </c>
      <c r="C2019" s="49">
        <f t="shared" si="128"/>
        <v>0.27371941559584578</v>
      </c>
      <c r="D2019" s="33">
        <v>61802</v>
      </c>
      <c r="E2019" s="56" t="s">
        <v>900</v>
      </c>
      <c r="F2019" s="54">
        <v>551533001149</v>
      </c>
      <c r="G2019" s="67">
        <v>159</v>
      </c>
      <c r="H2019" s="59">
        <v>564</v>
      </c>
      <c r="I2019" s="67">
        <v>564</v>
      </c>
      <c r="J2019" s="67" t="b">
        <f t="shared" si="129"/>
        <v>1</v>
      </c>
      <c r="K2019" s="41"/>
      <c r="L2019" s="42"/>
      <c r="M2019" s="51">
        <f t="shared" si="130"/>
        <v>159</v>
      </c>
      <c r="N2019" s="49">
        <f t="shared" si="131"/>
        <v>0.28191489361702127</v>
      </c>
    </row>
    <row r="2020" spans="1:14" s="50" customFormat="1" ht="14.5" x14ac:dyDescent="0.35">
      <c r="A2020" s="33" t="s">
        <v>5177</v>
      </c>
      <c r="B2020" s="56" t="s">
        <v>153</v>
      </c>
      <c r="C2020" s="49">
        <f t="shared" si="128"/>
        <v>0.27371941559584578</v>
      </c>
      <c r="D2020" s="33">
        <v>61801</v>
      </c>
      <c r="E2020" s="56" t="s">
        <v>901</v>
      </c>
      <c r="F2020" s="54">
        <v>551533002376</v>
      </c>
      <c r="G2020" s="67">
        <v>134</v>
      </c>
      <c r="H2020" s="59">
        <v>372</v>
      </c>
      <c r="I2020" s="67">
        <v>372</v>
      </c>
      <c r="J2020" s="67" t="b">
        <f t="shared" si="129"/>
        <v>1</v>
      </c>
      <c r="K2020" s="41"/>
      <c r="L2020" s="42"/>
      <c r="M2020" s="51">
        <f t="shared" si="130"/>
        <v>134</v>
      </c>
      <c r="N2020" s="49">
        <f t="shared" si="131"/>
        <v>0.36021505376344087</v>
      </c>
    </row>
    <row r="2021" spans="1:14" s="50" customFormat="1" ht="14.5" x14ac:dyDescent="0.35">
      <c r="A2021" s="33" t="s">
        <v>5177</v>
      </c>
      <c r="B2021" s="56" t="s">
        <v>153</v>
      </c>
      <c r="C2021" s="49">
        <f t="shared" si="128"/>
        <v>0.27371941559584578</v>
      </c>
      <c r="D2021" s="33">
        <v>61735</v>
      </c>
      <c r="E2021" s="56" t="s">
        <v>902</v>
      </c>
      <c r="F2021" s="54">
        <v>551533001971</v>
      </c>
      <c r="G2021" s="67">
        <v>226</v>
      </c>
      <c r="H2021" s="59">
        <v>527</v>
      </c>
      <c r="I2021" s="67">
        <v>527</v>
      </c>
      <c r="J2021" s="67" t="b">
        <f t="shared" si="129"/>
        <v>1</v>
      </c>
      <c r="K2021" s="41"/>
      <c r="L2021" s="42"/>
      <c r="M2021" s="51">
        <f t="shared" si="130"/>
        <v>226</v>
      </c>
      <c r="N2021" s="49">
        <f t="shared" si="131"/>
        <v>0.42884250474383301</v>
      </c>
    </row>
    <row r="2022" spans="1:14" s="50" customFormat="1" ht="14.5" x14ac:dyDescent="0.35">
      <c r="A2022" s="33" t="s">
        <v>5177</v>
      </c>
      <c r="B2022" s="56" t="s">
        <v>153</v>
      </c>
      <c r="C2022" s="49">
        <f t="shared" si="128"/>
        <v>0.27371941559584578</v>
      </c>
      <c r="D2022" s="33">
        <v>61731</v>
      </c>
      <c r="E2022" s="56" t="s">
        <v>903</v>
      </c>
      <c r="F2022" s="54">
        <v>551533001972</v>
      </c>
      <c r="G2022" s="67">
        <v>450</v>
      </c>
      <c r="H2022" s="59">
        <v>1642</v>
      </c>
      <c r="I2022" s="67">
        <v>1642</v>
      </c>
      <c r="J2022" s="67" t="b">
        <f t="shared" si="129"/>
        <v>1</v>
      </c>
      <c r="K2022" s="41"/>
      <c r="L2022" s="42"/>
      <c r="M2022" s="51">
        <f t="shared" si="130"/>
        <v>450</v>
      </c>
      <c r="N2022" s="49">
        <f t="shared" si="131"/>
        <v>0.27405602923264311</v>
      </c>
    </row>
    <row r="2023" spans="1:14" s="50" customFormat="1" ht="14.5" x14ac:dyDescent="0.35">
      <c r="A2023" s="33" t="s">
        <v>5177</v>
      </c>
      <c r="B2023" s="56" t="s">
        <v>153</v>
      </c>
      <c r="C2023" s="49">
        <f t="shared" si="128"/>
        <v>0.27371941559584578</v>
      </c>
      <c r="D2023" s="33"/>
      <c r="E2023" s="56" t="s">
        <v>904</v>
      </c>
      <c r="F2023" s="54">
        <v>551533002849</v>
      </c>
      <c r="G2023" s="67">
        <v>8</v>
      </c>
      <c r="H2023" s="59">
        <v>111</v>
      </c>
      <c r="I2023" s="67">
        <v>111</v>
      </c>
      <c r="J2023" s="67" t="b">
        <f t="shared" si="129"/>
        <v>1</v>
      </c>
      <c r="K2023" s="41"/>
      <c r="L2023" s="42"/>
      <c r="M2023" s="51">
        <f t="shared" si="130"/>
        <v>8</v>
      </c>
      <c r="N2023" s="49">
        <f t="shared" si="131"/>
        <v>7.2072072072072071E-2</v>
      </c>
    </row>
    <row r="2024" spans="1:14" s="50" customFormat="1" ht="14.5" x14ac:dyDescent="0.35">
      <c r="A2024" s="33" t="s">
        <v>5177</v>
      </c>
      <c r="B2024" s="56" t="s">
        <v>153</v>
      </c>
      <c r="C2024" s="49">
        <f t="shared" si="128"/>
        <v>0.27371941559584578</v>
      </c>
      <c r="D2024" s="33"/>
      <c r="E2024" s="56" t="s">
        <v>905</v>
      </c>
      <c r="F2024" s="54">
        <v>551533002890</v>
      </c>
      <c r="G2024" s="67">
        <v>1</v>
      </c>
      <c r="H2024" s="59">
        <v>336</v>
      </c>
      <c r="I2024" s="67">
        <v>336</v>
      </c>
      <c r="J2024" s="67" t="b">
        <f t="shared" si="129"/>
        <v>1</v>
      </c>
      <c r="K2024" s="41"/>
      <c r="L2024" s="42"/>
      <c r="M2024" s="51">
        <f t="shared" si="130"/>
        <v>1</v>
      </c>
      <c r="N2024" s="49">
        <f t="shared" si="131"/>
        <v>2.976190476190476E-3</v>
      </c>
    </row>
    <row r="2025" spans="1:14" s="50" customFormat="1" ht="14.5" x14ac:dyDescent="0.35">
      <c r="A2025" s="33" t="s">
        <v>5178</v>
      </c>
      <c r="B2025" s="56" t="s">
        <v>432</v>
      </c>
      <c r="C2025" s="49">
        <f t="shared" si="128"/>
        <v>0.41247833622183711</v>
      </c>
      <c r="D2025" s="33">
        <v>225824</v>
      </c>
      <c r="E2025" s="56" t="s">
        <v>2091</v>
      </c>
      <c r="F2025" s="54">
        <v>551536001936</v>
      </c>
      <c r="G2025" s="67">
        <v>16</v>
      </c>
      <c r="H2025" s="59">
        <v>43</v>
      </c>
      <c r="I2025" s="67">
        <v>43</v>
      </c>
      <c r="J2025" s="67" t="b">
        <f t="shared" si="129"/>
        <v>1</v>
      </c>
      <c r="K2025" s="41"/>
      <c r="L2025" s="42"/>
      <c r="M2025" s="51">
        <f t="shared" si="130"/>
        <v>16</v>
      </c>
      <c r="N2025" s="49">
        <f t="shared" si="131"/>
        <v>0.37209302325581395</v>
      </c>
    </row>
    <row r="2026" spans="1:14" s="50" customFormat="1" ht="14.5" x14ac:dyDescent="0.35">
      <c r="A2026" s="33" t="s">
        <v>5178</v>
      </c>
      <c r="B2026" s="56" t="s">
        <v>432</v>
      </c>
      <c r="C2026" s="49">
        <f t="shared" si="128"/>
        <v>0.41247833622183711</v>
      </c>
      <c r="D2026" s="33"/>
      <c r="E2026" s="56" t="s">
        <v>4783</v>
      </c>
      <c r="F2026" s="54">
        <v>551536003122</v>
      </c>
      <c r="G2026" s="67">
        <v>14</v>
      </c>
      <c r="H2026" s="59">
        <v>25</v>
      </c>
      <c r="I2026" s="67">
        <v>25</v>
      </c>
      <c r="J2026" s="67" t="b">
        <f t="shared" si="129"/>
        <v>1</v>
      </c>
      <c r="K2026" s="41"/>
      <c r="L2026" s="42"/>
      <c r="M2026" s="51">
        <f t="shared" si="130"/>
        <v>14</v>
      </c>
      <c r="N2026" s="49">
        <f t="shared" si="131"/>
        <v>0.56000000000000005</v>
      </c>
    </row>
    <row r="2027" spans="1:14" s="50" customFormat="1" ht="14.5" x14ac:dyDescent="0.35">
      <c r="A2027" s="33" t="s">
        <v>5178</v>
      </c>
      <c r="B2027" s="56" t="s">
        <v>432</v>
      </c>
      <c r="C2027" s="49">
        <f t="shared" si="128"/>
        <v>0.41247833622183711</v>
      </c>
      <c r="D2027" s="33"/>
      <c r="E2027" s="56" t="s">
        <v>2092</v>
      </c>
      <c r="F2027" s="54">
        <v>551536002513</v>
      </c>
      <c r="G2027" s="67">
        <v>3</v>
      </c>
      <c r="H2027" s="59">
        <v>7</v>
      </c>
      <c r="I2027" s="67">
        <v>7</v>
      </c>
      <c r="J2027" s="67" t="b">
        <f t="shared" si="129"/>
        <v>1</v>
      </c>
      <c r="K2027" s="41"/>
      <c r="L2027" s="42"/>
      <c r="M2027" s="51">
        <f t="shared" si="130"/>
        <v>3</v>
      </c>
      <c r="N2027" s="49">
        <f t="shared" si="131"/>
        <v>0.42857142857142855</v>
      </c>
    </row>
    <row r="2028" spans="1:14" s="50" customFormat="1" ht="14.5" x14ac:dyDescent="0.35">
      <c r="A2028" s="33" t="s">
        <v>5178</v>
      </c>
      <c r="B2028" s="56" t="s">
        <v>432</v>
      </c>
      <c r="C2028" s="49">
        <f t="shared" si="128"/>
        <v>0.41247833622183711</v>
      </c>
      <c r="D2028" s="33">
        <v>17008438</v>
      </c>
      <c r="E2028" s="56" t="s">
        <v>2093</v>
      </c>
      <c r="F2028" s="54">
        <v>551536002972</v>
      </c>
      <c r="G2028" s="67">
        <v>40</v>
      </c>
      <c r="H2028" s="59">
        <v>112</v>
      </c>
      <c r="I2028" s="67">
        <v>112</v>
      </c>
      <c r="J2028" s="67" t="b">
        <f t="shared" si="129"/>
        <v>1</v>
      </c>
      <c r="K2028" s="41"/>
      <c r="L2028" s="42"/>
      <c r="M2028" s="51">
        <f t="shared" si="130"/>
        <v>40</v>
      </c>
      <c r="N2028" s="49">
        <f t="shared" si="131"/>
        <v>0.35714285714285715</v>
      </c>
    </row>
    <row r="2029" spans="1:14" s="50" customFormat="1" ht="14.5" x14ac:dyDescent="0.35">
      <c r="A2029" s="33" t="s">
        <v>5178</v>
      </c>
      <c r="B2029" s="56" t="s">
        <v>432</v>
      </c>
      <c r="C2029" s="49">
        <f t="shared" si="128"/>
        <v>0.41247833622183711</v>
      </c>
      <c r="D2029" s="33">
        <v>62879</v>
      </c>
      <c r="E2029" s="56" t="s">
        <v>2094</v>
      </c>
      <c r="F2029" s="54">
        <v>551536001975</v>
      </c>
      <c r="G2029" s="67">
        <v>168</v>
      </c>
      <c r="H2029" s="59">
        <v>384</v>
      </c>
      <c r="I2029" s="67">
        <v>384</v>
      </c>
      <c r="J2029" s="67" t="b">
        <f t="shared" si="129"/>
        <v>1</v>
      </c>
      <c r="K2029" s="41"/>
      <c r="L2029" s="42"/>
      <c r="M2029" s="51">
        <f t="shared" si="130"/>
        <v>168</v>
      </c>
      <c r="N2029" s="49">
        <f t="shared" si="131"/>
        <v>0.4375</v>
      </c>
    </row>
    <row r="2030" spans="1:14" s="50" customFormat="1" ht="14.5" x14ac:dyDescent="0.35">
      <c r="A2030" s="33" t="s">
        <v>5178</v>
      </c>
      <c r="B2030" s="56" t="s">
        <v>432</v>
      </c>
      <c r="C2030" s="49">
        <f t="shared" si="128"/>
        <v>0.41247833622183711</v>
      </c>
      <c r="D2030" s="33">
        <v>62877</v>
      </c>
      <c r="E2030" s="56" t="s">
        <v>2095</v>
      </c>
      <c r="F2030" s="54">
        <v>551536001976</v>
      </c>
      <c r="G2030" s="67">
        <v>102</v>
      </c>
      <c r="H2030" s="59">
        <v>292</v>
      </c>
      <c r="I2030" s="67">
        <v>292</v>
      </c>
      <c r="J2030" s="67" t="b">
        <f t="shared" si="129"/>
        <v>1</v>
      </c>
      <c r="K2030" s="41"/>
      <c r="L2030" s="42"/>
      <c r="M2030" s="51">
        <f t="shared" si="130"/>
        <v>102</v>
      </c>
      <c r="N2030" s="49">
        <f t="shared" si="131"/>
        <v>0.34931506849315069</v>
      </c>
    </row>
    <row r="2031" spans="1:14" s="50" customFormat="1" ht="14.5" x14ac:dyDescent="0.35">
      <c r="A2031" s="33" t="s">
        <v>5178</v>
      </c>
      <c r="B2031" s="56" t="s">
        <v>432</v>
      </c>
      <c r="C2031" s="49">
        <f t="shared" si="128"/>
        <v>0.41247833622183711</v>
      </c>
      <c r="D2031" s="33">
        <v>62878</v>
      </c>
      <c r="E2031" s="56" t="s">
        <v>2096</v>
      </c>
      <c r="F2031" s="54">
        <v>551536001977</v>
      </c>
      <c r="G2031" s="67">
        <v>133</v>
      </c>
      <c r="H2031" s="59">
        <v>291</v>
      </c>
      <c r="I2031" s="67">
        <v>291</v>
      </c>
      <c r="J2031" s="67" t="b">
        <f t="shared" si="129"/>
        <v>1</v>
      </c>
      <c r="K2031" s="41"/>
      <c r="L2031" s="42"/>
      <c r="M2031" s="51">
        <f t="shared" si="130"/>
        <v>133</v>
      </c>
      <c r="N2031" s="49">
        <f t="shared" si="131"/>
        <v>0.45704467353951889</v>
      </c>
    </row>
    <row r="2032" spans="1:14" s="50" customFormat="1" ht="14.5" x14ac:dyDescent="0.35">
      <c r="A2032" s="33" t="s">
        <v>5180</v>
      </c>
      <c r="B2032" s="56" t="s">
        <v>451</v>
      </c>
      <c r="C2032" s="49">
        <f t="shared" si="128"/>
        <v>0.52482269503546097</v>
      </c>
      <c r="D2032" s="33">
        <v>60970</v>
      </c>
      <c r="E2032" s="56" t="s">
        <v>2139</v>
      </c>
      <c r="F2032" s="54">
        <v>551545001981</v>
      </c>
      <c r="G2032" s="67">
        <v>222</v>
      </c>
      <c r="H2032" s="59">
        <v>423</v>
      </c>
      <c r="I2032" s="67">
        <v>423</v>
      </c>
      <c r="J2032" s="67" t="b">
        <f t="shared" si="129"/>
        <v>1</v>
      </c>
      <c r="K2032" s="41"/>
      <c r="L2032" s="42"/>
      <c r="M2032" s="51">
        <f t="shared" si="130"/>
        <v>222</v>
      </c>
      <c r="N2032" s="49">
        <f t="shared" si="131"/>
        <v>0.52482269503546097</v>
      </c>
    </row>
    <row r="2033" spans="1:14" s="50" customFormat="1" ht="14.5" x14ac:dyDescent="0.35">
      <c r="A2033" s="33" t="s">
        <v>5181</v>
      </c>
      <c r="B2033" s="56" t="s">
        <v>91</v>
      </c>
      <c r="C2033" s="49">
        <f t="shared" si="128"/>
        <v>0.4388609715242881</v>
      </c>
      <c r="D2033" s="33">
        <v>63171</v>
      </c>
      <c r="E2033" s="56" t="s">
        <v>564</v>
      </c>
      <c r="F2033" s="54">
        <v>551554002453</v>
      </c>
      <c r="G2033" s="67">
        <v>153</v>
      </c>
      <c r="H2033" s="59">
        <v>322</v>
      </c>
      <c r="I2033" s="67">
        <v>322</v>
      </c>
      <c r="J2033" s="67" t="b">
        <f t="shared" si="129"/>
        <v>1</v>
      </c>
      <c r="K2033" s="41"/>
      <c r="L2033" s="42"/>
      <c r="M2033" s="51">
        <f t="shared" si="130"/>
        <v>153</v>
      </c>
      <c r="N2033" s="49">
        <f t="shared" si="131"/>
        <v>0.4751552795031056</v>
      </c>
    </row>
    <row r="2034" spans="1:14" s="50" customFormat="1" ht="14.5" x14ac:dyDescent="0.35">
      <c r="A2034" s="33" t="s">
        <v>5181</v>
      </c>
      <c r="B2034" s="56" t="s">
        <v>91</v>
      </c>
      <c r="C2034" s="49">
        <f t="shared" si="128"/>
        <v>0.4388609715242881</v>
      </c>
      <c r="D2034" s="33">
        <v>63169</v>
      </c>
      <c r="E2034" s="56" t="s">
        <v>565</v>
      </c>
      <c r="F2034" s="54">
        <v>551554001985</v>
      </c>
      <c r="G2034" s="67">
        <v>62</v>
      </c>
      <c r="H2034" s="59">
        <v>177</v>
      </c>
      <c r="I2034" s="67">
        <v>177</v>
      </c>
      <c r="J2034" s="67" t="b">
        <f t="shared" si="129"/>
        <v>1</v>
      </c>
      <c r="K2034" s="41"/>
      <c r="L2034" s="42"/>
      <c r="M2034" s="51">
        <f t="shared" si="130"/>
        <v>62</v>
      </c>
      <c r="N2034" s="49">
        <f t="shared" si="131"/>
        <v>0.35028248587570621</v>
      </c>
    </row>
    <row r="2035" spans="1:14" s="50" customFormat="1" ht="14.5" x14ac:dyDescent="0.35">
      <c r="A2035" s="33" t="s">
        <v>5181</v>
      </c>
      <c r="B2035" s="56" t="s">
        <v>91</v>
      </c>
      <c r="C2035" s="49">
        <f t="shared" si="128"/>
        <v>0.4388609715242881</v>
      </c>
      <c r="D2035" s="33">
        <v>63168</v>
      </c>
      <c r="E2035" s="56" t="s">
        <v>566</v>
      </c>
      <c r="F2035" s="54">
        <v>551554001984</v>
      </c>
      <c r="G2035" s="67">
        <v>47</v>
      </c>
      <c r="H2035" s="59">
        <v>98</v>
      </c>
      <c r="I2035" s="67">
        <v>98</v>
      </c>
      <c r="J2035" s="67" t="b">
        <f t="shared" si="129"/>
        <v>1</v>
      </c>
      <c r="K2035" s="41"/>
      <c r="L2035" s="42"/>
      <c r="M2035" s="51">
        <f t="shared" si="130"/>
        <v>47</v>
      </c>
      <c r="N2035" s="49">
        <f t="shared" si="131"/>
        <v>0.47959183673469385</v>
      </c>
    </row>
    <row r="2036" spans="1:14" s="50" customFormat="1" ht="14.5" x14ac:dyDescent="0.35">
      <c r="A2036" s="33" t="s">
        <v>5182</v>
      </c>
      <c r="B2036" s="56" t="s">
        <v>167</v>
      </c>
      <c r="C2036" s="49">
        <f t="shared" si="128"/>
        <v>0.20547945205479451</v>
      </c>
      <c r="D2036" s="33">
        <v>62693</v>
      </c>
      <c r="E2036" s="56" t="s">
        <v>952</v>
      </c>
      <c r="F2036" s="54">
        <v>551557001986</v>
      </c>
      <c r="G2036" s="67">
        <v>14</v>
      </c>
      <c r="H2036" s="59">
        <v>52</v>
      </c>
      <c r="I2036" s="67">
        <v>52</v>
      </c>
      <c r="J2036" s="67" t="b">
        <f t="shared" si="129"/>
        <v>1</v>
      </c>
      <c r="K2036" s="41"/>
      <c r="L2036" s="42"/>
      <c r="M2036" s="51">
        <f t="shared" si="130"/>
        <v>14</v>
      </c>
      <c r="N2036" s="49">
        <f t="shared" si="131"/>
        <v>0.26923076923076922</v>
      </c>
    </row>
    <row r="2037" spans="1:14" s="50" customFormat="1" ht="14.5" x14ac:dyDescent="0.35">
      <c r="A2037" s="33" t="s">
        <v>5182</v>
      </c>
      <c r="B2037" s="56" t="s">
        <v>167</v>
      </c>
      <c r="C2037" s="49">
        <f t="shared" si="128"/>
        <v>0.20547945205479451</v>
      </c>
      <c r="D2037" s="33">
        <v>62694</v>
      </c>
      <c r="E2037" s="56" t="s">
        <v>953</v>
      </c>
      <c r="F2037" s="54">
        <v>551557001987</v>
      </c>
      <c r="G2037" s="67">
        <v>1</v>
      </c>
      <c r="H2037" s="59">
        <v>21</v>
      </c>
      <c r="I2037" s="67">
        <v>21</v>
      </c>
      <c r="J2037" s="67" t="b">
        <f t="shared" si="129"/>
        <v>1</v>
      </c>
      <c r="K2037" s="41"/>
      <c r="L2037" s="42"/>
      <c r="M2037" s="51">
        <f t="shared" si="130"/>
        <v>1</v>
      </c>
      <c r="N2037" s="49">
        <f t="shared" si="131"/>
        <v>4.7619047619047616E-2</v>
      </c>
    </row>
    <row r="2038" spans="1:14" s="50" customFormat="1" ht="14.5" x14ac:dyDescent="0.35">
      <c r="A2038" s="33" t="s">
        <v>5183</v>
      </c>
      <c r="B2038" s="56" t="s">
        <v>2383</v>
      </c>
      <c r="C2038" s="49">
        <f t="shared" si="128"/>
        <v>0.23125000000000001</v>
      </c>
      <c r="D2038" s="33">
        <v>61917</v>
      </c>
      <c r="E2038" s="56" t="s">
        <v>919</v>
      </c>
      <c r="F2038" s="54">
        <v>551570001993</v>
      </c>
      <c r="G2038" s="67">
        <v>37</v>
      </c>
      <c r="H2038" s="59">
        <v>160</v>
      </c>
      <c r="I2038" s="67">
        <v>160</v>
      </c>
      <c r="J2038" s="67" t="b">
        <f t="shared" si="129"/>
        <v>1</v>
      </c>
      <c r="K2038" s="41"/>
      <c r="L2038" s="42"/>
      <c r="M2038" s="51">
        <f t="shared" si="130"/>
        <v>37</v>
      </c>
      <c r="N2038" s="49">
        <f t="shared" si="131"/>
        <v>0.23125000000000001</v>
      </c>
    </row>
    <row r="2039" spans="1:14" s="50" customFormat="1" ht="14.5" x14ac:dyDescent="0.35">
      <c r="A2039" s="33" t="s">
        <v>5184</v>
      </c>
      <c r="B2039" s="56" t="s">
        <v>375</v>
      </c>
      <c r="C2039" s="49">
        <f t="shared" si="128"/>
        <v>0.20857699805068225</v>
      </c>
      <c r="D2039" s="33">
        <v>62553</v>
      </c>
      <c r="E2039" s="56" t="s">
        <v>1248</v>
      </c>
      <c r="F2039" s="54">
        <v>551566002454</v>
      </c>
      <c r="G2039" s="67">
        <v>69</v>
      </c>
      <c r="H2039" s="59">
        <v>426</v>
      </c>
      <c r="I2039" s="67">
        <v>426</v>
      </c>
      <c r="J2039" s="67" t="b">
        <f t="shared" si="129"/>
        <v>1</v>
      </c>
      <c r="K2039" s="41"/>
      <c r="L2039" s="42"/>
      <c r="M2039" s="51">
        <f t="shared" si="130"/>
        <v>69</v>
      </c>
      <c r="N2039" s="49">
        <f t="shared" si="131"/>
        <v>0.1619718309859155</v>
      </c>
    </row>
    <row r="2040" spans="1:14" s="50" customFormat="1" ht="14.5" x14ac:dyDescent="0.35">
      <c r="A2040" s="33" t="s">
        <v>5184</v>
      </c>
      <c r="B2040" s="56" t="s">
        <v>375</v>
      </c>
      <c r="C2040" s="49">
        <f t="shared" si="128"/>
        <v>0.20857699805068225</v>
      </c>
      <c r="D2040" s="33">
        <v>60974</v>
      </c>
      <c r="E2040" s="56" t="s">
        <v>1869</v>
      </c>
      <c r="F2040" s="54">
        <v>551566001989</v>
      </c>
      <c r="G2040" s="67">
        <v>65</v>
      </c>
      <c r="H2040" s="59">
        <v>357</v>
      </c>
      <c r="I2040" s="67">
        <v>357</v>
      </c>
      <c r="J2040" s="67" t="b">
        <f t="shared" si="129"/>
        <v>1</v>
      </c>
      <c r="K2040" s="41"/>
      <c r="L2040" s="42"/>
      <c r="M2040" s="51">
        <f t="shared" si="130"/>
        <v>65</v>
      </c>
      <c r="N2040" s="49">
        <f t="shared" si="131"/>
        <v>0.18207282913165265</v>
      </c>
    </row>
    <row r="2041" spans="1:14" s="50" customFormat="1" ht="14.5" x14ac:dyDescent="0.35">
      <c r="A2041" s="33" t="s">
        <v>5184</v>
      </c>
      <c r="B2041" s="56" t="s">
        <v>375</v>
      </c>
      <c r="C2041" s="49">
        <f t="shared" ref="C2041:C2104" si="132">SUMIF($B$2:$B$2241,B2041,$M$2:$M$2241)/(SUMIF($B$2:$B$2241,B2041,$H$2:$H$2241))</f>
        <v>0.20857699805068225</v>
      </c>
      <c r="D2041" s="33">
        <v>225140</v>
      </c>
      <c r="E2041" s="56" t="s">
        <v>1870</v>
      </c>
      <c r="F2041" s="54">
        <v>551566002509</v>
      </c>
      <c r="G2041" s="67">
        <v>86</v>
      </c>
      <c r="H2041" s="59">
        <v>287</v>
      </c>
      <c r="I2041" s="67">
        <v>287</v>
      </c>
      <c r="J2041" s="67" t="b">
        <f t="shared" si="129"/>
        <v>1</v>
      </c>
      <c r="K2041" s="41"/>
      <c r="L2041" s="42"/>
      <c r="M2041" s="51">
        <f t="shared" si="130"/>
        <v>86</v>
      </c>
      <c r="N2041" s="49">
        <f t="shared" si="131"/>
        <v>0.29965156794425085</v>
      </c>
    </row>
    <row r="2042" spans="1:14" s="50" customFormat="1" ht="14.5" x14ac:dyDescent="0.35">
      <c r="A2042" s="33" t="s">
        <v>5184</v>
      </c>
      <c r="B2042" s="56" t="s">
        <v>375</v>
      </c>
      <c r="C2042" s="49">
        <f t="shared" si="132"/>
        <v>0.20857699805068225</v>
      </c>
      <c r="D2042" s="33">
        <v>225138</v>
      </c>
      <c r="E2042" s="56" t="s">
        <v>1871</v>
      </c>
      <c r="F2042" s="54">
        <v>551566002510</v>
      </c>
      <c r="G2042" s="67">
        <v>101</v>
      </c>
      <c r="H2042" s="59">
        <v>469</v>
      </c>
      <c r="I2042" s="67">
        <v>469</v>
      </c>
      <c r="J2042" s="67" t="b">
        <f t="shared" si="129"/>
        <v>1</v>
      </c>
      <c r="K2042" s="41"/>
      <c r="L2042" s="42"/>
      <c r="M2042" s="51">
        <f t="shared" si="130"/>
        <v>101</v>
      </c>
      <c r="N2042" s="49">
        <f t="shared" si="131"/>
        <v>0.21535181236673773</v>
      </c>
    </row>
    <row r="2043" spans="1:14" s="50" customFormat="1" ht="14.5" x14ac:dyDescent="0.35">
      <c r="A2043" s="33" t="s">
        <v>5185</v>
      </c>
      <c r="B2043" s="56" t="s">
        <v>2384</v>
      </c>
      <c r="C2043" s="49">
        <f t="shared" si="132"/>
        <v>0.14162561576354679</v>
      </c>
      <c r="D2043" s="33">
        <v>60975</v>
      </c>
      <c r="E2043" s="56" t="s">
        <v>4454</v>
      </c>
      <c r="F2043" s="54">
        <v>551560001988</v>
      </c>
      <c r="G2043" s="67">
        <v>115</v>
      </c>
      <c r="H2043" s="59">
        <v>812</v>
      </c>
      <c r="I2043" s="67">
        <v>812</v>
      </c>
      <c r="J2043" s="67" t="b">
        <f t="shared" si="129"/>
        <v>1</v>
      </c>
      <c r="K2043" s="41"/>
      <c r="L2043" s="42"/>
      <c r="M2043" s="51">
        <f t="shared" si="130"/>
        <v>115</v>
      </c>
      <c r="N2043" s="49">
        <f t="shared" si="131"/>
        <v>0.14162561576354679</v>
      </c>
    </row>
    <row r="2044" spans="1:14" s="50" customFormat="1" ht="14.5" x14ac:dyDescent="0.35">
      <c r="A2044" s="33" t="s">
        <v>5186</v>
      </c>
      <c r="B2044" s="56" t="s">
        <v>224</v>
      </c>
      <c r="C2044" s="49">
        <f t="shared" si="132"/>
        <v>0.42895805142083898</v>
      </c>
      <c r="D2044" s="33"/>
      <c r="E2044" s="56" t="s">
        <v>2568</v>
      </c>
      <c r="F2044" s="54" t="s">
        <v>2392</v>
      </c>
      <c r="G2044" s="67">
        <v>1</v>
      </c>
      <c r="H2044" s="59">
        <v>3</v>
      </c>
      <c r="I2044" s="67">
        <v>3</v>
      </c>
      <c r="J2044" s="67" t="b">
        <f t="shared" si="129"/>
        <v>1</v>
      </c>
      <c r="K2044" s="41"/>
      <c r="L2044" s="42"/>
      <c r="M2044" s="51">
        <f t="shared" si="130"/>
        <v>1</v>
      </c>
      <c r="N2044" s="49">
        <f t="shared" si="131"/>
        <v>0.33333333333333331</v>
      </c>
    </row>
    <row r="2045" spans="1:14" s="50" customFormat="1" ht="14.5" x14ac:dyDescent="0.35">
      <c r="A2045" s="33" t="s">
        <v>5186</v>
      </c>
      <c r="B2045" s="56" t="s">
        <v>224</v>
      </c>
      <c r="C2045" s="49">
        <f t="shared" si="132"/>
        <v>0.42895805142083898</v>
      </c>
      <c r="D2045" s="33">
        <v>61737</v>
      </c>
      <c r="E2045" s="56" t="s">
        <v>1162</v>
      </c>
      <c r="F2045" s="54">
        <v>551572001994</v>
      </c>
      <c r="G2045" s="67">
        <v>133</v>
      </c>
      <c r="H2045" s="59">
        <v>277</v>
      </c>
      <c r="I2045" s="67">
        <v>277</v>
      </c>
      <c r="J2045" s="67" t="b">
        <f t="shared" si="129"/>
        <v>1</v>
      </c>
      <c r="K2045" s="41"/>
      <c r="L2045" s="42"/>
      <c r="M2045" s="51">
        <f t="shared" si="130"/>
        <v>133</v>
      </c>
      <c r="N2045" s="49">
        <f t="shared" si="131"/>
        <v>0.48014440433212996</v>
      </c>
    </row>
    <row r="2046" spans="1:14" s="50" customFormat="1" ht="14.5" x14ac:dyDescent="0.35">
      <c r="A2046" s="33" t="s">
        <v>5186</v>
      </c>
      <c r="B2046" s="56" t="s">
        <v>224</v>
      </c>
      <c r="C2046" s="49">
        <f t="shared" si="132"/>
        <v>0.42895805142083898</v>
      </c>
      <c r="D2046" s="33">
        <v>61738</v>
      </c>
      <c r="E2046" s="56" t="s">
        <v>1163</v>
      </c>
      <c r="F2046" s="54">
        <v>551572001995</v>
      </c>
      <c r="G2046" s="67">
        <v>78</v>
      </c>
      <c r="H2046" s="59">
        <v>243</v>
      </c>
      <c r="I2046" s="67">
        <v>243</v>
      </c>
      <c r="J2046" s="67" t="b">
        <f t="shared" si="129"/>
        <v>1</v>
      </c>
      <c r="K2046" s="41"/>
      <c r="L2046" s="42"/>
      <c r="M2046" s="51">
        <f t="shared" si="130"/>
        <v>78</v>
      </c>
      <c r="N2046" s="49">
        <f t="shared" si="131"/>
        <v>0.32098765432098764</v>
      </c>
    </row>
    <row r="2047" spans="1:14" s="50" customFormat="1" ht="14.5" x14ac:dyDescent="0.35">
      <c r="A2047" s="33" t="s">
        <v>5186</v>
      </c>
      <c r="B2047" s="56" t="s">
        <v>224</v>
      </c>
      <c r="C2047" s="49">
        <f t="shared" si="132"/>
        <v>0.42895805142083898</v>
      </c>
      <c r="D2047" s="33">
        <v>16051976</v>
      </c>
      <c r="E2047" s="56" t="s">
        <v>1164</v>
      </c>
      <c r="F2047" s="54">
        <v>551572002628</v>
      </c>
      <c r="G2047" s="67">
        <v>53</v>
      </c>
      <c r="H2047" s="59">
        <v>116</v>
      </c>
      <c r="I2047" s="67">
        <v>116</v>
      </c>
      <c r="J2047" s="67" t="b">
        <f t="shared" si="129"/>
        <v>1</v>
      </c>
      <c r="K2047" s="41"/>
      <c r="L2047" s="42"/>
      <c r="M2047" s="51">
        <f t="shared" si="130"/>
        <v>53</v>
      </c>
      <c r="N2047" s="49">
        <f t="shared" si="131"/>
        <v>0.45689655172413796</v>
      </c>
    </row>
    <row r="2048" spans="1:14" s="50" customFormat="1" ht="14.5" x14ac:dyDescent="0.35">
      <c r="A2048" s="33" t="s">
        <v>5186</v>
      </c>
      <c r="B2048" s="56" t="s">
        <v>224</v>
      </c>
      <c r="C2048" s="49">
        <f t="shared" si="132"/>
        <v>0.42895805142083898</v>
      </c>
      <c r="D2048" s="33">
        <v>227096</v>
      </c>
      <c r="E2048" s="56" t="s">
        <v>1165</v>
      </c>
      <c r="F2048" s="54">
        <v>551572001943</v>
      </c>
      <c r="G2048" s="67">
        <v>52</v>
      </c>
      <c r="H2048" s="59">
        <v>100</v>
      </c>
      <c r="I2048" s="67">
        <v>100</v>
      </c>
      <c r="J2048" s="67" t="b">
        <f t="shared" si="129"/>
        <v>1</v>
      </c>
      <c r="K2048" s="41"/>
      <c r="L2048" s="42"/>
      <c r="M2048" s="51">
        <f t="shared" si="130"/>
        <v>52</v>
      </c>
      <c r="N2048" s="49">
        <f t="shared" si="131"/>
        <v>0.52</v>
      </c>
    </row>
    <row r="2049" spans="1:14" s="50" customFormat="1" ht="14.5" x14ac:dyDescent="0.35">
      <c r="A2049" s="33" t="s">
        <v>5187</v>
      </c>
      <c r="B2049" s="56" t="s">
        <v>225</v>
      </c>
      <c r="C2049" s="49">
        <f t="shared" si="132"/>
        <v>0.45790960451977403</v>
      </c>
      <c r="D2049" s="33">
        <v>60724</v>
      </c>
      <c r="E2049" s="56" t="s">
        <v>1166</v>
      </c>
      <c r="F2049" s="54">
        <v>551575001997</v>
      </c>
      <c r="G2049" s="67">
        <v>193</v>
      </c>
      <c r="H2049" s="59">
        <v>360</v>
      </c>
      <c r="I2049" s="67">
        <v>360</v>
      </c>
      <c r="J2049" s="67" t="b">
        <f t="shared" si="129"/>
        <v>1</v>
      </c>
      <c r="K2049" s="41"/>
      <c r="L2049" s="42"/>
      <c r="M2049" s="51">
        <f t="shared" si="130"/>
        <v>193</v>
      </c>
      <c r="N2049" s="49">
        <f t="shared" si="131"/>
        <v>0.53611111111111109</v>
      </c>
    </row>
    <row r="2050" spans="1:14" s="50" customFormat="1" ht="14.5" x14ac:dyDescent="0.35">
      <c r="A2050" s="33" t="s">
        <v>5187</v>
      </c>
      <c r="B2050" s="56" t="s">
        <v>225</v>
      </c>
      <c r="C2050" s="49">
        <f t="shared" si="132"/>
        <v>0.45790960451977403</v>
      </c>
      <c r="D2050" s="33">
        <v>430</v>
      </c>
      <c r="E2050" s="56" t="s">
        <v>1167</v>
      </c>
      <c r="F2050" s="54">
        <v>551575002981</v>
      </c>
      <c r="G2050" s="67">
        <v>13</v>
      </c>
      <c r="H2050" s="59">
        <v>27</v>
      </c>
      <c r="I2050" s="67">
        <v>27</v>
      </c>
      <c r="J2050" s="67" t="b">
        <f t="shared" ref="J2050:J2113" si="133">H2050=I2050</f>
        <v>1</v>
      </c>
      <c r="K2050" s="41"/>
      <c r="L2050" s="42"/>
      <c r="M2050" s="51">
        <f t="shared" ref="M2050:M2113" si="134">IF(L2050="",G2050,(MIN(H2050,(L2050*1.6*H2050))))</f>
        <v>13</v>
      </c>
      <c r="N2050" s="49">
        <f t="shared" ref="N2050:N2113" si="135">IF(M2050=0,0,(M2050/H2050))</f>
        <v>0.48148148148148145</v>
      </c>
    </row>
    <row r="2051" spans="1:14" s="50" customFormat="1" ht="14.5" x14ac:dyDescent="0.35">
      <c r="A2051" s="33" t="s">
        <v>5187</v>
      </c>
      <c r="B2051" s="56" t="s">
        <v>225</v>
      </c>
      <c r="C2051" s="49">
        <f t="shared" si="132"/>
        <v>0.45790960451977403</v>
      </c>
      <c r="D2051" s="33">
        <v>60726</v>
      </c>
      <c r="E2051" s="56" t="s">
        <v>1168</v>
      </c>
      <c r="F2051" s="54">
        <v>551575001998</v>
      </c>
      <c r="G2051" s="67">
        <v>19</v>
      </c>
      <c r="H2051" s="59">
        <v>52</v>
      </c>
      <c r="I2051" s="67">
        <v>52</v>
      </c>
      <c r="J2051" s="67" t="b">
        <f t="shared" si="133"/>
        <v>1</v>
      </c>
      <c r="K2051" s="41"/>
      <c r="L2051" s="42"/>
      <c r="M2051" s="51">
        <f t="shared" si="134"/>
        <v>19</v>
      </c>
      <c r="N2051" s="49">
        <f t="shared" si="135"/>
        <v>0.36538461538461536</v>
      </c>
    </row>
    <row r="2052" spans="1:14" s="50" customFormat="1" ht="14.5" x14ac:dyDescent="0.35">
      <c r="A2052" s="33" t="s">
        <v>5187</v>
      </c>
      <c r="B2052" s="56" t="s">
        <v>225</v>
      </c>
      <c r="C2052" s="49">
        <f t="shared" si="132"/>
        <v>0.45790960451977403</v>
      </c>
      <c r="D2052" s="33">
        <v>63016</v>
      </c>
      <c r="E2052" s="56" t="s">
        <v>608</v>
      </c>
      <c r="F2052" s="54">
        <v>551575001999</v>
      </c>
      <c r="G2052" s="67">
        <v>103</v>
      </c>
      <c r="H2052" s="59">
        <v>179</v>
      </c>
      <c r="I2052" s="67">
        <v>179</v>
      </c>
      <c r="J2052" s="67" t="b">
        <f t="shared" si="133"/>
        <v>1</v>
      </c>
      <c r="K2052" s="41"/>
      <c r="L2052" s="42"/>
      <c r="M2052" s="51">
        <f t="shared" si="134"/>
        <v>103</v>
      </c>
      <c r="N2052" s="49">
        <f t="shared" si="135"/>
        <v>0.57541899441340782</v>
      </c>
    </row>
    <row r="2053" spans="1:14" s="50" customFormat="1" ht="14.5" x14ac:dyDescent="0.35">
      <c r="A2053" s="33" t="s">
        <v>5187</v>
      </c>
      <c r="B2053" s="56" t="s">
        <v>225</v>
      </c>
      <c r="C2053" s="49">
        <f t="shared" si="132"/>
        <v>0.45790960451977403</v>
      </c>
      <c r="D2053" s="33">
        <v>60695</v>
      </c>
      <c r="E2053" s="56" t="s">
        <v>1169</v>
      </c>
      <c r="F2053" s="54">
        <v>551575002000</v>
      </c>
      <c r="G2053" s="67">
        <v>338</v>
      </c>
      <c r="H2053" s="59">
        <v>769</v>
      </c>
      <c r="I2053" s="67">
        <v>769</v>
      </c>
      <c r="J2053" s="67" t="b">
        <f t="shared" si="133"/>
        <v>1</v>
      </c>
      <c r="K2053" s="41"/>
      <c r="L2053" s="42"/>
      <c r="M2053" s="51">
        <f t="shared" si="134"/>
        <v>338</v>
      </c>
      <c r="N2053" s="49">
        <f t="shared" si="135"/>
        <v>0.43953185955786733</v>
      </c>
    </row>
    <row r="2054" spans="1:14" s="50" customFormat="1" ht="14.5" x14ac:dyDescent="0.35">
      <c r="A2054" s="33" t="s">
        <v>5187</v>
      </c>
      <c r="B2054" s="56" t="s">
        <v>225</v>
      </c>
      <c r="C2054" s="49">
        <f t="shared" si="132"/>
        <v>0.45790960451977403</v>
      </c>
      <c r="D2054" s="33">
        <v>60703</v>
      </c>
      <c r="E2054" s="56" t="s">
        <v>1170</v>
      </c>
      <c r="F2054" s="54">
        <v>551575002001</v>
      </c>
      <c r="G2054" s="67">
        <v>239</v>
      </c>
      <c r="H2054" s="59">
        <v>325</v>
      </c>
      <c r="I2054" s="67">
        <v>325</v>
      </c>
      <c r="J2054" s="67" t="b">
        <f t="shared" si="133"/>
        <v>1</v>
      </c>
      <c r="K2054" s="41"/>
      <c r="L2054" s="42"/>
      <c r="M2054" s="51">
        <f t="shared" si="134"/>
        <v>239</v>
      </c>
      <c r="N2054" s="49">
        <f t="shared" si="135"/>
        <v>0.73538461538461541</v>
      </c>
    </row>
    <row r="2055" spans="1:14" s="50" customFormat="1" ht="14.5" x14ac:dyDescent="0.35">
      <c r="A2055" s="33" t="s">
        <v>5187</v>
      </c>
      <c r="B2055" s="56" t="s">
        <v>225</v>
      </c>
      <c r="C2055" s="49">
        <f t="shared" si="132"/>
        <v>0.45790960451977403</v>
      </c>
      <c r="D2055" s="33">
        <v>16082513</v>
      </c>
      <c r="E2055" s="56" t="s">
        <v>1171</v>
      </c>
      <c r="F2055" s="54">
        <v>551575002661</v>
      </c>
      <c r="G2055" s="67">
        <v>104</v>
      </c>
      <c r="H2055" s="59">
        <v>176</v>
      </c>
      <c r="I2055" s="67">
        <v>176</v>
      </c>
      <c r="J2055" s="67" t="b">
        <f t="shared" si="133"/>
        <v>1</v>
      </c>
      <c r="K2055" s="41"/>
      <c r="L2055" s="42"/>
      <c r="M2055" s="51">
        <f t="shared" si="134"/>
        <v>104</v>
      </c>
      <c r="N2055" s="49">
        <f t="shared" si="135"/>
        <v>0.59090909090909094</v>
      </c>
    </row>
    <row r="2056" spans="1:14" s="50" customFormat="1" ht="14.5" x14ac:dyDescent="0.35">
      <c r="A2056" s="33" t="s">
        <v>5187</v>
      </c>
      <c r="B2056" s="56" t="s">
        <v>225</v>
      </c>
      <c r="C2056" s="49">
        <f t="shared" si="132"/>
        <v>0.45790960451977403</v>
      </c>
      <c r="D2056" s="33">
        <v>60723</v>
      </c>
      <c r="E2056" s="56" t="s">
        <v>1172</v>
      </c>
      <c r="F2056" s="54">
        <v>551575002002</v>
      </c>
      <c r="G2056" s="67">
        <v>411</v>
      </c>
      <c r="H2056" s="59">
        <v>1198</v>
      </c>
      <c r="I2056" s="67">
        <v>1198</v>
      </c>
      <c r="J2056" s="67" t="b">
        <f t="shared" si="133"/>
        <v>1</v>
      </c>
      <c r="K2056" s="41"/>
      <c r="L2056" s="42"/>
      <c r="M2056" s="51">
        <f t="shared" si="134"/>
        <v>411</v>
      </c>
      <c r="N2056" s="49">
        <f t="shared" si="135"/>
        <v>0.34307178631051755</v>
      </c>
    </row>
    <row r="2057" spans="1:14" s="50" customFormat="1" ht="14.5" x14ac:dyDescent="0.35">
      <c r="A2057" s="33" t="s">
        <v>5187</v>
      </c>
      <c r="B2057" s="56" t="s">
        <v>225</v>
      </c>
      <c r="C2057" s="49">
        <f t="shared" si="132"/>
        <v>0.45790960451977403</v>
      </c>
      <c r="D2057" s="33">
        <v>62329</v>
      </c>
      <c r="E2057" s="56" t="s">
        <v>620</v>
      </c>
      <c r="F2057" s="54">
        <v>551575002003</v>
      </c>
      <c r="G2057" s="67">
        <v>201</v>
      </c>
      <c r="H2057" s="59">
        <v>454</v>
      </c>
      <c r="I2057" s="67">
        <v>454</v>
      </c>
      <c r="J2057" s="67" t="b">
        <f t="shared" si="133"/>
        <v>1</v>
      </c>
      <c r="K2057" s="41"/>
      <c r="L2057" s="42"/>
      <c r="M2057" s="51">
        <f t="shared" si="134"/>
        <v>201</v>
      </c>
      <c r="N2057" s="49">
        <f t="shared" si="135"/>
        <v>0.44273127753303965</v>
      </c>
    </row>
    <row r="2058" spans="1:14" s="50" customFormat="1" ht="14.5" x14ac:dyDescent="0.35">
      <c r="A2058" s="33" t="s">
        <v>5188</v>
      </c>
      <c r="B2058" s="56" t="s">
        <v>484</v>
      </c>
      <c r="C2058" s="49">
        <f t="shared" si="132"/>
        <v>0.35619522392860015</v>
      </c>
      <c r="D2058" s="33">
        <v>60978</v>
      </c>
      <c r="E2058" s="56" t="s">
        <v>2262</v>
      </c>
      <c r="F2058" s="54">
        <v>551578002004</v>
      </c>
      <c r="G2058" s="67">
        <v>244</v>
      </c>
      <c r="H2058" s="59">
        <v>470</v>
      </c>
      <c r="I2058" s="67">
        <v>470</v>
      </c>
      <c r="J2058" s="67" t="b">
        <f t="shared" si="133"/>
        <v>1</v>
      </c>
      <c r="K2058" s="41"/>
      <c r="L2058" s="42"/>
      <c r="M2058" s="51">
        <f t="shared" si="134"/>
        <v>244</v>
      </c>
      <c r="N2058" s="49">
        <f t="shared" si="135"/>
        <v>0.51914893617021274</v>
      </c>
    </row>
    <row r="2059" spans="1:14" s="50" customFormat="1" ht="14.5" x14ac:dyDescent="0.35">
      <c r="A2059" s="33" t="s">
        <v>5188</v>
      </c>
      <c r="B2059" s="56" t="s">
        <v>484</v>
      </c>
      <c r="C2059" s="49">
        <f t="shared" si="132"/>
        <v>0.35619522392860015</v>
      </c>
      <c r="D2059" s="33">
        <v>61007</v>
      </c>
      <c r="E2059" s="56" t="s">
        <v>2263</v>
      </c>
      <c r="F2059" s="54">
        <v>551578002006</v>
      </c>
      <c r="G2059" s="67">
        <v>176</v>
      </c>
      <c r="H2059" s="59">
        <v>492</v>
      </c>
      <c r="I2059" s="67">
        <v>492</v>
      </c>
      <c r="J2059" s="67" t="b">
        <f t="shared" si="133"/>
        <v>1</v>
      </c>
      <c r="K2059" s="41"/>
      <c r="L2059" s="42"/>
      <c r="M2059" s="51">
        <f t="shared" si="134"/>
        <v>176</v>
      </c>
      <c r="N2059" s="49">
        <f t="shared" si="135"/>
        <v>0.35772357723577236</v>
      </c>
    </row>
    <row r="2060" spans="1:14" s="50" customFormat="1" ht="14.5" x14ac:dyDescent="0.35">
      <c r="A2060" s="33" t="s">
        <v>5188</v>
      </c>
      <c r="B2060" s="56" t="s">
        <v>484</v>
      </c>
      <c r="C2060" s="49">
        <f t="shared" si="132"/>
        <v>0.35619522392860015</v>
      </c>
      <c r="D2060" s="33">
        <v>61006</v>
      </c>
      <c r="E2060" s="56" t="s">
        <v>2265</v>
      </c>
      <c r="F2060" s="54">
        <v>551578002008</v>
      </c>
      <c r="G2060" s="67">
        <v>360</v>
      </c>
      <c r="H2060" s="59">
        <v>859</v>
      </c>
      <c r="I2060" s="67">
        <v>859</v>
      </c>
      <c r="J2060" s="67" t="b">
        <f t="shared" si="133"/>
        <v>1</v>
      </c>
      <c r="K2060" s="41"/>
      <c r="L2060" s="42"/>
      <c r="M2060" s="51">
        <f t="shared" si="134"/>
        <v>360</v>
      </c>
      <c r="N2060" s="49">
        <f t="shared" si="135"/>
        <v>0.4190919674039581</v>
      </c>
    </row>
    <row r="2061" spans="1:14" s="50" customFormat="1" ht="14.5" x14ac:dyDescent="0.35">
      <c r="A2061" s="33" t="s">
        <v>5188</v>
      </c>
      <c r="B2061" s="56" t="s">
        <v>484</v>
      </c>
      <c r="C2061" s="49">
        <f t="shared" si="132"/>
        <v>0.35619522392860015</v>
      </c>
      <c r="D2061" s="33">
        <v>16078767</v>
      </c>
      <c r="E2061" s="56" t="s">
        <v>2266</v>
      </c>
      <c r="F2061" s="54">
        <v>551578003380</v>
      </c>
      <c r="G2061" s="67">
        <v>248</v>
      </c>
      <c r="H2061" s="59">
        <v>723</v>
      </c>
      <c r="I2061" s="67">
        <v>723</v>
      </c>
      <c r="J2061" s="67" t="b">
        <f t="shared" si="133"/>
        <v>1</v>
      </c>
      <c r="K2061" s="41"/>
      <c r="L2061" s="42"/>
      <c r="M2061" s="51">
        <f t="shared" si="134"/>
        <v>248</v>
      </c>
      <c r="N2061" s="49">
        <f t="shared" si="135"/>
        <v>0.34301521438450899</v>
      </c>
    </row>
    <row r="2062" spans="1:14" s="50" customFormat="1" ht="14.5" x14ac:dyDescent="0.35">
      <c r="A2062" s="33" t="s">
        <v>5188</v>
      </c>
      <c r="B2062" s="56" t="s">
        <v>484</v>
      </c>
      <c r="C2062" s="49">
        <f t="shared" si="132"/>
        <v>0.35619522392860015</v>
      </c>
      <c r="D2062" s="33">
        <v>60986</v>
      </c>
      <c r="E2062" s="56" t="s">
        <v>2268</v>
      </c>
      <c r="F2062" s="54">
        <v>551578002011</v>
      </c>
      <c r="G2062" s="67">
        <v>184</v>
      </c>
      <c r="H2062" s="59">
        <v>265</v>
      </c>
      <c r="I2062" s="67">
        <v>265</v>
      </c>
      <c r="J2062" s="67" t="b">
        <f t="shared" si="133"/>
        <v>1</v>
      </c>
      <c r="K2062" s="41"/>
      <c r="L2062" s="42"/>
      <c r="M2062" s="51">
        <f t="shared" si="134"/>
        <v>184</v>
      </c>
      <c r="N2062" s="49">
        <f t="shared" si="135"/>
        <v>0.69433962264150939</v>
      </c>
    </row>
    <row r="2063" spans="1:14" s="50" customFormat="1" ht="14.5" x14ac:dyDescent="0.35">
      <c r="A2063" s="33" t="s">
        <v>5188</v>
      </c>
      <c r="B2063" s="56" t="s">
        <v>484</v>
      </c>
      <c r="C2063" s="49">
        <f t="shared" si="132"/>
        <v>0.35619522392860015</v>
      </c>
      <c r="D2063" s="33">
        <v>61811</v>
      </c>
      <c r="E2063" s="56" t="s">
        <v>803</v>
      </c>
      <c r="F2063" s="54">
        <v>551578003126</v>
      </c>
      <c r="G2063" s="67">
        <v>266</v>
      </c>
      <c r="H2063" s="59">
        <v>428</v>
      </c>
      <c r="I2063" s="67">
        <v>428</v>
      </c>
      <c r="J2063" s="67" t="b">
        <f t="shared" si="133"/>
        <v>1</v>
      </c>
      <c r="K2063" s="41"/>
      <c r="L2063" s="42"/>
      <c r="M2063" s="51">
        <f t="shared" si="134"/>
        <v>266</v>
      </c>
      <c r="N2063" s="49">
        <f t="shared" si="135"/>
        <v>0.62149532710280375</v>
      </c>
    </row>
    <row r="2064" spans="1:14" s="50" customFormat="1" ht="14.5" x14ac:dyDescent="0.35">
      <c r="A2064" s="33" t="s">
        <v>5188</v>
      </c>
      <c r="B2064" s="56" t="s">
        <v>484</v>
      </c>
      <c r="C2064" s="49">
        <f t="shared" si="132"/>
        <v>0.35619522392860015</v>
      </c>
      <c r="D2064" s="33">
        <v>60994</v>
      </c>
      <c r="E2064" s="56" t="s">
        <v>2269</v>
      </c>
      <c r="F2064" s="54">
        <v>551578002013</v>
      </c>
      <c r="G2064" s="67">
        <v>234</v>
      </c>
      <c r="H2064" s="59">
        <v>408</v>
      </c>
      <c r="I2064" s="67">
        <v>408</v>
      </c>
      <c r="J2064" s="67" t="b">
        <f t="shared" si="133"/>
        <v>1</v>
      </c>
      <c r="K2064" s="41"/>
      <c r="L2064" s="42"/>
      <c r="M2064" s="51">
        <f t="shared" si="134"/>
        <v>234</v>
      </c>
      <c r="N2064" s="49">
        <f t="shared" si="135"/>
        <v>0.57352941176470584</v>
      </c>
    </row>
    <row r="2065" spans="1:14" s="50" customFormat="1" ht="14.5" x14ac:dyDescent="0.35">
      <c r="A2065" s="33" t="s">
        <v>5188</v>
      </c>
      <c r="B2065" s="56" t="s">
        <v>484</v>
      </c>
      <c r="C2065" s="49">
        <f t="shared" si="132"/>
        <v>0.35619522392860015</v>
      </c>
      <c r="D2065" s="33">
        <v>62960</v>
      </c>
      <c r="E2065" s="56" t="s">
        <v>634</v>
      </c>
      <c r="F2065" s="54">
        <v>551578002014</v>
      </c>
      <c r="G2065" s="67">
        <v>58</v>
      </c>
      <c r="H2065" s="59">
        <v>346</v>
      </c>
      <c r="I2065" s="67">
        <v>346</v>
      </c>
      <c r="J2065" s="67" t="b">
        <f t="shared" si="133"/>
        <v>1</v>
      </c>
      <c r="K2065" s="41"/>
      <c r="L2065" s="42"/>
      <c r="M2065" s="51">
        <f t="shared" si="134"/>
        <v>58</v>
      </c>
      <c r="N2065" s="49">
        <f t="shared" si="135"/>
        <v>0.16763005780346821</v>
      </c>
    </row>
    <row r="2066" spans="1:14" s="50" customFormat="1" ht="14.5" x14ac:dyDescent="0.35">
      <c r="A2066" s="33" t="s">
        <v>5188</v>
      </c>
      <c r="B2066" s="56" t="s">
        <v>484</v>
      </c>
      <c r="C2066" s="49">
        <f t="shared" si="132"/>
        <v>0.35619522392860015</v>
      </c>
      <c r="D2066" s="33">
        <v>60979</v>
      </c>
      <c r="E2066" s="56" t="s">
        <v>2270</v>
      </c>
      <c r="F2066" s="54">
        <v>551578002015</v>
      </c>
      <c r="G2066" s="67">
        <v>349</v>
      </c>
      <c r="H2066" s="59">
        <v>665</v>
      </c>
      <c r="I2066" s="67">
        <v>665</v>
      </c>
      <c r="J2066" s="67" t="b">
        <f t="shared" si="133"/>
        <v>1</v>
      </c>
      <c r="K2066" s="41"/>
      <c r="L2066" s="42"/>
      <c r="M2066" s="51">
        <f t="shared" si="134"/>
        <v>349</v>
      </c>
      <c r="N2066" s="49">
        <f t="shared" si="135"/>
        <v>0.52481203007518795</v>
      </c>
    </row>
    <row r="2067" spans="1:14" s="50" customFormat="1" ht="14.5" x14ac:dyDescent="0.35">
      <c r="A2067" s="33" t="s">
        <v>5188</v>
      </c>
      <c r="B2067" s="56" t="s">
        <v>484</v>
      </c>
      <c r="C2067" s="49">
        <f t="shared" si="132"/>
        <v>0.35619522392860015</v>
      </c>
      <c r="D2067" s="33">
        <v>60984</v>
      </c>
      <c r="E2067" s="56" t="s">
        <v>2271</v>
      </c>
      <c r="F2067" s="54">
        <v>551578002009</v>
      </c>
      <c r="G2067" s="67">
        <v>195</v>
      </c>
      <c r="H2067" s="59">
        <v>655</v>
      </c>
      <c r="I2067" s="67">
        <v>655</v>
      </c>
      <c r="J2067" s="67" t="b">
        <f t="shared" si="133"/>
        <v>1</v>
      </c>
      <c r="K2067" s="41"/>
      <c r="L2067" s="42"/>
      <c r="M2067" s="51">
        <f t="shared" si="134"/>
        <v>195</v>
      </c>
      <c r="N2067" s="49">
        <f t="shared" si="135"/>
        <v>0.29770992366412213</v>
      </c>
    </row>
    <row r="2068" spans="1:14" s="50" customFormat="1" ht="14.5" x14ac:dyDescent="0.35">
      <c r="A2068" s="33" t="s">
        <v>5188</v>
      </c>
      <c r="B2068" s="56" t="s">
        <v>484</v>
      </c>
      <c r="C2068" s="49">
        <f t="shared" si="132"/>
        <v>0.35619522392860015</v>
      </c>
      <c r="D2068" s="33">
        <v>61772</v>
      </c>
      <c r="E2068" s="56" t="s">
        <v>812</v>
      </c>
      <c r="F2068" s="54">
        <v>551578002017</v>
      </c>
      <c r="G2068" s="67">
        <v>154</v>
      </c>
      <c r="H2068" s="59">
        <v>335</v>
      </c>
      <c r="I2068" s="67">
        <v>335</v>
      </c>
      <c r="J2068" s="67" t="b">
        <f t="shared" si="133"/>
        <v>1</v>
      </c>
      <c r="K2068" s="41"/>
      <c r="L2068" s="42"/>
      <c r="M2068" s="51">
        <f t="shared" si="134"/>
        <v>154</v>
      </c>
      <c r="N2068" s="49">
        <f t="shared" si="135"/>
        <v>0.45970149253731341</v>
      </c>
    </row>
    <row r="2069" spans="1:14" s="50" customFormat="1" ht="14.5" x14ac:dyDescent="0.35">
      <c r="A2069" s="33" t="s">
        <v>5188</v>
      </c>
      <c r="B2069" s="56" t="s">
        <v>484</v>
      </c>
      <c r="C2069" s="49">
        <f t="shared" si="132"/>
        <v>0.35619522392860015</v>
      </c>
      <c r="D2069" s="33">
        <v>62401</v>
      </c>
      <c r="E2069" s="56" t="s">
        <v>630</v>
      </c>
      <c r="F2069" s="54">
        <v>551578002018</v>
      </c>
      <c r="G2069" s="67">
        <v>48</v>
      </c>
      <c r="H2069" s="59">
        <v>295</v>
      </c>
      <c r="I2069" s="67">
        <v>295</v>
      </c>
      <c r="J2069" s="67" t="b">
        <f t="shared" si="133"/>
        <v>1</v>
      </c>
      <c r="K2069" s="41"/>
      <c r="L2069" s="42"/>
      <c r="M2069" s="51">
        <f t="shared" si="134"/>
        <v>48</v>
      </c>
      <c r="N2069" s="49">
        <f t="shared" si="135"/>
        <v>0.16271186440677965</v>
      </c>
    </row>
    <row r="2070" spans="1:14" s="50" customFormat="1" ht="14.5" x14ac:dyDescent="0.35">
      <c r="A2070" s="33" t="s">
        <v>5188</v>
      </c>
      <c r="B2070" s="56" t="s">
        <v>484</v>
      </c>
      <c r="C2070" s="49">
        <f t="shared" si="132"/>
        <v>0.35619522392860015</v>
      </c>
      <c r="D2070" s="33">
        <v>63251</v>
      </c>
      <c r="E2070" s="56" t="s">
        <v>1003</v>
      </c>
      <c r="F2070" s="54">
        <v>551578002019</v>
      </c>
      <c r="G2070" s="67">
        <v>359</v>
      </c>
      <c r="H2070" s="59">
        <v>1108</v>
      </c>
      <c r="I2070" s="67">
        <v>1108</v>
      </c>
      <c r="J2070" s="67" t="b">
        <f t="shared" si="133"/>
        <v>1</v>
      </c>
      <c r="K2070" s="41"/>
      <c r="L2070" s="42"/>
      <c r="M2070" s="51">
        <f t="shared" si="134"/>
        <v>359</v>
      </c>
      <c r="N2070" s="49">
        <f t="shared" si="135"/>
        <v>0.3240072202166065</v>
      </c>
    </row>
    <row r="2071" spans="1:14" s="50" customFormat="1" ht="14.5" x14ac:dyDescent="0.35">
      <c r="A2071" s="33" t="s">
        <v>5188</v>
      </c>
      <c r="B2071" s="56" t="s">
        <v>484</v>
      </c>
      <c r="C2071" s="49">
        <f t="shared" si="132"/>
        <v>0.35619522392860015</v>
      </c>
      <c r="D2071" s="33">
        <v>60995</v>
      </c>
      <c r="E2071" s="56" t="s">
        <v>2272</v>
      </c>
      <c r="F2071" s="54">
        <v>551578002022</v>
      </c>
      <c r="G2071" s="67">
        <v>102</v>
      </c>
      <c r="H2071" s="59">
        <v>298</v>
      </c>
      <c r="I2071" s="67">
        <v>298</v>
      </c>
      <c r="J2071" s="67" t="b">
        <f t="shared" si="133"/>
        <v>1</v>
      </c>
      <c r="K2071" s="41"/>
      <c r="L2071" s="42"/>
      <c r="M2071" s="51">
        <f t="shared" si="134"/>
        <v>102</v>
      </c>
      <c r="N2071" s="49">
        <f t="shared" si="135"/>
        <v>0.34228187919463088</v>
      </c>
    </row>
    <row r="2072" spans="1:14" s="50" customFormat="1" ht="14.5" x14ac:dyDescent="0.35">
      <c r="A2072" s="33" t="s">
        <v>5188</v>
      </c>
      <c r="B2072" s="56" t="s">
        <v>484</v>
      </c>
      <c r="C2072" s="49">
        <f t="shared" si="132"/>
        <v>0.35619522392860015</v>
      </c>
      <c r="D2072" s="33">
        <v>800</v>
      </c>
      <c r="E2072" s="56" t="s">
        <v>4485</v>
      </c>
      <c r="F2072" s="54">
        <v>551578003070</v>
      </c>
      <c r="G2072" s="67">
        <v>4</v>
      </c>
      <c r="H2072" s="59">
        <v>4</v>
      </c>
      <c r="I2072" s="67">
        <v>4</v>
      </c>
      <c r="J2072" s="67" t="b">
        <f t="shared" si="133"/>
        <v>1</v>
      </c>
      <c r="K2072" s="41"/>
      <c r="L2072" s="42"/>
      <c r="M2072" s="51">
        <f t="shared" si="134"/>
        <v>4</v>
      </c>
      <c r="N2072" s="49">
        <f t="shared" si="135"/>
        <v>1</v>
      </c>
    </row>
    <row r="2073" spans="1:14" s="50" customFormat="1" ht="14.5" x14ac:dyDescent="0.35">
      <c r="A2073" s="33" t="s">
        <v>5188</v>
      </c>
      <c r="B2073" s="56" t="s">
        <v>484</v>
      </c>
      <c r="C2073" s="49">
        <f t="shared" si="132"/>
        <v>0.35619522392860015</v>
      </c>
      <c r="D2073" s="33">
        <v>61009</v>
      </c>
      <c r="E2073" s="56" t="s">
        <v>2273</v>
      </c>
      <c r="F2073" s="54">
        <v>551578002290</v>
      </c>
      <c r="G2073" s="67">
        <v>71</v>
      </c>
      <c r="H2073" s="59">
        <v>536</v>
      </c>
      <c r="I2073" s="67">
        <v>536</v>
      </c>
      <c r="J2073" s="67" t="b">
        <f t="shared" si="133"/>
        <v>1</v>
      </c>
      <c r="K2073" s="41"/>
      <c r="L2073" s="42"/>
      <c r="M2073" s="51">
        <f t="shared" si="134"/>
        <v>71</v>
      </c>
      <c r="N2073" s="49">
        <f t="shared" si="135"/>
        <v>0.13246268656716417</v>
      </c>
    </row>
    <row r="2074" spans="1:14" s="50" customFormat="1" ht="14.5" x14ac:dyDescent="0.35">
      <c r="A2074" s="33" t="s">
        <v>5188</v>
      </c>
      <c r="B2074" s="56" t="s">
        <v>484</v>
      </c>
      <c r="C2074" s="49">
        <f t="shared" si="132"/>
        <v>0.35619522392860015</v>
      </c>
      <c r="D2074" s="33">
        <v>60647</v>
      </c>
      <c r="E2074" s="56" t="s">
        <v>2045</v>
      </c>
      <c r="F2074" s="54">
        <v>551578002025</v>
      </c>
      <c r="G2074" s="67">
        <v>444</v>
      </c>
      <c r="H2074" s="59">
        <v>894</v>
      </c>
      <c r="I2074" s="67">
        <v>894</v>
      </c>
      <c r="J2074" s="67" t="b">
        <f t="shared" si="133"/>
        <v>1</v>
      </c>
      <c r="K2074" s="41"/>
      <c r="L2074" s="42"/>
      <c r="M2074" s="51">
        <f t="shared" si="134"/>
        <v>444</v>
      </c>
      <c r="N2074" s="49">
        <f t="shared" si="135"/>
        <v>0.49664429530201343</v>
      </c>
    </row>
    <row r="2075" spans="1:14" s="50" customFormat="1" ht="14.5" x14ac:dyDescent="0.35">
      <c r="A2075" s="33" t="s">
        <v>5188</v>
      </c>
      <c r="B2075" s="56" t="s">
        <v>484</v>
      </c>
      <c r="C2075" s="49">
        <f t="shared" si="132"/>
        <v>0.35619522392860015</v>
      </c>
      <c r="D2075" s="33">
        <v>61002</v>
      </c>
      <c r="E2075" s="56" t="s">
        <v>2274</v>
      </c>
      <c r="F2075" s="54">
        <v>551578000261</v>
      </c>
      <c r="G2075" s="67">
        <v>153</v>
      </c>
      <c r="H2075" s="59">
        <v>568</v>
      </c>
      <c r="I2075" s="67">
        <v>568</v>
      </c>
      <c r="J2075" s="67" t="b">
        <f t="shared" si="133"/>
        <v>1</v>
      </c>
      <c r="K2075" s="41"/>
      <c r="L2075" s="42"/>
      <c r="M2075" s="51">
        <f t="shared" si="134"/>
        <v>153</v>
      </c>
      <c r="N2075" s="49">
        <f t="shared" si="135"/>
        <v>0.26936619718309857</v>
      </c>
    </row>
    <row r="2076" spans="1:14" s="50" customFormat="1" ht="14.5" x14ac:dyDescent="0.35">
      <c r="A2076" s="33" t="s">
        <v>5188</v>
      </c>
      <c r="B2076" s="56" t="s">
        <v>484</v>
      </c>
      <c r="C2076" s="49">
        <f t="shared" si="132"/>
        <v>0.35619522392860015</v>
      </c>
      <c r="D2076" s="33">
        <v>16065526</v>
      </c>
      <c r="E2076" s="56" t="s">
        <v>2275</v>
      </c>
      <c r="F2076" s="54">
        <v>551578003334</v>
      </c>
      <c r="G2076" s="67">
        <v>34</v>
      </c>
      <c r="H2076" s="59">
        <v>169</v>
      </c>
      <c r="I2076" s="67">
        <v>169</v>
      </c>
      <c r="J2076" s="67" t="b">
        <f t="shared" si="133"/>
        <v>1</v>
      </c>
      <c r="K2076" s="41"/>
      <c r="L2076" s="42"/>
      <c r="M2076" s="51">
        <f t="shared" si="134"/>
        <v>34</v>
      </c>
      <c r="N2076" s="49">
        <f t="shared" si="135"/>
        <v>0.20118343195266272</v>
      </c>
    </row>
    <row r="2077" spans="1:14" s="50" customFormat="1" ht="14.5" x14ac:dyDescent="0.35">
      <c r="A2077" s="33" t="s">
        <v>5188</v>
      </c>
      <c r="B2077" s="56" t="s">
        <v>484</v>
      </c>
      <c r="C2077" s="49">
        <f t="shared" si="132"/>
        <v>0.35619522392860015</v>
      </c>
      <c r="D2077" s="33">
        <v>230518</v>
      </c>
      <c r="E2077" s="56" t="s">
        <v>2276</v>
      </c>
      <c r="F2077" s="54">
        <v>551578002502</v>
      </c>
      <c r="G2077" s="67">
        <v>52</v>
      </c>
      <c r="H2077" s="59">
        <v>69</v>
      </c>
      <c r="I2077" s="67">
        <v>69</v>
      </c>
      <c r="J2077" s="67" t="b">
        <f t="shared" si="133"/>
        <v>1</v>
      </c>
      <c r="K2077" s="41"/>
      <c r="L2077" s="42"/>
      <c r="M2077" s="51">
        <f t="shared" si="134"/>
        <v>52</v>
      </c>
      <c r="N2077" s="49">
        <f t="shared" si="135"/>
        <v>0.75362318840579712</v>
      </c>
    </row>
    <row r="2078" spans="1:14" s="50" customFormat="1" ht="14.5" x14ac:dyDescent="0.35">
      <c r="A2078" s="33" t="s">
        <v>5188</v>
      </c>
      <c r="B2078" s="56" t="s">
        <v>484</v>
      </c>
      <c r="C2078" s="49">
        <f t="shared" si="132"/>
        <v>0.35619522392860015</v>
      </c>
      <c r="D2078" s="33">
        <v>16065528</v>
      </c>
      <c r="E2078" s="56" t="s">
        <v>2277</v>
      </c>
      <c r="F2078" s="54">
        <v>551578002688</v>
      </c>
      <c r="G2078" s="67">
        <v>36</v>
      </c>
      <c r="H2078" s="59">
        <v>183</v>
      </c>
      <c r="I2078" s="67">
        <v>183</v>
      </c>
      <c r="J2078" s="67" t="b">
        <f t="shared" si="133"/>
        <v>1</v>
      </c>
      <c r="K2078" s="41"/>
      <c r="L2078" s="42"/>
      <c r="M2078" s="51">
        <f t="shared" si="134"/>
        <v>36</v>
      </c>
      <c r="N2078" s="49">
        <f t="shared" si="135"/>
        <v>0.19672131147540983</v>
      </c>
    </row>
    <row r="2079" spans="1:14" s="50" customFormat="1" ht="14.5" x14ac:dyDescent="0.35">
      <c r="A2079" s="33" t="s">
        <v>5188</v>
      </c>
      <c r="B2079" s="56" t="s">
        <v>484</v>
      </c>
      <c r="C2079" s="49">
        <f t="shared" si="132"/>
        <v>0.35619522392860015</v>
      </c>
      <c r="D2079" s="33">
        <v>16065524</v>
      </c>
      <c r="E2079" s="56" t="s">
        <v>2278</v>
      </c>
      <c r="F2079" s="54">
        <v>551578002023</v>
      </c>
      <c r="G2079" s="67">
        <v>139</v>
      </c>
      <c r="H2079" s="59">
        <v>763</v>
      </c>
      <c r="I2079" s="67">
        <v>763</v>
      </c>
      <c r="J2079" s="67" t="b">
        <f t="shared" si="133"/>
        <v>1</v>
      </c>
      <c r="K2079" s="41"/>
      <c r="L2079" s="42"/>
      <c r="M2079" s="51">
        <f t="shared" si="134"/>
        <v>139</v>
      </c>
      <c r="N2079" s="49">
        <f t="shared" si="135"/>
        <v>0.18217562254259501</v>
      </c>
    </row>
    <row r="2080" spans="1:14" s="50" customFormat="1" ht="14.5" x14ac:dyDescent="0.35">
      <c r="A2080" s="33" t="s">
        <v>5188</v>
      </c>
      <c r="B2080" s="56" t="s">
        <v>484</v>
      </c>
      <c r="C2080" s="49">
        <f t="shared" si="132"/>
        <v>0.35619522392860015</v>
      </c>
      <c r="D2080" s="33">
        <v>415</v>
      </c>
      <c r="E2080" s="56" t="s">
        <v>2279</v>
      </c>
      <c r="F2080" s="54">
        <v>551578002960</v>
      </c>
      <c r="G2080" s="67">
        <v>7</v>
      </c>
      <c r="H2080" s="59">
        <v>29</v>
      </c>
      <c r="I2080" s="67">
        <v>29</v>
      </c>
      <c r="J2080" s="67" t="b">
        <f t="shared" si="133"/>
        <v>1</v>
      </c>
      <c r="K2080" s="41"/>
      <c r="L2080" s="42"/>
      <c r="M2080" s="51">
        <f t="shared" si="134"/>
        <v>7</v>
      </c>
      <c r="N2080" s="49">
        <f t="shared" si="135"/>
        <v>0.2413793103448276</v>
      </c>
    </row>
    <row r="2081" spans="1:14" s="50" customFormat="1" ht="14.5" x14ac:dyDescent="0.35">
      <c r="A2081" s="33" t="s">
        <v>5188</v>
      </c>
      <c r="B2081" s="56" t="s">
        <v>484</v>
      </c>
      <c r="C2081" s="49">
        <f t="shared" si="132"/>
        <v>0.35619522392860015</v>
      </c>
      <c r="D2081" s="33">
        <v>63231</v>
      </c>
      <c r="E2081" s="56" t="s">
        <v>622</v>
      </c>
      <c r="F2081" s="54">
        <v>551578000528</v>
      </c>
      <c r="G2081" s="67">
        <v>198</v>
      </c>
      <c r="H2081" s="59">
        <v>1167</v>
      </c>
      <c r="I2081" s="67">
        <v>1167</v>
      </c>
      <c r="J2081" s="67" t="b">
        <f t="shared" si="133"/>
        <v>1</v>
      </c>
      <c r="K2081" s="41"/>
      <c r="L2081" s="42"/>
      <c r="M2081" s="51">
        <f t="shared" si="134"/>
        <v>198</v>
      </c>
      <c r="N2081" s="49">
        <f t="shared" si="135"/>
        <v>0.16966580976863754</v>
      </c>
    </row>
    <row r="2082" spans="1:14" s="50" customFormat="1" ht="14.5" x14ac:dyDescent="0.35">
      <c r="A2082" s="33" t="s">
        <v>5188</v>
      </c>
      <c r="B2082" s="56" t="s">
        <v>484</v>
      </c>
      <c r="C2082" s="49">
        <f t="shared" si="132"/>
        <v>0.35619522392860015</v>
      </c>
      <c r="D2082" s="33">
        <v>16078768</v>
      </c>
      <c r="E2082" s="56" t="s">
        <v>2280</v>
      </c>
      <c r="F2082" s="54">
        <v>551578002926</v>
      </c>
      <c r="G2082" s="67">
        <v>113</v>
      </c>
      <c r="H2082" s="59">
        <v>288</v>
      </c>
      <c r="I2082" s="67">
        <v>288</v>
      </c>
      <c r="J2082" s="67" t="b">
        <f t="shared" si="133"/>
        <v>1</v>
      </c>
      <c r="K2082" s="41"/>
      <c r="L2082" s="42"/>
      <c r="M2082" s="51">
        <f t="shared" si="134"/>
        <v>113</v>
      </c>
      <c r="N2082" s="49">
        <f t="shared" si="135"/>
        <v>0.3923611111111111</v>
      </c>
    </row>
    <row r="2083" spans="1:14" s="50" customFormat="1" ht="14.5" x14ac:dyDescent="0.35">
      <c r="A2083" s="33" t="s">
        <v>5188</v>
      </c>
      <c r="B2083" s="56" t="s">
        <v>484</v>
      </c>
      <c r="C2083" s="49">
        <f t="shared" si="132"/>
        <v>0.35619522392860015</v>
      </c>
      <c r="D2083" s="33"/>
      <c r="E2083" s="56" t="s">
        <v>4784</v>
      </c>
      <c r="F2083" s="54">
        <v>551578002027</v>
      </c>
      <c r="G2083" s="67">
        <v>26</v>
      </c>
      <c r="H2083" s="59">
        <v>203</v>
      </c>
      <c r="I2083" s="67">
        <v>203</v>
      </c>
      <c r="J2083" s="67" t="b">
        <f t="shared" si="133"/>
        <v>1</v>
      </c>
      <c r="K2083" s="41"/>
      <c r="L2083" s="42"/>
      <c r="M2083" s="51">
        <f t="shared" si="134"/>
        <v>26</v>
      </c>
      <c r="N2083" s="49">
        <f t="shared" si="135"/>
        <v>0.12807881773399016</v>
      </c>
    </row>
    <row r="2084" spans="1:14" s="50" customFormat="1" ht="14.5" x14ac:dyDescent="0.35">
      <c r="A2084" s="33" t="s">
        <v>5188</v>
      </c>
      <c r="B2084" s="56" t="s">
        <v>484</v>
      </c>
      <c r="C2084" s="49">
        <f t="shared" si="132"/>
        <v>0.35619522392860015</v>
      </c>
      <c r="D2084" s="33">
        <v>60845</v>
      </c>
      <c r="E2084" s="56" t="s">
        <v>1229</v>
      </c>
      <c r="F2084" s="54">
        <v>551578002028</v>
      </c>
      <c r="G2084" s="67">
        <v>176</v>
      </c>
      <c r="H2084" s="59">
        <v>217</v>
      </c>
      <c r="I2084" s="67">
        <v>217</v>
      </c>
      <c r="J2084" s="67" t="b">
        <f t="shared" si="133"/>
        <v>1</v>
      </c>
      <c r="K2084" s="41"/>
      <c r="L2084" s="42"/>
      <c r="M2084" s="51">
        <f t="shared" si="134"/>
        <v>176</v>
      </c>
      <c r="N2084" s="49">
        <f t="shared" si="135"/>
        <v>0.81105990783410142</v>
      </c>
    </row>
    <row r="2085" spans="1:14" s="50" customFormat="1" ht="14.5" x14ac:dyDescent="0.35">
      <c r="A2085" s="33" t="s">
        <v>5189</v>
      </c>
      <c r="B2085" s="56" t="s">
        <v>154</v>
      </c>
      <c r="C2085" s="49">
        <f t="shared" si="132"/>
        <v>7.7960676726108818E-2</v>
      </c>
      <c r="D2085" s="33">
        <v>16041990</v>
      </c>
      <c r="E2085" s="56" t="s">
        <v>906</v>
      </c>
      <c r="F2085" s="54">
        <v>551581002648</v>
      </c>
      <c r="G2085" s="67">
        <v>11</v>
      </c>
      <c r="H2085" s="59">
        <v>451</v>
      </c>
      <c r="I2085" s="67">
        <v>451</v>
      </c>
      <c r="J2085" s="67" t="b">
        <f t="shared" si="133"/>
        <v>1</v>
      </c>
      <c r="K2085" s="41"/>
      <c r="L2085" s="42"/>
      <c r="M2085" s="51">
        <f t="shared" si="134"/>
        <v>11</v>
      </c>
      <c r="N2085" s="49">
        <f t="shared" si="135"/>
        <v>2.4390243902439025E-2</v>
      </c>
    </row>
    <row r="2086" spans="1:14" s="50" customFormat="1" ht="14.5" x14ac:dyDescent="0.35">
      <c r="A2086" s="33" t="s">
        <v>5189</v>
      </c>
      <c r="B2086" s="56" t="s">
        <v>154</v>
      </c>
      <c r="C2086" s="49">
        <f t="shared" si="132"/>
        <v>7.7960676726108818E-2</v>
      </c>
      <c r="D2086" s="33"/>
      <c r="E2086" s="56" t="s">
        <v>4499</v>
      </c>
      <c r="F2086" s="54">
        <v>551581002869</v>
      </c>
      <c r="G2086" s="67">
        <v>19</v>
      </c>
      <c r="H2086" s="59">
        <v>239</v>
      </c>
      <c r="I2086" s="67">
        <v>239</v>
      </c>
      <c r="J2086" s="67" t="b">
        <f t="shared" si="133"/>
        <v>1</v>
      </c>
      <c r="K2086" s="41"/>
      <c r="L2086" s="42"/>
      <c r="M2086" s="51">
        <f t="shared" si="134"/>
        <v>19</v>
      </c>
      <c r="N2086" s="49">
        <f t="shared" si="135"/>
        <v>7.9497907949790794E-2</v>
      </c>
    </row>
    <row r="2087" spans="1:14" s="50" customFormat="1" ht="14.5" x14ac:dyDescent="0.35">
      <c r="A2087" s="33" t="s">
        <v>5189</v>
      </c>
      <c r="B2087" s="56" t="s">
        <v>154</v>
      </c>
      <c r="C2087" s="49">
        <f t="shared" si="132"/>
        <v>7.7960676726108818E-2</v>
      </c>
      <c r="D2087" s="33">
        <v>61743</v>
      </c>
      <c r="E2087" s="56" t="s">
        <v>907</v>
      </c>
      <c r="F2087" s="54">
        <v>551581000269</v>
      </c>
      <c r="G2087" s="67">
        <v>70</v>
      </c>
      <c r="H2087" s="59">
        <v>475</v>
      </c>
      <c r="I2087" s="67">
        <v>475</v>
      </c>
      <c r="J2087" s="67" t="b">
        <f t="shared" si="133"/>
        <v>1</v>
      </c>
      <c r="K2087" s="41"/>
      <c r="L2087" s="42"/>
      <c r="M2087" s="51">
        <f t="shared" si="134"/>
        <v>70</v>
      </c>
      <c r="N2087" s="49">
        <f t="shared" si="135"/>
        <v>0.14736842105263157</v>
      </c>
    </row>
    <row r="2088" spans="1:14" s="50" customFormat="1" ht="14.5" x14ac:dyDescent="0.35">
      <c r="A2088" s="33" t="s">
        <v>5189</v>
      </c>
      <c r="B2088" s="56" t="s">
        <v>154</v>
      </c>
      <c r="C2088" s="49">
        <f t="shared" si="132"/>
        <v>7.7960676726108818E-2</v>
      </c>
      <c r="D2088" s="33">
        <v>61745</v>
      </c>
      <c r="E2088" s="56" t="s">
        <v>4502</v>
      </c>
      <c r="F2088" s="54">
        <v>551581002030</v>
      </c>
      <c r="G2088" s="67">
        <v>82</v>
      </c>
      <c r="H2088" s="59">
        <v>1354</v>
      </c>
      <c r="I2088" s="67">
        <v>1354</v>
      </c>
      <c r="J2088" s="67" t="b">
        <f t="shared" si="133"/>
        <v>1</v>
      </c>
      <c r="K2088" s="41"/>
      <c r="L2088" s="42"/>
      <c r="M2088" s="51">
        <f t="shared" si="134"/>
        <v>82</v>
      </c>
      <c r="N2088" s="49">
        <f t="shared" si="135"/>
        <v>6.0561299852289516E-2</v>
      </c>
    </row>
    <row r="2089" spans="1:14" s="50" customFormat="1" ht="14.5" x14ac:dyDescent="0.35">
      <c r="A2089" s="33" t="s">
        <v>5189</v>
      </c>
      <c r="B2089" s="56" t="s">
        <v>154</v>
      </c>
      <c r="C2089" s="49">
        <f t="shared" si="132"/>
        <v>7.7960676726108818E-2</v>
      </c>
      <c r="D2089" s="33">
        <v>61742</v>
      </c>
      <c r="E2089" s="56" t="s">
        <v>908</v>
      </c>
      <c r="F2089" s="54">
        <v>551581002029</v>
      </c>
      <c r="G2089" s="67">
        <v>66</v>
      </c>
      <c r="H2089" s="59">
        <v>646</v>
      </c>
      <c r="I2089" s="67">
        <v>646</v>
      </c>
      <c r="J2089" s="67" t="b">
        <f t="shared" si="133"/>
        <v>1</v>
      </c>
      <c r="K2089" s="41"/>
      <c r="L2089" s="42"/>
      <c r="M2089" s="51">
        <f t="shared" si="134"/>
        <v>66</v>
      </c>
      <c r="N2089" s="49">
        <f t="shared" si="135"/>
        <v>0.1021671826625387</v>
      </c>
    </row>
    <row r="2090" spans="1:14" s="50" customFormat="1" ht="14.5" x14ac:dyDescent="0.35">
      <c r="A2090" s="33" t="s">
        <v>5189</v>
      </c>
      <c r="B2090" s="56" t="s">
        <v>154</v>
      </c>
      <c r="C2090" s="49">
        <f t="shared" si="132"/>
        <v>7.7960676726108818E-2</v>
      </c>
      <c r="D2090" s="33">
        <v>61746</v>
      </c>
      <c r="E2090" s="56" t="s">
        <v>909</v>
      </c>
      <c r="F2090" s="54">
        <v>551581002031</v>
      </c>
      <c r="G2090" s="67">
        <v>40</v>
      </c>
      <c r="H2090" s="59">
        <v>645</v>
      </c>
      <c r="I2090" s="67">
        <v>645</v>
      </c>
      <c r="J2090" s="67" t="b">
        <f t="shared" si="133"/>
        <v>1</v>
      </c>
      <c r="K2090" s="41"/>
      <c r="L2090" s="42"/>
      <c r="M2090" s="51">
        <f t="shared" si="134"/>
        <v>40</v>
      </c>
      <c r="N2090" s="49">
        <f t="shared" si="135"/>
        <v>6.2015503875968991E-2</v>
      </c>
    </row>
    <row r="2091" spans="1:14" s="50" customFormat="1" ht="14.5" x14ac:dyDescent="0.35">
      <c r="A2091" s="33" t="s">
        <v>5189</v>
      </c>
      <c r="B2091" s="56" t="s">
        <v>154</v>
      </c>
      <c r="C2091" s="49">
        <f t="shared" si="132"/>
        <v>7.7960676726108818E-2</v>
      </c>
      <c r="D2091" s="33">
        <v>61741</v>
      </c>
      <c r="E2091" s="56" t="s">
        <v>910</v>
      </c>
      <c r="F2091" s="54">
        <v>551581001198</v>
      </c>
      <c r="G2091" s="67">
        <v>53</v>
      </c>
      <c r="H2091" s="59">
        <v>564</v>
      </c>
      <c r="I2091" s="67">
        <v>564</v>
      </c>
      <c r="J2091" s="67" t="b">
        <f t="shared" si="133"/>
        <v>1</v>
      </c>
      <c r="K2091" s="41"/>
      <c r="L2091" s="42"/>
      <c r="M2091" s="51">
        <f t="shared" si="134"/>
        <v>53</v>
      </c>
      <c r="N2091" s="49">
        <f t="shared" si="135"/>
        <v>9.3971631205673756E-2</v>
      </c>
    </row>
    <row r="2092" spans="1:14" s="50" customFormat="1" ht="14.5" x14ac:dyDescent="0.35">
      <c r="A2092" s="33"/>
      <c r="B2092" s="56" t="s">
        <v>490</v>
      </c>
      <c r="C2092" s="49">
        <f t="shared" si="132"/>
        <v>0.41048653755314124</v>
      </c>
      <c r="D2092" s="33"/>
      <c r="E2092" s="56" t="s">
        <v>4785</v>
      </c>
      <c r="F2092" s="54">
        <v>551584003091</v>
      </c>
      <c r="G2092" s="67">
        <v>30</v>
      </c>
      <c r="H2092" s="59">
        <v>88</v>
      </c>
      <c r="I2092" s="67">
        <v>88</v>
      </c>
      <c r="J2092" s="67" t="b">
        <f t="shared" si="133"/>
        <v>1</v>
      </c>
      <c r="K2092" s="41"/>
      <c r="L2092" s="42"/>
      <c r="M2092" s="51">
        <f t="shared" si="134"/>
        <v>30</v>
      </c>
      <c r="N2092" s="49">
        <f t="shared" si="135"/>
        <v>0.34090909090909088</v>
      </c>
    </row>
    <row r="2093" spans="1:14" s="50" customFormat="1" ht="14.5" x14ac:dyDescent="0.35">
      <c r="A2093" s="33"/>
      <c r="B2093" s="56" t="s">
        <v>490</v>
      </c>
      <c r="C2093" s="49">
        <f t="shared" si="132"/>
        <v>0.41048653755314124</v>
      </c>
      <c r="D2093" s="33">
        <v>63402</v>
      </c>
      <c r="E2093" s="56" t="s">
        <v>2296</v>
      </c>
      <c r="F2093" s="54">
        <v>551584002033</v>
      </c>
      <c r="G2093" s="67">
        <v>23</v>
      </c>
      <c r="H2093" s="59">
        <v>68</v>
      </c>
      <c r="I2093" s="67">
        <v>68</v>
      </c>
      <c r="J2093" s="67" t="b">
        <f t="shared" si="133"/>
        <v>1</v>
      </c>
      <c r="K2093" s="41"/>
      <c r="L2093" s="42"/>
      <c r="M2093" s="51">
        <f t="shared" si="134"/>
        <v>23</v>
      </c>
      <c r="N2093" s="49">
        <f t="shared" si="135"/>
        <v>0.33823529411764708</v>
      </c>
    </row>
    <row r="2094" spans="1:14" s="50" customFormat="1" ht="14.5" x14ac:dyDescent="0.35">
      <c r="A2094" s="33"/>
      <c r="B2094" s="56" t="s">
        <v>490</v>
      </c>
      <c r="C2094" s="49">
        <f t="shared" si="132"/>
        <v>0.41048653755314124</v>
      </c>
      <c r="D2094" s="33"/>
      <c r="E2094" s="56" t="s">
        <v>4786</v>
      </c>
      <c r="F2094" s="54">
        <v>551584003007</v>
      </c>
      <c r="G2094" s="67">
        <v>57</v>
      </c>
      <c r="H2094" s="59">
        <v>137</v>
      </c>
      <c r="I2094" s="67">
        <v>137</v>
      </c>
      <c r="J2094" s="67" t="b">
        <f t="shared" si="133"/>
        <v>1</v>
      </c>
      <c r="K2094" s="41"/>
      <c r="L2094" s="42"/>
      <c r="M2094" s="51">
        <f t="shared" si="134"/>
        <v>57</v>
      </c>
      <c r="N2094" s="49">
        <f t="shared" si="135"/>
        <v>0.41605839416058393</v>
      </c>
    </row>
    <row r="2095" spans="1:14" s="50" customFormat="1" ht="14.5" x14ac:dyDescent="0.35">
      <c r="A2095" s="33"/>
      <c r="B2095" s="56" t="s">
        <v>490</v>
      </c>
      <c r="C2095" s="49">
        <f t="shared" si="132"/>
        <v>0.41048653755314124</v>
      </c>
      <c r="D2095" s="33">
        <v>63399</v>
      </c>
      <c r="E2095" s="56" t="s">
        <v>2297</v>
      </c>
      <c r="F2095" s="54">
        <v>551584002035</v>
      </c>
      <c r="G2095" s="67">
        <v>213</v>
      </c>
      <c r="H2095" s="59">
        <v>630</v>
      </c>
      <c r="I2095" s="67">
        <v>630</v>
      </c>
      <c r="J2095" s="67" t="b">
        <f t="shared" si="133"/>
        <v>1</v>
      </c>
      <c r="K2095" s="41"/>
      <c r="L2095" s="42"/>
      <c r="M2095" s="51">
        <f t="shared" si="134"/>
        <v>213</v>
      </c>
      <c r="N2095" s="49">
        <f t="shared" si="135"/>
        <v>0.33809523809523812</v>
      </c>
    </row>
    <row r="2096" spans="1:14" s="50" customFormat="1" ht="14.5" x14ac:dyDescent="0.35">
      <c r="A2096" s="33"/>
      <c r="B2096" s="56" t="s">
        <v>490</v>
      </c>
      <c r="C2096" s="49">
        <f t="shared" si="132"/>
        <v>0.41048653755314124</v>
      </c>
      <c r="D2096" s="33">
        <v>63401</v>
      </c>
      <c r="E2096" s="56" t="s">
        <v>2298</v>
      </c>
      <c r="F2096" s="54">
        <v>551584001203</v>
      </c>
      <c r="G2096" s="67">
        <v>286</v>
      </c>
      <c r="H2096" s="59">
        <v>608</v>
      </c>
      <c r="I2096" s="67">
        <v>608</v>
      </c>
      <c r="J2096" s="67" t="b">
        <f t="shared" si="133"/>
        <v>1</v>
      </c>
      <c r="K2096" s="41"/>
      <c r="L2096" s="42"/>
      <c r="M2096" s="51">
        <f t="shared" si="134"/>
        <v>286</v>
      </c>
      <c r="N2096" s="49">
        <f t="shared" si="135"/>
        <v>0.47039473684210525</v>
      </c>
    </row>
    <row r="2097" spans="1:14" s="50" customFormat="1" ht="14.5" x14ac:dyDescent="0.35">
      <c r="A2097" s="33"/>
      <c r="B2097" s="56" t="s">
        <v>490</v>
      </c>
      <c r="C2097" s="49">
        <f t="shared" si="132"/>
        <v>0.41048653755314124</v>
      </c>
      <c r="D2097" s="33">
        <v>63393</v>
      </c>
      <c r="E2097" s="56" t="s">
        <v>2299</v>
      </c>
      <c r="F2097" s="54">
        <v>551584002036</v>
      </c>
      <c r="G2097" s="67">
        <v>260</v>
      </c>
      <c r="H2097" s="59">
        <v>586</v>
      </c>
      <c r="I2097" s="67">
        <v>586</v>
      </c>
      <c r="J2097" s="67" t="b">
        <f t="shared" si="133"/>
        <v>1</v>
      </c>
      <c r="K2097" s="41"/>
      <c r="L2097" s="42"/>
      <c r="M2097" s="51">
        <f t="shared" si="134"/>
        <v>260</v>
      </c>
      <c r="N2097" s="49">
        <f t="shared" si="135"/>
        <v>0.44368600682593856</v>
      </c>
    </row>
    <row r="2098" spans="1:14" s="50" customFormat="1" ht="14.5" x14ac:dyDescent="0.35">
      <c r="A2098" s="33" t="s">
        <v>5190</v>
      </c>
      <c r="B2098" s="56" t="s">
        <v>186</v>
      </c>
      <c r="C2098" s="49">
        <f t="shared" si="132"/>
        <v>0.39755351681957185</v>
      </c>
      <c r="D2098" s="33">
        <v>62005</v>
      </c>
      <c r="E2098" s="56" t="s">
        <v>1058</v>
      </c>
      <c r="F2098" s="54">
        <v>551587002044</v>
      </c>
      <c r="G2098" s="67">
        <v>147</v>
      </c>
      <c r="H2098" s="59">
        <v>358</v>
      </c>
      <c r="I2098" s="67">
        <v>358</v>
      </c>
      <c r="J2098" s="67" t="b">
        <f t="shared" si="133"/>
        <v>1</v>
      </c>
      <c r="K2098" s="41"/>
      <c r="L2098" s="42"/>
      <c r="M2098" s="51">
        <f t="shared" si="134"/>
        <v>147</v>
      </c>
      <c r="N2098" s="49">
        <f t="shared" si="135"/>
        <v>0.41061452513966479</v>
      </c>
    </row>
    <row r="2099" spans="1:14" s="50" customFormat="1" ht="14.5" x14ac:dyDescent="0.35">
      <c r="A2099" s="33" t="s">
        <v>5190</v>
      </c>
      <c r="B2099" s="56" t="s">
        <v>186</v>
      </c>
      <c r="C2099" s="49">
        <f t="shared" si="132"/>
        <v>0.39755351681957185</v>
      </c>
      <c r="D2099" s="33">
        <v>62001</v>
      </c>
      <c r="E2099" s="56" t="s">
        <v>1059</v>
      </c>
      <c r="F2099" s="54">
        <v>551587002809</v>
      </c>
      <c r="G2099" s="67">
        <v>235</v>
      </c>
      <c r="H2099" s="59">
        <v>619</v>
      </c>
      <c r="I2099" s="67">
        <v>619</v>
      </c>
      <c r="J2099" s="67" t="b">
        <f t="shared" si="133"/>
        <v>1</v>
      </c>
      <c r="K2099" s="41"/>
      <c r="L2099" s="42"/>
      <c r="M2099" s="51">
        <f t="shared" si="134"/>
        <v>235</v>
      </c>
      <c r="N2099" s="49">
        <f t="shared" si="135"/>
        <v>0.37964458804523427</v>
      </c>
    </row>
    <row r="2100" spans="1:14" s="50" customFormat="1" ht="14.5" x14ac:dyDescent="0.35">
      <c r="A2100" s="33" t="s">
        <v>5190</v>
      </c>
      <c r="B2100" s="56" t="s">
        <v>186</v>
      </c>
      <c r="C2100" s="49">
        <f t="shared" si="132"/>
        <v>0.39755351681957185</v>
      </c>
      <c r="D2100" s="33">
        <v>16066983</v>
      </c>
      <c r="E2100" s="56" t="s">
        <v>1060</v>
      </c>
      <c r="F2100" s="54">
        <v>551587002903</v>
      </c>
      <c r="G2100" s="67">
        <v>82</v>
      </c>
      <c r="H2100" s="59">
        <v>140</v>
      </c>
      <c r="I2100" s="67">
        <v>140</v>
      </c>
      <c r="J2100" s="67" t="b">
        <f t="shared" si="133"/>
        <v>1</v>
      </c>
      <c r="K2100" s="41"/>
      <c r="L2100" s="42"/>
      <c r="M2100" s="51">
        <f t="shared" si="134"/>
        <v>82</v>
      </c>
      <c r="N2100" s="49">
        <f t="shared" si="135"/>
        <v>0.58571428571428574</v>
      </c>
    </row>
    <row r="2101" spans="1:14" s="50" customFormat="1" ht="14.5" x14ac:dyDescent="0.35">
      <c r="A2101" s="33" t="s">
        <v>5190</v>
      </c>
      <c r="B2101" s="56" t="s">
        <v>186</v>
      </c>
      <c r="C2101" s="49">
        <f t="shared" si="132"/>
        <v>0.39755351681957185</v>
      </c>
      <c r="D2101" s="33">
        <v>16055300</v>
      </c>
      <c r="E2101" s="56" t="s">
        <v>1061</v>
      </c>
      <c r="F2101" s="54">
        <v>551587002808</v>
      </c>
      <c r="G2101" s="67">
        <v>125</v>
      </c>
      <c r="H2101" s="59">
        <v>301</v>
      </c>
      <c r="I2101" s="67">
        <v>301</v>
      </c>
      <c r="J2101" s="67" t="b">
        <f t="shared" si="133"/>
        <v>1</v>
      </c>
      <c r="K2101" s="41"/>
      <c r="L2101" s="42"/>
      <c r="M2101" s="51">
        <f t="shared" si="134"/>
        <v>125</v>
      </c>
      <c r="N2101" s="49">
        <f t="shared" si="135"/>
        <v>0.41528239202657807</v>
      </c>
    </row>
    <row r="2102" spans="1:14" s="50" customFormat="1" ht="14.5" x14ac:dyDescent="0.35">
      <c r="A2102" s="33" t="s">
        <v>5190</v>
      </c>
      <c r="B2102" s="56" t="s">
        <v>186</v>
      </c>
      <c r="C2102" s="49">
        <f t="shared" si="132"/>
        <v>0.39755351681957185</v>
      </c>
      <c r="D2102" s="33">
        <v>62000</v>
      </c>
      <c r="E2102" s="56" t="s">
        <v>1062</v>
      </c>
      <c r="F2102" s="54">
        <v>551587002045</v>
      </c>
      <c r="G2102" s="67">
        <v>191</v>
      </c>
      <c r="H2102" s="59">
        <v>544</v>
      </c>
      <c r="I2102" s="67">
        <v>544</v>
      </c>
      <c r="J2102" s="67" t="b">
        <f t="shared" si="133"/>
        <v>1</v>
      </c>
      <c r="K2102" s="41"/>
      <c r="L2102" s="42"/>
      <c r="M2102" s="51">
        <f t="shared" si="134"/>
        <v>191</v>
      </c>
      <c r="N2102" s="49">
        <f t="shared" si="135"/>
        <v>0.35110294117647056</v>
      </c>
    </row>
    <row r="2103" spans="1:14" s="50" customFormat="1" ht="14.5" x14ac:dyDescent="0.35">
      <c r="A2103" s="33" t="s">
        <v>5191</v>
      </c>
      <c r="B2103" s="56" t="s">
        <v>274</v>
      </c>
      <c r="C2103" s="49">
        <f t="shared" si="132"/>
        <v>0.51283846192510685</v>
      </c>
      <c r="D2103" s="33">
        <v>63248</v>
      </c>
      <c r="E2103" s="56" t="s">
        <v>591</v>
      </c>
      <c r="F2103" s="54">
        <v>551590002063</v>
      </c>
      <c r="G2103" s="67">
        <v>392</v>
      </c>
      <c r="H2103" s="59">
        <v>951</v>
      </c>
      <c r="I2103" s="67">
        <v>951</v>
      </c>
      <c r="J2103" s="67" t="b">
        <f t="shared" si="133"/>
        <v>1</v>
      </c>
      <c r="K2103" s="41"/>
      <c r="L2103" s="42"/>
      <c r="M2103" s="51">
        <f t="shared" si="134"/>
        <v>392</v>
      </c>
      <c r="N2103" s="49">
        <f t="shared" si="135"/>
        <v>0.41219768664563616</v>
      </c>
    </row>
    <row r="2104" spans="1:14" s="50" customFormat="1" ht="14.5" x14ac:dyDescent="0.35">
      <c r="A2104" s="33" t="s">
        <v>5191</v>
      </c>
      <c r="B2104" s="56" t="s">
        <v>274</v>
      </c>
      <c r="C2104" s="49">
        <f t="shared" si="132"/>
        <v>0.51283846192510685</v>
      </c>
      <c r="D2104" s="33">
        <v>62427</v>
      </c>
      <c r="E2104" s="56" t="s">
        <v>1366</v>
      </c>
      <c r="F2104" s="54">
        <v>551590002051</v>
      </c>
      <c r="G2104" s="67">
        <v>29</v>
      </c>
      <c r="H2104" s="59">
        <v>111</v>
      </c>
      <c r="I2104" s="67">
        <v>111</v>
      </c>
      <c r="J2104" s="67" t="b">
        <f t="shared" si="133"/>
        <v>1</v>
      </c>
      <c r="K2104" s="41"/>
      <c r="L2104" s="42"/>
      <c r="M2104" s="51">
        <f t="shared" si="134"/>
        <v>29</v>
      </c>
      <c r="N2104" s="49">
        <f t="shared" si="135"/>
        <v>0.26126126126126126</v>
      </c>
    </row>
    <row r="2105" spans="1:14" s="50" customFormat="1" ht="14.5" x14ac:dyDescent="0.35">
      <c r="A2105" s="33" t="s">
        <v>5191</v>
      </c>
      <c r="B2105" s="56" t="s">
        <v>274</v>
      </c>
      <c r="C2105" s="49">
        <f t="shared" ref="C2105:C2168" si="136">SUMIF($B$2:$B$2241,B2105,$M$2:$M$2241)/(SUMIF($B$2:$B$2241,B2105,$H$2:$H$2241))</f>
        <v>0.51283846192510685</v>
      </c>
      <c r="D2105" s="33">
        <v>63353</v>
      </c>
      <c r="E2105" s="56" t="s">
        <v>1367</v>
      </c>
      <c r="F2105" s="54">
        <v>551590000544</v>
      </c>
      <c r="G2105" s="67">
        <v>388</v>
      </c>
      <c r="H2105" s="59">
        <v>750</v>
      </c>
      <c r="I2105" s="67">
        <v>750</v>
      </c>
      <c r="J2105" s="67" t="b">
        <f t="shared" si="133"/>
        <v>1</v>
      </c>
      <c r="K2105" s="41"/>
      <c r="L2105" s="42"/>
      <c r="M2105" s="51">
        <f t="shared" si="134"/>
        <v>388</v>
      </c>
      <c r="N2105" s="49">
        <f t="shared" si="135"/>
        <v>0.51733333333333331</v>
      </c>
    </row>
    <row r="2106" spans="1:14" s="50" customFormat="1" ht="14.5" x14ac:dyDescent="0.35">
      <c r="A2106" s="33" t="s">
        <v>5191</v>
      </c>
      <c r="B2106" s="56" t="s">
        <v>274</v>
      </c>
      <c r="C2106" s="49">
        <f t="shared" si="136"/>
        <v>0.51283846192510685</v>
      </c>
      <c r="D2106" s="33">
        <v>62438</v>
      </c>
      <c r="E2106" s="56" t="s">
        <v>1368</v>
      </c>
      <c r="F2106" s="54">
        <v>551590002053</v>
      </c>
      <c r="G2106" s="67">
        <v>138</v>
      </c>
      <c r="H2106" s="59">
        <v>263</v>
      </c>
      <c r="I2106" s="67">
        <v>263</v>
      </c>
      <c r="J2106" s="67" t="b">
        <f t="shared" si="133"/>
        <v>1</v>
      </c>
      <c r="K2106" s="41"/>
      <c r="L2106" s="42"/>
      <c r="M2106" s="51">
        <f t="shared" si="134"/>
        <v>138</v>
      </c>
      <c r="N2106" s="49">
        <f t="shared" si="135"/>
        <v>0.52471482889733845</v>
      </c>
    </row>
    <row r="2107" spans="1:14" s="50" customFormat="1" ht="14.5" x14ac:dyDescent="0.35">
      <c r="A2107" s="33" t="s">
        <v>5191</v>
      </c>
      <c r="B2107" s="56" t="s">
        <v>274</v>
      </c>
      <c r="C2107" s="49">
        <f t="shared" si="136"/>
        <v>0.51283846192510685</v>
      </c>
      <c r="D2107" s="33">
        <v>62415</v>
      </c>
      <c r="E2107" s="56" t="s">
        <v>1369</v>
      </c>
      <c r="F2107" s="54">
        <v>551590002054</v>
      </c>
      <c r="G2107" s="67">
        <v>488</v>
      </c>
      <c r="H2107" s="59">
        <v>1072</v>
      </c>
      <c r="I2107" s="67">
        <v>1072</v>
      </c>
      <c r="J2107" s="67" t="b">
        <f t="shared" si="133"/>
        <v>1</v>
      </c>
      <c r="K2107" s="41"/>
      <c r="L2107" s="42"/>
      <c r="M2107" s="51">
        <f t="shared" si="134"/>
        <v>488</v>
      </c>
      <c r="N2107" s="49">
        <f t="shared" si="135"/>
        <v>0.45522388059701491</v>
      </c>
    </row>
    <row r="2108" spans="1:14" s="50" customFormat="1" ht="14.5" x14ac:dyDescent="0.35">
      <c r="A2108" s="33" t="s">
        <v>5191</v>
      </c>
      <c r="B2108" s="56" t="s">
        <v>274</v>
      </c>
      <c r="C2108" s="49">
        <f t="shared" si="136"/>
        <v>0.51283846192510685</v>
      </c>
      <c r="D2108" s="33">
        <v>62426</v>
      </c>
      <c r="E2108" s="56" t="s">
        <v>1370</v>
      </c>
      <c r="F2108" s="54">
        <v>551590002058</v>
      </c>
      <c r="G2108" s="67">
        <v>85</v>
      </c>
      <c r="H2108" s="59">
        <v>236</v>
      </c>
      <c r="I2108" s="67">
        <v>236</v>
      </c>
      <c r="J2108" s="67" t="b">
        <f t="shared" si="133"/>
        <v>1</v>
      </c>
      <c r="K2108" s="41"/>
      <c r="L2108" s="42"/>
      <c r="M2108" s="51">
        <f t="shared" si="134"/>
        <v>85</v>
      </c>
      <c r="N2108" s="49">
        <f t="shared" si="135"/>
        <v>0.36016949152542371</v>
      </c>
    </row>
    <row r="2109" spans="1:14" s="50" customFormat="1" ht="14.5" x14ac:dyDescent="0.35">
      <c r="A2109" s="33" t="s">
        <v>5191</v>
      </c>
      <c r="B2109" s="56" t="s">
        <v>274</v>
      </c>
      <c r="C2109" s="49">
        <f t="shared" si="136"/>
        <v>0.51283846192510685</v>
      </c>
      <c r="D2109" s="33">
        <v>62423</v>
      </c>
      <c r="E2109" s="56" t="s">
        <v>1371</v>
      </c>
      <c r="F2109" s="54">
        <v>551590002059</v>
      </c>
      <c r="G2109" s="67">
        <v>71</v>
      </c>
      <c r="H2109" s="59">
        <v>231</v>
      </c>
      <c r="I2109" s="67">
        <v>231</v>
      </c>
      <c r="J2109" s="67" t="b">
        <f t="shared" si="133"/>
        <v>1</v>
      </c>
      <c r="K2109" s="41"/>
      <c r="L2109" s="42"/>
      <c r="M2109" s="51">
        <f t="shared" si="134"/>
        <v>71</v>
      </c>
      <c r="N2109" s="49">
        <f t="shared" si="135"/>
        <v>0.30735930735930733</v>
      </c>
    </row>
    <row r="2110" spans="1:14" s="50" customFormat="1" ht="14.5" x14ac:dyDescent="0.35">
      <c r="A2110" s="33" t="s">
        <v>5191</v>
      </c>
      <c r="B2110" s="56" t="s">
        <v>274</v>
      </c>
      <c r="C2110" s="49">
        <f t="shared" si="136"/>
        <v>0.51283846192510685</v>
      </c>
      <c r="D2110" s="33">
        <v>60942</v>
      </c>
      <c r="E2110" s="56" t="s">
        <v>1233</v>
      </c>
      <c r="F2110" s="54">
        <v>551590002060</v>
      </c>
      <c r="G2110" s="67">
        <v>182</v>
      </c>
      <c r="H2110" s="59">
        <v>507</v>
      </c>
      <c r="I2110" s="67">
        <v>507</v>
      </c>
      <c r="J2110" s="67" t="b">
        <f t="shared" si="133"/>
        <v>1</v>
      </c>
      <c r="K2110" s="41"/>
      <c r="L2110" s="42"/>
      <c r="M2110" s="51">
        <f t="shared" si="134"/>
        <v>182</v>
      </c>
      <c r="N2110" s="49">
        <f t="shared" si="135"/>
        <v>0.35897435897435898</v>
      </c>
    </row>
    <row r="2111" spans="1:14" s="50" customFormat="1" ht="14.5" x14ac:dyDescent="0.35">
      <c r="A2111" s="33" t="s">
        <v>5191</v>
      </c>
      <c r="B2111" s="56" t="s">
        <v>274</v>
      </c>
      <c r="C2111" s="49">
        <f t="shared" si="136"/>
        <v>0.51283846192510685</v>
      </c>
      <c r="D2111" s="33">
        <v>62425</v>
      </c>
      <c r="E2111" s="56" t="s">
        <v>1372</v>
      </c>
      <c r="F2111" s="54">
        <v>551590001409</v>
      </c>
      <c r="G2111" s="67">
        <v>43</v>
      </c>
      <c r="H2111" s="59">
        <v>238</v>
      </c>
      <c r="I2111" s="67">
        <v>238</v>
      </c>
      <c r="J2111" s="67" t="b">
        <f t="shared" si="133"/>
        <v>1</v>
      </c>
      <c r="K2111" s="41"/>
      <c r="L2111" s="42"/>
      <c r="M2111" s="51">
        <f t="shared" si="134"/>
        <v>43</v>
      </c>
      <c r="N2111" s="49">
        <f t="shared" si="135"/>
        <v>0.18067226890756302</v>
      </c>
    </row>
    <row r="2112" spans="1:14" s="50" customFormat="1" ht="14.5" x14ac:dyDescent="0.35">
      <c r="A2112" s="33" t="s">
        <v>5191</v>
      </c>
      <c r="B2112" s="56" t="s">
        <v>274</v>
      </c>
      <c r="C2112" s="49">
        <f t="shared" si="136"/>
        <v>0.51283846192510685</v>
      </c>
      <c r="D2112" s="33">
        <v>62413</v>
      </c>
      <c r="E2112" s="56" t="s">
        <v>1373</v>
      </c>
      <c r="F2112" s="54">
        <v>551590002061</v>
      </c>
      <c r="G2112" s="67">
        <v>80</v>
      </c>
      <c r="H2112" s="59">
        <v>308</v>
      </c>
      <c r="I2112" s="67">
        <v>308</v>
      </c>
      <c r="J2112" s="67" t="b">
        <f t="shared" si="133"/>
        <v>1</v>
      </c>
      <c r="K2112" s="41"/>
      <c r="L2112" s="42"/>
      <c r="M2112" s="51">
        <f t="shared" si="134"/>
        <v>80</v>
      </c>
      <c r="N2112" s="49">
        <f t="shared" si="135"/>
        <v>0.25974025974025972</v>
      </c>
    </row>
    <row r="2113" spans="1:14" s="50" customFormat="1" ht="14.5" x14ac:dyDescent="0.35">
      <c r="A2113" s="33" t="s">
        <v>5191</v>
      </c>
      <c r="B2113" s="56" t="s">
        <v>274</v>
      </c>
      <c r="C2113" s="49">
        <f t="shared" si="136"/>
        <v>0.51283846192510685</v>
      </c>
      <c r="D2113" s="33">
        <v>16042304</v>
      </c>
      <c r="E2113" s="56" t="s">
        <v>1375</v>
      </c>
      <c r="F2113" s="54">
        <v>551590002629</v>
      </c>
      <c r="G2113" s="67">
        <v>34</v>
      </c>
      <c r="H2113" s="59">
        <v>114</v>
      </c>
      <c r="I2113" s="67">
        <v>114</v>
      </c>
      <c r="J2113" s="67" t="b">
        <f t="shared" si="133"/>
        <v>1</v>
      </c>
      <c r="K2113" s="41"/>
      <c r="L2113" s="42"/>
      <c r="M2113" s="51">
        <f t="shared" si="134"/>
        <v>34</v>
      </c>
      <c r="N2113" s="49">
        <f t="shared" si="135"/>
        <v>0.2982456140350877</v>
      </c>
    </row>
    <row r="2114" spans="1:14" s="50" customFormat="1" ht="14.5" x14ac:dyDescent="0.35">
      <c r="A2114" s="33" t="s">
        <v>5191</v>
      </c>
      <c r="B2114" s="56" t="s">
        <v>274</v>
      </c>
      <c r="C2114" s="49">
        <f t="shared" si="136"/>
        <v>0.51283846192510685</v>
      </c>
      <c r="D2114" s="33">
        <v>800</v>
      </c>
      <c r="E2114" s="56" t="s">
        <v>1376</v>
      </c>
      <c r="F2114" s="54">
        <v>551590003027</v>
      </c>
      <c r="G2114" s="67">
        <v>12</v>
      </c>
      <c r="H2114" s="59">
        <v>48</v>
      </c>
      <c r="I2114" s="67">
        <v>48</v>
      </c>
      <c r="J2114" s="67" t="b">
        <f t="shared" ref="J2114:J2177" si="137">H2114=I2114</f>
        <v>1</v>
      </c>
      <c r="K2114" s="41"/>
      <c r="L2114" s="42"/>
      <c r="M2114" s="51">
        <f t="shared" ref="M2114:M2177" si="138">IF(L2114="",G2114,(MIN(H2114,(L2114*1.6*H2114))))</f>
        <v>12</v>
      </c>
      <c r="N2114" s="49">
        <f t="shared" ref="N2114:N2177" si="139">IF(M2114=0,0,(M2114/H2114))</f>
        <v>0.25</v>
      </c>
    </row>
    <row r="2115" spans="1:14" s="50" customFormat="1" ht="14.5" x14ac:dyDescent="0.35">
      <c r="A2115" s="33" t="s">
        <v>5191</v>
      </c>
      <c r="B2115" s="56" t="s">
        <v>274</v>
      </c>
      <c r="C2115" s="49">
        <f t="shared" si="136"/>
        <v>0.51283846192510685</v>
      </c>
      <c r="D2115" s="33">
        <v>63231</v>
      </c>
      <c r="E2115" s="56" t="s">
        <v>622</v>
      </c>
      <c r="F2115" s="54">
        <v>551590002064</v>
      </c>
      <c r="G2115" s="67">
        <v>515</v>
      </c>
      <c r="H2115" s="59">
        <v>1364</v>
      </c>
      <c r="I2115" s="67">
        <v>1364</v>
      </c>
      <c r="J2115" s="67" t="b">
        <f t="shared" si="137"/>
        <v>1</v>
      </c>
      <c r="K2115" s="41"/>
      <c r="L2115" s="42"/>
      <c r="M2115" s="51">
        <f t="shared" si="138"/>
        <v>515</v>
      </c>
      <c r="N2115" s="49">
        <f t="shared" si="139"/>
        <v>0.37756598240469208</v>
      </c>
    </row>
    <row r="2116" spans="1:14" s="50" customFormat="1" ht="14.5" x14ac:dyDescent="0.35">
      <c r="A2116" s="33" t="s">
        <v>5192</v>
      </c>
      <c r="B2116" s="56" t="s">
        <v>282</v>
      </c>
      <c r="C2116" s="49">
        <f t="shared" si="136"/>
        <v>0.585427135678392</v>
      </c>
      <c r="D2116" s="33">
        <v>62232</v>
      </c>
      <c r="E2116" s="56" t="s">
        <v>1397</v>
      </c>
      <c r="F2116" s="54">
        <v>551593002067</v>
      </c>
      <c r="G2116" s="67">
        <v>105</v>
      </c>
      <c r="H2116" s="59">
        <v>175</v>
      </c>
      <c r="I2116" s="67">
        <v>175</v>
      </c>
      <c r="J2116" s="67" t="b">
        <f t="shared" si="137"/>
        <v>1</v>
      </c>
      <c r="K2116" s="41"/>
      <c r="L2116" s="42"/>
      <c r="M2116" s="51">
        <f t="shared" si="138"/>
        <v>105</v>
      </c>
      <c r="N2116" s="49">
        <f t="shared" si="139"/>
        <v>0.6</v>
      </c>
    </row>
    <row r="2117" spans="1:14" s="50" customFormat="1" ht="14.5" x14ac:dyDescent="0.35">
      <c r="A2117" s="33" t="s">
        <v>5192</v>
      </c>
      <c r="B2117" s="56" t="s">
        <v>282</v>
      </c>
      <c r="C2117" s="49">
        <f t="shared" si="136"/>
        <v>0.585427135678392</v>
      </c>
      <c r="D2117" s="33"/>
      <c r="E2117" s="56" t="s">
        <v>1398</v>
      </c>
      <c r="F2117" s="54">
        <v>551593002068</v>
      </c>
      <c r="G2117" s="67">
        <v>78</v>
      </c>
      <c r="H2117" s="59">
        <v>135</v>
      </c>
      <c r="I2117" s="67">
        <v>135</v>
      </c>
      <c r="J2117" s="67" t="b">
        <f t="shared" si="137"/>
        <v>1</v>
      </c>
      <c r="K2117" s="41"/>
      <c r="L2117" s="42"/>
      <c r="M2117" s="51">
        <f t="shared" si="138"/>
        <v>78</v>
      </c>
      <c r="N2117" s="49">
        <f t="shared" si="139"/>
        <v>0.57777777777777772</v>
      </c>
    </row>
    <row r="2118" spans="1:14" s="50" customFormat="1" ht="14.5" x14ac:dyDescent="0.35">
      <c r="A2118" s="33" t="s">
        <v>5192</v>
      </c>
      <c r="B2118" s="56" t="s">
        <v>282</v>
      </c>
      <c r="C2118" s="49">
        <f t="shared" si="136"/>
        <v>0.585427135678392</v>
      </c>
      <c r="D2118" s="33"/>
      <c r="E2118" s="56" t="s">
        <v>4787</v>
      </c>
      <c r="F2118" s="54">
        <v>551593002069</v>
      </c>
      <c r="G2118" s="67">
        <v>50</v>
      </c>
      <c r="H2118" s="59">
        <v>88</v>
      </c>
      <c r="I2118" s="67">
        <v>88</v>
      </c>
      <c r="J2118" s="67" t="b">
        <f t="shared" si="137"/>
        <v>1</v>
      </c>
      <c r="K2118" s="41"/>
      <c r="L2118" s="42"/>
      <c r="M2118" s="51">
        <f t="shared" si="138"/>
        <v>50</v>
      </c>
      <c r="N2118" s="49">
        <f t="shared" si="139"/>
        <v>0.56818181818181823</v>
      </c>
    </row>
    <row r="2119" spans="1:14" s="50" customFormat="1" ht="14.5" x14ac:dyDescent="0.35">
      <c r="A2119" s="33" t="s">
        <v>5193</v>
      </c>
      <c r="B2119" s="56" t="s">
        <v>493</v>
      </c>
      <c r="C2119" s="49">
        <f t="shared" si="136"/>
        <v>0.57322485207100593</v>
      </c>
      <c r="D2119" s="33">
        <v>63403</v>
      </c>
      <c r="E2119" s="56" t="s">
        <v>2308</v>
      </c>
      <c r="F2119" s="54">
        <v>551596002071</v>
      </c>
      <c r="G2119" s="67">
        <v>262</v>
      </c>
      <c r="H2119" s="59">
        <v>448</v>
      </c>
      <c r="I2119" s="67">
        <v>448</v>
      </c>
      <c r="J2119" s="67" t="b">
        <f t="shared" si="137"/>
        <v>1</v>
      </c>
      <c r="K2119" s="41"/>
      <c r="L2119" s="42"/>
      <c r="M2119" s="51">
        <f t="shared" si="138"/>
        <v>262</v>
      </c>
      <c r="N2119" s="49">
        <f t="shared" si="139"/>
        <v>0.5848214285714286</v>
      </c>
    </row>
    <row r="2120" spans="1:14" s="50" customFormat="1" ht="14.5" x14ac:dyDescent="0.35">
      <c r="A2120" s="33" t="s">
        <v>5193</v>
      </c>
      <c r="B2120" s="56" t="s">
        <v>493</v>
      </c>
      <c r="C2120" s="49">
        <f t="shared" si="136"/>
        <v>0.57322485207100593</v>
      </c>
      <c r="D2120" s="33">
        <v>63382</v>
      </c>
      <c r="E2120" s="56" t="s">
        <v>2309</v>
      </c>
      <c r="F2120" s="54">
        <v>551596002072</v>
      </c>
      <c r="G2120" s="67">
        <v>67</v>
      </c>
      <c r="H2120" s="59">
        <v>106</v>
      </c>
      <c r="I2120" s="67">
        <v>106</v>
      </c>
      <c r="J2120" s="67" t="b">
        <f t="shared" si="137"/>
        <v>1</v>
      </c>
      <c r="K2120" s="41"/>
      <c r="L2120" s="42"/>
      <c r="M2120" s="51">
        <f t="shared" si="138"/>
        <v>67</v>
      </c>
      <c r="N2120" s="49">
        <f t="shared" si="139"/>
        <v>0.63207547169811318</v>
      </c>
    </row>
    <row r="2121" spans="1:14" s="50" customFormat="1" ht="14.5" x14ac:dyDescent="0.35">
      <c r="A2121" s="33" t="s">
        <v>5193</v>
      </c>
      <c r="B2121" s="56" t="s">
        <v>493</v>
      </c>
      <c r="C2121" s="49">
        <f t="shared" si="136"/>
        <v>0.57322485207100593</v>
      </c>
      <c r="D2121" s="33">
        <v>60942</v>
      </c>
      <c r="E2121" s="56" t="s">
        <v>1233</v>
      </c>
      <c r="F2121" s="54">
        <v>551596002073</v>
      </c>
      <c r="G2121" s="67">
        <v>240</v>
      </c>
      <c r="H2121" s="59">
        <v>398</v>
      </c>
      <c r="I2121" s="67">
        <v>398</v>
      </c>
      <c r="J2121" s="67" t="b">
        <f t="shared" si="137"/>
        <v>1</v>
      </c>
      <c r="K2121" s="41"/>
      <c r="L2121" s="42"/>
      <c r="M2121" s="51">
        <f t="shared" si="138"/>
        <v>240</v>
      </c>
      <c r="N2121" s="49">
        <f t="shared" si="139"/>
        <v>0.60301507537688437</v>
      </c>
    </row>
    <row r="2122" spans="1:14" s="50" customFormat="1" ht="14.5" x14ac:dyDescent="0.35">
      <c r="A2122" s="33" t="s">
        <v>5193</v>
      </c>
      <c r="B2122" s="56" t="s">
        <v>493</v>
      </c>
      <c r="C2122" s="49">
        <f t="shared" si="136"/>
        <v>0.57322485207100593</v>
      </c>
      <c r="D2122" s="33">
        <v>63405</v>
      </c>
      <c r="E2122" s="56" t="s">
        <v>2310</v>
      </c>
      <c r="F2122" s="54">
        <v>551596002074</v>
      </c>
      <c r="G2122" s="67">
        <v>206</v>
      </c>
      <c r="H2122" s="59">
        <v>400</v>
      </c>
      <c r="I2122" s="67">
        <v>400</v>
      </c>
      <c r="J2122" s="67" t="b">
        <f t="shared" si="137"/>
        <v>1</v>
      </c>
      <c r="K2122" s="41"/>
      <c r="L2122" s="42"/>
      <c r="M2122" s="51">
        <f t="shared" si="138"/>
        <v>206</v>
      </c>
      <c r="N2122" s="49">
        <f t="shared" si="139"/>
        <v>0.51500000000000001</v>
      </c>
    </row>
    <row r="2123" spans="1:14" s="50" customFormat="1" ht="14.5" x14ac:dyDescent="0.35">
      <c r="A2123" s="33" t="s">
        <v>5194</v>
      </c>
      <c r="B2123" s="56" t="s">
        <v>316</v>
      </c>
      <c r="C2123" s="49">
        <f t="shared" si="136"/>
        <v>0.23748271092669432</v>
      </c>
      <c r="D2123" s="33">
        <v>63248</v>
      </c>
      <c r="E2123" s="56" t="s">
        <v>591</v>
      </c>
      <c r="F2123" s="54">
        <v>551599002077</v>
      </c>
      <c r="G2123" s="67">
        <v>222</v>
      </c>
      <c r="H2123" s="59">
        <v>1178</v>
      </c>
      <c r="I2123" s="67">
        <v>1178</v>
      </c>
      <c r="J2123" s="67" t="b">
        <f t="shared" si="137"/>
        <v>1</v>
      </c>
      <c r="K2123" s="41"/>
      <c r="L2123" s="42"/>
      <c r="M2123" s="51">
        <f t="shared" si="138"/>
        <v>222</v>
      </c>
      <c r="N2123" s="49">
        <f t="shared" si="139"/>
        <v>0.18845500848896435</v>
      </c>
    </row>
    <row r="2124" spans="1:14" s="50" customFormat="1" ht="14.5" x14ac:dyDescent="0.35">
      <c r="A2124" s="33" t="s">
        <v>5194</v>
      </c>
      <c r="B2124" s="56" t="s">
        <v>316</v>
      </c>
      <c r="C2124" s="49">
        <f t="shared" si="136"/>
        <v>0.23748271092669432</v>
      </c>
      <c r="D2124" s="33">
        <v>62344</v>
      </c>
      <c r="E2124" s="56" t="s">
        <v>593</v>
      </c>
      <c r="F2124" s="54">
        <v>551599002078</v>
      </c>
      <c r="G2124" s="67">
        <v>126</v>
      </c>
      <c r="H2124" s="59">
        <v>373</v>
      </c>
      <c r="I2124" s="67">
        <v>373</v>
      </c>
      <c r="J2124" s="67" t="b">
        <f t="shared" si="137"/>
        <v>1</v>
      </c>
      <c r="K2124" s="41"/>
      <c r="L2124" s="42"/>
      <c r="M2124" s="51">
        <f t="shared" si="138"/>
        <v>126</v>
      </c>
      <c r="N2124" s="49">
        <f t="shared" si="139"/>
        <v>0.33780160857908847</v>
      </c>
    </row>
    <row r="2125" spans="1:14" s="50" customFormat="1" ht="14.5" x14ac:dyDescent="0.35">
      <c r="A2125" s="33" t="s">
        <v>5194</v>
      </c>
      <c r="B2125" s="56" t="s">
        <v>316</v>
      </c>
      <c r="C2125" s="49">
        <f t="shared" si="136"/>
        <v>0.23748271092669432</v>
      </c>
      <c r="D2125" s="33">
        <v>63238</v>
      </c>
      <c r="E2125" s="56" t="s">
        <v>601</v>
      </c>
      <c r="F2125" s="54">
        <v>551599002081</v>
      </c>
      <c r="G2125" s="67">
        <v>79</v>
      </c>
      <c r="H2125" s="59">
        <v>282</v>
      </c>
      <c r="I2125" s="67">
        <v>282</v>
      </c>
      <c r="J2125" s="67" t="b">
        <f t="shared" si="137"/>
        <v>1</v>
      </c>
      <c r="K2125" s="41"/>
      <c r="L2125" s="42"/>
      <c r="M2125" s="51">
        <f t="shared" si="138"/>
        <v>79</v>
      </c>
      <c r="N2125" s="49">
        <f t="shared" si="139"/>
        <v>0.28014184397163122</v>
      </c>
    </row>
    <row r="2126" spans="1:14" s="50" customFormat="1" ht="14.5" x14ac:dyDescent="0.35">
      <c r="A2126" s="33" t="s">
        <v>5194</v>
      </c>
      <c r="B2126" s="56" t="s">
        <v>316</v>
      </c>
      <c r="C2126" s="49">
        <f t="shared" si="136"/>
        <v>0.23748271092669432</v>
      </c>
      <c r="D2126" s="33">
        <v>63016</v>
      </c>
      <c r="E2126" s="56" t="s">
        <v>608</v>
      </c>
      <c r="F2126" s="54">
        <v>551599002082</v>
      </c>
      <c r="G2126" s="67">
        <v>32</v>
      </c>
      <c r="H2126" s="59">
        <v>312</v>
      </c>
      <c r="I2126" s="67">
        <v>312</v>
      </c>
      <c r="J2126" s="67" t="b">
        <f t="shared" si="137"/>
        <v>1</v>
      </c>
      <c r="K2126" s="41"/>
      <c r="L2126" s="42"/>
      <c r="M2126" s="51">
        <f t="shared" si="138"/>
        <v>32</v>
      </c>
      <c r="N2126" s="49">
        <f t="shared" si="139"/>
        <v>0.10256410256410256</v>
      </c>
    </row>
    <row r="2127" spans="1:14" s="50" customFormat="1" ht="14.5" x14ac:dyDescent="0.35">
      <c r="A2127" s="33" t="s">
        <v>5194</v>
      </c>
      <c r="B2127" s="56" t="s">
        <v>316</v>
      </c>
      <c r="C2127" s="49">
        <f t="shared" si="136"/>
        <v>0.23748271092669432</v>
      </c>
      <c r="D2127" s="33">
        <v>62748</v>
      </c>
      <c r="E2127" s="56" t="s">
        <v>1263</v>
      </c>
      <c r="F2127" s="54">
        <v>551599002083</v>
      </c>
      <c r="G2127" s="67">
        <v>185</v>
      </c>
      <c r="H2127" s="59">
        <v>767</v>
      </c>
      <c r="I2127" s="67">
        <v>767</v>
      </c>
      <c r="J2127" s="67" t="b">
        <f t="shared" si="137"/>
        <v>1</v>
      </c>
      <c r="K2127" s="41"/>
      <c r="L2127" s="42"/>
      <c r="M2127" s="51">
        <f t="shared" si="138"/>
        <v>185</v>
      </c>
      <c r="N2127" s="49">
        <f t="shared" si="139"/>
        <v>0.24119947848761408</v>
      </c>
    </row>
    <row r="2128" spans="1:14" s="50" customFormat="1" ht="14.5" x14ac:dyDescent="0.35">
      <c r="A2128" s="33" t="s">
        <v>5194</v>
      </c>
      <c r="B2128" s="56" t="s">
        <v>316</v>
      </c>
      <c r="C2128" s="49">
        <f t="shared" si="136"/>
        <v>0.23748271092669432</v>
      </c>
      <c r="D2128" s="33">
        <v>61578</v>
      </c>
      <c r="E2128" s="56" t="s">
        <v>1318</v>
      </c>
      <c r="F2128" s="54">
        <v>551599002085</v>
      </c>
      <c r="G2128" s="67">
        <v>101</v>
      </c>
      <c r="H2128" s="59">
        <v>310</v>
      </c>
      <c r="I2128" s="67">
        <v>310</v>
      </c>
      <c r="J2128" s="67" t="b">
        <f t="shared" si="137"/>
        <v>1</v>
      </c>
      <c r="K2128" s="41"/>
      <c r="L2128" s="42"/>
      <c r="M2128" s="51">
        <f t="shared" si="138"/>
        <v>101</v>
      </c>
      <c r="N2128" s="49">
        <f t="shared" si="139"/>
        <v>0.32580645161290323</v>
      </c>
    </row>
    <row r="2129" spans="1:14" s="50" customFormat="1" ht="14.5" x14ac:dyDescent="0.35">
      <c r="A2129" s="33" t="s">
        <v>5194</v>
      </c>
      <c r="B2129" s="56" t="s">
        <v>316</v>
      </c>
      <c r="C2129" s="49">
        <f t="shared" si="136"/>
        <v>0.23748271092669432</v>
      </c>
      <c r="D2129" s="33">
        <v>63244</v>
      </c>
      <c r="E2129" s="56" t="s">
        <v>1217</v>
      </c>
      <c r="F2129" s="54">
        <v>551599002086</v>
      </c>
      <c r="G2129" s="67">
        <v>43</v>
      </c>
      <c r="H2129" s="59">
        <v>407</v>
      </c>
      <c r="I2129" s="67">
        <v>407</v>
      </c>
      <c r="J2129" s="67" t="b">
        <f t="shared" si="137"/>
        <v>1</v>
      </c>
      <c r="K2129" s="41"/>
      <c r="L2129" s="42"/>
      <c r="M2129" s="51">
        <f t="shared" si="138"/>
        <v>43</v>
      </c>
      <c r="N2129" s="49">
        <f t="shared" si="139"/>
        <v>0.10565110565110565</v>
      </c>
    </row>
    <row r="2130" spans="1:14" s="50" customFormat="1" ht="14.5" x14ac:dyDescent="0.35">
      <c r="A2130" s="33" t="s">
        <v>5194</v>
      </c>
      <c r="B2130" s="56" t="s">
        <v>316</v>
      </c>
      <c r="C2130" s="49">
        <f t="shared" si="136"/>
        <v>0.23748271092669432</v>
      </c>
      <c r="D2130" s="33">
        <v>62914</v>
      </c>
      <c r="E2130" s="56" t="s">
        <v>1009</v>
      </c>
      <c r="F2130" s="54">
        <v>551599002087</v>
      </c>
      <c r="G2130" s="67">
        <v>90</v>
      </c>
      <c r="H2130" s="59">
        <v>419</v>
      </c>
      <c r="I2130" s="67">
        <v>419</v>
      </c>
      <c r="J2130" s="67" t="b">
        <f t="shared" si="137"/>
        <v>1</v>
      </c>
      <c r="K2130" s="41"/>
      <c r="L2130" s="42"/>
      <c r="M2130" s="51">
        <f t="shared" si="138"/>
        <v>90</v>
      </c>
      <c r="N2130" s="49">
        <f t="shared" si="139"/>
        <v>0.21479713603818615</v>
      </c>
    </row>
    <row r="2131" spans="1:14" s="50" customFormat="1" ht="14.5" x14ac:dyDescent="0.35">
      <c r="A2131" s="33" t="s">
        <v>5194</v>
      </c>
      <c r="B2131" s="56" t="s">
        <v>316</v>
      </c>
      <c r="C2131" s="49">
        <f t="shared" si="136"/>
        <v>0.23748271092669432</v>
      </c>
      <c r="D2131" s="33">
        <v>61382</v>
      </c>
      <c r="E2131" s="56" t="s">
        <v>1601</v>
      </c>
      <c r="F2131" s="54">
        <v>551599002088</v>
      </c>
      <c r="G2131" s="67">
        <v>164</v>
      </c>
      <c r="H2131" s="59">
        <v>384</v>
      </c>
      <c r="I2131" s="67">
        <v>384</v>
      </c>
      <c r="J2131" s="67" t="b">
        <f t="shared" si="137"/>
        <v>1</v>
      </c>
      <c r="K2131" s="41"/>
      <c r="L2131" s="42"/>
      <c r="M2131" s="51">
        <f t="shared" si="138"/>
        <v>164</v>
      </c>
      <c r="N2131" s="49">
        <f t="shared" si="139"/>
        <v>0.42708333333333331</v>
      </c>
    </row>
    <row r="2132" spans="1:14" s="50" customFormat="1" ht="14.5" x14ac:dyDescent="0.35">
      <c r="A2132" s="33" t="s">
        <v>5194</v>
      </c>
      <c r="B2132" s="56" t="s">
        <v>316</v>
      </c>
      <c r="C2132" s="49">
        <f t="shared" si="136"/>
        <v>0.23748271092669432</v>
      </c>
      <c r="D2132" s="33">
        <v>61383</v>
      </c>
      <c r="E2132" s="56" t="s">
        <v>4788</v>
      </c>
      <c r="F2132" s="54">
        <v>551599002349</v>
      </c>
      <c r="G2132" s="67">
        <v>0</v>
      </c>
      <c r="H2132" s="59">
        <v>36</v>
      </c>
      <c r="I2132" s="67">
        <v>36</v>
      </c>
      <c r="J2132" s="67" t="b">
        <f t="shared" si="137"/>
        <v>1</v>
      </c>
      <c r="K2132" s="41"/>
      <c r="L2132" s="42"/>
      <c r="M2132" s="51">
        <f t="shared" si="138"/>
        <v>0</v>
      </c>
      <c r="N2132" s="49">
        <f t="shared" si="139"/>
        <v>0</v>
      </c>
    </row>
    <row r="2133" spans="1:14" s="50" customFormat="1" ht="14.5" x14ac:dyDescent="0.35">
      <c r="A2133" s="33" t="s">
        <v>5194</v>
      </c>
      <c r="B2133" s="56" t="s">
        <v>316</v>
      </c>
      <c r="C2133" s="49">
        <f t="shared" si="136"/>
        <v>0.23748271092669432</v>
      </c>
      <c r="D2133" s="33">
        <v>61917</v>
      </c>
      <c r="E2133" s="56" t="s">
        <v>919</v>
      </c>
      <c r="F2133" s="54">
        <v>551599002089</v>
      </c>
      <c r="G2133" s="67">
        <v>67</v>
      </c>
      <c r="H2133" s="59">
        <v>308</v>
      </c>
      <c r="I2133" s="67">
        <v>308</v>
      </c>
      <c r="J2133" s="67" t="b">
        <f t="shared" si="137"/>
        <v>1</v>
      </c>
      <c r="K2133" s="41"/>
      <c r="L2133" s="42"/>
      <c r="M2133" s="51">
        <f t="shared" si="138"/>
        <v>67</v>
      </c>
      <c r="N2133" s="49">
        <f t="shared" si="139"/>
        <v>0.21753246753246752</v>
      </c>
    </row>
    <row r="2134" spans="1:14" s="50" customFormat="1" ht="14.5" x14ac:dyDescent="0.35">
      <c r="A2134" s="33" t="s">
        <v>5194</v>
      </c>
      <c r="B2134" s="56" t="s">
        <v>316</v>
      </c>
      <c r="C2134" s="49">
        <f t="shared" si="136"/>
        <v>0.23748271092669432</v>
      </c>
      <c r="D2134" s="33">
        <v>16074245</v>
      </c>
      <c r="E2134" s="56" t="s">
        <v>1602</v>
      </c>
      <c r="F2134" s="54">
        <v>551599002884</v>
      </c>
      <c r="G2134" s="67">
        <v>16</v>
      </c>
      <c r="H2134" s="59">
        <v>185</v>
      </c>
      <c r="I2134" s="67">
        <v>185</v>
      </c>
      <c r="J2134" s="67" t="b">
        <f t="shared" si="137"/>
        <v>1</v>
      </c>
      <c r="K2134" s="41"/>
      <c r="L2134" s="42"/>
      <c r="M2134" s="51">
        <f t="shared" si="138"/>
        <v>16</v>
      </c>
      <c r="N2134" s="49">
        <f t="shared" si="139"/>
        <v>8.6486486486486491E-2</v>
      </c>
    </row>
    <row r="2135" spans="1:14" s="50" customFormat="1" ht="14.5" x14ac:dyDescent="0.35">
      <c r="A2135" s="33" t="s">
        <v>5194</v>
      </c>
      <c r="B2135" s="56" t="s">
        <v>316</v>
      </c>
      <c r="C2135" s="49">
        <f t="shared" si="136"/>
        <v>0.23748271092669432</v>
      </c>
      <c r="D2135" s="33"/>
      <c r="E2135" s="56" t="s">
        <v>1603</v>
      </c>
      <c r="F2135" s="54">
        <v>551599002728</v>
      </c>
      <c r="G2135" s="67">
        <v>7</v>
      </c>
      <c r="H2135" s="59">
        <v>140</v>
      </c>
      <c r="I2135" s="67">
        <v>140</v>
      </c>
      <c r="J2135" s="67" t="b">
        <f t="shared" si="137"/>
        <v>1</v>
      </c>
      <c r="K2135" s="41"/>
      <c r="L2135" s="42"/>
      <c r="M2135" s="51">
        <f t="shared" si="138"/>
        <v>7</v>
      </c>
      <c r="N2135" s="49">
        <f t="shared" si="139"/>
        <v>0.05</v>
      </c>
    </row>
    <row r="2136" spans="1:14" s="50" customFormat="1" ht="14.5" x14ac:dyDescent="0.35">
      <c r="A2136" s="33" t="s">
        <v>5194</v>
      </c>
      <c r="B2136" s="56" t="s">
        <v>316</v>
      </c>
      <c r="C2136" s="49">
        <f t="shared" si="136"/>
        <v>0.23748271092669432</v>
      </c>
      <c r="D2136" s="33"/>
      <c r="E2136" s="56" t="s">
        <v>1604</v>
      </c>
      <c r="F2136" s="54">
        <v>551599002921</v>
      </c>
      <c r="G2136" s="67">
        <v>0</v>
      </c>
      <c r="H2136" s="59">
        <v>141</v>
      </c>
      <c r="I2136" s="67">
        <v>141</v>
      </c>
      <c r="J2136" s="67" t="b">
        <f t="shared" si="137"/>
        <v>1</v>
      </c>
      <c r="K2136" s="41"/>
      <c r="L2136" s="42"/>
      <c r="M2136" s="51">
        <f t="shared" si="138"/>
        <v>0</v>
      </c>
      <c r="N2136" s="49">
        <f t="shared" si="139"/>
        <v>0</v>
      </c>
    </row>
    <row r="2137" spans="1:14" s="50" customFormat="1" ht="14.5" x14ac:dyDescent="0.35">
      <c r="A2137" s="33" t="s">
        <v>5194</v>
      </c>
      <c r="B2137" s="56" t="s">
        <v>316</v>
      </c>
      <c r="C2137" s="49">
        <f t="shared" si="136"/>
        <v>0.23748271092669432</v>
      </c>
      <c r="D2137" s="33">
        <v>63231</v>
      </c>
      <c r="E2137" s="56" t="s">
        <v>622</v>
      </c>
      <c r="F2137" s="54">
        <v>551599002091</v>
      </c>
      <c r="G2137" s="67">
        <v>314</v>
      </c>
      <c r="H2137" s="59">
        <v>1085</v>
      </c>
      <c r="I2137" s="67">
        <v>1085</v>
      </c>
      <c r="J2137" s="67" t="b">
        <f t="shared" si="137"/>
        <v>1</v>
      </c>
      <c r="K2137" s="41"/>
      <c r="L2137" s="42"/>
      <c r="M2137" s="51">
        <f t="shared" si="138"/>
        <v>314</v>
      </c>
      <c r="N2137" s="49">
        <f t="shared" si="139"/>
        <v>0.28940092165898618</v>
      </c>
    </row>
    <row r="2138" spans="1:14" s="50" customFormat="1" ht="14.5" x14ac:dyDescent="0.35">
      <c r="A2138" s="33" t="s">
        <v>5194</v>
      </c>
      <c r="B2138" s="56" t="s">
        <v>316</v>
      </c>
      <c r="C2138" s="49">
        <f t="shared" si="136"/>
        <v>0.23748271092669432</v>
      </c>
      <c r="D2138" s="33">
        <v>61344</v>
      </c>
      <c r="E2138" s="56" t="s">
        <v>1605</v>
      </c>
      <c r="F2138" s="54">
        <v>551599002092</v>
      </c>
      <c r="G2138" s="67">
        <v>238</v>
      </c>
      <c r="H2138" s="59">
        <v>735</v>
      </c>
      <c r="I2138" s="67">
        <v>735</v>
      </c>
      <c r="J2138" s="67" t="b">
        <f t="shared" si="137"/>
        <v>1</v>
      </c>
      <c r="K2138" s="41"/>
      <c r="L2138" s="42"/>
      <c r="M2138" s="51">
        <f t="shared" si="138"/>
        <v>238</v>
      </c>
      <c r="N2138" s="49">
        <f t="shared" si="139"/>
        <v>0.32380952380952382</v>
      </c>
    </row>
    <row r="2139" spans="1:14" s="50" customFormat="1" ht="14.5" x14ac:dyDescent="0.35">
      <c r="A2139" s="33" t="s">
        <v>5194</v>
      </c>
      <c r="B2139" s="56" t="s">
        <v>316</v>
      </c>
      <c r="C2139" s="49">
        <f t="shared" si="136"/>
        <v>0.23748271092669432</v>
      </c>
      <c r="D2139" s="33">
        <v>61919</v>
      </c>
      <c r="E2139" s="56" t="s">
        <v>920</v>
      </c>
      <c r="F2139" s="54">
        <v>551599002093</v>
      </c>
      <c r="G2139" s="67">
        <v>33</v>
      </c>
      <c r="H2139" s="59">
        <v>168</v>
      </c>
      <c r="I2139" s="67">
        <v>168</v>
      </c>
      <c r="J2139" s="67" t="b">
        <f t="shared" si="137"/>
        <v>1</v>
      </c>
      <c r="K2139" s="41"/>
      <c r="L2139" s="42"/>
      <c r="M2139" s="51">
        <f t="shared" si="138"/>
        <v>33</v>
      </c>
      <c r="N2139" s="49">
        <f t="shared" si="139"/>
        <v>0.19642857142857142</v>
      </c>
    </row>
    <row r="2140" spans="1:14" s="50" customFormat="1" ht="14.5" x14ac:dyDescent="0.35">
      <c r="A2140" s="33" t="s">
        <v>5195</v>
      </c>
      <c r="B2140" s="56" t="s">
        <v>139</v>
      </c>
      <c r="C2140" s="49">
        <f t="shared" si="136"/>
        <v>0.61960784313725492</v>
      </c>
      <c r="D2140" s="33">
        <v>17008033</v>
      </c>
      <c r="E2140" s="56" t="s">
        <v>770</v>
      </c>
      <c r="F2140" s="54">
        <v>551602002094</v>
      </c>
      <c r="G2140" s="67">
        <v>73</v>
      </c>
      <c r="H2140" s="59">
        <v>118</v>
      </c>
      <c r="I2140" s="67">
        <v>118</v>
      </c>
      <c r="J2140" s="67" t="b">
        <f t="shared" si="137"/>
        <v>1</v>
      </c>
      <c r="K2140" s="41"/>
      <c r="L2140" s="42"/>
      <c r="M2140" s="51">
        <f t="shared" si="138"/>
        <v>73</v>
      </c>
      <c r="N2140" s="49">
        <f t="shared" si="139"/>
        <v>0.61864406779661019</v>
      </c>
    </row>
    <row r="2141" spans="1:14" s="50" customFormat="1" ht="14.5" x14ac:dyDescent="0.35">
      <c r="A2141" s="33" t="s">
        <v>5195</v>
      </c>
      <c r="B2141" s="56" t="s">
        <v>139</v>
      </c>
      <c r="C2141" s="49">
        <f t="shared" si="136"/>
        <v>0.61960784313725492</v>
      </c>
      <c r="D2141" s="33">
        <v>17008031</v>
      </c>
      <c r="E2141" s="56" t="s">
        <v>771</v>
      </c>
      <c r="F2141" s="54">
        <v>551602002095</v>
      </c>
      <c r="G2141" s="67">
        <v>53</v>
      </c>
      <c r="H2141" s="59">
        <v>87</v>
      </c>
      <c r="I2141" s="67">
        <v>87</v>
      </c>
      <c r="J2141" s="67" t="b">
        <f t="shared" si="137"/>
        <v>1</v>
      </c>
      <c r="K2141" s="41"/>
      <c r="L2141" s="42"/>
      <c r="M2141" s="51">
        <f t="shared" si="138"/>
        <v>53</v>
      </c>
      <c r="N2141" s="49">
        <f t="shared" si="139"/>
        <v>0.60919540229885061</v>
      </c>
    </row>
    <row r="2142" spans="1:14" s="50" customFormat="1" ht="14.5" x14ac:dyDescent="0.35">
      <c r="A2142" s="33" t="s">
        <v>5195</v>
      </c>
      <c r="B2142" s="56" t="s">
        <v>139</v>
      </c>
      <c r="C2142" s="49">
        <f t="shared" si="136"/>
        <v>0.61960784313725492</v>
      </c>
      <c r="D2142" s="33">
        <v>17008032</v>
      </c>
      <c r="E2142" s="56" t="s">
        <v>772</v>
      </c>
      <c r="F2142" s="54">
        <v>551602002738</v>
      </c>
      <c r="G2142" s="67">
        <v>32</v>
      </c>
      <c r="H2142" s="59">
        <v>50</v>
      </c>
      <c r="I2142" s="67">
        <v>50</v>
      </c>
      <c r="J2142" s="67" t="b">
        <f t="shared" si="137"/>
        <v>1</v>
      </c>
      <c r="K2142" s="41"/>
      <c r="L2142" s="42"/>
      <c r="M2142" s="51">
        <f t="shared" si="138"/>
        <v>32</v>
      </c>
      <c r="N2142" s="49">
        <f t="shared" si="139"/>
        <v>0.64</v>
      </c>
    </row>
    <row r="2143" spans="1:14" s="50" customFormat="1" ht="14.5" x14ac:dyDescent="0.35">
      <c r="A2143" s="33" t="s">
        <v>5196</v>
      </c>
      <c r="B2143" s="56" t="s">
        <v>106</v>
      </c>
      <c r="C2143" s="49">
        <f t="shared" si="136"/>
        <v>0.64790764790764788</v>
      </c>
      <c r="D2143" s="33">
        <v>62329</v>
      </c>
      <c r="E2143" s="56" t="s">
        <v>620</v>
      </c>
      <c r="F2143" s="54">
        <v>551623002098</v>
      </c>
      <c r="G2143" s="67">
        <v>193</v>
      </c>
      <c r="H2143" s="59">
        <v>287</v>
      </c>
      <c r="I2143" s="67">
        <v>287</v>
      </c>
      <c r="J2143" s="67" t="b">
        <f t="shared" si="137"/>
        <v>1</v>
      </c>
      <c r="K2143" s="41"/>
      <c r="L2143" s="42"/>
      <c r="M2143" s="51">
        <f t="shared" si="138"/>
        <v>193</v>
      </c>
      <c r="N2143" s="49">
        <f t="shared" si="139"/>
        <v>0.67247386759581884</v>
      </c>
    </row>
    <row r="2144" spans="1:14" s="50" customFormat="1" ht="14.5" x14ac:dyDescent="0.35">
      <c r="A2144" s="33" t="s">
        <v>5196</v>
      </c>
      <c r="B2144" s="56" t="s">
        <v>106</v>
      </c>
      <c r="C2144" s="49">
        <f t="shared" si="136"/>
        <v>0.64790764790764788</v>
      </c>
      <c r="D2144" s="33">
        <v>63173</v>
      </c>
      <c r="E2144" s="56" t="s">
        <v>664</v>
      </c>
      <c r="F2144" s="54">
        <v>551623002099</v>
      </c>
      <c r="G2144" s="67">
        <v>115</v>
      </c>
      <c r="H2144" s="59">
        <v>196</v>
      </c>
      <c r="I2144" s="67">
        <v>196</v>
      </c>
      <c r="J2144" s="67" t="b">
        <f t="shared" si="137"/>
        <v>1</v>
      </c>
      <c r="K2144" s="41"/>
      <c r="L2144" s="42"/>
      <c r="M2144" s="51">
        <f t="shared" si="138"/>
        <v>115</v>
      </c>
      <c r="N2144" s="49">
        <f t="shared" si="139"/>
        <v>0.58673469387755106</v>
      </c>
    </row>
    <row r="2145" spans="1:14" s="50" customFormat="1" ht="14.5" x14ac:dyDescent="0.35">
      <c r="A2145" s="33" t="s">
        <v>5196</v>
      </c>
      <c r="B2145" s="56" t="s">
        <v>106</v>
      </c>
      <c r="C2145" s="49">
        <f t="shared" si="136"/>
        <v>0.64790764790764788</v>
      </c>
      <c r="D2145" s="33">
        <v>60409</v>
      </c>
      <c r="E2145" s="56" t="s">
        <v>665</v>
      </c>
      <c r="F2145" s="54">
        <v>551623002100</v>
      </c>
      <c r="G2145" s="67">
        <v>141</v>
      </c>
      <c r="H2145" s="59">
        <v>210</v>
      </c>
      <c r="I2145" s="67">
        <v>210</v>
      </c>
      <c r="J2145" s="67" t="b">
        <f t="shared" si="137"/>
        <v>1</v>
      </c>
      <c r="K2145" s="41"/>
      <c r="L2145" s="42"/>
      <c r="M2145" s="51">
        <f t="shared" si="138"/>
        <v>141</v>
      </c>
      <c r="N2145" s="49">
        <f t="shared" si="139"/>
        <v>0.67142857142857137</v>
      </c>
    </row>
    <row r="2146" spans="1:14" s="50" customFormat="1" ht="14.5" x14ac:dyDescent="0.35">
      <c r="A2146" s="33" t="s">
        <v>5197</v>
      </c>
      <c r="B2146" s="56" t="s">
        <v>317</v>
      </c>
      <c r="C2146" s="49">
        <f t="shared" si="136"/>
        <v>0.69297402473834446</v>
      </c>
      <c r="D2146" s="33">
        <v>61392</v>
      </c>
      <c r="E2146" s="56" t="s">
        <v>1606</v>
      </c>
      <c r="F2146" s="54">
        <v>551626002102</v>
      </c>
      <c r="G2146" s="67">
        <v>539</v>
      </c>
      <c r="H2146" s="59">
        <v>938</v>
      </c>
      <c r="I2146" s="67">
        <v>938</v>
      </c>
      <c r="J2146" s="67" t="b">
        <f t="shared" si="137"/>
        <v>1</v>
      </c>
      <c r="K2146" s="41"/>
      <c r="L2146" s="42"/>
      <c r="M2146" s="51">
        <f t="shared" si="138"/>
        <v>539</v>
      </c>
      <c r="N2146" s="49">
        <f t="shared" si="139"/>
        <v>0.57462686567164178</v>
      </c>
    </row>
    <row r="2147" spans="1:14" s="50" customFormat="1" ht="14.5" x14ac:dyDescent="0.35">
      <c r="A2147" s="33" t="s">
        <v>5197</v>
      </c>
      <c r="B2147" s="56" t="s">
        <v>317</v>
      </c>
      <c r="C2147" s="49">
        <f t="shared" si="136"/>
        <v>0.69297402473834446</v>
      </c>
      <c r="D2147" s="33">
        <v>63351</v>
      </c>
      <c r="E2147" s="56" t="s">
        <v>1607</v>
      </c>
      <c r="F2147" s="54">
        <v>551626002105</v>
      </c>
      <c r="G2147" s="67">
        <v>210</v>
      </c>
      <c r="H2147" s="59">
        <v>405</v>
      </c>
      <c r="I2147" s="67">
        <v>405</v>
      </c>
      <c r="J2147" s="67" t="b">
        <f t="shared" si="137"/>
        <v>1</v>
      </c>
      <c r="K2147" s="41"/>
      <c r="L2147" s="42"/>
      <c r="M2147" s="51">
        <f t="shared" si="138"/>
        <v>210</v>
      </c>
      <c r="N2147" s="49">
        <f t="shared" si="139"/>
        <v>0.51851851851851849</v>
      </c>
    </row>
    <row r="2148" spans="1:14" s="50" customFormat="1" ht="14.5" x14ac:dyDescent="0.35">
      <c r="A2148" s="33" t="s">
        <v>5197</v>
      </c>
      <c r="B2148" s="56" t="s">
        <v>317</v>
      </c>
      <c r="C2148" s="49">
        <f t="shared" si="136"/>
        <v>0.69297402473834446</v>
      </c>
      <c r="D2148" s="33">
        <v>61386</v>
      </c>
      <c r="E2148" s="56" t="s">
        <v>1609</v>
      </c>
      <c r="F2148" s="54">
        <v>551626002107</v>
      </c>
      <c r="G2148" s="67">
        <v>209</v>
      </c>
      <c r="H2148" s="59">
        <v>393</v>
      </c>
      <c r="I2148" s="67">
        <v>393</v>
      </c>
      <c r="J2148" s="67" t="b">
        <f t="shared" si="137"/>
        <v>1</v>
      </c>
      <c r="K2148" s="41"/>
      <c r="L2148" s="42"/>
      <c r="M2148" s="51">
        <f t="shared" si="138"/>
        <v>209</v>
      </c>
      <c r="N2148" s="49">
        <f t="shared" si="139"/>
        <v>0.53180661577608146</v>
      </c>
    </row>
    <row r="2149" spans="1:14" s="50" customFormat="1" ht="14.5" x14ac:dyDescent="0.35">
      <c r="A2149" s="33" t="s">
        <v>5197</v>
      </c>
      <c r="B2149" s="56" t="s">
        <v>317</v>
      </c>
      <c r="C2149" s="49">
        <f t="shared" si="136"/>
        <v>0.69297402473834446</v>
      </c>
      <c r="D2149" s="33">
        <v>220</v>
      </c>
      <c r="E2149" s="56" t="s">
        <v>1610</v>
      </c>
      <c r="F2149" s="54">
        <v>551626003004</v>
      </c>
      <c r="G2149" s="67">
        <v>257</v>
      </c>
      <c r="H2149" s="59">
        <v>535</v>
      </c>
      <c r="I2149" s="67">
        <v>535</v>
      </c>
      <c r="J2149" s="67" t="b">
        <f t="shared" si="137"/>
        <v>1</v>
      </c>
      <c r="K2149" s="41"/>
      <c r="L2149" s="42"/>
      <c r="M2149" s="51">
        <f t="shared" si="138"/>
        <v>257</v>
      </c>
      <c r="N2149" s="49">
        <f t="shared" si="139"/>
        <v>0.48037383177570092</v>
      </c>
    </row>
    <row r="2150" spans="1:14" s="50" customFormat="1" ht="14.5" x14ac:dyDescent="0.35">
      <c r="A2150" s="33" t="s">
        <v>5197</v>
      </c>
      <c r="B2150" s="56" t="s">
        <v>317</v>
      </c>
      <c r="C2150" s="49">
        <f t="shared" si="136"/>
        <v>0.69297402473834446</v>
      </c>
      <c r="D2150" s="33">
        <v>60753</v>
      </c>
      <c r="E2150" s="56" t="s">
        <v>1418</v>
      </c>
      <c r="F2150" s="54">
        <v>551626002104</v>
      </c>
      <c r="G2150" s="67">
        <v>138</v>
      </c>
      <c r="H2150" s="59">
        <v>338</v>
      </c>
      <c r="I2150" s="67">
        <v>338</v>
      </c>
      <c r="J2150" s="67" t="b">
        <f t="shared" si="137"/>
        <v>1</v>
      </c>
      <c r="K2150" s="41"/>
      <c r="L2150" s="42"/>
      <c r="M2150" s="51">
        <f t="shared" si="138"/>
        <v>138</v>
      </c>
      <c r="N2150" s="49">
        <f t="shared" si="139"/>
        <v>0.40828402366863903</v>
      </c>
    </row>
    <row r="2151" spans="1:14" s="50" customFormat="1" ht="14.5" x14ac:dyDescent="0.35">
      <c r="A2151" s="33" t="s">
        <v>5197</v>
      </c>
      <c r="B2151" s="56" t="s">
        <v>317</v>
      </c>
      <c r="C2151" s="49">
        <f t="shared" si="136"/>
        <v>0.69297402473834446</v>
      </c>
      <c r="D2151" s="33">
        <v>61385</v>
      </c>
      <c r="E2151" s="56" t="s">
        <v>1611</v>
      </c>
      <c r="F2151" s="54">
        <v>551626002117</v>
      </c>
      <c r="G2151" s="67">
        <v>626</v>
      </c>
      <c r="H2151" s="59">
        <v>1294</v>
      </c>
      <c r="I2151" s="67">
        <v>1294</v>
      </c>
      <c r="J2151" s="67" t="b">
        <f t="shared" si="137"/>
        <v>1</v>
      </c>
      <c r="K2151" s="41"/>
      <c r="L2151" s="42"/>
      <c r="M2151" s="51">
        <f t="shared" si="138"/>
        <v>626</v>
      </c>
      <c r="N2151" s="49">
        <f t="shared" si="139"/>
        <v>0.48377125193199383</v>
      </c>
    </row>
    <row r="2152" spans="1:14" s="50" customFormat="1" ht="14.5" x14ac:dyDescent="0.35">
      <c r="A2152" s="33" t="s">
        <v>5197</v>
      </c>
      <c r="B2152" s="56" t="s">
        <v>317</v>
      </c>
      <c r="C2152" s="49">
        <f t="shared" si="136"/>
        <v>0.69297402473834446</v>
      </c>
      <c r="D2152" s="33"/>
      <c r="E2152" s="56" t="s">
        <v>1613</v>
      </c>
      <c r="F2152" s="54">
        <v>551626002918</v>
      </c>
      <c r="G2152" s="67">
        <v>5</v>
      </c>
      <c r="H2152" s="59">
        <v>5</v>
      </c>
      <c r="I2152" s="67">
        <v>5</v>
      </c>
      <c r="J2152" s="67" t="b">
        <f t="shared" si="137"/>
        <v>1</v>
      </c>
      <c r="K2152" s="41"/>
      <c r="L2152" s="42"/>
      <c r="M2152" s="51">
        <f t="shared" si="138"/>
        <v>5</v>
      </c>
      <c r="N2152" s="49">
        <f t="shared" si="139"/>
        <v>1</v>
      </c>
    </row>
    <row r="2153" spans="1:14" s="50" customFormat="1" ht="14.5" x14ac:dyDescent="0.35">
      <c r="A2153" s="33" t="s">
        <v>5197</v>
      </c>
      <c r="B2153" s="56" t="s">
        <v>317</v>
      </c>
      <c r="C2153" s="49">
        <f t="shared" si="136"/>
        <v>0.69297402473834446</v>
      </c>
      <c r="D2153" s="33">
        <v>61205</v>
      </c>
      <c r="E2153" s="56" t="s">
        <v>1614</v>
      </c>
      <c r="F2153" s="54">
        <v>551626002121</v>
      </c>
      <c r="G2153" s="67">
        <v>137</v>
      </c>
      <c r="H2153" s="59">
        <v>293</v>
      </c>
      <c r="I2153" s="67">
        <v>293</v>
      </c>
      <c r="J2153" s="67" t="b">
        <f t="shared" si="137"/>
        <v>1</v>
      </c>
      <c r="K2153" s="41"/>
      <c r="L2153" s="42"/>
      <c r="M2153" s="51">
        <f t="shared" si="138"/>
        <v>137</v>
      </c>
      <c r="N2153" s="49">
        <f t="shared" si="139"/>
        <v>0.46757679180887374</v>
      </c>
    </row>
    <row r="2154" spans="1:14" s="50" customFormat="1" ht="14.5" x14ac:dyDescent="0.35">
      <c r="A2154" s="33" t="s">
        <v>5198</v>
      </c>
      <c r="B2154" s="56" t="s">
        <v>466</v>
      </c>
      <c r="C2154" s="49">
        <f t="shared" si="136"/>
        <v>0.31536388140161725</v>
      </c>
      <c r="D2154" s="33">
        <v>60710</v>
      </c>
      <c r="E2154" s="56" t="s">
        <v>2184</v>
      </c>
      <c r="F2154" s="54">
        <v>551629002125</v>
      </c>
      <c r="G2154" s="67">
        <v>325</v>
      </c>
      <c r="H2154" s="59">
        <v>929</v>
      </c>
      <c r="I2154" s="67">
        <v>929</v>
      </c>
      <c r="J2154" s="67" t="b">
        <f t="shared" si="137"/>
        <v>1</v>
      </c>
      <c r="K2154" s="41"/>
      <c r="L2154" s="42"/>
      <c r="M2154" s="51">
        <f t="shared" si="138"/>
        <v>325</v>
      </c>
      <c r="N2154" s="49">
        <f t="shared" si="139"/>
        <v>0.34983853606027987</v>
      </c>
    </row>
    <row r="2155" spans="1:14" s="50" customFormat="1" ht="14.5" x14ac:dyDescent="0.35">
      <c r="A2155" s="33" t="s">
        <v>5198</v>
      </c>
      <c r="B2155" s="56" t="s">
        <v>466</v>
      </c>
      <c r="C2155" s="49">
        <f t="shared" si="136"/>
        <v>0.31536388140161725</v>
      </c>
      <c r="D2155" s="33">
        <v>60718</v>
      </c>
      <c r="E2155" s="56" t="s">
        <v>2185</v>
      </c>
      <c r="F2155" s="54">
        <v>551629002127</v>
      </c>
      <c r="G2155" s="67">
        <v>110</v>
      </c>
      <c r="H2155" s="59">
        <v>369</v>
      </c>
      <c r="I2155" s="67">
        <v>369</v>
      </c>
      <c r="J2155" s="67" t="b">
        <f t="shared" si="137"/>
        <v>1</v>
      </c>
      <c r="K2155" s="41"/>
      <c r="L2155" s="42"/>
      <c r="M2155" s="51">
        <f t="shared" si="138"/>
        <v>110</v>
      </c>
      <c r="N2155" s="49">
        <f t="shared" si="139"/>
        <v>0.29810298102981031</v>
      </c>
    </row>
    <row r="2156" spans="1:14" s="50" customFormat="1" ht="14.5" x14ac:dyDescent="0.35">
      <c r="A2156" s="33" t="s">
        <v>5198</v>
      </c>
      <c r="B2156" s="56" t="s">
        <v>466</v>
      </c>
      <c r="C2156" s="49">
        <f t="shared" si="136"/>
        <v>0.31536388140161725</v>
      </c>
      <c r="D2156" s="33">
        <v>63248</v>
      </c>
      <c r="E2156" s="56" t="s">
        <v>591</v>
      </c>
      <c r="F2156" s="54">
        <v>551629002128</v>
      </c>
      <c r="G2156" s="67">
        <v>325</v>
      </c>
      <c r="H2156" s="59">
        <v>1037</v>
      </c>
      <c r="I2156" s="67">
        <v>1037</v>
      </c>
      <c r="J2156" s="67" t="b">
        <f t="shared" si="137"/>
        <v>1</v>
      </c>
      <c r="K2156" s="41"/>
      <c r="L2156" s="42"/>
      <c r="M2156" s="51">
        <f t="shared" si="138"/>
        <v>325</v>
      </c>
      <c r="N2156" s="49">
        <f t="shared" si="139"/>
        <v>0.31340405014464801</v>
      </c>
    </row>
    <row r="2157" spans="1:14" s="50" customFormat="1" ht="14.5" x14ac:dyDescent="0.35">
      <c r="A2157" s="33" t="s">
        <v>5198</v>
      </c>
      <c r="B2157" s="56" t="s">
        <v>466</v>
      </c>
      <c r="C2157" s="49">
        <f t="shared" si="136"/>
        <v>0.31536388140161725</v>
      </c>
      <c r="D2157" s="33">
        <v>60678</v>
      </c>
      <c r="E2157" s="56" t="s">
        <v>2186</v>
      </c>
      <c r="F2157" s="54">
        <v>551629002129</v>
      </c>
      <c r="G2157" s="67">
        <v>150</v>
      </c>
      <c r="H2157" s="59">
        <v>354</v>
      </c>
      <c r="I2157" s="67">
        <v>354</v>
      </c>
      <c r="J2157" s="67" t="b">
        <f t="shared" si="137"/>
        <v>1</v>
      </c>
      <c r="K2157" s="41"/>
      <c r="L2157" s="42"/>
      <c r="M2157" s="51">
        <f t="shared" si="138"/>
        <v>150</v>
      </c>
      <c r="N2157" s="49">
        <f t="shared" si="139"/>
        <v>0.42372881355932202</v>
      </c>
    </row>
    <row r="2158" spans="1:14" s="50" customFormat="1" ht="14.5" x14ac:dyDescent="0.35">
      <c r="A2158" s="33" t="s">
        <v>5198</v>
      </c>
      <c r="B2158" s="56" t="s">
        <v>466</v>
      </c>
      <c r="C2158" s="49">
        <f t="shared" si="136"/>
        <v>0.31536388140161725</v>
      </c>
      <c r="D2158" s="33">
        <v>60677</v>
      </c>
      <c r="E2158" s="56" t="s">
        <v>2187</v>
      </c>
      <c r="F2158" s="54">
        <v>551629002130</v>
      </c>
      <c r="G2158" s="67">
        <v>155</v>
      </c>
      <c r="H2158" s="59">
        <v>340</v>
      </c>
      <c r="I2158" s="67">
        <v>340</v>
      </c>
      <c r="J2158" s="67" t="b">
        <f t="shared" si="137"/>
        <v>1</v>
      </c>
      <c r="K2158" s="41"/>
      <c r="L2158" s="42"/>
      <c r="M2158" s="51">
        <f t="shared" si="138"/>
        <v>155</v>
      </c>
      <c r="N2158" s="49">
        <f t="shared" si="139"/>
        <v>0.45588235294117646</v>
      </c>
    </row>
    <row r="2159" spans="1:14" s="50" customFormat="1" ht="14.5" x14ac:dyDescent="0.35">
      <c r="A2159" s="33" t="s">
        <v>5198</v>
      </c>
      <c r="B2159" s="56" t="s">
        <v>466</v>
      </c>
      <c r="C2159" s="49">
        <f t="shared" si="136"/>
        <v>0.31536388140161725</v>
      </c>
      <c r="D2159" s="33">
        <v>16021609</v>
      </c>
      <c r="E2159" s="56" t="s">
        <v>600</v>
      </c>
      <c r="F2159" s="54">
        <v>551629002131</v>
      </c>
      <c r="G2159" s="67">
        <v>99</v>
      </c>
      <c r="H2159" s="59">
        <v>352</v>
      </c>
      <c r="I2159" s="67">
        <v>352</v>
      </c>
      <c r="J2159" s="67" t="b">
        <f t="shared" si="137"/>
        <v>1</v>
      </c>
      <c r="K2159" s="41"/>
      <c r="L2159" s="42"/>
      <c r="M2159" s="51">
        <f t="shared" si="138"/>
        <v>99</v>
      </c>
      <c r="N2159" s="49">
        <f t="shared" si="139"/>
        <v>0.28125</v>
      </c>
    </row>
    <row r="2160" spans="1:14" s="50" customFormat="1" ht="14.5" x14ac:dyDescent="0.35">
      <c r="A2160" s="33" t="s">
        <v>5198</v>
      </c>
      <c r="B2160" s="56" t="s">
        <v>466</v>
      </c>
      <c r="C2160" s="49">
        <f t="shared" si="136"/>
        <v>0.31536388140161725</v>
      </c>
      <c r="D2160" s="33">
        <v>60709</v>
      </c>
      <c r="E2160" s="56" t="s">
        <v>2188</v>
      </c>
      <c r="F2160" s="54">
        <v>551629002132</v>
      </c>
      <c r="G2160" s="67">
        <v>151</v>
      </c>
      <c r="H2160" s="59">
        <v>482</v>
      </c>
      <c r="I2160" s="67">
        <v>482</v>
      </c>
      <c r="J2160" s="67" t="b">
        <f t="shared" si="137"/>
        <v>1</v>
      </c>
      <c r="K2160" s="41"/>
      <c r="L2160" s="42"/>
      <c r="M2160" s="51">
        <f t="shared" si="138"/>
        <v>151</v>
      </c>
      <c r="N2160" s="49">
        <f t="shared" si="139"/>
        <v>0.31327800829875518</v>
      </c>
    </row>
    <row r="2161" spans="1:14" s="50" customFormat="1" ht="14.5" x14ac:dyDescent="0.35">
      <c r="A2161" s="33" t="s">
        <v>5198</v>
      </c>
      <c r="B2161" s="56" t="s">
        <v>466</v>
      </c>
      <c r="C2161" s="49">
        <f t="shared" si="136"/>
        <v>0.31536388140161725</v>
      </c>
      <c r="D2161" s="33"/>
      <c r="E2161" s="56" t="s">
        <v>2190</v>
      </c>
      <c r="F2161" s="54">
        <v>551629002912</v>
      </c>
      <c r="G2161" s="67">
        <v>1</v>
      </c>
      <c r="H2161" s="59">
        <v>32</v>
      </c>
      <c r="I2161" s="67">
        <v>32</v>
      </c>
      <c r="J2161" s="67" t="b">
        <f t="shared" si="137"/>
        <v>1</v>
      </c>
      <c r="K2161" s="41"/>
      <c r="L2161" s="42"/>
      <c r="M2161" s="51">
        <f t="shared" si="138"/>
        <v>1</v>
      </c>
      <c r="N2161" s="49">
        <f t="shared" si="139"/>
        <v>3.125E-2</v>
      </c>
    </row>
    <row r="2162" spans="1:14" s="50" customFormat="1" ht="14.5" x14ac:dyDescent="0.35">
      <c r="A2162" s="33" t="s">
        <v>5198</v>
      </c>
      <c r="B2162" s="56" t="s">
        <v>466</v>
      </c>
      <c r="C2162" s="49">
        <f t="shared" si="136"/>
        <v>0.31536388140161725</v>
      </c>
      <c r="D2162" s="33">
        <v>60707</v>
      </c>
      <c r="E2162" s="56" t="s">
        <v>2191</v>
      </c>
      <c r="F2162" s="54">
        <v>551629002134</v>
      </c>
      <c r="G2162" s="67">
        <v>331</v>
      </c>
      <c r="H2162" s="59">
        <v>877</v>
      </c>
      <c r="I2162" s="67">
        <v>877</v>
      </c>
      <c r="J2162" s="67" t="b">
        <f t="shared" si="137"/>
        <v>1</v>
      </c>
      <c r="K2162" s="41"/>
      <c r="L2162" s="42"/>
      <c r="M2162" s="51">
        <f t="shared" si="138"/>
        <v>331</v>
      </c>
      <c r="N2162" s="49">
        <f t="shared" si="139"/>
        <v>0.37742303306727482</v>
      </c>
    </row>
    <row r="2163" spans="1:14" s="50" customFormat="1" ht="14.5" x14ac:dyDescent="0.35">
      <c r="A2163" s="33" t="s">
        <v>5198</v>
      </c>
      <c r="B2163" s="56" t="s">
        <v>466</v>
      </c>
      <c r="C2163" s="49">
        <f t="shared" si="136"/>
        <v>0.31536388140161725</v>
      </c>
      <c r="D2163" s="33">
        <v>16068764</v>
      </c>
      <c r="E2163" s="56" t="s">
        <v>2192</v>
      </c>
      <c r="F2163" s="54">
        <v>551629002666</v>
      </c>
      <c r="G2163" s="67">
        <v>1</v>
      </c>
      <c r="H2163" s="59">
        <v>6</v>
      </c>
      <c r="I2163" s="67">
        <v>6</v>
      </c>
      <c r="J2163" s="67" t="b">
        <f t="shared" si="137"/>
        <v>1</v>
      </c>
      <c r="K2163" s="41"/>
      <c r="L2163" s="42"/>
      <c r="M2163" s="51">
        <f t="shared" si="138"/>
        <v>1</v>
      </c>
      <c r="N2163" s="49">
        <f t="shared" si="139"/>
        <v>0.16666666666666666</v>
      </c>
    </row>
    <row r="2164" spans="1:14" s="50" customFormat="1" ht="14.5" x14ac:dyDescent="0.35">
      <c r="A2164" s="33" t="s">
        <v>5198</v>
      </c>
      <c r="B2164" s="56" t="s">
        <v>466</v>
      </c>
      <c r="C2164" s="49">
        <f t="shared" si="136"/>
        <v>0.31536388140161725</v>
      </c>
      <c r="D2164" s="33">
        <v>120</v>
      </c>
      <c r="E2164" s="56" t="s">
        <v>2193</v>
      </c>
      <c r="F2164" s="54">
        <v>551629003035</v>
      </c>
      <c r="G2164" s="67">
        <v>0</v>
      </c>
      <c r="H2164" s="59">
        <v>357</v>
      </c>
      <c r="I2164" s="67">
        <v>357</v>
      </c>
      <c r="J2164" s="67" t="b">
        <f t="shared" si="137"/>
        <v>1</v>
      </c>
      <c r="K2164" s="41"/>
      <c r="L2164" s="42"/>
      <c r="M2164" s="51">
        <f t="shared" si="138"/>
        <v>0</v>
      </c>
      <c r="N2164" s="49">
        <f t="shared" si="139"/>
        <v>0</v>
      </c>
    </row>
    <row r="2165" spans="1:14" s="50" customFormat="1" ht="14.5" x14ac:dyDescent="0.35">
      <c r="A2165" s="33" t="s">
        <v>5198</v>
      </c>
      <c r="B2165" s="56" t="s">
        <v>466</v>
      </c>
      <c r="C2165" s="49">
        <f t="shared" si="136"/>
        <v>0.31536388140161725</v>
      </c>
      <c r="D2165" s="33">
        <v>63231</v>
      </c>
      <c r="E2165" s="56" t="s">
        <v>622</v>
      </c>
      <c r="F2165" s="54">
        <v>551629002135</v>
      </c>
      <c r="G2165" s="67">
        <v>341</v>
      </c>
      <c r="H2165" s="59">
        <v>1172</v>
      </c>
      <c r="I2165" s="67">
        <v>1172</v>
      </c>
      <c r="J2165" s="67" t="b">
        <f t="shared" si="137"/>
        <v>1</v>
      </c>
      <c r="K2165" s="41"/>
      <c r="L2165" s="42"/>
      <c r="M2165" s="51">
        <f t="shared" si="138"/>
        <v>341</v>
      </c>
      <c r="N2165" s="49">
        <f t="shared" si="139"/>
        <v>0.2909556313993174</v>
      </c>
    </row>
    <row r="2166" spans="1:14" s="50" customFormat="1" ht="14.5" x14ac:dyDescent="0.35">
      <c r="A2166" s="33" t="s">
        <v>5199</v>
      </c>
      <c r="B2166" s="56" t="s">
        <v>98</v>
      </c>
      <c r="C2166" s="49">
        <f t="shared" si="136"/>
        <v>0.23109965635738833</v>
      </c>
      <c r="D2166" s="33">
        <v>16044810</v>
      </c>
      <c r="E2166" s="56" t="s">
        <v>639</v>
      </c>
      <c r="F2166" s="54">
        <v>551632002726</v>
      </c>
      <c r="G2166" s="67">
        <v>125</v>
      </c>
      <c r="H2166" s="59">
        <v>914</v>
      </c>
      <c r="I2166" s="67">
        <v>914</v>
      </c>
      <c r="J2166" s="67" t="b">
        <f t="shared" si="137"/>
        <v>1</v>
      </c>
      <c r="K2166" s="41"/>
      <c r="L2166" s="42"/>
      <c r="M2166" s="51">
        <f t="shared" si="138"/>
        <v>125</v>
      </c>
      <c r="N2166" s="49">
        <f t="shared" si="139"/>
        <v>0.13676148796498905</v>
      </c>
    </row>
    <row r="2167" spans="1:14" s="50" customFormat="1" ht="14.5" x14ac:dyDescent="0.35">
      <c r="A2167" s="33" t="s">
        <v>5199</v>
      </c>
      <c r="B2167" s="56" t="s">
        <v>98</v>
      </c>
      <c r="C2167" s="49">
        <f t="shared" si="136"/>
        <v>0.23109965635738833</v>
      </c>
      <c r="D2167" s="33">
        <v>16044811</v>
      </c>
      <c r="E2167" s="56" t="s">
        <v>640</v>
      </c>
      <c r="F2167" s="54">
        <v>551632002752</v>
      </c>
      <c r="G2167" s="67">
        <v>12</v>
      </c>
      <c r="H2167" s="59">
        <v>23</v>
      </c>
      <c r="I2167" s="67">
        <v>23</v>
      </c>
      <c r="J2167" s="67" t="b">
        <f t="shared" si="137"/>
        <v>1</v>
      </c>
      <c r="K2167" s="41"/>
      <c r="L2167" s="42"/>
      <c r="M2167" s="51">
        <f t="shared" si="138"/>
        <v>12</v>
      </c>
      <c r="N2167" s="49">
        <f t="shared" si="139"/>
        <v>0.52173913043478259</v>
      </c>
    </row>
    <row r="2168" spans="1:14" s="50" customFormat="1" ht="14.5" x14ac:dyDescent="0.35">
      <c r="A2168" s="33" t="s">
        <v>5199</v>
      </c>
      <c r="B2168" s="56" t="s">
        <v>98</v>
      </c>
      <c r="C2168" s="49">
        <f t="shared" si="136"/>
        <v>0.23109965635738833</v>
      </c>
      <c r="D2168" s="33">
        <v>62109</v>
      </c>
      <c r="E2168" s="56" t="s">
        <v>641</v>
      </c>
      <c r="F2168" s="54">
        <v>551632002138</v>
      </c>
      <c r="G2168" s="67">
        <v>210</v>
      </c>
      <c r="H2168" s="59">
        <v>977</v>
      </c>
      <c r="I2168" s="67">
        <v>977</v>
      </c>
      <c r="J2168" s="67" t="b">
        <f t="shared" si="137"/>
        <v>1</v>
      </c>
      <c r="K2168" s="41"/>
      <c r="L2168" s="42"/>
      <c r="M2168" s="51">
        <f t="shared" si="138"/>
        <v>210</v>
      </c>
      <c r="N2168" s="49">
        <f t="shared" si="139"/>
        <v>0.21494370522006143</v>
      </c>
    </row>
    <row r="2169" spans="1:14" s="50" customFormat="1" ht="14.5" x14ac:dyDescent="0.35">
      <c r="A2169" s="33" t="s">
        <v>5199</v>
      </c>
      <c r="B2169" s="56" t="s">
        <v>98</v>
      </c>
      <c r="C2169" s="49">
        <f t="shared" ref="C2169:C2232" si="140">SUMIF($B$2:$B$2241,B2169,$M$2:$M$2241)/(SUMIF($B$2:$B$2241,B2169,$H$2:$H$2241))</f>
        <v>0.23109965635738833</v>
      </c>
      <c r="D2169" s="33">
        <v>62117</v>
      </c>
      <c r="E2169" s="56" t="s">
        <v>642</v>
      </c>
      <c r="F2169" s="54">
        <v>551632000545</v>
      </c>
      <c r="G2169" s="67">
        <v>222</v>
      </c>
      <c r="H2169" s="59">
        <v>815</v>
      </c>
      <c r="I2169" s="67">
        <v>815</v>
      </c>
      <c r="J2169" s="67" t="b">
        <f t="shared" si="137"/>
        <v>1</v>
      </c>
      <c r="K2169" s="41"/>
      <c r="L2169" s="42"/>
      <c r="M2169" s="51">
        <f t="shared" si="138"/>
        <v>222</v>
      </c>
      <c r="N2169" s="49">
        <f t="shared" si="139"/>
        <v>0.2723926380368098</v>
      </c>
    </row>
    <row r="2170" spans="1:14" s="50" customFormat="1" ht="14.5" x14ac:dyDescent="0.35">
      <c r="A2170" s="33" t="s">
        <v>5199</v>
      </c>
      <c r="B2170" s="56" t="s">
        <v>98</v>
      </c>
      <c r="C2170" s="49">
        <f t="shared" si="140"/>
        <v>0.23109965635738833</v>
      </c>
      <c r="D2170" s="33">
        <v>62107</v>
      </c>
      <c r="E2170" s="56" t="s">
        <v>643</v>
      </c>
      <c r="F2170" s="54">
        <v>551632002139</v>
      </c>
      <c r="G2170" s="67">
        <v>238</v>
      </c>
      <c r="H2170" s="59">
        <v>763</v>
      </c>
      <c r="I2170" s="67">
        <v>763</v>
      </c>
      <c r="J2170" s="67" t="b">
        <f t="shared" si="137"/>
        <v>1</v>
      </c>
      <c r="K2170" s="41"/>
      <c r="L2170" s="42"/>
      <c r="M2170" s="51">
        <f t="shared" si="138"/>
        <v>238</v>
      </c>
      <c r="N2170" s="49">
        <f t="shared" si="139"/>
        <v>0.31192660550458717</v>
      </c>
    </row>
    <row r="2171" spans="1:14" s="50" customFormat="1" ht="14.5" x14ac:dyDescent="0.35">
      <c r="A2171" s="33" t="s">
        <v>5200</v>
      </c>
      <c r="B2171" s="56" t="s">
        <v>248</v>
      </c>
      <c r="C2171" s="49">
        <f t="shared" si="140"/>
        <v>0.27693144722524482</v>
      </c>
      <c r="D2171" s="33">
        <v>62887</v>
      </c>
      <c r="E2171" s="56" t="s">
        <v>1276</v>
      </c>
      <c r="F2171" s="54">
        <v>551635002140</v>
      </c>
      <c r="G2171" s="67">
        <v>218</v>
      </c>
      <c r="H2171" s="59">
        <v>728</v>
      </c>
      <c r="I2171" s="67">
        <v>728</v>
      </c>
      <c r="J2171" s="67" t="b">
        <f t="shared" si="137"/>
        <v>1</v>
      </c>
      <c r="K2171" s="41"/>
      <c r="L2171" s="42"/>
      <c r="M2171" s="51">
        <f t="shared" si="138"/>
        <v>218</v>
      </c>
      <c r="N2171" s="49">
        <f t="shared" si="139"/>
        <v>0.29945054945054944</v>
      </c>
    </row>
    <row r="2172" spans="1:14" s="50" customFormat="1" ht="14.5" x14ac:dyDescent="0.35">
      <c r="A2172" s="33" t="s">
        <v>5200</v>
      </c>
      <c r="B2172" s="56" t="s">
        <v>248</v>
      </c>
      <c r="C2172" s="49">
        <f t="shared" si="140"/>
        <v>0.27693144722524482</v>
      </c>
      <c r="D2172" s="33">
        <v>62890</v>
      </c>
      <c r="E2172" s="56" t="s">
        <v>1277</v>
      </c>
      <c r="F2172" s="54">
        <v>551635002141</v>
      </c>
      <c r="G2172" s="67">
        <v>123</v>
      </c>
      <c r="H2172" s="59">
        <v>526</v>
      </c>
      <c r="I2172" s="67">
        <v>526</v>
      </c>
      <c r="J2172" s="67" t="b">
        <f t="shared" si="137"/>
        <v>1</v>
      </c>
      <c r="K2172" s="41"/>
      <c r="L2172" s="42"/>
      <c r="M2172" s="51">
        <f t="shared" si="138"/>
        <v>123</v>
      </c>
      <c r="N2172" s="49">
        <f t="shared" si="139"/>
        <v>0.23384030418250951</v>
      </c>
    </row>
    <row r="2173" spans="1:14" s="50" customFormat="1" ht="14.5" x14ac:dyDescent="0.35">
      <c r="A2173" s="33" t="s">
        <v>5200</v>
      </c>
      <c r="B2173" s="56" t="s">
        <v>248</v>
      </c>
      <c r="C2173" s="49">
        <f t="shared" si="140"/>
        <v>0.27693144722524482</v>
      </c>
      <c r="D2173" s="33">
        <v>62889</v>
      </c>
      <c r="E2173" s="56" t="s">
        <v>1278</v>
      </c>
      <c r="F2173" s="54">
        <v>551635002324</v>
      </c>
      <c r="G2173" s="67">
        <v>168</v>
      </c>
      <c r="H2173" s="59">
        <v>584</v>
      </c>
      <c r="I2173" s="67">
        <v>584</v>
      </c>
      <c r="J2173" s="67" t="b">
        <f t="shared" si="137"/>
        <v>1</v>
      </c>
      <c r="K2173" s="41"/>
      <c r="L2173" s="42"/>
      <c r="M2173" s="51">
        <f t="shared" si="138"/>
        <v>168</v>
      </c>
      <c r="N2173" s="49">
        <f t="shared" si="139"/>
        <v>0.28767123287671231</v>
      </c>
    </row>
    <row r="2174" spans="1:14" s="50" customFormat="1" ht="14.5" x14ac:dyDescent="0.35">
      <c r="A2174" s="33" t="s">
        <v>5201</v>
      </c>
      <c r="B2174" s="56" t="s">
        <v>433</v>
      </c>
      <c r="C2174" s="49">
        <f t="shared" si="140"/>
        <v>0.34935304990757854</v>
      </c>
      <c r="D2174" s="33">
        <v>62795</v>
      </c>
      <c r="E2174" s="56" t="s">
        <v>2097</v>
      </c>
      <c r="F2174" s="54">
        <v>551641002144</v>
      </c>
      <c r="G2174" s="67">
        <v>33</v>
      </c>
      <c r="H2174" s="59">
        <v>130</v>
      </c>
      <c r="I2174" s="67">
        <v>130</v>
      </c>
      <c r="J2174" s="67" t="b">
        <f t="shared" si="137"/>
        <v>1</v>
      </c>
      <c r="K2174" s="41"/>
      <c r="L2174" s="42"/>
      <c r="M2174" s="51">
        <f t="shared" si="138"/>
        <v>33</v>
      </c>
      <c r="N2174" s="49">
        <f t="shared" si="139"/>
        <v>0.25384615384615383</v>
      </c>
    </row>
    <row r="2175" spans="1:14" s="50" customFormat="1" ht="14.5" x14ac:dyDescent="0.35">
      <c r="A2175" s="33" t="s">
        <v>5201</v>
      </c>
      <c r="B2175" s="56" t="s">
        <v>433</v>
      </c>
      <c r="C2175" s="49">
        <f t="shared" si="140"/>
        <v>0.34935304990757854</v>
      </c>
      <c r="D2175" s="33">
        <v>9100</v>
      </c>
      <c r="E2175" s="56" t="s">
        <v>2055</v>
      </c>
      <c r="F2175" s="54" t="s">
        <v>2392</v>
      </c>
      <c r="G2175" s="67">
        <v>9</v>
      </c>
      <c r="H2175" s="59">
        <v>18</v>
      </c>
      <c r="I2175" s="67">
        <v>18</v>
      </c>
      <c r="J2175" s="67" t="b">
        <f t="shared" si="137"/>
        <v>1</v>
      </c>
      <c r="K2175" s="41"/>
      <c r="L2175" s="42"/>
      <c r="M2175" s="51">
        <f t="shared" si="138"/>
        <v>9</v>
      </c>
      <c r="N2175" s="49">
        <f t="shared" si="139"/>
        <v>0.5</v>
      </c>
    </row>
    <row r="2176" spans="1:14" s="50" customFormat="1" ht="14.5" x14ac:dyDescent="0.35">
      <c r="A2176" s="33" t="s">
        <v>5201</v>
      </c>
      <c r="B2176" s="56" t="s">
        <v>433</v>
      </c>
      <c r="C2176" s="49">
        <f t="shared" si="140"/>
        <v>0.34935304990757854</v>
      </c>
      <c r="D2176" s="33"/>
      <c r="E2176" s="56" t="s">
        <v>2092</v>
      </c>
      <c r="F2176" s="54" t="s">
        <v>2392</v>
      </c>
      <c r="G2176" s="67">
        <v>5</v>
      </c>
      <c r="H2176" s="59">
        <v>7</v>
      </c>
      <c r="I2176" s="67">
        <v>7</v>
      </c>
      <c r="J2176" s="67" t="b">
        <f t="shared" si="137"/>
        <v>1</v>
      </c>
      <c r="K2176" s="41"/>
      <c r="L2176" s="42"/>
      <c r="M2176" s="51">
        <f t="shared" si="138"/>
        <v>5</v>
      </c>
      <c r="N2176" s="49">
        <f t="shared" si="139"/>
        <v>0.7142857142857143</v>
      </c>
    </row>
    <row r="2177" spans="1:14" s="50" customFormat="1" ht="14.5" x14ac:dyDescent="0.35">
      <c r="A2177" s="33" t="s">
        <v>5201</v>
      </c>
      <c r="B2177" s="56" t="s">
        <v>433</v>
      </c>
      <c r="C2177" s="49">
        <f t="shared" si="140"/>
        <v>0.34935304990757854</v>
      </c>
      <c r="D2177" s="33">
        <v>62884</v>
      </c>
      <c r="E2177" s="56" t="s">
        <v>2098</v>
      </c>
      <c r="F2177" s="54">
        <v>551641002145</v>
      </c>
      <c r="G2177" s="67">
        <v>119</v>
      </c>
      <c r="H2177" s="59">
        <v>298</v>
      </c>
      <c r="I2177" s="67">
        <v>298</v>
      </c>
      <c r="J2177" s="67" t="b">
        <f t="shared" si="137"/>
        <v>1</v>
      </c>
      <c r="K2177" s="41"/>
      <c r="L2177" s="42"/>
      <c r="M2177" s="51">
        <f t="shared" si="138"/>
        <v>119</v>
      </c>
      <c r="N2177" s="49">
        <f t="shared" si="139"/>
        <v>0.39932885906040266</v>
      </c>
    </row>
    <row r="2178" spans="1:14" s="50" customFormat="1" ht="14.5" x14ac:dyDescent="0.35">
      <c r="A2178" s="33" t="s">
        <v>5201</v>
      </c>
      <c r="B2178" s="56" t="s">
        <v>433</v>
      </c>
      <c r="C2178" s="49">
        <f t="shared" si="140"/>
        <v>0.34935304990757854</v>
      </c>
      <c r="D2178" s="33">
        <v>62885</v>
      </c>
      <c r="E2178" s="56" t="s">
        <v>2099</v>
      </c>
      <c r="F2178" s="54">
        <v>551641002146</v>
      </c>
      <c r="G2178" s="67">
        <v>94</v>
      </c>
      <c r="H2178" s="59">
        <v>327</v>
      </c>
      <c r="I2178" s="67">
        <v>327</v>
      </c>
      <c r="J2178" s="67" t="b">
        <f t="shared" ref="J2178:J2241" si="141">H2178=I2178</f>
        <v>1</v>
      </c>
      <c r="K2178" s="41"/>
      <c r="L2178" s="42"/>
      <c r="M2178" s="51">
        <f t="shared" ref="M2178:M2240" si="142">IF(L2178="",G2178,(MIN(H2178,(L2178*1.6*H2178))))</f>
        <v>94</v>
      </c>
      <c r="N2178" s="49">
        <f t="shared" ref="N2178:N2240" si="143">IF(M2178=0,0,(M2178/H2178))</f>
        <v>0.28746177370030579</v>
      </c>
    </row>
    <row r="2179" spans="1:14" s="50" customFormat="1" ht="14.5" x14ac:dyDescent="0.35">
      <c r="A2179" s="33" t="s">
        <v>5201</v>
      </c>
      <c r="B2179" s="56" t="s">
        <v>433</v>
      </c>
      <c r="C2179" s="49">
        <f t="shared" si="140"/>
        <v>0.34935304990757854</v>
      </c>
      <c r="D2179" s="33">
        <v>62886</v>
      </c>
      <c r="E2179" s="56" t="s">
        <v>2100</v>
      </c>
      <c r="F2179" s="54">
        <v>551641001207</v>
      </c>
      <c r="G2179" s="67">
        <v>118</v>
      </c>
      <c r="H2179" s="59">
        <v>302</v>
      </c>
      <c r="I2179" s="67">
        <v>302</v>
      </c>
      <c r="J2179" s="67" t="b">
        <f t="shared" si="141"/>
        <v>1</v>
      </c>
      <c r="K2179" s="41"/>
      <c r="L2179" s="42"/>
      <c r="M2179" s="51">
        <f t="shared" si="142"/>
        <v>118</v>
      </c>
      <c r="N2179" s="49">
        <f t="shared" si="143"/>
        <v>0.39072847682119205</v>
      </c>
    </row>
    <row r="2180" spans="1:14" s="50" customFormat="1" ht="14.5" x14ac:dyDescent="0.35">
      <c r="A2180" s="33" t="s">
        <v>5202</v>
      </c>
      <c r="B2180" s="56" t="s">
        <v>284</v>
      </c>
      <c r="C2180" s="49">
        <f t="shared" si="140"/>
        <v>0.55800575263662511</v>
      </c>
      <c r="D2180" s="33">
        <v>63271</v>
      </c>
      <c r="E2180" s="56" t="s">
        <v>1404</v>
      </c>
      <c r="F2180" s="54">
        <v>551644002147</v>
      </c>
      <c r="G2180" s="67">
        <v>60</v>
      </c>
      <c r="H2180" s="59">
        <v>116</v>
      </c>
      <c r="I2180" s="67">
        <v>116</v>
      </c>
      <c r="J2180" s="67" t="b">
        <f t="shared" si="141"/>
        <v>1</v>
      </c>
      <c r="K2180" s="41"/>
      <c r="L2180" s="42"/>
      <c r="M2180" s="51">
        <f t="shared" si="142"/>
        <v>60</v>
      </c>
      <c r="N2180" s="49">
        <f t="shared" si="143"/>
        <v>0.51724137931034486</v>
      </c>
    </row>
    <row r="2181" spans="1:14" s="50" customFormat="1" ht="14.5" x14ac:dyDescent="0.35">
      <c r="A2181" s="33" t="s">
        <v>5202</v>
      </c>
      <c r="B2181" s="56" t="s">
        <v>284</v>
      </c>
      <c r="C2181" s="49">
        <f t="shared" si="140"/>
        <v>0.55800575263662511</v>
      </c>
      <c r="D2181" s="33">
        <v>61975</v>
      </c>
      <c r="E2181" s="56" t="s">
        <v>1405</v>
      </c>
      <c r="F2181" s="54">
        <v>551644002149</v>
      </c>
      <c r="G2181" s="67">
        <v>74</v>
      </c>
      <c r="H2181" s="59">
        <v>135</v>
      </c>
      <c r="I2181" s="67">
        <v>135</v>
      </c>
      <c r="J2181" s="67" t="b">
        <f t="shared" si="141"/>
        <v>1</v>
      </c>
      <c r="K2181" s="41"/>
      <c r="L2181" s="42"/>
      <c r="M2181" s="51">
        <f t="shared" si="142"/>
        <v>74</v>
      </c>
      <c r="N2181" s="49">
        <f t="shared" si="143"/>
        <v>0.54814814814814816</v>
      </c>
    </row>
    <row r="2182" spans="1:14" s="50" customFormat="1" ht="14.5" x14ac:dyDescent="0.35">
      <c r="A2182" s="33" t="s">
        <v>5202</v>
      </c>
      <c r="B2182" s="56" t="s">
        <v>284</v>
      </c>
      <c r="C2182" s="49">
        <f t="shared" si="140"/>
        <v>0.55800575263662511</v>
      </c>
      <c r="D2182" s="33">
        <v>62006</v>
      </c>
      <c r="E2182" s="56" t="s">
        <v>1406</v>
      </c>
      <c r="F2182" s="54">
        <v>551644002151</v>
      </c>
      <c r="G2182" s="67">
        <v>149</v>
      </c>
      <c r="H2182" s="59">
        <v>278</v>
      </c>
      <c r="I2182" s="67">
        <v>278</v>
      </c>
      <c r="J2182" s="67" t="b">
        <f t="shared" si="141"/>
        <v>1</v>
      </c>
      <c r="K2182" s="41"/>
      <c r="L2182" s="42"/>
      <c r="M2182" s="51">
        <f t="shared" si="142"/>
        <v>149</v>
      </c>
      <c r="N2182" s="49">
        <f t="shared" si="143"/>
        <v>0.53597122302158273</v>
      </c>
    </row>
    <row r="2183" spans="1:14" s="50" customFormat="1" ht="14.5" x14ac:dyDescent="0.35">
      <c r="A2183" s="33" t="s">
        <v>5202</v>
      </c>
      <c r="B2183" s="56" t="s">
        <v>284</v>
      </c>
      <c r="C2183" s="49">
        <f t="shared" si="140"/>
        <v>0.55800575263662511</v>
      </c>
      <c r="D2183" s="33">
        <v>232166</v>
      </c>
      <c r="E2183" s="56" t="s">
        <v>1407</v>
      </c>
      <c r="F2183" s="54">
        <v>551644002535</v>
      </c>
      <c r="G2183" s="67">
        <v>83</v>
      </c>
      <c r="H2183" s="59">
        <v>148</v>
      </c>
      <c r="I2183" s="67">
        <v>148</v>
      </c>
      <c r="J2183" s="67" t="b">
        <f t="shared" si="141"/>
        <v>1</v>
      </c>
      <c r="K2183" s="41"/>
      <c r="L2183" s="42"/>
      <c r="M2183" s="51">
        <f t="shared" si="142"/>
        <v>83</v>
      </c>
      <c r="N2183" s="49">
        <f t="shared" si="143"/>
        <v>0.56081081081081086</v>
      </c>
    </row>
    <row r="2184" spans="1:14" s="50" customFormat="1" ht="14.5" x14ac:dyDescent="0.35">
      <c r="A2184" s="33" t="s">
        <v>5202</v>
      </c>
      <c r="B2184" s="56" t="s">
        <v>284</v>
      </c>
      <c r="C2184" s="49">
        <f t="shared" si="140"/>
        <v>0.55800575263662511</v>
      </c>
      <c r="D2184" s="33">
        <v>62007</v>
      </c>
      <c r="E2184" s="56" t="s">
        <v>1408</v>
      </c>
      <c r="F2184" s="54">
        <v>551644002150</v>
      </c>
      <c r="G2184" s="67">
        <v>216</v>
      </c>
      <c r="H2184" s="59">
        <v>366</v>
      </c>
      <c r="I2184" s="67">
        <v>366</v>
      </c>
      <c r="J2184" s="67" t="b">
        <f t="shared" si="141"/>
        <v>1</v>
      </c>
      <c r="K2184" s="41"/>
      <c r="L2184" s="42"/>
      <c r="M2184" s="51">
        <f t="shared" si="142"/>
        <v>216</v>
      </c>
      <c r="N2184" s="49">
        <f t="shared" si="143"/>
        <v>0.5901639344262295</v>
      </c>
    </row>
    <row r="2185" spans="1:14" s="50" customFormat="1" ht="14.5" x14ac:dyDescent="0.35">
      <c r="A2185" s="33" t="s">
        <v>5203</v>
      </c>
      <c r="B2185" s="56" t="s">
        <v>399</v>
      </c>
      <c r="C2185" s="49">
        <f t="shared" si="140"/>
        <v>0.56756756756756754</v>
      </c>
      <c r="D2185" s="33">
        <v>62595</v>
      </c>
      <c r="E2185" s="56" t="s">
        <v>1348</v>
      </c>
      <c r="F2185" s="54">
        <v>551647000548</v>
      </c>
      <c r="G2185" s="67">
        <v>78</v>
      </c>
      <c r="H2185" s="59">
        <v>133</v>
      </c>
      <c r="I2185" s="67">
        <v>133</v>
      </c>
      <c r="J2185" s="67" t="b">
        <f t="shared" si="141"/>
        <v>1</v>
      </c>
      <c r="K2185" s="41"/>
      <c r="L2185" s="42"/>
      <c r="M2185" s="51">
        <f t="shared" si="142"/>
        <v>78</v>
      </c>
      <c r="N2185" s="49">
        <f t="shared" si="143"/>
        <v>0.5864661654135338</v>
      </c>
    </row>
    <row r="2186" spans="1:14" s="50" customFormat="1" ht="14.5" x14ac:dyDescent="0.35">
      <c r="A2186" s="33" t="s">
        <v>5203</v>
      </c>
      <c r="B2186" s="56" t="s">
        <v>399</v>
      </c>
      <c r="C2186" s="49">
        <f t="shared" si="140"/>
        <v>0.56756756756756754</v>
      </c>
      <c r="D2186" s="33">
        <v>61935</v>
      </c>
      <c r="E2186" s="56" t="s">
        <v>1982</v>
      </c>
      <c r="F2186" s="54">
        <v>551647002155</v>
      </c>
      <c r="G2186" s="67">
        <v>51</v>
      </c>
      <c r="H2186" s="59">
        <v>94</v>
      </c>
      <c r="I2186" s="67">
        <v>94</v>
      </c>
      <c r="J2186" s="67" t="b">
        <f t="shared" si="141"/>
        <v>1</v>
      </c>
      <c r="K2186" s="41"/>
      <c r="L2186" s="42"/>
      <c r="M2186" s="51">
        <f t="shared" si="142"/>
        <v>51</v>
      </c>
      <c r="N2186" s="49">
        <f t="shared" si="143"/>
        <v>0.54255319148936165</v>
      </c>
    </row>
    <row r="2187" spans="1:14" s="50" customFormat="1" ht="14.5" x14ac:dyDescent="0.35">
      <c r="A2187" s="33" t="s">
        <v>5203</v>
      </c>
      <c r="B2187" s="56" t="s">
        <v>399</v>
      </c>
      <c r="C2187" s="49">
        <f t="shared" si="140"/>
        <v>0.56756756756756754</v>
      </c>
      <c r="D2187" s="33">
        <v>207650</v>
      </c>
      <c r="E2187" s="56" t="s">
        <v>1983</v>
      </c>
      <c r="F2187" s="54">
        <v>551647002156</v>
      </c>
      <c r="G2187" s="67">
        <v>39</v>
      </c>
      <c r="H2187" s="59">
        <v>69</v>
      </c>
      <c r="I2187" s="67">
        <v>69</v>
      </c>
      <c r="J2187" s="67" t="b">
        <f t="shared" si="141"/>
        <v>1</v>
      </c>
      <c r="K2187" s="41"/>
      <c r="L2187" s="42"/>
      <c r="M2187" s="51">
        <f t="shared" si="142"/>
        <v>39</v>
      </c>
      <c r="N2187" s="49">
        <f t="shared" si="143"/>
        <v>0.56521739130434778</v>
      </c>
    </row>
    <row r="2188" spans="1:14" s="50" customFormat="1" ht="14.5" x14ac:dyDescent="0.35">
      <c r="A2188" s="33" t="s">
        <v>5204</v>
      </c>
      <c r="B2188" s="56" t="s">
        <v>491</v>
      </c>
      <c r="C2188" s="49">
        <f t="shared" si="140"/>
        <v>0.35449101796407184</v>
      </c>
      <c r="D2188" s="33">
        <v>63303</v>
      </c>
      <c r="E2188" s="56" t="s">
        <v>2300</v>
      </c>
      <c r="F2188" s="54">
        <v>551650002157</v>
      </c>
      <c r="G2188" s="67">
        <v>11</v>
      </c>
      <c r="H2188" s="59">
        <v>78</v>
      </c>
      <c r="I2188" s="67">
        <v>78</v>
      </c>
      <c r="J2188" s="67" t="b">
        <f t="shared" si="141"/>
        <v>1</v>
      </c>
      <c r="K2188" s="41"/>
      <c r="L2188" s="42"/>
      <c r="M2188" s="51">
        <f t="shared" si="142"/>
        <v>11</v>
      </c>
      <c r="N2188" s="49">
        <f t="shared" si="143"/>
        <v>0.14102564102564102</v>
      </c>
    </row>
    <row r="2189" spans="1:14" s="50" customFormat="1" ht="14.5" x14ac:dyDescent="0.35">
      <c r="A2189" s="33" t="s">
        <v>5204</v>
      </c>
      <c r="B2189" s="56" t="s">
        <v>491</v>
      </c>
      <c r="C2189" s="49">
        <f t="shared" si="140"/>
        <v>0.35449101796407184</v>
      </c>
      <c r="D2189" s="33">
        <v>63407</v>
      </c>
      <c r="E2189" s="56" t="s">
        <v>2302</v>
      </c>
      <c r="F2189" s="54">
        <v>551650002158</v>
      </c>
      <c r="G2189" s="67">
        <v>119</v>
      </c>
      <c r="H2189" s="59">
        <v>303</v>
      </c>
      <c r="I2189" s="67">
        <v>303</v>
      </c>
      <c r="J2189" s="67" t="b">
        <f t="shared" si="141"/>
        <v>1</v>
      </c>
      <c r="K2189" s="41"/>
      <c r="L2189" s="42"/>
      <c r="M2189" s="51">
        <f t="shared" si="142"/>
        <v>119</v>
      </c>
      <c r="N2189" s="49">
        <f t="shared" si="143"/>
        <v>0.39273927392739272</v>
      </c>
    </row>
    <row r="2190" spans="1:14" s="50" customFormat="1" ht="14.5" x14ac:dyDescent="0.35">
      <c r="A2190" s="33" t="s">
        <v>5204</v>
      </c>
      <c r="B2190" s="56" t="s">
        <v>491</v>
      </c>
      <c r="C2190" s="49">
        <f t="shared" si="140"/>
        <v>0.35449101796407184</v>
      </c>
      <c r="D2190" s="33">
        <v>63408</v>
      </c>
      <c r="E2190" s="56" t="s">
        <v>2303</v>
      </c>
      <c r="F2190" s="54">
        <v>551650002159</v>
      </c>
      <c r="G2190" s="67">
        <v>96</v>
      </c>
      <c r="H2190" s="59">
        <v>273</v>
      </c>
      <c r="I2190" s="67">
        <v>273</v>
      </c>
      <c r="J2190" s="67" t="b">
        <f t="shared" si="141"/>
        <v>1</v>
      </c>
      <c r="K2190" s="41"/>
      <c r="L2190" s="42"/>
      <c r="M2190" s="51">
        <f t="shared" si="142"/>
        <v>96</v>
      </c>
      <c r="N2190" s="49">
        <f t="shared" si="143"/>
        <v>0.35164835164835168</v>
      </c>
    </row>
    <row r="2191" spans="1:14" s="50" customFormat="1" ht="14.5" x14ac:dyDescent="0.35">
      <c r="A2191" s="33" t="s">
        <v>5204</v>
      </c>
      <c r="B2191" s="56" t="s">
        <v>491</v>
      </c>
      <c r="C2191" s="49">
        <f t="shared" si="140"/>
        <v>0.35449101796407184</v>
      </c>
      <c r="D2191" s="33">
        <v>63409</v>
      </c>
      <c r="E2191" s="56" t="s">
        <v>2304</v>
      </c>
      <c r="F2191" s="54">
        <v>551650002160</v>
      </c>
      <c r="G2191" s="67">
        <v>70</v>
      </c>
      <c r="H2191" s="59">
        <v>181</v>
      </c>
      <c r="I2191" s="67">
        <v>181</v>
      </c>
      <c r="J2191" s="67" t="b">
        <f t="shared" si="141"/>
        <v>1</v>
      </c>
      <c r="K2191" s="41"/>
      <c r="L2191" s="42"/>
      <c r="M2191" s="51">
        <f t="shared" si="142"/>
        <v>70</v>
      </c>
      <c r="N2191" s="49">
        <f t="shared" si="143"/>
        <v>0.38674033149171272</v>
      </c>
    </row>
    <row r="2192" spans="1:14" s="50" customFormat="1" ht="14.5" x14ac:dyDescent="0.35">
      <c r="A2192" s="33" t="s">
        <v>5205</v>
      </c>
      <c r="B2192" s="56" t="s">
        <v>240</v>
      </c>
      <c r="C2192" s="49">
        <f t="shared" si="140"/>
        <v>0.4485294117647059</v>
      </c>
      <c r="D2192" s="33">
        <v>60740</v>
      </c>
      <c r="E2192" s="56" t="s">
        <v>1236</v>
      </c>
      <c r="F2192" s="54">
        <v>551656002163</v>
      </c>
      <c r="G2192" s="67">
        <v>244</v>
      </c>
      <c r="H2192" s="59">
        <v>544</v>
      </c>
      <c r="I2192" s="67">
        <v>544</v>
      </c>
      <c r="J2192" s="67" t="b">
        <f t="shared" si="141"/>
        <v>1</v>
      </c>
      <c r="K2192" s="41"/>
      <c r="L2192" s="42"/>
      <c r="M2192" s="51">
        <f t="shared" si="142"/>
        <v>244</v>
      </c>
      <c r="N2192" s="49">
        <f t="shared" si="143"/>
        <v>0.4485294117647059</v>
      </c>
    </row>
    <row r="2193" spans="1:14" s="50" customFormat="1" ht="14.5" x14ac:dyDescent="0.35">
      <c r="A2193" s="33" t="s">
        <v>5207</v>
      </c>
      <c r="B2193" s="56" t="s">
        <v>318</v>
      </c>
      <c r="C2193" s="49">
        <f t="shared" si="140"/>
        <v>1.9218025182239893E-2</v>
      </c>
      <c r="D2193" s="33">
        <v>63092</v>
      </c>
      <c r="E2193" s="56" t="s">
        <v>537</v>
      </c>
      <c r="F2193" s="54">
        <v>551662002166</v>
      </c>
      <c r="G2193" s="67">
        <v>19</v>
      </c>
      <c r="H2193" s="59">
        <v>720</v>
      </c>
      <c r="I2193" s="67">
        <v>720</v>
      </c>
      <c r="J2193" s="67" t="b">
        <f t="shared" si="141"/>
        <v>1</v>
      </c>
      <c r="K2193" s="41"/>
      <c r="L2193" s="42"/>
      <c r="M2193" s="51">
        <f t="shared" si="142"/>
        <v>19</v>
      </c>
      <c r="N2193" s="49">
        <f t="shared" si="143"/>
        <v>2.6388888888888889E-2</v>
      </c>
    </row>
    <row r="2194" spans="1:14" s="50" customFormat="1" ht="14.5" x14ac:dyDescent="0.35">
      <c r="A2194" s="33" t="s">
        <v>5207</v>
      </c>
      <c r="B2194" s="56" t="s">
        <v>318</v>
      </c>
      <c r="C2194" s="49">
        <f t="shared" si="140"/>
        <v>1.9218025182239893E-2</v>
      </c>
      <c r="D2194" s="33">
        <v>61273</v>
      </c>
      <c r="E2194" s="56" t="s">
        <v>1617</v>
      </c>
      <c r="F2194" s="54">
        <v>551662002169</v>
      </c>
      <c r="G2194" s="67">
        <v>6</v>
      </c>
      <c r="H2194" s="59">
        <v>668</v>
      </c>
      <c r="I2194" s="67">
        <v>668</v>
      </c>
      <c r="J2194" s="67" t="b">
        <f t="shared" si="141"/>
        <v>1</v>
      </c>
      <c r="K2194" s="41"/>
      <c r="L2194" s="42"/>
      <c r="M2194" s="51">
        <f t="shared" si="142"/>
        <v>6</v>
      </c>
      <c r="N2194" s="49">
        <f t="shared" si="143"/>
        <v>8.9820359281437123E-3</v>
      </c>
    </row>
    <row r="2195" spans="1:14" s="50" customFormat="1" ht="14.5" x14ac:dyDescent="0.35">
      <c r="A2195" s="33" t="s">
        <v>5207</v>
      </c>
      <c r="B2195" s="56" t="s">
        <v>318</v>
      </c>
      <c r="C2195" s="49">
        <f t="shared" si="140"/>
        <v>1.9218025182239893E-2</v>
      </c>
      <c r="D2195" s="33">
        <v>61277</v>
      </c>
      <c r="E2195" s="56" t="s">
        <v>1618</v>
      </c>
      <c r="F2195" s="54">
        <v>551662002170</v>
      </c>
      <c r="G2195" s="67">
        <v>17</v>
      </c>
      <c r="H2195" s="59">
        <v>1000</v>
      </c>
      <c r="I2195" s="67">
        <v>1000</v>
      </c>
      <c r="J2195" s="67" t="b">
        <f t="shared" si="141"/>
        <v>1</v>
      </c>
      <c r="K2195" s="41"/>
      <c r="L2195" s="42"/>
      <c r="M2195" s="51">
        <f t="shared" si="142"/>
        <v>17</v>
      </c>
      <c r="N2195" s="49">
        <f t="shared" si="143"/>
        <v>1.7000000000000001E-2</v>
      </c>
    </row>
    <row r="2196" spans="1:14" s="50" customFormat="1" ht="14.5" x14ac:dyDescent="0.35">
      <c r="A2196" s="33" t="s">
        <v>5207</v>
      </c>
      <c r="B2196" s="56" t="s">
        <v>318</v>
      </c>
      <c r="C2196" s="49">
        <f t="shared" si="140"/>
        <v>1.9218025182239893E-2</v>
      </c>
      <c r="D2196" s="33">
        <v>61276</v>
      </c>
      <c r="E2196" s="56" t="s">
        <v>1619</v>
      </c>
      <c r="F2196" s="54">
        <v>551662002402</v>
      </c>
      <c r="G2196" s="67">
        <v>16</v>
      </c>
      <c r="H2196" s="59">
        <v>630</v>
      </c>
      <c r="I2196" s="67">
        <v>630</v>
      </c>
      <c r="J2196" s="67" t="b">
        <f t="shared" si="141"/>
        <v>1</v>
      </c>
      <c r="K2196" s="41"/>
      <c r="L2196" s="42"/>
      <c r="M2196" s="51">
        <f t="shared" si="142"/>
        <v>16</v>
      </c>
      <c r="N2196" s="49">
        <f t="shared" si="143"/>
        <v>2.5396825396825397E-2</v>
      </c>
    </row>
    <row r="2197" spans="1:14" s="50" customFormat="1" ht="14.5" x14ac:dyDescent="0.35">
      <c r="A2197" s="33" t="s">
        <v>5208</v>
      </c>
      <c r="B2197" s="56" t="s">
        <v>427</v>
      </c>
      <c r="C2197" s="49">
        <f t="shared" si="140"/>
        <v>0.48508430609597925</v>
      </c>
      <c r="D2197" s="33">
        <v>16079258</v>
      </c>
      <c r="E2197" s="56" t="s">
        <v>2078</v>
      </c>
      <c r="F2197" s="54">
        <v>551665002175</v>
      </c>
      <c r="G2197" s="67">
        <v>222</v>
      </c>
      <c r="H2197" s="59">
        <v>425</v>
      </c>
      <c r="I2197" s="67">
        <v>425</v>
      </c>
      <c r="J2197" s="67" t="b">
        <f t="shared" si="141"/>
        <v>1</v>
      </c>
      <c r="K2197" s="41"/>
      <c r="L2197" s="42"/>
      <c r="M2197" s="51">
        <f t="shared" si="142"/>
        <v>222</v>
      </c>
      <c r="N2197" s="49">
        <f t="shared" si="143"/>
        <v>0.52235294117647058</v>
      </c>
    </row>
    <row r="2198" spans="1:14" s="50" customFormat="1" ht="14.5" x14ac:dyDescent="0.35">
      <c r="A2198" s="33" t="s">
        <v>5208</v>
      </c>
      <c r="B2198" s="56" t="s">
        <v>427</v>
      </c>
      <c r="C2198" s="49">
        <f t="shared" si="140"/>
        <v>0.48508430609597925</v>
      </c>
      <c r="D2198" s="33">
        <v>16079255</v>
      </c>
      <c r="E2198" s="56" t="s">
        <v>2079</v>
      </c>
      <c r="F2198" s="54">
        <v>551665002176</v>
      </c>
      <c r="G2198" s="67">
        <v>152</v>
      </c>
      <c r="H2198" s="59">
        <v>346</v>
      </c>
      <c r="I2198" s="67">
        <v>346</v>
      </c>
      <c r="J2198" s="67" t="b">
        <f t="shared" si="141"/>
        <v>1</v>
      </c>
      <c r="K2198" s="41"/>
      <c r="L2198" s="42"/>
      <c r="M2198" s="51">
        <f t="shared" si="142"/>
        <v>152</v>
      </c>
      <c r="N2198" s="49">
        <f t="shared" si="143"/>
        <v>0.43930635838150289</v>
      </c>
    </row>
    <row r="2199" spans="1:14" s="50" customFormat="1" ht="14.5" x14ac:dyDescent="0.35">
      <c r="A2199" s="33" t="s">
        <v>5209</v>
      </c>
      <c r="B2199" s="56" t="s">
        <v>452</v>
      </c>
      <c r="C2199" s="49">
        <f t="shared" si="140"/>
        <v>0.43969465648854961</v>
      </c>
      <c r="D2199" s="33">
        <v>9803</v>
      </c>
      <c r="E2199" s="56" t="s">
        <v>2140</v>
      </c>
      <c r="F2199" s="54" t="s">
        <v>2392</v>
      </c>
      <c r="G2199" s="67">
        <v>5</v>
      </c>
      <c r="H2199" s="59">
        <v>9</v>
      </c>
      <c r="I2199" s="67">
        <v>9</v>
      </c>
      <c r="J2199" s="67" t="b">
        <f t="shared" si="141"/>
        <v>1</v>
      </c>
      <c r="K2199" s="41"/>
      <c r="L2199" s="42"/>
      <c r="M2199" s="51">
        <f t="shared" si="142"/>
        <v>5</v>
      </c>
      <c r="N2199" s="49">
        <f t="shared" si="143"/>
        <v>0.55555555555555558</v>
      </c>
    </row>
    <row r="2200" spans="1:14" s="50" customFormat="1" ht="14.5" x14ac:dyDescent="0.35">
      <c r="A2200" s="33" t="s">
        <v>5209</v>
      </c>
      <c r="B2200" s="56" t="s">
        <v>452</v>
      </c>
      <c r="C2200" s="49">
        <f t="shared" si="140"/>
        <v>0.43969465648854961</v>
      </c>
      <c r="D2200" s="33">
        <v>60972</v>
      </c>
      <c r="E2200" s="56" t="s">
        <v>1595</v>
      </c>
      <c r="F2200" s="54">
        <v>551668002179</v>
      </c>
      <c r="G2200" s="67">
        <v>64</v>
      </c>
      <c r="H2200" s="59">
        <v>210</v>
      </c>
      <c r="I2200" s="67">
        <v>210</v>
      </c>
      <c r="J2200" s="67" t="b">
        <f t="shared" si="141"/>
        <v>1</v>
      </c>
      <c r="K2200" s="41"/>
      <c r="L2200" s="42"/>
      <c r="M2200" s="51">
        <f t="shared" si="142"/>
        <v>64</v>
      </c>
      <c r="N2200" s="49">
        <f t="shared" si="143"/>
        <v>0.30476190476190479</v>
      </c>
    </row>
    <row r="2201" spans="1:14" s="50" customFormat="1" ht="14.5" x14ac:dyDescent="0.35">
      <c r="A2201" s="33" t="s">
        <v>5209</v>
      </c>
      <c r="B2201" s="56" t="s">
        <v>452</v>
      </c>
      <c r="C2201" s="49">
        <f t="shared" si="140"/>
        <v>0.43969465648854961</v>
      </c>
      <c r="D2201" s="33">
        <v>63016</v>
      </c>
      <c r="E2201" s="56" t="s">
        <v>608</v>
      </c>
      <c r="F2201" s="54">
        <v>551668002180</v>
      </c>
      <c r="G2201" s="67">
        <v>200</v>
      </c>
      <c r="H2201" s="59">
        <v>385</v>
      </c>
      <c r="I2201" s="67">
        <v>385</v>
      </c>
      <c r="J2201" s="67" t="b">
        <f t="shared" si="141"/>
        <v>1</v>
      </c>
      <c r="K2201" s="41"/>
      <c r="L2201" s="42"/>
      <c r="M2201" s="51">
        <f t="shared" si="142"/>
        <v>200</v>
      </c>
      <c r="N2201" s="49">
        <f t="shared" si="143"/>
        <v>0.51948051948051943</v>
      </c>
    </row>
    <row r="2202" spans="1:14" s="50" customFormat="1" ht="14.5" x14ac:dyDescent="0.35">
      <c r="A2202" s="33" t="s">
        <v>5209</v>
      </c>
      <c r="B2202" s="56" t="s">
        <v>452</v>
      </c>
      <c r="C2202" s="49">
        <f t="shared" si="140"/>
        <v>0.43969465648854961</v>
      </c>
      <c r="D2202" s="33">
        <v>61917</v>
      </c>
      <c r="E2202" s="56" t="s">
        <v>919</v>
      </c>
      <c r="F2202" s="54">
        <v>551668002181</v>
      </c>
      <c r="G2202" s="67">
        <v>159</v>
      </c>
      <c r="H2202" s="59">
        <v>340</v>
      </c>
      <c r="I2202" s="67">
        <v>340</v>
      </c>
      <c r="J2202" s="67" t="b">
        <f t="shared" si="141"/>
        <v>1</v>
      </c>
      <c r="K2202" s="41"/>
      <c r="L2202" s="42"/>
      <c r="M2202" s="51">
        <f t="shared" si="142"/>
        <v>159</v>
      </c>
      <c r="N2202" s="49">
        <f t="shared" si="143"/>
        <v>0.46764705882352942</v>
      </c>
    </row>
    <row r="2203" spans="1:14" s="50" customFormat="1" ht="14.5" x14ac:dyDescent="0.35">
      <c r="A2203" s="33" t="s">
        <v>5209</v>
      </c>
      <c r="B2203" s="56" t="s">
        <v>452</v>
      </c>
      <c r="C2203" s="49">
        <f t="shared" si="140"/>
        <v>0.43969465648854961</v>
      </c>
      <c r="D2203" s="33"/>
      <c r="E2203" s="56" t="s">
        <v>4635</v>
      </c>
      <c r="F2203" s="54">
        <v>551668002834</v>
      </c>
      <c r="G2203" s="67">
        <v>0</v>
      </c>
      <c r="H2203" s="59">
        <v>27</v>
      </c>
      <c r="I2203" s="67">
        <v>27</v>
      </c>
      <c r="J2203" s="67" t="b">
        <f t="shared" si="141"/>
        <v>1</v>
      </c>
      <c r="K2203" s="41"/>
      <c r="L2203" s="42"/>
      <c r="M2203" s="51">
        <f t="shared" si="142"/>
        <v>0</v>
      </c>
      <c r="N2203" s="49">
        <f t="shared" si="143"/>
        <v>0</v>
      </c>
    </row>
    <row r="2204" spans="1:14" s="50" customFormat="1" ht="14.5" x14ac:dyDescent="0.35">
      <c r="A2204" s="33" t="s">
        <v>5209</v>
      </c>
      <c r="B2204" s="56" t="s">
        <v>452</v>
      </c>
      <c r="C2204" s="49">
        <f t="shared" si="140"/>
        <v>0.43969465648854961</v>
      </c>
      <c r="D2204" s="33">
        <v>61013</v>
      </c>
      <c r="E2204" s="56" t="s">
        <v>2141</v>
      </c>
      <c r="F2204" s="54">
        <v>551668002182</v>
      </c>
      <c r="G2204" s="67">
        <v>237</v>
      </c>
      <c r="H2204" s="59">
        <v>603</v>
      </c>
      <c r="I2204" s="67">
        <v>603</v>
      </c>
      <c r="J2204" s="67" t="b">
        <f t="shared" si="141"/>
        <v>1</v>
      </c>
      <c r="K2204" s="41"/>
      <c r="L2204" s="42"/>
      <c r="M2204" s="51">
        <f t="shared" si="142"/>
        <v>237</v>
      </c>
      <c r="N2204" s="49">
        <f t="shared" si="143"/>
        <v>0.39303482587064675</v>
      </c>
    </row>
    <row r="2205" spans="1:14" s="50" customFormat="1" ht="14.5" x14ac:dyDescent="0.35">
      <c r="A2205" s="33" t="s">
        <v>5209</v>
      </c>
      <c r="B2205" s="56" t="s">
        <v>452</v>
      </c>
      <c r="C2205" s="49">
        <f t="shared" si="140"/>
        <v>0.43969465648854961</v>
      </c>
      <c r="D2205" s="33">
        <v>61012</v>
      </c>
      <c r="E2205" s="56" t="s">
        <v>2142</v>
      </c>
      <c r="F2205" s="54">
        <v>551668002178</v>
      </c>
      <c r="G2205" s="67">
        <v>199</v>
      </c>
      <c r="H2205" s="59">
        <v>391</v>
      </c>
      <c r="I2205" s="67">
        <v>391</v>
      </c>
      <c r="J2205" s="67" t="b">
        <f t="shared" si="141"/>
        <v>1</v>
      </c>
      <c r="K2205" s="41"/>
      <c r="L2205" s="42"/>
      <c r="M2205" s="51">
        <f t="shared" si="142"/>
        <v>199</v>
      </c>
      <c r="N2205" s="49">
        <f t="shared" si="143"/>
        <v>0.50895140664961636</v>
      </c>
    </row>
    <row r="2206" spans="1:14" s="50" customFormat="1" ht="14.5" x14ac:dyDescent="0.35">
      <c r="A2206" s="33" t="s">
        <v>5210</v>
      </c>
      <c r="B2206" s="56" t="s">
        <v>319</v>
      </c>
      <c r="C2206" s="49">
        <f t="shared" si="140"/>
        <v>0.24787018255578094</v>
      </c>
      <c r="D2206" s="33"/>
      <c r="E2206" s="56" t="s">
        <v>1620</v>
      </c>
      <c r="F2206" s="54">
        <v>550600002673</v>
      </c>
      <c r="G2206" s="67">
        <v>11</v>
      </c>
      <c r="H2206" s="59">
        <v>112</v>
      </c>
      <c r="I2206" s="67">
        <v>112</v>
      </c>
      <c r="J2206" s="67" t="b">
        <f t="shared" si="141"/>
        <v>1</v>
      </c>
      <c r="K2206" s="41"/>
      <c r="L2206" s="42"/>
      <c r="M2206" s="51">
        <f t="shared" si="142"/>
        <v>11</v>
      </c>
      <c r="N2206" s="49">
        <f t="shared" si="143"/>
        <v>9.8214285714285712E-2</v>
      </c>
    </row>
    <row r="2207" spans="1:14" s="50" customFormat="1" ht="14.5" x14ac:dyDescent="0.35">
      <c r="A2207" s="33" t="s">
        <v>5210</v>
      </c>
      <c r="B2207" s="56" t="s">
        <v>319</v>
      </c>
      <c r="C2207" s="49">
        <f t="shared" si="140"/>
        <v>0.24787018255578094</v>
      </c>
      <c r="D2207" s="33">
        <v>60804</v>
      </c>
      <c r="E2207" s="56" t="s">
        <v>1621</v>
      </c>
      <c r="F2207" s="54">
        <v>550600002392</v>
      </c>
      <c r="G2207" s="67">
        <v>111</v>
      </c>
      <c r="H2207" s="59">
        <v>430</v>
      </c>
      <c r="I2207" s="67">
        <v>430</v>
      </c>
      <c r="J2207" s="67" t="b">
        <f t="shared" si="141"/>
        <v>1</v>
      </c>
      <c r="K2207" s="41"/>
      <c r="L2207" s="42"/>
      <c r="M2207" s="51">
        <f t="shared" si="142"/>
        <v>111</v>
      </c>
      <c r="N2207" s="49">
        <f t="shared" si="143"/>
        <v>0.25813953488372093</v>
      </c>
    </row>
    <row r="2208" spans="1:14" s="50" customFormat="1" ht="14.5" x14ac:dyDescent="0.35">
      <c r="A2208" s="33" t="s">
        <v>5210</v>
      </c>
      <c r="B2208" s="56" t="s">
        <v>319</v>
      </c>
      <c r="C2208" s="49">
        <f t="shared" si="140"/>
        <v>0.24787018255578094</v>
      </c>
      <c r="D2208" s="33">
        <v>60807</v>
      </c>
      <c r="E2208" s="56" t="s">
        <v>1622</v>
      </c>
      <c r="F2208" s="54">
        <v>550600000658</v>
      </c>
      <c r="G2208" s="67">
        <v>152</v>
      </c>
      <c r="H2208" s="59">
        <v>520</v>
      </c>
      <c r="I2208" s="67">
        <v>520</v>
      </c>
      <c r="J2208" s="67" t="b">
        <f t="shared" si="141"/>
        <v>1</v>
      </c>
      <c r="K2208" s="41"/>
      <c r="L2208" s="42"/>
      <c r="M2208" s="51">
        <f t="shared" si="142"/>
        <v>152</v>
      </c>
      <c r="N2208" s="49">
        <f t="shared" si="143"/>
        <v>0.29230769230769232</v>
      </c>
    </row>
    <row r="2209" spans="1:14" s="50" customFormat="1" ht="14.5" x14ac:dyDescent="0.35">
      <c r="A2209" s="33" t="s">
        <v>5210</v>
      </c>
      <c r="B2209" s="56" t="s">
        <v>319</v>
      </c>
      <c r="C2209" s="49">
        <f t="shared" si="140"/>
        <v>0.24787018255578094</v>
      </c>
      <c r="D2209" s="33">
        <v>61401</v>
      </c>
      <c r="E2209" s="56" t="s">
        <v>1623</v>
      </c>
      <c r="F2209" s="54">
        <v>550600000661</v>
      </c>
      <c r="G2209" s="67">
        <v>174</v>
      </c>
      <c r="H2209" s="59">
        <v>836</v>
      </c>
      <c r="I2209" s="67">
        <v>836</v>
      </c>
      <c r="J2209" s="67" t="b">
        <f t="shared" si="141"/>
        <v>1</v>
      </c>
      <c r="K2209" s="41"/>
      <c r="L2209" s="42"/>
      <c r="M2209" s="51">
        <f t="shared" si="142"/>
        <v>174</v>
      </c>
      <c r="N2209" s="49">
        <f t="shared" si="143"/>
        <v>0.20813397129186603</v>
      </c>
    </row>
    <row r="2210" spans="1:14" s="50" customFormat="1" ht="14.5" x14ac:dyDescent="0.35">
      <c r="A2210" s="33" t="s">
        <v>5210</v>
      </c>
      <c r="B2210" s="56" t="s">
        <v>319</v>
      </c>
      <c r="C2210" s="49">
        <f t="shared" si="140"/>
        <v>0.24787018255578094</v>
      </c>
      <c r="D2210" s="33">
        <v>61400</v>
      </c>
      <c r="E2210" s="56" t="s">
        <v>1624</v>
      </c>
      <c r="F2210" s="54">
        <v>550600000662</v>
      </c>
      <c r="G2210" s="67">
        <v>163</v>
      </c>
      <c r="H2210" s="59">
        <v>567</v>
      </c>
      <c r="I2210" s="67">
        <v>567</v>
      </c>
      <c r="J2210" s="67" t="b">
        <f t="shared" si="141"/>
        <v>1</v>
      </c>
      <c r="K2210" s="41"/>
      <c r="L2210" s="42"/>
      <c r="M2210" s="51">
        <f t="shared" si="142"/>
        <v>163</v>
      </c>
      <c r="N2210" s="49">
        <f t="shared" si="143"/>
        <v>0.2874779541446208</v>
      </c>
    </row>
    <row r="2211" spans="1:14" s="50" customFormat="1" ht="14.5" x14ac:dyDescent="0.35">
      <c r="A2211" s="33" t="s">
        <v>5211</v>
      </c>
      <c r="B2211" s="56" t="s">
        <v>494</v>
      </c>
      <c r="C2211" s="49">
        <f t="shared" si="140"/>
        <v>0.49832775919732442</v>
      </c>
      <c r="D2211" s="33">
        <v>63411</v>
      </c>
      <c r="E2211" s="56" t="s">
        <v>2311</v>
      </c>
      <c r="F2211" s="54">
        <v>551671002184</v>
      </c>
      <c r="G2211" s="67">
        <v>156</v>
      </c>
      <c r="H2211" s="59">
        <v>277</v>
      </c>
      <c r="I2211" s="67">
        <v>277</v>
      </c>
      <c r="J2211" s="67" t="b">
        <f t="shared" si="141"/>
        <v>1</v>
      </c>
      <c r="K2211" s="41"/>
      <c r="L2211" s="42"/>
      <c r="M2211" s="51">
        <f t="shared" si="142"/>
        <v>156</v>
      </c>
      <c r="N2211" s="49">
        <f t="shared" si="143"/>
        <v>0.56317689530685922</v>
      </c>
    </row>
    <row r="2212" spans="1:14" s="50" customFormat="1" ht="14.5" x14ac:dyDescent="0.35">
      <c r="A2212" s="33" t="s">
        <v>5211</v>
      </c>
      <c r="B2212" s="56" t="s">
        <v>494</v>
      </c>
      <c r="C2212" s="49">
        <f t="shared" si="140"/>
        <v>0.49832775919732442</v>
      </c>
      <c r="D2212" s="33">
        <v>63412</v>
      </c>
      <c r="E2212" s="56" t="s">
        <v>2312</v>
      </c>
      <c r="F2212" s="54">
        <v>551671002185</v>
      </c>
      <c r="G2212" s="67">
        <v>142</v>
      </c>
      <c r="H2212" s="59">
        <v>321</v>
      </c>
      <c r="I2212" s="67">
        <v>321</v>
      </c>
      <c r="J2212" s="67" t="b">
        <f t="shared" si="141"/>
        <v>1</v>
      </c>
      <c r="K2212" s="41"/>
      <c r="L2212" s="42"/>
      <c r="M2212" s="51">
        <f t="shared" si="142"/>
        <v>142</v>
      </c>
      <c r="N2212" s="49">
        <f t="shared" si="143"/>
        <v>0.44236760124610591</v>
      </c>
    </row>
    <row r="2213" spans="1:14" s="50" customFormat="1" ht="14.5" x14ac:dyDescent="0.35">
      <c r="A2213" s="33" t="s">
        <v>5212</v>
      </c>
      <c r="B2213" s="56" t="s">
        <v>453</v>
      </c>
      <c r="C2213" s="49">
        <f t="shared" si="140"/>
        <v>0.24316546762589927</v>
      </c>
      <c r="D2213" s="33">
        <v>9401</v>
      </c>
      <c r="E2213" s="56" t="s">
        <v>2126</v>
      </c>
      <c r="F2213" s="54" t="s">
        <v>2392</v>
      </c>
      <c r="G2213" s="67">
        <v>0</v>
      </c>
      <c r="H2213" s="59">
        <v>1</v>
      </c>
      <c r="I2213" s="67">
        <v>1</v>
      </c>
      <c r="J2213" s="67" t="b">
        <f t="shared" si="141"/>
        <v>1</v>
      </c>
      <c r="K2213" s="41"/>
      <c r="L2213" s="42"/>
      <c r="M2213" s="51">
        <f t="shared" si="142"/>
        <v>0</v>
      </c>
      <c r="N2213" s="49">
        <f t="shared" si="143"/>
        <v>0</v>
      </c>
    </row>
    <row r="2214" spans="1:14" s="50" customFormat="1" ht="14.5" x14ac:dyDescent="0.35">
      <c r="A2214" s="33" t="s">
        <v>5212</v>
      </c>
      <c r="B2214" s="56" t="s">
        <v>453</v>
      </c>
      <c r="C2214" s="49">
        <f t="shared" si="140"/>
        <v>0.24316546762589927</v>
      </c>
      <c r="D2214" s="33">
        <v>61017</v>
      </c>
      <c r="E2214" s="56" t="s">
        <v>2143</v>
      </c>
      <c r="F2214" s="54">
        <v>551674002186</v>
      </c>
      <c r="G2214" s="67">
        <v>79</v>
      </c>
      <c r="H2214" s="59">
        <v>343</v>
      </c>
      <c r="I2214" s="67">
        <v>343</v>
      </c>
      <c r="J2214" s="67" t="b">
        <f t="shared" si="141"/>
        <v>1</v>
      </c>
      <c r="K2214" s="41"/>
      <c r="L2214" s="42"/>
      <c r="M2214" s="51">
        <f t="shared" si="142"/>
        <v>79</v>
      </c>
      <c r="N2214" s="49">
        <f t="shared" si="143"/>
        <v>0.23032069970845481</v>
      </c>
    </row>
    <row r="2215" spans="1:14" s="50" customFormat="1" ht="14.5" x14ac:dyDescent="0.35">
      <c r="A2215" s="33" t="s">
        <v>5212</v>
      </c>
      <c r="B2215" s="56" t="s">
        <v>453</v>
      </c>
      <c r="C2215" s="49">
        <f t="shared" si="140"/>
        <v>0.24316546762589927</v>
      </c>
      <c r="D2215" s="33">
        <v>61018</v>
      </c>
      <c r="E2215" s="56" t="s">
        <v>2144</v>
      </c>
      <c r="F2215" s="54">
        <v>551674002187</v>
      </c>
      <c r="G2215" s="67">
        <v>41</v>
      </c>
      <c r="H2215" s="59">
        <v>184</v>
      </c>
      <c r="I2215" s="67">
        <v>184</v>
      </c>
      <c r="J2215" s="67" t="b">
        <f t="shared" si="141"/>
        <v>1</v>
      </c>
      <c r="K2215" s="41"/>
      <c r="L2215" s="42"/>
      <c r="M2215" s="51">
        <f t="shared" si="142"/>
        <v>41</v>
      </c>
      <c r="N2215" s="49">
        <f t="shared" si="143"/>
        <v>0.22282608695652173</v>
      </c>
    </row>
    <row r="2216" spans="1:14" s="50" customFormat="1" ht="14.5" x14ac:dyDescent="0.35">
      <c r="A2216" s="33" t="s">
        <v>5212</v>
      </c>
      <c r="B2216" s="56" t="s">
        <v>453</v>
      </c>
      <c r="C2216" s="49">
        <f t="shared" si="140"/>
        <v>0.24316546762589927</v>
      </c>
      <c r="D2216" s="33"/>
      <c r="E2216" s="56" t="s">
        <v>2145</v>
      </c>
      <c r="F2216" s="54">
        <v>551674000277</v>
      </c>
      <c r="G2216" s="67">
        <v>49</v>
      </c>
      <c r="H2216" s="59">
        <v>167</v>
      </c>
      <c r="I2216" s="67">
        <v>167</v>
      </c>
      <c r="J2216" s="67" t="b">
        <f t="shared" si="141"/>
        <v>1</v>
      </c>
      <c r="K2216" s="41"/>
      <c r="L2216" s="42"/>
      <c r="M2216" s="51">
        <f t="shared" si="142"/>
        <v>49</v>
      </c>
      <c r="N2216" s="49">
        <f t="shared" si="143"/>
        <v>0.29341317365269459</v>
      </c>
    </row>
    <row r="2217" spans="1:14" s="50" customFormat="1" ht="14.5" x14ac:dyDescent="0.35">
      <c r="A2217" s="33" t="s">
        <v>5213</v>
      </c>
      <c r="B2217" s="56" t="s">
        <v>2385</v>
      </c>
      <c r="C2217" s="49">
        <f t="shared" si="140"/>
        <v>0.27300613496932513</v>
      </c>
      <c r="D2217" s="33">
        <v>61020</v>
      </c>
      <c r="E2217" s="56" t="s">
        <v>4650</v>
      </c>
      <c r="F2217" s="54">
        <v>551677002188</v>
      </c>
      <c r="G2217" s="67">
        <v>267</v>
      </c>
      <c r="H2217" s="59">
        <v>978</v>
      </c>
      <c r="I2217" s="67">
        <v>978</v>
      </c>
      <c r="J2217" s="67" t="b">
        <f t="shared" si="141"/>
        <v>1</v>
      </c>
      <c r="K2217" s="41"/>
      <c r="L2217" s="42"/>
      <c r="M2217" s="51">
        <f t="shared" si="142"/>
        <v>267</v>
      </c>
      <c r="N2217" s="49">
        <f t="shared" si="143"/>
        <v>0.27300613496932513</v>
      </c>
    </row>
    <row r="2218" spans="1:14" s="50" customFormat="1" ht="14.5" x14ac:dyDescent="0.35">
      <c r="A2218" s="33" t="s">
        <v>5214</v>
      </c>
      <c r="B2218" s="56" t="s">
        <v>499</v>
      </c>
      <c r="C2218" s="49">
        <f t="shared" si="140"/>
        <v>0.20113636363636364</v>
      </c>
      <c r="D2218" s="33">
        <v>63413</v>
      </c>
      <c r="E2218" s="56" t="s">
        <v>2344</v>
      </c>
      <c r="F2218" s="54">
        <v>551683002190</v>
      </c>
      <c r="G2218" s="67">
        <v>177</v>
      </c>
      <c r="H2218" s="59">
        <v>828</v>
      </c>
      <c r="I2218" s="67">
        <v>828</v>
      </c>
      <c r="J2218" s="67" t="b">
        <f t="shared" si="141"/>
        <v>1</v>
      </c>
      <c r="K2218" s="41"/>
      <c r="L2218" s="42"/>
      <c r="M2218" s="51">
        <f t="shared" si="142"/>
        <v>177</v>
      </c>
      <c r="N2218" s="49">
        <f t="shared" si="143"/>
        <v>0.21376811594202899</v>
      </c>
    </row>
    <row r="2219" spans="1:14" s="50" customFormat="1" ht="14.5" x14ac:dyDescent="0.35">
      <c r="A2219" s="33" t="s">
        <v>5214</v>
      </c>
      <c r="B2219" s="56" t="s">
        <v>499</v>
      </c>
      <c r="C2219" s="49">
        <f t="shared" si="140"/>
        <v>0.20113636363636364</v>
      </c>
      <c r="D2219" s="33">
        <v>63414</v>
      </c>
      <c r="E2219" s="56" t="s">
        <v>2345</v>
      </c>
      <c r="F2219" s="54">
        <v>551683002191</v>
      </c>
      <c r="G2219" s="67">
        <v>103</v>
      </c>
      <c r="H2219" s="59">
        <v>525</v>
      </c>
      <c r="I2219" s="67">
        <v>525</v>
      </c>
      <c r="J2219" s="67" t="b">
        <f t="shared" si="141"/>
        <v>1</v>
      </c>
      <c r="K2219" s="41"/>
      <c r="L2219" s="42"/>
      <c r="M2219" s="51">
        <f t="shared" si="142"/>
        <v>103</v>
      </c>
      <c r="N2219" s="49">
        <f t="shared" si="143"/>
        <v>0.19619047619047619</v>
      </c>
    </row>
    <row r="2220" spans="1:14" s="50" customFormat="1" ht="14.5" x14ac:dyDescent="0.35">
      <c r="A2220" s="33" t="s">
        <v>5214</v>
      </c>
      <c r="B2220" s="56" t="s">
        <v>499</v>
      </c>
      <c r="C2220" s="49">
        <f t="shared" si="140"/>
        <v>0.20113636363636364</v>
      </c>
      <c r="D2220" s="33">
        <v>63415</v>
      </c>
      <c r="E2220" s="56" t="s">
        <v>2346</v>
      </c>
      <c r="F2220" s="54">
        <v>551683002192</v>
      </c>
      <c r="G2220" s="67">
        <v>74</v>
      </c>
      <c r="H2220" s="59">
        <v>407</v>
      </c>
      <c r="I2220" s="67">
        <v>407</v>
      </c>
      <c r="J2220" s="67" t="b">
        <f t="shared" si="141"/>
        <v>1</v>
      </c>
      <c r="K2220" s="41"/>
      <c r="L2220" s="42"/>
      <c r="M2220" s="51">
        <f t="shared" si="142"/>
        <v>74</v>
      </c>
      <c r="N2220" s="49">
        <f t="shared" si="143"/>
        <v>0.18181818181818182</v>
      </c>
    </row>
    <row r="2221" spans="1:14" s="50" customFormat="1" ht="14.5" x14ac:dyDescent="0.35">
      <c r="A2221" s="33" t="s">
        <v>5215</v>
      </c>
      <c r="B2221" s="56" t="s">
        <v>402</v>
      </c>
      <c r="C2221" s="49">
        <f t="shared" si="140"/>
        <v>4.0000000000000001E-3</v>
      </c>
      <c r="D2221" s="33">
        <v>63175</v>
      </c>
      <c r="E2221" s="56" t="s">
        <v>1996</v>
      </c>
      <c r="F2221" s="54">
        <v>551686002194</v>
      </c>
      <c r="G2221" s="67">
        <v>0</v>
      </c>
      <c r="H2221" s="59">
        <v>124</v>
      </c>
      <c r="I2221" s="67">
        <v>124</v>
      </c>
      <c r="J2221" s="67" t="b">
        <f t="shared" si="141"/>
        <v>1</v>
      </c>
      <c r="K2221" s="41"/>
      <c r="L2221" s="42"/>
      <c r="M2221" s="51">
        <f t="shared" si="142"/>
        <v>0</v>
      </c>
      <c r="N2221" s="49">
        <f t="shared" si="143"/>
        <v>0</v>
      </c>
    </row>
    <row r="2222" spans="1:14" s="50" customFormat="1" ht="14.5" x14ac:dyDescent="0.35">
      <c r="A2222" s="33" t="s">
        <v>5215</v>
      </c>
      <c r="B2222" s="56" t="s">
        <v>402</v>
      </c>
      <c r="C2222" s="49">
        <f t="shared" si="140"/>
        <v>4.0000000000000001E-3</v>
      </c>
      <c r="D2222" s="33">
        <v>63176</v>
      </c>
      <c r="E2222" s="56" t="s">
        <v>1997</v>
      </c>
      <c r="F2222" s="54">
        <v>551686002195</v>
      </c>
      <c r="G2222" s="67">
        <v>0</v>
      </c>
      <c r="H2222" s="59">
        <v>68</v>
      </c>
      <c r="I2222" s="67">
        <v>68</v>
      </c>
      <c r="J2222" s="67" t="b">
        <f t="shared" si="141"/>
        <v>1</v>
      </c>
      <c r="K2222" s="41"/>
      <c r="L2222" s="42"/>
      <c r="M2222" s="51">
        <f t="shared" si="142"/>
        <v>0</v>
      </c>
      <c r="N2222" s="49">
        <f t="shared" si="143"/>
        <v>0</v>
      </c>
    </row>
    <row r="2223" spans="1:14" s="50" customFormat="1" ht="14.5" x14ac:dyDescent="0.35">
      <c r="A2223" s="33" t="s">
        <v>5215</v>
      </c>
      <c r="B2223" s="56" t="s">
        <v>402</v>
      </c>
      <c r="C2223" s="49">
        <f t="shared" si="140"/>
        <v>4.0000000000000001E-3</v>
      </c>
      <c r="D2223" s="33">
        <v>63177</v>
      </c>
      <c r="E2223" s="56" t="s">
        <v>1998</v>
      </c>
      <c r="F2223" s="54">
        <v>551686002315</v>
      </c>
      <c r="G2223" s="67">
        <v>1</v>
      </c>
      <c r="H2223" s="59">
        <v>58</v>
      </c>
      <c r="I2223" s="67">
        <v>58</v>
      </c>
      <c r="J2223" s="67" t="b">
        <f t="shared" si="141"/>
        <v>1</v>
      </c>
      <c r="K2223" s="41"/>
      <c r="L2223" s="42"/>
      <c r="M2223" s="51">
        <f t="shared" si="142"/>
        <v>1</v>
      </c>
      <c r="N2223" s="49">
        <f t="shared" si="143"/>
        <v>1.7241379310344827E-2</v>
      </c>
    </row>
    <row r="2224" spans="1:14" s="50" customFormat="1" ht="14.5" x14ac:dyDescent="0.35">
      <c r="A2224" s="33" t="s">
        <v>5216</v>
      </c>
      <c r="B2224" s="56" t="s">
        <v>400</v>
      </c>
      <c r="C2224" s="49">
        <f t="shared" si="140"/>
        <v>0.54622322435174742</v>
      </c>
      <c r="D2224" s="33">
        <v>61955</v>
      </c>
      <c r="E2224" s="56" t="s">
        <v>1984</v>
      </c>
      <c r="F2224" s="54">
        <v>551704002198</v>
      </c>
      <c r="G2224" s="67">
        <v>131</v>
      </c>
      <c r="H2224" s="59">
        <v>213</v>
      </c>
      <c r="I2224" s="67">
        <v>213</v>
      </c>
      <c r="J2224" s="67" t="b">
        <f t="shared" si="141"/>
        <v>1</v>
      </c>
      <c r="K2224" s="41"/>
      <c r="L2224" s="42"/>
      <c r="M2224" s="51">
        <f t="shared" si="142"/>
        <v>131</v>
      </c>
      <c r="N2224" s="49">
        <f t="shared" si="143"/>
        <v>0.61502347417840375</v>
      </c>
    </row>
    <row r="2225" spans="1:14" s="50" customFormat="1" ht="14.5" x14ac:dyDescent="0.35">
      <c r="A2225" s="33" t="s">
        <v>5216</v>
      </c>
      <c r="B2225" s="56" t="s">
        <v>400</v>
      </c>
      <c r="C2225" s="49">
        <f t="shared" si="140"/>
        <v>0.54622322435174742</v>
      </c>
      <c r="D2225" s="33">
        <v>221856</v>
      </c>
      <c r="E2225" s="56" t="s">
        <v>1985</v>
      </c>
      <c r="F2225" s="54">
        <v>551704000551</v>
      </c>
      <c r="G2225" s="67">
        <v>39</v>
      </c>
      <c r="H2225" s="59">
        <v>80</v>
      </c>
      <c r="I2225" s="67">
        <v>80</v>
      </c>
      <c r="J2225" s="67" t="b">
        <f t="shared" si="141"/>
        <v>1</v>
      </c>
      <c r="K2225" s="41"/>
      <c r="L2225" s="42"/>
      <c r="M2225" s="51">
        <f t="shared" si="142"/>
        <v>39</v>
      </c>
      <c r="N2225" s="49">
        <f t="shared" si="143"/>
        <v>0.48749999999999999</v>
      </c>
    </row>
    <row r="2226" spans="1:14" s="50" customFormat="1" ht="14.5" x14ac:dyDescent="0.35">
      <c r="A2226" s="33" t="s">
        <v>5216</v>
      </c>
      <c r="B2226" s="56" t="s">
        <v>400</v>
      </c>
      <c r="C2226" s="49">
        <f t="shared" si="140"/>
        <v>0.54622322435174742</v>
      </c>
      <c r="D2226" s="33">
        <v>221857</v>
      </c>
      <c r="E2226" s="56" t="s">
        <v>1986</v>
      </c>
      <c r="F2226" s="54">
        <v>551704002201</v>
      </c>
      <c r="G2226" s="67">
        <v>313</v>
      </c>
      <c r="H2226" s="59">
        <v>536</v>
      </c>
      <c r="I2226" s="67">
        <v>536</v>
      </c>
      <c r="J2226" s="67" t="b">
        <f t="shared" si="141"/>
        <v>1</v>
      </c>
      <c r="K2226" s="41"/>
      <c r="L2226" s="42"/>
      <c r="M2226" s="51">
        <f t="shared" si="142"/>
        <v>313</v>
      </c>
      <c r="N2226" s="49">
        <f t="shared" si="143"/>
        <v>0.58395522388059706</v>
      </c>
    </row>
    <row r="2227" spans="1:14" s="50" customFormat="1" ht="14.5" x14ac:dyDescent="0.35">
      <c r="A2227" s="33" t="s">
        <v>5216</v>
      </c>
      <c r="B2227" s="56" t="s">
        <v>400</v>
      </c>
      <c r="C2227" s="49">
        <f t="shared" si="140"/>
        <v>0.54622322435174742</v>
      </c>
      <c r="D2227" s="33"/>
      <c r="E2227" s="56" t="s">
        <v>1987</v>
      </c>
      <c r="F2227" s="54">
        <v>551704002271</v>
      </c>
      <c r="G2227" s="67">
        <v>243</v>
      </c>
      <c r="H2227" s="59">
        <v>419</v>
      </c>
      <c r="I2227" s="67">
        <v>419</v>
      </c>
      <c r="J2227" s="67" t="b">
        <f t="shared" si="141"/>
        <v>1</v>
      </c>
      <c r="K2227" s="41"/>
      <c r="L2227" s="42"/>
      <c r="M2227" s="51">
        <f t="shared" si="142"/>
        <v>243</v>
      </c>
      <c r="N2227" s="49">
        <f t="shared" si="143"/>
        <v>0.57995226730310268</v>
      </c>
    </row>
    <row r="2228" spans="1:14" s="50" customFormat="1" ht="14.5" x14ac:dyDescent="0.35">
      <c r="A2228" s="33" t="s">
        <v>5216</v>
      </c>
      <c r="B2228" s="56" t="s">
        <v>400</v>
      </c>
      <c r="C2228" s="49">
        <f t="shared" si="140"/>
        <v>0.54622322435174742</v>
      </c>
      <c r="D2228" s="33">
        <v>62010</v>
      </c>
      <c r="E2228" s="56" t="s">
        <v>1988</v>
      </c>
      <c r="F2228" s="54">
        <v>551704002200</v>
      </c>
      <c r="G2228" s="67">
        <v>243</v>
      </c>
      <c r="H2228" s="59">
        <v>526</v>
      </c>
      <c r="I2228" s="67">
        <v>526</v>
      </c>
      <c r="J2228" s="67" t="b">
        <f t="shared" si="141"/>
        <v>1</v>
      </c>
      <c r="K2228" s="41"/>
      <c r="L2228" s="42"/>
      <c r="M2228" s="51">
        <f t="shared" si="142"/>
        <v>243</v>
      </c>
      <c r="N2228" s="49">
        <f t="shared" si="143"/>
        <v>0.46197718631178708</v>
      </c>
    </row>
    <row r="2229" spans="1:14" s="50" customFormat="1" ht="14.5" x14ac:dyDescent="0.35">
      <c r="A2229" s="33" t="s">
        <v>5217</v>
      </c>
      <c r="B2229" s="56" t="s">
        <v>2386</v>
      </c>
      <c r="C2229" s="49">
        <f t="shared" si="140"/>
        <v>0.29365079365079366</v>
      </c>
      <c r="D2229" s="33"/>
      <c r="E2229" s="56" t="s">
        <v>4663</v>
      </c>
      <c r="F2229" s="54">
        <v>550003700595</v>
      </c>
      <c r="G2229" s="67">
        <v>0</v>
      </c>
      <c r="H2229" s="59">
        <v>41</v>
      </c>
      <c r="I2229" s="67">
        <v>41</v>
      </c>
      <c r="J2229" s="67" t="b">
        <f t="shared" si="141"/>
        <v>1</v>
      </c>
      <c r="K2229" s="41"/>
      <c r="L2229" s="42"/>
      <c r="M2229" s="51">
        <f t="shared" si="142"/>
        <v>0</v>
      </c>
      <c r="N2229" s="49">
        <f t="shared" si="143"/>
        <v>0</v>
      </c>
    </row>
    <row r="2230" spans="1:14" s="50" customFormat="1" ht="14.5" x14ac:dyDescent="0.35">
      <c r="A2230" s="33" t="s">
        <v>5217</v>
      </c>
      <c r="B2230" s="56" t="s">
        <v>2386</v>
      </c>
      <c r="C2230" s="49">
        <f t="shared" si="140"/>
        <v>0.29365079365079366</v>
      </c>
      <c r="D2230" s="33">
        <v>60755</v>
      </c>
      <c r="E2230" s="56" t="s">
        <v>4665</v>
      </c>
      <c r="F2230" s="54">
        <v>550003700594</v>
      </c>
      <c r="G2230" s="67">
        <v>37</v>
      </c>
      <c r="H2230" s="59">
        <v>85</v>
      </c>
      <c r="I2230" s="67">
        <v>85</v>
      </c>
      <c r="J2230" s="67" t="b">
        <f t="shared" si="141"/>
        <v>1</v>
      </c>
      <c r="K2230" s="41"/>
      <c r="L2230" s="42"/>
      <c r="M2230" s="51">
        <f t="shared" si="142"/>
        <v>37</v>
      </c>
      <c r="N2230" s="49">
        <f t="shared" si="143"/>
        <v>0.43529411764705883</v>
      </c>
    </row>
    <row r="2231" spans="1:14" s="50" customFormat="1" ht="14.5" x14ac:dyDescent="0.35">
      <c r="A2231" s="33" t="s">
        <v>5218</v>
      </c>
      <c r="B2231" s="56" t="s">
        <v>155</v>
      </c>
      <c r="C2231" s="49">
        <f t="shared" si="140"/>
        <v>0.23195876288659795</v>
      </c>
      <c r="D2231" s="33">
        <v>61510</v>
      </c>
      <c r="E2231" s="56" t="s">
        <v>911</v>
      </c>
      <c r="F2231" s="54">
        <v>550123000170</v>
      </c>
      <c r="G2231" s="67">
        <v>61</v>
      </c>
      <c r="H2231" s="59">
        <v>240</v>
      </c>
      <c r="I2231" s="67">
        <v>240</v>
      </c>
      <c r="J2231" s="67" t="b">
        <f t="shared" si="141"/>
        <v>1</v>
      </c>
      <c r="K2231" s="41"/>
      <c r="L2231" s="42"/>
      <c r="M2231" s="51">
        <f t="shared" si="142"/>
        <v>61</v>
      </c>
      <c r="N2231" s="49">
        <f t="shared" si="143"/>
        <v>0.25416666666666665</v>
      </c>
    </row>
    <row r="2232" spans="1:14" s="50" customFormat="1" ht="14.5" x14ac:dyDescent="0.35">
      <c r="A2232" s="33" t="s">
        <v>5218</v>
      </c>
      <c r="B2232" s="56" t="s">
        <v>155</v>
      </c>
      <c r="C2232" s="49">
        <f t="shared" si="140"/>
        <v>0.23195876288659795</v>
      </c>
      <c r="D2232" s="33">
        <v>61629</v>
      </c>
      <c r="E2232" s="56" t="s">
        <v>912</v>
      </c>
      <c r="F2232" s="54">
        <v>550123000171</v>
      </c>
      <c r="G2232" s="67">
        <v>36</v>
      </c>
      <c r="H2232" s="59">
        <v>161</v>
      </c>
      <c r="I2232" s="67">
        <v>161</v>
      </c>
      <c r="J2232" s="67" t="b">
        <f t="shared" si="141"/>
        <v>1</v>
      </c>
      <c r="K2232" s="41"/>
      <c r="L2232" s="42"/>
      <c r="M2232" s="51">
        <f t="shared" si="142"/>
        <v>36</v>
      </c>
      <c r="N2232" s="49">
        <f t="shared" si="143"/>
        <v>0.2236024844720497</v>
      </c>
    </row>
    <row r="2233" spans="1:14" s="50" customFormat="1" ht="14.5" x14ac:dyDescent="0.35">
      <c r="A2233" s="33" t="s">
        <v>5218</v>
      </c>
      <c r="B2233" s="56" t="s">
        <v>155</v>
      </c>
      <c r="C2233" s="49">
        <f t="shared" ref="C2233:C2240" si="144">SUMIF($B$2:$B$2241,B2233,$M$2:$M$2241)/(SUMIF($B$2:$B$2241,B2233,$H$2:$H$2241))</f>
        <v>0.23195876288659795</v>
      </c>
      <c r="D2233" s="33">
        <v>61630</v>
      </c>
      <c r="E2233" s="56" t="s">
        <v>913</v>
      </c>
      <c r="F2233" s="54">
        <v>550123000172</v>
      </c>
      <c r="G2233" s="67">
        <v>35</v>
      </c>
      <c r="H2233" s="59">
        <v>223</v>
      </c>
      <c r="I2233" s="67">
        <v>223</v>
      </c>
      <c r="J2233" s="67" t="b">
        <f t="shared" si="141"/>
        <v>1</v>
      </c>
      <c r="K2233" s="41"/>
      <c r="L2233" s="42"/>
      <c r="M2233" s="51">
        <f t="shared" si="142"/>
        <v>35</v>
      </c>
      <c r="N2233" s="49">
        <f t="shared" si="143"/>
        <v>0.15695067264573992</v>
      </c>
    </row>
    <row r="2234" spans="1:14" s="50" customFormat="1" ht="14.5" x14ac:dyDescent="0.35">
      <c r="A2234" s="33" t="s">
        <v>5218</v>
      </c>
      <c r="B2234" s="56" t="s">
        <v>155</v>
      </c>
      <c r="C2234" s="49">
        <f t="shared" si="144"/>
        <v>0.23195876288659795</v>
      </c>
      <c r="D2234" s="33">
        <v>61631</v>
      </c>
      <c r="E2234" s="56" t="s">
        <v>914</v>
      </c>
      <c r="F2234" s="54">
        <v>550123000609</v>
      </c>
      <c r="G2234" s="67">
        <v>48</v>
      </c>
      <c r="H2234" s="59">
        <v>152</v>
      </c>
      <c r="I2234" s="67">
        <v>152</v>
      </c>
      <c r="J2234" s="67" t="b">
        <f t="shared" si="141"/>
        <v>1</v>
      </c>
      <c r="K2234" s="41"/>
      <c r="L2234" s="42"/>
      <c r="M2234" s="51">
        <f t="shared" si="142"/>
        <v>48</v>
      </c>
      <c r="N2234" s="49">
        <f t="shared" si="143"/>
        <v>0.31578947368421051</v>
      </c>
    </row>
    <row r="2235" spans="1:14" s="50" customFormat="1" ht="14.5" x14ac:dyDescent="0.35">
      <c r="A2235" s="33" t="s">
        <v>5219</v>
      </c>
      <c r="B2235" s="56" t="s">
        <v>505</v>
      </c>
      <c r="C2235" s="49">
        <f t="shared" si="144"/>
        <v>0.49019607843137253</v>
      </c>
      <c r="D2235" s="33"/>
      <c r="E2235" s="56" t="s">
        <v>4791</v>
      </c>
      <c r="F2235" s="54">
        <v>551707003088</v>
      </c>
      <c r="G2235" s="67">
        <v>62</v>
      </c>
      <c r="H2235" s="59">
        <v>180</v>
      </c>
      <c r="I2235" s="67">
        <v>180</v>
      </c>
      <c r="J2235" s="67" t="b">
        <f t="shared" si="141"/>
        <v>1</v>
      </c>
      <c r="K2235" s="41"/>
      <c r="L2235" s="42"/>
      <c r="M2235" s="51">
        <f t="shared" si="142"/>
        <v>62</v>
      </c>
      <c r="N2235" s="49">
        <f t="shared" si="143"/>
        <v>0.34444444444444444</v>
      </c>
    </row>
    <row r="2236" spans="1:14" s="50" customFormat="1" ht="14.5" x14ac:dyDescent="0.35">
      <c r="A2236" s="33" t="s">
        <v>5219</v>
      </c>
      <c r="B2236" s="56" t="s">
        <v>505</v>
      </c>
      <c r="C2236" s="49">
        <f t="shared" si="144"/>
        <v>0.49019607843137253</v>
      </c>
      <c r="D2236" s="33">
        <v>60837</v>
      </c>
      <c r="E2236" s="56" t="s">
        <v>1203</v>
      </c>
      <c r="F2236" s="54">
        <v>551707002205</v>
      </c>
      <c r="G2236" s="67">
        <v>83</v>
      </c>
      <c r="H2236" s="59">
        <v>280</v>
      </c>
      <c r="I2236" s="67">
        <v>280</v>
      </c>
      <c r="J2236" s="67" t="b">
        <f t="shared" si="141"/>
        <v>1</v>
      </c>
      <c r="K2236" s="41"/>
      <c r="L2236" s="42"/>
      <c r="M2236" s="51">
        <f t="shared" si="142"/>
        <v>83</v>
      </c>
      <c r="N2236" s="49">
        <f t="shared" si="143"/>
        <v>0.29642857142857143</v>
      </c>
    </row>
    <row r="2237" spans="1:14" s="50" customFormat="1" ht="14.5" x14ac:dyDescent="0.35">
      <c r="A2237" s="33" t="s">
        <v>5219</v>
      </c>
      <c r="B2237" s="56" t="s">
        <v>505</v>
      </c>
      <c r="C2237" s="49">
        <f t="shared" si="144"/>
        <v>0.49019607843137253</v>
      </c>
      <c r="D2237" s="33">
        <v>62771</v>
      </c>
      <c r="E2237" s="56" t="s">
        <v>1137</v>
      </c>
      <c r="F2237" s="54">
        <v>551707002209</v>
      </c>
      <c r="G2237" s="67">
        <v>592</v>
      </c>
      <c r="H2237" s="59">
        <v>1442</v>
      </c>
      <c r="I2237" s="67">
        <v>1442</v>
      </c>
      <c r="J2237" s="67" t="b">
        <f t="shared" si="141"/>
        <v>1</v>
      </c>
      <c r="K2237" s="41"/>
      <c r="L2237" s="42"/>
      <c r="M2237" s="51">
        <f t="shared" si="142"/>
        <v>592</v>
      </c>
      <c r="N2237" s="49">
        <f t="shared" si="143"/>
        <v>0.41054091539528431</v>
      </c>
    </row>
    <row r="2238" spans="1:14" s="50" customFormat="1" ht="14.5" x14ac:dyDescent="0.35">
      <c r="A2238" s="33" t="s">
        <v>5219</v>
      </c>
      <c r="B2238" s="56" t="s">
        <v>505</v>
      </c>
      <c r="C2238" s="49">
        <f t="shared" si="144"/>
        <v>0.49019607843137253</v>
      </c>
      <c r="D2238" s="33">
        <v>16082363</v>
      </c>
      <c r="E2238" s="56" t="s">
        <v>2367</v>
      </c>
      <c r="F2238" s="54">
        <v>551707002212</v>
      </c>
      <c r="G2238" s="67">
        <v>66</v>
      </c>
      <c r="H2238" s="59">
        <v>213</v>
      </c>
      <c r="I2238" s="67">
        <v>213</v>
      </c>
      <c r="J2238" s="67" t="b">
        <f t="shared" si="141"/>
        <v>1</v>
      </c>
      <c r="K2238" s="41"/>
      <c r="L2238" s="42"/>
      <c r="M2238" s="51">
        <f t="shared" si="142"/>
        <v>66</v>
      </c>
      <c r="N2238" s="49">
        <f t="shared" si="143"/>
        <v>0.30985915492957744</v>
      </c>
    </row>
    <row r="2239" spans="1:14" s="50" customFormat="1" ht="14.5" x14ac:dyDescent="0.35">
      <c r="A2239" s="33" t="s">
        <v>5219</v>
      </c>
      <c r="B2239" s="56" t="s">
        <v>505</v>
      </c>
      <c r="C2239" s="49">
        <f t="shared" si="144"/>
        <v>0.49019607843137253</v>
      </c>
      <c r="D2239" s="33">
        <v>61917</v>
      </c>
      <c r="E2239" s="56" t="s">
        <v>919</v>
      </c>
      <c r="F2239" s="54">
        <v>551707002215</v>
      </c>
      <c r="G2239" s="67">
        <v>0</v>
      </c>
      <c r="H2239" s="59">
        <v>326</v>
      </c>
      <c r="I2239" s="67">
        <v>326</v>
      </c>
      <c r="J2239" s="67" t="b">
        <f t="shared" si="141"/>
        <v>1</v>
      </c>
      <c r="K2239" s="41"/>
      <c r="L2239" s="42"/>
      <c r="M2239" s="51">
        <f t="shared" si="142"/>
        <v>0</v>
      </c>
      <c r="N2239" s="49">
        <f t="shared" si="143"/>
        <v>0</v>
      </c>
    </row>
    <row r="2240" spans="1:14" s="50" customFormat="1" ht="14.5" x14ac:dyDescent="0.35">
      <c r="A2240" s="33" t="s">
        <v>5219</v>
      </c>
      <c r="B2240" s="56" t="s">
        <v>505</v>
      </c>
      <c r="C2240" s="49">
        <f t="shared" si="144"/>
        <v>0.49019607843137253</v>
      </c>
      <c r="D2240" s="33">
        <v>62660</v>
      </c>
      <c r="E2240" s="56" t="s">
        <v>2369</v>
      </c>
      <c r="F2240" s="54">
        <v>551707002216</v>
      </c>
      <c r="G2240" s="67">
        <v>545</v>
      </c>
      <c r="H2240" s="59">
        <v>1067</v>
      </c>
      <c r="I2240" s="67">
        <v>1067</v>
      </c>
      <c r="J2240" s="67" t="b">
        <f t="shared" si="141"/>
        <v>1</v>
      </c>
      <c r="K2240" s="41"/>
      <c r="L2240" s="42"/>
      <c r="M2240" s="51">
        <f t="shared" si="142"/>
        <v>545</v>
      </c>
      <c r="N2240" s="49">
        <f t="shared" si="143"/>
        <v>0.51077788191190254</v>
      </c>
    </row>
    <row r="2241" spans="1:10" ht="13" x14ac:dyDescent="0.3">
      <c r="A2241" s="31">
        <v>133254</v>
      </c>
      <c r="B2241" s="56" t="s">
        <v>505</v>
      </c>
      <c r="D2241" s="31">
        <v>210699</v>
      </c>
      <c r="E2241" s="56" t="s">
        <v>2207</v>
      </c>
      <c r="F2241" s="54">
        <v>551707002217</v>
      </c>
      <c r="G2241" s="67">
        <v>140</v>
      </c>
      <c r="H2241" s="59">
        <v>388</v>
      </c>
      <c r="I2241" s="67">
        <v>388</v>
      </c>
      <c r="J2241" s="67" t="b">
        <f t="shared" si="141"/>
        <v>1</v>
      </c>
    </row>
    <row r="2242" spans="1:10" ht="13" x14ac:dyDescent="0.3">
      <c r="A2242" s="31">
        <v>133254</v>
      </c>
      <c r="B2242" s="56" t="s">
        <v>505</v>
      </c>
      <c r="E2242" s="56" t="s">
        <v>2370</v>
      </c>
      <c r="F2242" s="54">
        <v>551707003357</v>
      </c>
      <c r="G2242" s="67">
        <v>108</v>
      </c>
      <c r="H2242" s="59">
        <v>174</v>
      </c>
      <c r="I2242" s="67">
        <v>174</v>
      </c>
      <c r="J2242" s="67" t="b">
        <f t="shared" ref="J2242:J2256" si="145">H2242=I2242</f>
        <v>1</v>
      </c>
    </row>
    <row r="2243" spans="1:10" ht="13" x14ac:dyDescent="0.3">
      <c r="A2243" s="31">
        <v>133258</v>
      </c>
      <c r="B2243" s="56" t="s">
        <v>408</v>
      </c>
      <c r="D2243" s="31">
        <v>62469</v>
      </c>
      <c r="E2243" s="56" t="s">
        <v>2013</v>
      </c>
      <c r="F2243" s="54">
        <v>551710002218</v>
      </c>
      <c r="G2243" s="67">
        <v>156</v>
      </c>
      <c r="H2243" s="59">
        <v>380</v>
      </c>
      <c r="I2243" s="67">
        <v>380</v>
      </c>
      <c r="J2243" s="67" t="b">
        <f t="shared" si="145"/>
        <v>1</v>
      </c>
    </row>
    <row r="2244" spans="1:10" ht="13" x14ac:dyDescent="0.3">
      <c r="A2244" s="31">
        <v>133258</v>
      </c>
      <c r="B2244" s="56" t="s">
        <v>408</v>
      </c>
      <c r="D2244" s="31">
        <v>62663</v>
      </c>
      <c r="E2244" s="56" t="s">
        <v>2014</v>
      </c>
      <c r="F2244" s="54">
        <v>551710002223</v>
      </c>
      <c r="G2244" s="67">
        <v>196</v>
      </c>
      <c r="H2244" s="59">
        <v>444</v>
      </c>
      <c r="I2244" s="67">
        <v>444</v>
      </c>
      <c r="J2244" s="67" t="b">
        <f t="shared" si="145"/>
        <v>1</v>
      </c>
    </row>
    <row r="2245" spans="1:10" ht="13" x14ac:dyDescent="0.3">
      <c r="A2245" s="31">
        <v>133258</v>
      </c>
      <c r="B2245" s="56" t="s">
        <v>408</v>
      </c>
      <c r="D2245" s="31">
        <v>62664</v>
      </c>
      <c r="E2245" s="56" t="s">
        <v>2015</v>
      </c>
      <c r="F2245" s="54">
        <v>551710002222</v>
      </c>
      <c r="G2245" s="67">
        <v>112</v>
      </c>
      <c r="H2245" s="59">
        <v>319</v>
      </c>
      <c r="I2245" s="67">
        <v>319</v>
      </c>
      <c r="J2245" s="67" t="b">
        <f t="shared" si="145"/>
        <v>1</v>
      </c>
    </row>
    <row r="2246" spans="1:10" ht="13" x14ac:dyDescent="0.3">
      <c r="A2246" s="31">
        <v>133099</v>
      </c>
      <c r="B2246" s="56" t="s">
        <v>230</v>
      </c>
      <c r="D2246" s="31">
        <v>62014</v>
      </c>
      <c r="E2246" s="56" t="s">
        <v>1187</v>
      </c>
      <c r="F2246" s="54">
        <v>551713002224</v>
      </c>
      <c r="G2246" s="67">
        <v>86</v>
      </c>
      <c r="H2246" s="59">
        <v>155</v>
      </c>
      <c r="I2246" s="67">
        <v>155</v>
      </c>
      <c r="J2246" s="67" t="b">
        <f t="shared" si="145"/>
        <v>1</v>
      </c>
    </row>
    <row r="2247" spans="1:10" ht="13" x14ac:dyDescent="0.3">
      <c r="A2247" s="31">
        <v>133099</v>
      </c>
      <c r="B2247" s="56" t="s">
        <v>230</v>
      </c>
      <c r="D2247" s="31">
        <v>62015</v>
      </c>
      <c r="E2247" s="56" t="s">
        <v>1188</v>
      </c>
      <c r="F2247" s="54">
        <v>551713002225</v>
      </c>
      <c r="G2247" s="67">
        <v>59</v>
      </c>
      <c r="H2247" s="59">
        <v>105</v>
      </c>
      <c r="I2247" s="67">
        <v>105</v>
      </c>
      <c r="J2247" s="67" t="b">
        <f t="shared" si="145"/>
        <v>1</v>
      </c>
    </row>
    <row r="2248" spans="1:10" ht="13" x14ac:dyDescent="0.3">
      <c r="A2248" s="31">
        <v>133099</v>
      </c>
      <c r="B2248" s="56" t="s">
        <v>230</v>
      </c>
      <c r="D2248" s="31">
        <v>62016</v>
      </c>
      <c r="E2248" s="56" t="s">
        <v>1189</v>
      </c>
      <c r="F2248" s="54">
        <v>551713002226</v>
      </c>
      <c r="G2248" s="67">
        <v>41</v>
      </c>
      <c r="H2248" s="59">
        <v>71</v>
      </c>
      <c r="I2248" s="67">
        <v>71</v>
      </c>
      <c r="J2248" s="67" t="b">
        <f t="shared" si="145"/>
        <v>1</v>
      </c>
    </row>
    <row r="2249" spans="1:10" ht="13" x14ac:dyDescent="0.3">
      <c r="A2249" s="31">
        <v>133099</v>
      </c>
      <c r="B2249" s="56" t="s">
        <v>230</v>
      </c>
      <c r="D2249" s="31">
        <v>850</v>
      </c>
      <c r="E2249" s="56" t="s">
        <v>4690</v>
      </c>
      <c r="F2249" s="54">
        <v>551713003059</v>
      </c>
      <c r="G2249" s="67">
        <v>0</v>
      </c>
      <c r="H2249" s="59">
        <v>1</v>
      </c>
      <c r="I2249" s="67">
        <v>1</v>
      </c>
      <c r="J2249" s="67" t="b">
        <f t="shared" si="145"/>
        <v>1</v>
      </c>
    </row>
    <row r="2250" spans="1:10" ht="13" x14ac:dyDescent="0.3">
      <c r="A2250" s="31">
        <v>8113</v>
      </c>
      <c r="B2250" s="56" t="s">
        <v>320</v>
      </c>
      <c r="D2250" s="31">
        <v>61044</v>
      </c>
      <c r="E2250" s="56" t="s">
        <v>320</v>
      </c>
      <c r="F2250" s="54">
        <v>550011303353</v>
      </c>
      <c r="G2250" s="67">
        <v>94</v>
      </c>
      <c r="H2250" s="59">
        <v>349</v>
      </c>
      <c r="I2250" s="67">
        <v>349</v>
      </c>
      <c r="J2250" s="67" t="b">
        <f t="shared" si="145"/>
        <v>1</v>
      </c>
    </row>
    <row r="2251" spans="1:10" ht="13" x14ac:dyDescent="0.3">
      <c r="A2251" s="31">
        <v>8132</v>
      </c>
      <c r="B2251" s="56" t="s">
        <v>2387</v>
      </c>
      <c r="E2251" s="56" t="s">
        <v>2387</v>
      </c>
      <c r="F2251" s="54">
        <v>550007002942</v>
      </c>
      <c r="G2251" s="67">
        <v>151</v>
      </c>
      <c r="H2251" s="59">
        <v>322</v>
      </c>
      <c r="I2251" s="67">
        <v>322</v>
      </c>
      <c r="J2251" s="67" t="b">
        <f t="shared" si="145"/>
        <v>1</v>
      </c>
    </row>
    <row r="2252" spans="1:10" ht="13" x14ac:dyDescent="0.3">
      <c r="A2252" s="31">
        <v>133298</v>
      </c>
      <c r="B2252" s="56" t="s">
        <v>438</v>
      </c>
      <c r="D2252" s="31">
        <v>62732</v>
      </c>
      <c r="E2252" s="56" t="s">
        <v>2113</v>
      </c>
      <c r="F2252" s="54">
        <v>551716002227</v>
      </c>
      <c r="G2252" s="67">
        <v>263</v>
      </c>
      <c r="H2252" s="59">
        <v>521</v>
      </c>
      <c r="I2252" s="67">
        <v>521</v>
      </c>
      <c r="J2252" s="67" t="b">
        <f t="shared" si="145"/>
        <v>1</v>
      </c>
    </row>
    <row r="2253" spans="1:10" ht="13" x14ac:dyDescent="0.3">
      <c r="A2253" s="31">
        <v>133167</v>
      </c>
      <c r="B2253" s="56" t="s">
        <v>99</v>
      </c>
      <c r="D2253" s="31">
        <v>62234</v>
      </c>
      <c r="E2253" s="56" t="s">
        <v>644</v>
      </c>
      <c r="F2253" s="54">
        <v>551719002228</v>
      </c>
      <c r="G2253" s="67">
        <v>140</v>
      </c>
      <c r="H2253" s="59">
        <v>543</v>
      </c>
      <c r="I2253" s="67">
        <v>543</v>
      </c>
      <c r="J2253" s="67" t="b">
        <f t="shared" si="145"/>
        <v>1</v>
      </c>
    </row>
    <row r="2254" spans="1:10" ht="13" x14ac:dyDescent="0.3">
      <c r="A2254" s="31">
        <v>133167</v>
      </c>
      <c r="B2254" s="56" t="s">
        <v>99</v>
      </c>
      <c r="D2254" s="31">
        <v>62235</v>
      </c>
      <c r="E2254" s="56" t="s">
        <v>645</v>
      </c>
      <c r="F2254" s="54">
        <v>551719002229</v>
      </c>
      <c r="G2254" s="67">
        <v>83</v>
      </c>
      <c r="H2254" s="59">
        <v>455</v>
      </c>
      <c r="I2254" s="67">
        <v>455</v>
      </c>
      <c r="J2254" s="67" t="b">
        <f t="shared" si="145"/>
        <v>1</v>
      </c>
    </row>
    <row r="2255" spans="1:10" ht="13" x14ac:dyDescent="0.3">
      <c r="A2255" s="31">
        <v>133167</v>
      </c>
      <c r="B2255" s="56" t="s">
        <v>99</v>
      </c>
      <c r="D2255" s="31">
        <v>190926</v>
      </c>
      <c r="E2255" s="56" t="s">
        <v>646</v>
      </c>
      <c r="F2255" s="54">
        <v>551719000280</v>
      </c>
      <c r="G2255" s="67">
        <v>113</v>
      </c>
      <c r="H2255" s="59">
        <v>371</v>
      </c>
      <c r="I2255" s="67">
        <v>371</v>
      </c>
      <c r="J2255" s="67" t="b">
        <f t="shared" si="145"/>
        <v>1</v>
      </c>
    </row>
    <row r="2256" spans="1:10" ht="13" x14ac:dyDescent="0.3">
      <c r="A2256" s="31">
        <v>132864</v>
      </c>
      <c r="B2256" s="56" t="s">
        <v>2388</v>
      </c>
      <c r="D2256" s="31">
        <v>60966</v>
      </c>
      <c r="E2256" s="56" t="s">
        <v>4698</v>
      </c>
      <c r="F2256" s="54">
        <v>551722002230</v>
      </c>
      <c r="G2256" s="67">
        <v>44</v>
      </c>
      <c r="H2256" s="59">
        <v>420</v>
      </c>
      <c r="I2256" s="67">
        <v>420</v>
      </c>
      <c r="J2256" s="67" t="b">
        <f t="shared" si="145"/>
        <v>1</v>
      </c>
    </row>
    <row r="2257" spans="7:7" x14ac:dyDescent="0.3">
      <c r="G2257" s="32">
        <v>83</v>
      </c>
    </row>
    <row r="2258" spans="7:7" x14ac:dyDescent="0.3">
      <c r="G2258" s="32">
        <v>113</v>
      </c>
    </row>
    <row r="2259" spans="7:7" x14ac:dyDescent="0.3">
      <c r="G2259" s="32">
        <v>44</v>
      </c>
    </row>
  </sheetData>
  <sortState xmlns:xlrd2="http://schemas.microsoft.com/office/spreadsheetml/2017/richdata2" ref="A2:N2259">
    <sortCondition ref="K2:K2259"/>
  </sortState>
  <dataConsolidate/>
  <dataValidations count="7"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200-000000000000}">
      <formula1>1</formula1>
      <formula2>99999999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200-000001000000}">
      <formula1>1</formula1>
      <formula2>99999999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K2:K1048576" xr:uid="{00000000-0002-0000-0200-000002000000}">
      <formula1>2014</formula1>
      <formula2>2100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K1" xr:uid="{00000000-0002-0000-0200-000003000000}">
      <formula1>2010</formula1>
      <formula2>2040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200-000004000000}">
      <formula1>1</formula1>
      <formula2>2147483647</formula2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200-000005000000}">
      <formula1>1</formula1>
      <formula2>2147483647</formula2>
    </dataValidation>
    <dataValidation type="custom" operator="lessThanOrEqual" allowBlank="1" showInputMessage="1" showErrorMessage="1" error="This cell only allows characters. " sqref="B1 B1660:B1048576" xr:uid="{00000000-0002-0000-0200-000006000000}">
      <formula1>ISTEXT(B:B)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463"/>
  <sheetViews>
    <sheetView tabSelected="1" zoomScaleNormal="100" zoomScalePageLayoutView="166" workbookViewId="0">
      <pane ySplit="1" topLeftCell="A2" activePane="bottomLeft" state="frozen"/>
      <selection activeCell="D1" sqref="D1"/>
      <selection pane="bottomLeft"/>
    </sheetView>
  </sheetViews>
  <sheetFormatPr defaultColWidth="8.81640625" defaultRowHeight="12.5" x14ac:dyDescent="0.3"/>
  <cols>
    <col min="1" max="1" width="15.81640625" style="50" bestFit="1" customWidth="1"/>
    <col min="2" max="2" width="27" style="50" customWidth="1"/>
    <col min="3" max="3" width="17.26953125" style="50" customWidth="1"/>
    <col min="4" max="4" width="15.54296875" style="50" customWidth="1"/>
    <col min="5" max="5" width="22.26953125" style="50" customWidth="1"/>
    <col min="6" max="6" width="16.81640625" style="51" customWidth="1"/>
    <col min="7" max="7" width="11.90625" style="51" customWidth="1"/>
    <col min="8" max="8" width="12.7265625" style="51" customWidth="1"/>
    <col min="9" max="9" width="11.453125" style="51" customWidth="1"/>
    <col min="10" max="10" width="8.90625" style="50" customWidth="1"/>
    <col min="11" max="11" width="10.90625" style="96" customWidth="1"/>
    <col min="12" max="12" width="15.54296875" style="51" customWidth="1"/>
    <col min="13" max="13" width="20.54296875" style="96" customWidth="1"/>
    <col min="14" max="16384" width="8.81640625" style="50"/>
  </cols>
  <sheetData>
    <row r="1" spans="1:13" ht="62.5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7503</v>
      </c>
      <c r="H1" s="4" t="s">
        <v>3</v>
      </c>
      <c r="I1" s="4" t="s">
        <v>2</v>
      </c>
      <c r="J1" s="90" t="s">
        <v>1</v>
      </c>
      <c r="K1" s="91" t="s">
        <v>0</v>
      </c>
      <c r="L1" s="4" t="s">
        <v>11</v>
      </c>
      <c r="M1" s="39" t="s">
        <v>12</v>
      </c>
    </row>
    <row r="2" spans="1:13" ht="14.5" x14ac:dyDescent="0.35">
      <c r="A2" s="80"/>
      <c r="B2" s="92" t="s">
        <v>371</v>
      </c>
      <c r="C2" s="49">
        <f>M2</f>
        <v>0.92303999999999997</v>
      </c>
      <c r="D2" s="80"/>
      <c r="E2" s="92" t="s">
        <v>371</v>
      </c>
      <c r="F2" s="86">
        <v>550004502575</v>
      </c>
      <c r="G2" s="86"/>
      <c r="H2" s="87"/>
      <c r="I2" s="87">
        <v>520</v>
      </c>
      <c r="J2" s="93">
        <v>2019</v>
      </c>
      <c r="K2" s="94">
        <v>0.57689999999999997</v>
      </c>
      <c r="L2" s="81"/>
      <c r="M2" s="58">
        <f>K2*1.6</f>
        <v>0.92303999999999997</v>
      </c>
    </row>
    <row r="3" spans="1:13" ht="14.5" x14ac:dyDescent="0.35">
      <c r="A3" s="33" t="s">
        <v>4793</v>
      </c>
      <c r="B3" s="85" t="s">
        <v>119</v>
      </c>
      <c r="C3" s="49">
        <f>SUMIF($B$3:$B$487,B3,$L$3:$L$487)/(SUMIF($B$3:$B$487,B3,$I$3:$I$487))</f>
        <v>0.71218206157965191</v>
      </c>
      <c r="D3" s="33">
        <v>62441</v>
      </c>
      <c r="E3" s="85" t="s">
        <v>705</v>
      </c>
      <c r="F3" s="86">
        <v>550003000001</v>
      </c>
      <c r="G3" s="86"/>
      <c r="H3" s="87">
        <v>285</v>
      </c>
      <c r="I3" s="87">
        <v>363</v>
      </c>
      <c r="J3" s="41"/>
      <c r="K3" s="82"/>
      <c r="L3" s="51">
        <f t="shared" ref="L3:L33" si="0">IF(K3="",H3,(MIN(I3,(K3*1.6*I3))))</f>
        <v>285</v>
      </c>
      <c r="M3" s="49">
        <f t="shared" ref="M3:M33" si="1">IF(L3=0,0,(L3/I3))</f>
        <v>0.78512396694214881</v>
      </c>
    </row>
    <row r="4" spans="1:13" ht="14.5" x14ac:dyDescent="0.35">
      <c r="A4" s="33" t="s">
        <v>4793</v>
      </c>
      <c r="B4" s="85" t="s">
        <v>119</v>
      </c>
      <c r="C4" s="49">
        <f>SUMIF($B$3:$B$487,B4,$L$3:$L$487)/(SUMIF($B$3:$B$487,B4,$I$3:$I$487))</f>
        <v>0.71218206157965191</v>
      </c>
      <c r="D4" s="33">
        <v>62439</v>
      </c>
      <c r="E4" s="85" t="s">
        <v>706</v>
      </c>
      <c r="F4" s="86">
        <v>550003000002</v>
      </c>
      <c r="G4" s="86"/>
      <c r="H4" s="87">
        <v>246</v>
      </c>
      <c r="I4" s="87">
        <v>382</v>
      </c>
      <c r="J4" s="41"/>
      <c r="K4" s="82"/>
      <c r="L4" s="51">
        <f t="shared" si="0"/>
        <v>246</v>
      </c>
      <c r="M4" s="49">
        <f t="shared" si="1"/>
        <v>0.64397905759162299</v>
      </c>
    </row>
    <row r="5" spans="1:13" ht="14.5" x14ac:dyDescent="0.35">
      <c r="A5" s="33" t="s">
        <v>4793</v>
      </c>
      <c r="B5" s="85" t="s">
        <v>119</v>
      </c>
      <c r="C5" s="49">
        <f>SUMIF($B$3:$B$487,B5,$L$3:$L$487)/(SUMIF($B$3:$B$487,B5,$I$3:$I$487))</f>
        <v>0.71218206157965191</v>
      </c>
      <c r="D5" s="33">
        <v>9100</v>
      </c>
      <c r="E5" s="85" t="s">
        <v>2055</v>
      </c>
      <c r="F5" s="86" t="s">
        <v>2392</v>
      </c>
      <c r="G5" s="86"/>
      <c r="H5" s="87">
        <v>1</v>
      </c>
      <c r="I5" s="87">
        <v>2</v>
      </c>
      <c r="J5" s="41"/>
      <c r="K5" s="82"/>
      <c r="L5" s="51">
        <f t="shared" si="0"/>
        <v>1</v>
      </c>
      <c r="M5" s="49">
        <f t="shared" si="1"/>
        <v>0.5</v>
      </c>
    </row>
    <row r="6" spans="1:13" ht="14.5" x14ac:dyDescent="0.35">
      <c r="A6" s="33" t="s">
        <v>4794</v>
      </c>
      <c r="B6" s="85" t="s">
        <v>77</v>
      </c>
      <c r="C6" s="49">
        <f>SUMIF($B$3:$B$487,B6,$L$3:$L$487)/(SUMIF($B$3:$B$487,B6,$I$3:$I$487))</f>
        <v>0.8410743188405797</v>
      </c>
      <c r="D6" s="33">
        <v>61898</v>
      </c>
      <c r="E6" s="85" t="s">
        <v>506</v>
      </c>
      <c r="F6" s="86">
        <v>550006001433</v>
      </c>
      <c r="G6" s="86"/>
      <c r="H6" s="87"/>
      <c r="I6" s="68">
        <v>452</v>
      </c>
      <c r="J6" s="41">
        <v>2019</v>
      </c>
      <c r="K6" s="82">
        <v>0.5887</v>
      </c>
      <c r="L6" s="51">
        <f t="shared" si="0"/>
        <v>425.74784000000005</v>
      </c>
      <c r="M6" s="49">
        <f t="shared" si="1"/>
        <v>0.94192000000000009</v>
      </c>
    </row>
    <row r="7" spans="1:13" ht="14.5" x14ac:dyDescent="0.35">
      <c r="A7" s="33" t="s">
        <v>4794</v>
      </c>
      <c r="B7" s="85" t="s">
        <v>77</v>
      </c>
      <c r="C7" s="49">
        <f>SUMIF($B$3:$B$487,B7,$L$3:$L$487)/(SUMIF($B$3:$B$487,B7,$I$3:$I$487))</f>
        <v>0.8410743188405797</v>
      </c>
      <c r="D7" s="33">
        <v>61899</v>
      </c>
      <c r="E7" s="85" t="s">
        <v>507</v>
      </c>
      <c r="F7" s="86">
        <v>550006000005</v>
      </c>
      <c r="G7" s="86"/>
      <c r="H7" s="87">
        <v>296</v>
      </c>
      <c r="I7" s="87">
        <v>462</v>
      </c>
      <c r="J7" s="41"/>
      <c r="K7" s="82"/>
      <c r="L7" s="51">
        <f t="shared" si="0"/>
        <v>296</v>
      </c>
      <c r="M7" s="49">
        <f t="shared" si="1"/>
        <v>0.64069264069264065</v>
      </c>
    </row>
    <row r="8" spans="1:13" ht="14.5" x14ac:dyDescent="0.35">
      <c r="A8" s="33" t="s">
        <v>4794</v>
      </c>
      <c r="B8" s="85" t="s">
        <v>77</v>
      </c>
      <c r="C8" s="49">
        <f>SUMIF($B$3:$B$487,B8,$L$3:$L$487)/(SUMIF($B$3:$B$487,B8,$I$3:$I$487))</f>
        <v>0.8410743188405797</v>
      </c>
      <c r="D8" s="33">
        <v>61901</v>
      </c>
      <c r="E8" s="85" t="s">
        <v>508</v>
      </c>
      <c r="F8" s="86">
        <v>550006001454</v>
      </c>
      <c r="G8" s="86"/>
      <c r="H8" s="87"/>
      <c r="I8" s="68">
        <v>466</v>
      </c>
      <c r="J8" s="41">
        <v>2019</v>
      </c>
      <c r="K8" s="82">
        <v>0.5887</v>
      </c>
      <c r="L8" s="51">
        <f t="shared" si="0"/>
        <v>438.93472000000003</v>
      </c>
      <c r="M8" s="49">
        <f t="shared" si="1"/>
        <v>0.94192000000000009</v>
      </c>
    </row>
    <row r="9" spans="1:13" ht="14.5" x14ac:dyDescent="0.35">
      <c r="A9" s="33" t="s">
        <v>4795</v>
      </c>
      <c r="B9" s="85" t="s">
        <v>200</v>
      </c>
      <c r="C9" s="49">
        <f>SUMIF($B$3:$B$487,B9,$L$3:$L$487)/(SUMIF($B$3:$B$487,B9,$I$3:$I$487))</f>
        <v>0.43786982248520712</v>
      </c>
      <c r="D9" s="33">
        <v>61472</v>
      </c>
      <c r="E9" s="85" t="s">
        <v>1095</v>
      </c>
      <c r="F9" s="86">
        <v>550012002357</v>
      </c>
      <c r="G9" s="86"/>
      <c r="H9" s="87">
        <v>36</v>
      </c>
      <c r="I9" s="87">
        <v>91</v>
      </c>
      <c r="J9" s="41"/>
      <c r="K9" s="82"/>
      <c r="L9" s="51">
        <f t="shared" si="0"/>
        <v>36</v>
      </c>
      <c r="M9" s="49">
        <f t="shared" si="1"/>
        <v>0.39560439560439559</v>
      </c>
    </row>
    <row r="10" spans="1:13" ht="14.5" x14ac:dyDescent="0.35">
      <c r="A10" s="33" t="s">
        <v>4795</v>
      </c>
      <c r="B10" s="85" t="s">
        <v>200</v>
      </c>
      <c r="C10" s="49">
        <f>SUMIF($B$3:$B$487,B10,$L$3:$L$487)/(SUMIF($B$3:$B$487,B10,$I$3:$I$487))</f>
        <v>0.43786982248520712</v>
      </c>
      <c r="D10" s="33">
        <v>61470</v>
      </c>
      <c r="E10" s="85" t="s">
        <v>1096</v>
      </c>
      <c r="F10" s="86">
        <v>550012000013</v>
      </c>
      <c r="G10" s="86"/>
      <c r="H10" s="87">
        <v>75</v>
      </c>
      <c r="I10" s="87">
        <v>155</v>
      </c>
      <c r="J10" s="41"/>
      <c r="K10" s="82"/>
      <c r="L10" s="51">
        <f t="shared" si="0"/>
        <v>75</v>
      </c>
      <c r="M10" s="49">
        <f t="shared" si="1"/>
        <v>0.4838709677419355</v>
      </c>
    </row>
    <row r="11" spans="1:13" ht="14.5" x14ac:dyDescent="0.35">
      <c r="A11" s="33" t="s">
        <v>4795</v>
      </c>
      <c r="B11" s="85" t="s">
        <v>200</v>
      </c>
      <c r="C11" s="49">
        <f>SUMIF($B$3:$B$487,B11,$L$3:$L$487)/(SUMIF($B$3:$B$487,B11,$I$3:$I$487))</f>
        <v>0.43786982248520712</v>
      </c>
      <c r="D11" s="33">
        <v>61471</v>
      </c>
      <c r="E11" s="85" t="s">
        <v>1097</v>
      </c>
      <c r="F11" s="86">
        <v>550012000014</v>
      </c>
      <c r="G11" s="86"/>
      <c r="H11" s="87">
        <v>37</v>
      </c>
      <c r="I11" s="87">
        <v>92</v>
      </c>
      <c r="J11" s="41"/>
      <c r="K11" s="82"/>
      <c r="L11" s="51">
        <f t="shared" si="0"/>
        <v>37</v>
      </c>
      <c r="M11" s="49">
        <f t="shared" si="1"/>
        <v>0.40217391304347827</v>
      </c>
    </row>
    <row r="12" spans="1:13" ht="14.5" x14ac:dyDescent="0.35">
      <c r="A12" s="33" t="s">
        <v>4796</v>
      </c>
      <c r="B12" s="85" t="s">
        <v>241</v>
      </c>
      <c r="C12" s="49">
        <f>SUMIF($B$3:$B$487,B12,$L$3:$L$487)/(SUMIF($B$3:$B$487,B12,$I$3:$I$487))</f>
        <v>0.484375</v>
      </c>
      <c r="D12" s="33">
        <v>62240</v>
      </c>
      <c r="E12" s="85" t="s">
        <v>1237</v>
      </c>
      <c r="F12" s="86">
        <v>550015000015</v>
      </c>
      <c r="G12" s="86"/>
      <c r="H12" s="87">
        <v>199</v>
      </c>
      <c r="I12" s="87">
        <v>382</v>
      </c>
      <c r="J12" s="41"/>
      <c r="K12" s="82"/>
      <c r="L12" s="51">
        <f t="shared" si="0"/>
        <v>199</v>
      </c>
      <c r="M12" s="49">
        <f t="shared" si="1"/>
        <v>0.52094240837696337</v>
      </c>
    </row>
    <row r="13" spans="1:13" ht="14.5" x14ac:dyDescent="0.35">
      <c r="A13" s="33" t="s">
        <v>4796</v>
      </c>
      <c r="B13" s="85" t="s">
        <v>241</v>
      </c>
      <c r="C13" s="49">
        <f>SUMIF($B$3:$B$487,B13,$L$3:$L$487)/(SUMIF($B$3:$B$487,B13,$I$3:$I$487))</f>
        <v>0.484375</v>
      </c>
      <c r="D13" s="33">
        <v>62242</v>
      </c>
      <c r="E13" s="85" t="s">
        <v>1238</v>
      </c>
      <c r="F13" s="86">
        <v>550015000016</v>
      </c>
      <c r="G13" s="86"/>
      <c r="H13" s="87">
        <v>142</v>
      </c>
      <c r="I13" s="87">
        <v>322</v>
      </c>
      <c r="J13" s="41"/>
      <c r="K13" s="82"/>
      <c r="L13" s="51">
        <f t="shared" si="0"/>
        <v>142</v>
      </c>
      <c r="M13" s="49">
        <f t="shared" si="1"/>
        <v>0.44099378881987578</v>
      </c>
    </row>
    <row r="14" spans="1:13" ht="14.5" x14ac:dyDescent="0.35">
      <c r="A14" s="33" t="s">
        <v>4797</v>
      </c>
      <c r="B14" s="85" t="s">
        <v>100</v>
      </c>
      <c r="C14" s="49">
        <f>SUMIF($B$3:$B$487,B14,$L$3:$L$487)/(SUMIF($B$3:$B$487,B14,$I$3:$I$487))</f>
        <v>0.35684647302904565</v>
      </c>
      <c r="D14" s="33">
        <v>62769</v>
      </c>
      <c r="E14" s="85" t="s">
        <v>647</v>
      </c>
      <c r="F14" s="86">
        <v>550018000017</v>
      </c>
      <c r="G14" s="86"/>
      <c r="H14" s="87">
        <v>63</v>
      </c>
      <c r="I14" s="87">
        <v>162</v>
      </c>
      <c r="J14" s="41"/>
      <c r="K14" s="82"/>
      <c r="L14" s="51">
        <f t="shared" si="0"/>
        <v>63</v>
      </c>
      <c r="M14" s="49">
        <f t="shared" si="1"/>
        <v>0.3888888888888889</v>
      </c>
    </row>
    <row r="15" spans="1:13" ht="14.5" x14ac:dyDescent="0.35">
      <c r="A15" s="33" t="s">
        <v>4797</v>
      </c>
      <c r="B15" s="85" t="s">
        <v>100</v>
      </c>
      <c r="C15" s="49">
        <f>SUMIF($B$3:$B$487,B15,$L$3:$L$487)/(SUMIF($B$3:$B$487,B15,$I$3:$I$487))</f>
        <v>0.35684647302904565</v>
      </c>
      <c r="D15" s="33">
        <v>229218</v>
      </c>
      <c r="E15" s="85" t="s">
        <v>648</v>
      </c>
      <c r="F15" s="86">
        <v>550018000018</v>
      </c>
      <c r="G15" s="86"/>
      <c r="H15" s="87">
        <v>23</v>
      </c>
      <c r="I15" s="87">
        <v>79</v>
      </c>
      <c r="J15" s="41"/>
      <c r="K15" s="82"/>
      <c r="L15" s="51">
        <f t="shared" si="0"/>
        <v>23</v>
      </c>
      <c r="M15" s="49">
        <f t="shared" si="1"/>
        <v>0.29113924050632911</v>
      </c>
    </row>
    <row r="16" spans="1:13" ht="14.5" x14ac:dyDescent="0.35">
      <c r="A16" s="33" t="s">
        <v>4798</v>
      </c>
      <c r="B16" s="85" t="s">
        <v>216</v>
      </c>
      <c r="C16" s="49">
        <f>SUMIF($B$3:$B$487,B16,$L$3:$L$487)/(SUMIF($B$3:$B$487,B16,$I$3:$I$487))</f>
        <v>0.57859531772575246</v>
      </c>
      <c r="D16" s="33">
        <v>63016</v>
      </c>
      <c r="E16" s="85" t="s">
        <v>608</v>
      </c>
      <c r="F16" s="86">
        <v>550021000022</v>
      </c>
      <c r="G16" s="86"/>
      <c r="H16" s="87">
        <v>204</v>
      </c>
      <c r="I16" s="87">
        <v>344</v>
      </c>
      <c r="J16" s="41"/>
      <c r="K16" s="82"/>
      <c r="L16" s="51">
        <f t="shared" si="0"/>
        <v>204</v>
      </c>
      <c r="M16" s="49">
        <f t="shared" si="1"/>
        <v>0.59302325581395354</v>
      </c>
    </row>
    <row r="17" spans="1:13" ht="14.5" x14ac:dyDescent="0.35">
      <c r="A17" s="33" t="s">
        <v>4798</v>
      </c>
      <c r="B17" s="85" t="s">
        <v>216</v>
      </c>
      <c r="C17" s="49">
        <f>SUMIF($B$3:$B$487,B17,$L$3:$L$487)/(SUMIF($B$3:$B$487,B17,$I$3:$I$487))</f>
        <v>0.57859531772575246</v>
      </c>
      <c r="D17" s="33">
        <v>62771</v>
      </c>
      <c r="E17" s="85" t="s">
        <v>1137</v>
      </c>
      <c r="F17" s="86">
        <v>550021000020</v>
      </c>
      <c r="G17" s="86"/>
      <c r="H17" s="87">
        <v>93</v>
      </c>
      <c r="I17" s="87">
        <v>158</v>
      </c>
      <c r="J17" s="41"/>
      <c r="K17" s="82"/>
      <c r="L17" s="51">
        <f t="shared" si="0"/>
        <v>93</v>
      </c>
      <c r="M17" s="49">
        <f t="shared" si="1"/>
        <v>0.58860759493670889</v>
      </c>
    </row>
    <row r="18" spans="1:13" ht="14.5" x14ac:dyDescent="0.35">
      <c r="A18" s="33" t="s">
        <v>4798</v>
      </c>
      <c r="B18" s="85" t="s">
        <v>216</v>
      </c>
      <c r="C18" s="49">
        <f>SUMIF($B$3:$B$487,B18,$L$3:$L$487)/(SUMIF($B$3:$B$487,B18,$I$3:$I$487))</f>
        <v>0.57859531772575246</v>
      </c>
      <c r="D18" s="33">
        <v>62771</v>
      </c>
      <c r="E18" s="85" t="s">
        <v>1138</v>
      </c>
      <c r="F18" s="86">
        <v>550021000021</v>
      </c>
      <c r="G18" s="86"/>
      <c r="H18" s="87">
        <v>49</v>
      </c>
      <c r="I18" s="87">
        <v>96</v>
      </c>
      <c r="J18" s="41"/>
      <c r="K18" s="82"/>
      <c r="L18" s="51">
        <f t="shared" si="0"/>
        <v>49</v>
      </c>
      <c r="M18" s="49">
        <f t="shared" si="1"/>
        <v>0.51041666666666663</v>
      </c>
    </row>
    <row r="19" spans="1:13" ht="14.5" x14ac:dyDescent="0.35">
      <c r="A19" s="33" t="s">
        <v>4799</v>
      </c>
      <c r="B19" s="85" t="s">
        <v>364</v>
      </c>
      <c r="C19" s="49">
        <f>SUMIF($B$3:$B$487,B19,$L$3:$L$487)/(SUMIF($B$3:$B$487,B19,$I$3:$I$487))</f>
        <v>0.53475935828877008</v>
      </c>
      <c r="D19" s="33">
        <v>63214</v>
      </c>
      <c r="E19" s="85" t="s">
        <v>2408</v>
      </c>
      <c r="F19" s="86">
        <v>550024000023</v>
      </c>
      <c r="G19" s="86"/>
      <c r="H19" s="87">
        <v>102</v>
      </c>
      <c r="I19" s="87">
        <v>176</v>
      </c>
      <c r="J19" s="41"/>
      <c r="K19" s="82"/>
      <c r="L19" s="51">
        <f t="shared" si="0"/>
        <v>102</v>
      </c>
      <c r="M19" s="49">
        <f t="shared" si="1"/>
        <v>0.57954545454545459</v>
      </c>
    </row>
    <row r="20" spans="1:13" ht="14.5" x14ac:dyDescent="0.35">
      <c r="A20" s="33" t="s">
        <v>4799</v>
      </c>
      <c r="B20" s="85" t="s">
        <v>364</v>
      </c>
      <c r="C20" s="49">
        <f>SUMIF($B$3:$B$487,B20,$L$3:$L$487)/(SUMIF($B$3:$B$487,B20,$I$3:$I$487))</f>
        <v>0.53475935828877008</v>
      </c>
      <c r="D20" s="33">
        <v>63215</v>
      </c>
      <c r="E20" s="85" t="s">
        <v>2410</v>
      </c>
      <c r="F20" s="86">
        <v>550024000024</v>
      </c>
      <c r="G20" s="86"/>
      <c r="H20" s="87">
        <v>56</v>
      </c>
      <c r="I20" s="87">
        <v>118</v>
      </c>
      <c r="J20" s="41"/>
      <c r="K20" s="82"/>
      <c r="L20" s="51">
        <f t="shared" si="0"/>
        <v>56</v>
      </c>
      <c r="M20" s="49">
        <f t="shared" si="1"/>
        <v>0.47457627118644069</v>
      </c>
    </row>
    <row r="21" spans="1:13" ht="14.5" x14ac:dyDescent="0.35">
      <c r="A21" s="33" t="s">
        <v>4799</v>
      </c>
      <c r="B21" s="85" t="s">
        <v>364</v>
      </c>
      <c r="C21" s="49">
        <f>SUMIF($B$3:$B$487,B21,$L$3:$L$487)/(SUMIF($B$3:$B$487,B21,$I$3:$I$487))</f>
        <v>0.53475935828877008</v>
      </c>
      <c r="D21" s="33">
        <v>250</v>
      </c>
      <c r="E21" s="85" t="s">
        <v>2412</v>
      </c>
      <c r="F21" s="86">
        <v>550024003076</v>
      </c>
      <c r="G21" s="86"/>
      <c r="H21" s="87">
        <v>42</v>
      </c>
      <c r="I21" s="87">
        <v>80</v>
      </c>
      <c r="J21" s="41"/>
      <c r="K21" s="82"/>
      <c r="L21" s="51">
        <f t="shared" si="0"/>
        <v>42</v>
      </c>
      <c r="M21" s="49">
        <f t="shared" si="1"/>
        <v>0.52500000000000002</v>
      </c>
    </row>
    <row r="22" spans="1:13" ht="14.5" x14ac:dyDescent="0.35">
      <c r="A22" s="33" t="s">
        <v>4800</v>
      </c>
      <c r="B22" s="85" t="s">
        <v>175</v>
      </c>
      <c r="C22" s="49">
        <f>SUMIF($B$3:$B$487,B22,$L$3:$L$487)/(SUMIF($B$3:$B$487,B22,$I$3:$I$487))</f>
        <v>0.36662749706227965</v>
      </c>
      <c r="D22" s="33">
        <v>62932</v>
      </c>
      <c r="E22" s="85" t="s">
        <v>984</v>
      </c>
      <c r="F22" s="86">
        <v>550027000028</v>
      </c>
      <c r="G22" s="86"/>
      <c r="H22" s="87">
        <v>211</v>
      </c>
      <c r="I22" s="87">
        <v>614</v>
      </c>
      <c r="J22" s="41"/>
      <c r="K22" s="82"/>
      <c r="L22" s="51">
        <f t="shared" si="0"/>
        <v>211</v>
      </c>
      <c r="M22" s="49">
        <f t="shared" si="1"/>
        <v>0.34364820846905536</v>
      </c>
    </row>
    <row r="23" spans="1:13" ht="14.5" x14ac:dyDescent="0.35">
      <c r="A23" s="33" t="s">
        <v>4800</v>
      </c>
      <c r="B23" s="85" t="s">
        <v>175</v>
      </c>
      <c r="C23" s="49">
        <f>SUMIF($B$3:$B$487,B23,$L$3:$L$487)/(SUMIF($B$3:$B$487,B23,$I$3:$I$487))</f>
        <v>0.36662749706227965</v>
      </c>
      <c r="D23" s="33">
        <v>62930</v>
      </c>
      <c r="E23" s="85" t="s">
        <v>985</v>
      </c>
      <c r="F23" s="86">
        <v>550027000026</v>
      </c>
      <c r="G23" s="86"/>
      <c r="H23" s="87">
        <v>149</v>
      </c>
      <c r="I23" s="87">
        <v>463</v>
      </c>
      <c r="J23" s="41"/>
      <c r="K23" s="82"/>
      <c r="L23" s="51">
        <f t="shared" si="0"/>
        <v>149</v>
      </c>
      <c r="M23" s="49">
        <f t="shared" si="1"/>
        <v>0.32181425485961124</v>
      </c>
    </row>
    <row r="24" spans="1:13" ht="14.5" x14ac:dyDescent="0.35">
      <c r="A24" s="33" t="s">
        <v>4800</v>
      </c>
      <c r="B24" s="85" t="s">
        <v>175</v>
      </c>
      <c r="C24" s="49">
        <f>SUMIF($B$3:$B$487,B24,$L$3:$L$487)/(SUMIF($B$3:$B$487,B24,$I$3:$I$487))</f>
        <v>0.36662749706227965</v>
      </c>
      <c r="D24" s="33">
        <v>16076631</v>
      </c>
      <c r="E24" s="85" t="s">
        <v>986</v>
      </c>
      <c r="F24" s="86">
        <v>550027002925</v>
      </c>
      <c r="G24" s="86"/>
      <c r="H24" s="87">
        <v>110</v>
      </c>
      <c r="I24" s="87">
        <v>253</v>
      </c>
      <c r="J24" s="41"/>
      <c r="K24" s="82"/>
      <c r="L24" s="51">
        <f t="shared" si="0"/>
        <v>110</v>
      </c>
      <c r="M24" s="49">
        <f t="shared" si="1"/>
        <v>0.43478260869565216</v>
      </c>
    </row>
    <row r="25" spans="1:13" ht="14.5" x14ac:dyDescent="0.35">
      <c r="A25" s="33" t="s">
        <v>4800</v>
      </c>
      <c r="B25" s="85" t="s">
        <v>175</v>
      </c>
      <c r="C25" s="49">
        <f>SUMIF($B$3:$B$487,B25,$L$3:$L$487)/(SUMIF($B$3:$B$487,B25,$I$3:$I$487))</f>
        <v>0.36662749706227965</v>
      </c>
      <c r="D25" s="33">
        <v>62933</v>
      </c>
      <c r="E25" s="85" t="s">
        <v>987</v>
      </c>
      <c r="F25" s="86">
        <v>550027000027</v>
      </c>
      <c r="G25" s="86"/>
      <c r="H25" s="87">
        <v>154</v>
      </c>
      <c r="I25" s="87">
        <v>372</v>
      </c>
      <c r="J25" s="41"/>
      <c r="K25" s="82"/>
      <c r="L25" s="51">
        <f t="shared" si="0"/>
        <v>154</v>
      </c>
      <c r="M25" s="49">
        <f t="shared" si="1"/>
        <v>0.41397849462365593</v>
      </c>
    </row>
    <row r="26" spans="1:13" ht="14.5" x14ac:dyDescent="0.35">
      <c r="A26" s="33" t="s">
        <v>4801</v>
      </c>
      <c r="B26" s="85" t="s">
        <v>356</v>
      </c>
      <c r="C26" s="49">
        <f>SUMIF($B$3:$B$487,B26,$L$3:$L$487)/(SUMIF($B$3:$B$487,B26,$I$3:$I$487))</f>
        <v>0.38756613756613756</v>
      </c>
      <c r="D26" s="33">
        <v>62020</v>
      </c>
      <c r="E26" s="85" t="s">
        <v>1781</v>
      </c>
      <c r="F26" s="86">
        <v>550030000030</v>
      </c>
      <c r="G26" s="86"/>
      <c r="H26" s="87">
        <v>157</v>
      </c>
      <c r="I26" s="87">
        <v>481</v>
      </c>
      <c r="J26" s="41"/>
      <c r="K26" s="82"/>
      <c r="L26" s="51">
        <f t="shared" si="0"/>
        <v>157</v>
      </c>
      <c r="M26" s="49">
        <f t="shared" si="1"/>
        <v>0.32640332640332642</v>
      </c>
    </row>
    <row r="27" spans="1:13" ht="14.5" x14ac:dyDescent="0.35">
      <c r="A27" s="33" t="s">
        <v>4801</v>
      </c>
      <c r="B27" s="85" t="s">
        <v>356</v>
      </c>
      <c r="C27" s="49">
        <f>SUMIF($B$3:$B$487,B27,$L$3:$L$487)/(SUMIF($B$3:$B$487,B27,$I$3:$I$487))</f>
        <v>0.38756613756613756</v>
      </c>
      <c r="D27" s="33">
        <v>62017</v>
      </c>
      <c r="E27" s="85" t="s">
        <v>1782</v>
      </c>
      <c r="F27" s="86">
        <v>550030000075</v>
      </c>
      <c r="G27" s="86"/>
      <c r="H27" s="87">
        <v>123</v>
      </c>
      <c r="I27" s="87">
        <v>289</v>
      </c>
      <c r="J27" s="41"/>
      <c r="K27" s="82"/>
      <c r="L27" s="51">
        <f t="shared" si="0"/>
        <v>123</v>
      </c>
      <c r="M27" s="49">
        <f t="shared" si="1"/>
        <v>0.42560553633217996</v>
      </c>
    </row>
    <row r="28" spans="1:13" ht="14.5" x14ac:dyDescent="0.35">
      <c r="A28" s="33" t="s">
        <v>4801</v>
      </c>
      <c r="B28" s="85" t="s">
        <v>356</v>
      </c>
      <c r="C28" s="49">
        <f>SUMIF($B$3:$B$487,B28,$L$3:$L$487)/(SUMIF($B$3:$B$487,B28,$I$3:$I$487))</f>
        <v>0.38756613756613756</v>
      </c>
      <c r="D28" s="33">
        <v>62018</v>
      </c>
      <c r="E28" s="85" t="s">
        <v>1783</v>
      </c>
      <c r="F28" s="86">
        <v>550030000031</v>
      </c>
      <c r="G28" s="86"/>
      <c r="H28" s="87">
        <v>128</v>
      </c>
      <c r="I28" s="87">
        <v>333</v>
      </c>
      <c r="J28" s="41"/>
      <c r="K28" s="82"/>
      <c r="L28" s="51">
        <f t="shared" si="0"/>
        <v>128</v>
      </c>
      <c r="M28" s="49">
        <f t="shared" si="1"/>
        <v>0.38438438438438438</v>
      </c>
    </row>
    <row r="29" spans="1:13" ht="14.5" x14ac:dyDescent="0.35">
      <c r="A29" s="33" t="s">
        <v>4801</v>
      </c>
      <c r="B29" s="85" t="s">
        <v>356</v>
      </c>
      <c r="C29" s="49">
        <f>SUMIF($B$3:$B$487,B29,$L$3:$L$487)/(SUMIF($B$3:$B$487,B29,$I$3:$I$487))</f>
        <v>0.38756613756613756</v>
      </c>
      <c r="D29" s="33">
        <v>62019</v>
      </c>
      <c r="E29" s="85" t="s">
        <v>1784</v>
      </c>
      <c r="F29" s="86">
        <v>550030000029</v>
      </c>
      <c r="G29" s="86"/>
      <c r="H29" s="87">
        <v>178</v>
      </c>
      <c r="I29" s="87">
        <v>409</v>
      </c>
      <c r="J29" s="41"/>
      <c r="K29" s="82"/>
      <c r="L29" s="51">
        <f t="shared" si="0"/>
        <v>178</v>
      </c>
      <c r="M29" s="49">
        <f t="shared" si="1"/>
        <v>0.4352078239608802</v>
      </c>
    </row>
    <row r="30" spans="1:13" ht="14.5" x14ac:dyDescent="0.35">
      <c r="A30" s="33" t="s">
        <v>4802</v>
      </c>
      <c r="B30" s="85" t="s">
        <v>256</v>
      </c>
      <c r="C30" s="49">
        <f>SUMIF($B$3:$B$487,B30,$L$3:$L$487)/(SUMIF($B$3:$B$487,B30,$I$3:$I$487))</f>
        <v>0.60480452190296752</v>
      </c>
      <c r="D30" s="33">
        <v>62449</v>
      </c>
      <c r="E30" s="85" t="s">
        <v>1294</v>
      </c>
      <c r="F30" s="86">
        <v>550036000037</v>
      </c>
      <c r="G30" s="86"/>
      <c r="H30" s="87">
        <v>469</v>
      </c>
      <c r="I30" s="87">
        <v>902</v>
      </c>
      <c r="J30" s="41"/>
      <c r="K30" s="82"/>
      <c r="L30" s="51">
        <f t="shared" si="0"/>
        <v>469</v>
      </c>
      <c r="M30" s="49">
        <f t="shared" si="1"/>
        <v>0.51995565410199551</v>
      </c>
    </row>
    <row r="31" spans="1:13" ht="14.5" x14ac:dyDescent="0.35">
      <c r="A31" s="33" t="s">
        <v>4802</v>
      </c>
      <c r="B31" s="85" t="s">
        <v>256</v>
      </c>
      <c r="C31" s="49">
        <f>SUMIF($B$3:$B$487,B31,$L$3:$L$487)/(SUMIF($B$3:$B$487,B31,$I$3:$I$487))</f>
        <v>0.60480452190296752</v>
      </c>
      <c r="D31" s="33">
        <v>62453</v>
      </c>
      <c r="E31" s="85" t="s">
        <v>1295</v>
      </c>
      <c r="F31" s="86">
        <v>550036000036</v>
      </c>
      <c r="G31" s="86"/>
      <c r="H31" s="87">
        <v>352</v>
      </c>
      <c r="I31" s="87">
        <v>552</v>
      </c>
      <c r="J31" s="41"/>
      <c r="K31" s="82"/>
      <c r="L31" s="51">
        <f t="shared" si="0"/>
        <v>352</v>
      </c>
      <c r="M31" s="49">
        <f t="shared" si="1"/>
        <v>0.6376811594202898</v>
      </c>
    </row>
    <row r="32" spans="1:13" ht="14.5" x14ac:dyDescent="0.35">
      <c r="A32" s="33" t="s">
        <v>4802</v>
      </c>
      <c r="B32" s="85" t="s">
        <v>256</v>
      </c>
      <c r="C32" s="49">
        <f>SUMIF($B$3:$B$487,B32,$L$3:$L$487)/(SUMIF($B$3:$B$487,B32,$I$3:$I$487))</f>
        <v>0.60480452190296752</v>
      </c>
      <c r="D32" s="33">
        <v>62456</v>
      </c>
      <c r="E32" s="85" t="s">
        <v>1150</v>
      </c>
      <c r="F32" s="86">
        <v>550036000039</v>
      </c>
      <c r="G32" s="86"/>
      <c r="H32" s="87">
        <v>128</v>
      </c>
      <c r="I32" s="87">
        <v>215</v>
      </c>
      <c r="J32" s="41"/>
      <c r="K32" s="82"/>
      <c r="L32" s="51">
        <f t="shared" si="0"/>
        <v>128</v>
      </c>
      <c r="M32" s="49">
        <f t="shared" si="1"/>
        <v>0.59534883720930232</v>
      </c>
    </row>
    <row r="33" spans="1:13" ht="14.5" x14ac:dyDescent="0.35">
      <c r="A33" s="33" t="s">
        <v>4802</v>
      </c>
      <c r="B33" s="85" t="s">
        <v>256</v>
      </c>
      <c r="C33" s="49">
        <f>SUMIF($B$3:$B$487,B33,$L$3:$L$487)/(SUMIF($B$3:$B$487,B33,$I$3:$I$487))</f>
        <v>0.60480452190296752</v>
      </c>
      <c r="D33" s="33">
        <v>62455</v>
      </c>
      <c r="E33" s="85" t="s">
        <v>1296</v>
      </c>
      <c r="F33" s="86">
        <v>550036000042</v>
      </c>
      <c r="G33" s="86"/>
      <c r="H33" s="87">
        <v>181</v>
      </c>
      <c r="I33" s="87">
        <v>235</v>
      </c>
      <c r="J33" s="41"/>
      <c r="K33" s="82"/>
      <c r="L33" s="51">
        <f t="shared" si="0"/>
        <v>181</v>
      </c>
      <c r="M33" s="49">
        <f t="shared" si="1"/>
        <v>0.77021276595744681</v>
      </c>
    </row>
    <row r="34" spans="1:13" ht="14.5" x14ac:dyDescent="0.35">
      <c r="A34" s="33" t="s">
        <v>4802</v>
      </c>
      <c r="B34" s="85" t="s">
        <v>256</v>
      </c>
      <c r="C34" s="49">
        <f>SUMIF($B$3:$B$487,B34,$L$3:$L$487)/(SUMIF($B$3:$B$487,B34,$I$3:$I$487))</f>
        <v>0.60480452190296752</v>
      </c>
      <c r="D34" s="33">
        <v>9100</v>
      </c>
      <c r="E34" s="85" t="s">
        <v>2055</v>
      </c>
      <c r="F34" s="86" t="s">
        <v>2392</v>
      </c>
      <c r="G34" s="86"/>
      <c r="H34" s="87">
        <v>39</v>
      </c>
      <c r="I34" s="87">
        <v>68</v>
      </c>
      <c r="J34" s="41"/>
      <c r="K34" s="82"/>
      <c r="L34" s="51">
        <f t="shared" ref="L34:L65" si="2">IF(K34="",H34,(MIN(I34,(K34*1.6*I34))))</f>
        <v>39</v>
      </c>
      <c r="M34" s="49">
        <f t="shared" ref="M34:M65" si="3">IF(L34=0,0,(L34/I34))</f>
        <v>0.57352941176470584</v>
      </c>
    </row>
    <row r="35" spans="1:13" ht="14.5" x14ac:dyDescent="0.35">
      <c r="A35" s="33" t="s">
        <v>4802</v>
      </c>
      <c r="B35" s="85" t="s">
        <v>256</v>
      </c>
      <c r="C35" s="49">
        <f>SUMIF($B$3:$B$487,B35,$L$3:$L$487)/(SUMIF($B$3:$B$487,B35,$I$3:$I$487))</f>
        <v>0.60480452190296752</v>
      </c>
      <c r="D35" s="33">
        <v>62450</v>
      </c>
      <c r="E35" s="85" t="s">
        <v>1152</v>
      </c>
      <c r="F35" s="86">
        <v>550036000046</v>
      </c>
      <c r="G35" s="86"/>
      <c r="H35" s="87">
        <v>115</v>
      </c>
      <c r="I35" s="87">
        <v>151</v>
      </c>
      <c r="J35" s="41"/>
      <c r="K35" s="82"/>
      <c r="L35" s="51">
        <f t="shared" si="2"/>
        <v>115</v>
      </c>
      <c r="M35" s="49">
        <f t="shared" si="3"/>
        <v>0.76158940397350994</v>
      </c>
    </row>
    <row r="36" spans="1:13" ht="14.5" x14ac:dyDescent="0.35">
      <c r="A36" s="33" t="s">
        <v>4803</v>
      </c>
      <c r="B36" s="85" t="s">
        <v>335</v>
      </c>
      <c r="C36" s="49">
        <f>SUMIF($B$3:$B$487,B36,$L$3:$L$487)/(SUMIF($B$3:$B$487,B36,$I$3:$I$487))</f>
        <v>0.45276222793487575</v>
      </c>
      <c r="D36" s="33">
        <v>16069915</v>
      </c>
      <c r="E36" s="85" t="s">
        <v>4706</v>
      </c>
      <c r="F36" s="86">
        <v>550039002880</v>
      </c>
      <c r="G36" s="86"/>
      <c r="H36" s="87">
        <v>80</v>
      </c>
      <c r="I36" s="87">
        <v>170</v>
      </c>
      <c r="J36" s="41"/>
      <c r="K36" s="82"/>
      <c r="L36" s="51">
        <f t="shared" si="2"/>
        <v>80</v>
      </c>
      <c r="M36" s="49">
        <f t="shared" si="3"/>
        <v>0.47058823529411764</v>
      </c>
    </row>
    <row r="37" spans="1:13" ht="14.5" x14ac:dyDescent="0.35">
      <c r="A37" s="33" t="s">
        <v>4803</v>
      </c>
      <c r="B37" s="85" t="s">
        <v>335</v>
      </c>
      <c r="C37" s="49">
        <f>SUMIF($B$3:$B$487,B37,$L$3:$L$487)/(SUMIF($B$3:$B$487,B37,$I$3:$I$487))</f>
        <v>0.45276222793487575</v>
      </c>
      <c r="D37" s="33">
        <v>165</v>
      </c>
      <c r="E37" s="85" t="s">
        <v>4707</v>
      </c>
      <c r="F37" s="86">
        <v>550039002976</v>
      </c>
      <c r="G37" s="86"/>
      <c r="H37" s="87">
        <v>373</v>
      </c>
      <c r="I37" s="87">
        <v>922</v>
      </c>
      <c r="J37" s="41"/>
      <c r="K37" s="83"/>
      <c r="L37" s="51">
        <f t="shared" si="2"/>
        <v>373</v>
      </c>
      <c r="M37" s="49">
        <f t="shared" si="3"/>
        <v>0.40455531453362253</v>
      </c>
    </row>
    <row r="38" spans="1:13" ht="14.5" x14ac:dyDescent="0.35">
      <c r="A38" s="33" t="s">
        <v>4803</v>
      </c>
      <c r="B38" s="85" t="s">
        <v>335</v>
      </c>
      <c r="C38" s="49">
        <f>SUMIF($B$3:$B$487,B38,$L$3:$L$487)/(SUMIF($B$3:$B$487,B38,$I$3:$I$487))</f>
        <v>0.45276222793487575</v>
      </c>
      <c r="D38" s="33"/>
      <c r="E38" s="85" t="s">
        <v>4708</v>
      </c>
      <c r="F38" s="86">
        <v>550039002679</v>
      </c>
      <c r="G38" s="86"/>
      <c r="H38" s="87">
        <v>5</v>
      </c>
      <c r="I38" s="87">
        <v>6</v>
      </c>
      <c r="J38" s="41"/>
      <c r="K38" s="83"/>
      <c r="L38" s="51">
        <f t="shared" si="2"/>
        <v>5</v>
      </c>
      <c r="M38" s="49">
        <f t="shared" si="3"/>
        <v>0.83333333333333337</v>
      </c>
    </row>
    <row r="39" spans="1:13" ht="14.5" x14ac:dyDescent="0.35">
      <c r="A39" s="33" t="s">
        <v>4803</v>
      </c>
      <c r="B39" s="85" t="s">
        <v>335</v>
      </c>
      <c r="C39" s="49">
        <f>SUMIF($B$3:$B$487,B39,$L$3:$L$487)/(SUMIF($B$3:$B$487,B39,$I$3:$I$487))</f>
        <v>0.45276222793487575</v>
      </c>
      <c r="D39" s="33" t="s">
        <v>5224</v>
      </c>
      <c r="E39" s="85" t="s">
        <v>1683</v>
      </c>
      <c r="F39" s="86">
        <v>550039002549</v>
      </c>
      <c r="G39" s="86"/>
      <c r="H39" s="87">
        <v>6</v>
      </c>
      <c r="I39" s="87">
        <v>15</v>
      </c>
      <c r="J39" s="41"/>
      <c r="K39" s="83"/>
      <c r="L39" s="51">
        <f t="shared" si="2"/>
        <v>6</v>
      </c>
      <c r="M39" s="49">
        <f t="shared" si="3"/>
        <v>0.4</v>
      </c>
    </row>
    <row r="40" spans="1:13" ht="14.5" x14ac:dyDescent="0.35">
      <c r="A40" s="33" t="s">
        <v>4803</v>
      </c>
      <c r="B40" s="85" t="s">
        <v>335</v>
      </c>
      <c r="C40" s="49">
        <f>SUMIF($B$3:$B$487,B40,$L$3:$L$487)/(SUMIF($B$3:$B$487,B40,$I$3:$I$487))</f>
        <v>0.45276222793487575</v>
      </c>
      <c r="D40" s="33">
        <v>16040596</v>
      </c>
      <c r="E40" s="85" t="s">
        <v>1684</v>
      </c>
      <c r="F40" s="86">
        <v>550039002583</v>
      </c>
      <c r="G40" s="86"/>
      <c r="H40" s="87">
        <v>30</v>
      </c>
      <c r="I40" s="87">
        <v>155</v>
      </c>
      <c r="J40" s="41"/>
      <c r="K40" s="83"/>
      <c r="L40" s="51">
        <f t="shared" si="2"/>
        <v>30</v>
      </c>
      <c r="M40" s="49">
        <f t="shared" si="3"/>
        <v>0.19354838709677419</v>
      </c>
    </row>
    <row r="41" spans="1:13" ht="14.5" x14ac:dyDescent="0.35">
      <c r="A41" s="33" t="s">
        <v>4803</v>
      </c>
      <c r="B41" s="85" t="s">
        <v>335</v>
      </c>
      <c r="C41" s="49">
        <f>SUMIF($B$3:$B$487,B41,$L$3:$L$487)/(SUMIF($B$3:$B$487,B41,$I$3:$I$487))</f>
        <v>0.45276222793487575</v>
      </c>
      <c r="D41" s="33">
        <v>16082658</v>
      </c>
      <c r="E41" s="85" t="s">
        <v>1685</v>
      </c>
      <c r="F41" s="86">
        <v>550039002964</v>
      </c>
      <c r="G41" s="86"/>
      <c r="H41" s="87">
        <v>36</v>
      </c>
      <c r="I41" s="87">
        <v>83</v>
      </c>
      <c r="J41" s="41"/>
      <c r="K41" s="83"/>
      <c r="L41" s="51">
        <f t="shared" si="2"/>
        <v>36</v>
      </c>
      <c r="M41" s="49">
        <f t="shared" si="3"/>
        <v>0.43373493975903615</v>
      </c>
    </row>
    <row r="42" spans="1:13" ht="14.5" x14ac:dyDescent="0.35">
      <c r="A42" s="33" t="s">
        <v>4803</v>
      </c>
      <c r="B42" s="85" t="s">
        <v>335</v>
      </c>
      <c r="C42" s="49">
        <f>SUMIF($B$3:$B$487,B42,$L$3:$L$487)/(SUMIF($B$3:$B$487,B42,$I$3:$I$487))</f>
        <v>0.45276222793487575</v>
      </c>
      <c r="D42" s="33"/>
      <c r="E42" s="85" t="s">
        <v>4709</v>
      </c>
      <c r="F42" s="86">
        <v>550039003021</v>
      </c>
      <c r="G42" s="86"/>
      <c r="H42" s="87">
        <v>9</v>
      </c>
      <c r="I42" s="87">
        <v>25</v>
      </c>
      <c r="J42" s="41"/>
      <c r="K42" s="83"/>
      <c r="L42" s="51">
        <f t="shared" si="2"/>
        <v>9</v>
      </c>
      <c r="M42" s="49">
        <f t="shared" si="3"/>
        <v>0.36</v>
      </c>
    </row>
    <row r="43" spans="1:13" ht="14.5" x14ac:dyDescent="0.35">
      <c r="A43" s="33" t="s">
        <v>4803</v>
      </c>
      <c r="B43" s="85" t="s">
        <v>335</v>
      </c>
      <c r="C43" s="49">
        <f>SUMIF($B$3:$B$487,B43,$L$3:$L$487)/(SUMIF($B$3:$B$487,B43,$I$3:$I$487))</f>
        <v>0.45276222793487575</v>
      </c>
      <c r="D43" s="33">
        <v>63235</v>
      </c>
      <c r="E43" s="85" t="s">
        <v>1686</v>
      </c>
      <c r="F43" s="86">
        <v>550039000049</v>
      </c>
      <c r="G43" s="86"/>
      <c r="H43" s="87"/>
      <c r="I43" s="68">
        <v>341</v>
      </c>
      <c r="J43" s="41">
        <v>2019</v>
      </c>
      <c r="K43" s="83">
        <v>0.44209999999999999</v>
      </c>
      <c r="L43" s="51">
        <f t="shared" si="2"/>
        <v>241.20975999999999</v>
      </c>
      <c r="M43" s="49">
        <f t="shared" si="3"/>
        <v>0.70735999999999999</v>
      </c>
    </row>
    <row r="44" spans="1:13" ht="14.5" x14ac:dyDescent="0.35">
      <c r="A44" s="33" t="s">
        <v>4803</v>
      </c>
      <c r="B44" s="85" t="s">
        <v>335</v>
      </c>
      <c r="C44" s="49">
        <f>SUMIF($B$3:$B$487,B44,$L$3:$L$487)/(SUMIF($B$3:$B$487,B44,$I$3:$I$487))</f>
        <v>0.45276222793487575</v>
      </c>
      <c r="D44" s="33">
        <v>63253</v>
      </c>
      <c r="E44" s="85" t="s">
        <v>1687</v>
      </c>
      <c r="F44" s="86">
        <v>550039002427</v>
      </c>
      <c r="G44" s="86"/>
      <c r="H44" s="87">
        <v>92</v>
      </c>
      <c r="I44" s="87">
        <v>460</v>
      </c>
      <c r="J44" s="41"/>
      <c r="K44" s="83"/>
      <c r="L44" s="51">
        <f t="shared" si="2"/>
        <v>92</v>
      </c>
      <c r="M44" s="49">
        <f t="shared" si="3"/>
        <v>0.2</v>
      </c>
    </row>
    <row r="45" spans="1:13" ht="14.5" x14ac:dyDescent="0.35">
      <c r="A45" s="33" t="s">
        <v>4803</v>
      </c>
      <c r="B45" s="85" t="s">
        <v>335</v>
      </c>
      <c r="C45" s="49">
        <f>SUMIF($B$3:$B$487,B45,$L$3:$L$487)/(SUMIF($B$3:$B$487,B45,$I$3:$I$487))</f>
        <v>0.45276222793487575</v>
      </c>
      <c r="D45" s="33">
        <v>233790</v>
      </c>
      <c r="E45" s="85" t="s">
        <v>1688</v>
      </c>
      <c r="F45" s="86">
        <v>550039001619</v>
      </c>
      <c r="G45" s="86"/>
      <c r="H45" s="87">
        <v>104</v>
      </c>
      <c r="I45" s="87">
        <v>479</v>
      </c>
      <c r="J45" s="41"/>
      <c r="K45" s="83"/>
      <c r="L45" s="51">
        <f t="shared" si="2"/>
        <v>104</v>
      </c>
      <c r="M45" s="49">
        <f t="shared" si="3"/>
        <v>0.21711899791231734</v>
      </c>
    </row>
    <row r="46" spans="1:13" ht="14.5" x14ac:dyDescent="0.35">
      <c r="A46" s="33" t="s">
        <v>4803</v>
      </c>
      <c r="B46" s="85" t="s">
        <v>335</v>
      </c>
      <c r="C46" s="49">
        <f>SUMIF($B$3:$B$487,B46,$L$3:$L$487)/(SUMIF($B$3:$B$487,B46,$I$3:$I$487))</f>
        <v>0.45276222793487575</v>
      </c>
      <c r="D46" s="33">
        <v>63225</v>
      </c>
      <c r="E46" s="85" t="s">
        <v>727</v>
      </c>
      <c r="F46" s="86">
        <v>550039000050</v>
      </c>
      <c r="G46" s="86"/>
      <c r="H46" s="87"/>
      <c r="I46" s="68">
        <v>156</v>
      </c>
      <c r="J46" s="41">
        <v>2019</v>
      </c>
      <c r="K46" s="95">
        <v>0.64739999999999998</v>
      </c>
      <c r="L46" s="51">
        <f t="shared" si="2"/>
        <v>156</v>
      </c>
      <c r="M46" s="49">
        <f t="shared" si="3"/>
        <v>1</v>
      </c>
    </row>
    <row r="47" spans="1:13" ht="14.5" x14ac:dyDescent="0.35">
      <c r="A47" s="33" t="s">
        <v>4803</v>
      </c>
      <c r="B47" s="85" t="s">
        <v>335</v>
      </c>
      <c r="C47" s="49">
        <f>SUMIF($B$3:$B$487,B47,$L$3:$L$487)/(SUMIF($B$3:$B$487,B47,$I$3:$I$487))</f>
        <v>0.45276222793487575</v>
      </c>
      <c r="D47" s="33">
        <v>63248</v>
      </c>
      <c r="E47" s="85" t="s">
        <v>591</v>
      </c>
      <c r="F47" s="86">
        <v>550039000047</v>
      </c>
      <c r="G47" s="86"/>
      <c r="H47" s="87">
        <v>588</v>
      </c>
      <c r="I47" s="87">
        <v>1405</v>
      </c>
      <c r="J47" s="41"/>
      <c r="K47" s="83"/>
      <c r="L47" s="51">
        <f t="shared" si="2"/>
        <v>588</v>
      </c>
      <c r="M47" s="49">
        <f t="shared" si="3"/>
        <v>0.41850533807829182</v>
      </c>
    </row>
    <row r="48" spans="1:13" ht="14.5" x14ac:dyDescent="0.35">
      <c r="A48" s="33" t="s">
        <v>4803</v>
      </c>
      <c r="B48" s="85" t="s">
        <v>335</v>
      </c>
      <c r="C48" s="49">
        <f>SUMIF($B$3:$B$487,B48,$L$3:$L$487)/(SUMIF($B$3:$B$487,B48,$I$3:$I$487))</f>
        <v>0.45276222793487575</v>
      </c>
      <c r="D48" s="33">
        <v>63227</v>
      </c>
      <c r="E48" s="85" t="s">
        <v>4710</v>
      </c>
      <c r="F48" s="86">
        <v>550039000051</v>
      </c>
      <c r="G48" s="86"/>
      <c r="H48" s="87">
        <v>139</v>
      </c>
      <c r="I48" s="87">
        <v>259</v>
      </c>
      <c r="J48" s="41"/>
      <c r="K48" s="83"/>
      <c r="L48" s="51">
        <f t="shared" si="2"/>
        <v>139</v>
      </c>
      <c r="M48" s="49">
        <f t="shared" si="3"/>
        <v>0.53667953667953672</v>
      </c>
    </row>
    <row r="49" spans="1:13" ht="14.5" x14ac:dyDescent="0.35">
      <c r="A49" s="33" t="s">
        <v>4803</v>
      </c>
      <c r="B49" s="85" t="s">
        <v>335</v>
      </c>
      <c r="C49" s="49">
        <f>SUMIF($B$3:$B$487,B49,$L$3:$L$487)/(SUMIF($B$3:$B$487,B49,$I$3:$I$487))</f>
        <v>0.45276222793487575</v>
      </c>
      <c r="D49" s="33">
        <v>63217</v>
      </c>
      <c r="E49" s="85" t="s">
        <v>4711</v>
      </c>
      <c r="F49" s="86">
        <v>550039000052</v>
      </c>
      <c r="G49" s="86"/>
      <c r="H49" s="87">
        <v>146</v>
      </c>
      <c r="I49" s="87">
        <v>527</v>
      </c>
      <c r="J49" s="41"/>
      <c r="K49" s="83"/>
      <c r="L49" s="51">
        <f t="shared" si="2"/>
        <v>146</v>
      </c>
      <c r="M49" s="49">
        <f t="shared" si="3"/>
        <v>0.27703984819734345</v>
      </c>
    </row>
    <row r="50" spans="1:13" ht="14.5" x14ac:dyDescent="0.35">
      <c r="A50" s="33" t="s">
        <v>4803</v>
      </c>
      <c r="B50" s="85" t="s">
        <v>335</v>
      </c>
      <c r="C50" s="49">
        <f>SUMIF($B$3:$B$487,B50,$L$3:$L$487)/(SUMIF($B$3:$B$487,B50,$I$3:$I$487))</f>
        <v>0.45276222793487575</v>
      </c>
      <c r="D50" s="33">
        <v>63216</v>
      </c>
      <c r="E50" s="85" t="s">
        <v>1689</v>
      </c>
      <c r="F50" s="86">
        <v>550039002426</v>
      </c>
      <c r="G50" s="86"/>
      <c r="H50" s="87">
        <v>207</v>
      </c>
      <c r="I50" s="87">
        <v>601</v>
      </c>
      <c r="J50" s="41"/>
      <c r="K50" s="83"/>
      <c r="L50" s="51">
        <f t="shared" si="2"/>
        <v>207</v>
      </c>
      <c r="M50" s="49">
        <f t="shared" si="3"/>
        <v>0.34442595673876875</v>
      </c>
    </row>
    <row r="51" spans="1:13" ht="14.5" x14ac:dyDescent="0.35">
      <c r="A51" s="33" t="s">
        <v>4803</v>
      </c>
      <c r="B51" s="85" t="s">
        <v>335</v>
      </c>
      <c r="C51" s="49">
        <f>SUMIF($B$3:$B$487,B51,$L$3:$L$487)/(SUMIF($B$3:$B$487,B51,$I$3:$I$487))</f>
        <v>0.45276222793487575</v>
      </c>
      <c r="D51" s="33">
        <v>16046514</v>
      </c>
      <c r="E51" s="85" t="s">
        <v>1690</v>
      </c>
      <c r="F51" s="86">
        <v>550039002724</v>
      </c>
      <c r="G51" s="86"/>
      <c r="H51" s="87">
        <v>19</v>
      </c>
      <c r="I51" s="87">
        <v>82</v>
      </c>
      <c r="J51" s="41"/>
      <c r="K51" s="83"/>
      <c r="L51" s="51">
        <f t="shared" si="2"/>
        <v>19</v>
      </c>
      <c r="M51" s="49">
        <f t="shared" si="3"/>
        <v>0.23170731707317074</v>
      </c>
    </row>
    <row r="52" spans="1:13" ht="14.5" x14ac:dyDescent="0.35">
      <c r="A52" s="33" t="s">
        <v>4803</v>
      </c>
      <c r="B52" s="85" t="s">
        <v>335</v>
      </c>
      <c r="C52" s="49">
        <f>SUMIF($B$3:$B$487,B52,$L$3:$L$487)/(SUMIF($B$3:$B$487,B52,$I$3:$I$487))</f>
        <v>0.45276222793487575</v>
      </c>
      <c r="D52" s="33">
        <v>16040595</v>
      </c>
      <c r="E52" s="85" t="s">
        <v>1691</v>
      </c>
      <c r="F52" s="86">
        <v>550039002582</v>
      </c>
      <c r="G52" s="86"/>
      <c r="H52" s="87">
        <v>23</v>
      </c>
      <c r="I52" s="87">
        <v>103</v>
      </c>
      <c r="J52" s="41"/>
      <c r="K52" s="83"/>
      <c r="L52" s="51">
        <f t="shared" si="2"/>
        <v>23</v>
      </c>
      <c r="M52" s="49">
        <f t="shared" si="3"/>
        <v>0.22330097087378642</v>
      </c>
    </row>
    <row r="53" spans="1:13" ht="14.5" x14ac:dyDescent="0.35">
      <c r="A53" s="33" t="s">
        <v>4803</v>
      </c>
      <c r="B53" s="85" t="s">
        <v>335</v>
      </c>
      <c r="C53" s="49">
        <f>SUMIF($B$3:$B$487,B53,$L$3:$L$487)/(SUMIF($B$3:$B$487,B53,$I$3:$I$487))</f>
        <v>0.45276222793487575</v>
      </c>
      <c r="D53" s="33">
        <v>63221</v>
      </c>
      <c r="E53" s="85" t="s">
        <v>799</v>
      </c>
      <c r="F53" s="86">
        <v>550039000054</v>
      </c>
      <c r="G53" s="86"/>
      <c r="H53" s="87">
        <v>188</v>
      </c>
      <c r="I53" s="87">
        <v>330</v>
      </c>
      <c r="J53" s="41"/>
      <c r="K53" s="83"/>
      <c r="L53" s="51">
        <f t="shared" si="2"/>
        <v>188</v>
      </c>
      <c r="M53" s="49">
        <f t="shared" si="3"/>
        <v>0.5696969696969697</v>
      </c>
    </row>
    <row r="54" spans="1:13" ht="14.5" x14ac:dyDescent="0.35">
      <c r="A54" s="33" t="s">
        <v>4803</v>
      </c>
      <c r="B54" s="85" t="s">
        <v>335</v>
      </c>
      <c r="C54" s="49">
        <f>SUMIF($B$3:$B$487,B54,$L$3:$L$487)/(SUMIF($B$3:$B$487,B54,$I$3:$I$487))</f>
        <v>0.45276222793487575</v>
      </c>
      <c r="D54" s="33">
        <v>63230</v>
      </c>
      <c r="E54" s="85" t="s">
        <v>1692</v>
      </c>
      <c r="F54" s="86">
        <v>550039000055</v>
      </c>
      <c r="G54" s="86"/>
      <c r="H54" s="87"/>
      <c r="I54" s="68">
        <v>624</v>
      </c>
      <c r="J54" s="41">
        <v>2020</v>
      </c>
      <c r="K54" s="83">
        <v>0.4551</v>
      </c>
      <c r="L54" s="51">
        <f t="shared" si="2"/>
        <v>454.37184000000002</v>
      </c>
      <c r="M54" s="49">
        <f t="shared" si="3"/>
        <v>0.72816000000000003</v>
      </c>
    </row>
    <row r="55" spans="1:13" ht="14.5" x14ac:dyDescent="0.35">
      <c r="A55" s="33" t="s">
        <v>4803</v>
      </c>
      <c r="B55" s="85" t="s">
        <v>335</v>
      </c>
      <c r="C55" s="49">
        <f>SUMIF($B$3:$B$487,B55,$L$3:$L$487)/(SUMIF($B$3:$B$487,B55,$I$3:$I$487))</f>
        <v>0.45276222793487575</v>
      </c>
      <c r="D55" s="33">
        <v>63249</v>
      </c>
      <c r="E55" s="85" t="s">
        <v>1693</v>
      </c>
      <c r="F55" s="86">
        <v>550039002350</v>
      </c>
      <c r="G55" s="86"/>
      <c r="H55" s="87"/>
      <c r="I55" s="68">
        <v>351</v>
      </c>
      <c r="J55" s="41">
        <v>2020</v>
      </c>
      <c r="K55" s="83">
        <v>0.44209999999999999</v>
      </c>
      <c r="L55" s="51">
        <f t="shared" si="2"/>
        <v>248.28335999999999</v>
      </c>
      <c r="M55" s="49">
        <f t="shared" si="3"/>
        <v>0.70735999999999999</v>
      </c>
    </row>
    <row r="56" spans="1:13" ht="14.5" x14ac:dyDescent="0.35">
      <c r="A56" s="33" t="s">
        <v>4803</v>
      </c>
      <c r="B56" s="85" t="s">
        <v>335</v>
      </c>
      <c r="C56" s="49">
        <f>SUMIF($B$3:$B$487,B56,$L$3:$L$487)/(SUMIF($B$3:$B$487,B56,$I$3:$I$487))</f>
        <v>0.45276222793487575</v>
      </c>
      <c r="D56" s="33">
        <v>63240</v>
      </c>
      <c r="E56" s="85" t="s">
        <v>1694</v>
      </c>
      <c r="F56" s="86">
        <v>550039002366</v>
      </c>
      <c r="G56" s="86"/>
      <c r="H56" s="87">
        <v>172</v>
      </c>
      <c r="I56" s="87">
        <v>586</v>
      </c>
      <c r="J56" s="41"/>
      <c r="K56" s="83"/>
      <c r="L56" s="51">
        <f t="shared" si="2"/>
        <v>172</v>
      </c>
      <c r="M56" s="49">
        <f t="shared" si="3"/>
        <v>0.29351535836177473</v>
      </c>
    </row>
    <row r="57" spans="1:13" ht="14.5" x14ac:dyDescent="0.35">
      <c r="A57" s="33" t="s">
        <v>4803</v>
      </c>
      <c r="B57" s="85" t="s">
        <v>335</v>
      </c>
      <c r="C57" s="49">
        <f>SUMIF($B$3:$B$487,B57,$L$3:$L$487)/(SUMIF($B$3:$B$487,B57,$I$3:$I$487))</f>
        <v>0.45276222793487575</v>
      </c>
      <c r="D57" s="33">
        <v>63222</v>
      </c>
      <c r="E57" s="85" t="s">
        <v>1695</v>
      </c>
      <c r="F57" s="86">
        <v>550039000056</v>
      </c>
      <c r="G57" s="86"/>
      <c r="H57" s="87">
        <v>217</v>
      </c>
      <c r="I57" s="87">
        <v>743</v>
      </c>
      <c r="J57" s="41"/>
      <c r="K57" s="83"/>
      <c r="L57" s="51">
        <f t="shared" si="2"/>
        <v>217</v>
      </c>
      <c r="M57" s="49">
        <f t="shared" si="3"/>
        <v>0.2920592193808883</v>
      </c>
    </row>
    <row r="58" spans="1:13" ht="14.5" x14ac:dyDescent="0.35">
      <c r="A58" s="33" t="s">
        <v>4803</v>
      </c>
      <c r="B58" s="85" t="s">
        <v>335</v>
      </c>
      <c r="C58" s="49">
        <f>SUMIF($B$3:$B$487,B58,$L$3:$L$487)/(SUMIF($B$3:$B$487,B58,$I$3:$I$487))</f>
        <v>0.45276222793487575</v>
      </c>
      <c r="D58" s="33">
        <v>63238</v>
      </c>
      <c r="E58" s="85" t="s">
        <v>601</v>
      </c>
      <c r="F58" s="86">
        <v>550039000057</v>
      </c>
      <c r="G58" s="86"/>
      <c r="H58" s="87"/>
      <c r="I58" s="68">
        <v>359</v>
      </c>
      <c r="J58" s="41">
        <v>2017</v>
      </c>
      <c r="K58" s="83">
        <v>0.44209999999999999</v>
      </c>
      <c r="L58" s="51">
        <f t="shared" si="2"/>
        <v>253.94224</v>
      </c>
      <c r="M58" s="49">
        <f t="shared" si="3"/>
        <v>0.70735999999999999</v>
      </c>
    </row>
    <row r="59" spans="1:13" ht="14.5" x14ac:dyDescent="0.35">
      <c r="A59" s="33" t="s">
        <v>4803</v>
      </c>
      <c r="B59" s="85" t="s">
        <v>335</v>
      </c>
      <c r="C59" s="49">
        <f>SUMIF($B$3:$B$487,B59,$L$3:$L$487)/(SUMIF($B$3:$B$487,B59,$I$3:$I$487))</f>
        <v>0.45276222793487575</v>
      </c>
      <c r="D59" s="33">
        <v>63245</v>
      </c>
      <c r="E59" s="85" t="s">
        <v>1696</v>
      </c>
      <c r="F59" s="86">
        <v>550039000058</v>
      </c>
      <c r="G59" s="86"/>
      <c r="H59" s="87"/>
      <c r="I59" s="68">
        <v>488</v>
      </c>
      <c r="J59" s="93">
        <v>2019</v>
      </c>
      <c r="K59" s="83">
        <v>0.44209999999999999</v>
      </c>
      <c r="L59" s="51">
        <f t="shared" si="2"/>
        <v>345.19168000000002</v>
      </c>
      <c r="M59" s="49">
        <f t="shared" si="3"/>
        <v>0.70735999999999999</v>
      </c>
    </row>
    <row r="60" spans="1:13" ht="14.5" x14ac:dyDescent="0.35">
      <c r="A60" s="33" t="s">
        <v>4803</v>
      </c>
      <c r="B60" s="85" t="s">
        <v>335</v>
      </c>
      <c r="C60" s="49">
        <f>SUMIF($B$3:$B$487,B60,$L$3:$L$487)/(SUMIF($B$3:$B$487,B60,$I$3:$I$487))</f>
        <v>0.45276222793487575</v>
      </c>
      <c r="D60" s="33">
        <v>16046515</v>
      </c>
      <c r="E60" s="85" t="s">
        <v>1697</v>
      </c>
      <c r="F60" s="86">
        <v>550039002759</v>
      </c>
      <c r="G60" s="86"/>
      <c r="H60" s="87">
        <v>261</v>
      </c>
      <c r="I60" s="87">
        <v>584</v>
      </c>
      <c r="J60" s="41"/>
      <c r="K60" s="83"/>
      <c r="L60" s="51">
        <f t="shared" si="2"/>
        <v>261</v>
      </c>
      <c r="M60" s="49">
        <f t="shared" si="3"/>
        <v>0.44691780821917809</v>
      </c>
    </row>
    <row r="61" spans="1:13" ht="14.5" x14ac:dyDescent="0.35">
      <c r="A61" s="33" t="s">
        <v>4803</v>
      </c>
      <c r="B61" s="85" t="s">
        <v>335</v>
      </c>
      <c r="C61" s="49">
        <f>SUMIF($B$3:$B$487,B61,$L$3:$L$487)/(SUMIF($B$3:$B$487,B61,$I$3:$I$487))</f>
        <v>0.45276222793487575</v>
      </c>
      <c r="D61" s="33">
        <v>63016</v>
      </c>
      <c r="E61" s="85" t="s">
        <v>608</v>
      </c>
      <c r="F61" s="86">
        <v>550039000059</v>
      </c>
      <c r="G61" s="86"/>
      <c r="H61" s="87"/>
      <c r="I61" s="68">
        <v>417</v>
      </c>
      <c r="J61" s="41">
        <v>2017</v>
      </c>
      <c r="K61" s="83">
        <v>0.44209999999999999</v>
      </c>
      <c r="L61" s="51">
        <f t="shared" si="2"/>
        <v>294.96911999999998</v>
      </c>
      <c r="M61" s="49">
        <f t="shared" si="3"/>
        <v>0.70735999999999999</v>
      </c>
    </row>
    <row r="62" spans="1:13" ht="14.5" x14ac:dyDescent="0.35">
      <c r="A62" s="33" t="s">
        <v>4803</v>
      </c>
      <c r="B62" s="85" t="s">
        <v>335</v>
      </c>
      <c r="C62" s="49">
        <f>SUMIF($B$3:$B$487,B62,$L$3:$L$487)/(SUMIF($B$3:$B$487,B62,$I$3:$I$487))</f>
        <v>0.45276222793487575</v>
      </c>
      <c r="D62" s="33">
        <v>63250</v>
      </c>
      <c r="E62" s="85" t="s">
        <v>4712</v>
      </c>
      <c r="F62" s="86">
        <v>550039000060</v>
      </c>
      <c r="G62" s="86"/>
      <c r="H62" s="87">
        <v>303</v>
      </c>
      <c r="I62" s="87">
        <v>645</v>
      </c>
      <c r="J62" s="41"/>
      <c r="K62" s="83"/>
      <c r="L62" s="51">
        <f t="shared" si="2"/>
        <v>303</v>
      </c>
      <c r="M62" s="49">
        <f t="shared" si="3"/>
        <v>0.4697674418604651</v>
      </c>
    </row>
    <row r="63" spans="1:13" ht="14.5" x14ac:dyDescent="0.35">
      <c r="A63" s="33" t="s">
        <v>4803</v>
      </c>
      <c r="B63" s="85" t="s">
        <v>335</v>
      </c>
      <c r="C63" s="49">
        <f>SUMIF($B$3:$B$487,B63,$L$3:$L$487)/(SUMIF($B$3:$B$487,B63,$I$3:$I$487))</f>
        <v>0.45276222793487575</v>
      </c>
      <c r="D63" s="33">
        <v>63244</v>
      </c>
      <c r="E63" s="85" t="s">
        <v>1217</v>
      </c>
      <c r="F63" s="86">
        <v>550039000061</v>
      </c>
      <c r="G63" s="86"/>
      <c r="H63" s="87"/>
      <c r="I63" s="68">
        <v>579</v>
      </c>
      <c r="J63" s="93">
        <v>2019</v>
      </c>
      <c r="K63" s="83">
        <v>0.44209999999999999</v>
      </c>
      <c r="L63" s="51">
        <f t="shared" si="2"/>
        <v>409.56144</v>
      </c>
      <c r="M63" s="49">
        <f t="shared" si="3"/>
        <v>0.70735999999999999</v>
      </c>
    </row>
    <row r="64" spans="1:13" ht="14.5" x14ac:dyDescent="0.35">
      <c r="A64" s="33" t="s">
        <v>4803</v>
      </c>
      <c r="B64" s="85" t="s">
        <v>335</v>
      </c>
      <c r="C64" s="49">
        <f>SUMIF($B$3:$B$487,B64,$L$3:$L$487)/(SUMIF($B$3:$B$487,B64,$I$3:$I$487))</f>
        <v>0.45276222793487575</v>
      </c>
      <c r="D64" s="33">
        <v>63251</v>
      </c>
      <c r="E64" s="85" t="s">
        <v>1003</v>
      </c>
      <c r="F64" s="86">
        <v>550039000597</v>
      </c>
      <c r="G64" s="86"/>
      <c r="H64" s="87">
        <v>477</v>
      </c>
      <c r="I64" s="87">
        <v>1635</v>
      </c>
      <c r="J64" s="41"/>
      <c r="K64" s="83"/>
      <c r="L64" s="51">
        <f t="shared" si="2"/>
        <v>477</v>
      </c>
      <c r="M64" s="49">
        <f t="shared" si="3"/>
        <v>0.29174311926605506</v>
      </c>
    </row>
    <row r="65" spans="1:13" ht="14.5" x14ac:dyDescent="0.35">
      <c r="A65" s="33" t="s">
        <v>4803</v>
      </c>
      <c r="B65" s="85" t="s">
        <v>335</v>
      </c>
      <c r="C65" s="49">
        <f>SUMIF($B$3:$B$487,B65,$L$3:$L$487)/(SUMIF($B$3:$B$487,B65,$I$3:$I$487))</f>
        <v>0.45276222793487575</v>
      </c>
      <c r="D65" s="33">
        <v>233796</v>
      </c>
      <c r="E65" s="85" t="s">
        <v>4713</v>
      </c>
      <c r="F65" s="86">
        <v>550039002277</v>
      </c>
      <c r="G65" s="86"/>
      <c r="H65" s="87">
        <v>26</v>
      </c>
      <c r="I65" s="87">
        <v>177</v>
      </c>
      <c r="J65" s="41"/>
      <c r="K65" s="83"/>
      <c r="L65" s="51">
        <f t="shared" si="2"/>
        <v>26</v>
      </c>
      <c r="M65" s="49">
        <f t="shared" si="3"/>
        <v>0.14689265536723164</v>
      </c>
    </row>
    <row r="66" spans="1:13" ht="14.5" x14ac:dyDescent="0.35">
      <c r="A66" s="33" t="s">
        <v>4803</v>
      </c>
      <c r="B66" s="85" t="s">
        <v>335</v>
      </c>
      <c r="C66" s="49">
        <f>SUMIF($B$3:$B$487,B66,$L$3:$L$487)/(SUMIF($B$3:$B$487,B66,$I$3:$I$487))</f>
        <v>0.45276222793487575</v>
      </c>
      <c r="D66" s="33">
        <v>233799</v>
      </c>
      <c r="E66" s="85" t="s">
        <v>4714</v>
      </c>
      <c r="F66" s="86">
        <v>550039002282</v>
      </c>
      <c r="G66" s="86"/>
      <c r="H66" s="87">
        <v>41</v>
      </c>
      <c r="I66" s="87">
        <v>140</v>
      </c>
      <c r="J66" s="41"/>
      <c r="K66" s="83"/>
      <c r="L66" s="51">
        <f t="shared" ref="L66:L94" si="4">IF(K66="",H66,(MIN(I66,(K66*1.6*I66))))</f>
        <v>41</v>
      </c>
      <c r="M66" s="49">
        <f t="shared" ref="M66:M94" si="5">IF(L66=0,0,(L66/I66))</f>
        <v>0.29285714285714287</v>
      </c>
    </row>
    <row r="67" spans="1:13" ht="14.5" x14ac:dyDescent="0.35">
      <c r="A67" s="33" t="s">
        <v>4803</v>
      </c>
      <c r="B67" s="85" t="s">
        <v>335</v>
      </c>
      <c r="C67" s="49">
        <f>SUMIF($B$3:$B$487,B67,$L$3:$L$487)/(SUMIF($B$3:$B$487,B67,$I$3:$I$487))</f>
        <v>0.45276222793487575</v>
      </c>
      <c r="D67" s="33">
        <v>63246</v>
      </c>
      <c r="E67" s="85" t="s">
        <v>1698</v>
      </c>
      <c r="F67" s="86">
        <v>550039000062</v>
      </c>
      <c r="G67" s="86"/>
      <c r="H67" s="87">
        <v>150</v>
      </c>
      <c r="I67" s="87">
        <v>296</v>
      </c>
      <c r="J67" s="41"/>
      <c r="K67" s="83"/>
      <c r="L67" s="51">
        <f t="shared" si="4"/>
        <v>150</v>
      </c>
      <c r="M67" s="49">
        <f t="shared" si="5"/>
        <v>0.5067567567567568</v>
      </c>
    </row>
    <row r="68" spans="1:13" ht="14.5" x14ac:dyDescent="0.35">
      <c r="A68" s="33" t="s">
        <v>4803</v>
      </c>
      <c r="B68" s="85" t="s">
        <v>335</v>
      </c>
      <c r="C68" s="49">
        <f>SUMIF($B$3:$B$487,B68,$L$3:$L$487)/(SUMIF($B$3:$B$487,B68,$I$3:$I$487))</f>
        <v>0.45276222793487575</v>
      </c>
      <c r="D68" s="33">
        <v>63243</v>
      </c>
      <c r="E68" s="85" t="s">
        <v>4715</v>
      </c>
      <c r="F68" s="86">
        <v>550039002639</v>
      </c>
      <c r="G68" s="86"/>
      <c r="H68" s="87">
        <v>191</v>
      </c>
      <c r="I68" s="87">
        <v>330</v>
      </c>
      <c r="J68" s="41"/>
      <c r="K68" s="83"/>
      <c r="L68" s="51">
        <f t="shared" si="4"/>
        <v>191</v>
      </c>
      <c r="M68" s="49">
        <f t="shared" si="5"/>
        <v>0.57878787878787874</v>
      </c>
    </row>
    <row r="69" spans="1:13" ht="14.5" x14ac:dyDescent="0.35">
      <c r="A69" s="33" t="s">
        <v>4803</v>
      </c>
      <c r="B69" s="85" t="s">
        <v>335</v>
      </c>
      <c r="C69" s="49">
        <f>SUMIF($B$3:$B$487,B69,$L$3:$L$487)/(SUMIF($B$3:$B$487,B69,$I$3:$I$487))</f>
        <v>0.45276222793487575</v>
      </c>
      <c r="D69" s="33">
        <v>233800</v>
      </c>
      <c r="E69" s="85" t="s">
        <v>1699</v>
      </c>
      <c r="F69" s="86">
        <v>550039002547</v>
      </c>
      <c r="G69" s="86"/>
      <c r="H69" s="87">
        <v>23</v>
      </c>
      <c r="I69" s="87">
        <v>143</v>
      </c>
      <c r="J69" s="41"/>
      <c r="K69" s="83"/>
      <c r="L69" s="51">
        <f t="shared" si="4"/>
        <v>23</v>
      </c>
      <c r="M69" s="49">
        <f t="shared" si="5"/>
        <v>0.16083916083916083</v>
      </c>
    </row>
    <row r="70" spans="1:13" ht="14.5" x14ac:dyDescent="0.35">
      <c r="A70" s="33" t="s">
        <v>4803</v>
      </c>
      <c r="B70" s="85" t="s">
        <v>335</v>
      </c>
      <c r="C70" s="49">
        <f>SUMIF($B$3:$B$487,B70,$L$3:$L$487)/(SUMIF($B$3:$B$487,B70,$I$3:$I$487))</f>
        <v>0.45276222793487575</v>
      </c>
      <c r="D70" s="33">
        <v>16020799</v>
      </c>
      <c r="E70" s="85" t="s">
        <v>1700</v>
      </c>
      <c r="F70" s="86">
        <v>550039003341</v>
      </c>
      <c r="G70" s="86"/>
      <c r="H70" s="87">
        <v>14</v>
      </c>
      <c r="I70" s="87">
        <v>65</v>
      </c>
      <c r="J70" s="41"/>
      <c r="K70" s="83"/>
      <c r="L70" s="51">
        <f t="shared" si="4"/>
        <v>14</v>
      </c>
      <c r="M70" s="49">
        <f t="shared" si="5"/>
        <v>0.2153846153846154</v>
      </c>
    </row>
    <row r="71" spans="1:13" ht="14.5" x14ac:dyDescent="0.35">
      <c r="A71" s="33" t="s">
        <v>4803</v>
      </c>
      <c r="B71" s="85" t="s">
        <v>335</v>
      </c>
      <c r="C71" s="49">
        <f>SUMIF($B$3:$B$487,B71,$L$3:$L$487)/(SUMIF($B$3:$B$487,B71,$I$3:$I$487))</f>
        <v>0.45276222793487575</v>
      </c>
      <c r="D71" s="33">
        <v>63231</v>
      </c>
      <c r="E71" s="85" t="s">
        <v>622</v>
      </c>
      <c r="F71" s="86">
        <v>550039000048</v>
      </c>
      <c r="G71" s="86"/>
      <c r="H71" s="87">
        <v>571</v>
      </c>
      <c r="I71" s="87">
        <v>1140</v>
      </c>
      <c r="J71" s="41"/>
      <c r="K71" s="83"/>
      <c r="L71" s="51">
        <f t="shared" si="4"/>
        <v>571</v>
      </c>
      <c r="M71" s="49">
        <f t="shared" si="5"/>
        <v>0.50087719298245614</v>
      </c>
    </row>
    <row r="72" spans="1:13" ht="14.5" x14ac:dyDescent="0.35">
      <c r="A72" s="33" t="s">
        <v>4803</v>
      </c>
      <c r="B72" s="85" t="s">
        <v>335</v>
      </c>
      <c r="C72" s="49">
        <f>SUMIF($B$3:$B$487,B72,$L$3:$L$487)/(SUMIF($B$3:$B$487,B72,$I$3:$I$487))</f>
        <v>0.45276222793487575</v>
      </c>
      <c r="D72" s="33">
        <v>63234</v>
      </c>
      <c r="E72" s="85" t="s">
        <v>4716</v>
      </c>
      <c r="F72" s="86">
        <v>550039000065</v>
      </c>
      <c r="G72" s="86"/>
      <c r="H72" s="87"/>
      <c r="I72" s="68">
        <v>394</v>
      </c>
      <c r="J72" s="93">
        <v>2019</v>
      </c>
      <c r="K72" s="83">
        <v>0.44209999999999999</v>
      </c>
      <c r="L72" s="51">
        <f t="shared" si="4"/>
        <v>278.69983999999999</v>
      </c>
      <c r="M72" s="49">
        <f t="shared" si="5"/>
        <v>0.70735999999999999</v>
      </c>
    </row>
    <row r="73" spans="1:13" ht="14.5" x14ac:dyDescent="0.35">
      <c r="A73" s="33" t="s">
        <v>4803</v>
      </c>
      <c r="B73" s="85" t="s">
        <v>335</v>
      </c>
      <c r="C73" s="49">
        <f>SUMIF($B$3:$B$487,B73,$L$3:$L$487)/(SUMIF($B$3:$B$487,B73,$I$3:$I$487))</f>
        <v>0.45276222793487575</v>
      </c>
      <c r="D73" s="33">
        <v>63234</v>
      </c>
      <c r="E73" s="85" t="s">
        <v>4717</v>
      </c>
      <c r="F73" s="86">
        <v>550039002825</v>
      </c>
      <c r="G73" s="86"/>
      <c r="H73" s="87">
        <v>224</v>
      </c>
      <c r="I73" s="87">
        <v>523</v>
      </c>
      <c r="J73" s="41"/>
      <c r="K73" s="83"/>
      <c r="L73" s="51">
        <f t="shared" si="4"/>
        <v>224</v>
      </c>
      <c r="M73" s="49">
        <f t="shared" si="5"/>
        <v>0.42829827915869984</v>
      </c>
    </row>
    <row r="74" spans="1:13" ht="14.5" x14ac:dyDescent="0.35">
      <c r="A74" s="33" t="s">
        <v>4804</v>
      </c>
      <c r="B74" s="85" t="s">
        <v>421</v>
      </c>
      <c r="C74" s="49">
        <f>SUMIF($B$3:$B$487,B74,$L$3:$L$487)/(SUMIF($B$3:$B$487,B74,$I$3:$I$487))</f>
        <v>0.76530612244897955</v>
      </c>
      <c r="D74" s="33">
        <v>190</v>
      </c>
      <c r="E74" s="85" t="s">
        <v>2060</v>
      </c>
      <c r="F74" s="86">
        <v>550042003040</v>
      </c>
      <c r="G74" s="86"/>
      <c r="H74" s="87">
        <v>421</v>
      </c>
      <c r="I74" s="87">
        <v>514</v>
      </c>
      <c r="J74" s="41"/>
      <c r="K74" s="82"/>
      <c r="L74" s="51">
        <f t="shared" si="4"/>
        <v>421</v>
      </c>
      <c r="M74" s="49">
        <f t="shared" si="5"/>
        <v>0.81906614785992216</v>
      </c>
    </row>
    <row r="75" spans="1:13" ht="14.5" x14ac:dyDescent="0.35">
      <c r="A75" s="33" t="s">
        <v>4804</v>
      </c>
      <c r="B75" s="85" t="s">
        <v>421</v>
      </c>
      <c r="C75" s="49">
        <f>SUMIF($B$3:$B$487,B75,$L$3:$L$487)/(SUMIF($B$3:$B$487,B75,$I$3:$I$487))</f>
        <v>0.76530612244897955</v>
      </c>
      <c r="D75" s="33">
        <v>62773</v>
      </c>
      <c r="E75" s="85" t="s">
        <v>2061</v>
      </c>
      <c r="F75" s="86">
        <v>550042000068</v>
      </c>
      <c r="G75" s="86"/>
      <c r="H75" s="87">
        <v>251</v>
      </c>
      <c r="I75" s="87">
        <v>385</v>
      </c>
      <c r="J75" s="41"/>
      <c r="K75" s="82"/>
      <c r="L75" s="51">
        <f t="shared" si="4"/>
        <v>251</v>
      </c>
      <c r="M75" s="49">
        <f t="shared" si="5"/>
        <v>0.65194805194805194</v>
      </c>
    </row>
    <row r="76" spans="1:13" ht="14.5" x14ac:dyDescent="0.35">
      <c r="A76" s="33" t="s">
        <v>4804</v>
      </c>
      <c r="B76" s="85" t="s">
        <v>421</v>
      </c>
      <c r="C76" s="49">
        <f>SUMIF($B$3:$B$487,B76,$L$3:$L$487)/(SUMIF($B$3:$B$487,B76,$I$3:$I$487))</f>
        <v>0.76530612244897955</v>
      </c>
      <c r="D76" s="33">
        <v>290</v>
      </c>
      <c r="E76" s="85" t="s">
        <v>2062</v>
      </c>
      <c r="F76" s="86">
        <v>550042003041</v>
      </c>
      <c r="G76" s="86"/>
      <c r="H76" s="87">
        <v>303</v>
      </c>
      <c r="I76" s="87">
        <v>375</v>
      </c>
      <c r="J76" s="41"/>
      <c r="K76" s="82"/>
      <c r="L76" s="51">
        <f t="shared" si="4"/>
        <v>303</v>
      </c>
      <c r="M76" s="49">
        <f t="shared" si="5"/>
        <v>0.80800000000000005</v>
      </c>
    </row>
    <row r="77" spans="1:13" ht="14.5" x14ac:dyDescent="0.35">
      <c r="A77" s="33" t="s">
        <v>4805</v>
      </c>
      <c r="B77" s="85" t="s">
        <v>249</v>
      </c>
      <c r="C77" s="49">
        <f>SUMIF($B$3:$B$487,B77,$L$3:$L$487)/(SUMIF($B$3:$B$487,B77,$I$3:$I$487))</f>
        <v>0.375</v>
      </c>
      <c r="D77" s="33">
        <v>61474</v>
      </c>
      <c r="E77" s="85" t="s">
        <v>1279</v>
      </c>
      <c r="F77" s="86">
        <v>550045000069</v>
      </c>
      <c r="G77" s="86"/>
      <c r="H77" s="87">
        <v>50</v>
      </c>
      <c r="I77" s="87">
        <v>141</v>
      </c>
      <c r="J77" s="41"/>
      <c r="K77" s="82"/>
      <c r="L77" s="51">
        <f t="shared" si="4"/>
        <v>50</v>
      </c>
      <c r="M77" s="49">
        <f t="shared" si="5"/>
        <v>0.3546099290780142</v>
      </c>
    </row>
    <row r="78" spans="1:13" ht="14.5" x14ac:dyDescent="0.35">
      <c r="A78" s="33" t="s">
        <v>4805</v>
      </c>
      <c r="B78" s="85" t="s">
        <v>249</v>
      </c>
      <c r="C78" s="49">
        <f>SUMIF($B$3:$B$487,B78,$L$3:$L$487)/(SUMIF($B$3:$B$487,B78,$I$3:$I$487))</f>
        <v>0.375</v>
      </c>
      <c r="D78" s="33">
        <v>61475</v>
      </c>
      <c r="E78" s="85" t="s">
        <v>1280</v>
      </c>
      <c r="F78" s="86">
        <v>550045000070</v>
      </c>
      <c r="G78" s="86"/>
      <c r="H78" s="87">
        <v>34</v>
      </c>
      <c r="I78" s="87">
        <v>94</v>
      </c>
      <c r="J78" s="41"/>
      <c r="K78" s="82"/>
      <c r="L78" s="51">
        <f t="shared" si="4"/>
        <v>34</v>
      </c>
      <c r="M78" s="49">
        <f t="shared" si="5"/>
        <v>0.36170212765957449</v>
      </c>
    </row>
    <row r="79" spans="1:13" ht="14.5" x14ac:dyDescent="0.35">
      <c r="A79" s="33" t="s">
        <v>4805</v>
      </c>
      <c r="B79" s="85" t="s">
        <v>249</v>
      </c>
      <c r="C79" s="49">
        <f>SUMIF($B$3:$B$487,B79,$L$3:$L$487)/(SUMIF($B$3:$B$487,B79,$I$3:$I$487))</f>
        <v>0.375</v>
      </c>
      <c r="D79" s="33">
        <v>250</v>
      </c>
      <c r="E79" s="85" t="s">
        <v>2482</v>
      </c>
      <c r="F79" s="86">
        <v>550045003073</v>
      </c>
      <c r="G79" s="86"/>
      <c r="H79" s="87">
        <v>24</v>
      </c>
      <c r="I79" s="87">
        <v>53</v>
      </c>
      <c r="J79" s="41"/>
      <c r="K79" s="82"/>
      <c r="L79" s="51">
        <f t="shared" si="4"/>
        <v>24</v>
      </c>
      <c r="M79" s="49">
        <f t="shared" si="5"/>
        <v>0.45283018867924529</v>
      </c>
    </row>
    <row r="80" spans="1:13" ht="14.5" x14ac:dyDescent="0.35">
      <c r="A80" s="33"/>
      <c r="B80" s="85" t="s">
        <v>467</v>
      </c>
      <c r="C80" s="49">
        <f>SUMIF($B$3:$B$487,B80,$L$3:$L$487)/(SUMIF($B$3:$B$487,B80,$I$3:$I$487))</f>
        <v>7.7651515151515152E-2</v>
      </c>
      <c r="D80" s="33"/>
      <c r="E80" s="85" t="s">
        <v>2194</v>
      </c>
      <c r="F80" s="86">
        <v>550618000678</v>
      </c>
      <c r="G80" s="86"/>
      <c r="H80" s="87">
        <v>164</v>
      </c>
      <c r="I80" s="87">
        <v>2112</v>
      </c>
      <c r="J80" s="41"/>
      <c r="K80" s="82"/>
      <c r="L80" s="51">
        <f t="shared" si="4"/>
        <v>164</v>
      </c>
      <c r="M80" s="49">
        <f t="shared" si="5"/>
        <v>7.7651515151515152E-2</v>
      </c>
    </row>
    <row r="81" spans="1:13" ht="14.5" x14ac:dyDescent="0.35">
      <c r="A81" s="33" t="s">
        <v>4806</v>
      </c>
      <c r="B81" s="85" t="s">
        <v>78</v>
      </c>
      <c r="C81" s="49">
        <f>SUMIF($B$3:$B$487,B81,$L$3:$L$487)/(SUMIF($B$3:$B$487,B81,$I$3:$I$487))</f>
        <v>0.57781201848998465</v>
      </c>
      <c r="D81" s="33">
        <v>63068</v>
      </c>
      <c r="E81" s="85" t="s">
        <v>511</v>
      </c>
      <c r="F81" s="86">
        <v>550051000073</v>
      </c>
      <c r="G81" s="86"/>
      <c r="H81" s="87">
        <v>319</v>
      </c>
      <c r="I81" s="87">
        <v>643</v>
      </c>
      <c r="J81" s="41"/>
      <c r="K81" s="82"/>
      <c r="L81" s="51">
        <f t="shared" si="4"/>
        <v>319</v>
      </c>
      <c r="M81" s="49">
        <f t="shared" si="5"/>
        <v>0.49611197511664074</v>
      </c>
    </row>
    <row r="82" spans="1:13" ht="14.5" x14ac:dyDescent="0.35">
      <c r="A82" s="33" t="s">
        <v>4806</v>
      </c>
      <c r="B82" s="85" t="s">
        <v>78</v>
      </c>
      <c r="C82" s="49">
        <f>SUMIF($B$3:$B$487,B82,$L$3:$L$487)/(SUMIF($B$3:$B$487,B82,$I$3:$I$487))</f>
        <v>0.57781201848998465</v>
      </c>
      <c r="D82" s="33">
        <v>63067</v>
      </c>
      <c r="E82" s="85" t="s">
        <v>512</v>
      </c>
      <c r="F82" s="86">
        <v>550051000074</v>
      </c>
      <c r="G82" s="86"/>
      <c r="H82" s="87">
        <v>274</v>
      </c>
      <c r="I82" s="87">
        <v>458</v>
      </c>
      <c r="J82" s="41"/>
      <c r="K82" s="82"/>
      <c r="L82" s="51">
        <f t="shared" si="4"/>
        <v>274</v>
      </c>
      <c r="M82" s="49">
        <f t="shared" si="5"/>
        <v>0.59825327510917026</v>
      </c>
    </row>
    <row r="83" spans="1:13" ht="14.5" x14ac:dyDescent="0.35">
      <c r="A83" s="33" t="s">
        <v>4806</v>
      </c>
      <c r="B83" s="85" t="s">
        <v>78</v>
      </c>
      <c r="C83" s="49">
        <f>SUMIF($B$3:$B$487,B83,$L$3:$L$487)/(SUMIF($B$3:$B$487,B83,$I$3:$I$487))</f>
        <v>0.57781201848998465</v>
      </c>
      <c r="D83" s="33">
        <v>63157</v>
      </c>
      <c r="E83" s="85" t="s">
        <v>963</v>
      </c>
      <c r="F83" s="86">
        <v>550051000077</v>
      </c>
      <c r="G83" s="86"/>
      <c r="H83" s="87">
        <v>394</v>
      </c>
      <c r="I83" s="87">
        <v>664</v>
      </c>
      <c r="J83" s="41"/>
      <c r="K83" s="82"/>
      <c r="L83" s="51">
        <f t="shared" si="4"/>
        <v>394</v>
      </c>
      <c r="M83" s="49">
        <f t="shared" si="5"/>
        <v>0.59337349397590367</v>
      </c>
    </row>
    <row r="84" spans="1:13" ht="14.5" x14ac:dyDescent="0.35">
      <c r="A84" s="33" t="s">
        <v>4806</v>
      </c>
      <c r="B84" s="85" t="s">
        <v>78</v>
      </c>
      <c r="C84" s="49">
        <f>SUMIF($B$3:$B$487,B84,$L$3:$L$487)/(SUMIF($B$3:$B$487,B84,$I$3:$I$487))</f>
        <v>0.57781201848998465</v>
      </c>
      <c r="D84" s="33">
        <v>63072</v>
      </c>
      <c r="E84" s="85" t="s">
        <v>515</v>
      </c>
      <c r="F84" s="86">
        <v>550051000079</v>
      </c>
      <c r="G84" s="86"/>
      <c r="H84" s="87">
        <v>126</v>
      </c>
      <c r="I84" s="87">
        <v>170</v>
      </c>
      <c r="J84" s="41"/>
      <c r="K84" s="82"/>
      <c r="L84" s="51">
        <f t="shared" si="4"/>
        <v>126</v>
      </c>
      <c r="M84" s="49">
        <f t="shared" si="5"/>
        <v>0.74117647058823533</v>
      </c>
    </row>
    <row r="85" spans="1:13" ht="14.5" x14ac:dyDescent="0.35">
      <c r="A85" s="33" t="s">
        <v>4806</v>
      </c>
      <c r="B85" s="85" t="s">
        <v>78</v>
      </c>
      <c r="C85" s="49">
        <f>SUMIF($B$3:$B$487,B85,$L$3:$L$487)/(SUMIF($B$3:$B$487,B85,$I$3:$I$487))</f>
        <v>0.57781201848998465</v>
      </c>
      <c r="D85" s="33">
        <v>9100</v>
      </c>
      <c r="E85" s="85" t="s">
        <v>2055</v>
      </c>
      <c r="F85" s="86" t="s">
        <v>2392</v>
      </c>
      <c r="G85" s="86"/>
      <c r="H85" s="87">
        <v>12</v>
      </c>
      <c r="I85" s="87">
        <v>12</v>
      </c>
      <c r="J85" s="41"/>
      <c r="K85" s="82"/>
      <c r="L85" s="51">
        <f t="shared" si="4"/>
        <v>12</v>
      </c>
      <c r="M85" s="49">
        <f t="shared" si="5"/>
        <v>1</v>
      </c>
    </row>
    <row r="86" spans="1:13" ht="14.5" x14ac:dyDescent="0.35">
      <c r="A86" s="33" t="s">
        <v>4807</v>
      </c>
      <c r="B86" s="85" t="s">
        <v>92</v>
      </c>
      <c r="C86" s="49">
        <f>SUMIF($B$3:$B$487,B86,$L$3:$L$487)/(SUMIF($B$3:$B$487,B86,$I$3:$I$487))</f>
        <v>0.34749153585718684</v>
      </c>
      <c r="D86" s="33">
        <v>62383</v>
      </c>
      <c r="E86" s="85" t="s">
        <v>567</v>
      </c>
      <c r="F86" s="86">
        <v>550054000081</v>
      </c>
      <c r="G86" s="86"/>
      <c r="H86" s="87">
        <v>281</v>
      </c>
      <c r="I86" s="87">
        <v>974</v>
      </c>
      <c r="J86" s="41"/>
      <c r="K86" s="82"/>
      <c r="L86" s="51">
        <f t="shared" si="4"/>
        <v>281</v>
      </c>
      <c r="M86" s="49">
        <f t="shared" si="5"/>
        <v>0.28850102669404515</v>
      </c>
    </row>
    <row r="87" spans="1:13" ht="14.5" x14ac:dyDescent="0.35">
      <c r="A87" s="33" t="s">
        <v>4807</v>
      </c>
      <c r="B87" s="85" t="s">
        <v>92</v>
      </c>
      <c r="C87" s="49">
        <f>SUMIF($B$3:$B$487,B87,$L$3:$L$487)/(SUMIF($B$3:$B$487,B87,$I$3:$I$487))</f>
        <v>0.34749153585718684</v>
      </c>
      <c r="D87" s="33">
        <v>62381</v>
      </c>
      <c r="E87" s="85" t="s">
        <v>568</v>
      </c>
      <c r="F87" s="86">
        <v>550054000294</v>
      </c>
      <c r="G87" s="86"/>
      <c r="H87" s="87">
        <v>139</v>
      </c>
      <c r="I87" s="87">
        <v>354</v>
      </c>
      <c r="J87" s="41"/>
      <c r="K87" s="82"/>
      <c r="L87" s="51">
        <f t="shared" si="4"/>
        <v>139</v>
      </c>
      <c r="M87" s="49">
        <f t="shared" si="5"/>
        <v>0.39265536723163841</v>
      </c>
    </row>
    <row r="88" spans="1:13" ht="14.5" x14ac:dyDescent="0.35">
      <c r="A88" s="33" t="s">
        <v>4807</v>
      </c>
      <c r="B88" s="85" t="s">
        <v>92</v>
      </c>
      <c r="C88" s="49">
        <f>SUMIF($B$3:$B$487,B88,$L$3:$L$487)/(SUMIF($B$3:$B$487,B88,$I$3:$I$487))</f>
        <v>0.34749153585718684</v>
      </c>
      <c r="D88" s="33">
        <v>62382</v>
      </c>
      <c r="E88" s="85" t="s">
        <v>569</v>
      </c>
      <c r="F88" s="86">
        <v>550054000083</v>
      </c>
      <c r="G88" s="86"/>
      <c r="H88" s="87">
        <v>261</v>
      </c>
      <c r="I88" s="87">
        <v>724</v>
      </c>
      <c r="J88" s="41"/>
      <c r="K88" s="82"/>
      <c r="L88" s="51">
        <f t="shared" si="4"/>
        <v>261</v>
      </c>
      <c r="M88" s="49">
        <f t="shared" si="5"/>
        <v>0.36049723756906077</v>
      </c>
    </row>
    <row r="89" spans="1:13" ht="14.5" x14ac:dyDescent="0.35">
      <c r="A89" s="33" t="s">
        <v>4807</v>
      </c>
      <c r="B89" s="85" t="s">
        <v>92</v>
      </c>
      <c r="C89" s="49">
        <f>SUMIF($B$3:$B$487,B89,$L$3:$L$487)/(SUMIF($B$3:$B$487,B89,$I$3:$I$487))</f>
        <v>0.34749153585718684</v>
      </c>
      <c r="D89" s="33">
        <v>62398</v>
      </c>
      <c r="E89" s="85" t="s">
        <v>570</v>
      </c>
      <c r="F89" s="86">
        <v>550054000084</v>
      </c>
      <c r="G89" s="86"/>
      <c r="H89" s="87">
        <v>126</v>
      </c>
      <c r="I89" s="87">
        <v>488</v>
      </c>
      <c r="J89" s="41"/>
      <c r="K89" s="82"/>
      <c r="L89" s="51">
        <f t="shared" si="4"/>
        <v>126</v>
      </c>
      <c r="M89" s="49">
        <f t="shared" si="5"/>
        <v>0.25819672131147542</v>
      </c>
    </row>
    <row r="90" spans="1:13" ht="14.5" x14ac:dyDescent="0.35">
      <c r="A90" s="33" t="s">
        <v>4807</v>
      </c>
      <c r="B90" s="85" t="s">
        <v>92</v>
      </c>
      <c r="C90" s="49">
        <f>SUMIF($B$3:$B$487,B90,$L$3:$L$487)/(SUMIF($B$3:$B$487,B90,$I$3:$I$487))</f>
        <v>0.34749153585718684</v>
      </c>
      <c r="D90" s="33">
        <v>62379</v>
      </c>
      <c r="E90" s="85" t="s">
        <v>571</v>
      </c>
      <c r="F90" s="86">
        <v>550054000085</v>
      </c>
      <c r="G90" s="86"/>
      <c r="H90" s="87">
        <v>322</v>
      </c>
      <c r="I90" s="87">
        <v>709</v>
      </c>
      <c r="J90" s="41"/>
      <c r="K90" s="82"/>
      <c r="L90" s="51">
        <f t="shared" si="4"/>
        <v>322</v>
      </c>
      <c r="M90" s="49">
        <f t="shared" si="5"/>
        <v>0.45416078984485192</v>
      </c>
    </row>
    <row r="91" spans="1:13" ht="14.5" x14ac:dyDescent="0.35">
      <c r="A91" s="33" t="s">
        <v>4808</v>
      </c>
      <c r="B91" s="85" t="s">
        <v>267</v>
      </c>
      <c r="C91" s="49">
        <f>SUMIF($B$3:$B$487,B91,$L$3:$L$487)/(SUMIF($B$3:$B$487,B91,$I$3:$I$487))</f>
        <v>0.40294840294840295</v>
      </c>
      <c r="D91" s="33">
        <v>62459</v>
      </c>
      <c r="E91" s="85" t="s">
        <v>1338</v>
      </c>
      <c r="F91" s="86">
        <v>550057000086</v>
      </c>
      <c r="G91" s="86"/>
      <c r="H91" s="87">
        <v>81</v>
      </c>
      <c r="I91" s="87">
        <v>168</v>
      </c>
      <c r="J91" s="41"/>
      <c r="K91" s="82"/>
      <c r="L91" s="51">
        <f t="shared" si="4"/>
        <v>81</v>
      </c>
      <c r="M91" s="49">
        <f t="shared" si="5"/>
        <v>0.48214285714285715</v>
      </c>
    </row>
    <row r="92" spans="1:13" ht="14.5" x14ac:dyDescent="0.35">
      <c r="A92" s="33" t="s">
        <v>4808</v>
      </c>
      <c r="B92" s="85" t="s">
        <v>267</v>
      </c>
      <c r="C92" s="49">
        <f>SUMIF($B$3:$B$487,B92,$L$3:$L$487)/(SUMIF($B$3:$B$487,B92,$I$3:$I$487))</f>
        <v>0.40294840294840295</v>
      </c>
      <c r="D92" s="33">
        <v>62460</v>
      </c>
      <c r="E92" s="85" t="s">
        <v>1339</v>
      </c>
      <c r="F92" s="86">
        <v>550057000087</v>
      </c>
      <c r="G92" s="86"/>
      <c r="H92" s="87">
        <v>44</v>
      </c>
      <c r="I92" s="87">
        <v>155</v>
      </c>
      <c r="J92" s="41"/>
      <c r="K92" s="82"/>
      <c r="L92" s="51">
        <f t="shared" si="4"/>
        <v>44</v>
      </c>
      <c r="M92" s="49">
        <f t="shared" si="5"/>
        <v>0.28387096774193549</v>
      </c>
    </row>
    <row r="93" spans="1:13" ht="14.5" x14ac:dyDescent="0.35">
      <c r="A93" s="33" t="s">
        <v>4808</v>
      </c>
      <c r="B93" s="85" t="s">
        <v>267</v>
      </c>
      <c r="C93" s="49">
        <f>SUMIF($B$3:$B$487,B93,$L$3:$L$487)/(SUMIF($B$3:$B$487,B93,$I$3:$I$487))</f>
        <v>0.40294840294840295</v>
      </c>
      <c r="D93" s="33">
        <v>62461</v>
      </c>
      <c r="E93" s="85" t="s">
        <v>1340</v>
      </c>
      <c r="F93" s="86">
        <v>550057000088</v>
      </c>
      <c r="G93" s="86"/>
      <c r="H93" s="87">
        <v>39</v>
      </c>
      <c r="I93" s="87">
        <v>84</v>
      </c>
      <c r="J93" s="41"/>
      <c r="K93" s="82"/>
      <c r="L93" s="51">
        <f t="shared" si="4"/>
        <v>39</v>
      </c>
      <c r="M93" s="49">
        <f t="shared" si="5"/>
        <v>0.4642857142857143</v>
      </c>
    </row>
    <row r="94" spans="1:13" ht="14.5" x14ac:dyDescent="0.35">
      <c r="A94" s="33" t="s">
        <v>4809</v>
      </c>
      <c r="B94" s="85" t="s">
        <v>500</v>
      </c>
      <c r="C94" s="49">
        <f>SUMIF($B$3:$B$487,B94,$L$3:$L$487)/(SUMIF($B$3:$B$487,B94,$I$3:$I$487))</f>
        <v>0.34436274509803921</v>
      </c>
      <c r="D94" s="33">
        <v>62468</v>
      </c>
      <c r="E94" s="85" t="s">
        <v>2347</v>
      </c>
      <c r="F94" s="86">
        <v>550060000090</v>
      </c>
      <c r="G94" s="86"/>
      <c r="H94" s="87">
        <v>141</v>
      </c>
      <c r="I94" s="87">
        <v>387</v>
      </c>
      <c r="J94" s="41"/>
      <c r="K94" s="82"/>
      <c r="L94" s="51">
        <f t="shared" si="4"/>
        <v>141</v>
      </c>
      <c r="M94" s="49">
        <f t="shared" si="5"/>
        <v>0.36434108527131781</v>
      </c>
    </row>
    <row r="95" spans="1:13" ht="14.5" x14ac:dyDescent="0.35">
      <c r="A95" s="33" t="s">
        <v>4809</v>
      </c>
      <c r="B95" s="85" t="s">
        <v>500</v>
      </c>
      <c r="C95" s="49">
        <f>SUMIF($B$3:$B$487,B95,$L$3:$L$487)/(SUMIF($B$3:$B$487,B95,$I$3:$I$487))</f>
        <v>0.34436274509803921</v>
      </c>
      <c r="D95" s="33">
        <v>62466</v>
      </c>
      <c r="E95" s="85" t="s">
        <v>2348</v>
      </c>
      <c r="F95" s="86">
        <v>550060000091</v>
      </c>
      <c r="G95" s="86"/>
      <c r="H95" s="87">
        <v>133</v>
      </c>
      <c r="I95" s="87">
        <v>411</v>
      </c>
      <c r="J95" s="41"/>
      <c r="K95" s="82"/>
      <c r="L95" s="51">
        <f t="shared" ref="L95:L126" si="6">IF(K95="",H95,(MIN(I95,(K95*1.6*I95))))</f>
        <v>133</v>
      </c>
      <c r="M95" s="49">
        <f t="shared" ref="M95:M126" si="7">IF(L95=0,0,(L95/I95))</f>
        <v>0.32360097323600973</v>
      </c>
    </row>
    <row r="96" spans="1:13" ht="14.5" x14ac:dyDescent="0.35">
      <c r="A96" s="33" t="s">
        <v>4809</v>
      </c>
      <c r="B96" s="85" t="s">
        <v>500</v>
      </c>
      <c r="C96" s="49">
        <f>SUMIF($B$3:$B$487,B96,$L$3:$L$487)/(SUMIF($B$3:$B$487,B96,$I$3:$I$487))</f>
        <v>0.34436274509803921</v>
      </c>
      <c r="D96" s="33">
        <v>9100</v>
      </c>
      <c r="E96" s="85" t="s">
        <v>2055</v>
      </c>
      <c r="F96" s="86" t="s">
        <v>2392</v>
      </c>
      <c r="G96" s="86"/>
      <c r="H96" s="87">
        <v>7</v>
      </c>
      <c r="I96" s="87">
        <v>18</v>
      </c>
      <c r="J96" s="41"/>
      <c r="K96" s="82"/>
      <c r="L96" s="51">
        <f t="shared" si="6"/>
        <v>7</v>
      </c>
      <c r="M96" s="49">
        <f t="shared" si="7"/>
        <v>0.3888888888888889</v>
      </c>
    </row>
    <row r="97" spans="1:13" ht="14.5" x14ac:dyDescent="0.35">
      <c r="A97" s="33" t="s">
        <v>4810</v>
      </c>
      <c r="B97" s="85" t="s">
        <v>176</v>
      </c>
      <c r="C97" s="49">
        <f>SUMIF($B$3:$B$487,B97,$L$3:$L$487)/(SUMIF($B$3:$B$487,B97,$I$3:$I$487))</f>
        <v>0.50079744816586924</v>
      </c>
      <c r="D97" s="33">
        <v>62935</v>
      </c>
      <c r="E97" s="85" t="s">
        <v>988</v>
      </c>
      <c r="F97" s="86">
        <v>550063000092</v>
      </c>
      <c r="G97" s="86"/>
      <c r="H97" s="87">
        <v>149</v>
      </c>
      <c r="I97" s="87">
        <v>270</v>
      </c>
      <c r="J97" s="41"/>
      <c r="K97" s="82"/>
      <c r="L97" s="51">
        <f t="shared" si="6"/>
        <v>149</v>
      </c>
      <c r="M97" s="49">
        <f t="shared" si="7"/>
        <v>0.55185185185185182</v>
      </c>
    </row>
    <row r="98" spans="1:13" ht="14.5" x14ac:dyDescent="0.35">
      <c r="A98" s="33" t="s">
        <v>4810</v>
      </c>
      <c r="B98" s="85" t="s">
        <v>176</v>
      </c>
      <c r="C98" s="49">
        <f>SUMIF($B$3:$B$487,B98,$L$3:$L$487)/(SUMIF($B$3:$B$487,B98,$I$3:$I$487))</f>
        <v>0.50079744816586924</v>
      </c>
      <c r="D98" s="33">
        <v>62936</v>
      </c>
      <c r="E98" s="85" t="s">
        <v>989</v>
      </c>
      <c r="F98" s="86">
        <v>550063000093</v>
      </c>
      <c r="G98" s="86"/>
      <c r="H98" s="87">
        <v>64</v>
      </c>
      <c r="I98" s="87">
        <v>156</v>
      </c>
      <c r="J98" s="41"/>
      <c r="K98" s="82"/>
      <c r="L98" s="51">
        <f t="shared" si="6"/>
        <v>64</v>
      </c>
      <c r="M98" s="49">
        <f t="shared" si="7"/>
        <v>0.41025641025641024</v>
      </c>
    </row>
    <row r="99" spans="1:13" ht="14.5" x14ac:dyDescent="0.35">
      <c r="A99" s="33" t="s">
        <v>4810</v>
      </c>
      <c r="B99" s="85" t="s">
        <v>176</v>
      </c>
      <c r="C99" s="49">
        <f>SUMIF($B$3:$B$487,B99,$L$3:$L$487)/(SUMIF($B$3:$B$487,B99,$I$3:$I$487))</f>
        <v>0.50079744816586924</v>
      </c>
      <c r="D99" s="33">
        <v>16083371</v>
      </c>
      <c r="E99" s="85" t="s">
        <v>990</v>
      </c>
      <c r="F99" s="86">
        <v>550063002585</v>
      </c>
      <c r="G99" s="86"/>
      <c r="H99" s="87">
        <v>79</v>
      </c>
      <c r="I99" s="87">
        <v>126</v>
      </c>
      <c r="J99" s="41"/>
      <c r="K99" s="82"/>
      <c r="L99" s="51">
        <f t="shared" si="6"/>
        <v>79</v>
      </c>
      <c r="M99" s="49">
        <f t="shared" si="7"/>
        <v>0.62698412698412698</v>
      </c>
    </row>
    <row r="100" spans="1:13" ht="14.5" x14ac:dyDescent="0.35">
      <c r="A100" s="33" t="s">
        <v>4810</v>
      </c>
      <c r="B100" s="85" t="s">
        <v>176</v>
      </c>
      <c r="C100" s="49">
        <f>SUMIF($B$3:$B$487,B100,$L$3:$L$487)/(SUMIF($B$3:$B$487,B100,$I$3:$I$487))</f>
        <v>0.50079744816586924</v>
      </c>
      <c r="D100" s="33">
        <v>16083372</v>
      </c>
      <c r="E100" s="85" t="s">
        <v>991</v>
      </c>
      <c r="F100" s="86">
        <v>550063002586</v>
      </c>
      <c r="G100" s="86"/>
      <c r="H100" s="87">
        <v>22</v>
      </c>
      <c r="I100" s="87">
        <v>75</v>
      </c>
      <c r="J100" s="41"/>
      <c r="K100" s="82"/>
      <c r="L100" s="51">
        <f t="shared" si="6"/>
        <v>22</v>
      </c>
      <c r="M100" s="49">
        <f t="shared" si="7"/>
        <v>0.29333333333333333</v>
      </c>
    </row>
    <row r="101" spans="1:13" ht="14.5" x14ac:dyDescent="0.35">
      <c r="A101" s="33" t="s">
        <v>4811</v>
      </c>
      <c r="B101" s="85" t="s">
        <v>389</v>
      </c>
      <c r="C101" s="49">
        <f>SUMIF($B$3:$B$487,B101,$L$3:$L$487)/(SUMIF($B$3:$B$487,B101,$I$3:$I$487))</f>
        <v>0.23745624270711785</v>
      </c>
      <c r="D101" s="33">
        <v>62022</v>
      </c>
      <c r="E101" s="85" t="s">
        <v>1932</v>
      </c>
      <c r="F101" s="86">
        <v>550072000094</v>
      </c>
      <c r="G101" s="86"/>
      <c r="H101" s="87">
        <v>97</v>
      </c>
      <c r="I101" s="87">
        <v>463</v>
      </c>
      <c r="J101" s="41"/>
      <c r="K101" s="82"/>
      <c r="L101" s="51">
        <f t="shared" si="6"/>
        <v>97</v>
      </c>
      <c r="M101" s="49">
        <f t="shared" si="7"/>
        <v>0.20950323974082075</v>
      </c>
    </row>
    <row r="102" spans="1:13" ht="14.5" x14ac:dyDescent="0.35">
      <c r="A102" s="33" t="s">
        <v>4811</v>
      </c>
      <c r="B102" s="85" t="s">
        <v>389</v>
      </c>
      <c r="C102" s="49">
        <f>SUMIF($B$3:$B$487,B102,$L$3:$L$487)/(SUMIF($B$3:$B$487,B102,$I$3:$I$487))</f>
        <v>0.23745624270711785</v>
      </c>
      <c r="D102" s="33">
        <v>62023</v>
      </c>
      <c r="E102" s="85" t="s">
        <v>1933</v>
      </c>
      <c r="F102" s="86">
        <v>550072000095</v>
      </c>
      <c r="G102" s="86"/>
      <c r="H102" s="87">
        <v>222</v>
      </c>
      <c r="I102" s="87">
        <v>877</v>
      </c>
      <c r="J102" s="41"/>
      <c r="K102" s="82"/>
      <c r="L102" s="51">
        <f t="shared" si="6"/>
        <v>222</v>
      </c>
      <c r="M102" s="49">
        <f t="shared" si="7"/>
        <v>0.25313568985176738</v>
      </c>
    </row>
    <row r="103" spans="1:13" ht="14.5" x14ac:dyDescent="0.35">
      <c r="A103" s="33" t="s">
        <v>4811</v>
      </c>
      <c r="B103" s="85" t="s">
        <v>389</v>
      </c>
      <c r="C103" s="49">
        <f>SUMIF($B$3:$B$487,B103,$L$3:$L$487)/(SUMIF($B$3:$B$487,B103,$I$3:$I$487))</f>
        <v>0.23745624270711785</v>
      </c>
      <c r="D103" s="33">
        <v>62081</v>
      </c>
      <c r="E103" s="85" t="s">
        <v>1934</v>
      </c>
      <c r="F103" s="86">
        <v>550072000096</v>
      </c>
      <c r="G103" s="86"/>
      <c r="H103" s="87">
        <v>88</v>
      </c>
      <c r="I103" s="87">
        <v>374</v>
      </c>
      <c r="J103" s="41"/>
      <c r="K103" s="82"/>
      <c r="L103" s="51">
        <f t="shared" si="6"/>
        <v>88</v>
      </c>
      <c r="M103" s="49">
        <f t="shared" si="7"/>
        <v>0.23529411764705882</v>
      </c>
    </row>
    <row r="104" spans="1:13" ht="14.5" x14ac:dyDescent="0.35">
      <c r="A104" s="33"/>
      <c r="B104" s="92" t="s">
        <v>244</v>
      </c>
      <c r="C104" s="49">
        <f>SUMIF($B$3:$B$487,B104,$L$3:$L$487)/(SUMIF($B$3:$B$487,B104,$I$3:$I$487))</f>
        <v>0.33333333333333331</v>
      </c>
      <c r="D104" s="33"/>
      <c r="E104" s="92" t="s">
        <v>1246</v>
      </c>
      <c r="F104" s="86">
        <v>550078000100</v>
      </c>
      <c r="G104" s="86"/>
      <c r="H104" s="87">
        <v>105</v>
      </c>
      <c r="I104" s="87">
        <v>285</v>
      </c>
      <c r="J104" s="41"/>
      <c r="K104" s="82"/>
      <c r="L104" s="51">
        <f t="shared" si="6"/>
        <v>105</v>
      </c>
      <c r="M104" s="49">
        <f t="shared" si="7"/>
        <v>0.36842105263157893</v>
      </c>
    </row>
    <row r="105" spans="1:13" ht="14.5" x14ac:dyDescent="0.35">
      <c r="A105" s="33" t="s">
        <v>4812</v>
      </c>
      <c r="B105" s="85" t="s">
        <v>244</v>
      </c>
      <c r="C105" s="49">
        <f>SUMIF($B$3:$B$487,B105,$L$3:$L$487)/(SUMIF($B$3:$B$487,B105,$I$3:$I$487))</f>
        <v>0.33333333333333331</v>
      </c>
      <c r="D105" s="33">
        <v>62777</v>
      </c>
      <c r="E105" s="85" t="s">
        <v>1247</v>
      </c>
      <c r="F105" s="86">
        <v>550078000101</v>
      </c>
      <c r="G105" s="86"/>
      <c r="H105" s="87">
        <v>95</v>
      </c>
      <c r="I105" s="87">
        <v>315</v>
      </c>
      <c r="J105" s="41"/>
      <c r="K105" s="82"/>
      <c r="L105" s="51">
        <f t="shared" si="6"/>
        <v>95</v>
      </c>
      <c r="M105" s="49">
        <f t="shared" si="7"/>
        <v>0.30158730158730157</v>
      </c>
    </row>
    <row r="106" spans="1:13" ht="14.5" x14ac:dyDescent="0.35">
      <c r="A106" s="33" t="s">
        <v>4813</v>
      </c>
      <c r="B106" s="85" t="s">
        <v>395</v>
      </c>
      <c r="C106" s="49">
        <f>SUMIF($B$3:$B$487,B106,$L$3:$L$487)/(SUMIF($B$3:$B$487,B106,$I$3:$I$487))</f>
        <v>0.11423670668953688</v>
      </c>
      <c r="D106" s="33">
        <v>61913</v>
      </c>
      <c r="E106" s="85" t="s">
        <v>1959</v>
      </c>
      <c r="F106" s="86">
        <v>550081000109</v>
      </c>
      <c r="G106" s="86"/>
      <c r="H106" s="87">
        <v>49</v>
      </c>
      <c r="I106" s="87">
        <v>324</v>
      </c>
      <c r="J106" s="41"/>
      <c r="K106" s="82"/>
      <c r="L106" s="51">
        <f t="shared" si="6"/>
        <v>49</v>
      </c>
      <c r="M106" s="49">
        <f t="shared" si="7"/>
        <v>0.15123456790123457</v>
      </c>
    </row>
    <row r="107" spans="1:13" ht="14.5" x14ac:dyDescent="0.35">
      <c r="A107" s="33" t="s">
        <v>4813</v>
      </c>
      <c r="B107" s="85" t="s">
        <v>395</v>
      </c>
      <c r="C107" s="49">
        <f>SUMIF($B$3:$B$487,B107,$L$3:$L$487)/(SUMIF($B$3:$B$487,B107,$I$3:$I$487))</f>
        <v>0.11423670668953688</v>
      </c>
      <c r="D107" s="33">
        <v>16057637</v>
      </c>
      <c r="E107" s="85" t="s">
        <v>1960</v>
      </c>
      <c r="F107" s="86">
        <v>550081002803</v>
      </c>
      <c r="G107" s="86"/>
      <c r="H107" s="87">
        <v>15</v>
      </c>
      <c r="I107" s="87">
        <v>144</v>
      </c>
      <c r="J107" s="41"/>
      <c r="K107" s="82"/>
      <c r="L107" s="51">
        <f t="shared" si="6"/>
        <v>15</v>
      </c>
      <c r="M107" s="49">
        <f t="shared" si="7"/>
        <v>0.10416666666666667</v>
      </c>
    </row>
    <row r="108" spans="1:13" ht="14.5" x14ac:dyDescent="0.35">
      <c r="A108" s="33" t="s">
        <v>4813</v>
      </c>
      <c r="B108" s="85" t="s">
        <v>395</v>
      </c>
      <c r="C108" s="49">
        <f>SUMIF($B$3:$B$487,B108,$L$3:$L$487)/(SUMIF($B$3:$B$487,B108,$I$3:$I$487))</f>
        <v>0.11423670668953688</v>
      </c>
      <c r="D108" s="33" t="s">
        <v>5225</v>
      </c>
      <c r="E108" s="85" t="s">
        <v>4718</v>
      </c>
      <c r="F108" s="86">
        <v>550081002802</v>
      </c>
      <c r="G108" s="86"/>
      <c r="H108" s="87">
        <v>0</v>
      </c>
      <c r="I108" s="87">
        <v>16</v>
      </c>
      <c r="J108" s="41"/>
      <c r="K108" s="82"/>
      <c r="L108" s="51">
        <f t="shared" si="6"/>
        <v>0</v>
      </c>
      <c r="M108" s="49">
        <f t="shared" si="7"/>
        <v>0</v>
      </c>
    </row>
    <row r="109" spans="1:13" ht="14.5" x14ac:dyDescent="0.35">
      <c r="A109" s="33" t="s">
        <v>4813</v>
      </c>
      <c r="B109" s="85" t="s">
        <v>395</v>
      </c>
      <c r="C109" s="49">
        <f>SUMIF($B$3:$B$487,B109,$L$3:$L$487)/(SUMIF($B$3:$B$487,B109,$I$3:$I$487))</f>
        <v>0.11423670668953688</v>
      </c>
      <c r="D109" s="33">
        <v>61907</v>
      </c>
      <c r="E109" s="85" t="s">
        <v>1962</v>
      </c>
      <c r="F109" s="86">
        <v>550081000103</v>
      </c>
      <c r="G109" s="86"/>
      <c r="H109" s="87">
        <v>77</v>
      </c>
      <c r="I109" s="87">
        <v>885</v>
      </c>
      <c r="J109" s="41"/>
      <c r="K109" s="82"/>
      <c r="L109" s="51">
        <f t="shared" si="6"/>
        <v>77</v>
      </c>
      <c r="M109" s="49">
        <f t="shared" si="7"/>
        <v>8.7005649717514122E-2</v>
      </c>
    </row>
    <row r="110" spans="1:13" ht="14.5" x14ac:dyDescent="0.35">
      <c r="A110" s="33" t="s">
        <v>4813</v>
      </c>
      <c r="B110" s="85" t="s">
        <v>395</v>
      </c>
      <c r="C110" s="49">
        <f>SUMIF($B$3:$B$487,B110,$L$3:$L$487)/(SUMIF($B$3:$B$487,B110,$I$3:$I$487))</f>
        <v>0.11423670668953688</v>
      </c>
      <c r="D110" s="33">
        <v>62456</v>
      </c>
      <c r="E110" s="85" t="s">
        <v>1150</v>
      </c>
      <c r="F110" s="86">
        <v>550081000104</v>
      </c>
      <c r="G110" s="86"/>
      <c r="H110" s="87">
        <v>34</v>
      </c>
      <c r="I110" s="87">
        <v>329</v>
      </c>
      <c r="J110" s="41"/>
      <c r="K110" s="82"/>
      <c r="L110" s="51">
        <f t="shared" si="6"/>
        <v>34</v>
      </c>
      <c r="M110" s="49">
        <f t="shared" si="7"/>
        <v>0.10334346504559271</v>
      </c>
    </row>
    <row r="111" spans="1:13" ht="14.5" x14ac:dyDescent="0.35">
      <c r="A111" s="33" t="s">
        <v>4813</v>
      </c>
      <c r="B111" s="85" t="s">
        <v>395</v>
      </c>
      <c r="C111" s="49">
        <f>SUMIF($B$3:$B$487,B111,$L$3:$L$487)/(SUMIF($B$3:$B$487,B111,$I$3:$I$487))</f>
        <v>0.11423670668953688</v>
      </c>
      <c r="D111" s="33">
        <v>61908</v>
      </c>
      <c r="E111" s="85" t="s">
        <v>1963</v>
      </c>
      <c r="F111" s="86">
        <v>550081000102</v>
      </c>
      <c r="G111" s="86"/>
      <c r="H111" s="87">
        <v>71</v>
      </c>
      <c r="I111" s="87">
        <v>681</v>
      </c>
      <c r="J111" s="41"/>
      <c r="K111" s="82"/>
      <c r="L111" s="51">
        <f t="shared" si="6"/>
        <v>71</v>
      </c>
      <c r="M111" s="49">
        <f t="shared" si="7"/>
        <v>0.10425844346549193</v>
      </c>
    </row>
    <row r="112" spans="1:13" ht="14.5" x14ac:dyDescent="0.35">
      <c r="A112" s="33" t="s">
        <v>4813</v>
      </c>
      <c r="B112" s="85" t="s">
        <v>395</v>
      </c>
      <c r="C112" s="49">
        <f>SUMIF($B$3:$B$487,B112,$L$3:$L$487)/(SUMIF($B$3:$B$487,B112,$I$3:$I$487))</f>
        <v>0.11423670668953688</v>
      </c>
      <c r="D112" s="33">
        <v>61974</v>
      </c>
      <c r="E112" s="85" t="s">
        <v>1964</v>
      </c>
      <c r="F112" s="86">
        <v>550081000107</v>
      </c>
      <c r="G112" s="86"/>
      <c r="H112" s="87">
        <v>17</v>
      </c>
      <c r="I112" s="87">
        <v>115</v>
      </c>
      <c r="J112" s="41"/>
      <c r="K112" s="82"/>
      <c r="L112" s="51">
        <f t="shared" si="6"/>
        <v>17</v>
      </c>
      <c r="M112" s="49">
        <f t="shared" si="7"/>
        <v>0.14782608695652175</v>
      </c>
    </row>
    <row r="113" spans="1:13" ht="14.5" x14ac:dyDescent="0.35">
      <c r="A113" s="33" t="s">
        <v>4813</v>
      </c>
      <c r="B113" s="85" t="s">
        <v>395</v>
      </c>
      <c r="C113" s="49">
        <f>SUMIF($B$3:$B$487,B113,$L$3:$L$487)/(SUMIF($B$3:$B$487,B113,$I$3:$I$487))</f>
        <v>0.11423670668953688</v>
      </c>
      <c r="D113" s="33">
        <v>61909</v>
      </c>
      <c r="E113" s="85" t="s">
        <v>1965</v>
      </c>
      <c r="F113" s="86">
        <v>550081002587</v>
      </c>
      <c r="G113" s="86"/>
      <c r="H113" s="87">
        <v>31</v>
      </c>
      <c r="I113" s="87">
        <v>90</v>
      </c>
      <c r="J113" s="41"/>
      <c r="K113" s="82"/>
      <c r="L113" s="51">
        <f t="shared" si="6"/>
        <v>31</v>
      </c>
      <c r="M113" s="49">
        <f t="shared" si="7"/>
        <v>0.34444444444444444</v>
      </c>
    </row>
    <row r="114" spans="1:13" ht="14.5" x14ac:dyDescent="0.35">
      <c r="A114" s="33" t="s">
        <v>4813</v>
      </c>
      <c r="B114" s="85" t="s">
        <v>395</v>
      </c>
      <c r="C114" s="49">
        <f>SUMIF($B$3:$B$487,B114,$L$3:$L$487)/(SUMIF($B$3:$B$487,B114,$I$3:$I$487))</f>
        <v>0.11423670668953688</v>
      </c>
      <c r="D114" s="33">
        <v>61906</v>
      </c>
      <c r="E114" s="85" t="s">
        <v>1966</v>
      </c>
      <c r="F114" s="86">
        <v>550081000106</v>
      </c>
      <c r="G114" s="86"/>
      <c r="H114" s="87">
        <v>39</v>
      </c>
      <c r="I114" s="87">
        <v>331</v>
      </c>
      <c r="J114" s="41"/>
      <c r="K114" s="82"/>
      <c r="L114" s="51">
        <f t="shared" si="6"/>
        <v>39</v>
      </c>
      <c r="M114" s="49">
        <f t="shared" si="7"/>
        <v>0.11782477341389729</v>
      </c>
    </row>
    <row r="115" spans="1:13" ht="14.5" x14ac:dyDescent="0.35">
      <c r="A115" s="33" t="s">
        <v>4814</v>
      </c>
      <c r="B115" s="85" t="s">
        <v>209</v>
      </c>
      <c r="C115" s="49">
        <f>SUMIF($B$3:$B$487,B115,$L$3:$L$487)/(SUMIF($B$3:$B$487,B115,$I$3:$I$487))</f>
        <v>5.9602649006622516E-2</v>
      </c>
      <c r="D115" s="33">
        <v>17005319</v>
      </c>
      <c r="E115" s="85" t="s">
        <v>1120</v>
      </c>
      <c r="F115" s="86">
        <v>550084000111</v>
      </c>
      <c r="G115" s="86"/>
      <c r="H115" s="87">
        <v>7</v>
      </c>
      <c r="I115" s="87">
        <v>218</v>
      </c>
      <c r="J115" s="41"/>
      <c r="K115" s="82"/>
      <c r="L115" s="51">
        <f t="shared" si="6"/>
        <v>7</v>
      </c>
      <c r="M115" s="49">
        <f t="shared" si="7"/>
        <v>3.2110091743119268E-2</v>
      </c>
    </row>
    <row r="116" spans="1:13" ht="14.5" x14ac:dyDescent="0.35">
      <c r="A116" s="33" t="s">
        <v>4814</v>
      </c>
      <c r="B116" s="85" t="s">
        <v>209</v>
      </c>
      <c r="C116" s="49">
        <f>SUMIF($B$3:$B$487,B116,$L$3:$L$487)/(SUMIF($B$3:$B$487,B116,$I$3:$I$487))</f>
        <v>5.9602649006622516E-2</v>
      </c>
      <c r="D116" s="33">
        <v>61476</v>
      </c>
      <c r="E116" s="85" t="s">
        <v>1121</v>
      </c>
      <c r="F116" s="86">
        <v>550084000112</v>
      </c>
      <c r="G116" s="86"/>
      <c r="H116" s="87">
        <v>20</v>
      </c>
      <c r="I116" s="87">
        <v>235</v>
      </c>
      <c r="J116" s="41"/>
      <c r="K116" s="82"/>
      <c r="L116" s="51">
        <f t="shared" si="6"/>
        <v>20</v>
      </c>
      <c r="M116" s="49">
        <f t="shared" si="7"/>
        <v>8.5106382978723402E-2</v>
      </c>
    </row>
    <row r="117" spans="1:13" ht="14.5" x14ac:dyDescent="0.35">
      <c r="A117" s="33" t="s">
        <v>4815</v>
      </c>
      <c r="B117" s="85" t="s">
        <v>81</v>
      </c>
      <c r="C117" s="49">
        <f>SUMIF($B$3:$B$487,B117,$L$3:$L$487)/(SUMIF($B$3:$B$487,B117,$I$3:$I$487))</f>
        <v>0.61506622516556286</v>
      </c>
      <c r="D117" s="33"/>
      <c r="E117" s="85" t="s">
        <v>521</v>
      </c>
      <c r="F117" s="86">
        <v>550087002864</v>
      </c>
      <c r="G117" s="86"/>
      <c r="H117" s="87">
        <v>36</v>
      </c>
      <c r="I117" s="87">
        <v>49</v>
      </c>
      <c r="J117" s="41"/>
      <c r="K117" s="82"/>
      <c r="L117" s="51">
        <f t="shared" si="6"/>
        <v>36</v>
      </c>
      <c r="M117" s="49">
        <f t="shared" si="7"/>
        <v>0.73469387755102045</v>
      </c>
    </row>
    <row r="118" spans="1:13" ht="14.5" x14ac:dyDescent="0.35">
      <c r="A118" s="33" t="s">
        <v>4815</v>
      </c>
      <c r="B118" s="85" t="s">
        <v>81</v>
      </c>
      <c r="C118" s="49">
        <f>SUMIF($B$3:$B$487,B118,$L$3:$L$487)/(SUMIF($B$3:$B$487,B118,$I$3:$I$487))</f>
        <v>0.61506622516556286</v>
      </c>
      <c r="D118" s="33">
        <v>63062</v>
      </c>
      <c r="E118" s="85" t="s">
        <v>522</v>
      </c>
      <c r="F118" s="86">
        <v>550087000113</v>
      </c>
      <c r="G118" s="86"/>
      <c r="H118" s="87">
        <v>27</v>
      </c>
      <c r="I118" s="87">
        <v>39</v>
      </c>
      <c r="J118" s="41"/>
      <c r="K118" s="82"/>
      <c r="L118" s="51">
        <f t="shared" si="6"/>
        <v>27</v>
      </c>
      <c r="M118" s="49">
        <f t="shared" si="7"/>
        <v>0.69230769230769229</v>
      </c>
    </row>
    <row r="119" spans="1:13" ht="14.5" x14ac:dyDescent="0.35">
      <c r="A119" s="33" t="s">
        <v>4815</v>
      </c>
      <c r="B119" s="85" t="s">
        <v>81</v>
      </c>
      <c r="C119" s="49">
        <f>SUMIF($B$3:$B$487,B119,$L$3:$L$487)/(SUMIF($B$3:$B$487,B119,$I$3:$I$487))</f>
        <v>0.61506622516556286</v>
      </c>
      <c r="D119" s="33">
        <v>17010220</v>
      </c>
      <c r="E119" s="85" t="s">
        <v>523</v>
      </c>
      <c r="F119" s="86">
        <v>550087002717</v>
      </c>
      <c r="G119" s="86"/>
      <c r="H119" s="87">
        <v>18</v>
      </c>
      <c r="I119" s="87">
        <v>32</v>
      </c>
      <c r="J119" s="41"/>
      <c r="K119" s="82"/>
      <c r="L119" s="51">
        <f t="shared" si="6"/>
        <v>18</v>
      </c>
      <c r="M119" s="49">
        <f t="shared" si="7"/>
        <v>0.5625</v>
      </c>
    </row>
    <row r="120" spans="1:13" ht="14.5" x14ac:dyDescent="0.35">
      <c r="A120" s="33" t="s">
        <v>4815</v>
      </c>
      <c r="B120" s="85" t="s">
        <v>81</v>
      </c>
      <c r="C120" s="49">
        <f>SUMIF($B$3:$B$487,B120,$L$3:$L$487)/(SUMIF($B$3:$B$487,B120,$I$3:$I$487))</f>
        <v>0.61506622516556286</v>
      </c>
      <c r="D120" s="33">
        <v>63080</v>
      </c>
      <c r="E120" s="85" t="s">
        <v>524</v>
      </c>
      <c r="F120" s="86">
        <v>550087000114</v>
      </c>
      <c r="G120" s="86"/>
      <c r="H120" s="87">
        <v>194</v>
      </c>
      <c r="I120" s="87">
        <v>359</v>
      </c>
      <c r="J120" s="41"/>
      <c r="K120" s="82"/>
      <c r="L120" s="51">
        <f t="shared" si="6"/>
        <v>194</v>
      </c>
      <c r="M120" s="49">
        <f t="shared" si="7"/>
        <v>0.54038997214484674</v>
      </c>
    </row>
    <row r="121" spans="1:13" ht="14.5" x14ac:dyDescent="0.35">
      <c r="A121" s="33" t="s">
        <v>4815</v>
      </c>
      <c r="B121" s="85" t="s">
        <v>81</v>
      </c>
      <c r="C121" s="49">
        <f>SUMIF($B$3:$B$487,B121,$L$3:$L$487)/(SUMIF($B$3:$B$487,B121,$I$3:$I$487))</f>
        <v>0.61506622516556286</v>
      </c>
      <c r="D121" s="33">
        <v>9410</v>
      </c>
      <c r="E121" s="85" t="s">
        <v>532</v>
      </c>
      <c r="F121" s="86" t="s">
        <v>2392</v>
      </c>
      <c r="G121" s="86"/>
      <c r="H121" s="87">
        <v>8</v>
      </c>
      <c r="I121" s="87">
        <v>10</v>
      </c>
      <c r="J121" s="41"/>
      <c r="K121" s="82"/>
      <c r="L121" s="51">
        <f t="shared" si="6"/>
        <v>8</v>
      </c>
      <c r="M121" s="49">
        <f t="shared" si="7"/>
        <v>0.8</v>
      </c>
    </row>
    <row r="122" spans="1:13" ht="14.5" x14ac:dyDescent="0.35">
      <c r="A122" s="33" t="s">
        <v>4815</v>
      </c>
      <c r="B122" s="85" t="s">
        <v>81</v>
      </c>
      <c r="C122" s="49">
        <f>SUMIF($B$3:$B$487,B122,$L$3:$L$487)/(SUMIF($B$3:$B$487,B122,$I$3:$I$487))</f>
        <v>0.61506622516556286</v>
      </c>
      <c r="D122" s="33">
        <v>63036</v>
      </c>
      <c r="E122" s="85" t="s">
        <v>525</v>
      </c>
      <c r="F122" s="86">
        <v>550087000117</v>
      </c>
      <c r="G122" s="86"/>
      <c r="H122" s="87">
        <v>47</v>
      </c>
      <c r="I122" s="87">
        <v>78</v>
      </c>
      <c r="J122" s="41"/>
      <c r="K122" s="82"/>
      <c r="L122" s="51">
        <f t="shared" si="6"/>
        <v>47</v>
      </c>
      <c r="M122" s="49">
        <f t="shared" si="7"/>
        <v>0.60256410256410253</v>
      </c>
    </row>
    <row r="123" spans="1:13" ht="14.5" x14ac:dyDescent="0.35">
      <c r="A123" s="33" t="s">
        <v>4815</v>
      </c>
      <c r="B123" s="85" t="s">
        <v>81</v>
      </c>
      <c r="C123" s="49">
        <f>SUMIF($B$3:$B$487,B123,$L$3:$L$487)/(SUMIF($B$3:$B$487,B123,$I$3:$I$487))</f>
        <v>0.61506622516556286</v>
      </c>
      <c r="D123" s="33">
        <v>63078</v>
      </c>
      <c r="E123" s="85" t="s">
        <v>526</v>
      </c>
      <c r="F123" s="86">
        <v>550087000118</v>
      </c>
      <c r="G123" s="86"/>
      <c r="H123" s="87">
        <v>204</v>
      </c>
      <c r="I123" s="87">
        <v>339</v>
      </c>
      <c r="J123" s="41"/>
      <c r="K123" s="82"/>
      <c r="L123" s="51">
        <f t="shared" si="6"/>
        <v>204</v>
      </c>
      <c r="M123" s="49">
        <f t="shared" si="7"/>
        <v>0.60176991150442483</v>
      </c>
    </row>
    <row r="124" spans="1:13" ht="14.5" x14ac:dyDescent="0.35">
      <c r="A124" s="33" t="s">
        <v>4815</v>
      </c>
      <c r="B124" s="85" t="s">
        <v>81</v>
      </c>
      <c r="C124" s="49">
        <f>SUMIF($B$3:$B$487,B124,$L$3:$L$487)/(SUMIF($B$3:$B$487,B124,$I$3:$I$487))</f>
        <v>0.61506622516556286</v>
      </c>
      <c r="D124" s="33">
        <v>63079</v>
      </c>
      <c r="E124" s="85" t="s">
        <v>527</v>
      </c>
      <c r="F124" s="86">
        <v>550087000119</v>
      </c>
      <c r="G124" s="86"/>
      <c r="H124" s="87">
        <v>209</v>
      </c>
      <c r="I124" s="87">
        <v>302</v>
      </c>
      <c r="J124" s="41"/>
      <c r="K124" s="82"/>
      <c r="L124" s="51">
        <f t="shared" si="6"/>
        <v>209</v>
      </c>
      <c r="M124" s="49">
        <f t="shared" si="7"/>
        <v>0.69205298013245031</v>
      </c>
    </row>
    <row r="125" spans="1:13" ht="14.5" x14ac:dyDescent="0.35">
      <c r="A125" s="33" t="s">
        <v>4816</v>
      </c>
      <c r="B125" s="85" t="s">
        <v>88</v>
      </c>
      <c r="C125" s="49">
        <f>SUMIF($B$3:$B$487,B125,$L$3:$L$487)/(SUMIF($B$3:$B$487,B125,$I$3:$I$487))</f>
        <v>1</v>
      </c>
      <c r="D125" s="33">
        <v>63082</v>
      </c>
      <c r="E125" s="85" t="s">
        <v>555</v>
      </c>
      <c r="F125" s="86">
        <v>550090000120</v>
      </c>
      <c r="G125" s="86"/>
      <c r="H125" s="87"/>
      <c r="I125" s="68">
        <v>191</v>
      </c>
      <c r="J125" s="41">
        <v>2019</v>
      </c>
      <c r="K125" s="82">
        <v>0.63049999999999995</v>
      </c>
      <c r="L125" s="51">
        <f t="shared" si="6"/>
        <v>191</v>
      </c>
      <c r="M125" s="49">
        <f t="shared" si="7"/>
        <v>1</v>
      </c>
    </row>
    <row r="126" spans="1:13" ht="14.5" x14ac:dyDescent="0.35">
      <c r="A126" s="33" t="s">
        <v>4816</v>
      </c>
      <c r="B126" s="85" t="s">
        <v>88</v>
      </c>
      <c r="C126" s="49">
        <f>SUMIF($B$3:$B$487,B126,$L$3:$L$487)/(SUMIF($B$3:$B$487,B126,$I$3:$I$487))</f>
        <v>1</v>
      </c>
      <c r="D126" s="33">
        <v>63083</v>
      </c>
      <c r="E126" s="85" t="s">
        <v>556</v>
      </c>
      <c r="F126" s="86">
        <v>550090000121</v>
      </c>
      <c r="G126" s="86"/>
      <c r="H126" s="87"/>
      <c r="I126" s="68">
        <v>117</v>
      </c>
      <c r="J126" s="41">
        <v>2019</v>
      </c>
      <c r="K126" s="82">
        <v>0.63049999999999995</v>
      </c>
      <c r="L126" s="51">
        <f t="shared" si="6"/>
        <v>117</v>
      </c>
      <c r="M126" s="49">
        <f t="shared" si="7"/>
        <v>1</v>
      </c>
    </row>
    <row r="127" spans="1:13" ht="14.5" x14ac:dyDescent="0.35">
      <c r="A127" s="33" t="s">
        <v>4816</v>
      </c>
      <c r="B127" s="85" t="s">
        <v>88</v>
      </c>
      <c r="C127" s="49">
        <f>SUMIF($B$3:$B$487,B127,$L$3:$L$487)/(SUMIF($B$3:$B$487,B127,$I$3:$I$487))</f>
        <v>1</v>
      </c>
      <c r="D127" s="33">
        <v>226463</v>
      </c>
      <c r="E127" s="85" t="s">
        <v>557</v>
      </c>
      <c r="F127" s="86">
        <v>550090000082</v>
      </c>
      <c r="G127" s="86"/>
      <c r="H127" s="87"/>
      <c r="I127" s="68">
        <v>101</v>
      </c>
      <c r="J127" s="41">
        <v>2019</v>
      </c>
      <c r="K127" s="82">
        <v>0.63049999999999995</v>
      </c>
      <c r="L127" s="51">
        <f t="shared" ref="L127:L158" si="8">IF(K127="",H127,(MIN(I127,(K127*1.6*I127))))</f>
        <v>101</v>
      </c>
      <c r="M127" s="49">
        <f t="shared" ref="M127:M158" si="9">IF(L127=0,0,(L127/I127))</f>
        <v>1</v>
      </c>
    </row>
    <row r="128" spans="1:13" ht="14.5" x14ac:dyDescent="0.35">
      <c r="A128" s="33" t="s">
        <v>4816</v>
      </c>
      <c r="B128" s="85" t="s">
        <v>88</v>
      </c>
      <c r="C128" s="49">
        <f>SUMIF($B$3:$B$487,B128,$L$3:$L$487)/(SUMIF($B$3:$B$487,B128,$I$3:$I$487))</f>
        <v>1</v>
      </c>
      <c r="D128" s="33">
        <v>63120</v>
      </c>
      <c r="E128" s="85" t="s">
        <v>558</v>
      </c>
      <c r="F128" s="86">
        <v>550090002358</v>
      </c>
      <c r="G128" s="86"/>
      <c r="H128" s="87"/>
      <c r="I128" s="68">
        <v>8</v>
      </c>
      <c r="J128" s="41">
        <v>2019</v>
      </c>
      <c r="K128" s="82">
        <v>0.63049999999999995</v>
      </c>
      <c r="L128" s="51">
        <f t="shared" si="8"/>
        <v>8</v>
      </c>
      <c r="M128" s="49">
        <f t="shared" si="9"/>
        <v>1</v>
      </c>
    </row>
    <row r="129" spans="1:13" ht="14.5" x14ac:dyDescent="0.35">
      <c r="A129" s="33" t="s">
        <v>4817</v>
      </c>
      <c r="B129" s="85" t="s">
        <v>156</v>
      </c>
      <c r="C129" s="49">
        <f>SUMIF($B$3:$B$487,B129,$L$3:$L$487)/(SUMIF($B$3:$B$487,B129,$I$3:$I$487))</f>
        <v>0.47562734352466107</v>
      </c>
      <c r="D129" s="33"/>
      <c r="E129" s="85" t="s">
        <v>4719</v>
      </c>
      <c r="F129" s="86">
        <v>550096003082</v>
      </c>
      <c r="G129" s="86"/>
      <c r="H129" s="87">
        <v>81</v>
      </c>
      <c r="I129" s="87">
        <v>190</v>
      </c>
      <c r="J129" s="41"/>
      <c r="K129" s="82"/>
      <c r="L129" s="51">
        <f t="shared" si="8"/>
        <v>81</v>
      </c>
      <c r="M129" s="49">
        <f t="shared" si="9"/>
        <v>0.4263157894736842</v>
      </c>
    </row>
    <row r="130" spans="1:13" ht="14.5" x14ac:dyDescent="0.35">
      <c r="A130" s="33" t="s">
        <v>4817</v>
      </c>
      <c r="B130" s="85" t="s">
        <v>156</v>
      </c>
      <c r="C130" s="49">
        <f>SUMIF($B$3:$B$487,B130,$L$3:$L$487)/(SUMIF($B$3:$B$487,B130,$I$3:$I$487))</f>
        <v>0.47562734352466107</v>
      </c>
      <c r="D130" s="33">
        <v>61922</v>
      </c>
      <c r="E130" s="85" t="s">
        <v>915</v>
      </c>
      <c r="F130" s="86">
        <v>550096000123</v>
      </c>
      <c r="G130" s="86"/>
      <c r="H130" s="87">
        <v>448</v>
      </c>
      <c r="I130" s="87">
        <v>1118</v>
      </c>
      <c r="J130" s="41"/>
      <c r="K130" s="82"/>
      <c r="L130" s="51">
        <f t="shared" si="8"/>
        <v>448</v>
      </c>
      <c r="M130" s="49">
        <f t="shared" si="9"/>
        <v>0.4007155635062612</v>
      </c>
    </row>
    <row r="131" spans="1:13" ht="14.5" x14ac:dyDescent="0.35">
      <c r="A131" s="33" t="s">
        <v>4817</v>
      </c>
      <c r="B131" s="85" t="s">
        <v>156</v>
      </c>
      <c r="C131" s="49">
        <f>SUMIF($B$3:$B$487,B131,$L$3:$L$487)/(SUMIF($B$3:$B$487,B131,$I$3:$I$487))</f>
        <v>0.47562734352466107</v>
      </c>
      <c r="D131" s="33">
        <v>61923</v>
      </c>
      <c r="E131" s="85" t="s">
        <v>916</v>
      </c>
      <c r="F131" s="86">
        <v>550096000122</v>
      </c>
      <c r="G131" s="86"/>
      <c r="H131" s="87">
        <v>350</v>
      </c>
      <c r="I131" s="87">
        <v>736</v>
      </c>
      <c r="J131" s="41"/>
      <c r="K131" s="82"/>
      <c r="L131" s="51">
        <f t="shared" si="8"/>
        <v>350</v>
      </c>
      <c r="M131" s="49">
        <f t="shared" si="9"/>
        <v>0.47554347826086957</v>
      </c>
    </row>
    <row r="132" spans="1:13" ht="14.5" x14ac:dyDescent="0.35">
      <c r="A132" s="33" t="s">
        <v>4817</v>
      </c>
      <c r="B132" s="85" t="s">
        <v>156</v>
      </c>
      <c r="C132" s="49">
        <f>SUMIF($B$3:$B$487,B132,$L$3:$L$487)/(SUMIF($B$3:$B$487,B132,$I$3:$I$487))</f>
        <v>0.47562734352466107</v>
      </c>
      <c r="D132" s="33">
        <v>61920</v>
      </c>
      <c r="E132" s="85" t="s">
        <v>917</v>
      </c>
      <c r="F132" s="86">
        <v>550096002815</v>
      </c>
      <c r="G132" s="86"/>
      <c r="H132" s="87">
        <v>40</v>
      </c>
      <c r="I132" s="87">
        <v>61</v>
      </c>
      <c r="J132" s="41"/>
      <c r="K132" s="82"/>
      <c r="L132" s="51">
        <f t="shared" si="8"/>
        <v>40</v>
      </c>
      <c r="M132" s="49">
        <f t="shared" si="9"/>
        <v>0.65573770491803274</v>
      </c>
    </row>
    <row r="133" spans="1:13" ht="14.5" x14ac:dyDescent="0.35">
      <c r="A133" s="33" t="s">
        <v>4817</v>
      </c>
      <c r="B133" s="85" t="s">
        <v>156</v>
      </c>
      <c r="C133" s="49">
        <f>SUMIF($B$3:$B$487,B133,$L$3:$L$487)/(SUMIF($B$3:$B$487,B133,$I$3:$I$487))</f>
        <v>0.47562734352466107</v>
      </c>
      <c r="D133" s="33">
        <v>63238</v>
      </c>
      <c r="E133" s="85" t="s">
        <v>601</v>
      </c>
      <c r="F133" s="86">
        <v>550096000125</v>
      </c>
      <c r="G133" s="86"/>
      <c r="H133" s="87">
        <v>186</v>
      </c>
      <c r="I133" s="87">
        <v>294</v>
      </c>
      <c r="J133" s="41"/>
      <c r="K133" s="82"/>
      <c r="L133" s="51">
        <f t="shared" si="8"/>
        <v>186</v>
      </c>
      <c r="M133" s="49">
        <f t="shared" si="9"/>
        <v>0.63265306122448983</v>
      </c>
    </row>
    <row r="134" spans="1:13" ht="14.5" x14ac:dyDescent="0.35">
      <c r="A134" s="33" t="s">
        <v>4817</v>
      </c>
      <c r="B134" s="85" t="s">
        <v>156</v>
      </c>
      <c r="C134" s="49">
        <f>SUMIF($B$3:$B$487,B134,$L$3:$L$487)/(SUMIF($B$3:$B$487,B134,$I$3:$I$487))</f>
        <v>0.47562734352466107</v>
      </c>
      <c r="D134" s="33">
        <v>63016</v>
      </c>
      <c r="E134" s="85" t="s">
        <v>608</v>
      </c>
      <c r="F134" s="86">
        <v>550096000126</v>
      </c>
      <c r="G134" s="86"/>
      <c r="H134" s="87">
        <v>128</v>
      </c>
      <c r="I134" s="87">
        <v>204</v>
      </c>
      <c r="J134" s="41"/>
      <c r="K134" s="82"/>
      <c r="L134" s="51">
        <f t="shared" si="8"/>
        <v>128</v>
      </c>
      <c r="M134" s="49">
        <f t="shared" si="9"/>
        <v>0.62745098039215685</v>
      </c>
    </row>
    <row r="135" spans="1:13" ht="14.5" x14ac:dyDescent="0.35">
      <c r="A135" s="33" t="s">
        <v>4817</v>
      </c>
      <c r="B135" s="85" t="s">
        <v>156</v>
      </c>
      <c r="C135" s="49">
        <f>SUMIF($B$3:$B$487,B135,$L$3:$L$487)/(SUMIF($B$3:$B$487,B135,$I$3:$I$487))</f>
        <v>0.47562734352466107</v>
      </c>
      <c r="D135" s="33">
        <v>210353</v>
      </c>
      <c r="E135" s="85" t="s">
        <v>875</v>
      </c>
      <c r="F135" s="86">
        <v>550096001455</v>
      </c>
      <c r="G135" s="86"/>
      <c r="H135" s="87">
        <v>183</v>
      </c>
      <c r="I135" s="87">
        <v>403</v>
      </c>
      <c r="J135" s="41"/>
      <c r="K135" s="82"/>
      <c r="L135" s="51">
        <f t="shared" si="8"/>
        <v>183</v>
      </c>
      <c r="M135" s="49">
        <f t="shared" si="9"/>
        <v>0.45409429280397023</v>
      </c>
    </row>
    <row r="136" spans="1:13" ht="14.5" x14ac:dyDescent="0.35">
      <c r="A136" s="33" t="s">
        <v>4817</v>
      </c>
      <c r="B136" s="85" t="s">
        <v>156</v>
      </c>
      <c r="C136" s="49">
        <f>SUMIF($B$3:$B$487,B136,$L$3:$L$487)/(SUMIF($B$3:$B$487,B136,$I$3:$I$487))</f>
        <v>0.47562734352466107</v>
      </c>
      <c r="D136" s="33">
        <v>61926</v>
      </c>
      <c r="E136" s="85" t="s">
        <v>918</v>
      </c>
      <c r="F136" s="86">
        <v>550096000127</v>
      </c>
      <c r="G136" s="86"/>
      <c r="H136" s="87">
        <v>62</v>
      </c>
      <c r="I136" s="87">
        <v>103</v>
      </c>
      <c r="J136" s="41"/>
      <c r="K136" s="82"/>
      <c r="L136" s="51">
        <f t="shared" si="8"/>
        <v>62</v>
      </c>
      <c r="M136" s="49">
        <f t="shared" si="9"/>
        <v>0.60194174757281549</v>
      </c>
    </row>
    <row r="137" spans="1:13" ht="14.5" x14ac:dyDescent="0.35">
      <c r="A137" s="33" t="s">
        <v>4817</v>
      </c>
      <c r="B137" s="85" t="s">
        <v>156</v>
      </c>
      <c r="C137" s="49">
        <f>SUMIF($B$3:$B$487,B137,$L$3:$L$487)/(SUMIF($B$3:$B$487,B137,$I$3:$I$487))</f>
        <v>0.47562734352466107</v>
      </c>
      <c r="D137" s="33">
        <v>61917</v>
      </c>
      <c r="E137" s="85" t="s">
        <v>919</v>
      </c>
      <c r="F137" s="86">
        <v>550096000129</v>
      </c>
      <c r="G137" s="86"/>
      <c r="H137" s="87">
        <v>104</v>
      </c>
      <c r="I137" s="87">
        <v>231</v>
      </c>
      <c r="J137" s="41"/>
      <c r="K137" s="82"/>
      <c r="L137" s="51">
        <f t="shared" si="8"/>
        <v>104</v>
      </c>
      <c r="M137" s="49">
        <f t="shared" si="9"/>
        <v>0.45021645021645024</v>
      </c>
    </row>
    <row r="138" spans="1:13" ht="14.5" x14ac:dyDescent="0.35">
      <c r="A138" s="33" t="s">
        <v>4817</v>
      </c>
      <c r="B138" s="85" t="s">
        <v>156</v>
      </c>
      <c r="C138" s="49">
        <f>SUMIF($B$3:$B$487,B138,$L$3:$L$487)/(SUMIF($B$3:$B$487,B138,$I$3:$I$487))</f>
        <v>0.47562734352466107</v>
      </c>
      <c r="D138" s="33">
        <v>61919</v>
      </c>
      <c r="E138" s="85" t="s">
        <v>920</v>
      </c>
      <c r="F138" s="86">
        <v>550096000130</v>
      </c>
      <c r="G138" s="86"/>
      <c r="H138" s="87">
        <v>67</v>
      </c>
      <c r="I138" s="87">
        <v>127</v>
      </c>
      <c r="J138" s="41"/>
      <c r="K138" s="82"/>
      <c r="L138" s="51">
        <f t="shared" si="8"/>
        <v>67</v>
      </c>
      <c r="M138" s="49">
        <f t="shared" si="9"/>
        <v>0.52755905511811019</v>
      </c>
    </row>
    <row r="139" spans="1:13" ht="14.5" x14ac:dyDescent="0.35">
      <c r="A139" s="33" t="s">
        <v>4818</v>
      </c>
      <c r="B139" s="85" t="s">
        <v>275</v>
      </c>
      <c r="C139" s="49">
        <f>SUMIF($B$3:$B$487,B139,$L$3:$L$487)/(SUMIF($B$3:$B$487,B139,$I$3:$I$487))</f>
        <v>0.6517857142857143</v>
      </c>
      <c r="D139" s="33">
        <v>62199</v>
      </c>
      <c r="E139" s="85" t="s">
        <v>1378</v>
      </c>
      <c r="F139" s="86">
        <v>551155001529</v>
      </c>
      <c r="G139" s="86"/>
      <c r="H139" s="87">
        <v>83</v>
      </c>
      <c r="I139" s="87">
        <v>124</v>
      </c>
      <c r="J139" s="41"/>
      <c r="K139" s="82"/>
      <c r="L139" s="51">
        <f t="shared" si="8"/>
        <v>83</v>
      </c>
      <c r="M139" s="49">
        <f t="shared" si="9"/>
        <v>0.66935483870967738</v>
      </c>
    </row>
    <row r="140" spans="1:13" ht="14.5" x14ac:dyDescent="0.35">
      <c r="A140" s="33" t="s">
        <v>4818</v>
      </c>
      <c r="B140" s="85" t="s">
        <v>275</v>
      </c>
      <c r="C140" s="49">
        <f>SUMIF($B$3:$B$487,B140,$L$3:$L$487)/(SUMIF($B$3:$B$487,B140,$I$3:$I$487))</f>
        <v>0.6517857142857143</v>
      </c>
      <c r="D140" s="33">
        <v>62200</v>
      </c>
      <c r="E140" s="85" t="s">
        <v>1379</v>
      </c>
      <c r="F140" s="86">
        <v>551155001530</v>
      </c>
      <c r="G140" s="86"/>
      <c r="H140" s="87">
        <v>63</v>
      </c>
      <c r="I140" s="87">
        <v>100</v>
      </c>
      <c r="J140" s="41"/>
      <c r="K140" s="82"/>
      <c r="L140" s="51">
        <f t="shared" si="8"/>
        <v>63</v>
      </c>
      <c r="M140" s="49">
        <f t="shared" si="9"/>
        <v>0.63</v>
      </c>
    </row>
    <row r="141" spans="1:13" ht="14.5" x14ac:dyDescent="0.35">
      <c r="A141" s="33" t="s">
        <v>4819</v>
      </c>
      <c r="B141" s="85" t="s">
        <v>140</v>
      </c>
      <c r="C141" s="49">
        <f>SUMIF($B$3:$B$487,B141,$L$3:$L$487)/(SUMIF($B$3:$B$487,B141,$I$3:$I$487))</f>
        <v>0.2024070021881838</v>
      </c>
      <c r="D141" s="33">
        <v>212016</v>
      </c>
      <c r="E141" s="85" t="s">
        <v>773</v>
      </c>
      <c r="F141" s="86">
        <v>550099001211</v>
      </c>
      <c r="G141" s="86"/>
      <c r="H141" s="87">
        <v>108</v>
      </c>
      <c r="I141" s="87">
        <v>485</v>
      </c>
      <c r="J141" s="41"/>
      <c r="K141" s="82"/>
      <c r="L141" s="51">
        <f t="shared" si="8"/>
        <v>108</v>
      </c>
      <c r="M141" s="49">
        <f t="shared" si="9"/>
        <v>0.22268041237113403</v>
      </c>
    </row>
    <row r="142" spans="1:13" ht="14.5" x14ac:dyDescent="0.35">
      <c r="A142" s="33" t="s">
        <v>4819</v>
      </c>
      <c r="B142" s="85" t="s">
        <v>140</v>
      </c>
      <c r="C142" s="49">
        <f>SUMIF($B$3:$B$487,B142,$L$3:$L$487)/(SUMIF($B$3:$B$487,B142,$I$3:$I$487))</f>
        <v>0.2024070021881838</v>
      </c>
      <c r="D142" s="33">
        <v>61478</v>
      </c>
      <c r="E142" s="85" t="s">
        <v>774</v>
      </c>
      <c r="F142" s="86">
        <v>550099000132</v>
      </c>
      <c r="G142" s="86"/>
      <c r="H142" s="87">
        <v>49</v>
      </c>
      <c r="I142" s="87">
        <v>285</v>
      </c>
      <c r="J142" s="41"/>
      <c r="K142" s="82"/>
      <c r="L142" s="51">
        <f t="shared" si="8"/>
        <v>49</v>
      </c>
      <c r="M142" s="49">
        <f t="shared" si="9"/>
        <v>0.17192982456140352</v>
      </c>
    </row>
    <row r="143" spans="1:13" ht="14.5" x14ac:dyDescent="0.35">
      <c r="A143" s="33" t="s">
        <v>4819</v>
      </c>
      <c r="B143" s="85" t="s">
        <v>140</v>
      </c>
      <c r="C143" s="49">
        <f>SUMIF($B$3:$B$487,B143,$L$3:$L$487)/(SUMIF($B$3:$B$487,B143,$I$3:$I$487))</f>
        <v>0.2024070021881838</v>
      </c>
      <c r="D143" s="33">
        <v>61479</v>
      </c>
      <c r="E143" s="85" t="s">
        <v>776</v>
      </c>
      <c r="F143" s="86">
        <v>550099000133</v>
      </c>
      <c r="G143" s="86"/>
      <c r="H143" s="87">
        <v>28</v>
      </c>
      <c r="I143" s="87">
        <v>144</v>
      </c>
      <c r="J143" s="41"/>
      <c r="K143" s="82"/>
      <c r="L143" s="51">
        <f t="shared" si="8"/>
        <v>28</v>
      </c>
      <c r="M143" s="49">
        <f t="shared" si="9"/>
        <v>0.19444444444444445</v>
      </c>
    </row>
    <row r="144" spans="1:13" ht="14.5" x14ac:dyDescent="0.35">
      <c r="A144" s="33" t="s">
        <v>4820</v>
      </c>
      <c r="B144" s="85" t="s">
        <v>250</v>
      </c>
      <c r="C144" s="49">
        <f>SUMIF($B$3:$B$487,B144,$L$3:$L$487)/(SUMIF($B$3:$B$487,B144,$I$3:$I$487))</f>
        <v>0.30526315789473685</v>
      </c>
      <c r="D144" s="33">
        <v>16074576</v>
      </c>
      <c r="E144" s="85" t="s">
        <v>1281</v>
      </c>
      <c r="F144" s="86">
        <v>550102000134</v>
      </c>
      <c r="G144" s="86"/>
      <c r="H144" s="87">
        <v>65</v>
      </c>
      <c r="I144" s="87">
        <v>206</v>
      </c>
      <c r="J144" s="41"/>
      <c r="K144" s="82"/>
      <c r="L144" s="51">
        <f t="shared" si="8"/>
        <v>65</v>
      </c>
      <c r="M144" s="49">
        <f t="shared" si="9"/>
        <v>0.3155339805825243</v>
      </c>
    </row>
    <row r="145" spans="1:13" ht="14.5" x14ac:dyDescent="0.35">
      <c r="A145" s="33" t="s">
        <v>4820</v>
      </c>
      <c r="B145" s="85" t="s">
        <v>250</v>
      </c>
      <c r="C145" s="49">
        <f>SUMIF($B$3:$B$487,B145,$L$3:$L$487)/(SUMIF($B$3:$B$487,B145,$I$3:$I$487))</f>
        <v>0.30526315789473685</v>
      </c>
      <c r="D145" s="33">
        <v>61481</v>
      </c>
      <c r="E145" s="85" t="s">
        <v>1282</v>
      </c>
      <c r="F145" s="86">
        <v>550102000135</v>
      </c>
      <c r="G145" s="86"/>
      <c r="H145" s="87">
        <v>51</v>
      </c>
      <c r="I145" s="87">
        <v>174</v>
      </c>
      <c r="J145" s="41"/>
      <c r="K145" s="82"/>
      <c r="L145" s="51">
        <f t="shared" si="8"/>
        <v>51</v>
      </c>
      <c r="M145" s="49">
        <f t="shared" si="9"/>
        <v>0.29310344827586204</v>
      </c>
    </row>
    <row r="146" spans="1:13" ht="14.5" x14ac:dyDescent="0.35">
      <c r="A146" s="33" t="s">
        <v>4821</v>
      </c>
      <c r="B146" s="85" t="s">
        <v>378</v>
      </c>
      <c r="C146" s="49">
        <f>SUMIF($B$3:$B$487,B146,$L$3:$L$487)/(SUMIF($B$3:$B$487,B146,$I$3:$I$487))</f>
        <v>0.99910434393193015</v>
      </c>
      <c r="D146" s="33">
        <v>61492</v>
      </c>
      <c r="E146" s="85" t="s">
        <v>1879</v>
      </c>
      <c r="F146" s="86">
        <v>550105000137</v>
      </c>
      <c r="G146" s="86"/>
      <c r="H146" s="87"/>
      <c r="I146" s="68">
        <v>509</v>
      </c>
      <c r="J146" s="41">
        <v>2019</v>
      </c>
      <c r="K146" s="82">
        <v>0.62519999999999998</v>
      </c>
      <c r="L146" s="51">
        <f t="shared" si="8"/>
        <v>509</v>
      </c>
      <c r="M146" s="49">
        <f t="shared" si="9"/>
        <v>1</v>
      </c>
    </row>
    <row r="147" spans="1:13" ht="14.5" x14ac:dyDescent="0.35">
      <c r="A147" s="33" t="s">
        <v>4821</v>
      </c>
      <c r="B147" s="85" t="s">
        <v>378</v>
      </c>
      <c r="C147" s="49">
        <f>SUMIF($B$3:$B$487,B147,$L$3:$L$487)/(SUMIF($B$3:$B$487,B147,$I$3:$I$487))</f>
        <v>0.99910434393193015</v>
      </c>
      <c r="D147" s="33"/>
      <c r="E147" s="85" t="s">
        <v>1880</v>
      </c>
      <c r="F147" s="86">
        <v>550105002855</v>
      </c>
      <c r="G147" s="86"/>
      <c r="H147" s="87"/>
      <c r="I147" s="68">
        <v>61</v>
      </c>
      <c r="J147" s="41">
        <v>2019</v>
      </c>
      <c r="K147" s="82">
        <v>0.62519999999999998</v>
      </c>
      <c r="L147" s="51">
        <f t="shared" si="8"/>
        <v>61</v>
      </c>
      <c r="M147" s="49">
        <f t="shared" si="9"/>
        <v>1</v>
      </c>
    </row>
    <row r="148" spans="1:13" ht="14.5" x14ac:dyDescent="0.35">
      <c r="A148" s="33" t="s">
        <v>4821</v>
      </c>
      <c r="B148" s="85" t="s">
        <v>378</v>
      </c>
      <c r="C148" s="49">
        <f>SUMIF($B$3:$B$487,B148,$L$3:$L$487)/(SUMIF($B$3:$B$487,B148,$I$3:$I$487))</f>
        <v>0.99910434393193015</v>
      </c>
      <c r="D148" s="33">
        <v>421</v>
      </c>
      <c r="E148" s="85" t="s">
        <v>1881</v>
      </c>
      <c r="F148" s="86">
        <v>550105002974</v>
      </c>
      <c r="G148" s="86"/>
      <c r="H148" s="87"/>
      <c r="I148" s="68">
        <v>253</v>
      </c>
      <c r="J148" s="41">
        <v>2019</v>
      </c>
      <c r="K148" s="82">
        <v>0.62519999999999998</v>
      </c>
      <c r="L148" s="51">
        <f t="shared" si="8"/>
        <v>253</v>
      </c>
      <c r="M148" s="49">
        <f t="shared" si="9"/>
        <v>1</v>
      </c>
    </row>
    <row r="149" spans="1:13" ht="14.5" x14ac:dyDescent="0.35">
      <c r="A149" s="33" t="s">
        <v>4821</v>
      </c>
      <c r="B149" s="85" t="s">
        <v>378</v>
      </c>
      <c r="C149" s="49">
        <f>SUMIF($B$3:$B$487,B149,$L$3:$L$487)/(SUMIF($B$3:$B$487,B149,$I$3:$I$487))</f>
        <v>0.99910434393193015</v>
      </c>
      <c r="D149" s="33">
        <v>203604</v>
      </c>
      <c r="E149" s="85" t="s">
        <v>1882</v>
      </c>
      <c r="F149" s="86">
        <v>550105002799</v>
      </c>
      <c r="G149" s="86"/>
      <c r="H149" s="87">
        <v>10</v>
      </c>
      <c r="I149" s="87">
        <v>16</v>
      </c>
      <c r="J149" s="41"/>
      <c r="K149" s="82"/>
      <c r="L149" s="51">
        <f t="shared" si="8"/>
        <v>10</v>
      </c>
      <c r="M149" s="49">
        <f t="shared" si="9"/>
        <v>0.625</v>
      </c>
    </row>
    <row r="150" spans="1:13" ht="14.5" x14ac:dyDescent="0.35">
      <c r="A150" s="33" t="s">
        <v>4821</v>
      </c>
      <c r="B150" s="85" t="s">
        <v>378</v>
      </c>
      <c r="C150" s="49">
        <f>SUMIF($B$3:$B$487,B150,$L$3:$L$487)/(SUMIF($B$3:$B$487,B150,$I$3:$I$487))</f>
        <v>0.99910434393193015</v>
      </c>
      <c r="D150" s="33">
        <v>61495</v>
      </c>
      <c r="E150" s="85" t="s">
        <v>1883</v>
      </c>
      <c r="F150" s="86">
        <v>550105000139</v>
      </c>
      <c r="G150" s="86"/>
      <c r="H150" s="87"/>
      <c r="I150" s="68">
        <v>398</v>
      </c>
      <c r="J150" s="41">
        <v>2019</v>
      </c>
      <c r="K150" s="82">
        <v>0.62519999999999998</v>
      </c>
      <c r="L150" s="51">
        <f t="shared" si="8"/>
        <v>398</v>
      </c>
      <c r="M150" s="49">
        <f t="shared" si="9"/>
        <v>1</v>
      </c>
    </row>
    <row r="151" spans="1:13" ht="14.5" x14ac:dyDescent="0.35">
      <c r="A151" s="33" t="s">
        <v>4821</v>
      </c>
      <c r="B151" s="85" t="s">
        <v>378</v>
      </c>
      <c r="C151" s="49">
        <f>SUMIF($B$3:$B$487,B151,$L$3:$L$487)/(SUMIF($B$3:$B$487,B151,$I$3:$I$487))</f>
        <v>0.99910434393193015</v>
      </c>
      <c r="D151" s="33">
        <v>61500</v>
      </c>
      <c r="E151" s="85" t="s">
        <v>1884</v>
      </c>
      <c r="F151" s="86">
        <v>550105000140</v>
      </c>
      <c r="G151" s="86"/>
      <c r="H151" s="87"/>
      <c r="I151" s="68">
        <v>627</v>
      </c>
      <c r="J151" s="41">
        <v>2019</v>
      </c>
      <c r="K151" s="82">
        <v>0.62519999999999998</v>
      </c>
      <c r="L151" s="51">
        <f t="shared" si="8"/>
        <v>627</v>
      </c>
      <c r="M151" s="49">
        <f t="shared" si="9"/>
        <v>1</v>
      </c>
    </row>
    <row r="152" spans="1:13" ht="14.5" x14ac:dyDescent="0.35">
      <c r="A152" s="33" t="s">
        <v>4821</v>
      </c>
      <c r="B152" s="85" t="s">
        <v>378</v>
      </c>
      <c r="C152" s="49">
        <f>SUMIF($B$3:$B$487,B152,$L$3:$L$487)/(SUMIF($B$3:$B$487,B152,$I$3:$I$487))</f>
        <v>0.99910434393193015</v>
      </c>
      <c r="D152" s="33">
        <v>170</v>
      </c>
      <c r="E152" s="85" t="s">
        <v>1885</v>
      </c>
      <c r="F152" s="86">
        <v>550105003011</v>
      </c>
      <c r="G152" s="86"/>
      <c r="H152" s="87"/>
      <c r="I152" s="68">
        <v>639</v>
      </c>
      <c r="J152" s="41">
        <v>2019</v>
      </c>
      <c r="K152" s="82">
        <v>0.62519999999999998</v>
      </c>
      <c r="L152" s="51">
        <f t="shared" si="8"/>
        <v>639</v>
      </c>
      <c r="M152" s="49">
        <f t="shared" si="9"/>
        <v>1</v>
      </c>
    </row>
    <row r="153" spans="1:13" ht="14.5" x14ac:dyDescent="0.35">
      <c r="A153" s="33" t="s">
        <v>4821</v>
      </c>
      <c r="B153" s="85" t="s">
        <v>378</v>
      </c>
      <c r="C153" s="49">
        <f>SUMIF($B$3:$B$487,B153,$L$3:$L$487)/(SUMIF($B$3:$B$487,B153,$I$3:$I$487))</f>
        <v>0.99910434393193015</v>
      </c>
      <c r="D153" s="33">
        <v>61507</v>
      </c>
      <c r="E153" s="85" t="s">
        <v>1886</v>
      </c>
      <c r="F153" s="86">
        <v>550105000141</v>
      </c>
      <c r="G153" s="86"/>
      <c r="H153" s="87"/>
      <c r="I153" s="68">
        <v>351</v>
      </c>
      <c r="J153" s="41">
        <v>2019</v>
      </c>
      <c r="K153" s="82">
        <v>0.62519999999999998</v>
      </c>
      <c r="L153" s="51">
        <f t="shared" si="8"/>
        <v>351</v>
      </c>
      <c r="M153" s="49">
        <f t="shared" si="9"/>
        <v>1</v>
      </c>
    </row>
    <row r="154" spans="1:13" ht="14.5" x14ac:dyDescent="0.35">
      <c r="A154" s="33" t="s">
        <v>4821</v>
      </c>
      <c r="B154" s="85" t="s">
        <v>378</v>
      </c>
      <c r="C154" s="49">
        <f>SUMIF($B$3:$B$487,B154,$L$3:$L$487)/(SUMIF($B$3:$B$487,B154,$I$3:$I$487))</f>
        <v>0.99910434393193015</v>
      </c>
      <c r="D154" s="33">
        <v>61504</v>
      </c>
      <c r="E154" s="85" t="s">
        <v>1887</v>
      </c>
      <c r="F154" s="86">
        <v>550105000142</v>
      </c>
      <c r="G154" s="86"/>
      <c r="H154" s="87"/>
      <c r="I154" s="68">
        <v>382</v>
      </c>
      <c r="J154" s="41">
        <v>2019</v>
      </c>
      <c r="K154" s="82">
        <v>0.62519999999999998</v>
      </c>
      <c r="L154" s="51">
        <f t="shared" si="8"/>
        <v>382</v>
      </c>
      <c r="M154" s="49">
        <f t="shared" si="9"/>
        <v>1</v>
      </c>
    </row>
    <row r="155" spans="1:13" ht="14.5" x14ac:dyDescent="0.35">
      <c r="A155" s="33" t="s">
        <v>4821</v>
      </c>
      <c r="B155" s="85" t="s">
        <v>378</v>
      </c>
      <c r="C155" s="49">
        <f>SUMIF($B$3:$B$487,B155,$L$3:$L$487)/(SUMIF($B$3:$B$487,B155,$I$3:$I$487))</f>
        <v>0.99910434393193015</v>
      </c>
      <c r="D155" s="33">
        <v>61494</v>
      </c>
      <c r="E155" s="85" t="s">
        <v>1888</v>
      </c>
      <c r="F155" s="86">
        <v>550105002330</v>
      </c>
      <c r="G155" s="86"/>
      <c r="H155" s="87"/>
      <c r="I155" s="68">
        <v>643</v>
      </c>
      <c r="J155" s="41">
        <v>2019</v>
      </c>
      <c r="K155" s="82">
        <v>0.62519999999999998</v>
      </c>
      <c r="L155" s="51">
        <f t="shared" si="8"/>
        <v>643</v>
      </c>
      <c r="M155" s="49">
        <f t="shared" si="9"/>
        <v>1</v>
      </c>
    </row>
    <row r="156" spans="1:13" ht="14.5" x14ac:dyDescent="0.35">
      <c r="A156" s="33" t="s">
        <v>4821</v>
      </c>
      <c r="B156" s="85" t="s">
        <v>378</v>
      </c>
      <c r="C156" s="49">
        <f>SUMIF($B$3:$B$487,B156,$L$3:$L$487)/(SUMIF($B$3:$B$487,B156,$I$3:$I$487))</f>
        <v>0.99910434393193015</v>
      </c>
      <c r="D156" s="33">
        <v>61498</v>
      </c>
      <c r="E156" s="85" t="s">
        <v>814</v>
      </c>
      <c r="F156" s="86">
        <v>550105000146</v>
      </c>
      <c r="G156" s="86"/>
      <c r="H156" s="87"/>
      <c r="I156" s="68">
        <v>1637</v>
      </c>
      <c r="J156" s="41">
        <v>2019</v>
      </c>
      <c r="K156" s="82">
        <v>0.62519999999999998</v>
      </c>
      <c r="L156" s="51">
        <f t="shared" si="8"/>
        <v>1637</v>
      </c>
      <c r="M156" s="49">
        <f t="shared" si="9"/>
        <v>1</v>
      </c>
    </row>
    <row r="157" spans="1:13" ht="14.5" x14ac:dyDescent="0.35">
      <c r="A157" s="33" t="s">
        <v>4821</v>
      </c>
      <c r="B157" s="85" t="s">
        <v>378</v>
      </c>
      <c r="C157" s="49">
        <f>SUMIF($B$3:$B$487,B157,$L$3:$L$487)/(SUMIF($B$3:$B$487,B157,$I$3:$I$487))</f>
        <v>0.99910434393193015</v>
      </c>
      <c r="D157" s="33">
        <v>61499</v>
      </c>
      <c r="E157" s="85" t="s">
        <v>1889</v>
      </c>
      <c r="F157" s="86">
        <v>550105000147</v>
      </c>
      <c r="G157" s="86"/>
      <c r="H157" s="87"/>
      <c r="I157" s="68">
        <v>235</v>
      </c>
      <c r="J157" s="41">
        <v>2019</v>
      </c>
      <c r="K157" s="82">
        <v>0.62519999999999998</v>
      </c>
      <c r="L157" s="51">
        <f t="shared" si="8"/>
        <v>235</v>
      </c>
      <c r="M157" s="49">
        <f t="shared" si="9"/>
        <v>1</v>
      </c>
    </row>
    <row r="158" spans="1:13" ht="14.5" x14ac:dyDescent="0.35">
      <c r="A158" s="33" t="s">
        <v>4821</v>
      </c>
      <c r="B158" s="85" t="s">
        <v>378</v>
      </c>
      <c r="C158" s="49">
        <f>SUMIF($B$3:$B$487,B158,$L$3:$L$487)/(SUMIF($B$3:$B$487,B158,$I$3:$I$487))</f>
        <v>0.99910434393193015</v>
      </c>
      <c r="D158" s="33">
        <v>61491</v>
      </c>
      <c r="E158" s="85" t="s">
        <v>1066</v>
      </c>
      <c r="F158" s="86">
        <v>550105000150</v>
      </c>
      <c r="G158" s="86"/>
      <c r="H158" s="87"/>
      <c r="I158" s="68">
        <v>461</v>
      </c>
      <c r="J158" s="41">
        <v>2019</v>
      </c>
      <c r="K158" s="82">
        <v>0.62519999999999998</v>
      </c>
      <c r="L158" s="51">
        <f t="shared" si="8"/>
        <v>461</v>
      </c>
      <c r="M158" s="49">
        <f t="shared" si="9"/>
        <v>1</v>
      </c>
    </row>
    <row r="159" spans="1:13" ht="14.5" x14ac:dyDescent="0.35">
      <c r="A159" s="33" t="s">
        <v>4821</v>
      </c>
      <c r="B159" s="85" t="s">
        <v>378</v>
      </c>
      <c r="C159" s="49">
        <f>SUMIF($B$3:$B$487,B159,$L$3:$L$487)/(SUMIF($B$3:$B$487,B159,$I$3:$I$487))</f>
        <v>0.99910434393193015</v>
      </c>
      <c r="D159" s="33">
        <v>61506</v>
      </c>
      <c r="E159" s="85" t="s">
        <v>1891</v>
      </c>
      <c r="F159" s="86">
        <v>550105000153</v>
      </c>
      <c r="G159" s="86"/>
      <c r="H159" s="87"/>
      <c r="I159" s="68">
        <v>487</v>
      </c>
      <c r="J159" s="41">
        <v>2019</v>
      </c>
      <c r="K159" s="82">
        <v>0.62519999999999998</v>
      </c>
      <c r="L159" s="51">
        <f t="shared" ref="L159:L171" si="10">IF(K159="",H159,(MIN(I159,(K159*1.6*I159))))</f>
        <v>487</v>
      </c>
      <c r="M159" s="49">
        <f t="shared" ref="M159:M171" si="11">IF(L159=0,0,(L159/I159))</f>
        <v>1</v>
      </c>
    </row>
    <row r="160" spans="1:13" ht="14.5" x14ac:dyDescent="0.35">
      <c r="A160" s="33" t="s">
        <v>4822</v>
      </c>
      <c r="B160" s="85" t="s">
        <v>379</v>
      </c>
      <c r="C160" s="49">
        <f>SUMIF($B$3:$B$487,B160,$L$3:$L$487)/(SUMIF($B$3:$B$487,B160,$I$3:$I$487))</f>
        <v>0.44604767879548307</v>
      </c>
      <c r="D160" s="33"/>
      <c r="E160" s="85" t="s">
        <v>2568</v>
      </c>
      <c r="F160" s="86" t="s">
        <v>2392</v>
      </c>
      <c r="G160" s="86"/>
      <c r="H160" s="87">
        <v>2</v>
      </c>
      <c r="I160" s="87">
        <v>3</v>
      </c>
      <c r="J160" s="41"/>
      <c r="K160" s="82"/>
      <c r="L160" s="51">
        <f t="shared" si="10"/>
        <v>2</v>
      </c>
      <c r="M160" s="49">
        <f t="shared" si="11"/>
        <v>0.66666666666666663</v>
      </c>
    </row>
    <row r="161" spans="1:13" ht="14.5" x14ac:dyDescent="0.35">
      <c r="A161" s="33" t="s">
        <v>4822</v>
      </c>
      <c r="B161" s="85" t="s">
        <v>379</v>
      </c>
      <c r="C161" s="49">
        <f>SUMIF($B$3:$B$487,B161,$L$3:$L$487)/(SUMIF($B$3:$B$487,B161,$I$3:$I$487))</f>
        <v>0.44604767879548307</v>
      </c>
      <c r="D161" s="33">
        <v>61487</v>
      </c>
      <c r="E161" s="85" t="s">
        <v>1892</v>
      </c>
      <c r="F161" s="86">
        <v>550108000157</v>
      </c>
      <c r="G161" s="86"/>
      <c r="H161" s="87">
        <v>189</v>
      </c>
      <c r="I161" s="87">
        <v>411</v>
      </c>
      <c r="J161" s="41"/>
      <c r="K161" s="82"/>
      <c r="L161" s="51">
        <f t="shared" si="10"/>
        <v>189</v>
      </c>
      <c r="M161" s="49">
        <f t="shared" si="11"/>
        <v>0.45985401459854014</v>
      </c>
    </row>
    <row r="162" spans="1:13" ht="14.5" x14ac:dyDescent="0.35">
      <c r="A162" s="33" t="s">
        <v>4822</v>
      </c>
      <c r="B162" s="85" t="s">
        <v>379</v>
      </c>
      <c r="C162" s="49">
        <f>SUMIF($B$3:$B$487,B162,$L$3:$L$487)/(SUMIF($B$3:$B$487,B162,$I$3:$I$487))</f>
        <v>0.44604767879548307</v>
      </c>
      <c r="D162" s="33">
        <v>61509</v>
      </c>
      <c r="E162" s="85" t="s">
        <v>1893</v>
      </c>
      <c r="F162" s="86">
        <v>550108000158</v>
      </c>
      <c r="G162" s="86"/>
      <c r="H162" s="87">
        <v>162</v>
      </c>
      <c r="I162" s="87">
        <v>352</v>
      </c>
      <c r="J162" s="41"/>
      <c r="K162" s="82"/>
      <c r="L162" s="51">
        <f t="shared" si="10"/>
        <v>162</v>
      </c>
      <c r="M162" s="49">
        <f t="shared" si="11"/>
        <v>0.46022727272727271</v>
      </c>
    </row>
    <row r="163" spans="1:13" ht="14.5" x14ac:dyDescent="0.35">
      <c r="A163" s="33" t="s">
        <v>4822</v>
      </c>
      <c r="B163" s="85" t="s">
        <v>379</v>
      </c>
      <c r="C163" s="49">
        <f>SUMIF($B$3:$B$487,B163,$L$3:$L$487)/(SUMIF($B$3:$B$487,B163,$I$3:$I$487))</f>
        <v>0.44604767879548307</v>
      </c>
      <c r="D163" s="33">
        <v>61485</v>
      </c>
      <c r="E163" s="85" t="s">
        <v>1894</v>
      </c>
      <c r="F163" s="86">
        <v>550108000156</v>
      </c>
      <c r="G163" s="86"/>
      <c r="H163" s="87">
        <v>178</v>
      </c>
      <c r="I163" s="87">
        <v>457</v>
      </c>
      <c r="J163" s="41"/>
      <c r="K163" s="82"/>
      <c r="L163" s="51">
        <f t="shared" si="10"/>
        <v>178</v>
      </c>
      <c r="M163" s="49">
        <f t="shared" si="11"/>
        <v>0.38949671772428884</v>
      </c>
    </row>
    <row r="164" spans="1:13" ht="14.5" x14ac:dyDescent="0.35">
      <c r="A164" s="33" t="s">
        <v>4822</v>
      </c>
      <c r="B164" s="85" t="s">
        <v>379</v>
      </c>
      <c r="C164" s="49">
        <f>SUMIF($B$3:$B$487,B164,$L$3:$L$487)/(SUMIF($B$3:$B$487,B164,$I$3:$I$487))</f>
        <v>0.44604767879548307</v>
      </c>
      <c r="D164" s="33">
        <v>61486</v>
      </c>
      <c r="E164" s="85" t="s">
        <v>1895</v>
      </c>
      <c r="F164" s="86">
        <v>550108000159</v>
      </c>
      <c r="G164" s="86"/>
      <c r="H164" s="87">
        <v>180</v>
      </c>
      <c r="I164" s="87">
        <v>371</v>
      </c>
      <c r="J164" s="41"/>
      <c r="K164" s="82"/>
      <c r="L164" s="51">
        <f t="shared" si="10"/>
        <v>180</v>
      </c>
      <c r="M164" s="49">
        <f t="shared" si="11"/>
        <v>0.48517520215633425</v>
      </c>
    </row>
    <row r="165" spans="1:13" ht="14.5" x14ac:dyDescent="0.35">
      <c r="A165" s="33" t="s">
        <v>4823</v>
      </c>
      <c r="B165" s="85" t="s">
        <v>251</v>
      </c>
      <c r="C165" s="49">
        <f>SUMIF($B$3:$B$487,B165,$L$3:$L$487)/(SUMIF($B$3:$B$487,B165,$I$3:$I$487))</f>
        <v>0.37864077669902912</v>
      </c>
      <c r="D165" s="33">
        <v>61841</v>
      </c>
      <c r="E165" s="85" t="s">
        <v>1283</v>
      </c>
      <c r="F165" s="86">
        <v>550111000160</v>
      </c>
      <c r="G165" s="86"/>
      <c r="H165" s="87">
        <v>58</v>
      </c>
      <c r="I165" s="87">
        <v>120</v>
      </c>
      <c r="J165" s="41"/>
      <c r="K165" s="82"/>
      <c r="L165" s="51">
        <f t="shared" si="10"/>
        <v>58</v>
      </c>
      <c r="M165" s="49">
        <f t="shared" si="11"/>
        <v>0.48333333333333334</v>
      </c>
    </row>
    <row r="166" spans="1:13" ht="14.5" x14ac:dyDescent="0.35">
      <c r="A166" s="33" t="s">
        <v>4823</v>
      </c>
      <c r="B166" s="85" t="s">
        <v>251</v>
      </c>
      <c r="C166" s="49">
        <f>SUMIF($B$3:$B$487,B166,$L$3:$L$487)/(SUMIF($B$3:$B$487,B166,$I$3:$I$487))</f>
        <v>0.37864077669902912</v>
      </c>
      <c r="D166" s="33">
        <v>16081136</v>
      </c>
      <c r="E166" s="85" t="s">
        <v>1284</v>
      </c>
      <c r="F166" s="86">
        <v>550111000161</v>
      </c>
      <c r="G166" s="86"/>
      <c r="H166" s="87">
        <v>14</v>
      </c>
      <c r="I166" s="87">
        <v>61</v>
      </c>
      <c r="J166" s="41"/>
      <c r="K166" s="82"/>
      <c r="L166" s="51">
        <f t="shared" si="10"/>
        <v>14</v>
      </c>
      <c r="M166" s="49">
        <f t="shared" si="11"/>
        <v>0.22950819672131148</v>
      </c>
    </row>
    <row r="167" spans="1:13" ht="14.5" x14ac:dyDescent="0.35">
      <c r="A167" s="33" t="s">
        <v>4823</v>
      </c>
      <c r="B167" s="85" t="s">
        <v>251</v>
      </c>
      <c r="C167" s="49">
        <f>SUMIF($B$3:$B$487,B167,$L$3:$L$487)/(SUMIF($B$3:$B$487,B167,$I$3:$I$487))</f>
        <v>0.37864077669902912</v>
      </c>
      <c r="D167" s="33">
        <v>250</v>
      </c>
      <c r="E167" s="85" t="s">
        <v>2575</v>
      </c>
      <c r="F167" s="86">
        <v>550111003061</v>
      </c>
      <c r="G167" s="86"/>
      <c r="H167" s="87">
        <v>6</v>
      </c>
      <c r="I167" s="87">
        <v>25</v>
      </c>
      <c r="J167" s="41"/>
      <c r="K167" s="82"/>
      <c r="L167" s="51">
        <f t="shared" si="10"/>
        <v>6</v>
      </c>
      <c r="M167" s="49">
        <f t="shared" si="11"/>
        <v>0.24</v>
      </c>
    </row>
    <row r="168" spans="1:13" ht="14.5" x14ac:dyDescent="0.35">
      <c r="A168" s="33" t="s">
        <v>4824</v>
      </c>
      <c r="B168" s="85" t="s">
        <v>206</v>
      </c>
      <c r="C168" s="49">
        <f>SUMIF($B$3:$B$487,B168,$L$3:$L$487)/(SUMIF($B$3:$B$487,B168,$I$3:$I$487))</f>
        <v>0.47287811104020422</v>
      </c>
      <c r="D168" s="33">
        <v>63259</v>
      </c>
      <c r="E168" s="85" t="s">
        <v>1112</v>
      </c>
      <c r="F168" s="86">
        <v>550114000162</v>
      </c>
      <c r="G168" s="86"/>
      <c r="H168" s="87">
        <v>204</v>
      </c>
      <c r="I168" s="87">
        <v>500</v>
      </c>
      <c r="J168" s="41"/>
      <c r="K168" s="82"/>
      <c r="L168" s="51">
        <f t="shared" si="10"/>
        <v>204</v>
      </c>
      <c r="M168" s="49">
        <f t="shared" si="11"/>
        <v>0.40799999999999997</v>
      </c>
    </row>
    <row r="169" spans="1:13" ht="14.5" x14ac:dyDescent="0.35">
      <c r="A169" s="33" t="s">
        <v>4824</v>
      </c>
      <c r="B169" s="85" t="s">
        <v>206</v>
      </c>
      <c r="C169" s="49">
        <f>SUMIF($B$3:$B$487,B169,$L$3:$L$487)/(SUMIF($B$3:$B$487,B169,$I$3:$I$487))</f>
        <v>0.47287811104020422</v>
      </c>
      <c r="D169" s="33">
        <v>63264</v>
      </c>
      <c r="E169" s="85" t="s">
        <v>1113</v>
      </c>
      <c r="F169" s="86">
        <v>550114000164</v>
      </c>
      <c r="G169" s="86"/>
      <c r="H169" s="87">
        <v>174</v>
      </c>
      <c r="I169" s="87">
        <v>351</v>
      </c>
      <c r="J169" s="41"/>
      <c r="K169" s="82"/>
      <c r="L169" s="51">
        <f t="shared" si="10"/>
        <v>174</v>
      </c>
      <c r="M169" s="49">
        <f t="shared" si="11"/>
        <v>0.49572649572649574</v>
      </c>
    </row>
    <row r="170" spans="1:13" ht="14.5" x14ac:dyDescent="0.35">
      <c r="A170" s="33" t="s">
        <v>4824</v>
      </c>
      <c r="B170" s="85" t="s">
        <v>206</v>
      </c>
      <c r="C170" s="49">
        <f>SUMIF($B$3:$B$487,B170,$L$3:$L$487)/(SUMIF($B$3:$B$487,B170,$I$3:$I$487))</f>
        <v>0.47287811104020422</v>
      </c>
      <c r="D170" s="33">
        <v>63260</v>
      </c>
      <c r="E170" s="85" t="s">
        <v>1114</v>
      </c>
      <c r="F170" s="86">
        <v>550114000163</v>
      </c>
      <c r="G170" s="86"/>
      <c r="H170" s="87">
        <v>363</v>
      </c>
      <c r="I170" s="87">
        <v>716</v>
      </c>
      <c r="J170" s="41"/>
      <c r="K170" s="82"/>
      <c r="L170" s="51">
        <f t="shared" si="10"/>
        <v>363</v>
      </c>
      <c r="M170" s="49">
        <f t="shared" si="11"/>
        <v>0.50698324022346364</v>
      </c>
    </row>
    <row r="171" spans="1:13" ht="14.5" x14ac:dyDescent="0.35">
      <c r="A171" s="33" t="s">
        <v>4825</v>
      </c>
      <c r="B171" s="85" t="s">
        <v>439</v>
      </c>
      <c r="C171" s="49">
        <f>SUMIF($B$3:$B$487,B171,$L$3:$L$487)/(SUMIF($B$3:$B$487,B171,$I$3:$I$487))</f>
        <v>0.39029535864978904</v>
      </c>
      <c r="D171" s="33">
        <v>60969</v>
      </c>
      <c r="E171" s="85" t="s">
        <v>2114</v>
      </c>
      <c r="F171" s="86">
        <v>551548001982</v>
      </c>
      <c r="G171" s="86"/>
      <c r="H171" s="87">
        <v>185</v>
      </c>
      <c r="I171" s="87">
        <v>472</v>
      </c>
      <c r="J171" s="41"/>
      <c r="K171" s="82"/>
      <c r="L171" s="51">
        <f t="shared" si="10"/>
        <v>185</v>
      </c>
      <c r="M171" s="49">
        <f t="shared" si="11"/>
        <v>0.39194915254237289</v>
      </c>
    </row>
    <row r="172" spans="1:13" ht="14.5" x14ac:dyDescent="0.35">
      <c r="A172" s="33"/>
      <c r="B172" s="92" t="s">
        <v>439</v>
      </c>
      <c r="C172" s="49"/>
      <c r="D172" s="33"/>
      <c r="E172" s="92" t="s">
        <v>2126</v>
      </c>
      <c r="F172" s="86" t="s">
        <v>2392</v>
      </c>
      <c r="G172" s="86"/>
      <c r="H172" s="87">
        <v>2</v>
      </c>
      <c r="I172" s="87">
        <v>2</v>
      </c>
      <c r="J172" s="41"/>
      <c r="K172" s="82"/>
      <c r="M172" s="49"/>
    </row>
    <row r="173" spans="1:13" ht="14.5" x14ac:dyDescent="0.35">
      <c r="A173" s="33" t="s">
        <v>4826</v>
      </c>
      <c r="B173" s="85" t="s">
        <v>454</v>
      </c>
      <c r="C173" s="49">
        <f>SUMIF($B$3:$B$487,B173,$L$3:$L$487)/(SUMIF($B$3:$B$487,B173,$I$3:$I$487))</f>
        <v>0.58333333333333337</v>
      </c>
      <c r="D173" s="33">
        <v>214882</v>
      </c>
      <c r="E173" s="85" t="s">
        <v>2146</v>
      </c>
      <c r="F173" s="86">
        <v>550117002800</v>
      </c>
      <c r="G173" s="86"/>
      <c r="H173" s="87">
        <v>8</v>
      </c>
      <c r="I173" s="87">
        <v>11</v>
      </c>
      <c r="J173" s="41"/>
      <c r="K173" s="82"/>
      <c r="L173" s="51">
        <f t="shared" ref="L173:L236" si="12">IF(K173="",H173,(MIN(I173,(K173*1.6*I173))))</f>
        <v>8</v>
      </c>
      <c r="M173" s="49">
        <f t="shared" ref="M173:M236" si="13">IF(L173=0,0,(L173/I173))</f>
        <v>0.72727272727272729</v>
      </c>
    </row>
    <row r="174" spans="1:13" ht="14.5" x14ac:dyDescent="0.35">
      <c r="A174" s="33" t="s">
        <v>4826</v>
      </c>
      <c r="B174" s="85" t="s">
        <v>454</v>
      </c>
      <c r="C174" s="49">
        <f>SUMIF($B$3:$B$487,B174,$L$3:$L$487)/(SUMIF($B$3:$B$487,B174,$I$3:$I$487))</f>
        <v>0.58333333333333337</v>
      </c>
      <c r="D174" s="33">
        <v>63084</v>
      </c>
      <c r="E174" s="85" t="s">
        <v>2147</v>
      </c>
      <c r="F174" s="86">
        <v>550117000168</v>
      </c>
      <c r="G174" s="86"/>
      <c r="H174" s="87">
        <v>65</v>
      </c>
      <c r="I174" s="87">
        <v>114</v>
      </c>
      <c r="J174" s="41"/>
      <c r="K174" s="82"/>
      <c r="L174" s="51">
        <f t="shared" si="12"/>
        <v>65</v>
      </c>
      <c r="M174" s="49">
        <f t="shared" si="13"/>
        <v>0.57017543859649122</v>
      </c>
    </row>
    <row r="175" spans="1:13" ht="14.5" x14ac:dyDescent="0.35">
      <c r="A175" s="33" t="s">
        <v>4826</v>
      </c>
      <c r="B175" s="85" t="s">
        <v>454</v>
      </c>
      <c r="C175" s="49">
        <f>SUMIF($B$3:$B$487,B175,$L$3:$L$487)/(SUMIF($B$3:$B$487,B175,$I$3:$I$487))</f>
        <v>0.58333333333333337</v>
      </c>
      <c r="D175" s="33">
        <v>63085</v>
      </c>
      <c r="E175" s="85" t="s">
        <v>2148</v>
      </c>
      <c r="F175" s="86">
        <v>550117000169</v>
      </c>
      <c r="G175" s="86"/>
      <c r="H175" s="87">
        <v>40</v>
      </c>
      <c r="I175" s="87">
        <v>77</v>
      </c>
      <c r="J175" s="41"/>
      <c r="K175" s="82"/>
      <c r="L175" s="51">
        <f t="shared" si="12"/>
        <v>40</v>
      </c>
      <c r="M175" s="49">
        <f t="shared" si="13"/>
        <v>0.51948051948051943</v>
      </c>
    </row>
    <row r="176" spans="1:13" ht="14.5" x14ac:dyDescent="0.35">
      <c r="A176" s="33" t="s">
        <v>4826</v>
      </c>
      <c r="B176" s="85" t="s">
        <v>454</v>
      </c>
      <c r="C176" s="49">
        <f>SUMIF($B$3:$B$487,B176,$L$3:$L$487)/(SUMIF($B$3:$B$487,B176,$I$3:$I$487))</f>
        <v>0.58333333333333337</v>
      </c>
      <c r="D176" s="33">
        <v>63086</v>
      </c>
      <c r="E176" s="85" t="s">
        <v>2149</v>
      </c>
      <c r="F176" s="86">
        <v>550117003374</v>
      </c>
      <c r="G176" s="86"/>
      <c r="H176" s="87">
        <v>43</v>
      </c>
      <c r="I176" s="87">
        <v>63</v>
      </c>
      <c r="J176" s="41"/>
      <c r="K176" s="82"/>
      <c r="L176" s="51">
        <f t="shared" si="12"/>
        <v>43</v>
      </c>
      <c r="M176" s="49">
        <f t="shared" si="13"/>
        <v>0.68253968253968256</v>
      </c>
    </row>
    <row r="177" spans="1:13" ht="14.5" x14ac:dyDescent="0.35">
      <c r="A177" s="33" t="s">
        <v>4826</v>
      </c>
      <c r="B177" s="85" t="s">
        <v>454</v>
      </c>
      <c r="C177" s="49">
        <f>SUMIF($B$3:$B$487,B177,$L$3:$L$487)/(SUMIF($B$3:$B$487,B177,$I$3:$I$487))</f>
        <v>0.58333333333333337</v>
      </c>
      <c r="D177" s="33"/>
      <c r="E177" s="85" t="s">
        <v>2150</v>
      </c>
      <c r="F177" s="86">
        <v>550117002937</v>
      </c>
      <c r="G177" s="86"/>
      <c r="H177" s="87">
        <v>11</v>
      </c>
      <c r="I177" s="87">
        <v>21</v>
      </c>
      <c r="J177" s="41"/>
      <c r="K177" s="82"/>
      <c r="L177" s="51">
        <f t="shared" si="12"/>
        <v>11</v>
      </c>
      <c r="M177" s="49">
        <f t="shared" si="13"/>
        <v>0.52380952380952384</v>
      </c>
    </row>
    <row r="178" spans="1:13" ht="14.5" x14ac:dyDescent="0.35">
      <c r="A178" s="33" t="s">
        <v>4826</v>
      </c>
      <c r="B178" s="85" t="s">
        <v>454</v>
      </c>
      <c r="C178" s="49">
        <f>SUMIF($B$3:$B$487,B178,$L$3:$L$487)/(SUMIF($B$3:$B$487,B178,$I$3:$I$487))</f>
        <v>0.58333333333333337</v>
      </c>
      <c r="D178" s="33">
        <v>800</v>
      </c>
      <c r="E178" s="85" t="s">
        <v>2586</v>
      </c>
      <c r="F178" s="86">
        <v>550117003020</v>
      </c>
      <c r="G178" s="86"/>
      <c r="H178" s="87">
        <v>8</v>
      </c>
      <c r="I178" s="87">
        <v>14</v>
      </c>
      <c r="J178" s="41"/>
      <c r="K178" s="82"/>
      <c r="L178" s="51">
        <f t="shared" si="12"/>
        <v>8</v>
      </c>
      <c r="M178" s="49">
        <f t="shared" si="13"/>
        <v>0.5714285714285714</v>
      </c>
    </row>
    <row r="179" spans="1:13" ht="14.5" x14ac:dyDescent="0.35">
      <c r="A179" s="33" t="s">
        <v>4827</v>
      </c>
      <c r="B179" s="85" t="s">
        <v>252</v>
      </c>
      <c r="C179" s="49">
        <f>SUMIF($B$3:$B$487,B179,$L$3:$L$487)/(SUMIF($B$3:$B$487,B179,$I$3:$I$487))</f>
        <v>0.51466666666666672</v>
      </c>
      <c r="D179" s="33">
        <v>61705</v>
      </c>
      <c r="E179" s="85" t="s">
        <v>1285</v>
      </c>
      <c r="F179" s="86">
        <v>550573000608</v>
      </c>
      <c r="G179" s="86"/>
      <c r="H179" s="87">
        <v>108</v>
      </c>
      <c r="I179" s="87">
        <v>193</v>
      </c>
      <c r="J179" s="41"/>
      <c r="K179" s="82"/>
      <c r="L179" s="51">
        <f t="shared" si="12"/>
        <v>108</v>
      </c>
      <c r="M179" s="49">
        <f t="shared" si="13"/>
        <v>0.55958549222797926</v>
      </c>
    </row>
    <row r="180" spans="1:13" ht="14.5" x14ac:dyDescent="0.35">
      <c r="A180" s="33" t="s">
        <v>4827</v>
      </c>
      <c r="B180" s="85" t="s">
        <v>252</v>
      </c>
      <c r="C180" s="49">
        <f>SUMIF($B$3:$B$487,B180,$L$3:$L$487)/(SUMIF($B$3:$B$487,B180,$I$3:$I$487))</f>
        <v>0.51466666666666672</v>
      </c>
      <c r="D180" s="33">
        <v>61706</v>
      </c>
      <c r="E180" s="85" t="s">
        <v>1286</v>
      </c>
      <c r="F180" s="86">
        <v>550573000605</v>
      </c>
      <c r="G180" s="86"/>
      <c r="H180" s="87">
        <v>43</v>
      </c>
      <c r="I180" s="87">
        <v>92</v>
      </c>
      <c r="J180" s="41"/>
      <c r="K180" s="82"/>
      <c r="L180" s="51">
        <f t="shared" si="12"/>
        <v>43</v>
      </c>
      <c r="M180" s="49">
        <f t="shared" si="13"/>
        <v>0.46739130434782611</v>
      </c>
    </row>
    <row r="181" spans="1:13" ht="14.5" x14ac:dyDescent="0.35">
      <c r="A181" s="33" t="s">
        <v>4827</v>
      </c>
      <c r="B181" s="85" t="s">
        <v>252</v>
      </c>
      <c r="C181" s="49">
        <f>SUMIF($B$3:$B$487,B181,$L$3:$L$487)/(SUMIF($B$3:$B$487,B181,$I$3:$I$487))</f>
        <v>0.51466666666666672</v>
      </c>
      <c r="D181" s="33">
        <v>61704</v>
      </c>
      <c r="E181" s="85" t="s">
        <v>792</v>
      </c>
      <c r="F181" s="86">
        <v>550573000606</v>
      </c>
      <c r="G181" s="86"/>
      <c r="H181" s="87">
        <v>42</v>
      </c>
      <c r="I181" s="87">
        <v>90</v>
      </c>
      <c r="J181" s="41"/>
      <c r="K181" s="82"/>
      <c r="L181" s="51">
        <f t="shared" si="12"/>
        <v>42</v>
      </c>
      <c r="M181" s="49">
        <f t="shared" si="13"/>
        <v>0.46666666666666667</v>
      </c>
    </row>
    <row r="182" spans="1:13" ht="14.5" x14ac:dyDescent="0.35">
      <c r="A182" s="33" t="s">
        <v>4828</v>
      </c>
      <c r="B182" s="85" t="s">
        <v>217</v>
      </c>
      <c r="C182" s="49">
        <f>SUMIF($B$3:$B$487,B182,$L$3:$L$487)/(SUMIF($B$3:$B$487,B182,$I$3:$I$487))</f>
        <v>0.59334889148191361</v>
      </c>
      <c r="D182" s="33">
        <v>62781</v>
      </c>
      <c r="E182" s="85" t="s">
        <v>1139</v>
      </c>
      <c r="F182" s="86">
        <v>550126000175</v>
      </c>
      <c r="G182" s="86"/>
      <c r="H182" s="87">
        <v>235</v>
      </c>
      <c r="I182" s="87">
        <v>474</v>
      </c>
      <c r="J182" s="41"/>
      <c r="K182" s="82"/>
      <c r="L182" s="51">
        <f t="shared" si="12"/>
        <v>235</v>
      </c>
      <c r="M182" s="49">
        <f t="shared" si="13"/>
        <v>0.49578059071729957</v>
      </c>
    </row>
    <row r="183" spans="1:13" ht="14.5" x14ac:dyDescent="0.35">
      <c r="A183" s="33" t="s">
        <v>4828</v>
      </c>
      <c r="B183" s="85" t="s">
        <v>217</v>
      </c>
      <c r="C183" s="49">
        <f>SUMIF($B$3:$B$487,B183,$L$3:$L$487)/(SUMIF($B$3:$B$487,B183,$I$3:$I$487))</f>
        <v>0.59334889148191361</v>
      </c>
      <c r="D183" s="33">
        <v>62782</v>
      </c>
      <c r="E183" s="85" t="s">
        <v>1140</v>
      </c>
      <c r="F183" s="86">
        <v>550126000174</v>
      </c>
      <c r="G183" s="86"/>
      <c r="H183" s="87">
        <v>232</v>
      </c>
      <c r="I183" s="87">
        <v>384</v>
      </c>
      <c r="J183" s="41"/>
      <c r="K183" s="82"/>
      <c r="L183" s="51">
        <f t="shared" si="12"/>
        <v>232</v>
      </c>
      <c r="M183" s="49">
        <f t="shared" si="13"/>
        <v>0.60416666666666663</v>
      </c>
    </row>
    <row r="184" spans="1:13" ht="14.5" x14ac:dyDescent="0.35">
      <c r="A184" s="33" t="s">
        <v>4828</v>
      </c>
      <c r="B184" s="85" t="s">
        <v>217</v>
      </c>
      <c r="C184" s="49">
        <f>SUMIF($B$3:$B$487,B184,$L$3:$L$487)/(SUMIF($B$3:$B$487,B184,$I$3:$I$487))</f>
        <v>0.59334889148191361</v>
      </c>
      <c r="D184" s="33">
        <v>62783</v>
      </c>
      <c r="E184" s="85" t="s">
        <v>1141</v>
      </c>
      <c r="F184" s="86">
        <v>550126000176</v>
      </c>
      <c r="G184" s="86"/>
      <c r="H184" s="87">
        <v>246</v>
      </c>
      <c r="I184" s="87">
        <v>380</v>
      </c>
      <c r="J184" s="41"/>
      <c r="K184" s="82"/>
      <c r="L184" s="51">
        <f t="shared" si="12"/>
        <v>246</v>
      </c>
      <c r="M184" s="49">
        <f t="shared" si="13"/>
        <v>0.64736842105263159</v>
      </c>
    </row>
    <row r="185" spans="1:13" ht="14.5" x14ac:dyDescent="0.35">
      <c r="A185" s="33" t="s">
        <v>4828</v>
      </c>
      <c r="B185" s="85" t="s">
        <v>217</v>
      </c>
      <c r="C185" s="49">
        <f>SUMIF($B$3:$B$487,B185,$L$3:$L$487)/(SUMIF($B$3:$B$487,B185,$I$3:$I$487))</f>
        <v>0.59334889148191361</v>
      </c>
      <c r="D185" s="33">
        <v>62780</v>
      </c>
      <c r="E185" s="85" t="s">
        <v>1142</v>
      </c>
      <c r="F185" s="86">
        <v>550126002428</v>
      </c>
      <c r="G185" s="86"/>
      <c r="H185" s="87">
        <v>304</v>
      </c>
      <c r="I185" s="87">
        <v>476</v>
      </c>
      <c r="J185" s="41"/>
      <c r="K185" s="82"/>
      <c r="L185" s="51">
        <f t="shared" si="12"/>
        <v>304</v>
      </c>
      <c r="M185" s="49">
        <f t="shared" si="13"/>
        <v>0.6386554621848739</v>
      </c>
    </row>
    <row r="186" spans="1:13" ht="14.5" x14ac:dyDescent="0.35">
      <c r="A186" s="33" t="s">
        <v>4829</v>
      </c>
      <c r="B186" s="85" t="s">
        <v>422</v>
      </c>
      <c r="C186" s="49">
        <f>SUMIF($B$3:$B$487,B186,$L$3:$L$487)/(SUMIF($B$3:$B$487,B186,$I$3:$I$487))</f>
        <v>0.453416149068323</v>
      </c>
      <c r="D186" s="33">
        <v>62786</v>
      </c>
      <c r="E186" s="85" t="s">
        <v>2063</v>
      </c>
      <c r="F186" s="86">
        <v>550001602380</v>
      </c>
      <c r="G186" s="86"/>
      <c r="H186" s="87">
        <v>165</v>
      </c>
      <c r="I186" s="87">
        <v>350</v>
      </c>
      <c r="J186" s="41"/>
      <c r="K186" s="82"/>
      <c r="L186" s="51">
        <f t="shared" si="12"/>
        <v>165</v>
      </c>
      <c r="M186" s="49">
        <f t="shared" si="13"/>
        <v>0.47142857142857142</v>
      </c>
    </row>
    <row r="187" spans="1:13" ht="14.5" x14ac:dyDescent="0.35">
      <c r="A187" s="33" t="s">
        <v>4829</v>
      </c>
      <c r="B187" s="85" t="s">
        <v>422</v>
      </c>
      <c r="C187" s="49">
        <f>SUMIF($B$3:$B$487,B187,$L$3:$L$487)/(SUMIF($B$3:$B$487,B187,$I$3:$I$487))</f>
        <v>0.453416149068323</v>
      </c>
      <c r="D187" s="33">
        <v>62785</v>
      </c>
      <c r="E187" s="85" t="s">
        <v>2064</v>
      </c>
      <c r="F187" s="86">
        <v>550001602378</v>
      </c>
      <c r="G187" s="86"/>
      <c r="H187" s="87">
        <v>127</v>
      </c>
      <c r="I187" s="87">
        <v>294</v>
      </c>
      <c r="J187" s="41"/>
      <c r="K187" s="82"/>
      <c r="L187" s="51">
        <f t="shared" si="12"/>
        <v>127</v>
      </c>
      <c r="M187" s="49">
        <f t="shared" si="13"/>
        <v>0.43197278911564624</v>
      </c>
    </row>
    <row r="188" spans="1:13" ht="14.5" x14ac:dyDescent="0.35">
      <c r="A188" s="33" t="s">
        <v>4830</v>
      </c>
      <c r="B188" s="85" t="s">
        <v>112</v>
      </c>
      <c r="C188" s="49">
        <f>SUMIF($B$3:$B$487,B188,$L$3:$L$487)/(SUMIF($B$3:$B$487,B188,$I$3:$I$487))</f>
        <v>0.37904468412942988</v>
      </c>
      <c r="D188" s="33">
        <v>62940</v>
      </c>
      <c r="E188" s="85" t="s">
        <v>681</v>
      </c>
      <c r="F188" s="86">
        <v>550135000183</v>
      </c>
      <c r="G188" s="86"/>
      <c r="H188" s="87">
        <v>195</v>
      </c>
      <c r="I188" s="87">
        <v>527</v>
      </c>
      <c r="J188" s="41"/>
      <c r="K188" s="82"/>
      <c r="L188" s="51">
        <f t="shared" si="12"/>
        <v>195</v>
      </c>
      <c r="M188" s="49">
        <f t="shared" si="13"/>
        <v>0.37001897533206829</v>
      </c>
    </row>
    <row r="189" spans="1:13" ht="14.5" x14ac:dyDescent="0.35">
      <c r="A189" s="33" t="s">
        <v>4830</v>
      </c>
      <c r="B189" s="85" t="s">
        <v>112</v>
      </c>
      <c r="C189" s="49">
        <f>SUMIF($B$3:$B$487,B189,$L$3:$L$487)/(SUMIF($B$3:$B$487,B189,$I$3:$I$487))</f>
        <v>0.37904468412942988</v>
      </c>
      <c r="D189" s="33">
        <v>62941</v>
      </c>
      <c r="E189" s="85" t="s">
        <v>682</v>
      </c>
      <c r="F189" s="86">
        <v>550135000184</v>
      </c>
      <c r="G189" s="86"/>
      <c r="H189" s="87">
        <v>150</v>
      </c>
      <c r="I189" s="87">
        <v>400</v>
      </c>
      <c r="J189" s="41"/>
      <c r="K189" s="82"/>
      <c r="L189" s="51">
        <f t="shared" si="12"/>
        <v>150</v>
      </c>
      <c r="M189" s="49">
        <f t="shared" si="13"/>
        <v>0.375</v>
      </c>
    </row>
    <row r="190" spans="1:13" ht="14.5" x14ac:dyDescent="0.35">
      <c r="A190" s="33" t="s">
        <v>4830</v>
      </c>
      <c r="B190" s="85" t="s">
        <v>112</v>
      </c>
      <c r="C190" s="49">
        <f>SUMIF($B$3:$B$487,B190,$L$3:$L$487)/(SUMIF($B$3:$B$487,B190,$I$3:$I$487))</f>
        <v>0.37904468412942988</v>
      </c>
      <c r="D190" s="33">
        <v>62942</v>
      </c>
      <c r="E190" s="85" t="s">
        <v>683</v>
      </c>
      <c r="F190" s="86">
        <v>550135000185</v>
      </c>
      <c r="G190" s="86"/>
      <c r="H190" s="87">
        <v>147</v>
      </c>
      <c r="I190" s="87">
        <v>371</v>
      </c>
      <c r="J190" s="41"/>
      <c r="K190" s="82"/>
      <c r="L190" s="51">
        <f t="shared" si="12"/>
        <v>147</v>
      </c>
      <c r="M190" s="49">
        <f t="shared" si="13"/>
        <v>0.39622641509433965</v>
      </c>
    </row>
    <row r="191" spans="1:13" ht="14.5" x14ac:dyDescent="0.35">
      <c r="A191" s="33" t="s">
        <v>4831</v>
      </c>
      <c r="B191" s="85" t="s">
        <v>403</v>
      </c>
      <c r="C191" s="49">
        <f>SUMIF($B$3:$B$487,B191,$L$3:$L$487)/(SUMIF($B$3:$B$487,B191,$I$3:$I$487))</f>
        <v>0.40760869565217389</v>
      </c>
      <c r="D191" s="33">
        <v>62086</v>
      </c>
      <c r="E191" s="85" t="s">
        <v>1999</v>
      </c>
      <c r="F191" s="86">
        <v>550147000188</v>
      </c>
      <c r="G191" s="86"/>
      <c r="H191" s="87">
        <v>147</v>
      </c>
      <c r="I191" s="87">
        <v>341</v>
      </c>
      <c r="J191" s="41"/>
      <c r="K191" s="82"/>
      <c r="L191" s="51">
        <f t="shared" si="12"/>
        <v>147</v>
      </c>
      <c r="M191" s="49">
        <f t="shared" si="13"/>
        <v>0.4310850439882698</v>
      </c>
    </row>
    <row r="192" spans="1:13" ht="14.5" x14ac:dyDescent="0.35">
      <c r="A192" s="33" t="s">
        <v>4831</v>
      </c>
      <c r="B192" s="85" t="s">
        <v>403</v>
      </c>
      <c r="C192" s="49">
        <f>SUMIF($B$3:$B$487,B192,$L$3:$L$487)/(SUMIF($B$3:$B$487,B192,$I$3:$I$487))</f>
        <v>0.40760869565217389</v>
      </c>
      <c r="D192" s="33">
        <v>62087</v>
      </c>
      <c r="E192" s="85" t="s">
        <v>2000</v>
      </c>
      <c r="F192" s="86">
        <v>550147000189</v>
      </c>
      <c r="G192" s="86"/>
      <c r="H192" s="87">
        <v>109</v>
      </c>
      <c r="I192" s="87">
        <v>287</v>
      </c>
      <c r="J192" s="41"/>
      <c r="K192" s="82"/>
      <c r="L192" s="51">
        <f t="shared" si="12"/>
        <v>109</v>
      </c>
      <c r="M192" s="49">
        <f t="shared" si="13"/>
        <v>0.37979094076655051</v>
      </c>
    </row>
    <row r="193" spans="1:13" ht="14.5" x14ac:dyDescent="0.35">
      <c r="A193" s="33" t="s">
        <v>4831</v>
      </c>
      <c r="B193" s="85" t="s">
        <v>403</v>
      </c>
      <c r="C193" s="49">
        <f>SUMIF($B$3:$B$487,B193,$L$3:$L$487)/(SUMIF($B$3:$B$487,B193,$I$3:$I$487))</f>
        <v>0.40760869565217389</v>
      </c>
      <c r="D193" s="33">
        <v>62088</v>
      </c>
      <c r="E193" s="85" t="s">
        <v>2001</v>
      </c>
      <c r="F193" s="86">
        <v>550147002383</v>
      </c>
      <c r="G193" s="86"/>
      <c r="H193" s="87">
        <v>44</v>
      </c>
      <c r="I193" s="87">
        <v>108</v>
      </c>
      <c r="J193" s="41"/>
      <c r="K193" s="82"/>
      <c r="L193" s="51">
        <f t="shared" si="12"/>
        <v>44</v>
      </c>
      <c r="M193" s="49">
        <f t="shared" si="13"/>
        <v>0.40740740740740738</v>
      </c>
    </row>
    <row r="194" spans="1:13" ht="14.5" x14ac:dyDescent="0.35">
      <c r="A194" s="33" t="s">
        <v>4832</v>
      </c>
      <c r="B194" s="85" t="s">
        <v>190</v>
      </c>
      <c r="C194" s="49">
        <f>SUMIF($B$3:$B$487,B194,$L$3:$L$487)/(SUMIF($B$3:$B$487,B194,$I$3:$I$487))</f>
        <v>0.6015523932729625</v>
      </c>
      <c r="D194" s="33">
        <v>61845</v>
      </c>
      <c r="E194" s="85" t="s">
        <v>1069</v>
      </c>
      <c r="F194" s="86">
        <v>550150000192</v>
      </c>
      <c r="G194" s="86"/>
      <c r="H194" s="87">
        <v>273</v>
      </c>
      <c r="I194" s="87">
        <v>438</v>
      </c>
      <c r="J194" s="41"/>
      <c r="K194" s="82"/>
      <c r="L194" s="51">
        <f t="shared" si="12"/>
        <v>273</v>
      </c>
      <c r="M194" s="49">
        <f t="shared" si="13"/>
        <v>0.62328767123287676</v>
      </c>
    </row>
    <row r="195" spans="1:13" ht="14.5" x14ac:dyDescent="0.35">
      <c r="A195" s="33" t="s">
        <v>4832</v>
      </c>
      <c r="B195" s="85" t="s">
        <v>190</v>
      </c>
      <c r="C195" s="49">
        <f>SUMIF($B$3:$B$487,B195,$L$3:$L$487)/(SUMIF($B$3:$B$487,B195,$I$3:$I$487))</f>
        <v>0.6015523932729625</v>
      </c>
      <c r="D195" s="33">
        <v>61844</v>
      </c>
      <c r="E195" s="85" t="s">
        <v>1070</v>
      </c>
      <c r="F195" s="86">
        <v>550150000193</v>
      </c>
      <c r="G195" s="86"/>
      <c r="H195" s="87">
        <v>123</v>
      </c>
      <c r="I195" s="87">
        <v>226</v>
      </c>
      <c r="J195" s="41"/>
      <c r="K195" s="82"/>
      <c r="L195" s="51">
        <f t="shared" si="12"/>
        <v>123</v>
      </c>
      <c r="M195" s="49">
        <f t="shared" si="13"/>
        <v>0.54424778761061943</v>
      </c>
    </row>
    <row r="196" spans="1:13" ht="14.5" x14ac:dyDescent="0.35">
      <c r="A196" s="33" t="s">
        <v>4832</v>
      </c>
      <c r="B196" s="85" t="s">
        <v>190</v>
      </c>
      <c r="C196" s="49">
        <f>SUMIF($B$3:$B$487,B196,$L$3:$L$487)/(SUMIF($B$3:$B$487,B196,$I$3:$I$487))</f>
        <v>0.6015523932729625</v>
      </c>
      <c r="D196" s="33">
        <v>203403</v>
      </c>
      <c r="E196" s="85" t="s">
        <v>1071</v>
      </c>
      <c r="F196" s="86">
        <v>550150000194</v>
      </c>
      <c r="G196" s="86"/>
      <c r="H196" s="87">
        <v>69</v>
      </c>
      <c r="I196" s="87">
        <v>109</v>
      </c>
      <c r="J196" s="41"/>
      <c r="K196" s="82"/>
      <c r="L196" s="51">
        <f t="shared" si="12"/>
        <v>69</v>
      </c>
      <c r="M196" s="49">
        <f t="shared" si="13"/>
        <v>0.6330275229357798</v>
      </c>
    </row>
    <row r="197" spans="1:13" ht="14.5" x14ac:dyDescent="0.35">
      <c r="A197" s="33" t="s">
        <v>4833</v>
      </c>
      <c r="B197" s="85" t="s">
        <v>404</v>
      </c>
      <c r="C197" s="49">
        <f>SUMIF($B$3:$B$487,B197,$L$3:$L$487)/(SUMIF($B$3:$B$487,B197,$I$3:$I$487))</f>
        <v>0.64872521246458925</v>
      </c>
      <c r="D197" s="33">
        <v>62471</v>
      </c>
      <c r="E197" s="85" t="s">
        <v>2002</v>
      </c>
      <c r="F197" s="86">
        <v>550156000199</v>
      </c>
      <c r="G197" s="86"/>
      <c r="H197" s="87">
        <v>134</v>
      </c>
      <c r="I197" s="87">
        <v>180</v>
      </c>
      <c r="J197" s="41"/>
      <c r="K197" s="82"/>
      <c r="L197" s="51">
        <f t="shared" si="12"/>
        <v>134</v>
      </c>
      <c r="M197" s="49">
        <f t="shared" si="13"/>
        <v>0.74444444444444446</v>
      </c>
    </row>
    <row r="198" spans="1:13" ht="14.5" x14ac:dyDescent="0.35">
      <c r="A198" s="33" t="s">
        <v>4833</v>
      </c>
      <c r="B198" s="85" t="s">
        <v>404</v>
      </c>
      <c r="C198" s="49">
        <f>SUMIF($B$3:$B$487,B198,$L$3:$L$487)/(SUMIF($B$3:$B$487,B198,$I$3:$I$487))</f>
        <v>0.64872521246458925</v>
      </c>
      <c r="D198" s="33">
        <v>62472</v>
      </c>
      <c r="E198" s="85" t="s">
        <v>2003</v>
      </c>
      <c r="F198" s="86">
        <v>550156000200</v>
      </c>
      <c r="G198" s="86"/>
      <c r="H198" s="87">
        <v>84</v>
      </c>
      <c r="I198" s="87">
        <v>154</v>
      </c>
      <c r="J198" s="41"/>
      <c r="K198" s="82"/>
      <c r="L198" s="51">
        <f t="shared" si="12"/>
        <v>84</v>
      </c>
      <c r="M198" s="49">
        <f t="shared" si="13"/>
        <v>0.54545454545454541</v>
      </c>
    </row>
    <row r="199" spans="1:13" ht="14.5" x14ac:dyDescent="0.35">
      <c r="A199" s="33" t="s">
        <v>4833</v>
      </c>
      <c r="B199" s="85" t="s">
        <v>404</v>
      </c>
      <c r="C199" s="49">
        <f>SUMIF($B$3:$B$487,B199,$L$3:$L$487)/(SUMIF($B$3:$B$487,B199,$I$3:$I$487))</f>
        <v>0.64872521246458925</v>
      </c>
      <c r="D199" s="33">
        <v>9100</v>
      </c>
      <c r="E199" s="85" t="s">
        <v>2055</v>
      </c>
      <c r="F199" s="86" t="s">
        <v>2392</v>
      </c>
      <c r="G199" s="86"/>
      <c r="H199" s="87">
        <v>11</v>
      </c>
      <c r="I199" s="87">
        <v>19</v>
      </c>
      <c r="J199" s="41"/>
      <c r="K199" s="82"/>
      <c r="L199" s="51">
        <f t="shared" si="12"/>
        <v>11</v>
      </c>
      <c r="M199" s="49">
        <f t="shared" si="13"/>
        <v>0.57894736842105265</v>
      </c>
    </row>
    <row r="200" spans="1:13" ht="14.5" x14ac:dyDescent="0.35">
      <c r="A200" s="33" t="s">
        <v>4834</v>
      </c>
      <c r="B200" s="85" t="s">
        <v>171</v>
      </c>
      <c r="C200" s="49">
        <f>SUMIF($B$3:$B$487,B200,$L$3:$L$487)/(SUMIF($B$3:$B$487,B200,$I$3:$I$487))</f>
        <v>0.46952908587257619</v>
      </c>
      <c r="D200" s="33">
        <v>62943</v>
      </c>
      <c r="E200" s="85" t="s">
        <v>968</v>
      </c>
      <c r="F200" s="86">
        <v>550159000202</v>
      </c>
      <c r="G200" s="86"/>
      <c r="H200" s="87">
        <v>94</v>
      </c>
      <c r="I200" s="87">
        <v>197</v>
      </c>
      <c r="J200" s="41"/>
      <c r="K200" s="82"/>
      <c r="L200" s="51">
        <f t="shared" si="12"/>
        <v>94</v>
      </c>
      <c r="M200" s="49">
        <f t="shared" si="13"/>
        <v>0.47715736040609136</v>
      </c>
    </row>
    <row r="201" spans="1:13" ht="14.5" x14ac:dyDescent="0.35">
      <c r="A201" s="33" t="s">
        <v>4834</v>
      </c>
      <c r="B201" s="85" t="s">
        <v>171</v>
      </c>
      <c r="C201" s="49">
        <f>SUMIF($B$3:$B$487,B201,$L$3:$L$487)/(SUMIF($B$3:$B$487,B201,$I$3:$I$487))</f>
        <v>0.46952908587257619</v>
      </c>
      <c r="D201" s="33">
        <v>224205</v>
      </c>
      <c r="E201" s="85" t="s">
        <v>969</v>
      </c>
      <c r="F201" s="86">
        <v>550159002460</v>
      </c>
      <c r="G201" s="86"/>
      <c r="H201" s="87">
        <v>46</v>
      </c>
      <c r="I201" s="87">
        <v>102</v>
      </c>
      <c r="J201" s="41"/>
      <c r="K201" s="82"/>
      <c r="L201" s="51">
        <f t="shared" si="12"/>
        <v>46</v>
      </c>
      <c r="M201" s="49">
        <f t="shared" si="13"/>
        <v>0.45098039215686275</v>
      </c>
    </row>
    <row r="202" spans="1:13" ht="14.5" x14ac:dyDescent="0.35">
      <c r="A202" s="33" t="s">
        <v>4834</v>
      </c>
      <c r="B202" s="85" t="s">
        <v>171</v>
      </c>
      <c r="C202" s="49">
        <f>SUMIF($B$3:$B$487,B202,$L$3:$L$487)/(SUMIF($B$3:$B$487,B202,$I$3:$I$487))</f>
        <v>0.46952908587257619</v>
      </c>
      <c r="D202" s="33">
        <v>62944</v>
      </c>
      <c r="E202" s="85" t="s">
        <v>970</v>
      </c>
      <c r="F202" s="86">
        <v>550159000201</v>
      </c>
      <c r="G202" s="86"/>
      <c r="H202" s="87">
        <v>199</v>
      </c>
      <c r="I202" s="87">
        <v>423</v>
      </c>
      <c r="J202" s="41"/>
      <c r="K202" s="82"/>
      <c r="L202" s="51">
        <f t="shared" si="12"/>
        <v>199</v>
      </c>
      <c r="M202" s="49">
        <f t="shared" si="13"/>
        <v>0.47044917257683216</v>
      </c>
    </row>
    <row r="203" spans="1:13" ht="14.5" x14ac:dyDescent="0.35">
      <c r="A203" s="33" t="s">
        <v>4835</v>
      </c>
      <c r="B203" s="85" t="s">
        <v>231</v>
      </c>
      <c r="C203" s="49">
        <f>SUMIF($B$3:$B$487,B203,$L$3:$L$487)/(SUMIF($B$3:$B$487,B203,$I$3:$I$487))</f>
        <v>0.14423076923076922</v>
      </c>
      <c r="D203" s="33">
        <v>60820</v>
      </c>
      <c r="E203" s="85" t="s">
        <v>1190</v>
      </c>
      <c r="F203" s="86">
        <v>550165000205</v>
      </c>
      <c r="G203" s="86"/>
      <c r="H203" s="87">
        <v>30</v>
      </c>
      <c r="I203" s="87">
        <v>208</v>
      </c>
      <c r="J203" s="41"/>
      <c r="K203" s="82"/>
      <c r="L203" s="51">
        <f t="shared" si="12"/>
        <v>30</v>
      </c>
      <c r="M203" s="49">
        <f t="shared" si="13"/>
        <v>0.14423076923076922</v>
      </c>
    </row>
    <row r="204" spans="1:13" ht="14.5" x14ac:dyDescent="0.35">
      <c r="A204" s="33" t="s">
        <v>4836</v>
      </c>
      <c r="B204" s="85" t="s">
        <v>107</v>
      </c>
      <c r="C204" s="49">
        <f>SUMIF($B$3:$B$487,B204,$L$3:$L$487)/(SUMIF($B$3:$B$487,B204,$I$3:$I$487))</f>
        <v>0.32322175732217573</v>
      </c>
      <c r="D204" s="33">
        <v>62091</v>
      </c>
      <c r="E204" s="85" t="s">
        <v>666</v>
      </c>
      <c r="F204" s="86">
        <v>550168000206</v>
      </c>
      <c r="G204" s="86"/>
      <c r="H204" s="87">
        <v>157</v>
      </c>
      <c r="I204" s="87">
        <v>409</v>
      </c>
      <c r="J204" s="41"/>
      <c r="K204" s="82"/>
      <c r="L204" s="51">
        <f t="shared" si="12"/>
        <v>157</v>
      </c>
      <c r="M204" s="49">
        <f t="shared" si="13"/>
        <v>0.38386308068459657</v>
      </c>
    </row>
    <row r="205" spans="1:13" ht="14.5" x14ac:dyDescent="0.35">
      <c r="A205" s="33" t="s">
        <v>4836</v>
      </c>
      <c r="B205" s="85" t="s">
        <v>107</v>
      </c>
      <c r="C205" s="49">
        <f>SUMIF($B$3:$B$487,B205,$L$3:$L$487)/(SUMIF($B$3:$B$487,B205,$I$3:$I$487))</f>
        <v>0.32322175732217573</v>
      </c>
      <c r="D205" s="33">
        <v>62093</v>
      </c>
      <c r="E205" s="85" t="s">
        <v>667</v>
      </c>
      <c r="F205" s="86">
        <v>550168000207</v>
      </c>
      <c r="G205" s="86"/>
      <c r="H205" s="87">
        <v>85</v>
      </c>
      <c r="I205" s="87">
        <v>337</v>
      </c>
      <c r="J205" s="41"/>
      <c r="K205" s="82"/>
      <c r="L205" s="51">
        <f t="shared" si="12"/>
        <v>85</v>
      </c>
      <c r="M205" s="49">
        <f t="shared" si="13"/>
        <v>0.25222551928783382</v>
      </c>
    </row>
    <row r="206" spans="1:13" ht="14.5" x14ac:dyDescent="0.35">
      <c r="A206" s="33" t="s">
        <v>4836</v>
      </c>
      <c r="B206" s="85" t="s">
        <v>107</v>
      </c>
      <c r="C206" s="49">
        <f>SUMIF($B$3:$B$487,B206,$L$3:$L$487)/(SUMIF($B$3:$B$487,B206,$I$3:$I$487))</f>
        <v>0.32322175732217573</v>
      </c>
      <c r="D206" s="33">
        <v>62092</v>
      </c>
      <c r="E206" s="85" t="s">
        <v>668</v>
      </c>
      <c r="F206" s="86">
        <v>550168002384</v>
      </c>
      <c r="G206" s="86"/>
      <c r="H206" s="87">
        <v>67</v>
      </c>
      <c r="I206" s="87">
        <v>210</v>
      </c>
      <c r="J206" s="41"/>
      <c r="K206" s="82"/>
      <c r="L206" s="51">
        <f t="shared" si="12"/>
        <v>67</v>
      </c>
      <c r="M206" s="49">
        <f t="shared" si="13"/>
        <v>0.31904761904761902</v>
      </c>
    </row>
    <row r="207" spans="1:13" ht="14.5" x14ac:dyDescent="0.35">
      <c r="A207" s="33" t="s">
        <v>4837</v>
      </c>
      <c r="B207" s="85" t="s">
        <v>232</v>
      </c>
      <c r="C207" s="49">
        <f>SUMIF($B$3:$B$487,B207,$L$3:$L$487)/(SUMIF($B$3:$B$487,B207,$I$3:$I$487))</f>
        <v>0.19858989424206816</v>
      </c>
      <c r="D207" s="33">
        <v>60731</v>
      </c>
      <c r="E207" s="85" t="s">
        <v>1191</v>
      </c>
      <c r="F207" s="86">
        <v>550171000209</v>
      </c>
      <c r="G207" s="86"/>
      <c r="H207" s="87">
        <v>169</v>
      </c>
      <c r="I207" s="87">
        <v>851</v>
      </c>
      <c r="J207" s="41"/>
      <c r="K207" s="82"/>
      <c r="L207" s="51">
        <f t="shared" si="12"/>
        <v>169</v>
      </c>
      <c r="M207" s="49">
        <f t="shared" si="13"/>
        <v>0.19858989424206816</v>
      </c>
    </row>
    <row r="208" spans="1:13" ht="14.5" x14ac:dyDescent="0.35">
      <c r="A208" s="33" t="s">
        <v>4838</v>
      </c>
      <c r="B208" s="85" t="s">
        <v>201</v>
      </c>
      <c r="C208" s="49">
        <f>SUMIF($B$3:$B$487,B208,$L$3:$L$487)/(SUMIF($B$3:$B$487,B208,$I$3:$I$487))</f>
        <v>0.47740667976424361</v>
      </c>
      <c r="D208" s="33">
        <v>61514</v>
      </c>
      <c r="E208" s="85" t="s">
        <v>1098</v>
      </c>
      <c r="F208" s="86">
        <v>550174000212</v>
      </c>
      <c r="G208" s="86"/>
      <c r="H208" s="87">
        <v>145</v>
      </c>
      <c r="I208" s="87">
        <v>330</v>
      </c>
      <c r="J208" s="41"/>
      <c r="K208" s="82"/>
      <c r="L208" s="51">
        <f t="shared" si="12"/>
        <v>145</v>
      </c>
      <c r="M208" s="49">
        <f t="shared" si="13"/>
        <v>0.43939393939393939</v>
      </c>
    </row>
    <row r="209" spans="1:13" ht="14.5" x14ac:dyDescent="0.35">
      <c r="A209" s="33" t="s">
        <v>4838</v>
      </c>
      <c r="B209" s="85" t="s">
        <v>201</v>
      </c>
      <c r="C209" s="49">
        <f>SUMIF($B$3:$B$487,B209,$L$3:$L$487)/(SUMIF($B$3:$B$487,B209,$I$3:$I$487))</f>
        <v>0.47740667976424361</v>
      </c>
      <c r="D209" s="33">
        <v>61515</v>
      </c>
      <c r="E209" s="85" t="s">
        <v>1099</v>
      </c>
      <c r="F209" s="86">
        <v>550174000213</v>
      </c>
      <c r="G209" s="86"/>
      <c r="H209" s="87">
        <v>112</v>
      </c>
      <c r="I209" s="87">
        <v>234</v>
      </c>
      <c r="J209" s="41"/>
      <c r="K209" s="82"/>
      <c r="L209" s="51">
        <f t="shared" si="12"/>
        <v>112</v>
      </c>
      <c r="M209" s="49">
        <f t="shared" si="13"/>
        <v>0.47863247863247865</v>
      </c>
    </row>
    <row r="210" spans="1:13" ht="14.5" x14ac:dyDescent="0.35">
      <c r="A210" s="33" t="s">
        <v>4838</v>
      </c>
      <c r="B210" s="85" t="s">
        <v>201</v>
      </c>
      <c r="C210" s="49">
        <f>SUMIF($B$3:$B$487,B210,$L$3:$L$487)/(SUMIF($B$3:$B$487,B210,$I$3:$I$487))</f>
        <v>0.47740667976424361</v>
      </c>
      <c r="D210" s="33">
        <v>61513</v>
      </c>
      <c r="E210" s="85" t="s">
        <v>1100</v>
      </c>
      <c r="F210" s="86">
        <v>550174000211</v>
      </c>
      <c r="G210" s="86"/>
      <c r="H210" s="87">
        <v>229</v>
      </c>
      <c r="I210" s="87">
        <v>454</v>
      </c>
      <c r="J210" s="41"/>
      <c r="K210" s="82"/>
      <c r="L210" s="51">
        <f t="shared" si="12"/>
        <v>229</v>
      </c>
      <c r="M210" s="49">
        <f t="shared" si="13"/>
        <v>0.50440528634361237</v>
      </c>
    </row>
    <row r="211" spans="1:13" ht="14.5" x14ac:dyDescent="0.35">
      <c r="A211" s="33" t="s">
        <v>4839</v>
      </c>
      <c r="B211" s="85" t="s">
        <v>286</v>
      </c>
      <c r="C211" s="49">
        <f>SUMIF($B$3:$B$487,B211,$L$3:$L$487)/(SUMIF($B$3:$B$487,B211,$I$3:$I$487))</f>
        <v>0.50515463917525771</v>
      </c>
      <c r="D211" s="33">
        <v>61352</v>
      </c>
      <c r="E211" s="85" t="s">
        <v>1412</v>
      </c>
      <c r="F211" s="86">
        <v>550180000232</v>
      </c>
      <c r="G211" s="86"/>
      <c r="H211" s="87">
        <v>350</v>
      </c>
      <c r="I211" s="87">
        <v>700</v>
      </c>
      <c r="J211" s="41"/>
      <c r="K211" s="82"/>
      <c r="L211" s="51">
        <f t="shared" si="12"/>
        <v>350</v>
      </c>
      <c r="M211" s="49">
        <f t="shared" si="13"/>
        <v>0.5</v>
      </c>
    </row>
    <row r="212" spans="1:13" ht="14.5" x14ac:dyDescent="0.35">
      <c r="A212" s="33" t="s">
        <v>4839</v>
      </c>
      <c r="B212" s="85" t="s">
        <v>286</v>
      </c>
      <c r="C212" s="49">
        <f>SUMIF($B$3:$B$487,B212,$L$3:$L$487)/(SUMIF($B$3:$B$487,B212,$I$3:$I$487))</f>
        <v>0.50515463917525771</v>
      </c>
      <c r="D212" s="33">
        <v>61353</v>
      </c>
      <c r="E212" s="85" t="s">
        <v>1413</v>
      </c>
      <c r="F212" s="86">
        <v>550180000230</v>
      </c>
      <c r="G212" s="86"/>
      <c r="H212" s="87">
        <v>434</v>
      </c>
      <c r="I212" s="87">
        <v>852</v>
      </c>
      <c r="J212" s="41"/>
      <c r="K212" s="82"/>
      <c r="L212" s="51">
        <f t="shared" si="12"/>
        <v>434</v>
      </c>
      <c r="M212" s="49">
        <f t="shared" si="13"/>
        <v>0.50938967136150237</v>
      </c>
    </row>
    <row r="213" spans="1:13" ht="14.5" x14ac:dyDescent="0.35">
      <c r="A213" s="33" t="s">
        <v>4840</v>
      </c>
      <c r="B213" s="85" t="s">
        <v>386</v>
      </c>
      <c r="C213" s="49">
        <f>SUMIF($B$3:$B$487,B213,$L$3:$L$487)/(SUMIF($B$3:$B$487,B213,$I$3:$I$487))</f>
        <v>0.59681441441441452</v>
      </c>
      <c r="D213" s="33">
        <v>63087</v>
      </c>
      <c r="E213" s="85" t="s">
        <v>1460</v>
      </c>
      <c r="F213" s="86">
        <v>550183000234</v>
      </c>
      <c r="G213" s="86"/>
      <c r="H213" s="87"/>
      <c r="I213" s="68">
        <v>202</v>
      </c>
      <c r="J213" s="41">
        <v>2019</v>
      </c>
      <c r="K213" s="82">
        <v>0.44550000000000001</v>
      </c>
      <c r="L213" s="51">
        <f t="shared" si="12"/>
        <v>143.98560000000003</v>
      </c>
      <c r="M213" s="49">
        <f t="shared" si="13"/>
        <v>0.71280000000000021</v>
      </c>
    </row>
    <row r="214" spans="1:13" ht="14.5" x14ac:dyDescent="0.35">
      <c r="A214" s="33" t="s">
        <v>4840</v>
      </c>
      <c r="B214" s="85" t="s">
        <v>386</v>
      </c>
      <c r="C214" s="49">
        <f>SUMIF($B$3:$B$487,B214,$L$3:$L$487)/(SUMIF($B$3:$B$487,B214,$I$3:$I$487))</f>
        <v>0.59681441441441452</v>
      </c>
      <c r="D214" s="33">
        <v>63088</v>
      </c>
      <c r="E214" s="85" t="s">
        <v>1924</v>
      </c>
      <c r="F214" s="86">
        <v>550183000235</v>
      </c>
      <c r="G214" s="86"/>
      <c r="H214" s="87">
        <v>67</v>
      </c>
      <c r="I214" s="87">
        <v>137</v>
      </c>
      <c r="J214" s="41"/>
      <c r="K214" s="82"/>
      <c r="L214" s="51">
        <f t="shared" si="12"/>
        <v>67</v>
      </c>
      <c r="M214" s="49">
        <f t="shared" si="13"/>
        <v>0.48905109489051096</v>
      </c>
    </row>
    <row r="215" spans="1:13" ht="14.5" x14ac:dyDescent="0.35">
      <c r="A215" s="33" t="s">
        <v>4840</v>
      </c>
      <c r="B215" s="85" t="s">
        <v>386</v>
      </c>
      <c r="C215" s="49">
        <f>SUMIF($B$3:$B$487,B215,$L$3:$L$487)/(SUMIF($B$3:$B$487,B215,$I$3:$I$487))</f>
        <v>0.59681441441441452</v>
      </c>
      <c r="D215" s="33">
        <v>212231</v>
      </c>
      <c r="E215" s="85" t="s">
        <v>1925</v>
      </c>
      <c r="F215" s="86">
        <v>550183001222</v>
      </c>
      <c r="G215" s="86"/>
      <c r="H215" s="87">
        <v>54</v>
      </c>
      <c r="I215" s="87">
        <v>105</v>
      </c>
      <c r="J215" s="41"/>
      <c r="K215" s="82"/>
      <c r="L215" s="51">
        <f t="shared" si="12"/>
        <v>54</v>
      </c>
      <c r="M215" s="49">
        <f t="shared" si="13"/>
        <v>0.51428571428571423</v>
      </c>
    </row>
    <row r="216" spans="1:13" ht="14.5" x14ac:dyDescent="0.35">
      <c r="A216" s="33" t="s">
        <v>4841</v>
      </c>
      <c r="B216" s="85" t="s">
        <v>287</v>
      </c>
      <c r="C216" s="49">
        <f>SUMIF($B$3:$B$487,B216,$L$3:$L$487)/(SUMIF($B$3:$B$487,B216,$I$3:$I$487))</f>
        <v>0.64049889948642702</v>
      </c>
      <c r="D216" s="33" t="s">
        <v>5226</v>
      </c>
      <c r="E216" s="85" t="s">
        <v>287</v>
      </c>
      <c r="F216" s="86">
        <v>550005900772</v>
      </c>
      <c r="G216" s="86"/>
      <c r="H216" s="87">
        <v>873</v>
      </c>
      <c r="I216" s="87">
        <v>1363</v>
      </c>
      <c r="J216" s="41"/>
      <c r="K216" s="82"/>
      <c r="L216" s="51">
        <f t="shared" si="12"/>
        <v>873</v>
      </c>
      <c r="M216" s="49">
        <f t="shared" si="13"/>
        <v>0.64049889948642702</v>
      </c>
    </row>
    <row r="217" spans="1:13" ht="14.5" x14ac:dyDescent="0.35">
      <c r="A217" s="33" t="s">
        <v>4842</v>
      </c>
      <c r="B217" s="85" t="s">
        <v>372</v>
      </c>
      <c r="C217" s="49">
        <f>SUMIF($B$3:$B$487,B217,$L$3:$L$487)/(SUMIF($B$3:$B$487,B217,$I$3:$I$487))</f>
        <v>0.31680000000000003</v>
      </c>
      <c r="D217" s="33">
        <v>150</v>
      </c>
      <c r="E217" s="85" t="s">
        <v>1839</v>
      </c>
      <c r="F217" s="86">
        <v>550189002987</v>
      </c>
      <c r="G217" s="86"/>
      <c r="H217" s="87">
        <v>16</v>
      </c>
      <c r="I217" s="87">
        <v>44</v>
      </c>
      <c r="J217" s="41"/>
      <c r="K217" s="82"/>
      <c r="L217" s="51">
        <f t="shared" si="12"/>
        <v>16</v>
      </c>
      <c r="M217" s="49">
        <f t="shared" si="13"/>
        <v>0.36363636363636365</v>
      </c>
    </row>
    <row r="218" spans="1:13" ht="14.5" x14ac:dyDescent="0.35">
      <c r="A218" s="33" t="s">
        <v>4842</v>
      </c>
      <c r="B218" s="85" t="s">
        <v>372</v>
      </c>
      <c r="C218" s="49">
        <f>SUMIF($B$3:$B$487,B218,$L$3:$L$487)/(SUMIF($B$3:$B$487,B218,$I$3:$I$487))</f>
        <v>0.31680000000000003</v>
      </c>
      <c r="D218" s="33">
        <v>60739</v>
      </c>
      <c r="E218" s="85" t="s">
        <v>1840</v>
      </c>
      <c r="F218" s="86">
        <v>550189000237</v>
      </c>
      <c r="G218" s="86"/>
      <c r="H218" s="87">
        <v>265</v>
      </c>
      <c r="I218" s="87">
        <v>1065</v>
      </c>
      <c r="J218" s="41"/>
      <c r="K218" s="82"/>
      <c r="L218" s="51">
        <f t="shared" si="12"/>
        <v>265</v>
      </c>
      <c r="M218" s="49">
        <f t="shared" si="13"/>
        <v>0.24882629107981222</v>
      </c>
    </row>
    <row r="219" spans="1:13" ht="14.5" x14ac:dyDescent="0.35">
      <c r="A219" s="33" t="s">
        <v>4842</v>
      </c>
      <c r="B219" s="85" t="s">
        <v>372</v>
      </c>
      <c r="C219" s="49">
        <f>SUMIF($B$3:$B$487,B219,$L$3:$L$487)/(SUMIF($B$3:$B$487,B219,$I$3:$I$487))</f>
        <v>0.31680000000000003</v>
      </c>
      <c r="D219" s="33">
        <v>60735</v>
      </c>
      <c r="E219" s="85" t="s">
        <v>960</v>
      </c>
      <c r="F219" s="86">
        <v>550189000239</v>
      </c>
      <c r="G219" s="86"/>
      <c r="H219" s="87">
        <v>115</v>
      </c>
      <c r="I219" s="87">
        <v>408</v>
      </c>
      <c r="J219" s="41"/>
      <c r="K219" s="82"/>
      <c r="L219" s="51">
        <f t="shared" si="12"/>
        <v>115</v>
      </c>
      <c r="M219" s="49">
        <f t="shared" si="13"/>
        <v>0.28186274509803921</v>
      </c>
    </row>
    <row r="220" spans="1:13" ht="14.5" x14ac:dyDescent="0.35">
      <c r="A220" s="33" t="s">
        <v>4842</v>
      </c>
      <c r="B220" s="85" t="s">
        <v>372</v>
      </c>
      <c r="C220" s="49">
        <f>SUMIF($B$3:$B$487,B220,$L$3:$L$487)/(SUMIF($B$3:$B$487,B220,$I$3:$I$487))</f>
        <v>0.31680000000000003</v>
      </c>
      <c r="D220" s="33">
        <v>234227</v>
      </c>
      <c r="E220" s="85" t="s">
        <v>1841</v>
      </c>
      <c r="F220" s="86">
        <v>550189002462</v>
      </c>
      <c r="G220" s="86"/>
      <c r="H220" s="87">
        <v>146</v>
      </c>
      <c r="I220" s="87">
        <v>432</v>
      </c>
      <c r="J220" s="41"/>
      <c r="K220" s="82"/>
      <c r="L220" s="51">
        <f t="shared" si="12"/>
        <v>146</v>
      </c>
      <c r="M220" s="49">
        <f t="shared" si="13"/>
        <v>0.33796296296296297</v>
      </c>
    </row>
    <row r="221" spans="1:13" ht="14.5" x14ac:dyDescent="0.35">
      <c r="A221" s="33" t="s">
        <v>4842</v>
      </c>
      <c r="B221" s="85" t="s">
        <v>372</v>
      </c>
      <c r="C221" s="49">
        <f>SUMIF($B$3:$B$487,B221,$L$3:$L$487)/(SUMIF($B$3:$B$487,B221,$I$3:$I$487))</f>
        <v>0.31680000000000003</v>
      </c>
      <c r="D221" s="33"/>
      <c r="E221" s="85" t="s">
        <v>2568</v>
      </c>
      <c r="F221" s="86" t="s">
        <v>2392</v>
      </c>
      <c r="G221" s="86"/>
      <c r="H221" s="87">
        <v>9</v>
      </c>
      <c r="I221" s="87">
        <v>17</v>
      </c>
      <c r="J221" s="41"/>
      <c r="K221" s="82"/>
      <c r="L221" s="51">
        <f t="shared" si="12"/>
        <v>9</v>
      </c>
      <c r="M221" s="49">
        <f t="shared" si="13"/>
        <v>0.52941176470588236</v>
      </c>
    </row>
    <row r="222" spans="1:13" ht="14.5" x14ac:dyDescent="0.35">
      <c r="A222" s="33" t="s">
        <v>4842</v>
      </c>
      <c r="B222" s="85" t="s">
        <v>372</v>
      </c>
      <c r="C222" s="49">
        <f>SUMIF($B$3:$B$487,B222,$L$3:$L$487)/(SUMIF($B$3:$B$487,B222,$I$3:$I$487))</f>
        <v>0.31680000000000003</v>
      </c>
      <c r="D222" s="33">
        <v>60897</v>
      </c>
      <c r="E222" s="85" t="s">
        <v>1842</v>
      </c>
      <c r="F222" s="86">
        <v>550189000635</v>
      </c>
      <c r="G222" s="86"/>
      <c r="H222" s="87">
        <v>19</v>
      </c>
      <c r="I222" s="87">
        <v>88</v>
      </c>
      <c r="J222" s="41"/>
      <c r="K222" s="82"/>
      <c r="L222" s="51">
        <f t="shared" si="12"/>
        <v>19</v>
      </c>
      <c r="M222" s="49">
        <f t="shared" si="13"/>
        <v>0.21590909090909091</v>
      </c>
    </row>
    <row r="223" spans="1:13" ht="14.5" x14ac:dyDescent="0.35">
      <c r="A223" s="33" t="s">
        <v>4842</v>
      </c>
      <c r="B223" s="85" t="s">
        <v>372</v>
      </c>
      <c r="C223" s="49">
        <f>SUMIF($B$3:$B$487,B223,$L$3:$L$487)/(SUMIF($B$3:$B$487,B223,$I$3:$I$487))</f>
        <v>0.31680000000000003</v>
      </c>
      <c r="D223" s="33">
        <v>234226</v>
      </c>
      <c r="E223" s="85" t="s">
        <v>1843</v>
      </c>
      <c r="F223" s="86">
        <v>550189000238</v>
      </c>
      <c r="G223" s="86"/>
      <c r="H223" s="87">
        <v>142</v>
      </c>
      <c r="I223" s="87">
        <v>426</v>
      </c>
      <c r="J223" s="41"/>
      <c r="K223" s="82"/>
      <c r="L223" s="51">
        <f t="shared" si="12"/>
        <v>142</v>
      </c>
      <c r="M223" s="49">
        <f t="shared" si="13"/>
        <v>0.33333333333333331</v>
      </c>
    </row>
    <row r="224" spans="1:13" ht="14.5" x14ac:dyDescent="0.35">
      <c r="A224" s="33" t="s">
        <v>4842</v>
      </c>
      <c r="B224" s="85" t="s">
        <v>372</v>
      </c>
      <c r="C224" s="49">
        <f>SUMIF($B$3:$B$487,B224,$L$3:$L$487)/(SUMIF($B$3:$B$487,B224,$I$3:$I$487))</f>
        <v>0.31680000000000003</v>
      </c>
      <c r="D224" s="33"/>
      <c r="E224" s="85" t="s">
        <v>4720</v>
      </c>
      <c r="F224" s="86">
        <v>550189003120</v>
      </c>
      <c r="G224" s="86"/>
      <c r="H224" s="87">
        <v>13</v>
      </c>
      <c r="I224" s="87">
        <v>24</v>
      </c>
      <c r="J224" s="41"/>
      <c r="K224" s="82"/>
      <c r="L224" s="51">
        <f t="shared" si="12"/>
        <v>13</v>
      </c>
      <c r="M224" s="49">
        <f t="shared" si="13"/>
        <v>0.54166666666666663</v>
      </c>
    </row>
    <row r="225" spans="1:13" ht="14.5" x14ac:dyDescent="0.35">
      <c r="A225" s="33" t="s">
        <v>4842</v>
      </c>
      <c r="B225" s="85" t="s">
        <v>372</v>
      </c>
      <c r="C225" s="49">
        <f>SUMIF($B$3:$B$487,B225,$L$3:$L$487)/(SUMIF($B$3:$B$487,B225,$I$3:$I$487))</f>
        <v>0.31680000000000003</v>
      </c>
      <c r="D225" s="33">
        <v>60738</v>
      </c>
      <c r="E225" s="85" t="s">
        <v>1844</v>
      </c>
      <c r="F225" s="86">
        <v>550189000243</v>
      </c>
      <c r="G225" s="86"/>
      <c r="H225" s="87">
        <v>229</v>
      </c>
      <c r="I225" s="87">
        <v>486</v>
      </c>
      <c r="J225" s="41"/>
      <c r="K225" s="82"/>
      <c r="L225" s="51">
        <f t="shared" si="12"/>
        <v>229</v>
      </c>
      <c r="M225" s="49">
        <f t="shared" si="13"/>
        <v>0.4711934156378601</v>
      </c>
    </row>
    <row r="226" spans="1:13" ht="14.5" x14ac:dyDescent="0.35">
      <c r="A226" s="33" t="s">
        <v>4842</v>
      </c>
      <c r="B226" s="85" t="s">
        <v>372</v>
      </c>
      <c r="C226" s="49">
        <f>SUMIF($B$3:$B$487,B226,$L$3:$L$487)/(SUMIF($B$3:$B$487,B226,$I$3:$I$487))</f>
        <v>0.31680000000000003</v>
      </c>
      <c r="D226" s="33">
        <v>60741</v>
      </c>
      <c r="E226" s="85" t="s">
        <v>1845</v>
      </c>
      <c r="F226" s="86">
        <v>550189000244</v>
      </c>
      <c r="G226" s="86"/>
      <c r="H226" s="87">
        <v>36</v>
      </c>
      <c r="I226" s="87">
        <v>135</v>
      </c>
      <c r="J226" s="41"/>
      <c r="K226" s="82"/>
      <c r="L226" s="51">
        <f t="shared" si="12"/>
        <v>36</v>
      </c>
      <c r="M226" s="49">
        <f t="shared" si="13"/>
        <v>0.26666666666666666</v>
      </c>
    </row>
    <row r="227" spans="1:13" ht="14.5" x14ac:dyDescent="0.35">
      <c r="A227" s="33" t="s">
        <v>4843</v>
      </c>
      <c r="B227" s="85" t="s">
        <v>79</v>
      </c>
      <c r="C227" s="49">
        <f>SUMIF($B$3:$B$487,B227,$L$3:$L$487)/(SUMIF($B$3:$B$487,B227,$I$3:$I$487))</f>
        <v>0.51955307262569828</v>
      </c>
      <c r="D227" s="33">
        <v>17004946</v>
      </c>
      <c r="E227" s="85" t="s">
        <v>517</v>
      </c>
      <c r="F227" s="86">
        <v>550192000245</v>
      </c>
      <c r="G227" s="86"/>
      <c r="H227" s="87">
        <v>46</v>
      </c>
      <c r="I227" s="87">
        <v>80</v>
      </c>
      <c r="J227" s="41"/>
      <c r="K227" s="82"/>
      <c r="L227" s="51">
        <f t="shared" si="12"/>
        <v>46</v>
      </c>
      <c r="M227" s="49">
        <f t="shared" si="13"/>
        <v>0.57499999999999996</v>
      </c>
    </row>
    <row r="228" spans="1:13" ht="14.5" x14ac:dyDescent="0.35">
      <c r="A228" s="33" t="s">
        <v>4843</v>
      </c>
      <c r="B228" s="85" t="s">
        <v>79</v>
      </c>
      <c r="C228" s="49">
        <f>SUMIF($B$3:$B$487,B228,$L$3:$L$487)/(SUMIF($B$3:$B$487,B228,$I$3:$I$487))</f>
        <v>0.51955307262569828</v>
      </c>
      <c r="D228" s="33">
        <v>62680</v>
      </c>
      <c r="E228" s="85" t="s">
        <v>518</v>
      </c>
      <c r="F228" s="86">
        <v>550192000246</v>
      </c>
      <c r="G228" s="86"/>
      <c r="H228" s="87">
        <v>46</v>
      </c>
      <c r="I228" s="87">
        <v>97</v>
      </c>
      <c r="J228" s="41"/>
      <c r="K228" s="82"/>
      <c r="L228" s="51">
        <f t="shared" si="12"/>
        <v>46</v>
      </c>
      <c r="M228" s="49">
        <f t="shared" si="13"/>
        <v>0.47422680412371132</v>
      </c>
    </row>
    <row r="229" spans="1:13" ht="14.5" x14ac:dyDescent="0.35">
      <c r="A229" s="33" t="s">
        <v>4843</v>
      </c>
      <c r="B229" s="85" t="s">
        <v>79</v>
      </c>
      <c r="C229" s="49">
        <f>SUMIF($B$3:$B$487,B229,$L$3:$L$487)/(SUMIF($B$3:$B$487,B229,$I$3:$I$487))</f>
        <v>0.51955307262569828</v>
      </c>
      <c r="D229" s="33"/>
      <c r="E229" s="85" t="s">
        <v>519</v>
      </c>
      <c r="F229" s="86">
        <v>550192002751</v>
      </c>
      <c r="G229" s="86"/>
      <c r="H229" s="87">
        <v>1</v>
      </c>
      <c r="I229" s="87">
        <v>2</v>
      </c>
      <c r="J229" s="41"/>
      <c r="K229" s="82"/>
      <c r="L229" s="51">
        <f t="shared" si="12"/>
        <v>1</v>
      </c>
      <c r="M229" s="49">
        <f t="shared" si="13"/>
        <v>0.5</v>
      </c>
    </row>
    <row r="230" spans="1:13" ht="14.5" x14ac:dyDescent="0.35">
      <c r="A230" s="33" t="s">
        <v>4844</v>
      </c>
      <c r="B230" s="85" t="s">
        <v>113</v>
      </c>
      <c r="C230" s="49">
        <f>SUMIF($B$3:$B$487,B230,$L$3:$L$487)/(SUMIF($B$3:$B$487,B230,$I$3:$I$487))</f>
        <v>0.46274038461538464</v>
      </c>
      <c r="D230" s="33">
        <v>62948</v>
      </c>
      <c r="E230" s="85" t="s">
        <v>684</v>
      </c>
      <c r="F230" s="86">
        <v>550204000247</v>
      </c>
      <c r="G230" s="86"/>
      <c r="H230" s="87">
        <v>220</v>
      </c>
      <c r="I230" s="87">
        <v>464</v>
      </c>
      <c r="J230" s="41"/>
      <c r="K230" s="82"/>
      <c r="L230" s="51">
        <f t="shared" si="12"/>
        <v>220</v>
      </c>
      <c r="M230" s="49">
        <f t="shared" si="13"/>
        <v>0.47413793103448276</v>
      </c>
    </row>
    <row r="231" spans="1:13" ht="14.5" x14ac:dyDescent="0.35">
      <c r="A231" s="33" t="s">
        <v>4844</v>
      </c>
      <c r="B231" s="85" t="s">
        <v>113</v>
      </c>
      <c r="C231" s="49">
        <f>SUMIF($B$3:$B$487,B231,$L$3:$L$487)/(SUMIF($B$3:$B$487,B231,$I$3:$I$487))</f>
        <v>0.46274038461538464</v>
      </c>
      <c r="D231" s="33">
        <v>62949</v>
      </c>
      <c r="E231" s="85" t="s">
        <v>685</v>
      </c>
      <c r="F231" s="86">
        <v>550204000248</v>
      </c>
      <c r="G231" s="86"/>
      <c r="H231" s="87">
        <v>99</v>
      </c>
      <c r="I231" s="87">
        <v>220</v>
      </c>
      <c r="J231" s="41"/>
      <c r="K231" s="82"/>
      <c r="L231" s="51">
        <f t="shared" si="12"/>
        <v>99</v>
      </c>
      <c r="M231" s="49">
        <f t="shared" si="13"/>
        <v>0.45</v>
      </c>
    </row>
    <row r="232" spans="1:13" ht="14.5" x14ac:dyDescent="0.35">
      <c r="A232" s="33" t="s">
        <v>4844</v>
      </c>
      <c r="B232" s="85" t="s">
        <v>113</v>
      </c>
      <c r="C232" s="49">
        <f>SUMIF($B$3:$B$487,B232,$L$3:$L$487)/(SUMIF($B$3:$B$487,B232,$I$3:$I$487))</f>
        <v>0.46274038461538464</v>
      </c>
      <c r="D232" s="33">
        <v>181007</v>
      </c>
      <c r="E232" s="85" t="s">
        <v>686</v>
      </c>
      <c r="F232" s="86">
        <v>550204000249</v>
      </c>
      <c r="G232" s="86"/>
      <c r="H232" s="87">
        <v>66</v>
      </c>
      <c r="I232" s="87">
        <v>147</v>
      </c>
      <c r="J232" s="41"/>
      <c r="K232" s="82"/>
      <c r="L232" s="51">
        <f t="shared" si="12"/>
        <v>66</v>
      </c>
      <c r="M232" s="49">
        <f t="shared" si="13"/>
        <v>0.44897959183673469</v>
      </c>
    </row>
    <row r="233" spans="1:13" ht="14.5" x14ac:dyDescent="0.35">
      <c r="A233" s="33" t="s">
        <v>4844</v>
      </c>
      <c r="B233" s="85" t="s">
        <v>113</v>
      </c>
      <c r="C233" s="49">
        <f>SUMIF($B$3:$B$487,B233,$L$3:$L$487)/(SUMIF($B$3:$B$487,B233,$I$3:$I$487))</f>
        <v>0.46274038461538464</v>
      </c>
      <c r="D233" s="33"/>
      <c r="E233" s="85" t="s">
        <v>4721</v>
      </c>
      <c r="F233" s="86" t="s">
        <v>2392</v>
      </c>
      <c r="G233" s="86"/>
      <c r="H233" s="87">
        <v>0</v>
      </c>
      <c r="I233" s="87">
        <v>1</v>
      </c>
      <c r="J233" s="41"/>
      <c r="K233" s="82"/>
      <c r="L233" s="51">
        <f t="shared" si="12"/>
        <v>0</v>
      </c>
      <c r="M233" s="49">
        <f t="shared" si="13"/>
        <v>0</v>
      </c>
    </row>
    <row r="234" spans="1:13" ht="14.5" x14ac:dyDescent="0.35">
      <c r="A234" s="33" t="s">
        <v>4845</v>
      </c>
      <c r="B234" s="85" t="s">
        <v>127</v>
      </c>
      <c r="C234" s="49">
        <f>SUMIF($B$3:$B$487,B234,$L$3:$L$487)/(SUMIF($B$3:$B$487,B234,$I$3:$I$487))</f>
        <v>0.44077134986225897</v>
      </c>
      <c r="D234" s="33">
        <v>61931</v>
      </c>
      <c r="E234" s="85" t="s">
        <v>725</v>
      </c>
      <c r="F234" s="86">
        <v>550207000253</v>
      </c>
      <c r="G234" s="86"/>
      <c r="H234" s="87">
        <v>73</v>
      </c>
      <c r="I234" s="87">
        <v>162</v>
      </c>
      <c r="J234" s="41"/>
      <c r="K234" s="82"/>
      <c r="L234" s="51">
        <f t="shared" si="12"/>
        <v>73</v>
      </c>
      <c r="M234" s="49">
        <f t="shared" si="13"/>
        <v>0.45061728395061729</v>
      </c>
    </row>
    <row r="235" spans="1:13" ht="14.5" x14ac:dyDescent="0.35">
      <c r="A235" s="33" t="s">
        <v>4845</v>
      </c>
      <c r="B235" s="85" t="s">
        <v>127</v>
      </c>
      <c r="C235" s="49">
        <f>SUMIF($B$3:$B$487,B235,$L$3:$L$487)/(SUMIF($B$3:$B$487,B235,$I$3:$I$487))</f>
        <v>0.44077134986225897</v>
      </c>
      <c r="D235" s="33">
        <v>61932</v>
      </c>
      <c r="E235" s="85" t="s">
        <v>726</v>
      </c>
      <c r="F235" s="86">
        <v>550207000250</v>
      </c>
      <c r="G235" s="86"/>
      <c r="H235" s="87">
        <v>87</v>
      </c>
      <c r="I235" s="87">
        <v>201</v>
      </c>
      <c r="J235" s="41"/>
      <c r="K235" s="82"/>
      <c r="L235" s="51">
        <f t="shared" si="12"/>
        <v>87</v>
      </c>
      <c r="M235" s="49">
        <f t="shared" si="13"/>
        <v>0.43283582089552236</v>
      </c>
    </row>
    <row r="236" spans="1:13" ht="14.5" x14ac:dyDescent="0.35">
      <c r="A236" s="33" t="s">
        <v>4846</v>
      </c>
      <c r="B236" s="85" t="s">
        <v>141</v>
      </c>
      <c r="C236" s="49">
        <f>SUMIF($B$3:$B$487,B236,$L$3:$L$487)/(SUMIF($B$3:$B$487,B236,$I$3:$I$487))</f>
        <v>0.26616379310344829</v>
      </c>
      <c r="D236" s="33">
        <v>61517</v>
      </c>
      <c r="E236" s="85" t="s">
        <v>777</v>
      </c>
      <c r="F236" s="86">
        <v>550210000254</v>
      </c>
      <c r="G236" s="86"/>
      <c r="H236" s="87">
        <v>118</v>
      </c>
      <c r="I236" s="87">
        <v>450</v>
      </c>
      <c r="J236" s="41"/>
      <c r="K236" s="82"/>
      <c r="L236" s="51">
        <f t="shared" si="12"/>
        <v>118</v>
      </c>
      <c r="M236" s="49">
        <f t="shared" si="13"/>
        <v>0.26222222222222225</v>
      </c>
    </row>
    <row r="237" spans="1:13" ht="14.5" x14ac:dyDescent="0.35">
      <c r="A237" s="33" t="s">
        <v>4846</v>
      </c>
      <c r="B237" s="85" t="s">
        <v>141</v>
      </c>
      <c r="C237" s="49">
        <f>SUMIF($B$3:$B$487,B237,$L$3:$L$487)/(SUMIF($B$3:$B$487,B237,$I$3:$I$487))</f>
        <v>0.26616379310344829</v>
      </c>
      <c r="D237" s="33">
        <v>61518</v>
      </c>
      <c r="E237" s="85" t="s">
        <v>778</v>
      </c>
      <c r="F237" s="86">
        <v>550210000255</v>
      </c>
      <c r="G237" s="86"/>
      <c r="H237" s="87">
        <v>68</v>
      </c>
      <c r="I237" s="87">
        <v>260</v>
      </c>
      <c r="J237" s="41"/>
      <c r="K237" s="82"/>
      <c r="L237" s="51">
        <f t="shared" ref="L237:L300" si="14">IF(K237="",H237,(MIN(I237,(K237*1.6*I237))))</f>
        <v>68</v>
      </c>
      <c r="M237" s="49">
        <f t="shared" ref="M237:M300" si="15">IF(L237=0,0,(L237/I237))</f>
        <v>0.26153846153846155</v>
      </c>
    </row>
    <row r="238" spans="1:13" ht="14.5" x14ac:dyDescent="0.35">
      <c r="A238" s="33" t="s">
        <v>4846</v>
      </c>
      <c r="B238" s="85" t="s">
        <v>141</v>
      </c>
      <c r="C238" s="49">
        <f>SUMIF($B$3:$B$487,B238,$L$3:$L$487)/(SUMIF($B$3:$B$487,B238,$I$3:$I$487))</f>
        <v>0.26616379310344829</v>
      </c>
      <c r="D238" s="33"/>
      <c r="E238" s="85" t="s">
        <v>4722</v>
      </c>
      <c r="F238" s="86">
        <v>550210003093</v>
      </c>
      <c r="G238" s="86"/>
      <c r="H238" s="87">
        <v>7</v>
      </c>
      <c r="I238" s="87">
        <v>27</v>
      </c>
      <c r="J238" s="41"/>
      <c r="K238" s="82"/>
      <c r="L238" s="51">
        <f t="shared" si="14"/>
        <v>7</v>
      </c>
      <c r="M238" s="49">
        <f t="shared" si="15"/>
        <v>0.25925925925925924</v>
      </c>
    </row>
    <row r="239" spans="1:13" ht="14.5" x14ac:dyDescent="0.35">
      <c r="A239" s="33" t="s">
        <v>4846</v>
      </c>
      <c r="B239" s="85" t="s">
        <v>141</v>
      </c>
      <c r="C239" s="49">
        <f>SUMIF($B$3:$B$487,B239,$L$3:$L$487)/(SUMIF($B$3:$B$487,B239,$I$3:$I$487))</f>
        <v>0.26616379310344829</v>
      </c>
      <c r="D239" s="33">
        <v>61519</v>
      </c>
      <c r="E239" s="85" t="s">
        <v>779</v>
      </c>
      <c r="F239" s="86">
        <v>550210000298</v>
      </c>
      <c r="G239" s="86"/>
      <c r="H239" s="87">
        <v>54</v>
      </c>
      <c r="I239" s="87">
        <v>191</v>
      </c>
      <c r="J239" s="41"/>
      <c r="K239" s="82"/>
      <c r="L239" s="51">
        <f t="shared" si="14"/>
        <v>54</v>
      </c>
      <c r="M239" s="49">
        <f t="shared" si="15"/>
        <v>0.28272251308900526</v>
      </c>
    </row>
    <row r="240" spans="1:13" ht="14.5" x14ac:dyDescent="0.35">
      <c r="A240" s="33" t="s">
        <v>4847</v>
      </c>
      <c r="B240" s="85" t="s">
        <v>82</v>
      </c>
      <c r="C240" s="49">
        <f>SUMIF($B$3:$B$487,B240,$L$3:$L$487)/(SUMIF($B$3:$B$487,B240,$I$3:$I$487))</f>
        <v>0.44081272084805656</v>
      </c>
      <c r="D240" s="33"/>
      <c r="E240" s="85" t="s">
        <v>528</v>
      </c>
      <c r="F240" s="86">
        <v>550213002851</v>
      </c>
      <c r="G240" s="86"/>
      <c r="H240" s="87">
        <v>46</v>
      </c>
      <c r="I240" s="87">
        <v>87</v>
      </c>
      <c r="J240" s="41"/>
      <c r="K240" s="82"/>
      <c r="L240" s="51">
        <f t="shared" si="14"/>
        <v>46</v>
      </c>
      <c r="M240" s="49">
        <f t="shared" si="15"/>
        <v>0.52873563218390807</v>
      </c>
    </row>
    <row r="241" spans="1:13" ht="14.5" x14ac:dyDescent="0.35">
      <c r="A241" s="33" t="s">
        <v>4847</v>
      </c>
      <c r="B241" s="85" t="s">
        <v>82</v>
      </c>
      <c r="C241" s="49">
        <f>SUMIF($B$3:$B$487,B241,$L$3:$L$487)/(SUMIF($B$3:$B$487,B241,$I$3:$I$487))</f>
        <v>0.44081272084805656</v>
      </c>
      <c r="D241" s="33">
        <v>63089</v>
      </c>
      <c r="E241" s="85" t="s">
        <v>529</v>
      </c>
      <c r="F241" s="86">
        <v>550213000256</v>
      </c>
      <c r="G241" s="86"/>
      <c r="H241" s="87">
        <v>187</v>
      </c>
      <c r="I241" s="87">
        <v>442</v>
      </c>
      <c r="J241" s="41"/>
      <c r="K241" s="82"/>
      <c r="L241" s="51">
        <f t="shared" si="14"/>
        <v>187</v>
      </c>
      <c r="M241" s="49">
        <f t="shared" si="15"/>
        <v>0.42307692307692307</v>
      </c>
    </row>
    <row r="242" spans="1:13" ht="14.5" x14ac:dyDescent="0.35">
      <c r="A242" s="33" t="s">
        <v>4847</v>
      </c>
      <c r="B242" s="85" t="s">
        <v>82</v>
      </c>
      <c r="C242" s="49">
        <f>SUMIF($B$3:$B$487,B242,$L$3:$L$487)/(SUMIF($B$3:$B$487,B242,$I$3:$I$487))</f>
        <v>0.44081272084805656</v>
      </c>
      <c r="D242" s="33">
        <v>63090</v>
      </c>
      <c r="E242" s="85" t="s">
        <v>530</v>
      </c>
      <c r="F242" s="86">
        <v>550213000257</v>
      </c>
      <c r="G242" s="86"/>
      <c r="H242" s="87">
        <v>105</v>
      </c>
      <c r="I242" s="87">
        <v>275</v>
      </c>
      <c r="J242" s="41"/>
      <c r="K242" s="82"/>
      <c r="L242" s="51">
        <f t="shared" si="14"/>
        <v>105</v>
      </c>
      <c r="M242" s="49">
        <f t="shared" si="15"/>
        <v>0.38181818181818183</v>
      </c>
    </row>
    <row r="243" spans="1:13" ht="14.5" x14ac:dyDescent="0.35">
      <c r="A243" s="33" t="s">
        <v>4847</v>
      </c>
      <c r="B243" s="85" t="s">
        <v>82</v>
      </c>
      <c r="C243" s="49">
        <f>SUMIF($B$3:$B$487,B243,$L$3:$L$487)/(SUMIF($B$3:$B$487,B243,$I$3:$I$487))</f>
        <v>0.44081272084805656</v>
      </c>
      <c r="D243" s="33">
        <v>223616</v>
      </c>
      <c r="E243" s="85" t="s">
        <v>531</v>
      </c>
      <c r="F243" s="86">
        <v>550213002286</v>
      </c>
      <c r="G243" s="86"/>
      <c r="H243" s="87">
        <v>154</v>
      </c>
      <c r="I243" s="87">
        <v>320</v>
      </c>
      <c r="J243" s="41"/>
      <c r="K243" s="82"/>
      <c r="L243" s="51">
        <f t="shared" si="14"/>
        <v>154</v>
      </c>
      <c r="M243" s="49">
        <f t="shared" si="15"/>
        <v>0.48125000000000001</v>
      </c>
    </row>
    <row r="244" spans="1:13" ht="14.5" x14ac:dyDescent="0.35">
      <c r="A244" s="33" t="s">
        <v>4847</v>
      </c>
      <c r="B244" s="85" t="s">
        <v>82</v>
      </c>
      <c r="C244" s="49">
        <f>SUMIF($B$3:$B$487,B244,$L$3:$L$487)/(SUMIF($B$3:$B$487,B244,$I$3:$I$487))</f>
        <v>0.44081272084805656</v>
      </c>
      <c r="D244" s="33">
        <v>9410</v>
      </c>
      <c r="E244" s="85" t="s">
        <v>532</v>
      </c>
      <c r="F244" s="86">
        <v>550213002500</v>
      </c>
      <c r="G244" s="86"/>
      <c r="H244" s="87">
        <v>7</v>
      </c>
      <c r="I244" s="87">
        <v>8</v>
      </c>
      <c r="J244" s="41"/>
      <c r="K244" s="82"/>
      <c r="L244" s="51">
        <f t="shared" si="14"/>
        <v>7</v>
      </c>
      <c r="M244" s="49">
        <f t="shared" si="15"/>
        <v>0.875</v>
      </c>
    </row>
    <row r="245" spans="1:13" ht="14.5" x14ac:dyDescent="0.35">
      <c r="A245" s="33" t="s">
        <v>4848</v>
      </c>
      <c r="B245" s="85" t="s">
        <v>180</v>
      </c>
      <c r="C245" s="49">
        <f>SUMIF($B$3:$B$487,B245,$L$3:$L$487)/(SUMIF($B$3:$B$487,B245,$I$3:$I$487))</f>
        <v>0.24905374716124148</v>
      </c>
      <c r="D245" s="33">
        <v>60401</v>
      </c>
      <c r="E245" s="85" t="s">
        <v>1019</v>
      </c>
      <c r="F245" s="86">
        <v>550216000258</v>
      </c>
      <c r="G245" s="86"/>
      <c r="H245" s="87">
        <v>96</v>
      </c>
      <c r="I245" s="87">
        <v>345</v>
      </c>
      <c r="J245" s="41"/>
      <c r="K245" s="82"/>
      <c r="L245" s="51">
        <f t="shared" si="14"/>
        <v>96</v>
      </c>
      <c r="M245" s="49">
        <f t="shared" si="15"/>
        <v>0.27826086956521739</v>
      </c>
    </row>
    <row r="246" spans="1:13" ht="14.5" x14ac:dyDescent="0.35">
      <c r="A246" s="33" t="s">
        <v>4848</v>
      </c>
      <c r="B246" s="85" t="s">
        <v>180</v>
      </c>
      <c r="C246" s="49">
        <f>SUMIF($B$3:$B$487,B246,$L$3:$L$487)/(SUMIF($B$3:$B$487,B246,$I$3:$I$487))</f>
        <v>0.24905374716124148</v>
      </c>
      <c r="D246" s="33">
        <v>60402</v>
      </c>
      <c r="E246" s="85" t="s">
        <v>1020</v>
      </c>
      <c r="F246" s="86">
        <v>550216000259</v>
      </c>
      <c r="G246" s="86"/>
      <c r="H246" s="87">
        <v>96</v>
      </c>
      <c r="I246" s="87">
        <v>426</v>
      </c>
      <c r="J246" s="41"/>
      <c r="K246" s="82"/>
      <c r="L246" s="51">
        <f t="shared" si="14"/>
        <v>96</v>
      </c>
      <c r="M246" s="49">
        <f t="shared" si="15"/>
        <v>0.22535211267605634</v>
      </c>
    </row>
    <row r="247" spans="1:13" ht="14.5" x14ac:dyDescent="0.35">
      <c r="A247" s="33" t="s">
        <v>4848</v>
      </c>
      <c r="B247" s="85" t="s">
        <v>180</v>
      </c>
      <c r="C247" s="49">
        <f>SUMIF($B$3:$B$487,B247,$L$3:$L$487)/(SUMIF($B$3:$B$487,B247,$I$3:$I$487))</f>
        <v>0.24905374716124148</v>
      </c>
      <c r="D247" s="33">
        <v>178263</v>
      </c>
      <c r="E247" s="85" t="s">
        <v>1021</v>
      </c>
      <c r="F247" s="86">
        <v>550216002484</v>
      </c>
      <c r="G247" s="86"/>
      <c r="H247" s="87">
        <v>82</v>
      </c>
      <c r="I247" s="87">
        <v>326</v>
      </c>
      <c r="J247" s="41"/>
      <c r="K247" s="82"/>
      <c r="L247" s="51">
        <f t="shared" si="14"/>
        <v>82</v>
      </c>
      <c r="M247" s="49">
        <f t="shared" si="15"/>
        <v>0.25153374233128833</v>
      </c>
    </row>
    <row r="248" spans="1:13" ht="14.5" x14ac:dyDescent="0.35">
      <c r="A248" s="33" t="s">
        <v>4848</v>
      </c>
      <c r="B248" s="85" t="s">
        <v>180</v>
      </c>
      <c r="C248" s="49">
        <f>SUMIF($B$3:$B$487,B248,$L$3:$L$487)/(SUMIF($B$3:$B$487,B248,$I$3:$I$487))</f>
        <v>0.24905374716124148</v>
      </c>
      <c r="D248" s="33">
        <v>60427</v>
      </c>
      <c r="E248" s="85" t="s">
        <v>1022</v>
      </c>
      <c r="F248" s="86">
        <v>550216000260</v>
      </c>
      <c r="G248" s="86"/>
      <c r="H248" s="87">
        <v>55</v>
      </c>
      <c r="I248" s="87">
        <v>224</v>
      </c>
      <c r="J248" s="41"/>
      <c r="K248" s="82"/>
      <c r="L248" s="51">
        <f t="shared" si="14"/>
        <v>55</v>
      </c>
      <c r="M248" s="49">
        <f t="shared" si="15"/>
        <v>0.24553571428571427</v>
      </c>
    </row>
    <row r="249" spans="1:13" ht="14.5" x14ac:dyDescent="0.35">
      <c r="A249" s="33" t="s">
        <v>4849</v>
      </c>
      <c r="B249" s="85" t="s">
        <v>288</v>
      </c>
      <c r="C249" s="49">
        <f>SUMIF($B$3:$B$487,B249,$L$3:$L$487)/(SUMIF($B$3:$B$487,B249,$I$3:$I$487))</f>
        <v>1</v>
      </c>
      <c r="D249" s="33">
        <v>16058290</v>
      </c>
      <c r="E249" s="85" t="s">
        <v>288</v>
      </c>
      <c r="F249" s="86">
        <v>550011403355</v>
      </c>
      <c r="G249" s="86"/>
      <c r="H249" s="87"/>
      <c r="I249" s="68">
        <v>260</v>
      </c>
      <c r="J249" s="41">
        <v>2019</v>
      </c>
      <c r="K249" s="82">
        <v>0.70379999999999998</v>
      </c>
      <c r="L249" s="51">
        <f t="shared" si="14"/>
        <v>260</v>
      </c>
      <c r="M249" s="49">
        <f t="shared" si="15"/>
        <v>1</v>
      </c>
    </row>
    <row r="250" spans="1:13" ht="14.5" x14ac:dyDescent="0.35">
      <c r="A250" s="33" t="s">
        <v>4850</v>
      </c>
      <c r="B250" s="85" t="s">
        <v>322</v>
      </c>
      <c r="C250" s="49">
        <f>SUMIF($B$3:$B$487,B250,$L$3:$L$487)/(SUMIF($B$3:$B$487,B250,$I$3:$I$487))</f>
        <v>0.36012861736334406</v>
      </c>
      <c r="D250" s="33">
        <v>62788</v>
      </c>
      <c r="E250" s="85" t="s">
        <v>1625</v>
      </c>
      <c r="F250" s="86">
        <v>550234000262</v>
      </c>
      <c r="G250" s="86"/>
      <c r="H250" s="87">
        <v>113</v>
      </c>
      <c r="I250" s="87">
        <v>278</v>
      </c>
      <c r="J250" s="41"/>
      <c r="K250" s="82"/>
      <c r="L250" s="51">
        <f t="shared" si="14"/>
        <v>113</v>
      </c>
      <c r="M250" s="49">
        <f t="shared" si="15"/>
        <v>0.40647482014388492</v>
      </c>
    </row>
    <row r="251" spans="1:13" ht="14.5" x14ac:dyDescent="0.35">
      <c r="A251" s="33" t="s">
        <v>4850</v>
      </c>
      <c r="B251" s="85" t="s">
        <v>322</v>
      </c>
      <c r="C251" s="49">
        <f>SUMIF($B$3:$B$487,B251,$L$3:$L$487)/(SUMIF($B$3:$B$487,B251,$I$3:$I$487))</f>
        <v>0.36012861736334406</v>
      </c>
      <c r="D251" s="33">
        <v>62789</v>
      </c>
      <c r="E251" s="85" t="s">
        <v>1626</v>
      </c>
      <c r="F251" s="86">
        <v>550234000263</v>
      </c>
      <c r="G251" s="86"/>
      <c r="H251" s="87">
        <v>111</v>
      </c>
      <c r="I251" s="87">
        <v>344</v>
      </c>
      <c r="J251" s="41"/>
      <c r="K251" s="82"/>
      <c r="L251" s="51">
        <f t="shared" si="14"/>
        <v>111</v>
      </c>
      <c r="M251" s="49">
        <f t="shared" si="15"/>
        <v>0.32267441860465118</v>
      </c>
    </row>
    <row r="252" spans="1:13" ht="14.5" x14ac:dyDescent="0.35">
      <c r="A252" s="33" t="s">
        <v>4851</v>
      </c>
      <c r="B252" s="85" t="s">
        <v>191</v>
      </c>
      <c r="C252" s="49">
        <f>SUMIF($B$3:$B$487,B252,$L$3:$L$487)/(SUMIF($B$3:$B$487,B252,$I$3:$I$487))</f>
        <v>0.59313725490196079</v>
      </c>
      <c r="D252" s="33">
        <v>61846</v>
      </c>
      <c r="E252" s="85" t="s">
        <v>1072</v>
      </c>
      <c r="F252" s="86">
        <v>550240000264</v>
      </c>
      <c r="G252" s="86"/>
      <c r="H252" s="87">
        <v>55</v>
      </c>
      <c r="I252" s="87">
        <v>98</v>
      </c>
      <c r="J252" s="41"/>
      <c r="K252" s="82"/>
      <c r="L252" s="51">
        <f t="shared" si="14"/>
        <v>55</v>
      </c>
      <c r="M252" s="49">
        <f t="shared" si="15"/>
        <v>0.56122448979591832</v>
      </c>
    </row>
    <row r="253" spans="1:13" ht="14.5" x14ac:dyDescent="0.35">
      <c r="A253" s="33" t="s">
        <v>4851</v>
      </c>
      <c r="B253" s="85" t="s">
        <v>191</v>
      </c>
      <c r="C253" s="49">
        <f>SUMIF($B$3:$B$487,B253,$L$3:$L$487)/(SUMIF($B$3:$B$487,B253,$I$3:$I$487))</f>
        <v>0.59313725490196079</v>
      </c>
      <c r="D253" s="33">
        <v>61847</v>
      </c>
      <c r="E253" s="85" t="s">
        <v>1073</v>
      </c>
      <c r="F253" s="86">
        <v>550240000265</v>
      </c>
      <c r="G253" s="86"/>
      <c r="H253" s="87">
        <v>66</v>
      </c>
      <c r="I253" s="87">
        <v>106</v>
      </c>
      <c r="J253" s="41"/>
      <c r="K253" s="82"/>
      <c r="L253" s="51">
        <f t="shared" si="14"/>
        <v>66</v>
      </c>
      <c r="M253" s="49">
        <f t="shared" si="15"/>
        <v>0.62264150943396224</v>
      </c>
    </row>
    <row r="254" spans="1:13" ht="14.5" x14ac:dyDescent="0.35">
      <c r="A254" s="33" t="s">
        <v>4852</v>
      </c>
      <c r="B254" s="85" t="s">
        <v>409</v>
      </c>
      <c r="C254" s="49">
        <f>SUMIF($B$3:$B$487,B254,$L$3:$L$487)/(SUMIF($B$3:$B$487,B254,$I$3:$I$487))</f>
        <v>0.19102296450939457</v>
      </c>
      <c r="D254" s="33">
        <v>60414</v>
      </c>
      <c r="E254" s="85" t="s">
        <v>2016</v>
      </c>
      <c r="F254" s="86">
        <v>550243000266</v>
      </c>
      <c r="G254" s="86"/>
      <c r="H254" s="87">
        <v>67</v>
      </c>
      <c r="I254" s="87">
        <v>380</v>
      </c>
      <c r="J254" s="41"/>
      <c r="K254" s="82"/>
      <c r="L254" s="51">
        <f t="shared" si="14"/>
        <v>67</v>
      </c>
      <c r="M254" s="49">
        <f t="shared" si="15"/>
        <v>0.1763157894736842</v>
      </c>
    </row>
    <row r="255" spans="1:13" ht="14.5" x14ac:dyDescent="0.35">
      <c r="A255" s="33" t="s">
        <v>4852</v>
      </c>
      <c r="B255" s="85" t="s">
        <v>409</v>
      </c>
      <c r="C255" s="49">
        <f>SUMIF($B$3:$B$487,B255,$L$3:$L$487)/(SUMIF($B$3:$B$487,B255,$I$3:$I$487))</f>
        <v>0.19102296450939457</v>
      </c>
      <c r="D255" s="33">
        <v>60415</v>
      </c>
      <c r="E255" s="85" t="s">
        <v>2017</v>
      </c>
      <c r="F255" s="86">
        <v>550243000267</v>
      </c>
      <c r="G255" s="86"/>
      <c r="H255" s="87">
        <v>53</v>
      </c>
      <c r="I255" s="87">
        <v>296</v>
      </c>
      <c r="J255" s="41"/>
      <c r="K255" s="82"/>
      <c r="L255" s="51">
        <f t="shared" si="14"/>
        <v>53</v>
      </c>
      <c r="M255" s="49">
        <f t="shared" si="15"/>
        <v>0.17905405405405406</v>
      </c>
    </row>
    <row r="256" spans="1:13" ht="14.5" x14ac:dyDescent="0.35">
      <c r="A256" s="33" t="s">
        <v>4852</v>
      </c>
      <c r="B256" s="85" t="s">
        <v>409</v>
      </c>
      <c r="C256" s="49">
        <f>SUMIF($B$3:$B$487,B256,$L$3:$L$487)/(SUMIF($B$3:$B$487,B256,$I$3:$I$487))</f>
        <v>0.19102296450939457</v>
      </c>
      <c r="D256" s="33">
        <v>60416</v>
      </c>
      <c r="E256" s="85" t="s">
        <v>2018</v>
      </c>
      <c r="F256" s="86">
        <v>550243001629</v>
      </c>
      <c r="G256" s="86"/>
      <c r="H256" s="87">
        <v>63</v>
      </c>
      <c r="I256" s="87">
        <v>282</v>
      </c>
      <c r="J256" s="41"/>
      <c r="K256" s="82"/>
      <c r="L256" s="51">
        <f t="shared" si="14"/>
        <v>63</v>
      </c>
      <c r="M256" s="49">
        <f t="shared" si="15"/>
        <v>0.22340425531914893</v>
      </c>
    </row>
    <row r="257" spans="1:13" ht="14.5" x14ac:dyDescent="0.35">
      <c r="A257" s="33" t="s">
        <v>4853</v>
      </c>
      <c r="B257" s="85" t="s">
        <v>343</v>
      </c>
      <c r="C257" s="49">
        <f>SUMIF($B$3:$B$487,B257,$L$3:$L$487)/(SUMIF($B$3:$B$487,B257,$I$3:$I$487))</f>
        <v>8.6887835703001584E-2</v>
      </c>
      <c r="D257" s="33">
        <v>60410</v>
      </c>
      <c r="E257" s="85" t="s">
        <v>1738</v>
      </c>
      <c r="F257" s="86">
        <v>550246000270</v>
      </c>
      <c r="G257" s="86"/>
      <c r="H257" s="87">
        <v>93</v>
      </c>
      <c r="I257" s="87">
        <v>1115</v>
      </c>
      <c r="J257" s="41"/>
      <c r="K257" s="82"/>
      <c r="L257" s="51">
        <f t="shared" si="14"/>
        <v>93</v>
      </c>
      <c r="M257" s="49">
        <f t="shared" si="15"/>
        <v>8.3408071748878918E-2</v>
      </c>
    </row>
    <row r="258" spans="1:13" ht="14.5" x14ac:dyDescent="0.35">
      <c r="A258" s="33" t="s">
        <v>4853</v>
      </c>
      <c r="B258" s="85" t="s">
        <v>343</v>
      </c>
      <c r="C258" s="49">
        <f>SUMIF($B$3:$B$487,B258,$L$3:$L$487)/(SUMIF($B$3:$B$487,B258,$I$3:$I$487))</f>
        <v>8.6887835703001584E-2</v>
      </c>
      <c r="D258" s="33">
        <v>16069636</v>
      </c>
      <c r="E258" s="85" t="s">
        <v>76</v>
      </c>
      <c r="F258" s="86">
        <v>550246002772</v>
      </c>
      <c r="G258" s="86"/>
      <c r="H258" s="87">
        <v>2</v>
      </c>
      <c r="I258" s="87">
        <v>20</v>
      </c>
      <c r="J258" s="41"/>
      <c r="K258" s="82"/>
      <c r="L258" s="51">
        <f t="shared" si="14"/>
        <v>2</v>
      </c>
      <c r="M258" s="49">
        <f t="shared" si="15"/>
        <v>0.1</v>
      </c>
    </row>
    <row r="259" spans="1:13" ht="14.5" x14ac:dyDescent="0.35">
      <c r="A259" s="33" t="s">
        <v>4853</v>
      </c>
      <c r="B259" s="85" t="s">
        <v>343</v>
      </c>
      <c r="C259" s="49">
        <f>SUMIF($B$3:$B$487,B259,$L$3:$L$487)/(SUMIF($B$3:$B$487,B259,$I$3:$I$487))</f>
        <v>8.6887835703001584E-2</v>
      </c>
      <c r="D259" s="33">
        <v>60406</v>
      </c>
      <c r="E259" s="85" t="s">
        <v>692</v>
      </c>
      <c r="F259" s="86">
        <v>550246000271</v>
      </c>
      <c r="G259" s="86"/>
      <c r="H259" s="87">
        <v>47</v>
      </c>
      <c r="I259" s="87">
        <v>516</v>
      </c>
      <c r="J259" s="41"/>
      <c r="K259" s="82"/>
      <c r="L259" s="51">
        <f t="shared" si="14"/>
        <v>47</v>
      </c>
      <c r="M259" s="49">
        <f t="shared" si="15"/>
        <v>9.1085271317829453E-2</v>
      </c>
    </row>
    <row r="260" spans="1:13" ht="14.5" x14ac:dyDescent="0.35">
      <c r="A260" s="33" t="s">
        <v>4853</v>
      </c>
      <c r="B260" s="85" t="s">
        <v>343</v>
      </c>
      <c r="C260" s="49">
        <f>SUMIF($B$3:$B$487,B260,$L$3:$L$487)/(SUMIF($B$3:$B$487,B260,$I$3:$I$487))</f>
        <v>8.6887835703001584E-2</v>
      </c>
      <c r="D260" s="33">
        <v>60407</v>
      </c>
      <c r="E260" s="85" t="s">
        <v>1739</v>
      </c>
      <c r="F260" s="86">
        <v>550246000272</v>
      </c>
      <c r="G260" s="86"/>
      <c r="H260" s="87">
        <v>24</v>
      </c>
      <c r="I260" s="87">
        <v>530</v>
      </c>
      <c r="J260" s="41"/>
      <c r="K260" s="82"/>
      <c r="L260" s="51">
        <f t="shared" si="14"/>
        <v>24</v>
      </c>
      <c r="M260" s="49">
        <f t="shared" si="15"/>
        <v>4.5283018867924525E-2</v>
      </c>
    </row>
    <row r="261" spans="1:13" ht="14.5" x14ac:dyDescent="0.35">
      <c r="A261" s="33" t="s">
        <v>4853</v>
      </c>
      <c r="B261" s="85" t="s">
        <v>343</v>
      </c>
      <c r="C261" s="49">
        <f>SUMIF($B$3:$B$487,B261,$L$3:$L$487)/(SUMIF($B$3:$B$487,B261,$I$3:$I$487))</f>
        <v>8.6887835703001584E-2</v>
      </c>
      <c r="D261" s="33">
        <v>60409</v>
      </c>
      <c r="E261" s="85" t="s">
        <v>665</v>
      </c>
      <c r="F261" s="86">
        <v>550246000273</v>
      </c>
      <c r="G261" s="86"/>
      <c r="H261" s="87">
        <v>71</v>
      </c>
      <c r="I261" s="87">
        <v>677</v>
      </c>
      <c r="J261" s="41"/>
      <c r="K261" s="82"/>
      <c r="L261" s="51">
        <f t="shared" si="14"/>
        <v>71</v>
      </c>
      <c r="M261" s="49">
        <f t="shared" si="15"/>
        <v>0.10487444608567208</v>
      </c>
    </row>
    <row r="262" spans="1:13" ht="14.5" x14ac:dyDescent="0.35">
      <c r="A262" s="33" t="s">
        <v>4853</v>
      </c>
      <c r="B262" s="85" t="s">
        <v>343</v>
      </c>
      <c r="C262" s="49">
        <f>SUMIF($B$3:$B$487,B262,$L$3:$L$487)/(SUMIF($B$3:$B$487,B262,$I$3:$I$487))</f>
        <v>8.6887835703001584E-2</v>
      </c>
      <c r="D262" s="33">
        <v>60412</v>
      </c>
      <c r="E262" s="85" t="s">
        <v>1740</v>
      </c>
      <c r="F262" s="86">
        <v>550246002403</v>
      </c>
      <c r="G262" s="86"/>
      <c r="H262" s="87">
        <v>38</v>
      </c>
      <c r="I262" s="87">
        <v>307</v>
      </c>
      <c r="J262" s="41"/>
      <c r="K262" s="82"/>
      <c r="L262" s="51">
        <f t="shared" si="14"/>
        <v>38</v>
      </c>
      <c r="M262" s="49">
        <f t="shared" si="15"/>
        <v>0.12377850162866449</v>
      </c>
    </row>
    <row r="263" spans="1:13" ht="14.5" x14ac:dyDescent="0.35">
      <c r="A263" s="33" t="s">
        <v>4854</v>
      </c>
      <c r="B263" s="85" t="s">
        <v>289</v>
      </c>
      <c r="C263" s="49">
        <f>SUMIF($B$3:$B$487,B263,$L$3:$L$487)/(SUMIF($B$3:$B$487,B263,$I$3:$I$487))</f>
        <v>1</v>
      </c>
      <c r="D263" s="33"/>
      <c r="E263" s="85" t="s">
        <v>289</v>
      </c>
      <c r="F263" s="86">
        <v>550004102171</v>
      </c>
      <c r="G263" s="86"/>
      <c r="H263" s="87"/>
      <c r="I263" s="68">
        <v>416</v>
      </c>
      <c r="J263" s="41">
        <v>2020</v>
      </c>
      <c r="K263" s="82">
        <v>0.86539999999999995</v>
      </c>
      <c r="L263" s="51">
        <f t="shared" si="14"/>
        <v>416</v>
      </c>
      <c r="M263" s="49">
        <f t="shared" si="15"/>
        <v>1</v>
      </c>
    </row>
    <row r="264" spans="1:13" ht="14.5" x14ac:dyDescent="0.35">
      <c r="A264" s="33" t="s">
        <v>4855</v>
      </c>
      <c r="B264" s="85" t="s">
        <v>2371</v>
      </c>
      <c r="C264" s="49">
        <f>SUMIF($B$3:$B$487,B264,$L$3:$L$487)/(SUMIF($B$3:$B$487,B264,$I$3:$I$487))</f>
        <v>0.16575591985428051</v>
      </c>
      <c r="D264" s="33">
        <v>60940</v>
      </c>
      <c r="E264" s="85" t="s">
        <v>1254</v>
      </c>
      <c r="F264" s="86">
        <v>551329001751</v>
      </c>
      <c r="G264" s="86"/>
      <c r="H264" s="87">
        <v>182</v>
      </c>
      <c r="I264" s="87">
        <v>1098</v>
      </c>
      <c r="J264" s="41"/>
      <c r="K264" s="82"/>
      <c r="L264" s="51">
        <f t="shared" si="14"/>
        <v>182</v>
      </c>
      <c r="M264" s="49">
        <f t="shared" si="15"/>
        <v>0.16575591985428051</v>
      </c>
    </row>
    <row r="265" spans="1:13" ht="14.5" x14ac:dyDescent="0.35">
      <c r="A265" s="33" t="s">
        <v>4856</v>
      </c>
      <c r="B265" s="85" t="s">
        <v>368</v>
      </c>
      <c r="C265" s="49">
        <f>SUMIF($B$3:$B$487,B265,$L$3:$L$487)/(SUMIF($B$3:$B$487,B265,$I$3:$I$487))</f>
        <v>0.59361466666666662</v>
      </c>
      <c r="D265" s="33">
        <v>16062881</v>
      </c>
      <c r="E265" s="85" t="s">
        <v>1827</v>
      </c>
      <c r="F265" s="86">
        <v>550005802763</v>
      </c>
      <c r="G265" s="86"/>
      <c r="H265" s="87">
        <v>107</v>
      </c>
      <c r="I265" s="87">
        <v>234</v>
      </c>
      <c r="J265" s="41"/>
      <c r="K265" s="82"/>
      <c r="L265" s="51">
        <f t="shared" si="14"/>
        <v>107</v>
      </c>
      <c r="M265" s="49">
        <f t="shared" si="15"/>
        <v>0.45726495726495725</v>
      </c>
    </row>
    <row r="266" spans="1:13" ht="14.5" x14ac:dyDescent="0.35">
      <c r="A266" s="33" t="s">
        <v>4856</v>
      </c>
      <c r="B266" s="85" t="s">
        <v>368</v>
      </c>
      <c r="C266" s="49">
        <f>SUMIF($B$3:$B$487,B266,$L$3:$L$487)/(SUMIF($B$3:$B$487,B266,$I$3:$I$487))</f>
        <v>0.59361466666666662</v>
      </c>
      <c r="D266" s="33">
        <v>62716</v>
      </c>
      <c r="E266" s="85" t="s">
        <v>1828</v>
      </c>
      <c r="F266" s="86">
        <v>550005802766</v>
      </c>
      <c r="G266" s="86"/>
      <c r="H266" s="87">
        <v>114</v>
      </c>
      <c r="I266" s="87">
        <v>171</v>
      </c>
      <c r="J266" s="41"/>
      <c r="K266" s="82"/>
      <c r="L266" s="51">
        <f t="shared" si="14"/>
        <v>114</v>
      </c>
      <c r="M266" s="49">
        <f t="shared" si="15"/>
        <v>0.66666666666666663</v>
      </c>
    </row>
    <row r="267" spans="1:13" ht="14.5" x14ac:dyDescent="0.35">
      <c r="A267" s="33" t="s">
        <v>4856</v>
      </c>
      <c r="B267" s="85" t="s">
        <v>368</v>
      </c>
      <c r="C267" s="49">
        <f>SUMIF($B$3:$B$487,B267,$L$3:$L$487)/(SUMIF($B$3:$B$487,B267,$I$3:$I$487))</f>
        <v>0.59361466666666662</v>
      </c>
      <c r="D267" s="33"/>
      <c r="E267" s="85" t="s">
        <v>1829</v>
      </c>
      <c r="F267" s="86">
        <v>550005802780</v>
      </c>
      <c r="G267" s="86"/>
      <c r="H267" s="87">
        <v>15</v>
      </c>
      <c r="I267" s="87">
        <v>20</v>
      </c>
      <c r="J267" s="41"/>
      <c r="K267" s="82"/>
      <c r="L267" s="51">
        <f t="shared" si="14"/>
        <v>15</v>
      </c>
      <c r="M267" s="49">
        <f t="shared" si="15"/>
        <v>0.75</v>
      </c>
    </row>
    <row r="268" spans="1:13" ht="14.5" x14ac:dyDescent="0.35">
      <c r="A268" s="33" t="s">
        <v>4856</v>
      </c>
      <c r="B268" s="85" t="s">
        <v>368</v>
      </c>
      <c r="C268" s="49">
        <f>SUMIF($B$3:$B$487,B268,$L$3:$L$487)/(SUMIF($B$3:$B$487,B268,$I$3:$I$487))</f>
        <v>0.59361466666666662</v>
      </c>
      <c r="D268" s="33">
        <v>62696</v>
      </c>
      <c r="E268" s="85" t="s">
        <v>1830</v>
      </c>
      <c r="F268" s="86">
        <v>550005800590</v>
      </c>
      <c r="G268" s="86"/>
      <c r="H268" s="87"/>
      <c r="I268" s="68">
        <v>32</v>
      </c>
      <c r="J268" s="41">
        <v>2019</v>
      </c>
      <c r="K268" s="82">
        <v>0.59379999999999999</v>
      </c>
      <c r="L268" s="51">
        <f t="shared" si="14"/>
        <v>30.402560000000001</v>
      </c>
      <c r="M268" s="49">
        <f t="shared" si="15"/>
        <v>0.95008000000000004</v>
      </c>
    </row>
    <row r="269" spans="1:13" ht="14.5" x14ac:dyDescent="0.35">
      <c r="A269" s="33" t="s">
        <v>4856</v>
      </c>
      <c r="B269" s="85" t="s">
        <v>368</v>
      </c>
      <c r="C269" s="49">
        <f>SUMIF($B$3:$B$487,B269,$L$3:$L$487)/(SUMIF($B$3:$B$487,B269,$I$3:$I$487))</f>
        <v>0.59361466666666662</v>
      </c>
      <c r="D269" s="33">
        <v>62717</v>
      </c>
      <c r="E269" s="85" t="s">
        <v>1831</v>
      </c>
      <c r="F269" s="86">
        <v>550005801523</v>
      </c>
      <c r="G269" s="86"/>
      <c r="H269" s="87">
        <v>161</v>
      </c>
      <c r="I269" s="87">
        <v>263</v>
      </c>
      <c r="J269" s="41"/>
      <c r="K269" s="82"/>
      <c r="L269" s="51">
        <f t="shared" si="14"/>
        <v>161</v>
      </c>
      <c r="M269" s="49">
        <f t="shared" si="15"/>
        <v>0.61216730038022815</v>
      </c>
    </row>
    <row r="270" spans="1:13" ht="14.5" x14ac:dyDescent="0.35">
      <c r="A270" s="33" t="s">
        <v>4857</v>
      </c>
      <c r="B270" s="85" t="s">
        <v>83</v>
      </c>
      <c r="C270" s="49">
        <f>SUMIF($B$3:$B$487,B270,$L$3:$L$487)/(SUMIF($B$3:$B$487,B270,$I$3:$I$487))</f>
        <v>0.49847094801223241</v>
      </c>
      <c r="D270" s="33">
        <v>62953</v>
      </c>
      <c r="E270" s="85" t="s">
        <v>533</v>
      </c>
      <c r="F270" s="86">
        <v>550006102807</v>
      </c>
      <c r="G270" s="86"/>
      <c r="H270" s="87">
        <v>114</v>
      </c>
      <c r="I270" s="87">
        <v>240</v>
      </c>
      <c r="J270" s="41"/>
      <c r="K270" s="82"/>
      <c r="L270" s="51">
        <f t="shared" si="14"/>
        <v>114</v>
      </c>
      <c r="M270" s="49">
        <f t="shared" si="15"/>
        <v>0.47499999999999998</v>
      </c>
    </row>
    <row r="271" spans="1:13" ht="14.5" x14ac:dyDescent="0.35">
      <c r="A271" s="33" t="s">
        <v>4857</v>
      </c>
      <c r="B271" s="85" t="s">
        <v>83</v>
      </c>
      <c r="C271" s="49">
        <f>SUMIF($B$3:$B$487,B271,$L$3:$L$487)/(SUMIF($B$3:$B$487,B271,$I$3:$I$487))</f>
        <v>0.49847094801223241</v>
      </c>
      <c r="D271" s="33">
        <v>62952</v>
      </c>
      <c r="E271" s="85" t="s">
        <v>534</v>
      </c>
      <c r="F271" s="86">
        <v>550006102806</v>
      </c>
      <c r="G271" s="86"/>
      <c r="H271" s="87">
        <v>94</v>
      </c>
      <c r="I271" s="87">
        <v>209</v>
      </c>
      <c r="J271" s="41"/>
      <c r="K271" s="82"/>
      <c r="L271" s="51">
        <f t="shared" si="14"/>
        <v>94</v>
      </c>
      <c r="M271" s="49">
        <f t="shared" si="15"/>
        <v>0.44976076555023925</v>
      </c>
    </row>
    <row r="272" spans="1:13" ht="14.5" x14ac:dyDescent="0.35">
      <c r="A272" s="33" t="s">
        <v>4857</v>
      </c>
      <c r="B272" s="85" t="s">
        <v>83</v>
      </c>
      <c r="C272" s="49">
        <f>SUMIF($B$3:$B$487,B272,$L$3:$L$487)/(SUMIF($B$3:$B$487,B272,$I$3:$I$487))</f>
        <v>0.49847094801223241</v>
      </c>
      <c r="D272" s="33">
        <v>62951</v>
      </c>
      <c r="E272" s="85" t="s">
        <v>535</v>
      </c>
      <c r="F272" s="86">
        <v>550006102805</v>
      </c>
      <c r="G272" s="86"/>
      <c r="H272" s="87">
        <v>250</v>
      </c>
      <c r="I272" s="87">
        <v>480</v>
      </c>
      <c r="J272" s="41"/>
      <c r="K272" s="82"/>
      <c r="L272" s="51">
        <f t="shared" si="14"/>
        <v>250</v>
      </c>
      <c r="M272" s="49">
        <f t="shared" si="15"/>
        <v>0.52083333333333337</v>
      </c>
    </row>
    <row r="273" spans="1:13" ht="14.5" x14ac:dyDescent="0.35">
      <c r="A273" s="33" t="s">
        <v>4857</v>
      </c>
      <c r="B273" s="85" t="s">
        <v>83</v>
      </c>
      <c r="C273" s="49">
        <f>SUMIF($B$3:$B$487,B273,$L$3:$L$487)/(SUMIF($B$3:$B$487,B273,$I$3:$I$487))</f>
        <v>0.49847094801223241</v>
      </c>
      <c r="D273" s="33"/>
      <c r="E273" s="85" t="s">
        <v>536</v>
      </c>
      <c r="F273" s="86">
        <v>550006102897</v>
      </c>
      <c r="G273" s="86"/>
      <c r="H273" s="87">
        <v>23</v>
      </c>
      <c r="I273" s="87">
        <v>42</v>
      </c>
      <c r="J273" s="41"/>
      <c r="K273" s="82"/>
      <c r="L273" s="51">
        <f t="shared" si="14"/>
        <v>23</v>
      </c>
      <c r="M273" s="49">
        <f t="shared" si="15"/>
        <v>0.54761904761904767</v>
      </c>
    </row>
    <row r="274" spans="1:13" ht="14.5" x14ac:dyDescent="0.35">
      <c r="A274" s="33" t="s">
        <v>4857</v>
      </c>
      <c r="B274" s="85" t="s">
        <v>83</v>
      </c>
      <c r="C274" s="49">
        <f>SUMIF($B$3:$B$487,B274,$L$3:$L$487)/(SUMIF($B$3:$B$487,B274,$I$3:$I$487))</f>
        <v>0.49847094801223241</v>
      </c>
      <c r="D274" s="33">
        <v>9410</v>
      </c>
      <c r="E274" s="85" t="s">
        <v>532</v>
      </c>
      <c r="F274" s="86" t="s">
        <v>2392</v>
      </c>
      <c r="G274" s="86"/>
      <c r="H274" s="87">
        <v>8</v>
      </c>
      <c r="I274" s="87">
        <v>10</v>
      </c>
      <c r="J274" s="41"/>
      <c r="K274" s="82"/>
      <c r="L274" s="51">
        <f t="shared" si="14"/>
        <v>8</v>
      </c>
      <c r="M274" s="49">
        <f t="shared" si="15"/>
        <v>0.8</v>
      </c>
    </row>
    <row r="275" spans="1:13" ht="14.5" x14ac:dyDescent="0.35">
      <c r="A275" s="33" t="s">
        <v>4858</v>
      </c>
      <c r="B275" s="85" t="s">
        <v>108</v>
      </c>
      <c r="C275" s="49">
        <f>SUMIF($B$3:$B$487,B275,$L$3:$L$487)/(SUMIF($B$3:$B$487,B275,$I$3:$I$487))</f>
        <v>0.36403897254207263</v>
      </c>
      <c r="D275" s="33">
        <v>60417</v>
      </c>
      <c r="E275" s="85" t="s">
        <v>669</v>
      </c>
      <c r="F275" s="86">
        <v>550252000278</v>
      </c>
      <c r="G275" s="86"/>
      <c r="H275" s="87">
        <v>170</v>
      </c>
      <c r="I275" s="87">
        <v>399</v>
      </c>
      <c r="J275" s="41"/>
      <c r="K275" s="82"/>
      <c r="L275" s="51">
        <f t="shared" si="14"/>
        <v>170</v>
      </c>
      <c r="M275" s="49">
        <f t="shared" si="15"/>
        <v>0.42606516290726815</v>
      </c>
    </row>
    <row r="276" spans="1:13" ht="14.5" x14ac:dyDescent="0.35">
      <c r="A276" s="33" t="s">
        <v>4858</v>
      </c>
      <c r="B276" s="85" t="s">
        <v>108</v>
      </c>
      <c r="C276" s="49">
        <f>SUMIF($B$3:$B$487,B276,$L$3:$L$487)/(SUMIF($B$3:$B$487,B276,$I$3:$I$487))</f>
        <v>0.36403897254207263</v>
      </c>
      <c r="D276" s="33">
        <v>60420</v>
      </c>
      <c r="E276" s="85" t="s">
        <v>670</v>
      </c>
      <c r="F276" s="86">
        <v>550252000279</v>
      </c>
      <c r="G276" s="86"/>
      <c r="H276" s="87">
        <v>101</v>
      </c>
      <c r="I276" s="87">
        <v>374</v>
      </c>
      <c r="J276" s="41"/>
      <c r="K276" s="82"/>
      <c r="L276" s="51">
        <f t="shared" si="14"/>
        <v>101</v>
      </c>
      <c r="M276" s="49">
        <f t="shared" si="15"/>
        <v>0.2700534759358289</v>
      </c>
    </row>
    <row r="277" spans="1:13" ht="14.5" x14ac:dyDescent="0.35">
      <c r="A277" s="33" t="s">
        <v>4858</v>
      </c>
      <c r="B277" s="85" t="s">
        <v>108</v>
      </c>
      <c r="C277" s="49">
        <f>SUMIF($B$3:$B$487,B277,$L$3:$L$487)/(SUMIF($B$3:$B$487,B277,$I$3:$I$487))</f>
        <v>0.36403897254207263</v>
      </c>
      <c r="D277" s="33">
        <v>60418</v>
      </c>
      <c r="E277" s="85" t="s">
        <v>671</v>
      </c>
      <c r="F277" s="86">
        <v>550252002430</v>
      </c>
      <c r="G277" s="86"/>
      <c r="H277" s="87">
        <v>140</v>
      </c>
      <c r="I277" s="87">
        <v>356</v>
      </c>
      <c r="J277" s="41"/>
      <c r="K277" s="82"/>
      <c r="L277" s="51">
        <f t="shared" si="14"/>
        <v>140</v>
      </c>
      <c r="M277" s="49">
        <f t="shared" si="15"/>
        <v>0.39325842696629215</v>
      </c>
    </row>
    <row r="278" spans="1:13" ht="14.5" x14ac:dyDescent="0.35">
      <c r="A278" s="33" t="s">
        <v>4859</v>
      </c>
      <c r="B278" s="85" t="s">
        <v>114</v>
      </c>
      <c r="C278" s="49">
        <f>SUMIF($B$3:$B$487,B278,$L$3:$L$487)/(SUMIF($B$3:$B$487,B278,$I$3:$I$487))</f>
        <v>0.41427712051333465</v>
      </c>
      <c r="D278" s="33">
        <v>62958</v>
      </c>
      <c r="E278" s="85" t="s">
        <v>687</v>
      </c>
      <c r="F278" s="86">
        <v>550255000282</v>
      </c>
      <c r="G278" s="86"/>
      <c r="H278" s="87">
        <v>545</v>
      </c>
      <c r="I278" s="87">
        <v>1453</v>
      </c>
      <c r="J278" s="41"/>
      <c r="K278" s="82"/>
      <c r="L278" s="51">
        <f t="shared" si="14"/>
        <v>545</v>
      </c>
      <c r="M278" s="49">
        <f t="shared" si="15"/>
        <v>0.3750860289057123</v>
      </c>
    </row>
    <row r="279" spans="1:13" ht="14.5" x14ac:dyDescent="0.35">
      <c r="A279" s="33" t="s">
        <v>4859</v>
      </c>
      <c r="B279" s="85" t="s">
        <v>114</v>
      </c>
      <c r="C279" s="49">
        <f>SUMIF($B$3:$B$487,B279,$L$3:$L$487)/(SUMIF($B$3:$B$487,B279,$I$3:$I$487))</f>
        <v>0.41427712051333465</v>
      </c>
      <c r="D279" s="33">
        <v>62961</v>
      </c>
      <c r="E279" s="85" t="s">
        <v>688</v>
      </c>
      <c r="F279" s="86">
        <v>550255000281</v>
      </c>
      <c r="G279" s="86"/>
      <c r="H279" s="87">
        <v>478</v>
      </c>
      <c r="I279" s="87">
        <v>1087</v>
      </c>
      <c r="J279" s="41"/>
      <c r="K279" s="82"/>
      <c r="L279" s="51">
        <f t="shared" si="14"/>
        <v>478</v>
      </c>
      <c r="M279" s="49">
        <f t="shared" si="15"/>
        <v>0.43974241030358785</v>
      </c>
    </row>
    <row r="280" spans="1:13" ht="14.5" x14ac:dyDescent="0.35">
      <c r="A280" s="33" t="s">
        <v>4859</v>
      </c>
      <c r="B280" s="85" t="s">
        <v>114</v>
      </c>
      <c r="C280" s="49">
        <f>SUMIF($B$3:$B$487,B280,$L$3:$L$487)/(SUMIF($B$3:$B$487,B280,$I$3:$I$487))</f>
        <v>0.41427712051333465</v>
      </c>
      <c r="D280" s="33">
        <v>62965</v>
      </c>
      <c r="E280" s="85" t="s">
        <v>689</v>
      </c>
      <c r="F280" s="86">
        <v>550255000284</v>
      </c>
      <c r="G280" s="86"/>
      <c r="H280" s="87">
        <v>200</v>
      </c>
      <c r="I280" s="87">
        <v>381</v>
      </c>
      <c r="J280" s="41"/>
      <c r="K280" s="82"/>
      <c r="L280" s="51">
        <f t="shared" si="14"/>
        <v>200</v>
      </c>
      <c r="M280" s="49">
        <f t="shared" si="15"/>
        <v>0.52493438320209973</v>
      </c>
    </row>
    <row r="281" spans="1:13" ht="14.5" x14ac:dyDescent="0.35">
      <c r="A281" s="33" t="s">
        <v>4859</v>
      </c>
      <c r="B281" s="85" t="s">
        <v>114</v>
      </c>
      <c r="C281" s="49">
        <f>SUMIF($B$3:$B$487,B281,$L$3:$L$487)/(SUMIF($B$3:$B$487,B281,$I$3:$I$487))</f>
        <v>0.41427712051333465</v>
      </c>
      <c r="D281" s="33">
        <v>62960</v>
      </c>
      <c r="E281" s="85" t="s">
        <v>634</v>
      </c>
      <c r="F281" s="86">
        <v>550255000285</v>
      </c>
      <c r="G281" s="86"/>
      <c r="H281" s="87">
        <v>148</v>
      </c>
      <c r="I281" s="87">
        <v>393</v>
      </c>
      <c r="J281" s="41"/>
      <c r="K281" s="82"/>
      <c r="L281" s="51">
        <f t="shared" si="14"/>
        <v>148</v>
      </c>
      <c r="M281" s="49">
        <f t="shared" si="15"/>
        <v>0.37659033078880405</v>
      </c>
    </row>
    <row r="282" spans="1:13" ht="14.5" x14ac:dyDescent="0.35">
      <c r="A282" s="33" t="s">
        <v>4859</v>
      </c>
      <c r="B282" s="85" t="s">
        <v>114</v>
      </c>
      <c r="C282" s="49">
        <f>SUMIF($B$3:$B$487,B282,$L$3:$L$487)/(SUMIF($B$3:$B$487,B282,$I$3:$I$487))</f>
        <v>0.41427712051333465</v>
      </c>
      <c r="D282" s="33">
        <v>63003</v>
      </c>
      <c r="E282" s="85" t="s">
        <v>690</v>
      </c>
      <c r="F282" s="86">
        <v>550255000286</v>
      </c>
      <c r="G282" s="86"/>
      <c r="H282" s="87">
        <v>35</v>
      </c>
      <c r="I282" s="87">
        <v>142</v>
      </c>
      <c r="J282" s="41"/>
      <c r="K282" s="82"/>
      <c r="L282" s="51">
        <f t="shared" si="14"/>
        <v>35</v>
      </c>
      <c r="M282" s="49">
        <f t="shared" si="15"/>
        <v>0.24647887323943662</v>
      </c>
    </row>
    <row r="283" spans="1:13" ht="14.5" x14ac:dyDescent="0.35">
      <c r="A283" s="33" t="s">
        <v>4859</v>
      </c>
      <c r="B283" s="85" t="s">
        <v>114</v>
      </c>
      <c r="C283" s="49">
        <f>SUMIF($B$3:$B$487,B283,$L$3:$L$487)/(SUMIF($B$3:$B$487,B283,$I$3:$I$487))</f>
        <v>0.41427712051333465</v>
      </c>
      <c r="D283" s="33">
        <v>62957</v>
      </c>
      <c r="E283" s="85" t="s">
        <v>691</v>
      </c>
      <c r="F283" s="86">
        <v>550255002784</v>
      </c>
      <c r="G283" s="86"/>
      <c r="H283" s="87">
        <v>81</v>
      </c>
      <c r="I283" s="87">
        <v>356</v>
      </c>
      <c r="J283" s="41"/>
      <c r="K283" s="82"/>
      <c r="L283" s="51">
        <f t="shared" si="14"/>
        <v>81</v>
      </c>
      <c r="M283" s="49">
        <f t="shared" si="15"/>
        <v>0.22752808988764045</v>
      </c>
    </row>
    <row r="284" spans="1:13" ht="14.5" x14ac:dyDescent="0.35">
      <c r="A284" s="33" t="s">
        <v>4859</v>
      </c>
      <c r="B284" s="85" t="s">
        <v>114</v>
      </c>
      <c r="C284" s="49">
        <f>SUMIF($B$3:$B$487,B284,$L$3:$L$487)/(SUMIF($B$3:$B$487,B284,$I$3:$I$487))</f>
        <v>0.41427712051333465</v>
      </c>
      <c r="D284" s="33">
        <v>60406</v>
      </c>
      <c r="E284" s="85" t="s">
        <v>692</v>
      </c>
      <c r="F284" s="86">
        <v>550255000637</v>
      </c>
      <c r="G284" s="86"/>
      <c r="H284" s="87">
        <v>292</v>
      </c>
      <c r="I284" s="87">
        <v>467</v>
      </c>
      <c r="J284" s="41"/>
      <c r="K284" s="82"/>
      <c r="L284" s="51">
        <f t="shared" si="14"/>
        <v>292</v>
      </c>
      <c r="M284" s="49">
        <f t="shared" si="15"/>
        <v>0.62526766595289074</v>
      </c>
    </row>
    <row r="285" spans="1:13" ht="14.5" x14ac:dyDescent="0.35">
      <c r="A285" s="33" t="s">
        <v>4859</v>
      </c>
      <c r="B285" s="85" t="s">
        <v>114</v>
      </c>
      <c r="C285" s="49">
        <f>SUMIF($B$3:$B$487,B285,$L$3:$L$487)/(SUMIF($B$3:$B$487,B285,$I$3:$I$487))</f>
        <v>0.41427712051333465</v>
      </c>
      <c r="D285" s="33">
        <v>62964</v>
      </c>
      <c r="E285" s="85" t="s">
        <v>2689</v>
      </c>
      <c r="F285" s="86">
        <v>550255002295</v>
      </c>
      <c r="G285" s="86"/>
      <c r="H285" s="87">
        <v>184</v>
      </c>
      <c r="I285" s="87">
        <v>341</v>
      </c>
      <c r="J285" s="41"/>
      <c r="K285" s="82"/>
      <c r="L285" s="51">
        <f t="shared" si="14"/>
        <v>184</v>
      </c>
      <c r="M285" s="49">
        <f t="shared" si="15"/>
        <v>0.53958944281524923</v>
      </c>
    </row>
    <row r="286" spans="1:13" ht="14.5" x14ac:dyDescent="0.35">
      <c r="A286" s="33" t="s">
        <v>4859</v>
      </c>
      <c r="B286" s="85" t="s">
        <v>114</v>
      </c>
      <c r="C286" s="49">
        <f>SUMIF($B$3:$B$487,B286,$L$3:$L$487)/(SUMIF($B$3:$B$487,B286,$I$3:$I$487))</f>
        <v>0.41427712051333465</v>
      </c>
      <c r="D286" s="33">
        <v>62967</v>
      </c>
      <c r="E286" s="85" t="s">
        <v>693</v>
      </c>
      <c r="F286" s="86">
        <v>550255000288</v>
      </c>
      <c r="G286" s="86"/>
      <c r="H286" s="87">
        <v>103</v>
      </c>
      <c r="I286" s="87">
        <v>367</v>
      </c>
      <c r="J286" s="41"/>
      <c r="K286" s="82"/>
      <c r="L286" s="51">
        <f t="shared" si="14"/>
        <v>103</v>
      </c>
      <c r="M286" s="49">
        <f t="shared" si="15"/>
        <v>0.28065395095367845</v>
      </c>
    </row>
    <row r="287" spans="1:13" ht="14.5" x14ac:dyDescent="0.35">
      <c r="A287" s="33" t="s">
        <v>4860</v>
      </c>
      <c r="B287" s="85" t="s">
        <v>357</v>
      </c>
      <c r="C287" s="49">
        <f>SUMIF($B$3:$B$487,B287,$L$3:$L$487)/(SUMIF($B$3:$B$487,B287,$I$3:$I$487))</f>
        <v>0.65835476190476194</v>
      </c>
      <c r="D287" s="33">
        <v>62025</v>
      </c>
      <c r="E287" s="85" t="s">
        <v>1785</v>
      </c>
      <c r="F287" s="86">
        <v>550258000289</v>
      </c>
      <c r="G287" s="86"/>
      <c r="H287" s="87"/>
      <c r="I287" s="68">
        <v>145</v>
      </c>
      <c r="J287" s="41">
        <v>2020</v>
      </c>
      <c r="K287" s="82">
        <v>0.46210000000000001</v>
      </c>
      <c r="L287" s="51">
        <f t="shared" si="14"/>
        <v>107.2072</v>
      </c>
      <c r="M287" s="49">
        <f t="shared" si="15"/>
        <v>0.73936000000000002</v>
      </c>
    </row>
    <row r="288" spans="1:13" ht="14.5" x14ac:dyDescent="0.35">
      <c r="A288" s="33" t="s">
        <v>4860</v>
      </c>
      <c r="B288" s="85" t="s">
        <v>357</v>
      </c>
      <c r="C288" s="49">
        <f>SUMIF($B$3:$B$487,B288,$L$3:$L$487)/(SUMIF($B$3:$B$487,B288,$I$3:$I$487))</f>
        <v>0.65835476190476194</v>
      </c>
      <c r="D288" s="33">
        <v>190816</v>
      </c>
      <c r="E288" s="85" t="s">
        <v>1786</v>
      </c>
      <c r="F288" s="86">
        <v>550258000290</v>
      </c>
      <c r="G288" s="86"/>
      <c r="H288" s="87">
        <v>64</v>
      </c>
      <c r="I288" s="87">
        <v>105</v>
      </c>
      <c r="J288" s="41"/>
      <c r="K288" s="82"/>
      <c r="L288" s="51">
        <f t="shared" si="14"/>
        <v>64</v>
      </c>
      <c r="M288" s="49">
        <f t="shared" si="15"/>
        <v>0.60952380952380958</v>
      </c>
    </row>
    <row r="289" spans="1:13" ht="14.5" x14ac:dyDescent="0.35">
      <c r="A289" s="33" t="s">
        <v>4860</v>
      </c>
      <c r="B289" s="85" t="s">
        <v>357</v>
      </c>
      <c r="C289" s="49">
        <f>SUMIF($B$3:$B$487,B289,$L$3:$L$487)/(SUMIF($B$3:$B$487,B289,$I$3:$I$487))</f>
        <v>0.65835476190476194</v>
      </c>
      <c r="D289" s="33">
        <v>190815</v>
      </c>
      <c r="E289" s="85" t="s">
        <v>1787</v>
      </c>
      <c r="F289" s="86">
        <v>550258000558</v>
      </c>
      <c r="G289" s="86"/>
      <c r="H289" s="87">
        <v>50</v>
      </c>
      <c r="I289" s="87">
        <v>86</v>
      </c>
      <c r="J289" s="41"/>
      <c r="K289" s="82"/>
      <c r="L289" s="51">
        <f t="shared" si="14"/>
        <v>50</v>
      </c>
      <c r="M289" s="49">
        <f t="shared" si="15"/>
        <v>0.58139534883720934</v>
      </c>
    </row>
    <row r="290" spans="1:13" ht="14.5" x14ac:dyDescent="0.35">
      <c r="A290" s="33" t="s">
        <v>4861</v>
      </c>
      <c r="B290" s="85" t="s">
        <v>358</v>
      </c>
      <c r="C290" s="49">
        <f>SUMIF($B$3:$B$487,B290,$L$3:$L$487)/(SUMIF($B$3:$B$487,B290,$I$3:$I$487))</f>
        <v>0.39303482587064675</v>
      </c>
      <c r="D290" s="33">
        <v>16060650</v>
      </c>
      <c r="E290" s="85" t="s">
        <v>1788</v>
      </c>
      <c r="F290" s="86">
        <v>550261000292</v>
      </c>
      <c r="G290" s="86"/>
      <c r="H290" s="87">
        <v>62</v>
      </c>
      <c r="I290" s="87">
        <v>173</v>
      </c>
      <c r="J290" s="41"/>
      <c r="K290" s="82"/>
      <c r="L290" s="51">
        <f t="shared" si="14"/>
        <v>62</v>
      </c>
      <c r="M290" s="49">
        <f t="shared" si="15"/>
        <v>0.3583815028901734</v>
      </c>
    </row>
    <row r="291" spans="1:13" ht="14.5" x14ac:dyDescent="0.35">
      <c r="A291" s="33" t="s">
        <v>4861</v>
      </c>
      <c r="B291" s="85" t="s">
        <v>358</v>
      </c>
      <c r="C291" s="49">
        <f>SUMIF($B$3:$B$487,B291,$L$3:$L$487)/(SUMIF($B$3:$B$487,B291,$I$3:$I$487))</f>
        <v>0.39303482587064675</v>
      </c>
      <c r="D291" s="33">
        <v>62027</v>
      </c>
      <c r="E291" s="85" t="s">
        <v>1789</v>
      </c>
      <c r="F291" s="86">
        <v>550261000293</v>
      </c>
      <c r="G291" s="86"/>
      <c r="H291" s="87">
        <v>41</v>
      </c>
      <c r="I291" s="87">
        <v>93</v>
      </c>
      <c r="J291" s="41"/>
      <c r="K291" s="82"/>
      <c r="L291" s="51">
        <f t="shared" si="14"/>
        <v>41</v>
      </c>
      <c r="M291" s="49">
        <f t="shared" si="15"/>
        <v>0.44086021505376344</v>
      </c>
    </row>
    <row r="292" spans="1:13" ht="14.5" x14ac:dyDescent="0.35">
      <c r="A292" s="33" t="s">
        <v>4861</v>
      </c>
      <c r="B292" s="85" t="s">
        <v>358</v>
      </c>
      <c r="C292" s="49">
        <f>SUMIF($B$3:$B$487,B292,$L$3:$L$487)/(SUMIF($B$3:$B$487,B292,$I$3:$I$487))</f>
        <v>0.39303482587064675</v>
      </c>
      <c r="D292" s="33">
        <v>62026</v>
      </c>
      <c r="E292" s="85" t="s">
        <v>1790</v>
      </c>
      <c r="F292" s="86">
        <v>550261000291</v>
      </c>
      <c r="G292" s="86"/>
      <c r="H292" s="87">
        <v>134</v>
      </c>
      <c r="I292" s="87">
        <v>337</v>
      </c>
      <c r="J292" s="41"/>
      <c r="K292" s="82"/>
      <c r="L292" s="51">
        <f t="shared" si="14"/>
        <v>134</v>
      </c>
      <c r="M292" s="49">
        <f t="shared" si="15"/>
        <v>0.39762611275964393</v>
      </c>
    </row>
    <row r="293" spans="1:13" ht="14.5" x14ac:dyDescent="0.35">
      <c r="A293" s="33" t="s">
        <v>4862</v>
      </c>
      <c r="B293" s="85" t="s">
        <v>380</v>
      </c>
      <c r="C293" s="49">
        <f>SUMIF($B$3:$B$487,B293,$L$3:$L$487)/(SUMIF($B$3:$B$487,B293,$I$3:$I$487))</f>
        <v>0.4022787028921998</v>
      </c>
      <c r="D293" s="33">
        <v>61520</v>
      </c>
      <c r="E293" s="85" t="s">
        <v>1896</v>
      </c>
      <c r="F293" s="86">
        <v>550264000295</v>
      </c>
      <c r="G293" s="86"/>
      <c r="H293" s="87">
        <v>174</v>
      </c>
      <c r="I293" s="87">
        <v>435</v>
      </c>
      <c r="J293" s="41"/>
      <c r="K293" s="82"/>
      <c r="L293" s="51">
        <f t="shared" si="14"/>
        <v>174</v>
      </c>
      <c r="M293" s="49">
        <f t="shared" si="15"/>
        <v>0.4</v>
      </c>
    </row>
    <row r="294" spans="1:13" ht="14.5" x14ac:dyDescent="0.35">
      <c r="A294" s="33" t="s">
        <v>4862</v>
      </c>
      <c r="B294" s="85" t="s">
        <v>380</v>
      </c>
      <c r="C294" s="49">
        <f>SUMIF($B$3:$B$487,B294,$L$3:$L$487)/(SUMIF($B$3:$B$487,B294,$I$3:$I$487))</f>
        <v>0.4022787028921998</v>
      </c>
      <c r="D294" s="33">
        <v>61522</v>
      </c>
      <c r="E294" s="85" t="s">
        <v>1897</v>
      </c>
      <c r="F294" s="86">
        <v>550264000296</v>
      </c>
      <c r="G294" s="86"/>
      <c r="H294" s="87">
        <v>145</v>
      </c>
      <c r="I294" s="87">
        <v>380</v>
      </c>
      <c r="J294" s="41"/>
      <c r="K294" s="82"/>
      <c r="L294" s="51">
        <f t="shared" si="14"/>
        <v>145</v>
      </c>
      <c r="M294" s="49">
        <f t="shared" si="15"/>
        <v>0.38157894736842107</v>
      </c>
    </row>
    <row r="295" spans="1:13" ht="14.5" x14ac:dyDescent="0.35">
      <c r="A295" s="33" t="s">
        <v>4862</v>
      </c>
      <c r="B295" s="85" t="s">
        <v>380</v>
      </c>
      <c r="C295" s="49">
        <f>SUMIF($B$3:$B$487,B295,$L$3:$L$487)/(SUMIF($B$3:$B$487,B295,$I$3:$I$487))</f>
        <v>0.4022787028921998</v>
      </c>
      <c r="D295" s="33">
        <v>61521</v>
      </c>
      <c r="E295" s="85" t="s">
        <v>1898</v>
      </c>
      <c r="F295" s="86">
        <v>550264000297</v>
      </c>
      <c r="G295" s="86"/>
      <c r="H295" s="87">
        <v>140</v>
      </c>
      <c r="I295" s="87">
        <v>326</v>
      </c>
      <c r="J295" s="41"/>
      <c r="K295" s="82"/>
      <c r="L295" s="51">
        <f t="shared" si="14"/>
        <v>140</v>
      </c>
      <c r="M295" s="49">
        <f t="shared" si="15"/>
        <v>0.42944785276073622</v>
      </c>
    </row>
    <row r="296" spans="1:13" ht="14.5" x14ac:dyDescent="0.35">
      <c r="A296" s="33" t="s">
        <v>4863</v>
      </c>
      <c r="B296" s="85" t="s">
        <v>485</v>
      </c>
      <c r="C296" s="49">
        <f>SUMIF($B$3:$B$487,B296,$L$3:$L$487)/(SUMIF($B$3:$B$487,B296,$I$3:$I$487))</f>
        <v>0.48421052631578948</v>
      </c>
      <c r="D296" s="33">
        <v>63266</v>
      </c>
      <c r="E296" s="85" t="s">
        <v>2281</v>
      </c>
      <c r="F296" s="86">
        <v>550267000302</v>
      </c>
      <c r="G296" s="86"/>
      <c r="H296" s="87">
        <v>148</v>
      </c>
      <c r="I296" s="87">
        <v>455</v>
      </c>
      <c r="J296" s="41"/>
      <c r="K296" s="82"/>
      <c r="L296" s="51">
        <f t="shared" si="14"/>
        <v>148</v>
      </c>
      <c r="M296" s="49">
        <f t="shared" si="15"/>
        <v>0.32527472527472528</v>
      </c>
    </row>
    <row r="297" spans="1:13" ht="14.5" x14ac:dyDescent="0.35">
      <c r="A297" s="33" t="s">
        <v>4863</v>
      </c>
      <c r="B297" s="85" t="s">
        <v>485</v>
      </c>
      <c r="C297" s="49">
        <f>SUMIF($B$3:$B$487,B297,$L$3:$L$487)/(SUMIF($B$3:$B$487,B297,$I$3:$I$487))</f>
        <v>0.48421052631578948</v>
      </c>
      <c r="D297" s="33">
        <v>63267</v>
      </c>
      <c r="E297" s="85" t="s">
        <v>2282</v>
      </c>
      <c r="F297" s="86">
        <v>550267000301</v>
      </c>
      <c r="G297" s="86"/>
      <c r="H297" s="87">
        <v>184</v>
      </c>
      <c r="I297" s="87">
        <v>326</v>
      </c>
      <c r="J297" s="41"/>
      <c r="K297" s="82"/>
      <c r="L297" s="51">
        <f t="shared" si="14"/>
        <v>184</v>
      </c>
      <c r="M297" s="49">
        <f t="shared" si="15"/>
        <v>0.56441717791411039</v>
      </c>
    </row>
    <row r="298" spans="1:13" ht="14.5" x14ac:dyDescent="0.35">
      <c r="A298" s="33" t="s">
        <v>4863</v>
      </c>
      <c r="B298" s="85" t="s">
        <v>485</v>
      </c>
      <c r="C298" s="49">
        <f>SUMIF($B$3:$B$487,B298,$L$3:$L$487)/(SUMIF($B$3:$B$487,B298,$I$3:$I$487))</f>
        <v>0.48421052631578948</v>
      </c>
      <c r="D298" s="33">
        <v>63265</v>
      </c>
      <c r="E298" s="85" t="s">
        <v>2283</v>
      </c>
      <c r="F298" s="86">
        <v>550267000303</v>
      </c>
      <c r="G298" s="86"/>
      <c r="H298" s="87">
        <v>42</v>
      </c>
      <c r="I298" s="87">
        <v>87</v>
      </c>
      <c r="J298" s="41"/>
      <c r="K298" s="82"/>
      <c r="L298" s="51">
        <f t="shared" si="14"/>
        <v>42</v>
      </c>
      <c r="M298" s="49">
        <f t="shared" si="15"/>
        <v>0.48275862068965519</v>
      </c>
    </row>
    <row r="299" spans="1:13" ht="14.5" x14ac:dyDescent="0.35">
      <c r="A299" s="33" t="s">
        <v>4863</v>
      </c>
      <c r="B299" s="85" t="s">
        <v>485</v>
      </c>
      <c r="C299" s="49">
        <f>SUMIF($B$3:$B$487,B299,$L$3:$L$487)/(SUMIF($B$3:$B$487,B299,$I$3:$I$487))</f>
        <v>0.48421052631578948</v>
      </c>
      <c r="D299" s="33">
        <v>63268</v>
      </c>
      <c r="E299" s="85" t="s">
        <v>999</v>
      </c>
      <c r="F299" s="86">
        <v>550267000305</v>
      </c>
      <c r="G299" s="86"/>
      <c r="H299" s="87">
        <v>224</v>
      </c>
      <c r="I299" s="87">
        <v>367</v>
      </c>
      <c r="J299" s="41"/>
      <c r="K299" s="82"/>
      <c r="L299" s="51">
        <f t="shared" si="14"/>
        <v>224</v>
      </c>
      <c r="M299" s="49">
        <f t="shared" si="15"/>
        <v>0.61035422343324253</v>
      </c>
    </row>
    <row r="300" spans="1:13" ht="14.5" x14ac:dyDescent="0.35">
      <c r="A300" s="33" t="s">
        <v>4864</v>
      </c>
      <c r="B300" s="85" t="s">
        <v>101</v>
      </c>
      <c r="C300" s="49">
        <f>SUMIF($B$3:$B$487,B300,$L$3:$L$487)/(SUMIF($B$3:$B$487,B300,$I$3:$I$487))</f>
        <v>0.35584843492586493</v>
      </c>
      <c r="D300" s="33">
        <v>62802</v>
      </c>
      <c r="E300" s="85" t="s">
        <v>649</v>
      </c>
      <c r="F300" s="86">
        <v>550270000306</v>
      </c>
      <c r="G300" s="86"/>
      <c r="H300" s="87">
        <v>122</v>
      </c>
      <c r="I300" s="87">
        <v>328</v>
      </c>
      <c r="J300" s="41"/>
      <c r="K300" s="82"/>
      <c r="L300" s="51">
        <f t="shared" si="14"/>
        <v>122</v>
      </c>
      <c r="M300" s="49">
        <f t="shared" si="15"/>
        <v>0.37195121951219512</v>
      </c>
    </row>
    <row r="301" spans="1:13" ht="14.5" x14ac:dyDescent="0.35">
      <c r="A301" s="33" t="s">
        <v>4864</v>
      </c>
      <c r="B301" s="85" t="s">
        <v>101</v>
      </c>
      <c r="C301" s="49">
        <f>SUMIF($B$3:$B$487,B301,$L$3:$L$487)/(SUMIF($B$3:$B$487,B301,$I$3:$I$487))</f>
        <v>0.35584843492586493</v>
      </c>
      <c r="D301" s="33">
        <v>62803</v>
      </c>
      <c r="E301" s="85" t="s">
        <v>650</v>
      </c>
      <c r="F301" s="86">
        <v>550270000307</v>
      </c>
      <c r="G301" s="86"/>
      <c r="H301" s="87">
        <v>94</v>
      </c>
      <c r="I301" s="87">
        <v>279</v>
      </c>
      <c r="J301" s="41"/>
      <c r="K301" s="82"/>
      <c r="L301" s="51">
        <f t="shared" ref="L301:L364" si="16">IF(K301="",H301,(MIN(I301,(K301*1.6*I301))))</f>
        <v>94</v>
      </c>
      <c r="M301" s="49">
        <f t="shared" ref="M301:M364" si="17">IF(L301=0,0,(L301/I301))</f>
        <v>0.33691756272401435</v>
      </c>
    </row>
    <row r="302" spans="1:13" ht="14.5" x14ac:dyDescent="0.35">
      <c r="A302" s="33" t="s">
        <v>4865</v>
      </c>
      <c r="B302" s="85" t="s">
        <v>120</v>
      </c>
      <c r="C302" s="49">
        <f>SUMIF($B$3:$B$487,B302,$L$3:$L$487)/(SUMIF($B$3:$B$487,B302,$I$3:$I$487))</f>
        <v>0.60229645093945716</v>
      </c>
      <c r="D302" s="33">
        <v>62474</v>
      </c>
      <c r="E302" s="85" t="s">
        <v>707</v>
      </c>
      <c r="F302" s="86">
        <v>550273000308</v>
      </c>
      <c r="G302" s="86"/>
      <c r="H302" s="87">
        <v>263</v>
      </c>
      <c r="I302" s="87">
        <v>393</v>
      </c>
      <c r="J302" s="41"/>
      <c r="K302" s="82"/>
      <c r="L302" s="51">
        <f t="shared" si="16"/>
        <v>263</v>
      </c>
      <c r="M302" s="49">
        <f t="shared" si="17"/>
        <v>0.66921119592875322</v>
      </c>
    </row>
    <row r="303" spans="1:13" ht="14.5" x14ac:dyDescent="0.35">
      <c r="A303" s="33" t="s">
        <v>4865</v>
      </c>
      <c r="B303" s="85" t="s">
        <v>120</v>
      </c>
      <c r="C303" s="49">
        <f>SUMIF($B$3:$B$487,B303,$L$3:$L$487)/(SUMIF($B$3:$B$487,B303,$I$3:$I$487))</f>
        <v>0.60229645093945716</v>
      </c>
      <c r="D303" s="33">
        <v>62475</v>
      </c>
      <c r="E303" s="85" t="s">
        <v>708</v>
      </c>
      <c r="F303" s="86">
        <v>550273000309</v>
      </c>
      <c r="G303" s="86"/>
      <c r="H303" s="87">
        <v>156</v>
      </c>
      <c r="I303" s="87">
        <v>299</v>
      </c>
      <c r="J303" s="41"/>
      <c r="K303" s="82"/>
      <c r="L303" s="51">
        <f t="shared" si="16"/>
        <v>156</v>
      </c>
      <c r="M303" s="49">
        <f t="shared" si="17"/>
        <v>0.52173913043478259</v>
      </c>
    </row>
    <row r="304" spans="1:13" ht="14.5" x14ac:dyDescent="0.35">
      <c r="A304" s="33" t="s">
        <v>4865</v>
      </c>
      <c r="B304" s="85" t="s">
        <v>120</v>
      </c>
      <c r="C304" s="49">
        <f>SUMIF($B$3:$B$487,B304,$L$3:$L$487)/(SUMIF($B$3:$B$487,B304,$I$3:$I$487))</f>
        <v>0.60229645093945716</v>
      </c>
      <c r="D304" s="33">
        <v>62476</v>
      </c>
      <c r="E304" s="85" t="s">
        <v>709</v>
      </c>
      <c r="F304" s="86">
        <v>550273001226</v>
      </c>
      <c r="G304" s="86"/>
      <c r="H304" s="87">
        <v>121</v>
      </c>
      <c r="I304" s="87">
        <v>199</v>
      </c>
      <c r="J304" s="41"/>
      <c r="K304" s="82"/>
      <c r="L304" s="51">
        <f t="shared" si="16"/>
        <v>121</v>
      </c>
      <c r="M304" s="49">
        <f t="shared" si="17"/>
        <v>0.60804020100502509</v>
      </c>
    </row>
    <row r="305" spans="1:13" ht="14.5" x14ac:dyDescent="0.35">
      <c r="A305" s="33" t="s">
        <v>4865</v>
      </c>
      <c r="B305" s="85" t="s">
        <v>120</v>
      </c>
      <c r="C305" s="49">
        <f>SUMIF($B$3:$B$487,B305,$L$3:$L$487)/(SUMIF($B$3:$B$487,B305,$I$3:$I$487))</f>
        <v>0.60229645093945716</v>
      </c>
      <c r="D305" s="33">
        <v>62478</v>
      </c>
      <c r="E305" s="85" t="s">
        <v>710</v>
      </c>
      <c r="F305" s="86">
        <v>550273000312</v>
      </c>
      <c r="G305" s="86"/>
      <c r="H305" s="87">
        <v>29</v>
      </c>
      <c r="I305" s="87">
        <v>52</v>
      </c>
      <c r="J305" s="41"/>
      <c r="K305" s="82"/>
      <c r="L305" s="51">
        <f t="shared" si="16"/>
        <v>29</v>
      </c>
      <c r="M305" s="49">
        <f t="shared" si="17"/>
        <v>0.55769230769230771</v>
      </c>
    </row>
    <row r="306" spans="1:13" ht="14.5" x14ac:dyDescent="0.35">
      <c r="A306" s="33" t="s">
        <v>4865</v>
      </c>
      <c r="B306" s="85" t="s">
        <v>120</v>
      </c>
      <c r="C306" s="49">
        <f>SUMIF($B$3:$B$487,B306,$L$3:$L$487)/(SUMIF($B$3:$B$487,B306,$I$3:$I$487))</f>
        <v>0.60229645093945716</v>
      </c>
      <c r="D306" s="33">
        <v>9100</v>
      </c>
      <c r="E306" s="85" t="s">
        <v>2055</v>
      </c>
      <c r="F306" s="86" t="s">
        <v>2392</v>
      </c>
      <c r="G306" s="86"/>
      <c r="H306" s="87">
        <v>8</v>
      </c>
      <c r="I306" s="87">
        <v>15</v>
      </c>
      <c r="J306" s="41"/>
      <c r="K306" s="82"/>
      <c r="L306" s="51">
        <f t="shared" si="16"/>
        <v>8</v>
      </c>
      <c r="M306" s="49">
        <f t="shared" si="17"/>
        <v>0.53333333333333333</v>
      </c>
    </row>
    <row r="307" spans="1:13" ht="14.5" x14ac:dyDescent="0.35">
      <c r="A307" s="33" t="s">
        <v>4866</v>
      </c>
      <c r="B307" s="85" t="s">
        <v>276</v>
      </c>
      <c r="C307" s="49">
        <f>SUMIF($B$3:$B$487,B307,$L$3:$L$487)/(SUMIF($B$3:$B$487,B307,$I$3:$I$487))</f>
        <v>0.43741403026134801</v>
      </c>
      <c r="D307" s="33">
        <v>62098</v>
      </c>
      <c r="E307" s="85" t="s">
        <v>1380</v>
      </c>
      <c r="F307" s="86">
        <v>550276000313</v>
      </c>
      <c r="G307" s="86"/>
      <c r="H307" s="87">
        <v>172</v>
      </c>
      <c r="I307" s="87">
        <v>352</v>
      </c>
      <c r="J307" s="41"/>
      <c r="K307" s="82"/>
      <c r="L307" s="51">
        <f t="shared" si="16"/>
        <v>172</v>
      </c>
      <c r="M307" s="49">
        <f t="shared" si="17"/>
        <v>0.48863636363636365</v>
      </c>
    </row>
    <row r="308" spans="1:13" ht="14.5" x14ac:dyDescent="0.35">
      <c r="A308" s="33" t="s">
        <v>4866</v>
      </c>
      <c r="B308" s="85" t="s">
        <v>276</v>
      </c>
      <c r="C308" s="49">
        <f>SUMIF($B$3:$B$487,B308,$L$3:$L$487)/(SUMIF($B$3:$B$487,B308,$I$3:$I$487))</f>
        <v>0.43741403026134801</v>
      </c>
      <c r="D308" s="33">
        <v>62098</v>
      </c>
      <c r="E308" s="85" t="s">
        <v>1381</v>
      </c>
      <c r="F308" s="86">
        <v>550276000314</v>
      </c>
      <c r="G308" s="86"/>
      <c r="H308" s="87">
        <v>81</v>
      </c>
      <c r="I308" s="87">
        <v>223</v>
      </c>
      <c r="J308" s="41"/>
      <c r="K308" s="82"/>
      <c r="L308" s="51">
        <f t="shared" si="16"/>
        <v>81</v>
      </c>
      <c r="M308" s="49">
        <f t="shared" si="17"/>
        <v>0.3632286995515695</v>
      </c>
    </row>
    <row r="309" spans="1:13" ht="14.5" x14ac:dyDescent="0.35">
      <c r="A309" s="33" t="s">
        <v>4866</v>
      </c>
      <c r="B309" s="85" t="s">
        <v>276</v>
      </c>
      <c r="C309" s="49">
        <f>SUMIF($B$3:$B$487,B309,$L$3:$L$487)/(SUMIF($B$3:$B$487,B309,$I$3:$I$487))</f>
        <v>0.43741403026134801</v>
      </c>
      <c r="D309" s="33">
        <v>17010312</v>
      </c>
      <c r="E309" s="85" t="s">
        <v>1382</v>
      </c>
      <c r="F309" s="86">
        <v>550276002847</v>
      </c>
      <c r="G309" s="86"/>
      <c r="H309" s="87">
        <v>65</v>
      </c>
      <c r="I309" s="87">
        <v>152</v>
      </c>
      <c r="J309" s="41"/>
      <c r="K309" s="82"/>
      <c r="L309" s="51">
        <f t="shared" si="16"/>
        <v>65</v>
      </c>
      <c r="M309" s="49">
        <f t="shared" si="17"/>
        <v>0.42763157894736842</v>
      </c>
    </row>
    <row r="310" spans="1:13" ht="14.5" x14ac:dyDescent="0.35">
      <c r="A310" s="33" t="s">
        <v>4867</v>
      </c>
      <c r="B310" s="85" t="s">
        <v>172</v>
      </c>
      <c r="C310" s="49">
        <f>SUMIF($B$3:$B$487,B310,$L$3:$L$487)/(SUMIF($B$3:$B$487,B310,$I$3:$I$487))</f>
        <v>0.4708860759493671</v>
      </c>
      <c r="D310" s="33">
        <v>62970</v>
      </c>
      <c r="E310" s="85" t="s">
        <v>971</v>
      </c>
      <c r="F310" s="86">
        <v>550279000315</v>
      </c>
      <c r="G310" s="86"/>
      <c r="H310" s="87">
        <v>207</v>
      </c>
      <c r="I310" s="87">
        <v>415</v>
      </c>
      <c r="J310" s="41"/>
      <c r="K310" s="82"/>
      <c r="L310" s="51">
        <f t="shared" si="16"/>
        <v>207</v>
      </c>
      <c r="M310" s="49">
        <f t="shared" si="17"/>
        <v>0.49879518072289158</v>
      </c>
    </row>
    <row r="311" spans="1:13" ht="14.5" x14ac:dyDescent="0.35">
      <c r="A311" s="33" t="s">
        <v>4867</v>
      </c>
      <c r="B311" s="85" t="s">
        <v>172</v>
      </c>
      <c r="C311" s="49">
        <f>SUMIF($B$3:$B$487,B311,$L$3:$L$487)/(SUMIF($B$3:$B$487,B311,$I$3:$I$487))</f>
        <v>0.4708860759493671</v>
      </c>
      <c r="D311" s="33">
        <v>62971</v>
      </c>
      <c r="E311" s="85" t="s">
        <v>972</v>
      </c>
      <c r="F311" s="86">
        <v>550279000316</v>
      </c>
      <c r="G311" s="86"/>
      <c r="H311" s="87">
        <v>165</v>
      </c>
      <c r="I311" s="87">
        <v>375</v>
      </c>
      <c r="J311" s="41"/>
      <c r="K311" s="82"/>
      <c r="L311" s="51">
        <f t="shared" si="16"/>
        <v>165</v>
      </c>
      <c r="M311" s="49">
        <f t="shared" si="17"/>
        <v>0.44</v>
      </c>
    </row>
    <row r="312" spans="1:13" ht="14.5" x14ac:dyDescent="0.35">
      <c r="A312" s="33" t="s">
        <v>4868</v>
      </c>
      <c r="B312" s="85" t="s">
        <v>128</v>
      </c>
      <c r="C312" s="49">
        <f>SUMIF($B$3:$B$487,B312,$L$3:$L$487)/(SUMIF($B$3:$B$487,B312,$I$3:$I$487))</f>
        <v>0.3084040092521203</v>
      </c>
      <c r="D312" s="33">
        <v>63225</v>
      </c>
      <c r="E312" s="85" t="s">
        <v>727</v>
      </c>
      <c r="F312" s="86">
        <v>550282000321</v>
      </c>
      <c r="G312" s="86"/>
      <c r="H312" s="87">
        <v>101</v>
      </c>
      <c r="I312" s="87">
        <v>286</v>
      </c>
      <c r="J312" s="41"/>
      <c r="K312" s="82"/>
      <c r="L312" s="51">
        <f t="shared" si="16"/>
        <v>101</v>
      </c>
      <c r="M312" s="49">
        <f t="shared" si="17"/>
        <v>0.35314685314685312</v>
      </c>
    </row>
    <row r="313" spans="1:13" ht="14.5" x14ac:dyDescent="0.35">
      <c r="A313" s="33" t="s">
        <v>4868</v>
      </c>
      <c r="B313" s="85" t="s">
        <v>128</v>
      </c>
      <c r="C313" s="49">
        <f>SUMIF($B$3:$B$487,B313,$L$3:$L$487)/(SUMIF($B$3:$B$487,B313,$I$3:$I$487))</f>
        <v>0.3084040092521203</v>
      </c>
      <c r="D313" s="33">
        <v>61942</v>
      </c>
      <c r="E313" s="85" t="s">
        <v>728</v>
      </c>
      <c r="F313" s="86">
        <v>550282000318</v>
      </c>
      <c r="G313" s="86"/>
      <c r="H313" s="87">
        <v>119</v>
      </c>
      <c r="I313" s="87">
        <v>432</v>
      </c>
      <c r="J313" s="41"/>
      <c r="K313" s="82"/>
      <c r="L313" s="51">
        <f t="shared" si="16"/>
        <v>119</v>
      </c>
      <c r="M313" s="49">
        <f t="shared" si="17"/>
        <v>0.27546296296296297</v>
      </c>
    </row>
    <row r="314" spans="1:13" ht="14.5" x14ac:dyDescent="0.35">
      <c r="A314" s="33" t="s">
        <v>4868</v>
      </c>
      <c r="B314" s="85" t="s">
        <v>128</v>
      </c>
      <c r="C314" s="49">
        <f>SUMIF($B$3:$B$487,B314,$L$3:$L$487)/(SUMIF($B$3:$B$487,B314,$I$3:$I$487))</f>
        <v>0.3084040092521203</v>
      </c>
      <c r="D314" s="33"/>
      <c r="E314" s="85" t="s">
        <v>4723</v>
      </c>
      <c r="F314" s="86">
        <v>550282003100</v>
      </c>
      <c r="G314" s="86"/>
      <c r="H314" s="87">
        <v>81</v>
      </c>
      <c r="I314" s="87">
        <v>243</v>
      </c>
      <c r="J314" s="41"/>
      <c r="K314" s="82"/>
      <c r="L314" s="51">
        <f t="shared" si="16"/>
        <v>81</v>
      </c>
      <c r="M314" s="49">
        <f t="shared" si="17"/>
        <v>0.33333333333333331</v>
      </c>
    </row>
    <row r="315" spans="1:13" ht="14.5" x14ac:dyDescent="0.35">
      <c r="A315" s="33" t="s">
        <v>4868</v>
      </c>
      <c r="B315" s="85" t="s">
        <v>128</v>
      </c>
      <c r="C315" s="49">
        <f>SUMIF($B$3:$B$487,B315,$L$3:$L$487)/(SUMIF($B$3:$B$487,B315,$I$3:$I$487))</f>
        <v>0.3084040092521203</v>
      </c>
      <c r="D315" s="33">
        <v>61939</v>
      </c>
      <c r="E315" s="85" t="s">
        <v>729</v>
      </c>
      <c r="F315" s="86">
        <v>550282000319</v>
      </c>
      <c r="G315" s="86"/>
      <c r="H315" s="87">
        <v>83</v>
      </c>
      <c r="I315" s="87">
        <v>260</v>
      </c>
      <c r="J315" s="41"/>
      <c r="K315" s="82"/>
      <c r="L315" s="51">
        <f t="shared" si="16"/>
        <v>83</v>
      </c>
      <c r="M315" s="49">
        <f t="shared" si="17"/>
        <v>0.31923076923076921</v>
      </c>
    </row>
    <row r="316" spans="1:13" ht="14.5" x14ac:dyDescent="0.35">
      <c r="A316" s="33" t="s">
        <v>4868</v>
      </c>
      <c r="B316" s="85" t="s">
        <v>128</v>
      </c>
      <c r="C316" s="49">
        <f>SUMIF($B$3:$B$487,B316,$L$3:$L$487)/(SUMIF($B$3:$B$487,B316,$I$3:$I$487))</f>
        <v>0.3084040092521203</v>
      </c>
      <c r="D316" s="33">
        <v>16082355</v>
      </c>
      <c r="E316" s="85" t="s">
        <v>730</v>
      </c>
      <c r="F316" s="86">
        <v>550282002734</v>
      </c>
      <c r="G316" s="86"/>
      <c r="H316" s="87">
        <v>16</v>
      </c>
      <c r="I316" s="87">
        <v>76</v>
      </c>
      <c r="J316" s="41"/>
      <c r="K316" s="82"/>
      <c r="L316" s="51">
        <f t="shared" si="16"/>
        <v>16</v>
      </c>
      <c r="M316" s="49">
        <f t="shared" si="17"/>
        <v>0.21052631578947367</v>
      </c>
    </row>
    <row r="317" spans="1:13" ht="14.5" x14ac:dyDescent="0.35">
      <c r="A317" s="33" t="s">
        <v>4869</v>
      </c>
      <c r="B317" s="85" t="s">
        <v>115</v>
      </c>
      <c r="C317" s="49">
        <f>SUMIF($B$3:$B$487,B317,$L$3:$L$487)/(SUMIF($B$3:$B$487,B317,$I$3:$I$487))</f>
        <v>0.64267990074441683</v>
      </c>
      <c r="D317" s="33">
        <v>62972</v>
      </c>
      <c r="E317" s="85" t="s">
        <v>694</v>
      </c>
      <c r="F317" s="86">
        <v>550288000323</v>
      </c>
      <c r="G317" s="86"/>
      <c r="H317" s="87">
        <v>140</v>
      </c>
      <c r="I317" s="87">
        <v>201</v>
      </c>
      <c r="J317" s="41"/>
      <c r="K317" s="82"/>
      <c r="L317" s="51">
        <f t="shared" si="16"/>
        <v>140</v>
      </c>
      <c r="M317" s="49">
        <f t="shared" si="17"/>
        <v>0.69651741293532343</v>
      </c>
    </row>
    <row r="318" spans="1:13" ht="14.5" x14ac:dyDescent="0.35">
      <c r="A318" s="33" t="s">
        <v>4869</v>
      </c>
      <c r="B318" s="85" t="s">
        <v>115</v>
      </c>
      <c r="C318" s="49">
        <f>SUMIF($B$3:$B$487,B318,$L$3:$L$487)/(SUMIF($B$3:$B$487,B318,$I$3:$I$487))</f>
        <v>0.64267990074441683</v>
      </c>
      <c r="D318" s="33">
        <v>62973</v>
      </c>
      <c r="E318" s="85" t="s">
        <v>695</v>
      </c>
      <c r="F318" s="86">
        <v>550288000324</v>
      </c>
      <c r="G318" s="86"/>
      <c r="H318" s="87">
        <v>62</v>
      </c>
      <c r="I318" s="87">
        <v>111</v>
      </c>
      <c r="J318" s="41"/>
      <c r="K318" s="82"/>
      <c r="L318" s="51">
        <f t="shared" si="16"/>
        <v>62</v>
      </c>
      <c r="M318" s="49">
        <f t="shared" si="17"/>
        <v>0.55855855855855852</v>
      </c>
    </row>
    <row r="319" spans="1:13" ht="14.5" x14ac:dyDescent="0.35">
      <c r="A319" s="33" t="s">
        <v>4869</v>
      </c>
      <c r="B319" s="85" t="s">
        <v>115</v>
      </c>
      <c r="C319" s="49">
        <f>SUMIF($B$3:$B$487,B319,$L$3:$L$487)/(SUMIF($B$3:$B$487,B319,$I$3:$I$487))</f>
        <v>0.64267990074441683</v>
      </c>
      <c r="D319" s="33">
        <v>16077998</v>
      </c>
      <c r="E319" s="85" t="s">
        <v>696</v>
      </c>
      <c r="F319" s="86">
        <v>550288002896</v>
      </c>
      <c r="G319" s="86"/>
      <c r="H319" s="87">
        <v>57</v>
      </c>
      <c r="I319" s="87">
        <v>91</v>
      </c>
      <c r="J319" s="41"/>
      <c r="K319" s="82"/>
      <c r="L319" s="51">
        <f t="shared" si="16"/>
        <v>57</v>
      </c>
      <c r="M319" s="49">
        <f t="shared" si="17"/>
        <v>0.62637362637362637</v>
      </c>
    </row>
    <row r="320" spans="1:13" ht="14.5" x14ac:dyDescent="0.35">
      <c r="A320" s="33" t="s">
        <v>4870</v>
      </c>
      <c r="B320" s="85" t="s">
        <v>187</v>
      </c>
      <c r="C320" s="49">
        <f>SUMIF($B$3:$B$487,B320,$L$3:$L$487)/(SUMIF($B$3:$B$487,B320,$I$3:$I$487))</f>
        <v>0.65456000000000003</v>
      </c>
      <c r="D320" s="33">
        <v>62683</v>
      </c>
      <c r="E320" s="85" t="s">
        <v>1063</v>
      </c>
      <c r="F320" s="86">
        <v>550291000326</v>
      </c>
      <c r="G320" s="86"/>
      <c r="H320" s="87"/>
      <c r="I320" s="68">
        <v>457</v>
      </c>
      <c r="J320" s="41">
        <v>2019</v>
      </c>
      <c r="K320" s="82">
        <v>0.40910000000000002</v>
      </c>
      <c r="L320" s="51">
        <f t="shared" si="16"/>
        <v>299.13391999999999</v>
      </c>
      <c r="M320" s="49">
        <f t="shared" si="17"/>
        <v>0.65456000000000003</v>
      </c>
    </row>
    <row r="321" spans="1:13" ht="14.5" x14ac:dyDescent="0.35">
      <c r="A321" s="33" t="s">
        <v>4870</v>
      </c>
      <c r="B321" s="85" t="s">
        <v>187</v>
      </c>
      <c r="C321" s="49">
        <f>SUMIF($B$3:$B$487,B321,$L$3:$L$487)/(SUMIF($B$3:$B$487,B321,$I$3:$I$487))</f>
        <v>0.65456000000000003</v>
      </c>
      <c r="D321" s="33">
        <v>62684</v>
      </c>
      <c r="E321" s="85" t="s">
        <v>1064</v>
      </c>
      <c r="F321" s="86">
        <v>550291000327</v>
      </c>
      <c r="G321" s="86"/>
      <c r="H321" s="87"/>
      <c r="I321" s="68">
        <v>206</v>
      </c>
      <c r="J321" s="41">
        <v>2019</v>
      </c>
      <c r="K321" s="82">
        <v>0.40910000000000002</v>
      </c>
      <c r="L321" s="51">
        <f t="shared" si="16"/>
        <v>134.83936</v>
      </c>
      <c r="M321" s="49">
        <f t="shared" si="17"/>
        <v>0.65456000000000003</v>
      </c>
    </row>
    <row r="322" spans="1:13" ht="14.5" x14ac:dyDescent="0.35">
      <c r="A322" s="33" t="s">
        <v>4870</v>
      </c>
      <c r="B322" s="85" t="s">
        <v>187</v>
      </c>
      <c r="C322" s="49">
        <f>SUMIF($B$3:$B$487,B322,$L$3:$L$487)/(SUMIF($B$3:$B$487,B322,$I$3:$I$487))</f>
        <v>0.65456000000000003</v>
      </c>
      <c r="D322" s="33">
        <v>62685</v>
      </c>
      <c r="E322" s="85" t="s">
        <v>1065</v>
      </c>
      <c r="F322" s="86">
        <v>550291002388</v>
      </c>
      <c r="G322" s="86"/>
      <c r="H322" s="87"/>
      <c r="I322" s="68">
        <v>173</v>
      </c>
      <c r="J322" s="41">
        <v>2019</v>
      </c>
      <c r="K322" s="82">
        <v>0.40910000000000002</v>
      </c>
      <c r="L322" s="51">
        <f t="shared" si="16"/>
        <v>113.23888000000001</v>
      </c>
      <c r="M322" s="49">
        <f t="shared" si="17"/>
        <v>0.65456000000000003</v>
      </c>
    </row>
    <row r="323" spans="1:13" ht="14.5" x14ac:dyDescent="0.35">
      <c r="A323" s="33" t="s">
        <v>4871</v>
      </c>
      <c r="B323" s="85" t="s">
        <v>277</v>
      </c>
      <c r="C323" s="49">
        <f>SUMIF($B$3:$B$487,B323,$L$3:$L$487)/(SUMIF($B$3:$B$487,B323,$I$3:$I$487))</f>
        <v>0.45547073791348602</v>
      </c>
      <c r="D323" s="33">
        <v>62103</v>
      </c>
      <c r="E323" s="85" t="s">
        <v>1383</v>
      </c>
      <c r="F323" s="86">
        <v>550297000329</v>
      </c>
      <c r="G323" s="86"/>
      <c r="H323" s="87">
        <v>205</v>
      </c>
      <c r="I323" s="87">
        <v>452</v>
      </c>
      <c r="J323" s="41"/>
      <c r="K323" s="82"/>
      <c r="L323" s="51">
        <f t="shared" si="16"/>
        <v>205</v>
      </c>
      <c r="M323" s="49">
        <f t="shared" si="17"/>
        <v>0.45353982300884954</v>
      </c>
    </row>
    <row r="324" spans="1:13" ht="14.5" x14ac:dyDescent="0.35">
      <c r="A324" s="33" t="s">
        <v>4871</v>
      </c>
      <c r="B324" s="85" t="s">
        <v>277</v>
      </c>
      <c r="C324" s="49">
        <f>SUMIF($B$3:$B$487,B324,$L$3:$L$487)/(SUMIF($B$3:$B$487,B324,$I$3:$I$487))</f>
        <v>0.45547073791348602</v>
      </c>
      <c r="D324" s="33">
        <v>62104</v>
      </c>
      <c r="E324" s="85" t="s">
        <v>1384</v>
      </c>
      <c r="F324" s="86">
        <v>550297000330</v>
      </c>
      <c r="G324" s="86"/>
      <c r="H324" s="87">
        <v>103</v>
      </c>
      <c r="I324" s="87">
        <v>224</v>
      </c>
      <c r="J324" s="41"/>
      <c r="K324" s="82"/>
      <c r="L324" s="51">
        <f t="shared" si="16"/>
        <v>103</v>
      </c>
      <c r="M324" s="49">
        <f t="shared" si="17"/>
        <v>0.45982142857142855</v>
      </c>
    </row>
    <row r="325" spans="1:13" ht="14.5" x14ac:dyDescent="0.35">
      <c r="A325" s="33" t="s">
        <v>4871</v>
      </c>
      <c r="B325" s="85" t="s">
        <v>277</v>
      </c>
      <c r="C325" s="49">
        <f>SUMIF($B$3:$B$487,B325,$L$3:$L$487)/(SUMIF($B$3:$B$487,B325,$I$3:$I$487))</f>
        <v>0.45547073791348602</v>
      </c>
      <c r="D325" s="33">
        <v>62105</v>
      </c>
      <c r="E325" s="85" t="s">
        <v>1385</v>
      </c>
      <c r="F325" s="86">
        <v>550297000331</v>
      </c>
      <c r="G325" s="86"/>
      <c r="H325" s="87">
        <v>50</v>
      </c>
      <c r="I325" s="87">
        <v>110</v>
      </c>
      <c r="J325" s="41"/>
      <c r="K325" s="82"/>
      <c r="L325" s="51">
        <f t="shared" si="16"/>
        <v>50</v>
      </c>
      <c r="M325" s="49">
        <f t="shared" si="17"/>
        <v>0.45454545454545453</v>
      </c>
    </row>
    <row r="326" spans="1:13" ht="14.5" x14ac:dyDescent="0.35">
      <c r="A326" s="33" t="s">
        <v>4872</v>
      </c>
      <c r="B326" s="85" t="s">
        <v>192</v>
      </c>
      <c r="C326" s="49">
        <f>SUMIF($B$3:$B$487,B326,$L$3:$L$487)/(SUMIF($B$3:$B$487,B326,$I$3:$I$487))</f>
        <v>0.32924961715160794</v>
      </c>
      <c r="D326" s="33">
        <v>61849</v>
      </c>
      <c r="E326" s="85" t="s">
        <v>1074</v>
      </c>
      <c r="F326" s="86">
        <v>550303000332</v>
      </c>
      <c r="G326" s="86"/>
      <c r="H326" s="87">
        <v>110</v>
      </c>
      <c r="I326" s="87">
        <v>276</v>
      </c>
      <c r="J326" s="41"/>
      <c r="K326" s="82"/>
      <c r="L326" s="51">
        <f t="shared" si="16"/>
        <v>110</v>
      </c>
      <c r="M326" s="49">
        <f t="shared" si="17"/>
        <v>0.39855072463768115</v>
      </c>
    </row>
    <row r="327" spans="1:13" ht="14.5" x14ac:dyDescent="0.35">
      <c r="A327" s="33" t="s">
        <v>4872</v>
      </c>
      <c r="B327" s="85" t="s">
        <v>192</v>
      </c>
      <c r="C327" s="49">
        <f>SUMIF($B$3:$B$487,B327,$L$3:$L$487)/(SUMIF($B$3:$B$487,B327,$I$3:$I$487))</f>
        <v>0.32924961715160794</v>
      </c>
      <c r="D327" s="33">
        <v>61851</v>
      </c>
      <c r="E327" s="85" t="s">
        <v>1075</v>
      </c>
      <c r="F327" s="86">
        <v>550303000333</v>
      </c>
      <c r="G327" s="86"/>
      <c r="H327" s="87">
        <v>66</v>
      </c>
      <c r="I327" s="87">
        <v>244</v>
      </c>
      <c r="J327" s="41"/>
      <c r="K327" s="82"/>
      <c r="L327" s="51">
        <f t="shared" si="16"/>
        <v>66</v>
      </c>
      <c r="M327" s="49">
        <f t="shared" si="17"/>
        <v>0.27049180327868855</v>
      </c>
    </row>
    <row r="328" spans="1:13" ht="14.5" x14ac:dyDescent="0.35">
      <c r="A328" s="33" t="s">
        <v>4872</v>
      </c>
      <c r="B328" s="85" t="s">
        <v>192</v>
      </c>
      <c r="C328" s="49">
        <f>SUMIF($B$3:$B$487,B328,$L$3:$L$487)/(SUMIF($B$3:$B$487,B328,$I$3:$I$487))</f>
        <v>0.32924961715160794</v>
      </c>
      <c r="D328" s="33"/>
      <c r="E328" s="85" t="s">
        <v>4724</v>
      </c>
      <c r="F328" s="86">
        <v>550303003103</v>
      </c>
      <c r="G328" s="86"/>
      <c r="H328" s="87">
        <v>39</v>
      </c>
      <c r="I328" s="87">
        <v>133</v>
      </c>
      <c r="J328" s="41"/>
      <c r="K328" s="82"/>
      <c r="L328" s="51">
        <f t="shared" si="16"/>
        <v>39</v>
      </c>
      <c r="M328" s="49">
        <f t="shared" si="17"/>
        <v>0.2932330827067669</v>
      </c>
    </row>
    <row r="329" spans="1:13" ht="14.5" x14ac:dyDescent="0.35">
      <c r="A329" s="33" t="s">
        <v>4873</v>
      </c>
      <c r="B329" s="85" t="s">
        <v>290</v>
      </c>
      <c r="C329" s="49">
        <f>SUMIF($B$3:$B$487,B329,$L$3:$L$487)/(SUMIF($B$3:$B$487,B329,$I$3:$I$487))</f>
        <v>0.64270152505446621</v>
      </c>
      <c r="D329" s="33">
        <v>60747</v>
      </c>
      <c r="E329" s="85" t="s">
        <v>1414</v>
      </c>
      <c r="F329" s="86">
        <v>550306000336</v>
      </c>
      <c r="G329" s="86"/>
      <c r="H329" s="87">
        <v>435</v>
      </c>
      <c r="I329" s="87">
        <v>724</v>
      </c>
      <c r="J329" s="41"/>
      <c r="K329" s="82"/>
      <c r="L329" s="51">
        <f t="shared" si="16"/>
        <v>435</v>
      </c>
      <c r="M329" s="49">
        <f t="shared" si="17"/>
        <v>0.600828729281768</v>
      </c>
    </row>
    <row r="330" spans="1:13" ht="14.5" x14ac:dyDescent="0.35">
      <c r="A330" s="33" t="s">
        <v>4873</v>
      </c>
      <c r="B330" s="85" t="s">
        <v>290</v>
      </c>
      <c r="C330" s="49">
        <f>SUMIF($B$3:$B$487,B330,$L$3:$L$487)/(SUMIF($B$3:$B$487,B330,$I$3:$I$487))</f>
        <v>0.64270152505446621</v>
      </c>
      <c r="D330" s="33">
        <v>60751</v>
      </c>
      <c r="E330" s="85" t="s">
        <v>1415</v>
      </c>
      <c r="F330" s="86">
        <v>550306002389</v>
      </c>
      <c r="G330" s="86"/>
      <c r="H330" s="87">
        <v>341</v>
      </c>
      <c r="I330" s="87">
        <v>536</v>
      </c>
      <c r="J330" s="41"/>
      <c r="K330" s="82"/>
      <c r="L330" s="51">
        <f t="shared" si="16"/>
        <v>341</v>
      </c>
      <c r="M330" s="49">
        <f t="shared" si="17"/>
        <v>0.63619402985074625</v>
      </c>
    </row>
    <row r="331" spans="1:13" ht="14.5" x14ac:dyDescent="0.35">
      <c r="A331" s="33" t="s">
        <v>4873</v>
      </c>
      <c r="B331" s="85" t="s">
        <v>290</v>
      </c>
      <c r="C331" s="49">
        <f>SUMIF($B$3:$B$487,B331,$L$3:$L$487)/(SUMIF($B$3:$B$487,B331,$I$3:$I$487))</f>
        <v>0.64270152505446621</v>
      </c>
      <c r="D331" s="33">
        <v>60752</v>
      </c>
      <c r="E331" s="85" t="s">
        <v>1416</v>
      </c>
      <c r="F331" s="86">
        <v>550306000339</v>
      </c>
      <c r="G331" s="86"/>
      <c r="H331" s="87">
        <v>77</v>
      </c>
      <c r="I331" s="87">
        <v>154</v>
      </c>
      <c r="J331" s="41"/>
      <c r="K331" s="82"/>
      <c r="L331" s="51">
        <f t="shared" si="16"/>
        <v>77</v>
      </c>
      <c r="M331" s="49">
        <f t="shared" si="17"/>
        <v>0.5</v>
      </c>
    </row>
    <row r="332" spans="1:13" ht="14.5" x14ac:dyDescent="0.35">
      <c r="A332" s="33" t="s">
        <v>4873</v>
      </c>
      <c r="B332" s="85" t="s">
        <v>290</v>
      </c>
      <c r="C332" s="49">
        <f>SUMIF($B$3:$B$487,B332,$L$3:$L$487)/(SUMIF($B$3:$B$487,B332,$I$3:$I$487))</f>
        <v>0.64270152505446621</v>
      </c>
      <c r="D332" s="33">
        <v>60749</v>
      </c>
      <c r="E332" s="85" t="s">
        <v>1417</v>
      </c>
      <c r="F332" s="86">
        <v>550306001228</v>
      </c>
      <c r="G332" s="86"/>
      <c r="H332" s="87">
        <v>163</v>
      </c>
      <c r="I332" s="87">
        <v>208</v>
      </c>
      <c r="J332" s="41"/>
      <c r="K332" s="82"/>
      <c r="L332" s="51">
        <f t="shared" si="16"/>
        <v>163</v>
      </c>
      <c r="M332" s="49">
        <f t="shared" si="17"/>
        <v>0.78365384615384615</v>
      </c>
    </row>
    <row r="333" spans="1:13" ht="14.5" x14ac:dyDescent="0.35">
      <c r="A333" s="33" t="s">
        <v>4873</v>
      </c>
      <c r="B333" s="85" t="s">
        <v>290</v>
      </c>
      <c r="C333" s="49">
        <f>SUMIF($B$3:$B$487,B333,$L$3:$L$487)/(SUMIF($B$3:$B$487,B333,$I$3:$I$487))</f>
        <v>0.64270152505446621</v>
      </c>
      <c r="D333" s="33">
        <v>63016</v>
      </c>
      <c r="E333" s="85" t="s">
        <v>608</v>
      </c>
      <c r="F333" s="86">
        <v>550306000340</v>
      </c>
      <c r="G333" s="86"/>
      <c r="H333" s="87">
        <v>149</v>
      </c>
      <c r="I333" s="87">
        <v>241</v>
      </c>
      <c r="J333" s="41"/>
      <c r="K333" s="82"/>
      <c r="L333" s="51">
        <f t="shared" si="16"/>
        <v>149</v>
      </c>
      <c r="M333" s="49">
        <f t="shared" si="17"/>
        <v>0.61825726141078841</v>
      </c>
    </row>
    <row r="334" spans="1:13" ht="14.5" x14ac:dyDescent="0.35">
      <c r="A334" s="33" t="s">
        <v>4873</v>
      </c>
      <c r="B334" s="85" t="s">
        <v>290</v>
      </c>
      <c r="C334" s="49">
        <f>SUMIF($B$3:$B$487,B334,$L$3:$L$487)/(SUMIF($B$3:$B$487,B334,$I$3:$I$487))</f>
        <v>0.64270152505446621</v>
      </c>
      <c r="D334" s="33">
        <v>60753</v>
      </c>
      <c r="E334" s="85" t="s">
        <v>1418</v>
      </c>
      <c r="F334" s="86">
        <v>550306000338</v>
      </c>
      <c r="G334" s="86"/>
      <c r="H334" s="87">
        <v>150</v>
      </c>
      <c r="I334" s="87">
        <v>223</v>
      </c>
      <c r="J334" s="41"/>
      <c r="K334" s="82"/>
      <c r="L334" s="51">
        <f t="shared" si="16"/>
        <v>150</v>
      </c>
      <c r="M334" s="49">
        <f t="shared" si="17"/>
        <v>0.67264573991031396</v>
      </c>
    </row>
    <row r="335" spans="1:13" ht="14.5" x14ac:dyDescent="0.35">
      <c r="A335" s="33" t="s">
        <v>4873</v>
      </c>
      <c r="B335" s="85" t="s">
        <v>290</v>
      </c>
      <c r="C335" s="49">
        <f>SUMIF($B$3:$B$487,B335,$L$3:$L$487)/(SUMIF($B$3:$B$487,B335,$I$3:$I$487))</f>
        <v>0.64270152505446621</v>
      </c>
      <c r="D335" s="33">
        <v>60750</v>
      </c>
      <c r="E335" s="85" t="s">
        <v>1419</v>
      </c>
      <c r="F335" s="86">
        <v>550306000342</v>
      </c>
      <c r="G335" s="86"/>
      <c r="H335" s="87">
        <v>160</v>
      </c>
      <c r="I335" s="87">
        <v>209</v>
      </c>
      <c r="J335" s="41"/>
      <c r="K335" s="82"/>
      <c r="L335" s="51">
        <f t="shared" si="16"/>
        <v>160</v>
      </c>
      <c r="M335" s="49">
        <f t="shared" si="17"/>
        <v>0.76555023923444976</v>
      </c>
    </row>
    <row r="336" spans="1:13" ht="14.5" x14ac:dyDescent="0.35">
      <c r="A336" s="33" t="s">
        <v>4874</v>
      </c>
      <c r="B336" s="85" t="s">
        <v>84</v>
      </c>
      <c r="C336" s="49">
        <f>SUMIF($B$3:$B$487,B336,$L$3:$L$487)/(SUMIF($B$3:$B$487,B336,$I$3:$I$487))</f>
        <v>0.45725646123260438</v>
      </c>
      <c r="D336" s="33">
        <v>63092</v>
      </c>
      <c r="E336" s="85" t="s">
        <v>537</v>
      </c>
      <c r="F336" s="86">
        <v>550309000343</v>
      </c>
      <c r="G336" s="86"/>
      <c r="H336" s="87">
        <v>181</v>
      </c>
      <c r="I336" s="87">
        <v>381</v>
      </c>
      <c r="J336" s="41"/>
      <c r="K336" s="82"/>
      <c r="L336" s="51">
        <f t="shared" si="16"/>
        <v>181</v>
      </c>
      <c r="M336" s="49">
        <f t="shared" si="17"/>
        <v>0.47506561679790027</v>
      </c>
    </row>
    <row r="337" spans="1:13" ht="14.5" x14ac:dyDescent="0.35">
      <c r="A337" s="33" t="s">
        <v>4874</v>
      </c>
      <c r="B337" s="85" t="s">
        <v>84</v>
      </c>
      <c r="C337" s="49">
        <f>SUMIF($B$3:$B$487,B337,$L$3:$L$487)/(SUMIF($B$3:$B$487,B337,$I$3:$I$487))</f>
        <v>0.45725646123260438</v>
      </c>
      <c r="D337" s="33">
        <v>63094</v>
      </c>
      <c r="E337" s="85" t="s">
        <v>538</v>
      </c>
      <c r="F337" s="86">
        <v>550309000344</v>
      </c>
      <c r="G337" s="86"/>
      <c r="H337" s="87">
        <v>117</v>
      </c>
      <c r="I337" s="87">
        <v>292</v>
      </c>
      <c r="J337" s="41"/>
      <c r="K337" s="82"/>
      <c r="L337" s="51">
        <f t="shared" si="16"/>
        <v>117</v>
      </c>
      <c r="M337" s="49">
        <f t="shared" si="17"/>
        <v>0.40068493150684931</v>
      </c>
    </row>
    <row r="338" spans="1:13" ht="14.5" x14ac:dyDescent="0.35">
      <c r="A338" s="33" t="s">
        <v>4874</v>
      </c>
      <c r="B338" s="85" t="s">
        <v>84</v>
      </c>
      <c r="C338" s="49">
        <f>SUMIF($B$3:$B$487,B338,$L$3:$L$487)/(SUMIF($B$3:$B$487,B338,$I$3:$I$487))</f>
        <v>0.45725646123260438</v>
      </c>
      <c r="D338" s="33">
        <v>63093</v>
      </c>
      <c r="E338" s="85" t="s">
        <v>539</v>
      </c>
      <c r="F338" s="86">
        <v>550309000304</v>
      </c>
      <c r="G338" s="86"/>
      <c r="H338" s="87">
        <v>145</v>
      </c>
      <c r="I338" s="87">
        <v>290</v>
      </c>
      <c r="J338" s="41"/>
      <c r="K338" s="82"/>
      <c r="L338" s="51">
        <f t="shared" si="16"/>
        <v>145</v>
      </c>
      <c r="M338" s="49">
        <f t="shared" si="17"/>
        <v>0.5</v>
      </c>
    </row>
    <row r="339" spans="1:13" ht="14.5" x14ac:dyDescent="0.35">
      <c r="A339" s="33" t="s">
        <v>4874</v>
      </c>
      <c r="B339" s="85" t="s">
        <v>84</v>
      </c>
      <c r="C339" s="49">
        <f>SUMIF($B$3:$B$487,B339,$L$3:$L$487)/(SUMIF($B$3:$B$487,B339,$I$3:$I$487))</f>
        <v>0.45725646123260438</v>
      </c>
      <c r="D339" s="33">
        <v>420</v>
      </c>
      <c r="E339" s="85" t="s">
        <v>540</v>
      </c>
      <c r="F339" s="86">
        <v>550309002962</v>
      </c>
      <c r="G339" s="86"/>
      <c r="H339" s="87">
        <v>4</v>
      </c>
      <c r="I339" s="87">
        <v>13</v>
      </c>
      <c r="J339" s="41"/>
      <c r="K339" s="82"/>
      <c r="L339" s="51">
        <f t="shared" si="16"/>
        <v>4</v>
      </c>
      <c r="M339" s="49">
        <f t="shared" si="17"/>
        <v>0.30769230769230771</v>
      </c>
    </row>
    <row r="340" spans="1:13" ht="14.5" x14ac:dyDescent="0.35">
      <c r="A340" s="33" t="s">
        <v>4874</v>
      </c>
      <c r="B340" s="85" t="s">
        <v>84</v>
      </c>
      <c r="C340" s="49">
        <f>SUMIF($B$3:$B$487,B340,$L$3:$L$487)/(SUMIF($B$3:$B$487,B340,$I$3:$I$487))</f>
        <v>0.45725646123260438</v>
      </c>
      <c r="D340" s="33"/>
      <c r="E340" s="85" t="s">
        <v>541</v>
      </c>
      <c r="F340" s="86">
        <v>550309002871</v>
      </c>
      <c r="G340" s="86"/>
      <c r="H340" s="87">
        <v>13</v>
      </c>
      <c r="I340" s="87">
        <v>30</v>
      </c>
      <c r="J340" s="41"/>
      <c r="K340" s="82"/>
      <c r="L340" s="51">
        <f t="shared" si="16"/>
        <v>13</v>
      </c>
      <c r="M340" s="49">
        <f t="shared" si="17"/>
        <v>0.43333333333333335</v>
      </c>
    </row>
    <row r="341" spans="1:13" ht="14.5" x14ac:dyDescent="0.35">
      <c r="A341" s="33" t="s">
        <v>4875</v>
      </c>
      <c r="B341" s="85" t="s">
        <v>268</v>
      </c>
      <c r="C341" s="49">
        <f>SUMIF($B$3:$B$487,B341,$L$3:$L$487)/(SUMIF($B$3:$B$487,B341,$I$3:$I$487))</f>
        <v>0.35050689712481303</v>
      </c>
      <c r="D341" s="33">
        <v>190</v>
      </c>
      <c r="E341" s="85" t="s">
        <v>2743</v>
      </c>
      <c r="F341" s="86">
        <v>551317002963</v>
      </c>
      <c r="G341" s="86"/>
      <c r="H341" s="87">
        <v>52</v>
      </c>
      <c r="I341" s="87">
        <v>371</v>
      </c>
      <c r="J341" s="41"/>
      <c r="K341" s="82"/>
      <c r="L341" s="51">
        <f t="shared" si="16"/>
        <v>52</v>
      </c>
      <c r="M341" s="49">
        <f t="shared" si="17"/>
        <v>0.14016172506738545</v>
      </c>
    </row>
    <row r="342" spans="1:13" ht="14.5" x14ac:dyDescent="0.35">
      <c r="A342" s="33" t="s">
        <v>4875</v>
      </c>
      <c r="B342" s="85" t="s">
        <v>268</v>
      </c>
      <c r="C342" s="49">
        <f>SUMIF($B$3:$B$487,B342,$L$3:$L$487)/(SUMIF($B$3:$B$487,B342,$I$3:$I$487))</f>
        <v>0.35050689712481303</v>
      </c>
      <c r="D342" s="33">
        <v>62597</v>
      </c>
      <c r="E342" s="85" t="s">
        <v>1341</v>
      </c>
      <c r="F342" s="86">
        <v>551317001734</v>
      </c>
      <c r="G342" s="86"/>
      <c r="H342" s="87">
        <v>363</v>
      </c>
      <c r="I342" s="87">
        <v>1293</v>
      </c>
      <c r="J342" s="41"/>
      <c r="K342" s="82"/>
      <c r="L342" s="51">
        <f t="shared" si="16"/>
        <v>363</v>
      </c>
      <c r="M342" s="49">
        <f t="shared" si="17"/>
        <v>0.28074245939675174</v>
      </c>
    </row>
    <row r="343" spans="1:13" ht="14.5" x14ac:dyDescent="0.35">
      <c r="A343" s="33" t="s">
        <v>4875</v>
      </c>
      <c r="B343" s="85" t="s">
        <v>268</v>
      </c>
      <c r="C343" s="49">
        <f>SUMIF($B$3:$B$487,B343,$L$3:$L$487)/(SUMIF($B$3:$B$487,B343,$I$3:$I$487))</f>
        <v>0.35050689712481303</v>
      </c>
      <c r="D343" s="33">
        <v>16069510</v>
      </c>
      <c r="E343" s="85" t="s">
        <v>1342</v>
      </c>
      <c r="F343" s="86">
        <v>551317002885</v>
      </c>
      <c r="G343" s="86"/>
      <c r="H343" s="87">
        <v>13</v>
      </c>
      <c r="I343" s="87">
        <v>73</v>
      </c>
      <c r="J343" s="41"/>
      <c r="K343" s="82"/>
      <c r="L343" s="51">
        <f t="shared" si="16"/>
        <v>13</v>
      </c>
      <c r="M343" s="49">
        <f t="shared" si="17"/>
        <v>0.17808219178082191</v>
      </c>
    </row>
    <row r="344" spans="1:13" ht="14.5" x14ac:dyDescent="0.35">
      <c r="A344" s="33" t="s">
        <v>4875</v>
      </c>
      <c r="B344" s="85" t="s">
        <v>268</v>
      </c>
      <c r="C344" s="49">
        <f>SUMIF($B$3:$B$487,B344,$L$3:$L$487)/(SUMIF($B$3:$B$487,B344,$I$3:$I$487))</f>
        <v>0.35050689712481303</v>
      </c>
      <c r="D344" s="33">
        <v>62596</v>
      </c>
      <c r="E344" s="85" t="s">
        <v>1343</v>
      </c>
      <c r="F344" s="86">
        <v>551317001735</v>
      </c>
      <c r="G344" s="86"/>
      <c r="H344" s="87">
        <v>305</v>
      </c>
      <c r="I344" s="87">
        <v>837</v>
      </c>
      <c r="J344" s="41"/>
      <c r="K344" s="82"/>
      <c r="L344" s="51">
        <f t="shared" si="16"/>
        <v>305</v>
      </c>
      <c r="M344" s="49">
        <f t="shared" si="17"/>
        <v>0.36439665471923538</v>
      </c>
    </row>
    <row r="345" spans="1:13" ht="14.5" x14ac:dyDescent="0.35">
      <c r="A345" s="33" t="s">
        <v>4875</v>
      </c>
      <c r="B345" s="85" t="s">
        <v>268</v>
      </c>
      <c r="C345" s="49">
        <f>SUMIF($B$3:$B$487,B345,$L$3:$L$487)/(SUMIF($B$3:$B$487,B345,$I$3:$I$487))</f>
        <v>0.35050689712481303</v>
      </c>
      <c r="D345" s="33">
        <v>224853</v>
      </c>
      <c r="E345" s="85" t="s">
        <v>1344</v>
      </c>
      <c r="F345" s="86">
        <v>551317002534</v>
      </c>
      <c r="G345" s="86"/>
      <c r="H345" s="87">
        <v>348</v>
      </c>
      <c r="I345" s="87">
        <v>897</v>
      </c>
      <c r="J345" s="41"/>
      <c r="K345" s="82"/>
      <c r="L345" s="51">
        <f t="shared" si="16"/>
        <v>348</v>
      </c>
      <c r="M345" s="49">
        <f t="shared" si="17"/>
        <v>0.38795986622073581</v>
      </c>
    </row>
    <row r="346" spans="1:13" ht="14.5" x14ac:dyDescent="0.35">
      <c r="A346" s="33" t="s">
        <v>4875</v>
      </c>
      <c r="B346" s="85" t="s">
        <v>268</v>
      </c>
      <c r="C346" s="49">
        <f>SUMIF($B$3:$B$487,B346,$L$3:$L$487)/(SUMIF($B$3:$B$487,B346,$I$3:$I$487))</f>
        <v>0.35050689712481303</v>
      </c>
      <c r="D346" s="33">
        <v>62553</v>
      </c>
      <c r="E346" s="85" t="s">
        <v>1248</v>
      </c>
      <c r="F346" s="86">
        <v>551317001737</v>
      </c>
      <c r="G346" s="86"/>
      <c r="H346" s="87">
        <v>150</v>
      </c>
      <c r="I346" s="87">
        <v>496</v>
      </c>
      <c r="J346" s="41"/>
      <c r="K346" s="82"/>
      <c r="L346" s="51">
        <f t="shared" si="16"/>
        <v>150</v>
      </c>
      <c r="M346" s="49">
        <f t="shared" si="17"/>
        <v>0.30241935483870969</v>
      </c>
    </row>
    <row r="347" spans="1:13" ht="14.5" x14ac:dyDescent="0.35">
      <c r="A347" s="33" t="s">
        <v>4875</v>
      </c>
      <c r="B347" s="85" t="s">
        <v>268</v>
      </c>
      <c r="C347" s="49">
        <f>SUMIF($B$3:$B$487,B347,$L$3:$L$487)/(SUMIF($B$3:$B$487,B347,$I$3:$I$487))</f>
        <v>0.35050689712481303</v>
      </c>
      <c r="D347" s="33">
        <v>62502</v>
      </c>
      <c r="E347" s="85" t="s">
        <v>1345</v>
      </c>
      <c r="F347" s="86">
        <v>551317001738</v>
      </c>
      <c r="G347" s="86"/>
      <c r="H347" s="87">
        <v>45</v>
      </c>
      <c r="I347" s="87">
        <v>111</v>
      </c>
      <c r="J347" s="41"/>
      <c r="K347" s="82"/>
      <c r="L347" s="51">
        <f t="shared" si="16"/>
        <v>45</v>
      </c>
      <c r="M347" s="49">
        <f t="shared" si="17"/>
        <v>0.40540540540540543</v>
      </c>
    </row>
    <row r="348" spans="1:13" ht="14.5" x14ac:dyDescent="0.35">
      <c r="A348" s="33" t="s">
        <v>4875</v>
      </c>
      <c r="B348" s="85" t="s">
        <v>268</v>
      </c>
      <c r="C348" s="49">
        <f>SUMIF($B$3:$B$487,B348,$L$3:$L$487)/(SUMIF($B$3:$B$487,B348,$I$3:$I$487))</f>
        <v>0.35050689712481303</v>
      </c>
      <c r="D348" s="33">
        <v>16037319</v>
      </c>
      <c r="E348" s="85" t="s">
        <v>1346</v>
      </c>
      <c r="F348" s="86">
        <v>551317002643</v>
      </c>
      <c r="G348" s="86"/>
      <c r="H348" s="87">
        <v>166</v>
      </c>
      <c r="I348" s="87">
        <v>447</v>
      </c>
      <c r="J348" s="41"/>
      <c r="K348" s="82"/>
      <c r="L348" s="51">
        <f t="shared" si="16"/>
        <v>166</v>
      </c>
      <c r="M348" s="49">
        <f t="shared" si="17"/>
        <v>0.37136465324384788</v>
      </c>
    </row>
    <row r="349" spans="1:13" ht="14.5" x14ac:dyDescent="0.35">
      <c r="A349" s="33" t="s">
        <v>4875</v>
      </c>
      <c r="B349" s="85" t="s">
        <v>268</v>
      </c>
      <c r="C349" s="49">
        <f>SUMIF($B$3:$B$487,B349,$L$3:$L$487)/(SUMIF($B$3:$B$487,B349,$I$3:$I$487))</f>
        <v>0.35050689712481303</v>
      </c>
      <c r="D349" s="33"/>
      <c r="E349" s="85" t="s">
        <v>4725</v>
      </c>
      <c r="F349" s="86">
        <v>551317003065</v>
      </c>
      <c r="G349" s="86"/>
      <c r="H349" s="87">
        <v>12</v>
      </c>
      <c r="I349" s="87">
        <v>65</v>
      </c>
      <c r="J349" s="41"/>
      <c r="K349" s="82"/>
      <c r="L349" s="51">
        <f t="shared" si="16"/>
        <v>12</v>
      </c>
      <c r="M349" s="49">
        <f t="shared" si="17"/>
        <v>0.18461538461538463</v>
      </c>
    </row>
    <row r="350" spans="1:13" ht="14.5" x14ac:dyDescent="0.35">
      <c r="A350" s="33" t="s">
        <v>4875</v>
      </c>
      <c r="B350" s="85" t="s">
        <v>268</v>
      </c>
      <c r="C350" s="49">
        <f>SUMIF($B$3:$B$487,B350,$L$3:$L$487)/(SUMIF($B$3:$B$487,B350,$I$3:$I$487))</f>
        <v>0.35050689712481303</v>
      </c>
      <c r="D350" s="33">
        <v>62580</v>
      </c>
      <c r="E350" s="85" t="s">
        <v>1031</v>
      </c>
      <c r="F350" s="86">
        <v>551317002288</v>
      </c>
      <c r="G350" s="86"/>
      <c r="H350" s="87">
        <v>124</v>
      </c>
      <c r="I350" s="87">
        <v>500</v>
      </c>
      <c r="J350" s="41"/>
      <c r="K350" s="82"/>
      <c r="L350" s="51">
        <f t="shared" si="16"/>
        <v>124</v>
      </c>
      <c r="M350" s="49">
        <f t="shared" si="17"/>
        <v>0.248</v>
      </c>
    </row>
    <row r="351" spans="1:13" ht="14.5" x14ac:dyDescent="0.35">
      <c r="A351" s="33" t="s">
        <v>4875</v>
      </c>
      <c r="B351" s="85" t="s">
        <v>268</v>
      </c>
      <c r="C351" s="49">
        <f>SUMIF($B$3:$B$487,B351,$L$3:$L$487)/(SUMIF($B$3:$B$487,B351,$I$3:$I$487))</f>
        <v>0.35050689712481303</v>
      </c>
      <c r="D351" s="33">
        <v>62587</v>
      </c>
      <c r="E351" s="85" t="s">
        <v>1347</v>
      </c>
      <c r="F351" s="86">
        <v>551317001739</v>
      </c>
      <c r="G351" s="86"/>
      <c r="H351" s="87">
        <v>200</v>
      </c>
      <c r="I351" s="87">
        <v>401</v>
      </c>
      <c r="J351" s="41"/>
      <c r="K351" s="82"/>
      <c r="L351" s="51">
        <f t="shared" si="16"/>
        <v>200</v>
      </c>
      <c r="M351" s="49">
        <f t="shared" si="17"/>
        <v>0.49875311720698257</v>
      </c>
    </row>
    <row r="352" spans="1:13" ht="14.5" x14ac:dyDescent="0.35">
      <c r="A352" s="33" t="s">
        <v>4875</v>
      </c>
      <c r="B352" s="85" t="s">
        <v>268</v>
      </c>
      <c r="C352" s="49">
        <f>SUMIF($B$3:$B$487,B352,$L$3:$L$487)/(SUMIF($B$3:$B$487,B352,$I$3:$I$487))</f>
        <v>0.35050689712481303</v>
      </c>
      <c r="D352" s="33">
        <v>62595</v>
      </c>
      <c r="E352" s="85" t="s">
        <v>1348</v>
      </c>
      <c r="F352" s="86">
        <v>551317001741</v>
      </c>
      <c r="G352" s="86"/>
      <c r="H352" s="87">
        <v>331</v>
      </c>
      <c r="I352" s="87">
        <v>526</v>
      </c>
      <c r="J352" s="41"/>
      <c r="K352" s="82"/>
      <c r="L352" s="51">
        <f t="shared" si="16"/>
        <v>331</v>
      </c>
      <c r="M352" s="49">
        <f t="shared" si="17"/>
        <v>0.62927756653992395</v>
      </c>
    </row>
    <row r="353" spans="1:13" ht="14.5" x14ac:dyDescent="0.35">
      <c r="A353" s="33" t="s">
        <v>4876</v>
      </c>
      <c r="B353" s="85" t="s">
        <v>253</v>
      </c>
      <c r="C353" s="49">
        <f>SUMIF($B$3:$B$487,B353,$L$3:$L$487)/(SUMIF($B$3:$B$487,B353,$I$3:$I$487))</f>
        <v>0.45539906103286387</v>
      </c>
      <c r="D353" s="33">
        <v>61533</v>
      </c>
      <c r="E353" s="85" t="s">
        <v>1287</v>
      </c>
      <c r="F353" s="86">
        <v>550315000704</v>
      </c>
      <c r="G353" s="86"/>
      <c r="H353" s="87">
        <v>297</v>
      </c>
      <c r="I353" s="87">
        <v>609</v>
      </c>
      <c r="J353" s="41"/>
      <c r="K353" s="82"/>
      <c r="L353" s="51">
        <f t="shared" si="16"/>
        <v>297</v>
      </c>
      <c r="M353" s="49">
        <f t="shared" si="17"/>
        <v>0.48768472906403942</v>
      </c>
    </row>
    <row r="354" spans="1:13" ht="14.5" x14ac:dyDescent="0.35">
      <c r="A354" s="33" t="s">
        <v>4876</v>
      </c>
      <c r="B354" s="85" t="s">
        <v>253</v>
      </c>
      <c r="C354" s="49">
        <f>SUMIF($B$3:$B$487,B354,$L$3:$L$487)/(SUMIF($B$3:$B$487,B354,$I$3:$I$487))</f>
        <v>0.45539906103286387</v>
      </c>
      <c r="D354" s="33">
        <v>61532</v>
      </c>
      <c r="E354" s="85" t="s">
        <v>1288</v>
      </c>
      <c r="F354" s="86">
        <v>550315000348</v>
      </c>
      <c r="G354" s="86"/>
      <c r="H354" s="87">
        <v>91</v>
      </c>
      <c r="I354" s="87">
        <v>243</v>
      </c>
      <c r="J354" s="41"/>
      <c r="K354" s="82"/>
      <c r="L354" s="51">
        <f t="shared" si="16"/>
        <v>91</v>
      </c>
      <c r="M354" s="49">
        <f t="shared" si="17"/>
        <v>0.37448559670781895</v>
      </c>
    </row>
    <row r="355" spans="1:13" ht="14.5" x14ac:dyDescent="0.35">
      <c r="A355" s="33" t="s">
        <v>4877</v>
      </c>
      <c r="B355" s="85" t="s">
        <v>291</v>
      </c>
      <c r="C355" s="49">
        <f>SUMIF($B$3:$B$487,B355,$L$3:$L$487)/(SUMIF($B$3:$B$487,B355,$I$3:$I$487))</f>
        <v>1</v>
      </c>
      <c r="D355" s="33"/>
      <c r="E355" s="85" t="s">
        <v>291</v>
      </c>
      <c r="F355" s="86">
        <v>550004702536</v>
      </c>
      <c r="G355" s="86"/>
      <c r="H355" s="87"/>
      <c r="I355" s="68">
        <v>278</v>
      </c>
      <c r="J355" s="41">
        <v>2019</v>
      </c>
      <c r="K355" s="82">
        <v>0.73740000000000006</v>
      </c>
      <c r="L355" s="51">
        <f t="shared" si="16"/>
        <v>278</v>
      </c>
      <c r="M355" s="49">
        <f t="shared" si="17"/>
        <v>1</v>
      </c>
    </row>
    <row r="356" spans="1:13" ht="14.5" x14ac:dyDescent="0.35">
      <c r="A356" s="33" t="s">
        <v>4878</v>
      </c>
      <c r="B356" s="85" t="s">
        <v>142</v>
      </c>
      <c r="C356" s="49">
        <f>SUMIF($B$3:$B$487,B356,$L$3:$L$487)/(SUMIF($B$3:$B$487,B356,$I$3:$I$487))</f>
        <v>0.17210832700582132</v>
      </c>
      <c r="D356" s="33">
        <v>61538</v>
      </c>
      <c r="E356" s="85" t="s">
        <v>780</v>
      </c>
      <c r="F356" s="86">
        <v>550318000355</v>
      </c>
      <c r="G356" s="86"/>
      <c r="H356" s="87">
        <v>190</v>
      </c>
      <c r="I356" s="87">
        <v>1029</v>
      </c>
      <c r="J356" s="41"/>
      <c r="K356" s="82"/>
      <c r="L356" s="51">
        <f t="shared" si="16"/>
        <v>190</v>
      </c>
      <c r="M356" s="49">
        <f t="shared" si="17"/>
        <v>0.184645286686103</v>
      </c>
    </row>
    <row r="357" spans="1:13" ht="14.5" x14ac:dyDescent="0.35">
      <c r="A357" s="33" t="s">
        <v>4878</v>
      </c>
      <c r="B357" s="85" t="s">
        <v>142</v>
      </c>
      <c r="C357" s="49">
        <f>SUMIF($B$3:$B$487,B357,$L$3:$L$487)/(SUMIF($B$3:$B$487,B357,$I$3:$I$487))</f>
        <v>0.17210832700582132</v>
      </c>
      <c r="D357" s="33">
        <v>61541</v>
      </c>
      <c r="E357" s="85" t="s">
        <v>781</v>
      </c>
      <c r="F357" s="86">
        <v>550318000356</v>
      </c>
      <c r="G357" s="86"/>
      <c r="H357" s="87">
        <v>195</v>
      </c>
      <c r="I357" s="87">
        <v>1077</v>
      </c>
      <c r="J357" s="41"/>
      <c r="K357" s="82"/>
      <c r="L357" s="51">
        <f t="shared" si="16"/>
        <v>195</v>
      </c>
      <c r="M357" s="49">
        <f t="shared" si="17"/>
        <v>0.18105849582172701</v>
      </c>
    </row>
    <row r="358" spans="1:13" ht="14.5" x14ac:dyDescent="0.35">
      <c r="A358" s="33" t="s">
        <v>4878</v>
      </c>
      <c r="B358" s="85" t="s">
        <v>142</v>
      </c>
      <c r="C358" s="49">
        <f>SUMIF($B$3:$B$487,B358,$L$3:$L$487)/(SUMIF($B$3:$B$487,B358,$I$3:$I$487))</f>
        <v>0.17210832700582132</v>
      </c>
      <c r="D358" s="33">
        <v>61540</v>
      </c>
      <c r="E358" s="85" t="s">
        <v>782</v>
      </c>
      <c r="F358" s="86">
        <v>550318000354</v>
      </c>
      <c r="G358" s="86"/>
      <c r="H358" s="87">
        <v>93</v>
      </c>
      <c r="I358" s="87">
        <v>500</v>
      </c>
      <c r="J358" s="41"/>
      <c r="K358" s="82"/>
      <c r="L358" s="51">
        <f t="shared" si="16"/>
        <v>93</v>
      </c>
      <c r="M358" s="49">
        <f t="shared" si="17"/>
        <v>0.186</v>
      </c>
    </row>
    <row r="359" spans="1:13" ht="14.5" x14ac:dyDescent="0.35">
      <c r="A359" s="33" t="s">
        <v>4878</v>
      </c>
      <c r="B359" s="85" t="s">
        <v>142</v>
      </c>
      <c r="C359" s="49">
        <f>SUMIF($B$3:$B$487,B359,$L$3:$L$487)/(SUMIF($B$3:$B$487,B359,$I$3:$I$487))</f>
        <v>0.17210832700582132</v>
      </c>
      <c r="D359" s="33">
        <v>61539</v>
      </c>
      <c r="E359" s="85" t="s">
        <v>783</v>
      </c>
      <c r="F359" s="86">
        <v>550318002368</v>
      </c>
      <c r="G359" s="86"/>
      <c r="H359" s="87">
        <v>23</v>
      </c>
      <c r="I359" s="87">
        <v>321</v>
      </c>
      <c r="J359" s="41"/>
      <c r="K359" s="82"/>
      <c r="L359" s="51">
        <f t="shared" si="16"/>
        <v>23</v>
      </c>
      <c r="M359" s="49">
        <f t="shared" si="17"/>
        <v>7.1651090342679122E-2</v>
      </c>
    </row>
    <row r="360" spans="1:13" ht="14.5" x14ac:dyDescent="0.35">
      <c r="A360" s="33" t="s">
        <v>4878</v>
      </c>
      <c r="B360" s="85" t="s">
        <v>142</v>
      </c>
      <c r="C360" s="49">
        <f>SUMIF($B$3:$B$487,B360,$L$3:$L$487)/(SUMIF($B$3:$B$487,B360,$I$3:$I$487))</f>
        <v>0.17210832700582132</v>
      </c>
      <c r="D360" s="33">
        <v>61747</v>
      </c>
      <c r="E360" s="85" t="s">
        <v>784</v>
      </c>
      <c r="F360" s="86">
        <v>550318000360</v>
      </c>
      <c r="G360" s="86"/>
      <c r="H360" s="87">
        <v>88</v>
      </c>
      <c r="I360" s="87">
        <v>606</v>
      </c>
      <c r="J360" s="41"/>
      <c r="K360" s="82"/>
      <c r="L360" s="51">
        <f t="shared" si="16"/>
        <v>88</v>
      </c>
      <c r="M360" s="49">
        <f t="shared" si="17"/>
        <v>0.14521452145214522</v>
      </c>
    </row>
    <row r="361" spans="1:13" ht="14.5" x14ac:dyDescent="0.35">
      <c r="A361" s="33" t="s">
        <v>4878</v>
      </c>
      <c r="B361" s="85" t="s">
        <v>142</v>
      </c>
      <c r="C361" s="49">
        <f>SUMIF($B$3:$B$487,B361,$L$3:$L$487)/(SUMIF($B$3:$B$487,B361,$I$3:$I$487))</f>
        <v>0.17210832700582132</v>
      </c>
      <c r="D361" s="33">
        <v>61537</v>
      </c>
      <c r="E361" s="85" t="s">
        <v>785</v>
      </c>
      <c r="F361" s="86">
        <v>550318000108</v>
      </c>
      <c r="G361" s="86"/>
      <c r="H361" s="87">
        <v>91</v>
      </c>
      <c r="I361" s="87">
        <v>418</v>
      </c>
      <c r="J361" s="41"/>
      <c r="K361" s="82"/>
      <c r="L361" s="51">
        <f t="shared" si="16"/>
        <v>91</v>
      </c>
      <c r="M361" s="49">
        <f t="shared" si="17"/>
        <v>0.21770334928229665</v>
      </c>
    </row>
    <row r="362" spans="1:13" ht="14.5" x14ac:dyDescent="0.35">
      <c r="A362" s="33" t="s">
        <v>4879</v>
      </c>
      <c r="B362" s="85" t="s">
        <v>93</v>
      </c>
      <c r="C362" s="49">
        <f>SUMIF($B$3:$B$487,B362,$L$3:$L$487)/(SUMIF($B$3:$B$487,B362,$I$3:$I$487))</f>
        <v>0.22214824678206835</v>
      </c>
      <c r="D362" s="33">
        <v>62115</v>
      </c>
      <c r="E362" s="85" t="s">
        <v>572</v>
      </c>
      <c r="F362" s="86">
        <v>550321000361</v>
      </c>
      <c r="G362" s="86"/>
      <c r="H362" s="87">
        <v>300</v>
      </c>
      <c r="I362" s="87">
        <v>1393</v>
      </c>
      <c r="J362" s="41"/>
      <c r="K362" s="82"/>
      <c r="L362" s="51">
        <f t="shared" si="16"/>
        <v>300</v>
      </c>
      <c r="M362" s="49">
        <f t="shared" si="17"/>
        <v>0.21536252692031588</v>
      </c>
    </row>
    <row r="363" spans="1:13" ht="14.5" x14ac:dyDescent="0.35">
      <c r="A363" s="33" t="s">
        <v>4879</v>
      </c>
      <c r="B363" s="85" t="s">
        <v>93</v>
      </c>
      <c r="C363" s="49">
        <f>SUMIF($B$3:$B$487,B363,$L$3:$L$487)/(SUMIF($B$3:$B$487,B363,$I$3:$I$487))</f>
        <v>0.22214824678206835</v>
      </c>
      <c r="D363" s="33">
        <v>62112</v>
      </c>
      <c r="E363" s="85" t="s">
        <v>573</v>
      </c>
      <c r="F363" s="86">
        <v>550321000362</v>
      </c>
      <c r="G363" s="86"/>
      <c r="H363" s="87">
        <v>155</v>
      </c>
      <c r="I363" s="87">
        <v>649</v>
      </c>
      <c r="J363" s="41"/>
      <c r="K363" s="82"/>
      <c r="L363" s="51">
        <f t="shared" si="16"/>
        <v>155</v>
      </c>
      <c r="M363" s="49">
        <f t="shared" si="17"/>
        <v>0.23882896764252695</v>
      </c>
    </row>
    <row r="364" spans="1:13" ht="14.5" x14ac:dyDescent="0.35">
      <c r="A364" s="33" t="s">
        <v>4879</v>
      </c>
      <c r="B364" s="85" t="s">
        <v>93</v>
      </c>
      <c r="C364" s="49">
        <f>SUMIF($B$3:$B$487,B364,$L$3:$L$487)/(SUMIF($B$3:$B$487,B364,$I$3:$I$487))</f>
        <v>0.22214824678206835</v>
      </c>
      <c r="D364" s="33">
        <v>62116</v>
      </c>
      <c r="E364" s="85" t="s">
        <v>574</v>
      </c>
      <c r="F364" s="86">
        <v>550321000363</v>
      </c>
      <c r="G364" s="86"/>
      <c r="H364" s="87">
        <v>162</v>
      </c>
      <c r="I364" s="87">
        <v>542</v>
      </c>
      <c r="J364" s="41"/>
      <c r="K364" s="82"/>
      <c r="L364" s="51">
        <f t="shared" si="16"/>
        <v>162</v>
      </c>
      <c r="M364" s="49">
        <f t="shared" si="17"/>
        <v>0.2988929889298893</v>
      </c>
    </row>
    <row r="365" spans="1:13" ht="14.5" x14ac:dyDescent="0.35">
      <c r="A365" s="33" t="s">
        <v>4879</v>
      </c>
      <c r="B365" s="85" t="s">
        <v>93</v>
      </c>
      <c r="C365" s="49">
        <f>SUMIF($B$3:$B$487,B365,$L$3:$L$487)/(SUMIF($B$3:$B$487,B365,$I$3:$I$487))</f>
        <v>0.22214824678206835</v>
      </c>
      <c r="D365" s="33">
        <v>224848</v>
      </c>
      <c r="E365" s="85" t="s">
        <v>575</v>
      </c>
      <c r="F365" s="86">
        <v>550321002488</v>
      </c>
      <c r="G365" s="86"/>
      <c r="H365" s="87">
        <v>156</v>
      </c>
      <c r="I365" s="87">
        <v>654</v>
      </c>
      <c r="J365" s="41"/>
      <c r="K365" s="82"/>
      <c r="L365" s="51">
        <f t="shared" ref="L365:L426" si="18">IF(K365="",H365,(MIN(I365,(K365*1.6*I365))))</f>
        <v>156</v>
      </c>
      <c r="M365" s="49">
        <f t="shared" ref="M365:M426" si="19">IF(L365=0,0,(L365/I365))</f>
        <v>0.23853211009174313</v>
      </c>
    </row>
    <row r="366" spans="1:13" ht="14.5" x14ac:dyDescent="0.35">
      <c r="A366" s="33" t="s">
        <v>4879</v>
      </c>
      <c r="B366" s="85" t="s">
        <v>93</v>
      </c>
      <c r="C366" s="49">
        <f>SUMIF($B$3:$B$487,B366,$L$3:$L$487)/(SUMIF($B$3:$B$487,B366,$I$3:$I$487))</f>
        <v>0.22214824678206835</v>
      </c>
      <c r="D366" s="33">
        <v>62106</v>
      </c>
      <c r="E366" s="85" t="s">
        <v>576</v>
      </c>
      <c r="F366" s="86">
        <v>550321001254</v>
      </c>
      <c r="G366" s="86"/>
      <c r="H366" s="87">
        <v>102</v>
      </c>
      <c r="I366" s="87">
        <v>573</v>
      </c>
      <c r="J366" s="41"/>
      <c r="K366" s="82"/>
      <c r="L366" s="51">
        <f t="shared" si="18"/>
        <v>102</v>
      </c>
      <c r="M366" s="49">
        <f t="shared" si="19"/>
        <v>0.17801047120418848</v>
      </c>
    </row>
    <row r="367" spans="1:13" ht="14.5" x14ac:dyDescent="0.35">
      <c r="A367" s="33" t="s">
        <v>4879</v>
      </c>
      <c r="B367" s="85" t="s">
        <v>93</v>
      </c>
      <c r="C367" s="49">
        <f>SUMIF($B$3:$B$487,B367,$L$3:$L$487)/(SUMIF($B$3:$B$487,B367,$I$3:$I$487))</f>
        <v>0.22214824678206835</v>
      </c>
      <c r="D367" s="33">
        <v>16080922</v>
      </c>
      <c r="E367" s="85" t="s">
        <v>577</v>
      </c>
      <c r="F367" s="86">
        <v>550321002668</v>
      </c>
      <c r="G367" s="86"/>
      <c r="H367" s="87">
        <v>126</v>
      </c>
      <c r="I367" s="87">
        <v>695</v>
      </c>
      <c r="J367" s="41"/>
      <c r="K367" s="82"/>
      <c r="L367" s="51">
        <f t="shared" si="18"/>
        <v>126</v>
      </c>
      <c r="M367" s="49">
        <f t="shared" si="19"/>
        <v>0.18129496402877698</v>
      </c>
    </row>
    <row r="368" spans="1:13" ht="14.5" x14ac:dyDescent="0.35">
      <c r="A368" s="33" t="s">
        <v>4880</v>
      </c>
      <c r="B368" s="85" t="s">
        <v>428</v>
      </c>
      <c r="C368" s="49">
        <f>SUMIF($B$3:$B$487,B368,$L$3:$L$487)/(SUMIF($B$3:$B$487,B368,$I$3:$I$487))</f>
        <v>0.48031496062992124</v>
      </c>
      <c r="D368" s="33">
        <v>159038</v>
      </c>
      <c r="E368" s="85" t="s">
        <v>2080</v>
      </c>
      <c r="F368" s="86">
        <v>550324000365</v>
      </c>
      <c r="G368" s="86"/>
      <c r="H368" s="87">
        <v>61</v>
      </c>
      <c r="I368" s="87">
        <v>137</v>
      </c>
      <c r="J368" s="41"/>
      <c r="K368" s="82"/>
      <c r="L368" s="51">
        <f t="shared" si="18"/>
        <v>61</v>
      </c>
      <c r="M368" s="49">
        <f t="shared" si="19"/>
        <v>0.44525547445255476</v>
      </c>
    </row>
    <row r="369" spans="1:13" ht="14.5" x14ac:dyDescent="0.35">
      <c r="A369" s="33" t="s">
        <v>4880</v>
      </c>
      <c r="B369" s="85" t="s">
        <v>428</v>
      </c>
      <c r="C369" s="49">
        <f>SUMIF($B$3:$B$487,B369,$L$3:$L$487)/(SUMIF($B$3:$B$487,B369,$I$3:$I$487))</f>
        <v>0.48031496062992124</v>
      </c>
      <c r="D369" s="33">
        <v>159038</v>
      </c>
      <c r="E369" s="85" t="s">
        <v>2081</v>
      </c>
      <c r="F369" s="86">
        <v>550324000366</v>
      </c>
      <c r="G369" s="86"/>
      <c r="H369" s="87">
        <v>55</v>
      </c>
      <c r="I369" s="87">
        <v>116</v>
      </c>
      <c r="J369" s="41"/>
      <c r="K369" s="82"/>
      <c r="L369" s="51">
        <f t="shared" si="18"/>
        <v>55</v>
      </c>
      <c r="M369" s="49">
        <f t="shared" si="19"/>
        <v>0.47413793103448276</v>
      </c>
    </row>
    <row r="370" spans="1:13" ht="14.5" x14ac:dyDescent="0.35">
      <c r="A370" s="33" t="s">
        <v>4880</v>
      </c>
      <c r="B370" s="85" t="s">
        <v>428</v>
      </c>
      <c r="C370" s="49">
        <f>SUMIF($B$3:$B$487,B370,$L$3:$L$487)/(SUMIF($B$3:$B$487,B370,$I$3:$I$487))</f>
        <v>0.48031496062992124</v>
      </c>
      <c r="D370" s="33">
        <v>810</v>
      </c>
      <c r="E370" s="85" t="s">
        <v>2082</v>
      </c>
      <c r="F370" s="86">
        <v>550324003022</v>
      </c>
      <c r="G370" s="86"/>
      <c r="H370" s="87">
        <v>3</v>
      </c>
      <c r="I370" s="87">
        <v>7</v>
      </c>
      <c r="J370" s="41"/>
      <c r="K370" s="82"/>
      <c r="L370" s="51">
        <f t="shared" si="18"/>
        <v>3</v>
      </c>
      <c r="M370" s="49">
        <f t="shared" si="19"/>
        <v>0.42857142857142855</v>
      </c>
    </row>
    <row r="371" spans="1:13" ht="14.5" x14ac:dyDescent="0.35">
      <c r="A371" s="33" t="s">
        <v>4880</v>
      </c>
      <c r="B371" s="85" t="s">
        <v>428</v>
      </c>
      <c r="C371" s="49">
        <f>SUMIF($B$3:$B$487,B371,$L$3:$L$487)/(SUMIF($B$3:$B$487,B371,$I$3:$I$487))</f>
        <v>0.48031496062992124</v>
      </c>
      <c r="D371" s="33">
        <v>210353</v>
      </c>
      <c r="E371" s="85" t="s">
        <v>875</v>
      </c>
      <c r="F371" s="86">
        <v>550324000368</v>
      </c>
      <c r="G371" s="86"/>
      <c r="H371" s="87">
        <v>69</v>
      </c>
      <c r="I371" s="87">
        <v>121</v>
      </c>
      <c r="J371" s="41"/>
      <c r="K371" s="82"/>
      <c r="L371" s="51">
        <f t="shared" si="18"/>
        <v>69</v>
      </c>
      <c r="M371" s="49">
        <f t="shared" si="19"/>
        <v>0.57024793388429751</v>
      </c>
    </row>
    <row r="372" spans="1:13" ht="14.5" x14ac:dyDescent="0.35">
      <c r="A372" s="33" t="s">
        <v>4880</v>
      </c>
      <c r="B372" s="85" t="s">
        <v>428</v>
      </c>
      <c r="C372" s="49">
        <f>SUMIF($B$3:$B$487,B372,$L$3:$L$487)/(SUMIF($B$3:$B$487,B372,$I$3:$I$487))</f>
        <v>0.48031496062992124</v>
      </c>
      <c r="D372" s="33">
        <v>62861</v>
      </c>
      <c r="E372" s="85" t="s">
        <v>2083</v>
      </c>
      <c r="F372" s="86">
        <v>550324000369</v>
      </c>
      <c r="G372" s="86"/>
      <c r="H372" s="87">
        <v>56</v>
      </c>
      <c r="I372" s="87">
        <v>127</v>
      </c>
      <c r="J372" s="41"/>
      <c r="K372" s="82"/>
      <c r="L372" s="51">
        <f t="shared" si="18"/>
        <v>56</v>
      </c>
      <c r="M372" s="49">
        <f t="shared" si="19"/>
        <v>0.44094488188976377</v>
      </c>
    </row>
    <row r="373" spans="1:13" ht="14.5" x14ac:dyDescent="0.35">
      <c r="A373" s="33" t="s">
        <v>4881</v>
      </c>
      <c r="B373" s="85" t="s">
        <v>143</v>
      </c>
      <c r="C373" s="49">
        <f>SUMIF($B$3:$B$487,B373,$L$3:$L$487)/(SUMIF($B$3:$B$487,B373,$I$3:$I$487))</f>
        <v>0.26710526315789473</v>
      </c>
      <c r="D373" s="33">
        <v>61534</v>
      </c>
      <c r="E373" s="85" t="s">
        <v>786</v>
      </c>
      <c r="F373" s="86">
        <v>550327000370</v>
      </c>
      <c r="G373" s="86"/>
      <c r="H373" s="87">
        <v>126</v>
      </c>
      <c r="I373" s="87">
        <v>446</v>
      </c>
      <c r="J373" s="41"/>
      <c r="K373" s="82"/>
      <c r="L373" s="51">
        <f t="shared" si="18"/>
        <v>126</v>
      </c>
      <c r="M373" s="49">
        <f t="shared" si="19"/>
        <v>0.28251121076233182</v>
      </c>
    </row>
    <row r="374" spans="1:13" ht="14.5" x14ac:dyDescent="0.35">
      <c r="A374" s="33" t="s">
        <v>4881</v>
      </c>
      <c r="B374" s="85" t="s">
        <v>143</v>
      </c>
      <c r="C374" s="49">
        <f>SUMIF($B$3:$B$487,B374,$L$3:$L$487)/(SUMIF($B$3:$B$487,B374,$I$3:$I$487))</f>
        <v>0.26710526315789473</v>
      </c>
      <c r="D374" s="33">
        <v>61535</v>
      </c>
      <c r="E374" s="85" t="s">
        <v>787</v>
      </c>
      <c r="F374" s="86">
        <v>550327000371</v>
      </c>
      <c r="G374" s="86"/>
      <c r="H374" s="87">
        <v>50</v>
      </c>
      <c r="I374" s="87">
        <v>206</v>
      </c>
      <c r="J374" s="41"/>
      <c r="K374" s="82"/>
      <c r="L374" s="51">
        <f t="shared" si="18"/>
        <v>50</v>
      </c>
      <c r="M374" s="49">
        <f t="shared" si="19"/>
        <v>0.24271844660194175</v>
      </c>
    </row>
    <row r="375" spans="1:13" ht="14.5" x14ac:dyDescent="0.35">
      <c r="A375" s="33" t="s">
        <v>4881</v>
      </c>
      <c r="B375" s="85" t="s">
        <v>143</v>
      </c>
      <c r="C375" s="49">
        <f>SUMIF($B$3:$B$487,B375,$L$3:$L$487)/(SUMIF($B$3:$B$487,B375,$I$3:$I$487))</f>
        <v>0.26710526315789473</v>
      </c>
      <c r="D375" s="33">
        <v>61536</v>
      </c>
      <c r="E375" s="85" t="s">
        <v>788</v>
      </c>
      <c r="F375" s="86">
        <v>550327000372</v>
      </c>
      <c r="G375" s="86"/>
      <c r="H375" s="87">
        <v>27</v>
      </c>
      <c r="I375" s="87">
        <v>108</v>
      </c>
      <c r="J375" s="41"/>
      <c r="K375" s="82"/>
      <c r="L375" s="51">
        <f t="shared" si="18"/>
        <v>27</v>
      </c>
      <c r="M375" s="49">
        <f t="shared" si="19"/>
        <v>0.25</v>
      </c>
    </row>
    <row r="376" spans="1:13" ht="14.5" x14ac:dyDescent="0.35">
      <c r="A376" s="33" t="s">
        <v>4882</v>
      </c>
      <c r="B376" s="85" t="s">
        <v>440</v>
      </c>
      <c r="C376" s="49">
        <f>SUMIF($B$3:$B$487,B376,$L$3:$L$487)/(SUMIF($B$3:$B$487,B376,$I$3:$I$487))</f>
        <v>0.70402892561983466</v>
      </c>
      <c r="D376" s="33"/>
      <c r="E376" s="85" t="s">
        <v>2115</v>
      </c>
      <c r="F376" s="86">
        <v>550364002239</v>
      </c>
      <c r="G376" s="86"/>
      <c r="H376" s="87">
        <v>164</v>
      </c>
      <c r="I376" s="87">
        <v>220</v>
      </c>
      <c r="J376" s="41"/>
      <c r="K376" s="82"/>
      <c r="L376" s="51">
        <f t="shared" si="18"/>
        <v>164</v>
      </c>
      <c r="M376" s="49">
        <f t="shared" si="19"/>
        <v>0.74545454545454548</v>
      </c>
    </row>
    <row r="377" spans="1:13" ht="14.5" x14ac:dyDescent="0.35">
      <c r="A377" s="33" t="s">
        <v>4882</v>
      </c>
      <c r="B377" s="85" t="s">
        <v>440</v>
      </c>
      <c r="C377" s="49">
        <f>SUMIF($B$3:$B$487,B377,$L$3:$L$487)/(SUMIF($B$3:$B$487,B377,$I$3:$I$487))</f>
        <v>0.70402892561983466</v>
      </c>
      <c r="D377" s="33">
        <v>60758</v>
      </c>
      <c r="E377" s="85" t="s">
        <v>2116</v>
      </c>
      <c r="F377" s="86">
        <v>550364000386</v>
      </c>
      <c r="G377" s="86"/>
      <c r="H377" s="87">
        <v>438</v>
      </c>
      <c r="I377" s="87">
        <v>701</v>
      </c>
      <c r="J377" s="41"/>
      <c r="K377" s="82"/>
      <c r="L377" s="51">
        <f t="shared" si="18"/>
        <v>438</v>
      </c>
      <c r="M377" s="49">
        <f t="shared" si="19"/>
        <v>0.62482168330955778</v>
      </c>
    </row>
    <row r="378" spans="1:13" ht="14.5" x14ac:dyDescent="0.35">
      <c r="A378" s="33" t="s">
        <v>4882</v>
      </c>
      <c r="B378" s="85" t="s">
        <v>440</v>
      </c>
      <c r="C378" s="49">
        <f>SUMIF($B$3:$B$487,B378,$L$3:$L$487)/(SUMIF($B$3:$B$487,B378,$I$3:$I$487))</f>
        <v>0.70402892561983466</v>
      </c>
      <c r="D378" s="33">
        <v>60757</v>
      </c>
      <c r="E378" s="85" t="s">
        <v>2117</v>
      </c>
      <c r="F378" s="86">
        <v>550364002241</v>
      </c>
      <c r="G378" s="86"/>
      <c r="H378" s="87">
        <v>391</v>
      </c>
      <c r="I378" s="87">
        <v>522</v>
      </c>
      <c r="J378" s="41"/>
      <c r="K378" s="82"/>
      <c r="L378" s="51">
        <f t="shared" si="18"/>
        <v>391</v>
      </c>
      <c r="M378" s="49">
        <f t="shared" si="19"/>
        <v>0.74904214559386972</v>
      </c>
    </row>
    <row r="379" spans="1:13" ht="14.5" x14ac:dyDescent="0.35">
      <c r="A379" s="33" t="s">
        <v>4882</v>
      </c>
      <c r="B379" s="85" t="s">
        <v>440</v>
      </c>
      <c r="C379" s="49">
        <f>SUMIF($B$3:$B$487,B379,$L$3:$L$487)/(SUMIF($B$3:$B$487,B379,$I$3:$I$487))</f>
        <v>0.70402892561983466</v>
      </c>
      <c r="D379" s="33">
        <v>60761</v>
      </c>
      <c r="E379" s="85" t="s">
        <v>2118</v>
      </c>
      <c r="F379" s="86">
        <v>550364000317</v>
      </c>
      <c r="G379" s="86"/>
      <c r="H379" s="87">
        <v>370</v>
      </c>
      <c r="I379" s="87">
        <v>493</v>
      </c>
      <c r="J379" s="41"/>
      <c r="K379" s="82"/>
      <c r="L379" s="51">
        <f t="shared" si="18"/>
        <v>370</v>
      </c>
      <c r="M379" s="49">
        <f t="shared" si="19"/>
        <v>0.75050709939148075</v>
      </c>
    </row>
    <row r="380" spans="1:13" ht="14.5" x14ac:dyDescent="0.35">
      <c r="A380" s="33" t="s">
        <v>4883</v>
      </c>
      <c r="B380" s="85" t="s">
        <v>94</v>
      </c>
      <c r="C380" s="49">
        <f>SUMIF($B$3:$B$487,B380,$L$3:$L$487)/(SUMIF($B$3:$B$487,B380,$I$3:$I$487))</f>
        <v>0.2364217252396166</v>
      </c>
      <c r="D380" s="33">
        <v>62251</v>
      </c>
      <c r="E380" s="85" t="s">
        <v>579</v>
      </c>
      <c r="F380" s="86">
        <v>550366000346</v>
      </c>
      <c r="G380" s="86"/>
      <c r="H380" s="87">
        <v>45</v>
      </c>
      <c r="I380" s="87">
        <v>216</v>
      </c>
      <c r="J380" s="41"/>
      <c r="K380" s="82"/>
      <c r="L380" s="51">
        <f t="shared" si="18"/>
        <v>45</v>
      </c>
      <c r="M380" s="49">
        <f t="shared" si="19"/>
        <v>0.20833333333333334</v>
      </c>
    </row>
    <row r="381" spans="1:13" ht="14.5" x14ac:dyDescent="0.35">
      <c r="A381" s="33" t="s">
        <v>4883</v>
      </c>
      <c r="B381" s="85" t="s">
        <v>94</v>
      </c>
      <c r="C381" s="49">
        <f>SUMIF($B$3:$B$487,B381,$L$3:$L$487)/(SUMIF($B$3:$B$487,B381,$I$3:$I$487))</f>
        <v>0.2364217252396166</v>
      </c>
      <c r="D381" s="33">
        <v>62252</v>
      </c>
      <c r="E381" s="85" t="s">
        <v>580</v>
      </c>
      <c r="F381" s="86">
        <v>550366000387</v>
      </c>
      <c r="G381" s="86"/>
      <c r="H381" s="87">
        <v>134</v>
      </c>
      <c r="I381" s="87">
        <v>497</v>
      </c>
      <c r="J381" s="41"/>
      <c r="K381" s="82"/>
      <c r="L381" s="51">
        <f t="shared" si="18"/>
        <v>134</v>
      </c>
      <c r="M381" s="49">
        <f t="shared" si="19"/>
        <v>0.26961770623742454</v>
      </c>
    </row>
    <row r="382" spans="1:13" ht="14.5" x14ac:dyDescent="0.35">
      <c r="A382" s="33" t="s">
        <v>4883</v>
      </c>
      <c r="B382" s="85" t="s">
        <v>94</v>
      </c>
      <c r="C382" s="49">
        <f>SUMIF($B$3:$B$487,B382,$L$3:$L$487)/(SUMIF($B$3:$B$487,B382,$I$3:$I$487))</f>
        <v>0.2364217252396166</v>
      </c>
      <c r="D382" s="33">
        <v>62253</v>
      </c>
      <c r="E382" s="85" t="s">
        <v>581</v>
      </c>
      <c r="F382" s="86">
        <v>550366000388</v>
      </c>
      <c r="G382" s="86"/>
      <c r="H382" s="87">
        <v>97</v>
      </c>
      <c r="I382" s="87">
        <v>467</v>
      </c>
      <c r="J382" s="41"/>
      <c r="K382" s="82"/>
      <c r="L382" s="51">
        <f t="shared" si="18"/>
        <v>97</v>
      </c>
      <c r="M382" s="49">
        <f t="shared" si="19"/>
        <v>0.20770877944325483</v>
      </c>
    </row>
    <row r="383" spans="1:13" ht="14.5" x14ac:dyDescent="0.35">
      <c r="A383" s="33" t="s">
        <v>4883</v>
      </c>
      <c r="B383" s="85" t="s">
        <v>94</v>
      </c>
      <c r="C383" s="49">
        <f>SUMIF($B$3:$B$487,B383,$L$3:$L$487)/(SUMIF($B$3:$B$487,B383,$I$3:$I$487))</f>
        <v>0.2364217252396166</v>
      </c>
      <c r="D383" s="33">
        <v>62254</v>
      </c>
      <c r="E383" s="85" t="s">
        <v>582</v>
      </c>
      <c r="F383" s="86">
        <v>550366000389</v>
      </c>
      <c r="G383" s="86"/>
      <c r="H383" s="87">
        <v>94</v>
      </c>
      <c r="I383" s="87">
        <v>385</v>
      </c>
      <c r="J383" s="41"/>
      <c r="K383" s="82"/>
      <c r="L383" s="51">
        <f t="shared" si="18"/>
        <v>94</v>
      </c>
      <c r="M383" s="49">
        <f t="shared" si="19"/>
        <v>0.24415584415584415</v>
      </c>
    </row>
    <row r="384" spans="1:13" ht="14.5" x14ac:dyDescent="0.35">
      <c r="A384" s="33" t="s">
        <v>4884</v>
      </c>
      <c r="B384" s="85" t="s">
        <v>157</v>
      </c>
      <c r="C384" s="49">
        <f>SUMIF($B$3:$B$487,B384,$L$3:$L$487)/(SUMIF($B$3:$B$487,B384,$I$3:$I$487))</f>
        <v>0.48331108144192259</v>
      </c>
      <c r="D384" s="33">
        <v>61683</v>
      </c>
      <c r="E384" s="85" t="s">
        <v>921</v>
      </c>
      <c r="F384" s="86">
        <v>550726000791</v>
      </c>
      <c r="G384" s="86"/>
      <c r="H384" s="87">
        <v>189</v>
      </c>
      <c r="I384" s="87">
        <v>330</v>
      </c>
      <c r="J384" s="41"/>
      <c r="K384" s="82"/>
      <c r="L384" s="51">
        <f t="shared" si="18"/>
        <v>189</v>
      </c>
      <c r="M384" s="49">
        <f t="shared" si="19"/>
        <v>0.57272727272727275</v>
      </c>
    </row>
    <row r="385" spans="1:13" ht="14.5" x14ac:dyDescent="0.35">
      <c r="A385" s="33" t="s">
        <v>4884</v>
      </c>
      <c r="B385" s="85" t="s">
        <v>157</v>
      </c>
      <c r="C385" s="49">
        <f>SUMIF($B$3:$B$487,B385,$L$3:$L$487)/(SUMIF($B$3:$B$487,B385,$I$3:$I$487))</f>
        <v>0.48331108144192259</v>
      </c>
      <c r="D385" s="33">
        <v>60489</v>
      </c>
      <c r="E385" s="85" t="s">
        <v>922</v>
      </c>
      <c r="F385" s="86">
        <v>550726000787</v>
      </c>
      <c r="G385" s="86"/>
      <c r="H385" s="87">
        <v>89</v>
      </c>
      <c r="I385" s="87">
        <v>239</v>
      </c>
      <c r="J385" s="41"/>
      <c r="K385" s="82"/>
      <c r="L385" s="51">
        <f t="shared" si="18"/>
        <v>89</v>
      </c>
      <c r="M385" s="49">
        <f t="shared" si="19"/>
        <v>0.3723849372384937</v>
      </c>
    </row>
    <row r="386" spans="1:13" ht="14.5" x14ac:dyDescent="0.35">
      <c r="A386" s="33" t="s">
        <v>4884</v>
      </c>
      <c r="B386" s="85" t="s">
        <v>157</v>
      </c>
      <c r="C386" s="49">
        <f>SUMIF($B$3:$B$487,B386,$L$3:$L$487)/(SUMIF($B$3:$B$487,B386,$I$3:$I$487))</f>
        <v>0.48331108144192259</v>
      </c>
      <c r="D386" s="33">
        <v>17001577</v>
      </c>
      <c r="E386" s="85" t="s">
        <v>923</v>
      </c>
      <c r="F386" s="86">
        <v>550726002983</v>
      </c>
      <c r="G386" s="86"/>
      <c r="H386" s="87">
        <v>84</v>
      </c>
      <c r="I386" s="87">
        <v>180</v>
      </c>
      <c r="J386" s="41"/>
      <c r="K386" s="82"/>
      <c r="L386" s="51">
        <f t="shared" si="18"/>
        <v>84</v>
      </c>
      <c r="M386" s="49">
        <f t="shared" si="19"/>
        <v>0.46666666666666667</v>
      </c>
    </row>
    <row r="387" spans="1:13" ht="14.5" x14ac:dyDescent="0.35">
      <c r="A387" s="33" t="s">
        <v>4885</v>
      </c>
      <c r="B387" s="85" t="s">
        <v>210</v>
      </c>
      <c r="C387" s="49">
        <f>SUMIF($B$3:$B$487,B387,$L$3:$L$487)/(SUMIF($B$3:$B$487,B387,$I$3:$I$487))</f>
        <v>0.36057287278854255</v>
      </c>
      <c r="D387" s="33">
        <v>61544</v>
      </c>
      <c r="E387" s="85" t="s">
        <v>1122</v>
      </c>
      <c r="F387" s="86">
        <v>550369000390</v>
      </c>
      <c r="G387" s="86"/>
      <c r="H387" s="87">
        <v>140</v>
      </c>
      <c r="I387" s="87">
        <v>407</v>
      </c>
      <c r="J387" s="41"/>
      <c r="K387" s="82"/>
      <c r="L387" s="51">
        <f t="shared" si="18"/>
        <v>140</v>
      </c>
      <c r="M387" s="49">
        <f t="shared" si="19"/>
        <v>0.34398034398034399</v>
      </c>
    </row>
    <row r="388" spans="1:13" ht="14.5" x14ac:dyDescent="0.35">
      <c r="A388" s="33" t="s">
        <v>4885</v>
      </c>
      <c r="B388" s="85" t="s">
        <v>210</v>
      </c>
      <c r="C388" s="49">
        <f>SUMIF($B$3:$B$487,B388,$L$3:$L$487)/(SUMIF($B$3:$B$487,B388,$I$3:$I$487))</f>
        <v>0.36057287278854255</v>
      </c>
      <c r="D388" s="33">
        <v>61543</v>
      </c>
      <c r="E388" s="85" t="s">
        <v>1123</v>
      </c>
      <c r="F388" s="86">
        <v>550369000392</v>
      </c>
      <c r="G388" s="86"/>
      <c r="H388" s="87">
        <v>151</v>
      </c>
      <c r="I388" s="87">
        <v>418</v>
      </c>
      <c r="J388" s="41"/>
      <c r="K388" s="82"/>
      <c r="L388" s="51">
        <f t="shared" si="18"/>
        <v>151</v>
      </c>
      <c r="M388" s="49">
        <f t="shared" si="19"/>
        <v>0.36124401913875598</v>
      </c>
    </row>
    <row r="389" spans="1:13" ht="14.5" x14ac:dyDescent="0.35">
      <c r="A389" s="33" t="s">
        <v>4885</v>
      </c>
      <c r="B389" s="85" t="s">
        <v>210</v>
      </c>
      <c r="C389" s="49">
        <f>SUMIF($B$3:$B$487,B389,$L$3:$L$487)/(SUMIF($B$3:$B$487,B389,$I$3:$I$487))</f>
        <v>0.36057287278854255</v>
      </c>
      <c r="D389" s="33">
        <v>61542</v>
      </c>
      <c r="E389" s="85" t="s">
        <v>1124</v>
      </c>
      <c r="F389" s="86">
        <v>550369000391</v>
      </c>
      <c r="G389" s="86"/>
      <c r="H389" s="87">
        <v>137</v>
      </c>
      <c r="I389" s="87">
        <v>362</v>
      </c>
      <c r="J389" s="41"/>
      <c r="K389" s="82"/>
      <c r="L389" s="51">
        <f t="shared" si="18"/>
        <v>137</v>
      </c>
      <c r="M389" s="49">
        <f t="shared" si="19"/>
        <v>0.37845303867403313</v>
      </c>
    </row>
    <row r="390" spans="1:13" ht="14.5" x14ac:dyDescent="0.35">
      <c r="A390" s="33" t="s">
        <v>4886</v>
      </c>
      <c r="B390" s="85" t="s">
        <v>2372</v>
      </c>
      <c r="C390" s="49">
        <f>SUMIF($B$3:$B$487,B390,$L$3:$L$487)/(SUMIF($B$3:$B$487,B390,$I$3:$I$487))</f>
        <v>0.38043478260869568</v>
      </c>
      <c r="D390" s="33">
        <v>60822</v>
      </c>
      <c r="E390" s="85" t="s">
        <v>2797</v>
      </c>
      <c r="F390" s="86">
        <v>550375000394</v>
      </c>
      <c r="G390" s="86"/>
      <c r="H390" s="87">
        <v>35</v>
      </c>
      <c r="I390" s="87">
        <v>92</v>
      </c>
      <c r="J390" s="41"/>
      <c r="K390" s="82"/>
      <c r="L390" s="51">
        <f t="shared" si="18"/>
        <v>35</v>
      </c>
      <c r="M390" s="49">
        <f t="shared" si="19"/>
        <v>0.38043478260869568</v>
      </c>
    </row>
    <row r="391" spans="1:13" ht="14.5" x14ac:dyDescent="0.35">
      <c r="A391" s="33" t="s">
        <v>4887</v>
      </c>
      <c r="B391" s="85" t="s">
        <v>292</v>
      </c>
      <c r="C391" s="49">
        <f>SUMIF($B$3:$B$487,B391,$L$3:$L$487)/(SUMIF($B$3:$B$487,B391,$I$3:$I$487))</f>
        <v>0.18835616438356165</v>
      </c>
      <c r="D391" s="33"/>
      <c r="E391" s="85" t="s">
        <v>292</v>
      </c>
      <c r="F391" s="86">
        <v>550003902153</v>
      </c>
      <c r="G391" s="86"/>
      <c r="H391" s="87">
        <v>55</v>
      </c>
      <c r="I391" s="87">
        <v>292</v>
      </c>
      <c r="J391" s="41"/>
      <c r="K391" s="82"/>
      <c r="L391" s="51">
        <f t="shared" si="18"/>
        <v>55</v>
      </c>
      <c r="M391" s="49">
        <f t="shared" si="19"/>
        <v>0.18835616438356165</v>
      </c>
    </row>
    <row r="392" spans="1:13" ht="14.5" x14ac:dyDescent="0.35">
      <c r="A392" s="33" t="s">
        <v>4888</v>
      </c>
      <c r="B392" s="85" t="s">
        <v>4701</v>
      </c>
      <c r="C392" s="49">
        <f>SUMIF($B$3:$B$487,B392,$L$3:$L$487)/(SUMIF($B$3:$B$487,B392,$I$3:$I$487))</f>
        <v>1</v>
      </c>
      <c r="D392" s="33"/>
      <c r="E392" s="85" t="s">
        <v>4701</v>
      </c>
      <c r="F392" s="86">
        <v>550006602865</v>
      </c>
      <c r="G392" s="86"/>
      <c r="H392" s="87"/>
      <c r="I392" s="68">
        <v>263</v>
      </c>
      <c r="J392" s="41">
        <v>2019</v>
      </c>
      <c r="K392" s="82">
        <v>0.74519999999999997</v>
      </c>
      <c r="L392" s="51">
        <f t="shared" si="18"/>
        <v>263</v>
      </c>
      <c r="M392" s="49">
        <f t="shared" si="19"/>
        <v>1</v>
      </c>
    </row>
    <row r="393" spans="1:13" ht="14.5" x14ac:dyDescent="0.35">
      <c r="A393" s="33" t="s">
        <v>4889</v>
      </c>
      <c r="B393" s="85" t="s">
        <v>89</v>
      </c>
      <c r="C393" s="49">
        <f>SUMIF($B$3:$B$487,B393,$L$3:$L$487)/(SUMIF($B$3:$B$487,B393,$I$3:$I$487))</f>
        <v>0.58333333333333337</v>
      </c>
      <c r="D393" s="33">
        <v>63095</v>
      </c>
      <c r="E393" s="85" t="s">
        <v>559</v>
      </c>
      <c r="F393" s="86">
        <v>550381000398</v>
      </c>
      <c r="G393" s="86"/>
      <c r="H393" s="87">
        <v>108</v>
      </c>
      <c r="I393" s="87">
        <v>183</v>
      </c>
      <c r="J393" s="41"/>
      <c r="K393" s="82"/>
      <c r="L393" s="51">
        <f t="shared" si="18"/>
        <v>108</v>
      </c>
      <c r="M393" s="49">
        <f t="shared" si="19"/>
        <v>0.5901639344262295</v>
      </c>
    </row>
    <row r="394" spans="1:13" ht="14.5" x14ac:dyDescent="0.35">
      <c r="A394" s="33" t="s">
        <v>4889</v>
      </c>
      <c r="B394" s="85" t="s">
        <v>89</v>
      </c>
      <c r="C394" s="49">
        <f>SUMIF($B$3:$B$487,B394,$L$3:$L$487)/(SUMIF($B$3:$B$487,B394,$I$3:$I$487))</f>
        <v>0.58333333333333337</v>
      </c>
      <c r="D394" s="33">
        <v>63095</v>
      </c>
      <c r="E394" s="85" t="s">
        <v>560</v>
      </c>
      <c r="F394" s="86">
        <v>550381000396</v>
      </c>
      <c r="G394" s="86"/>
      <c r="H394" s="87">
        <v>67</v>
      </c>
      <c r="I394" s="87">
        <v>115</v>
      </c>
      <c r="J394" s="41"/>
      <c r="K394" s="82"/>
      <c r="L394" s="51">
        <f t="shared" si="18"/>
        <v>67</v>
      </c>
      <c r="M394" s="49">
        <f t="shared" si="19"/>
        <v>0.58260869565217388</v>
      </c>
    </row>
    <row r="395" spans="1:13" ht="14.5" x14ac:dyDescent="0.35">
      <c r="A395" s="33" t="s">
        <v>4889</v>
      </c>
      <c r="B395" s="85" t="s">
        <v>89</v>
      </c>
      <c r="C395" s="49">
        <f>SUMIF($B$3:$B$487,B395,$L$3:$L$487)/(SUMIF($B$3:$B$487,B395,$I$3:$I$487))</f>
        <v>0.58333333333333337</v>
      </c>
      <c r="D395" s="33">
        <v>63097</v>
      </c>
      <c r="E395" s="85" t="s">
        <v>561</v>
      </c>
      <c r="F395" s="86">
        <v>550381000397</v>
      </c>
      <c r="G395" s="86"/>
      <c r="H395" s="87">
        <v>28</v>
      </c>
      <c r="I395" s="87">
        <v>50</v>
      </c>
      <c r="J395" s="41"/>
      <c r="K395" s="82"/>
      <c r="L395" s="51">
        <f t="shared" si="18"/>
        <v>28</v>
      </c>
      <c r="M395" s="49">
        <f t="shared" si="19"/>
        <v>0.56000000000000005</v>
      </c>
    </row>
    <row r="396" spans="1:13" ht="14.5" x14ac:dyDescent="0.35">
      <c r="A396" s="33" t="s">
        <v>4890</v>
      </c>
      <c r="B396" s="85" t="s">
        <v>348</v>
      </c>
      <c r="C396" s="49">
        <f>SUMIF($B$3:$B$487,B396,$L$3:$L$487)/(SUMIF($B$3:$B$487,B396,$I$3:$I$487))</f>
        <v>0.39153439153439151</v>
      </c>
      <c r="D396" s="33">
        <v>62934</v>
      </c>
      <c r="E396" s="85" t="s">
        <v>1759</v>
      </c>
      <c r="F396" s="86">
        <v>550384000116</v>
      </c>
      <c r="G396" s="86"/>
      <c r="H396" s="87">
        <v>192</v>
      </c>
      <c r="I396" s="87">
        <v>477</v>
      </c>
      <c r="J396" s="41"/>
      <c r="K396" s="82"/>
      <c r="L396" s="51">
        <f t="shared" si="18"/>
        <v>192</v>
      </c>
      <c r="M396" s="49">
        <f t="shared" si="19"/>
        <v>0.40251572327044027</v>
      </c>
    </row>
    <row r="397" spans="1:13" ht="14.5" x14ac:dyDescent="0.35">
      <c r="A397" s="33" t="s">
        <v>4890</v>
      </c>
      <c r="B397" s="85" t="s">
        <v>348</v>
      </c>
      <c r="C397" s="49">
        <f>SUMIF($B$3:$B$487,B397,$L$3:$L$487)/(SUMIF($B$3:$B$487,B397,$I$3:$I$487))</f>
        <v>0.39153439153439151</v>
      </c>
      <c r="D397" s="33">
        <v>62979</v>
      </c>
      <c r="E397" s="85" t="s">
        <v>1760</v>
      </c>
      <c r="F397" s="86">
        <v>550384000136</v>
      </c>
      <c r="G397" s="86"/>
      <c r="H397" s="87">
        <v>178</v>
      </c>
      <c r="I397" s="87">
        <v>468</v>
      </c>
      <c r="J397" s="41"/>
      <c r="K397" s="82"/>
      <c r="L397" s="51">
        <f t="shared" si="18"/>
        <v>178</v>
      </c>
      <c r="M397" s="49">
        <f t="shared" si="19"/>
        <v>0.38034188034188032</v>
      </c>
    </row>
    <row r="398" spans="1:13" ht="14.5" x14ac:dyDescent="0.35">
      <c r="A398" s="33" t="s">
        <v>4891</v>
      </c>
      <c r="B398" s="85" t="s">
        <v>441</v>
      </c>
      <c r="C398" s="49">
        <f>SUMIF($B$3:$B$487,B398,$L$3:$L$487)/(SUMIF($B$3:$B$487,B398,$I$3:$I$487))</f>
        <v>0.24113924050632912</v>
      </c>
      <c r="D398" s="33">
        <v>60769</v>
      </c>
      <c r="E398" s="85" t="s">
        <v>2120</v>
      </c>
      <c r="F398" s="86">
        <v>550402000410</v>
      </c>
      <c r="G398" s="86"/>
      <c r="H398" s="87">
        <v>111</v>
      </c>
      <c r="I398" s="87">
        <v>560</v>
      </c>
      <c r="J398" s="41"/>
      <c r="K398" s="82"/>
      <c r="L398" s="51">
        <f t="shared" si="18"/>
        <v>111</v>
      </c>
      <c r="M398" s="49">
        <f t="shared" si="19"/>
        <v>0.1982142857142857</v>
      </c>
    </row>
    <row r="399" spans="1:13" ht="14.5" x14ac:dyDescent="0.35">
      <c r="A399" s="33" t="s">
        <v>4891</v>
      </c>
      <c r="B399" s="85" t="s">
        <v>441</v>
      </c>
      <c r="C399" s="49">
        <f>SUMIF($B$3:$B$487,B399,$L$3:$L$487)/(SUMIF($B$3:$B$487,B399,$I$3:$I$487))</f>
        <v>0.24113924050632912</v>
      </c>
      <c r="D399" s="33">
        <v>60773</v>
      </c>
      <c r="E399" s="85" t="s">
        <v>2121</v>
      </c>
      <c r="F399" s="86">
        <v>550402000411</v>
      </c>
      <c r="G399" s="86"/>
      <c r="H399" s="87">
        <v>70</v>
      </c>
      <c r="I399" s="87">
        <v>323</v>
      </c>
      <c r="J399" s="41"/>
      <c r="K399" s="82"/>
      <c r="L399" s="51">
        <f t="shared" si="18"/>
        <v>70</v>
      </c>
      <c r="M399" s="49">
        <f t="shared" si="19"/>
        <v>0.21671826625386997</v>
      </c>
    </row>
    <row r="400" spans="1:13" ht="14.5" x14ac:dyDescent="0.35">
      <c r="A400" s="33" t="s">
        <v>4891</v>
      </c>
      <c r="B400" s="85" t="s">
        <v>441</v>
      </c>
      <c r="C400" s="49">
        <f>SUMIF($B$3:$B$487,B400,$L$3:$L$487)/(SUMIF($B$3:$B$487,B400,$I$3:$I$487))</f>
        <v>0.24113924050632912</v>
      </c>
      <c r="D400" s="33">
        <v>209635</v>
      </c>
      <c r="E400" s="85" t="s">
        <v>2807</v>
      </c>
      <c r="F400" s="86">
        <v>550402000409</v>
      </c>
      <c r="G400" s="86"/>
      <c r="H400" s="87">
        <v>105</v>
      </c>
      <c r="I400" s="87">
        <v>390</v>
      </c>
      <c r="J400" s="41"/>
      <c r="K400" s="82"/>
      <c r="L400" s="51">
        <f t="shared" si="18"/>
        <v>105</v>
      </c>
      <c r="M400" s="49">
        <f t="shared" si="19"/>
        <v>0.26923076923076922</v>
      </c>
    </row>
    <row r="401" spans="1:13" ht="14.5" x14ac:dyDescent="0.35">
      <c r="A401" s="33" t="s">
        <v>4891</v>
      </c>
      <c r="B401" s="85" t="s">
        <v>441</v>
      </c>
      <c r="C401" s="49">
        <f>SUMIF($B$3:$B$487,B401,$L$3:$L$487)/(SUMIF($B$3:$B$487,B401,$I$3:$I$487))</f>
        <v>0.24113924050632912</v>
      </c>
      <c r="D401" s="33">
        <v>210353</v>
      </c>
      <c r="E401" s="85" t="s">
        <v>875</v>
      </c>
      <c r="F401" s="86">
        <v>550402001640</v>
      </c>
      <c r="G401" s="86"/>
      <c r="H401" s="87">
        <v>95</v>
      </c>
      <c r="I401" s="87">
        <v>307</v>
      </c>
      <c r="J401" s="41"/>
      <c r="K401" s="82"/>
      <c r="L401" s="51">
        <f t="shared" si="18"/>
        <v>95</v>
      </c>
      <c r="M401" s="49">
        <f t="shared" si="19"/>
        <v>0.30944625407166126</v>
      </c>
    </row>
    <row r="402" spans="1:13" ht="14.5" x14ac:dyDescent="0.35">
      <c r="A402" s="33" t="s">
        <v>4892</v>
      </c>
      <c r="B402" s="85" t="s">
        <v>177</v>
      </c>
      <c r="C402" s="49">
        <f>SUMIF($B$3:$B$487,B402,$L$3:$L$487)/(SUMIF($B$3:$B$487,B402,$I$3:$I$487))</f>
        <v>0.37355028561537129</v>
      </c>
      <c r="D402" s="33">
        <v>62924</v>
      </c>
      <c r="E402" s="85" t="s">
        <v>992</v>
      </c>
      <c r="F402" s="86">
        <v>550405002544</v>
      </c>
      <c r="G402" s="86"/>
      <c r="H402" s="87">
        <v>80</v>
      </c>
      <c r="I402" s="87">
        <v>287</v>
      </c>
      <c r="J402" s="41"/>
      <c r="K402" s="82"/>
      <c r="L402" s="51">
        <f t="shared" si="18"/>
        <v>80</v>
      </c>
      <c r="M402" s="49">
        <f t="shared" si="19"/>
        <v>0.27874564459930312</v>
      </c>
    </row>
    <row r="403" spans="1:13" ht="14.5" x14ac:dyDescent="0.35">
      <c r="A403" s="33" t="s">
        <v>4892</v>
      </c>
      <c r="B403" s="85" t="s">
        <v>177</v>
      </c>
      <c r="C403" s="49">
        <f>SUMIF($B$3:$B$487,B403,$L$3:$L$487)/(SUMIF($B$3:$B$487,B403,$I$3:$I$487))</f>
        <v>0.37355028561537129</v>
      </c>
      <c r="D403" s="33">
        <v>62908</v>
      </c>
      <c r="E403" s="85" t="s">
        <v>993</v>
      </c>
      <c r="F403" s="86">
        <v>550405000438</v>
      </c>
      <c r="G403" s="86"/>
      <c r="H403" s="87">
        <v>123</v>
      </c>
      <c r="I403" s="87">
        <v>335</v>
      </c>
      <c r="J403" s="41"/>
      <c r="K403" s="82"/>
      <c r="L403" s="51">
        <f t="shared" si="18"/>
        <v>123</v>
      </c>
      <c r="M403" s="49">
        <f t="shared" si="19"/>
        <v>0.36716417910447763</v>
      </c>
    </row>
    <row r="404" spans="1:13" ht="14.5" x14ac:dyDescent="0.35">
      <c r="A404" s="33" t="s">
        <v>4892</v>
      </c>
      <c r="B404" s="85" t="s">
        <v>177</v>
      </c>
      <c r="C404" s="49">
        <f>SUMIF($B$3:$B$487,B404,$L$3:$L$487)/(SUMIF($B$3:$B$487,B404,$I$3:$I$487))</f>
        <v>0.37355028561537129</v>
      </c>
      <c r="D404" s="33">
        <v>62923</v>
      </c>
      <c r="E404" s="85" t="s">
        <v>994</v>
      </c>
      <c r="F404" s="86">
        <v>550405000421</v>
      </c>
      <c r="G404" s="86"/>
      <c r="H404" s="87">
        <v>451</v>
      </c>
      <c r="I404" s="87">
        <v>1055</v>
      </c>
      <c r="J404" s="41"/>
      <c r="K404" s="82"/>
      <c r="L404" s="51">
        <f t="shared" si="18"/>
        <v>451</v>
      </c>
      <c r="M404" s="49">
        <f t="shared" si="19"/>
        <v>0.42748815165876775</v>
      </c>
    </row>
    <row r="405" spans="1:13" ht="14.5" x14ac:dyDescent="0.35">
      <c r="A405" s="33" t="s">
        <v>4892</v>
      </c>
      <c r="B405" s="85" t="s">
        <v>177</v>
      </c>
      <c r="C405" s="49">
        <f>SUMIF($B$3:$B$487,B405,$L$3:$L$487)/(SUMIF($B$3:$B$487,B405,$I$3:$I$487))</f>
        <v>0.37355028561537129</v>
      </c>
      <c r="D405" s="33"/>
      <c r="E405" s="85" t="s">
        <v>995</v>
      </c>
      <c r="F405" s="86">
        <v>550405002778</v>
      </c>
      <c r="G405" s="86"/>
      <c r="H405" s="87">
        <v>23</v>
      </c>
      <c r="I405" s="87">
        <v>616</v>
      </c>
      <c r="J405" s="41"/>
      <c r="K405" s="82"/>
      <c r="L405" s="51">
        <f t="shared" si="18"/>
        <v>23</v>
      </c>
      <c r="M405" s="49">
        <f t="shared" si="19"/>
        <v>3.7337662337662336E-2</v>
      </c>
    </row>
    <row r="406" spans="1:13" ht="14.5" x14ac:dyDescent="0.35">
      <c r="A406" s="33" t="s">
        <v>4892</v>
      </c>
      <c r="B406" s="85" t="s">
        <v>177</v>
      </c>
      <c r="C406" s="49">
        <f>SUMIF($B$3:$B$487,B406,$L$3:$L$487)/(SUMIF($B$3:$B$487,B406,$I$3:$I$487))</f>
        <v>0.37355028561537129</v>
      </c>
      <c r="D406" s="33"/>
      <c r="E406" s="85" t="s">
        <v>4726</v>
      </c>
      <c r="F406" s="86">
        <v>550405003115</v>
      </c>
      <c r="G406" s="86"/>
      <c r="H406" s="87">
        <v>12</v>
      </c>
      <c r="I406" s="87">
        <v>23</v>
      </c>
      <c r="J406" s="41"/>
      <c r="K406" s="82"/>
      <c r="L406" s="51">
        <f t="shared" si="18"/>
        <v>12</v>
      </c>
      <c r="M406" s="49">
        <f t="shared" si="19"/>
        <v>0.52173913043478259</v>
      </c>
    </row>
    <row r="407" spans="1:13" ht="14.5" x14ac:dyDescent="0.35">
      <c r="A407" s="33" t="s">
        <v>4892</v>
      </c>
      <c r="B407" s="85" t="s">
        <v>177</v>
      </c>
      <c r="C407" s="49">
        <f>SUMIF($B$3:$B$487,B407,$L$3:$L$487)/(SUMIF($B$3:$B$487,B407,$I$3:$I$487))</f>
        <v>0.37355028561537129</v>
      </c>
      <c r="D407" s="33">
        <v>234425</v>
      </c>
      <c r="E407" s="85" t="s">
        <v>996</v>
      </c>
      <c r="F407" s="86">
        <v>550405000417</v>
      </c>
      <c r="G407" s="86"/>
      <c r="H407" s="87">
        <v>121</v>
      </c>
      <c r="I407" s="87">
        <v>251</v>
      </c>
      <c r="J407" s="41"/>
      <c r="K407" s="82"/>
      <c r="L407" s="51">
        <f t="shared" si="18"/>
        <v>121</v>
      </c>
      <c r="M407" s="49">
        <f t="shared" si="19"/>
        <v>0.48207171314741037</v>
      </c>
    </row>
    <row r="408" spans="1:13" ht="14.5" x14ac:dyDescent="0.35">
      <c r="A408" s="33" t="s">
        <v>4892</v>
      </c>
      <c r="B408" s="85" t="s">
        <v>177</v>
      </c>
      <c r="C408" s="49">
        <f>SUMIF($B$3:$B$487,B408,$L$3:$L$487)/(SUMIF($B$3:$B$487,B408,$I$3:$I$487))</f>
        <v>0.37355028561537129</v>
      </c>
      <c r="D408" s="33">
        <v>62927</v>
      </c>
      <c r="E408" s="85" t="s">
        <v>997</v>
      </c>
      <c r="F408" s="86">
        <v>550405000708</v>
      </c>
      <c r="G408" s="86"/>
      <c r="H408" s="87">
        <v>216</v>
      </c>
      <c r="I408" s="87">
        <v>401</v>
      </c>
      <c r="J408" s="41"/>
      <c r="K408" s="82"/>
      <c r="L408" s="51">
        <f t="shared" si="18"/>
        <v>216</v>
      </c>
      <c r="M408" s="49">
        <f t="shared" si="19"/>
        <v>0.53865336658354113</v>
      </c>
    </row>
    <row r="409" spans="1:13" ht="14.5" x14ac:dyDescent="0.35">
      <c r="A409" s="33" t="s">
        <v>4892</v>
      </c>
      <c r="B409" s="85" t="s">
        <v>177</v>
      </c>
      <c r="C409" s="49">
        <f>SUMIF($B$3:$B$487,B409,$L$3:$L$487)/(SUMIF($B$3:$B$487,B409,$I$3:$I$487))</f>
        <v>0.37355028561537129</v>
      </c>
      <c r="D409" s="33">
        <v>62911</v>
      </c>
      <c r="E409" s="85" t="s">
        <v>998</v>
      </c>
      <c r="F409" s="86">
        <v>550405000424</v>
      </c>
      <c r="G409" s="86"/>
      <c r="H409" s="87">
        <v>142</v>
      </c>
      <c r="I409" s="87">
        <v>247</v>
      </c>
      <c r="J409" s="41"/>
      <c r="K409" s="82"/>
      <c r="L409" s="51">
        <f t="shared" si="18"/>
        <v>142</v>
      </c>
      <c r="M409" s="49">
        <f t="shared" si="19"/>
        <v>0.5748987854251012</v>
      </c>
    </row>
    <row r="410" spans="1:13" ht="14.5" x14ac:dyDescent="0.35">
      <c r="A410" s="33" t="s">
        <v>4892</v>
      </c>
      <c r="B410" s="85" t="s">
        <v>177</v>
      </c>
      <c r="C410" s="49">
        <f>SUMIF($B$3:$B$487,B410,$L$3:$L$487)/(SUMIF($B$3:$B$487,B410,$I$3:$I$487))</f>
        <v>0.37355028561537129</v>
      </c>
      <c r="D410" s="33">
        <v>63268</v>
      </c>
      <c r="E410" s="85" t="s">
        <v>999</v>
      </c>
      <c r="F410" s="86">
        <v>550405000425</v>
      </c>
      <c r="G410" s="86"/>
      <c r="H410" s="87">
        <v>198</v>
      </c>
      <c r="I410" s="87">
        <v>280</v>
      </c>
      <c r="J410" s="41"/>
      <c r="K410" s="82"/>
      <c r="L410" s="51">
        <f t="shared" si="18"/>
        <v>198</v>
      </c>
      <c r="M410" s="49">
        <f t="shared" si="19"/>
        <v>0.70714285714285718</v>
      </c>
    </row>
    <row r="411" spans="1:13" ht="14.5" x14ac:dyDescent="0.35">
      <c r="A411" s="33" t="s">
        <v>4892</v>
      </c>
      <c r="B411" s="85" t="s">
        <v>177</v>
      </c>
      <c r="C411" s="49">
        <f>SUMIF($B$3:$B$487,B411,$L$3:$L$487)/(SUMIF($B$3:$B$487,B411,$I$3:$I$487))</f>
        <v>0.37355028561537129</v>
      </c>
      <c r="D411" s="33">
        <v>62899</v>
      </c>
      <c r="E411" s="85" t="s">
        <v>1000</v>
      </c>
      <c r="F411" s="86">
        <v>550405000427</v>
      </c>
      <c r="G411" s="86"/>
      <c r="H411" s="87">
        <v>176</v>
      </c>
      <c r="I411" s="87">
        <v>415</v>
      </c>
      <c r="J411" s="41"/>
      <c r="K411" s="82"/>
      <c r="L411" s="51">
        <f t="shared" si="18"/>
        <v>176</v>
      </c>
      <c r="M411" s="49">
        <f t="shared" si="19"/>
        <v>0.42409638554216866</v>
      </c>
    </row>
    <row r="412" spans="1:13" ht="14.5" x14ac:dyDescent="0.35">
      <c r="A412" s="33" t="s">
        <v>4892</v>
      </c>
      <c r="B412" s="85" t="s">
        <v>177</v>
      </c>
      <c r="C412" s="49">
        <f>SUMIF($B$3:$B$487,B412,$L$3:$L$487)/(SUMIF($B$3:$B$487,B412,$I$3:$I$487))</f>
        <v>0.37355028561537129</v>
      </c>
      <c r="D412" s="33">
        <v>62917</v>
      </c>
      <c r="E412" s="85" t="s">
        <v>1001</v>
      </c>
      <c r="F412" s="86">
        <v>550405000705</v>
      </c>
      <c r="G412" s="86"/>
      <c r="H412" s="87">
        <v>115</v>
      </c>
      <c r="I412" s="87">
        <v>177</v>
      </c>
      <c r="J412" s="41"/>
      <c r="K412" s="82"/>
      <c r="L412" s="51">
        <f t="shared" si="18"/>
        <v>115</v>
      </c>
      <c r="M412" s="49">
        <f t="shared" si="19"/>
        <v>0.64971751412429379</v>
      </c>
    </row>
    <row r="413" spans="1:13" ht="14.5" x14ac:dyDescent="0.35">
      <c r="A413" s="33" t="s">
        <v>4892</v>
      </c>
      <c r="B413" s="85" t="s">
        <v>177</v>
      </c>
      <c r="C413" s="49">
        <f>SUMIF($B$3:$B$487,B413,$L$3:$L$487)/(SUMIF($B$3:$B$487,B413,$I$3:$I$487))</f>
        <v>0.37355028561537129</v>
      </c>
      <c r="D413" s="33">
        <v>62904</v>
      </c>
      <c r="E413" s="85" t="s">
        <v>1002</v>
      </c>
      <c r="F413" s="86">
        <v>550405002405</v>
      </c>
      <c r="G413" s="86"/>
      <c r="H413" s="87">
        <v>157</v>
      </c>
      <c r="I413" s="87">
        <v>454</v>
      </c>
      <c r="J413" s="41"/>
      <c r="K413" s="82"/>
      <c r="L413" s="51">
        <f t="shared" si="18"/>
        <v>157</v>
      </c>
      <c r="M413" s="49">
        <f t="shared" si="19"/>
        <v>0.3458149779735683</v>
      </c>
    </row>
    <row r="414" spans="1:13" ht="14.5" x14ac:dyDescent="0.35">
      <c r="A414" s="33" t="s">
        <v>4892</v>
      </c>
      <c r="B414" s="85" t="s">
        <v>177</v>
      </c>
      <c r="C414" s="49">
        <f>SUMIF($B$3:$B$487,B414,$L$3:$L$487)/(SUMIF($B$3:$B$487,B414,$I$3:$I$487))</f>
        <v>0.37355028561537129</v>
      </c>
      <c r="D414" s="33">
        <v>61498</v>
      </c>
      <c r="E414" s="85" t="s">
        <v>814</v>
      </c>
      <c r="F414" s="86">
        <v>550405000429</v>
      </c>
      <c r="G414" s="86"/>
      <c r="H414" s="87">
        <v>389</v>
      </c>
      <c r="I414" s="87">
        <v>1633</v>
      </c>
      <c r="J414" s="41"/>
      <c r="K414" s="82"/>
      <c r="L414" s="51">
        <f t="shared" si="18"/>
        <v>389</v>
      </c>
      <c r="M414" s="49">
        <f t="shared" si="19"/>
        <v>0.23821187997550519</v>
      </c>
    </row>
    <row r="415" spans="1:13" ht="14.5" x14ac:dyDescent="0.35">
      <c r="A415" s="33" t="s">
        <v>4892</v>
      </c>
      <c r="B415" s="85" t="s">
        <v>177</v>
      </c>
      <c r="C415" s="49">
        <f>SUMIF($B$3:$B$487,B415,$L$3:$L$487)/(SUMIF($B$3:$B$487,B415,$I$3:$I$487))</f>
        <v>0.37355028561537129</v>
      </c>
      <c r="D415" s="33">
        <v>63251</v>
      </c>
      <c r="E415" s="85" t="s">
        <v>1003</v>
      </c>
      <c r="F415" s="86">
        <v>550405000431</v>
      </c>
      <c r="G415" s="86"/>
      <c r="H415" s="87">
        <v>604</v>
      </c>
      <c r="I415" s="87">
        <v>1534</v>
      </c>
      <c r="J415" s="41"/>
      <c r="K415" s="82"/>
      <c r="L415" s="51">
        <f t="shared" si="18"/>
        <v>604</v>
      </c>
      <c r="M415" s="49">
        <f t="shared" si="19"/>
        <v>0.39374185136897</v>
      </c>
    </row>
    <row r="416" spans="1:13" ht="14.5" x14ac:dyDescent="0.35">
      <c r="A416" s="33" t="s">
        <v>4892</v>
      </c>
      <c r="B416" s="85" t="s">
        <v>177</v>
      </c>
      <c r="C416" s="49">
        <f>SUMIF($B$3:$B$487,B416,$L$3:$L$487)/(SUMIF($B$3:$B$487,B416,$I$3:$I$487))</f>
        <v>0.37355028561537129</v>
      </c>
      <c r="D416" s="33">
        <v>62912</v>
      </c>
      <c r="E416" s="85" t="s">
        <v>1004</v>
      </c>
      <c r="F416" s="86">
        <v>550405000645</v>
      </c>
      <c r="G416" s="86"/>
      <c r="H416" s="87">
        <v>237</v>
      </c>
      <c r="I416" s="87">
        <v>575</v>
      </c>
      <c r="J416" s="41"/>
      <c r="K416" s="82"/>
      <c r="L416" s="51">
        <f t="shared" si="18"/>
        <v>237</v>
      </c>
      <c r="M416" s="49">
        <f t="shared" si="19"/>
        <v>0.41217391304347828</v>
      </c>
    </row>
    <row r="417" spans="1:13" ht="14.5" x14ac:dyDescent="0.35">
      <c r="A417" s="33" t="s">
        <v>4892</v>
      </c>
      <c r="B417" s="85" t="s">
        <v>177</v>
      </c>
      <c r="C417" s="49">
        <f>SUMIF($B$3:$B$487,B417,$L$3:$L$487)/(SUMIF($B$3:$B$487,B417,$I$3:$I$487))</f>
        <v>0.37355028561537129</v>
      </c>
      <c r="D417" s="33">
        <v>62913</v>
      </c>
      <c r="E417" s="85" t="s">
        <v>1005</v>
      </c>
      <c r="F417" s="86">
        <v>550405000559</v>
      </c>
      <c r="G417" s="86"/>
      <c r="H417" s="87">
        <v>174</v>
      </c>
      <c r="I417" s="87">
        <v>366</v>
      </c>
      <c r="J417" s="41"/>
      <c r="K417" s="82"/>
      <c r="L417" s="51">
        <f t="shared" si="18"/>
        <v>174</v>
      </c>
      <c r="M417" s="49">
        <f t="shared" si="19"/>
        <v>0.47540983606557374</v>
      </c>
    </row>
    <row r="418" spans="1:13" ht="14.5" x14ac:dyDescent="0.35">
      <c r="A418" s="33" t="s">
        <v>4892</v>
      </c>
      <c r="B418" s="85" t="s">
        <v>177</v>
      </c>
      <c r="C418" s="49">
        <f>SUMIF($B$3:$B$487,B418,$L$3:$L$487)/(SUMIF($B$3:$B$487,B418,$I$3:$I$487))</f>
        <v>0.37355028561537129</v>
      </c>
      <c r="D418" s="33">
        <v>16074175</v>
      </c>
      <c r="E418" s="85" t="s">
        <v>1006</v>
      </c>
      <c r="F418" s="86">
        <v>550405000423</v>
      </c>
      <c r="G418" s="86"/>
      <c r="H418" s="87">
        <v>208</v>
      </c>
      <c r="I418" s="87">
        <v>314</v>
      </c>
      <c r="J418" s="41"/>
      <c r="K418" s="82"/>
      <c r="L418" s="51">
        <f t="shared" si="18"/>
        <v>208</v>
      </c>
      <c r="M418" s="49">
        <f t="shared" si="19"/>
        <v>0.66242038216560506</v>
      </c>
    </row>
    <row r="419" spans="1:13" ht="14.5" x14ac:dyDescent="0.35">
      <c r="A419" s="33" t="s">
        <v>4892</v>
      </c>
      <c r="B419" s="85" t="s">
        <v>177</v>
      </c>
      <c r="C419" s="49">
        <f>SUMIF($B$3:$B$487,B419,$L$3:$L$487)/(SUMIF($B$3:$B$487,B419,$I$3:$I$487))</f>
        <v>0.37355028561537129</v>
      </c>
      <c r="D419" s="33">
        <v>62898</v>
      </c>
      <c r="E419" s="85" t="s">
        <v>1007</v>
      </c>
      <c r="F419" s="86">
        <v>550405000433</v>
      </c>
      <c r="G419" s="86"/>
      <c r="H419" s="87">
        <v>177</v>
      </c>
      <c r="I419" s="87">
        <v>433</v>
      </c>
      <c r="J419" s="41"/>
      <c r="K419" s="82"/>
      <c r="L419" s="51">
        <f t="shared" si="18"/>
        <v>177</v>
      </c>
      <c r="M419" s="49">
        <f t="shared" si="19"/>
        <v>0.40877598152424943</v>
      </c>
    </row>
    <row r="420" spans="1:13" ht="14.5" x14ac:dyDescent="0.35">
      <c r="A420" s="33" t="s">
        <v>4892</v>
      </c>
      <c r="B420" s="85" t="s">
        <v>177</v>
      </c>
      <c r="C420" s="49">
        <f>SUMIF($B$3:$B$487,B420,$L$3:$L$487)/(SUMIF($B$3:$B$487,B420,$I$3:$I$487))</f>
        <v>0.37355028561537129</v>
      </c>
      <c r="D420" s="33">
        <v>62905</v>
      </c>
      <c r="E420" s="85" t="s">
        <v>1008</v>
      </c>
      <c r="F420" s="86">
        <v>550405000436</v>
      </c>
      <c r="G420" s="86"/>
      <c r="H420" s="87">
        <v>140</v>
      </c>
      <c r="I420" s="87">
        <v>498</v>
      </c>
      <c r="J420" s="41"/>
      <c r="K420" s="82"/>
      <c r="L420" s="51">
        <f t="shared" si="18"/>
        <v>140</v>
      </c>
      <c r="M420" s="49">
        <f t="shared" si="19"/>
        <v>0.28112449799196787</v>
      </c>
    </row>
    <row r="421" spans="1:13" ht="14.5" x14ac:dyDescent="0.35">
      <c r="A421" s="33" t="s">
        <v>4892</v>
      </c>
      <c r="B421" s="85" t="s">
        <v>177</v>
      </c>
      <c r="C421" s="49">
        <f>SUMIF($B$3:$B$487,B421,$L$3:$L$487)/(SUMIF($B$3:$B$487,B421,$I$3:$I$487))</f>
        <v>0.37355028561537129</v>
      </c>
      <c r="D421" s="33">
        <v>62914</v>
      </c>
      <c r="E421" s="85" t="s">
        <v>1009</v>
      </c>
      <c r="F421" s="86">
        <v>550405000437</v>
      </c>
      <c r="G421" s="86"/>
      <c r="H421" s="87">
        <v>94</v>
      </c>
      <c r="I421" s="87">
        <v>276</v>
      </c>
      <c r="J421" s="41"/>
      <c r="K421" s="82"/>
      <c r="L421" s="51">
        <f t="shared" si="18"/>
        <v>94</v>
      </c>
      <c r="M421" s="49">
        <f t="shared" si="19"/>
        <v>0.34057971014492755</v>
      </c>
    </row>
    <row r="422" spans="1:13" ht="14.5" x14ac:dyDescent="0.35">
      <c r="A422" s="33" t="s">
        <v>4892</v>
      </c>
      <c r="B422" s="85" t="s">
        <v>177</v>
      </c>
      <c r="C422" s="49">
        <f>SUMIF($B$3:$B$487,B422,$L$3:$L$487)/(SUMIF($B$3:$B$487,B422,$I$3:$I$487))</f>
        <v>0.37355028561537129</v>
      </c>
      <c r="D422" s="33"/>
      <c r="E422" s="85" t="s">
        <v>1010</v>
      </c>
      <c r="F422" s="86">
        <v>550405002658</v>
      </c>
      <c r="G422" s="86"/>
      <c r="H422" s="87">
        <v>7</v>
      </c>
      <c r="I422" s="87">
        <v>11</v>
      </c>
      <c r="J422" s="41"/>
      <c r="K422" s="82"/>
      <c r="L422" s="51">
        <f t="shared" si="18"/>
        <v>7</v>
      </c>
      <c r="M422" s="49">
        <f t="shared" si="19"/>
        <v>0.63636363636363635</v>
      </c>
    </row>
    <row r="423" spans="1:13" ht="14.5" x14ac:dyDescent="0.35">
      <c r="A423" s="33" t="s">
        <v>4892</v>
      </c>
      <c r="B423" s="85" t="s">
        <v>177</v>
      </c>
      <c r="C423" s="49">
        <f>SUMIF($B$3:$B$487,B423,$L$3:$L$487)/(SUMIF($B$3:$B$487,B423,$I$3:$I$487))</f>
        <v>0.37355028561537129</v>
      </c>
      <c r="D423" s="33">
        <v>62922</v>
      </c>
      <c r="E423" s="85" t="s">
        <v>1011</v>
      </c>
      <c r="F423" s="86">
        <v>550405000439</v>
      </c>
      <c r="G423" s="86"/>
      <c r="H423" s="87">
        <v>195</v>
      </c>
      <c r="I423" s="87">
        <v>484</v>
      </c>
      <c r="J423" s="41"/>
      <c r="K423" s="82"/>
      <c r="L423" s="51">
        <f t="shared" si="18"/>
        <v>195</v>
      </c>
      <c r="M423" s="49">
        <f t="shared" si="19"/>
        <v>0.40289256198347106</v>
      </c>
    </row>
    <row r="424" spans="1:13" ht="14.5" x14ac:dyDescent="0.35">
      <c r="A424" s="33" t="s">
        <v>4892</v>
      </c>
      <c r="B424" s="85" t="s">
        <v>177</v>
      </c>
      <c r="C424" s="49">
        <f>SUMIF($B$3:$B$487,B424,$L$3:$L$487)/(SUMIF($B$3:$B$487,B424,$I$3:$I$487))</f>
        <v>0.37355028561537129</v>
      </c>
      <c r="D424" s="33">
        <v>62903</v>
      </c>
      <c r="E424" s="85" t="s">
        <v>1012</v>
      </c>
      <c r="F424" s="86">
        <v>550405002297</v>
      </c>
      <c r="G424" s="86"/>
      <c r="H424" s="87">
        <v>277</v>
      </c>
      <c r="I424" s="87">
        <v>889</v>
      </c>
      <c r="J424" s="41"/>
      <c r="K424" s="82"/>
      <c r="L424" s="51">
        <f t="shared" si="18"/>
        <v>277</v>
      </c>
      <c r="M424" s="49">
        <f t="shared" si="19"/>
        <v>0.31158605174353204</v>
      </c>
    </row>
    <row r="425" spans="1:13" ht="14.5" x14ac:dyDescent="0.35">
      <c r="A425" s="33" t="s">
        <v>4893</v>
      </c>
      <c r="B425" s="85" t="s">
        <v>269</v>
      </c>
      <c r="C425" s="49">
        <f>SUMIF($B$3:$B$487,B425,$L$3:$L$487)/(SUMIF($B$3:$B$487,B425,$I$3:$I$487))</f>
        <v>0.31447587354409318</v>
      </c>
      <c r="D425" s="33">
        <v>62485</v>
      </c>
      <c r="E425" s="85" t="s">
        <v>1349</v>
      </c>
      <c r="F425" s="86">
        <v>550408000440</v>
      </c>
      <c r="G425" s="86"/>
      <c r="H425" s="87">
        <v>102</v>
      </c>
      <c r="I425" s="87">
        <v>268</v>
      </c>
      <c r="J425" s="41"/>
      <c r="K425" s="82"/>
      <c r="L425" s="51">
        <f t="shared" si="18"/>
        <v>102</v>
      </c>
      <c r="M425" s="49">
        <f t="shared" si="19"/>
        <v>0.38059701492537312</v>
      </c>
    </row>
    <row r="426" spans="1:13" ht="14.5" x14ac:dyDescent="0.35">
      <c r="A426" s="33" t="s">
        <v>4893</v>
      </c>
      <c r="B426" s="85" t="s">
        <v>269</v>
      </c>
      <c r="C426" s="49">
        <f>SUMIF($B$3:$B$487,B426,$L$3:$L$487)/(SUMIF($B$3:$B$487,B426,$I$3:$I$487))</f>
        <v>0.31447587354409318</v>
      </c>
      <c r="D426" s="33">
        <v>62484</v>
      </c>
      <c r="E426" s="85" t="s">
        <v>1350</v>
      </c>
      <c r="F426" s="86">
        <v>550408000441</v>
      </c>
      <c r="G426" s="86"/>
      <c r="H426" s="87">
        <v>49</v>
      </c>
      <c r="I426" s="87">
        <v>189</v>
      </c>
      <c r="J426" s="41"/>
      <c r="K426" s="82"/>
      <c r="L426" s="51">
        <f t="shared" si="18"/>
        <v>49</v>
      </c>
      <c r="M426" s="49">
        <f t="shared" si="19"/>
        <v>0.25925925925925924</v>
      </c>
    </row>
    <row r="427" spans="1:13" ht="14.5" x14ac:dyDescent="0.35">
      <c r="A427" s="33" t="s">
        <v>4893</v>
      </c>
      <c r="B427" s="85" t="s">
        <v>269</v>
      </c>
      <c r="C427" s="49">
        <f>SUMIF($B$3:$B$487,B427,$L$3:$L$487)/(SUMIF($B$3:$B$487,B427,$I$3:$I$487))</f>
        <v>0.31447587354409318</v>
      </c>
      <c r="D427" s="33">
        <v>190627</v>
      </c>
      <c r="E427" s="85" t="s">
        <v>1351</v>
      </c>
      <c r="F427" s="86">
        <v>550408002391</v>
      </c>
      <c r="G427" s="86"/>
      <c r="H427" s="87">
        <v>38</v>
      </c>
      <c r="I427" s="87">
        <v>144</v>
      </c>
      <c r="J427" s="41"/>
      <c r="K427" s="82"/>
      <c r="L427" s="51">
        <f t="shared" ref="L427:L490" si="20">IF(K427="",H427,(MIN(I427,(K427*1.6*I427))))</f>
        <v>38</v>
      </c>
      <c r="M427" s="49">
        <f t="shared" ref="M427:M490" si="21">IF(L427=0,0,(L427/I427))</f>
        <v>0.2638888888888889</v>
      </c>
    </row>
    <row r="428" spans="1:13" ht="14.5" x14ac:dyDescent="0.35">
      <c r="A428" s="33" t="s">
        <v>4894</v>
      </c>
      <c r="B428" s="85" t="s">
        <v>381</v>
      </c>
      <c r="C428" s="49">
        <f>SUMIF($B$3:$B$487,B428,$L$3:$L$487)/(SUMIF($B$3:$B$487,B428,$I$3:$I$487))</f>
        <v>0.34541577825159914</v>
      </c>
      <c r="D428" s="33">
        <v>61549</v>
      </c>
      <c r="E428" s="85" t="s">
        <v>1899</v>
      </c>
      <c r="F428" s="86">
        <v>550411000442</v>
      </c>
      <c r="G428" s="86"/>
      <c r="H428" s="87">
        <v>313</v>
      </c>
      <c r="I428" s="87">
        <v>854</v>
      </c>
      <c r="J428" s="41"/>
      <c r="K428" s="82"/>
      <c r="L428" s="51">
        <f t="shared" si="20"/>
        <v>313</v>
      </c>
      <c r="M428" s="49">
        <f t="shared" si="21"/>
        <v>0.3665105386416862</v>
      </c>
    </row>
    <row r="429" spans="1:13" ht="14.5" x14ac:dyDescent="0.35">
      <c r="A429" s="33" t="s">
        <v>4894</v>
      </c>
      <c r="B429" s="85" t="s">
        <v>381</v>
      </c>
      <c r="C429" s="49">
        <f>SUMIF($B$3:$B$487,B429,$L$3:$L$487)/(SUMIF($B$3:$B$487,B429,$I$3:$I$487))</f>
        <v>0.34541577825159914</v>
      </c>
      <c r="D429" s="33">
        <v>61548</v>
      </c>
      <c r="E429" s="85" t="s">
        <v>1900</v>
      </c>
      <c r="F429" s="86">
        <v>550411000443</v>
      </c>
      <c r="G429" s="86"/>
      <c r="H429" s="87">
        <v>153</v>
      </c>
      <c r="I429" s="87">
        <v>514</v>
      </c>
      <c r="J429" s="41"/>
      <c r="K429" s="82"/>
      <c r="L429" s="51">
        <f t="shared" si="20"/>
        <v>153</v>
      </c>
      <c r="M429" s="49">
        <f t="shared" si="21"/>
        <v>0.29766536964980544</v>
      </c>
    </row>
    <row r="430" spans="1:13" ht="14.5" x14ac:dyDescent="0.35">
      <c r="A430" s="33" t="s">
        <v>4894</v>
      </c>
      <c r="B430" s="85" t="s">
        <v>381</v>
      </c>
      <c r="C430" s="49">
        <f>SUMIF($B$3:$B$487,B430,$L$3:$L$487)/(SUMIF($B$3:$B$487,B430,$I$3:$I$487))</f>
        <v>0.34541577825159914</v>
      </c>
      <c r="D430" s="33">
        <v>61547</v>
      </c>
      <c r="E430" s="85" t="s">
        <v>1901</v>
      </c>
      <c r="F430" s="86">
        <v>550411000444</v>
      </c>
      <c r="G430" s="86"/>
      <c r="H430" s="87">
        <v>149</v>
      </c>
      <c r="I430" s="87">
        <v>409</v>
      </c>
      <c r="J430" s="41"/>
      <c r="K430" s="82"/>
      <c r="L430" s="51">
        <f t="shared" si="20"/>
        <v>149</v>
      </c>
      <c r="M430" s="49">
        <f t="shared" si="21"/>
        <v>0.36430317848410759</v>
      </c>
    </row>
    <row r="431" spans="1:13" ht="14.5" x14ac:dyDescent="0.35">
      <c r="A431" s="33" t="s">
        <v>4894</v>
      </c>
      <c r="B431" s="85" t="s">
        <v>381</v>
      </c>
      <c r="C431" s="49">
        <f>SUMIF($B$3:$B$487,B431,$L$3:$L$487)/(SUMIF($B$3:$B$487,B431,$I$3:$I$487))</f>
        <v>0.34541577825159914</v>
      </c>
      <c r="D431" s="33">
        <v>61537</v>
      </c>
      <c r="E431" s="85" t="s">
        <v>785</v>
      </c>
      <c r="F431" s="86">
        <v>550411000446</v>
      </c>
      <c r="G431" s="86"/>
      <c r="H431" s="87">
        <v>33</v>
      </c>
      <c r="I431" s="87">
        <v>99</v>
      </c>
      <c r="J431" s="41"/>
      <c r="K431" s="82"/>
      <c r="L431" s="51">
        <f t="shared" si="20"/>
        <v>33</v>
      </c>
      <c r="M431" s="49">
        <f t="shared" si="21"/>
        <v>0.33333333333333331</v>
      </c>
    </row>
    <row r="432" spans="1:13" ht="14.5" x14ac:dyDescent="0.35">
      <c r="A432" s="33" t="s">
        <v>4895</v>
      </c>
      <c r="B432" s="85" t="s">
        <v>257</v>
      </c>
      <c r="C432" s="49">
        <f>SUMIF($B$3:$B$487,B432,$L$3:$L$487)/(SUMIF($B$3:$B$487,B432,$I$3:$I$487))</f>
        <v>0.50915750915750912</v>
      </c>
      <c r="D432" s="33">
        <v>16078547</v>
      </c>
      <c r="E432" s="85" t="s">
        <v>1299</v>
      </c>
      <c r="F432" s="86">
        <v>550417000447</v>
      </c>
      <c r="G432" s="86"/>
      <c r="H432" s="87">
        <v>68</v>
      </c>
      <c r="I432" s="87">
        <v>119</v>
      </c>
      <c r="J432" s="41"/>
      <c r="K432" s="82"/>
      <c r="L432" s="51">
        <f t="shared" si="20"/>
        <v>68</v>
      </c>
      <c r="M432" s="49">
        <f t="shared" si="21"/>
        <v>0.5714285714285714</v>
      </c>
    </row>
    <row r="433" spans="1:13" ht="14.5" x14ac:dyDescent="0.35">
      <c r="A433" s="33" t="s">
        <v>4895</v>
      </c>
      <c r="B433" s="85" t="s">
        <v>257</v>
      </c>
      <c r="C433" s="49">
        <f>SUMIF($B$3:$B$487,B433,$L$3:$L$487)/(SUMIF($B$3:$B$487,B433,$I$3:$I$487))</f>
        <v>0.50915750915750912</v>
      </c>
      <c r="D433" s="33">
        <v>62488</v>
      </c>
      <c r="E433" s="85" t="s">
        <v>1300</v>
      </c>
      <c r="F433" s="86">
        <v>550417000448</v>
      </c>
      <c r="G433" s="86"/>
      <c r="H433" s="87">
        <v>39</v>
      </c>
      <c r="I433" s="87">
        <v>87</v>
      </c>
      <c r="J433" s="41"/>
      <c r="K433" s="82"/>
      <c r="L433" s="51">
        <f t="shared" si="20"/>
        <v>39</v>
      </c>
      <c r="M433" s="49">
        <f t="shared" si="21"/>
        <v>0.44827586206896552</v>
      </c>
    </row>
    <row r="434" spans="1:13" ht="14.5" x14ac:dyDescent="0.35">
      <c r="A434" s="33" t="s">
        <v>4895</v>
      </c>
      <c r="B434" s="85" t="s">
        <v>257</v>
      </c>
      <c r="C434" s="49">
        <f>SUMIF($B$3:$B$487,B434,$L$3:$L$487)/(SUMIF($B$3:$B$487,B434,$I$3:$I$487))</f>
        <v>0.50915750915750912</v>
      </c>
      <c r="D434" s="33">
        <v>16082575</v>
      </c>
      <c r="E434" s="85" t="s">
        <v>1301</v>
      </c>
      <c r="F434" s="86">
        <v>550417002947</v>
      </c>
      <c r="G434" s="86"/>
      <c r="H434" s="87">
        <v>31</v>
      </c>
      <c r="I434" s="87">
        <v>66</v>
      </c>
      <c r="J434" s="41"/>
      <c r="K434" s="82"/>
      <c r="L434" s="51">
        <f t="shared" si="20"/>
        <v>31</v>
      </c>
      <c r="M434" s="49">
        <f t="shared" si="21"/>
        <v>0.46969696969696972</v>
      </c>
    </row>
    <row r="435" spans="1:13" ht="14.5" x14ac:dyDescent="0.35">
      <c r="A435" s="33" t="s">
        <v>4895</v>
      </c>
      <c r="B435" s="85" t="s">
        <v>257</v>
      </c>
      <c r="C435" s="49">
        <f>SUMIF($B$3:$B$487,B435,$L$3:$L$487)/(SUMIF($B$3:$B$487,B435,$I$3:$I$487))</f>
        <v>0.50915750915750912</v>
      </c>
      <c r="D435" s="33">
        <v>9100</v>
      </c>
      <c r="E435" s="85" t="s">
        <v>2055</v>
      </c>
      <c r="F435" s="86" t="s">
        <v>2392</v>
      </c>
      <c r="G435" s="86"/>
      <c r="H435" s="87">
        <v>1</v>
      </c>
      <c r="I435" s="87">
        <v>1</v>
      </c>
      <c r="J435" s="41"/>
      <c r="K435" s="82"/>
      <c r="L435" s="51">
        <f t="shared" si="20"/>
        <v>1</v>
      </c>
      <c r="M435" s="49">
        <f t="shared" si="21"/>
        <v>1</v>
      </c>
    </row>
    <row r="436" spans="1:13" ht="14.5" x14ac:dyDescent="0.35">
      <c r="A436" s="33" t="s">
        <v>4896</v>
      </c>
      <c r="B436" s="85" t="s">
        <v>423</v>
      </c>
      <c r="C436" s="49">
        <f>SUMIF($B$3:$B$487,B436,$L$3:$L$487)/(SUMIF($B$3:$B$487,B436,$I$3:$I$487))</f>
        <v>0.43206106870229005</v>
      </c>
      <c r="D436" s="33">
        <v>63049</v>
      </c>
      <c r="E436" s="85" t="s">
        <v>4727</v>
      </c>
      <c r="F436" s="86">
        <v>550420000451</v>
      </c>
      <c r="G436" s="86"/>
      <c r="H436" s="87">
        <v>149</v>
      </c>
      <c r="I436" s="87">
        <v>329</v>
      </c>
      <c r="J436" s="41"/>
      <c r="K436" s="82"/>
      <c r="L436" s="51">
        <f t="shared" si="20"/>
        <v>149</v>
      </c>
      <c r="M436" s="49">
        <f t="shared" si="21"/>
        <v>0.45288753799392095</v>
      </c>
    </row>
    <row r="437" spans="1:13" ht="14.5" x14ac:dyDescent="0.35">
      <c r="A437" s="33" t="s">
        <v>4896</v>
      </c>
      <c r="B437" s="85" t="s">
        <v>423</v>
      </c>
      <c r="C437" s="49">
        <f>SUMIF($B$3:$B$487,B437,$L$3:$L$487)/(SUMIF($B$3:$B$487,B437,$I$3:$I$487))</f>
        <v>0.43206106870229005</v>
      </c>
      <c r="D437" s="33">
        <v>63050</v>
      </c>
      <c r="E437" s="85" t="s">
        <v>2067</v>
      </c>
      <c r="F437" s="86">
        <v>550420000450</v>
      </c>
      <c r="G437" s="86"/>
      <c r="H437" s="87">
        <v>72</v>
      </c>
      <c r="I437" s="87">
        <v>174</v>
      </c>
      <c r="J437" s="41"/>
      <c r="K437" s="82"/>
      <c r="L437" s="51">
        <f t="shared" si="20"/>
        <v>72</v>
      </c>
      <c r="M437" s="49">
        <f t="shared" si="21"/>
        <v>0.41379310344827586</v>
      </c>
    </row>
    <row r="438" spans="1:13" ht="14.5" x14ac:dyDescent="0.35">
      <c r="A438" s="33" t="s">
        <v>4896</v>
      </c>
      <c r="B438" s="85" t="s">
        <v>423</v>
      </c>
      <c r="C438" s="49">
        <f>SUMIF($B$3:$B$487,B438,$L$3:$L$487)/(SUMIF($B$3:$B$487,B438,$I$3:$I$487))</f>
        <v>0.43206106870229005</v>
      </c>
      <c r="D438" s="33"/>
      <c r="E438" s="85" t="s">
        <v>4728</v>
      </c>
      <c r="F438" s="86">
        <v>550420003081</v>
      </c>
      <c r="G438" s="86"/>
      <c r="H438" s="87">
        <v>62</v>
      </c>
      <c r="I438" s="87">
        <v>152</v>
      </c>
      <c r="J438" s="41"/>
      <c r="K438" s="82"/>
      <c r="L438" s="51">
        <f t="shared" si="20"/>
        <v>62</v>
      </c>
      <c r="M438" s="49">
        <f t="shared" si="21"/>
        <v>0.40789473684210525</v>
      </c>
    </row>
    <row r="439" spans="1:13" ht="14.5" x14ac:dyDescent="0.35">
      <c r="A439" s="33" t="s">
        <v>4897</v>
      </c>
      <c r="B439" s="85" t="s">
        <v>173</v>
      </c>
      <c r="C439" s="49">
        <f>SUMIF($B$3:$B$487,B439,$L$3:$L$487)/(SUMIF($B$3:$B$487,B439,$I$3:$I$487))</f>
        <v>0.36993243243243246</v>
      </c>
      <c r="D439" s="33">
        <v>62986</v>
      </c>
      <c r="E439" s="85" t="s">
        <v>973</v>
      </c>
      <c r="F439" s="86">
        <v>550423000453</v>
      </c>
      <c r="G439" s="86"/>
      <c r="H439" s="87">
        <v>110</v>
      </c>
      <c r="I439" s="87">
        <v>326</v>
      </c>
      <c r="J439" s="41"/>
      <c r="K439" s="82"/>
      <c r="L439" s="51">
        <f t="shared" si="20"/>
        <v>110</v>
      </c>
      <c r="M439" s="49">
        <f t="shared" si="21"/>
        <v>0.33742331288343558</v>
      </c>
    </row>
    <row r="440" spans="1:13" ht="14.5" x14ac:dyDescent="0.35">
      <c r="A440" s="33" t="s">
        <v>4897</v>
      </c>
      <c r="B440" s="85" t="s">
        <v>173</v>
      </c>
      <c r="C440" s="49">
        <f>SUMIF($B$3:$B$487,B440,$L$3:$L$487)/(SUMIF($B$3:$B$487,B440,$I$3:$I$487))</f>
        <v>0.36993243243243246</v>
      </c>
      <c r="D440" s="33">
        <v>62987</v>
      </c>
      <c r="E440" s="85" t="s">
        <v>974</v>
      </c>
      <c r="F440" s="86">
        <v>550423000452</v>
      </c>
      <c r="G440" s="86"/>
      <c r="H440" s="87">
        <v>138</v>
      </c>
      <c r="I440" s="87">
        <v>364</v>
      </c>
      <c r="J440" s="41"/>
      <c r="K440" s="82"/>
      <c r="L440" s="51">
        <f t="shared" si="20"/>
        <v>138</v>
      </c>
      <c r="M440" s="49">
        <f t="shared" si="21"/>
        <v>0.37912087912087911</v>
      </c>
    </row>
    <row r="441" spans="1:13" ht="14.5" x14ac:dyDescent="0.35">
      <c r="A441" s="33" t="s">
        <v>4897</v>
      </c>
      <c r="B441" s="85" t="s">
        <v>173</v>
      </c>
      <c r="C441" s="49">
        <f>SUMIF($B$3:$B$487,B441,$L$3:$L$487)/(SUMIF($B$3:$B$487,B441,$I$3:$I$487))</f>
        <v>0.36993243243243246</v>
      </c>
      <c r="D441" s="33">
        <v>62988</v>
      </c>
      <c r="E441" s="85" t="s">
        <v>975</v>
      </c>
      <c r="F441" s="86">
        <v>550423000454</v>
      </c>
      <c r="G441" s="86"/>
      <c r="H441" s="87">
        <v>190</v>
      </c>
      <c r="I441" s="87">
        <v>494</v>
      </c>
      <c r="J441" s="41"/>
      <c r="K441" s="82"/>
      <c r="L441" s="51">
        <f t="shared" si="20"/>
        <v>190</v>
      </c>
      <c r="M441" s="49">
        <f t="shared" si="21"/>
        <v>0.38461538461538464</v>
      </c>
    </row>
    <row r="442" spans="1:13" ht="14.5" x14ac:dyDescent="0.35">
      <c r="A442" s="33" t="s">
        <v>4898</v>
      </c>
      <c r="B442" s="85" t="s">
        <v>410</v>
      </c>
      <c r="C442" s="49">
        <f>SUMIF($B$3:$B$487,B442,$L$3:$L$487)/(SUMIF($B$3:$B$487,B442,$I$3:$I$487))</f>
        <v>0.17248908296943233</v>
      </c>
      <c r="D442" s="33">
        <v>60431</v>
      </c>
      <c r="E442" s="85" t="s">
        <v>2019</v>
      </c>
      <c r="F442" s="86">
        <v>550426000455</v>
      </c>
      <c r="G442" s="86"/>
      <c r="H442" s="87">
        <v>61</v>
      </c>
      <c r="I442" s="87">
        <v>314</v>
      </c>
      <c r="J442" s="41"/>
      <c r="K442" s="82"/>
      <c r="L442" s="51">
        <f t="shared" si="20"/>
        <v>61</v>
      </c>
      <c r="M442" s="49">
        <f t="shared" si="21"/>
        <v>0.19426751592356689</v>
      </c>
    </row>
    <row r="443" spans="1:13" ht="14.5" x14ac:dyDescent="0.35">
      <c r="A443" s="33" t="s">
        <v>4898</v>
      </c>
      <c r="B443" s="85" t="s">
        <v>410</v>
      </c>
      <c r="C443" s="49">
        <f>SUMIF($B$3:$B$487,B443,$L$3:$L$487)/(SUMIF($B$3:$B$487,B443,$I$3:$I$487))</f>
        <v>0.17248908296943233</v>
      </c>
      <c r="D443" s="33">
        <v>60429</v>
      </c>
      <c r="E443" s="85" t="s">
        <v>2020</v>
      </c>
      <c r="F443" s="86">
        <v>550426000456</v>
      </c>
      <c r="G443" s="86"/>
      <c r="H443" s="87">
        <v>18</v>
      </c>
      <c r="I443" s="87">
        <v>144</v>
      </c>
      <c r="J443" s="41"/>
      <c r="K443" s="82"/>
      <c r="L443" s="51">
        <f t="shared" si="20"/>
        <v>18</v>
      </c>
      <c r="M443" s="49">
        <f t="shared" si="21"/>
        <v>0.125</v>
      </c>
    </row>
    <row r="444" spans="1:13" ht="14.5" x14ac:dyDescent="0.35">
      <c r="A444" s="33" t="s">
        <v>4899</v>
      </c>
      <c r="B444" s="85" t="s">
        <v>442</v>
      </c>
      <c r="C444" s="49">
        <f>SUMIF($B$3:$B$487,B444,$L$3:$L$487)/(SUMIF($B$3:$B$487,B444,$I$3:$I$487))</f>
        <v>0.32661748013620884</v>
      </c>
      <c r="D444" s="33">
        <v>60781</v>
      </c>
      <c r="E444" s="85" t="s">
        <v>2122</v>
      </c>
      <c r="F444" s="86">
        <v>550429000459</v>
      </c>
      <c r="G444" s="86"/>
      <c r="H444" s="87">
        <v>264</v>
      </c>
      <c r="I444" s="87">
        <v>1001</v>
      </c>
      <c r="J444" s="41"/>
      <c r="K444" s="82"/>
      <c r="L444" s="51">
        <f t="shared" si="20"/>
        <v>264</v>
      </c>
      <c r="M444" s="49">
        <f t="shared" si="21"/>
        <v>0.26373626373626374</v>
      </c>
    </row>
    <row r="445" spans="1:13" ht="14.5" x14ac:dyDescent="0.35">
      <c r="A445" s="33" t="s">
        <v>4899</v>
      </c>
      <c r="B445" s="85" t="s">
        <v>442</v>
      </c>
      <c r="C445" s="49">
        <f>SUMIF($B$3:$B$487,B445,$L$3:$L$487)/(SUMIF($B$3:$B$487,B445,$I$3:$I$487))</f>
        <v>0.32661748013620884</v>
      </c>
      <c r="D445" s="33">
        <v>60780</v>
      </c>
      <c r="E445" s="85" t="s">
        <v>2123</v>
      </c>
      <c r="F445" s="86">
        <v>550429000460</v>
      </c>
      <c r="G445" s="86"/>
      <c r="H445" s="87">
        <v>239</v>
      </c>
      <c r="I445" s="87">
        <v>740</v>
      </c>
      <c r="J445" s="41"/>
      <c r="K445" s="82"/>
      <c r="L445" s="51">
        <f t="shared" si="20"/>
        <v>239</v>
      </c>
      <c r="M445" s="49">
        <f t="shared" si="21"/>
        <v>0.32297297297297295</v>
      </c>
    </row>
    <row r="446" spans="1:13" ht="14.5" x14ac:dyDescent="0.35">
      <c r="A446" s="33" t="s">
        <v>4899</v>
      </c>
      <c r="B446" s="85" t="s">
        <v>442</v>
      </c>
      <c r="C446" s="49">
        <f>SUMIF($B$3:$B$487,B446,$L$3:$L$487)/(SUMIF($B$3:$B$487,B446,$I$3:$I$487))</f>
        <v>0.32661748013620884</v>
      </c>
      <c r="D446" s="33">
        <v>800</v>
      </c>
      <c r="E446" s="85" t="s">
        <v>2124</v>
      </c>
      <c r="F446" s="86">
        <v>550429003038</v>
      </c>
      <c r="G446" s="86"/>
      <c r="H446" s="87">
        <v>82</v>
      </c>
      <c r="I446" s="87">
        <v>204</v>
      </c>
      <c r="J446" s="41"/>
      <c r="K446" s="82"/>
      <c r="L446" s="51">
        <f t="shared" si="20"/>
        <v>82</v>
      </c>
      <c r="M446" s="49">
        <f t="shared" si="21"/>
        <v>0.40196078431372551</v>
      </c>
    </row>
    <row r="447" spans="1:13" ht="14.5" x14ac:dyDescent="0.35">
      <c r="A447" s="33" t="s">
        <v>4899</v>
      </c>
      <c r="B447" s="85" t="s">
        <v>442</v>
      </c>
      <c r="C447" s="49">
        <f>SUMIF($B$3:$B$487,B447,$L$3:$L$487)/(SUMIF($B$3:$B$487,B447,$I$3:$I$487))</f>
        <v>0.32661748013620884</v>
      </c>
      <c r="D447" s="33">
        <v>16021609</v>
      </c>
      <c r="E447" s="85" t="s">
        <v>600</v>
      </c>
      <c r="F447" s="86">
        <v>550429002529</v>
      </c>
      <c r="G447" s="86"/>
      <c r="H447" s="87">
        <v>246</v>
      </c>
      <c r="I447" s="87">
        <v>535</v>
      </c>
      <c r="J447" s="41"/>
      <c r="K447" s="82"/>
      <c r="L447" s="51">
        <f t="shared" si="20"/>
        <v>246</v>
      </c>
      <c r="M447" s="49">
        <f t="shared" si="21"/>
        <v>0.45981308411214955</v>
      </c>
    </row>
    <row r="448" spans="1:13" ht="14.5" x14ac:dyDescent="0.35">
      <c r="A448" s="33" t="s">
        <v>4899</v>
      </c>
      <c r="B448" s="85" t="s">
        <v>442</v>
      </c>
      <c r="C448" s="49">
        <f>SUMIF($B$3:$B$487,B448,$L$3:$L$487)/(SUMIF($B$3:$B$487,B448,$I$3:$I$487))</f>
        <v>0.32661748013620884</v>
      </c>
      <c r="D448" s="33">
        <v>60783</v>
      </c>
      <c r="E448" s="85" t="s">
        <v>2125</v>
      </c>
      <c r="F448" s="86">
        <v>550429000461</v>
      </c>
      <c r="G448" s="86"/>
      <c r="H448" s="87">
        <v>113</v>
      </c>
      <c r="I448" s="87">
        <v>470</v>
      </c>
      <c r="J448" s="41"/>
      <c r="K448" s="82"/>
      <c r="L448" s="51">
        <f t="shared" si="20"/>
        <v>113</v>
      </c>
      <c r="M448" s="49">
        <f t="shared" si="21"/>
        <v>0.2404255319148936</v>
      </c>
    </row>
    <row r="449" spans="1:13" ht="14.5" x14ac:dyDescent="0.35">
      <c r="A449" s="33" t="s">
        <v>4899</v>
      </c>
      <c r="B449" s="85" t="s">
        <v>442</v>
      </c>
      <c r="C449" s="49">
        <f>SUMIF($B$3:$B$487,B449,$L$3:$L$487)/(SUMIF($B$3:$B$487,B449,$I$3:$I$487))</f>
        <v>0.32661748013620884</v>
      </c>
      <c r="D449" s="33">
        <v>9401</v>
      </c>
      <c r="E449" s="85" t="s">
        <v>2126</v>
      </c>
      <c r="F449" s="86">
        <v>550429002520</v>
      </c>
      <c r="G449" s="86"/>
      <c r="H449" s="87">
        <v>25</v>
      </c>
      <c r="I449" s="87">
        <v>51</v>
      </c>
      <c r="J449" s="41"/>
      <c r="K449" s="82"/>
      <c r="L449" s="51">
        <f t="shared" si="20"/>
        <v>25</v>
      </c>
      <c r="M449" s="49">
        <f t="shared" si="21"/>
        <v>0.49019607843137253</v>
      </c>
    </row>
    <row r="450" spans="1:13" ht="14.5" x14ac:dyDescent="0.35">
      <c r="A450" s="33" t="s">
        <v>4899</v>
      </c>
      <c r="B450" s="85" t="s">
        <v>442</v>
      </c>
      <c r="C450" s="49">
        <f>SUMIF($B$3:$B$487,B450,$L$3:$L$487)/(SUMIF($B$3:$B$487,B450,$I$3:$I$487))</f>
        <v>0.32661748013620884</v>
      </c>
      <c r="D450" s="33">
        <v>60777</v>
      </c>
      <c r="E450" s="85" t="s">
        <v>1179</v>
      </c>
      <c r="F450" s="86">
        <v>550429000462</v>
      </c>
      <c r="G450" s="86"/>
      <c r="H450" s="87">
        <v>182</v>
      </c>
      <c r="I450" s="87">
        <v>523</v>
      </c>
      <c r="J450" s="41"/>
      <c r="K450" s="82"/>
      <c r="L450" s="51">
        <f t="shared" si="20"/>
        <v>182</v>
      </c>
      <c r="M450" s="49">
        <f t="shared" si="21"/>
        <v>0.34799235181644361</v>
      </c>
    </row>
    <row r="451" spans="1:13" ht="14.5" x14ac:dyDescent="0.35">
      <c r="A451" s="33" t="s">
        <v>4900</v>
      </c>
      <c r="B451" s="85" t="s">
        <v>350</v>
      </c>
      <c r="C451" s="49">
        <f>SUMIF($B$3:$B$487,B451,$L$3:$L$487)/(SUMIF($B$3:$B$487,B451,$I$3:$I$487))</f>
        <v>0.31575757575757574</v>
      </c>
      <c r="D451" s="33">
        <v>62034</v>
      </c>
      <c r="E451" s="85" t="s">
        <v>2857</v>
      </c>
      <c r="F451" s="86">
        <v>550432000465</v>
      </c>
      <c r="G451" s="86"/>
      <c r="H451" s="87">
        <v>250</v>
      </c>
      <c r="I451" s="87">
        <v>745</v>
      </c>
      <c r="J451" s="41"/>
      <c r="K451" s="82"/>
      <c r="L451" s="51">
        <f t="shared" si="20"/>
        <v>250</v>
      </c>
      <c r="M451" s="49">
        <f t="shared" si="21"/>
        <v>0.33557046979865773</v>
      </c>
    </row>
    <row r="452" spans="1:13" ht="14.5" x14ac:dyDescent="0.35">
      <c r="A452" s="33" t="s">
        <v>4900</v>
      </c>
      <c r="B452" s="85" t="s">
        <v>350</v>
      </c>
      <c r="C452" s="49">
        <f>SUMIF($B$3:$B$487,B452,$L$3:$L$487)/(SUMIF($B$3:$B$487,B452,$I$3:$I$487))</f>
        <v>0.31575757575757574</v>
      </c>
      <c r="D452" s="33">
        <v>62032</v>
      </c>
      <c r="E452" s="85" t="s">
        <v>1763</v>
      </c>
      <c r="F452" s="86">
        <v>550432000464</v>
      </c>
      <c r="G452" s="86"/>
      <c r="H452" s="87">
        <v>140</v>
      </c>
      <c r="I452" s="87">
        <v>508</v>
      </c>
      <c r="J452" s="41"/>
      <c r="K452" s="82"/>
      <c r="L452" s="51">
        <f t="shared" si="20"/>
        <v>140</v>
      </c>
      <c r="M452" s="49">
        <f t="shared" si="21"/>
        <v>0.27559055118110237</v>
      </c>
    </row>
    <row r="453" spans="1:13" ht="14.5" x14ac:dyDescent="0.35">
      <c r="A453" s="33" t="s">
        <v>4900</v>
      </c>
      <c r="B453" s="85" t="s">
        <v>350</v>
      </c>
      <c r="C453" s="49">
        <f>SUMIF($B$3:$B$487,B453,$L$3:$L$487)/(SUMIF($B$3:$B$487,B453,$I$3:$I$487))</f>
        <v>0.31575757575757574</v>
      </c>
      <c r="D453" s="33">
        <v>62033</v>
      </c>
      <c r="E453" s="85" t="s">
        <v>1764</v>
      </c>
      <c r="F453" s="86">
        <v>550432000463</v>
      </c>
      <c r="G453" s="86"/>
      <c r="H453" s="87">
        <v>131</v>
      </c>
      <c r="I453" s="87">
        <v>397</v>
      </c>
      <c r="J453" s="41"/>
      <c r="K453" s="82"/>
      <c r="L453" s="51">
        <f t="shared" si="20"/>
        <v>131</v>
      </c>
      <c r="M453" s="49">
        <f t="shared" si="21"/>
        <v>0.32997481108312343</v>
      </c>
    </row>
    <row r="454" spans="1:13" ht="14.5" x14ac:dyDescent="0.35">
      <c r="A454" s="33" t="s">
        <v>4901</v>
      </c>
      <c r="B454" s="85" t="s">
        <v>468</v>
      </c>
      <c r="C454" s="49">
        <f>SUMIF($B$3:$B$487,B454,$L$3:$L$487)/(SUMIF($B$3:$B$487,B454,$I$3:$I$487))</f>
        <v>0.1014590651175358</v>
      </c>
      <c r="D454" s="33">
        <v>60511</v>
      </c>
      <c r="E454" s="85" t="s">
        <v>2195</v>
      </c>
      <c r="F454" s="86">
        <v>550177000216</v>
      </c>
      <c r="G454" s="86"/>
      <c r="H454" s="87">
        <v>38</v>
      </c>
      <c r="I454" s="87">
        <v>584</v>
      </c>
      <c r="J454" s="41"/>
      <c r="K454" s="82"/>
      <c r="L454" s="51">
        <f t="shared" si="20"/>
        <v>38</v>
      </c>
      <c r="M454" s="49">
        <f t="shared" si="21"/>
        <v>6.5068493150684928E-2</v>
      </c>
    </row>
    <row r="455" spans="1:13" ht="14.5" x14ac:dyDescent="0.35">
      <c r="A455" s="33" t="s">
        <v>4901</v>
      </c>
      <c r="B455" s="85" t="s">
        <v>468</v>
      </c>
      <c r="C455" s="49">
        <f>SUMIF($B$3:$B$487,B455,$L$3:$L$487)/(SUMIF($B$3:$B$487,B455,$I$3:$I$487))</f>
        <v>0.1014590651175358</v>
      </c>
      <c r="D455" s="33">
        <v>60387</v>
      </c>
      <c r="E455" s="85" t="s">
        <v>2196</v>
      </c>
      <c r="F455" s="86">
        <v>550177000218</v>
      </c>
      <c r="G455" s="86"/>
      <c r="H455" s="87">
        <v>70</v>
      </c>
      <c r="I455" s="87">
        <v>830</v>
      </c>
      <c r="J455" s="41"/>
      <c r="K455" s="82"/>
      <c r="L455" s="51">
        <f t="shared" si="20"/>
        <v>70</v>
      </c>
      <c r="M455" s="49">
        <f t="shared" si="21"/>
        <v>8.4337349397590355E-2</v>
      </c>
    </row>
    <row r="456" spans="1:13" ht="14.5" x14ac:dyDescent="0.35">
      <c r="A456" s="33" t="s">
        <v>4901</v>
      </c>
      <c r="B456" s="85" t="s">
        <v>468</v>
      </c>
      <c r="C456" s="49">
        <f>SUMIF($B$3:$B$487,B456,$L$3:$L$487)/(SUMIF($B$3:$B$487,B456,$I$3:$I$487))</f>
        <v>0.1014590651175358</v>
      </c>
      <c r="D456" s="33">
        <v>60940</v>
      </c>
      <c r="E456" s="85" t="s">
        <v>1254</v>
      </c>
      <c r="F456" s="86">
        <v>550177000214</v>
      </c>
      <c r="G456" s="86"/>
      <c r="H456" s="87">
        <v>137</v>
      </c>
      <c r="I456" s="87">
        <v>1241</v>
      </c>
      <c r="J456" s="41"/>
      <c r="K456" s="82"/>
      <c r="L456" s="51">
        <f t="shared" si="20"/>
        <v>137</v>
      </c>
      <c r="M456" s="49">
        <f t="shared" si="21"/>
        <v>0.11039484286865431</v>
      </c>
    </row>
    <row r="457" spans="1:13" ht="14.5" x14ac:dyDescent="0.35">
      <c r="A457" s="33" t="s">
        <v>4901</v>
      </c>
      <c r="B457" s="85" t="s">
        <v>468</v>
      </c>
      <c r="C457" s="49">
        <f>SUMIF($B$3:$B$487,B457,$L$3:$L$487)/(SUMIF($B$3:$B$487,B457,$I$3:$I$487))</f>
        <v>0.1014590651175358</v>
      </c>
      <c r="D457" s="33">
        <v>60389</v>
      </c>
      <c r="E457" s="85" t="s">
        <v>2197</v>
      </c>
      <c r="F457" s="86">
        <v>550177002367</v>
      </c>
      <c r="G457" s="86"/>
      <c r="H457" s="87">
        <v>54</v>
      </c>
      <c r="I457" s="87">
        <v>580</v>
      </c>
      <c r="J457" s="41"/>
      <c r="K457" s="82"/>
      <c r="L457" s="51">
        <f t="shared" si="20"/>
        <v>54</v>
      </c>
      <c r="M457" s="49">
        <f t="shared" si="21"/>
        <v>9.3103448275862075E-2</v>
      </c>
    </row>
    <row r="458" spans="1:13" ht="14.5" x14ac:dyDescent="0.35">
      <c r="A458" s="33" t="s">
        <v>4901</v>
      </c>
      <c r="B458" s="85" t="s">
        <v>468</v>
      </c>
      <c r="C458" s="49">
        <f>SUMIF($B$3:$B$487,B458,$L$3:$L$487)/(SUMIF($B$3:$B$487,B458,$I$3:$I$487))</f>
        <v>0.1014590651175358</v>
      </c>
      <c r="D458" s="33">
        <v>63248</v>
      </c>
      <c r="E458" s="85" t="s">
        <v>591</v>
      </c>
      <c r="F458" s="86">
        <v>550177000215</v>
      </c>
      <c r="G458" s="86"/>
      <c r="H458" s="87">
        <v>128</v>
      </c>
      <c r="I458" s="87">
        <v>1310</v>
      </c>
      <c r="J458" s="41"/>
      <c r="K458" s="82"/>
      <c r="L458" s="51">
        <f t="shared" si="20"/>
        <v>128</v>
      </c>
      <c r="M458" s="49">
        <f t="shared" si="21"/>
        <v>9.7709923664122136E-2</v>
      </c>
    </row>
    <row r="459" spans="1:13" ht="14.5" x14ac:dyDescent="0.35">
      <c r="A459" s="33" t="s">
        <v>4901</v>
      </c>
      <c r="B459" s="85" t="s">
        <v>468</v>
      </c>
      <c r="C459" s="49">
        <f>SUMIF($B$3:$B$487,B459,$L$3:$L$487)/(SUMIF($B$3:$B$487,B459,$I$3:$I$487))</f>
        <v>0.1014590651175358</v>
      </c>
      <c r="D459" s="33">
        <v>60508</v>
      </c>
      <c r="E459" s="85" t="s">
        <v>2866</v>
      </c>
      <c r="F459" s="86">
        <v>550177000221</v>
      </c>
      <c r="G459" s="86"/>
      <c r="H459" s="87">
        <v>3</v>
      </c>
      <c r="I459" s="87">
        <v>15</v>
      </c>
      <c r="J459" s="41"/>
      <c r="K459" s="82"/>
      <c r="L459" s="51">
        <f t="shared" si="20"/>
        <v>3</v>
      </c>
      <c r="M459" s="49">
        <f t="shared" si="21"/>
        <v>0.2</v>
      </c>
    </row>
    <row r="460" spans="1:13" ht="14.5" x14ac:dyDescent="0.35">
      <c r="A460" s="33" t="s">
        <v>4901</v>
      </c>
      <c r="B460" s="85" t="s">
        <v>468</v>
      </c>
      <c r="C460" s="49">
        <f>SUMIF($B$3:$B$487,B460,$L$3:$L$487)/(SUMIF($B$3:$B$487,B460,$I$3:$I$487))</f>
        <v>0.1014590651175358</v>
      </c>
      <c r="D460" s="33">
        <v>60786</v>
      </c>
      <c r="E460" s="85" t="s">
        <v>2198</v>
      </c>
      <c r="F460" s="86">
        <v>550177002331</v>
      </c>
      <c r="G460" s="86"/>
      <c r="H460" s="87">
        <v>85</v>
      </c>
      <c r="I460" s="87">
        <v>848</v>
      </c>
      <c r="J460" s="41"/>
      <c r="K460" s="82"/>
      <c r="L460" s="51">
        <f t="shared" si="20"/>
        <v>85</v>
      </c>
      <c r="M460" s="49">
        <f t="shared" si="21"/>
        <v>0.10023584905660378</v>
      </c>
    </row>
    <row r="461" spans="1:13" ht="14.5" x14ac:dyDescent="0.35">
      <c r="A461" s="33" t="s">
        <v>4901</v>
      </c>
      <c r="B461" s="85" t="s">
        <v>468</v>
      </c>
      <c r="C461" s="49">
        <f>SUMIF($B$3:$B$487,B461,$L$3:$L$487)/(SUMIF($B$3:$B$487,B461,$I$3:$I$487))</f>
        <v>0.1014590651175358</v>
      </c>
      <c r="D461" s="33">
        <v>60388</v>
      </c>
      <c r="E461" s="85" t="s">
        <v>2199</v>
      </c>
      <c r="F461" s="86">
        <v>550177001217</v>
      </c>
      <c r="G461" s="86"/>
      <c r="H461" s="87">
        <v>97</v>
      </c>
      <c r="I461" s="87">
        <v>746</v>
      </c>
      <c r="J461" s="41"/>
      <c r="K461" s="82"/>
      <c r="L461" s="51">
        <f t="shared" si="20"/>
        <v>97</v>
      </c>
      <c r="M461" s="49">
        <f t="shared" si="21"/>
        <v>0.13002680965147453</v>
      </c>
    </row>
    <row r="462" spans="1:13" ht="14.5" x14ac:dyDescent="0.35">
      <c r="A462" s="33" t="s">
        <v>4901</v>
      </c>
      <c r="B462" s="85" t="s">
        <v>468</v>
      </c>
      <c r="C462" s="49">
        <f>SUMIF($B$3:$B$487,B462,$L$3:$L$487)/(SUMIF($B$3:$B$487,B462,$I$3:$I$487))</f>
        <v>0.1014590651175358</v>
      </c>
      <c r="D462" s="33">
        <v>60785</v>
      </c>
      <c r="E462" s="85" t="s">
        <v>2200</v>
      </c>
      <c r="F462" s="86">
        <v>550177000227</v>
      </c>
      <c r="G462" s="86"/>
      <c r="H462" s="87">
        <v>31</v>
      </c>
      <c r="I462" s="87">
        <v>423</v>
      </c>
      <c r="J462" s="41"/>
      <c r="K462" s="82"/>
      <c r="L462" s="51">
        <f t="shared" si="20"/>
        <v>31</v>
      </c>
      <c r="M462" s="49">
        <f t="shared" si="21"/>
        <v>7.328605200945626E-2</v>
      </c>
    </row>
    <row r="463" spans="1:13" ht="14.5" x14ac:dyDescent="0.35">
      <c r="A463" s="33" t="s">
        <v>4901</v>
      </c>
      <c r="B463" s="85" t="s">
        <v>468</v>
      </c>
      <c r="C463" s="49">
        <f>SUMIF($B$3:$B$487,B463,$L$3:$L$487)/(SUMIF($B$3:$B$487,B463,$I$3:$I$487))</f>
        <v>0.1014590651175358</v>
      </c>
      <c r="D463" s="33">
        <v>60514</v>
      </c>
      <c r="E463" s="85" t="s">
        <v>2201</v>
      </c>
      <c r="F463" s="86">
        <v>550177000228</v>
      </c>
      <c r="G463" s="86"/>
      <c r="H463" s="87">
        <v>108</v>
      </c>
      <c r="I463" s="87">
        <v>825</v>
      </c>
      <c r="J463" s="41"/>
      <c r="K463" s="82"/>
      <c r="L463" s="51">
        <f t="shared" si="20"/>
        <v>108</v>
      </c>
      <c r="M463" s="49">
        <f t="shared" si="21"/>
        <v>0.13090909090909092</v>
      </c>
    </row>
    <row r="464" spans="1:13" ht="14.5" x14ac:dyDescent="0.35">
      <c r="A464" s="33" t="s">
        <v>4902</v>
      </c>
      <c r="B464" s="85" t="s">
        <v>351</v>
      </c>
      <c r="C464" s="49">
        <f>SUMIF($B$3:$B$487,B464,$L$3:$L$487)/(SUMIF($B$3:$B$487,B464,$I$3:$I$487))</f>
        <v>0.40952380952380951</v>
      </c>
      <c r="D464" s="33">
        <v>62989</v>
      </c>
      <c r="E464" s="85" t="s">
        <v>1765</v>
      </c>
      <c r="F464" s="86">
        <v>550435000470</v>
      </c>
      <c r="G464" s="86"/>
      <c r="H464" s="87">
        <v>50</v>
      </c>
      <c r="I464" s="87">
        <v>121</v>
      </c>
      <c r="J464" s="41"/>
      <c r="K464" s="82"/>
      <c r="L464" s="51">
        <f t="shared" si="20"/>
        <v>50</v>
      </c>
      <c r="M464" s="49">
        <f t="shared" si="21"/>
        <v>0.41322314049586778</v>
      </c>
    </row>
    <row r="465" spans="1:13" ht="14.5" x14ac:dyDescent="0.35">
      <c r="A465" s="33" t="s">
        <v>4902</v>
      </c>
      <c r="B465" s="85" t="s">
        <v>351</v>
      </c>
      <c r="C465" s="49">
        <f>SUMIF($B$3:$B$487,B465,$L$3:$L$487)/(SUMIF($B$3:$B$487,B465,$I$3:$I$487))</f>
        <v>0.40952380952380951</v>
      </c>
      <c r="D465" s="33">
        <v>62990</v>
      </c>
      <c r="E465" s="85" t="s">
        <v>1766</v>
      </c>
      <c r="F465" s="86">
        <v>550435000471</v>
      </c>
      <c r="G465" s="86"/>
      <c r="H465" s="87">
        <v>38</v>
      </c>
      <c r="I465" s="87">
        <v>100</v>
      </c>
      <c r="J465" s="41"/>
      <c r="K465" s="82"/>
      <c r="L465" s="51">
        <f t="shared" si="20"/>
        <v>38</v>
      </c>
      <c r="M465" s="49">
        <f t="shared" si="21"/>
        <v>0.38</v>
      </c>
    </row>
    <row r="466" spans="1:13" ht="14.5" x14ac:dyDescent="0.35">
      <c r="A466" s="33" t="s">
        <v>4902</v>
      </c>
      <c r="B466" s="85" t="s">
        <v>351</v>
      </c>
      <c r="C466" s="49">
        <f>SUMIF($B$3:$B$487,B466,$L$3:$L$487)/(SUMIF($B$3:$B$487,B466,$I$3:$I$487))</f>
        <v>0.40952380952380951</v>
      </c>
      <c r="D466" s="33">
        <v>62991</v>
      </c>
      <c r="E466" s="85" t="s">
        <v>1767</v>
      </c>
      <c r="F466" s="86">
        <v>550435000347</v>
      </c>
      <c r="G466" s="86"/>
      <c r="H466" s="87">
        <v>41</v>
      </c>
      <c r="I466" s="87">
        <v>94</v>
      </c>
      <c r="J466" s="41"/>
      <c r="K466" s="82"/>
      <c r="L466" s="51">
        <f t="shared" si="20"/>
        <v>41</v>
      </c>
      <c r="M466" s="49">
        <f t="shared" si="21"/>
        <v>0.43617021276595747</v>
      </c>
    </row>
    <row r="467" spans="1:13" ht="14.5" x14ac:dyDescent="0.35">
      <c r="A467" s="33" t="s">
        <v>4903</v>
      </c>
      <c r="B467" s="85" t="s">
        <v>458</v>
      </c>
      <c r="C467" s="49">
        <f>SUMIF($B$3:$B$487,B467,$L$3:$L$487)/(SUMIF($B$3:$B$487,B467,$I$3:$I$487))</f>
        <v>0.15330188679245282</v>
      </c>
      <c r="D467" s="33">
        <v>60456</v>
      </c>
      <c r="E467" s="85" t="s">
        <v>2162</v>
      </c>
      <c r="F467" s="86">
        <v>550441000476</v>
      </c>
      <c r="G467" s="86"/>
      <c r="H467" s="87">
        <v>65</v>
      </c>
      <c r="I467" s="87">
        <v>424</v>
      </c>
      <c r="J467" s="41"/>
      <c r="K467" s="82"/>
      <c r="L467" s="51">
        <f t="shared" si="20"/>
        <v>65</v>
      </c>
      <c r="M467" s="49">
        <f t="shared" si="21"/>
        <v>0.15330188679245282</v>
      </c>
    </row>
    <row r="468" spans="1:13" ht="14.5" x14ac:dyDescent="0.35">
      <c r="A468" s="33" t="s">
        <v>4904</v>
      </c>
      <c r="B468" s="85" t="s">
        <v>293</v>
      </c>
      <c r="C468" s="49">
        <f>SUMIF($B$3:$B$487,B468,$L$3:$L$487)/(SUMIF($B$3:$B$487,B468,$I$3:$I$487))</f>
        <v>0.95440000000000014</v>
      </c>
      <c r="D468" s="33">
        <v>16076257</v>
      </c>
      <c r="E468" s="85" t="s">
        <v>293</v>
      </c>
      <c r="F468" s="86">
        <v>550006902920</v>
      </c>
      <c r="G468" s="86"/>
      <c r="H468" s="87"/>
      <c r="I468" s="68">
        <v>114</v>
      </c>
      <c r="J468" s="93">
        <v>2019</v>
      </c>
      <c r="K468" s="82">
        <v>0.59650000000000003</v>
      </c>
      <c r="L468" s="51">
        <f t="shared" si="20"/>
        <v>108.80160000000002</v>
      </c>
      <c r="M468" s="49">
        <f t="shared" si="21"/>
        <v>0.95440000000000014</v>
      </c>
    </row>
    <row r="469" spans="1:13" ht="14.5" x14ac:dyDescent="0.35">
      <c r="A469" s="33" t="s">
        <v>4905</v>
      </c>
      <c r="B469" s="85" t="s">
        <v>382</v>
      </c>
      <c r="C469" s="49">
        <f>SUMIF($B$3:$B$487,B469,$L$3:$L$487)/(SUMIF($B$3:$B$487,B469,$I$3:$I$487))</f>
        <v>0.24349750968456005</v>
      </c>
      <c r="D469" s="33">
        <v>61550</v>
      </c>
      <c r="E469" s="85" t="s">
        <v>1902</v>
      </c>
      <c r="F469" s="86">
        <v>550444000478</v>
      </c>
      <c r="G469" s="86"/>
      <c r="H469" s="87">
        <v>134</v>
      </c>
      <c r="I469" s="87">
        <v>562</v>
      </c>
      <c r="J469" s="41"/>
      <c r="K469" s="82"/>
      <c r="L469" s="51">
        <f t="shared" si="20"/>
        <v>134</v>
      </c>
      <c r="M469" s="49">
        <f t="shared" si="21"/>
        <v>0.23843416370106763</v>
      </c>
    </row>
    <row r="470" spans="1:13" ht="14.5" x14ac:dyDescent="0.35">
      <c r="A470" s="33" t="s">
        <v>4905</v>
      </c>
      <c r="B470" s="85" t="s">
        <v>382</v>
      </c>
      <c r="C470" s="49">
        <f>SUMIF($B$3:$B$487,B470,$L$3:$L$487)/(SUMIF($B$3:$B$487,B470,$I$3:$I$487))</f>
        <v>0.24349750968456005</v>
      </c>
      <c r="D470" s="33">
        <v>61552</v>
      </c>
      <c r="E470" s="85" t="s">
        <v>1903</v>
      </c>
      <c r="F470" s="86">
        <v>550444000479</v>
      </c>
      <c r="G470" s="86"/>
      <c r="H470" s="87">
        <v>102</v>
      </c>
      <c r="I470" s="87">
        <v>386</v>
      </c>
      <c r="J470" s="41"/>
      <c r="K470" s="82"/>
      <c r="L470" s="51">
        <f t="shared" si="20"/>
        <v>102</v>
      </c>
      <c r="M470" s="49">
        <f t="shared" si="21"/>
        <v>0.26424870466321243</v>
      </c>
    </row>
    <row r="471" spans="1:13" ht="14.5" x14ac:dyDescent="0.35">
      <c r="A471" s="33" t="s">
        <v>4905</v>
      </c>
      <c r="B471" s="85" t="s">
        <v>382</v>
      </c>
      <c r="C471" s="49">
        <f>SUMIF($B$3:$B$487,B471,$L$3:$L$487)/(SUMIF($B$3:$B$487,B471,$I$3:$I$487))</f>
        <v>0.24349750968456005</v>
      </c>
      <c r="D471" s="33"/>
      <c r="E471" s="85" t="s">
        <v>2568</v>
      </c>
      <c r="F471" s="86" t="s">
        <v>2392</v>
      </c>
      <c r="G471" s="86"/>
      <c r="H471" s="87">
        <v>0</v>
      </c>
      <c r="I471" s="87">
        <v>3</v>
      </c>
      <c r="J471" s="41"/>
      <c r="K471" s="82"/>
      <c r="L471" s="51">
        <f t="shared" si="20"/>
        <v>0</v>
      </c>
      <c r="M471" s="49">
        <f t="shared" si="21"/>
        <v>0</v>
      </c>
    </row>
    <row r="472" spans="1:13" ht="14.5" x14ac:dyDescent="0.35">
      <c r="A472" s="33" t="s">
        <v>4905</v>
      </c>
      <c r="B472" s="85" t="s">
        <v>382</v>
      </c>
      <c r="C472" s="49">
        <f>SUMIF($B$3:$B$487,B472,$L$3:$L$487)/(SUMIF($B$3:$B$487,B472,$I$3:$I$487))</f>
        <v>0.24349750968456005</v>
      </c>
      <c r="D472" s="33">
        <v>61551</v>
      </c>
      <c r="E472" s="85" t="s">
        <v>1904</v>
      </c>
      <c r="F472" s="86">
        <v>550444000477</v>
      </c>
      <c r="G472" s="86"/>
      <c r="H472" s="87">
        <v>100</v>
      </c>
      <c r="I472" s="87">
        <v>461</v>
      </c>
      <c r="J472" s="41"/>
      <c r="K472" s="82"/>
      <c r="L472" s="51">
        <f t="shared" si="20"/>
        <v>100</v>
      </c>
      <c r="M472" s="49">
        <f t="shared" si="21"/>
        <v>0.21691973969631237</v>
      </c>
    </row>
    <row r="473" spans="1:13" ht="14.5" x14ac:dyDescent="0.35">
      <c r="A473" s="33" t="s">
        <v>4905</v>
      </c>
      <c r="B473" s="85" t="s">
        <v>382</v>
      </c>
      <c r="C473" s="49">
        <f>SUMIF($B$3:$B$487,B473,$L$3:$L$487)/(SUMIF($B$3:$B$487,B473,$I$3:$I$487))</f>
        <v>0.24349750968456005</v>
      </c>
      <c r="D473" s="33">
        <v>233919</v>
      </c>
      <c r="E473" s="85" t="s">
        <v>1905</v>
      </c>
      <c r="F473" s="86">
        <v>550444002552</v>
      </c>
      <c r="G473" s="86"/>
      <c r="H473" s="87">
        <v>104</v>
      </c>
      <c r="I473" s="87">
        <v>395</v>
      </c>
      <c r="J473" s="41"/>
      <c r="K473" s="82"/>
      <c r="L473" s="51">
        <f t="shared" si="20"/>
        <v>104</v>
      </c>
      <c r="M473" s="49">
        <f t="shared" si="21"/>
        <v>0.26329113924050634</v>
      </c>
    </row>
    <row r="474" spans="1:13" ht="14.5" x14ac:dyDescent="0.35">
      <c r="A474" s="33" t="s">
        <v>4906</v>
      </c>
      <c r="B474" s="85" t="s">
        <v>178</v>
      </c>
      <c r="C474" s="49">
        <f>SUMIF($B$3:$B$487,B474,$L$3:$L$487)/(SUMIF($B$3:$B$487,B474,$I$3:$I$487))</f>
        <v>0.20598802395209581</v>
      </c>
      <c r="D474" s="33">
        <v>62993</v>
      </c>
      <c r="E474" s="85" t="s">
        <v>1013</v>
      </c>
      <c r="F474" s="86">
        <v>550450000480</v>
      </c>
      <c r="G474" s="86"/>
      <c r="H474" s="87">
        <v>73</v>
      </c>
      <c r="I474" s="87">
        <v>419</v>
      </c>
      <c r="J474" s="41"/>
      <c r="K474" s="82"/>
      <c r="L474" s="51">
        <f t="shared" si="20"/>
        <v>73</v>
      </c>
      <c r="M474" s="49">
        <f t="shared" si="21"/>
        <v>0.17422434367541767</v>
      </c>
    </row>
    <row r="475" spans="1:13" ht="14.5" x14ac:dyDescent="0.35">
      <c r="A475" s="33" t="s">
        <v>4906</v>
      </c>
      <c r="B475" s="85" t="s">
        <v>178</v>
      </c>
      <c r="C475" s="49">
        <f>SUMIF($B$3:$B$487,B475,$L$3:$L$487)/(SUMIF($B$3:$B$487,B475,$I$3:$I$487))</f>
        <v>0.20598802395209581</v>
      </c>
      <c r="D475" s="33">
        <v>62995</v>
      </c>
      <c r="E475" s="85" t="s">
        <v>1014</v>
      </c>
      <c r="F475" s="86">
        <v>550450000481</v>
      </c>
      <c r="G475" s="86"/>
      <c r="H475" s="87">
        <v>54</v>
      </c>
      <c r="I475" s="87">
        <v>231</v>
      </c>
      <c r="J475" s="41"/>
      <c r="K475" s="82"/>
      <c r="L475" s="51">
        <f t="shared" si="20"/>
        <v>54</v>
      </c>
      <c r="M475" s="49">
        <f t="shared" si="21"/>
        <v>0.23376623376623376</v>
      </c>
    </row>
    <row r="476" spans="1:13" ht="14.5" x14ac:dyDescent="0.35">
      <c r="A476" s="33" t="s">
        <v>4906</v>
      </c>
      <c r="B476" s="85" t="s">
        <v>178</v>
      </c>
      <c r="C476" s="49">
        <f>SUMIF($B$3:$B$487,B476,$L$3:$L$487)/(SUMIF($B$3:$B$487,B476,$I$3:$I$487))</f>
        <v>0.20598802395209581</v>
      </c>
      <c r="D476" s="33">
        <v>62994</v>
      </c>
      <c r="E476" s="85" t="s">
        <v>1015</v>
      </c>
      <c r="F476" s="86">
        <v>550450000482</v>
      </c>
      <c r="G476" s="86"/>
      <c r="H476" s="87">
        <v>45</v>
      </c>
      <c r="I476" s="87">
        <v>185</v>
      </c>
      <c r="J476" s="41"/>
      <c r="K476" s="82"/>
      <c r="L476" s="51">
        <f t="shared" si="20"/>
        <v>45</v>
      </c>
      <c r="M476" s="49">
        <f t="shared" si="21"/>
        <v>0.24324324324324326</v>
      </c>
    </row>
    <row r="477" spans="1:13" ht="14.5" x14ac:dyDescent="0.35">
      <c r="A477" s="33" t="s">
        <v>4907</v>
      </c>
      <c r="B477" s="85" t="s">
        <v>129</v>
      </c>
      <c r="C477" s="49">
        <f>SUMIF($B$3:$B$487,B477,$L$3:$L$487)/(SUMIF($B$3:$B$487,B477,$I$3:$I$487))</f>
        <v>0.32558139534883723</v>
      </c>
      <c r="D477" s="33">
        <v>61949</v>
      </c>
      <c r="E477" s="85" t="s">
        <v>731</v>
      </c>
      <c r="F477" s="86">
        <v>550453000483</v>
      </c>
      <c r="G477" s="86"/>
      <c r="H477" s="87">
        <v>69</v>
      </c>
      <c r="I477" s="87">
        <v>216</v>
      </c>
      <c r="J477" s="41"/>
      <c r="K477" s="82"/>
      <c r="L477" s="51">
        <f t="shared" si="20"/>
        <v>69</v>
      </c>
      <c r="M477" s="49">
        <f t="shared" si="21"/>
        <v>0.31944444444444442</v>
      </c>
    </row>
    <row r="478" spans="1:13" ht="14.5" x14ac:dyDescent="0.35">
      <c r="A478" s="33" t="s">
        <v>4907</v>
      </c>
      <c r="B478" s="85" t="s">
        <v>129</v>
      </c>
      <c r="C478" s="49">
        <f>SUMIF($B$3:$B$487,B478,$L$3:$L$487)/(SUMIF($B$3:$B$487,B478,$I$3:$I$487))</f>
        <v>0.32558139534883723</v>
      </c>
      <c r="D478" s="33">
        <v>61950</v>
      </c>
      <c r="E478" s="85" t="s">
        <v>732</v>
      </c>
      <c r="F478" s="86">
        <v>550453000484</v>
      </c>
      <c r="G478" s="86"/>
      <c r="H478" s="87">
        <v>85</v>
      </c>
      <c r="I478" s="87">
        <v>257</v>
      </c>
      <c r="J478" s="41"/>
      <c r="K478" s="82"/>
      <c r="L478" s="51">
        <f t="shared" si="20"/>
        <v>85</v>
      </c>
      <c r="M478" s="49">
        <f t="shared" si="21"/>
        <v>0.33073929961089493</v>
      </c>
    </row>
    <row r="479" spans="1:13" ht="14.5" x14ac:dyDescent="0.35">
      <c r="A479" s="33" t="s">
        <v>4908</v>
      </c>
      <c r="B479" s="85" t="s">
        <v>193</v>
      </c>
      <c r="C479" s="49">
        <f>SUMIF($B$3:$B$487,B479,$L$3:$L$487)/(SUMIF($B$3:$B$487,B479,$I$3:$I$487))</f>
        <v>0.42431761786600497</v>
      </c>
      <c r="D479" s="33">
        <v>61855</v>
      </c>
      <c r="E479" s="85" t="s">
        <v>1076</v>
      </c>
      <c r="F479" s="86">
        <v>550459000485</v>
      </c>
      <c r="G479" s="86"/>
      <c r="H479" s="87">
        <v>184</v>
      </c>
      <c r="I479" s="87">
        <v>391</v>
      </c>
      <c r="J479" s="41"/>
      <c r="K479" s="82"/>
      <c r="L479" s="51">
        <f t="shared" si="20"/>
        <v>184</v>
      </c>
      <c r="M479" s="49">
        <f t="shared" si="21"/>
        <v>0.47058823529411764</v>
      </c>
    </row>
    <row r="480" spans="1:13" ht="14.5" x14ac:dyDescent="0.35">
      <c r="A480" s="33" t="s">
        <v>4908</v>
      </c>
      <c r="B480" s="85" t="s">
        <v>193</v>
      </c>
      <c r="C480" s="49">
        <f>SUMIF($B$3:$B$487,B480,$L$3:$L$487)/(SUMIF($B$3:$B$487,B480,$I$3:$I$487))</f>
        <v>0.42431761786600497</v>
      </c>
      <c r="D480" s="33">
        <v>61856</v>
      </c>
      <c r="E480" s="85" t="s">
        <v>1077</v>
      </c>
      <c r="F480" s="86">
        <v>550459000486</v>
      </c>
      <c r="G480" s="86"/>
      <c r="H480" s="87">
        <v>95</v>
      </c>
      <c r="I480" s="87">
        <v>240</v>
      </c>
      <c r="J480" s="41"/>
      <c r="K480" s="82"/>
      <c r="L480" s="51">
        <f t="shared" si="20"/>
        <v>95</v>
      </c>
      <c r="M480" s="49">
        <f t="shared" si="21"/>
        <v>0.39583333333333331</v>
      </c>
    </row>
    <row r="481" spans="1:13" ht="14.5" x14ac:dyDescent="0.35">
      <c r="A481" s="33" t="s">
        <v>4908</v>
      </c>
      <c r="B481" s="85" t="s">
        <v>193</v>
      </c>
      <c r="C481" s="49">
        <f>SUMIF($B$3:$B$487,B481,$L$3:$L$487)/(SUMIF($B$3:$B$487,B481,$I$3:$I$487))</f>
        <v>0.42431761786600497</v>
      </c>
      <c r="D481" s="33">
        <v>250</v>
      </c>
      <c r="E481" s="85" t="s">
        <v>1078</v>
      </c>
      <c r="F481" s="86">
        <v>550459003012</v>
      </c>
      <c r="G481" s="86"/>
      <c r="H481" s="87">
        <v>63</v>
      </c>
      <c r="I481" s="87">
        <v>175</v>
      </c>
      <c r="J481" s="41"/>
      <c r="K481" s="82"/>
      <c r="L481" s="51">
        <f t="shared" si="20"/>
        <v>63</v>
      </c>
      <c r="M481" s="49">
        <f t="shared" si="21"/>
        <v>0.36</v>
      </c>
    </row>
    <row r="482" spans="1:13" ht="14.5" x14ac:dyDescent="0.35">
      <c r="A482" s="33" t="s">
        <v>4909</v>
      </c>
      <c r="B482" s="85" t="s">
        <v>387</v>
      </c>
      <c r="C482" s="49">
        <f>SUMIF($B$3:$B$487,B482,$L$3:$L$487)/(SUMIF($B$3:$B$487,B482,$I$3:$I$487))</f>
        <v>0.70640000000000003</v>
      </c>
      <c r="D482" s="33">
        <v>62695</v>
      </c>
      <c r="E482" s="85" t="s">
        <v>1926</v>
      </c>
      <c r="F482" s="86">
        <v>551497001919</v>
      </c>
      <c r="G482" s="86"/>
      <c r="H482" s="87"/>
      <c r="I482" s="68">
        <v>278</v>
      </c>
      <c r="J482" s="93">
        <v>2019</v>
      </c>
      <c r="K482" s="82">
        <v>0.4415</v>
      </c>
      <c r="L482" s="51">
        <f t="shared" si="20"/>
        <v>196.3792</v>
      </c>
      <c r="M482" s="49">
        <f t="shared" si="21"/>
        <v>0.70640000000000003</v>
      </c>
    </row>
    <row r="483" spans="1:13" ht="14.5" x14ac:dyDescent="0.35">
      <c r="A483" s="33" t="s">
        <v>4909</v>
      </c>
      <c r="B483" s="85" t="s">
        <v>387</v>
      </c>
      <c r="C483" s="49">
        <f>SUMIF($B$3:$B$487,B483,$L$3:$L$487)/(SUMIF($B$3:$B$487,B483,$I$3:$I$487))</f>
        <v>0.70640000000000003</v>
      </c>
      <c r="D483" s="33">
        <v>62728</v>
      </c>
      <c r="E483" s="85" t="s">
        <v>1927</v>
      </c>
      <c r="F483" s="86">
        <v>551497001951</v>
      </c>
      <c r="G483" s="86"/>
      <c r="H483" s="87"/>
      <c r="I483" s="68">
        <v>169</v>
      </c>
      <c r="J483" s="93">
        <v>2019</v>
      </c>
      <c r="K483" s="82">
        <v>0.4415</v>
      </c>
      <c r="L483" s="51">
        <f t="shared" si="20"/>
        <v>119.38160000000001</v>
      </c>
      <c r="M483" s="49">
        <f t="shared" si="21"/>
        <v>0.70640000000000003</v>
      </c>
    </row>
    <row r="484" spans="1:13" ht="14.5" x14ac:dyDescent="0.35">
      <c r="A484" s="33" t="s">
        <v>4909</v>
      </c>
      <c r="B484" s="85" t="s">
        <v>387</v>
      </c>
      <c r="C484" s="49">
        <f>SUMIF($B$3:$B$487,B484,$L$3:$L$487)/(SUMIF($B$3:$B$487,B484,$I$3:$I$487))</f>
        <v>0.70640000000000003</v>
      </c>
      <c r="D484" s="33">
        <v>207697</v>
      </c>
      <c r="E484" s="85" t="s">
        <v>1928</v>
      </c>
      <c r="F484" s="86">
        <v>551497001952</v>
      </c>
      <c r="G484" s="86"/>
      <c r="H484" s="87"/>
      <c r="I484" s="68">
        <v>126</v>
      </c>
      <c r="J484" s="93">
        <v>2019</v>
      </c>
      <c r="K484" s="82">
        <v>0.4415</v>
      </c>
      <c r="L484" s="51">
        <f t="shared" si="20"/>
        <v>89.006399999999999</v>
      </c>
      <c r="M484" s="49">
        <f t="shared" si="21"/>
        <v>0.70640000000000003</v>
      </c>
    </row>
    <row r="485" spans="1:13" ht="14.5" x14ac:dyDescent="0.35">
      <c r="A485" s="33" t="s">
        <v>4910</v>
      </c>
      <c r="B485" s="85" t="s">
        <v>179</v>
      </c>
      <c r="C485" s="49">
        <f>SUMIF($B$3:$B$487,B485,$L$3:$L$487)/(SUMIF($B$3:$B$487,B485,$I$3:$I$487))</f>
        <v>0.5714285714285714</v>
      </c>
      <c r="D485" s="33">
        <v>62119</v>
      </c>
      <c r="E485" s="85" t="s">
        <v>1016</v>
      </c>
      <c r="F485" s="86">
        <v>550465000489</v>
      </c>
      <c r="G485" s="86"/>
      <c r="H485" s="87">
        <v>131</v>
      </c>
      <c r="I485" s="87">
        <v>219</v>
      </c>
      <c r="J485" s="41"/>
      <c r="K485" s="82"/>
      <c r="L485" s="51">
        <f t="shared" si="20"/>
        <v>131</v>
      </c>
      <c r="M485" s="49">
        <f t="shared" si="21"/>
        <v>0.59817351598173518</v>
      </c>
    </row>
    <row r="486" spans="1:13" ht="14.5" x14ac:dyDescent="0.35">
      <c r="A486" s="33" t="s">
        <v>4910</v>
      </c>
      <c r="B486" s="85" t="s">
        <v>179</v>
      </c>
      <c r="C486" s="49">
        <f>SUMIF($B$3:$B$487,B486,$L$3:$L$487)/(SUMIF($B$3:$B$487,B486,$I$3:$I$487))</f>
        <v>0.5714285714285714</v>
      </c>
      <c r="D486" s="33">
        <v>62120</v>
      </c>
      <c r="E486" s="85" t="s">
        <v>1017</v>
      </c>
      <c r="F486" s="86">
        <v>550465000490</v>
      </c>
      <c r="G486" s="86"/>
      <c r="H486" s="87">
        <v>61</v>
      </c>
      <c r="I486" s="87">
        <v>114</v>
      </c>
      <c r="J486" s="41"/>
      <c r="K486" s="82"/>
      <c r="L486" s="51">
        <f t="shared" si="20"/>
        <v>61</v>
      </c>
      <c r="M486" s="49">
        <f t="shared" si="21"/>
        <v>0.53508771929824561</v>
      </c>
    </row>
    <row r="487" spans="1:13" ht="14.5" x14ac:dyDescent="0.35">
      <c r="A487" s="33" t="s">
        <v>4910</v>
      </c>
      <c r="B487" s="85" t="s">
        <v>179</v>
      </c>
      <c r="C487" s="49">
        <f>SUMIF($B$3:$B$487,B487,$L$3:$L$487)/(SUMIF($B$3:$B$487,B487,$I$3:$I$487))</f>
        <v>0.5714285714285714</v>
      </c>
      <c r="D487" s="33">
        <v>62121</v>
      </c>
      <c r="E487" s="85" t="s">
        <v>1018</v>
      </c>
      <c r="F487" s="86">
        <v>550465002360</v>
      </c>
      <c r="G487" s="86"/>
      <c r="H487" s="87">
        <v>32</v>
      </c>
      <c r="I487" s="87">
        <v>59</v>
      </c>
      <c r="J487" s="41"/>
      <c r="K487" s="82"/>
      <c r="L487" s="51">
        <f t="shared" si="20"/>
        <v>32</v>
      </c>
      <c r="M487" s="49">
        <f t="shared" si="21"/>
        <v>0.5423728813559322</v>
      </c>
    </row>
    <row r="488" spans="1:13" ht="14.5" x14ac:dyDescent="0.35">
      <c r="A488" s="33" t="s">
        <v>4911</v>
      </c>
      <c r="B488" s="85" t="s">
        <v>181</v>
      </c>
      <c r="C488" s="49" t="e">
        <f>SUMIF($B$3:$B$487,B488,$L$3:$L$487)/(SUMIF($B$3:$B$487,B488,$I$3:$I$487))</f>
        <v>#DIV/0!</v>
      </c>
      <c r="D488" s="33">
        <v>63282</v>
      </c>
      <c r="E488" s="85" t="s">
        <v>1023</v>
      </c>
      <c r="F488" s="86">
        <v>550468000493</v>
      </c>
      <c r="G488" s="86"/>
      <c r="H488" s="87">
        <v>243</v>
      </c>
      <c r="I488" s="87">
        <v>308</v>
      </c>
      <c r="J488" s="41"/>
      <c r="K488" s="82"/>
      <c r="L488" s="51">
        <f t="shared" si="20"/>
        <v>243</v>
      </c>
      <c r="M488" s="49">
        <f t="shared" si="21"/>
        <v>0.78896103896103897</v>
      </c>
    </row>
    <row r="489" spans="1:13" ht="14.5" x14ac:dyDescent="0.35">
      <c r="A489" s="33" t="s">
        <v>4911</v>
      </c>
      <c r="B489" s="85" t="s">
        <v>181</v>
      </c>
      <c r="C489" s="49" t="e">
        <f>SUMIF($B$3:$B$487,B489,$L$3:$L$487)/(SUMIF($B$3:$B$487,B489,$I$3:$I$487))</f>
        <v>#DIV/0!</v>
      </c>
      <c r="D489" s="33">
        <v>130</v>
      </c>
      <c r="E489" s="85" t="s">
        <v>1024</v>
      </c>
      <c r="F489" s="86">
        <v>550468003042</v>
      </c>
      <c r="G489" s="86"/>
      <c r="H489" s="87">
        <v>30</v>
      </c>
      <c r="I489" s="87">
        <v>329</v>
      </c>
      <c r="J489" s="41"/>
      <c r="K489" s="82"/>
      <c r="L489" s="51">
        <f t="shared" si="20"/>
        <v>30</v>
      </c>
      <c r="M489" s="49">
        <f t="shared" si="21"/>
        <v>9.1185410334346503E-2</v>
      </c>
    </row>
    <row r="490" spans="1:13" ht="14.5" x14ac:dyDescent="0.35">
      <c r="A490" s="33" t="s">
        <v>4911</v>
      </c>
      <c r="B490" s="85" t="s">
        <v>181</v>
      </c>
      <c r="C490" s="49" t="e">
        <f>SUMIF($B$3:$B$487,B490,$L$3:$L$487)/(SUMIF($B$3:$B$487,B490,$I$3:$I$487))</f>
        <v>#DIV/0!</v>
      </c>
      <c r="D490" s="33">
        <v>63285</v>
      </c>
      <c r="E490" s="85" t="s">
        <v>1025</v>
      </c>
      <c r="F490" s="86">
        <v>550468000494</v>
      </c>
      <c r="G490" s="86"/>
      <c r="H490" s="87">
        <v>142</v>
      </c>
      <c r="I490" s="87">
        <v>279</v>
      </c>
      <c r="J490" s="41"/>
      <c r="K490" s="82"/>
      <c r="L490" s="51">
        <f t="shared" si="20"/>
        <v>142</v>
      </c>
      <c r="M490" s="49">
        <f t="shared" si="21"/>
        <v>0.50896057347670254</v>
      </c>
    </row>
    <row r="491" spans="1:13" ht="14.5" x14ac:dyDescent="0.35">
      <c r="A491" s="33" t="s">
        <v>4911</v>
      </c>
      <c r="B491" s="85" t="s">
        <v>181</v>
      </c>
      <c r="C491" s="49" t="e">
        <f>SUMIF($B$3:$B$487,B491,$L$3:$L$487)/(SUMIF($B$3:$B$487,B491,$I$3:$I$487))</f>
        <v>#DIV/0!</v>
      </c>
      <c r="D491" s="33">
        <v>63292</v>
      </c>
      <c r="E491" s="85" t="s">
        <v>1026</v>
      </c>
      <c r="F491" s="86">
        <v>550468000498</v>
      </c>
      <c r="G491" s="86"/>
      <c r="H491" s="87">
        <v>767</v>
      </c>
      <c r="I491" s="87">
        <v>2006</v>
      </c>
      <c r="J491" s="41"/>
      <c r="K491" s="82"/>
      <c r="L491" s="51">
        <f t="shared" ref="L491:L554" si="22">IF(K491="",H491,(MIN(I491,(K491*1.6*I491))))</f>
        <v>767</v>
      </c>
      <c r="M491" s="49">
        <f t="shared" ref="M491:M554" si="23">IF(L491=0,0,(L491/I491))</f>
        <v>0.38235294117647056</v>
      </c>
    </row>
    <row r="492" spans="1:13" ht="14.5" x14ac:dyDescent="0.35">
      <c r="A492" s="33" t="s">
        <v>4911</v>
      </c>
      <c r="B492" s="85" t="s">
        <v>181</v>
      </c>
      <c r="C492" s="49" t="e">
        <f>SUMIF($B$3:$B$487,B492,$L$3:$L$487)/(SUMIF($B$3:$B$487,B492,$I$3:$I$487))</f>
        <v>#DIV/0!</v>
      </c>
      <c r="D492" s="33">
        <v>16074701</v>
      </c>
      <c r="E492" s="85" t="s">
        <v>1027</v>
      </c>
      <c r="F492" s="86">
        <v>550468002862</v>
      </c>
      <c r="G492" s="86"/>
      <c r="H492" s="87">
        <v>23</v>
      </c>
      <c r="I492" s="87">
        <v>57</v>
      </c>
      <c r="J492" s="41"/>
      <c r="K492" s="82"/>
      <c r="L492" s="51">
        <f t="shared" si="22"/>
        <v>23</v>
      </c>
      <c r="M492" s="49">
        <f t="shared" si="23"/>
        <v>0.40350877192982454</v>
      </c>
    </row>
    <row r="493" spans="1:13" ht="14.5" x14ac:dyDescent="0.35">
      <c r="A493" s="33" t="s">
        <v>4911</v>
      </c>
      <c r="B493" s="85" t="s">
        <v>181</v>
      </c>
      <c r="C493" s="49" t="e">
        <f>SUMIF($B$3:$B$487,B493,$L$3:$L$487)/(SUMIF($B$3:$B$487,B493,$I$3:$I$487))</f>
        <v>#DIV/0!</v>
      </c>
      <c r="D493" s="33">
        <v>210</v>
      </c>
      <c r="E493" s="85" t="s">
        <v>1028</v>
      </c>
      <c r="F493" s="86">
        <v>550468002966</v>
      </c>
      <c r="G493" s="86"/>
      <c r="H493" s="87">
        <v>59</v>
      </c>
      <c r="I493" s="87">
        <v>137</v>
      </c>
      <c r="J493" s="41"/>
      <c r="K493" s="82"/>
      <c r="L493" s="51">
        <f t="shared" si="22"/>
        <v>59</v>
      </c>
      <c r="M493" s="49">
        <f t="shared" si="23"/>
        <v>0.43065693430656932</v>
      </c>
    </row>
    <row r="494" spans="1:13" ht="14.5" x14ac:dyDescent="0.35">
      <c r="A494" s="33" t="s">
        <v>4911</v>
      </c>
      <c r="B494" s="85" t="s">
        <v>181</v>
      </c>
      <c r="C494" s="49" t="e">
        <f>SUMIF($B$3:$B$487,B494,$L$3:$L$487)/(SUMIF($B$3:$B$487,B494,$I$3:$I$487))</f>
        <v>#DIV/0!</v>
      </c>
      <c r="D494" s="33">
        <v>62927</v>
      </c>
      <c r="E494" s="85" t="s">
        <v>997</v>
      </c>
      <c r="F494" s="86">
        <v>550468000499</v>
      </c>
      <c r="G494" s="86"/>
      <c r="H494" s="87">
        <v>64</v>
      </c>
      <c r="I494" s="87">
        <v>391</v>
      </c>
      <c r="J494" s="41"/>
      <c r="K494" s="82"/>
      <c r="L494" s="51">
        <f t="shared" si="22"/>
        <v>64</v>
      </c>
      <c r="M494" s="49">
        <f t="shared" si="23"/>
        <v>0.16368286445012789</v>
      </c>
    </row>
    <row r="495" spans="1:13" ht="14.5" x14ac:dyDescent="0.35">
      <c r="A495" s="33" t="s">
        <v>4911</v>
      </c>
      <c r="B495" s="85" t="s">
        <v>181</v>
      </c>
      <c r="C495" s="49" t="e">
        <f>SUMIF($B$3:$B$487,B495,$L$3:$L$487)/(SUMIF($B$3:$B$487,B495,$I$3:$I$487))</f>
        <v>#DIV/0!</v>
      </c>
      <c r="D495" s="33">
        <v>63272</v>
      </c>
      <c r="E495" s="85" t="s">
        <v>1029</v>
      </c>
      <c r="F495" s="86">
        <v>550468000500</v>
      </c>
      <c r="G495" s="86"/>
      <c r="H495" s="87">
        <v>236</v>
      </c>
      <c r="I495" s="87">
        <v>259</v>
      </c>
      <c r="J495" s="41"/>
      <c r="K495" s="82"/>
      <c r="L495" s="51">
        <f t="shared" si="22"/>
        <v>236</v>
      </c>
      <c r="M495" s="49">
        <f t="shared" si="23"/>
        <v>0.91119691119691115</v>
      </c>
    </row>
    <row r="496" spans="1:13" ht="14.5" x14ac:dyDescent="0.35">
      <c r="A496" s="33" t="s">
        <v>4911</v>
      </c>
      <c r="B496" s="85" t="s">
        <v>181</v>
      </c>
      <c r="C496" s="49" t="e">
        <f>SUMIF($B$3:$B$487,B496,$L$3:$L$487)/(SUMIF($B$3:$B$487,B496,$I$3:$I$487))</f>
        <v>#DIV/0!</v>
      </c>
      <c r="D496" s="33">
        <v>63297</v>
      </c>
      <c r="E496" s="85" t="s">
        <v>1030</v>
      </c>
      <c r="F496" s="86">
        <v>550468000501</v>
      </c>
      <c r="G496" s="86"/>
      <c r="H496" s="87">
        <v>189</v>
      </c>
      <c r="I496" s="87">
        <v>343</v>
      </c>
      <c r="J496" s="41"/>
      <c r="K496" s="82"/>
      <c r="L496" s="51">
        <f t="shared" si="22"/>
        <v>189</v>
      </c>
      <c r="M496" s="49">
        <f t="shared" si="23"/>
        <v>0.55102040816326525</v>
      </c>
    </row>
    <row r="497" spans="1:13" ht="14.5" x14ac:dyDescent="0.35">
      <c r="A497" s="33" t="s">
        <v>4911</v>
      </c>
      <c r="B497" s="85" t="s">
        <v>181</v>
      </c>
      <c r="C497" s="49" t="e">
        <f>SUMIF($B$3:$B$487,B497,$L$3:$L$487)/(SUMIF($B$3:$B$487,B497,$I$3:$I$487))</f>
        <v>#DIV/0!</v>
      </c>
      <c r="D497" s="33">
        <v>62580</v>
      </c>
      <c r="E497" s="85" t="s">
        <v>1031</v>
      </c>
      <c r="F497" s="86">
        <v>550468000497</v>
      </c>
      <c r="G497" s="86"/>
      <c r="H497" s="87">
        <v>246</v>
      </c>
      <c r="I497" s="87">
        <v>329</v>
      </c>
      <c r="J497" s="41"/>
      <c r="K497" s="82"/>
      <c r="L497" s="51">
        <f t="shared" si="22"/>
        <v>246</v>
      </c>
      <c r="M497" s="49">
        <f t="shared" si="23"/>
        <v>0.74772036474164139</v>
      </c>
    </row>
    <row r="498" spans="1:13" ht="14.5" x14ac:dyDescent="0.35">
      <c r="A498" s="33" t="s">
        <v>4911</v>
      </c>
      <c r="B498" s="85" t="s">
        <v>181</v>
      </c>
      <c r="C498" s="49" t="e">
        <f>SUMIF($B$3:$B$487,B498,$L$3:$L$487)/(SUMIF($B$3:$B$487,B498,$I$3:$I$487))</f>
        <v>#DIV/0!</v>
      </c>
      <c r="D498" s="33">
        <v>63293</v>
      </c>
      <c r="E498" s="85" t="s">
        <v>1032</v>
      </c>
      <c r="F498" s="86">
        <v>550468000502</v>
      </c>
      <c r="G498" s="86"/>
      <c r="H498" s="87">
        <v>131</v>
      </c>
      <c r="I498" s="87">
        <v>348</v>
      </c>
      <c r="J498" s="41"/>
      <c r="K498" s="82"/>
      <c r="L498" s="51">
        <f t="shared" si="22"/>
        <v>131</v>
      </c>
      <c r="M498" s="49">
        <f t="shared" si="23"/>
        <v>0.37643678160919541</v>
      </c>
    </row>
    <row r="499" spans="1:13" ht="14.5" x14ac:dyDescent="0.35">
      <c r="A499" s="33" t="s">
        <v>4911</v>
      </c>
      <c r="B499" s="85" t="s">
        <v>181</v>
      </c>
      <c r="C499" s="49" t="e">
        <f>SUMIF($B$3:$B$487,B499,$L$3:$L$487)/(SUMIF($B$3:$B$487,B499,$I$3:$I$487))</f>
        <v>#DIV/0!</v>
      </c>
      <c r="D499" s="33">
        <v>63273</v>
      </c>
      <c r="E499" s="85" t="s">
        <v>1033</v>
      </c>
      <c r="F499" s="86">
        <v>550468000503</v>
      </c>
      <c r="G499" s="86"/>
      <c r="H499" s="87">
        <v>182</v>
      </c>
      <c r="I499" s="87">
        <v>406</v>
      </c>
      <c r="J499" s="41"/>
      <c r="K499" s="82"/>
      <c r="L499" s="51">
        <f t="shared" si="22"/>
        <v>182</v>
      </c>
      <c r="M499" s="49">
        <f t="shared" si="23"/>
        <v>0.44827586206896552</v>
      </c>
    </row>
    <row r="500" spans="1:13" ht="14.5" x14ac:dyDescent="0.35">
      <c r="A500" s="33" t="s">
        <v>4911</v>
      </c>
      <c r="B500" s="85" t="s">
        <v>181</v>
      </c>
      <c r="C500" s="49">
        <f>SUMIF($B$3:$B$2228,B500,$L$3:$L$2228)/(SUMIF($B$3:$B$2228,B500,$I$3:$I$2228))</f>
        <v>0.4460839954597049</v>
      </c>
      <c r="D500" s="33">
        <v>63276</v>
      </c>
      <c r="E500" s="85" t="s">
        <v>1034</v>
      </c>
      <c r="F500" s="86">
        <v>550468000504</v>
      </c>
      <c r="G500" s="86"/>
      <c r="H500" s="87">
        <v>253</v>
      </c>
      <c r="I500" s="87">
        <v>444</v>
      </c>
      <c r="J500" s="41"/>
      <c r="K500" s="82"/>
      <c r="L500" s="51">
        <f t="shared" si="22"/>
        <v>253</v>
      </c>
      <c r="M500" s="49">
        <f t="shared" si="23"/>
        <v>0.56981981981981977</v>
      </c>
    </row>
    <row r="501" spans="1:13" ht="14.5" x14ac:dyDescent="0.35">
      <c r="A501" s="33" t="s">
        <v>4911</v>
      </c>
      <c r="B501" s="85" t="s">
        <v>181</v>
      </c>
      <c r="C501" s="49">
        <f>SUMIF($B$3:$B$2228,B501,$L$3:$L$2228)/(SUMIF($B$3:$B$2228,B501,$I$3:$I$2228))</f>
        <v>0.4460839954597049</v>
      </c>
      <c r="D501" s="33">
        <v>63298</v>
      </c>
      <c r="E501" s="85" t="s">
        <v>1035</v>
      </c>
      <c r="F501" s="86">
        <v>550468000505</v>
      </c>
      <c r="G501" s="86"/>
      <c r="H501" s="87">
        <v>191</v>
      </c>
      <c r="I501" s="87">
        <v>523</v>
      </c>
      <c r="J501" s="41"/>
      <c r="K501" s="82"/>
      <c r="L501" s="51">
        <f t="shared" si="22"/>
        <v>191</v>
      </c>
      <c r="M501" s="49">
        <f t="shared" si="23"/>
        <v>0.36520076481835562</v>
      </c>
    </row>
    <row r="502" spans="1:13" ht="14.5" x14ac:dyDescent="0.35">
      <c r="A502" s="33" t="s">
        <v>4911</v>
      </c>
      <c r="B502" s="85" t="s">
        <v>181</v>
      </c>
      <c r="C502" s="49">
        <f>SUMIF($B$3:$B$2228,B502,$L$3:$L$2228)/(SUMIF($B$3:$B$2228,B502,$I$3:$I$2228))</f>
        <v>0.4460839954597049</v>
      </c>
      <c r="D502" s="33">
        <v>63296</v>
      </c>
      <c r="E502" s="85" t="s">
        <v>1036</v>
      </c>
      <c r="F502" s="86">
        <v>550468000506</v>
      </c>
      <c r="G502" s="86"/>
      <c r="H502" s="87">
        <v>171</v>
      </c>
      <c r="I502" s="87">
        <v>415</v>
      </c>
      <c r="J502" s="41"/>
      <c r="K502" s="82"/>
      <c r="L502" s="51">
        <f t="shared" si="22"/>
        <v>171</v>
      </c>
      <c r="M502" s="49">
        <f t="shared" si="23"/>
        <v>0.41204819277108434</v>
      </c>
    </row>
    <row r="503" spans="1:13" ht="14.5" x14ac:dyDescent="0.35">
      <c r="A503" s="33" t="s">
        <v>4911</v>
      </c>
      <c r="B503" s="85" t="s">
        <v>181</v>
      </c>
      <c r="C503" s="49">
        <f>SUMIF($B$3:$B$2228,B503,$L$3:$L$2228)/(SUMIF($B$3:$B$2228,B503,$I$3:$I$2228))</f>
        <v>0.4460839954597049</v>
      </c>
      <c r="D503" s="33">
        <v>63290</v>
      </c>
      <c r="E503" s="85" t="s">
        <v>1037</v>
      </c>
      <c r="F503" s="86">
        <v>550468002325</v>
      </c>
      <c r="G503" s="86"/>
      <c r="H503" s="87">
        <v>217</v>
      </c>
      <c r="I503" s="87">
        <v>474</v>
      </c>
      <c r="J503" s="41"/>
      <c r="K503" s="82"/>
      <c r="L503" s="51">
        <f t="shared" si="22"/>
        <v>217</v>
      </c>
      <c r="M503" s="49">
        <f t="shared" si="23"/>
        <v>0.4578059071729958</v>
      </c>
    </row>
    <row r="504" spans="1:13" ht="14.5" x14ac:dyDescent="0.35">
      <c r="A504" s="33" t="s">
        <v>4912</v>
      </c>
      <c r="B504" s="85" t="s">
        <v>443</v>
      </c>
      <c r="C504" s="49">
        <f>SUMIF($B$3:$B$2228,B504,$L$3:$L$2228)/(SUMIF($B$3:$B$2228,B504,$I$3:$I$2228))</f>
        <v>0.28717948717948716</v>
      </c>
      <c r="D504" s="33">
        <v>60789</v>
      </c>
      <c r="E504" s="85" t="s">
        <v>2127</v>
      </c>
      <c r="F504" s="86">
        <v>550472000508</v>
      </c>
      <c r="G504" s="86"/>
      <c r="H504" s="87">
        <v>56</v>
      </c>
      <c r="I504" s="87">
        <v>195</v>
      </c>
      <c r="J504" s="41"/>
      <c r="K504" s="82"/>
      <c r="L504" s="51">
        <f t="shared" si="22"/>
        <v>56</v>
      </c>
      <c r="M504" s="49">
        <f t="shared" si="23"/>
        <v>0.28717948717948716</v>
      </c>
    </row>
    <row r="505" spans="1:13" ht="14.5" x14ac:dyDescent="0.35">
      <c r="A505" s="33" t="s">
        <v>4913</v>
      </c>
      <c r="B505" s="85" t="s">
        <v>219</v>
      </c>
      <c r="C505" s="49">
        <f>SUMIF($B$3:$B$2228,B505,$L$3:$L$2228)/(SUMIF($B$3:$B$2228,B505,$I$3:$I$2228))</f>
        <v>0.35561980484279004</v>
      </c>
      <c r="D505" s="33">
        <v>61556</v>
      </c>
      <c r="E505" s="85" t="s">
        <v>1144</v>
      </c>
      <c r="F505" s="86">
        <v>550474000509</v>
      </c>
      <c r="G505" s="86"/>
      <c r="H505" s="87">
        <v>95</v>
      </c>
      <c r="I505" s="87">
        <v>269</v>
      </c>
      <c r="J505" s="41"/>
      <c r="K505" s="82"/>
      <c r="L505" s="51">
        <f t="shared" si="22"/>
        <v>95</v>
      </c>
      <c r="M505" s="49">
        <f t="shared" si="23"/>
        <v>0.35315985130111527</v>
      </c>
    </row>
    <row r="506" spans="1:13" ht="14.5" x14ac:dyDescent="0.35">
      <c r="A506" s="33" t="s">
        <v>4913</v>
      </c>
      <c r="B506" s="85" t="s">
        <v>219</v>
      </c>
      <c r="C506" s="49">
        <f>SUMIF($B$3:$B$2228,B506,$L$3:$L$2228)/(SUMIF($B$3:$B$2228,B506,$I$3:$I$2228))</f>
        <v>0.35561980484279004</v>
      </c>
      <c r="D506" s="33"/>
      <c r="E506" s="85" t="s">
        <v>2913</v>
      </c>
      <c r="F506" s="86">
        <v>550474002749</v>
      </c>
      <c r="G506" s="86"/>
      <c r="H506" s="87">
        <v>2</v>
      </c>
      <c r="I506" s="87">
        <v>82</v>
      </c>
      <c r="J506" s="41"/>
      <c r="K506" s="82"/>
      <c r="L506" s="51">
        <f t="shared" si="22"/>
        <v>2</v>
      </c>
      <c r="M506" s="49">
        <f t="shared" si="23"/>
        <v>2.4390243902439025E-2</v>
      </c>
    </row>
    <row r="507" spans="1:13" ht="14.5" x14ac:dyDescent="0.35">
      <c r="A507" s="33" t="s">
        <v>4913</v>
      </c>
      <c r="B507" s="85" t="s">
        <v>219</v>
      </c>
      <c r="C507" s="49">
        <f>SUMIF($B$3:$B$2228,B507,$L$3:$L$2228)/(SUMIF($B$3:$B$2228,B507,$I$3:$I$2228))</f>
        <v>0.35561980484279004</v>
      </c>
      <c r="D507" s="33">
        <v>61563</v>
      </c>
      <c r="E507" s="85" t="s">
        <v>1145</v>
      </c>
      <c r="F507" s="86">
        <v>550474000510</v>
      </c>
      <c r="G507" s="86"/>
      <c r="H507" s="87">
        <v>342</v>
      </c>
      <c r="I507" s="87">
        <v>992</v>
      </c>
      <c r="J507" s="41"/>
      <c r="K507" s="82"/>
      <c r="L507" s="51">
        <f t="shared" si="22"/>
        <v>342</v>
      </c>
      <c r="M507" s="49">
        <f t="shared" si="23"/>
        <v>0.34475806451612906</v>
      </c>
    </row>
    <row r="508" spans="1:13" ht="14.5" x14ac:dyDescent="0.35">
      <c r="A508" s="33" t="s">
        <v>4913</v>
      </c>
      <c r="B508" s="85" t="s">
        <v>219</v>
      </c>
      <c r="C508" s="49">
        <f>SUMIF($B$3:$B$2228,B508,$L$3:$L$2228)/(SUMIF($B$3:$B$2228,B508,$I$3:$I$2228))</f>
        <v>0.35561980484279004</v>
      </c>
      <c r="D508" s="33">
        <v>61559</v>
      </c>
      <c r="E508" s="85" t="s">
        <v>1146</v>
      </c>
      <c r="F508" s="86">
        <v>550474000512</v>
      </c>
      <c r="G508" s="86"/>
      <c r="H508" s="87">
        <v>214</v>
      </c>
      <c r="I508" s="87">
        <v>607</v>
      </c>
      <c r="J508" s="41"/>
      <c r="K508" s="82"/>
      <c r="L508" s="51">
        <f t="shared" si="22"/>
        <v>214</v>
      </c>
      <c r="M508" s="49">
        <f t="shared" si="23"/>
        <v>0.3525535420098847</v>
      </c>
    </row>
    <row r="509" spans="1:13" ht="14.5" x14ac:dyDescent="0.35">
      <c r="A509" s="33" t="s">
        <v>4913</v>
      </c>
      <c r="B509" s="85" t="s">
        <v>219</v>
      </c>
      <c r="C509" s="49">
        <f>SUMIF($B$3:$B$2228,B509,$L$3:$L$2228)/(SUMIF($B$3:$B$2228,B509,$I$3:$I$2228))</f>
        <v>0.35561980484279004</v>
      </c>
      <c r="D509" s="33">
        <v>229490</v>
      </c>
      <c r="E509" s="85" t="s">
        <v>1147</v>
      </c>
      <c r="F509" s="86">
        <v>550474002416</v>
      </c>
      <c r="G509" s="86"/>
      <c r="H509" s="87">
        <v>111</v>
      </c>
      <c r="I509" s="87">
        <v>260</v>
      </c>
      <c r="J509" s="41"/>
      <c r="K509" s="82"/>
      <c r="L509" s="51">
        <f t="shared" si="22"/>
        <v>111</v>
      </c>
      <c r="M509" s="49">
        <f t="shared" si="23"/>
        <v>0.42692307692307691</v>
      </c>
    </row>
    <row r="510" spans="1:13" ht="14.5" x14ac:dyDescent="0.35">
      <c r="A510" s="33" t="s">
        <v>4913</v>
      </c>
      <c r="B510" s="85" t="s">
        <v>219</v>
      </c>
      <c r="C510" s="49">
        <f>SUMIF($B$3:$B$2228,B510,$L$3:$L$2228)/(SUMIF($B$3:$B$2228,B510,$I$3:$I$2228))</f>
        <v>0.35561980484279004</v>
      </c>
      <c r="D510" s="33">
        <v>61561</v>
      </c>
      <c r="E510" s="85" t="s">
        <v>1148</v>
      </c>
      <c r="F510" s="86">
        <v>550474000513</v>
      </c>
      <c r="G510" s="86"/>
      <c r="H510" s="87">
        <v>118</v>
      </c>
      <c r="I510" s="87">
        <v>312</v>
      </c>
      <c r="J510" s="41"/>
      <c r="K510" s="82"/>
      <c r="L510" s="51">
        <f t="shared" si="22"/>
        <v>118</v>
      </c>
      <c r="M510" s="49">
        <f t="shared" si="23"/>
        <v>0.37820512820512819</v>
      </c>
    </row>
    <row r="511" spans="1:13" ht="14.5" x14ac:dyDescent="0.35">
      <c r="A511" s="33" t="s">
        <v>4913</v>
      </c>
      <c r="B511" s="85" t="s">
        <v>219</v>
      </c>
      <c r="C511" s="49">
        <f>SUMIF($B$3:$B$2228,B511,$L$3:$L$2228)/(SUMIF($B$3:$B$2228,B511,$I$3:$I$2228))</f>
        <v>0.35561980484279004</v>
      </c>
      <c r="D511" s="33">
        <v>61554</v>
      </c>
      <c r="E511" s="85" t="s">
        <v>1149</v>
      </c>
      <c r="F511" s="86">
        <v>550474000514</v>
      </c>
      <c r="G511" s="86"/>
      <c r="H511" s="87">
        <v>102</v>
      </c>
      <c r="I511" s="87">
        <v>245</v>
      </c>
      <c r="J511" s="41"/>
      <c r="K511" s="82"/>
      <c r="L511" s="51">
        <f t="shared" si="22"/>
        <v>102</v>
      </c>
      <c r="M511" s="49">
        <f t="shared" si="23"/>
        <v>0.41632653061224489</v>
      </c>
    </row>
    <row r="512" spans="1:13" ht="14.5" x14ac:dyDescent="0.35">
      <c r="A512" s="33" t="s">
        <v>4914</v>
      </c>
      <c r="B512" s="85" t="s">
        <v>294</v>
      </c>
      <c r="C512" s="49">
        <f>SUMIF($B$3:$B$2228,B512,$L$3:$L$2228)/(SUMIF($B$3:$B$2228,B512,$I$3:$I$2228))</f>
        <v>4.9504950495049506E-3</v>
      </c>
      <c r="D512" s="33">
        <v>61262</v>
      </c>
      <c r="E512" s="85" t="s">
        <v>1420</v>
      </c>
      <c r="F512" s="86">
        <v>550480000517</v>
      </c>
      <c r="G512" s="86"/>
      <c r="H512" s="87">
        <v>3</v>
      </c>
      <c r="I512" s="87">
        <v>357</v>
      </c>
      <c r="J512" s="41"/>
      <c r="K512" s="82"/>
      <c r="L512" s="51">
        <f t="shared" si="22"/>
        <v>3</v>
      </c>
      <c r="M512" s="49">
        <f t="shared" si="23"/>
        <v>8.4033613445378148E-3</v>
      </c>
    </row>
    <row r="513" spans="1:13" ht="14.5" x14ac:dyDescent="0.35">
      <c r="A513" s="33" t="s">
        <v>4914</v>
      </c>
      <c r="B513" s="85" t="s">
        <v>294</v>
      </c>
      <c r="C513" s="49">
        <f>SUMIF($B$3:$B$2228,B513,$L$3:$L$2228)/(SUMIF($B$3:$B$2228,B513,$I$3:$I$2228))</f>
        <v>4.9504950495049506E-3</v>
      </c>
      <c r="D513" s="33">
        <v>61269</v>
      </c>
      <c r="E513" s="85" t="s">
        <v>1421</v>
      </c>
      <c r="F513" s="86">
        <v>550480000518</v>
      </c>
      <c r="G513" s="86"/>
      <c r="H513" s="87">
        <v>1</v>
      </c>
      <c r="I513" s="87">
        <v>451</v>
      </c>
      <c r="J513" s="41"/>
      <c r="K513" s="82"/>
      <c r="L513" s="51">
        <f t="shared" si="22"/>
        <v>1</v>
      </c>
      <c r="M513" s="49">
        <f t="shared" si="23"/>
        <v>2.2172949002217295E-3</v>
      </c>
    </row>
    <row r="514" spans="1:13" ht="14.5" x14ac:dyDescent="0.35">
      <c r="A514" s="33" t="s">
        <v>4915</v>
      </c>
      <c r="B514" s="85" t="s">
        <v>295</v>
      </c>
      <c r="C514" s="49">
        <f>SUMIF($B$3:$B$2228,B514,$L$3:$L$2228)/(SUMIF($B$3:$B$2228,B514,$I$3:$I$2228))</f>
        <v>0.15400711445909185</v>
      </c>
      <c r="D514" s="33">
        <v>60811</v>
      </c>
      <c r="E514" s="85" t="s">
        <v>1422</v>
      </c>
      <c r="F514" s="86">
        <v>550483000519</v>
      </c>
      <c r="G514" s="86"/>
      <c r="H514" s="87">
        <v>50</v>
      </c>
      <c r="I514" s="87">
        <v>335</v>
      </c>
      <c r="J514" s="41"/>
      <c r="K514" s="82"/>
      <c r="L514" s="51">
        <f t="shared" si="22"/>
        <v>50</v>
      </c>
      <c r="M514" s="49">
        <f t="shared" si="23"/>
        <v>0.14925373134328357</v>
      </c>
    </row>
    <row r="515" spans="1:13" ht="14.5" x14ac:dyDescent="0.35">
      <c r="A515" s="33" t="s">
        <v>4915</v>
      </c>
      <c r="B515" s="85" t="s">
        <v>295</v>
      </c>
      <c r="C515" s="49">
        <f>SUMIF($B$3:$B$2228,B515,$L$3:$L$2228)/(SUMIF($B$3:$B$2228,B515,$I$3:$I$2228))</f>
        <v>0.15400711445909185</v>
      </c>
      <c r="D515" s="33">
        <v>60808</v>
      </c>
      <c r="E515" s="85" t="s">
        <v>1423</v>
      </c>
      <c r="F515" s="86">
        <v>550483000520</v>
      </c>
      <c r="G515" s="86"/>
      <c r="H515" s="87">
        <v>82</v>
      </c>
      <c r="I515" s="87">
        <v>484</v>
      </c>
      <c r="J515" s="41"/>
      <c r="K515" s="82"/>
      <c r="L515" s="51">
        <f t="shared" si="22"/>
        <v>82</v>
      </c>
      <c r="M515" s="49">
        <f t="shared" si="23"/>
        <v>0.16942148760330578</v>
      </c>
    </row>
    <row r="516" spans="1:13" ht="14.5" x14ac:dyDescent="0.35">
      <c r="A516" s="33" t="s">
        <v>4915</v>
      </c>
      <c r="B516" s="85" t="s">
        <v>295</v>
      </c>
      <c r="C516" s="49">
        <f>SUMIF($B$3:$B$2228,B516,$L$3:$L$2228)/(SUMIF($B$3:$B$2228,B516,$I$3:$I$2228))</f>
        <v>0.15400711445909185</v>
      </c>
      <c r="D516" s="33">
        <v>60818</v>
      </c>
      <c r="E516" s="85" t="s">
        <v>1424</v>
      </c>
      <c r="F516" s="86">
        <v>550483000521</v>
      </c>
      <c r="G516" s="86"/>
      <c r="H516" s="87">
        <v>159</v>
      </c>
      <c r="I516" s="87">
        <v>1098</v>
      </c>
      <c r="J516" s="41"/>
      <c r="K516" s="82"/>
      <c r="L516" s="51">
        <f t="shared" si="22"/>
        <v>159</v>
      </c>
      <c r="M516" s="49">
        <f t="shared" si="23"/>
        <v>0.1448087431693989</v>
      </c>
    </row>
    <row r="517" spans="1:13" ht="14.5" x14ac:dyDescent="0.35">
      <c r="A517" s="33" t="s">
        <v>4915</v>
      </c>
      <c r="B517" s="85" t="s">
        <v>295</v>
      </c>
      <c r="C517" s="49">
        <f>SUMIF($B$3:$B$2228,B517,$L$3:$L$2228)/(SUMIF($B$3:$B$2228,B517,$I$3:$I$2228))</f>
        <v>0.15400711445909185</v>
      </c>
      <c r="D517" s="33">
        <v>60813</v>
      </c>
      <c r="E517" s="85" t="s">
        <v>1425</v>
      </c>
      <c r="F517" s="86">
        <v>550483000522</v>
      </c>
      <c r="G517" s="86"/>
      <c r="H517" s="87">
        <v>212</v>
      </c>
      <c r="I517" s="87">
        <v>1539</v>
      </c>
      <c r="J517" s="41"/>
      <c r="K517" s="82"/>
      <c r="L517" s="51">
        <f t="shared" si="22"/>
        <v>212</v>
      </c>
      <c r="M517" s="49">
        <f t="shared" si="23"/>
        <v>0.13775178687459388</v>
      </c>
    </row>
    <row r="518" spans="1:13" ht="14.5" x14ac:dyDescent="0.35">
      <c r="A518" s="33" t="s">
        <v>4915</v>
      </c>
      <c r="B518" s="85" t="s">
        <v>295</v>
      </c>
      <c r="C518" s="49">
        <f>SUMIF($B$3:$B$2228,B518,$L$3:$L$2228)/(SUMIF($B$3:$B$2228,B518,$I$3:$I$2228))</f>
        <v>0.15400711445909185</v>
      </c>
      <c r="D518" s="33"/>
      <c r="E518" s="85" t="s">
        <v>1426</v>
      </c>
      <c r="F518" s="86">
        <v>550483002685</v>
      </c>
      <c r="G518" s="86"/>
      <c r="H518" s="87">
        <v>6</v>
      </c>
      <c r="I518" s="87">
        <v>34</v>
      </c>
      <c r="J518" s="41"/>
      <c r="K518" s="82"/>
      <c r="L518" s="51">
        <f t="shared" si="22"/>
        <v>6</v>
      </c>
      <c r="M518" s="49">
        <f t="shared" si="23"/>
        <v>0.17647058823529413</v>
      </c>
    </row>
    <row r="519" spans="1:13" ht="14.5" x14ac:dyDescent="0.35">
      <c r="A519" s="33" t="s">
        <v>4915</v>
      </c>
      <c r="B519" s="85" t="s">
        <v>295</v>
      </c>
      <c r="C519" s="49">
        <f>SUMIF($B$3:$B$2228,B519,$L$3:$L$2228)/(SUMIF($B$3:$B$2228,B519,$I$3:$I$2228))</f>
        <v>0.15400711445909185</v>
      </c>
      <c r="D519" s="33">
        <v>62447</v>
      </c>
      <c r="E519" s="85" t="s">
        <v>1297</v>
      </c>
      <c r="F519" s="86">
        <v>550483000523</v>
      </c>
      <c r="G519" s="86"/>
      <c r="H519" s="87">
        <v>91</v>
      </c>
      <c r="I519" s="87">
        <v>456</v>
      </c>
      <c r="J519" s="41"/>
      <c r="K519" s="82"/>
      <c r="L519" s="51">
        <f t="shared" si="22"/>
        <v>91</v>
      </c>
      <c r="M519" s="49">
        <f t="shared" si="23"/>
        <v>0.19956140350877194</v>
      </c>
    </row>
    <row r="520" spans="1:13" ht="14.5" x14ac:dyDescent="0.35">
      <c r="A520" s="33" t="s">
        <v>4915</v>
      </c>
      <c r="B520" s="85" t="s">
        <v>295</v>
      </c>
      <c r="C520" s="49">
        <f>SUMIF($B$3:$B$2228,B520,$L$3:$L$2228)/(SUMIF($B$3:$B$2228,B520,$I$3:$I$2228))</f>
        <v>0.15400711445909185</v>
      </c>
      <c r="D520" s="33">
        <v>60810</v>
      </c>
      <c r="E520" s="85" t="s">
        <v>1427</v>
      </c>
      <c r="F520" s="86">
        <v>550483000524</v>
      </c>
      <c r="G520" s="86"/>
      <c r="H520" s="87">
        <v>89</v>
      </c>
      <c r="I520" s="87">
        <v>491</v>
      </c>
      <c r="J520" s="41"/>
      <c r="K520" s="82"/>
      <c r="L520" s="51">
        <f t="shared" si="22"/>
        <v>89</v>
      </c>
      <c r="M520" s="49">
        <f t="shared" si="23"/>
        <v>0.18126272912423624</v>
      </c>
    </row>
    <row r="521" spans="1:13" ht="14.5" x14ac:dyDescent="0.35">
      <c r="A521" s="33" t="s">
        <v>4915</v>
      </c>
      <c r="B521" s="85" t="s">
        <v>295</v>
      </c>
      <c r="C521" s="49">
        <f>SUMIF($B$3:$B$2228,B521,$L$3:$L$2228)/(SUMIF($B$3:$B$2228,B521,$I$3:$I$2228))</f>
        <v>0.15400711445909185</v>
      </c>
      <c r="D521" s="33">
        <v>60812</v>
      </c>
      <c r="E521" s="85" t="s">
        <v>1428</v>
      </c>
      <c r="F521" s="86">
        <v>550483000151</v>
      </c>
      <c r="G521" s="86"/>
      <c r="H521" s="87">
        <v>47</v>
      </c>
      <c r="I521" s="87">
        <v>342</v>
      </c>
      <c r="J521" s="41"/>
      <c r="K521" s="82"/>
      <c r="L521" s="51">
        <f t="shared" si="22"/>
        <v>47</v>
      </c>
      <c r="M521" s="49">
        <f t="shared" si="23"/>
        <v>0.13742690058479531</v>
      </c>
    </row>
    <row r="522" spans="1:13" ht="14.5" x14ac:dyDescent="0.35">
      <c r="A522" s="33" t="s">
        <v>4916</v>
      </c>
      <c r="B522" s="85" t="s">
        <v>359</v>
      </c>
      <c r="C522" s="49">
        <f>SUMIF($B$3:$B$2228,B522,$L$3:$L$2228)/(SUMIF($B$3:$B$2228,B522,$I$3:$I$2228))</f>
        <v>0.61136363636363633</v>
      </c>
      <c r="D522" s="33">
        <v>63100</v>
      </c>
      <c r="E522" s="85" t="s">
        <v>1791</v>
      </c>
      <c r="F522" s="86">
        <v>550486000526</v>
      </c>
      <c r="G522" s="86"/>
      <c r="H522" s="87">
        <v>135</v>
      </c>
      <c r="I522" s="87">
        <v>209</v>
      </c>
      <c r="J522" s="41"/>
      <c r="K522" s="82"/>
      <c r="L522" s="51">
        <f t="shared" si="22"/>
        <v>135</v>
      </c>
      <c r="M522" s="49">
        <f t="shared" si="23"/>
        <v>0.64593301435406703</v>
      </c>
    </row>
    <row r="523" spans="1:13" ht="14.5" x14ac:dyDescent="0.35">
      <c r="A523" s="33" t="s">
        <v>4916</v>
      </c>
      <c r="B523" s="85" t="s">
        <v>359</v>
      </c>
      <c r="C523" s="49">
        <f>SUMIF($B$3:$B$2228,B523,$L$3:$L$2228)/(SUMIF($B$3:$B$2228,B523,$I$3:$I$2228))</f>
        <v>0.61136363636363633</v>
      </c>
      <c r="D523" s="33">
        <v>63099</v>
      </c>
      <c r="E523" s="85" t="s">
        <v>1792</v>
      </c>
      <c r="F523" s="86">
        <v>550486000525</v>
      </c>
      <c r="G523" s="86"/>
      <c r="H523" s="87">
        <v>134</v>
      </c>
      <c r="I523" s="87">
        <v>231</v>
      </c>
      <c r="J523" s="41"/>
      <c r="K523" s="82"/>
      <c r="L523" s="51">
        <f t="shared" si="22"/>
        <v>134</v>
      </c>
      <c r="M523" s="49">
        <f t="shared" si="23"/>
        <v>0.58008658008658009</v>
      </c>
    </row>
    <row r="524" spans="1:13" ht="14.5" x14ac:dyDescent="0.35">
      <c r="A524" s="33" t="s">
        <v>4917</v>
      </c>
      <c r="B524" s="85" t="s">
        <v>336</v>
      </c>
      <c r="C524" s="49">
        <f>SUMIF($B$3:$B$2228,B524,$L$3:$L$2228)/(SUMIF($B$3:$B$2228,B524,$I$3:$I$2228))</f>
        <v>0.19974635383639822</v>
      </c>
      <c r="D524" s="33">
        <v>62149</v>
      </c>
      <c r="E524" s="85" t="s">
        <v>1701</v>
      </c>
      <c r="F524" s="86">
        <v>550492000532</v>
      </c>
      <c r="G524" s="86"/>
      <c r="H524" s="87">
        <v>163</v>
      </c>
      <c r="I524" s="87">
        <v>702</v>
      </c>
      <c r="J524" s="41"/>
      <c r="K524" s="82"/>
      <c r="L524" s="51">
        <f t="shared" si="22"/>
        <v>163</v>
      </c>
      <c r="M524" s="49">
        <f t="shared" si="23"/>
        <v>0.23219373219373218</v>
      </c>
    </row>
    <row r="525" spans="1:13" ht="14.5" x14ac:dyDescent="0.35">
      <c r="A525" s="33" t="s">
        <v>4917</v>
      </c>
      <c r="B525" s="85" t="s">
        <v>336</v>
      </c>
      <c r="C525" s="49">
        <f>SUMIF($B$3:$B$2228,B525,$L$3:$L$2228)/(SUMIF($B$3:$B$2228,B525,$I$3:$I$2228))</f>
        <v>0.19974635383639822</v>
      </c>
      <c r="D525" s="33">
        <v>62150</v>
      </c>
      <c r="E525" s="85" t="s">
        <v>1702</v>
      </c>
      <c r="F525" s="86">
        <v>550492000533</v>
      </c>
      <c r="G525" s="86"/>
      <c r="H525" s="87">
        <v>91</v>
      </c>
      <c r="I525" s="87">
        <v>549</v>
      </c>
      <c r="J525" s="41"/>
      <c r="K525" s="82"/>
      <c r="L525" s="51">
        <f t="shared" si="22"/>
        <v>91</v>
      </c>
      <c r="M525" s="49">
        <f t="shared" si="23"/>
        <v>0.16575591985428051</v>
      </c>
    </row>
    <row r="526" spans="1:13" ht="14.5" x14ac:dyDescent="0.35">
      <c r="A526" s="33" t="s">
        <v>4917</v>
      </c>
      <c r="B526" s="85" t="s">
        <v>336</v>
      </c>
      <c r="C526" s="49">
        <f>SUMIF($B$3:$B$2228,B526,$L$3:$L$2228)/(SUMIF($B$3:$B$2228,B526,$I$3:$I$2228))</f>
        <v>0.19974635383639822</v>
      </c>
      <c r="D526" s="33">
        <v>62151</v>
      </c>
      <c r="E526" s="85" t="s">
        <v>1703</v>
      </c>
      <c r="F526" s="86">
        <v>550492000534</v>
      </c>
      <c r="G526" s="86"/>
      <c r="H526" s="87">
        <v>61</v>
      </c>
      <c r="I526" s="87">
        <v>326</v>
      </c>
      <c r="J526" s="41"/>
      <c r="K526" s="82"/>
      <c r="L526" s="51">
        <f t="shared" si="22"/>
        <v>61</v>
      </c>
      <c r="M526" s="49">
        <f t="shared" si="23"/>
        <v>0.18711656441717792</v>
      </c>
    </row>
    <row r="527" spans="1:13" ht="14.5" x14ac:dyDescent="0.35">
      <c r="A527" s="33" t="s">
        <v>4918</v>
      </c>
      <c r="B527" s="85" t="s">
        <v>424</v>
      </c>
      <c r="C527" s="49">
        <f>SUMIF($B$3:$B$2228,B527,$L$3:$L$2228)/(SUMIF($B$3:$B$2228,B527,$I$3:$I$2228))</f>
        <v>0.26577840112201961</v>
      </c>
      <c r="D527" s="33">
        <v>62801</v>
      </c>
      <c r="E527" s="85" t="s">
        <v>2069</v>
      </c>
      <c r="F527" s="86">
        <v>550496000535</v>
      </c>
      <c r="G527" s="86"/>
      <c r="H527" s="87">
        <v>38</v>
      </c>
      <c r="I527" s="87">
        <v>127</v>
      </c>
      <c r="J527" s="41"/>
      <c r="K527" s="82"/>
      <c r="L527" s="51">
        <f t="shared" si="22"/>
        <v>38</v>
      </c>
      <c r="M527" s="49">
        <f t="shared" si="23"/>
        <v>0.29921259842519687</v>
      </c>
    </row>
    <row r="528" spans="1:13" ht="14.5" x14ac:dyDescent="0.35">
      <c r="A528" s="33" t="s">
        <v>4918</v>
      </c>
      <c r="B528" s="85" t="s">
        <v>424</v>
      </c>
      <c r="C528" s="49">
        <f>SUMIF($B$3:$B$2228,B528,$L$3:$L$2228)/(SUMIF($B$3:$B$2228,B528,$I$3:$I$2228))</f>
        <v>0.26577840112201961</v>
      </c>
      <c r="D528" s="33">
        <v>62805</v>
      </c>
      <c r="E528" s="85" t="s">
        <v>2070</v>
      </c>
      <c r="F528" s="86">
        <v>550496000538</v>
      </c>
      <c r="G528" s="86"/>
      <c r="H528" s="87">
        <v>97</v>
      </c>
      <c r="I528" s="87">
        <v>239</v>
      </c>
      <c r="J528" s="41"/>
      <c r="K528" s="82"/>
      <c r="L528" s="51">
        <f t="shared" si="22"/>
        <v>97</v>
      </c>
      <c r="M528" s="49">
        <f t="shared" si="23"/>
        <v>0.40585774058577406</v>
      </c>
    </row>
    <row r="529" spans="1:13" ht="14.5" x14ac:dyDescent="0.35">
      <c r="A529" s="33" t="s">
        <v>4918</v>
      </c>
      <c r="B529" s="85" t="s">
        <v>424</v>
      </c>
      <c r="C529" s="49">
        <f>SUMIF($B$3:$B$2228,B529,$L$3:$L$2228)/(SUMIF($B$3:$B$2228,B529,$I$3:$I$2228))</f>
        <v>0.26577840112201961</v>
      </c>
      <c r="D529" s="33">
        <v>62804</v>
      </c>
      <c r="E529" s="85" t="s">
        <v>2071</v>
      </c>
      <c r="F529" s="86">
        <v>550496000536</v>
      </c>
      <c r="G529" s="86"/>
      <c r="H529" s="87">
        <v>93</v>
      </c>
      <c r="I529" s="87">
        <v>439</v>
      </c>
      <c r="J529" s="41"/>
      <c r="K529" s="82"/>
      <c r="L529" s="51">
        <f t="shared" si="22"/>
        <v>93</v>
      </c>
      <c r="M529" s="49">
        <f t="shared" si="23"/>
        <v>0.21184510250569477</v>
      </c>
    </row>
    <row r="530" spans="1:13" ht="14.5" x14ac:dyDescent="0.35">
      <c r="A530" s="33" t="s">
        <v>4918</v>
      </c>
      <c r="B530" s="85" t="s">
        <v>424</v>
      </c>
      <c r="C530" s="49">
        <f>SUMIF($B$3:$B$2228,B530,$L$3:$L$2228)/(SUMIF($B$3:$B$2228,B530,$I$3:$I$2228))</f>
        <v>0.26577840112201961</v>
      </c>
      <c r="D530" s="33">
        <v>62873</v>
      </c>
      <c r="E530" s="85" t="s">
        <v>2072</v>
      </c>
      <c r="F530" s="86">
        <v>550496000537</v>
      </c>
      <c r="G530" s="86"/>
      <c r="H530" s="87">
        <v>88</v>
      </c>
      <c r="I530" s="87">
        <v>297</v>
      </c>
      <c r="J530" s="41"/>
      <c r="K530" s="82"/>
      <c r="L530" s="51">
        <f t="shared" si="22"/>
        <v>88</v>
      </c>
      <c r="M530" s="49">
        <f t="shared" si="23"/>
        <v>0.29629629629629628</v>
      </c>
    </row>
    <row r="531" spans="1:13" ht="14.5" x14ac:dyDescent="0.35">
      <c r="A531" s="33" t="s">
        <v>4918</v>
      </c>
      <c r="B531" s="85" t="s">
        <v>424</v>
      </c>
      <c r="C531" s="49">
        <f>SUMIF($B$3:$B$2228,B531,$L$3:$L$2228)/(SUMIF($B$3:$B$2228,B531,$I$3:$I$2228))</f>
        <v>0.26577840112201961</v>
      </c>
      <c r="D531" s="33">
        <v>62874</v>
      </c>
      <c r="E531" s="85" t="s">
        <v>2073</v>
      </c>
      <c r="F531" s="86">
        <v>550496000539</v>
      </c>
      <c r="G531" s="86"/>
      <c r="H531" s="87">
        <v>63</v>
      </c>
      <c r="I531" s="87">
        <v>324</v>
      </c>
      <c r="J531" s="41"/>
      <c r="K531" s="82"/>
      <c r="L531" s="51">
        <f t="shared" si="22"/>
        <v>63</v>
      </c>
      <c r="M531" s="49">
        <f t="shared" si="23"/>
        <v>0.19444444444444445</v>
      </c>
    </row>
    <row r="532" spans="1:13" ht="14.5" x14ac:dyDescent="0.35">
      <c r="A532" s="33" t="s">
        <v>4919</v>
      </c>
      <c r="B532" s="85" t="s">
        <v>444</v>
      </c>
      <c r="C532" s="49">
        <f>SUMIF($B$3:$B$2228,B532,$L$3:$L$2228)/(SUMIF($B$3:$B$2228,B532,$I$3:$I$2228))</f>
        <v>0.25568181818181818</v>
      </c>
      <c r="D532" s="33">
        <v>60887</v>
      </c>
      <c r="E532" s="85" t="s">
        <v>2128</v>
      </c>
      <c r="F532" s="86">
        <v>550510000546</v>
      </c>
      <c r="G532" s="86"/>
      <c r="H532" s="87">
        <v>45</v>
      </c>
      <c r="I532" s="87">
        <v>176</v>
      </c>
      <c r="J532" s="41"/>
      <c r="K532" s="82"/>
      <c r="L532" s="51">
        <f t="shared" si="22"/>
        <v>45</v>
      </c>
      <c r="M532" s="49">
        <f t="shared" si="23"/>
        <v>0.25568181818181818</v>
      </c>
    </row>
    <row r="533" spans="1:13" ht="14.5" x14ac:dyDescent="0.35">
      <c r="A533" s="33" t="s">
        <v>4920</v>
      </c>
      <c r="B533" s="85" t="s">
        <v>445</v>
      </c>
      <c r="C533" s="49">
        <f>SUMIF($B$3:$B$2228,B533,$L$3:$L$2228)/(SUMIF($B$3:$B$2228,B533,$I$3:$I$2228))</f>
        <v>0.45824847250509165</v>
      </c>
      <c r="D533" s="33">
        <v>60796</v>
      </c>
      <c r="E533" s="85" t="s">
        <v>2129</v>
      </c>
      <c r="F533" s="86">
        <v>550513000547</v>
      </c>
      <c r="G533" s="86"/>
      <c r="H533" s="87">
        <v>95</v>
      </c>
      <c r="I533" s="87">
        <v>221</v>
      </c>
      <c r="J533" s="41"/>
      <c r="K533" s="82"/>
      <c r="L533" s="51">
        <f t="shared" si="22"/>
        <v>95</v>
      </c>
      <c r="M533" s="49">
        <f t="shared" si="23"/>
        <v>0.42986425339366519</v>
      </c>
    </row>
    <row r="534" spans="1:13" ht="14.5" x14ac:dyDescent="0.35">
      <c r="A534" s="33" t="s">
        <v>4920</v>
      </c>
      <c r="B534" s="85" t="s">
        <v>445</v>
      </c>
      <c r="C534" s="49">
        <f>SUMIF($B$3:$B$2228,B534,$L$3:$L$2228)/(SUMIF($B$3:$B$2228,B534,$I$3:$I$2228))</f>
        <v>0.45824847250509165</v>
      </c>
      <c r="D534" s="33">
        <v>226417</v>
      </c>
      <c r="E534" s="85" t="s">
        <v>2130</v>
      </c>
      <c r="F534" s="86">
        <v>550513002327</v>
      </c>
      <c r="G534" s="86"/>
      <c r="H534" s="87">
        <v>130</v>
      </c>
      <c r="I534" s="87">
        <v>270</v>
      </c>
      <c r="J534" s="41"/>
      <c r="K534" s="82"/>
      <c r="L534" s="51">
        <f t="shared" si="22"/>
        <v>130</v>
      </c>
      <c r="M534" s="49">
        <f t="shared" si="23"/>
        <v>0.48148148148148145</v>
      </c>
    </row>
    <row r="535" spans="1:13" ht="14.5" x14ac:dyDescent="0.35">
      <c r="A535" s="33" t="s">
        <v>4921</v>
      </c>
      <c r="B535" s="85" t="s">
        <v>460</v>
      </c>
      <c r="C535" s="49">
        <f>SUMIF($B$3:$B$2228,B535,$L$3:$L$2228)/(SUMIF($B$3:$B$2228,B535,$I$3:$I$2228))</f>
        <v>0.16883448099974496</v>
      </c>
      <c r="D535" s="33">
        <v>60423</v>
      </c>
      <c r="E535" s="85" t="s">
        <v>2164</v>
      </c>
      <c r="F535" s="86">
        <v>550516000549</v>
      </c>
      <c r="G535" s="86"/>
      <c r="H535" s="87">
        <v>58</v>
      </c>
      <c r="I535" s="87">
        <v>425</v>
      </c>
      <c r="J535" s="41"/>
      <c r="K535" s="82"/>
      <c r="L535" s="51">
        <f t="shared" si="22"/>
        <v>58</v>
      </c>
      <c r="M535" s="49">
        <f t="shared" si="23"/>
        <v>0.13647058823529412</v>
      </c>
    </row>
    <row r="536" spans="1:13" ht="14.5" x14ac:dyDescent="0.35">
      <c r="A536" s="33" t="s">
        <v>4921</v>
      </c>
      <c r="B536" s="85" t="s">
        <v>460</v>
      </c>
      <c r="C536" s="49">
        <f>SUMIF($B$3:$B$2228,B536,$L$3:$L$2228)/(SUMIF($B$3:$B$2228,B536,$I$3:$I$2228))</f>
        <v>0.16883448099974496</v>
      </c>
      <c r="D536" s="33">
        <v>60441</v>
      </c>
      <c r="E536" s="85" t="s">
        <v>2165</v>
      </c>
      <c r="F536" s="86">
        <v>550516000550</v>
      </c>
      <c r="G536" s="86"/>
      <c r="H536" s="87">
        <v>63</v>
      </c>
      <c r="I536" s="87">
        <v>473</v>
      </c>
      <c r="J536" s="41"/>
      <c r="K536" s="82"/>
      <c r="L536" s="51">
        <f t="shared" si="22"/>
        <v>63</v>
      </c>
      <c r="M536" s="49">
        <f t="shared" si="23"/>
        <v>0.1331923890063425</v>
      </c>
    </row>
    <row r="537" spans="1:13" ht="14.5" x14ac:dyDescent="0.35">
      <c r="A537" s="33" t="s">
        <v>4921</v>
      </c>
      <c r="B537" s="85" t="s">
        <v>460</v>
      </c>
      <c r="C537" s="49">
        <f>SUMIF($B$3:$B$2228,B537,$L$3:$L$2228)/(SUMIF($B$3:$B$2228,B537,$I$3:$I$2228))</f>
        <v>0.16883448099974496</v>
      </c>
      <c r="D537" s="33">
        <v>60439</v>
      </c>
      <c r="E537" s="85" t="s">
        <v>2166</v>
      </c>
      <c r="F537" s="86">
        <v>550516000557</v>
      </c>
      <c r="G537" s="86"/>
      <c r="H537" s="87">
        <v>226</v>
      </c>
      <c r="I537" s="87">
        <v>1346</v>
      </c>
      <c r="J537" s="41"/>
      <c r="K537" s="82"/>
      <c r="L537" s="51">
        <f t="shared" si="22"/>
        <v>226</v>
      </c>
      <c r="M537" s="49">
        <f t="shared" si="23"/>
        <v>0.16790490341753342</v>
      </c>
    </row>
    <row r="538" spans="1:13" ht="14.5" x14ac:dyDescent="0.35">
      <c r="A538" s="33" t="s">
        <v>4921</v>
      </c>
      <c r="B538" s="85" t="s">
        <v>460</v>
      </c>
      <c r="C538" s="49">
        <f>SUMIF($B$3:$B$2228,B538,$L$3:$L$2228)/(SUMIF($B$3:$B$2228,B538,$I$3:$I$2228))</f>
        <v>0.16883448099974496</v>
      </c>
      <c r="D538" s="33">
        <v>60438</v>
      </c>
      <c r="E538" s="85" t="s">
        <v>2167</v>
      </c>
      <c r="F538" s="86">
        <v>550516000554</v>
      </c>
      <c r="G538" s="86"/>
      <c r="H538" s="87">
        <v>177</v>
      </c>
      <c r="I538" s="87">
        <v>890</v>
      </c>
      <c r="J538" s="41"/>
      <c r="K538" s="82"/>
      <c r="L538" s="51">
        <f t="shared" si="22"/>
        <v>177</v>
      </c>
      <c r="M538" s="49">
        <f t="shared" si="23"/>
        <v>0.19887640449438201</v>
      </c>
    </row>
    <row r="539" spans="1:13" ht="14.5" x14ac:dyDescent="0.35">
      <c r="A539" s="33" t="s">
        <v>4921</v>
      </c>
      <c r="B539" s="85" t="s">
        <v>460</v>
      </c>
      <c r="C539" s="49">
        <f>SUMIF($B$3:$B$2228,B539,$L$3:$L$2228)/(SUMIF($B$3:$B$2228,B539,$I$3:$I$2228))</f>
        <v>0.16883448099974496</v>
      </c>
      <c r="D539" s="33">
        <v>60440</v>
      </c>
      <c r="E539" s="85" t="s">
        <v>610</v>
      </c>
      <c r="F539" s="86">
        <v>550516000555</v>
      </c>
      <c r="G539" s="86"/>
      <c r="H539" s="87">
        <v>82</v>
      </c>
      <c r="I539" s="87">
        <v>396</v>
      </c>
      <c r="J539" s="41"/>
      <c r="K539" s="82"/>
      <c r="L539" s="51">
        <f t="shared" si="22"/>
        <v>82</v>
      </c>
      <c r="M539" s="49">
        <f t="shared" si="23"/>
        <v>0.20707070707070707</v>
      </c>
    </row>
    <row r="540" spans="1:13" ht="14.5" x14ac:dyDescent="0.35">
      <c r="A540" s="33" t="s">
        <v>4921</v>
      </c>
      <c r="B540" s="85" t="s">
        <v>460</v>
      </c>
      <c r="C540" s="49">
        <f>SUMIF($B$3:$B$2228,B540,$L$3:$L$2228)/(SUMIF($B$3:$B$2228,B540,$I$3:$I$2228))</f>
        <v>0.16883448099974496</v>
      </c>
      <c r="D540" s="33">
        <v>60436</v>
      </c>
      <c r="E540" s="85" t="s">
        <v>2168</v>
      </c>
      <c r="F540" s="86">
        <v>550516000556</v>
      </c>
      <c r="G540" s="86"/>
      <c r="H540" s="87">
        <v>56</v>
      </c>
      <c r="I540" s="87">
        <v>391</v>
      </c>
      <c r="J540" s="41"/>
      <c r="K540" s="82"/>
      <c r="L540" s="51">
        <f t="shared" si="22"/>
        <v>56</v>
      </c>
      <c r="M540" s="49">
        <f t="shared" si="23"/>
        <v>0.14322250639386189</v>
      </c>
    </row>
    <row r="541" spans="1:13" ht="14.5" x14ac:dyDescent="0.35">
      <c r="A541" s="33" t="s">
        <v>4922</v>
      </c>
      <c r="B541" s="85" t="s">
        <v>163</v>
      </c>
      <c r="C541" s="49">
        <f>SUMIF($B$3:$B$2228,B541,$L$3:$L$2228)/(SUMIF($B$3:$B$2228,B541,$I$3:$I$2228))</f>
        <v>0.39927404718693282</v>
      </c>
      <c r="D541" s="33">
        <v>62259</v>
      </c>
      <c r="E541" s="85" t="s">
        <v>937</v>
      </c>
      <c r="F541" s="86">
        <v>550522002245</v>
      </c>
      <c r="G541" s="86"/>
      <c r="H541" s="87">
        <v>114</v>
      </c>
      <c r="I541" s="87">
        <v>277</v>
      </c>
      <c r="J541" s="41"/>
      <c r="K541" s="82"/>
      <c r="L541" s="51">
        <f t="shared" si="22"/>
        <v>114</v>
      </c>
      <c r="M541" s="49">
        <f t="shared" si="23"/>
        <v>0.41155234657039713</v>
      </c>
    </row>
    <row r="542" spans="1:13" ht="14.5" x14ac:dyDescent="0.35">
      <c r="A542" s="33" t="s">
        <v>4922</v>
      </c>
      <c r="B542" s="85" t="s">
        <v>163</v>
      </c>
      <c r="C542" s="49">
        <f>SUMIF($B$3:$B$2228,B542,$L$3:$L$2228)/(SUMIF($B$3:$B$2228,B542,$I$3:$I$2228))</f>
        <v>0.39927404718693282</v>
      </c>
      <c r="D542" s="33">
        <v>62260</v>
      </c>
      <c r="E542" s="85" t="s">
        <v>938</v>
      </c>
      <c r="F542" s="86">
        <v>550522000561</v>
      </c>
      <c r="G542" s="86"/>
      <c r="H542" s="87">
        <v>74</v>
      </c>
      <c r="I542" s="87">
        <v>191</v>
      </c>
      <c r="J542" s="41"/>
      <c r="K542" s="82"/>
      <c r="L542" s="51">
        <f t="shared" si="22"/>
        <v>74</v>
      </c>
      <c r="M542" s="49">
        <f t="shared" si="23"/>
        <v>0.38743455497382201</v>
      </c>
    </row>
    <row r="543" spans="1:13" ht="14.5" x14ac:dyDescent="0.35">
      <c r="A543" s="33" t="s">
        <v>4922</v>
      </c>
      <c r="B543" s="85" t="s">
        <v>163</v>
      </c>
      <c r="C543" s="49">
        <f>SUMIF($B$3:$B$2228,B543,$L$3:$L$2228)/(SUMIF($B$3:$B$2228,B543,$I$3:$I$2228))</f>
        <v>0.39927404718693282</v>
      </c>
      <c r="D543" s="33">
        <v>221841</v>
      </c>
      <c r="E543" s="85" t="s">
        <v>939</v>
      </c>
      <c r="F543" s="86">
        <v>550522001456</v>
      </c>
      <c r="G543" s="86"/>
      <c r="H543" s="87">
        <v>32</v>
      </c>
      <c r="I543" s="87">
        <v>83</v>
      </c>
      <c r="J543" s="41"/>
      <c r="K543" s="82"/>
      <c r="L543" s="51">
        <f t="shared" si="22"/>
        <v>32</v>
      </c>
      <c r="M543" s="49">
        <f t="shared" si="23"/>
        <v>0.38554216867469882</v>
      </c>
    </row>
    <row r="544" spans="1:13" ht="14.5" x14ac:dyDescent="0.35">
      <c r="A544" s="33" t="s">
        <v>4923</v>
      </c>
      <c r="B544" s="85" t="s">
        <v>326</v>
      </c>
      <c r="C544" s="49">
        <f>SUMIF($B$3:$B$2228,B544,$L$3:$L$2228)/(SUMIF($B$3:$B$2228,B544,$I$3:$I$2228))</f>
        <v>0.55813953488372092</v>
      </c>
      <c r="D544" s="33">
        <v>62122</v>
      </c>
      <c r="E544" s="85" t="s">
        <v>1653</v>
      </c>
      <c r="F544" s="86">
        <v>550525000566</v>
      </c>
      <c r="G544" s="86"/>
      <c r="H544" s="87">
        <v>144</v>
      </c>
      <c r="I544" s="87">
        <v>231</v>
      </c>
      <c r="J544" s="41"/>
      <c r="K544" s="82"/>
      <c r="L544" s="51">
        <f t="shared" si="22"/>
        <v>144</v>
      </c>
      <c r="M544" s="49">
        <f t="shared" si="23"/>
        <v>0.62337662337662336</v>
      </c>
    </row>
    <row r="545" spans="1:13" ht="14.5" x14ac:dyDescent="0.35">
      <c r="A545" s="33" t="s">
        <v>4923</v>
      </c>
      <c r="B545" s="85" t="s">
        <v>326</v>
      </c>
      <c r="C545" s="49">
        <f>SUMIF($B$3:$B$2228,B545,$L$3:$L$2228)/(SUMIF($B$3:$B$2228,B545,$I$3:$I$2228))</f>
        <v>0.55813953488372092</v>
      </c>
      <c r="D545" s="33">
        <v>62123</v>
      </c>
      <c r="E545" s="85" t="s">
        <v>1654</v>
      </c>
      <c r="F545" s="86">
        <v>550525000564</v>
      </c>
      <c r="G545" s="86"/>
      <c r="H545" s="87">
        <v>76</v>
      </c>
      <c r="I545" s="87">
        <v>166</v>
      </c>
      <c r="J545" s="41"/>
      <c r="K545" s="82"/>
      <c r="L545" s="51">
        <f t="shared" si="22"/>
        <v>76</v>
      </c>
      <c r="M545" s="49">
        <f t="shared" si="23"/>
        <v>0.45783132530120479</v>
      </c>
    </row>
    <row r="546" spans="1:13" ht="14.5" x14ac:dyDescent="0.35">
      <c r="A546" s="33" t="s">
        <v>4923</v>
      </c>
      <c r="B546" s="85" t="s">
        <v>326</v>
      </c>
      <c r="C546" s="49">
        <f>SUMIF($B$3:$B$2228,B546,$L$3:$L$2228)/(SUMIF($B$3:$B$2228,B546,$I$3:$I$2228))</f>
        <v>0.55813953488372092</v>
      </c>
      <c r="D546" s="33">
        <v>202346</v>
      </c>
      <c r="E546" s="85" t="s">
        <v>1655</v>
      </c>
      <c r="F546" s="86">
        <v>550525000565</v>
      </c>
      <c r="G546" s="86"/>
      <c r="H546" s="87">
        <v>68</v>
      </c>
      <c r="I546" s="87">
        <v>119</v>
      </c>
      <c r="J546" s="41"/>
      <c r="K546" s="82"/>
      <c r="L546" s="51">
        <f t="shared" si="22"/>
        <v>68</v>
      </c>
      <c r="M546" s="49">
        <f t="shared" si="23"/>
        <v>0.5714285714285714</v>
      </c>
    </row>
    <row r="547" spans="1:13" ht="14.5" x14ac:dyDescent="0.35">
      <c r="A547" s="33" t="s">
        <v>4924</v>
      </c>
      <c r="B547" s="85" t="s">
        <v>418</v>
      </c>
      <c r="C547" s="49">
        <f>SUMIF($B$3:$B$2228,B547,$L$3:$L$2228)/(SUMIF($B$3:$B$2228,B547,$I$3:$I$2228))</f>
        <v>0.62700964630225076</v>
      </c>
      <c r="D547" s="33"/>
      <c r="E547" s="85" t="s">
        <v>4721</v>
      </c>
      <c r="F547" s="86">
        <v>550528003114</v>
      </c>
      <c r="G547" s="86"/>
      <c r="H547" s="87">
        <v>1</v>
      </c>
      <c r="I547" s="87">
        <v>1</v>
      </c>
      <c r="J547" s="41"/>
      <c r="K547" s="82"/>
      <c r="L547" s="51">
        <f t="shared" si="22"/>
        <v>1</v>
      </c>
      <c r="M547" s="49">
        <f t="shared" si="23"/>
        <v>1</v>
      </c>
    </row>
    <row r="548" spans="1:13" ht="14.5" x14ac:dyDescent="0.35">
      <c r="A548" s="33" t="s">
        <v>4924</v>
      </c>
      <c r="B548" s="85" t="s">
        <v>418</v>
      </c>
      <c r="C548" s="49">
        <f>SUMIF($B$3:$B$2228,B548,$L$3:$L$2228)/(SUMIF($B$3:$B$2228,B548,$I$3:$I$2228))</f>
        <v>0.62700964630225076</v>
      </c>
      <c r="D548" s="33">
        <v>62492</v>
      </c>
      <c r="E548" s="85" t="s">
        <v>2050</v>
      </c>
      <c r="F548" s="86">
        <v>550528000567</v>
      </c>
      <c r="G548" s="86"/>
      <c r="H548" s="87">
        <v>88</v>
      </c>
      <c r="I548" s="87">
        <v>148</v>
      </c>
      <c r="J548" s="41"/>
      <c r="K548" s="82"/>
      <c r="L548" s="51">
        <f t="shared" si="22"/>
        <v>88</v>
      </c>
      <c r="M548" s="49">
        <f t="shared" si="23"/>
        <v>0.59459459459459463</v>
      </c>
    </row>
    <row r="549" spans="1:13" ht="14.5" x14ac:dyDescent="0.35">
      <c r="A549" s="33" t="s">
        <v>4924</v>
      </c>
      <c r="B549" s="85" t="s">
        <v>418</v>
      </c>
      <c r="C549" s="49">
        <f>SUMIF($B$3:$B$2228,B549,$L$3:$L$2228)/(SUMIF($B$3:$B$2228,B549,$I$3:$I$2228))</f>
        <v>0.62700964630225076</v>
      </c>
      <c r="D549" s="33">
        <v>62493</v>
      </c>
      <c r="E549" s="85" t="s">
        <v>2051</v>
      </c>
      <c r="F549" s="86">
        <v>550528000568</v>
      </c>
      <c r="G549" s="86"/>
      <c r="H549" s="87">
        <v>106</v>
      </c>
      <c r="I549" s="87">
        <v>162</v>
      </c>
      <c r="J549" s="41"/>
      <c r="K549" s="82"/>
      <c r="L549" s="51">
        <f t="shared" si="22"/>
        <v>106</v>
      </c>
      <c r="M549" s="49">
        <f t="shared" si="23"/>
        <v>0.65432098765432101</v>
      </c>
    </row>
    <row r="550" spans="1:13" ht="14.5" x14ac:dyDescent="0.35">
      <c r="A550" s="33" t="s">
        <v>4925</v>
      </c>
      <c r="B550" s="85" t="s">
        <v>102</v>
      </c>
      <c r="C550" s="49">
        <f>SUMIF($B$3:$B$2228,B550,$L$3:$L$2228)/(SUMIF($B$3:$B$2228,B550,$I$3:$I$2228))</f>
        <v>0.54088050314465408</v>
      </c>
      <c r="D550" s="33">
        <v>62997</v>
      </c>
      <c r="E550" s="85" t="s">
        <v>651</v>
      </c>
      <c r="F550" s="86">
        <v>550537000573</v>
      </c>
      <c r="G550" s="86"/>
      <c r="H550" s="87">
        <v>35</v>
      </c>
      <c r="I550" s="87">
        <v>61</v>
      </c>
      <c r="J550" s="41"/>
      <c r="K550" s="82"/>
      <c r="L550" s="51">
        <f t="shared" si="22"/>
        <v>35</v>
      </c>
      <c r="M550" s="49">
        <f t="shared" si="23"/>
        <v>0.57377049180327866</v>
      </c>
    </row>
    <row r="551" spans="1:13" ht="14.5" x14ac:dyDescent="0.35">
      <c r="A551" s="33" t="s">
        <v>4925</v>
      </c>
      <c r="B551" s="85" t="s">
        <v>102</v>
      </c>
      <c r="C551" s="49">
        <f>SUMIF($B$3:$B$2228,B551,$L$3:$L$2228)/(SUMIF($B$3:$B$2228,B551,$I$3:$I$2228))</f>
        <v>0.54088050314465408</v>
      </c>
      <c r="D551" s="33">
        <v>62998</v>
      </c>
      <c r="E551" s="85" t="s">
        <v>652</v>
      </c>
      <c r="F551" s="86">
        <v>550537000574</v>
      </c>
      <c r="G551" s="86"/>
      <c r="H551" s="87">
        <v>24</v>
      </c>
      <c r="I551" s="87">
        <v>57</v>
      </c>
      <c r="J551" s="41"/>
      <c r="K551" s="82"/>
      <c r="L551" s="51">
        <f t="shared" si="22"/>
        <v>24</v>
      </c>
      <c r="M551" s="49">
        <f t="shared" si="23"/>
        <v>0.42105263157894735</v>
      </c>
    </row>
    <row r="552" spans="1:13" ht="14.5" x14ac:dyDescent="0.35">
      <c r="A552" s="33" t="s">
        <v>4925</v>
      </c>
      <c r="B552" s="85" t="s">
        <v>102</v>
      </c>
      <c r="C552" s="49">
        <f>SUMIF($B$3:$B$2228,B552,$L$3:$L$2228)/(SUMIF($B$3:$B$2228,B552,$I$3:$I$2228))</f>
        <v>0.54088050314465408</v>
      </c>
      <c r="D552" s="33">
        <v>16078663</v>
      </c>
      <c r="E552" s="85" t="s">
        <v>653</v>
      </c>
      <c r="F552" s="86">
        <v>550537002907</v>
      </c>
      <c r="G552" s="86"/>
      <c r="H552" s="87">
        <v>27</v>
      </c>
      <c r="I552" s="87">
        <v>41</v>
      </c>
      <c r="J552" s="41"/>
      <c r="K552" s="82"/>
      <c r="L552" s="51">
        <f t="shared" si="22"/>
        <v>27</v>
      </c>
      <c r="M552" s="49">
        <f t="shared" si="23"/>
        <v>0.65853658536585369</v>
      </c>
    </row>
    <row r="553" spans="1:13" ht="14.5" x14ac:dyDescent="0.35">
      <c r="A553" s="33" t="s">
        <v>4926</v>
      </c>
      <c r="B553" s="85" t="s">
        <v>296</v>
      </c>
      <c r="C553" s="49">
        <f>SUMIF($B$3:$B$2228,B553,$L$3:$L$2228)/(SUMIF($B$3:$B$2228,B553,$I$3:$I$2228))</f>
        <v>0.36319845857418109</v>
      </c>
      <c r="D553" s="33">
        <v>61122</v>
      </c>
      <c r="E553" s="85" t="s">
        <v>1429</v>
      </c>
      <c r="F553" s="86">
        <v>550546000575</v>
      </c>
      <c r="G553" s="86"/>
      <c r="H553" s="87">
        <v>202</v>
      </c>
      <c r="I553" s="87">
        <v>542</v>
      </c>
      <c r="J553" s="41"/>
      <c r="K553" s="82"/>
      <c r="L553" s="51">
        <f t="shared" si="22"/>
        <v>202</v>
      </c>
      <c r="M553" s="49">
        <f t="shared" si="23"/>
        <v>0.37269372693726938</v>
      </c>
    </row>
    <row r="554" spans="1:13" ht="14.5" x14ac:dyDescent="0.35">
      <c r="A554" s="33" t="s">
        <v>4926</v>
      </c>
      <c r="B554" s="85" t="s">
        <v>296</v>
      </c>
      <c r="C554" s="49">
        <f>SUMIF($B$3:$B$2228,B554,$L$3:$L$2228)/(SUMIF($B$3:$B$2228,B554,$I$3:$I$2228))</f>
        <v>0.36319845857418109</v>
      </c>
      <c r="D554" s="33">
        <v>61124</v>
      </c>
      <c r="E554" s="85" t="s">
        <v>1430</v>
      </c>
      <c r="F554" s="86">
        <v>550546000577</v>
      </c>
      <c r="G554" s="86"/>
      <c r="H554" s="87">
        <v>175</v>
      </c>
      <c r="I554" s="87">
        <v>496</v>
      </c>
      <c r="J554" s="41"/>
      <c r="K554" s="82"/>
      <c r="L554" s="51">
        <f t="shared" si="22"/>
        <v>175</v>
      </c>
      <c r="M554" s="49">
        <f t="shared" si="23"/>
        <v>0.35282258064516131</v>
      </c>
    </row>
    <row r="555" spans="1:13" ht="14.5" x14ac:dyDescent="0.35">
      <c r="A555" s="33" t="s">
        <v>4927</v>
      </c>
      <c r="B555" s="85" t="s">
        <v>390</v>
      </c>
      <c r="C555" s="49">
        <f>SUMIF($B$3:$B$2228,B555,$L$3:$L$2228)/(SUMIF($B$3:$B$2228,B555,$I$3:$I$2228))</f>
        <v>0.35276532137518685</v>
      </c>
      <c r="D555" s="33">
        <v>62036</v>
      </c>
      <c r="E555" s="85" t="s">
        <v>1935</v>
      </c>
      <c r="F555" s="86">
        <v>550552000586</v>
      </c>
      <c r="G555" s="86"/>
      <c r="H555" s="87">
        <v>122</v>
      </c>
      <c r="I555" s="87">
        <v>316</v>
      </c>
      <c r="J555" s="41"/>
      <c r="K555" s="82"/>
      <c r="L555" s="51">
        <f t="shared" ref="L555:L615" si="24">IF(K555="",H555,(MIN(I555,(K555*1.6*I555))))</f>
        <v>122</v>
      </c>
      <c r="M555" s="49">
        <f t="shared" ref="M555:M615" si="25">IF(L555=0,0,(L555/I555))</f>
        <v>0.38607594936708861</v>
      </c>
    </row>
    <row r="556" spans="1:13" ht="14.5" x14ac:dyDescent="0.35">
      <c r="A556" s="33" t="s">
        <v>4927</v>
      </c>
      <c r="B556" s="85" t="s">
        <v>390</v>
      </c>
      <c r="C556" s="49">
        <f>SUMIF($B$3:$B$2228,B556,$L$3:$L$2228)/(SUMIF($B$3:$B$2228,B556,$I$3:$I$2228))</f>
        <v>0.35276532137518685</v>
      </c>
      <c r="D556" s="33">
        <v>62037</v>
      </c>
      <c r="E556" s="85" t="s">
        <v>1936</v>
      </c>
      <c r="F556" s="86">
        <v>550552000587</v>
      </c>
      <c r="G556" s="86"/>
      <c r="H556" s="87">
        <v>64</v>
      </c>
      <c r="I556" s="87">
        <v>195</v>
      </c>
      <c r="J556" s="41"/>
      <c r="K556" s="82"/>
      <c r="L556" s="51">
        <f t="shared" si="24"/>
        <v>64</v>
      </c>
      <c r="M556" s="49">
        <f t="shared" si="25"/>
        <v>0.3282051282051282</v>
      </c>
    </row>
    <row r="557" spans="1:13" ht="14.5" x14ac:dyDescent="0.35">
      <c r="A557" s="33" t="s">
        <v>4927</v>
      </c>
      <c r="B557" s="85" t="s">
        <v>390</v>
      </c>
      <c r="C557" s="49">
        <f>SUMIF($B$3:$B$2228,B557,$L$3:$L$2228)/(SUMIF($B$3:$B$2228,B557,$I$3:$I$2228))</f>
        <v>0.35276532137518685</v>
      </c>
      <c r="D557" s="33">
        <v>62038</v>
      </c>
      <c r="E557" s="85" t="s">
        <v>1937</v>
      </c>
      <c r="F557" s="86">
        <v>550552000588</v>
      </c>
      <c r="G557" s="86"/>
      <c r="H557" s="87">
        <v>50</v>
      </c>
      <c r="I557" s="87">
        <v>158</v>
      </c>
      <c r="J557" s="41"/>
      <c r="K557" s="82"/>
      <c r="L557" s="51">
        <f t="shared" si="24"/>
        <v>50</v>
      </c>
      <c r="M557" s="49">
        <f t="shared" si="25"/>
        <v>0.31645569620253167</v>
      </c>
    </row>
    <row r="558" spans="1:13" ht="14.5" x14ac:dyDescent="0.35">
      <c r="A558" s="33" t="s">
        <v>4928</v>
      </c>
      <c r="B558" s="85" t="s">
        <v>278</v>
      </c>
      <c r="C558" s="49">
        <f>SUMIF($B$3:$B$2228,B558,$L$3:$L$2228)/(SUMIF($B$3:$B$2228,B558,$I$3:$I$2228))</f>
        <v>0.54455445544554459</v>
      </c>
      <c r="D558" s="33">
        <v>62125</v>
      </c>
      <c r="E558" s="85" t="s">
        <v>1386</v>
      </c>
      <c r="F558" s="86">
        <v>550558000592</v>
      </c>
      <c r="G558" s="86"/>
      <c r="H558" s="87">
        <v>30</v>
      </c>
      <c r="I558" s="87">
        <v>56</v>
      </c>
      <c r="J558" s="41"/>
      <c r="K558" s="82"/>
      <c r="L558" s="51">
        <f t="shared" si="24"/>
        <v>30</v>
      </c>
      <c r="M558" s="49">
        <f t="shared" si="25"/>
        <v>0.5357142857142857</v>
      </c>
    </row>
    <row r="559" spans="1:13" ht="14.5" x14ac:dyDescent="0.35">
      <c r="A559" s="33" t="s">
        <v>4928</v>
      </c>
      <c r="B559" s="85" t="s">
        <v>278</v>
      </c>
      <c r="C559" s="49">
        <f>SUMIF($B$3:$B$2228,B559,$L$3:$L$2228)/(SUMIF($B$3:$B$2228,B559,$I$3:$I$2228))</f>
        <v>0.54455445544554459</v>
      </c>
      <c r="D559" s="33">
        <v>62124</v>
      </c>
      <c r="E559" s="85" t="s">
        <v>1387</v>
      </c>
      <c r="F559" s="86">
        <v>550558000593</v>
      </c>
      <c r="G559" s="86"/>
      <c r="H559" s="87">
        <v>25</v>
      </c>
      <c r="I559" s="87">
        <v>45</v>
      </c>
      <c r="J559" s="41"/>
      <c r="K559" s="82"/>
      <c r="L559" s="51">
        <f t="shared" si="24"/>
        <v>25</v>
      </c>
      <c r="M559" s="49">
        <f t="shared" si="25"/>
        <v>0.55555555555555558</v>
      </c>
    </row>
    <row r="560" spans="1:13" ht="14.5" x14ac:dyDescent="0.35">
      <c r="A560" s="33" t="s">
        <v>4929</v>
      </c>
      <c r="B560" s="85" t="s">
        <v>344</v>
      </c>
      <c r="C560" s="49">
        <f>SUMIF($B$3:$B$2228,B560,$L$3:$L$2228)/(SUMIF($B$3:$B$2228,B560,$I$3:$I$2228))</f>
        <v>0.16511968734733756</v>
      </c>
      <c r="D560" s="33">
        <v>60447</v>
      </c>
      <c r="E560" s="85" t="s">
        <v>1742</v>
      </c>
      <c r="F560" s="86">
        <v>550561002248</v>
      </c>
      <c r="G560" s="86"/>
      <c r="H560" s="87">
        <v>103</v>
      </c>
      <c r="I560" s="87">
        <v>709</v>
      </c>
      <c r="J560" s="41"/>
      <c r="K560" s="82"/>
      <c r="L560" s="51">
        <f t="shared" si="24"/>
        <v>103</v>
      </c>
      <c r="M560" s="49">
        <f t="shared" si="25"/>
        <v>0.14527503526093088</v>
      </c>
    </row>
    <row r="561" spans="1:13" ht="14.5" x14ac:dyDescent="0.35">
      <c r="A561" s="33" t="s">
        <v>4929</v>
      </c>
      <c r="B561" s="85" t="s">
        <v>344</v>
      </c>
      <c r="C561" s="49">
        <f>SUMIF($B$3:$B$2228,B561,$L$3:$L$2228)/(SUMIF($B$3:$B$2228,B561,$I$3:$I$2228))</f>
        <v>0.16511968734733756</v>
      </c>
      <c r="D561" s="33">
        <v>60443</v>
      </c>
      <c r="E561" s="85" t="s">
        <v>1743</v>
      </c>
      <c r="F561" s="86">
        <v>550561002249</v>
      </c>
      <c r="G561" s="86"/>
      <c r="H561" s="87">
        <v>76</v>
      </c>
      <c r="I561" s="87">
        <v>433</v>
      </c>
      <c r="J561" s="41"/>
      <c r="K561" s="82"/>
      <c r="L561" s="51">
        <f t="shared" si="24"/>
        <v>76</v>
      </c>
      <c r="M561" s="49">
        <f t="shared" si="25"/>
        <v>0.17551963048498845</v>
      </c>
    </row>
    <row r="562" spans="1:13" ht="14.5" x14ac:dyDescent="0.35">
      <c r="A562" s="33" t="s">
        <v>4929</v>
      </c>
      <c r="B562" s="85" t="s">
        <v>344</v>
      </c>
      <c r="C562" s="49">
        <f>SUMIF($B$3:$B$2228,B562,$L$3:$L$2228)/(SUMIF($B$3:$B$2228,B562,$I$3:$I$2228))</f>
        <v>0.16511968734733756</v>
      </c>
      <c r="D562" s="33">
        <v>60448</v>
      </c>
      <c r="E562" s="85" t="s">
        <v>604</v>
      </c>
      <c r="F562" s="86">
        <v>550561002247</v>
      </c>
      <c r="G562" s="86"/>
      <c r="H562" s="87">
        <v>64</v>
      </c>
      <c r="I562" s="87">
        <v>455</v>
      </c>
      <c r="J562" s="41"/>
      <c r="K562" s="82"/>
      <c r="L562" s="51">
        <f t="shared" si="24"/>
        <v>64</v>
      </c>
      <c r="M562" s="49">
        <f t="shared" si="25"/>
        <v>0.14065934065934066</v>
      </c>
    </row>
    <row r="563" spans="1:13" ht="14.5" x14ac:dyDescent="0.35">
      <c r="A563" s="33" t="s">
        <v>4929</v>
      </c>
      <c r="B563" s="85" t="s">
        <v>344</v>
      </c>
      <c r="C563" s="49">
        <f>SUMIF($B$3:$B$2228,B563,$L$3:$L$2228)/(SUMIF($B$3:$B$2228,B563,$I$3:$I$2228))</f>
        <v>0.16511968734733756</v>
      </c>
      <c r="D563" s="33">
        <v>60442</v>
      </c>
      <c r="E563" s="85" t="s">
        <v>1744</v>
      </c>
      <c r="F563" s="86">
        <v>550561002250</v>
      </c>
      <c r="G563" s="86"/>
      <c r="H563" s="87">
        <v>95</v>
      </c>
      <c r="I563" s="87">
        <v>450</v>
      </c>
      <c r="J563" s="41"/>
      <c r="K563" s="82"/>
      <c r="L563" s="51">
        <f t="shared" si="24"/>
        <v>95</v>
      </c>
      <c r="M563" s="49">
        <f t="shared" si="25"/>
        <v>0.21111111111111111</v>
      </c>
    </row>
    <row r="564" spans="1:13" ht="14.5" x14ac:dyDescent="0.35">
      <c r="A564" s="33" t="s">
        <v>4930</v>
      </c>
      <c r="B564" s="85" t="s">
        <v>121</v>
      </c>
      <c r="C564" s="49">
        <f>SUMIF($B$3:$B$2228,B564,$L$3:$L$2228)/(SUMIF($B$3:$B$2228,B564,$I$3:$I$2228))</f>
        <v>0.74352000000000018</v>
      </c>
      <c r="D564" s="33">
        <v>62496</v>
      </c>
      <c r="E564" s="85" t="s">
        <v>711</v>
      </c>
      <c r="F564" s="86">
        <v>550564000599</v>
      </c>
      <c r="G564" s="86"/>
      <c r="H564" s="87"/>
      <c r="I564" s="68">
        <v>131</v>
      </c>
      <c r="J564" s="93">
        <v>2019</v>
      </c>
      <c r="K564" s="82">
        <v>0.4647</v>
      </c>
      <c r="L564" s="51">
        <f t="shared" si="24"/>
        <v>97.401120000000006</v>
      </c>
      <c r="M564" s="49">
        <f t="shared" si="25"/>
        <v>0.74352000000000007</v>
      </c>
    </row>
    <row r="565" spans="1:13" ht="14.5" x14ac:dyDescent="0.35">
      <c r="A565" s="33" t="s">
        <v>4930</v>
      </c>
      <c r="B565" s="85" t="s">
        <v>121</v>
      </c>
      <c r="C565" s="49">
        <f>SUMIF($B$3:$B$2228,B565,$L$3:$L$2228)/(SUMIF($B$3:$B$2228,B565,$I$3:$I$2228))</f>
        <v>0.74352000000000018</v>
      </c>
      <c r="D565" s="33">
        <v>62497</v>
      </c>
      <c r="E565" s="85" t="s">
        <v>712</v>
      </c>
      <c r="F565" s="86">
        <v>550564000600</v>
      </c>
      <c r="G565" s="86"/>
      <c r="H565" s="87"/>
      <c r="I565" s="68">
        <v>110</v>
      </c>
      <c r="J565" s="93">
        <v>2019</v>
      </c>
      <c r="K565" s="82">
        <v>0.4647</v>
      </c>
      <c r="L565" s="51">
        <f t="shared" si="24"/>
        <v>81.787200000000013</v>
      </c>
      <c r="M565" s="49">
        <f t="shared" si="25"/>
        <v>0.74352000000000007</v>
      </c>
    </row>
    <row r="566" spans="1:13" ht="14.5" x14ac:dyDescent="0.35">
      <c r="A566" s="33" t="s">
        <v>4931</v>
      </c>
      <c r="B566" s="85" t="s">
        <v>104</v>
      </c>
      <c r="C566" s="49">
        <f>SUMIF($B$3:$B$2228,B566,$L$3:$L$2228)/(SUMIF($B$3:$B$2228,B566,$I$3:$I$2228))</f>
        <v>0.46787800129785856</v>
      </c>
      <c r="D566" s="33">
        <v>63101</v>
      </c>
      <c r="E566" s="85" t="s">
        <v>657</v>
      </c>
      <c r="F566" s="86">
        <v>550567000601</v>
      </c>
      <c r="G566" s="86"/>
      <c r="H566" s="87">
        <v>84</v>
      </c>
      <c r="I566" s="87">
        <v>171</v>
      </c>
      <c r="J566" s="41"/>
      <c r="K566" s="82"/>
      <c r="L566" s="51">
        <f t="shared" si="24"/>
        <v>84</v>
      </c>
      <c r="M566" s="49">
        <f t="shared" si="25"/>
        <v>0.49122807017543857</v>
      </c>
    </row>
    <row r="567" spans="1:13" ht="14.5" x14ac:dyDescent="0.35">
      <c r="A567" s="33" t="s">
        <v>4931</v>
      </c>
      <c r="B567" s="85" t="s">
        <v>104</v>
      </c>
      <c r="C567" s="49">
        <f>SUMIF($B$3:$B$2228,B567,$L$3:$L$2228)/(SUMIF($B$3:$B$2228,B567,$I$3:$I$2228))</f>
        <v>0.46787800129785856</v>
      </c>
      <c r="D567" s="33">
        <v>63102</v>
      </c>
      <c r="E567" s="85" t="s">
        <v>658</v>
      </c>
      <c r="F567" s="86">
        <v>550567000602</v>
      </c>
      <c r="G567" s="86"/>
      <c r="H567" s="87">
        <v>87</v>
      </c>
      <c r="I567" s="87">
        <v>233</v>
      </c>
      <c r="J567" s="41"/>
      <c r="K567" s="82"/>
      <c r="L567" s="51">
        <f t="shared" si="24"/>
        <v>87</v>
      </c>
      <c r="M567" s="49">
        <f t="shared" si="25"/>
        <v>0.37339055793991416</v>
      </c>
    </row>
    <row r="568" spans="1:13" ht="14.5" x14ac:dyDescent="0.35">
      <c r="A568" s="33" t="s">
        <v>4931</v>
      </c>
      <c r="B568" s="85" t="s">
        <v>104</v>
      </c>
      <c r="C568" s="49">
        <f>SUMIF($B$3:$B$2228,B568,$L$3:$L$2228)/(SUMIF($B$3:$B$2228,B568,$I$3:$I$2228))</f>
        <v>0.46787800129785856</v>
      </c>
      <c r="D568" s="33">
        <v>63103</v>
      </c>
      <c r="E568" s="85" t="s">
        <v>659</v>
      </c>
      <c r="F568" s="86">
        <v>550567000603</v>
      </c>
      <c r="G568" s="86"/>
      <c r="H568" s="87">
        <v>162</v>
      </c>
      <c r="I568" s="87">
        <v>332</v>
      </c>
      <c r="J568" s="41"/>
      <c r="K568" s="82"/>
      <c r="L568" s="51">
        <f t="shared" si="24"/>
        <v>162</v>
      </c>
      <c r="M568" s="49">
        <f t="shared" si="25"/>
        <v>0.48795180722891568</v>
      </c>
    </row>
    <row r="569" spans="1:13" ht="14.5" x14ac:dyDescent="0.35">
      <c r="A569" s="33" t="s">
        <v>4931</v>
      </c>
      <c r="B569" s="85" t="s">
        <v>104</v>
      </c>
      <c r="C569" s="49">
        <f>SUMIF($B$3:$B$2228,B569,$L$3:$L$2228)/(SUMIF($B$3:$B$2228,B569,$I$3:$I$2228))</f>
        <v>0.46787800129785856</v>
      </c>
      <c r="D569" s="33"/>
      <c r="E569" s="85" t="s">
        <v>660</v>
      </c>
      <c r="F569" s="86">
        <v>550567002704</v>
      </c>
      <c r="G569" s="86"/>
      <c r="H569" s="87">
        <v>328</v>
      </c>
      <c r="I569" s="87">
        <v>695</v>
      </c>
      <c r="J569" s="41"/>
      <c r="K569" s="82"/>
      <c r="L569" s="51">
        <f t="shared" si="24"/>
        <v>328</v>
      </c>
      <c r="M569" s="49">
        <f t="shared" si="25"/>
        <v>0.47194244604316549</v>
      </c>
    </row>
    <row r="570" spans="1:13" ht="14.5" x14ac:dyDescent="0.35">
      <c r="A570" s="33" t="s">
        <v>4931</v>
      </c>
      <c r="B570" s="85" t="s">
        <v>104</v>
      </c>
      <c r="C570" s="49">
        <f>SUMIF($B$3:$B$2228,B570,$L$3:$L$2228)/(SUMIF($B$3:$B$2228,B570,$I$3:$I$2228))</f>
        <v>0.46787800129785856</v>
      </c>
      <c r="D570" s="33">
        <v>63104</v>
      </c>
      <c r="E570" s="85" t="s">
        <v>661</v>
      </c>
      <c r="F570" s="86">
        <v>550567000604</v>
      </c>
      <c r="G570" s="86"/>
      <c r="H570" s="87">
        <v>60</v>
      </c>
      <c r="I570" s="87">
        <v>110</v>
      </c>
      <c r="J570" s="41"/>
      <c r="K570" s="82"/>
      <c r="L570" s="51">
        <f t="shared" si="24"/>
        <v>60</v>
      </c>
      <c r="M570" s="49">
        <f t="shared" si="25"/>
        <v>0.54545454545454541</v>
      </c>
    </row>
    <row r="571" spans="1:13" ht="14.5" x14ac:dyDescent="0.35">
      <c r="A571" s="33" t="s">
        <v>4932</v>
      </c>
      <c r="B571" s="85" t="s">
        <v>95</v>
      </c>
      <c r="C571" s="49">
        <f>SUMIF($B$3:$B$2228,B571,$L$3:$L$2228)/(SUMIF($B$3:$B$2228,B571,$I$3:$I$2228))</f>
        <v>0.71424254633360196</v>
      </c>
      <c r="D571" s="33">
        <v>62333</v>
      </c>
      <c r="E571" s="85" t="s">
        <v>583</v>
      </c>
      <c r="F571" s="86">
        <v>550582000610</v>
      </c>
      <c r="G571" s="86"/>
      <c r="H571" s="87">
        <v>253</v>
      </c>
      <c r="I571" s="87">
        <v>586</v>
      </c>
      <c r="J571" s="41"/>
      <c r="K571" s="82"/>
      <c r="L571" s="51">
        <f t="shared" si="24"/>
        <v>253</v>
      </c>
      <c r="M571" s="49">
        <f t="shared" si="25"/>
        <v>0.43174061433447097</v>
      </c>
    </row>
    <row r="572" spans="1:13" ht="14.5" x14ac:dyDescent="0.35">
      <c r="A572" s="33" t="s">
        <v>4932</v>
      </c>
      <c r="B572" s="85" t="s">
        <v>95</v>
      </c>
      <c r="C572" s="49">
        <f>SUMIF($B$3:$B$2228,B572,$L$3:$L$2228)/(SUMIF($B$3:$B$2228,B572,$I$3:$I$2228))</f>
        <v>0.71424254633360196</v>
      </c>
      <c r="D572" s="33">
        <v>62391</v>
      </c>
      <c r="E572" s="85" t="s">
        <v>584</v>
      </c>
      <c r="F572" s="86">
        <v>550582000611</v>
      </c>
      <c r="G572" s="86"/>
      <c r="H572" s="87"/>
      <c r="I572" s="68">
        <v>421</v>
      </c>
      <c r="J572" s="93">
        <v>2019</v>
      </c>
      <c r="K572" s="82">
        <v>0.62719999999999998</v>
      </c>
      <c r="L572" s="51">
        <f t="shared" si="24"/>
        <v>421</v>
      </c>
      <c r="M572" s="49">
        <f t="shared" si="25"/>
        <v>1</v>
      </c>
    </row>
    <row r="573" spans="1:13" ht="14.5" x14ac:dyDescent="0.35">
      <c r="A573" s="33" t="s">
        <v>4932</v>
      </c>
      <c r="B573" s="85" t="s">
        <v>95</v>
      </c>
      <c r="C573" s="49">
        <f>SUMIF($B$3:$B$2228,B573,$L$3:$L$2228)/(SUMIF($B$3:$B$2228,B573,$I$3:$I$2228))</f>
        <v>0.71424254633360196</v>
      </c>
      <c r="D573" s="33">
        <v>62392</v>
      </c>
      <c r="E573" s="85" t="s">
        <v>585</v>
      </c>
      <c r="F573" s="86">
        <v>550582000612</v>
      </c>
      <c r="G573" s="86"/>
      <c r="H573" s="87">
        <v>27</v>
      </c>
      <c r="I573" s="87">
        <v>45</v>
      </c>
      <c r="J573" s="41"/>
      <c r="K573" s="82"/>
      <c r="L573" s="51">
        <f t="shared" si="24"/>
        <v>27</v>
      </c>
      <c r="M573" s="49">
        <f t="shared" si="25"/>
        <v>0.6</v>
      </c>
    </row>
    <row r="574" spans="1:13" ht="14.5" x14ac:dyDescent="0.35">
      <c r="A574" s="33" t="s">
        <v>4932</v>
      </c>
      <c r="B574" s="85" t="s">
        <v>95</v>
      </c>
      <c r="C574" s="49">
        <f>SUMIF($B$3:$B$2228,B574,$L$3:$L$2228)/(SUMIF($B$3:$B$2228,B574,$I$3:$I$2228))</f>
        <v>0.71424254633360196</v>
      </c>
      <c r="D574" s="33">
        <v>62375</v>
      </c>
      <c r="E574" s="85" t="s">
        <v>586</v>
      </c>
      <c r="F574" s="86">
        <v>550582000613</v>
      </c>
      <c r="G574" s="86"/>
      <c r="H574" s="87"/>
      <c r="I574" s="68">
        <v>282</v>
      </c>
      <c r="J574" s="41">
        <v>2020</v>
      </c>
      <c r="K574" s="82">
        <v>0.62719999999999998</v>
      </c>
      <c r="L574" s="51">
        <f t="shared" si="24"/>
        <v>282</v>
      </c>
      <c r="M574" s="49">
        <f t="shared" si="25"/>
        <v>1</v>
      </c>
    </row>
    <row r="575" spans="1:13" ht="14.5" x14ac:dyDescent="0.35">
      <c r="A575" s="33" t="s">
        <v>4932</v>
      </c>
      <c r="B575" s="85" t="s">
        <v>95</v>
      </c>
      <c r="C575" s="49">
        <f>SUMIF($B$3:$B$2228,B575,$L$3:$L$2228)/(SUMIF($B$3:$B$2228,B575,$I$3:$I$2228))</f>
        <v>0.71424254633360196</v>
      </c>
      <c r="D575" s="33">
        <v>62359</v>
      </c>
      <c r="E575" s="85" t="s">
        <v>587</v>
      </c>
      <c r="F575" s="86">
        <v>550582000614</v>
      </c>
      <c r="G575" s="86"/>
      <c r="H575" s="87"/>
      <c r="I575" s="68">
        <v>401</v>
      </c>
      <c r="J575" s="41">
        <v>2017</v>
      </c>
      <c r="K575" s="82">
        <v>0.62719999999999998</v>
      </c>
      <c r="L575" s="51">
        <f t="shared" si="24"/>
        <v>401</v>
      </c>
      <c r="M575" s="49">
        <f t="shared" si="25"/>
        <v>1</v>
      </c>
    </row>
    <row r="576" spans="1:13" ht="14.5" x14ac:dyDescent="0.35">
      <c r="A576" s="33" t="s">
        <v>4932</v>
      </c>
      <c r="B576" s="85" t="s">
        <v>95</v>
      </c>
      <c r="C576" s="49">
        <f>SUMIF($B$3:$B$2228,B576,$L$3:$L$2228)/(SUMIF($B$3:$B$2228,B576,$I$3:$I$2228))</f>
        <v>0.71424254633360196</v>
      </c>
      <c r="D576" s="33">
        <v>62346</v>
      </c>
      <c r="E576" s="85" t="s">
        <v>588</v>
      </c>
      <c r="F576" s="86">
        <v>550582000616</v>
      </c>
      <c r="G576" s="86"/>
      <c r="H576" s="87"/>
      <c r="I576" s="68">
        <v>433</v>
      </c>
      <c r="J576" s="41">
        <v>2018</v>
      </c>
      <c r="K576" s="82">
        <v>0.62719999999999998</v>
      </c>
      <c r="L576" s="51">
        <f t="shared" si="24"/>
        <v>433</v>
      </c>
      <c r="M576" s="49">
        <f t="shared" si="25"/>
        <v>1</v>
      </c>
    </row>
    <row r="577" spans="1:13" ht="14.5" x14ac:dyDescent="0.35">
      <c r="A577" s="33" t="s">
        <v>4932</v>
      </c>
      <c r="B577" s="85" t="s">
        <v>95</v>
      </c>
      <c r="C577" s="49">
        <f>SUMIF($B$3:$B$2228,B577,$L$3:$L$2228)/(SUMIF($B$3:$B$2228,B577,$I$3:$I$2228))</f>
        <v>0.71424254633360196</v>
      </c>
      <c r="D577" s="33">
        <v>62328</v>
      </c>
      <c r="E577" s="85" t="s">
        <v>589</v>
      </c>
      <c r="F577" s="86">
        <v>550582000617</v>
      </c>
      <c r="G577" s="86"/>
      <c r="H577" s="87"/>
      <c r="I577" s="68">
        <v>301</v>
      </c>
      <c r="J577" s="93">
        <v>2019</v>
      </c>
      <c r="K577" s="82">
        <v>0.62719999999999998</v>
      </c>
      <c r="L577" s="51">
        <f t="shared" si="24"/>
        <v>301</v>
      </c>
      <c r="M577" s="49">
        <f t="shared" si="25"/>
        <v>1</v>
      </c>
    </row>
    <row r="578" spans="1:13" ht="14.5" x14ac:dyDescent="0.35">
      <c r="A578" s="33" t="s">
        <v>4932</v>
      </c>
      <c r="B578" s="85" t="s">
        <v>95</v>
      </c>
      <c r="C578" s="49">
        <f>SUMIF($B$3:$B$2228,B578,$L$3:$L$2228)/(SUMIF($B$3:$B$2228,B578,$I$3:$I$2228))</f>
        <v>0.71424254633360196</v>
      </c>
      <c r="D578" s="33">
        <v>800</v>
      </c>
      <c r="E578" s="85" t="s">
        <v>590</v>
      </c>
      <c r="F578" s="86">
        <v>550582003009</v>
      </c>
      <c r="G578" s="86"/>
      <c r="H578" s="87"/>
      <c r="I578" s="68">
        <v>289</v>
      </c>
      <c r="J578" s="41">
        <v>2017</v>
      </c>
      <c r="K578" s="82">
        <v>0.62719999999999998</v>
      </c>
      <c r="L578" s="51">
        <f t="shared" si="24"/>
        <v>289</v>
      </c>
      <c r="M578" s="49">
        <f t="shared" si="25"/>
        <v>1</v>
      </c>
    </row>
    <row r="579" spans="1:13" ht="14.5" x14ac:dyDescent="0.35">
      <c r="A579" s="33" t="s">
        <v>4932</v>
      </c>
      <c r="B579" s="85" t="s">
        <v>95</v>
      </c>
      <c r="C579" s="49">
        <f>SUMIF($B$3:$B$2228,B579,$L$3:$L$2228)/(SUMIF($B$3:$B$2228,B579,$I$3:$I$2228))</f>
        <v>0.71424254633360196</v>
      </c>
      <c r="D579" s="33">
        <v>63248</v>
      </c>
      <c r="E579" s="85" t="s">
        <v>591</v>
      </c>
      <c r="F579" s="86">
        <v>550582000618</v>
      </c>
      <c r="G579" s="86"/>
      <c r="H579" s="87">
        <v>884</v>
      </c>
      <c r="I579" s="87">
        <v>1189</v>
      </c>
      <c r="J579" s="41"/>
      <c r="K579" s="82"/>
      <c r="L579" s="51">
        <f t="shared" si="24"/>
        <v>884</v>
      </c>
      <c r="M579" s="49">
        <f t="shared" si="25"/>
        <v>0.74348191757779647</v>
      </c>
    </row>
    <row r="580" spans="1:13" ht="14.5" x14ac:dyDescent="0.35">
      <c r="A580" s="33" t="s">
        <v>4932</v>
      </c>
      <c r="B580" s="85" t="s">
        <v>95</v>
      </c>
      <c r="C580" s="49">
        <f>SUMIF($B$3:$B$2228,B580,$L$3:$L$2228)/(SUMIF($B$3:$B$2228,B580,$I$3:$I$2228))</f>
        <v>0.71424254633360196</v>
      </c>
      <c r="D580" s="33">
        <v>62350</v>
      </c>
      <c r="E580" s="85" t="s">
        <v>592</v>
      </c>
      <c r="F580" s="86">
        <v>550582000619</v>
      </c>
      <c r="G580" s="86"/>
      <c r="H580" s="87">
        <v>800</v>
      </c>
      <c r="I580" s="87">
        <v>1210</v>
      </c>
      <c r="J580" s="41"/>
      <c r="K580" s="82"/>
      <c r="L580" s="51">
        <f t="shared" si="24"/>
        <v>800</v>
      </c>
      <c r="M580" s="49">
        <f t="shared" si="25"/>
        <v>0.66115702479338845</v>
      </c>
    </row>
    <row r="581" spans="1:13" ht="14.5" x14ac:dyDescent="0.35">
      <c r="A581" s="33" t="s">
        <v>4932</v>
      </c>
      <c r="B581" s="85" t="s">
        <v>95</v>
      </c>
      <c r="C581" s="49">
        <f>SUMIF($B$3:$B$2228,B581,$L$3:$L$2228)/(SUMIF($B$3:$B$2228,B581,$I$3:$I$2228))</f>
        <v>0.71424254633360196</v>
      </c>
      <c r="D581" s="33">
        <v>62344</v>
      </c>
      <c r="E581" s="85" t="s">
        <v>593</v>
      </c>
      <c r="F581" s="86">
        <v>550582000620</v>
      </c>
      <c r="G581" s="86"/>
      <c r="H581" s="87"/>
      <c r="I581" s="68">
        <v>412</v>
      </c>
      <c r="J581" s="41">
        <v>2017</v>
      </c>
      <c r="K581" s="82">
        <v>0.62719999999999998</v>
      </c>
      <c r="L581" s="51">
        <f t="shared" si="24"/>
        <v>412</v>
      </c>
      <c r="M581" s="49">
        <f t="shared" si="25"/>
        <v>1</v>
      </c>
    </row>
    <row r="582" spans="1:13" ht="14.5" x14ac:dyDescent="0.35">
      <c r="A582" s="33" t="s">
        <v>4932</v>
      </c>
      <c r="B582" s="85" t="s">
        <v>95</v>
      </c>
      <c r="C582" s="49">
        <f>SUMIF($B$3:$B$2228,B582,$L$3:$L$2228)/(SUMIF($B$3:$B$2228,B582,$I$3:$I$2228))</f>
        <v>0.71424254633360196</v>
      </c>
      <c r="D582" s="33">
        <v>62363</v>
      </c>
      <c r="E582" s="85" t="s">
        <v>594</v>
      </c>
      <c r="F582" s="86">
        <v>550582000621</v>
      </c>
      <c r="G582" s="86"/>
      <c r="H582" s="87"/>
      <c r="I582" s="68">
        <v>328</v>
      </c>
      <c r="J582" s="93">
        <v>2019</v>
      </c>
      <c r="K582" s="82">
        <v>0.62719999999999998</v>
      </c>
      <c r="L582" s="51">
        <f t="shared" si="24"/>
        <v>328</v>
      </c>
      <c r="M582" s="49">
        <f t="shared" si="25"/>
        <v>1</v>
      </c>
    </row>
    <row r="583" spans="1:13" ht="14.5" x14ac:dyDescent="0.35">
      <c r="A583" s="33" t="s">
        <v>4932</v>
      </c>
      <c r="B583" s="85" t="s">
        <v>95</v>
      </c>
      <c r="C583" s="49">
        <f>SUMIF($B$3:$B$2228,B583,$L$3:$L$2228)/(SUMIF($B$3:$B$2228,B583,$I$3:$I$2228))</f>
        <v>0.71424254633360196</v>
      </c>
      <c r="D583" s="33">
        <v>62355</v>
      </c>
      <c r="E583" s="85" t="s">
        <v>595</v>
      </c>
      <c r="F583" s="86">
        <v>550582000622</v>
      </c>
      <c r="G583" s="86"/>
      <c r="H583" s="87"/>
      <c r="I583" s="68">
        <v>248</v>
      </c>
      <c r="J583" s="41">
        <v>2020</v>
      </c>
      <c r="K583" s="82">
        <v>0.62719999999999998</v>
      </c>
      <c r="L583" s="51">
        <f t="shared" si="24"/>
        <v>248</v>
      </c>
      <c r="M583" s="49">
        <f t="shared" si="25"/>
        <v>1</v>
      </c>
    </row>
    <row r="584" spans="1:13" ht="14.5" x14ac:dyDescent="0.35">
      <c r="A584" s="33" t="s">
        <v>4932</v>
      </c>
      <c r="B584" s="85" t="s">
        <v>95</v>
      </c>
      <c r="C584" s="49">
        <f>SUMIF($B$3:$B$2228,B584,$L$3:$L$2228)/(SUMIF($B$3:$B$2228,B584,$I$3:$I$2228))</f>
        <v>0.71424254633360196</v>
      </c>
      <c r="D584" s="33">
        <v>62354</v>
      </c>
      <c r="E584" s="85" t="s">
        <v>596</v>
      </c>
      <c r="F584" s="86">
        <v>550582000623</v>
      </c>
      <c r="G584" s="86"/>
      <c r="H584" s="87"/>
      <c r="I584" s="68">
        <v>702</v>
      </c>
      <c r="J584" s="41">
        <v>2017</v>
      </c>
      <c r="K584" s="82">
        <v>0.62719999999999998</v>
      </c>
      <c r="L584" s="51">
        <f t="shared" si="24"/>
        <v>702</v>
      </c>
      <c r="M584" s="49">
        <f t="shared" si="25"/>
        <v>1</v>
      </c>
    </row>
    <row r="585" spans="1:13" ht="14.5" x14ac:dyDescent="0.35">
      <c r="A585" s="33" t="s">
        <v>4932</v>
      </c>
      <c r="B585" s="85" t="s">
        <v>95</v>
      </c>
      <c r="C585" s="49">
        <f>SUMIF($B$3:$B$2228,B585,$L$3:$L$2228)/(SUMIF($B$3:$B$2228,B585,$I$3:$I$2228))</f>
        <v>0.71424254633360196</v>
      </c>
      <c r="D585" s="33"/>
      <c r="E585" s="85" t="s">
        <v>598</v>
      </c>
      <c r="F585" s="86">
        <v>550582002589</v>
      </c>
      <c r="G585" s="86"/>
      <c r="H585" s="87"/>
      <c r="I585" s="68">
        <v>194</v>
      </c>
      <c r="J585" s="41">
        <v>2018</v>
      </c>
      <c r="K585" s="82">
        <v>0.62719999999999998</v>
      </c>
      <c r="L585" s="51">
        <f t="shared" si="24"/>
        <v>194</v>
      </c>
      <c r="M585" s="49">
        <f t="shared" si="25"/>
        <v>1</v>
      </c>
    </row>
    <row r="586" spans="1:13" ht="14.5" x14ac:dyDescent="0.35">
      <c r="A586" s="33" t="s">
        <v>4932</v>
      </c>
      <c r="B586" s="85" t="s">
        <v>95</v>
      </c>
      <c r="C586" s="49">
        <f>SUMIF($B$3:$B$2228,B586,$L$3:$L$2228)/(SUMIF($B$3:$B$2228,B586,$I$3:$I$2228))</f>
        <v>0.71424254633360196</v>
      </c>
      <c r="D586" s="33">
        <v>62338</v>
      </c>
      <c r="E586" s="85" t="s">
        <v>599</v>
      </c>
      <c r="F586" s="86">
        <v>550582000624</v>
      </c>
      <c r="G586" s="86"/>
      <c r="H586" s="87"/>
      <c r="I586" s="68">
        <v>421</v>
      </c>
      <c r="J586" s="41">
        <v>2017</v>
      </c>
      <c r="K586" s="82">
        <v>0.62719999999999998</v>
      </c>
      <c r="L586" s="51">
        <f t="shared" si="24"/>
        <v>421</v>
      </c>
      <c r="M586" s="49">
        <f t="shared" si="25"/>
        <v>1</v>
      </c>
    </row>
    <row r="587" spans="1:13" ht="14.5" x14ac:dyDescent="0.35">
      <c r="A587" s="33" t="s">
        <v>4932</v>
      </c>
      <c r="B587" s="85" t="s">
        <v>95</v>
      </c>
      <c r="C587" s="49">
        <f>SUMIF($B$3:$B$2228,B587,$L$3:$L$2228)/(SUMIF($B$3:$B$2228,B587,$I$3:$I$2228))</f>
        <v>0.71424254633360196</v>
      </c>
      <c r="D587" s="33">
        <v>16021609</v>
      </c>
      <c r="E587" s="85" t="s">
        <v>600</v>
      </c>
      <c r="F587" s="86">
        <v>550582000625</v>
      </c>
      <c r="G587" s="86"/>
      <c r="H587" s="87">
        <v>268</v>
      </c>
      <c r="I587" s="87">
        <v>411</v>
      </c>
      <c r="J587" s="41"/>
      <c r="K587" s="82"/>
      <c r="L587" s="51">
        <f t="shared" si="24"/>
        <v>268</v>
      </c>
      <c r="M587" s="49">
        <f t="shared" si="25"/>
        <v>0.65206812652068125</v>
      </c>
    </row>
    <row r="588" spans="1:13" ht="14.5" x14ac:dyDescent="0.35">
      <c r="A588" s="33" t="s">
        <v>4932</v>
      </c>
      <c r="B588" s="85" t="s">
        <v>95</v>
      </c>
      <c r="C588" s="49">
        <f>SUMIF($B$3:$B$2228,B588,$L$3:$L$2228)/(SUMIF($B$3:$B$2228,B588,$I$3:$I$2228))</f>
        <v>0.71424254633360196</v>
      </c>
      <c r="D588" s="33">
        <v>16073199</v>
      </c>
      <c r="E588" s="85" t="s">
        <v>602</v>
      </c>
      <c r="F588" s="86">
        <v>550582002857</v>
      </c>
      <c r="G588" s="86"/>
      <c r="H588" s="87">
        <v>52</v>
      </c>
      <c r="I588" s="87">
        <v>94</v>
      </c>
      <c r="J588" s="41"/>
      <c r="K588" s="82"/>
      <c r="L588" s="51">
        <f t="shared" si="24"/>
        <v>52</v>
      </c>
      <c r="M588" s="49">
        <f t="shared" si="25"/>
        <v>0.55319148936170215</v>
      </c>
    </row>
    <row r="589" spans="1:13" ht="14.5" x14ac:dyDescent="0.35">
      <c r="A589" s="33" t="s">
        <v>4932</v>
      </c>
      <c r="B589" s="85" t="s">
        <v>95</v>
      </c>
      <c r="C589" s="49">
        <f>SUMIF($B$3:$B$2228,B589,$L$3:$L$2228)/(SUMIF($B$3:$B$2228,B589,$I$3:$I$2228))</f>
        <v>0.71424254633360196</v>
      </c>
      <c r="D589" s="33">
        <v>62365</v>
      </c>
      <c r="E589" s="85" t="s">
        <v>603</v>
      </c>
      <c r="F589" s="86">
        <v>550582000627</v>
      </c>
      <c r="G589" s="86"/>
      <c r="H589" s="87"/>
      <c r="I589" s="68">
        <v>195</v>
      </c>
      <c r="J589" s="41">
        <v>2017</v>
      </c>
      <c r="K589" s="82">
        <v>0.62719999999999998</v>
      </c>
      <c r="L589" s="51">
        <f t="shared" si="24"/>
        <v>195</v>
      </c>
      <c r="M589" s="49">
        <f t="shared" si="25"/>
        <v>1</v>
      </c>
    </row>
    <row r="590" spans="1:13" ht="14.5" x14ac:dyDescent="0.35">
      <c r="A590" s="33" t="s">
        <v>4932</v>
      </c>
      <c r="B590" s="85" t="s">
        <v>95</v>
      </c>
      <c r="C590" s="49">
        <f>SUMIF($B$3:$B$2228,B590,$L$3:$L$2228)/(SUMIF($B$3:$B$2228,B590,$I$3:$I$2228))</f>
        <v>0.71424254633360196</v>
      </c>
      <c r="D590" s="33">
        <v>60448</v>
      </c>
      <c r="E590" s="85" t="s">
        <v>604</v>
      </c>
      <c r="F590" s="86">
        <v>550582000628</v>
      </c>
      <c r="G590" s="86"/>
      <c r="H590" s="87"/>
      <c r="I590" s="68">
        <v>271</v>
      </c>
      <c r="J590" s="41">
        <v>2017</v>
      </c>
      <c r="K590" s="82">
        <v>0.62719999999999998</v>
      </c>
      <c r="L590" s="51">
        <f t="shared" si="24"/>
        <v>271</v>
      </c>
      <c r="M590" s="49">
        <f t="shared" si="25"/>
        <v>1</v>
      </c>
    </row>
    <row r="591" spans="1:13" ht="14.5" x14ac:dyDescent="0.35">
      <c r="A591" s="33" t="s">
        <v>4932</v>
      </c>
      <c r="B591" s="85" t="s">
        <v>95</v>
      </c>
      <c r="C591" s="49">
        <f>SUMIF($B$3:$B$2228,B591,$L$3:$L$2228)/(SUMIF($B$3:$B$2228,B591,$I$3:$I$2228))</f>
        <v>0.71424254633360196</v>
      </c>
      <c r="D591" s="33">
        <v>62395</v>
      </c>
      <c r="E591" s="85" t="s">
        <v>605</v>
      </c>
      <c r="F591" s="86">
        <v>550582000166</v>
      </c>
      <c r="G591" s="86"/>
      <c r="H591" s="87">
        <v>211</v>
      </c>
      <c r="I591" s="87">
        <v>343</v>
      </c>
      <c r="J591" s="41"/>
      <c r="K591" s="82"/>
      <c r="L591" s="51">
        <f t="shared" si="24"/>
        <v>211</v>
      </c>
      <c r="M591" s="49">
        <f t="shared" si="25"/>
        <v>0.61516034985422741</v>
      </c>
    </row>
    <row r="592" spans="1:13" ht="14.5" x14ac:dyDescent="0.35">
      <c r="A592" s="33" t="s">
        <v>4932</v>
      </c>
      <c r="B592" s="85" t="s">
        <v>95</v>
      </c>
      <c r="C592" s="49">
        <f>SUMIF($B$3:$B$2228,B592,$L$3:$L$2228)/(SUMIF($B$3:$B$2228,B592,$I$3:$I$2228))</f>
        <v>0.71424254633360196</v>
      </c>
      <c r="D592" s="33">
        <v>62331</v>
      </c>
      <c r="E592" s="85" t="s">
        <v>606</v>
      </c>
      <c r="F592" s="86">
        <v>550582000629</v>
      </c>
      <c r="G592" s="86"/>
      <c r="H592" s="87">
        <v>132</v>
      </c>
      <c r="I592" s="87">
        <v>340</v>
      </c>
      <c r="J592" s="41"/>
      <c r="K592" s="82"/>
      <c r="L592" s="51">
        <f t="shared" si="24"/>
        <v>132</v>
      </c>
      <c r="M592" s="49">
        <f t="shared" si="25"/>
        <v>0.38823529411764707</v>
      </c>
    </row>
    <row r="593" spans="1:13" ht="14.5" x14ac:dyDescent="0.35">
      <c r="A593" s="33" t="s">
        <v>4932</v>
      </c>
      <c r="B593" s="85" t="s">
        <v>95</v>
      </c>
      <c r="C593" s="49">
        <f>SUMIF($B$3:$B$2228,B593,$L$3:$L$2228)/(SUMIF($B$3:$B$2228,B593,$I$3:$I$2228))</f>
        <v>0.71424254633360196</v>
      </c>
      <c r="D593" s="33">
        <v>16078459</v>
      </c>
      <c r="E593" s="85" t="s">
        <v>607</v>
      </c>
      <c r="F593" s="86">
        <v>550582002955</v>
      </c>
      <c r="G593" s="86"/>
      <c r="H593" s="87">
        <v>46</v>
      </c>
      <c r="I593" s="87">
        <v>377</v>
      </c>
      <c r="J593" s="41"/>
      <c r="K593" s="82"/>
      <c r="L593" s="51">
        <f t="shared" si="24"/>
        <v>46</v>
      </c>
      <c r="M593" s="49">
        <f t="shared" si="25"/>
        <v>0.1220159151193634</v>
      </c>
    </row>
    <row r="594" spans="1:13" ht="14.5" x14ac:dyDescent="0.35">
      <c r="A594" s="33" t="s">
        <v>4932</v>
      </c>
      <c r="B594" s="85" t="s">
        <v>95</v>
      </c>
      <c r="C594" s="49">
        <f>SUMIF($B$3:$B$2228,B594,$L$3:$L$2228)/(SUMIF($B$3:$B$2228,B594,$I$3:$I$2228))</f>
        <v>0.71424254633360196</v>
      </c>
      <c r="D594" s="33">
        <v>63016</v>
      </c>
      <c r="E594" s="85" t="s">
        <v>608</v>
      </c>
      <c r="F594" s="86">
        <v>550582000562</v>
      </c>
      <c r="G594" s="86"/>
      <c r="H594" s="87"/>
      <c r="I594" s="68">
        <v>213</v>
      </c>
      <c r="J594" s="41">
        <v>2017</v>
      </c>
      <c r="K594" s="82">
        <v>0.62719999999999998</v>
      </c>
      <c r="L594" s="51">
        <f t="shared" si="24"/>
        <v>213</v>
      </c>
      <c r="M594" s="49">
        <f t="shared" si="25"/>
        <v>1</v>
      </c>
    </row>
    <row r="595" spans="1:13" ht="14.5" x14ac:dyDescent="0.35">
      <c r="A595" s="33" t="s">
        <v>4932</v>
      </c>
      <c r="B595" s="85" t="s">
        <v>95</v>
      </c>
      <c r="C595" s="49">
        <f>SUMIF($B$3:$B$2228,B595,$L$3:$L$2228)/(SUMIF($B$3:$B$2228,B595,$I$3:$I$2228))</f>
        <v>0.71424254633360196</v>
      </c>
      <c r="D595" s="33">
        <v>62397</v>
      </c>
      <c r="E595" s="85" t="s">
        <v>609</v>
      </c>
      <c r="F595" s="86">
        <v>550582000631</v>
      </c>
      <c r="G595" s="86"/>
      <c r="H595" s="87">
        <v>462</v>
      </c>
      <c r="I595" s="87">
        <v>825</v>
      </c>
      <c r="J595" s="41"/>
      <c r="K595" s="82"/>
      <c r="L595" s="51">
        <f t="shared" si="24"/>
        <v>462</v>
      </c>
      <c r="M595" s="49">
        <f t="shared" si="25"/>
        <v>0.56000000000000005</v>
      </c>
    </row>
    <row r="596" spans="1:13" ht="14.5" x14ac:dyDescent="0.35">
      <c r="A596" s="33" t="s">
        <v>4932</v>
      </c>
      <c r="B596" s="85" t="s">
        <v>95</v>
      </c>
      <c r="C596" s="49">
        <f>SUMIF($B$3:$B$2228,B596,$L$3:$L$2228)/(SUMIF($B$3:$B$2228,B596,$I$3:$I$2228))</f>
        <v>0.71424254633360196</v>
      </c>
      <c r="D596" s="33">
        <v>60440</v>
      </c>
      <c r="E596" s="85" t="s">
        <v>610</v>
      </c>
      <c r="F596" s="86">
        <v>550582000632</v>
      </c>
      <c r="G596" s="86"/>
      <c r="H596" s="87">
        <v>160</v>
      </c>
      <c r="I596" s="87">
        <v>261</v>
      </c>
      <c r="J596" s="41"/>
      <c r="K596" s="82"/>
      <c r="L596" s="51">
        <f t="shared" si="24"/>
        <v>160</v>
      </c>
      <c r="M596" s="49">
        <f t="shared" si="25"/>
        <v>0.6130268199233716</v>
      </c>
    </row>
    <row r="597" spans="1:13" ht="14.5" x14ac:dyDescent="0.35">
      <c r="A597" s="33" t="s">
        <v>4932</v>
      </c>
      <c r="B597" s="85" t="s">
        <v>95</v>
      </c>
      <c r="C597" s="49">
        <f>SUMIF($B$3:$B$2228,B597,$L$3:$L$2228)/(SUMIF($B$3:$B$2228,B597,$I$3:$I$2228))</f>
        <v>0.71424254633360196</v>
      </c>
      <c r="D597" s="33">
        <v>62349</v>
      </c>
      <c r="E597" s="85" t="s">
        <v>611</v>
      </c>
      <c r="F597" s="86">
        <v>550582000633</v>
      </c>
      <c r="G597" s="86"/>
      <c r="H597" s="87">
        <v>174</v>
      </c>
      <c r="I597" s="87">
        <v>350</v>
      </c>
      <c r="J597" s="41"/>
      <c r="K597" s="82"/>
      <c r="L597" s="51">
        <f t="shared" si="24"/>
        <v>174</v>
      </c>
      <c r="M597" s="49">
        <f t="shared" si="25"/>
        <v>0.49714285714285716</v>
      </c>
    </row>
    <row r="598" spans="1:13" ht="14.5" x14ac:dyDescent="0.35">
      <c r="A598" s="33" t="s">
        <v>4932</v>
      </c>
      <c r="B598" s="85" t="s">
        <v>95</v>
      </c>
      <c r="C598" s="49">
        <f>SUMIF($B$3:$B$2228,B598,$L$3:$L$2228)/(SUMIF($B$3:$B$2228,B598,$I$3:$I$2228))</f>
        <v>0.71424254633360196</v>
      </c>
      <c r="D598" s="33">
        <v>62387</v>
      </c>
      <c r="E598" s="85" t="s">
        <v>612</v>
      </c>
      <c r="F598" s="86">
        <v>550582002431</v>
      </c>
      <c r="G598" s="86"/>
      <c r="H598" s="87">
        <v>145</v>
      </c>
      <c r="I598" s="87">
        <v>476</v>
      </c>
      <c r="J598" s="41"/>
      <c r="K598" s="82"/>
      <c r="L598" s="51">
        <f t="shared" si="24"/>
        <v>145</v>
      </c>
      <c r="M598" s="49">
        <f t="shared" si="25"/>
        <v>0.30462184873949577</v>
      </c>
    </row>
    <row r="599" spans="1:13" ht="14.5" x14ac:dyDescent="0.35">
      <c r="A599" s="33" t="s">
        <v>4932</v>
      </c>
      <c r="B599" s="85" t="s">
        <v>95</v>
      </c>
      <c r="C599" s="49">
        <f>SUMIF($B$3:$B$2228,B599,$L$3:$L$2228)/(SUMIF($B$3:$B$2228,B599,$I$3:$I$2228))</f>
        <v>0.71424254633360196</v>
      </c>
      <c r="D599" s="33">
        <v>62340</v>
      </c>
      <c r="E599" s="85" t="s">
        <v>613</v>
      </c>
      <c r="F599" s="86">
        <v>550582000634</v>
      </c>
      <c r="G599" s="86"/>
      <c r="H599" s="87"/>
      <c r="I599" s="68">
        <v>436</v>
      </c>
      <c r="J599" s="41">
        <v>2020</v>
      </c>
      <c r="K599" s="82">
        <v>0.62719999999999998</v>
      </c>
      <c r="L599" s="51">
        <f t="shared" si="24"/>
        <v>436</v>
      </c>
      <c r="M599" s="49">
        <f t="shared" si="25"/>
        <v>1</v>
      </c>
    </row>
    <row r="600" spans="1:13" ht="14.5" x14ac:dyDescent="0.35">
      <c r="A600" s="33" t="s">
        <v>4932</v>
      </c>
      <c r="B600" s="85" t="s">
        <v>95</v>
      </c>
      <c r="C600" s="49">
        <f>SUMIF($B$3:$B$2228,B600,$L$3:$L$2228)/(SUMIF($B$3:$B$2228,B600,$I$3:$I$2228))</f>
        <v>0.71424254633360196</v>
      </c>
      <c r="D600" s="33"/>
      <c r="E600" s="85" t="s">
        <v>4729</v>
      </c>
      <c r="F600" s="86">
        <v>550582003105</v>
      </c>
      <c r="G600" s="86"/>
      <c r="H600" s="87">
        <v>145</v>
      </c>
      <c r="I600" s="87">
        <v>173</v>
      </c>
      <c r="J600" s="41"/>
      <c r="K600" s="82"/>
      <c r="L600" s="51">
        <f t="shared" si="24"/>
        <v>145</v>
      </c>
      <c r="M600" s="49">
        <f t="shared" si="25"/>
        <v>0.83815028901734101</v>
      </c>
    </row>
    <row r="601" spans="1:13" ht="14.5" x14ac:dyDescent="0.35">
      <c r="A601" s="33" t="s">
        <v>4932</v>
      </c>
      <c r="B601" s="85" t="s">
        <v>95</v>
      </c>
      <c r="C601" s="49">
        <f>SUMIF($B$3:$B$2228,B601,$L$3:$L$2228)/(SUMIF($B$3:$B$2228,B601,$I$3:$I$2228))</f>
        <v>0.71424254633360196</v>
      </c>
      <c r="D601" s="33">
        <v>62345</v>
      </c>
      <c r="E601" s="85" t="s">
        <v>614</v>
      </c>
      <c r="F601" s="86">
        <v>550582000636</v>
      </c>
      <c r="G601" s="86"/>
      <c r="H601" s="87">
        <v>1048</v>
      </c>
      <c r="I601" s="87">
        <v>2131</v>
      </c>
      <c r="J601" s="41"/>
      <c r="K601" s="82"/>
      <c r="L601" s="51">
        <f t="shared" si="24"/>
        <v>1048</v>
      </c>
      <c r="M601" s="49">
        <f t="shared" si="25"/>
        <v>0.49178789300797748</v>
      </c>
    </row>
    <row r="602" spans="1:13" ht="14.5" x14ac:dyDescent="0.35">
      <c r="A602" s="33" t="s">
        <v>4932</v>
      </c>
      <c r="B602" s="85" t="s">
        <v>95</v>
      </c>
      <c r="C602" s="49">
        <f>SUMIF($B$3:$B$2228,B602,$L$3:$L$2228)/(SUMIF($B$3:$B$2228,B602,$I$3:$I$2228))</f>
        <v>0.71424254633360196</v>
      </c>
      <c r="D602" s="33">
        <v>210162</v>
      </c>
      <c r="E602" s="85" t="s">
        <v>615</v>
      </c>
      <c r="F602" s="86">
        <v>550582001672</v>
      </c>
      <c r="G602" s="86"/>
      <c r="H602" s="87">
        <v>323</v>
      </c>
      <c r="I602" s="87">
        <v>952</v>
      </c>
      <c r="J602" s="41"/>
      <c r="K602" s="82"/>
      <c r="L602" s="51">
        <f t="shared" si="24"/>
        <v>323</v>
      </c>
      <c r="M602" s="49">
        <f t="shared" si="25"/>
        <v>0.3392857142857143</v>
      </c>
    </row>
    <row r="603" spans="1:13" ht="14.5" x14ac:dyDescent="0.35">
      <c r="A603" s="33" t="s">
        <v>4932</v>
      </c>
      <c r="B603" s="85" t="s">
        <v>95</v>
      </c>
      <c r="C603" s="49">
        <f>SUMIF($B$3:$B$2228,B603,$L$3:$L$2228)/(SUMIF($B$3:$B$2228,B603,$I$3:$I$2228))</f>
        <v>0.71424254633360196</v>
      </c>
      <c r="D603" s="33">
        <v>62367</v>
      </c>
      <c r="E603" s="85" t="s">
        <v>616</v>
      </c>
      <c r="F603" s="86">
        <v>550582000638</v>
      </c>
      <c r="G603" s="86"/>
      <c r="H603" s="87">
        <v>533</v>
      </c>
      <c r="I603" s="87">
        <v>1136</v>
      </c>
      <c r="J603" s="41"/>
      <c r="K603" s="82"/>
      <c r="L603" s="51">
        <f t="shared" si="24"/>
        <v>533</v>
      </c>
      <c r="M603" s="49">
        <f t="shared" si="25"/>
        <v>0.46919014084507044</v>
      </c>
    </row>
    <row r="604" spans="1:13" ht="14.5" x14ac:dyDescent="0.35">
      <c r="A604" s="33" t="s">
        <v>4932</v>
      </c>
      <c r="B604" s="85" t="s">
        <v>95</v>
      </c>
      <c r="C604" s="49">
        <f>SUMIF($B$3:$B$2228,B604,$L$3:$L$2228)/(SUMIF($B$3:$B$2228,B604,$I$3:$I$2228))</f>
        <v>0.71424254633360196</v>
      </c>
      <c r="D604" s="33">
        <v>62342</v>
      </c>
      <c r="E604" s="85" t="s">
        <v>617</v>
      </c>
      <c r="F604" s="86">
        <v>550582000639</v>
      </c>
      <c r="G604" s="86"/>
      <c r="H604" s="87"/>
      <c r="I604" s="68">
        <v>625</v>
      </c>
      <c r="J604" s="41">
        <v>2017</v>
      </c>
      <c r="K604" s="82">
        <v>0.62719999999999998</v>
      </c>
      <c r="L604" s="51">
        <f t="shared" si="24"/>
        <v>625</v>
      </c>
      <c r="M604" s="49">
        <f t="shared" si="25"/>
        <v>1</v>
      </c>
    </row>
    <row r="605" spans="1:13" ht="14.5" x14ac:dyDescent="0.35">
      <c r="A605" s="33" t="s">
        <v>4932</v>
      </c>
      <c r="B605" s="85" t="s">
        <v>95</v>
      </c>
      <c r="C605" s="49">
        <f>SUMIF($B$3:$B$2228,B605,$L$3:$L$2228)/(SUMIF($B$3:$B$2228,B605,$I$3:$I$2228))</f>
        <v>0.71424254633360196</v>
      </c>
      <c r="D605" s="33">
        <v>62370</v>
      </c>
      <c r="E605" s="85" t="s">
        <v>618</v>
      </c>
      <c r="F605" s="86">
        <v>550582000640</v>
      </c>
      <c r="G605" s="86"/>
      <c r="H605" s="87"/>
      <c r="I605" s="68">
        <v>264</v>
      </c>
      <c r="J605" s="41">
        <v>2020</v>
      </c>
      <c r="K605" s="82">
        <v>0.62719999999999998</v>
      </c>
      <c r="L605" s="51">
        <f t="shared" si="24"/>
        <v>264</v>
      </c>
      <c r="M605" s="49">
        <f t="shared" si="25"/>
        <v>1</v>
      </c>
    </row>
    <row r="606" spans="1:13" ht="14.5" x14ac:dyDescent="0.35">
      <c r="A606" s="33" t="s">
        <v>4932</v>
      </c>
      <c r="B606" s="85" t="s">
        <v>95</v>
      </c>
      <c r="C606" s="49">
        <f>SUMIF($B$3:$B$2228,B606,$L$3:$L$2228)/(SUMIF($B$3:$B$2228,B606,$I$3:$I$2228))</f>
        <v>0.71424254633360196</v>
      </c>
      <c r="D606" s="33">
        <v>62337</v>
      </c>
      <c r="E606" s="85" t="s">
        <v>619</v>
      </c>
      <c r="F606" s="86">
        <v>550582000641</v>
      </c>
      <c r="G606" s="86"/>
      <c r="H606" s="87"/>
      <c r="I606" s="68">
        <v>778</v>
      </c>
      <c r="J606" s="41">
        <v>2017</v>
      </c>
      <c r="K606" s="82">
        <v>0.62719999999999998</v>
      </c>
      <c r="L606" s="51">
        <f t="shared" si="24"/>
        <v>778</v>
      </c>
      <c r="M606" s="49">
        <f t="shared" si="25"/>
        <v>1</v>
      </c>
    </row>
    <row r="607" spans="1:13" ht="14.5" x14ac:dyDescent="0.35">
      <c r="A607" s="33" t="s">
        <v>4932</v>
      </c>
      <c r="B607" s="85" t="s">
        <v>95</v>
      </c>
      <c r="C607" s="49">
        <f>SUMIF($B$3:$B$2228,B607,$L$3:$L$2228)/(SUMIF($B$3:$B$2228,B607,$I$3:$I$2228))</f>
        <v>0.71424254633360196</v>
      </c>
      <c r="D607" s="33">
        <v>62329</v>
      </c>
      <c r="E607" s="85" t="s">
        <v>620</v>
      </c>
      <c r="F607" s="86">
        <v>550582000642</v>
      </c>
      <c r="G607" s="86"/>
      <c r="H607" s="87">
        <v>176</v>
      </c>
      <c r="I607" s="87">
        <v>314</v>
      </c>
      <c r="J607" s="41"/>
      <c r="K607" s="82"/>
      <c r="L607" s="51">
        <f t="shared" si="24"/>
        <v>176</v>
      </c>
      <c r="M607" s="49">
        <f t="shared" si="25"/>
        <v>0.56050955414012738</v>
      </c>
    </row>
    <row r="608" spans="1:13" ht="14.5" x14ac:dyDescent="0.35">
      <c r="A608" s="33" t="s">
        <v>4932</v>
      </c>
      <c r="B608" s="85" t="s">
        <v>95</v>
      </c>
      <c r="C608" s="49">
        <f>SUMIF($B$3:$B$2228,B608,$L$3:$L$2228)/(SUMIF($B$3:$B$2228,B608,$I$3:$I$2228))</f>
        <v>0.71424254633360196</v>
      </c>
      <c r="D608" s="33">
        <v>62394</v>
      </c>
      <c r="E608" s="85" t="s">
        <v>621</v>
      </c>
      <c r="F608" s="86">
        <v>550582000643</v>
      </c>
      <c r="G608" s="86"/>
      <c r="H608" s="87">
        <v>26</v>
      </c>
      <c r="I608" s="87">
        <v>141</v>
      </c>
      <c r="J608" s="41"/>
      <c r="K608" s="82"/>
      <c r="L608" s="51">
        <f t="shared" si="24"/>
        <v>26</v>
      </c>
      <c r="M608" s="49">
        <f t="shared" si="25"/>
        <v>0.18439716312056736</v>
      </c>
    </row>
    <row r="609" spans="1:13" ht="14.5" x14ac:dyDescent="0.35">
      <c r="A609" s="33" t="s">
        <v>4932</v>
      </c>
      <c r="B609" s="85" t="s">
        <v>95</v>
      </c>
      <c r="C609" s="49">
        <f>SUMIF($B$3:$B$2228,B609,$L$3:$L$2228)/(SUMIF($B$3:$B$2228,B609,$I$3:$I$2228))</f>
        <v>0.71424254633360196</v>
      </c>
      <c r="D609" s="33">
        <v>63231</v>
      </c>
      <c r="E609" s="85" t="s">
        <v>622</v>
      </c>
      <c r="F609" s="86">
        <v>550582000644</v>
      </c>
      <c r="G609" s="86"/>
      <c r="H609" s="87"/>
      <c r="I609" s="68">
        <v>878</v>
      </c>
      <c r="J609" s="93">
        <v>2019</v>
      </c>
      <c r="K609" s="82">
        <v>0.62719999999999998</v>
      </c>
      <c r="L609" s="51">
        <f t="shared" si="24"/>
        <v>878</v>
      </c>
      <c r="M609" s="49">
        <f t="shared" si="25"/>
        <v>1</v>
      </c>
    </row>
    <row r="610" spans="1:13" ht="14.5" x14ac:dyDescent="0.35">
      <c r="A610" s="33" t="s">
        <v>4932</v>
      </c>
      <c r="B610" s="85" t="s">
        <v>95</v>
      </c>
      <c r="C610" s="49">
        <f>SUMIF($B$3:$B$2228,B610,$L$3:$L$2228)/(SUMIF($B$3:$B$2228,B610,$I$3:$I$2228))</f>
        <v>0.71424254633360196</v>
      </c>
      <c r="D610" s="33">
        <v>62388</v>
      </c>
      <c r="E610" s="85" t="s">
        <v>623</v>
      </c>
      <c r="F610" s="86">
        <v>550582002406</v>
      </c>
      <c r="G610" s="86"/>
      <c r="H610" s="87">
        <v>225</v>
      </c>
      <c r="I610" s="87">
        <v>410</v>
      </c>
      <c r="J610" s="41"/>
      <c r="K610" s="82"/>
      <c r="L610" s="51">
        <f t="shared" si="24"/>
        <v>225</v>
      </c>
      <c r="M610" s="49">
        <f t="shared" si="25"/>
        <v>0.54878048780487809</v>
      </c>
    </row>
    <row r="611" spans="1:13" ht="14.5" x14ac:dyDescent="0.35">
      <c r="A611" s="33" t="s">
        <v>4933</v>
      </c>
      <c r="B611" s="85" t="s">
        <v>2373</v>
      </c>
      <c r="C611" s="49">
        <f>SUMIF($B$3:$B$2228,B611,$L$3:$L$2228)/(SUMIF($B$3:$B$2228,B611,$I$3:$I$2228))</f>
        <v>0.2459546925566343</v>
      </c>
      <c r="D611" s="33">
        <v>63305</v>
      </c>
      <c r="E611" s="85" t="s">
        <v>3023</v>
      </c>
      <c r="F611" s="86">
        <v>550588000646</v>
      </c>
      <c r="G611" s="86"/>
      <c r="H611" s="87">
        <v>48</v>
      </c>
      <c r="I611" s="87">
        <v>159</v>
      </c>
      <c r="J611" s="41"/>
      <c r="K611" s="82"/>
      <c r="L611" s="51">
        <f t="shared" si="24"/>
        <v>48</v>
      </c>
      <c r="M611" s="49">
        <f t="shared" si="25"/>
        <v>0.30188679245283018</v>
      </c>
    </row>
    <row r="612" spans="1:13" ht="14.5" x14ac:dyDescent="0.35">
      <c r="A612" s="33" t="s">
        <v>4933</v>
      </c>
      <c r="B612" s="85" t="s">
        <v>2373</v>
      </c>
      <c r="C612" s="49">
        <f>SUMIF($B$3:$B$2228,B612,$L$3:$L$2228)/(SUMIF($B$3:$B$2228,B612,$I$3:$I$2228))</f>
        <v>0.2459546925566343</v>
      </c>
      <c r="D612" s="33">
        <v>63306</v>
      </c>
      <c r="E612" s="85" t="s">
        <v>3025</v>
      </c>
      <c r="F612" s="86">
        <v>550588000647</v>
      </c>
      <c r="G612" s="86"/>
      <c r="H612" s="87">
        <v>28</v>
      </c>
      <c r="I612" s="87">
        <v>150</v>
      </c>
      <c r="J612" s="41"/>
      <c r="K612" s="82"/>
      <c r="L612" s="51">
        <f t="shared" si="24"/>
        <v>28</v>
      </c>
      <c r="M612" s="49">
        <f t="shared" si="25"/>
        <v>0.18666666666666668</v>
      </c>
    </row>
    <row r="613" spans="1:13" ht="14.5" x14ac:dyDescent="0.35">
      <c r="A613" s="33" t="s">
        <v>4934</v>
      </c>
      <c r="B613" s="85" t="s">
        <v>297</v>
      </c>
      <c r="C613" s="49">
        <f>SUMIF($B$3:$B$2228,B613,$L$3:$L$2228)/(SUMIF($B$3:$B$2228,B613,$I$3:$I$2228))</f>
        <v>0.26705581904414449</v>
      </c>
      <c r="D613" s="33">
        <v>60798</v>
      </c>
      <c r="E613" s="85" t="s">
        <v>1431</v>
      </c>
      <c r="F613" s="86">
        <v>550591002252</v>
      </c>
      <c r="G613" s="86"/>
      <c r="H613" s="87">
        <v>82</v>
      </c>
      <c r="I613" s="87">
        <v>375</v>
      </c>
      <c r="J613" s="41"/>
      <c r="K613" s="82"/>
      <c r="L613" s="51">
        <f t="shared" si="24"/>
        <v>82</v>
      </c>
      <c r="M613" s="49">
        <f t="shared" si="25"/>
        <v>0.21866666666666668</v>
      </c>
    </row>
    <row r="614" spans="1:13" ht="14.5" x14ac:dyDescent="0.35">
      <c r="A614" s="33" t="s">
        <v>4934</v>
      </c>
      <c r="B614" s="85" t="s">
        <v>297</v>
      </c>
      <c r="C614" s="49">
        <f>SUMIF($B$3:$B$2228,B614,$L$3:$L$2228)/(SUMIF($B$3:$B$2228,B614,$I$3:$I$2228))</f>
        <v>0.26705581904414449</v>
      </c>
      <c r="D614" s="33">
        <v>60803</v>
      </c>
      <c r="E614" s="85" t="s">
        <v>1432</v>
      </c>
      <c r="F614" s="86">
        <v>550591002253</v>
      </c>
      <c r="G614" s="86"/>
      <c r="H614" s="87">
        <v>86</v>
      </c>
      <c r="I614" s="87">
        <v>272</v>
      </c>
      <c r="J614" s="41"/>
      <c r="K614" s="82"/>
      <c r="L614" s="51">
        <f t="shared" si="24"/>
        <v>86</v>
      </c>
      <c r="M614" s="49">
        <f t="shared" si="25"/>
        <v>0.31617647058823528</v>
      </c>
    </row>
    <row r="615" spans="1:13" ht="14.5" x14ac:dyDescent="0.35">
      <c r="A615" s="33" t="s">
        <v>4934</v>
      </c>
      <c r="B615" s="85" t="s">
        <v>297</v>
      </c>
      <c r="C615" s="49">
        <f>SUMIF($B$3:$B$2228,B615,$L$3:$L$2228)/(SUMIF($B$3:$B$2228,B615,$I$3:$I$2228))</f>
        <v>0.26705581904414449</v>
      </c>
      <c r="D615" s="33">
        <v>60801</v>
      </c>
      <c r="E615" s="85" t="s">
        <v>1433</v>
      </c>
      <c r="F615" s="86">
        <v>550591002254</v>
      </c>
      <c r="G615" s="86"/>
      <c r="H615" s="87">
        <v>209</v>
      </c>
      <c r="I615" s="87">
        <v>920</v>
      </c>
      <c r="J615" s="41"/>
      <c r="K615" s="82"/>
      <c r="L615" s="51">
        <f t="shared" si="24"/>
        <v>209</v>
      </c>
      <c r="M615" s="49">
        <f t="shared" si="25"/>
        <v>0.22717391304347825</v>
      </c>
    </row>
    <row r="616" spans="1:13" ht="14.5" x14ac:dyDescent="0.35">
      <c r="A616" s="33" t="s">
        <v>4934</v>
      </c>
      <c r="B616" s="85" t="s">
        <v>297</v>
      </c>
      <c r="C616" s="49">
        <f>SUMIF($B$3:$B$2228,B616,$L$3:$L$2228)/(SUMIF($B$3:$B$2228,B616,$I$3:$I$2228))</f>
        <v>0.26705581904414449</v>
      </c>
      <c r="D616" s="33">
        <v>60799</v>
      </c>
      <c r="E616" s="85" t="s">
        <v>1434</v>
      </c>
      <c r="F616" s="86">
        <v>550591002255</v>
      </c>
      <c r="G616" s="86"/>
      <c r="H616" s="87">
        <v>194</v>
      </c>
      <c r="I616" s="87">
        <v>655</v>
      </c>
      <c r="J616" s="41"/>
      <c r="K616" s="82"/>
      <c r="L616" s="51">
        <f t="shared" ref="L616:L676" si="26">IF(K616="",H616,(MIN(I616,(K616*1.6*I616))))</f>
        <v>194</v>
      </c>
      <c r="M616" s="49">
        <f t="shared" ref="M616:M676" si="27">IF(L616=0,0,(L616/I616))</f>
        <v>0.29618320610687021</v>
      </c>
    </row>
    <row r="617" spans="1:13" ht="14.5" x14ac:dyDescent="0.35">
      <c r="A617" s="33" t="s">
        <v>4934</v>
      </c>
      <c r="B617" s="85" t="s">
        <v>297</v>
      </c>
      <c r="C617" s="49">
        <f>SUMIF($B$3:$B$2228,B617,$L$3:$L$2228)/(SUMIF($B$3:$B$2228,B617,$I$3:$I$2228))</f>
        <v>0.26705581904414449</v>
      </c>
      <c r="D617" s="33">
        <v>60802</v>
      </c>
      <c r="E617" s="85" t="s">
        <v>1435</v>
      </c>
      <c r="F617" s="86">
        <v>550591002256</v>
      </c>
      <c r="G617" s="86"/>
      <c r="H617" s="87">
        <v>137</v>
      </c>
      <c r="I617" s="87">
        <v>422</v>
      </c>
      <c r="J617" s="41"/>
      <c r="K617" s="82"/>
      <c r="L617" s="51">
        <f t="shared" si="26"/>
        <v>137</v>
      </c>
      <c r="M617" s="49">
        <f t="shared" si="27"/>
        <v>0.3246445497630332</v>
      </c>
    </row>
    <row r="618" spans="1:13" ht="14.5" x14ac:dyDescent="0.35">
      <c r="A618" s="33" t="s">
        <v>4934</v>
      </c>
      <c r="B618" s="85" t="s">
        <v>297</v>
      </c>
      <c r="C618" s="49">
        <f>SUMIF($B$3:$B$2228,B618,$L$3:$L$2228)/(SUMIF($B$3:$B$2228,B618,$I$3:$I$2228))</f>
        <v>0.26705581904414449</v>
      </c>
      <c r="D618" s="33"/>
      <c r="E618" s="85" t="s">
        <v>1436</v>
      </c>
      <c r="F618" s="86">
        <v>550591003347</v>
      </c>
      <c r="G618" s="86"/>
      <c r="H618" s="87">
        <v>24</v>
      </c>
      <c r="I618" s="87">
        <v>97</v>
      </c>
      <c r="J618" s="41"/>
      <c r="K618" s="82"/>
      <c r="L618" s="51">
        <f t="shared" si="26"/>
        <v>24</v>
      </c>
      <c r="M618" s="49">
        <f t="shared" si="27"/>
        <v>0.24742268041237114</v>
      </c>
    </row>
    <row r="619" spans="1:13" ht="14.5" x14ac:dyDescent="0.35">
      <c r="A619" s="33" t="s">
        <v>4935</v>
      </c>
      <c r="B619" s="85" t="s">
        <v>298</v>
      </c>
      <c r="C619" s="49">
        <f>SUMIF($B$3:$B$2228,B619,$L$3:$L$2228)/(SUMIF($B$3:$B$2228,B619,$I$3:$I$2228))</f>
        <v>0.44916924809912701</v>
      </c>
      <c r="D619" s="33">
        <v>61316</v>
      </c>
      <c r="E619" s="85" t="s">
        <v>1437</v>
      </c>
      <c r="F619" s="86">
        <v>550594000650</v>
      </c>
      <c r="G619" s="86"/>
      <c r="H619" s="87">
        <v>157</v>
      </c>
      <c r="I619" s="87">
        <v>335</v>
      </c>
      <c r="J619" s="41"/>
      <c r="K619" s="82"/>
      <c r="L619" s="51">
        <f t="shared" si="26"/>
        <v>157</v>
      </c>
      <c r="M619" s="49">
        <f t="shared" si="27"/>
        <v>0.46865671641791046</v>
      </c>
    </row>
    <row r="620" spans="1:13" ht="14.5" x14ac:dyDescent="0.35">
      <c r="A620" s="33" t="s">
        <v>4935</v>
      </c>
      <c r="B620" s="85" t="s">
        <v>298</v>
      </c>
      <c r="C620" s="49">
        <f>SUMIF($B$3:$B$2228,B620,$L$3:$L$2228)/(SUMIF($B$3:$B$2228,B620,$I$3:$I$2228))</f>
        <v>0.44916924809912701</v>
      </c>
      <c r="D620" s="33">
        <v>61323</v>
      </c>
      <c r="E620" s="85" t="s">
        <v>1438</v>
      </c>
      <c r="F620" s="86">
        <v>550594000651</v>
      </c>
      <c r="G620" s="86"/>
      <c r="H620" s="87">
        <v>189</v>
      </c>
      <c r="I620" s="87">
        <v>481</v>
      </c>
      <c r="J620" s="41"/>
      <c r="K620" s="82"/>
      <c r="L620" s="51">
        <f t="shared" si="26"/>
        <v>189</v>
      </c>
      <c r="M620" s="49">
        <f t="shared" si="27"/>
        <v>0.39293139293139295</v>
      </c>
    </row>
    <row r="621" spans="1:13" ht="14.5" x14ac:dyDescent="0.35">
      <c r="A621" s="33" t="s">
        <v>4935</v>
      </c>
      <c r="B621" s="85" t="s">
        <v>298</v>
      </c>
      <c r="C621" s="49">
        <f>SUMIF($B$3:$B$2228,B621,$L$3:$L$2228)/(SUMIF($B$3:$B$2228,B621,$I$3:$I$2228))</f>
        <v>0.44916924809912701</v>
      </c>
      <c r="D621" s="33">
        <v>61309</v>
      </c>
      <c r="E621" s="85" t="s">
        <v>1439</v>
      </c>
      <c r="F621" s="86">
        <v>550594000652</v>
      </c>
      <c r="G621" s="86"/>
      <c r="H621" s="87">
        <v>181</v>
      </c>
      <c r="I621" s="87">
        <v>350</v>
      </c>
      <c r="J621" s="41"/>
      <c r="K621" s="82"/>
      <c r="L621" s="51">
        <f t="shared" si="26"/>
        <v>181</v>
      </c>
      <c r="M621" s="49">
        <f t="shared" si="27"/>
        <v>0.51714285714285713</v>
      </c>
    </row>
    <row r="622" spans="1:13" ht="14.5" x14ac:dyDescent="0.35">
      <c r="A622" s="33" t="s">
        <v>4935</v>
      </c>
      <c r="B622" s="85" t="s">
        <v>298</v>
      </c>
      <c r="C622" s="49">
        <f>SUMIF($B$3:$B$2228,B622,$L$3:$L$2228)/(SUMIF($B$3:$B$2228,B622,$I$3:$I$2228))</f>
        <v>0.44916924809912701</v>
      </c>
      <c r="D622" s="33">
        <v>61314</v>
      </c>
      <c r="E622" s="85" t="s">
        <v>1440</v>
      </c>
      <c r="F622" s="86">
        <v>550594000653</v>
      </c>
      <c r="G622" s="86"/>
      <c r="H622" s="87">
        <v>517</v>
      </c>
      <c r="I622" s="87">
        <v>1184</v>
      </c>
      <c r="J622" s="41"/>
      <c r="K622" s="82"/>
      <c r="L622" s="51">
        <f t="shared" si="26"/>
        <v>517</v>
      </c>
      <c r="M622" s="49">
        <f t="shared" si="27"/>
        <v>0.43665540540540543</v>
      </c>
    </row>
    <row r="623" spans="1:13" ht="14.5" x14ac:dyDescent="0.35">
      <c r="A623" s="33" t="s">
        <v>4935</v>
      </c>
      <c r="B623" s="85" t="s">
        <v>298</v>
      </c>
      <c r="C623" s="49">
        <f>SUMIF($B$3:$B$2228,B623,$L$3:$L$2228)/(SUMIF($B$3:$B$2228,B623,$I$3:$I$2228))</f>
        <v>0.44916924809912701</v>
      </c>
      <c r="D623" s="33">
        <v>61321</v>
      </c>
      <c r="E623" s="85" t="s">
        <v>1441</v>
      </c>
      <c r="F623" s="86">
        <v>550594000654</v>
      </c>
      <c r="G623" s="86"/>
      <c r="H623" s="87">
        <v>336</v>
      </c>
      <c r="I623" s="87">
        <v>753</v>
      </c>
      <c r="J623" s="41"/>
      <c r="K623" s="82"/>
      <c r="L623" s="51">
        <f t="shared" si="26"/>
        <v>336</v>
      </c>
      <c r="M623" s="49">
        <f t="shared" si="27"/>
        <v>0.44621513944223107</v>
      </c>
    </row>
    <row r="624" spans="1:13" ht="14.5" x14ac:dyDescent="0.35">
      <c r="A624" s="33" t="s">
        <v>4935</v>
      </c>
      <c r="B624" s="85" t="s">
        <v>298</v>
      </c>
      <c r="C624" s="49">
        <f>SUMIF($B$3:$B$2228,B624,$L$3:$L$2228)/(SUMIF($B$3:$B$2228,B624,$I$3:$I$2228))</f>
        <v>0.44916924809912701</v>
      </c>
      <c r="D624" s="33">
        <v>61312</v>
      </c>
      <c r="E624" s="85" t="s">
        <v>1442</v>
      </c>
      <c r="F624" s="86">
        <v>550594000655</v>
      </c>
      <c r="G624" s="86"/>
      <c r="H624" s="87">
        <v>215</v>
      </c>
      <c r="I624" s="87">
        <v>448</v>
      </c>
      <c r="J624" s="41"/>
      <c r="K624" s="82"/>
      <c r="L624" s="51">
        <f t="shared" si="26"/>
        <v>215</v>
      </c>
      <c r="M624" s="49">
        <f t="shared" si="27"/>
        <v>0.4799107142857143</v>
      </c>
    </row>
    <row r="625" spans="1:13" ht="14.5" x14ac:dyDescent="0.35">
      <c r="A625" s="33" t="s">
        <v>4936</v>
      </c>
      <c r="B625" s="85" t="s">
        <v>122</v>
      </c>
      <c r="C625" s="49">
        <f>SUMIF($B$3:$B$2228,B625,$L$3:$L$2228)/(SUMIF($B$3:$B$2228,B625,$I$3:$I$2228))</f>
        <v>0.43575418994413406</v>
      </c>
      <c r="D625" s="33">
        <v>62498</v>
      </c>
      <c r="E625" s="85" t="s">
        <v>713</v>
      </c>
      <c r="F625" s="86">
        <v>550597000656</v>
      </c>
      <c r="G625" s="86"/>
      <c r="H625" s="87">
        <v>79</v>
      </c>
      <c r="I625" s="87">
        <v>178</v>
      </c>
      <c r="J625" s="41"/>
      <c r="K625" s="82"/>
      <c r="L625" s="51">
        <f t="shared" si="26"/>
        <v>79</v>
      </c>
      <c r="M625" s="49">
        <f t="shared" si="27"/>
        <v>0.4438202247191011</v>
      </c>
    </row>
    <row r="626" spans="1:13" ht="14.5" x14ac:dyDescent="0.35">
      <c r="A626" s="33" t="s">
        <v>4936</v>
      </c>
      <c r="B626" s="85" t="s">
        <v>122</v>
      </c>
      <c r="C626" s="49">
        <f>SUMIF($B$3:$B$2228,B626,$L$3:$L$2228)/(SUMIF($B$3:$B$2228,B626,$I$3:$I$2228))</f>
        <v>0.43575418994413406</v>
      </c>
      <c r="D626" s="33">
        <v>62499</v>
      </c>
      <c r="E626" s="85" t="s">
        <v>714</v>
      </c>
      <c r="F626" s="86">
        <v>550597000657</v>
      </c>
      <c r="G626" s="86"/>
      <c r="H626" s="87">
        <v>77</v>
      </c>
      <c r="I626" s="87">
        <v>180</v>
      </c>
      <c r="J626" s="41"/>
      <c r="K626" s="82"/>
      <c r="L626" s="51">
        <f t="shared" si="26"/>
        <v>77</v>
      </c>
      <c r="M626" s="49">
        <f t="shared" si="27"/>
        <v>0.42777777777777776</v>
      </c>
    </row>
    <row r="627" spans="1:13" ht="14.5" x14ac:dyDescent="0.35">
      <c r="A627" s="33" t="s">
        <v>4937</v>
      </c>
      <c r="B627" s="85" t="s">
        <v>405</v>
      </c>
      <c r="C627" s="49">
        <f>SUMIF($B$3:$B$2228,B627,$L$3:$L$2228)/(SUMIF($B$3:$B$2228,B627,$I$3:$I$2228))</f>
        <v>0.59629629629629632</v>
      </c>
      <c r="D627" s="33">
        <v>62130</v>
      </c>
      <c r="E627" s="85" t="s">
        <v>2004</v>
      </c>
      <c r="F627" s="86">
        <v>550005602748</v>
      </c>
      <c r="G627" s="86"/>
      <c r="H627" s="87">
        <v>78</v>
      </c>
      <c r="I627" s="87">
        <v>125</v>
      </c>
      <c r="J627" s="41"/>
      <c r="K627" s="82"/>
      <c r="L627" s="51">
        <f t="shared" si="26"/>
        <v>78</v>
      </c>
      <c r="M627" s="49">
        <f t="shared" si="27"/>
        <v>0.624</v>
      </c>
    </row>
    <row r="628" spans="1:13" ht="14.5" x14ac:dyDescent="0.35">
      <c r="A628" s="33" t="s">
        <v>4937</v>
      </c>
      <c r="B628" s="85" t="s">
        <v>405</v>
      </c>
      <c r="C628" s="49">
        <f>SUMIF($B$3:$B$2228,B628,$L$3:$L$2228)/(SUMIF($B$3:$B$2228,B628,$I$3:$I$2228))</f>
        <v>0.59629629629629632</v>
      </c>
      <c r="D628" s="33">
        <v>16030241</v>
      </c>
      <c r="E628" s="85" t="s">
        <v>2005</v>
      </c>
      <c r="F628" s="86">
        <v>550005602740</v>
      </c>
      <c r="G628" s="86"/>
      <c r="H628" s="87">
        <v>83</v>
      </c>
      <c r="I628" s="87">
        <v>145</v>
      </c>
      <c r="J628" s="41"/>
      <c r="K628" s="82"/>
      <c r="L628" s="51">
        <f t="shared" si="26"/>
        <v>83</v>
      </c>
      <c r="M628" s="49">
        <f t="shared" si="27"/>
        <v>0.57241379310344831</v>
      </c>
    </row>
    <row r="629" spans="1:13" ht="14.5" x14ac:dyDescent="0.35">
      <c r="A629" s="33" t="s">
        <v>4938</v>
      </c>
      <c r="B629" s="85" t="s">
        <v>469</v>
      </c>
      <c r="C629" s="49">
        <f>SUMIF($B$3:$B$2228,B629,$L$3:$L$2228)/(SUMIF($B$3:$B$2228,B629,$I$3:$I$2228))</f>
        <v>0.15389319200978394</v>
      </c>
      <c r="D629" s="33">
        <v>60672</v>
      </c>
      <c r="E629" s="85" t="s">
        <v>1492</v>
      </c>
      <c r="F629" s="86">
        <v>550603000664</v>
      </c>
      <c r="G629" s="86"/>
      <c r="H629" s="87">
        <v>210</v>
      </c>
      <c r="I629" s="87">
        <v>1446</v>
      </c>
      <c r="J629" s="41"/>
      <c r="K629" s="82"/>
      <c r="L629" s="51">
        <f t="shared" si="26"/>
        <v>210</v>
      </c>
      <c r="M629" s="49">
        <f t="shared" si="27"/>
        <v>0.14522821576763487</v>
      </c>
    </row>
    <row r="630" spans="1:13" ht="14.5" x14ac:dyDescent="0.35">
      <c r="A630" s="33" t="s">
        <v>4938</v>
      </c>
      <c r="B630" s="85" t="s">
        <v>469</v>
      </c>
      <c r="C630" s="49">
        <f>SUMIF($B$3:$B$2228,B630,$L$3:$L$2228)/(SUMIF($B$3:$B$2228,B630,$I$3:$I$2228))</f>
        <v>0.15389319200978394</v>
      </c>
      <c r="D630" s="33">
        <v>60516</v>
      </c>
      <c r="E630" s="85" t="s">
        <v>2202</v>
      </c>
      <c r="F630" s="86">
        <v>550603000665</v>
      </c>
      <c r="G630" s="86"/>
      <c r="H630" s="87">
        <v>35</v>
      </c>
      <c r="I630" s="87">
        <v>295</v>
      </c>
      <c r="J630" s="41"/>
      <c r="K630" s="82"/>
      <c r="L630" s="51">
        <f t="shared" si="26"/>
        <v>35</v>
      </c>
      <c r="M630" s="49">
        <f t="shared" si="27"/>
        <v>0.11864406779661017</v>
      </c>
    </row>
    <row r="631" spans="1:13" ht="14.5" x14ac:dyDescent="0.35">
      <c r="A631" s="33" t="s">
        <v>4938</v>
      </c>
      <c r="B631" s="85" t="s">
        <v>469</v>
      </c>
      <c r="C631" s="49">
        <f>SUMIF($B$3:$B$2228,B631,$L$3:$L$2228)/(SUMIF($B$3:$B$2228,B631,$I$3:$I$2228))</f>
        <v>0.15389319200978394</v>
      </c>
      <c r="D631" s="33">
        <v>60671</v>
      </c>
      <c r="E631" s="85" t="s">
        <v>2203</v>
      </c>
      <c r="F631" s="86">
        <v>550603000666</v>
      </c>
      <c r="G631" s="86"/>
      <c r="H631" s="87">
        <v>73</v>
      </c>
      <c r="I631" s="87">
        <v>368</v>
      </c>
      <c r="J631" s="41"/>
      <c r="K631" s="82"/>
      <c r="L631" s="51">
        <f t="shared" si="26"/>
        <v>73</v>
      </c>
      <c r="M631" s="49">
        <f t="shared" si="27"/>
        <v>0.1983695652173913</v>
      </c>
    </row>
    <row r="632" spans="1:13" ht="14.5" x14ac:dyDescent="0.35">
      <c r="A632" s="33" t="s">
        <v>4938</v>
      </c>
      <c r="B632" s="85" t="s">
        <v>469</v>
      </c>
      <c r="C632" s="49">
        <f>SUMIF($B$3:$B$2228,B632,$L$3:$L$2228)/(SUMIF($B$3:$B$2228,B632,$I$3:$I$2228))</f>
        <v>0.15389319200978394</v>
      </c>
      <c r="D632" s="33">
        <v>60546</v>
      </c>
      <c r="E632" s="85" t="s">
        <v>2204</v>
      </c>
      <c r="F632" s="86">
        <v>550603000667</v>
      </c>
      <c r="G632" s="86"/>
      <c r="H632" s="87">
        <v>79</v>
      </c>
      <c r="I632" s="87">
        <v>498</v>
      </c>
      <c r="J632" s="41"/>
      <c r="K632" s="82"/>
      <c r="L632" s="51">
        <f t="shared" si="26"/>
        <v>79</v>
      </c>
      <c r="M632" s="49">
        <f t="shared" si="27"/>
        <v>0.15863453815261044</v>
      </c>
    </row>
    <row r="633" spans="1:13" ht="14.5" x14ac:dyDescent="0.35">
      <c r="A633" s="33" t="s">
        <v>4938</v>
      </c>
      <c r="B633" s="85" t="s">
        <v>469</v>
      </c>
      <c r="C633" s="49">
        <f>SUMIF($B$3:$B$2228,B633,$L$3:$L$2228)/(SUMIF($B$3:$B$2228,B633,$I$3:$I$2228))</f>
        <v>0.15389319200978394</v>
      </c>
      <c r="D633" s="33"/>
      <c r="E633" s="85" t="s">
        <v>4730</v>
      </c>
      <c r="F633" s="86">
        <v>550603003118</v>
      </c>
      <c r="G633" s="86"/>
      <c r="H633" s="87">
        <v>125</v>
      </c>
      <c r="I633" s="87">
        <v>726</v>
      </c>
      <c r="J633" s="41"/>
      <c r="K633" s="82"/>
      <c r="L633" s="51">
        <f t="shared" si="26"/>
        <v>125</v>
      </c>
      <c r="M633" s="49">
        <f t="shared" si="27"/>
        <v>0.17217630853994489</v>
      </c>
    </row>
    <row r="634" spans="1:13" ht="14.5" x14ac:dyDescent="0.35">
      <c r="A634" s="33" t="s">
        <v>4938</v>
      </c>
      <c r="B634" s="85" t="s">
        <v>469</v>
      </c>
      <c r="C634" s="49">
        <f>SUMIF($B$3:$B$2228,B634,$L$3:$L$2228)/(SUMIF($B$3:$B$2228,B634,$I$3:$I$2228))</f>
        <v>0.15389319200978394</v>
      </c>
      <c r="D634" s="33">
        <v>60673</v>
      </c>
      <c r="E634" s="85" t="s">
        <v>2205</v>
      </c>
      <c r="F634" s="86">
        <v>550603000669</v>
      </c>
      <c r="G634" s="86"/>
      <c r="H634" s="87">
        <v>126</v>
      </c>
      <c r="I634" s="87">
        <v>759</v>
      </c>
      <c r="J634" s="41"/>
      <c r="K634" s="82"/>
      <c r="L634" s="51">
        <f t="shared" si="26"/>
        <v>126</v>
      </c>
      <c r="M634" s="49">
        <f t="shared" si="27"/>
        <v>0.16600790513833993</v>
      </c>
    </row>
    <row r="635" spans="1:13" ht="14.5" x14ac:dyDescent="0.35">
      <c r="A635" s="33" t="s">
        <v>4938</v>
      </c>
      <c r="B635" s="85" t="s">
        <v>469</v>
      </c>
      <c r="C635" s="49">
        <f>SUMIF($B$3:$B$2228,B635,$L$3:$L$2228)/(SUMIF($B$3:$B$2228,B635,$I$3:$I$2228))</f>
        <v>0.15389319200978394</v>
      </c>
      <c r="D635" s="33">
        <v>60545</v>
      </c>
      <c r="E635" s="85" t="s">
        <v>2206</v>
      </c>
      <c r="F635" s="86">
        <v>550603002432</v>
      </c>
      <c r="G635" s="86"/>
      <c r="H635" s="87">
        <v>36</v>
      </c>
      <c r="I635" s="87">
        <v>266</v>
      </c>
      <c r="J635" s="41"/>
      <c r="K635" s="82"/>
      <c r="L635" s="51">
        <f t="shared" si="26"/>
        <v>36</v>
      </c>
      <c r="M635" s="49">
        <f t="shared" si="27"/>
        <v>0.13533834586466165</v>
      </c>
    </row>
    <row r="636" spans="1:13" ht="14.5" x14ac:dyDescent="0.35">
      <c r="A636" s="33" t="s">
        <v>4938</v>
      </c>
      <c r="B636" s="85" t="s">
        <v>469</v>
      </c>
      <c r="C636" s="49">
        <f>SUMIF($B$3:$B$2228,B636,$L$3:$L$2228)/(SUMIF($B$3:$B$2228,B636,$I$3:$I$2228))</f>
        <v>0.15389319200978394</v>
      </c>
      <c r="D636" s="33">
        <v>210699</v>
      </c>
      <c r="E636" s="85" t="s">
        <v>2207</v>
      </c>
      <c r="F636" s="86">
        <v>550603001676</v>
      </c>
      <c r="G636" s="86"/>
      <c r="H636" s="87">
        <v>71</v>
      </c>
      <c r="I636" s="87">
        <v>548</v>
      </c>
      <c r="J636" s="41"/>
      <c r="K636" s="82"/>
      <c r="L636" s="51">
        <f t="shared" si="26"/>
        <v>71</v>
      </c>
      <c r="M636" s="49">
        <f t="shared" si="27"/>
        <v>0.12956204379562045</v>
      </c>
    </row>
    <row r="637" spans="1:13" ht="14.5" x14ac:dyDescent="0.35">
      <c r="A637" s="33" t="s">
        <v>4939</v>
      </c>
      <c r="B637" s="85" t="s">
        <v>461</v>
      </c>
      <c r="C637" s="49">
        <f>SUMIF($B$3:$B$2228,B637,$L$3:$L$2228)/(SUMIF($B$3:$B$2228,B637,$I$3:$I$2228))</f>
        <v>0.3566265060240964</v>
      </c>
      <c r="D637" s="33">
        <v>60455</v>
      </c>
      <c r="E637" s="85" t="s">
        <v>2169</v>
      </c>
      <c r="F637" s="86">
        <v>550609000674</v>
      </c>
      <c r="G637" s="86"/>
      <c r="H637" s="87">
        <v>194</v>
      </c>
      <c r="I637" s="87">
        <v>549</v>
      </c>
      <c r="J637" s="41"/>
      <c r="K637" s="82"/>
      <c r="L637" s="51">
        <f t="shared" si="26"/>
        <v>194</v>
      </c>
      <c r="M637" s="49">
        <f t="shared" si="27"/>
        <v>0.3533697632058288</v>
      </c>
    </row>
    <row r="638" spans="1:13" ht="14.5" x14ac:dyDescent="0.35">
      <c r="A638" s="33" t="s">
        <v>4939</v>
      </c>
      <c r="B638" s="85" t="s">
        <v>461</v>
      </c>
      <c r="C638" s="49">
        <f>SUMIF($B$3:$B$2228,B638,$L$3:$L$2228)/(SUMIF($B$3:$B$2228,B638,$I$3:$I$2228))</f>
        <v>0.3566265060240964</v>
      </c>
      <c r="D638" s="33">
        <v>63016</v>
      </c>
      <c r="E638" s="85" t="s">
        <v>608</v>
      </c>
      <c r="F638" s="86">
        <v>550609000675</v>
      </c>
      <c r="G638" s="86"/>
      <c r="H638" s="87">
        <v>249</v>
      </c>
      <c r="I638" s="87">
        <v>546</v>
      </c>
      <c r="J638" s="41"/>
      <c r="K638" s="82"/>
      <c r="L638" s="51">
        <f t="shared" si="26"/>
        <v>249</v>
      </c>
      <c r="M638" s="49">
        <f t="shared" si="27"/>
        <v>0.45604395604395603</v>
      </c>
    </row>
    <row r="639" spans="1:13" ht="14.5" x14ac:dyDescent="0.35">
      <c r="A639" s="33" t="s">
        <v>4939</v>
      </c>
      <c r="B639" s="85" t="s">
        <v>461</v>
      </c>
      <c r="C639" s="49">
        <f>SUMIF($B$3:$B$2228,B639,$L$3:$L$2228)/(SUMIF($B$3:$B$2228,B639,$I$3:$I$2228))</f>
        <v>0.3566265060240964</v>
      </c>
      <c r="D639" s="33">
        <v>60452</v>
      </c>
      <c r="E639" s="85" t="s">
        <v>2170</v>
      </c>
      <c r="F639" s="86">
        <v>550609000676</v>
      </c>
      <c r="G639" s="86"/>
      <c r="H639" s="87">
        <v>149</v>
      </c>
      <c r="I639" s="87">
        <v>565</v>
      </c>
      <c r="J639" s="41"/>
      <c r="K639" s="82"/>
      <c r="L639" s="51">
        <f t="shared" si="26"/>
        <v>149</v>
      </c>
      <c r="M639" s="49">
        <f t="shared" si="27"/>
        <v>0.26371681415929205</v>
      </c>
    </row>
    <row r="640" spans="1:13" ht="14.5" x14ac:dyDescent="0.35">
      <c r="A640" s="33" t="s">
        <v>4940</v>
      </c>
      <c r="B640" s="85" t="s">
        <v>462</v>
      </c>
      <c r="C640" s="49">
        <f>SUMIF($B$3:$B$2228,B640,$L$3:$L$2228)/(SUMIF($B$3:$B$2228,B640,$I$3:$I$2228))</f>
        <v>0.21396396396396397</v>
      </c>
      <c r="D640" s="33">
        <v>60454</v>
      </c>
      <c r="E640" s="85" t="s">
        <v>2171</v>
      </c>
      <c r="F640" s="86">
        <v>550612000677</v>
      </c>
      <c r="G640" s="86"/>
      <c r="H640" s="87">
        <v>285</v>
      </c>
      <c r="I640" s="87">
        <v>1332</v>
      </c>
      <c r="J640" s="41"/>
      <c r="K640" s="82"/>
      <c r="L640" s="51">
        <f t="shared" si="26"/>
        <v>285</v>
      </c>
      <c r="M640" s="49">
        <f t="shared" si="27"/>
        <v>0.21396396396396397</v>
      </c>
    </row>
    <row r="641" spans="1:13" ht="14.5" x14ac:dyDescent="0.35">
      <c r="A641" s="33" t="s">
        <v>4941</v>
      </c>
      <c r="B641" s="85" t="s">
        <v>470</v>
      </c>
      <c r="C641" s="49">
        <f>SUMIF($B$3:$B$2228,B641,$L$3:$L$2228)/(SUMIF($B$3:$B$2228,B641,$I$3:$I$2228))</f>
        <v>0.19220308250226656</v>
      </c>
      <c r="D641" s="33">
        <v>62455</v>
      </c>
      <c r="E641" s="85" t="s">
        <v>1296</v>
      </c>
      <c r="F641" s="86">
        <v>550614002257</v>
      </c>
      <c r="G641" s="86"/>
      <c r="H641" s="87">
        <v>74</v>
      </c>
      <c r="I641" s="87">
        <v>435</v>
      </c>
      <c r="J641" s="41"/>
      <c r="K641" s="82"/>
      <c r="L641" s="51">
        <f t="shared" si="26"/>
        <v>74</v>
      </c>
      <c r="M641" s="49">
        <f t="shared" si="27"/>
        <v>0.17011494252873563</v>
      </c>
    </row>
    <row r="642" spans="1:13" ht="14.5" x14ac:dyDescent="0.35">
      <c r="A642" s="33" t="s">
        <v>4941</v>
      </c>
      <c r="B642" s="85" t="s">
        <v>470</v>
      </c>
      <c r="C642" s="49">
        <f>SUMIF($B$3:$B$2228,B642,$L$3:$L$2228)/(SUMIF($B$3:$B$2228,B642,$I$3:$I$2228))</f>
        <v>0.19220308250226656</v>
      </c>
      <c r="D642" s="33">
        <v>60464</v>
      </c>
      <c r="E642" s="85" t="s">
        <v>2211</v>
      </c>
      <c r="F642" s="86">
        <v>550614001282</v>
      </c>
      <c r="G642" s="86"/>
      <c r="H642" s="87">
        <v>71</v>
      </c>
      <c r="I642" s="87">
        <v>357</v>
      </c>
      <c r="J642" s="41"/>
      <c r="K642" s="82"/>
      <c r="L642" s="51">
        <f t="shared" si="26"/>
        <v>71</v>
      </c>
      <c r="M642" s="49">
        <f t="shared" si="27"/>
        <v>0.19887955182072828</v>
      </c>
    </row>
    <row r="643" spans="1:13" ht="14.5" x14ac:dyDescent="0.35">
      <c r="A643" s="33" t="s">
        <v>4941</v>
      </c>
      <c r="B643" s="85" t="s">
        <v>470</v>
      </c>
      <c r="C643" s="49">
        <f>SUMIF($B$3:$B$2228,B643,$L$3:$L$2228)/(SUMIF($B$3:$B$2228,B643,$I$3:$I$2228))</f>
        <v>0.19220308250226656</v>
      </c>
      <c r="D643" s="33">
        <v>60463</v>
      </c>
      <c r="E643" s="85" t="s">
        <v>1972</v>
      </c>
      <c r="F643" s="86">
        <v>550614002258</v>
      </c>
      <c r="G643" s="86"/>
      <c r="H643" s="87">
        <v>67</v>
      </c>
      <c r="I643" s="87">
        <v>311</v>
      </c>
      <c r="J643" s="41"/>
      <c r="K643" s="82"/>
      <c r="L643" s="51">
        <f t="shared" si="26"/>
        <v>67</v>
      </c>
      <c r="M643" s="49">
        <f t="shared" si="27"/>
        <v>0.21543408360128619</v>
      </c>
    </row>
    <row r="644" spans="1:13" ht="14.5" x14ac:dyDescent="0.35">
      <c r="A644" s="33" t="s">
        <v>4942</v>
      </c>
      <c r="B644" s="85" t="s">
        <v>401</v>
      </c>
      <c r="C644" s="49">
        <f>SUMIF($B$3:$B$2228,B644,$L$3:$L$2228)/(SUMIF($B$3:$B$2228,B644,$I$3:$I$2228))</f>
        <v>0.54840271055179091</v>
      </c>
      <c r="D644" s="33"/>
      <c r="E644" s="85" t="s">
        <v>1990</v>
      </c>
      <c r="F644" s="86">
        <v>550627003339</v>
      </c>
      <c r="G644" s="86"/>
      <c r="H644" s="87">
        <v>26</v>
      </c>
      <c r="I644" s="87">
        <v>243</v>
      </c>
      <c r="J644" s="41"/>
      <c r="K644" s="82"/>
      <c r="L644" s="51">
        <f t="shared" si="26"/>
        <v>26</v>
      </c>
      <c r="M644" s="49">
        <f t="shared" si="27"/>
        <v>0.10699588477366255</v>
      </c>
    </row>
    <row r="645" spans="1:13" ht="14.5" x14ac:dyDescent="0.35">
      <c r="A645" s="33" t="s">
        <v>4942</v>
      </c>
      <c r="B645" s="85" t="s">
        <v>401</v>
      </c>
      <c r="C645" s="49">
        <f>SUMIF($B$3:$B$2228,B645,$L$3:$L$2228)/(SUMIF($B$3:$B$2228,B645,$I$3:$I$2228))</f>
        <v>0.54840271055179091</v>
      </c>
      <c r="D645" s="33">
        <v>63109</v>
      </c>
      <c r="E645" s="85" t="s">
        <v>1991</v>
      </c>
      <c r="F645" s="86">
        <v>550627000690</v>
      </c>
      <c r="G645" s="86"/>
      <c r="H645" s="87">
        <v>307</v>
      </c>
      <c r="I645" s="87">
        <v>519</v>
      </c>
      <c r="J645" s="41"/>
      <c r="K645" s="82"/>
      <c r="L645" s="51">
        <f t="shared" si="26"/>
        <v>307</v>
      </c>
      <c r="M645" s="49">
        <f t="shared" si="27"/>
        <v>0.59152215799614638</v>
      </c>
    </row>
    <row r="646" spans="1:13" ht="14.5" x14ac:dyDescent="0.35">
      <c r="A646" s="33" t="s">
        <v>4942</v>
      </c>
      <c r="B646" s="85" t="s">
        <v>401</v>
      </c>
      <c r="C646" s="49">
        <f>SUMIF($B$3:$B$2228,B646,$L$3:$L$2228)/(SUMIF($B$3:$B$2228,B646,$I$3:$I$2228))</f>
        <v>0.54840271055179091</v>
      </c>
      <c r="D646" s="33">
        <v>225400</v>
      </c>
      <c r="E646" s="85" t="s">
        <v>1992</v>
      </c>
      <c r="F646" s="86">
        <v>550627002417</v>
      </c>
      <c r="G646" s="86"/>
      <c r="H646" s="87">
        <v>232</v>
      </c>
      <c r="I646" s="87">
        <v>379</v>
      </c>
      <c r="J646" s="41"/>
      <c r="K646" s="82"/>
      <c r="L646" s="51">
        <f t="shared" si="26"/>
        <v>232</v>
      </c>
      <c r="M646" s="49">
        <f t="shared" si="27"/>
        <v>0.61213720316622688</v>
      </c>
    </row>
    <row r="647" spans="1:13" ht="14.5" x14ac:dyDescent="0.35">
      <c r="A647" s="33" t="s">
        <v>4942</v>
      </c>
      <c r="B647" s="85" t="s">
        <v>401</v>
      </c>
      <c r="C647" s="49">
        <f>SUMIF($B$3:$B$2228,B647,$L$3:$L$2228)/(SUMIF($B$3:$B$2228,B647,$I$3:$I$2228))</f>
        <v>0.54840271055179091</v>
      </c>
      <c r="D647" s="33">
        <v>63110</v>
      </c>
      <c r="E647" s="85" t="s">
        <v>1993</v>
      </c>
      <c r="F647" s="86">
        <v>550627000691</v>
      </c>
      <c r="G647" s="86"/>
      <c r="H647" s="87">
        <v>269</v>
      </c>
      <c r="I647" s="87">
        <v>442</v>
      </c>
      <c r="J647" s="41"/>
      <c r="K647" s="82"/>
      <c r="L647" s="51">
        <f t="shared" si="26"/>
        <v>269</v>
      </c>
      <c r="M647" s="49">
        <f t="shared" si="27"/>
        <v>0.60859728506787325</v>
      </c>
    </row>
    <row r="648" spans="1:13" ht="14.5" x14ac:dyDescent="0.35">
      <c r="A648" s="33" t="s">
        <v>4942</v>
      </c>
      <c r="B648" s="85" t="s">
        <v>401</v>
      </c>
      <c r="C648" s="49">
        <f>SUMIF($B$3:$B$2228,B648,$L$3:$L$2228)/(SUMIF($B$3:$B$2228,B648,$I$3:$I$2228))</f>
        <v>0.54840271055179091</v>
      </c>
      <c r="D648" s="33">
        <v>63108</v>
      </c>
      <c r="E648" s="85" t="s">
        <v>1994</v>
      </c>
      <c r="F648" s="86">
        <v>550627000689</v>
      </c>
      <c r="G648" s="86"/>
      <c r="H648" s="87">
        <v>280</v>
      </c>
      <c r="I648" s="87">
        <v>448</v>
      </c>
      <c r="J648" s="41"/>
      <c r="K648" s="82"/>
      <c r="L648" s="51">
        <f t="shared" si="26"/>
        <v>280</v>
      </c>
      <c r="M648" s="49">
        <f t="shared" si="27"/>
        <v>0.625</v>
      </c>
    </row>
    <row r="649" spans="1:13" ht="14.5" x14ac:dyDescent="0.35">
      <c r="A649" s="33" t="s">
        <v>4942</v>
      </c>
      <c r="B649" s="85" t="s">
        <v>401</v>
      </c>
      <c r="C649" s="49">
        <f>SUMIF($B$3:$B$2228,B649,$L$3:$L$2228)/(SUMIF($B$3:$B$2228,B649,$I$3:$I$2228))</f>
        <v>0.54840271055179091</v>
      </c>
      <c r="D649" s="33">
        <v>17007035</v>
      </c>
      <c r="E649" s="85" t="s">
        <v>1995</v>
      </c>
      <c r="F649" s="86">
        <v>550627002867</v>
      </c>
      <c r="G649" s="86"/>
      <c r="H649" s="87">
        <v>19</v>
      </c>
      <c r="I649" s="87">
        <v>35</v>
      </c>
      <c r="J649" s="41"/>
      <c r="K649" s="82"/>
      <c r="L649" s="51">
        <f t="shared" si="26"/>
        <v>19</v>
      </c>
      <c r="M649" s="49">
        <f t="shared" si="27"/>
        <v>0.54285714285714282</v>
      </c>
    </row>
    <row r="650" spans="1:13" ht="14.5" x14ac:dyDescent="0.35">
      <c r="A650" s="33" t="s">
        <v>4943</v>
      </c>
      <c r="B650" s="85" t="s">
        <v>158</v>
      </c>
      <c r="C650" s="49">
        <f>SUMIF($B$3:$B$2228,B650,$L$3:$L$2228)/(SUMIF($B$3:$B$2228,B650,$I$3:$I$2228))</f>
        <v>0.33030303030303032</v>
      </c>
      <c r="D650" s="33">
        <v>100</v>
      </c>
      <c r="E650" s="85" t="s">
        <v>924</v>
      </c>
      <c r="F650" s="86">
        <v>550007503033</v>
      </c>
      <c r="G650" s="86"/>
      <c r="H650" s="87">
        <v>57</v>
      </c>
      <c r="I650" s="87">
        <v>177</v>
      </c>
      <c r="J650" s="41"/>
      <c r="K650" s="82"/>
      <c r="L650" s="51">
        <f t="shared" si="26"/>
        <v>57</v>
      </c>
      <c r="M650" s="49">
        <f t="shared" si="27"/>
        <v>0.32203389830508472</v>
      </c>
    </row>
    <row r="651" spans="1:13" ht="14.5" x14ac:dyDescent="0.35">
      <c r="A651" s="33" t="s">
        <v>4943</v>
      </c>
      <c r="B651" s="85" t="s">
        <v>158</v>
      </c>
      <c r="C651" s="49">
        <f>SUMIF($B$3:$B$2228,B651,$L$3:$L$2228)/(SUMIF($B$3:$B$2228,B651,$I$3:$I$2228))</f>
        <v>0.33030303030303032</v>
      </c>
      <c r="D651" s="33">
        <v>150</v>
      </c>
      <c r="E651" s="85" t="s">
        <v>925</v>
      </c>
      <c r="F651" s="86">
        <v>550007503034</v>
      </c>
      <c r="G651" s="86"/>
      <c r="H651" s="87">
        <v>52</v>
      </c>
      <c r="I651" s="87">
        <v>153</v>
      </c>
      <c r="J651" s="41"/>
      <c r="K651" s="82"/>
      <c r="L651" s="51">
        <f t="shared" si="26"/>
        <v>52</v>
      </c>
      <c r="M651" s="49">
        <f t="shared" si="27"/>
        <v>0.33986928104575165</v>
      </c>
    </row>
    <row r="652" spans="1:13" ht="14.5" x14ac:dyDescent="0.35">
      <c r="A652" s="33" t="s">
        <v>4944</v>
      </c>
      <c r="B652" s="85" t="s">
        <v>211</v>
      </c>
      <c r="C652" s="49">
        <f>SUMIF($B$3:$B$2228,B652,$L$3:$L$2228)/(SUMIF($B$3:$B$2228,B652,$I$3:$I$2228))</f>
        <v>0.3122923588039867</v>
      </c>
      <c r="D652" s="33">
        <v>61564</v>
      </c>
      <c r="E652" s="85" t="s">
        <v>1126</v>
      </c>
      <c r="F652" s="86">
        <v>550642000698</v>
      </c>
      <c r="G652" s="86"/>
      <c r="H652" s="87">
        <v>55</v>
      </c>
      <c r="I652" s="87">
        <v>125</v>
      </c>
      <c r="J652" s="41"/>
      <c r="K652" s="82"/>
      <c r="L652" s="51">
        <f t="shared" si="26"/>
        <v>55</v>
      </c>
      <c r="M652" s="49">
        <f t="shared" si="27"/>
        <v>0.44</v>
      </c>
    </row>
    <row r="653" spans="1:13" ht="14.5" x14ac:dyDescent="0.35">
      <c r="A653" s="33" t="s">
        <v>4944</v>
      </c>
      <c r="B653" s="85" t="s">
        <v>211</v>
      </c>
      <c r="C653" s="49">
        <f>SUMIF($B$3:$B$2228,B653,$L$3:$L$2228)/(SUMIF($B$3:$B$2228,B653,$I$3:$I$2228))</f>
        <v>0.3122923588039867</v>
      </c>
      <c r="D653" s="33"/>
      <c r="E653" s="85" t="s">
        <v>1127</v>
      </c>
      <c r="F653" s="86">
        <v>550642000699</v>
      </c>
      <c r="G653" s="86"/>
      <c r="H653" s="87">
        <v>16</v>
      </c>
      <c r="I653" s="87">
        <v>96</v>
      </c>
      <c r="J653" s="41"/>
      <c r="K653" s="82"/>
      <c r="L653" s="51">
        <f t="shared" si="26"/>
        <v>16</v>
      </c>
      <c r="M653" s="49">
        <f t="shared" si="27"/>
        <v>0.16666666666666666</v>
      </c>
    </row>
    <row r="654" spans="1:13" ht="14.5" x14ac:dyDescent="0.35">
      <c r="A654" s="33" t="s">
        <v>4944</v>
      </c>
      <c r="B654" s="85" t="s">
        <v>211</v>
      </c>
      <c r="C654" s="49">
        <f>SUMIF($B$3:$B$2228,B654,$L$3:$L$2228)/(SUMIF($B$3:$B$2228,B654,$I$3:$I$2228))</f>
        <v>0.3122923588039867</v>
      </c>
      <c r="D654" s="33"/>
      <c r="E654" s="85" t="s">
        <v>1128</v>
      </c>
      <c r="F654" s="86">
        <v>550642002829</v>
      </c>
      <c r="G654" s="86"/>
      <c r="H654" s="87">
        <v>23</v>
      </c>
      <c r="I654" s="87">
        <v>80</v>
      </c>
      <c r="J654" s="41"/>
      <c r="K654" s="82"/>
      <c r="L654" s="51">
        <f t="shared" si="26"/>
        <v>23</v>
      </c>
      <c r="M654" s="49">
        <f t="shared" si="27"/>
        <v>0.28749999999999998</v>
      </c>
    </row>
    <row r="655" spans="1:13" ht="14.5" x14ac:dyDescent="0.35">
      <c r="A655" s="33" t="s">
        <v>4945</v>
      </c>
      <c r="B655" s="85" t="s">
        <v>109</v>
      </c>
      <c r="C655" s="49">
        <f>SUMIF($B$3:$B$2228,B655,$L$3:$L$2228)/(SUMIF($B$3:$B$2228,B655,$I$3:$I$2228))</f>
        <v>0.31289640591966172</v>
      </c>
      <c r="D655" s="33">
        <v>62134</v>
      </c>
      <c r="E655" s="85" t="s">
        <v>672</v>
      </c>
      <c r="F655" s="86">
        <v>550645000700</v>
      </c>
      <c r="G655" s="86"/>
      <c r="H655" s="87">
        <v>60</v>
      </c>
      <c r="I655" s="87">
        <v>175</v>
      </c>
      <c r="J655" s="41"/>
      <c r="K655" s="82"/>
      <c r="L655" s="51">
        <f t="shared" si="26"/>
        <v>60</v>
      </c>
      <c r="M655" s="49">
        <f t="shared" si="27"/>
        <v>0.34285714285714286</v>
      </c>
    </row>
    <row r="656" spans="1:13" ht="14.5" x14ac:dyDescent="0.35">
      <c r="A656" s="33" t="s">
        <v>4945</v>
      </c>
      <c r="B656" s="85" t="s">
        <v>109</v>
      </c>
      <c r="C656" s="49">
        <f>SUMIF($B$3:$B$2228,B656,$L$3:$L$2228)/(SUMIF($B$3:$B$2228,B656,$I$3:$I$2228))</f>
        <v>0.31289640591966172</v>
      </c>
      <c r="D656" s="33">
        <v>62131</v>
      </c>
      <c r="E656" s="85" t="s">
        <v>673</v>
      </c>
      <c r="F656" s="86">
        <v>550645000701</v>
      </c>
      <c r="G656" s="86"/>
      <c r="H656" s="87">
        <v>36</v>
      </c>
      <c r="I656" s="87">
        <v>166</v>
      </c>
      <c r="J656" s="41"/>
      <c r="K656" s="82"/>
      <c r="L656" s="51">
        <f t="shared" si="26"/>
        <v>36</v>
      </c>
      <c r="M656" s="49">
        <f t="shared" si="27"/>
        <v>0.21686746987951808</v>
      </c>
    </row>
    <row r="657" spans="1:13" ht="14.5" x14ac:dyDescent="0.35">
      <c r="A657" s="33" t="s">
        <v>4945</v>
      </c>
      <c r="B657" s="85" t="s">
        <v>109</v>
      </c>
      <c r="C657" s="49">
        <f>SUMIF($B$3:$B$2228,B657,$L$3:$L$2228)/(SUMIF($B$3:$B$2228,B657,$I$3:$I$2228))</f>
        <v>0.31289640591966172</v>
      </c>
      <c r="D657" s="33"/>
      <c r="E657" s="85" t="s">
        <v>674</v>
      </c>
      <c r="F657" s="86">
        <v>550645001458</v>
      </c>
      <c r="G657" s="86"/>
      <c r="H657" s="87">
        <v>52</v>
      </c>
      <c r="I657" s="87">
        <v>132</v>
      </c>
      <c r="J657" s="41"/>
      <c r="K657" s="82"/>
      <c r="L657" s="51">
        <f t="shared" si="26"/>
        <v>52</v>
      </c>
      <c r="M657" s="49">
        <f t="shared" si="27"/>
        <v>0.39393939393939392</v>
      </c>
    </row>
    <row r="658" spans="1:13" ht="14.5" x14ac:dyDescent="0.35">
      <c r="A658" s="33" t="s">
        <v>4946</v>
      </c>
      <c r="B658" s="85" t="s">
        <v>429</v>
      </c>
      <c r="C658" s="49">
        <f>SUMIF($B$3:$B$2228,B658,$L$3:$L$2228)/(SUMIF($B$3:$B$2228,B658,$I$3:$I$2228))</f>
        <v>0.54121863799283154</v>
      </c>
      <c r="D658" s="33">
        <v>62809</v>
      </c>
      <c r="E658" s="85" t="s">
        <v>2084</v>
      </c>
      <c r="F658" s="86">
        <v>550648000702</v>
      </c>
      <c r="G658" s="86"/>
      <c r="H658" s="87">
        <v>152</v>
      </c>
      <c r="I658" s="87">
        <v>277</v>
      </c>
      <c r="J658" s="41"/>
      <c r="K658" s="82"/>
      <c r="L658" s="51">
        <f t="shared" si="26"/>
        <v>152</v>
      </c>
      <c r="M658" s="49">
        <f t="shared" si="27"/>
        <v>0.54873646209386284</v>
      </c>
    </row>
    <row r="659" spans="1:13" ht="14.5" x14ac:dyDescent="0.35">
      <c r="A659" s="33" t="s">
        <v>4946</v>
      </c>
      <c r="B659" s="85" t="s">
        <v>429</v>
      </c>
      <c r="C659" s="49">
        <f>SUMIF($B$3:$B$2228,B659,$L$3:$L$2228)/(SUMIF($B$3:$B$2228,B659,$I$3:$I$2228))</f>
        <v>0.54121863799283154</v>
      </c>
      <c r="D659" s="33">
        <v>62810</v>
      </c>
      <c r="E659" s="85" t="s">
        <v>2085</v>
      </c>
      <c r="F659" s="86">
        <v>550648000703</v>
      </c>
      <c r="G659" s="86"/>
      <c r="H659" s="87">
        <v>150</v>
      </c>
      <c r="I659" s="87">
        <v>281</v>
      </c>
      <c r="J659" s="41"/>
      <c r="K659" s="82"/>
      <c r="L659" s="51">
        <f t="shared" si="26"/>
        <v>150</v>
      </c>
      <c r="M659" s="49">
        <f t="shared" si="27"/>
        <v>0.53380782918149461</v>
      </c>
    </row>
    <row r="660" spans="1:13" ht="14.5" x14ac:dyDescent="0.35">
      <c r="A660" s="33" t="s">
        <v>4947</v>
      </c>
      <c r="B660" s="85" t="s">
        <v>245</v>
      </c>
      <c r="C660" s="49">
        <f>SUMIF($B$3:$B$2228,B660,$L$3:$L$2228)/(SUMIF($B$3:$B$2228,B660,$I$3:$I$2228))</f>
        <v>0.27630234933605718</v>
      </c>
      <c r="D660" s="33">
        <v>62553</v>
      </c>
      <c r="E660" s="85" t="s">
        <v>1248</v>
      </c>
      <c r="F660" s="86">
        <v>550654002259</v>
      </c>
      <c r="G660" s="86"/>
      <c r="H660" s="87">
        <v>113</v>
      </c>
      <c r="I660" s="87">
        <v>367</v>
      </c>
      <c r="J660" s="41"/>
      <c r="K660" s="82"/>
      <c r="L660" s="51">
        <f t="shared" si="26"/>
        <v>113</v>
      </c>
      <c r="M660" s="49">
        <f t="shared" si="27"/>
        <v>0.30790190735694822</v>
      </c>
    </row>
    <row r="661" spans="1:13" ht="14.5" x14ac:dyDescent="0.35">
      <c r="A661" s="33" t="s">
        <v>4947</v>
      </c>
      <c r="B661" s="85" t="s">
        <v>245</v>
      </c>
      <c r="C661" s="49">
        <f>SUMIF($B$3:$B$2228,B661,$L$3:$L$2228)/(SUMIF($B$3:$B$2228,B661,$I$3:$I$2228))</f>
        <v>0.27630234933605718</v>
      </c>
      <c r="D661" s="33">
        <v>62812</v>
      </c>
      <c r="E661" s="85" t="s">
        <v>1249</v>
      </c>
      <c r="F661" s="86">
        <v>550654000706</v>
      </c>
      <c r="G661" s="86"/>
      <c r="H661" s="87">
        <v>314</v>
      </c>
      <c r="I661" s="87">
        <v>1150</v>
      </c>
      <c r="J661" s="41"/>
      <c r="K661" s="82"/>
      <c r="L661" s="51">
        <f t="shared" si="26"/>
        <v>314</v>
      </c>
      <c r="M661" s="49">
        <f t="shared" si="27"/>
        <v>0.27304347826086955</v>
      </c>
    </row>
    <row r="662" spans="1:13" ht="14.5" x14ac:dyDescent="0.35">
      <c r="A662" s="33" t="s">
        <v>4947</v>
      </c>
      <c r="B662" s="85" t="s">
        <v>245</v>
      </c>
      <c r="C662" s="49">
        <f>SUMIF($B$3:$B$2228,B662,$L$3:$L$2228)/(SUMIF($B$3:$B$2228,B662,$I$3:$I$2228))</f>
        <v>0.27630234933605718</v>
      </c>
      <c r="D662" s="33">
        <v>62814</v>
      </c>
      <c r="E662" s="85" t="s">
        <v>1250</v>
      </c>
      <c r="F662" s="86">
        <v>550654000707</v>
      </c>
      <c r="G662" s="86"/>
      <c r="H662" s="87">
        <v>263</v>
      </c>
      <c r="I662" s="87">
        <v>886</v>
      </c>
      <c r="J662" s="41"/>
      <c r="K662" s="82"/>
      <c r="L662" s="51">
        <f t="shared" si="26"/>
        <v>263</v>
      </c>
      <c r="M662" s="49">
        <f t="shared" si="27"/>
        <v>0.29683972911963885</v>
      </c>
    </row>
    <row r="663" spans="1:13" ht="14.5" x14ac:dyDescent="0.35">
      <c r="A663" s="33" t="s">
        <v>4947</v>
      </c>
      <c r="B663" s="85" t="s">
        <v>245</v>
      </c>
      <c r="C663" s="49">
        <f>SUMIF($B$3:$B$2228,B663,$L$3:$L$2228)/(SUMIF($B$3:$B$2228,B663,$I$3:$I$2228))</f>
        <v>0.27630234933605718</v>
      </c>
      <c r="D663" s="33"/>
      <c r="E663" s="85" t="s">
        <v>1251</v>
      </c>
      <c r="F663" s="86">
        <v>550654000709</v>
      </c>
      <c r="G663" s="86"/>
      <c r="H663" s="87">
        <v>63</v>
      </c>
      <c r="I663" s="87">
        <v>222</v>
      </c>
      <c r="J663" s="41"/>
      <c r="K663" s="82"/>
      <c r="L663" s="51">
        <f t="shared" si="26"/>
        <v>63</v>
      </c>
      <c r="M663" s="49">
        <f t="shared" si="27"/>
        <v>0.28378378378378377</v>
      </c>
    </row>
    <row r="664" spans="1:13" ht="14.5" x14ac:dyDescent="0.35">
      <c r="A664" s="33" t="s">
        <v>4947</v>
      </c>
      <c r="B664" s="85" t="s">
        <v>245</v>
      </c>
      <c r="C664" s="49">
        <f>SUMIF($B$3:$B$2228,B664,$L$3:$L$2228)/(SUMIF($B$3:$B$2228,B664,$I$3:$I$2228))</f>
        <v>0.27630234933605718</v>
      </c>
      <c r="D664" s="33">
        <v>210353</v>
      </c>
      <c r="E664" s="85" t="s">
        <v>875</v>
      </c>
      <c r="F664" s="86">
        <v>550654002764</v>
      </c>
      <c r="G664" s="86"/>
      <c r="H664" s="87">
        <v>81</v>
      </c>
      <c r="I664" s="87">
        <v>462</v>
      </c>
      <c r="J664" s="41"/>
      <c r="K664" s="82"/>
      <c r="L664" s="51">
        <f t="shared" si="26"/>
        <v>81</v>
      </c>
      <c r="M664" s="49">
        <f t="shared" si="27"/>
        <v>0.17532467532467533</v>
      </c>
    </row>
    <row r="665" spans="1:13" ht="14.5" x14ac:dyDescent="0.35">
      <c r="A665" s="33" t="s">
        <v>4947</v>
      </c>
      <c r="B665" s="85" t="s">
        <v>245</v>
      </c>
      <c r="C665" s="49">
        <f>SUMIF($B$3:$B$2228,B665,$L$3:$L$2228)/(SUMIF($B$3:$B$2228,B665,$I$3:$I$2228))</f>
        <v>0.27630234933605718</v>
      </c>
      <c r="D665" s="33">
        <v>208861</v>
      </c>
      <c r="E665" s="85" t="s">
        <v>1252</v>
      </c>
      <c r="F665" s="86">
        <v>550654001678</v>
      </c>
      <c r="G665" s="86"/>
      <c r="H665" s="87">
        <v>102</v>
      </c>
      <c r="I665" s="87">
        <v>389</v>
      </c>
      <c r="J665" s="41"/>
      <c r="K665" s="82"/>
      <c r="L665" s="51">
        <f t="shared" si="26"/>
        <v>102</v>
      </c>
      <c r="M665" s="49">
        <f t="shared" si="27"/>
        <v>0.26221079691516708</v>
      </c>
    </row>
    <row r="666" spans="1:13" ht="14.5" x14ac:dyDescent="0.35">
      <c r="A666" s="33" t="s">
        <v>4947</v>
      </c>
      <c r="B666" s="85" t="s">
        <v>245</v>
      </c>
      <c r="C666" s="49">
        <f>SUMIF($B$3:$B$2228,B666,$L$3:$L$2228)/(SUMIF($B$3:$B$2228,B666,$I$3:$I$2228))</f>
        <v>0.27630234933605718</v>
      </c>
      <c r="D666" s="33">
        <v>62815</v>
      </c>
      <c r="E666" s="85" t="s">
        <v>1253</v>
      </c>
      <c r="F666" s="86">
        <v>550654002298</v>
      </c>
      <c r="G666" s="86"/>
      <c r="H666" s="87">
        <v>146</v>
      </c>
      <c r="I666" s="87">
        <v>440</v>
      </c>
      <c r="J666" s="41"/>
      <c r="K666" s="82"/>
      <c r="L666" s="51">
        <f t="shared" si="26"/>
        <v>146</v>
      </c>
      <c r="M666" s="49">
        <f t="shared" si="27"/>
        <v>0.33181818181818185</v>
      </c>
    </row>
    <row r="667" spans="1:13" ht="14.5" x14ac:dyDescent="0.35">
      <c r="A667" s="33"/>
      <c r="B667" s="85" t="s">
        <v>4702</v>
      </c>
      <c r="C667" s="49">
        <f>SUMIF($B$3:$B$2228,B667,$L$3:$L$2228)/(SUMIF($B$3:$B$2228,B667,$I$3:$I$2228))</f>
        <v>9.9457504520795659E-2</v>
      </c>
      <c r="D667" s="33"/>
      <c r="E667" s="85" t="s">
        <v>4731</v>
      </c>
      <c r="F667" s="86">
        <v>550008003077</v>
      </c>
      <c r="G667" s="86"/>
      <c r="H667" s="87">
        <v>27</v>
      </c>
      <c r="I667" s="87">
        <v>298</v>
      </c>
      <c r="J667" s="41"/>
      <c r="K667" s="82"/>
      <c r="L667" s="51">
        <f t="shared" si="26"/>
        <v>27</v>
      </c>
      <c r="M667" s="49">
        <f t="shared" si="27"/>
        <v>9.0604026845637578E-2</v>
      </c>
    </row>
    <row r="668" spans="1:13" ht="14.5" x14ac:dyDescent="0.35">
      <c r="A668" s="33"/>
      <c r="B668" s="85" t="s">
        <v>4702</v>
      </c>
      <c r="C668" s="49">
        <f>SUMIF($B$3:$B$2228,B668,$L$3:$L$2228)/(SUMIF($B$3:$B$2228,B668,$I$3:$I$2228))</f>
        <v>9.9457504520795659E-2</v>
      </c>
      <c r="D668" s="33"/>
      <c r="E668" s="85" t="s">
        <v>4732</v>
      </c>
      <c r="F668" s="86">
        <v>550008003078</v>
      </c>
      <c r="G668" s="86"/>
      <c r="H668" s="87">
        <v>28</v>
      </c>
      <c r="I668" s="87">
        <v>255</v>
      </c>
      <c r="J668" s="41"/>
      <c r="K668" s="82"/>
      <c r="L668" s="51">
        <f t="shared" si="26"/>
        <v>28</v>
      </c>
      <c r="M668" s="49">
        <f t="shared" si="27"/>
        <v>0.10980392156862745</v>
      </c>
    </row>
    <row r="669" spans="1:13" ht="14.5" x14ac:dyDescent="0.35">
      <c r="A669" s="33" t="s">
        <v>4948</v>
      </c>
      <c r="B669" s="85" t="s">
        <v>159</v>
      </c>
      <c r="C669" s="49">
        <f>SUMIF($B$3:$B$2228,B669,$L$3:$L$2228)/(SUMIF($B$3:$B$2228,B669,$I$3:$I$2228))</f>
        <v>0.43175487465181056</v>
      </c>
      <c r="D669" s="33">
        <v>60471</v>
      </c>
      <c r="E669" s="85" t="s">
        <v>926</v>
      </c>
      <c r="F669" s="86">
        <v>550657000712</v>
      </c>
      <c r="G669" s="86"/>
      <c r="H669" s="87">
        <v>82</v>
      </c>
      <c r="I669" s="87">
        <v>244</v>
      </c>
      <c r="J669" s="41"/>
      <c r="K669" s="82"/>
      <c r="L669" s="51">
        <f t="shared" si="26"/>
        <v>82</v>
      </c>
      <c r="M669" s="49">
        <f t="shared" si="27"/>
        <v>0.33606557377049179</v>
      </c>
    </row>
    <row r="670" spans="1:13" ht="14.5" x14ac:dyDescent="0.35">
      <c r="A670" s="33" t="s">
        <v>4948</v>
      </c>
      <c r="B670" s="85" t="s">
        <v>159</v>
      </c>
      <c r="C670" s="49">
        <f>SUMIF($B$3:$B$2228,B670,$L$3:$L$2228)/(SUMIF($B$3:$B$2228,B670,$I$3:$I$2228))</f>
        <v>0.43175487465181056</v>
      </c>
      <c r="D670" s="33">
        <v>60470</v>
      </c>
      <c r="E670" s="85" t="s">
        <v>927</v>
      </c>
      <c r="F670" s="86">
        <v>550657000713</v>
      </c>
      <c r="G670" s="86"/>
      <c r="H670" s="87">
        <v>41</v>
      </c>
      <c r="I670" s="87">
        <v>109</v>
      </c>
      <c r="J670" s="41"/>
      <c r="K670" s="82"/>
      <c r="L670" s="51">
        <f t="shared" si="26"/>
        <v>41</v>
      </c>
      <c r="M670" s="49">
        <f t="shared" si="27"/>
        <v>0.37614678899082571</v>
      </c>
    </row>
    <row r="671" spans="1:13" ht="14.5" x14ac:dyDescent="0.35">
      <c r="A671" s="33" t="s">
        <v>4948</v>
      </c>
      <c r="B671" s="85" t="s">
        <v>159</v>
      </c>
      <c r="C671" s="49">
        <f>SUMIF($B$3:$B$2228,B671,$L$3:$L$2228)/(SUMIF($B$3:$B$2228,B671,$I$3:$I$2228))</f>
        <v>0.43175487465181056</v>
      </c>
      <c r="D671" s="33">
        <v>207698</v>
      </c>
      <c r="E671" s="85" t="s">
        <v>928</v>
      </c>
      <c r="F671" s="86">
        <v>550657000711</v>
      </c>
      <c r="G671" s="86"/>
      <c r="H671" s="87">
        <v>187</v>
      </c>
      <c r="I671" s="87">
        <v>365</v>
      </c>
      <c r="J671" s="41"/>
      <c r="K671" s="82"/>
      <c r="L671" s="51">
        <f t="shared" si="26"/>
        <v>187</v>
      </c>
      <c r="M671" s="49">
        <f t="shared" si="27"/>
        <v>0.51232876712328768</v>
      </c>
    </row>
    <row r="672" spans="1:13" ht="14.5" x14ac:dyDescent="0.35">
      <c r="A672" s="33" t="s">
        <v>4949</v>
      </c>
      <c r="B672" s="85" t="s">
        <v>337</v>
      </c>
      <c r="C672" s="49">
        <f>SUMIF($B$3:$B$2228,B672,$L$3:$L$2228)/(SUMIF($B$3:$B$2228,B672,$I$3:$I$2228))</f>
        <v>0.15822479498311626</v>
      </c>
      <c r="D672" s="33"/>
      <c r="E672" s="85" t="s">
        <v>1704</v>
      </c>
      <c r="F672" s="86">
        <v>550660002854</v>
      </c>
      <c r="G672" s="86"/>
      <c r="H672" s="87">
        <v>7</v>
      </c>
      <c r="I672" s="87">
        <v>60</v>
      </c>
      <c r="J672" s="41"/>
      <c r="K672" s="82"/>
      <c r="L672" s="51">
        <f t="shared" si="26"/>
        <v>7</v>
      </c>
      <c r="M672" s="49">
        <f t="shared" si="27"/>
        <v>0.11666666666666667</v>
      </c>
    </row>
    <row r="673" spans="1:13" ht="14.5" x14ac:dyDescent="0.35">
      <c r="A673" s="33" t="s">
        <v>4949</v>
      </c>
      <c r="B673" s="85" t="s">
        <v>337</v>
      </c>
      <c r="C673" s="49">
        <f>SUMIF($B$3:$B$2228,B673,$L$3:$L$2228)/(SUMIF($B$3:$B$2228,B673,$I$3:$I$2228))</f>
        <v>0.15822479498311626</v>
      </c>
      <c r="D673" s="33">
        <v>63309</v>
      </c>
      <c r="E673" s="85" t="s">
        <v>1705</v>
      </c>
      <c r="F673" s="86">
        <v>550660002407</v>
      </c>
      <c r="G673" s="86"/>
      <c r="H673" s="87">
        <v>93</v>
      </c>
      <c r="I673" s="87">
        <v>601</v>
      </c>
      <c r="J673" s="41"/>
      <c r="K673" s="82"/>
      <c r="L673" s="51">
        <f t="shared" si="26"/>
        <v>93</v>
      </c>
      <c r="M673" s="49">
        <f t="shared" si="27"/>
        <v>0.15474209650582363</v>
      </c>
    </row>
    <row r="674" spans="1:13" ht="14.5" x14ac:dyDescent="0.35">
      <c r="A674" s="33" t="s">
        <v>4949</v>
      </c>
      <c r="B674" s="85" t="s">
        <v>337</v>
      </c>
      <c r="C674" s="49">
        <f>SUMIF($B$3:$B$2228,B674,$L$3:$L$2228)/(SUMIF($B$3:$B$2228,B674,$I$3:$I$2228))</f>
        <v>0.15822479498311626</v>
      </c>
      <c r="D674" s="33">
        <v>231065</v>
      </c>
      <c r="E674" s="85" t="s">
        <v>1706</v>
      </c>
      <c r="F674" s="86">
        <v>550660002573</v>
      </c>
      <c r="G674" s="86"/>
      <c r="H674" s="87">
        <v>97</v>
      </c>
      <c r="I674" s="87">
        <v>676</v>
      </c>
      <c r="J674" s="41"/>
      <c r="K674" s="82"/>
      <c r="L674" s="51">
        <f t="shared" si="26"/>
        <v>97</v>
      </c>
      <c r="M674" s="49">
        <f t="shared" si="27"/>
        <v>0.14349112426035504</v>
      </c>
    </row>
    <row r="675" spans="1:13" ht="14.5" x14ac:dyDescent="0.35">
      <c r="A675" s="33" t="s">
        <v>4949</v>
      </c>
      <c r="B675" s="85" t="s">
        <v>337</v>
      </c>
      <c r="C675" s="49">
        <f>SUMIF($B$3:$B$2228,B675,$L$3:$L$2228)/(SUMIF($B$3:$B$2228,B675,$I$3:$I$2228))</f>
        <v>0.15822479498311626</v>
      </c>
      <c r="D675" s="33"/>
      <c r="E675" s="85" t="s">
        <v>1707</v>
      </c>
      <c r="F675" s="86">
        <v>550660002848</v>
      </c>
      <c r="G675" s="86"/>
      <c r="H675" s="87">
        <v>16</v>
      </c>
      <c r="I675" s="87">
        <v>151</v>
      </c>
      <c r="J675" s="41"/>
      <c r="K675" s="82"/>
      <c r="L675" s="51">
        <f t="shared" si="26"/>
        <v>16</v>
      </c>
      <c r="M675" s="49">
        <f t="shared" si="27"/>
        <v>0.10596026490066225</v>
      </c>
    </row>
    <row r="676" spans="1:13" ht="14.5" x14ac:dyDescent="0.35">
      <c r="A676" s="33" t="s">
        <v>4949</v>
      </c>
      <c r="B676" s="85" t="s">
        <v>337</v>
      </c>
      <c r="C676" s="49">
        <f>SUMIF($B$3:$B$2228,B676,$L$3:$L$2228)/(SUMIF($B$3:$B$2228,B676,$I$3:$I$2228))</f>
        <v>0.15822479498311626</v>
      </c>
      <c r="D676" s="33">
        <v>63314</v>
      </c>
      <c r="E676" s="85" t="s">
        <v>1708</v>
      </c>
      <c r="F676" s="86">
        <v>550660000714</v>
      </c>
      <c r="G676" s="86"/>
      <c r="H676" s="87">
        <v>112</v>
      </c>
      <c r="I676" s="87">
        <v>556</v>
      </c>
      <c r="J676" s="41"/>
      <c r="K676" s="82"/>
      <c r="L676" s="51">
        <f t="shared" si="26"/>
        <v>112</v>
      </c>
      <c r="M676" s="49">
        <f t="shared" si="27"/>
        <v>0.20143884892086331</v>
      </c>
    </row>
    <row r="677" spans="1:13" ht="14.5" x14ac:dyDescent="0.35">
      <c r="A677" s="33" t="s">
        <v>4949</v>
      </c>
      <c r="B677" s="85" t="s">
        <v>337</v>
      </c>
      <c r="C677" s="49">
        <f>SUMIF($B$3:$B$2228,B677,$L$3:$L$2228)/(SUMIF($B$3:$B$2228,B677,$I$3:$I$2228))</f>
        <v>0.15822479498311626</v>
      </c>
      <c r="D677" s="33">
        <v>63313</v>
      </c>
      <c r="E677" s="85" t="s">
        <v>1709</v>
      </c>
      <c r="F677" s="86">
        <v>550660000715</v>
      </c>
      <c r="G677" s="86"/>
      <c r="H677" s="87">
        <v>194</v>
      </c>
      <c r="I677" s="87">
        <v>1151</v>
      </c>
      <c r="J677" s="41"/>
      <c r="K677" s="82"/>
      <c r="L677" s="51">
        <f t="shared" ref="L677:L740" si="28">IF(K677="",H677,(MIN(I677,(K677*1.6*I677))))</f>
        <v>194</v>
      </c>
      <c r="M677" s="49">
        <f t="shared" ref="M677:M740" si="29">IF(L677=0,0,(L677/I677))</f>
        <v>0.16854908774978281</v>
      </c>
    </row>
    <row r="678" spans="1:13" ht="14.5" x14ac:dyDescent="0.35">
      <c r="A678" s="33" t="s">
        <v>4949</v>
      </c>
      <c r="B678" s="85" t="s">
        <v>337</v>
      </c>
      <c r="C678" s="49">
        <f>SUMIF($B$3:$B$2228,B678,$L$3:$L$2228)/(SUMIF($B$3:$B$2228,B678,$I$3:$I$2228))</f>
        <v>0.15822479498311626</v>
      </c>
      <c r="D678" s="33">
        <v>63311</v>
      </c>
      <c r="E678" s="85" t="s">
        <v>1710</v>
      </c>
      <c r="F678" s="86">
        <v>550660002408</v>
      </c>
      <c r="G678" s="86"/>
      <c r="H678" s="87">
        <v>95</v>
      </c>
      <c r="I678" s="87">
        <v>515</v>
      </c>
      <c r="J678" s="41"/>
      <c r="K678" s="82"/>
      <c r="L678" s="51">
        <f t="shared" si="28"/>
        <v>95</v>
      </c>
      <c r="M678" s="49">
        <f t="shared" si="29"/>
        <v>0.18446601941747573</v>
      </c>
    </row>
    <row r="679" spans="1:13" ht="14.5" x14ac:dyDescent="0.35">
      <c r="A679" s="33" t="s">
        <v>4949</v>
      </c>
      <c r="B679" s="85" t="s">
        <v>337</v>
      </c>
      <c r="C679" s="49">
        <f>SUMIF($B$3:$B$2228,B679,$L$3:$L$2228)/(SUMIF($B$3:$B$2228,B679,$I$3:$I$2228))</f>
        <v>0.15822479498311626</v>
      </c>
      <c r="D679" s="33">
        <v>17010584</v>
      </c>
      <c r="E679" s="85" t="s">
        <v>1711</v>
      </c>
      <c r="F679" s="86">
        <v>550660002958</v>
      </c>
      <c r="G679" s="86"/>
      <c r="H679" s="87">
        <v>42</v>
      </c>
      <c r="I679" s="87">
        <v>436</v>
      </c>
      <c r="J679" s="41"/>
      <c r="K679" s="82"/>
      <c r="L679" s="51">
        <f t="shared" si="28"/>
        <v>42</v>
      </c>
      <c r="M679" s="49">
        <f t="shared" si="29"/>
        <v>9.6330275229357804E-2</v>
      </c>
    </row>
    <row r="680" spans="1:13" ht="14.5" x14ac:dyDescent="0.35">
      <c r="A680" s="33" t="s">
        <v>4951</v>
      </c>
      <c r="B680" s="85" t="s">
        <v>411</v>
      </c>
      <c r="C680" s="49">
        <f>SUMIF($B$3:$B$2228,B680,$L$3:$L$2228)/(SUMIF($B$3:$B$2228,B680,$I$3:$I$2228))</f>
        <v>0.16887417218543047</v>
      </c>
      <c r="D680" s="33">
        <v>60652</v>
      </c>
      <c r="E680" s="85" t="s">
        <v>2021</v>
      </c>
      <c r="F680" s="86">
        <v>550666000721</v>
      </c>
      <c r="G680" s="86"/>
      <c r="H680" s="87">
        <v>41</v>
      </c>
      <c r="I680" s="87">
        <v>278</v>
      </c>
      <c r="J680" s="41"/>
      <c r="K680" s="82"/>
      <c r="L680" s="51">
        <f t="shared" si="28"/>
        <v>41</v>
      </c>
      <c r="M680" s="49">
        <f t="shared" si="29"/>
        <v>0.14748201438848921</v>
      </c>
    </row>
    <row r="681" spans="1:13" ht="14.5" x14ac:dyDescent="0.35">
      <c r="A681" s="33" t="s">
        <v>4951</v>
      </c>
      <c r="B681" s="85" t="s">
        <v>411</v>
      </c>
      <c r="C681" s="49">
        <f>SUMIF($B$3:$B$2228,B681,$L$3:$L$2228)/(SUMIF($B$3:$B$2228,B681,$I$3:$I$2228))</f>
        <v>0.16887417218543047</v>
      </c>
      <c r="D681" s="33">
        <v>60651</v>
      </c>
      <c r="E681" s="85" t="s">
        <v>2022</v>
      </c>
      <c r="F681" s="86">
        <v>550666000563</v>
      </c>
      <c r="G681" s="86"/>
      <c r="H681" s="87">
        <v>43</v>
      </c>
      <c r="I681" s="87">
        <v>254</v>
      </c>
      <c r="J681" s="41"/>
      <c r="K681" s="82"/>
      <c r="L681" s="51">
        <f t="shared" si="28"/>
        <v>43</v>
      </c>
      <c r="M681" s="49">
        <f t="shared" si="29"/>
        <v>0.16929133858267717</v>
      </c>
    </row>
    <row r="682" spans="1:13" ht="14.5" x14ac:dyDescent="0.35">
      <c r="A682" s="33" t="s">
        <v>4951</v>
      </c>
      <c r="B682" s="85" t="s">
        <v>411</v>
      </c>
      <c r="C682" s="49">
        <f>SUMIF($B$3:$B$2228,B682,$L$3:$L$2228)/(SUMIF($B$3:$B$2228,B682,$I$3:$I$2228))</f>
        <v>0.16887417218543047</v>
      </c>
      <c r="D682" s="33">
        <v>60650</v>
      </c>
      <c r="E682" s="85" t="s">
        <v>2023</v>
      </c>
      <c r="F682" s="86">
        <v>550666000723</v>
      </c>
      <c r="G682" s="86"/>
      <c r="H682" s="87">
        <v>69</v>
      </c>
      <c r="I682" s="87">
        <v>374</v>
      </c>
      <c r="J682" s="41"/>
      <c r="K682" s="82"/>
      <c r="L682" s="51">
        <f t="shared" si="28"/>
        <v>69</v>
      </c>
      <c r="M682" s="49">
        <f t="shared" si="29"/>
        <v>0.18449197860962566</v>
      </c>
    </row>
    <row r="683" spans="1:13" ht="14.5" x14ac:dyDescent="0.35">
      <c r="A683" s="33" t="s">
        <v>4950</v>
      </c>
      <c r="B683" s="85" t="s">
        <v>96</v>
      </c>
      <c r="C683" s="49">
        <f>SUMIF($B$3:$B$2228,B683,$L$3:$L$2228)/(SUMIF($B$3:$B$2228,B683,$I$3:$I$2228))</f>
        <v>0.18827211332564653</v>
      </c>
      <c r="D683" s="33">
        <v>16046909</v>
      </c>
      <c r="E683" s="85" t="s">
        <v>624</v>
      </c>
      <c r="F683" s="86">
        <v>550663002709</v>
      </c>
      <c r="G683" s="86"/>
      <c r="H683" s="87">
        <v>76</v>
      </c>
      <c r="I683" s="87">
        <v>427</v>
      </c>
      <c r="J683" s="41"/>
      <c r="K683" s="82"/>
      <c r="L683" s="51">
        <f t="shared" si="28"/>
        <v>76</v>
      </c>
      <c r="M683" s="49">
        <f t="shared" si="29"/>
        <v>0.17798594847775176</v>
      </c>
    </row>
    <row r="684" spans="1:13" ht="14.5" x14ac:dyDescent="0.35">
      <c r="A684" s="33" t="s">
        <v>4950</v>
      </c>
      <c r="B684" s="85" t="s">
        <v>96</v>
      </c>
      <c r="C684" s="49">
        <f>SUMIF($B$3:$B$2228,B684,$L$3:$L$2228)/(SUMIF($B$3:$B$2228,B684,$I$3:$I$2228))</f>
        <v>0.18827211332564653</v>
      </c>
      <c r="D684" s="33">
        <v>62402</v>
      </c>
      <c r="E684" s="85" t="s">
        <v>625</v>
      </c>
      <c r="F684" s="86">
        <v>550663000716</v>
      </c>
      <c r="G684" s="86"/>
      <c r="H684" s="87">
        <v>316</v>
      </c>
      <c r="I684" s="87">
        <v>1903</v>
      </c>
      <c r="J684" s="41"/>
      <c r="K684" s="82"/>
      <c r="L684" s="51">
        <f t="shared" si="28"/>
        <v>316</v>
      </c>
      <c r="M684" s="49">
        <f t="shared" si="29"/>
        <v>0.16605359957961113</v>
      </c>
    </row>
    <row r="685" spans="1:13" ht="14.5" x14ac:dyDescent="0.35">
      <c r="A685" s="33" t="s">
        <v>4950</v>
      </c>
      <c r="B685" s="85" t="s">
        <v>96</v>
      </c>
      <c r="C685" s="49">
        <f>SUMIF($B$3:$B$2228,B685,$L$3:$L$2228)/(SUMIF($B$3:$B$2228,B685,$I$3:$I$2228))</f>
        <v>0.18827211332564653</v>
      </c>
      <c r="D685" s="33">
        <v>62403</v>
      </c>
      <c r="E685" s="85" t="s">
        <v>626</v>
      </c>
      <c r="F685" s="86">
        <v>550663000717</v>
      </c>
      <c r="G685" s="86"/>
      <c r="H685" s="87">
        <v>180</v>
      </c>
      <c r="I685" s="87">
        <v>923</v>
      </c>
      <c r="J685" s="41"/>
      <c r="K685" s="82"/>
      <c r="L685" s="51">
        <f t="shared" si="28"/>
        <v>180</v>
      </c>
      <c r="M685" s="49">
        <f t="shared" si="29"/>
        <v>0.19501625135427952</v>
      </c>
    </row>
    <row r="686" spans="1:13" ht="14.5" x14ac:dyDescent="0.35">
      <c r="A686" s="33" t="s">
        <v>4950</v>
      </c>
      <c r="B686" s="85" t="s">
        <v>96</v>
      </c>
      <c r="C686" s="49">
        <f>SUMIF($B$3:$B$2228,B686,$L$3:$L$2228)/(SUMIF($B$3:$B$2228,B686,$I$3:$I$2228))</f>
        <v>0.18827211332564653</v>
      </c>
      <c r="D686" s="33">
        <v>62404</v>
      </c>
      <c r="E686" s="85" t="s">
        <v>627</v>
      </c>
      <c r="F686" s="86">
        <v>550663002409</v>
      </c>
      <c r="G686" s="86"/>
      <c r="H686" s="87">
        <v>83</v>
      </c>
      <c r="I686" s="87">
        <v>480</v>
      </c>
      <c r="J686" s="41"/>
      <c r="K686" s="82"/>
      <c r="L686" s="51">
        <f t="shared" si="28"/>
        <v>83</v>
      </c>
      <c r="M686" s="49">
        <f t="shared" si="29"/>
        <v>0.17291666666666666</v>
      </c>
    </row>
    <row r="687" spans="1:13" ht="14.5" x14ac:dyDescent="0.35">
      <c r="A687" s="33" t="s">
        <v>4950</v>
      </c>
      <c r="B687" s="85" t="s">
        <v>96</v>
      </c>
      <c r="C687" s="49">
        <f>SUMIF($B$3:$B$2228,B687,$L$3:$L$2228)/(SUMIF($B$3:$B$2228,B687,$I$3:$I$2228))</f>
        <v>0.18827211332564653</v>
      </c>
      <c r="D687" s="33"/>
      <c r="E687" s="85" t="s">
        <v>3102</v>
      </c>
      <c r="F687" s="86">
        <v>550663002814</v>
      </c>
      <c r="G687" s="86"/>
      <c r="H687" s="87">
        <v>39</v>
      </c>
      <c r="I687" s="87">
        <v>331</v>
      </c>
      <c r="J687" s="41"/>
      <c r="K687" s="82"/>
      <c r="L687" s="51">
        <f t="shared" si="28"/>
        <v>39</v>
      </c>
      <c r="M687" s="49">
        <f t="shared" si="29"/>
        <v>0.11782477341389729</v>
      </c>
    </row>
    <row r="688" spans="1:13" ht="14.5" x14ac:dyDescent="0.35">
      <c r="A688" s="33" t="s">
        <v>4950</v>
      </c>
      <c r="B688" s="85" t="s">
        <v>96</v>
      </c>
      <c r="C688" s="49">
        <f>SUMIF($B$3:$B$2228,B688,$L$3:$L$2228)/(SUMIF($B$3:$B$2228,B688,$I$3:$I$2228))</f>
        <v>0.18827211332564653</v>
      </c>
      <c r="D688" s="33">
        <v>62366</v>
      </c>
      <c r="E688" s="85" t="s">
        <v>628</v>
      </c>
      <c r="F688" s="86">
        <v>550663000719</v>
      </c>
      <c r="G688" s="86"/>
      <c r="H688" s="87">
        <v>121</v>
      </c>
      <c r="I688" s="87">
        <v>277</v>
      </c>
      <c r="J688" s="41"/>
      <c r="K688" s="82"/>
      <c r="L688" s="51">
        <f t="shared" si="28"/>
        <v>121</v>
      </c>
      <c r="M688" s="49">
        <f t="shared" si="29"/>
        <v>0.43682310469314078</v>
      </c>
    </row>
    <row r="689" spans="1:13" ht="14.5" x14ac:dyDescent="0.35">
      <c r="A689" s="33" t="s">
        <v>4950</v>
      </c>
      <c r="B689" s="85" t="s">
        <v>96</v>
      </c>
      <c r="C689" s="49">
        <f>SUMIF($B$3:$B$2228,B689,$L$3:$L$2228)/(SUMIF($B$3:$B$2228,B689,$I$3:$I$2228))</f>
        <v>0.18827211332564653</v>
      </c>
      <c r="D689" s="33">
        <v>234392</v>
      </c>
      <c r="E689" s="85" t="s">
        <v>629</v>
      </c>
      <c r="F689" s="86">
        <v>550663002456</v>
      </c>
      <c r="G689" s="86"/>
      <c r="H689" s="87">
        <v>204</v>
      </c>
      <c r="I689" s="87">
        <v>920</v>
      </c>
      <c r="J689" s="41"/>
      <c r="K689" s="82"/>
      <c r="L689" s="51">
        <f t="shared" si="28"/>
        <v>204</v>
      </c>
      <c r="M689" s="49">
        <f t="shared" si="29"/>
        <v>0.22173913043478261</v>
      </c>
    </row>
    <row r="690" spans="1:13" ht="14.5" x14ac:dyDescent="0.35">
      <c r="A690" s="33" t="s">
        <v>4950</v>
      </c>
      <c r="B690" s="85" t="s">
        <v>96</v>
      </c>
      <c r="C690" s="49">
        <f>SUMIF($B$3:$B$2228,B690,$L$3:$L$2228)/(SUMIF($B$3:$B$2228,B690,$I$3:$I$2228))</f>
        <v>0.18827211332564653</v>
      </c>
      <c r="D690" s="33">
        <v>62401</v>
      </c>
      <c r="E690" s="85" t="s">
        <v>630</v>
      </c>
      <c r="F690" s="86">
        <v>550663000718</v>
      </c>
      <c r="G690" s="86"/>
      <c r="H690" s="87">
        <v>89</v>
      </c>
      <c r="I690" s="87">
        <v>492</v>
      </c>
      <c r="J690" s="41"/>
      <c r="K690" s="82"/>
      <c r="L690" s="51">
        <f t="shared" si="28"/>
        <v>89</v>
      </c>
      <c r="M690" s="49">
        <f t="shared" si="29"/>
        <v>0.18089430894308944</v>
      </c>
    </row>
    <row r="691" spans="1:13" ht="14.5" x14ac:dyDescent="0.35">
      <c r="A691" s="33" t="s">
        <v>4950</v>
      </c>
      <c r="B691" s="85" t="s">
        <v>96</v>
      </c>
      <c r="C691" s="49">
        <f>SUMIF($B$3:$B$2228,B691,$L$3:$L$2228)/(SUMIF($B$3:$B$2228,B691,$I$3:$I$2228))</f>
        <v>0.18827211332564653</v>
      </c>
      <c r="D691" s="33">
        <v>62405</v>
      </c>
      <c r="E691" s="85" t="s">
        <v>631</v>
      </c>
      <c r="F691" s="86">
        <v>550663000720</v>
      </c>
      <c r="G691" s="86"/>
      <c r="H691" s="87">
        <v>35</v>
      </c>
      <c r="I691" s="87">
        <v>318</v>
      </c>
      <c r="J691" s="41"/>
      <c r="K691" s="82"/>
      <c r="L691" s="51">
        <f t="shared" si="28"/>
        <v>35</v>
      </c>
      <c r="M691" s="49">
        <f t="shared" si="29"/>
        <v>0.11006289308176101</v>
      </c>
    </row>
    <row r="692" spans="1:13" ht="14.5" x14ac:dyDescent="0.35">
      <c r="A692" s="33" t="s">
        <v>4952</v>
      </c>
      <c r="B692" s="85" t="s">
        <v>391</v>
      </c>
      <c r="C692" s="49">
        <f>SUMIF($B$3:$B$2228,B692,$L$3:$L$2228)/(SUMIF($B$3:$B$2228,B692,$I$3:$I$2228))</f>
        <v>0.16101997146932953</v>
      </c>
      <c r="D692" s="33">
        <v>62082</v>
      </c>
      <c r="E692" s="85" t="s">
        <v>1939</v>
      </c>
      <c r="F692" s="86">
        <v>550669000725</v>
      </c>
      <c r="G692" s="86"/>
      <c r="H692" s="87">
        <v>23</v>
      </c>
      <c r="I692" s="87">
        <v>218</v>
      </c>
      <c r="J692" s="41"/>
      <c r="K692" s="82"/>
      <c r="L692" s="51">
        <f t="shared" si="28"/>
        <v>23</v>
      </c>
      <c r="M692" s="49">
        <f t="shared" si="29"/>
        <v>0.10550458715596331</v>
      </c>
    </row>
    <row r="693" spans="1:13" ht="14.5" x14ac:dyDescent="0.35">
      <c r="A693" s="33" t="s">
        <v>4952</v>
      </c>
      <c r="B693" s="85" t="s">
        <v>391</v>
      </c>
      <c r="C693" s="49">
        <f>SUMIF($B$3:$B$2228,B693,$L$3:$L$2228)/(SUMIF($B$3:$B$2228,B693,$I$3:$I$2228))</f>
        <v>0.16101997146932953</v>
      </c>
      <c r="D693" s="33">
        <v>190</v>
      </c>
      <c r="E693" s="85" t="s">
        <v>3109</v>
      </c>
      <c r="F693" s="86">
        <v>550669003069</v>
      </c>
      <c r="G693" s="86"/>
      <c r="H693" s="87">
        <v>1</v>
      </c>
      <c r="I693" s="87">
        <v>331</v>
      </c>
      <c r="J693" s="41"/>
      <c r="K693" s="82"/>
      <c r="L693" s="51">
        <f t="shared" si="28"/>
        <v>1</v>
      </c>
      <c r="M693" s="49">
        <f t="shared" si="29"/>
        <v>3.0211480362537764E-3</v>
      </c>
    </row>
    <row r="694" spans="1:13" ht="14.5" x14ac:dyDescent="0.35">
      <c r="A694" s="33" t="s">
        <v>4952</v>
      </c>
      <c r="B694" s="85" t="s">
        <v>391</v>
      </c>
      <c r="C694" s="49">
        <f>SUMIF($B$3:$B$2228,B694,$L$3:$L$2228)/(SUMIF($B$3:$B$2228,B694,$I$3:$I$2228))</f>
        <v>0.16101997146932953</v>
      </c>
      <c r="D694" s="33">
        <v>62046</v>
      </c>
      <c r="E694" s="85" t="s">
        <v>1940</v>
      </c>
      <c r="F694" s="86">
        <v>550669000729</v>
      </c>
      <c r="G694" s="86"/>
      <c r="H694" s="87">
        <v>295</v>
      </c>
      <c r="I694" s="87">
        <v>1839</v>
      </c>
      <c r="J694" s="41"/>
      <c r="K694" s="82"/>
      <c r="L694" s="51">
        <f t="shared" si="28"/>
        <v>295</v>
      </c>
      <c r="M694" s="49">
        <f t="shared" si="29"/>
        <v>0.16041326808047851</v>
      </c>
    </row>
    <row r="695" spans="1:13" ht="14.5" x14ac:dyDescent="0.35">
      <c r="A695" s="33" t="s">
        <v>4952</v>
      </c>
      <c r="B695" s="85" t="s">
        <v>391</v>
      </c>
      <c r="C695" s="49">
        <f>SUMIF($B$3:$B$2228,B695,$L$3:$L$2228)/(SUMIF($B$3:$B$2228,B695,$I$3:$I$2228))</f>
        <v>0.16101997146932953</v>
      </c>
      <c r="D695" s="33">
        <v>62048</v>
      </c>
      <c r="E695" s="85" t="s">
        <v>1941</v>
      </c>
      <c r="F695" s="86">
        <v>550669000728</v>
      </c>
      <c r="G695" s="86"/>
      <c r="H695" s="87">
        <v>237</v>
      </c>
      <c r="I695" s="87">
        <v>1262</v>
      </c>
      <c r="J695" s="41"/>
      <c r="K695" s="82"/>
      <c r="L695" s="51">
        <f t="shared" si="28"/>
        <v>237</v>
      </c>
      <c r="M695" s="49">
        <f t="shared" si="29"/>
        <v>0.187797147385103</v>
      </c>
    </row>
    <row r="696" spans="1:13" ht="14.5" x14ac:dyDescent="0.35">
      <c r="A696" s="33" t="s">
        <v>4952</v>
      </c>
      <c r="B696" s="85" t="s">
        <v>391</v>
      </c>
      <c r="C696" s="49">
        <f>SUMIF($B$3:$B$2228,B696,$L$3:$L$2228)/(SUMIF($B$3:$B$2228,B696,$I$3:$I$2228))</f>
        <v>0.16101997146932953</v>
      </c>
      <c r="D696" s="33">
        <v>207718</v>
      </c>
      <c r="E696" s="85" t="s">
        <v>1942</v>
      </c>
      <c r="F696" s="86">
        <v>550669001460</v>
      </c>
      <c r="G696" s="86"/>
      <c r="H696" s="87">
        <v>46</v>
      </c>
      <c r="I696" s="87">
        <v>505</v>
      </c>
      <c r="J696" s="41"/>
      <c r="K696" s="82"/>
      <c r="L696" s="51">
        <f t="shared" si="28"/>
        <v>46</v>
      </c>
      <c r="M696" s="49">
        <f t="shared" si="29"/>
        <v>9.1089108910891087E-2</v>
      </c>
    </row>
    <row r="697" spans="1:13" ht="14.5" x14ac:dyDescent="0.35">
      <c r="A697" s="33" t="s">
        <v>4952</v>
      </c>
      <c r="B697" s="85" t="s">
        <v>391</v>
      </c>
      <c r="C697" s="49">
        <f>SUMIF($B$3:$B$2228,B697,$L$3:$L$2228)/(SUMIF($B$3:$B$2228,B697,$I$3:$I$2228))</f>
        <v>0.16101997146932953</v>
      </c>
      <c r="D697" s="33">
        <v>62043</v>
      </c>
      <c r="E697" s="85" t="s">
        <v>1943</v>
      </c>
      <c r="F697" s="86">
        <v>550669000730</v>
      </c>
      <c r="G697" s="86"/>
      <c r="H697" s="87">
        <v>63</v>
      </c>
      <c r="I697" s="87">
        <v>300</v>
      </c>
      <c r="J697" s="41"/>
      <c r="K697" s="82"/>
      <c r="L697" s="51">
        <f t="shared" si="28"/>
        <v>63</v>
      </c>
      <c r="M697" s="49">
        <f t="shared" si="29"/>
        <v>0.21</v>
      </c>
    </row>
    <row r="698" spans="1:13" ht="14.5" x14ac:dyDescent="0.35">
      <c r="A698" s="33" t="s">
        <v>4952</v>
      </c>
      <c r="B698" s="85" t="s">
        <v>391</v>
      </c>
      <c r="C698" s="49">
        <f>SUMIF($B$3:$B$2228,B698,$L$3:$L$2228)/(SUMIF($B$3:$B$2228,B698,$I$3:$I$2228))</f>
        <v>0.16101997146932953</v>
      </c>
      <c r="D698" s="33">
        <v>16053841</v>
      </c>
      <c r="E698" s="85" t="s">
        <v>1944</v>
      </c>
      <c r="F698" s="86">
        <v>550669002735</v>
      </c>
      <c r="G698" s="86"/>
      <c r="H698" s="87">
        <v>85</v>
      </c>
      <c r="I698" s="87">
        <v>410</v>
      </c>
      <c r="J698" s="41"/>
      <c r="K698" s="82"/>
      <c r="L698" s="51">
        <f t="shared" si="28"/>
        <v>85</v>
      </c>
      <c r="M698" s="49">
        <f t="shared" si="29"/>
        <v>0.2073170731707317</v>
      </c>
    </row>
    <row r="699" spans="1:13" ht="14.5" x14ac:dyDescent="0.35">
      <c r="A699" s="33" t="s">
        <v>4952</v>
      </c>
      <c r="B699" s="85" t="s">
        <v>391</v>
      </c>
      <c r="C699" s="49">
        <f>SUMIF($B$3:$B$2228,B699,$L$3:$L$2228)/(SUMIF($B$3:$B$2228,B699,$I$3:$I$2228))</f>
        <v>0.16101997146932953</v>
      </c>
      <c r="D699" s="33">
        <v>62047</v>
      </c>
      <c r="E699" s="85" t="s">
        <v>1945</v>
      </c>
      <c r="F699" s="86">
        <v>550669000731</v>
      </c>
      <c r="G699" s="86"/>
      <c r="H699" s="87">
        <v>105</v>
      </c>
      <c r="I699" s="87">
        <v>436</v>
      </c>
      <c r="J699" s="41"/>
      <c r="K699" s="82"/>
      <c r="L699" s="51">
        <f t="shared" si="28"/>
        <v>105</v>
      </c>
      <c r="M699" s="49">
        <f t="shared" si="29"/>
        <v>0.24082568807339449</v>
      </c>
    </row>
    <row r="700" spans="1:13" ht="14.5" x14ac:dyDescent="0.35">
      <c r="A700" s="33" t="s">
        <v>4952</v>
      </c>
      <c r="B700" s="85" t="s">
        <v>391</v>
      </c>
      <c r="C700" s="49">
        <f>SUMIF($B$3:$B$2228,B700,$L$3:$L$2228)/(SUMIF($B$3:$B$2228,B700,$I$3:$I$2228))</f>
        <v>0.16101997146932953</v>
      </c>
      <c r="D700" s="33">
        <v>62045</v>
      </c>
      <c r="E700" s="85" t="s">
        <v>1946</v>
      </c>
      <c r="F700" s="86">
        <v>550669002332</v>
      </c>
      <c r="G700" s="86"/>
      <c r="H700" s="87">
        <v>48</v>
      </c>
      <c r="I700" s="87">
        <v>307</v>
      </c>
      <c r="J700" s="41"/>
      <c r="K700" s="82"/>
      <c r="L700" s="51">
        <f t="shared" si="28"/>
        <v>48</v>
      </c>
      <c r="M700" s="49">
        <f t="shared" si="29"/>
        <v>0.15635179153094461</v>
      </c>
    </row>
    <row r="701" spans="1:13" ht="14.5" x14ac:dyDescent="0.35">
      <c r="A701" s="33" t="s">
        <v>4953</v>
      </c>
      <c r="B701" s="85" t="s">
        <v>214</v>
      </c>
      <c r="C701" s="49">
        <f>SUMIF($B$3:$B$2228,B701,$L$3:$L$2228)/(SUMIF($B$3:$B$2228,B701,$I$3:$I$2228))</f>
        <v>0.48312611012433393</v>
      </c>
      <c r="D701" s="33">
        <v>62702</v>
      </c>
      <c r="E701" s="85" t="s">
        <v>1134</v>
      </c>
      <c r="F701" s="86">
        <v>550675000734</v>
      </c>
      <c r="G701" s="86"/>
      <c r="H701" s="87">
        <v>127</v>
      </c>
      <c r="I701" s="87">
        <v>243</v>
      </c>
      <c r="J701" s="41"/>
      <c r="K701" s="82"/>
      <c r="L701" s="51">
        <f t="shared" si="28"/>
        <v>127</v>
      </c>
      <c r="M701" s="49">
        <f t="shared" si="29"/>
        <v>0.52263374485596703</v>
      </c>
    </row>
    <row r="702" spans="1:13" ht="14.5" x14ac:dyDescent="0.35">
      <c r="A702" s="33" t="s">
        <v>4953</v>
      </c>
      <c r="B702" s="85" t="s">
        <v>214</v>
      </c>
      <c r="C702" s="49">
        <f>SUMIF($B$3:$B$2228,B702,$L$3:$L$2228)/(SUMIF($B$3:$B$2228,B702,$I$3:$I$2228))</f>
        <v>0.48312611012433393</v>
      </c>
      <c r="D702" s="33">
        <v>17007072</v>
      </c>
      <c r="E702" s="85" t="s">
        <v>1135</v>
      </c>
      <c r="F702" s="86">
        <v>550675000733</v>
      </c>
      <c r="G702" s="86"/>
      <c r="H702" s="87">
        <v>145</v>
      </c>
      <c r="I702" s="87">
        <v>320</v>
      </c>
      <c r="J702" s="41"/>
      <c r="K702" s="82"/>
      <c r="L702" s="51">
        <f t="shared" si="28"/>
        <v>145</v>
      </c>
      <c r="M702" s="49">
        <f t="shared" si="29"/>
        <v>0.453125</v>
      </c>
    </row>
    <row r="703" spans="1:13" ht="14.5" x14ac:dyDescent="0.35">
      <c r="A703" s="33" t="s">
        <v>4954</v>
      </c>
      <c r="B703" s="85" t="s">
        <v>160</v>
      </c>
      <c r="C703" s="49">
        <f>SUMIF($B$3:$B$2228,B703,$L$3:$L$2228)/(SUMIF($B$3:$B$2228,B703,$I$3:$I$2228))</f>
        <v>0.32989690721649484</v>
      </c>
      <c r="D703" s="33">
        <v>60475</v>
      </c>
      <c r="E703" s="85" t="s">
        <v>929</v>
      </c>
      <c r="F703" s="86">
        <v>550678000738</v>
      </c>
      <c r="G703" s="86"/>
      <c r="H703" s="87">
        <v>75</v>
      </c>
      <c r="I703" s="87">
        <v>238</v>
      </c>
      <c r="J703" s="41"/>
      <c r="K703" s="82"/>
      <c r="L703" s="51">
        <f t="shared" si="28"/>
        <v>75</v>
      </c>
      <c r="M703" s="49">
        <f t="shared" si="29"/>
        <v>0.31512605042016806</v>
      </c>
    </row>
    <row r="704" spans="1:13" ht="14.5" x14ac:dyDescent="0.35">
      <c r="A704" s="33" t="s">
        <v>4954</v>
      </c>
      <c r="B704" s="85" t="s">
        <v>160</v>
      </c>
      <c r="C704" s="49">
        <f>SUMIF($B$3:$B$2228,B704,$L$3:$L$2228)/(SUMIF($B$3:$B$2228,B704,$I$3:$I$2228))</f>
        <v>0.32989690721649484</v>
      </c>
      <c r="D704" s="33">
        <v>60476</v>
      </c>
      <c r="E704" s="85" t="s">
        <v>930</v>
      </c>
      <c r="F704" s="86">
        <v>550678000737</v>
      </c>
      <c r="G704" s="86"/>
      <c r="H704" s="87">
        <v>53</v>
      </c>
      <c r="I704" s="87">
        <v>150</v>
      </c>
      <c r="J704" s="41"/>
      <c r="K704" s="82"/>
      <c r="L704" s="51">
        <f t="shared" si="28"/>
        <v>53</v>
      </c>
      <c r="M704" s="49">
        <f t="shared" si="29"/>
        <v>0.35333333333333333</v>
      </c>
    </row>
    <row r="705" spans="1:13" ht="14.5" x14ac:dyDescent="0.35">
      <c r="A705" s="33" t="s">
        <v>4955</v>
      </c>
      <c r="B705" s="85" t="s">
        <v>425</v>
      </c>
      <c r="C705" s="49">
        <f>SUMIF($B$3:$B$2228,B705,$L$3:$L$2228)/(SUMIF($B$3:$B$2228,B705,$I$3:$I$2228))</f>
        <v>0.71904761904761905</v>
      </c>
      <c r="D705" s="33">
        <v>63001</v>
      </c>
      <c r="E705" s="85" t="s">
        <v>2074</v>
      </c>
      <c r="F705" s="86">
        <v>550681000739</v>
      </c>
      <c r="G705" s="86"/>
      <c r="H705" s="87">
        <v>168</v>
      </c>
      <c r="I705" s="87">
        <v>213</v>
      </c>
      <c r="J705" s="41"/>
      <c r="K705" s="82"/>
      <c r="L705" s="51">
        <f t="shared" si="28"/>
        <v>168</v>
      </c>
      <c r="M705" s="49">
        <f t="shared" si="29"/>
        <v>0.78873239436619713</v>
      </c>
    </row>
    <row r="706" spans="1:13" ht="14.5" x14ac:dyDescent="0.35">
      <c r="A706" s="33" t="s">
        <v>4955</v>
      </c>
      <c r="B706" s="85" t="s">
        <v>425</v>
      </c>
      <c r="C706" s="49">
        <f>SUMIF($B$3:$B$2228,B706,$L$3:$L$2228)/(SUMIF($B$3:$B$2228,B706,$I$3:$I$2228))</f>
        <v>0.71904761904761905</v>
      </c>
      <c r="D706" s="33">
        <v>204477</v>
      </c>
      <c r="E706" s="85" t="s">
        <v>2075</v>
      </c>
      <c r="F706" s="86">
        <v>550681000740</v>
      </c>
      <c r="G706" s="86"/>
      <c r="H706" s="87">
        <v>66</v>
      </c>
      <c r="I706" s="87">
        <v>113</v>
      </c>
      <c r="J706" s="41"/>
      <c r="K706" s="82"/>
      <c r="L706" s="51">
        <f t="shared" si="28"/>
        <v>66</v>
      </c>
      <c r="M706" s="49">
        <f t="shared" si="29"/>
        <v>0.58407079646017701</v>
      </c>
    </row>
    <row r="707" spans="1:13" ht="14.5" x14ac:dyDescent="0.35">
      <c r="A707" s="33" t="s">
        <v>4955</v>
      </c>
      <c r="B707" s="85" t="s">
        <v>425</v>
      </c>
      <c r="C707" s="49">
        <f>SUMIF($B$3:$B$2228,B707,$L$3:$L$2228)/(SUMIF($B$3:$B$2228,B707,$I$3:$I$2228))</f>
        <v>0.71904761904761905</v>
      </c>
      <c r="D707" s="33">
        <v>250</v>
      </c>
      <c r="E707" s="85" t="s">
        <v>2076</v>
      </c>
      <c r="F707" s="86">
        <v>550681002990</v>
      </c>
      <c r="G707" s="86"/>
      <c r="H707" s="87">
        <v>68</v>
      </c>
      <c r="I707" s="87">
        <v>94</v>
      </c>
      <c r="J707" s="41"/>
      <c r="K707" s="82"/>
      <c r="L707" s="51">
        <f t="shared" si="28"/>
        <v>68</v>
      </c>
      <c r="M707" s="49">
        <f t="shared" si="29"/>
        <v>0.72340425531914898</v>
      </c>
    </row>
    <row r="708" spans="1:13" ht="14.5" x14ac:dyDescent="0.35">
      <c r="A708" s="33" t="s">
        <v>4956</v>
      </c>
      <c r="B708" s="85" t="s">
        <v>486</v>
      </c>
      <c r="C708" s="49">
        <f>SUMIF($B$3:$B$2228,B708,$L$3:$L$2228)/(SUMIF($B$3:$B$2228,B708,$I$3:$I$2228))</f>
        <v>0.34542586750788645</v>
      </c>
      <c r="D708" s="33">
        <v>63316</v>
      </c>
      <c r="E708" s="85" t="s">
        <v>2284</v>
      </c>
      <c r="F708" s="86">
        <v>550684000741</v>
      </c>
      <c r="G708" s="86"/>
      <c r="H708" s="87">
        <v>122</v>
      </c>
      <c r="I708" s="87">
        <v>338</v>
      </c>
      <c r="J708" s="41"/>
      <c r="K708" s="82"/>
      <c r="L708" s="51">
        <f t="shared" si="28"/>
        <v>122</v>
      </c>
      <c r="M708" s="49">
        <f t="shared" si="29"/>
        <v>0.36094674556213019</v>
      </c>
    </row>
    <row r="709" spans="1:13" ht="14.5" x14ac:dyDescent="0.35">
      <c r="A709" s="33" t="s">
        <v>4956</v>
      </c>
      <c r="B709" s="85" t="s">
        <v>486</v>
      </c>
      <c r="C709" s="49">
        <f>SUMIF($B$3:$B$2228,B709,$L$3:$L$2228)/(SUMIF($B$3:$B$2228,B709,$I$3:$I$2228))</f>
        <v>0.34542586750788645</v>
      </c>
      <c r="D709" s="33">
        <v>63317</v>
      </c>
      <c r="E709" s="85" t="s">
        <v>2285</v>
      </c>
      <c r="F709" s="86">
        <v>550684000742</v>
      </c>
      <c r="G709" s="86"/>
      <c r="H709" s="87">
        <v>97</v>
      </c>
      <c r="I709" s="87">
        <v>296</v>
      </c>
      <c r="J709" s="41"/>
      <c r="K709" s="82"/>
      <c r="L709" s="51">
        <f t="shared" si="28"/>
        <v>97</v>
      </c>
      <c r="M709" s="49">
        <f t="shared" si="29"/>
        <v>0.32770270270270269</v>
      </c>
    </row>
    <row r="710" spans="1:13" ht="14.5" x14ac:dyDescent="0.35">
      <c r="A710" s="33" t="s">
        <v>4957</v>
      </c>
      <c r="B710" s="85" t="s">
        <v>212</v>
      </c>
      <c r="C710" s="49">
        <f>SUMIF($B$3:$B$2228,B710,$L$3:$L$2228)/(SUMIF($B$3:$B$2228,B710,$I$3:$I$2228))</f>
        <v>0.43206521739130432</v>
      </c>
      <c r="D710" s="33">
        <v>61613</v>
      </c>
      <c r="E710" s="85" t="s">
        <v>1129</v>
      </c>
      <c r="F710" s="86">
        <v>550687000744</v>
      </c>
      <c r="G710" s="86"/>
      <c r="H710" s="87">
        <v>255</v>
      </c>
      <c r="I710" s="87">
        <v>550</v>
      </c>
      <c r="J710" s="41"/>
      <c r="K710" s="82"/>
      <c r="L710" s="51">
        <f t="shared" si="28"/>
        <v>255</v>
      </c>
      <c r="M710" s="49">
        <f t="shared" si="29"/>
        <v>0.46363636363636362</v>
      </c>
    </row>
    <row r="711" spans="1:13" ht="14.5" x14ac:dyDescent="0.35">
      <c r="A711" s="33" t="s">
        <v>4957</v>
      </c>
      <c r="B711" s="85" t="s">
        <v>212</v>
      </c>
      <c r="C711" s="49">
        <f>SUMIF($B$3:$B$2228,B711,$L$3:$L$2228)/(SUMIF($B$3:$B$2228,B711,$I$3:$I$2228))</f>
        <v>0.43206521739130432</v>
      </c>
      <c r="D711" s="33">
        <v>61614</v>
      </c>
      <c r="E711" s="85" t="s">
        <v>1130</v>
      </c>
      <c r="F711" s="86">
        <v>550687000745</v>
      </c>
      <c r="G711" s="86"/>
      <c r="H711" s="87">
        <v>63</v>
      </c>
      <c r="I711" s="87">
        <v>186</v>
      </c>
      <c r="J711" s="41"/>
      <c r="K711" s="82"/>
      <c r="L711" s="51">
        <f t="shared" si="28"/>
        <v>63</v>
      </c>
      <c r="M711" s="49">
        <f t="shared" si="29"/>
        <v>0.33870967741935482</v>
      </c>
    </row>
    <row r="712" spans="1:13" ht="14.5" x14ac:dyDescent="0.35">
      <c r="A712" s="33"/>
      <c r="B712" s="85" t="s">
        <v>4703</v>
      </c>
      <c r="C712" s="49">
        <f>SUMIF($B$3:$B$2228,B712,$L$3:$L$2228)/(SUMIF($B$3:$B$2228,B712,$I$3:$I$2228))</f>
        <v>4.3668122270742356E-3</v>
      </c>
      <c r="D712" s="33"/>
      <c r="E712" s="85" t="s">
        <v>4703</v>
      </c>
      <c r="F712" s="86">
        <v>550008203085</v>
      </c>
      <c r="G712" s="86"/>
      <c r="H712" s="87">
        <v>1</v>
      </c>
      <c r="I712" s="87">
        <v>229</v>
      </c>
      <c r="J712" s="41"/>
      <c r="K712" s="82"/>
      <c r="L712" s="51">
        <f t="shared" si="28"/>
        <v>1</v>
      </c>
      <c r="M712" s="49">
        <f t="shared" si="29"/>
        <v>4.3668122270742356E-3</v>
      </c>
    </row>
    <row r="713" spans="1:13" ht="14.5" x14ac:dyDescent="0.35">
      <c r="A713" s="33" t="s">
        <v>4958</v>
      </c>
      <c r="B713" s="85" t="s">
        <v>376</v>
      </c>
      <c r="C713" s="49">
        <f>SUMIF($B$3:$B$2228,B713,$L$3:$L$2228)/(SUMIF($B$3:$B$2228,B713,$I$3:$I$2228))</f>
        <v>0.42396313364055299</v>
      </c>
      <c r="D713" s="33"/>
      <c r="E713" s="85" t="s">
        <v>1872</v>
      </c>
      <c r="F713" s="86">
        <v>550696000751</v>
      </c>
      <c r="G713" s="86"/>
      <c r="H713" s="87">
        <v>80</v>
      </c>
      <c r="I713" s="87">
        <v>187</v>
      </c>
      <c r="J713" s="41"/>
      <c r="K713" s="82"/>
      <c r="L713" s="51">
        <f t="shared" si="28"/>
        <v>80</v>
      </c>
      <c r="M713" s="49">
        <f t="shared" si="29"/>
        <v>0.42780748663101603</v>
      </c>
    </row>
    <row r="714" spans="1:13" ht="14.5" x14ac:dyDescent="0.35">
      <c r="A714" s="33" t="s">
        <v>4958</v>
      </c>
      <c r="B714" s="85" t="s">
        <v>376</v>
      </c>
      <c r="C714" s="49">
        <f>SUMIF($B$3:$B$2228,B714,$L$3:$L$2228)/(SUMIF($B$3:$B$2228,B714,$I$3:$I$2228))</f>
        <v>0.42396313364055299</v>
      </c>
      <c r="D714" s="33">
        <v>61691</v>
      </c>
      <c r="E714" s="85" t="s">
        <v>1873</v>
      </c>
      <c r="F714" s="86">
        <v>550696000752</v>
      </c>
      <c r="G714" s="86"/>
      <c r="H714" s="87">
        <v>58</v>
      </c>
      <c r="I714" s="87">
        <v>141</v>
      </c>
      <c r="J714" s="41"/>
      <c r="K714" s="82"/>
      <c r="L714" s="51">
        <f t="shared" si="28"/>
        <v>58</v>
      </c>
      <c r="M714" s="49">
        <f t="shared" si="29"/>
        <v>0.41134751773049644</v>
      </c>
    </row>
    <row r="715" spans="1:13" ht="14.5" x14ac:dyDescent="0.35">
      <c r="A715" s="33" t="s">
        <v>4958</v>
      </c>
      <c r="B715" s="85" t="s">
        <v>376</v>
      </c>
      <c r="C715" s="49">
        <f>SUMIF($B$3:$B$2228,B715,$L$3:$L$2228)/(SUMIF($B$3:$B$2228,B715,$I$3:$I$2228))</f>
        <v>0.42396313364055299</v>
      </c>
      <c r="D715" s="33"/>
      <c r="E715" s="85" t="s">
        <v>1874</v>
      </c>
      <c r="F715" s="86">
        <v>550696000753</v>
      </c>
      <c r="G715" s="86"/>
      <c r="H715" s="87">
        <v>46</v>
      </c>
      <c r="I715" s="87">
        <v>106</v>
      </c>
      <c r="J715" s="41"/>
      <c r="K715" s="82"/>
      <c r="L715" s="51">
        <f t="shared" si="28"/>
        <v>46</v>
      </c>
      <c r="M715" s="49">
        <f t="shared" si="29"/>
        <v>0.43396226415094341</v>
      </c>
    </row>
    <row r="716" spans="1:13" ht="14.5" x14ac:dyDescent="0.35">
      <c r="A716" s="33" t="s">
        <v>4959</v>
      </c>
      <c r="B716" s="85" t="s">
        <v>383</v>
      </c>
      <c r="C716" s="49">
        <f>SUMIF($B$3:$B$2228,B716,$L$3:$L$2228)/(SUMIF($B$3:$B$2228,B716,$I$3:$I$2228))</f>
        <v>0.59861929666366098</v>
      </c>
      <c r="D716" s="33">
        <v>61569</v>
      </c>
      <c r="E716" s="85" t="s">
        <v>1906</v>
      </c>
      <c r="F716" s="86">
        <v>550702000756</v>
      </c>
      <c r="G716" s="86"/>
      <c r="H716" s="87"/>
      <c r="I716" s="68">
        <v>334</v>
      </c>
      <c r="J716" s="41">
        <v>2017</v>
      </c>
      <c r="K716" s="82">
        <v>0.53900000000000003</v>
      </c>
      <c r="L716" s="51">
        <f t="shared" si="28"/>
        <v>288.04160000000002</v>
      </c>
      <c r="M716" s="49">
        <f t="shared" si="29"/>
        <v>0.86240000000000006</v>
      </c>
    </row>
    <row r="717" spans="1:13" ht="14.5" x14ac:dyDescent="0.35">
      <c r="A717" s="33" t="s">
        <v>4959</v>
      </c>
      <c r="B717" s="85" t="s">
        <v>383</v>
      </c>
      <c r="C717" s="49">
        <f>SUMIF($B$3:$B$2228,B717,$L$3:$L$2228)/(SUMIF($B$3:$B$2228,B717,$I$3:$I$2228))</f>
        <v>0.59861929666366098</v>
      </c>
      <c r="D717" s="33">
        <v>860</v>
      </c>
      <c r="E717" s="85" t="s">
        <v>1907</v>
      </c>
      <c r="F717" s="86">
        <v>550702002991</v>
      </c>
      <c r="G717" s="86"/>
      <c r="H717" s="87">
        <v>62</v>
      </c>
      <c r="I717" s="87">
        <v>112</v>
      </c>
      <c r="J717" s="41"/>
      <c r="K717" s="82"/>
      <c r="L717" s="51">
        <f t="shared" si="28"/>
        <v>62</v>
      </c>
      <c r="M717" s="49">
        <f t="shared" si="29"/>
        <v>0.5535714285714286</v>
      </c>
    </row>
    <row r="718" spans="1:13" ht="14.5" x14ac:dyDescent="0.35">
      <c r="A718" s="33" t="s">
        <v>4959</v>
      </c>
      <c r="B718" s="85" t="s">
        <v>383</v>
      </c>
      <c r="C718" s="49">
        <f>SUMIF($B$3:$B$2228,B718,$L$3:$L$2228)/(SUMIF($B$3:$B$2228,B718,$I$3:$I$2228))</f>
        <v>0.59861929666366098</v>
      </c>
      <c r="D718" s="33">
        <v>61584</v>
      </c>
      <c r="E718" s="85" t="s">
        <v>1908</v>
      </c>
      <c r="F718" s="86">
        <v>550702000757</v>
      </c>
      <c r="G718" s="86"/>
      <c r="H718" s="87">
        <v>599</v>
      </c>
      <c r="I718" s="87">
        <v>1548</v>
      </c>
      <c r="J718" s="41"/>
      <c r="K718" s="82"/>
      <c r="L718" s="51">
        <f t="shared" si="28"/>
        <v>599</v>
      </c>
      <c r="M718" s="49">
        <f t="shared" si="29"/>
        <v>0.38695090439276486</v>
      </c>
    </row>
    <row r="719" spans="1:13" ht="14.5" x14ac:dyDescent="0.35">
      <c r="A719" s="33" t="s">
        <v>4959</v>
      </c>
      <c r="B719" s="85" t="s">
        <v>383</v>
      </c>
      <c r="C719" s="49">
        <f>SUMIF($B$3:$B$2228,B719,$L$3:$L$2228)/(SUMIF($B$3:$B$2228,B719,$I$3:$I$2228))</f>
        <v>0.59861929666366098</v>
      </c>
      <c r="D719" s="33">
        <v>62350</v>
      </c>
      <c r="E719" s="85" t="s">
        <v>592</v>
      </c>
      <c r="F719" s="86">
        <v>550702000758</v>
      </c>
      <c r="G719" s="86"/>
      <c r="H719" s="87">
        <v>403</v>
      </c>
      <c r="I719" s="87">
        <v>619</v>
      </c>
      <c r="J719" s="41"/>
      <c r="K719" s="82"/>
      <c r="L719" s="51">
        <f t="shared" si="28"/>
        <v>403</v>
      </c>
      <c r="M719" s="49">
        <f t="shared" si="29"/>
        <v>0.65105008077544424</v>
      </c>
    </row>
    <row r="720" spans="1:13" ht="14.5" x14ac:dyDescent="0.35">
      <c r="A720" s="33" t="s">
        <v>4959</v>
      </c>
      <c r="B720" s="85" t="s">
        <v>383</v>
      </c>
      <c r="C720" s="49">
        <f>SUMIF($B$3:$B$2228,B720,$L$3:$L$2228)/(SUMIF($B$3:$B$2228,B720,$I$3:$I$2228))</f>
        <v>0.59861929666366098</v>
      </c>
      <c r="D720" s="33">
        <v>62354</v>
      </c>
      <c r="E720" s="85" t="s">
        <v>596</v>
      </c>
      <c r="F720" s="86">
        <v>550702000759</v>
      </c>
      <c r="G720" s="86"/>
      <c r="H720" s="87"/>
      <c r="I720" s="68">
        <v>637</v>
      </c>
      <c r="J720" s="93">
        <v>2019</v>
      </c>
      <c r="K720" s="82">
        <v>0.53900000000000003</v>
      </c>
      <c r="L720" s="51">
        <f t="shared" si="28"/>
        <v>549.34879999999998</v>
      </c>
      <c r="M720" s="49">
        <f t="shared" si="29"/>
        <v>0.86239999999999994</v>
      </c>
    </row>
    <row r="721" spans="1:13" ht="14.5" x14ac:dyDescent="0.35">
      <c r="A721" s="33" t="s">
        <v>4959</v>
      </c>
      <c r="B721" s="85" t="s">
        <v>383</v>
      </c>
      <c r="C721" s="49">
        <f>SUMIF($B$3:$B$2228,B721,$L$3:$L$2228)/(SUMIF($B$3:$B$2228,B721,$I$3:$I$2228))</f>
        <v>0.59861929666366098</v>
      </c>
      <c r="D721" s="33">
        <v>61588</v>
      </c>
      <c r="E721" s="85" t="s">
        <v>1909</v>
      </c>
      <c r="F721" s="86">
        <v>550702000761</v>
      </c>
      <c r="G721" s="86"/>
      <c r="H721" s="87">
        <v>99</v>
      </c>
      <c r="I721" s="87">
        <v>284</v>
      </c>
      <c r="J721" s="41"/>
      <c r="K721" s="82"/>
      <c r="L721" s="51">
        <f t="shared" si="28"/>
        <v>99</v>
      </c>
      <c r="M721" s="49">
        <f t="shared" si="29"/>
        <v>0.34859154929577463</v>
      </c>
    </row>
    <row r="722" spans="1:13" ht="14.5" x14ac:dyDescent="0.35">
      <c r="A722" s="33" t="s">
        <v>4959</v>
      </c>
      <c r="B722" s="85" t="s">
        <v>383</v>
      </c>
      <c r="C722" s="49">
        <f>SUMIF($B$3:$B$2228,B722,$L$3:$L$2228)/(SUMIF($B$3:$B$2228,B722,$I$3:$I$2228))</f>
        <v>0.59861929666366098</v>
      </c>
      <c r="D722" s="33">
        <v>16021609</v>
      </c>
      <c r="E722" s="85" t="s">
        <v>600</v>
      </c>
      <c r="F722" s="86">
        <v>550702000763</v>
      </c>
      <c r="G722" s="86"/>
      <c r="H722" s="87"/>
      <c r="I722" s="68">
        <v>321</v>
      </c>
      <c r="J722" s="41">
        <v>2019</v>
      </c>
      <c r="K722" s="82">
        <v>0.53900000000000003</v>
      </c>
      <c r="L722" s="51">
        <f t="shared" si="28"/>
        <v>276.8304</v>
      </c>
      <c r="M722" s="49">
        <f t="shared" si="29"/>
        <v>0.86239999999999994</v>
      </c>
    </row>
    <row r="723" spans="1:13" ht="14.5" x14ac:dyDescent="0.35">
      <c r="A723" s="33" t="s">
        <v>4959</v>
      </c>
      <c r="B723" s="85" t="s">
        <v>383</v>
      </c>
      <c r="C723" s="49">
        <f>SUMIF($B$3:$B$2228,B723,$L$3:$L$2228)/(SUMIF($B$3:$B$2228,B723,$I$3:$I$2228))</f>
        <v>0.59861929666366098</v>
      </c>
      <c r="D723" s="33">
        <v>63238</v>
      </c>
      <c r="E723" s="85" t="s">
        <v>601</v>
      </c>
      <c r="F723" s="86">
        <v>550702000764</v>
      </c>
      <c r="G723" s="86"/>
      <c r="H723" s="87"/>
      <c r="I723" s="68">
        <v>334</v>
      </c>
      <c r="J723" s="41">
        <v>2019</v>
      </c>
      <c r="K723" s="82">
        <v>0.53900000000000003</v>
      </c>
      <c r="L723" s="51">
        <f t="shared" si="28"/>
        <v>288.04160000000002</v>
      </c>
      <c r="M723" s="49">
        <f t="shared" si="29"/>
        <v>0.86240000000000006</v>
      </c>
    </row>
    <row r="724" spans="1:13" ht="14.5" x14ac:dyDescent="0.35">
      <c r="A724" s="33" t="s">
        <v>4959</v>
      </c>
      <c r="B724" s="85" t="s">
        <v>383</v>
      </c>
      <c r="C724" s="49">
        <f>SUMIF($B$3:$B$2228,B724,$L$3:$L$2228)/(SUMIF($B$3:$B$2228,B724,$I$3:$I$2228))</f>
        <v>0.59861929666366098</v>
      </c>
      <c r="D724" s="33">
        <v>60448</v>
      </c>
      <c r="E724" s="85" t="s">
        <v>604</v>
      </c>
      <c r="F724" s="86">
        <v>550702001686</v>
      </c>
      <c r="G724" s="86"/>
      <c r="H724" s="87">
        <v>146</v>
      </c>
      <c r="I724" s="87">
        <v>348</v>
      </c>
      <c r="J724" s="41"/>
      <c r="K724" s="82"/>
      <c r="L724" s="51">
        <f t="shared" si="28"/>
        <v>146</v>
      </c>
      <c r="M724" s="49">
        <f t="shared" si="29"/>
        <v>0.41954022988505746</v>
      </c>
    </row>
    <row r="725" spans="1:13" ht="14.5" x14ac:dyDescent="0.35">
      <c r="A725" s="33" t="s">
        <v>4959</v>
      </c>
      <c r="B725" s="85" t="s">
        <v>383</v>
      </c>
      <c r="C725" s="49">
        <f>SUMIF($B$3:$B$2228,B725,$L$3:$L$2228)/(SUMIF($B$3:$B$2228,B725,$I$3:$I$2228))</f>
        <v>0.59861929666366098</v>
      </c>
      <c r="D725" s="33">
        <v>63016</v>
      </c>
      <c r="E725" s="85" t="s">
        <v>608</v>
      </c>
      <c r="F725" s="86">
        <v>550702000766</v>
      </c>
      <c r="G725" s="86"/>
      <c r="H725" s="87"/>
      <c r="I725" s="68">
        <v>356</v>
      </c>
      <c r="J725" s="41">
        <v>2017</v>
      </c>
      <c r="K725" s="82">
        <v>0.53900000000000003</v>
      </c>
      <c r="L725" s="51">
        <f t="shared" si="28"/>
        <v>307.01440000000002</v>
      </c>
      <c r="M725" s="49">
        <f t="shared" si="29"/>
        <v>0.86240000000000006</v>
      </c>
    </row>
    <row r="726" spans="1:13" ht="14.5" x14ac:dyDescent="0.35">
      <c r="A726" s="33" t="s">
        <v>4959</v>
      </c>
      <c r="B726" s="85" t="s">
        <v>383</v>
      </c>
      <c r="C726" s="49">
        <f>SUMIF($B$3:$B$2228,B726,$L$3:$L$2228)/(SUMIF($B$3:$B$2228,B726,$I$3:$I$2228))</f>
        <v>0.59861929666366098</v>
      </c>
      <c r="D726" s="33">
        <v>61578</v>
      </c>
      <c r="E726" s="85" t="s">
        <v>1318</v>
      </c>
      <c r="F726" s="86">
        <v>550702000767</v>
      </c>
      <c r="G726" s="86"/>
      <c r="H726" s="87"/>
      <c r="I726" s="68">
        <v>460</v>
      </c>
      <c r="J726" s="41">
        <v>2019</v>
      </c>
      <c r="K726" s="82">
        <v>0.53900000000000003</v>
      </c>
      <c r="L726" s="51">
        <f t="shared" si="28"/>
        <v>396.70400000000001</v>
      </c>
      <c r="M726" s="49">
        <f t="shared" si="29"/>
        <v>0.86240000000000006</v>
      </c>
    </row>
    <row r="727" spans="1:13" ht="14.5" x14ac:dyDescent="0.35">
      <c r="A727" s="33" t="s">
        <v>4959</v>
      </c>
      <c r="B727" s="85" t="s">
        <v>383</v>
      </c>
      <c r="C727" s="49">
        <f>SUMIF($B$3:$B$2228,B727,$L$3:$L$2228)/(SUMIF($B$3:$B$2228,B727,$I$3:$I$2228))</f>
        <v>0.59861929666366098</v>
      </c>
      <c r="D727" s="33">
        <v>61570</v>
      </c>
      <c r="E727" s="85" t="s">
        <v>839</v>
      </c>
      <c r="F727" s="86">
        <v>550702000768</v>
      </c>
      <c r="G727" s="86"/>
      <c r="H727" s="87">
        <v>447</v>
      </c>
      <c r="I727" s="87">
        <v>872</v>
      </c>
      <c r="J727" s="41"/>
      <c r="K727" s="82"/>
      <c r="L727" s="51">
        <f t="shared" si="28"/>
        <v>447</v>
      </c>
      <c r="M727" s="49">
        <f t="shared" si="29"/>
        <v>0.51261467889908252</v>
      </c>
    </row>
    <row r="728" spans="1:13" ht="14.5" x14ac:dyDescent="0.35">
      <c r="A728" s="33" t="s">
        <v>4959</v>
      </c>
      <c r="B728" s="85" t="s">
        <v>383</v>
      </c>
      <c r="C728" s="49">
        <f>SUMIF($B$3:$B$2228,B728,$L$3:$L$2228)/(SUMIF($B$3:$B$2228,B728,$I$3:$I$2228))</f>
        <v>0.59861929666366098</v>
      </c>
      <c r="D728" s="33">
        <v>61571</v>
      </c>
      <c r="E728" s="85" t="s">
        <v>1320</v>
      </c>
      <c r="F728" s="86">
        <v>550702000769</v>
      </c>
      <c r="G728" s="86"/>
      <c r="H728" s="87">
        <v>200</v>
      </c>
      <c r="I728" s="87">
        <v>383</v>
      </c>
      <c r="J728" s="41"/>
      <c r="K728" s="82"/>
      <c r="L728" s="51">
        <f t="shared" si="28"/>
        <v>200</v>
      </c>
      <c r="M728" s="49">
        <f t="shared" si="29"/>
        <v>0.52219321148825071</v>
      </c>
    </row>
    <row r="729" spans="1:13" ht="14.5" x14ac:dyDescent="0.35">
      <c r="A729" s="33" t="s">
        <v>4959</v>
      </c>
      <c r="B729" s="85" t="s">
        <v>383</v>
      </c>
      <c r="C729" s="49">
        <f>SUMIF($B$3:$B$2228,B729,$L$3:$L$2228)/(SUMIF($B$3:$B$2228,B729,$I$3:$I$2228))</f>
        <v>0.59861929666366098</v>
      </c>
      <c r="D729" s="33">
        <v>61576</v>
      </c>
      <c r="E729" s="85" t="s">
        <v>1910</v>
      </c>
      <c r="F729" s="86">
        <v>550702000770</v>
      </c>
      <c r="G729" s="86"/>
      <c r="H729" s="87">
        <v>654</v>
      </c>
      <c r="I729" s="87">
        <v>1192</v>
      </c>
      <c r="J729" s="41"/>
      <c r="K729" s="82"/>
      <c r="L729" s="51">
        <f t="shared" si="28"/>
        <v>654</v>
      </c>
      <c r="M729" s="49">
        <f t="shared" si="29"/>
        <v>0.54865771812080533</v>
      </c>
    </row>
    <row r="730" spans="1:13" ht="14.5" x14ac:dyDescent="0.35">
      <c r="A730" s="33" t="s">
        <v>4959</v>
      </c>
      <c r="B730" s="85" t="s">
        <v>383</v>
      </c>
      <c r="C730" s="49">
        <f>SUMIF($B$3:$B$2228,B730,$L$3:$L$2228)/(SUMIF($B$3:$B$2228,B730,$I$3:$I$2228))</f>
        <v>0.59861929666366098</v>
      </c>
      <c r="D730" s="33"/>
      <c r="E730" s="85" t="s">
        <v>1911</v>
      </c>
      <c r="F730" s="86">
        <v>550702002770</v>
      </c>
      <c r="G730" s="86"/>
      <c r="H730" s="87">
        <v>87</v>
      </c>
      <c r="I730" s="87">
        <v>482</v>
      </c>
      <c r="J730" s="41"/>
      <c r="K730" s="82"/>
      <c r="L730" s="51">
        <f t="shared" si="28"/>
        <v>87</v>
      </c>
      <c r="M730" s="49">
        <f t="shared" si="29"/>
        <v>0.18049792531120332</v>
      </c>
    </row>
    <row r="731" spans="1:13" ht="14.5" x14ac:dyDescent="0.35">
      <c r="A731" s="33" t="s">
        <v>4959</v>
      </c>
      <c r="B731" s="85" t="s">
        <v>383</v>
      </c>
      <c r="C731" s="49">
        <f>SUMIF($B$3:$B$2228,B731,$L$3:$L$2228)/(SUMIF($B$3:$B$2228,B731,$I$3:$I$2228))</f>
        <v>0.59861929666366098</v>
      </c>
      <c r="D731" s="33">
        <v>225214</v>
      </c>
      <c r="E731" s="85" t="s">
        <v>1912</v>
      </c>
      <c r="F731" s="86">
        <v>550702001698</v>
      </c>
      <c r="G731" s="86"/>
      <c r="H731" s="87"/>
      <c r="I731" s="68">
        <v>196</v>
      </c>
      <c r="J731" s="41">
        <v>2019</v>
      </c>
      <c r="K731" s="82">
        <v>0.53900000000000003</v>
      </c>
      <c r="L731" s="51">
        <f t="shared" si="28"/>
        <v>169.03040000000001</v>
      </c>
      <c r="M731" s="49">
        <f t="shared" si="29"/>
        <v>0.86240000000000006</v>
      </c>
    </row>
    <row r="732" spans="1:13" ht="14.5" x14ac:dyDescent="0.35">
      <c r="A732" s="33" t="s">
        <v>4959</v>
      </c>
      <c r="B732" s="85" t="s">
        <v>383</v>
      </c>
      <c r="C732" s="49">
        <f>SUMIF($B$3:$B$2228,B732,$L$3:$L$2228)/(SUMIF($B$3:$B$2228,B732,$I$3:$I$2228))</f>
        <v>0.59861929666366098</v>
      </c>
      <c r="D732" s="33">
        <v>17006148</v>
      </c>
      <c r="E732" s="85" t="s">
        <v>1913</v>
      </c>
      <c r="F732" s="86">
        <v>550702002952</v>
      </c>
      <c r="G732" s="86"/>
      <c r="H732" s="87">
        <v>33</v>
      </c>
      <c r="I732" s="87">
        <v>74</v>
      </c>
      <c r="J732" s="41"/>
      <c r="K732" s="82"/>
      <c r="L732" s="51">
        <f t="shared" si="28"/>
        <v>33</v>
      </c>
      <c r="M732" s="49">
        <f t="shared" si="29"/>
        <v>0.44594594594594594</v>
      </c>
    </row>
    <row r="733" spans="1:13" ht="14.5" x14ac:dyDescent="0.35">
      <c r="A733" s="33" t="s">
        <v>4959</v>
      </c>
      <c r="B733" s="85" t="s">
        <v>383</v>
      </c>
      <c r="C733" s="49">
        <f>SUMIF($B$3:$B$2228,B733,$L$3:$L$2228)/(SUMIF($B$3:$B$2228,B733,$I$3:$I$2228))</f>
        <v>0.59861929666366098</v>
      </c>
      <c r="D733" s="33">
        <v>62914</v>
      </c>
      <c r="E733" s="85" t="s">
        <v>1009</v>
      </c>
      <c r="F733" s="86">
        <v>550702000773</v>
      </c>
      <c r="G733" s="86"/>
      <c r="H733" s="87">
        <v>193</v>
      </c>
      <c r="I733" s="87">
        <v>358</v>
      </c>
      <c r="J733" s="41"/>
      <c r="K733" s="82"/>
      <c r="L733" s="51">
        <f t="shared" si="28"/>
        <v>193</v>
      </c>
      <c r="M733" s="49">
        <f t="shared" si="29"/>
        <v>0.53910614525139666</v>
      </c>
    </row>
    <row r="734" spans="1:13" ht="14.5" x14ac:dyDescent="0.35">
      <c r="A734" s="33" t="s">
        <v>4959</v>
      </c>
      <c r="B734" s="85" t="s">
        <v>383</v>
      </c>
      <c r="C734" s="49">
        <f>SUMIF($B$3:$B$2228,B734,$L$3:$L$2228)/(SUMIF($B$3:$B$2228,B734,$I$3:$I$2228))</f>
        <v>0.59861929666366098</v>
      </c>
      <c r="D734" s="33">
        <v>16065160</v>
      </c>
      <c r="E734" s="85" t="s">
        <v>1914</v>
      </c>
      <c r="F734" s="86">
        <v>550702002691</v>
      </c>
      <c r="G734" s="86"/>
      <c r="H734" s="87"/>
      <c r="I734" s="68">
        <v>60</v>
      </c>
      <c r="J734" s="41">
        <v>2017</v>
      </c>
      <c r="K734" s="82">
        <v>0.53900000000000003</v>
      </c>
      <c r="L734" s="51">
        <f t="shared" si="28"/>
        <v>51.744</v>
      </c>
      <c r="M734" s="49">
        <f t="shared" si="29"/>
        <v>0.86239999999999994</v>
      </c>
    </row>
    <row r="735" spans="1:13" ht="14.5" x14ac:dyDescent="0.35">
      <c r="A735" s="33" t="s">
        <v>4959</v>
      </c>
      <c r="B735" s="85" t="s">
        <v>383</v>
      </c>
      <c r="C735" s="49">
        <f>SUMIF($B$3:$B$2228,B735,$L$3:$L$2228)/(SUMIF($B$3:$B$2228,B735,$I$3:$I$2228))</f>
        <v>0.59861929666366098</v>
      </c>
      <c r="D735" s="33">
        <v>61591</v>
      </c>
      <c r="E735" s="85" t="s">
        <v>1915</v>
      </c>
      <c r="F735" s="86">
        <v>550702000774</v>
      </c>
      <c r="G735" s="86"/>
      <c r="H735" s="87">
        <v>193</v>
      </c>
      <c r="I735" s="87">
        <v>391</v>
      </c>
      <c r="J735" s="41"/>
      <c r="K735" s="82"/>
      <c r="L735" s="51">
        <f t="shared" si="28"/>
        <v>193</v>
      </c>
      <c r="M735" s="49">
        <f t="shared" si="29"/>
        <v>0.49360613810741688</v>
      </c>
    </row>
    <row r="736" spans="1:13" ht="14.5" x14ac:dyDescent="0.35">
      <c r="A736" s="33" t="s">
        <v>4959</v>
      </c>
      <c r="B736" s="85" t="s">
        <v>383</v>
      </c>
      <c r="C736" s="49">
        <f>SUMIF($B$3:$B$2228,B736,$L$3:$L$2228)/(SUMIF($B$3:$B$2228,B736,$I$3:$I$2228))</f>
        <v>0.59861929666366098</v>
      </c>
      <c r="D736" s="33">
        <v>61917</v>
      </c>
      <c r="E736" s="85" t="s">
        <v>919</v>
      </c>
      <c r="F736" s="86">
        <v>550702000775</v>
      </c>
      <c r="G736" s="86"/>
      <c r="H736" s="87"/>
      <c r="I736" s="68">
        <v>343</v>
      </c>
      <c r="J736" s="41">
        <v>2017</v>
      </c>
      <c r="K736" s="82">
        <v>0.53900000000000003</v>
      </c>
      <c r="L736" s="51">
        <f t="shared" si="28"/>
        <v>295.8032</v>
      </c>
      <c r="M736" s="49">
        <f t="shared" si="29"/>
        <v>0.86240000000000006</v>
      </c>
    </row>
    <row r="737" spans="1:13" ht="14.5" x14ac:dyDescent="0.35">
      <c r="A737" s="33" t="s">
        <v>4959</v>
      </c>
      <c r="B737" s="85" t="s">
        <v>383</v>
      </c>
      <c r="C737" s="49">
        <f>SUMIF($B$3:$B$2228,B737,$L$3:$L$2228)/(SUMIF($B$3:$B$2228,B737,$I$3:$I$2228))</f>
        <v>0.59861929666366098</v>
      </c>
      <c r="D737" s="33">
        <v>61919</v>
      </c>
      <c r="E737" s="85" t="s">
        <v>920</v>
      </c>
      <c r="F737" s="86">
        <v>550702000776</v>
      </c>
      <c r="G737" s="86"/>
      <c r="H737" s="87"/>
      <c r="I737" s="68">
        <v>267</v>
      </c>
      <c r="J737" s="41">
        <v>2019</v>
      </c>
      <c r="K737" s="82">
        <v>0.53900000000000003</v>
      </c>
      <c r="L737" s="51">
        <f t="shared" si="28"/>
        <v>230.26080000000002</v>
      </c>
      <c r="M737" s="49">
        <f t="shared" si="29"/>
        <v>0.86240000000000006</v>
      </c>
    </row>
    <row r="738" spans="1:13" ht="14.5" x14ac:dyDescent="0.35">
      <c r="A738" s="33" t="s">
        <v>4959</v>
      </c>
      <c r="B738" s="85" t="s">
        <v>383</v>
      </c>
      <c r="C738" s="49">
        <f>SUMIF($B$3:$B$2228,B738,$L$3:$L$2228)/(SUMIF($B$3:$B$2228,B738,$I$3:$I$2228))</f>
        <v>0.59861929666366098</v>
      </c>
      <c r="D738" s="33">
        <v>850</v>
      </c>
      <c r="E738" s="85" t="s">
        <v>1916</v>
      </c>
      <c r="F738" s="86">
        <v>550702002948</v>
      </c>
      <c r="G738" s="86"/>
      <c r="H738" s="87">
        <v>6</v>
      </c>
      <c r="I738" s="87">
        <v>10</v>
      </c>
      <c r="J738" s="41"/>
      <c r="K738" s="82"/>
      <c r="L738" s="51">
        <f t="shared" si="28"/>
        <v>6</v>
      </c>
      <c r="M738" s="49">
        <f t="shared" si="29"/>
        <v>0.6</v>
      </c>
    </row>
    <row r="739" spans="1:13" ht="14.5" x14ac:dyDescent="0.35">
      <c r="A739" s="33" t="s">
        <v>4960</v>
      </c>
      <c r="B739" s="85" t="s">
        <v>220</v>
      </c>
      <c r="C739" s="49">
        <f>SUMIF($B$3:$B$2228,B739,$L$3:$L$2228)/(SUMIF($B$3:$B$2228,B739,$I$3:$I$2228))</f>
        <v>0.40527182866556838</v>
      </c>
      <c r="D739" s="33">
        <v>62456</v>
      </c>
      <c r="E739" s="85" t="s">
        <v>1150</v>
      </c>
      <c r="F739" s="86">
        <v>550705000777</v>
      </c>
      <c r="G739" s="86"/>
      <c r="H739" s="87">
        <v>115</v>
      </c>
      <c r="I739" s="87">
        <v>300</v>
      </c>
      <c r="J739" s="41"/>
      <c r="K739" s="82"/>
      <c r="L739" s="51">
        <f t="shared" si="28"/>
        <v>115</v>
      </c>
      <c r="M739" s="49">
        <f t="shared" si="29"/>
        <v>0.38333333333333336</v>
      </c>
    </row>
    <row r="740" spans="1:13" ht="14.5" x14ac:dyDescent="0.35">
      <c r="A740" s="33" t="s">
        <v>4960</v>
      </c>
      <c r="B740" s="85" t="s">
        <v>220</v>
      </c>
      <c r="C740" s="49">
        <f>SUMIF($B$3:$B$2228,B740,$L$3:$L$2228)/(SUMIF($B$3:$B$2228,B740,$I$3:$I$2228))</f>
        <v>0.40527182866556838</v>
      </c>
      <c r="D740" s="33"/>
      <c r="E740" s="85" t="s">
        <v>2568</v>
      </c>
      <c r="F740" s="86" t="s">
        <v>2392</v>
      </c>
      <c r="G740" s="86"/>
      <c r="H740" s="87">
        <v>1</v>
      </c>
      <c r="I740" s="87">
        <v>4</v>
      </c>
      <c r="J740" s="41"/>
      <c r="K740" s="82"/>
      <c r="L740" s="51">
        <f t="shared" si="28"/>
        <v>1</v>
      </c>
      <c r="M740" s="49">
        <f t="shared" si="29"/>
        <v>0.25</v>
      </c>
    </row>
    <row r="741" spans="1:13" ht="14.5" x14ac:dyDescent="0.35">
      <c r="A741" s="33" t="s">
        <v>4960</v>
      </c>
      <c r="B741" s="85" t="s">
        <v>220</v>
      </c>
      <c r="C741" s="49">
        <f>SUMIF($B$3:$B$2228,B741,$L$3:$L$2228)/(SUMIF($B$3:$B$2228,B741,$I$3:$I$2228))</f>
        <v>0.40527182866556838</v>
      </c>
      <c r="D741" s="33">
        <v>61602</v>
      </c>
      <c r="E741" s="85" t="s">
        <v>1151</v>
      </c>
      <c r="F741" s="86">
        <v>550705000778</v>
      </c>
      <c r="G741" s="86"/>
      <c r="H741" s="87">
        <v>225</v>
      </c>
      <c r="I741" s="87">
        <v>618</v>
      </c>
      <c r="J741" s="41"/>
      <c r="K741" s="82"/>
      <c r="L741" s="51">
        <f t="shared" ref="L741:L804" si="30">IF(K741="",H741,(MIN(I741,(K741*1.6*I741))))</f>
        <v>225</v>
      </c>
      <c r="M741" s="49">
        <f t="shared" ref="M741:M804" si="31">IF(L741=0,0,(L741/I741))</f>
        <v>0.36407766990291263</v>
      </c>
    </row>
    <row r="742" spans="1:13" ht="14.5" x14ac:dyDescent="0.35">
      <c r="A742" s="33" t="s">
        <v>4960</v>
      </c>
      <c r="B742" s="85" t="s">
        <v>220</v>
      </c>
      <c r="C742" s="49">
        <f>SUMIF($B$3:$B$2228,B742,$L$3:$L$2228)/(SUMIF($B$3:$B$2228,B742,$I$3:$I$2228))</f>
        <v>0.40527182866556838</v>
      </c>
      <c r="D742" s="33">
        <v>61601</v>
      </c>
      <c r="E742" s="85" t="s">
        <v>806</v>
      </c>
      <c r="F742" s="86">
        <v>550705000779</v>
      </c>
      <c r="G742" s="86"/>
      <c r="H742" s="87">
        <v>175</v>
      </c>
      <c r="I742" s="87">
        <v>409</v>
      </c>
      <c r="J742" s="41"/>
      <c r="K742" s="82"/>
      <c r="L742" s="51">
        <f t="shared" si="30"/>
        <v>175</v>
      </c>
      <c r="M742" s="49">
        <f t="shared" si="31"/>
        <v>0.42787286063569679</v>
      </c>
    </row>
    <row r="743" spans="1:13" ht="14.5" x14ac:dyDescent="0.35">
      <c r="A743" s="33" t="s">
        <v>4960</v>
      </c>
      <c r="B743" s="85" t="s">
        <v>220</v>
      </c>
      <c r="C743" s="49">
        <f>SUMIF($B$3:$B$2228,B743,$L$3:$L$2228)/(SUMIF($B$3:$B$2228,B743,$I$3:$I$2228))</f>
        <v>0.40527182866556838</v>
      </c>
      <c r="D743" s="33">
        <v>62342</v>
      </c>
      <c r="E743" s="85" t="s">
        <v>617</v>
      </c>
      <c r="F743" s="86">
        <v>550705000781</v>
      </c>
      <c r="G743" s="86"/>
      <c r="H743" s="87">
        <v>88</v>
      </c>
      <c r="I743" s="87">
        <v>239</v>
      </c>
      <c r="J743" s="41"/>
      <c r="K743" s="82"/>
      <c r="L743" s="51">
        <f t="shared" si="30"/>
        <v>88</v>
      </c>
      <c r="M743" s="49">
        <f t="shared" si="31"/>
        <v>0.3682008368200837</v>
      </c>
    </row>
    <row r="744" spans="1:13" ht="14.5" x14ac:dyDescent="0.35">
      <c r="A744" s="33" t="s">
        <v>4960</v>
      </c>
      <c r="B744" s="85" t="s">
        <v>220</v>
      </c>
      <c r="C744" s="49">
        <f>SUMIF($B$3:$B$2228,B744,$L$3:$L$2228)/(SUMIF($B$3:$B$2228,B744,$I$3:$I$2228))</f>
        <v>0.40527182866556838</v>
      </c>
      <c r="D744" s="33">
        <v>62450</v>
      </c>
      <c r="E744" s="85" t="s">
        <v>1152</v>
      </c>
      <c r="F744" s="86">
        <v>550705000780</v>
      </c>
      <c r="G744" s="86"/>
      <c r="H744" s="87">
        <v>134</v>
      </c>
      <c r="I744" s="87">
        <v>251</v>
      </c>
      <c r="J744" s="41"/>
      <c r="K744" s="82"/>
      <c r="L744" s="51">
        <f t="shared" si="30"/>
        <v>134</v>
      </c>
      <c r="M744" s="49">
        <f t="shared" si="31"/>
        <v>0.53386454183266929</v>
      </c>
    </row>
    <row r="745" spans="1:13" ht="14.5" x14ac:dyDescent="0.35">
      <c r="A745" s="33" t="s">
        <v>4961</v>
      </c>
      <c r="B745" s="85" t="s">
        <v>221</v>
      </c>
      <c r="C745" s="49">
        <f>SUMIF($B$3:$B$2228,B745,$L$3:$L$2228)/(SUMIF($B$3:$B$2228,B745,$I$3:$I$2228))</f>
        <v>0.24767801857585139</v>
      </c>
      <c r="D745" s="33">
        <v>60487</v>
      </c>
      <c r="E745" s="85" t="s">
        <v>1153</v>
      </c>
      <c r="F745" s="86">
        <v>550717000782</v>
      </c>
      <c r="G745" s="86"/>
      <c r="H745" s="87">
        <v>78</v>
      </c>
      <c r="I745" s="87">
        <v>271</v>
      </c>
      <c r="J745" s="41"/>
      <c r="K745" s="82"/>
      <c r="L745" s="51">
        <f t="shared" si="30"/>
        <v>78</v>
      </c>
      <c r="M745" s="49">
        <f t="shared" si="31"/>
        <v>0.28782287822878228</v>
      </c>
    </row>
    <row r="746" spans="1:13" ht="14.5" x14ac:dyDescent="0.35">
      <c r="A746" s="33" t="s">
        <v>4961</v>
      </c>
      <c r="B746" s="85" t="s">
        <v>221</v>
      </c>
      <c r="C746" s="49">
        <f>SUMIF($B$3:$B$2228,B746,$L$3:$L$2228)/(SUMIF($B$3:$B$2228,B746,$I$3:$I$2228))</f>
        <v>0.24767801857585139</v>
      </c>
      <c r="D746" s="33">
        <v>60488</v>
      </c>
      <c r="E746" s="85" t="s">
        <v>1154</v>
      </c>
      <c r="F746" s="86">
        <v>550717000783</v>
      </c>
      <c r="G746" s="86"/>
      <c r="H746" s="87">
        <v>82</v>
      </c>
      <c r="I746" s="87">
        <v>375</v>
      </c>
      <c r="J746" s="41"/>
      <c r="K746" s="82"/>
      <c r="L746" s="51">
        <f t="shared" si="30"/>
        <v>82</v>
      </c>
      <c r="M746" s="49">
        <f t="shared" si="31"/>
        <v>0.21866666666666668</v>
      </c>
    </row>
    <row r="747" spans="1:13" ht="14.5" x14ac:dyDescent="0.35">
      <c r="A747" s="33" t="s">
        <v>4962</v>
      </c>
      <c r="B747" s="85" t="s">
        <v>202</v>
      </c>
      <c r="C747" s="49">
        <f>SUMIF($B$3:$B$2228,B747,$L$3:$L$2228)/(SUMIF($B$3:$B$2228,B747,$I$3:$I$2228))</f>
        <v>0.65870307167235498</v>
      </c>
      <c r="D747" s="33">
        <v>61606</v>
      </c>
      <c r="E747" s="85" t="s">
        <v>1101</v>
      </c>
      <c r="F747" s="86">
        <v>550723000784</v>
      </c>
      <c r="G747" s="86"/>
      <c r="H747" s="87">
        <v>136</v>
      </c>
      <c r="I747" s="87">
        <v>196</v>
      </c>
      <c r="J747" s="41"/>
      <c r="K747" s="82"/>
      <c r="L747" s="51">
        <f t="shared" si="30"/>
        <v>136</v>
      </c>
      <c r="M747" s="49">
        <f t="shared" si="31"/>
        <v>0.69387755102040816</v>
      </c>
    </row>
    <row r="748" spans="1:13" ht="14.5" x14ac:dyDescent="0.35">
      <c r="A748" s="33" t="s">
        <v>4962</v>
      </c>
      <c r="B748" s="85" t="s">
        <v>202</v>
      </c>
      <c r="C748" s="49">
        <f>SUMIF($B$3:$B$2228,B748,$L$3:$L$2228)/(SUMIF($B$3:$B$2228,B748,$I$3:$I$2228))</f>
        <v>0.65870307167235498</v>
      </c>
      <c r="D748" s="33">
        <v>61607</v>
      </c>
      <c r="E748" s="85" t="s">
        <v>1102</v>
      </c>
      <c r="F748" s="86">
        <v>550723000785</v>
      </c>
      <c r="G748" s="86"/>
      <c r="H748" s="87">
        <v>57</v>
      </c>
      <c r="I748" s="87">
        <v>97</v>
      </c>
      <c r="J748" s="41"/>
      <c r="K748" s="82"/>
      <c r="L748" s="51">
        <f t="shared" si="30"/>
        <v>57</v>
      </c>
      <c r="M748" s="49">
        <f t="shared" si="31"/>
        <v>0.58762886597938147</v>
      </c>
    </row>
    <row r="749" spans="1:13" ht="14.5" x14ac:dyDescent="0.35">
      <c r="A749" s="33" t="s">
        <v>4963</v>
      </c>
      <c r="B749" s="85" t="s">
        <v>338</v>
      </c>
      <c r="C749" s="49">
        <f>SUMIF($B$3:$B$2228,B749,$L$3:$L$2228)/(SUMIF($B$3:$B$2228,B749,$I$3:$I$2228))</f>
        <v>0.27231121281464532</v>
      </c>
      <c r="D749" s="33">
        <v>62146</v>
      </c>
      <c r="E749" s="85" t="s">
        <v>1712</v>
      </c>
      <c r="F749" s="86">
        <v>550729002433</v>
      </c>
      <c r="G749" s="86"/>
      <c r="H749" s="87">
        <v>177</v>
      </c>
      <c r="I749" s="87">
        <v>570</v>
      </c>
      <c r="J749" s="41"/>
      <c r="K749" s="82"/>
      <c r="L749" s="51">
        <f t="shared" si="30"/>
        <v>177</v>
      </c>
      <c r="M749" s="49">
        <f t="shared" si="31"/>
        <v>0.31052631578947371</v>
      </c>
    </row>
    <row r="750" spans="1:13" ht="14.5" x14ac:dyDescent="0.35">
      <c r="A750" s="33" t="s">
        <v>4963</v>
      </c>
      <c r="B750" s="85" t="s">
        <v>338</v>
      </c>
      <c r="C750" s="49">
        <f>SUMIF($B$3:$B$2228,B750,$L$3:$L$2228)/(SUMIF($B$3:$B$2228,B750,$I$3:$I$2228))</f>
        <v>0.27231121281464532</v>
      </c>
      <c r="D750" s="33">
        <v>62137</v>
      </c>
      <c r="E750" s="85" t="s">
        <v>1713</v>
      </c>
      <c r="F750" s="86">
        <v>550729000797</v>
      </c>
      <c r="G750" s="86"/>
      <c r="H750" s="87">
        <v>141</v>
      </c>
      <c r="I750" s="87">
        <v>274</v>
      </c>
      <c r="J750" s="41"/>
      <c r="K750" s="82"/>
      <c r="L750" s="51">
        <f t="shared" si="30"/>
        <v>141</v>
      </c>
      <c r="M750" s="49">
        <f t="shared" si="31"/>
        <v>0.51459854014598538</v>
      </c>
    </row>
    <row r="751" spans="1:13" ht="14.5" x14ac:dyDescent="0.35">
      <c r="A751" s="33" t="s">
        <v>4963</v>
      </c>
      <c r="B751" s="85" t="s">
        <v>338</v>
      </c>
      <c r="C751" s="49">
        <f>SUMIF($B$3:$B$2228,B751,$L$3:$L$2228)/(SUMIF($B$3:$B$2228,B751,$I$3:$I$2228))</f>
        <v>0.27231121281464532</v>
      </c>
      <c r="D751" s="33">
        <v>62141</v>
      </c>
      <c r="E751" s="85" t="s">
        <v>1714</v>
      </c>
      <c r="F751" s="86">
        <v>550729000793</v>
      </c>
      <c r="G751" s="86"/>
      <c r="H751" s="87">
        <v>274</v>
      </c>
      <c r="I751" s="87">
        <v>1169</v>
      </c>
      <c r="J751" s="41"/>
      <c r="K751" s="82"/>
      <c r="L751" s="51">
        <f t="shared" si="30"/>
        <v>274</v>
      </c>
      <c r="M751" s="49">
        <f t="shared" si="31"/>
        <v>0.23438836612489308</v>
      </c>
    </row>
    <row r="752" spans="1:13" ht="14.5" x14ac:dyDescent="0.35">
      <c r="A752" s="33" t="s">
        <v>4963</v>
      </c>
      <c r="B752" s="85" t="s">
        <v>338</v>
      </c>
      <c r="C752" s="49">
        <f>SUMIF($B$3:$B$2228,B752,$L$3:$L$2228)/(SUMIF($B$3:$B$2228,B752,$I$3:$I$2228))</f>
        <v>0.27231121281464532</v>
      </c>
      <c r="D752" s="33"/>
      <c r="E752" s="85" t="s">
        <v>1715</v>
      </c>
      <c r="F752" s="86">
        <v>550729002878</v>
      </c>
      <c r="G752" s="86"/>
      <c r="H752" s="87">
        <v>45</v>
      </c>
      <c r="I752" s="87">
        <v>232</v>
      </c>
      <c r="J752" s="41"/>
      <c r="K752" s="82"/>
      <c r="L752" s="51">
        <f t="shared" si="30"/>
        <v>45</v>
      </c>
      <c r="M752" s="49">
        <f t="shared" si="31"/>
        <v>0.19396551724137931</v>
      </c>
    </row>
    <row r="753" spans="1:13" ht="14.5" x14ac:dyDescent="0.35">
      <c r="A753" s="33" t="s">
        <v>4963</v>
      </c>
      <c r="B753" s="85" t="s">
        <v>338</v>
      </c>
      <c r="C753" s="49">
        <f>SUMIF($B$3:$B$2228,B753,$L$3:$L$2228)/(SUMIF($B$3:$B$2228,B753,$I$3:$I$2228))</f>
        <v>0.27231121281464532</v>
      </c>
      <c r="D753" s="33">
        <v>62139</v>
      </c>
      <c r="E753" s="85" t="s">
        <v>1716</v>
      </c>
      <c r="F753" s="86">
        <v>550729000795</v>
      </c>
      <c r="G753" s="86"/>
      <c r="H753" s="87">
        <v>48</v>
      </c>
      <c r="I753" s="87">
        <v>193</v>
      </c>
      <c r="J753" s="41"/>
      <c r="K753" s="82"/>
      <c r="L753" s="51">
        <f t="shared" si="30"/>
        <v>48</v>
      </c>
      <c r="M753" s="49">
        <f t="shared" si="31"/>
        <v>0.24870466321243523</v>
      </c>
    </row>
    <row r="754" spans="1:13" ht="14.5" x14ac:dyDescent="0.35">
      <c r="A754" s="33" t="s">
        <v>4963</v>
      </c>
      <c r="B754" s="85" t="s">
        <v>338</v>
      </c>
      <c r="C754" s="49">
        <f>SUMIF($B$3:$B$2228,B754,$L$3:$L$2228)/(SUMIF($B$3:$B$2228,B754,$I$3:$I$2228))</f>
        <v>0.27231121281464532</v>
      </c>
      <c r="D754" s="33">
        <v>62145</v>
      </c>
      <c r="E754" s="85" t="s">
        <v>1717</v>
      </c>
      <c r="F754" s="86">
        <v>550729000796</v>
      </c>
      <c r="G754" s="86"/>
      <c r="H754" s="87">
        <v>86</v>
      </c>
      <c r="I754" s="87">
        <v>332</v>
      </c>
      <c r="J754" s="41"/>
      <c r="K754" s="82"/>
      <c r="L754" s="51">
        <f t="shared" si="30"/>
        <v>86</v>
      </c>
      <c r="M754" s="49">
        <f t="shared" si="31"/>
        <v>0.25903614457831325</v>
      </c>
    </row>
    <row r="755" spans="1:13" ht="14.5" x14ac:dyDescent="0.35">
      <c r="A755" s="33" t="s">
        <v>4963</v>
      </c>
      <c r="B755" s="85" t="s">
        <v>338</v>
      </c>
      <c r="C755" s="49">
        <f>SUMIF($B$3:$B$2228,B755,$L$3:$L$2228)/(SUMIF($B$3:$B$2228,B755,$I$3:$I$2228))</f>
        <v>0.27231121281464532</v>
      </c>
      <c r="D755" s="33">
        <v>208016</v>
      </c>
      <c r="E755" s="85" t="s">
        <v>1718</v>
      </c>
      <c r="F755" s="86">
        <v>550729001700</v>
      </c>
      <c r="G755" s="86"/>
      <c r="H755" s="87">
        <v>300</v>
      </c>
      <c r="I755" s="87">
        <v>1163</v>
      </c>
      <c r="J755" s="41"/>
      <c r="K755" s="82"/>
      <c r="L755" s="51">
        <f t="shared" si="30"/>
        <v>300</v>
      </c>
      <c r="M755" s="49">
        <f t="shared" si="31"/>
        <v>0.25795356835769562</v>
      </c>
    </row>
    <row r="756" spans="1:13" ht="14.5" x14ac:dyDescent="0.35">
      <c r="A756" s="33" t="s">
        <v>4964</v>
      </c>
      <c r="B756" s="85" t="s">
        <v>233</v>
      </c>
      <c r="C756" s="49">
        <f>SUMIF($B$3:$B$2228,B756,$L$3:$L$2228)/(SUMIF($B$3:$B$2228,B756,$I$3:$I$2228))</f>
        <v>0.65447396920766054</v>
      </c>
      <c r="D756" s="33">
        <v>60824</v>
      </c>
      <c r="E756" s="85" t="s">
        <v>1192</v>
      </c>
      <c r="F756" s="86">
        <v>550732000800</v>
      </c>
      <c r="G756" s="86"/>
      <c r="H756" s="87"/>
      <c r="I756" s="68">
        <v>321</v>
      </c>
      <c r="J756" s="41">
        <v>2019</v>
      </c>
      <c r="K756" s="82">
        <v>0.62870000000000004</v>
      </c>
      <c r="L756" s="51">
        <f t="shared" si="30"/>
        <v>321</v>
      </c>
      <c r="M756" s="49">
        <f t="shared" si="31"/>
        <v>1</v>
      </c>
    </row>
    <row r="757" spans="1:13" ht="14.5" x14ac:dyDescent="0.35">
      <c r="A757" s="33" t="s">
        <v>4964</v>
      </c>
      <c r="B757" s="85" t="s">
        <v>233</v>
      </c>
      <c r="C757" s="49">
        <f>SUMIF($B$3:$B$2228,B757,$L$3:$L$2228)/(SUMIF($B$3:$B$2228,B757,$I$3:$I$2228))</f>
        <v>0.65447396920766054</v>
      </c>
      <c r="D757" s="33">
        <v>60873</v>
      </c>
      <c r="E757" s="85" t="s">
        <v>1193</v>
      </c>
      <c r="F757" s="86">
        <v>550732000801</v>
      </c>
      <c r="G757" s="86"/>
      <c r="H757" s="87"/>
      <c r="I757" s="68">
        <v>1497</v>
      </c>
      <c r="J757" s="93">
        <v>2019</v>
      </c>
      <c r="K757" s="82">
        <v>0.5827</v>
      </c>
      <c r="L757" s="51">
        <f t="shared" si="30"/>
        <v>1395.6830400000001</v>
      </c>
      <c r="M757" s="49">
        <f t="shared" si="31"/>
        <v>0.93232000000000004</v>
      </c>
    </row>
    <row r="758" spans="1:13" ht="14.5" x14ac:dyDescent="0.35">
      <c r="A758" s="33" t="s">
        <v>4964</v>
      </c>
      <c r="B758" s="85" t="s">
        <v>233</v>
      </c>
      <c r="C758" s="49">
        <f>SUMIF($B$3:$B$2228,B758,$L$3:$L$2228)/(SUMIF($B$3:$B$2228,B758,$I$3:$I$2228))</f>
        <v>0.65447396920766054</v>
      </c>
      <c r="D758" s="33">
        <v>16047473</v>
      </c>
      <c r="E758" s="85" t="s">
        <v>1194</v>
      </c>
      <c r="F758" s="86">
        <v>550732000816</v>
      </c>
      <c r="G758" s="86"/>
      <c r="H758" s="87"/>
      <c r="I758" s="68">
        <v>512</v>
      </c>
      <c r="J758" s="41">
        <v>2019</v>
      </c>
      <c r="K758" s="82">
        <v>0.62870000000000004</v>
      </c>
      <c r="L758" s="51">
        <f t="shared" si="30"/>
        <v>512</v>
      </c>
      <c r="M758" s="49">
        <f t="shared" si="31"/>
        <v>1</v>
      </c>
    </row>
    <row r="759" spans="1:13" ht="14.5" x14ac:dyDescent="0.35">
      <c r="A759" s="33" t="s">
        <v>4964</v>
      </c>
      <c r="B759" s="85" t="s">
        <v>233</v>
      </c>
      <c r="C759" s="49">
        <f>SUMIF($B$3:$B$2228,B759,$L$3:$L$2228)/(SUMIF($B$3:$B$2228,B759,$I$3:$I$2228))</f>
        <v>0.65447396920766054</v>
      </c>
      <c r="D759" s="33">
        <v>209195</v>
      </c>
      <c r="E759" s="85" t="s">
        <v>1195</v>
      </c>
      <c r="F759" s="86">
        <v>550732001285</v>
      </c>
      <c r="G759" s="86"/>
      <c r="H759" s="87">
        <v>59</v>
      </c>
      <c r="I759" s="87">
        <v>211</v>
      </c>
      <c r="J759" s="41"/>
      <c r="K759" s="82"/>
      <c r="L759" s="51">
        <f t="shared" si="30"/>
        <v>59</v>
      </c>
      <c r="M759" s="49">
        <f t="shared" si="31"/>
        <v>0.27962085308056872</v>
      </c>
    </row>
    <row r="760" spans="1:13" ht="14.5" x14ac:dyDescent="0.35">
      <c r="A760" s="33" t="s">
        <v>4964</v>
      </c>
      <c r="B760" s="85" t="s">
        <v>233</v>
      </c>
      <c r="C760" s="49">
        <f>SUMIF($B$3:$B$2228,B760,$L$3:$L$2228)/(SUMIF($B$3:$B$2228,B760,$I$3:$I$2228))</f>
        <v>0.65447396920766054</v>
      </c>
      <c r="D760" s="33">
        <v>60872</v>
      </c>
      <c r="E760" s="85" t="s">
        <v>1196</v>
      </c>
      <c r="F760" s="86">
        <v>550732000802</v>
      </c>
      <c r="G760" s="86"/>
      <c r="H760" s="87"/>
      <c r="I760" s="68">
        <v>675</v>
      </c>
      <c r="J760" s="41">
        <v>2019</v>
      </c>
      <c r="K760" s="82">
        <v>0.5827</v>
      </c>
      <c r="L760" s="51">
        <f t="shared" si="30"/>
        <v>629.31600000000003</v>
      </c>
      <c r="M760" s="49">
        <f t="shared" si="31"/>
        <v>0.93232000000000004</v>
      </c>
    </row>
    <row r="761" spans="1:13" ht="14.5" x14ac:dyDescent="0.35">
      <c r="A761" s="33" t="s">
        <v>4964</v>
      </c>
      <c r="B761" s="85" t="s">
        <v>233</v>
      </c>
      <c r="C761" s="49">
        <f>SUMIF($B$3:$B$2228,B761,$L$3:$L$2228)/(SUMIF($B$3:$B$2228,B761,$I$3:$I$2228))</f>
        <v>0.65447396920766054</v>
      </c>
      <c r="D761" s="33">
        <v>60832</v>
      </c>
      <c r="E761" s="85" t="s">
        <v>1197</v>
      </c>
      <c r="F761" s="86">
        <v>550732000811</v>
      </c>
      <c r="G761" s="86"/>
      <c r="H761" s="87"/>
      <c r="I761" s="68">
        <v>147</v>
      </c>
      <c r="J761" s="41">
        <v>2019</v>
      </c>
      <c r="K761" s="82">
        <v>0.5827</v>
      </c>
      <c r="L761" s="51">
        <f t="shared" si="30"/>
        <v>137.05104</v>
      </c>
      <c r="M761" s="49">
        <f t="shared" si="31"/>
        <v>0.93232000000000004</v>
      </c>
    </row>
    <row r="762" spans="1:13" ht="14.5" x14ac:dyDescent="0.35">
      <c r="A762" s="33" t="s">
        <v>4964</v>
      </c>
      <c r="B762" s="85" t="s">
        <v>233</v>
      </c>
      <c r="C762" s="49">
        <f>SUMIF($B$3:$B$2228,B762,$L$3:$L$2228)/(SUMIF($B$3:$B$2228,B762,$I$3:$I$2228))</f>
        <v>0.65447396920766054</v>
      </c>
      <c r="D762" s="33">
        <v>224624</v>
      </c>
      <c r="E762" s="85" t="s">
        <v>1198</v>
      </c>
      <c r="F762" s="86">
        <v>550732002457</v>
      </c>
      <c r="G762" s="86"/>
      <c r="H762" s="87">
        <v>71</v>
      </c>
      <c r="I762" s="87">
        <v>221</v>
      </c>
      <c r="J762" s="41"/>
      <c r="K762" s="82"/>
      <c r="L762" s="51">
        <f t="shared" si="30"/>
        <v>71</v>
      </c>
      <c r="M762" s="49">
        <f t="shared" si="31"/>
        <v>0.32126696832579188</v>
      </c>
    </row>
    <row r="763" spans="1:13" ht="14.5" x14ac:dyDescent="0.35">
      <c r="A763" s="33" t="s">
        <v>4964</v>
      </c>
      <c r="B763" s="85" t="s">
        <v>233</v>
      </c>
      <c r="C763" s="49">
        <f>SUMIF($B$3:$B$2228,B763,$L$3:$L$2228)/(SUMIF($B$3:$B$2228,B763,$I$3:$I$2228))</f>
        <v>0.65447396920766054</v>
      </c>
      <c r="D763" s="33">
        <v>16074094</v>
      </c>
      <c r="E763" s="85" t="s">
        <v>1199</v>
      </c>
      <c r="F763" s="86">
        <v>550732002591</v>
      </c>
      <c r="G763" s="86"/>
      <c r="H763" s="87"/>
      <c r="I763" s="68">
        <v>458</v>
      </c>
      <c r="J763" s="41">
        <v>2019</v>
      </c>
      <c r="K763" s="82">
        <v>0.62870000000000004</v>
      </c>
      <c r="L763" s="51">
        <f t="shared" si="30"/>
        <v>458</v>
      </c>
      <c r="M763" s="49">
        <f t="shared" si="31"/>
        <v>1</v>
      </c>
    </row>
    <row r="764" spans="1:13" ht="14.5" x14ac:dyDescent="0.35">
      <c r="A764" s="33" t="s">
        <v>4964</v>
      </c>
      <c r="B764" s="85" t="s">
        <v>233</v>
      </c>
      <c r="C764" s="49">
        <f>SUMIF($B$3:$B$2228,B764,$L$3:$L$2228)/(SUMIF($B$3:$B$2228,B764,$I$3:$I$2228))</f>
        <v>0.65447396920766054</v>
      </c>
      <c r="D764" s="33">
        <v>16023436</v>
      </c>
      <c r="E764" s="85" t="s">
        <v>1200</v>
      </c>
      <c r="F764" s="86">
        <v>550732002923</v>
      </c>
      <c r="G764" s="86"/>
      <c r="H764" s="87"/>
      <c r="I764" s="68">
        <v>329</v>
      </c>
      <c r="J764" s="41">
        <v>2019</v>
      </c>
      <c r="K764" s="82">
        <v>0.62870000000000004</v>
      </c>
      <c r="L764" s="51">
        <f t="shared" si="30"/>
        <v>329</v>
      </c>
      <c r="M764" s="49">
        <f t="shared" si="31"/>
        <v>1</v>
      </c>
    </row>
    <row r="765" spans="1:13" ht="14.5" x14ac:dyDescent="0.35">
      <c r="A765" s="33" t="s">
        <v>4964</v>
      </c>
      <c r="B765" s="85" t="s">
        <v>233</v>
      </c>
      <c r="C765" s="49">
        <f>SUMIF($B$3:$B$2228,B765,$L$3:$L$2228)/(SUMIF($B$3:$B$2228,B765,$I$3:$I$2228))</f>
        <v>0.65447396920766054</v>
      </c>
      <c r="D765" s="33">
        <v>60843</v>
      </c>
      <c r="E765" s="85" t="s">
        <v>1201</v>
      </c>
      <c r="F765" s="86">
        <v>550732000806</v>
      </c>
      <c r="G765" s="86"/>
      <c r="H765" s="87"/>
      <c r="I765" s="68">
        <v>410</v>
      </c>
      <c r="J765" s="93">
        <v>2019</v>
      </c>
      <c r="K765" s="82">
        <v>0.5827</v>
      </c>
      <c r="L765" s="51">
        <f t="shared" si="30"/>
        <v>382.25120000000004</v>
      </c>
      <c r="M765" s="49">
        <f t="shared" si="31"/>
        <v>0.93232000000000015</v>
      </c>
    </row>
    <row r="766" spans="1:13" ht="14.5" x14ac:dyDescent="0.35">
      <c r="A766" s="33" t="s">
        <v>4964</v>
      </c>
      <c r="B766" s="85" t="s">
        <v>233</v>
      </c>
      <c r="C766" s="49">
        <f>SUMIF($B$3:$B$2228,B766,$L$3:$L$2228)/(SUMIF($B$3:$B$2228,B766,$I$3:$I$2228))</f>
        <v>0.65447396920766054</v>
      </c>
      <c r="D766" s="33">
        <v>60831</v>
      </c>
      <c r="E766" s="85" t="s">
        <v>1202</v>
      </c>
      <c r="F766" s="86">
        <v>550732000807</v>
      </c>
      <c r="G766" s="86"/>
      <c r="H766" s="87"/>
      <c r="I766" s="68">
        <v>376</v>
      </c>
      <c r="J766" s="41">
        <v>2019</v>
      </c>
      <c r="K766" s="82">
        <v>0.5827</v>
      </c>
      <c r="L766" s="51">
        <f t="shared" si="30"/>
        <v>350.55232000000001</v>
      </c>
      <c r="M766" s="49">
        <f t="shared" si="31"/>
        <v>0.93232000000000004</v>
      </c>
    </row>
    <row r="767" spans="1:13" ht="14.5" x14ac:dyDescent="0.35">
      <c r="A767" s="33" t="s">
        <v>4964</v>
      </c>
      <c r="B767" s="85" t="s">
        <v>233</v>
      </c>
      <c r="C767" s="49">
        <f>SUMIF($B$3:$B$2228,B767,$L$3:$L$2228)/(SUMIF($B$3:$B$2228,B767,$I$3:$I$2228))</f>
        <v>0.65447396920766054</v>
      </c>
      <c r="D767" s="33">
        <v>60837</v>
      </c>
      <c r="E767" s="85" t="s">
        <v>1203</v>
      </c>
      <c r="F767" s="86">
        <v>550732000808</v>
      </c>
      <c r="G767" s="86"/>
      <c r="H767" s="87"/>
      <c r="I767" s="68">
        <v>290</v>
      </c>
      <c r="J767" s="41">
        <v>2019</v>
      </c>
      <c r="K767" s="82">
        <v>0.5827</v>
      </c>
      <c r="L767" s="51">
        <f t="shared" si="30"/>
        <v>270.37279999999998</v>
      </c>
      <c r="M767" s="49">
        <f t="shared" si="31"/>
        <v>0.93231999999999993</v>
      </c>
    </row>
    <row r="768" spans="1:13" ht="14.5" x14ac:dyDescent="0.35">
      <c r="A768" s="33" t="s">
        <v>4964</v>
      </c>
      <c r="B768" s="85" t="s">
        <v>233</v>
      </c>
      <c r="C768" s="49">
        <f>SUMIF($B$3:$B$2228,B768,$L$3:$L$2228)/(SUMIF($B$3:$B$2228,B768,$I$3:$I$2228))</f>
        <v>0.65447396920766054</v>
      </c>
      <c r="D768" s="33">
        <v>60864</v>
      </c>
      <c r="E768" s="85" t="s">
        <v>1204</v>
      </c>
      <c r="F768" s="86">
        <v>550732002260</v>
      </c>
      <c r="G768" s="86"/>
      <c r="H768" s="87"/>
      <c r="I768" s="68">
        <v>376</v>
      </c>
      <c r="J768" s="41">
        <v>2019</v>
      </c>
      <c r="K768" s="82">
        <v>0.62870000000000004</v>
      </c>
      <c r="L768" s="51">
        <f t="shared" si="30"/>
        <v>376</v>
      </c>
      <c r="M768" s="49">
        <f t="shared" si="31"/>
        <v>1</v>
      </c>
    </row>
    <row r="769" spans="1:13" ht="14.5" x14ac:dyDescent="0.35">
      <c r="A769" s="33" t="s">
        <v>4964</v>
      </c>
      <c r="B769" s="85" t="s">
        <v>233</v>
      </c>
      <c r="C769" s="49">
        <f>SUMIF($B$3:$B$2228,B769,$L$3:$L$2228)/(SUMIF($B$3:$B$2228,B769,$I$3:$I$2228))</f>
        <v>0.65447396920766054</v>
      </c>
      <c r="D769" s="33">
        <v>16047469</v>
      </c>
      <c r="E769" s="85" t="s">
        <v>1205</v>
      </c>
      <c r="F769" s="86">
        <v>550732002754</v>
      </c>
      <c r="G769" s="86"/>
      <c r="H769" s="87">
        <v>239</v>
      </c>
      <c r="I769" s="87">
        <v>587</v>
      </c>
      <c r="J769" s="41"/>
      <c r="K769" s="82"/>
      <c r="L769" s="51">
        <f t="shared" si="30"/>
        <v>239</v>
      </c>
      <c r="M769" s="49">
        <f t="shared" si="31"/>
        <v>0.40715502555366268</v>
      </c>
    </row>
    <row r="770" spans="1:13" ht="14.5" x14ac:dyDescent="0.35">
      <c r="A770" s="33" t="s">
        <v>4964</v>
      </c>
      <c r="B770" s="85" t="s">
        <v>233</v>
      </c>
      <c r="C770" s="49">
        <f>SUMIF($B$3:$B$2228,B770,$L$3:$L$2228)/(SUMIF($B$3:$B$2228,B770,$I$3:$I$2228))</f>
        <v>0.65447396920766054</v>
      </c>
      <c r="D770" s="33">
        <v>60836</v>
      </c>
      <c r="E770" s="85" t="s">
        <v>1206</v>
      </c>
      <c r="F770" s="86">
        <v>550732000810</v>
      </c>
      <c r="G770" s="86"/>
      <c r="H770" s="87"/>
      <c r="I770" s="68">
        <v>291</v>
      </c>
      <c r="J770" s="93">
        <v>2019</v>
      </c>
      <c r="K770" s="82">
        <v>0.62870000000000004</v>
      </c>
      <c r="L770" s="51">
        <f t="shared" si="30"/>
        <v>291</v>
      </c>
      <c r="M770" s="49">
        <f t="shared" si="31"/>
        <v>1</v>
      </c>
    </row>
    <row r="771" spans="1:13" ht="14.5" x14ac:dyDescent="0.35">
      <c r="A771" s="33" t="s">
        <v>4964</v>
      </c>
      <c r="B771" s="85" t="s">
        <v>233</v>
      </c>
      <c r="C771" s="49">
        <f>SUMIF($B$3:$B$2228,B771,$L$3:$L$2228)/(SUMIF($B$3:$B$2228,B771,$I$3:$I$2228))</f>
        <v>0.65447396920766054</v>
      </c>
      <c r="D771" s="33">
        <v>60870</v>
      </c>
      <c r="E771" s="85" t="s">
        <v>1207</v>
      </c>
      <c r="F771" s="86">
        <v>550732002317</v>
      </c>
      <c r="G771" s="86"/>
      <c r="H771" s="87"/>
      <c r="I771" s="68">
        <v>102</v>
      </c>
      <c r="J771" s="41">
        <v>2019</v>
      </c>
      <c r="K771" s="82">
        <v>0.5827</v>
      </c>
      <c r="L771" s="51">
        <f t="shared" si="30"/>
        <v>95.096640000000008</v>
      </c>
      <c r="M771" s="49">
        <f t="shared" si="31"/>
        <v>0.93232000000000004</v>
      </c>
    </row>
    <row r="772" spans="1:13" ht="14.5" x14ac:dyDescent="0.35">
      <c r="A772" s="33" t="s">
        <v>4964</v>
      </c>
      <c r="B772" s="85" t="s">
        <v>233</v>
      </c>
      <c r="C772" s="49">
        <f>SUMIF($B$3:$B$2228,B772,$L$3:$L$2228)/(SUMIF($B$3:$B$2228,B772,$I$3:$I$2228))</f>
        <v>0.65447396920766054</v>
      </c>
      <c r="D772" s="33">
        <v>178557</v>
      </c>
      <c r="E772" s="85" t="s">
        <v>1208</v>
      </c>
      <c r="F772" s="86">
        <v>550732001461</v>
      </c>
      <c r="G772" s="86"/>
      <c r="H772" s="87">
        <v>925</v>
      </c>
      <c r="I772" s="87">
        <v>2085</v>
      </c>
      <c r="J772" s="41"/>
      <c r="K772" s="82"/>
      <c r="L772" s="51">
        <f t="shared" si="30"/>
        <v>925</v>
      </c>
      <c r="M772" s="49">
        <f t="shared" si="31"/>
        <v>0.44364508393285373</v>
      </c>
    </row>
    <row r="773" spans="1:13" ht="14.5" x14ac:dyDescent="0.35">
      <c r="A773" s="33" t="s">
        <v>4964</v>
      </c>
      <c r="B773" s="85" t="s">
        <v>233</v>
      </c>
      <c r="C773" s="49">
        <f>SUMIF($B$3:$B$2228,B773,$L$3:$L$2228)/(SUMIF($B$3:$B$2228,B773,$I$3:$I$2228))</f>
        <v>0.65447396920766054</v>
      </c>
      <c r="D773" s="33">
        <v>63238</v>
      </c>
      <c r="E773" s="85" t="s">
        <v>601</v>
      </c>
      <c r="F773" s="86">
        <v>550732000813</v>
      </c>
      <c r="G773" s="86"/>
      <c r="H773" s="87"/>
      <c r="I773" s="68">
        <v>250</v>
      </c>
      <c r="J773" s="41">
        <v>2019</v>
      </c>
      <c r="K773" s="82">
        <v>0.5827</v>
      </c>
      <c r="L773" s="51">
        <f t="shared" si="30"/>
        <v>233.08</v>
      </c>
      <c r="M773" s="49">
        <f t="shared" si="31"/>
        <v>0.93232000000000004</v>
      </c>
    </row>
    <row r="774" spans="1:13" ht="14.5" x14ac:dyDescent="0.35">
      <c r="A774" s="33" t="s">
        <v>4964</v>
      </c>
      <c r="B774" s="85" t="s">
        <v>233</v>
      </c>
      <c r="C774" s="49">
        <f>SUMIF($B$3:$B$2228,B774,$L$3:$L$2228)/(SUMIF($B$3:$B$2228,B774,$I$3:$I$2228))</f>
        <v>0.65447396920766054</v>
      </c>
      <c r="D774" s="33">
        <v>60846</v>
      </c>
      <c r="E774" s="85" t="s">
        <v>1209</v>
      </c>
      <c r="F774" s="86">
        <v>550732000814</v>
      </c>
      <c r="G774" s="86"/>
      <c r="H774" s="87">
        <v>133</v>
      </c>
      <c r="I774" s="87">
        <v>288</v>
      </c>
      <c r="J774" s="41"/>
      <c r="K774" s="82"/>
      <c r="L774" s="51">
        <f t="shared" si="30"/>
        <v>133</v>
      </c>
      <c r="M774" s="49">
        <f t="shared" si="31"/>
        <v>0.46180555555555558</v>
      </c>
    </row>
    <row r="775" spans="1:13" ht="14.5" x14ac:dyDescent="0.35">
      <c r="A775" s="33" t="s">
        <v>4964</v>
      </c>
      <c r="B775" s="85" t="s">
        <v>233</v>
      </c>
      <c r="C775" s="49">
        <f>SUMIF($B$3:$B$2228,B775,$L$3:$L$2228)/(SUMIF($B$3:$B$2228,B775,$I$3:$I$2228))</f>
        <v>0.65447396920766054</v>
      </c>
      <c r="D775" s="33"/>
      <c r="E775" s="85" t="s">
        <v>1210</v>
      </c>
      <c r="F775" s="86">
        <v>550732002779</v>
      </c>
      <c r="G775" s="86"/>
      <c r="H775" s="87">
        <v>8</v>
      </c>
      <c r="I775" s="87">
        <v>117</v>
      </c>
      <c r="J775" s="41"/>
      <c r="K775" s="82"/>
      <c r="L775" s="51">
        <f t="shared" si="30"/>
        <v>8</v>
      </c>
      <c r="M775" s="49">
        <f t="shared" si="31"/>
        <v>6.8376068376068383E-2</v>
      </c>
    </row>
    <row r="776" spans="1:13" ht="14.5" x14ac:dyDescent="0.35">
      <c r="A776" s="33" t="s">
        <v>4964</v>
      </c>
      <c r="B776" s="85" t="s">
        <v>233</v>
      </c>
      <c r="C776" s="49">
        <f>SUMIF($B$3:$B$2228,B776,$L$3:$L$2228)/(SUMIF($B$3:$B$2228,B776,$I$3:$I$2228))</f>
        <v>0.65447396920766054</v>
      </c>
      <c r="D776" s="33"/>
      <c r="E776" s="85" t="s">
        <v>1211</v>
      </c>
      <c r="F776" s="86">
        <v>550732002910</v>
      </c>
      <c r="G776" s="86"/>
      <c r="H776" s="87">
        <v>10</v>
      </c>
      <c r="I776" s="87">
        <v>30</v>
      </c>
      <c r="J776" s="41"/>
      <c r="K776" s="82"/>
      <c r="L776" s="51">
        <f t="shared" si="30"/>
        <v>10</v>
      </c>
      <c r="M776" s="49">
        <f t="shared" si="31"/>
        <v>0.33333333333333331</v>
      </c>
    </row>
    <row r="777" spans="1:13" ht="14.5" x14ac:dyDescent="0.35">
      <c r="A777" s="33" t="s">
        <v>4964</v>
      </c>
      <c r="B777" s="85" t="s">
        <v>233</v>
      </c>
      <c r="C777" s="49">
        <f>SUMIF($B$3:$B$2228,B777,$L$3:$L$2228)/(SUMIF($B$3:$B$2228,B777,$I$3:$I$2228))</f>
        <v>0.65447396920766054</v>
      </c>
      <c r="D777" s="33"/>
      <c r="E777" s="85" t="s">
        <v>3192</v>
      </c>
      <c r="F777" s="86">
        <v>550732003051</v>
      </c>
      <c r="G777" s="86"/>
      <c r="H777" s="87">
        <v>3</v>
      </c>
      <c r="I777" s="87">
        <v>35</v>
      </c>
      <c r="J777" s="41"/>
      <c r="K777" s="82"/>
      <c r="L777" s="51">
        <f t="shared" si="30"/>
        <v>3</v>
      </c>
      <c r="M777" s="49">
        <f t="shared" si="31"/>
        <v>8.5714285714285715E-2</v>
      </c>
    </row>
    <row r="778" spans="1:13" ht="14.5" x14ac:dyDescent="0.35">
      <c r="A778" s="33" t="s">
        <v>4964</v>
      </c>
      <c r="B778" s="85" t="s">
        <v>233</v>
      </c>
      <c r="C778" s="49">
        <f>SUMIF($B$3:$B$2228,B778,$L$3:$L$2228)/(SUMIF($B$3:$B$2228,B778,$I$3:$I$2228))</f>
        <v>0.65447396920766054</v>
      </c>
      <c r="D778" s="33">
        <v>16047472</v>
      </c>
      <c r="E778" s="85" t="s">
        <v>1212</v>
      </c>
      <c r="F778" s="86">
        <v>550732002758</v>
      </c>
      <c r="G778" s="86"/>
      <c r="H778" s="87">
        <v>468</v>
      </c>
      <c r="I778" s="87">
        <v>1223</v>
      </c>
      <c r="J778" s="41"/>
      <c r="K778" s="82"/>
      <c r="L778" s="51">
        <f t="shared" si="30"/>
        <v>468</v>
      </c>
      <c r="M778" s="49">
        <f t="shared" si="31"/>
        <v>0.38266557645134913</v>
      </c>
    </row>
    <row r="779" spans="1:13" ht="14.5" x14ac:dyDescent="0.35">
      <c r="A779" s="33" t="s">
        <v>4964</v>
      </c>
      <c r="B779" s="85" t="s">
        <v>233</v>
      </c>
      <c r="C779" s="49">
        <f>SUMIF($B$3:$B$2228,B779,$L$3:$L$2228)/(SUMIF($B$3:$B$2228,B779,$I$3:$I$2228))</f>
        <v>0.65447396920766054</v>
      </c>
      <c r="D779" s="33">
        <v>60850</v>
      </c>
      <c r="E779" s="85" t="s">
        <v>1213</v>
      </c>
      <c r="F779" s="86">
        <v>550732001462</v>
      </c>
      <c r="G779" s="86"/>
      <c r="H779" s="87">
        <v>78</v>
      </c>
      <c r="I779" s="87">
        <v>369</v>
      </c>
      <c r="J779" s="41"/>
      <c r="K779" s="82"/>
      <c r="L779" s="51">
        <f t="shared" si="30"/>
        <v>78</v>
      </c>
      <c r="M779" s="49">
        <f t="shared" si="31"/>
        <v>0.21138211382113822</v>
      </c>
    </row>
    <row r="780" spans="1:13" ht="14.5" x14ac:dyDescent="0.35">
      <c r="A780" s="33" t="s">
        <v>4964</v>
      </c>
      <c r="B780" s="85" t="s">
        <v>233</v>
      </c>
      <c r="C780" s="49">
        <f>SUMIF($B$3:$B$2228,B780,$L$3:$L$2228)/(SUMIF($B$3:$B$2228,B780,$I$3:$I$2228))</f>
        <v>0.65447396920766054</v>
      </c>
      <c r="D780" s="33">
        <v>60841</v>
      </c>
      <c r="E780" s="85" t="s">
        <v>1214</v>
      </c>
      <c r="F780" s="86">
        <v>550732000815</v>
      </c>
      <c r="G780" s="86"/>
      <c r="H780" s="87">
        <v>432</v>
      </c>
      <c r="I780" s="87">
        <v>911</v>
      </c>
      <c r="J780" s="41"/>
      <c r="K780" s="82"/>
      <c r="L780" s="51">
        <f t="shared" si="30"/>
        <v>432</v>
      </c>
      <c r="M780" s="49">
        <f t="shared" si="31"/>
        <v>0.47420417124039516</v>
      </c>
    </row>
    <row r="781" spans="1:13" ht="14.5" x14ac:dyDescent="0.35">
      <c r="A781" s="33" t="s">
        <v>4964</v>
      </c>
      <c r="B781" s="85" t="s">
        <v>233</v>
      </c>
      <c r="C781" s="49">
        <f>SUMIF($B$3:$B$2228,B781,$L$3:$L$2228)/(SUMIF($B$3:$B$2228,B781,$I$3:$I$2228))</f>
        <v>0.65447396920766054</v>
      </c>
      <c r="D781" s="33">
        <v>60856</v>
      </c>
      <c r="E781" s="85" t="s">
        <v>1215</v>
      </c>
      <c r="F781" s="86">
        <v>550732000817</v>
      </c>
      <c r="G781" s="86"/>
      <c r="H781" s="87"/>
      <c r="I781" s="68">
        <v>611</v>
      </c>
      <c r="J781" s="41">
        <v>2019</v>
      </c>
      <c r="K781" s="82">
        <v>0.5827</v>
      </c>
      <c r="L781" s="51">
        <f t="shared" si="30"/>
        <v>569.64751999999999</v>
      </c>
      <c r="M781" s="49">
        <f t="shared" si="31"/>
        <v>0.93231999999999993</v>
      </c>
    </row>
    <row r="782" spans="1:13" ht="14.5" x14ac:dyDescent="0.35">
      <c r="A782" s="33" t="s">
        <v>4964</v>
      </c>
      <c r="B782" s="85" t="s">
        <v>233</v>
      </c>
      <c r="C782" s="49">
        <f>SUMIF($B$3:$B$2228,B782,$L$3:$L$2228)/(SUMIF($B$3:$B$2228,B782,$I$3:$I$2228))</f>
        <v>0.65447396920766054</v>
      </c>
      <c r="D782" s="33">
        <v>229395</v>
      </c>
      <c r="E782" s="85" t="s">
        <v>1216</v>
      </c>
      <c r="F782" s="86">
        <v>550732002538</v>
      </c>
      <c r="G782" s="86"/>
      <c r="H782" s="87">
        <v>434</v>
      </c>
      <c r="I782" s="87">
        <v>1033</v>
      </c>
      <c r="J782" s="41"/>
      <c r="K782" s="82"/>
      <c r="L782" s="51">
        <f t="shared" si="30"/>
        <v>434</v>
      </c>
      <c r="M782" s="49">
        <f t="shared" si="31"/>
        <v>0.42013552758954503</v>
      </c>
    </row>
    <row r="783" spans="1:13" ht="14.5" x14ac:dyDescent="0.35">
      <c r="A783" s="33" t="s">
        <v>4964</v>
      </c>
      <c r="B783" s="85" t="s">
        <v>233</v>
      </c>
      <c r="C783" s="49">
        <f>SUMIF($B$3:$B$2228,B783,$L$3:$L$2228)/(SUMIF($B$3:$B$2228,B783,$I$3:$I$2228))</f>
        <v>0.65447396920766054</v>
      </c>
      <c r="D783" s="33">
        <v>63244</v>
      </c>
      <c r="E783" s="85" t="s">
        <v>1217</v>
      </c>
      <c r="F783" s="86">
        <v>550732000818</v>
      </c>
      <c r="G783" s="86"/>
      <c r="H783" s="87"/>
      <c r="I783" s="68">
        <v>312</v>
      </c>
      <c r="J783" s="41">
        <v>2019</v>
      </c>
      <c r="K783" s="82">
        <v>0.62870000000000004</v>
      </c>
      <c r="L783" s="51">
        <f t="shared" si="30"/>
        <v>312</v>
      </c>
      <c r="M783" s="49">
        <f t="shared" si="31"/>
        <v>1</v>
      </c>
    </row>
    <row r="784" spans="1:13" ht="14.5" x14ac:dyDescent="0.35">
      <c r="A784" s="33" t="s">
        <v>4964</v>
      </c>
      <c r="B784" s="85" t="s">
        <v>233</v>
      </c>
      <c r="C784" s="49">
        <f>SUMIF($B$3:$B$2228,B784,$L$3:$L$2228)/(SUMIF($B$3:$B$2228,B784,$I$3:$I$2228))</f>
        <v>0.65447396920766054</v>
      </c>
      <c r="D784" s="33">
        <v>16041376</v>
      </c>
      <c r="E784" s="85" t="s">
        <v>1218</v>
      </c>
      <c r="F784" s="86">
        <v>550732002653</v>
      </c>
      <c r="G784" s="86"/>
      <c r="H784" s="87">
        <v>196</v>
      </c>
      <c r="I784" s="87">
        <v>611</v>
      </c>
      <c r="J784" s="41"/>
      <c r="K784" s="82"/>
      <c r="L784" s="51">
        <f t="shared" si="30"/>
        <v>196</v>
      </c>
      <c r="M784" s="49">
        <f t="shared" si="31"/>
        <v>0.32078559738134205</v>
      </c>
    </row>
    <row r="785" spans="1:13" ht="14.5" x14ac:dyDescent="0.35">
      <c r="A785" s="33" t="s">
        <v>4964</v>
      </c>
      <c r="B785" s="85" t="s">
        <v>233</v>
      </c>
      <c r="C785" s="49">
        <f>SUMIF($B$3:$B$2228,B785,$L$3:$L$2228)/(SUMIF($B$3:$B$2228,B785,$I$3:$I$2228))</f>
        <v>0.65447396920766054</v>
      </c>
      <c r="D785" s="33"/>
      <c r="E785" s="85" t="s">
        <v>1219</v>
      </c>
      <c r="F785" s="86">
        <v>550732001714</v>
      </c>
      <c r="G785" s="86"/>
      <c r="H785" s="87">
        <v>8</v>
      </c>
      <c r="I785" s="87">
        <v>21</v>
      </c>
      <c r="J785" s="41"/>
      <c r="K785" s="82"/>
      <c r="L785" s="51">
        <f t="shared" si="30"/>
        <v>8</v>
      </c>
      <c r="M785" s="49">
        <f t="shared" si="31"/>
        <v>0.38095238095238093</v>
      </c>
    </row>
    <row r="786" spans="1:13" ht="14.5" x14ac:dyDescent="0.35">
      <c r="A786" s="33" t="s">
        <v>4964</v>
      </c>
      <c r="B786" s="85" t="s">
        <v>233</v>
      </c>
      <c r="C786" s="49">
        <f>SUMIF($B$3:$B$2228,B786,$L$3:$L$2228)/(SUMIF($B$3:$B$2228,B786,$I$3:$I$2228))</f>
        <v>0.65447396920766054</v>
      </c>
      <c r="D786" s="33">
        <v>60849</v>
      </c>
      <c r="E786" s="85" t="s">
        <v>1220</v>
      </c>
      <c r="F786" s="86">
        <v>550732000820</v>
      </c>
      <c r="G786" s="86"/>
      <c r="H786" s="87">
        <v>153</v>
      </c>
      <c r="I786" s="87">
        <v>607</v>
      </c>
      <c r="J786" s="41"/>
      <c r="K786" s="82"/>
      <c r="L786" s="51">
        <f t="shared" si="30"/>
        <v>153</v>
      </c>
      <c r="M786" s="49">
        <f t="shared" si="31"/>
        <v>0.25205930807248766</v>
      </c>
    </row>
    <row r="787" spans="1:13" ht="14.5" x14ac:dyDescent="0.35">
      <c r="A787" s="33" t="s">
        <v>4964</v>
      </c>
      <c r="B787" s="85" t="s">
        <v>233</v>
      </c>
      <c r="C787" s="49">
        <f>SUMIF($B$3:$B$2228,B787,$L$3:$L$2228)/(SUMIF($B$3:$B$2228,B787,$I$3:$I$2228))</f>
        <v>0.65447396920766054</v>
      </c>
      <c r="D787" s="33">
        <v>60848</v>
      </c>
      <c r="E787" s="85" t="s">
        <v>1221</v>
      </c>
      <c r="F787" s="86">
        <v>550732000821</v>
      </c>
      <c r="G787" s="86"/>
      <c r="H787" s="87">
        <v>98</v>
      </c>
      <c r="I787" s="87">
        <v>417</v>
      </c>
      <c r="J787" s="41"/>
      <c r="K787" s="82"/>
      <c r="L787" s="51">
        <f t="shared" si="30"/>
        <v>98</v>
      </c>
      <c r="M787" s="49">
        <f t="shared" si="31"/>
        <v>0.23501199040767387</v>
      </c>
    </row>
    <row r="788" spans="1:13" ht="14.5" x14ac:dyDescent="0.35">
      <c r="A788" s="33" t="s">
        <v>4964</v>
      </c>
      <c r="B788" s="85" t="s">
        <v>233</v>
      </c>
      <c r="C788" s="49">
        <f>SUMIF($B$3:$B$2228,B788,$L$3:$L$2228)/(SUMIF($B$3:$B$2228,B788,$I$3:$I$2228))</f>
        <v>0.65447396920766054</v>
      </c>
      <c r="D788" s="33">
        <v>60833</v>
      </c>
      <c r="E788" s="85" t="s">
        <v>1222</v>
      </c>
      <c r="F788" s="86">
        <v>550732000822</v>
      </c>
      <c r="G788" s="86"/>
      <c r="H788" s="87"/>
      <c r="I788" s="68">
        <v>398</v>
      </c>
      <c r="J788" s="41">
        <v>2019</v>
      </c>
      <c r="K788" s="82">
        <v>0.5827</v>
      </c>
      <c r="L788" s="51">
        <f t="shared" si="30"/>
        <v>371.06335999999999</v>
      </c>
      <c r="M788" s="49">
        <f t="shared" si="31"/>
        <v>0.93231999999999993</v>
      </c>
    </row>
    <row r="789" spans="1:13" ht="14.5" x14ac:dyDescent="0.35">
      <c r="A789" s="33" t="s">
        <v>4964</v>
      </c>
      <c r="B789" s="85" t="s">
        <v>233</v>
      </c>
      <c r="C789" s="49">
        <f>SUMIF($B$3:$B$2228,B789,$L$3:$L$2228)/(SUMIF($B$3:$B$2228,B789,$I$3:$I$2228))</f>
        <v>0.65447396920766054</v>
      </c>
      <c r="D789" s="33">
        <v>62914</v>
      </c>
      <c r="E789" s="85" t="s">
        <v>1009</v>
      </c>
      <c r="F789" s="86">
        <v>550732000823</v>
      </c>
      <c r="G789" s="86"/>
      <c r="H789" s="87"/>
      <c r="I789" s="68">
        <v>462</v>
      </c>
      <c r="J789" s="93">
        <v>2019</v>
      </c>
      <c r="K789" s="82">
        <v>0.62870000000000004</v>
      </c>
      <c r="L789" s="51">
        <f t="shared" si="30"/>
        <v>462</v>
      </c>
      <c r="M789" s="49">
        <f t="shared" si="31"/>
        <v>1</v>
      </c>
    </row>
    <row r="790" spans="1:13" ht="14.5" x14ac:dyDescent="0.35">
      <c r="A790" s="33" t="s">
        <v>4964</v>
      </c>
      <c r="B790" s="85" t="s">
        <v>233</v>
      </c>
      <c r="C790" s="49">
        <f>SUMIF($B$3:$B$2228,B790,$L$3:$L$2228)/(SUMIF($B$3:$B$2228,B790,$I$3:$I$2228))</f>
        <v>0.65447396920766054</v>
      </c>
      <c r="D790" s="33">
        <v>60878</v>
      </c>
      <c r="E790" s="85" t="s">
        <v>1223</v>
      </c>
      <c r="F790" s="86">
        <v>550732000824</v>
      </c>
      <c r="G790" s="86"/>
      <c r="H790" s="87">
        <v>206</v>
      </c>
      <c r="I790" s="87">
        <v>440</v>
      </c>
      <c r="J790" s="41"/>
      <c r="K790" s="82"/>
      <c r="L790" s="51">
        <f t="shared" si="30"/>
        <v>206</v>
      </c>
      <c r="M790" s="49">
        <f t="shared" si="31"/>
        <v>0.4681818181818182</v>
      </c>
    </row>
    <row r="791" spans="1:13" ht="14.5" x14ac:dyDescent="0.35">
      <c r="A791" s="33" t="s">
        <v>4964</v>
      </c>
      <c r="B791" s="85" t="s">
        <v>233</v>
      </c>
      <c r="C791" s="49">
        <f>SUMIF($B$3:$B$2228,B791,$L$3:$L$2228)/(SUMIF($B$3:$B$2228,B791,$I$3:$I$2228))</f>
        <v>0.65447396920766054</v>
      </c>
      <c r="D791" s="33">
        <v>60865</v>
      </c>
      <c r="E791" s="85" t="s">
        <v>1224</v>
      </c>
      <c r="F791" s="86">
        <v>550732000825</v>
      </c>
      <c r="G791" s="86"/>
      <c r="H791" s="87"/>
      <c r="I791" s="68">
        <v>369</v>
      </c>
      <c r="J791" s="93">
        <v>2019</v>
      </c>
      <c r="K791" s="82">
        <v>0.62870000000000004</v>
      </c>
      <c r="L791" s="51">
        <f t="shared" si="30"/>
        <v>369</v>
      </c>
      <c r="M791" s="49">
        <f t="shared" si="31"/>
        <v>1</v>
      </c>
    </row>
    <row r="792" spans="1:13" ht="14.5" x14ac:dyDescent="0.35">
      <c r="A792" s="33" t="s">
        <v>4964</v>
      </c>
      <c r="B792" s="85" t="s">
        <v>233</v>
      </c>
      <c r="C792" s="49">
        <f>SUMIF($B$3:$B$2228,B792,$L$3:$L$2228)/(SUMIF($B$3:$B$2228,B792,$I$3:$I$2228))</f>
        <v>0.65447396920766054</v>
      </c>
      <c r="D792" s="33">
        <v>60839</v>
      </c>
      <c r="E792" s="85" t="s">
        <v>1225</v>
      </c>
      <c r="F792" s="86">
        <v>550732000351</v>
      </c>
      <c r="G792" s="86"/>
      <c r="H792" s="87">
        <v>220</v>
      </c>
      <c r="I792" s="87">
        <v>420</v>
      </c>
      <c r="J792" s="41"/>
      <c r="K792" s="82"/>
      <c r="L792" s="51">
        <f t="shared" si="30"/>
        <v>220</v>
      </c>
      <c r="M792" s="49">
        <f t="shared" si="31"/>
        <v>0.52380952380952384</v>
      </c>
    </row>
    <row r="793" spans="1:13" ht="14.5" x14ac:dyDescent="0.35">
      <c r="A793" s="33" t="s">
        <v>4964</v>
      </c>
      <c r="B793" s="85" t="s">
        <v>233</v>
      </c>
      <c r="C793" s="49">
        <f>SUMIF($B$3:$B$2228,B793,$L$3:$L$2228)/(SUMIF($B$3:$B$2228,B793,$I$3:$I$2228))</f>
        <v>0.65447396920766054</v>
      </c>
      <c r="D793" s="33">
        <v>60875</v>
      </c>
      <c r="E793" s="85" t="s">
        <v>1226</v>
      </c>
      <c r="F793" s="86">
        <v>550732000826</v>
      </c>
      <c r="G793" s="86"/>
      <c r="H793" s="87"/>
      <c r="I793" s="68">
        <v>486</v>
      </c>
      <c r="J793" s="41">
        <v>2019</v>
      </c>
      <c r="K793" s="82">
        <v>0.62870000000000004</v>
      </c>
      <c r="L793" s="51">
        <f t="shared" si="30"/>
        <v>486</v>
      </c>
      <c r="M793" s="49">
        <f t="shared" si="31"/>
        <v>1</v>
      </c>
    </row>
    <row r="794" spans="1:13" ht="14.5" x14ac:dyDescent="0.35">
      <c r="A794" s="33" t="s">
        <v>4964</v>
      </c>
      <c r="B794" s="85" t="s">
        <v>233</v>
      </c>
      <c r="C794" s="49">
        <f>SUMIF($B$3:$B$2228,B794,$L$3:$L$2228)/(SUMIF($B$3:$B$2228,B794,$I$3:$I$2228))</f>
        <v>0.65447396920766054</v>
      </c>
      <c r="D794" s="33">
        <v>60868</v>
      </c>
      <c r="E794" s="85" t="s">
        <v>1227</v>
      </c>
      <c r="F794" s="86">
        <v>550732000828</v>
      </c>
      <c r="G794" s="86"/>
      <c r="H794" s="87">
        <v>765</v>
      </c>
      <c r="I794" s="87">
        <v>1637</v>
      </c>
      <c r="J794" s="41"/>
      <c r="K794" s="82"/>
      <c r="L794" s="51">
        <f t="shared" si="30"/>
        <v>765</v>
      </c>
      <c r="M794" s="49">
        <f t="shared" si="31"/>
        <v>0.46731826511912034</v>
      </c>
    </row>
    <row r="795" spans="1:13" ht="14.5" x14ac:dyDescent="0.35">
      <c r="A795" s="33" t="s">
        <v>4964</v>
      </c>
      <c r="B795" s="85" t="s">
        <v>233</v>
      </c>
      <c r="C795" s="49">
        <f>SUMIF($B$3:$B$2228,B795,$L$3:$L$2228)/(SUMIF($B$3:$B$2228,B795,$I$3:$I$2228))</f>
        <v>0.65447396920766054</v>
      </c>
      <c r="D795" s="33">
        <v>60866</v>
      </c>
      <c r="E795" s="85" t="s">
        <v>1228</v>
      </c>
      <c r="F795" s="86">
        <v>550732000829</v>
      </c>
      <c r="G795" s="86"/>
      <c r="H795" s="87"/>
      <c r="I795" s="68">
        <v>292</v>
      </c>
      <c r="J795" s="41">
        <v>2019</v>
      </c>
      <c r="K795" s="82">
        <v>0.5827</v>
      </c>
      <c r="L795" s="51">
        <f t="shared" si="30"/>
        <v>272.23743999999999</v>
      </c>
      <c r="M795" s="49">
        <f t="shared" si="31"/>
        <v>0.93231999999999993</v>
      </c>
    </row>
    <row r="796" spans="1:13" ht="14.5" x14ac:dyDescent="0.35">
      <c r="A796" s="33" t="s">
        <v>4964</v>
      </c>
      <c r="B796" s="85" t="s">
        <v>233</v>
      </c>
      <c r="C796" s="49">
        <f>SUMIF($B$3:$B$2228,B796,$L$3:$L$2228)/(SUMIF($B$3:$B$2228,B796,$I$3:$I$2228))</f>
        <v>0.65447396920766054</v>
      </c>
      <c r="D796" s="33">
        <v>62337</v>
      </c>
      <c r="E796" s="85" t="s">
        <v>619</v>
      </c>
      <c r="F796" s="86">
        <v>550732000831</v>
      </c>
      <c r="G796" s="86"/>
      <c r="H796" s="87"/>
      <c r="I796" s="68">
        <v>506</v>
      </c>
      <c r="J796" s="41">
        <v>2019</v>
      </c>
      <c r="K796" s="82">
        <v>0.62870000000000004</v>
      </c>
      <c r="L796" s="51">
        <f t="shared" si="30"/>
        <v>506</v>
      </c>
      <c r="M796" s="49">
        <f t="shared" si="31"/>
        <v>1</v>
      </c>
    </row>
    <row r="797" spans="1:13" ht="14.5" x14ac:dyDescent="0.35">
      <c r="A797" s="33" t="s">
        <v>4964</v>
      </c>
      <c r="B797" s="85" t="s">
        <v>233</v>
      </c>
      <c r="C797" s="49">
        <f>SUMIF($B$3:$B$2228,B797,$L$3:$L$2228)/(SUMIF($B$3:$B$2228,B797,$I$3:$I$2228))</f>
        <v>0.65447396920766054</v>
      </c>
      <c r="D797" s="33">
        <v>60845</v>
      </c>
      <c r="E797" s="85" t="s">
        <v>1229</v>
      </c>
      <c r="F797" s="86">
        <v>550732000832</v>
      </c>
      <c r="G797" s="86"/>
      <c r="H797" s="87">
        <v>151</v>
      </c>
      <c r="I797" s="87">
        <v>402</v>
      </c>
      <c r="J797" s="41"/>
      <c r="K797" s="82"/>
      <c r="L797" s="51">
        <f t="shared" si="30"/>
        <v>151</v>
      </c>
      <c r="M797" s="49">
        <f t="shared" si="31"/>
        <v>0.37562189054726369</v>
      </c>
    </row>
    <row r="798" spans="1:13" ht="14.5" x14ac:dyDescent="0.35">
      <c r="A798" s="33" t="s">
        <v>4964</v>
      </c>
      <c r="B798" s="85" t="s">
        <v>233</v>
      </c>
      <c r="C798" s="49">
        <f>SUMIF($B$3:$B$2228,B798,$L$3:$L$2228)/(SUMIF($B$3:$B$2228,B798,$I$3:$I$2228))</f>
        <v>0.65447396920766054</v>
      </c>
      <c r="D798" s="33">
        <v>61919</v>
      </c>
      <c r="E798" s="85" t="s">
        <v>920</v>
      </c>
      <c r="F798" s="86">
        <v>550732000833</v>
      </c>
      <c r="G798" s="86"/>
      <c r="H798" s="87"/>
      <c r="I798" s="68">
        <v>169</v>
      </c>
      <c r="J798" s="41">
        <v>2019</v>
      </c>
      <c r="K798" s="82">
        <v>0.5827</v>
      </c>
      <c r="L798" s="51">
        <f t="shared" si="30"/>
        <v>157.56208000000001</v>
      </c>
      <c r="M798" s="49">
        <f t="shared" si="31"/>
        <v>0.93232000000000004</v>
      </c>
    </row>
    <row r="799" spans="1:13" ht="14.5" x14ac:dyDescent="0.35">
      <c r="A799" s="33" t="s">
        <v>4965</v>
      </c>
      <c r="B799" s="85" t="s">
        <v>471</v>
      </c>
      <c r="C799" s="49">
        <f>SUMIF($B$3:$B$2228,B799,$L$3:$L$2228)/(SUMIF($B$3:$B$2228,B799,$I$3:$I$2228))</f>
        <v>0.13204551468642498</v>
      </c>
      <c r="D799" s="33">
        <v>60426</v>
      </c>
      <c r="E799" s="85" t="s">
        <v>2212</v>
      </c>
      <c r="F799" s="86">
        <v>550351000374</v>
      </c>
      <c r="G799" s="86"/>
      <c r="H799" s="87">
        <v>49</v>
      </c>
      <c r="I799" s="87">
        <v>407</v>
      </c>
      <c r="J799" s="41"/>
      <c r="K799" s="82"/>
      <c r="L799" s="51">
        <f t="shared" si="30"/>
        <v>49</v>
      </c>
      <c r="M799" s="49">
        <f t="shared" si="31"/>
        <v>0.12039312039312039</v>
      </c>
    </row>
    <row r="800" spans="1:13" ht="14.5" x14ac:dyDescent="0.35">
      <c r="A800" s="33" t="s">
        <v>4965</v>
      </c>
      <c r="B800" s="85" t="s">
        <v>471</v>
      </c>
      <c r="C800" s="49">
        <f>SUMIF($B$3:$B$2228,B800,$L$3:$L$2228)/(SUMIF($B$3:$B$2228,B800,$I$3:$I$2228))</f>
        <v>0.13204551468642498</v>
      </c>
      <c r="D800" s="33">
        <v>60765</v>
      </c>
      <c r="E800" s="85" t="s">
        <v>2213</v>
      </c>
      <c r="F800" s="86">
        <v>550351000375</v>
      </c>
      <c r="G800" s="86"/>
      <c r="H800" s="87">
        <v>69</v>
      </c>
      <c r="I800" s="87">
        <v>398</v>
      </c>
      <c r="J800" s="41"/>
      <c r="K800" s="82"/>
      <c r="L800" s="51">
        <f t="shared" si="30"/>
        <v>69</v>
      </c>
      <c r="M800" s="49">
        <f t="shared" si="31"/>
        <v>0.17336683417085427</v>
      </c>
    </row>
    <row r="801" spans="1:13" ht="14.5" x14ac:dyDescent="0.35">
      <c r="A801" s="33" t="s">
        <v>4965</v>
      </c>
      <c r="B801" s="85" t="s">
        <v>471</v>
      </c>
      <c r="C801" s="49">
        <f>SUMIF($B$3:$B$2228,B801,$L$3:$L$2228)/(SUMIF($B$3:$B$2228,B801,$I$3:$I$2228))</f>
        <v>0.13204551468642498</v>
      </c>
      <c r="D801" s="33">
        <v>470</v>
      </c>
      <c r="E801" s="85" t="s">
        <v>2214</v>
      </c>
      <c r="F801" s="86">
        <v>550351002988</v>
      </c>
      <c r="G801" s="86"/>
      <c r="H801" s="87">
        <v>20</v>
      </c>
      <c r="I801" s="87">
        <v>180</v>
      </c>
      <c r="J801" s="41"/>
      <c r="K801" s="82"/>
      <c r="L801" s="51">
        <f t="shared" si="30"/>
        <v>20</v>
      </c>
      <c r="M801" s="49">
        <f t="shared" si="31"/>
        <v>0.1111111111111111</v>
      </c>
    </row>
    <row r="802" spans="1:13" ht="14.5" x14ac:dyDescent="0.35">
      <c r="A802" s="33" t="s">
        <v>4965</v>
      </c>
      <c r="B802" s="85" t="s">
        <v>471</v>
      </c>
      <c r="C802" s="49">
        <f>SUMIF($B$3:$B$2228,B802,$L$3:$L$2228)/(SUMIF($B$3:$B$2228,B802,$I$3:$I$2228))</f>
        <v>0.13204551468642498</v>
      </c>
      <c r="D802" s="33"/>
      <c r="E802" s="85" t="s">
        <v>2215</v>
      </c>
      <c r="F802" s="86">
        <v>550351002852</v>
      </c>
      <c r="G802" s="86"/>
      <c r="H802" s="87">
        <v>6</v>
      </c>
      <c r="I802" s="87">
        <v>86</v>
      </c>
      <c r="J802" s="41"/>
      <c r="K802" s="82"/>
      <c r="L802" s="51">
        <f t="shared" si="30"/>
        <v>6</v>
      </c>
      <c r="M802" s="49">
        <f t="shared" si="31"/>
        <v>6.9767441860465115E-2</v>
      </c>
    </row>
    <row r="803" spans="1:13" ht="14.5" x14ac:dyDescent="0.35">
      <c r="A803" s="33" t="s">
        <v>4965</v>
      </c>
      <c r="B803" s="85" t="s">
        <v>471</v>
      </c>
      <c r="C803" s="49">
        <f>SUMIF($B$3:$B$2228,B803,$L$3:$L$2228)/(SUMIF($B$3:$B$2228,B803,$I$3:$I$2228))</f>
        <v>0.13204551468642498</v>
      </c>
      <c r="D803" s="33">
        <v>16074071</v>
      </c>
      <c r="E803" s="85" t="s">
        <v>2216</v>
      </c>
      <c r="F803" s="86">
        <v>550351002914</v>
      </c>
      <c r="G803" s="86"/>
      <c r="H803" s="87">
        <v>12</v>
      </c>
      <c r="I803" s="87">
        <v>136</v>
      </c>
      <c r="J803" s="41"/>
      <c r="K803" s="82"/>
      <c r="L803" s="51">
        <f t="shared" si="30"/>
        <v>12</v>
      </c>
      <c r="M803" s="49">
        <f t="shared" si="31"/>
        <v>8.8235294117647065E-2</v>
      </c>
    </row>
    <row r="804" spans="1:13" ht="14.5" x14ac:dyDescent="0.35">
      <c r="A804" s="33" t="s">
        <v>4965</v>
      </c>
      <c r="B804" s="85" t="s">
        <v>471</v>
      </c>
      <c r="C804" s="49">
        <f>SUMIF($B$3:$B$2228,B804,$L$3:$L$2228)/(SUMIF($B$3:$B$2228,B804,$I$3:$I$2228))</f>
        <v>0.13204551468642498</v>
      </c>
      <c r="D804" s="33">
        <v>16072061</v>
      </c>
      <c r="E804" s="85" t="s">
        <v>2217</v>
      </c>
      <c r="F804" s="86">
        <v>550351002876</v>
      </c>
      <c r="G804" s="86"/>
      <c r="H804" s="87">
        <v>8</v>
      </c>
      <c r="I804" s="87">
        <v>78</v>
      </c>
      <c r="J804" s="41"/>
      <c r="K804" s="82"/>
      <c r="L804" s="51">
        <f t="shared" si="30"/>
        <v>8</v>
      </c>
      <c r="M804" s="49">
        <f t="shared" si="31"/>
        <v>0.10256410256410256</v>
      </c>
    </row>
    <row r="805" spans="1:13" ht="14.5" x14ac:dyDescent="0.35">
      <c r="A805" s="33" t="s">
        <v>4965</v>
      </c>
      <c r="B805" s="85" t="s">
        <v>471</v>
      </c>
      <c r="C805" s="49">
        <f>SUMIF($B$3:$B$2228,B805,$L$3:$L$2228)/(SUMIF($B$3:$B$2228,B805,$I$3:$I$2228))</f>
        <v>0.13204551468642498</v>
      </c>
      <c r="D805" s="33">
        <v>60968</v>
      </c>
      <c r="E805" s="85" t="s">
        <v>2218</v>
      </c>
      <c r="F805" s="86">
        <v>550351000376</v>
      </c>
      <c r="G805" s="86"/>
      <c r="H805" s="87">
        <v>112</v>
      </c>
      <c r="I805" s="87">
        <v>927</v>
      </c>
      <c r="J805" s="41"/>
      <c r="K805" s="82"/>
      <c r="L805" s="51">
        <f t="shared" ref="L805:L868" si="32">IF(K805="",H805,(MIN(I805,(K805*1.6*I805))))</f>
        <v>112</v>
      </c>
      <c r="M805" s="49">
        <f t="shared" ref="M805:M868" si="33">IF(L805=0,0,(L805/I805))</f>
        <v>0.12081984897518878</v>
      </c>
    </row>
    <row r="806" spans="1:13" ht="14.5" x14ac:dyDescent="0.35">
      <c r="A806" s="33" t="s">
        <v>4965</v>
      </c>
      <c r="B806" s="85" t="s">
        <v>471</v>
      </c>
      <c r="C806" s="49">
        <f>SUMIF($B$3:$B$2228,B806,$L$3:$L$2228)/(SUMIF($B$3:$B$2228,B806,$I$3:$I$2228))</f>
        <v>0.13204551468642498</v>
      </c>
      <c r="D806" s="33">
        <v>60766</v>
      </c>
      <c r="E806" s="85" t="s">
        <v>2219</v>
      </c>
      <c r="F806" s="86">
        <v>550351000377</v>
      </c>
      <c r="G806" s="86"/>
      <c r="H806" s="87">
        <v>121</v>
      </c>
      <c r="I806" s="87">
        <v>833</v>
      </c>
      <c r="J806" s="41"/>
      <c r="K806" s="82"/>
      <c r="L806" s="51">
        <f t="shared" si="32"/>
        <v>121</v>
      </c>
      <c r="M806" s="49">
        <f t="shared" si="33"/>
        <v>0.14525810324129651</v>
      </c>
    </row>
    <row r="807" spans="1:13" ht="14.5" x14ac:dyDescent="0.35">
      <c r="A807" s="33" t="s">
        <v>4965</v>
      </c>
      <c r="B807" s="85" t="s">
        <v>471</v>
      </c>
      <c r="C807" s="49">
        <f>SUMIF($B$3:$B$2228,B807,$L$3:$L$2228)/(SUMIF($B$3:$B$2228,B807,$I$3:$I$2228))</f>
        <v>0.13204551468642498</v>
      </c>
      <c r="D807" s="33">
        <v>60794</v>
      </c>
      <c r="E807" s="85" t="s">
        <v>1333</v>
      </c>
      <c r="F807" s="86">
        <v>550351000378</v>
      </c>
      <c r="G807" s="86"/>
      <c r="H807" s="87">
        <v>32</v>
      </c>
      <c r="I807" s="87">
        <v>254</v>
      </c>
      <c r="J807" s="41"/>
      <c r="K807" s="82"/>
      <c r="L807" s="51">
        <f t="shared" si="32"/>
        <v>32</v>
      </c>
      <c r="M807" s="49">
        <f t="shared" si="33"/>
        <v>0.12598425196850394</v>
      </c>
    </row>
    <row r="808" spans="1:13" ht="14.5" x14ac:dyDescent="0.35">
      <c r="A808" s="33" t="s">
        <v>4965</v>
      </c>
      <c r="B808" s="85" t="s">
        <v>471</v>
      </c>
      <c r="C808" s="49">
        <f>SUMIF($B$3:$B$2228,B808,$L$3:$L$2228)/(SUMIF($B$3:$B$2228,B808,$I$3:$I$2228))</f>
        <v>0.13204551468642498</v>
      </c>
      <c r="D808" s="33">
        <v>16072060</v>
      </c>
      <c r="E808" s="85" t="s">
        <v>2220</v>
      </c>
      <c r="F808" s="86">
        <v>550351002861</v>
      </c>
      <c r="G808" s="86"/>
      <c r="H808" s="87">
        <v>21</v>
      </c>
      <c r="I808" s="87">
        <v>127</v>
      </c>
      <c r="J808" s="41"/>
      <c r="K808" s="82"/>
      <c r="L808" s="51">
        <f t="shared" si="32"/>
        <v>21</v>
      </c>
      <c r="M808" s="49">
        <f t="shared" si="33"/>
        <v>0.16535433070866143</v>
      </c>
    </row>
    <row r="809" spans="1:13" ht="14.5" x14ac:dyDescent="0.35">
      <c r="A809" s="33" t="s">
        <v>4965</v>
      </c>
      <c r="B809" s="85" t="s">
        <v>471</v>
      </c>
      <c r="C809" s="49">
        <f>SUMIF($B$3:$B$2228,B809,$L$3:$L$2228)/(SUMIF($B$3:$B$2228,B809,$I$3:$I$2228))</f>
        <v>0.13204551468642498</v>
      </c>
      <c r="D809" s="33">
        <v>60967</v>
      </c>
      <c r="E809" s="85" t="s">
        <v>2221</v>
      </c>
      <c r="F809" s="86">
        <v>550351000380</v>
      </c>
      <c r="G809" s="86"/>
      <c r="H809" s="87">
        <v>49</v>
      </c>
      <c r="I809" s="87">
        <v>353</v>
      </c>
      <c r="J809" s="41"/>
      <c r="K809" s="82"/>
      <c r="L809" s="51">
        <f t="shared" si="32"/>
        <v>49</v>
      </c>
      <c r="M809" s="49">
        <f t="shared" si="33"/>
        <v>0.13881019830028329</v>
      </c>
    </row>
    <row r="810" spans="1:13" ht="14.5" x14ac:dyDescent="0.35">
      <c r="A810" s="33" t="s">
        <v>4966</v>
      </c>
      <c r="B810" s="85" t="s">
        <v>463</v>
      </c>
      <c r="C810" s="49">
        <f>SUMIF($B$3:$B$2228,B810,$L$3:$L$2228)/(SUMIF($B$3:$B$2228,B810,$I$3:$I$2228))</f>
        <v>0.21455938697318008</v>
      </c>
      <c r="D810" s="33">
        <v>60498</v>
      </c>
      <c r="E810" s="85" t="s">
        <v>2172</v>
      </c>
      <c r="F810" s="86">
        <v>550738000835</v>
      </c>
      <c r="G810" s="86"/>
      <c r="H810" s="87">
        <v>57</v>
      </c>
      <c r="I810" s="87">
        <v>232</v>
      </c>
      <c r="J810" s="41"/>
      <c r="K810" s="82"/>
      <c r="L810" s="51">
        <f t="shared" si="32"/>
        <v>57</v>
      </c>
      <c r="M810" s="49">
        <f t="shared" si="33"/>
        <v>0.24568965517241378</v>
      </c>
    </row>
    <row r="811" spans="1:13" ht="14.5" x14ac:dyDescent="0.35">
      <c r="A811" s="33" t="s">
        <v>4966</v>
      </c>
      <c r="B811" s="85" t="s">
        <v>463</v>
      </c>
      <c r="C811" s="49">
        <f>SUMIF($B$3:$B$2228,B811,$L$3:$L$2228)/(SUMIF($B$3:$B$2228,B811,$I$3:$I$2228))</f>
        <v>0.21455938697318008</v>
      </c>
      <c r="D811" s="33">
        <v>60399</v>
      </c>
      <c r="E811" s="85" t="s">
        <v>2173</v>
      </c>
      <c r="F811" s="86">
        <v>550738000839</v>
      </c>
      <c r="G811" s="86"/>
      <c r="H811" s="87">
        <v>18</v>
      </c>
      <c r="I811" s="87">
        <v>118</v>
      </c>
      <c r="J811" s="41"/>
      <c r="K811" s="82"/>
      <c r="L811" s="51">
        <f t="shared" si="32"/>
        <v>18</v>
      </c>
      <c r="M811" s="49">
        <f t="shared" si="33"/>
        <v>0.15254237288135594</v>
      </c>
    </row>
    <row r="812" spans="1:13" ht="14.5" x14ac:dyDescent="0.35">
      <c r="A812" s="33" t="s">
        <v>4966</v>
      </c>
      <c r="B812" s="85" t="s">
        <v>463</v>
      </c>
      <c r="C812" s="49">
        <f>SUMIF($B$3:$B$2228,B812,$L$3:$L$2228)/(SUMIF($B$3:$B$2228,B812,$I$3:$I$2228))</f>
        <v>0.21455938697318008</v>
      </c>
      <c r="D812" s="33">
        <v>60494</v>
      </c>
      <c r="E812" s="85" t="s">
        <v>2174</v>
      </c>
      <c r="F812" s="86">
        <v>550738000836</v>
      </c>
      <c r="G812" s="86"/>
      <c r="H812" s="87">
        <v>155</v>
      </c>
      <c r="I812" s="87">
        <v>532</v>
      </c>
      <c r="J812" s="41"/>
      <c r="K812" s="82"/>
      <c r="L812" s="51">
        <f t="shared" si="32"/>
        <v>155</v>
      </c>
      <c r="M812" s="49">
        <f t="shared" si="33"/>
        <v>0.29135338345864664</v>
      </c>
    </row>
    <row r="813" spans="1:13" ht="14.5" x14ac:dyDescent="0.35">
      <c r="A813" s="33" t="s">
        <v>4966</v>
      </c>
      <c r="B813" s="85" t="s">
        <v>463</v>
      </c>
      <c r="C813" s="49">
        <f>SUMIF($B$3:$B$2228,B813,$L$3:$L$2228)/(SUMIF($B$3:$B$2228,B813,$I$3:$I$2228))</f>
        <v>0.21455938697318008</v>
      </c>
      <c r="D813" s="33">
        <v>60495</v>
      </c>
      <c r="E813" s="85" t="s">
        <v>2175</v>
      </c>
      <c r="F813" s="86">
        <v>550738000837</v>
      </c>
      <c r="G813" s="86"/>
      <c r="H813" s="87">
        <v>94</v>
      </c>
      <c r="I813" s="87">
        <v>594</v>
      </c>
      <c r="J813" s="41"/>
      <c r="K813" s="82"/>
      <c r="L813" s="51">
        <f t="shared" si="32"/>
        <v>94</v>
      </c>
      <c r="M813" s="49">
        <f t="shared" si="33"/>
        <v>0.15824915824915825</v>
      </c>
    </row>
    <row r="814" spans="1:13" ht="14.5" x14ac:dyDescent="0.35">
      <c r="A814" s="33" t="s">
        <v>4966</v>
      </c>
      <c r="B814" s="85" t="s">
        <v>463</v>
      </c>
      <c r="C814" s="49">
        <f>SUMIF($B$3:$B$2228,B814,$L$3:$L$2228)/(SUMIF($B$3:$B$2228,B814,$I$3:$I$2228))</f>
        <v>0.21455938697318008</v>
      </c>
      <c r="D814" s="33">
        <v>60496</v>
      </c>
      <c r="E814" s="85" t="s">
        <v>2176</v>
      </c>
      <c r="F814" s="86">
        <v>550738000838</v>
      </c>
      <c r="G814" s="86"/>
      <c r="H814" s="87">
        <v>68</v>
      </c>
      <c r="I814" s="87">
        <v>351</v>
      </c>
      <c r="J814" s="41"/>
      <c r="K814" s="82"/>
      <c r="L814" s="51">
        <f t="shared" si="32"/>
        <v>68</v>
      </c>
      <c r="M814" s="49">
        <f t="shared" si="33"/>
        <v>0.19373219373219372</v>
      </c>
    </row>
    <row r="815" spans="1:13" ht="14.5" x14ac:dyDescent="0.35">
      <c r="A815" s="33" t="s">
        <v>4967</v>
      </c>
      <c r="B815" s="85" t="s">
        <v>242</v>
      </c>
      <c r="C815" s="49">
        <f>SUMIF($B$3:$B$2228,B815,$L$3:$L$2228)/(SUMIF($B$3:$B$2228,B815,$I$3:$I$2228))</f>
        <v>0.38624338624338622</v>
      </c>
      <c r="D815" s="33">
        <v>207699</v>
      </c>
      <c r="E815" s="85" t="s">
        <v>1239</v>
      </c>
      <c r="F815" s="86">
        <v>550741002592</v>
      </c>
      <c r="G815" s="86"/>
      <c r="H815" s="87">
        <v>160</v>
      </c>
      <c r="I815" s="87">
        <v>401</v>
      </c>
      <c r="J815" s="41"/>
      <c r="K815" s="82"/>
      <c r="L815" s="51">
        <f t="shared" si="32"/>
        <v>160</v>
      </c>
      <c r="M815" s="49">
        <f t="shared" si="33"/>
        <v>0.39900249376558605</v>
      </c>
    </row>
    <row r="816" spans="1:13" ht="14.5" x14ac:dyDescent="0.35">
      <c r="A816" s="33" t="s">
        <v>4967</v>
      </c>
      <c r="B816" s="85" t="s">
        <v>242</v>
      </c>
      <c r="C816" s="49">
        <f>SUMIF($B$3:$B$2228,B816,$L$3:$L$2228)/(SUMIF($B$3:$B$2228,B816,$I$3:$I$2228))</f>
        <v>0.38624338624338622</v>
      </c>
      <c r="D816" s="33">
        <v>62267</v>
      </c>
      <c r="E816" s="85" t="s">
        <v>1240</v>
      </c>
      <c r="F816" s="86">
        <v>550741000841</v>
      </c>
      <c r="G816" s="86"/>
      <c r="H816" s="87">
        <v>111</v>
      </c>
      <c r="I816" s="87">
        <v>329</v>
      </c>
      <c r="J816" s="41"/>
      <c r="K816" s="82"/>
      <c r="L816" s="51">
        <f t="shared" si="32"/>
        <v>111</v>
      </c>
      <c r="M816" s="49">
        <f t="shared" si="33"/>
        <v>0.33738601823708209</v>
      </c>
    </row>
    <row r="817" spans="1:13" ht="14.5" x14ac:dyDescent="0.35">
      <c r="A817" s="33" t="s">
        <v>4967</v>
      </c>
      <c r="B817" s="85" t="s">
        <v>242</v>
      </c>
      <c r="C817" s="49">
        <f>SUMIF($B$3:$B$2228,B817,$L$3:$L$2228)/(SUMIF($B$3:$B$2228,B817,$I$3:$I$2228))</f>
        <v>0.38624338624338622</v>
      </c>
      <c r="D817" s="33"/>
      <c r="E817" s="85" t="s">
        <v>1241</v>
      </c>
      <c r="F817" s="86">
        <v>550741001726</v>
      </c>
      <c r="G817" s="86"/>
      <c r="H817" s="87">
        <v>94</v>
      </c>
      <c r="I817" s="87">
        <v>215</v>
      </c>
      <c r="J817" s="41"/>
      <c r="K817" s="82"/>
      <c r="L817" s="51">
        <f t="shared" si="32"/>
        <v>94</v>
      </c>
      <c r="M817" s="49">
        <f t="shared" si="33"/>
        <v>0.43720930232558142</v>
      </c>
    </row>
    <row r="818" spans="1:13" ht="14.5" x14ac:dyDescent="0.35">
      <c r="A818" s="33" t="s">
        <v>4968</v>
      </c>
      <c r="B818" s="85" t="s">
        <v>430</v>
      </c>
      <c r="C818" s="49">
        <f>SUMIF($B$3:$B$2228,B818,$L$3:$L$2228)/(SUMIF($B$3:$B$2228,B818,$I$3:$I$2228))</f>
        <v>0.44752475247524753</v>
      </c>
      <c r="D818" s="33">
        <v>225557</v>
      </c>
      <c r="E818" s="85" t="s">
        <v>2086</v>
      </c>
      <c r="F818" s="86">
        <v>551254001660</v>
      </c>
      <c r="G818" s="86"/>
      <c r="H818" s="87">
        <v>95</v>
      </c>
      <c r="I818" s="87">
        <v>206</v>
      </c>
      <c r="J818" s="41"/>
      <c r="K818" s="82"/>
      <c r="L818" s="51">
        <f t="shared" si="32"/>
        <v>95</v>
      </c>
      <c r="M818" s="49">
        <f t="shared" si="33"/>
        <v>0.46116504854368934</v>
      </c>
    </row>
    <row r="819" spans="1:13" ht="14.5" x14ac:dyDescent="0.35">
      <c r="A819" s="33" t="s">
        <v>4968</v>
      </c>
      <c r="B819" s="85" t="s">
        <v>430</v>
      </c>
      <c r="C819" s="49">
        <f>SUMIF($B$3:$B$2228,B819,$L$3:$L$2228)/(SUMIF($B$3:$B$2228,B819,$I$3:$I$2228))</f>
        <v>0.44752475247524753</v>
      </c>
      <c r="D819" s="33">
        <v>62876</v>
      </c>
      <c r="E819" s="85" t="s">
        <v>2087</v>
      </c>
      <c r="F819" s="86">
        <v>551254001658</v>
      </c>
      <c r="G819" s="86"/>
      <c r="H819" s="87">
        <v>131</v>
      </c>
      <c r="I819" s="87">
        <v>299</v>
      </c>
      <c r="J819" s="41"/>
      <c r="K819" s="82"/>
      <c r="L819" s="51">
        <f t="shared" si="32"/>
        <v>131</v>
      </c>
      <c r="M819" s="49">
        <f t="shared" si="33"/>
        <v>0.43812709030100333</v>
      </c>
    </row>
    <row r="820" spans="1:13" ht="14.5" x14ac:dyDescent="0.35">
      <c r="A820" s="33" t="s">
        <v>4969</v>
      </c>
      <c r="B820" s="85" t="s">
        <v>261</v>
      </c>
      <c r="C820" s="49">
        <f>SUMIF($B$3:$B$2228,B820,$L$3:$L$2228)/(SUMIF($B$3:$B$2228,B820,$I$3:$I$2228))</f>
        <v>0.18403361344537816</v>
      </c>
      <c r="D820" s="33">
        <v>234172</v>
      </c>
      <c r="E820" s="85" t="s">
        <v>1314</v>
      </c>
      <c r="F820" s="86">
        <v>550744002554</v>
      </c>
      <c r="G820" s="86"/>
      <c r="H820" s="87">
        <v>0</v>
      </c>
      <c r="I820" s="87">
        <v>6</v>
      </c>
      <c r="J820" s="41"/>
      <c r="K820" s="82"/>
      <c r="L820" s="51">
        <f t="shared" si="32"/>
        <v>0</v>
      </c>
      <c r="M820" s="49">
        <f t="shared" si="33"/>
        <v>0</v>
      </c>
    </row>
    <row r="821" spans="1:13" ht="14.5" x14ac:dyDescent="0.35">
      <c r="A821" s="33" t="s">
        <v>4969</v>
      </c>
      <c r="B821" s="85" t="s">
        <v>261</v>
      </c>
      <c r="C821" s="49">
        <f>SUMIF($B$3:$B$2228,B821,$L$3:$L$2228)/(SUMIF($B$3:$B$2228,B821,$I$3:$I$2228))</f>
        <v>0.18403361344537816</v>
      </c>
      <c r="D821" s="33">
        <v>60503</v>
      </c>
      <c r="E821" s="85" t="s">
        <v>1315</v>
      </c>
      <c r="F821" s="86">
        <v>550744000844</v>
      </c>
      <c r="G821" s="86"/>
      <c r="H821" s="87">
        <v>63</v>
      </c>
      <c r="I821" s="87">
        <v>390</v>
      </c>
      <c r="J821" s="41"/>
      <c r="K821" s="82"/>
      <c r="L821" s="51">
        <f t="shared" si="32"/>
        <v>63</v>
      </c>
      <c r="M821" s="49">
        <f t="shared" si="33"/>
        <v>0.16153846153846155</v>
      </c>
    </row>
    <row r="822" spans="1:13" ht="14.5" x14ac:dyDescent="0.35">
      <c r="A822" s="33" t="s">
        <v>4969</v>
      </c>
      <c r="B822" s="85" t="s">
        <v>261</v>
      </c>
      <c r="C822" s="49">
        <f>SUMIF($B$3:$B$2228,B822,$L$3:$L$2228)/(SUMIF($B$3:$B$2228,B822,$I$3:$I$2228))</f>
        <v>0.18403361344537816</v>
      </c>
      <c r="D822" s="33">
        <v>60500</v>
      </c>
      <c r="E822" s="85" t="s">
        <v>1316</v>
      </c>
      <c r="F822" s="86">
        <v>550744000845</v>
      </c>
      <c r="G822" s="86"/>
      <c r="H822" s="87">
        <v>63</v>
      </c>
      <c r="I822" s="87">
        <v>352</v>
      </c>
      <c r="J822" s="41"/>
      <c r="K822" s="82"/>
      <c r="L822" s="51">
        <f t="shared" si="32"/>
        <v>63</v>
      </c>
      <c r="M822" s="49">
        <f t="shared" si="33"/>
        <v>0.17897727272727273</v>
      </c>
    </row>
    <row r="823" spans="1:13" ht="14.5" x14ac:dyDescent="0.35">
      <c r="A823" s="33" t="s">
        <v>4969</v>
      </c>
      <c r="B823" s="85" t="s">
        <v>261</v>
      </c>
      <c r="C823" s="49">
        <f>SUMIF($B$3:$B$2228,B823,$L$3:$L$2228)/(SUMIF($B$3:$B$2228,B823,$I$3:$I$2228))</f>
        <v>0.18403361344537816</v>
      </c>
      <c r="D823" s="33">
        <v>60499</v>
      </c>
      <c r="E823" s="85" t="s">
        <v>1317</v>
      </c>
      <c r="F823" s="86">
        <v>550744002333</v>
      </c>
      <c r="G823" s="86"/>
      <c r="H823" s="87">
        <v>93</v>
      </c>
      <c r="I823" s="87">
        <v>442</v>
      </c>
      <c r="J823" s="41"/>
      <c r="K823" s="82"/>
      <c r="L823" s="51">
        <f t="shared" si="32"/>
        <v>93</v>
      </c>
      <c r="M823" s="49">
        <f t="shared" si="33"/>
        <v>0.21040723981900453</v>
      </c>
    </row>
    <row r="824" spans="1:13" ht="14.5" x14ac:dyDescent="0.35">
      <c r="A824" s="33" t="s">
        <v>4970</v>
      </c>
      <c r="B824" s="85" t="s">
        <v>339</v>
      </c>
      <c r="C824" s="49">
        <f>SUMIF($B$3:$B$2228,B824,$L$3:$L$2228)/(SUMIF($B$3:$B$2228,B824,$I$3:$I$2228))</f>
        <v>0.18275664308927547</v>
      </c>
      <c r="D824" s="33">
        <v>150</v>
      </c>
      <c r="E824" s="85" t="s">
        <v>1719</v>
      </c>
      <c r="F824" s="86">
        <v>550747003029</v>
      </c>
      <c r="G824" s="86"/>
      <c r="H824" s="87">
        <v>63</v>
      </c>
      <c r="I824" s="87">
        <v>331</v>
      </c>
      <c r="J824" s="41"/>
      <c r="K824" s="82"/>
      <c r="L824" s="51">
        <f t="shared" si="32"/>
        <v>63</v>
      </c>
      <c r="M824" s="49">
        <f t="shared" si="33"/>
        <v>0.19033232628398791</v>
      </c>
    </row>
    <row r="825" spans="1:13" ht="14.5" x14ac:dyDescent="0.35">
      <c r="A825" s="33" t="s">
        <v>4970</v>
      </c>
      <c r="B825" s="85" t="s">
        <v>339</v>
      </c>
      <c r="C825" s="49">
        <f>SUMIF($B$3:$B$2228,B825,$L$3:$L$2228)/(SUMIF($B$3:$B$2228,B825,$I$3:$I$2228))</f>
        <v>0.18275664308927547</v>
      </c>
      <c r="D825" s="33">
        <v>62156</v>
      </c>
      <c r="E825" s="85" t="s">
        <v>1720</v>
      </c>
      <c r="F825" s="86">
        <v>550747000849</v>
      </c>
      <c r="G825" s="86"/>
      <c r="H825" s="87">
        <v>126</v>
      </c>
      <c r="I825" s="87">
        <v>774</v>
      </c>
      <c r="J825" s="41"/>
      <c r="K825" s="82"/>
      <c r="L825" s="51">
        <f t="shared" si="32"/>
        <v>126</v>
      </c>
      <c r="M825" s="49">
        <f t="shared" si="33"/>
        <v>0.16279069767441862</v>
      </c>
    </row>
    <row r="826" spans="1:13" ht="14.5" x14ac:dyDescent="0.35">
      <c r="A826" s="33" t="s">
        <v>4970</v>
      </c>
      <c r="B826" s="85" t="s">
        <v>339</v>
      </c>
      <c r="C826" s="49">
        <f>SUMIF($B$3:$B$2228,B826,$L$3:$L$2228)/(SUMIF($B$3:$B$2228,B826,$I$3:$I$2228))</f>
        <v>0.18275664308927547</v>
      </c>
      <c r="D826" s="33">
        <v>62101</v>
      </c>
      <c r="E826" s="85" t="s">
        <v>1721</v>
      </c>
      <c r="F826" s="86">
        <v>550747000847</v>
      </c>
      <c r="G826" s="86"/>
      <c r="H826" s="87">
        <v>104</v>
      </c>
      <c r="I826" s="87">
        <v>405</v>
      </c>
      <c r="J826" s="41"/>
      <c r="K826" s="82"/>
      <c r="L826" s="51">
        <f t="shared" si="32"/>
        <v>104</v>
      </c>
      <c r="M826" s="49">
        <f t="shared" si="33"/>
        <v>0.25679012345679014</v>
      </c>
    </row>
    <row r="827" spans="1:13" ht="14.5" x14ac:dyDescent="0.35">
      <c r="A827" s="33" t="s">
        <v>4970</v>
      </c>
      <c r="B827" s="85" t="s">
        <v>339</v>
      </c>
      <c r="C827" s="49">
        <f>SUMIF($B$3:$B$2228,B827,$L$3:$L$2228)/(SUMIF($B$3:$B$2228,B827,$I$3:$I$2228))</f>
        <v>0.18275664308927547</v>
      </c>
      <c r="D827" s="33">
        <v>62158</v>
      </c>
      <c r="E827" s="85" t="s">
        <v>1722</v>
      </c>
      <c r="F827" s="86">
        <v>550747000850</v>
      </c>
      <c r="G827" s="86"/>
      <c r="H827" s="87">
        <v>251</v>
      </c>
      <c r="I827" s="87">
        <v>1591</v>
      </c>
      <c r="J827" s="41"/>
      <c r="K827" s="82"/>
      <c r="L827" s="51">
        <f t="shared" si="32"/>
        <v>251</v>
      </c>
      <c r="M827" s="49">
        <f t="shared" si="33"/>
        <v>0.15776241357636706</v>
      </c>
    </row>
    <row r="828" spans="1:13" ht="14.5" x14ac:dyDescent="0.35">
      <c r="A828" s="33" t="s">
        <v>4970</v>
      </c>
      <c r="B828" s="85" t="s">
        <v>339</v>
      </c>
      <c r="C828" s="49">
        <f>SUMIF($B$3:$B$2228,B828,$L$3:$L$2228)/(SUMIF($B$3:$B$2228,B828,$I$3:$I$2228))</f>
        <v>0.18275664308927547</v>
      </c>
      <c r="D828" s="33">
        <v>230283</v>
      </c>
      <c r="E828" s="85" t="s">
        <v>1723</v>
      </c>
      <c r="F828" s="86">
        <v>550747002642</v>
      </c>
      <c r="G828" s="86"/>
      <c r="H828" s="87">
        <v>112</v>
      </c>
      <c r="I828" s="87">
        <v>427</v>
      </c>
      <c r="J828" s="41"/>
      <c r="K828" s="82"/>
      <c r="L828" s="51">
        <f t="shared" si="32"/>
        <v>112</v>
      </c>
      <c r="M828" s="49">
        <f t="shared" si="33"/>
        <v>0.26229508196721313</v>
      </c>
    </row>
    <row r="829" spans="1:13" ht="14.5" x14ac:dyDescent="0.35">
      <c r="A829" s="33" t="s">
        <v>4970</v>
      </c>
      <c r="B829" s="85" t="s">
        <v>339</v>
      </c>
      <c r="C829" s="49">
        <f>SUMIF($B$3:$B$2228,B829,$L$3:$L$2228)/(SUMIF($B$3:$B$2228,B829,$I$3:$I$2228))</f>
        <v>0.18275664308927547</v>
      </c>
      <c r="D829" s="33">
        <v>63252</v>
      </c>
      <c r="E829" s="85" t="s">
        <v>949</v>
      </c>
      <c r="F829" s="86">
        <v>550747000732</v>
      </c>
      <c r="G829" s="86"/>
      <c r="H829" s="87">
        <v>65</v>
      </c>
      <c r="I829" s="87">
        <v>421</v>
      </c>
      <c r="J829" s="41"/>
      <c r="K829" s="82"/>
      <c r="L829" s="51">
        <f t="shared" si="32"/>
        <v>65</v>
      </c>
      <c r="M829" s="49">
        <f t="shared" si="33"/>
        <v>0.15439429928741091</v>
      </c>
    </row>
    <row r="830" spans="1:13" ht="14.5" x14ac:dyDescent="0.35">
      <c r="A830" s="33" t="s">
        <v>4970</v>
      </c>
      <c r="B830" s="85" t="s">
        <v>339</v>
      </c>
      <c r="C830" s="49">
        <f>SUMIF($B$3:$B$2228,B830,$L$3:$L$2228)/(SUMIF($B$3:$B$2228,B830,$I$3:$I$2228))</f>
        <v>0.18275664308927547</v>
      </c>
      <c r="D830" s="33">
        <v>62155</v>
      </c>
      <c r="E830" s="85" t="s">
        <v>893</v>
      </c>
      <c r="F830" s="86">
        <v>550747000851</v>
      </c>
      <c r="G830" s="86"/>
      <c r="H830" s="87">
        <v>166</v>
      </c>
      <c r="I830" s="87">
        <v>454</v>
      </c>
      <c r="J830" s="41"/>
      <c r="K830" s="82"/>
      <c r="L830" s="51">
        <f t="shared" si="32"/>
        <v>166</v>
      </c>
      <c r="M830" s="49">
        <f t="shared" si="33"/>
        <v>0.3656387665198238</v>
      </c>
    </row>
    <row r="831" spans="1:13" ht="14.5" x14ac:dyDescent="0.35">
      <c r="A831" s="33" t="s">
        <v>4970</v>
      </c>
      <c r="B831" s="85" t="s">
        <v>339</v>
      </c>
      <c r="C831" s="49">
        <f>SUMIF($B$3:$B$2228,B831,$L$3:$L$2228)/(SUMIF($B$3:$B$2228,B831,$I$3:$I$2228))</f>
        <v>0.18275664308927547</v>
      </c>
      <c r="D831" s="33">
        <v>16042388</v>
      </c>
      <c r="E831" s="85" t="s">
        <v>1724</v>
      </c>
      <c r="F831" s="86">
        <v>550747002824</v>
      </c>
      <c r="G831" s="86"/>
      <c r="H831" s="87">
        <v>29</v>
      </c>
      <c r="I831" s="87">
        <v>312</v>
      </c>
      <c r="J831" s="41"/>
      <c r="K831" s="82"/>
      <c r="L831" s="51">
        <f t="shared" si="32"/>
        <v>29</v>
      </c>
      <c r="M831" s="49">
        <f t="shared" si="33"/>
        <v>9.2948717948717952E-2</v>
      </c>
    </row>
    <row r="832" spans="1:13" ht="14.5" x14ac:dyDescent="0.35">
      <c r="A832" s="33" t="s">
        <v>4970</v>
      </c>
      <c r="B832" s="85" t="s">
        <v>339</v>
      </c>
      <c r="C832" s="49">
        <f>SUMIF($B$3:$B$2228,B832,$L$3:$L$2228)/(SUMIF($B$3:$B$2228,B832,$I$3:$I$2228))</f>
        <v>0.18275664308927547</v>
      </c>
      <c r="D832" s="33">
        <v>16042388</v>
      </c>
      <c r="E832" s="85" t="s">
        <v>1725</v>
      </c>
      <c r="F832" s="86">
        <v>550747002641</v>
      </c>
      <c r="G832" s="86"/>
      <c r="H832" s="87">
        <v>40</v>
      </c>
      <c r="I832" s="87">
        <v>516</v>
      </c>
      <c r="J832" s="41"/>
      <c r="K832" s="82"/>
      <c r="L832" s="51">
        <f t="shared" si="32"/>
        <v>40</v>
      </c>
      <c r="M832" s="49">
        <f t="shared" si="33"/>
        <v>7.7519379844961239E-2</v>
      </c>
    </row>
    <row r="833" spans="1:13" ht="14.5" x14ac:dyDescent="0.35">
      <c r="A833" s="33" t="s">
        <v>4971</v>
      </c>
      <c r="B833" s="85" t="s">
        <v>412</v>
      </c>
      <c r="C833" s="49">
        <f>SUMIF($B$3:$B$2228,B833,$L$3:$L$2228)/(SUMIF($B$3:$B$2228,B833,$I$3:$I$2228))</f>
        <v>2.032520325203252E-2</v>
      </c>
      <c r="D833" s="33">
        <v>60504</v>
      </c>
      <c r="E833" s="85" t="s">
        <v>2024</v>
      </c>
      <c r="F833" s="86">
        <v>550750000852</v>
      </c>
      <c r="G833" s="86"/>
      <c r="H833" s="87">
        <v>5</v>
      </c>
      <c r="I833" s="87">
        <v>343</v>
      </c>
      <c r="J833" s="41"/>
      <c r="K833" s="82"/>
      <c r="L833" s="51">
        <f t="shared" si="32"/>
        <v>5</v>
      </c>
      <c r="M833" s="49">
        <f t="shared" si="33"/>
        <v>1.4577259475218658E-2</v>
      </c>
    </row>
    <row r="834" spans="1:13" ht="14.5" x14ac:dyDescent="0.35">
      <c r="A834" s="33" t="s">
        <v>4971</v>
      </c>
      <c r="B834" s="85" t="s">
        <v>412</v>
      </c>
      <c r="C834" s="49">
        <f>SUMIF($B$3:$B$2228,B834,$L$3:$L$2228)/(SUMIF($B$3:$B$2228,B834,$I$3:$I$2228))</f>
        <v>2.032520325203252E-2</v>
      </c>
      <c r="D834" s="33">
        <v>60505</v>
      </c>
      <c r="E834" s="85" t="s">
        <v>2025</v>
      </c>
      <c r="F834" s="86">
        <v>550750000853</v>
      </c>
      <c r="G834" s="86"/>
      <c r="H834" s="87">
        <v>6</v>
      </c>
      <c r="I834" s="87">
        <v>213</v>
      </c>
      <c r="J834" s="41"/>
      <c r="K834" s="82"/>
      <c r="L834" s="51">
        <f t="shared" si="32"/>
        <v>6</v>
      </c>
      <c r="M834" s="49">
        <f t="shared" si="33"/>
        <v>2.8169014084507043E-2</v>
      </c>
    </row>
    <row r="835" spans="1:13" ht="14.5" x14ac:dyDescent="0.35">
      <c r="A835" s="33" t="s">
        <v>4971</v>
      </c>
      <c r="B835" s="85" t="s">
        <v>412</v>
      </c>
      <c r="C835" s="49">
        <f>SUMIF($B$3:$B$2228,B835,$L$3:$L$2228)/(SUMIF($B$3:$B$2228,B835,$I$3:$I$2228))</f>
        <v>2.032520325203252E-2</v>
      </c>
      <c r="D835" s="33">
        <v>250</v>
      </c>
      <c r="E835" s="85" t="s">
        <v>2026</v>
      </c>
      <c r="F835" s="86">
        <v>550750002946</v>
      </c>
      <c r="G835" s="86"/>
      <c r="H835" s="87">
        <v>4</v>
      </c>
      <c r="I835" s="87">
        <v>182</v>
      </c>
      <c r="J835" s="41"/>
      <c r="K835" s="82"/>
      <c r="L835" s="51">
        <f t="shared" si="32"/>
        <v>4</v>
      </c>
      <c r="M835" s="49">
        <f t="shared" si="33"/>
        <v>2.197802197802198E-2</v>
      </c>
    </row>
    <row r="836" spans="1:13" ht="14.5" x14ac:dyDescent="0.35">
      <c r="A836" s="33" t="s">
        <v>4972</v>
      </c>
      <c r="B836" s="85" t="s">
        <v>472</v>
      </c>
      <c r="C836" s="49">
        <f>SUMIF($B$3:$B$2228,B836,$L$3:$L$2228)/(SUMIF($B$3:$B$2228,B836,$I$3:$I$2228))</f>
        <v>1</v>
      </c>
      <c r="D836" s="33">
        <v>100</v>
      </c>
      <c r="E836" s="85" t="s">
        <v>472</v>
      </c>
      <c r="F836" s="86">
        <v>550007303031</v>
      </c>
      <c r="G836" s="86"/>
      <c r="H836" s="87"/>
      <c r="I836" s="68">
        <v>95</v>
      </c>
      <c r="J836" s="93">
        <v>2019</v>
      </c>
      <c r="K836" s="82">
        <v>0.70530000000000004</v>
      </c>
      <c r="L836" s="51">
        <f t="shared" si="32"/>
        <v>95</v>
      </c>
      <c r="M836" s="49">
        <f t="shared" si="33"/>
        <v>1</v>
      </c>
    </row>
    <row r="837" spans="1:13" ht="14.5" x14ac:dyDescent="0.35">
      <c r="A837" s="33" t="s">
        <v>4973</v>
      </c>
      <c r="B837" s="85" t="s">
        <v>246</v>
      </c>
      <c r="C837" s="49">
        <f>SUMIF($B$3:$B$2228,B837,$L$3:$L$2228)/(SUMIF($B$3:$B$2228,B837,$I$3:$I$2228))</f>
        <v>0.50621642363775898</v>
      </c>
      <c r="D837" s="33">
        <v>440</v>
      </c>
      <c r="E837" s="85" t="s">
        <v>3253</v>
      </c>
      <c r="F837" s="86">
        <v>550753002950</v>
      </c>
      <c r="G837" s="86"/>
      <c r="H837" s="87">
        <v>19</v>
      </c>
      <c r="I837" s="87">
        <v>44</v>
      </c>
      <c r="J837" s="41"/>
      <c r="K837" s="82"/>
      <c r="L837" s="51">
        <f t="shared" si="32"/>
        <v>19</v>
      </c>
      <c r="M837" s="49">
        <f t="shared" si="33"/>
        <v>0.43181818181818182</v>
      </c>
    </row>
    <row r="838" spans="1:13" ht="14.5" x14ac:dyDescent="0.35">
      <c r="A838" s="33" t="s">
        <v>4973</v>
      </c>
      <c r="B838" s="85" t="s">
        <v>246</v>
      </c>
      <c r="C838" s="49">
        <f>SUMIF($B$3:$B$2228,B838,$L$3:$L$2228)/(SUMIF($B$3:$B$2228,B838,$I$3:$I$2228))</f>
        <v>0.50621642363775898</v>
      </c>
      <c r="D838" s="33">
        <v>60940</v>
      </c>
      <c r="E838" s="85" t="s">
        <v>1254</v>
      </c>
      <c r="F838" s="86">
        <v>550753000854</v>
      </c>
      <c r="G838" s="86"/>
      <c r="H838" s="87">
        <v>403</v>
      </c>
      <c r="I838" s="87">
        <v>1029</v>
      </c>
      <c r="J838" s="41"/>
      <c r="K838" s="82"/>
      <c r="L838" s="51">
        <f t="shared" si="32"/>
        <v>403</v>
      </c>
      <c r="M838" s="49">
        <f t="shared" si="33"/>
        <v>0.39164237123420798</v>
      </c>
    </row>
    <row r="839" spans="1:13" ht="14.5" x14ac:dyDescent="0.35">
      <c r="A839" s="33" t="s">
        <v>4973</v>
      </c>
      <c r="B839" s="85" t="s">
        <v>246</v>
      </c>
      <c r="C839" s="49">
        <f>SUMIF($B$3:$B$2228,B839,$L$3:$L$2228)/(SUMIF($B$3:$B$2228,B839,$I$3:$I$2228))</f>
        <v>0.50621642363775898</v>
      </c>
      <c r="D839" s="33"/>
      <c r="E839" s="85" t="s">
        <v>1255</v>
      </c>
      <c r="F839" s="86">
        <v>550753001463</v>
      </c>
      <c r="G839" s="86"/>
      <c r="H839" s="87">
        <v>88</v>
      </c>
      <c r="I839" s="87">
        <v>173</v>
      </c>
      <c r="J839" s="41"/>
      <c r="K839" s="82"/>
      <c r="L839" s="51">
        <f t="shared" si="32"/>
        <v>88</v>
      </c>
      <c r="M839" s="49">
        <f t="shared" si="33"/>
        <v>0.50867052023121384</v>
      </c>
    </row>
    <row r="840" spans="1:13" ht="14.5" x14ac:dyDescent="0.35">
      <c r="A840" s="33" t="s">
        <v>4973</v>
      </c>
      <c r="B840" s="85" t="s">
        <v>246</v>
      </c>
      <c r="C840" s="49">
        <f>SUMIF($B$3:$B$2228,B840,$L$3:$L$2228)/(SUMIF($B$3:$B$2228,B840,$I$3:$I$2228))</f>
        <v>0.50621642363775898</v>
      </c>
      <c r="D840" s="33">
        <v>62736</v>
      </c>
      <c r="E840" s="85" t="s">
        <v>797</v>
      </c>
      <c r="F840" s="86">
        <v>550753000855</v>
      </c>
      <c r="G840" s="86"/>
      <c r="H840" s="87">
        <v>110</v>
      </c>
      <c r="I840" s="87">
        <v>338</v>
      </c>
      <c r="J840" s="41"/>
      <c r="K840" s="82"/>
      <c r="L840" s="51">
        <f t="shared" si="32"/>
        <v>110</v>
      </c>
      <c r="M840" s="49">
        <f t="shared" si="33"/>
        <v>0.32544378698224852</v>
      </c>
    </row>
    <row r="841" spans="1:13" ht="14.5" x14ac:dyDescent="0.35">
      <c r="A841" s="33" t="s">
        <v>4973</v>
      </c>
      <c r="B841" s="85" t="s">
        <v>246</v>
      </c>
      <c r="C841" s="49">
        <f>SUMIF($B$3:$B$2228,B841,$L$3:$L$2228)/(SUMIF($B$3:$B$2228,B841,$I$3:$I$2228))</f>
        <v>0.50621642363775898</v>
      </c>
      <c r="D841" s="33">
        <v>62744</v>
      </c>
      <c r="E841" s="85" t="s">
        <v>1256</v>
      </c>
      <c r="F841" s="86">
        <v>550753000858</v>
      </c>
      <c r="G841" s="86"/>
      <c r="H841" s="87"/>
      <c r="I841" s="68">
        <v>167</v>
      </c>
      <c r="J841" s="41">
        <v>2018</v>
      </c>
      <c r="K841" s="82">
        <v>0.64480000000000004</v>
      </c>
      <c r="L841" s="51">
        <f t="shared" si="32"/>
        <v>167</v>
      </c>
      <c r="M841" s="49">
        <f t="shared" si="33"/>
        <v>1</v>
      </c>
    </row>
    <row r="842" spans="1:13" ht="14.5" x14ac:dyDescent="0.35">
      <c r="A842" s="33" t="s">
        <v>4973</v>
      </c>
      <c r="B842" s="85" t="s">
        <v>246</v>
      </c>
      <c r="C842" s="49">
        <f>SUMIF($B$3:$B$2228,B842,$L$3:$L$2228)/(SUMIF($B$3:$B$2228,B842,$I$3:$I$2228))</f>
        <v>0.50621642363775898</v>
      </c>
      <c r="D842" s="33">
        <v>62755</v>
      </c>
      <c r="E842" s="85" t="s">
        <v>1257</v>
      </c>
      <c r="F842" s="86">
        <v>550753000862</v>
      </c>
      <c r="G842" s="86"/>
      <c r="H842" s="87">
        <v>188</v>
      </c>
      <c r="I842" s="87">
        <v>306</v>
      </c>
      <c r="J842" s="41"/>
      <c r="K842" s="82"/>
      <c r="L842" s="51">
        <f t="shared" si="32"/>
        <v>188</v>
      </c>
      <c r="M842" s="49">
        <f t="shared" si="33"/>
        <v>0.6143790849673203</v>
      </c>
    </row>
    <row r="843" spans="1:13" ht="14.5" x14ac:dyDescent="0.35">
      <c r="A843" s="33" t="s">
        <v>4973</v>
      </c>
      <c r="B843" s="85" t="s">
        <v>246</v>
      </c>
      <c r="C843" s="49">
        <f>SUMIF($B$3:$B$2228,B843,$L$3:$L$2228)/(SUMIF($B$3:$B$2228,B843,$I$3:$I$2228))</f>
        <v>0.50621642363775898</v>
      </c>
      <c r="D843" s="33"/>
      <c r="E843" s="85" t="s">
        <v>1258</v>
      </c>
      <c r="F843" s="86">
        <v>550753002887</v>
      </c>
      <c r="G843" s="86"/>
      <c r="H843" s="87">
        <v>23</v>
      </c>
      <c r="I843" s="87">
        <v>52</v>
      </c>
      <c r="J843" s="41"/>
      <c r="K843" s="82"/>
      <c r="L843" s="51">
        <f t="shared" si="32"/>
        <v>23</v>
      </c>
      <c r="M843" s="49">
        <f t="shared" si="33"/>
        <v>0.44230769230769229</v>
      </c>
    </row>
    <row r="844" spans="1:13" ht="14.5" x14ac:dyDescent="0.35">
      <c r="A844" s="33" t="s">
        <v>4973</v>
      </c>
      <c r="B844" s="85" t="s">
        <v>246</v>
      </c>
      <c r="C844" s="49">
        <f>SUMIF($B$3:$B$2228,B844,$L$3:$L$2228)/(SUMIF($B$3:$B$2228,B844,$I$3:$I$2228))</f>
        <v>0.50621642363775898</v>
      </c>
      <c r="D844" s="33">
        <v>16084842</v>
      </c>
      <c r="E844" s="85" t="s">
        <v>1259</v>
      </c>
      <c r="F844" s="86">
        <v>550753002467</v>
      </c>
      <c r="G844" s="86"/>
      <c r="H844" s="87">
        <v>26</v>
      </c>
      <c r="I844" s="87">
        <v>104</v>
      </c>
      <c r="J844" s="41"/>
      <c r="K844" s="82"/>
      <c r="L844" s="51">
        <f t="shared" si="32"/>
        <v>26</v>
      </c>
      <c r="M844" s="49">
        <f t="shared" si="33"/>
        <v>0.25</v>
      </c>
    </row>
    <row r="845" spans="1:13" ht="14.5" x14ac:dyDescent="0.35">
      <c r="A845" s="33" t="s">
        <v>4973</v>
      </c>
      <c r="B845" s="85" t="s">
        <v>246</v>
      </c>
      <c r="C845" s="49">
        <f>SUMIF($B$3:$B$2228,B845,$L$3:$L$2228)/(SUMIF($B$3:$B$2228,B845,$I$3:$I$2228))</f>
        <v>0.50621642363775898</v>
      </c>
      <c r="D845" s="33"/>
      <c r="E845" s="85" t="s">
        <v>1260</v>
      </c>
      <c r="F845" s="86">
        <v>550753002466</v>
      </c>
      <c r="G845" s="86"/>
      <c r="H845" s="87"/>
      <c r="I845" s="68">
        <v>54</v>
      </c>
      <c r="J845" s="41">
        <v>2020</v>
      </c>
      <c r="K845" s="82">
        <v>0.64480000000000004</v>
      </c>
      <c r="L845" s="51">
        <f t="shared" si="32"/>
        <v>54</v>
      </c>
      <c r="M845" s="49">
        <f t="shared" si="33"/>
        <v>1</v>
      </c>
    </row>
    <row r="846" spans="1:13" ht="14.5" x14ac:dyDescent="0.35">
      <c r="A846" s="33" t="s">
        <v>4973</v>
      </c>
      <c r="B846" s="85" t="s">
        <v>246</v>
      </c>
      <c r="C846" s="49">
        <f>SUMIF($B$3:$B$2228,B846,$L$3:$L$2228)/(SUMIF($B$3:$B$2228,B846,$I$3:$I$2228))</f>
        <v>0.50621642363775898</v>
      </c>
      <c r="D846" s="33">
        <v>60856</v>
      </c>
      <c r="E846" s="85" t="s">
        <v>1215</v>
      </c>
      <c r="F846" s="86">
        <v>550753000863</v>
      </c>
      <c r="G846" s="86"/>
      <c r="H846" s="87">
        <v>122</v>
      </c>
      <c r="I846" s="87">
        <v>314</v>
      </c>
      <c r="J846" s="41"/>
      <c r="K846" s="82"/>
      <c r="L846" s="51">
        <f t="shared" si="32"/>
        <v>122</v>
      </c>
      <c r="M846" s="49">
        <f t="shared" si="33"/>
        <v>0.38853503184713378</v>
      </c>
    </row>
    <row r="847" spans="1:13" ht="14.5" x14ac:dyDescent="0.35">
      <c r="A847" s="33" t="s">
        <v>4973</v>
      </c>
      <c r="B847" s="85" t="s">
        <v>246</v>
      </c>
      <c r="C847" s="49">
        <f>SUMIF($B$3:$B$2228,B847,$L$3:$L$2228)/(SUMIF($B$3:$B$2228,B847,$I$3:$I$2228))</f>
        <v>0.50621642363775898</v>
      </c>
      <c r="D847" s="33">
        <v>62768</v>
      </c>
      <c r="E847" s="85" t="s">
        <v>1261</v>
      </c>
      <c r="F847" s="86">
        <v>550753000865</v>
      </c>
      <c r="G847" s="86"/>
      <c r="H847" s="87">
        <v>365</v>
      </c>
      <c r="I847" s="87">
        <v>750</v>
      </c>
      <c r="J847" s="41"/>
      <c r="K847" s="82"/>
      <c r="L847" s="51">
        <f t="shared" si="32"/>
        <v>365</v>
      </c>
      <c r="M847" s="49">
        <f t="shared" si="33"/>
        <v>0.48666666666666669</v>
      </c>
    </row>
    <row r="848" spans="1:13" ht="14.5" x14ac:dyDescent="0.35">
      <c r="A848" s="33" t="s">
        <v>4973</v>
      </c>
      <c r="B848" s="85" t="s">
        <v>246</v>
      </c>
      <c r="C848" s="49">
        <f>SUMIF($B$3:$B$2228,B848,$L$3:$L$2228)/(SUMIF($B$3:$B$2228,B848,$I$3:$I$2228))</f>
        <v>0.50621642363775898</v>
      </c>
      <c r="D848" s="33">
        <v>62764</v>
      </c>
      <c r="E848" s="85" t="s">
        <v>1262</v>
      </c>
      <c r="F848" s="86">
        <v>550753000864</v>
      </c>
      <c r="G848" s="86"/>
      <c r="H848" s="87">
        <v>278</v>
      </c>
      <c r="I848" s="87">
        <v>453</v>
      </c>
      <c r="J848" s="41"/>
      <c r="K848" s="82"/>
      <c r="L848" s="51">
        <f t="shared" si="32"/>
        <v>278</v>
      </c>
      <c r="M848" s="49">
        <f t="shared" si="33"/>
        <v>0.61368653421633557</v>
      </c>
    </row>
    <row r="849" spans="1:13" ht="14.5" x14ac:dyDescent="0.35">
      <c r="A849" s="33" t="s">
        <v>4973</v>
      </c>
      <c r="B849" s="85" t="s">
        <v>246</v>
      </c>
      <c r="C849" s="49">
        <f>SUMIF($B$3:$B$2228,B849,$L$3:$L$2228)/(SUMIF($B$3:$B$2228,B849,$I$3:$I$2228))</f>
        <v>0.50621642363775898</v>
      </c>
      <c r="D849" s="33">
        <v>62748</v>
      </c>
      <c r="E849" s="85" t="s">
        <v>1263</v>
      </c>
      <c r="F849" s="86">
        <v>550753000866</v>
      </c>
      <c r="G849" s="86"/>
      <c r="H849" s="87">
        <v>234</v>
      </c>
      <c r="I849" s="87">
        <v>514</v>
      </c>
      <c r="J849" s="41"/>
      <c r="K849" s="82"/>
      <c r="L849" s="51">
        <f t="shared" si="32"/>
        <v>234</v>
      </c>
      <c r="M849" s="49">
        <f t="shared" si="33"/>
        <v>0.45525291828793774</v>
      </c>
    </row>
    <row r="850" spans="1:13" ht="14.5" x14ac:dyDescent="0.35">
      <c r="A850" s="33" t="s">
        <v>4973</v>
      </c>
      <c r="B850" s="85" t="s">
        <v>246</v>
      </c>
      <c r="C850" s="49">
        <f>SUMIF($B$3:$B$2228,B850,$L$3:$L$2228)/(SUMIF($B$3:$B$2228,B850,$I$3:$I$2228))</f>
        <v>0.50621642363775898</v>
      </c>
      <c r="D850" s="33">
        <v>62735</v>
      </c>
      <c r="E850" s="85" t="s">
        <v>1264</v>
      </c>
      <c r="F850" s="86">
        <v>550753000196</v>
      </c>
      <c r="G850" s="86"/>
      <c r="H850" s="87">
        <v>187</v>
      </c>
      <c r="I850" s="87">
        <v>344</v>
      </c>
      <c r="J850" s="41"/>
      <c r="K850" s="82"/>
      <c r="L850" s="51">
        <f t="shared" si="32"/>
        <v>187</v>
      </c>
      <c r="M850" s="49">
        <f t="shared" si="33"/>
        <v>0.54360465116279066</v>
      </c>
    </row>
    <row r="851" spans="1:13" ht="14.5" x14ac:dyDescent="0.35">
      <c r="A851" s="33" t="s">
        <v>4973</v>
      </c>
      <c r="B851" s="85" t="s">
        <v>246</v>
      </c>
      <c r="C851" s="49">
        <f>SUMIF($B$3:$B$2228,B851,$L$3:$L$2228)/(SUMIF($B$3:$B$2228,B851,$I$3:$I$2228))</f>
        <v>0.50621642363775898</v>
      </c>
      <c r="D851" s="33">
        <v>62763</v>
      </c>
      <c r="E851" s="85" t="s">
        <v>854</v>
      </c>
      <c r="F851" s="86">
        <v>550753000857</v>
      </c>
      <c r="G851" s="86"/>
      <c r="H851" s="87"/>
      <c r="I851" s="68">
        <v>390</v>
      </c>
      <c r="J851" s="41">
        <v>2017</v>
      </c>
      <c r="K851" s="82">
        <v>0.64480000000000004</v>
      </c>
      <c r="L851" s="51">
        <f t="shared" si="32"/>
        <v>390</v>
      </c>
      <c r="M851" s="49">
        <f t="shared" si="33"/>
        <v>1</v>
      </c>
    </row>
    <row r="852" spans="1:13" ht="14.5" x14ac:dyDescent="0.35">
      <c r="A852" s="33" t="s">
        <v>4973</v>
      </c>
      <c r="B852" s="85" t="s">
        <v>246</v>
      </c>
      <c r="C852" s="49">
        <f>SUMIF($B$3:$B$2228,B852,$L$3:$L$2228)/(SUMIF($B$3:$B$2228,B852,$I$3:$I$2228))</f>
        <v>0.50621642363775898</v>
      </c>
      <c r="D852" s="33"/>
      <c r="E852" s="85" t="s">
        <v>1265</v>
      </c>
      <c r="F852" s="86">
        <v>550753000648</v>
      </c>
      <c r="G852" s="86"/>
      <c r="H852" s="87">
        <v>36</v>
      </c>
      <c r="I852" s="87">
        <v>121</v>
      </c>
      <c r="J852" s="41"/>
      <c r="K852" s="82"/>
      <c r="L852" s="51">
        <f t="shared" si="32"/>
        <v>36</v>
      </c>
      <c r="M852" s="49">
        <f t="shared" si="33"/>
        <v>0.2975206611570248</v>
      </c>
    </row>
    <row r="853" spans="1:13" ht="14.5" x14ac:dyDescent="0.35">
      <c r="A853" s="33" t="s">
        <v>4973</v>
      </c>
      <c r="B853" s="85" t="s">
        <v>246</v>
      </c>
      <c r="C853" s="49">
        <f>SUMIF($B$3:$B$2228,B853,$L$3:$L$2228)/(SUMIF($B$3:$B$2228,B853,$I$3:$I$2228))</f>
        <v>0.50621642363775898</v>
      </c>
      <c r="D853" s="33"/>
      <c r="E853" s="85" t="s">
        <v>1266</v>
      </c>
      <c r="F853" s="86">
        <v>550753001295</v>
      </c>
      <c r="G853" s="86"/>
      <c r="H853" s="87">
        <v>4</v>
      </c>
      <c r="I853" s="87">
        <v>34</v>
      </c>
      <c r="J853" s="41"/>
      <c r="K853" s="82"/>
      <c r="L853" s="51">
        <f t="shared" si="32"/>
        <v>4</v>
      </c>
      <c r="M853" s="49">
        <f t="shared" si="33"/>
        <v>0.11764705882352941</v>
      </c>
    </row>
    <row r="854" spans="1:13" ht="14.5" x14ac:dyDescent="0.35">
      <c r="A854" s="33" t="s">
        <v>4973</v>
      </c>
      <c r="B854" s="85" t="s">
        <v>246</v>
      </c>
      <c r="C854" s="49">
        <f>SUMIF($B$3:$B$2228,B854,$L$3:$L$2228)/(SUMIF($B$3:$B$2228,B854,$I$3:$I$2228))</f>
        <v>0.50621642363775898</v>
      </c>
      <c r="D854" s="33">
        <v>62734</v>
      </c>
      <c r="E854" s="85" t="s">
        <v>1267</v>
      </c>
      <c r="F854" s="86">
        <v>550753000195</v>
      </c>
      <c r="G854" s="86"/>
      <c r="H854" s="87">
        <v>120</v>
      </c>
      <c r="I854" s="87">
        <v>331</v>
      </c>
      <c r="J854" s="41"/>
      <c r="K854" s="82"/>
      <c r="L854" s="51">
        <f t="shared" si="32"/>
        <v>120</v>
      </c>
      <c r="M854" s="49">
        <f t="shared" si="33"/>
        <v>0.36253776435045315</v>
      </c>
    </row>
    <row r="855" spans="1:13" ht="14.5" x14ac:dyDescent="0.35">
      <c r="A855" s="33" t="s">
        <v>4973</v>
      </c>
      <c r="B855" s="85" t="s">
        <v>246</v>
      </c>
      <c r="C855" s="49">
        <f>SUMIF($B$3:$B$2228,B855,$L$3:$L$2228)/(SUMIF($B$3:$B$2228,B855,$I$3:$I$2228))</f>
        <v>0.50621642363775898</v>
      </c>
      <c r="D855" s="33">
        <v>62750</v>
      </c>
      <c r="E855" s="85" t="s">
        <v>1268</v>
      </c>
      <c r="F855" s="86">
        <v>550753000859</v>
      </c>
      <c r="G855" s="86"/>
      <c r="H855" s="87">
        <v>197</v>
      </c>
      <c r="I855" s="87">
        <v>372</v>
      </c>
      <c r="J855" s="41"/>
      <c r="K855" s="82"/>
      <c r="L855" s="51">
        <f t="shared" si="32"/>
        <v>197</v>
      </c>
      <c r="M855" s="49">
        <f t="shared" si="33"/>
        <v>0.52956989247311825</v>
      </c>
    </row>
    <row r="856" spans="1:13" ht="14.5" x14ac:dyDescent="0.35">
      <c r="A856" s="33" t="s">
        <v>4973</v>
      </c>
      <c r="B856" s="85" t="s">
        <v>246</v>
      </c>
      <c r="C856" s="49">
        <f>SUMIF($B$3:$B$2228,B856,$L$3:$L$2228)/(SUMIF($B$3:$B$2228,B856,$I$3:$I$2228))</f>
        <v>0.50621642363775898</v>
      </c>
      <c r="D856" s="33">
        <v>62756</v>
      </c>
      <c r="E856" s="85" t="s">
        <v>1269</v>
      </c>
      <c r="F856" s="86">
        <v>550753000869</v>
      </c>
      <c r="G856" s="86"/>
      <c r="H856" s="87">
        <v>112</v>
      </c>
      <c r="I856" s="87">
        <v>286</v>
      </c>
      <c r="J856" s="41"/>
      <c r="K856" s="82"/>
      <c r="L856" s="51">
        <f t="shared" si="32"/>
        <v>112</v>
      </c>
      <c r="M856" s="49">
        <f t="shared" si="33"/>
        <v>0.39160839160839161</v>
      </c>
    </row>
    <row r="857" spans="1:13" ht="14.5" x14ac:dyDescent="0.35">
      <c r="A857" s="33" t="s">
        <v>4973</v>
      </c>
      <c r="B857" s="85" t="s">
        <v>246</v>
      </c>
      <c r="C857" s="49">
        <f>SUMIF($B$3:$B$2228,B857,$L$3:$L$2228)/(SUMIF($B$3:$B$2228,B857,$I$3:$I$2228))</f>
        <v>0.50621642363775898</v>
      </c>
      <c r="D857" s="33">
        <v>62759</v>
      </c>
      <c r="E857" s="85" t="s">
        <v>1270</v>
      </c>
      <c r="F857" s="86">
        <v>550753000870</v>
      </c>
      <c r="G857" s="86"/>
      <c r="H857" s="87">
        <v>175</v>
      </c>
      <c r="I857" s="87">
        <v>339</v>
      </c>
      <c r="J857" s="41"/>
      <c r="K857" s="82"/>
      <c r="L857" s="51">
        <f t="shared" si="32"/>
        <v>175</v>
      </c>
      <c r="M857" s="49">
        <f t="shared" si="33"/>
        <v>0.51622418879056042</v>
      </c>
    </row>
    <row r="858" spans="1:13" ht="14.5" x14ac:dyDescent="0.35">
      <c r="A858" s="33" t="s">
        <v>4974</v>
      </c>
      <c r="B858" s="85" t="s">
        <v>431</v>
      </c>
      <c r="C858" s="49">
        <f>SUMIF($B$3:$B$2228,B858,$L$3:$L$2228)/(SUMIF($B$3:$B$2228,B858,$I$3:$I$2228))</f>
        <v>0.62337662337662336</v>
      </c>
      <c r="D858" s="33">
        <v>62819</v>
      </c>
      <c r="E858" s="85" t="s">
        <v>2088</v>
      </c>
      <c r="F858" s="86">
        <v>550756000872</v>
      </c>
      <c r="G858" s="86"/>
      <c r="H858" s="87">
        <v>76</v>
      </c>
      <c r="I858" s="87">
        <v>110</v>
      </c>
      <c r="J858" s="41"/>
      <c r="K858" s="82"/>
      <c r="L858" s="51">
        <f t="shared" si="32"/>
        <v>76</v>
      </c>
      <c r="M858" s="49">
        <f t="shared" si="33"/>
        <v>0.69090909090909092</v>
      </c>
    </row>
    <row r="859" spans="1:13" ht="14.5" x14ac:dyDescent="0.35">
      <c r="A859" s="33" t="s">
        <v>4974</v>
      </c>
      <c r="B859" s="85" t="s">
        <v>431</v>
      </c>
      <c r="C859" s="49">
        <f>SUMIF($B$3:$B$2228,B859,$L$3:$L$2228)/(SUMIF($B$3:$B$2228,B859,$I$3:$I$2228))</f>
        <v>0.62337662337662336</v>
      </c>
      <c r="D859" s="33">
        <v>62820</v>
      </c>
      <c r="E859" s="85" t="s">
        <v>2089</v>
      </c>
      <c r="F859" s="86">
        <v>550756000873</v>
      </c>
      <c r="G859" s="86"/>
      <c r="H859" s="87">
        <v>34</v>
      </c>
      <c r="I859" s="87">
        <v>64</v>
      </c>
      <c r="J859" s="41"/>
      <c r="K859" s="82"/>
      <c r="L859" s="51">
        <f t="shared" si="32"/>
        <v>34</v>
      </c>
      <c r="M859" s="49">
        <f t="shared" si="33"/>
        <v>0.53125</v>
      </c>
    </row>
    <row r="860" spans="1:13" ht="14.5" x14ac:dyDescent="0.35">
      <c r="A860" s="33" t="s">
        <v>4974</v>
      </c>
      <c r="B860" s="85" t="s">
        <v>431</v>
      </c>
      <c r="C860" s="49">
        <f>SUMIF($B$3:$B$2228,B860,$L$3:$L$2228)/(SUMIF($B$3:$B$2228,B860,$I$3:$I$2228))</f>
        <v>0.62337662337662336</v>
      </c>
      <c r="D860" s="33">
        <v>209320</v>
      </c>
      <c r="E860" s="85" t="s">
        <v>2090</v>
      </c>
      <c r="F860" s="86">
        <v>550756001757</v>
      </c>
      <c r="G860" s="86"/>
      <c r="H860" s="87">
        <v>33</v>
      </c>
      <c r="I860" s="87">
        <v>55</v>
      </c>
      <c r="J860" s="41"/>
      <c r="K860" s="82"/>
      <c r="L860" s="51">
        <f t="shared" si="32"/>
        <v>33</v>
      </c>
      <c r="M860" s="49">
        <f t="shared" si="33"/>
        <v>0.6</v>
      </c>
    </row>
    <row r="861" spans="1:13" ht="14.5" x14ac:dyDescent="0.35">
      <c r="A861" s="33" t="s">
        <v>4974</v>
      </c>
      <c r="B861" s="85" t="s">
        <v>431</v>
      </c>
      <c r="C861" s="49">
        <f>SUMIF($B$3:$B$2228,B861,$L$3:$L$2228)/(SUMIF($B$3:$B$2228,B861,$I$3:$I$2228))</f>
        <v>0.62337662337662336</v>
      </c>
      <c r="D861" s="33"/>
      <c r="E861" s="85" t="s">
        <v>2092</v>
      </c>
      <c r="F861" s="86" t="s">
        <v>2392</v>
      </c>
      <c r="G861" s="86"/>
      <c r="H861" s="87">
        <v>1</v>
      </c>
      <c r="I861" s="87">
        <v>2</v>
      </c>
      <c r="J861" s="41"/>
      <c r="K861" s="82"/>
      <c r="L861" s="51">
        <f t="shared" si="32"/>
        <v>1</v>
      </c>
      <c r="M861" s="49">
        <f t="shared" si="33"/>
        <v>0.5</v>
      </c>
    </row>
    <row r="862" spans="1:13" ht="14.5" x14ac:dyDescent="0.35">
      <c r="A862" s="33" t="s">
        <v>4975</v>
      </c>
      <c r="B862" s="85" t="s">
        <v>434</v>
      </c>
      <c r="C862" s="49">
        <f>SUMIF($B$3:$B$2228,B862,$L$3:$L$2228)/(SUMIF($B$3:$B$2228,B862,$I$3:$I$2228))</f>
        <v>1</v>
      </c>
      <c r="D862" s="33">
        <v>62704</v>
      </c>
      <c r="E862" s="85" t="s">
        <v>2101</v>
      </c>
      <c r="F862" s="86">
        <v>550462000488</v>
      </c>
      <c r="G862" s="86"/>
      <c r="H862" s="87"/>
      <c r="I862" s="68">
        <v>521</v>
      </c>
      <c r="J862" s="41">
        <v>2019</v>
      </c>
      <c r="K862" s="82">
        <v>0.80610000000000004</v>
      </c>
      <c r="L862" s="51">
        <f t="shared" si="32"/>
        <v>521</v>
      </c>
      <c r="M862" s="49">
        <f t="shared" si="33"/>
        <v>1</v>
      </c>
    </row>
    <row r="863" spans="1:13" ht="14.5" x14ac:dyDescent="0.35">
      <c r="A863" s="33" t="s">
        <v>4976</v>
      </c>
      <c r="B863" s="85" t="s">
        <v>388</v>
      </c>
      <c r="C863" s="49">
        <f>SUMIF($B$3:$B$2228,B863,$L$3:$L$2228)/(SUMIF($B$3:$B$2228,B863,$I$3:$I$2228))</f>
        <v>0.70828380716934491</v>
      </c>
      <c r="D863" s="33">
        <v>63117</v>
      </c>
      <c r="E863" s="85" t="s">
        <v>1929</v>
      </c>
      <c r="F863" s="86">
        <v>550759000876</v>
      </c>
      <c r="G863" s="86"/>
      <c r="H863" s="87"/>
      <c r="I863" s="68">
        <v>374</v>
      </c>
      <c r="J863" s="41">
        <v>2020</v>
      </c>
      <c r="K863" s="82">
        <v>0.5615</v>
      </c>
      <c r="L863" s="51">
        <f t="shared" si="32"/>
        <v>336.00160000000005</v>
      </c>
      <c r="M863" s="49">
        <f t="shared" si="33"/>
        <v>0.89840000000000009</v>
      </c>
    </row>
    <row r="864" spans="1:13" ht="14.5" x14ac:dyDescent="0.35">
      <c r="A864" s="33" t="s">
        <v>4976</v>
      </c>
      <c r="B864" s="85" t="s">
        <v>388</v>
      </c>
      <c r="C864" s="49">
        <f>SUMIF($B$3:$B$2228,B864,$L$3:$L$2228)/(SUMIF($B$3:$B$2228,B864,$I$3:$I$2228))</f>
        <v>0.70828380716934491</v>
      </c>
      <c r="D864" s="33">
        <v>63118</v>
      </c>
      <c r="E864" s="85" t="s">
        <v>1930</v>
      </c>
      <c r="F864" s="86">
        <v>550759000877</v>
      </c>
      <c r="G864" s="86"/>
      <c r="H864" s="87">
        <v>131</v>
      </c>
      <c r="I864" s="87">
        <v>257</v>
      </c>
      <c r="J864" s="41"/>
      <c r="K864" s="82"/>
      <c r="L864" s="51">
        <f t="shared" si="32"/>
        <v>131</v>
      </c>
      <c r="M864" s="49">
        <f t="shared" si="33"/>
        <v>0.50972762645914393</v>
      </c>
    </row>
    <row r="865" spans="1:13" ht="14.5" x14ac:dyDescent="0.35">
      <c r="A865" s="33" t="s">
        <v>4976</v>
      </c>
      <c r="B865" s="85" t="s">
        <v>388</v>
      </c>
      <c r="C865" s="49">
        <f>SUMIF($B$3:$B$2228,B865,$L$3:$L$2228)/(SUMIF($B$3:$B$2228,B865,$I$3:$I$2228))</f>
        <v>0.70828380716934491</v>
      </c>
      <c r="D865" s="33">
        <v>63116</v>
      </c>
      <c r="E865" s="85" t="s">
        <v>1931</v>
      </c>
      <c r="F865" s="86">
        <v>550759000878</v>
      </c>
      <c r="G865" s="86"/>
      <c r="H865" s="87">
        <v>106</v>
      </c>
      <c r="I865" s="87">
        <v>178</v>
      </c>
      <c r="J865" s="41"/>
      <c r="K865" s="82"/>
      <c r="L865" s="51">
        <f t="shared" si="32"/>
        <v>106</v>
      </c>
      <c r="M865" s="49">
        <f t="shared" si="33"/>
        <v>0.5955056179775281</v>
      </c>
    </row>
    <row r="866" spans="1:13" ht="14.5" x14ac:dyDescent="0.35">
      <c r="A866" s="33" t="s">
        <v>4977</v>
      </c>
      <c r="B866" s="85" t="s">
        <v>473</v>
      </c>
      <c r="C866" s="49">
        <f>SUMIF($B$3:$B$2228,B866,$L$3:$L$2228)/(SUMIF($B$3:$B$2228,B866,$I$3:$I$2228))</f>
        <v>0.10131332082551595</v>
      </c>
      <c r="D866" s="33">
        <v>60465</v>
      </c>
      <c r="E866" s="85" t="s">
        <v>2222</v>
      </c>
      <c r="F866" s="86">
        <v>550001300578</v>
      </c>
      <c r="G866" s="86"/>
      <c r="H866" s="87">
        <v>54</v>
      </c>
      <c r="I866" s="87">
        <v>533</v>
      </c>
      <c r="J866" s="41"/>
      <c r="K866" s="82"/>
      <c r="L866" s="51">
        <f t="shared" si="32"/>
        <v>54</v>
      </c>
      <c r="M866" s="49">
        <f t="shared" si="33"/>
        <v>0.10131332082551595</v>
      </c>
    </row>
    <row r="867" spans="1:13" ht="14.5" x14ac:dyDescent="0.35">
      <c r="A867" s="33" t="s">
        <v>4978</v>
      </c>
      <c r="B867" s="85" t="s">
        <v>446</v>
      </c>
      <c r="C867" s="49">
        <f>SUMIF($B$3:$B$2228,B867,$L$3:$L$2228)/(SUMIF($B$3:$B$2228,B867,$I$3:$I$2228))</f>
        <v>0.41619391438886022</v>
      </c>
      <c r="D867" s="33">
        <v>60891</v>
      </c>
      <c r="E867" s="85" t="s">
        <v>2131</v>
      </c>
      <c r="F867" s="86">
        <v>550762000879</v>
      </c>
      <c r="G867" s="86"/>
      <c r="H867" s="87">
        <v>250</v>
      </c>
      <c r="I867" s="87">
        <v>595</v>
      </c>
      <c r="J867" s="41"/>
      <c r="K867" s="82"/>
      <c r="L867" s="51">
        <f t="shared" si="32"/>
        <v>250</v>
      </c>
      <c r="M867" s="49">
        <f t="shared" si="33"/>
        <v>0.42016806722689076</v>
      </c>
    </row>
    <row r="868" spans="1:13" ht="14.5" x14ac:dyDescent="0.35">
      <c r="A868" s="33" t="s">
        <v>4978</v>
      </c>
      <c r="B868" s="85" t="s">
        <v>446</v>
      </c>
      <c r="C868" s="49">
        <f>SUMIF($B$3:$B$2228,B868,$L$3:$L$2228)/(SUMIF($B$3:$B$2228,B868,$I$3:$I$2228))</f>
        <v>0.41619391438886022</v>
      </c>
      <c r="D868" s="33">
        <v>60890</v>
      </c>
      <c r="E868" s="85" t="s">
        <v>2132</v>
      </c>
      <c r="F868" s="86">
        <v>550762000882</v>
      </c>
      <c r="G868" s="86"/>
      <c r="H868" s="87">
        <v>99</v>
      </c>
      <c r="I868" s="87">
        <v>250</v>
      </c>
      <c r="J868" s="41"/>
      <c r="K868" s="82"/>
      <c r="L868" s="51">
        <f t="shared" si="32"/>
        <v>99</v>
      </c>
      <c r="M868" s="49">
        <f t="shared" si="33"/>
        <v>0.39600000000000002</v>
      </c>
    </row>
    <row r="869" spans="1:13" ht="14.5" x14ac:dyDescent="0.35">
      <c r="A869" s="33" t="s">
        <v>4978</v>
      </c>
      <c r="B869" s="85" t="s">
        <v>446</v>
      </c>
      <c r="C869" s="49">
        <f>SUMIF($B$3:$B$2228,B869,$L$3:$L$2228)/(SUMIF($B$3:$B$2228,B869,$I$3:$I$2228))</f>
        <v>0.41619391438886022</v>
      </c>
      <c r="D869" s="33">
        <v>208903</v>
      </c>
      <c r="E869" s="85" t="s">
        <v>2133</v>
      </c>
      <c r="F869" s="86">
        <v>550762000881</v>
      </c>
      <c r="G869" s="86"/>
      <c r="H869" s="87">
        <v>255</v>
      </c>
      <c r="I869" s="87">
        <v>679</v>
      </c>
      <c r="J869" s="41"/>
      <c r="K869" s="82"/>
      <c r="L869" s="51">
        <f t="shared" ref="L869:L932" si="34">IF(K869="",H869,(MIN(I869,(K869*1.6*I869))))</f>
        <v>255</v>
      </c>
      <c r="M869" s="49">
        <f t="shared" ref="M869:M932" si="35">IF(L869=0,0,(L869/I869))</f>
        <v>0.37555228276877761</v>
      </c>
    </row>
    <row r="870" spans="1:13" ht="14.5" x14ac:dyDescent="0.35">
      <c r="A870" s="33" t="s">
        <v>4978</v>
      </c>
      <c r="B870" s="85" t="s">
        <v>446</v>
      </c>
      <c r="C870" s="49">
        <f>SUMIF($B$3:$B$2228,B870,$L$3:$L$2228)/(SUMIF($B$3:$B$2228,B870,$I$3:$I$2228))</f>
        <v>0.41619391438886022</v>
      </c>
      <c r="D870" s="33"/>
      <c r="E870" s="85" t="s">
        <v>4733</v>
      </c>
      <c r="F870" s="86">
        <v>550762003107</v>
      </c>
      <c r="G870" s="86"/>
      <c r="H870" s="87">
        <v>7</v>
      </c>
      <c r="I870" s="87">
        <v>24</v>
      </c>
      <c r="J870" s="41"/>
      <c r="K870" s="82"/>
      <c r="L870" s="51">
        <f t="shared" si="34"/>
        <v>7</v>
      </c>
      <c r="M870" s="49">
        <f t="shared" si="35"/>
        <v>0.29166666666666669</v>
      </c>
    </row>
    <row r="871" spans="1:13" ht="14.5" x14ac:dyDescent="0.35">
      <c r="A871" s="33" t="s">
        <v>4978</v>
      </c>
      <c r="B871" s="85" t="s">
        <v>446</v>
      </c>
      <c r="C871" s="49">
        <f>SUMIF($B$3:$B$2228,B871,$L$3:$L$2228)/(SUMIF($B$3:$B$2228,B871,$I$3:$I$2228))</f>
        <v>0.41619391438886022</v>
      </c>
      <c r="D871" s="33">
        <v>60886</v>
      </c>
      <c r="E871" s="85" t="s">
        <v>2134</v>
      </c>
      <c r="F871" s="86">
        <v>550762000883</v>
      </c>
      <c r="G871" s="86"/>
      <c r="H871" s="87">
        <v>196</v>
      </c>
      <c r="I871" s="87">
        <v>391</v>
      </c>
      <c r="J871" s="41"/>
      <c r="K871" s="82"/>
      <c r="L871" s="51">
        <f t="shared" si="34"/>
        <v>196</v>
      </c>
      <c r="M871" s="49">
        <f t="shared" si="35"/>
        <v>0.50127877237851659</v>
      </c>
    </row>
    <row r="872" spans="1:13" ht="14.5" x14ac:dyDescent="0.35">
      <c r="A872" s="33" t="s">
        <v>4979</v>
      </c>
      <c r="B872" s="85" t="s">
        <v>447</v>
      </c>
      <c r="C872" s="49">
        <f>SUMIF($B$3:$B$2228,B872,$L$3:$L$2228)/(SUMIF($B$3:$B$2228,B872,$I$3:$I$2228))</f>
        <v>0.29194883370955604</v>
      </c>
      <c r="D872" s="33">
        <v>60894</v>
      </c>
      <c r="E872" s="85" t="s">
        <v>2135</v>
      </c>
      <c r="F872" s="86">
        <v>550765000884</v>
      </c>
      <c r="G872" s="86"/>
      <c r="H872" s="87">
        <v>388</v>
      </c>
      <c r="I872" s="87">
        <v>1304</v>
      </c>
      <c r="J872" s="41"/>
      <c r="K872" s="82"/>
      <c r="L872" s="51">
        <f t="shared" si="34"/>
        <v>388</v>
      </c>
      <c r="M872" s="49">
        <f t="shared" si="35"/>
        <v>0.29754601226993865</v>
      </c>
    </row>
    <row r="873" spans="1:13" ht="14.5" x14ac:dyDescent="0.35">
      <c r="A873" s="33" t="s">
        <v>4979</v>
      </c>
      <c r="B873" s="85" t="s">
        <v>447</v>
      </c>
      <c r="C873" s="49">
        <f>SUMIF($B$3:$B$2228,B873,$L$3:$L$2228)/(SUMIF($B$3:$B$2228,B873,$I$3:$I$2228))</f>
        <v>0.29194883370955604</v>
      </c>
      <c r="D873" s="33"/>
      <c r="E873" s="85" t="s">
        <v>4734</v>
      </c>
      <c r="F873" s="86">
        <v>550765003109</v>
      </c>
      <c r="G873" s="86"/>
      <c r="H873" s="87">
        <v>0</v>
      </c>
      <c r="I873" s="87">
        <v>1</v>
      </c>
      <c r="J873" s="41"/>
      <c r="K873" s="82"/>
      <c r="L873" s="51">
        <f t="shared" si="34"/>
        <v>0</v>
      </c>
      <c r="M873" s="49">
        <f t="shared" si="35"/>
        <v>0</v>
      </c>
    </row>
    <row r="874" spans="1:13" ht="14.5" x14ac:dyDescent="0.35">
      <c r="A874" s="33" t="s">
        <v>4979</v>
      </c>
      <c r="B874" s="85" t="s">
        <v>447</v>
      </c>
      <c r="C874" s="49">
        <f>SUMIF($B$3:$B$2228,B874,$L$3:$L$2228)/(SUMIF($B$3:$B$2228,B874,$I$3:$I$2228))</f>
        <v>0.29194883370955604</v>
      </c>
      <c r="D874" s="33">
        <v>9401</v>
      </c>
      <c r="E874" s="85" t="s">
        <v>2126</v>
      </c>
      <c r="F874" s="86" t="s">
        <v>2392</v>
      </c>
      <c r="G874" s="86"/>
      <c r="H874" s="87">
        <v>0</v>
      </c>
      <c r="I874" s="87">
        <v>24</v>
      </c>
      <c r="J874" s="41"/>
      <c r="K874" s="82"/>
      <c r="L874" s="51">
        <f t="shared" si="34"/>
        <v>0</v>
      </c>
      <c r="M874" s="49">
        <f t="shared" si="35"/>
        <v>0</v>
      </c>
    </row>
    <row r="875" spans="1:13" ht="14.5" x14ac:dyDescent="0.35">
      <c r="A875" s="33" t="s">
        <v>4980</v>
      </c>
      <c r="B875" s="85" t="s">
        <v>116</v>
      </c>
      <c r="C875" s="49">
        <f>SUMIF($B$3:$B$2228,B875,$L$3:$L$2228)/(SUMIF($B$3:$B$2228,B875,$I$3:$I$2228))</f>
        <v>0.53548387096774197</v>
      </c>
      <c r="D875" s="33"/>
      <c r="E875" s="85" t="s">
        <v>4721</v>
      </c>
      <c r="F875" s="86" t="s">
        <v>2392</v>
      </c>
      <c r="G875" s="86"/>
      <c r="H875" s="87">
        <v>1</v>
      </c>
      <c r="I875" s="87">
        <v>1</v>
      </c>
      <c r="J875" s="41"/>
      <c r="K875" s="82"/>
      <c r="L875" s="51">
        <f t="shared" si="34"/>
        <v>1</v>
      </c>
      <c r="M875" s="49">
        <f t="shared" si="35"/>
        <v>1</v>
      </c>
    </row>
    <row r="876" spans="1:13" ht="14.5" x14ac:dyDescent="0.35">
      <c r="A876" s="33" t="s">
        <v>4980</v>
      </c>
      <c r="B876" s="85" t="s">
        <v>116</v>
      </c>
      <c r="C876" s="49">
        <f>SUMIF($B$3:$B$2228,B876,$L$3:$L$2228)/(SUMIF($B$3:$B$2228,B876,$I$3:$I$2228))</f>
        <v>0.53548387096774197</v>
      </c>
      <c r="D876" s="33">
        <v>62999</v>
      </c>
      <c r="E876" s="85" t="s">
        <v>697</v>
      </c>
      <c r="F876" s="86">
        <v>550768000885</v>
      </c>
      <c r="G876" s="86"/>
      <c r="H876" s="87">
        <v>119</v>
      </c>
      <c r="I876" s="87">
        <v>208</v>
      </c>
      <c r="J876" s="41"/>
      <c r="K876" s="82"/>
      <c r="L876" s="51">
        <f t="shared" si="34"/>
        <v>119</v>
      </c>
      <c r="M876" s="49">
        <f t="shared" si="35"/>
        <v>0.57211538461538458</v>
      </c>
    </row>
    <row r="877" spans="1:13" ht="14.5" x14ac:dyDescent="0.35">
      <c r="A877" s="33" t="s">
        <v>4980</v>
      </c>
      <c r="B877" s="85" t="s">
        <v>116</v>
      </c>
      <c r="C877" s="49">
        <f>SUMIF($B$3:$B$2228,B877,$L$3:$L$2228)/(SUMIF($B$3:$B$2228,B877,$I$3:$I$2228))</f>
        <v>0.53548387096774197</v>
      </c>
      <c r="D877" s="33">
        <v>63000</v>
      </c>
      <c r="E877" s="85" t="s">
        <v>698</v>
      </c>
      <c r="F877" s="86">
        <v>550768000886</v>
      </c>
      <c r="G877" s="86"/>
      <c r="H877" s="87">
        <v>46</v>
      </c>
      <c r="I877" s="87">
        <v>101</v>
      </c>
      <c r="J877" s="41"/>
      <c r="K877" s="82"/>
      <c r="L877" s="51">
        <f t="shared" si="34"/>
        <v>46</v>
      </c>
      <c r="M877" s="49">
        <f t="shared" si="35"/>
        <v>0.45544554455445546</v>
      </c>
    </row>
    <row r="878" spans="1:13" ht="14.5" x14ac:dyDescent="0.35">
      <c r="A878" s="33" t="s">
        <v>4981</v>
      </c>
      <c r="B878" s="85" t="s">
        <v>222</v>
      </c>
      <c r="C878" s="49">
        <f>SUMIF($B$3:$B$2228,B878,$L$3:$L$2228)/(SUMIF($B$3:$B$2228,B878,$I$3:$I$2228))</f>
        <v>0.25201238390092878</v>
      </c>
      <c r="D878" s="33">
        <v>9803</v>
      </c>
      <c r="E878" s="85" t="s">
        <v>2140</v>
      </c>
      <c r="F878" s="86">
        <v>550771002901</v>
      </c>
      <c r="G878" s="86"/>
      <c r="H878" s="87">
        <v>5</v>
      </c>
      <c r="I878" s="87">
        <v>52</v>
      </c>
      <c r="J878" s="41"/>
      <c r="K878" s="82"/>
      <c r="L878" s="51">
        <f t="shared" si="34"/>
        <v>5</v>
      </c>
      <c r="M878" s="49">
        <f t="shared" si="35"/>
        <v>9.6153846153846159E-2</v>
      </c>
    </row>
    <row r="879" spans="1:13" ht="14.5" x14ac:dyDescent="0.35">
      <c r="A879" s="33" t="s">
        <v>4981</v>
      </c>
      <c r="B879" s="85" t="s">
        <v>222</v>
      </c>
      <c r="C879" s="49">
        <f>SUMIF($B$3:$B$2228,B879,$L$3:$L$2228)/(SUMIF($B$3:$B$2228,B879,$I$3:$I$2228))</f>
        <v>0.25201238390092878</v>
      </c>
      <c r="D879" s="33">
        <v>61609</v>
      </c>
      <c r="E879" s="85" t="s">
        <v>1155</v>
      </c>
      <c r="F879" s="86">
        <v>550771000889</v>
      </c>
      <c r="G879" s="86"/>
      <c r="H879" s="87">
        <v>175</v>
      </c>
      <c r="I879" s="87">
        <v>626</v>
      </c>
      <c r="J879" s="41"/>
      <c r="K879" s="82"/>
      <c r="L879" s="51">
        <f t="shared" si="34"/>
        <v>175</v>
      </c>
      <c r="M879" s="49">
        <f t="shared" si="35"/>
        <v>0.2795527156549521</v>
      </c>
    </row>
    <row r="880" spans="1:13" ht="14.5" x14ac:dyDescent="0.35">
      <c r="A880" s="33" t="s">
        <v>4981</v>
      </c>
      <c r="B880" s="85" t="s">
        <v>222</v>
      </c>
      <c r="C880" s="49">
        <f>SUMIF($B$3:$B$2228,B880,$L$3:$L$2228)/(SUMIF($B$3:$B$2228,B880,$I$3:$I$2228))</f>
        <v>0.25201238390092878</v>
      </c>
      <c r="D880" s="33">
        <v>61611</v>
      </c>
      <c r="E880" s="85" t="s">
        <v>1156</v>
      </c>
      <c r="F880" s="86">
        <v>550771000887</v>
      </c>
      <c r="G880" s="86"/>
      <c r="H880" s="87">
        <v>99</v>
      </c>
      <c r="I880" s="87">
        <v>449</v>
      </c>
      <c r="J880" s="41"/>
      <c r="K880" s="82"/>
      <c r="L880" s="51">
        <f t="shared" si="34"/>
        <v>99</v>
      </c>
      <c r="M880" s="49">
        <f t="shared" si="35"/>
        <v>0.22048997772828507</v>
      </c>
    </row>
    <row r="881" spans="1:13" ht="14.5" x14ac:dyDescent="0.35">
      <c r="A881" s="33" t="s">
        <v>4981</v>
      </c>
      <c r="B881" s="85" t="s">
        <v>222</v>
      </c>
      <c r="C881" s="49">
        <f>SUMIF($B$3:$B$2228,B881,$L$3:$L$2228)/(SUMIF($B$3:$B$2228,B881,$I$3:$I$2228))</f>
        <v>0.25201238390092878</v>
      </c>
      <c r="D881" s="33">
        <v>61610</v>
      </c>
      <c r="E881" s="85" t="s">
        <v>1157</v>
      </c>
      <c r="F881" s="86">
        <v>550771000888</v>
      </c>
      <c r="G881" s="86"/>
      <c r="H881" s="87">
        <v>128</v>
      </c>
      <c r="I881" s="87">
        <v>488</v>
      </c>
      <c r="J881" s="41"/>
      <c r="K881" s="82"/>
      <c r="L881" s="51">
        <f t="shared" si="34"/>
        <v>128</v>
      </c>
      <c r="M881" s="49">
        <f t="shared" si="35"/>
        <v>0.26229508196721313</v>
      </c>
    </row>
    <row r="882" spans="1:13" ht="14.5" x14ac:dyDescent="0.35">
      <c r="A882" s="33" t="s">
        <v>4982</v>
      </c>
      <c r="B882" s="85" t="s">
        <v>331</v>
      </c>
      <c r="C882" s="49">
        <f>SUMIF($B$3:$B$2228,B882,$L$3:$L$2228)/(SUMIF($B$3:$B$2228,B882,$I$3:$I$2228))</f>
        <v>0.45454545454545453</v>
      </c>
      <c r="D882" s="33">
        <v>62712</v>
      </c>
      <c r="E882" s="85" t="s">
        <v>1670</v>
      </c>
      <c r="F882" s="86">
        <v>550963001274</v>
      </c>
      <c r="G882" s="86"/>
      <c r="H882" s="87">
        <v>312</v>
      </c>
      <c r="I882" s="87">
        <v>710</v>
      </c>
      <c r="J882" s="41"/>
      <c r="K882" s="82"/>
      <c r="L882" s="51">
        <f t="shared" si="34"/>
        <v>312</v>
      </c>
      <c r="M882" s="49">
        <f t="shared" si="35"/>
        <v>0.43943661971830988</v>
      </c>
    </row>
    <row r="883" spans="1:13" ht="14.5" x14ac:dyDescent="0.35">
      <c r="A883" s="33" t="s">
        <v>4982</v>
      </c>
      <c r="B883" s="85" t="s">
        <v>331</v>
      </c>
      <c r="C883" s="49">
        <f>SUMIF($B$3:$B$2228,B883,$L$3:$L$2228)/(SUMIF($B$3:$B$2228,B883,$I$3:$I$2228))</f>
        <v>0.45454545454545453</v>
      </c>
      <c r="D883" s="33"/>
      <c r="E883" s="85" t="s">
        <v>4735</v>
      </c>
      <c r="F883" s="86">
        <v>550963003090</v>
      </c>
      <c r="G883" s="86"/>
      <c r="H883" s="87">
        <v>23</v>
      </c>
      <c r="I883" s="87">
        <v>27</v>
      </c>
      <c r="J883" s="41"/>
      <c r="K883" s="82"/>
      <c r="L883" s="51">
        <f t="shared" si="34"/>
        <v>23</v>
      </c>
      <c r="M883" s="49">
        <f t="shared" si="35"/>
        <v>0.85185185185185186</v>
      </c>
    </row>
    <row r="884" spans="1:13" ht="14.5" x14ac:dyDescent="0.35">
      <c r="A884" s="33" t="s">
        <v>4983</v>
      </c>
      <c r="B884" s="85" t="s">
        <v>194</v>
      </c>
      <c r="C884" s="49">
        <f>SUMIF($B$3:$B$2228,B884,$L$3:$L$2228)/(SUMIF($B$3:$B$2228,B884,$I$3:$I$2228))</f>
        <v>0.43047034764826175</v>
      </c>
      <c r="D884" s="33">
        <v>61861</v>
      </c>
      <c r="E884" s="85" t="s">
        <v>1079</v>
      </c>
      <c r="F884" s="86">
        <v>550777000891</v>
      </c>
      <c r="G884" s="86"/>
      <c r="H884" s="87">
        <v>93</v>
      </c>
      <c r="I884" s="87">
        <v>271</v>
      </c>
      <c r="J884" s="41"/>
      <c r="K884" s="82"/>
      <c r="L884" s="51">
        <f t="shared" si="34"/>
        <v>93</v>
      </c>
      <c r="M884" s="49">
        <f t="shared" si="35"/>
        <v>0.34317343173431736</v>
      </c>
    </row>
    <row r="885" spans="1:13" ht="14.5" x14ac:dyDescent="0.35">
      <c r="A885" s="33" t="s">
        <v>4983</v>
      </c>
      <c r="B885" s="85" t="s">
        <v>194</v>
      </c>
      <c r="C885" s="49">
        <f>SUMIF($B$3:$B$2228,B885,$L$3:$L$2228)/(SUMIF($B$3:$B$2228,B885,$I$3:$I$2228))</f>
        <v>0.43047034764826175</v>
      </c>
      <c r="D885" s="33">
        <v>61862</v>
      </c>
      <c r="E885" s="85" t="s">
        <v>1080</v>
      </c>
      <c r="F885" s="86">
        <v>550777000890</v>
      </c>
      <c r="G885" s="86"/>
      <c r="H885" s="87">
        <v>94</v>
      </c>
      <c r="I885" s="87">
        <v>226</v>
      </c>
      <c r="J885" s="41"/>
      <c r="K885" s="82"/>
      <c r="L885" s="51">
        <f t="shared" si="34"/>
        <v>94</v>
      </c>
      <c r="M885" s="49">
        <f t="shared" si="35"/>
        <v>0.41592920353982299</v>
      </c>
    </row>
    <row r="886" spans="1:13" ht="14.5" x14ac:dyDescent="0.35">
      <c r="A886" s="33" t="s">
        <v>4983</v>
      </c>
      <c r="B886" s="85" t="s">
        <v>194</v>
      </c>
      <c r="C886" s="49">
        <f>SUMIF($B$3:$B$2228,B886,$L$3:$L$2228)/(SUMIF($B$3:$B$2228,B886,$I$3:$I$2228))</f>
        <v>0.43047034764826175</v>
      </c>
      <c r="D886" s="33">
        <v>61863</v>
      </c>
      <c r="E886" s="85" t="s">
        <v>1081</v>
      </c>
      <c r="F886" s="86">
        <v>550777000892</v>
      </c>
      <c r="G886" s="86"/>
      <c r="H886" s="87">
        <v>234</v>
      </c>
      <c r="I886" s="87">
        <v>481</v>
      </c>
      <c r="J886" s="41"/>
      <c r="K886" s="82"/>
      <c r="L886" s="51">
        <f t="shared" si="34"/>
        <v>234</v>
      </c>
      <c r="M886" s="49">
        <f t="shared" si="35"/>
        <v>0.48648648648648651</v>
      </c>
    </row>
    <row r="887" spans="1:13" ht="14.5" x14ac:dyDescent="0.35">
      <c r="A887" s="33" t="s">
        <v>4984</v>
      </c>
      <c r="B887" s="85" t="s">
        <v>188</v>
      </c>
      <c r="C887" s="49">
        <f>SUMIF($B$3:$B$2228,B887,$L$3:$L$2228)/(SUMIF($B$3:$B$2228,B887,$I$3:$I$2228))</f>
        <v>0.64000000000000012</v>
      </c>
      <c r="D887" s="33">
        <v>62706</v>
      </c>
      <c r="E887" s="85" t="s">
        <v>3299</v>
      </c>
      <c r="F887" s="86">
        <v>550783000893</v>
      </c>
      <c r="G887" s="86"/>
      <c r="H887" s="87"/>
      <c r="I887" s="68">
        <v>101</v>
      </c>
      <c r="J887" s="93">
        <v>2019</v>
      </c>
      <c r="K887" s="82">
        <v>0.4</v>
      </c>
      <c r="L887" s="51">
        <f t="shared" si="34"/>
        <v>64.640000000000015</v>
      </c>
      <c r="M887" s="49">
        <f t="shared" si="35"/>
        <v>0.64000000000000012</v>
      </c>
    </row>
    <row r="888" spans="1:13" ht="14.5" x14ac:dyDescent="0.35">
      <c r="A888" s="33" t="s">
        <v>4984</v>
      </c>
      <c r="B888" s="85" t="s">
        <v>188</v>
      </c>
      <c r="C888" s="49">
        <f>SUMIF($B$3:$B$2228,B888,$L$3:$L$2228)/(SUMIF($B$3:$B$2228,B888,$I$3:$I$2228))</f>
        <v>0.64000000000000012</v>
      </c>
      <c r="D888" s="33">
        <v>61491</v>
      </c>
      <c r="E888" s="85" t="s">
        <v>1066</v>
      </c>
      <c r="F888" s="86">
        <v>550783000894</v>
      </c>
      <c r="G888" s="86"/>
      <c r="H888" s="87"/>
      <c r="I888" s="68">
        <v>164</v>
      </c>
      <c r="J888" s="41">
        <v>2019</v>
      </c>
      <c r="K888" s="82">
        <v>0.4</v>
      </c>
      <c r="L888" s="51">
        <f t="shared" si="34"/>
        <v>104.96000000000002</v>
      </c>
      <c r="M888" s="49">
        <f t="shared" si="35"/>
        <v>0.64000000000000012</v>
      </c>
    </row>
    <row r="889" spans="1:13" ht="14.5" x14ac:dyDescent="0.35">
      <c r="A889" s="33" t="s">
        <v>4985</v>
      </c>
      <c r="B889" s="85" t="s">
        <v>327</v>
      </c>
      <c r="C889" s="49">
        <f>SUMIF($B$3:$B$2228,B889,$L$3:$L$2228)/(SUMIF($B$3:$B$2228,B889,$I$3:$I$2228))</f>
        <v>0.35238095238095241</v>
      </c>
      <c r="D889" s="33">
        <v>62162</v>
      </c>
      <c r="E889" s="85" t="s">
        <v>1656</v>
      </c>
      <c r="F889" s="86">
        <v>550786000895</v>
      </c>
      <c r="G889" s="86"/>
      <c r="H889" s="87">
        <v>73</v>
      </c>
      <c r="I889" s="87">
        <v>199</v>
      </c>
      <c r="J889" s="41"/>
      <c r="K889" s="82"/>
      <c r="L889" s="51">
        <f t="shared" si="34"/>
        <v>73</v>
      </c>
      <c r="M889" s="49">
        <f t="shared" si="35"/>
        <v>0.36683417085427134</v>
      </c>
    </row>
    <row r="890" spans="1:13" ht="14.5" x14ac:dyDescent="0.35">
      <c r="A890" s="33" t="s">
        <v>4985</v>
      </c>
      <c r="B890" s="85" t="s">
        <v>327</v>
      </c>
      <c r="C890" s="49">
        <f>SUMIF($B$3:$B$2228,B890,$L$3:$L$2228)/(SUMIF($B$3:$B$2228,B890,$I$3:$I$2228))</f>
        <v>0.35238095238095241</v>
      </c>
      <c r="D890" s="33">
        <v>62163</v>
      </c>
      <c r="E890" s="85" t="s">
        <v>1657</v>
      </c>
      <c r="F890" s="86">
        <v>550786000896</v>
      </c>
      <c r="G890" s="86"/>
      <c r="H890" s="87">
        <v>42</v>
      </c>
      <c r="I890" s="87">
        <v>129</v>
      </c>
      <c r="J890" s="41"/>
      <c r="K890" s="82"/>
      <c r="L890" s="51">
        <f t="shared" si="34"/>
        <v>42</v>
      </c>
      <c r="M890" s="49">
        <f t="shared" si="35"/>
        <v>0.32558139534883723</v>
      </c>
    </row>
    <row r="891" spans="1:13" ht="14.5" x14ac:dyDescent="0.35">
      <c r="A891" s="33" t="s">
        <v>4985</v>
      </c>
      <c r="B891" s="85" t="s">
        <v>327</v>
      </c>
      <c r="C891" s="49">
        <f>SUMIF($B$3:$B$2228,B891,$L$3:$L$2228)/(SUMIF($B$3:$B$2228,B891,$I$3:$I$2228))</f>
        <v>0.35238095238095241</v>
      </c>
      <c r="D891" s="33">
        <v>62164</v>
      </c>
      <c r="E891" s="85" t="s">
        <v>1658</v>
      </c>
      <c r="F891" s="86">
        <v>550786000897</v>
      </c>
      <c r="G891" s="86"/>
      <c r="H891" s="87">
        <v>33</v>
      </c>
      <c r="I891" s="87">
        <v>92</v>
      </c>
      <c r="J891" s="41"/>
      <c r="K891" s="82"/>
      <c r="L891" s="51">
        <f t="shared" si="34"/>
        <v>33</v>
      </c>
      <c r="M891" s="49">
        <f t="shared" si="35"/>
        <v>0.35869565217391303</v>
      </c>
    </row>
    <row r="892" spans="1:13" ht="14.5" x14ac:dyDescent="0.35">
      <c r="A892" s="33" t="s">
        <v>4986</v>
      </c>
      <c r="B892" s="85" t="s">
        <v>448</v>
      </c>
      <c r="C892" s="49">
        <f>SUMIF($B$3:$B$2228,B892,$L$3:$L$2228)/(SUMIF($B$3:$B$2228,B892,$I$3:$I$2228))</f>
        <v>0.4563106796116505</v>
      </c>
      <c r="D892" s="33">
        <v>60895</v>
      </c>
      <c r="E892" s="85" t="s">
        <v>2136</v>
      </c>
      <c r="F892" s="86">
        <v>550804000898</v>
      </c>
      <c r="G892" s="86"/>
      <c r="H892" s="87">
        <v>47</v>
      </c>
      <c r="I892" s="87">
        <v>103</v>
      </c>
      <c r="J892" s="41"/>
      <c r="K892" s="82"/>
      <c r="L892" s="51">
        <f t="shared" si="34"/>
        <v>47</v>
      </c>
      <c r="M892" s="49">
        <f t="shared" si="35"/>
        <v>0.4563106796116505</v>
      </c>
    </row>
    <row r="893" spans="1:13" ht="14.5" x14ac:dyDescent="0.35">
      <c r="A893" s="33" t="s">
        <v>4987</v>
      </c>
      <c r="B893" s="85" t="s">
        <v>449</v>
      </c>
      <c r="C893" s="49">
        <f>SUMIF($B$3:$B$2228,B893,$L$3:$L$2228)/(SUMIF($B$3:$B$2228,B893,$I$3:$I$2228))</f>
        <v>0.20945945945945946</v>
      </c>
      <c r="D893" s="33">
        <v>60885</v>
      </c>
      <c r="E893" s="85" t="s">
        <v>2137</v>
      </c>
      <c r="F893" s="86">
        <v>550807000899</v>
      </c>
      <c r="G893" s="86"/>
      <c r="H893" s="87">
        <v>31</v>
      </c>
      <c r="I893" s="87">
        <v>148</v>
      </c>
      <c r="J893" s="41"/>
      <c r="K893" s="82"/>
      <c r="L893" s="51">
        <f t="shared" si="34"/>
        <v>31</v>
      </c>
      <c r="M893" s="49">
        <f t="shared" si="35"/>
        <v>0.20945945945945946</v>
      </c>
    </row>
    <row r="894" spans="1:13" ht="14.5" x14ac:dyDescent="0.35">
      <c r="A894" s="33" t="s">
        <v>4988</v>
      </c>
      <c r="B894" s="85" t="s">
        <v>340</v>
      </c>
      <c r="C894" s="49">
        <f>SUMIF($B$3:$B$2228,B894,$L$3:$L$2228)/(SUMIF($B$3:$B$2228,B894,$I$3:$I$2228))</f>
        <v>0.35257603972687773</v>
      </c>
      <c r="D894" s="33">
        <v>16081507</v>
      </c>
      <c r="E894" s="85" t="s">
        <v>1726</v>
      </c>
      <c r="F894" s="86">
        <v>550816002959</v>
      </c>
      <c r="G894" s="86"/>
      <c r="H894" s="87">
        <v>19</v>
      </c>
      <c r="I894" s="87">
        <v>99</v>
      </c>
      <c r="J894" s="41"/>
      <c r="K894" s="82"/>
      <c r="L894" s="51">
        <f t="shared" si="34"/>
        <v>19</v>
      </c>
      <c r="M894" s="49">
        <f t="shared" si="35"/>
        <v>0.19191919191919191</v>
      </c>
    </row>
    <row r="895" spans="1:13" ht="14.5" x14ac:dyDescent="0.35">
      <c r="A895" s="33" t="s">
        <v>4988</v>
      </c>
      <c r="B895" s="85" t="s">
        <v>340</v>
      </c>
      <c r="C895" s="49">
        <f>SUMIF($B$3:$B$2228,B895,$L$3:$L$2228)/(SUMIF($B$3:$B$2228,B895,$I$3:$I$2228))</f>
        <v>0.35257603972687773</v>
      </c>
      <c r="D895" s="33">
        <v>16070524</v>
      </c>
      <c r="E895" s="85" t="s">
        <v>1727</v>
      </c>
      <c r="F895" s="86">
        <v>550816002905</v>
      </c>
      <c r="G895" s="86"/>
      <c r="H895" s="87">
        <v>32</v>
      </c>
      <c r="I895" s="87">
        <v>167</v>
      </c>
      <c r="J895" s="41"/>
      <c r="K895" s="82"/>
      <c r="L895" s="51">
        <f t="shared" si="34"/>
        <v>32</v>
      </c>
      <c r="M895" s="49">
        <f t="shared" si="35"/>
        <v>0.19161676646706588</v>
      </c>
    </row>
    <row r="896" spans="1:13" ht="14.5" x14ac:dyDescent="0.35">
      <c r="A896" s="33" t="s">
        <v>4988</v>
      </c>
      <c r="B896" s="85" t="s">
        <v>340</v>
      </c>
      <c r="C896" s="49">
        <f>SUMIF($B$3:$B$2228,B896,$L$3:$L$2228)/(SUMIF($B$3:$B$2228,B896,$I$3:$I$2228))</f>
        <v>0.35257603972687773</v>
      </c>
      <c r="D896" s="33">
        <v>62170</v>
      </c>
      <c r="E896" s="85" t="s">
        <v>1728</v>
      </c>
      <c r="F896" s="86">
        <v>550816000900</v>
      </c>
      <c r="G896" s="86"/>
      <c r="H896" s="87">
        <v>252</v>
      </c>
      <c r="I896" s="87">
        <v>594</v>
      </c>
      <c r="J896" s="41"/>
      <c r="K896" s="82"/>
      <c r="L896" s="51">
        <f t="shared" si="34"/>
        <v>252</v>
      </c>
      <c r="M896" s="49">
        <f t="shared" si="35"/>
        <v>0.42424242424242425</v>
      </c>
    </row>
    <row r="897" spans="1:13" ht="14.5" x14ac:dyDescent="0.35">
      <c r="A897" s="33" t="s">
        <v>4988</v>
      </c>
      <c r="B897" s="85" t="s">
        <v>340</v>
      </c>
      <c r="C897" s="49">
        <f>SUMIF($B$3:$B$2228,B897,$L$3:$L$2228)/(SUMIF($B$3:$B$2228,B897,$I$3:$I$2228))</f>
        <v>0.35257603972687773</v>
      </c>
      <c r="D897" s="33">
        <v>62167</v>
      </c>
      <c r="E897" s="85" t="s">
        <v>1729</v>
      </c>
      <c r="F897" s="86">
        <v>550816000901</v>
      </c>
      <c r="G897" s="86"/>
      <c r="H897" s="87">
        <v>124</v>
      </c>
      <c r="I897" s="87">
        <v>345</v>
      </c>
      <c r="J897" s="41"/>
      <c r="K897" s="82"/>
      <c r="L897" s="51">
        <f t="shared" si="34"/>
        <v>124</v>
      </c>
      <c r="M897" s="49">
        <f t="shared" si="35"/>
        <v>0.35942028985507246</v>
      </c>
    </row>
    <row r="898" spans="1:13" ht="14.5" x14ac:dyDescent="0.35">
      <c r="A898" s="33" t="s">
        <v>4988</v>
      </c>
      <c r="B898" s="85" t="s">
        <v>340</v>
      </c>
      <c r="C898" s="49">
        <f>SUMIF($B$3:$B$2228,B898,$L$3:$L$2228)/(SUMIF($B$3:$B$2228,B898,$I$3:$I$2228))</f>
        <v>0.35257603972687773</v>
      </c>
      <c r="D898" s="33">
        <v>16070527</v>
      </c>
      <c r="E898" s="85" t="s">
        <v>1730</v>
      </c>
      <c r="F898" s="86">
        <v>550816002858</v>
      </c>
      <c r="G898" s="86"/>
      <c r="H898" s="87">
        <v>74</v>
      </c>
      <c r="I898" s="87">
        <v>203</v>
      </c>
      <c r="J898" s="41"/>
      <c r="K898" s="82"/>
      <c r="L898" s="51">
        <f t="shared" si="34"/>
        <v>74</v>
      </c>
      <c r="M898" s="49">
        <f t="shared" si="35"/>
        <v>0.3645320197044335</v>
      </c>
    </row>
    <row r="899" spans="1:13" ht="14.5" x14ac:dyDescent="0.35">
      <c r="A899" s="33" t="s">
        <v>4988</v>
      </c>
      <c r="B899" s="85" t="s">
        <v>340</v>
      </c>
      <c r="C899" s="49">
        <f>SUMIF($B$3:$B$2228,B899,$L$3:$L$2228)/(SUMIF($B$3:$B$2228,B899,$I$3:$I$2228))</f>
        <v>0.35257603972687773</v>
      </c>
      <c r="D899" s="33">
        <v>62168</v>
      </c>
      <c r="E899" s="85" t="s">
        <v>1731</v>
      </c>
      <c r="F899" s="86">
        <v>550816000902</v>
      </c>
      <c r="G899" s="86"/>
      <c r="H899" s="87">
        <v>67</v>
      </c>
      <c r="I899" s="87">
        <v>203</v>
      </c>
      <c r="J899" s="41"/>
      <c r="K899" s="82"/>
      <c r="L899" s="51">
        <f t="shared" si="34"/>
        <v>67</v>
      </c>
      <c r="M899" s="49">
        <f t="shared" si="35"/>
        <v>0.33004926108374383</v>
      </c>
    </row>
    <row r="900" spans="1:13" ht="14.5" x14ac:dyDescent="0.35">
      <c r="A900" s="33" t="s">
        <v>4989</v>
      </c>
      <c r="B900" s="85" t="s">
        <v>130</v>
      </c>
      <c r="C900" s="49">
        <f>SUMIF($B$3:$B$2228,B900,$L$3:$L$2228)/(SUMIF($B$3:$B$2228,B900,$I$3:$I$2228))</f>
        <v>0.18601583113456466</v>
      </c>
      <c r="D900" s="33">
        <v>61615</v>
      </c>
      <c r="E900" s="85" t="s">
        <v>733</v>
      </c>
      <c r="F900" s="86">
        <v>550819000904</v>
      </c>
      <c r="G900" s="86"/>
      <c r="H900" s="87">
        <v>59</v>
      </c>
      <c r="I900" s="87">
        <v>237</v>
      </c>
      <c r="J900" s="41"/>
      <c r="K900" s="82"/>
      <c r="L900" s="51">
        <f t="shared" si="34"/>
        <v>59</v>
      </c>
      <c r="M900" s="49">
        <f t="shared" si="35"/>
        <v>0.24894514767932491</v>
      </c>
    </row>
    <row r="901" spans="1:13" ht="14.5" x14ac:dyDescent="0.35">
      <c r="A901" s="33" t="s">
        <v>4989</v>
      </c>
      <c r="B901" s="85" t="s">
        <v>130</v>
      </c>
      <c r="C901" s="49">
        <f>SUMIF($B$3:$B$2228,B901,$L$3:$L$2228)/(SUMIF($B$3:$B$2228,B901,$I$3:$I$2228))</f>
        <v>0.18601583113456466</v>
      </c>
      <c r="D901" s="33">
        <v>61617</v>
      </c>
      <c r="E901" s="85" t="s">
        <v>734</v>
      </c>
      <c r="F901" s="86">
        <v>550819000905</v>
      </c>
      <c r="G901" s="86"/>
      <c r="H901" s="87">
        <v>78</v>
      </c>
      <c r="I901" s="87">
        <v>458</v>
      </c>
      <c r="J901" s="41"/>
      <c r="K901" s="82"/>
      <c r="L901" s="51">
        <f t="shared" si="34"/>
        <v>78</v>
      </c>
      <c r="M901" s="49">
        <f t="shared" si="35"/>
        <v>0.1703056768558952</v>
      </c>
    </row>
    <row r="902" spans="1:13" ht="14.5" x14ac:dyDescent="0.35">
      <c r="A902" s="33" t="s">
        <v>4989</v>
      </c>
      <c r="B902" s="85" t="s">
        <v>130</v>
      </c>
      <c r="C902" s="49">
        <f>SUMIF($B$3:$B$2228,B902,$L$3:$L$2228)/(SUMIF($B$3:$B$2228,B902,$I$3:$I$2228))</f>
        <v>0.18601583113456466</v>
      </c>
      <c r="D902" s="33">
        <v>61616</v>
      </c>
      <c r="E902" s="85" t="s">
        <v>735</v>
      </c>
      <c r="F902" s="86">
        <v>550819000906</v>
      </c>
      <c r="G902" s="86"/>
      <c r="H902" s="87">
        <v>69</v>
      </c>
      <c r="I902" s="87">
        <v>333</v>
      </c>
      <c r="J902" s="41"/>
      <c r="K902" s="82"/>
      <c r="L902" s="51">
        <f t="shared" si="34"/>
        <v>69</v>
      </c>
      <c r="M902" s="49">
        <f t="shared" si="35"/>
        <v>0.2072072072072072</v>
      </c>
    </row>
    <row r="903" spans="1:13" ht="14.5" x14ac:dyDescent="0.35">
      <c r="A903" s="33" t="s">
        <v>4989</v>
      </c>
      <c r="B903" s="85" t="s">
        <v>130</v>
      </c>
      <c r="C903" s="49">
        <f>SUMIF($B$3:$B$2228,B903,$L$3:$L$2228)/(SUMIF($B$3:$B$2228,B903,$I$3:$I$2228))</f>
        <v>0.18601583113456466</v>
      </c>
      <c r="D903" s="33">
        <v>61529</v>
      </c>
      <c r="E903" s="85" t="s">
        <v>736</v>
      </c>
      <c r="F903" s="86">
        <v>550819000903</v>
      </c>
      <c r="G903" s="86"/>
      <c r="H903" s="87">
        <v>65</v>
      </c>
      <c r="I903" s="87">
        <v>408</v>
      </c>
      <c r="J903" s="41"/>
      <c r="K903" s="82"/>
      <c r="L903" s="51">
        <f t="shared" si="34"/>
        <v>65</v>
      </c>
      <c r="M903" s="49">
        <f t="shared" si="35"/>
        <v>0.15931372549019607</v>
      </c>
    </row>
    <row r="904" spans="1:13" ht="14.5" x14ac:dyDescent="0.35">
      <c r="A904" s="33" t="s">
        <v>4989</v>
      </c>
      <c r="B904" s="85" t="s">
        <v>130</v>
      </c>
      <c r="C904" s="49">
        <f>SUMIF($B$3:$B$2228,B904,$L$3:$L$2228)/(SUMIF($B$3:$B$2228,B904,$I$3:$I$2228))</f>
        <v>0.18601583113456466</v>
      </c>
      <c r="D904" s="33">
        <v>16082353</v>
      </c>
      <c r="E904" s="85" t="s">
        <v>738</v>
      </c>
      <c r="F904" s="86">
        <v>550819002915</v>
      </c>
      <c r="G904" s="86"/>
      <c r="H904" s="87">
        <v>11</v>
      </c>
      <c r="I904" s="87">
        <v>80</v>
      </c>
      <c r="J904" s="41"/>
      <c r="K904" s="82"/>
      <c r="L904" s="51">
        <f t="shared" si="34"/>
        <v>11</v>
      </c>
      <c r="M904" s="49">
        <f t="shared" si="35"/>
        <v>0.13750000000000001</v>
      </c>
    </row>
    <row r="905" spans="1:13" ht="14.5" x14ac:dyDescent="0.35">
      <c r="A905" s="33" t="s">
        <v>4990</v>
      </c>
      <c r="B905" s="85" t="s">
        <v>161</v>
      </c>
      <c r="C905" s="49">
        <f>SUMIF($B$3:$B$2228,B905,$L$3:$L$2228)/(SUMIF($B$3:$B$2228,B905,$I$3:$I$2228))</f>
        <v>0.2922794117647059</v>
      </c>
      <c r="D905" s="33">
        <v>60520</v>
      </c>
      <c r="E905" s="85" t="s">
        <v>931</v>
      </c>
      <c r="F905" s="86">
        <v>550822000907</v>
      </c>
      <c r="G905" s="86"/>
      <c r="H905" s="87">
        <v>86</v>
      </c>
      <c r="I905" s="87">
        <v>261</v>
      </c>
      <c r="J905" s="41"/>
      <c r="K905" s="82"/>
      <c r="L905" s="51">
        <f t="shared" si="34"/>
        <v>86</v>
      </c>
      <c r="M905" s="49">
        <f t="shared" si="35"/>
        <v>0.32950191570881227</v>
      </c>
    </row>
    <row r="906" spans="1:13" ht="14.5" x14ac:dyDescent="0.35">
      <c r="A906" s="33" t="s">
        <v>4990</v>
      </c>
      <c r="B906" s="85" t="s">
        <v>161</v>
      </c>
      <c r="C906" s="49">
        <f>SUMIF($B$3:$B$2228,B906,$L$3:$L$2228)/(SUMIF($B$3:$B$2228,B906,$I$3:$I$2228))</f>
        <v>0.2922794117647059</v>
      </c>
      <c r="D906" s="33">
        <v>60521</v>
      </c>
      <c r="E906" s="85" t="s">
        <v>932</v>
      </c>
      <c r="F906" s="86">
        <v>550822000908</v>
      </c>
      <c r="G906" s="86"/>
      <c r="H906" s="87">
        <v>74</v>
      </c>
      <c r="I906" s="87">
        <v>346</v>
      </c>
      <c r="J906" s="41"/>
      <c r="K906" s="82"/>
      <c r="L906" s="51">
        <f t="shared" si="34"/>
        <v>74</v>
      </c>
      <c r="M906" s="49">
        <f t="shared" si="35"/>
        <v>0.2138728323699422</v>
      </c>
    </row>
    <row r="907" spans="1:13" ht="14.5" x14ac:dyDescent="0.35">
      <c r="A907" s="33" t="s">
        <v>4990</v>
      </c>
      <c r="B907" s="85" t="s">
        <v>161</v>
      </c>
      <c r="C907" s="49">
        <f>SUMIF($B$3:$B$2228,B907,$L$3:$L$2228)/(SUMIF($B$3:$B$2228,B907,$I$3:$I$2228))</f>
        <v>0.2922794117647059</v>
      </c>
      <c r="D907" s="33">
        <v>60522</v>
      </c>
      <c r="E907" s="85" t="s">
        <v>933</v>
      </c>
      <c r="F907" s="86">
        <v>550822000909</v>
      </c>
      <c r="G907" s="86"/>
      <c r="H907" s="87">
        <v>68</v>
      </c>
      <c r="I907" s="87">
        <v>235</v>
      </c>
      <c r="J907" s="41"/>
      <c r="K907" s="82"/>
      <c r="L907" s="51">
        <f t="shared" si="34"/>
        <v>68</v>
      </c>
      <c r="M907" s="49">
        <f t="shared" si="35"/>
        <v>0.28936170212765955</v>
      </c>
    </row>
    <row r="908" spans="1:13" ht="14.5" x14ac:dyDescent="0.35">
      <c r="A908" s="33" t="s">
        <v>4990</v>
      </c>
      <c r="B908" s="85" t="s">
        <v>161</v>
      </c>
      <c r="C908" s="49">
        <f>SUMIF($B$3:$B$2228,B908,$L$3:$L$2228)/(SUMIF($B$3:$B$2228,B908,$I$3:$I$2228))</f>
        <v>0.2922794117647059</v>
      </c>
      <c r="D908" s="33">
        <v>60679</v>
      </c>
      <c r="E908" s="85" t="s">
        <v>934</v>
      </c>
      <c r="F908" s="86">
        <v>550822000910</v>
      </c>
      <c r="G908" s="86"/>
      <c r="H908" s="87">
        <v>90</v>
      </c>
      <c r="I908" s="87">
        <v>246</v>
      </c>
      <c r="J908" s="41"/>
      <c r="K908" s="82"/>
      <c r="L908" s="51">
        <f t="shared" si="34"/>
        <v>90</v>
      </c>
      <c r="M908" s="49">
        <f t="shared" si="35"/>
        <v>0.36585365853658536</v>
      </c>
    </row>
    <row r="909" spans="1:13" ht="14.5" x14ac:dyDescent="0.35">
      <c r="A909" s="33" t="s">
        <v>4991</v>
      </c>
      <c r="B909" s="85" t="s">
        <v>123</v>
      </c>
      <c r="C909" s="49">
        <f>SUMIF($B$3:$B$2228,B909,$L$3:$L$2228)/(SUMIF($B$3:$B$2228,B909,$I$3:$I$2228))</f>
        <v>0.50406504065040647</v>
      </c>
      <c r="D909" s="33">
        <v>62506</v>
      </c>
      <c r="E909" s="85" t="s">
        <v>715</v>
      </c>
      <c r="F909" s="86">
        <v>550825000911</v>
      </c>
      <c r="G909" s="86"/>
      <c r="H909" s="87">
        <v>153</v>
      </c>
      <c r="I909" s="87">
        <v>268</v>
      </c>
      <c r="J909" s="41"/>
      <c r="K909" s="82"/>
      <c r="L909" s="51">
        <f t="shared" si="34"/>
        <v>153</v>
      </c>
      <c r="M909" s="49">
        <f t="shared" si="35"/>
        <v>0.57089552238805974</v>
      </c>
    </row>
    <row r="910" spans="1:13" ht="14.5" x14ac:dyDescent="0.35">
      <c r="A910" s="33" t="s">
        <v>4991</v>
      </c>
      <c r="B910" s="85" t="s">
        <v>123</v>
      </c>
      <c r="C910" s="49">
        <f>SUMIF($B$3:$B$2228,B910,$L$3:$L$2228)/(SUMIF($B$3:$B$2228,B910,$I$3:$I$2228))</f>
        <v>0.50406504065040647</v>
      </c>
      <c r="D910" s="33">
        <v>62507</v>
      </c>
      <c r="E910" s="85" t="s">
        <v>716</v>
      </c>
      <c r="F910" s="86">
        <v>550825000912</v>
      </c>
      <c r="G910" s="86"/>
      <c r="H910" s="87">
        <v>58</v>
      </c>
      <c r="I910" s="87">
        <v>148</v>
      </c>
      <c r="J910" s="41"/>
      <c r="K910" s="82"/>
      <c r="L910" s="51">
        <f t="shared" si="34"/>
        <v>58</v>
      </c>
      <c r="M910" s="49">
        <f t="shared" si="35"/>
        <v>0.39189189189189189</v>
      </c>
    </row>
    <row r="911" spans="1:13" ht="14.5" x14ac:dyDescent="0.35">
      <c r="A911" s="33" t="s">
        <v>4991</v>
      </c>
      <c r="B911" s="85" t="s">
        <v>123</v>
      </c>
      <c r="C911" s="49">
        <f>SUMIF($B$3:$B$2228,B911,$L$3:$L$2228)/(SUMIF($B$3:$B$2228,B911,$I$3:$I$2228))</f>
        <v>0.50406504065040647</v>
      </c>
      <c r="D911" s="33">
        <v>62504</v>
      </c>
      <c r="E911" s="85" t="s">
        <v>717</v>
      </c>
      <c r="F911" s="86">
        <v>550825000913</v>
      </c>
      <c r="G911" s="86"/>
      <c r="H911" s="87">
        <v>37</v>
      </c>
      <c r="I911" s="87">
        <v>76</v>
      </c>
      <c r="J911" s="41"/>
      <c r="K911" s="82"/>
      <c r="L911" s="51">
        <f t="shared" si="34"/>
        <v>37</v>
      </c>
      <c r="M911" s="49">
        <f t="shared" si="35"/>
        <v>0.48684210526315791</v>
      </c>
    </row>
    <row r="912" spans="1:13" ht="14.5" x14ac:dyDescent="0.35">
      <c r="A912" s="33" t="s">
        <v>4992</v>
      </c>
      <c r="B912" s="85" t="s">
        <v>360</v>
      </c>
      <c r="C912" s="49">
        <f>SUMIF($B$3:$B$2228,B912,$L$3:$L$2228)/(SUMIF($B$3:$B$2228,B912,$I$3:$I$2228))</f>
        <v>0.56818181818181823</v>
      </c>
      <c r="D912" s="33">
        <v>63121</v>
      </c>
      <c r="E912" s="85" t="s">
        <v>1793</v>
      </c>
      <c r="F912" s="86">
        <v>550828000914</v>
      </c>
      <c r="G912" s="86"/>
      <c r="H912" s="87">
        <v>122</v>
      </c>
      <c r="I912" s="87">
        <v>208</v>
      </c>
      <c r="J912" s="41"/>
      <c r="K912" s="82"/>
      <c r="L912" s="51">
        <f t="shared" si="34"/>
        <v>122</v>
      </c>
      <c r="M912" s="49">
        <f t="shared" si="35"/>
        <v>0.58653846153846156</v>
      </c>
    </row>
    <row r="913" spans="1:13" ht="14.5" x14ac:dyDescent="0.35">
      <c r="A913" s="33" t="s">
        <v>4992</v>
      </c>
      <c r="B913" s="85" t="s">
        <v>360</v>
      </c>
      <c r="C913" s="49">
        <f>SUMIF($B$3:$B$2228,B913,$L$3:$L$2228)/(SUMIF($B$3:$B$2228,B913,$I$3:$I$2228))</f>
        <v>0.56818181818181823</v>
      </c>
      <c r="D913" s="33">
        <v>63122</v>
      </c>
      <c r="E913" s="85" t="s">
        <v>1794</v>
      </c>
      <c r="F913" s="86">
        <v>550828000915</v>
      </c>
      <c r="G913" s="86"/>
      <c r="H913" s="87">
        <v>72</v>
      </c>
      <c r="I913" s="87">
        <v>129</v>
      </c>
      <c r="J913" s="41"/>
      <c r="K913" s="82"/>
      <c r="L913" s="51">
        <f t="shared" si="34"/>
        <v>72</v>
      </c>
      <c r="M913" s="49">
        <f t="shared" si="35"/>
        <v>0.55813953488372092</v>
      </c>
    </row>
    <row r="914" spans="1:13" ht="14.5" x14ac:dyDescent="0.35">
      <c r="A914" s="33" t="s">
        <v>4992</v>
      </c>
      <c r="B914" s="85" t="s">
        <v>360</v>
      </c>
      <c r="C914" s="49">
        <f>SUMIF($B$3:$B$2228,B914,$L$3:$L$2228)/(SUMIF($B$3:$B$2228,B914,$I$3:$I$2228))</f>
        <v>0.56818181818181823</v>
      </c>
      <c r="D914" s="33"/>
      <c r="E914" s="85" t="s">
        <v>4736</v>
      </c>
      <c r="F914" s="86">
        <v>550828003124</v>
      </c>
      <c r="G914" s="86"/>
      <c r="H914" s="87">
        <v>56</v>
      </c>
      <c r="I914" s="87">
        <v>103</v>
      </c>
      <c r="J914" s="41"/>
      <c r="K914" s="82"/>
      <c r="L914" s="51">
        <f t="shared" si="34"/>
        <v>56</v>
      </c>
      <c r="M914" s="49">
        <f t="shared" si="35"/>
        <v>0.5436893203883495</v>
      </c>
    </row>
    <row r="915" spans="1:13" ht="14.5" x14ac:dyDescent="0.35">
      <c r="A915" s="33" t="s">
        <v>4993</v>
      </c>
      <c r="B915" s="85" t="s">
        <v>243</v>
      </c>
      <c r="C915" s="49">
        <f>SUMIF($B$3:$B$2228,B915,$L$3:$L$2228)/(SUMIF($B$3:$B$2228,B915,$I$3:$I$2228))</f>
        <v>0.16943866943866945</v>
      </c>
      <c r="D915" s="33"/>
      <c r="E915" s="85" t="s">
        <v>2568</v>
      </c>
      <c r="F915" s="86" t="s">
        <v>2392</v>
      </c>
      <c r="G915" s="86"/>
      <c r="H915" s="87">
        <v>0</v>
      </c>
      <c r="I915" s="87">
        <v>7</v>
      </c>
      <c r="J915" s="41"/>
      <c r="K915" s="82"/>
      <c r="L915" s="51">
        <f t="shared" si="34"/>
        <v>0</v>
      </c>
      <c r="M915" s="49">
        <f t="shared" si="35"/>
        <v>0</v>
      </c>
    </row>
    <row r="916" spans="1:13" ht="14.5" x14ac:dyDescent="0.35">
      <c r="A916" s="33" t="s">
        <v>4993</v>
      </c>
      <c r="B916" s="85" t="s">
        <v>243</v>
      </c>
      <c r="C916" s="49">
        <f>SUMIF($B$3:$B$2228,B916,$L$3:$L$2228)/(SUMIF($B$3:$B$2228,B916,$I$3:$I$2228))</f>
        <v>0.16943866943866945</v>
      </c>
      <c r="D916" s="33">
        <v>62268</v>
      </c>
      <c r="E916" s="85" t="s">
        <v>1242</v>
      </c>
      <c r="F916" s="86">
        <v>550834000918</v>
      </c>
      <c r="G916" s="86"/>
      <c r="H916" s="87">
        <v>92</v>
      </c>
      <c r="I916" s="87">
        <v>596</v>
      </c>
      <c r="J916" s="41"/>
      <c r="K916" s="82"/>
      <c r="L916" s="51">
        <f t="shared" si="34"/>
        <v>92</v>
      </c>
      <c r="M916" s="49">
        <f t="shared" si="35"/>
        <v>0.15436241610738255</v>
      </c>
    </row>
    <row r="917" spans="1:13" ht="14.5" x14ac:dyDescent="0.35">
      <c r="A917" s="33" t="s">
        <v>4993</v>
      </c>
      <c r="B917" s="85" t="s">
        <v>243</v>
      </c>
      <c r="C917" s="49">
        <f>SUMIF($B$3:$B$2228,B917,$L$3:$L$2228)/(SUMIF($B$3:$B$2228,B917,$I$3:$I$2228))</f>
        <v>0.16943866943866945</v>
      </c>
      <c r="D917" s="33">
        <v>62247</v>
      </c>
      <c r="E917" s="85" t="s">
        <v>1243</v>
      </c>
      <c r="F917" s="86">
        <v>550834000916</v>
      </c>
      <c r="G917" s="86"/>
      <c r="H917" s="87">
        <v>99</v>
      </c>
      <c r="I917" s="87">
        <v>548</v>
      </c>
      <c r="J917" s="41"/>
      <c r="K917" s="82"/>
      <c r="L917" s="51">
        <f t="shared" si="34"/>
        <v>99</v>
      </c>
      <c r="M917" s="49">
        <f t="shared" si="35"/>
        <v>0.18065693430656934</v>
      </c>
    </row>
    <row r="918" spans="1:13" ht="14.5" x14ac:dyDescent="0.35">
      <c r="A918" s="33" t="s">
        <v>4993</v>
      </c>
      <c r="B918" s="85" t="s">
        <v>243</v>
      </c>
      <c r="C918" s="49">
        <f>SUMIF($B$3:$B$2228,B918,$L$3:$L$2228)/(SUMIF($B$3:$B$2228,B918,$I$3:$I$2228))</f>
        <v>0.16943866943866945</v>
      </c>
      <c r="D918" s="33">
        <v>62247</v>
      </c>
      <c r="E918" s="85" t="s">
        <v>1244</v>
      </c>
      <c r="F918" s="86">
        <v>550834000917</v>
      </c>
      <c r="G918" s="86"/>
      <c r="H918" s="87">
        <v>57</v>
      </c>
      <c r="I918" s="87">
        <v>281</v>
      </c>
      <c r="J918" s="41"/>
      <c r="K918" s="82"/>
      <c r="L918" s="51">
        <f t="shared" si="34"/>
        <v>57</v>
      </c>
      <c r="M918" s="49">
        <f t="shared" si="35"/>
        <v>0.20284697508896798</v>
      </c>
    </row>
    <row r="919" spans="1:13" ht="14.5" x14ac:dyDescent="0.35">
      <c r="A919" s="33" t="s">
        <v>4993</v>
      </c>
      <c r="B919" s="85" t="s">
        <v>243</v>
      </c>
      <c r="C919" s="49">
        <f>SUMIF($B$3:$B$2228,B919,$L$3:$L$2228)/(SUMIF($B$3:$B$2228,B919,$I$3:$I$2228))</f>
        <v>0.16943866943866945</v>
      </c>
      <c r="D919" s="33">
        <v>226487</v>
      </c>
      <c r="E919" s="85" t="s">
        <v>1245</v>
      </c>
      <c r="F919" s="86">
        <v>550834002525</v>
      </c>
      <c r="G919" s="86"/>
      <c r="H919" s="87">
        <v>78</v>
      </c>
      <c r="I919" s="87">
        <v>492</v>
      </c>
      <c r="J919" s="41"/>
      <c r="K919" s="82"/>
      <c r="L919" s="51">
        <f t="shared" si="34"/>
        <v>78</v>
      </c>
      <c r="M919" s="49">
        <f t="shared" si="35"/>
        <v>0.15853658536585366</v>
      </c>
    </row>
    <row r="920" spans="1:13" ht="14.5" x14ac:dyDescent="0.35">
      <c r="A920" s="33" t="s">
        <v>4994</v>
      </c>
      <c r="B920" s="85" t="s">
        <v>144</v>
      </c>
      <c r="C920" s="49">
        <f>SUMIF($B$3:$B$2228,B920,$L$3:$L$2228)/(SUMIF($B$3:$B$2228,B920,$I$3:$I$2228))</f>
        <v>0.51246687571815119</v>
      </c>
      <c r="D920" s="33"/>
      <c r="E920" s="85" t="s">
        <v>789</v>
      </c>
      <c r="F920" s="86">
        <v>550852002475</v>
      </c>
      <c r="G920" s="86"/>
      <c r="H920" s="87">
        <v>237</v>
      </c>
      <c r="I920" s="87">
        <v>675</v>
      </c>
      <c r="J920" s="41"/>
      <c r="K920" s="82"/>
      <c r="L920" s="51">
        <f t="shared" si="34"/>
        <v>237</v>
      </c>
      <c r="M920" s="49">
        <f t="shared" si="35"/>
        <v>0.3511111111111111</v>
      </c>
    </row>
    <row r="921" spans="1:13" ht="14.5" x14ac:dyDescent="0.35">
      <c r="A921" s="33" t="s">
        <v>4994</v>
      </c>
      <c r="B921" s="85" t="s">
        <v>144</v>
      </c>
      <c r="C921" s="49">
        <f>SUMIF($B$3:$B$2228,B921,$L$3:$L$2228)/(SUMIF($B$3:$B$2228,B921,$I$3:$I$2228))</f>
        <v>0.51246687571815119</v>
      </c>
      <c r="D921" s="33">
        <v>61823</v>
      </c>
      <c r="E921" s="85" t="s">
        <v>790</v>
      </c>
      <c r="F921" s="86">
        <v>550852000929</v>
      </c>
      <c r="G921" s="86"/>
      <c r="H921" s="87"/>
      <c r="I921" s="68">
        <v>474</v>
      </c>
      <c r="J921" s="41">
        <v>2019</v>
      </c>
      <c r="K921" s="82">
        <v>0.56479999999999997</v>
      </c>
      <c r="L921" s="51">
        <f t="shared" si="34"/>
        <v>428.34432000000004</v>
      </c>
      <c r="M921" s="49">
        <f t="shared" si="35"/>
        <v>0.90368000000000004</v>
      </c>
    </row>
    <row r="922" spans="1:13" ht="14.5" x14ac:dyDescent="0.35">
      <c r="A922" s="33" t="s">
        <v>4994</v>
      </c>
      <c r="B922" s="85" t="s">
        <v>144</v>
      </c>
      <c r="C922" s="49">
        <f>SUMIF($B$3:$B$2228,B922,$L$3:$L$2228)/(SUMIF($B$3:$B$2228,B922,$I$3:$I$2228))</f>
        <v>0.51246687571815119</v>
      </c>
      <c r="D922" s="33">
        <v>16074488</v>
      </c>
      <c r="E922" s="85" t="s">
        <v>791</v>
      </c>
      <c r="F922" s="86">
        <v>550852002866</v>
      </c>
      <c r="G922" s="86"/>
      <c r="H922" s="87"/>
      <c r="I922" s="68">
        <v>83</v>
      </c>
      <c r="J922" s="93">
        <v>2019</v>
      </c>
      <c r="K922" s="82">
        <v>0.56479999999999997</v>
      </c>
      <c r="L922" s="51">
        <f t="shared" si="34"/>
        <v>75.005440000000007</v>
      </c>
      <c r="M922" s="49">
        <f t="shared" si="35"/>
        <v>0.90368000000000004</v>
      </c>
    </row>
    <row r="923" spans="1:13" ht="14.5" x14ac:dyDescent="0.35">
      <c r="A923" s="33" t="s">
        <v>4994</v>
      </c>
      <c r="B923" s="85" t="s">
        <v>144</v>
      </c>
      <c r="C923" s="49">
        <f>SUMIF($B$3:$B$2228,B923,$L$3:$L$2228)/(SUMIF($B$3:$B$2228,B923,$I$3:$I$2228))</f>
        <v>0.51246687571815119</v>
      </c>
      <c r="D923" s="33">
        <v>61704</v>
      </c>
      <c r="E923" s="85" t="s">
        <v>792</v>
      </c>
      <c r="F923" s="86">
        <v>550852000959</v>
      </c>
      <c r="G923" s="86"/>
      <c r="H923" s="87"/>
      <c r="I923" s="68">
        <v>397</v>
      </c>
      <c r="J923" s="93">
        <v>2019</v>
      </c>
      <c r="K923" s="82">
        <v>0.56479999999999997</v>
      </c>
      <c r="L923" s="51">
        <f t="shared" si="34"/>
        <v>358.76096000000001</v>
      </c>
      <c r="M923" s="49">
        <f t="shared" si="35"/>
        <v>0.90368000000000004</v>
      </c>
    </row>
    <row r="924" spans="1:13" ht="14.5" x14ac:dyDescent="0.35">
      <c r="A924" s="33" t="s">
        <v>4994</v>
      </c>
      <c r="B924" s="85" t="s">
        <v>144</v>
      </c>
      <c r="C924" s="49">
        <f>SUMIF($B$3:$B$2228,B924,$L$3:$L$2228)/(SUMIF($B$3:$B$2228,B924,$I$3:$I$2228))</f>
        <v>0.51246687571815119</v>
      </c>
      <c r="D924" s="33"/>
      <c r="E924" s="85" t="s">
        <v>4737</v>
      </c>
      <c r="F924" s="86">
        <v>550852003095</v>
      </c>
      <c r="G924" s="86"/>
      <c r="H924" s="87">
        <v>105</v>
      </c>
      <c r="I924" s="87">
        <v>129</v>
      </c>
      <c r="J924" s="41"/>
      <c r="K924" s="82"/>
      <c r="L924" s="51">
        <f t="shared" si="34"/>
        <v>105</v>
      </c>
      <c r="M924" s="49">
        <f t="shared" si="35"/>
        <v>0.81395348837209303</v>
      </c>
    </row>
    <row r="925" spans="1:13" ht="14.5" x14ac:dyDescent="0.35">
      <c r="A925" s="33" t="s">
        <v>4994</v>
      </c>
      <c r="B925" s="85" t="s">
        <v>144</v>
      </c>
      <c r="C925" s="49">
        <f>SUMIF($B$3:$B$2228,B925,$L$3:$L$2228)/(SUMIF($B$3:$B$2228,B925,$I$3:$I$2228))</f>
        <v>0.51246687571815119</v>
      </c>
      <c r="D925" s="33">
        <v>229251</v>
      </c>
      <c r="E925" s="85" t="s">
        <v>793</v>
      </c>
      <c r="F925" s="86">
        <v>550852002483</v>
      </c>
      <c r="G925" s="86"/>
      <c r="H925" s="87">
        <v>213</v>
      </c>
      <c r="I925" s="87">
        <v>658</v>
      </c>
      <c r="J925" s="41"/>
      <c r="K925" s="82"/>
      <c r="L925" s="51">
        <f t="shared" si="34"/>
        <v>213</v>
      </c>
      <c r="M925" s="49">
        <f t="shared" si="35"/>
        <v>0.32370820668693007</v>
      </c>
    </row>
    <row r="926" spans="1:13" ht="14.5" x14ac:dyDescent="0.35">
      <c r="A926" s="33" t="s">
        <v>4994</v>
      </c>
      <c r="B926" s="85" t="s">
        <v>144</v>
      </c>
      <c r="C926" s="49">
        <f>SUMIF($B$3:$B$2228,B926,$L$3:$L$2228)/(SUMIF($B$3:$B$2228,B926,$I$3:$I$2228))</f>
        <v>0.51246687571815119</v>
      </c>
      <c r="D926" s="33">
        <v>61791</v>
      </c>
      <c r="E926" s="85" t="s">
        <v>794</v>
      </c>
      <c r="F926" s="86">
        <v>550852000922</v>
      </c>
      <c r="G926" s="86"/>
      <c r="H926" s="87">
        <v>304</v>
      </c>
      <c r="I926" s="87">
        <v>596</v>
      </c>
      <c r="J926" s="41"/>
      <c r="K926" s="82"/>
      <c r="L926" s="51">
        <f t="shared" si="34"/>
        <v>304</v>
      </c>
      <c r="M926" s="49">
        <f t="shared" si="35"/>
        <v>0.51006711409395977</v>
      </c>
    </row>
    <row r="927" spans="1:13" ht="14.5" x14ac:dyDescent="0.35">
      <c r="A927" s="33" t="s">
        <v>4994</v>
      </c>
      <c r="B927" s="85" t="s">
        <v>144</v>
      </c>
      <c r="C927" s="49">
        <f>SUMIF($B$3:$B$2228,B927,$L$3:$L$2228)/(SUMIF($B$3:$B$2228,B927,$I$3:$I$2228))</f>
        <v>0.51246687571815119</v>
      </c>
      <c r="D927" s="33">
        <v>62446</v>
      </c>
      <c r="E927" s="85" t="s">
        <v>795</v>
      </c>
      <c r="F927" s="86">
        <v>550852000924</v>
      </c>
      <c r="G927" s="86"/>
      <c r="H927" s="87">
        <v>106</v>
      </c>
      <c r="I927" s="87">
        <v>304</v>
      </c>
      <c r="J927" s="41"/>
      <c r="K927" s="82"/>
      <c r="L927" s="51">
        <f t="shared" si="34"/>
        <v>106</v>
      </c>
      <c r="M927" s="49">
        <f t="shared" si="35"/>
        <v>0.34868421052631576</v>
      </c>
    </row>
    <row r="928" spans="1:13" ht="14.5" x14ac:dyDescent="0.35">
      <c r="A928" s="33" t="s">
        <v>4994</v>
      </c>
      <c r="B928" s="85" t="s">
        <v>144</v>
      </c>
      <c r="C928" s="49">
        <f>SUMIF($B$3:$B$2228,B928,$L$3:$L$2228)/(SUMIF($B$3:$B$2228,B928,$I$3:$I$2228))</f>
        <v>0.51246687571815119</v>
      </c>
      <c r="D928" s="33">
        <v>63248</v>
      </c>
      <c r="E928" s="85" t="s">
        <v>591</v>
      </c>
      <c r="F928" s="86">
        <v>550852000925</v>
      </c>
      <c r="G928" s="86"/>
      <c r="H928" s="87">
        <v>951</v>
      </c>
      <c r="I928" s="87">
        <v>1675</v>
      </c>
      <c r="J928" s="41"/>
      <c r="K928" s="82"/>
      <c r="L928" s="51">
        <f t="shared" si="34"/>
        <v>951</v>
      </c>
      <c r="M928" s="49">
        <f t="shared" si="35"/>
        <v>0.5677611940298507</v>
      </c>
    </row>
    <row r="929" spans="1:13" ht="14.5" x14ac:dyDescent="0.35">
      <c r="A929" s="33" t="s">
        <v>4994</v>
      </c>
      <c r="B929" s="85" t="s">
        <v>144</v>
      </c>
      <c r="C929" s="49">
        <f>SUMIF($B$3:$B$2228,B929,$L$3:$L$2228)/(SUMIF($B$3:$B$2228,B929,$I$3:$I$2228))</f>
        <v>0.51246687571815119</v>
      </c>
      <c r="D929" s="33">
        <v>61822</v>
      </c>
      <c r="E929" s="85" t="s">
        <v>796</v>
      </c>
      <c r="F929" s="86">
        <v>550852000926</v>
      </c>
      <c r="G929" s="86"/>
      <c r="H929" s="87">
        <v>109</v>
      </c>
      <c r="I929" s="87">
        <v>401</v>
      </c>
      <c r="J929" s="41"/>
      <c r="K929" s="82"/>
      <c r="L929" s="51">
        <f t="shared" si="34"/>
        <v>109</v>
      </c>
      <c r="M929" s="49">
        <f t="shared" si="35"/>
        <v>0.27182044887780549</v>
      </c>
    </row>
    <row r="930" spans="1:13" ht="14.5" x14ac:dyDescent="0.35">
      <c r="A930" s="33" t="s">
        <v>4994</v>
      </c>
      <c r="B930" s="85" t="s">
        <v>144</v>
      </c>
      <c r="C930" s="49">
        <f>SUMIF($B$3:$B$2228,B930,$L$3:$L$2228)/(SUMIF($B$3:$B$2228,B930,$I$3:$I$2228))</f>
        <v>0.51246687571815119</v>
      </c>
      <c r="D930" s="33">
        <v>62736</v>
      </c>
      <c r="E930" s="85" t="s">
        <v>797</v>
      </c>
      <c r="F930" s="86">
        <v>550852000927</v>
      </c>
      <c r="G930" s="86"/>
      <c r="H930" s="87">
        <v>206</v>
      </c>
      <c r="I930" s="87">
        <v>395</v>
      </c>
      <c r="J930" s="41"/>
      <c r="K930" s="82"/>
      <c r="L930" s="51">
        <f t="shared" si="34"/>
        <v>206</v>
      </c>
      <c r="M930" s="49">
        <f t="shared" si="35"/>
        <v>0.52151898734177216</v>
      </c>
    </row>
    <row r="931" spans="1:13" ht="14.5" x14ac:dyDescent="0.35">
      <c r="A931" s="33" t="s">
        <v>4994</v>
      </c>
      <c r="B931" s="85" t="s">
        <v>144</v>
      </c>
      <c r="C931" s="49">
        <f>SUMIF($B$3:$B$2228,B931,$L$3:$L$2228)/(SUMIF($B$3:$B$2228,B931,$I$3:$I$2228))</f>
        <v>0.51246687571815119</v>
      </c>
      <c r="D931" s="33">
        <v>61793</v>
      </c>
      <c r="E931" s="85" t="s">
        <v>798</v>
      </c>
      <c r="F931" s="86">
        <v>550852000928</v>
      </c>
      <c r="G931" s="86"/>
      <c r="H931" s="87"/>
      <c r="I931" s="68">
        <v>382</v>
      </c>
      <c r="J931" s="41">
        <v>2019</v>
      </c>
      <c r="K931" s="82">
        <v>0.56479999999999997</v>
      </c>
      <c r="L931" s="51">
        <f t="shared" si="34"/>
        <v>345.20576</v>
      </c>
      <c r="M931" s="49">
        <f t="shared" si="35"/>
        <v>0.90368000000000004</v>
      </c>
    </row>
    <row r="932" spans="1:13" ht="14.5" x14ac:dyDescent="0.35">
      <c r="A932" s="33" t="s">
        <v>4994</v>
      </c>
      <c r="B932" s="85" t="s">
        <v>144</v>
      </c>
      <c r="C932" s="49">
        <f>SUMIF($B$3:$B$2228,B932,$L$3:$L$2228)/(SUMIF($B$3:$B$2228,B932,$I$3:$I$2228))</f>
        <v>0.51246687571815119</v>
      </c>
      <c r="D932" s="33">
        <v>63221</v>
      </c>
      <c r="E932" s="85" t="s">
        <v>799</v>
      </c>
      <c r="F932" s="86">
        <v>550852000930</v>
      </c>
      <c r="G932" s="86"/>
      <c r="H932" s="87">
        <v>92</v>
      </c>
      <c r="I932" s="87">
        <v>389</v>
      </c>
      <c r="J932" s="41"/>
      <c r="K932" s="82"/>
      <c r="L932" s="51">
        <f t="shared" si="34"/>
        <v>92</v>
      </c>
      <c r="M932" s="49">
        <f t="shared" si="35"/>
        <v>0.23650385604113111</v>
      </c>
    </row>
    <row r="933" spans="1:13" ht="14.5" x14ac:dyDescent="0.35">
      <c r="A933" s="33" t="s">
        <v>4994</v>
      </c>
      <c r="B933" s="85" t="s">
        <v>144</v>
      </c>
      <c r="C933" s="49">
        <f>SUMIF($B$3:$B$2228,B933,$L$3:$L$2228)/(SUMIF($B$3:$B$2228,B933,$I$3:$I$2228))</f>
        <v>0.51246687571815119</v>
      </c>
      <c r="D933" s="33">
        <v>61831</v>
      </c>
      <c r="E933" s="85" t="s">
        <v>800</v>
      </c>
      <c r="F933" s="86">
        <v>550852000931</v>
      </c>
      <c r="G933" s="86"/>
      <c r="H933" s="87"/>
      <c r="I933" s="68">
        <v>498</v>
      </c>
      <c r="J933" s="41">
        <v>2017</v>
      </c>
      <c r="K933" s="82">
        <v>0.56479999999999997</v>
      </c>
      <c r="L933" s="51">
        <f t="shared" ref="L933:L996" si="36">IF(K933="",H933,(MIN(I933,(K933*1.6*I933))))</f>
        <v>450.03264000000001</v>
      </c>
      <c r="M933" s="49">
        <f t="shared" ref="M933:M996" si="37">IF(L933=0,0,(L933/I933))</f>
        <v>0.90368000000000004</v>
      </c>
    </row>
    <row r="934" spans="1:13" ht="14.5" x14ac:dyDescent="0.35">
      <c r="A934" s="33" t="s">
        <v>4994</v>
      </c>
      <c r="B934" s="85" t="s">
        <v>144</v>
      </c>
      <c r="C934" s="49">
        <f>SUMIF($B$3:$B$2228,B934,$L$3:$L$2228)/(SUMIF($B$3:$B$2228,B934,$I$3:$I$2228))</f>
        <v>0.51246687571815119</v>
      </c>
      <c r="D934" s="33">
        <v>61758</v>
      </c>
      <c r="E934" s="85" t="s">
        <v>801</v>
      </c>
      <c r="F934" s="86">
        <v>550852000958</v>
      </c>
      <c r="G934" s="86"/>
      <c r="H934" s="87">
        <v>105</v>
      </c>
      <c r="I934" s="87">
        <v>217</v>
      </c>
      <c r="J934" s="41"/>
      <c r="K934" s="82"/>
      <c r="L934" s="51">
        <f t="shared" si="36"/>
        <v>105</v>
      </c>
      <c r="M934" s="49">
        <f t="shared" si="37"/>
        <v>0.4838709677419355</v>
      </c>
    </row>
    <row r="935" spans="1:13" ht="14.5" x14ac:dyDescent="0.35">
      <c r="A935" s="33" t="s">
        <v>4994</v>
      </c>
      <c r="B935" s="85" t="s">
        <v>144</v>
      </c>
      <c r="C935" s="49">
        <f>SUMIF($B$3:$B$2228,B935,$L$3:$L$2228)/(SUMIF($B$3:$B$2228,B935,$I$3:$I$2228))</f>
        <v>0.51246687571815119</v>
      </c>
      <c r="D935" s="33">
        <v>61783</v>
      </c>
      <c r="E935" s="85" t="s">
        <v>802</v>
      </c>
      <c r="F935" s="86">
        <v>550852000966</v>
      </c>
      <c r="G935" s="86"/>
      <c r="H935" s="87">
        <v>149</v>
      </c>
      <c r="I935" s="87">
        <v>770</v>
      </c>
      <c r="J935" s="41"/>
      <c r="K935" s="82"/>
      <c r="L935" s="51">
        <f t="shared" si="36"/>
        <v>149</v>
      </c>
      <c r="M935" s="49">
        <f t="shared" si="37"/>
        <v>0.19350649350649352</v>
      </c>
    </row>
    <row r="936" spans="1:13" ht="14.5" x14ac:dyDescent="0.35">
      <c r="A936" s="33" t="s">
        <v>4994</v>
      </c>
      <c r="B936" s="85" t="s">
        <v>144</v>
      </c>
      <c r="C936" s="49">
        <f>SUMIF($B$3:$B$2228,B936,$L$3:$L$2228)/(SUMIF($B$3:$B$2228,B936,$I$3:$I$2228))</f>
        <v>0.51246687571815119</v>
      </c>
      <c r="D936" s="33">
        <v>61811</v>
      </c>
      <c r="E936" s="85" t="s">
        <v>803</v>
      </c>
      <c r="F936" s="86">
        <v>550852002410</v>
      </c>
      <c r="G936" s="86"/>
      <c r="H936" s="87"/>
      <c r="I936" s="68">
        <v>375</v>
      </c>
      <c r="J936" s="41">
        <v>2020</v>
      </c>
      <c r="K936" s="82">
        <v>0.56479999999999997</v>
      </c>
      <c r="L936" s="51">
        <f t="shared" si="36"/>
        <v>338.88</v>
      </c>
      <c r="M936" s="49">
        <f t="shared" si="37"/>
        <v>0.90368000000000004</v>
      </c>
    </row>
    <row r="937" spans="1:13" ht="14.5" x14ac:dyDescent="0.35">
      <c r="A937" s="33" t="s">
        <v>4994</v>
      </c>
      <c r="B937" s="85" t="s">
        <v>144</v>
      </c>
      <c r="C937" s="49">
        <f>SUMIF($B$3:$B$2228,B937,$L$3:$L$2228)/(SUMIF($B$3:$B$2228,B937,$I$3:$I$2228))</f>
        <v>0.51246687571815119</v>
      </c>
      <c r="D937" s="33">
        <v>61799</v>
      </c>
      <c r="E937" s="85" t="s">
        <v>804</v>
      </c>
      <c r="F937" s="86">
        <v>550852000956</v>
      </c>
      <c r="G937" s="86"/>
      <c r="H937" s="87">
        <v>233</v>
      </c>
      <c r="I937" s="87">
        <v>483</v>
      </c>
      <c r="J937" s="41"/>
      <c r="K937" s="82"/>
      <c r="L937" s="51">
        <f t="shared" si="36"/>
        <v>233</v>
      </c>
      <c r="M937" s="49">
        <f t="shared" si="37"/>
        <v>0.48240165631469978</v>
      </c>
    </row>
    <row r="938" spans="1:13" ht="14.5" x14ac:dyDescent="0.35">
      <c r="A938" s="33" t="s">
        <v>4994</v>
      </c>
      <c r="B938" s="85" t="s">
        <v>144</v>
      </c>
      <c r="C938" s="49">
        <f>SUMIF($B$3:$B$2228,B938,$L$3:$L$2228)/(SUMIF($B$3:$B$2228,B938,$I$3:$I$2228))</f>
        <v>0.51246687571815119</v>
      </c>
      <c r="D938" s="33">
        <v>61750</v>
      </c>
      <c r="E938" s="85" t="s">
        <v>3349</v>
      </c>
      <c r="F938" s="86">
        <v>550852003349</v>
      </c>
      <c r="G938" s="86"/>
      <c r="H938" s="87"/>
      <c r="I938" s="68">
        <v>163</v>
      </c>
      <c r="J938" s="41">
        <v>2019</v>
      </c>
      <c r="K938" s="82">
        <v>0.56479999999999997</v>
      </c>
      <c r="L938" s="51">
        <f t="shared" si="36"/>
        <v>147.29984000000002</v>
      </c>
      <c r="M938" s="49">
        <f t="shared" si="37"/>
        <v>0.90368000000000015</v>
      </c>
    </row>
    <row r="939" spans="1:13" ht="14.5" x14ac:dyDescent="0.35">
      <c r="A939" s="33" t="s">
        <v>4994</v>
      </c>
      <c r="B939" s="85" t="s">
        <v>144</v>
      </c>
      <c r="C939" s="49">
        <f>SUMIF($B$3:$B$2228,B939,$L$3:$L$2228)/(SUMIF($B$3:$B$2228,B939,$I$3:$I$2228))</f>
        <v>0.51246687571815119</v>
      </c>
      <c r="D939" s="33">
        <v>61804</v>
      </c>
      <c r="E939" s="85" t="s">
        <v>805</v>
      </c>
      <c r="F939" s="86">
        <v>550852000373</v>
      </c>
      <c r="G939" s="86"/>
      <c r="H939" s="87"/>
      <c r="I939" s="68">
        <v>247</v>
      </c>
      <c r="J939" s="41">
        <v>2019</v>
      </c>
      <c r="K939" s="82">
        <v>0.56479999999999997</v>
      </c>
      <c r="L939" s="51">
        <f t="shared" si="36"/>
        <v>223.20896000000002</v>
      </c>
      <c r="M939" s="49">
        <f t="shared" si="37"/>
        <v>0.90368000000000004</v>
      </c>
    </row>
    <row r="940" spans="1:13" ht="14.5" x14ac:dyDescent="0.35">
      <c r="A940" s="33" t="s">
        <v>4994</v>
      </c>
      <c r="B940" s="85" t="s">
        <v>144</v>
      </c>
      <c r="C940" s="49">
        <f>SUMIF($B$3:$B$2228,B940,$L$3:$L$2228)/(SUMIF($B$3:$B$2228,B940,$I$3:$I$2228))</f>
        <v>0.51246687571815119</v>
      </c>
      <c r="D940" s="33">
        <v>61601</v>
      </c>
      <c r="E940" s="85" t="s">
        <v>806</v>
      </c>
      <c r="F940" s="86">
        <v>550852000938</v>
      </c>
      <c r="G940" s="86"/>
      <c r="H940" s="87">
        <v>278</v>
      </c>
      <c r="I940" s="87">
        <v>524</v>
      </c>
      <c r="J940" s="41"/>
      <c r="K940" s="82"/>
      <c r="L940" s="51">
        <f t="shared" si="36"/>
        <v>278</v>
      </c>
      <c r="M940" s="49">
        <f t="shared" si="37"/>
        <v>0.53053435114503822</v>
      </c>
    </row>
    <row r="941" spans="1:13" ht="14.5" x14ac:dyDescent="0.35">
      <c r="A941" s="33" t="s">
        <v>4994</v>
      </c>
      <c r="B941" s="85" t="s">
        <v>144</v>
      </c>
      <c r="C941" s="49">
        <f>SUMIF($B$3:$B$2228,B941,$L$3:$L$2228)/(SUMIF($B$3:$B$2228,B941,$I$3:$I$2228))</f>
        <v>0.51246687571815119</v>
      </c>
      <c r="D941" s="33">
        <v>60448</v>
      </c>
      <c r="E941" s="85" t="s">
        <v>604</v>
      </c>
      <c r="F941" s="86">
        <v>550852000939</v>
      </c>
      <c r="G941" s="86"/>
      <c r="H941" s="87">
        <v>246</v>
      </c>
      <c r="I941" s="87">
        <v>547</v>
      </c>
      <c r="J941" s="41"/>
      <c r="K941" s="82"/>
      <c r="L941" s="51">
        <f t="shared" si="36"/>
        <v>246</v>
      </c>
      <c r="M941" s="49">
        <f t="shared" si="37"/>
        <v>0.44972577696526506</v>
      </c>
    </row>
    <row r="942" spans="1:13" ht="14.5" x14ac:dyDescent="0.35">
      <c r="A942" s="33" t="s">
        <v>4994</v>
      </c>
      <c r="B942" s="85" t="s">
        <v>144</v>
      </c>
      <c r="C942" s="49">
        <f>SUMIF($B$3:$B$2228,B942,$L$3:$L$2228)/(SUMIF($B$3:$B$2228,B942,$I$3:$I$2228))</f>
        <v>0.51246687571815119</v>
      </c>
      <c r="D942" s="33">
        <v>61826</v>
      </c>
      <c r="E942" s="85" t="s">
        <v>807</v>
      </c>
      <c r="F942" s="86">
        <v>550852000941</v>
      </c>
      <c r="G942" s="86"/>
      <c r="H942" s="87">
        <v>849</v>
      </c>
      <c r="I942" s="87">
        <v>1603</v>
      </c>
      <c r="J942" s="41"/>
      <c r="K942" s="82"/>
      <c r="L942" s="51">
        <f t="shared" si="36"/>
        <v>849</v>
      </c>
      <c r="M942" s="49">
        <f t="shared" si="37"/>
        <v>0.52963194011228942</v>
      </c>
    </row>
    <row r="943" spans="1:13" ht="14.5" x14ac:dyDescent="0.35">
      <c r="A943" s="33" t="s">
        <v>4994</v>
      </c>
      <c r="B943" s="85" t="s">
        <v>144</v>
      </c>
      <c r="C943" s="49">
        <f>SUMIF($B$3:$B$2228,B943,$L$3:$L$2228)/(SUMIF($B$3:$B$2228,B943,$I$3:$I$2228))</f>
        <v>0.51246687571815119</v>
      </c>
      <c r="D943" s="33">
        <v>61760</v>
      </c>
      <c r="E943" s="85" t="s">
        <v>808</v>
      </c>
      <c r="F943" s="86">
        <v>550852000942</v>
      </c>
      <c r="G943" s="86"/>
      <c r="H943" s="87"/>
      <c r="I943" s="68">
        <v>260</v>
      </c>
      <c r="J943" s="41">
        <v>2019</v>
      </c>
      <c r="K943" s="82">
        <v>0.56479999999999997</v>
      </c>
      <c r="L943" s="51">
        <f t="shared" si="36"/>
        <v>234.95680000000002</v>
      </c>
      <c r="M943" s="49">
        <f t="shared" si="37"/>
        <v>0.90368000000000004</v>
      </c>
    </row>
    <row r="944" spans="1:13" ht="14.5" x14ac:dyDescent="0.35">
      <c r="A944" s="33" t="s">
        <v>4994</v>
      </c>
      <c r="B944" s="85" t="s">
        <v>144</v>
      </c>
      <c r="C944" s="49">
        <f>SUMIF($B$3:$B$2228,B944,$L$3:$L$2228)/(SUMIF($B$3:$B$2228,B944,$I$3:$I$2228))</f>
        <v>0.51246687571815119</v>
      </c>
      <c r="D944" s="33">
        <v>61748</v>
      </c>
      <c r="E944" s="85" t="s">
        <v>809</v>
      </c>
      <c r="F944" s="86">
        <v>550852002412</v>
      </c>
      <c r="G944" s="86"/>
      <c r="H944" s="87">
        <v>72</v>
      </c>
      <c r="I944" s="87">
        <v>220</v>
      </c>
      <c r="J944" s="41"/>
      <c r="K944" s="82"/>
      <c r="L944" s="51">
        <f t="shared" si="36"/>
        <v>72</v>
      </c>
      <c r="M944" s="49">
        <f t="shared" si="37"/>
        <v>0.32727272727272727</v>
      </c>
    </row>
    <row r="945" spans="1:13" ht="14.5" x14ac:dyDescent="0.35">
      <c r="A945" s="33" t="s">
        <v>4994</v>
      </c>
      <c r="B945" s="85" t="s">
        <v>144</v>
      </c>
      <c r="C945" s="49">
        <f>SUMIF($B$3:$B$2228,B945,$L$3:$L$2228)/(SUMIF($B$3:$B$2228,B945,$I$3:$I$2228))</f>
        <v>0.51246687571815119</v>
      </c>
      <c r="D945" s="33">
        <v>61810</v>
      </c>
      <c r="E945" s="85" t="s">
        <v>810</v>
      </c>
      <c r="F945" s="86">
        <v>550852000944</v>
      </c>
      <c r="G945" s="86"/>
      <c r="H945" s="87"/>
      <c r="I945" s="68">
        <v>719</v>
      </c>
      <c r="J945" s="41">
        <v>2019</v>
      </c>
      <c r="K945" s="82">
        <v>0.56479999999999997</v>
      </c>
      <c r="L945" s="51">
        <f t="shared" si="36"/>
        <v>649.74592000000007</v>
      </c>
      <c r="M945" s="49">
        <f t="shared" si="37"/>
        <v>0.90368000000000015</v>
      </c>
    </row>
    <row r="946" spans="1:13" ht="14.5" x14ac:dyDescent="0.35">
      <c r="A946" s="33" t="s">
        <v>4994</v>
      </c>
      <c r="B946" s="85" t="s">
        <v>144</v>
      </c>
      <c r="C946" s="49">
        <f>SUMIF($B$3:$B$2228,B946,$L$3:$L$2228)/(SUMIF($B$3:$B$2228,B946,$I$3:$I$2228))</f>
        <v>0.51246687571815119</v>
      </c>
      <c r="D946" s="33">
        <v>63016</v>
      </c>
      <c r="E946" s="85" t="s">
        <v>608</v>
      </c>
      <c r="F946" s="86">
        <v>550852002263</v>
      </c>
      <c r="G946" s="86"/>
      <c r="H946" s="87">
        <v>241</v>
      </c>
      <c r="I946" s="87">
        <v>432</v>
      </c>
      <c r="J946" s="41"/>
      <c r="K946" s="82"/>
      <c r="L946" s="51">
        <f t="shared" si="36"/>
        <v>241</v>
      </c>
      <c r="M946" s="49">
        <f t="shared" si="37"/>
        <v>0.55787037037037035</v>
      </c>
    </row>
    <row r="947" spans="1:13" ht="14.5" x14ac:dyDescent="0.35">
      <c r="A947" s="33" t="s">
        <v>4994</v>
      </c>
      <c r="B947" s="85" t="s">
        <v>144</v>
      </c>
      <c r="C947" s="49">
        <f>SUMIF($B$3:$B$2228,B947,$L$3:$L$2228)/(SUMIF($B$3:$B$2228,B947,$I$3:$I$2228))</f>
        <v>0.51246687571815119</v>
      </c>
      <c r="D947" s="33">
        <v>61756</v>
      </c>
      <c r="E947" s="85" t="s">
        <v>811</v>
      </c>
      <c r="F947" s="86">
        <v>550852000921</v>
      </c>
      <c r="G947" s="86"/>
      <c r="H947" s="87"/>
      <c r="I947" s="68">
        <v>176</v>
      </c>
      <c r="J947" s="41">
        <v>2020</v>
      </c>
      <c r="K947" s="82">
        <v>0.56479999999999997</v>
      </c>
      <c r="L947" s="51">
        <f t="shared" si="36"/>
        <v>159.04768000000001</v>
      </c>
      <c r="M947" s="49">
        <f t="shared" si="37"/>
        <v>0.90368000000000004</v>
      </c>
    </row>
    <row r="948" spans="1:13" ht="14.5" x14ac:dyDescent="0.35">
      <c r="A948" s="33" t="s">
        <v>4994</v>
      </c>
      <c r="B948" s="85" t="s">
        <v>144</v>
      </c>
      <c r="C948" s="49">
        <f>SUMIF($B$3:$B$2228,B948,$L$3:$L$2228)/(SUMIF($B$3:$B$2228,B948,$I$3:$I$2228))</f>
        <v>0.51246687571815119</v>
      </c>
      <c r="D948" s="33">
        <v>61772</v>
      </c>
      <c r="E948" s="85" t="s">
        <v>812</v>
      </c>
      <c r="F948" s="86">
        <v>550852000946</v>
      </c>
      <c r="G948" s="86"/>
      <c r="H948" s="87">
        <v>116</v>
      </c>
      <c r="I948" s="87">
        <v>350</v>
      </c>
      <c r="J948" s="41"/>
      <c r="K948" s="82"/>
      <c r="L948" s="51">
        <f t="shared" si="36"/>
        <v>116</v>
      </c>
      <c r="M948" s="49">
        <f t="shared" si="37"/>
        <v>0.33142857142857141</v>
      </c>
    </row>
    <row r="949" spans="1:13" ht="14.5" x14ac:dyDescent="0.35">
      <c r="A949" s="33" t="s">
        <v>4994</v>
      </c>
      <c r="B949" s="85" t="s">
        <v>144</v>
      </c>
      <c r="C949" s="49">
        <f>SUMIF($B$3:$B$2228,B949,$L$3:$L$2228)/(SUMIF($B$3:$B$2228,B949,$I$3:$I$2228))</f>
        <v>0.51246687571815119</v>
      </c>
      <c r="D949" s="33">
        <v>61755</v>
      </c>
      <c r="E949" s="85" t="s">
        <v>813</v>
      </c>
      <c r="F949" s="86">
        <v>550852000948</v>
      </c>
      <c r="G949" s="86"/>
      <c r="H949" s="87">
        <v>72</v>
      </c>
      <c r="I949" s="87">
        <v>184</v>
      </c>
      <c r="J949" s="41"/>
      <c r="K949" s="82"/>
      <c r="L949" s="51">
        <f t="shared" si="36"/>
        <v>72</v>
      </c>
      <c r="M949" s="49">
        <f t="shared" si="37"/>
        <v>0.39130434782608697</v>
      </c>
    </row>
    <row r="950" spans="1:13" ht="14.5" x14ac:dyDescent="0.35">
      <c r="A950" s="33" t="s">
        <v>4994</v>
      </c>
      <c r="B950" s="85" t="s">
        <v>144</v>
      </c>
      <c r="C950" s="49">
        <f>SUMIF($B$3:$B$2228,B950,$L$3:$L$2228)/(SUMIF($B$3:$B$2228,B950,$I$3:$I$2228))</f>
        <v>0.51246687571815119</v>
      </c>
      <c r="D950" s="33">
        <v>61498</v>
      </c>
      <c r="E950" s="85" t="s">
        <v>814</v>
      </c>
      <c r="F950" s="86">
        <v>550852000937</v>
      </c>
      <c r="G950" s="86"/>
      <c r="H950" s="87">
        <v>646</v>
      </c>
      <c r="I950" s="87">
        <v>2000</v>
      </c>
      <c r="J950" s="41"/>
      <c r="K950" s="82"/>
      <c r="L950" s="51">
        <f t="shared" si="36"/>
        <v>646</v>
      </c>
      <c r="M950" s="49">
        <f t="shared" si="37"/>
        <v>0.32300000000000001</v>
      </c>
    </row>
    <row r="951" spans="1:13" ht="14.5" x14ac:dyDescent="0.35">
      <c r="A951" s="33" t="s">
        <v>4994</v>
      </c>
      <c r="B951" s="85" t="s">
        <v>144</v>
      </c>
      <c r="C951" s="49">
        <f>SUMIF($B$3:$B$2228,B951,$L$3:$L$2228)/(SUMIF($B$3:$B$2228,B951,$I$3:$I$2228))</f>
        <v>0.51246687571815119</v>
      </c>
      <c r="D951" s="33">
        <v>61759</v>
      </c>
      <c r="E951" s="85" t="s">
        <v>815</v>
      </c>
      <c r="F951" s="86">
        <v>550852000950</v>
      </c>
      <c r="G951" s="86"/>
      <c r="H951" s="87"/>
      <c r="I951" s="68">
        <v>314</v>
      </c>
      <c r="J951" s="41">
        <v>2019</v>
      </c>
      <c r="K951" s="82">
        <v>0.56479999999999997</v>
      </c>
      <c r="L951" s="51">
        <f t="shared" si="36"/>
        <v>283.75551999999999</v>
      </c>
      <c r="M951" s="49">
        <f t="shared" si="37"/>
        <v>0.90367999999999993</v>
      </c>
    </row>
    <row r="952" spans="1:13" ht="14.5" x14ac:dyDescent="0.35">
      <c r="A952" s="33" t="s">
        <v>4994</v>
      </c>
      <c r="B952" s="85" t="s">
        <v>144</v>
      </c>
      <c r="C952" s="49">
        <f>SUMIF($B$3:$B$2228,B952,$L$3:$L$2228)/(SUMIF($B$3:$B$2228,B952,$I$3:$I$2228))</f>
        <v>0.51246687571815119</v>
      </c>
      <c r="D952" s="33">
        <v>16074490</v>
      </c>
      <c r="E952" s="85" t="s">
        <v>816</v>
      </c>
      <c r="F952" s="86">
        <v>550852002670</v>
      </c>
      <c r="G952" s="86"/>
      <c r="H952" s="87">
        <v>9</v>
      </c>
      <c r="I952" s="87">
        <v>13</v>
      </c>
      <c r="J952" s="41"/>
      <c r="K952" s="82"/>
      <c r="L952" s="51">
        <f t="shared" si="36"/>
        <v>9</v>
      </c>
      <c r="M952" s="49">
        <f t="shared" si="37"/>
        <v>0.69230769230769229</v>
      </c>
    </row>
    <row r="953" spans="1:13" ht="14.5" x14ac:dyDescent="0.35">
      <c r="A953" s="33" t="s">
        <v>4994</v>
      </c>
      <c r="B953" s="85" t="s">
        <v>144</v>
      </c>
      <c r="C953" s="49">
        <f>SUMIF($B$3:$B$2228,B953,$L$3:$L$2228)/(SUMIF($B$3:$B$2228,B953,$I$3:$I$2228))</f>
        <v>0.51246687571815119</v>
      </c>
      <c r="D953" s="33">
        <v>61785</v>
      </c>
      <c r="E953" s="85" t="s">
        <v>817</v>
      </c>
      <c r="F953" s="86">
        <v>550852000951</v>
      </c>
      <c r="G953" s="86"/>
      <c r="H953" s="87">
        <v>205</v>
      </c>
      <c r="I953" s="87">
        <v>442</v>
      </c>
      <c r="J953" s="41"/>
      <c r="K953" s="82"/>
      <c r="L953" s="51">
        <f t="shared" si="36"/>
        <v>205</v>
      </c>
      <c r="M953" s="49">
        <f t="shared" si="37"/>
        <v>0.46380090497737558</v>
      </c>
    </row>
    <row r="954" spans="1:13" ht="14.5" x14ac:dyDescent="0.35">
      <c r="A954" s="33" t="s">
        <v>4994</v>
      </c>
      <c r="B954" s="85" t="s">
        <v>144</v>
      </c>
      <c r="C954" s="49">
        <f>SUMIF($B$3:$B$2228,B954,$L$3:$L$2228)/(SUMIF($B$3:$B$2228,B954,$I$3:$I$2228))</f>
        <v>0.51246687571815119</v>
      </c>
      <c r="D954" s="33">
        <v>61780</v>
      </c>
      <c r="E954" s="85" t="s">
        <v>744</v>
      </c>
      <c r="F954" s="86">
        <v>550852000940</v>
      </c>
      <c r="G954" s="86"/>
      <c r="H954" s="87">
        <v>209</v>
      </c>
      <c r="I954" s="87">
        <v>464</v>
      </c>
      <c r="J954" s="41"/>
      <c r="K954" s="82"/>
      <c r="L954" s="51">
        <f t="shared" si="36"/>
        <v>209</v>
      </c>
      <c r="M954" s="49">
        <f t="shared" si="37"/>
        <v>0.45043103448275862</v>
      </c>
    </row>
    <row r="955" spans="1:13" ht="14.5" x14ac:dyDescent="0.35">
      <c r="A955" s="33" t="s">
        <v>4994</v>
      </c>
      <c r="B955" s="85" t="s">
        <v>144</v>
      </c>
      <c r="C955" s="49">
        <f>SUMIF($B$3:$B$2228,B955,$L$3:$L$2228)/(SUMIF($B$3:$B$2228,B955,$I$3:$I$2228))</f>
        <v>0.51246687571815119</v>
      </c>
      <c r="D955" s="33">
        <v>16030065</v>
      </c>
      <c r="E955" s="85" t="s">
        <v>818</v>
      </c>
      <c r="F955" s="86">
        <v>550852003356</v>
      </c>
      <c r="G955" s="86"/>
      <c r="H955" s="87">
        <v>160</v>
      </c>
      <c r="I955" s="87">
        <v>309</v>
      </c>
      <c r="J955" s="41"/>
      <c r="K955" s="82"/>
      <c r="L955" s="51">
        <f t="shared" si="36"/>
        <v>160</v>
      </c>
      <c r="M955" s="49">
        <f t="shared" si="37"/>
        <v>0.51779935275080902</v>
      </c>
    </row>
    <row r="956" spans="1:13" ht="14.5" x14ac:dyDescent="0.35">
      <c r="A956" s="33" t="s">
        <v>4994</v>
      </c>
      <c r="B956" s="85" t="s">
        <v>144</v>
      </c>
      <c r="C956" s="49">
        <f>SUMIF($B$3:$B$2228,B956,$L$3:$L$2228)/(SUMIF($B$3:$B$2228,B956,$I$3:$I$2228))</f>
        <v>0.51246687571815119</v>
      </c>
      <c r="D956" s="33">
        <v>61754</v>
      </c>
      <c r="E956" s="85" t="s">
        <v>819</v>
      </c>
      <c r="F956" s="86">
        <v>550852000949</v>
      </c>
      <c r="G956" s="86"/>
      <c r="H956" s="87">
        <v>216</v>
      </c>
      <c r="I956" s="87">
        <v>444</v>
      </c>
      <c r="J956" s="41"/>
      <c r="K956" s="82"/>
      <c r="L956" s="51">
        <f t="shared" si="36"/>
        <v>216</v>
      </c>
      <c r="M956" s="49">
        <f t="shared" si="37"/>
        <v>0.48648648648648651</v>
      </c>
    </row>
    <row r="957" spans="1:13" ht="14.5" x14ac:dyDescent="0.35">
      <c r="A957" s="33" t="s">
        <v>4994</v>
      </c>
      <c r="B957" s="85" t="s">
        <v>144</v>
      </c>
      <c r="C957" s="49">
        <f>SUMIF($B$3:$B$2228,B957,$L$3:$L$2228)/(SUMIF($B$3:$B$2228,B957,$I$3:$I$2228))</f>
        <v>0.51246687571815119</v>
      </c>
      <c r="D957" s="33">
        <v>16051165</v>
      </c>
      <c r="E957" s="85" t="s">
        <v>820</v>
      </c>
      <c r="F957" s="86">
        <v>550852002775</v>
      </c>
      <c r="G957" s="86"/>
      <c r="H957" s="87">
        <v>146</v>
      </c>
      <c r="I957" s="87">
        <v>439</v>
      </c>
      <c r="J957" s="41"/>
      <c r="K957" s="82"/>
      <c r="L957" s="51">
        <f t="shared" si="36"/>
        <v>146</v>
      </c>
      <c r="M957" s="49">
        <f t="shared" si="37"/>
        <v>0.33257403189066059</v>
      </c>
    </row>
    <row r="958" spans="1:13" ht="14.5" x14ac:dyDescent="0.35">
      <c r="A958" s="33" t="s">
        <v>4994</v>
      </c>
      <c r="B958" s="85" t="s">
        <v>144</v>
      </c>
      <c r="C958" s="49">
        <f>SUMIF($B$3:$B$2228,B958,$L$3:$L$2228)/(SUMIF($B$3:$B$2228,B958,$I$3:$I$2228))</f>
        <v>0.51246687571815119</v>
      </c>
      <c r="D958" s="33">
        <v>61796</v>
      </c>
      <c r="E958" s="85" t="s">
        <v>821</v>
      </c>
      <c r="F958" s="86">
        <v>550852000952</v>
      </c>
      <c r="G958" s="86"/>
      <c r="H958" s="87"/>
      <c r="I958" s="68">
        <v>295</v>
      </c>
      <c r="J958" s="41">
        <v>2017</v>
      </c>
      <c r="K958" s="82">
        <v>0.56479999999999997</v>
      </c>
      <c r="L958" s="51">
        <f t="shared" si="36"/>
        <v>266.5856</v>
      </c>
      <c r="M958" s="49">
        <f t="shared" si="37"/>
        <v>0.90368000000000004</v>
      </c>
    </row>
    <row r="959" spans="1:13" ht="14.5" x14ac:dyDescent="0.35">
      <c r="A959" s="33" t="s">
        <v>4994</v>
      </c>
      <c r="B959" s="85" t="s">
        <v>144</v>
      </c>
      <c r="C959" s="49">
        <f>SUMIF($B$3:$B$2228,B959,$L$3:$L$2228)/(SUMIF($B$3:$B$2228,B959,$I$3:$I$2228))</f>
        <v>0.51246687571815119</v>
      </c>
      <c r="D959" s="33">
        <v>61779</v>
      </c>
      <c r="E959" s="85" t="s">
        <v>822</v>
      </c>
      <c r="F959" s="86">
        <v>550852000954</v>
      </c>
      <c r="G959" s="86"/>
      <c r="H959" s="87">
        <v>95</v>
      </c>
      <c r="I959" s="87">
        <v>361</v>
      </c>
      <c r="J959" s="41"/>
      <c r="K959" s="82"/>
      <c r="L959" s="51">
        <f t="shared" si="36"/>
        <v>95</v>
      </c>
      <c r="M959" s="49">
        <f t="shared" si="37"/>
        <v>0.26315789473684209</v>
      </c>
    </row>
    <row r="960" spans="1:13" ht="14.5" x14ac:dyDescent="0.35">
      <c r="A960" s="33" t="s">
        <v>4994</v>
      </c>
      <c r="B960" s="85" t="s">
        <v>144</v>
      </c>
      <c r="C960" s="49">
        <f>SUMIF($B$3:$B$2228,B960,$L$3:$L$2228)/(SUMIF($B$3:$B$2228,B960,$I$3:$I$2228))</f>
        <v>0.51246687571815119</v>
      </c>
      <c r="D960" s="33">
        <v>61762</v>
      </c>
      <c r="E960" s="85" t="s">
        <v>823</v>
      </c>
      <c r="F960" s="86">
        <v>550852000920</v>
      </c>
      <c r="G960" s="86"/>
      <c r="H960" s="87"/>
      <c r="I960" s="68">
        <v>491</v>
      </c>
      <c r="J960" s="41">
        <v>2020</v>
      </c>
      <c r="K960" s="82">
        <v>0.56479999999999997</v>
      </c>
      <c r="L960" s="51">
        <f t="shared" si="36"/>
        <v>443.70688000000001</v>
      </c>
      <c r="M960" s="49">
        <f t="shared" si="37"/>
        <v>0.90368000000000004</v>
      </c>
    </row>
    <row r="961" spans="1:13" ht="14.5" x14ac:dyDescent="0.35">
      <c r="A961" s="33" t="s">
        <v>4994</v>
      </c>
      <c r="B961" s="85" t="s">
        <v>144</v>
      </c>
      <c r="C961" s="49">
        <f>SUMIF($B$3:$B$2228,B961,$L$3:$L$2228)/(SUMIF($B$3:$B$2228,B961,$I$3:$I$2228))</f>
        <v>0.51246687571815119</v>
      </c>
      <c r="D961" s="33">
        <v>61812</v>
      </c>
      <c r="E961" s="85" t="s">
        <v>824</v>
      </c>
      <c r="F961" s="86">
        <v>550852000935</v>
      </c>
      <c r="G961" s="86"/>
      <c r="H961" s="87">
        <v>273</v>
      </c>
      <c r="I961" s="87">
        <v>412</v>
      </c>
      <c r="J961" s="41"/>
      <c r="K961" s="82"/>
      <c r="L961" s="51">
        <f t="shared" si="36"/>
        <v>273</v>
      </c>
      <c r="M961" s="49">
        <f t="shared" si="37"/>
        <v>0.66262135922330101</v>
      </c>
    </row>
    <row r="962" spans="1:13" ht="14.5" x14ac:dyDescent="0.35">
      <c r="A962" s="33" t="s">
        <v>4994</v>
      </c>
      <c r="B962" s="85" t="s">
        <v>144</v>
      </c>
      <c r="C962" s="49">
        <f>SUMIF($B$3:$B$2228,B962,$L$3:$L$2228)/(SUMIF($B$3:$B$2228,B962,$I$3:$I$2228))</f>
        <v>0.51246687571815119</v>
      </c>
      <c r="D962" s="33">
        <v>61825</v>
      </c>
      <c r="E962" s="85" t="s">
        <v>825</v>
      </c>
      <c r="F962" s="86">
        <v>550852000955</v>
      </c>
      <c r="G962" s="86"/>
      <c r="H962" s="87">
        <v>406</v>
      </c>
      <c r="I962" s="87">
        <v>632</v>
      </c>
      <c r="J962" s="41"/>
      <c r="K962" s="82"/>
      <c r="L962" s="51">
        <f t="shared" si="36"/>
        <v>406</v>
      </c>
      <c r="M962" s="49">
        <f t="shared" si="37"/>
        <v>0.64240506329113922</v>
      </c>
    </row>
    <row r="963" spans="1:13" ht="14.5" x14ac:dyDescent="0.35">
      <c r="A963" s="33" t="s">
        <v>4994</v>
      </c>
      <c r="B963" s="85" t="s">
        <v>144</v>
      </c>
      <c r="C963" s="49">
        <f>SUMIF($B$3:$B$2228,B963,$L$3:$L$2228)/(SUMIF($B$3:$B$2228,B963,$I$3:$I$2228))</f>
        <v>0.51246687571815119</v>
      </c>
      <c r="D963" s="33">
        <v>61767</v>
      </c>
      <c r="E963" s="85" t="s">
        <v>826</v>
      </c>
      <c r="F963" s="86">
        <v>550852002265</v>
      </c>
      <c r="G963" s="86"/>
      <c r="H963" s="87">
        <v>41</v>
      </c>
      <c r="I963" s="87">
        <v>110</v>
      </c>
      <c r="J963" s="41"/>
      <c r="K963" s="82"/>
      <c r="L963" s="51">
        <f t="shared" si="36"/>
        <v>41</v>
      </c>
      <c r="M963" s="49">
        <f t="shared" si="37"/>
        <v>0.37272727272727274</v>
      </c>
    </row>
    <row r="964" spans="1:13" ht="14.5" x14ac:dyDescent="0.35">
      <c r="A964" s="33" t="s">
        <v>4994</v>
      </c>
      <c r="B964" s="85" t="s">
        <v>144</v>
      </c>
      <c r="C964" s="49">
        <f>SUMIF($B$3:$B$2228,B964,$L$3:$L$2228)/(SUMIF($B$3:$B$2228,B964,$I$3:$I$2228))</f>
        <v>0.51246687571815119</v>
      </c>
      <c r="D964" s="33">
        <v>61765</v>
      </c>
      <c r="E964" s="85" t="s">
        <v>827</v>
      </c>
      <c r="F964" s="86">
        <v>550852002435</v>
      </c>
      <c r="G964" s="86"/>
      <c r="H964" s="87"/>
      <c r="I964" s="68">
        <v>464</v>
      </c>
      <c r="J964" s="41">
        <v>2019</v>
      </c>
      <c r="K964" s="82">
        <v>0.56479999999999997</v>
      </c>
      <c r="L964" s="51">
        <f t="shared" si="36"/>
        <v>419.30752000000001</v>
      </c>
      <c r="M964" s="49">
        <f t="shared" si="37"/>
        <v>0.90368000000000004</v>
      </c>
    </row>
    <row r="965" spans="1:13" ht="14.5" x14ac:dyDescent="0.35">
      <c r="A965" s="33" t="s">
        <v>4994</v>
      </c>
      <c r="B965" s="85" t="s">
        <v>144</v>
      </c>
      <c r="C965" s="49">
        <f>SUMIF($B$3:$B$2228,B965,$L$3:$L$2228)/(SUMIF($B$3:$B$2228,B965,$I$3:$I$2228))</f>
        <v>0.51246687571815119</v>
      </c>
      <c r="D965" s="33">
        <v>61774</v>
      </c>
      <c r="E965" s="85" t="s">
        <v>828</v>
      </c>
      <c r="F965" s="86">
        <v>550852000962</v>
      </c>
      <c r="G965" s="86"/>
      <c r="H965" s="87">
        <v>97</v>
      </c>
      <c r="I965" s="87">
        <v>469</v>
      </c>
      <c r="J965" s="41"/>
      <c r="K965" s="82"/>
      <c r="L965" s="51">
        <f t="shared" si="36"/>
        <v>97</v>
      </c>
      <c r="M965" s="49">
        <f t="shared" si="37"/>
        <v>0.2068230277185501</v>
      </c>
    </row>
    <row r="966" spans="1:13" ht="14.5" x14ac:dyDescent="0.35">
      <c r="A966" s="33" t="s">
        <v>4994</v>
      </c>
      <c r="B966" s="85" t="s">
        <v>144</v>
      </c>
      <c r="C966" s="49">
        <f>SUMIF($B$3:$B$2228,B966,$L$3:$L$2228)/(SUMIF($B$3:$B$2228,B966,$I$3:$I$2228))</f>
        <v>0.51246687571815119</v>
      </c>
      <c r="D966" s="33">
        <v>61773</v>
      </c>
      <c r="E966" s="85" t="s">
        <v>829</v>
      </c>
      <c r="F966" s="86">
        <v>550852000649</v>
      </c>
      <c r="G966" s="86"/>
      <c r="H966" s="87">
        <v>84</v>
      </c>
      <c r="I966" s="87">
        <v>260</v>
      </c>
      <c r="J966" s="41"/>
      <c r="K966" s="82"/>
      <c r="L966" s="51">
        <f t="shared" si="36"/>
        <v>84</v>
      </c>
      <c r="M966" s="49">
        <f t="shared" si="37"/>
        <v>0.32307692307692309</v>
      </c>
    </row>
    <row r="967" spans="1:13" ht="14.5" x14ac:dyDescent="0.35">
      <c r="A967" s="33" t="s">
        <v>4994</v>
      </c>
      <c r="B967" s="85" t="s">
        <v>144</v>
      </c>
      <c r="C967" s="49">
        <f>SUMIF($B$3:$B$2228,B967,$L$3:$L$2228)/(SUMIF($B$3:$B$2228,B967,$I$3:$I$2228))</f>
        <v>0.51246687571815119</v>
      </c>
      <c r="D967" s="33">
        <v>61781</v>
      </c>
      <c r="E967" s="85" t="s">
        <v>830</v>
      </c>
      <c r="F967" s="86">
        <v>550852000932</v>
      </c>
      <c r="G967" s="86"/>
      <c r="H967" s="87">
        <v>235</v>
      </c>
      <c r="I967" s="87">
        <v>559</v>
      </c>
      <c r="J967" s="41"/>
      <c r="K967" s="82"/>
      <c r="L967" s="51">
        <f t="shared" si="36"/>
        <v>235</v>
      </c>
      <c r="M967" s="49">
        <f t="shared" si="37"/>
        <v>0.42039355992844363</v>
      </c>
    </row>
    <row r="968" spans="1:13" ht="14.5" x14ac:dyDescent="0.35">
      <c r="A968" s="33" t="s">
        <v>4994</v>
      </c>
      <c r="B968" s="85" t="s">
        <v>144</v>
      </c>
      <c r="C968" s="49">
        <f>SUMIF($B$3:$B$2228,B968,$L$3:$L$2228)/(SUMIF($B$3:$B$2228,B968,$I$3:$I$2228))</f>
        <v>0.51246687571815119</v>
      </c>
      <c r="D968" s="33">
        <v>61792</v>
      </c>
      <c r="E968" s="85" t="s">
        <v>831</v>
      </c>
      <c r="F968" s="86">
        <v>550852000964</v>
      </c>
      <c r="G968" s="86"/>
      <c r="H968" s="87">
        <v>194</v>
      </c>
      <c r="I968" s="87">
        <v>446</v>
      </c>
      <c r="J968" s="41"/>
      <c r="K968" s="82"/>
      <c r="L968" s="51">
        <f t="shared" si="36"/>
        <v>194</v>
      </c>
      <c r="M968" s="49">
        <f t="shared" si="37"/>
        <v>0.4349775784753363</v>
      </c>
    </row>
    <row r="969" spans="1:13" ht="14.5" x14ac:dyDescent="0.35">
      <c r="A969" s="33" t="s">
        <v>4994</v>
      </c>
      <c r="B969" s="85" t="s">
        <v>144</v>
      </c>
      <c r="C969" s="49">
        <f>SUMIF($B$3:$B$2228,B969,$L$3:$L$2228)/(SUMIF($B$3:$B$2228,B969,$I$3:$I$2228))</f>
        <v>0.51246687571815119</v>
      </c>
      <c r="D969" s="33">
        <v>61797</v>
      </c>
      <c r="E969" s="85" t="s">
        <v>832</v>
      </c>
      <c r="F969" s="86">
        <v>550852000953</v>
      </c>
      <c r="G969" s="86"/>
      <c r="H969" s="87">
        <v>294</v>
      </c>
      <c r="I969" s="87">
        <v>623</v>
      </c>
      <c r="J969" s="41"/>
      <c r="K969" s="82"/>
      <c r="L969" s="51">
        <f t="shared" si="36"/>
        <v>294</v>
      </c>
      <c r="M969" s="49">
        <f t="shared" si="37"/>
        <v>0.47191011235955055</v>
      </c>
    </row>
    <row r="970" spans="1:13" ht="14.5" x14ac:dyDescent="0.35">
      <c r="A970" s="33" t="s">
        <v>4994</v>
      </c>
      <c r="B970" s="85" t="s">
        <v>144</v>
      </c>
      <c r="C970" s="49">
        <f>SUMIF($B$3:$B$2228,B970,$L$3:$L$2228)/(SUMIF($B$3:$B$2228,B970,$I$3:$I$2228))</f>
        <v>0.51246687571815119</v>
      </c>
      <c r="D970" s="33">
        <v>61782</v>
      </c>
      <c r="E970" s="85" t="s">
        <v>833</v>
      </c>
      <c r="F970" s="86">
        <v>550852000965</v>
      </c>
      <c r="G970" s="86"/>
      <c r="H970" s="87">
        <v>59</v>
      </c>
      <c r="I970" s="87">
        <v>441</v>
      </c>
      <c r="J970" s="41"/>
      <c r="K970" s="82"/>
      <c r="L970" s="51">
        <f t="shared" si="36"/>
        <v>59</v>
      </c>
      <c r="M970" s="49">
        <f t="shared" si="37"/>
        <v>0.13378684807256236</v>
      </c>
    </row>
    <row r="971" spans="1:13" ht="14.5" x14ac:dyDescent="0.35">
      <c r="A971" s="33" t="s">
        <v>4994</v>
      </c>
      <c r="B971" s="85" t="s">
        <v>144</v>
      </c>
      <c r="C971" s="49">
        <f>SUMIF($B$3:$B$2228,B971,$L$3:$L$2228)/(SUMIF($B$3:$B$2228,B971,$I$3:$I$2228))</f>
        <v>0.51246687571815119</v>
      </c>
      <c r="D971" s="33">
        <v>63231</v>
      </c>
      <c r="E971" s="85" t="s">
        <v>622</v>
      </c>
      <c r="F971" s="86">
        <v>550852000967</v>
      </c>
      <c r="G971" s="86"/>
      <c r="H971" s="87">
        <v>681</v>
      </c>
      <c r="I971" s="87">
        <v>2209</v>
      </c>
      <c r="J971" s="41"/>
      <c r="K971" s="82"/>
      <c r="L971" s="51">
        <f t="shared" si="36"/>
        <v>681</v>
      </c>
      <c r="M971" s="49">
        <f t="shared" si="37"/>
        <v>0.30828429153463105</v>
      </c>
    </row>
    <row r="972" spans="1:13" ht="14.5" x14ac:dyDescent="0.35">
      <c r="A972" s="33" t="s">
        <v>4994</v>
      </c>
      <c r="B972" s="85" t="s">
        <v>144</v>
      </c>
      <c r="C972" s="49">
        <f>SUMIF($B$3:$B$2228,B972,$L$3:$L$2228)/(SUMIF($B$3:$B$2228,B972,$I$3:$I$2228))</f>
        <v>0.51246687571815119</v>
      </c>
      <c r="D972" s="33">
        <v>61813</v>
      </c>
      <c r="E972" s="85" t="s">
        <v>834</v>
      </c>
      <c r="F972" s="86">
        <v>550852000934</v>
      </c>
      <c r="G972" s="86"/>
      <c r="H972" s="87">
        <v>268</v>
      </c>
      <c r="I972" s="87">
        <v>456</v>
      </c>
      <c r="J972" s="41"/>
      <c r="K972" s="82"/>
      <c r="L972" s="51">
        <f t="shared" si="36"/>
        <v>268</v>
      </c>
      <c r="M972" s="49">
        <f t="shared" si="37"/>
        <v>0.58771929824561409</v>
      </c>
    </row>
    <row r="973" spans="1:13" ht="14.5" x14ac:dyDescent="0.35">
      <c r="A973" s="33" t="s">
        <v>4995</v>
      </c>
      <c r="B973" s="85" t="s">
        <v>487</v>
      </c>
      <c r="C973" s="49">
        <f>SUMIF($B$3:$B$2228,B973,$L$3:$L$2228)/(SUMIF($B$3:$B$2228,B973,$I$3:$I$2228))</f>
        <v>0.41889763779527561</v>
      </c>
      <c r="D973" s="33"/>
      <c r="E973" s="85" t="s">
        <v>4738</v>
      </c>
      <c r="F973" s="86">
        <v>550855000968</v>
      </c>
      <c r="G973" s="86"/>
      <c r="H973" s="87">
        <v>110</v>
      </c>
      <c r="I973" s="87">
        <v>320</v>
      </c>
      <c r="J973" s="41"/>
      <c r="K973" s="82"/>
      <c r="L973" s="51">
        <f t="shared" si="36"/>
        <v>110</v>
      </c>
      <c r="M973" s="49">
        <f t="shared" si="37"/>
        <v>0.34375</v>
      </c>
    </row>
    <row r="974" spans="1:13" ht="14.5" x14ac:dyDescent="0.35">
      <c r="A974" s="33" t="s">
        <v>4995</v>
      </c>
      <c r="B974" s="85" t="s">
        <v>487</v>
      </c>
      <c r="C974" s="49">
        <f>SUMIF($B$3:$B$2228,B974,$L$3:$L$2228)/(SUMIF($B$3:$B$2228,B974,$I$3:$I$2228))</f>
        <v>0.41889763779527561</v>
      </c>
      <c r="D974" s="33">
        <v>63320</v>
      </c>
      <c r="E974" s="85" t="s">
        <v>2287</v>
      </c>
      <c r="F974" s="86">
        <v>550855000969</v>
      </c>
      <c r="G974" s="86"/>
      <c r="H974" s="87">
        <v>156</v>
      </c>
      <c r="I974" s="87">
        <v>315</v>
      </c>
      <c r="J974" s="41"/>
      <c r="K974" s="82"/>
      <c r="L974" s="51">
        <f t="shared" si="36"/>
        <v>156</v>
      </c>
      <c r="M974" s="49">
        <f t="shared" si="37"/>
        <v>0.49523809523809526</v>
      </c>
    </row>
    <row r="975" spans="1:13" ht="14.5" x14ac:dyDescent="0.35">
      <c r="A975" s="33" t="s">
        <v>4996</v>
      </c>
      <c r="B975" s="85" t="s">
        <v>262</v>
      </c>
      <c r="C975" s="49">
        <f>SUMIF($B$3:$B$2228,B975,$L$3:$L$2228)/(SUMIF($B$3:$B$2228,B975,$I$3:$I$2228))</f>
        <v>0.50327706057596822</v>
      </c>
      <c r="D975" s="33">
        <v>63221</v>
      </c>
      <c r="E975" s="85" t="s">
        <v>799</v>
      </c>
      <c r="F975" s="86">
        <v>550861000973</v>
      </c>
      <c r="G975" s="86"/>
      <c r="H975" s="87">
        <v>272</v>
      </c>
      <c r="I975" s="87">
        <v>405</v>
      </c>
      <c r="J975" s="41"/>
      <c r="K975" s="82"/>
      <c r="L975" s="51">
        <f t="shared" si="36"/>
        <v>272</v>
      </c>
      <c r="M975" s="49">
        <f t="shared" si="37"/>
        <v>0.67160493827160495</v>
      </c>
    </row>
    <row r="976" spans="1:13" ht="14.5" x14ac:dyDescent="0.35">
      <c r="A976" s="33" t="s">
        <v>4996</v>
      </c>
      <c r="B976" s="85" t="s">
        <v>262</v>
      </c>
      <c r="C976" s="49">
        <f>SUMIF($B$3:$B$2228,B976,$L$3:$L$2228)/(SUMIF($B$3:$B$2228,B976,$I$3:$I$2228))</f>
        <v>0.50327706057596822</v>
      </c>
      <c r="D976" s="33">
        <v>16021609</v>
      </c>
      <c r="E976" s="85" t="s">
        <v>600</v>
      </c>
      <c r="F976" s="86">
        <v>550861000974</v>
      </c>
      <c r="G976" s="86"/>
      <c r="H976" s="87">
        <v>150</v>
      </c>
      <c r="I976" s="87">
        <v>373</v>
      </c>
      <c r="J976" s="41"/>
      <c r="K976" s="82"/>
      <c r="L976" s="51">
        <f t="shared" si="36"/>
        <v>150</v>
      </c>
      <c r="M976" s="49">
        <f t="shared" si="37"/>
        <v>0.40214477211796246</v>
      </c>
    </row>
    <row r="977" spans="1:13" ht="14.5" x14ac:dyDescent="0.35">
      <c r="A977" s="33" t="s">
        <v>4996</v>
      </c>
      <c r="B977" s="85" t="s">
        <v>262</v>
      </c>
      <c r="C977" s="49">
        <f>SUMIF($B$3:$B$2228,B977,$L$3:$L$2228)/(SUMIF($B$3:$B$2228,B977,$I$3:$I$2228))</f>
        <v>0.50327706057596822</v>
      </c>
      <c r="D977" s="33">
        <v>63238</v>
      </c>
      <c r="E977" s="85" t="s">
        <v>601</v>
      </c>
      <c r="F977" s="86">
        <v>550861000975</v>
      </c>
      <c r="G977" s="86"/>
      <c r="H977" s="87"/>
      <c r="I977" s="68">
        <v>424</v>
      </c>
      <c r="J977" s="41">
        <v>2018</v>
      </c>
      <c r="K977" s="82">
        <v>0.62739999999999996</v>
      </c>
      <c r="L977" s="51">
        <f t="shared" si="36"/>
        <v>424</v>
      </c>
      <c r="M977" s="49">
        <f t="shared" si="37"/>
        <v>1</v>
      </c>
    </row>
    <row r="978" spans="1:13" ht="14.5" x14ac:dyDescent="0.35">
      <c r="A978" s="33" t="s">
        <v>4996</v>
      </c>
      <c r="B978" s="85" t="s">
        <v>262</v>
      </c>
      <c r="C978" s="49">
        <f>SUMIF($B$3:$B$2228,B978,$L$3:$L$2228)/(SUMIF($B$3:$B$2228,B978,$I$3:$I$2228))</f>
        <v>0.50327706057596822</v>
      </c>
      <c r="D978" s="33">
        <v>62771</v>
      </c>
      <c r="E978" s="85" t="s">
        <v>1137</v>
      </c>
      <c r="F978" s="86">
        <v>550861000976</v>
      </c>
      <c r="G978" s="86"/>
      <c r="H978" s="87">
        <v>634</v>
      </c>
      <c r="I978" s="87">
        <v>1486</v>
      </c>
      <c r="J978" s="41"/>
      <c r="K978" s="82"/>
      <c r="L978" s="51">
        <f t="shared" si="36"/>
        <v>634</v>
      </c>
      <c r="M978" s="49">
        <f t="shared" si="37"/>
        <v>0.42664872139973081</v>
      </c>
    </row>
    <row r="979" spans="1:13" ht="14.5" x14ac:dyDescent="0.35">
      <c r="A979" s="33" t="s">
        <v>4996</v>
      </c>
      <c r="B979" s="85" t="s">
        <v>262</v>
      </c>
      <c r="C979" s="49">
        <f>SUMIF($B$3:$B$2228,B979,$L$3:$L$2228)/(SUMIF($B$3:$B$2228,B979,$I$3:$I$2228))</f>
        <v>0.50327706057596822</v>
      </c>
      <c r="D979" s="33">
        <v>61578</v>
      </c>
      <c r="E979" s="85" t="s">
        <v>1318</v>
      </c>
      <c r="F979" s="86">
        <v>550861000977</v>
      </c>
      <c r="G979" s="86"/>
      <c r="H979" s="87">
        <v>163</v>
      </c>
      <c r="I979" s="87">
        <v>265</v>
      </c>
      <c r="J979" s="41"/>
      <c r="K979" s="82"/>
      <c r="L979" s="51">
        <f t="shared" si="36"/>
        <v>163</v>
      </c>
      <c r="M979" s="49">
        <f t="shared" si="37"/>
        <v>0.61509433962264148</v>
      </c>
    </row>
    <row r="980" spans="1:13" ht="14.5" x14ac:dyDescent="0.35">
      <c r="A980" s="33" t="s">
        <v>4996</v>
      </c>
      <c r="B980" s="85" t="s">
        <v>262</v>
      </c>
      <c r="C980" s="49">
        <f>SUMIF($B$3:$B$2228,B980,$L$3:$L$2228)/(SUMIF($B$3:$B$2228,B980,$I$3:$I$2228))</f>
        <v>0.50327706057596822</v>
      </c>
      <c r="D980" s="33">
        <v>16043506</v>
      </c>
      <c r="E980" s="85" t="s">
        <v>1319</v>
      </c>
      <c r="F980" s="86">
        <v>550861002701</v>
      </c>
      <c r="G980" s="86"/>
      <c r="H980" s="87">
        <v>24</v>
      </c>
      <c r="I980" s="87">
        <v>32</v>
      </c>
      <c r="J980" s="41"/>
      <c r="K980" s="82"/>
      <c r="L980" s="51">
        <f t="shared" si="36"/>
        <v>24</v>
      </c>
      <c r="M980" s="49">
        <f t="shared" si="37"/>
        <v>0.75</v>
      </c>
    </row>
    <row r="981" spans="1:13" ht="14.5" x14ac:dyDescent="0.35">
      <c r="A981" s="33" t="s">
        <v>4996</v>
      </c>
      <c r="B981" s="85" t="s">
        <v>262</v>
      </c>
      <c r="C981" s="49">
        <f>SUMIF($B$3:$B$2228,B981,$L$3:$L$2228)/(SUMIF($B$3:$B$2228,B981,$I$3:$I$2228))</f>
        <v>0.50327706057596822</v>
      </c>
      <c r="D981" s="33">
        <v>61571</v>
      </c>
      <c r="E981" s="85" t="s">
        <v>1320</v>
      </c>
      <c r="F981" s="86">
        <v>550861000978</v>
      </c>
      <c r="G981" s="86"/>
      <c r="H981" s="87">
        <v>169</v>
      </c>
      <c r="I981" s="87">
        <v>307</v>
      </c>
      <c r="J981" s="41"/>
      <c r="K981" s="82"/>
      <c r="L981" s="51">
        <f t="shared" si="36"/>
        <v>169</v>
      </c>
      <c r="M981" s="49">
        <f t="shared" si="37"/>
        <v>0.55048859934853422</v>
      </c>
    </row>
    <row r="982" spans="1:13" ht="14.5" x14ac:dyDescent="0.35">
      <c r="A982" s="33" t="s">
        <v>4996</v>
      </c>
      <c r="B982" s="85" t="s">
        <v>262</v>
      </c>
      <c r="C982" s="49">
        <f>SUMIF($B$3:$B$2228,B982,$L$3:$L$2228)/(SUMIF($B$3:$B$2228,B982,$I$3:$I$2228))</f>
        <v>0.50327706057596822</v>
      </c>
      <c r="D982" s="33">
        <v>62279</v>
      </c>
      <c r="E982" s="85" t="s">
        <v>4739</v>
      </c>
      <c r="F982" s="86">
        <v>550861002436</v>
      </c>
      <c r="G982" s="86"/>
      <c r="H982" s="87">
        <v>1</v>
      </c>
      <c r="I982" s="87">
        <v>319</v>
      </c>
      <c r="J982" s="41"/>
      <c r="K982" s="82"/>
      <c r="L982" s="51">
        <f t="shared" si="36"/>
        <v>1</v>
      </c>
      <c r="M982" s="49">
        <f t="shared" si="37"/>
        <v>3.134796238244514E-3</v>
      </c>
    </row>
    <row r="983" spans="1:13" ht="14.5" x14ac:dyDescent="0.35">
      <c r="A983" s="33" t="s">
        <v>4996</v>
      </c>
      <c r="B983" s="85" t="s">
        <v>262</v>
      </c>
      <c r="C983" s="49">
        <f>SUMIF($B$3:$B$2228,B983,$L$3:$L$2228)/(SUMIF($B$3:$B$2228,B983,$I$3:$I$2228))</f>
        <v>0.50327706057596822</v>
      </c>
      <c r="D983" s="33">
        <v>60942</v>
      </c>
      <c r="E983" s="85" t="s">
        <v>1233</v>
      </c>
      <c r="F983" s="86">
        <v>550861000979</v>
      </c>
      <c r="G983" s="86"/>
      <c r="H983" s="87">
        <v>109</v>
      </c>
      <c r="I983" s="87">
        <v>280</v>
      </c>
      <c r="J983" s="41"/>
      <c r="K983" s="82"/>
      <c r="L983" s="51">
        <f t="shared" si="36"/>
        <v>109</v>
      </c>
      <c r="M983" s="49">
        <f t="shared" si="37"/>
        <v>0.38928571428571429</v>
      </c>
    </row>
    <row r="984" spans="1:13" ht="14.5" x14ac:dyDescent="0.35">
      <c r="A984" s="34" t="s">
        <v>4996</v>
      </c>
      <c r="B984" s="85" t="s">
        <v>262</v>
      </c>
      <c r="C984" s="49">
        <f>SUMIF($B$3:$B$2228,B984,$L$3:$L$2228)/(SUMIF($B$3:$B$2228,B984,$I$3:$I$2228))</f>
        <v>0.50327706057596822</v>
      </c>
      <c r="D984" s="34">
        <v>62337</v>
      </c>
      <c r="E984" s="85" t="s">
        <v>619</v>
      </c>
      <c r="F984" s="86">
        <v>550861000980</v>
      </c>
      <c r="G984" s="86"/>
      <c r="H984" s="87">
        <v>376</v>
      </c>
      <c r="I984" s="87">
        <v>608</v>
      </c>
      <c r="J984" s="47"/>
      <c r="K984" s="84"/>
      <c r="L984" s="51">
        <f t="shared" si="36"/>
        <v>376</v>
      </c>
      <c r="M984" s="49">
        <f t="shared" si="37"/>
        <v>0.61842105263157898</v>
      </c>
    </row>
    <row r="985" spans="1:13" ht="14.5" x14ac:dyDescent="0.35">
      <c r="A985" s="34" t="s">
        <v>4996</v>
      </c>
      <c r="B985" s="85" t="s">
        <v>262</v>
      </c>
      <c r="C985" s="49">
        <f>SUMIF($B$3:$B$2228,B985,$L$3:$L$2228)/(SUMIF($B$3:$B$2228,B985,$I$3:$I$2228))</f>
        <v>0.50327706057596822</v>
      </c>
      <c r="D985" s="34">
        <v>63234</v>
      </c>
      <c r="E985" s="85" t="s">
        <v>4716</v>
      </c>
      <c r="F985" s="86">
        <v>550861000981</v>
      </c>
      <c r="G985" s="86"/>
      <c r="H985" s="87">
        <v>212</v>
      </c>
      <c r="I985" s="87">
        <v>536</v>
      </c>
      <c r="J985" s="47"/>
      <c r="K985" s="84"/>
      <c r="L985" s="51">
        <f t="shared" si="36"/>
        <v>212</v>
      </c>
      <c r="M985" s="49">
        <f t="shared" si="37"/>
        <v>0.39552238805970147</v>
      </c>
    </row>
    <row r="986" spans="1:13" ht="14.5" x14ac:dyDescent="0.35">
      <c r="A986" s="33" t="s">
        <v>4997</v>
      </c>
      <c r="B986" s="85" t="s">
        <v>168</v>
      </c>
      <c r="C986" s="49">
        <f>SUMIF($B$3:$B$2228,B986,$L$3:$L$2228)/(SUMIF($B$3:$B$2228,B986,$I$3:$I$2228))</f>
        <v>0.29833836858006041</v>
      </c>
      <c r="D986" s="33">
        <v>63113</v>
      </c>
      <c r="E986" s="85" t="s">
        <v>954</v>
      </c>
      <c r="F986" s="86">
        <v>550864000983</v>
      </c>
      <c r="G986" s="86"/>
      <c r="H986" s="87">
        <v>23</v>
      </c>
      <c r="I986" s="87">
        <v>70</v>
      </c>
      <c r="J986" s="41"/>
      <c r="K986" s="82"/>
      <c r="L986" s="51">
        <f t="shared" si="36"/>
        <v>23</v>
      </c>
      <c r="M986" s="49">
        <f t="shared" si="37"/>
        <v>0.32857142857142857</v>
      </c>
    </row>
    <row r="987" spans="1:13" ht="14.5" x14ac:dyDescent="0.35">
      <c r="A987" s="33" t="s">
        <v>4997</v>
      </c>
      <c r="B987" s="85" t="s">
        <v>168</v>
      </c>
      <c r="C987" s="49">
        <f>SUMIF($B$3:$B$2228,B987,$L$3:$L$2228)/(SUMIF($B$3:$B$2228,B987,$I$3:$I$2228))</f>
        <v>0.29833836858006041</v>
      </c>
      <c r="D987" s="33">
        <v>63127</v>
      </c>
      <c r="E987" s="85" t="s">
        <v>955</v>
      </c>
      <c r="F987" s="86">
        <v>550864001481</v>
      </c>
      <c r="G987" s="86"/>
      <c r="H987" s="87">
        <v>184</v>
      </c>
      <c r="I987" s="87">
        <v>536</v>
      </c>
      <c r="J987" s="41"/>
      <c r="K987" s="82"/>
      <c r="L987" s="51">
        <f t="shared" si="36"/>
        <v>184</v>
      </c>
      <c r="M987" s="49">
        <f t="shared" si="37"/>
        <v>0.34328358208955223</v>
      </c>
    </row>
    <row r="988" spans="1:13" ht="14.5" x14ac:dyDescent="0.35">
      <c r="A988" s="33" t="s">
        <v>4997</v>
      </c>
      <c r="B988" s="85" t="s">
        <v>168</v>
      </c>
      <c r="C988" s="49">
        <f>SUMIF($B$3:$B$2228,B988,$L$3:$L$2228)/(SUMIF($B$3:$B$2228,B988,$I$3:$I$2228))</f>
        <v>0.29833836858006041</v>
      </c>
      <c r="D988" s="33">
        <v>63123</v>
      </c>
      <c r="E988" s="85" t="s">
        <v>956</v>
      </c>
      <c r="F988" s="86">
        <v>550864000987</v>
      </c>
      <c r="G988" s="86"/>
      <c r="H988" s="87">
        <v>104</v>
      </c>
      <c r="I988" s="87">
        <v>425</v>
      </c>
      <c r="J988" s="41"/>
      <c r="K988" s="82"/>
      <c r="L988" s="51">
        <f t="shared" si="36"/>
        <v>104</v>
      </c>
      <c r="M988" s="49">
        <f t="shared" si="37"/>
        <v>0.24470588235294119</v>
      </c>
    </row>
    <row r="989" spans="1:13" ht="14.5" x14ac:dyDescent="0.35">
      <c r="A989" s="33" t="s">
        <v>4997</v>
      </c>
      <c r="B989" s="85" t="s">
        <v>168</v>
      </c>
      <c r="C989" s="49">
        <f>SUMIF($B$3:$B$2228,B989,$L$3:$L$2228)/(SUMIF($B$3:$B$2228,B989,$I$3:$I$2228))</f>
        <v>0.29833836858006041</v>
      </c>
      <c r="D989" s="33">
        <v>63126</v>
      </c>
      <c r="E989" s="85" t="s">
        <v>957</v>
      </c>
      <c r="F989" s="86">
        <v>550864000988</v>
      </c>
      <c r="G989" s="86"/>
      <c r="H989" s="87">
        <v>84</v>
      </c>
      <c r="I989" s="87">
        <v>293</v>
      </c>
      <c r="J989" s="41"/>
      <c r="K989" s="82"/>
      <c r="L989" s="51">
        <f t="shared" si="36"/>
        <v>84</v>
      </c>
      <c r="M989" s="49">
        <f t="shared" si="37"/>
        <v>0.28668941979522183</v>
      </c>
    </row>
    <row r="990" spans="1:13" ht="14.5" x14ac:dyDescent="0.35">
      <c r="A990" s="33" t="s">
        <v>4998</v>
      </c>
      <c r="B990" s="85" t="s">
        <v>299</v>
      </c>
      <c r="C990" s="49">
        <f>SUMIF($B$3:$B$2228,B990,$L$3:$L$2228)/(SUMIF($B$3:$B$2228,B990,$I$3:$I$2228))</f>
        <v>0.15536105032822758</v>
      </c>
      <c r="D990" s="33"/>
      <c r="E990" s="85" t="s">
        <v>4740</v>
      </c>
      <c r="F990" s="86">
        <v>550477000515</v>
      </c>
      <c r="G990" s="86"/>
      <c r="H990" s="87">
        <v>25</v>
      </c>
      <c r="I990" s="87">
        <v>218</v>
      </c>
      <c r="J990" s="41"/>
      <c r="K990" s="82"/>
      <c r="L990" s="51">
        <f t="shared" si="36"/>
        <v>25</v>
      </c>
      <c r="M990" s="49">
        <f t="shared" si="37"/>
        <v>0.11467889908256881</v>
      </c>
    </row>
    <row r="991" spans="1:13" ht="14.5" x14ac:dyDescent="0.35">
      <c r="A991" s="33" t="s">
        <v>4998</v>
      </c>
      <c r="B991" s="85" t="s">
        <v>299</v>
      </c>
      <c r="C991" s="49">
        <f>SUMIF($B$3:$B$2228,B991,$L$3:$L$2228)/(SUMIF($B$3:$B$2228,B991,$I$3:$I$2228))</f>
        <v>0.15536105032822758</v>
      </c>
      <c r="D991" s="33"/>
      <c r="E991" s="85" t="s">
        <v>4741</v>
      </c>
      <c r="F991" s="86">
        <v>550477000516</v>
      </c>
      <c r="G991" s="86"/>
      <c r="H991" s="87">
        <v>46</v>
      </c>
      <c r="I991" s="87">
        <v>239</v>
      </c>
      <c r="J991" s="41"/>
      <c r="K991" s="82"/>
      <c r="L991" s="51">
        <f t="shared" si="36"/>
        <v>46</v>
      </c>
      <c r="M991" s="49">
        <f t="shared" si="37"/>
        <v>0.19246861924686193</v>
      </c>
    </row>
    <row r="992" spans="1:13" ht="14.5" x14ac:dyDescent="0.35">
      <c r="A992" s="33" t="s">
        <v>4999</v>
      </c>
      <c r="B992" s="85" t="s">
        <v>270</v>
      </c>
      <c r="C992" s="49">
        <f>SUMIF($B$3:$B$2228,B992,$L$3:$L$2228)/(SUMIF($B$3:$B$2228,B992,$I$3:$I$2228))</f>
        <v>0.1989100817438692</v>
      </c>
      <c r="D992" s="33">
        <v>62511</v>
      </c>
      <c r="E992" s="85" t="s">
        <v>1352</v>
      </c>
      <c r="F992" s="86">
        <v>550867000991</v>
      </c>
      <c r="G992" s="86"/>
      <c r="H992" s="87">
        <v>82</v>
      </c>
      <c r="I992" s="87">
        <v>340</v>
      </c>
      <c r="J992" s="41"/>
      <c r="K992" s="82"/>
      <c r="L992" s="51">
        <f t="shared" si="36"/>
        <v>82</v>
      </c>
      <c r="M992" s="49">
        <f t="shared" si="37"/>
        <v>0.2411764705882353</v>
      </c>
    </row>
    <row r="993" spans="1:13" ht="14.5" x14ac:dyDescent="0.35">
      <c r="A993" s="33" t="s">
        <v>4999</v>
      </c>
      <c r="B993" s="85" t="s">
        <v>270</v>
      </c>
      <c r="C993" s="49">
        <f>SUMIF($B$3:$B$2228,B993,$L$3:$L$2228)/(SUMIF($B$3:$B$2228,B993,$I$3:$I$2228))</f>
        <v>0.1989100817438692</v>
      </c>
      <c r="D993" s="33">
        <v>62508</v>
      </c>
      <c r="E993" s="85" t="s">
        <v>1353</v>
      </c>
      <c r="F993" s="86">
        <v>550867000992</v>
      </c>
      <c r="G993" s="86"/>
      <c r="H993" s="87">
        <v>33</v>
      </c>
      <c r="I993" s="87">
        <v>244</v>
      </c>
      <c r="J993" s="41"/>
      <c r="K993" s="82"/>
      <c r="L993" s="51">
        <f t="shared" si="36"/>
        <v>33</v>
      </c>
      <c r="M993" s="49">
        <f t="shared" si="37"/>
        <v>0.13524590163934427</v>
      </c>
    </row>
    <row r="994" spans="1:13" ht="14.5" x14ac:dyDescent="0.35">
      <c r="A994" s="33" t="s">
        <v>4999</v>
      </c>
      <c r="B994" s="85" t="s">
        <v>270</v>
      </c>
      <c r="C994" s="49">
        <f>SUMIF($B$3:$B$2228,B994,$L$3:$L$2228)/(SUMIF($B$3:$B$2228,B994,$I$3:$I$2228))</f>
        <v>0.1989100817438692</v>
      </c>
      <c r="D994" s="33">
        <v>16077359</v>
      </c>
      <c r="E994" s="85" t="s">
        <v>1354</v>
      </c>
      <c r="F994" s="86">
        <v>550867002893</v>
      </c>
      <c r="G994" s="86"/>
      <c r="H994" s="87">
        <v>31</v>
      </c>
      <c r="I994" s="87">
        <v>150</v>
      </c>
      <c r="J994" s="41"/>
      <c r="K994" s="82"/>
      <c r="L994" s="51">
        <f t="shared" si="36"/>
        <v>31</v>
      </c>
      <c r="M994" s="49">
        <f t="shared" si="37"/>
        <v>0.20666666666666667</v>
      </c>
    </row>
    <row r="995" spans="1:13" ht="14.5" x14ac:dyDescent="0.35">
      <c r="A995" s="33" t="s">
        <v>5000</v>
      </c>
      <c r="B995" s="85" t="s">
        <v>279</v>
      </c>
      <c r="C995" s="49">
        <f>SUMIF($B$3:$B$2228,B995,$L$3:$L$2228)/(SUMIF($B$3:$B$2228,B995,$I$3:$I$2228))</f>
        <v>0.51052104208416837</v>
      </c>
      <c r="D995" s="33">
        <v>62180</v>
      </c>
      <c r="E995" s="85" t="s">
        <v>4742</v>
      </c>
      <c r="F995" s="86">
        <v>550870002335</v>
      </c>
      <c r="G995" s="86"/>
      <c r="H995" s="87">
        <v>101</v>
      </c>
      <c r="I995" s="87">
        <v>169</v>
      </c>
      <c r="J995" s="41"/>
      <c r="K995" s="82"/>
      <c r="L995" s="51">
        <f t="shared" si="36"/>
        <v>101</v>
      </c>
      <c r="M995" s="49">
        <f t="shared" si="37"/>
        <v>0.59763313609467461</v>
      </c>
    </row>
    <row r="996" spans="1:13" ht="14.5" x14ac:dyDescent="0.35">
      <c r="A996" s="33" t="s">
        <v>5000</v>
      </c>
      <c r="B996" s="85" t="s">
        <v>279</v>
      </c>
      <c r="C996" s="49">
        <f>SUMIF($B$3:$B$2228,B996,$L$3:$L$2228)/(SUMIF($B$3:$B$2228,B996,$I$3:$I$2228))</f>
        <v>0.51052104208416837</v>
      </c>
      <c r="D996" s="33">
        <v>62181</v>
      </c>
      <c r="E996" s="85" t="s">
        <v>1388</v>
      </c>
      <c r="F996" s="86">
        <v>550870000995</v>
      </c>
      <c r="G996" s="86"/>
      <c r="H996" s="87">
        <v>255</v>
      </c>
      <c r="I996" s="87">
        <v>595</v>
      </c>
      <c r="J996" s="41"/>
      <c r="K996" s="82"/>
      <c r="L996" s="51">
        <f t="shared" si="36"/>
        <v>255</v>
      </c>
      <c r="M996" s="49">
        <f t="shared" si="37"/>
        <v>0.42857142857142855</v>
      </c>
    </row>
    <row r="997" spans="1:13" ht="14.5" x14ac:dyDescent="0.35">
      <c r="A997" s="33" t="s">
        <v>5000</v>
      </c>
      <c r="B997" s="85" t="s">
        <v>279</v>
      </c>
      <c r="C997" s="49">
        <f>SUMIF($B$3:$B$2228,B997,$L$3:$L$2228)/(SUMIF($B$3:$B$2228,B997,$I$3:$I$2228))</f>
        <v>0.51052104208416837</v>
      </c>
      <c r="D997" s="33">
        <v>62175</v>
      </c>
      <c r="E997" s="85" t="s">
        <v>1389</v>
      </c>
      <c r="F997" s="86">
        <v>550870000996</v>
      </c>
      <c r="G997" s="86"/>
      <c r="H997" s="87">
        <v>328</v>
      </c>
      <c r="I997" s="87">
        <v>619</v>
      </c>
      <c r="J997" s="41"/>
      <c r="K997" s="82"/>
      <c r="L997" s="51">
        <f t="shared" ref="L997:L1060" si="38">IF(K997="",H997,(MIN(I997,(K997*1.6*I997))))</f>
        <v>328</v>
      </c>
      <c r="M997" s="49">
        <f t="shared" ref="M997:M1060" si="39">IF(L997=0,0,(L997/I997))</f>
        <v>0.52988691437802904</v>
      </c>
    </row>
    <row r="998" spans="1:13" ht="14.5" x14ac:dyDescent="0.35">
      <c r="A998" s="33" t="s">
        <v>5000</v>
      </c>
      <c r="B998" s="85" t="s">
        <v>279</v>
      </c>
      <c r="C998" s="49">
        <f>SUMIF($B$3:$B$2228,B998,$L$3:$L$2228)/(SUMIF($B$3:$B$2228,B998,$I$3:$I$2228))</f>
        <v>0.51052104208416837</v>
      </c>
      <c r="D998" s="33">
        <v>62178</v>
      </c>
      <c r="E998" s="85" t="s">
        <v>1390</v>
      </c>
      <c r="F998" s="86">
        <v>550870000998</v>
      </c>
      <c r="G998" s="86"/>
      <c r="H998" s="87">
        <v>77</v>
      </c>
      <c r="I998" s="87">
        <v>159</v>
      </c>
      <c r="J998" s="41"/>
      <c r="K998" s="82"/>
      <c r="L998" s="51">
        <f t="shared" si="38"/>
        <v>77</v>
      </c>
      <c r="M998" s="49">
        <f t="shared" si="39"/>
        <v>0.48427672955974843</v>
      </c>
    </row>
    <row r="999" spans="1:13" ht="14.5" x14ac:dyDescent="0.35">
      <c r="A999" s="33" t="s">
        <v>5000</v>
      </c>
      <c r="B999" s="85" t="s">
        <v>279</v>
      </c>
      <c r="C999" s="49">
        <f>SUMIF($B$3:$B$2228,B999,$L$3:$L$2228)/(SUMIF($B$3:$B$2228,B999,$I$3:$I$2228))</f>
        <v>0.51052104208416837</v>
      </c>
      <c r="D999" s="33">
        <v>62173</v>
      </c>
      <c r="E999" s="85" t="s">
        <v>855</v>
      </c>
      <c r="F999" s="86">
        <v>550870000999</v>
      </c>
      <c r="G999" s="86"/>
      <c r="H999" s="87">
        <v>118</v>
      </c>
      <c r="I999" s="87">
        <v>202</v>
      </c>
      <c r="J999" s="41"/>
      <c r="K999" s="82"/>
      <c r="L999" s="51">
        <f t="shared" si="38"/>
        <v>118</v>
      </c>
      <c r="M999" s="49">
        <f t="shared" si="39"/>
        <v>0.58415841584158412</v>
      </c>
    </row>
    <row r="1000" spans="1:13" ht="14.5" x14ac:dyDescent="0.35">
      <c r="A1000" s="33" t="s">
        <v>5000</v>
      </c>
      <c r="B1000" s="85" t="s">
        <v>279</v>
      </c>
      <c r="C1000" s="49">
        <f>SUMIF($B$3:$B$2228,B1000,$L$3:$L$2228)/(SUMIF($B$3:$B$2228,B1000,$I$3:$I$2228))</f>
        <v>0.51052104208416837</v>
      </c>
      <c r="D1000" s="33">
        <v>62179</v>
      </c>
      <c r="E1000" s="85" t="s">
        <v>1391</v>
      </c>
      <c r="F1000" s="86">
        <v>550870002838</v>
      </c>
      <c r="G1000" s="86"/>
      <c r="H1000" s="87">
        <v>140</v>
      </c>
      <c r="I1000" s="87">
        <v>252</v>
      </c>
      <c r="J1000" s="41"/>
      <c r="K1000" s="82"/>
      <c r="L1000" s="51">
        <f t="shared" si="38"/>
        <v>140</v>
      </c>
      <c r="M1000" s="49">
        <f t="shared" si="39"/>
        <v>0.55555555555555558</v>
      </c>
    </row>
    <row r="1001" spans="1:13" ht="14.5" x14ac:dyDescent="0.35">
      <c r="A1001" s="33" t="s">
        <v>5001</v>
      </c>
      <c r="B1001" s="85" t="s">
        <v>488</v>
      </c>
      <c r="C1001" s="49">
        <f>SUMIF($B$3:$B$2228,B1001,$L$3:$L$2228)/(SUMIF($B$3:$B$2228,B1001,$I$3:$I$2228))</f>
        <v>0.44009216589861749</v>
      </c>
      <c r="D1001" s="33">
        <v>63323</v>
      </c>
      <c r="E1001" s="85" t="s">
        <v>2288</v>
      </c>
      <c r="F1001" s="86">
        <v>550873001004</v>
      </c>
      <c r="G1001" s="86"/>
      <c r="H1001" s="87">
        <v>113</v>
      </c>
      <c r="I1001" s="87">
        <v>242</v>
      </c>
      <c r="J1001" s="41"/>
      <c r="K1001" s="82"/>
      <c r="L1001" s="51">
        <f t="shared" si="38"/>
        <v>113</v>
      </c>
      <c r="M1001" s="49">
        <f t="shared" si="39"/>
        <v>0.46694214876033058</v>
      </c>
    </row>
    <row r="1002" spans="1:13" ht="14.5" x14ac:dyDescent="0.35">
      <c r="A1002" s="33" t="s">
        <v>5001</v>
      </c>
      <c r="B1002" s="85" t="s">
        <v>488</v>
      </c>
      <c r="C1002" s="49">
        <f>SUMIF($B$3:$B$2228,B1002,$L$3:$L$2228)/(SUMIF($B$3:$B$2228,B1002,$I$3:$I$2228))</f>
        <v>0.44009216589861749</v>
      </c>
      <c r="D1002" s="33">
        <v>63324</v>
      </c>
      <c r="E1002" s="85" t="s">
        <v>2289</v>
      </c>
      <c r="F1002" s="86">
        <v>550873001005</v>
      </c>
      <c r="G1002" s="86"/>
      <c r="H1002" s="87">
        <v>78</v>
      </c>
      <c r="I1002" s="87">
        <v>192</v>
      </c>
      <c r="J1002" s="41"/>
      <c r="K1002" s="82"/>
      <c r="L1002" s="51">
        <f t="shared" si="38"/>
        <v>78</v>
      </c>
      <c r="M1002" s="49">
        <f t="shared" si="39"/>
        <v>0.40625</v>
      </c>
    </row>
    <row r="1003" spans="1:13" ht="14.5" x14ac:dyDescent="0.35">
      <c r="A1003" s="33" t="s">
        <v>5002</v>
      </c>
      <c r="B1003" s="85" t="s">
        <v>207</v>
      </c>
      <c r="C1003" s="49">
        <f>SUMIF($B$3:$B$2228,B1003,$L$3:$L$2228)/(SUMIF($B$3:$B$2228,B1003,$I$3:$I$2228))</f>
        <v>0.39924906132665833</v>
      </c>
      <c r="D1003" s="33">
        <v>61961</v>
      </c>
      <c r="E1003" s="85" t="s">
        <v>1115</v>
      </c>
      <c r="F1003" s="86">
        <v>550876001011</v>
      </c>
      <c r="G1003" s="86"/>
      <c r="H1003" s="87">
        <v>94</v>
      </c>
      <c r="I1003" s="87">
        <v>267</v>
      </c>
      <c r="J1003" s="41"/>
      <c r="K1003" s="82"/>
      <c r="L1003" s="51">
        <f t="shared" si="38"/>
        <v>94</v>
      </c>
      <c r="M1003" s="49">
        <f t="shared" si="39"/>
        <v>0.35205992509363299</v>
      </c>
    </row>
    <row r="1004" spans="1:13" ht="14.5" x14ac:dyDescent="0.35">
      <c r="A1004" s="33" t="s">
        <v>5002</v>
      </c>
      <c r="B1004" s="85" t="s">
        <v>207</v>
      </c>
      <c r="C1004" s="49">
        <f>SUMIF($B$3:$B$2228,B1004,$L$3:$L$2228)/(SUMIF($B$3:$B$2228,B1004,$I$3:$I$2228))</f>
        <v>0.39924906132665833</v>
      </c>
      <c r="D1004" s="33">
        <v>16034068</v>
      </c>
      <c r="E1004" s="85" t="s">
        <v>1116</v>
      </c>
      <c r="F1004" s="86">
        <v>550876002597</v>
      </c>
      <c r="G1004" s="86"/>
      <c r="H1004" s="87">
        <v>44</v>
      </c>
      <c r="I1004" s="87">
        <v>114</v>
      </c>
      <c r="J1004" s="41"/>
      <c r="K1004" s="82"/>
      <c r="L1004" s="51">
        <f t="shared" si="38"/>
        <v>44</v>
      </c>
      <c r="M1004" s="49">
        <f t="shared" si="39"/>
        <v>0.38596491228070173</v>
      </c>
    </row>
    <row r="1005" spans="1:13" ht="14.5" x14ac:dyDescent="0.35">
      <c r="A1005" s="33" t="s">
        <v>5002</v>
      </c>
      <c r="B1005" s="85" t="s">
        <v>207</v>
      </c>
      <c r="C1005" s="49">
        <f>SUMIF($B$3:$B$2228,B1005,$L$3:$L$2228)/(SUMIF($B$3:$B$2228,B1005,$I$3:$I$2228))</f>
        <v>0.39924906132665833</v>
      </c>
      <c r="D1005" s="33">
        <v>61962</v>
      </c>
      <c r="E1005" s="85" t="s">
        <v>1117</v>
      </c>
      <c r="F1005" s="86">
        <v>550876002414</v>
      </c>
      <c r="G1005" s="86"/>
      <c r="H1005" s="87">
        <v>68</v>
      </c>
      <c r="I1005" s="87">
        <v>170</v>
      </c>
      <c r="J1005" s="41"/>
      <c r="K1005" s="82"/>
      <c r="L1005" s="51">
        <f t="shared" si="38"/>
        <v>68</v>
      </c>
      <c r="M1005" s="49">
        <f t="shared" si="39"/>
        <v>0.4</v>
      </c>
    </row>
    <row r="1006" spans="1:13" ht="14.5" x14ac:dyDescent="0.35">
      <c r="A1006" s="33" t="s">
        <v>5002</v>
      </c>
      <c r="B1006" s="85" t="s">
        <v>207</v>
      </c>
      <c r="C1006" s="49">
        <f>SUMIF($B$3:$B$2228,B1006,$L$3:$L$2228)/(SUMIF($B$3:$B$2228,B1006,$I$3:$I$2228))</f>
        <v>0.39924906132665833</v>
      </c>
      <c r="D1006" s="33">
        <v>16034069</v>
      </c>
      <c r="E1006" s="85" t="s">
        <v>1118</v>
      </c>
      <c r="F1006" s="86">
        <v>550876001010</v>
      </c>
      <c r="G1006" s="86"/>
      <c r="H1006" s="87">
        <v>113</v>
      </c>
      <c r="I1006" s="87">
        <v>248</v>
      </c>
      <c r="J1006" s="41"/>
      <c r="K1006" s="82"/>
      <c r="L1006" s="51">
        <f t="shared" si="38"/>
        <v>113</v>
      </c>
      <c r="M1006" s="49">
        <f t="shared" si="39"/>
        <v>0.45564516129032256</v>
      </c>
    </row>
    <row r="1007" spans="1:13" ht="14.5" x14ac:dyDescent="0.35">
      <c r="A1007" s="33" t="s">
        <v>5003</v>
      </c>
      <c r="B1007" s="85" t="s">
        <v>145</v>
      </c>
      <c r="C1007" s="49">
        <f>SUMIF($B$3:$B$2228,B1007,$L$3:$L$2228)/(SUMIF($B$3:$B$2228,B1007,$I$3:$I$2228))</f>
        <v>0.41458541458541459</v>
      </c>
      <c r="D1007" s="33">
        <v>61625</v>
      </c>
      <c r="E1007" s="85" t="s">
        <v>836</v>
      </c>
      <c r="F1007" s="86">
        <v>550879000569</v>
      </c>
      <c r="G1007" s="86"/>
      <c r="H1007" s="87">
        <v>118</v>
      </c>
      <c r="I1007" s="87">
        <v>285</v>
      </c>
      <c r="J1007" s="41"/>
      <c r="K1007" s="82"/>
      <c r="L1007" s="51">
        <f t="shared" si="38"/>
        <v>118</v>
      </c>
      <c r="M1007" s="49">
        <f t="shared" si="39"/>
        <v>0.41403508771929826</v>
      </c>
    </row>
    <row r="1008" spans="1:13" ht="14.5" x14ac:dyDescent="0.35">
      <c r="A1008" s="33" t="s">
        <v>5003</v>
      </c>
      <c r="B1008" s="85" t="s">
        <v>145</v>
      </c>
      <c r="C1008" s="49">
        <f>SUMIF($B$3:$B$2228,B1008,$L$3:$L$2228)/(SUMIF($B$3:$B$2228,B1008,$I$3:$I$2228))</f>
        <v>0.41458541458541459</v>
      </c>
      <c r="D1008" s="33">
        <v>61626</v>
      </c>
      <c r="E1008" s="85" t="s">
        <v>837</v>
      </c>
      <c r="F1008" s="86">
        <v>550879001012</v>
      </c>
      <c r="G1008" s="86"/>
      <c r="H1008" s="87">
        <v>123</v>
      </c>
      <c r="I1008" s="87">
        <v>263</v>
      </c>
      <c r="J1008" s="41"/>
      <c r="K1008" s="82"/>
      <c r="L1008" s="51">
        <f t="shared" si="38"/>
        <v>123</v>
      </c>
      <c r="M1008" s="49">
        <f t="shared" si="39"/>
        <v>0.46768060836501901</v>
      </c>
    </row>
    <row r="1009" spans="1:13" ht="14.5" x14ac:dyDescent="0.35">
      <c r="A1009" s="33" t="s">
        <v>5003</v>
      </c>
      <c r="B1009" s="85" t="s">
        <v>145</v>
      </c>
      <c r="C1009" s="49">
        <f>SUMIF($B$3:$B$2228,B1009,$L$3:$L$2228)/(SUMIF($B$3:$B$2228,B1009,$I$3:$I$2228))</f>
        <v>0.41458541458541459</v>
      </c>
      <c r="D1009" s="33">
        <v>61627</v>
      </c>
      <c r="E1009" s="85" t="s">
        <v>838</v>
      </c>
      <c r="F1009" s="86">
        <v>550879001013</v>
      </c>
      <c r="G1009" s="86"/>
      <c r="H1009" s="87">
        <v>103</v>
      </c>
      <c r="I1009" s="87">
        <v>305</v>
      </c>
      <c r="J1009" s="41"/>
      <c r="K1009" s="82"/>
      <c r="L1009" s="51">
        <f t="shared" si="38"/>
        <v>103</v>
      </c>
      <c r="M1009" s="49">
        <f t="shared" si="39"/>
        <v>0.3377049180327869</v>
      </c>
    </row>
    <row r="1010" spans="1:13" ht="14.5" x14ac:dyDescent="0.35">
      <c r="A1010" s="33" t="s">
        <v>5003</v>
      </c>
      <c r="B1010" s="85" t="s">
        <v>145</v>
      </c>
      <c r="C1010" s="49">
        <f>SUMIF($B$3:$B$2228,B1010,$L$3:$L$2228)/(SUMIF($B$3:$B$2228,B1010,$I$3:$I$2228))</f>
        <v>0.41458541458541459</v>
      </c>
      <c r="D1010" s="33">
        <v>61570</v>
      </c>
      <c r="E1010" s="85" t="s">
        <v>839</v>
      </c>
      <c r="F1010" s="86">
        <v>550879001014</v>
      </c>
      <c r="G1010" s="86"/>
      <c r="H1010" s="87">
        <v>71</v>
      </c>
      <c r="I1010" s="87">
        <v>148</v>
      </c>
      <c r="J1010" s="41"/>
      <c r="K1010" s="82"/>
      <c r="L1010" s="51">
        <f t="shared" si="38"/>
        <v>71</v>
      </c>
      <c r="M1010" s="49">
        <f t="shared" si="39"/>
        <v>0.47972972972972971</v>
      </c>
    </row>
    <row r="1011" spans="1:13" ht="14.5" x14ac:dyDescent="0.35">
      <c r="A1011" s="33" t="s">
        <v>5004</v>
      </c>
      <c r="B1011" s="85" t="s">
        <v>501</v>
      </c>
      <c r="C1011" s="49">
        <f>SUMIF($B$3:$B$2228,B1011,$L$3:$L$2228)/(SUMIF($B$3:$B$2228,B1011,$I$3:$I$2228))</f>
        <v>0.33234126984126983</v>
      </c>
      <c r="D1011" s="33">
        <v>60837</v>
      </c>
      <c r="E1011" s="85" t="s">
        <v>1203</v>
      </c>
      <c r="F1011" s="86">
        <v>550882001016</v>
      </c>
      <c r="G1011" s="86"/>
      <c r="H1011" s="87">
        <v>207</v>
      </c>
      <c r="I1011" s="87">
        <v>648</v>
      </c>
      <c r="J1011" s="41"/>
      <c r="K1011" s="82"/>
      <c r="L1011" s="51">
        <f t="shared" si="38"/>
        <v>207</v>
      </c>
      <c r="M1011" s="49">
        <f t="shared" si="39"/>
        <v>0.31944444444444442</v>
      </c>
    </row>
    <row r="1012" spans="1:13" ht="14.5" x14ac:dyDescent="0.35">
      <c r="A1012" s="33" t="s">
        <v>5004</v>
      </c>
      <c r="B1012" s="85" t="s">
        <v>501</v>
      </c>
      <c r="C1012" s="49">
        <f>SUMIF($B$3:$B$2228,B1012,$L$3:$L$2228)/(SUMIF($B$3:$B$2228,B1012,$I$3:$I$2228))</f>
        <v>0.33234126984126983</v>
      </c>
      <c r="D1012" s="33">
        <v>63016</v>
      </c>
      <c r="E1012" s="85" t="s">
        <v>608</v>
      </c>
      <c r="F1012" s="86">
        <v>550882001018</v>
      </c>
      <c r="G1012" s="86"/>
      <c r="H1012" s="87">
        <v>168</v>
      </c>
      <c r="I1012" s="87">
        <v>312</v>
      </c>
      <c r="J1012" s="41"/>
      <c r="K1012" s="82"/>
      <c r="L1012" s="51">
        <f t="shared" si="38"/>
        <v>168</v>
      </c>
      <c r="M1012" s="49">
        <f t="shared" si="39"/>
        <v>0.53846153846153844</v>
      </c>
    </row>
    <row r="1013" spans="1:13" ht="14.5" x14ac:dyDescent="0.35">
      <c r="A1013" s="33" t="s">
        <v>5004</v>
      </c>
      <c r="B1013" s="85" t="s">
        <v>501</v>
      </c>
      <c r="C1013" s="49">
        <f>SUMIF($B$3:$B$2228,B1013,$L$3:$L$2228)/(SUMIF($B$3:$B$2228,B1013,$I$3:$I$2228))</f>
        <v>0.33234126984126983</v>
      </c>
      <c r="D1013" s="33">
        <v>61578</v>
      </c>
      <c r="E1013" s="85" t="s">
        <v>1318</v>
      </c>
      <c r="F1013" s="86">
        <v>550882001019</v>
      </c>
      <c r="G1013" s="86"/>
      <c r="H1013" s="87">
        <v>145</v>
      </c>
      <c r="I1013" s="87">
        <v>323</v>
      </c>
      <c r="J1013" s="41"/>
      <c r="K1013" s="82"/>
      <c r="L1013" s="51">
        <f t="shared" si="38"/>
        <v>145</v>
      </c>
      <c r="M1013" s="49">
        <f t="shared" si="39"/>
        <v>0.44891640866873067</v>
      </c>
    </row>
    <row r="1014" spans="1:13" ht="14.5" x14ac:dyDescent="0.35">
      <c r="A1014" s="33" t="s">
        <v>5004</v>
      </c>
      <c r="B1014" s="85" t="s">
        <v>501</v>
      </c>
      <c r="C1014" s="49">
        <f>SUMIF($B$3:$B$2228,B1014,$L$3:$L$2228)/(SUMIF($B$3:$B$2228,B1014,$I$3:$I$2228))</f>
        <v>0.33234126984126983</v>
      </c>
      <c r="D1014" s="33">
        <v>62517</v>
      </c>
      <c r="E1014" s="85" t="s">
        <v>2349</v>
      </c>
      <c r="F1014" s="86">
        <v>550882001021</v>
      </c>
      <c r="G1014" s="86"/>
      <c r="H1014" s="87">
        <v>338</v>
      </c>
      <c r="I1014" s="87">
        <v>1217</v>
      </c>
      <c r="J1014" s="41"/>
      <c r="K1014" s="82"/>
      <c r="L1014" s="51">
        <f t="shared" si="38"/>
        <v>338</v>
      </c>
      <c r="M1014" s="49">
        <f t="shared" si="39"/>
        <v>0.27773212818405918</v>
      </c>
    </row>
    <row r="1015" spans="1:13" ht="14.5" x14ac:dyDescent="0.35">
      <c r="A1015" s="33" t="s">
        <v>5004</v>
      </c>
      <c r="B1015" s="85" t="s">
        <v>501</v>
      </c>
      <c r="C1015" s="49">
        <f>SUMIF($B$3:$B$2228,B1015,$L$3:$L$2228)/(SUMIF($B$3:$B$2228,B1015,$I$3:$I$2228))</f>
        <v>0.33234126984126983</v>
      </c>
      <c r="D1015" s="33">
        <v>16082356</v>
      </c>
      <c r="E1015" s="85" t="s">
        <v>2350</v>
      </c>
      <c r="F1015" s="86">
        <v>550882002672</v>
      </c>
      <c r="G1015" s="86"/>
      <c r="H1015" s="87">
        <v>80</v>
      </c>
      <c r="I1015" s="87">
        <v>222</v>
      </c>
      <c r="J1015" s="41"/>
      <c r="K1015" s="82"/>
      <c r="L1015" s="51">
        <f t="shared" si="38"/>
        <v>80</v>
      </c>
      <c r="M1015" s="49">
        <f t="shared" si="39"/>
        <v>0.36036036036036034</v>
      </c>
    </row>
    <row r="1016" spans="1:13" ht="14.5" x14ac:dyDescent="0.35">
      <c r="A1016" s="33" t="s">
        <v>5004</v>
      </c>
      <c r="B1016" s="85" t="s">
        <v>501</v>
      </c>
      <c r="C1016" s="49">
        <f>SUMIF($B$3:$B$2228,B1016,$L$3:$L$2228)/(SUMIF($B$3:$B$2228,B1016,$I$3:$I$2228))</f>
        <v>0.33234126984126983</v>
      </c>
      <c r="D1016" s="33">
        <v>62524</v>
      </c>
      <c r="E1016" s="85" t="s">
        <v>2351</v>
      </c>
      <c r="F1016" s="86">
        <v>550882001020</v>
      </c>
      <c r="G1016" s="86"/>
      <c r="H1016" s="87">
        <v>201</v>
      </c>
      <c r="I1016" s="87">
        <v>599</v>
      </c>
      <c r="J1016" s="41"/>
      <c r="K1016" s="82"/>
      <c r="L1016" s="51">
        <f t="shared" si="38"/>
        <v>201</v>
      </c>
      <c r="M1016" s="49">
        <f t="shared" si="39"/>
        <v>0.335559265442404</v>
      </c>
    </row>
    <row r="1017" spans="1:13" ht="14.5" x14ac:dyDescent="0.35">
      <c r="A1017" s="33" t="s">
        <v>5004</v>
      </c>
      <c r="B1017" s="85" t="s">
        <v>501</v>
      </c>
      <c r="C1017" s="49">
        <f>SUMIF($B$3:$B$2228,B1017,$L$3:$L$2228)/(SUMIF($B$3:$B$2228,B1017,$I$3:$I$2228))</f>
        <v>0.33234126984126983</v>
      </c>
      <c r="D1017" s="33">
        <v>62528</v>
      </c>
      <c r="E1017" s="85" t="s">
        <v>2352</v>
      </c>
      <c r="F1017" s="86">
        <v>550882001022</v>
      </c>
      <c r="G1017" s="86"/>
      <c r="H1017" s="87">
        <v>86</v>
      </c>
      <c r="I1017" s="87">
        <v>315</v>
      </c>
      <c r="J1017" s="41"/>
      <c r="K1017" s="82"/>
      <c r="L1017" s="51">
        <f t="shared" si="38"/>
        <v>86</v>
      </c>
      <c r="M1017" s="49">
        <f t="shared" si="39"/>
        <v>0.27301587301587299</v>
      </c>
    </row>
    <row r="1018" spans="1:13" ht="14.5" x14ac:dyDescent="0.35">
      <c r="A1018" s="33" t="s">
        <v>5004</v>
      </c>
      <c r="B1018" s="85" t="s">
        <v>501</v>
      </c>
      <c r="C1018" s="49">
        <f>SUMIF($B$3:$B$2228,B1018,$L$3:$L$2228)/(SUMIF($B$3:$B$2228,B1018,$I$3:$I$2228))</f>
        <v>0.33234126984126983</v>
      </c>
      <c r="D1018" s="33">
        <v>9100</v>
      </c>
      <c r="E1018" s="85" t="s">
        <v>2055</v>
      </c>
      <c r="F1018" s="86" t="s">
        <v>2392</v>
      </c>
      <c r="G1018" s="86"/>
      <c r="H1018" s="87">
        <v>19</v>
      </c>
      <c r="I1018" s="87">
        <v>51</v>
      </c>
      <c r="J1018" s="41"/>
      <c r="K1018" s="82"/>
      <c r="L1018" s="51">
        <f t="shared" si="38"/>
        <v>19</v>
      </c>
      <c r="M1018" s="49">
        <f t="shared" si="39"/>
        <v>0.37254901960784315</v>
      </c>
    </row>
    <row r="1019" spans="1:13" ht="14.5" x14ac:dyDescent="0.35">
      <c r="A1019" s="33" t="s">
        <v>5004</v>
      </c>
      <c r="B1019" s="85" t="s">
        <v>501</v>
      </c>
      <c r="C1019" s="49">
        <f>SUMIF($B$3:$B$2228,B1019,$L$3:$L$2228)/(SUMIF($B$3:$B$2228,B1019,$I$3:$I$2228))</f>
        <v>0.33234126984126983</v>
      </c>
      <c r="D1019" s="33">
        <v>61917</v>
      </c>
      <c r="E1019" s="85" t="s">
        <v>919</v>
      </c>
      <c r="F1019" s="86">
        <v>550882001023</v>
      </c>
      <c r="G1019" s="86"/>
      <c r="H1019" s="87">
        <v>96</v>
      </c>
      <c r="I1019" s="87">
        <v>345</v>
      </c>
      <c r="J1019" s="41"/>
      <c r="K1019" s="82"/>
      <c r="L1019" s="51">
        <f t="shared" si="38"/>
        <v>96</v>
      </c>
      <c r="M1019" s="49">
        <f t="shared" si="39"/>
        <v>0.27826086956521739</v>
      </c>
    </row>
    <row r="1020" spans="1:13" ht="14.5" x14ac:dyDescent="0.35">
      <c r="A1020" s="33" t="s">
        <v>5005</v>
      </c>
      <c r="B1020" s="85" t="s">
        <v>226</v>
      </c>
      <c r="C1020" s="49">
        <f>SUMIF($B$3:$B$2228,B1020,$L$3:$L$2228)/(SUMIF($B$3:$B$2228,B1020,$I$3:$I$2228))</f>
        <v>0.54328561690524879</v>
      </c>
      <c r="D1020" s="33">
        <v>234852</v>
      </c>
      <c r="E1020" s="85" t="s">
        <v>1173</v>
      </c>
      <c r="F1020" s="86">
        <v>550885002574</v>
      </c>
      <c r="G1020" s="86"/>
      <c r="H1020" s="87">
        <v>150</v>
      </c>
      <c r="I1020" s="87">
        <v>246</v>
      </c>
      <c r="J1020" s="41"/>
      <c r="K1020" s="82"/>
      <c r="L1020" s="51">
        <f t="shared" si="38"/>
        <v>150</v>
      </c>
      <c r="M1020" s="49">
        <f t="shared" si="39"/>
        <v>0.6097560975609756</v>
      </c>
    </row>
    <row r="1021" spans="1:13" ht="14.5" x14ac:dyDescent="0.35">
      <c r="A1021" s="33" t="s">
        <v>5005</v>
      </c>
      <c r="B1021" s="85" t="s">
        <v>226</v>
      </c>
      <c r="C1021" s="49">
        <f>SUMIF($B$3:$B$2228,B1021,$L$3:$L$2228)/(SUMIF($B$3:$B$2228,B1021,$I$3:$I$2228))</f>
        <v>0.54328561690524879</v>
      </c>
      <c r="D1021" s="33">
        <v>16082357</v>
      </c>
      <c r="E1021" s="85" t="s">
        <v>1174</v>
      </c>
      <c r="F1021" s="86">
        <v>550885002863</v>
      </c>
      <c r="G1021" s="86"/>
      <c r="H1021" s="87">
        <v>54</v>
      </c>
      <c r="I1021" s="87">
        <v>94</v>
      </c>
      <c r="J1021" s="41"/>
      <c r="K1021" s="82"/>
      <c r="L1021" s="51">
        <f t="shared" si="38"/>
        <v>54</v>
      </c>
      <c r="M1021" s="49">
        <f t="shared" si="39"/>
        <v>0.57446808510638303</v>
      </c>
    </row>
    <row r="1022" spans="1:13" ht="14.5" x14ac:dyDescent="0.35">
      <c r="A1022" s="33" t="s">
        <v>5005</v>
      </c>
      <c r="B1022" s="85" t="s">
        <v>226</v>
      </c>
      <c r="C1022" s="49">
        <f>SUMIF($B$3:$B$2228,B1022,$L$3:$L$2228)/(SUMIF($B$3:$B$2228,B1022,$I$3:$I$2228))</f>
        <v>0.54328561690524879</v>
      </c>
      <c r="D1022" s="33"/>
      <c r="E1022" s="85" t="s">
        <v>2568</v>
      </c>
      <c r="F1022" s="86" t="s">
        <v>2392</v>
      </c>
      <c r="G1022" s="86"/>
      <c r="H1022" s="87">
        <v>1</v>
      </c>
      <c r="I1022" s="87">
        <v>4</v>
      </c>
      <c r="J1022" s="41"/>
      <c r="K1022" s="82"/>
      <c r="L1022" s="51">
        <f t="shared" si="38"/>
        <v>1</v>
      </c>
      <c r="M1022" s="49">
        <f t="shared" si="39"/>
        <v>0.25</v>
      </c>
    </row>
    <row r="1023" spans="1:13" ht="14.5" x14ac:dyDescent="0.35">
      <c r="A1023" s="33" t="s">
        <v>5005</v>
      </c>
      <c r="B1023" s="85" t="s">
        <v>226</v>
      </c>
      <c r="C1023" s="49">
        <f>SUMIF($B$3:$B$2228,B1023,$L$3:$L$2228)/(SUMIF($B$3:$B$2228,B1023,$I$3:$I$2228))</f>
        <v>0.54328561690524879</v>
      </c>
      <c r="D1023" s="33">
        <v>61958</v>
      </c>
      <c r="E1023" s="85" t="s">
        <v>1175</v>
      </c>
      <c r="F1023" s="86">
        <v>550885001024</v>
      </c>
      <c r="G1023" s="86"/>
      <c r="H1023" s="87">
        <v>37</v>
      </c>
      <c r="I1023" s="87">
        <v>56</v>
      </c>
      <c r="J1023" s="41"/>
      <c r="K1023" s="82"/>
      <c r="L1023" s="51">
        <f t="shared" si="38"/>
        <v>37</v>
      </c>
      <c r="M1023" s="49">
        <f t="shared" si="39"/>
        <v>0.6607142857142857</v>
      </c>
    </row>
    <row r="1024" spans="1:13" ht="14.5" x14ac:dyDescent="0.35">
      <c r="A1024" s="33" t="s">
        <v>5005</v>
      </c>
      <c r="B1024" s="85" t="s">
        <v>226</v>
      </c>
      <c r="C1024" s="49">
        <f>SUMIF($B$3:$B$2228,B1024,$L$3:$L$2228)/(SUMIF($B$3:$B$2228,B1024,$I$3:$I$2228))</f>
        <v>0.54328561690524879</v>
      </c>
      <c r="D1024" s="33">
        <v>61966</v>
      </c>
      <c r="E1024" s="85" t="s">
        <v>1176</v>
      </c>
      <c r="F1024" s="86">
        <v>550885001025</v>
      </c>
      <c r="G1024" s="86"/>
      <c r="H1024" s="87">
        <v>165</v>
      </c>
      <c r="I1024" s="87">
        <v>418</v>
      </c>
      <c r="J1024" s="41"/>
      <c r="K1024" s="82"/>
      <c r="L1024" s="51">
        <f t="shared" si="38"/>
        <v>165</v>
      </c>
      <c r="M1024" s="49">
        <f t="shared" si="39"/>
        <v>0.39473684210526316</v>
      </c>
    </row>
    <row r="1025" spans="1:13" ht="14.5" x14ac:dyDescent="0.35">
      <c r="A1025" s="33" t="s">
        <v>5005</v>
      </c>
      <c r="B1025" s="85" t="s">
        <v>226</v>
      </c>
      <c r="C1025" s="49">
        <f>SUMIF($B$3:$B$2228,B1025,$L$3:$L$2228)/(SUMIF($B$3:$B$2228,B1025,$I$3:$I$2228))</f>
        <v>0.54328561690524879</v>
      </c>
      <c r="D1025" s="33">
        <v>110</v>
      </c>
      <c r="E1025" s="85" t="s">
        <v>1177</v>
      </c>
      <c r="F1025" s="86">
        <v>550885003030</v>
      </c>
      <c r="G1025" s="86"/>
      <c r="H1025" s="87">
        <v>34</v>
      </c>
      <c r="I1025" s="87">
        <v>69</v>
      </c>
      <c r="J1025" s="41"/>
      <c r="K1025" s="82"/>
      <c r="L1025" s="51">
        <f t="shared" si="38"/>
        <v>34</v>
      </c>
      <c r="M1025" s="49">
        <f t="shared" si="39"/>
        <v>0.49275362318840582</v>
      </c>
    </row>
    <row r="1026" spans="1:13" ht="14.5" x14ac:dyDescent="0.35">
      <c r="A1026" s="33" t="s">
        <v>5005</v>
      </c>
      <c r="B1026" s="85" t="s">
        <v>226</v>
      </c>
      <c r="C1026" s="49">
        <f>SUMIF($B$3:$B$2228,B1026,$L$3:$L$2228)/(SUMIF($B$3:$B$2228,B1026,$I$3:$I$2228))</f>
        <v>0.54328561690524879</v>
      </c>
      <c r="D1026" s="33">
        <v>61967</v>
      </c>
      <c r="E1026" s="85" t="s">
        <v>1178</v>
      </c>
      <c r="F1026" s="86">
        <v>550885001026</v>
      </c>
      <c r="G1026" s="86"/>
      <c r="H1026" s="87">
        <v>173</v>
      </c>
      <c r="I1026" s="87">
        <v>302</v>
      </c>
      <c r="J1026" s="41"/>
      <c r="K1026" s="82"/>
      <c r="L1026" s="51">
        <f t="shared" si="38"/>
        <v>173</v>
      </c>
      <c r="M1026" s="49">
        <f t="shared" si="39"/>
        <v>0.57284768211920534</v>
      </c>
    </row>
    <row r="1027" spans="1:13" ht="14.5" x14ac:dyDescent="0.35">
      <c r="A1027" s="33" t="s">
        <v>5005</v>
      </c>
      <c r="B1027" s="85" t="s">
        <v>226</v>
      </c>
      <c r="C1027" s="49">
        <f>SUMIF($B$3:$B$2228,B1027,$L$3:$L$2228)/(SUMIF($B$3:$B$2228,B1027,$I$3:$I$2228))</f>
        <v>0.54328561690524879</v>
      </c>
      <c r="D1027" s="33">
        <v>60777</v>
      </c>
      <c r="E1027" s="85" t="s">
        <v>1179</v>
      </c>
      <c r="F1027" s="86">
        <v>550885001027</v>
      </c>
      <c r="G1027" s="86"/>
      <c r="H1027" s="87">
        <v>183</v>
      </c>
      <c r="I1027" s="87">
        <v>278</v>
      </c>
      <c r="J1027" s="41"/>
      <c r="K1027" s="82"/>
      <c r="L1027" s="51">
        <f t="shared" si="38"/>
        <v>183</v>
      </c>
      <c r="M1027" s="49">
        <f t="shared" si="39"/>
        <v>0.65827338129496404</v>
      </c>
    </row>
    <row r="1028" spans="1:13" ht="14.5" x14ac:dyDescent="0.35">
      <c r="A1028" s="33" t="s">
        <v>5006</v>
      </c>
      <c r="B1028" s="85" t="s">
        <v>162</v>
      </c>
      <c r="C1028" s="49">
        <f>SUMIF($B$3:$B$2228,B1028,$L$3:$L$2228)/(SUMIF($B$3:$B$2228,B1028,$I$3:$I$2228))</f>
        <v>0.34957825679475163</v>
      </c>
      <c r="D1028" s="33">
        <v>60526</v>
      </c>
      <c r="E1028" s="85" t="s">
        <v>935</v>
      </c>
      <c r="F1028" s="86">
        <v>550888001030</v>
      </c>
      <c r="G1028" s="86"/>
      <c r="H1028" s="87">
        <v>97</v>
      </c>
      <c r="I1028" s="87">
        <v>372</v>
      </c>
      <c r="J1028" s="41"/>
      <c r="K1028" s="82"/>
      <c r="L1028" s="51">
        <f t="shared" si="38"/>
        <v>97</v>
      </c>
      <c r="M1028" s="49">
        <f t="shared" si="39"/>
        <v>0.260752688172043</v>
      </c>
    </row>
    <row r="1029" spans="1:13" ht="14.5" x14ac:dyDescent="0.35">
      <c r="A1029" s="33" t="s">
        <v>5006</v>
      </c>
      <c r="B1029" s="85" t="s">
        <v>162</v>
      </c>
      <c r="C1029" s="49">
        <f>SUMIF($B$3:$B$2228,B1029,$L$3:$L$2228)/(SUMIF($B$3:$B$2228,B1029,$I$3:$I$2228))</f>
        <v>0.34957825679475163</v>
      </c>
      <c r="D1029" s="33">
        <v>60530</v>
      </c>
      <c r="E1029" s="85" t="s">
        <v>936</v>
      </c>
      <c r="F1029" s="86">
        <v>550888001029</v>
      </c>
      <c r="G1029" s="86"/>
      <c r="H1029" s="87">
        <v>168</v>
      </c>
      <c r="I1029" s="87">
        <v>429</v>
      </c>
      <c r="J1029" s="41"/>
      <c r="K1029" s="82"/>
      <c r="L1029" s="51">
        <f t="shared" si="38"/>
        <v>168</v>
      </c>
      <c r="M1029" s="49">
        <f t="shared" si="39"/>
        <v>0.39160839160839161</v>
      </c>
    </row>
    <row r="1030" spans="1:13" ht="14.5" x14ac:dyDescent="0.35">
      <c r="A1030" s="33" t="s">
        <v>5006</v>
      </c>
      <c r="B1030" s="85" t="s">
        <v>162</v>
      </c>
      <c r="C1030" s="49">
        <f>SUMIF($B$3:$B$2228,B1030,$L$3:$L$2228)/(SUMIF($B$3:$B$2228,B1030,$I$3:$I$2228))</f>
        <v>0.34957825679475163</v>
      </c>
      <c r="D1030" s="33">
        <v>60406</v>
      </c>
      <c r="E1030" s="85" t="s">
        <v>692</v>
      </c>
      <c r="F1030" s="86">
        <v>550888001031</v>
      </c>
      <c r="G1030" s="86"/>
      <c r="H1030" s="87">
        <v>108</v>
      </c>
      <c r="I1030" s="87">
        <v>266</v>
      </c>
      <c r="J1030" s="41"/>
      <c r="K1030" s="82"/>
      <c r="L1030" s="51">
        <f t="shared" si="38"/>
        <v>108</v>
      </c>
      <c r="M1030" s="49">
        <f t="shared" si="39"/>
        <v>0.40601503759398494</v>
      </c>
    </row>
    <row r="1031" spans="1:13" ht="14.5" x14ac:dyDescent="0.35">
      <c r="A1031" s="33" t="s">
        <v>5007</v>
      </c>
      <c r="B1031" s="85" t="s">
        <v>146</v>
      </c>
      <c r="C1031" s="49">
        <f>SUMIF($B$3:$B$2228,B1031,$L$3:$L$2228)/(SUMIF($B$3:$B$2228,B1031,$I$3:$I$2228))</f>
        <v>0.35145784081954295</v>
      </c>
      <c r="D1031" s="33"/>
      <c r="E1031" s="85" t="s">
        <v>840</v>
      </c>
      <c r="F1031" s="86">
        <v>550891002902</v>
      </c>
      <c r="G1031" s="86"/>
      <c r="H1031" s="87">
        <v>17</v>
      </c>
      <c r="I1031" s="87">
        <v>141</v>
      </c>
      <c r="J1031" s="41"/>
      <c r="K1031" s="82"/>
      <c r="L1031" s="51">
        <f t="shared" si="38"/>
        <v>17</v>
      </c>
      <c r="M1031" s="49">
        <f t="shared" si="39"/>
        <v>0.12056737588652482</v>
      </c>
    </row>
    <row r="1032" spans="1:13" ht="14.5" x14ac:dyDescent="0.35">
      <c r="A1032" s="33" t="s">
        <v>5007</v>
      </c>
      <c r="B1032" s="85" t="s">
        <v>146</v>
      </c>
      <c r="C1032" s="49">
        <f>SUMIF($B$3:$B$2228,B1032,$L$3:$L$2228)/(SUMIF($B$3:$B$2228,B1032,$I$3:$I$2228))</f>
        <v>0.35145784081954295</v>
      </c>
      <c r="D1032" s="33">
        <v>61622</v>
      </c>
      <c r="E1032" s="85" t="s">
        <v>4743</v>
      </c>
      <c r="F1032" s="86">
        <v>550891001034</v>
      </c>
      <c r="G1032" s="86"/>
      <c r="H1032" s="87">
        <v>96</v>
      </c>
      <c r="I1032" s="87">
        <v>561</v>
      </c>
      <c r="J1032" s="41"/>
      <c r="K1032" s="82"/>
      <c r="L1032" s="51">
        <f t="shared" si="38"/>
        <v>96</v>
      </c>
      <c r="M1032" s="49">
        <f t="shared" si="39"/>
        <v>0.17112299465240641</v>
      </c>
    </row>
    <row r="1033" spans="1:13" ht="14.5" x14ac:dyDescent="0.35">
      <c r="A1033" s="33" t="s">
        <v>5007</v>
      </c>
      <c r="B1033" s="85" t="s">
        <v>146</v>
      </c>
      <c r="C1033" s="49">
        <f>SUMIF($B$3:$B$2228,B1033,$L$3:$L$2228)/(SUMIF($B$3:$B$2228,B1033,$I$3:$I$2228))</f>
        <v>0.35145784081954295</v>
      </c>
      <c r="D1033" s="33">
        <v>450</v>
      </c>
      <c r="E1033" s="85" t="s">
        <v>3441</v>
      </c>
      <c r="F1033" s="86">
        <v>550891003039</v>
      </c>
      <c r="G1033" s="86"/>
      <c r="H1033" s="87">
        <v>72</v>
      </c>
      <c r="I1033" s="87">
        <v>157</v>
      </c>
      <c r="J1033" s="41"/>
      <c r="K1033" s="82"/>
      <c r="L1033" s="51">
        <f t="shared" si="38"/>
        <v>72</v>
      </c>
      <c r="M1033" s="49">
        <f t="shared" si="39"/>
        <v>0.45859872611464969</v>
      </c>
    </row>
    <row r="1034" spans="1:13" ht="14.5" x14ac:dyDescent="0.35">
      <c r="A1034" s="33" t="s">
        <v>5007</v>
      </c>
      <c r="B1034" s="85" t="s">
        <v>146</v>
      </c>
      <c r="C1034" s="49">
        <f>SUMIF($B$3:$B$2228,B1034,$L$3:$L$2228)/(SUMIF($B$3:$B$2228,B1034,$I$3:$I$2228))</f>
        <v>0.35145784081954295</v>
      </c>
      <c r="D1034" s="33">
        <v>61624</v>
      </c>
      <c r="E1034" s="85" t="s">
        <v>842</v>
      </c>
      <c r="F1034" s="86">
        <v>550891001036</v>
      </c>
      <c r="G1034" s="86"/>
      <c r="H1034" s="87">
        <v>95</v>
      </c>
      <c r="I1034" s="87">
        <v>586</v>
      </c>
      <c r="J1034" s="41"/>
      <c r="K1034" s="82"/>
      <c r="L1034" s="51">
        <f t="shared" si="38"/>
        <v>95</v>
      </c>
      <c r="M1034" s="49">
        <f t="shared" si="39"/>
        <v>0.1621160409556314</v>
      </c>
    </row>
    <row r="1035" spans="1:13" ht="14.5" x14ac:dyDescent="0.35">
      <c r="A1035" s="33" t="s">
        <v>5007</v>
      </c>
      <c r="B1035" s="85" t="s">
        <v>146</v>
      </c>
      <c r="C1035" s="49">
        <f>SUMIF($B$3:$B$2228,B1035,$L$3:$L$2228)/(SUMIF($B$3:$B$2228,B1035,$I$3:$I$2228))</f>
        <v>0.35145784081954295</v>
      </c>
      <c r="D1035" s="33">
        <v>470</v>
      </c>
      <c r="E1035" s="85" t="s">
        <v>3444</v>
      </c>
      <c r="F1035" s="86">
        <v>550891003067</v>
      </c>
      <c r="G1035" s="86"/>
      <c r="H1035" s="87">
        <v>129</v>
      </c>
      <c r="I1035" s="87">
        <v>202</v>
      </c>
      <c r="J1035" s="41"/>
      <c r="K1035" s="82"/>
      <c r="L1035" s="51">
        <f t="shared" si="38"/>
        <v>129</v>
      </c>
      <c r="M1035" s="49">
        <f t="shared" si="39"/>
        <v>0.63861386138613863</v>
      </c>
    </row>
    <row r="1036" spans="1:13" ht="14.5" x14ac:dyDescent="0.35">
      <c r="A1036" s="33" t="s">
        <v>5007</v>
      </c>
      <c r="B1036" s="85" t="s">
        <v>146</v>
      </c>
      <c r="C1036" s="49">
        <f>SUMIF($B$3:$B$2228,B1036,$L$3:$L$2228)/(SUMIF($B$3:$B$2228,B1036,$I$3:$I$2228))</f>
        <v>0.35145784081954295</v>
      </c>
      <c r="D1036" s="33">
        <v>61621</v>
      </c>
      <c r="E1036" s="85" t="s">
        <v>843</v>
      </c>
      <c r="F1036" s="86">
        <v>550891001035</v>
      </c>
      <c r="G1036" s="86"/>
      <c r="H1036" s="87">
        <v>130</v>
      </c>
      <c r="I1036" s="87">
        <v>744</v>
      </c>
      <c r="J1036" s="41"/>
      <c r="K1036" s="82"/>
      <c r="L1036" s="51">
        <f t="shared" si="38"/>
        <v>130</v>
      </c>
      <c r="M1036" s="49">
        <f t="shared" si="39"/>
        <v>0.17473118279569894</v>
      </c>
    </row>
    <row r="1037" spans="1:13" ht="14.5" x14ac:dyDescent="0.35">
      <c r="A1037" s="33" t="s">
        <v>5007</v>
      </c>
      <c r="B1037" s="85" t="s">
        <v>146</v>
      </c>
      <c r="C1037" s="49">
        <f>SUMIF($B$3:$B$2228,B1037,$L$3:$L$2228)/(SUMIF($B$3:$B$2228,B1037,$I$3:$I$2228))</f>
        <v>0.35145784081954295</v>
      </c>
      <c r="D1037" s="33">
        <v>210607</v>
      </c>
      <c r="E1037" s="85" t="s">
        <v>845</v>
      </c>
      <c r="F1037" s="86">
        <v>550891002172</v>
      </c>
      <c r="G1037" s="86"/>
      <c r="H1037" s="87">
        <v>78</v>
      </c>
      <c r="I1037" s="87">
        <v>525</v>
      </c>
      <c r="J1037" s="41"/>
      <c r="K1037" s="82"/>
      <c r="L1037" s="51">
        <f t="shared" si="38"/>
        <v>78</v>
      </c>
      <c r="M1037" s="49">
        <f t="shared" si="39"/>
        <v>0.14857142857142858</v>
      </c>
    </row>
    <row r="1038" spans="1:13" ht="14.5" x14ac:dyDescent="0.35">
      <c r="A1038" s="33" t="s">
        <v>5007</v>
      </c>
      <c r="B1038" s="85" t="s">
        <v>146</v>
      </c>
      <c r="C1038" s="49">
        <f>SUMIF($B$3:$B$2228,B1038,$L$3:$L$2228)/(SUMIF($B$3:$B$2228,B1038,$I$3:$I$2228))</f>
        <v>0.35145784081954295</v>
      </c>
      <c r="D1038" s="33">
        <v>430</v>
      </c>
      <c r="E1038" s="85" t="s">
        <v>846</v>
      </c>
      <c r="F1038" s="86">
        <v>550891002975</v>
      </c>
      <c r="G1038" s="86"/>
      <c r="H1038" s="87">
        <v>555</v>
      </c>
      <c r="I1038" s="87">
        <v>1101</v>
      </c>
      <c r="J1038" s="41"/>
      <c r="K1038" s="82"/>
      <c r="L1038" s="51">
        <f t="shared" si="38"/>
        <v>555</v>
      </c>
      <c r="M1038" s="49">
        <f t="shared" si="39"/>
        <v>0.50408719346049047</v>
      </c>
    </row>
    <row r="1039" spans="1:13" ht="14.5" x14ac:dyDescent="0.35">
      <c r="A1039" s="33" t="s">
        <v>5007</v>
      </c>
      <c r="B1039" s="85" t="s">
        <v>146</v>
      </c>
      <c r="C1039" s="49">
        <f>SUMIF($B$3:$B$2228,B1039,$L$3:$L$2228)/(SUMIF($B$3:$B$2228,B1039,$I$3:$I$2228))</f>
        <v>0.35145784081954295</v>
      </c>
      <c r="D1039" s="33">
        <v>160</v>
      </c>
      <c r="E1039" s="85" t="s">
        <v>847</v>
      </c>
      <c r="F1039" s="86">
        <v>550891002973</v>
      </c>
      <c r="G1039" s="86"/>
      <c r="H1039" s="87">
        <v>612</v>
      </c>
      <c r="I1039" s="87">
        <v>1059</v>
      </c>
      <c r="J1039" s="41"/>
      <c r="K1039" s="82"/>
      <c r="L1039" s="51">
        <f t="shared" si="38"/>
        <v>612</v>
      </c>
      <c r="M1039" s="49">
        <f t="shared" si="39"/>
        <v>0.57790368271954673</v>
      </c>
    </row>
    <row r="1040" spans="1:13" ht="14.5" x14ac:dyDescent="0.35">
      <c r="A1040" s="33" t="s">
        <v>5008</v>
      </c>
      <c r="B1040" s="85" t="s">
        <v>419</v>
      </c>
      <c r="C1040" s="49">
        <f>SUMIF($B$3:$B$2228,B1040,$L$3:$L$2228)/(SUMIF($B$3:$B$2228,B1040,$I$3:$I$2228))</f>
        <v>0.35602280826799715</v>
      </c>
      <c r="D1040" s="33">
        <v>62531</v>
      </c>
      <c r="E1040" s="85" t="s">
        <v>2052</v>
      </c>
      <c r="F1040" s="86">
        <v>550894002361</v>
      </c>
      <c r="G1040" s="86"/>
      <c r="H1040" s="87">
        <v>278</v>
      </c>
      <c r="I1040" s="87">
        <v>639</v>
      </c>
      <c r="J1040" s="41"/>
      <c r="K1040" s="82"/>
      <c r="L1040" s="51">
        <f t="shared" si="38"/>
        <v>278</v>
      </c>
      <c r="M1040" s="49">
        <f t="shared" si="39"/>
        <v>0.4350547730829421</v>
      </c>
    </row>
    <row r="1041" spans="1:13" ht="14.5" x14ac:dyDescent="0.35">
      <c r="A1041" s="33" t="s">
        <v>5008</v>
      </c>
      <c r="B1041" s="85" t="s">
        <v>419</v>
      </c>
      <c r="C1041" s="49">
        <f>SUMIF($B$3:$B$2228,B1041,$L$3:$L$2228)/(SUMIF($B$3:$B$2228,B1041,$I$3:$I$2228))</f>
        <v>0.35602280826799715</v>
      </c>
      <c r="D1041" s="33">
        <v>62532</v>
      </c>
      <c r="E1041" s="85" t="s">
        <v>2053</v>
      </c>
      <c r="F1041" s="86">
        <v>550894001043</v>
      </c>
      <c r="G1041" s="86"/>
      <c r="H1041" s="87">
        <v>238</v>
      </c>
      <c r="I1041" s="87">
        <v>646</v>
      </c>
      <c r="J1041" s="41"/>
      <c r="K1041" s="82"/>
      <c r="L1041" s="51">
        <f t="shared" si="38"/>
        <v>238</v>
      </c>
      <c r="M1041" s="49">
        <f t="shared" si="39"/>
        <v>0.36842105263157893</v>
      </c>
    </row>
    <row r="1042" spans="1:13" ht="14.5" x14ac:dyDescent="0.35">
      <c r="A1042" s="33" t="s">
        <v>5008</v>
      </c>
      <c r="B1042" s="85" t="s">
        <v>419</v>
      </c>
      <c r="C1042" s="49">
        <f>SUMIF($B$3:$B$2228,B1042,$L$3:$L$2228)/(SUMIF($B$3:$B$2228,B1042,$I$3:$I$2228))</f>
        <v>0.35602280826799715</v>
      </c>
      <c r="D1042" s="33">
        <v>62534</v>
      </c>
      <c r="E1042" s="85" t="s">
        <v>2054</v>
      </c>
      <c r="F1042" s="86">
        <v>550894001044</v>
      </c>
      <c r="G1042" s="86"/>
      <c r="H1042" s="87">
        <v>291</v>
      </c>
      <c r="I1042" s="87">
        <v>669</v>
      </c>
      <c r="J1042" s="41"/>
      <c r="K1042" s="82"/>
      <c r="L1042" s="51">
        <f t="shared" si="38"/>
        <v>291</v>
      </c>
      <c r="M1042" s="49">
        <f t="shared" si="39"/>
        <v>0.4349775784753363</v>
      </c>
    </row>
    <row r="1043" spans="1:13" ht="14.5" x14ac:dyDescent="0.35">
      <c r="A1043" s="33" t="s">
        <v>5008</v>
      </c>
      <c r="B1043" s="85" t="s">
        <v>419</v>
      </c>
      <c r="C1043" s="49">
        <f>SUMIF($B$3:$B$2228,B1043,$L$3:$L$2228)/(SUMIF($B$3:$B$2228,B1043,$I$3:$I$2228))</f>
        <v>0.35602280826799715</v>
      </c>
      <c r="D1043" s="33">
        <v>9100</v>
      </c>
      <c r="E1043" s="85" t="s">
        <v>2055</v>
      </c>
      <c r="F1043" s="86">
        <v>550894002598</v>
      </c>
      <c r="G1043" s="86"/>
      <c r="H1043" s="87">
        <v>94</v>
      </c>
      <c r="I1043" s="87">
        <v>655</v>
      </c>
      <c r="J1043" s="41"/>
      <c r="K1043" s="82"/>
      <c r="L1043" s="51">
        <f t="shared" si="38"/>
        <v>94</v>
      </c>
      <c r="M1043" s="49">
        <f t="shared" si="39"/>
        <v>0.1435114503816794</v>
      </c>
    </row>
    <row r="1044" spans="1:13" ht="14.5" x14ac:dyDescent="0.35">
      <c r="A1044" s="33" t="s">
        <v>5008</v>
      </c>
      <c r="B1044" s="85" t="s">
        <v>419</v>
      </c>
      <c r="C1044" s="49">
        <f>SUMIF($B$3:$B$2228,B1044,$L$3:$L$2228)/(SUMIF($B$3:$B$2228,B1044,$I$3:$I$2228))</f>
        <v>0.35602280826799715</v>
      </c>
      <c r="D1044" s="33">
        <v>62601</v>
      </c>
      <c r="E1044" s="85" t="s">
        <v>2056</v>
      </c>
      <c r="F1044" s="86">
        <v>550894001047</v>
      </c>
      <c r="G1044" s="86"/>
      <c r="H1044" s="87">
        <v>98</v>
      </c>
      <c r="I1044" s="87">
        <v>197</v>
      </c>
      <c r="J1044" s="41"/>
      <c r="K1044" s="82"/>
      <c r="L1044" s="51">
        <f t="shared" si="38"/>
        <v>98</v>
      </c>
      <c r="M1044" s="49">
        <f t="shared" si="39"/>
        <v>0.49746192893401014</v>
      </c>
    </row>
    <row r="1045" spans="1:13" ht="14.5" x14ac:dyDescent="0.35">
      <c r="A1045" s="33" t="s">
        <v>5009</v>
      </c>
      <c r="B1045" s="85" t="s">
        <v>80</v>
      </c>
      <c r="C1045" s="49">
        <f>SUMIF($B$3:$B$2228,B1045,$L$3:$L$2228)/(SUMIF($B$3:$B$2228,B1045,$I$3:$I$2228))</f>
        <v>0.57243816254416957</v>
      </c>
      <c r="D1045" s="33">
        <v>62709</v>
      </c>
      <c r="E1045" s="85" t="s">
        <v>520</v>
      </c>
      <c r="F1045" s="86">
        <v>550897002941</v>
      </c>
      <c r="G1045" s="86"/>
      <c r="H1045" s="87">
        <v>162</v>
      </c>
      <c r="I1045" s="87">
        <v>283</v>
      </c>
      <c r="J1045" s="41"/>
      <c r="K1045" s="82"/>
      <c r="L1045" s="51">
        <f t="shared" si="38"/>
        <v>162</v>
      </c>
      <c r="M1045" s="49">
        <f t="shared" si="39"/>
        <v>0.57243816254416957</v>
      </c>
    </row>
    <row r="1046" spans="1:13" ht="14.5" x14ac:dyDescent="0.35">
      <c r="A1046" s="33" t="s">
        <v>5010</v>
      </c>
      <c r="B1046" s="85" t="s">
        <v>218</v>
      </c>
      <c r="C1046" s="49">
        <f>SUMIF($B$3:$B$2228,B1046,$L$3:$L$2228)/(SUMIF($B$3:$B$2228,B1046,$I$3:$I$2228))</f>
        <v>0.43989769820971869</v>
      </c>
      <c r="D1046" s="33">
        <v>62822</v>
      </c>
      <c r="E1046" s="85" t="s">
        <v>4744</v>
      </c>
      <c r="F1046" s="86">
        <v>550900001050</v>
      </c>
      <c r="G1046" s="86"/>
      <c r="H1046" s="87">
        <v>194</v>
      </c>
      <c r="I1046" s="87">
        <v>428</v>
      </c>
      <c r="J1046" s="41"/>
      <c r="K1046" s="82"/>
      <c r="L1046" s="51">
        <f t="shared" si="38"/>
        <v>194</v>
      </c>
      <c r="M1046" s="49">
        <f t="shared" si="39"/>
        <v>0.45327102803738317</v>
      </c>
    </row>
    <row r="1047" spans="1:13" ht="14.5" x14ac:dyDescent="0.35">
      <c r="A1047" s="33" t="s">
        <v>5010</v>
      </c>
      <c r="B1047" s="85" t="s">
        <v>218</v>
      </c>
      <c r="C1047" s="49">
        <f>SUMIF($B$3:$B$2228,B1047,$L$3:$L$2228)/(SUMIF($B$3:$B$2228,B1047,$I$3:$I$2228))</f>
        <v>0.43989769820971869</v>
      </c>
      <c r="D1047" s="33">
        <v>62821</v>
      </c>
      <c r="E1047" s="85" t="s">
        <v>4745</v>
      </c>
      <c r="F1047" s="86">
        <v>550900001051</v>
      </c>
      <c r="G1047" s="86"/>
      <c r="H1047" s="87">
        <v>150</v>
      </c>
      <c r="I1047" s="87">
        <v>354</v>
      </c>
      <c r="J1047" s="41"/>
      <c r="K1047" s="82"/>
      <c r="L1047" s="51">
        <f t="shared" si="38"/>
        <v>150</v>
      </c>
      <c r="M1047" s="49">
        <f t="shared" si="39"/>
        <v>0.42372881355932202</v>
      </c>
    </row>
    <row r="1048" spans="1:13" ht="14.5" x14ac:dyDescent="0.35">
      <c r="A1048" s="33" t="s">
        <v>5011</v>
      </c>
      <c r="B1048" s="85" t="s">
        <v>495</v>
      </c>
      <c r="C1048" s="49">
        <f>SUMIF($B$3:$B$2228,B1048,$L$3:$L$2228)/(SUMIF($B$3:$B$2228,B1048,$I$3:$I$2228))</f>
        <v>0.62526127202149895</v>
      </c>
      <c r="D1048" s="33">
        <v>190903</v>
      </c>
      <c r="E1048" s="85" t="s">
        <v>2313</v>
      </c>
      <c r="F1048" s="86">
        <v>550903000659</v>
      </c>
      <c r="G1048" s="86"/>
      <c r="H1048" s="87">
        <v>153</v>
      </c>
      <c r="I1048" s="87">
        <v>211</v>
      </c>
      <c r="J1048" s="41"/>
      <c r="K1048" s="82"/>
      <c r="L1048" s="51">
        <f t="shared" si="38"/>
        <v>153</v>
      </c>
      <c r="M1048" s="49">
        <f t="shared" si="39"/>
        <v>0.72511848341232232</v>
      </c>
    </row>
    <row r="1049" spans="1:13" ht="14.5" x14ac:dyDescent="0.35">
      <c r="A1049" s="33" t="s">
        <v>5011</v>
      </c>
      <c r="B1049" s="85" t="s">
        <v>495</v>
      </c>
      <c r="C1049" s="49">
        <f>SUMIF($B$3:$B$2228,B1049,$L$3:$L$2228)/(SUMIF($B$3:$B$2228,B1049,$I$3:$I$2228))</f>
        <v>0.62526127202149895</v>
      </c>
      <c r="D1049" s="33">
        <v>63331</v>
      </c>
      <c r="E1049" s="85" t="s">
        <v>2314</v>
      </c>
      <c r="F1049" s="86">
        <v>550903001054</v>
      </c>
      <c r="G1049" s="86"/>
      <c r="H1049" s="87">
        <v>266</v>
      </c>
      <c r="I1049" s="87">
        <v>369</v>
      </c>
      <c r="J1049" s="41"/>
      <c r="K1049" s="82"/>
      <c r="L1049" s="51">
        <f t="shared" si="38"/>
        <v>266</v>
      </c>
      <c r="M1049" s="49">
        <f t="shared" si="39"/>
        <v>0.72086720867208676</v>
      </c>
    </row>
    <row r="1050" spans="1:13" ht="14.5" x14ac:dyDescent="0.35">
      <c r="A1050" s="33" t="s">
        <v>5011</v>
      </c>
      <c r="B1050" s="85" t="s">
        <v>495</v>
      </c>
      <c r="C1050" s="49">
        <f>SUMIF($B$3:$B$2228,B1050,$L$3:$L$2228)/(SUMIF($B$3:$B$2228,B1050,$I$3:$I$2228))</f>
        <v>0.62526127202149895</v>
      </c>
      <c r="D1050" s="33">
        <v>63330</v>
      </c>
      <c r="E1050" s="85" t="s">
        <v>2315</v>
      </c>
      <c r="F1050" s="86">
        <v>550903001055</v>
      </c>
      <c r="G1050" s="86"/>
      <c r="H1050" s="87">
        <v>275</v>
      </c>
      <c r="I1050" s="87">
        <v>504</v>
      </c>
      <c r="J1050" s="41"/>
      <c r="K1050" s="82"/>
      <c r="L1050" s="51">
        <f t="shared" si="38"/>
        <v>275</v>
      </c>
      <c r="M1050" s="49">
        <f t="shared" si="39"/>
        <v>0.54563492063492058</v>
      </c>
    </row>
    <row r="1051" spans="1:13" ht="14.5" x14ac:dyDescent="0.35">
      <c r="A1051" s="33" t="s">
        <v>5011</v>
      </c>
      <c r="B1051" s="85" t="s">
        <v>495</v>
      </c>
      <c r="C1051" s="49">
        <f>SUMIF($B$3:$B$2228,B1051,$L$3:$L$2228)/(SUMIF($B$3:$B$2228,B1051,$I$3:$I$2228))</f>
        <v>0.62526127202149895</v>
      </c>
      <c r="D1051" s="33">
        <v>63326</v>
      </c>
      <c r="E1051" s="85" t="s">
        <v>2316</v>
      </c>
      <c r="F1051" s="86">
        <v>550903001057</v>
      </c>
      <c r="G1051" s="86"/>
      <c r="H1051" s="87">
        <v>239</v>
      </c>
      <c r="I1051" s="87">
        <v>329</v>
      </c>
      <c r="J1051" s="41"/>
      <c r="K1051" s="82"/>
      <c r="L1051" s="51">
        <f t="shared" si="38"/>
        <v>239</v>
      </c>
      <c r="M1051" s="49">
        <f t="shared" si="39"/>
        <v>0.7264437689969605</v>
      </c>
    </row>
    <row r="1052" spans="1:13" ht="14.5" x14ac:dyDescent="0.35">
      <c r="A1052" s="33" t="s">
        <v>5011</v>
      </c>
      <c r="B1052" s="85" t="s">
        <v>495</v>
      </c>
      <c r="C1052" s="49">
        <f>SUMIF($B$3:$B$2228,B1052,$L$3:$L$2228)/(SUMIF($B$3:$B$2228,B1052,$I$3:$I$2228))</f>
        <v>0.62526127202149895</v>
      </c>
      <c r="D1052" s="33">
        <v>63238</v>
      </c>
      <c r="E1052" s="85" t="s">
        <v>601</v>
      </c>
      <c r="F1052" s="86">
        <v>550903001056</v>
      </c>
      <c r="G1052" s="86"/>
      <c r="H1052" s="87">
        <v>91</v>
      </c>
      <c r="I1052" s="87">
        <v>141</v>
      </c>
      <c r="J1052" s="41"/>
      <c r="K1052" s="82"/>
      <c r="L1052" s="51">
        <f t="shared" si="38"/>
        <v>91</v>
      </c>
      <c r="M1052" s="49">
        <f t="shared" si="39"/>
        <v>0.64539007092198586</v>
      </c>
    </row>
    <row r="1053" spans="1:13" ht="14.5" x14ac:dyDescent="0.35">
      <c r="A1053" s="33" t="s">
        <v>5011</v>
      </c>
      <c r="B1053" s="85" t="s">
        <v>495</v>
      </c>
      <c r="C1053" s="49">
        <f>SUMIF($B$3:$B$2228,B1053,$L$3:$L$2228)/(SUMIF($B$3:$B$2228,B1053,$I$3:$I$2228))</f>
        <v>0.62526127202149895</v>
      </c>
      <c r="D1053" s="33">
        <v>63325</v>
      </c>
      <c r="E1053" s="85" t="s">
        <v>2317</v>
      </c>
      <c r="F1053" s="86">
        <v>550903001053</v>
      </c>
      <c r="G1053" s="86"/>
      <c r="H1053" s="87">
        <v>484</v>
      </c>
      <c r="I1053" s="87">
        <v>751</v>
      </c>
      <c r="J1053" s="41"/>
      <c r="K1053" s="82"/>
      <c r="L1053" s="51">
        <f t="shared" si="38"/>
        <v>484</v>
      </c>
      <c r="M1053" s="49">
        <f t="shared" si="39"/>
        <v>0.64447403462050601</v>
      </c>
    </row>
    <row r="1054" spans="1:13" ht="14.5" x14ac:dyDescent="0.35">
      <c r="A1054" s="33" t="s">
        <v>5011</v>
      </c>
      <c r="B1054" s="85" t="s">
        <v>495</v>
      </c>
      <c r="C1054" s="49">
        <f>SUMIF($B$3:$B$2228,B1054,$L$3:$L$2228)/(SUMIF($B$3:$B$2228,B1054,$I$3:$I$2228))</f>
        <v>0.62526127202149895</v>
      </c>
      <c r="D1054" s="33">
        <v>63327</v>
      </c>
      <c r="E1054" s="85" t="s">
        <v>2318</v>
      </c>
      <c r="F1054" s="86">
        <v>550903001059</v>
      </c>
      <c r="G1054" s="86"/>
      <c r="H1054" s="87">
        <v>503</v>
      </c>
      <c r="I1054" s="87">
        <v>916</v>
      </c>
      <c r="J1054" s="41"/>
      <c r="K1054" s="82"/>
      <c r="L1054" s="51">
        <f t="shared" si="38"/>
        <v>503</v>
      </c>
      <c r="M1054" s="49">
        <f t="shared" si="39"/>
        <v>0.54912663755458513</v>
      </c>
    </row>
    <row r="1055" spans="1:13" ht="14.5" x14ac:dyDescent="0.35">
      <c r="A1055" s="33" t="s">
        <v>5011</v>
      </c>
      <c r="B1055" s="85" t="s">
        <v>495</v>
      </c>
      <c r="C1055" s="49">
        <f>SUMIF($B$3:$B$2228,B1055,$L$3:$L$2228)/(SUMIF($B$3:$B$2228,B1055,$I$3:$I$2228))</f>
        <v>0.62526127202149895</v>
      </c>
      <c r="D1055" s="33">
        <v>62340</v>
      </c>
      <c r="E1055" s="85" t="s">
        <v>613</v>
      </c>
      <c r="F1055" s="86">
        <v>550903002337</v>
      </c>
      <c r="G1055" s="86"/>
      <c r="H1055" s="87">
        <v>83</v>
      </c>
      <c r="I1055" s="87">
        <v>128</v>
      </c>
      <c r="J1055" s="41"/>
      <c r="K1055" s="82"/>
      <c r="L1055" s="51">
        <f t="shared" si="38"/>
        <v>83</v>
      </c>
      <c r="M1055" s="49">
        <f t="shared" si="39"/>
        <v>0.6484375</v>
      </c>
    </row>
    <row r="1056" spans="1:13" ht="14.5" x14ac:dyDescent="0.35">
      <c r="A1056" s="33" t="s">
        <v>5012</v>
      </c>
      <c r="B1056" s="85" t="s">
        <v>285</v>
      </c>
      <c r="C1056" s="49">
        <f>SUMIF($B$3:$B$2228,B1056,$L$3:$L$2228)/(SUMIF($B$3:$B$2228,B1056,$I$3:$I$2228))</f>
        <v>1</v>
      </c>
      <c r="D1056" s="33">
        <v>62152</v>
      </c>
      <c r="E1056" s="85" t="s">
        <v>1409</v>
      </c>
      <c r="F1056" s="86">
        <v>550907001069</v>
      </c>
      <c r="G1056" s="86"/>
      <c r="H1056" s="87"/>
      <c r="I1056" s="68">
        <v>472</v>
      </c>
      <c r="J1056" s="41">
        <v>2019</v>
      </c>
      <c r="K1056" s="82">
        <v>0.75960000000000005</v>
      </c>
      <c r="L1056" s="51">
        <f t="shared" si="38"/>
        <v>472</v>
      </c>
      <c r="M1056" s="49">
        <f t="shared" si="39"/>
        <v>1</v>
      </c>
    </row>
    <row r="1057" spans="1:13" ht="14.5" x14ac:dyDescent="0.35">
      <c r="A1057" s="33" t="s">
        <v>5012</v>
      </c>
      <c r="B1057" s="85" t="s">
        <v>285</v>
      </c>
      <c r="C1057" s="49">
        <f>SUMIF($B$3:$B$2228,B1057,$L$3:$L$2228)/(SUMIF($B$3:$B$2228,B1057,$I$3:$I$2228))</f>
        <v>1</v>
      </c>
      <c r="D1057" s="33">
        <v>62153</v>
      </c>
      <c r="E1057" s="85" t="s">
        <v>1410</v>
      </c>
      <c r="F1057" s="86">
        <v>550907001070</v>
      </c>
      <c r="G1057" s="86"/>
      <c r="H1057" s="87"/>
      <c r="I1057" s="68">
        <v>303</v>
      </c>
      <c r="J1057" s="41">
        <v>2019</v>
      </c>
      <c r="K1057" s="82">
        <v>0.75960000000000005</v>
      </c>
      <c r="L1057" s="51">
        <f t="shared" si="38"/>
        <v>303</v>
      </c>
      <c r="M1057" s="49">
        <f t="shared" si="39"/>
        <v>1</v>
      </c>
    </row>
    <row r="1058" spans="1:13" ht="14.5" x14ac:dyDescent="0.35">
      <c r="A1058" s="33" t="s">
        <v>5012</v>
      </c>
      <c r="B1058" s="85" t="s">
        <v>285</v>
      </c>
      <c r="C1058" s="49">
        <f>SUMIF($B$3:$B$2228,B1058,$L$3:$L$2228)/(SUMIF($B$3:$B$2228,B1058,$I$3:$I$2228))</f>
        <v>1</v>
      </c>
      <c r="D1058" s="33">
        <v>62183</v>
      </c>
      <c r="E1058" s="85" t="s">
        <v>1411</v>
      </c>
      <c r="F1058" s="86">
        <v>550907001071</v>
      </c>
      <c r="G1058" s="86"/>
      <c r="H1058" s="87"/>
      <c r="I1058" s="68">
        <v>161</v>
      </c>
      <c r="J1058" s="41">
        <v>2019</v>
      </c>
      <c r="K1058" s="82">
        <v>0.75960000000000005</v>
      </c>
      <c r="L1058" s="51">
        <f t="shared" si="38"/>
        <v>161</v>
      </c>
      <c r="M1058" s="49">
        <f t="shared" si="39"/>
        <v>1</v>
      </c>
    </row>
    <row r="1059" spans="1:13" ht="14.5" x14ac:dyDescent="0.35">
      <c r="A1059" s="33" t="s">
        <v>5013</v>
      </c>
      <c r="B1059" s="85" t="s">
        <v>474</v>
      </c>
      <c r="C1059" s="49">
        <f>SUMIF($B$3:$B$2228,B1059,$L$3:$L$2228)/(SUMIF($B$3:$B$2228,B1059,$I$3:$I$2228))</f>
        <v>0.18211586901763224</v>
      </c>
      <c r="D1059" s="33">
        <v>60542</v>
      </c>
      <c r="E1059" s="85" t="s">
        <v>2223</v>
      </c>
      <c r="F1059" s="86">
        <v>550906001061</v>
      </c>
      <c r="G1059" s="86"/>
      <c r="H1059" s="87">
        <v>78</v>
      </c>
      <c r="I1059" s="87">
        <v>539</v>
      </c>
      <c r="J1059" s="41"/>
      <c r="K1059" s="82"/>
      <c r="L1059" s="51">
        <f t="shared" si="38"/>
        <v>78</v>
      </c>
      <c r="M1059" s="49">
        <f t="shared" si="39"/>
        <v>0.14471243042671614</v>
      </c>
    </row>
    <row r="1060" spans="1:13" ht="14.5" x14ac:dyDescent="0.35">
      <c r="A1060" s="33" t="s">
        <v>5013</v>
      </c>
      <c r="B1060" s="85" t="s">
        <v>474</v>
      </c>
      <c r="C1060" s="49">
        <f>SUMIF($B$3:$B$2228,B1060,$L$3:$L$2228)/(SUMIF($B$3:$B$2228,B1060,$I$3:$I$2228))</f>
        <v>0.18211586901763224</v>
      </c>
      <c r="D1060" s="33">
        <v>60543</v>
      </c>
      <c r="E1060" s="85" t="s">
        <v>2224</v>
      </c>
      <c r="F1060" s="86">
        <v>550906002338</v>
      </c>
      <c r="G1060" s="86"/>
      <c r="H1060" s="87">
        <v>220</v>
      </c>
      <c r="I1060" s="87">
        <v>1285</v>
      </c>
      <c r="J1060" s="41"/>
      <c r="K1060" s="82"/>
      <c r="L1060" s="51">
        <f t="shared" si="38"/>
        <v>220</v>
      </c>
      <c r="M1060" s="49">
        <f t="shared" si="39"/>
        <v>0.17120622568093385</v>
      </c>
    </row>
    <row r="1061" spans="1:13" ht="14.5" x14ac:dyDescent="0.35">
      <c r="A1061" s="33" t="s">
        <v>5013</v>
      </c>
      <c r="B1061" s="85" t="s">
        <v>474</v>
      </c>
      <c r="C1061" s="49">
        <f>SUMIF($B$3:$B$2228,B1061,$L$3:$L$2228)/(SUMIF($B$3:$B$2228,B1061,$I$3:$I$2228))</f>
        <v>0.18211586901763224</v>
      </c>
      <c r="D1061" s="33">
        <v>60535</v>
      </c>
      <c r="E1061" s="85" t="s">
        <v>2225</v>
      </c>
      <c r="F1061" s="86">
        <v>550906001068</v>
      </c>
      <c r="G1061" s="86"/>
      <c r="H1061" s="87">
        <v>187</v>
      </c>
      <c r="I1061" s="87">
        <v>883</v>
      </c>
      <c r="J1061" s="41"/>
      <c r="K1061" s="82"/>
      <c r="L1061" s="51">
        <f t="shared" ref="L1061:L1124" si="40">IF(K1061="",H1061,(MIN(I1061,(K1061*1.6*I1061))))</f>
        <v>187</v>
      </c>
      <c r="M1061" s="49">
        <f t="shared" ref="M1061:M1124" si="41">IF(L1061=0,0,(L1061/I1061))</f>
        <v>0.21177802944507362</v>
      </c>
    </row>
    <row r="1062" spans="1:13" ht="14.5" x14ac:dyDescent="0.35">
      <c r="A1062" s="33" t="s">
        <v>5013</v>
      </c>
      <c r="B1062" s="85" t="s">
        <v>474</v>
      </c>
      <c r="C1062" s="49">
        <f>SUMIF($B$3:$B$2228,B1062,$L$3:$L$2228)/(SUMIF($B$3:$B$2228,B1062,$I$3:$I$2228))</f>
        <v>0.18211586901763224</v>
      </c>
      <c r="D1062" s="33">
        <v>62580</v>
      </c>
      <c r="E1062" s="85" t="s">
        <v>1031</v>
      </c>
      <c r="F1062" s="86">
        <v>550906000660</v>
      </c>
      <c r="G1062" s="86"/>
      <c r="H1062" s="87">
        <v>76</v>
      </c>
      <c r="I1062" s="87">
        <v>422</v>
      </c>
      <c r="J1062" s="41"/>
      <c r="K1062" s="82"/>
      <c r="L1062" s="51">
        <f t="shared" si="40"/>
        <v>76</v>
      </c>
      <c r="M1062" s="49">
        <f t="shared" si="41"/>
        <v>0.18009478672985782</v>
      </c>
    </row>
    <row r="1063" spans="1:13" ht="14.5" x14ac:dyDescent="0.35">
      <c r="A1063" s="33" t="s">
        <v>5013</v>
      </c>
      <c r="B1063" s="85" t="s">
        <v>474</v>
      </c>
      <c r="C1063" s="49">
        <f>SUMIF($B$3:$B$2228,B1063,$L$3:$L$2228)/(SUMIF($B$3:$B$2228,B1063,$I$3:$I$2228))</f>
        <v>0.18211586901763224</v>
      </c>
      <c r="D1063" s="33">
        <v>60532</v>
      </c>
      <c r="E1063" s="85" t="s">
        <v>2226</v>
      </c>
      <c r="F1063" s="86">
        <v>550906001067</v>
      </c>
      <c r="G1063" s="86"/>
      <c r="H1063" s="87">
        <v>91</v>
      </c>
      <c r="I1063" s="87">
        <v>476</v>
      </c>
      <c r="J1063" s="41"/>
      <c r="K1063" s="82"/>
      <c r="L1063" s="51">
        <f t="shared" si="40"/>
        <v>91</v>
      </c>
      <c r="M1063" s="49">
        <f t="shared" si="41"/>
        <v>0.19117647058823528</v>
      </c>
    </row>
    <row r="1064" spans="1:13" ht="14.5" x14ac:dyDescent="0.35">
      <c r="A1064" s="33" t="s">
        <v>5013</v>
      </c>
      <c r="B1064" s="85" t="s">
        <v>474</v>
      </c>
      <c r="C1064" s="49">
        <f>SUMIF($B$3:$B$2228,B1064,$L$3:$L$2228)/(SUMIF($B$3:$B$2228,B1064,$I$3:$I$2228))</f>
        <v>0.18211586901763224</v>
      </c>
      <c r="D1064" s="33">
        <v>62379</v>
      </c>
      <c r="E1064" s="85" t="s">
        <v>571</v>
      </c>
      <c r="F1064" s="86">
        <v>550906000663</v>
      </c>
      <c r="G1064" s="86"/>
      <c r="H1064" s="87">
        <v>71</v>
      </c>
      <c r="I1064" s="87">
        <v>365</v>
      </c>
      <c r="J1064" s="41"/>
      <c r="K1064" s="82"/>
      <c r="L1064" s="51">
        <f t="shared" si="40"/>
        <v>71</v>
      </c>
      <c r="M1064" s="49">
        <f t="shared" si="41"/>
        <v>0.19452054794520549</v>
      </c>
    </row>
    <row r="1065" spans="1:13" ht="14.5" x14ac:dyDescent="0.35">
      <c r="A1065" s="33" t="s">
        <v>5014</v>
      </c>
      <c r="B1065" s="85" t="s">
        <v>174</v>
      </c>
      <c r="C1065" s="49">
        <f>SUMIF($B$3:$B$2228,B1065,$L$3:$L$2228)/(SUMIF($B$3:$B$2228,B1065,$I$3:$I$2228))</f>
        <v>0.405460951262478</v>
      </c>
      <c r="D1065" s="33">
        <v>62975</v>
      </c>
      <c r="E1065" s="85" t="s">
        <v>976</v>
      </c>
      <c r="F1065" s="86">
        <v>550909001074</v>
      </c>
      <c r="G1065" s="86"/>
      <c r="H1065" s="87">
        <v>44</v>
      </c>
      <c r="I1065" s="87">
        <v>105</v>
      </c>
      <c r="J1065" s="41"/>
      <c r="K1065" s="82"/>
      <c r="L1065" s="51">
        <f t="shared" si="40"/>
        <v>44</v>
      </c>
      <c r="M1065" s="49">
        <f t="shared" si="41"/>
        <v>0.41904761904761906</v>
      </c>
    </row>
    <row r="1066" spans="1:13" ht="14.5" x14ac:dyDescent="0.35">
      <c r="A1066" s="33" t="s">
        <v>5014</v>
      </c>
      <c r="B1066" s="85" t="s">
        <v>174</v>
      </c>
      <c r="C1066" s="49">
        <f>SUMIF($B$3:$B$2228,B1066,$L$3:$L$2228)/(SUMIF($B$3:$B$2228,B1066,$I$3:$I$2228))</f>
        <v>0.405460951262478</v>
      </c>
      <c r="D1066" s="33">
        <v>63004</v>
      </c>
      <c r="E1066" s="85" t="s">
        <v>977</v>
      </c>
      <c r="F1066" s="86">
        <v>550909000197</v>
      </c>
      <c r="G1066" s="86"/>
      <c r="H1066" s="87">
        <v>41</v>
      </c>
      <c r="I1066" s="87">
        <v>99</v>
      </c>
      <c r="J1066" s="41"/>
      <c r="K1066" s="82"/>
      <c r="L1066" s="51">
        <f t="shared" si="40"/>
        <v>41</v>
      </c>
      <c r="M1066" s="49">
        <f t="shared" si="41"/>
        <v>0.41414141414141414</v>
      </c>
    </row>
    <row r="1067" spans="1:13" ht="14.5" x14ac:dyDescent="0.35">
      <c r="A1067" s="33" t="s">
        <v>5014</v>
      </c>
      <c r="B1067" s="85" t="s">
        <v>174</v>
      </c>
      <c r="C1067" s="49">
        <f>SUMIF($B$3:$B$2228,B1067,$L$3:$L$2228)/(SUMIF($B$3:$B$2228,B1067,$I$3:$I$2228))</f>
        <v>0.405460951262478</v>
      </c>
      <c r="D1067" s="33">
        <v>63009</v>
      </c>
      <c r="E1067" s="85" t="s">
        <v>978</v>
      </c>
      <c r="F1067" s="86">
        <v>550909001079</v>
      </c>
      <c r="G1067" s="86"/>
      <c r="H1067" s="87">
        <v>362</v>
      </c>
      <c r="I1067" s="87">
        <v>1035</v>
      </c>
      <c r="J1067" s="41"/>
      <c r="K1067" s="82"/>
      <c r="L1067" s="51">
        <f t="shared" si="40"/>
        <v>362</v>
      </c>
      <c r="M1067" s="49">
        <f t="shared" si="41"/>
        <v>0.3497584541062802</v>
      </c>
    </row>
    <row r="1068" spans="1:13" ht="14.5" x14ac:dyDescent="0.35">
      <c r="A1068" s="33" t="s">
        <v>5014</v>
      </c>
      <c r="B1068" s="85" t="s">
        <v>174</v>
      </c>
      <c r="C1068" s="49">
        <f>SUMIF($B$3:$B$2228,B1068,$L$3:$L$2228)/(SUMIF($B$3:$B$2228,B1068,$I$3:$I$2228))</f>
        <v>0.405460951262478</v>
      </c>
      <c r="D1068" s="33">
        <v>63010</v>
      </c>
      <c r="E1068" s="85" t="s">
        <v>979</v>
      </c>
      <c r="F1068" s="86">
        <v>550909001080</v>
      </c>
      <c r="G1068" s="86"/>
      <c r="H1068" s="87">
        <v>285</v>
      </c>
      <c r="I1068" s="87">
        <v>731</v>
      </c>
      <c r="J1068" s="41"/>
      <c r="K1068" s="82"/>
      <c r="L1068" s="51">
        <f t="shared" si="40"/>
        <v>285</v>
      </c>
      <c r="M1068" s="49">
        <f t="shared" si="41"/>
        <v>0.3898768809849521</v>
      </c>
    </row>
    <row r="1069" spans="1:13" ht="14.5" x14ac:dyDescent="0.35">
      <c r="A1069" s="33" t="s">
        <v>5014</v>
      </c>
      <c r="B1069" s="85" t="s">
        <v>174</v>
      </c>
      <c r="C1069" s="49">
        <f>SUMIF($B$3:$B$2228,B1069,$L$3:$L$2228)/(SUMIF($B$3:$B$2228,B1069,$I$3:$I$2228))</f>
        <v>0.405460951262478</v>
      </c>
      <c r="D1069" s="33">
        <v>63013</v>
      </c>
      <c r="E1069" s="85" t="s">
        <v>980</v>
      </c>
      <c r="F1069" s="86">
        <v>550909000379</v>
      </c>
      <c r="G1069" s="86"/>
      <c r="H1069" s="87">
        <v>135</v>
      </c>
      <c r="I1069" s="87">
        <v>386</v>
      </c>
      <c r="J1069" s="41"/>
      <c r="K1069" s="82"/>
      <c r="L1069" s="51">
        <f t="shared" si="40"/>
        <v>135</v>
      </c>
      <c r="M1069" s="49">
        <f t="shared" si="41"/>
        <v>0.34974093264248707</v>
      </c>
    </row>
    <row r="1070" spans="1:13" ht="14.5" x14ac:dyDescent="0.35">
      <c r="A1070" s="33" t="s">
        <v>5014</v>
      </c>
      <c r="B1070" s="85" t="s">
        <v>174</v>
      </c>
      <c r="C1070" s="49">
        <f>SUMIF($B$3:$B$2228,B1070,$L$3:$L$2228)/(SUMIF($B$3:$B$2228,B1070,$I$3:$I$2228))</f>
        <v>0.405460951262478</v>
      </c>
      <c r="D1070" s="33">
        <v>63011</v>
      </c>
      <c r="E1070" s="85" t="s">
        <v>981</v>
      </c>
      <c r="F1070" s="86">
        <v>550909001082</v>
      </c>
      <c r="G1070" s="86"/>
      <c r="H1070" s="87">
        <v>261</v>
      </c>
      <c r="I1070" s="87">
        <v>418</v>
      </c>
      <c r="J1070" s="41"/>
      <c r="K1070" s="82"/>
      <c r="L1070" s="51">
        <f t="shared" si="40"/>
        <v>261</v>
      </c>
      <c r="M1070" s="49">
        <f t="shared" si="41"/>
        <v>0.62440191387559807</v>
      </c>
    </row>
    <row r="1071" spans="1:13" ht="14.5" x14ac:dyDescent="0.35">
      <c r="A1071" s="33" t="s">
        <v>5014</v>
      </c>
      <c r="B1071" s="85" t="s">
        <v>174</v>
      </c>
      <c r="C1071" s="49">
        <f>SUMIF($B$3:$B$2228,B1071,$L$3:$L$2228)/(SUMIF($B$3:$B$2228,B1071,$I$3:$I$2228))</f>
        <v>0.405460951262478</v>
      </c>
      <c r="D1071" s="33">
        <v>150</v>
      </c>
      <c r="E1071" s="85" t="s">
        <v>982</v>
      </c>
      <c r="F1071" s="86">
        <v>550909002940</v>
      </c>
      <c r="G1071" s="86"/>
      <c r="H1071" s="87">
        <v>101</v>
      </c>
      <c r="I1071" s="87">
        <v>243</v>
      </c>
      <c r="J1071" s="41"/>
      <c r="K1071" s="82"/>
      <c r="L1071" s="51">
        <f t="shared" si="40"/>
        <v>101</v>
      </c>
      <c r="M1071" s="49">
        <f t="shared" si="41"/>
        <v>0.41563786008230452</v>
      </c>
    </row>
    <row r="1072" spans="1:13" ht="14.5" x14ac:dyDescent="0.35">
      <c r="A1072" s="33" t="s">
        <v>5014</v>
      </c>
      <c r="B1072" s="85" t="s">
        <v>174</v>
      </c>
      <c r="C1072" s="49">
        <f>SUMIF($B$3:$B$2228,B1072,$L$3:$L$2228)/(SUMIF($B$3:$B$2228,B1072,$I$3:$I$2228))</f>
        <v>0.405460951262478</v>
      </c>
      <c r="D1072" s="33">
        <v>63005</v>
      </c>
      <c r="E1072" s="85" t="s">
        <v>983</v>
      </c>
      <c r="F1072" s="86">
        <v>550909001072</v>
      </c>
      <c r="G1072" s="86"/>
      <c r="H1072" s="87">
        <v>152</v>
      </c>
      <c r="I1072" s="87">
        <v>389</v>
      </c>
      <c r="J1072" s="41"/>
      <c r="K1072" s="82"/>
      <c r="L1072" s="51">
        <f t="shared" si="40"/>
        <v>152</v>
      </c>
      <c r="M1072" s="49">
        <f t="shared" si="41"/>
        <v>0.39074550128534702</v>
      </c>
    </row>
    <row r="1073" spans="1:13" ht="14.5" x14ac:dyDescent="0.35">
      <c r="A1073" s="33" t="s">
        <v>5015</v>
      </c>
      <c r="B1073" s="85" t="s">
        <v>345</v>
      </c>
      <c r="C1073" s="49">
        <f>SUMIF($B$3:$B$2228,B1073,$L$3:$L$2228)/(SUMIF($B$3:$B$2228,B1073,$I$3:$I$2228))</f>
        <v>0.11729889695991391</v>
      </c>
      <c r="D1073" s="33">
        <v>60688</v>
      </c>
      <c r="E1073" s="85" t="s">
        <v>1745</v>
      </c>
      <c r="F1073" s="86">
        <v>550913001083</v>
      </c>
      <c r="G1073" s="86"/>
      <c r="H1073" s="87">
        <v>35</v>
      </c>
      <c r="I1073" s="87">
        <v>440</v>
      </c>
      <c r="J1073" s="41"/>
      <c r="K1073" s="82"/>
      <c r="L1073" s="51">
        <f t="shared" si="40"/>
        <v>35</v>
      </c>
      <c r="M1073" s="49">
        <f t="shared" si="41"/>
        <v>7.9545454545454544E-2</v>
      </c>
    </row>
    <row r="1074" spans="1:13" ht="14.5" x14ac:dyDescent="0.35">
      <c r="A1074" s="33" t="s">
        <v>5015</v>
      </c>
      <c r="B1074" s="85" t="s">
        <v>345</v>
      </c>
      <c r="C1074" s="49">
        <f>SUMIF($B$3:$B$2228,B1074,$L$3:$L$2228)/(SUMIF($B$3:$B$2228,B1074,$I$3:$I$2228))</f>
        <v>0.11729889695991391</v>
      </c>
      <c r="D1074" s="33">
        <v>60681</v>
      </c>
      <c r="E1074" s="85" t="s">
        <v>1746</v>
      </c>
      <c r="F1074" s="86">
        <v>550913001085</v>
      </c>
      <c r="G1074" s="86"/>
      <c r="H1074" s="87">
        <v>157</v>
      </c>
      <c r="I1074" s="87">
        <v>1315</v>
      </c>
      <c r="J1074" s="41"/>
      <c r="K1074" s="82"/>
      <c r="L1074" s="51">
        <f t="shared" si="40"/>
        <v>157</v>
      </c>
      <c r="M1074" s="49">
        <f t="shared" si="41"/>
        <v>0.11939163498098859</v>
      </c>
    </row>
    <row r="1075" spans="1:13" ht="14.5" x14ac:dyDescent="0.35">
      <c r="A1075" s="33" t="s">
        <v>5015</v>
      </c>
      <c r="B1075" s="85" t="s">
        <v>345</v>
      </c>
      <c r="C1075" s="49">
        <f>SUMIF($B$3:$B$2228,B1075,$L$3:$L$2228)/(SUMIF($B$3:$B$2228,B1075,$I$3:$I$2228))</f>
        <v>0.11729889695991391</v>
      </c>
      <c r="D1075" s="33">
        <v>60686</v>
      </c>
      <c r="E1075" s="85" t="s">
        <v>1747</v>
      </c>
      <c r="F1075" s="86">
        <v>550913001086</v>
      </c>
      <c r="G1075" s="86"/>
      <c r="H1075" s="87">
        <v>40</v>
      </c>
      <c r="I1075" s="87">
        <v>374</v>
      </c>
      <c r="J1075" s="41"/>
      <c r="K1075" s="82"/>
      <c r="L1075" s="51">
        <f t="shared" si="40"/>
        <v>40</v>
      </c>
      <c r="M1075" s="49">
        <f t="shared" si="41"/>
        <v>0.10695187165775401</v>
      </c>
    </row>
    <row r="1076" spans="1:13" ht="14.5" x14ac:dyDescent="0.35">
      <c r="A1076" s="33" t="s">
        <v>5015</v>
      </c>
      <c r="B1076" s="85" t="s">
        <v>345</v>
      </c>
      <c r="C1076" s="49">
        <f>SUMIF($B$3:$B$2228,B1076,$L$3:$L$2228)/(SUMIF($B$3:$B$2228,B1076,$I$3:$I$2228))</f>
        <v>0.11729889695991391</v>
      </c>
      <c r="D1076" s="33">
        <v>60721</v>
      </c>
      <c r="E1076" s="85" t="s">
        <v>1748</v>
      </c>
      <c r="F1076" s="86">
        <v>550913001087</v>
      </c>
      <c r="G1076" s="86"/>
      <c r="H1076" s="87">
        <v>66</v>
      </c>
      <c r="I1076" s="87">
        <v>506</v>
      </c>
      <c r="J1076" s="41"/>
      <c r="K1076" s="82"/>
      <c r="L1076" s="51">
        <f t="shared" si="40"/>
        <v>66</v>
      </c>
      <c r="M1076" s="49">
        <f t="shared" si="41"/>
        <v>0.13043478260869565</v>
      </c>
    </row>
    <row r="1077" spans="1:13" ht="14.5" x14ac:dyDescent="0.35">
      <c r="A1077" s="33" t="s">
        <v>5015</v>
      </c>
      <c r="B1077" s="85" t="s">
        <v>345</v>
      </c>
      <c r="C1077" s="49">
        <f>SUMIF($B$3:$B$2228,B1077,$L$3:$L$2228)/(SUMIF($B$3:$B$2228,B1077,$I$3:$I$2228))</f>
        <v>0.11729889695991391</v>
      </c>
      <c r="D1077" s="33">
        <v>60684</v>
      </c>
      <c r="E1077" s="85" t="s">
        <v>1749</v>
      </c>
      <c r="F1077" s="86">
        <v>550913001089</v>
      </c>
      <c r="G1077" s="86"/>
      <c r="H1077" s="87">
        <v>57</v>
      </c>
      <c r="I1077" s="87">
        <v>452</v>
      </c>
      <c r="J1077" s="41"/>
      <c r="K1077" s="82"/>
      <c r="L1077" s="51">
        <f t="shared" si="40"/>
        <v>57</v>
      </c>
      <c r="M1077" s="49">
        <f t="shared" si="41"/>
        <v>0.12610619469026549</v>
      </c>
    </row>
    <row r="1078" spans="1:13" ht="14.5" x14ac:dyDescent="0.35">
      <c r="A1078" s="33" t="s">
        <v>5015</v>
      </c>
      <c r="B1078" s="85" t="s">
        <v>345</v>
      </c>
      <c r="C1078" s="49">
        <f>SUMIF($B$3:$B$2228,B1078,$L$3:$L$2228)/(SUMIF($B$3:$B$2228,B1078,$I$3:$I$2228))</f>
        <v>0.11729889695991391</v>
      </c>
      <c r="D1078" s="33">
        <v>61919</v>
      </c>
      <c r="E1078" s="85" t="s">
        <v>920</v>
      </c>
      <c r="F1078" s="86">
        <v>550913001090</v>
      </c>
      <c r="G1078" s="86"/>
      <c r="H1078" s="87">
        <v>81</v>
      </c>
      <c r="I1078" s="87">
        <v>630</v>
      </c>
      <c r="J1078" s="41"/>
      <c r="K1078" s="82"/>
      <c r="L1078" s="51">
        <f t="shared" si="40"/>
        <v>81</v>
      </c>
      <c r="M1078" s="49">
        <f t="shared" si="41"/>
        <v>0.12857142857142856</v>
      </c>
    </row>
    <row r="1079" spans="1:13" ht="14.5" x14ac:dyDescent="0.35">
      <c r="A1079" s="33" t="s">
        <v>5016</v>
      </c>
      <c r="B1079" s="85" t="s">
        <v>215</v>
      </c>
      <c r="C1079" s="49">
        <f>SUMIF($B$3:$B$2228,B1079,$L$3:$L$2228)/(SUMIF($B$3:$B$2228,B1079,$I$3:$I$2228))</f>
        <v>0.53164556962025311</v>
      </c>
      <c r="D1079" s="33">
        <v>62711</v>
      </c>
      <c r="E1079" s="85" t="s">
        <v>1136</v>
      </c>
      <c r="F1079" s="86">
        <v>550915001092</v>
      </c>
      <c r="G1079" s="86"/>
      <c r="H1079" s="87">
        <v>84</v>
      </c>
      <c r="I1079" s="87">
        <v>158</v>
      </c>
      <c r="J1079" s="41"/>
      <c r="K1079" s="82"/>
      <c r="L1079" s="51">
        <f t="shared" si="40"/>
        <v>84</v>
      </c>
      <c r="M1079" s="49">
        <f t="shared" si="41"/>
        <v>0.53164556962025311</v>
      </c>
    </row>
    <row r="1080" spans="1:13" ht="14.5" x14ac:dyDescent="0.35">
      <c r="A1080" s="33" t="s">
        <v>5017</v>
      </c>
      <c r="B1080" s="85" t="s">
        <v>259</v>
      </c>
      <c r="C1080" s="49">
        <f>SUMIF($B$3:$B$2228,B1080,$L$3:$L$2228)/(SUMIF($B$3:$B$2228,B1080,$I$3:$I$2228))</f>
        <v>0.41014537581193938</v>
      </c>
      <c r="D1080" s="33">
        <v>16082576</v>
      </c>
      <c r="E1080" s="85" t="s">
        <v>1304</v>
      </c>
      <c r="F1080" s="86">
        <v>550921002927</v>
      </c>
      <c r="G1080" s="86"/>
      <c r="H1080" s="87">
        <v>260</v>
      </c>
      <c r="I1080" s="87">
        <v>728</v>
      </c>
      <c r="J1080" s="41"/>
      <c r="K1080" s="82"/>
      <c r="L1080" s="51">
        <f t="shared" si="40"/>
        <v>260</v>
      </c>
      <c r="M1080" s="49">
        <f t="shared" si="41"/>
        <v>0.35714285714285715</v>
      </c>
    </row>
    <row r="1081" spans="1:13" ht="14.5" x14ac:dyDescent="0.35">
      <c r="A1081" s="33" t="s">
        <v>5017</v>
      </c>
      <c r="B1081" s="85" t="s">
        <v>259</v>
      </c>
      <c r="C1081" s="49">
        <f>SUMIF($B$3:$B$2228,B1081,$L$3:$L$2228)/(SUMIF($B$3:$B$2228,B1081,$I$3:$I$2228))</f>
        <v>0.41014537581193938</v>
      </c>
      <c r="D1081" s="33">
        <v>63238</v>
      </c>
      <c r="E1081" s="85" t="s">
        <v>601</v>
      </c>
      <c r="F1081" s="86">
        <v>550921001094</v>
      </c>
      <c r="G1081" s="86"/>
      <c r="H1081" s="87">
        <v>94</v>
      </c>
      <c r="I1081" s="87">
        <v>200</v>
      </c>
      <c r="J1081" s="41"/>
      <c r="K1081" s="82"/>
      <c r="L1081" s="51">
        <f t="shared" si="40"/>
        <v>94</v>
      </c>
      <c r="M1081" s="49">
        <f t="shared" si="41"/>
        <v>0.47</v>
      </c>
    </row>
    <row r="1082" spans="1:13" ht="14.5" x14ac:dyDescent="0.35">
      <c r="A1082" s="33" t="s">
        <v>5017</v>
      </c>
      <c r="B1082" s="85" t="s">
        <v>259</v>
      </c>
      <c r="C1082" s="49">
        <f>SUMIF($B$3:$B$2228,B1082,$L$3:$L$2228)/(SUMIF($B$3:$B$2228,B1082,$I$3:$I$2228))</f>
        <v>0.41014537581193938</v>
      </c>
      <c r="D1082" s="33">
        <v>62539</v>
      </c>
      <c r="E1082" s="85" t="s">
        <v>1305</v>
      </c>
      <c r="F1082" s="86">
        <v>550921001490</v>
      </c>
      <c r="G1082" s="86"/>
      <c r="H1082" s="87">
        <v>180</v>
      </c>
      <c r="I1082" s="87">
        <v>351</v>
      </c>
      <c r="J1082" s="41"/>
      <c r="K1082" s="82"/>
      <c r="L1082" s="51">
        <f t="shared" si="40"/>
        <v>180</v>
      </c>
      <c r="M1082" s="49">
        <f t="shared" si="41"/>
        <v>0.51282051282051277</v>
      </c>
    </row>
    <row r="1083" spans="1:13" ht="14.5" x14ac:dyDescent="0.35">
      <c r="A1083" s="33" t="s">
        <v>5017</v>
      </c>
      <c r="B1083" s="85" t="s">
        <v>259</v>
      </c>
      <c r="C1083" s="49">
        <f>SUMIF($B$3:$B$2228,B1083,$L$3:$L$2228)/(SUMIF($B$3:$B$2228,B1083,$I$3:$I$2228))</f>
        <v>0.41014537581193938</v>
      </c>
      <c r="D1083" s="33">
        <v>62465</v>
      </c>
      <c r="E1083" s="85" t="s">
        <v>1306</v>
      </c>
      <c r="F1083" s="86">
        <v>550921002917</v>
      </c>
      <c r="G1083" s="86"/>
      <c r="H1083" s="87">
        <v>22</v>
      </c>
      <c r="I1083" s="87">
        <v>82</v>
      </c>
      <c r="J1083" s="41"/>
      <c r="K1083" s="82"/>
      <c r="L1083" s="51">
        <f t="shared" si="40"/>
        <v>22</v>
      </c>
      <c r="M1083" s="49">
        <f t="shared" si="41"/>
        <v>0.26829268292682928</v>
      </c>
    </row>
    <row r="1084" spans="1:13" ht="14.5" x14ac:dyDescent="0.35">
      <c r="A1084" s="33" t="s">
        <v>5017</v>
      </c>
      <c r="B1084" s="85" t="s">
        <v>259</v>
      </c>
      <c r="C1084" s="49">
        <f>SUMIF($B$3:$B$2228,B1084,$L$3:$L$2228)/(SUMIF($B$3:$B$2228,B1084,$I$3:$I$2228))</f>
        <v>0.41014537581193938</v>
      </c>
      <c r="D1084" s="33">
        <v>16075807</v>
      </c>
      <c r="E1084" s="85" t="s">
        <v>1307</v>
      </c>
      <c r="F1084" s="86">
        <v>550921002743</v>
      </c>
      <c r="G1084" s="86"/>
      <c r="H1084" s="87">
        <v>12</v>
      </c>
      <c r="I1084" s="87">
        <v>18</v>
      </c>
      <c r="J1084" s="41"/>
      <c r="K1084" s="82"/>
      <c r="L1084" s="51">
        <f t="shared" si="40"/>
        <v>12</v>
      </c>
      <c r="M1084" s="49">
        <f t="shared" si="41"/>
        <v>0.66666666666666663</v>
      </c>
    </row>
    <row r="1085" spans="1:13" ht="14.5" x14ac:dyDescent="0.35">
      <c r="A1085" s="33" t="s">
        <v>5017</v>
      </c>
      <c r="B1085" s="85" t="s">
        <v>259</v>
      </c>
      <c r="C1085" s="49">
        <f>SUMIF($B$3:$B$2228,B1085,$L$3:$L$2228)/(SUMIF($B$3:$B$2228,B1085,$I$3:$I$2228))</f>
        <v>0.41014537581193938</v>
      </c>
      <c r="D1085" s="33">
        <v>62541</v>
      </c>
      <c r="E1085" s="85" t="s">
        <v>1308</v>
      </c>
      <c r="F1085" s="86">
        <v>550921001099</v>
      </c>
      <c r="G1085" s="86"/>
      <c r="H1085" s="87">
        <v>287</v>
      </c>
      <c r="I1085" s="87">
        <v>826</v>
      </c>
      <c r="J1085" s="41"/>
      <c r="K1085" s="82"/>
      <c r="L1085" s="51">
        <f t="shared" si="40"/>
        <v>287</v>
      </c>
      <c r="M1085" s="49">
        <f t="shared" si="41"/>
        <v>0.34745762711864409</v>
      </c>
    </row>
    <row r="1086" spans="1:13" ht="14.5" x14ac:dyDescent="0.35">
      <c r="A1086" s="33" t="s">
        <v>5017</v>
      </c>
      <c r="B1086" s="85" t="s">
        <v>259</v>
      </c>
      <c r="C1086" s="49">
        <f>SUMIF($B$3:$B$2228,B1086,$L$3:$L$2228)/(SUMIF($B$3:$B$2228,B1086,$I$3:$I$2228))</f>
        <v>0.41014537581193938</v>
      </c>
      <c r="D1086" s="33">
        <v>225170</v>
      </c>
      <c r="E1086" s="85" t="s">
        <v>1309</v>
      </c>
      <c r="F1086" s="86">
        <v>550921000746</v>
      </c>
      <c r="G1086" s="86"/>
      <c r="H1086" s="87">
        <v>122</v>
      </c>
      <c r="I1086" s="87">
        <v>202</v>
      </c>
      <c r="J1086" s="41"/>
      <c r="K1086" s="82"/>
      <c r="L1086" s="51">
        <f t="shared" si="40"/>
        <v>122</v>
      </c>
      <c r="M1086" s="49">
        <f t="shared" si="41"/>
        <v>0.60396039603960394</v>
      </c>
    </row>
    <row r="1087" spans="1:13" ht="14.5" x14ac:dyDescent="0.35">
      <c r="A1087" s="33" t="s">
        <v>5017</v>
      </c>
      <c r="B1087" s="85" t="s">
        <v>259</v>
      </c>
      <c r="C1087" s="49">
        <f>SUMIF($B$3:$B$2228,B1087,$L$3:$L$2228)/(SUMIF($B$3:$B$2228,B1087,$I$3:$I$2228))</f>
        <v>0.41014537581193938</v>
      </c>
      <c r="D1087" s="33">
        <v>62543</v>
      </c>
      <c r="E1087" s="85" t="s">
        <v>1310</v>
      </c>
      <c r="F1087" s="86">
        <v>550921001506</v>
      </c>
      <c r="G1087" s="86"/>
      <c r="H1087" s="87">
        <v>236</v>
      </c>
      <c r="I1087" s="87">
        <v>576</v>
      </c>
      <c r="J1087" s="41"/>
      <c r="K1087" s="82"/>
      <c r="L1087" s="51">
        <f t="shared" si="40"/>
        <v>236</v>
      </c>
      <c r="M1087" s="49">
        <f t="shared" si="41"/>
        <v>0.40972222222222221</v>
      </c>
    </row>
    <row r="1088" spans="1:13" ht="14.5" x14ac:dyDescent="0.35">
      <c r="A1088" s="33" t="s">
        <v>5017</v>
      </c>
      <c r="B1088" s="85" t="s">
        <v>259</v>
      </c>
      <c r="C1088" s="49">
        <f>SUMIF($B$3:$B$2228,B1088,$L$3:$L$2228)/(SUMIF($B$3:$B$2228,B1088,$I$3:$I$2228))</f>
        <v>0.41014537581193938</v>
      </c>
      <c r="D1088" s="33">
        <v>61917</v>
      </c>
      <c r="E1088" s="85" t="s">
        <v>919</v>
      </c>
      <c r="F1088" s="86">
        <v>550921001103</v>
      </c>
      <c r="G1088" s="86"/>
      <c r="H1088" s="87">
        <v>113</v>
      </c>
      <c r="I1088" s="87">
        <v>250</v>
      </c>
      <c r="J1088" s="41"/>
      <c r="K1088" s="82"/>
      <c r="L1088" s="51">
        <f t="shared" si="40"/>
        <v>113</v>
      </c>
      <c r="M1088" s="49">
        <f t="shared" si="41"/>
        <v>0.45200000000000001</v>
      </c>
    </row>
    <row r="1089" spans="1:13" ht="14.5" x14ac:dyDescent="0.35">
      <c r="A1089" s="33" t="s">
        <v>5018</v>
      </c>
      <c r="B1089" s="85" t="s">
        <v>475</v>
      </c>
      <c r="C1089" s="49">
        <f>SUMIF($B$3:$B$2228,B1089,$L$3:$L$2228)/(SUMIF($B$3:$B$2228,B1089,$I$3:$I$2228))</f>
        <v>7.1428571428571425E-2</v>
      </c>
      <c r="D1089" s="33">
        <v>60550</v>
      </c>
      <c r="E1089" s="85" t="s">
        <v>2227</v>
      </c>
      <c r="F1089" s="86">
        <v>550936002269</v>
      </c>
      <c r="G1089" s="86"/>
      <c r="H1089" s="87">
        <v>26</v>
      </c>
      <c r="I1089" s="87">
        <v>387</v>
      </c>
      <c r="J1089" s="41"/>
      <c r="K1089" s="82"/>
      <c r="L1089" s="51">
        <f t="shared" si="40"/>
        <v>26</v>
      </c>
      <c r="M1089" s="49">
        <f t="shared" si="41"/>
        <v>6.7183462532299745E-2</v>
      </c>
    </row>
    <row r="1090" spans="1:13" ht="14.5" x14ac:dyDescent="0.35">
      <c r="A1090" s="33" t="s">
        <v>5018</v>
      </c>
      <c r="B1090" s="85" t="s">
        <v>475</v>
      </c>
      <c r="C1090" s="49">
        <f>SUMIF($B$3:$B$2228,B1090,$L$3:$L$2228)/(SUMIF($B$3:$B$2228,B1090,$I$3:$I$2228))</f>
        <v>7.1428571428571425E-2</v>
      </c>
      <c r="D1090" s="33">
        <v>60549</v>
      </c>
      <c r="E1090" s="85" t="s">
        <v>2228</v>
      </c>
      <c r="F1090" s="86">
        <v>550936000750</v>
      </c>
      <c r="G1090" s="86"/>
      <c r="H1090" s="87">
        <v>35</v>
      </c>
      <c r="I1090" s="87">
        <v>467</v>
      </c>
      <c r="J1090" s="41"/>
      <c r="K1090" s="82"/>
      <c r="L1090" s="51">
        <f t="shared" si="40"/>
        <v>35</v>
      </c>
      <c r="M1090" s="49">
        <f t="shared" si="41"/>
        <v>7.4946466809421838E-2</v>
      </c>
    </row>
    <row r="1091" spans="1:13" ht="14.5" x14ac:dyDescent="0.35">
      <c r="A1091" s="33" t="s">
        <v>5019</v>
      </c>
      <c r="B1091" s="85" t="s">
        <v>147</v>
      </c>
      <c r="C1091" s="49">
        <f>SUMIF($B$3:$B$2228,B1091,$L$3:$L$2228)/(SUMIF($B$3:$B$2228,B1091,$I$3:$I$2228))</f>
        <v>0.19365542872312186</v>
      </c>
      <c r="D1091" s="33">
        <v>16064637</v>
      </c>
      <c r="E1091" s="85" t="s">
        <v>848</v>
      </c>
      <c r="F1091" s="86">
        <v>550951002818</v>
      </c>
      <c r="G1091" s="86"/>
      <c r="H1091" s="87">
        <v>1</v>
      </c>
      <c r="I1091" s="87">
        <v>4</v>
      </c>
      <c r="J1091" s="41"/>
      <c r="K1091" s="82"/>
      <c r="L1091" s="51">
        <f t="shared" si="40"/>
        <v>1</v>
      </c>
      <c r="M1091" s="49">
        <f t="shared" si="41"/>
        <v>0.25</v>
      </c>
    </row>
    <row r="1092" spans="1:13" ht="14.5" x14ac:dyDescent="0.35">
      <c r="A1092" s="33" t="s">
        <v>5019</v>
      </c>
      <c r="B1092" s="85" t="s">
        <v>147</v>
      </c>
      <c r="C1092" s="49">
        <f>SUMIF($B$3:$B$2228,B1092,$L$3:$L$2228)/(SUMIF($B$3:$B$2228,B1092,$I$3:$I$2228))</f>
        <v>0.19365542872312186</v>
      </c>
      <c r="D1092" s="33"/>
      <c r="E1092" s="85" t="s">
        <v>849</v>
      </c>
      <c r="F1092" s="86">
        <v>550951002882</v>
      </c>
      <c r="G1092" s="86"/>
      <c r="H1092" s="87">
        <v>34</v>
      </c>
      <c r="I1092" s="87">
        <v>101</v>
      </c>
      <c r="J1092" s="41"/>
      <c r="K1092" s="82"/>
      <c r="L1092" s="51">
        <f t="shared" si="40"/>
        <v>34</v>
      </c>
      <c r="M1092" s="49">
        <f t="shared" si="41"/>
        <v>0.33663366336633666</v>
      </c>
    </row>
    <row r="1093" spans="1:13" ht="14.5" x14ac:dyDescent="0.35">
      <c r="A1093" s="33" t="s">
        <v>5019</v>
      </c>
      <c r="B1093" s="85" t="s">
        <v>147</v>
      </c>
      <c r="C1093" s="49">
        <f>SUMIF($B$3:$B$2228,B1093,$L$3:$L$2228)/(SUMIF($B$3:$B$2228,B1093,$I$3:$I$2228))</f>
        <v>0.19365542872312186</v>
      </c>
      <c r="D1093" s="33">
        <v>61638</v>
      </c>
      <c r="E1093" s="85" t="s">
        <v>850</v>
      </c>
      <c r="F1093" s="86">
        <v>550951001105</v>
      </c>
      <c r="G1093" s="86"/>
      <c r="H1093" s="87">
        <v>83</v>
      </c>
      <c r="I1093" s="87">
        <v>492</v>
      </c>
      <c r="J1093" s="41"/>
      <c r="K1093" s="82"/>
      <c r="L1093" s="51">
        <f t="shared" si="40"/>
        <v>83</v>
      </c>
      <c r="M1093" s="49">
        <f t="shared" si="41"/>
        <v>0.16869918699186992</v>
      </c>
    </row>
    <row r="1094" spans="1:13" ht="14.5" x14ac:dyDescent="0.35">
      <c r="A1094" s="33" t="s">
        <v>5019</v>
      </c>
      <c r="B1094" s="85" t="s">
        <v>147</v>
      </c>
      <c r="C1094" s="49">
        <f>SUMIF($B$3:$B$2228,B1094,$L$3:$L$2228)/(SUMIF($B$3:$B$2228,B1094,$I$3:$I$2228))</f>
        <v>0.19365542872312186</v>
      </c>
      <c r="D1094" s="33">
        <v>61526</v>
      </c>
      <c r="E1094" s="85" t="s">
        <v>851</v>
      </c>
      <c r="F1094" s="86">
        <v>550951000754</v>
      </c>
      <c r="G1094" s="86"/>
      <c r="H1094" s="87">
        <v>203</v>
      </c>
      <c r="I1094" s="87">
        <v>1064</v>
      </c>
      <c r="J1094" s="41"/>
      <c r="K1094" s="82"/>
      <c r="L1094" s="51">
        <f t="shared" si="40"/>
        <v>203</v>
      </c>
      <c r="M1094" s="49">
        <f t="shared" si="41"/>
        <v>0.19078947368421054</v>
      </c>
    </row>
    <row r="1095" spans="1:13" ht="14.5" x14ac:dyDescent="0.35">
      <c r="A1095" s="33" t="s">
        <v>5019</v>
      </c>
      <c r="B1095" s="85" t="s">
        <v>147</v>
      </c>
      <c r="C1095" s="49">
        <f>SUMIF($B$3:$B$2228,B1095,$L$3:$L$2228)/(SUMIF($B$3:$B$2228,B1095,$I$3:$I$2228))</f>
        <v>0.19365542872312186</v>
      </c>
      <c r="D1095" s="33">
        <v>61634</v>
      </c>
      <c r="E1095" s="85" t="s">
        <v>852</v>
      </c>
      <c r="F1095" s="86">
        <v>550951001104</v>
      </c>
      <c r="G1095" s="86"/>
      <c r="H1095" s="87">
        <v>303</v>
      </c>
      <c r="I1095" s="87">
        <v>1180</v>
      </c>
      <c r="J1095" s="41"/>
      <c r="K1095" s="82"/>
      <c r="L1095" s="51">
        <f t="shared" si="40"/>
        <v>303</v>
      </c>
      <c r="M1095" s="49">
        <f t="shared" si="41"/>
        <v>0.25677966101694916</v>
      </c>
    </row>
    <row r="1096" spans="1:13" ht="14.5" x14ac:dyDescent="0.35">
      <c r="A1096" s="33" t="s">
        <v>5019</v>
      </c>
      <c r="B1096" s="85" t="s">
        <v>147</v>
      </c>
      <c r="C1096" s="49">
        <f>SUMIF($B$3:$B$2228,B1096,$L$3:$L$2228)/(SUMIF($B$3:$B$2228,B1096,$I$3:$I$2228))</f>
        <v>0.19365542872312186</v>
      </c>
      <c r="D1096" s="33">
        <v>61635</v>
      </c>
      <c r="E1096" s="85" t="s">
        <v>853</v>
      </c>
      <c r="F1096" s="86">
        <v>550951001107</v>
      </c>
      <c r="G1096" s="86"/>
      <c r="H1096" s="87">
        <v>422</v>
      </c>
      <c r="I1096" s="87">
        <v>2245</v>
      </c>
      <c r="J1096" s="41"/>
      <c r="K1096" s="82"/>
      <c r="L1096" s="51">
        <f t="shared" si="40"/>
        <v>422</v>
      </c>
      <c r="M1096" s="49">
        <f t="shared" si="41"/>
        <v>0.18797327394209354</v>
      </c>
    </row>
    <row r="1097" spans="1:13" ht="14.5" x14ac:dyDescent="0.35">
      <c r="A1097" s="33" t="s">
        <v>5019</v>
      </c>
      <c r="B1097" s="85" t="s">
        <v>147</v>
      </c>
      <c r="C1097" s="49">
        <f>SUMIF($B$3:$B$2228,B1097,$L$3:$L$2228)/(SUMIF($B$3:$B$2228,B1097,$I$3:$I$2228))</f>
        <v>0.19365542872312186</v>
      </c>
      <c r="D1097" s="33"/>
      <c r="E1097" s="85" t="s">
        <v>3511</v>
      </c>
      <c r="F1097" s="86">
        <v>550951002888</v>
      </c>
      <c r="G1097" s="86"/>
      <c r="H1097" s="87">
        <v>3</v>
      </c>
      <c r="I1097" s="87">
        <v>316</v>
      </c>
      <c r="J1097" s="41"/>
      <c r="K1097" s="82"/>
      <c r="L1097" s="51">
        <f t="shared" si="40"/>
        <v>3</v>
      </c>
      <c r="M1097" s="49">
        <f t="shared" si="41"/>
        <v>9.4936708860759497E-3</v>
      </c>
    </row>
    <row r="1098" spans="1:13" ht="14.5" x14ac:dyDescent="0.35">
      <c r="A1098" s="33" t="s">
        <v>5019</v>
      </c>
      <c r="B1098" s="85" t="s">
        <v>147</v>
      </c>
      <c r="C1098" s="49">
        <f>SUMIF($B$3:$B$2228,B1098,$L$3:$L$2228)/(SUMIF($B$3:$B$2228,B1098,$I$3:$I$2228))</f>
        <v>0.19365542872312186</v>
      </c>
      <c r="D1098" s="33">
        <v>62763</v>
      </c>
      <c r="E1098" s="85" t="s">
        <v>854</v>
      </c>
      <c r="F1098" s="86">
        <v>550951001109</v>
      </c>
      <c r="G1098" s="86"/>
      <c r="H1098" s="87">
        <v>49</v>
      </c>
      <c r="I1098" s="87">
        <v>451</v>
      </c>
      <c r="J1098" s="41"/>
      <c r="K1098" s="82"/>
      <c r="L1098" s="51">
        <f t="shared" si="40"/>
        <v>49</v>
      </c>
      <c r="M1098" s="49">
        <f t="shared" si="41"/>
        <v>0.10864745011086474</v>
      </c>
    </row>
    <row r="1099" spans="1:13" ht="14.5" x14ac:dyDescent="0.35">
      <c r="A1099" s="33" t="s">
        <v>5019</v>
      </c>
      <c r="B1099" s="85" t="s">
        <v>147</v>
      </c>
      <c r="C1099" s="49">
        <f>SUMIF($B$3:$B$2228,B1099,$L$3:$L$2228)/(SUMIF($B$3:$B$2228,B1099,$I$3:$I$2228))</f>
        <v>0.19365542872312186</v>
      </c>
      <c r="D1099" s="33">
        <v>62173</v>
      </c>
      <c r="E1099" s="85" t="s">
        <v>855</v>
      </c>
      <c r="F1099" s="86">
        <v>550951001110</v>
      </c>
      <c r="G1099" s="86"/>
      <c r="H1099" s="87">
        <v>45</v>
      </c>
      <c r="I1099" s="87">
        <v>285</v>
      </c>
      <c r="J1099" s="41"/>
      <c r="K1099" s="82"/>
      <c r="L1099" s="51">
        <f t="shared" si="40"/>
        <v>45</v>
      </c>
      <c r="M1099" s="49">
        <f t="shared" si="41"/>
        <v>0.15789473684210525</v>
      </c>
    </row>
    <row r="1100" spans="1:13" ht="14.5" x14ac:dyDescent="0.35">
      <c r="A1100" s="33" t="s">
        <v>5019</v>
      </c>
      <c r="B1100" s="85" t="s">
        <v>147</v>
      </c>
      <c r="C1100" s="49">
        <f>SUMIF($B$3:$B$2228,B1100,$L$3:$L$2228)/(SUMIF($B$3:$B$2228,B1100,$I$3:$I$2228))</f>
        <v>0.19365542872312186</v>
      </c>
      <c r="D1100" s="33">
        <v>61637</v>
      </c>
      <c r="E1100" s="85" t="s">
        <v>856</v>
      </c>
      <c r="F1100" s="86">
        <v>550951001111</v>
      </c>
      <c r="G1100" s="86"/>
      <c r="H1100" s="87">
        <v>173</v>
      </c>
      <c r="I1100" s="87">
        <v>387</v>
      </c>
      <c r="J1100" s="41"/>
      <c r="K1100" s="82"/>
      <c r="L1100" s="51">
        <f t="shared" si="40"/>
        <v>173</v>
      </c>
      <c r="M1100" s="49">
        <f t="shared" si="41"/>
        <v>0.44702842377260982</v>
      </c>
    </row>
    <row r="1101" spans="1:13" ht="14.5" x14ac:dyDescent="0.35">
      <c r="A1101" s="33" t="s">
        <v>5019</v>
      </c>
      <c r="B1101" s="85" t="s">
        <v>147</v>
      </c>
      <c r="C1101" s="49">
        <f>SUMIF($B$3:$B$2228,B1101,$L$3:$L$2228)/(SUMIF($B$3:$B$2228,B1101,$I$3:$I$2228))</f>
        <v>0.19365542872312186</v>
      </c>
      <c r="D1101" s="33">
        <v>61640</v>
      </c>
      <c r="E1101" s="85" t="s">
        <v>857</v>
      </c>
      <c r="F1101" s="86">
        <v>550951000755</v>
      </c>
      <c r="G1101" s="86"/>
      <c r="H1101" s="87">
        <v>50</v>
      </c>
      <c r="I1101" s="87">
        <v>496</v>
      </c>
      <c r="J1101" s="41"/>
      <c r="K1101" s="82"/>
      <c r="L1101" s="51">
        <f t="shared" si="40"/>
        <v>50</v>
      </c>
      <c r="M1101" s="49">
        <f t="shared" si="41"/>
        <v>0.10080645161290322</v>
      </c>
    </row>
    <row r="1102" spans="1:13" ht="14.5" x14ac:dyDescent="0.35">
      <c r="A1102" s="33" t="s">
        <v>5019</v>
      </c>
      <c r="B1102" s="85" t="s">
        <v>147</v>
      </c>
      <c r="C1102" s="49">
        <f>SUMIF($B$3:$B$2228,B1102,$L$3:$L$2228)/(SUMIF($B$3:$B$2228,B1102,$I$3:$I$2228))</f>
        <v>0.19365542872312186</v>
      </c>
      <c r="D1102" s="33">
        <v>61736</v>
      </c>
      <c r="E1102" s="85" t="s">
        <v>858</v>
      </c>
      <c r="F1102" s="86">
        <v>550951001113</v>
      </c>
      <c r="G1102" s="86"/>
      <c r="H1102" s="87">
        <v>93</v>
      </c>
      <c r="I1102" s="87">
        <v>513</v>
      </c>
      <c r="J1102" s="41"/>
      <c r="K1102" s="82"/>
      <c r="L1102" s="51">
        <f t="shared" si="40"/>
        <v>93</v>
      </c>
      <c r="M1102" s="49">
        <f t="shared" si="41"/>
        <v>0.18128654970760233</v>
      </c>
    </row>
    <row r="1103" spans="1:13" ht="14.5" x14ac:dyDescent="0.35">
      <c r="A1103" s="33" t="s">
        <v>5020</v>
      </c>
      <c r="B1103" s="85" t="s">
        <v>384</v>
      </c>
      <c r="C1103" s="49">
        <f>SUMIF($B$3:$B$2228,B1103,$L$3:$L$2228)/(SUMIF($B$3:$B$2228,B1103,$I$3:$I$2228))</f>
        <v>0.20866256950541412</v>
      </c>
      <c r="D1103" s="33">
        <v>61587</v>
      </c>
      <c r="E1103" s="85" t="s">
        <v>1917</v>
      </c>
      <c r="F1103" s="86">
        <v>550957001115</v>
      </c>
      <c r="G1103" s="86"/>
      <c r="H1103" s="87">
        <v>4</v>
      </c>
      <c r="I1103" s="87">
        <v>80</v>
      </c>
      <c r="J1103" s="41"/>
      <c r="K1103" s="82"/>
      <c r="L1103" s="51">
        <f t="shared" si="40"/>
        <v>4</v>
      </c>
      <c r="M1103" s="49">
        <f t="shared" si="41"/>
        <v>0.05</v>
      </c>
    </row>
    <row r="1104" spans="1:13" ht="14.5" x14ac:dyDescent="0.35">
      <c r="A1104" s="33" t="s">
        <v>5020</v>
      </c>
      <c r="B1104" s="85" t="s">
        <v>384</v>
      </c>
      <c r="C1104" s="49">
        <f>SUMIF($B$3:$B$2228,B1104,$L$3:$L$2228)/(SUMIF($B$3:$B$2228,B1104,$I$3:$I$2228))</f>
        <v>0.20866256950541412</v>
      </c>
      <c r="D1104" s="33">
        <v>62456</v>
      </c>
      <c r="E1104" s="85" t="s">
        <v>1150</v>
      </c>
      <c r="F1104" s="86">
        <v>550957001117</v>
      </c>
      <c r="G1104" s="86"/>
      <c r="H1104" s="87">
        <v>107</v>
      </c>
      <c r="I1104" s="87">
        <v>341</v>
      </c>
      <c r="J1104" s="41"/>
      <c r="K1104" s="82"/>
      <c r="L1104" s="51">
        <f t="shared" si="40"/>
        <v>107</v>
      </c>
      <c r="M1104" s="49">
        <f t="shared" si="41"/>
        <v>0.31378299120234604</v>
      </c>
    </row>
    <row r="1105" spans="1:13" ht="14.5" x14ac:dyDescent="0.35">
      <c r="A1105" s="33" t="s">
        <v>5020</v>
      </c>
      <c r="B1105" s="85" t="s">
        <v>384</v>
      </c>
      <c r="C1105" s="49">
        <f>SUMIF($B$3:$B$2228,B1105,$L$3:$L$2228)/(SUMIF($B$3:$B$2228,B1105,$I$3:$I$2228))</f>
        <v>0.20866256950541412</v>
      </c>
      <c r="D1105" s="33">
        <v>212548</v>
      </c>
      <c r="E1105" s="85" t="s">
        <v>1918</v>
      </c>
      <c r="F1105" s="86">
        <v>550957002600</v>
      </c>
      <c r="G1105" s="86"/>
      <c r="H1105" s="87">
        <v>33</v>
      </c>
      <c r="I1105" s="87">
        <v>249</v>
      </c>
      <c r="J1105" s="41"/>
      <c r="K1105" s="82"/>
      <c r="L1105" s="51">
        <f t="shared" si="40"/>
        <v>33</v>
      </c>
      <c r="M1105" s="49">
        <f t="shared" si="41"/>
        <v>0.13253012048192772</v>
      </c>
    </row>
    <row r="1106" spans="1:13" ht="14.5" x14ac:dyDescent="0.35">
      <c r="A1106" s="33" t="s">
        <v>5020</v>
      </c>
      <c r="B1106" s="85" t="s">
        <v>384</v>
      </c>
      <c r="C1106" s="49">
        <f>SUMIF($B$3:$B$2228,B1106,$L$3:$L$2228)/(SUMIF($B$3:$B$2228,B1106,$I$3:$I$2228))</f>
        <v>0.20866256950541412</v>
      </c>
      <c r="D1106" s="33"/>
      <c r="E1106" s="85" t="s">
        <v>2568</v>
      </c>
      <c r="F1106" s="86" t="s">
        <v>2392</v>
      </c>
      <c r="G1106" s="86"/>
      <c r="H1106" s="87">
        <v>5</v>
      </c>
      <c r="I1106" s="87">
        <v>9</v>
      </c>
      <c r="J1106" s="41"/>
      <c r="K1106" s="82"/>
      <c r="L1106" s="51">
        <f t="shared" si="40"/>
        <v>5</v>
      </c>
      <c r="M1106" s="49">
        <f t="shared" si="41"/>
        <v>0.55555555555555558</v>
      </c>
    </row>
    <row r="1107" spans="1:13" ht="14.5" x14ac:dyDescent="0.35">
      <c r="A1107" s="33" t="s">
        <v>5020</v>
      </c>
      <c r="B1107" s="85" t="s">
        <v>384</v>
      </c>
      <c r="C1107" s="49">
        <f>SUMIF($B$3:$B$2228,B1107,$L$3:$L$2228)/(SUMIF($B$3:$B$2228,B1107,$I$3:$I$2228))</f>
        <v>0.20866256950541412</v>
      </c>
      <c r="D1107" s="33">
        <v>61645</v>
      </c>
      <c r="E1107" s="85" t="s">
        <v>1919</v>
      </c>
      <c r="F1107" s="86">
        <v>550957001118</v>
      </c>
      <c r="G1107" s="86"/>
      <c r="H1107" s="87">
        <v>209</v>
      </c>
      <c r="I1107" s="87">
        <v>1092</v>
      </c>
      <c r="J1107" s="41"/>
      <c r="K1107" s="82"/>
      <c r="L1107" s="51">
        <f t="shared" si="40"/>
        <v>209</v>
      </c>
      <c r="M1107" s="49">
        <f t="shared" si="41"/>
        <v>0.19139194139194138</v>
      </c>
    </row>
    <row r="1108" spans="1:13" ht="14.5" x14ac:dyDescent="0.35">
      <c r="A1108" s="33" t="s">
        <v>5020</v>
      </c>
      <c r="B1108" s="85" t="s">
        <v>384</v>
      </c>
      <c r="C1108" s="49">
        <f>SUMIF($B$3:$B$2228,B1108,$L$3:$L$2228)/(SUMIF($B$3:$B$2228,B1108,$I$3:$I$2228))</f>
        <v>0.20866256950541412</v>
      </c>
      <c r="D1108" s="33">
        <v>61642</v>
      </c>
      <c r="E1108" s="85" t="s">
        <v>1920</v>
      </c>
      <c r="F1108" s="86">
        <v>550957001119</v>
      </c>
      <c r="G1108" s="86"/>
      <c r="H1108" s="87">
        <v>98</v>
      </c>
      <c r="I1108" s="87">
        <v>509</v>
      </c>
      <c r="J1108" s="41"/>
      <c r="K1108" s="82"/>
      <c r="L1108" s="51">
        <f t="shared" si="40"/>
        <v>98</v>
      </c>
      <c r="M1108" s="49">
        <f t="shared" si="41"/>
        <v>0.1925343811394892</v>
      </c>
    </row>
    <row r="1109" spans="1:13" ht="14.5" x14ac:dyDescent="0.35">
      <c r="A1109" s="33" t="s">
        <v>5020</v>
      </c>
      <c r="B1109" s="85" t="s">
        <v>384</v>
      </c>
      <c r="C1109" s="49">
        <f>SUMIF($B$3:$B$2228,B1109,$L$3:$L$2228)/(SUMIF($B$3:$B$2228,B1109,$I$3:$I$2228))</f>
        <v>0.20866256950541412</v>
      </c>
      <c r="D1109" s="33">
        <v>61643</v>
      </c>
      <c r="E1109" s="85" t="s">
        <v>1921</v>
      </c>
      <c r="F1109" s="86">
        <v>550957000382</v>
      </c>
      <c r="G1109" s="86"/>
      <c r="H1109" s="87">
        <v>142</v>
      </c>
      <c r="I1109" s="87">
        <v>688</v>
      </c>
      <c r="J1109" s="41"/>
      <c r="K1109" s="82"/>
      <c r="L1109" s="51">
        <f t="shared" si="40"/>
        <v>142</v>
      </c>
      <c r="M1109" s="49">
        <f t="shared" si="41"/>
        <v>0.20639534883720931</v>
      </c>
    </row>
    <row r="1110" spans="1:13" ht="14.5" x14ac:dyDescent="0.35">
      <c r="A1110" s="33" t="s">
        <v>5020</v>
      </c>
      <c r="B1110" s="85" t="s">
        <v>384</v>
      </c>
      <c r="C1110" s="49">
        <f>SUMIF($B$3:$B$2228,B1110,$L$3:$L$2228)/(SUMIF($B$3:$B$2228,B1110,$I$3:$I$2228))</f>
        <v>0.20866256950541412</v>
      </c>
      <c r="D1110" s="33">
        <v>62450</v>
      </c>
      <c r="E1110" s="85" t="s">
        <v>1152</v>
      </c>
      <c r="F1110" s="86">
        <v>550957001120</v>
      </c>
      <c r="G1110" s="86"/>
      <c r="H1110" s="87">
        <v>115</v>
      </c>
      <c r="I1110" s="87">
        <v>449</v>
      </c>
      <c r="J1110" s="41"/>
      <c r="K1110" s="82"/>
      <c r="L1110" s="51">
        <f t="shared" si="40"/>
        <v>115</v>
      </c>
      <c r="M1110" s="49">
        <f t="shared" si="41"/>
        <v>0.25612472160356348</v>
      </c>
    </row>
    <row r="1111" spans="1:13" ht="14.5" x14ac:dyDescent="0.35">
      <c r="A1111" s="33" t="s">
        <v>5021</v>
      </c>
      <c r="B1111" s="85" t="s">
        <v>300</v>
      </c>
      <c r="C1111" s="49">
        <f>SUMIF($B$3:$B$2228,B1111,$L$3:$L$2228)/(SUMIF($B$3:$B$2228,B1111,$I$3:$I$2228))</f>
        <v>0.99983045763397105</v>
      </c>
      <c r="D1111" s="33">
        <v>186720</v>
      </c>
      <c r="E1111" s="85" t="s">
        <v>1445</v>
      </c>
      <c r="F1111" s="86">
        <v>550960001239</v>
      </c>
      <c r="G1111" s="86"/>
      <c r="H1111" s="87"/>
      <c r="I1111" s="68">
        <v>622</v>
      </c>
      <c r="J1111" s="41">
        <v>2019</v>
      </c>
      <c r="K1111" s="82">
        <v>0.70479999999999998</v>
      </c>
      <c r="L1111" s="51">
        <f t="shared" si="40"/>
        <v>622</v>
      </c>
      <c r="M1111" s="49">
        <f t="shared" si="41"/>
        <v>1</v>
      </c>
    </row>
    <row r="1112" spans="1:13" ht="14.5" x14ac:dyDescent="0.35">
      <c r="A1112" s="33" t="s">
        <v>5021</v>
      </c>
      <c r="B1112" s="85" t="s">
        <v>300</v>
      </c>
      <c r="C1112" s="49">
        <f>SUMIF($B$3:$B$2228,B1112,$L$3:$L$2228)/(SUMIF($B$3:$B$2228,B1112,$I$3:$I$2228))</f>
        <v>0.99983045763397105</v>
      </c>
      <c r="D1112" s="33">
        <v>16026235</v>
      </c>
      <c r="E1112" s="85" t="s">
        <v>1446</v>
      </c>
      <c r="F1112" s="86">
        <v>550960003371</v>
      </c>
      <c r="G1112" s="86"/>
      <c r="H1112" s="87"/>
      <c r="I1112" s="68">
        <v>493</v>
      </c>
      <c r="J1112" s="41">
        <v>2019</v>
      </c>
      <c r="K1112" s="82">
        <v>0.70479999999999998</v>
      </c>
      <c r="L1112" s="51">
        <f t="shared" si="40"/>
        <v>493</v>
      </c>
      <c r="M1112" s="49">
        <f t="shared" si="41"/>
        <v>1</v>
      </c>
    </row>
    <row r="1113" spans="1:13" ht="14.5" x14ac:dyDescent="0.35">
      <c r="A1113" s="33" t="s">
        <v>5021</v>
      </c>
      <c r="B1113" s="85" t="s">
        <v>300</v>
      </c>
      <c r="C1113" s="49">
        <f>SUMIF($B$3:$B$2228,B1113,$L$3:$L$2228)/(SUMIF($B$3:$B$2228,B1113,$I$3:$I$2228))</f>
        <v>0.99983045763397105</v>
      </c>
      <c r="D1113" s="33">
        <v>61396</v>
      </c>
      <c r="E1113" s="85" t="s">
        <v>1447</v>
      </c>
      <c r="F1113" s="86">
        <v>550960001121</v>
      </c>
      <c r="G1113" s="86"/>
      <c r="H1113" s="87"/>
      <c r="I1113" s="68">
        <v>331</v>
      </c>
      <c r="J1113" s="41">
        <v>2019</v>
      </c>
      <c r="K1113" s="82">
        <v>0.70479999999999998</v>
      </c>
      <c r="L1113" s="51">
        <f t="shared" si="40"/>
        <v>331</v>
      </c>
      <c r="M1113" s="49">
        <f t="shared" si="41"/>
        <v>1</v>
      </c>
    </row>
    <row r="1114" spans="1:13" ht="14.5" x14ac:dyDescent="0.35">
      <c r="A1114" s="33" t="s">
        <v>5021</v>
      </c>
      <c r="B1114" s="85" t="s">
        <v>300</v>
      </c>
      <c r="C1114" s="49">
        <f>SUMIF($B$3:$B$2228,B1114,$L$3:$L$2228)/(SUMIF($B$3:$B$2228,B1114,$I$3:$I$2228))</f>
        <v>0.99983045763397105</v>
      </c>
      <c r="D1114" s="33">
        <v>61045</v>
      </c>
      <c r="E1114" s="85" t="s">
        <v>1448</v>
      </c>
      <c r="F1114" s="86">
        <v>550960001122</v>
      </c>
      <c r="G1114" s="86"/>
      <c r="H1114" s="87"/>
      <c r="I1114" s="68">
        <v>676</v>
      </c>
      <c r="J1114" s="41">
        <v>2019</v>
      </c>
      <c r="K1114" s="82">
        <v>0.70479999999999998</v>
      </c>
      <c r="L1114" s="51">
        <f t="shared" si="40"/>
        <v>676</v>
      </c>
      <c r="M1114" s="49">
        <f t="shared" si="41"/>
        <v>1</v>
      </c>
    </row>
    <row r="1115" spans="1:13" ht="14.5" x14ac:dyDescent="0.35">
      <c r="A1115" s="33" t="s">
        <v>5021</v>
      </c>
      <c r="B1115" s="85" t="s">
        <v>300</v>
      </c>
      <c r="C1115" s="49">
        <f>SUMIF($B$3:$B$2228,B1115,$L$3:$L$2228)/(SUMIF($B$3:$B$2228,B1115,$I$3:$I$2228))</f>
        <v>0.99983045763397105</v>
      </c>
      <c r="D1115" s="33">
        <v>16033327</v>
      </c>
      <c r="E1115" s="85" t="s">
        <v>1449</v>
      </c>
      <c r="F1115" s="86">
        <v>550960002603</v>
      </c>
      <c r="G1115" s="86"/>
      <c r="H1115" s="87"/>
      <c r="I1115" s="68">
        <v>192</v>
      </c>
      <c r="J1115" s="41">
        <v>2019</v>
      </c>
      <c r="K1115" s="82">
        <v>0.70479999999999998</v>
      </c>
      <c r="L1115" s="51">
        <f t="shared" si="40"/>
        <v>192</v>
      </c>
      <c r="M1115" s="49">
        <f t="shared" si="41"/>
        <v>1</v>
      </c>
    </row>
    <row r="1116" spans="1:13" ht="14.5" x14ac:dyDescent="0.35">
      <c r="A1116" s="33" t="s">
        <v>5021</v>
      </c>
      <c r="B1116" s="85" t="s">
        <v>300</v>
      </c>
      <c r="C1116" s="49">
        <f>SUMIF($B$3:$B$2228,B1116,$L$3:$L$2228)/(SUMIF($B$3:$B$2228,B1116,$I$3:$I$2228))</f>
        <v>0.99983045763397105</v>
      </c>
      <c r="D1116" s="33"/>
      <c r="E1116" s="85" t="s">
        <v>4746</v>
      </c>
      <c r="F1116" s="86">
        <v>550960003123</v>
      </c>
      <c r="G1116" s="86"/>
      <c r="H1116" s="87"/>
      <c r="I1116" s="68">
        <v>255</v>
      </c>
      <c r="J1116" s="41">
        <v>2019</v>
      </c>
      <c r="K1116" s="82">
        <v>0.70479999999999998</v>
      </c>
      <c r="L1116" s="51">
        <f t="shared" si="40"/>
        <v>255</v>
      </c>
      <c r="M1116" s="49">
        <f t="shared" si="41"/>
        <v>1</v>
      </c>
    </row>
    <row r="1117" spans="1:13" ht="14.5" x14ac:dyDescent="0.35">
      <c r="A1117" s="33" t="s">
        <v>5021</v>
      </c>
      <c r="B1117" s="85" t="s">
        <v>300</v>
      </c>
      <c r="C1117" s="49">
        <f>SUMIF($B$3:$B$2228,B1117,$L$3:$L$2228)/(SUMIF($B$3:$B$2228,B1117,$I$3:$I$2228))</f>
        <v>0.99983045763397105</v>
      </c>
      <c r="D1117" s="33">
        <v>209659</v>
      </c>
      <c r="E1117" s="85" t="s">
        <v>1450</v>
      </c>
      <c r="F1117" s="86">
        <v>550960000792</v>
      </c>
      <c r="G1117" s="86"/>
      <c r="H1117" s="87"/>
      <c r="I1117" s="68">
        <v>106</v>
      </c>
      <c r="J1117" s="41">
        <v>2019</v>
      </c>
      <c r="K1117" s="82">
        <v>0.70479999999999998</v>
      </c>
      <c r="L1117" s="51">
        <f t="shared" si="40"/>
        <v>106</v>
      </c>
      <c r="M1117" s="49">
        <f t="shared" si="41"/>
        <v>1</v>
      </c>
    </row>
    <row r="1118" spans="1:13" ht="14.5" x14ac:dyDescent="0.35">
      <c r="A1118" s="33" t="s">
        <v>5021</v>
      </c>
      <c r="B1118" s="85" t="s">
        <v>300</v>
      </c>
      <c r="C1118" s="49">
        <f>SUMIF($B$3:$B$2228,B1118,$L$3:$L$2228)/(SUMIF($B$3:$B$2228,B1118,$I$3:$I$2228))</f>
        <v>0.99983045763397105</v>
      </c>
      <c r="D1118" s="33">
        <v>16049250</v>
      </c>
      <c r="E1118" s="85" t="s">
        <v>3533</v>
      </c>
      <c r="F1118" s="86">
        <v>550960002782</v>
      </c>
      <c r="G1118" s="86"/>
      <c r="H1118" s="87"/>
      <c r="I1118" s="68">
        <v>362</v>
      </c>
      <c r="J1118" s="41">
        <v>2019</v>
      </c>
      <c r="K1118" s="82">
        <v>0.70479999999999998</v>
      </c>
      <c r="L1118" s="51">
        <f t="shared" si="40"/>
        <v>362</v>
      </c>
      <c r="M1118" s="49">
        <f t="shared" si="41"/>
        <v>1</v>
      </c>
    </row>
    <row r="1119" spans="1:13" ht="14.5" x14ac:dyDescent="0.35">
      <c r="A1119" s="33" t="s">
        <v>5021</v>
      </c>
      <c r="B1119" s="85" t="s">
        <v>300</v>
      </c>
      <c r="C1119" s="49">
        <f>SUMIF($B$3:$B$2228,B1119,$L$3:$L$2228)/(SUMIF($B$3:$B$2228,B1119,$I$3:$I$2228))</f>
        <v>0.99983045763397105</v>
      </c>
      <c r="D1119" s="33">
        <v>61235</v>
      </c>
      <c r="E1119" s="85" t="s">
        <v>3535</v>
      </c>
      <c r="F1119" s="86">
        <v>550960001123</v>
      </c>
      <c r="G1119" s="86"/>
      <c r="H1119" s="87"/>
      <c r="I1119" s="68">
        <v>568</v>
      </c>
      <c r="J1119" s="41">
        <v>2019</v>
      </c>
      <c r="K1119" s="82">
        <v>0.70479999999999998</v>
      </c>
      <c r="L1119" s="51">
        <f t="shared" si="40"/>
        <v>568</v>
      </c>
      <c r="M1119" s="49">
        <f t="shared" si="41"/>
        <v>1</v>
      </c>
    </row>
    <row r="1120" spans="1:13" ht="14.5" x14ac:dyDescent="0.35">
      <c r="A1120" s="33" t="s">
        <v>5021</v>
      </c>
      <c r="B1120" s="85" t="s">
        <v>300</v>
      </c>
      <c r="C1120" s="49">
        <f>SUMIF($B$3:$B$2228,B1120,$L$3:$L$2228)/(SUMIF($B$3:$B$2228,B1120,$I$3:$I$2228))</f>
        <v>0.99983045763397105</v>
      </c>
      <c r="D1120" s="33">
        <v>61064</v>
      </c>
      <c r="E1120" s="85" t="s">
        <v>1451</v>
      </c>
      <c r="F1120" s="86">
        <v>550960001124</v>
      </c>
      <c r="G1120" s="86"/>
      <c r="H1120" s="87"/>
      <c r="I1120" s="68">
        <v>191</v>
      </c>
      <c r="J1120" s="41">
        <v>2019</v>
      </c>
      <c r="K1120" s="82">
        <v>0.70479999999999998</v>
      </c>
      <c r="L1120" s="51">
        <f t="shared" si="40"/>
        <v>191</v>
      </c>
      <c r="M1120" s="49">
        <f t="shared" si="41"/>
        <v>1</v>
      </c>
    </row>
    <row r="1121" spans="1:13" ht="14.5" x14ac:dyDescent="0.35">
      <c r="A1121" s="33" t="s">
        <v>5021</v>
      </c>
      <c r="B1121" s="85" t="s">
        <v>300</v>
      </c>
      <c r="C1121" s="49">
        <f>SUMIF($B$3:$B$2228,B1121,$L$3:$L$2228)/(SUMIF($B$3:$B$2228,B1121,$I$3:$I$2228))</f>
        <v>0.99983045763397105</v>
      </c>
      <c r="D1121" s="33"/>
      <c r="E1121" s="85" t="s">
        <v>1452</v>
      </c>
      <c r="F1121" s="86">
        <v>550960002707</v>
      </c>
      <c r="G1121" s="86"/>
      <c r="H1121" s="87"/>
      <c r="I1121" s="68">
        <v>95</v>
      </c>
      <c r="J1121" s="41">
        <v>2019</v>
      </c>
      <c r="K1121" s="82">
        <v>0.70479999999999998</v>
      </c>
      <c r="L1121" s="51">
        <f t="shared" si="40"/>
        <v>95</v>
      </c>
      <c r="M1121" s="49">
        <f t="shared" si="41"/>
        <v>1</v>
      </c>
    </row>
    <row r="1122" spans="1:13" ht="14.5" x14ac:dyDescent="0.35">
      <c r="A1122" s="33" t="s">
        <v>5021</v>
      </c>
      <c r="B1122" s="85" t="s">
        <v>300</v>
      </c>
      <c r="C1122" s="49">
        <f>SUMIF($B$3:$B$2228,B1122,$L$3:$L$2228)/(SUMIF($B$3:$B$2228,B1122,$I$3:$I$2228))</f>
        <v>0.99983045763397105</v>
      </c>
      <c r="D1122" s="33">
        <v>61138</v>
      </c>
      <c r="E1122" s="85" t="s">
        <v>1453</v>
      </c>
      <c r="F1122" s="86">
        <v>550960001170</v>
      </c>
      <c r="G1122" s="86"/>
      <c r="H1122" s="87"/>
      <c r="I1122" s="68">
        <v>318</v>
      </c>
      <c r="J1122" s="41">
        <v>2019</v>
      </c>
      <c r="K1122" s="82">
        <v>0.70479999999999998</v>
      </c>
      <c r="L1122" s="51">
        <f t="shared" si="40"/>
        <v>318</v>
      </c>
      <c r="M1122" s="49">
        <f t="shared" si="41"/>
        <v>1</v>
      </c>
    </row>
    <row r="1123" spans="1:13" ht="14.5" x14ac:dyDescent="0.35">
      <c r="A1123" s="33" t="s">
        <v>5021</v>
      </c>
      <c r="B1123" s="85" t="s">
        <v>300</v>
      </c>
      <c r="C1123" s="49">
        <f>SUMIF($B$3:$B$2228,B1123,$L$3:$L$2228)/(SUMIF($B$3:$B$2228,B1123,$I$3:$I$2228))</f>
        <v>0.99983045763397105</v>
      </c>
      <c r="D1123" s="33">
        <v>61357</v>
      </c>
      <c r="E1123" s="85" t="s">
        <v>1454</v>
      </c>
      <c r="F1123" s="86">
        <v>550960001126</v>
      </c>
      <c r="G1123" s="86"/>
      <c r="H1123" s="87"/>
      <c r="I1123" s="68">
        <v>296</v>
      </c>
      <c r="J1123" s="41">
        <v>2019</v>
      </c>
      <c r="K1123" s="82">
        <v>0.70479999999999998</v>
      </c>
      <c r="L1123" s="51">
        <f t="shared" si="40"/>
        <v>296</v>
      </c>
      <c r="M1123" s="49">
        <f t="shared" si="41"/>
        <v>1</v>
      </c>
    </row>
    <row r="1124" spans="1:13" ht="14.5" x14ac:dyDescent="0.35">
      <c r="A1124" s="33" t="s">
        <v>5021</v>
      </c>
      <c r="B1124" s="85" t="s">
        <v>300</v>
      </c>
      <c r="C1124" s="49">
        <f>SUMIF($B$3:$B$2228,B1124,$L$3:$L$2228)/(SUMIF($B$3:$B$2228,B1124,$I$3:$I$2228))</f>
        <v>0.99983045763397105</v>
      </c>
      <c r="D1124" s="33">
        <v>61085</v>
      </c>
      <c r="E1124" s="85" t="s">
        <v>1455</v>
      </c>
      <c r="F1124" s="86">
        <v>550960001127</v>
      </c>
      <c r="G1124" s="86"/>
      <c r="H1124" s="87"/>
      <c r="I1124" s="68">
        <v>866</v>
      </c>
      <c r="J1124" s="41">
        <v>2019</v>
      </c>
      <c r="K1124" s="82">
        <v>0.70479999999999998</v>
      </c>
      <c r="L1124" s="51">
        <f t="shared" si="40"/>
        <v>866</v>
      </c>
      <c r="M1124" s="49">
        <f t="shared" si="41"/>
        <v>1</v>
      </c>
    </row>
    <row r="1125" spans="1:13" ht="14.5" x14ac:dyDescent="0.35">
      <c r="A1125" s="33" t="s">
        <v>5021</v>
      </c>
      <c r="B1125" s="85" t="s">
        <v>300</v>
      </c>
      <c r="C1125" s="49">
        <f>SUMIF($B$3:$B$2228,B1125,$L$3:$L$2228)/(SUMIF($B$3:$B$2228,B1125,$I$3:$I$2228))</f>
        <v>0.99983045763397105</v>
      </c>
      <c r="D1125" s="33">
        <v>16072375</v>
      </c>
      <c r="E1125" s="85" t="s">
        <v>3542</v>
      </c>
      <c r="F1125" s="86">
        <v>550960002911</v>
      </c>
      <c r="G1125" s="86"/>
      <c r="H1125" s="87"/>
      <c r="I1125" s="68">
        <v>273</v>
      </c>
      <c r="J1125" s="41">
        <v>2019</v>
      </c>
      <c r="K1125" s="82">
        <v>0.70479999999999998</v>
      </c>
      <c r="L1125" s="51">
        <f t="shared" ref="L1125:L1188" si="42">IF(K1125="",H1125,(MIN(I1125,(K1125*1.6*I1125))))</f>
        <v>273</v>
      </c>
      <c r="M1125" s="49">
        <f t="shared" ref="M1125:M1188" si="43">IF(L1125=0,0,(L1125/I1125))</f>
        <v>1</v>
      </c>
    </row>
    <row r="1126" spans="1:13" ht="14.5" x14ac:dyDescent="0.35">
      <c r="A1126" s="33" t="s">
        <v>5021</v>
      </c>
      <c r="B1126" s="85" t="s">
        <v>300</v>
      </c>
      <c r="C1126" s="49">
        <f>SUMIF($B$3:$B$2228,B1126,$L$3:$L$2228)/(SUMIF($B$3:$B$2228,B1126,$I$3:$I$2228))</f>
        <v>0.99983045763397105</v>
      </c>
      <c r="D1126" s="33">
        <v>61104</v>
      </c>
      <c r="E1126" s="85" t="s">
        <v>1456</v>
      </c>
      <c r="F1126" s="86">
        <v>550960001256</v>
      </c>
      <c r="G1126" s="86"/>
      <c r="H1126" s="87"/>
      <c r="I1126" s="68">
        <v>569</v>
      </c>
      <c r="J1126" s="41">
        <v>2019</v>
      </c>
      <c r="K1126" s="82">
        <v>0.70479999999999998</v>
      </c>
      <c r="L1126" s="51">
        <f t="shared" si="42"/>
        <v>569</v>
      </c>
      <c r="M1126" s="49">
        <f t="shared" si="43"/>
        <v>1</v>
      </c>
    </row>
    <row r="1127" spans="1:13" ht="14.5" x14ac:dyDescent="0.35">
      <c r="A1127" s="33" t="s">
        <v>5021</v>
      </c>
      <c r="B1127" s="85" t="s">
        <v>300</v>
      </c>
      <c r="C1127" s="49">
        <f>SUMIF($B$3:$B$2228,B1127,$L$3:$L$2228)/(SUMIF($B$3:$B$2228,B1127,$I$3:$I$2228))</f>
        <v>0.99983045763397105</v>
      </c>
      <c r="D1127" s="33">
        <v>61029</v>
      </c>
      <c r="E1127" s="85" t="s">
        <v>1457</v>
      </c>
      <c r="F1127" s="86">
        <v>550960001218</v>
      </c>
      <c r="G1127" s="86"/>
      <c r="H1127" s="87"/>
      <c r="I1127" s="68">
        <v>895</v>
      </c>
      <c r="J1127" s="41">
        <v>2019</v>
      </c>
      <c r="K1127" s="82">
        <v>0.70479999999999998</v>
      </c>
      <c r="L1127" s="51">
        <f t="shared" si="42"/>
        <v>895</v>
      </c>
      <c r="M1127" s="49">
        <f t="shared" si="43"/>
        <v>1</v>
      </c>
    </row>
    <row r="1128" spans="1:13" ht="14.5" x14ac:dyDescent="0.35">
      <c r="A1128" s="33" t="s">
        <v>5021</v>
      </c>
      <c r="B1128" s="85" t="s">
        <v>300</v>
      </c>
      <c r="C1128" s="49">
        <f>SUMIF($B$3:$B$2228,B1128,$L$3:$L$2228)/(SUMIF($B$3:$B$2228,B1128,$I$3:$I$2228))</f>
        <v>0.99983045763397105</v>
      </c>
      <c r="D1128" s="33">
        <v>61051</v>
      </c>
      <c r="E1128" s="85" t="s">
        <v>1458</v>
      </c>
      <c r="F1128" s="86">
        <v>550960002395</v>
      </c>
      <c r="G1128" s="86"/>
      <c r="H1128" s="87"/>
      <c r="I1128" s="68">
        <v>312</v>
      </c>
      <c r="J1128" s="41">
        <v>2019</v>
      </c>
      <c r="K1128" s="82">
        <v>0.70479999999999998</v>
      </c>
      <c r="L1128" s="51">
        <f t="shared" si="42"/>
        <v>312</v>
      </c>
      <c r="M1128" s="49">
        <f t="shared" si="43"/>
        <v>1</v>
      </c>
    </row>
    <row r="1129" spans="1:13" ht="14.5" x14ac:dyDescent="0.35">
      <c r="A1129" s="33" t="s">
        <v>5021</v>
      </c>
      <c r="B1129" s="85" t="s">
        <v>300</v>
      </c>
      <c r="C1129" s="49">
        <f>SUMIF($B$3:$B$2228,B1129,$L$3:$L$2228)/(SUMIF($B$3:$B$2228,B1129,$I$3:$I$2228))</f>
        <v>0.99983045763397105</v>
      </c>
      <c r="D1129" s="33">
        <v>61282</v>
      </c>
      <c r="E1129" s="85" t="s">
        <v>1459</v>
      </c>
      <c r="F1129" s="86">
        <v>550960001132</v>
      </c>
      <c r="G1129" s="86"/>
      <c r="H1129" s="87"/>
      <c r="I1129" s="68">
        <v>330</v>
      </c>
      <c r="J1129" s="41">
        <v>2019</v>
      </c>
      <c r="K1129" s="82">
        <v>0.70479999999999998</v>
      </c>
      <c r="L1129" s="51">
        <f t="shared" si="42"/>
        <v>330</v>
      </c>
      <c r="M1129" s="49">
        <f t="shared" si="43"/>
        <v>1</v>
      </c>
    </row>
    <row r="1130" spans="1:13" ht="14.5" x14ac:dyDescent="0.35">
      <c r="A1130" s="33" t="s">
        <v>5021</v>
      </c>
      <c r="B1130" s="85" t="s">
        <v>300</v>
      </c>
      <c r="C1130" s="49">
        <f>SUMIF($B$3:$B$2228,B1130,$L$3:$L$2228)/(SUMIF($B$3:$B$2228,B1130,$I$3:$I$2228))</f>
        <v>0.99983045763397105</v>
      </c>
      <c r="D1130" s="33">
        <v>63087</v>
      </c>
      <c r="E1130" s="85" t="s">
        <v>1460</v>
      </c>
      <c r="F1130" s="86">
        <v>550960001133</v>
      </c>
      <c r="G1130" s="86"/>
      <c r="H1130" s="87"/>
      <c r="I1130" s="68">
        <v>257</v>
      </c>
      <c r="J1130" s="41">
        <v>2019</v>
      </c>
      <c r="K1130" s="82">
        <v>0.70479999999999998</v>
      </c>
      <c r="L1130" s="51">
        <f t="shared" si="42"/>
        <v>257</v>
      </c>
      <c r="M1130" s="49">
        <f t="shared" si="43"/>
        <v>1</v>
      </c>
    </row>
    <row r="1131" spans="1:13" ht="14.5" x14ac:dyDescent="0.35">
      <c r="A1131" s="33" t="s">
        <v>5021</v>
      </c>
      <c r="B1131" s="85" t="s">
        <v>300</v>
      </c>
      <c r="C1131" s="49">
        <f>SUMIF($B$3:$B$2228,B1131,$L$3:$L$2228)/(SUMIF($B$3:$B$2228,B1131,$I$3:$I$2228))</f>
        <v>0.99983045763397105</v>
      </c>
      <c r="D1131" s="33">
        <v>61372</v>
      </c>
      <c r="E1131" s="85" t="s">
        <v>959</v>
      </c>
      <c r="F1131" s="86">
        <v>550960001134</v>
      </c>
      <c r="G1131" s="86"/>
      <c r="H1131" s="87"/>
      <c r="I1131" s="68">
        <v>248</v>
      </c>
      <c r="J1131" s="41">
        <v>2019</v>
      </c>
      <c r="K1131" s="82">
        <v>0.70479999999999998</v>
      </c>
      <c r="L1131" s="51">
        <f t="shared" si="42"/>
        <v>248</v>
      </c>
      <c r="M1131" s="49">
        <f t="shared" si="43"/>
        <v>1</v>
      </c>
    </row>
    <row r="1132" spans="1:13" ht="14.5" x14ac:dyDescent="0.35">
      <c r="A1132" s="33" t="s">
        <v>5021</v>
      </c>
      <c r="B1132" s="85" t="s">
        <v>300</v>
      </c>
      <c r="C1132" s="49">
        <f>SUMIF($B$3:$B$2228,B1132,$L$3:$L$2228)/(SUMIF($B$3:$B$2228,B1132,$I$3:$I$2228))</f>
        <v>0.99983045763397105</v>
      </c>
      <c r="D1132" s="33">
        <v>61204</v>
      </c>
      <c r="E1132" s="85" t="s">
        <v>1461</v>
      </c>
      <c r="F1132" s="86">
        <v>550960001135</v>
      </c>
      <c r="G1132" s="86"/>
      <c r="H1132" s="87"/>
      <c r="I1132" s="68">
        <v>652</v>
      </c>
      <c r="J1132" s="41">
        <v>2019</v>
      </c>
      <c r="K1132" s="82">
        <v>0.70479999999999998</v>
      </c>
      <c r="L1132" s="51">
        <f t="shared" si="42"/>
        <v>652</v>
      </c>
      <c r="M1132" s="49">
        <f t="shared" si="43"/>
        <v>1</v>
      </c>
    </row>
    <row r="1133" spans="1:13" ht="14.5" x14ac:dyDescent="0.35">
      <c r="A1133" s="33" t="s">
        <v>5021</v>
      </c>
      <c r="B1133" s="85" t="s">
        <v>300</v>
      </c>
      <c r="C1133" s="49">
        <f>SUMIF($B$3:$B$2228,B1133,$L$3:$L$2228)/(SUMIF($B$3:$B$2228,B1133,$I$3:$I$2228))</f>
        <v>0.99983045763397105</v>
      </c>
      <c r="D1133" s="33">
        <v>61096</v>
      </c>
      <c r="E1133" s="85" t="s">
        <v>1462</v>
      </c>
      <c r="F1133" s="86">
        <v>550960001136</v>
      </c>
      <c r="G1133" s="86"/>
      <c r="H1133" s="87"/>
      <c r="I1133" s="68">
        <v>652</v>
      </c>
      <c r="J1133" s="41">
        <v>2019</v>
      </c>
      <c r="K1133" s="82">
        <v>0.70479999999999998</v>
      </c>
      <c r="L1133" s="51">
        <f t="shared" si="42"/>
        <v>652</v>
      </c>
      <c r="M1133" s="49">
        <f t="shared" si="43"/>
        <v>1</v>
      </c>
    </row>
    <row r="1134" spans="1:13" ht="14.5" x14ac:dyDescent="0.35">
      <c r="A1134" s="33" t="s">
        <v>5021</v>
      </c>
      <c r="B1134" s="85" t="s">
        <v>300</v>
      </c>
      <c r="C1134" s="49">
        <f>SUMIF($B$3:$B$2228,B1134,$L$3:$L$2228)/(SUMIF($B$3:$B$2228,B1134,$I$3:$I$2228))</f>
        <v>0.99983045763397105</v>
      </c>
      <c r="D1134" s="33">
        <v>16046339</v>
      </c>
      <c r="E1134" s="85" t="s">
        <v>1463</v>
      </c>
      <c r="F1134" s="86">
        <v>550960002755</v>
      </c>
      <c r="G1134" s="86"/>
      <c r="H1134" s="87"/>
      <c r="I1134" s="68">
        <v>357</v>
      </c>
      <c r="J1134" s="41">
        <v>2019</v>
      </c>
      <c r="K1134" s="82">
        <v>0.70479999999999998</v>
      </c>
      <c r="L1134" s="51">
        <f t="shared" si="42"/>
        <v>357</v>
      </c>
      <c r="M1134" s="49">
        <f t="shared" si="43"/>
        <v>1</v>
      </c>
    </row>
    <row r="1135" spans="1:13" ht="14.5" x14ac:dyDescent="0.35">
      <c r="A1135" s="33" t="s">
        <v>5021</v>
      </c>
      <c r="B1135" s="85" t="s">
        <v>300</v>
      </c>
      <c r="C1135" s="49">
        <f>SUMIF($B$3:$B$2228,B1135,$L$3:$L$2228)/(SUMIF($B$3:$B$2228,B1135,$I$3:$I$2228))</f>
        <v>0.99983045763397105</v>
      </c>
      <c r="D1135" s="33">
        <v>451</v>
      </c>
      <c r="E1135" s="85" t="s">
        <v>1464</v>
      </c>
      <c r="F1135" s="86">
        <v>550960003054</v>
      </c>
      <c r="G1135" s="86"/>
      <c r="H1135" s="87"/>
      <c r="I1135" s="68">
        <v>359</v>
      </c>
      <c r="J1135" s="41">
        <v>2017</v>
      </c>
      <c r="K1135" s="82">
        <v>0.70479999999999998</v>
      </c>
      <c r="L1135" s="51">
        <f t="shared" si="42"/>
        <v>359</v>
      </c>
      <c r="M1135" s="49">
        <f t="shared" si="43"/>
        <v>1</v>
      </c>
    </row>
    <row r="1136" spans="1:13" ht="14.5" x14ac:dyDescent="0.35">
      <c r="A1136" s="33" t="s">
        <v>5021</v>
      </c>
      <c r="B1136" s="85" t="s">
        <v>300</v>
      </c>
      <c r="C1136" s="49">
        <f>SUMIF($B$3:$B$2228,B1136,$L$3:$L$2228)/(SUMIF($B$3:$B$2228,B1136,$I$3:$I$2228))</f>
        <v>0.99983045763397105</v>
      </c>
      <c r="D1136" s="33"/>
      <c r="E1136" s="85" t="s">
        <v>4747</v>
      </c>
      <c r="F1136" s="86">
        <v>550960003071</v>
      </c>
      <c r="G1136" s="86"/>
      <c r="H1136" s="87"/>
      <c r="I1136" s="68">
        <v>68</v>
      </c>
      <c r="J1136" s="93">
        <v>2019</v>
      </c>
      <c r="K1136" s="82">
        <v>0.70479999999999998</v>
      </c>
      <c r="L1136" s="51">
        <f t="shared" si="42"/>
        <v>68</v>
      </c>
      <c r="M1136" s="49">
        <f t="shared" si="43"/>
        <v>1</v>
      </c>
    </row>
    <row r="1137" spans="1:13" ht="14.5" x14ac:dyDescent="0.35">
      <c r="A1137" s="33" t="s">
        <v>5021</v>
      </c>
      <c r="B1137" s="85" t="s">
        <v>300</v>
      </c>
      <c r="C1137" s="49">
        <f>SUMIF($B$3:$B$2228,B1137,$L$3:$L$2228)/(SUMIF($B$3:$B$2228,B1137,$I$3:$I$2228))</f>
        <v>0.99983045763397105</v>
      </c>
      <c r="D1137" s="33">
        <v>444</v>
      </c>
      <c r="E1137" s="85" t="s">
        <v>1465</v>
      </c>
      <c r="F1137" s="86">
        <v>550960002980</v>
      </c>
      <c r="G1137" s="86"/>
      <c r="H1137" s="87"/>
      <c r="I1137" s="68">
        <v>613</v>
      </c>
      <c r="J1137" s="41">
        <v>2019</v>
      </c>
      <c r="K1137" s="82">
        <v>0.70479999999999998</v>
      </c>
      <c r="L1137" s="51">
        <f t="shared" si="42"/>
        <v>613</v>
      </c>
      <c r="M1137" s="49">
        <f t="shared" si="43"/>
        <v>1</v>
      </c>
    </row>
    <row r="1138" spans="1:13" ht="14.5" x14ac:dyDescent="0.35">
      <c r="A1138" s="33" t="s">
        <v>5021</v>
      </c>
      <c r="B1138" s="85" t="s">
        <v>300</v>
      </c>
      <c r="C1138" s="49">
        <f>SUMIF($B$3:$B$2228,B1138,$L$3:$L$2228)/(SUMIF($B$3:$B$2228,B1138,$I$3:$I$2228))</f>
        <v>0.99983045763397105</v>
      </c>
      <c r="D1138" s="33">
        <v>170813</v>
      </c>
      <c r="E1138" s="85" t="s">
        <v>1466</v>
      </c>
      <c r="F1138" s="86">
        <v>550960001829</v>
      </c>
      <c r="G1138" s="86"/>
      <c r="H1138" s="87"/>
      <c r="I1138" s="68">
        <v>530</v>
      </c>
      <c r="J1138" s="41">
        <v>2019</v>
      </c>
      <c r="K1138" s="82">
        <v>0.70479999999999998</v>
      </c>
      <c r="L1138" s="51">
        <f t="shared" si="42"/>
        <v>530</v>
      </c>
      <c r="M1138" s="49">
        <f t="shared" si="43"/>
        <v>1</v>
      </c>
    </row>
    <row r="1139" spans="1:13" ht="14.5" x14ac:dyDescent="0.35">
      <c r="A1139" s="33" t="s">
        <v>5021</v>
      </c>
      <c r="B1139" s="85" t="s">
        <v>300</v>
      </c>
      <c r="C1139" s="49">
        <f>SUMIF($B$3:$B$2228,B1139,$L$3:$L$2228)/(SUMIF($B$3:$B$2228,B1139,$I$3:$I$2228))</f>
        <v>0.99983045763397105</v>
      </c>
      <c r="D1139" s="33">
        <v>61182</v>
      </c>
      <c r="E1139" s="85" t="s">
        <v>1467</v>
      </c>
      <c r="F1139" s="86">
        <v>550960002602</v>
      </c>
      <c r="G1139" s="86"/>
      <c r="H1139" s="87"/>
      <c r="I1139" s="68">
        <v>433</v>
      </c>
      <c r="J1139" s="41">
        <v>2019</v>
      </c>
      <c r="K1139" s="82">
        <v>0.70479999999999998</v>
      </c>
      <c r="L1139" s="51">
        <f t="shared" si="42"/>
        <v>433</v>
      </c>
      <c r="M1139" s="49">
        <f t="shared" si="43"/>
        <v>1</v>
      </c>
    </row>
    <row r="1140" spans="1:13" ht="14.5" x14ac:dyDescent="0.35">
      <c r="A1140" s="33" t="s">
        <v>5021</v>
      </c>
      <c r="B1140" s="85" t="s">
        <v>300</v>
      </c>
      <c r="C1140" s="49">
        <f>SUMIF($B$3:$B$2228,B1140,$L$3:$L$2228)/(SUMIF($B$3:$B$2228,B1140,$I$3:$I$2228))</f>
        <v>0.99983045763397105</v>
      </c>
      <c r="D1140" s="33">
        <v>61024</v>
      </c>
      <c r="E1140" s="85" t="s">
        <v>1468</v>
      </c>
      <c r="F1140" s="86">
        <v>550960001139</v>
      </c>
      <c r="G1140" s="86"/>
      <c r="H1140" s="87"/>
      <c r="I1140" s="68">
        <v>430</v>
      </c>
      <c r="J1140" s="41">
        <v>2019</v>
      </c>
      <c r="K1140" s="82">
        <v>0.70479999999999998</v>
      </c>
      <c r="L1140" s="51">
        <f t="shared" si="42"/>
        <v>430</v>
      </c>
      <c r="M1140" s="49">
        <f t="shared" si="43"/>
        <v>1</v>
      </c>
    </row>
    <row r="1141" spans="1:13" ht="14.5" x14ac:dyDescent="0.35">
      <c r="A1141" s="33" t="s">
        <v>5021</v>
      </c>
      <c r="B1141" s="85" t="s">
        <v>300</v>
      </c>
      <c r="C1141" s="49">
        <f>SUMIF($B$3:$B$2228,B1141,$L$3:$L$2228)/(SUMIF($B$3:$B$2228,B1141,$I$3:$I$2228))</f>
        <v>0.99983045763397105</v>
      </c>
      <c r="D1141" s="33">
        <v>61152</v>
      </c>
      <c r="E1141" s="85" t="s">
        <v>1469</v>
      </c>
      <c r="F1141" s="86">
        <v>550960001140</v>
      </c>
      <c r="G1141" s="86"/>
      <c r="H1141" s="87"/>
      <c r="I1141" s="68">
        <v>312</v>
      </c>
      <c r="J1141" s="41">
        <v>2019</v>
      </c>
      <c r="K1141" s="82">
        <v>0.70479999999999998</v>
      </c>
      <c r="L1141" s="51">
        <f t="shared" si="42"/>
        <v>312</v>
      </c>
      <c r="M1141" s="49">
        <f t="shared" si="43"/>
        <v>1</v>
      </c>
    </row>
    <row r="1142" spans="1:13" ht="14.5" x14ac:dyDescent="0.35">
      <c r="A1142" s="33" t="s">
        <v>5021</v>
      </c>
      <c r="B1142" s="85" t="s">
        <v>300</v>
      </c>
      <c r="C1142" s="49">
        <f>SUMIF($B$3:$B$2228,B1142,$L$3:$L$2228)/(SUMIF($B$3:$B$2228,B1142,$I$3:$I$2228))</f>
        <v>0.99983045763397105</v>
      </c>
      <c r="D1142" s="33">
        <v>61248</v>
      </c>
      <c r="E1142" s="85" t="s">
        <v>1470</v>
      </c>
      <c r="F1142" s="86">
        <v>550960001141</v>
      </c>
      <c r="G1142" s="86"/>
      <c r="H1142" s="87"/>
      <c r="I1142" s="68">
        <v>341</v>
      </c>
      <c r="J1142" s="41">
        <v>2019</v>
      </c>
      <c r="K1142" s="82">
        <v>0.70479999999999998</v>
      </c>
      <c r="L1142" s="51">
        <f t="shared" si="42"/>
        <v>341</v>
      </c>
      <c r="M1142" s="49">
        <f t="shared" si="43"/>
        <v>1</v>
      </c>
    </row>
    <row r="1143" spans="1:13" ht="14.5" x14ac:dyDescent="0.35">
      <c r="A1143" s="33" t="s">
        <v>5021</v>
      </c>
      <c r="B1143" s="85" t="s">
        <v>300</v>
      </c>
      <c r="C1143" s="49">
        <f>SUMIF($B$3:$B$2228,B1143,$L$3:$L$2228)/(SUMIF($B$3:$B$2228,B1143,$I$3:$I$2228))</f>
        <v>0.99983045763397105</v>
      </c>
      <c r="D1143" s="33">
        <v>61089</v>
      </c>
      <c r="E1143" s="85" t="s">
        <v>1471</v>
      </c>
      <c r="F1143" s="86">
        <v>550960001142</v>
      </c>
      <c r="G1143" s="86"/>
      <c r="H1143" s="87"/>
      <c r="I1143" s="68">
        <v>453</v>
      </c>
      <c r="J1143" s="41">
        <v>2019</v>
      </c>
      <c r="K1143" s="82">
        <v>0.70479999999999998</v>
      </c>
      <c r="L1143" s="51">
        <f t="shared" si="42"/>
        <v>453</v>
      </c>
      <c r="M1143" s="49">
        <f t="shared" si="43"/>
        <v>1</v>
      </c>
    </row>
    <row r="1144" spans="1:13" ht="14.5" x14ac:dyDescent="0.35">
      <c r="A1144" s="33" t="s">
        <v>5021</v>
      </c>
      <c r="B1144" s="85" t="s">
        <v>300</v>
      </c>
      <c r="C1144" s="49">
        <f>SUMIF($B$3:$B$2228,B1144,$L$3:$L$2228)/(SUMIF($B$3:$B$2228,B1144,$I$3:$I$2228))</f>
        <v>0.99983045763397105</v>
      </c>
      <c r="D1144" s="33">
        <v>61293</v>
      </c>
      <c r="E1144" s="85" t="s">
        <v>1472</v>
      </c>
      <c r="F1144" s="86">
        <v>550960001143</v>
      </c>
      <c r="G1144" s="86"/>
      <c r="H1144" s="87"/>
      <c r="I1144" s="68">
        <v>764</v>
      </c>
      <c r="J1144" s="41">
        <v>2019</v>
      </c>
      <c r="K1144" s="82">
        <v>0.70479999999999998</v>
      </c>
      <c r="L1144" s="51">
        <f t="shared" si="42"/>
        <v>764</v>
      </c>
      <c r="M1144" s="49">
        <f t="shared" si="43"/>
        <v>1</v>
      </c>
    </row>
    <row r="1145" spans="1:13" ht="14.5" x14ac:dyDescent="0.35">
      <c r="A1145" s="33" t="s">
        <v>5021</v>
      </c>
      <c r="B1145" s="85" t="s">
        <v>300</v>
      </c>
      <c r="C1145" s="49">
        <f>SUMIF($B$3:$B$2228,B1145,$L$3:$L$2228)/(SUMIF($B$3:$B$2228,B1145,$I$3:$I$2228))</f>
        <v>0.99983045763397105</v>
      </c>
      <c r="D1145" s="33">
        <v>60735</v>
      </c>
      <c r="E1145" s="85" t="s">
        <v>960</v>
      </c>
      <c r="F1145" s="86">
        <v>550960001144</v>
      </c>
      <c r="G1145" s="86"/>
      <c r="H1145" s="87"/>
      <c r="I1145" s="68">
        <v>453</v>
      </c>
      <c r="J1145" s="41">
        <v>2019</v>
      </c>
      <c r="K1145" s="82">
        <v>0.70479999999999998</v>
      </c>
      <c r="L1145" s="51">
        <f t="shared" si="42"/>
        <v>453</v>
      </c>
      <c r="M1145" s="49">
        <f t="shared" si="43"/>
        <v>1</v>
      </c>
    </row>
    <row r="1146" spans="1:13" ht="14.5" x14ac:dyDescent="0.35">
      <c r="A1146" s="33" t="s">
        <v>5021</v>
      </c>
      <c r="B1146" s="85" t="s">
        <v>300</v>
      </c>
      <c r="C1146" s="49">
        <f>SUMIF($B$3:$B$2228,B1146,$L$3:$L$2228)/(SUMIF($B$3:$B$2228,B1146,$I$3:$I$2228))</f>
        <v>0.99983045763397105</v>
      </c>
      <c r="D1146" s="33">
        <v>61292</v>
      </c>
      <c r="E1146" s="85" t="s">
        <v>1473</v>
      </c>
      <c r="F1146" s="86">
        <v>550960001045</v>
      </c>
      <c r="G1146" s="86"/>
      <c r="H1146" s="87"/>
      <c r="I1146" s="68">
        <v>383</v>
      </c>
      <c r="J1146" s="41">
        <v>2019</v>
      </c>
      <c r="K1146" s="82">
        <v>0.70479999999999998</v>
      </c>
      <c r="L1146" s="51">
        <f t="shared" si="42"/>
        <v>383</v>
      </c>
      <c r="M1146" s="49">
        <f t="shared" si="43"/>
        <v>1</v>
      </c>
    </row>
    <row r="1147" spans="1:13" ht="14.5" x14ac:dyDescent="0.35">
      <c r="A1147" s="33" t="s">
        <v>5021</v>
      </c>
      <c r="B1147" s="85" t="s">
        <v>300</v>
      </c>
      <c r="C1147" s="49">
        <f>SUMIF($B$3:$B$2228,B1147,$L$3:$L$2228)/(SUMIF($B$3:$B$2228,B1147,$I$3:$I$2228))</f>
        <v>0.99983045763397105</v>
      </c>
      <c r="D1147" s="33">
        <v>61238</v>
      </c>
      <c r="E1147" s="85" t="s">
        <v>1474</v>
      </c>
      <c r="F1147" s="86">
        <v>550960001146</v>
      </c>
      <c r="G1147" s="86"/>
      <c r="H1147" s="87"/>
      <c r="I1147" s="68">
        <v>318</v>
      </c>
      <c r="J1147" s="41">
        <v>2019</v>
      </c>
      <c r="K1147" s="82">
        <v>0.70479999999999998</v>
      </c>
      <c r="L1147" s="51">
        <f t="shared" si="42"/>
        <v>318</v>
      </c>
      <c r="M1147" s="49">
        <f t="shared" si="43"/>
        <v>1</v>
      </c>
    </row>
    <row r="1148" spans="1:13" ht="14.5" x14ac:dyDescent="0.35">
      <c r="A1148" s="33" t="s">
        <v>5021</v>
      </c>
      <c r="B1148" s="85" t="s">
        <v>300</v>
      </c>
      <c r="C1148" s="49">
        <f>SUMIF($B$3:$B$2228,B1148,$L$3:$L$2228)/(SUMIF($B$3:$B$2228,B1148,$I$3:$I$2228))</f>
        <v>0.99983045763397105</v>
      </c>
      <c r="D1148" s="33"/>
      <c r="E1148" s="85" t="s">
        <v>1475</v>
      </c>
      <c r="F1148" s="86">
        <v>550960002870</v>
      </c>
      <c r="G1148" s="86"/>
      <c r="H1148" s="87"/>
      <c r="I1148" s="68">
        <v>213</v>
      </c>
      <c r="J1148" s="41">
        <v>2019</v>
      </c>
      <c r="K1148" s="82">
        <v>0.70479999999999998</v>
      </c>
      <c r="L1148" s="51">
        <f t="shared" si="42"/>
        <v>213</v>
      </c>
      <c r="M1148" s="49">
        <f t="shared" si="43"/>
        <v>1</v>
      </c>
    </row>
    <row r="1149" spans="1:13" ht="14.5" x14ac:dyDescent="0.35">
      <c r="A1149" s="33" t="s">
        <v>5021</v>
      </c>
      <c r="B1149" s="85" t="s">
        <v>300</v>
      </c>
      <c r="C1149" s="49">
        <f>SUMIF($B$3:$B$2228,B1149,$L$3:$L$2228)/(SUMIF($B$3:$B$2228,B1149,$I$3:$I$2228))</f>
        <v>0.99983045763397105</v>
      </c>
      <c r="D1149" s="33">
        <v>61219</v>
      </c>
      <c r="E1149" s="85" t="s">
        <v>1476</v>
      </c>
      <c r="F1149" s="86">
        <v>550960001148</v>
      </c>
      <c r="G1149" s="86"/>
      <c r="H1149" s="87"/>
      <c r="I1149" s="68">
        <v>654</v>
      </c>
      <c r="J1149" s="41">
        <v>2019</v>
      </c>
      <c r="K1149" s="82">
        <v>0.70479999999999998</v>
      </c>
      <c r="L1149" s="51">
        <f t="shared" si="42"/>
        <v>654</v>
      </c>
      <c r="M1149" s="49">
        <f t="shared" si="43"/>
        <v>1</v>
      </c>
    </row>
    <row r="1150" spans="1:13" ht="14.5" x14ac:dyDescent="0.35">
      <c r="A1150" s="33" t="s">
        <v>5021</v>
      </c>
      <c r="B1150" s="85" t="s">
        <v>300</v>
      </c>
      <c r="C1150" s="49">
        <f>SUMIF($B$3:$B$2228,B1150,$L$3:$L$2228)/(SUMIF($B$3:$B$2228,B1150,$I$3:$I$2228))</f>
        <v>0.99983045763397105</v>
      </c>
      <c r="D1150" s="33">
        <v>61346</v>
      </c>
      <c r="E1150" s="85" t="s">
        <v>1477</v>
      </c>
      <c r="F1150" s="86">
        <v>550960001154</v>
      </c>
      <c r="G1150" s="86"/>
      <c r="H1150" s="87"/>
      <c r="I1150" s="68">
        <v>367</v>
      </c>
      <c r="J1150" s="41">
        <v>2019</v>
      </c>
      <c r="K1150" s="82">
        <v>0.70479999999999998</v>
      </c>
      <c r="L1150" s="51">
        <f t="shared" si="42"/>
        <v>367</v>
      </c>
      <c r="M1150" s="49">
        <f t="shared" si="43"/>
        <v>1</v>
      </c>
    </row>
    <row r="1151" spans="1:13" ht="14.5" x14ac:dyDescent="0.35">
      <c r="A1151" s="33" t="s">
        <v>5021</v>
      </c>
      <c r="B1151" s="85" t="s">
        <v>300</v>
      </c>
      <c r="C1151" s="49">
        <f>SUMIF($B$3:$B$2228,B1151,$L$3:$L$2228)/(SUMIF($B$3:$B$2228,B1151,$I$3:$I$2228))</f>
        <v>0.99983045763397105</v>
      </c>
      <c r="D1151" s="33">
        <v>61056</v>
      </c>
      <c r="E1151" s="85" t="s">
        <v>1478</v>
      </c>
      <c r="F1151" s="86">
        <v>550960002438</v>
      </c>
      <c r="G1151" s="86"/>
      <c r="H1151" s="87"/>
      <c r="I1151" s="68">
        <v>446</v>
      </c>
      <c r="J1151" s="41">
        <v>2019</v>
      </c>
      <c r="K1151" s="82">
        <v>0.70479999999999998</v>
      </c>
      <c r="L1151" s="51">
        <f t="shared" si="42"/>
        <v>446</v>
      </c>
      <c r="M1151" s="49">
        <f t="shared" si="43"/>
        <v>1</v>
      </c>
    </row>
    <row r="1152" spans="1:13" ht="14.5" x14ac:dyDescent="0.35">
      <c r="A1152" s="33" t="s">
        <v>5021</v>
      </c>
      <c r="B1152" s="85" t="s">
        <v>300</v>
      </c>
      <c r="C1152" s="49">
        <f>SUMIF($B$3:$B$2228,B1152,$L$3:$L$2228)/(SUMIF($B$3:$B$2228,B1152,$I$3:$I$2228))</f>
        <v>0.99983045763397105</v>
      </c>
      <c r="D1152" s="33">
        <v>62736</v>
      </c>
      <c r="E1152" s="85" t="s">
        <v>797</v>
      </c>
      <c r="F1152" s="86">
        <v>550960001157</v>
      </c>
      <c r="G1152" s="86"/>
      <c r="H1152" s="87"/>
      <c r="I1152" s="68">
        <v>262</v>
      </c>
      <c r="J1152" s="41">
        <v>2019</v>
      </c>
      <c r="K1152" s="82">
        <v>0.70479999999999998</v>
      </c>
      <c r="L1152" s="51">
        <f t="shared" si="42"/>
        <v>262</v>
      </c>
      <c r="M1152" s="49">
        <f t="shared" si="43"/>
        <v>1</v>
      </c>
    </row>
    <row r="1153" spans="1:13" ht="14.5" x14ac:dyDescent="0.35">
      <c r="A1153" s="33" t="s">
        <v>5021</v>
      </c>
      <c r="B1153" s="85" t="s">
        <v>300</v>
      </c>
      <c r="C1153" s="49">
        <f>SUMIF($B$3:$B$2228,B1153,$L$3:$L$2228)/(SUMIF($B$3:$B$2228,B1153,$I$3:$I$2228))</f>
        <v>0.99983045763397105</v>
      </c>
      <c r="D1153" s="33">
        <v>61375</v>
      </c>
      <c r="E1153" s="85" t="s">
        <v>1479</v>
      </c>
      <c r="F1153" s="86">
        <v>550960001158</v>
      </c>
      <c r="G1153" s="86"/>
      <c r="H1153" s="87"/>
      <c r="I1153" s="68">
        <v>289</v>
      </c>
      <c r="J1153" s="41">
        <v>2019</v>
      </c>
      <c r="K1153" s="82">
        <v>0.70479999999999998</v>
      </c>
      <c r="L1153" s="51">
        <f t="shared" si="42"/>
        <v>289</v>
      </c>
      <c r="M1153" s="49">
        <f t="shared" si="43"/>
        <v>1</v>
      </c>
    </row>
    <row r="1154" spans="1:13" ht="14.5" x14ac:dyDescent="0.35">
      <c r="A1154" s="33" t="s">
        <v>5021</v>
      </c>
      <c r="B1154" s="85" t="s">
        <v>300</v>
      </c>
      <c r="C1154" s="49">
        <f>SUMIF($B$3:$B$2228,B1154,$L$3:$L$2228)/(SUMIF($B$3:$B$2228,B1154,$I$3:$I$2228))</f>
        <v>0.99983045763397105</v>
      </c>
      <c r="D1154" s="33">
        <v>61302</v>
      </c>
      <c r="E1154" s="85" t="s">
        <v>632</v>
      </c>
      <c r="F1154" s="86">
        <v>550960001159</v>
      </c>
      <c r="G1154" s="86"/>
      <c r="H1154" s="87"/>
      <c r="I1154" s="68">
        <v>646</v>
      </c>
      <c r="J1154" s="41">
        <v>2019</v>
      </c>
      <c r="K1154" s="82">
        <v>0.70479999999999998</v>
      </c>
      <c r="L1154" s="51">
        <f t="shared" si="42"/>
        <v>646</v>
      </c>
      <c r="M1154" s="49">
        <f t="shared" si="43"/>
        <v>1</v>
      </c>
    </row>
    <row r="1155" spans="1:13" ht="14.5" x14ac:dyDescent="0.35">
      <c r="A1155" s="33" t="s">
        <v>5021</v>
      </c>
      <c r="B1155" s="85" t="s">
        <v>300</v>
      </c>
      <c r="C1155" s="49">
        <f>SUMIF($B$3:$B$2228,B1155,$L$3:$L$2228)/(SUMIF($B$3:$B$2228,B1155,$I$3:$I$2228))</f>
        <v>0.99983045763397105</v>
      </c>
      <c r="D1155" s="33">
        <v>61088</v>
      </c>
      <c r="E1155" s="85" t="s">
        <v>1480</v>
      </c>
      <c r="F1155" s="86">
        <v>550960001160</v>
      </c>
      <c r="G1155" s="86"/>
      <c r="H1155" s="87"/>
      <c r="I1155" s="68">
        <v>780</v>
      </c>
      <c r="J1155" s="41">
        <v>2019</v>
      </c>
      <c r="K1155" s="82">
        <v>0.70479999999999998</v>
      </c>
      <c r="L1155" s="51">
        <f t="shared" si="42"/>
        <v>780</v>
      </c>
      <c r="M1155" s="49">
        <f t="shared" si="43"/>
        <v>1</v>
      </c>
    </row>
    <row r="1156" spans="1:13" ht="14.5" x14ac:dyDescent="0.35">
      <c r="A1156" s="33" t="s">
        <v>5021</v>
      </c>
      <c r="B1156" s="85" t="s">
        <v>300</v>
      </c>
      <c r="C1156" s="49">
        <f>SUMIF($B$3:$B$2228,B1156,$L$3:$L$2228)/(SUMIF($B$3:$B$2228,B1156,$I$3:$I$2228))</f>
        <v>0.99983045763397105</v>
      </c>
      <c r="D1156" s="33">
        <v>61254</v>
      </c>
      <c r="E1156" s="85" t="s">
        <v>1481</v>
      </c>
      <c r="F1156" s="86">
        <v>550960001162</v>
      </c>
      <c r="G1156" s="86"/>
      <c r="H1156" s="87"/>
      <c r="I1156" s="68">
        <v>413</v>
      </c>
      <c r="J1156" s="41">
        <v>2019</v>
      </c>
      <c r="K1156" s="82">
        <v>0.70479999999999998</v>
      </c>
      <c r="L1156" s="51">
        <f t="shared" si="42"/>
        <v>413</v>
      </c>
      <c r="M1156" s="49">
        <f t="shared" si="43"/>
        <v>1</v>
      </c>
    </row>
    <row r="1157" spans="1:13" ht="14.5" x14ac:dyDescent="0.35">
      <c r="A1157" s="33" t="s">
        <v>5021</v>
      </c>
      <c r="B1157" s="85" t="s">
        <v>300</v>
      </c>
      <c r="C1157" s="49">
        <f>SUMIF($B$3:$B$2228,B1157,$L$3:$L$2228)/(SUMIF($B$3:$B$2228,B1157,$I$3:$I$2228))</f>
        <v>0.99983045763397105</v>
      </c>
      <c r="D1157" s="33">
        <v>61043</v>
      </c>
      <c r="E1157" s="85" t="s">
        <v>1482</v>
      </c>
      <c r="F1157" s="86">
        <v>550960001163</v>
      </c>
      <c r="G1157" s="86"/>
      <c r="H1157" s="87"/>
      <c r="I1157" s="68">
        <v>710</v>
      </c>
      <c r="J1157" s="41">
        <v>2019</v>
      </c>
      <c r="K1157" s="82">
        <v>0.70479999999999998</v>
      </c>
      <c r="L1157" s="51">
        <f t="shared" si="42"/>
        <v>710</v>
      </c>
      <c r="M1157" s="49">
        <f t="shared" si="43"/>
        <v>1</v>
      </c>
    </row>
    <row r="1158" spans="1:13" ht="14.5" x14ac:dyDescent="0.35">
      <c r="A1158" s="33" t="s">
        <v>5021</v>
      </c>
      <c r="B1158" s="85" t="s">
        <v>300</v>
      </c>
      <c r="C1158" s="49">
        <f>SUMIF($B$3:$B$2228,B1158,$L$3:$L$2228)/(SUMIF($B$3:$B$2228,B1158,$I$3:$I$2228))</f>
        <v>0.99983045763397105</v>
      </c>
      <c r="D1158" s="33">
        <v>63221</v>
      </c>
      <c r="E1158" s="85" t="s">
        <v>799</v>
      </c>
      <c r="F1158" s="86">
        <v>550960001165</v>
      </c>
      <c r="G1158" s="86"/>
      <c r="H1158" s="87"/>
      <c r="I1158" s="68">
        <v>366</v>
      </c>
      <c r="J1158" s="41">
        <v>2019</v>
      </c>
      <c r="K1158" s="82">
        <v>0.70479999999999998</v>
      </c>
      <c r="L1158" s="51">
        <f t="shared" si="42"/>
        <v>366</v>
      </c>
      <c r="M1158" s="49">
        <f t="shared" si="43"/>
        <v>1</v>
      </c>
    </row>
    <row r="1159" spans="1:13" ht="14.5" x14ac:dyDescent="0.35">
      <c r="A1159" s="33" t="s">
        <v>5021</v>
      </c>
      <c r="B1159" s="85" t="s">
        <v>300</v>
      </c>
      <c r="C1159" s="49">
        <f>SUMIF($B$3:$B$2228,B1159,$L$3:$L$2228)/(SUMIF($B$3:$B$2228,B1159,$I$3:$I$2228))</f>
        <v>0.99983045763397105</v>
      </c>
      <c r="D1159" s="33">
        <v>61173</v>
      </c>
      <c r="E1159" s="85" t="s">
        <v>1483</v>
      </c>
      <c r="F1159" s="86">
        <v>550960001166</v>
      </c>
      <c r="G1159" s="86"/>
      <c r="H1159" s="87"/>
      <c r="I1159" s="68">
        <v>450</v>
      </c>
      <c r="J1159" s="41">
        <v>2019</v>
      </c>
      <c r="K1159" s="82">
        <v>0.70479999999999998</v>
      </c>
      <c r="L1159" s="51">
        <f t="shared" si="42"/>
        <v>450</v>
      </c>
      <c r="M1159" s="49">
        <f t="shared" si="43"/>
        <v>1</v>
      </c>
    </row>
    <row r="1160" spans="1:13" ht="14.5" x14ac:dyDescent="0.35">
      <c r="A1160" s="33" t="s">
        <v>5021</v>
      </c>
      <c r="B1160" s="85" t="s">
        <v>300</v>
      </c>
      <c r="C1160" s="49">
        <f>SUMIF($B$3:$B$2228,B1160,$L$3:$L$2228)/(SUMIF($B$3:$B$2228,B1160,$I$3:$I$2228))</f>
        <v>0.99983045763397105</v>
      </c>
      <c r="D1160" s="33">
        <v>61171</v>
      </c>
      <c r="E1160" s="85" t="s">
        <v>1484</v>
      </c>
      <c r="F1160" s="86">
        <v>550960001169</v>
      </c>
      <c r="G1160" s="86"/>
      <c r="H1160" s="87"/>
      <c r="I1160" s="68">
        <v>776</v>
      </c>
      <c r="J1160" s="41">
        <v>2019</v>
      </c>
      <c r="K1160" s="82">
        <v>0.70479999999999998</v>
      </c>
      <c r="L1160" s="51">
        <f t="shared" si="42"/>
        <v>776</v>
      </c>
      <c r="M1160" s="49">
        <f t="shared" si="43"/>
        <v>1</v>
      </c>
    </row>
    <row r="1161" spans="1:13" ht="14.5" x14ac:dyDescent="0.35">
      <c r="A1161" s="33" t="s">
        <v>5021</v>
      </c>
      <c r="B1161" s="85" t="s">
        <v>300</v>
      </c>
      <c r="C1161" s="49">
        <f>SUMIF($B$3:$B$2228,B1161,$L$3:$L$2228)/(SUMIF($B$3:$B$2228,B1161,$I$3:$I$2228))</f>
        <v>0.99983045763397105</v>
      </c>
      <c r="D1161" s="33">
        <v>61329</v>
      </c>
      <c r="E1161" s="85" t="s">
        <v>1485</v>
      </c>
      <c r="F1161" s="86">
        <v>550960001172</v>
      </c>
      <c r="G1161" s="86"/>
      <c r="H1161" s="87"/>
      <c r="I1161" s="68">
        <v>580</v>
      </c>
      <c r="J1161" s="41">
        <v>2019</v>
      </c>
      <c r="K1161" s="82">
        <v>0.70479999999999998</v>
      </c>
      <c r="L1161" s="51">
        <f t="shared" si="42"/>
        <v>580</v>
      </c>
      <c r="M1161" s="49">
        <f t="shared" si="43"/>
        <v>1</v>
      </c>
    </row>
    <row r="1162" spans="1:13" ht="14.5" x14ac:dyDescent="0.35">
      <c r="A1162" s="33" t="s">
        <v>5021</v>
      </c>
      <c r="B1162" s="85" t="s">
        <v>300</v>
      </c>
      <c r="C1162" s="49">
        <f>SUMIF($B$3:$B$2228,B1162,$L$3:$L$2228)/(SUMIF($B$3:$B$2228,B1162,$I$3:$I$2228))</f>
        <v>0.99983045763397105</v>
      </c>
      <c r="D1162" s="33">
        <v>61364</v>
      </c>
      <c r="E1162" s="85" t="s">
        <v>1486</v>
      </c>
      <c r="F1162" s="86">
        <v>550960001173</v>
      </c>
      <c r="G1162" s="86"/>
      <c r="H1162" s="87"/>
      <c r="I1162" s="68">
        <v>321</v>
      </c>
      <c r="J1162" s="41">
        <v>2019</v>
      </c>
      <c r="K1162" s="82">
        <v>0.70479999999999998</v>
      </c>
      <c r="L1162" s="51">
        <f t="shared" si="42"/>
        <v>321</v>
      </c>
      <c r="M1162" s="49">
        <f t="shared" si="43"/>
        <v>1</v>
      </c>
    </row>
    <row r="1163" spans="1:13" ht="14.5" x14ac:dyDescent="0.35">
      <c r="A1163" s="33" t="s">
        <v>5021</v>
      </c>
      <c r="B1163" s="85" t="s">
        <v>300</v>
      </c>
      <c r="C1163" s="49">
        <f>SUMIF($B$3:$B$2228,B1163,$L$3:$L$2228)/(SUMIF($B$3:$B$2228,B1163,$I$3:$I$2228))</f>
        <v>0.99983045763397105</v>
      </c>
      <c r="D1163" s="33">
        <v>228808</v>
      </c>
      <c r="E1163" s="85" t="s">
        <v>1487</v>
      </c>
      <c r="F1163" s="86">
        <v>550960002577</v>
      </c>
      <c r="G1163" s="86"/>
      <c r="H1163" s="87"/>
      <c r="I1163" s="68">
        <v>216</v>
      </c>
      <c r="J1163" s="41">
        <v>2019</v>
      </c>
      <c r="K1163" s="82">
        <v>0.70479999999999998</v>
      </c>
      <c r="L1163" s="51">
        <f t="shared" si="42"/>
        <v>216</v>
      </c>
      <c r="M1163" s="49">
        <f t="shared" si="43"/>
        <v>1</v>
      </c>
    </row>
    <row r="1164" spans="1:13" ht="14.5" x14ac:dyDescent="0.35">
      <c r="A1164" s="33" t="s">
        <v>5021</v>
      </c>
      <c r="B1164" s="85" t="s">
        <v>300</v>
      </c>
      <c r="C1164" s="49">
        <f>SUMIF($B$3:$B$2228,B1164,$L$3:$L$2228)/(SUMIF($B$3:$B$2228,B1164,$I$3:$I$2228))</f>
        <v>0.99983045763397105</v>
      </c>
      <c r="D1164" s="33">
        <v>60837</v>
      </c>
      <c r="E1164" s="85" t="s">
        <v>1203</v>
      </c>
      <c r="F1164" s="86">
        <v>550960001175</v>
      </c>
      <c r="G1164" s="86"/>
      <c r="H1164" s="87"/>
      <c r="I1164" s="68">
        <v>692</v>
      </c>
      <c r="J1164" s="41">
        <v>2019</v>
      </c>
      <c r="K1164" s="82">
        <v>0.70479999999999998</v>
      </c>
      <c r="L1164" s="51">
        <f t="shared" si="42"/>
        <v>692</v>
      </c>
      <c r="M1164" s="49">
        <f t="shared" si="43"/>
        <v>1</v>
      </c>
    </row>
    <row r="1165" spans="1:13" ht="14.5" x14ac:dyDescent="0.35">
      <c r="A1165" s="33" t="s">
        <v>5021</v>
      </c>
      <c r="B1165" s="85" t="s">
        <v>300</v>
      </c>
      <c r="C1165" s="49">
        <f>SUMIF($B$3:$B$2228,B1165,$L$3:$L$2228)/(SUMIF($B$3:$B$2228,B1165,$I$3:$I$2228))</f>
        <v>0.99983045763397105</v>
      </c>
      <c r="D1165" s="33"/>
      <c r="E1165" s="85" t="s">
        <v>4748</v>
      </c>
      <c r="F1165" s="86">
        <v>550960003058</v>
      </c>
      <c r="G1165" s="86"/>
      <c r="H1165" s="87"/>
      <c r="I1165" s="68">
        <v>84</v>
      </c>
      <c r="J1165" s="41">
        <v>2018</v>
      </c>
      <c r="K1165" s="82">
        <v>0.70479999999999998</v>
      </c>
      <c r="L1165" s="51">
        <f t="shared" si="42"/>
        <v>84</v>
      </c>
      <c r="M1165" s="49">
        <f t="shared" si="43"/>
        <v>1</v>
      </c>
    </row>
    <row r="1166" spans="1:13" ht="14.5" x14ac:dyDescent="0.35">
      <c r="A1166" s="33" t="s">
        <v>5021</v>
      </c>
      <c r="B1166" s="85" t="s">
        <v>300</v>
      </c>
      <c r="C1166" s="49">
        <f>SUMIF($B$3:$B$2228,B1166,$L$3:$L$2228)/(SUMIF($B$3:$B$2228,B1166,$I$3:$I$2228))</f>
        <v>0.99983045763397105</v>
      </c>
      <c r="D1166" s="33">
        <v>61287</v>
      </c>
      <c r="E1166" s="85" t="s">
        <v>1488</v>
      </c>
      <c r="F1166" s="86">
        <v>550960001176</v>
      </c>
      <c r="G1166" s="86"/>
      <c r="H1166" s="87"/>
      <c r="I1166" s="68">
        <v>649</v>
      </c>
      <c r="J1166" s="41">
        <v>2019</v>
      </c>
      <c r="K1166" s="82">
        <v>0.70479999999999998</v>
      </c>
      <c r="L1166" s="51">
        <f t="shared" si="42"/>
        <v>649</v>
      </c>
      <c r="M1166" s="49">
        <f t="shared" si="43"/>
        <v>1</v>
      </c>
    </row>
    <row r="1167" spans="1:13" ht="14.5" x14ac:dyDescent="0.35">
      <c r="A1167" s="33" t="s">
        <v>5021</v>
      </c>
      <c r="B1167" s="85" t="s">
        <v>300</v>
      </c>
      <c r="C1167" s="49">
        <f>SUMIF($B$3:$B$2228,B1167,$L$3:$L$2228)/(SUMIF($B$3:$B$2228,B1167,$I$3:$I$2228))</f>
        <v>0.99983045763397105</v>
      </c>
      <c r="D1167" s="33"/>
      <c r="E1167" s="85" t="s">
        <v>4749</v>
      </c>
      <c r="F1167" s="86">
        <v>550960003111</v>
      </c>
      <c r="G1167" s="86"/>
      <c r="H1167" s="87"/>
      <c r="I1167" s="68">
        <v>217</v>
      </c>
      <c r="J1167" s="41">
        <v>2020</v>
      </c>
      <c r="K1167" s="82">
        <v>0.70479999999999998</v>
      </c>
      <c r="L1167" s="51">
        <f t="shared" si="42"/>
        <v>217</v>
      </c>
      <c r="M1167" s="49">
        <f t="shared" si="43"/>
        <v>1</v>
      </c>
    </row>
    <row r="1168" spans="1:13" ht="14.5" x14ac:dyDescent="0.35">
      <c r="A1168" s="33" t="s">
        <v>5021</v>
      </c>
      <c r="B1168" s="85" t="s">
        <v>300</v>
      </c>
      <c r="C1168" s="49">
        <f>SUMIF($B$3:$B$2228,B1168,$L$3:$L$2228)/(SUMIF($B$3:$B$2228,B1168,$I$3:$I$2228))</f>
        <v>0.99983045763397105</v>
      </c>
      <c r="D1168" s="33">
        <v>61221</v>
      </c>
      <c r="E1168" s="85" t="s">
        <v>1490</v>
      </c>
      <c r="F1168" s="86">
        <v>550960001179</v>
      </c>
      <c r="G1168" s="86"/>
      <c r="H1168" s="87"/>
      <c r="I1168" s="68">
        <v>668</v>
      </c>
      <c r="J1168" s="41">
        <v>2019</v>
      </c>
      <c r="K1168" s="82">
        <v>0.70479999999999998</v>
      </c>
      <c r="L1168" s="51">
        <f t="shared" si="42"/>
        <v>668</v>
      </c>
      <c r="M1168" s="49">
        <f t="shared" si="43"/>
        <v>1</v>
      </c>
    </row>
    <row r="1169" spans="1:13" ht="14.5" x14ac:dyDescent="0.35">
      <c r="A1169" s="33" t="s">
        <v>5021</v>
      </c>
      <c r="B1169" s="85" t="s">
        <v>300</v>
      </c>
      <c r="C1169" s="49">
        <f>SUMIF($B$3:$B$2228,B1169,$L$3:$L$2228)/(SUMIF($B$3:$B$2228,B1169,$I$3:$I$2228))</f>
        <v>0.99983045763397105</v>
      </c>
      <c r="D1169" s="33">
        <v>61109</v>
      </c>
      <c r="E1169" s="85" t="s">
        <v>1491</v>
      </c>
      <c r="F1169" s="86">
        <v>550960000963</v>
      </c>
      <c r="G1169" s="86"/>
      <c r="H1169" s="87"/>
      <c r="I1169" s="68">
        <v>139</v>
      </c>
      <c r="J1169" s="41">
        <v>2019</v>
      </c>
      <c r="K1169" s="82">
        <v>0.70479999999999998</v>
      </c>
      <c r="L1169" s="51">
        <f t="shared" si="42"/>
        <v>139</v>
      </c>
      <c r="M1169" s="49">
        <f t="shared" si="43"/>
        <v>1</v>
      </c>
    </row>
    <row r="1170" spans="1:13" ht="14.5" x14ac:dyDescent="0.35">
      <c r="A1170" s="33" t="s">
        <v>5021</v>
      </c>
      <c r="B1170" s="85" t="s">
        <v>300</v>
      </c>
      <c r="C1170" s="49">
        <f>SUMIF($B$3:$B$2228,B1170,$L$3:$L$2228)/(SUMIF($B$3:$B$2228,B1170,$I$3:$I$2228))</f>
        <v>0.99983045763397105</v>
      </c>
      <c r="D1170" s="33">
        <v>60672</v>
      </c>
      <c r="E1170" s="85" t="s">
        <v>1492</v>
      </c>
      <c r="F1170" s="86">
        <v>550960001180</v>
      </c>
      <c r="G1170" s="86"/>
      <c r="H1170" s="87"/>
      <c r="I1170" s="68">
        <v>1581</v>
      </c>
      <c r="J1170" s="41">
        <v>2019</v>
      </c>
      <c r="K1170" s="82">
        <v>0.70479999999999998</v>
      </c>
      <c r="L1170" s="51">
        <f t="shared" si="42"/>
        <v>1581</v>
      </c>
      <c r="M1170" s="49">
        <f t="shared" si="43"/>
        <v>1</v>
      </c>
    </row>
    <row r="1171" spans="1:13" ht="14.5" x14ac:dyDescent="0.35">
      <c r="A1171" s="33" t="s">
        <v>5021</v>
      </c>
      <c r="B1171" s="85" t="s">
        <v>300</v>
      </c>
      <c r="C1171" s="49">
        <f>SUMIF($B$3:$B$2228,B1171,$L$3:$L$2228)/(SUMIF($B$3:$B$2228,B1171,$I$3:$I$2228))</f>
        <v>0.99983045763397105</v>
      </c>
      <c r="D1171" s="33">
        <v>61290</v>
      </c>
      <c r="E1171" s="85" t="s">
        <v>1493</v>
      </c>
      <c r="F1171" s="86">
        <v>550960001181</v>
      </c>
      <c r="G1171" s="86"/>
      <c r="H1171" s="87"/>
      <c r="I1171" s="68">
        <v>250</v>
      </c>
      <c r="J1171" s="41">
        <v>2019</v>
      </c>
      <c r="K1171" s="82">
        <v>0.70479999999999998</v>
      </c>
      <c r="L1171" s="51">
        <f t="shared" si="42"/>
        <v>250</v>
      </c>
      <c r="M1171" s="49">
        <f t="shared" si="43"/>
        <v>1</v>
      </c>
    </row>
    <row r="1172" spans="1:13" ht="14.5" x14ac:dyDescent="0.35">
      <c r="A1172" s="33" t="s">
        <v>5021</v>
      </c>
      <c r="B1172" s="85" t="s">
        <v>300</v>
      </c>
      <c r="C1172" s="49">
        <f>SUMIF($B$3:$B$2228,B1172,$L$3:$L$2228)/(SUMIF($B$3:$B$2228,B1172,$I$3:$I$2228))</f>
        <v>0.99983045763397105</v>
      </c>
      <c r="D1172" s="33">
        <v>880</v>
      </c>
      <c r="E1172" s="85" t="s">
        <v>1494</v>
      </c>
      <c r="F1172" s="86">
        <v>550960002979</v>
      </c>
      <c r="G1172" s="86"/>
      <c r="H1172" s="87"/>
      <c r="I1172" s="68">
        <v>1594</v>
      </c>
      <c r="J1172" s="41">
        <v>2017</v>
      </c>
      <c r="K1172" s="82">
        <v>0.70479999999999998</v>
      </c>
      <c r="L1172" s="51">
        <f t="shared" si="42"/>
        <v>1594</v>
      </c>
      <c r="M1172" s="49">
        <f t="shared" si="43"/>
        <v>1</v>
      </c>
    </row>
    <row r="1173" spans="1:13" ht="14.5" x14ac:dyDescent="0.35">
      <c r="A1173" s="33" t="s">
        <v>5021</v>
      </c>
      <c r="B1173" s="85" t="s">
        <v>300</v>
      </c>
      <c r="C1173" s="49">
        <f>SUMIF($B$3:$B$2228,B1173,$L$3:$L$2228)/(SUMIF($B$3:$B$2228,B1173,$I$3:$I$2228))</f>
        <v>0.99983045763397105</v>
      </c>
      <c r="D1173" s="33">
        <v>61163</v>
      </c>
      <c r="E1173" s="85" t="s">
        <v>1495</v>
      </c>
      <c r="F1173" s="86">
        <v>550960001183</v>
      </c>
      <c r="G1173" s="86"/>
      <c r="H1173" s="87"/>
      <c r="I1173" s="68">
        <v>591</v>
      </c>
      <c r="J1173" s="41">
        <v>2019</v>
      </c>
      <c r="K1173" s="82">
        <v>0.70479999999999998</v>
      </c>
      <c r="L1173" s="51">
        <f t="shared" si="42"/>
        <v>591</v>
      </c>
      <c r="M1173" s="49">
        <f t="shared" si="43"/>
        <v>1</v>
      </c>
    </row>
    <row r="1174" spans="1:13" ht="14.5" x14ac:dyDescent="0.35">
      <c r="A1174" s="33" t="s">
        <v>5021</v>
      </c>
      <c r="B1174" s="85" t="s">
        <v>300</v>
      </c>
      <c r="C1174" s="49">
        <f>SUMIF($B$3:$B$2228,B1174,$L$3:$L$2228)/(SUMIF($B$3:$B$2228,B1174,$I$3:$I$2228))</f>
        <v>0.99983045763397105</v>
      </c>
      <c r="D1174" s="33">
        <v>61202</v>
      </c>
      <c r="E1174" s="85" t="s">
        <v>1496</v>
      </c>
      <c r="F1174" s="86">
        <v>550960001184</v>
      </c>
      <c r="G1174" s="86"/>
      <c r="H1174" s="87"/>
      <c r="I1174" s="68">
        <v>376</v>
      </c>
      <c r="J1174" s="41">
        <v>2019</v>
      </c>
      <c r="K1174" s="82">
        <v>0.70479999999999998</v>
      </c>
      <c r="L1174" s="51">
        <f t="shared" si="42"/>
        <v>376</v>
      </c>
      <c r="M1174" s="49">
        <f t="shared" si="43"/>
        <v>1</v>
      </c>
    </row>
    <row r="1175" spans="1:13" ht="14.5" x14ac:dyDescent="0.35">
      <c r="A1175" s="33" t="s">
        <v>5021</v>
      </c>
      <c r="B1175" s="85" t="s">
        <v>300</v>
      </c>
      <c r="C1175" s="49">
        <f>SUMIF($B$3:$B$2228,B1175,$L$3:$L$2228)/(SUMIF($B$3:$B$2228,B1175,$I$3:$I$2228))</f>
        <v>0.99983045763397105</v>
      </c>
      <c r="D1175" s="33">
        <v>61811</v>
      </c>
      <c r="E1175" s="85" t="s">
        <v>803</v>
      </c>
      <c r="F1175" s="86">
        <v>550960001185</v>
      </c>
      <c r="G1175" s="86"/>
      <c r="H1175" s="87"/>
      <c r="I1175" s="68">
        <v>337</v>
      </c>
      <c r="J1175" s="41">
        <v>2019</v>
      </c>
      <c r="K1175" s="82">
        <v>0.70479999999999998</v>
      </c>
      <c r="L1175" s="51">
        <f t="shared" si="42"/>
        <v>337</v>
      </c>
      <c r="M1175" s="49">
        <f t="shared" si="43"/>
        <v>1</v>
      </c>
    </row>
    <row r="1176" spans="1:13" ht="14.5" x14ac:dyDescent="0.35">
      <c r="A1176" s="33" t="s">
        <v>5021</v>
      </c>
      <c r="B1176" s="85" t="s">
        <v>300</v>
      </c>
      <c r="C1176" s="49">
        <f>SUMIF($B$3:$B$2228,B1176,$L$3:$L$2228)/(SUMIF($B$3:$B$2228,B1176,$I$3:$I$2228))</f>
        <v>0.99983045763397105</v>
      </c>
      <c r="D1176" s="33">
        <v>61231</v>
      </c>
      <c r="E1176" s="85" t="s">
        <v>1497</v>
      </c>
      <c r="F1176" s="86">
        <v>550960000680</v>
      </c>
      <c r="G1176" s="86"/>
      <c r="H1176" s="87"/>
      <c r="I1176" s="68">
        <v>661</v>
      </c>
      <c r="J1176" s="41">
        <v>2019</v>
      </c>
      <c r="K1176" s="82">
        <v>0.70479999999999998</v>
      </c>
      <c r="L1176" s="51">
        <f t="shared" si="42"/>
        <v>661</v>
      </c>
      <c r="M1176" s="49">
        <f t="shared" si="43"/>
        <v>1</v>
      </c>
    </row>
    <row r="1177" spans="1:13" ht="14.5" x14ac:dyDescent="0.35">
      <c r="A1177" s="33" t="s">
        <v>5021</v>
      </c>
      <c r="B1177" s="85" t="s">
        <v>300</v>
      </c>
      <c r="C1177" s="49">
        <f>SUMIF($B$3:$B$2228,B1177,$L$3:$L$2228)/(SUMIF($B$3:$B$2228,B1177,$I$3:$I$2228))</f>
        <v>0.99983045763397105</v>
      </c>
      <c r="D1177" s="33">
        <v>61404</v>
      </c>
      <c r="E1177" s="85" t="s">
        <v>1498</v>
      </c>
      <c r="F1177" s="86">
        <v>550960001847</v>
      </c>
      <c r="G1177" s="86"/>
      <c r="H1177" s="87"/>
      <c r="I1177" s="68">
        <v>402</v>
      </c>
      <c r="J1177" s="41">
        <v>2019</v>
      </c>
      <c r="K1177" s="82">
        <v>0.70479999999999998</v>
      </c>
      <c r="L1177" s="51">
        <f t="shared" si="42"/>
        <v>402</v>
      </c>
      <c r="M1177" s="49">
        <f t="shared" si="43"/>
        <v>1</v>
      </c>
    </row>
    <row r="1178" spans="1:13" ht="14.5" x14ac:dyDescent="0.35">
      <c r="A1178" s="33" t="s">
        <v>5021</v>
      </c>
      <c r="B1178" s="85" t="s">
        <v>300</v>
      </c>
      <c r="C1178" s="49">
        <f>SUMIF($B$3:$B$2228,B1178,$L$3:$L$2228)/(SUMIF($B$3:$B$2228,B1178,$I$3:$I$2228))</f>
        <v>0.99983045763397105</v>
      </c>
      <c r="D1178" s="33">
        <v>61098</v>
      </c>
      <c r="E1178" s="85" t="s">
        <v>1499</v>
      </c>
      <c r="F1178" s="86">
        <v>550960001187</v>
      </c>
      <c r="G1178" s="86"/>
      <c r="H1178" s="87"/>
      <c r="I1178" s="68">
        <v>239</v>
      </c>
      <c r="J1178" s="41">
        <v>2019</v>
      </c>
      <c r="K1178" s="82">
        <v>0.70479999999999998</v>
      </c>
      <c r="L1178" s="51">
        <f t="shared" si="42"/>
        <v>239</v>
      </c>
      <c r="M1178" s="49">
        <f t="shared" si="43"/>
        <v>1</v>
      </c>
    </row>
    <row r="1179" spans="1:13" ht="14.5" x14ac:dyDescent="0.35">
      <c r="A1179" s="33" t="s">
        <v>5021</v>
      </c>
      <c r="B1179" s="85" t="s">
        <v>300</v>
      </c>
      <c r="C1179" s="49">
        <f>SUMIF($B$3:$B$2228,B1179,$L$3:$L$2228)/(SUMIF($B$3:$B$2228,B1179,$I$3:$I$2228))</f>
        <v>0.99983045763397105</v>
      </c>
      <c r="D1179" s="33">
        <v>61178</v>
      </c>
      <c r="E1179" s="85" t="s">
        <v>1500</v>
      </c>
      <c r="F1179" s="86">
        <v>550960001188</v>
      </c>
      <c r="G1179" s="86"/>
      <c r="H1179" s="87"/>
      <c r="I1179" s="68">
        <v>306</v>
      </c>
      <c r="J1179" s="41">
        <v>2019</v>
      </c>
      <c r="K1179" s="82">
        <v>0.70479999999999998</v>
      </c>
      <c r="L1179" s="51">
        <f t="shared" si="42"/>
        <v>306</v>
      </c>
      <c r="M1179" s="49">
        <f t="shared" si="43"/>
        <v>1</v>
      </c>
    </row>
    <row r="1180" spans="1:13" ht="14.5" x14ac:dyDescent="0.35">
      <c r="A1180" s="33" t="s">
        <v>5021</v>
      </c>
      <c r="B1180" s="85" t="s">
        <v>300</v>
      </c>
      <c r="C1180" s="49">
        <f>SUMIF($B$3:$B$2228,B1180,$L$3:$L$2228)/(SUMIF($B$3:$B$2228,B1180,$I$3:$I$2228))</f>
        <v>0.99983045763397105</v>
      </c>
      <c r="D1180" s="33">
        <v>61307</v>
      </c>
      <c r="E1180" s="85" t="s">
        <v>1501</v>
      </c>
      <c r="F1180" s="86">
        <v>550960001246</v>
      </c>
      <c r="G1180" s="86"/>
      <c r="H1180" s="87"/>
      <c r="I1180" s="68">
        <v>399</v>
      </c>
      <c r="J1180" s="41">
        <v>2019</v>
      </c>
      <c r="K1180" s="82">
        <v>0.70479999999999998</v>
      </c>
      <c r="L1180" s="51">
        <f t="shared" si="42"/>
        <v>399</v>
      </c>
      <c r="M1180" s="49">
        <f t="shared" si="43"/>
        <v>1</v>
      </c>
    </row>
    <row r="1181" spans="1:13" ht="14.5" x14ac:dyDescent="0.35">
      <c r="A1181" s="33" t="s">
        <v>5021</v>
      </c>
      <c r="B1181" s="85" t="s">
        <v>300</v>
      </c>
      <c r="C1181" s="49">
        <f>SUMIF($B$3:$B$2228,B1181,$L$3:$L$2228)/(SUMIF($B$3:$B$2228,B1181,$I$3:$I$2228))</f>
        <v>0.99983045763397105</v>
      </c>
      <c r="D1181" s="33">
        <v>61067</v>
      </c>
      <c r="E1181" s="85" t="s">
        <v>1502</v>
      </c>
      <c r="F1181" s="86">
        <v>550960001208</v>
      </c>
      <c r="G1181" s="86"/>
      <c r="H1181" s="87"/>
      <c r="I1181" s="68">
        <v>154</v>
      </c>
      <c r="J1181" s="41">
        <v>2019</v>
      </c>
      <c r="K1181" s="82">
        <v>0.70479999999999998</v>
      </c>
      <c r="L1181" s="51">
        <f t="shared" si="42"/>
        <v>154</v>
      </c>
      <c r="M1181" s="49">
        <f t="shared" si="43"/>
        <v>1</v>
      </c>
    </row>
    <row r="1182" spans="1:13" ht="14.5" x14ac:dyDescent="0.35">
      <c r="A1182" s="33" t="s">
        <v>5021</v>
      </c>
      <c r="B1182" s="85" t="s">
        <v>300</v>
      </c>
      <c r="C1182" s="49">
        <f>SUMIF($B$3:$B$2228,B1182,$L$3:$L$2228)/(SUMIF($B$3:$B$2228,B1182,$I$3:$I$2228))</f>
        <v>0.99983045763397105</v>
      </c>
      <c r="D1182" s="33">
        <v>61087</v>
      </c>
      <c r="E1182" s="85" t="s">
        <v>1503</v>
      </c>
      <c r="F1182" s="86">
        <v>550960001190</v>
      </c>
      <c r="G1182" s="86"/>
      <c r="H1182" s="87"/>
      <c r="I1182" s="68">
        <v>614</v>
      </c>
      <c r="J1182" s="41">
        <v>2019</v>
      </c>
      <c r="K1182" s="82">
        <v>0.70479999999999998</v>
      </c>
      <c r="L1182" s="51">
        <f t="shared" si="42"/>
        <v>614</v>
      </c>
      <c r="M1182" s="49">
        <f t="shared" si="43"/>
        <v>1</v>
      </c>
    </row>
    <row r="1183" spans="1:13" ht="14.5" x14ac:dyDescent="0.35">
      <c r="A1183" s="33" t="s">
        <v>5021</v>
      </c>
      <c r="B1183" s="85" t="s">
        <v>300</v>
      </c>
      <c r="C1183" s="49">
        <f>SUMIF($B$3:$B$2228,B1183,$L$3:$L$2228)/(SUMIF($B$3:$B$2228,B1183,$I$3:$I$2228))</f>
        <v>0.99983045763397105</v>
      </c>
      <c r="D1183" s="33">
        <v>232084</v>
      </c>
      <c r="E1183" s="85" t="s">
        <v>1504</v>
      </c>
      <c r="F1183" s="86">
        <v>550960002493</v>
      </c>
      <c r="G1183" s="86"/>
      <c r="H1183" s="87"/>
      <c r="I1183" s="68">
        <v>326</v>
      </c>
      <c r="J1183" s="41">
        <v>2019</v>
      </c>
      <c r="K1183" s="82">
        <v>0.70479999999999998</v>
      </c>
      <c r="L1183" s="51">
        <f t="shared" si="42"/>
        <v>326</v>
      </c>
      <c r="M1183" s="49">
        <f t="shared" si="43"/>
        <v>1</v>
      </c>
    </row>
    <row r="1184" spans="1:13" ht="14.5" x14ac:dyDescent="0.35">
      <c r="A1184" s="33" t="s">
        <v>5021</v>
      </c>
      <c r="B1184" s="85" t="s">
        <v>300</v>
      </c>
      <c r="C1184" s="49">
        <f>SUMIF($B$3:$B$2228,B1184,$L$3:$L$2228)/(SUMIF($B$3:$B$2228,B1184,$I$3:$I$2228))</f>
        <v>0.99983045763397105</v>
      </c>
      <c r="D1184" s="33">
        <v>16021609</v>
      </c>
      <c r="E1184" s="85" t="s">
        <v>600</v>
      </c>
      <c r="F1184" s="86">
        <v>550960001261</v>
      </c>
      <c r="G1184" s="86"/>
      <c r="H1184" s="87"/>
      <c r="I1184" s="68">
        <v>342</v>
      </c>
      <c r="J1184" s="41">
        <v>2019</v>
      </c>
      <c r="K1184" s="82">
        <v>0.70479999999999998</v>
      </c>
      <c r="L1184" s="51">
        <f t="shared" si="42"/>
        <v>342</v>
      </c>
      <c r="M1184" s="49">
        <f t="shared" si="43"/>
        <v>1</v>
      </c>
    </row>
    <row r="1185" spans="1:13" ht="14.5" x14ac:dyDescent="0.35">
      <c r="A1185" s="33" t="s">
        <v>5021</v>
      </c>
      <c r="B1185" s="85" t="s">
        <v>300</v>
      </c>
      <c r="C1185" s="49">
        <f>SUMIF($B$3:$B$2228,B1185,$L$3:$L$2228)/(SUMIF($B$3:$B$2228,B1185,$I$3:$I$2228))</f>
        <v>0.99983045763397105</v>
      </c>
      <c r="D1185" s="33">
        <v>16044200</v>
      </c>
      <c r="E1185" s="85" t="s">
        <v>1505</v>
      </c>
      <c r="F1185" s="86">
        <v>550960002700</v>
      </c>
      <c r="G1185" s="86"/>
      <c r="H1185" s="87"/>
      <c r="I1185" s="68">
        <v>816</v>
      </c>
      <c r="J1185" s="41">
        <v>2019</v>
      </c>
      <c r="K1185" s="82">
        <v>0.70479999999999998</v>
      </c>
      <c r="L1185" s="51">
        <f t="shared" si="42"/>
        <v>816</v>
      </c>
      <c r="M1185" s="49">
        <f t="shared" si="43"/>
        <v>1</v>
      </c>
    </row>
    <row r="1186" spans="1:13" ht="14.5" x14ac:dyDescent="0.35">
      <c r="A1186" s="33" t="s">
        <v>5021</v>
      </c>
      <c r="B1186" s="85" t="s">
        <v>300</v>
      </c>
      <c r="C1186" s="49">
        <f>SUMIF($B$3:$B$2228,B1186,$L$3:$L$2228)/(SUMIF($B$3:$B$2228,B1186,$I$3:$I$2228))</f>
        <v>0.99983045763397105</v>
      </c>
      <c r="D1186" s="33">
        <v>61034</v>
      </c>
      <c r="E1186" s="85" t="s">
        <v>1506</v>
      </c>
      <c r="F1186" s="86">
        <v>550960001195</v>
      </c>
      <c r="G1186" s="86"/>
      <c r="H1186" s="87"/>
      <c r="I1186" s="68">
        <v>286</v>
      </c>
      <c r="J1186" s="41">
        <v>2019</v>
      </c>
      <c r="K1186" s="82">
        <v>0.70479999999999998</v>
      </c>
      <c r="L1186" s="51">
        <f t="shared" si="42"/>
        <v>286</v>
      </c>
      <c r="M1186" s="49">
        <f t="shared" si="43"/>
        <v>1</v>
      </c>
    </row>
    <row r="1187" spans="1:13" ht="14.5" x14ac:dyDescent="0.35">
      <c r="A1187" s="33" t="s">
        <v>5021</v>
      </c>
      <c r="B1187" s="85" t="s">
        <v>300</v>
      </c>
      <c r="C1187" s="49">
        <f>SUMIF($B$3:$B$2228,B1187,$L$3:$L$2228)/(SUMIF($B$3:$B$2228,B1187,$I$3:$I$2228))</f>
        <v>0.99983045763397105</v>
      </c>
      <c r="D1187" s="33">
        <v>61068</v>
      </c>
      <c r="E1187" s="85" t="s">
        <v>1507</v>
      </c>
      <c r="F1187" s="86">
        <v>550960001196</v>
      </c>
      <c r="G1187" s="86"/>
      <c r="H1187" s="87"/>
      <c r="I1187" s="68">
        <v>199</v>
      </c>
      <c r="J1187" s="41">
        <v>2019</v>
      </c>
      <c r="K1187" s="82">
        <v>0.70479999999999998</v>
      </c>
      <c r="L1187" s="51">
        <f t="shared" si="42"/>
        <v>199</v>
      </c>
      <c r="M1187" s="49">
        <f t="shared" si="43"/>
        <v>1</v>
      </c>
    </row>
    <row r="1188" spans="1:13" ht="14.5" x14ac:dyDescent="0.35">
      <c r="A1188" s="33" t="s">
        <v>5021</v>
      </c>
      <c r="B1188" s="85" t="s">
        <v>300</v>
      </c>
      <c r="C1188" s="49">
        <f>SUMIF($B$3:$B$2228,B1188,$L$3:$L$2228)/(SUMIF($B$3:$B$2228,B1188,$I$3:$I$2228))</f>
        <v>0.99983045763397105</v>
      </c>
      <c r="D1188" s="33">
        <v>61284</v>
      </c>
      <c r="E1188" s="85" t="s">
        <v>1508</v>
      </c>
      <c r="F1188" s="86">
        <v>550960001197</v>
      </c>
      <c r="G1188" s="86"/>
      <c r="H1188" s="87"/>
      <c r="I1188" s="68">
        <v>317</v>
      </c>
      <c r="J1188" s="41">
        <v>2019</v>
      </c>
      <c r="K1188" s="82">
        <v>0.70479999999999998</v>
      </c>
      <c r="L1188" s="51">
        <f t="shared" si="42"/>
        <v>317</v>
      </c>
      <c r="M1188" s="49">
        <f t="shared" si="43"/>
        <v>1</v>
      </c>
    </row>
    <row r="1189" spans="1:13" ht="14.5" x14ac:dyDescent="0.35">
      <c r="A1189" s="33" t="s">
        <v>5021</v>
      </c>
      <c r="B1189" s="85" t="s">
        <v>300</v>
      </c>
      <c r="C1189" s="49">
        <f>SUMIF($B$3:$B$2228,B1189,$L$3:$L$2228)/(SUMIF($B$3:$B$2228,B1189,$I$3:$I$2228))</f>
        <v>0.99983045763397105</v>
      </c>
      <c r="D1189" s="33">
        <v>61142</v>
      </c>
      <c r="E1189" s="85" t="s">
        <v>1509</v>
      </c>
      <c r="F1189" s="86">
        <v>550960001199</v>
      </c>
      <c r="G1189" s="86"/>
      <c r="H1189" s="87"/>
      <c r="I1189" s="68">
        <v>1497</v>
      </c>
      <c r="J1189" s="41">
        <v>2019</v>
      </c>
      <c r="K1189" s="82">
        <v>0.70479999999999998</v>
      </c>
      <c r="L1189" s="51">
        <f t="shared" ref="L1189:L1252" si="44">IF(K1189="",H1189,(MIN(I1189,(K1189*1.6*I1189))))</f>
        <v>1497</v>
      </c>
      <c r="M1189" s="49">
        <f t="shared" ref="M1189:M1252" si="45">IF(L1189=0,0,(L1189/I1189))</f>
        <v>1</v>
      </c>
    </row>
    <row r="1190" spans="1:13" ht="14.5" x14ac:dyDescent="0.35">
      <c r="A1190" s="33" t="s">
        <v>5021</v>
      </c>
      <c r="B1190" s="85" t="s">
        <v>300</v>
      </c>
      <c r="C1190" s="49">
        <f>SUMIF($B$3:$B$2228,B1190,$L$3:$L$2228)/(SUMIF($B$3:$B$2228,B1190,$I$3:$I$2228))</f>
        <v>0.99983045763397105</v>
      </c>
      <c r="D1190" s="33">
        <v>210</v>
      </c>
      <c r="E1190" s="85" t="s">
        <v>1510</v>
      </c>
      <c r="F1190" s="86">
        <v>550960002961</v>
      </c>
      <c r="G1190" s="86"/>
      <c r="H1190" s="87"/>
      <c r="I1190" s="68">
        <v>466</v>
      </c>
      <c r="J1190" s="41">
        <v>2019</v>
      </c>
      <c r="K1190" s="82">
        <v>0.70479999999999998</v>
      </c>
      <c r="L1190" s="51">
        <f t="shared" si="44"/>
        <v>466</v>
      </c>
      <c r="M1190" s="49">
        <f t="shared" si="45"/>
        <v>1</v>
      </c>
    </row>
    <row r="1191" spans="1:13" ht="14.5" x14ac:dyDescent="0.35">
      <c r="A1191" s="33" t="s">
        <v>5021</v>
      </c>
      <c r="B1191" s="85" t="s">
        <v>300</v>
      </c>
      <c r="C1191" s="49">
        <f>SUMIF($B$3:$B$2228,B1191,$L$3:$L$2228)/(SUMIF($B$3:$B$2228,B1191,$I$3:$I$2228))</f>
        <v>0.99983045763397105</v>
      </c>
      <c r="D1191" s="33">
        <v>61169</v>
      </c>
      <c r="E1191" s="85" t="s">
        <v>1511</v>
      </c>
      <c r="F1191" s="86">
        <v>550960001178</v>
      </c>
      <c r="G1191" s="86"/>
      <c r="H1191" s="87"/>
      <c r="I1191" s="68">
        <v>312</v>
      </c>
      <c r="J1191" s="41">
        <v>2019</v>
      </c>
      <c r="K1191" s="82">
        <v>0.70479999999999998</v>
      </c>
      <c r="L1191" s="51">
        <f t="shared" si="44"/>
        <v>312</v>
      </c>
      <c r="M1191" s="49">
        <f t="shared" si="45"/>
        <v>1</v>
      </c>
    </row>
    <row r="1192" spans="1:13" ht="14.5" x14ac:dyDescent="0.35">
      <c r="A1192" s="33" t="s">
        <v>5021</v>
      </c>
      <c r="B1192" s="85" t="s">
        <v>300</v>
      </c>
      <c r="C1192" s="49">
        <f>SUMIF($B$3:$B$2228,B1192,$L$3:$L$2228)/(SUMIF($B$3:$B$2228,B1192,$I$3:$I$2228))</f>
        <v>0.99983045763397105</v>
      </c>
      <c r="D1192" s="33">
        <v>61281</v>
      </c>
      <c r="E1192" s="85" t="s">
        <v>1512</v>
      </c>
      <c r="F1192" s="86">
        <v>550960001200</v>
      </c>
      <c r="G1192" s="86"/>
      <c r="H1192" s="87"/>
      <c r="I1192" s="68">
        <v>325</v>
      </c>
      <c r="J1192" s="41">
        <v>2019</v>
      </c>
      <c r="K1192" s="82">
        <v>0.70479999999999998</v>
      </c>
      <c r="L1192" s="51">
        <f t="shared" si="44"/>
        <v>325</v>
      </c>
      <c r="M1192" s="49">
        <f t="shared" si="45"/>
        <v>1</v>
      </c>
    </row>
    <row r="1193" spans="1:13" ht="14.5" x14ac:dyDescent="0.35">
      <c r="A1193" s="33" t="s">
        <v>5021</v>
      </c>
      <c r="B1193" s="85" t="s">
        <v>300</v>
      </c>
      <c r="C1193" s="49">
        <f>SUMIF($B$3:$B$2228,B1193,$L$3:$L$2228)/(SUMIF($B$3:$B$2228,B1193,$I$3:$I$2228))</f>
        <v>0.99983045763397105</v>
      </c>
      <c r="D1193" s="33">
        <v>16065738</v>
      </c>
      <c r="E1193" s="85" t="s">
        <v>1513</v>
      </c>
      <c r="F1193" s="86">
        <v>550960001317</v>
      </c>
      <c r="G1193" s="86"/>
      <c r="H1193" s="87"/>
      <c r="I1193" s="68">
        <v>788</v>
      </c>
      <c r="J1193" s="41">
        <v>2019</v>
      </c>
      <c r="K1193" s="82">
        <v>0.70479999999999998</v>
      </c>
      <c r="L1193" s="51">
        <f t="shared" si="44"/>
        <v>788</v>
      </c>
      <c r="M1193" s="49">
        <f t="shared" si="45"/>
        <v>1</v>
      </c>
    </row>
    <row r="1194" spans="1:13" ht="14.5" x14ac:dyDescent="0.35">
      <c r="A1194" s="33" t="s">
        <v>5021</v>
      </c>
      <c r="B1194" s="85" t="s">
        <v>300</v>
      </c>
      <c r="C1194" s="49">
        <f>SUMIF($B$3:$B$2228,B1194,$L$3:$L$2228)/(SUMIF($B$3:$B$2228,B1194,$I$3:$I$2228))</f>
        <v>0.99983045763397105</v>
      </c>
      <c r="D1194" s="33">
        <v>226823</v>
      </c>
      <c r="E1194" s="85" t="s">
        <v>1514</v>
      </c>
      <c r="F1194" s="86">
        <v>550960002567</v>
      </c>
      <c r="G1194" s="86"/>
      <c r="H1194" s="87"/>
      <c r="I1194" s="68">
        <v>102</v>
      </c>
      <c r="J1194" s="41">
        <v>2019</v>
      </c>
      <c r="K1194" s="82">
        <v>0.70479999999999998</v>
      </c>
      <c r="L1194" s="51">
        <f t="shared" si="44"/>
        <v>102</v>
      </c>
      <c r="M1194" s="49">
        <f t="shared" si="45"/>
        <v>1</v>
      </c>
    </row>
    <row r="1195" spans="1:13" ht="14.5" x14ac:dyDescent="0.35">
      <c r="A1195" s="33" t="s">
        <v>5021</v>
      </c>
      <c r="B1195" s="85" t="s">
        <v>300</v>
      </c>
      <c r="C1195" s="49">
        <f>SUMIF($B$3:$B$2228,B1195,$L$3:$L$2228)/(SUMIF($B$3:$B$2228,B1195,$I$3:$I$2228))</f>
        <v>0.99983045763397105</v>
      </c>
      <c r="D1195" s="33">
        <v>61074</v>
      </c>
      <c r="E1195" s="85" t="s">
        <v>1515</v>
      </c>
      <c r="F1195" s="86">
        <v>550960001202</v>
      </c>
      <c r="G1195" s="86"/>
      <c r="H1195" s="87"/>
      <c r="I1195" s="68">
        <v>269</v>
      </c>
      <c r="J1195" s="41">
        <v>2019</v>
      </c>
      <c r="K1195" s="82">
        <v>0.70479999999999998</v>
      </c>
      <c r="L1195" s="51">
        <f t="shared" si="44"/>
        <v>269</v>
      </c>
      <c r="M1195" s="49">
        <f t="shared" si="45"/>
        <v>1</v>
      </c>
    </row>
    <row r="1196" spans="1:13" ht="14.5" x14ac:dyDescent="0.35">
      <c r="A1196" s="33" t="s">
        <v>5021</v>
      </c>
      <c r="B1196" s="85" t="s">
        <v>300</v>
      </c>
      <c r="C1196" s="49">
        <f>SUMIF($B$3:$B$2228,B1196,$L$3:$L$2228)/(SUMIF($B$3:$B$2228,B1196,$I$3:$I$2228))</f>
        <v>0.99983045763397105</v>
      </c>
      <c r="D1196" s="33">
        <v>61288</v>
      </c>
      <c r="E1196" s="85" t="s">
        <v>1516</v>
      </c>
      <c r="F1196" s="86">
        <v>550960001204</v>
      </c>
      <c r="G1196" s="86"/>
      <c r="H1196" s="87"/>
      <c r="I1196" s="68">
        <v>359</v>
      </c>
      <c r="J1196" s="41">
        <v>2019</v>
      </c>
      <c r="K1196" s="82">
        <v>0.70479999999999998</v>
      </c>
      <c r="L1196" s="51">
        <f t="shared" si="44"/>
        <v>359</v>
      </c>
      <c r="M1196" s="49">
        <f t="shared" si="45"/>
        <v>1</v>
      </c>
    </row>
    <row r="1197" spans="1:13" ht="14.5" x14ac:dyDescent="0.35">
      <c r="A1197" s="33" t="s">
        <v>5021</v>
      </c>
      <c r="B1197" s="85" t="s">
        <v>300</v>
      </c>
      <c r="C1197" s="49">
        <f>SUMIF($B$3:$B$2228,B1197,$L$3:$L$2228)/(SUMIF($B$3:$B$2228,B1197,$I$3:$I$2228))</f>
        <v>0.99983045763397105</v>
      </c>
      <c r="D1197" s="33">
        <v>61227</v>
      </c>
      <c r="E1197" s="85" t="s">
        <v>1517</v>
      </c>
      <c r="F1197" s="86">
        <v>550960001206</v>
      </c>
      <c r="G1197" s="86"/>
      <c r="H1197" s="87"/>
      <c r="I1197" s="68">
        <v>533</v>
      </c>
      <c r="J1197" s="41">
        <v>2019</v>
      </c>
      <c r="K1197" s="82">
        <v>0.70479999999999998</v>
      </c>
      <c r="L1197" s="51">
        <f t="shared" si="44"/>
        <v>533</v>
      </c>
      <c r="M1197" s="49">
        <f t="shared" si="45"/>
        <v>1</v>
      </c>
    </row>
    <row r="1198" spans="1:13" ht="14.5" x14ac:dyDescent="0.35">
      <c r="A1198" s="33" t="s">
        <v>5021</v>
      </c>
      <c r="B1198" s="85" t="s">
        <v>300</v>
      </c>
      <c r="C1198" s="49">
        <f>SUMIF($B$3:$B$2228,B1198,$L$3:$L$2228)/(SUMIF($B$3:$B$2228,B1198,$I$3:$I$2228))</f>
        <v>0.99983045763397105</v>
      </c>
      <c r="D1198" s="33">
        <v>60856</v>
      </c>
      <c r="E1198" s="85" t="s">
        <v>1215</v>
      </c>
      <c r="F1198" s="86">
        <v>550960002302</v>
      </c>
      <c r="G1198" s="86"/>
      <c r="H1198" s="87"/>
      <c r="I1198" s="68">
        <v>671</v>
      </c>
      <c r="J1198" s="41">
        <v>2019</v>
      </c>
      <c r="K1198" s="82">
        <v>0.70479999999999998</v>
      </c>
      <c r="L1198" s="51">
        <f t="shared" si="44"/>
        <v>671</v>
      </c>
      <c r="M1198" s="49">
        <f t="shared" si="45"/>
        <v>1</v>
      </c>
    </row>
    <row r="1199" spans="1:13" ht="14.5" x14ac:dyDescent="0.35">
      <c r="A1199" s="33" t="s">
        <v>5021</v>
      </c>
      <c r="B1199" s="85" t="s">
        <v>300</v>
      </c>
      <c r="C1199" s="49">
        <f>SUMIF($B$3:$B$2228,B1199,$L$3:$L$2228)/(SUMIF($B$3:$B$2228,B1199,$I$3:$I$2228))</f>
        <v>0.99983045763397105</v>
      </c>
      <c r="D1199" s="33">
        <v>63268</v>
      </c>
      <c r="E1199" s="85" t="s">
        <v>999</v>
      </c>
      <c r="F1199" s="86">
        <v>550960001209</v>
      </c>
      <c r="G1199" s="86"/>
      <c r="H1199" s="87"/>
      <c r="I1199" s="68">
        <v>873</v>
      </c>
      <c r="J1199" s="41">
        <v>2019</v>
      </c>
      <c r="K1199" s="82">
        <v>0.70479999999999998</v>
      </c>
      <c r="L1199" s="51">
        <f t="shared" si="44"/>
        <v>873</v>
      </c>
      <c r="M1199" s="49">
        <f t="shared" si="45"/>
        <v>1</v>
      </c>
    </row>
    <row r="1200" spans="1:13" ht="14.5" x14ac:dyDescent="0.35">
      <c r="A1200" s="33" t="s">
        <v>5021</v>
      </c>
      <c r="B1200" s="85" t="s">
        <v>300</v>
      </c>
      <c r="C1200" s="49">
        <f>SUMIF($B$3:$B$2228,B1200,$L$3:$L$2228)/(SUMIF($B$3:$B$2228,B1200,$I$3:$I$2228))</f>
        <v>0.99983045763397105</v>
      </c>
      <c r="D1200" s="33">
        <v>61320</v>
      </c>
      <c r="E1200" s="85" t="s">
        <v>3620</v>
      </c>
      <c r="F1200" s="86">
        <v>550960001210</v>
      </c>
      <c r="G1200" s="86"/>
      <c r="H1200" s="87"/>
      <c r="I1200" s="68">
        <v>256</v>
      </c>
      <c r="J1200" s="41">
        <v>2019</v>
      </c>
      <c r="K1200" s="82">
        <v>0.70479999999999998</v>
      </c>
      <c r="L1200" s="51">
        <f t="shared" si="44"/>
        <v>256</v>
      </c>
      <c r="M1200" s="49">
        <f t="shared" si="45"/>
        <v>1</v>
      </c>
    </row>
    <row r="1201" spans="1:13" ht="14.5" x14ac:dyDescent="0.35">
      <c r="A1201" s="33" t="s">
        <v>5021</v>
      </c>
      <c r="B1201" s="85" t="s">
        <v>300</v>
      </c>
      <c r="C1201" s="49">
        <f>SUMIF($B$3:$B$2228,B1201,$L$3:$L$2228)/(SUMIF($B$3:$B$2228,B1201,$I$3:$I$2228))</f>
        <v>0.99983045763397105</v>
      </c>
      <c r="D1201" s="33">
        <v>61405</v>
      </c>
      <c r="E1201" s="85" t="s">
        <v>1518</v>
      </c>
      <c r="F1201" s="86">
        <v>550960002931</v>
      </c>
      <c r="G1201" s="86"/>
      <c r="H1201" s="87"/>
      <c r="I1201" s="68">
        <v>763</v>
      </c>
      <c r="J1201" s="41">
        <v>2019</v>
      </c>
      <c r="K1201" s="82">
        <v>0.70479999999999998</v>
      </c>
      <c r="L1201" s="51">
        <f t="shared" si="44"/>
        <v>763</v>
      </c>
      <c r="M1201" s="49">
        <f t="shared" si="45"/>
        <v>1</v>
      </c>
    </row>
    <row r="1202" spans="1:13" ht="14.5" x14ac:dyDescent="0.35">
      <c r="A1202" s="33" t="s">
        <v>5021</v>
      </c>
      <c r="B1202" s="85" t="s">
        <v>300</v>
      </c>
      <c r="C1202" s="49">
        <f>SUMIF($B$3:$B$2228,B1202,$L$3:$L$2228)/(SUMIF($B$3:$B$2228,B1202,$I$3:$I$2228))</f>
        <v>0.99983045763397105</v>
      </c>
      <c r="D1202" s="33">
        <v>61232</v>
      </c>
      <c r="E1202" s="85" t="s">
        <v>1519</v>
      </c>
      <c r="F1202" s="86">
        <v>550960001213</v>
      </c>
      <c r="G1202" s="86"/>
      <c r="H1202" s="87"/>
      <c r="I1202" s="68">
        <v>553</v>
      </c>
      <c r="J1202" s="41">
        <v>2019</v>
      </c>
      <c r="K1202" s="82">
        <v>0.70479999999999998</v>
      </c>
      <c r="L1202" s="51">
        <f t="shared" si="44"/>
        <v>553</v>
      </c>
      <c r="M1202" s="49">
        <f t="shared" si="45"/>
        <v>1</v>
      </c>
    </row>
    <row r="1203" spans="1:13" ht="14.5" x14ac:dyDescent="0.35">
      <c r="A1203" s="33" t="s">
        <v>5021</v>
      </c>
      <c r="B1203" s="85" t="s">
        <v>300</v>
      </c>
      <c r="C1203" s="49">
        <f>SUMIF($B$3:$B$2228,B1203,$L$3:$L$2228)/(SUMIF($B$3:$B$2228,B1203,$I$3:$I$2228))</f>
        <v>0.99983045763397105</v>
      </c>
      <c r="D1203" s="33">
        <v>61368</v>
      </c>
      <c r="E1203" s="85" t="s">
        <v>1520</v>
      </c>
      <c r="F1203" s="86">
        <v>550960001214</v>
      </c>
      <c r="G1203" s="86"/>
      <c r="H1203" s="87"/>
      <c r="I1203" s="68">
        <v>309</v>
      </c>
      <c r="J1203" s="41">
        <v>2019</v>
      </c>
      <c r="K1203" s="82">
        <v>0.70479999999999998</v>
      </c>
      <c r="L1203" s="51">
        <f t="shared" si="44"/>
        <v>309</v>
      </c>
      <c r="M1203" s="49">
        <f t="shared" si="45"/>
        <v>1</v>
      </c>
    </row>
    <row r="1204" spans="1:13" ht="14.5" x14ac:dyDescent="0.35">
      <c r="A1204" s="33" t="s">
        <v>5021</v>
      </c>
      <c r="B1204" s="85" t="s">
        <v>300</v>
      </c>
      <c r="C1204" s="49">
        <f>SUMIF($B$3:$B$2228,B1204,$L$3:$L$2228)/(SUMIF($B$3:$B$2228,B1204,$I$3:$I$2228))</f>
        <v>0.99983045763397105</v>
      </c>
      <c r="D1204" s="33">
        <v>61627</v>
      </c>
      <c r="E1204" s="85" t="s">
        <v>838</v>
      </c>
      <c r="F1204" s="86">
        <v>550960001215</v>
      </c>
      <c r="G1204" s="86"/>
      <c r="H1204" s="87"/>
      <c r="I1204" s="68">
        <v>848</v>
      </c>
      <c r="J1204" s="41">
        <v>2019</v>
      </c>
      <c r="K1204" s="82">
        <v>0.70479999999999998</v>
      </c>
      <c r="L1204" s="51">
        <f t="shared" si="44"/>
        <v>848</v>
      </c>
      <c r="M1204" s="49">
        <f t="shared" si="45"/>
        <v>1</v>
      </c>
    </row>
    <row r="1205" spans="1:13" ht="14.5" x14ac:dyDescent="0.35">
      <c r="A1205" s="33" t="s">
        <v>5021</v>
      </c>
      <c r="B1205" s="85" t="s">
        <v>300</v>
      </c>
      <c r="C1205" s="49">
        <f>SUMIF($B$3:$B$2228,B1205,$L$3:$L$2228)/(SUMIF($B$3:$B$2228,B1205,$I$3:$I$2228))</f>
        <v>0.99983045763397105</v>
      </c>
      <c r="D1205" s="33">
        <v>61167</v>
      </c>
      <c r="E1205" s="85" t="s">
        <v>1521</v>
      </c>
      <c r="F1205" s="86">
        <v>550960001216</v>
      </c>
      <c r="G1205" s="86"/>
      <c r="H1205" s="87"/>
      <c r="I1205" s="68">
        <v>441</v>
      </c>
      <c r="J1205" s="41">
        <v>2019</v>
      </c>
      <c r="K1205" s="82">
        <v>0.70479999999999998</v>
      </c>
      <c r="L1205" s="51">
        <f t="shared" si="44"/>
        <v>441</v>
      </c>
      <c r="M1205" s="49">
        <f t="shared" si="45"/>
        <v>1</v>
      </c>
    </row>
    <row r="1206" spans="1:13" ht="14.5" x14ac:dyDescent="0.35">
      <c r="A1206" s="33" t="s">
        <v>5021</v>
      </c>
      <c r="B1206" s="85" t="s">
        <v>300</v>
      </c>
      <c r="C1206" s="49">
        <f>SUMIF($B$3:$B$2228,B1206,$L$3:$L$2228)/(SUMIF($B$3:$B$2228,B1206,$I$3:$I$2228))</f>
        <v>0.99983045763397105</v>
      </c>
      <c r="D1206" s="33">
        <v>61184</v>
      </c>
      <c r="E1206" s="85" t="s">
        <v>1522</v>
      </c>
      <c r="F1206" s="86">
        <v>550960001164</v>
      </c>
      <c r="G1206" s="86"/>
      <c r="H1206" s="87"/>
      <c r="I1206" s="68">
        <v>1115</v>
      </c>
      <c r="J1206" s="41">
        <v>2019</v>
      </c>
      <c r="K1206" s="82">
        <v>0.70479999999999998</v>
      </c>
      <c r="L1206" s="51">
        <f t="shared" si="44"/>
        <v>1115</v>
      </c>
      <c r="M1206" s="49">
        <f t="shared" si="45"/>
        <v>1</v>
      </c>
    </row>
    <row r="1207" spans="1:13" ht="14.5" x14ac:dyDescent="0.35">
      <c r="A1207" s="33" t="s">
        <v>5021</v>
      </c>
      <c r="B1207" s="85" t="s">
        <v>300</v>
      </c>
      <c r="C1207" s="49">
        <f>SUMIF($B$3:$B$2228,B1207,$L$3:$L$2228)/(SUMIF($B$3:$B$2228,B1207,$I$3:$I$2228))</f>
        <v>0.99983045763397105</v>
      </c>
      <c r="D1207" s="33">
        <v>225719</v>
      </c>
      <c r="E1207" s="85" t="s">
        <v>1523</v>
      </c>
      <c r="F1207" s="86">
        <v>550960002464</v>
      </c>
      <c r="G1207" s="86"/>
      <c r="H1207" s="87"/>
      <c r="I1207" s="68">
        <v>312</v>
      </c>
      <c r="J1207" s="41">
        <v>2019</v>
      </c>
      <c r="K1207" s="82">
        <v>0.70479999999999998</v>
      </c>
      <c r="L1207" s="51">
        <f t="shared" si="44"/>
        <v>312</v>
      </c>
      <c r="M1207" s="49">
        <f t="shared" si="45"/>
        <v>1</v>
      </c>
    </row>
    <row r="1208" spans="1:13" ht="14.5" x14ac:dyDescent="0.35">
      <c r="A1208" s="33" t="s">
        <v>5021</v>
      </c>
      <c r="B1208" s="85" t="s">
        <v>300</v>
      </c>
      <c r="C1208" s="49">
        <f>SUMIF($B$3:$B$2228,B1208,$L$3:$L$2228)/(SUMIF($B$3:$B$2228,B1208,$I$3:$I$2228))</f>
        <v>0.99983045763397105</v>
      </c>
      <c r="D1208" s="33">
        <v>16044201</v>
      </c>
      <c r="E1208" s="85" t="s">
        <v>1524</v>
      </c>
      <c r="F1208" s="86">
        <v>550960002720</v>
      </c>
      <c r="G1208" s="86"/>
      <c r="H1208" s="87"/>
      <c r="I1208" s="68">
        <v>511</v>
      </c>
      <c r="J1208" s="41">
        <v>2019</v>
      </c>
      <c r="K1208" s="82">
        <v>0.70479999999999998</v>
      </c>
      <c r="L1208" s="51">
        <f t="shared" si="44"/>
        <v>511</v>
      </c>
      <c r="M1208" s="49">
        <f t="shared" si="45"/>
        <v>1</v>
      </c>
    </row>
    <row r="1209" spans="1:13" ht="14.5" x14ac:dyDescent="0.35">
      <c r="A1209" s="33" t="s">
        <v>5021</v>
      </c>
      <c r="B1209" s="85" t="s">
        <v>300</v>
      </c>
      <c r="C1209" s="49">
        <f>SUMIF($B$3:$B$2228,B1209,$L$3:$L$2228)/(SUMIF($B$3:$B$2228,B1209,$I$3:$I$2228))</f>
        <v>0.99983045763397105</v>
      </c>
      <c r="D1209" s="33">
        <v>123</v>
      </c>
      <c r="E1209" s="85" t="s">
        <v>1525</v>
      </c>
      <c r="F1209" s="86">
        <v>550960002537</v>
      </c>
      <c r="G1209" s="86"/>
      <c r="H1209" s="87"/>
      <c r="I1209" s="68">
        <v>500</v>
      </c>
      <c r="J1209" s="41">
        <v>2020</v>
      </c>
      <c r="K1209" s="82">
        <v>0.70479999999999998</v>
      </c>
      <c r="L1209" s="51">
        <f t="shared" si="44"/>
        <v>500</v>
      </c>
      <c r="M1209" s="49">
        <f t="shared" si="45"/>
        <v>1</v>
      </c>
    </row>
    <row r="1210" spans="1:13" ht="14.5" x14ac:dyDescent="0.35">
      <c r="A1210" s="33" t="s">
        <v>5021</v>
      </c>
      <c r="B1210" s="85" t="s">
        <v>300</v>
      </c>
      <c r="C1210" s="49">
        <f>SUMIF($B$3:$B$2228,B1210,$L$3:$L$2228)/(SUMIF($B$3:$B$2228,B1210,$I$3:$I$2228))</f>
        <v>0.99983045763397105</v>
      </c>
      <c r="D1210" s="33"/>
      <c r="E1210" s="85" t="s">
        <v>1526</v>
      </c>
      <c r="F1210" s="86">
        <v>550960002853</v>
      </c>
      <c r="G1210" s="86"/>
      <c r="H1210" s="87"/>
      <c r="I1210" s="68">
        <v>497</v>
      </c>
      <c r="J1210" s="41">
        <v>2019</v>
      </c>
      <c r="K1210" s="82">
        <v>0.70479999999999998</v>
      </c>
      <c r="L1210" s="51">
        <f t="shared" si="44"/>
        <v>497</v>
      </c>
      <c r="M1210" s="49">
        <f t="shared" si="45"/>
        <v>1</v>
      </c>
    </row>
    <row r="1211" spans="1:13" ht="14.5" x14ac:dyDescent="0.35">
      <c r="A1211" s="33" t="s">
        <v>5021</v>
      </c>
      <c r="B1211" s="85" t="s">
        <v>300</v>
      </c>
      <c r="C1211" s="49">
        <f>SUMIF($B$3:$B$2228,B1211,$L$3:$L$2228)/(SUMIF($B$3:$B$2228,B1211,$I$3:$I$2228))</f>
        <v>0.99983045763397105</v>
      </c>
      <c r="D1211" s="33">
        <v>16071067</v>
      </c>
      <c r="E1211" s="85" t="s">
        <v>1527</v>
      </c>
      <c r="F1211" s="86">
        <v>550960002860</v>
      </c>
      <c r="G1211" s="86"/>
      <c r="H1211" s="87"/>
      <c r="I1211" s="68">
        <v>500</v>
      </c>
      <c r="J1211" s="41">
        <v>2019</v>
      </c>
      <c r="K1211" s="82">
        <v>0.70479999999999998</v>
      </c>
      <c r="L1211" s="51">
        <f t="shared" si="44"/>
        <v>500</v>
      </c>
      <c r="M1211" s="49">
        <f t="shared" si="45"/>
        <v>1</v>
      </c>
    </row>
    <row r="1212" spans="1:13" ht="14.5" x14ac:dyDescent="0.35">
      <c r="A1212" s="33" t="s">
        <v>5021</v>
      </c>
      <c r="B1212" s="85" t="s">
        <v>300</v>
      </c>
      <c r="C1212" s="49">
        <f>SUMIF($B$3:$B$2228,B1212,$L$3:$L$2228)/(SUMIF($B$3:$B$2228,B1212,$I$3:$I$2228))</f>
        <v>0.99983045763397105</v>
      </c>
      <c r="D1212" s="33">
        <v>121</v>
      </c>
      <c r="E1212" s="85" t="s">
        <v>1528</v>
      </c>
      <c r="F1212" s="86">
        <v>550960003006</v>
      </c>
      <c r="G1212" s="86"/>
      <c r="H1212" s="87"/>
      <c r="I1212" s="68">
        <v>477</v>
      </c>
      <c r="J1212" s="41">
        <v>2019</v>
      </c>
      <c r="K1212" s="82">
        <v>0.70479999999999998</v>
      </c>
      <c r="L1212" s="51">
        <f t="shared" si="44"/>
        <v>477</v>
      </c>
      <c r="M1212" s="49">
        <f t="shared" si="45"/>
        <v>1</v>
      </c>
    </row>
    <row r="1213" spans="1:13" ht="14.5" x14ac:dyDescent="0.35">
      <c r="A1213" s="33" t="s">
        <v>5021</v>
      </c>
      <c r="B1213" s="85" t="s">
        <v>300</v>
      </c>
      <c r="C1213" s="49">
        <f>SUMIF($B$3:$B$2228,B1213,$L$3:$L$2228)/(SUMIF($B$3:$B$2228,B1213,$I$3:$I$2228))</f>
        <v>0.99983045763397105</v>
      </c>
      <c r="D1213" s="33"/>
      <c r="E1213" s="85" t="s">
        <v>1529</v>
      </c>
      <c r="F1213" s="86">
        <v>550960002822</v>
      </c>
      <c r="G1213" s="86"/>
      <c r="H1213" s="87"/>
      <c r="I1213" s="68">
        <v>144</v>
      </c>
      <c r="J1213" s="41">
        <v>2019</v>
      </c>
      <c r="K1213" s="82">
        <v>0.70479999999999998</v>
      </c>
      <c r="L1213" s="51">
        <f t="shared" si="44"/>
        <v>144</v>
      </c>
      <c r="M1213" s="49">
        <f t="shared" si="45"/>
        <v>1</v>
      </c>
    </row>
    <row r="1214" spans="1:13" ht="14.5" x14ac:dyDescent="0.35">
      <c r="A1214" s="33" t="s">
        <v>5021</v>
      </c>
      <c r="B1214" s="85" t="s">
        <v>300</v>
      </c>
      <c r="C1214" s="49">
        <f>SUMIF($B$3:$B$2228,B1214,$L$3:$L$2228)/(SUMIF($B$3:$B$2228,B1214,$I$3:$I$2228))</f>
        <v>0.99983045763397105</v>
      </c>
      <c r="D1214" s="33">
        <v>16077329</v>
      </c>
      <c r="E1214" s="85" t="s">
        <v>1530</v>
      </c>
      <c r="F1214" s="86">
        <v>550960001306</v>
      </c>
      <c r="G1214" s="86"/>
      <c r="H1214" s="87">
        <v>14</v>
      </c>
      <c r="I1214" s="87">
        <v>21</v>
      </c>
      <c r="J1214" s="41"/>
      <c r="K1214" s="82"/>
      <c r="L1214" s="51">
        <f t="shared" si="44"/>
        <v>14</v>
      </c>
      <c r="M1214" s="49">
        <f t="shared" si="45"/>
        <v>0.66666666666666663</v>
      </c>
    </row>
    <row r="1215" spans="1:13" ht="14.5" x14ac:dyDescent="0.35">
      <c r="A1215" s="33" t="s">
        <v>5021</v>
      </c>
      <c r="B1215" s="85" t="s">
        <v>300</v>
      </c>
      <c r="C1215" s="49">
        <f>SUMIF($B$3:$B$2228,B1215,$L$3:$L$2228)/(SUMIF($B$3:$B$2228,B1215,$I$3:$I$2228))</f>
        <v>0.99983045763397105</v>
      </c>
      <c r="D1215" s="33">
        <v>118</v>
      </c>
      <c r="E1215" s="85" t="s">
        <v>1531</v>
      </c>
      <c r="F1215" s="86">
        <v>550960002949</v>
      </c>
      <c r="G1215" s="86"/>
      <c r="H1215" s="87"/>
      <c r="I1215" s="68">
        <v>415</v>
      </c>
      <c r="J1215" s="41">
        <v>2019</v>
      </c>
      <c r="K1215" s="82">
        <v>0.70479999999999998</v>
      </c>
      <c r="L1215" s="51">
        <f t="shared" si="44"/>
        <v>415</v>
      </c>
      <c r="M1215" s="49">
        <f t="shared" si="45"/>
        <v>1</v>
      </c>
    </row>
    <row r="1216" spans="1:13" ht="14.5" x14ac:dyDescent="0.35">
      <c r="A1216" s="33" t="s">
        <v>5021</v>
      </c>
      <c r="B1216" s="85" t="s">
        <v>300</v>
      </c>
      <c r="C1216" s="49">
        <f>SUMIF($B$3:$B$2228,B1216,$L$3:$L$2228)/(SUMIF($B$3:$B$2228,B1216,$I$3:$I$2228))</f>
        <v>0.99983045763397105</v>
      </c>
      <c r="D1216" s="33">
        <v>885</v>
      </c>
      <c r="E1216" s="85" t="s">
        <v>1532</v>
      </c>
      <c r="F1216" s="86">
        <v>550960003036</v>
      </c>
      <c r="G1216" s="86"/>
      <c r="H1216" s="87"/>
      <c r="I1216" s="68">
        <v>512</v>
      </c>
      <c r="J1216" s="41">
        <v>2017</v>
      </c>
      <c r="K1216" s="82">
        <v>0.70479999999999998</v>
      </c>
      <c r="L1216" s="51">
        <f t="shared" si="44"/>
        <v>512</v>
      </c>
      <c r="M1216" s="49">
        <f t="shared" si="45"/>
        <v>1</v>
      </c>
    </row>
    <row r="1217" spans="1:13" ht="14.5" x14ac:dyDescent="0.35">
      <c r="A1217" s="33" t="s">
        <v>5021</v>
      </c>
      <c r="B1217" s="85" t="s">
        <v>300</v>
      </c>
      <c r="C1217" s="49">
        <f>SUMIF($B$3:$B$2228,B1217,$L$3:$L$2228)/(SUMIF($B$3:$B$2228,B1217,$I$3:$I$2228))</f>
        <v>0.99983045763397105</v>
      </c>
      <c r="D1217" s="33">
        <v>61397</v>
      </c>
      <c r="E1217" s="85" t="s">
        <v>1533</v>
      </c>
      <c r="F1217" s="86">
        <v>550960002340</v>
      </c>
      <c r="G1217" s="86"/>
      <c r="H1217" s="87"/>
      <c r="I1217" s="68">
        <v>597</v>
      </c>
      <c r="J1217" s="41">
        <v>2019</v>
      </c>
      <c r="K1217" s="82">
        <v>0.70479999999999998</v>
      </c>
      <c r="L1217" s="51">
        <f t="shared" si="44"/>
        <v>597</v>
      </c>
      <c r="M1217" s="49">
        <f t="shared" si="45"/>
        <v>1</v>
      </c>
    </row>
    <row r="1218" spans="1:13" ht="14.5" x14ac:dyDescent="0.35">
      <c r="A1218" s="33" t="s">
        <v>5021</v>
      </c>
      <c r="B1218" s="85" t="s">
        <v>300</v>
      </c>
      <c r="C1218" s="49">
        <f>SUMIF($B$3:$B$2228,B1218,$L$3:$L$2228)/(SUMIF($B$3:$B$2228,B1218,$I$3:$I$2228))</f>
        <v>0.99983045763397105</v>
      </c>
      <c r="D1218" s="33">
        <v>61340</v>
      </c>
      <c r="E1218" s="85" t="s">
        <v>1534</v>
      </c>
      <c r="F1218" s="86">
        <v>550960001155</v>
      </c>
      <c r="G1218" s="86"/>
      <c r="H1218" s="87"/>
      <c r="I1218" s="68">
        <v>602</v>
      </c>
      <c r="J1218" s="41">
        <v>2019</v>
      </c>
      <c r="K1218" s="82">
        <v>0.70479999999999998</v>
      </c>
      <c r="L1218" s="51">
        <f t="shared" si="44"/>
        <v>602</v>
      </c>
      <c r="M1218" s="49">
        <f t="shared" si="45"/>
        <v>1</v>
      </c>
    </row>
    <row r="1219" spans="1:13" ht="14.5" x14ac:dyDescent="0.35">
      <c r="A1219" s="33" t="s">
        <v>5021</v>
      </c>
      <c r="B1219" s="85" t="s">
        <v>300</v>
      </c>
      <c r="C1219" s="49">
        <f>SUMIF($B$3:$B$2228,B1219,$L$3:$L$2228)/(SUMIF($B$3:$B$2228,B1219,$I$3:$I$2228))</f>
        <v>0.99983045763397105</v>
      </c>
      <c r="D1219" s="33">
        <v>61403</v>
      </c>
      <c r="E1219" s="85" t="s">
        <v>1535</v>
      </c>
      <c r="F1219" s="86">
        <v>550960002339</v>
      </c>
      <c r="G1219" s="86"/>
      <c r="H1219" s="87"/>
      <c r="I1219" s="68">
        <v>854</v>
      </c>
      <c r="J1219" s="41">
        <v>2019</v>
      </c>
      <c r="K1219" s="82">
        <v>0.70479999999999998</v>
      </c>
      <c r="L1219" s="51">
        <f t="shared" si="44"/>
        <v>854</v>
      </c>
      <c r="M1219" s="49">
        <f t="shared" si="45"/>
        <v>1</v>
      </c>
    </row>
    <row r="1220" spans="1:13" ht="14.5" x14ac:dyDescent="0.35">
      <c r="A1220" s="33" t="s">
        <v>5021</v>
      </c>
      <c r="B1220" s="85" t="s">
        <v>300</v>
      </c>
      <c r="C1220" s="49">
        <f>SUMIF($B$3:$B$2228,B1220,$L$3:$L$2228)/(SUMIF($B$3:$B$2228,B1220,$I$3:$I$2228))</f>
        <v>0.99983045763397105</v>
      </c>
      <c r="D1220" s="33">
        <v>61091</v>
      </c>
      <c r="E1220" s="85" t="s">
        <v>1536</v>
      </c>
      <c r="F1220" s="86">
        <v>550960002415</v>
      </c>
      <c r="G1220" s="86"/>
      <c r="H1220" s="87"/>
      <c r="I1220" s="68">
        <v>799</v>
      </c>
      <c r="J1220" s="41">
        <v>2019</v>
      </c>
      <c r="K1220" s="82">
        <v>0.70479999999999998</v>
      </c>
      <c r="L1220" s="51">
        <f t="shared" si="44"/>
        <v>799</v>
      </c>
      <c r="M1220" s="49">
        <f t="shared" si="45"/>
        <v>1</v>
      </c>
    </row>
    <row r="1221" spans="1:13" ht="14.5" x14ac:dyDescent="0.35">
      <c r="A1221" s="33" t="s">
        <v>5021</v>
      </c>
      <c r="B1221" s="85" t="s">
        <v>300</v>
      </c>
      <c r="C1221" s="49">
        <f>SUMIF($B$3:$B$2228,B1221,$L$3:$L$2228)/(SUMIF($B$3:$B$2228,B1221,$I$3:$I$2228))</f>
        <v>0.99983045763397105</v>
      </c>
      <c r="D1221" s="33">
        <v>61341</v>
      </c>
      <c r="E1221" s="85" t="s">
        <v>1537</v>
      </c>
      <c r="F1221" s="86">
        <v>550960001273</v>
      </c>
      <c r="G1221" s="86"/>
      <c r="H1221" s="87"/>
      <c r="I1221" s="68">
        <v>1156</v>
      </c>
      <c r="J1221" s="41">
        <v>2019</v>
      </c>
      <c r="K1221" s="82">
        <v>0.70479999999999998</v>
      </c>
      <c r="L1221" s="51">
        <f t="shared" si="44"/>
        <v>1156</v>
      </c>
      <c r="M1221" s="49">
        <f t="shared" si="45"/>
        <v>1</v>
      </c>
    </row>
    <row r="1222" spans="1:13" ht="14.5" x14ac:dyDescent="0.35">
      <c r="A1222" s="33" t="s">
        <v>5021</v>
      </c>
      <c r="B1222" s="85" t="s">
        <v>300</v>
      </c>
      <c r="C1222" s="49">
        <f>SUMIF($B$3:$B$2228,B1222,$L$3:$L$2228)/(SUMIF($B$3:$B$2228,B1222,$I$3:$I$2228))</f>
        <v>0.99983045763397105</v>
      </c>
      <c r="D1222" s="33">
        <v>184011</v>
      </c>
      <c r="E1222" s="85" t="s">
        <v>1538</v>
      </c>
      <c r="F1222" s="86">
        <v>550960001191</v>
      </c>
      <c r="G1222" s="86"/>
      <c r="H1222" s="87"/>
      <c r="I1222" s="68">
        <v>553</v>
      </c>
      <c r="J1222" s="41">
        <v>2019</v>
      </c>
      <c r="K1222" s="82">
        <v>0.70479999999999998</v>
      </c>
      <c r="L1222" s="51">
        <f t="shared" si="44"/>
        <v>553</v>
      </c>
      <c r="M1222" s="49">
        <f t="shared" si="45"/>
        <v>1</v>
      </c>
    </row>
    <row r="1223" spans="1:13" ht="14.5" x14ac:dyDescent="0.35">
      <c r="A1223" s="33" t="s">
        <v>5021</v>
      </c>
      <c r="B1223" s="85" t="s">
        <v>300</v>
      </c>
      <c r="C1223" s="49">
        <f>SUMIF($B$3:$B$2228,B1223,$L$3:$L$2228)/(SUMIF($B$3:$B$2228,B1223,$I$3:$I$2228))</f>
        <v>0.99983045763397105</v>
      </c>
      <c r="D1223" s="33">
        <v>61303</v>
      </c>
      <c r="E1223" s="85" t="s">
        <v>1539</v>
      </c>
      <c r="F1223" s="86">
        <v>550960001161</v>
      </c>
      <c r="G1223" s="86"/>
      <c r="H1223" s="87"/>
      <c r="I1223" s="68">
        <v>687</v>
      </c>
      <c r="J1223" s="41">
        <v>2017</v>
      </c>
      <c r="K1223" s="82">
        <v>0.70479999999999998</v>
      </c>
      <c r="L1223" s="51">
        <f t="shared" si="44"/>
        <v>687</v>
      </c>
      <c r="M1223" s="49">
        <f t="shared" si="45"/>
        <v>1</v>
      </c>
    </row>
    <row r="1224" spans="1:13" ht="14.5" x14ac:dyDescent="0.35">
      <c r="A1224" s="33" t="s">
        <v>5021</v>
      </c>
      <c r="B1224" s="85" t="s">
        <v>300</v>
      </c>
      <c r="C1224" s="49">
        <f>SUMIF($B$3:$B$2228,B1224,$L$3:$L$2228)/(SUMIF($B$3:$B$2228,B1224,$I$3:$I$2228))</f>
        <v>0.99983045763397105</v>
      </c>
      <c r="D1224" s="33">
        <v>60753</v>
      </c>
      <c r="E1224" s="85" t="s">
        <v>1418</v>
      </c>
      <c r="F1224" s="86">
        <v>550960001219</v>
      </c>
      <c r="G1224" s="86"/>
      <c r="H1224" s="87"/>
      <c r="I1224" s="68">
        <v>717</v>
      </c>
      <c r="J1224" s="41">
        <v>2019</v>
      </c>
      <c r="K1224" s="82">
        <v>0.70479999999999998</v>
      </c>
      <c r="L1224" s="51">
        <f t="shared" si="44"/>
        <v>717</v>
      </c>
      <c r="M1224" s="49">
        <f t="shared" si="45"/>
        <v>1</v>
      </c>
    </row>
    <row r="1225" spans="1:13" ht="14.5" x14ac:dyDescent="0.35">
      <c r="A1225" s="33" t="s">
        <v>5021</v>
      </c>
      <c r="B1225" s="85" t="s">
        <v>300</v>
      </c>
      <c r="C1225" s="49">
        <f>SUMIF($B$3:$B$2228,B1225,$L$3:$L$2228)/(SUMIF($B$3:$B$2228,B1225,$I$3:$I$2228))</f>
        <v>0.99983045763397105</v>
      </c>
      <c r="D1225" s="33">
        <v>61318</v>
      </c>
      <c r="E1225" s="85" t="s">
        <v>1540</v>
      </c>
      <c r="F1225" s="86">
        <v>550960001220</v>
      </c>
      <c r="G1225" s="86"/>
      <c r="H1225" s="87"/>
      <c r="I1225" s="68">
        <v>596</v>
      </c>
      <c r="J1225" s="41">
        <v>2019</v>
      </c>
      <c r="K1225" s="82">
        <v>0.70479999999999998</v>
      </c>
      <c r="L1225" s="51">
        <f t="shared" si="44"/>
        <v>596</v>
      </c>
      <c r="M1225" s="49">
        <f t="shared" si="45"/>
        <v>1</v>
      </c>
    </row>
    <row r="1226" spans="1:13" ht="14.5" x14ac:dyDescent="0.35">
      <c r="A1226" s="33" t="s">
        <v>5021</v>
      </c>
      <c r="B1226" s="85" t="s">
        <v>300</v>
      </c>
      <c r="C1226" s="49">
        <f>SUMIF($B$3:$B$2228,B1226,$L$3:$L$2228)/(SUMIF($B$3:$B$2228,B1226,$I$3:$I$2228))</f>
        <v>0.99983045763397105</v>
      </c>
      <c r="D1226" s="33">
        <v>61377</v>
      </c>
      <c r="E1226" s="85" t="s">
        <v>1541</v>
      </c>
      <c r="F1226" s="86">
        <v>550960001221</v>
      </c>
      <c r="G1226" s="86"/>
      <c r="H1226" s="87"/>
      <c r="I1226" s="68">
        <v>314</v>
      </c>
      <c r="J1226" s="41">
        <v>2019</v>
      </c>
      <c r="K1226" s="82">
        <v>0.70479999999999998</v>
      </c>
      <c r="L1226" s="51">
        <f t="shared" si="44"/>
        <v>314</v>
      </c>
      <c r="M1226" s="49">
        <f t="shared" si="45"/>
        <v>1</v>
      </c>
    </row>
    <row r="1227" spans="1:13" ht="14.5" x14ac:dyDescent="0.35">
      <c r="A1227" s="33" t="s">
        <v>5021</v>
      </c>
      <c r="B1227" s="85" t="s">
        <v>300</v>
      </c>
      <c r="C1227" s="49">
        <f>SUMIF($B$3:$B$2228,B1227,$L$3:$L$2228)/(SUMIF($B$3:$B$2228,B1227,$I$3:$I$2228))</f>
        <v>0.99983045763397105</v>
      </c>
      <c r="D1227" s="33">
        <v>61108</v>
      </c>
      <c r="E1227" s="85" t="s">
        <v>1542</v>
      </c>
      <c r="F1227" s="86">
        <v>550960001224</v>
      </c>
      <c r="G1227" s="86"/>
      <c r="H1227" s="87"/>
      <c r="I1227" s="68">
        <v>383</v>
      </c>
      <c r="J1227" s="41">
        <v>2019</v>
      </c>
      <c r="K1227" s="82">
        <v>0.70479999999999998</v>
      </c>
      <c r="L1227" s="51">
        <f t="shared" si="44"/>
        <v>383</v>
      </c>
      <c r="M1227" s="49">
        <f t="shared" si="45"/>
        <v>1</v>
      </c>
    </row>
    <row r="1228" spans="1:13" ht="14.5" x14ac:dyDescent="0.35">
      <c r="A1228" s="33" t="s">
        <v>5021</v>
      </c>
      <c r="B1228" s="85" t="s">
        <v>300</v>
      </c>
      <c r="C1228" s="49">
        <f>SUMIF($B$3:$B$2228,B1228,$L$3:$L$2228)/(SUMIF($B$3:$B$2228,B1228,$I$3:$I$2228))</f>
        <v>0.99983045763397105</v>
      </c>
      <c r="D1228" s="33"/>
      <c r="E1228" s="85" t="s">
        <v>1543</v>
      </c>
      <c r="F1228" s="86">
        <v>550960001341</v>
      </c>
      <c r="G1228" s="86"/>
      <c r="H1228" s="87">
        <v>215</v>
      </c>
      <c r="I1228" s="87">
        <v>221</v>
      </c>
      <c r="J1228" s="41"/>
      <c r="K1228" s="82"/>
      <c r="L1228" s="51">
        <f t="shared" si="44"/>
        <v>215</v>
      </c>
      <c r="M1228" s="49">
        <f t="shared" si="45"/>
        <v>0.97285067873303166</v>
      </c>
    </row>
    <row r="1229" spans="1:13" ht="14.5" x14ac:dyDescent="0.35">
      <c r="A1229" s="33" t="s">
        <v>5021</v>
      </c>
      <c r="B1229" s="85" t="s">
        <v>300</v>
      </c>
      <c r="C1229" s="49">
        <f>SUMIF($B$3:$B$2228,B1229,$L$3:$L$2228)/(SUMIF($B$3:$B$2228,B1229,$I$3:$I$2228))</f>
        <v>0.99983045763397105</v>
      </c>
      <c r="D1229" s="33">
        <v>61337</v>
      </c>
      <c r="E1229" s="85" t="s">
        <v>1544</v>
      </c>
      <c r="F1229" s="86">
        <v>550960001225</v>
      </c>
      <c r="G1229" s="86"/>
      <c r="H1229" s="87"/>
      <c r="I1229" s="68">
        <v>412</v>
      </c>
      <c r="J1229" s="41">
        <v>2019</v>
      </c>
      <c r="K1229" s="82">
        <v>0.70479999999999998</v>
      </c>
      <c r="L1229" s="51">
        <f t="shared" si="44"/>
        <v>412</v>
      </c>
      <c r="M1229" s="49">
        <f t="shared" si="45"/>
        <v>1</v>
      </c>
    </row>
    <row r="1230" spans="1:13" ht="14.5" x14ac:dyDescent="0.35">
      <c r="A1230" s="33" t="s">
        <v>5021</v>
      </c>
      <c r="B1230" s="85" t="s">
        <v>300</v>
      </c>
      <c r="C1230" s="49">
        <f>SUMIF($B$3:$B$2228,B1230,$L$3:$L$2228)/(SUMIF($B$3:$B$2228,B1230,$I$3:$I$2228))</f>
        <v>0.99983045763397105</v>
      </c>
      <c r="D1230" s="33">
        <v>61075</v>
      </c>
      <c r="E1230" s="85" t="s">
        <v>1545</v>
      </c>
      <c r="F1230" s="86">
        <v>550960002730</v>
      </c>
      <c r="G1230" s="86"/>
      <c r="H1230" s="87"/>
      <c r="I1230" s="68">
        <v>391</v>
      </c>
      <c r="J1230" s="41">
        <v>2019</v>
      </c>
      <c r="K1230" s="82">
        <v>0.70479999999999998</v>
      </c>
      <c r="L1230" s="51">
        <f t="shared" si="44"/>
        <v>391</v>
      </c>
      <c r="M1230" s="49">
        <f t="shared" si="45"/>
        <v>1</v>
      </c>
    </row>
    <row r="1231" spans="1:13" ht="14.5" x14ac:dyDescent="0.35">
      <c r="A1231" s="33" t="s">
        <v>5021</v>
      </c>
      <c r="B1231" s="85" t="s">
        <v>300</v>
      </c>
      <c r="C1231" s="49">
        <f>SUMIF($B$3:$B$2228,B1231,$L$3:$L$2228)/(SUMIF($B$3:$B$2228,B1231,$I$3:$I$2228))</f>
        <v>0.99983045763397105</v>
      </c>
      <c r="D1231" s="33">
        <v>16076258</v>
      </c>
      <c r="E1231" s="85" t="s">
        <v>1547</v>
      </c>
      <c r="F1231" s="86">
        <v>550960000843</v>
      </c>
      <c r="G1231" s="86"/>
      <c r="H1231" s="87"/>
      <c r="I1231" s="68">
        <v>110</v>
      </c>
      <c r="J1231" s="41">
        <v>2019</v>
      </c>
      <c r="K1231" s="82">
        <v>0.70479999999999998</v>
      </c>
      <c r="L1231" s="51">
        <f t="shared" si="44"/>
        <v>110</v>
      </c>
      <c r="M1231" s="49">
        <f t="shared" si="45"/>
        <v>1</v>
      </c>
    </row>
    <row r="1232" spans="1:13" ht="14.5" x14ac:dyDescent="0.35">
      <c r="A1232" s="33" t="s">
        <v>5021</v>
      </c>
      <c r="B1232" s="85" t="s">
        <v>300</v>
      </c>
      <c r="C1232" s="49">
        <f>SUMIF($B$3:$B$2228,B1232,$L$3:$L$2228)/(SUMIF($B$3:$B$2228,B1232,$I$3:$I$2228))</f>
        <v>0.99983045763397105</v>
      </c>
      <c r="D1232" s="33">
        <v>840</v>
      </c>
      <c r="E1232" s="85" t="s">
        <v>1548</v>
      </c>
      <c r="F1232" s="86">
        <v>550960002993</v>
      </c>
      <c r="G1232" s="86"/>
      <c r="H1232" s="87"/>
      <c r="I1232" s="68">
        <v>751</v>
      </c>
      <c r="J1232" s="41">
        <v>2019</v>
      </c>
      <c r="K1232" s="82">
        <v>0.70479999999999998</v>
      </c>
      <c r="L1232" s="51">
        <f t="shared" si="44"/>
        <v>751</v>
      </c>
      <c r="M1232" s="49">
        <f t="shared" si="45"/>
        <v>1</v>
      </c>
    </row>
    <row r="1233" spans="1:13" ht="14.5" x14ac:dyDescent="0.35">
      <c r="A1233" s="33" t="s">
        <v>5021</v>
      </c>
      <c r="B1233" s="85" t="s">
        <v>300</v>
      </c>
      <c r="C1233" s="49">
        <f>SUMIF($B$3:$B$2228,B1233,$L$3:$L$2228)/(SUMIF($B$3:$B$2228,B1233,$I$3:$I$2228))</f>
        <v>0.99983045763397105</v>
      </c>
      <c r="D1233" s="33">
        <v>60406</v>
      </c>
      <c r="E1233" s="85" t="s">
        <v>692</v>
      </c>
      <c r="F1233" s="86">
        <v>550960001231</v>
      </c>
      <c r="G1233" s="86"/>
      <c r="H1233" s="87"/>
      <c r="I1233" s="68">
        <v>436</v>
      </c>
      <c r="J1233" s="41">
        <v>2019</v>
      </c>
      <c r="K1233" s="82">
        <v>0.70479999999999998</v>
      </c>
      <c r="L1233" s="51">
        <f t="shared" si="44"/>
        <v>436</v>
      </c>
      <c r="M1233" s="49">
        <f t="shared" si="45"/>
        <v>1</v>
      </c>
    </row>
    <row r="1234" spans="1:13" ht="14.5" x14ac:dyDescent="0.35">
      <c r="A1234" s="33" t="s">
        <v>5021</v>
      </c>
      <c r="B1234" s="85" t="s">
        <v>300</v>
      </c>
      <c r="C1234" s="49">
        <f>SUMIF($B$3:$B$2228,B1234,$L$3:$L$2228)/(SUMIF($B$3:$B$2228,B1234,$I$3:$I$2228))</f>
        <v>0.99983045763397105</v>
      </c>
      <c r="D1234" s="33">
        <v>61135</v>
      </c>
      <c r="E1234" s="85" t="s">
        <v>1549</v>
      </c>
      <c r="F1234" s="86">
        <v>550960001243</v>
      </c>
      <c r="G1234" s="86"/>
      <c r="H1234" s="87"/>
      <c r="I1234" s="68">
        <v>278</v>
      </c>
      <c r="J1234" s="41">
        <v>2019</v>
      </c>
      <c r="K1234" s="82">
        <v>0.70479999999999998</v>
      </c>
      <c r="L1234" s="51">
        <f t="shared" si="44"/>
        <v>278</v>
      </c>
      <c r="M1234" s="49">
        <f t="shared" si="45"/>
        <v>1</v>
      </c>
    </row>
    <row r="1235" spans="1:13" ht="14.5" x14ac:dyDescent="0.35">
      <c r="A1235" s="33" t="s">
        <v>5021</v>
      </c>
      <c r="B1235" s="85" t="s">
        <v>300</v>
      </c>
      <c r="C1235" s="49">
        <f>SUMIF($B$3:$B$2228,B1235,$L$3:$L$2228)/(SUMIF($B$3:$B$2228,B1235,$I$3:$I$2228))</f>
        <v>0.99983045763397105</v>
      </c>
      <c r="D1235" s="33">
        <v>61410</v>
      </c>
      <c r="E1235" s="85" t="s">
        <v>1550</v>
      </c>
      <c r="F1235" s="86">
        <v>550960001007</v>
      </c>
      <c r="G1235" s="86"/>
      <c r="H1235" s="87"/>
      <c r="I1235" s="68">
        <v>252</v>
      </c>
      <c r="J1235" s="41">
        <v>2019</v>
      </c>
      <c r="K1235" s="82">
        <v>0.70479999999999998</v>
      </c>
      <c r="L1235" s="51">
        <f t="shared" si="44"/>
        <v>252</v>
      </c>
      <c r="M1235" s="49">
        <f t="shared" si="45"/>
        <v>1</v>
      </c>
    </row>
    <row r="1236" spans="1:13" ht="14.5" x14ac:dyDescent="0.35">
      <c r="A1236" s="33" t="s">
        <v>5021</v>
      </c>
      <c r="B1236" s="85" t="s">
        <v>300</v>
      </c>
      <c r="C1236" s="49">
        <f>SUMIF($B$3:$B$2228,B1236,$L$3:$L$2228)/(SUMIF($B$3:$B$2228,B1236,$I$3:$I$2228))</f>
        <v>0.99983045763397105</v>
      </c>
      <c r="D1236" s="33">
        <v>61240</v>
      </c>
      <c r="E1236" s="85" t="s">
        <v>637</v>
      </c>
      <c r="F1236" s="86">
        <v>550960001235</v>
      </c>
      <c r="G1236" s="86"/>
      <c r="H1236" s="87"/>
      <c r="I1236" s="68">
        <v>888</v>
      </c>
      <c r="J1236" s="41">
        <v>2019</v>
      </c>
      <c r="K1236" s="82">
        <v>0.70479999999999998</v>
      </c>
      <c r="L1236" s="51">
        <f t="shared" si="44"/>
        <v>888</v>
      </c>
      <c r="M1236" s="49">
        <f t="shared" si="45"/>
        <v>1</v>
      </c>
    </row>
    <row r="1237" spans="1:13" ht="14.5" x14ac:dyDescent="0.35">
      <c r="A1237" s="33" t="s">
        <v>5021</v>
      </c>
      <c r="B1237" s="85" t="s">
        <v>300</v>
      </c>
      <c r="C1237" s="49">
        <f>SUMIF($B$3:$B$2228,B1237,$L$3:$L$2228)/(SUMIF($B$3:$B$2228,B1237,$I$3:$I$2228))</f>
        <v>0.99983045763397105</v>
      </c>
      <c r="D1237" s="33">
        <v>16020162</v>
      </c>
      <c r="E1237" s="85" t="s">
        <v>1551</v>
      </c>
      <c r="F1237" s="86">
        <v>550960003342</v>
      </c>
      <c r="G1237" s="86"/>
      <c r="H1237" s="87"/>
      <c r="I1237" s="68">
        <v>1320</v>
      </c>
      <c r="J1237" s="41">
        <v>2019</v>
      </c>
      <c r="K1237" s="82">
        <v>0.70479999999999998</v>
      </c>
      <c r="L1237" s="51">
        <f t="shared" si="44"/>
        <v>1320</v>
      </c>
      <c r="M1237" s="49">
        <f t="shared" si="45"/>
        <v>1</v>
      </c>
    </row>
    <row r="1238" spans="1:13" ht="14.5" x14ac:dyDescent="0.35">
      <c r="A1238" s="33" t="s">
        <v>5021</v>
      </c>
      <c r="B1238" s="85" t="s">
        <v>300</v>
      </c>
      <c r="C1238" s="49">
        <f>SUMIF($B$3:$B$2228,B1238,$L$3:$L$2228)/(SUMIF($B$3:$B$2228,B1238,$I$3:$I$2228))</f>
        <v>0.99983045763397105</v>
      </c>
      <c r="D1238" s="33">
        <v>61078</v>
      </c>
      <c r="E1238" s="85" t="s">
        <v>1552</v>
      </c>
      <c r="F1238" s="86">
        <v>550960001236</v>
      </c>
      <c r="G1238" s="86"/>
      <c r="H1238" s="87"/>
      <c r="I1238" s="68">
        <v>537</v>
      </c>
      <c r="J1238" s="41">
        <v>2019</v>
      </c>
      <c r="K1238" s="82">
        <v>0.70479999999999998</v>
      </c>
      <c r="L1238" s="51">
        <f t="shared" si="44"/>
        <v>537</v>
      </c>
      <c r="M1238" s="49">
        <f t="shared" si="45"/>
        <v>1</v>
      </c>
    </row>
    <row r="1239" spans="1:13" ht="14.5" x14ac:dyDescent="0.35">
      <c r="A1239" s="33" t="s">
        <v>5021</v>
      </c>
      <c r="B1239" s="85" t="s">
        <v>300</v>
      </c>
      <c r="C1239" s="49">
        <f>SUMIF($B$3:$B$2228,B1239,$L$3:$L$2228)/(SUMIF($B$3:$B$2228,B1239,$I$3:$I$2228))</f>
        <v>0.99983045763397105</v>
      </c>
      <c r="D1239" s="33">
        <v>61371</v>
      </c>
      <c r="E1239" s="85" t="s">
        <v>1553</v>
      </c>
      <c r="F1239" s="86">
        <v>550960001174</v>
      </c>
      <c r="G1239" s="86"/>
      <c r="H1239" s="87"/>
      <c r="I1239" s="68">
        <v>478</v>
      </c>
      <c r="J1239" s="41">
        <v>2019</v>
      </c>
      <c r="K1239" s="82">
        <v>0.70479999999999998</v>
      </c>
      <c r="L1239" s="51">
        <f t="shared" si="44"/>
        <v>478</v>
      </c>
      <c r="M1239" s="49">
        <f t="shared" si="45"/>
        <v>1</v>
      </c>
    </row>
    <row r="1240" spans="1:13" ht="14.5" x14ac:dyDescent="0.35">
      <c r="A1240" s="33" t="s">
        <v>5021</v>
      </c>
      <c r="B1240" s="85" t="s">
        <v>300</v>
      </c>
      <c r="C1240" s="49">
        <f>SUMIF($B$3:$B$2228,B1240,$L$3:$L$2228)/(SUMIF($B$3:$B$2228,B1240,$I$3:$I$2228))</f>
        <v>0.99983045763397105</v>
      </c>
      <c r="D1240" s="33">
        <v>61165</v>
      </c>
      <c r="E1240" s="85" t="s">
        <v>1554</v>
      </c>
      <c r="F1240" s="86">
        <v>550960001237</v>
      </c>
      <c r="G1240" s="86"/>
      <c r="H1240" s="87"/>
      <c r="I1240" s="68">
        <v>1480</v>
      </c>
      <c r="J1240" s="41">
        <v>2019</v>
      </c>
      <c r="K1240" s="82">
        <v>0.70479999999999998</v>
      </c>
      <c r="L1240" s="51">
        <f t="shared" si="44"/>
        <v>1480</v>
      </c>
      <c r="M1240" s="49">
        <f t="shared" si="45"/>
        <v>1</v>
      </c>
    </row>
    <row r="1241" spans="1:13" ht="14.5" x14ac:dyDescent="0.35">
      <c r="A1241" s="33" t="s">
        <v>5021</v>
      </c>
      <c r="B1241" s="85" t="s">
        <v>300</v>
      </c>
      <c r="C1241" s="49">
        <f>SUMIF($B$3:$B$2228,B1241,$L$3:$L$2228)/(SUMIF($B$3:$B$2228,B1241,$I$3:$I$2228))</f>
        <v>0.99983045763397105</v>
      </c>
      <c r="D1241" s="33">
        <v>61176</v>
      </c>
      <c r="E1241" s="85" t="s">
        <v>3663</v>
      </c>
      <c r="F1241" s="86">
        <v>550960001233</v>
      </c>
      <c r="G1241" s="86"/>
      <c r="H1241" s="87"/>
      <c r="I1241" s="68">
        <v>392</v>
      </c>
      <c r="J1241" s="41">
        <v>2019</v>
      </c>
      <c r="K1241" s="82">
        <v>0.70479999999999998</v>
      </c>
      <c r="L1241" s="51">
        <f t="shared" si="44"/>
        <v>392</v>
      </c>
      <c r="M1241" s="49">
        <f t="shared" si="45"/>
        <v>1</v>
      </c>
    </row>
    <row r="1242" spans="1:13" ht="14.5" x14ac:dyDescent="0.35">
      <c r="A1242" s="33" t="s">
        <v>5021</v>
      </c>
      <c r="B1242" s="85" t="s">
        <v>300</v>
      </c>
      <c r="C1242" s="49">
        <f>SUMIF($B$3:$B$2228,B1242,$L$3:$L$2228)/(SUMIF($B$3:$B$2228,B1242,$I$3:$I$2228))</f>
        <v>0.99983045763397105</v>
      </c>
      <c r="D1242" s="33">
        <v>232085</v>
      </c>
      <c r="E1242" s="85" t="s">
        <v>1555</v>
      </c>
      <c r="F1242" s="86">
        <v>550960002601</v>
      </c>
      <c r="G1242" s="86"/>
      <c r="H1242" s="87"/>
      <c r="I1242" s="68">
        <v>654</v>
      </c>
      <c r="J1242" s="41">
        <v>2019</v>
      </c>
      <c r="K1242" s="82">
        <v>0.70479999999999998</v>
      </c>
      <c r="L1242" s="51">
        <f t="shared" si="44"/>
        <v>654</v>
      </c>
      <c r="M1242" s="49">
        <f t="shared" si="45"/>
        <v>1</v>
      </c>
    </row>
    <row r="1243" spans="1:13" ht="14.5" x14ac:dyDescent="0.35">
      <c r="A1243" s="33" t="s">
        <v>5021</v>
      </c>
      <c r="B1243" s="85" t="s">
        <v>300</v>
      </c>
      <c r="C1243" s="49">
        <f>SUMIF($B$3:$B$2228,B1243,$L$3:$L$2228)/(SUMIF($B$3:$B$2228,B1243,$I$3:$I$2228))</f>
        <v>0.99983045763397105</v>
      </c>
      <c r="D1243" s="33">
        <v>61055</v>
      </c>
      <c r="E1243" s="85" t="s">
        <v>1556</v>
      </c>
      <c r="F1243" s="86">
        <v>550960001238</v>
      </c>
      <c r="G1243" s="86"/>
      <c r="H1243" s="87"/>
      <c r="I1243" s="68">
        <v>388</v>
      </c>
      <c r="J1243" s="41">
        <v>2019</v>
      </c>
      <c r="K1243" s="82">
        <v>0.70479999999999998</v>
      </c>
      <c r="L1243" s="51">
        <f t="shared" si="44"/>
        <v>388</v>
      </c>
      <c r="M1243" s="49">
        <f t="shared" si="45"/>
        <v>1</v>
      </c>
    </row>
    <row r="1244" spans="1:13" ht="14.5" x14ac:dyDescent="0.35">
      <c r="A1244" s="33" t="s">
        <v>5021</v>
      </c>
      <c r="B1244" s="85" t="s">
        <v>300</v>
      </c>
      <c r="C1244" s="49">
        <f>SUMIF($B$3:$B$2228,B1244,$L$3:$L$2228)/(SUMIF($B$3:$B$2228,B1244,$I$3:$I$2228))</f>
        <v>0.99983045763397105</v>
      </c>
      <c r="D1244" s="33">
        <v>61053</v>
      </c>
      <c r="E1244" s="85" t="s">
        <v>1557</v>
      </c>
      <c r="F1244" s="86">
        <v>550960000856</v>
      </c>
      <c r="G1244" s="86"/>
      <c r="H1244" s="87"/>
      <c r="I1244" s="68">
        <v>96</v>
      </c>
      <c r="J1244" s="41">
        <v>2019</v>
      </c>
      <c r="K1244" s="82">
        <v>0.70479999999999998</v>
      </c>
      <c r="L1244" s="51">
        <f t="shared" si="44"/>
        <v>96</v>
      </c>
      <c r="M1244" s="49">
        <f t="shared" si="45"/>
        <v>1</v>
      </c>
    </row>
    <row r="1245" spans="1:13" ht="14.5" x14ac:dyDescent="0.35">
      <c r="A1245" s="33" t="s">
        <v>5021</v>
      </c>
      <c r="B1245" s="85" t="s">
        <v>300</v>
      </c>
      <c r="C1245" s="49">
        <f>SUMIF($B$3:$B$2228,B1245,$L$3:$L$2228)/(SUMIF($B$3:$B$2228,B1245,$I$3:$I$2228))</f>
        <v>0.99983045763397105</v>
      </c>
      <c r="D1245" s="33">
        <v>62922</v>
      </c>
      <c r="E1245" s="85" t="s">
        <v>1011</v>
      </c>
      <c r="F1245" s="86">
        <v>550960001240</v>
      </c>
      <c r="G1245" s="86"/>
      <c r="H1245" s="87"/>
      <c r="I1245" s="68">
        <v>370</v>
      </c>
      <c r="J1245" s="41">
        <v>2019</v>
      </c>
      <c r="K1245" s="82">
        <v>0.70479999999999998</v>
      </c>
      <c r="L1245" s="51">
        <f t="shared" si="44"/>
        <v>370</v>
      </c>
      <c r="M1245" s="49">
        <f t="shared" si="45"/>
        <v>1</v>
      </c>
    </row>
    <row r="1246" spans="1:13" ht="14.5" x14ac:dyDescent="0.35">
      <c r="A1246" s="33" t="s">
        <v>5021</v>
      </c>
      <c r="B1246" s="85" t="s">
        <v>300</v>
      </c>
      <c r="C1246" s="49">
        <f>SUMIF($B$3:$B$2228,B1246,$L$3:$L$2228)/(SUMIF($B$3:$B$2228,B1246,$I$3:$I$2228))</f>
        <v>0.99983045763397105</v>
      </c>
      <c r="D1246" s="33">
        <v>61058</v>
      </c>
      <c r="E1246" s="85" t="s">
        <v>1558</v>
      </c>
      <c r="F1246" s="86">
        <v>550960002744</v>
      </c>
      <c r="G1246" s="86"/>
      <c r="H1246" s="87"/>
      <c r="I1246" s="68">
        <v>324</v>
      </c>
      <c r="J1246" s="41">
        <v>2019</v>
      </c>
      <c r="K1246" s="82">
        <v>0.70479999999999998</v>
      </c>
      <c r="L1246" s="51">
        <f t="shared" si="44"/>
        <v>324</v>
      </c>
      <c r="M1246" s="49">
        <f t="shared" si="45"/>
        <v>1</v>
      </c>
    </row>
    <row r="1247" spans="1:13" ht="14.5" x14ac:dyDescent="0.35">
      <c r="A1247" s="33" t="s">
        <v>5021</v>
      </c>
      <c r="B1247" s="85" t="s">
        <v>300</v>
      </c>
      <c r="C1247" s="49">
        <f>SUMIF($B$3:$B$2228,B1247,$L$3:$L$2228)/(SUMIF($B$3:$B$2228,B1247,$I$3:$I$2228))</f>
        <v>0.99983045763397105</v>
      </c>
      <c r="D1247" s="33">
        <v>442</v>
      </c>
      <c r="E1247" s="85" t="s">
        <v>3670</v>
      </c>
      <c r="F1247" s="86">
        <v>550960003057</v>
      </c>
      <c r="G1247" s="86"/>
      <c r="H1247" s="87"/>
      <c r="I1247" s="68">
        <v>83</v>
      </c>
      <c r="J1247" s="41">
        <v>2019</v>
      </c>
      <c r="K1247" s="82">
        <v>0.70479999999999998</v>
      </c>
      <c r="L1247" s="51">
        <f t="shared" si="44"/>
        <v>83</v>
      </c>
      <c r="M1247" s="49">
        <f t="shared" si="45"/>
        <v>1</v>
      </c>
    </row>
    <row r="1248" spans="1:13" ht="14.5" x14ac:dyDescent="0.35">
      <c r="A1248" s="33" t="s">
        <v>5021</v>
      </c>
      <c r="B1248" s="85" t="s">
        <v>300</v>
      </c>
      <c r="C1248" s="49">
        <f>SUMIF($B$3:$B$2228,B1248,$L$3:$L$2228)/(SUMIF($B$3:$B$2228,B1248,$I$3:$I$2228))</f>
        <v>0.99983045763397105</v>
      </c>
      <c r="D1248" s="33">
        <v>61042</v>
      </c>
      <c r="E1248" s="85" t="s">
        <v>1559</v>
      </c>
      <c r="F1248" s="86">
        <v>550960001247</v>
      </c>
      <c r="G1248" s="86"/>
      <c r="H1248" s="87"/>
      <c r="I1248" s="68">
        <v>1034</v>
      </c>
      <c r="J1248" s="41">
        <v>2019</v>
      </c>
      <c r="K1248" s="82">
        <v>0.70479999999999998</v>
      </c>
      <c r="L1248" s="51">
        <f t="shared" si="44"/>
        <v>1034</v>
      </c>
      <c r="M1248" s="49">
        <f t="shared" si="45"/>
        <v>1</v>
      </c>
    </row>
    <row r="1249" spans="1:13" ht="14.5" x14ac:dyDescent="0.35">
      <c r="A1249" s="33" t="s">
        <v>5021</v>
      </c>
      <c r="B1249" s="85" t="s">
        <v>300</v>
      </c>
      <c r="C1249" s="49">
        <f>SUMIF($B$3:$B$2228,B1249,$L$3:$L$2228)/(SUMIF($B$3:$B$2228,B1249,$I$3:$I$2228))</f>
        <v>0.99983045763397105</v>
      </c>
      <c r="D1249" s="33">
        <v>225816</v>
      </c>
      <c r="E1249" s="85" t="s">
        <v>1560</v>
      </c>
      <c r="F1249" s="86">
        <v>550960000936</v>
      </c>
      <c r="G1249" s="86"/>
      <c r="H1249" s="87"/>
      <c r="I1249" s="68">
        <v>88</v>
      </c>
      <c r="J1249" s="41">
        <v>2019</v>
      </c>
      <c r="K1249" s="82">
        <v>0.70479999999999998</v>
      </c>
      <c r="L1249" s="51">
        <f t="shared" si="44"/>
        <v>88</v>
      </c>
      <c r="M1249" s="49">
        <f t="shared" si="45"/>
        <v>1</v>
      </c>
    </row>
    <row r="1250" spans="1:13" ht="14.5" x14ac:dyDescent="0.35">
      <c r="A1250" s="33" t="s">
        <v>5021</v>
      </c>
      <c r="B1250" s="85" t="s">
        <v>300</v>
      </c>
      <c r="C1250" s="49">
        <f>SUMIF($B$3:$B$2228,B1250,$L$3:$L$2228)/(SUMIF($B$3:$B$2228,B1250,$I$3:$I$2228))</f>
        <v>0.99983045763397105</v>
      </c>
      <c r="D1250" s="33">
        <v>61048</v>
      </c>
      <c r="E1250" s="85" t="s">
        <v>1561</v>
      </c>
      <c r="F1250" s="86">
        <v>550960002442</v>
      </c>
      <c r="G1250" s="86"/>
      <c r="H1250" s="87"/>
      <c r="I1250" s="68">
        <v>365</v>
      </c>
      <c r="J1250" s="41">
        <v>2019</v>
      </c>
      <c r="K1250" s="82">
        <v>0.70479999999999998</v>
      </c>
      <c r="L1250" s="51">
        <f t="shared" si="44"/>
        <v>365</v>
      </c>
      <c r="M1250" s="49">
        <f t="shared" si="45"/>
        <v>1</v>
      </c>
    </row>
    <row r="1251" spans="1:13" ht="14.5" x14ac:dyDescent="0.35">
      <c r="A1251" s="33" t="s">
        <v>5021</v>
      </c>
      <c r="B1251" s="85" t="s">
        <v>300</v>
      </c>
      <c r="C1251" s="49">
        <f>SUMIF($B$3:$B$2228,B1251,$L$3:$L$2228)/(SUMIF($B$3:$B$2228,B1251,$I$3:$I$2228))</f>
        <v>0.99983045763397105</v>
      </c>
      <c r="D1251" s="33">
        <v>61050</v>
      </c>
      <c r="E1251" s="85" t="s">
        <v>1562</v>
      </c>
      <c r="F1251" s="86">
        <v>550960001156</v>
      </c>
      <c r="G1251" s="86"/>
      <c r="H1251" s="87"/>
      <c r="I1251" s="68">
        <v>286</v>
      </c>
      <c r="J1251" s="41">
        <v>2019</v>
      </c>
      <c r="K1251" s="82">
        <v>0.70479999999999998</v>
      </c>
      <c r="L1251" s="51">
        <f t="shared" si="44"/>
        <v>286</v>
      </c>
      <c r="M1251" s="49">
        <f t="shared" si="45"/>
        <v>1</v>
      </c>
    </row>
    <row r="1252" spans="1:13" ht="14.5" x14ac:dyDescent="0.35">
      <c r="A1252" s="33" t="s">
        <v>5021</v>
      </c>
      <c r="B1252" s="85" t="s">
        <v>300</v>
      </c>
      <c r="C1252" s="49">
        <f>SUMIF($B$3:$B$2228,B1252,$L$3:$L$2228)/(SUMIF($B$3:$B$2228,B1252,$I$3:$I$2228))</f>
        <v>0.99983045763397105</v>
      </c>
      <c r="D1252" s="33">
        <v>61112</v>
      </c>
      <c r="E1252" s="85" t="s">
        <v>1563</v>
      </c>
      <c r="F1252" s="86">
        <v>550960001249</v>
      </c>
      <c r="G1252" s="86"/>
      <c r="H1252" s="87"/>
      <c r="I1252" s="68">
        <v>443</v>
      </c>
      <c r="J1252" s="41">
        <v>2019</v>
      </c>
      <c r="K1252" s="82">
        <v>0.70479999999999998</v>
      </c>
      <c r="L1252" s="51">
        <f t="shared" si="44"/>
        <v>443</v>
      </c>
      <c r="M1252" s="49">
        <f t="shared" si="45"/>
        <v>1</v>
      </c>
    </row>
    <row r="1253" spans="1:13" ht="14.5" x14ac:dyDescent="0.35">
      <c r="A1253" s="33" t="s">
        <v>5021</v>
      </c>
      <c r="B1253" s="85" t="s">
        <v>300</v>
      </c>
      <c r="C1253" s="49">
        <f>SUMIF($B$3:$B$2228,B1253,$L$3:$L$2228)/(SUMIF($B$3:$B$2228,B1253,$I$3:$I$2228))</f>
        <v>0.99983045763397105</v>
      </c>
      <c r="D1253" s="33">
        <v>61367</v>
      </c>
      <c r="E1253" s="85" t="s">
        <v>1564</v>
      </c>
      <c r="F1253" s="86">
        <v>550960001250</v>
      </c>
      <c r="G1253" s="86"/>
      <c r="H1253" s="87"/>
      <c r="I1253" s="68">
        <v>321</v>
      </c>
      <c r="J1253" s="41">
        <v>2019</v>
      </c>
      <c r="K1253" s="82">
        <v>0.70479999999999998</v>
      </c>
      <c r="L1253" s="51">
        <f t="shared" ref="L1253:L1316" si="46">IF(K1253="",H1253,(MIN(I1253,(K1253*1.6*I1253))))</f>
        <v>321</v>
      </c>
      <c r="M1253" s="49">
        <f t="shared" ref="M1253:M1316" si="47">IF(L1253=0,0,(L1253/I1253))</f>
        <v>1</v>
      </c>
    </row>
    <row r="1254" spans="1:13" ht="14.5" x14ac:dyDescent="0.35">
      <c r="A1254" s="33" t="s">
        <v>5021</v>
      </c>
      <c r="B1254" s="85" t="s">
        <v>300</v>
      </c>
      <c r="C1254" s="49">
        <f>SUMIF($B$3:$B$2228,B1254,$L$3:$L$2228)/(SUMIF($B$3:$B$2228,B1254,$I$3:$I$2228))</f>
        <v>0.99983045763397105</v>
      </c>
      <c r="D1254" s="33">
        <v>61792</v>
      </c>
      <c r="E1254" s="85" t="s">
        <v>831</v>
      </c>
      <c r="F1254" s="86">
        <v>550960001255</v>
      </c>
      <c r="G1254" s="86"/>
      <c r="H1254" s="87"/>
      <c r="I1254" s="68">
        <v>506</v>
      </c>
      <c r="J1254" s="41">
        <v>2019</v>
      </c>
      <c r="K1254" s="82">
        <v>0.70479999999999998</v>
      </c>
      <c r="L1254" s="51">
        <f t="shared" si="46"/>
        <v>506</v>
      </c>
      <c r="M1254" s="49">
        <f t="shared" si="47"/>
        <v>1</v>
      </c>
    </row>
    <row r="1255" spans="1:13" ht="14.5" x14ac:dyDescent="0.35">
      <c r="A1255" s="33" t="s">
        <v>5021</v>
      </c>
      <c r="B1255" s="85" t="s">
        <v>300</v>
      </c>
      <c r="C1255" s="49">
        <f>SUMIF($B$3:$B$2228,B1255,$L$3:$L$2228)/(SUMIF($B$3:$B$2228,B1255,$I$3:$I$2228))</f>
        <v>0.99983045763397105</v>
      </c>
      <c r="D1255" s="33">
        <v>61126</v>
      </c>
      <c r="E1255" s="85" t="s">
        <v>1565</v>
      </c>
      <c r="F1255" s="86">
        <v>550960002439</v>
      </c>
      <c r="G1255" s="86"/>
      <c r="H1255" s="87"/>
      <c r="I1255" s="68">
        <v>432</v>
      </c>
      <c r="J1255" s="41">
        <v>2019</v>
      </c>
      <c r="K1255" s="82">
        <v>0.70479999999999998</v>
      </c>
      <c r="L1255" s="51">
        <f t="shared" si="46"/>
        <v>432</v>
      </c>
      <c r="M1255" s="49">
        <f t="shared" si="47"/>
        <v>1</v>
      </c>
    </row>
    <row r="1256" spans="1:13" ht="14.5" x14ac:dyDescent="0.35">
      <c r="A1256" s="33" t="s">
        <v>5021</v>
      </c>
      <c r="B1256" s="85" t="s">
        <v>300</v>
      </c>
      <c r="C1256" s="49">
        <f>SUMIF($B$3:$B$2228,B1256,$L$3:$L$2228)/(SUMIF($B$3:$B$2228,B1256,$I$3:$I$2228))</f>
        <v>0.99983045763397105</v>
      </c>
      <c r="D1256" s="33">
        <v>61257</v>
      </c>
      <c r="E1256" s="85" t="s">
        <v>1566</v>
      </c>
      <c r="F1256" s="86">
        <v>550960001258</v>
      </c>
      <c r="G1256" s="86"/>
      <c r="H1256" s="87"/>
      <c r="I1256" s="68">
        <v>323</v>
      </c>
      <c r="J1256" s="41">
        <v>2019</v>
      </c>
      <c r="K1256" s="82">
        <v>0.70479999999999998</v>
      </c>
      <c r="L1256" s="51">
        <f t="shared" si="46"/>
        <v>323</v>
      </c>
      <c r="M1256" s="49">
        <f t="shared" si="47"/>
        <v>1</v>
      </c>
    </row>
    <row r="1257" spans="1:13" ht="14.5" x14ac:dyDescent="0.35">
      <c r="A1257" s="33" t="s">
        <v>5021</v>
      </c>
      <c r="B1257" s="85" t="s">
        <v>300</v>
      </c>
      <c r="C1257" s="49">
        <f>SUMIF($B$3:$B$2228,B1257,$L$3:$L$2228)/(SUMIF($B$3:$B$2228,B1257,$I$3:$I$2228))</f>
        <v>0.99983045763397105</v>
      </c>
      <c r="D1257" s="33">
        <v>16064878</v>
      </c>
      <c r="E1257" s="85" t="s">
        <v>1567</v>
      </c>
      <c r="F1257" s="86">
        <v>550960002760</v>
      </c>
      <c r="G1257" s="86"/>
      <c r="H1257" s="87"/>
      <c r="I1257" s="68">
        <v>194</v>
      </c>
      <c r="J1257" s="41">
        <v>2019</v>
      </c>
      <c r="K1257" s="82">
        <v>0.70479999999999998</v>
      </c>
      <c r="L1257" s="51">
        <f t="shared" si="46"/>
        <v>194</v>
      </c>
      <c r="M1257" s="49">
        <f t="shared" si="47"/>
        <v>1</v>
      </c>
    </row>
    <row r="1258" spans="1:13" ht="14.5" x14ac:dyDescent="0.35">
      <c r="A1258" s="33" t="s">
        <v>5021</v>
      </c>
      <c r="B1258" s="85" t="s">
        <v>300</v>
      </c>
      <c r="C1258" s="49">
        <f>SUMIF($B$3:$B$2228,B1258,$L$3:$L$2228)/(SUMIF($B$3:$B$2228,B1258,$I$3:$I$2228))</f>
        <v>0.99983045763397105</v>
      </c>
      <c r="D1258" s="33">
        <v>61086</v>
      </c>
      <c r="E1258" s="85" t="s">
        <v>3682</v>
      </c>
      <c r="F1258" s="86">
        <v>550960001259</v>
      </c>
      <c r="G1258" s="86"/>
      <c r="H1258" s="87"/>
      <c r="I1258" s="68">
        <v>273</v>
      </c>
      <c r="J1258" s="41">
        <v>2019</v>
      </c>
      <c r="K1258" s="82">
        <v>0.70479999999999998</v>
      </c>
      <c r="L1258" s="51">
        <f t="shared" si="46"/>
        <v>273</v>
      </c>
      <c r="M1258" s="49">
        <f t="shared" si="47"/>
        <v>1</v>
      </c>
    </row>
    <row r="1259" spans="1:13" ht="14.5" x14ac:dyDescent="0.35">
      <c r="A1259" s="33" t="s">
        <v>5021</v>
      </c>
      <c r="B1259" s="85" t="s">
        <v>300</v>
      </c>
      <c r="C1259" s="49">
        <f>SUMIF($B$3:$B$2228,B1259,$L$3:$L$2228)/(SUMIF($B$3:$B$2228,B1259,$I$3:$I$2228))</f>
        <v>0.99983045763397105</v>
      </c>
      <c r="D1259" s="33">
        <v>61328</v>
      </c>
      <c r="E1259" s="85" t="s">
        <v>1568</v>
      </c>
      <c r="F1259" s="86">
        <v>550960001264</v>
      </c>
      <c r="G1259" s="86"/>
      <c r="H1259" s="87"/>
      <c r="I1259" s="68">
        <v>570</v>
      </c>
      <c r="J1259" s="41">
        <v>2019</v>
      </c>
      <c r="K1259" s="82">
        <v>0.70479999999999998</v>
      </c>
      <c r="L1259" s="51">
        <f t="shared" si="46"/>
        <v>570</v>
      </c>
      <c r="M1259" s="49">
        <f t="shared" si="47"/>
        <v>1</v>
      </c>
    </row>
    <row r="1260" spans="1:13" ht="14.5" x14ac:dyDescent="0.35">
      <c r="A1260" s="33" t="s">
        <v>5021</v>
      </c>
      <c r="B1260" s="85" t="s">
        <v>300</v>
      </c>
      <c r="C1260" s="49">
        <f>SUMIF($B$3:$B$2228,B1260,$L$3:$L$2228)/(SUMIF($B$3:$B$2228,B1260,$I$3:$I$2228))</f>
        <v>0.99983045763397105</v>
      </c>
      <c r="D1260" s="33">
        <v>61030</v>
      </c>
      <c r="E1260" s="85" t="s">
        <v>1569</v>
      </c>
      <c r="F1260" s="86">
        <v>550960001265</v>
      </c>
      <c r="G1260" s="86"/>
      <c r="H1260" s="87"/>
      <c r="I1260" s="68">
        <v>742</v>
      </c>
      <c r="J1260" s="41">
        <v>2019</v>
      </c>
      <c r="K1260" s="82">
        <v>0.70479999999999998</v>
      </c>
      <c r="L1260" s="51">
        <f t="shared" si="46"/>
        <v>742</v>
      </c>
      <c r="M1260" s="49">
        <f t="shared" si="47"/>
        <v>1</v>
      </c>
    </row>
    <row r="1261" spans="1:13" ht="14.5" x14ac:dyDescent="0.35">
      <c r="A1261" s="33" t="s">
        <v>5021</v>
      </c>
      <c r="B1261" s="85" t="s">
        <v>300</v>
      </c>
      <c r="C1261" s="49">
        <f>SUMIF($B$3:$B$2228,B1261,$L$3:$L$2228)/(SUMIF($B$3:$B$2228,B1261,$I$3:$I$2228))</f>
        <v>0.99983045763397105</v>
      </c>
      <c r="D1261" s="33">
        <v>448</v>
      </c>
      <c r="E1261" s="85" t="s">
        <v>3686</v>
      </c>
      <c r="F1261" s="86">
        <v>550960003055</v>
      </c>
      <c r="G1261" s="86"/>
      <c r="H1261" s="87"/>
      <c r="I1261" s="68">
        <v>92</v>
      </c>
      <c r="J1261" s="41">
        <v>2019</v>
      </c>
      <c r="K1261" s="82">
        <v>0.70479999999999998</v>
      </c>
      <c r="L1261" s="51">
        <f t="shared" si="46"/>
        <v>92</v>
      </c>
      <c r="M1261" s="49">
        <f t="shared" si="47"/>
        <v>1</v>
      </c>
    </row>
    <row r="1262" spans="1:13" ht="14.5" x14ac:dyDescent="0.35">
      <c r="A1262" s="33" t="s">
        <v>5021</v>
      </c>
      <c r="B1262" s="85" t="s">
        <v>300</v>
      </c>
      <c r="C1262" s="49">
        <f>SUMIF($B$3:$B$2228,B1262,$L$3:$L$2228)/(SUMIF($B$3:$B$2228,B1262,$I$3:$I$2228))</f>
        <v>0.99983045763397105</v>
      </c>
      <c r="D1262" s="33">
        <v>61365</v>
      </c>
      <c r="E1262" s="85" t="s">
        <v>1570</v>
      </c>
      <c r="F1262" s="86">
        <v>550960002272</v>
      </c>
      <c r="G1262" s="86"/>
      <c r="H1262" s="87"/>
      <c r="I1262" s="68">
        <v>799</v>
      </c>
      <c r="J1262" s="41">
        <v>2019</v>
      </c>
      <c r="K1262" s="82">
        <v>0.70479999999999998</v>
      </c>
      <c r="L1262" s="51">
        <f t="shared" si="46"/>
        <v>799</v>
      </c>
      <c r="M1262" s="49">
        <f t="shared" si="47"/>
        <v>1</v>
      </c>
    </row>
    <row r="1263" spans="1:13" ht="14.5" x14ac:dyDescent="0.35">
      <c r="A1263" s="33" t="s">
        <v>5021</v>
      </c>
      <c r="B1263" s="85" t="s">
        <v>300</v>
      </c>
      <c r="C1263" s="49">
        <f>SUMIF($B$3:$B$2228,B1263,$L$3:$L$2228)/(SUMIF($B$3:$B$2228,B1263,$I$3:$I$2228))</f>
        <v>0.99983045763397105</v>
      </c>
      <c r="D1263" s="33">
        <v>61308</v>
      </c>
      <c r="E1263" s="85" t="s">
        <v>1571</v>
      </c>
      <c r="F1263" s="86">
        <v>550960002737</v>
      </c>
      <c r="G1263" s="86"/>
      <c r="H1263" s="87"/>
      <c r="I1263" s="68">
        <v>938</v>
      </c>
      <c r="J1263" s="41">
        <v>2019</v>
      </c>
      <c r="K1263" s="82">
        <v>0.70479999999999998</v>
      </c>
      <c r="L1263" s="51">
        <f t="shared" si="46"/>
        <v>938</v>
      </c>
      <c r="M1263" s="49">
        <f t="shared" si="47"/>
        <v>1</v>
      </c>
    </row>
    <row r="1264" spans="1:13" ht="14.5" x14ac:dyDescent="0.35">
      <c r="A1264" s="33" t="s">
        <v>5021</v>
      </c>
      <c r="B1264" s="85" t="s">
        <v>300</v>
      </c>
      <c r="C1264" s="49">
        <f>SUMIF($B$3:$B$2228,B1264,$L$3:$L$2228)/(SUMIF($B$3:$B$2228,B1264,$I$3:$I$2228))</f>
        <v>0.99983045763397105</v>
      </c>
      <c r="D1264" s="33">
        <v>61106</v>
      </c>
      <c r="E1264" s="85" t="s">
        <v>1572</v>
      </c>
      <c r="F1264" s="86">
        <v>550960001512</v>
      </c>
      <c r="G1264" s="86"/>
      <c r="H1264" s="87"/>
      <c r="I1264" s="68">
        <v>288</v>
      </c>
      <c r="J1264" s="41">
        <v>2019</v>
      </c>
      <c r="K1264" s="82">
        <v>0.70479999999999998</v>
      </c>
      <c r="L1264" s="51">
        <f t="shared" si="46"/>
        <v>288</v>
      </c>
      <c r="M1264" s="49">
        <f t="shared" si="47"/>
        <v>1</v>
      </c>
    </row>
    <row r="1265" spans="1:13" ht="14.5" x14ac:dyDescent="0.35">
      <c r="A1265" s="33" t="s">
        <v>5021</v>
      </c>
      <c r="B1265" s="85" t="s">
        <v>300</v>
      </c>
      <c r="C1265" s="49">
        <f>SUMIF($B$3:$B$2228,B1265,$L$3:$L$2228)/(SUMIF($B$3:$B$2228,B1265,$I$3:$I$2228))</f>
        <v>0.99983045763397105</v>
      </c>
      <c r="D1265" s="33">
        <v>61313</v>
      </c>
      <c r="E1265" s="85" t="s">
        <v>1573</v>
      </c>
      <c r="F1265" s="86">
        <v>550960001270</v>
      </c>
      <c r="G1265" s="86"/>
      <c r="H1265" s="87"/>
      <c r="I1265" s="68">
        <v>435</v>
      </c>
      <c r="J1265" s="41">
        <v>2019</v>
      </c>
      <c r="K1265" s="82">
        <v>0.70479999999999998</v>
      </c>
      <c r="L1265" s="51">
        <f t="shared" si="46"/>
        <v>435</v>
      </c>
      <c r="M1265" s="49">
        <f t="shared" si="47"/>
        <v>1</v>
      </c>
    </row>
    <row r="1266" spans="1:13" ht="14.5" x14ac:dyDescent="0.35">
      <c r="A1266" s="33" t="s">
        <v>5021</v>
      </c>
      <c r="B1266" s="85" t="s">
        <v>300</v>
      </c>
      <c r="C1266" s="49">
        <f>SUMIF($B$3:$B$2228,B1266,$L$3:$L$2228)/(SUMIF($B$3:$B$2228,B1266,$I$3:$I$2228))</f>
        <v>0.99983045763397105</v>
      </c>
      <c r="D1266" s="33">
        <v>60845</v>
      </c>
      <c r="E1266" s="85" t="s">
        <v>1229</v>
      </c>
      <c r="F1266" s="86">
        <v>550960001271</v>
      </c>
      <c r="G1266" s="86"/>
      <c r="H1266" s="87"/>
      <c r="I1266" s="68">
        <v>217</v>
      </c>
      <c r="J1266" s="41">
        <v>2019</v>
      </c>
      <c r="K1266" s="82">
        <v>0.70479999999999998</v>
      </c>
      <c r="L1266" s="51">
        <f t="shared" si="46"/>
        <v>217</v>
      </c>
      <c r="M1266" s="49">
        <f t="shared" si="47"/>
        <v>1</v>
      </c>
    </row>
    <row r="1267" spans="1:13" ht="14.5" x14ac:dyDescent="0.35">
      <c r="A1267" s="33" t="s">
        <v>5021</v>
      </c>
      <c r="B1267" s="85" t="s">
        <v>300</v>
      </c>
      <c r="C1267" s="49">
        <f>SUMIF($B$3:$B$2228,B1267,$L$3:$L$2228)/(SUMIF($B$3:$B$2228,B1267,$I$3:$I$2228))</f>
        <v>0.99983045763397105</v>
      </c>
      <c r="D1267" s="33">
        <v>16033336</v>
      </c>
      <c r="E1267" s="85" t="s">
        <v>1574</v>
      </c>
      <c r="F1267" s="86">
        <v>550960002608</v>
      </c>
      <c r="G1267" s="86"/>
      <c r="H1267" s="87"/>
      <c r="I1267" s="68">
        <v>708</v>
      </c>
      <c r="J1267" s="41">
        <v>2019</v>
      </c>
      <c r="K1267" s="82">
        <v>0.70479999999999998</v>
      </c>
      <c r="L1267" s="51">
        <f t="shared" si="46"/>
        <v>708</v>
      </c>
      <c r="M1267" s="49">
        <f t="shared" si="47"/>
        <v>1</v>
      </c>
    </row>
    <row r="1268" spans="1:13" ht="14.5" x14ac:dyDescent="0.35">
      <c r="A1268" s="33" t="s">
        <v>5021</v>
      </c>
      <c r="B1268" s="85" t="s">
        <v>300</v>
      </c>
      <c r="C1268" s="49">
        <f>SUMIF($B$3:$B$2228,B1268,$L$3:$L$2228)/(SUMIF($B$3:$B$2228,B1268,$I$3:$I$2228))</f>
        <v>0.99983045763397105</v>
      </c>
      <c r="D1268" s="33">
        <v>61326</v>
      </c>
      <c r="E1268" s="85" t="s">
        <v>1575</v>
      </c>
      <c r="F1268" s="86">
        <v>550960000681</v>
      </c>
      <c r="G1268" s="86"/>
      <c r="H1268" s="87"/>
      <c r="I1268" s="68">
        <v>642</v>
      </c>
      <c r="J1268" s="41">
        <v>2019</v>
      </c>
      <c r="K1268" s="82">
        <v>0.70479999999999998</v>
      </c>
      <c r="L1268" s="51">
        <f t="shared" si="46"/>
        <v>642</v>
      </c>
      <c r="M1268" s="49">
        <f t="shared" si="47"/>
        <v>1</v>
      </c>
    </row>
    <row r="1269" spans="1:13" ht="14.5" x14ac:dyDescent="0.35">
      <c r="A1269" s="33" t="s">
        <v>5021</v>
      </c>
      <c r="B1269" s="85" t="s">
        <v>300</v>
      </c>
      <c r="C1269" s="49">
        <f>SUMIF($B$3:$B$2228,B1269,$L$3:$L$2228)/(SUMIF($B$3:$B$2228,B1269,$I$3:$I$2228))</f>
        <v>0.99983045763397105</v>
      </c>
      <c r="D1269" s="33">
        <v>61241</v>
      </c>
      <c r="E1269" s="85" t="s">
        <v>1576</v>
      </c>
      <c r="F1269" s="86">
        <v>550960002342</v>
      </c>
      <c r="G1269" s="86"/>
      <c r="H1269" s="87"/>
      <c r="I1269" s="68">
        <v>392</v>
      </c>
      <c r="J1269" s="41">
        <v>2019</v>
      </c>
      <c r="K1269" s="82">
        <v>0.70479999999999998</v>
      </c>
      <c r="L1269" s="51">
        <f t="shared" si="46"/>
        <v>392</v>
      </c>
      <c r="M1269" s="49">
        <f t="shared" si="47"/>
        <v>1</v>
      </c>
    </row>
    <row r="1270" spans="1:13" ht="14.5" x14ac:dyDescent="0.35">
      <c r="A1270" s="33" t="s">
        <v>5022</v>
      </c>
      <c r="B1270" s="85" t="s">
        <v>301</v>
      </c>
      <c r="C1270" s="49">
        <f>SUMIF($B$3:$B$2228,B1270,$L$3:$L$2228)/(SUMIF($B$3:$B$2228,B1270,$I$3:$I$2228))</f>
        <v>1</v>
      </c>
      <c r="D1270" s="33">
        <v>219829</v>
      </c>
      <c r="E1270" s="85" t="s">
        <v>301</v>
      </c>
      <c r="F1270" s="86">
        <v>550004202234</v>
      </c>
      <c r="G1270" s="86"/>
      <c r="H1270" s="87"/>
      <c r="I1270" s="68">
        <v>987</v>
      </c>
      <c r="J1270" s="41">
        <v>2019</v>
      </c>
      <c r="K1270" s="82">
        <v>0.81859999999999999</v>
      </c>
      <c r="L1270" s="51">
        <f t="shared" si="46"/>
        <v>987</v>
      </c>
      <c r="M1270" s="49">
        <f t="shared" si="47"/>
        <v>1</v>
      </c>
    </row>
    <row r="1271" spans="1:13" ht="14.5" x14ac:dyDescent="0.35">
      <c r="A1271" s="33" t="s">
        <v>5023</v>
      </c>
      <c r="B1271" s="85" t="s">
        <v>303</v>
      </c>
      <c r="C1271" s="49">
        <f>SUMIF($B$3:$B$2228,B1271,$L$3:$L$2228)/(SUMIF($B$3:$B$2228,B1271,$I$3:$I$2228))</f>
        <v>1</v>
      </c>
      <c r="D1271" s="33"/>
      <c r="E1271" s="85" t="s">
        <v>303</v>
      </c>
      <c r="F1271" s="86">
        <v>550006702898</v>
      </c>
      <c r="G1271" s="86"/>
      <c r="H1271" s="87"/>
      <c r="I1271" s="68">
        <v>324</v>
      </c>
      <c r="J1271" s="41">
        <v>2017</v>
      </c>
      <c r="K1271" s="82">
        <v>0.86728000000000005</v>
      </c>
      <c r="L1271" s="51">
        <f t="shared" si="46"/>
        <v>324</v>
      </c>
      <c r="M1271" s="49">
        <f t="shared" si="47"/>
        <v>1</v>
      </c>
    </row>
    <row r="1272" spans="1:13" ht="14.5" x14ac:dyDescent="0.35">
      <c r="A1272" s="33" t="s">
        <v>5024</v>
      </c>
      <c r="B1272" s="85" t="s">
        <v>304</v>
      </c>
      <c r="C1272" s="49">
        <f>SUMIF($B$3:$B$2228,B1272,$L$3:$L$2228)/(SUMIF($B$3:$B$2228,B1272,$I$3:$I$2228))</f>
        <v>1</v>
      </c>
      <c r="D1272" s="33"/>
      <c r="E1272" s="85" t="s">
        <v>304</v>
      </c>
      <c r="F1272" s="86">
        <v>550006502894</v>
      </c>
      <c r="G1272" s="86"/>
      <c r="H1272" s="87"/>
      <c r="I1272" s="68">
        <v>624</v>
      </c>
      <c r="J1272" s="41">
        <v>2019</v>
      </c>
      <c r="K1272" s="82">
        <v>0.80930000000000002</v>
      </c>
      <c r="L1272" s="51">
        <f t="shared" si="46"/>
        <v>624</v>
      </c>
      <c r="M1272" s="49">
        <f t="shared" si="47"/>
        <v>1</v>
      </c>
    </row>
    <row r="1273" spans="1:13" ht="14.5" x14ac:dyDescent="0.35">
      <c r="A1273" s="33" t="s">
        <v>5025</v>
      </c>
      <c r="B1273" s="85" t="s">
        <v>213</v>
      </c>
      <c r="C1273" s="49">
        <f>SUMIF($B$3:$B$2228,B1273,$L$3:$L$2228)/(SUMIF($B$3:$B$2228,B1273,$I$3:$I$2228))</f>
        <v>0.25425950196592401</v>
      </c>
      <c r="D1273" s="33">
        <v>61646</v>
      </c>
      <c r="E1273" s="85" t="s">
        <v>1131</v>
      </c>
      <c r="F1273" s="86">
        <v>550966001275</v>
      </c>
      <c r="G1273" s="86"/>
      <c r="H1273" s="87">
        <v>107</v>
      </c>
      <c r="I1273" s="87">
        <v>366</v>
      </c>
      <c r="J1273" s="41"/>
      <c r="K1273" s="82"/>
      <c r="L1273" s="51">
        <f t="shared" si="46"/>
        <v>107</v>
      </c>
      <c r="M1273" s="49">
        <f t="shared" si="47"/>
        <v>0.29234972677595628</v>
      </c>
    </row>
    <row r="1274" spans="1:13" ht="14.5" x14ac:dyDescent="0.35">
      <c r="A1274" s="33" t="s">
        <v>5025</v>
      </c>
      <c r="B1274" s="85" t="s">
        <v>213</v>
      </c>
      <c r="C1274" s="49">
        <f>SUMIF($B$3:$B$2228,B1274,$L$3:$L$2228)/(SUMIF($B$3:$B$2228,B1274,$I$3:$I$2228))</f>
        <v>0.25425950196592401</v>
      </c>
      <c r="D1274" s="33">
        <v>61648</v>
      </c>
      <c r="E1274" s="85" t="s">
        <v>1132</v>
      </c>
      <c r="F1274" s="86">
        <v>550966001276</v>
      </c>
      <c r="G1274" s="86"/>
      <c r="H1274" s="87">
        <v>43</v>
      </c>
      <c r="I1274" s="87">
        <v>225</v>
      </c>
      <c r="J1274" s="41"/>
      <c r="K1274" s="82"/>
      <c r="L1274" s="51">
        <f t="shared" si="46"/>
        <v>43</v>
      </c>
      <c r="M1274" s="49">
        <f t="shared" si="47"/>
        <v>0.19111111111111112</v>
      </c>
    </row>
    <row r="1275" spans="1:13" ht="14.5" x14ac:dyDescent="0.35">
      <c r="A1275" s="33" t="s">
        <v>5025</v>
      </c>
      <c r="B1275" s="85" t="s">
        <v>213</v>
      </c>
      <c r="C1275" s="49">
        <f>SUMIF($B$3:$B$2228,B1275,$L$3:$L$2228)/(SUMIF($B$3:$B$2228,B1275,$I$3:$I$2228))</f>
        <v>0.25425950196592401</v>
      </c>
      <c r="D1275" s="33">
        <v>61647</v>
      </c>
      <c r="E1275" s="85" t="s">
        <v>1133</v>
      </c>
      <c r="F1275" s="86">
        <v>550966001277</v>
      </c>
      <c r="G1275" s="86"/>
      <c r="H1275" s="87">
        <v>44</v>
      </c>
      <c r="I1275" s="87">
        <v>172</v>
      </c>
      <c r="J1275" s="41"/>
      <c r="K1275" s="82"/>
      <c r="L1275" s="51">
        <f t="shared" si="46"/>
        <v>44</v>
      </c>
      <c r="M1275" s="49">
        <f t="shared" si="47"/>
        <v>0.2558139534883721</v>
      </c>
    </row>
    <row r="1276" spans="1:13" ht="14.5" x14ac:dyDescent="0.35">
      <c r="A1276" s="33" t="s">
        <v>5026</v>
      </c>
      <c r="B1276" s="85" t="s">
        <v>332</v>
      </c>
      <c r="C1276" s="49">
        <f>SUMIF($B$3:$B$2228,B1276,$L$3:$L$2228)/(SUMIF($B$3:$B$2228,B1276,$I$3:$I$2228))</f>
        <v>0.33943427620632277</v>
      </c>
      <c r="D1276" s="33">
        <v>16073618</v>
      </c>
      <c r="E1276" s="85" t="s">
        <v>1671</v>
      </c>
      <c r="F1276" s="86">
        <v>550969002873</v>
      </c>
      <c r="G1276" s="86"/>
      <c r="H1276" s="87">
        <v>8</v>
      </c>
      <c r="I1276" s="87">
        <v>30</v>
      </c>
      <c r="J1276" s="41"/>
      <c r="K1276" s="82"/>
      <c r="L1276" s="51">
        <f t="shared" si="46"/>
        <v>8</v>
      </c>
      <c r="M1276" s="49">
        <f t="shared" si="47"/>
        <v>0.26666666666666666</v>
      </c>
    </row>
    <row r="1277" spans="1:13" ht="14.5" x14ac:dyDescent="0.35">
      <c r="A1277" s="33" t="s">
        <v>5026</v>
      </c>
      <c r="B1277" s="85" t="s">
        <v>332</v>
      </c>
      <c r="C1277" s="49">
        <f>SUMIF($B$3:$B$2228,B1277,$L$3:$L$2228)/(SUMIF($B$3:$B$2228,B1277,$I$3:$I$2228))</f>
        <v>0.33943427620632277</v>
      </c>
      <c r="D1277" s="33"/>
      <c r="E1277" s="85" t="s">
        <v>4750</v>
      </c>
      <c r="F1277" s="86">
        <v>550969003083</v>
      </c>
      <c r="G1277" s="86"/>
      <c r="H1277" s="87">
        <v>0</v>
      </c>
      <c r="I1277" s="87">
        <v>1</v>
      </c>
      <c r="J1277" s="41"/>
      <c r="K1277" s="82"/>
      <c r="L1277" s="51">
        <f t="shared" si="46"/>
        <v>0</v>
      </c>
      <c r="M1277" s="49">
        <f t="shared" si="47"/>
        <v>0</v>
      </c>
    </row>
    <row r="1278" spans="1:13" ht="14.5" x14ac:dyDescent="0.35">
      <c r="A1278" s="33" t="s">
        <v>5026</v>
      </c>
      <c r="B1278" s="85" t="s">
        <v>332</v>
      </c>
      <c r="C1278" s="49">
        <f>SUMIF($B$3:$B$2228,B1278,$L$3:$L$2228)/(SUMIF($B$3:$B$2228,B1278,$I$3:$I$2228))</f>
        <v>0.33943427620632277</v>
      </c>
      <c r="D1278" s="33">
        <v>62713</v>
      </c>
      <c r="E1278" s="85" t="s">
        <v>3704</v>
      </c>
      <c r="F1278" s="86">
        <v>550969001278</v>
      </c>
      <c r="G1278" s="86"/>
      <c r="H1278" s="87">
        <v>196</v>
      </c>
      <c r="I1278" s="87">
        <v>570</v>
      </c>
      <c r="J1278" s="41"/>
      <c r="K1278" s="82"/>
      <c r="L1278" s="51">
        <f t="shared" si="46"/>
        <v>196</v>
      </c>
      <c r="M1278" s="49">
        <f t="shared" si="47"/>
        <v>0.34385964912280703</v>
      </c>
    </row>
    <row r="1279" spans="1:13" ht="14.5" x14ac:dyDescent="0.35">
      <c r="A1279" s="33" t="s">
        <v>5027</v>
      </c>
      <c r="B1279" s="85" t="s">
        <v>263</v>
      </c>
      <c r="C1279" s="49">
        <f>SUMIF($B$3:$B$2228,B1279,$L$3:$L$2228)/(SUMIF($B$3:$B$2228,B1279,$I$3:$I$2228))</f>
        <v>0.23576309794988609</v>
      </c>
      <c r="D1279" s="33">
        <v>62295</v>
      </c>
      <c r="E1279" s="85" t="s">
        <v>1324</v>
      </c>
      <c r="F1279" s="86">
        <v>550975001283</v>
      </c>
      <c r="G1279" s="86"/>
      <c r="H1279" s="87">
        <v>53</v>
      </c>
      <c r="I1279" s="87">
        <v>248</v>
      </c>
      <c r="J1279" s="41"/>
      <c r="K1279" s="82"/>
      <c r="L1279" s="51">
        <f t="shared" si="46"/>
        <v>53</v>
      </c>
      <c r="M1279" s="49">
        <f t="shared" si="47"/>
        <v>0.21370967741935484</v>
      </c>
    </row>
    <row r="1280" spans="1:13" ht="14.5" x14ac:dyDescent="0.35">
      <c r="A1280" s="33" t="s">
        <v>5027</v>
      </c>
      <c r="B1280" s="85" t="s">
        <v>263</v>
      </c>
      <c r="C1280" s="49">
        <f>SUMIF($B$3:$B$2228,B1280,$L$3:$L$2228)/(SUMIF($B$3:$B$2228,B1280,$I$3:$I$2228))</f>
        <v>0.23576309794988609</v>
      </c>
      <c r="D1280" s="33">
        <v>208807</v>
      </c>
      <c r="E1280" s="85" t="s">
        <v>1325</v>
      </c>
      <c r="F1280" s="86">
        <v>550975001347</v>
      </c>
      <c r="G1280" s="86"/>
      <c r="H1280" s="87">
        <v>50</v>
      </c>
      <c r="I1280" s="87">
        <v>204</v>
      </c>
      <c r="J1280" s="41"/>
      <c r="K1280" s="82"/>
      <c r="L1280" s="51">
        <f t="shared" si="46"/>
        <v>50</v>
      </c>
      <c r="M1280" s="49">
        <f t="shared" si="47"/>
        <v>0.24509803921568626</v>
      </c>
    </row>
    <row r="1281" spans="1:13" ht="14.5" x14ac:dyDescent="0.35">
      <c r="A1281" s="33" t="s">
        <v>5027</v>
      </c>
      <c r="B1281" s="85" t="s">
        <v>263</v>
      </c>
      <c r="C1281" s="49">
        <f>SUMIF($B$3:$B$2228,B1281,$L$3:$L$2228)/(SUMIF($B$3:$B$2228,B1281,$I$3:$I$2228))</f>
        <v>0.23576309794988609</v>
      </c>
      <c r="D1281" s="33">
        <v>62296</v>
      </c>
      <c r="E1281" s="85" t="s">
        <v>1326</v>
      </c>
      <c r="F1281" s="86">
        <v>550975002273</v>
      </c>
      <c r="G1281" s="86"/>
      <c r="H1281" s="87">
        <v>104</v>
      </c>
      <c r="I1281" s="87">
        <v>426</v>
      </c>
      <c r="J1281" s="41"/>
      <c r="K1281" s="82"/>
      <c r="L1281" s="51">
        <f t="shared" si="46"/>
        <v>104</v>
      </c>
      <c r="M1281" s="49">
        <f t="shared" si="47"/>
        <v>0.24413145539906103</v>
      </c>
    </row>
    <row r="1282" spans="1:13" ht="14.5" x14ac:dyDescent="0.35">
      <c r="A1282" s="33"/>
      <c r="B1282" s="85" t="s">
        <v>103</v>
      </c>
      <c r="C1282" s="49">
        <f>SUMIF($B$3:$B$2228,B1282,$L$3:$L$2228)/(SUMIF($B$3:$B$2228,B1282,$I$3:$I$2228))</f>
        <v>0.40511727078891258</v>
      </c>
      <c r="D1282" s="33"/>
      <c r="E1282" s="85" t="s">
        <v>7502</v>
      </c>
      <c r="F1282" s="86"/>
      <c r="G1282" s="86"/>
      <c r="H1282" s="87">
        <v>11</v>
      </c>
      <c r="I1282" s="87">
        <v>29</v>
      </c>
      <c r="J1282" s="41"/>
      <c r="K1282" s="82"/>
      <c r="L1282" s="51">
        <f t="shared" si="46"/>
        <v>11</v>
      </c>
      <c r="M1282" s="49">
        <f t="shared" si="47"/>
        <v>0.37931034482758619</v>
      </c>
    </row>
    <row r="1283" spans="1:13" ht="14.5" x14ac:dyDescent="0.35">
      <c r="A1283" s="33" t="s">
        <v>5028</v>
      </c>
      <c r="B1283" s="85" t="s">
        <v>103</v>
      </c>
      <c r="C1283" s="49">
        <f>SUMIF($B$3:$B$2228,B1283,$L$3:$L$2228)/(SUMIF($B$3:$B$2228,B1283,$I$3:$I$2228))</f>
        <v>0.40511727078891258</v>
      </c>
      <c r="D1283" s="33">
        <v>63019</v>
      </c>
      <c r="E1283" s="85" t="s">
        <v>654</v>
      </c>
      <c r="F1283" s="86">
        <v>550978001286</v>
      </c>
      <c r="G1283" s="86"/>
      <c r="H1283" s="87">
        <v>235</v>
      </c>
      <c r="I1283" s="87">
        <v>493</v>
      </c>
      <c r="J1283" s="41"/>
      <c r="K1283" s="82"/>
      <c r="L1283" s="51">
        <f t="shared" si="46"/>
        <v>235</v>
      </c>
      <c r="M1283" s="49">
        <f t="shared" si="47"/>
        <v>0.47667342799188639</v>
      </c>
    </row>
    <row r="1284" spans="1:13" ht="14.5" x14ac:dyDescent="0.35">
      <c r="A1284" s="33" t="s">
        <v>5028</v>
      </c>
      <c r="B1284" s="85" t="s">
        <v>103</v>
      </c>
      <c r="C1284" s="49">
        <f>SUMIF($B$3:$B$2228,B1284,$L$3:$L$2228)/(SUMIF($B$3:$B$2228,B1284,$I$3:$I$2228))</f>
        <v>0.40511727078891258</v>
      </c>
      <c r="D1284" s="33">
        <v>63017</v>
      </c>
      <c r="E1284" s="85" t="s">
        <v>655</v>
      </c>
      <c r="F1284" s="86">
        <v>550978001287</v>
      </c>
      <c r="G1284" s="86"/>
      <c r="H1284" s="87">
        <v>66</v>
      </c>
      <c r="I1284" s="87">
        <v>241</v>
      </c>
      <c r="J1284" s="41"/>
      <c r="K1284" s="82"/>
      <c r="L1284" s="51">
        <f t="shared" si="46"/>
        <v>66</v>
      </c>
      <c r="M1284" s="49">
        <f t="shared" si="47"/>
        <v>0.27385892116182575</v>
      </c>
    </row>
    <row r="1285" spans="1:13" ht="14.5" x14ac:dyDescent="0.35">
      <c r="A1285" s="33" t="s">
        <v>5028</v>
      </c>
      <c r="B1285" s="85" t="s">
        <v>103</v>
      </c>
      <c r="C1285" s="49">
        <f>SUMIF($B$3:$B$2228,B1285,$L$3:$L$2228)/(SUMIF($B$3:$B$2228,B1285,$I$3:$I$2228))</f>
        <v>0.40511727078891258</v>
      </c>
      <c r="D1285" s="33">
        <v>63018</v>
      </c>
      <c r="E1285" s="85" t="s">
        <v>656</v>
      </c>
      <c r="F1285" s="86">
        <v>550978000383</v>
      </c>
      <c r="G1285" s="86"/>
      <c r="H1285" s="87">
        <v>68</v>
      </c>
      <c r="I1285" s="87">
        <v>175</v>
      </c>
      <c r="J1285" s="41"/>
      <c r="K1285" s="82"/>
      <c r="L1285" s="51">
        <f t="shared" si="46"/>
        <v>68</v>
      </c>
      <c r="M1285" s="49">
        <f t="shared" si="47"/>
        <v>0.38857142857142857</v>
      </c>
    </row>
    <row r="1286" spans="1:13" ht="14.5" x14ac:dyDescent="0.35">
      <c r="A1286" s="33" t="s">
        <v>5029</v>
      </c>
      <c r="B1286" s="85" t="s">
        <v>148</v>
      </c>
      <c r="C1286" s="49">
        <f>SUMIF($B$3:$B$2228,B1286,$L$3:$L$2228)/(SUMIF($B$3:$B$2228,B1286,$I$3:$I$2228))</f>
        <v>0.19374110953058321</v>
      </c>
      <c r="D1286" s="33">
        <v>61525</v>
      </c>
      <c r="E1286" s="85" t="s">
        <v>859</v>
      </c>
      <c r="F1286" s="86">
        <v>550981001289</v>
      </c>
      <c r="G1286" s="86"/>
      <c r="H1286" s="87">
        <v>91</v>
      </c>
      <c r="I1286" s="87">
        <v>446</v>
      </c>
      <c r="J1286" s="41"/>
      <c r="K1286" s="82"/>
      <c r="L1286" s="51">
        <f t="shared" si="46"/>
        <v>91</v>
      </c>
      <c r="M1286" s="49">
        <f t="shared" si="47"/>
        <v>0.20403587443946189</v>
      </c>
    </row>
    <row r="1287" spans="1:13" ht="14.5" x14ac:dyDescent="0.35">
      <c r="A1287" s="33" t="s">
        <v>5029</v>
      </c>
      <c r="B1287" s="85" t="s">
        <v>148</v>
      </c>
      <c r="C1287" s="49">
        <f>SUMIF($B$3:$B$2228,B1287,$L$3:$L$2228)/(SUMIF($B$3:$B$2228,B1287,$I$3:$I$2228))</f>
        <v>0.19374110953058321</v>
      </c>
      <c r="D1287" s="33">
        <v>16053250</v>
      </c>
      <c r="E1287" s="85" t="s">
        <v>860</v>
      </c>
      <c r="F1287" s="86">
        <v>550981001293</v>
      </c>
      <c r="G1287" s="86"/>
      <c r="H1287" s="87">
        <v>152</v>
      </c>
      <c r="I1287" s="87">
        <v>893</v>
      </c>
      <c r="J1287" s="41"/>
      <c r="K1287" s="82"/>
      <c r="L1287" s="51">
        <f t="shared" si="46"/>
        <v>152</v>
      </c>
      <c r="M1287" s="49">
        <f t="shared" si="47"/>
        <v>0.1702127659574468</v>
      </c>
    </row>
    <row r="1288" spans="1:13" ht="14.5" x14ac:dyDescent="0.35">
      <c r="A1288" s="33" t="s">
        <v>5029</v>
      </c>
      <c r="B1288" s="85" t="s">
        <v>148</v>
      </c>
      <c r="C1288" s="49">
        <f>SUMIF($B$3:$B$2228,B1288,$L$3:$L$2228)/(SUMIF($B$3:$B$2228,B1288,$I$3:$I$2228))</f>
        <v>0.19374110953058321</v>
      </c>
      <c r="D1288" s="33">
        <v>61820</v>
      </c>
      <c r="E1288" s="85" t="s">
        <v>861</v>
      </c>
      <c r="F1288" s="86">
        <v>550981001291</v>
      </c>
      <c r="G1288" s="86"/>
      <c r="H1288" s="87">
        <v>203</v>
      </c>
      <c r="I1288" s="87">
        <v>1041</v>
      </c>
      <c r="J1288" s="41"/>
      <c r="K1288" s="82"/>
      <c r="L1288" s="51">
        <f t="shared" si="46"/>
        <v>203</v>
      </c>
      <c r="M1288" s="49">
        <f t="shared" si="47"/>
        <v>0.19500480307396734</v>
      </c>
    </row>
    <row r="1289" spans="1:13" ht="14.5" x14ac:dyDescent="0.35">
      <c r="A1289" s="33" t="s">
        <v>5029</v>
      </c>
      <c r="B1289" s="85" t="s">
        <v>148</v>
      </c>
      <c r="C1289" s="49">
        <f>SUMIF($B$3:$B$2228,B1289,$L$3:$L$2228)/(SUMIF($B$3:$B$2228,B1289,$I$3:$I$2228))</f>
        <v>0.19374110953058321</v>
      </c>
      <c r="D1289" s="33">
        <v>16053643</v>
      </c>
      <c r="E1289" s="85" t="s">
        <v>862</v>
      </c>
      <c r="F1289" s="86">
        <v>550981002828</v>
      </c>
      <c r="G1289" s="86"/>
      <c r="H1289" s="87">
        <v>24</v>
      </c>
      <c r="I1289" s="87">
        <v>74</v>
      </c>
      <c r="J1289" s="41"/>
      <c r="K1289" s="82"/>
      <c r="L1289" s="51">
        <f t="shared" si="46"/>
        <v>24</v>
      </c>
      <c r="M1289" s="49">
        <f t="shared" si="47"/>
        <v>0.32432432432432434</v>
      </c>
    </row>
    <row r="1290" spans="1:13" ht="14.5" x14ac:dyDescent="0.35">
      <c r="A1290" s="33" t="s">
        <v>5029</v>
      </c>
      <c r="B1290" s="85" t="s">
        <v>148</v>
      </c>
      <c r="C1290" s="49">
        <f>SUMIF($B$3:$B$2228,B1290,$L$3:$L$2228)/(SUMIF($B$3:$B$2228,B1290,$I$3:$I$2228))</f>
        <v>0.19374110953058321</v>
      </c>
      <c r="D1290" s="33">
        <v>61523</v>
      </c>
      <c r="E1290" s="85" t="s">
        <v>863</v>
      </c>
      <c r="F1290" s="86">
        <v>550981000682</v>
      </c>
      <c r="G1290" s="86"/>
      <c r="H1290" s="87">
        <v>58</v>
      </c>
      <c r="I1290" s="87">
        <v>362</v>
      </c>
      <c r="J1290" s="41"/>
      <c r="K1290" s="82"/>
      <c r="L1290" s="51">
        <f t="shared" si="46"/>
        <v>58</v>
      </c>
      <c r="M1290" s="49">
        <f t="shared" si="47"/>
        <v>0.16022099447513813</v>
      </c>
    </row>
    <row r="1291" spans="1:13" ht="14.5" x14ac:dyDescent="0.35">
      <c r="A1291" s="33" t="s">
        <v>5029</v>
      </c>
      <c r="B1291" s="85" t="s">
        <v>148</v>
      </c>
      <c r="C1291" s="49">
        <f>SUMIF($B$3:$B$2228,B1291,$L$3:$L$2228)/(SUMIF($B$3:$B$2228,B1291,$I$3:$I$2228))</f>
        <v>0.19374110953058321</v>
      </c>
      <c r="D1291" s="33">
        <v>16065324</v>
      </c>
      <c r="E1291" s="85" t="s">
        <v>864</v>
      </c>
      <c r="F1291" s="86">
        <v>550981002703</v>
      </c>
      <c r="G1291" s="86"/>
      <c r="H1291" s="87">
        <v>11</v>
      </c>
      <c r="I1291" s="87">
        <v>97</v>
      </c>
      <c r="J1291" s="41"/>
      <c r="K1291" s="82"/>
      <c r="L1291" s="51">
        <f t="shared" si="46"/>
        <v>11</v>
      </c>
      <c r="M1291" s="49">
        <f t="shared" si="47"/>
        <v>0.1134020618556701</v>
      </c>
    </row>
    <row r="1292" spans="1:13" ht="14.5" x14ac:dyDescent="0.35">
      <c r="A1292" s="33" t="s">
        <v>5029</v>
      </c>
      <c r="B1292" s="85" t="s">
        <v>148</v>
      </c>
      <c r="C1292" s="49">
        <f>SUMIF($B$3:$B$2228,B1292,$L$3:$L$2228)/(SUMIF($B$3:$B$2228,B1292,$I$3:$I$2228))</f>
        <v>0.19374110953058321</v>
      </c>
      <c r="D1292" s="33">
        <v>61827</v>
      </c>
      <c r="E1292" s="85" t="s">
        <v>865</v>
      </c>
      <c r="F1292" s="86">
        <v>550981002343</v>
      </c>
      <c r="G1292" s="86"/>
      <c r="H1292" s="87">
        <v>142</v>
      </c>
      <c r="I1292" s="87">
        <v>602</v>
      </c>
      <c r="J1292" s="41"/>
      <c r="K1292" s="82"/>
      <c r="L1292" s="51">
        <f t="shared" si="46"/>
        <v>142</v>
      </c>
      <c r="M1292" s="49">
        <f t="shared" si="47"/>
        <v>0.23588039867109634</v>
      </c>
    </row>
    <row r="1293" spans="1:13" ht="14.5" x14ac:dyDescent="0.35">
      <c r="A1293" s="33" t="s">
        <v>5030</v>
      </c>
      <c r="B1293" s="85" t="s">
        <v>203</v>
      </c>
      <c r="C1293" s="49">
        <f>SUMIF($B$3:$B$2228,B1293,$L$3:$L$2228)/(SUMIF($B$3:$B$2228,B1293,$I$3:$I$2228))</f>
        <v>0.41602728047740833</v>
      </c>
      <c r="D1293" s="33">
        <v>61653</v>
      </c>
      <c r="E1293" s="85" t="s">
        <v>1103</v>
      </c>
      <c r="F1293" s="86">
        <v>550984002771</v>
      </c>
      <c r="G1293" s="86"/>
      <c r="H1293" s="87">
        <v>165</v>
      </c>
      <c r="I1293" s="87">
        <v>337</v>
      </c>
      <c r="J1293" s="41"/>
      <c r="K1293" s="82"/>
      <c r="L1293" s="51">
        <f t="shared" si="46"/>
        <v>165</v>
      </c>
      <c r="M1293" s="49">
        <f t="shared" si="47"/>
        <v>0.48961424332344211</v>
      </c>
    </row>
    <row r="1294" spans="1:13" ht="14.5" x14ac:dyDescent="0.35">
      <c r="A1294" s="33" t="s">
        <v>5030</v>
      </c>
      <c r="B1294" s="85" t="s">
        <v>203</v>
      </c>
      <c r="C1294" s="49">
        <f>SUMIF($B$3:$B$2228,B1294,$L$3:$L$2228)/(SUMIF($B$3:$B$2228,B1294,$I$3:$I$2228))</f>
        <v>0.41602728047740833</v>
      </c>
      <c r="D1294" s="33"/>
      <c r="E1294" s="85" t="s">
        <v>2568</v>
      </c>
      <c r="F1294" s="86" t="s">
        <v>2392</v>
      </c>
      <c r="G1294" s="86"/>
      <c r="H1294" s="87">
        <v>1</v>
      </c>
      <c r="I1294" s="87">
        <v>6</v>
      </c>
      <c r="J1294" s="41"/>
      <c r="K1294" s="82"/>
      <c r="L1294" s="51">
        <f t="shared" si="46"/>
        <v>1</v>
      </c>
      <c r="M1294" s="49">
        <f t="shared" si="47"/>
        <v>0.16666666666666666</v>
      </c>
    </row>
    <row r="1295" spans="1:13" ht="14.5" x14ac:dyDescent="0.35">
      <c r="A1295" s="33" t="s">
        <v>5030</v>
      </c>
      <c r="B1295" s="85" t="s">
        <v>203</v>
      </c>
      <c r="C1295" s="49">
        <f>SUMIF($B$3:$B$2228,B1295,$L$3:$L$2228)/(SUMIF($B$3:$B$2228,B1295,$I$3:$I$2228))</f>
        <v>0.41602728047740833</v>
      </c>
      <c r="D1295" s="33">
        <v>61654</v>
      </c>
      <c r="E1295" s="85" t="s">
        <v>1104</v>
      </c>
      <c r="F1295" s="86">
        <v>550984001298</v>
      </c>
      <c r="G1295" s="86"/>
      <c r="H1295" s="87">
        <v>249</v>
      </c>
      <c r="I1295" s="87">
        <v>736</v>
      </c>
      <c r="J1295" s="41"/>
      <c r="K1295" s="82"/>
      <c r="L1295" s="51">
        <f t="shared" si="46"/>
        <v>249</v>
      </c>
      <c r="M1295" s="49">
        <f t="shared" si="47"/>
        <v>0.33831521739130432</v>
      </c>
    </row>
    <row r="1296" spans="1:13" ht="14.5" x14ac:dyDescent="0.35">
      <c r="A1296" s="33" t="s">
        <v>5030</v>
      </c>
      <c r="B1296" s="85" t="s">
        <v>203</v>
      </c>
      <c r="C1296" s="49">
        <f>SUMIF($B$3:$B$2228,B1296,$L$3:$L$2228)/(SUMIF($B$3:$B$2228,B1296,$I$3:$I$2228))</f>
        <v>0.41602728047740833</v>
      </c>
      <c r="D1296" s="33">
        <v>61651</v>
      </c>
      <c r="E1296" s="85" t="s">
        <v>1105</v>
      </c>
      <c r="F1296" s="86">
        <v>550984001299</v>
      </c>
      <c r="G1296" s="86"/>
      <c r="H1296" s="87">
        <v>239</v>
      </c>
      <c r="I1296" s="87">
        <v>566</v>
      </c>
      <c r="J1296" s="41"/>
      <c r="K1296" s="82"/>
      <c r="L1296" s="51">
        <f t="shared" si="46"/>
        <v>239</v>
      </c>
      <c r="M1296" s="49">
        <f t="shared" si="47"/>
        <v>0.42226148409893993</v>
      </c>
    </row>
    <row r="1297" spans="1:13" ht="14.5" x14ac:dyDescent="0.35">
      <c r="A1297" s="33" t="s">
        <v>5030</v>
      </c>
      <c r="B1297" s="85" t="s">
        <v>203</v>
      </c>
      <c r="C1297" s="49">
        <f>SUMIF($B$3:$B$2228,B1297,$L$3:$L$2228)/(SUMIF($B$3:$B$2228,B1297,$I$3:$I$2228))</f>
        <v>0.41602728047740833</v>
      </c>
      <c r="D1297" s="33">
        <v>62763</v>
      </c>
      <c r="E1297" s="85" t="s">
        <v>854</v>
      </c>
      <c r="F1297" s="86">
        <v>550984001300</v>
      </c>
      <c r="G1297" s="86"/>
      <c r="H1297" s="87">
        <v>138</v>
      </c>
      <c r="I1297" s="87">
        <v>367</v>
      </c>
      <c r="J1297" s="41"/>
      <c r="K1297" s="82"/>
      <c r="L1297" s="51">
        <f t="shared" si="46"/>
        <v>138</v>
      </c>
      <c r="M1297" s="49">
        <f t="shared" si="47"/>
        <v>0.37602179836512262</v>
      </c>
    </row>
    <row r="1298" spans="1:13" ht="14.5" x14ac:dyDescent="0.35">
      <c r="A1298" s="33" t="s">
        <v>5030</v>
      </c>
      <c r="B1298" s="85" t="s">
        <v>203</v>
      </c>
      <c r="C1298" s="49">
        <f>SUMIF($B$3:$B$2228,B1298,$L$3:$L$2228)/(SUMIF($B$3:$B$2228,B1298,$I$3:$I$2228))</f>
        <v>0.41602728047740833</v>
      </c>
      <c r="D1298" s="33">
        <v>63272</v>
      </c>
      <c r="E1298" s="85" t="s">
        <v>1029</v>
      </c>
      <c r="F1298" s="86">
        <v>550984002352</v>
      </c>
      <c r="G1298" s="86"/>
      <c r="H1298" s="87">
        <v>184</v>
      </c>
      <c r="I1298" s="87">
        <v>334</v>
      </c>
      <c r="J1298" s="41"/>
      <c r="K1298" s="82"/>
      <c r="L1298" s="51">
        <f t="shared" si="46"/>
        <v>184</v>
      </c>
      <c r="M1298" s="49">
        <f t="shared" si="47"/>
        <v>0.55089820359281438</v>
      </c>
    </row>
    <row r="1299" spans="1:13" ht="14.5" x14ac:dyDescent="0.35">
      <c r="A1299" s="33" t="s">
        <v>5031</v>
      </c>
      <c r="B1299" s="85" t="s">
        <v>283</v>
      </c>
      <c r="C1299" s="49">
        <f>SUMIF($B$3:$B$2228,B1299,$L$3:$L$2228)/(SUMIF($B$3:$B$2228,B1299,$I$3:$I$2228))</f>
        <v>0.557037037037037</v>
      </c>
      <c r="D1299" s="33">
        <v>61969</v>
      </c>
      <c r="E1299" s="85" t="s">
        <v>1400</v>
      </c>
      <c r="F1299" s="86">
        <v>550987001302</v>
      </c>
      <c r="G1299" s="86"/>
      <c r="H1299" s="87">
        <v>154</v>
      </c>
      <c r="I1299" s="87">
        <v>284</v>
      </c>
      <c r="J1299" s="41"/>
      <c r="K1299" s="82"/>
      <c r="L1299" s="51">
        <f t="shared" si="46"/>
        <v>154</v>
      </c>
      <c r="M1299" s="49">
        <f t="shared" si="47"/>
        <v>0.54225352112676062</v>
      </c>
    </row>
    <row r="1300" spans="1:13" ht="14.5" x14ac:dyDescent="0.35">
      <c r="A1300" s="33" t="s">
        <v>5031</v>
      </c>
      <c r="B1300" s="85" t="s">
        <v>283</v>
      </c>
      <c r="C1300" s="49">
        <f>SUMIF($B$3:$B$2228,B1300,$L$3:$L$2228)/(SUMIF($B$3:$B$2228,B1300,$I$3:$I$2228))</f>
        <v>0.557037037037037</v>
      </c>
      <c r="D1300" s="33">
        <v>16074728</v>
      </c>
      <c r="E1300" s="85" t="s">
        <v>1401</v>
      </c>
      <c r="F1300" s="86">
        <v>550987002821</v>
      </c>
      <c r="G1300" s="86"/>
      <c r="H1300" s="87">
        <v>16</v>
      </c>
      <c r="I1300" s="87">
        <v>30</v>
      </c>
      <c r="J1300" s="41"/>
      <c r="K1300" s="82"/>
      <c r="L1300" s="51">
        <f t="shared" si="46"/>
        <v>16</v>
      </c>
      <c r="M1300" s="49">
        <f t="shared" si="47"/>
        <v>0.53333333333333333</v>
      </c>
    </row>
    <row r="1301" spans="1:13" ht="14.5" x14ac:dyDescent="0.35">
      <c r="A1301" s="33" t="s">
        <v>5031</v>
      </c>
      <c r="B1301" s="85" t="s">
        <v>283</v>
      </c>
      <c r="C1301" s="49">
        <f>SUMIF($B$3:$B$2228,B1301,$L$3:$L$2228)/(SUMIF($B$3:$B$2228,B1301,$I$3:$I$2228))</f>
        <v>0.557037037037037</v>
      </c>
      <c r="D1301" s="33">
        <v>61970</v>
      </c>
      <c r="E1301" s="85" t="s">
        <v>1402</v>
      </c>
      <c r="F1301" s="86">
        <v>550987001303</v>
      </c>
      <c r="G1301" s="86"/>
      <c r="H1301" s="87">
        <v>196</v>
      </c>
      <c r="I1301" s="87">
        <v>341</v>
      </c>
      <c r="J1301" s="41"/>
      <c r="K1301" s="82"/>
      <c r="L1301" s="51">
        <f t="shared" si="46"/>
        <v>196</v>
      </c>
      <c r="M1301" s="49">
        <f t="shared" si="47"/>
        <v>0.57478005865102644</v>
      </c>
    </row>
    <row r="1302" spans="1:13" ht="14.5" x14ac:dyDescent="0.35">
      <c r="A1302" s="33" t="s">
        <v>5031</v>
      </c>
      <c r="B1302" s="85" t="s">
        <v>283</v>
      </c>
      <c r="C1302" s="49">
        <f>SUMIF($B$3:$B$2228,B1302,$L$3:$L$2228)/(SUMIF($B$3:$B$2228,B1302,$I$3:$I$2228))</f>
        <v>0.557037037037037</v>
      </c>
      <c r="D1302" s="33">
        <v>800</v>
      </c>
      <c r="E1302" s="85" t="s">
        <v>1403</v>
      </c>
      <c r="F1302" s="86">
        <v>550987003016</v>
      </c>
      <c r="G1302" s="86"/>
      <c r="H1302" s="87">
        <v>10</v>
      </c>
      <c r="I1302" s="87">
        <v>20</v>
      </c>
      <c r="J1302" s="41"/>
      <c r="K1302" s="82"/>
      <c r="L1302" s="51">
        <f t="shared" si="46"/>
        <v>10</v>
      </c>
      <c r="M1302" s="49">
        <f t="shared" si="47"/>
        <v>0.5</v>
      </c>
    </row>
    <row r="1303" spans="1:13" ht="14.5" x14ac:dyDescent="0.35">
      <c r="A1303" s="33" t="s">
        <v>5032</v>
      </c>
      <c r="B1303" s="85" t="s">
        <v>204</v>
      </c>
      <c r="C1303" s="49">
        <f>SUMIF($B$3:$B$2228,B1303,$L$3:$L$2228)/(SUMIF($B$3:$B$2228,B1303,$I$3:$I$2228))</f>
        <v>0.43243243243243246</v>
      </c>
      <c r="D1303" s="33">
        <v>61655</v>
      </c>
      <c r="E1303" s="85" t="s">
        <v>1106</v>
      </c>
      <c r="F1303" s="86">
        <v>550990001304</v>
      </c>
      <c r="G1303" s="86"/>
      <c r="H1303" s="87">
        <v>63</v>
      </c>
      <c r="I1303" s="87">
        <v>144</v>
      </c>
      <c r="J1303" s="41"/>
      <c r="K1303" s="82"/>
      <c r="L1303" s="51">
        <f t="shared" si="46"/>
        <v>63</v>
      </c>
      <c r="M1303" s="49">
        <f t="shared" si="47"/>
        <v>0.4375</v>
      </c>
    </row>
    <row r="1304" spans="1:13" ht="14.5" x14ac:dyDescent="0.35">
      <c r="A1304" s="33" t="s">
        <v>5032</v>
      </c>
      <c r="B1304" s="85" t="s">
        <v>204</v>
      </c>
      <c r="C1304" s="49">
        <f>SUMIF($B$3:$B$2228,B1304,$L$3:$L$2228)/(SUMIF($B$3:$B$2228,B1304,$I$3:$I$2228))</f>
        <v>0.43243243243243246</v>
      </c>
      <c r="D1304" s="33">
        <v>61656</v>
      </c>
      <c r="E1304" s="85" t="s">
        <v>1107</v>
      </c>
      <c r="F1304" s="86">
        <v>550990001305</v>
      </c>
      <c r="G1304" s="86"/>
      <c r="H1304" s="87">
        <v>44</v>
      </c>
      <c r="I1304" s="87">
        <v>115</v>
      </c>
      <c r="J1304" s="41"/>
      <c r="K1304" s="82"/>
      <c r="L1304" s="51">
        <f t="shared" si="46"/>
        <v>44</v>
      </c>
      <c r="M1304" s="49">
        <f t="shared" si="47"/>
        <v>0.38260869565217392</v>
      </c>
    </row>
    <row r="1305" spans="1:13" ht="14.5" x14ac:dyDescent="0.35">
      <c r="A1305" s="33" t="s">
        <v>5032</v>
      </c>
      <c r="B1305" s="85" t="s">
        <v>204</v>
      </c>
      <c r="C1305" s="49">
        <f>SUMIF($B$3:$B$2228,B1305,$L$3:$L$2228)/(SUMIF($B$3:$B$2228,B1305,$I$3:$I$2228))</f>
        <v>0.43243243243243246</v>
      </c>
      <c r="D1305" s="33">
        <v>61657</v>
      </c>
      <c r="E1305" s="85" t="s">
        <v>1108</v>
      </c>
      <c r="F1305" s="86">
        <v>550990000384</v>
      </c>
      <c r="G1305" s="86"/>
      <c r="H1305" s="87">
        <v>37</v>
      </c>
      <c r="I1305" s="87">
        <v>74</v>
      </c>
      <c r="J1305" s="41"/>
      <c r="K1305" s="82"/>
      <c r="L1305" s="51">
        <f t="shared" si="46"/>
        <v>37</v>
      </c>
      <c r="M1305" s="49">
        <f t="shared" si="47"/>
        <v>0.5</v>
      </c>
    </row>
    <row r="1306" spans="1:13" ht="14.5" x14ac:dyDescent="0.35">
      <c r="A1306" s="33" t="s">
        <v>5033</v>
      </c>
      <c r="B1306" s="85" t="s">
        <v>271</v>
      </c>
      <c r="C1306" s="49">
        <f>SUMIF($B$3:$B$2228,B1306,$L$3:$L$2228)/(SUMIF($B$3:$B$2228,B1306,$I$3:$I$2228))</f>
        <v>0.26894129453085802</v>
      </c>
      <c r="D1306" s="33">
        <v>62548</v>
      </c>
      <c r="E1306" s="85" t="s">
        <v>1355</v>
      </c>
      <c r="F1306" s="86">
        <v>550996001307</v>
      </c>
      <c r="G1306" s="86"/>
      <c r="H1306" s="87">
        <v>180</v>
      </c>
      <c r="I1306" s="87">
        <v>650</v>
      </c>
      <c r="J1306" s="41"/>
      <c r="K1306" s="82"/>
      <c r="L1306" s="51">
        <f t="shared" si="46"/>
        <v>180</v>
      </c>
      <c r="M1306" s="49">
        <f t="shared" si="47"/>
        <v>0.27692307692307694</v>
      </c>
    </row>
    <row r="1307" spans="1:13" ht="14.5" x14ac:dyDescent="0.35">
      <c r="A1307" s="33" t="s">
        <v>5033</v>
      </c>
      <c r="B1307" s="85" t="s">
        <v>271</v>
      </c>
      <c r="C1307" s="49">
        <f>SUMIF($B$3:$B$2228,B1307,$L$3:$L$2228)/(SUMIF($B$3:$B$2228,B1307,$I$3:$I$2228))</f>
        <v>0.26894129453085802</v>
      </c>
      <c r="D1307" s="33">
        <v>62550</v>
      </c>
      <c r="E1307" s="85" t="s">
        <v>1356</v>
      </c>
      <c r="F1307" s="86">
        <v>550996001308</v>
      </c>
      <c r="G1307" s="86"/>
      <c r="H1307" s="87">
        <v>146</v>
      </c>
      <c r="I1307" s="87">
        <v>604</v>
      </c>
      <c r="J1307" s="41"/>
      <c r="K1307" s="82"/>
      <c r="L1307" s="51">
        <f t="shared" si="46"/>
        <v>146</v>
      </c>
      <c r="M1307" s="49">
        <f t="shared" si="47"/>
        <v>0.24172185430463577</v>
      </c>
    </row>
    <row r="1308" spans="1:13" ht="14.5" x14ac:dyDescent="0.35">
      <c r="A1308" s="33" t="s">
        <v>5033</v>
      </c>
      <c r="B1308" s="85" t="s">
        <v>271</v>
      </c>
      <c r="C1308" s="49">
        <f>SUMIF($B$3:$B$2228,B1308,$L$3:$L$2228)/(SUMIF($B$3:$B$2228,B1308,$I$3:$I$2228))</f>
        <v>0.26894129453085802</v>
      </c>
      <c r="D1308" s="33">
        <v>62549</v>
      </c>
      <c r="E1308" s="85" t="s">
        <v>1357</v>
      </c>
      <c r="F1308" s="86">
        <v>550996001309</v>
      </c>
      <c r="G1308" s="86"/>
      <c r="H1308" s="87">
        <v>204</v>
      </c>
      <c r="I1308" s="87">
        <v>701</v>
      </c>
      <c r="J1308" s="41"/>
      <c r="K1308" s="82"/>
      <c r="L1308" s="51">
        <f t="shared" si="46"/>
        <v>204</v>
      </c>
      <c r="M1308" s="49">
        <f t="shared" si="47"/>
        <v>0.29101283880171186</v>
      </c>
    </row>
    <row r="1309" spans="1:13" ht="14.5" x14ac:dyDescent="0.35">
      <c r="A1309" s="33" t="s">
        <v>5033</v>
      </c>
      <c r="B1309" s="85" t="s">
        <v>271</v>
      </c>
      <c r="C1309" s="49">
        <f>SUMIF($B$3:$B$2228,B1309,$L$3:$L$2228)/(SUMIF($B$3:$B$2228,B1309,$I$3:$I$2228))</f>
        <v>0.26894129453085802</v>
      </c>
      <c r="D1309" s="33">
        <v>9100</v>
      </c>
      <c r="E1309" s="85" t="s">
        <v>2055</v>
      </c>
      <c r="F1309" s="86" t="s">
        <v>2392</v>
      </c>
      <c r="G1309" s="86"/>
      <c r="H1309" s="87">
        <v>6</v>
      </c>
      <c r="I1309" s="87">
        <v>38</v>
      </c>
      <c r="J1309" s="41"/>
      <c r="K1309" s="82"/>
      <c r="L1309" s="51">
        <f t="shared" si="46"/>
        <v>6</v>
      </c>
      <c r="M1309" s="49">
        <f t="shared" si="47"/>
        <v>0.15789473684210525</v>
      </c>
    </row>
    <row r="1310" spans="1:13" ht="14.5" x14ac:dyDescent="0.35">
      <c r="A1310" s="33" t="s">
        <v>5034</v>
      </c>
      <c r="B1310" s="85" t="s">
        <v>149</v>
      </c>
      <c r="C1310" s="49">
        <f>SUMIF($B$3:$B$2228,B1310,$L$3:$L$2228)/(SUMIF($B$3:$B$2228,B1310,$I$3:$I$2228))</f>
        <v>0.17499999999999999</v>
      </c>
      <c r="D1310" s="33">
        <v>150</v>
      </c>
      <c r="E1310" s="85" t="s">
        <v>3735</v>
      </c>
      <c r="F1310" s="86">
        <v>550999002994</v>
      </c>
      <c r="G1310" s="86"/>
      <c r="H1310" s="87">
        <v>16</v>
      </c>
      <c r="I1310" s="87">
        <v>142</v>
      </c>
      <c r="J1310" s="41"/>
      <c r="K1310" s="82"/>
      <c r="L1310" s="51">
        <f t="shared" si="46"/>
        <v>16</v>
      </c>
      <c r="M1310" s="49">
        <f t="shared" si="47"/>
        <v>0.11267605633802817</v>
      </c>
    </row>
    <row r="1311" spans="1:13" ht="14.5" x14ac:dyDescent="0.35">
      <c r="A1311" s="33" t="s">
        <v>5034</v>
      </c>
      <c r="B1311" s="85" t="s">
        <v>149</v>
      </c>
      <c r="C1311" s="49">
        <f>SUMIF($B$3:$B$2228,B1311,$L$3:$L$2228)/(SUMIF($B$3:$B$2228,B1311,$I$3:$I$2228))</f>
        <v>0.17499999999999999</v>
      </c>
      <c r="D1311" s="33">
        <v>61663</v>
      </c>
      <c r="E1311" s="85" t="s">
        <v>3737</v>
      </c>
      <c r="F1311" s="86">
        <v>550999002318</v>
      </c>
      <c r="G1311" s="86"/>
      <c r="H1311" s="87">
        <v>27</v>
      </c>
      <c r="I1311" s="87">
        <v>188</v>
      </c>
      <c r="J1311" s="41"/>
      <c r="K1311" s="82"/>
      <c r="L1311" s="51">
        <f t="shared" si="46"/>
        <v>27</v>
      </c>
      <c r="M1311" s="49">
        <f t="shared" si="47"/>
        <v>0.14361702127659576</v>
      </c>
    </row>
    <row r="1312" spans="1:13" ht="14.5" x14ac:dyDescent="0.35">
      <c r="A1312" s="33" t="s">
        <v>5034</v>
      </c>
      <c r="B1312" s="85" t="s">
        <v>149</v>
      </c>
      <c r="C1312" s="49">
        <f>SUMIF($B$3:$B$2228,B1312,$L$3:$L$2228)/(SUMIF($B$3:$B$2228,B1312,$I$3:$I$2228))</f>
        <v>0.17499999999999999</v>
      </c>
      <c r="D1312" s="33">
        <v>61661</v>
      </c>
      <c r="E1312" s="85" t="s">
        <v>866</v>
      </c>
      <c r="F1312" s="86">
        <v>550999001312</v>
      </c>
      <c r="G1312" s="86"/>
      <c r="H1312" s="87">
        <v>140</v>
      </c>
      <c r="I1312" s="87">
        <v>779</v>
      </c>
      <c r="J1312" s="41"/>
      <c r="K1312" s="82"/>
      <c r="L1312" s="51">
        <f t="shared" si="46"/>
        <v>140</v>
      </c>
      <c r="M1312" s="49">
        <f t="shared" si="47"/>
        <v>0.1797175866495507</v>
      </c>
    </row>
    <row r="1313" spans="1:13" ht="14.5" x14ac:dyDescent="0.35">
      <c r="A1313" s="33" t="s">
        <v>5034</v>
      </c>
      <c r="B1313" s="85" t="s">
        <v>149</v>
      </c>
      <c r="C1313" s="49">
        <f>SUMIF($B$3:$B$2228,B1313,$L$3:$L$2228)/(SUMIF($B$3:$B$2228,B1313,$I$3:$I$2228))</f>
        <v>0.17499999999999999</v>
      </c>
      <c r="D1313" s="33">
        <v>61659</v>
      </c>
      <c r="E1313" s="85" t="s">
        <v>867</v>
      </c>
      <c r="F1313" s="86">
        <v>550999001311</v>
      </c>
      <c r="G1313" s="86"/>
      <c r="H1313" s="87">
        <v>86</v>
      </c>
      <c r="I1313" s="87">
        <v>500</v>
      </c>
      <c r="J1313" s="41"/>
      <c r="K1313" s="82"/>
      <c r="L1313" s="51">
        <f t="shared" si="46"/>
        <v>86</v>
      </c>
      <c r="M1313" s="49">
        <f t="shared" si="47"/>
        <v>0.17199999999999999</v>
      </c>
    </row>
    <row r="1314" spans="1:13" ht="14.5" x14ac:dyDescent="0.35">
      <c r="A1314" s="33" t="s">
        <v>5034</v>
      </c>
      <c r="B1314" s="85" t="s">
        <v>149</v>
      </c>
      <c r="C1314" s="49">
        <f>SUMIF($B$3:$B$2228,B1314,$L$3:$L$2228)/(SUMIF($B$3:$B$2228,B1314,$I$3:$I$2228))</f>
        <v>0.17499999999999999</v>
      </c>
      <c r="D1314" s="33">
        <v>61662</v>
      </c>
      <c r="E1314" s="85" t="s">
        <v>868</v>
      </c>
      <c r="F1314" s="86">
        <v>550999000385</v>
      </c>
      <c r="G1314" s="86"/>
      <c r="H1314" s="87">
        <v>121</v>
      </c>
      <c r="I1314" s="87">
        <v>582</v>
      </c>
      <c r="J1314" s="41"/>
      <c r="K1314" s="82"/>
      <c r="L1314" s="51">
        <f t="shared" si="46"/>
        <v>121</v>
      </c>
      <c r="M1314" s="49">
        <f t="shared" si="47"/>
        <v>0.20790378006872853</v>
      </c>
    </row>
    <row r="1315" spans="1:13" ht="14.5" x14ac:dyDescent="0.35">
      <c r="A1315" s="33" t="s">
        <v>5034</v>
      </c>
      <c r="B1315" s="85" t="s">
        <v>149</v>
      </c>
      <c r="C1315" s="49">
        <f>SUMIF($B$3:$B$2228,B1315,$L$3:$L$2228)/(SUMIF($B$3:$B$2228,B1315,$I$3:$I$2228))</f>
        <v>0.17499999999999999</v>
      </c>
      <c r="D1315" s="33">
        <v>61660</v>
      </c>
      <c r="E1315" s="85" t="s">
        <v>869</v>
      </c>
      <c r="F1315" s="86">
        <v>550999001313</v>
      </c>
      <c r="G1315" s="86"/>
      <c r="H1315" s="87">
        <v>51</v>
      </c>
      <c r="I1315" s="87">
        <v>329</v>
      </c>
      <c r="J1315" s="41"/>
      <c r="K1315" s="82"/>
      <c r="L1315" s="51">
        <f t="shared" si="46"/>
        <v>51</v>
      </c>
      <c r="M1315" s="49">
        <f t="shared" si="47"/>
        <v>0.15501519756838905</v>
      </c>
    </row>
    <row r="1316" spans="1:13" ht="14.5" x14ac:dyDescent="0.35">
      <c r="A1316" s="33" t="s">
        <v>5035</v>
      </c>
      <c r="B1316" s="85" t="s">
        <v>476</v>
      </c>
      <c r="C1316" s="49">
        <f>SUMIF($B$3:$B$2228,B1316,$L$3:$L$2228)/(SUMIF($B$3:$B$2228,B1316,$I$3:$I$2228))</f>
        <v>0.14355555555555555</v>
      </c>
      <c r="D1316" s="33">
        <v>60728</v>
      </c>
      <c r="E1316" s="85" t="s">
        <v>2229</v>
      </c>
      <c r="F1316" s="86">
        <v>551006001315</v>
      </c>
      <c r="G1316" s="86"/>
      <c r="H1316" s="87">
        <v>66</v>
      </c>
      <c r="I1316" s="87">
        <v>456</v>
      </c>
      <c r="J1316" s="41"/>
      <c r="K1316" s="82"/>
      <c r="L1316" s="51">
        <f t="shared" si="46"/>
        <v>66</v>
      </c>
      <c r="M1316" s="49">
        <f t="shared" si="47"/>
        <v>0.14473684210526316</v>
      </c>
    </row>
    <row r="1317" spans="1:13" ht="14.5" x14ac:dyDescent="0.35">
      <c r="A1317" s="33" t="s">
        <v>5035</v>
      </c>
      <c r="B1317" s="85" t="s">
        <v>476</v>
      </c>
      <c r="C1317" s="49">
        <f>SUMIF($B$3:$B$2228,B1317,$L$3:$L$2228)/(SUMIF($B$3:$B$2228,B1317,$I$3:$I$2228))</f>
        <v>0.14355555555555555</v>
      </c>
      <c r="D1317" s="33">
        <v>60904</v>
      </c>
      <c r="E1317" s="85" t="s">
        <v>2230</v>
      </c>
      <c r="F1317" s="86">
        <v>551006001316</v>
      </c>
      <c r="G1317" s="86"/>
      <c r="H1317" s="87">
        <v>114</v>
      </c>
      <c r="I1317" s="87">
        <v>510</v>
      </c>
      <c r="J1317" s="41"/>
      <c r="K1317" s="82"/>
      <c r="L1317" s="51">
        <f t="shared" ref="L1317:L1380" si="48">IF(K1317="",H1317,(MIN(I1317,(K1317*1.6*I1317))))</f>
        <v>114</v>
      </c>
      <c r="M1317" s="49">
        <f t="shared" ref="M1317:M1380" si="49">IF(L1317=0,0,(L1317/I1317))</f>
        <v>0.22352941176470589</v>
      </c>
    </row>
    <row r="1318" spans="1:13" ht="14.5" x14ac:dyDescent="0.35">
      <c r="A1318" s="33" t="s">
        <v>5035</v>
      </c>
      <c r="B1318" s="85" t="s">
        <v>476</v>
      </c>
      <c r="C1318" s="49">
        <f>SUMIF($B$3:$B$2228,B1318,$L$3:$L$2228)/(SUMIF($B$3:$B$2228,B1318,$I$3:$I$2228))</f>
        <v>0.14355555555555555</v>
      </c>
      <c r="D1318" s="33">
        <v>140</v>
      </c>
      <c r="E1318" s="85" t="s">
        <v>2231</v>
      </c>
      <c r="F1318" s="86">
        <v>551006003024</v>
      </c>
      <c r="G1318" s="86"/>
      <c r="H1318" s="87">
        <v>18</v>
      </c>
      <c r="I1318" s="87">
        <v>238</v>
      </c>
      <c r="J1318" s="41"/>
      <c r="K1318" s="82"/>
      <c r="L1318" s="51">
        <f t="shared" si="48"/>
        <v>18</v>
      </c>
      <c r="M1318" s="49">
        <f t="shared" si="49"/>
        <v>7.5630252100840331E-2</v>
      </c>
    </row>
    <row r="1319" spans="1:13" ht="14.5" x14ac:dyDescent="0.35">
      <c r="A1319" s="33" t="s">
        <v>5035</v>
      </c>
      <c r="B1319" s="85" t="s">
        <v>476</v>
      </c>
      <c r="C1319" s="49">
        <f>SUMIF($B$3:$B$2228,B1319,$L$3:$L$2228)/(SUMIF($B$3:$B$2228,B1319,$I$3:$I$2228))</f>
        <v>0.14355555555555555</v>
      </c>
      <c r="D1319" s="33">
        <v>60768</v>
      </c>
      <c r="E1319" s="85" t="s">
        <v>2232</v>
      </c>
      <c r="F1319" s="86">
        <v>551006003354</v>
      </c>
      <c r="G1319" s="86"/>
      <c r="H1319" s="87">
        <v>12</v>
      </c>
      <c r="I1319" s="87">
        <v>109</v>
      </c>
      <c r="J1319" s="41"/>
      <c r="K1319" s="82"/>
      <c r="L1319" s="51">
        <f t="shared" si="48"/>
        <v>12</v>
      </c>
      <c r="M1319" s="49">
        <f t="shared" si="49"/>
        <v>0.11009174311926606</v>
      </c>
    </row>
    <row r="1320" spans="1:13" ht="14.5" x14ac:dyDescent="0.35">
      <c r="A1320" s="33" t="s">
        <v>5035</v>
      </c>
      <c r="B1320" s="85" t="s">
        <v>476</v>
      </c>
      <c r="C1320" s="49">
        <f>SUMIF($B$3:$B$2228,B1320,$L$3:$L$2228)/(SUMIF($B$3:$B$2228,B1320,$I$3:$I$2228))</f>
        <v>0.14355555555555555</v>
      </c>
      <c r="D1320" s="33">
        <v>60901</v>
      </c>
      <c r="E1320" s="85" t="s">
        <v>2233</v>
      </c>
      <c r="F1320" s="86">
        <v>551006001319</v>
      </c>
      <c r="G1320" s="86"/>
      <c r="H1320" s="87">
        <v>144</v>
      </c>
      <c r="I1320" s="87">
        <v>1054</v>
      </c>
      <c r="J1320" s="41"/>
      <c r="K1320" s="82"/>
      <c r="L1320" s="51">
        <f t="shared" si="48"/>
        <v>144</v>
      </c>
      <c r="M1320" s="49">
        <f t="shared" si="49"/>
        <v>0.13662239089184061</v>
      </c>
    </row>
    <row r="1321" spans="1:13" ht="14.5" x14ac:dyDescent="0.35">
      <c r="A1321" s="33" t="s">
        <v>5035</v>
      </c>
      <c r="B1321" s="85" t="s">
        <v>476</v>
      </c>
      <c r="C1321" s="49">
        <f>SUMIF($B$3:$B$2228,B1321,$L$3:$L$2228)/(SUMIF($B$3:$B$2228,B1321,$I$3:$I$2228))</f>
        <v>0.14355555555555555</v>
      </c>
      <c r="D1321" s="33">
        <v>60902</v>
      </c>
      <c r="E1321" s="85" t="s">
        <v>2234</v>
      </c>
      <c r="F1321" s="86">
        <v>551006001320</v>
      </c>
      <c r="G1321" s="86"/>
      <c r="H1321" s="87">
        <v>128</v>
      </c>
      <c r="I1321" s="87">
        <v>780</v>
      </c>
      <c r="J1321" s="41"/>
      <c r="K1321" s="82"/>
      <c r="L1321" s="51">
        <f t="shared" si="48"/>
        <v>128</v>
      </c>
      <c r="M1321" s="49">
        <f t="shared" si="49"/>
        <v>0.1641025641025641</v>
      </c>
    </row>
    <row r="1322" spans="1:13" ht="14.5" x14ac:dyDescent="0.35">
      <c r="A1322" s="33" t="s">
        <v>5035</v>
      </c>
      <c r="B1322" s="85" t="s">
        <v>476</v>
      </c>
      <c r="C1322" s="49">
        <f>SUMIF($B$3:$B$2228,B1322,$L$3:$L$2228)/(SUMIF($B$3:$B$2228,B1322,$I$3:$I$2228))</f>
        <v>0.14355555555555555</v>
      </c>
      <c r="D1322" s="33">
        <v>210353</v>
      </c>
      <c r="E1322" s="85" t="s">
        <v>875</v>
      </c>
      <c r="F1322" s="86">
        <v>551006001321</v>
      </c>
      <c r="G1322" s="86"/>
      <c r="H1322" s="87">
        <v>56</v>
      </c>
      <c r="I1322" s="87">
        <v>384</v>
      </c>
      <c r="J1322" s="41"/>
      <c r="K1322" s="82"/>
      <c r="L1322" s="51">
        <f t="shared" si="48"/>
        <v>56</v>
      </c>
      <c r="M1322" s="49">
        <f t="shared" si="49"/>
        <v>0.14583333333333334</v>
      </c>
    </row>
    <row r="1323" spans="1:13" ht="14.5" x14ac:dyDescent="0.35">
      <c r="A1323" s="33" t="s">
        <v>5035</v>
      </c>
      <c r="B1323" s="85" t="s">
        <v>476</v>
      </c>
      <c r="C1323" s="49">
        <f>SUMIF($B$3:$B$2228,B1323,$L$3:$L$2228)/(SUMIF($B$3:$B$2228,B1323,$I$3:$I$2228))</f>
        <v>0.14355555555555555</v>
      </c>
      <c r="D1323" s="33">
        <v>212219</v>
      </c>
      <c r="E1323" s="85" t="s">
        <v>2235</v>
      </c>
      <c r="F1323" s="86">
        <v>551006002251</v>
      </c>
      <c r="G1323" s="86"/>
      <c r="H1323" s="87">
        <v>82</v>
      </c>
      <c r="I1323" s="87">
        <v>501</v>
      </c>
      <c r="J1323" s="41"/>
      <c r="K1323" s="82"/>
      <c r="L1323" s="51">
        <f t="shared" si="48"/>
        <v>82</v>
      </c>
      <c r="M1323" s="49">
        <f t="shared" si="49"/>
        <v>0.16367265469061876</v>
      </c>
    </row>
    <row r="1324" spans="1:13" ht="14.5" x14ac:dyDescent="0.35">
      <c r="A1324" s="33" t="s">
        <v>5035</v>
      </c>
      <c r="B1324" s="85" t="s">
        <v>476</v>
      </c>
      <c r="C1324" s="49">
        <f>SUMIF($B$3:$B$2228,B1324,$L$3:$L$2228)/(SUMIF($B$3:$B$2228,B1324,$I$3:$I$2228))</f>
        <v>0.14355555555555555</v>
      </c>
      <c r="D1324" s="33">
        <v>60899</v>
      </c>
      <c r="E1324" s="85" t="s">
        <v>2236</v>
      </c>
      <c r="F1324" s="86">
        <v>551006002307</v>
      </c>
      <c r="G1324" s="86"/>
      <c r="H1324" s="87">
        <v>26</v>
      </c>
      <c r="I1324" s="87">
        <v>468</v>
      </c>
      <c r="J1324" s="41"/>
      <c r="K1324" s="82"/>
      <c r="L1324" s="51">
        <f t="shared" si="48"/>
        <v>26</v>
      </c>
      <c r="M1324" s="49">
        <f t="shared" si="49"/>
        <v>5.5555555555555552E-2</v>
      </c>
    </row>
    <row r="1325" spans="1:13" ht="14.5" x14ac:dyDescent="0.35">
      <c r="A1325" s="33" t="s">
        <v>5036</v>
      </c>
      <c r="B1325" s="85" t="s">
        <v>477</v>
      </c>
      <c r="C1325" s="49">
        <f>SUMIF($B$3:$B$2228,B1325,$L$3:$L$2228)/(SUMIF($B$3:$B$2228,B1325,$I$3:$I$2228))</f>
        <v>0.1036472285184422</v>
      </c>
      <c r="D1325" s="33">
        <v>60909</v>
      </c>
      <c r="E1325" s="85" t="s">
        <v>4751</v>
      </c>
      <c r="F1325" s="86">
        <v>551017001336</v>
      </c>
      <c r="G1325" s="86"/>
      <c r="H1325" s="87">
        <v>93</v>
      </c>
      <c r="I1325" s="87">
        <v>850</v>
      </c>
      <c r="J1325" s="41"/>
      <c r="K1325" s="82"/>
      <c r="L1325" s="51">
        <f t="shared" si="48"/>
        <v>93</v>
      </c>
      <c r="M1325" s="49">
        <f t="shared" si="49"/>
        <v>0.10941176470588235</v>
      </c>
    </row>
    <row r="1326" spans="1:13" ht="14.5" x14ac:dyDescent="0.35">
      <c r="A1326" s="33" t="s">
        <v>5036</v>
      </c>
      <c r="B1326" s="85" t="s">
        <v>477</v>
      </c>
      <c r="C1326" s="49">
        <f>SUMIF($B$3:$B$2228,B1326,$L$3:$L$2228)/(SUMIF($B$3:$B$2228,B1326,$I$3:$I$2228))</f>
        <v>0.1036472285184422</v>
      </c>
      <c r="D1326" s="33">
        <v>209302</v>
      </c>
      <c r="E1326" s="85" t="s">
        <v>2239</v>
      </c>
      <c r="F1326" s="86">
        <v>551017001850</v>
      </c>
      <c r="G1326" s="86"/>
      <c r="H1326" s="87">
        <v>117</v>
      </c>
      <c r="I1326" s="87">
        <v>733</v>
      </c>
      <c r="J1326" s="41"/>
      <c r="K1326" s="82"/>
      <c r="L1326" s="51">
        <f t="shared" si="48"/>
        <v>117</v>
      </c>
      <c r="M1326" s="49">
        <f t="shared" si="49"/>
        <v>0.15961800818553887</v>
      </c>
    </row>
    <row r="1327" spans="1:13" ht="14.5" x14ac:dyDescent="0.35">
      <c r="A1327" s="33" t="s">
        <v>5036</v>
      </c>
      <c r="B1327" s="85" t="s">
        <v>477</v>
      </c>
      <c r="C1327" s="49">
        <f>SUMIF($B$3:$B$2228,B1327,$L$3:$L$2228)/(SUMIF($B$3:$B$2228,B1327,$I$3:$I$2228))</f>
        <v>0.1036472285184422</v>
      </c>
      <c r="D1327" s="33">
        <v>60972</v>
      </c>
      <c r="E1327" s="85" t="s">
        <v>1595</v>
      </c>
      <c r="F1327" s="86">
        <v>551017001332</v>
      </c>
      <c r="G1327" s="86"/>
      <c r="H1327" s="87">
        <v>58</v>
      </c>
      <c r="I1327" s="87">
        <v>335</v>
      </c>
      <c r="J1327" s="41"/>
      <c r="K1327" s="82"/>
      <c r="L1327" s="51">
        <f t="shared" si="48"/>
        <v>58</v>
      </c>
      <c r="M1327" s="49">
        <f t="shared" si="49"/>
        <v>0.17313432835820897</v>
      </c>
    </row>
    <row r="1328" spans="1:13" ht="14.5" x14ac:dyDescent="0.35">
      <c r="A1328" s="33" t="s">
        <v>5036</v>
      </c>
      <c r="B1328" s="85" t="s">
        <v>477</v>
      </c>
      <c r="C1328" s="49">
        <f>SUMIF($B$3:$B$2228,B1328,$L$3:$L$2228)/(SUMIF($B$3:$B$2228,B1328,$I$3:$I$2228))</f>
        <v>0.1036472285184422</v>
      </c>
      <c r="D1328" s="33">
        <v>60911</v>
      </c>
      <c r="E1328" s="85" t="s">
        <v>2240</v>
      </c>
      <c r="F1328" s="86">
        <v>551017001333</v>
      </c>
      <c r="G1328" s="86"/>
      <c r="H1328" s="87">
        <v>62</v>
      </c>
      <c r="I1328" s="87">
        <v>577</v>
      </c>
      <c r="J1328" s="41"/>
      <c r="K1328" s="82"/>
      <c r="L1328" s="51">
        <f t="shared" si="48"/>
        <v>62</v>
      </c>
      <c r="M1328" s="49">
        <f t="shared" si="49"/>
        <v>0.10745233968804159</v>
      </c>
    </row>
    <row r="1329" spans="1:13" ht="14.5" x14ac:dyDescent="0.35">
      <c r="A1329" s="33" t="s">
        <v>5036</v>
      </c>
      <c r="B1329" s="85" t="s">
        <v>477</v>
      </c>
      <c r="C1329" s="49">
        <f>SUMIF($B$3:$B$2228,B1329,$L$3:$L$2228)/(SUMIF($B$3:$B$2228,B1329,$I$3:$I$2228))</f>
        <v>0.1036472285184422</v>
      </c>
      <c r="D1329" s="33">
        <v>60914</v>
      </c>
      <c r="E1329" s="85" t="s">
        <v>3758</v>
      </c>
      <c r="F1329" s="86">
        <v>551017001335</v>
      </c>
      <c r="G1329" s="86"/>
      <c r="H1329" s="87">
        <v>85</v>
      </c>
      <c r="I1329" s="87">
        <v>1665</v>
      </c>
      <c r="J1329" s="41"/>
      <c r="K1329" s="82"/>
      <c r="L1329" s="51">
        <f t="shared" si="48"/>
        <v>85</v>
      </c>
      <c r="M1329" s="49">
        <f t="shared" si="49"/>
        <v>5.1051051051051052E-2</v>
      </c>
    </row>
    <row r="1330" spans="1:13" ht="14.5" x14ac:dyDescent="0.35">
      <c r="A1330" s="33" t="s">
        <v>5036</v>
      </c>
      <c r="B1330" s="85" t="s">
        <v>477</v>
      </c>
      <c r="C1330" s="49">
        <f>SUMIF($B$3:$B$2228,B1330,$L$3:$L$2228)/(SUMIF($B$3:$B$2228,B1330,$I$3:$I$2228))</f>
        <v>0.1036472285184422</v>
      </c>
      <c r="D1330" s="33">
        <v>60910</v>
      </c>
      <c r="E1330" s="85" t="s">
        <v>4752</v>
      </c>
      <c r="F1330" s="86">
        <v>551017001330</v>
      </c>
      <c r="G1330" s="86"/>
      <c r="H1330" s="87">
        <v>88</v>
      </c>
      <c r="I1330" s="87">
        <v>693</v>
      </c>
      <c r="J1330" s="41"/>
      <c r="K1330" s="82"/>
      <c r="L1330" s="51">
        <f t="shared" si="48"/>
        <v>88</v>
      </c>
      <c r="M1330" s="49">
        <f t="shared" si="49"/>
        <v>0.12698412698412698</v>
      </c>
    </row>
    <row r="1331" spans="1:13" ht="14.5" x14ac:dyDescent="0.35">
      <c r="A1331" s="33" t="s">
        <v>5037</v>
      </c>
      <c r="B1331" s="85" t="s">
        <v>227</v>
      </c>
      <c r="C1331" s="49">
        <f>SUMIF($B$3:$B$2228,B1331,$L$3:$L$2228)/(SUMIF($B$3:$B$2228,B1331,$I$3:$I$2228))</f>
        <v>0.54807692307692313</v>
      </c>
      <c r="D1331" s="33">
        <v>62825</v>
      </c>
      <c r="E1331" s="85" t="s">
        <v>1180</v>
      </c>
      <c r="F1331" s="86">
        <v>551023001337</v>
      </c>
      <c r="G1331" s="86"/>
      <c r="H1331" s="87">
        <v>179</v>
      </c>
      <c r="I1331" s="87">
        <v>266</v>
      </c>
      <c r="J1331" s="41"/>
      <c r="K1331" s="82"/>
      <c r="L1331" s="51">
        <f t="shared" si="48"/>
        <v>179</v>
      </c>
      <c r="M1331" s="49">
        <f t="shared" si="49"/>
        <v>0.67293233082706772</v>
      </c>
    </row>
    <row r="1332" spans="1:13" ht="14.5" x14ac:dyDescent="0.35">
      <c r="A1332" s="33" t="s">
        <v>5037</v>
      </c>
      <c r="B1332" s="85" t="s">
        <v>227</v>
      </c>
      <c r="C1332" s="49">
        <f>SUMIF($B$3:$B$2228,B1332,$L$3:$L$2228)/(SUMIF($B$3:$B$2228,B1332,$I$3:$I$2228))</f>
        <v>0.54807692307692313</v>
      </c>
      <c r="D1332" s="33">
        <v>62826</v>
      </c>
      <c r="E1332" s="85" t="s">
        <v>3763</v>
      </c>
      <c r="F1332" s="86">
        <v>551023001338</v>
      </c>
      <c r="G1332" s="86"/>
      <c r="H1332" s="87">
        <v>105</v>
      </c>
      <c r="I1332" s="87">
        <v>217</v>
      </c>
      <c r="J1332" s="41"/>
      <c r="K1332" s="82"/>
      <c r="L1332" s="51">
        <f t="shared" si="48"/>
        <v>105</v>
      </c>
      <c r="M1332" s="49">
        <f t="shared" si="49"/>
        <v>0.4838709677419355</v>
      </c>
    </row>
    <row r="1333" spans="1:13" ht="14.5" x14ac:dyDescent="0.35">
      <c r="A1333" s="33" t="s">
        <v>5037</v>
      </c>
      <c r="B1333" s="85" t="s">
        <v>227</v>
      </c>
      <c r="C1333" s="49">
        <f>SUMIF($B$3:$B$2228,B1333,$L$3:$L$2228)/(SUMIF($B$3:$B$2228,B1333,$I$3:$I$2228))</f>
        <v>0.54807692307692313</v>
      </c>
      <c r="D1333" s="33">
        <v>62825</v>
      </c>
      <c r="E1333" s="85" t="s">
        <v>4755</v>
      </c>
      <c r="F1333" s="86">
        <v>551023003099</v>
      </c>
      <c r="G1333" s="86"/>
      <c r="H1333" s="87">
        <v>78</v>
      </c>
      <c r="I1333" s="87">
        <v>141</v>
      </c>
      <c r="J1333" s="41"/>
      <c r="K1333" s="82"/>
      <c r="L1333" s="51">
        <f t="shared" si="48"/>
        <v>78</v>
      </c>
      <c r="M1333" s="49">
        <f t="shared" si="49"/>
        <v>0.55319148936170215</v>
      </c>
    </row>
    <row r="1334" spans="1:13" ht="14.5" x14ac:dyDescent="0.35">
      <c r="A1334" s="33" t="s">
        <v>5037</v>
      </c>
      <c r="B1334" s="85" t="s">
        <v>227</v>
      </c>
      <c r="C1334" s="49">
        <f>SUMIF($B$3:$B$2228,B1334,$L$3:$L$2228)/(SUMIF($B$3:$B$2228,B1334,$I$3:$I$2228))</f>
        <v>0.54807692307692313</v>
      </c>
      <c r="D1334" s="33"/>
      <c r="E1334" s="85" t="s">
        <v>4753</v>
      </c>
      <c r="F1334" s="86">
        <v>551023003116</v>
      </c>
      <c r="G1334" s="86"/>
      <c r="H1334" s="87">
        <v>12</v>
      </c>
      <c r="I1334" s="87">
        <v>35</v>
      </c>
      <c r="J1334" s="41"/>
      <c r="K1334" s="82"/>
      <c r="L1334" s="51">
        <f t="shared" si="48"/>
        <v>12</v>
      </c>
      <c r="M1334" s="49">
        <f t="shared" si="49"/>
        <v>0.34285714285714286</v>
      </c>
    </row>
    <row r="1335" spans="1:13" ht="14.5" x14ac:dyDescent="0.35">
      <c r="A1335" s="33" t="s">
        <v>5037</v>
      </c>
      <c r="B1335" s="85" t="s">
        <v>227</v>
      </c>
      <c r="C1335" s="49">
        <f>SUMIF($B$3:$B$2228,B1335,$L$3:$L$2228)/(SUMIF($B$3:$B$2228,B1335,$I$3:$I$2228))</f>
        <v>0.54807692307692313</v>
      </c>
      <c r="D1335" s="33"/>
      <c r="E1335" s="85" t="s">
        <v>4754</v>
      </c>
      <c r="F1335" s="86">
        <v>551023003112</v>
      </c>
      <c r="G1335" s="86"/>
      <c r="H1335" s="87">
        <v>25</v>
      </c>
      <c r="I1335" s="87">
        <v>69</v>
      </c>
      <c r="J1335" s="41"/>
      <c r="K1335" s="82"/>
      <c r="L1335" s="51">
        <f t="shared" si="48"/>
        <v>25</v>
      </c>
      <c r="M1335" s="49">
        <f t="shared" si="49"/>
        <v>0.36231884057971014</v>
      </c>
    </row>
    <row r="1336" spans="1:13" ht="14.5" x14ac:dyDescent="0.35">
      <c r="A1336" s="33" t="s">
        <v>5037</v>
      </c>
      <c r="B1336" s="85" t="s">
        <v>496</v>
      </c>
      <c r="C1336" s="49">
        <f>SUMIF($B$3:$B$2228,B1336,$L$3:$L$2228)/(SUMIF($B$3:$B$2228,B1336,$I$3:$I$2228))</f>
        <v>0.33711386360244738</v>
      </c>
      <c r="D1336" s="33">
        <v>16083374</v>
      </c>
      <c r="E1336" s="85" t="s">
        <v>2319</v>
      </c>
      <c r="F1336" s="86">
        <v>551032003366</v>
      </c>
      <c r="G1336" s="86"/>
      <c r="H1336" s="87">
        <v>18</v>
      </c>
      <c r="I1336" s="87">
        <v>125</v>
      </c>
      <c r="J1336" s="41"/>
      <c r="K1336" s="82"/>
      <c r="L1336" s="51">
        <f t="shared" si="48"/>
        <v>18</v>
      </c>
      <c r="M1336" s="49">
        <f t="shared" si="49"/>
        <v>0.14399999999999999</v>
      </c>
    </row>
    <row r="1337" spans="1:13" ht="14.5" x14ac:dyDescent="0.35">
      <c r="A1337" s="33" t="s">
        <v>5037</v>
      </c>
      <c r="B1337" s="85" t="s">
        <v>496</v>
      </c>
      <c r="C1337" s="49">
        <f>SUMIF($B$3:$B$2228,B1337,$L$3:$L$2228)/(SUMIF($B$3:$B$2228,B1337,$I$3:$I$2228))</f>
        <v>0.33711386360244738</v>
      </c>
      <c r="D1337" s="33">
        <v>62025</v>
      </c>
      <c r="E1337" s="85" t="s">
        <v>1785</v>
      </c>
      <c r="F1337" s="86">
        <v>551032001340</v>
      </c>
      <c r="G1337" s="86"/>
      <c r="H1337" s="87">
        <v>50</v>
      </c>
      <c r="I1337" s="87">
        <v>256</v>
      </c>
      <c r="J1337" s="41"/>
      <c r="K1337" s="82"/>
      <c r="L1337" s="51">
        <f t="shared" si="48"/>
        <v>50</v>
      </c>
      <c r="M1337" s="49">
        <f t="shared" si="49"/>
        <v>0.1953125</v>
      </c>
    </row>
    <row r="1338" spans="1:13" ht="14.5" x14ac:dyDescent="0.35">
      <c r="A1338" s="33" t="s">
        <v>5037</v>
      </c>
      <c r="B1338" s="85" t="s">
        <v>496</v>
      </c>
      <c r="C1338" s="49">
        <f>SUMIF($B$3:$B$2228,B1338,$L$3:$L$2228)/(SUMIF($B$3:$B$2228,B1338,$I$3:$I$2228))</f>
        <v>0.33711386360244738</v>
      </c>
      <c r="D1338" s="33">
        <v>63354</v>
      </c>
      <c r="E1338" s="85" t="s">
        <v>2320</v>
      </c>
      <c r="F1338" s="86">
        <v>551032001342</v>
      </c>
      <c r="G1338" s="86"/>
      <c r="H1338" s="87">
        <v>159</v>
      </c>
      <c r="I1338" s="87">
        <v>387</v>
      </c>
      <c r="J1338" s="41"/>
      <c r="K1338" s="82"/>
      <c r="L1338" s="51">
        <f t="shared" si="48"/>
        <v>159</v>
      </c>
      <c r="M1338" s="49">
        <f t="shared" si="49"/>
        <v>0.41085271317829458</v>
      </c>
    </row>
    <row r="1339" spans="1:13" ht="14.5" x14ac:dyDescent="0.35">
      <c r="A1339" s="33" t="s">
        <v>5037</v>
      </c>
      <c r="B1339" s="85" t="s">
        <v>496</v>
      </c>
      <c r="C1339" s="49">
        <f>SUMIF($B$3:$B$2228,B1339,$L$3:$L$2228)/(SUMIF($B$3:$B$2228,B1339,$I$3:$I$2228))</f>
        <v>0.33711386360244738</v>
      </c>
      <c r="D1339" s="33">
        <v>63351</v>
      </c>
      <c r="E1339" s="85" t="s">
        <v>1607</v>
      </c>
      <c r="F1339" s="86">
        <v>551032001344</v>
      </c>
      <c r="G1339" s="86"/>
      <c r="H1339" s="87">
        <v>167</v>
      </c>
      <c r="I1339" s="87">
        <v>252</v>
      </c>
      <c r="J1339" s="41"/>
      <c r="K1339" s="82"/>
      <c r="L1339" s="51">
        <f t="shared" si="48"/>
        <v>167</v>
      </c>
      <c r="M1339" s="49">
        <f t="shared" si="49"/>
        <v>0.66269841269841268</v>
      </c>
    </row>
    <row r="1340" spans="1:13" ht="14.5" x14ac:dyDescent="0.35">
      <c r="A1340" s="33" t="s">
        <v>5037</v>
      </c>
      <c r="B1340" s="85" t="s">
        <v>496</v>
      </c>
      <c r="C1340" s="49">
        <f>SUMIF($B$3:$B$2228,B1340,$L$3:$L$2228)/(SUMIF($B$3:$B$2228,B1340,$I$3:$I$2228))</f>
        <v>0.33711386360244738</v>
      </c>
      <c r="D1340" s="33">
        <v>63353</v>
      </c>
      <c r="E1340" s="85" t="s">
        <v>1367</v>
      </c>
      <c r="F1340" s="86">
        <v>551032000579</v>
      </c>
      <c r="G1340" s="86"/>
      <c r="H1340" s="87">
        <v>173</v>
      </c>
      <c r="I1340" s="87">
        <v>487</v>
      </c>
      <c r="J1340" s="41"/>
      <c r="K1340" s="82"/>
      <c r="L1340" s="51">
        <f t="shared" si="48"/>
        <v>173</v>
      </c>
      <c r="M1340" s="49">
        <f t="shared" si="49"/>
        <v>0.35523613963039014</v>
      </c>
    </row>
    <row r="1341" spans="1:13" ht="14.5" x14ac:dyDescent="0.35">
      <c r="A1341" s="33" t="s">
        <v>5037</v>
      </c>
      <c r="B1341" s="85" t="s">
        <v>496</v>
      </c>
      <c r="C1341" s="49">
        <f>SUMIF($B$3:$B$2228,B1341,$L$3:$L$2228)/(SUMIF($B$3:$B$2228,B1341,$I$3:$I$2228))</f>
        <v>0.33711386360244738</v>
      </c>
      <c r="D1341" s="33">
        <v>60972</v>
      </c>
      <c r="E1341" s="85" t="s">
        <v>1595</v>
      </c>
      <c r="F1341" s="86">
        <v>551032002373</v>
      </c>
      <c r="G1341" s="86"/>
      <c r="H1341" s="87">
        <v>41</v>
      </c>
      <c r="I1341" s="87">
        <v>398</v>
      </c>
      <c r="J1341" s="41"/>
      <c r="K1341" s="82"/>
      <c r="L1341" s="51">
        <f t="shared" si="48"/>
        <v>41</v>
      </c>
      <c r="M1341" s="49">
        <f t="shared" si="49"/>
        <v>0.10301507537688442</v>
      </c>
    </row>
    <row r="1342" spans="1:13" ht="14.5" x14ac:dyDescent="0.35">
      <c r="A1342" s="33" t="s">
        <v>5037</v>
      </c>
      <c r="B1342" s="85" t="s">
        <v>496</v>
      </c>
      <c r="C1342" s="49">
        <f>SUMIF($B$3:$B$2228,B1342,$L$3:$L$2228)/(SUMIF($B$3:$B$2228,B1342,$I$3:$I$2228))</f>
        <v>0.33711386360244738</v>
      </c>
      <c r="D1342" s="33">
        <v>63356</v>
      </c>
      <c r="E1342" s="85" t="s">
        <v>2321</v>
      </c>
      <c r="F1342" s="86">
        <v>551032001348</v>
      </c>
      <c r="G1342" s="86"/>
      <c r="H1342" s="87">
        <v>577</v>
      </c>
      <c r="I1342" s="87">
        <v>2021</v>
      </c>
      <c r="J1342" s="41"/>
      <c r="K1342" s="82"/>
      <c r="L1342" s="51">
        <f t="shared" si="48"/>
        <v>577</v>
      </c>
      <c r="M1342" s="49">
        <f t="shared" si="49"/>
        <v>0.28550222662048491</v>
      </c>
    </row>
    <row r="1343" spans="1:13" ht="14.5" x14ac:dyDescent="0.35">
      <c r="A1343" s="33" t="s">
        <v>5037</v>
      </c>
      <c r="B1343" s="85" t="s">
        <v>496</v>
      </c>
      <c r="C1343" s="49">
        <f>SUMIF($B$3:$B$2228,B1343,$L$3:$L$2228)/(SUMIF($B$3:$B$2228,B1343,$I$3:$I$2228))</f>
        <v>0.33711386360244738</v>
      </c>
      <c r="D1343" s="33">
        <v>62914</v>
      </c>
      <c r="E1343" s="85" t="s">
        <v>1009</v>
      </c>
      <c r="F1343" s="86">
        <v>551032001350</v>
      </c>
      <c r="G1343" s="86"/>
      <c r="H1343" s="87">
        <v>61</v>
      </c>
      <c r="I1343" s="87">
        <v>113</v>
      </c>
      <c r="J1343" s="41"/>
      <c r="K1343" s="82"/>
      <c r="L1343" s="51">
        <f t="shared" si="48"/>
        <v>61</v>
      </c>
      <c r="M1343" s="49">
        <f t="shared" si="49"/>
        <v>0.53982300884955747</v>
      </c>
    </row>
    <row r="1344" spans="1:13" ht="14.5" x14ac:dyDescent="0.35">
      <c r="A1344" s="33" t="s">
        <v>5037</v>
      </c>
      <c r="B1344" s="85" t="s">
        <v>496</v>
      </c>
      <c r="C1344" s="49">
        <f>SUMIF($B$3:$B$2228,B1344,$L$3:$L$2228)/(SUMIF($B$3:$B$2228,B1344,$I$3:$I$2228))</f>
        <v>0.33711386360244738</v>
      </c>
      <c r="D1344" s="33">
        <v>63348</v>
      </c>
      <c r="E1344" s="85" t="s">
        <v>2322</v>
      </c>
      <c r="F1344" s="86">
        <v>551032002308</v>
      </c>
      <c r="G1344" s="86"/>
      <c r="H1344" s="87">
        <v>324</v>
      </c>
      <c r="I1344" s="87">
        <v>969</v>
      </c>
      <c r="J1344" s="41"/>
      <c r="K1344" s="82"/>
      <c r="L1344" s="51">
        <f t="shared" si="48"/>
        <v>324</v>
      </c>
      <c r="M1344" s="49">
        <f t="shared" si="49"/>
        <v>0.33436532507739936</v>
      </c>
    </row>
    <row r="1345" spans="1:13" ht="14.5" x14ac:dyDescent="0.35">
      <c r="A1345" s="33" t="s">
        <v>5037</v>
      </c>
      <c r="B1345" s="85" t="s">
        <v>496</v>
      </c>
      <c r="C1345" s="49">
        <f>SUMIF($B$3:$B$2228,B1345,$L$3:$L$2228)/(SUMIF($B$3:$B$2228,B1345,$I$3:$I$2228))</f>
        <v>0.33711386360244738</v>
      </c>
      <c r="D1345" s="33">
        <v>63339</v>
      </c>
      <c r="E1345" s="85" t="s">
        <v>2323</v>
      </c>
      <c r="F1345" s="86">
        <v>551032001351</v>
      </c>
      <c r="G1345" s="86"/>
      <c r="H1345" s="87">
        <v>155</v>
      </c>
      <c r="I1345" s="87">
        <v>374</v>
      </c>
      <c r="J1345" s="41"/>
      <c r="K1345" s="82"/>
      <c r="L1345" s="51">
        <f t="shared" si="48"/>
        <v>155</v>
      </c>
      <c r="M1345" s="49">
        <f t="shared" si="49"/>
        <v>0.41443850267379678</v>
      </c>
    </row>
    <row r="1346" spans="1:13" ht="14.5" x14ac:dyDescent="0.35">
      <c r="A1346" s="33" t="s">
        <v>5037</v>
      </c>
      <c r="B1346" s="85" t="s">
        <v>496</v>
      </c>
      <c r="C1346" s="49">
        <f>SUMIF($B$3:$B$2228,B1346,$L$3:$L$2228)/(SUMIF($B$3:$B$2228,B1346,$I$3:$I$2228))</f>
        <v>0.33711386360244738</v>
      </c>
      <c r="D1346" s="33">
        <v>110</v>
      </c>
      <c r="E1346" s="85" t="s">
        <v>2324</v>
      </c>
      <c r="F1346" s="86">
        <v>551032002995</v>
      </c>
      <c r="G1346" s="86"/>
      <c r="H1346" s="87">
        <v>137</v>
      </c>
      <c r="I1346" s="87">
        <v>215</v>
      </c>
      <c r="J1346" s="41"/>
      <c r="K1346" s="82"/>
      <c r="L1346" s="51">
        <f t="shared" si="48"/>
        <v>137</v>
      </c>
      <c r="M1346" s="49">
        <f t="shared" si="49"/>
        <v>0.63720930232558137</v>
      </c>
    </row>
    <row r="1347" spans="1:13" ht="14.5" x14ac:dyDescent="0.35">
      <c r="A1347" s="33" t="s">
        <v>5037</v>
      </c>
      <c r="B1347" s="85" t="s">
        <v>496</v>
      </c>
      <c r="C1347" s="49">
        <f>SUMIF($B$3:$B$2228,B1347,$L$3:$L$2228)/(SUMIF($B$3:$B$2228,B1347,$I$3:$I$2228))</f>
        <v>0.33711386360244738</v>
      </c>
      <c r="D1347" s="33">
        <v>63350</v>
      </c>
      <c r="E1347" s="85" t="s">
        <v>2325</v>
      </c>
      <c r="F1347" s="86">
        <v>551032001353</v>
      </c>
      <c r="G1347" s="86"/>
      <c r="H1347" s="87">
        <v>91</v>
      </c>
      <c r="I1347" s="87">
        <v>411</v>
      </c>
      <c r="J1347" s="41"/>
      <c r="K1347" s="82"/>
      <c r="L1347" s="51">
        <f t="shared" si="48"/>
        <v>91</v>
      </c>
      <c r="M1347" s="49">
        <f t="shared" si="49"/>
        <v>0.22141119221411193</v>
      </c>
    </row>
    <row r="1348" spans="1:13" ht="14.5" x14ac:dyDescent="0.35">
      <c r="A1348" s="33" t="s">
        <v>5037</v>
      </c>
      <c r="B1348" s="85" t="s">
        <v>496</v>
      </c>
      <c r="C1348" s="49">
        <f>SUMIF($B$3:$B$2228,B1348,$L$3:$L$2228)/(SUMIF($B$3:$B$2228,B1348,$I$3:$I$2228))</f>
        <v>0.33711386360244738</v>
      </c>
      <c r="D1348" s="33">
        <v>63346</v>
      </c>
      <c r="E1348" s="85" t="s">
        <v>3777</v>
      </c>
      <c r="F1348" s="86">
        <v>551032001354</v>
      </c>
      <c r="G1348" s="86"/>
      <c r="H1348" s="87">
        <v>149</v>
      </c>
      <c r="I1348" s="87">
        <v>418</v>
      </c>
      <c r="J1348" s="41"/>
      <c r="K1348" s="82"/>
      <c r="L1348" s="51">
        <f t="shared" si="48"/>
        <v>149</v>
      </c>
      <c r="M1348" s="49">
        <f t="shared" si="49"/>
        <v>0.35645933014354064</v>
      </c>
    </row>
    <row r="1349" spans="1:13" ht="14.5" x14ac:dyDescent="0.35">
      <c r="A1349" s="33" t="s">
        <v>5037</v>
      </c>
      <c r="B1349" s="85" t="s">
        <v>496</v>
      </c>
      <c r="C1349" s="49">
        <f>SUMIF($B$3:$B$2228,B1349,$L$3:$L$2228)/(SUMIF($B$3:$B$2228,B1349,$I$3:$I$2228))</f>
        <v>0.33711386360244738</v>
      </c>
      <c r="D1349" s="33">
        <v>61919</v>
      </c>
      <c r="E1349" s="85" t="s">
        <v>920</v>
      </c>
      <c r="F1349" s="86">
        <v>551032001355</v>
      </c>
      <c r="G1349" s="86"/>
      <c r="H1349" s="87">
        <v>157</v>
      </c>
      <c r="I1349" s="87">
        <v>275</v>
      </c>
      <c r="J1349" s="41"/>
      <c r="K1349" s="82"/>
      <c r="L1349" s="51">
        <f t="shared" si="48"/>
        <v>157</v>
      </c>
      <c r="M1349" s="49">
        <f t="shared" si="49"/>
        <v>0.57090909090909092</v>
      </c>
    </row>
    <row r="1350" spans="1:13" ht="14.5" x14ac:dyDescent="0.35">
      <c r="A1350" s="33" t="s">
        <v>5038</v>
      </c>
      <c r="B1350" s="85" t="s">
        <v>124</v>
      </c>
      <c r="C1350" s="49">
        <f>SUMIF($B$3:$B$2228,B1350,$L$3:$L$2228)/(SUMIF($B$3:$B$2228,B1350,$I$3:$I$2228))</f>
        <v>0.48869752421959095</v>
      </c>
      <c r="D1350" s="33">
        <v>62556</v>
      </c>
      <c r="E1350" s="85" t="s">
        <v>718</v>
      </c>
      <c r="F1350" s="86">
        <v>551035001356</v>
      </c>
      <c r="G1350" s="86"/>
      <c r="H1350" s="87">
        <v>205</v>
      </c>
      <c r="I1350" s="87">
        <v>422</v>
      </c>
      <c r="J1350" s="41"/>
      <c r="K1350" s="82"/>
      <c r="L1350" s="51">
        <f t="shared" si="48"/>
        <v>205</v>
      </c>
      <c r="M1350" s="49">
        <f t="shared" si="49"/>
        <v>0.48578199052132703</v>
      </c>
    </row>
    <row r="1351" spans="1:13" ht="14.5" x14ac:dyDescent="0.35">
      <c r="A1351" s="33" t="s">
        <v>5038</v>
      </c>
      <c r="B1351" s="85" t="s">
        <v>124</v>
      </c>
      <c r="C1351" s="49">
        <f>SUMIF($B$3:$B$2228,B1351,$L$3:$L$2228)/(SUMIF($B$3:$B$2228,B1351,$I$3:$I$2228))</f>
        <v>0.48869752421959095</v>
      </c>
      <c r="D1351" s="33"/>
      <c r="E1351" s="85" t="s">
        <v>4756</v>
      </c>
      <c r="F1351" s="86">
        <v>551035001357</v>
      </c>
      <c r="G1351" s="86"/>
      <c r="H1351" s="87">
        <v>138</v>
      </c>
      <c r="I1351" s="87">
        <v>301</v>
      </c>
      <c r="J1351" s="41"/>
      <c r="K1351" s="82"/>
      <c r="L1351" s="51">
        <f t="shared" si="48"/>
        <v>138</v>
      </c>
      <c r="M1351" s="49">
        <f t="shared" si="49"/>
        <v>0.4584717607973422</v>
      </c>
    </row>
    <row r="1352" spans="1:13" ht="14.5" x14ac:dyDescent="0.35">
      <c r="A1352" s="33" t="s">
        <v>5038</v>
      </c>
      <c r="B1352" s="85" t="s">
        <v>124</v>
      </c>
      <c r="C1352" s="49">
        <f>SUMIF($B$3:$B$2228,B1352,$L$3:$L$2228)/(SUMIF($B$3:$B$2228,B1352,$I$3:$I$2228))</f>
        <v>0.48869752421959095</v>
      </c>
      <c r="D1352" s="33"/>
      <c r="E1352" s="85" t="s">
        <v>4757</v>
      </c>
      <c r="F1352" s="86">
        <v>551035002326</v>
      </c>
      <c r="G1352" s="86"/>
      <c r="H1352" s="87">
        <v>111</v>
      </c>
      <c r="I1352" s="87">
        <v>206</v>
      </c>
      <c r="J1352" s="41"/>
      <c r="K1352" s="82"/>
      <c r="L1352" s="51">
        <f t="shared" si="48"/>
        <v>111</v>
      </c>
      <c r="M1352" s="49">
        <f t="shared" si="49"/>
        <v>0.53883495145631066</v>
      </c>
    </row>
    <row r="1353" spans="1:13" ht="14.5" x14ac:dyDescent="0.35">
      <c r="A1353" s="33" t="s">
        <v>5039</v>
      </c>
      <c r="B1353" s="85" t="s">
        <v>502</v>
      </c>
      <c r="C1353" s="49">
        <f>SUMIF($B$3:$B$2228,B1353,$L$3:$L$2228)/(SUMIF($B$3:$B$2228,B1353,$I$3:$I$2228))</f>
        <v>0.45995045417010733</v>
      </c>
      <c r="D1353" s="33">
        <v>62560</v>
      </c>
      <c r="E1353" s="85" t="s">
        <v>2353</v>
      </c>
      <c r="F1353" s="86">
        <v>551038001358</v>
      </c>
      <c r="G1353" s="86"/>
      <c r="H1353" s="87">
        <v>182</v>
      </c>
      <c r="I1353" s="87">
        <v>348</v>
      </c>
      <c r="J1353" s="41"/>
      <c r="K1353" s="82"/>
      <c r="L1353" s="51">
        <f t="shared" si="48"/>
        <v>182</v>
      </c>
      <c r="M1353" s="49">
        <f t="shared" si="49"/>
        <v>0.52298850574712641</v>
      </c>
    </row>
    <row r="1354" spans="1:13" ht="14.5" x14ac:dyDescent="0.35">
      <c r="A1354" s="33" t="s">
        <v>5039</v>
      </c>
      <c r="B1354" s="85" t="s">
        <v>502</v>
      </c>
      <c r="C1354" s="49">
        <f>SUMIF($B$3:$B$2228,B1354,$L$3:$L$2228)/(SUMIF($B$3:$B$2228,B1354,$I$3:$I$2228))</f>
        <v>0.45995045417010733</v>
      </c>
      <c r="D1354" s="33">
        <v>100</v>
      </c>
      <c r="E1354" s="85" t="s">
        <v>2354</v>
      </c>
      <c r="F1354" s="86">
        <v>551038002957</v>
      </c>
      <c r="G1354" s="86"/>
      <c r="H1354" s="87">
        <v>8</v>
      </c>
      <c r="I1354" s="87">
        <v>21</v>
      </c>
      <c r="J1354" s="41"/>
      <c r="K1354" s="82"/>
      <c r="L1354" s="51">
        <f t="shared" si="48"/>
        <v>8</v>
      </c>
      <c r="M1354" s="49">
        <f t="shared" si="49"/>
        <v>0.38095238095238093</v>
      </c>
    </row>
    <row r="1355" spans="1:13" ht="14.5" x14ac:dyDescent="0.35">
      <c r="A1355" s="33" t="s">
        <v>5039</v>
      </c>
      <c r="B1355" s="85" t="s">
        <v>502</v>
      </c>
      <c r="C1355" s="49">
        <f>SUMIF($B$3:$B$2228,B1355,$L$3:$L$2228)/(SUMIF($B$3:$B$2228,B1355,$I$3:$I$2228))</f>
        <v>0.45995045417010733</v>
      </c>
      <c r="D1355" s="33">
        <v>62562</v>
      </c>
      <c r="E1355" s="85" t="s">
        <v>2355</v>
      </c>
      <c r="F1355" s="86">
        <v>551038002344</v>
      </c>
      <c r="G1355" s="86"/>
      <c r="H1355" s="87">
        <v>183</v>
      </c>
      <c r="I1355" s="87">
        <v>290</v>
      </c>
      <c r="J1355" s="41"/>
      <c r="K1355" s="82"/>
      <c r="L1355" s="51">
        <f t="shared" si="48"/>
        <v>183</v>
      </c>
      <c r="M1355" s="49">
        <f t="shared" si="49"/>
        <v>0.63103448275862073</v>
      </c>
    </row>
    <row r="1356" spans="1:13" ht="14.5" x14ac:dyDescent="0.35">
      <c r="A1356" s="33" t="s">
        <v>5039</v>
      </c>
      <c r="B1356" s="85" t="s">
        <v>502</v>
      </c>
      <c r="C1356" s="49">
        <f>SUMIF($B$3:$B$2228,B1356,$L$3:$L$2228)/(SUMIF($B$3:$B$2228,B1356,$I$3:$I$2228))</f>
        <v>0.45995045417010733</v>
      </c>
      <c r="D1356" s="33">
        <v>150</v>
      </c>
      <c r="E1356" s="85" t="s">
        <v>2356</v>
      </c>
      <c r="F1356" s="86">
        <v>551038003014</v>
      </c>
      <c r="G1356" s="86"/>
      <c r="H1356" s="87">
        <v>34</v>
      </c>
      <c r="I1356" s="87">
        <v>62</v>
      </c>
      <c r="J1356" s="41"/>
      <c r="K1356" s="82"/>
      <c r="L1356" s="51">
        <f t="shared" si="48"/>
        <v>34</v>
      </c>
      <c r="M1356" s="49">
        <f t="shared" si="49"/>
        <v>0.54838709677419351</v>
      </c>
    </row>
    <row r="1357" spans="1:13" ht="14.5" x14ac:dyDescent="0.35">
      <c r="A1357" s="33" t="s">
        <v>5039</v>
      </c>
      <c r="B1357" s="85" t="s">
        <v>502</v>
      </c>
      <c r="C1357" s="49">
        <f>SUMIF($B$3:$B$2228,B1357,$L$3:$L$2228)/(SUMIF($B$3:$B$2228,B1357,$I$3:$I$2228))</f>
        <v>0.45995045417010733</v>
      </c>
      <c r="D1357" s="33">
        <v>400</v>
      </c>
      <c r="E1357" s="85" t="s">
        <v>3786</v>
      </c>
      <c r="F1357" s="86">
        <v>551038002617</v>
      </c>
      <c r="G1357" s="86"/>
      <c r="H1357" s="87">
        <v>19</v>
      </c>
      <c r="I1357" s="87">
        <v>24</v>
      </c>
      <c r="J1357" s="41"/>
      <c r="K1357" s="82"/>
      <c r="L1357" s="51">
        <f t="shared" si="48"/>
        <v>19</v>
      </c>
      <c r="M1357" s="49">
        <f t="shared" si="49"/>
        <v>0.79166666666666663</v>
      </c>
    </row>
    <row r="1358" spans="1:13" ht="14.5" x14ac:dyDescent="0.35">
      <c r="A1358" s="33" t="s">
        <v>5039</v>
      </c>
      <c r="B1358" s="85" t="s">
        <v>502</v>
      </c>
      <c r="C1358" s="49">
        <f>SUMIF($B$3:$B$2228,B1358,$L$3:$L$2228)/(SUMIF($B$3:$B$2228,B1358,$I$3:$I$2228))</f>
        <v>0.45995045417010733</v>
      </c>
      <c r="D1358" s="33">
        <v>62561</v>
      </c>
      <c r="E1358" s="85" t="s">
        <v>2357</v>
      </c>
      <c r="F1358" s="86">
        <v>551038001360</v>
      </c>
      <c r="G1358" s="86"/>
      <c r="H1358" s="87">
        <v>127</v>
      </c>
      <c r="I1358" s="87">
        <v>319</v>
      </c>
      <c r="J1358" s="41"/>
      <c r="K1358" s="82"/>
      <c r="L1358" s="51">
        <f t="shared" si="48"/>
        <v>127</v>
      </c>
      <c r="M1358" s="49">
        <f t="shared" si="49"/>
        <v>0.39811912225705332</v>
      </c>
    </row>
    <row r="1359" spans="1:13" ht="14.5" x14ac:dyDescent="0.35">
      <c r="A1359" s="33" t="s">
        <v>5039</v>
      </c>
      <c r="B1359" s="85" t="s">
        <v>502</v>
      </c>
      <c r="C1359" s="49">
        <f>SUMIF($B$3:$B$2228,B1359,$L$3:$L$2228)/(SUMIF($B$3:$B$2228,B1359,$I$3:$I$2228))</f>
        <v>0.45995045417010733</v>
      </c>
      <c r="D1359" s="33"/>
      <c r="E1359" s="85" t="s">
        <v>4758</v>
      </c>
      <c r="F1359" s="86">
        <v>551038003089</v>
      </c>
      <c r="G1359" s="86"/>
      <c r="H1359" s="87">
        <v>4</v>
      </c>
      <c r="I1359" s="87">
        <v>147</v>
      </c>
      <c r="J1359" s="41"/>
      <c r="K1359" s="82"/>
      <c r="L1359" s="51">
        <f t="shared" si="48"/>
        <v>4</v>
      </c>
      <c r="M1359" s="49">
        <f t="shared" si="49"/>
        <v>2.7210884353741496E-2</v>
      </c>
    </row>
    <row r="1360" spans="1:13" ht="14.5" x14ac:dyDescent="0.35">
      <c r="A1360" s="33" t="s">
        <v>5040</v>
      </c>
      <c r="B1360" s="85" t="s">
        <v>117</v>
      </c>
      <c r="C1360" s="49">
        <f>SUMIF($B$3:$B$2228,B1360,$L$3:$L$2228)/(SUMIF($B$3:$B$2228,B1360,$I$3:$I$2228))</f>
        <v>0.55663430420711979</v>
      </c>
      <c r="D1360" s="33"/>
      <c r="E1360" s="85" t="s">
        <v>4721</v>
      </c>
      <c r="F1360" s="86" t="s">
        <v>2392</v>
      </c>
      <c r="G1360" s="86"/>
      <c r="H1360" s="87">
        <v>0</v>
      </c>
      <c r="I1360" s="87">
        <v>1</v>
      </c>
      <c r="J1360" s="41"/>
      <c r="K1360" s="82"/>
      <c r="L1360" s="51">
        <f t="shared" si="48"/>
        <v>0</v>
      </c>
      <c r="M1360" s="49">
        <f t="shared" si="49"/>
        <v>0</v>
      </c>
    </row>
    <row r="1361" spans="1:13" ht="14.5" x14ac:dyDescent="0.35">
      <c r="A1361" s="33" t="s">
        <v>5040</v>
      </c>
      <c r="B1361" s="85" t="s">
        <v>117</v>
      </c>
      <c r="C1361" s="49">
        <f>SUMIF($B$3:$B$2228,B1361,$L$3:$L$2228)/(SUMIF($B$3:$B$2228,B1361,$I$3:$I$2228))</f>
        <v>0.55663430420711979</v>
      </c>
      <c r="D1361" s="33"/>
      <c r="E1361" s="85" t="s">
        <v>699</v>
      </c>
      <c r="F1361" s="86">
        <v>551044001362</v>
      </c>
      <c r="G1361" s="86"/>
      <c r="H1361" s="87">
        <v>89</v>
      </c>
      <c r="I1361" s="87">
        <v>150</v>
      </c>
      <c r="J1361" s="41"/>
      <c r="K1361" s="82"/>
      <c r="L1361" s="51">
        <f t="shared" si="48"/>
        <v>89</v>
      </c>
      <c r="M1361" s="49">
        <f t="shared" si="49"/>
        <v>0.59333333333333338</v>
      </c>
    </row>
    <row r="1362" spans="1:13" ht="14.5" x14ac:dyDescent="0.35">
      <c r="A1362" s="33" t="s">
        <v>5040</v>
      </c>
      <c r="B1362" s="85" t="s">
        <v>117</v>
      </c>
      <c r="C1362" s="49">
        <f>SUMIF($B$3:$B$2228,B1362,$L$3:$L$2228)/(SUMIF($B$3:$B$2228,B1362,$I$3:$I$2228))</f>
        <v>0.55663430420711979</v>
      </c>
      <c r="D1362" s="33"/>
      <c r="E1362" s="85" t="s">
        <v>4759</v>
      </c>
      <c r="F1362" s="86">
        <v>551044001363</v>
      </c>
      <c r="G1362" s="86"/>
      <c r="H1362" s="87">
        <v>48</v>
      </c>
      <c r="I1362" s="87">
        <v>94</v>
      </c>
      <c r="J1362" s="41"/>
      <c r="K1362" s="82"/>
      <c r="L1362" s="51">
        <f t="shared" si="48"/>
        <v>48</v>
      </c>
      <c r="M1362" s="49">
        <f t="shared" si="49"/>
        <v>0.51063829787234039</v>
      </c>
    </row>
    <row r="1363" spans="1:13" ht="14.5" x14ac:dyDescent="0.35">
      <c r="A1363" s="33" t="s">
        <v>5040</v>
      </c>
      <c r="B1363" s="85" t="s">
        <v>117</v>
      </c>
      <c r="C1363" s="49">
        <f>SUMIF($B$3:$B$2228,B1363,$L$3:$L$2228)/(SUMIF($B$3:$B$2228,B1363,$I$3:$I$2228))</f>
        <v>0.55663430420711979</v>
      </c>
      <c r="D1363" s="33"/>
      <c r="E1363" s="85" t="s">
        <v>4760</v>
      </c>
      <c r="F1363" s="86">
        <v>551044003117</v>
      </c>
      <c r="G1363" s="86"/>
      <c r="H1363" s="87">
        <v>35</v>
      </c>
      <c r="I1363" s="87">
        <v>64</v>
      </c>
      <c r="J1363" s="41"/>
      <c r="K1363" s="82"/>
      <c r="L1363" s="51">
        <f t="shared" si="48"/>
        <v>35</v>
      </c>
      <c r="M1363" s="49">
        <f t="shared" si="49"/>
        <v>0.546875</v>
      </c>
    </row>
    <row r="1364" spans="1:13" ht="14.5" x14ac:dyDescent="0.35">
      <c r="A1364" s="33" t="s">
        <v>5041</v>
      </c>
      <c r="B1364" s="85" t="s">
        <v>478</v>
      </c>
      <c r="C1364" s="49">
        <f>SUMIF($B$3:$B$2228,B1364,$L$3:$L$2228)/(SUMIF($B$3:$B$2228,B1364,$I$3:$I$2228))</f>
        <v>0.14053186611646035</v>
      </c>
      <c r="D1364" s="33">
        <v>16064420</v>
      </c>
      <c r="E1364" s="85" t="s">
        <v>2243</v>
      </c>
      <c r="F1364" s="86">
        <v>551047001366</v>
      </c>
      <c r="G1364" s="86"/>
      <c r="H1364" s="87">
        <v>109</v>
      </c>
      <c r="I1364" s="87">
        <v>1095</v>
      </c>
      <c r="J1364" s="41"/>
      <c r="K1364" s="82"/>
      <c r="L1364" s="51">
        <f t="shared" si="48"/>
        <v>109</v>
      </c>
      <c r="M1364" s="49">
        <f t="shared" si="49"/>
        <v>9.9543378995433793E-2</v>
      </c>
    </row>
    <row r="1365" spans="1:13" ht="14.5" x14ac:dyDescent="0.35">
      <c r="A1365" s="33" t="s">
        <v>5041</v>
      </c>
      <c r="B1365" s="85" t="s">
        <v>478</v>
      </c>
      <c r="C1365" s="49">
        <f>SUMIF($B$3:$B$2228,B1365,$L$3:$L$2228)/(SUMIF($B$3:$B$2228,B1365,$I$3:$I$2228))</f>
        <v>0.14053186611646035</v>
      </c>
      <c r="D1365" s="33">
        <v>62989</v>
      </c>
      <c r="E1365" s="85" t="s">
        <v>1765</v>
      </c>
      <c r="F1365" s="86">
        <v>551047000224</v>
      </c>
      <c r="G1365" s="86"/>
      <c r="H1365" s="87">
        <v>39</v>
      </c>
      <c r="I1365" s="87">
        <v>575</v>
      </c>
      <c r="J1365" s="41"/>
      <c r="K1365" s="82"/>
      <c r="L1365" s="51">
        <f t="shared" si="48"/>
        <v>39</v>
      </c>
      <c r="M1365" s="49">
        <f t="shared" si="49"/>
        <v>6.7826086956521744E-2</v>
      </c>
    </row>
    <row r="1366" spans="1:13" ht="14.5" x14ac:dyDescent="0.35">
      <c r="A1366" s="33" t="s">
        <v>5041</v>
      </c>
      <c r="B1366" s="85" t="s">
        <v>478</v>
      </c>
      <c r="C1366" s="49">
        <f>SUMIF($B$3:$B$2228,B1366,$L$3:$L$2228)/(SUMIF($B$3:$B$2228,B1366,$I$3:$I$2228))</f>
        <v>0.14053186611646035</v>
      </c>
      <c r="D1366" s="33">
        <v>16064419</v>
      </c>
      <c r="E1366" s="85" t="s">
        <v>2244</v>
      </c>
      <c r="F1366" s="86">
        <v>551047001372</v>
      </c>
      <c r="G1366" s="86"/>
      <c r="H1366" s="87">
        <v>190</v>
      </c>
      <c r="I1366" s="87">
        <v>1108</v>
      </c>
      <c r="J1366" s="41"/>
      <c r="K1366" s="82"/>
      <c r="L1366" s="51">
        <f t="shared" si="48"/>
        <v>190</v>
      </c>
      <c r="M1366" s="49">
        <f t="shared" si="49"/>
        <v>0.17148014440433212</v>
      </c>
    </row>
    <row r="1367" spans="1:13" ht="14.5" x14ac:dyDescent="0.35">
      <c r="A1367" s="33" t="s">
        <v>5041</v>
      </c>
      <c r="B1367" s="85" t="s">
        <v>478</v>
      </c>
      <c r="C1367" s="49">
        <f>SUMIF($B$3:$B$2228,B1367,$L$3:$L$2228)/(SUMIF($B$3:$B$2228,B1367,$I$3:$I$2228))</f>
        <v>0.14053186611646035</v>
      </c>
      <c r="D1367" s="33">
        <v>60915</v>
      </c>
      <c r="E1367" s="85" t="s">
        <v>2245</v>
      </c>
      <c r="F1367" s="86">
        <v>551047001373</v>
      </c>
      <c r="G1367" s="86"/>
      <c r="H1367" s="87">
        <v>70</v>
      </c>
      <c r="I1367" s="87">
        <v>484</v>
      </c>
      <c r="J1367" s="41"/>
      <c r="K1367" s="82"/>
      <c r="L1367" s="51">
        <f t="shared" si="48"/>
        <v>70</v>
      </c>
      <c r="M1367" s="49">
        <f t="shared" si="49"/>
        <v>0.14462809917355371</v>
      </c>
    </row>
    <row r="1368" spans="1:13" ht="14.5" x14ac:dyDescent="0.35">
      <c r="A1368" s="33" t="s">
        <v>5041</v>
      </c>
      <c r="B1368" s="85" t="s">
        <v>478</v>
      </c>
      <c r="C1368" s="49">
        <f>SUMIF($B$3:$B$2228,B1368,$L$3:$L$2228)/(SUMIF($B$3:$B$2228,B1368,$I$3:$I$2228))</f>
        <v>0.14053186611646035</v>
      </c>
      <c r="D1368" s="33">
        <v>60881</v>
      </c>
      <c r="E1368" s="85" t="s">
        <v>2246</v>
      </c>
      <c r="F1368" s="86">
        <v>551047001365</v>
      </c>
      <c r="G1368" s="86"/>
      <c r="H1368" s="87">
        <v>115</v>
      </c>
      <c r="I1368" s="87">
        <v>470</v>
      </c>
      <c r="J1368" s="41"/>
      <c r="K1368" s="82"/>
      <c r="L1368" s="51">
        <f t="shared" si="48"/>
        <v>115</v>
      </c>
      <c r="M1368" s="49">
        <f t="shared" si="49"/>
        <v>0.24468085106382978</v>
      </c>
    </row>
    <row r="1369" spans="1:13" ht="14.5" x14ac:dyDescent="0.35">
      <c r="A1369" s="33" t="s">
        <v>5041</v>
      </c>
      <c r="B1369" s="85" t="s">
        <v>478</v>
      </c>
      <c r="C1369" s="49">
        <f>SUMIF($B$3:$B$2228,B1369,$L$3:$L$2228)/(SUMIF($B$3:$B$2228,B1369,$I$3:$I$2228))</f>
        <v>0.14053186611646035</v>
      </c>
      <c r="D1369" s="33">
        <v>16042218</v>
      </c>
      <c r="E1369" s="85" t="s">
        <v>2247</v>
      </c>
      <c r="F1369" s="86">
        <v>551047002667</v>
      </c>
      <c r="G1369" s="86"/>
      <c r="H1369" s="87">
        <v>90</v>
      </c>
      <c r="I1369" s="87">
        <v>630</v>
      </c>
      <c r="J1369" s="41"/>
      <c r="K1369" s="82"/>
      <c r="L1369" s="51">
        <f t="shared" si="48"/>
        <v>90</v>
      </c>
      <c r="M1369" s="49">
        <f t="shared" si="49"/>
        <v>0.14285714285714285</v>
      </c>
    </row>
    <row r="1370" spans="1:13" ht="14.5" x14ac:dyDescent="0.35">
      <c r="A1370" s="33" t="s">
        <v>5042</v>
      </c>
      <c r="B1370" s="85" t="s">
        <v>205</v>
      </c>
      <c r="C1370" s="49">
        <f>SUMIF($B$3:$B$2228,B1370,$L$3:$L$2228)/(SUMIF($B$3:$B$2228,B1370,$I$3:$I$2228))</f>
        <v>0.22147001934235977</v>
      </c>
      <c r="D1370" s="33">
        <v>61668</v>
      </c>
      <c r="E1370" s="85" t="s">
        <v>1109</v>
      </c>
      <c r="F1370" s="86">
        <v>551050001375</v>
      </c>
      <c r="G1370" s="86"/>
      <c r="H1370" s="87">
        <v>100</v>
      </c>
      <c r="I1370" s="87">
        <v>478</v>
      </c>
      <c r="J1370" s="41"/>
      <c r="K1370" s="82"/>
      <c r="L1370" s="51">
        <f t="shared" si="48"/>
        <v>100</v>
      </c>
      <c r="M1370" s="49">
        <f t="shared" si="49"/>
        <v>0.20920502092050208</v>
      </c>
    </row>
    <row r="1371" spans="1:13" ht="14.5" x14ac:dyDescent="0.35">
      <c r="A1371" s="33" t="s">
        <v>5042</v>
      </c>
      <c r="B1371" s="85" t="s">
        <v>205</v>
      </c>
      <c r="C1371" s="49">
        <f>SUMIF($B$3:$B$2228,B1371,$L$3:$L$2228)/(SUMIF($B$3:$B$2228,B1371,$I$3:$I$2228))</f>
        <v>0.22147001934235977</v>
      </c>
      <c r="D1371" s="33">
        <v>61667</v>
      </c>
      <c r="E1371" s="85" t="s">
        <v>1110</v>
      </c>
      <c r="F1371" s="86">
        <v>551050001376</v>
      </c>
      <c r="G1371" s="86"/>
      <c r="H1371" s="87">
        <v>84</v>
      </c>
      <c r="I1371" s="87">
        <v>311</v>
      </c>
      <c r="J1371" s="41"/>
      <c r="K1371" s="82"/>
      <c r="L1371" s="51">
        <f t="shared" si="48"/>
        <v>84</v>
      </c>
      <c r="M1371" s="49">
        <f t="shared" si="49"/>
        <v>0.27009646302250806</v>
      </c>
    </row>
    <row r="1372" spans="1:13" ht="14.5" x14ac:dyDescent="0.35">
      <c r="A1372" s="33" t="s">
        <v>5042</v>
      </c>
      <c r="B1372" s="85" t="s">
        <v>205</v>
      </c>
      <c r="C1372" s="49">
        <f>SUMIF($B$3:$B$2228,B1372,$L$3:$L$2228)/(SUMIF($B$3:$B$2228,B1372,$I$3:$I$2228))</f>
        <v>0.22147001934235977</v>
      </c>
      <c r="D1372" s="33">
        <v>207712</v>
      </c>
      <c r="E1372" s="85" t="s">
        <v>1111</v>
      </c>
      <c r="F1372" s="86">
        <v>551050002929</v>
      </c>
      <c r="G1372" s="86"/>
      <c r="H1372" s="87">
        <v>45</v>
      </c>
      <c r="I1372" s="87">
        <v>245</v>
      </c>
      <c r="J1372" s="41"/>
      <c r="K1372" s="82"/>
      <c r="L1372" s="51">
        <f t="shared" si="48"/>
        <v>45</v>
      </c>
      <c r="M1372" s="49">
        <f t="shared" si="49"/>
        <v>0.18367346938775511</v>
      </c>
    </row>
    <row r="1373" spans="1:13" ht="14.5" x14ac:dyDescent="0.35">
      <c r="A1373" s="33" t="s">
        <v>5043</v>
      </c>
      <c r="B1373" s="85" t="s">
        <v>110</v>
      </c>
      <c r="C1373" s="49">
        <f>SUMIF($B$3:$B$2228,B1373,$L$3:$L$2228)/(SUMIF($B$3:$B$2228,B1373,$I$3:$I$2228))</f>
        <v>0.25073746312684364</v>
      </c>
      <c r="D1373" s="33">
        <v>60560</v>
      </c>
      <c r="E1373" s="85" t="s">
        <v>675</v>
      </c>
      <c r="F1373" s="86">
        <v>551053001378</v>
      </c>
      <c r="G1373" s="86"/>
      <c r="H1373" s="87">
        <v>145</v>
      </c>
      <c r="I1373" s="87">
        <v>460</v>
      </c>
      <c r="J1373" s="41"/>
      <c r="K1373" s="82"/>
      <c r="L1373" s="51">
        <f t="shared" si="48"/>
        <v>145</v>
      </c>
      <c r="M1373" s="49">
        <f t="shared" si="49"/>
        <v>0.31521739130434784</v>
      </c>
    </row>
    <row r="1374" spans="1:13" ht="14.5" x14ac:dyDescent="0.35">
      <c r="A1374" s="33" t="s">
        <v>5043</v>
      </c>
      <c r="B1374" s="85" t="s">
        <v>110</v>
      </c>
      <c r="C1374" s="49">
        <f>SUMIF($B$3:$B$2228,B1374,$L$3:$L$2228)/(SUMIF($B$3:$B$2228,B1374,$I$3:$I$2228))</f>
        <v>0.25073746312684364</v>
      </c>
      <c r="D1374" s="33">
        <v>60561</v>
      </c>
      <c r="E1374" s="85" t="s">
        <v>676</v>
      </c>
      <c r="F1374" s="86">
        <v>551053001379</v>
      </c>
      <c r="G1374" s="86"/>
      <c r="H1374" s="87">
        <v>62</v>
      </c>
      <c r="I1374" s="87">
        <v>333</v>
      </c>
      <c r="J1374" s="41"/>
      <c r="K1374" s="82"/>
      <c r="L1374" s="51">
        <f t="shared" si="48"/>
        <v>62</v>
      </c>
      <c r="M1374" s="49">
        <f t="shared" si="49"/>
        <v>0.18618618618618618</v>
      </c>
    </row>
    <row r="1375" spans="1:13" ht="14.5" x14ac:dyDescent="0.35">
      <c r="A1375" s="33" t="s">
        <v>5043</v>
      </c>
      <c r="B1375" s="85" t="s">
        <v>110</v>
      </c>
      <c r="C1375" s="49">
        <f>SUMIF($B$3:$B$2228,B1375,$L$3:$L$2228)/(SUMIF($B$3:$B$2228,B1375,$I$3:$I$2228))</f>
        <v>0.25073746312684364</v>
      </c>
      <c r="D1375" s="33">
        <v>16045385</v>
      </c>
      <c r="E1375" s="85" t="s">
        <v>677</v>
      </c>
      <c r="F1375" s="86">
        <v>551053002550</v>
      </c>
      <c r="G1375" s="86"/>
      <c r="H1375" s="87">
        <v>48</v>
      </c>
      <c r="I1375" s="87">
        <v>224</v>
      </c>
      <c r="J1375" s="41"/>
      <c r="K1375" s="82"/>
      <c r="L1375" s="51">
        <f t="shared" si="48"/>
        <v>48</v>
      </c>
      <c r="M1375" s="49">
        <f t="shared" si="49"/>
        <v>0.21428571428571427</v>
      </c>
    </row>
    <row r="1376" spans="1:13" ht="14.5" x14ac:dyDescent="0.35">
      <c r="A1376" s="33" t="s">
        <v>5044</v>
      </c>
      <c r="B1376" s="85" t="s">
        <v>228</v>
      </c>
      <c r="C1376" s="49">
        <f>SUMIF($B$3:$B$2228,B1376,$L$3:$L$2228)/(SUMIF($B$3:$B$2228,B1376,$I$3:$I$2228))</f>
        <v>0.56899224806201554</v>
      </c>
      <c r="D1376" s="33">
        <v>61972</v>
      </c>
      <c r="E1376" s="85" t="s">
        <v>1182</v>
      </c>
      <c r="F1376" s="86">
        <v>551056001381</v>
      </c>
      <c r="G1376" s="86"/>
      <c r="H1376" s="87">
        <v>235</v>
      </c>
      <c r="I1376" s="87">
        <v>389</v>
      </c>
      <c r="J1376" s="41"/>
      <c r="K1376" s="82"/>
      <c r="L1376" s="51">
        <f t="shared" si="48"/>
        <v>235</v>
      </c>
      <c r="M1376" s="49">
        <f t="shared" si="49"/>
        <v>0.60411311053984573</v>
      </c>
    </row>
    <row r="1377" spans="1:13" ht="14.5" x14ac:dyDescent="0.35">
      <c r="A1377" s="33" t="s">
        <v>5044</v>
      </c>
      <c r="B1377" s="85" t="s">
        <v>228</v>
      </c>
      <c r="C1377" s="49">
        <f>SUMIF($B$3:$B$2228,B1377,$L$3:$L$2228)/(SUMIF($B$3:$B$2228,B1377,$I$3:$I$2228))</f>
        <v>0.56899224806201554</v>
      </c>
      <c r="D1377" s="33">
        <v>61973</v>
      </c>
      <c r="E1377" s="85" t="s">
        <v>1183</v>
      </c>
      <c r="F1377" s="86">
        <v>551056001382</v>
      </c>
      <c r="G1377" s="86"/>
      <c r="H1377" s="87">
        <v>132</v>
      </c>
      <c r="I1377" s="87">
        <v>256</v>
      </c>
      <c r="J1377" s="41"/>
      <c r="K1377" s="82"/>
      <c r="L1377" s="51">
        <f t="shared" si="48"/>
        <v>132</v>
      </c>
      <c r="M1377" s="49">
        <f t="shared" si="49"/>
        <v>0.515625</v>
      </c>
    </row>
    <row r="1378" spans="1:13" ht="14.5" x14ac:dyDescent="0.35">
      <c r="A1378" s="33" t="s">
        <v>5045</v>
      </c>
      <c r="B1378" s="85" t="s">
        <v>489</v>
      </c>
      <c r="C1378" s="49">
        <f>SUMIF($B$3:$B$2228,B1378,$L$3:$L$2228)/(SUMIF($B$3:$B$2228,B1378,$I$3:$I$2228))</f>
        <v>0.36982643524699599</v>
      </c>
      <c r="D1378" s="33">
        <v>430</v>
      </c>
      <c r="E1378" s="85" t="s">
        <v>2290</v>
      </c>
      <c r="F1378" s="86">
        <v>551059002996</v>
      </c>
      <c r="G1378" s="86"/>
      <c r="H1378" s="87">
        <v>12</v>
      </c>
      <c r="I1378" s="87">
        <v>31</v>
      </c>
      <c r="J1378" s="41"/>
      <c r="K1378" s="82"/>
      <c r="L1378" s="51">
        <f t="shared" si="48"/>
        <v>12</v>
      </c>
      <c r="M1378" s="49">
        <f t="shared" si="49"/>
        <v>0.38709677419354838</v>
      </c>
    </row>
    <row r="1379" spans="1:13" ht="14.5" x14ac:dyDescent="0.35">
      <c r="A1379" s="33" t="s">
        <v>5045</v>
      </c>
      <c r="B1379" s="85" t="s">
        <v>489</v>
      </c>
      <c r="C1379" s="49">
        <f>SUMIF($B$3:$B$2228,B1379,$L$3:$L$2228)/(SUMIF($B$3:$B$2228,B1379,$I$3:$I$2228))</f>
        <v>0.36982643524699599</v>
      </c>
      <c r="D1379" s="33">
        <v>63016</v>
      </c>
      <c r="E1379" s="85" t="s">
        <v>608</v>
      </c>
      <c r="F1379" s="86">
        <v>551059001383</v>
      </c>
      <c r="G1379" s="86"/>
      <c r="H1379" s="87">
        <v>140</v>
      </c>
      <c r="I1379" s="87">
        <v>243</v>
      </c>
      <c r="J1379" s="41"/>
      <c r="K1379" s="82"/>
      <c r="L1379" s="51">
        <f t="shared" si="48"/>
        <v>140</v>
      </c>
      <c r="M1379" s="49">
        <f t="shared" si="49"/>
        <v>0.5761316872427984</v>
      </c>
    </row>
    <row r="1380" spans="1:13" ht="14.5" x14ac:dyDescent="0.35">
      <c r="A1380" s="33" t="s">
        <v>5045</v>
      </c>
      <c r="B1380" s="85" t="s">
        <v>489</v>
      </c>
      <c r="C1380" s="49">
        <f>SUMIF($B$3:$B$2228,B1380,$L$3:$L$2228)/(SUMIF($B$3:$B$2228,B1380,$I$3:$I$2228))</f>
        <v>0.36982643524699599</v>
      </c>
      <c r="D1380" s="33">
        <v>63360</v>
      </c>
      <c r="E1380" s="85" t="s">
        <v>2291</v>
      </c>
      <c r="F1380" s="86">
        <v>551059001384</v>
      </c>
      <c r="G1380" s="86"/>
      <c r="H1380" s="87">
        <v>207</v>
      </c>
      <c r="I1380" s="87">
        <v>709</v>
      </c>
      <c r="J1380" s="41"/>
      <c r="K1380" s="82"/>
      <c r="L1380" s="51">
        <f t="shared" si="48"/>
        <v>207</v>
      </c>
      <c r="M1380" s="49">
        <f t="shared" si="49"/>
        <v>0.29196050775740479</v>
      </c>
    </row>
    <row r="1381" spans="1:13" ht="14.5" x14ac:dyDescent="0.35">
      <c r="A1381" s="33" t="s">
        <v>5045</v>
      </c>
      <c r="B1381" s="85" t="s">
        <v>489</v>
      </c>
      <c r="C1381" s="49">
        <f>SUMIF($B$3:$B$2228,B1381,$L$3:$L$2228)/(SUMIF($B$3:$B$2228,B1381,$I$3:$I$2228))</f>
        <v>0.36982643524699599</v>
      </c>
      <c r="D1381" s="33">
        <v>63362</v>
      </c>
      <c r="E1381" s="85" t="s">
        <v>2292</v>
      </c>
      <c r="F1381" s="86">
        <v>551059001388</v>
      </c>
      <c r="G1381" s="86"/>
      <c r="H1381" s="87">
        <v>257</v>
      </c>
      <c r="I1381" s="87">
        <v>686</v>
      </c>
      <c r="J1381" s="41"/>
      <c r="K1381" s="82"/>
      <c r="L1381" s="51">
        <f t="shared" ref="L1381:L1444" si="50">IF(K1381="",H1381,(MIN(I1381,(K1381*1.6*I1381))))</f>
        <v>257</v>
      </c>
      <c r="M1381" s="49">
        <f t="shared" ref="M1381:M1444" si="51">IF(L1381=0,0,(L1381/I1381))</f>
        <v>0.37463556851311952</v>
      </c>
    </row>
    <row r="1382" spans="1:13" ht="14.5" x14ac:dyDescent="0.35">
      <c r="A1382" s="33" t="s">
        <v>5045</v>
      </c>
      <c r="B1382" s="85" t="s">
        <v>489</v>
      </c>
      <c r="C1382" s="49">
        <f>SUMIF($B$3:$B$2228,B1382,$L$3:$L$2228)/(SUMIF($B$3:$B$2228,B1382,$I$3:$I$2228))</f>
        <v>0.36982643524699599</v>
      </c>
      <c r="D1382" s="33">
        <v>60406</v>
      </c>
      <c r="E1382" s="85" t="s">
        <v>692</v>
      </c>
      <c r="F1382" s="86">
        <v>551059001385</v>
      </c>
      <c r="G1382" s="86"/>
      <c r="H1382" s="87">
        <v>137</v>
      </c>
      <c r="I1382" s="87">
        <v>328</v>
      </c>
      <c r="J1382" s="41"/>
      <c r="K1382" s="82"/>
      <c r="L1382" s="51">
        <f t="shared" si="50"/>
        <v>137</v>
      </c>
      <c r="M1382" s="49">
        <f t="shared" si="51"/>
        <v>0.41768292682926828</v>
      </c>
    </row>
    <row r="1383" spans="1:13" ht="14.5" x14ac:dyDescent="0.35">
      <c r="A1383" s="33" t="s">
        <v>5045</v>
      </c>
      <c r="B1383" s="85" t="s">
        <v>489</v>
      </c>
      <c r="C1383" s="49">
        <f>SUMIF($B$3:$B$2228,B1383,$L$3:$L$2228)/(SUMIF($B$3:$B$2228,B1383,$I$3:$I$2228))</f>
        <v>0.36982643524699599</v>
      </c>
      <c r="D1383" s="33">
        <v>63381</v>
      </c>
      <c r="E1383" s="85" t="s">
        <v>2294</v>
      </c>
      <c r="F1383" s="86">
        <v>551059001386</v>
      </c>
      <c r="G1383" s="86"/>
      <c r="H1383" s="87">
        <v>33</v>
      </c>
      <c r="I1383" s="87">
        <v>151</v>
      </c>
      <c r="J1383" s="41"/>
      <c r="K1383" s="82"/>
      <c r="L1383" s="51">
        <f t="shared" si="50"/>
        <v>33</v>
      </c>
      <c r="M1383" s="49">
        <f t="shared" si="51"/>
        <v>0.2185430463576159</v>
      </c>
    </row>
    <row r="1384" spans="1:13" ht="14.5" x14ac:dyDescent="0.35">
      <c r="A1384" s="33" t="s">
        <v>5045</v>
      </c>
      <c r="B1384" s="85" t="s">
        <v>489</v>
      </c>
      <c r="C1384" s="49">
        <f>SUMIF($B$3:$B$2228,B1384,$L$3:$L$2228)/(SUMIF($B$3:$B$2228,B1384,$I$3:$I$2228))</f>
        <v>0.36982643524699599</v>
      </c>
      <c r="D1384" s="33">
        <v>63359</v>
      </c>
      <c r="E1384" s="85" t="s">
        <v>2295</v>
      </c>
      <c r="F1384" s="86">
        <v>551059001387</v>
      </c>
      <c r="G1384" s="86"/>
      <c r="H1384" s="87">
        <v>45</v>
      </c>
      <c r="I1384" s="87">
        <v>99</v>
      </c>
      <c r="J1384" s="41"/>
      <c r="K1384" s="82"/>
      <c r="L1384" s="51">
        <f t="shared" si="50"/>
        <v>45</v>
      </c>
      <c r="M1384" s="49">
        <f t="shared" si="51"/>
        <v>0.45454545454545453</v>
      </c>
    </row>
    <row r="1385" spans="1:13" ht="14.5" x14ac:dyDescent="0.35">
      <c r="A1385" s="33" t="s">
        <v>5046</v>
      </c>
      <c r="B1385" s="85" t="s">
        <v>392</v>
      </c>
      <c r="C1385" s="49">
        <f>SUMIF($B$3:$B$2228,B1385,$L$3:$L$2228)/(SUMIF($B$3:$B$2228,B1385,$I$3:$I$2228))</f>
        <v>0.25459169256852215</v>
      </c>
      <c r="D1385" s="33">
        <v>180</v>
      </c>
      <c r="E1385" s="85" t="s">
        <v>3814</v>
      </c>
      <c r="F1385" s="86">
        <v>551062003079</v>
      </c>
      <c r="G1385" s="86"/>
      <c r="H1385" s="87">
        <v>4</v>
      </c>
      <c r="I1385" s="87">
        <v>16</v>
      </c>
      <c r="J1385" s="41"/>
      <c r="K1385" s="82"/>
      <c r="L1385" s="51">
        <f t="shared" si="50"/>
        <v>4</v>
      </c>
      <c r="M1385" s="49">
        <f t="shared" si="51"/>
        <v>0.25</v>
      </c>
    </row>
    <row r="1386" spans="1:13" ht="14.5" x14ac:dyDescent="0.35">
      <c r="A1386" s="33" t="s">
        <v>5046</v>
      </c>
      <c r="B1386" s="85" t="s">
        <v>392</v>
      </c>
      <c r="C1386" s="49">
        <f>SUMIF($B$3:$B$2228,B1386,$L$3:$L$2228)/(SUMIF($B$3:$B$2228,B1386,$I$3:$I$2228))</f>
        <v>0.25459169256852215</v>
      </c>
      <c r="D1386" s="33">
        <v>62053</v>
      </c>
      <c r="E1386" s="85" t="s">
        <v>1947</v>
      </c>
      <c r="F1386" s="86">
        <v>551062001390</v>
      </c>
      <c r="G1386" s="86"/>
      <c r="H1386" s="87">
        <v>212</v>
      </c>
      <c r="I1386" s="87">
        <v>951</v>
      </c>
      <c r="J1386" s="41"/>
      <c r="K1386" s="82"/>
      <c r="L1386" s="51">
        <f t="shared" si="50"/>
        <v>212</v>
      </c>
      <c r="M1386" s="49">
        <f t="shared" si="51"/>
        <v>0.22292323869610936</v>
      </c>
    </row>
    <row r="1387" spans="1:13" ht="14.5" x14ac:dyDescent="0.35">
      <c r="A1387" s="33" t="s">
        <v>5046</v>
      </c>
      <c r="B1387" s="85" t="s">
        <v>392</v>
      </c>
      <c r="C1387" s="49">
        <f>SUMIF($B$3:$B$2228,B1387,$L$3:$L$2228)/(SUMIF($B$3:$B$2228,B1387,$I$3:$I$2228))</f>
        <v>0.25459169256852215</v>
      </c>
      <c r="D1387" s="33">
        <v>16067451</v>
      </c>
      <c r="E1387" s="85" t="s">
        <v>1948</v>
      </c>
      <c r="F1387" s="86">
        <v>551062002789</v>
      </c>
      <c r="G1387" s="86"/>
      <c r="H1387" s="87">
        <v>145</v>
      </c>
      <c r="I1387" s="87">
        <v>568</v>
      </c>
      <c r="J1387" s="41"/>
      <c r="K1387" s="82"/>
      <c r="L1387" s="51">
        <f t="shared" si="50"/>
        <v>145</v>
      </c>
      <c r="M1387" s="49">
        <f t="shared" si="51"/>
        <v>0.25528169014084506</v>
      </c>
    </row>
    <row r="1388" spans="1:13" ht="14.5" x14ac:dyDescent="0.35">
      <c r="A1388" s="33" t="s">
        <v>5046</v>
      </c>
      <c r="B1388" s="85" t="s">
        <v>392</v>
      </c>
      <c r="C1388" s="49">
        <f>SUMIF($B$3:$B$2228,B1388,$L$3:$L$2228)/(SUMIF($B$3:$B$2228,B1388,$I$3:$I$2228))</f>
        <v>0.25459169256852215</v>
      </c>
      <c r="D1388" s="33">
        <v>62054</v>
      </c>
      <c r="E1388" s="85" t="s">
        <v>1949</v>
      </c>
      <c r="F1388" s="86">
        <v>551062001391</v>
      </c>
      <c r="G1388" s="86"/>
      <c r="H1388" s="87">
        <v>206</v>
      </c>
      <c r="I1388" s="87">
        <v>835</v>
      </c>
      <c r="J1388" s="41"/>
      <c r="K1388" s="82"/>
      <c r="L1388" s="51">
        <f t="shared" si="50"/>
        <v>206</v>
      </c>
      <c r="M1388" s="49">
        <f t="shared" si="51"/>
        <v>0.2467065868263473</v>
      </c>
    </row>
    <row r="1389" spans="1:13" ht="14.5" x14ac:dyDescent="0.35">
      <c r="A1389" s="33" t="s">
        <v>5046</v>
      </c>
      <c r="B1389" s="85" t="s">
        <v>392</v>
      </c>
      <c r="C1389" s="49">
        <f>SUMIF($B$3:$B$2228,B1389,$L$3:$L$2228)/(SUMIF($B$3:$B$2228,B1389,$I$3:$I$2228))</f>
        <v>0.25459169256852215</v>
      </c>
      <c r="D1389" s="33">
        <v>16073077</v>
      </c>
      <c r="E1389" s="85" t="s">
        <v>1950</v>
      </c>
      <c r="F1389" s="86">
        <v>551062000225</v>
      </c>
      <c r="G1389" s="86"/>
      <c r="H1389" s="87">
        <v>78</v>
      </c>
      <c r="I1389" s="87">
        <v>339</v>
      </c>
      <c r="J1389" s="41"/>
      <c r="K1389" s="82"/>
      <c r="L1389" s="51">
        <f t="shared" si="50"/>
        <v>78</v>
      </c>
      <c r="M1389" s="49">
        <f t="shared" si="51"/>
        <v>0.23008849557522124</v>
      </c>
    </row>
    <row r="1390" spans="1:13" ht="14.5" x14ac:dyDescent="0.35">
      <c r="A1390" s="33" t="s">
        <v>5046</v>
      </c>
      <c r="B1390" s="85" t="s">
        <v>392</v>
      </c>
      <c r="C1390" s="49">
        <f>SUMIF($B$3:$B$2228,B1390,$L$3:$L$2228)/(SUMIF($B$3:$B$2228,B1390,$I$3:$I$2228))</f>
        <v>0.25459169256852215</v>
      </c>
      <c r="D1390" s="33">
        <v>16073076</v>
      </c>
      <c r="E1390" s="85" t="s">
        <v>1951</v>
      </c>
      <c r="F1390" s="86">
        <v>551062001389</v>
      </c>
      <c r="G1390" s="86"/>
      <c r="H1390" s="87">
        <v>179</v>
      </c>
      <c r="I1390" s="87">
        <v>557</v>
      </c>
      <c r="J1390" s="41"/>
      <c r="K1390" s="82"/>
      <c r="L1390" s="51">
        <f t="shared" si="50"/>
        <v>179</v>
      </c>
      <c r="M1390" s="49">
        <f t="shared" si="51"/>
        <v>0.32136445242369838</v>
      </c>
    </row>
    <row r="1391" spans="1:13" ht="14.5" x14ac:dyDescent="0.35">
      <c r="A1391" s="33" t="s">
        <v>5046</v>
      </c>
      <c r="B1391" s="85" t="s">
        <v>392</v>
      </c>
      <c r="C1391" s="49">
        <f>SUMIF($B$3:$B$2228,B1391,$L$3:$L$2228)/(SUMIF($B$3:$B$2228,B1391,$I$3:$I$2228))</f>
        <v>0.25459169256852215</v>
      </c>
      <c r="D1391" s="33"/>
      <c r="E1391" s="85" t="s">
        <v>4761</v>
      </c>
      <c r="F1391" s="86">
        <v>551062002757</v>
      </c>
      <c r="G1391" s="86"/>
      <c r="H1391" s="87">
        <v>77</v>
      </c>
      <c r="I1391" s="87">
        <v>273</v>
      </c>
      <c r="J1391" s="41"/>
      <c r="K1391" s="82"/>
      <c r="L1391" s="51">
        <f t="shared" si="50"/>
        <v>77</v>
      </c>
      <c r="M1391" s="49">
        <f t="shared" si="51"/>
        <v>0.28205128205128205</v>
      </c>
    </row>
    <row r="1392" spans="1:13" ht="14.5" x14ac:dyDescent="0.35">
      <c r="A1392" s="33" t="s">
        <v>5047</v>
      </c>
      <c r="B1392" s="85" t="s">
        <v>280</v>
      </c>
      <c r="C1392" s="49">
        <f>SUMIF($B$3:$B$2228,B1392,$L$3:$L$2228)/(SUMIF($B$3:$B$2228,B1392,$I$3:$I$2228))</f>
        <v>0.58804601769911491</v>
      </c>
      <c r="D1392" s="33">
        <v>62186</v>
      </c>
      <c r="E1392" s="85" t="s">
        <v>1392</v>
      </c>
      <c r="F1392" s="86">
        <v>551068001393</v>
      </c>
      <c r="G1392" s="86"/>
      <c r="H1392" s="87"/>
      <c r="I1392" s="68">
        <v>245</v>
      </c>
      <c r="J1392" s="41">
        <v>2019</v>
      </c>
      <c r="K1392" s="82">
        <v>0.4204</v>
      </c>
      <c r="L1392" s="51">
        <f t="shared" si="50"/>
        <v>164.79679999999999</v>
      </c>
      <c r="M1392" s="49">
        <f t="shared" si="51"/>
        <v>0.67264000000000002</v>
      </c>
    </row>
    <row r="1393" spans="1:13" ht="14.5" x14ac:dyDescent="0.35">
      <c r="A1393" s="33" t="s">
        <v>5047</v>
      </c>
      <c r="B1393" s="85" t="s">
        <v>280</v>
      </c>
      <c r="C1393" s="49">
        <f>SUMIF($B$3:$B$2228,B1393,$L$3:$L$2228)/(SUMIF($B$3:$B$2228,B1393,$I$3:$I$2228))</f>
        <v>0.58804601769911491</v>
      </c>
      <c r="D1393" s="33">
        <v>62187</v>
      </c>
      <c r="E1393" s="85" t="s">
        <v>1393</v>
      </c>
      <c r="F1393" s="86">
        <v>551068001394</v>
      </c>
      <c r="G1393" s="86"/>
      <c r="H1393" s="87">
        <v>101</v>
      </c>
      <c r="I1393" s="87">
        <v>207</v>
      </c>
      <c r="J1393" s="41"/>
      <c r="K1393" s="82"/>
      <c r="L1393" s="51">
        <f t="shared" si="50"/>
        <v>101</v>
      </c>
      <c r="M1393" s="49">
        <f t="shared" si="51"/>
        <v>0.48792270531400966</v>
      </c>
    </row>
    <row r="1394" spans="1:13" ht="14.5" x14ac:dyDescent="0.35">
      <c r="A1394" s="33" t="s">
        <v>5048</v>
      </c>
      <c r="B1394" s="85" t="s">
        <v>2374</v>
      </c>
      <c r="C1394" s="49">
        <f>SUMIF($B$3:$B$2228,B1394,$L$3:$L$2228)/(SUMIF($B$3:$B$2228,B1394,$I$3:$I$2228))</f>
        <v>0.16682113067655235</v>
      </c>
      <c r="D1394" s="33">
        <v>61270</v>
      </c>
      <c r="E1394" s="85" t="s">
        <v>3825</v>
      </c>
      <c r="F1394" s="86">
        <v>550549000584</v>
      </c>
      <c r="G1394" s="86"/>
      <c r="H1394" s="87">
        <v>180</v>
      </c>
      <c r="I1394" s="87">
        <v>1079</v>
      </c>
      <c r="J1394" s="41"/>
      <c r="K1394" s="82"/>
      <c r="L1394" s="51">
        <f t="shared" si="50"/>
        <v>180</v>
      </c>
      <c r="M1394" s="49">
        <f t="shared" si="51"/>
        <v>0.16682113067655235</v>
      </c>
    </row>
    <row r="1395" spans="1:13" ht="14.5" x14ac:dyDescent="0.35">
      <c r="A1395" s="33" t="s">
        <v>5049</v>
      </c>
      <c r="B1395" s="85" t="s">
        <v>479</v>
      </c>
      <c r="C1395" s="49">
        <f>SUMIF($B$3:$B$2228,B1395,$L$3:$L$2228)/(SUMIF($B$3:$B$2228,B1395,$I$3:$I$2228))</f>
        <v>0.53125</v>
      </c>
      <c r="D1395" s="33">
        <v>60905</v>
      </c>
      <c r="E1395" s="85" t="s">
        <v>4762</v>
      </c>
      <c r="F1395" s="86">
        <v>551071001395</v>
      </c>
      <c r="G1395" s="86"/>
      <c r="H1395" s="87">
        <v>13</v>
      </c>
      <c r="I1395" s="87">
        <v>22</v>
      </c>
      <c r="J1395" s="41"/>
      <c r="K1395" s="82"/>
      <c r="L1395" s="51">
        <f t="shared" si="50"/>
        <v>13</v>
      </c>
      <c r="M1395" s="49">
        <f t="shared" si="51"/>
        <v>0.59090909090909094</v>
      </c>
    </row>
    <row r="1396" spans="1:13" ht="14.5" x14ac:dyDescent="0.35">
      <c r="A1396" s="33" t="s">
        <v>5049</v>
      </c>
      <c r="B1396" s="85" t="s">
        <v>479</v>
      </c>
      <c r="C1396" s="49">
        <f>SUMIF($B$3:$B$2228,B1396,$L$3:$L$2228)/(SUMIF($B$3:$B$2228,B1396,$I$3:$I$2228))</f>
        <v>0.53125</v>
      </c>
      <c r="D1396" s="33"/>
      <c r="E1396" s="85" t="s">
        <v>4763</v>
      </c>
      <c r="F1396" s="86">
        <v>551071003072</v>
      </c>
      <c r="G1396" s="86"/>
      <c r="H1396" s="87">
        <v>4</v>
      </c>
      <c r="I1396" s="87">
        <v>10</v>
      </c>
      <c r="J1396" s="41"/>
      <c r="K1396" s="82"/>
      <c r="L1396" s="51">
        <f t="shared" si="50"/>
        <v>4</v>
      </c>
      <c r="M1396" s="49">
        <f t="shared" si="51"/>
        <v>0.4</v>
      </c>
    </row>
    <row r="1397" spans="1:13" ht="14.5" x14ac:dyDescent="0.35">
      <c r="A1397" s="33" t="s">
        <v>5050</v>
      </c>
      <c r="B1397" s="85" t="s">
        <v>2375</v>
      </c>
      <c r="C1397" s="49">
        <f>SUMIF($B$3:$B$2228,B1397,$L$3:$L$2228)/(SUMIF($B$3:$B$2228,B1397,$I$3:$I$2228))</f>
        <v>8.5106382978723402E-2</v>
      </c>
      <c r="D1397" s="33">
        <v>60792</v>
      </c>
      <c r="E1397" s="85" t="s">
        <v>3828</v>
      </c>
      <c r="F1397" s="86">
        <v>551251001657</v>
      </c>
      <c r="G1397" s="86"/>
      <c r="H1397" s="87">
        <v>16</v>
      </c>
      <c r="I1397" s="87">
        <v>188</v>
      </c>
      <c r="J1397" s="41"/>
      <c r="K1397" s="82"/>
      <c r="L1397" s="51">
        <f t="shared" si="50"/>
        <v>16</v>
      </c>
      <c r="M1397" s="49">
        <f t="shared" si="51"/>
        <v>8.5106382978723402E-2</v>
      </c>
    </row>
    <row r="1398" spans="1:13" ht="14.5" x14ac:dyDescent="0.35">
      <c r="A1398" s="33" t="s">
        <v>5051</v>
      </c>
      <c r="B1398" s="85" t="s">
        <v>136</v>
      </c>
      <c r="C1398" s="49">
        <f>SUMIF($B$3:$B$2228,B1398,$L$3:$L$2228)/(SUMIF($B$3:$B$2228,B1398,$I$3:$I$2228))</f>
        <v>0.64678899082568808</v>
      </c>
      <c r="D1398" s="33">
        <v>62848</v>
      </c>
      <c r="E1398" s="85" t="s">
        <v>759</v>
      </c>
      <c r="F1398" s="86">
        <v>550498002244</v>
      </c>
      <c r="G1398" s="86"/>
      <c r="H1398" s="87">
        <v>195</v>
      </c>
      <c r="I1398" s="87">
        <v>296</v>
      </c>
      <c r="J1398" s="41"/>
      <c r="K1398" s="82"/>
      <c r="L1398" s="51">
        <f t="shared" si="50"/>
        <v>195</v>
      </c>
      <c r="M1398" s="49">
        <f t="shared" si="51"/>
        <v>0.65878378378378377</v>
      </c>
    </row>
    <row r="1399" spans="1:13" ht="14.5" x14ac:dyDescent="0.35">
      <c r="A1399" s="33" t="s">
        <v>5051</v>
      </c>
      <c r="B1399" s="85" t="s">
        <v>136</v>
      </c>
      <c r="C1399" s="49">
        <f>SUMIF($B$3:$B$2228,B1399,$L$3:$L$2228)/(SUMIF($B$3:$B$2228,B1399,$I$3:$I$2228))</f>
        <v>0.64678899082568808</v>
      </c>
      <c r="D1399" s="33">
        <v>62849</v>
      </c>
      <c r="E1399" s="85" t="s">
        <v>760</v>
      </c>
      <c r="F1399" s="86">
        <v>550498000543</v>
      </c>
      <c r="G1399" s="86"/>
      <c r="H1399" s="87">
        <v>87</v>
      </c>
      <c r="I1399" s="87">
        <v>140</v>
      </c>
      <c r="J1399" s="41"/>
      <c r="K1399" s="82"/>
      <c r="L1399" s="51">
        <f t="shared" si="50"/>
        <v>87</v>
      </c>
      <c r="M1399" s="49">
        <f t="shared" si="51"/>
        <v>0.62142857142857144</v>
      </c>
    </row>
    <row r="1400" spans="1:13" ht="14.5" x14ac:dyDescent="0.35">
      <c r="A1400" s="33" t="s">
        <v>5052</v>
      </c>
      <c r="B1400" s="85" t="s">
        <v>182</v>
      </c>
      <c r="C1400" s="49">
        <f>SUMIF($B$3:$B$2228,B1400,$L$3:$L$2228)/(SUMIF($B$3:$B$2228,B1400,$I$3:$I$2228))</f>
        <v>0.47176079734219267</v>
      </c>
      <c r="D1400" s="33">
        <v>63302</v>
      </c>
      <c r="E1400" s="85" t="s">
        <v>1038</v>
      </c>
      <c r="F1400" s="86">
        <v>551074001396</v>
      </c>
      <c r="G1400" s="86"/>
      <c r="H1400" s="87">
        <v>174</v>
      </c>
      <c r="I1400" s="87">
        <v>336</v>
      </c>
      <c r="J1400" s="41"/>
      <c r="K1400" s="82"/>
      <c r="L1400" s="51">
        <f t="shared" si="50"/>
        <v>174</v>
      </c>
      <c r="M1400" s="49">
        <f t="shared" si="51"/>
        <v>0.5178571428571429</v>
      </c>
    </row>
    <row r="1401" spans="1:13" ht="14.5" x14ac:dyDescent="0.35">
      <c r="A1401" s="33" t="s">
        <v>5052</v>
      </c>
      <c r="B1401" s="85" t="s">
        <v>182</v>
      </c>
      <c r="C1401" s="49">
        <f>SUMIF($B$3:$B$2228,B1401,$L$3:$L$2228)/(SUMIF($B$3:$B$2228,B1401,$I$3:$I$2228))</f>
        <v>0.47176079734219267</v>
      </c>
      <c r="D1401" s="33">
        <v>16069636</v>
      </c>
      <c r="E1401" s="85" t="s">
        <v>76</v>
      </c>
      <c r="F1401" s="86">
        <v>551074002531</v>
      </c>
      <c r="G1401" s="86"/>
      <c r="H1401" s="87">
        <v>16</v>
      </c>
      <c r="I1401" s="87">
        <v>86</v>
      </c>
      <c r="J1401" s="41"/>
      <c r="K1401" s="82"/>
      <c r="L1401" s="51">
        <f t="shared" si="50"/>
        <v>16</v>
      </c>
      <c r="M1401" s="49">
        <f t="shared" si="51"/>
        <v>0.18604651162790697</v>
      </c>
    </row>
    <row r="1402" spans="1:13" ht="14.5" x14ac:dyDescent="0.35">
      <c r="A1402" s="33" t="s">
        <v>5052</v>
      </c>
      <c r="B1402" s="85" t="s">
        <v>182</v>
      </c>
      <c r="C1402" s="49">
        <f>SUMIF($B$3:$B$2228,B1402,$L$3:$L$2228)/(SUMIF($B$3:$B$2228,B1402,$I$3:$I$2228))</f>
        <v>0.47176079734219267</v>
      </c>
      <c r="D1402" s="33">
        <v>63300</v>
      </c>
      <c r="E1402" s="85" t="s">
        <v>1039</v>
      </c>
      <c r="F1402" s="86">
        <v>551074001398</v>
      </c>
      <c r="G1402" s="86"/>
      <c r="H1402" s="87">
        <v>319</v>
      </c>
      <c r="I1402" s="87">
        <v>608</v>
      </c>
      <c r="J1402" s="41"/>
      <c r="K1402" s="82"/>
      <c r="L1402" s="51">
        <f t="shared" si="50"/>
        <v>319</v>
      </c>
      <c r="M1402" s="49">
        <f t="shared" si="51"/>
        <v>0.52467105263157898</v>
      </c>
    </row>
    <row r="1403" spans="1:13" ht="14.5" x14ac:dyDescent="0.35">
      <c r="A1403" s="33" t="s">
        <v>5052</v>
      </c>
      <c r="B1403" s="85" t="s">
        <v>182</v>
      </c>
      <c r="C1403" s="49">
        <f>SUMIF($B$3:$B$2228,B1403,$L$3:$L$2228)/(SUMIF($B$3:$B$2228,B1403,$I$3:$I$2228))</f>
        <v>0.47176079734219267</v>
      </c>
      <c r="D1403" s="33">
        <v>63301</v>
      </c>
      <c r="E1403" s="85" t="s">
        <v>1040</v>
      </c>
      <c r="F1403" s="86">
        <v>551074001399</v>
      </c>
      <c r="G1403" s="86"/>
      <c r="H1403" s="87">
        <v>184</v>
      </c>
      <c r="I1403" s="87">
        <v>435</v>
      </c>
      <c r="J1403" s="41"/>
      <c r="K1403" s="82"/>
      <c r="L1403" s="51">
        <f t="shared" si="50"/>
        <v>184</v>
      </c>
      <c r="M1403" s="49">
        <f t="shared" si="51"/>
        <v>0.42298850574712643</v>
      </c>
    </row>
    <row r="1404" spans="1:13" ht="14.5" x14ac:dyDescent="0.35">
      <c r="A1404" s="33" t="s">
        <v>5052</v>
      </c>
      <c r="B1404" s="85" t="s">
        <v>182</v>
      </c>
      <c r="C1404" s="49">
        <f>SUMIF($B$3:$B$2228,B1404,$L$3:$L$2228)/(SUMIF($B$3:$B$2228,B1404,$I$3:$I$2228))</f>
        <v>0.47176079734219267</v>
      </c>
      <c r="D1404" s="33"/>
      <c r="E1404" s="85" t="s">
        <v>4764</v>
      </c>
      <c r="F1404" s="86">
        <v>551074003125</v>
      </c>
      <c r="G1404" s="86"/>
      <c r="H1404" s="87">
        <v>17</v>
      </c>
      <c r="I1404" s="87">
        <v>40</v>
      </c>
      <c r="J1404" s="41"/>
      <c r="K1404" s="82"/>
      <c r="L1404" s="51">
        <f t="shared" si="50"/>
        <v>17</v>
      </c>
      <c r="M1404" s="49">
        <f t="shared" si="51"/>
        <v>0.42499999999999999</v>
      </c>
    </row>
    <row r="1405" spans="1:13" ht="14.5" x14ac:dyDescent="0.35">
      <c r="A1405" s="33" t="s">
        <v>5053</v>
      </c>
      <c r="B1405" s="85" t="s">
        <v>480</v>
      </c>
      <c r="C1405" s="49">
        <f>SUMIF($B$3:$B$2228,B1405,$L$3:$L$2228)/(SUMIF($B$3:$B$2228,B1405,$I$3:$I$2228))</f>
        <v>3.0769230769230771E-2</v>
      </c>
      <c r="D1405" s="33">
        <v>17009474</v>
      </c>
      <c r="E1405" s="85" t="s">
        <v>2249</v>
      </c>
      <c r="F1405" s="86">
        <v>550930002268</v>
      </c>
      <c r="G1405" s="86"/>
      <c r="H1405" s="87">
        <v>10</v>
      </c>
      <c r="I1405" s="87">
        <v>325</v>
      </c>
      <c r="J1405" s="41"/>
      <c r="K1405" s="82"/>
      <c r="L1405" s="51">
        <f t="shared" si="50"/>
        <v>10</v>
      </c>
      <c r="M1405" s="49">
        <f t="shared" si="51"/>
        <v>3.0769230769230771E-2</v>
      </c>
    </row>
    <row r="1406" spans="1:13" ht="14.5" x14ac:dyDescent="0.35">
      <c r="A1406" s="33" t="s">
        <v>5054</v>
      </c>
      <c r="B1406" s="85" t="s">
        <v>435</v>
      </c>
      <c r="C1406" s="49">
        <f>SUMIF($B$3:$B$2228,B1406,$L$3:$L$2228)/(SUMIF($B$3:$B$2228,B1406,$I$3:$I$2228))</f>
        <v>0.50624999999999998</v>
      </c>
      <c r="D1406" s="33">
        <v>62708</v>
      </c>
      <c r="E1406" s="85" t="s">
        <v>2102</v>
      </c>
      <c r="F1406" s="86">
        <v>550153000198</v>
      </c>
      <c r="G1406" s="86"/>
      <c r="H1406" s="87">
        <v>81</v>
      </c>
      <c r="I1406" s="87">
        <v>160</v>
      </c>
      <c r="J1406" s="41"/>
      <c r="K1406" s="82"/>
      <c r="L1406" s="51">
        <f t="shared" si="50"/>
        <v>81</v>
      </c>
      <c r="M1406" s="49">
        <f t="shared" si="51"/>
        <v>0.50624999999999998</v>
      </c>
    </row>
    <row r="1407" spans="1:13" ht="14.5" x14ac:dyDescent="0.35">
      <c r="A1407" s="33" t="s">
        <v>5055</v>
      </c>
      <c r="B1407" s="85" t="s">
        <v>346</v>
      </c>
      <c r="C1407" s="49">
        <f>SUMIF($B$3:$B$2228,B1407,$L$3:$L$2228)/(SUMIF($B$3:$B$2228,B1407,$I$3:$I$2228))</f>
        <v>0.29483568075117372</v>
      </c>
      <c r="D1407" s="33">
        <v>60433</v>
      </c>
      <c r="E1407" s="85" t="s">
        <v>1750</v>
      </c>
      <c r="F1407" s="86">
        <v>550489000529</v>
      </c>
      <c r="G1407" s="86"/>
      <c r="H1407" s="87">
        <v>87</v>
      </c>
      <c r="I1407" s="87">
        <v>326</v>
      </c>
      <c r="J1407" s="41"/>
      <c r="K1407" s="82"/>
      <c r="L1407" s="51">
        <f t="shared" si="50"/>
        <v>87</v>
      </c>
      <c r="M1407" s="49">
        <f t="shared" si="51"/>
        <v>0.26687116564417179</v>
      </c>
    </row>
    <row r="1408" spans="1:13" ht="14.5" x14ac:dyDescent="0.35">
      <c r="A1408" s="33" t="s">
        <v>5055</v>
      </c>
      <c r="B1408" s="85" t="s">
        <v>346</v>
      </c>
      <c r="C1408" s="49">
        <f>SUMIF($B$3:$B$2228,B1408,$L$3:$L$2228)/(SUMIF($B$3:$B$2228,B1408,$I$3:$I$2228))</f>
        <v>0.29483568075117372</v>
      </c>
      <c r="D1408" s="33">
        <v>60434</v>
      </c>
      <c r="E1408" s="85" t="s">
        <v>1751</v>
      </c>
      <c r="F1408" s="86">
        <v>550489000530</v>
      </c>
      <c r="G1408" s="86"/>
      <c r="H1408" s="87">
        <v>53</v>
      </c>
      <c r="I1408" s="87">
        <v>217</v>
      </c>
      <c r="J1408" s="41"/>
      <c r="K1408" s="82"/>
      <c r="L1408" s="51">
        <f t="shared" si="50"/>
        <v>53</v>
      </c>
      <c r="M1408" s="49">
        <f t="shared" si="51"/>
        <v>0.24423963133640553</v>
      </c>
    </row>
    <row r="1409" spans="1:13" ht="14.5" x14ac:dyDescent="0.35">
      <c r="A1409" s="33" t="s">
        <v>5055</v>
      </c>
      <c r="B1409" s="85" t="s">
        <v>346</v>
      </c>
      <c r="C1409" s="49">
        <f>SUMIF($B$3:$B$2228,B1409,$L$3:$L$2228)/(SUMIF($B$3:$B$2228,B1409,$I$3:$I$2228))</f>
        <v>0.29483568075117372</v>
      </c>
      <c r="D1409" s="33">
        <v>60435</v>
      </c>
      <c r="E1409" s="85" t="s">
        <v>1752</v>
      </c>
      <c r="F1409" s="86">
        <v>550489000531</v>
      </c>
      <c r="G1409" s="86"/>
      <c r="H1409" s="87">
        <v>42</v>
      </c>
      <c r="I1409" s="87">
        <v>143</v>
      </c>
      <c r="J1409" s="41"/>
      <c r="K1409" s="82"/>
      <c r="L1409" s="51">
        <f t="shared" si="50"/>
        <v>42</v>
      </c>
      <c r="M1409" s="49">
        <f t="shared" si="51"/>
        <v>0.2937062937062937</v>
      </c>
    </row>
    <row r="1410" spans="1:13" ht="14.5" x14ac:dyDescent="0.35">
      <c r="A1410" s="33" t="s">
        <v>5055</v>
      </c>
      <c r="B1410" s="85" t="s">
        <v>346</v>
      </c>
      <c r="C1410" s="49">
        <f>SUMIF($B$3:$B$2228,B1410,$L$3:$L$2228)/(SUMIF($B$3:$B$2228,B1410,$I$3:$I$2228))</f>
        <v>0.29483568075117372</v>
      </c>
      <c r="D1410" s="33"/>
      <c r="E1410" s="85" t="s">
        <v>4765</v>
      </c>
      <c r="F1410" s="86">
        <v>550489003106</v>
      </c>
      <c r="G1410" s="86"/>
      <c r="H1410" s="87">
        <v>16</v>
      </c>
      <c r="I1410" s="87">
        <v>69</v>
      </c>
      <c r="J1410" s="41"/>
      <c r="K1410" s="82"/>
      <c r="L1410" s="51">
        <f t="shared" si="50"/>
        <v>16</v>
      </c>
      <c r="M1410" s="49">
        <f t="shared" si="51"/>
        <v>0.2318840579710145</v>
      </c>
    </row>
    <row r="1411" spans="1:13" ht="14.5" x14ac:dyDescent="0.35">
      <c r="A1411" s="33" t="s">
        <v>5055</v>
      </c>
      <c r="B1411" s="85" t="s">
        <v>346</v>
      </c>
      <c r="C1411" s="49">
        <f>SUMIF($B$3:$B$2228,B1411,$L$3:$L$2228)/(SUMIF($B$3:$B$2228,B1411,$I$3:$I$2228))</f>
        <v>0.29483568075117372</v>
      </c>
      <c r="D1411" s="33">
        <v>16066631</v>
      </c>
      <c r="E1411" s="85" t="s">
        <v>1753</v>
      </c>
      <c r="F1411" s="86">
        <v>550489002801</v>
      </c>
      <c r="G1411" s="86"/>
      <c r="H1411" s="87">
        <v>116</v>
      </c>
      <c r="I1411" s="87">
        <v>310</v>
      </c>
      <c r="J1411" s="41"/>
      <c r="K1411" s="82"/>
      <c r="L1411" s="51">
        <f t="shared" si="50"/>
        <v>116</v>
      </c>
      <c r="M1411" s="49">
        <f t="shared" si="51"/>
        <v>0.37419354838709679</v>
      </c>
    </row>
    <row r="1412" spans="1:13" ht="14.5" x14ac:dyDescent="0.35">
      <c r="A1412" s="33" t="s">
        <v>5056</v>
      </c>
      <c r="B1412" s="85" t="s">
        <v>436</v>
      </c>
      <c r="C1412" s="49">
        <f>SUMIF($B$3:$B$2228,B1412,$L$3:$L$2228)/(SUMIF($B$3:$B$2228,B1412,$I$3:$I$2228))</f>
        <v>0.52137404580152669</v>
      </c>
      <c r="D1412" s="33">
        <v>62690</v>
      </c>
      <c r="E1412" s="85" t="s">
        <v>2103</v>
      </c>
      <c r="F1412" s="86">
        <v>550386000404</v>
      </c>
      <c r="G1412" s="86"/>
      <c r="H1412" s="87">
        <v>248</v>
      </c>
      <c r="I1412" s="87">
        <v>441</v>
      </c>
      <c r="J1412" s="41"/>
      <c r="K1412" s="82"/>
      <c r="L1412" s="51">
        <f t="shared" si="50"/>
        <v>248</v>
      </c>
      <c r="M1412" s="49">
        <f t="shared" si="51"/>
        <v>0.56235827664399096</v>
      </c>
    </row>
    <row r="1413" spans="1:13" ht="14.5" x14ac:dyDescent="0.35">
      <c r="A1413" s="33" t="s">
        <v>5056</v>
      </c>
      <c r="B1413" s="85" t="s">
        <v>436</v>
      </c>
      <c r="C1413" s="49">
        <f>SUMIF($B$3:$B$2228,B1413,$L$3:$L$2228)/(SUMIF($B$3:$B$2228,B1413,$I$3:$I$2228))</f>
        <v>0.52137404580152669</v>
      </c>
      <c r="D1413" s="33">
        <v>62705</v>
      </c>
      <c r="E1413" s="85" t="s">
        <v>2104</v>
      </c>
      <c r="F1413" s="86">
        <v>550386000405</v>
      </c>
      <c r="G1413" s="86"/>
      <c r="H1413" s="87">
        <v>30</v>
      </c>
      <c r="I1413" s="87">
        <v>47</v>
      </c>
      <c r="J1413" s="41"/>
      <c r="K1413" s="82"/>
      <c r="L1413" s="51">
        <f t="shared" si="50"/>
        <v>30</v>
      </c>
      <c r="M1413" s="49">
        <f t="shared" si="51"/>
        <v>0.63829787234042556</v>
      </c>
    </row>
    <row r="1414" spans="1:13" ht="14.5" x14ac:dyDescent="0.35">
      <c r="A1414" s="33" t="s">
        <v>5056</v>
      </c>
      <c r="B1414" s="85" t="s">
        <v>436</v>
      </c>
      <c r="C1414" s="49">
        <f>SUMIF($B$3:$B$2228,B1414,$L$3:$L$2228)/(SUMIF($B$3:$B$2228,B1414,$I$3:$I$2228))</f>
        <v>0.52137404580152669</v>
      </c>
      <c r="D1414" s="33">
        <v>62725</v>
      </c>
      <c r="E1414" s="85" t="s">
        <v>2105</v>
      </c>
      <c r="F1414" s="86">
        <v>550386000408</v>
      </c>
      <c r="G1414" s="86"/>
      <c r="H1414" s="87">
        <v>53</v>
      </c>
      <c r="I1414" s="87">
        <v>85</v>
      </c>
      <c r="J1414" s="41"/>
      <c r="K1414" s="82"/>
      <c r="L1414" s="51">
        <f t="shared" si="50"/>
        <v>53</v>
      </c>
      <c r="M1414" s="49">
        <f t="shared" si="51"/>
        <v>0.62352941176470589</v>
      </c>
    </row>
    <row r="1415" spans="1:13" ht="14.5" x14ac:dyDescent="0.35">
      <c r="A1415" s="33" t="s">
        <v>5056</v>
      </c>
      <c r="B1415" s="85" t="s">
        <v>436</v>
      </c>
      <c r="C1415" s="49">
        <f>SUMIF($B$3:$B$2228,B1415,$L$3:$L$2228)/(SUMIF($B$3:$B$2228,B1415,$I$3:$I$2228))</f>
        <v>0.52137404580152669</v>
      </c>
      <c r="D1415" s="33">
        <v>62692</v>
      </c>
      <c r="E1415" s="85" t="s">
        <v>2106</v>
      </c>
      <c r="F1415" s="86">
        <v>550386000406</v>
      </c>
      <c r="G1415" s="86"/>
      <c r="H1415" s="87">
        <v>180</v>
      </c>
      <c r="I1415" s="87">
        <v>389</v>
      </c>
      <c r="J1415" s="41"/>
      <c r="K1415" s="82"/>
      <c r="L1415" s="51">
        <f t="shared" si="50"/>
        <v>180</v>
      </c>
      <c r="M1415" s="49">
        <f t="shared" si="51"/>
        <v>0.46272493573264784</v>
      </c>
    </row>
    <row r="1416" spans="1:13" ht="14.5" x14ac:dyDescent="0.35">
      <c r="A1416" s="33" t="s">
        <v>5056</v>
      </c>
      <c r="B1416" s="85" t="s">
        <v>436</v>
      </c>
      <c r="C1416" s="49">
        <f>SUMIF($B$3:$B$2228,B1416,$L$3:$L$2228)/(SUMIF($B$3:$B$2228,B1416,$I$3:$I$2228))</f>
        <v>0.52137404580152669</v>
      </c>
      <c r="D1416" s="33">
        <v>62691</v>
      </c>
      <c r="E1416" s="85" t="s">
        <v>2107</v>
      </c>
      <c r="F1416" s="86">
        <v>550386000407</v>
      </c>
      <c r="G1416" s="86"/>
      <c r="H1416" s="87">
        <v>104</v>
      </c>
      <c r="I1416" s="87">
        <v>192</v>
      </c>
      <c r="J1416" s="41"/>
      <c r="K1416" s="82"/>
      <c r="L1416" s="51">
        <f t="shared" si="50"/>
        <v>104</v>
      </c>
      <c r="M1416" s="49">
        <f t="shared" si="51"/>
        <v>0.54166666666666663</v>
      </c>
    </row>
    <row r="1417" spans="1:13" ht="14.5" x14ac:dyDescent="0.35">
      <c r="A1417" s="33" t="s">
        <v>5056</v>
      </c>
      <c r="B1417" s="85" t="s">
        <v>436</v>
      </c>
      <c r="C1417" s="49">
        <f>SUMIF($B$3:$B$2228,B1417,$L$3:$L$2228)/(SUMIF($B$3:$B$2228,B1417,$I$3:$I$2228))</f>
        <v>0.52137404580152669</v>
      </c>
      <c r="D1417" s="33">
        <v>110</v>
      </c>
      <c r="E1417" s="85" t="s">
        <v>2108</v>
      </c>
      <c r="F1417" s="86">
        <v>550386003008</v>
      </c>
      <c r="G1417" s="86"/>
      <c r="H1417" s="87">
        <v>26</v>
      </c>
      <c r="I1417" s="87">
        <v>74</v>
      </c>
      <c r="J1417" s="41"/>
      <c r="K1417" s="82"/>
      <c r="L1417" s="51">
        <f t="shared" si="50"/>
        <v>26</v>
      </c>
      <c r="M1417" s="49">
        <f t="shared" si="51"/>
        <v>0.35135135135135137</v>
      </c>
    </row>
    <row r="1418" spans="1:13" ht="14.5" x14ac:dyDescent="0.35">
      <c r="A1418" s="33" t="s">
        <v>5056</v>
      </c>
      <c r="B1418" s="85" t="s">
        <v>436</v>
      </c>
      <c r="C1418" s="49">
        <f>SUMIF($B$3:$B$2228,B1418,$L$3:$L$2228)/(SUMIF($B$3:$B$2228,B1418,$I$3:$I$2228))</f>
        <v>0.52137404580152669</v>
      </c>
      <c r="D1418" s="33">
        <v>410</v>
      </c>
      <c r="E1418" s="85" t="s">
        <v>2109</v>
      </c>
      <c r="F1418" s="86">
        <v>550386003013</v>
      </c>
      <c r="G1418" s="86"/>
      <c r="H1418" s="87">
        <v>11</v>
      </c>
      <c r="I1418" s="87">
        <v>26</v>
      </c>
      <c r="J1418" s="41"/>
      <c r="K1418" s="82"/>
      <c r="L1418" s="51">
        <f t="shared" si="50"/>
        <v>11</v>
      </c>
      <c r="M1418" s="49">
        <f t="shared" si="51"/>
        <v>0.42307692307692307</v>
      </c>
    </row>
    <row r="1419" spans="1:13" ht="14.5" x14ac:dyDescent="0.35">
      <c r="A1419" s="33" t="s">
        <v>5056</v>
      </c>
      <c r="B1419" s="85" t="s">
        <v>436</v>
      </c>
      <c r="C1419" s="49">
        <f>SUMIF($B$3:$B$2228,B1419,$L$3:$L$2228)/(SUMIF($B$3:$B$2228,B1419,$I$3:$I$2228))</f>
        <v>0.52137404580152669</v>
      </c>
      <c r="D1419" s="33">
        <v>16074555</v>
      </c>
      <c r="E1419" s="85" t="s">
        <v>2110</v>
      </c>
      <c r="F1419" s="86">
        <v>550386002938</v>
      </c>
      <c r="G1419" s="86"/>
      <c r="H1419" s="87">
        <v>31</v>
      </c>
      <c r="I1419" s="87">
        <v>56</v>
      </c>
      <c r="J1419" s="41"/>
      <c r="K1419" s="82"/>
      <c r="L1419" s="51">
        <f t="shared" si="50"/>
        <v>31</v>
      </c>
      <c r="M1419" s="49">
        <f t="shared" si="51"/>
        <v>0.5535714285714286</v>
      </c>
    </row>
    <row r="1420" spans="1:13" ht="14.5" x14ac:dyDescent="0.35">
      <c r="A1420" s="33" t="s">
        <v>5057</v>
      </c>
      <c r="B1420" s="85" t="s">
        <v>455</v>
      </c>
      <c r="C1420" s="49">
        <f>SUMIF($B$3:$B$2228,B1420,$L$3:$L$2228)/(SUMIF($B$3:$B$2228,B1420,$I$3:$I$2228))</f>
        <v>0.69856000000000007</v>
      </c>
      <c r="D1420" s="33">
        <v>16085292</v>
      </c>
      <c r="E1420" s="85" t="s">
        <v>2151</v>
      </c>
      <c r="F1420" s="86">
        <v>550972002877</v>
      </c>
      <c r="G1420" s="86"/>
      <c r="H1420" s="87"/>
      <c r="I1420" s="68">
        <v>20</v>
      </c>
      <c r="J1420" s="41">
        <v>2020</v>
      </c>
      <c r="K1420" s="82">
        <v>0.43659999999999999</v>
      </c>
      <c r="L1420" s="51">
        <f t="shared" si="50"/>
        <v>13.971200000000001</v>
      </c>
      <c r="M1420" s="49">
        <f t="shared" si="51"/>
        <v>0.69856000000000007</v>
      </c>
    </row>
    <row r="1421" spans="1:13" ht="14.5" x14ac:dyDescent="0.35">
      <c r="A1421" s="33" t="s">
        <v>5057</v>
      </c>
      <c r="B1421" s="85" t="s">
        <v>455</v>
      </c>
      <c r="C1421" s="49">
        <f>SUMIF($B$3:$B$2228,B1421,$L$3:$L$2228)/(SUMIF($B$3:$B$2228,B1421,$I$3:$I$2228))</f>
        <v>0.69856000000000007</v>
      </c>
      <c r="D1421" s="33">
        <v>100</v>
      </c>
      <c r="E1421" s="85" t="s">
        <v>2152</v>
      </c>
      <c r="F1421" s="86">
        <v>550972003015</v>
      </c>
      <c r="G1421" s="86"/>
      <c r="H1421" s="87"/>
      <c r="I1421" s="68">
        <v>163</v>
      </c>
      <c r="J1421" s="41">
        <v>2017</v>
      </c>
      <c r="K1421" s="82">
        <v>0.43659999999999999</v>
      </c>
      <c r="L1421" s="51">
        <f t="shared" si="50"/>
        <v>113.86528000000001</v>
      </c>
      <c r="M1421" s="49">
        <f t="shared" si="51"/>
        <v>0.69856000000000007</v>
      </c>
    </row>
    <row r="1422" spans="1:13" ht="14.5" x14ac:dyDescent="0.35">
      <c r="A1422" s="33" t="s">
        <v>5057</v>
      </c>
      <c r="B1422" s="85" t="s">
        <v>455</v>
      </c>
      <c r="C1422" s="49">
        <f>SUMIF($B$3:$B$2228,B1422,$L$3:$L$2228)/(SUMIF($B$3:$B$2228,B1422,$I$3:$I$2228))</f>
        <v>0.69856000000000007</v>
      </c>
      <c r="D1422" s="33">
        <v>16085290</v>
      </c>
      <c r="E1422" s="85" t="s">
        <v>2153</v>
      </c>
      <c r="F1422" s="86">
        <v>550972002934</v>
      </c>
      <c r="G1422" s="86"/>
      <c r="H1422" s="87"/>
      <c r="I1422" s="68">
        <v>169</v>
      </c>
      <c r="J1422" s="41">
        <v>2020</v>
      </c>
      <c r="K1422" s="82">
        <v>0.43659999999999999</v>
      </c>
      <c r="L1422" s="51">
        <f t="shared" si="50"/>
        <v>118.05664000000002</v>
      </c>
      <c r="M1422" s="49">
        <f t="shared" si="51"/>
        <v>0.69856000000000007</v>
      </c>
    </row>
    <row r="1423" spans="1:13" ht="14.5" x14ac:dyDescent="0.35">
      <c r="A1423" s="33" t="s">
        <v>5058</v>
      </c>
      <c r="B1423" s="85" t="s">
        <v>323</v>
      </c>
      <c r="C1423" s="49">
        <f>SUMIF($B$3:$B$2228,B1423,$L$3:$L$2228)/(SUMIF($B$3:$B$2228,B1423,$I$3:$I$2228))</f>
        <v>0.52606635071090047</v>
      </c>
      <c r="D1423" s="33">
        <v>62840</v>
      </c>
      <c r="E1423" s="85" t="s">
        <v>1627</v>
      </c>
      <c r="F1423" s="86">
        <v>551077001402</v>
      </c>
      <c r="G1423" s="86"/>
      <c r="H1423" s="87">
        <v>150</v>
      </c>
      <c r="I1423" s="87">
        <v>283</v>
      </c>
      <c r="J1423" s="41"/>
      <c r="K1423" s="82"/>
      <c r="L1423" s="51">
        <f t="shared" si="50"/>
        <v>150</v>
      </c>
      <c r="M1423" s="49">
        <f t="shared" si="51"/>
        <v>0.53003533568904593</v>
      </c>
    </row>
    <row r="1424" spans="1:13" ht="14.5" x14ac:dyDescent="0.35">
      <c r="A1424" s="33" t="s">
        <v>5058</v>
      </c>
      <c r="B1424" s="85" t="s">
        <v>323</v>
      </c>
      <c r="C1424" s="49">
        <f>SUMIF($B$3:$B$2228,B1424,$L$3:$L$2228)/(SUMIF($B$3:$B$2228,B1424,$I$3:$I$2228))</f>
        <v>0.52606635071090047</v>
      </c>
      <c r="D1424" s="33">
        <v>62841</v>
      </c>
      <c r="E1424" s="85" t="s">
        <v>1628</v>
      </c>
      <c r="F1424" s="86">
        <v>551077000683</v>
      </c>
      <c r="G1424" s="86"/>
      <c r="H1424" s="87">
        <v>183</v>
      </c>
      <c r="I1424" s="87">
        <v>350</v>
      </c>
      <c r="J1424" s="41"/>
      <c r="K1424" s="82"/>
      <c r="L1424" s="51">
        <f t="shared" si="50"/>
        <v>183</v>
      </c>
      <c r="M1424" s="49">
        <f t="shared" si="51"/>
        <v>0.52285714285714291</v>
      </c>
    </row>
    <row r="1425" spans="1:13" ht="14.5" x14ac:dyDescent="0.35">
      <c r="A1425" s="33" t="s">
        <v>5059</v>
      </c>
      <c r="B1425" s="85" t="s">
        <v>2376</v>
      </c>
      <c r="C1425" s="49">
        <f>SUMIF($B$3:$B$2228,B1425,$L$3:$L$2228)/(SUMIF($B$3:$B$2228,B1425,$I$3:$I$2228))</f>
        <v>0.17894736842105263</v>
      </c>
      <c r="D1425" s="33">
        <v>60793</v>
      </c>
      <c r="E1425" s="85" t="s">
        <v>3856</v>
      </c>
      <c r="F1425" s="86">
        <v>551080001405</v>
      </c>
      <c r="G1425" s="86"/>
      <c r="H1425" s="87">
        <v>17</v>
      </c>
      <c r="I1425" s="87">
        <v>95</v>
      </c>
      <c r="J1425" s="41"/>
      <c r="K1425" s="82"/>
      <c r="L1425" s="51">
        <f t="shared" si="50"/>
        <v>17</v>
      </c>
      <c r="M1425" s="49">
        <f t="shared" si="51"/>
        <v>0.17894736842105263</v>
      </c>
    </row>
    <row r="1426" spans="1:13" ht="14.5" x14ac:dyDescent="0.35">
      <c r="A1426" s="33" t="s">
        <v>5060</v>
      </c>
      <c r="B1426" s="85" t="s">
        <v>305</v>
      </c>
      <c r="C1426" s="49">
        <f>SUMIF($B$3:$B$2228,B1426,$L$3:$L$2228)/(SUMIF($B$3:$B$2228,B1426,$I$3:$I$2228))</f>
        <v>0.30176143386897403</v>
      </c>
      <c r="D1426" s="33">
        <v>60930</v>
      </c>
      <c r="E1426" s="85" t="s">
        <v>1577</v>
      </c>
      <c r="F1426" s="86">
        <v>551083001406</v>
      </c>
      <c r="G1426" s="86"/>
      <c r="H1426" s="87">
        <v>98</v>
      </c>
      <c r="I1426" s="87">
        <v>391</v>
      </c>
      <c r="J1426" s="41"/>
      <c r="K1426" s="82"/>
      <c r="L1426" s="51">
        <f t="shared" si="50"/>
        <v>98</v>
      </c>
      <c r="M1426" s="49">
        <f t="shared" si="51"/>
        <v>0.2506393861892583</v>
      </c>
    </row>
    <row r="1427" spans="1:13" ht="14.5" x14ac:dyDescent="0.35">
      <c r="A1427" s="33" t="s">
        <v>5060</v>
      </c>
      <c r="B1427" s="85" t="s">
        <v>305</v>
      </c>
      <c r="C1427" s="49">
        <f>SUMIF($B$3:$B$2228,B1427,$L$3:$L$2228)/(SUMIF($B$3:$B$2228,B1427,$I$3:$I$2228))</f>
        <v>0.30176143386897403</v>
      </c>
      <c r="D1427" s="33">
        <v>60925</v>
      </c>
      <c r="E1427" s="85" t="s">
        <v>1578</v>
      </c>
      <c r="F1427" s="86">
        <v>551083001407</v>
      </c>
      <c r="G1427" s="86"/>
      <c r="H1427" s="87">
        <v>111</v>
      </c>
      <c r="I1427" s="87">
        <v>308</v>
      </c>
      <c r="J1427" s="41"/>
      <c r="K1427" s="82"/>
      <c r="L1427" s="51">
        <f t="shared" si="50"/>
        <v>111</v>
      </c>
      <c r="M1427" s="49">
        <f t="shared" si="51"/>
        <v>0.36038961038961037</v>
      </c>
    </row>
    <row r="1428" spans="1:13" ht="14.5" x14ac:dyDescent="0.35">
      <c r="A1428" s="33" t="s">
        <v>5060</v>
      </c>
      <c r="B1428" s="85" t="s">
        <v>305</v>
      </c>
      <c r="C1428" s="49">
        <f>SUMIF($B$3:$B$2228,B1428,$L$3:$L$2228)/(SUMIF($B$3:$B$2228,B1428,$I$3:$I$2228))</f>
        <v>0.30176143386897403</v>
      </c>
      <c r="D1428" s="33">
        <v>61534</v>
      </c>
      <c r="E1428" s="85" t="s">
        <v>786</v>
      </c>
      <c r="F1428" s="86">
        <v>551083002618</v>
      </c>
      <c r="G1428" s="86"/>
      <c r="H1428" s="87">
        <v>113</v>
      </c>
      <c r="I1428" s="87">
        <v>392</v>
      </c>
      <c r="J1428" s="41"/>
      <c r="K1428" s="82"/>
      <c r="L1428" s="51">
        <f t="shared" si="50"/>
        <v>113</v>
      </c>
      <c r="M1428" s="49">
        <f t="shared" si="51"/>
        <v>0.28826530612244899</v>
      </c>
    </row>
    <row r="1429" spans="1:13" ht="14.5" x14ac:dyDescent="0.35">
      <c r="A1429" s="33" t="s">
        <v>5060</v>
      </c>
      <c r="B1429" s="85" t="s">
        <v>305</v>
      </c>
      <c r="C1429" s="49">
        <f>SUMIF($B$3:$B$2228,B1429,$L$3:$L$2228)/(SUMIF($B$3:$B$2228,B1429,$I$3:$I$2228))</f>
        <v>0.30176143386897403</v>
      </c>
      <c r="D1429" s="33">
        <v>60645</v>
      </c>
      <c r="E1429" s="85" t="s">
        <v>1579</v>
      </c>
      <c r="F1429" s="86">
        <v>551083002659</v>
      </c>
      <c r="G1429" s="86"/>
      <c r="H1429" s="87">
        <v>104</v>
      </c>
      <c r="I1429" s="87">
        <v>308</v>
      </c>
      <c r="J1429" s="41"/>
      <c r="K1429" s="82"/>
      <c r="L1429" s="51">
        <f t="shared" si="50"/>
        <v>104</v>
      </c>
      <c r="M1429" s="49">
        <f t="shared" si="51"/>
        <v>0.33766233766233766</v>
      </c>
    </row>
    <row r="1430" spans="1:13" ht="14.5" x14ac:dyDescent="0.35">
      <c r="A1430" s="33" t="s">
        <v>5060</v>
      </c>
      <c r="B1430" s="85" t="s">
        <v>305</v>
      </c>
      <c r="C1430" s="49">
        <f>SUMIF($B$3:$B$2228,B1430,$L$3:$L$2228)/(SUMIF($B$3:$B$2228,B1430,$I$3:$I$2228))</f>
        <v>0.30176143386897403</v>
      </c>
      <c r="D1430" s="33">
        <v>61316</v>
      </c>
      <c r="E1430" s="85" t="s">
        <v>1437</v>
      </c>
      <c r="F1430" s="86">
        <v>551083001408</v>
      </c>
      <c r="G1430" s="86"/>
      <c r="H1430" s="87">
        <v>134</v>
      </c>
      <c r="I1430" s="87">
        <v>370</v>
      </c>
      <c r="J1430" s="41"/>
      <c r="K1430" s="82"/>
      <c r="L1430" s="51">
        <f t="shared" si="50"/>
        <v>134</v>
      </c>
      <c r="M1430" s="49">
        <f t="shared" si="51"/>
        <v>0.36216216216216218</v>
      </c>
    </row>
    <row r="1431" spans="1:13" ht="14.5" x14ac:dyDescent="0.35">
      <c r="A1431" s="33" t="s">
        <v>5060</v>
      </c>
      <c r="B1431" s="85" t="s">
        <v>305</v>
      </c>
      <c r="C1431" s="49">
        <f>SUMIF($B$3:$B$2228,B1431,$L$3:$L$2228)/(SUMIF($B$3:$B$2228,B1431,$I$3:$I$2228))</f>
        <v>0.30176143386897403</v>
      </c>
      <c r="D1431" s="33">
        <v>170</v>
      </c>
      <c r="E1431" s="85" t="s">
        <v>1580</v>
      </c>
      <c r="F1431" s="86">
        <v>551083003043</v>
      </c>
      <c r="G1431" s="86"/>
      <c r="H1431" s="87">
        <v>216</v>
      </c>
      <c r="I1431" s="87">
        <v>412</v>
      </c>
      <c r="J1431" s="41"/>
      <c r="K1431" s="82"/>
      <c r="L1431" s="51">
        <f t="shared" si="50"/>
        <v>216</v>
      </c>
      <c r="M1431" s="49">
        <f t="shared" si="51"/>
        <v>0.52427184466019416</v>
      </c>
    </row>
    <row r="1432" spans="1:13" ht="14.5" x14ac:dyDescent="0.35">
      <c r="A1432" s="33" t="s">
        <v>5060</v>
      </c>
      <c r="B1432" s="85" t="s">
        <v>305</v>
      </c>
      <c r="C1432" s="49">
        <f>SUMIF($B$3:$B$2228,B1432,$L$3:$L$2228)/(SUMIF($B$3:$B$2228,B1432,$I$3:$I$2228))</f>
        <v>0.30176143386897403</v>
      </c>
      <c r="D1432" s="33">
        <v>62904</v>
      </c>
      <c r="E1432" s="85" t="s">
        <v>1002</v>
      </c>
      <c r="F1432" s="86">
        <v>551083001410</v>
      </c>
      <c r="G1432" s="86"/>
      <c r="H1432" s="87">
        <v>61</v>
      </c>
      <c r="I1432" s="87">
        <v>311</v>
      </c>
      <c r="J1432" s="41"/>
      <c r="K1432" s="82"/>
      <c r="L1432" s="51">
        <f t="shared" si="50"/>
        <v>61</v>
      </c>
      <c r="M1432" s="49">
        <f t="shared" si="51"/>
        <v>0.19614147909967847</v>
      </c>
    </row>
    <row r="1433" spans="1:13" ht="14.5" x14ac:dyDescent="0.35">
      <c r="A1433" s="33" t="s">
        <v>5060</v>
      </c>
      <c r="B1433" s="85" t="s">
        <v>305</v>
      </c>
      <c r="C1433" s="49">
        <f>SUMIF($B$3:$B$2228,B1433,$L$3:$L$2228)/(SUMIF($B$3:$B$2228,B1433,$I$3:$I$2228))</f>
        <v>0.30176143386897403</v>
      </c>
      <c r="D1433" s="33">
        <v>60931</v>
      </c>
      <c r="E1433" s="85" t="s">
        <v>1581</v>
      </c>
      <c r="F1433" s="86">
        <v>551083001412</v>
      </c>
      <c r="G1433" s="86"/>
      <c r="H1433" s="87">
        <v>231</v>
      </c>
      <c r="I1433" s="87">
        <v>1005</v>
      </c>
      <c r="J1433" s="41"/>
      <c r="K1433" s="82"/>
      <c r="L1433" s="51">
        <f t="shared" si="50"/>
        <v>231</v>
      </c>
      <c r="M1433" s="49">
        <f t="shared" si="51"/>
        <v>0.2298507462686567</v>
      </c>
    </row>
    <row r="1434" spans="1:13" ht="14.5" x14ac:dyDescent="0.35">
      <c r="A1434" s="33" t="s">
        <v>5060</v>
      </c>
      <c r="B1434" s="85" t="s">
        <v>305</v>
      </c>
      <c r="C1434" s="49">
        <f>SUMIF($B$3:$B$2228,B1434,$L$3:$L$2228)/(SUMIF($B$3:$B$2228,B1434,$I$3:$I$2228))</f>
        <v>0.30176143386897403</v>
      </c>
      <c r="D1434" s="33">
        <v>60928</v>
      </c>
      <c r="E1434" s="85" t="s">
        <v>1582</v>
      </c>
      <c r="F1434" s="86">
        <v>551083001411</v>
      </c>
      <c r="G1434" s="86"/>
      <c r="H1434" s="87">
        <v>545</v>
      </c>
      <c r="I1434" s="87">
        <v>2066</v>
      </c>
      <c r="J1434" s="41"/>
      <c r="K1434" s="82"/>
      <c r="L1434" s="51">
        <f t="shared" si="50"/>
        <v>545</v>
      </c>
      <c r="M1434" s="49">
        <f t="shared" si="51"/>
        <v>0.26379477250726041</v>
      </c>
    </row>
    <row r="1435" spans="1:13" ht="14.5" x14ac:dyDescent="0.35">
      <c r="A1435" s="33" t="s">
        <v>5060</v>
      </c>
      <c r="B1435" s="85" t="s">
        <v>305</v>
      </c>
      <c r="C1435" s="49">
        <f>SUMIF($B$3:$B$2228,B1435,$L$3:$L$2228)/(SUMIF($B$3:$B$2228,B1435,$I$3:$I$2228))</f>
        <v>0.30176143386897403</v>
      </c>
      <c r="D1435" s="33">
        <v>60926</v>
      </c>
      <c r="E1435" s="85" t="s">
        <v>1583</v>
      </c>
      <c r="F1435" s="86">
        <v>551083000419</v>
      </c>
      <c r="G1435" s="86"/>
      <c r="H1435" s="87">
        <v>190</v>
      </c>
      <c r="I1435" s="87">
        <v>479</v>
      </c>
      <c r="J1435" s="41"/>
      <c r="K1435" s="82"/>
      <c r="L1435" s="51">
        <f t="shared" si="50"/>
        <v>190</v>
      </c>
      <c r="M1435" s="49">
        <f t="shared" si="51"/>
        <v>0.39665970772442588</v>
      </c>
    </row>
    <row r="1436" spans="1:13" ht="14.5" x14ac:dyDescent="0.35">
      <c r="A1436" s="33" t="s">
        <v>5060</v>
      </c>
      <c r="B1436" s="85" t="s">
        <v>305</v>
      </c>
      <c r="C1436" s="49">
        <f>SUMIF($B$3:$B$2228,B1436,$L$3:$L$2228)/(SUMIF($B$3:$B$2228,B1436,$I$3:$I$2228))</f>
        <v>0.30176143386897403</v>
      </c>
      <c r="D1436" s="33">
        <v>60933</v>
      </c>
      <c r="E1436" s="85" t="s">
        <v>1584</v>
      </c>
      <c r="F1436" s="86">
        <v>551083001413</v>
      </c>
      <c r="G1436" s="86"/>
      <c r="H1436" s="87">
        <v>150</v>
      </c>
      <c r="I1436" s="87">
        <v>430</v>
      </c>
      <c r="J1436" s="41"/>
      <c r="K1436" s="82"/>
      <c r="L1436" s="51">
        <f t="shared" si="50"/>
        <v>150</v>
      </c>
      <c r="M1436" s="49">
        <f t="shared" si="51"/>
        <v>0.34883720930232559</v>
      </c>
    </row>
    <row r="1437" spans="1:13" ht="14.5" x14ac:dyDescent="0.35">
      <c r="A1437" s="33" t="s">
        <v>5061</v>
      </c>
      <c r="B1437" s="85" t="s">
        <v>183</v>
      </c>
      <c r="C1437" s="49">
        <f>SUMIF($B$3:$B$2228,B1437,$L$3:$L$2228)/(SUMIF($B$3:$B$2228,B1437,$I$3:$I$2228))</f>
        <v>0.29945553539019965</v>
      </c>
      <c r="D1437" s="33">
        <v>60566</v>
      </c>
      <c r="E1437" s="85" t="s">
        <v>1041</v>
      </c>
      <c r="F1437" s="86">
        <v>551086001414</v>
      </c>
      <c r="G1437" s="86"/>
      <c r="H1437" s="87">
        <v>80</v>
      </c>
      <c r="I1437" s="87">
        <v>261</v>
      </c>
      <c r="J1437" s="41"/>
      <c r="K1437" s="82"/>
      <c r="L1437" s="51">
        <f t="shared" si="50"/>
        <v>80</v>
      </c>
      <c r="M1437" s="49">
        <f t="shared" si="51"/>
        <v>0.3065134099616858</v>
      </c>
    </row>
    <row r="1438" spans="1:13" ht="14.5" x14ac:dyDescent="0.35">
      <c r="A1438" s="33" t="s">
        <v>5061</v>
      </c>
      <c r="B1438" s="85" t="s">
        <v>183</v>
      </c>
      <c r="C1438" s="49">
        <f>SUMIF($B$3:$B$2228,B1438,$L$3:$L$2228)/(SUMIF($B$3:$B$2228,B1438,$I$3:$I$2228))</f>
        <v>0.29945553539019965</v>
      </c>
      <c r="D1438" s="33">
        <v>60565</v>
      </c>
      <c r="E1438" s="85" t="s">
        <v>1042</v>
      </c>
      <c r="F1438" s="86">
        <v>551086001415</v>
      </c>
      <c r="G1438" s="86"/>
      <c r="H1438" s="87">
        <v>43</v>
      </c>
      <c r="I1438" s="87">
        <v>163</v>
      </c>
      <c r="J1438" s="41"/>
      <c r="K1438" s="82"/>
      <c r="L1438" s="51">
        <f t="shared" si="50"/>
        <v>43</v>
      </c>
      <c r="M1438" s="49">
        <f t="shared" si="51"/>
        <v>0.26380368098159507</v>
      </c>
    </row>
    <row r="1439" spans="1:13" ht="14.5" x14ac:dyDescent="0.35">
      <c r="A1439" s="33" t="s">
        <v>5061</v>
      </c>
      <c r="B1439" s="85" t="s">
        <v>183</v>
      </c>
      <c r="C1439" s="49">
        <f>SUMIF($B$3:$B$2228,B1439,$L$3:$L$2228)/(SUMIF($B$3:$B$2228,B1439,$I$3:$I$2228))</f>
        <v>0.29945553539019965</v>
      </c>
      <c r="D1439" s="33">
        <v>80</v>
      </c>
      <c r="E1439" s="85" t="s">
        <v>1043</v>
      </c>
      <c r="F1439" s="86">
        <v>551086001416</v>
      </c>
      <c r="G1439" s="86"/>
      <c r="H1439" s="87">
        <v>42</v>
      </c>
      <c r="I1439" s="87">
        <v>127</v>
      </c>
      <c r="J1439" s="41"/>
      <c r="K1439" s="82"/>
      <c r="L1439" s="51">
        <f t="shared" si="50"/>
        <v>42</v>
      </c>
      <c r="M1439" s="49">
        <f t="shared" si="51"/>
        <v>0.33070866141732286</v>
      </c>
    </row>
    <row r="1440" spans="1:13" ht="14.5" x14ac:dyDescent="0.35">
      <c r="A1440" s="33" t="s">
        <v>5062</v>
      </c>
      <c r="B1440" s="85" t="s">
        <v>481</v>
      </c>
      <c r="C1440" s="49">
        <f>SUMIF($B$3:$B$2228,B1440,$L$3:$L$2228)/(SUMIF($B$3:$B$2228,B1440,$I$3:$I$2228))</f>
        <v>0.18087121212121213</v>
      </c>
      <c r="D1440" s="33">
        <v>60573</v>
      </c>
      <c r="E1440" s="85" t="s">
        <v>2250</v>
      </c>
      <c r="F1440" s="86">
        <v>551089001418</v>
      </c>
      <c r="G1440" s="86"/>
      <c r="H1440" s="87">
        <v>80</v>
      </c>
      <c r="I1440" s="87">
        <v>386</v>
      </c>
      <c r="J1440" s="41"/>
      <c r="K1440" s="82"/>
      <c r="L1440" s="51">
        <f t="shared" si="50"/>
        <v>80</v>
      </c>
      <c r="M1440" s="49">
        <f t="shared" si="51"/>
        <v>0.20725388601036268</v>
      </c>
    </row>
    <row r="1441" spans="1:13" ht="14.5" x14ac:dyDescent="0.35">
      <c r="A1441" s="33" t="s">
        <v>5062</v>
      </c>
      <c r="B1441" s="85" t="s">
        <v>481</v>
      </c>
      <c r="C1441" s="49">
        <f>SUMIF($B$3:$B$2228,B1441,$L$3:$L$2228)/(SUMIF($B$3:$B$2228,B1441,$I$3:$I$2228))</f>
        <v>0.18087121212121213</v>
      </c>
      <c r="D1441" s="33">
        <v>60482</v>
      </c>
      <c r="E1441" s="85" t="s">
        <v>2251</v>
      </c>
      <c r="F1441" s="86">
        <v>551089001419</v>
      </c>
      <c r="G1441" s="86"/>
      <c r="H1441" s="87">
        <v>68</v>
      </c>
      <c r="I1441" s="87">
        <v>302</v>
      </c>
      <c r="J1441" s="41"/>
      <c r="K1441" s="82"/>
      <c r="L1441" s="51">
        <f t="shared" si="50"/>
        <v>68</v>
      </c>
      <c r="M1441" s="49">
        <f t="shared" si="51"/>
        <v>0.2251655629139073</v>
      </c>
    </row>
    <row r="1442" spans="1:13" ht="14.5" x14ac:dyDescent="0.35">
      <c r="A1442" s="33" t="s">
        <v>5062</v>
      </c>
      <c r="B1442" s="85" t="s">
        <v>481</v>
      </c>
      <c r="C1442" s="49">
        <f>SUMIF($B$3:$B$2228,B1442,$L$3:$L$2228)/(SUMIF($B$3:$B$2228,B1442,$I$3:$I$2228))</f>
        <v>0.18087121212121213</v>
      </c>
      <c r="D1442" s="33">
        <v>60570</v>
      </c>
      <c r="E1442" s="85" t="s">
        <v>2252</v>
      </c>
      <c r="F1442" s="86">
        <v>551089001420</v>
      </c>
      <c r="G1442" s="86"/>
      <c r="H1442" s="87">
        <v>77</v>
      </c>
      <c r="I1442" s="87">
        <v>494</v>
      </c>
      <c r="J1442" s="41"/>
      <c r="K1442" s="82"/>
      <c r="L1442" s="51">
        <f t="shared" si="50"/>
        <v>77</v>
      </c>
      <c r="M1442" s="49">
        <f t="shared" si="51"/>
        <v>0.15587044534412955</v>
      </c>
    </row>
    <row r="1443" spans="1:13" ht="14.5" x14ac:dyDescent="0.35">
      <c r="A1443" s="33" t="s">
        <v>5062</v>
      </c>
      <c r="B1443" s="85" t="s">
        <v>481</v>
      </c>
      <c r="C1443" s="49">
        <f>SUMIF($B$3:$B$2228,B1443,$L$3:$L$2228)/(SUMIF($B$3:$B$2228,B1443,$I$3:$I$2228))</f>
        <v>0.18087121212121213</v>
      </c>
      <c r="D1443" s="33">
        <v>16047590</v>
      </c>
      <c r="E1443" s="85" t="s">
        <v>2253</v>
      </c>
      <c r="F1443" s="86">
        <v>551089002795</v>
      </c>
      <c r="G1443" s="86"/>
      <c r="H1443" s="87">
        <v>154</v>
      </c>
      <c r="I1443" s="87">
        <v>886</v>
      </c>
      <c r="J1443" s="41"/>
      <c r="K1443" s="82"/>
      <c r="L1443" s="51">
        <f t="shared" si="50"/>
        <v>154</v>
      </c>
      <c r="M1443" s="49">
        <f t="shared" si="51"/>
        <v>0.17381489841986456</v>
      </c>
    </row>
    <row r="1444" spans="1:13" ht="14.5" x14ac:dyDescent="0.35">
      <c r="A1444" s="33" t="s">
        <v>5062</v>
      </c>
      <c r="B1444" s="85" t="s">
        <v>481</v>
      </c>
      <c r="C1444" s="49">
        <f>SUMIF($B$3:$B$2228,B1444,$L$3:$L$2228)/(SUMIF($B$3:$B$2228,B1444,$I$3:$I$2228))</f>
        <v>0.18087121212121213</v>
      </c>
      <c r="D1444" s="33">
        <v>60577</v>
      </c>
      <c r="E1444" s="85" t="s">
        <v>3876</v>
      </c>
      <c r="F1444" s="86">
        <v>551089001421</v>
      </c>
      <c r="G1444" s="86"/>
      <c r="H1444" s="87">
        <v>242</v>
      </c>
      <c r="I1444" s="87">
        <v>1669</v>
      </c>
      <c r="J1444" s="41"/>
      <c r="K1444" s="82"/>
      <c r="L1444" s="51">
        <f t="shared" si="50"/>
        <v>242</v>
      </c>
      <c r="M1444" s="49">
        <f t="shared" si="51"/>
        <v>0.14499700419412823</v>
      </c>
    </row>
    <row r="1445" spans="1:13" ht="14.5" x14ac:dyDescent="0.35">
      <c r="A1445" s="33" t="s">
        <v>5062</v>
      </c>
      <c r="B1445" s="85" t="s">
        <v>481</v>
      </c>
      <c r="C1445" s="49">
        <f>SUMIF($B$3:$B$2228,B1445,$L$3:$L$2228)/(SUMIF($B$3:$B$2228,B1445,$I$3:$I$2228))</f>
        <v>0.18087121212121213</v>
      </c>
      <c r="D1445" s="33">
        <v>60575</v>
      </c>
      <c r="E1445" s="85" t="s">
        <v>2254</v>
      </c>
      <c r="F1445" s="86">
        <v>551089001424</v>
      </c>
      <c r="G1445" s="86"/>
      <c r="H1445" s="87">
        <v>120</v>
      </c>
      <c r="I1445" s="87">
        <v>452</v>
      </c>
      <c r="J1445" s="41"/>
      <c r="K1445" s="82"/>
      <c r="L1445" s="51">
        <f t="shared" ref="L1445:L1509" si="52">IF(K1445="",H1445,(MIN(I1445,(K1445*1.6*I1445))))</f>
        <v>120</v>
      </c>
      <c r="M1445" s="49">
        <f t="shared" ref="M1445:M1509" si="53">IF(L1445=0,0,(L1445/I1445))</f>
        <v>0.26548672566371684</v>
      </c>
    </row>
    <row r="1446" spans="1:13" ht="14.5" x14ac:dyDescent="0.35">
      <c r="A1446" s="33" t="s">
        <v>5062</v>
      </c>
      <c r="B1446" s="85" t="s">
        <v>481</v>
      </c>
      <c r="C1446" s="49">
        <f>SUMIF($B$3:$B$2228,B1446,$L$3:$L$2228)/(SUMIF($B$3:$B$2228,B1446,$I$3:$I$2228))</f>
        <v>0.18087121212121213</v>
      </c>
      <c r="D1446" s="33">
        <v>16047591</v>
      </c>
      <c r="E1446" s="85" t="s">
        <v>2255</v>
      </c>
      <c r="F1446" s="86">
        <v>551089001422</v>
      </c>
      <c r="G1446" s="86"/>
      <c r="H1446" s="87">
        <v>136</v>
      </c>
      <c r="I1446" s="87">
        <v>618</v>
      </c>
      <c r="J1446" s="41"/>
      <c r="K1446" s="82"/>
      <c r="L1446" s="51">
        <f t="shared" si="52"/>
        <v>136</v>
      </c>
      <c r="M1446" s="49">
        <f t="shared" si="53"/>
        <v>0.22006472491909385</v>
      </c>
    </row>
    <row r="1447" spans="1:13" ht="14.5" x14ac:dyDescent="0.35">
      <c r="A1447" s="33" t="s">
        <v>5062</v>
      </c>
      <c r="B1447" s="85" t="s">
        <v>481</v>
      </c>
      <c r="C1447" s="49">
        <f>SUMIF($B$3:$B$2228,B1447,$L$3:$L$2228)/(SUMIF($B$3:$B$2228,B1447,$I$3:$I$2228))</f>
        <v>0.18087121212121213</v>
      </c>
      <c r="D1447" s="33">
        <v>60579</v>
      </c>
      <c r="E1447" s="85" t="s">
        <v>2256</v>
      </c>
      <c r="F1447" s="86">
        <v>551089001425</v>
      </c>
      <c r="G1447" s="86"/>
      <c r="H1447" s="87">
        <v>78</v>
      </c>
      <c r="I1447" s="87">
        <v>473</v>
      </c>
      <c r="J1447" s="41"/>
      <c r="K1447" s="82"/>
      <c r="L1447" s="51">
        <f t="shared" si="52"/>
        <v>78</v>
      </c>
      <c r="M1447" s="49">
        <f t="shared" si="53"/>
        <v>0.16490486257928119</v>
      </c>
    </row>
    <row r="1448" spans="1:13" ht="14.5" x14ac:dyDescent="0.35">
      <c r="A1448" s="33" t="s">
        <v>5063</v>
      </c>
      <c r="B1448" s="85" t="s">
        <v>328</v>
      </c>
      <c r="C1448" s="49">
        <f>SUMIF($B$3:$B$2228,B1448,$L$3:$L$2228)/(SUMIF($B$3:$B$2228,B1448,$I$3:$I$2228))</f>
        <v>0.34405339805825241</v>
      </c>
      <c r="D1448" s="33">
        <v>62083</v>
      </c>
      <c r="E1448" s="85" t="s">
        <v>1659</v>
      </c>
      <c r="F1448" s="86">
        <v>551095001431</v>
      </c>
      <c r="G1448" s="86"/>
      <c r="H1448" s="87">
        <v>56</v>
      </c>
      <c r="I1448" s="87">
        <v>249</v>
      </c>
      <c r="J1448" s="41"/>
      <c r="K1448" s="82"/>
      <c r="L1448" s="51">
        <f t="shared" si="52"/>
        <v>56</v>
      </c>
      <c r="M1448" s="49">
        <f t="shared" si="53"/>
        <v>0.22489959839357429</v>
      </c>
    </row>
    <row r="1449" spans="1:13" ht="14.5" x14ac:dyDescent="0.35">
      <c r="A1449" s="33" t="s">
        <v>5063</v>
      </c>
      <c r="B1449" s="85" t="s">
        <v>328</v>
      </c>
      <c r="C1449" s="49">
        <f>SUMIF($B$3:$B$2228,B1449,$L$3:$L$2228)/(SUMIF($B$3:$B$2228,B1449,$I$3:$I$2228))</f>
        <v>0.34405339805825241</v>
      </c>
      <c r="D1449" s="33">
        <v>16054804</v>
      </c>
      <c r="E1449" s="85" t="s">
        <v>1660</v>
      </c>
      <c r="F1449" s="86">
        <v>551095001853</v>
      </c>
      <c r="G1449" s="86"/>
      <c r="H1449" s="87">
        <v>3</v>
      </c>
      <c r="I1449" s="87">
        <v>5</v>
      </c>
      <c r="J1449" s="41"/>
      <c r="K1449" s="82"/>
      <c r="L1449" s="51">
        <f t="shared" si="52"/>
        <v>3</v>
      </c>
      <c r="M1449" s="49">
        <f t="shared" si="53"/>
        <v>0.6</v>
      </c>
    </row>
    <row r="1450" spans="1:13" ht="14.5" x14ac:dyDescent="0.35">
      <c r="A1450" s="33" t="s">
        <v>5063</v>
      </c>
      <c r="B1450" s="85" t="s">
        <v>328</v>
      </c>
      <c r="C1450" s="49">
        <f>SUMIF($B$3:$B$2228,B1450,$L$3:$L$2228)/(SUMIF($B$3:$B$2228,B1450,$I$3:$I$2228))</f>
        <v>0.34405339805825241</v>
      </c>
      <c r="D1450" s="33">
        <v>16054805</v>
      </c>
      <c r="E1450" s="85" t="s">
        <v>1661</v>
      </c>
      <c r="F1450" s="86">
        <v>551095002736</v>
      </c>
      <c r="G1450" s="86"/>
      <c r="H1450" s="87">
        <v>3</v>
      </c>
      <c r="I1450" s="87">
        <v>6</v>
      </c>
      <c r="J1450" s="41"/>
      <c r="K1450" s="82"/>
      <c r="L1450" s="51">
        <f t="shared" si="52"/>
        <v>3</v>
      </c>
      <c r="M1450" s="49">
        <f t="shared" si="53"/>
        <v>0.5</v>
      </c>
    </row>
    <row r="1451" spans="1:13" ht="14.5" x14ac:dyDescent="0.35">
      <c r="A1451" s="33" t="s">
        <v>5063</v>
      </c>
      <c r="B1451" s="85" t="s">
        <v>328</v>
      </c>
      <c r="C1451" s="49">
        <f>SUMIF($B$3:$B$2228,B1451,$L$3:$L$2228)/(SUMIF($B$3:$B$2228,B1451,$I$3:$I$2228))</f>
        <v>0.34405339805825241</v>
      </c>
      <c r="D1451" s="33">
        <v>62194</v>
      </c>
      <c r="E1451" s="85" t="s">
        <v>1662</v>
      </c>
      <c r="F1451" s="86">
        <v>551095001066</v>
      </c>
      <c r="G1451" s="86"/>
      <c r="H1451" s="87">
        <v>250</v>
      </c>
      <c r="I1451" s="87">
        <v>540</v>
      </c>
      <c r="J1451" s="41"/>
      <c r="K1451" s="82"/>
      <c r="L1451" s="51">
        <f t="shared" si="52"/>
        <v>250</v>
      </c>
      <c r="M1451" s="49">
        <f t="shared" si="53"/>
        <v>0.46296296296296297</v>
      </c>
    </row>
    <row r="1452" spans="1:13" ht="14.5" x14ac:dyDescent="0.35">
      <c r="A1452" s="33" t="s">
        <v>5063</v>
      </c>
      <c r="B1452" s="85" t="s">
        <v>328</v>
      </c>
      <c r="C1452" s="49">
        <f>SUMIF($B$3:$B$2228,B1452,$L$3:$L$2228)/(SUMIF($B$3:$B$2228,B1452,$I$3:$I$2228))</f>
        <v>0.34405339805825241</v>
      </c>
      <c r="D1452" s="33">
        <v>62196</v>
      </c>
      <c r="E1452" s="85" t="s">
        <v>1663</v>
      </c>
      <c r="F1452" s="86">
        <v>551095001435</v>
      </c>
      <c r="G1452" s="86"/>
      <c r="H1452" s="87">
        <v>129</v>
      </c>
      <c r="I1452" s="87">
        <v>453</v>
      </c>
      <c r="J1452" s="41"/>
      <c r="K1452" s="82"/>
      <c r="L1452" s="51">
        <f t="shared" si="52"/>
        <v>129</v>
      </c>
      <c r="M1452" s="49">
        <f t="shared" si="53"/>
        <v>0.28476821192052981</v>
      </c>
    </row>
    <row r="1453" spans="1:13" ht="14.5" x14ac:dyDescent="0.35">
      <c r="A1453" s="33" t="s">
        <v>5063</v>
      </c>
      <c r="B1453" s="85" t="s">
        <v>328</v>
      </c>
      <c r="C1453" s="49">
        <f>SUMIF($B$3:$B$2228,B1453,$L$3:$L$2228)/(SUMIF($B$3:$B$2228,B1453,$I$3:$I$2228))</f>
        <v>0.34405339805825241</v>
      </c>
      <c r="D1453" s="33">
        <v>62337</v>
      </c>
      <c r="E1453" s="85" t="s">
        <v>619</v>
      </c>
      <c r="F1453" s="86">
        <v>551095001438</v>
      </c>
      <c r="G1453" s="86"/>
      <c r="H1453" s="87">
        <v>126</v>
      </c>
      <c r="I1453" s="87">
        <v>395</v>
      </c>
      <c r="J1453" s="41"/>
      <c r="K1453" s="82"/>
      <c r="L1453" s="51">
        <f t="shared" si="52"/>
        <v>126</v>
      </c>
      <c r="M1453" s="49">
        <f t="shared" si="53"/>
        <v>0.31898734177215188</v>
      </c>
    </row>
    <row r="1454" spans="1:13" ht="14.5" x14ac:dyDescent="0.35">
      <c r="A1454" s="33" t="s">
        <v>5064</v>
      </c>
      <c r="B1454" s="85" t="s">
        <v>329</v>
      </c>
      <c r="C1454" s="49">
        <f>SUMIF($B$3:$B$2228,B1454,$L$3:$L$2228)/(SUMIF($B$3:$B$2228,B1454,$I$3:$I$2228))</f>
        <v>0.51274209989806319</v>
      </c>
      <c r="D1454" s="33">
        <v>16081834</v>
      </c>
      <c r="E1454" s="85" t="s">
        <v>1664</v>
      </c>
      <c r="F1454" s="86">
        <v>551092002977</v>
      </c>
      <c r="G1454" s="86"/>
      <c r="H1454" s="87">
        <v>34</v>
      </c>
      <c r="I1454" s="87">
        <v>78</v>
      </c>
      <c r="J1454" s="41"/>
      <c r="K1454" s="82"/>
      <c r="L1454" s="51">
        <f t="shared" si="52"/>
        <v>34</v>
      </c>
      <c r="M1454" s="49">
        <f t="shared" si="53"/>
        <v>0.4358974358974359</v>
      </c>
    </row>
    <row r="1455" spans="1:13" ht="14.5" x14ac:dyDescent="0.35">
      <c r="A1455" s="33" t="s">
        <v>5064</v>
      </c>
      <c r="B1455" s="85" t="s">
        <v>329</v>
      </c>
      <c r="C1455" s="49">
        <f>SUMIF($B$3:$B$2228,B1455,$L$3:$L$2228)/(SUMIF($B$3:$B$2228,B1455,$I$3:$I$2228))</f>
        <v>0.51274209989806319</v>
      </c>
      <c r="D1455" s="33">
        <v>800</v>
      </c>
      <c r="E1455" s="85" t="s">
        <v>3888</v>
      </c>
      <c r="F1455" s="86">
        <v>551092003060</v>
      </c>
      <c r="G1455" s="86"/>
      <c r="H1455" s="87">
        <v>12</v>
      </c>
      <c r="I1455" s="87">
        <v>17</v>
      </c>
      <c r="J1455" s="41"/>
      <c r="K1455" s="82"/>
      <c r="L1455" s="51">
        <f t="shared" si="52"/>
        <v>12</v>
      </c>
      <c r="M1455" s="49">
        <f t="shared" si="53"/>
        <v>0.70588235294117652</v>
      </c>
    </row>
    <row r="1456" spans="1:13" ht="14.5" x14ac:dyDescent="0.35">
      <c r="A1456" s="33" t="s">
        <v>5064</v>
      </c>
      <c r="B1456" s="85" t="s">
        <v>329</v>
      </c>
      <c r="C1456" s="49">
        <f>SUMIF($B$3:$B$2228,B1456,$L$3:$L$2228)/(SUMIF($B$3:$B$2228,B1456,$I$3:$I$2228))</f>
        <v>0.51274209989806319</v>
      </c>
      <c r="D1456" s="33">
        <v>62192</v>
      </c>
      <c r="E1456" s="85" t="s">
        <v>1665</v>
      </c>
      <c r="F1456" s="86">
        <v>551092001429</v>
      </c>
      <c r="G1456" s="86"/>
      <c r="H1456" s="87">
        <v>228</v>
      </c>
      <c r="I1456" s="87">
        <v>390</v>
      </c>
      <c r="J1456" s="41"/>
      <c r="K1456" s="82"/>
      <c r="L1456" s="51">
        <f t="shared" si="52"/>
        <v>228</v>
      </c>
      <c r="M1456" s="49">
        <f t="shared" si="53"/>
        <v>0.58461538461538465</v>
      </c>
    </row>
    <row r="1457" spans="1:13" ht="14.5" x14ac:dyDescent="0.35">
      <c r="A1457" s="33" t="s">
        <v>5064</v>
      </c>
      <c r="B1457" s="85" t="s">
        <v>329</v>
      </c>
      <c r="C1457" s="49">
        <f>SUMIF($B$3:$B$2228,B1457,$L$3:$L$2228)/(SUMIF($B$3:$B$2228,B1457,$I$3:$I$2228))</f>
        <v>0.51274209989806319</v>
      </c>
      <c r="D1457" s="33">
        <v>62193</v>
      </c>
      <c r="E1457" s="85" t="s">
        <v>1666</v>
      </c>
      <c r="F1457" s="86">
        <v>551092001428</v>
      </c>
      <c r="G1457" s="86"/>
      <c r="H1457" s="87">
        <v>131</v>
      </c>
      <c r="I1457" s="87">
        <v>294</v>
      </c>
      <c r="J1457" s="41"/>
      <c r="K1457" s="82"/>
      <c r="L1457" s="51">
        <f t="shared" si="52"/>
        <v>131</v>
      </c>
      <c r="M1457" s="49">
        <f t="shared" si="53"/>
        <v>0.445578231292517</v>
      </c>
    </row>
    <row r="1458" spans="1:13" ht="14.5" x14ac:dyDescent="0.35">
      <c r="A1458" s="33" t="s">
        <v>5064</v>
      </c>
      <c r="B1458" s="85" t="s">
        <v>329</v>
      </c>
      <c r="C1458" s="49">
        <f>SUMIF($B$3:$B$2228,B1458,$L$3:$L$2228)/(SUMIF($B$3:$B$2228,B1458,$I$3:$I$2228))</f>
        <v>0.51274209989806319</v>
      </c>
      <c r="D1458" s="33">
        <v>62189</v>
      </c>
      <c r="E1458" s="85" t="s">
        <v>1667</v>
      </c>
      <c r="F1458" s="86">
        <v>551092001430</v>
      </c>
      <c r="G1458" s="86"/>
      <c r="H1458" s="87">
        <v>98</v>
      </c>
      <c r="I1458" s="87">
        <v>202</v>
      </c>
      <c r="J1458" s="41"/>
      <c r="K1458" s="82"/>
      <c r="L1458" s="51">
        <f t="shared" si="52"/>
        <v>98</v>
      </c>
      <c r="M1458" s="49">
        <f t="shared" si="53"/>
        <v>0.48514851485148514</v>
      </c>
    </row>
    <row r="1459" spans="1:13" ht="14.5" x14ac:dyDescent="0.35">
      <c r="A1459" s="33" t="s">
        <v>5065</v>
      </c>
      <c r="B1459" s="85" t="s">
        <v>497</v>
      </c>
      <c r="C1459" s="49">
        <f>SUMIF($B$3:$B$2228,B1459,$L$3:$L$2228)/(SUMIF($B$3:$B$2228,B1459,$I$3:$I$2228))</f>
        <v>0.32379248658318427</v>
      </c>
      <c r="D1459" s="33">
        <v>63371</v>
      </c>
      <c r="E1459" s="85" t="s">
        <v>2326</v>
      </c>
      <c r="F1459" s="86">
        <v>551098002261</v>
      </c>
      <c r="G1459" s="86"/>
      <c r="H1459" s="87">
        <v>110</v>
      </c>
      <c r="I1459" s="87">
        <v>309</v>
      </c>
      <c r="J1459" s="41"/>
      <c r="K1459" s="82"/>
      <c r="L1459" s="51">
        <f t="shared" si="52"/>
        <v>110</v>
      </c>
      <c r="M1459" s="49">
        <f t="shared" si="53"/>
        <v>0.35598705501618122</v>
      </c>
    </row>
    <row r="1460" spans="1:13" ht="14.5" x14ac:dyDescent="0.35">
      <c r="A1460" s="33" t="s">
        <v>5065</v>
      </c>
      <c r="B1460" s="85" t="s">
        <v>497</v>
      </c>
      <c r="C1460" s="49">
        <f>SUMIF($B$3:$B$2228,B1460,$L$3:$L$2228)/(SUMIF($B$3:$B$2228,B1460,$I$3:$I$2228))</f>
        <v>0.32379248658318427</v>
      </c>
      <c r="D1460" s="33">
        <v>63368</v>
      </c>
      <c r="E1460" s="85" t="s">
        <v>2327</v>
      </c>
      <c r="F1460" s="86">
        <v>551098001441</v>
      </c>
      <c r="G1460" s="86"/>
      <c r="H1460" s="87">
        <v>98</v>
      </c>
      <c r="I1460" s="87">
        <v>351</v>
      </c>
      <c r="J1460" s="41"/>
      <c r="K1460" s="82"/>
      <c r="L1460" s="51">
        <f t="shared" si="52"/>
        <v>98</v>
      </c>
      <c r="M1460" s="49">
        <f t="shared" si="53"/>
        <v>0.27920227920227919</v>
      </c>
    </row>
    <row r="1461" spans="1:13" ht="14.5" x14ac:dyDescent="0.35">
      <c r="A1461" s="33" t="s">
        <v>5065</v>
      </c>
      <c r="B1461" s="85" t="s">
        <v>497</v>
      </c>
      <c r="C1461" s="49">
        <f>SUMIF($B$3:$B$2228,B1461,$L$3:$L$2228)/(SUMIF($B$3:$B$2228,B1461,$I$3:$I$2228))</f>
        <v>0.32379248658318427</v>
      </c>
      <c r="D1461" s="33">
        <v>63369</v>
      </c>
      <c r="E1461" s="85" t="s">
        <v>2328</v>
      </c>
      <c r="F1461" s="86">
        <v>551098001443</v>
      </c>
      <c r="G1461" s="86"/>
      <c r="H1461" s="87">
        <v>74</v>
      </c>
      <c r="I1461" s="87">
        <v>244</v>
      </c>
      <c r="J1461" s="41"/>
      <c r="K1461" s="82"/>
      <c r="L1461" s="51">
        <f t="shared" si="52"/>
        <v>74</v>
      </c>
      <c r="M1461" s="49">
        <f t="shared" si="53"/>
        <v>0.30327868852459017</v>
      </c>
    </row>
    <row r="1462" spans="1:13" ht="14.5" x14ac:dyDescent="0.35">
      <c r="A1462" s="33" t="s">
        <v>5065</v>
      </c>
      <c r="B1462" s="85" t="s">
        <v>497</v>
      </c>
      <c r="C1462" s="49">
        <f>SUMIF($B$3:$B$2228,B1462,$L$3:$L$2228)/(SUMIF($B$3:$B$2228,B1462,$I$3:$I$2228))</f>
        <v>0.32379248658318427</v>
      </c>
      <c r="D1462" s="33">
        <v>63370</v>
      </c>
      <c r="E1462" s="85" t="s">
        <v>2329</v>
      </c>
      <c r="F1462" s="86">
        <v>551098001440</v>
      </c>
      <c r="G1462" s="86"/>
      <c r="H1462" s="87">
        <v>80</v>
      </c>
      <c r="I1462" s="87">
        <v>214</v>
      </c>
      <c r="J1462" s="41"/>
      <c r="K1462" s="82"/>
      <c r="L1462" s="51">
        <f t="shared" si="52"/>
        <v>80</v>
      </c>
      <c r="M1462" s="49">
        <f t="shared" si="53"/>
        <v>0.37383177570093457</v>
      </c>
    </row>
    <row r="1463" spans="1:13" ht="14.5" x14ac:dyDescent="0.35">
      <c r="A1463" s="33" t="s">
        <v>5066</v>
      </c>
      <c r="B1463" s="85" t="s">
        <v>247</v>
      </c>
      <c r="C1463" s="49">
        <f>SUMIF($B$3:$B$2228,B1463,$L$3:$L$2228)/(SUMIF($B$3:$B$2228,B1463,$I$3:$I$2228))</f>
        <v>0.28855250709555347</v>
      </c>
      <c r="D1463" s="33">
        <v>201320</v>
      </c>
      <c r="E1463" s="85" t="s">
        <v>1271</v>
      </c>
      <c r="F1463" s="86">
        <v>551101001445</v>
      </c>
      <c r="G1463" s="86"/>
      <c r="H1463" s="87">
        <v>121</v>
      </c>
      <c r="I1463" s="87">
        <v>610</v>
      </c>
      <c r="J1463" s="41"/>
      <c r="K1463" s="82"/>
      <c r="L1463" s="51">
        <f t="shared" si="52"/>
        <v>121</v>
      </c>
      <c r="M1463" s="49">
        <f t="shared" si="53"/>
        <v>0.19836065573770492</v>
      </c>
    </row>
    <row r="1464" spans="1:13" ht="14.5" x14ac:dyDescent="0.35">
      <c r="A1464" s="33" t="s">
        <v>5066</v>
      </c>
      <c r="B1464" s="85" t="s">
        <v>247</v>
      </c>
      <c r="C1464" s="49">
        <f>SUMIF($B$3:$B$2228,B1464,$L$3:$L$2228)/(SUMIF($B$3:$B$2228,B1464,$I$3:$I$2228))</f>
        <v>0.28855250709555347</v>
      </c>
      <c r="D1464" s="33">
        <v>62834</v>
      </c>
      <c r="E1464" s="85" t="s">
        <v>1272</v>
      </c>
      <c r="F1464" s="86">
        <v>551101001446</v>
      </c>
      <c r="G1464" s="86"/>
      <c r="H1464" s="87">
        <v>214</v>
      </c>
      <c r="I1464" s="87">
        <v>514</v>
      </c>
      <c r="J1464" s="41"/>
      <c r="K1464" s="82"/>
      <c r="L1464" s="51">
        <f t="shared" si="52"/>
        <v>214</v>
      </c>
      <c r="M1464" s="49">
        <f t="shared" si="53"/>
        <v>0.41634241245136189</v>
      </c>
    </row>
    <row r="1465" spans="1:13" ht="14.5" x14ac:dyDescent="0.35">
      <c r="A1465" s="33" t="s">
        <v>5066</v>
      </c>
      <c r="B1465" s="85" t="s">
        <v>247</v>
      </c>
      <c r="C1465" s="49">
        <f>SUMIF($B$3:$B$2228,B1465,$L$3:$L$2228)/(SUMIF($B$3:$B$2228,B1465,$I$3:$I$2228))</f>
        <v>0.28855250709555347</v>
      </c>
      <c r="D1465" s="33">
        <v>62831</v>
      </c>
      <c r="E1465" s="85" t="s">
        <v>1273</v>
      </c>
      <c r="F1465" s="86">
        <v>551101001447</v>
      </c>
      <c r="G1465" s="86"/>
      <c r="H1465" s="87">
        <v>222</v>
      </c>
      <c r="I1465" s="87">
        <v>946</v>
      </c>
      <c r="J1465" s="41"/>
      <c r="K1465" s="82"/>
      <c r="L1465" s="51">
        <f t="shared" si="52"/>
        <v>222</v>
      </c>
      <c r="M1465" s="49">
        <f t="shared" si="53"/>
        <v>0.23467230443974629</v>
      </c>
    </row>
    <row r="1466" spans="1:13" ht="14.5" x14ac:dyDescent="0.35">
      <c r="A1466" s="33" t="s">
        <v>5066</v>
      </c>
      <c r="B1466" s="85" t="s">
        <v>247</v>
      </c>
      <c r="C1466" s="49">
        <f>SUMIF($B$3:$B$2228,B1466,$L$3:$L$2228)/(SUMIF($B$3:$B$2228,B1466,$I$3:$I$2228))</f>
        <v>0.28855250709555347</v>
      </c>
      <c r="D1466" s="33">
        <v>62835</v>
      </c>
      <c r="E1466" s="85" t="s">
        <v>1274</v>
      </c>
      <c r="F1466" s="86">
        <v>551101001448</v>
      </c>
      <c r="G1466" s="86"/>
      <c r="H1466" s="87">
        <v>195</v>
      </c>
      <c r="I1466" s="87">
        <v>692</v>
      </c>
      <c r="J1466" s="41"/>
      <c r="K1466" s="82"/>
      <c r="L1466" s="51">
        <f t="shared" si="52"/>
        <v>195</v>
      </c>
      <c r="M1466" s="49">
        <f t="shared" si="53"/>
        <v>0.28179190751445088</v>
      </c>
    </row>
    <row r="1467" spans="1:13" ht="14.5" x14ac:dyDescent="0.35">
      <c r="A1467" s="33" t="s">
        <v>5066</v>
      </c>
      <c r="B1467" s="85" t="s">
        <v>247</v>
      </c>
      <c r="C1467" s="49">
        <f>SUMIF($B$3:$B$2228,B1467,$L$3:$L$2228)/(SUMIF($B$3:$B$2228,B1467,$I$3:$I$2228))</f>
        <v>0.28855250709555347</v>
      </c>
      <c r="D1467" s="33">
        <v>62837</v>
      </c>
      <c r="E1467" s="85" t="s">
        <v>1275</v>
      </c>
      <c r="F1467" s="86">
        <v>551101001449</v>
      </c>
      <c r="G1467" s="86"/>
      <c r="H1467" s="87">
        <v>163</v>
      </c>
      <c r="I1467" s="87">
        <v>409</v>
      </c>
      <c r="J1467" s="41"/>
      <c r="K1467" s="82"/>
      <c r="L1467" s="51">
        <f t="shared" si="52"/>
        <v>163</v>
      </c>
      <c r="M1467" s="49">
        <f t="shared" si="53"/>
        <v>0.39853300733496333</v>
      </c>
    </row>
    <row r="1468" spans="1:13" ht="14.5" x14ac:dyDescent="0.35">
      <c r="A1468" s="33"/>
      <c r="B1468" s="85" t="s">
        <v>4704</v>
      </c>
      <c r="C1468" s="49">
        <f>SUMIF($B$3:$B$2228,B1468,$L$3:$L$2228)/(SUMIF($B$3:$B$2228,B1468,$I$3:$I$2228))</f>
        <v>0.78736000000000006</v>
      </c>
      <c r="D1468" s="33"/>
      <c r="E1468" s="85" t="s">
        <v>4704</v>
      </c>
      <c r="F1468" s="86">
        <v>550008303087</v>
      </c>
      <c r="G1468" s="86"/>
      <c r="H1468" s="87"/>
      <c r="I1468" s="68">
        <v>62</v>
      </c>
      <c r="J1468" s="93">
        <v>2019</v>
      </c>
      <c r="K1468" s="82">
        <v>0.49209999999999998</v>
      </c>
      <c r="L1468" s="51">
        <f t="shared" si="52"/>
        <v>48.816320000000005</v>
      </c>
      <c r="M1468" s="49">
        <f t="shared" si="53"/>
        <v>0.78736000000000006</v>
      </c>
    </row>
    <row r="1469" spans="1:13" ht="14.5" x14ac:dyDescent="0.35">
      <c r="A1469" s="33" t="s">
        <v>5067</v>
      </c>
      <c r="B1469" s="85" t="s">
        <v>413</v>
      </c>
      <c r="C1469" s="49">
        <f>SUMIF($B$3:$B$2228,B1469,$L$3:$L$2228)/(SUMIF($B$3:$B$2228,B1469,$I$3:$I$2228))</f>
        <v>0.20689655172413793</v>
      </c>
      <c r="D1469" s="33">
        <v>60588</v>
      </c>
      <c r="E1469" s="85" t="s">
        <v>2027</v>
      </c>
      <c r="F1469" s="86">
        <v>551107001465</v>
      </c>
      <c r="G1469" s="86"/>
      <c r="H1469" s="87">
        <v>106</v>
      </c>
      <c r="I1469" s="87">
        <v>454</v>
      </c>
      <c r="J1469" s="41"/>
      <c r="K1469" s="82"/>
      <c r="L1469" s="51">
        <f t="shared" si="52"/>
        <v>106</v>
      </c>
      <c r="M1469" s="49">
        <f t="shared" si="53"/>
        <v>0.23348017621145375</v>
      </c>
    </row>
    <row r="1470" spans="1:13" ht="14.5" x14ac:dyDescent="0.35">
      <c r="A1470" s="33" t="s">
        <v>5067</v>
      </c>
      <c r="B1470" s="85" t="s">
        <v>413</v>
      </c>
      <c r="C1470" s="49">
        <f>SUMIF($B$3:$B$2228,B1470,$L$3:$L$2228)/(SUMIF($B$3:$B$2228,B1470,$I$3:$I$2228))</f>
        <v>0.20689655172413793</v>
      </c>
      <c r="D1470" s="33">
        <v>60586</v>
      </c>
      <c r="E1470" s="85" t="s">
        <v>2028</v>
      </c>
      <c r="F1470" s="86">
        <v>551107001466</v>
      </c>
      <c r="G1470" s="86"/>
      <c r="H1470" s="87">
        <v>55</v>
      </c>
      <c r="I1470" s="87">
        <v>326</v>
      </c>
      <c r="J1470" s="41"/>
      <c r="K1470" s="82"/>
      <c r="L1470" s="51">
        <f t="shared" si="52"/>
        <v>55</v>
      </c>
      <c r="M1470" s="49">
        <f t="shared" si="53"/>
        <v>0.16871165644171779</v>
      </c>
    </row>
    <row r="1471" spans="1:13" ht="14.5" x14ac:dyDescent="0.35">
      <c r="A1471" s="33" t="s">
        <v>5067</v>
      </c>
      <c r="B1471" s="85" t="s">
        <v>413</v>
      </c>
      <c r="C1471" s="49">
        <f>SUMIF($B$3:$B$2228,B1471,$L$3:$L$2228)/(SUMIF($B$3:$B$2228,B1471,$I$3:$I$2228))</f>
        <v>0.20689655172413793</v>
      </c>
      <c r="D1471" s="33">
        <v>60587</v>
      </c>
      <c r="E1471" s="85" t="s">
        <v>2029</v>
      </c>
      <c r="F1471" s="86">
        <v>551107001464</v>
      </c>
      <c r="G1471" s="86"/>
      <c r="H1471" s="87">
        <v>49</v>
      </c>
      <c r="I1471" s="87">
        <v>235</v>
      </c>
      <c r="J1471" s="41"/>
      <c r="K1471" s="82"/>
      <c r="L1471" s="51">
        <f t="shared" si="52"/>
        <v>49</v>
      </c>
      <c r="M1471" s="49">
        <f t="shared" si="53"/>
        <v>0.20851063829787234</v>
      </c>
    </row>
    <row r="1472" spans="1:13" ht="14.5" x14ac:dyDescent="0.35">
      <c r="A1472" s="33" t="s">
        <v>5068</v>
      </c>
      <c r="B1472" s="85" t="s">
        <v>150</v>
      </c>
      <c r="C1472" s="49">
        <f>SUMIF($B$3:$B$2228,B1472,$L$3:$L$2228)/(SUMIF($B$3:$B$2228,B1472,$I$3:$I$2228))</f>
        <v>0.17522211253701875</v>
      </c>
      <c r="D1472" s="33">
        <v>61516</v>
      </c>
      <c r="E1472" s="85" t="s">
        <v>870</v>
      </c>
      <c r="F1472" s="86">
        <v>551110001468</v>
      </c>
      <c r="G1472" s="86"/>
      <c r="H1472" s="87">
        <v>73</v>
      </c>
      <c r="I1472" s="87">
        <v>408</v>
      </c>
      <c r="J1472" s="41"/>
      <c r="K1472" s="82"/>
      <c r="L1472" s="51">
        <f t="shared" si="52"/>
        <v>73</v>
      </c>
      <c r="M1472" s="49">
        <f t="shared" si="53"/>
        <v>0.17892156862745098</v>
      </c>
    </row>
    <row r="1473" spans="1:13" ht="14.5" x14ac:dyDescent="0.35">
      <c r="A1473" s="33"/>
      <c r="B1473" s="85" t="s">
        <v>150</v>
      </c>
      <c r="C1473" s="49">
        <f>SUMIF($B$3:$B$2228,B1473,$L$3:$L$2228)/(SUMIF($B$3:$B$2228,B1473,$I$3:$I$2228))</f>
        <v>0.17522211253701875</v>
      </c>
      <c r="D1473" s="33"/>
      <c r="E1473" s="85" t="s">
        <v>7498</v>
      </c>
      <c r="F1473" s="86"/>
      <c r="G1473" s="86"/>
      <c r="H1473" s="87">
        <v>54</v>
      </c>
      <c r="I1473" s="87">
        <v>352</v>
      </c>
      <c r="J1473" s="41"/>
      <c r="K1473" s="82"/>
      <c r="L1473" s="51">
        <f t="shared" si="52"/>
        <v>54</v>
      </c>
      <c r="M1473" s="49">
        <f t="shared" si="53"/>
        <v>0.15340909090909091</v>
      </c>
    </row>
    <row r="1474" spans="1:13" ht="14.5" x14ac:dyDescent="0.35">
      <c r="A1474" s="33" t="s">
        <v>5068</v>
      </c>
      <c r="B1474" s="85" t="s">
        <v>150</v>
      </c>
      <c r="C1474" s="49">
        <f>SUMIF($B$3:$B$2228,B1474,$L$3:$L$2228)/(SUMIF($B$3:$B$2228,B1474,$I$3:$I$2228))</f>
        <v>0.17522211253701875</v>
      </c>
      <c r="D1474" s="33">
        <v>61672</v>
      </c>
      <c r="E1474" s="85" t="s">
        <v>871</v>
      </c>
      <c r="F1474" s="86">
        <v>551110001469</v>
      </c>
      <c r="G1474" s="86"/>
      <c r="H1474" s="87">
        <v>59</v>
      </c>
      <c r="I1474" s="87">
        <v>417</v>
      </c>
      <c r="J1474" s="41"/>
      <c r="K1474" s="82"/>
      <c r="L1474" s="51">
        <f t="shared" si="52"/>
        <v>59</v>
      </c>
      <c r="M1474" s="49">
        <f t="shared" si="53"/>
        <v>0.14148681055155876</v>
      </c>
    </row>
    <row r="1475" spans="1:13" ht="14.5" x14ac:dyDescent="0.35">
      <c r="A1475" s="33" t="s">
        <v>5068</v>
      </c>
      <c r="B1475" s="85" t="s">
        <v>150</v>
      </c>
      <c r="C1475" s="49">
        <f>SUMIF($B$3:$B$2228,B1475,$L$3:$L$2228)/(SUMIF($B$3:$B$2228,B1475,$I$3:$I$2228))</f>
        <v>0.17522211253701875</v>
      </c>
      <c r="D1475" s="33"/>
      <c r="E1475" s="85" t="s">
        <v>872</v>
      </c>
      <c r="F1475" s="86">
        <v>551110002841</v>
      </c>
      <c r="G1475" s="86"/>
      <c r="H1475" s="87">
        <v>23</v>
      </c>
      <c r="I1475" s="87">
        <v>208</v>
      </c>
      <c r="J1475" s="41"/>
      <c r="K1475" s="82"/>
      <c r="L1475" s="51">
        <f t="shared" si="52"/>
        <v>23</v>
      </c>
      <c r="M1475" s="49">
        <f t="shared" si="53"/>
        <v>0.11057692307692307</v>
      </c>
    </row>
    <row r="1476" spans="1:13" ht="14.5" x14ac:dyDescent="0.35">
      <c r="A1476" s="33" t="s">
        <v>5068</v>
      </c>
      <c r="B1476" s="85" t="s">
        <v>150</v>
      </c>
      <c r="C1476" s="49">
        <f>SUMIF($B$3:$B$2228,B1476,$L$3:$L$2228)/(SUMIF($B$3:$B$2228,B1476,$I$3:$I$2228))</f>
        <v>0.17522211253701875</v>
      </c>
      <c r="D1476" s="33">
        <v>61670</v>
      </c>
      <c r="E1476" s="85" t="s">
        <v>873</v>
      </c>
      <c r="F1476" s="86">
        <v>551110001470</v>
      </c>
      <c r="G1476" s="86"/>
      <c r="H1476" s="87">
        <v>215</v>
      </c>
      <c r="I1476" s="87">
        <v>1157</v>
      </c>
      <c r="J1476" s="41"/>
      <c r="K1476" s="82"/>
      <c r="L1476" s="51">
        <f t="shared" si="52"/>
        <v>215</v>
      </c>
      <c r="M1476" s="49">
        <f t="shared" si="53"/>
        <v>0.18582541054451165</v>
      </c>
    </row>
    <row r="1477" spans="1:13" ht="14.5" x14ac:dyDescent="0.35">
      <c r="A1477" s="33" t="s">
        <v>5068</v>
      </c>
      <c r="B1477" s="85" t="s">
        <v>150</v>
      </c>
      <c r="C1477" s="49">
        <f>SUMIF($B$3:$B$2228,B1477,$L$3:$L$2228)/(SUMIF($B$3:$B$2228,B1477,$I$3:$I$2228))</f>
        <v>0.17522211253701875</v>
      </c>
      <c r="D1477" s="33">
        <v>61673</v>
      </c>
      <c r="E1477" s="85" t="s">
        <v>874</v>
      </c>
      <c r="F1477" s="86">
        <v>551110001471</v>
      </c>
      <c r="G1477" s="86"/>
      <c r="H1477" s="87">
        <v>122</v>
      </c>
      <c r="I1477" s="87">
        <v>610</v>
      </c>
      <c r="J1477" s="41"/>
      <c r="K1477" s="82"/>
      <c r="L1477" s="51">
        <f t="shared" si="52"/>
        <v>122</v>
      </c>
      <c r="M1477" s="49">
        <f t="shared" si="53"/>
        <v>0.2</v>
      </c>
    </row>
    <row r="1478" spans="1:13" ht="14.5" x14ac:dyDescent="0.35">
      <c r="A1478" s="33" t="s">
        <v>5068</v>
      </c>
      <c r="B1478" s="85" t="s">
        <v>150</v>
      </c>
      <c r="C1478" s="49">
        <f>SUMIF($B$3:$B$2228,B1478,$L$3:$L$2228)/(SUMIF($B$3:$B$2228,B1478,$I$3:$I$2228))</f>
        <v>0.17522211253701875</v>
      </c>
      <c r="D1478" s="33">
        <v>210353</v>
      </c>
      <c r="E1478" s="85" t="s">
        <v>875</v>
      </c>
      <c r="F1478" s="86">
        <v>551110001472</v>
      </c>
      <c r="G1478" s="86"/>
      <c r="H1478" s="87">
        <v>68</v>
      </c>
      <c r="I1478" s="87">
        <v>377</v>
      </c>
      <c r="J1478" s="41"/>
      <c r="K1478" s="82"/>
      <c r="L1478" s="51">
        <f t="shared" si="52"/>
        <v>68</v>
      </c>
      <c r="M1478" s="49">
        <f t="shared" si="53"/>
        <v>0.18037135278514588</v>
      </c>
    </row>
    <row r="1479" spans="1:13" ht="14.5" x14ac:dyDescent="0.35">
      <c r="A1479" s="33" t="s">
        <v>5068</v>
      </c>
      <c r="B1479" s="85" t="s">
        <v>150</v>
      </c>
      <c r="C1479" s="49">
        <f>SUMIF($B$3:$B$2228,B1479,$L$3:$L$2228)/(SUMIF($B$3:$B$2228,B1479,$I$3:$I$2228))</f>
        <v>0.17522211253701875</v>
      </c>
      <c r="D1479" s="33">
        <v>223796</v>
      </c>
      <c r="E1479" s="85" t="s">
        <v>876</v>
      </c>
      <c r="F1479" s="86">
        <v>551110002524</v>
      </c>
      <c r="G1479" s="86"/>
      <c r="H1479" s="87">
        <v>96</v>
      </c>
      <c r="I1479" s="87">
        <v>523</v>
      </c>
      <c r="J1479" s="41"/>
      <c r="K1479" s="82"/>
      <c r="L1479" s="51">
        <f t="shared" si="52"/>
        <v>96</v>
      </c>
      <c r="M1479" s="49">
        <f t="shared" si="53"/>
        <v>0.1835564053537285</v>
      </c>
    </row>
    <row r="1480" spans="1:13" ht="14.5" x14ac:dyDescent="0.35">
      <c r="A1480" s="33" t="s">
        <v>5069</v>
      </c>
      <c r="B1480" s="85" t="s">
        <v>361</v>
      </c>
      <c r="C1480" s="49">
        <f>SUMIF($B$3:$B$2228,B1480,$L$3:$L$2228)/(SUMIF($B$3:$B$2228,B1480,$I$3:$I$2228))</f>
        <v>0.28289473684210525</v>
      </c>
      <c r="D1480" s="33">
        <v>62056</v>
      </c>
      <c r="E1480" s="85" t="s">
        <v>1796</v>
      </c>
      <c r="F1480" s="86">
        <v>551116001479</v>
      </c>
      <c r="G1480" s="86"/>
      <c r="H1480" s="87">
        <v>138</v>
      </c>
      <c r="I1480" s="87">
        <v>423</v>
      </c>
      <c r="J1480" s="41"/>
      <c r="K1480" s="82"/>
      <c r="L1480" s="51">
        <f t="shared" si="52"/>
        <v>138</v>
      </c>
      <c r="M1480" s="49">
        <f t="shared" si="53"/>
        <v>0.32624113475177308</v>
      </c>
    </row>
    <row r="1481" spans="1:13" ht="14.5" x14ac:dyDescent="0.35">
      <c r="A1481" s="33" t="s">
        <v>5069</v>
      </c>
      <c r="B1481" s="85" t="s">
        <v>361</v>
      </c>
      <c r="C1481" s="49">
        <f>SUMIF($B$3:$B$2228,B1481,$L$3:$L$2228)/(SUMIF($B$3:$B$2228,B1481,$I$3:$I$2228))</f>
        <v>0.28289473684210525</v>
      </c>
      <c r="D1481" s="33">
        <v>62057</v>
      </c>
      <c r="E1481" s="85" t="s">
        <v>1797</v>
      </c>
      <c r="F1481" s="86">
        <v>551116001480</v>
      </c>
      <c r="G1481" s="86"/>
      <c r="H1481" s="87">
        <v>124</v>
      </c>
      <c r="I1481" s="87">
        <v>506</v>
      </c>
      <c r="J1481" s="41"/>
      <c r="K1481" s="82"/>
      <c r="L1481" s="51">
        <f t="shared" si="52"/>
        <v>124</v>
      </c>
      <c r="M1481" s="49">
        <f t="shared" si="53"/>
        <v>0.24505928853754941</v>
      </c>
    </row>
    <row r="1482" spans="1:13" ht="14.5" x14ac:dyDescent="0.35">
      <c r="A1482" s="33" t="s">
        <v>5069</v>
      </c>
      <c r="B1482" s="85" t="s">
        <v>361</v>
      </c>
      <c r="C1482" s="49">
        <f>SUMIF($B$3:$B$2228,B1482,$L$3:$L$2228)/(SUMIF($B$3:$B$2228,B1482,$I$3:$I$2228))</f>
        <v>0.28289473684210525</v>
      </c>
      <c r="D1482" s="33">
        <v>222615</v>
      </c>
      <c r="E1482" s="85" t="s">
        <v>1798</v>
      </c>
      <c r="F1482" s="86">
        <v>551116001073</v>
      </c>
      <c r="G1482" s="86"/>
      <c r="H1482" s="87">
        <v>93</v>
      </c>
      <c r="I1482" s="87">
        <v>345</v>
      </c>
      <c r="J1482" s="41"/>
      <c r="K1482" s="82"/>
      <c r="L1482" s="51">
        <f t="shared" si="52"/>
        <v>93</v>
      </c>
      <c r="M1482" s="49">
        <f t="shared" si="53"/>
        <v>0.26956521739130435</v>
      </c>
    </row>
    <row r="1483" spans="1:13" ht="14.5" x14ac:dyDescent="0.35">
      <c r="A1483" s="33" t="s">
        <v>5069</v>
      </c>
      <c r="B1483" s="85" t="s">
        <v>361</v>
      </c>
      <c r="C1483" s="49">
        <f>SUMIF($B$3:$B$2228,B1483,$L$3:$L$2228)/(SUMIF($B$3:$B$2228,B1483,$I$3:$I$2228))</f>
        <v>0.28289473684210525</v>
      </c>
      <c r="D1483" s="33">
        <v>62059</v>
      </c>
      <c r="E1483" s="85" t="s">
        <v>1799</v>
      </c>
      <c r="F1483" s="86">
        <v>551116002319</v>
      </c>
      <c r="G1483" s="86"/>
      <c r="H1483" s="87">
        <v>118</v>
      </c>
      <c r="I1483" s="87">
        <v>398</v>
      </c>
      <c r="J1483" s="41"/>
      <c r="K1483" s="82"/>
      <c r="L1483" s="51">
        <f t="shared" si="52"/>
        <v>118</v>
      </c>
      <c r="M1483" s="49">
        <f t="shared" si="53"/>
        <v>0.29648241206030151</v>
      </c>
    </row>
    <row r="1484" spans="1:13" ht="14.5" x14ac:dyDescent="0.35">
      <c r="A1484" s="33" t="s">
        <v>5070</v>
      </c>
      <c r="B1484" s="85" t="s">
        <v>498</v>
      </c>
      <c r="C1484" s="49">
        <f>SUMIF($B$3:$B$2228,B1484,$L$3:$L$2228)/(SUMIF($B$3:$B$2228,B1484,$I$3:$I$2228))</f>
        <v>0.49597080584551145</v>
      </c>
      <c r="D1484" s="33">
        <v>16053509</v>
      </c>
      <c r="E1484" s="85" t="s">
        <v>2330</v>
      </c>
      <c r="F1484" s="86">
        <v>551119003364</v>
      </c>
      <c r="G1484" s="86"/>
      <c r="H1484" s="87">
        <v>3</v>
      </c>
      <c r="I1484" s="87">
        <v>60</v>
      </c>
      <c r="J1484" s="41"/>
      <c r="K1484" s="82"/>
      <c r="L1484" s="51">
        <f t="shared" si="52"/>
        <v>3</v>
      </c>
      <c r="M1484" s="49">
        <f t="shared" si="53"/>
        <v>0.05</v>
      </c>
    </row>
    <row r="1485" spans="1:13" ht="14.5" x14ac:dyDescent="0.35">
      <c r="A1485" s="33" t="s">
        <v>5070</v>
      </c>
      <c r="B1485" s="85" t="s">
        <v>498</v>
      </c>
      <c r="C1485" s="49">
        <f>SUMIF($B$3:$B$2228,B1485,$L$3:$L$2228)/(SUMIF($B$3:$B$2228,B1485,$I$3:$I$2228))</f>
        <v>0.49597080584551145</v>
      </c>
      <c r="D1485" s="33">
        <v>63181</v>
      </c>
      <c r="E1485" s="85" t="s">
        <v>2331</v>
      </c>
      <c r="F1485" s="86">
        <v>551119001483</v>
      </c>
      <c r="G1485" s="86"/>
      <c r="H1485" s="87"/>
      <c r="I1485" s="68">
        <v>252</v>
      </c>
      <c r="J1485" s="41">
        <v>2020</v>
      </c>
      <c r="K1485" s="82">
        <v>0.45679999999999998</v>
      </c>
      <c r="L1485" s="51">
        <f t="shared" si="52"/>
        <v>184.18176</v>
      </c>
      <c r="M1485" s="49">
        <f t="shared" si="53"/>
        <v>0.73087999999999997</v>
      </c>
    </row>
    <row r="1486" spans="1:13" ht="14.5" x14ac:dyDescent="0.35">
      <c r="A1486" s="33" t="s">
        <v>5070</v>
      </c>
      <c r="B1486" s="85" t="s">
        <v>498</v>
      </c>
      <c r="C1486" s="49">
        <f>SUMIF($B$3:$B$2228,B1486,$L$3:$L$2228)/(SUMIF($B$3:$B$2228,B1486,$I$3:$I$2228))</f>
        <v>0.49597080584551145</v>
      </c>
      <c r="D1486" s="33">
        <v>63221</v>
      </c>
      <c r="E1486" s="85" t="s">
        <v>799</v>
      </c>
      <c r="F1486" s="86">
        <v>551119002699</v>
      </c>
      <c r="G1486" s="86"/>
      <c r="H1486" s="87"/>
      <c r="I1486" s="68">
        <v>409</v>
      </c>
      <c r="J1486" s="41">
        <v>2020</v>
      </c>
      <c r="K1486" s="82">
        <v>0.45679999999999998</v>
      </c>
      <c r="L1486" s="51">
        <f t="shared" si="52"/>
        <v>298.92991999999998</v>
      </c>
      <c r="M1486" s="49">
        <f t="shared" si="53"/>
        <v>0.73087999999999997</v>
      </c>
    </row>
    <row r="1487" spans="1:13" ht="14.5" x14ac:dyDescent="0.35">
      <c r="A1487" s="33" t="s">
        <v>5070</v>
      </c>
      <c r="B1487" s="85" t="s">
        <v>498</v>
      </c>
      <c r="C1487" s="49">
        <f>SUMIF($B$3:$B$2228,B1487,$L$3:$L$2228)/(SUMIF($B$3:$B$2228,B1487,$I$3:$I$2228))</f>
        <v>0.49597080584551145</v>
      </c>
      <c r="D1487" s="33">
        <v>63238</v>
      </c>
      <c r="E1487" s="85" t="s">
        <v>601</v>
      </c>
      <c r="F1487" s="86">
        <v>551119001487</v>
      </c>
      <c r="G1487" s="86"/>
      <c r="H1487" s="87"/>
      <c r="I1487" s="68">
        <v>152</v>
      </c>
      <c r="J1487" s="41">
        <v>2020</v>
      </c>
      <c r="K1487" s="82">
        <v>0.45679999999999998</v>
      </c>
      <c r="L1487" s="51">
        <f t="shared" si="52"/>
        <v>111.09376</v>
      </c>
      <c r="M1487" s="49">
        <f t="shared" si="53"/>
        <v>0.73087999999999997</v>
      </c>
    </row>
    <row r="1488" spans="1:13" ht="14.5" x14ac:dyDescent="0.35">
      <c r="A1488" s="33" t="s">
        <v>5070</v>
      </c>
      <c r="B1488" s="85" t="s">
        <v>498</v>
      </c>
      <c r="C1488" s="49">
        <f>SUMIF($B$3:$B$2228,B1488,$L$3:$L$2228)/(SUMIF($B$3:$B$2228,B1488,$I$3:$I$2228))</f>
        <v>0.49597080584551145</v>
      </c>
      <c r="D1488" s="33">
        <v>63205</v>
      </c>
      <c r="E1488" s="85" t="s">
        <v>2332</v>
      </c>
      <c r="F1488" s="86">
        <v>551119001488</v>
      </c>
      <c r="G1488" s="86"/>
      <c r="H1488" s="87">
        <v>81</v>
      </c>
      <c r="I1488" s="87">
        <v>278</v>
      </c>
      <c r="J1488" s="41"/>
      <c r="K1488" s="82"/>
      <c r="L1488" s="51">
        <f t="shared" si="52"/>
        <v>81</v>
      </c>
      <c r="M1488" s="49">
        <f t="shared" si="53"/>
        <v>0.29136690647482016</v>
      </c>
    </row>
    <row r="1489" spans="1:13" ht="14.5" x14ac:dyDescent="0.35">
      <c r="A1489" s="33" t="s">
        <v>5070</v>
      </c>
      <c r="B1489" s="85" t="s">
        <v>498</v>
      </c>
      <c r="C1489" s="49">
        <f>SUMIF($B$3:$B$2228,B1489,$L$3:$L$2228)/(SUMIF($B$3:$B$2228,B1489,$I$3:$I$2228))</f>
        <v>0.49597080584551145</v>
      </c>
      <c r="D1489" s="33">
        <v>61499</v>
      </c>
      <c r="E1489" s="85" t="s">
        <v>1889</v>
      </c>
      <c r="F1489" s="86">
        <v>551119002681</v>
      </c>
      <c r="G1489" s="86"/>
      <c r="H1489" s="87"/>
      <c r="I1489" s="68">
        <v>250</v>
      </c>
      <c r="J1489" s="41">
        <v>2020</v>
      </c>
      <c r="K1489" s="82">
        <v>0.45679999999999998</v>
      </c>
      <c r="L1489" s="51">
        <f t="shared" si="52"/>
        <v>182.72</v>
      </c>
      <c r="M1489" s="49">
        <f t="shared" si="53"/>
        <v>0.73087999999999997</v>
      </c>
    </row>
    <row r="1490" spans="1:13" ht="14.5" x14ac:dyDescent="0.35">
      <c r="A1490" s="33" t="s">
        <v>5070</v>
      </c>
      <c r="B1490" s="85" t="s">
        <v>498</v>
      </c>
      <c r="C1490" s="49">
        <f>SUMIF($B$3:$B$2228,B1490,$L$3:$L$2228)/(SUMIF($B$3:$B$2228,B1490,$I$3:$I$2228))</f>
        <v>0.49597080584551145</v>
      </c>
      <c r="D1490" s="33">
        <v>63187</v>
      </c>
      <c r="E1490" s="85" t="s">
        <v>2333</v>
      </c>
      <c r="F1490" s="86">
        <v>551119001492</v>
      </c>
      <c r="G1490" s="86"/>
      <c r="H1490" s="87"/>
      <c r="I1490" s="68">
        <v>493</v>
      </c>
      <c r="J1490" s="41">
        <v>2020</v>
      </c>
      <c r="K1490" s="82">
        <v>0.45679999999999998</v>
      </c>
      <c r="L1490" s="51">
        <f t="shared" si="52"/>
        <v>360.32383999999996</v>
      </c>
      <c r="M1490" s="49">
        <f t="shared" si="53"/>
        <v>0.73087999999999997</v>
      </c>
    </row>
    <row r="1491" spans="1:13" ht="14.5" x14ac:dyDescent="0.35">
      <c r="A1491" s="33" t="s">
        <v>5070</v>
      </c>
      <c r="B1491" s="85" t="s">
        <v>498</v>
      </c>
      <c r="C1491" s="49">
        <f>SUMIF($B$3:$B$2228,B1491,$L$3:$L$2228)/(SUMIF($B$3:$B$2228,B1491,$I$3:$I$2228))</f>
        <v>0.49597080584551145</v>
      </c>
      <c r="D1491" s="33">
        <v>63251</v>
      </c>
      <c r="E1491" s="85" t="s">
        <v>1003</v>
      </c>
      <c r="F1491" s="86">
        <v>551119001495</v>
      </c>
      <c r="G1491" s="86"/>
      <c r="H1491" s="87">
        <v>636</v>
      </c>
      <c r="I1491" s="87">
        <v>1207</v>
      </c>
      <c r="J1491" s="41"/>
      <c r="K1491" s="82"/>
      <c r="L1491" s="51">
        <f t="shared" si="52"/>
        <v>636</v>
      </c>
      <c r="M1491" s="49">
        <f t="shared" si="53"/>
        <v>0.52692626346313176</v>
      </c>
    </row>
    <row r="1492" spans="1:13" ht="14.5" x14ac:dyDescent="0.35">
      <c r="A1492" s="33" t="s">
        <v>5070</v>
      </c>
      <c r="B1492" s="85" t="s">
        <v>498</v>
      </c>
      <c r="C1492" s="49">
        <f>SUMIF($B$3:$B$2228,B1492,$L$3:$L$2228)/(SUMIF($B$3:$B$2228,B1492,$I$3:$I$2228))</f>
        <v>0.49597080584551145</v>
      </c>
      <c r="D1492" s="33">
        <v>63013</v>
      </c>
      <c r="E1492" s="85" t="s">
        <v>980</v>
      </c>
      <c r="F1492" s="86">
        <v>551119001493</v>
      </c>
      <c r="G1492" s="86"/>
      <c r="H1492" s="87"/>
      <c r="I1492" s="68">
        <v>426</v>
      </c>
      <c r="J1492" s="41">
        <v>2020</v>
      </c>
      <c r="K1492" s="82">
        <v>0.45679999999999998</v>
      </c>
      <c r="L1492" s="51">
        <f t="shared" si="52"/>
        <v>311.35487999999998</v>
      </c>
      <c r="M1492" s="49">
        <f t="shared" si="53"/>
        <v>0.73087999999999997</v>
      </c>
    </row>
    <row r="1493" spans="1:13" ht="14.5" x14ac:dyDescent="0.35">
      <c r="A1493" s="33" t="s">
        <v>5070</v>
      </c>
      <c r="B1493" s="85" t="s">
        <v>498</v>
      </c>
      <c r="C1493" s="49">
        <f>SUMIF($B$3:$B$2228,B1493,$L$3:$L$2228)/(SUMIF($B$3:$B$2228,B1493,$I$3:$I$2228))</f>
        <v>0.49597080584551145</v>
      </c>
      <c r="D1493" s="33">
        <v>16053537</v>
      </c>
      <c r="E1493" s="85" t="s">
        <v>2334</v>
      </c>
      <c r="F1493" s="86">
        <v>551119003340</v>
      </c>
      <c r="G1493" s="86"/>
      <c r="H1493" s="87">
        <v>52</v>
      </c>
      <c r="I1493" s="87">
        <v>414</v>
      </c>
      <c r="J1493" s="41"/>
      <c r="K1493" s="82"/>
      <c r="L1493" s="51">
        <f t="shared" si="52"/>
        <v>52</v>
      </c>
      <c r="M1493" s="49">
        <f t="shared" si="53"/>
        <v>0.12560386473429952</v>
      </c>
    </row>
    <row r="1494" spans="1:13" ht="14.5" x14ac:dyDescent="0.35">
      <c r="A1494" s="33" t="s">
        <v>5070</v>
      </c>
      <c r="B1494" s="85" t="s">
        <v>498</v>
      </c>
      <c r="C1494" s="49">
        <f>SUMIF($B$3:$B$2228,B1494,$L$3:$L$2228)/(SUMIF($B$3:$B$2228,B1494,$I$3:$I$2228))</f>
        <v>0.49597080584551145</v>
      </c>
      <c r="D1494" s="33">
        <v>63185</v>
      </c>
      <c r="E1494" s="85" t="s">
        <v>2335</v>
      </c>
      <c r="F1494" s="86">
        <v>551119001498</v>
      </c>
      <c r="G1494" s="86"/>
      <c r="H1494" s="87"/>
      <c r="I1494" s="68">
        <v>320</v>
      </c>
      <c r="J1494" s="41">
        <v>2020</v>
      </c>
      <c r="K1494" s="82">
        <v>0.45679999999999998</v>
      </c>
      <c r="L1494" s="51">
        <f t="shared" si="52"/>
        <v>233.88159999999999</v>
      </c>
      <c r="M1494" s="49">
        <f t="shared" si="53"/>
        <v>0.73087999999999997</v>
      </c>
    </row>
    <row r="1495" spans="1:13" ht="14.5" x14ac:dyDescent="0.35">
      <c r="A1495" s="33" t="s">
        <v>5070</v>
      </c>
      <c r="B1495" s="85" t="s">
        <v>498</v>
      </c>
      <c r="C1495" s="49">
        <f>SUMIF($B$3:$B$2228,B1495,$L$3:$L$2228)/(SUMIF($B$3:$B$2228,B1495,$I$3:$I$2228))</f>
        <v>0.49597080584551145</v>
      </c>
      <c r="D1495" s="33">
        <v>16044229</v>
      </c>
      <c r="E1495" s="85" t="s">
        <v>2336</v>
      </c>
      <c r="F1495" s="86">
        <v>551119002723</v>
      </c>
      <c r="G1495" s="86"/>
      <c r="H1495" s="87">
        <v>214</v>
      </c>
      <c r="I1495" s="87">
        <v>634</v>
      </c>
      <c r="J1495" s="41"/>
      <c r="K1495" s="82"/>
      <c r="L1495" s="51">
        <f t="shared" si="52"/>
        <v>214</v>
      </c>
      <c r="M1495" s="49">
        <f t="shared" si="53"/>
        <v>0.33753943217665616</v>
      </c>
    </row>
    <row r="1496" spans="1:13" ht="14.5" x14ac:dyDescent="0.35">
      <c r="A1496" s="33" t="s">
        <v>5070</v>
      </c>
      <c r="B1496" s="85" t="s">
        <v>498</v>
      </c>
      <c r="C1496" s="49">
        <f>SUMIF($B$3:$B$2228,B1496,$L$3:$L$2228)/(SUMIF($B$3:$B$2228,B1496,$I$3:$I$2228))</f>
        <v>0.49597080584551145</v>
      </c>
      <c r="D1496" s="33">
        <v>62914</v>
      </c>
      <c r="E1496" s="85" t="s">
        <v>1009</v>
      </c>
      <c r="F1496" s="86">
        <v>551119001499</v>
      </c>
      <c r="G1496" s="86"/>
      <c r="H1496" s="87"/>
      <c r="I1496" s="68">
        <v>239</v>
      </c>
      <c r="J1496" s="41">
        <v>2020</v>
      </c>
      <c r="K1496" s="82">
        <v>0.45679999999999998</v>
      </c>
      <c r="L1496" s="51">
        <f t="shared" si="52"/>
        <v>174.68031999999999</v>
      </c>
      <c r="M1496" s="49">
        <f t="shared" si="53"/>
        <v>0.73087999999999997</v>
      </c>
    </row>
    <row r="1497" spans="1:13" ht="14.5" x14ac:dyDescent="0.35">
      <c r="A1497" s="33" t="s">
        <v>5070</v>
      </c>
      <c r="B1497" s="85" t="s">
        <v>498</v>
      </c>
      <c r="C1497" s="49">
        <f>SUMIF($B$3:$B$2228,B1497,$L$3:$L$2228)/(SUMIF($B$3:$B$2228,B1497,$I$3:$I$2228))</f>
        <v>0.49597080584551145</v>
      </c>
      <c r="D1497" s="33">
        <v>63203</v>
      </c>
      <c r="E1497" s="85" t="s">
        <v>3930</v>
      </c>
      <c r="F1497" s="86">
        <v>551119002719</v>
      </c>
      <c r="G1497" s="86"/>
      <c r="H1497" s="87"/>
      <c r="I1497" s="68">
        <v>226</v>
      </c>
      <c r="J1497" s="41">
        <v>2020</v>
      </c>
      <c r="K1497" s="82">
        <v>0.45679999999999998</v>
      </c>
      <c r="L1497" s="51">
        <f t="shared" si="52"/>
        <v>165.17887999999999</v>
      </c>
      <c r="M1497" s="49">
        <f t="shared" si="53"/>
        <v>0.73087999999999997</v>
      </c>
    </row>
    <row r="1498" spans="1:13" ht="14.5" x14ac:dyDescent="0.35">
      <c r="A1498" s="33" t="s">
        <v>5070</v>
      </c>
      <c r="B1498" s="85" t="s">
        <v>498</v>
      </c>
      <c r="C1498" s="49">
        <f>SUMIF($B$3:$B$2228,B1498,$L$3:$L$2228)/(SUMIF($B$3:$B$2228,B1498,$I$3:$I$2228))</f>
        <v>0.49597080584551145</v>
      </c>
      <c r="D1498" s="33">
        <v>63202</v>
      </c>
      <c r="E1498" s="85" t="s">
        <v>2338</v>
      </c>
      <c r="F1498" s="86">
        <v>551119001501</v>
      </c>
      <c r="G1498" s="86"/>
      <c r="H1498" s="87">
        <v>184</v>
      </c>
      <c r="I1498" s="87">
        <v>411</v>
      </c>
      <c r="J1498" s="41"/>
      <c r="K1498" s="82"/>
      <c r="L1498" s="51">
        <f t="shared" si="52"/>
        <v>184</v>
      </c>
      <c r="M1498" s="49">
        <f t="shared" si="53"/>
        <v>0.44768856447688565</v>
      </c>
    </row>
    <row r="1499" spans="1:13" ht="14.5" x14ac:dyDescent="0.35">
      <c r="A1499" s="33" t="s">
        <v>5070</v>
      </c>
      <c r="B1499" s="85" t="s">
        <v>498</v>
      </c>
      <c r="C1499" s="49">
        <f>SUMIF($B$3:$B$2228,B1499,$L$3:$L$2228)/(SUMIF($B$3:$B$2228,B1499,$I$3:$I$2228))</f>
        <v>0.49597080584551145</v>
      </c>
      <c r="D1499" s="33">
        <v>63196</v>
      </c>
      <c r="E1499" s="85" t="s">
        <v>2339</v>
      </c>
      <c r="F1499" s="86">
        <v>551119001497</v>
      </c>
      <c r="G1499" s="86"/>
      <c r="H1499" s="87">
        <v>171</v>
      </c>
      <c r="I1499" s="87">
        <v>327</v>
      </c>
      <c r="J1499" s="41"/>
      <c r="K1499" s="82"/>
      <c r="L1499" s="51">
        <f t="shared" si="52"/>
        <v>171</v>
      </c>
      <c r="M1499" s="49">
        <f t="shared" si="53"/>
        <v>0.52293577981651373</v>
      </c>
    </row>
    <row r="1500" spans="1:13" ht="14.5" x14ac:dyDescent="0.35">
      <c r="A1500" s="33" t="s">
        <v>5070</v>
      </c>
      <c r="B1500" s="85" t="s">
        <v>498</v>
      </c>
      <c r="C1500" s="49">
        <f>SUMIF($B$3:$B$2228,B1500,$L$3:$L$2228)/(SUMIF($B$3:$B$2228,B1500,$I$3:$I$2228))</f>
        <v>0.49597080584551145</v>
      </c>
      <c r="D1500" s="33">
        <v>63206</v>
      </c>
      <c r="E1500" s="85" t="s">
        <v>2340</v>
      </c>
      <c r="F1500" s="86">
        <v>551119001359</v>
      </c>
      <c r="G1500" s="86"/>
      <c r="H1500" s="87">
        <v>126</v>
      </c>
      <c r="I1500" s="87">
        <v>484</v>
      </c>
      <c r="J1500" s="41"/>
      <c r="K1500" s="82"/>
      <c r="L1500" s="51">
        <f t="shared" si="52"/>
        <v>126</v>
      </c>
      <c r="M1500" s="49">
        <f t="shared" si="53"/>
        <v>0.26033057851239672</v>
      </c>
    </row>
    <row r="1501" spans="1:13" ht="14.5" x14ac:dyDescent="0.35">
      <c r="A1501" s="33" t="s">
        <v>5070</v>
      </c>
      <c r="B1501" s="85" t="s">
        <v>498</v>
      </c>
      <c r="C1501" s="49">
        <f>SUMIF($B$3:$B$2228,B1501,$L$3:$L$2228)/(SUMIF($B$3:$B$2228,B1501,$I$3:$I$2228))</f>
        <v>0.49597080584551145</v>
      </c>
      <c r="D1501" s="33">
        <v>63207</v>
      </c>
      <c r="E1501" s="85" t="s">
        <v>2341</v>
      </c>
      <c r="F1501" s="86">
        <v>551119001368</v>
      </c>
      <c r="G1501" s="86"/>
      <c r="H1501" s="87">
        <v>92</v>
      </c>
      <c r="I1501" s="87">
        <v>493</v>
      </c>
      <c r="J1501" s="41"/>
      <c r="K1501" s="82"/>
      <c r="L1501" s="51">
        <f t="shared" si="52"/>
        <v>92</v>
      </c>
      <c r="M1501" s="49">
        <f t="shared" si="53"/>
        <v>0.18661257606490872</v>
      </c>
    </row>
    <row r="1502" spans="1:13" ht="14.5" x14ac:dyDescent="0.35">
      <c r="A1502" s="33" t="s">
        <v>5070</v>
      </c>
      <c r="B1502" s="85" t="s">
        <v>498</v>
      </c>
      <c r="C1502" s="49">
        <f>SUMIF($B$3:$B$2228,B1502,$L$3:$L$2228)/(SUMIF($B$3:$B$2228,B1502,$I$3:$I$2228))</f>
        <v>0.49597080584551145</v>
      </c>
      <c r="D1502" s="33">
        <v>61917</v>
      </c>
      <c r="E1502" s="85" t="s">
        <v>919</v>
      </c>
      <c r="F1502" s="86">
        <v>551119001503</v>
      </c>
      <c r="G1502" s="86"/>
      <c r="H1502" s="87"/>
      <c r="I1502" s="68">
        <v>196</v>
      </c>
      <c r="J1502" s="41">
        <v>2020</v>
      </c>
      <c r="K1502" s="82">
        <v>0.45679999999999998</v>
      </c>
      <c r="L1502" s="51">
        <f t="shared" si="52"/>
        <v>143.25247999999999</v>
      </c>
      <c r="M1502" s="49">
        <f t="shared" si="53"/>
        <v>0.73087999999999997</v>
      </c>
    </row>
    <row r="1503" spans="1:13" ht="14.5" x14ac:dyDescent="0.35">
      <c r="A1503" s="33" t="s">
        <v>5070</v>
      </c>
      <c r="B1503" s="85" t="s">
        <v>498</v>
      </c>
      <c r="C1503" s="49">
        <f>SUMIF($B$3:$B$2228,B1503,$L$3:$L$2228)/(SUMIF($B$3:$B$2228,B1503,$I$3:$I$2228))</f>
        <v>0.49597080584551145</v>
      </c>
      <c r="D1503" s="33">
        <v>63188</v>
      </c>
      <c r="E1503" s="85" t="s">
        <v>2342</v>
      </c>
      <c r="F1503" s="86">
        <v>551119002309</v>
      </c>
      <c r="G1503" s="86"/>
      <c r="H1503" s="87"/>
      <c r="I1503" s="68">
        <v>270</v>
      </c>
      <c r="J1503" s="41">
        <v>2020</v>
      </c>
      <c r="K1503" s="82">
        <v>0.45679999999999998</v>
      </c>
      <c r="L1503" s="51">
        <f t="shared" si="52"/>
        <v>197.33759999999998</v>
      </c>
      <c r="M1503" s="49">
        <f t="shared" si="53"/>
        <v>0.73087999999999997</v>
      </c>
    </row>
    <row r="1504" spans="1:13" ht="14.5" x14ac:dyDescent="0.35">
      <c r="A1504" s="33" t="s">
        <v>5070</v>
      </c>
      <c r="B1504" s="85" t="s">
        <v>498</v>
      </c>
      <c r="C1504" s="49">
        <f>SUMIF($B$3:$B$2228,B1504,$L$3:$L$2228)/(SUMIF($B$3:$B$2228,B1504,$I$3:$I$2228))</f>
        <v>0.49597080584551145</v>
      </c>
      <c r="D1504" s="33">
        <v>63189</v>
      </c>
      <c r="E1504" s="85" t="s">
        <v>2343</v>
      </c>
      <c r="F1504" s="86">
        <v>551119001504</v>
      </c>
      <c r="G1504" s="86"/>
      <c r="H1504" s="87"/>
      <c r="I1504" s="68">
        <v>381</v>
      </c>
      <c r="J1504" s="41">
        <v>2020</v>
      </c>
      <c r="K1504" s="82">
        <v>0.45679999999999998</v>
      </c>
      <c r="L1504" s="51">
        <f t="shared" si="52"/>
        <v>278.46528000000001</v>
      </c>
      <c r="M1504" s="49">
        <f t="shared" si="53"/>
        <v>0.73087999999999997</v>
      </c>
    </row>
    <row r="1505" spans="1:13" ht="14.5" x14ac:dyDescent="0.35">
      <c r="A1505" s="33" t="s">
        <v>5070</v>
      </c>
      <c r="B1505" s="85" t="s">
        <v>498</v>
      </c>
      <c r="C1505" s="49">
        <f>SUMIF($B$3:$B$2228,B1505,$L$3:$L$2228)/(SUMIF($B$3:$B$2228,B1505,$I$3:$I$2228))</f>
        <v>0.49597080584551145</v>
      </c>
      <c r="D1505" s="33">
        <v>63231</v>
      </c>
      <c r="E1505" s="85" t="s">
        <v>622</v>
      </c>
      <c r="F1505" s="86">
        <v>551119001496</v>
      </c>
      <c r="G1505" s="86"/>
      <c r="H1505" s="87">
        <v>551</v>
      </c>
      <c r="I1505" s="87">
        <v>1658</v>
      </c>
      <c r="J1505" s="41"/>
      <c r="K1505" s="82"/>
      <c r="L1505" s="51">
        <f t="shared" si="52"/>
        <v>551</v>
      </c>
      <c r="M1505" s="49">
        <f t="shared" si="53"/>
        <v>0.33232810615199038</v>
      </c>
    </row>
    <row r="1506" spans="1:13" ht="14.5" x14ac:dyDescent="0.35">
      <c r="A1506" s="33" t="s">
        <v>5071</v>
      </c>
      <c r="B1506" s="85" t="s">
        <v>426</v>
      </c>
      <c r="C1506" s="49">
        <f>SUMIF($B$3:$B$2228,B1506,$L$3:$L$2228)/(SUMIF($B$3:$B$2228,B1506,$I$3:$I$2228))</f>
        <v>0.43795620437956206</v>
      </c>
      <c r="D1506" s="33">
        <v>63024</v>
      </c>
      <c r="E1506" s="85" t="s">
        <v>3941</v>
      </c>
      <c r="F1506" s="86">
        <v>551122001507</v>
      </c>
      <c r="G1506" s="86"/>
      <c r="H1506" s="87">
        <v>180</v>
      </c>
      <c r="I1506" s="87">
        <v>364</v>
      </c>
      <c r="J1506" s="41"/>
      <c r="K1506" s="82"/>
      <c r="L1506" s="51">
        <f t="shared" si="52"/>
        <v>180</v>
      </c>
      <c r="M1506" s="49">
        <f t="shared" si="53"/>
        <v>0.49450549450549453</v>
      </c>
    </row>
    <row r="1507" spans="1:13" ht="14.5" x14ac:dyDescent="0.35">
      <c r="A1507" s="33" t="s">
        <v>5071</v>
      </c>
      <c r="B1507" s="85" t="s">
        <v>426</v>
      </c>
      <c r="C1507" s="49">
        <f>SUMIF($B$3:$B$2228,B1507,$L$3:$L$2228)/(SUMIF($B$3:$B$2228,B1507,$I$3:$I$2228))</f>
        <v>0.43795620437956206</v>
      </c>
      <c r="D1507" s="33">
        <v>63026</v>
      </c>
      <c r="E1507" s="85" t="s">
        <v>2077</v>
      </c>
      <c r="F1507" s="86">
        <v>551122001508</v>
      </c>
      <c r="G1507" s="86"/>
      <c r="H1507" s="87">
        <v>102</v>
      </c>
      <c r="I1507" s="87">
        <v>280</v>
      </c>
      <c r="J1507" s="41"/>
      <c r="K1507" s="82"/>
      <c r="L1507" s="51">
        <f t="shared" si="52"/>
        <v>102</v>
      </c>
      <c r="M1507" s="49">
        <f t="shared" si="53"/>
        <v>0.36428571428571427</v>
      </c>
    </row>
    <row r="1508" spans="1:13" ht="14.5" x14ac:dyDescent="0.35">
      <c r="A1508" s="33" t="s">
        <v>5071</v>
      </c>
      <c r="B1508" s="85" t="s">
        <v>426</v>
      </c>
      <c r="C1508" s="49">
        <f>SUMIF($B$3:$B$2228,B1508,$L$3:$L$2228)/(SUMIF($B$3:$B$2228,B1508,$I$3:$I$2228))</f>
        <v>0.43795620437956206</v>
      </c>
      <c r="D1508" s="33">
        <v>63025</v>
      </c>
      <c r="E1508" s="85" t="s">
        <v>3944</v>
      </c>
      <c r="F1508" s="86">
        <v>551122002398</v>
      </c>
      <c r="G1508" s="86"/>
      <c r="H1508" s="87">
        <v>78</v>
      </c>
      <c r="I1508" s="87">
        <v>178</v>
      </c>
      <c r="J1508" s="41"/>
      <c r="K1508" s="82"/>
      <c r="L1508" s="51">
        <f t="shared" si="52"/>
        <v>78</v>
      </c>
      <c r="M1508" s="49">
        <f t="shared" si="53"/>
        <v>0.43820224719101125</v>
      </c>
    </row>
    <row r="1509" spans="1:13" ht="14.5" x14ac:dyDescent="0.35">
      <c r="A1509" s="33" t="s">
        <v>5072</v>
      </c>
      <c r="B1509" s="85" t="s">
        <v>125</v>
      </c>
      <c r="C1509" s="49">
        <f>SUMIF($B$3:$B$2228,B1509,$L$3:$L$2228)/(SUMIF($B$3:$B$2228,B1509,$I$3:$I$2228))</f>
        <v>0.56521739130434778</v>
      </c>
      <c r="D1509" s="33">
        <v>62565</v>
      </c>
      <c r="E1509" s="85" t="s">
        <v>720</v>
      </c>
      <c r="F1509" s="86">
        <v>551131001509</v>
      </c>
      <c r="G1509" s="86"/>
      <c r="H1509" s="87">
        <v>152</v>
      </c>
      <c r="I1509" s="87">
        <v>251</v>
      </c>
      <c r="J1509" s="41"/>
      <c r="K1509" s="82"/>
      <c r="L1509" s="51">
        <f t="shared" si="52"/>
        <v>152</v>
      </c>
      <c r="M1509" s="49">
        <f t="shared" si="53"/>
        <v>0.60557768924302791</v>
      </c>
    </row>
    <row r="1510" spans="1:13" ht="14.5" x14ac:dyDescent="0.35">
      <c r="A1510" s="33" t="s">
        <v>5072</v>
      </c>
      <c r="B1510" s="85" t="s">
        <v>125</v>
      </c>
      <c r="C1510" s="49">
        <f>SUMIF($B$3:$B$2228,B1510,$L$3:$L$2228)/(SUMIF($B$3:$B$2228,B1510,$I$3:$I$2228))</f>
        <v>0.56521739130434778</v>
      </c>
      <c r="D1510" s="33">
        <v>62566</v>
      </c>
      <c r="E1510" s="85" t="s">
        <v>721</v>
      </c>
      <c r="F1510" s="86">
        <v>551131001510</v>
      </c>
      <c r="G1510" s="86"/>
      <c r="H1510" s="87">
        <v>69</v>
      </c>
      <c r="I1510" s="87">
        <v>154</v>
      </c>
      <c r="J1510" s="41"/>
      <c r="K1510" s="82"/>
      <c r="L1510" s="51">
        <f t="shared" ref="L1510:L1573" si="54">IF(K1510="",H1510,(MIN(I1510,(K1510*1.6*I1510))))</f>
        <v>69</v>
      </c>
      <c r="M1510" s="49">
        <f t="shared" ref="M1510:M1573" si="55">IF(L1510=0,0,(L1510/I1510))</f>
        <v>0.44805194805194803</v>
      </c>
    </row>
    <row r="1511" spans="1:13" ht="14.5" x14ac:dyDescent="0.35">
      <c r="A1511" s="33" t="s">
        <v>5072</v>
      </c>
      <c r="B1511" s="85" t="s">
        <v>125</v>
      </c>
      <c r="C1511" s="49">
        <f>SUMIF($B$3:$B$2228,B1511,$L$3:$L$2228)/(SUMIF($B$3:$B$2228,B1511,$I$3:$I$2228))</f>
        <v>0.56521739130434778</v>
      </c>
      <c r="D1511" s="33">
        <v>62567</v>
      </c>
      <c r="E1511" s="85" t="s">
        <v>722</v>
      </c>
      <c r="F1511" s="86">
        <v>551131001511</v>
      </c>
      <c r="G1511" s="86"/>
      <c r="H1511" s="87">
        <v>65</v>
      </c>
      <c r="I1511" s="87">
        <v>98</v>
      </c>
      <c r="J1511" s="41"/>
      <c r="K1511" s="82"/>
      <c r="L1511" s="51">
        <f t="shared" si="54"/>
        <v>65</v>
      </c>
      <c r="M1511" s="49">
        <f t="shared" si="55"/>
        <v>0.66326530612244894</v>
      </c>
    </row>
    <row r="1512" spans="1:13" ht="14.5" x14ac:dyDescent="0.35">
      <c r="A1512" s="33" t="s">
        <v>5072</v>
      </c>
      <c r="B1512" s="85" t="s">
        <v>125</v>
      </c>
      <c r="C1512" s="49">
        <f>SUMIF($B$3:$B$2228,B1512,$L$3:$L$2228)/(SUMIF($B$3:$B$2228,B1512,$I$3:$I$2228))</f>
        <v>0.56521739130434778</v>
      </c>
      <c r="D1512" s="33">
        <v>9100</v>
      </c>
      <c r="E1512" s="85" t="s">
        <v>2055</v>
      </c>
      <c r="F1512" s="86" t="s">
        <v>2392</v>
      </c>
      <c r="G1512" s="86"/>
      <c r="H1512" s="87">
        <v>0</v>
      </c>
      <c r="I1512" s="87">
        <v>3</v>
      </c>
      <c r="J1512" s="41"/>
      <c r="K1512" s="82"/>
      <c r="L1512" s="51">
        <f t="shared" si="54"/>
        <v>0</v>
      </c>
      <c r="M1512" s="49">
        <f t="shared" si="55"/>
        <v>0</v>
      </c>
    </row>
    <row r="1513" spans="1:13" ht="14.5" x14ac:dyDescent="0.35">
      <c r="A1513" s="33" t="s">
        <v>5073</v>
      </c>
      <c r="B1513" s="85" t="s">
        <v>223</v>
      </c>
      <c r="C1513" s="49">
        <f>SUMIF($B$3:$B$2228,B1513,$L$3:$L$2228)/(SUMIF($B$3:$B$2228,B1513,$I$3:$I$2228))</f>
        <v>0.32921174652241114</v>
      </c>
      <c r="D1513" s="33">
        <v>60767</v>
      </c>
      <c r="E1513" s="85" t="s">
        <v>1158</v>
      </c>
      <c r="F1513" s="86">
        <v>551135001513</v>
      </c>
      <c r="G1513" s="86"/>
      <c r="H1513" s="87">
        <v>40</v>
      </c>
      <c r="I1513" s="87">
        <v>135</v>
      </c>
      <c r="J1513" s="41"/>
      <c r="K1513" s="82"/>
      <c r="L1513" s="51">
        <f t="shared" si="54"/>
        <v>40</v>
      </c>
      <c r="M1513" s="49">
        <f t="shared" si="55"/>
        <v>0.29629629629629628</v>
      </c>
    </row>
    <row r="1514" spans="1:13" ht="14.5" x14ac:dyDescent="0.35">
      <c r="A1514" s="33" t="s">
        <v>5073</v>
      </c>
      <c r="B1514" s="85" t="s">
        <v>223</v>
      </c>
      <c r="C1514" s="49">
        <f>SUMIF($B$3:$B$2228,B1514,$L$3:$L$2228)/(SUMIF($B$3:$B$2228,B1514,$I$3:$I$2228))</f>
        <v>0.32921174652241114</v>
      </c>
      <c r="D1514" s="33">
        <v>60937</v>
      </c>
      <c r="E1514" s="85" t="s">
        <v>1159</v>
      </c>
      <c r="F1514" s="86">
        <v>551135001514</v>
      </c>
      <c r="G1514" s="86"/>
      <c r="H1514" s="87">
        <v>75</v>
      </c>
      <c r="I1514" s="87">
        <v>194</v>
      </c>
      <c r="J1514" s="41"/>
      <c r="K1514" s="82"/>
      <c r="L1514" s="51">
        <f t="shared" si="54"/>
        <v>75</v>
      </c>
      <c r="M1514" s="49">
        <f t="shared" si="55"/>
        <v>0.38659793814432991</v>
      </c>
    </row>
    <row r="1515" spans="1:13" ht="14.5" x14ac:dyDescent="0.35">
      <c r="A1515" s="33" t="s">
        <v>5073</v>
      </c>
      <c r="B1515" s="85" t="s">
        <v>223</v>
      </c>
      <c r="C1515" s="49">
        <f>SUMIF($B$3:$B$2228,B1515,$L$3:$L$2228)/(SUMIF($B$3:$B$2228,B1515,$I$3:$I$2228))</f>
        <v>0.32921174652241114</v>
      </c>
      <c r="D1515" s="33">
        <v>60938</v>
      </c>
      <c r="E1515" s="85" t="s">
        <v>1160</v>
      </c>
      <c r="F1515" s="86">
        <v>551135002274</v>
      </c>
      <c r="G1515" s="86"/>
      <c r="H1515" s="87">
        <v>65</v>
      </c>
      <c r="I1515" s="87">
        <v>224</v>
      </c>
      <c r="J1515" s="41"/>
      <c r="K1515" s="82"/>
      <c r="L1515" s="51">
        <f t="shared" si="54"/>
        <v>65</v>
      </c>
      <c r="M1515" s="49">
        <f t="shared" si="55"/>
        <v>0.29017857142857145</v>
      </c>
    </row>
    <row r="1516" spans="1:13" ht="14.5" x14ac:dyDescent="0.35">
      <c r="A1516" s="33" t="s">
        <v>5073</v>
      </c>
      <c r="B1516" s="85" t="s">
        <v>223</v>
      </c>
      <c r="C1516" s="49">
        <f>SUMIF($B$3:$B$2228,B1516,$L$3:$L$2228)/(SUMIF($B$3:$B$2228,B1516,$I$3:$I$2228))</f>
        <v>0.32921174652241114</v>
      </c>
      <c r="D1516" s="33">
        <v>60939</v>
      </c>
      <c r="E1516" s="85" t="s">
        <v>1161</v>
      </c>
      <c r="F1516" s="86">
        <v>551135002418</v>
      </c>
      <c r="G1516" s="86"/>
      <c r="H1516" s="87">
        <v>33</v>
      </c>
      <c r="I1516" s="87">
        <v>94</v>
      </c>
      <c r="J1516" s="41"/>
      <c r="K1516" s="82"/>
      <c r="L1516" s="51">
        <f t="shared" si="54"/>
        <v>33</v>
      </c>
      <c r="M1516" s="49">
        <f t="shared" si="55"/>
        <v>0.35106382978723405</v>
      </c>
    </row>
    <row r="1517" spans="1:13" ht="14.5" x14ac:dyDescent="0.35">
      <c r="A1517" s="33" t="s">
        <v>5074</v>
      </c>
      <c r="B1517" s="85" t="s">
        <v>131</v>
      </c>
      <c r="C1517" s="49">
        <f>SUMIF($B$3:$B$2228,B1517,$L$3:$L$2228)/(SUMIF($B$3:$B$2228,B1517,$I$3:$I$2228))</f>
        <v>0.31654676258992803</v>
      </c>
      <c r="D1517" s="33">
        <v>61979</v>
      </c>
      <c r="E1517" s="85" t="s">
        <v>739</v>
      </c>
      <c r="F1517" s="86">
        <v>551137001517</v>
      </c>
      <c r="G1517" s="86"/>
      <c r="H1517" s="87">
        <v>127</v>
      </c>
      <c r="I1517" s="87">
        <v>332</v>
      </c>
      <c r="J1517" s="41"/>
      <c r="K1517" s="82"/>
      <c r="L1517" s="51">
        <f t="shared" si="54"/>
        <v>127</v>
      </c>
      <c r="M1517" s="49">
        <f t="shared" si="55"/>
        <v>0.38253012048192769</v>
      </c>
    </row>
    <row r="1518" spans="1:13" ht="14.5" x14ac:dyDescent="0.35">
      <c r="A1518" s="33" t="s">
        <v>5074</v>
      </c>
      <c r="B1518" s="85" t="s">
        <v>131</v>
      </c>
      <c r="C1518" s="49">
        <f>SUMIF($B$3:$B$2228,B1518,$L$3:$L$2228)/(SUMIF($B$3:$B$2228,B1518,$I$3:$I$2228))</f>
        <v>0.31654676258992803</v>
      </c>
      <c r="D1518" s="33">
        <v>61977</v>
      </c>
      <c r="E1518" s="85" t="s">
        <v>740</v>
      </c>
      <c r="F1518" s="86">
        <v>551137001518</v>
      </c>
      <c r="G1518" s="86"/>
      <c r="H1518" s="87">
        <v>47</v>
      </c>
      <c r="I1518" s="87">
        <v>220</v>
      </c>
      <c r="J1518" s="41"/>
      <c r="K1518" s="82"/>
      <c r="L1518" s="51">
        <f t="shared" si="54"/>
        <v>47</v>
      </c>
      <c r="M1518" s="49">
        <f t="shared" si="55"/>
        <v>0.21363636363636362</v>
      </c>
    </row>
    <row r="1519" spans="1:13" ht="14.5" x14ac:dyDescent="0.35">
      <c r="A1519" s="33" t="s">
        <v>5074</v>
      </c>
      <c r="B1519" s="85" t="s">
        <v>131</v>
      </c>
      <c r="C1519" s="49">
        <f>SUMIF($B$3:$B$2228,B1519,$L$3:$L$2228)/(SUMIF($B$3:$B$2228,B1519,$I$3:$I$2228))</f>
        <v>0.31654676258992803</v>
      </c>
      <c r="D1519" s="33">
        <v>61978</v>
      </c>
      <c r="E1519" s="85" t="s">
        <v>741</v>
      </c>
      <c r="F1519" s="86">
        <v>551137001519</v>
      </c>
      <c r="G1519" s="86"/>
      <c r="H1519" s="87">
        <v>90</v>
      </c>
      <c r="I1519" s="87">
        <v>282</v>
      </c>
      <c r="J1519" s="41"/>
      <c r="K1519" s="82"/>
      <c r="L1519" s="51">
        <f t="shared" si="54"/>
        <v>90</v>
      </c>
      <c r="M1519" s="49">
        <f t="shared" si="55"/>
        <v>0.31914893617021278</v>
      </c>
    </row>
    <row r="1520" spans="1:13" ht="14.5" x14ac:dyDescent="0.35">
      <c r="A1520" s="33" t="s">
        <v>5075</v>
      </c>
      <c r="B1520" s="85" t="s">
        <v>234</v>
      </c>
      <c r="C1520" s="49">
        <f>SUMIF($B$3:$B$2228,B1520,$L$3:$L$2228)/(SUMIF($B$3:$B$2228,B1520,$I$3:$I$2228))</f>
        <v>0.17921146953405018</v>
      </c>
      <c r="D1520" s="33">
        <v>60879</v>
      </c>
      <c r="E1520" s="85" t="s">
        <v>1230</v>
      </c>
      <c r="F1520" s="86">
        <v>551140001520</v>
      </c>
      <c r="G1520" s="86"/>
      <c r="H1520" s="87">
        <v>50</v>
      </c>
      <c r="I1520" s="87">
        <v>279</v>
      </c>
      <c r="J1520" s="41"/>
      <c r="K1520" s="82"/>
      <c r="L1520" s="51">
        <f t="shared" si="54"/>
        <v>50</v>
      </c>
      <c r="M1520" s="49">
        <f t="shared" si="55"/>
        <v>0.17921146953405018</v>
      </c>
    </row>
    <row r="1521" spans="1:13" ht="14.5" x14ac:dyDescent="0.35">
      <c r="A1521" s="33" t="s">
        <v>5076</v>
      </c>
      <c r="B1521" s="85" t="s">
        <v>385</v>
      </c>
      <c r="C1521" s="49">
        <f>SUMIF($B$3:$B$2228,B1521,$L$3:$L$2228)/(SUMIF($B$3:$B$2228,B1521,$I$3:$I$2228))</f>
        <v>0.36</v>
      </c>
      <c r="D1521" s="33">
        <v>60406</v>
      </c>
      <c r="E1521" s="85" t="s">
        <v>692</v>
      </c>
      <c r="F1521" s="86">
        <v>551113001475</v>
      </c>
      <c r="G1521" s="86"/>
      <c r="H1521" s="87">
        <v>173</v>
      </c>
      <c r="I1521" s="87">
        <v>444</v>
      </c>
      <c r="J1521" s="41"/>
      <c r="K1521" s="82"/>
      <c r="L1521" s="51">
        <f t="shared" si="54"/>
        <v>173</v>
      </c>
      <c r="M1521" s="49">
        <f t="shared" si="55"/>
        <v>0.38963963963963966</v>
      </c>
    </row>
    <row r="1522" spans="1:13" ht="14.5" x14ac:dyDescent="0.35">
      <c r="A1522" s="33" t="s">
        <v>5076</v>
      </c>
      <c r="B1522" s="85" t="s">
        <v>385</v>
      </c>
      <c r="C1522" s="49">
        <f>SUMIF($B$3:$B$2228,B1522,$L$3:$L$2228)/(SUMIF($B$3:$B$2228,B1522,$I$3:$I$2228))</f>
        <v>0.36</v>
      </c>
      <c r="D1522" s="33">
        <v>61675</v>
      </c>
      <c r="E1522" s="85" t="s">
        <v>1922</v>
      </c>
      <c r="F1522" s="86">
        <v>551113001476</v>
      </c>
      <c r="G1522" s="86"/>
      <c r="H1522" s="87">
        <v>64</v>
      </c>
      <c r="I1522" s="87">
        <v>210</v>
      </c>
      <c r="J1522" s="41"/>
      <c r="K1522" s="82"/>
      <c r="L1522" s="51">
        <f t="shared" si="54"/>
        <v>64</v>
      </c>
      <c r="M1522" s="49">
        <f t="shared" si="55"/>
        <v>0.30476190476190479</v>
      </c>
    </row>
    <row r="1523" spans="1:13" ht="14.5" x14ac:dyDescent="0.35">
      <c r="A1523" s="33" t="s">
        <v>5076</v>
      </c>
      <c r="B1523" s="85" t="s">
        <v>385</v>
      </c>
      <c r="C1523" s="49">
        <f>SUMIF($B$3:$B$2228,B1523,$L$3:$L$2228)/(SUMIF($B$3:$B$2228,B1523,$I$3:$I$2228))</f>
        <v>0.36</v>
      </c>
      <c r="D1523" s="33">
        <v>61676</v>
      </c>
      <c r="E1523" s="85" t="s">
        <v>1923</v>
      </c>
      <c r="F1523" s="86">
        <v>551113001477</v>
      </c>
      <c r="G1523" s="86"/>
      <c r="H1523" s="87">
        <v>42</v>
      </c>
      <c r="I1523" s="87">
        <v>121</v>
      </c>
      <c r="J1523" s="41"/>
      <c r="K1523" s="82"/>
      <c r="L1523" s="51">
        <f t="shared" si="54"/>
        <v>42</v>
      </c>
      <c r="M1523" s="49">
        <f t="shared" si="55"/>
        <v>0.34710743801652894</v>
      </c>
    </row>
    <row r="1524" spans="1:13" ht="14.5" x14ac:dyDescent="0.35">
      <c r="A1524" s="33" t="s">
        <v>5077</v>
      </c>
      <c r="B1524" s="85" t="s">
        <v>2377</v>
      </c>
      <c r="C1524" s="49">
        <f>SUMIF($B$3:$B$2228,B1524,$L$3:$L$2228)/(SUMIF($B$3:$B$2228,B1524,$I$3:$I$2228))</f>
        <v>0.5855855855855856</v>
      </c>
      <c r="D1524" s="33">
        <v>8139</v>
      </c>
      <c r="E1524" s="85" t="s">
        <v>2377</v>
      </c>
      <c r="F1524" s="86">
        <v>550007903064</v>
      </c>
      <c r="G1524" s="86"/>
      <c r="H1524" s="87">
        <v>65</v>
      </c>
      <c r="I1524" s="87">
        <v>111</v>
      </c>
      <c r="J1524" s="41"/>
      <c r="K1524" s="82"/>
      <c r="L1524" s="51">
        <f t="shared" si="54"/>
        <v>65</v>
      </c>
      <c r="M1524" s="49">
        <f t="shared" si="55"/>
        <v>0.5855855855855856</v>
      </c>
    </row>
    <row r="1525" spans="1:13" ht="14.5" x14ac:dyDescent="0.35">
      <c r="A1525" s="33" t="s">
        <v>5078</v>
      </c>
      <c r="B1525" s="85" t="s">
        <v>254</v>
      </c>
      <c r="C1525" s="49">
        <f>SUMIF($B$3:$B$2228,B1525,$L$3:$L$2228)/(SUMIF($B$3:$B$2228,B1525,$I$3:$I$2228))</f>
        <v>0.36269430051813473</v>
      </c>
      <c r="D1525" s="33">
        <v>61566</v>
      </c>
      <c r="E1525" s="85" t="s">
        <v>1289</v>
      </c>
      <c r="F1525" s="86">
        <v>550131000181</v>
      </c>
      <c r="G1525" s="86"/>
      <c r="H1525" s="87">
        <v>81</v>
      </c>
      <c r="I1525" s="87">
        <v>196</v>
      </c>
      <c r="J1525" s="41"/>
      <c r="K1525" s="82"/>
      <c r="L1525" s="51">
        <f t="shared" si="54"/>
        <v>81</v>
      </c>
      <c r="M1525" s="49">
        <f t="shared" si="55"/>
        <v>0.41326530612244899</v>
      </c>
    </row>
    <row r="1526" spans="1:13" ht="14.5" x14ac:dyDescent="0.35">
      <c r="A1526" s="33" t="s">
        <v>5078</v>
      </c>
      <c r="B1526" s="85" t="s">
        <v>254</v>
      </c>
      <c r="C1526" s="49">
        <f>SUMIF($B$3:$B$2228,B1526,$L$3:$L$2228)/(SUMIF($B$3:$B$2228,B1526,$I$3:$I$2228))</f>
        <v>0.36269430051813473</v>
      </c>
      <c r="D1526" s="33">
        <v>61511</v>
      </c>
      <c r="E1526" s="85" t="s">
        <v>1290</v>
      </c>
      <c r="F1526" s="86">
        <v>550131000182</v>
      </c>
      <c r="G1526" s="86"/>
      <c r="H1526" s="87">
        <v>59</v>
      </c>
      <c r="I1526" s="87">
        <v>190</v>
      </c>
      <c r="J1526" s="41"/>
      <c r="K1526" s="82"/>
      <c r="L1526" s="51">
        <f t="shared" si="54"/>
        <v>59</v>
      </c>
      <c r="M1526" s="49">
        <f t="shared" si="55"/>
        <v>0.31052631578947371</v>
      </c>
    </row>
    <row r="1527" spans="1:13" ht="14.5" x14ac:dyDescent="0.35">
      <c r="A1527" s="33" t="s">
        <v>5079</v>
      </c>
      <c r="B1527" s="85" t="s">
        <v>306</v>
      </c>
      <c r="C1527" s="49">
        <f>SUMIF($B$3:$B$2228,B1527,$L$3:$L$2228)/(SUMIF($B$3:$B$2228,B1527,$I$3:$I$2228))</f>
        <v>0.89600000000000013</v>
      </c>
      <c r="D1527" s="33">
        <v>8138</v>
      </c>
      <c r="E1527" s="85" t="s">
        <v>306</v>
      </c>
      <c r="F1527" s="86">
        <v>550007803048</v>
      </c>
      <c r="G1527" s="86"/>
      <c r="H1527" s="87"/>
      <c r="I1527" s="68">
        <v>50</v>
      </c>
      <c r="J1527" s="41">
        <v>2017</v>
      </c>
      <c r="K1527" s="82">
        <v>0.56000000000000005</v>
      </c>
      <c r="L1527" s="51">
        <f t="shared" si="54"/>
        <v>44.800000000000004</v>
      </c>
      <c r="M1527" s="49">
        <f t="shared" si="55"/>
        <v>0.89600000000000013</v>
      </c>
    </row>
    <row r="1528" spans="1:13" ht="14.5" x14ac:dyDescent="0.35">
      <c r="A1528" s="33" t="s">
        <v>5080</v>
      </c>
      <c r="B1528" s="85" t="s">
        <v>349</v>
      </c>
      <c r="C1528" s="49">
        <f>SUMIF($B$3:$B$2228,B1528,$L$3:$L$2228)/(SUMIF($B$3:$B$2228,B1528,$I$3:$I$2228))</f>
        <v>0.20987654320987653</v>
      </c>
      <c r="D1528" s="33">
        <v>63027</v>
      </c>
      <c r="E1528" s="85" t="s">
        <v>1761</v>
      </c>
      <c r="F1528" s="86">
        <v>551158001531</v>
      </c>
      <c r="G1528" s="86"/>
      <c r="H1528" s="87">
        <v>30</v>
      </c>
      <c r="I1528" s="87">
        <v>148</v>
      </c>
      <c r="J1528" s="41"/>
      <c r="K1528" s="82"/>
      <c r="L1528" s="51">
        <f t="shared" si="54"/>
        <v>30</v>
      </c>
      <c r="M1528" s="49">
        <f t="shared" si="55"/>
        <v>0.20270270270270271</v>
      </c>
    </row>
    <row r="1529" spans="1:13" ht="14.5" x14ac:dyDescent="0.35">
      <c r="A1529" s="33" t="s">
        <v>5080</v>
      </c>
      <c r="B1529" s="85" t="s">
        <v>349</v>
      </c>
      <c r="C1529" s="49">
        <f>SUMIF($B$3:$B$2228,B1529,$L$3:$L$2228)/(SUMIF($B$3:$B$2228,B1529,$I$3:$I$2228))</f>
        <v>0.20987654320987653</v>
      </c>
      <c r="D1529" s="33">
        <v>63028</v>
      </c>
      <c r="E1529" s="85" t="s">
        <v>1762</v>
      </c>
      <c r="F1529" s="86">
        <v>551158001532</v>
      </c>
      <c r="G1529" s="86"/>
      <c r="H1529" s="87">
        <v>21</v>
      </c>
      <c r="I1529" s="87">
        <v>95</v>
      </c>
      <c r="J1529" s="41"/>
      <c r="K1529" s="82"/>
      <c r="L1529" s="51">
        <f t="shared" si="54"/>
        <v>21</v>
      </c>
      <c r="M1529" s="49">
        <f t="shared" si="55"/>
        <v>0.22105263157894736</v>
      </c>
    </row>
    <row r="1530" spans="1:13" ht="14.5" x14ac:dyDescent="0.35">
      <c r="A1530" s="33" t="s">
        <v>5081</v>
      </c>
      <c r="B1530" s="85" t="s">
        <v>281</v>
      </c>
      <c r="C1530" s="49">
        <f>SUMIF($B$3:$B$2228,B1530,$L$3:$L$2228)/(SUMIF($B$3:$B$2228,B1530,$I$3:$I$2228))</f>
        <v>0.3948763250883392</v>
      </c>
      <c r="D1530" s="33">
        <v>62204</v>
      </c>
      <c r="E1530" s="85" t="s">
        <v>1394</v>
      </c>
      <c r="F1530" s="86">
        <v>551161001533</v>
      </c>
      <c r="G1530" s="86"/>
      <c r="H1530" s="87">
        <v>265</v>
      </c>
      <c r="I1530" s="87">
        <v>628</v>
      </c>
      <c r="J1530" s="41"/>
      <c r="K1530" s="82"/>
      <c r="L1530" s="51">
        <f t="shared" si="54"/>
        <v>265</v>
      </c>
      <c r="M1530" s="49">
        <f t="shared" si="55"/>
        <v>0.42197452229299365</v>
      </c>
    </row>
    <row r="1531" spans="1:13" ht="14.5" x14ac:dyDescent="0.35">
      <c r="A1531" s="33" t="s">
        <v>5081</v>
      </c>
      <c r="B1531" s="85" t="s">
        <v>281</v>
      </c>
      <c r="C1531" s="49">
        <f>SUMIF($B$3:$B$2228,B1531,$L$3:$L$2228)/(SUMIF($B$3:$B$2228,B1531,$I$3:$I$2228))</f>
        <v>0.3948763250883392</v>
      </c>
      <c r="D1531" s="33">
        <v>62205</v>
      </c>
      <c r="E1531" s="85" t="s">
        <v>1395</v>
      </c>
      <c r="F1531" s="86">
        <v>551161001534</v>
      </c>
      <c r="G1531" s="86"/>
      <c r="H1531" s="87">
        <v>111</v>
      </c>
      <c r="I1531" s="87">
        <v>342</v>
      </c>
      <c r="J1531" s="41"/>
      <c r="K1531" s="82"/>
      <c r="L1531" s="51">
        <f t="shared" si="54"/>
        <v>111</v>
      </c>
      <c r="M1531" s="49">
        <f t="shared" si="55"/>
        <v>0.32456140350877194</v>
      </c>
    </row>
    <row r="1532" spans="1:13" ht="14.5" x14ac:dyDescent="0.35">
      <c r="A1532" s="33" t="s">
        <v>5081</v>
      </c>
      <c r="B1532" s="85" t="s">
        <v>281</v>
      </c>
      <c r="C1532" s="49">
        <f>SUMIF($B$3:$B$2228,B1532,$L$3:$L$2228)/(SUMIF($B$3:$B$2228,B1532,$I$3:$I$2228))</f>
        <v>0.3948763250883392</v>
      </c>
      <c r="D1532" s="33">
        <v>200</v>
      </c>
      <c r="E1532" s="85" t="s">
        <v>1396</v>
      </c>
      <c r="F1532" s="86">
        <v>551161003026</v>
      </c>
      <c r="G1532" s="86"/>
      <c r="H1532" s="87">
        <v>71</v>
      </c>
      <c r="I1532" s="87">
        <v>162</v>
      </c>
      <c r="J1532" s="41"/>
      <c r="K1532" s="82"/>
      <c r="L1532" s="51">
        <f t="shared" si="54"/>
        <v>71</v>
      </c>
      <c r="M1532" s="49">
        <f t="shared" si="55"/>
        <v>0.43827160493827161</v>
      </c>
    </row>
    <row r="1533" spans="1:13" ht="14.5" x14ac:dyDescent="0.35">
      <c r="A1533" s="33" t="s">
        <v>5082</v>
      </c>
      <c r="B1533" s="85" t="s">
        <v>482</v>
      </c>
      <c r="C1533" s="49">
        <f>SUMIF($B$3:$B$2228,B1533,$L$3:$L$2228)/(SUMIF($B$3:$B$2228,B1533,$I$3:$I$2228))</f>
        <v>0.13488372093023257</v>
      </c>
      <c r="D1533" s="33">
        <v>60591</v>
      </c>
      <c r="E1533" s="85" t="s">
        <v>2257</v>
      </c>
      <c r="F1533" s="86">
        <v>551164001538</v>
      </c>
      <c r="G1533" s="86"/>
      <c r="H1533" s="87">
        <v>70</v>
      </c>
      <c r="I1533" s="87">
        <v>420</v>
      </c>
      <c r="J1533" s="41"/>
      <c r="K1533" s="82"/>
      <c r="L1533" s="51">
        <f t="shared" si="54"/>
        <v>70</v>
      </c>
      <c r="M1533" s="49">
        <f t="shared" si="55"/>
        <v>0.16666666666666666</v>
      </c>
    </row>
    <row r="1534" spans="1:13" ht="14.5" x14ac:dyDescent="0.35">
      <c r="A1534" s="33" t="s">
        <v>5082</v>
      </c>
      <c r="B1534" s="85" t="s">
        <v>482</v>
      </c>
      <c r="C1534" s="49">
        <f>SUMIF($B$3:$B$2228,B1534,$L$3:$L$2228)/(SUMIF($B$3:$B$2228,B1534,$I$3:$I$2228))</f>
        <v>0.13488372093023257</v>
      </c>
      <c r="D1534" s="33">
        <v>60592</v>
      </c>
      <c r="E1534" s="85" t="s">
        <v>2258</v>
      </c>
      <c r="F1534" s="86">
        <v>551164000226</v>
      </c>
      <c r="G1534" s="86"/>
      <c r="H1534" s="87">
        <v>105</v>
      </c>
      <c r="I1534" s="87">
        <v>659</v>
      </c>
      <c r="J1534" s="41"/>
      <c r="K1534" s="82"/>
      <c r="L1534" s="51">
        <f t="shared" si="54"/>
        <v>105</v>
      </c>
      <c r="M1534" s="49">
        <f t="shared" si="55"/>
        <v>0.15933232169954475</v>
      </c>
    </row>
    <row r="1535" spans="1:13" ht="14.5" x14ac:dyDescent="0.35">
      <c r="A1535" s="33" t="s">
        <v>5082</v>
      </c>
      <c r="B1535" s="85" t="s">
        <v>482</v>
      </c>
      <c r="C1535" s="49">
        <f>SUMIF($B$3:$B$2228,B1535,$L$3:$L$2228)/(SUMIF($B$3:$B$2228,B1535,$I$3:$I$2228))</f>
        <v>0.13488372093023257</v>
      </c>
      <c r="D1535" s="33">
        <v>60594</v>
      </c>
      <c r="E1535" s="85" t="s">
        <v>2259</v>
      </c>
      <c r="F1535" s="86">
        <v>551164001537</v>
      </c>
      <c r="G1535" s="86"/>
      <c r="H1535" s="87">
        <v>126</v>
      </c>
      <c r="I1535" s="87">
        <v>896</v>
      </c>
      <c r="J1535" s="41"/>
      <c r="K1535" s="82"/>
      <c r="L1535" s="51">
        <f t="shared" si="54"/>
        <v>126</v>
      </c>
      <c r="M1535" s="49">
        <f t="shared" si="55"/>
        <v>0.140625</v>
      </c>
    </row>
    <row r="1536" spans="1:13" ht="14.5" x14ac:dyDescent="0.35">
      <c r="A1536" s="33" t="s">
        <v>5082</v>
      </c>
      <c r="B1536" s="85" t="s">
        <v>482</v>
      </c>
      <c r="C1536" s="49">
        <f>SUMIF($B$3:$B$2228,B1536,$L$3:$L$2228)/(SUMIF($B$3:$B$2228,B1536,$I$3:$I$2228))</f>
        <v>0.13488372093023257</v>
      </c>
      <c r="D1536" s="33">
        <v>60593</v>
      </c>
      <c r="E1536" s="85" t="s">
        <v>2260</v>
      </c>
      <c r="F1536" s="86">
        <v>551164001536</v>
      </c>
      <c r="G1536" s="86"/>
      <c r="H1536" s="87">
        <v>105</v>
      </c>
      <c r="I1536" s="87">
        <v>1035</v>
      </c>
      <c r="J1536" s="41"/>
      <c r="K1536" s="82"/>
      <c r="L1536" s="51">
        <f t="shared" si="54"/>
        <v>105</v>
      </c>
      <c r="M1536" s="49">
        <f t="shared" si="55"/>
        <v>0.10144927536231885</v>
      </c>
    </row>
    <row r="1537" spans="1:13" ht="14.5" x14ac:dyDescent="0.35">
      <c r="A1537" s="33" t="s">
        <v>5083</v>
      </c>
      <c r="B1537" s="85" t="s">
        <v>437</v>
      </c>
      <c r="C1537" s="49">
        <f>SUMIF($B$3:$B$2228,B1537,$L$3:$L$2228)/(SUMIF($B$3:$B$2228,B1537,$I$3:$I$2228))</f>
        <v>0.70085470085470081</v>
      </c>
      <c r="D1537" s="33">
        <v>62719</v>
      </c>
      <c r="E1537" s="85" t="s">
        <v>2111</v>
      </c>
      <c r="F1537" s="86">
        <v>551171001539</v>
      </c>
      <c r="G1537" s="86"/>
      <c r="H1537" s="87">
        <v>55</v>
      </c>
      <c r="I1537" s="87">
        <v>79</v>
      </c>
      <c r="J1537" s="41"/>
      <c r="K1537" s="82"/>
      <c r="L1537" s="51">
        <f t="shared" si="54"/>
        <v>55</v>
      </c>
      <c r="M1537" s="49">
        <f t="shared" si="55"/>
        <v>0.69620253164556967</v>
      </c>
    </row>
    <row r="1538" spans="1:13" ht="14.5" x14ac:dyDescent="0.35">
      <c r="A1538" s="33" t="s">
        <v>5083</v>
      </c>
      <c r="B1538" s="85" t="s">
        <v>437</v>
      </c>
      <c r="C1538" s="49">
        <f>SUMIF($B$3:$B$2228,B1538,$L$3:$L$2228)/(SUMIF($B$3:$B$2228,B1538,$I$3:$I$2228))</f>
        <v>0.70085470085470081</v>
      </c>
      <c r="D1538" s="33">
        <v>202471</v>
      </c>
      <c r="E1538" s="85" t="s">
        <v>2112</v>
      </c>
      <c r="F1538" s="86">
        <v>551171001540</v>
      </c>
      <c r="G1538" s="86"/>
      <c r="H1538" s="87">
        <v>27</v>
      </c>
      <c r="I1538" s="87">
        <v>38</v>
      </c>
      <c r="J1538" s="41"/>
      <c r="K1538" s="82"/>
      <c r="L1538" s="51">
        <f t="shared" si="54"/>
        <v>27</v>
      </c>
      <c r="M1538" s="49">
        <f t="shared" si="55"/>
        <v>0.71052631578947367</v>
      </c>
    </row>
    <row r="1539" spans="1:13" ht="14.5" x14ac:dyDescent="0.35">
      <c r="A1539" s="33" t="s">
        <v>5084</v>
      </c>
      <c r="B1539" s="85" t="s">
        <v>369</v>
      </c>
      <c r="C1539" s="49">
        <f>SUMIF($B$3:$B$2228,B1539,$L$3:$L$2228)/(SUMIF($B$3:$B$2228,B1539,$I$3:$I$2228))</f>
        <v>0.50524934383202103</v>
      </c>
      <c r="D1539" s="33">
        <v>62722</v>
      </c>
      <c r="E1539" s="85" t="s">
        <v>1832</v>
      </c>
      <c r="F1539" s="86">
        <v>551173001543</v>
      </c>
      <c r="G1539" s="86"/>
      <c r="H1539" s="87">
        <v>188</v>
      </c>
      <c r="I1539" s="87">
        <v>352</v>
      </c>
      <c r="J1539" s="41"/>
      <c r="K1539" s="82"/>
      <c r="L1539" s="51">
        <f t="shared" si="54"/>
        <v>188</v>
      </c>
      <c r="M1539" s="49">
        <f t="shared" si="55"/>
        <v>0.53409090909090906</v>
      </c>
    </row>
    <row r="1540" spans="1:13" ht="14.5" x14ac:dyDescent="0.35">
      <c r="A1540" s="33" t="s">
        <v>5084</v>
      </c>
      <c r="B1540" s="85" t="s">
        <v>369</v>
      </c>
      <c r="C1540" s="49">
        <f>SUMIF($B$3:$B$2228,B1540,$L$3:$L$2228)/(SUMIF($B$3:$B$2228,B1540,$I$3:$I$2228))</f>
        <v>0.50524934383202103</v>
      </c>
      <c r="D1540" s="33">
        <v>62720</v>
      </c>
      <c r="E1540" s="85" t="s">
        <v>1833</v>
      </c>
      <c r="F1540" s="86">
        <v>551173001544</v>
      </c>
      <c r="G1540" s="86"/>
      <c r="H1540" s="87">
        <v>109</v>
      </c>
      <c r="I1540" s="87">
        <v>235</v>
      </c>
      <c r="J1540" s="41"/>
      <c r="K1540" s="82"/>
      <c r="L1540" s="51">
        <f t="shared" si="54"/>
        <v>109</v>
      </c>
      <c r="M1540" s="49">
        <f t="shared" si="55"/>
        <v>0.46382978723404256</v>
      </c>
    </row>
    <row r="1541" spans="1:13" ht="14.5" x14ac:dyDescent="0.35">
      <c r="A1541" s="33" t="s">
        <v>5084</v>
      </c>
      <c r="B1541" s="85" t="s">
        <v>369</v>
      </c>
      <c r="C1541" s="49">
        <f>SUMIF($B$3:$B$2228,B1541,$L$3:$L$2228)/(SUMIF($B$3:$B$2228,B1541,$I$3:$I$2228))</f>
        <v>0.50524934383202103</v>
      </c>
      <c r="D1541" s="33">
        <v>62721</v>
      </c>
      <c r="E1541" s="85" t="s">
        <v>1834</v>
      </c>
      <c r="F1541" s="86">
        <v>551173001545</v>
      </c>
      <c r="G1541" s="86"/>
      <c r="H1541" s="87">
        <v>80</v>
      </c>
      <c r="I1541" s="87">
        <v>161</v>
      </c>
      <c r="J1541" s="41"/>
      <c r="K1541" s="82"/>
      <c r="L1541" s="51">
        <f t="shared" si="54"/>
        <v>80</v>
      </c>
      <c r="M1541" s="49">
        <f t="shared" si="55"/>
        <v>0.49689440993788819</v>
      </c>
    </row>
    <row r="1542" spans="1:13" ht="14.5" x14ac:dyDescent="0.35">
      <c r="A1542" s="33" t="s">
        <v>5084</v>
      </c>
      <c r="B1542" s="85" t="s">
        <v>369</v>
      </c>
      <c r="C1542" s="49">
        <f>SUMIF($B$3:$B$2228,B1542,$L$3:$L$2228)/(SUMIF($B$3:$B$2228,B1542,$I$3:$I$2228))</f>
        <v>0.50524934383202103</v>
      </c>
      <c r="D1542" s="33">
        <v>9100</v>
      </c>
      <c r="E1542" s="85" t="s">
        <v>2055</v>
      </c>
      <c r="F1542" s="86" t="s">
        <v>2392</v>
      </c>
      <c r="G1542" s="86"/>
      <c r="H1542" s="87">
        <v>8</v>
      </c>
      <c r="I1542" s="87">
        <v>14</v>
      </c>
      <c r="J1542" s="41"/>
      <c r="K1542" s="82"/>
      <c r="L1542" s="51">
        <f t="shared" si="54"/>
        <v>8</v>
      </c>
      <c r="M1542" s="49">
        <f t="shared" si="55"/>
        <v>0.5714285714285714</v>
      </c>
    </row>
    <row r="1543" spans="1:13" ht="14.5" x14ac:dyDescent="0.35">
      <c r="A1543" s="33" t="s">
        <v>5085</v>
      </c>
      <c r="B1543" s="85" t="s">
        <v>503</v>
      </c>
      <c r="C1543" s="49">
        <f>SUMIF($B$3:$B$2228,B1543,$L$3:$L$2228)/(SUMIF($B$3:$B$2228,B1543,$I$3:$I$2228))</f>
        <v>0.35800344234079173</v>
      </c>
      <c r="D1543" s="33">
        <v>62569</v>
      </c>
      <c r="E1543" s="85" t="s">
        <v>2358</v>
      </c>
      <c r="F1543" s="86">
        <v>551179001546</v>
      </c>
      <c r="G1543" s="86"/>
      <c r="H1543" s="87">
        <v>144</v>
      </c>
      <c r="I1543" s="87">
        <v>384</v>
      </c>
      <c r="J1543" s="41"/>
      <c r="K1543" s="82"/>
      <c r="L1543" s="51">
        <f t="shared" si="54"/>
        <v>144</v>
      </c>
      <c r="M1543" s="49">
        <f t="shared" si="55"/>
        <v>0.375</v>
      </c>
    </row>
    <row r="1544" spans="1:13" ht="14.5" x14ac:dyDescent="0.35">
      <c r="A1544" s="33" t="s">
        <v>5085</v>
      </c>
      <c r="B1544" s="85" t="s">
        <v>503</v>
      </c>
      <c r="C1544" s="49">
        <f>SUMIF($B$3:$B$2228,B1544,$L$3:$L$2228)/(SUMIF($B$3:$B$2228,B1544,$I$3:$I$2228))</f>
        <v>0.35800344234079173</v>
      </c>
      <c r="D1544" s="33">
        <v>62570</v>
      </c>
      <c r="E1544" s="85" t="s">
        <v>2359</v>
      </c>
      <c r="F1544" s="86">
        <v>551179001547</v>
      </c>
      <c r="G1544" s="86"/>
      <c r="H1544" s="87">
        <v>60</v>
      </c>
      <c r="I1544" s="87">
        <v>182</v>
      </c>
      <c r="J1544" s="41"/>
      <c r="K1544" s="82"/>
      <c r="L1544" s="51">
        <f t="shared" si="54"/>
        <v>60</v>
      </c>
      <c r="M1544" s="49">
        <f t="shared" si="55"/>
        <v>0.32967032967032966</v>
      </c>
    </row>
    <row r="1545" spans="1:13" ht="14.5" x14ac:dyDescent="0.35">
      <c r="A1545" s="33" t="s">
        <v>5085</v>
      </c>
      <c r="B1545" s="85" t="s">
        <v>503</v>
      </c>
      <c r="C1545" s="49">
        <f>SUMIF($B$3:$B$2228,B1545,$L$3:$L$2228)/(SUMIF($B$3:$B$2228,B1545,$I$3:$I$2228))</f>
        <v>0.35800344234079173</v>
      </c>
      <c r="D1545" s="33">
        <v>9100</v>
      </c>
      <c r="E1545" s="85" t="s">
        <v>2055</v>
      </c>
      <c r="F1545" s="86" t="s">
        <v>2392</v>
      </c>
      <c r="G1545" s="86"/>
      <c r="H1545" s="87">
        <v>4</v>
      </c>
      <c r="I1545" s="87">
        <v>15</v>
      </c>
      <c r="J1545" s="41"/>
      <c r="K1545" s="82"/>
      <c r="L1545" s="51">
        <f t="shared" si="54"/>
        <v>4</v>
      </c>
      <c r="M1545" s="49">
        <f t="shared" si="55"/>
        <v>0.26666666666666666</v>
      </c>
    </row>
    <row r="1546" spans="1:13" ht="14.5" x14ac:dyDescent="0.35">
      <c r="A1546" s="33" t="s">
        <v>5086</v>
      </c>
      <c r="B1546" s="85" t="s">
        <v>195</v>
      </c>
      <c r="C1546" s="49">
        <f>SUMIF($B$3:$B$2228,B1546,$L$3:$L$2228)/(SUMIF($B$3:$B$2228,B1546,$I$3:$I$2228))</f>
        <v>0.38684719535783363</v>
      </c>
      <c r="D1546" s="33">
        <v>61871</v>
      </c>
      <c r="E1546" s="85" t="s">
        <v>1082</v>
      </c>
      <c r="F1546" s="86">
        <v>551185001553</v>
      </c>
      <c r="G1546" s="86"/>
      <c r="H1546" s="87">
        <v>136</v>
      </c>
      <c r="I1546" s="87">
        <v>437</v>
      </c>
      <c r="J1546" s="41"/>
      <c r="K1546" s="82"/>
      <c r="L1546" s="51">
        <f t="shared" si="54"/>
        <v>136</v>
      </c>
      <c r="M1546" s="49">
        <f t="shared" si="55"/>
        <v>0.31121281464530892</v>
      </c>
    </row>
    <row r="1547" spans="1:13" ht="14.5" x14ac:dyDescent="0.35">
      <c r="A1547" s="33" t="s">
        <v>5086</v>
      </c>
      <c r="B1547" s="85" t="s">
        <v>195</v>
      </c>
      <c r="C1547" s="49">
        <f>SUMIF($B$3:$B$2228,B1547,$L$3:$L$2228)/(SUMIF($B$3:$B$2228,B1547,$I$3:$I$2228))</f>
        <v>0.38684719535783363</v>
      </c>
      <c r="D1547" s="33">
        <v>61870</v>
      </c>
      <c r="E1547" s="85" t="s">
        <v>1083</v>
      </c>
      <c r="F1547" s="86">
        <v>551185001554</v>
      </c>
      <c r="G1547" s="86"/>
      <c r="H1547" s="87">
        <v>210</v>
      </c>
      <c r="I1547" s="87">
        <v>479</v>
      </c>
      <c r="J1547" s="41"/>
      <c r="K1547" s="82"/>
      <c r="L1547" s="51">
        <f t="shared" si="54"/>
        <v>210</v>
      </c>
      <c r="M1547" s="49">
        <f t="shared" si="55"/>
        <v>0.43841336116910229</v>
      </c>
    </row>
    <row r="1548" spans="1:13" ht="14.5" x14ac:dyDescent="0.35">
      <c r="A1548" s="33" t="s">
        <v>5086</v>
      </c>
      <c r="B1548" s="85" t="s">
        <v>195</v>
      </c>
      <c r="C1548" s="49">
        <f>SUMIF($B$3:$B$2228,B1548,$L$3:$L$2228)/(SUMIF($B$3:$B$2228,B1548,$I$3:$I$2228))</f>
        <v>0.38684719535783363</v>
      </c>
      <c r="D1548" s="33">
        <v>61869</v>
      </c>
      <c r="E1548" s="85" t="s">
        <v>1084</v>
      </c>
      <c r="F1548" s="86">
        <v>551185001555</v>
      </c>
      <c r="G1548" s="86"/>
      <c r="H1548" s="87">
        <v>169</v>
      </c>
      <c r="I1548" s="87">
        <v>422</v>
      </c>
      <c r="J1548" s="41"/>
      <c r="K1548" s="82"/>
      <c r="L1548" s="51">
        <f t="shared" si="54"/>
        <v>169</v>
      </c>
      <c r="M1548" s="49">
        <f t="shared" si="55"/>
        <v>0.40047393364928913</v>
      </c>
    </row>
    <row r="1549" spans="1:13" ht="14.5" x14ac:dyDescent="0.35">
      <c r="A1549" s="33" t="s">
        <v>5086</v>
      </c>
      <c r="B1549" s="85" t="s">
        <v>195</v>
      </c>
      <c r="C1549" s="49">
        <f>SUMIF($B$3:$B$2228,B1549,$L$3:$L$2228)/(SUMIF($B$3:$B$2228,B1549,$I$3:$I$2228))</f>
        <v>0.38684719535783363</v>
      </c>
      <c r="D1549" s="33">
        <v>61874</v>
      </c>
      <c r="E1549" s="85" t="s">
        <v>1085</v>
      </c>
      <c r="F1549" s="86">
        <v>551185001551</v>
      </c>
      <c r="G1549" s="86"/>
      <c r="H1549" s="87">
        <v>85</v>
      </c>
      <c r="I1549" s="87">
        <v>213</v>
      </c>
      <c r="J1549" s="41"/>
      <c r="K1549" s="82"/>
      <c r="L1549" s="51">
        <f t="shared" si="54"/>
        <v>85</v>
      </c>
      <c r="M1549" s="49">
        <f t="shared" si="55"/>
        <v>0.39906103286384975</v>
      </c>
    </row>
    <row r="1550" spans="1:13" ht="14.5" x14ac:dyDescent="0.35">
      <c r="A1550" s="33" t="s">
        <v>5087</v>
      </c>
      <c r="B1550" s="85" t="s">
        <v>352</v>
      </c>
      <c r="C1550" s="49">
        <f>SUMIF($B$3:$B$2228,B1550,$L$3:$L$2228)/(SUMIF($B$3:$B$2228,B1550,$I$3:$I$2228))</f>
        <v>0.55731225296442688</v>
      </c>
      <c r="D1550" s="33">
        <v>63032</v>
      </c>
      <c r="E1550" s="85" t="s">
        <v>1768</v>
      </c>
      <c r="F1550" s="86">
        <v>551188001556</v>
      </c>
      <c r="G1550" s="86"/>
      <c r="H1550" s="87">
        <v>56</v>
      </c>
      <c r="I1550" s="87">
        <v>104</v>
      </c>
      <c r="J1550" s="41"/>
      <c r="K1550" s="82"/>
      <c r="L1550" s="51">
        <f t="shared" si="54"/>
        <v>56</v>
      </c>
      <c r="M1550" s="49">
        <f t="shared" si="55"/>
        <v>0.53846153846153844</v>
      </c>
    </row>
    <row r="1551" spans="1:13" ht="14.5" x14ac:dyDescent="0.35">
      <c r="A1551" s="33" t="s">
        <v>5087</v>
      </c>
      <c r="B1551" s="85" t="s">
        <v>352</v>
      </c>
      <c r="C1551" s="49">
        <f>SUMIF($B$3:$B$2228,B1551,$L$3:$L$2228)/(SUMIF($B$3:$B$2228,B1551,$I$3:$I$2228))</f>
        <v>0.55731225296442688</v>
      </c>
      <c r="D1551" s="33">
        <v>63030</v>
      </c>
      <c r="E1551" s="85" t="s">
        <v>1769</v>
      </c>
      <c r="F1551" s="86">
        <v>551188001557</v>
      </c>
      <c r="G1551" s="86"/>
      <c r="H1551" s="87">
        <v>85</v>
      </c>
      <c r="I1551" s="87">
        <v>149</v>
      </c>
      <c r="J1551" s="41"/>
      <c r="K1551" s="82"/>
      <c r="L1551" s="51">
        <f t="shared" si="54"/>
        <v>85</v>
      </c>
      <c r="M1551" s="49">
        <f t="shared" si="55"/>
        <v>0.57046979865771807</v>
      </c>
    </row>
    <row r="1552" spans="1:13" ht="14.5" x14ac:dyDescent="0.35">
      <c r="A1552" s="33" t="s">
        <v>5088</v>
      </c>
      <c r="B1552" s="85" t="s">
        <v>414</v>
      </c>
      <c r="C1552" s="49">
        <f>SUMIF($B$3:$B$2228,B1552,$L$3:$L$2228)/(SUMIF($B$3:$B$2228,B1552,$I$3:$I$2228))</f>
        <v>0.24953959484346225</v>
      </c>
      <c r="D1552" s="33">
        <v>61302</v>
      </c>
      <c r="E1552" s="85" t="s">
        <v>632</v>
      </c>
      <c r="F1552" s="86">
        <v>551194001559</v>
      </c>
      <c r="G1552" s="86"/>
      <c r="H1552" s="87">
        <v>84</v>
      </c>
      <c r="I1552" s="87">
        <v>265</v>
      </c>
      <c r="J1552" s="41"/>
      <c r="K1552" s="82"/>
      <c r="L1552" s="51">
        <f t="shared" si="54"/>
        <v>84</v>
      </c>
      <c r="M1552" s="49">
        <f t="shared" si="55"/>
        <v>0.31698113207547168</v>
      </c>
    </row>
    <row r="1553" spans="1:13" ht="14.5" x14ac:dyDescent="0.35">
      <c r="A1553" s="33" t="s">
        <v>5088</v>
      </c>
      <c r="B1553" s="85" t="s">
        <v>414</v>
      </c>
      <c r="C1553" s="49">
        <f>SUMIF($B$3:$B$2228,B1553,$L$3:$L$2228)/(SUMIF($B$3:$B$2228,B1553,$I$3:$I$2228))</f>
        <v>0.24953959484346225</v>
      </c>
      <c r="D1553" s="33">
        <v>60598</v>
      </c>
      <c r="E1553" s="85" t="s">
        <v>886</v>
      </c>
      <c r="F1553" s="86">
        <v>551194002445</v>
      </c>
      <c r="G1553" s="86"/>
      <c r="H1553" s="87">
        <v>69</v>
      </c>
      <c r="I1553" s="87">
        <v>277</v>
      </c>
      <c r="J1553" s="41"/>
      <c r="K1553" s="82"/>
      <c r="L1553" s="51">
        <f t="shared" si="54"/>
        <v>69</v>
      </c>
      <c r="M1553" s="49">
        <f t="shared" si="55"/>
        <v>0.24909747292418771</v>
      </c>
    </row>
    <row r="1554" spans="1:13" ht="14.5" x14ac:dyDescent="0.35">
      <c r="A1554" s="33" t="s">
        <v>5088</v>
      </c>
      <c r="B1554" s="85" t="s">
        <v>414</v>
      </c>
      <c r="C1554" s="49">
        <f>SUMIF($B$3:$B$2228,B1554,$L$3:$L$2228)/(SUMIF($B$3:$B$2228,B1554,$I$3:$I$2228))</f>
        <v>0.24953959484346225</v>
      </c>
      <c r="D1554" s="33">
        <v>60406</v>
      </c>
      <c r="E1554" s="85" t="s">
        <v>692</v>
      </c>
      <c r="F1554" s="86">
        <v>551194001560</v>
      </c>
      <c r="G1554" s="86"/>
      <c r="H1554" s="87">
        <v>94</v>
      </c>
      <c r="I1554" s="87">
        <v>248</v>
      </c>
      <c r="J1554" s="41"/>
      <c r="K1554" s="82"/>
      <c r="L1554" s="51">
        <f t="shared" si="54"/>
        <v>94</v>
      </c>
      <c r="M1554" s="49">
        <f t="shared" si="55"/>
        <v>0.37903225806451613</v>
      </c>
    </row>
    <row r="1555" spans="1:13" ht="14.5" x14ac:dyDescent="0.35">
      <c r="A1555" s="33" t="s">
        <v>5088</v>
      </c>
      <c r="B1555" s="85" t="s">
        <v>414</v>
      </c>
      <c r="C1555" s="49">
        <f>SUMIF($B$3:$B$2228,B1555,$L$3:$L$2228)/(SUMIF($B$3:$B$2228,B1555,$I$3:$I$2228))</f>
        <v>0.24953959484346225</v>
      </c>
      <c r="D1555" s="33">
        <v>60607</v>
      </c>
      <c r="E1555" s="85" t="s">
        <v>2030</v>
      </c>
      <c r="F1555" s="86">
        <v>551194001562</v>
      </c>
      <c r="G1555" s="86"/>
      <c r="H1555" s="87">
        <v>135</v>
      </c>
      <c r="I1555" s="87">
        <v>757</v>
      </c>
      <c r="J1555" s="41"/>
      <c r="K1555" s="82"/>
      <c r="L1555" s="51">
        <f t="shared" si="54"/>
        <v>135</v>
      </c>
      <c r="M1555" s="49">
        <f t="shared" si="55"/>
        <v>0.17833553500660501</v>
      </c>
    </row>
    <row r="1556" spans="1:13" ht="14.5" x14ac:dyDescent="0.35">
      <c r="A1556" s="33" t="s">
        <v>5088</v>
      </c>
      <c r="B1556" s="85" t="s">
        <v>414</v>
      </c>
      <c r="C1556" s="49">
        <f>SUMIF($B$3:$B$2228,B1556,$L$3:$L$2228)/(SUMIF($B$3:$B$2228,B1556,$I$3:$I$2228))</f>
        <v>0.24953959484346225</v>
      </c>
      <c r="D1556" s="33">
        <v>63078</v>
      </c>
      <c r="E1556" s="85" t="s">
        <v>526</v>
      </c>
      <c r="F1556" s="86">
        <v>551194001563</v>
      </c>
      <c r="G1556" s="86"/>
      <c r="H1556" s="87">
        <v>160</v>
      </c>
      <c r="I1556" s="87">
        <v>625</v>
      </c>
      <c r="J1556" s="41"/>
      <c r="K1556" s="82"/>
      <c r="L1556" s="51">
        <f t="shared" si="54"/>
        <v>160</v>
      </c>
      <c r="M1556" s="49">
        <f t="shared" si="55"/>
        <v>0.25600000000000001</v>
      </c>
    </row>
    <row r="1557" spans="1:13" ht="14.5" x14ac:dyDescent="0.35">
      <c r="A1557" s="33" t="s">
        <v>5089</v>
      </c>
      <c r="B1557" s="85" t="s">
        <v>504</v>
      </c>
      <c r="C1557" s="49">
        <f>SUMIF($B$3:$B$2228,B1557,$L$3:$L$2228)/(SUMIF($B$3:$B$2228,B1557,$I$3:$I$2228))</f>
        <v>0.46086956521739131</v>
      </c>
      <c r="D1557" s="33">
        <v>62576</v>
      </c>
      <c r="E1557" s="85" t="s">
        <v>2360</v>
      </c>
      <c r="F1557" s="86">
        <v>551197001564</v>
      </c>
      <c r="G1557" s="86"/>
      <c r="H1557" s="87">
        <v>49</v>
      </c>
      <c r="I1557" s="87">
        <v>118</v>
      </c>
      <c r="J1557" s="41"/>
      <c r="K1557" s="82"/>
      <c r="L1557" s="51">
        <f t="shared" si="54"/>
        <v>49</v>
      </c>
      <c r="M1557" s="49">
        <f t="shared" si="55"/>
        <v>0.4152542372881356</v>
      </c>
    </row>
    <row r="1558" spans="1:13" ht="14.5" x14ac:dyDescent="0.35">
      <c r="A1558" s="33" t="s">
        <v>5089</v>
      </c>
      <c r="B1558" s="85" t="s">
        <v>504</v>
      </c>
      <c r="C1558" s="49">
        <f>SUMIF($B$3:$B$2228,B1558,$L$3:$L$2228)/(SUMIF($B$3:$B$2228,B1558,$I$3:$I$2228))</f>
        <v>0.46086956521739131</v>
      </c>
      <c r="D1558" s="33">
        <v>202711</v>
      </c>
      <c r="E1558" s="85" t="s">
        <v>2361</v>
      </c>
      <c r="F1558" s="86">
        <v>551197000580</v>
      </c>
      <c r="G1558" s="86"/>
      <c r="H1558" s="87">
        <v>73</v>
      </c>
      <c r="I1558" s="87">
        <v>152</v>
      </c>
      <c r="J1558" s="41"/>
      <c r="K1558" s="82"/>
      <c r="L1558" s="51">
        <f t="shared" si="54"/>
        <v>73</v>
      </c>
      <c r="M1558" s="49">
        <f t="shared" si="55"/>
        <v>0.48026315789473684</v>
      </c>
    </row>
    <row r="1559" spans="1:13" ht="14.5" x14ac:dyDescent="0.35">
      <c r="A1559" s="33" t="s">
        <v>5089</v>
      </c>
      <c r="B1559" s="85" t="s">
        <v>504</v>
      </c>
      <c r="C1559" s="49">
        <f>SUMIF($B$3:$B$2228,B1559,$L$3:$L$2228)/(SUMIF($B$3:$B$2228,B1559,$I$3:$I$2228))</f>
        <v>0.46086956521739131</v>
      </c>
      <c r="D1559" s="33">
        <v>62575</v>
      </c>
      <c r="E1559" s="85" t="s">
        <v>2362</v>
      </c>
      <c r="F1559" s="86">
        <v>551197001565</v>
      </c>
      <c r="G1559" s="86"/>
      <c r="H1559" s="87">
        <v>90</v>
      </c>
      <c r="I1559" s="87">
        <v>190</v>
      </c>
      <c r="J1559" s="41"/>
      <c r="K1559" s="82"/>
      <c r="L1559" s="51">
        <f t="shared" si="54"/>
        <v>90</v>
      </c>
      <c r="M1559" s="49">
        <f t="shared" si="55"/>
        <v>0.47368421052631576</v>
      </c>
    </row>
    <row r="1560" spans="1:13" ht="14.5" x14ac:dyDescent="0.35">
      <c r="A1560" s="33" t="s">
        <v>5090</v>
      </c>
      <c r="B1560" s="85" t="s">
        <v>347</v>
      </c>
      <c r="C1560" s="49">
        <f>SUMIF($B$3:$B$2228,B1560,$L$3:$L$2228)/(SUMIF($B$3:$B$2228,B1560,$I$3:$I$2228))</f>
        <v>0.25460699511094398</v>
      </c>
      <c r="D1560" s="33">
        <v>60613</v>
      </c>
      <c r="E1560" s="85" t="s">
        <v>1754</v>
      </c>
      <c r="F1560" s="86">
        <v>551200002320</v>
      </c>
      <c r="G1560" s="86"/>
      <c r="H1560" s="87">
        <v>95</v>
      </c>
      <c r="I1560" s="87">
        <v>349</v>
      </c>
      <c r="J1560" s="41"/>
      <c r="K1560" s="82"/>
      <c r="L1560" s="51">
        <f t="shared" si="54"/>
        <v>95</v>
      </c>
      <c r="M1560" s="49">
        <f t="shared" si="55"/>
        <v>0.27220630372492838</v>
      </c>
    </row>
    <row r="1561" spans="1:13" ht="14.5" x14ac:dyDescent="0.35">
      <c r="A1561" s="33" t="s">
        <v>5090</v>
      </c>
      <c r="B1561" s="85" t="s">
        <v>347</v>
      </c>
      <c r="C1561" s="49">
        <f>SUMIF($B$3:$B$2228,B1561,$L$3:$L$2228)/(SUMIF($B$3:$B$2228,B1561,$I$3:$I$2228))</f>
        <v>0.25460699511094398</v>
      </c>
      <c r="D1561" s="33">
        <v>63016</v>
      </c>
      <c r="E1561" s="85" t="s">
        <v>608</v>
      </c>
      <c r="F1561" s="86">
        <v>551200001567</v>
      </c>
      <c r="G1561" s="86"/>
      <c r="H1561" s="87">
        <v>81</v>
      </c>
      <c r="I1561" s="87">
        <v>297</v>
      </c>
      <c r="J1561" s="41"/>
      <c r="K1561" s="82"/>
      <c r="L1561" s="51">
        <f t="shared" si="54"/>
        <v>81</v>
      </c>
      <c r="M1561" s="49">
        <f t="shared" si="55"/>
        <v>0.27272727272727271</v>
      </c>
    </row>
    <row r="1562" spans="1:13" ht="14.5" x14ac:dyDescent="0.35">
      <c r="A1562" s="33" t="s">
        <v>5090</v>
      </c>
      <c r="B1562" s="85" t="s">
        <v>347</v>
      </c>
      <c r="C1562" s="49">
        <f>SUMIF($B$3:$B$2228,B1562,$L$3:$L$2228)/(SUMIF($B$3:$B$2228,B1562,$I$3:$I$2228))</f>
        <v>0.25460699511094398</v>
      </c>
      <c r="D1562" s="33">
        <v>60612</v>
      </c>
      <c r="E1562" s="85" t="s">
        <v>1755</v>
      </c>
      <c r="F1562" s="86">
        <v>551200001568</v>
      </c>
      <c r="G1562" s="86"/>
      <c r="H1562" s="87">
        <v>173</v>
      </c>
      <c r="I1562" s="87">
        <v>806</v>
      </c>
      <c r="J1562" s="41"/>
      <c r="K1562" s="82"/>
      <c r="L1562" s="51">
        <f t="shared" si="54"/>
        <v>173</v>
      </c>
      <c r="M1562" s="49">
        <f t="shared" si="55"/>
        <v>0.21464019851116625</v>
      </c>
    </row>
    <row r="1563" spans="1:13" ht="14.5" x14ac:dyDescent="0.35">
      <c r="A1563" s="33" t="s">
        <v>5090</v>
      </c>
      <c r="B1563" s="85" t="s">
        <v>347</v>
      </c>
      <c r="C1563" s="49">
        <f>SUMIF($B$3:$B$2228,B1563,$L$3:$L$2228)/(SUMIF($B$3:$B$2228,B1563,$I$3:$I$2228))</f>
        <v>0.25460699511094398</v>
      </c>
      <c r="D1563" s="33">
        <v>180</v>
      </c>
      <c r="E1563" s="85" t="s">
        <v>1756</v>
      </c>
      <c r="F1563" s="86">
        <v>551200003049</v>
      </c>
      <c r="G1563" s="86"/>
      <c r="H1563" s="87">
        <v>19</v>
      </c>
      <c r="I1563" s="87">
        <v>152</v>
      </c>
      <c r="J1563" s="41"/>
      <c r="K1563" s="82"/>
      <c r="L1563" s="51">
        <f t="shared" si="54"/>
        <v>19</v>
      </c>
      <c r="M1563" s="49">
        <f t="shared" si="55"/>
        <v>0.125</v>
      </c>
    </row>
    <row r="1564" spans="1:13" ht="14.5" x14ac:dyDescent="0.35">
      <c r="A1564" s="33" t="s">
        <v>5090</v>
      </c>
      <c r="B1564" s="85" t="s">
        <v>347</v>
      </c>
      <c r="C1564" s="49">
        <f>SUMIF($B$3:$B$2228,B1564,$L$3:$L$2228)/(SUMIF($B$3:$B$2228,B1564,$I$3:$I$2228))</f>
        <v>0.25460699511094398</v>
      </c>
      <c r="D1564" s="33">
        <v>60624</v>
      </c>
      <c r="E1564" s="85" t="s">
        <v>1757</v>
      </c>
      <c r="F1564" s="86">
        <v>551200001569</v>
      </c>
      <c r="G1564" s="86"/>
      <c r="H1564" s="87">
        <v>80</v>
      </c>
      <c r="I1564" s="87">
        <v>280</v>
      </c>
      <c r="J1564" s="41"/>
      <c r="K1564" s="82"/>
      <c r="L1564" s="51">
        <f t="shared" si="54"/>
        <v>80</v>
      </c>
      <c r="M1564" s="49">
        <f t="shared" si="55"/>
        <v>0.2857142857142857</v>
      </c>
    </row>
    <row r="1565" spans="1:13" ht="14.5" x14ac:dyDescent="0.35">
      <c r="A1565" s="33" t="s">
        <v>5090</v>
      </c>
      <c r="B1565" s="85" t="s">
        <v>347</v>
      </c>
      <c r="C1565" s="49">
        <f>SUMIF($B$3:$B$2228,B1565,$L$3:$L$2228)/(SUMIF($B$3:$B$2228,B1565,$I$3:$I$2228))</f>
        <v>0.25460699511094398</v>
      </c>
      <c r="D1565" s="33">
        <v>60609</v>
      </c>
      <c r="E1565" s="85" t="s">
        <v>1758</v>
      </c>
      <c r="F1565" s="86">
        <v>551200001570</v>
      </c>
      <c r="G1565" s="86"/>
      <c r="H1565" s="87">
        <v>229</v>
      </c>
      <c r="I1565" s="87">
        <v>775</v>
      </c>
      <c r="J1565" s="41"/>
      <c r="K1565" s="82"/>
      <c r="L1565" s="51">
        <f t="shared" si="54"/>
        <v>229</v>
      </c>
      <c r="M1565" s="49">
        <f t="shared" si="55"/>
        <v>0.29548387096774192</v>
      </c>
    </row>
    <row r="1566" spans="1:13" ht="14.5" x14ac:dyDescent="0.35">
      <c r="A1566" s="33" t="s">
        <v>5091</v>
      </c>
      <c r="B1566" s="85" t="s">
        <v>132</v>
      </c>
      <c r="C1566" s="49">
        <f>SUMIF($B$3:$B$2228,B1566,$L$3:$L$2228)/(SUMIF($B$3:$B$2228,B1566,$I$3:$I$2228))</f>
        <v>0.4261094355881086</v>
      </c>
      <c r="D1566" s="33">
        <v>61948</v>
      </c>
      <c r="E1566" s="85" t="s">
        <v>742</v>
      </c>
      <c r="F1566" s="86">
        <v>551206002419</v>
      </c>
      <c r="G1566" s="86"/>
      <c r="H1566" s="87">
        <v>47</v>
      </c>
      <c r="I1566" s="87">
        <v>79</v>
      </c>
      <c r="J1566" s="41"/>
      <c r="K1566" s="82"/>
      <c r="L1566" s="51">
        <f t="shared" si="54"/>
        <v>47</v>
      </c>
      <c r="M1566" s="49">
        <f t="shared" si="55"/>
        <v>0.59493670886075944</v>
      </c>
    </row>
    <row r="1567" spans="1:13" ht="14.5" x14ac:dyDescent="0.35">
      <c r="A1567" s="33" t="s">
        <v>5091</v>
      </c>
      <c r="B1567" s="85" t="s">
        <v>132</v>
      </c>
      <c r="C1567" s="49">
        <f>SUMIF($B$3:$B$2228,B1567,$L$3:$L$2228)/(SUMIF($B$3:$B$2228,B1567,$I$3:$I$2228))</f>
        <v>0.4261094355881086</v>
      </c>
      <c r="D1567" s="33">
        <v>61897</v>
      </c>
      <c r="E1567" s="85" t="s">
        <v>743</v>
      </c>
      <c r="F1567" s="86">
        <v>551206002280</v>
      </c>
      <c r="G1567" s="86"/>
      <c r="H1567" s="87">
        <v>32</v>
      </c>
      <c r="I1567" s="87">
        <v>92</v>
      </c>
      <c r="J1567" s="41"/>
      <c r="K1567" s="82"/>
      <c r="L1567" s="51">
        <f t="shared" si="54"/>
        <v>32</v>
      </c>
      <c r="M1567" s="49">
        <f t="shared" si="55"/>
        <v>0.34782608695652173</v>
      </c>
    </row>
    <row r="1568" spans="1:13" ht="14.5" x14ac:dyDescent="0.35">
      <c r="A1568" s="33" t="s">
        <v>5091</v>
      </c>
      <c r="B1568" s="85" t="s">
        <v>132</v>
      </c>
      <c r="C1568" s="49">
        <f>SUMIF($B$3:$B$2228,B1568,$L$3:$L$2228)/(SUMIF($B$3:$B$2228,B1568,$I$3:$I$2228))</f>
        <v>0.4261094355881086</v>
      </c>
      <c r="D1568" s="33">
        <v>61780</v>
      </c>
      <c r="E1568" s="85" t="s">
        <v>744</v>
      </c>
      <c r="F1568" s="86">
        <v>551206002310</v>
      </c>
      <c r="G1568" s="86"/>
      <c r="H1568" s="87">
        <v>146</v>
      </c>
      <c r="I1568" s="87">
        <v>299</v>
      </c>
      <c r="J1568" s="41"/>
      <c r="K1568" s="82"/>
      <c r="L1568" s="51">
        <f t="shared" si="54"/>
        <v>146</v>
      </c>
      <c r="M1568" s="49">
        <f t="shared" si="55"/>
        <v>0.48829431438127091</v>
      </c>
    </row>
    <row r="1569" spans="1:13" ht="14.5" x14ac:dyDescent="0.35">
      <c r="A1569" s="33" t="s">
        <v>5091</v>
      </c>
      <c r="B1569" s="85" t="s">
        <v>132</v>
      </c>
      <c r="C1569" s="49">
        <f>SUMIF($B$3:$B$2228,B1569,$L$3:$L$2228)/(SUMIF($B$3:$B$2228,B1569,$I$3:$I$2228))</f>
        <v>0.4261094355881086</v>
      </c>
      <c r="D1569" s="33">
        <v>16082360</v>
      </c>
      <c r="E1569" s="85" t="s">
        <v>745</v>
      </c>
      <c r="F1569" s="86">
        <v>551206002174</v>
      </c>
      <c r="G1569" s="86"/>
      <c r="H1569" s="87">
        <v>11</v>
      </c>
      <c r="I1569" s="87">
        <v>21</v>
      </c>
      <c r="J1569" s="41"/>
      <c r="K1569" s="82"/>
      <c r="L1569" s="51">
        <f t="shared" si="54"/>
        <v>11</v>
      </c>
      <c r="M1569" s="49">
        <f t="shared" si="55"/>
        <v>0.52380952380952384</v>
      </c>
    </row>
    <row r="1570" spans="1:13" ht="14.5" x14ac:dyDescent="0.35">
      <c r="A1570" s="33" t="s">
        <v>5091</v>
      </c>
      <c r="B1570" s="85" t="s">
        <v>132</v>
      </c>
      <c r="C1570" s="49">
        <f>SUMIF($B$3:$B$2228,B1570,$L$3:$L$2228)/(SUMIF($B$3:$B$2228,B1570,$I$3:$I$2228))</f>
        <v>0.4261094355881086</v>
      </c>
      <c r="D1570" s="33">
        <v>61887</v>
      </c>
      <c r="E1570" s="85" t="s">
        <v>746</v>
      </c>
      <c r="F1570" s="86">
        <v>551206002284</v>
      </c>
      <c r="G1570" s="86"/>
      <c r="H1570" s="87">
        <v>261</v>
      </c>
      <c r="I1570" s="87">
        <v>779</v>
      </c>
      <c r="J1570" s="41"/>
      <c r="K1570" s="82"/>
      <c r="L1570" s="51">
        <f t="shared" si="54"/>
        <v>261</v>
      </c>
      <c r="M1570" s="49">
        <f t="shared" si="55"/>
        <v>0.33504492939666236</v>
      </c>
    </row>
    <row r="1571" spans="1:13" ht="14.5" x14ac:dyDescent="0.35">
      <c r="A1571" s="33" t="s">
        <v>5091</v>
      </c>
      <c r="B1571" s="85" t="s">
        <v>132</v>
      </c>
      <c r="C1571" s="49">
        <f>SUMIF($B$3:$B$2228,B1571,$L$3:$L$2228)/(SUMIF($B$3:$B$2228,B1571,$I$3:$I$2228))</f>
        <v>0.4261094355881086</v>
      </c>
      <c r="D1571" s="33">
        <v>190</v>
      </c>
      <c r="E1571" s="85" t="s">
        <v>747</v>
      </c>
      <c r="F1571" s="86">
        <v>551206002945</v>
      </c>
      <c r="G1571" s="86"/>
      <c r="H1571" s="87">
        <v>2</v>
      </c>
      <c r="I1571" s="87">
        <v>159</v>
      </c>
      <c r="J1571" s="41"/>
      <c r="K1571" s="82"/>
      <c r="L1571" s="51">
        <f t="shared" si="54"/>
        <v>2</v>
      </c>
      <c r="M1571" s="49">
        <f t="shared" si="55"/>
        <v>1.2578616352201259E-2</v>
      </c>
    </row>
    <row r="1572" spans="1:13" ht="14.5" x14ac:dyDescent="0.35">
      <c r="A1572" s="33" t="s">
        <v>5091</v>
      </c>
      <c r="B1572" s="85" t="s">
        <v>132</v>
      </c>
      <c r="C1572" s="49">
        <f>SUMIF($B$3:$B$2228,B1572,$L$3:$L$2228)/(SUMIF($B$3:$B$2228,B1572,$I$3:$I$2228))</f>
        <v>0.4261094355881086</v>
      </c>
      <c r="D1572" s="33">
        <v>61893</v>
      </c>
      <c r="E1572" s="85" t="s">
        <v>748</v>
      </c>
      <c r="F1572" s="86">
        <v>551206001602</v>
      </c>
      <c r="G1572" s="86"/>
      <c r="H1572" s="87">
        <v>143</v>
      </c>
      <c r="I1572" s="87">
        <v>211</v>
      </c>
      <c r="J1572" s="41"/>
      <c r="K1572" s="82"/>
      <c r="L1572" s="51">
        <f t="shared" si="54"/>
        <v>143</v>
      </c>
      <c r="M1572" s="49">
        <f t="shared" si="55"/>
        <v>0.67772511848341233</v>
      </c>
    </row>
    <row r="1573" spans="1:13" ht="14.5" x14ac:dyDescent="0.35">
      <c r="A1573" s="33" t="s">
        <v>5091</v>
      </c>
      <c r="B1573" s="85" t="s">
        <v>132</v>
      </c>
      <c r="C1573" s="49">
        <f>SUMIF($B$3:$B$2228,B1573,$L$3:$L$2228)/(SUMIF($B$3:$B$2228,B1573,$I$3:$I$2228))</f>
        <v>0.4261094355881086</v>
      </c>
      <c r="D1573" s="33">
        <v>211725</v>
      </c>
      <c r="E1573" s="85" t="s">
        <v>749</v>
      </c>
      <c r="F1573" s="86">
        <v>551206002283</v>
      </c>
      <c r="G1573" s="86"/>
      <c r="H1573" s="87">
        <v>250</v>
      </c>
      <c r="I1573" s="87">
        <v>503</v>
      </c>
      <c r="J1573" s="41"/>
      <c r="K1573" s="82"/>
      <c r="L1573" s="51">
        <f t="shared" si="54"/>
        <v>250</v>
      </c>
      <c r="M1573" s="49">
        <f t="shared" si="55"/>
        <v>0.49701789264413521</v>
      </c>
    </row>
    <row r="1574" spans="1:13" ht="14.5" x14ac:dyDescent="0.35">
      <c r="A1574" s="33" t="s">
        <v>5091</v>
      </c>
      <c r="B1574" s="85" t="s">
        <v>132</v>
      </c>
      <c r="C1574" s="49">
        <f>SUMIF($B$3:$B$2228,B1574,$L$3:$L$2228)/(SUMIF($B$3:$B$2228,B1574,$I$3:$I$2228))</f>
        <v>0.4261094355881086</v>
      </c>
      <c r="D1574" s="33">
        <v>61890</v>
      </c>
      <c r="E1574" s="85" t="s">
        <v>750</v>
      </c>
      <c r="F1574" s="86">
        <v>551206002711</v>
      </c>
      <c r="G1574" s="86"/>
      <c r="H1574" s="87">
        <v>97</v>
      </c>
      <c r="I1574" s="87">
        <v>178</v>
      </c>
      <c r="J1574" s="41"/>
      <c r="K1574" s="82"/>
      <c r="L1574" s="51">
        <f t="shared" ref="L1574:L1636" si="56">IF(K1574="",H1574,(MIN(I1574,(K1574*1.6*I1574))))</f>
        <v>97</v>
      </c>
      <c r="M1574" s="49">
        <f t="shared" ref="M1574:M1636" si="57">IF(L1574=0,0,(L1574/I1574))</f>
        <v>0.5449438202247191</v>
      </c>
    </row>
    <row r="1575" spans="1:13" ht="14.5" x14ac:dyDescent="0.35">
      <c r="A1575" s="33" t="s">
        <v>5092</v>
      </c>
      <c r="B1575" s="85" t="s">
        <v>196</v>
      </c>
      <c r="C1575" s="49">
        <f>SUMIF($B$3:$B$2228,B1575,$L$3:$L$2228)/(SUMIF($B$3:$B$2228,B1575,$I$3:$I$2228))</f>
        <v>0.30211480362537763</v>
      </c>
      <c r="D1575" s="33">
        <v>61875</v>
      </c>
      <c r="E1575" s="85" t="s">
        <v>1086</v>
      </c>
      <c r="F1575" s="86">
        <v>551209001575</v>
      </c>
      <c r="G1575" s="86"/>
      <c r="H1575" s="87">
        <v>51</v>
      </c>
      <c r="I1575" s="87">
        <v>150</v>
      </c>
      <c r="J1575" s="41"/>
      <c r="K1575" s="82"/>
      <c r="L1575" s="51">
        <f t="shared" si="56"/>
        <v>51</v>
      </c>
      <c r="M1575" s="49">
        <f t="shared" si="57"/>
        <v>0.34</v>
      </c>
    </row>
    <row r="1576" spans="1:13" ht="14.5" x14ac:dyDescent="0.35">
      <c r="A1576" s="33" t="s">
        <v>5092</v>
      </c>
      <c r="B1576" s="85" t="s">
        <v>196</v>
      </c>
      <c r="C1576" s="49">
        <f>SUMIF($B$3:$B$2228,B1576,$L$3:$L$2228)/(SUMIF($B$3:$B$2228,B1576,$I$3:$I$2228))</f>
        <v>0.30211480362537763</v>
      </c>
      <c r="D1576" s="33">
        <v>61876</v>
      </c>
      <c r="E1576" s="85" t="s">
        <v>1087</v>
      </c>
      <c r="F1576" s="86">
        <v>551209001576</v>
      </c>
      <c r="G1576" s="86"/>
      <c r="H1576" s="87">
        <v>22</v>
      </c>
      <c r="I1576" s="87">
        <v>103</v>
      </c>
      <c r="J1576" s="41"/>
      <c r="K1576" s="82"/>
      <c r="L1576" s="51">
        <f t="shared" si="56"/>
        <v>22</v>
      </c>
      <c r="M1576" s="49">
        <f t="shared" si="57"/>
        <v>0.21359223300970873</v>
      </c>
    </row>
    <row r="1577" spans="1:13" ht="14.5" x14ac:dyDescent="0.35">
      <c r="A1577" s="33" t="s">
        <v>5092</v>
      </c>
      <c r="B1577" s="85" t="s">
        <v>196</v>
      </c>
      <c r="C1577" s="49">
        <f>SUMIF($B$3:$B$2228,B1577,$L$3:$L$2228)/(SUMIF($B$3:$B$2228,B1577,$I$3:$I$2228))</f>
        <v>0.30211480362537763</v>
      </c>
      <c r="D1577" s="33">
        <v>17007068</v>
      </c>
      <c r="E1577" s="85" t="s">
        <v>1088</v>
      </c>
      <c r="F1577" s="86">
        <v>551209001603</v>
      </c>
      <c r="G1577" s="86"/>
      <c r="H1577" s="87">
        <v>27</v>
      </c>
      <c r="I1577" s="87">
        <v>78</v>
      </c>
      <c r="J1577" s="41"/>
      <c r="K1577" s="82"/>
      <c r="L1577" s="51">
        <f t="shared" si="56"/>
        <v>27</v>
      </c>
      <c r="M1577" s="49">
        <f t="shared" si="57"/>
        <v>0.34615384615384615</v>
      </c>
    </row>
    <row r="1578" spans="1:13" ht="14.5" x14ac:dyDescent="0.35">
      <c r="A1578" s="33" t="s">
        <v>5093</v>
      </c>
      <c r="B1578" s="85" t="s">
        <v>133</v>
      </c>
      <c r="C1578" s="49">
        <f>SUMIF($B$3:$B$2228,B1578,$L$3:$L$2228)/(SUMIF($B$3:$B$2228,B1578,$I$3:$I$2228))</f>
        <v>0.22190476190476191</v>
      </c>
      <c r="D1578" s="33">
        <v>61981</v>
      </c>
      <c r="E1578" s="85" t="s">
        <v>752</v>
      </c>
      <c r="F1578" s="86">
        <v>551212001579</v>
      </c>
      <c r="G1578" s="86"/>
      <c r="H1578" s="87">
        <v>102</v>
      </c>
      <c r="I1578" s="87">
        <v>433</v>
      </c>
      <c r="J1578" s="41"/>
      <c r="K1578" s="82"/>
      <c r="L1578" s="51">
        <f t="shared" si="56"/>
        <v>102</v>
      </c>
      <c r="M1578" s="49">
        <f t="shared" si="57"/>
        <v>0.23556581986143188</v>
      </c>
    </row>
    <row r="1579" spans="1:13" ht="14.5" x14ac:dyDescent="0.35">
      <c r="A1579" s="33" t="s">
        <v>5093</v>
      </c>
      <c r="B1579" s="85" t="s">
        <v>133</v>
      </c>
      <c r="C1579" s="49">
        <f>SUMIF($B$3:$B$2228,B1579,$L$3:$L$2228)/(SUMIF($B$3:$B$2228,B1579,$I$3:$I$2228))</f>
        <v>0.22190476190476191</v>
      </c>
      <c r="D1579" s="33">
        <v>61982</v>
      </c>
      <c r="E1579" s="85" t="s">
        <v>753</v>
      </c>
      <c r="F1579" s="86">
        <v>551212001580</v>
      </c>
      <c r="G1579" s="86"/>
      <c r="H1579" s="87">
        <v>67</v>
      </c>
      <c r="I1579" s="87">
        <v>317</v>
      </c>
      <c r="J1579" s="41"/>
      <c r="K1579" s="82"/>
      <c r="L1579" s="51">
        <f t="shared" si="56"/>
        <v>67</v>
      </c>
      <c r="M1579" s="49">
        <f t="shared" si="57"/>
        <v>0.2113564668769716</v>
      </c>
    </row>
    <row r="1580" spans="1:13" ht="14.5" x14ac:dyDescent="0.35">
      <c r="A1580" s="33" t="s">
        <v>5093</v>
      </c>
      <c r="B1580" s="85" t="s">
        <v>133</v>
      </c>
      <c r="C1580" s="49">
        <f>SUMIF($B$3:$B$2228,B1580,$L$3:$L$2228)/(SUMIF($B$3:$B$2228,B1580,$I$3:$I$2228))</f>
        <v>0.22190476190476191</v>
      </c>
      <c r="D1580" s="33">
        <v>61983</v>
      </c>
      <c r="E1580" s="85" t="s">
        <v>754</v>
      </c>
      <c r="F1580" s="86">
        <v>551212001581</v>
      </c>
      <c r="G1580" s="86"/>
      <c r="H1580" s="87">
        <v>64</v>
      </c>
      <c r="I1580" s="87">
        <v>300</v>
      </c>
      <c r="J1580" s="41"/>
      <c r="K1580" s="82"/>
      <c r="L1580" s="51">
        <f t="shared" si="56"/>
        <v>64</v>
      </c>
      <c r="M1580" s="49">
        <f t="shared" si="57"/>
        <v>0.21333333333333335</v>
      </c>
    </row>
    <row r="1581" spans="1:13" ht="14.5" x14ac:dyDescent="0.35">
      <c r="A1581" s="33" t="s">
        <v>5094</v>
      </c>
      <c r="B1581" s="85" t="s">
        <v>137</v>
      </c>
      <c r="C1581" s="49">
        <f>SUMIF($B$3:$B$2228,B1581,$L$3:$L$2228)/(SUMIF($B$3:$B$2228,B1581,$I$3:$I$2228))</f>
        <v>0.56994818652849744</v>
      </c>
      <c r="D1581" s="33">
        <v>61881</v>
      </c>
      <c r="E1581" s="85" t="s">
        <v>761</v>
      </c>
      <c r="F1581" s="86">
        <v>551215002508</v>
      </c>
      <c r="G1581" s="86"/>
      <c r="H1581" s="87">
        <v>146</v>
      </c>
      <c r="I1581" s="87">
        <v>236</v>
      </c>
      <c r="J1581" s="41"/>
      <c r="K1581" s="82"/>
      <c r="L1581" s="51">
        <f t="shared" si="56"/>
        <v>146</v>
      </c>
      <c r="M1581" s="49">
        <f t="shared" si="57"/>
        <v>0.61864406779661019</v>
      </c>
    </row>
    <row r="1582" spans="1:13" ht="14.5" x14ac:dyDescent="0.35">
      <c r="A1582" s="33" t="s">
        <v>5094</v>
      </c>
      <c r="B1582" s="85" t="s">
        <v>137</v>
      </c>
      <c r="C1582" s="49">
        <f>SUMIF($B$3:$B$2228,B1582,$L$3:$L$2228)/(SUMIF($B$3:$B$2228,B1582,$I$3:$I$2228))</f>
        <v>0.56994818652849744</v>
      </c>
      <c r="D1582" s="33">
        <v>17008189</v>
      </c>
      <c r="E1582" s="85" t="s">
        <v>762</v>
      </c>
      <c r="F1582" s="86">
        <v>551215002830</v>
      </c>
      <c r="G1582" s="86"/>
      <c r="H1582" s="87">
        <v>131</v>
      </c>
      <c r="I1582" s="87">
        <v>221</v>
      </c>
      <c r="J1582" s="41"/>
      <c r="K1582" s="82"/>
      <c r="L1582" s="51">
        <f t="shared" si="56"/>
        <v>131</v>
      </c>
      <c r="M1582" s="49">
        <f t="shared" si="57"/>
        <v>0.59276018099547512</v>
      </c>
    </row>
    <row r="1583" spans="1:13" ht="14.5" x14ac:dyDescent="0.35">
      <c r="A1583" s="33" t="s">
        <v>5094</v>
      </c>
      <c r="B1583" s="85" t="s">
        <v>137</v>
      </c>
      <c r="C1583" s="49">
        <f>SUMIF($B$3:$B$2228,B1583,$L$3:$L$2228)/(SUMIF($B$3:$B$2228,B1583,$I$3:$I$2228))</f>
        <v>0.56994818652849744</v>
      </c>
      <c r="D1583" s="33"/>
      <c r="E1583" s="85" t="s">
        <v>763</v>
      </c>
      <c r="F1583" s="86">
        <v>551215002844</v>
      </c>
      <c r="G1583" s="86"/>
      <c r="H1583" s="87">
        <v>101</v>
      </c>
      <c r="I1583" s="87">
        <v>168</v>
      </c>
      <c r="J1583" s="41"/>
      <c r="K1583" s="82"/>
      <c r="L1583" s="51">
        <f t="shared" si="56"/>
        <v>101</v>
      </c>
      <c r="M1583" s="49">
        <f t="shared" si="57"/>
        <v>0.60119047619047616</v>
      </c>
    </row>
    <row r="1584" spans="1:13" ht="14.5" x14ac:dyDescent="0.35">
      <c r="A1584" s="33" t="s">
        <v>5094</v>
      </c>
      <c r="B1584" s="85" t="s">
        <v>137</v>
      </c>
      <c r="C1584" s="49">
        <f>SUMIF($B$3:$B$2228,B1584,$L$3:$L$2228)/(SUMIF($B$3:$B$2228,B1584,$I$3:$I$2228))</f>
        <v>0.56994818652849744</v>
      </c>
      <c r="D1584" s="33">
        <v>207651</v>
      </c>
      <c r="E1584" s="85" t="s">
        <v>764</v>
      </c>
      <c r="F1584" s="86">
        <v>551215002833</v>
      </c>
      <c r="G1584" s="86"/>
      <c r="H1584" s="87">
        <v>92</v>
      </c>
      <c r="I1584" s="87">
        <v>147</v>
      </c>
      <c r="J1584" s="41"/>
      <c r="K1584" s="82"/>
      <c r="L1584" s="51">
        <f t="shared" si="56"/>
        <v>92</v>
      </c>
      <c r="M1584" s="49">
        <f t="shared" si="57"/>
        <v>0.62585034013605445</v>
      </c>
    </row>
    <row r="1585" spans="1:13" ht="14.5" x14ac:dyDescent="0.35">
      <c r="A1585" s="33" t="s">
        <v>5094</v>
      </c>
      <c r="B1585" s="85" t="s">
        <v>137</v>
      </c>
      <c r="C1585" s="49">
        <f>SUMIF($B$3:$B$2228,B1585,$L$3:$L$2228)/(SUMIF($B$3:$B$2228,B1585,$I$3:$I$2228))</f>
        <v>0.56994818652849744</v>
      </c>
      <c r="D1585" s="33">
        <v>800</v>
      </c>
      <c r="E1585" s="85" t="s">
        <v>765</v>
      </c>
      <c r="F1585" s="86">
        <v>551215002944</v>
      </c>
      <c r="G1585" s="86"/>
      <c r="H1585" s="87">
        <v>13</v>
      </c>
      <c r="I1585" s="87">
        <v>24</v>
      </c>
      <c r="J1585" s="41"/>
      <c r="K1585" s="82"/>
      <c r="L1585" s="51">
        <f t="shared" si="56"/>
        <v>13</v>
      </c>
      <c r="M1585" s="49">
        <f t="shared" si="57"/>
        <v>0.54166666666666663</v>
      </c>
    </row>
    <row r="1586" spans="1:13" ht="14.5" x14ac:dyDescent="0.35">
      <c r="A1586" s="33" t="s">
        <v>5094</v>
      </c>
      <c r="B1586" s="85" t="s">
        <v>137</v>
      </c>
      <c r="C1586" s="49">
        <f>SUMIF($B$3:$B$2228,B1586,$L$3:$L$2228)/(SUMIF($B$3:$B$2228,B1586,$I$3:$I$2228))</f>
        <v>0.56994818652849744</v>
      </c>
      <c r="D1586" s="33">
        <v>61883</v>
      </c>
      <c r="E1586" s="85" t="s">
        <v>766</v>
      </c>
      <c r="F1586" s="86">
        <v>551215001584</v>
      </c>
      <c r="G1586" s="86"/>
      <c r="H1586" s="87">
        <v>177</v>
      </c>
      <c r="I1586" s="87">
        <v>362</v>
      </c>
      <c r="J1586" s="41"/>
      <c r="K1586" s="82"/>
      <c r="L1586" s="51">
        <f t="shared" si="56"/>
        <v>177</v>
      </c>
      <c r="M1586" s="49">
        <f t="shared" si="57"/>
        <v>0.4889502762430939</v>
      </c>
    </row>
    <row r="1587" spans="1:13" ht="14.5" x14ac:dyDescent="0.35">
      <c r="A1587" s="33" t="s">
        <v>5095</v>
      </c>
      <c r="B1587" s="85" t="s">
        <v>85</v>
      </c>
      <c r="C1587" s="49">
        <f>SUMIF($B$3:$B$2228,B1587,$L$3:$L$2228)/(SUMIF($B$3:$B$2228,B1587,$I$3:$I$2228))</f>
        <v>0.45038167938931295</v>
      </c>
      <c r="D1587" s="33">
        <v>63034</v>
      </c>
      <c r="E1587" s="85" t="s">
        <v>542</v>
      </c>
      <c r="F1587" s="86">
        <v>551218001585</v>
      </c>
      <c r="G1587" s="86"/>
      <c r="H1587" s="87">
        <v>95</v>
      </c>
      <c r="I1587" s="87">
        <v>200</v>
      </c>
      <c r="J1587" s="41"/>
      <c r="K1587" s="82"/>
      <c r="L1587" s="51">
        <f t="shared" si="56"/>
        <v>95</v>
      </c>
      <c r="M1587" s="49">
        <f t="shared" si="57"/>
        <v>0.47499999999999998</v>
      </c>
    </row>
    <row r="1588" spans="1:13" ht="14.5" x14ac:dyDescent="0.35">
      <c r="A1588" s="33" t="s">
        <v>5095</v>
      </c>
      <c r="B1588" s="85" t="s">
        <v>85</v>
      </c>
      <c r="C1588" s="49">
        <f>SUMIF($B$3:$B$2228,B1588,$L$3:$L$2228)/(SUMIF($B$3:$B$2228,B1588,$I$3:$I$2228))</f>
        <v>0.45038167938931295</v>
      </c>
      <c r="D1588" s="33">
        <v>63033</v>
      </c>
      <c r="E1588" s="85" t="s">
        <v>543</v>
      </c>
      <c r="F1588" s="86">
        <v>551218001586</v>
      </c>
      <c r="G1588" s="86"/>
      <c r="H1588" s="87">
        <v>32</v>
      </c>
      <c r="I1588" s="87">
        <v>85</v>
      </c>
      <c r="J1588" s="41"/>
      <c r="K1588" s="82"/>
      <c r="L1588" s="51">
        <f t="shared" si="56"/>
        <v>32</v>
      </c>
      <c r="M1588" s="49">
        <f t="shared" si="57"/>
        <v>0.37647058823529411</v>
      </c>
    </row>
    <row r="1589" spans="1:13" ht="14.5" x14ac:dyDescent="0.35">
      <c r="A1589" s="33" t="s">
        <v>5095</v>
      </c>
      <c r="B1589" s="85" t="s">
        <v>85</v>
      </c>
      <c r="C1589" s="49">
        <f>SUMIF($B$3:$B$2228,B1589,$L$3:$L$2228)/(SUMIF($B$3:$B$2228,B1589,$I$3:$I$2228))</f>
        <v>0.45038167938931295</v>
      </c>
      <c r="D1589" s="33">
        <v>63035</v>
      </c>
      <c r="E1589" s="85" t="s">
        <v>544</v>
      </c>
      <c r="F1589" s="86">
        <v>551218000445</v>
      </c>
      <c r="G1589" s="86"/>
      <c r="H1589" s="87">
        <v>50</v>
      </c>
      <c r="I1589" s="87">
        <v>108</v>
      </c>
      <c r="J1589" s="41"/>
      <c r="K1589" s="82"/>
      <c r="L1589" s="51">
        <f t="shared" si="56"/>
        <v>50</v>
      </c>
      <c r="M1589" s="49">
        <f t="shared" si="57"/>
        <v>0.46296296296296297</v>
      </c>
    </row>
    <row r="1590" spans="1:13" ht="14.5" x14ac:dyDescent="0.35">
      <c r="A1590" s="33" t="s">
        <v>5096</v>
      </c>
      <c r="B1590" s="85" t="s">
        <v>370</v>
      </c>
      <c r="C1590" s="49">
        <f>SUMIF($B$3:$B$2228,B1590,$L$3:$L$2228)/(SUMIF($B$3:$B$2228,B1590,$I$3:$I$2228))</f>
        <v>0.49726775956284153</v>
      </c>
      <c r="D1590" s="33">
        <v>62724</v>
      </c>
      <c r="E1590" s="85" t="s">
        <v>1836</v>
      </c>
      <c r="F1590" s="86">
        <v>551221001588</v>
      </c>
      <c r="G1590" s="86"/>
      <c r="H1590" s="87">
        <v>75</v>
      </c>
      <c r="I1590" s="87">
        <v>117</v>
      </c>
      <c r="J1590" s="41"/>
      <c r="K1590" s="82"/>
      <c r="L1590" s="51">
        <f t="shared" si="56"/>
        <v>75</v>
      </c>
      <c r="M1590" s="49">
        <f t="shared" si="57"/>
        <v>0.64102564102564108</v>
      </c>
    </row>
    <row r="1591" spans="1:13" ht="14.5" x14ac:dyDescent="0.35">
      <c r="A1591" s="33" t="s">
        <v>5096</v>
      </c>
      <c r="B1591" s="85" t="s">
        <v>370</v>
      </c>
      <c r="C1591" s="49">
        <f>SUMIF($B$3:$B$2228,B1591,$L$3:$L$2228)/(SUMIF($B$3:$B$2228,B1591,$I$3:$I$2228))</f>
        <v>0.49726775956284153</v>
      </c>
      <c r="D1591" s="33">
        <v>62723</v>
      </c>
      <c r="E1591" s="85" t="s">
        <v>1837</v>
      </c>
      <c r="F1591" s="86">
        <v>551221001589</v>
      </c>
      <c r="G1591" s="86"/>
      <c r="H1591" s="87">
        <v>52</v>
      </c>
      <c r="I1591" s="87">
        <v>130</v>
      </c>
      <c r="J1591" s="41"/>
      <c r="K1591" s="82"/>
      <c r="L1591" s="51">
        <f t="shared" si="56"/>
        <v>52</v>
      </c>
      <c r="M1591" s="49">
        <f t="shared" si="57"/>
        <v>0.4</v>
      </c>
    </row>
    <row r="1592" spans="1:13" ht="14.5" x14ac:dyDescent="0.35">
      <c r="A1592" s="33" t="s">
        <v>5096</v>
      </c>
      <c r="B1592" s="85" t="s">
        <v>370</v>
      </c>
      <c r="C1592" s="49">
        <f>SUMIF($B$3:$B$2228,B1592,$L$3:$L$2228)/(SUMIF($B$3:$B$2228,B1592,$I$3:$I$2228))</f>
        <v>0.49726775956284153</v>
      </c>
      <c r="D1592" s="33">
        <v>16077363</v>
      </c>
      <c r="E1592" s="85" t="s">
        <v>1838</v>
      </c>
      <c r="F1592" s="86">
        <v>551221002767</v>
      </c>
      <c r="G1592" s="86"/>
      <c r="H1592" s="87">
        <v>50</v>
      </c>
      <c r="I1592" s="87">
        <v>98</v>
      </c>
      <c r="J1592" s="41"/>
      <c r="K1592" s="82"/>
      <c r="L1592" s="51">
        <f t="shared" si="56"/>
        <v>50</v>
      </c>
      <c r="M1592" s="49">
        <f t="shared" si="57"/>
        <v>0.51020408163265307</v>
      </c>
    </row>
    <row r="1593" spans="1:13" ht="14.5" x14ac:dyDescent="0.35">
      <c r="A1593" s="33" t="s">
        <v>5096</v>
      </c>
      <c r="B1593" s="85" t="s">
        <v>370</v>
      </c>
      <c r="C1593" s="49">
        <f>SUMIF($B$3:$B$2228,B1593,$L$3:$L$2228)/(SUMIF($B$3:$B$2228,B1593,$I$3:$I$2228))</f>
        <v>0.49726775956284153</v>
      </c>
      <c r="D1593" s="33">
        <v>9100</v>
      </c>
      <c r="E1593" s="85" t="s">
        <v>2055</v>
      </c>
      <c r="F1593" s="86" t="s">
        <v>2392</v>
      </c>
      <c r="G1593" s="86"/>
      <c r="H1593" s="87">
        <v>5</v>
      </c>
      <c r="I1593" s="87">
        <v>21</v>
      </c>
      <c r="J1593" s="41"/>
      <c r="K1593" s="82"/>
      <c r="L1593" s="51">
        <f t="shared" si="56"/>
        <v>5</v>
      </c>
      <c r="M1593" s="49">
        <f t="shared" si="57"/>
        <v>0.23809523809523808</v>
      </c>
    </row>
    <row r="1594" spans="1:13" ht="14.5" x14ac:dyDescent="0.35">
      <c r="A1594" s="33" t="s">
        <v>5097</v>
      </c>
      <c r="B1594" s="85" t="s">
        <v>353</v>
      </c>
      <c r="C1594" s="49">
        <f>SUMIF($B$3:$B$2228,B1594,$L$3:$L$2228)/(SUMIF($B$3:$B$2228,B1594,$I$3:$I$2228))</f>
        <v>0.17344589409056024</v>
      </c>
      <c r="D1594" s="33">
        <v>62061</v>
      </c>
      <c r="E1594" s="85" t="s">
        <v>1770</v>
      </c>
      <c r="F1594" s="86">
        <v>551224001591</v>
      </c>
      <c r="G1594" s="86"/>
      <c r="H1594" s="87">
        <v>104</v>
      </c>
      <c r="I1594" s="87">
        <v>476</v>
      </c>
      <c r="J1594" s="41"/>
      <c r="K1594" s="82"/>
      <c r="L1594" s="51">
        <f t="shared" si="56"/>
        <v>104</v>
      </c>
      <c r="M1594" s="49">
        <f t="shared" si="57"/>
        <v>0.21848739495798319</v>
      </c>
    </row>
    <row r="1595" spans="1:13" ht="14.5" x14ac:dyDescent="0.35">
      <c r="A1595" s="33" t="s">
        <v>5097</v>
      </c>
      <c r="B1595" s="85" t="s">
        <v>353</v>
      </c>
      <c r="C1595" s="49">
        <f>SUMIF($B$3:$B$2228,B1595,$L$3:$L$2228)/(SUMIF($B$3:$B$2228,B1595,$I$3:$I$2228))</f>
        <v>0.17344589409056024</v>
      </c>
      <c r="D1595" s="33"/>
      <c r="E1595" s="85" t="s">
        <v>4030</v>
      </c>
      <c r="F1595" s="86">
        <v>551224002762</v>
      </c>
      <c r="G1595" s="86"/>
      <c r="H1595" s="87">
        <v>1</v>
      </c>
      <c r="I1595" s="87">
        <v>87</v>
      </c>
      <c r="J1595" s="41"/>
      <c r="K1595" s="82"/>
      <c r="L1595" s="51">
        <f t="shared" si="56"/>
        <v>1</v>
      </c>
      <c r="M1595" s="49">
        <f t="shared" si="57"/>
        <v>1.1494252873563218E-2</v>
      </c>
    </row>
    <row r="1596" spans="1:13" ht="14.5" x14ac:dyDescent="0.35">
      <c r="A1596" s="33" t="s">
        <v>5097</v>
      </c>
      <c r="B1596" s="85" t="s">
        <v>353</v>
      </c>
      <c r="C1596" s="49">
        <f>SUMIF($B$3:$B$2228,B1596,$L$3:$L$2228)/(SUMIF($B$3:$B$2228,B1596,$I$3:$I$2228))</f>
        <v>0.17344589409056024</v>
      </c>
      <c r="D1596" s="33">
        <v>62060</v>
      </c>
      <c r="E1596" s="85" t="s">
        <v>1771</v>
      </c>
      <c r="F1596" s="86">
        <v>551224001592</v>
      </c>
      <c r="G1596" s="86"/>
      <c r="H1596" s="87">
        <v>58</v>
      </c>
      <c r="I1596" s="87">
        <v>421</v>
      </c>
      <c r="J1596" s="41"/>
      <c r="K1596" s="82"/>
      <c r="L1596" s="51">
        <f t="shared" si="56"/>
        <v>58</v>
      </c>
      <c r="M1596" s="49">
        <f t="shared" si="57"/>
        <v>0.13776722090261281</v>
      </c>
    </row>
    <row r="1597" spans="1:13" ht="14.5" x14ac:dyDescent="0.35">
      <c r="A1597" s="33" t="s">
        <v>5097</v>
      </c>
      <c r="B1597" s="85" t="s">
        <v>353</v>
      </c>
      <c r="C1597" s="49">
        <f>SUMIF($B$3:$B$2228,B1597,$L$3:$L$2228)/(SUMIF($B$3:$B$2228,B1597,$I$3:$I$2228))</f>
        <v>0.17344589409056024</v>
      </c>
      <c r="D1597" s="33">
        <v>62063</v>
      </c>
      <c r="E1597" s="85" t="s">
        <v>1772</v>
      </c>
      <c r="F1597" s="86">
        <v>551224001593</v>
      </c>
      <c r="G1597" s="86"/>
      <c r="H1597" s="87">
        <v>63</v>
      </c>
      <c r="I1597" s="87">
        <v>319</v>
      </c>
      <c r="J1597" s="41"/>
      <c r="K1597" s="82"/>
      <c r="L1597" s="51">
        <f t="shared" si="56"/>
        <v>63</v>
      </c>
      <c r="M1597" s="49">
        <f t="shared" si="57"/>
        <v>0.19749216300940439</v>
      </c>
    </row>
    <row r="1598" spans="1:13" ht="14.5" x14ac:dyDescent="0.35">
      <c r="A1598" s="33" t="s">
        <v>5098</v>
      </c>
      <c r="B1598" s="85" t="s">
        <v>208</v>
      </c>
      <c r="C1598" s="49">
        <f>SUMIF($B$3:$B$2228,B1598,$L$3:$L$2228)/(SUMIF($B$3:$B$2228,B1598,$I$3:$I$2228))</f>
        <v>0.4380664652567976</v>
      </c>
      <c r="D1598" s="33">
        <v>63376</v>
      </c>
      <c r="E1598" s="85" t="s">
        <v>1119</v>
      </c>
      <c r="F1598" s="86">
        <v>551230001595</v>
      </c>
      <c r="G1598" s="86"/>
      <c r="H1598" s="87">
        <v>145</v>
      </c>
      <c r="I1598" s="87">
        <v>331</v>
      </c>
      <c r="J1598" s="41"/>
      <c r="K1598" s="82"/>
      <c r="L1598" s="51">
        <f t="shared" si="56"/>
        <v>145</v>
      </c>
      <c r="M1598" s="49">
        <f t="shared" si="57"/>
        <v>0.4380664652567976</v>
      </c>
    </row>
    <row r="1599" spans="1:13" ht="14.5" x14ac:dyDescent="0.35">
      <c r="A1599" s="33" t="s">
        <v>5099</v>
      </c>
      <c r="B1599" s="85" t="s">
        <v>97</v>
      </c>
      <c r="C1599" s="49">
        <f>SUMIF($B$3:$B$2228,B1599,$L$3:$L$2228)/(SUMIF($B$3:$B$2228,B1599,$I$3:$I$2228))</f>
        <v>0.20742300605422478</v>
      </c>
      <c r="D1599" s="33">
        <v>61302</v>
      </c>
      <c r="E1599" s="85" t="s">
        <v>632</v>
      </c>
      <c r="F1599" s="86">
        <v>551233001596</v>
      </c>
      <c r="G1599" s="86"/>
      <c r="H1599" s="87">
        <v>34</v>
      </c>
      <c r="I1599" s="87">
        <v>138</v>
      </c>
      <c r="J1599" s="41"/>
      <c r="K1599" s="82"/>
      <c r="L1599" s="51">
        <f t="shared" si="56"/>
        <v>34</v>
      </c>
      <c r="M1599" s="49">
        <f t="shared" si="57"/>
        <v>0.24637681159420291</v>
      </c>
    </row>
    <row r="1600" spans="1:13" ht="14.5" x14ac:dyDescent="0.35">
      <c r="A1600" s="33" t="s">
        <v>5099</v>
      </c>
      <c r="B1600" s="85" t="s">
        <v>97</v>
      </c>
      <c r="C1600" s="49">
        <f>SUMIF($B$3:$B$2228,B1600,$L$3:$L$2228)/(SUMIF($B$3:$B$2228,B1600,$I$3:$I$2228))</f>
        <v>0.20742300605422478</v>
      </c>
      <c r="D1600" s="33">
        <v>62211</v>
      </c>
      <c r="E1600" s="85" t="s">
        <v>633</v>
      </c>
      <c r="F1600" s="86">
        <v>551233001597</v>
      </c>
      <c r="G1600" s="86"/>
      <c r="H1600" s="87">
        <v>169</v>
      </c>
      <c r="I1600" s="87">
        <v>556</v>
      </c>
      <c r="J1600" s="41"/>
      <c r="K1600" s="82"/>
      <c r="L1600" s="51">
        <f t="shared" si="56"/>
        <v>169</v>
      </c>
      <c r="M1600" s="49">
        <f t="shared" si="57"/>
        <v>0.3039568345323741</v>
      </c>
    </row>
    <row r="1601" spans="1:13" ht="14.5" x14ac:dyDescent="0.35">
      <c r="A1601" s="33" t="s">
        <v>5099</v>
      </c>
      <c r="B1601" s="85" t="s">
        <v>97</v>
      </c>
      <c r="C1601" s="49">
        <f>SUMIF($B$3:$B$2228,B1601,$L$3:$L$2228)/(SUMIF($B$3:$B$2228,B1601,$I$3:$I$2228))</f>
        <v>0.20742300605422478</v>
      </c>
      <c r="D1601" s="33">
        <v>62960</v>
      </c>
      <c r="E1601" s="85" t="s">
        <v>634</v>
      </c>
      <c r="F1601" s="86">
        <v>551233001598</v>
      </c>
      <c r="G1601" s="86"/>
      <c r="H1601" s="87">
        <v>77</v>
      </c>
      <c r="I1601" s="87">
        <v>348</v>
      </c>
      <c r="J1601" s="41"/>
      <c r="K1601" s="82"/>
      <c r="L1601" s="51">
        <f t="shared" si="56"/>
        <v>77</v>
      </c>
      <c r="M1601" s="49">
        <f t="shared" si="57"/>
        <v>0.22126436781609196</v>
      </c>
    </row>
    <row r="1602" spans="1:13" ht="14.5" x14ac:dyDescent="0.35">
      <c r="A1602" s="33" t="s">
        <v>5099</v>
      </c>
      <c r="B1602" s="85" t="s">
        <v>97</v>
      </c>
      <c r="C1602" s="49">
        <f>SUMIF($B$3:$B$2228,B1602,$L$3:$L$2228)/(SUMIF($B$3:$B$2228,B1602,$I$3:$I$2228))</f>
        <v>0.20742300605422478</v>
      </c>
      <c r="D1602" s="33">
        <v>62396</v>
      </c>
      <c r="E1602" s="85" t="s">
        <v>635</v>
      </c>
      <c r="F1602" s="86">
        <v>551233001599</v>
      </c>
      <c r="G1602" s="86"/>
      <c r="H1602" s="87">
        <v>43</v>
      </c>
      <c r="I1602" s="87">
        <v>281</v>
      </c>
      <c r="J1602" s="41"/>
      <c r="K1602" s="82"/>
      <c r="L1602" s="51">
        <f t="shared" si="56"/>
        <v>43</v>
      </c>
      <c r="M1602" s="49">
        <f t="shared" si="57"/>
        <v>0.15302491103202848</v>
      </c>
    </row>
    <row r="1603" spans="1:13" ht="14.5" x14ac:dyDescent="0.35">
      <c r="A1603" s="33" t="s">
        <v>5099</v>
      </c>
      <c r="B1603" s="85" t="s">
        <v>97</v>
      </c>
      <c r="C1603" s="49">
        <f>SUMIF($B$3:$B$2228,B1603,$L$3:$L$2228)/(SUMIF($B$3:$B$2228,B1603,$I$3:$I$2228))</f>
        <v>0.20742300605422478</v>
      </c>
      <c r="D1603" s="33">
        <v>210686</v>
      </c>
      <c r="E1603" s="85" t="s">
        <v>636</v>
      </c>
      <c r="F1603" s="86">
        <v>551233001888</v>
      </c>
      <c r="G1603" s="86"/>
      <c r="H1603" s="87">
        <v>197</v>
      </c>
      <c r="I1603" s="87">
        <v>859</v>
      </c>
      <c r="J1603" s="41"/>
      <c r="K1603" s="82"/>
      <c r="L1603" s="51">
        <f t="shared" si="56"/>
        <v>197</v>
      </c>
      <c r="M1603" s="49">
        <f t="shared" si="57"/>
        <v>0.22933643771827705</v>
      </c>
    </row>
    <row r="1604" spans="1:13" ht="14.5" x14ac:dyDescent="0.35">
      <c r="A1604" s="33" t="s">
        <v>5099</v>
      </c>
      <c r="B1604" s="85" t="s">
        <v>97</v>
      </c>
      <c r="C1604" s="49">
        <f>SUMIF($B$3:$B$2228,B1604,$L$3:$L$2228)/(SUMIF($B$3:$B$2228,B1604,$I$3:$I$2228))</f>
        <v>0.20742300605422478</v>
      </c>
      <c r="D1604" s="33">
        <v>61240</v>
      </c>
      <c r="E1604" s="85" t="s">
        <v>637</v>
      </c>
      <c r="F1604" s="86">
        <v>551233001600</v>
      </c>
      <c r="G1604" s="86"/>
      <c r="H1604" s="87">
        <v>227</v>
      </c>
      <c r="I1604" s="87">
        <v>1136</v>
      </c>
      <c r="J1604" s="41"/>
      <c r="K1604" s="82"/>
      <c r="L1604" s="51">
        <f t="shared" si="56"/>
        <v>227</v>
      </c>
      <c r="M1604" s="49">
        <f t="shared" si="57"/>
        <v>0.19982394366197184</v>
      </c>
    </row>
    <row r="1605" spans="1:13" ht="14.5" x14ac:dyDescent="0.35">
      <c r="A1605" s="33" t="s">
        <v>5099</v>
      </c>
      <c r="B1605" s="85" t="s">
        <v>97</v>
      </c>
      <c r="C1605" s="49">
        <f>SUMIF($B$3:$B$2228,B1605,$L$3:$L$2228)/(SUMIF($B$3:$B$2228,B1605,$I$3:$I$2228))</f>
        <v>0.20742300605422478</v>
      </c>
      <c r="D1605" s="33">
        <v>62227</v>
      </c>
      <c r="E1605" s="85" t="s">
        <v>638</v>
      </c>
      <c r="F1605" s="86">
        <v>551233001601</v>
      </c>
      <c r="G1605" s="86"/>
      <c r="H1605" s="87">
        <v>41</v>
      </c>
      <c r="I1605" s="87">
        <v>481</v>
      </c>
      <c r="J1605" s="41"/>
      <c r="K1605" s="82"/>
      <c r="L1605" s="51">
        <f t="shared" si="56"/>
        <v>41</v>
      </c>
      <c r="M1605" s="49">
        <f t="shared" si="57"/>
        <v>8.5239085239085244E-2</v>
      </c>
    </row>
    <row r="1606" spans="1:13" ht="14.5" x14ac:dyDescent="0.35">
      <c r="A1606" s="33" t="s">
        <v>5100</v>
      </c>
      <c r="B1606" s="85" t="s">
        <v>373</v>
      </c>
      <c r="C1606" s="49">
        <f>SUMIF($B$3:$B$2228,B1606,$L$3:$L$2228)/(SUMIF($B$3:$B$2228,B1606,$I$3:$I$2228))</f>
        <v>0.8018267933224662</v>
      </c>
      <c r="D1606" s="33"/>
      <c r="E1606" s="85" t="s">
        <v>4766</v>
      </c>
      <c r="F1606" s="86">
        <v>551236002657</v>
      </c>
      <c r="G1606" s="86"/>
      <c r="H1606" s="87">
        <v>30</v>
      </c>
      <c r="I1606" s="87">
        <v>81</v>
      </c>
      <c r="J1606" s="41"/>
      <c r="K1606" s="82"/>
      <c r="L1606" s="51">
        <f t="shared" si="56"/>
        <v>30</v>
      </c>
      <c r="M1606" s="49">
        <f t="shared" si="57"/>
        <v>0.37037037037037035</v>
      </c>
    </row>
    <row r="1607" spans="1:13" ht="14.5" x14ac:dyDescent="0.35">
      <c r="A1607" s="33" t="s">
        <v>5100</v>
      </c>
      <c r="B1607" s="85" t="s">
        <v>373</v>
      </c>
      <c r="C1607" s="49">
        <f>SUMIF($B$3:$B$2228,B1607,$L$3:$L$2228)/(SUMIF($B$3:$B$2228,B1607,$I$3:$I$2228))</f>
        <v>0.8018267933224662</v>
      </c>
      <c r="D1607" s="33"/>
      <c r="E1607" s="85" t="s">
        <v>4767</v>
      </c>
      <c r="F1607" s="86">
        <v>551236002708</v>
      </c>
      <c r="G1607" s="86"/>
      <c r="H1607" s="87"/>
      <c r="I1607" s="68">
        <v>38</v>
      </c>
      <c r="J1607" s="41">
        <v>2019</v>
      </c>
      <c r="K1607" s="82">
        <v>0.61960000000000004</v>
      </c>
      <c r="L1607" s="51">
        <f t="shared" si="56"/>
        <v>37.671680000000002</v>
      </c>
      <c r="M1607" s="49">
        <f t="shared" si="57"/>
        <v>0.99136000000000002</v>
      </c>
    </row>
    <row r="1608" spans="1:13" ht="14.5" x14ac:dyDescent="0.35">
      <c r="A1608" s="33" t="s">
        <v>5100</v>
      </c>
      <c r="B1608" s="85" t="s">
        <v>373</v>
      </c>
      <c r="C1608" s="49">
        <f>SUMIF($B$3:$B$2228,B1608,$L$3:$L$2228)/(SUMIF($B$3:$B$2228,B1608,$I$3:$I$2228))</f>
        <v>0.8018267933224662</v>
      </c>
      <c r="D1608" s="33">
        <v>61466</v>
      </c>
      <c r="E1608" s="85" t="s">
        <v>1846</v>
      </c>
      <c r="F1608" s="86">
        <v>551236001621</v>
      </c>
      <c r="G1608" s="86"/>
      <c r="H1608" s="87">
        <v>981</v>
      </c>
      <c r="I1608" s="87">
        <v>1796</v>
      </c>
      <c r="J1608" s="41"/>
      <c r="K1608" s="82"/>
      <c r="L1608" s="51">
        <f t="shared" si="56"/>
        <v>981</v>
      </c>
      <c r="M1608" s="49">
        <f t="shared" si="57"/>
        <v>0.54621380846325163</v>
      </c>
    </row>
    <row r="1609" spans="1:13" ht="14.5" x14ac:dyDescent="0.35">
      <c r="A1609" s="33" t="s">
        <v>5100</v>
      </c>
      <c r="B1609" s="85" t="s">
        <v>373</v>
      </c>
      <c r="C1609" s="49">
        <f>SUMIF($B$3:$B$2228,B1609,$L$3:$L$2228)/(SUMIF($B$3:$B$2228,B1609,$I$3:$I$2228))</f>
        <v>0.8018267933224662</v>
      </c>
      <c r="D1609" s="33">
        <v>61456</v>
      </c>
      <c r="E1609" s="85" t="s">
        <v>1847</v>
      </c>
      <c r="F1609" s="86">
        <v>551236001611</v>
      </c>
      <c r="G1609" s="86"/>
      <c r="H1609" s="87"/>
      <c r="I1609" s="68">
        <v>445</v>
      </c>
      <c r="J1609" s="41">
        <v>2019</v>
      </c>
      <c r="K1609" s="82">
        <v>0.61960000000000004</v>
      </c>
      <c r="L1609" s="51">
        <f t="shared" si="56"/>
        <v>441.15520000000004</v>
      </c>
      <c r="M1609" s="49">
        <f t="shared" si="57"/>
        <v>0.99136000000000013</v>
      </c>
    </row>
    <row r="1610" spans="1:13" ht="14.5" x14ac:dyDescent="0.35">
      <c r="A1610" s="33" t="s">
        <v>5100</v>
      </c>
      <c r="B1610" s="85" t="s">
        <v>373</v>
      </c>
      <c r="C1610" s="49">
        <f>SUMIF($B$3:$B$2228,B1610,$L$3:$L$2228)/(SUMIF($B$3:$B$2228,B1610,$I$3:$I$2228))</f>
        <v>0.8018267933224662</v>
      </c>
      <c r="D1610" s="33">
        <v>61468</v>
      </c>
      <c r="E1610" s="85" t="s">
        <v>1848</v>
      </c>
      <c r="F1610" s="86">
        <v>551236001614</v>
      </c>
      <c r="G1610" s="86"/>
      <c r="H1610" s="87"/>
      <c r="I1610" s="68">
        <v>272</v>
      </c>
      <c r="J1610" s="41">
        <v>2019</v>
      </c>
      <c r="K1610" s="82">
        <v>0.61960000000000004</v>
      </c>
      <c r="L1610" s="51">
        <f t="shared" si="56"/>
        <v>269.64992000000001</v>
      </c>
      <c r="M1610" s="49">
        <f t="shared" si="57"/>
        <v>0.99136000000000002</v>
      </c>
    </row>
    <row r="1611" spans="1:13" ht="14.5" x14ac:dyDescent="0.35">
      <c r="A1611" s="33" t="s">
        <v>5100</v>
      </c>
      <c r="B1611" s="85" t="s">
        <v>373</v>
      </c>
      <c r="C1611" s="49">
        <f>SUMIF($B$3:$B$2228,B1611,$L$3:$L$2228)/(SUMIF($B$3:$B$2228,B1611,$I$3:$I$2228))</f>
        <v>0.8018267933224662</v>
      </c>
      <c r="D1611" s="33">
        <v>61464</v>
      </c>
      <c r="E1611" s="85" t="s">
        <v>1849</v>
      </c>
      <c r="F1611" s="86">
        <v>551236002311</v>
      </c>
      <c r="G1611" s="86"/>
      <c r="H1611" s="87">
        <v>520</v>
      </c>
      <c r="I1611" s="87">
        <v>1609</v>
      </c>
      <c r="J1611" s="41"/>
      <c r="K1611" s="82"/>
      <c r="L1611" s="51">
        <f t="shared" si="56"/>
        <v>520</v>
      </c>
      <c r="M1611" s="49">
        <f t="shared" si="57"/>
        <v>0.32318210068365444</v>
      </c>
    </row>
    <row r="1612" spans="1:13" ht="14.5" x14ac:dyDescent="0.35">
      <c r="A1612" s="33" t="s">
        <v>5100</v>
      </c>
      <c r="B1612" s="85" t="s">
        <v>373</v>
      </c>
      <c r="C1612" s="49">
        <f>SUMIF($B$3:$B$2228,B1612,$L$3:$L$2228)/(SUMIF($B$3:$B$2228,B1612,$I$3:$I$2228))</f>
        <v>0.8018267933224662</v>
      </c>
      <c r="D1612" s="33">
        <v>61440</v>
      </c>
      <c r="E1612" s="85" t="s">
        <v>4768</v>
      </c>
      <c r="F1612" s="86">
        <v>551236001608</v>
      </c>
      <c r="G1612" s="86"/>
      <c r="H1612" s="87"/>
      <c r="I1612" s="68">
        <v>794</v>
      </c>
      <c r="J1612" s="41">
        <v>2020</v>
      </c>
      <c r="K1612" s="82">
        <v>0.61960000000000004</v>
      </c>
      <c r="L1612" s="51">
        <f t="shared" si="56"/>
        <v>787.13984000000005</v>
      </c>
      <c r="M1612" s="49">
        <f t="shared" si="57"/>
        <v>0.99136000000000002</v>
      </c>
    </row>
    <row r="1613" spans="1:13" ht="14.5" x14ac:dyDescent="0.35">
      <c r="A1613" s="33" t="s">
        <v>5100</v>
      </c>
      <c r="B1613" s="85" t="s">
        <v>373</v>
      </c>
      <c r="C1613" s="49">
        <f>SUMIF($B$3:$B$2228,B1613,$L$3:$L$2228)/(SUMIF($B$3:$B$2228,B1613,$I$3:$I$2228))</f>
        <v>0.8018267933224662</v>
      </c>
      <c r="D1613" s="33">
        <v>61448</v>
      </c>
      <c r="E1613" s="85" t="s">
        <v>1851</v>
      </c>
      <c r="F1613" s="86">
        <v>551236001620</v>
      </c>
      <c r="G1613" s="86"/>
      <c r="H1613" s="87">
        <v>1026</v>
      </c>
      <c r="I1613" s="87">
        <v>1510</v>
      </c>
      <c r="J1613" s="41"/>
      <c r="K1613" s="82"/>
      <c r="L1613" s="51">
        <f t="shared" si="56"/>
        <v>1026</v>
      </c>
      <c r="M1613" s="49">
        <f t="shared" si="57"/>
        <v>0.67947019867549674</v>
      </c>
    </row>
    <row r="1614" spans="1:13" ht="14.5" x14ac:dyDescent="0.35">
      <c r="A1614" s="33" t="s">
        <v>5100</v>
      </c>
      <c r="B1614" s="85" t="s">
        <v>373</v>
      </c>
      <c r="C1614" s="49">
        <f>SUMIF($B$3:$B$2228,B1614,$L$3:$L$2228)/(SUMIF($B$3:$B$2228,B1614,$I$3:$I$2228))</f>
        <v>0.8018267933224662</v>
      </c>
      <c r="D1614" s="33">
        <v>61431</v>
      </c>
      <c r="E1614" s="85" t="s">
        <v>1852</v>
      </c>
      <c r="F1614" s="86">
        <v>551236001622</v>
      </c>
      <c r="G1614" s="86"/>
      <c r="H1614" s="87"/>
      <c r="I1614" s="68">
        <v>281</v>
      </c>
      <c r="J1614" s="41">
        <v>2019</v>
      </c>
      <c r="K1614" s="82">
        <v>0.61960000000000004</v>
      </c>
      <c r="L1614" s="51">
        <f t="shared" si="56"/>
        <v>278.57216000000005</v>
      </c>
      <c r="M1614" s="49">
        <f t="shared" si="57"/>
        <v>0.99136000000000024</v>
      </c>
    </row>
    <row r="1615" spans="1:13" ht="14.5" x14ac:dyDescent="0.35">
      <c r="A1615" s="33" t="s">
        <v>5100</v>
      </c>
      <c r="B1615" s="85" t="s">
        <v>373</v>
      </c>
      <c r="C1615" s="49">
        <f>SUMIF($B$3:$B$2228,B1615,$L$3:$L$2228)/(SUMIF($B$3:$B$2228,B1615,$I$3:$I$2228))</f>
        <v>0.8018267933224662</v>
      </c>
      <c r="D1615" s="33">
        <v>61452</v>
      </c>
      <c r="E1615" s="85" t="s">
        <v>1853</v>
      </c>
      <c r="F1615" s="86">
        <v>551236001623</v>
      </c>
      <c r="G1615" s="86"/>
      <c r="H1615" s="87"/>
      <c r="I1615" s="68">
        <v>540</v>
      </c>
      <c r="J1615" s="93">
        <v>2019</v>
      </c>
      <c r="K1615" s="82">
        <v>0.61960000000000004</v>
      </c>
      <c r="L1615" s="51">
        <f t="shared" si="56"/>
        <v>535.33440000000007</v>
      </c>
      <c r="M1615" s="49">
        <f t="shared" si="57"/>
        <v>0.99136000000000013</v>
      </c>
    </row>
    <row r="1616" spans="1:13" ht="14.5" x14ac:dyDescent="0.35">
      <c r="A1616" s="33" t="s">
        <v>5100</v>
      </c>
      <c r="B1616" s="85" t="s">
        <v>373</v>
      </c>
      <c r="C1616" s="49">
        <f>SUMIF($B$3:$B$2228,B1616,$L$3:$L$2228)/(SUMIF($B$3:$B$2228,B1616,$I$3:$I$2228))</f>
        <v>0.8018267933224662</v>
      </c>
      <c r="D1616" s="33">
        <v>61422</v>
      </c>
      <c r="E1616" s="85" t="s">
        <v>4054</v>
      </c>
      <c r="F1616" s="86">
        <v>551236001624</v>
      </c>
      <c r="G1616" s="86"/>
      <c r="H1616" s="87"/>
      <c r="I1616" s="68">
        <v>1064</v>
      </c>
      <c r="J1616" s="41">
        <v>2019</v>
      </c>
      <c r="K1616" s="82">
        <v>0.61960000000000004</v>
      </c>
      <c r="L1616" s="51">
        <f t="shared" si="56"/>
        <v>1054.8070400000001</v>
      </c>
      <c r="M1616" s="49">
        <f t="shared" si="57"/>
        <v>0.99136000000000013</v>
      </c>
    </row>
    <row r="1617" spans="1:13" ht="14.5" x14ac:dyDescent="0.35">
      <c r="A1617" s="33" t="s">
        <v>5100</v>
      </c>
      <c r="B1617" s="85" t="s">
        <v>373</v>
      </c>
      <c r="C1617" s="49">
        <f>SUMIF($B$3:$B$2228,B1617,$L$3:$L$2228)/(SUMIF($B$3:$B$2228,B1617,$I$3:$I$2228))</f>
        <v>0.8018267933224662</v>
      </c>
      <c r="D1617" s="33">
        <v>61461</v>
      </c>
      <c r="E1617" s="85" t="s">
        <v>1854</v>
      </c>
      <c r="F1617" s="86">
        <v>551236001626</v>
      </c>
      <c r="G1617" s="86"/>
      <c r="H1617" s="87"/>
      <c r="I1617" s="68">
        <v>494</v>
      </c>
      <c r="J1617" s="41">
        <v>2019</v>
      </c>
      <c r="K1617" s="82">
        <v>0.61960000000000004</v>
      </c>
      <c r="L1617" s="51">
        <f t="shared" si="56"/>
        <v>489.73184000000009</v>
      </c>
      <c r="M1617" s="49">
        <f t="shared" si="57"/>
        <v>0.99136000000000013</v>
      </c>
    </row>
    <row r="1618" spans="1:13" ht="14.5" x14ac:dyDescent="0.35">
      <c r="A1618" s="33" t="s">
        <v>5100</v>
      </c>
      <c r="B1618" s="85" t="s">
        <v>373</v>
      </c>
      <c r="C1618" s="49">
        <f>SUMIF($B$3:$B$2228,B1618,$L$3:$L$2228)/(SUMIF($B$3:$B$2228,B1618,$I$3:$I$2228))</f>
        <v>0.8018267933224662</v>
      </c>
      <c r="D1618" s="33">
        <v>60752</v>
      </c>
      <c r="E1618" s="85" t="s">
        <v>1416</v>
      </c>
      <c r="F1618" s="86">
        <v>551236001627</v>
      </c>
      <c r="G1618" s="86"/>
      <c r="H1618" s="87"/>
      <c r="I1618" s="68">
        <v>339</v>
      </c>
      <c r="J1618" s="41">
        <v>2019</v>
      </c>
      <c r="K1618" s="82">
        <v>0.61960000000000004</v>
      </c>
      <c r="L1618" s="51">
        <f t="shared" si="56"/>
        <v>336.07104000000004</v>
      </c>
      <c r="M1618" s="49">
        <f t="shared" si="57"/>
        <v>0.99136000000000013</v>
      </c>
    </row>
    <row r="1619" spans="1:13" ht="14.5" x14ac:dyDescent="0.35">
      <c r="A1619" s="33" t="s">
        <v>5100</v>
      </c>
      <c r="B1619" s="85" t="s">
        <v>373</v>
      </c>
      <c r="C1619" s="49">
        <f>SUMIF($B$3:$B$2228,B1619,$L$3:$L$2228)/(SUMIF($B$3:$B$2228,B1619,$I$3:$I$2228))</f>
        <v>0.8018267933224662</v>
      </c>
      <c r="D1619" s="33">
        <v>232924</v>
      </c>
      <c r="E1619" s="85" t="s">
        <v>1855</v>
      </c>
      <c r="F1619" s="86">
        <v>551236003337</v>
      </c>
      <c r="G1619" s="86"/>
      <c r="H1619" s="87"/>
      <c r="I1619" s="68">
        <v>462</v>
      </c>
      <c r="J1619" s="41">
        <v>2019</v>
      </c>
      <c r="K1619" s="82">
        <v>0.61960000000000004</v>
      </c>
      <c r="L1619" s="51">
        <f t="shared" si="56"/>
        <v>458.00832000000008</v>
      </c>
      <c r="M1619" s="49">
        <f t="shared" si="57"/>
        <v>0.99136000000000013</v>
      </c>
    </row>
    <row r="1620" spans="1:13" ht="14.5" x14ac:dyDescent="0.35">
      <c r="A1620" s="33" t="s">
        <v>5100</v>
      </c>
      <c r="B1620" s="85" t="s">
        <v>373</v>
      </c>
      <c r="C1620" s="49">
        <f>SUMIF($B$3:$B$2228,B1620,$L$3:$L$2228)/(SUMIF($B$3:$B$2228,B1620,$I$3:$I$2228))</f>
        <v>0.8018267933224662</v>
      </c>
      <c r="D1620" s="33">
        <v>63004</v>
      </c>
      <c r="E1620" s="85" t="s">
        <v>977</v>
      </c>
      <c r="F1620" s="86">
        <v>551236001628</v>
      </c>
      <c r="G1620" s="86"/>
      <c r="H1620" s="87"/>
      <c r="I1620" s="68">
        <v>362</v>
      </c>
      <c r="J1620" s="41">
        <v>2019</v>
      </c>
      <c r="K1620" s="82">
        <v>0.61960000000000004</v>
      </c>
      <c r="L1620" s="51">
        <f t="shared" si="56"/>
        <v>358.87232000000006</v>
      </c>
      <c r="M1620" s="49">
        <f t="shared" si="57"/>
        <v>0.99136000000000013</v>
      </c>
    </row>
    <row r="1621" spans="1:13" ht="14.5" x14ac:dyDescent="0.35">
      <c r="A1621" s="33" t="s">
        <v>5100</v>
      </c>
      <c r="B1621" s="85" t="s">
        <v>373</v>
      </c>
      <c r="C1621" s="49">
        <f>SUMIF($B$3:$B$2228,B1621,$L$3:$L$2228)/(SUMIF($B$3:$B$2228,B1621,$I$3:$I$2228))</f>
        <v>0.8018267933224662</v>
      </c>
      <c r="D1621" s="33">
        <v>61443</v>
      </c>
      <c r="E1621" s="85" t="s">
        <v>4060</v>
      </c>
      <c r="F1621" s="86">
        <v>551236001632</v>
      </c>
      <c r="G1621" s="86"/>
      <c r="H1621" s="87"/>
      <c r="I1621" s="68">
        <v>1301</v>
      </c>
      <c r="J1621" s="41">
        <v>2019</v>
      </c>
      <c r="K1621" s="82">
        <v>0.61960000000000004</v>
      </c>
      <c r="L1621" s="51">
        <f t="shared" si="56"/>
        <v>1289.7593600000002</v>
      </c>
      <c r="M1621" s="49">
        <f t="shared" si="57"/>
        <v>0.99136000000000024</v>
      </c>
    </row>
    <row r="1622" spans="1:13" ht="14.5" x14ac:dyDescent="0.35">
      <c r="A1622" s="33" t="s">
        <v>5100</v>
      </c>
      <c r="B1622" s="85" t="s">
        <v>373</v>
      </c>
      <c r="C1622" s="49">
        <f>SUMIF($B$3:$B$2228,B1622,$L$3:$L$2228)/(SUMIF($B$3:$B$2228,B1622,$I$3:$I$2228))</f>
        <v>0.8018267933224662</v>
      </c>
      <c r="D1622" s="33">
        <v>61417</v>
      </c>
      <c r="E1622" s="85" t="s">
        <v>1856</v>
      </c>
      <c r="F1622" s="86">
        <v>551236001634</v>
      </c>
      <c r="G1622" s="86"/>
      <c r="H1622" s="87"/>
      <c r="I1622" s="68">
        <v>290</v>
      </c>
      <c r="J1622" s="41">
        <v>2019</v>
      </c>
      <c r="K1622" s="82">
        <v>0.61960000000000004</v>
      </c>
      <c r="L1622" s="51">
        <f t="shared" si="56"/>
        <v>287.49440000000004</v>
      </c>
      <c r="M1622" s="49">
        <f t="shared" si="57"/>
        <v>0.99136000000000013</v>
      </c>
    </row>
    <row r="1623" spans="1:13" ht="14.5" x14ac:dyDescent="0.35">
      <c r="A1623" s="33" t="s">
        <v>5100</v>
      </c>
      <c r="B1623" s="85" t="s">
        <v>373</v>
      </c>
      <c r="C1623" s="49">
        <f>SUMIF($B$3:$B$2228,B1623,$L$3:$L$2228)/(SUMIF($B$3:$B$2228,B1623,$I$3:$I$2228))</f>
        <v>0.8018267933224662</v>
      </c>
      <c r="D1623" s="33">
        <v>61416</v>
      </c>
      <c r="E1623" s="85" t="s">
        <v>1857</v>
      </c>
      <c r="F1623" s="86">
        <v>551236001605</v>
      </c>
      <c r="G1623" s="86"/>
      <c r="H1623" s="87"/>
      <c r="I1623" s="68">
        <v>456</v>
      </c>
      <c r="J1623" s="93">
        <v>2019</v>
      </c>
      <c r="K1623" s="82">
        <v>0.61919999999999997</v>
      </c>
      <c r="L1623" s="51">
        <f t="shared" si="56"/>
        <v>451.76832000000002</v>
      </c>
      <c r="M1623" s="49">
        <f t="shared" si="57"/>
        <v>0.99072000000000005</v>
      </c>
    </row>
    <row r="1624" spans="1:13" ht="14.5" x14ac:dyDescent="0.35">
      <c r="A1624" s="33" t="s">
        <v>5100</v>
      </c>
      <c r="B1624" s="85" t="s">
        <v>373</v>
      </c>
      <c r="C1624" s="49">
        <f>SUMIF($B$3:$B$2228,B1624,$L$3:$L$2228)/(SUMIF($B$3:$B$2228,B1624,$I$3:$I$2228))</f>
        <v>0.8018267933224662</v>
      </c>
      <c r="D1624" s="33">
        <v>61435</v>
      </c>
      <c r="E1624" s="85" t="s">
        <v>1858</v>
      </c>
      <c r="F1624" s="86">
        <v>551236001635</v>
      </c>
      <c r="G1624" s="86"/>
      <c r="H1624" s="87">
        <v>967</v>
      </c>
      <c r="I1624" s="87">
        <v>1257</v>
      </c>
      <c r="J1624" s="41"/>
      <c r="K1624" s="82"/>
      <c r="L1624" s="51">
        <f t="shared" si="56"/>
        <v>967</v>
      </c>
      <c r="M1624" s="49">
        <f t="shared" si="57"/>
        <v>0.76929196499602226</v>
      </c>
    </row>
    <row r="1625" spans="1:13" ht="14.5" x14ac:dyDescent="0.35">
      <c r="A1625" s="33" t="s">
        <v>5100</v>
      </c>
      <c r="B1625" s="85" t="s">
        <v>373</v>
      </c>
      <c r="C1625" s="49">
        <f>SUMIF($B$3:$B$2228,B1625,$L$3:$L$2228)/(SUMIF($B$3:$B$2228,B1625,$I$3:$I$2228))</f>
        <v>0.8018267933224662</v>
      </c>
      <c r="D1625" s="33">
        <v>61417</v>
      </c>
      <c r="E1625" s="85" t="s">
        <v>4769</v>
      </c>
      <c r="F1625" s="86">
        <v>551236003045</v>
      </c>
      <c r="G1625" s="86"/>
      <c r="H1625" s="87">
        <v>224</v>
      </c>
      <c r="I1625" s="87">
        <v>268</v>
      </c>
      <c r="J1625" s="41"/>
      <c r="K1625" s="82"/>
      <c r="L1625" s="51">
        <f t="shared" si="56"/>
        <v>224</v>
      </c>
      <c r="M1625" s="49">
        <f t="shared" si="57"/>
        <v>0.83582089552238803</v>
      </c>
    </row>
    <row r="1626" spans="1:13" ht="14.5" x14ac:dyDescent="0.35">
      <c r="A1626" s="33" t="s">
        <v>5100</v>
      </c>
      <c r="B1626" s="85" t="s">
        <v>373</v>
      </c>
      <c r="C1626" s="49">
        <f>SUMIF($B$3:$B$2228,B1626,$L$3:$L$2228)/(SUMIF($B$3:$B$2228,B1626,$I$3:$I$2228))</f>
        <v>0.8018267933224662</v>
      </c>
      <c r="D1626" s="33">
        <v>61428</v>
      </c>
      <c r="E1626" s="85" t="s">
        <v>1860</v>
      </c>
      <c r="F1626" s="86">
        <v>551236001636</v>
      </c>
      <c r="G1626" s="86"/>
      <c r="H1626" s="87"/>
      <c r="I1626" s="68">
        <v>396</v>
      </c>
      <c r="J1626" s="93">
        <v>2019</v>
      </c>
      <c r="K1626" s="82">
        <v>0.61960000000000004</v>
      </c>
      <c r="L1626" s="51">
        <f t="shared" si="56"/>
        <v>392.57856000000004</v>
      </c>
      <c r="M1626" s="49">
        <f t="shared" si="57"/>
        <v>0.99136000000000013</v>
      </c>
    </row>
    <row r="1627" spans="1:13" ht="14.5" x14ac:dyDescent="0.35">
      <c r="A1627" s="33" t="s">
        <v>5100</v>
      </c>
      <c r="B1627" s="85" t="s">
        <v>373</v>
      </c>
      <c r="C1627" s="49">
        <f>SUMIF($B$3:$B$2228,B1627,$L$3:$L$2228)/(SUMIF($B$3:$B$2228,B1627,$I$3:$I$2228))</f>
        <v>0.8018267933224662</v>
      </c>
      <c r="D1627" s="33">
        <v>62914</v>
      </c>
      <c r="E1627" s="85" t="s">
        <v>1009</v>
      </c>
      <c r="F1627" s="86">
        <v>551236001637</v>
      </c>
      <c r="G1627" s="86"/>
      <c r="H1627" s="87"/>
      <c r="I1627" s="68">
        <v>317</v>
      </c>
      <c r="J1627" s="41">
        <v>2019</v>
      </c>
      <c r="K1627" s="82">
        <v>0.61960000000000004</v>
      </c>
      <c r="L1627" s="51">
        <f t="shared" si="56"/>
        <v>314.26112000000006</v>
      </c>
      <c r="M1627" s="49">
        <f t="shared" si="57"/>
        <v>0.99136000000000024</v>
      </c>
    </row>
    <row r="1628" spans="1:13" ht="14.5" x14ac:dyDescent="0.35">
      <c r="A1628" s="33" t="s">
        <v>5100</v>
      </c>
      <c r="B1628" s="85" t="s">
        <v>373</v>
      </c>
      <c r="C1628" s="49">
        <f>SUMIF($B$3:$B$2228,B1628,$L$3:$L$2228)/(SUMIF($B$3:$B$2228,B1628,$I$3:$I$2228))</f>
        <v>0.8018267933224662</v>
      </c>
      <c r="D1628" s="33">
        <v>16044885</v>
      </c>
      <c r="E1628" s="85" t="s">
        <v>1861</v>
      </c>
      <c r="F1628" s="86">
        <v>551236003044</v>
      </c>
      <c r="G1628" s="86"/>
      <c r="H1628" s="87"/>
      <c r="I1628" s="68">
        <v>157</v>
      </c>
      <c r="J1628" s="93">
        <v>2019</v>
      </c>
      <c r="K1628" s="82">
        <v>0.61919999999999997</v>
      </c>
      <c r="L1628" s="51">
        <f t="shared" si="56"/>
        <v>155.54304000000002</v>
      </c>
      <c r="M1628" s="49">
        <f t="shared" si="57"/>
        <v>0.99072000000000016</v>
      </c>
    </row>
    <row r="1629" spans="1:13" ht="14.5" x14ac:dyDescent="0.35">
      <c r="A1629" s="33" t="s">
        <v>5100</v>
      </c>
      <c r="B1629" s="85" t="s">
        <v>373</v>
      </c>
      <c r="C1629" s="49">
        <f>SUMIF($B$3:$B$2228,B1629,$L$3:$L$2228)/(SUMIF($B$3:$B$2228,B1629,$I$3:$I$2228))</f>
        <v>0.8018267933224662</v>
      </c>
      <c r="D1629" s="33">
        <v>60956</v>
      </c>
      <c r="E1629" s="85" t="s">
        <v>1862</v>
      </c>
      <c r="F1629" s="86">
        <v>551236001638</v>
      </c>
      <c r="G1629" s="86"/>
      <c r="H1629" s="87"/>
      <c r="I1629" s="68">
        <v>440</v>
      </c>
      <c r="J1629" s="41">
        <v>2019</v>
      </c>
      <c r="K1629" s="82">
        <v>0.61960000000000004</v>
      </c>
      <c r="L1629" s="51">
        <f t="shared" si="56"/>
        <v>436.19840000000005</v>
      </c>
      <c r="M1629" s="49">
        <f t="shared" si="57"/>
        <v>0.99136000000000013</v>
      </c>
    </row>
    <row r="1630" spans="1:13" ht="14.5" x14ac:dyDescent="0.35">
      <c r="A1630" s="33" t="s">
        <v>5100</v>
      </c>
      <c r="B1630" s="85" t="s">
        <v>373</v>
      </c>
      <c r="C1630" s="49">
        <f>SUMIF($B$3:$B$2228,B1630,$L$3:$L$2228)/(SUMIF($B$3:$B$2228,B1630,$I$3:$I$2228))</f>
        <v>0.8018267933224662</v>
      </c>
      <c r="D1630" s="33">
        <v>61458</v>
      </c>
      <c r="E1630" s="85" t="s">
        <v>4770</v>
      </c>
      <c r="F1630" s="86">
        <v>551236001639</v>
      </c>
      <c r="G1630" s="86"/>
      <c r="H1630" s="87"/>
      <c r="I1630" s="68">
        <v>708</v>
      </c>
      <c r="J1630" s="41">
        <v>2020</v>
      </c>
      <c r="K1630" s="82">
        <v>0.61960000000000004</v>
      </c>
      <c r="L1630" s="51">
        <f t="shared" si="56"/>
        <v>701.88288000000011</v>
      </c>
      <c r="M1630" s="49">
        <f t="shared" si="57"/>
        <v>0.99136000000000013</v>
      </c>
    </row>
    <row r="1631" spans="1:13" ht="14.5" x14ac:dyDescent="0.35">
      <c r="A1631" s="33" t="s">
        <v>5100</v>
      </c>
      <c r="B1631" s="85" t="s">
        <v>373</v>
      </c>
      <c r="C1631" s="49">
        <f>SUMIF($B$3:$B$2228,B1631,$L$3:$L$2228)/(SUMIF($B$3:$B$2228,B1631,$I$3:$I$2228))</f>
        <v>0.8018267933224662</v>
      </c>
      <c r="D1631" s="33">
        <v>16021110</v>
      </c>
      <c r="E1631" s="85" t="s">
        <v>1864</v>
      </c>
      <c r="F1631" s="86">
        <v>551236002471</v>
      </c>
      <c r="G1631" s="86"/>
      <c r="H1631" s="87">
        <v>233</v>
      </c>
      <c r="I1631" s="87">
        <v>514</v>
      </c>
      <c r="J1631" s="41"/>
      <c r="K1631" s="82"/>
      <c r="L1631" s="51">
        <f t="shared" si="56"/>
        <v>233</v>
      </c>
      <c r="M1631" s="49">
        <f t="shared" si="57"/>
        <v>0.45330739299610895</v>
      </c>
    </row>
    <row r="1632" spans="1:13" ht="14.5" x14ac:dyDescent="0.35">
      <c r="A1632" s="33" t="s">
        <v>5100</v>
      </c>
      <c r="B1632" s="85" t="s">
        <v>373</v>
      </c>
      <c r="C1632" s="49">
        <f>SUMIF($B$3:$B$2228,B1632,$L$3:$L$2228)/(SUMIF($B$3:$B$2228,B1632,$I$3:$I$2228))</f>
        <v>0.8018267933224662</v>
      </c>
      <c r="D1632" s="33">
        <v>61449</v>
      </c>
      <c r="E1632" s="85" t="s">
        <v>1865</v>
      </c>
      <c r="F1632" s="86">
        <v>551236001642</v>
      </c>
      <c r="G1632" s="86"/>
      <c r="H1632" s="87"/>
      <c r="I1632" s="68">
        <v>532</v>
      </c>
      <c r="J1632" s="41">
        <v>2019</v>
      </c>
      <c r="K1632" s="82">
        <v>0.61960000000000004</v>
      </c>
      <c r="L1632" s="51">
        <f t="shared" si="56"/>
        <v>527.40352000000007</v>
      </c>
      <c r="M1632" s="49">
        <f t="shared" si="57"/>
        <v>0.99136000000000013</v>
      </c>
    </row>
    <row r="1633" spans="1:13" ht="14.5" x14ac:dyDescent="0.35">
      <c r="A1633" s="33" t="s">
        <v>5100</v>
      </c>
      <c r="B1633" s="85" t="s">
        <v>373</v>
      </c>
      <c r="C1633" s="49">
        <f>SUMIF($B$3:$B$2228,B1633,$L$3:$L$2228)/(SUMIF($B$3:$B$2228,B1633,$I$3:$I$2228))</f>
        <v>0.8018267933224662</v>
      </c>
      <c r="D1633" s="33">
        <v>173892</v>
      </c>
      <c r="E1633" s="85" t="s">
        <v>1866</v>
      </c>
      <c r="F1633" s="86">
        <v>551236001644</v>
      </c>
      <c r="G1633" s="86"/>
      <c r="H1633" s="87">
        <v>267</v>
      </c>
      <c r="I1633" s="87">
        <v>651</v>
      </c>
      <c r="J1633" s="41"/>
      <c r="K1633" s="82"/>
      <c r="L1633" s="51">
        <f t="shared" si="56"/>
        <v>267</v>
      </c>
      <c r="M1633" s="49">
        <f t="shared" si="57"/>
        <v>0.41013824884792627</v>
      </c>
    </row>
    <row r="1634" spans="1:13" ht="14.5" x14ac:dyDescent="0.35">
      <c r="A1634" s="33" t="s">
        <v>5100</v>
      </c>
      <c r="B1634" s="85" t="s">
        <v>373</v>
      </c>
      <c r="C1634" s="49">
        <f>SUMIF($B$3:$B$2228,B1634,$L$3:$L$2228)/(SUMIF($B$3:$B$2228,B1634,$I$3:$I$2228))</f>
        <v>0.8018267933224662</v>
      </c>
      <c r="D1634" s="33">
        <v>61467</v>
      </c>
      <c r="E1634" s="85" t="s">
        <v>1867</v>
      </c>
      <c r="F1634" s="86">
        <v>551236001646</v>
      </c>
      <c r="G1634" s="86"/>
      <c r="H1634" s="87"/>
      <c r="I1634" s="68">
        <v>417</v>
      </c>
      <c r="J1634" s="41">
        <v>2019</v>
      </c>
      <c r="K1634" s="82">
        <v>0.61960000000000004</v>
      </c>
      <c r="L1634" s="51">
        <f t="shared" si="56"/>
        <v>413.39712000000003</v>
      </c>
      <c r="M1634" s="49">
        <f t="shared" si="57"/>
        <v>0.99136000000000002</v>
      </c>
    </row>
    <row r="1635" spans="1:13" ht="14.5" x14ac:dyDescent="0.35">
      <c r="A1635" s="33" t="s">
        <v>5101</v>
      </c>
      <c r="B1635" s="85" t="s">
        <v>235</v>
      </c>
      <c r="C1635" s="49">
        <f>SUMIF($B$3:$B$2228,B1635,$L$3:$L$2228)/(SUMIF($B$3:$B$2228,B1635,$I$3:$I$2228))</f>
        <v>0.28167115902964962</v>
      </c>
      <c r="D1635" s="33">
        <v>60727</v>
      </c>
      <c r="E1635" s="85" t="s">
        <v>1231</v>
      </c>
      <c r="F1635" s="86">
        <v>551239001649</v>
      </c>
      <c r="G1635" s="86"/>
      <c r="H1635" s="87">
        <v>209</v>
      </c>
      <c r="I1635" s="87">
        <v>742</v>
      </c>
      <c r="J1635" s="41"/>
      <c r="K1635" s="82"/>
      <c r="L1635" s="51">
        <f t="shared" si="56"/>
        <v>209</v>
      </c>
      <c r="M1635" s="49">
        <f t="shared" si="57"/>
        <v>0.28167115902964962</v>
      </c>
    </row>
    <row r="1636" spans="1:13" ht="14.5" x14ac:dyDescent="0.35">
      <c r="A1636" s="33" t="s">
        <v>5102</v>
      </c>
      <c r="B1636" s="85" t="s">
        <v>134</v>
      </c>
      <c r="C1636" s="49">
        <f>SUMIF($B$3:$B$2228,B1636,$L$3:$L$2228)/(SUMIF($B$3:$B$2228,B1636,$I$3:$I$2228))</f>
        <v>0.34642857142857142</v>
      </c>
      <c r="D1636" s="33">
        <v>61985</v>
      </c>
      <c r="E1636" s="85" t="s">
        <v>755</v>
      </c>
      <c r="F1636" s="86">
        <v>551242001650</v>
      </c>
      <c r="G1636" s="86"/>
      <c r="H1636" s="87">
        <v>148</v>
      </c>
      <c r="I1636" s="87">
        <v>385</v>
      </c>
      <c r="J1636" s="41"/>
      <c r="K1636" s="82"/>
      <c r="L1636" s="51">
        <f t="shared" si="56"/>
        <v>148</v>
      </c>
      <c r="M1636" s="49">
        <f t="shared" si="57"/>
        <v>0.38441558441558443</v>
      </c>
    </row>
    <row r="1637" spans="1:13" ht="14.5" x14ac:dyDescent="0.35">
      <c r="A1637" s="33" t="s">
        <v>5102</v>
      </c>
      <c r="B1637" s="85" t="s">
        <v>134</v>
      </c>
      <c r="C1637" s="49">
        <f>SUMIF($B$3:$B$2228,B1637,$L$3:$L$2228)/(SUMIF($B$3:$B$2228,B1637,$I$3:$I$2228))</f>
        <v>0.34642857142857142</v>
      </c>
      <c r="D1637" s="33">
        <v>61987</v>
      </c>
      <c r="E1637" s="85" t="s">
        <v>756</v>
      </c>
      <c r="F1637" s="86">
        <v>551242001651</v>
      </c>
      <c r="G1637" s="86"/>
      <c r="H1637" s="87">
        <v>46</v>
      </c>
      <c r="I1637" s="87">
        <v>175</v>
      </c>
      <c r="J1637" s="41"/>
      <c r="K1637" s="82"/>
      <c r="L1637" s="51">
        <f t="shared" ref="L1637:L1699" si="58">IF(K1637="",H1637,(MIN(I1637,(K1637*1.6*I1637))))</f>
        <v>46</v>
      </c>
      <c r="M1637" s="49">
        <f t="shared" ref="M1637:M1699" si="59">IF(L1637=0,0,(L1637/I1637))</f>
        <v>0.26285714285714284</v>
      </c>
    </row>
    <row r="1638" spans="1:13" ht="14.5" x14ac:dyDescent="0.35">
      <c r="A1638" s="33" t="s">
        <v>5103</v>
      </c>
      <c r="B1638" s="85" t="s">
        <v>415</v>
      </c>
      <c r="C1638" s="49">
        <f>SUMIF($B$3:$B$2228,B1638,$L$3:$L$2228)/(SUMIF($B$3:$B$2228,B1638,$I$3:$I$2228))</f>
        <v>0.36253369272237196</v>
      </c>
      <c r="D1638" s="33">
        <v>60615</v>
      </c>
      <c r="E1638" s="85" t="s">
        <v>2031</v>
      </c>
      <c r="F1638" s="86">
        <v>551245001654</v>
      </c>
      <c r="G1638" s="86"/>
      <c r="H1638" s="87">
        <v>108</v>
      </c>
      <c r="I1638" s="87">
        <v>271</v>
      </c>
      <c r="J1638" s="41"/>
      <c r="K1638" s="82"/>
      <c r="L1638" s="51">
        <f t="shared" si="58"/>
        <v>108</v>
      </c>
      <c r="M1638" s="49">
        <f t="shared" si="59"/>
        <v>0.39852398523985239</v>
      </c>
    </row>
    <row r="1639" spans="1:13" ht="14.5" x14ac:dyDescent="0.35">
      <c r="A1639" s="33" t="s">
        <v>5103</v>
      </c>
      <c r="B1639" s="85" t="s">
        <v>415</v>
      </c>
      <c r="C1639" s="49">
        <f>SUMIF($B$3:$B$2228,B1639,$L$3:$L$2228)/(SUMIF($B$3:$B$2228,B1639,$I$3:$I$2228))</f>
        <v>0.36253369272237196</v>
      </c>
      <c r="D1639" s="33">
        <v>60616</v>
      </c>
      <c r="E1639" s="85" t="s">
        <v>2032</v>
      </c>
      <c r="F1639" s="86">
        <v>551245001655</v>
      </c>
      <c r="G1639" s="86"/>
      <c r="H1639" s="87">
        <v>67</v>
      </c>
      <c r="I1639" s="87">
        <v>263</v>
      </c>
      <c r="J1639" s="41"/>
      <c r="K1639" s="82"/>
      <c r="L1639" s="51">
        <f t="shared" si="58"/>
        <v>67</v>
      </c>
      <c r="M1639" s="49">
        <f t="shared" si="59"/>
        <v>0.25475285171102663</v>
      </c>
    </row>
    <row r="1640" spans="1:13" ht="14.5" x14ac:dyDescent="0.35">
      <c r="A1640" s="33" t="s">
        <v>5103</v>
      </c>
      <c r="B1640" s="85" t="s">
        <v>415</v>
      </c>
      <c r="C1640" s="49">
        <f>SUMIF($B$3:$B$2228,B1640,$L$3:$L$2228)/(SUMIF($B$3:$B$2228,B1640,$I$3:$I$2228))</f>
        <v>0.36253369272237196</v>
      </c>
      <c r="D1640" s="33">
        <v>60617</v>
      </c>
      <c r="E1640" s="85" t="s">
        <v>2033</v>
      </c>
      <c r="F1640" s="86">
        <v>551245002421</v>
      </c>
      <c r="G1640" s="86"/>
      <c r="H1640" s="87">
        <v>94</v>
      </c>
      <c r="I1640" s="87">
        <v>208</v>
      </c>
      <c r="J1640" s="41"/>
      <c r="K1640" s="82"/>
      <c r="L1640" s="51">
        <f t="shared" si="58"/>
        <v>94</v>
      </c>
      <c r="M1640" s="49">
        <f t="shared" si="59"/>
        <v>0.45192307692307693</v>
      </c>
    </row>
    <row r="1641" spans="1:13" ht="14.5" x14ac:dyDescent="0.35">
      <c r="A1641" s="33" t="s">
        <v>5104</v>
      </c>
      <c r="B1641" s="85" t="s">
        <v>2378</v>
      </c>
      <c r="C1641" s="49">
        <f>SUMIF($B$3:$B$2228,B1641,$L$3:$L$2228)/(SUMIF($B$3:$B$2228,B1641,$I$3:$I$2228))</f>
        <v>0.15085158150851583</v>
      </c>
      <c r="D1641" s="33">
        <v>60790</v>
      </c>
      <c r="E1641" s="85" t="s">
        <v>4085</v>
      </c>
      <c r="F1641" s="86">
        <v>551248001656</v>
      </c>
      <c r="G1641" s="86"/>
      <c r="H1641" s="87">
        <v>62</v>
      </c>
      <c r="I1641" s="87">
        <v>411</v>
      </c>
      <c r="J1641" s="41"/>
      <c r="K1641" s="82"/>
      <c r="L1641" s="51">
        <f t="shared" si="58"/>
        <v>62</v>
      </c>
      <c r="M1641" s="49">
        <f t="shared" si="59"/>
        <v>0.15085158150851583</v>
      </c>
    </row>
    <row r="1642" spans="1:13" ht="14.5" x14ac:dyDescent="0.35">
      <c r="A1642" s="33" t="s">
        <v>5105</v>
      </c>
      <c r="B1642" s="85" t="s">
        <v>396</v>
      </c>
      <c r="C1642" s="49">
        <f>SUMIF($B$3:$B$2228,B1642,$L$3:$L$2228)/(SUMIF($B$3:$B$2228,B1642,$I$3:$I$2228))</f>
        <v>0.42508710801393729</v>
      </c>
      <c r="D1642" s="33"/>
      <c r="E1642" s="85" t="s">
        <v>1967</v>
      </c>
      <c r="F1642" s="86">
        <v>551266002889</v>
      </c>
      <c r="G1642" s="86"/>
      <c r="H1642" s="87">
        <v>8</v>
      </c>
      <c r="I1642" s="87">
        <v>70</v>
      </c>
      <c r="J1642" s="41"/>
      <c r="K1642" s="82"/>
      <c r="L1642" s="51">
        <f t="shared" si="58"/>
        <v>8</v>
      </c>
      <c r="M1642" s="49">
        <f t="shared" si="59"/>
        <v>0.11428571428571428</v>
      </c>
    </row>
    <row r="1643" spans="1:13" ht="14.5" x14ac:dyDescent="0.35">
      <c r="A1643" s="33" t="s">
        <v>5105</v>
      </c>
      <c r="B1643" s="85" t="s">
        <v>396</v>
      </c>
      <c r="C1643" s="49">
        <f>SUMIF($B$3:$B$2228,B1643,$L$3:$L$2228)/(SUMIF($B$3:$B$2228,B1643,$I$3:$I$2228))</f>
        <v>0.42508710801393729</v>
      </c>
      <c r="D1643" s="33">
        <v>61956</v>
      </c>
      <c r="E1643" s="85" t="s">
        <v>1968</v>
      </c>
      <c r="F1643" s="86">
        <v>551266001662</v>
      </c>
      <c r="G1643" s="86"/>
      <c r="H1643" s="87">
        <v>16</v>
      </c>
      <c r="I1643" s="87">
        <v>40</v>
      </c>
      <c r="J1643" s="41"/>
      <c r="K1643" s="82"/>
      <c r="L1643" s="51">
        <f t="shared" si="58"/>
        <v>16</v>
      </c>
      <c r="M1643" s="49">
        <f t="shared" si="59"/>
        <v>0.4</v>
      </c>
    </row>
    <row r="1644" spans="1:13" ht="14.5" x14ac:dyDescent="0.35">
      <c r="A1644" s="33" t="s">
        <v>5105</v>
      </c>
      <c r="B1644" s="85" t="s">
        <v>396</v>
      </c>
      <c r="C1644" s="49">
        <f>SUMIF($B$3:$B$2228,B1644,$L$3:$L$2228)/(SUMIF($B$3:$B$2228,B1644,$I$3:$I$2228))</f>
        <v>0.42508710801393729</v>
      </c>
      <c r="D1644" s="33">
        <v>61957</v>
      </c>
      <c r="E1644" s="85" t="s">
        <v>1969</v>
      </c>
      <c r="F1644" s="86">
        <v>551266001663</v>
      </c>
      <c r="G1644" s="86"/>
      <c r="H1644" s="87">
        <v>17</v>
      </c>
      <c r="I1644" s="87">
        <v>45</v>
      </c>
      <c r="J1644" s="41"/>
      <c r="K1644" s="82"/>
      <c r="L1644" s="51">
        <f t="shared" si="58"/>
        <v>17</v>
      </c>
      <c r="M1644" s="49">
        <f t="shared" si="59"/>
        <v>0.37777777777777777</v>
      </c>
    </row>
    <row r="1645" spans="1:13" ht="14.5" x14ac:dyDescent="0.35">
      <c r="A1645" s="33" t="s">
        <v>5105</v>
      </c>
      <c r="B1645" s="85" t="s">
        <v>396</v>
      </c>
      <c r="C1645" s="49">
        <f>SUMIF($B$3:$B$2228,B1645,$L$3:$L$2228)/(SUMIF($B$3:$B$2228,B1645,$I$3:$I$2228))</f>
        <v>0.42508710801393729</v>
      </c>
      <c r="D1645" s="33">
        <v>209568</v>
      </c>
      <c r="E1645" s="85" t="s">
        <v>1970</v>
      </c>
      <c r="F1645" s="86">
        <v>551266001604</v>
      </c>
      <c r="G1645" s="86"/>
      <c r="H1645" s="87">
        <v>163</v>
      </c>
      <c r="I1645" s="87">
        <v>373</v>
      </c>
      <c r="J1645" s="41"/>
      <c r="K1645" s="82"/>
      <c r="L1645" s="51">
        <f t="shared" si="58"/>
        <v>163</v>
      </c>
      <c r="M1645" s="49">
        <f t="shared" si="59"/>
        <v>0.43699731903485256</v>
      </c>
    </row>
    <row r="1646" spans="1:13" ht="14.5" x14ac:dyDescent="0.35">
      <c r="A1646" s="33" t="s">
        <v>5105</v>
      </c>
      <c r="B1646" s="85" t="s">
        <v>396</v>
      </c>
      <c r="C1646" s="49">
        <f>SUMIF($B$3:$B$2228,B1646,$L$3:$L$2228)/(SUMIF($B$3:$B$2228,B1646,$I$3:$I$2228))</f>
        <v>0.42508710801393729</v>
      </c>
      <c r="D1646" s="33"/>
      <c r="E1646" s="85" t="s">
        <v>4771</v>
      </c>
      <c r="F1646" s="86">
        <v>551266003098</v>
      </c>
      <c r="G1646" s="86"/>
      <c r="H1646" s="87">
        <v>269</v>
      </c>
      <c r="I1646" s="87">
        <v>561</v>
      </c>
      <c r="J1646" s="41"/>
      <c r="K1646" s="82"/>
      <c r="L1646" s="51">
        <f t="shared" si="58"/>
        <v>269</v>
      </c>
      <c r="M1646" s="49">
        <f t="shared" si="59"/>
        <v>0.47950089126559714</v>
      </c>
    </row>
    <row r="1647" spans="1:13" ht="14.5" x14ac:dyDescent="0.35">
      <c r="A1647" s="33" t="s">
        <v>5105</v>
      </c>
      <c r="B1647" s="85" t="s">
        <v>396</v>
      </c>
      <c r="C1647" s="49">
        <f>SUMIF($B$3:$B$2228,B1647,$L$3:$L$2228)/(SUMIF($B$3:$B$2228,B1647,$I$3:$I$2228))</f>
        <v>0.42508710801393729</v>
      </c>
      <c r="D1647" s="33">
        <v>61988</v>
      </c>
      <c r="E1647" s="85" t="s">
        <v>1971</v>
      </c>
      <c r="F1647" s="86">
        <v>551266001664</v>
      </c>
      <c r="G1647" s="86"/>
      <c r="H1647" s="87">
        <v>317</v>
      </c>
      <c r="I1647" s="87">
        <v>917</v>
      </c>
      <c r="J1647" s="41"/>
      <c r="K1647" s="82"/>
      <c r="L1647" s="51">
        <f t="shared" si="58"/>
        <v>317</v>
      </c>
      <c r="M1647" s="49">
        <f t="shared" si="59"/>
        <v>0.34569247546346782</v>
      </c>
    </row>
    <row r="1648" spans="1:13" ht="14.5" x14ac:dyDescent="0.35">
      <c r="A1648" s="33" t="s">
        <v>5105</v>
      </c>
      <c r="B1648" s="85" t="s">
        <v>396</v>
      </c>
      <c r="C1648" s="49">
        <f>SUMIF($B$3:$B$2228,B1648,$L$3:$L$2228)/(SUMIF($B$3:$B$2228,B1648,$I$3:$I$2228))</f>
        <v>0.42508710801393729</v>
      </c>
      <c r="D1648" s="33">
        <v>61989</v>
      </c>
      <c r="E1648" s="85" t="s">
        <v>1973</v>
      </c>
      <c r="F1648" s="86">
        <v>551266001665</v>
      </c>
      <c r="G1648" s="86"/>
      <c r="H1648" s="87">
        <v>301</v>
      </c>
      <c r="I1648" s="87">
        <v>640</v>
      </c>
      <c r="J1648" s="41"/>
      <c r="K1648" s="82"/>
      <c r="L1648" s="51">
        <f t="shared" si="58"/>
        <v>301</v>
      </c>
      <c r="M1648" s="49">
        <f t="shared" si="59"/>
        <v>0.47031250000000002</v>
      </c>
    </row>
    <row r="1649" spans="1:13" ht="14.5" x14ac:dyDescent="0.35">
      <c r="A1649" s="33" t="s">
        <v>5105</v>
      </c>
      <c r="B1649" s="85" t="s">
        <v>396</v>
      </c>
      <c r="C1649" s="49">
        <f>SUMIF($B$3:$B$2228,B1649,$L$3:$L$2228)/(SUMIF($B$3:$B$2228,B1649,$I$3:$I$2228))</f>
        <v>0.42508710801393729</v>
      </c>
      <c r="D1649" s="33">
        <v>60777</v>
      </c>
      <c r="E1649" s="85" t="s">
        <v>1179</v>
      </c>
      <c r="F1649" s="86">
        <v>551266001668</v>
      </c>
      <c r="G1649" s="86"/>
      <c r="H1649" s="87">
        <v>129</v>
      </c>
      <c r="I1649" s="87">
        <v>224</v>
      </c>
      <c r="J1649" s="41"/>
      <c r="K1649" s="82"/>
      <c r="L1649" s="51">
        <f t="shared" si="58"/>
        <v>129</v>
      </c>
      <c r="M1649" s="49">
        <f t="shared" si="59"/>
        <v>0.5758928571428571</v>
      </c>
    </row>
    <row r="1650" spans="1:13" ht="14.5" x14ac:dyDescent="0.35">
      <c r="A1650" s="33" t="s">
        <v>5106</v>
      </c>
      <c r="B1650" s="85" t="s">
        <v>264</v>
      </c>
      <c r="C1650" s="49">
        <f>SUMIF($B$3:$B$2228,B1650,$L$3:$L$2228)/(SUMIF($B$3:$B$2228,B1650,$I$3:$I$2228))</f>
        <v>0.20996441281138789</v>
      </c>
      <c r="D1650" s="33">
        <v>62298</v>
      </c>
      <c r="E1650" s="85" t="s">
        <v>1327</v>
      </c>
      <c r="F1650" s="86">
        <v>551269001669</v>
      </c>
      <c r="G1650" s="86"/>
      <c r="H1650" s="87">
        <v>54</v>
      </c>
      <c r="I1650" s="87">
        <v>217</v>
      </c>
      <c r="J1650" s="41"/>
      <c r="K1650" s="82"/>
      <c r="L1650" s="51">
        <f t="shared" si="58"/>
        <v>54</v>
      </c>
      <c r="M1650" s="49">
        <f t="shared" si="59"/>
        <v>0.24884792626728111</v>
      </c>
    </row>
    <row r="1651" spans="1:13" ht="14.5" x14ac:dyDescent="0.35">
      <c r="A1651" s="33" t="s">
        <v>5106</v>
      </c>
      <c r="B1651" s="85" t="s">
        <v>264</v>
      </c>
      <c r="C1651" s="49">
        <f>SUMIF($B$3:$B$2228,B1651,$L$3:$L$2228)/(SUMIF($B$3:$B$2228,B1651,$I$3:$I$2228))</f>
        <v>0.20996441281138789</v>
      </c>
      <c r="D1651" s="33">
        <v>62299</v>
      </c>
      <c r="E1651" s="85" t="s">
        <v>1328</v>
      </c>
      <c r="F1651" s="86">
        <v>551269001670</v>
      </c>
      <c r="G1651" s="86"/>
      <c r="H1651" s="87">
        <v>21</v>
      </c>
      <c r="I1651" s="87">
        <v>180</v>
      </c>
      <c r="J1651" s="41"/>
      <c r="K1651" s="82"/>
      <c r="L1651" s="51">
        <f t="shared" si="58"/>
        <v>21</v>
      </c>
      <c r="M1651" s="49">
        <f t="shared" si="59"/>
        <v>0.11666666666666667</v>
      </c>
    </row>
    <row r="1652" spans="1:13" ht="14.5" x14ac:dyDescent="0.35">
      <c r="A1652" s="33" t="s">
        <v>5106</v>
      </c>
      <c r="B1652" s="85" t="s">
        <v>264</v>
      </c>
      <c r="C1652" s="49">
        <f>SUMIF($B$3:$B$2228,B1652,$L$3:$L$2228)/(SUMIF($B$3:$B$2228,B1652,$I$3:$I$2228))</f>
        <v>0.20996441281138789</v>
      </c>
      <c r="D1652" s="33">
        <v>62300</v>
      </c>
      <c r="E1652" s="85" t="s">
        <v>1329</v>
      </c>
      <c r="F1652" s="86">
        <v>551269001671</v>
      </c>
      <c r="G1652" s="86"/>
      <c r="H1652" s="87">
        <v>43</v>
      </c>
      <c r="I1652" s="87">
        <v>165</v>
      </c>
      <c r="J1652" s="41"/>
      <c r="K1652" s="82"/>
      <c r="L1652" s="51">
        <f t="shared" si="58"/>
        <v>43</v>
      </c>
      <c r="M1652" s="49">
        <f t="shared" si="59"/>
        <v>0.26060606060606062</v>
      </c>
    </row>
    <row r="1653" spans="1:13" ht="14.5" x14ac:dyDescent="0.35">
      <c r="A1653" s="33" t="s">
        <v>5107</v>
      </c>
      <c r="B1653" s="85" t="s">
        <v>333</v>
      </c>
      <c r="C1653" s="49">
        <f>SUMIF($B$3:$B$2228,B1653,$L$3:$L$2228)/(SUMIF($B$3:$B$2228,B1653,$I$3:$I$2228))</f>
        <v>0.54431960049937578</v>
      </c>
      <c r="D1653" s="33">
        <v>62672</v>
      </c>
      <c r="E1653" s="85" t="s">
        <v>1673</v>
      </c>
      <c r="F1653" s="86">
        <v>551272001674</v>
      </c>
      <c r="G1653" s="86"/>
      <c r="H1653" s="87">
        <v>178</v>
      </c>
      <c r="I1653" s="87">
        <v>249</v>
      </c>
      <c r="J1653" s="41"/>
      <c r="K1653" s="82"/>
      <c r="L1653" s="51">
        <f t="shared" si="58"/>
        <v>178</v>
      </c>
      <c r="M1653" s="49">
        <f t="shared" si="59"/>
        <v>0.71485943775100402</v>
      </c>
    </row>
    <row r="1654" spans="1:13" ht="14.5" x14ac:dyDescent="0.35">
      <c r="A1654" s="33" t="s">
        <v>5107</v>
      </c>
      <c r="B1654" s="85" t="s">
        <v>333</v>
      </c>
      <c r="C1654" s="49">
        <f>SUMIF($B$3:$B$2228,B1654,$L$3:$L$2228)/(SUMIF($B$3:$B$2228,B1654,$I$3:$I$2228))</f>
        <v>0.54431960049937578</v>
      </c>
      <c r="D1654" s="33">
        <v>62675</v>
      </c>
      <c r="E1654" s="85" t="s">
        <v>1674</v>
      </c>
      <c r="F1654" s="86">
        <v>551272001675</v>
      </c>
      <c r="G1654" s="86"/>
      <c r="H1654" s="87">
        <v>245</v>
      </c>
      <c r="I1654" s="87">
        <v>417</v>
      </c>
      <c r="J1654" s="41"/>
      <c r="K1654" s="82"/>
      <c r="L1654" s="51">
        <f t="shared" si="58"/>
        <v>245</v>
      </c>
      <c r="M1654" s="49">
        <f t="shared" si="59"/>
        <v>0.58752997601918466</v>
      </c>
    </row>
    <row r="1655" spans="1:13" ht="14.5" x14ac:dyDescent="0.35">
      <c r="A1655" s="33" t="s">
        <v>5107</v>
      </c>
      <c r="B1655" s="85" t="s">
        <v>333</v>
      </c>
      <c r="C1655" s="49">
        <f>SUMIF($B$3:$B$2228,B1655,$L$3:$L$2228)/(SUMIF($B$3:$B$2228,B1655,$I$3:$I$2228))</f>
        <v>0.54431960049937578</v>
      </c>
      <c r="D1655" s="33">
        <v>62669</v>
      </c>
      <c r="E1655" s="85" t="s">
        <v>1675</v>
      </c>
      <c r="F1655" s="86">
        <v>551272001677</v>
      </c>
      <c r="G1655" s="86"/>
      <c r="H1655" s="87">
        <v>288</v>
      </c>
      <c r="I1655" s="87">
        <v>530</v>
      </c>
      <c r="J1655" s="41"/>
      <c r="K1655" s="82"/>
      <c r="L1655" s="51">
        <f t="shared" si="58"/>
        <v>288</v>
      </c>
      <c r="M1655" s="49">
        <f t="shared" si="59"/>
        <v>0.54339622641509433</v>
      </c>
    </row>
    <row r="1656" spans="1:13" ht="14.5" x14ac:dyDescent="0.35">
      <c r="A1656" s="33" t="s">
        <v>5107</v>
      </c>
      <c r="B1656" s="85" t="s">
        <v>333</v>
      </c>
      <c r="C1656" s="49">
        <f>SUMIF($B$3:$B$2228,B1656,$L$3:$L$2228)/(SUMIF($B$3:$B$2228,B1656,$I$3:$I$2228))</f>
        <v>0.54431960049937578</v>
      </c>
      <c r="D1656" s="33">
        <v>62699</v>
      </c>
      <c r="E1656" s="85" t="s">
        <v>1676</v>
      </c>
      <c r="F1656" s="86">
        <v>551272001673</v>
      </c>
      <c r="G1656" s="86"/>
      <c r="H1656" s="87">
        <v>49</v>
      </c>
      <c r="I1656" s="87">
        <v>84</v>
      </c>
      <c r="J1656" s="41"/>
      <c r="K1656" s="82"/>
      <c r="L1656" s="51">
        <f t="shared" si="58"/>
        <v>49</v>
      </c>
      <c r="M1656" s="49">
        <f t="shared" si="59"/>
        <v>0.58333333333333337</v>
      </c>
    </row>
    <row r="1657" spans="1:13" ht="14.5" x14ac:dyDescent="0.35">
      <c r="A1657" s="33" t="s">
        <v>5107</v>
      </c>
      <c r="B1657" s="85" t="s">
        <v>333</v>
      </c>
      <c r="C1657" s="49">
        <f>SUMIF($B$3:$B$2228,B1657,$L$3:$L$2228)/(SUMIF($B$3:$B$2228,B1657,$I$3:$I$2228))</f>
        <v>0.54431960049937578</v>
      </c>
      <c r="D1657" s="33">
        <v>62676</v>
      </c>
      <c r="E1657" s="85" t="s">
        <v>1677</v>
      </c>
      <c r="F1657" s="86">
        <v>551272001680</v>
      </c>
      <c r="G1657" s="86"/>
      <c r="H1657" s="87">
        <v>205</v>
      </c>
      <c r="I1657" s="87">
        <v>332</v>
      </c>
      <c r="J1657" s="41"/>
      <c r="K1657" s="82"/>
      <c r="L1657" s="51">
        <f t="shared" si="58"/>
        <v>205</v>
      </c>
      <c r="M1657" s="49">
        <f t="shared" si="59"/>
        <v>0.61746987951807231</v>
      </c>
    </row>
    <row r="1658" spans="1:13" ht="14.5" x14ac:dyDescent="0.35">
      <c r="A1658" s="33" t="s">
        <v>5107</v>
      </c>
      <c r="B1658" s="85" t="s">
        <v>333</v>
      </c>
      <c r="C1658" s="49">
        <f>SUMIF($B$3:$B$2228,B1658,$L$3:$L$2228)/(SUMIF($B$3:$B$2228,B1658,$I$3:$I$2228))</f>
        <v>0.54431960049937578</v>
      </c>
      <c r="D1658" s="33">
        <v>62670</v>
      </c>
      <c r="E1658" s="85" t="s">
        <v>1678</v>
      </c>
      <c r="F1658" s="86">
        <v>551272001682</v>
      </c>
      <c r="G1658" s="86"/>
      <c r="H1658" s="87">
        <v>343</v>
      </c>
      <c r="I1658" s="87">
        <v>791</v>
      </c>
      <c r="J1658" s="41"/>
      <c r="K1658" s="82"/>
      <c r="L1658" s="51">
        <f t="shared" si="58"/>
        <v>343</v>
      </c>
      <c r="M1658" s="49">
        <f t="shared" si="59"/>
        <v>0.4336283185840708</v>
      </c>
    </row>
    <row r="1659" spans="1:13" ht="14.5" x14ac:dyDescent="0.35">
      <c r="A1659" s="33" t="s">
        <v>5108</v>
      </c>
      <c r="B1659" s="85" t="s">
        <v>420</v>
      </c>
      <c r="C1659" s="49">
        <f>SUMIF($B$3:$B$2228,B1659,$L$3:$L$2228)/(SUMIF($B$3:$B$2228,B1659,$I$3:$I$2228))</f>
        <v>0.40573770491803279</v>
      </c>
      <c r="D1659" s="33">
        <v>211890</v>
      </c>
      <c r="E1659" s="85" t="s">
        <v>2057</v>
      </c>
      <c r="F1659" s="86">
        <v>551278002463</v>
      </c>
      <c r="G1659" s="86"/>
      <c r="H1659" s="87">
        <v>105</v>
      </c>
      <c r="I1659" s="87">
        <v>224</v>
      </c>
      <c r="J1659" s="41"/>
      <c r="K1659" s="82"/>
      <c r="L1659" s="51">
        <f t="shared" si="58"/>
        <v>105</v>
      </c>
      <c r="M1659" s="49">
        <f t="shared" si="59"/>
        <v>0.46875</v>
      </c>
    </row>
    <row r="1660" spans="1:13" ht="14.5" x14ac:dyDescent="0.35">
      <c r="A1660" s="33" t="s">
        <v>5108</v>
      </c>
      <c r="B1660" s="85" t="s">
        <v>420</v>
      </c>
      <c r="C1660" s="49">
        <f>SUMIF($B$3:$B$2228,B1660,$L$3:$L$2228)/(SUMIF($B$3:$B$2228,B1660,$I$3:$I$2228))</f>
        <v>0.40573770491803279</v>
      </c>
      <c r="D1660" s="33">
        <v>62578</v>
      </c>
      <c r="E1660" s="85" t="s">
        <v>2058</v>
      </c>
      <c r="F1660" s="86">
        <v>551278001687</v>
      </c>
      <c r="G1660" s="86"/>
      <c r="H1660" s="87">
        <v>42</v>
      </c>
      <c r="I1660" s="87">
        <v>126</v>
      </c>
      <c r="J1660" s="41"/>
      <c r="K1660" s="82"/>
      <c r="L1660" s="51">
        <f t="shared" si="58"/>
        <v>42</v>
      </c>
      <c r="M1660" s="49">
        <f t="shared" si="59"/>
        <v>0.33333333333333331</v>
      </c>
    </row>
    <row r="1661" spans="1:13" ht="14.5" x14ac:dyDescent="0.35">
      <c r="A1661" s="33" t="s">
        <v>5108</v>
      </c>
      <c r="B1661" s="85" t="s">
        <v>420</v>
      </c>
      <c r="C1661" s="49">
        <f>SUMIF($B$3:$B$2228,B1661,$L$3:$L$2228)/(SUMIF($B$3:$B$2228,B1661,$I$3:$I$2228))</f>
        <v>0.40573770491803279</v>
      </c>
      <c r="D1661" s="33">
        <v>62579</v>
      </c>
      <c r="E1661" s="85" t="s">
        <v>2059</v>
      </c>
      <c r="F1661" s="86">
        <v>551278001688</v>
      </c>
      <c r="G1661" s="86"/>
      <c r="H1661" s="87">
        <v>46</v>
      </c>
      <c r="I1661" s="87">
        <v>114</v>
      </c>
      <c r="J1661" s="41"/>
      <c r="K1661" s="82"/>
      <c r="L1661" s="51">
        <f t="shared" si="58"/>
        <v>46</v>
      </c>
      <c r="M1661" s="49">
        <f t="shared" si="59"/>
        <v>0.40350877192982454</v>
      </c>
    </row>
    <row r="1662" spans="1:13" ht="14.5" x14ac:dyDescent="0.35">
      <c r="A1662" s="33" t="s">
        <v>5108</v>
      </c>
      <c r="B1662" s="85" t="s">
        <v>420</v>
      </c>
      <c r="C1662" s="49">
        <f>SUMIF($B$3:$B$2228,B1662,$L$3:$L$2228)/(SUMIF($B$3:$B$2228,B1662,$I$3:$I$2228))</f>
        <v>0.40573770491803279</v>
      </c>
      <c r="D1662" s="33">
        <v>9100</v>
      </c>
      <c r="E1662" s="85" t="s">
        <v>2055</v>
      </c>
      <c r="F1662" s="86" t="s">
        <v>2392</v>
      </c>
      <c r="G1662" s="86"/>
      <c r="H1662" s="87">
        <v>5</v>
      </c>
      <c r="I1662" s="87">
        <v>24</v>
      </c>
      <c r="J1662" s="41"/>
      <c r="K1662" s="82"/>
      <c r="L1662" s="51">
        <f t="shared" si="58"/>
        <v>5</v>
      </c>
      <c r="M1662" s="49">
        <f t="shared" si="59"/>
        <v>0.20833333333333334</v>
      </c>
    </row>
    <row r="1663" spans="1:13" ht="14.5" x14ac:dyDescent="0.35">
      <c r="A1663" s="33" t="s">
        <v>5109</v>
      </c>
      <c r="B1663" s="85" t="s">
        <v>86</v>
      </c>
      <c r="C1663" s="49">
        <f>SUMIF($B$3:$B$2228,B1663,$L$3:$L$2228)/(SUMIF($B$3:$B$2228,B1663,$I$3:$I$2228))</f>
        <v>0.4028331119964586</v>
      </c>
      <c r="D1663" s="33">
        <v>63105</v>
      </c>
      <c r="E1663" s="85" t="s">
        <v>545</v>
      </c>
      <c r="F1663" s="86">
        <v>551281001693</v>
      </c>
      <c r="G1663" s="86"/>
      <c r="H1663" s="87">
        <v>28</v>
      </c>
      <c r="I1663" s="87">
        <v>88</v>
      </c>
      <c r="J1663" s="41"/>
      <c r="K1663" s="82"/>
      <c r="L1663" s="51">
        <f t="shared" si="58"/>
        <v>28</v>
      </c>
      <c r="M1663" s="49">
        <f t="shared" si="59"/>
        <v>0.31818181818181818</v>
      </c>
    </row>
    <row r="1664" spans="1:13" ht="14.5" x14ac:dyDescent="0.35">
      <c r="A1664" s="33" t="s">
        <v>5109</v>
      </c>
      <c r="B1664" s="85" t="s">
        <v>86</v>
      </c>
      <c r="C1664" s="49">
        <f>SUMIF($B$3:$B$2228,B1664,$L$3:$L$2228)/(SUMIF($B$3:$B$2228,B1664,$I$3:$I$2228))</f>
        <v>0.4028331119964586</v>
      </c>
      <c r="D1664" s="33"/>
      <c r="E1664" s="85" t="s">
        <v>546</v>
      </c>
      <c r="F1664" s="86">
        <v>551281002528</v>
      </c>
      <c r="G1664" s="86"/>
      <c r="H1664" s="87">
        <v>3</v>
      </c>
      <c r="I1664" s="87">
        <v>38</v>
      </c>
      <c r="J1664" s="41"/>
      <c r="K1664" s="82"/>
      <c r="L1664" s="51">
        <f t="shared" si="58"/>
        <v>3</v>
      </c>
      <c r="M1664" s="49">
        <f t="shared" si="59"/>
        <v>7.8947368421052627E-2</v>
      </c>
    </row>
    <row r="1665" spans="1:13" ht="14.5" x14ac:dyDescent="0.35">
      <c r="A1665" s="33" t="s">
        <v>5109</v>
      </c>
      <c r="B1665" s="85" t="s">
        <v>86</v>
      </c>
      <c r="C1665" s="49">
        <f>SUMIF($B$3:$B$2228,B1665,$L$3:$L$2228)/(SUMIF($B$3:$B$2228,B1665,$I$3:$I$2228))</f>
        <v>0.4028331119964586</v>
      </c>
      <c r="D1665" s="33"/>
      <c r="E1665" s="85" t="s">
        <v>4109</v>
      </c>
      <c r="F1665" s="86">
        <v>551281002526</v>
      </c>
      <c r="G1665" s="86"/>
      <c r="H1665" s="87">
        <v>0</v>
      </c>
      <c r="I1665" s="87">
        <v>19</v>
      </c>
      <c r="J1665" s="41"/>
      <c r="K1665" s="82"/>
      <c r="L1665" s="51">
        <f t="shared" si="58"/>
        <v>0</v>
      </c>
      <c r="M1665" s="49">
        <f t="shared" si="59"/>
        <v>0</v>
      </c>
    </row>
    <row r="1666" spans="1:13" ht="14.5" x14ac:dyDescent="0.35">
      <c r="A1666" s="33" t="s">
        <v>5109</v>
      </c>
      <c r="B1666" s="85" t="s">
        <v>86</v>
      </c>
      <c r="C1666" s="49">
        <f>SUMIF($B$3:$B$2228,B1666,$L$3:$L$2228)/(SUMIF($B$3:$B$2228,B1666,$I$3:$I$2228))</f>
        <v>0.4028331119964586</v>
      </c>
      <c r="D1666" s="33">
        <v>63133</v>
      </c>
      <c r="E1666" s="85" t="s">
        <v>547</v>
      </c>
      <c r="F1666" s="86">
        <v>551281001694</v>
      </c>
      <c r="G1666" s="86"/>
      <c r="H1666" s="87">
        <v>116</v>
      </c>
      <c r="I1666" s="87">
        <v>258</v>
      </c>
      <c r="J1666" s="41"/>
      <c r="K1666" s="82"/>
      <c r="L1666" s="51">
        <f t="shared" si="58"/>
        <v>116</v>
      </c>
      <c r="M1666" s="49">
        <f t="shared" si="59"/>
        <v>0.44961240310077522</v>
      </c>
    </row>
    <row r="1667" spans="1:13" ht="14.5" x14ac:dyDescent="0.35">
      <c r="A1667" s="33" t="s">
        <v>5109</v>
      </c>
      <c r="B1667" s="85" t="s">
        <v>86</v>
      </c>
      <c r="C1667" s="49">
        <f>SUMIF($B$3:$B$2228,B1667,$L$3:$L$2228)/(SUMIF($B$3:$B$2228,B1667,$I$3:$I$2228))</f>
        <v>0.4028331119964586</v>
      </c>
      <c r="D1667" s="33">
        <v>63135</v>
      </c>
      <c r="E1667" s="85" t="s">
        <v>549</v>
      </c>
      <c r="F1667" s="86">
        <v>551281001699</v>
      </c>
      <c r="G1667" s="86"/>
      <c r="H1667" s="87">
        <v>218</v>
      </c>
      <c r="I1667" s="87">
        <v>700</v>
      </c>
      <c r="J1667" s="41"/>
      <c r="K1667" s="82"/>
      <c r="L1667" s="51">
        <f t="shared" si="58"/>
        <v>218</v>
      </c>
      <c r="M1667" s="49">
        <f t="shared" si="59"/>
        <v>0.31142857142857144</v>
      </c>
    </row>
    <row r="1668" spans="1:13" ht="14.5" x14ac:dyDescent="0.35">
      <c r="A1668" s="33" t="s">
        <v>5109</v>
      </c>
      <c r="B1668" s="85" t="s">
        <v>86</v>
      </c>
      <c r="C1668" s="49">
        <f>SUMIF($B$3:$B$2228,B1668,$L$3:$L$2228)/(SUMIF($B$3:$B$2228,B1668,$I$3:$I$2228))</f>
        <v>0.4028331119964586</v>
      </c>
      <c r="D1668" s="33">
        <v>63134</v>
      </c>
      <c r="E1668" s="85" t="s">
        <v>550</v>
      </c>
      <c r="F1668" s="86">
        <v>551281001697</v>
      </c>
      <c r="G1668" s="86"/>
      <c r="H1668" s="87">
        <v>278</v>
      </c>
      <c r="I1668" s="87">
        <v>645</v>
      </c>
      <c r="J1668" s="41"/>
      <c r="K1668" s="82"/>
      <c r="L1668" s="51">
        <f t="shared" si="58"/>
        <v>278</v>
      </c>
      <c r="M1668" s="49">
        <f t="shared" si="59"/>
        <v>0.43100775193798452</v>
      </c>
    </row>
    <row r="1669" spans="1:13" ht="14.5" x14ac:dyDescent="0.35">
      <c r="A1669" s="33" t="s">
        <v>5109</v>
      </c>
      <c r="B1669" s="85" t="s">
        <v>86</v>
      </c>
      <c r="C1669" s="49">
        <f>SUMIF($B$3:$B$2228,B1669,$L$3:$L$2228)/(SUMIF($B$3:$B$2228,B1669,$I$3:$I$2228))</f>
        <v>0.4028331119964586</v>
      </c>
      <c r="D1669" s="33">
        <v>63140</v>
      </c>
      <c r="E1669" s="85" t="s">
        <v>551</v>
      </c>
      <c r="F1669" s="86">
        <v>551281000581</v>
      </c>
      <c r="G1669" s="86"/>
      <c r="H1669" s="87">
        <v>267</v>
      </c>
      <c r="I1669" s="87">
        <v>511</v>
      </c>
      <c r="J1669" s="41"/>
      <c r="K1669" s="82"/>
      <c r="L1669" s="51">
        <f t="shared" si="58"/>
        <v>267</v>
      </c>
      <c r="M1669" s="49">
        <f t="shared" si="59"/>
        <v>0.52250489236790609</v>
      </c>
    </row>
    <row r="1670" spans="1:13" ht="14.5" x14ac:dyDescent="0.35">
      <c r="A1670" s="33" t="s">
        <v>5110</v>
      </c>
      <c r="B1670" s="85" t="s">
        <v>377</v>
      </c>
      <c r="C1670" s="49">
        <f>SUMIF($B$3:$B$2228,B1670,$L$3:$L$2228)/(SUMIF($B$3:$B$2228,B1670,$I$3:$I$2228))</f>
        <v>0.62509563886763586</v>
      </c>
      <c r="D1670" s="33">
        <v>61689</v>
      </c>
      <c r="E1670" s="85" t="s">
        <v>1875</v>
      </c>
      <c r="F1670" s="86">
        <v>551296002345</v>
      </c>
      <c r="G1670" s="86"/>
      <c r="H1670" s="87">
        <v>228</v>
      </c>
      <c r="I1670" s="87">
        <v>339</v>
      </c>
      <c r="J1670" s="41"/>
      <c r="K1670" s="82"/>
      <c r="L1670" s="51">
        <f t="shared" si="58"/>
        <v>228</v>
      </c>
      <c r="M1670" s="49">
        <f t="shared" si="59"/>
        <v>0.67256637168141598</v>
      </c>
    </row>
    <row r="1671" spans="1:13" ht="14.5" x14ac:dyDescent="0.35">
      <c r="A1671" s="33" t="s">
        <v>5110</v>
      </c>
      <c r="B1671" s="85" t="s">
        <v>377</v>
      </c>
      <c r="C1671" s="49">
        <f>SUMIF($B$3:$B$2228,B1671,$L$3:$L$2228)/(SUMIF($B$3:$B$2228,B1671,$I$3:$I$2228))</f>
        <v>0.62509563886763586</v>
      </c>
      <c r="D1671" s="33">
        <v>63238</v>
      </c>
      <c r="E1671" s="85" t="s">
        <v>601</v>
      </c>
      <c r="F1671" s="86">
        <v>551296001705</v>
      </c>
      <c r="G1671" s="86"/>
      <c r="H1671" s="87">
        <v>122</v>
      </c>
      <c r="I1671" s="87">
        <v>158</v>
      </c>
      <c r="J1671" s="41"/>
      <c r="K1671" s="82"/>
      <c r="L1671" s="51">
        <f t="shared" si="58"/>
        <v>122</v>
      </c>
      <c r="M1671" s="49">
        <f t="shared" si="59"/>
        <v>0.77215189873417722</v>
      </c>
    </row>
    <row r="1672" spans="1:13" ht="14.5" x14ac:dyDescent="0.35">
      <c r="A1672" s="33" t="s">
        <v>5110</v>
      </c>
      <c r="B1672" s="85" t="s">
        <v>377</v>
      </c>
      <c r="C1672" s="49">
        <f>SUMIF($B$3:$B$2228,B1672,$L$3:$L$2228)/(SUMIF($B$3:$B$2228,B1672,$I$3:$I$2228))</f>
        <v>0.62509563886763586</v>
      </c>
      <c r="D1672" s="33">
        <v>63016</v>
      </c>
      <c r="E1672" s="85" t="s">
        <v>608</v>
      </c>
      <c r="F1672" s="86">
        <v>551296001706</v>
      </c>
      <c r="G1672" s="86"/>
      <c r="H1672" s="87">
        <v>65</v>
      </c>
      <c r="I1672" s="87">
        <v>92</v>
      </c>
      <c r="J1672" s="41"/>
      <c r="K1672" s="82"/>
      <c r="L1672" s="51">
        <f t="shared" si="58"/>
        <v>65</v>
      </c>
      <c r="M1672" s="49">
        <f t="shared" si="59"/>
        <v>0.70652173913043481</v>
      </c>
    </row>
    <row r="1673" spans="1:13" ht="14.5" x14ac:dyDescent="0.35">
      <c r="A1673" s="33" t="s">
        <v>5110</v>
      </c>
      <c r="B1673" s="85" t="s">
        <v>377</v>
      </c>
      <c r="C1673" s="49">
        <f>SUMIF($B$3:$B$2228,B1673,$L$3:$L$2228)/(SUMIF($B$3:$B$2228,B1673,$I$3:$I$2228))</f>
        <v>0.62509563886763586</v>
      </c>
      <c r="D1673" s="33">
        <v>61684</v>
      </c>
      <c r="E1673" s="85" t="s">
        <v>1876</v>
      </c>
      <c r="F1673" s="86">
        <v>551296001707</v>
      </c>
      <c r="G1673" s="86"/>
      <c r="H1673" s="87">
        <v>210</v>
      </c>
      <c r="I1673" s="87">
        <v>411</v>
      </c>
      <c r="J1673" s="41"/>
      <c r="K1673" s="82"/>
      <c r="L1673" s="51">
        <f t="shared" si="58"/>
        <v>210</v>
      </c>
      <c r="M1673" s="49">
        <f t="shared" si="59"/>
        <v>0.51094890510948909</v>
      </c>
    </row>
    <row r="1674" spans="1:13" ht="14.5" x14ac:dyDescent="0.35">
      <c r="A1674" s="33" t="s">
        <v>5110</v>
      </c>
      <c r="B1674" s="85" t="s">
        <v>377</v>
      </c>
      <c r="C1674" s="49">
        <f>SUMIF($B$3:$B$2228,B1674,$L$3:$L$2228)/(SUMIF($B$3:$B$2228,B1674,$I$3:$I$2228))</f>
        <v>0.62509563886763586</v>
      </c>
      <c r="D1674" s="33">
        <v>61685</v>
      </c>
      <c r="E1674" s="85" t="s">
        <v>1877</v>
      </c>
      <c r="F1674" s="86">
        <v>551296001708</v>
      </c>
      <c r="G1674" s="86"/>
      <c r="H1674" s="87">
        <v>175</v>
      </c>
      <c r="I1674" s="87">
        <v>280</v>
      </c>
      <c r="J1674" s="41"/>
      <c r="K1674" s="82"/>
      <c r="L1674" s="51">
        <f t="shared" si="58"/>
        <v>175</v>
      </c>
      <c r="M1674" s="49">
        <f t="shared" si="59"/>
        <v>0.625</v>
      </c>
    </row>
    <row r="1675" spans="1:13" ht="14.5" x14ac:dyDescent="0.35">
      <c r="A1675" s="33" t="s">
        <v>5110</v>
      </c>
      <c r="B1675" s="85" t="s">
        <v>377</v>
      </c>
      <c r="C1675" s="49">
        <f>SUMIF($B$3:$B$2228,B1675,$L$3:$L$2228)/(SUMIF($B$3:$B$2228,B1675,$I$3:$I$2228))</f>
        <v>0.62509563886763586</v>
      </c>
      <c r="D1675" s="33">
        <v>450</v>
      </c>
      <c r="E1675" s="85" t="s">
        <v>1878</v>
      </c>
      <c r="F1675" s="86">
        <v>551296002998</v>
      </c>
      <c r="G1675" s="86"/>
      <c r="H1675" s="87">
        <v>17</v>
      </c>
      <c r="I1675" s="87">
        <v>27</v>
      </c>
      <c r="J1675" s="41"/>
      <c r="K1675" s="82"/>
      <c r="L1675" s="51">
        <f t="shared" si="58"/>
        <v>17</v>
      </c>
      <c r="M1675" s="49">
        <f t="shared" si="59"/>
        <v>0.62962962962962965</v>
      </c>
    </row>
    <row r="1676" spans="1:13" ht="14.5" x14ac:dyDescent="0.35">
      <c r="A1676" s="33" t="s">
        <v>5111</v>
      </c>
      <c r="B1676" s="85" t="s">
        <v>2379</v>
      </c>
      <c r="C1676" s="49">
        <f>SUMIF($B$3:$B$2228,B1676,$L$3:$L$2228)/(SUMIF($B$3:$B$2228,B1676,$I$3:$I$2228))</f>
        <v>2.3148148148148147E-2</v>
      </c>
      <c r="D1676" s="33">
        <v>63246</v>
      </c>
      <c r="E1676" s="85" t="s">
        <v>1698</v>
      </c>
      <c r="F1676" s="86">
        <v>550813002262</v>
      </c>
      <c r="G1676" s="86"/>
      <c r="H1676" s="87">
        <v>10</v>
      </c>
      <c r="I1676" s="87">
        <v>432</v>
      </c>
      <c r="J1676" s="41"/>
      <c r="K1676" s="82"/>
      <c r="L1676" s="51">
        <f t="shared" si="58"/>
        <v>10</v>
      </c>
      <c r="M1676" s="49">
        <f t="shared" si="59"/>
        <v>2.3148148148148147E-2</v>
      </c>
    </row>
    <row r="1677" spans="1:13" ht="14.5" x14ac:dyDescent="0.35">
      <c r="A1677" s="33" t="s">
        <v>5112</v>
      </c>
      <c r="B1677" s="85" t="s">
        <v>135</v>
      </c>
      <c r="C1677" s="49">
        <f>SUMIF($B$3:$B$2228,B1677,$L$3:$L$2228)/(SUMIF($B$3:$B$2228,B1677,$I$3:$I$2228))</f>
        <v>0.40721649484536082</v>
      </c>
      <c r="D1677" s="33">
        <v>61996</v>
      </c>
      <c r="E1677" s="85" t="s">
        <v>757</v>
      </c>
      <c r="F1677" s="86">
        <v>551299001712</v>
      </c>
      <c r="G1677" s="86"/>
      <c r="H1677" s="87">
        <v>76</v>
      </c>
      <c r="I1677" s="87">
        <v>180</v>
      </c>
      <c r="J1677" s="41"/>
      <c r="K1677" s="82"/>
      <c r="L1677" s="51">
        <f t="shared" si="58"/>
        <v>76</v>
      </c>
      <c r="M1677" s="49">
        <f t="shared" si="59"/>
        <v>0.42222222222222222</v>
      </c>
    </row>
    <row r="1678" spans="1:13" ht="14.5" x14ac:dyDescent="0.35">
      <c r="A1678" s="33" t="s">
        <v>5112</v>
      </c>
      <c r="B1678" s="85" t="s">
        <v>135</v>
      </c>
      <c r="C1678" s="49">
        <f>SUMIF($B$3:$B$2228,B1678,$L$3:$L$2228)/(SUMIF($B$3:$B$2228,B1678,$I$3:$I$2228))</f>
        <v>0.40721649484536082</v>
      </c>
      <c r="D1678" s="33">
        <v>61997</v>
      </c>
      <c r="E1678" s="85" t="s">
        <v>758</v>
      </c>
      <c r="F1678" s="86">
        <v>551299001713</v>
      </c>
      <c r="G1678" s="86"/>
      <c r="H1678" s="87">
        <v>82</v>
      </c>
      <c r="I1678" s="87">
        <v>208</v>
      </c>
      <c r="J1678" s="41"/>
      <c r="K1678" s="82"/>
      <c r="L1678" s="51">
        <f t="shared" si="58"/>
        <v>82</v>
      </c>
      <c r="M1678" s="49">
        <f t="shared" si="59"/>
        <v>0.39423076923076922</v>
      </c>
    </row>
    <row r="1679" spans="1:13" ht="14.5" x14ac:dyDescent="0.35">
      <c r="A1679" s="33" t="s">
        <v>5113</v>
      </c>
      <c r="B1679" s="85" t="s">
        <v>184</v>
      </c>
      <c r="C1679" s="49">
        <f>SUMIF($B$3:$B$2228,B1679,$L$3:$L$2228)/(SUMIF($B$3:$B$2228,B1679,$I$3:$I$2228))</f>
        <v>0.3521488133418858</v>
      </c>
      <c r="D1679" s="33">
        <v>210697</v>
      </c>
      <c r="E1679" s="85" t="s">
        <v>1044</v>
      </c>
      <c r="F1679" s="86">
        <v>551302001893</v>
      </c>
      <c r="G1679" s="86"/>
      <c r="H1679" s="87">
        <v>130</v>
      </c>
      <c r="I1679" s="87">
        <v>256</v>
      </c>
      <c r="J1679" s="41"/>
      <c r="K1679" s="82"/>
      <c r="L1679" s="51">
        <f t="shared" si="58"/>
        <v>130</v>
      </c>
      <c r="M1679" s="49">
        <f t="shared" si="59"/>
        <v>0.5078125</v>
      </c>
    </row>
    <row r="1680" spans="1:13" ht="14.5" x14ac:dyDescent="0.35">
      <c r="A1680" s="33" t="s">
        <v>5113</v>
      </c>
      <c r="B1680" s="85" t="s">
        <v>184</v>
      </c>
      <c r="C1680" s="49">
        <f>SUMIF($B$3:$B$2228,B1680,$L$3:$L$2228)/(SUMIF($B$3:$B$2228,B1680,$I$3:$I$2228))</f>
        <v>0.3521488133418858</v>
      </c>
      <c r="D1680" s="33">
        <v>16074114</v>
      </c>
      <c r="E1680" s="85" t="s">
        <v>1045</v>
      </c>
      <c r="F1680" s="86">
        <v>551302002930</v>
      </c>
      <c r="G1680" s="86"/>
      <c r="H1680" s="87">
        <v>21</v>
      </c>
      <c r="I1680" s="87">
        <v>83</v>
      </c>
      <c r="J1680" s="41"/>
      <c r="K1680" s="82"/>
      <c r="L1680" s="51">
        <f t="shared" si="58"/>
        <v>21</v>
      </c>
      <c r="M1680" s="49">
        <f t="shared" si="59"/>
        <v>0.25301204819277107</v>
      </c>
    </row>
    <row r="1681" spans="1:13" ht="14.5" x14ac:dyDescent="0.35">
      <c r="A1681" s="33" t="s">
        <v>5113</v>
      </c>
      <c r="B1681" s="85" t="s">
        <v>184</v>
      </c>
      <c r="C1681" s="49">
        <f>SUMIF($B$3:$B$2228,B1681,$L$3:$L$2228)/(SUMIF($B$3:$B$2228,B1681,$I$3:$I$2228))</f>
        <v>0.3521488133418858</v>
      </c>
      <c r="D1681" s="33">
        <v>16076389</v>
      </c>
      <c r="E1681" s="85" t="s">
        <v>1046</v>
      </c>
      <c r="F1681" s="86">
        <v>551302002978</v>
      </c>
      <c r="G1681" s="86"/>
      <c r="H1681" s="87">
        <v>52</v>
      </c>
      <c r="I1681" s="87">
        <v>150</v>
      </c>
      <c r="J1681" s="41"/>
      <c r="K1681" s="82"/>
      <c r="L1681" s="51">
        <f t="shared" si="58"/>
        <v>52</v>
      </c>
      <c r="M1681" s="49">
        <f t="shared" si="59"/>
        <v>0.34666666666666668</v>
      </c>
    </row>
    <row r="1682" spans="1:13" ht="14.5" x14ac:dyDescent="0.35">
      <c r="A1682" s="33" t="s">
        <v>5113</v>
      </c>
      <c r="B1682" s="85" t="s">
        <v>184</v>
      </c>
      <c r="C1682" s="49">
        <f>SUMIF($B$3:$B$2228,B1682,$L$3:$L$2228)/(SUMIF($B$3:$B$2228,B1682,$I$3:$I$2228))</f>
        <v>0.3521488133418858</v>
      </c>
      <c r="D1682" s="33">
        <v>63384</v>
      </c>
      <c r="E1682" s="85" t="s">
        <v>1048</v>
      </c>
      <c r="F1682" s="86">
        <v>551302000487</v>
      </c>
      <c r="G1682" s="86"/>
      <c r="H1682" s="87">
        <v>82</v>
      </c>
      <c r="I1682" s="87">
        <v>148</v>
      </c>
      <c r="J1682" s="41"/>
      <c r="K1682" s="82"/>
      <c r="L1682" s="51">
        <f t="shared" si="58"/>
        <v>82</v>
      </c>
      <c r="M1682" s="49">
        <f t="shared" si="59"/>
        <v>0.55405405405405406</v>
      </c>
    </row>
    <row r="1683" spans="1:13" ht="14.5" x14ac:dyDescent="0.35">
      <c r="A1683" s="33" t="s">
        <v>5113</v>
      </c>
      <c r="B1683" s="85" t="s">
        <v>184</v>
      </c>
      <c r="C1683" s="49">
        <f>SUMIF($B$3:$B$2228,B1683,$L$3:$L$2228)/(SUMIF($B$3:$B$2228,B1683,$I$3:$I$2228))</f>
        <v>0.3521488133418858</v>
      </c>
      <c r="D1683" s="33">
        <v>16063443</v>
      </c>
      <c r="E1683" s="85" t="s">
        <v>1049</v>
      </c>
      <c r="F1683" s="86">
        <v>551302002839</v>
      </c>
      <c r="G1683" s="86"/>
      <c r="H1683" s="87">
        <v>49</v>
      </c>
      <c r="I1683" s="87">
        <v>150</v>
      </c>
      <c r="J1683" s="41"/>
      <c r="K1683" s="82"/>
      <c r="L1683" s="51">
        <f t="shared" si="58"/>
        <v>49</v>
      </c>
      <c r="M1683" s="49">
        <f t="shared" si="59"/>
        <v>0.32666666666666666</v>
      </c>
    </row>
    <row r="1684" spans="1:13" ht="14.5" x14ac:dyDescent="0.35">
      <c r="A1684" s="33" t="s">
        <v>5113</v>
      </c>
      <c r="B1684" s="85" t="s">
        <v>184</v>
      </c>
      <c r="C1684" s="49">
        <f>SUMIF($B$3:$B$2228,B1684,$L$3:$L$2228)/(SUMIF($B$3:$B$2228,B1684,$I$3:$I$2228))</f>
        <v>0.3521488133418858</v>
      </c>
      <c r="D1684" s="33">
        <v>63385</v>
      </c>
      <c r="E1684" s="85" t="s">
        <v>1050</v>
      </c>
      <c r="F1684" s="86">
        <v>551302001718</v>
      </c>
      <c r="G1684" s="86"/>
      <c r="H1684" s="87">
        <v>161</v>
      </c>
      <c r="I1684" s="87">
        <v>507</v>
      </c>
      <c r="J1684" s="41"/>
      <c r="K1684" s="82"/>
      <c r="L1684" s="51">
        <f t="shared" si="58"/>
        <v>161</v>
      </c>
      <c r="M1684" s="49">
        <f t="shared" si="59"/>
        <v>0.31755424063116372</v>
      </c>
    </row>
    <row r="1685" spans="1:13" ht="14.5" x14ac:dyDescent="0.35">
      <c r="A1685" s="33" t="s">
        <v>5113</v>
      </c>
      <c r="B1685" s="85" t="s">
        <v>184</v>
      </c>
      <c r="C1685" s="49">
        <f>SUMIF($B$3:$B$2228,B1685,$L$3:$L$2228)/(SUMIF($B$3:$B$2228,B1685,$I$3:$I$2228))</f>
        <v>0.3521488133418858</v>
      </c>
      <c r="D1685" s="33">
        <v>63386</v>
      </c>
      <c r="E1685" s="85" t="s">
        <v>1051</v>
      </c>
      <c r="F1685" s="86">
        <v>551302001719</v>
      </c>
      <c r="G1685" s="86"/>
      <c r="H1685" s="87">
        <v>54</v>
      </c>
      <c r="I1685" s="87">
        <v>265</v>
      </c>
      <c r="J1685" s="41"/>
      <c r="K1685" s="82"/>
      <c r="L1685" s="51">
        <f t="shared" si="58"/>
        <v>54</v>
      </c>
      <c r="M1685" s="49">
        <f t="shared" si="59"/>
        <v>0.20377358490566039</v>
      </c>
    </row>
    <row r="1686" spans="1:13" ht="14.5" x14ac:dyDescent="0.35">
      <c r="A1686" s="33" t="s">
        <v>5114</v>
      </c>
      <c r="B1686" s="85" t="s">
        <v>354</v>
      </c>
      <c r="C1686" s="49">
        <f>SUMIF($B$3:$B$2228,B1686,$L$3:$L$2228)/(SUMIF($B$3:$B$2228,B1686,$I$3:$I$2228))</f>
        <v>0.24367358544213819</v>
      </c>
      <c r="D1686" s="33">
        <v>62498</v>
      </c>
      <c r="E1686" s="85" t="s">
        <v>713</v>
      </c>
      <c r="F1686" s="86">
        <v>551305001722</v>
      </c>
      <c r="G1686" s="86"/>
      <c r="H1686" s="87">
        <v>91</v>
      </c>
      <c r="I1686" s="87">
        <v>401</v>
      </c>
      <c r="J1686" s="41"/>
      <c r="K1686" s="82"/>
      <c r="L1686" s="51">
        <f t="shared" si="58"/>
        <v>91</v>
      </c>
      <c r="M1686" s="49">
        <f t="shared" si="59"/>
        <v>0.22693266832917705</v>
      </c>
    </row>
    <row r="1687" spans="1:13" ht="14.5" x14ac:dyDescent="0.35">
      <c r="A1687" s="33" t="s">
        <v>5114</v>
      </c>
      <c r="B1687" s="85" t="s">
        <v>354</v>
      </c>
      <c r="C1687" s="49">
        <f>SUMIF($B$3:$B$2228,B1687,$L$3:$L$2228)/(SUMIF($B$3:$B$2228,B1687,$I$3:$I$2228))</f>
        <v>0.24367358544213819</v>
      </c>
      <c r="D1687" s="33">
        <v>62068</v>
      </c>
      <c r="E1687" s="85" t="s">
        <v>1773</v>
      </c>
      <c r="F1687" s="86">
        <v>551305001723</v>
      </c>
      <c r="G1687" s="86"/>
      <c r="H1687" s="87">
        <v>217</v>
      </c>
      <c r="I1687" s="87">
        <v>797</v>
      </c>
      <c r="J1687" s="41"/>
      <c r="K1687" s="82"/>
      <c r="L1687" s="51">
        <f t="shared" si="58"/>
        <v>217</v>
      </c>
      <c r="M1687" s="49">
        <f t="shared" si="59"/>
        <v>0.2722710163111669</v>
      </c>
    </row>
    <row r="1688" spans="1:13" ht="14.5" x14ac:dyDescent="0.35">
      <c r="A1688" s="33" t="s">
        <v>5114</v>
      </c>
      <c r="B1688" s="85" t="s">
        <v>354</v>
      </c>
      <c r="C1688" s="49">
        <f>SUMIF($B$3:$B$2228,B1688,$L$3:$L$2228)/(SUMIF($B$3:$B$2228,B1688,$I$3:$I$2228))</f>
        <v>0.24367358544213819</v>
      </c>
      <c r="D1688" s="33">
        <v>226544</v>
      </c>
      <c r="E1688" s="85" t="s">
        <v>1774</v>
      </c>
      <c r="F1688" s="86">
        <v>551305001910</v>
      </c>
      <c r="G1688" s="86"/>
      <c r="H1688" s="87">
        <v>32</v>
      </c>
      <c r="I1688" s="87">
        <v>48</v>
      </c>
      <c r="J1688" s="41"/>
      <c r="K1688" s="82"/>
      <c r="L1688" s="51">
        <f t="shared" si="58"/>
        <v>32</v>
      </c>
      <c r="M1688" s="49">
        <f t="shared" si="59"/>
        <v>0.66666666666666663</v>
      </c>
    </row>
    <row r="1689" spans="1:13" ht="14.5" x14ac:dyDescent="0.35">
      <c r="A1689" s="33" t="s">
        <v>5114</v>
      </c>
      <c r="B1689" s="85" t="s">
        <v>354</v>
      </c>
      <c r="C1689" s="49">
        <f>SUMIF($B$3:$B$2228,B1689,$L$3:$L$2228)/(SUMIF($B$3:$B$2228,B1689,$I$3:$I$2228))</f>
        <v>0.24367358544213819</v>
      </c>
      <c r="D1689" s="33"/>
      <c r="E1689" s="85" t="s">
        <v>1775</v>
      </c>
      <c r="F1689" s="86">
        <v>551305002924</v>
      </c>
      <c r="G1689" s="86"/>
      <c r="H1689" s="87">
        <v>46</v>
      </c>
      <c r="I1689" s="87">
        <v>193</v>
      </c>
      <c r="J1689" s="41"/>
      <c r="K1689" s="82"/>
      <c r="L1689" s="51">
        <f t="shared" si="58"/>
        <v>46</v>
      </c>
      <c r="M1689" s="49">
        <f t="shared" si="59"/>
        <v>0.23834196891191708</v>
      </c>
    </row>
    <row r="1690" spans="1:13" ht="14.5" x14ac:dyDescent="0.35">
      <c r="A1690" s="33" t="s">
        <v>5114</v>
      </c>
      <c r="B1690" s="85" t="s">
        <v>354</v>
      </c>
      <c r="C1690" s="49">
        <f>SUMIF($B$3:$B$2228,B1690,$L$3:$L$2228)/(SUMIF($B$3:$B$2228,B1690,$I$3:$I$2228))</f>
        <v>0.24367358544213819</v>
      </c>
      <c r="D1690" s="33">
        <v>62070</v>
      </c>
      <c r="E1690" s="85" t="s">
        <v>1776</v>
      </c>
      <c r="F1690" s="86">
        <v>551305001724</v>
      </c>
      <c r="G1690" s="86"/>
      <c r="H1690" s="87">
        <v>198</v>
      </c>
      <c r="I1690" s="87">
        <v>1046</v>
      </c>
      <c r="J1690" s="41"/>
      <c r="K1690" s="82"/>
      <c r="L1690" s="51">
        <f t="shared" si="58"/>
        <v>198</v>
      </c>
      <c r="M1690" s="49">
        <f t="shared" si="59"/>
        <v>0.18929254302103252</v>
      </c>
    </row>
    <row r="1691" spans="1:13" ht="14.5" x14ac:dyDescent="0.35">
      <c r="A1691" s="33" t="s">
        <v>5114</v>
      </c>
      <c r="B1691" s="85" t="s">
        <v>354</v>
      </c>
      <c r="C1691" s="49">
        <f>SUMIF($B$3:$B$2228,B1691,$L$3:$L$2228)/(SUMIF($B$3:$B$2228,B1691,$I$3:$I$2228))</f>
        <v>0.24367358544213819</v>
      </c>
      <c r="D1691" s="33">
        <v>234599</v>
      </c>
      <c r="E1691" s="85" t="s">
        <v>1777</v>
      </c>
      <c r="F1691" s="86">
        <v>551305002562</v>
      </c>
      <c r="G1691" s="86"/>
      <c r="H1691" s="87">
        <v>42</v>
      </c>
      <c r="I1691" s="87">
        <v>171</v>
      </c>
      <c r="J1691" s="41"/>
      <c r="K1691" s="82"/>
      <c r="L1691" s="51">
        <f t="shared" si="58"/>
        <v>42</v>
      </c>
      <c r="M1691" s="49">
        <f t="shared" si="59"/>
        <v>0.24561403508771928</v>
      </c>
    </row>
    <row r="1692" spans="1:13" ht="14.5" x14ac:dyDescent="0.35">
      <c r="A1692" s="33" t="s">
        <v>5114</v>
      </c>
      <c r="B1692" s="85" t="s">
        <v>354</v>
      </c>
      <c r="C1692" s="49">
        <f>SUMIF($B$3:$B$2228,B1692,$L$3:$L$2228)/(SUMIF($B$3:$B$2228,B1692,$I$3:$I$2228))</f>
        <v>0.24367358544213819</v>
      </c>
      <c r="D1692" s="33">
        <v>62071</v>
      </c>
      <c r="E1692" s="85" t="s">
        <v>1778</v>
      </c>
      <c r="F1692" s="86">
        <v>551305002448</v>
      </c>
      <c r="G1692" s="86"/>
      <c r="H1692" s="87">
        <v>140</v>
      </c>
      <c r="I1692" s="87">
        <v>450</v>
      </c>
      <c r="J1692" s="41"/>
      <c r="K1692" s="82"/>
      <c r="L1692" s="51">
        <f t="shared" si="58"/>
        <v>140</v>
      </c>
      <c r="M1692" s="49">
        <f t="shared" si="59"/>
        <v>0.31111111111111112</v>
      </c>
    </row>
    <row r="1693" spans="1:13" ht="14.5" x14ac:dyDescent="0.35">
      <c r="A1693" s="33" t="s">
        <v>5114</v>
      </c>
      <c r="B1693" s="85" t="s">
        <v>354</v>
      </c>
      <c r="C1693" s="49">
        <f>SUMIF($B$3:$B$2228,B1693,$L$3:$L$2228)/(SUMIF($B$3:$B$2228,B1693,$I$3:$I$2228))</f>
        <v>0.24367358544213819</v>
      </c>
      <c r="D1693" s="33">
        <v>62155</v>
      </c>
      <c r="E1693" s="85" t="s">
        <v>893</v>
      </c>
      <c r="F1693" s="86">
        <v>551305001725</v>
      </c>
      <c r="G1693" s="86"/>
      <c r="H1693" s="87">
        <v>91</v>
      </c>
      <c r="I1693" s="87">
        <v>411</v>
      </c>
      <c r="J1693" s="41"/>
      <c r="K1693" s="82"/>
      <c r="L1693" s="51">
        <f t="shared" si="58"/>
        <v>91</v>
      </c>
      <c r="M1693" s="49">
        <f t="shared" si="59"/>
        <v>0.22141119221411193</v>
      </c>
    </row>
    <row r="1694" spans="1:13" ht="14.5" x14ac:dyDescent="0.35">
      <c r="A1694" s="33" t="s">
        <v>5115</v>
      </c>
      <c r="B1694" s="85" t="s">
        <v>197</v>
      </c>
      <c r="C1694" s="49">
        <f>SUMIF($B$3:$B$2228,B1694,$L$3:$L$2228)/(SUMIF($B$3:$B$2228,B1694,$I$3:$I$2228))</f>
        <v>0.48623853211009177</v>
      </c>
      <c r="D1694" s="33">
        <v>61866</v>
      </c>
      <c r="E1694" s="85" t="s">
        <v>1089</v>
      </c>
      <c r="F1694" s="86">
        <v>550001700684</v>
      </c>
      <c r="G1694" s="86"/>
      <c r="H1694" s="87">
        <v>100</v>
      </c>
      <c r="I1694" s="87">
        <v>197</v>
      </c>
      <c r="J1694" s="41"/>
      <c r="K1694" s="82"/>
      <c r="L1694" s="51">
        <f t="shared" si="58"/>
        <v>100</v>
      </c>
      <c r="M1694" s="49">
        <f t="shared" si="59"/>
        <v>0.50761421319796951</v>
      </c>
    </row>
    <row r="1695" spans="1:13" ht="14.5" x14ac:dyDescent="0.35">
      <c r="A1695" s="33" t="s">
        <v>5115</v>
      </c>
      <c r="B1695" s="85" t="s">
        <v>197</v>
      </c>
      <c r="C1695" s="49">
        <f>SUMIF($B$3:$B$2228,B1695,$L$3:$L$2228)/(SUMIF($B$3:$B$2228,B1695,$I$3:$I$2228))</f>
        <v>0.48623853211009177</v>
      </c>
      <c r="D1695" s="33">
        <v>61867</v>
      </c>
      <c r="E1695" s="85" t="s">
        <v>4144</v>
      </c>
      <c r="F1695" s="86">
        <v>550001700686</v>
      </c>
      <c r="G1695" s="86"/>
      <c r="H1695" s="87">
        <v>91</v>
      </c>
      <c r="I1695" s="87">
        <v>200</v>
      </c>
      <c r="J1695" s="41"/>
      <c r="K1695" s="82"/>
      <c r="L1695" s="51">
        <f t="shared" si="58"/>
        <v>91</v>
      </c>
      <c r="M1695" s="49">
        <f t="shared" si="59"/>
        <v>0.45500000000000002</v>
      </c>
    </row>
    <row r="1696" spans="1:13" ht="14.5" x14ac:dyDescent="0.35">
      <c r="A1696" s="33" t="s">
        <v>5115</v>
      </c>
      <c r="B1696" s="85" t="s">
        <v>197</v>
      </c>
      <c r="C1696" s="49">
        <f>SUMIF($B$3:$B$2228,B1696,$L$3:$L$2228)/(SUMIF($B$3:$B$2228,B1696,$I$3:$I$2228))</f>
        <v>0.48623853211009177</v>
      </c>
      <c r="D1696" s="33">
        <v>61868</v>
      </c>
      <c r="E1696" s="85" t="s">
        <v>4146</v>
      </c>
      <c r="F1696" s="86">
        <v>550001700685</v>
      </c>
      <c r="G1696" s="86"/>
      <c r="H1696" s="87">
        <v>74</v>
      </c>
      <c r="I1696" s="87">
        <v>148</v>
      </c>
      <c r="J1696" s="41"/>
      <c r="K1696" s="82"/>
      <c r="L1696" s="51">
        <f t="shared" si="58"/>
        <v>74</v>
      </c>
      <c r="M1696" s="49">
        <f t="shared" si="59"/>
        <v>0.5</v>
      </c>
    </row>
    <row r="1697" spans="1:13" ht="14.5" x14ac:dyDescent="0.35">
      <c r="A1697" s="33" t="s">
        <v>5116</v>
      </c>
      <c r="B1697" s="85" t="s">
        <v>397</v>
      </c>
      <c r="C1697" s="49">
        <f>SUMIF($B$3:$B$2228,B1697,$L$3:$L$2228)/(SUMIF($B$3:$B$2228,B1697,$I$3:$I$2228))</f>
        <v>0.33416875522138678</v>
      </c>
      <c r="D1697" s="33">
        <v>160</v>
      </c>
      <c r="E1697" s="85" t="s">
        <v>4148</v>
      </c>
      <c r="F1697" s="86">
        <v>551425003062</v>
      </c>
      <c r="G1697" s="86"/>
      <c r="H1697" s="87">
        <v>51</v>
      </c>
      <c r="I1697" s="87">
        <v>123</v>
      </c>
      <c r="J1697" s="41"/>
      <c r="K1697" s="82"/>
      <c r="L1697" s="51">
        <f t="shared" si="58"/>
        <v>51</v>
      </c>
      <c r="M1697" s="49">
        <f t="shared" si="59"/>
        <v>0.41463414634146339</v>
      </c>
    </row>
    <row r="1698" spans="1:13" ht="14.5" x14ac:dyDescent="0.35">
      <c r="A1698" s="33" t="s">
        <v>5116</v>
      </c>
      <c r="B1698" s="85" t="s">
        <v>397</v>
      </c>
      <c r="C1698" s="49">
        <f>SUMIF($B$3:$B$2228,B1698,$L$3:$L$2228)/(SUMIF($B$3:$B$2228,B1698,$I$3:$I$2228))</f>
        <v>0.33416875522138678</v>
      </c>
      <c r="D1698" s="33">
        <v>61707</v>
      </c>
      <c r="E1698" s="85" t="s">
        <v>4150</v>
      </c>
      <c r="F1698" s="86">
        <v>551425002346</v>
      </c>
      <c r="G1698" s="86"/>
      <c r="H1698" s="87">
        <v>108</v>
      </c>
      <c r="I1698" s="87">
        <v>277</v>
      </c>
      <c r="J1698" s="41"/>
      <c r="K1698" s="82"/>
      <c r="L1698" s="51">
        <f t="shared" si="58"/>
        <v>108</v>
      </c>
      <c r="M1698" s="49">
        <f t="shared" si="59"/>
        <v>0.38989169675090252</v>
      </c>
    </row>
    <row r="1699" spans="1:13" ht="14.5" x14ac:dyDescent="0.35">
      <c r="A1699" s="33" t="s">
        <v>5116</v>
      </c>
      <c r="B1699" s="85" t="s">
        <v>397</v>
      </c>
      <c r="C1699" s="49">
        <f>SUMIF($B$3:$B$2228,B1699,$L$3:$L$2228)/(SUMIF($B$3:$B$2228,B1699,$I$3:$I$2228))</f>
        <v>0.33416875522138678</v>
      </c>
      <c r="D1699" s="33">
        <v>61709</v>
      </c>
      <c r="E1699" s="85" t="s">
        <v>1974</v>
      </c>
      <c r="F1699" s="86">
        <v>551425001855</v>
      </c>
      <c r="G1699" s="86"/>
      <c r="H1699" s="87">
        <v>112</v>
      </c>
      <c r="I1699" s="87">
        <v>423</v>
      </c>
      <c r="J1699" s="41"/>
      <c r="K1699" s="82"/>
      <c r="L1699" s="51">
        <f t="shared" si="58"/>
        <v>112</v>
      </c>
      <c r="M1699" s="49">
        <f t="shared" si="59"/>
        <v>0.26477541371158392</v>
      </c>
    </row>
    <row r="1700" spans="1:13" ht="14.5" x14ac:dyDescent="0.35">
      <c r="A1700" s="33" t="s">
        <v>5116</v>
      </c>
      <c r="B1700" s="85" t="s">
        <v>397</v>
      </c>
      <c r="C1700" s="49">
        <f>SUMIF($B$3:$B$2228,B1700,$L$3:$L$2228)/(SUMIF($B$3:$B$2228,B1700,$I$3:$I$2228))</f>
        <v>0.33416875522138678</v>
      </c>
      <c r="D1700" s="33">
        <v>61710</v>
      </c>
      <c r="E1700" s="85" t="s">
        <v>1975</v>
      </c>
      <c r="F1700" s="86">
        <v>551425001856</v>
      </c>
      <c r="G1700" s="86"/>
      <c r="H1700" s="87">
        <v>129</v>
      </c>
      <c r="I1700" s="87">
        <v>374</v>
      </c>
      <c r="J1700" s="41"/>
      <c r="K1700" s="82"/>
      <c r="L1700" s="51">
        <f t="shared" ref="L1700:L1763" si="60">IF(K1700="",H1700,(MIN(I1700,(K1700*1.6*I1700))))</f>
        <v>129</v>
      </c>
      <c r="M1700" s="49">
        <f t="shared" ref="M1700:M1763" si="61">IF(L1700=0,0,(L1700/I1700))</f>
        <v>0.34491978609625668</v>
      </c>
    </row>
    <row r="1701" spans="1:13" ht="14.5" x14ac:dyDescent="0.35">
      <c r="A1701" s="33"/>
      <c r="B1701" s="85" t="s">
        <v>198</v>
      </c>
      <c r="C1701" s="49">
        <f>SUMIF($B$3:$B$2228,B1701,$L$3:$L$2228)/(SUMIF($B$3:$B$2228,B1701,$I$3:$I$2228))</f>
        <v>0.54918032786885251</v>
      </c>
      <c r="D1701" s="33"/>
      <c r="E1701" s="85" t="s">
        <v>4773</v>
      </c>
      <c r="F1701" s="86">
        <v>551014003084</v>
      </c>
      <c r="G1701" s="86"/>
      <c r="H1701" s="87">
        <v>11</v>
      </c>
      <c r="I1701" s="87">
        <v>15</v>
      </c>
      <c r="J1701" s="41"/>
      <c r="K1701" s="82"/>
      <c r="L1701" s="51">
        <f t="shared" si="60"/>
        <v>11</v>
      </c>
      <c r="M1701" s="49">
        <f t="shared" si="61"/>
        <v>0.73333333333333328</v>
      </c>
    </row>
    <row r="1702" spans="1:13" ht="14.5" x14ac:dyDescent="0.35">
      <c r="A1702" s="33"/>
      <c r="B1702" s="85" t="s">
        <v>198</v>
      </c>
      <c r="C1702" s="49">
        <f>SUMIF($B$3:$B$2228,B1702,$L$3:$L$2228)/(SUMIF($B$3:$B$2228,B1702,$I$3:$I$2228))</f>
        <v>0.54918032786885251</v>
      </c>
      <c r="D1702" s="33">
        <v>61664</v>
      </c>
      <c r="E1702" s="85" t="s">
        <v>1090</v>
      </c>
      <c r="F1702" s="86">
        <v>551014001063</v>
      </c>
      <c r="G1702" s="86"/>
      <c r="H1702" s="87">
        <v>240</v>
      </c>
      <c r="I1702" s="87">
        <v>429</v>
      </c>
      <c r="J1702" s="41"/>
      <c r="K1702" s="82"/>
      <c r="L1702" s="51">
        <f t="shared" si="60"/>
        <v>240</v>
      </c>
      <c r="M1702" s="49">
        <f t="shared" si="61"/>
        <v>0.55944055944055948</v>
      </c>
    </row>
    <row r="1703" spans="1:13" ht="14.5" x14ac:dyDescent="0.35">
      <c r="A1703" s="33"/>
      <c r="B1703" s="85" t="s">
        <v>198</v>
      </c>
      <c r="C1703" s="49">
        <f>SUMIF($B$3:$B$2228,B1703,$L$3:$L$2228)/(SUMIF($B$3:$B$2228,B1703,$I$3:$I$2228))</f>
        <v>0.54918032786885251</v>
      </c>
      <c r="D1703" s="33">
        <v>61665</v>
      </c>
      <c r="E1703" s="85" t="s">
        <v>1091</v>
      </c>
      <c r="F1703" s="86">
        <v>551014001328</v>
      </c>
      <c r="G1703" s="86"/>
      <c r="H1703" s="87">
        <v>92</v>
      </c>
      <c r="I1703" s="87">
        <v>176</v>
      </c>
      <c r="J1703" s="41"/>
      <c r="K1703" s="82"/>
      <c r="L1703" s="51">
        <f t="shared" si="60"/>
        <v>92</v>
      </c>
      <c r="M1703" s="49">
        <f t="shared" si="61"/>
        <v>0.52272727272727271</v>
      </c>
    </row>
    <row r="1704" spans="1:13" ht="14.5" x14ac:dyDescent="0.35">
      <c r="A1704" s="33"/>
      <c r="B1704" s="85" t="s">
        <v>198</v>
      </c>
      <c r="C1704" s="49">
        <f>SUMIF($B$3:$B$2228,B1704,$L$3:$L$2228)/(SUMIF($B$3:$B$2228,B1704,$I$3:$I$2228))</f>
        <v>0.54918032786885251</v>
      </c>
      <c r="D1704" s="33">
        <v>202428</v>
      </c>
      <c r="E1704" s="85" t="s">
        <v>1092</v>
      </c>
      <c r="F1704" s="86">
        <v>551014001064</v>
      </c>
      <c r="G1704" s="86"/>
      <c r="H1704" s="87">
        <v>59</v>
      </c>
      <c r="I1704" s="87">
        <v>112</v>
      </c>
      <c r="J1704" s="41"/>
      <c r="K1704" s="82"/>
      <c r="L1704" s="51">
        <f t="shared" si="60"/>
        <v>59</v>
      </c>
      <c r="M1704" s="49">
        <f t="shared" si="61"/>
        <v>0.5267857142857143</v>
      </c>
    </row>
    <row r="1705" spans="1:13" ht="14.5" x14ac:dyDescent="0.35">
      <c r="A1705" s="33"/>
      <c r="B1705" s="85" t="s">
        <v>4705</v>
      </c>
      <c r="C1705" s="49">
        <f>SUMIF($B$3:$B$2228,B1705,$L$3:$L$2228)/(SUMIF($B$3:$B$2228,B1705,$I$3:$I$2228))</f>
        <v>1</v>
      </c>
      <c r="D1705" s="33"/>
      <c r="E1705" s="85" t="s">
        <v>307</v>
      </c>
      <c r="F1705" s="86">
        <v>550008102969</v>
      </c>
      <c r="G1705" s="86"/>
      <c r="H1705" s="87"/>
      <c r="I1705" s="68">
        <v>509</v>
      </c>
      <c r="J1705" s="41">
        <v>2019</v>
      </c>
      <c r="K1705" s="82">
        <v>0.75549999999999995</v>
      </c>
      <c r="L1705" s="51">
        <f t="shared" si="60"/>
        <v>509</v>
      </c>
      <c r="M1705" s="49">
        <f t="shared" si="61"/>
        <v>1</v>
      </c>
    </row>
    <row r="1706" spans="1:13" ht="14.5" x14ac:dyDescent="0.35">
      <c r="A1706" s="33"/>
      <c r="B1706" s="85" t="s">
        <v>4705</v>
      </c>
      <c r="C1706" s="49">
        <f>SUMIF($B$3:$B$2228,B1706,$L$3:$L$2228)/(SUMIF($B$3:$B$2228,B1706,$I$3:$I$2228))</f>
        <v>1</v>
      </c>
      <c r="D1706" s="33"/>
      <c r="E1706" s="85" t="s">
        <v>4774</v>
      </c>
      <c r="F1706" s="86">
        <v>550008103086</v>
      </c>
      <c r="G1706" s="86"/>
      <c r="H1706" s="87"/>
      <c r="I1706" s="68">
        <v>80</v>
      </c>
      <c r="J1706" s="93">
        <v>2019</v>
      </c>
      <c r="K1706" s="82">
        <v>0.75549999999999995</v>
      </c>
      <c r="L1706" s="51">
        <f t="shared" si="60"/>
        <v>80</v>
      </c>
      <c r="M1706" s="49">
        <f t="shared" si="61"/>
        <v>1</v>
      </c>
    </row>
    <row r="1707" spans="1:13" ht="14.5" x14ac:dyDescent="0.35">
      <c r="A1707" s="33" t="s">
        <v>5117</v>
      </c>
      <c r="B1707" s="85" t="s">
        <v>185</v>
      </c>
      <c r="C1707" s="49">
        <f>SUMIF($B$3:$B$2228,B1707,$L$3:$L$2228)/(SUMIF($B$3:$B$2228,B1707,$I$3:$I$2228))</f>
        <v>0.18507751937984496</v>
      </c>
      <c r="D1707" s="33">
        <v>61928</v>
      </c>
      <c r="E1707" s="85" t="s">
        <v>1052</v>
      </c>
      <c r="F1707" s="86">
        <v>551310001727</v>
      </c>
      <c r="G1707" s="86"/>
      <c r="H1707" s="87">
        <v>40</v>
      </c>
      <c r="I1707" s="87">
        <v>153</v>
      </c>
      <c r="J1707" s="41"/>
      <c r="K1707" s="82"/>
      <c r="L1707" s="51">
        <f t="shared" si="60"/>
        <v>40</v>
      </c>
      <c r="M1707" s="49">
        <f t="shared" si="61"/>
        <v>0.26143790849673204</v>
      </c>
    </row>
    <row r="1708" spans="1:13" ht="14.5" x14ac:dyDescent="0.35">
      <c r="A1708" s="33" t="s">
        <v>5117</v>
      </c>
      <c r="B1708" s="85" t="s">
        <v>185</v>
      </c>
      <c r="C1708" s="49">
        <f>SUMIF($B$3:$B$2228,B1708,$L$3:$L$2228)/(SUMIF($B$3:$B$2228,B1708,$I$3:$I$2228))</f>
        <v>0.18507751937984496</v>
      </c>
      <c r="D1708" s="33">
        <v>16083342</v>
      </c>
      <c r="E1708" s="85" t="s">
        <v>1053</v>
      </c>
      <c r="F1708" s="86">
        <v>551310001728</v>
      </c>
      <c r="G1708" s="86"/>
      <c r="H1708" s="87">
        <v>20</v>
      </c>
      <c r="I1708" s="87">
        <v>102</v>
      </c>
      <c r="J1708" s="41"/>
      <c r="K1708" s="82"/>
      <c r="L1708" s="51">
        <f t="shared" si="60"/>
        <v>20</v>
      </c>
      <c r="M1708" s="49">
        <f t="shared" si="61"/>
        <v>0.19607843137254902</v>
      </c>
    </row>
    <row r="1709" spans="1:13" ht="14.5" x14ac:dyDescent="0.35">
      <c r="A1709" s="33" t="s">
        <v>5117</v>
      </c>
      <c r="B1709" s="85" t="s">
        <v>185</v>
      </c>
      <c r="C1709" s="49">
        <f>SUMIF($B$3:$B$2228,B1709,$L$3:$L$2228)/(SUMIF($B$3:$B$2228,B1709,$I$3:$I$2228))</f>
        <v>0.18507751937984496</v>
      </c>
      <c r="D1709" s="33">
        <v>63390</v>
      </c>
      <c r="E1709" s="85" t="s">
        <v>1055</v>
      </c>
      <c r="F1709" s="86">
        <v>551310001729</v>
      </c>
      <c r="G1709" s="86"/>
      <c r="H1709" s="87">
        <v>58</v>
      </c>
      <c r="I1709" s="87">
        <v>337</v>
      </c>
      <c r="J1709" s="41"/>
      <c r="K1709" s="82"/>
      <c r="L1709" s="51">
        <f t="shared" si="60"/>
        <v>58</v>
      </c>
      <c r="M1709" s="49">
        <f t="shared" si="61"/>
        <v>0.17210682492581603</v>
      </c>
    </row>
    <row r="1710" spans="1:13" ht="14.5" x14ac:dyDescent="0.35">
      <c r="A1710" s="33" t="s">
        <v>5117</v>
      </c>
      <c r="B1710" s="85" t="s">
        <v>185</v>
      </c>
      <c r="C1710" s="49">
        <f>SUMIF($B$3:$B$2228,B1710,$L$3:$L$2228)/(SUMIF($B$3:$B$2228,B1710,$I$3:$I$2228))</f>
        <v>0.18507751937984496</v>
      </c>
      <c r="D1710" s="33">
        <v>63391</v>
      </c>
      <c r="E1710" s="85" t="s">
        <v>1056</v>
      </c>
      <c r="F1710" s="86">
        <v>551310001731</v>
      </c>
      <c r="G1710" s="86"/>
      <c r="H1710" s="87">
        <v>44</v>
      </c>
      <c r="I1710" s="87">
        <v>248</v>
      </c>
      <c r="J1710" s="41"/>
      <c r="K1710" s="82"/>
      <c r="L1710" s="51">
        <f t="shared" si="60"/>
        <v>44</v>
      </c>
      <c r="M1710" s="49">
        <f t="shared" si="61"/>
        <v>0.17741935483870969</v>
      </c>
    </row>
    <row r="1711" spans="1:13" ht="14.5" x14ac:dyDescent="0.35">
      <c r="A1711" s="33" t="s">
        <v>5117</v>
      </c>
      <c r="B1711" s="85" t="s">
        <v>185</v>
      </c>
      <c r="C1711" s="49">
        <f>SUMIF($B$3:$B$2228,B1711,$L$3:$L$2228)/(SUMIF($B$3:$B$2228,B1711,$I$3:$I$2228))</f>
        <v>0.18507751937984496</v>
      </c>
      <c r="D1711" s="33">
        <v>63392</v>
      </c>
      <c r="E1711" s="85" t="s">
        <v>1057</v>
      </c>
      <c r="F1711" s="86">
        <v>551310001730</v>
      </c>
      <c r="G1711" s="86"/>
      <c r="H1711" s="87">
        <v>29</v>
      </c>
      <c r="I1711" s="87">
        <v>192</v>
      </c>
      <c r="J1711" s="41"/>
      <c r="K1711" s="82"/>
      <c r="L1711" s="51">
        <f t="shared" si="60"/>
        <v>29</v>
      </c>
      <c r="M1711" s="49">
        <f t="shared" si="61"/>
        <v>0.15104166666666666</v>
      </c>
    </row>
    <row r="1712" spans="1:13" ht="14.5" x14ac:dyDescent="0.35">
      <c r="A1712" s="33" t="s">
        <v>5118</v>
      </c>
      <c r="B1712" s="85" t="s">
        <v>365</v>
      </c>
      <c r="C1712" s="49">
        <f>SUMIF($B$3:$B$2228,B1712,$L$3:$L$2228)/(SUMIF($B$3:$B$2228,B1712,$I$3:$I$2228))</f>
        <v>0.23921568627450981</v>
      </c>
      <c r="D1712" s="33">
        <v>62582</v>
      </c>
      <c r="E1712" s="85" t="s">
        <v>1807</v>
      </c>
      <c r="F1712" s="86">
        <v>551314001732</v>
      </c>
      <c r="G1712" s="86"/>
      <c r="H1712" s="87">
        <v>68</v>
      </c>
      <c r="I1712" s="87">
        <v>252</v>
      </c>
      <c r="J1712" s="41"/>
      <c r="K1712" s="82"/>
      <c r="L1712" s="51">
        <f t="shared" si="60"/>
        <v>68</v>
      </c>
      <c r="M1712" s="49">
        <f t="shared" si="61"/>
        <v>0.26984126984126983</v>
      </c>
    </row>
    <row r="1713" spans="1:13" ht="14.5" x14ac:dyDescent="0.35">
      <c r="A1713" s="33" t="s">
        <v>5118</v>
      </c>
      <c r="B1713" s="85" t="s">
        <v>365</v>
      </c>
      <c r="C1713" s="49">
        <f>SUMIF($B$3:$B$2228,B1713,$L$3:$L$2228)/(SUMIF($B$3:$B$2228,B1713,$I$3:$I$2228))</f>
        <v>0.23921568627450981</v>
      </c>
      <c r="D1713" s="33">
        <v>62583</v>
      </c>
      <c r="E1713" s="85" t="s">
        <v>1808</v>
      </c>
      <c r="F1713" s="86">
        <v>551314001733</v>
      </c>
      <c r="G1713" s="86"/>
      <c r="H1713" s="87">
        <v>37</v>
      </c>
      <c r="I1713" s="87">
        <v>167</v>
      </c>
      <c r="J1713" s="41"/>
      <c r="K1713" s="82"/>
      <c r="L1713" s="51">
        <f t="shared" si="60"/>
        <v>37</v>
      </c>
      <c r="M1713" s="49">
        <f t="shared" si="61"/>
        <v>0.22155688622754491</v>
      </c>
    </row>
    <row r="1714" spans="1:13" ht="14.5" x14ac:dyDescent="0.35">
      <c r="A1714" s="33" t="s">
        <v>5118</v>
      </c>
      <c r="B1714" s="85" t="s">
        <v>365</v>
      </c>
      <c r="C1714" s="49">
        <f>SUMIF($B$3:$B$2228,B1714,$L$3:$L$2228)/(SUMIF($B$3:$B$2228,B1714,$I$3:$I$2228))</f>
        <v>0.23921568627450981</v>
      </c>
      <c r="D1714" s="33">
        <v>202952</v>
      </c>
      <c r="E1714" s="85" t="s">
        <v>1809</v>
      </c>
      <c r="F1714" s="86">
        <v>551314002449</v>
      </c>
      <c r="G1714" s="86"/>
      <c r="H1714" s="87">
        <v>17</v>
      </c>
      <c r="I1714" s="87">
        <v>91</v>
      </c>
      <c r="J1714" s="41"/>
      <c r="K1714" s="82"/>
      <c r="L1714" s="51">
        <f t="shared" si="60"/>
        <v>17</v>
      </c>
      <c r="M1714" s="49">
        <f t="shared" si="61"/>
        <v>0.18681318681318682</v>
      </c>
    </row>
    <row r="1715" spans="1:13" ht="14.5" x14ac:dyDescent="0.35">
      <c r="A1715" s="33" t="s">
        <v>5119</v>
      </c>
      <c r="B1715" s="85" t="s">
        <v>229</v>
      </c>
      <c r="C1715" s="49">
        <f>SUMIF($B$3:$B$2228,B1715,$L$3:$L$2228)/(SUMIF($B$3:$B$2228,B1715,$I$3:$I$2228))</f>
        <v>0.58653846153846156</v>
      </c>
      <c r="D1715" s="33">
        <v>61946</v>
      </c>
      <c r="E1715" s="85" t="s">
        <v>1184</v>
      </c>
      <c r="F1715" s="86">
        <v>550438000472</v>
      </c>
      <c r="G1715" s="86"/>
      <c r="H1715" s="87">
        <v>104</v>
      </c>
      <c r="I1715" s="87">
        <v>170</v>
      </c>
      <c r="J1715" s="41"/>
      <c r="K1715" s="82"/>
      <c r="L1715" s="51">
        <f t="shared" si="60"/>
        <v>104</v>
      </c>
      <c r="M1715" s="49">
        <f t="shared" si="61"/>
        <v>0.61176470588235299</v>
      </c>
    </row>
    <row r="1716" spans="1:13" ht="14.5" x14ac:dyDescent="0.35">
      <c r="A1716" s="33" t="s">
        <v>5119</v>
      </c>
      <c r="B1716" s="85" t="s">
        <v>229</v>
      </c>
      <c r="C1716" s="49">
        <f>SUMIF($B$3:$B$2228,B1716,$L$3:$L$2228)/(SUMIF($B$3:$B$2228,B1716,$I$3:$I$2228))</f>
        <v>0.58653846153846156</v>
      </c>
      <c r="D1716" s="33">
        <v>61945</v>
      </c>
      <c r="E1716" s="85" t="s">
        <v>1185</v>
      </c>
      <c r="F1716" s="86">
        <v>550438000474</v>
      </c>
      <c r="G1716" s="86"/>
      <c r="H1716" s="87">
        <v>149</v>
      </c>
      <c r="I1716" s="87">
        <v>250</v>
      </c>
      <c r="J1716" s="41"/>
      <c r="K1716" s="82"/>
      <c r="L1716" s="51">
        <f t="shared" si="60"/>
        <v>149</v>
      </c>
      <c r="M1716" s="49">
        <f t="shared" si="61"/>
        <v>0.59599999999999997</v>
      </c>
    </row>
    <row r="1717" spans="1:13" ht="14.5" x14ac:dyDescent="0.35">
      <c r="A1717" s="33" t="s">
        <v>5119</v>
      </c>
      <c r="B1717" s="85" t="s">
        <v>229</v>
      </c>
      <c r="C1717" s="49">
        <f>SUMIF($B$3:$B$2228,B1717,$L$3:$L$2228)/(SUMIF($B$3:$B$2228,B1717,$I$3:$I$2228))</f>
        <v>0.58653846153846156</v>
      </c>
      <c r="D1717" s="33">
        <v>62818</v>
      </c>
      <c r="E1717" s="85" t="s">
        <v>1186</v>
      </c>
      <c r="F1717" s="86">
        <v>550438000473</v>
      </c>
      <c r="G1717" s="86"/>
      <c r="H1717" s="87">
        <v>52</v>
      </c>
      <c r="I1717" s="87">
        <v>100</v>
      </c>
      <c r="J1717" s="41"/>
      <c r="K1717" s="82"/>
      <c r="L1717" s="51">
        <f t="shared" si="60"/>
        <v>52</v>
      </c>
      <c r="M1717" s="49">
        <f t="shared" si="61"/>
        <v>0.52</v>
      </c>
    </row>
    <row r="1718" spans="1:13" ht="14.5" x14ac:dyDescent="0.35">
      <c r="A1718" s="33" t="s">
        <v>5120</v>
      </c>
      <c r="B1718" s="85" t="s">
        <v>393</v>
      </c>
      <c r="C1718" s="49">
        <f>SUMIF($B$3:$B$2228,B1718,$L$3:$L$2228)/(SUMIF($B$3:$B$2228,B1718,$I$3:$I$2228))</f>
        <v>0.18616422947131608</v>
      </c>
      <c r="D1718" s="33">
        <v>62072</v>
      </c>
      <c r="E1718" s="85" t="s">
        <v>1953</v>
      </c>
      <c r="F1718" s="86">
        <v>550606000671</v>
      </c>
      <c r="G1718" s="86"/>
      <c r="H1718" s="87">
        <v>125</v>
      </c>
      <c r="I1718" s="87">
        <v>671</v>
      </c>
      <c r="J1718" s="41"/>
      <c r="K1718" s="82"/>
      <c r="L1718" s="51">
        <f t="shared" si="60"/>
        <v>125</v>
      </c>
      <c r="M1718" s="49">
        <f t="shared" si="61"/>
        <v>0.18628912071535023</v>
      </c>
    </row>
    <row r="1719" spans="1:13" ht="14.5" x14ac:dyDescent="0.35">
      <c r="A1719" s="33" t="s">
        <v>5120</v>
      </c>
      <c r="B1719" s="85" t="s">
        <v>393</v>
      </c>
      <c r="C1719" s="49">
        <f>SUMIF($B$3:$B$2228,B1719,$L$3:$L$2228)/(SUMIF($B$3:$B$2228,B1719,$I$3:$I$2228))</f>
        <v>0.18616422947131608</v>
      </c>
      <c r="D1719" s="33">
        <v>62042</v>
      </c>
      <c r="E1719" s="85" t="s">
        <v>1954</v>
      </c>
      <c r="F1719" s="86">
        <v>550606000672</v>
      </c>
      <c r="G1719" s="86"/>
      <c r="H1719" s="87">
        <v>58</v>
      </c>
      <c r="I1719" s="87">
        <v>446</v>
      </c>
      <c r="J1719" s="41"/>
      <c r="K1719" s="82"/>
      <c r="L1719" s="51">
        <f t="shared" si="60"/>
        <v>58</v>
      </c>
      <c r="M1719" s="49">
        <f t="shared" si="61"/>
        <v>0.13004484304932734</v>
      </c>
    </row>
    <row r="1720" spans="1:13" ht="14.5" x14ac:dyDescent="0.35">
      <c r="A1720" s="33" t="s">
        <v>5120</v>
      </c>
      <c r="B1720" s="85" t="s">
        <v>393</v>
      </c>
      <c r="C1720" s="49">
        <f>SUMIF($B$3:$B$2228,B1720,$L$3:$L$2228)/(SUMIF($B$3:$B$2228,B1720,$I$3:$I$2228))</f>
        <v>0.18616422947131608</v>
      </c>
      <c r="D1720" s="33">
        <v>205071</v>
      </c>
      <c r="E1720" s="85" t="s">
        <v>1955</v>
      </c>
      <c r="F1720" s="86">
        <v>550606000673</v>
      </c>
      <c r="G1720" s="86"/>
      <c r="H1720" s="87">
        <v>97</v>
      </c>
      <c r="I1720" s="87">
        <v>489</v>
      </c>
      <c r="J1720" s="41"/>
      <c r="K1720" s="82"/>
      <c r="L1720" s="51">
        <f t="shared" si="60"/>
        <v>97</v>
      </c>
      <c r="M1720" s="49">
        <f t="shared" si="61"/>
        <v>0.19836400817995911</v>
      </c>
    </row>
    <row r="1721" spans="1:13" ht="14.5" x14ac:dyDescent="0.35">
      <c r="A1721" s="33" t="s">
        <v>5120</v>
      </c>
      <c r="B1721" s="85" t="s">
        <v>393</v>
      </c>
      <c r="C1721" s="49">
        <f>SUMIF($B$3:$B$2228,B1721,$L$3:$L$2228)/(SUMIF($B$3:$B$2228,B1721,$I$3:$I$2228))</f>
        <v>0.18616422947131608</v>
      </c>
      <c r="D1721" s="33"/>
      <c r="E1721" s="85" t="s">
        <v>4775</v>
      </c>
      <c r="F1721" s="86">
        <v>550606002989</v>
      </c>
      <c r="G1721" s="86"/>
      <c r="H1721" s="87">
        <v>51</v>
      </c>
      <c r="I1721" s="87">
        <v>172</v>
      </c>
      <c r="J1721" s="41"/>
      <c r="K1721" s="82"/>
      <c r="L1721" s="51">
        <f t="shared" si="60"/>
        <v>51</v>
      </c>
      <c r="M1721" s="49">
        <f t="shared" si="61"/>
        <v>0.29651162790697677</v>
      </c>
    </row>
    <row r="1722" spans="1:13" ht="14.5" x14ac:dyDescent="0.35">
      <c r="A1722" s="33" t="s">
        <v>5121</v>
      </c>
      <c r="B1722" s="85" t="s">
        <v>362</v>
      </c>
      <c r="C1722" s="49">
        <f>SUMIF($B$3:$B$2228,B1722,$L$3:$L$2228)/(SUMIF($B$3:$B$2228,B1722,$I$3:$I$2228))</f>
        <v>0.38503649635036497</v>
      </c>
      <c r="D1722" s="33">
        <v>62030</v>
      </c>
      <c r="E1722" s="85" t="s">
        <v>1800</v>
      </c>
      <c r="F1722" s="86">
        <v>551323001744</v>
      </c>
      <c r="G1722" s="86"/>
      <c r="H1722" s="87">
        <v>30</v>
      </c>
      <c r="I1722" s="87">
        <v>63</v>
      </c>
      <c r="J1722" s="41"/>
      <c r="K1722" s="82"/>
      <c r="L1722" s="51">
        <f t="shared" si="60"/>
        <v>30</v>
      </c>
      <c r="M1722" s="49">
        <f t="shared" si="61"/>
        <v>0.47619047619047616</v>
      </c>
    </row>
    <row r="1723" spans="1:13" ht="14.5" x14ac:dyDescent="0.35">
      <c r="A1723" s="33" t="s">
        <v>5121</v>
      </c>
      <c r="B1723" s="85" t="s">
        <v>362</v>
      </c>
      <c r="C1723" s="49">
        <f>SUMIF($B$3:$B$2228,B1723,$L$3:$L$2228)/(SUMIF($B$3:$B$2228,B1723,$I$3:$I$2228))</f>
        <v>0.38503649635036497</v>
      </c>
      <c r="D1723" s="33">
        <v>62073</v>
      </c>
      <c r="E1723" s="85" t="s">
        <v>1801</v>
      </c>
      <c r="F1723" s="86">
        <v>551323001745</v>
      </c>
      <c r="G1723" s="86"/>
      <c r="H1723" s="87">
        <v>139</v>
      </c>
      <c r="I1723" s="87">
        <v>361</v>
      </c>
      <c r="J1723" s="41"/>
      <c r="K1723" s="82"/>
      <c r="L1723" s="51">
        <f t="shared" si="60"/>
        <v>139</v>
      </c>
      <c r="M1723" s="49">
        <f t="shared" si="61"/>
        <v>0.38504155124653738</v>
      </c>
    </row>
    <row r="1724" spans="1:13" ht="14.5" x14ac:dyDescent="0.35">
      <c r="A1724" s="33" t="s">
        <v>5121</v>
      </c>
      <c r="B1724" s="85" t="s">
        <v>362</v>
      </c>
      <c r="C1724" s="49">
        <f>SUMIF($B$3:$B$2228,B1724,$L$3:$L$2228)/(SUMIF($B$3:$B$2228,B1724,$I$3:$I$2228))</f>
        <v>0.38503649635036497</v>
      </c>
      <c r="D1724" s="33">
        <v>62074</v>
      </c>
      <c r="E1724" s="85" t="s">
        <v>1802</v>
      </c>
      <c r="F1724" s="86">
        <v>551323001746</v>
      </c>
      <c r="G1724" s="86"/>
      <c r="H1724" s="87">
        <v>101</v>
      </c>
      <c r="I1724" s="87">
        <v>329</v>
      </c>
      <c r="J1724" s="41"/>
      <c r="K1724" s="82"/>
      <c r="L1724" s="51">
        <f t="shared" si="60"/>
        <v>101</v>
      </c>
      <c r="M1724" s="49">
        <f t="shared" si="61"/>
        <v>0.30699088145896658</v>
      </c>
    </row>
    <row r="1725" spans="1:13" ht="14.5" x14ac:dyDescent="0.35">
      <c r="A1725" s="33" t="s">
        <v>5121</v>
      </c>
      <c r="B1725" s="85" t="s">
        <v>362</v>
      </c>
      <c r="C1725" s="49">
        <f>SUMIF($B$3:$B$2228,B1725,$L$3:$L$2228)/(SUMIF($B$3:$B$2228,B1725,$I$3:$I$2228))</f>
        <v>0.38503649635036497</v>
      </c>
      <c r="D1725" s="33">
        <v>62075</v>
      </c>
      <c r="E1725" s="85" t="s">
        <v>1803</v>
      </c>
      <c r="F1725" s="86">
        <v>551323002314</v>
      </c>
      <c r="G1725" s="86"/>
      <c r="H1725" s="87">
        <v>152</v>
      </c>
      <c r="I1725" s="87">
        <v>343</v>
      </c>
      <c r="J1725" s="41"/>
      <c r="K1725" s="82"/>
      <c r="L1725" s="51">
        <f t="shared" si="60"/>
        <v>152</v>
      </c>
      <c r="M1725" s="49">
        <f t="shared" si="61"/>
        <v>0.44314868804664725</v>
      </c>
    </row>
    <row r="1726" spans="1:13" ht="14.5" x14ac:dyDescent="0.35">
      <c r="A1726" s="33" t="s">
        <v>5122</v>
      </c>
      <c r="B1726" s="85" t="s">
        <v>308</v>
      </c>
      <c r="C1726" s="49">
        <f>SUMIF($B$3:$B$2228,B1726,$L$3:$L$2228)/(SUMIF($B$3:$B$2228,B1726,$I$3:$I$2228))</f>
        <v>0.45454545454545453</v>
      </c>
      <c r="D1726" s="33">
        <v>61413</v>
      </c>
      <c r="E1726" s="85" t="s">
        <v>1585</v>
      </c>
      <c r="F1726" s="86">
        <v>551326001747</v>
      </c>
      <c r="G1726" s="86"/>
      <c r="H1726" s="87">
        <v>156</v>
      </c>
      <c r="I1726" s="87">
        <v>328</v>
      </c>
      <c r="J1726" s="41"/>
      <c r="K1726" s="82"/>
      <c r="L1726" s="51">
        <f t="shared" si="60"/>
        <v>156</v>
      </c>
      <c r="M1726" s="49">
        <f t="shared" si="61"/>
        <v>0.47560975609756095</v>
      </c>
    </row>
    <row r="1727" spans="1:13" ht="14.5" x14ac:dyDescent="0.35">
      <c r="A1727" s="33" t="s">
        <v>5122</v>
      </c>
      <c r="B1727" s="85" t="s">
        <v>308</v>
      </c>
      <c r="C1727" s="49">
        <f>SUMIF($B$3:$B$2228,B1727,$L$3:$L$2228)/(SUMIF($B$3:$B$2228,B1727,$I$3:$I$2228))</f>
        <v>0.45454545454545453</v>
      </c>
      <c r="D1727" s="33">
        <v>61415</v>
      </c>
      <c r="E1727" s="85" t="s">
        <v>1586</v>
      </c>
      <c r="F1727" s="86">
        <v>551326001748</v>
      </c>
      <c r="G1727" s="86"/>
      <c r="H1727" s="87">
        <v>236</v>
      </c>
      <c r="I1727" s="87">
        <v>499</v>
      </c>
      <c r="J1727" s="41"/>
      <c r="K1727" s="82"/>
      <c r="L1727" s="51">
        <f t="shared" si="60"/>
        <v>236</v>
      </c>
      <c r="M1727" s="49">
        <f t="shared" si="61"/>
        <v>0.47294589178356711</v>
      </c>
    </row>
    <row r="1728" spans="1:13" ht="14.5" x14ac:dyDescent="0.35">
      <c r="A1728" s="33" t="s">
        <v>5122</v>
      </c>
      <c r="B1728" s="85" t="s">
        <v>308</v>
      </c>
      <c r="C1728" s="49">
        <f>SUMIF($B$3:$B$2228,B1728,$L$3:$L$2228)/(SUMIF($B$3:$B$2228,B1728,$I$3:$I$2228))</f>
        <v>0.45454545454545453</v>
      </c>
      <c r="D1728" s="33">
        <v>61414</v>
      </c>
      <c r="E1728" s="85" t="s">
        <v>1587</v>
      </c>
      <c r="F1728" s="86">
        <v>551326001750</v>
      </c>
      <c r="G1728" s="86"/>
      <c r="H1728" s="87">
        <v>98</v>
      </c>
      <c r="I1728" s="87">
        <v>251</v>
      </c>
      <c r="J1728" s="41"/>
      <c r="K1728" s="82"/>
      <c r="L1728" s="51">
        <f t="shared" si="60"/>
        <v>98</v>
      </c>
      <c r="M1728" s="49">
        <f t="shared" si="61"/>
        <v>0.39043824701195218</v>
      </c>
    </row>
    <row r="1729" spans="1:13" ht="14.5" x14ac:dyDescent="0.35">
      <c r="A1729" s="33" t="s">
        <v>5123</v>
      </c>
      <c r="B1729" s="85" t="s">
        <v>236</v>
      </c>
      <c r="C1729" s="49">
        <f>SUMIF($B$3:$B$2228,B1729,$L$3:$L$2228)/(SUMIF($B$3:$B$2228,B1729,$I$3:$I$2228))</f>
        <v>0.35357492654260531</v>
      </c>
      <c r="D1729" s="33">
        <v>60941</v>
      </c>
      <c r="E1729" s="85" t="s">
        <v>1232</v>
      </c>
      <c r="F1729" s="86">
        <v>551335001753</v>
      </c>
      <c r="G1729" s="86"/>
      <c r="H1729" s="87">
        <v>361</v>
      </c>
      <c r="I1729" s="87">
        <v>1021</v>
      </c>
      <c r="J1729" s="41"/>
      <c r="K1729" s="82"/>
      <c r="L1729" s="51">
        <f t="shared" si="60"/>
        <v>361</v>
      </c>
      <c r="M1729" s="49">
        <f t="shared" si="61"/>
        <v>0.35357492654260531</v>
      </c>
    </row>
    <row r="1730" spans="1:13" ht="14.5" x14ac:dyDescent="0.35">
      <c r="A1730" s="33" t="s">
        <v>5124</v>
      </c>
      <c r="B1730" s="85" t="s">
        <v>398</v>
      </c>
      <c r="C1730" s="49">
        <f>SUMIF($B$3:$B$2228,B1730,$L$3:$L$2228)/(SUMIF($B$3:$B$2228,B1730,$I$3:$I$2228))</f>
        <v>0.30861581920903952</v>
      </c>
      <c r="D1730" s="33">
        <v>61699</v>
      </c>
      <c r="E1730" s="85" t="s">
        <v>1976</v>
      </c>
      <c r="F1730" s="86">
        <v>551341001761</v>
      </c>
      <c r="G1730" s="86"/>
      <c r="H1730" s="87">
        <v>131</v>
      </c>
      <c r="I1730" s="87">
        <v>539</v>
      </c>
      <c r="J1730" s="41"/>
      <c r="K1730" s="82"/>
      <c r="L1730" s="51">
        <f t="shared" si="60"/>
        <v>131</v>
      </c>
      <c r="M1730" s="49">
        <f t="shared" si="61"/>
        <v>0.24304267161410018</v>
      </c>
    </row>
    <row r="1731" spans="1:13" ht="14.5" x14ac:dyDescent="0.35">
      <c r="A1731" s="33" t="s">
        <v>5124</v>
      </c>
      <c r="B1731" s="85" t="s">
        <v>398</v>
      </c>
      <c r="C1731" s="49">
        <f>SUMIF($B$3:$B$2228,B1731,$L$3:$L$2228)/(SUMIF($B$3:$B$2228,B1731,$I$3:$I$2228))</f>
        <v>0.30861581920903952</v>
      </c>
      <c r="D1731" s="33">
        <v>61680</v>
      </c>
      <c r="E1731" s="85" t="s">
        <v>1977</v>
      </c>
      <c r="F1731" s="86">
        <v>551341001756</v>
      </c>
      <c r="G1731" s="86"/>
      <c r="H1731" s="87">
        <v>117</v>
      </c>
      <c r="I1731" s="87">
        <v>411</v>
      </c>
      <c r="J1731" s="41"/>
      <c r="K1731" s="82"/>
      <c r="L1731" s="51">
        <f t="shared" si="60"/>
        <v>117</v>
      </c>
      <c r="M1731" s="49">
        <f t="shared" si="61"/>
        <v>0.28467153284671531</v>
      </c>
    </row>
    <row r="1732" spans="1:13" ht="14.5" x14ac:dyDescent="0.35">
      <c r="A1732" s="33" t="s">
        <v>5124</v>
      </c>
      <c r="B1732" s="85" t="s">
        <v>398</v>
      </c>
      <c r="C1732" s="49">
        <f>SUMIF($B$3:$B$2228,B1732,$L$3:$L$2228)/(SUMIF($B$3:$B$2228,B1732,$I$3:$I$2228))</f>
        <v>0.30861581920903952</v>
      </c>
      <c r="D1732" s="33">
        <v>61632</v>
      </c>
      <c r="E1732" s="85" t="s">
        <v>1978</v>
      </c>
      <c r="F1732" s="86">
        <v>551341002663</v>
      </c>
      <c r="G1732" s="86"/>
      <c r="H1732" s="87">
        <v>47</v>
      </c>
      <c r="I1732" s="87">
        <v>136</v>
      </c>
      <c r="J1732" s="41"/>
      <c r="K1732" s="82"/>
      <c r="L1732" s="51">
        <f t="shared" si="60"/>
        <v>47</v>
      </c>
      <c r="M1732" s="49">
        <f t="shared" si="61"/>
        <v>0.34558823529411764</v>
      </c>
    </row>
    <row r="1733" spans="1:13" ht="14.5" x14ac:dyDescent="0.35">
      <c r="A1733" s="33" t="s">
        <v>5124</v>
      </c>
      <c r="B1733" s="85" t="s">
        <v>398</v>
      </c>
      <c r="C1733" s="49">
        <f>SUMIF($B$3:$B$2228,B1733,$L$3:$L$2228)/(SUMIF($B$3:$B$2228,B1733,$I$3:$I$2228))</f>
        <v>0.30861581920903952</v>
      </c>
      <c r="D1733" s="33">
        <v>61679</v>
      </c>
      <c r="E1733" s="85" t="s">
        <v>1979</v>
      </c>
      <c r="F1733" s="86">
        <v>551341001759</v>
      </c>
      <c r="G1733" s="86"/>
      <c r="H1733" s="87">
        <v>247</v>
      </c>
      <c r="I1733" s="87">
        <v>880</v>
      </c>
      <c r="J1733" s="41"/>
      <c r="K1733" s="82"/>
      <c r="L1733" s="51">
        <f t="shared" si="60"/>
        <v>247</v>
      </c>
      <c r="M1733" s="49">
        <f t="shared" si="61"/>
        <v>0.2806818181818182</v>
      </c>
    </row>
    <row r="1734" spans="1:13" ht="14.5" x14ac:dyDescent="0.35">
      <c r="A1734" s="33" t="s">
        <v>5124</v>
      </c>
      <c r="B1734" s="85" t="s">
        <v>398</v>
      </c>
      <c r="C1734" s="49">
        <f>SUMIF($B$3:$B$2228,B1734,$L$3:$L$2228)/(SUMIF($B$3:$B$2228,B1734,$I$3:$I$2228))</f>
        <v>0.30861581920903952</v>
      </c>
      <c r="D1734" s="33">
        <v>61698</v>
      </c>
      <c r="E1734" s="85" t="s">
        <v>1980</v>
      </c>
      <c r="F1734" s="86">
        <v>551341001760</v>
      </c>
      <c r="G1734" s="86"/>
      <c r="H1734" s="87">
        <v>200</v>
      </c>
      <c r="I1734" s="87">
        <v>635</v>
      </c>
      <c r="J1734" s="41"/>
      <c r="K1734" s="82"/>
      <c r="L1734" s="51">
        <f t="shared" si="60"/>
        <v>200</v>
      </c>
      <c r="M1734" s="49">
        <f t="shared" si="61"/>
        <v>0.31496062992125984</v>
      </c>
    </row>
    <row r="1735" spans="1:13" ht="14.5" x14ac:dyDescent="0.35">
      <c r="A1735" s="33" t="s">
        <v>5124</v>
      </c>
      <c r="B1735" s="85" t="s">
        <v>398</v>
      </c>
      <c r="C1735" s="49">
        <f>SUMIF($B$3:$B$2228,B1735,$L$3:$L$2228)/(SUMIF($B$3:$B$2228,B1735,$I$3:$I$2228))</f>
        <v>0.30861581920903952</v>
      </c>
      <c r="D1735" s="33">
        <v>61681</v>
      </c>
      <c r="E1735" s="85" t="s">
        <v>1981</v>
      </c>
      <c r="F1735" s="86">
        <v>551341001762</v>
      </c>
      <c r="G1735" s="86"/>
      <c r="H1735" s="87">
        <v>132</v>
      </c>
      <c r="I1735" s="87">
        <v>231</v>
      </c>
      <c r="J1735" s="41"/>
      <c r="K1735" s="82"/>
      <c r="L1735" s="51">
        <f t="shared" si="60"/>
        <v>132</v>
      </c>
      <c r="M1735" s="49">
        <f t="shared" si="61"/>
        <v>0.5714285714285714</v>
      </c>
    </row>
    <row r="1736" spans="1:13" ht="14.5" x14ac:dyDescent="0.35">
      <c r="A1736" s="33" t="s">
        <v>5125</v>
      </c>
      <c r="B1736" s="85" t="s">
        <v>2380</v>
      </c>
      <c r="C1736" s="49">
        <f>SUMIF($B$3:$B$2228,B1736,$L$3:$L$2228)/(SUMIF($B$3:$B$2228,B1736,$I$3:$I$2228))</f>
        <v>1</v>
      </c>
      <c r="D1736" s="33">
        <v>8121</v>
      </c>
      <c r="E1736" s="85" t="s">
        <v>310</v>
      </c>
      <c r="F1736" s="86">
        <v>550007402692</v>
      </c>
      <c r="G1736" s="86"/>
      <c r="H1736" s="87"/>
      <c r="I1736" s="68">
        <v>419</v>
      </c>
      <c r="J1736" s="41">
        <v>2019</v>
      </c>
      <c r="K1736" s="82">
        <v>0.65500000000000003</v>
      </c>
      <c r="L1736" s="51">
        <f t="shared" si="60"/>
        <v>419</v>
      </c>
      <c r="M1736" s="49">
        <f t="shared" si="61"/>
        <v>1</v>
      </c>
    </row>
    <row r="1737" spans="1:13" ht="14.5" x14ac:dyDescent="0.35">
      <c r="A1737" s="33" t="s">
        <v>5125</v>
      </c>
      <c r="B1737" s="85" t="s">
        <v>2380</v>
      </c>
      <c r="C1737" s="49">
        <f>SUMIF($B$3:$B$2228,B1737,$L$3:$L$2228)/(SUMIF($B$3:$B$2228,B1737,$I$3:$I$2228))</f>
        <v>1</v>
      </c>
      <c r="D1737" s="33">
        <v>8115</v>
      </c>
      <c r="E1737" s="85" t="s">
        <v>4190</v>
      </c>
      <c r="F1737" s="86">
        <v>550007402637</v>
      </c>
      <c r="G1737" s="86"/>
      <c r="H1737" s="87"/>
      <c r="I1737" s="68">
        <v>245</v>
      </c>
      <c r="J1737" s="41">
        <v>2020</v>
      </c>
      <c r="K1737" s="82">
        <v>0.65500000000000003</v>
      </c>
      <c r="L1737" s="51">
        <f t="shared" si="60"/>
        <v>245</v>
      </c>
      <c r="M1737" s="49">
        <f t="shared" si="61"/>
        <v>1</v>
      </c>
    </row>
    <row r="1738" spans="1:13" ht="14.5" x14ac:dyDescent="0.35">
      <c r="A1738" s="33" t="s">
        <v>5125</v>
      </c>
      <c r="B1738" s="85" t="s">
        <v>2380</v>
      </c>
      <c r="C1738" s="49">
        <f>SUMIF($B$3:$B$2228,B1738,$L$3:$L$2228)/(SUMIF($B$3:$B$2228,B1738,$I$3:$I$2228))</f>
        <v>1</v>
      </c>
      <c r="D1738" s="33">
        <v>8124</v>
      </c>
      <c r="E1738" s="85" t="s">
        <v>315</v>
      </c>
      <c r="F1738" s="86">
        <v>550007402496</v>
      </c>
      <c r="G1738" s="86"/>
      <c r="H1738" s="87"/>
      <c r="I1738" s="68">
        <v>249</v>
      </c>
      <c r="J1738" s="41">
        <v>2020</v>
      </c>
      <c r="K1738" s="82">
        <v>0.65500000000000003</v>
      </c>
      <c r="L1738" s="51">
        <f t="shared" si="60"/>
        <v>249</v>
      </c>
      <c r="M1738" s="49">
        <f t="shared" si="61"/>
        <v>1</v>
      </c>
    </row>
    <row r="1739" spans="1:13" ht="14.5" x14ac:dyDescent="0.35">
      <c r="A1739" s="33" t="s">
        <v>5126</v>
      </c>
      <c r="B1739" s="85" t="s">
        <v>138</v>
      </c>
      <c r="C1739" s="49">
        <f>SUMIF($B$3:$B$2228,B1739,$L$3:$L$2228)/(SUMIF($B$3:$B$2228,B1739,$I$3:$I$2228))</f>
        <v>0.56457564575645758</v>
      </c>
      <c r="D1739" s="33">
        <v>62845</v>
      </c>
      <c r="E1739" s="85" t="s">
        <v>767</v>
      </c>
      <c r="F1739" s="86">
        <v>551347001764</v>
      </c>
      <c r="G1739" s="86"/>
      <c r="H1739" s="87">
        <v>62</v>
      </c>
      <c r="I1739" s="87">
        <v>117</v>
      </c>
      <c r="J1739" s="41"/>
      <c r="K1739" s="82"/>
      <c r="L1739" s="51">
        <f t="shared" si="60"/>
        <v>62</v>
      </c>
      <c r="M1739" s="49">
        <f t="shared" si="61"/>
        <v>0.52991452991452992</v>
      </c>
    </row>
    <row r="1740" spans="1:13" ht="14.5" x14ac:dyDescent="0.35">
      <c r="A1740" s="33" t="s">
        <v>5126</v>
      </c>
      <c r="B1740" s="85" t="s">
        <v>138</v>
      </c>
      <c r="C1740" s="49">
        <f>SUMIF($B$3:$B$2228,B1740,$L$3:$L$2228)/(SUMIF($B$3:$B$2228,B1740,$I$3:$I$2228))</f>
        <v>0.56457564575645758</v>
      </c>
      <c r="D1740" s="33">
        <v>62846</v>
      </c>
      <c r="E1740" s="85" t="s">
        <v>768</v>
      </c>
      <c r="F1740" s="86">
        <v>551347001765</v>
      </c>
      <c r="G1740" s="86"/>
      <c r="H1740" s="87">
        <v>51</v>
      </c>
      <c r="I1740" s="87">
        <v>80</v>
      </c>
      <c r="J1740" s="41"/>
      <c r="K1740" s="82"/>
      <c r="L1740" s="51">
        <f t="shared" si="60"/>
        <v>51</v>
      </c>
      <c r="M1740" s="49">
        <f t="shared" si="61"/>
        <v>0.63749999999999996</v>
      </c>
    </row>
    <row r="1741" spans="1:13" ht="14.5" x14ac:dyDescent="0.35">
      <c r="A1741" s="33" t="s">
        <v>5126</v>
      </c>
      <c r="B1741" s="85" t="s">
        <v>138</v>
      </c>
      <c r="C1741" s="49">
        <f>SUMIF($B$3:$B$2228,B1741,$L$3:$L$2228)/(SUMIF($B$3:$B$2228,B1741,$I$3:$I$2228))</f>
        <v>0.56457564575645758</v>
      </c>
      <c r="D1741" s="33">
        <v>62847</v>
      </c>
      <c r="E1741" s="85" t="s">
        <v>769</v>
      </c>
      <c r="F1741" s="86">
        <v>551347002399</v>
      </c>
      <c r="G1741" s="86"/>
      <c r="H1741" s="87">
        <v>40</v>
      </c>
      <c r="I1741" s="87">
        <v>74</v>
      </c>
      <c r="J1741" s="41"/>
      <c r="K1741" s="82"/>
      <c r="L1741" s="51">
        <f t="shared" si="60"/>
        <v>40</v>
      </c>
      <c r="M1741" s="49">
        <f t="shared" si="61"/>
        <v>0.54054054054054057</v>
      </c>
    </row>
    <row r="1742" spans="1:13" ht="14.5" x14ac:dyDescent="0.35">
      <c r="A1742" s="33" t="s">
        <v>5127</v>
      </c>
      <c r="B1742" s="85" t="s">
        <v>164</v>
      </c>
      <c r="C1742" s="49">
        <f>SUMIF($B$3:$B$2228,B1742,$L$3:$L$2228)/(SUMIF($B$3:$B$2228,B1742,$I$3:$I$2228))</f>
        <v>0.30485762144053602</v>
      </c>
      <c r="D1742" s="33">
        <v>62315</v>
      </c>
      <c r="E1742" s="85" t="s">
        <v>940</v>
      </c>
      <c r="F1742" s="86">
        <v>551350001767</v>
      </c>
      <c r="G1742" s="86"/>
      <c r="H1742" s="87">
        <v>90</v>
      </c>
      <c r="I1742" s="87">
        <v>256</v>
      </c>
      <c r="J1742" s="41"/>
      <c r="K1742" s="82"/>
      <c r="L1742" s="51">
        <f t="shared" si="60"/>
        <v>90</v>
      </c>
      <c r="M1742" s="49">
        <f t="shared" si="61"/>
        <v>0.3515625</v>
      </c>
    </row>
    <row r="1743" spans="1:13" ht="14.5" x14ac:dyDescent="0.35">
      <c r="A1743" s="33" t="s">
        <v>5127</v>
      </c>
      <c r="B1743" s="85" t="s">
        <v>164</v>
      </c>
      <c r="C1743" s="49">
        <f>SUMIF($B$3:$B$2228,B1743,$L$3:$L$2228)/(SUMIF($B$3:$B$2228,B1743,$I$3:$I$2228))</f>
        <v>0.30485762144053602</v>
      </c>
      <c r="D1743" s="33">
        <v>62316</v>
      </c>
      <c r="E1743" s="85" t="s">
        <v>941</v>
      </c>
      <c r="F1743" s="86">
        <v>551350001768</v>
      </c>
      <c r="G1743" s="86"/>
      <c r="H1743" s="87">
        <v>49</v>
      </c>
      <c r="I1743" s="87">
        <v>192</v>
      </c>
      <c r="J1743" s="41"/>
      <c r="K1743" s="82"/>
      <c r="L1743" s="51">
        <f t="shared" si="60"/>
        <v>49</v>
      </c>
      <c r="M1743" s="49">
        <f t="shared" si="61"/>
        <v>0.25520833333333331</v>
      </c>
    </row>
    <row r="1744" spans="1:13" ht="14.5" x14ac:dyDescent="0.35">
      <c r="A1744" s="33" t="s">
        <v>5127</v>
      </c>
      <c r="B1744" s="85" t="s">
        <v>164</v>
      </c>
      <c r="C1744" s="49">
        <f>SUMIF($B$3:$B$2228,B1744,$L$3:$L$2228)/(SUMIF($B$3:$B$2228,B1744,$I$3:$I$2228))</f>
        <v>0.30485762144053602</v>
      </c>
      <c r="D1744" s="33">
        <v>221832</v>
      </c>
      <c r="E1744" s="85" t="s">
        <v>942</v>
      </c>
      <c r="F1744" s="86">
        <v>551350000496</v>
      </c>
      <c r="G1744" s="86"/>
      <c r="H1744" s="87">
        <v>29</v>
      </c>
      <c r="I1744" s="87">
        <v>121</v>
      </c>
      <c r="J1744" s="41"/>
      <c r="K1744" s="82"/>
      <c r="L1744" s="51">
        <f t="shared" si="60"/>
        <v>29</v>
      </c>
      <c r="M1744" s="49">
        <f t="shared" si="61"/>
        <v>0.23966942148760331</v>
      </c>
    </row>
    <row r="1745" spans="1:13" ht="14.5" x14ac:dyDescent="0.35">
      <c r="A1745" s="33" t="s">
        <v>5127</v>
      </c>
      <c r="B1745" s="85" t="s">
        <v>164</v>
      </c>
      <c r="C1745" s="49">
        <f>SUMIF($B$3:$B$2228,B1745,$L$3:$L$2228)/(SUMIF($B$3:$B$2228,B1745,$I$3:$I$2228))</f>
        <v>0.30485762144053602</v>
      </c>
      <c r="D1745" s="33">
        <v>15966039</v>
      </c>
      <c r="E1745" s="85" t="s">
        <v>943</v>
      </c>
      <c r="F1745" s="86">
        <v>551350000229</v>
      </c>
      <c r="G1745" s="86"/>
      <c r="H1745" s="87">
        <v>14</v>
      </c>
      <c r="I1745" s="87">
        <v>28</v>
      </c>
      <c r="J1745" s="41"/>
      <c r="K1745" s="82"/>
      <c r="L1745" s="51">
        <f t="shared" si="60"/>
        <v>14</v>
      </c>
      <c r="M1745" s="49">
        <f t="shared" si="61"/>
        <v>0.5</v>
      </c>
    </row>
    <row r="1746" spans="1:13" ht="14.5" x14ac:dyDescent="0.35">
      <c r="A1746" s="33" t="s">
        <v>5128</v>
      </c>
      <c r="B1746" s="85" t="s">
        <v>341</v>
      </c>
      <c r="C1746" s="49">
        <f>SUMIF($B$3:$B$2228,B1746,$L$3:$L$2228)/(SUMIF($B$3:$B$2228,B1746,$I$3:$I$2228))</f>
        <v>0.36279069767441863</v>
      </c>
      <c r="D1746" s="33">
        <v>62084</v>
      </c>
      <c r="E1746" s="85" t="s">
        <v>1732</v>
      </c>
      <c r="F1746" s="86">
        <v>551353001769</v>
      </c>
      <c r="G1746" s="86"/>
      <c r="H1746" s="87">
        <v>115</v>
      </c>
      <c r="I1746" s="87">
        <v>420</v>
      </c>
      <c r="J1746" s="41"/>
      <c r="K1746" s="82"/>
      <c r="L1746" s="51">
        <f t="shared" si="60"/>
        <v>115</v>
      </c>
      <c r="M1746" s="49">
        <f t="shared" si="61"/>
        <v>0.27380952380952384</v>
      </c>
    </row>
    <row r="1747" spans="1:13" ht="14.5" x14ac:dyDescent="0.35">
      <c r="A1747" s="33" t="s">
        <v>5128</v>
      </c>
      <c r="B1747" s="85" t="s">
        <v>341</v>
      </c>
      <c r="C1747" s="49">
        <f>SUMIF($B$3:$B$2228,B1747,$L$3:$L$2228)/(SUMIF($B$3:$B$2228,B1747,$I$3:$I$2228))</f>
        <v>0.36279069767441863</v>
      </c>
      <c r="D1747" s="33">
        <v>62216</v>
      </c>
      <c r="E1747" s="85" t="s">
        <v>1733</v>
      </c>
      <c r="F1747" s="86">
        <v>551353001771</v>
      </c>
      <c r="G1747" s="86"/>
      <c r="H1747" s="87">
        <v>294</v>
      </c>
      <c r="I1747" s="87">
        <v>665</v>
      </c>
      <c r="J1747" s="41"/>
      <c r="K1747" s="82"/>
      <c r="L1747" s="51">
        <f t="shared" si="60"/>
        <v>294</v>
      </c>
      <c r="M1747" s="49">
        <f t="shared" si="61"/>
        <v>0.44210526315789472</v>
      </c>
    </row>
    <row r="1748" spans="1:13" ht="14.5" x14ac:dyDescent="0.35">
      <c r="A1748" s="33" t="s">
        <v>5128</v>
      </c>
      <c r="B1748" s="85" t="s">
        <v>341</v>
      </c>
      <c r="C1748" s="49">
        <f>SUMIF($B$3:$B$2228,B1748,$L$3:$L$2228)/(SUMIF($B$3:$B$2228,B1748,$I$3:$I$2228))</f>
        <v>0.36279069767441863</v>
      </c>
      <c r="D1748" s="33">
        <v>62214</v>
      </c>
      <c r="E1748" s="85" t="s">
        <v>1734</v>
      </c>
      <c r="F1748" s="86">
        <v>551353001773</v>
      </c>
      <c r="G1748" s="86"/>
      <c r="H1748" s="87">
        <v>227</v>
      </c>
      <c r="I1748" s="87">
        <v>694</v>
      </c>
      <c r="J1748" s="41"/>
      <c r="K1748" s="82"/>
      <c r="L1748" s="51">
        <f t="shared" si="60"/>
        <v>227</v>
      </c>
      <c r="M1748" s="49">
        <f t="shared" si="61"/>
        <v>0.32708933717579253</v>
      </c>
    </row>
    <row r="1749" spans="1:13" ht="14.5" x14ac:dyDescent="0.35">
      <c r="A1749" s="33" t="s">
        <v>5128</v>
      </c>
      <c r="B1749" s="85" t="s">
        <v>341</v>
      </c>
      <c r="C1749" s="49">
        <f>SUMIF($B$3:$B$2228,B1749,$L$3:$L$2228)/(SUMIF($B$3:$B$2228,B1749,$I$3:$I$2228))</f>
        <v>0.36279069767441863</v>
      </c>
      <c r="D1749" s="33">
        <v>62215</v>
      </c>
      <c r="E1749" s="85" t="s">
        <v>1735</v>
      </c>
      <c r="F1749" s="86">
        <v>551353001772</v>
      </c>
      <c r="G1749" s="86"/>
      <c r="H1749" s="87">
        <v>144</v>
      </c>
      <c r="I1749" s="87">
        <v>371</v>
      </c>
      <c r="J1749" s="41"/>
      <c r="K1749" s="82"/>
      <c r="L1749" s="51">
        <f t="shared" si="60"/>
        <v>144</v>
      </c>
      <c r="M1749" s="49">
        <f t="shared" si="61"/>
        <v>0.38814016172506738</v>
      </c>
    </row>
    <row r="1750" spans="1:13" ht="14.5" x14ac:dyDescent="0.35">
      <c r="A1750" s="33" t="s">
        <v>5129</v>
      </c>
      <c r="B1750" s="85" t="s">
        <v>450</v>
      </c>
      <c r="C1750" s="49">
        <f>SUMIF($B$3:$B$2228,B1750,$L$3:$L$2228)/(SUMIF($B$3:$B$2228,B1750,$I$3:$I$2228))</f>
        <v>0.59166666666666667</v>
      </c>
      <c r="D1750" s="33">
        <v>61701</v>
      </c>
      <c r="E1750" s="85" t="s">
        <v>2138</v>
      </c>
      <c r="F1750" s="86">
        <v>551356001774</v>
      </c>
      <c r="G1750" s="86"/>
      <c r="H1750" s="87">
        <v>142</v>
      </c>
      <c r="I1750" s="87">
        <v>240</v>
      </c>
      <c r="J1750" s="41"/>
      <c r="K1750" s="82"/>
      <c r="L1750" s="51">
        <f t="shared" si="60"/>
        <v>142</v>
      </c>
      <c r="M1750" s="49">
        <f t="shared" si="61"/>
        <v>0.59166666666666667</v>
      </c>
    </row>
    <row r="1751" spans="1:13" ht="14.5" x14ac:dyDescent="0.35">
      <c r="A1751" s="33" t="s">
        <v>5130</v>
      </c>
      <c r="B1751" s="85" t="s">
        <v>406</v>
      </c>
      <c r="C1751" s="49">
        <f>SUMIF($B$3:$B$2228,B1751,$L$3:$L$2228)/(SUMIF($B$3:$B$2228,B1751,$I$3:$I$2228))</f>
        <v>0.4983429991714996</v>
      </c>
      <c r="D1751" s="33">
        <v>62223</v>
      </c>
      <c r="E1751" s="85" t="s">
        <v>2006</v>
      </c>
      <c r="F1751" s="86">
        <v>551362001779</v>
      </c>
      <c r="G1751" s="86"/>
      <c r="H1751" s="87">
        <v>255</v>
      </c>
      <c r="I1751" s="87">
        <v>475</v>
      </c>
      <c r="J1751" s="41"/>
      <c r="K1751" s="82"/>
      <c r="L1751" s="51">
        <f t="shared" si="60"/>
        <v>255</v>
      </c>
      <c r="M1751" s="49">
        <f t="shared" si="61"/>
        <v>0.5368421052631579</v>
      </c>
    </row>
    <row r="1752" spans="1:13" ht="14.5" x14ac:dyDescent="0.35">
      <c r="A1752" s="33" t="s">
        <v>5130</v>
      </c>
      <c r="B1752" s="85" t="s">
        <v>406</v>
      </c>
      <c r="C1752" s="49">
        <f>SUMIF($B$3:$B$2228,B1752,$L$3:$L$2228)/(SUMIF($B$3:$B$2228,B1752,$I$3:$I$2228))</f>
        <v>0.4983429991714996</v>
      </c>
      <c r="D1752" s="33">
        <v>16058126</v>
      </c>
      <c r="E1752" s="85" t="s">
        <v>2007</v>
      </c>
      <c r="F1752" s="86">
        <v>551362002819</v>
      </c>
      <c r="G1752" s="86"/>
      <c r="H1752" s="87">
        <v>329</v>
      </c>
      <c r="I1752" s="87">
        <v>523</v>
      </c>
      <c r="J1752" s="41"/>
      <c r="K1752" s="82"/>
      <c r="L1752" s="51">
        <f t="shared" si="60"/>
        <v>329</v>
      </c>
      <c r="M1752" s="49">
        <f t="shared" si="61"/>
        <v>0.62906309751434031</v>
      </c>
    </row>
    <row r="1753" spans="1:13" ht="14.5" x14ac:dyDescent="0.35">
      <c r="A1753" s="33" t="s">
        <v>5130</v>
      </c>
      <c r="B1753" s="85" t="s">
        <v>406</v>
      </c>
      <c r="C1753" s="49">
        <f>SUMIF($B$3:$B$2228,B1753,$L$3:$L$2228)/(SUMIF($B$3:$B$2228,B1753,$I$3:$I$2228))</f>
        <v>0.4983429991714996</v>
      </c>
      <c r="D1753" s="33">
        <v>16072336</v>
      </c>
      <c r="E1753" s="85" t="s">
        <v>2008</v>
      </c>
      <c r="F1753" s="86">
        <v>551362002908</v>
      </c>
      <c r="G1753" s="86"/>
      <c r="H1753" s="87">
        <v>23</v>
      </c>
      <c r="I1753" s="87">
        <v>70</v>
      </c>
      <c r="J1753" s="41"/>
      <c r="K1753" s="82"/>
      <c r="L1753" s="51">
        <f t="shared" si="60"/>
        <v>23</v>
      </c>
      <c r="M1753" s="49">
        <f t="shared" si="61"/>
        <v>0.32857142857142857</v>
      </c>
    </row>
    <row r="1754" spans="1:13" ht="14.5" x14ac:dyDescent="0.35">
      <c r="A1754" s="33" t="s">
        <v>5130</v>
      </c>
      <c r="B1754" s="85" t="s">
        <v>406</v>
      </c>
      <c r="C1754" s="49">
        <f>SUMIF($B$3:$B$2228,B1754,$L$3:$L$2228)/(SUMIF($B$3:$B$2228,B1754,$I$3:$I$2228))</f>
        <v>0.4983429991714996</v>
      </c>
      <c r="D1754" s="33">
        <v>62222</v>
      </c>
      <c r="E1754" s="85" t="s">
        <v>2009</v>
      </c>
      <c r="F1754" s="86">
        <v>551362001775</v>
      </c>
      <c r="G1754" s="86"/>
      <c r="H1754" s="87">
        <v>279</v>
      </c>
      <c r="I1754" s="87">
        <v>552</v>
      </c>
      <c r="J1754" s="41"/>
      <c r="K1754" s="82"/>
      <c r="L1754" s="51">
        <f t="shared" si="60"/>
        <v>279</v>
      </c>
      <c r="M1754" s="49">
        <f t="shared" si="61"/>
        <v>0.50543478260869568</v>
      </c>
    </row>
    <row r="1755" spans="1:13" ht="14.5" x14ac:dyDescent="0.35">
      <c r="A1755" s="33" t="s">
        <v>5130</v>
      </c>
      <c r="B1755" s="85" t="s">
        <v>406</v>
      </c>
      <c r="C1755" s="49">
        <f>SUMIF($B$3:$B$2228,B1755,$L$3:$L$2228)/(SUMIF($B$3:$B$2228,B1755,$I$3:$I$2228))</f>
        <v>0.4983429991714996</v>
      </c>
      <c r="D1755" s="33">
        <v>62217</v>
      </c>
      <c r="E1755" s="85" t="s">
        <v>2010</v>
      </c>
      <c r="F1755" s="86">
        <v>551362001780</v>
      </c>
      <c r="G1755" s="86"/>
      <c r="H1755" s="87">
        <v>317</v>
      </c>
      <c r="I1755" s="87">
        <v>794</v>
      </c>
      <c r="J1755" s="41"/>
      <c r="K1755" s="82"/>
      <c r="L1755" s="51">
        <f t="shared" si="60"/>
        <v>317</v>
      </c>
      <c r="M1755" s="49">
        <f t="shared" si="61"/>
        <v>0.39924433249370278</v>
      </c>
    </row>
    <row r="1756" spans="1:13" ht="14.5" x14ac:dyDescent="0.35">
      <c r="A1756" s="33" t="s">
        <v>5131</v>
      </c>
      <c r="B1756" s="85" t="s">
        <v>416</v>
      </c>
      <c r="C1756" s="49">
        <f>SUMIF($B$3:$B$2228,B1756,$L$3:$L$2228)/(SUMIF($B$3:$B$2228,B1756,$I$3:$I$2228))</f>
        <v>0.61083874198954946</v>
      </c>
      <c r="D1756" s="33">
        <v>60940</v>
      </c>
      <c r="E1756" s="85" t="s">
        <v>1254</v>
      </c>
      <c r="F1756" s="86">
        <v>551365002879</v>
      </c>
      <c r="G1756" s="86"/>
      <c r="H1756" s="87"/>
      <c r="I1756" s="68">
        <v>255</v>
      </c>
      <c r="J1756" s="41">
        <v>2020</v>
      </c>
      <c r="K1756" s="82">
        <v>0.60235000000000005</v>
      </c>
      <c r="L1756" s="51">
        <f t="shared" si="60"/>
        <v>245.75880000000004</v>
      </c>
      <c r="M1756" s="49">
        <f t="shared" si="61"/>
        <v>0.96376000000000017</v>
      </c>
    </row>
    <row r="1757" spans="1:13" ht="14.5" x14ac:dyDescent="0.35">
      <c r="A1757" s="33" t="s">
        <v>5131</v>
      </c>
      <c r="B1757" s="85" t="s">
        <v>416</v>
      </c>
      <c r="C1757" s="49">
        <f>SUMIF($B$3:$B$2228,B1757,$L$3:$L$2228)/(SUMIF($B$3:$B$2228,B1757,$I$3:$I$2228))</f>
        <v>0.61083874198954946</v>
      </c>
      <c r="D1757" s="33">
        <v>60422</v>
      </c>
      <c r="E1757" s="85" t="s">
        <v>2034</v>
      </c>
      <c r="F1757" s="86">
        <v>551365001781</v>
      </c>
      <c r="G1757" s="86"/>
      <c r="H1757" s="87">
        <v>58</v>
      </c>
      <c r="I1757" s="87">
        <v>114</v>
      </c>
      <c r="J1757" s="41"/>
      <c r="K1757" s="82"/>
      <c r="L1757" s="51">
        <f t="shared" si="60"/>
        <v>58</v>
      </c>
      <c r="M1757" s="49">
        <f t="shared" si="61"/>
        <v>0.50877192982456143</v>
      </c>
    </row>
    <row r="1758" spans="1:13" ht="14.5" x14ac:dyDescent="0.35">
      <c r="A1758" s="33" t="s">
        <v>5131</v>
      </c>
      <c r="B1758" s="85" t="s">
        <v>416</v>
      </c>
      <c r="C1758" s="49">
        <f>SUMIF($B$3:$B$2228,B1758,$L$3:$L$2228)/(SUMIF($B$3:$B$2228,B1758,$I$3:$I$2228))</f>
        <v>0.61083874198954946</v>
      </c>
      <c r="D1758" s="33">
        <v>60735</v>
      </c>
      <c r="E1758" s="85" t="s">
        <v>960</v>
      </c>
      <c r="F1758" s="86">
        <v>551365001782</v>
      </c>
      <c r="G1758" s="86"/>
      <c r="H1758" s="87">
        <v>200</v>
      </c>
      <c r="I1758" s="87">
        <v>300</v>
      </c>
      <c r="J1758" s="41"/>
      <c r="K1758" s="82"/>
      <c r="L1758" s="51">
        <f t="shared" si="60"/>
        <v>200</v>
      </c>
      <c r="M1758" s="49">
        <f t="shared" si="61"/>
        <v>0.66666666666666663</v>
      </c>
    </row>
    <row r="1759" spans="1:13" ht="14.5" x14ac:dyDescent="0.35">
      <c r="A1759" s="33" t="s">
        <v>5131</v>
      </c>
      <c r="B1759" s="85" t="s">
        <v>416</v>
      </c>
      <c r="C1759" s="49">
        <f>SUMIF($B$3:$B$2228,B1759,$L$3:$L$2228)/(SUMIF($B$3:$B$2228,B1759,$I$3:$I$2228))</f>
        <v>0.61083874198954946</v>
      </c>
      <c r="D1759" s="33">
        <v>16069636</v>
      </c>
      <c r="E1759" s="85" t="s">
        <v>76</v>
      </c>
      <c r="F1759" s="86">
        <v>551365002423</v>
      </c>
      <c r="G1759" s="86"/>
      <c r="H1759" s="87">
        <v>392</v>
      </c>
      <c r="I1759" s="87">
        <v>653</v>
      </c>
      <c r="J1759" s="41"/>
      <c r="K1759" s="82"/>
      <c r="L1759" s="51">
        <f t="shared" si="60"/>
        <v>392</v>
      </c>
      <c r="M1759" s="49">
        <f t="shared" si="61"/>
        <v>0.6003062787136294</v>
      </c>
    </row>
    <row r="1760" spans="1:13" ht="14.5" x14ac:dyDescent="0.35">
      <c r="A1760" s="33" t="s">
        <v>5131</v>
      </c>
      <c r="B1760" s="85" t="s">
        <v>416</v>
      </c>
      <c r="C1760" s="49">
        <f>SUMIF($B$3:$B$2228,B1760,$L$3:$L$2228)/(SUMIF($B$3:$B$2228,B1760,$I$3:$I$2228))</f>
        <v>0.61083874198954946</v>
      </c>
      <c r="D1760" s="33">
        <v>16046974</v>
      </c>
      <c r="E1760" s="85" t="s">
        <v>4214</v>
      </c>
      <c r="F1760" s="86">
        <v>551365002716</v>
      </c>
      <c r="G1760" s="86"/>
      <c r="H1760" s="87">
        <v>104</v>
      </c>
      <c r="I1760" s="87">
        <v>196</v>
      </c>
      <c r="J1760" s="41"/>
      <c r="K1760" s="82"/>
      <c r="L1760" s="51">
        <f t="shared" si="60"/>
        <v>104</v>
      </c>
      <c r="M1760" s="49">
        <f t="shared" si="61"/>
        <v>0.53061224489795922</v>
      </c>
    </row>
    <row r="1761" spans="1:13" ht="14.5" x14ac:dyDescent="0.35">
      <c r="A1761" s="33" t="s">
        <v>5131</v>
      </c>
      <c r="B1761" s="85" t="s">
        <v>416</v>
      </c>
      <c r="C1761" s="49">
        <f>SUMIF($B$3:$B$2228,B1761,$L$3:$L$2228)/(SUMIF($B$3:$B$2228,B1761,$I$3:$I$2228))</f>
        <v>0.61083874198954946</v>
      </c>
      <c r="D1761" s="33">
        <v>16046978</v>
      </c>
      <c r="E1761" s="85" t="s">
        <v>4216</v>
      </c>
      <c r="F1761" s="86">
        <v>551365002859</v>
      </c>
      <c r="G1761" s="86"/>
      <c r="H1761" s="87">
        <v>53</v>
      </c>
      <c r="I1761" s="87">
        <v>80</v>
      </c>
      <c r="J1761" s="41"/>
      <c r="K1761" s="82"/>
      <c r="L1761" s="51">
        <f t="shared" si="60"/>
        <v>53</v>
      </c>
      <c r="M1761" s="49">
        <f t="shared" si="61"/>
        <v>0.66249999999999998</v>
      </c>
    </row>
    <row r="1762" spans="1:13" ht="14.5" x14ac:dyDescent="0.35">
      <c r="A1762" s="33" t="s">
        <v>5131</v>
      </c>
      <c r="B1762" s="85" t="s">
        <v>416</v>
      </c>
      <c r="C1762" s="49">
        <f>SUMIF($B$3:$B$2228,B1762,$L$3:$L$2228)/(SUMIF($B$3:$B$2228,B1762,$I$3:$I$2228))</f>
        <v>0.61083874198954946</v>
      </c>
      <c r="D1762" s="33">
        <v>16069691</v>
      </c>
      <c r="E1762" s="85" t="s">
        <v>4218</v>
      </c>
      <c r="F1762" s="86">
        <v>551365002899</v>
      </c>
      <c r="G1762" s="86"/>
      <c r="H1762" s="87">
        <v>48</v>
      </c>
      <c r="I1762" s="87">
        <v>82</v>
      </c>
      <c r="J1762" s="41"/>
      <c r="K1762" s="82"/>
      <c r="L1762" s="51">
        <f t="shared" si="60"/>
        <v>48</v>
      </c>
      <c r="M1762" s="49">
        <f t="shared" si="61"/>
        <v>0.58536585365853655</v>
      </c>
    </row>
    <row r="1763" spans="1:13" ht="14.5" x14ac:dyDescent="0.35">
      <c r="A1763" s="33" t="s">
        <v>5131</v>
      </c>
      <c r="B1763" s="85" t="s">
        <v>416</v>
      </c>
      <c r="C1763" s="49">
        <f>SUMIF($B$3:$B$2228,B1763,$L$3:$L$2228)/(SUMIF($B$3:$B$2228,B1763,$I$3:$I$2228))</f>
        <v>0.61083874198954946</v>
      </c>
      <c r="D1763" s="33">
        <v>60643</v>
      </c>
      <c r="E1763" s="85" t="s">
        <v>2035</v>
      </c>
      <c r="F1763" s="86">
        <v>551365001783</v>
      </c>
      <c r="G1763" s="86"/>
      <c r="H1763" s="87">
        <v>366</v>
      </c>
      <c r="I1763" s="87">
        <v>527</v>
      </c>
      <c r="J1763" s="41"/>
      <c r="K1763" s="82"/>
      <c r="L1763" s="51">
        <f t="shared" si="60"/>
        <v>366</v>
      </c>
      <c r="M1763" s="49">
        <f t="shared" si="61"/>
        <v>0.69449715370018972</v>
      </c>
    </row>
    <row r="1764" spans="1:13" ht="14.5" x14ac:dyDescent="0.35">
      <c r="A1764" s="33" t="s">
        <v>5131</v>
      </c>
      <c r="B1764" s="85" t="s">
        <v>416</v>
      </c>
      <c r="C1764" s="49">
        <f>SUMIF($B$3:$B$2228,B1764,$L$3:$L$2228)/(SUMIF($B$3:$B$2228,B1764,$I$3:$I$2228))</f>
        <v>0.61083874198954946</v>
      </c>
      <c r="D1764" s="33">
        <v>16046973</v>
      </c>
      <c r="E1764" s="85" t="s">
        <v>2036</v>
      </c>
      <c r="F1764" s="86">
        <v>551365002695</v>
      </c>
      <c r="G1764" s="86"/>
      <c r="H1764" s="87">
        <v>63</v>
      </c>
      <c r="I1764" s="87">
        <v>125</v>
      </c>
      <c r="J1764" s="41"/>
      <c r="K1764" s="82"/>
      <c r="L1764" s="51">
        <f t="shared" ref="L1764:L1827" si="62">IF(K1764="",H1764,(MIN(I1764,(K1764*1.6*I1764))))</f>
        <v>63</v>
      </c>
      <c r="M1764" s="49">
        <f t="shared" ref="M1764:M1827" si="63">IF(L1764=0,0,(L1764/I1764))</f>
        <v>0.504</v>
      </c>
    </row>
    <row r="1765" spans="1:13" ht="14.5" x14ac:dyDescent="0.35">
      <c r="A1765" s="33" t="s">
        <v>5131</v>
      </c>
      <c r="B1765" s="85" t="s">
        <v>416</v>
      </c>
      <c r="C1765" s="49">
        <f>SUMIF($B$3:$B$2228,B1765,$L$3:$L$2228)/(SUMIF($B$3:$B$2228,B1765,$I$3:$I$2228))</f>
        <v>0.61083874198954946</v>
      </c>
      <c r="D1765" s="33">
        <v>16069692</v>
      </c>
      <c r="E1765" s="85" t="s">
        <v>2037</v>
      </c>
      <c r="F1765" s="86">
        <v>551365002900</v>
      </c>
      <c r="G1765" s="86"/>
      <c r="H1765" s="87">
        <v>36</v>
      </c>
      <c r="I1765" s="87">
        <v>59</v>
      </c>
      <c r="J1765" s="41"/>
      <c r="K1765" s="82"/>
      <c r="L1765" s="51">
        <f t="shared" si="62"/>
        <v>36</v>
      </c>
      <c r="M1765" s="49">
        <f t="shared" si="63"/>
        <v>0.61016949152542377</v>
      </c>
    </row>
    <row r="1766" spans="1:13" ht="14.5" x14ac:dyDescent="0.35">
      <c r="A1766" s="33" t="s">
        <v>5131</v>
      </c>
      <c r="B1766" s="85" t="s">
        <v>416</v>
      </c>
      <c r="C1766" s="49">
        <f>SUMIF($B$3:$B$2228,B1766,$L$3:$L$2228)/(SUMIF($B$3:$B$2228,B1766,$I$3:$I$2228))</f>
        <v>0.61083874198954946</v>
      </c>
      <c r="D1766" s="33">
        <v>60837</v>
      </c>
      <c r="E1766" s="85" t="s">
        <v>1203</v>
      </c>
      <c r="F1766" s="86">
        <v>551365001784</v>
      </c>
      <c r="G1766" s="86"/>
      <c r="H1766" s="87">
        <v>260</v>
      </c>
      <c r="I1766" s="87">
        <v>375</v>
      </c>
      <c r="J1766" s="41"/>
      <c r="K1766" s="82"/>
      <c r="L1766" s="51">
        <f t="shared" si="62"/>
        <v>260</v>
      </c>
      <c r="M1766" s="49">
        <f t="shared" si="63"/>
        <v>0.69333333333333336</v>
      </c>
    </row>
    <row r="1767" spans="1:13" ht="14.5" x14ac:dyDescent="0.35">
      <c r="A1767" s="33" t="s">
        <v>5131</v>
      </c>
      <c r="B1767" s="85" t="s">
        <v>416</v>
      </c>
      <c r="C1767" s="49">
        <f>SUMIF($B$3:$B$2228,B1767,$L$3:$L$2228)/(SUMIF($B$3:$B$2228,B1767,$I$3:$I$2228))</f>
        <v>0.61083874198954946</v>
      </c>
      <c r="D1767" s="33">
        <v>63353</v>
      </c>
      <c r="E1767" s="85" t="s">
        <v>1367</v>
      </c>
      <c r="F1767" s="86">
        <v>551365001785</v>
      </c>
      <c r="G1767" s="86"/>
      <c r="H1767" s="87">
        <v>423</v>
      </c>
      <c r="I1767" s="87">
        <v>669</v>
      </c>
      <c r="J1767" s="41"/>
      <c r="K1767" s="82"/>
      <c r="L1767" s="51">
        <f t="shared" si="62"/>
        <v>423</v>
      </c>
      <c r="M1767" s="49">
        <f t="shared" si="63"/>
        <v>0.63228699551569512</v>
      </c>
    </row>
    <row r="1768" spans="1:13" ht="14.5" x14ac:dyDescent="0.35">
      <c r="A1768" s="33" t="s">
        <v>5131</v>
      </c>
      <c r="B1768" s="85" t="s">
        <v>416</v>
      </c>
      <c r="C1768" s="49">
        <f>SUMIF($B$3:$B$2228,B1768,$L$3:$L$2228)/(SUMIF($B$3:$B$2228,B1768,$I$3:$I$2228))</f>
        <v>0.61083874198954946</v>
      </c>
      <c r="D1768" s="33">
        <v>16021609</v>
      </c>
      <c r="E1768" s="85" t="s">
        <v>600</v>
      </c>
      <c r="F1768" s="86">
        <v>551365001786</v>
      </c>
      <c r="G1768" s="86"/>
      <c r="H1768" s="87">
        <v>191</v>
      </c>
      <c r="I1768" s="87">
        <v>342</v>
      </c>
      <c r="J1768" s="41"/>
      <c r="K1768" s="82"/>
      <c r="L1768" s="51">
        <f t="shared" si="62"/>
        <v>191</v>
      </c>
      <c r="M1768" s="49">
        <f t="shared" si="63"/>
        <v>0.55847953216374269</v>
      </c>
    </row>
    <row r="1769" spans="1:13" ht="14.5" x14ac:dyDescent="0.35">
      <c r="A1769" s="33" t="s">
        <v>5131</v>
      </c>
      <c r="B1769" s="85" t="s">
        <v>416</v>
      </c>
      <c r="C1769" s="49">
        <f>SUMIF($B$3:$B$2228,B1769,$L$3:$L$2228)/(SUMIF($B$3:$B$2228,B1769,$I$3:$I$2228))</f>
        <v>0.61083874198954946</v>
      </c>
      <c r="D1769" s="33">
        <v>60638</v>
      </c>
      <c r="E1769" s="85" t="s">
        <v>2038</v>
      </c>
      <c r="F1769" s="86">
        <v>551365001792</v>
      </c>
      <c r="G1769" s="86"/>
      <c r="H1769" s="87">
        <v>253</v>
      </c>
      <c r="I1769" s="87">
        <v>372</v>
      </c>
      <c r="J1769" s="41"/>
      <c r="K1769" s="82"/>
      <c r="L1769" s="51">
        <f t="shared" si="62"/>
        <v>253</v>
      </c>
      <c r="M1769" s="49">
        <f t="shared" si="63"/>
        <v>0.68010752688172038</v>
      </c>
    </row>
    <row r="1770" spans="1:13" ht="14.5" x14ac:dyDescent="0.35">
      <c r="A1770" s="33" t="s">
        <v>5131</v>
      </c>
      <c r="B1770" s="85" t="s">
        <v>416</v>
      </c>
      <c r="C1770" s="49">
        <f>SUMIF($B$3:$B$2228,B1770,$L$3:$L$2228)/(SUMIF($B$3:$B$2228,B1770,$I$3:$I$2228))</f>
        <v>0.61083874198954946</v>
      </c>
      <c r="D1770" s="33">
        <v>63238</v>
      </c>
      <c r="E1770" s="85" t="s">
        <v>601</v>
      </c>
      <c r="F1770" s="86">
        <v>551365001787</v>
      </c>
      <c r="G1770" s="86"/>
      <c r="H1770" s="87"/>
      <c r="I1770" s="68">
        <v>420</v>
      </c>
      <c r="J1770" s="41">
        <v>2020</v>
      </c>
      <c r="K1770" s="82">
        <v>0.60235000000000005</v>
      </c>
      <c r="L1770" s="51">
        <f t="shared" si="62"/>
        <v>404.77920000000006</v>
      </c>
      <c r="M1770" s="49">
        <f t="shared" si="63"/>
        <v>0.96376000000000017</v>
      </c>
    </row>
    <row r="1771" spans="1:13" ht="14.5" x14ac:dyDescent="0.35">
      <c r="A1771" s="33" t="s">
        <v>5131</v>
      </c>
      <c r="B1771" s="85" t="s">
        <v>416</v>
      </c>
      <c r="C1771" s="49">
        <f>SUMIF($B$3:$B$2228,B1771,$L$3:$L$2228)/(SUMIF($B$3:$B$2228,B1771,$I$3:$I$2228))</f>
        <v>0.61083874198954946</v>
      </c>
      <c r="D1771" s="33">
        <v>16046977</v>
      </c>
      <c r="E1771" s="85" t="s">
        <v>2039</v>
      </c>
      <c r="F1771" s="86">
        <v>551365002733</v>
      </c>
      <c r="G1771" s="86"/>
      <c r="H1771" s="87">
        <v>151</v>
      </c>
      <c r="I1771" s="87">
        <v>441</v>
      </c>
      <c r="J1771" s="41"/>
      <c r="K1771" s="82"/>
      <c r="L1771" s="51">
        <f t="shared" si="62"/>
        <v>151</v>
      </c>
      <c r="M1771" s="49">
        <f t="shared" si="63"/>
        <v>0.34240362811791381</v>
      </c>
    </row>
    <row r="1772" spans="1:13" ht="14.5" x14ac:dyDescent="0.35">
      <c r="A1772" s="33" t="s">
        <v>5131</v>
      </c>
      <c r="B1772" s="85" t="s">
        <v>416</v>
      </c>
      <c r="C1772" s="49">
        <f>SUMIF($B$3:$B$2228,B1772,$L$3:$L$2228)/(SUMIF($B$3:$B$2228,B1772,$I$3:$I$2228))</f>
        <v>0.61083874198954946</v>
      </c>
      <c r="D1772" s="33">
        <v>60653</v>
      </c>
      <c r="E1772" s="85" t="s">
        <v>2040</v>
      </c>
      <c r="F1772" s="86">
        <v>551365001789</v>
      </c>
      <c r="G1772" s="86"/>
      <c r="H1772" s="87">
        <v>154</v>
      </c>
      <c r="I1772" s="87">
        <v>425</v>
      </c>
      <c r="J1772" s="41"/>
      <c r="K1772" s="82"/>
      <c r="L1772" s="51">
        <f t="shared" si="62"/>
        <v>154</v>
      </c>
      <c r="M1772" s="49">
        <f t="shared" si="63"/>
        <v>0.3623529411764706</v>
      </c>
    </row>
    <row r="1773" spans="1:13" ht="14.5" x14ac:dyDescent="0.35">
      <c r="A1773" s="33" t="s">
        <v>5131</v>
      </c>
      <c r="B1773" s="85" t="s">
        <v>416</v>
      </c>
      <c r="C1773" s="49">
        <f>SUMIF($B$3:$B$2228,B1773,$L$3:$L$2228)/(SUMIF($B$3:$B$2228,B1773,$I$3:$I$2228))</f>
        <v>0.61083874198954946</v>
      </c>
      <c r="D1773" s="33">
        <v>63268</v>
      </c>
      <c r="E1773" s="85" t="s">
        <v>999</v>
      </c>
      <c r="F1773" s="86">
        <v>551365001790</v>
      </c>
      <c r="G1773" s="86"/>
      <c r="H1773" s="87"/>
      <c r="I1773" s="68">
        <v>263</v>
      </c>
      <c r="J1773" s="41">
        <v>2020</v>
      </c>
      <c r="K1773" s="82">
        <v>0.60235000000000005</v>
      </c>
      <c r="L1773" s="51">
        <f t="shared" si="62"/>
        <v>253.46888000000004</v>
      </c>
      <c r="M1773" s="49">
        <f t="shared" si="63"/>
        <v>0.96376000000000017</v>
      </c>
    </row>
    <row r="1774" spans="1:13" ht="14.5" x14ac:dyDescent="0.35">
      <c r="A1774" s="33" t="s">
        <v>5131</v>
      </c>
      <c r="B1774" s="85" t="s">
        <v>416</v>
      </c>
      <c r="C1774" s="49">
        <f>SUMIF($B$3:$B$2228,B1774,$L$3:$L$2228)/(SUMIF($B$3:$B$2228,B1774,$I$3:$I$2228))</f>
        <v>0.61083874198954946</v>
      </c>
      <c r="D1774" s="33">
        <v>63251</v>
      </c>
      <c r="E1774" s="85" t="s">
        <v>1003</v>
      </c>
      <c r="F1774" s="86">
        <v>551365001794</v>
      </c>
      <c r="G1774" s="86"/>
      <c r="H1774" s="87">
        <v>722</v>
      </c>
      <c r="I1774" s="87">
        <v>1552</v>
      </c>
      <c r="J1774" s="41"/>
      <c r="K1774" s="82"/>
      <c r="L1774" s="51">
        <f t="shared" si="62"/>
        <v>722</v>
      </c>
      <c r="M1774" s="49">
        <f t="shared" si="63"/>
        <v>0.46520618556701032</v>
      </c>
    </row>
    <row r="1775" spans="1:13" ht="14.5" x14ac:dyDescent="0.35">
      <c r="A1775" s="33" t="s">
        <v>5131</v>
      </c>
      <c r="B1775" s="85" t="s">
        <v>416</v>
      </c>
      <c r="C1775" s="49">
        <f>SUMIF($B$3:$B$2228,B1775,$L$3:$L$2228)/(SUMIF($B$3:$B$2228,B1775,$I$3:$I$2228))</f>
        <v>0.61083874198954946</v>
      </c>
      <c r="D1775" s="33">
        <v>16046972</v>
      </c>
      <c r="E1775" s="85" t="s">
        <v>2041</v>
      </c>
      <c r="F1775" s="86">
        <v>551365002712</v>
      </c>
      <c r="G1775" s="86"/>
      <c r="H1775" s="87">
        <v>1</v>
      </c>
      <c r="I1775" s="87">
        <v>8</v>
      </c>
      <c r="J1775" s="41"/>
      <c r="K1775" s="82"/>
      <c r="L1775" s="51">
        <f t="shared" si="62"/>
        <v>1</v>
      </c>
      <c r="M1775" s="49">
        <f t="shared" si="63"/>
        <v>0.125</v>
      </c>
    </row>
    <row r="1776" spans="1:13" ht="14.5" x14ac:dyDescent="0.35">
      <c r="A1776" s="33" t="s">
        <v>5131</v>
      </c>
      <c r="B1776" s="85" t="s">
        <v>416</v>
      </c>
      <c r="C1776" s="49">
        <f>SUMIF($B$3:$B$2228,B1776,$L$3:$L$2228)/(SUMIF($B$3:$B$2228,B1776,$I$3:$I$2228))</f>
        <v>0.61083874198954946</v>
      </c>
      <c r="D1776" s="33">
        <v>60654</v>
      </c>
      <c r="E1776" s="85" t="s">
        <v>2042</v>
      </c>
      <c r="F1776" s="86">
        <v>551365001795</v>
      </c>
      <c r="G1776" s="86"/>
      <c r="H1776" s="87">
        <v>132</v>
      </c>
      <c r="I1776" s="87">
        <v>259</v>
      </c>
      <c r="J1776" s="41"/>
      <c r="K1776" s="82"/>
      <c r="L1776" s="51">
        <f t="shared" si="62"/>
        <v>132</v>
      </c>
      <c r="M1776" s="49">
        <f t="shared" si="63"/>
        <v>0.50965250965250963</v>
      </c>
    </row>
    <row r="1777" spans="1:13" ht="14.5" x14ac:dyDescent="0.35">
      <c r="A1777" s="33" t="s">
        <v>5131</v>
      </c>
      <c r="B1777" s="85" t="s">
        <v>416</v>
      </c>
      <c r="C1777" s="49">
        <f>SUMIF($B$3:$B$2228,B1777,$L$3:$L$2228)/(SUMIF($B$3:$B$2228,B1777,$I$3:$I$2228))</f>
        <v>0.61083874198954946</v>
      </c>
      <c r="D1777" s="33">
        <v>16083900</v>
      </c>
      <c r="E1777" s="85" t="s">
        <v>2043</v>
      </c>
      <c r="F1777" s="86">
        <v>551365002872</v>
      </c>
      <c r="G1777" s="86"/>
      <c r="H1777" s="87">
        <v>99</v>
      </c>
      <c r="I1777" s="87">
        <v>206</v>
      </c>
      <c r="J1777" s="41"/>
      <c r="K1777" s="82"/>
      <c r="L1777" s="51">
        <f t="shared" si="62"/>
        <v>99</v>
      </c>
      <c r="M1777" s="49">
        <f t="shared" si="63"/>
        <v>0.48058252427184467</v>
      </c>
    </row>
    <row r="1778" spans="1:13" ht="14.5" x14ac:dyDescent="0.35">
      <c r="A1778" s="33" t="s">
        <v>5131</v>
      </c>
      <c r="B1778" s="85" t="s">
        <v>416</v>
      </c>
      <c r="C1778" s="49">
        <f>SUMIF($B$3:$B$2228,B1778,$L$3:$L$2228)/(SUMIF($B$3:$B$2228,B1778,$I$3:$I$2228))</f>
        <v>0.61083874198954946</v>
      </c>
      <c r="D1778" s="33">
        <v>60637</v>
      </c>
      <c r="E1778" s="85" t="s">
        <v>2044</v>
      </c>
      <c r="F1778" s="86">
        <v>551365001796</v>
      </c>
      <c r="G1778" s="86"/>
      <c r="H1778" s="87"/>
      <c r="I1778" s="68">
        <v>173</v>
      </c>
      <c r="J1778" s="41">
        <v>2020</v>
      </c>
      <c r="K1778" s="82">
        <v>0.60235000000000005</v>
      </c>
      <c r="L1778" s="51">
        <f t="shared" si="62"/>
        <v>166.73048000000003</v>
      </c>
      <c r="M1778" s="49">
        <f t="shared" si="63"/>
        <v>0.96376000000000017</v>
      </c>
    </row>
    <row r="1779" spans="1:13" ht="14.5" x14ac:dyDescent="0.35">
      <c r="A1779" s="33" t="s">
        <v>5131</v>
      </c>
      <c r="B1779" s="85" t="s">
        <v>416</v>
      </c>
      <c r="C1779" s="49">
        <f>SUMIF($B$3:$B$2228,B1779,$L$3:$L$2228)/(SUMIF($B$3:$B$2228,B1779,$I$3:$I$2228))</f>
        <v>0.61083874198954946</v>
      </c>
      <c r="D1779" s="33">
        <v>60647</v>
      </c>
      <c r="E1779" s="85" t="s">
        <v>2045</v>
      </c>
      <c r="F1779" s="86">
        <v>551365001797</v>
      </c>
      <c r="G1779" s="86"/>
      <c r="H1779" s="87">
        <v>693</v>
      </c>
      <c r="I1779" s="87">
        <v>1090</v>
      </c>
      <c r="J1779" s="41"/>
      <c r="K1779" s="82"/>
      <c r="L1779" s="51">
        <f t="shared" si="62"/>
        <v>693</v>
      </c>
      <c r="M1779" s="49">
        <f t="shared" si="63"/>
        <v>0.63577981651376148</v>
      </c>
    </row>
    <row r="1780" spans="1:13" ht="14.5" x14ac:dyDescent="0.35">
      <c r="A1780" s="33" t="s">
        <v>5131</v>
      </c>
      <c r="B1780" s="85" t="s">
        <v>416</v>
      </c>
      <c r="C1780" s="49">
        <f>SUMIF($B$3:$B$2228,B1780,$L$3:$L$2228)/(SUMIF($B$3:$B$2228,B1780,$I$3:$I$2228))</f>
        <v>0.61083874198954946</v>
      </c>
      <c r="D1780" s="33">
        <v>60657</v>
      </c>
      <c r="E1780" s="85" t="s">
        <v>2046</v>
      </c>
      <c r="F1780" s="86">
        <v>551365001798</v>
      </c>
      <c r="G1780" s="86"/>
      <c r="H1780" s="87">
        <v>420</v>
      </c>
      <c r="I1780" s="87">
        <v>659</v>
      </c>
      <c r="J1780" s="41"/>
      <c r="K1780" s="82"/>
      <c r="L1780" s="51">
        <f t="shared" si="62"/>
        <v>420</v>
      </c>
      <c r="M1780" s="49">
        <f t="shared" si="63"/>
        <v>0.63732928679817902</v>
      </c>
    </row>
    <row r="1781" spans="1:13" ht="14.5" x14ac:dyDescent="0.35">
      <c r="A1781" s="33" t="s">
        <v>5131</v>
      </c>
      <c r="B1781" s="85" t="s">
        <v>416</v>
      </c>
      <c r="C1781" s="49">
        <f>SUMIF($B$3:$B$2228,B1781,$L$3:$L$2228)/(SUMIF($B$3:$B$2228,B1781,$I$3:$I$2228))</f>
        <v>0.61083874198954946</v>
      </c>
      <c r="D1781" s="33">
        <v>61919</v>
      </c>
      <c r="E1781" s="85" t="s">
        <v>920</v>
      </c>
      <c r="F1781" s="86">
        <v>551365001800</v>
      </c>
      <c r="G1781" s="86"/>
      <c r="H1781" s="87">
        <v>306</v>
      </c>
      <c r="I1781" s="87">
        <v>498</v>
      </c>
      <c r="J1781" s="41"/>
      <c r="K1781" s="82"/>
      <c r="L1781" s="51">
        <f t="shared" si="62"/>
        <v>306</v>
      </c>
      <c r="M1781" s="49">
        <f t="shared" si="63"/>
        <v>0.61445783132530118</v>
      </c>
    </row>
    <row r="1782" spans="1:13" ht="14.5" x14ac:dyDescent="0.35">
      <c r="A1782" s="33" t="s">
        <v>5132</v>
      </c>
      <c r="B1782" s="85" t="s">
        <v>417</v>
      </c>
      <c r="C1782" s="49">
        <f>SUMIF($B$3:$B$2228,B1782,$L$3:$L$2228)/(SUMIF($B$3:$B$2228,B1782,$I$3:$I$2228))</f>
        <v>0.32425742574257427</v>
      </c>
      <c r="D1782" s="33">
        <v>207796</v>
      </c>
      <c r="E1782" s="85" t="s">
        <v>2047</v>
      </c>
      <c r="F1782" s="86">
        <v>551368001801</v>
      </c>
      <c r="G1782" s="86"/>
      <c r="H1782" s="87">
        <v>218</v>
      </c>
      <c r="I1782" s="87">
        <v>628</v>
      </c>
      <c r="J1782" s="41"/>
      <c r="K1782" s="82"/>
      <c r="L1782" s="51">
        <f t="shared" si="62"/>
        <v>218</v>
      </c>
      <c r="M1782" s="49">
        <f t="shared" si="63"/>
        <v>0.34713375796178342</v>
      </c>
    </row>
    <row r="1783" spans="1:13" ht="14.5" x14ac:dyDescent="0.35">
      <c r="A1783" s="33" t="s">
        <v>5132</v>
      </c>
      <c r="B1783" s="85" t="s">
        <v>417</v>
      </c>
      <c r="C1783" s="49">
        <f>SUMIF($B$3:$B$2228,B1783,$L$3:$L$2228)/(SUMIF($B$3:$B$2228,B1783,$I$3:$I$2228))</f>
        <v>0.32425742574257427</v>
      </c>
      <c r="D1783" s="33">
        <v>60663</v>
      </c>
      <c r="E1783" s="85" t="s">
        <v>2048</v>
      </c>
      <c r="F1783" s="86">
        <v>551368001802</v>
      </c>
      <c r="G1783" s="86"/>
      <c r="H1783" s="87">
        <v>125</v>
      </c>
      <c r="I1783" s="87">
        <v>475</v>
      </c>
      <c r="J1783" s="41"/>
      <c r="K1783" s="82"/>
      <c r="L1783" s="51">
        <f t="shared" si="62"/>
        <v>125</v>
      </c>
      <c r="M1783" s="49">
        <f t="shared" si="63"/>
        <v>0.26315789473684209</v>
      </c>
    </row>
    <row r="1784" spans="1:13" ht="14.5" x14ac:dyDescent="0.35">
      <c r="A1784" s="33" t="s">
        <v>5132</v>
      </c>
      <c r="B1784" s="85" t="s">
        <v>417</v>
      </c>
      <c r="C1784" s="49">
        <f>SUMIF($B$3:$B$2228,B1784,$L$3:$L$2228)/(SUMIF($B$3:$B$2228,B1784,$I$3:$I$2228))</f>
        <v>0.32425742574257427</v>
      </c>
      <c r="D1784" s="33">
        <v>60662</v>
      </c>
      <c r="E1784" s="85" t="s">
        <v>2049</v>
      </c>
      <c r="F1784" s="86">
        <v>551368002289</v>
      </c>
      <c r="G1784" s="86"/>
      <c r="H1784" s="87">
        <v>181</v>
      </c>
      <c r="I1784" s="87">
        <v>513</v>
      </c>
      <c r="J1784" s="41"/>
      <c r="K1784" s="82"/>
      <c r="L1784" s="51">
        <f t="shared" si="62"/>
        <v>181</v>
      </c>
      <c r="M1784" s="49">
        <f t="shared" si="63"/>
        <v>0.35282651072124754</v>
      </c>
    </row>
    <row r="1785" spans="1:13" ht="14.5" x14ac:dyDescent="0.35">
      <c r="A1785" s="33" t="s">
        <v>5133</v>
      </c>
      <c r="B1785" s="85" t="s">
        <v>456</v>
      </c>
      <c r="C1785" s="49">
        <f>SUMIF($B$3:$B$2228,B1785,$L$3:$L$2228)/(SUMIF($B$3:$B$2228,B1785,$I$3:$I$2228))</f>
        <v>0.58418740849194728</v>
      </c>
      <c r="D1785" s="33">
        <v>63142</v>
      </c>
      <c r="E1785" s="85" t="s">
        <v>2155</v>
      </c>
      <c r="F1785" s="86">
        <v>551371001804</v>
      </c>
      <c r="G1785" s="86"/>
      <c r="H1785" s="87">
        <v>127</v>
      </c>
      <c r="I1785" s="87">
        <v>205</v>
      </c>
      <c r="J1785" s="41"/>
      <c r="K1785" s="82"/>
      <c r="L1785" s="51">
        <f t="shared" si="62"/>
        <v>127</v>
      </c>
      <c r="M1785" s="49">
        <f t="shared" si="63"/>
        <v>0.61951219512195121</v>
      </c>
    </row>
    <row r="1786" spans="1:13" ht="14.5" x14ac:dyDescent="0.35">
      <c r="A1786" s="33" t="s">
        <v>5133</v>
      </c>
      <c r="B1786" s="85" t="s">
        <v>456</v>
      </c>
      <c r="C1786" s="49">
        <f>SUMIF($B$3:$B$2228,B1786,$L$3:$L$2228)/(SUMIF($B$3:$B$2228,B1786,$I$3:$I$2228))</f>
        <v>0.58418740849194728</v>
      </c>
      <c r="D1786" s="33">
        <v>63143</v>
      </c>
      <c r="E1786" s="85" t="s">
        <v>2156</v>
      </c>
      <c r="F1786" s="86">
        <v>551371001805</v>
      </c>
      <c r="G1786" s="86"/>
      <c r="H1786" s="87">
        <v>160</v>
      </c>
      <c r="I1786" s="87">
        <v>306</v>
      </c>
      <c r="J1786" s="41"/>
      <c r="K1786" s="82"/>
      <c r="L1786" s="51">
        <f t="shared" si="62"/>
        <v>160</v>
      </c>
      <c r="M1786" s="49">
        <f t="shared" si="63"/>
        <v>0.52287581699346408</v>
      </c>
    </row>
    <row r="1787" spans="1:13" ht="14.5" x14ac:dyDescent="0.35">
      <c r="A1787" s="33" t="s">
        <v>5133</v>
      </c>
      <c r="B1787" s="85" t="s">
        <v>456</v>
      </c>
      <c r="C1787" s="49">
        <f>SUMIF($B$3:$B$2228,B1787,$L$3:$L$2228)/(SUMIF($B$3:$B$2228,B1787,$I$3:$I$2228))</f>
        <v>0.58418740849194728</v>
      </c>
      <c r="D1787" s="33"/>
      <c r="E1787" s="85" t="s">
        <v>2157</v>
      </c>
      <c r="F1787" s="86">
        <v>551371000507</v>
      </c>
      <c r="G1787" s="86"/>
      <c r="H1787" s="87">
        <v>112</v>
      </c>
      <c r="I1787" s="87">
        <v>172</v>
      </c>
      <c r="J1787" s="41"/>
      <c r="K1787" s="82"/>
      <c r="L1787" s="51">
        <f t="shared" si="62"/>
        <v>112</v>
      </c>
      <c r="M1787" s="49">
        <f t="shared" si="63"/>
        <v>0.65116279069767447</v>
      </c>
    </row>
    <row r="1788" spans="1:13" ht="14.5" x14ac:dyDescent="0.35">
      <c r="A1788" s="33" t="s">
        <v>5134</v>
      </c>
      <c r="B1788" s="85" t="s">
        <v>342</v>
      </c>
      <c r="C1788" s="49">
        <f>SUMIF($B$3:$B$2228,B1788,$L$3:$L$2228)/(SUMIF($B$3:$B$2228,B1788,$I$3:$I$2228))</f>
        <v>0.33477011494252873</v>
      </c>
      <c r="D1788" s="33">
        <v>62225</v>
      </c>
      <c r="E1788" s="85" t="s">
        <v>1736</v>
      </c>
      <c r="F1788" s="86">
        <v>551377001807</v>
      </c>
      <c r="G1788" s="86"/>
      <c r="H1788" s="87">
        <v>170</v>
      </c>
      <c r="I1788" s="87">
        <v>499</v>
      </c>
      <c r="J1788" s="41"/>
      <c r="K1788" s="82"/>
      <c r="L1788" s="51">
        <f t="shared" si="62"/>
        <v>170</v>
      </c>
      <c r="M1788" s="49">
        <f t="shared" si="63"/>
        <v>0.34068136272545091</v>
      </c>
    </row>
    <row r="1789" spans="1:13" ht="14.5" x14ac:dyDescent="0.35">
      <c r="A1789" s="33" t="s">
        <v>5134</v>
      </c>
      <c r="B1789" s="85" t="s">
        <v>342</v>
      </c>
      <c r="C1789" s="49">
        <f>SUMIF($B$3:$B$2228,B1789,$L$3:$L$2228)/(SUMIF($B$3:$B$2228,B1789,$I$3:$I$2228))</f>
        <v>0.33477011494252873</v>
      </c>
      <c r="D1789" s="33">
        <v>62226</v>
      </c>
      <c r="E1789" s="85" t="s">
        <v>1737</v>
      </c>
      <c r="F1789" s="86">
        <v>551377001808</v>
      </c>
      <c r="G1789" s="86"/>
      <c r="H1789" s="87">
        <v>63</v>
      </c>
      <c r="I1789" s="87">
        <v>197</v>
      </c>
      <c r="J1789" s="41"/>
      <c r="K1789" s="82"/>
      <c r="L1789" s="51">
        <f t="shared" si="62"/>
        <v>63</v>
      </c>
      <c r="M1789" s="49">
        <f t="shared" si="63"/>
        <v>0.31979695431472083</v>
      </c>
    </row>
    <row r="1790" spans="1:13" ht="14.5" x14ac:dyDescent="0.35">
      <c r="A1790" s="33" t="s">
        <v>5135</v>
      </c>
      <c r="B1790" s="85" t="s">
        <v>311</v>
      </c>
      <c r="C1790" s="49">
        <f>SUMIF($B$3:$B$2228,B1790,$L$3:$L$2228)/(SUMIF($B$3:$B$2228,B1790,$I$3:$I$2228))</f>
        <v>0.17670093000489476</v>
      </c>
      <c r="D1790" s="33">
        <v>61160</v>
      </c>
      <c r="E1790" s="85" t="s">
        <v>1589</v>
      </c>
      <c r="F1790" s="86">
        <v>551380001809</v>
      </c>
      <c r="G1790" s="86"/>
      <c r="H1790" s="87">
        <v>92</v>
      </c>
      <c r="I1790" s="87">
        <v>518</v>
      </c>
      <c r="J1790" s="41"/>
      <c r="K1790" s="82"/>
      <c r="L1790" s="51">
        <f t="shared" si="62"/>
        <v>92</v>
      </c>
      <c r="M1790" s="49">
        <f t="shared" si="63"/>
        <v>0.17760617760617761</v>
      </c>
    </row>
    <row r="1791" spans="1:13" ht="14.5" x14ac:dyDescent="0.35">
      <c r="A1791" s="33" t="s">
        <v>5135</v>
      </c>
      <c r="B1791" s="85" t="s">
        <v>311</v>
      </c>
      <c r="C1791" s="49">
        <f>SUMIF($B$3:$B$2228,B1791,$L$3:$L$2228)/(SUMIF($B$3:$B$2228,B1791,$I$3:$I$2228))</f>
        <v>0.17670093000489476</v>
      </c>
      <c r="D1791" s="33">
        <v>61158</v>
      </c>
      <c r="E1791" s="85" t="s">
        <v>1590</v>
      </c>
      <c r="F1791" s="86">
        <v>551380001810</v>
      </c>
      <c r="G1791" s="86"/>
      <c r="H1791" s="87">
        <v>85</v>
      </c>
      <c r="I1791" s="87">
        <v>574</v>
      </c>
      <c r="J1791" s="41"/>
      <c r="K1791" s="82"/>
      <c r="L1791" s="51">
        <f t="shared" si="62"/>
        <v>85</v>
      </c>
      <c r="M1791" s="49">
        <f t="shared" si="63"/>
        <v>0.1480836236933798</v>
      </c>
    </row>
    <row r="1792" spans="1:13" ht="14.5" x14ac:dyDescent="0.35">
      <c r="A1792" s="33" t="s">
        <v>5135</v>
      </c>
      <c r="B1792" s="85" t="s">
        <v>311</v>
      </c>
      <c r="C1792" s="49">
        <f>SUMIF($B$3:$B$2228,B1792,$L$3:$L$2228)/(SUMIF($B$3:$B$2228,B1792,$I$3:$I$2228))</f>
        <v>0.17670093000489476</v>
      </c>
      <c r="D1792" s="33">
        <v>16070491</v>
      </c>
      <c r="E1792" s="85" t="s">
        <v>1591</v>
      </c>
      <c r="F1792" s="86">
        <v>551380002623</v>
      </c>
      <c r="G1792" s="86"/>
      <c r="H1792" s="87">
        <v>6</v>
      </c>
      <c r="I1792" s="87">
        <v>13</v>
      </c>
      <c r="J1792" s="41"/>
      <c r="K1792" s="82"/>
      <c r="L1792" s="51">
        <f t="shared" si="62"/>
        <v>6</v>
      </c>
      <c r="M1792" s="49">
        <f t="shared" si="63"/>
        <v>0.46153846153846156</v>
      </c>
    </row>
    <row r="1793" spans="1:13" ht="14.5" x14ac:dyDescent="0.35">
      <c r="A1793" s="33" t="s">
        <v>5135</v>
      </c>
      <c r="B1793" s="85" t="s">
        <v>311</v>
      </c>
      <c r="C1793" s="49">
        <f>SUMIF($B$3:$B$2228,B1793,$L$3:$L$2228)/(SUMIF($B$3:$B$2228,B1793,$I$3:$I$2228))</f>
        <v>0.17670093000489476</v>
      </c>
      <c r="D1793" s="33">
        <v>61159</v>
      </c>
      <c r="E1793" s="85" t="s">
        <v>1592</v>
      </c>
      <c r="F1793" s="86">
        <v>551380001811</v>
      </c>
      <c r="G1793" s="86"/>
      <c r="H1793" s="87">
        <v>114</v>
      </c>
      <c r="I1793" s="87">
        <v>625</v>
      </c>
      <c r="J1793" s="41"/>
      <c r="K1793" s="82"/>
      <c r="L1793" s="51">
        <f t="shared" si="62"/>
        <v>114</v>
      </c>
      <c r="M1793" s="49">
        <f t="shared" si="63"/>
        <v>0.18240000000000001</v>
      </c>
    </row>
    <row r="1794" spans="1:13" ht="14.5" x14ac:dyDescent="0.35">
      <c r="A1794" s="33" t="s">
        <v>5135</v>
      </c>
      <c r="B1794" s="85" t="s">
        <v>311</v>
      </c>
      <c r="C1794" s="49">
        <f>SUMIF($B$3:$B$2228,B1794,$L$3:$L$2228)/(SUMIF($B$3:$B$2228,B1794,$I$3:$I$2228))</f>
        <v>0.17670093000489476</v>
      </c>
      <c r="D1794" s="33">
        <v>61162</v>
      </c>
      <c r="E1794" s="85" t="s">
        <v>1593</v>
      </c>
      <c r="F1794" s="86">
        <v>551380001812</v>
      </c>
      <c r="G1794" s="86"/>
      <c r="H1794" s="87">
        <v>64</v>
      </c>
      <c r="I1794" s="87">
        <v>313</v>
      </c>
      <c r="J1794" s="41"/>
      <c r="K1794" s="82"/>
      <c r="L1794" s="51">
        <f t="shared" si="62"/>
        <v>64</v>
      </c>
      <c r="M1794" s="49">
        <f t="shared" si="63"/>
        <v>0.20447284345047922</v>
      </c>
    </row>
    <row r="1795" spans="1:13" ht="14.5" x14ac:dyDescent="0.35">
      <c r="A1795" s="33" t="s">
        <v>5136</v>
      </c>
      <c r="B1795" s="85" t="s">
        <v>255</v>
      </c>
      <c r="C1795" s="49">
        <f>SUMIF($B$3:$B$2228,B1795,$L$3:$L$2228)/(SUMIF($B$3:$B$2228,B1795,$I$3:$I$2228))</f>
        <v>0.43657817109144542</v>
      </c>
      <c r="D1795" s="33">
        <v>61702</v>
      </c>
      <c r="E1795" s="85" t="s">
        <v>1291</v>
      </c>
      <c r="F1795" s="86">
        <v>551383001813</v>
      </c>
      <c r="G1795" s="86"/>
      <c r="H1795" s="87">
        <v>75</v>
      </c>
      <c r="I1795" s="87">
        <v>152</v>
      </c>
      <c r="J1795" s="41"/>
      <c r="K1795" s="82"/>
      <c r="L1795" s="51">
        <f t="shared" si="62"/>
        <v>75</v>
      </c>
      <c r="M1795" s="49">
        <f t="shared" si="63"/>
        <v>0.49342105263157893</v>
      </c>
    </row>
    <row r="1796" spans="1:13" ht="14.5" x14ac:dyDescent="0.35">
      <c r="A1796" s="33" t="s">
        <v>5136</v>
      </c>
      <c r="B1796" s="85" t="s">
        <v>255</v>
      </c>
      <c r="C1796" s="49">
        <f>SUMIF($B$3:$B$2228,B1796,$L$3:$L$2228)/(SUMIF($B$3:$B$2228,B1796,$I$3:$I$2228))</f>
        <v>0.43657817109144542</v>
      </c>
      <c r="D1796" s="33">
        <v>61703</v>
      </c>
      <c r="E1796" s="85" t="s">
        <v>1292</v>
      </c>
      <c r="F1796" s="86">
        <v>551383001814</v>
      </c>
      <c r="G1796" s="86"/>
      <c r="H1796" s="87">
        <v>36</v>
      </c>
      <c r="I1796" s="87">
        <v>106</v>
      </c>
      <c r="J1796" s="41"/>
      <c r="K1796" s="82"/>
      <c r="L1796" s="51">
        <f t="shared" si="62"/>
        <v>36</v>
      </c>
      <c r="M1796" s="49">
        <f t="shared" si="63"/>
        <v>0.33962264150943394</v>
      </c>
    </row>
    <row r="1797" spans="1:13" ht="14.5" x14ac:dyDescent="0.35">
      <c r="A1797" s="33" t="s">
        <v>5136</v>
      </c>
      <c r="B1797" s="85" t="s">
        <v>255</v>
      </c>
      <c r="C1797" s="49">
        <f>SUMIF($B$3:$B$2228,B1797,$L$3:$L$2228)/(SUMIF($B$3:$B$2228,B1797,$I$3:$I$2228))</f>
        <v>0.43657817109144542</v>
      </c>
      <c r="D1797" s="33">
        <v>158216</v>
      </c>
      <c r="E1797" s="85" t="s">
        <v>1293</v>
      </c>
      <c r="F1797" s="86">
        <v>551383002400</v>
      </c>
      <c r="G1797" s="86"/>
      <c r="H1797" s="87">
        <v>37</v>
      </c>
      <c r="I1797" s="87">
        <v>81</v>
      </c>
      <c r="J1797" s="41"/>
      <c r="K1797" s="82"/>
      <c r="L1797" s="51">
        <f t="shared" si="62"/>
        <v>37</v>
      </c>
      <c r="M1797" s="49">
        <f t="shared" si="63"/>
        <v>0.4567901234567901</v>
      </c>
    </row>
    <row r="1798" spans="1:13" ht="14.5" x14ac:dyDescent="0.35">
      <c r="A1798" s="33" t="s">
        <v>5137</v>
      </c>
      <c r="B1798" s="85" t="s">
        <v>237</v>
      </c>
      <c r="C1798" s="49">
        <f>SUMIF($B$3:$B$2228,B1798,$L$3:$L$2228)/(SUMIF($B$3:$B$2228,B1798,$I$3:$I$2228))</f>
        <v>0.41720430107526879</v>
      </c>
      <c r="D1798" s="33">
        <v>60942</v>
      </c>
      <c r="E1798" s="85" t="s">
        <v>1233</v>
      </c>
      <c r="F1798" s="86">
        <v>551386001815</v>
      </c>
      <c r="G1798" s="86"/>
      <c r="H1798" s="87">
        <v>194</v>
      </c>
      <c r="I1798" s="87">
        <v>465</v>
      </c>
      <c r="J1798" s="41"/>
      <c r="K1798" s="82"/>
      <c r="L1798" s="51">
        <f t="shared" si="62"/>
        <v>194</v>
      </c>
      <c r="M1798" s="49">
        <f t="shared" si="63"/>
        <v>0.41720430107526879</v>
      </c>
    </row>
    <row r="1799" spans="1:13" ht="14.5" x14ac:dyDescent="0.35">
      <c r="A1799" s="33" t="s">
        <v>5138</v>
      </c>
      <c r="B1799" s="85" t="s">
        <v>105</v>
      </c>
      <c r="C1799" s="49">
        <f>SUMIF($B$3:$B$2228,B1799,$L$3:$L$2228)/(SUMIF($B$3:$B$2228,B1799,$I$3:$I$2228))</f>
        <v>0.73483146067415728</v>
      </c>
      <c r="D1799" s="33">
        <v>16083801</v>
      </c>
      <c r="E1799" s="85" t="s">
        <v>662</v>
      </c>
      <c r="F1799" s="86">
        <v>551389001816</v>
      </c>
      <c r="G1799" s="86"/>
      <c r="H1799" s="87">
        <v>170</v>
      </c>
      <c r="I1799" s="87">
        <v>204</v>
      </c>
      <c r="J1799" s="41"/>
      <c r="K1799" s="82"/>
      <c r="L1799" s="51">
        <f t="shared" si="62"/>
        <v>170</v>
      </c>
      <c r="M1799" s="49">
        <f t="shared" si="63"/>
        <v>0.83333333333333337</v>
      </c>
    </row>
    <row r="1800" spans="1:13" ht="14.5" x14ac:dyDescent="0.35">
      <c r="A1800" s="33" t="s">
        <v>5138</v>
      </c>
      <c r="B1800" s="85" t="s">
        <v>105</v>
      </c>
      <c r="C1800" s="49">
        <f>SUMIF($B$3:$B$2228,B1800,$L$3:$L$2228)/(SUMIF($B$3:$B$2228,B1800,$I$3:$I$2228))</f>
        <v>0.73483146067415728</v>
      </c>
      <c r="D1800" s="33">
        <v>63144</v>
      </c>
      <c r="E1800" s="85" t="s">
        <v>663</v>
      </c>
      <c r="F1800" s="86">
        <v>551389001817</v>
      </c>
      <c r="G1800" s="86"/>
      <c r="H1800" s="87">
        <v>157</v>
      </c>
      <c r="I1800" s="87">
        <v>241</v>
      </c>
      <c r="J1800" s="41"/>
      <c r="K1800" s="82"/>
      <c r="L1800" s="51">
        <f t="shared" si="62"/>
        <v>157</v>
      </c>
      <c r="M1800" s="49">
        <f t="shared" si="63"/>
        <v>0.65145228215767637</v>
      </c>
    </row>
    <row r="1801" spans="1:13" ht="14.5" x14ac:dyDescent="0.35">
      <c r="A1801" s="33" t="s">
        <v>5139</v>
      </c>
      <c r="B1801" s="85" t="s">
        <v>465</v>
      </c>
      <c r="C1801" s="49">
        <f>SUMIF($B$3:$B$2228,B1801,$L$3:$L$2228)/(SUMIF($B$3:$B$2228,B1801,$I$3:$I$2228))</f>
        <v>0.13227354529094182</v>
      </c>
      <c r="D1801" s="33">
        <v>234884</v>
      </c>
      <c r="E1801" s="85" t="s">
        <v>2179</v>
      </c>
      <c r="F1801" s="86">
        <v>551395002540</v>
      </c>
      <c r="G1801" s="86"/>
      <c r="H1801" s="87">
        <v>54</v>
      </c>
      <c r="I1801" s="87">
        <v>467</v>
      </c>
      <c r="J1801" s="41"/>
      <c r="K1801" s="82"/>
      <c r="L1801" s="51">
        <f t="shared" si="62"/>
        <v>54</v>
      </c>
      <c r="M1801" s="49">
        <f t="shared" si="63"/>
        <v>0.11563169164882227</v>
      </c>
    </row>
    <row r="1802" spans="1:13" ht="14.5" x14ac:dyDescent="0.35">
      <c r="A1802" s="33" t="s">
        <v>5139</v>
      </c>
      <c r="B1802" s="85" t="s">
        <v>465</v>
      </c>
      <c r="C1802" s="49">
        <f>SUMIF($B$3:$B$2228,B1802,$L$3:$L$2228)/(SUMIF($B$3:$B$2228,B1802,$I$3:$I$2228))</f>
        <v>0.13227354529094182</v>
      </c>
      <c r="D1802" s="33">
        <v>60385</v>
      </c>
      <c r="E1802" s="85" t="s">
        <v>2180</v>
      </c>
      <c r="F1802" s="86">
        <v>551395001818</v>
      </c>
      <c r="G1802" s="86"/>
      <c r="H1802" s="87">
        <v>78</v>
      </c>
      <c r="I1802" s="87">
        <v>447</v>
      </c>
      <c r="J1802" s="41"/>
      <c r="K1802" s="82"/>
      <c r="L1802" s="51">
        <f t="shared" si="62"/>
        <v>78</v>
      </c>
      <c r="M1802" s="49">
        <f t="shared" si="63"/>
        <v>0.17449664429530201</v>
      </c>
    </row>
    <row r="1803" spans="1:13" ht="14.5" x14ac:dyDescent="0.35">
      <c r="A1803" s="33" t="s">
        <v>5139</v>
      </c>
      <c r="B1803" s="85" t="s">
        <v>465</v>
      </c>
      <c r="C1803" s="49">
        <f>SUMIF($B$3:$B$2228,B1803,$L$3:$L$2228)/(SUMIF($B$3:$B$2228,B1803,$I$3:$I$2228))</f>
        <v>0.13227354529094182</v>
      </c>
      <c r="D1803" s="33">
        <v>60666</v>
      </c>
      <c r="E1803" s="85" t="s">
        <v>2181</v>
      </c>
      <c r="F1803" s="86">
        <v>551395001819</v>
      </c>
      <c r="G1803" s="86"/>
      <c r="H1803" s="87">
        <v>99</v>
      </c>
      <c r="I1803" s="87">
        <v>631</v>
      </c>
      <c r="J1803" s="41"/>
      <c r="K1803" s="82"/>
      <c r="L1803" s="51">
        <f t="shared" si="62"/>
        <v>99</v>
      </c>
      <c r="M1803" s="49">
        <f t="shared" si="63"/>
        <v>0.15689381933438987</v>
      </c>
    </row>
    <row r="1804" spans="1:13" ht="14.5" x14ac:dyDescent="0.35">
      <c r="A1804" s="33" t="s">
        <v>5139</v>
      </c>
      <c r="B1804" s="85" t="s">
        <v>465</v>
      </c>
      <c r="C1804" s="49">
        <f>SUMIF($B$3:$B$2228,B1804,$L$3:$L$2228)/(SUMIF($B$3:$B$2228,B1804,$I$3:$I$2228))</f>
        <v>0.13227354529094182</v>
      </c>
      <c r="D1804" s="33">
        <v>60667</v>
      </c>
      <c r="E1804" s="85" t="s">
        <v>2182</v>
      </c>
      <c r="F1804" s="86">
        <v>551395001821</v>
      </c>
      <c r="G1804" s="86"/>
      <c r="H1804" s="87">
        <v>110</v>
      </c>
      <c r="I1804" s="87">
        <v>1038</v>
      </c>
      <c r="J1804" s="41"/>
      <c r="K1804" s="82"/>
      <c r="L1804" s="51">
        <f t="shared" si="62"/>
        <v>110</v>
      </c>
      <c r="M1804" s="49">
        <f t="shared" si="63"/>
        <v>0.10597302504816955</v>
      </c>
    </row>
    <row r="1805" spans="1:13" ht="14.5" x14ac:dyDescent="0.35">
      <c r="A1805" s="33" t="s">
        <v>5139</v>
      </c>
      <c r="B1805" s="85" t="s">
        <v>465</v>
      </c>
      <c r="C1805" s="49">
        <f>SUMIF($B$3:$B$2228,B1805,$L$3:$L$2228)/(SUMIF($B$3:$B$2228,B1805,$I$3:$I$2228))</f>
        <v>0.13227354529094182</v>
      </c>
      <c r="D1805" s="33">
        <v>60665</v>
      </c>
      <c r="E1805" s="85" t="s">
        <v>2183</v>
      </c>
      <c r="F1805" s="86">
        <v>551395001820</v>
      </c>
      <c r="G1805" s="86"/>
      <c r="H1805" s="87">
        <v>100</v>
      </c>
      <c r="I1805" s="87">
        <v>751</v>
      </c>
      <c r="J1805" s="41"/>
      <c r="K1805" s="82"/>
      <c r="L1805" s="51">
        <f t="shared" si="62"/>
        <v>100</v>
      </c>
      <c r="M1805" s="49">
        <f t="shared" si="63"/>
        <v>0.13315579227696406</v>
      </c>
    </row>
    <row r="1806" spans="1:13" ht="14.5" x14ac:dyDescent="0.35">
      <c r="A1806" s="33" t="s">
        <v>5140</v>
      </c>
      <c r="B1806" s="85" t="s">
        <v>169</v>
      </c>
      <c r="C1806" s="49">
        <f>SUMIF($B$3:$B$2228,B1806,$L$3:$L$2228)/(SUMIF($B$3:$B$2228,B1806,$I$3:$I$2228))</f>
        <v>0.46739130434782611</v>
      </c>
      <c r="D1806" s="33"/>
      <c r="E1806" s="85" t="s">
        <v>4776</v>
      </c>
      <c r="F1806" s="86">
        <v>551398003113</v>
      </c>
      <c r="G1806" s="86"/>
      <c r="H1806" s="87">
        <v>30</v>
      </c>
      <c r="I1806" s="87">
        <v>70</v>
      </c>
      <c r="J1806" s="41"/>
      <c r="K1806" s="82"/>
      <c r="L1806" s="51">
        <f t="shared" si="62"/>
        <v>30</v>
      </c>
      <c r="M1806" s="49">
        <f t="shared" si="63"/>
        <v>0.42857142857142855</v>
      </c>
    </row>
    <row r="1807" spans="1:13" ht="14.5" x14ac:dyDescent="0.35">
      <c r="A1807" s="33" t="s">
        <v>5140</v>
      </c>
      <c r="B1807" s="85" t="s">
        <v>169</v>
      </c>
      <c r="C1807" s="49">
        <f>SUMIF($B$3:$B$2228,B1807,$L$3:$L$2228)/(SUMIF($B$3:$B$2228,B1807,$I$3:$I$2228))</f>
        <v>0.46739130434782611</v>
      </c>
      <c r="D1807" s="33"/>
      <c r="E1807" s="85" t="s">
        <v>4777</v>
      </c>
      <c r="F1807" s="86">
        <v>551398003092</v>
      </c>
      <c r="G1807" s="86"/>
      <c r="H1807" s="87">
        <v>3</v>
      </c>
      <c r="I1807" s="87">
        <v>7</v>
      </c>
      <c r="J1807" s="41"/>
      <c r="K1807" s="82"/>
      <c r="L1807" s="51">
        <f t="shared" si="62"/>
        <v>3</v>
      </c>
      <c r="M1807" s="49">
        <f t="shared" si="63"/>
        <v>0.42857142857142855</v>
      </c>
    </row>
    <row r="1808" spans="1:13" ht="14.5" x14ac:dyDescent="0.35">
      <c r="A1808" s="33" t="s">
        <v>5140</v>
      </c>
      <c r="B1808" s="85" t="s">
        <v>169</v>
      </c>
      <c r="C1808" s="49">
        <f>SUMIF($B$3:$B$2228,B1808,$L$3:$L$2228)/(SUMIF($B$3:$B$2228,B1808,$I$3:$I$2228))</f>
        <v>0.46739130434782611</v>
      </c>
      <c r="D1808" s="33">
        <v>63145</v>
      </c>
      <c r="E1808" s="85" t="s">
        <v>958</v>
      </c>
      <c r="F1808" s="86">
        <v>551398001911</v>
      </c>
      <c r="G1808" s="86"/>
      <c r="H1808" s="87">
        <v>96</v>
      </c>
      <c r="I1808" s="87">
        <v>199</v>
      </c>
      <c r="J1808" s="41"/>
      <c r="K1808" s="82"/>
      <c r="L1808" s="51">
        <f t="shared" si="62"/>
        <v>96</v>
      </c>
      <c r="M1808" s="49">
        <f t="shared" si="63"/>
        <v>0.48241206030150752</v>
      </c>
    </row>
    <row r="1809" spans="1:13" ht="14.5" x14ac:dyDescent="0.35">
      <c r="A1809" s="33" t="s">
        <v>5141</v>
      </c>
      <c r="B1809" s="85" t="s">
        <v>394</v>
      </c>
      <c r="C1809" s="49">
        <f>SUMIF($B$3:$B$2228,B1809,$L$3:$L$2228)/(SUMIF($B$3:$B$2228,B1809,$I$3:$I$2228))</f>
        <v>0.27965540092776675</v>
      </c>
      <c r="D1809" s="33">
        <v>62077</v>
      </c>
      <c r="E1809" s="85" t="s">
        <v>1956</v>
      </c>
      <c r="F1809" s="86">
        <v>551401001824</v>
      </c>
      <c r="G1809" s="86"/>
      <c r="H1809" s="87">
        <v>174</v>
      </c>
      <c r="I1809" s="87">
        <v>588</v>
      </c>
      <c r="J1809" s="41"/>
      <c r="K1809" s="82"/>
      <c r="L1809" s="51">
        <f t="shared" si="62"/>
        <v>174</v>
      </c>
      <c r="M1809" s="49">
        <f t="shared" si="63"/>
        <v>0.29591836734693877</v>
      </c>
    </row>
    <row r="1810" spans="1:13" ht="14.5" x14ac:dyDescent="0.35">
      <c r="A1810" s="33" t="s">
        <v>5141</v>
      </c>
      <c r="B1810" s="85" t="s">
        <v>394</v>
      </c>
      <c r="C1810" s="49">
        <f>SUMIF($B$3:$B$2228,B1810,$L$3:$L$2228)/(SUMIF($B$3:$B$2228,B1810,$I$3:$I$2228))</f>
        <v>0.27965540092776675</v>
      </c>
      <c r="D1810" s="33">
        <v>62078</v>
      </c>
      <c r="E1810" s="85" t="s">
        <v>1957</v>
      </c>
      <c r="F1810" s="86">
        <v>551401001825</v>
      </c>
      <c r="G1810" s="86"/>
      <c r="H1810" s="87">
        <v>130</v>
      </c>
      <c r="I1810" s="87">
        <v>483</v>
      </c>
      <c r="J1810" s="41"/>
      <c r="K1810" s="82"/>
      <c r="L1810" s="51">
        <f t="shared" si="62"/>
        <v>130</v>
      </c>
      <c r="M1810" s="49">
        <f t="shared" si="63"/>
        <v>0.2691511387163561</v>
      </c>
    </row>
    <row r="1811" spans="1:13" ht="14.5" x14ac:dyDescent="0.35">
      <c r="A1811" s="33" t="s">
        <v>5141</v>
      </c>
      <c r="B1811" s="85" t="s">
        <v>394</v>
      </c>
      <c r="C1811" s="49">
        <f>SUMIF($B$3:$B$2228,B1811,$L$3:$L$2228)/(SUMIF($B$3:$B$2228,B1811,$I$3:$I$2228))</f>
        <v>0.27965540092776675</v>
      </c>
      <c r="D1811" s="33">
        <v>62079</v>
      </c>
      <c r="E1811" s="85" t="s">
        <v>1958</v>
      </c>
      <c r="F1811" s="86">
        <v>551401001108</v>
      </c>
      <c r="G1811" s="86"/>
      <c r="H1811" s="87">
        <v>118</v>
      </c>
      <c r="I1811" s="87">
        <v>438</v>
      </c>
      <c r="J1811" s="41"/>
      <c r="K1811" s="82"/>
      <c r="L1811" s="51">
        <f t="shared" si="62"/>
        <v>118</v>
      </c>
      <c r="M1811" s="49">
        <f t="shared" si="63"/>
        <v>0.26940639269406391</v>
      </c>
    </row>
    <row r="1812" spans="1:13" ht="14.5" x14ac:dyDescent="0.35">
      <c r="A1812" s="33" t="s">
        <v>5142</v>
      </c>
      <c r="B1812" s="85" t="s">
        <v>312</v>
      </c>
      <c r="C1812" s="49">
        <f>SUMIF($B$3:$B$2228,B1812,$L$3:$L$2228)/(SUMIF($B$3:$B$2228,B1812,$I$3:$I$2228))</f>
        <v>0.5052980132450331</v>
      </c>
      <c r="D1812" s="33">
        <v>60952</v>
      </c>
      <c r="E1812" s="85" t="s">
        <v>1594</v>
      </c>
      <c r="F1812" s="86">
        <v>551404001826</v>
      </c>
      <c r="G1812" s="86"/>
      <c r="H1812" s="87">
        <v>154</v>
      </c>
      <c r="I1812" s="87">
        <v>335</v>
      </c>
      <c r="J1812" s="41"/>
      <c r="K1812" s="82"/>
      <c r="L1812" s="51">
        <f t="shared" si="62"/>
        <v>154</v>
      </c>
      <c r="M1812" s="49">
        <f t="shared" si="63"/>
        <v>0.45970149253731341</v>
      </c>
    </row>
    <row r="1813" spans="1:13" ht="14.5" x14ac:dyDescent="0.35">
      <c r="A1813" s="33" t="s">
        <v>5142</v>
      </c>
      <c r="B1813" s="85" t="s">
        <v>312</v>
      </c>
      <c r="C1813" s="49">
        <f>SUMIF($B$3:$B$2228,B1813,$L$3:$L$2228)/(SUMIF($B$3:$B$2228,B1813,$I$3:$I$2228))</f>
        <v>0.5052980132450331</v>
      </c>
      <c r="D1813" s="33">
        <v>60972</v>
      </c>
      <c r="E1813" s="85" t="s">
        <v>1595</v>
      </c>
      <c r="F1813" s="86">
        <v>551404001828</v>
      </c>
      <c r="G1813" s="86"/>
      <c r="H1813" s="87">
        <v>184</v>
      </c>
      <c r="I1813" s="87">
        <v>308</v>
      </c>
      <c r="J1813" s="41"/>
      <c r="K1813" s="82"/>
      <c r="L1813" s="51">
        <f t="shared" si="62"/>
        <v>184</v>
      </c>
      <c r="M1813" s="49">
        <f t="shared" si="63"/>
        <v>0.59740259740259738</v>
      </c>
    </row>
    <row r="1814" spans="1:13" ht="14.5" x14ac:dyDescent="0.35">
      <c r="A1814" s="33" t="s">
        <v>5142</v>
      </c>
      <c r="B1814" s="85" t="s">
        <v>312</v>
      </c>
      <c r="C1814" s="49">
        <f>SUMIF($B$3:$B$2228,B1814,$L$3:$L$2228)/(SUMIF($B$3:$B$2228,B1814,$I$3:$I$2228))</f>
        <v>0.5052980132450331</v>
      </c>
      <c r="D1814" s="33">
        <v>229490</v>
      </c>
      <c r="E1814" s="85" t="s">
        <v>1147</v>
      </c>
      <c r="F1814" s="86">
        <v>551404001827</v>
      </c>
      <c r="G1814" s="86"/>
      <c r="H1814" s="87">
        <v>101</v>
      </c>
      <c r="I1814" s="87">
        <v>200</v>
      </c>
      <c r="J1814" s="41"/>
      <c r="K1814" s="82"/>
      <c r="L1814" s="51">
        <f t="shared" si="62"/>
        <v>101</v>
      </c>
      <c r="M1814" s="49">
        <f t="shared" si="63"/>
        <v>0.505</v>
      </c>
    </row>
    <row r="1815" spans="1:13" ht="14.5" x14ac:dyDescent="0.35">
      <c r="A1815" s="33" t="s">
        <v>5142</v>
      </c>
      <c r="B1815" s="85" t="s">
        <v>312</v>
      </c>
      <c r="C1815" s="49">
        <f>SUMIF($B$3:$B$2228,B1815,$L$3:$L$2228)/(SUMIF($B$3:$B$2228,B1815,$I$3:$I$2228))</f>
        <v>0.5052980132450331</v>
      </c>
      <c r="D1815" s="33">
        <v>60949</v>
      </c>
      <c r="E1815" s="85" t="s">
        <v>1596</v>
      </c>
      <c r="F1815" s="86">
        <v>551404001830</v>
      </c>
      <c r="G1815" s="86"/>
      <c r="H1815" s="87">
        <v>256</v>
      </c>
      <c r="I1815" s="87">
        <v>427</v>
      </c>
      <c r="J1815" s="41"/>
      <c r="K1815" s="82"/>
      <c r="L1815" s="51">
        <f t="shared" si="62"/>
        <v>256</v>
      </c>
      <c r="M1815" s="49">
        <f t="shared" si="63"/>
        <v>0.59953161592505855</v>
      </c>
    </row>
    <row r="1816" spans="1:13" ht="14.5" x14ac:dyDescent="0.35">
      <c r="A1816" s="33" t="s">
        <v>5142</v>
      </c>
      <c r="B1816" s="85" t="s">
        <v>312</v>
      </c>
      <c r="C1816" s="49">
        <f>SUMIF($B$3:$B$2228,B1816,$L$3:$L$2228)/(SUMIF($B$3:$B$2228,B1816,$I$3:$I$2228))</f>
        <v>0.5052980132450331</v>
      </c>
      <c r="D1816" s="33">
        <v>60946</v>
      </c>
      <c r="E1816" s="85" t="s">
        <v>1597</v>
      </c>
      <c r="F1816" s="86">
        <v>551404001832</v>
      </c>
      <c r="G1816" s="86"/>
      <c r="H1816" s="87">
        <v>458</v>
      </c>
      <c r="I1816" s="87">
        <v>1054</v>
      </c>
      <c r="J1816" s="41"/>
      <c r="K1816" s="82"/>
      <c r="L1816" s="51">
        <f t="shared" si="62"/>
        <v>458</v>
      </c>
      <c r="M1816" s="49">
        <f t="shared" si="63"/>
        <v>0.43453510436432635</v>
      </c>
    </row>
    <row r="1817" spans="1:13" ht="14.5" x14ac:dyDescent="0.35">
      <c r="A1817" s="33" t="s">
        <v>5142</v>
      </c>
      <c r="B1817" s="85" t="s">
        <v>312</v>
      </c>
      <c r="C1817" s="49">
        <f>SUMIF($B$3:$B$2228,B1817,$L$3:$L$2228)/(SUMIF($B$3:$B$2228,B1817,$I$3:$I$2228))</f>
        <v>0.5052980132450331</v>
      </c>
      <c r="D1817" s="33">
        <v>60947</v>
      </c>
      <c r="E1817" s="85" t="s">
        <v>1598</v>
      </c>
      <c r="F1817" s="86">
        <v>551404001831</v>
      </c>
      <c r="G1817" s="86"/>
      <c r="H1817" s="87">
        <v>373</v>
      </c>
      <c r="I1817" s="87">
        <v>696</v>
      </c>
      <c r="J1817" s="41"/>
      <c r="K1817" s="82"/>
      <c r="L1817" s="51">
        <f t="shared" si="62"/>
        <v>373</v>
      </c>
      <c r="M1817" s="49">
        <f t="shared" si="63"/>
        <v>0.53591954022988508</v>
      </c>
    </row>
    <row r="1818" spans="1:13" ht="14.5" x14ac:dyDescent="0.35">
      <c r="A1818" s="33" t="s">
        <v>5143</v>
      </c>
      <c r="B1818" s="85" t="s">
        <v>90</v>
      </c>
      <c r="C1818" s="49">
        <f>SUMIF($B$3:$B$2228,B1818,$L$3:$L$2228)/(SUMIF($B$3:$B$2228,B1818,$I$3:$I$2228))</f>
        <v>0.53631284916201116</v>
      </c>
      <c r="D1818" s="33">
        <v>63128</v>
      </c>
      <c r="E1818" s="85" t="s">
        <v>562</v>
      </c>
      <c r="F1818" s="86">
        <v>551203001571</v>
      </c>
      <c r="G1818" s="86"/>
      <c r="H1818" s="87">
        <v>57</v>
      </c>
      <c r="I1818" s="87">
        <v>91</v>
      </c>
      <c r="J1818" s="41"/>
      <c r="K1818" s="82"/>
      <c r="L1818" s="51">
        <f t="shared" si="62"/>
        <v>57</v>
      </c>
      <c r="M1818" s="49">
        <f t="shared" si="63"/>
        <v>0.62637362637362637</v>
      </c>
    </row>
    <row r="1819" spans="1:13" ht="14.5" x14ac:dyDescent="0.35">
      <c r="A1819" s="33" t="s">
        <v>5143</v>
      </c>
      <c r="B1819" s="85" t="s">
        <v>90</v>
      </c>
      <c r="C1819" s="49">
        <f>SUMIF($B$3:$B$2228,B1819,$L$3:$L$2228)/(SUMIF($B$3:$B$2228,B1819,$I$3:$I$2228))</f>
        <v>0.53631284916201116</v>
      </c>
      <c r="D1819" s="33">
        <v>63129</v>
      </c>
      <c r="E1819" s="85" t="s">
        <v>563</v>
      </c>
      <c r="F1819" s="86">
        <v>551203001574</v>
      </c>
      <c r="G1819" s="86"/>
      <c r="H1819" s="87">
        <v>39</v>
      </c>
      <c r="I1819" s="87">
        <v>88</v>
      </c>
      <c r="J1819" s="41"/>
      <c r="K1819" s="82"/>
      <c r="L1819" s="51">
        <f t="shared" si="62"/>
        <v>39</v>
      </c>
      <c r="M1819" s="49">
        <f t="shared" si="63"/>
        <v>0.44318181818181818</v>
      </c>
    </row>
    <row r="1820" spans="1:13" ht="14.5" x14ac:dyDescent="0.35">
      <c r="A1820" s="33" t="s">
        <v>5144</v>
      </c>
      <c r="B1820" s="85" t="s">
        <v>165</v>
      </c>
      <c r="C1820" s="49">
        <f>SUMIF($B$3:$B$2228,B1820,$L$3:$L$2228)/(SUMIF($B$3:$B$2228,B1820,$I$3:$I$2228))</f>
        <v>0.44857982370225269</v>
      </c>
      <c r="D1820" s="33">
        <v>9100</v>
      </c>
      <c r="E1820" s="85" t="s">
        <v>2055</v>
      </c>
      <c r="F1820" s="86" t="s">
        <v>2392</v>
      </c>
      <c r="G1820" s="86"/>
      <c r="H1820" s="87">
        <v>1</v>
      </c>
      <c r="I1820" s="87">
        <v>1</v>
      </c>
      <c r="J1820" s="41"/>
      <c r="K1820" s="82"/>
      <c r="L1820" s="51">
        <f t="shared" si="62"/>
        <v>1</v>
      </c>
      <c r="M1820" s="49">
        <f t="shared" si="63"/>
        <v>1</v>
      </c>
    </row>
    <row r="1821" spans="1:13" ht="14.5" x14ac:dyDescent="0.35">
      <c r="A1821" s="33" t="s">
        <v>5144</v>
      </c>
      <c r="B1821" s="85" t="s">
        <v>165</v>
      </c>
      <c r="C1821" s="49">
        <f>SUMIF($B$3:$B$2228,B1821,$L$3:$L$2228)/(SUMIF($B$3:$B$2228,B1821,$I$3:$I$2228))</f>
        <v>0.44857982370225269</v>
      </c>
      <c r="D1821" s="33">
        <v>62244</v>
      </c>
      <c r="E1821" s="85" t="s">
        <v>944</v>
      </c>
      <c r="F1821" s="86">
        <v>551413001833</v>
      </c>
      <c r="G1821" s="86"/>
      <c r="H1821" s="87">
        <v>208</v>
      </c>
      <c r="I1821" s="87">
        <v>442</v>
      </c>
      <c r="J1821" s="41"/>
      <c r="K1821" s="82"/>
      <c r="L1821" s="51">
        <f t="shared" si="62"/>
        <v>208</v>
      </c>
      <c r="M1821" s="49">
        <f t="shared" si="63"/>
        <v>0.47058823529411764</v>
      </c>
    </row>
    <row r="1822" spans="1:13" ht="14.5" x14ac:dyDescent="0.35">
      <c r="A1822" s="33" t="s">
        <v>5144</v>
      </c>
      <c r="B1822" s="85" t="s">
        <v>165</v>
      </c>
      <c r="C1822" s="49">
        <f>SUMIF($B$3:$B$2228,B1822,$L$3:$L$2228)/(SUMIF($B$3:$B$2228,B1822,$I$3:$I$2228))</f>
        <v>0.44857982370225269</v>
      </c>
      <c r="D1822" s="33">
        <v>62245</v>
      </c>
      <c r="E1822" s="85" t="s">
        <v>945</v>
      </c>
      <c r="F1822" s="86">
        <v>551413001834</v>
      </c>
      <c r="G1822" s="86"/>
      <c r="H1822" s="87">
        <v>126</v>
      </c>
      <c r="I1822" s="87">
        <v>311</v>
      </c>
      <c r="J1822" s="41"/>
      <c r="K1822" s="82"/>
      <c r="L1822" s="51">
        <f t="shared" si="62"/>
        <v>126</v>
      </c>
      <c r="M1822" s="49">
        <f t="shared" si="63"/>
        <v>0.40514469453376206</v>
      </c>
    </row>
    <row r="1823" spans="1:13" ht="14.5" x14ac:dyDescent="0.35">
      <c r="A1823" s="33" t="s">
        <v>5144</v>
      </c>
      <c r="B1823" s="85" t="s">
        <v>165</v>
      </c>
      <c r="C1823" s="49">
        <f>SUMIF($B$3:$B$2228,B1823,$L$3:$L$2228)/(SUMIF($B$3:$B$2228,B1823,$I$3:$I$2228))</f>
        <v>0.44857982370225269</v>
      </c>
      <c r="D1823" s="33">
        <v>179484</v>
      </c>
      <c r="E1823" s="85" t="s">
        <v>946</v>
      </c>
      <c r="F1823" s="86">
        <v>551413001835</v>
      </c>
      <c r="G1823" s="86"/>
      <c r="H1823" s="87">
        <v>123</v>
      </c>
      <c r="I1823" s="87">
        <v>267</v>
      </c>
      <c r="J1823" s="41"/>
      <c r="K1823" s="82"/>
      <c r="L1823" s="51">
        <f t="shared" si="62"/>
        <v>123</v>
      </c>
      <c r="M1823" s="49">
        <f t="shared" si="63"/>
        <v>0.4606741573033708</v>
      </c>
    </row>
    <row r="1824" spans="1:13" ht="14.5" x14ac:dyDescent="0.35">
      <c r="A1824" s="33"/>
      <c r="B1824" s="85" t="s">
        <v>199</v>
      </c>
      <c r="C1824" s="49">
        <f>SUMIF($B$3:$B$2228,B1824,$L$3:$L$2228)/(SUMIF($B$3:$B$2228,B1824,$I$3:$I$2228))</f>
        <v>0.38198198198198197</v>
      </c>
      <c r="D1824" s="33"/>
      <c r="E1824" s="85" t="s">
        <v>4778</v>
      </c>
      <c r="F1824" s="86">
        <v>550630003097</v>
      </c>
      <c r="G1824" s="86"/>
      <c r="H1824" s="87">
        <v>56</v>
      </c>
      <c r="I1824" s="87">
        <v>121</v>
      </c>
      <c r="J1824" s="41"/>
      <c r="K1824" s="82"/>
      <c r="L1824" s="51">
        <f t="shared" si="62"/>
        <v>56</v>
      </c>
      <c r="M1824" s="49">
        <f t="shared" si="63"/>
        <v>0.46280991735537191</v>
      </c>
    </row>
    <row r="1825" spans="1:13" ht="14.5" x14ac:dyDescent="0.35">
      <c r="A1825" s="33"/>
      <c r="B1825" s="85" t="s">
        <v>199</v>
      </c>
      <c r="C1825" s="49">
        <f>SUMIF($B$3:$B$2228,B1825,$L$3:$L$2228)/(SUMIF($B$3:$B$2228,B1825,$I$3:$I$2228))</f>
        <v>0.38198198198198197</v>
      </c>
      <c r="D1825" s="33">
        <v>61857</v>
      </c>
      <c r="E1825" s="85" t="s">
        <v>1093</v>
      </c>
      <c r="F1825" s="86">
        <v>550630000695</v>
      </c>
      <c r="G1825" s="86"/>
      <c r="H1825" s="87">
        <v>110</v>
      </c>
      <c r="I1825" s="87">
        <v>263</v>
      </c>
      <c r="J1825" s="41"/>
      <c r="K1825" s="82"/>
      <c r="L1825" s="51">
        <f t="shared" si="62"/>
        <v>110</v>
      </c>
      <c r="M1825" s="49">
        <f t="shared" si="63"/>
        <v>0.41825095057034223</v>
      </c>
    </row>
    <row r="1826" spans="1:13" ht="14.5" x14ac:dyDescent="0.35">
      <c r="A1826" s="33"/>
      <c r="B1826" s="85" t="s">
        <v>199</v>
      </c>
      <c r="C1826" s="49">
        <f>SUMIF($B$3:$B$2228,B1826,$L$3:$L$2228)/(SUMIF($B$3:$B$2228,B1826,$I$3:$I$2228))</f>
        <v>0.38198198198198197</v>
      </c>
      <c r="D1826" s="33">
        <v>61858</v>
      </c>
      <c r="E1826" s="85" t="s">
        <v>1094</v>
      </c>
      <c r="F1826" s="86">
        <v>550630000696</v>
      </c>
      <c r="G1826" s="86"/>
      <c r="H1826" s="87">
        <v>46</v>
      </c>
      <c r="I1826" s="87">
        <v>171</v>
      </c>
      <c r="J1826" s="41"/>
      <c r="K1826" s="82"/>
      <c r="L1826" s="51">
        <f t="shared" si="62"/>
        <v>46</v>
      </c>
      <c r="M1826" s="49">
        <f t="shared" si="63"/>
        <v>0.26900584795321636</v>
      </c>
    </row>
    <row r="1827" spans="1:13" ht="14.5" x14ac:dyDescent="0.35">
      <c r="A1827" s="33" t="s">
        <v>5145</v>
      </c>
      <c r="B1827" s="85" t="s">
        <v>324</v>
      </c>
      <c r="C1827" s="49">
        <f>SUMIF($B$3:$B$2228,B1827,$L$3:$L$2228)/(SUMIF($B$3:$B$2228,B1827,$I$3:$I$2228))</f>
        <v>0.40512301988540611</v>
      </c>
      <c r="D1827" s="33">
        <v>62791</v>
      </c>
      <c r="E1827" s="85" t="s">
        <v>1629</v>
      </c>
      <c r="F1827" s="86">
        <v>551416001837</v>
      </c>
      <c r="G1827" s="86"/>
      <c r="H1827" s="87">
        <v>22</v>
      </c>
      <c r="I1827" s="87">
        <v>66</v>
      </c>
      <c r="J1827" s="41"/>
      <c r="K1827" s="82"/>
      <c r="L1827" s="51">
        <f t="shared" si="62"/>
        <v>22</v>
      </c>
      <c r="M1827" s="49">
        <f t="shared" si="63"/>
        <v>0.33333333333333331</v>
      </c>
    </row>
    <row r="1828" spans="1:13" ht="14.5" x14ac:dyDescent="0.35">
      <c r="A1828" s="33" t="s">
        <v>5145</v>
      </c>
      <c r="B1828" s="85" t="s">
        <v>324</v>
      </c>
      <c r="C1828" s="49">
        <f>SUMIF($B$3:$B$2228,B1828,$L$3:$L$2228)/(SUMIF($B$3:$B$2228,B1828,$I$3:$I$2228))</f>
        <v>0.40512301988540611</v>
      </c>
      <c r="D1828" s="33">
        <v>200</v>
      </c>
      <c r="E1828" s="85" t="s">
        <v>1630</v>
      </c>
      <c r="F1828" s="86">
        <v>551416003001</v>
      </c>
      <c r="G1828" s="86"/>
      <c r="H1828" s="87">
        <v>10</v>
      </c>
      <c r="I1828" s="87">
        <v>59</v>
      </c>
      <c r="J1828" s="41"/>
      <c r="K1828" s="82"/>
      <c r="L1828" s="51">
        <f t="shared" ref="L1828:L1889" si="64">IF(K1828="",H1828,(MIN(I1828,(K1828*1.6*I1828))))</f>
        <v>10</v>
      </c>
      <c r="M1828" s="49">
        <f t="shared" ref="M1828:M1889" si="65">IF(L1828=0,0,(L1828/I1828))</f>
        <v>0.16949152542372881</v>
      </c>
    </row>
    <row r="1829" spans="1:13" ht="14.5" x14ac:dyDescent="0.35">
      <c r="A1829" s="33" t="s">
        <v>5145</v>
      </c>
      <c r="B1829" s="85" t="s">
        <v>324</v>
      </c>
      <c r="C1829" s="49">
        <f>SUMIF($B$3:$B$2228,B1829,$L$3:$L$2228)/(SUMIF($B$3:$B$2228,B1829,$I$3:$I$2228))</f>
        <v>0.40512301988540611</v>
      </c>
      <c r="D1829" s="33">
        <v>62854</v>
      </c>
      <c r="E1829" s="85" t="s">
        <v>7499</v>
      </c>
      <c r="F1829" s="86">
        <v>551416003358</v>
      </c>
      <c r="G1829" s="86"/>
      <c r="H1829" s="87">
        <v>43</v>
      </c>
      <c r="I1829" s="87">
        <v>142</v>
      </c>
      <c r="J1829" s="41"/>
      <c r="K1829" s="82"/>
      <c r="L1829" s="51">
        <f t="shared" si="64"/>
        <v>43</v>
      </c>
      <c r="M1829" s="49">
        <f t="shared" si="65"/>
        <v>0.30281690140845069</v>
      </c>
    </row>
    <row r="1830" spans="1:13" ht="14.5" x14ac:dyDescent="0.35">
      <c r="A1830" s="33" t="s">
        <v>5145</v>
      </c>
      <c r="B1830" s="85" t="s">
        <v>324</v>
      </c>
      <c r="C1830" s="49">
        <f>SUMIF($B$3:$B$2228,B1830,$L$3:$L$2228)/(SUMIF($B$3:$B$2228,B1830,$I$3:$I$2228))</f>
        <v>0.40512301988540611</v>
      </c>
      <c r="D1830" s="33">
        <v>62857</v>
      </c>
      <c r="E1830" s="85" t="s">
        <v>7500</v>
      </c>
      <c r="F1830" s="86">
        <v>551416001841</v>
      </c>
      <c r="G1830" s="86"/>
      <c r="H1830" s="87">
        <v>154</v>
      </c>
      <c r="I1830" s="87">
        <v>304</v>
      </c>
      <c r="J1830" s="41"/>
      <c r="K1830" s="82"/>
      <c r="L1830" s="51">
        <f t="shared" si="64"/>
        <v>154</v>
      </c>
      <c r="M1830" s="49">
        <f t="shared" si="65"/>
        <v>0.50657894736842102</v>
      </c>
    </row>
    <row r="1831" spans="1:13" ht="14.5" x14ac:dyDescent="0.35">
      <c r="A1831" s="33" t="s">
        <v>5145</v>
      </c>
      <c r="B1831" s="85" t="s">
        <v>324</v>
      </c>
      <c r="C1831" s="49">
        <f>SUMIF($B$3:$B$2228,B1831,$L$3:$L$2228)/(SUMIF($B$3:$B$2228,B1831,$I$3:$I$2228))</f>
        <v>0.40512301988540611</v>
      </c>
      <c r="D1831" s="33">
        <v>232698</v>
      </c>
      <c r="E1831" s="85" t="s">
        <v>1635</v>
      </c>
      <c r="F1831" s="86">
        <v>551416002486</v>
      </c>
      <c r="G1831" s="86"/>
      <c r="H1831" s="87">
        <v>15</v>
      </c>
      <c r="I1831" s="87">
        <v>28</v>
      </c>
      <c r="J1831" s="41"/>
      <c r="K1831" s="82"/>
      <c r="L1831" s="51">
        <f t="shared" si="64"/>
        <v>15</v>
      </c>
      <c r="M1831" s="49">
        <f t="shared" si="65"/>
        <v>0.5357142857142857</v>
      </c>
    </row>
    <row r="1832" spans="1:13" ht="14.5" x14ac:dyDescent="0.35">
      <c r="A1832" s="33" t="s">
        <v>5145</v>
      </c>
      <c r="B1832" s="85" t="s">
        <v>324</v>
      </c>
      <c r="C1832" s="49">
        <f>SUMIF($B$3:$B$2228,B1832,$L$3:$L$2228)/(SUMIF($B$3:$B$2228,B1832,$I$3:$I$2228))</f>
        <v>0.40512301988540611</v>
      </c>
      <c r="D1832" s="33">
        <v>62852</v>
      </c>
      <c r="E1832" s="85" t="s">
        <v>1637</v>
      </c>
      <c r="F1832" s="86">
        <v>551416001843</v>
      </c>
      <c r="G1832" s="86"/>
      <c r="H1832" s="87">
        <v>276</v>
      </c>
      <c r="I1832" s="87">
        <v>805</v>
      </c>
      <c r="J1832" s="41"/>
      <c r="K1832" s="82"/>
      <c r="L1832" s="51">
        <f t="shared" si="64"/>
        <v>276</v>
      </c>
      <c r="M1832" s="49">
        <f t="shared" si="65"/>
        <v>0.34285714285714286</v>
      </c>
    </row>
    <row r="1833" spans="1:13" ht="14.5" x14ac:dyDescent="0.35">
      <c r="A1833" s="33" t="s">
        <v>5145</v>
      </c>
      <c r="B1833" s="85" t="s">
        <v>324</v>
      </c>
      <c r="C1833" s="49">
        <f>SUMIF($B$3:$B$2228,B1833,$L$3:$L$2228)/(SUMIF($B$3:$B$2228,B1833,$I$3:$I$2228))</f>
        <v>0.40512301988540611</v>
      </c>
      <c r="D1833" s="33">
        <v>232696</v>
      </c>
      <c r="E1833" s="85" t="s">
        <v>1638</v>
      </c>
      <c r="F1833" s="86">
        <v>551416002542</v>
      </c>
      <c r="G1833" s="86"/>
      <c r="H1833" s="87">
        <v>17</v>
      </c>
      <c r="I1833" s="87">
        <v>28</v>
      </c>
      <c r="J1833" s="41"/>
      <c r="K1833" s="82"/>
      <c r="L1833" s="51">
        <f t="shared" si="64"/>
        <v>17</v>
      </c>
      <c r="M1833" s="49">
        <f t="shared" si="65"/>
        <v>0.6071428571428571</v>
      </c>
    </row>
    <row r="1834" spans="1:13" ht="14.5" x14ac:dyDescent="0.35">
      <c r="A1834" s="33" t="s">
        <v>5145</v>
      </c>
      <c r="B1834" s="85" t="s">
        <v>324</v>
      </c>
      <c r="C1834" s="49">
        <f>SUMIF($B$3:$B$2228,B1834,$L$3:$L$2228)/(SUMIF($B$3:$B$2228,B1834,$I$3:$I$2228))</f>
        <v>0.40512301988540611</v>
      </c>
      <c r="D1834" s="33">
        <v>62853</v>
      </c>
      <c r="E1834" s="85" t="s">
        <v>1640</v>
      </c>
      <c r="F1834" s="86">
        <v>551416001842</v>
      </c>
      <c r="G1834" s="86"/>
      <c r="H1834" s="87">
        <v>343</v>
      </c>
      <c r="I1834" s="87">
        <v>840</v>
      </c>
      <c r="J1834" s="41"/>
      <c r="K1834" s="82"/>
      <c r="L1834" s="51">
        <f t="shared" si="64"/>
        <v>343</v>
      </c>
      <c r="M1834" s="49">
        <f t="shared" si="65"/>
        <v>0.40833333333333333</v>
      </c>
    </row>
    <row r="1835" spans="1:13" ht="14.5" x14ac:dyDescent="0.35">
      <c r="A1835" s="33"/>
      <c r="B1835" s="85" t="s">
        <v>324</v>
      </c>
      <c r="C1835" s="49">
        <f>SUMIF($B$3:$B$2228,B1835,$L$3:$L$2228)/(SUMIF($B$3:$B$2228,B1835,$I$3:$I$2228))</f>
        <v>0.40512301988540611</v>
      </c>
      <c r="D1835" s="33"/>
      <c r="E1835" s="85" t="s">
        <v>7501</v>
      </c>
      <c r="F1835" s="86"/>
      <c r="G1835" s="86"/>
      <c r="H1835" s="87">
        <v>322</v>
      </c>
      <c r="I1835" s="87">
        <v>695</v>
      </c>
      <c r="J1835" s="41"/>
      <c r="K1835" s="82"/>
      <c r="L1835" s="51">
        <f t="shared" si="64"/>
        <v>322</v>
      </c>
      <c r="M1835" s="49">
        <f t="shared" si="65"/>
        <v>0.46330935251798561</v>
      </c>
    </row>
    <row r="1836" spans="1:13" ht="14.5" x14ac:dyDescent="0.35">
      <c r="A1836" s="33" t="s">
        <v>5146</v>
      </c>
      <c r="B1836" s="85" t="s">
        <v>272</v>
      </c>
      <c r="C1836" s="49">
        <f>SUMIF($B$3:$B$2228,B1836,$L$3:$L$2228)/(SUMIF($B$3:$B$2228,B1836,$I$3:$I$2228))</f>
        <v>0.41520467836257308</v>
      </c>
      <c r="D1836" s="33">
        <v>9100</v>
      </c>
      <c r="E1836" s="85" t="s">
        <v>2055</v>
      </c>
      <c r="F1836" s="86" t="s">
        <v>2392</v>
      </c>
      <c r="G1836" s="86"/>
      <c r="H1836" s="87">
        <v>4</v>
      </c>
      <c r="I1836" s="87">
        <v>8</v>
      </c>
      <c r="J1836" s="41"/>
      <c r="K1836" s="82"/>
      <c r="L1836" s="51">
        <f t="shared" si="64"/>
        <v>4</v>
      </c>
      <c r="M1836" s="49">
        <f t="shared" si="65"/>
        <v>0.5</v>
      </c>
    </row>
    <row r="1837" spans="1:13" ht="14.5" x14ac:dyDescent="0.35">
      <c r="A1837" s="33" t="s">
        <v>5146</v>
      </c>
      <c r="B1837" s="85" t="s">
        <v>272</v>
      </c>
      <c r="C1837" s="49">
        <f>SUMIF($B$3:$B$2228,B1837,$L$3:$L$2228)/(SUMIF($B$3:$B$2228,B1837,$I$3:$I$2228))</f>
        <v>0.41520467836257308</v>
      </c>
      <c r="D1837" s="33">
        <v>62599</v>
      </c>
      <c r="E1837" s="85" t="s">
        <v>1358</v>
      </c>
      <c r="F1837" s="86">
        <v>551419001844</v>
      </c>
      <c r="G1837" s="86"/>
      <c r="H1837" s="87">
        <v>136</v>
      </c>
      <c r="I1837" s="87">
        <v>314</v>
      </c>
      <c r="J1837" s="41"/>
      <c r="K1837" s="82"/>
      <c r="L1837" s="51">
        <f t="shared" si="64"/>
        <v>136</v>
      </c>
      <c r="M1837" s="49">
        <f t="shared" si="65"/>
        <v>0.43312101910828027</v>
      </c>
    </row>
    <row r="1838" spans="1:13" ht="14.5" x14ac:dyDescent="0.35">
      <c r="A1838" s="33" t="s">
        <v>5146</v>
      </c>
      <c r="B1838" s="85" t="s">
        <v>272</v>
      </c>
      <c r="C1838" s="49">
        <f>SUMIF($B$3:$B$2228,B1838,$L$3:$L$2228)/(SUMIF($B$3:$B$2228,B1838,$I$3:$I$2228))</f>
        <v>0.41520467836257308</v>
      </c>
      <c r="D1838" s="33">
        <v>62600</v>
      </c>
      <c r="E1838" s="85" t="s">
        <v>1359</v>
      </c>
      <c r="F1838" s="86">
        <v>551419001845</v>
      </c>
      <c r="G1838" s="86"/>
      <c r="H1838" s="87">
        <v>144</v>
      </c>
      <c r="I1838" s="87">
        <v>362</v>
      </c>
      <c r="J1838" s="41"/>
      <c r="K1838" s="82"/>
      <c r="L1838" s="51">
        <f t="shared" si="64"/>
        <v>144</v>
      </c>
      <c r="M1838" s="49">
        <f t="shared" si="65"/>
        <v>0.39779005524861877</v>
      </c>
    </row>
    <row r="1839" spans="1:13" ht="14.5" x14ac:dyDescent="0.35">
      <c r="A1839" s="33" t="s">
        <v>5147</v>
      </c>
      <c r="B1839" s="85" t="s">
        <v>457</v>
      </c>
      <c r="C1839" s="49">
        <f>SUMIF($B$3:$B$2228,B1839,$L$3:$L$2228)/(SUMIF($B$3:$B$2228,B1839,$I$3:$I$2228))</f>
        <v>0.51395139513951393</v>
      </c>
      <c r="D1839" s="33">
        <v>120</v>
      </c>
      <c r="E1839" s="85" t="s">
        <v>2158</v>
      </c>
      <c r="F1839" s="86">
        <v>551422002956</v>
      </c>
      <c r="G1839" s="86"/>
      <c r="H1839" s="87">
        <v>39</v>
      </c>
      <c r="I1839" s="87">
        <v>58</v>
      </c>
      <c r="J1839" s="41"/>
      <c r="K1839" s="82"/>
      <c r="L1839" s="51">
        <f t="shared" si="64"/>
        <v>39</v>
      </c>
      <c r="M1839" s="49">
        <f t="shared" si="65"/>
        <v>0.67241379310344829</v>
      </c>
    </row>
    <row r="1840" spans="1:13" ht="14.5" x14ac:dyDescent="0.35">
      <c r="A1840" s="33" t="s">
        <v>5147</v>
      </c>
      <c r="B1840" s="85" t="s">
        <v>457</v>
      </c>
      <c r="C1840" s="49">
        <f>SUMIF($B$3:$B$2228,B1840,$L$3:$L$2228)/(SUMIF($B$3:$B$2228,B1840,$I$3:$I$2228))</f>
        <v>0.51395139513951393</v>
      </c>
      <c r="D1840" s="33">
        <v>63058</v>
      </c>
      <c r="E1840" s="85" t="s">
        <v>2159</v>
      </c>
      <c r="F1840" s="86">
        <v>551422001846</v>
      </c>
      <c r="G1840" s="86"/>
      <c r="H1840" s="87">
        <v>207</v>
      </c>
      <c r="I1840" s="87">
        <v>352</v>
      </c>
      <c r="J1840" s="41"/>
      <c r="K1840" s="82"/>
      <c r="L1840" s="51">
        <f t="shared" si="64"/>
        <v>207</v>
      </c>
      <c r="M1840" s="49">
        <f t="shared" si="65"/>
        <v>0.58806818181818177</v>
      </c>
    </row>
    <row r="1841" spans="1:13" ht="14.5" x14ac:dyDescent="0.35">
      <c r="A1841" s="33" t="s">
        <v>5147</v>
      </c>
      <c r="B1841" s="85" t="s">
        <v>457</v>
      </c>
      <c r="C1841" s="49">
        <f>SUMIF($B$3:$B$2228,B1841,$L$3:$L$2228)/(SUMIF($B$3:$B$2228,B1841,$I$3:$I$2228))</f>
        <v>0.51395139513951393</v>
      </c>
      <c r="D1841" s="33">
        <v>63059</v>
      </c>
      <c r="E1841" s="85" t="s">
        <v>2160</v>
      </c>
      <c r="F1841" s="86">
        <v>551422001848</v>
      </c>
      <c r="G1841" s="86"/>
      <c r="H1841" s="87">
        <v>150</v>
      </c>
      <c r="I1841" s="87">
        <v>358</v>
      </c>
      <c r="J1841" s="41"/>
      <c r="K1841" s="82"/>
      <c r="L1841" s="51">
        <f t="shared" si="64"/>
        <v>150</v>
      </c>
      <c r="M1841" s="49">
        <f t="shared" si="65"/>
        <v>0.41899441340782123</v>
      </c>
    </row>
    <row r="1842" spans="1:13" ht="14.5" x14ac:dyDescent="0.35">
      <c r="A1842" s="33" t="s">
        <v>5147</v>
      </c>
      <c r="B1842" s="85" t="s">
        <v>457</v>
      </c>
      <c r="C1842" s="49">
        <f>SUMIF($B$3:$B$2228,B1842,$L$3:$L$2228)/(SUMIF($B$3:$B$2228,B1842,$I$3:$I$2228))</f>
        <v>0.51395139513951393</v>
      </c>
      <c r="D1842" s="33">
        <v>63060</v>
      </c>
      <c r="E1842" s="85" t="s">
        <v>2161</v>
      </c>
      <c r="F1842" s="86">
        <v>551422001849</v>
      </c>
      <c r="G1842" s="86"/>
      <c r="H1842" s="87">
        <v>175</v>
      </c>
      <c r="I1842" s="87">
        <v>343</v>
      </c>
      <c r="J1842" s="41"/>
      <c r="K1842" s="82"/>
      <c r="L1842" s="51">
        <f t="shared" si="64"/>
        <v>175</v>
      </c>
      <c r="M1842" s="49">
        <f t="shared" si="65"/>
        <v>0.51020408163265307</v>
      </c>
    </row>
    <row r="1843" spans="1:13" ht="14.5" x14ac:dyDescent="0.35">
      <c r="A1843" s="33" t="s">
        <v>5148</v>
      </c>
      <c r="B1843" s="85" t="s">
        <v>355</v>
      </c>
      <c r="C1843" s="49">
        <f>SUMIF($B$3:$B$2228,B1843,$L$3:$L$2228)/(SUMIF($B$3:$B$2228,B1843,$I$3:$I$2228))</f>
        <v>0.30718954248366015</v>
      </c>
      <c r="D1843" s="33">
        <v>62448</v>
      </c>
      <c r="E1843" s="85" t="s">
        <v>1298</v>
      </c>
      <c r="F1843" s="86">
        <v>551434001862</v>
      </c>
      <c r="G1843" s="86"/>
      <c r="H1843" s="87">
        <v>108</v>
      </c>
      <c r="I1843" s="87">
        <v>364</v>
      </c>
      <c r="J1843" s="41"/>
      <c r="K1843" s="82"/>
      <c r="L1843" s="51">
        <f t="shared" si="64"/>
        <v>108</v>
      </c>
      <c r="M1843" s="49">
        <f t="shared" si="65"/>
        <v>0.2967032967032967</v>
      </c>
    </row>
    <row r="1844" spans="1:13" ht="14.5" x14ac:dyDescent="0.35">
      <c r="A1844" s="33" t="s">
        <v>5148</v>
      </c>
      <c r="B1844" s="85" t="s">
        <v>355</v>
      </c>
      <c r="C1844" s="49">
        <f>SUMIF($B$3:$B$2228,B1844,$L$3:$L$2228)/(SUMIF($B$3:$B$2228,B1844,$I$3:$I$2228))</f>
        <v>0.30718954248366015</v>
      </c>
      <c r="D1844" s="33">
        <v>16060651</v>
      </c>
      <c r="E1844" s="85" t="s">
        <v>1779</v>
      </c>
      <c r="F1844" s="86">
        <v>551434001863</v>
      </c>
      <c r="G1844" s="86"/>
      <c r="H1844" s="87">
        <v>74</v>
      </c>
      <c r="I1844" s="87">
        <v>236</v>
      </c>
      <c r="J1844" s="41"/>
      <c r="K1844" s="82"/>
      <c r="L1844" s="51">
        <f t="shared" si="64"/>
        <v>74</v>
      </c>
      <c r="M1844" s="49">
        <f t="shared" si="65"/>
        <v>0.3135593220338983</v>
      </c>
    </row>
    <row r="1845" spans="1:13" ht="14.5" x14ac:dyDescent="0.35">
      <c r="A1845" s="33" t="s">
        <v>5148</v>
      </c>
      <c r="B1845" s="85" t="s">
        <v>355</v>
      </c>
      <c r="C1845" s="49">
        <f>SUMIF($B$3:$B$2228,B1845,$L$3:$L$2228)/(SUMIF($B$3:$B$2228,B1845,$I$3:$I$2228))</f>
        <v>0.30718954248366015</v>
      </c>
      <c r="D1845" s="33">
        <v>63041</v>
      </c>
      <c r="E1845" s="85" t="s">
        <v>1780</v>
      </c>
      <c r="F1845" s="86">
        <v>551434000511</v>
      </c>
      <c r="G1845" s="86"/>
      <c r="H1845" s="87">
        <v>53</v>
      </c>
      <c r="I1845" s="87">
        <v>165</v>
      </c>
      <c r="J1845" s="41"/>
      <c r="K1845" s="82"/>
      <c r="L1845" s="51">
        <f t="shared" si="64"/>
        <v>53</v>
      </c>
      <c r="M1845" s="49">
        <f t="shared" si="65"/>
        <v>0.32121212121212123</v>
      </c>
    </row>
    <row r="1846" spans="1:13" ht="14.5" x14ac:dyDescent="0.35">
      <c r="A1846" s="33" t="s">
        <v>5149</v>
      </c>
      <c r="B1846" s="85" t="s">
        <v>118</v>
      </c>
      <c r="C1846" s="49">
        <f>SUMIF($B$3:$B$2228,B1846,$L$3:$L$2228)/(SUMIF($B$3:$B$2228,B1846,$I$3:$I$2228))</f>
        <v>0.48641304347826086</v>
      </c>
      <c r="D1846" s="33">
        <v>62945</v>
      </c>
      <c r="E1846" s="85" t="s">
        <v>701</v>
      </c>
      <c r="F1846" s="86">
        <v>551443001864</v>
      </c>
      <c r="G1846" s="86"/>
      <c r="H1846" s="87">
        <v>34</v>
      </c>
      <c r="I1846" s="87">
        <v>66</v>
      </c>
      <c r="J1846" s="41"/>
      <c r="K1846" s="82"/>
      <c r="L1846" s="51">
        <f t="shared" si="64"/>
        <v>34</v>
      </c>
      <c r="M1846" s="49">
        <f t="shared" si="65"/>
        <v>0.51515151515151514</v>
      </c>
    </row>
    <row r="1847" spans="1:13" ht="14.5" x14ac:dyDescent="0.35">
      <c r="A1847" s="33" t="s">
        <v>5149</v>
      </c>
      <c r="B1847" s="85" t="s">
        <v>118</v>
      </c>
      <c r="C1847" s="49">
        <f>SUMIF($B$3:$B$2228,B1847,$L$3:$L$2228)/(SUMIF($B$3:$B$2228,B1847,$I$3:$I$2228))</f>
        <v>0.48641304347826086</v>
      </c>
      <c r="D1847" s="33"/>
      <c r="E1847" s="85" t="s">
        <v>4721</v>
      </c>
      <c r="F1847" s="86" t="s">
        <v>2392</v>
      </c>
      <c r="G1847" s="86"/>
      <c r="H1847" s="87">
        <v>0</v>
      </c>
      <c r="I1847" s="87">
        <v>2</v>
      </c>
      <c r="J1847" s="41"/>
      <c r="K1847" s="82"/>
      <c r="L1847" s="51">
        <f t="shared" si="64"/>
        <v>0</v>
      </c>
      <c r="M1847" s="49">
        <f t="shared" si="65"/>
        <v>0</v>
      </c>
    </row>
    <row r="1848" spans="1:13" ht="14.5" x14ac:dyDescent="0.35">
      <c r="A1848" s="33" t="s">
        <v>5149</v>
      </c>
      <c r="B1848" s="85" t="s">
        <v>118</v>
      </c>
      <c r="C1848" s="49">
        <f>SUMIF($B$3:$B$2228,B1848,$L$3:$L$2228)/(SUMIF($B$3:$B$2228,B1848,$I$3:$I$2228))</f>
        <v>0.48641304347826086</v>
      </c>
      <c r="D1848" s="33">
        <v>63044</v>
      </c>
      <c r="E1848" s="85" t="s">
        <v>702</v>
      </c>
      <c r="F1848" s="86">
        <v>551443002363</v>
      </c>
      <c r="G1848" s="86"/>
      <c r="H1848" s="87">
        <v>256</v>
      </c>
      <c r="I1848" s="87">
        <v>472</v>
      </c>
      <c r="J1848" s="41"/>
      <c r="K1848" s="82"/>
      <c r="L1848" s="51">
        <f t="shared" si="64"/>
        <v>256</v>
      </c>
      <c r="M1848" s="49">
        <f t="shared" si="65"/>
        <v>0.5423728813559322</v>
      </c>
    </row>
    <row r="1849" spans="1:13" ht="14.5" x14ac:dyDescent="0.35">
      <c r="A1849" s="33" t="s">
        <v>5149</v>
      </c>
      <c r="B1849" s="85" t="s">
        <v>118</v>
      </c>
      <c r="C1849" s="49">
        <f>SUMIF($B$3:$B$2228,B1849,$L$3:$L$2228)/(SUMIF($B$3:$B$2228,B1849,$I$3:$I$2228))</f>
        <v>0.48641304347826086</v>
      </c>
      <c r="D1849" s="33">
        <v>63048</v>
      </c>
      <c r="E1849" s="85" t="s">
        <v>703</v>
      </c>
      <c r="F1849" s="86">
        <v>551443001867</v>
      </c>
      <c r="G1849" s="86"/>
      <c r="H1849" s="87">
        <v>129</v>
      </c>
      <c r="I1849" s="87">
        <v>315</v>
      </c>
      <c r="J1849" s="41"/>
      <c r="K1849" s="82"/>
      <c r="L1849" s="51">
        <f t="shared" si="64"/>
        <v>129</v>
      </c>
      <c r="M1849" s="49">
        <f t="shared" si="65"/>
        <v>0.40952380952380951</v>
      </c>
    </row>
    <row r="1850" spans="1:13" ht="14.5" x14ac:dyDescent="0.35">
      <c r="A1850" s="33" t="s">
        <v>5149</v>
      </c>
      <c r="B1850" s="85" t="s">
        <v>118</v>
      </c>
      <c r="C1850" s="49">
        <f>SUMIF($B$3:$B$2228,B1850,$L$3:$L$2228)/(SUMIF($B$3:$B$2228,B1850,$I$3:$I$2228))</f>
        <v>0.48641304347826086</v>
      </c>
      <c r="D1850" s="33">
        <v>63045</v>
      </c>
      <c r="E1850" s="85" t="s">
        <v>704</v>
      </c>
      <c r="F1850" s="86">
        <v>551443001866</v>
      </c>
      <c r="G1850" s="86"/>
      <c r="H1850" s="87">
        <v>118</v>
      </c>
      <c r="I1850" s="87">
        <v>249</v>
      </c>
      <c r="J1850" s="41"/>
      <c r="K1850" s="82"/>
      <c r="L1850" s="51">
        <f t="shared" si="64"/>
        <v>118</v>
      </c>
      <c r="M1850" s="49">
        <f t="shared" si="65"/>
        <v>0.47389558232931728</v>
      </c>
    </row>
    <row r="1851" spans="1:13" ht="14.5" x14ac:dyDescent="0.35">
      <c r="A1851" s="33" t="s">
        <v>5150</v>
      </c>
      <c r="B1851" s="85" t="s">
        <v>313</v>
      </c>
      <c r="C1851" s="49">
        <f>SUMIF($B$3:$B$2228,B1851,$L$3:$L$2228)/(SUMIF($B$3:$B$2228,B1851,$I$3:$I$2228))</f>
        <v>1</v>
      </c>
      <c r="D1851" s="33">
        <v>8136</v>
      </c>
      <c r="E1851" s="85" t="s">
        <v>313</v>
      </c>
      <c r="F1851" s="86">
        <v>550007603046</v>
      </c>
      <c r="G1851" s="86"/>
      <c r="H1851" s="87">
        <v>190</v>
      </c>
      <c r="I1851" s="87">
        <v>190</v>
      </c>
      <c r="J1851" s="41"/>
      <c r="K1851" s="82"/>
      <c r="L1851" s="51">
        <f t="shared" si="64"/>
        <v>190</v>
      </c>
      <c r="M1851" s="49">
        <f t="shared" si="65"/>
        <v>1</v>
      </c>
    </row>
    <row r="1852" spans="1:13" ht="14.5" x14ac:dyDescent="0.35">
      <c r="A1852" s="33" t="s">
        <v>5151</v>
      </c>
      <c r="B1852" s="85" t="s">
        <v>366</v>
      </c>
      <c r="C1852" s="49">
        <f>SUMIF($B$3:$B$2228,B1852,$L$3:$L$2228)/(SUMIF($B$3:$B$2228,B1852,$I$3:$I$2228))</f>
        <v>0.38711930706901371</v>
      </c>
      <c r="D1852" s="33">
        <v>62622</v>
      </c>
      <c r="E1852" s="85" t="s">
        <v>1810</v>
      </c>
      <c r="F1852" s="86">
        <v>551449002452</v>
      </c>
      <c r="G1852" s="86"/>
      <c r="H1852" s="87">
        <v>115</v>
      </c>
      <c r="I1852" s="87">
        <v>435</v>
      </c>
      <c r="J1852" s="41"/>
      <c r="K1852" s="82"/>
      <c r="L1852" s="51">
        <f t="shared" si="64"/>
        <v>115</v>
      </c>
      <c r="M1852" s="49">
        <f t="shared" si="65"/>
        <v>0.26436781609195403</v>
      </c>
    </row>
    <row r="1853" spans="1:13" ht="14.5" x14ac:dyDescent="0.35">
      <c r="A1853" s="33" t="s">
        <v>5151</v>
      </c>
      <c r="B1853" s="85" t="s">
        <v>366</v>
      </c>
      <c r="C1853" s="49">
        <f>SUMIF($B$3:$B$2228,B1853,$L$3:$L$2228)/(SUMIF($B$3:$B$2228,B1853,$I$3:$I$2228))</f>
        <v>0.38711930706901371</v>
      </c>
      <c r="D1853" s="33">
        <v>62618</v>
      </c>
      <c r="E1853" s="85" t="s">
        <v>1811</v>
      </c>
      <c r="F1853" s="86">
        <v>551449001868</v>
      </c>
      <c r="G1853" s="86"/>
      <c r="H1853" s="87">
        <v>309</v>
      </c>
      <c r="I1853" s="87">
        <v>797</v>
      </c>
      <c r="J1853" s="41"/>
      <c r="K1853" s="82"/>
      <c r="L1853" s="51">
        <f t="shared" si="64"/>
        <v>309</v>
      </c>
      <c r="M1853" s="49">
        <f t="shared" si="65"/>
        <v>0.38770388958594731</v>
      </c>
    </row>
    <row r="1854" spans="1:13" ht="14.5" x14ac:dyDescent="0.35">
      <c r="A1854" s="33" t="s">
        <v>5151</v>
      </c>
      <c r="B1854" s="85" t="s">
        <v>366</v>
      </c>
      <c r="C1854" s="49">
        <f>SUMIF($B$3:$B$2228,B1854,$L$3:$L$2228)/(SUMIF($B$3:$B$2228,B1854,$I$3:$I$2228))</f>
        <v>0.38711930706901371</v>
      </c>
      <c r="D1854" s="33"/>
      <c r="E1854" s="85" t="s">
        <v>1812</v>
      </c>
      <c r="F1854" s="86">
        <v>551449002210</v>
      </c>
      <c r="G1854" s="86"/>
      <c r="H1854" s="87">
        <v>23</v>
      </c>
      <c r="I1854" s="87">
        <v>31</v>
      </c>
      <c r="J1854" s="41"/>
      <c r="K1854" s="82"/>
      <c r="L1854" s="51">
        <f t="shared" si="64"/>
        <v>23</v>
      </c>
      <c r="M1854" s="49">
        <f t="shared" si="65"/>
        <v>0.74193548387096775</v>
      </c>
    </row>
    <row r="1855" spans="1:13" ht="14.5" x14ac:dyDescent="0.35">
      <c r="A1855" s="33" t="s">
        <v>5151</v>
      </c>
      <c r="B1855" s="85" t="s">
        <v>366</v>
      </c>
      <c r="C1855" s="49">
        <f>SUMIF($B$3:$B$2228,B1855,$L$3:$L$2228)/(SUMIF($B$3:$B$2228,B1855,$I$3:$I$2228))</f>
        <v>0.38711930706901371</v>
      </c>
      <c r="D1855" s="33">
        <v>16033282</v>
      </c>
      <c r="E1855" s="85" t="s">
        <v>1813</v>
      </c>
      <c r="F1855" s="86">
        <v>551449001116</v>
      </c>
      <c r="G1855" s="86"/>
      <c r="H1855" s="87">
        <v>58</v>
      </c>
      <c r="I1855" s="87">
        <v>72</v>
      </c>
      <c r="J1855" s="41"/>
      <c r="K1855" s="82"/>
      <c r="L1855" s="51">
        <f t="shared" si="64"/>
        <v>58</v>
      </c>
      <c r="M1855" s="49">
        <f t="shared" si="65"/>
        <v>0.80555555555555558</v>
      </c>
    </row>
    <row r="1856" spans="1:13" ht="14.5" x14ac:dyDescent="0.35">
      <c r="A1856" s="33" t="s">
        <v>5151</v>
      </c>
      <c r="B1856" s="85" t="s">
        <v>366</v>
      </c>
      <c r="C1856" s="49">
        <f>SUMIF($B$3:$B$2228,B1856,$L$3:$L$2228)/(SUMIF($B$3:$B$2228,B1856,$I$3:$I$2228))</f>
        <v>0.38711930706901371</v>
      </c>
      <c r="D1856" s="33">
        <v>63238</v>
      </c>
      <c r="E1856" s="85" t="s">
        <v>601</v>
      </c>
      <c r="F1856" s="86">
        <v>551449001872</v>
      </c>
      <c r="G1856" s="86"/>
      <c r="H1856" s="87">
        <v>139</v>
      </c>
      <c r="I1856" s="87">
        <v>250</v>
      </c>
      <c r="J1856" s="41"/>
      <c r="K1856" s="82"/>
      <c r="L1856" s="51">
        <f t="shared" si="64"/>
        <v>139</v>
      </c>
      <c r="M1856" s="49">
        <f t="shared" si="65"/>
        <v>0.55600000000000005</v>
      </c>
    </row>
    <row r="1857" spans="1:13" ht="14.5" x14ac:dyDescent="0.35">
      <c r="A1857" s="33" t="s">
        <v>5151</v>
      </c>
      <c r="B1857" s="85" t="s">
        <v>366</v>
      </c>
      <c r="C1857" s="49">
        <f>SUMIF($B$3:$B$2228,B1857,$L$3:$L$2228)/(SUMIF($B$3:$B$2228,B1857,$I$3:$I$2228))</f>
        <v>0.38711930706901371</v>
      </c>
      <c r="D1857" s="33">
        <v>16082361</v>
      </c>
      <c r="E1857" s="85" t="s">
        <v>1814</v>
      </c>
      <c r="F1857" s="86">
        <v>551449001125</v>
      </c>
      <c r="G1857" s="86"/>
      <c r="H1857" s="87">
        <v>5</v>
      </c>
      <c r="I1857" s="87">
        <v>7</v>
      </c>
      <c r="J1857" s="41"/>
      <c r="K1857" s="82"/>
      <c r="L1857" s="51">
        <f t="shared" si="64"/>
        <v>5</v>
      </c>
      <c r="M1857" s="49">
        <f t="shared" si="65"/>
        <v>0.7142857142857143</v>
      </c>
    </row>
    <row r="1858" spans="1:13" ht="14.5" x14ac:dyDescent="0.35">
      <c r="A1858" s="33" t="s">
        <v>5151</v>
      </c>
      <c r="B1858" s="85" t="s">
        <v>366</v>
      </c>
      <c r="C1858" s="49">
        <f>SUMIF($B$3:$B$2228,B1858,$L$3:$L$2228)/(SUMIF($B$3:$B$2228,B1858,$I$3:$I$2228))</f>
        <v>0.38711930706901371</v>
      </c>
      <c r="D1858" s="33">
        <v>60448</v>
      </c>
      <c r="E1858" s="85" t="s">
        <v>604</v>
      </c>
      <c r="F1858" s="86">
        <v>551449001873</v>
      </c>
      <c r="G1858" s="86"/>
      <c r="H1858" s="87">
        <v>88</v>
      </c>
      <c r="I1858" s="87">
        <v>225</v>
      </c>
      <c r="J1858" s="41"/>
      <c r="K1858" s="82"/>
      <c r="L1858" s="51">
        <f t="shared" si="64"/>
        <v>88</v>
      </c>
      <c r="M1858" s="49">
        <f t="shared" si="65"/>
        <v>0.39111111111111113</v>
      </c>
    </row>
    <row r="1859" spans="1:13" ht="14.5" x14ac:dyDescent="0.35">
      <c r="A1859" s="33" t="s">
        <v>5151</v>
      </c>
      <c r="B1859" s="85" t="s">
        <v>366</v>
      </c>
      <c r="C1859" s="49">
        <f>SUMIF($B$3:$B$2228,B1859,$L$3:$L$2228)/(SUMIF($B$3:$B$2228,B1859,$I$3:$I$2228))</f>
        <v>0.38711930706901371</v>
      </c>
      <c r="D1859" s="33">
        <v>61578</v>
      </c>
      <c r="E1859" s="85" t="s">
        <v>1318</v>
      </c>
      <c r="F1859" s="86">
        <v>551449001874</v>
      </c>
      <c r="G1859" s="86"/>
      <c r="H1859" s="87">
        <v>174</v>
      </c>
      <c r="I1859" s="87">
        <v>372</v>
      </c>
      <c r="J1859" s="41"/>
      <c r="K1859" s="82"/>
      <c r="L1859" s="51">
        <f t="shared" si="64"/>
        <v>174</v>
      </c>
      <c r="M1859" s="49">
        <f t="shared" si="65"/>
        <v>0.46774193548387094</v>
      </c>
    </row>
    <row r="1860" spans="1:13" ht="14.5" x14ac:dyDescent="0.35">
      <c r="A1860" s="33" t="s">
        <v>5151</v>
      </c>
      <c r="B1860" s="85" t="s">
        <v>366</v>
      </c>
      <c r="C1860" s="49">
        <f>SUMIF($B$3:$B$2228,B1860,$L$3:$L$2228)/(SUMIF($B$3:$B$2228,B1860,$I$3:$I$2228))</f>
        <v>0.38711930706901371</v>
      </c>
      <c r="D1860" s="33">
        <v>62619</v>
      </c>
      <c r="E1860" s="85" t="s">
        <v>1815</v>
      </c>
      <c r="F1860" s="86">
        <v>551449001875</v>
      </c>
      <c r="G1860" s="86"/>
      <c r="H1860" s="87">
        <v>121</v>
      </c>
      <c r="I1860" s="87">
        <v>369</v>
      </c>
      <c r="J1860" s="41"/>
      <c r="K1860" s="82"/>
      <c r="L1860" s="51">
        <f t="shared" si="64"/>
        <v>121</v>
      </c>
      <c r="M1860" s="49">
        <f t="shared" si="65"/>
        <v>0.32791327913279134</v>
      </c>
    </row>
    <row r="1861" spans="1:13" ht="14.5" x14ac:dyDescent="0.35">
      <c r="A1861" s="33" t="s">
        <v>5151</v>
      </c>
      <c r="B1861" s="85" t="s">
        <v>366</v>
      </c>
      <c r="C1861" s="49">
        <f>SUMIF($B$3:$B$2228,B1861,$L$3:$L$2228)/(SUMIF($B$3:$B$2228,B1861,$I$3:$I$2228))</f>
        <v>0.38711930706901371</v>
      </c>
      <c r="D1861" s="33">
        <v>62617</v>
      </c>
      <c r="E1861" s="85" t="s">
        <v>1816</v>
      </c>
      <c r="F1861" s="86">
        <v>551449001914</v>
      </c>
      <c r="G1861" s="86"/>
      <c r="H1861" s="87">
        <v>247</v>
      </c>
      <c r="I1861" s="87">
        <v>422</v>
      </c>
      <c r="J1861" s="41"/>
      <c r="K1861" s="82"/>
      <c r="L1861" s="51">
        <f t="shared" si="64"/>
        <v>247</v>
      </c>
      <c r="M1861" s="49">
        <f t="shared" si="65"/>
        <v>0.58530805687203791</v>
      </c>
    </row>
    <row r="1862" spans="1:13" ht="14.5" x14ac:dyDescent="0.35">
      <c r="A1862" s="33" t="s">
        <v>5151</v>
      </c>
      <c r="B1862" s="85" t="s">
        <v>366</v>
      </c>
      <c r="C1862" s="49">
        <f>SUMIF($B$3:$B$2228,B1862,$L$3:$L$2228)/(SUMIF($B$3:$B$2228,B1862,$I$3:$I$2228))</f>
        <v>0.38711930706901371</v>
      </c>
      <c r="D1862" s="33">
        <v>62616</v>
      </c>
      <c r="E1862" s="85" t="s">
        <v>1817</v>
      </c>
      <c r="F1862" s="86">
        <v>551449001877</v>
      </c>
      <c r="G1862" s="86"/>
      <c r="H1862" s="87">
        <v>253</v>
      </c>
      <c r="I1862" s="87">
        <v>665</v>
      </c>
      <c r="J1862" s="41"/>
      <c r="K1862" s="82"/>
      <c r="L1862" s="51">
        <f t="shared" si="64"/>
        <v>253</v>
      </c>
      <c r="M1862" s="49">
        <f t="shared" si="65"/>
        <v>0.38045112781954887</v>
      </c>
    </row>
    <row r="1863" spans="1:13" ht="14.5" x14ac:dyDescent="0.35">
      <c r="A1863" s="33" t="s">
        <v>5151</v>
      </c>
      <c r="B1863" s="85" t="s">
        <v>366</v>
      </c>
      <c r="C1863" s="49">
        <f>SUMIF($B$3:$B$2228,B1863,$L$3:$L$2228)/(SUMIF($B$3:$B$2228,B1863,$I$3:$I$2228))</f>
        <v>0.38711930706901371</v>
      </c>
      <c r="D1863" s="33">
        <v>62571</v>
      </c>
      <c r="E1863" s="85" t="s">
        <v>1818</v>
      </c>
      <c r="F1863" s="86">
        <v>551449001878</v>
      </c>
      <c r="G1863" s="86"/>
      <c r="H1863" s="87">
        <v>191</v>
      </c>
      <c r="I1863" s="87">
        <v>446</v>
      </c>
      <c r="J1863" s="41"/>
      <c r="K1863" s="82"/>
      <c r="L1863" s="51">
        <f t="shared" si="64"/>
        <v>191</v>
      </c>
      <c r="M1863" s="49">
        <f t="shared" si="65"/>
        <v>0.4282511210762332</v>
      </c>
    </row>
    <row r="1864" spans="1:13" ht="14.5" x14ac:dyDescent="0.35">
      <c r="A1864" s="33" t="s">
        <v>5151</v>
      </c>
      <c r="B1864" s="85" t="s">
        <v>366</v>
      </c>
      <c r="C1864" s="49">
        <f>SUMIF($B$3:$B$2228,B1864,$L$3:$L$2228)/(SUMIF($B$3:$B$2228,B1864,$I$3:$I$2228))</f>
        <v>0.38711930706901371</v>
      </c>
      <c r="D1864" s="33"/>
      <c r="E1864" s="85" t="s">
        <v>1819</v>
      </c>
      <c r="F1864" s="86">
        <v>551449002739</v>
      </c>
      <c r="G1864" s="86"/>
      <c r="H1864" s="87">
        <v>179</v>
      </c>
      <c r="I1864" s="87">
        <v>533</v>
      </c>
      <c r="J1864" s="41"/>
      <c r="K1864" s="82"/>
      <c r="L1864" s="51">
        <f t="shared" si="64"/>
        <v>179</v>
      </c>
      <c r="M1864" s="49">
        <f t="shared" si="65"/>
        <v>0.33583489681050654</v>
      </c>
    </row>
    <row r="1865" spans="1:13" ht="14.5" x14ac:dyDescent="0.35">
      <c r="A1865" s="33" t="s">
        <v>5151</v>
      </c>
      <c r="B1865" s="85" t="s">
        <v>366</v>
      </c>
      <c r="C1865" s="49">
        <f>SUMIF($B$3:$B$2228,B1865,$L$3:$L$2228)/(SUMIF($B$3:$B$2228,B1865,$I$3:$I$2228))</f>
        <v>0.38711930706901371</v>
      </c>
      <c r="D1865" s="33">
        <v>290</v>
      </c>
      <c r="E1865" s="85" t="s">
        <v>1820</v>
      </c>
      <c r="F1865" s="86">
        <v>551449003019</v>
      </c>
      <c r="G1865" s="86"/>
      <c r="H1865" s="87">
        <v>28</v>
      </c>
      <c r="I1865" s="87">
        <v>86</v>
      </c>
      <c r="J1865" s="41"/>
      <c r="K1865" s="82"/>
      <c r="L1865" s="51">
        <f t="shared" si="64"/>
        <v>28</v>
      </c>
      <c r="M1865" s="49">
        <f t="shared" si="65"/>
        <v>0.32558139534883723</v>
      </c>
    </row>
    <row r="1866" spans="1:13" ht="14.5" x14ac:dyDescent="0.35">
      <c r="A1866" s="33" t="s">
        <v>5151</v>
      </c>
      <c r="B1866" s="85" t="s">
        <v>366</v>
      </c>
      <c r="C1866" s="49">
        <f>SUMIF($B$3:$B$2228,B1866,$L$3:$L$2228)/(SUMIF($B$3:$B$2228,B1866,$I$3:$I$2228))</f>
        <v>0.38711930706901371</v>
      </c>
      <c r="D1866" s="33"/>
      <c r="E1866" s="85" t="s">
        <v>1821</v>
      </c>
      <c r="F1866" s="86">
        <v>551449001145</v>
      </c>
      <c r="G1866" s="86"/>
      <c r="H1866" s="87">
        <v>14</v>
      </c>
      <c r="I1866" s="87">
        <v>32</v>
      </c>
      <c r="J1866" s="41"/>
      <c r="K1866" s="82"/>
      <c r="L1866" s="51">
        <f t="shared" si="64"/>
        <v>14</v>
      </c>
      <c r="M1866" s="49">
        <f t="shared" si="65"/>
        <v>0.4375</v>
      </c>
    </row>
    <row r="1867" spans="1:13" ht="14.5" x14ac:dyDescent="0.35">
      <c r="A1867" s="33" t="s">
        <v>5151</v>
      </c>
      <c r="B1867" s="85" t="s">
        <v>366</v>
      </c>
      <c r="C1867" s="49">
        <f>SUMIF($B$3:$B$2228,B1867,$L$3:$L$2228)/(SUMIF($B$3:$B$2228,B1867,$I$3:$I$2228))</f>
        <v>0.38711930706901371</v>
      </c>
      <c r="D1867" s="33">
        <v>62914</v>
      </c>
      <c r="E1867" s="85" t="s">
        <v>1009</v>
      </c>
      <c r="F1867" s="86">
        <v>551449001879</v>
      </c>
      <c r="G1867" s="86"/>
      <c r="H1867" s="87">
        <v>207</v>
      </c>
      <c r="I1867" s="87">
        <v>487</v>
      </c>
      <c r="J1867" s="41"/>
      <c r="K1867" s="82"/>
      <c r="L1867" s="51">
        <f t="shared" si="64"/>
        <v>207</v>
      </c>
      <c r="M1867" s="49">
        <f t="shared" si="65"/>
        <v>0.42505133470225875</v>
      </c>
    </row>
    <row r="1868" spans="1:13" ht="14.5" x14ac:dyDescent="0.35">
      <c r="A1868" s="33" t="s">
        <v>5151</v>
      </c>
      <c r="B1868" s="85" t="s">
        <v>366</v>
      </c>
      <c r="C1868" s="49">
        <f>SUMIF($B$3:$B$2228,B1868,$L$3:$L$2228)/(SUMIF($B$3:$B$2228,B1868,$I$3:$I$2228))</f>
        <v>0.38711930706901371</v>
      </c>
      <c r="D1868" s="33">
        <v>62602</v>
      </c>
      <c r="E1868" s="85" t="s">
        <v>1822</v>
      </c>
      <c r="F1868" s="86">
        <v>551449001880</v>
      </c>
      <c r="G1868" s="86"/>
      <c r="H1868" s="87">
        <v>485</v>
      </c>
      <c r="I1868" s="87">
        <v>1495</v>
      </c>
      <c r="J1868" s="41"/>
      <c r="K1868" s="82"/>
      <c r="L1868" s="51">
        <f t="shared" si="64"/>
        <v>485</v>
      </c>
      <c r="M1868" s="49">
        <f t="shared" si="65"/>
        <v>0.32441471571906355</v>
      </c>
    </row>
    <row r="1869" spans="1:13" ht="14.5" x14ac:dyDescent="0.35">
      <c r="A1869" s="33" t="s">
        <v>5151</v>
      </c>
      <c r="B1869" s="85" t="s">
        <v>366</v>
      </c>
      <c r="C1869" s="49">
        <f>SUMIF($B$3:$B$2228,B1869,$L$3:$L$2228)/(SUMIF($B$3:$B$2228,B1869,$I$3:$I$2228))</f>
        <v>0.38711930706901371</v>
      </c>
      <c r="D1869" s="33">
        <v>61917</v>
      </c>
      <c r="E1869" s="85" t="s">
        <v>919</v>
      </c>
      <c r="F1869" s="86">
        <v>551449001881</v>
      </c>
      <c r="G1869" s="86"/>
      <c r="H1869" s="87">
        <v>135</v>
      </c>
      <c r="I1869" s="87">
        <v>434</v>
      </c>
      <c r="J1869" s="41"/>
      <c r="K1869" s="82"/>
      <c r="L1869" s="51">
        <f t="shared" si="64"/>
        <v>135</v>
      </c>
      <c r="M1869" s="49">
        <f t="shared" si="65"/>
        <v>0.31105990783410137</v>
      </c>
    </row>
    <row r="1870" spans="1:13" ht="14.5" x14ac:dyDescent="0.35">
      <c r="A1870" s="33" t="s">
        <v>5152</v>
      </c>
      <c r="B1870" s="85" t="s">
        <v>111</v>
      </c>
      <c r="C1870" s="49">
        <f>SUMIF($B$3:$B$2228,B1870,$L$3:$L$2228)/(SUMIF($B$3:$B$2228,B1870,$I$3:$I$2228))</f>
        <v>0.27551020408163263</v>
      </c>
      <c r="D1870" s="33">
        <v>60669</v>
      </c>
      <c r="E1870" s="85" t="s">
        <v>678</v>
      </c>
      <c r="F1870" s="86">
        <v>551452001882</v>
      </c>
      <c r="G1870" s="86"/>
      <c r="H1870" s="87">
        <v>23</v>
      </c>
      <c r="I1870" s="87">
        <v>101</v>
      </c>
      <c r="J1870" s="41"/>
      <c r="K1870" s="82"/>
      <c r="L1870" s="51">
        <f t="shared" si="64"/>
        <v>23</v>
      </c>
      <c r="M1870" s="49">
        <f t="shared" si="65"/>
        <v>0.22772277227722773</v>
      </c>
    </row>
    <row r="1871" spans="1:13" ht="14.5" x14ac:dyDescent="0.35">
      <c r="A1871" s="33" t="s">
        <v>5152</v>
      </c>
      <c r="B1871" s="85" t="s">
        <v>111</v>
      </c>
      <c r="C1871" s="49">
        <f>SUMIF($B$3:$B$2228,B1871,$L$3:$L$2228)/(SUMIF($B$3:$B$2228,B1871,$I$3:$I$2228))</f>
        <v>0.27551020408163263</v>
      </c>
      <c r="D1871" s="33">
        <v>60670</v>
      </c>
      <c r="E1871" s="85" t="s">
        <v>679</v>
      </c>
      <c r="F1871" s="86">
        <v>551452001883</v>
      </c>
      <c r="G1871" s="86"/>
      <c r="H1871" s="87">
        <v>16</v>
      </c>
      <c r="I1871" s="87">
        <v>53</v>
      </c>
      <c r="J1871" s="41"/>
      <c r="K1871" s="82"/>
      <c r="L1871" s="51">
        <f t="shared" si="64"/>
        <v>16</v>
      </c>
      <c r="M1871" s="49">
        <f t="shared" si="65"/>
        <v>0.30188679245283018</v>
      </c>
    </row>
    <row r="1872" spans="1:13" ht="14.5" x14ac:dyDescent="0.35">
      <c r="A1872" s="33" t="s">
        <v>5152</v>
      </c>
      <c r="B1872" s="85" t="s">
        <v>111</v>
      </c>
      <c r="C1872" s="49">
        <f>SUMIF($B$3:$B$2228,B1872,$L$3:$L$2228)/(SUMIF($B$3:$B$2228,B1872,$I$3:$I$2228))</f>
        <v>0.27551020408163263</v>
      </c>
      <c r="D1872" s="33"/>
      <c r="E1872" s="85" t="s">
        <v>680</v>
      </c>
      <c r="F1872" s="86">
        <v>551452002499</v>
      </c>
      <c r="G1872" s="86"/>
      <c r="H1872" s="87">
        <v>15</v>
      </c>
      <c r="I1872" s="87">
        <v>42</v>
      </c>
      <c r="J1872" s="41"/>
      <c r="K1872" s="82"/>
      <c r="L1872" s="51">
        <f t="shared" si="64"/>
        <v>15</v>
      </c>
      <c r="M1872" s="49">
        <f t="shared" si="65"/>
        <v>0.35714285714285715</v>
      </c>
    </row>
    <row r="1873" spans="1:13" ht="14.5" x14ac:dyDescent="0.35">
      <c r="A1873" s="33" t="s">
        <v>5153</v>
      </c>
      <c r="B1873" s="85" t="s">
        <v>483</v>
      </c>
      <c r="C1873" s="49">
        <f>SUMIF($B$3:$B$2228,B1873,$L$3:$L$2228)/(SUMIF($B$3:$B$2228,B1873,$I$3:$I$2228))</f>
        <v>0.13213213213213212</v>
      </c>
      <c r="D1873" s="33">
        <v>60571</v>
      </c>
      <c r="E1873" s="85" t="s">
        <v>2261</v>
      </c>
      <c r="F1873" s="86">
        <v>550939002270</v>
      </c>
      <c r="G1873" s="86"/>
      <c r="H1873" s="87">
        <v>44</v>
      </c>
      <c r="I1873" s="87">
        <v>333</v>
      </c>
      <c r="J1873" s="41"/>
      <c r="K1873" s="82"/>
      <c r="L1873" s="51">
        <f t="shared" si="64"/>
        <v>44</v>
      </c>
      <c r="M1873" s="49">
        <f t="shared" si="65"/>
        <v>0.13213213213213212</v>
      </c>
    </row>
    <row r="1874" spans="1:13" ht="14.5" x14ac:dyDescent="0.35">
      <c r="A1874" s="33" t="s">
        <v>5154</v>
      </c>
      <c r="B1874" s="85" t="s">
        <v>151</v>
      </c>
      <c r="C1874" s="49">
        <f>SUMIF($B$3:$B$2228,B1874,$L$3:$L$2228)/(SUMIF($B$3:$B$2228,B1874,$I$3:$I$2228))</f>
        <v>0.289057123193393</v>
      </c>
      <c r="D1874" s="33">
        <v>61716</v>
      </c>
      <c r="E1874" s="85" t="s">
        <v>877</v>
      </c>
      <c r="F1874" s="86">
        <v>551455002424</v>
      </c>
      <c r="G1874" s="86"/>
      <c r="H1874" s="87">
        <v>131</v>
      </c>
      <c r="I1874" s="87">
        <v>395</v>
      </c>
      <c r="J1874" s="41"/>
      <c r="K1874" s="82"/>
      <c r="L1874" s="51">
        <f t="shared" si="64"/>
        <v>131</v>
      </c>
      <c r="M1874" s="49">
        <f t="shared" si="65"/>
        <v>0.33164556962025316</v>
      </c>
    </row>
    <row r="1875" spans="1:13" ht="14.5" x14ac:dyDescent="0.35">
      <c r="A1875" s="33" t="s">
        <v>5154</v>
      </c>
      <c r="B1875" s="85" t="s">
        <v>151</v>
      </c>
      <c r="C1875" s="49">
        <f>SUMIF($B$3:$B$2228,B1875,$L$3:$L$2228)/(SUMIF($B$3:$B$2228,B1875,$I$3:$I$2228))</f>
        <v>0.289057123193393</v>
      </c>
      <c r="D1875" s="33"/>
      <c r="E1875" s="85" t="s">
        <v>2568</v>
      </c>
      <c r="F1875" s="86" t="s">
        <v>2392</v>
      </c>
      <c r="G1875" s="86"/>
      <c r="H1875" s="87">
        <v>10</v>
      </c>
      <c r="I1875" s="87">
        <v>27</v>
      </c>
      <c r="J1875" s="41"/>
      <c r="K1875" s="82"/>
      <c r="L1875" s="51">
        <f t="shared" si="64"/>
        <v>10</v>
      </c>
      <c r="M1875" s="49">
        <f t="shared" si="65"/>
        <v>0.37037037037037035</v>
      </c>
    </row>
    <row r="1876" spans="1:13" ht="14.5" x14ac:dyDescent="0.35">
      <c r="A1876" s="33" t="s">
        <v>5154</v>
      </c>
      <c r="B1876" s="85" t="s">
        <v>151</v>
      </c>
      <c r="C1876" s="49">
        <f>SUMIF($B$3:$B$2228,B1876,$L$3:$L$2228)/(SUMIF($B$3:$B$2228,B1876,$I$3:$I$2228))</f>
        <v>0.289057123193393</v>
      </c>
      <c r="D1876" s="33">
        <v>61717</v>
      </c>
      <c r="E1876" s="85" t="s">
        <v>878</v>
      </c>
      <c r="F1876" s="86">
        <v>551455001884</v>
      </c>
      <c r="G1876" s="86"/>
      <c r="H1876" s="87">
        <v>111</v>
      </c>
      <c r="I1876" s="87">
        <v>313</v>
      </c>
      <c r="J1876" s="41"/>
      <c r="K1876" s="82"/>
      <c r="L1876" s="51">
        <f t="shared" si="64"/>
        <v>111</v>
      </c>
      <c r="M1876" s="49">
        <f t="shared" si="65"/>
        <v>0.35463258785942492</v>
      </c>
    </row>
    <row r="1877" spans="1:13" ht="14.5" x14ac:dyDescent="0.35">
      <c r="A1877" s="33" t="s">
        <v>5154</v>
      </c>
      <c r="B1877" s="85" t="s">
        <v>151</v>
      </c>
      <c r="C1877" s="49">
        <f>SUMIF($B$3:$B$2228,B1877,$L$3:$L$2228)/(SUMIF($B$3:$B$2228,B1877,$I$3:$I$2228))</f>
        <v>0.289057123193393</v>
      </c>
      <c r="D1877" s="33">
        <v>61715</v>
      </c>
      <c r="E1877" s="85" t="s">
        <v>879</v>
      </c>
      <c r="F1877" s="86">
        <v>551455001887</v>
      </c>
      <c r="G1877" s="86"/>
      <c r="H1877" s="87">
        <v>177</v>
      </c>
      <c r="I1877" s="87">
        <v>582</v>
      </c>
      <c r="J1877" s="41"/>
      <c r="K1877" s="82"/>
      <c r="L1877" s="51">
        <f t="shared" si="64"/>
        <v>177</v>
      </c>
      <c r="M1877" s="49">
        <f t="shared" si="65"/>
        <v>0.30412371134020616</v>
      </c>
    </row>
    <row r="1878" spans="1:13" ht="14.5" x14ac:dyDescent="0.35">
      <c r="A1878" s="33" t="s">
        <v>5154</v>
      </c>
      <c r="B1878" s="85" t="s">
        <v>151</v>
      </c>
      <c r="C1878" s="49">
        <f>SUMIF($B$3:$B$2228,B1878,$L$3:$L$2228)/(SUMIF($B$3:$B$2228,B1878,$I$3:$I$2228))</f>
        <v>0.289057123193393</v>
      </c>
      <c r="D1878" s="33">
        <v>61711</v>
      </c>
      <c r="E1878" s="85" t="s">
        <v>880</v>
      </c>
      <c r="F1878" s="86">
        <v>551455002813</v>
      </c>
      <c r="G1878" s="86"/>
      <c r="H1878" s="87">
        <v>152</v>
      </c>
      <c r="I1878" s="87">
        <v>460</v>
      </c>
      <c r="J1878" s="41"/>
      <c r="K1878" s="82"/>
      <c r="L1878" s="51">
        <f t="shared" si="64"/>
        <v>152</v>
      </c>
      <c r="M1878" s="49">
        <f t="shared" si="65"/>
        <v>0.33043478260869563</v>
      </c>
    </row>
    <row r="1879" spans="1:13" ht="14.5" x14ac:dyDescent="0.35">
      <c r="A1879" s="33" t="s">
        <v>5154</v>
      </c>
      <c r="B1879" s="85" t="s">
        <v>151</v>
      </c>
      <c r="C1879" s="49">
        <f>SUMIF($B$3:$B$2228,B1879,$L$3:$L$2228)/(SUMIF($B$3:$B$2228,B1879,$I$3:$I$2228))</f>
        <v>0.289057123193393</v>
      </c>
      <c r="D1879" s="33"/>
      <c r="E1879" s="85" t="s">
        <v>4779</v>
      </c>
      <c r="F1879" s="86">
        <v>551455003094</v>
      </c>
      <c r="G1879" s="86"/>
      <c r="H1879" s="87">
        <v>37</v>
      </c>
      <c r="I1879" s="87">
        <v>170</v>
      </c>
      <c r="J1879" s="41"/>
      <c r="K1879" s="82"/>
      <c r="L1879" s="51">
        <f t="shared" si="64"/>
        <v>37</v>
      </c>
      <c r="M1879" s="49">
        <f t="shared" si="65"/>
        <v>0.21764705882352942</v>
      </c>
    </row>
    <row r="1880" spans="1:13" ht="14.5" x14ac:dyDescent="0.35">
      <c r="A1880" s="33" t="s">
        <v>5154</v>
      </c>
      <c r="B1880" s="85" t="s">
        <v>151</v>
      </c>
      <c r="C1880" s="49">
        <f>SUMIF($B$3:$B$2228,B1880,$L$3:$L$2228)/(SUMIF($B$3:$B$2228,B1880,$I$3:$I$2228))</f>
        <v>0.289057123193393</v>
      </c>
      <c r="D1880" s="33">
        <v>61712</v>
      </c>
      <c r="E1880" s="85" t="s">
        <v>881</v>
      </c>
      <c r="F1880" s="86">
        <v>551455001886</v>
      </c>
      <c r="G1880" s="86"/>
      <c r="H1880" s="87">
        <v>222</v>
      </c>
      <c r="I1880" s="87">
        <v>959</v>
      </c>
      <c r="J1880" s="41"/>
      <c r="K1880" s="82"/>
      <c r="L1880" s="51">
        <f t="shared" si="64"/>
        <v>222</v>
      </c>
      <c r="M1880" s="49">
        <f t="shared" si="65"/>
        <v>0.23149113660062565</v>
      </c>
    </row>
    <row r="1881" spans="1:13" ht="14.5" x14ac:dyDescent="0.35">
      <c r="A1881" s="33" t="s">
        <v>5155</v>
      </c>
      <c r="B1881" s="85" t="s">
        <v>273</v>
      </c>
      <c r="C1881" s="49">
        <f>SUMIF($B$3:$B$2228,B1881,$L$3:$L$2228)/(SUMIF($B$3:$B$2228,B1881,$I$3:$I$2228))</f>
        <v>0.22919042189281641</v>
      </c>
      <c r="D1881" s="33">
        <v>9100</v>
      </c>
      <c r="E1881" s="85" t="s">
        <v>2055</v>
      </c>
      <c r="F1881" s="86" t="s">
        <v>2392</v>
      </c>
      <c r="G1881" s="86"/>
      <c r="H1881" s="87">
        <v>1</v>
      </c>
      <c r="I1881" s="87">
        <v>7</v>
      </c>
      <c r="J1881" s="41"/>
      <c r="K1881" s="82"/>
      <c r="L1881" s="51">
        <f t="shared" si="64"/>
        <v>1</v>
      </c>
      <c r="M1881" s="49">
        <f t="shared" si="65"/>
        <v>0.14285714285714285</v>
      </c>
    </row>
    <row r="1882" spans="1:13" ht="14.5" x14ac:dyDescent="0.35">
      <c r="A1882" s="33" t="s">
        <v>5155</v>
      </c>
      <c r="B1882" s="85" t="s">
        <v>273</v>
      </c>
      <c r="C1882" s="49">
        <f>SUMIF($B$3:$B$2228,B1882,$L$3:$L$2228)/(SUMIF($B$3:$B$2228,B1882,$I$3:$I$2228))</f>
        <v>0.22919042189281641</v>
      </c>
      <c r="D1882" s="33">
        <v>62624</v>
      </c>
      <c r="E1882" s="85" t="s">
        <v>1360</v>
      </c>
      <c r="F1882" s="86">
        <v>551458000582</v>
      </c>
      <c r="G1882" s="86"/>
      <c r="H1882" s="87">
        <v>99</v>
      </c>
      <c r="I1882" s="87">
        <v>373</v>
      </c>
      <c r="J1882" s="41"/>
      <c r="K1882" s="82"/>
      <c r="L1882" s="51">
        <f t="shared" si="64"/>
        <v>99</v>
      </c>
      <c r="M1882" s="49">
        <f t="shared" si="65"/>
        <v>0.26541554959785524</v>
      </c>
    </row>
    <row r="1883" spans="1:13" ht="14.5" x14ac:dyDescent="0.35">
      <c r="A1883" s="33" t="s">
        <v>5155</v>
      </c>
      <c r="B1883" s="85" t="s">
        <v>273</v>
      </c>
      <c r="C1883" s="49">
        <f>SUMIF($B$3:$B$2228,B1883,$L$3:$L$2228)/(SUMIF($B$3:$B$2228,B1883,$I$3:$I$2228))</f>
        <v>0.22919042189281641</v>
      </c>
      <c r="D1883" s="33">
        <v>62625</v>
      </c>
      <c r="E1883" s="85" t="s">
        <v>1361</v>
      </c>
      <c r="F1883" s="86">
        <v>551458001891</v>
      </c>
      <c r="G1883" s="86"/>
      <c r="H1883" s="87">
        <v>50</v>
      </c>
      <c r="I1883" s="87">
        <v>312</v>
      </c>
      <c r="J1883" s="41"/>
      <c r="K1883" s="82"/>
      <c r="L1883" s="51">
        <f t="shared" si="64"/>
        <v>50</v>
      </c>
      <c r="M1883" s="49">
        <f t="shared" si="65"/>
        <v>0.16025641025641027</v>
      </c>
    </row>
    <row r="1884" spans="1:13" ht="14.5" x14ac:dyDescent="0.35">
      <c r="A1884" s="33" t="s">
        <v>5155</v>
      </c>
      <c r="B1884" s="85" t="s">
        <v>273</v>
      </c>
      <c r="C1884" s="49">
        <f>SUMIF($B$3:$B$2228,B1884,$L$3:$L$2228)/(SUMIF($B$3:$B$2228,B1884,$I$3:$I$2228))</f>
        <v>0.22919042189281641</v>
      </c>
      <c r="D1884" s="33">
        <v>17001823</v>
      </c>
      <c r="E1884" s="85" t="s">
        <v>1362</v>
      </c>
      <c r="F1884" s="86">
        <v>551458002939</v>
      </c>
      <c r="G1884" s="86"/>
      <c r="H1884" s="87">
        <v>51</v>
      </c>
      <c r="I1884" s="87">
        <v>185</v>
      </c>
      <c r="J1884" s="41"/>
      <c r="K1884" s="82"/>
      <c r="L1884" s="51">
        <f t="shared" si="64"/>
        <v>51</v>
      </c>
      <c r="M1884" s="49">
        <f t="shared" si="65"/>
        <v>0.27567567567567569</v>
      </c>
    </row>
    <row r="1885" spans="1:13" ht="14.5" x14ac:dyDescent="0.35">
      <c r="A1885" s="33" t="s">
        <v>5156</v>
      </c>
      <c r="B1885" s="85" t="s">
        <v>166</v>
      </c>
      <c r="C1885" s="49">
        <f>SUMIF($B$3:$B$2228,B1885,$L$3:$L$2228)/(SUMIF($B$3:$B$2228,B1885,$I$3:$I$2228))</f>
        <v>0.45503116651825465</v>
      </c>
      <c r="D1885" s="33">
        <v>62310</v>
      </c>
      <c r="E1885" s="85" t="s">
        <v>947</v>
      </c>
      <c r="F1885" s="86">
        <v>551461001392</v>
      </c>
      <c r="G1885" s="86"/>
      <c r="H1885" s="87">
        <v>74</v>
      </c>
      <c r="I1885" s="87">
        <v>127</v>
      </c>
      <c r="J1885" s="41"/>
      <c r="K1885" s="82"/>
      <c r="L1885" s="51">
        <f t="shared" si="64"/>
        <v>74</v>
      </c>
      <c r="M1885" s="49">
        <f t="shared" si="65"/>
        <v>0.58267716535433067</v>
      </c>
    </row>
    <row r="1886" spans="1:13" ht="14.5" x14ac:dyDescent="0.35">
      <c r="A1886" s="33" t="s">
        <v>5156</v>
      </c>
      <c r="B1886" s="85" t="s">
        <v>166</v>
      </c>
      <c r="C1886" s="49">
        <f>SUMIF($B$3:$B$2228,B1886,$L$3:$L$2228)/(SUMIF($B$3:$B$2228,B1886,$I$3:$I$2228))</f>
        <v>0.45503116651825465</v>
      </c>
      <c r="D1886" s="33">
        <v>62308</v>
      </c>
      <c r="E1886" s="85" t="s">
        <v>948</v>
      </c>
      <c r="F1886" s="86">
        <v>551461001894</v>
      </c>
      <c r="G1886" s="86"/>
      <c r="H1886" s="87">
        <v>139</v>
      </c>
      <c r="I1886" s="87">
        <v>385</v>
      </c>
      <c r="J1886" s="41"/>
      <c r="K1886" s="82"/>
      <c r="L1886" s="51">
        <f t="shared" si="64"/>
        <v>139</v>
      </c>
      <c r="M1886" s="49">
        <f t="shared" si="65"/>
        <v>0.36103896103896105</v>
      </c>
    </row>
    <row r="1887" spans="1:13" ht="14.5" x14ac:dyDescent="0.35">
      <c r="A1887" s="33" t="s">
        <v>5156</v>
      </c>
      <c r="B1887" s="85" t="s">
        <v>166</v>
      </c>
      <c r="C1887" s="49">
        <f>SUMIF($B$3:$B$2228,B1887,$L$3:$L$2228)/(SUMIF($B$3:$B$2228,B1887,$I$3:$I$2228))</f>
        <v>0.45503116651825465</v>
      </c>
      <c r="D1887" s="33">
        <v>63252</v>
      </c>
      <c r="E1887" s="85" t="s">
        <v>949</v>
      </c>
      <c r="F1887" s="86">
        <v>551461001895</v>
      </c>
      <c r="G1887" s="86"/>
      <c r="H1887" s="87">
        <v>100</v>
      </c>
      <c r="I1887" s="87">
        <v>205</v>
      </c>
      <c r="J1887" s="41"/>
      <c r="K1887" s="82"/>
      <c r="L1887" s="51">
        <f t="shared" si="64"/>
        <v>100</v>
      </c>
      <c r="M1887" s="49">
        <f t="shared" si="65"/>
        <v>0.48780487804878048</v>
      </c>
    </row>
    <row r="1888" spans="1:13" ht="14.5" x14ac:dyDescent="0.35">
      <c r="A1888" s="33" t="s">
        <v>5156</v>
      </c>
      <c r="B1888" s="85" t="s">
        <v>166</v>
      </c>
      <c r="C1888" s="49">
        <f>SUMIF($B$3:$B$2228,B1888,$L$3:$L$2228)/(SUMIF($B$3:$B$2228,B1888,$I$3:$I$2228))</f>
        <v>0.45503116651825465</v>
      </c>
      <c r="D1888" s="33">
        <v>62305</v>
      </c>
      <c r="E1888" s="85" t="s">
        <v>950</v>
      </c>
      <c r="F1888" s="86">
        <v>551461001896</v>
      </c>
      <c r="G1888" s="86"/>
      <c r="H1888" s="87">
        <v>85</v>
      </c>
      <c r="I1888" s="87">
        <v>153</v>
      </c>
      <c r="J1888" s="41"/>
      <c r="K1888" s="82"/>
      <c r="L1888" s="51">
        <f t="shared" si="64"/>
        <v>85</v>
      </c>
      <c r="M1888" s="49">
        <f t="shared" si="65"/>
        <v>0.55555555555555558</v>
      </c>
    </row>
    <row r="1889" spans="1:13" ht="14.5" x14ac:dyDescent="0.35">
      <c r="A1889" s="33" t="s">
        <v>5156</v>
      </c>
      <c r="B1889" s="85" t="s">
        <v>166</v>
      </c>
      <c r="C1889" s="49">
        <f>SUMIF($B$3:$B$2228,B1889,$L$3:$L$2228)/(SUMIF($B$3:$B$2228,B1889,$I$3:$I$2228))</f>
        <v>0.45503116651825465</v>
      </c>
      <c r="D1889" s="33">
        <v>62306</v>
      </c>
      <c r="E1889" s="85" t="s">
        <v>951</v>
      </c>
      <c r="F1889" s="86">
        <v>551461002322</v>
      </c>
      <c r="G1889" s="86"/>
      <c r="H1889" s="87">
        <v>113</v>
      </c>
      <c r="I1889" s="87">
        <v>253</v>
      </c>
      <c r="J1889" s="41"/>
      <c r="K1889" s="82"/>
      <c r="L1889" s="51">
        <f t="shared" si="64"/>
        <v>113</v>
      </c>
      <c r="M1889" s="49">
        <f t="shared" si="65"/>
        <v>0.44664031620553357</v>
      </c>
    </row>
    <row r="1890" spans="1:13" ht="14.5" x14ac:dyDescent="0.35">
      <c r="A1890" s="33" t="s">
        <v>5157</v>
      </c>
      <c r="B1890" s="85" t="s">
        <v>152</v>
      </c>
      <c r="C1890" s="49">
        <f>SUMIF($B$3:$B$2228,B1890,$L$3:$L$2228)/(SUMIF($B$3:$B$2228,B1890,$I$3:$I$2228))</f>
        <v>0.31394865502595565</v>
      </c>
      <c r="D1890" s="33">
        <v>61721</v>
      </c>
      <c r="E1890" s="85" t="s">
        <v>4780</v>
      </c>
      <c r="F1890" s="86">
        <v>551464001898</v>
      </c>
      <c r="G1890" s="86"/>
      <c r="H1890" s="87">
        <v>164</v>
      </c>
      <c r="I1890" s="87">
        <v>360</v>
      </c>
      <c r="J1890" s="41"/>
      <c r="K1890" s="82"/>
      <c r="L1890" s="51">
        <f t="shared" ref="L1890:L1953" si="66">IF(K1890="",H1890,(MIN(I1890,(K1890*1.6*I1890))))</f>
        <v>164</v>
      </c>
      <c r="M1890" s="49">
        <f t="shared" ref="M1890:M1953" si="67">IF(L1890=0,0,(L1890/I1890))</f>
        <v>0.45555555555555555</v>
      </c>
    </row>
    <row r="1891" spans="1:13" ht="14.5" x14ac:dyDescent="0.35">
      <c r="A1891" s="33" t="s">
        <v>5157</v>
      </c>
      <c r="B1891" s="85" t="s">
        <v>152</v>
      </c>
      <c r="C1891" s="49">
        <f>SUMIF($B$3:$B$2228,B1891,$L$3:$L$2228)/(SUMIF($B$3:$B$2228,B1891,$I$3:$I$2228))</f>
        <v>0.31394865502595565</v>
      </c>
      <c r="D1891" s="33">
        <v>61730</v>
      </c>
      <c r="E1891" s="85" t="s">
        <v>883</v>
      </c>
      <c r="F1891" s="86">
        <v>551464002810</v>
      </c>
      <c r="G1891" s="86"/>
      <c r="H1891" s="87">
        <v>376</v>
      </c>
      <c r="I1891" s="87">
        <v>1247</v>
      </c>
      <c r="J1891" s="41"/>
      <c r="K1891" s="82"/>
      <c r="L1891" s="51">
        <f t="shared" si="66"/>
        <v>376</v>
      </c>
      <c r="M1891" s="49">
        <f t="shared" si="67"/>
        <v>0.30152365677626303</v>
      </c>
    </row>
    <row r="1892" spans="1:13" ht="14.5" x14ac:dyDescent="0.35">
      <c r="A1892" s="33" t="s">
        <v>5157</v>
      </c>
      <c r="B1892" s="85" t="s">
        <v>152</v>
      </c>
      <c r="C1892" s="49">
        <f>SUMIF($B$3:$B$2228,B1892,$L$3:$L$2228)/(SUMIF($B$3:$B$2228,B1892,$I$3:$I$2228))</f>
        <v>0.31394865502595565</v>
      </c>
      <c r="D1892" s="33">
        <v>16052577</v>
      </c>
      <c r="E1892" s="85" t="s">
        <v>884</v>
      </c>
      <c r="F1892" s="86">
        <v>551464002756</v>
      </c>
      <c r="G1892" s="86"/>
      <c r="H1892" s="87">
        <v>127</v>
      </c>
      <c r="I1892" s="87">
        <v>356</v>
      </c>
      <c r="J1892" s="41"/>
      <c r="K1892" s="82"/>
      <c r="L1892" s="51">
        <f t="shared" si="66"/>
        <v>127</v>
      </c>
      <c r="M1892" s="49">
        <f t="shared" si="67"/>
        <v>0.35674157303370785</v>
      </c>
    </row>
    <row r="1893" spans="1:13" ht="14.5" x14ac:dyDescent="0.35">
      <c r="A1893" s="33" t="s">
        <v>5157</v>
      </c>
      <c r="B1893" s="85" t="s">
        <v>152</v>
      </c>
      <c r="C1893" s="49">
        <f>SUMIF($B$3:$B$2228,B1893,$L$3:$L$2228)/(SUMIF($B$3:$B$2228,B1893,$I$3:$I$2228))</f>
        <v>0.31394865502595565</v>
      </c>
      <c r="D1893" s="33">
        <v>61729</v>
      </c>
      <c r="E1893" s="85" t="s">
        <v>885</v>
      </c>
      <c r="F1893" s="86">
        <v>551464001899</v>
      </c>
      <c r="G1893" s="86"/>
      <c r="H1893" s="87">
        <v>98</v>
      </c>
      <c r="I1893" s="87">
        <v>455</v>
      </c>
      <c r="J1893" s="41"/>
      <c r="K1893" s="82"/>
      <c r="L1893" s="51">
        <f t="shared" si="66"/>
        <v>98</v>
      </c>
      <c r="M1893" s="49">
        <f t="shared" si="67"/>
        <v>0.2153846153846154</v>
      </c>
    </row>
    <row r="1894" spans="1:13" ht="14.5" x14ac:dyDescent="0.35">
      <c r="A1894" s="33" t="s">
        <v>5157</v>
      </c>
      <c r="B1894" s="85" t="s">
        <v>152</v>
      </c>
      <c r="C1894" s="49">
        <f>SUMIF($B$3:$B$2228,B1894,$L$3:$L$2228)/(SUMIF($B$3:$B$2228,B1894,$I$3:$I$2228))</f>
        <v>0.31394865502595565</v>
      </c>
      <c r="D1894" s="33">
        <v>60598</v>
      </c>
      <c r="E1894" s="85" t="s">
        <v>886</v>
      </c>
      <c r="F1894" s="86">
        <v>551464002624</v>
      </c>
      <c r="G1894" s="86"/>
      <c r="H1894" s="87">
        <v>73</v>
      </c>
      <c r="I1894" s="87">
        <v>450</v>
      </c>
      <c r="J1894" s="41"/>
      <c r="K1894" s="82"/>
      <c r="L1894" s="51">
        <f t="shared" si="66"/>
        <v>73</v>
      </c>
      <c r="M1894" s="49">
        <f t="shared" si="67"/>
        <v>0.16222222222222221</v>
      </c>
    </row>
    <row r="1895" spans="1:13" ht="14.5" x14ac:dyDescent="0.35">
      <c r="A1895" s="33" t="s">
        <v>5157</v>
      </c>
      <c r="B1895" s="85" t="s">
        <v>152</v>
      </c>
      <c r="C1895" s="49">
        <f>SUMIF($B$3:$B$2228,B1895,$L$3:$L$2228)/(SUMIF($B$3:$B$2228,B1895,$I$3:$I$2228))</f>
        <v>0.31394865502595565</v>
      </c>
      <c r="D1895" s="33"/>
      <c r="E1895" s="85" t="s">
        <v>2568</v>
      </c>
      <c r="F1895" s="86" t="s">
        <v>2392</v>
      </c>
      <c r="G1895" s="86"/>
      <c r="H1895" s="87">
        <v>9</v>
      </c>
      <c r="I1895" s="87">
        <v>30</v>
      </c>
      <c r="J1895" s="41"/>
      <c r="K1895" s="82"/>
      <c r="L1895" s="51">
        <f t="shared" si="66"/>
        <v>9</v>
      </c>
      <c r="M1895" s="49">
        <f t="shared" si="67"/>
        <v>0.3</v>
      </c>
    </row>
    <row r="1896" spans="1:13" ht="14.5" x14ac:dyDescent="0.35">
      <c r="A1896" s="33" t="s">
        <v>5157</v>
      </c>
      <c r="B1896" s="85" t="s">
        <v>152</v>
      </c>
      <c r="C1896" s="49">
        <f>SUMIF($B$3:$B$2228,B1896,$L$3:$L$2228)/(SUMIF($B$3:$B$2228,B1896,$I$3:$I$2228))</f>
        <v>0.31394865502595565</v>
      </c>
      <c r="D1896" s="33">
        <v>60570</v>
      </c>
      <c r="E1896" s="85" t="s">
        <v>2252</v>
      </c>
      <c r="F1896" s="86">
        <v>551464003075</v>
      </c>
      <c r="G1896" s="86"/>
      <c r="H1896" s="87">
        <v>90</v>
      </c>
      <c r="I1896" s="87">
        <v>336</v>
      </c>
      <c r="J1896" s="41"/>
      <c r="K1896" s="82"/>
      <c r="L1896" s="51">
        <f t="shared" si="66"/>
        <v>90</v>
      </c>
      <c r="M1896" s="49">
        <f t="shared" si="67"/>
        <v>0.26785714285714285</v>
      </c>
    </row>
    <row r="1897" spans="1:13" ht="14.5" x14ac:dyDescent="0.35">
      <c r="A1897" s="33" t="s">
        <v>5157</v>
      </c>
      <c r="B1897" s="85" t="s">
        <v>152</v>
      </c>
      <c r="C1897" s="49">
        <f>SUMIF($B$3:$B$2228,B1897,$L$3:$L$2228)/(SUMIF($B$3:$B$2228,B1897,$I$3:$I$2228))</f>
        <v>0.31394865502595565</v>
      </c>
      <c r="D1897" s="33">
        <v>62763</v>
      </c>
      <c r="E1897" s="85" t="s">
        <v>854</v>
      </c>
      <c r="F1897" s="86">
        <v>551464001900</v>
      </c>
      <c r="G1897" s="86"/>
      <c r="H1897" s="87">
        <v>146</v>
      </c>
      <c r="I1897" s="87">
        <v>369</v>
      </c>
      <c r="J1897" s="41"/>
      <c r="K1897" s="82"/>
      <c r="L1897" s="51">
        <f t="shared" si="66"/>
        <v>146</v>
      </c>
      <c r="M1897" s="49">
        <f t="shared" si="67"/>
        <v>0.39566395663956638</v>
      </c>
    </row>
    <row r="1898" spans="1:13" ht="14.5" x14ac:dyDescent="0.35">
      <c r="A1898" s="33" t="s">
        <v>5157</v>
      </c>
      <c r="B1898" s="85" t="s">
        <v>152</v>
      </c>
      <c r="C1898" s="49">
        <f>SUMIF($B$3:$B$2228,B1898,$L$3:$L$2228)/(SUMIF($B$3:$B$2228,B1898,$I$3:$I$2228))</f>
        <v>0.31394865502595565</v>
      </c>
      <c r="D1898" s="33">
        <v>61723</v>
      </c>
      <c r="E1898" s="85" t="s">
        <v>887</v>
      </c>
      <c r="F1898" s="86">
        <v>551464001401</v>
      </c>
      <c r="G1898" s="86"/>
      <c r="H1898" s="87">
        <v>228</v>
      </c>
      <c r="I1898" s="87">
        <v>676</v>
      </c>
      <c r="J1898" s="41"/>
      <c r="K1898" s="82"/>
      <c r="L1898" s="51">
        <f t="shared" si="66"/>
        <v>228</v>
      </c>
      <c r="M1898" s="49">
        <f t="shared" si="67"/>
        <v>0.33727810650887574</v>
      </c>
    </row>
    <row r="1899" spans="1:13" ht="14.5" x14ac:dyDescent="0.35">
      <c r="A1899" s="33" t="s">
        <v>5157</v>
      </c>
      <c r="B1899" s="85" t="s">
        <v>152</v>
      </c>
      <c r="C1899" s="49">
        <f>SUMIF($B$3:$B$2228,B1899,$L$3:$L$2228)/(SUMIF($B$3:$B$2228,B1899,$I$3:$I$2228))</f>
        <v>0.31394865502595565</v>
      </c>
      <c r="D1899" s="33">
        <v>230216</v>
      </c>
      <c r="E1899" s="85" t="s">
        <v>888</v>
      </c>
      <c r="F1899" s="86">
        <v>551464002625</v>
      </c>
      <c r="G1899" s="86"/>
      <c r="H1899" s="87"/>
      <c r="I1899" s="68">
        <v>91</v>
      </c>
      <c r="J1899" s="93">
        <v>2019</v>
      </c>
      <c r="K1899" s="82">
        <v>0.51859999999999995</v>
      </c>
      <c r="L1899" s="51">
        <f t="shared" si="66"/>
        <v>75.50815999999999</v>
      </c>
      <c r="M1899" s="49">
        <f t="shared" si="67"/>
        <v>0.82975999999999983</v>
      </c>
    </row>
    <row r="1900" spans="1:13" ht="14.5" x14ac:dyDescent="0.35">
      <c r="A1900" s="33" t="s">
        <v>5157</v>
      </c>
      <c r="B1900" s="85" t="s">
        <v>152</v>
      </c>
      <c r="C1900" s="49">
        <f>SUMIF($B$3:$B$2228,B1900,$L$3:$L$2228)/(SUMIF($B$3:$B$2228,B1900,$I$3:$I$2228))</f>
        <v>0.31394865502595565</v>
      </c>
      <c r="D1900" s="33">
        <v>61720</v>
      </c>
      <c r="E1900" s="85" t="s">
        <v>889</v>
      </c>
      <c r="F1900" s="86">
        <v>551464001400</v>
      </c>
      <c r="G1900" s="86"/>
      <c r="H1900" s="87">
        <v>175</v>
      </c>
      <c r="I1900" s="87">
        <v>573</v>
      </c>
      <c r="J1900" s="41"/>
      <c r="K1900" s="82"/>
      <c r="L1900" s="51">
        <f t="shared" si="66"/>
        <v>175</v>
      </c>
      <c r="M1900" s="49">
        <f t="shared" si="67"/>
        <v>0.30541012216404889</v>
      </c>
    </row>
    <row r="1901" spans="1:13" ht="14.5" x14ac:dyDescent="0.35">
      <c r="A1901" s="33" t="s">
        <v>5157</v>
      </c>
      <c r="B1901" s="85" t="s">
        <v>152</v>
      </c>
      <c r="C1901" s="49">
        <f>SUMIF($B$3:$B$2228,B1901,$L$3:$L$2228)/(SUMIF($B$3:$B$2228,B1901,$I$3:$I$2228))</f>
        <v>0.31394865502595565</v>
      </c>
      <c r="D1901" s="33">
        <v>61724</v>
      </c>
      <c r="E1901" s="85" t="s">
        <v>890</v>
      </c>
      <c r="F1901" s="86">
        <v>551464001901</v>
      </c>
      <c r="G1901" s="86"/>
      <c r="H1901" s="87">
        <v>110</v>
      </c>
      <c r="I1901" s="87">
        <v>499</v>
      </c>
      <c r="J1901" s="41"/>
      <c r="K1901" s="82"/>
      <c r="L1901" s="51">
        <f t="shared" si="66"/>
        <v>110</v>
      </c>
      <c r="M1901" s="49">
        <f t="shared" si="67"/>
        <v>0.22044088176352705</v>
      </c>
    </row>
    <row r="1902" spans="1:13" ht="14.5" x14ac:dyDescent="0.35">
      <c r="A1902" s="33" t="s">
        <v>5157</v>
      </c>
      <c r="B1902" s="85" t="s">
        <v>152</v>
      </c>
      <c r="C1902" s="49">
        <f>SUMIF($B$3:$B$2228,B1902,$L$3:$L$2228)/(SUMIF($B$3:$B$2228,B1902,$I$3:$I$2228))</f>
        <v>0.31394865502595565</v>
      </c>
      <c r="D1902" s="33"/>
      <c r="E1902" s="85" t="s">
        <v>891</v>
      </c>
      <c r="F1902" s="86">
        <v>551464002761</v>
      </c>
      <c r="G1902" s="86"/>
      <c r="H1902" s="87">
        <v>147</v>
      </c>
      <c r="I1902" s="87">
        <v>521</v>
      </c>
      <c r="J1902" s="41"/>
      <c r="K1902" s="82"/>
      <c r="L1902" s="51">
        <f t="shared" si="66"/>
        <v>147</v>
      </c>
      <c r="M1902" s="49">
        <f t="shared" si="67"/>
        <v>0.28214971209213052</v>
      </c>
    </row>
    <row r="1903" spans="1:13" ht="14.5" x14ac:dyDescent="0.35">
      <c r="A1903" s="33" t="s">
        <v>5157</v>
      </c>
      <c r="B1903" s="85" t="s">
        <v>152</v>
      </c>
      <c r="C1903" s="49">
        <f>SUMIF($B$3:$B$2228,B1903,$L$3:$L$2228)/(SUMIF($B$3:$B$2228,B1903,$I$3:$I$2228))</f>
        <v>0.31394865502595565</v>
      </c>
      <c r="D1903" s="33">
        <v>16052579</v>
      </c>
      <c r="E1903" s="85" t="s">
        <v>892</v>
      </c>
      <c r="F1903" s="86">
        <v>551464001902</v>
      </c>
      <c r="G1903" s="86"/>
      <c r="H1903" s="87">
        <v>463</v>
      </c>
      <c r="I1903" s="87">
        <v>1702</v>
      </c>
      <c r="J1903" s="41"/>
      <c r="K1903" s="82"/>
      <c r="L1903" s="51">
        <f t="shared" si="66"/>
        <v>463</v>
      </c>
      <c r="M1903" s="49">
        <f t="shared" si="67"/>
        <v>0.27203290246768508</v>
      </c>
    </row>
    <row r="1904" spans="1:13" ht="14.5" x14ac:dyDescent="0.35">
      <c r="A1904" s="33" t="s">
        <v>5157</v>
      </c>
      <c r="B1904" s="85" t="s">
        <v>152</v>
      </c>
      <c r="C1904" s="49">
        <f>SUMIF($B$3:$B$2228,B1904,$L$3:$L$2228)/(SUMIF($B$3:$B$2228,B1904,$I$3:$I$2228))</f>
        <v>0.31394865502595565</v>
      </c>
      <c r="D1904" s="33"/>
      <c r="E1904" s="85" t="s">
        <v>4781</v>
      </c>
      <c r="F1904" s="86">
        <v>551464003074</v>
      </c>
      <c r="G1904" s="86"/>
      <c r="H1904" s="87">
        <v>36</v>
      </c>
      <c r="I1904" s="87">
        <v>397</v>
      </c>
      <c r="J1904" s="41"/>
      <c r="K1904" s="82"/>
      <c r="L1904" s="51">
        <f t="shared" si="66"/>
        <v>36</v>
      </c>
      <c r="M1904" s="49">
        <f t="shared" si="67"/>
        <v>9.06801007556675E-2</v>
      </c>
    </row>
    <row r="1905" spans="1:13" ht="14.5" x14ac:dyDescent="0.35">
      <c r="A1905" s="33" t="s">
        <v>5157</v>
      </c>
      <c r="B1905" s="85" t="s">
        <v>152</v>
      </c>
      <c r="C1905" s="49">
        <f>SUMIF($B$3:$B$2228,B1905,$L$3:$L$2228)/(SUMIF($B$3:$B$2228,B1905,$I$3:$I$2228))</f>
        <v>0.31394865502595565</v>
      </c>
      <c r="D1905" s="33">
        <v>62155</v>
      </c>
      <c r="E1905" s="85" t="s">
        <v>893</v>
      </c>
      <c r="F1905" s="86">
        <v>551464001904</v>
      </c>
      <c r="G1905" s="86"/>
      <c r="H1905" s="87"/>
      <c r="I1905" s="68">
        <v>414</v>
      </c>
      <c r="J1905" s="41">
        <v>2020</v>
      </c>
      <c r="K1905" s="82">
        <v>0.51859999999999995</v>
      </c>
      <c r="L1905" s="51">
        <f t="shared" si="66"/>
        <v>343.52063999999996</v>
      </c>
      <c r="M1905" s="49">
        <f t="shared" si="67"/>
        <v>0.82975999999999994</v>
      </c>
    </row>
    <row r="1906" spans="1:13" ht="14.5" x14ac:dyDescent="0.35">
      <c r="A1906" s="33" t="s">
        <v>5158</v>
      </c>
      <c r="B1906" s="85" t="s">
        <v>170</v>
      </c>
      <c r="C1906" s="49">
        <f>SUMIF($B$3:$B$2228,B1906,$L$3:$L$2228)/(SUMIF($B$3:$B$2228,B1906,$I$3:$I$2228))</f>
        <v>0.49294843543411193</v>
      </c>
      <c r="D1906" s="33">
        <v>61372</v>
      </c>
      <c r="E1906" s="85" t="s">
        <v>959</v>
      </c>
      <c r="F1906" s="86">
        <v>551467001906</v>
      </c>
      <c r="G1906" s="86"/>
      <c r="H1906" s="87">
        <v>179</v>
      </c>
      <c r="I1906" s="87">
        <v>336</v>
      </c>
      <c r="J1906" s="41"/>
      <c r="K1906" s="82"/>
      <c r="L1906" s="51">
        <f t="shared" si="66"/>
        <v>179</v>
      </c>
      <c r="M1906" s="49">
        <f t="shared" si="67"/>
        <v>0.53273809523809523</v>
      </c>
    </row>
    <row r="1907" spans="1:13" ht="14.5" x14ac:dyDescent="0.35">
      <c r="A1907" s="33" t="s">
        <v>5158</v>
      </c>
      <c r="B1907" s="85" t="s">
        <v>170</v>
      </c>
      <c r="C1907" s="49">
        <f>SUMIF($B$3:$B$2228,B1907,$L$3:$L$2228)/(SUMIF($B$3:$B$2228,B1907,$I$3:$I$2228))</f>
        <v>0.49294843543411193</v>
      </c>
      <c r="D1907" s="33">
        <v>60735</v>
      </c>
      <c r="E1907" s="85" t="s">
        <v>960</v>
      </c>
      <c r="F1907" s="86">
        <v>551467001917</v>
      </c>
      <c r="G1907" s="86"/>
      <c r="H1907" s="87">
        <v>183</v>
      </c>
      <c r="I1907" s="87">
        <v>379</v>
      </c>
      <c r="J1907" s="41"/>
      <c r="K1907" s="82"/>
      <c r="L1907" s="51">
        <f t="shared" si="66"/>
        <v>183</v>
      </c>
      <c r="M1907" s="49">
        <f t="shared" si="67"/>
        <v>0.48284960422163586</v>
      </c>
    </row>
    <row r="1908" spans="1:13" ht="14.5" x14ac:dyDescent="0.35">
      <c r="A1908" s="33" t="s">
        <v>5158</v>
      </c>
      <c r="B1908" s="85" t="s">
        <v>170</v>
      </c>
      <c r="C1908" s="49">
        <f>SUMIF($B$3:$B$2228,B1908,$L$3:$L$2228)/(SUMIF($B$3:$B$2228,B1908,$I$3:$I$2228))</f>
        <v>0.49294843543411193</v>
      </c>
      <c r="D1908" s="33">
        <v>63164</v>
      </c>
      <c r="E1908" s="85" t="s">
        <v>961</v>
      </c>
      <c r="F1908" s="86">
        <v>551467002347</v>
      </c>
      <c r="G1908" s="86"/>
      <c r="H1908" s="87">
        <v>54</v>
      </c>
      <c r="I1908" s="87">
        <v>206</v>
      </c>
      <c r="J1908" s="41"/>
      <c r="K1908" s="82"/>
      <c r="L1908" s="51">
        <f t="shared" si="66"/>
        <v>54</v>
      </c>
      <c r="M1908" s="49">
        <f t="shared" si="67"/>
        <v>0.26213592233009708</v>
      </c>
    </row>
    <row r="1909" spans="1:13" ht="14.5" x14ac:dyDescent="0.35">
      <c r="A1909" s="33" t="s">
        <v>5158</v>
      </c>
      <c r="B1909" s="85" t="s">
        <v>170</v>
      </c>
      <c r="C1909" s="49">
        <f>SUMIF($B$3:$B$2228,B1909,$L$3:$L$2228)/(SUMIF($B$3:$B$2228,B1909,$I$3:$I$2228))</f>
        <v>0.49294843543411193</v>
      </c>
      <c r="D1909" s="33">
        <v>63163</v>
      </c>
      <c r="E1909" s="85" t="s">
        <v>962</v>
      </c>
      <c r="F1909" s="86">
        <v>551467000687</v>
      </c>
      <c r="G1909" s="86"/>
      <c r="H1909" s="87">
        <v>187</v>
      </c>
      <c r="I1909" s="87">
        <v>426</v>
      </c>
      <c r="J1909" s="41"/>
      <c r="K1909" s="82"/>
      <c r="L1909" s="51">
        <f t="shared" si="66"/>
        <v>187</v>
      </c>
      <c r="M1909" s="49">
        <f t="shared" si="67"/>
        <v>0.43896713615023475</v>
      </c>
    </row>
    <row r="1910" spans="1:13" ht="14.5" x14ac:dyDescent="0.35">
      <c r="A1910" s="33" t="s">
        <v>5158</v>
      </c>
      <c r="B1910" s="85" t="s">
        <v>170</v>
      </c>
      <c r="C1910" s="49">
        <f>SUMIF($B$3:$B$2228,B1910,$L$3:$L$2228)/(SUMIF($B$3:$B$2228,B1910,$I$3:$I$2228))</f>
        <v>0.49294843543411193</v>
      </c>
      <c r="D1910" s="33">
        <v>63157</v>
      </c>
      <c r="E1910" s="85" t="s">
        <v>963</v>
      </c>
      <c r="F1910" s="86">
        <v>551467002348</v>
      </c>
      <c r="G1910" s="86"/>
      <c r="H1910" s="87">
        <v>88</v>
      </c>
      <c r="I1910" s="87">
        <v>189</v>
      </c>
      <c r="J1910" s="41"/>
      <c r="K1910" s="82"/>
      <c r="L1910" s="51">
        <f t="shared" si="66"/>
        <v>88</v>
      </c>
      <c r="M1910" s="49">
        <f t="shared" si="67"/>
        <v>0.46560846560846558</v>
      </c>
    </row>
    <row r="1911" spans="1:13" ht="14.5" x14ac:dyDescent="0.35">
      <c r="A1911" s="33" t="s">
        <v>5158</v>
      </c>
      <c r="B1911" s="85" t="s">
        <v>170</v>
      </c>
      <c r="C1911" s="49">
        <f>SUMIF($B$3:$B$2228,B1911,$L$3:$L$2228)/(SUMIF($B$3:$B$2228,B1911,$I$3:$I$2228))</f>
        <v>0.49294843543411193</v>
      </c>
      <c r="D1911" s="33">
        <v>63155</v>
      </c>
      <c r="E1911" s="85" t="s">
        <v>964</v>
      </c>
      <c r="F1911" s="86">
        <v>551467002539</v>
      </c>
      <c r="G1911" s="86"/>
      <c r="H1911" s="87">
        <v>399</v>
      </c>
      <c r="I1911" s="87">
        <v>549</v>
      </c>
      <c r="J1911" s="41"/>
      <c r="K1911" s="82"/>
      <c r="L1911" s="51">
        <f t="shared" si="66"/>
        <v>399</v>
      </c>
      <c r="M1911" s="49">
        <f t="shared" si="67"/>
        <v>0.72677595628415304</v>
      </c>
    </row>
    <row r="1912" spans="1:13" ht="14.5" x14ac:dyDescent="0.35">
      <c r="A1912" s="33" t="s">
        <v>5158</v>
      </c>
      <c r="B1912" s="85" t="s">
        <v>170</v>
      </c>
      <c r="C1912" s="49">
        <f>SUMIF($B$3:$B$2228,B1912,$L$3:$L$2228)/(SUMIF($B$3:$B$2228,B1912,$I$3:$I$2228))</f>
        <v>0.49294843543411193</v>
      </c>
      <c r="D1912" s="33"/>
      <c r="E1912" s="85" t="s">
        <v>965</v>
      </c>
      <c r="F1912" s="86">
        <v>551467002811</v>
      </c>
      <c r="G1912" s="86"/>
      <c r="H1912" s="87">
        <v>87</v>
      </c>
      <c r="I1912" s="87">
        <v>168</v>
      </c>
      <c r="J1912" s="41"/>
      <c r="K1912" s="82"/>
      <c r="L1912" s="51">
        <f t="shared" si="66"/>
        <v>87</v>
      </c>
      <c r="M1912" s="49">
        <f t="shared" si="67"/>
        <v>0.5178571428571429</v>
      </c>
    </row>
    <row r="1913" spans="1:13" ht="14.5" x14ac:dyDescent="0.35">
      <c r="A1913" s="33" t="s">
        <v>5158</v>
      </c>
      <c r="B1913" s="85" t="s">
        <v>170</v>
      </c>
      <c r="C1913" s="49">
        <f>SUMIF($B$3:$B$2228,B1913,$L$3:$L$2228)/(SUMIF($B$3:$B$2228,B1913,$I$3:$I$2228))</f>
        <v>0.49294843543411193</v>
      </c>
      <c r="D1913" s="33">
        <v>63159</v>
      </c>
      <c r="E1913" s="85" t="s">
        <v>966</v>
      </c>
      <c r="F1913" s="86">
        <v>551467001918</v>
      </c>
      <c r="G1913" s="86"/>
      <c r="H1913" s="87">
        <v>543</v>
      </c>
      <c r="I1913" s="87">
        <v>1262</v>
      </c>
      <c r="J1913" s="41"/>
      <c r="K1913" s="82"/>
      <c r="L1913" s="51">
        <f t="shared" si="66"/>
        <v>543</v>
      </c>
      <c r="M1913" s="49">
        <f t="shared" si="67"/>
        <v>0.43026941362916005</v>
      </c>
    </row>
    <row r="1914" spans="1:13" ht="14.5" x14ac:dyDescent="0.35">
      <c r="A1914" s="33" t="s">
        <v>5158</v>
      </c>
      <c r="B1914" s="85" t="s">
        <v>170</v>
      </c>
      <c r="C1914" s="49">
        <f>SUMIF($B$3:$B$2228,B1914,$L$3:$L$2228)/(SUMIF($B$3:$B$2228,B1914,$I$3:$I$2228))</f>
        <v>0.49294843543411193</v>
      </c>
      <c r="D1914" s="33">
        <v>63152</v>
      </c>
      <c r="E1914" s="85" t="s">
        <v>967</v>
      </c>
      <c r="F1914" s="86">
        <v>551467001907</v>
      </c>
      <c r="G1914" s="86"/>
      <c r="H1914" s="87">
        <v>517</v>
      </c>
      <c r="I1914" s="87">
        <v>1023</v>
      </c>
      <c r="J1914" s="41"/>
      <c r="K1914" s="82"/>
      <c r="L1914" s="51">
        <f t="shared" si="66"/>
        <v>517</v>
      </c>
      <c r="M1914" s="49">
        <f t="shared" si="67"/>
        <v>0.5053763440860215</v>
      </c>
    </row>
    <row r="1915" spans="1:13" ht="14.5" x14ac:dyDescent="0.35">
      <c r="A1915" s="33" t="s">
        <v>5159</v>
      </c>
      <c r="B1915" s="85" t="s">
        <v>330</v>
      </c>
      <c r="C1915" s="49">
        <f>SUMIF($B$3:$B$2228,B1915,$L$3:$L$2228)/(SUMIF($B$3:$B$2228,B1915,$I$3:$I$2228))</f>
        <v>0.62239583333333337</v>
      </c>
      <c r="D1915" s="33">
        <v>62228</v>
      </c>
      <c r="E1915" s="85" t="s">
        <v>1668</v>
      </c>
      <c r="F1915" s="86">
        <v>551470001921</v>
      </c>
      <c r="G1915" s="86"/>
      <c r="H1915" s="87">
        <v>173</v>
      </c>
      <c r="I1915" s="87">
        <v>262</v>
      </c>
      <c r="J1915" s="41"/>
      <c r="K1915" s="82"/>
      <c r="L1915" s="51">
        <f t="shared" si="66"/>
        <v>173</v>
      </c>
      <c r="M1915" s="49">
        <f t="shared" si="67"/>
        <v>0.66030534351145043</v>
      </c>
    </row>
    <row r="1916" spans="1:13" ht="14.5" x14ac:dyDescent="0.35">
      <c r="A1916" s="33" t="s">
        <v>5159</v>
      </c>
      <c r="B1916" s="85" t="s">
        <v>330</v>
      </c>
      <c r="C1916" s="49">
        <f>SUMIF($B$3:$B$2228,B1916,$L$3:$L$2228)/(SUMIF($B$3:$B$2228,B1916,$I$3:$I$2228))</f>
        <v>0.62239583333333337</v>
      </c>
      <c r="D1916" s="33">
        <v>62229</v>
      </c>
      <c r="E1916" s="85" t="s">
        <v>1669</v>
      </c>
      <c r="F1916" s="86">
        <v>551470001922</v>
      </c>
      <c r="G1916" s="86"/>
      <c r="H1916" s="87">
        <v>66</v>
      </c>
      <c r="I1916" s="87">
        <v>122</v>
      </c>
      <c r="J1916" s="41"/>
      <c r="K1916" s="82"/>
      <c r="L1916" s="51">
        <f t="shared" si="66"/>
        <v>66</v>
      </c>
      <c r="M1916" s="49">
        <f t="shared" si="67"/>
        <v>0.54098360655737709</v>
      </c>
    </row>
    <row r="1917" spans="1:13" ht="14.5" x14ac:dyDescent="0.35">
      <c r="A1917" s="33" t="s">
        <v>5160</v>
      </c>
      <c r="B1917" s="85" t="s">
        <v>2381</v>
      </c>
      <c r="C1917" s="49">
        <f>SUMIF($B$3:$B$2228,B1917,$L$3:$L$2228)/(SUMIF($B$3:$B$2228,B1917,$I$3:$I$2228))</f>
        <v>2.5462962962962962E-2</v>
      </c>
      <c r="D1917" s="33"/>
      <c r="E1917" s="85" t="s">
        <v>4365</v>
      </c>
      <c r="F1917" s="86">
        <v>550924002267</v>
      </c>
      <c r="G1917" s="86"/>
      <c r="H1917" s="87">
        <v>11</v>
      </c>
      <c r="I1917" s="87">
        <v>432</v>
      </c>
      <c r="J1917" s="41"/>
      <c r="K1917" s="82"/>
      <c r="L1917" s="51">
        <f t="shared" si="66"/>
        <v>11</v>
      </c>
      <c r="M1917" s="49">
        <f t="shared" si="67"/>
        <v>2.5462962962962962E-2</v>
      </c>
    </row>
    <row r="1918" spans="1:13" ht="14.5" x14ac:dyDescent="0.35">
      <c r="A1918" s="33" t="s">
        <v>5161</v>
      </c>
      <c r="B1918" s="85" t="s">
        <v>126</v>
      </c>
      <c r="C1918" s="49">
        <f>SUMIF($B$3:$B$2228,B1918,$L$3:$L$2228)/(SUMIF($B$3:$B$2228,B1918,$I$3:$I$2228))</f>
        <v>0.56351791530944628</v>
      </c>
      <c r="D1918" s="33">
        <v>9100</v>
      </c>
      <c r="E1918" s="85" t="s">
        <v>2055</v>
      </c>
      <c r="F1918" s="86" t="s">
        <v>2392</v>
      </c>
      <c r="G1918" s="86"/>
      <c r="H1918" s="87">
        <v>8</v>
      </c>
      <c r="I1918" s="87">
        <v>9</v>
      </c>
      <c r="J1918" s="41"/>
      <c r="K1918" s="82"/>
      <c r="L1918" s="51">
        <f t="shared" si="66"/>
        <v>8</v>
      </c>
      <c r="M1918" s="49">
        <f t="shared" si="67"/>
        <v>0.88888888888888884</v>
      </c>
    </row>
    <row r="1919" spans="1:13" ht="14.5" x14ac:dyDescent="0.35">
      <c r="A1919" s="33" t="s">
        <v>5161</v>
      </c>
      <c r="B1919" s="85" t="s">
        <v>126</v>
      </c>
      <c r="C1919" s="49">
        <f>SUMIF($B$3:$B$2228,B1919,$L$3:$L$2228)/(SUMIF($B$3:$B$2228,B1919,$I$3:$I$2228))</f>
        <v>0.56351791530944628</v>
      </c>
      <c r="D1919" s="33">
        <v>63052</v>
      </c>
      <c r="E1919" s="85" t="s">
        <v>723</v>
      </c>
      <c r="F1919" s="86">
        <v>551482001925</v>
      </c>
      <c r="G1919" s="86"/>
      <c r="H1919" s="87">
        <v>245</v>
      </c>
      <c r="I1919" s="87">
        <v>431</v>
      </c>
      <c r="J1919" s="41"/>
      <c r="K1919" s="82"/>
      <c r="L1919" s="51">
        <f t="shared" si="66"/>
        <v>245</v>
      </c>
      <c r="M1919" s="49">
        <f t="shared" si="67"/>
        <v>0.56844547563805103</v>
      </c>
    </row>
    <row r="1920" spans="1:13" ht="14.5" x14ac:dyDescent="0.35">
      <c r="A1920" s="33" t="s">
        <v>5161</v>
      </c>
      <c r="B1920" s="85" t="s">
        <v>126</v>
      </c>
      <c r="C1920" s="49">
        <f>SUMIF($B$3:$B$2228,B1920,$L$3:$L$2228)/(SUMIF($B$3:$B$2228,B1920,$I$3:$I$2228))</f>
        <v>0.56351791530944628</v>
      </c>
      <c r="D1920" s="33">
        <v>63053</v>
      </c>
      <c r="E1920" s="85" t="s">
        <v>724</v>
      </c>
      <c r="F1920" s="86">
        <v>551482001926</v>
      </c>
      <c r="G1920" s="86"/>
      <c r="H1920" s="87">
        <v>93</v>
      </c>
      <c r="I1920" s="87">
        <v>174</v>
      </c>
      <c r="J1920" s="41"/>
      <c r="K1920" s="82"/>
      <c r="L1920" s="51">
        <f t="shared" si="66"/>
        <v>93</v>
      </c>
      <c r="M1920" s="49">
        <f t="shared" si="67"/>
        <v>0.53448275862068961</v>
      </c>
    </row>
    <row r="1921" spans="1:13" ht="14.5" x14ac:dyDescent="0.35">
      <c r="A1921" s="33" t="s">
        <v>5162</v>
      </c>
      <c r="B1921" s="85" t="s">
        <v>334</v>
      </c>
      <c r="C1921" s="49">
        <f>SUMIF($B$3:$B$2228,B1921,$L$3:$L$2228)/(SUMIF($B$3:$B$2228,B1921,$I$3:$I$2228))</f>
        <v>0.39562624254473161</v>
      </c>
      <c r="D1921" s="33">
        <v>62677</v>
      </c>
      <c r="E1921" s="85" t="s">
        <v>1679</v>
      </c>
      <c r="F1921" s="86">
        <v>551485001927</v>
      </c>
      <c r="G1921" s="86"/>
      <c r="H1921" s="87">
        <v>44</v>
      </c>
      <c r="I1921" s="87">
        <v>113</v>
      </c>
      <c r="J1921" s="41"/>
      <c r="K1921" s="82"/>
      <c r="L1921" s="51">
        <f t="shared" si="66"/>
        <v>44</v>
      </c>
      <c r="M1921" s="49">
        <f t="shared" si="67"/>
        <v>0.38938053097345132</v>
      </c>
    </row>
    <row r="1922" spans="1:13" ht="14.5" x14ac:dyDescent="0.35">
      <c r="A1922" s="33" t="s">
        <v>5162</v>
      </c>
      <c r="B1922" s="85" t="s">
        <v>334</v>
      </c>
      <c r="C1922" s="49">
        <f>SUMIF($B$3:$B$2228,B1922,$L$3:$L$2228)/(SUMIF($B$3:$B$2228,B1922,$I$3:$I$2228))</f>
        <v>0.39562624254473161</v>
      </c>
      <c r="D1922" s="33">
        <v>62726</v>
      </c>
      <c r="E1922" s="85" t="s">
        <v>1680</v>
      </c>
      <c r="F1922" s="86">
        <v>551485001928</v>
      </c>
      <c r="G1922" s="86"/>
      <c r="H1922" s="87">
        <v>79</v>
      </c>
      <c r="I1922" s="87">
        <v>172</v>
      </c>
      <c r="J1922" s="41"/>
      <c r="K1922" s="82"/>
      <c r="L1922" s="51">
        <f t="shared" si="66"/>
        <v>79</v>
      </c>
      <c r="M1922" s="49">
        <f t="shared" si="67"/>
        <v>0.45930232558139533</v>
      </c>
    </row>
    <row r="1923" spans="1:13" ht="14.5" x14ac:dyDescent="0.35">
      <c r="A1923" s="33" t="s">
        <v>5162</v>
      </c>
      <c r="B1923" s="85" t="s">
        <v>334</v>
      </c>
      <c r="C1923" s="49">
        <f>SUMIF($B$3:$B$2228,B1923,$L$3:$L$2228)/(SUMIF($B$3:$B$2228,B1923,$I$3:$I$2228))</f>
        <v>0.39562624254473161</v>
      </c>
      <c r="D1923" s="33">
        <v>62727</v>
      </c>
      <c r="E1923" s="85" t="s">
        <v>1681</v>
      </c>
      <c r="F1923" s="86">
        <v>551485001929</v>
      </c>
      <c r="G1923" s="86"/>
      <c r="H1923" s="87">
        <v>40</v>
      </c>
      <c r="I1923" s="87">
        <v>146</v>
      </c>
      <c r="J1923" s="41"/>
      <c r="K1923" s="82"/>
      <c r="L1923" s="51">
        <f t="shared" si="66"/>
        <v>40</v>
      </c>
      <c r="M1923" s="49">
        <f t="shared" si="67"/>
        <v>0.27397260273972601</v>
      </c>
    </row>
    <row r="1924" spans="1:13" ht="14.5" x14ac:dyDescent="0.35">
      <c r="A1924" s="33" t="s">
        <v>5162</v>
      </c>
      <c r="B1924" s="85" t="s">
        <v>334</v>
      </c>
      <c r="C1924" s="49">
        <f>SUMIF($B$3:$B$2228,B1924,$L$3:$L$2228)/(SUMIF($B$3:$B$2228,B1924,$I$3:$I$2228))</f>
        <v>0.39562624254473161</v>
      </c>
      <c r="D1924" s="33">
        <v>16083731</v>
      </c>
      <c r="E1924" s="85" t="s">
        <v>1682</v>
      </c>
      <c r="F1924" s="86">
        <v>551485002954</v>
      </c>
      <c r="G1924" s="86"/>
      <c r="H1924" s="87">
        <v>36</v>
      </c>
      <c r="I1924" s="87">
        <v>72</v>
      </c>
      <c r="J1924" s="41"/>
      <c r="K1924" s="82"/>
      <c r="L1924" s="51">
        <f t="shared" si="66"/>
        <v>36</v>
      </c>
      <c r="M1924" s="49">
        <f t="shared" si="67"/>
        <v>0.5</v>
      </c>
    </row>
    <row r="1925" spans="1:13" ht="14.5" x14ac:dyDescent="0.35">
      <c r="A1925" s="33" t="s">
        <v>5163</v>
      </c>
      <c r="B1925" s="85" t="s">
        <v>407</v>
      </c>
      <c r="C1925" s="49">
        <f>SUMIF($B$3:$B$2228,B1925,$L$3:$L$2228)/(SUMIF($B$3:$B$2228,B1925,$I$3:$I$2228))</f>
        <v>0.6324110671936759</v>
      </c>
      <c r="D1925" s="33">
        <v>62629</v>
      </c>
      <c r="E1925" s="85" t="s">
        <v>2011</v>
      </c>
      <c r="F1925" s="86">
        <v>551488001931</v>
      </c>
      <c r="G1925" s="86"/>
      <c r="H1925" s="87">
        <v>81</v>
      </c>
      <c r="I1925" s="87">
        <v>144</v>
      </c>
      <c r="J1925" s="41"/>
      <c r="K1925" s="82"/>
      <c r="L1925" s="51">
        <f t="shared" si="66"/>
        <v>81</v>
      </c>
      <c r="M1925" s="49">
        <f t="shared" si="67"/>
        <v>0.5625</v>
      </c>
    </row>
    <row r="1926" spans="1:13" ht="14.5" x14ac:dyDescent="0.35">
      <c r="A1926" s="33" t="s">
        <v>5163</v>
      </c>
      <c r="B1926" s="85" t="s">
        <v>407</v>
      </c>
      <c r="C1926" s="49">
        <f>SUMIF($B$3:$B$2228,B1926,$L$3:$L$2228)/(SUMIF($B$3:$B$2228,B1926,$I$3:$I$2228))</f>
        <v>0.6324110671936759</v>
      </c>
      <c r="D1926" s="33">
        <v>62627</v>
      </c>
      <c r="E1926" s="85" t="s">
        <v>2012</v>
      </c>
      <c r="F1926" s="86">
        <v>551488001932</v>
      </c>
      <c r="G1926" s="86"/>
      <c r="H1926" s="87">
        <v>79</v>
      </c>
      <c r="I1926" s="87">
        <v>109</v>
      </c>
      <c r="J1926" s="41"/>
      <c r="K1926" s="82"/>
      <c r="L1926" s="51">
        <f t="shared" si="66"/>
        <v>79</v>
      </c>
      <c r="M1926" s="49">
        <f t="shared" si="67"/>
        <v>0.72477064220183485</v>
      </c>
    </row>
    <row r="1927" spans="1:13" ht="14.5" x14ac:dyDescent="0.35">
      <c r="A1927" s="33" t="s">
        <v>5164</v>
      </c>
      <c r="B1927" s="85" t="s">
        <v>325</v>
      </c>
      <c r="C1927" s="49">
        <f>SUMIF($B$3:$B$2228,B1927,$L$3:$L$2228)/(SUMIF($B$3:$B$2228,B1927,$I$3:$I$2228))</f>
        <v>0.42952806122448978</v>
      </c>
      <c r="D1927" s="33">
        <v>62787</v>
      </c>
      <c r="E1927" s="85" t="s">
        <v>1641</v>
      </c>
      <c r="F1927" s="86">
        <v>551491001933</v>
      </c>
      <c r="G1927" s="86"/>
      <c r="H1927" s="87">
        <v>34</v>
      </c>
      <c r="I1927" s="87">
        <v>58</v>
      </c>
      <c r="J1927" s="41"/>
      <c r="K1927" s="82"/>
      <c r="L1927" s="51">
        <f t="shared" si="66"/>
        <v>34</v>
      </c>
      <c r="M1927" s="49">
        <f t="shared" si="67"/>
        <v>0.58620689655172409</v>
      </c>
    </row>
    <row r="1928" spans="1:13" ht="14.5" x14ac:dyDescent="0.35">
      <c r="A1928" s="33" t="s">
        <v>5164</v>
      </c>
      <c r="B1928" s="85" t="s">
        <v>325</v>
      </c>
      <c r="C1928" s="49">
        <f>SUMIF($B$3:$B$2228,B1928,$L$3:$L$2228)/(SUMIF($B$3:$B$2228,B1928,$I$3:$I$2228))</f>
        <v>0.42952806122448978</v>
      </c>
      <c r="D1928" s="33">
        <v>62867</v>
      </c>
      <c r="E1928" s="85" t="s">
        <v>1642</v>
      </c>
      <c r="F1928" s="86">
        <v>551491002425</v>
      </c>
      <c r="G1928" s="86"/>
      <c r="H1928" s="87">
        <v>161</v>
      </c>
      <c r="I1928" s="87">
        <v>455</v>
      </c>
      <c r="J1928" s="41"/>
      <c r="K1928" s="82"/>
      <c r="L1928" s="51">
        <f t="shared" si="66"/>
        <v>161</v>
      </c>
      <c r="M1928" s="49">
        <f t="shared" si="67"/>
        <v>0.35384615384615387</v>
      </c>
    </row>
    <row r="1929" spans="1:13" ht="14.5" x14ac:dyDescent="0.35">
      <c r="A1929" s="33" t="s">
        <v>5164</v>
      </c>
      <c r="B1929" s="85" t="s">
        <v>325</v>
      </c>
      <c r="C1929" s="49">
        <f>SUMIF($B$3:$B$2228,B1929,$L$3:$L$2228)/(SUMIF($B$3:$B$2228,B1929,$I$3:$I$2228))</f>
        <v>0.42952806122448978</v>
      </c>
      <c r="D1929" s="33">
        <v>62868</v>
      </c>
      <c r="E1929" s="85" t="s">
        <v>1643</v>
      </c>
      <c r="F1929" s="86">
        <v>551491001934</v>
      </c>
      <c r="G1929" s="86"/>
      <c r="H1929" s="87">
        <v>190</v>
      </c>
      <c r="I1929" s="87">
        <v>298</v>
      </c>
      <c r="J1929" s="41"/>
      <c r="K1929" s="82"/>
      <c r="L1929" s="51">
        <f t="shared" si="66"/>
        <v>190</v>
      </c>
      <c r="M1929" s="49">
        <f t="shared" si="67"/>
        <v>0.63758389261744963</v>
      </c>
    </row>
    <row r="1930" spans="1:13" ht="14.5" x14ac:dyDescent="0.35">
      <c r="A1930" s="33" t="s">
        <v>5164</v>
      </c>
      <c r="B1930" s="85" t="s">
        <v>325</v>
      </c>
      <c r="C1930" s="49">
        <f>SUMIF($B$3:$B$2228,B1930,$L$3:$L$2228)/(SUMIF($B$3:$B$2228,B1930,$I$3:$I$2228))</f>
        <v>0.42952806122448978</v>
      </c>
      <c r="D1930" s="33">
        <v>62871</v>
      </c>
      <c r="E1930" s="85" t="s">
        <v>1644</v>
      </c>
      <c r="F1930" s="86">
        <v>551491001935</v>
      </c>
      <c r="G1930" s="86"/>
      <c r="H1930" s="87">
        <v>131</v>
      </c>
      <c r="I1930" s="87">
        <v>263</v>
      </c>
      <c r="J1930" s="41"/>
      <c r="K1930" s="82"/>
      <c r="L1930" s="51">
        <f t="shared" si="66"/>
        <v>131</v>
      </c>
      <c r="M1930" s="49">
        <f t="shared" si="67"/>
        <v>0.49809885931558934</v>
      </c>
    </row>
    <row r="1931" spans="1:13" ht="14.5" x14ac:dyDescent="0.35">
      <c r="A1931" s="33" t="s">
        <v>5164</v>
      </c>
      <c r="B1931" s="85" t="s">
        <v>325</v>
      </c>
      <c r="C1931" s="49">
        <f>SUMIF($B$3:$B$2228,B1931,$L$3:$L$2228)/(SUMIF($B$3:$B$2228,B1931,$I$3:$I$2228))</f>
        <v>0.42952806122448978</v>
      </c>
      <c r="D1931" s="33">
        <v>16083903</v>
      </c>
      <c r="E1931" s="85" t="s">
        <v>1645</v>
      </c>
      <c r="F1931" s="86">
        <v>551491001937</v>
      </c>
      <c r="G1931" s="86"/>
      <c r="H1931" s="87">
        <v>38</v>
      </c>
      <c r="I1931" s="87">
        <v>78</v>
      </c>
      <c r="J1931" s="41"/>
      <c r="K1931" s="82"/>
      <c r="L1931" s="51">
        <f t="shared" si="66"/>
        <v>38</v>
      </c>
      <c r="M1931" s="49">
        <f t="shared" si="67"/>
        <v>0.48717948717948717</v>
      </c>
    </row>
    <row r="1932" spans="1:13" ht="14.5" x14ac:dyDescent="0.35">
      <c r="A1932" s="33" t="s">
        <v>5164</v>
      </c>
      <c r="B1932" s="85" t="s">
        <v>325</v>
      </c>
      <c r="C1932" s="49">
        <f>SUMIF($B$3:$B$2228,B1932,$L$3:$L$2228)/(SUMIF($B$3:$B$2228,B1932,$I$3:$I$2228))</f>
        <v>0.42952806122448978</v>
      </c>
      <c r="D1932" s="33">
        <v>16083902</v>
      </c>
      <c r="E1932" s="85" t="s">
        <v>1646</v>
      </c>
      <c r="F1932" s="86">
        <v>551491002543</v>
      </c>
      <c r="G1932" s="86"/>
      <c r="H1932" s="87">
        <v>22</v>
      </c>
      <c r="I1932" s="87">
        <v>37</v>
      </c>
      <c r="J1932" s="41"/>
      <c r="K1932" s="82"/>
      <c r="L1932" s="51">
        <f t="shared" si="66"/>
        <v>22</v>
      </c>
      <c r="M1932" s="49">
        <f t="shared" si="67"/>
        <v>0.59459459459459463</v>
      </c>
    </row>
    <row r="1933" spans="1:13" ht="14.5" x14ac:dyDescent="0.35">
      <c r="A1933" s="33" t="s">
        <v>5164</v>
      </c>
      <c r="B1933" s="85" t="s">
        <v>325</v>
      </c>
      <c r="C1933" s="49">
        <f>SUMIF($B$3:$B$2228,B1933,$L$3:$L$2228)/(SUMIF($B$3:$B$2228,B1933,$I$3:$I$2228))</f>
        <v>0.42952806122448978</v>
      </c>
      <c r="D1933" s="33">
        <v>9100</v>
      </c>
      <c r="E1933" s="85" t="s">
        <v>2055</v>
      </c>
      <c r="F1933" s="86" t="s">
        <v>2392</v>
      </c>
      <c r="G1933" s="86"/>
      <c r="H1933" s="87">
        <v>25</v>
      </c>
      <c r="I1933" s="87">
        <v>53</v>
      </c>
      <c r="J1933" s="41"/>
      <c r="K1933" s="82"/>
      <c r="L1933" s="51">
        <f t="shared" si="66"/>
        <v>25</v>
      </c>
      <c r="M1933" s="49">
        <f t="shared" si="67"/>
        <v>0.47169811320754718</v>
      </c>
    </row>
    <row r="1934" spans="1:13" ht="14.5" x14ac:dyDescent="0.35">
      <c r="A1934" s="33" t="s">
        <v>5164</v>
      </c>
      <c r="B1934" s="85" t="s">
        <v>325</v>
      </c>
      <c r="C1934" s="49">
        <f>SUMIF($B$3:$B$2228,B1934,$L$3:$L$2228)/(SUMIF($B$3:$B$2228,B1934,$I$3:$I$2228))</f>
        <v>0.42952806122448978</v>
      </c>
      <c r="D1934" s="33">
        <v>16083904</v>
      </c>
      <c r="E1934" s="85" t="s">
        <v>1647</v>
      </c>
      <c r="F1934" s="86">
        <v>551491002797</v>
      </c>
      <c r="G1934" s="86"/>
      <c r="H1934" s="87">
        <v>20</v>
      </c>
      <c r="I1934" s="87">
        <v>53</v>
      </c>
      <c r="J1934" s="41"/>
      <c r="K1934" s="82"/>
      <c r="L1934" s="51">
        <f t="shared" si="66"/>
        <v>20</v>
      </c>
      <c r="M1934" s="49">
        <f t="shared" si="67"/>
        <v>0.37735849056603776</v>
      </c>
    </row>
    <row r="1935" spans="1:13" ht="14.5" x14ac:dyDescent="0.35">
      <c r="A1935" s="33" t="s">
        <v>5164</v>
      </c>
      <c r="B1935" s="85" t="s">
        <v>325</v>
      </c>
      <c r="C1935" s="49">
        <f>SUMIF($B$3:$B$2228,B1935,$L$3:$L$2228)/(SUMIF($B$3:$B$2228,B1935,$I$3:$I$2228))</f>
        <v>0.42952806122448978</v>
      </c>
      <c r="D1935" s="33">
        <v>110</v>
      </c>
      <c r="E1935" s="85" t="s">
        <v>1648</v>
      </c>
      <c r="F1935" s="86">
        <v>551491003028</v>
      </c>
      <c r="G1935" s="86"/>
      <c r="H1935" s="87">
        <v>8</v>
      </c>
      <c r="I1935" s="87">
        <v>48</v>
      </c>
      <c r="J1935" s="41"/>
      <c r="K1935" s="82"/>
      <c r="L1935" s="51">
        <f t="shared" si="66"/>
        <v>8</v>
      </c>
      <c r="M1935" s="49">
        <f t="shared" si="67"/>
        <v>0.16666666666666666</v>
      </c>
    </row>
    <row r="1936" spans="1:13" ht="14.5" x14ac:dyDescent="0.35">
      <c r="A1936" s="33" t="s">
        <v>5164</v>
      </c>
      <c r="B1936" s="85" t="s">
        <v>325</v>
      </c>
      <c r="C1936" s="49">
        <f>SUMIF($B$3:$B$2228,B1936,$L$3:$L$2228)/(SUMIF($B$3:$B$2228,B1936,$I$3:$I$2228))</f>
        <v>0.42952806122448978</v>
      </c>
      <c r="D1936" s="33">
        <v>62869</v>
      </c>
      <c r="E1936" s="85" t="s">
        <v>1649</v>
      </c>
      <c r="F1936" s="86">
        <v>551491001939</v>
      </c>
      <c r="G1936" s="86"/>
      <c r="H1936" s="87">
        <v>274</v>
      </c>
      <c r="I1936" s="87">
        <v>860</v>
      </c>
      <c r="J1936" s="41"/>
      <c r="K1936" s="82"/>
      <c r="L1936" s="51">
        <f t="shared" si="66"/>
        <v>274</v>
      </c>
      <c r="M1936" s="49">
        <f t="shared" si="67"/>
        <v>0.31860465116279069</v>
      </c>
    </row>
    <row r="1937" spans="1:13" ht="14.5" x14ac:dyDescent="0.35">
      <c r="A1937" s="33" t="s">
        <v>5164</v>
      </c>
      <c r="B1937" s="85" t="s">
        <v>325</v>
      </c>
      <c r="C1937" s="49">
        <f>SUMIF($B$3:$B$2228,B1937,$L$3:$L$2228)/(SUMIF($B$3:$B$2228,B1937,$I$3:$I$2228))</f>
        <v>0.42952806122448978</v>
      </c>
      <c r="D1937" s="33">
        <v>62865</v>
      </c>
      <c r="E1937" s="85" t="s">
        <v>1650</v>
      </c>
      <c r="F1937" s="86">
        <v>551491001938</v>
      </c>
      <c r="G1937" s="86"/>
      <c r="H1937" s="87">
        <v>292</v>
      </c>
      <c r="I1937" s="87">
        <v>671</v>
      </c>
      <c r="J1937" s="41"/>
      <c r="K1937" s="82"/>
      <c r="L1937" s="51">
        <f t="shared" si="66"/>
        <v>292</v>
      </c>
      <c r="M1937" s="49">
        <f t="shared" si="67"/>
        <v>0.43517138599105815</v>
      </c>
    </row>
    <row r="1938" spans="1:13" ht="14.5" x14ac:dyDescent="0.35">
      <c r="A1938" s="33" t="s">
        <v>5164</v>
      </c>
      <c r="B1938" s="85" t="s">
        <v>325</v>
      </c>
      <c r="C1938" s="49">
        <f>SUMIF($B$3:$B$2228,B1938,$L$3:$L$2228)/(SUMIF($B$3:$B$2228,B1938,$I$3:$I$2228))</f>
        <v>0.42952806122448978</v>
      </c>
      <c r="D1938" s="33">
        <v>62883</v>
      </c>
      <c r="E1938" s="85" t="s">
        <v>1651</v>
      </c>
      <c r="F1938" s="86">
        <v>551491001940</v>
      </c>
      <c r="G1938" s="86"/>
      <c r="H1938" s="87">
        <v>77</v>
      </c>
      <c r="I1938" s="87">
        <v>139</v>
      </c>
      <c r="J1938" s="41"/>
      <c r="K1938" s="82"/>
      <c r="L1938" s="51">
        <f t="shared" si="66"/>
        <v>77</v>
      </c>
      <c r="M1938" s="49">
        <f t="shared" si="67"/>
        <v>0.5539568345323741</v>
      </c>
    </row>
    <row r="1939" spans="1:13" ht="14.5" x14ac:dyDescent="0.35">
      <c r="A1939" s="33" t="s">
        <v>5164</v>
      </c>
      <c r="B1939" s="85" t="s">
        <v>325</v>
      </c>
      <c r="C1939" s="49">
        <f>SUMIF($B$3:$B$2228,B1939,$L$3:$L$2228)/(SUMIF($B$3:$B$2228,B1939,$I$3:$I$2228))</f>
        <v>0.42952806122448978</v>
      </c>
      <c r="D1939" s="33">
        <v>62872</v>
      </c>
      <c r="E1939" s="85" t="s">
        <v>1652</v>
      </c>
      <c r="F1939" s="86">
        <v>551491001941</v>
      </c>
      <c r="G1939" s="86"/>
      <c r="H1939" s="87">
        <v>75</v>
      </c>
      <c r="I1939" s="87">
        <v>123</v>
      </c>
      <c r="J1939" s="41"/>
      <c r="K1939" s="82"/>
      <c r="L1939" s="51">
        <f t="shared" si="66"/>
        <v>75</v>
      </c>
      <c r="M1939" s="49">
        <f t="shared" si="67"/>
        <v>0.6097560975609756</v>
      </c>
    </row>
    <row r="1940" spans="1:13" ht="14.5" x14ac:dyDescent="0.35">
      <c r="A1940" s="33" t="s">
        <v>5165</v>
      </c>
      <c r="B1940" s="85" t="s">
        <v>260</v>
      </c>
      <c r="C1940" s="49">
        <f>SUMIF($B$3:$B$2228,B1940,$L$3:$L$2228)/(SUMIF($B$3:$B$2228,B1940,$I$3:$I$2228))</f>
        <v>0.36019736842105265</v>
      </c>
      <c r="D1940" s="33">
        <v>62631</v>
      </c>
      <c r="E1940" s="85" t="s">
        <v>1311</v>
      </c>
      <c r="F1940" s="86">
        <v>551494001946</v>
      </c>
      <c r="G1940" s="86"/>
      <c r="H1940" s="87">
        <v>254</v>
      </c>
      <c r="I1940" s="87">
        <v>551</v>
      </c>
      <c r="J1940" s="41"/>
      <c r="K1940" s="82"/>
      <c r="L1940" s="51">
        <f t="shared" si="66"/>
        <v>254</v>
      </c>
      <c r="M1940" s="49">
        <f t="shared" si="67"/>
        <v>0.46098003629764067</v>
      </c>
    </row>
    <row r="1941" spans="1:13" ht="14.5" x14ac:dyDescent="0.35">
      <c r="A1941" s="33" t="s">
        <v>5165</v>
      </c>
      <c r="B1941" s="85" t="s">
        <v>260</v>
      </c>
      <c r="C1941" s="49">
        <f>SUMIF($B$3:$B$2228,B1941,$L$3:$L$2228)/(SUMIF($B$3:$B$2228,B1941,$I$3:$I$2228))</f>
        <v>0.36019736842105265</v>
      </c>
      <c r="D1941" s="33">
        <v>62632</v>
      </c>
      <c r="E1941" s="85" t="s">
        <v>1312</v>
      </c>
      <c r="F1941" s="86">
        <v>551494001947</v>
      </c>
      <c r="G1941" s="86"/>
      <c r="H1941" s="87">
        <v>97</v>
      </c>
      <c r="I1941" s="87">
        <v>375</v>
      </c>
      <c r="J1941" s="41"/>
      <c r="K1941" s="82"/>
      <c r="L1941" s="51">
        <f t="shared" si="66"/>
        <v>97</v>
      </c>
      <c r="M1941" s="49">
        <f t="shared" si="67"/>
        <v>0.25866666666666666</v>
      </c>
    </row>
    <row r="1942" spans="1:13" ht="14.5" x14ac:dyDescent="0.35">
      <c r="A1942" s="33" t="s">
        <v>5165</v>
      </c>
      <c r="B1942" s="85" t="s">
        <v>260</v>
      </c>
      <c r="C1942" s="49">
        <f>SUMIF($B$3:$B$2228,B1942,$L$3:$L$2228)/(SUMIF($B$3:$B$2228,B1942,$I$3:$I$2228))</f>
        <v>0.36019736842105265</v>
      </c>
      <c r="D1942" s="33">
        <v>62633</v>
      </c>
      <c r="E1942" s="85" t="s">
        <v>1313</v>
      </c>
      <c r="F1942" s="86">
        <v>551494001948</v>
      </c>
      <c r="G1942" s="86"/>
      <c r="H1942" s="87">
        <v>87</v>
      </c>
      <c r="I1942" s="87">
        <v>290</v>
      </c>
      <c r="J1942" s="41"/>
      <c r="K1942" s="82"/>
      <c r="L1942" s="51">
        <f t="shared" si="66"/>
        <v>87</v>
      </c>
      <c r="M1942" s="49">
        <f t="shared" si="67"/>
        <v>0.3</v>
      </c>
    </row>
    <row r="1943" spans="1:13" ht="14.5" x14ac:dyDescent="0.35">
      <c r="A1943" s="33" t="s">
        <v>5166</v>
      </c>
      <c r="B1943" s="85" t="s">
        <v>367</v>
      </c>
      <c r="C1943" s="49">
        <f>SUMIF($B$3:$B$2228,B1943,$L$3:$L$2228)/(SUMIF($B$3:$B$2228,B1943,$I$3:$I$2228))</f>
        <v>0.25465313028764808</v>
      </c>
      <c r="D1943" s="33">
        <v>62442</v>
      </c>
      <c r="E1943" s="85" t="s">
        <v>1823</v>
      </c>
      <c r="F1943" s="86">
        <v>550033000032</v>
      </c>
      <c r="G1943" s="86"/>
      <c r="H1943" s="87">
        <v>127</v>
      </c>
      <c r="I1943" s="87">
        <v>375</v>
      </c>
      <c r="J1943" s="41"/>
      <c r="K1943" s="82"/>
      <c r="L1943" s="51">
        <f t="shared" si="66"/>
        <v>127</v>
      </c>
      <c r="M1943" s="49">
        <f t="shared" si="67"/>
        <v>0.33866666666666667</v>
      </c>
    </row>
    <row r="1944" spans="1:13" ht="14.5" x14ac:dyDescent="0.35">
      <c r="A1944" s="33" t="s">
        <v>5166</v>
      </c>
      <c r="B1944" s="85" t="s">
        <v>367</v>
      </c>
      <c r="C1944" s="49">
        <f>SUMIF($B$3:$B$2228,B1944,$L$3:$L$2228)/(SUMIF($B$3:$B$2228,B1944,$I$3:$I$2228))</f>
        <v>0.25465313028764808</v>
      </c>
      <c r="D1944" s="33">
        <v>62443</v>
      </c>
      <c r="E1944" s="85" t="s">
        <v>1824</v>
      </c>
      <c r="F1944" s="86">
        <v>550033000033</v>
      </c>
      <c r="G1944" s="86"/>
      <c r="H1944" s="87">
        <v>84</v>
      </c>
      <c r="I1944" s="87">
        <v>314</v>
      </c>
      <c r="J1944" s="41"/>
      <c r="K1944" s="82"/>
      <c r="L1944" s="51">
        <f t="shared" si="66"/>
        <v>84</v>
      </c>
      <c r="M1944" s="49">
        <f t="shared" si="67"/>
        <v>0.26751592356687898</v>
      </c>
    </row>
    <row r="1945" spans="1:13" ht="14.5" x14ac:dyDescent="0.35">
      <c r="A1945" s="33" t="s">
        <v>5166</v>
      </c>
      <c r="B1945" s="85" t="s">
        <v>367</v>
      </c>
      <c r="C1945" s="49">
        <f>SUMIF($B$3:$B$2228,B1945,$L$3:$L$2228)/(SUMIF($B$3:$B$2228,B1945,$I$3:$I$2228))</f>
        <v>0.25465313028764808</v>
      </c>
      <c r="D1945" s="33">
        <v>202710</v>
      </c>
      <c r="E1945" s="85" t="s">
        <v>1825</v>
      </c>
      <c r="F1945" s="86">
        <v>550033000034</v>
      </c>
      <c r="G1945" s="86"/>
      <c r="H1945" s="87">
        <v>88</v>
      </c>
      <c r="I1945" s="87">
        <v>324</v>
      </c>
      <c r="J1945" s="41"/>
      <c r="K1945" s="82"/>
      <c r="L1945" s="51">
        <f t="shared" si="66"/>
        <v>88</v>
      </c>
      <c r="M1945" s="49">
        <f t="shared" si="67"/>
        <v>0.27160493827160492</v>
      </c>
    </row>
    <row r="1946" spans="1:13" ht="14.5" x14ac:dyDescent="0.35">
      <c r="A1946" s="33" t="s">
        <v>5166</v>
      </c>
      <c r="B1946" s="85" t="s">
        <v>367</v>
      </c>
      <c r="C1946" s="49">
        <f>SUMIF($B$3:$B$2228,B1946,$L$3:$L$2228)/(SUMIF($B$3:$B$2228,B1946,$I$3:$I$2228))</f>
        <v>0.25465313028764808</v>
      </c>
      <c r="D1946" s="33">
        <v>16082362</v>
      </c>
      <c r="E1946" s="85" t="s">
        <v>1826</v>
      </c>
      <c r="F1946" s="86">
        <v>550033002968</v>
      </c>
      <c r="G1946" s="86"/>
      <c r="H1946" s="87">
        <v>1</v>
      </c>
      <c r="I1946" s="87">
        <v>112</v>
      </c>
      <c r="J1946" s="41"/>
      <c r="K1946" s="82"/>
      <c r="L1946" s="51">
        <f t="shared" si="66"/>
        <v>1</v>
      </c>
      <c r="M1946" s="49">
        <f t="shared" si="67"/>
        <v>8.9285714285714281E-3</v>
      </c>
    </row>
    <row r="1947" spans="1:13" ht="14.5" x14ac:dyDescent="0.35">
      <c r="A1947" s="33" t="s">
        <v>5166</v>
      </c>
      <c r="B1947" s="85" t="s">
        <v>367</v>
      </c>
      <c r="C1947" s="49">
        <f>SUMIF($B$3:$B$2228,B1947,$L$3:$L$2228)/(SUMIF($B$3:$B$2228,B1947,$I$3:$I$2228))</f>
        <v>0.25465313028764808</v>
      </c>
      <c r="D1947" s="33"/>
      <c r="E1947" s="85" t="s">
        <v>4782</v>
      </c>
      <c r="F1947" s="86">
        <v>550033003119</v>
      </c>
      <c r="G1947" s="86"/>
      <c r="H1947" s="87">
        <v>1</v>
      </c>
      <c r="I1947" s="87">
        <v>43</v>
      </c>
      <c r="J1947" s="41"/>
      <c r="K1947" s="82"/>
      <c r="L1947" s="51">
        <f t="shared" si="66"/>
        <v>1</v>
      </c>
      <c r="M1947" s="49">
        <f t="shared" si="67"/>
        <v>2.3255813953488372E-2</v>
      </c>
    </row>
    <row r="1948" spans="1:13" ht="14.5" x14ac:dyDescent="0.35">
      <c r="A1948" s="33" t="s">
        <v>5166</v>
      </c>
      <c r="B1948" s="85" t="s">
        <v>367</v>
      </c>
      <c r="C1948" s="49">
        <f>SUMIF($B$3:$B$2228,B1948,$L$3:$L$2228)/(SUMIF($B$3:$B$2228,B1948,$I$3:$I$2228))</f>
        <v>0.25465313028764808</v>
      </c>
      <c r="D1948" s="33">
        <v>140</v>
      </c>
      <c r="E1948" s="85" t="s">
        <v>4394</v>
      </c>
      <c r="F1948" s="86">
        <v>550033003063</v>
      </c>
      <c r="G1948" s="86"/>
      <c r="H1948" s="87">
        <v>0</v>
      </c>
      <c r="I1948" s="87">
        <v>14</v>
      </c>
      <c r="J1948" s="41"/>
      <c r="K1948" s="82"/>
      <c r="L1948" s="51">
        <f t="shared" si="66"/>
        <v>0</v>
      </c>
      <c r="M1948" s="49">
        <f t="shared" si="67"/>
        <v>0</v>
      </c>
    </row>
    <row r="1949" spans="1:13" ht="14.5" x14ac:dyDescent="0.35">
      <c r="A1949" s="33" t="s">
        <v>5167</v>
      </c>
      <c r="B1949" s="85" t="s">
        <v>238</v>
      </c>
      <c r="C1949" s="49">
        <f>SUMIF($B$3:$B$2228,B1949,$L$3:$L$2228)/(SUMIF($B$3:$B$2228,B1949,$I$3:$I$2228))</f>
        <v>0.34195933456561922</v>
      </c>
      <c r="D1949" s="33">
        <v>60959</v>
      </c>
      <c r="E1949" s="85" t="s">
        <v>1234</v>
      </c>
      <c r="F1949" s="86">
        <v>550005202644</v>
      </c>
      <c r="G1949" s="86"/>
      <c r="H1949" s="87">
        <v>185</v>
      </c>
      <c r="I1949" s="87">
        <v>541</v>
      </c>
      <c r="J1949" s="41"/>
      <c r="K1949" s="82"/>
      <c r="L1949" s="51">
        <f t="shared" si="66"/>
        <v>185</v>
      </c>
      <c r="M1949" s="49">
        <f t="shared" si="67"/>
        <v>0.34195933456561922</v>
      </c>
    </row>
    <row r="1950" spans="1:13" ht="14.5" x14ac:dyDescent="0.35">
      <c r="A1950" s="33" t="s">
        <v>5168</v>
      </c>
      <c r="B1950" s="85" t="s">
        <v>492</v>
      </c>
      <c r="C1950" s="49">
        <f>SUMIF($B$3:$B$2228,B1950,$L$3:$L$2228)/(SUMIF($B$3:$B$2228,B1950,$I$3:$I$2228))</f>
        <v>0.65776293823038401</v>
      </c>
      <c r="D1950" s="33">
        <v>63373</v>
      </c>
      <c r="E1950" s="85" t="s">
        <v>2305</v>
      </c>
      <c r="F1950" s="86">
        <v>551182001550</v>
      </c>
      <c r="G1950" s="86"/>
      <c r="H1950" s="87">
        <v>186</v>
      </c>
      <c r="I1950" s="87">
        <v>263</v>
      </c>
      <c r="J1950" s="41"/>
      <c r="K1950" s="82"/>
      <c r="L1950" s="51">
        <f t="shared" si="66"/>
        <v>186</v>
      </c>
      <c r="M1950" s="49">
        <f t="shared" si="67"/>
        <v>0.70722433460076051</v>
      </c>
    </row>
    <row r="1951" spans="1:13" ht="14.5" x14ac:dyDescent="0.35">
      <c r="A1951" s="33" t="s">
        <v>5168</v>
      </c>
      <c r="B1951" s="85" t="s">
        <v>492</v>
      </c>
      <c r="C1951" s="49">
        <f>SUMIF($B$3:$B$2228,B1951,$L$3:$L$2228)/(SUMIF($B$3:$B$2228,B1951,$I$3:$I$2228))</f>
        <v>0.65776293823038401</v>
      </c>
      <c r="D1951" s="33">
        <v>63374</v>
      </c>
      <c r="E1951" s="85" t="s">
        <v>2306</v>
      </c>
      <c r="F1951" s="86">
        <v>551182001548</v>
      </c>
      <c r="G1951" s="86"/>
      <c r="H1951" s="87">
        <v>97</v>
      </c>
      <c r="I1951" s="87">
        <v>157</v>
      </c>
      <c r="J1951" s="41"/>
      <c r="K1951" s="82"/>
      <c r="L1951" s="51">
        <f t="shared" si="66"/>
        <v>97</v>
      </c>
      <c r="M1951" s="49">
        <f t="shared" si="67"/>
        <v>0.61783439490445857</v>
      </c>
    </row>
    <row r="1952" spans="1:13" ht="14.5" x14ac:dyDescent="0.35">
      <c r="A1952" s="33" t="s">
        <v>5168</v>
      </c>
      <c r="B1952" s="85" t="s">
        <v>492</v>
      </c>
      <c r="C1952" s="49">
        <f>SUMIF($B$3:$B$2228,B1952,$L$3:$L$2228)/(SUMIF($B$3:$B$2228,B1952,$I$3:$I$2228))</f>
        <v>0.65776293823038401</v>
      </c>
      <c r="D1952" s="33">
        <v>149022</v>
      </c>
      <c r="E1952" s="85" t="s">
        <v>2307</v>
      </c>
      <c r="F1952" s="86">
        <v>551182002620</v>
      </c>
      <c r="G1952" s="86"/>
      <c r="H1952" s="87">
        <v>111</v>
      </c>
      <c r="I1952" s="87">
        <v>179</v>
      </c>
      <c r="J1952" s="41"/>
      <c r="K1952" s="82"/>
      <c r="L1952" s="51">
        <f t="shared" si="66"/>
        <v>111</v>
      </c>
      <c r="M1952" s="49">
        <f t="shared" si="67"/>
        <v>0.62011173184357538</v>
      </c>
    </row>
    <row r="1953" spans="1:13" ht="14.5" x14ac:dyDescent="0.35">
      <c r="A1953" s="33" t="s">
        <v>5169</v>
      </c>
      <c r="B1953" s="85" t="s">
        <v>87</v>
      </c>
      <c r="C1953" s="49">
        <f>SUMIF($B$3:$B$2228,B1953,$L$3:$L$2228)/(SUMIF($B$3:$B$2228,B1953,$I$3:$I$2228))</f>
        <v>0.53304904051172708</v>
      </c>
      <c r="D1953" s="33">
        <v>810</v>
      </c>
      <c r="E1953" s="85" t="s">
        <v>552</v>
      </c>
      <c r="F1953" s="86">
        <v>551506003032</v>
      </c>
      <c r="G1953" s="86"/>
      <c r="H1953" s="87">
        <v>1</v>
      </c>
      <c r="I1953" s="87">
        <v>3</v>
      </c>
      <c r="J1953" s="41"/>
      <c r="K1953" s="82"/>
      <c r="L1953" s="51">
        <f t="shared" si="66"/>
        <v>1</v>
      </c>
      <c r="M1953" s="49">
        <f t="shared" si="67"/>
        <v>0.33333333333333331</v>
      </c>
    </row>
    <row r="1954" spans="1:13" ht="14.5" x14ac:dyDescent="0.35">
      <c r="A1954" s="33" t="s">
        <v>5169</v>
      </c>
      <c r="B1954" s="85" t="s">
        <v>87</v>
      </c>
      <c r="C1954" s="49">
        <f>SUMIF($B$3:$B$2228,B1954,$L$3:$L$2228)/(SUMIF($B$3:$B$2228,B1954,$I$3:$I$2228))</f>
        <v>0.53304904051172708</v>
      </c>
      <c r="D1954" s="33">
        <v>9410</v>
      </c>
      <c r="E1954" s="85" t="s">
        <v>532</v>
      </c>
      <c r="F1954" s="86" t="s">
        <v>2392</v>
      </c>
      <c r="G1954" s="86"/>
      <c r="H1954" s="87">
        <v>2</v>
      </c>
      <c r="I1954" s="87">
        <v>3</v>
      </c>
      <c r="J1954" s="41"/>
      <c r="K1954" s="82"/>
      <c r="L1954" s="51">
        <f t="shared" ref="L1954:L2017" si="68">IF(K1954="",H1954,(MIN(I1954,(K1954*1.6*I1954))))</f>
        <v>2</v>
      </c>
      <c r="M1954" s="49">
        <f t="shared" ref="M1954:M2017" si="69">IF(L1954=0,0,(L1954/I1954))</f>
        <v>0.66666666666666663</v>
      </c>
    </row>
    <row r="1955" spans="1:13" ht="14.5" x14ac:dyDescent="0.35">
      <c r="A1955" s="33" t="s">
        <v>5169</v>
      </c>
      <c r="B1955" s="85" t="s">
        <v>87</v>
      </c>
      <c r="C1955" s="49">
        <f>SUMIF($B$3:$B$2228,B1955,$L$3:$L$2228)/(SUMIF($B$3:$B$2228,B1955,$I$3:$I$2228))</f>
        <v>0.53304904051172708</v>
      </c>
      <c r="D1955" s="33">
        <v>63166</v>
      </c>
      <c r="E1955" s="85" t="s">
        <v>553</v>
      </c>
      <c r="F1955" s="86">
        <v>551506001955</v>
      </c>
      <c r="G1955" s="86"/>
      <c r="H1955" s="87">
        <v>148</v>
      </c>
      <c r="I1955" s="87">
        <v>246</v>
      </c>
      <c r="J1955" s="41"/>
      <c r="K1955" s="82"/>
      <c r="L1955" s="51">
        <f t="shared" si="68"/>
        <v>148</v>
      </c>
      <c r="M1955" s="49">
        <f t="shared" si="69"/>
        <v>0.60162601626016265</v>
      </c>
    </row>
    <row r="1956" spans="1:13" ht="14.5" x14ac:dyDescent="0.35">
      <c r="A1956" s="33" t="s">
        <v>5169</v>
      </c>
      <c r="B1956" s="85" t="s">
        <v>87</v>
      </c>
      <c r="C1956" s="49">
        <f>SUMIF($B$3:$B$2228,B1956,$L$3:$L$2228)/(SUMIF($B$3:$B$2228,B1956,$I$3:$I$2228))</f>
        <v>0.53304904051172708</v>
      </c>
      <c r="D1956" s="33">
        <v>63167</v>
      </c>
      <c r="E1956" s="85" t="s">
        <v>554</v>
      </c>
      <c r="F1956" s="86">
        <v>551506001956</v>
      </c>
      <c r="G1956" s="86"/>
      <c r="H1956" s="87">
        <v>50</v>
      </c>
      <c r="I1956" s="87">
        <v>119</v>
      </c>
      <c r="J1956" s="41"/>
      <c r="K1956" s="82"/>
      <c r="L1956" s="51">
        <f t="shared" si="68"/>
        <v>50</v>
      </c>
      <c r="M1956" s="49">
        <f t="shared" si="69"/>
        <v>0.42016806722689076</v>
      </c>
    </row>
    <row r="1957" spans="1:13" ht="14.5" x14ac:dyDescent="0.35">
      <c r="A1957" s="33" t="s">
        <v>5169</v>
      </c>
      <c r="B1957" s="85" t="s">
        <v>87</v>
      </c>
      <c r="C1957" s="49">
        <f>SUMIF($B$3:$B$2228,B1957,$L$3:$L$2228)/(SUMIF($B$3:$B$2228,B1957,$I$3:$I$2228))</f>
        <v>0.53304904051172708</v>
      </c>
      <c r="D1957" s="33">
        <v>30</v>
      </c>
      <c r="E1957" s="85" t="s">
        <v>4403</v>
      </c>
      <c r="F1957" s="86">
        <v>551506003068</v>
      </c>
      <c r="G1957" s="86"/>
      <c r="H1957" s="87">
        <v>49</v>
      </c>
      <c r="I1957" s="87">
        <v>98</v>
      </c>
      <c r="J1957" s="41"/>
      <c r="K1957" s="82"/>
      <c r="L1957" s="51">
        <f t="shared" si="68"/>
        <v>49</v>
      </c>
      <c r="M1957" s="49">
        <f t="shared" si="69"/>
        <v>0.5</v>
      </c>
    </row>
    <row r="1958" spans="1:13" ht="14.5" x14ac:dyDescent="0.35">
      <c r="A1958" s="33" t="s">
        <v>5170</v>
      </c>
      <c r="B1958" s="85" t="s">
        <v>239</v>
      </c>
      <c r="C1958" s="49">
        <f>SUMIF($B$3:$B$2228,B1958,$L$3:$L$2228)/(SUMIF($B$3:$B$2228,B1958,$I$3:$I$2228))</f>
        <v>0.67744000000000004</v>
      </c>
      <c r="D1958" s="33">
        <v>60960</v>
      </c>
      <c r="E1958" s="85" t="s">
        <v>1235</v>
      </c>
      <c r="F1958" s="86">
        <v>551509001957</v>
      </c>
      <c r="G1958" s="86"/>
      <c r="H1958" s="87"/>
      <c r="I1958" s="68">
        <v>333</v>
      </c>
      <c r="J1958" s="93">
        <v>2019</v>
      </c>
      <c r="K1958" s="82">
        <v>0.4234</v>
      </c>
      <c r="L1958" s="51">
        <f t="shared" si="68"/>
        <v>225.58752000000001</v>
      </c>
      <c r="M1958" s="49">
        <f t="shared" si="69"/>
        <v>0.67744000000000004</v>
      </c>
    </row>
    <row r="1959" spans="1:13" ht="14.5" x14ac:dyDescent="0.35">
      <c r="A1959" s="33" t="s">
        <v>5171</v>
      </c>
      <c r="B1959" s="85" t="s">
        <v>265</v>
      </c>
      <c r="C1959" s="49">
        <f>SUMIF($B$3:$B$2228,B1959,$L$3:$L$2228)/(SUMIF($B$3:$B$2228,B1959,$I$3:$I$2228))</f>
        <v>0.47585805700988948</v>
      </c>
      <c r="D1959" s="33">
        <v>62318</v>
      </c>
      <c r="E1959" s="85" t="s">
        <v>1330</v>
      </c>
      <c r="F1959" s="86">
        <v>551512001960</v>
      </c>
      <c r="G1959" s="86"/>
      <c r="H1959" s="87">
        <v>263</v>
      </c>
      <c r="I1959" s="87">
        <v>505</v>
      </c>
      <c r="J1959" s="41"/>
      <c r="K1959" s="82"/>
      <c r="L1959" s="51">
        <f t="shared" si="68"/>
        <v>263</v>
      </c>
      <c r="M1959" s="49">
        <f t="shared" si="69"/>
        <v>0.52079207920792081</v>
      </c>
    </row>
    <row r="1960" spans="1:13" ht="14.5" x14ac:dyDescent="0.35">
      <c r="A1960" s="33" t="s">
        <v>5171</v>
      </c>
      <c r="B1960" s="85" t="s">
        <v>265</v>
      </c>
      <c r="C1960" s="49">
        <f>SUMIF($B$3:$B$2228,B1960,$L$3:$L$2228)/(SUMIF($B$3:$B$2228,B1960,$I$3:$I$2228))</f>
        <v>0.47585805700988948</v>
      </c>
      <c r="D1960" s="33">
        <v>62323</v>
      </c>
      <c r="E1960" s="85" t="s">
        <v>1331</v>
      </c>
      <c r="F1960" s="86">
        <v>551512001959</v>
      </c>
      <c r="G1960" s="86"/>
      <c r="H1960" s="87">
        <v>172</v>
      </c>
      <c r="I1960" s="87">
        <v>243</v>
      </c>
      <c r="J1960" s="41"/>
      <c r="K1960" s="82"/>
      <c r="L1960" s="51">
        <f t="shared" si="68"/>
        <v>172</v>
      </c>
      <c r="M1960" s="49">
        <f t="shared" si="69"/>
        <v>0.70781893004115226</v>
      </c>
    </row>
    <row r="1961" spans="1:13" ht="14.5" x14ac:dyDescent="0.35">
      <c r="A1961" s="33" t="s">
        <v>5171</v>
      </c>
      <c r="B1961" s="85" t="s">
        <v>265</v>
      </c>
      <c r="C1961" s="49">
        <f>SUMIF($B$3:$B$2228,B1961,$L$3:$L$2228)/(SUMIF($B$3:$B$2228,B1961,$I$3:$I$2228))</f>
        <v>0.47585805700988948</v>
      </c>
      <c r="D1961" s="33">
        <v>810</v>
      </c>
      <c r="E1961" s="85" t="s">
        <v>1332</v>
      </c>
      <c r="F1961" s="86">
        <v>551512003037</v>
      </c>
      <c r="G1961" s="86"/>
      <c r="H1961" s="87">
        <v>14</v>
      </c>
      <c r="I1961" s="87">
        <v>92</v>
      </c>
      <c r="J1961" s="41"/>
      <c r="K1961" s="82"/>
      <c r="L1961" s="51">
        <f t="shared" si="68"/>
        <v>14</v>
      </c>
      <c r="M1961" s="49">
        <f t="shared" si="69"/>
        <v>0.15217391304347827</v>
      </c>
    </row>
    <row r="1962" spans="1:13" ht="14.5" x14ac:dyDescent="0.35">
      <c r="A1962" s="33" t="s">
        <v>5171</v>
      </c>
      <c r="B1962" s="85" t="s">
        <v>265</v>
      </c>
      <c r="C1962" s="49">
        <f>SUMIF($B$3:$B$2228,B1962,$L$3:$L$2228)/(SUMIF($B$3:$B$2228,B1962,$I$3:$I$2228))</f>
        <v>0.47585805700988948</v>
      </c>
      <c r="D1962" s="33">
        <v>60794</v>
      </c>
      <c r="E1962" s="85" t="s">
        <v>1333</v>
      </c>
      <c r="F1962" s="86">
        <v>551512002627</v>
      </c>
      <c r="G1962" s="86"/>
      <c r="H1962" s="87">
        <v>174</v>
      </c>
      <c r="I1962" s="87">
        <v>400</v>
      </c>
      <c r="J1962" s="41"/>
      <c r="K1962" s="82"/>
      <c r="L1962" s="51">
        <f t="shared" si="68"/>
        <v>174</v>
      </c>
      <c r="M1962" s="49">
        <f t="shared" si="69"/>
        <v>0.435</v>
      </c>
    </row>
    <row r="1963" spans="1:13" ht="14.5" x14ac:dyDescent="0.35">
      <c r="A1963" s="33" t="s">
        <v>5171</v>
      </c>
      <c r="B1963" s="85" t="s">
        <v>265</v>
      </c>
      <c r="C1963" s="49">
        <f>SUMIF($B$3:$B$2228,B1963,$L$3:$L$2228)/(SUMIF($B$3:$B$2228,B1963,$I$3:$I$2228))</f>
        <v>0.47585805700988948</v>
      </c>
      <c r="D1963" s="33">
        <v>16038044</v>
      </c>
      <c r="E1963" s="85" t="s">
        <v>1334</v>
      </c>
      <c r="F1963" s="86">
        <v>551512001962</v>
      </c>
      <c r="G1963" s="86"/>
      <c r="H1963" s="87">
        <v>195</v>
      </c>
      <c r="I1963" s="87">
        <v>479</v>
      </c>
      <c r="J1963" s="41"/>
      <c r="K1963" s="82"/>
      <c r="L1963" s="51">
        <f t="shared" si="68"/>
        <v>195</v>
      </c>
      <c r="M1963" s="49">
        <f t="shared" si="69"/>
        <v>0.40709812108559501</v>
      </c>
    </row>
    <row r="1964" spans="1:13" ht="14.5" x14ac:dyDescent="0.35">
      <c r="A1964" s="33" t="s">
        <v>5172</v>
      </c>
      <c r="B1964" s="85" t="s">
        <v>374</v>
      </c>
      <c r="C1964" s="49">
        <f>SUMIF($B$3:$B$2228,B1964,$L$3:$L$2228)/(SUMIF($B$3:$B$2228,B1964,$I$3:$I$2228))</f>
        <v>0.31082802547770699</v>
      </c>
      <c r="D1964" s="33">
        <v>60962</v>
      </c>
      <c r="E1964" s="85" t="s">
        <v>1868</v>
      </c>
      <c r="F1964" s="86">
        <v>551518001964</v>
      </c>
      <c r="G1964" s="86"/>
      <c r="H1964" s="87">
        <v>244</v>
      </c>
      <c r="I1964" s="87">
        <v>785</v>
      </c>
      <c r="J1964" s="41"/>
      <c r="K1964" s="82"/>
      <c r="L1964" s="51">
        <f t="shared" si="68"/>
        <v>244</v>
      </c>
      <c r="M1964" s="49">
        <f t="shared" si="69"/>
        <v>0.31082802547770699</v>
      </c>
    </row>
    <row r="1965" spans="1:13" ht="14.5" x14ac:dyDescent="0.35">
      <c r="A1965" s="33" t="s">
        <v>5173</v>
      </c>
      <c r="B1965" s="85" t="s">
        <v>2382</v>
      </c>
      <c r="C1965" s="49">
        <f>SUMIF($B$3:$B$2228,B1965,$L$3:$L$2228)/(SUMIF($B$3:$B$2228,B1965,$I$3:$I$2228))</f>
        <v>0.11782178217821782</v>
      </c>
      <c r="D1965" s="33">
        <v>60965</v>
      </c>
      <c r="E1965" s="85" t="s">
        <v>4412</v>
      </c>
      <c r="F1965" s="86">
        <v>551515001963</v>
      </c>
      <c r="G1965" s="86"/>
      <c r="H1965" s="87">
        <v>119</v>
      </c>
      <c r="I1965" s="87">
        <v>1010</v>
      </c>
      <c r="J1965" s="41"/>
      <c r="K1965" s="82"/>
      <c r="L1965" s="51">
        <f t="shared" si="68"/>
        <v>119</v>
      </c>
      <c r="M1965" s="49">
        <f t="shared" si="69"/>
        <v>0.11782178217821782</v>
      </c>
    </row>
    <row r="1966" spans="1:13" ht="14.5" x14ac:dyDescent="0.35">
      <c r="A1966" s="33" t="s">
        <v>5174</v>
      </c>
      <c r="B1966" s="85" t="s">
        <v>314</v>
      </c>
      <c r="C1966" s="49">
        <f>SUMIF($B$3:$B$2228,B1966,$L$3:$L$2228)/(SUMIF($B$3:$B$2228,B1966,$I$3:$I$2228))</f>
        <v>0.47191011235955055</v>
      </c>
      <c r="D1966" s="33">
        <v>8137</v>
      </c>
      <c r="E1966" s="85" t="s">
        <v>1599</v>
      </c>
      <c r="F1966" s="86">
        <v>550007703047</v>
      </c>
      <c r="G1966" s="86"/>
      <c r="H1966" s="87">
        <v>84</v>
      </c>
      <c r="I1966" s="87">
        <v>178</v>
      </c>
      <c r="J1966" s="41"/>
      <c r="K1966" s="82"/>
      <c r="L1966" s="51">
        <f t="shared" si="68"/>
        <v>84</v>
      </c>
      <c r="M1966" s="49">
        <f t="shared" si="69"/>
        <v>0.47191011235955055</v>
      </c>
    </row>
    <row r="1967" spans="1:13" ht="14.5" x14ac:dyDescent="0.35">
      <c r="A1967" s="33" t="s">
        <v>5175</v>
      </c>
      <c r="B1967" s="85" t="s">
        <v>363</v>
      </c>
      <c r="C1967" s="49">
        <f>SUMIF($B$3:$B$2228,B1967,$L$3:$L$2228)/(SUMIF($B$3:$B$2228,B1967,$I$3:$I$2228))</f>
        <v>0.61956521739130432</v>
      </c>
      <c r="D1967" s="33">
        <v>63073</v>
      </c>
      <c r="E1967" s="85" t="s">
        <v>1804</v>
      </c>
      <c r="F1967" s="86">
        <v>550075000097</v>
      </c>
      <c r="G1967" s="86"/>
      <c r="H1967" s="87">
        <v>236</v>
      </c>
      <c r="I1967" s="87">
        <v>352</v>
      </c>
      <c r="J1967" s="41"/>
      <c r="K1967" s="82"/>
      <c r="L1967" s="51">
        <f t="shared" si="68"/>
        <v>236</v>
      </c>
      <c r="M1967" s="49">
        <f t="shared" si="69"/>
        <v>0.67045454545454541</v>
      </c>
    </row>
    <row r="1968" spans="1:13" ht="14.5" x14ac:dyDescent="0.35">
      <c r="A1968" s="33" t="s">
        <v>5175</v>
      </c>
      <c r="B1968" s="85" t="s">
        <v>363</v>
      </c>
      <c r="C1968" s="49">
        <f>SUMIF($B$3:$B$2228,B1968,$L$3:$L$2228)/(SUMIF($B$3:$B$2228,B1968,$I$3:$I$2228))</f>
        <v>0.61956521739130432</v>
      </c>
      <c r="D1968" s="33">
        <v>63074</v>
      </c>
      <c r="E1968" s="85" t="s">
        <v>1805</v>
      </c>
      <c r="F1968" s="86">
        <v>550075000098</v>
      </c>
      <c r="G1968" s="86"/>
      <c r="H1968" s="87">
        <v>153</v>
      </c>
      <c r="I1968" s="87">
        <v>285</v>
      </c>
      <c r="J1968" s="41"/>
      <c r="K1968" s="82"/>
      <c r="L1968" s="51">
        <f t="shared" si="68"/>
        <v>153</v>
      </c>
      <c r="M1968" s="49">
        <f t="shared" si="69"/>
        <v>0.5368421052631579</v>
      </c>
    </row>
    <row r="1969" spans="1:13" ht="14.5" x14ac:dyDescent="0.35">
      <c r="A1969" s="33" t="s">
        <v>5175</v>
      </c>
      <c r="B1969" s="85" t="s">
        <v>363</v>
      </c>
      <c r="C1969" s="49">
        <f>SUMIF($B$3:$B$2228,B1969,$L$3:$L$2228)/(SUMIF($B$3:$B$2228,B1969,$I$3:$I$2228))</f>
        <v>0.61956521739130432</v>
      </c>
      <c r="D1969" s="33">
        <v>63075</v>
      </c>
      <c r="E1969" s="85" t="s">
        <v>1806</v>
      </c>
      <c r="F1969" s="86">
        <v>550075000099</v>
      </c>
      <c r="G1969" s="86"/>
      <c r="H1969" s="87">
        <v>181</v>
      </c>
      <c r="I1969" s="87">
        <v>283</v>
      </c>
      <c r="J1969" s="41"/>
      <c r="K1969" s="82"/>
      <c r="L1969" s="51">
        <f t="shared" si="68"/>
        <v>181</v>
      </c>
      <c r="M1969" s="49">
        <f t="shared" si="69"/>
        <v>0.63957597173144876</v>
      </c>
    </row>
    <row r="1970" spans="1:13" ht="14.5" x14ac:dyDescent="0.35">
      <c r="A1970" s="33" t="s">
        <v>5176</v>
      </c>
      <c r="B1970" s="85" t="s">
        <v>266</v>
      </c>
      <c r="C1970" s="49">
        <f>SUMIF($B$3:$B$2228,B1970,$L$3:$L$2228)/(SUMIF($B$3:$B$2228,B1970,$I$3:$I$2228))</f>
        <v>0.22448979591836735</v>
      </c>
      <c r="D1970" s="33">
        <v>62325</v>
      </c>
      <c r="E1970" s="85" t="s">
        <v>1335</v>
      </c>
      <c r="F1970" s="86">
        <v>551521001966</v>
      </c>
      <c r="G1970" s="86"/>
      <c r="H1970" s="87">
        <v>93</v>
      </c>
      <c r="I1970" s="87">
        <v>382</v>
      </c>
      <c r="J1970" s="41"/>
      <c r="K1970" s="82"/>
      <c r="L1970" s="51">
        <f t="shared" si="68"/>
        <v>93</v>
      </c>
      <c r="M1970" s="49">
        <f t="shared" si="69"/>
        <v>0.24345549738219896</v>
      </c>
    </row>
    <row r="1971" spans="1:13" ht="14.5" x14ac:dyDescent="0.35">
      <c r="A1971" s="33" t="s">
        <v>5176</v>
      </c>
      <c r="B1971" s="85" t="s">
        <v>266</v>
      </c>
      <c r="C1971" s="49">
        <f>SUMIF($B$3:$B$2228,B1971,$L$3:$L$2228)/(SUMIF($B$3:$B$2228,B1971,$I$3:$I$2228))</f>
        <v>0.22448979591836735</v>
      </c>
      <c r="D1971" s="33">
        <v>62326</v>
      </c>
      <c r="E1971" s="85" t="s">
        <v>1336</v>
      </c>
      <c r="F1971" s="86">
        <v>551521001967</v>
      </c>
      <c r="G1971" s="86"/>
      <c r="H1971" s="87">
        <v>55</v>
      </c>
      <c r="I1971" s="87">
        <v>322</v>
      </c>
      <c r="J1971" s="41"/>
      <c r="K1971" s="82"/>
      <c r="L1971" s="51">
        <f t="shared" si="68"/>
        <v>55</v>
      </c>
      <c r="M1971" s="49">
        <f t="shared" si="69"/>
        <v>0.17080745341614906</v>
      </c>
    </row>
    <row r="1972" spans="1:13" ht="14.5" x14ac:dyDescent="0.35">
      <c r="A1972" s="33" t="s">
        <v>5176</v>
      </c>
      <c r="B1972" s="85" t="s">
        <v>266</v>
      </c>
      <c r="C1972" s="49">
        <f>SUMIF($B$3:$B$2228,B1972,$L$3:$L$2228)/(SUMIF($B$3:$B$2228,B1972,$I$3:$I$2228))</f>
        <v>0.22448979591836735</v>
      </c>
      <c r="D1972" s="33">
        <v>62324</v>
      </c>
      <c r="E1972" s="85" t="s">
        <v>1337</v>
      </c>
      <c r="F1972" s="86">
        <v>551521001968</v>
      </c>
      <c r="G1972" s="86"/>
      <c r="H1972" s="87">
        <v>72</v>
      </c>
      <c r="I1972" s="87">
        <v>276</v>
      </c>
      <c r="J1972" s="41"/>
      <c r="K1972" s="82"/>
      <c r="L1972" s="51">
        <f t="shared" si="68"/>
        <v>72</v>
      </c>
      <c r="M1972" s="49">
        <f t="shared" si="69"/>
        <v>0.2608695652173913</v>
      </c>
    </row>
    <row r="1973" spans="1:13" ht="14.5" x14ac:dyDescent="0.35">
      <c r="A1973" s="33" t="s">
        <v>5177</v>
      </c>
      <c r="B1973" s="85" t="s">
        <v>153</v>
      </c>
      <c r="C1973" s="49">
        <f>SUMIF($B$3:$B$2228,B1973,$L$3:$L$2228)/(SUMIF($B$3:$B$2228,B1973,$I$3:$I$2228))</f>
        <v>0.26807176450095804</v>
      </c>
      <c r="D1973" s="33">
        <v>61733</v>
      </c>
      <c r="E1973" s="85" t="s">
        <v>894</v>
      </c>
      <c r="F1973" s="86">
        <v>551533001973</v>
      </c>
      <c r="G1973" s="86"/>
      <c r="H1973" s="87">
        <v>213</v>
      </c>
      <c r="I1973" s="87">
        <v>518</v>
      </c>
      <c r="J1973" s="41"/>
      <c r="K1973" s="82"/>
      <c r="L1973" s="51">
        <f t="shared" si="68"/>
        <v>213</v>
      </c>
      <c r="M1973" s="49">
        <f t="shared" si="69"/>
        <v>0.41119691119691121</v>
      </c>
    </row>
    <row r="1974" spans="1:13" ht="14.5" x14ac:dyDescent="0.35">
      <c r="A1974" s="33" t="s">
        <v>5177</v>
      </c>
      <c r="B1974" s="85" t="s">
        <v>153</v>
      </c>
      <c r="C1974" s="49">
        <f>SUMIF($B$3:$B$2228,B1974,$L$3:$L$2228)/(SUMIF($B$3:$B$2228,B1974,$I$3:$I$2228))</f>
        <v>0.26807176450095804</v>
      </c>
      <c r="D1974" s="33"/>
      <c r="E1974" s="85" t="s">
        <v>895</v>
      </c>
      <c r="F1974" s="86">
        <v>551533001153</v>
      </c>
      <c r="G1974" s="86"/>
      <c r="H1974" s="87">
        <v>68</v>
      </c>
      <c r="I1974" s="87">
        <v>424</v>
      </c>
      <c r="J1974" s="41"/>
      <c r="K1974" s="82"/>
      <c r="L1974" s="51">
        <f t="shared" si="68"/>
        <v>68</v>
      </c>
      <c r="M1974" s="49">
        <f t="shared" si="69"/>
        <v>0.16037735849056603</v>
      </c>
    </row>
    <row r="1975" spans="1:13" ht="14.5" x14ac:dyDescent="0.35">
      <c r="A1975" s="33" t="s">
        <v>5177</v>
      </c>
      <c r="B1975" s="85" t="s">
        <v>153</v>
      </c>
      <c r="C1975" s="49">
        <f>SUMIF($B$3:$B$2228,B1975,$L$3:$L$2228)/(SUMIF($B$3:$B$2228,B1975,$I$3:$I$2228))</f>
        <v>0.26807176450095804</v>
      </c>
      <c r="D1975" s="33">
        <v>61732</v>
      </c>
      <c r="E1975" s="85" t="s">
        <v>896</v>
      </c>
      <c r="F1975" s="86">
        <v>551533000242</v>
      </c>
      <c r="G1975" s="86"/>
      <c r="H1975" s="87">
        <v>157</v>
      </c>
      <c r="I1975" s="87">
        <v>515</v>
      </c>
      <c r="J1975" s="41"/>
      <c r="K1975" s="82"/>
      <c r="L1975" s="51">
        <f t="shared" si="68"/>
        <v>157</v>
      </c>
      <c r="M1975" s="49">
        <f t="shared" si="69"/>
        <v>0.30485436893203882</v>
      </c>
    </row>
    <row r="1976" spans="1:13" ht="14.5" x14ac:dyDescent="0.35">
      <c r="A1976" s="33" t="s">
        <v>5177</v>
      </c>
      <c r="B1976" s="85" t="s">
        <v>153</v>
      </c>
      <c r="C1976" s="49">
        <f>SUMIF($B$3:$B$2228,B1976,$L$3:$L$2228)/(SUMIF($B$3:$B$2228,B1976,$I$3:$I$2228))</f>
        <v>0.26807176450095804</v>
      </c>
      <c r="D1976" s="33"/>
      <c r="E1976" s="85" t="s">
        <v>4424</v>
      </c>
      <c r="F1976" s="86">
        <v>551533002285</v>
      </c>
      <c r="G1976" s="86"/>
      <c r="H1976" s="87">
        <v>0</v>
      </c>
      <c r="I1976" s="87">
        <v>16</v>
      </c>
      <c r="J1976" s="41"/>
      <c r="K1976" s="82"/>
      <c r="L1976" s="51">
        <f t="shared" si="68"/>
        <v>0</v>
      </c>
      <c r="M1976" s="49">
        <f t="shared" si="69"/>
        <v>0</v>
      </c>
    </row>
    <row r="1977" spans="1:13" ht="14.5" x14ac:dyDescent="0.35">
      <c r="A1977" s="33" t="s">
        <v>5177</v>
      </c>
      <c r="B1977" s="85" t="s">
        <v>153</v>
      </c>
      <c r="C1977" s="49">
        <f>SUMIF($B$3:$B$2228,B1977,$L$3:$L$2228)/(SUMIF($B$3:$B$2228,B1977,$I$3:$I$2228))</f>
        <v>0.26807176450095804</v>
      </c>
      <c r="D1977" s="33"/>
      <c r="E1977" s="85" t="s">
        <v>897</v>
      </c>
      <c r="F1977" s="86">
        <v>551533002919</v>
      </c>
      <c r="G1977" s="86"/>
      <c r="H1977" s="87">
        <v>7</v>
      </c>
      <c r="I1977" s="87">
        <v>18</v>
      </c>
      <c r="J1977" s="41"/>
      <c r="K1977" s="82"/>
      <c r="L1977" s="51">
        <f t="shared" si="68"/>
        <v>7</v>
      </c>
      <c r="M1977" s="49">
        <f t="shared" si="69"/>
        <v>0.3888888888888889</v>
      </c>
    </row>
    <row r="1978" spans="1:13" ht="14.5" x14ac:dyDescent="0.35">
      <c r="A1978" s="33" t="s">
        <v>5177</v>
      </c>
      <c r="B1978" s="85" t="s">
        <v>153</v>
      </c>
      <c r="C1978" s="49">
        <f>SUMIF($B$3:$B$2228,B1978,$L$3:$L$2228)/(SUMIF($B$3:$B$2228,B1978,$I$3:$I$2228))</f>
        <v>0.26807176450095804</v>
      </c>
      <c r="D1978" s="33">
        <v>16036117</v>
      </c>
      <c r="E1978" s="85" t="s">
        <v>898</v>
      </c>
      <c r="F1978" s="86">
        <v>551533002647</v>
      </c>
      <c r="G1978" s="86"/>
      <c r="H1978" s="87">
        <v>120</v>
      </c>
      <c r="I1978" s="87">
        <v>565</v>
      </c>
      <c r="J1978" s="41"/>
      <c r="K1978" s="82"/>
      <c r="L1978" s="51">
        <f t="shared" si="68"/>
        <v>120</v>
      </c>
      <c r="M1978" s="49">
        <f t="shared" si="69"/>
        <v>0.21238938053097345</v>
      </c>
    </row>
    <row r="1979" spans="1:13" ht="14.5" x14ac:dyDescent="0.35">
      <c r="A1979" s="33" t="s">
        <v>5177</v>
      </c>
      <c r="B1979" s="85" t="s">
        <v>153</v>
      </c>
      <c r="C1979" s="49">
        <f>SUMIF($B$3:$B$2228,B1979,$L$3:$L$2228)/(SUMIF($B$3:$B$2228,B1979,$I$3:$I$2228))</f>
        <v>0.26807176450095804</v>
      </c>
      <c r="D1979" s="33"/>
      <c r="E1979" s="85" t="s">
        <v>899</v>
      </c>
      <c r="F1979" s="86">
        <v>551533001186</v>
      </c>
      <c r="G1979" s="86"/>
      <c r="H1979" s="87">
        <v>8</v>
      </c>
      <c r="I1979" s="87">
        <v>125</v>
      </c>
      <c r="J1979" s="41"/>
      <c r="K1979" s="82"/>
      <c r="L1979" s="51">
        <f t="shared" si="68"/>
        <v>8</v>
      </c>
      <c r="M1979" s="49">
        <f t="shared" si="69"/>
        <v>6.4000000000000001E-2</v>
      </c>
    </row>
    <row r="1980" spans="1:13" ht="14.5" x14ac:dyDescent="0.35">
      <c r="A1980" s="33" t="s">
        <v>5177</v>
      </c>
      <c r="B1980" s="85" t="s">
        <v>153</v>
      </c>
      <c r="C1980" s="49">
        <f>SUMIF($B$3:$B$2228,B1980,$L$3:$L$2228)/(SUMIF($B$3:$B$2228,B1980,$I$3:$I$2228))</f>
        <v>0.26807176450095804</v>
      </c>
      <c r="D1980" s="33">
        <v>61802</v>
      </c>
      <c r="E1980" s="85" t="s">
        <v>900</v>
      </c>
      <c r="F1980" s="86">
        <v>551533001149</v>
      </c>
      <c r="G1980" s="86"/>
      <c r="H1980" s="87">
        <v>157</v>
      </c>
      <c r="I1980" s="87">
        <v>565</v>
      </c>
      <c r="J1980" s="41"/>
      <c r="K1980" s="82"/>
      <c r="L1980" s="51">
        <f t="shared" si="68"/>
        <v>157</v>
      </c>
      <c r="M1980" s="49">
        <f t="shared" si="69"/>
        <v>0.27787610619469028</v>
      </c>
    </row>
    <row r="1981" spans="1:13" ht="14.5" x14ac:dyDescent="0.35">
      <c r="A1981" s="33" t="s">
        <v>5177</v>
      </c>
      <c r="B1981" s="85" t="s">
        <v>153</v>
      </c>
      <c r="C1981" s="49">
        <f>SUMIF($B$3:$B$2228,B1981,$L$3:$L$2228)/(SUMIF($B$3:$B$2228,B1981,$I$3:$I$2228))</f>
        <v>0.26807176450095804</v>
      </c>
      <c r="D1981" s="33">
        <v>61801</v>
      </c>
      <c r="E1981" s="85" t="s">
        <v>901</v>
      </c>
      <c r="F1981" s="86">
        <v>551533002376</v>
      </c>
      <c r="G1981" s="86"/>
      <c r="H1981" s="87">
        <v>129</v>
      </c>
      <c r="I1981" s="87">
        <v>372</v>
      </c>
      <c r="J1981" s="41"/>
      <c r="K1981" s="82"/>
      <c r="L1981" s="51">
        <f t="shared" si="68"/>
        <v>129</v>
      </c>
      <c r="M1981" s="49">
        <f t="shared" si="69"/>
        <v>0.34677419354838712</v>
      </c>
    </row>
    <row r="1982" spans="1:13" ht="14.5" x14ac:dyDescent="0.35">
      <c r="A1982" s="33" t="s">
        <v>5177</v>
      </c>
      <c r="B1982" s="85" t="s">
        <v>153</v>
      </c>
      <c r="C1982" s="49">
        <f>SUMIF($B$3:$B$2228,B1982,$L$3:$L$2228)/(SUMIF($B$3:$B$2228,B1982,$I$3:$I$2228))</f>
        <v>0.26807176450095804</v>
      </c>
      <c r="D1982" s="33">
        <v>61735</v>
      </c>
      <c r="E1982" s="85" t="s">
        <v>902</v>
      </c>
      <c r="F1982" s="86">
        <v>551533001971</v>
      </c>
      <c r="G1982" s="86"/>
      <c r="H1982" s="87">
        <v>229</v>
      </c>
      <c r="I1982" s="87">
        <v>533</v>
      </c>
      <c r="J1982" s="41"/>
      <c r="K1982" s="82"/>
      <c r="L1982" s="51">
        <f t="shared" si="68"/>
        <v>229</v>
      </c>
      <c r="M1982" s="49">
        <f t="shared" si="69"/>
        <v>0.42964352720450283</v>
      </c>
    </row>
    <row r="1983" spans="1:13" ht="14.5" x14ac:dyDescent="0.35">
      <c r="A1983" s="33" t="s">
        <v>5177</v>
      </c>
      <c r="B1983" s="85" t="s">
        <v>153</v>
      </c>
      <c r="C1983" s="49">
        <f>SUMIF($B$3:$B$2228,B1983,$L$3:$L$2228)/(SUMIF($B$3:$B$2228,B1983,$I$3:$I$2228))</f>
        <v>0.26807176450095804</v>
      </c>
      <c r="D1983" s="33">
        <v>61731</v>
      </c>
      <c r="E1983" s="85" t="s">
        <v>903</v>
      </c>
      <c r="F1983" s="86">
        <v>551533001972</v>
      </c>
      <c r="G1983" s="86"/>
      <c r="H1983" s="87">
        <v>440</v>
      </c>
      <c r="I1983" s="87">
        <v>1642</v>
      </c>
      <c r="J1983" s="41"/>
      <c r="K1983" s="82"/>
      <c r="L1983" s="51">
        <f t="shared" si="68"/>
        <v>440</v>
      </c>
      <c r="M1983" s="49">
        <f t="shared" si="69"/>
        <v>0.2679658952496955</v>
      </c>
    </row>
    <row r="1984" spans="1:13" ht="14.5" x14ac:dyDescent="0.35">
      <c r="A1984" s="33" t="s">
        <v>5177</v>
      </c>
      <c r="B1984" s="85" t="s">
        <v>153</v>
      </c>
      <c r="C1984" s="49">
        <f>SUMIF($B$3:$B$2228,B1984,$L$3:$L$2228)/(SUMIF($B$3:$B$2228,B1984,$I$3:$I$2228))</f>
        <v>0.26807176450095804</v>
      </c>
      <c r="D1984" s="33"/>
      <c r="E1984" s="85" t="s">
        <v>904</v>
      </c>
      <c r="F1984" s="86">
        <v>551533002849</v>
      </c>
      <c r="G1984" s="86"/>
      <c r="H1984" s="87">
        <v>10</v>
      </c>
      <c r="I1984" s="87">
        <v>112</v>
      </c>
      <c r="J1984" s="41"/>
      <c r="K1984" s="82"/>
      <c r="L1984" s="51">
        <f t="shared" si="68"/>
        <v>10</v>
      </c>
      <c r="M1984" s="49">
        <f t="shared" si="69"/>
        <v>8.9285714285714288E-2</v>
      </c>
    </row>
    <row r="1985" spans="1:13" ht="14.5" x14ac:dyDescent="0.35">
      <c r="A1985" s="33" t="s">
        <v>5177</v>
      </c>
      <c r="B1985" s="85" t="s">
        <v>153</v>
      </c>
      <c r="C1985" s="49">
        <f>SUMIF($B$3:$B$2228,B1985,$L$3:$L$2228)/(SUMIF($B$3:$B$2228,B1985,$I$3:$I$2228))</f>
        <v>0.26807176450095804</v>
      </c>
      <c r="D1985" s="33"/>
      <c r="E1985" s="85" t="s">
        <v>905</v>
      </c>
      <c r="F1985" s="86">
        <v>551533002890</v>
      </c>
      <c r="G1985" s="86"/>
      <c r="H1985" s="87">
        <v>1</v>
      </c>
      <c r="I1985" s="87">
        <v>336</v>
      </c>
      <c r="J1985" s="41"/>
      <c r="K1985" s="82"/>
      <c r="L1985" s="51">
        <f t="shared" si="68"/>
        <v>1</v>
      </c>
      <c r="M1985" s="49">
        <f t="shared" si="69"/>
        <v>2.976190476190476E-3</v>
      </c>
    </row>
    <row r="1986" spans="1:13" ht="14.5" x14ac:dyDescent="0.35">
      <c r="A1986" s="33" t="s">
        <v>5178</v>
      </c>
      <c r="B1986" s="85" t="s">
        <v>432</v>
      </c>
      <c r="C1986" s="49">
        <f>SUMIF($B$3:$B$2228,B1986,$L$3:$L$2228)/(SUMIF($B$3:$B$2228,B1986,$I$3:$I$2228))</f>
        <v>0.39740259740259742</v>
      </c>
      <c r="D1986" s="33">
        <v>225824</v>
      </c>
      <c r="E1986" s="85" t="s">
        <v>2091</v>
      </c>
      <c r="F1986" s="86">
        <v>551536001936</v>
      </c>
      <c r="G1986" s="86"/>
      <c r="H1986" s="87">
        <v>16</v>
      </c>
      <c r="I1986" s="87">
        <v>43</v>
      </c>
      <c r="J1986" s="41"/>
      <c r="K1986" s="82"/>
      <c r="L1986" s="51">
        <f t="shared" si="68"/>
        <v>16</v>
      </c>
      <c r="M1986" s="49">
        <f t="shared" si="69"/>
        <v>0.37209302325581395</v>
      </c>
    </row>
    <row r="1987" spans="1:13" ht="14.5" x14ac:dyDescent="0.35">
      <c r="A1987" s="33" t="s">
        <v>5178</v>
      </c>
      <c r="B1987" s="85" t="s">
        <v>432</v>
      </c>
      <c r="C1987" s="49">
        <f>SUMIF($B$3:$B$2228,B1987,$L$3:$L$2228)/(SUMIF($B$3:$B$2228,B1987,$I$3:$I$2228))</f>
        <v>0.39740259740259742</v>
      </c>
      <c r="D1987" s="33"/>
      <c r="E1987" s="85" t="s">
        <v>4783</v>
      </c>
      <c r="F1987" s="86">
        <v>551536003122</v>
      </c>
      <c r="G1987" s="86"/>
      <c r="H1987" s="87">
        <v>14</v>
      </c>
      <c r="I1987" s="87">
        <v>23</v>
      </c>
      <c r="J1987" s="41"/>
      <c r="K1987" s="82"/>
      <c r="L1987" s="51">
        <f t="shared" si="68"/>
        <v>14</v>
      </c>
      <c r="M1987" s="49">
        <f t="shared" si="69"/>
        <v>0.60869565217391308</v>
      </c>
    </row>
    <row r="1988" spans="1:13" ht="14.5" x14ac:dyDescent="0.35">
      <c r="A1988" s="33" t="s">
        <v>5178</v>
      </c>
      <c r="B1988" s="85" t="s">
        <v>432</v>
      </c>
      <c r="C1988" s="49">
        <f>SUMIF($B$3:$B$2228,B1988,$L$3:$L$2228)/(SUMIF($B$3:$B$2228,B1988,$I$3:$I$2228))</f>
        <v>0.39740259740259742</v>
      </c>
      <c r="D1988" s="33"/>
      <c r="E1988" s="85" t="s">
        <v>2092</v>
      </c>
      <c r="F1988" s="86">
        <v>551536002513</v>
      </c>
      <c r="G1988" s="86"/>
      <c r="H1988" s="87">
        <v>2</v>
      </c>
      <c r="I1988" s="87">
        <v>7</v>
      </c>
      <c r="J1988" s="41"/>
      <c r="K1988" s="82"/>
      <c r="L1988" s="51">
        <f t="shared" si="68"/>
        <v>2</v>
      </c>
      <c r="M1988" s="49">
        <f t="shared" si="69"/>
        <v>0.2857142857142857</v>
      </c>
    </row>
    <row r="1989" spans="1:13" ht="14.5" x14ac:dyDescent="0.35">
      <c r="A1989" s="33" t="s">
        <v>5178</v>
      </c>
      <c r="B1989" s="85" t="s">
        <v>432</v>
      </c>
      <c r="C1989" s="49">
        <f>SUMIF($B$3:$B$2228,B1989,$L$3:$L$2228)/(SUMIF($B$3:$B$2228,B1989,$I$3:$I$2228))</f>
        <v>0.39740259740259742</v>
      </c>
      <c r="D1989" s="33">
        <v>17008438</v>
      </c>
      <c r="E1989" s="85" t="s">
        <v>2093</v>
      </c>
      <c r="F1989" s="86">
        <v>551536002972</v>
      </c>
      <c r="G1989" s="86"/>
      <c r="H1989" s="87">
        <v>40</v>
      </c>
      <c r="I1989" s="87">
        <v>112</v>
      </c>
      <c r="J1989" s="41"/>
      <c r="K1989" s="82"/>
      <c r="L1989" s="51">
        <f t="shared" si="68"/>
        <v>40</v>
      </c>
      <c r="M1989" s="49">
        <f t="shared" si="69"/>
        <v>0.35714285714285715</v>
      </c>
    </row>
    <row r="1990" spans="1:13" ht="14.5" x14ac:dyDescent="0.35">
      <c r="A1990" s="33" t="s">
        <v>5178</v>
      </c>
      <c r="B1990" s="85" t="s">
        <v>432</v>
      </c>
      <c r="C1990" s="49">
        <f>SUMIF($B$3:$B$2228,B1990,$L$3:$L$2228)/(SUMIF($B$3:$B$2228,B1990,$I$3:$I$2228))</f>
        <v>0.39740259740259742</v>
      </c>
      <c r="D1990" s="33">
        <v>62879</v>
      </c>
      <c r="E1990" s="85" t="s">
        <v>2094</v>
      </c>
      <c r="F1990" s="86">
        <v>551536001975</v>
      </c>
      <c r="G1990" s="86"/>
      <c r="H1990" s="87">
        <v>162</v>
      </c>
      <c r="I1990" s="87">
        <v>387</v>
      </c>
      <c r="J1990" s="41"/>
      <c r="K1990" s="82"/>
      <c r="L1990" s="51">
        <f t="shared" si="68"/>
        <v>162</v>
      </c>
      <c r="M1990" s="49">
        <f t="shared" si="69"/>
        <v>0.41860465116279072</v>
      </c>
    </row>
    <row r="1991" spans="1:13" ht="14.5" x14ac:dyDescent="0.35">
      <c r="A1991" s="33" t="s">
        <v>5178</v>
      </c>
      <c r="B1991" s="85" t="s">
        <v>432</v>
      </c>
      <c r="C1991" s="49">
        <f>SUMIF($B$3:$B$2228,B1991,$L$3:$L$2228)/(SUMIF($B$3:$B$2228,B1991,$I$3:$I$2228))</f>
        <v>0.39740259740259742</v>
      </c>
      <c r="D1991" s="33">
        <v>62877</v>
      </c>
      <c r="E1991" s="85" t="s">
        <v>2095</v>
      </c>
      <c r="F1991" s="86">
        <v>551536001976</v>
      </c>
      <c r="G1991" s="86"/>
      <c r="H1991" s="87">
        <v>98</v>
      </c>
      <c r="I1991" s="87">
        <v>292</v>
      </c>
      <c r="J1991" s="41"/>
      <c r="K1991" s="82"/>
      <c r="L1991" s="51">
        <f t="shared" si="68"/>
        <v>98</v>
      </c>
      <c r="M1991" s="49">
        <f t="shared" si="69"/>
        <v>0.33561643835616439</v>
      </c>
    </row>
    <row r="1992" spans="1:13" ht="14.5" x14ac:dyDescent="0.35">
      <c r="A1992" s="33" t="s">
        <v>5178</v>
      </c>
      <c r="B1992" s="85" t="s">
        <v>432</v>
      </c>
      <c r="C1992" s="49">
        <f>SUMIF($B$3:$B$2228,B1992,$L$3:$L$2228)/(SUMIF($B$3:$B$2228,B1992,$I$3:$I$2228))</f>
        <v>0.39740259740259742</v>
      </c>
      <c r="D1992" s="33">
        <v>62878</v>
      </c>
      <c r="E1992" s="85" t="s">
        <v>2096</v>
      </c>
      <c r="F1992" s="86">
        <v>551536001977</v>
      </c>
      <c r="G1992" s="86"/>
      <c r="H1992" s="87">
        <v>127</v>
      </c>
      <c r="I1992" s="87">
        <v>291</v>
      </c>
      <c r="J1992" s="41"/>
      <c r="K1992" s="82"/>
      <c r="L1992" s="51">
        <f t="shared" si="68"/>
        <v>127</v>
      </c>
      <c r="M1992" s="49">
        <f t="shared" si="69"/>
        <v>0.43642611683848798</v>
      </c>
    </row>
    <row r="1993" spans="1:13" ht="14.5" x14ac:dyDescent="0.35">
      <c r="A1993" s="33" t="s">
        <v>5179</v>
      </c>
      <c r="B1993" s="85" t="s">
        <v>189</v>
      </c>
      <c r="C1993" s="49">
        <f>SUMIF($B$3:$B$2228,B1993,$L$3:$L$2228)/(SUMIF($B$3:$B$2228,B1993,$I$3:$I$2228))</f>
        <v>0.748</v>
      </c>
      <c r="D1993" s="33">
        <v>62730</v>
      </c>
      <c r="E1993" s="85" t="s">
        <v>1067</v>
      </c>
      <c r="F1993" s="86">
        <v>551539001978</v>
      </c>
      <c r="G1993" s="86"/>
      <c r="H1993" s="87"/>
      <c r="I1993" s="68">
        <v>215</v>
      </c>
      <c r="J1993" s="41">
        <v>2020</v>
      </c>
      <c r="K1993" s="82">
        <v>0.46750000000000003</v>
      </c>
      <c r="L1993" s="51">
        <f t="shared" si="68"/>
        <v>160.82000000000002</v>
      </c>
      <c r="M1993" s="49">
        <f t="shared" si="69"/>
        <v>0.74800000000000011</v>
      </c>
    </row>
    <row r="1994" spans="1:13" ht="14.5" x14ac:dyDescent="0.35">
      <c r="A1994" s="33" t="s">
        <v>5179</v>
      </c>
      <c r="B1994" s="85" t="s">
        <v>189</v>
      </c>
      <c r="C1994" s="49">
        <f>SUMIF($B$3:$B$2228,B1994,$L$3:$L$2228)/(SUMIF($B$3:$B$2228,B1994,$I$3:$I$2228))</f>
        <v>0.748</v>
      </c>
      <c r="D1994" s="33">
        <v>62731</v>
      </c>
      <c r="E1994" s="85" t="s">
        <v>1068</v>
      </c>
      <c r="F1994" s="86">
        <v>551539001979</v>
      </c>
      <c r="G1994" s="86"/>
      <c r="H1994" s="87"/>
      <c r="I1994" s="68">
        <v>170</v>
      </c>
      <c r="J1994" s="41">
        <v>2020</v>
      </c>
      <c r="K1994" s="82">
        <v>0.46750000000000003</v>
      </c>
      <c r="L1994" s="51">
        <f t="shared" si="68"/>
        <v>127.16000000000003</v>
      </c>
      <c r="M1994" s="49">
        <f t="shared" si="69"/>
        <v>0.74800000000000011</v>
      </c>
    </row>
    <row r="1995" spans="1:13" ht="14.5" x14ac:dyDescent="0.35">
      <c r="A1995" s="33" t="s">
        <v>5180</v>
      </c>
      <c r="B1995" s="85" t="s">
        <v>451</v>
      </c>
      <c r="C1995" s="49">
        <f>SUMIF($B$3:$B$2228,B1995,$L$3:$L$2228)/(SUMIF($B$3:$B$2228,B1995,$I$3:$I$2228))</f>
        <v>0.52009456264775411</v>
      </c>
      <c r="D1995" s="33">
        <v>60970</v>
      </c>
      <c r="E1995" s="85" t="s">
        <v>2139</v>
      </c>
      <c r="F1995" s="86">
        <v>551545001981</v>
      </c>
      <c r="G1995" s="86"/>
      <c r="H1995" s="87">
        <v>220</v>
      </c>
      <c r="I1995" s="87">
        <v>423</v>
      </c>
      <c r="J1995" s="41"/>
      <c r="K1995" s="82"/>
      <c r="L1995" s="51">
        <f t="shared" si="68"/>
        <v>220</v>
      </c>
      <c r="M1995" s="49">
        <f t="shared" si="69"/>
        <v>0.52009456264775411</v>
      </c>
    </row>
    <row r="1996" spans="1:13" ht="14.5" x14ac:dyDescent="0.35">
      <c r="A1996" s="33" t="s">
        <v>5181</v>
      </c>
      <c r="B1996" s="85" t="s">
        <v>91</v>
      </c>
      <c r="C1996" s="49">
        <f>SUMIF($B$3:$B$2228,B1996,$L$3:$L$2228)/(SUMIF($B$3:$B$2228,B1996,$I$3:$I$2228))</f>
        <v>0.41373534338358459</v>
      </c>
      <c r="D1996" s="33">
        <v>63171</v>
      </c>
      <c r="E1996" s="85" t="s">
        <v>564</v>
      </c>
      <c r="F1996" s="86">
        <v>551554002453</v>
      </c>
      <c r="G1996" s="86"/>
      <c r="H1996" s="87">
        <v>142</v>
      </c>
      <c r="I1996" s="87">
        <v>322</v>
      </c>
      <c r="J1996" s="41"/>
      <c r="K1996" s="82"/>
      <c r="L1996" s="51">
        <f t="shared" si="68"/>
        <v>142</v>
      </c>
      <c r="M1996" s="49">
        <f t="shared" si="69"/>
        <v>0.44099378881987578</v>
      </c>
    </row>
    <row r="1997" spans="1:13" ht="14.5" x14ac:dyDescent="0.35">
      <c r="A1997" s="33" t="s">
        <v>5181</v>
      </c>
      <c r="B1997" s="85" t="s">
        <v>91</v>
      </c>
      <c r="C1997" s="49">
        <f>SUMIF($B$3:$B$2228,B1997,$L$3:$L$2228)/(SUMIF($B$3:$B$2228,B1997,$I$3:$I$2228))</f>
        <v>0.41373534338358459</v>
      </c>
      <c r="D1997" s="33">
        <v>63169</v>
      </c>
      <c r="E1997" s="85" t="s">
        <v>565</v>
      </c>
      <c r="F1997" s="86">
        <v>551554001985</v>
      </c>
      <c r="G1997" s="86"/>
      <c r="H1997" s="87">
        <v>59</v>
      </c>
      <c r="I1997" s="87">
        <v>177</v>
      </c>
      <c r="J1997" s="41"/>
      <c r="K1997" s="82"/>
      <c r="L1997" s="51">
        <f t="shared" si="68"/>
        <v>59</v>
      </c>
      <c r="M1997" s="49">
        <f t="shared" si="69"/>
        <v>0.33333333333333331</v>
      </c>
    </row>
    <row r="1998" spans="1:13" ht="14.5" x14ac:dyDescent="0.35">
      <c r="A1998" s="33" t="s">
        <v>5181</v>
      </c>
      <c r="B1998" s="85" t="s">
        <v>91</v>
      </c>
      <c r="C1998" s="49">
        <f>SUMIF($B$3:$B$2228,B1998,$L$3:$L$2228)/(SUMIF($B$3:$B$2228,B1998,$I$3:$I$2228))</f>
        <v>0.41373534338358459</v>
      </c>
      <c r="D1998" s="33">
        <v>63168</v>
      </c>
      <c r="E1998" s="85" t="s">
        <v>566</v>
      </c>
      <c r="F1998" s="86">
        <v>551554001984</v>
      </c>
      <c r="G1998" s="86"/>
      <c r="H1998" s="87">
        <v>46</v>
      </c>
      <c r="I1998" s="87">
        <v>98</v>
      </c>
      <c r="J1998" s="41"/>
      <c r="K1998" s="82"/>
      <c r="L1998" s="51">
        <f t="shared" si="68"/>
        <v>46</v>
      </c>
      <c r="M1998" s="49">
        <f t="shared" si="69"/>
        <v>0.46938775510204084</v>
      </c>
    </row>
    <row r="1999" spans="1:13" ht="14.5" x14ac:dyDescent="0.35">
      <c r="A1999" s="33" t="s">
        <v>5182</v>
      </c>
      <c r="B1999" s="85" t="s">
        <v>167</v>
      </c>
      <c r="C1999" s="49">
        <f>SUMIF($B$3:$B$2228,B1999,$L$3:$L$2228)/(SUMIF($B$3:$B$2228,B1999,$I$3:$I$2228))</f>
        <v>0.20547945205479451</v>
      </c>
      <c r="D1999" s="33">
        <v>62693</v>
      </c>
      <c r="E1999" s="85" t="s">
        <v>952</v>
      </c>
      <c r="F1999" s="86">
        <v>551557001986</v>
      </c>
      <c r="G1999" s="86"/>
      <c r="H1999" s="87">
        <v>14</v>
      </c>
      <c r="I1999" s="87">
        <v>52</v>
      </c>
      <c r="J1999" s="41"/>
      <c r="K1999" s="82"/>
      <c r="L1999" s="51">
        <f t="shared" si="68"/>
        <v>14</v>
      </c>
      <c r="M1999" s="49">
        <f t="shared" si="69"/>
        <v>0.26923076923076922</v>
      </c>
    </row>
    <row r="2000" spans="1:13" ht="14.5" x14ac:dyDescent="0.35">
      <c r="A2000" s="33" t="s">
        <v>5182</v>
      </c>
      <c r="B2000" s="85" t="s">
        <v>167</v>
      </c>
      <c r="C2000" s="49">
        <f>SUMIF($B$3:$B$2228,B2000,$L$3:$L$2228)/(SUMIF($B$3:$B$2228,B2000,$I$3:$I$2228))</f>
        <v>0.20547945205479451</v>
      </c>
      <c r="D2000" s="33">
        <v>62694</v>
      </c>
      <c r="E2000" s="85" t="s">
        <v>953</v>
      </c>
      <c r="F2000" s="86">
        <v>551557001987</v>
      </c>
      <c r="G2000" s="86"/>
      <c r="H2000" s="87">
        <v>1</v>
      </c>
      <c r="I2000" s="87">
        <v>21</v>
      </c>
      <c r="J2000" s="41"/>
      <c r="K2000" s="82"/>
      <c r="L2000" s="51">
        <f t="shared" si="68"/>
        <v>1</v>
      </c>
      <c r="M2000" s="49">
        <f t="shared" si="69"/>
        <v>4.7619047619047616E-2</v>
      </c>
    </row>
    <row r="2001" spans="1:13" ht="14.5" x14ac:dyDescent="0.35">
      <c r="A2001" s="33" t="s">
        <v>5183</v>
      </c>
      <c r="B2001" s="85" t="s">
        <v>2383</v>
      </c>
      <c r="C2001" s="49">
        <f>SUMIF($B$3:$B$2228,B2001,$L$3:$L$2228)/(SUMIF($B$3:$B$2228,B2001,$I$3:$I$2228))</f>
        <v>0.18279569892473119</v>
      </c>
      <c r="D2001" s="33">
        <v>61917</v>
      </c>
      <c r="E2001" s="85" t="s">
        <v>919</v>
      </c>
      <c r="F2001" s="86">
        <v>551570001993</v>
      </c>
      <c r="G2001" s="86"/>
      <c r="H2001" s="87">
        <v>34</v>
      </c>
      <c r="I2001" s="87">
        <v>186</v>
      </c>
      <c r="J2001" s="41"/>
      <c r="K2001" s="82"/>
      <c r="L2001" s="51">
        <f t="shared" si="68"/>
        <v>34</v>
      </c>
      <c r="M2001" s="49">
        <f t="shared" si="69"/>
        <v>0.18279569892473119</v>
      </c>
    </row>
    <row r="2002" spans="1:13" ht="14.5" x14ac:dyDescent="0.35">
      <c r="A2002" s="33" t="s">
        <v>5184</v>
      </c>
      <c r="B2002" s="85" t="s">
        <v>375</v>
      </c>
      <c r="C2002" s="49">
        <f>SUMIF($B$3:$B$2228,B2002,$L$3:$L$2228)/(SUMIF($B$3:$B$2228,B2002,$I$3:$I$2228))</f>
        <v>0.20247395833333334</v>
      </c>
      <c r="D2002" s="33">
        <v>62553</v>
      </c>
      <c r="E2002" s="85" t="s">
        <v>1248</v>
      </c>
      <c r="F2002" s="86">
        <v>551566002454</v>
      </c>
      <c r="G2002" s="86"/>
      <c r="H2002" s="87">
        <v>68</v>
      </c>
      <c r="I2002" s="87">
        <v>423</v>
      </c>
      <c r="J2002" s="41"/>
      <c r="K2002" s="82"/>
      <c r="L2002" s="51">
        <f t="shared" si="68"/>
        <v>68</v>
      </c>
      <c r="M2002" s="49">
        <f t="shared" si="69"/>
        <v>0.16075650118203311</v>
      </c>
    </row>
    <row r="2003" spans="1:13" ht="14.5" x14ac:dyDescent="0.35">
      <c r="A2003" s="33" t="s">
        <v>5184</v>
      </c>
      <c r="B2003" s="85" t="s">
        <v>375</v>
      </c>
      <c r="C2003" s="49">
        <f>SUMIF($B$3:$B$2228,B2003,$L$3:$L$2228)/(SUMIF($B$3:$B$2228,B2003,$I$3:$I$2228))</f>
        <v>0.20247395833333334</v>
      </c>
      <c r="D2003" s="33">
        <v>60974</v>
      </c>
      <c r="E2003" s="85" t="s">
        <v>1869</v>
      </c>
      <c r="F2003" s="86">
        <v>551566001989</v>
      </c>
      <c r="G2003" s="86"/>
      <c r="H2003" s="87">
        <v>63</v>
      </c>
      <c r="I2003" s="87">
        <v>359</v>
      </c>
      <c r="J2003" s="41"/>
      <c r="K2003" s="82"/>
      <c r="L2003" s="51">
        <f t="shared" si="68"/>
        <v>63</v>
      </c>
      <c r="M2003" s="49">
        <f t="shared" si="69"/>
        <v>0.17548746518105848</v>
      </c>
    </row>
    <row r="2004" spans="1:13" ht="14.5" x14ac:dyDescent="0.35">
      <c r="A2004" s="33" t="s">
        <v>5184</v>
      </c>
      <c r="B2004" s="85" t="s">
        <v>375</v>
      </c>
      <c r="C2004" s="49">
        <f>SUMIF($B$3:$B$2228,B2004,$L$3:$L$2228)/(SUMIF($B$3:$B$2228,B2004,$I$3:$I$2228))</f>
        <v>0.20247395833333334</v>
      </c>
      <c r="D2004" s="33">
        <v>225140</v>
      </c>
      <c r="E2004" s="85" t="s">
        <v>1870</v>
      </c>
      <c r="F2004" s="86">
        <v>551566002509</v>
      </c>
      <c r="G2004" s="86"/>
      <c r="H2004" s="87">
        <v>80</v>
      </c>
      <c r="I2004" s="87">
        <v>285</v>
      </c>
      <c r="J2004" s="41"/>
      <c r="K2004" s="82"/>
      <c r="L2004" s="51">
        <f t="shared" si="68"/>
        <v>80</v>
      </c>
      <c r="M2004" s="49">
        <f t="shared" si="69"/>
        <v>0.2807017543859649</v>
      </c>
    </row>
    <row r="2005" spans="1:13" ht="14.5" x14ac:dyDescent="0.35">
      <c r="A2005" s="33" t="s">
        <v>5184</v>
      </c>
      <c r="B2005" s="85" t="s">
        <v>375</v>
      </c>
      <c r="C2005" s="49">
        <f>SUMIF($B$3:$B$2228,B2005,$L$3:$L$2228)/(SUMIF($B$3:$B$2228,B2005,$I$3:$I$2228))</f>
        <v>0.20247395833333334</v>
      </c>
      <c r="D2005" s="33">
        <v>225138</v>
      </c>
      <c r="E2005" s="85" t="s">
        <v>1871</v>
      </c>
      <c r="F2005" s="86">
        <v>551566002510</v>
      </c>
      <c r="G2005" s="86"/>
      <c r="H2005" s="87">
        <v>100</v>
      </c>
      <c r="I2005" s="87">
        <v>469</v>
      </c>
      <c r="J2005" s="41"/>
      <c r="K2005" s="82"/>
      <c r="L2005" s="51">
        <f t="shared" si="68"/>
        <v>100</v>
      </c>
      <c r="M2005" s="49">
        <f t="shared" si="69"/>
        <v>0.21321961620469082</v>
      </c>
    </row>
    <row r="2006" spans="1:13" ht="14.5" x14ac:dyDescent="0.35">
      <c r="A2006" s="33" t="s">
        <v>5185</v>
      </c>
      <c r="B2006" s="85" t="s">
        <v>2384</v>
      </c>
      <c r="C2006" s="49">
        <f>SUMIF($B$3:$B$2228,B2006,$L$3:$L$2228)/(SUMIF($B$3:$B$2228,B2006,$I$3:$I$2228))</f>
        <v>0.11382878645343368</v>
      </c>
      <c r="D2006" s="33">
        <v>60975</v>
      </c>
      <c r="E2006" s="85" t="s">
        <v>4454</v>
      </c>
      <c r="F2006" s="86">
        <v>551560001988</v>
      </c>
      <c r="G2006" s="86"/>
      <c r="H2006" s="87">
        <v>121</v>
      </c>
      <c r="I2006" s="87">
        <v>1063</v>
      </c>
      <c r="J2006" s="41"/>
      <c r="K2006" s="82"/>
      <c r="L2006" s="51">
        <f t="shared" si="68"/>
        <v>121</v>
      </c>
      <c r="M2006" s="49">
        <f t="shared" si="69"/>
        <v>0.11382878645343368</v>
      </c>
    </row>
    <row r="2007" spans="1:13" ht="14.5" x14ac:dyDescent="0.35">
      <c r="A2007" s="33" t="s">
        <v>5186</v>
      </c>
      <c r="B2007" s="85" t="s">
        <v>224</v>
      </c>
      <c r="C2007" s="49">
        <f>SUMIF($B$3:$B$2228,B2007,$L$3:$L$2228)/(SUMIF($B$3:$B$2228,B2007,$I$3:$I$2228))</f>
        <v>0.41222366710013003</v>
      </c>
      <c r="D2007" s="33"/>
      <c r="E2007" s="85" t="s">
        <v>2568</v>
      </c>
      <c r="F2007" s="86" t="s">
        <v>2392</v>
      </c>
      <c r="G2007" s="86"/>
      <c r="H2007" s="87">
        <v>1</v>
      </c>
      <c r="I2007" s="87">
        <v>3</v>
      </c>
      <c r="J2007" s="41"/>
      <c r="K2007" s="82"/>
      <c r="L2007" s="51">
        <f t="shared" si="68"/>
        <v>1</v>
      </c>
      <c r="M2007" s="49">
        <f t="shared" si="69"/>
        <v>0.33333333333333331</v>
      </c>
    </row>
    <row r="2008" spans="1:13" ht="14.5" x14ac:dyDescent="0.35">
      <c r="A2008" s="33" t="s">
        <v>5186</v>
      </c>
      <c r="B2008" s="85" t="s">
        <v>224</v>
      </c>
      <c r="C2008" s="49">
        <f>SUMIF($B$3:$B$2228,B2008,$L$3:$L$2228)/(SUMIF($B$3:$B$2228,B2008,$I$3:$I$2228))</f>
        <v>0.41222366710013003</v>
      </c>
      <c r="D2008" s="33">
        <v>61737</v>
      </c>
      <c r="E2008" s="85" t="s">
        <v>1162</v>
      </c>
      <c r="F2008" s="86">
        <v>551572001994</v>
      </c>
      <c r="G2008" s="86"/>
      <c r="H2008" s="87">
        <v>128</v>
      </c>
      <c r="I2008" s="87">
        <v>277</v>
      </c>
      <c r="J2008" s="41"/>
      <c r="K2008" s="82"/>
      <c r="L2008" s="51">
        <f t="shared" si="68"/>
        <v>128</v>
      </c>
      <c r="M2008" s="49">
        <f t="shared" si="69"/>
        <v>0.46209386281588449</v>
      </c>
    </row>
    <row r="2009" spans="1:13" ht="14.5" x14ac:dyDescent="0.35">
      <c r="A2009" s="33" t="s">
        <v>5186</v>
      </c>
      <c r="B2009" s="85" t="s">
        <v>224</v>
      </c>
      <c r="C2009" s="49">
        <f>SUMIF($B$3:$B$2228,B2009,$L$3:$L$2228)/(SUMIF($B$3:$B$2228,B2009,$I$3:$I$2228))</f>
        <v>0.41222366710013003</v>
      </c>
      <c r="D2009" s="33">
        <v>61738</v>
      </c>
      <c r="E2009" s="85" t="s">
        <v>1163</v>
      </c>
      <c r="F2009" s="86">
        <v>551572001995</v>
      </c>
      <c r="G2009" s="86"/>
      <c r="H2009" s="87">
        <v>76</v>
      </c>
      <c r="I2009" s="87">
        <v>242</v>
      </c>
      <c r="J2009" s="41"/>
      <c r="K2009" s="82"/>
      <c r="L2009" s="51">
        <f t="shared" si="68"/>
        <v>76</v>
      </c>
      <c r="M2009" s="49">
        <f t="shared" si="69"/>
        <v>0.31404958677685951</v>
      </c>
    </row>
    <row r="2010" spans="1:13" ht="14.5" x14ac:dyDescent="0.35">
      <c r="A2010" s="33" t="s">
        <v>5186</v>
      </c>
      <c r="B2010" s="85" t="s">
        <v>224</v>
      </c>
      <c r="C2010" s="49">
        <f>SUMIF($B$3:$B$2228,B2010,$L$3:$L$2228)/(SUMIF($B$3:$B$2228,B2010,$I$3:$I$2228))</f>
        <v>0.41222366710013003</v>
      </c>
      <c r="D2010" s="33">
        <v>16051976</v>
      </c>
      <c r="E2010" s="85" t="s">
        <v>1164</v>
      </c>
      <c r="F2010" s="86">
        <v>551572002628</v>
      </c>
      <c r="G2010" s="86"/>
      <c r="H2010" s="87">
        <v>54</v>
      </c>
      <c r="I2010" s="87">
        <v>119</v>
      </c>
      <c r="J2010" s="41"/>
      <c r="K2010" s="82"/>
      <c r="L2010" s="51">
        <f t="shared" si="68"/>
        <v>54</v>
      </c>
      <c r="M2010" s="49">
        <f t="shared" si="69"/>
        <v>0.45378151260504201</v>
      </c>
    </row>
    <row r="2011" spans="1:13" ht="14.5" x14ac:dyDescent="0.35">
      <c r="A2011" s="33" t="s">
        <v>5186</v>
      </c>
      <c r="B2011" s="85" t="s">
        <v>224</v>
      </c>
      <c r="C2011" s="49">
        <f>SUMIF($B$3:$B$2228,B2011,$L$3:$L$2228)/(SUMIF($B$3:$B$2228,B2011,$I$3:$I$2228))</f>
        <v>0.41222366710013003</v>
      </c>
      <c r="D2011" s="33">
        <v>227096</v>
      </c>
      <c r="E2011" s="85" t="s">
        <v>1165</v>
      </c>
      <c r="F2011" s="86">
        <v>551572001943</v>
      </c>
      <c r="G2011" s="86"/>
      <c r="H2011" s="87">
        <v>58</v>
      </c>
      <c r="I2011" s="87">
        <v>128</v>
      </c>
      <c r="J2011" s="41"/>
      <c r="K2011" s="82"/>
      <c r="L2011" s="51">
        <f t="shared" si="68"/>
        <v>58</v>
      </c>
      <c r="M2011" s="49">
        <f t="shared" si="69"/>
        <v>0.453125</v>
      </c>
    </row>
    <row r="2012" spans="1:13" ht="14.5" x14ac:dyDescent="0.35">
      <c r="A2012" s="33" t="s">
        <v>5187</v>
      </c>
      <c r="B2012" s="85" t="s">
        <v>225</v>
      </c>
      <c r="C2012" s="49">
        <f>SUMIF($B$3:$B$2228,B2012,$L$3:$L$2228)/(SUMIF($B$3:$B$2228,B2012,$I$3:$I$2228))</f>
        <v>0.4456248252725748</v>
      </c>
      <c r="D2012" s="33">
        <v>60724</v>
      </c>
      <c r="E2012" s="85" t="s">
        <v>1166</v>
      </c>
      <c r="F2012" s="86">
        <v>551575001997</v>
      </c>
      <c r="G2012" s="86"/>
      <c r="H2012" s="87">
        <v>185</v>
      </c>
      <c r="I2012" s="87">
        <v>360</v>
      </c>
      <c r="J2012" s="41"/>
      <c r="K2012" s="82"/>
      <c r="L2012" s="51">
        <f t="shared" si="68"/>
        <v>185</v>
      </c>
      <c r="M2012" s="49">
        <f t="shared" si="69"/>
        <v>0.51388888888888884</v>
      </c>
    </row>
    <row r="2013" spans="1:13" ht="14.5" x14ac:dyDescent="0.35">
      <c r="A2013" s="33" t="s">
        <v>5187</v>
      </c>
      <c r="B2013" s="85" t="s">
        <v>225</v>
      </c>
      <c r="C2013" s="49">
        <f>SUMIF($B$3:$B$2228,B2013,$L$3:$L$2228)/(SUMIF($B$3:$B$2228,B2013,$I$3:$I$2228))</f>
        <v>0.4456248252725748</v>
      </c>
      <c r="D2013" s="33">
        <v>430</v>
      </c>
      <c r="E2013" s="85" t="s">
        <v>1167</v>
      </c>
      <c r="F2013" s="86">
        <v>551575002981</v>
      </c>
      <c r="G2013" s="86"/>
      <c r="H2013" s="87">
        <v>27</v>
      </c>
      <c r="I2013" s="87">
        <v>67</v>
      </c>
      <c r="J2013" s="41"/>
      <c r="K2013" s="82"/>
      <c r="L2013" s="51">
        <f t="shared" si="68"/>
        <v>27</v>
      </c>
      <c r="M2013" s="49">
        <f t="shared" si="69"/>
        <v>0.40298507462686567</v>
      </c>
    </row>
    <row r="2014" spans="1:13" ht="14.5" x14ac:dyDescent="0.35">
      <c r="A2014" s="33" t="s">
        <v>5187</v>
      </c>
      <c r="B2014" s="85" t="s">
        <v>225</v>
      </c>
      <c r="C2014" s="49">
        <f>SUMIF($B$3:$B$2228,B2014,$L$3:$L$2228)/(SUMIF($B$3:$B$2228,B2014,$I$3:$I$2228))</f>
        <v>0.4456248252725748</v>
      </c>
      <c r="D2014" s="33">
        <v>60726</v>
      </c>
      <c r="E2014" s="85" t="s">
        <v>1168</v>
      </c>
      <c r="F2014" s="86">
        <v>551575001998</v>
      </c>
      <c r="G2014" s="86"/>
      <c r="H2014" s="87">
        <v>18</v>
      </c>
      <c r="I2014" s="87">
        <v>52</v>
      </c>
      <c r="J2014" s="41"/>
      <c r="K2014" s="82"/>
      <c r="L2014" s="51">
        <f t="shared" si="68"/>
        <v>18</v>
      </c>
      <c r="M2014" s="49">
        <f t="shared" si="69"/>
        <v>0.34615384615384615</v>
      </c>
    </row>
    <row r="2015" spans="1:13" ht="14.5" x14ac:dyDescent="0.35">
      <c r="A2015" s="33" t="s">
        <v>5187</v>
      </c>
      <c r="B2015" s="85" t="s">
        <v>225</v>
      </c>
      <c r="C2015" s="49">
        <f>SUMIF($B$3:$B$2228,B2015,$L$3:$L$2228)/(SUMIF($B$3:$B$2228,B2015,$I$3:$I$2228))</f>
        <v>0.4456248252725748</v>
      </c>
      <c r="D2015" s="33">
        <v>63016</v>
      </c>
      <c r="E2015" s="85" t="s">
        <v>608</v>
      </c>
      <c r="F2015" s="86">
        <v>551575001999</v>
      </c>
      <c r="G2015" s="86"/>
      <c r="H2015" s="87">
        <v>101</v>
      </c>
      <c r="I2015" s="87">
        <v>179</v>
      </c>
      <c r="J2015" s="41"/>
      <c r="K2015" s="82"/>
      <c r="L2015" s="51">
        <f t="shared" si="68"/>
        <v>101</v>
      </c>
      <c r="M2015" s="49">
        <f t="shared" si="69"/>
        <v>0.56424581005586594</v>
      </c>
    </row>
    <row r="2016" spans="1:13" ht="14.5" x14ac:dyDescent="0.35">
      <c r="A2016" s="33" t="s">
        <v>5187</v>
      </c>
      <c r="B2016" s="85" t="s">
        <v>225</v>
      </c>
      <c r="C2016" s="49">
        <f>SUMIF($B$3:$B$2228,B2016,$L$3:$L$2228)/(SUMIF($B$3:$B$2228,B2016,$I$3:$I$2228))</f>
        <v>0.4456248252725748</v>
      </c>
      <c r="D2016" s="33">
        <v>60695</v>
      </c>
      <c r="E2016" s="85" t="s">
        <v>1169</v>
      </c>
      <c r="F2016" s="86">
        <v>551575002000</v>
      </c>
      <c r="G2016" s="86"/>
      <c r="H2016" s="87">
        <v>329</v>
      </c>
      <c r="I2016" s="87">
        <v>769</v>
      </c>
      <c r="J2016" s="41"/>
      <c r="K2016" s="82"/>
      <c r="L2016" s="51">
        <f t="shared" si="68"/>
        <v>329</v>
      </c>
      <c r="M2016" s="49">
        <f t="shared" si="69"/>
        <v>0.42782834850455137</v>
      </c>
    </row>
    <row r="2017" spans="1:13" ht="14.5" x14ac:dyDescent="0.35">
      <c r="A2017" s="33" t="s">
        <v>5187</v>
      </c>
      <c r="B2017" s="85" t="s">
        <v>225</v>
      </c>
      <c r="C2017" s="49">
        <f>SUMIF($B$3:$B$2228,B2017,$L$3:$L$2228)/(SUMIF($B$3:$B$2228,B2017,$I$3:$I$2228))</f>
        <v>0.4456248252725748</v>
      </c>
      <c r="D2017" s="33">
        <v>60703</v>
      </c>
      <c r="E2017" s="85" t="s">
        <v>1170</v>
      </c>
      <c r="F2017" s="86">
        <v>551575002001</v>
      </c>
      <c r="G2017" s="86"/>
      <c r="H2017" s="87">
        <v>237</v>
      </c>
      <c r="I2017" s="87">
        <v>321</v>
      </c>
      <c r="J2017" s="41"/>
      <c r="K2017" s="82"/>
      <c r="L2017" s="51">
        <f t="shared" si="68"/>
        <v>237</v>
      </c>
      <c r="M2017" s="49">
        <f t="shared" si="69"/>
        <v>0.73831775700934577</v>
      </c>
    </row>
    <row r="2018" spans="1:13" ht="14.5" x14ac:dyDescent="0.35">
      <c r="A2018" s="33" t="s">
        <v>5187</v>
      </c>
      <c r="B2018" s="85" t="s">
        <v>225</v>
      </c>
      <c r="C2018" s="49">
        <f>SUMIF($B$3:$B$2228,B2018,$L$3:$L$2228)/(SUMIF($B$3:$B$2228,B2018,$I$3:$I$2228))</f>
        <v>0.4456248252725748</v>
      </c>
      <c r="D2018" s="33">
        <v>16082513</v>
      </c>
      <c r="E2018" s="85" t="s">
        <v>1171</v>
      </c>
      <c r="F2018" s="86">
        <v>551575002661</v>
      </c>
      <c r="G2018" s="86"/>
      <c r="H2018" s="87">
        <v>99</v>
      </c>
      <c r="I2018" s="87">
        <v>176</v>
      </c>
      <c r="J2018" s="41"/>
      <c r="K2018" s="82"/>
      <c r="L2018" s="51">
        <f t="shared" ref="L2018:L2024" si="70">IF(K2018="",H2018,(MIN(I2018,(K2018*1.6*I2018))))</f>
        <v>99</v>
      </c>
      <c r="M2018" s="49">
        <f t="shared" ref="M2018:M2024" si="71">IF(L2018=0,0,(L2018/I2018))</f>
        <v>0.5625</v>
      </c>
    </row>
    <row r="2019" spans="1:13" ht="14.5" x14ac:dyDescent="0.35">
      <c r="A2019" s="33" t="s">
        <v>5187</v>
      </c>
      <c r="B2019" s="85" t="s">
        <v>225</v>
      </c>
      <c r="C2019" s="49">
        <f>SUMIF($B$3:$B$2228,B2019,$L$3:$L$2228)/(SUMIF($B$3:$B$2228,B2019,$I$3:$I$2228))</f>
        <v>0.4456248252725748</v>
      </c>
      <c r="D2019" s="33">
        <v>60723</v>
      </c>
      <c r="E2019" s="85" t="s">
        <v>1172</v>
      </c>
      <c r="F2019" s="86">
        <v>551575002002</v>
      </c>
      <c r="G2019" s="86"/>
      <c r="H2019" s="87">
        <v>402</v>
      </c>
      <c r="I2019" s="87">
        <v>1198</v>
      </c>
      <c r="J2019" s="41"/>
      <c r="K2019" s="82"/>
      <c r="L2019" s="51">
        <f t="shared" si="70"/>
        <v>402</v>
      </c>
      <c r="M2019" s="49">
        <f t="shared" si="71"/>
        <v>0.335559265442404</v>
      </c>
    </row>
    <row r="2020" spans="1:13" ht="14.5" x14ac:dyDescent="0.35">
      <c r="A2020" s="33" t="s">
        <v>5187</v>
      </c>
      <c r="B2020" s="85" t="s">
        <v>225</v>
      </c>
      <c r="C2020" s="49">
        <f>SUMIF($B$3:$B$2228,B2020,$L$3:$L$2228)/(SUMIF($B$3:$B$2228,B2020,$I$3:$I$2228))</f>
        <v>0.4456248252725748</v>
      </c>
      <c r="D2020" s="33">
        <v>62329</v>
      </c>
      <c r="E2020" s="85" t="s">
        <v>620</v>
      </c>
      <c r="F2020" s="86">
        <v>551575002003</v>
      </c>
      <c r="G2020" s="86"/>
      <c r="H2020" s="87">
        <v>196</v>
      </c>
      <c r="I2020" s="87">
        <v>455</v>
      </c>
      <c r="J2020" s="41"/>
      <c r="K2020" s="82"/>
      <c r="L2020" s="51">
        <f t="shared" si="70"/>
        <v>196</v>
      </c>
      <c r="M2020" s="49">
        <f t="shared" si="71"/>
        <v>0.43076923076923079</v>
      </c>
    </row>
    <row r="2021" spans="1:13" ht="14.5" x14ac:dyDescent="0.35">
      <c r="A2021" s="33" t="s">
        <v>5188</v>
      </c>
      <c r="B2021" s="85" t="s">
        <v>484</v>
      </c>
      <c r="C2021" s="49">
        <f>SUMIF($B$3:$B$2228,B2021,$L$3:$L$2228)/(SUMIF($B$3:$B$2228,B2021,$I$3:$I$2228))</f>
        <v>0.37265394137848412</v>
      </c>
      <c r="D2021" s="33">
        <v>60978</v>
      </c>
      <c r="E2021" s="85" t="s">
        <v>2262</v>
      </c>
      <c r="F2021" s="86">
        <v>551578002004</v>
      </c>
      <c r="G2021" s="86"/>
      <c r="H2021" s="87">
        <v>261</v>
      </c>
      <c r="I2021" s="87">
        <v>470</v>
      </c>
      <c r="J2021" s="41"/>
      <c r="K2021" s="82"/>
      <c r="L2021" s="51">
        <f t="shared" si="70"/>
        <v>261</v>
      </c>
      <c r="M2021" s="49">
        <f t="shared" si="71"/>
        <v>0.55531914893617018</v>
      </c>
    </row>
    <row r="2022" spans="1:13" ht="14.5" x14ac:dyDescent="0.35">
      <c r="A2022" s="33" t="s">
        <v>5188</v>
      </c>
      <c r="B2022" s="85" t="s">
        <v>484</v>
      </c>
      <c r="C2022" s="49">
        <f>SUMIF($B$3:$B$2228,B2022,$L$3:$L$2228)/(SUMIF($B$3:$B$2228,B2022,$I$3:$I$2228))</f>
        <v>0.37265394137848412</v>
      </c>
      <c r="D2022" s="33">
        <v>61007</v>
      </c>
      <c r="E2022" s="85" t="s">
        <v>2263</v>
      </c>
      <c r="F2022" s="86">
        <v>551578002006</v>
      </c>
      <c r="G2022" s="86"/>
      <c r="H2022" s="87">
        <v>190</v>
      </c>
      <c r="I2022" s="87">
        <v>492</v>
      </c>
      <c r="J2022" s="41"/>
      <c r="K2022" s="82"/>
      <c r="L2022" s="51">
        <f t="shared" si="70"/>
        <v>190</v>
      </c>
      <c r="M2022" s="49">
        <f t="shared" si="71"/>
        <v>0.38617886178861788</v>
      </c>
    </row>
    <row r="2023" spans="1:13" ht="14.5" x14ac:dyDescent="0.35">
      <c r="A2023" s="33" t="s">
        <v>5188</v>
      </c>
      <c r="B2023" s="85" t="s">
        <v>484</v>
      </c>
      <c r="C2023" s="49">
        <f>SUMIF($B$3:$B$2228,B2023,$L$3:$L$2228)/(SUMIF($B$3:$B$2228,B2023,$I$3:$I$2228))</f>
        <v>0.37265394137848412</v>
      </c>
      <c r="D2023" s="33">
        <v>61006</v>
      </c>
      <c r="E2023" s="85" t="s">
        <v>2265</v>
      </c>
      <c r="F2023" s="86">
        <v>551578002008</v>
      </c>
      <c r="G2023" s="86"/>
      <c r="H2023" s="87">
        <v>378</v>
      </c>
      <c r="I2023" s="87">
        <v>859</v>
      </c>
      <c r="J2023" s="41"/>
      <c r="K2023" s="82"/>
      <c r="L2023" s="51">
        <f t="shared" si="70"/>
        <v>378</v>
      </c>
      <c r="M2023" s="49">
        <f t="shared" si="71"/>
        <v>0.44004656577415602</v>
      </c>
    </row>
    <row r="2024" spans="1:13" ht="14.5" x14ac:dyDescent="0.35">
      <c r="A2024" s="33" t="s">
        <v>5188</v>
      </c>
      <c r="B2024" s="85" t="s">
        <v>484</v>
      </c>
      <c r="C2024" s="49">
        <f>SUMIF($B$3:$B$2228,B2024,$L$3:$L$2228)/(SUMIF($B$3:$B$2228,B2024,$I$3:$I$2228))</f>
        <v>0.37265394137848412</v>
      </c>
      <c r="D2024" s="33">
        <v>16078767</v>
      </c>
      <c r="E2024" s="85" t="s">
        <v>2266</v>
      </c>
      <c r="F2024" s="86">
        <v>551578003380</v>
      </c>
      <c r="G2024" s="86"/>
      <c r="H2024" s="87">
        <v>246</v>
      </c>
      <c r="I2024" s="87">
        <v>723</v>
      </c>
      <c r="J2024" s="41"/>
      <c r="K2024" s="82"/>
      <c r="L2024" s="51">
        <f t="shared" si="70"/>
        <v>246</v>
      </c>
      <c r="M2024" s="49">
        <f t="shared" si="71"/>
        <v>0.34024896265560167</v>
      </c>
    </row>
    <row r="2025" spans="1:13" ht="14.5" x14ac:dyDescent="0.35">
      <c r="A2025" s="33"/>
      <c r="B2025" s="92" t="s">
        <v>484</v>
      </c>
      <c r="C2025" s="49"/>
      <c r="D2025" s="33"/>
      <c r="E2025" s="92" t="s">
        <v>2267</v>
      </c>
      <c r="F2025" s="86">
        <v>551578003003</v>
      </c>
      <c r="G2025" s="86"/>
      <c r="H2025" s="87">
        <v>34</v>
      </c>
      <c r="I2025" s="87">
        <v>80</v>
      </c>
      <c r="J2025" s="41"/>
      <c r="K2025" s="82"/>
      <c r="M2025" s="49"/>
    </row>
    <row r="2026" spans="1:13" ht="14.5" x14ac:dyDescent="0.35">
      <c r="A2026" s="33" t="s">
        <v>5188</v>
      </c>
      <c r="B2026" s="85" t="s">
        <v>484</v>
      </c>
      <c r="C2026" s="49">
        <f>SUMIF($B$3:$B$2228,B2026,$L$3:$L$2228)/(SUMIF($B$3:$B$2228,B2026,$I$3:$I$2228))</f>
        <v>0.37265394137848412</v>
      </c>
      <c r="D2026" s="33">
        <v>60986</v>
      </c>
      <c r="E2026" s="85" t="s">
        <v>2268</v>
      </c>
      <c r="F2026" s="86">
        <v>551578002011</v>
      </c>
      <c r="G2026" s="86"/>
      <c r="H2026" s="87">
        <v>191</v>
      </c>
      <c r="I2026" s="87">
        <v>265</v>
      </c>
      <c r="J2026" s="41"/>
      <c r="K2026" s="82"/>
      <c r="L2026" s="51">
        <f t="shared" ref="L2026:L2089" si="72">IF(K2026="",H2026,(MIN(I2026,(K2026*1.6*I2026))))</f>
        <v>191</v>
      </c>
      <c r="M2026" s="49">
        <f t="shared" ref="M2026:M2089" si="73">IF(L2026=0,0,(L2026/I2026))</f>
        <v>0.72075471698113203</v>
      </c>
    </row>
    <row r="2027" spans="1:13" ht="14.5" x14ac:dyDescent="0.35">
      <c r="A2027" s="33" t="s">
        <v>5188</v>
      </c>
      <c r="B2027" s="85" t="s">
        <v>484</v>
      </c>
      <c r="C2027" s="49">
        <f>SUMIF($B$3:$B$2228,B2027,$L$3:$L$2228)/(SUMIF($B$3:$B$2228,B2027,$I$3:$I$2228))</f>
        <v>0.37265394137848412</v>
      </c>
      <c r="D2027" s="33">
        <v>61811</v>
      </c>
      <c r="E2027" s="85" t="s">
        <v>803</v>
      </c>
      <c r="F2027" s="86">
        <v>551578003126</v>
      </c>
      <c r="G2027" s="86"/>
      <c r="H2027" s="87">
        <v>283</v>
      </c>
      <c r="I2027" s="87">
        <v>428</v>
      </c>
      <c r="J2027" s="41"/>
      <c r="K2027" s="82"/>
      <c r="L2027" s="51">
        <f t="shared" si="72"/>
        <v>283</v>
      </c>
      <c r="M2027" s="49">
        <f t="shared" si="73"/>
        <v>0.66121495327102808</v>
      </c>
    </row>
    <row r="2028" spans="1:13" ht="14.5" x14ac:dyDescent="0.35">
      <c r="A2028" s="33" t="s">
        <v>5188</v>
      </c>
      <c r="B2028" s="85" t="s">
        <v>484</v>
      </c>
      <c r="C2028" s="49">
        <f>SUMIF($B$3:$B$2228,B2028,$L$3:$L$2228)/(SUMIF($B$3:$B$2228,B2028,$I$3:$I$2228))</f>
        <v>0.37265394137848412</v>
      </c>
      <c r="D2028" s="33">
        <v>60994</v>
      </c>
      <c r="E2028" s="85" t="s">
        <v>2269</v>
      </c>
      <c r="F2028" s="86">
        <v>551578002013</v>
      </c>
      <c r="G2028" s="86"/>
      <c r="H2028" s="87">
        <v>248</v>
      </c>
      <c r="I2028" s="87">
        <v>408</v>
      </c>
      <c r="J2028" s="41"/>
      <c r="K2028" s="82"/>
      <c r="L2028" s="51">
        <f t="shared" si="72"/>
        <v>248</v>
      </c>
      <c r="M2028" s="49">
        <f t="shared" si="73"/>
        <v>0.60784313725490191</v>
      </c>
    </row>
    <row r="2029" spans="1:13" ht="14.5" x14ac:dyDescent="0.35">
      <c r="A2029" s="33" t="s">
        <v>5188</v>
      </c>
      <c r="B2029" s="85" t="s">
        <v>484</v>
      </c>
      <c r="C2029" s="49">
        <f>SUMIF($B$3:$B$2228,B2029,$L$3:$L$2228)/(SUMIF($B$3:$B$2228,B2029,$I$3:$I$2228))</f>
        <v>0.37265394137848412</v>
      </c>
      <c r="D2029" s="33">
        <v>62960</v>
      </c>
      <c r="E2029" s="85" t="s">
        <v>634</v>
      </c>
      <c r="F2029" s="86">
        <v>551578002014</v>
      </c>
      <c r="G2029" s="86"/>
      <c r="H2029" s="87">
        <v>62</v>
      </c>
      <c r="I2029" s="87">
        <v>346</v>
      </c>
      <c r="J2029" s="41"/>
      <c r="K2029" s="82"/>
      <c r="L2029" s="51">
        <f t="shared" si="72"/>
        <v>62</v>
      </c>
      <c r="M2029" s="49">
        <f t="shared" si="73"/>
        <v>0.1791907514450867</v>
      </c>
    </row>
    <row r="2030" spans="1:13" ht="14.5" x14ac:dyDescent="0.35">
      <c r="A2030" s="33" t="s">
        <v>5188</v>
      </c>
      <c r="B2030" s="85" t="s">
        <v>484</v>
      </c>
      <c r="C2030" s="49">
        <f>SUMIF($B$3:$B$2228,B2030,$L$3:$L$2228)/(SUMIF($B$3:$B$2228,B2030,$I$3:$I$2228))</f>
        <v>0.37265394137848412</v>
      </c>
      <c r="D2030" s="33">
        <v>60979</v>
      </c>
      <c r="E2030" s="85" t="s">
        <v>2270</v>
      </c>
      <c r="F2030" s="86">
        <v>551578002015</v>
      </c>
      <c r="G2030" s="86"/>
      <c r="H2030" s="87">
        <v>365</v>
      </c>
      <c r="I2030" s="87">
        <v>665</v>
      </c>
      <c r="J2030" s="41"/>
      <c r="K2030" s="82"/>
      <c r="L2030" s="51">
        <f t="shared" si="72"/>
        <v>365</v>
      </c>
      <c r="M2030" s="49">
        <f t="shared" si="73"/>
        <v>0.54887218045112784</v>
      </c>
    </row>
    <row r="2031" spans="1:13" ht="14.5" x14ac:dyDescent="0.35">
      <c r="A2031" s="33" t="s">
        <v>5188</v>
      </c>
      <c r="B2031" s="85" t="s">
        <v>484</v>
      </c>
      <c r="C2031" s="49">
        <f>SUMIF($B$3:$B$2228,B2031,$L$3:$L$2228)/(SUMIF($B$3:$B$2228,B2031,$I$3:$I$2228))</f>
        <v>0.37265394137848412</v>
      </c>
      <c r="D2031" s="33">
        <v>60984</v>
      </c>
      <c r="E2031" s="85" t="s">
        <v>2271</v>
      </c>
      <c r="F2031" s="86">
        <v>551578002009</v>
      </c>
      <c r="G2031" s="86"/>
      <c r="H2031" s="87">
        <v>203</v>
      </c>
      <c r="I2031" s="87">
        <v>655</v>
      </c>
      <c r="J2031" s="41"/>
      <c r="K2031" s="82"/>
      <c r="L2031" s="51">
        <f t="shared" si="72"/>
        <v>203</v>
      </c>
      <c r="M2031" s="49">
        <f t="shared" si="73"/>
        <v>0.3099236641221374</v>
      </c>
    </row>
    <row r="2032" spans="1:13" ht="14.5" x14ac:dyDescent="0.35">
      <c r="A2032" s="33" t="s">
        <v>5188</v>
      </c>
      <c r="B2032" s="85" t="s">
        <v>484</v>
      </c>
      <c r="C2032" s="49">
        <f>SUMIF($B$3:$B$2228,B2032,$L$3:$L$2228)/(SUMIF($B$3:$B$2228,B2032,$I$3:$I$2228))</f>
        <v>0.37265394137848412</v>
      </c>
      <c r="D2032" s="33">
        <v>61772</v>
      </c>
      <c r="E2032" s="85" t="s">
        <v>812</v>
      </c>
      <c r="F2032" s="86">
        <v>551578002017</v>
      </c>
      <c r="G2032" s="86"/>
      <c r="H2032" s="87">
        <v>167</v>
      </c>
      <c r="I2032" s="87">
        <v>335</v>
      </c>
      <c r="J2032" s="41"/>
      <c r="K2032" s="82"/>
      <c r="L2032" s="51">
        <f t="shared" si="72"/>
        <v>167</v>
      </c>
      <c r="M2032" s="49">
        <f t="shared" si="73"/>
        <v>0.49850746268656715</v>
      </c>
    </row>
    <row r="2033" spans="1:13" ht="14.5" x14ac:dyDescent="0.35">
      <c r="A2033" s="33" t="s">
        <v>5188</v>
      </c>
      <c r="B2033" s="85" t="s">
        <v>484</v>
      </c>
      <c r="C2033" s="49">
        <f>SUMIF($B$3:$B$2228,B2033,$L$3:$L$2228)/(SUMIF($B$3:$B$2228,B2033,$I$3:$I$2228))</f>
        <v>0.37265394137848412</v>
      </c>
      <c r="D2033" s="33">
        <v>62401</v>
      </c>
      <c r="E2033" s="85" t="s">
        <v>630</v>
      </c>
      <c r="F2033" s="86">
        <v>551578002018</v>
      </c>
      <c r="G2033" s="86"/>
      <c r="H2033" s="87">
        <v>47</v>
      </c>
      <c r="I2033" s="87">
        <v>295</v>
      </c>
      <c r="J2033" s="41"/>
      <c r="K2033" s="82"/>
      <c r="L2033" s="51">
        <f t="shared" si="72"/>
        <v>47</v>
      </c>
      <c r="M2033" s="49">
        <f t="shared" si="73"/>
        <v>0.15932203389830507</v>
      </c>
    </row>
    <row r="2034" spans="1:13" ht="14.5" x14ac:dyDescent="0.35">
      <c r="A2034" s="33" t="s">
        <v>5188</v>
      </c>
      <c r="B2034" s="85" t="s">
        <v>484</v>
      </c>
      <c r="C2034" s="49">
        <f>SUMIF($B$3:$B$2228,B2034,$L$3:$L$2228)/(SUMIF($B$3:$B$2228,B2034,$I$3:$I$2228))</f>
        <v>0.37265394137848412</v>
      </c>
      <c r="D2034" s="33">
        <v>63251</v>
      </c>
      <c r="E2034" s="85" t="s">
        <v>1003</v>
      </c>
      <c r="F2034" s="86">
        <v>551578002019</v>
      </c>
      <c r="G2034" s="86"/>
      <c r="H2034" s="87">
        <v>389</v>
      </c>
      <c r="I2034" s="87">
        <v>1108</v>
      </c>
      <c r="J2034" s="41"/>
      <c r="K2034" s="82"/>
      <c r="L2034" s="51">
        <f t="shared" si="72"/>
        <v>389</v>
      </c>
      <c r="M2034" s="49">
        <f t="shared" si="73"/>
        <v>0.35108303249097472</v>
      </c>
    </row>
    <row r="2035" spans="1:13" ht="14.5" x14ac:dyDescent="0.35">
      <c r="A2035" s="33" t="s">
        <v>5188</v>
      </c>
      <c r="B2035" s="85" t="s">
        <v>484</v>
      </c>
      <c r="C2035" s="49">
        <f>SUMIF($B$3:$B$2228,B2035,$L$3:$L$2228)/(SUMIF($B$3:$B$2228,B2035,$I$3:$I$2228))</f>
        <v>0.37265394137848412</v>
      </c>
      <c r="D2035" s="33">
        <v>60995</v>
      </c>
      <c r="E2035" s="85" t="s">
        <v>2272</v>
      </c>
      <c r="F2035" s="86">
        <v>551578002022</v>
      </c>
      <c r="G2035" s="86"/>
      <c r="H2035" s="87">
        <v>98</v>
      </c>
      <c r="I2035" s="87">
        <v>298</v>
      </c>
      <c r="J2035" s="41"/>
      <c r="K2035" s="82"/>
      <c r="L2035" s="51">
        <f t="shared" si="72"/>
        <v>98</v>
      </c>
      <c r="M2035" s="49">
        <f t="shared" si="73"/>
        <v>0.32885906040268459</v>
      </c>
    </row>
    <row r="2036" spans="1:13" ht="14.5" x14ac:dyDescent="0.35">
      <c r="A2036" s="33" t="s">
        <v>5188</v>
      </c>
      <c r="B2036" s="85" t="s">
        <v>484</v>
      </c>
      <c r="C2036" s="49">
        <f>SUMIF($B$3:$B$2228,B2036,$L$3:$L$2228)/(SUMIF($B$3:$B$2228,B2036,$I$3:$I$2228))</f>
        <v>0.37265394137848412</v>
      </c>
      <c r="D2036" s="33">
        <v>800</v>
      </c>
      <c r="E2036" s="85" t="s">
        <v>4485</v>
      </c>
      <c r="F2036" s="86">
        <v>551578003070</v>
      </c>
      <c r="G2036" s="86"/>
      <c r="H2036" s="87">
        <v>3</v>
      </c>
      <c r="I2036" s="87">
        <v>4</v>
      </c>
      <c r="J2036" s="41"/>
      <c r="K2036" s="82"/>
      <c r="L2036" s="51">
        <f t="shared" si="72"/>
        <v>3</v>
      </c>
      <c r="M2036" s="49">
        <f t="shared" si="73"/>
        <v>0.75</v>
      </c>
    </row>
    <row r="2037" spans="1:13" ht="14.5" x14ac:dyDescent="0.35">
      <c r="A2037" s="33" t="s">
        <v>5188</v>
      </c>
      <c r="B2037" s="85" t="s">
        <v>484</v>
      </c>
      <c r="C2037" s="49">
        <f>SUMIF($B$3:$B$2228,B2037,$L$3:$L$2228)/(SUMIF($B$3:$B$2228,B2037,$I$3:$I$2228))</f>
        <v>0.37265394137848412</v>
      </c>
      <c r="D2037" s="33">
        <v>61009</v>
      </c>
      <c r="E2037" s="85" t="s">
        <v>2273</v>
      </c>
      <c r="F2037" s="86">
        <v>551578002290</v>
      </c>
      <c r="G2037" s="86"/>
      <c r="H2037" s="87">
        <v>69</v>
      </c>
      <c r="I2037" s="87">
        <v>536</v>
      </c>
      <c r="J2037" s="41"/>
      <c r="K2037" s="82"/>
      <c r="L2037" s="51">
        <f t="shared" si="72"/>
        <v>69</v>
      </c>
      <c r="M2037" s="49">
        <f t="shared" si="73"/>
        <v>0.1287313432835821</v>
      </c>
    </row>
    <row r="2038" spans="1:13" ht="14.5" x14ac:dyDescent="0.35">
      <c r="A2038" s="33" t="s">
        <v>5188</v>
      </c>
      <c r="B2038" s="85" t="s">
        <v>484</v>
      </c>
      <c r="C2038" s="49">
        <f>SUMIF($B$3:$B$2228,B2038,$L$3:$L$2228)/(SUMIF($B$3:$B$2228,B2038,$I$3:$I$2228))</f>
        <v>0.37265394137848412</v>
      </c>
      <c r="D2038" s="33">
        <v>60647</v>
      </c>
      <c r="E2038" s="85" t="s">
        <v>2045</v>
      </c>
      <c r="F2038" s="86">
        <v>551578002025</v>
      </c>
      <c r="G2038" s="86"/>
      <c r="H2038" s="87">
        <v>478</v>
      </c>
      <c r="I2038" s="87">
        <v>896</v>
      </c>
      <c r="J2038" s="41"/>
      <c r="K2038" s="82"/>
      <c r="L2038" s="51">
        <f t="shared" si="72"/>
        <v>478</v>
      </c>
      <c r="M2038" s="49">
        <f t="shared" si="73"/>
        <v>0.5334821428571429</v>
      </c>
    </row>
    <row r="2039" spans="1:13" ht="14.5" x14ac:dyDescent="0.35">
      <c r="A2039" s="33" t="s">
        <v>5188</v>
      </c>
      <c r="B2039" s="85" t="s">
        <v>484</v>
      </c>
      <c r="C2039" s="49">
        <f>SUMIF($B$3:$B$2228,B2039,$L$3:$L$2228)/(SUMIF($B$3:$B$2228,B2039,$I$3:$I$2228))</f>
        <v>0.37265394137848412</v>
      </c>
      <c r="D2039" s="33">
        <v>61002</v>
      </c>
      <c r="E2039" s="85" t="s">
        <v>2274</v>
      </c>
      <c r="F2039" s="86">
        <v>551578000261</v>
      </c>
      <c r="G2039" s="86"/>
      <c r="H2039" s="87">
        <v>166</v>
      </c>
      <c r="I2039" s="87">
        <v>568</v>
      </c>
      <c r="J2039" s="41"/>
      <c r="K2039" s="82"/>
      <c r="L2039" s="51">
        <f t="shared" si="72"/>
        <v>166</v>
      </c>
      <c r="M2039" s="49">
        <f t="shared" si="73"/>
        <v>0.29225352112676056</v>
      </c>
    </row>
    <row r="2040" spans="1:13" ht="14.5" x14ac:dyDescent="0.35">
      <c r="A2040" s="33" t="s">
        <v>5188</v>
      </c>
      <c r="B2040" s="85" t="s">
        <v>484</v>
      </c>
      <c r="C2040" s="49">
        <f>SUMIF($B$3:$B$2228,B2040,$L$3:$L$2228)/(SUMIF($B$3:$B$2228,B2040,$I$3:$I$2228))</f>
        <v>0.37265394137848412</v>
      </c>
      <c r="D2040" s="33">
        <v>16065526</v>
      </c>
      <c r="E2040" s="85" t="s">
        <v>2275</v>
      </c>
      <c r="F2040" s="86">
        <v>551578003334</v>
      </c>
      <c r="G2040" s="86"/>
      <c r="H2040" s="87">
        <v>39</v>
      </c>
      <c r="I2040" s="87">
        <v>170</v>
      </c>
      <c r="J2040" s="41"/>
      <c r="K2040" s="82"/>
      <c r="L2040" s="51">
        <f t="shared" si="72"/>
        <v>39</v>
      </c>
      <c r="M2040" s="49">
        <f t="shared" si="73"/>
        <v>0.22941176470588234</v>
      </c>
    </row>
    <row r="2041" spans="1:13" ht="14.5" x14ac:dyDescent="0.35">
      <c r="A2041" s="33" t="s">
        <v>5188</v>
      </c>
      <c r="B2041" s="85" t="s">
        <v>484</v>
      </c>
      <c r="C2041" s="49">
        <f>SUMIF($B$3:$B$2228,B2041,$L$3:$L$2228)/(SUMIF($B$3:$B$2228,B2041,$I$3:$I$2228))</f>
        <v>0.37265394137848412</v>
      </c>
      <c r="D2041" s="33">
        <v>230518</v>
      </c>
      <c r="E2041" s="85" t="s">
        <v>2276</v>
      </c>
      <c r="F2041" s="86">
        <v>551578002502</v>
      </c>
      <c r="G2041" s="86"/>
      <c r="H2041" s="87">
        <v>52</v>
      </c>
      <c r="I2041" s="87">
        <v>69</v>
      </c>
      <c r="J2041" s="41"/>
      <c r="K2041" s="82"/>
      <c r="L2041" s="51">
        <f t="shared" si="72"/>
        <v>52</v>
      </c>
      <c r="M2041" s="49">
        <f t="shared" si="73"/>
        <v>0.75362318840579712</v>
      </c>
    </row>
    <row r="2042" spans="1:13" ht="14.5" x14ac:dyDescent="0.35">
      <c r="A2042" s="33" t="s">
        <v>5188</v>
      </c>
      <c r="B2042" s="85" t="s">
        <v>484</v>
      </c>
      <c r="C2042" s="49">
        <f>SUMIF($B$3:$B$2228,B2042,$L$3:$L$2228)/(SUMIF($B$3:$B$2228,B2042,$I$3:$I$2228))</f>
        <v>0.37265394137848412</v>
      </c>
      <c r="D2042" s="33">
        <v>16065528</v>
      </c>
      <c r="E2042" s="85" t="s">
        <v>2277</v>
      </c>
      <c r="F2042" s="86">
        <v>551578002688</v>
      </c>
      <c r="G2042" s="86"/>
      <c r="H2042" s="87">
        <v>39</v>
      </c>
      <c r="I2042" s="87">
        <v>183</v>
      </c>
      <c r="J2042" s="41"/>
      <c r="K2042" s="82"/>
      <c r="L2042" s="51">
        <f t="shared" si="72"/>
        <v>39</v>
      </c>
      <c r="M2042" s="49">
        <f t="shared" si="73"/>
        <v>0.21311475409836064</v>
      </c>
    </row>
    <row r="2043" spans="1:13" ht="14.5" x14ac:dyDescent="0.35">
      <c r="A2043" s="33" t="s">
        <v>5188</v>
      </c>
      <c r="B2043" s="85" t="s">
        <v>484</v>
      </c>
      <c r="C2043" s="49">
        <f>SUMIF($B$3:$B$2228,B2043,$L$3:$L$2228)/(SUMIF($B$3:$B$2228,B2043,$I$3:$I$2228))</f>
        <v>0.37265394137848412</v>
      </c>
      <c r="D2043" s="33">
        <v>16065524</v>
      </c>
      <c r="E2043" s="85" t="s">
        <v>2278</v>
      </c>
      <c r="F2043" s="86">
        <v>551578002023</v>
      </c>
      <c r="G2043" s="86"/>
      <c r="H2043" s="87">
        <v>139</v>
      </c>
      <c r="I2043" s="87">
        <v>763</v>
      </c>
      <c r="J2043" s="41"/>
      <c r="K2043" s="82"/>
      <c r="L2043" s="51">
        <f t="shared" si="72"/>
        <v>139</v>
      </c>
      <c r="M2043" s="49">
        <f t="shared" si="73"/>
        <v>0.18217562254259501</v>
      </c>
    </row>
    <row r="2044" spans="1:13" ht="14.5" x14ac:dyDescent="0.35">
      <c r="A2044" s="33" t="s">
        <v>5188</v>
      </c>
      <c r="B2044" s="85" t="s">
        <v>484</v>
      </c>
      <c r="C2044" s="49">
        <f>SUMIF($B$3:$B$2228,B2044,$L$3:$L$2228)/(SUMIF($B$3:$B$2228,B2044,$I$3:$I$2228))</f>
        <v>0.37265394137848412</v>
      </c>
      <c r="D2044" s="33">
        <v>415</v>
      </c>
      <c r="E2044" s="85" t="s">
        <v>2279</v>
      </c>
      <c r="F2044" s="86">
        <v>551578002960</v>
      </c>
      <c r="G2044" s="86"/>
      <c r="H2044" s="87">
        <v>7</v>
      </c>
      <c r="I2044" s="87">
        <v>29</v>
      </c>
      <c r="J2044" s="41"/>
      <c r="K2044" s="82"/>
      <c r="L2044" s="51">
        <f t="shared" si="72"/>
        <v>7</v>
      </c>
      <c r="M2044" s="49">
        <f t="shared" si="73"/>
        <v>0.2413793103448276</v>
      </c>
    </row>
    <row r="2045" spans="1:13" ht="14.5" x14ac:dyDescent="0.35">
      <c r="A2045" s="33" t="s">
        <v>5188</v>
      </c>
      <c r="B2045" s="85" t="s">
        <v>484</v>
      </c>
      <c r="C2045" s="49">
        <f>SUMIF($B$3:$B$2228,B2045,$L$3:$L$2228)/(SUMIF($B$3:$B$2228,B2045,$I$3:$I$2228))</f>
        <v>0.37265394137848412</v>
      </c>
      <c r="D2045" s="33">
        <v>63231</v>
      </c>
      <c r="E2045" s="85" t="s">
        <v>622</v>
      </c>
      <c r="F2045" s="86">
        <v>551578000528</v>
      </c>
      <c r="G2045" s="86"/>
      <c r="H2045" s="87">
        <v>221</v>
      </c>
      <c r="I2045" s="87">
        <v>1167</v>
      </c>
      <c r="J2045" s="41"/>
      <c r="K2045" s="82"/>
      <c r="L2045" s="51">
        <f t="shared" si="72"/>
        <v>221</v>
      </c>
      <c r="M2045" s="49">
        <f t="shared" si="73"/>
        <v>0.18937446443873179</v>
      </c>
    </row>
    <row r="2046" spans="1:13" ht="14.5" x14ac:dyDescent="0.35">
      <c r="A2046" s="33" t="s">
        <v>5188</v>
      </c>
      <c r="B2046" s="85" t="s">
        <v>484</v>
      </c>
      <c r="C2046" s="49">
        <f>SUMIF($B$3:$B$2228,B2046,$L$3:$L$2228)/(SUMIF($B$3:$B$2228,B2046,$I$3:$I$2228))</f>
        <v>0.37265394137848412</v>
      </c>
      <c r="D2046" s="33">
        <v>16078768</v>
      </c>
      <c r="E2046" s="85" t="s">
        <v>2280</v>
      </c>
      <c r="F2046" s="86">
        <v>551578002926</v>
      </c>
      <c r="G2046" s="86"/>
      <c r="H2046" s="87">
        <v>114</v>
      </c>
      <c r="I2046" s="87">
        <v>288</v>
      </c>
      <c r="J2046" s="41"/>
      <c r="K2046" s="82"/>
      <c r="L2046" s="51">
        <f t="shared" si="72"/>
        <v>114</v>
      </c>
      <c r="M2046" s="49">
        <f t="shared" si="73"/>
        <v>0.39583333333333331</v>
      </c>
    </row>
    <row r="2047" spans="1:13" ht="14.5" x14ac:dyDescent="0.35">
      <c r="A2047" s="33" t="s">
        <v>5188</v>
      </c>
      <c r="B2047" s="85" t="s">
        <v>484</v>
      </c>
      <c r="C2047" s="49">
        <f>SUMIF($B$3:$B$2228,B2047,$L$3:$L$2228)/(SUMIF($B$3:$B$2228,B2047,$I$3:$I$2228))</f>
        <v>0.37265394137848412</v>
      </c>
      <c r="D2047" s="33"/>
      <c r="E2047" s="85" t="s">
        <v>4784</v>
      </c>
      <c r="F2047" s="86">
        <v>551578002027</v>
      </c>
      <c r="G2047" s="86"/>
      <c r="H2047" s="87">
        <v>31</v>
      </c>
      <c r="I2047" s="87">
        <v>203</v>
      </c>
      <c r="J2047" s="41"/>
      <c r="K2047" s="82"/>
      <c r="L2047" s="51">
        <f t="shared" si="72"/>
        <v>31</v>
      </c>
      <c r="M2047" s="49">
        <f t="shared" si="73"/>
        <v>0.15270935960591134</v>
      </c>
    </row>
    <row r="2048" spans="1:13" ht="14.5" x14ac:dyDescent="0.35">
      <c r="A2048" s="33" t="s">
        <v>5188</v>
      </c>
      <c r="B2048" s="85" t="s">
        <v>484</v>
      </c>
      <c r="C2048" s="49">
        <f>SUMIF($B$3:$B$2228,B2048,$L$3:$L$2228)/(SUMIF($B$3:$B$2228,B2048,$I$3:$I$2228))</f>
        <v>0.37265394137848412</v>
      </c>
      <c r="D2048" s="33">
        <v>60845</v>
      </c>
      <c r="E2048" s="85" t="s">
        <v>1229</v>
      </c>
      <c r="F2048" s="86">
        <v>551578002028</v>
      </c>
      <c r="G2048" s="86"/>
      <c r="H2048" s="87">
        <v>180</v>
      </c>
      <c r="I2048" s="87">
        <v>218</v>
      </c>
      <c r="J2048" s="41"/>
      <c r="K2048" s="82"/>
      <c r="L2048" s="51">
        <f t="shared" si="72"/>
        <v>180</v>
      </c>
      <c r="M2048" s="49">
        <f t="shared" si="73"/>
        <v>0.82568807339449546</v>
      </c>
    </row>
    <row r="2049" spans="1:13" ht="14.5" x14ac:dyDescent="0.35">
      <c r="A2049" s="33" t="s">
        <v>5189</v>
      </c>
      <c r="B2049" s="85" t="s">
        <v>154</v>
      </c>
      <c r="C2049" s="49">
        <f>SUMIF($B$3:$B$2228,B2049,$L$3:$L$2228)/(SUMIF($B$3:$B$2228,B2049,$I$3:$I$2228))</f>
        <v>7.9771428571428576E-2</v>
      </c>
      <c r="D2049" s="33">
        <v>16041990</v>
      </c>
      <c r="E2049" s="85" t="s">
        <v>906</v>
      </c>
      <c r="F2049" s="86">
        <v>551581002648</v>
      </c>
      <c r="G2049" s="86"/>
      <c r="H2049" s="87">
        <v>12</v>
      </c>
      <c r="I2049" s="87">
        <v>451</v>
      </c>
      <c r="J2049" s="41"/>
      <c r="K2049" s="82"/>
      <c r="L2049" s="51">
        <f t="shared" si="72"/>
        <v>12</v>
      </c>
      <c r="M2049" s="49">
        <f t="shared" si="73"/>
        <v>2.6607538802660754E-2</v>
      </c>
    </row>
    <row r="2050" spans="1:13" ht="14.5" x14ac:dyDescent="0.35">
      <c r="A2050" s="33" t="s">
        <v>5189</v>
      </c>
      <c r="B2050" s="85" t="s">
        <v>154</v>
      </c>
      <c r="C2050" s="49">
        <f>SUMIF($B$3:$B$2228,B2050,$L$3:$L$2228)/(SUMIF($B$3:$B$2228,B2050,$I$3:$I$2228))</f>
        <v>7.9771428571428576E-2</v>
      </c>
      <c r="D2050" s="33"/>
      <c r="E2050" s="85" t="s">
        <v>4499</v>
      </c>
      <c r="F2050" s="86">
        <v>551581002869</v>
      </c>
      <c r="G2050" s="86"/>
      <c r="H2050" s="87">
        <v>19</v>
      </c>
      <c r="I2050" s="87">
        <v>239</v>
      </c>
      <c r="J2050" s="41"/>
      <c r="K2050" s="82"/>
      <c r="L2050" s="51">
        <f t="shared" si="72"/>
        <v>19</v>
      </c>
      <c r="M2050" s="49">
        <f t="shared" si="73"/>
        <v>7.9497907949790794E-2</v>
      </c>
    </row>
    <row r="2051" spans="1:13" ht="14.5" x14ac:dyDescent="0.35">
      <c r="A2051" s="33" t="s">
        <v>5189</v>
      </c>
      <c r="B2051" s="85" t="s">
        <v>154</v>
      </c>
      <c r="C2051" s="49">
        <f>SUMIF($B$3:$B$2228,B2051,$L$3:$L$2228)/(SUMIF($B$3:$B$2228,B2051,$I$3:$I$2228))</f>
        <v>7.9771428571428576E-2</v>
      </c>
      <c r="D2051" s="33">
        <v>61743</v>
      </c>
      <c r="E2051" s="85" t="s">
        <v>907</v>
      </c>
      <c r="F2051" s="86">
        <v>551581000269</v>
      </c>
      <c r="G2051" s="86"/>
      <c r="H2051" s="87">
        <v>73</v>
      </c>
      <c r="I2051" s="87">
        <v>475</v>
      </c>
      <c r="J2051" s="41"/>
      <c r="K2051" s="82"/>
      <c r="L2051" s="51">
        <f t="shared" si="72"/>
        <v>73</v>
      </c>
      <c r="M2051" s="49">
        <f t="shared" si="73"/>
        <v>0.15368421052631578</v>
      </c>
    </row>
    <row r="2052" spans="1:13" ht="14.5" x14ac:dyDescent="0.35">
      <c r="A2052" s="33" t="s">
        <v>5189</v>
      </c>
      <c r="B2052" s="85" t="s">
        <v>154</v>
      </c>
      <c r="C2052" s="49">
        <f>SUMIF($B$3:$B$2228,B2052,$L$3:$L$2228)/(SUMIF($B$3:$B$2228,B2052,$I$3:$I$2228))</f>
        <v>7.9771428571428576E-2</v>
      </c>
      <c r="D2052" s="33">
        <v>61745</v>
      </c>
      <c r="E2052" s="85" t="s">
        <v>4502</v>
      </c>
      <c r="F2052" s="86">
        <v>551581002030</v>
      </c>
      <c r="G2052" s="86"/>
      <c r="H2052" s="87">
        <v>81</v>
      </c>
      <c r="I2052" s="87">
        <v>1354</v>
      </c>
      <c r="J2052" s="41"/>
      <c r="K2052" s="82"/>
      <c r="L2052" s="51">
        <f t="shared" si="72"/>
        <v>81</v>
      </c>
      <c r="M2052" s="49">
        <f t="shared" si="73"/>
        <v>5.982274741506647E-2</v>
      </c>
    </row>
    <row r="2053" spans="1:13" ht="14.5" x14ac:dyDescent="0.35">
      <c r="A2053" s="33" t="s">
        <v>5189</v>
      </c>
      <c r="B2053" s="85" t="s">
        <v>154</v>
      </c>
      <c r="C2053" s="49">
        <f>SUMIF($B$3:$B$2228,B2053,$L$3:$L$2228)/(SUMIF($B$3:$B$2228,B2053,$I$3:$I$2228))</f>
        <v>7.9771428571428576E-2</v>
      </c>
      <c r="D2053" s="33">
        <v>61742</v>
      </c>
      <c r="E2053" s="85" t="s">
        <v>908</v>
      </c>
      <c r="F2053" s="86">
        <v>551581002029</v>
      </c>
      <c r="G2053" s="86"/>
      <c r="H2053" s="87">
        <v>68</v>
      </c>
      <c r="I2053" s="87">
        <v>647</v>
      </c>
      <c r="J2053" s="41"/>
      <c r="K2053" s="82"/>
      <c r="L2053" s="51">
        <f t="shared" si="72"/>
        <v>68</v>
      </c>
      <c r="M2053" s="49">
        <f t="shared" si="73"/>
        <v>0.10510046367851623</v>
      </c>
    </row>
    <row r="2054" spans="1:13" ht="14.5" x14ac:dyDescent="0.35">
      <c r="A2054" s="33" t="s">
        <v>5189</v>
      </c>
      <c r="B2054" s="85" t="s">
        <v>154</v>
      </c>
      <c r="C2054" s="49">
        <f>SUMIF($B$3:$B$2228,B2054,$L$3:$L$2228)/(SUMIF($B$3:$B$2228,B2054,$I$3:$I$2228))</f>
        <v>7.9771428571428576E-2</v>
      </c>
      <c r="D2054" s="33">
        <v>61746</v>
      </c>
      <c r="E2054" s="85" t="s">
        <v>909</v>
      </c>
      <c r="F2054" s="86">
        <v>551581002031</v>
      </c>
      <c r="G2054" s="86"/>
      <c r="H2054" s="87">
        <v>41</v>
      </c>
      <c r="I2054" s="87">
        <v>645</v>
      </c>
      <c r="J2054" s="41"/>
      <c r="K2054" s="82"/>
      <c r="L2054" s="51">
        <f t="shared" si="72"/>
        <v>41</v>
      </c>
      <c r="M2054" s="49">
        <f t="shared" si="73"/>
        <v>6.3565891472868216E-2</v>
      </c>
    </row>
    <row r="2055" spans="1:13" ht="14.5" x14ac:dyDescent="0.35">
      <c r="A2055" s="33" t="s">
        <v>5189</v>
      </c>
      <c r="B2055" s="85" t="s">
        <v>154</v>
      </c>
      <c r="C2055" s="49">
        <f>SUMIF($B$3:$B$2228,B2055,$L$3:$L$2228)/(SUMIF($B$3:$B$2228,B2055,$I$3:$I$2228))</f>
        <v>7.9771428571428576E-2</v>
      </c>
      <c r="D2055" s="33">
        <v>61741</v>
      </c>
      <c r="E2055" s="85" t="s">
        <v>910</v>
      </c>
      <c r="F2055" s="86">
        <v>551581001198</v>
      </c>
      <c r="G2055" s="86"/>
      <c r="H2055" s="87">
        <v>55</v>
      </c>
      <c r="I2055" s="87">
        <v>564</v>
      </c>
      <c r="J2055" s="41"/>
      <c r="K2055" s="82"/>
      <c r="L2055" s="51">
        <f t="shared" si="72"/>
        <v>55</v>
      </c>
      <c r="M2055" s="49">
        <f t="shared" si="73"/>
        <v>9.7517730496453903E-2</v>
      </c>
    </row>
    <row r="2056" spans="1:13" ht="14.5" x14ac:dyDescent="0.35">
      <c r="A2056" s="33"/>
      <c r="B2056" s="85" t="s">
        <v>490</v>
      </c>
      <c r="C2056" s="49">
        <f>SUMIF($B$3:$B$2228,B2056,$L$3:$L$2228)/(SUMIF($B$3:$B$2228,B2056,$I$3:$I$2228))</f>
        <v>0.44092627599243855</v>
      </c>
      <c r="D2056" s="33"/>
      <c r="E2056" s="85" t="s">
        <v>4785</v>
      </c>
      <c r="F2056" s="86">
        <v>551584003091</v>
      </c>
      <c r="G2056" s="86"/>
      <c r="H2056" s="87">
        <v>30</v>
      </c>
      <c r="I2056" s="87">
        <v>88</v>
      </c>
      <c r="J2056" s="41"/>
      <c r="K2056" s="82"/>
      <c r="L2056" s="51">
        <f t="shared" si="72"/>
        <v>30</v>
      </c>
      <c r="M2056" s="49">
        <f t="shared" si="73"/>
        <v>0.34090909090909088</v>
      </c>
    </row>
    <row r="2057" spans="1:13" ht="14.5" x14ac:dyDescent="0.35">
      <c r="A2057" s="33"/>
      <c r="B2057" s="85" t="s">
        <v>490</v>
      </c>
      <c r="C2057" s="49">
        <f>SUMIF($B$3:$B$2228,B2057,$L$3:$L$2228)/(SUMIF($B$3:$B$2228,B2057,$I$3:$I$2228))</f>
        <v>0.44092627599243855</v>
      </c>
      <c r="D2057" s="33">
        <v>63402</v>
      </c>
      <c r="E2057" s="85" t="s">
        <v>2296</v>
      </c>
      <c r="F2057" s="86">
        <v>551584002033</v>
      </c>
      <c r="G2057" s="86"/>
      <c r="H2057" s="87">
        <v>25</v>
      </c>
      <c r="I2057" s="87">
        <v>68</v>
      </c>
      <c r="J2057" s="41"/>
      <c r="K2057" s="82"/>
      <c r="L2057" s="51">
        <f t="shared" si="72"/>
        <v>25</v>
      </c>
      <c r="M2057" s="49">
        <f t="shared" si="73"/>
        <v>0.36764705882352944</v>
      </c>
    </row>
    <row r="2058" spans="1:13" ht="14.5" x14ac:dyDescent="0.35">
      <c r="A2058" s="33"/>
      <c r="B2058" s="85" t="s">
        <v>490</v>
      </c>
      <c r="C2058" s="49">
        <f>SUMIF($B$3:$B$2228,B2058,$L$3:$L$2228)/(SUMIF($B$3:$B$2228,B2058,$I$3:$I$2228))</f>
        <v>0.44092627599243855</v>
      </c>
      <c r="D2058" s="33"/>
      <c r="E2058" s="85" t="s">
        <v>4786</v>
      </c>
      <c r="F2058" s="86">
        <v>551584003007</v>
      </c>
      <c r="G2058" s="86"/>
      <c r="H2058" s="87">
        <v>56</v>
      </c>
      <c r="I2058" s="87">
        <v>136</v>
      </c>
      <c r="J2058" s="41"/>
      <c r="K2058" s="82"/>
      <c r="L2058" s="51">
        <f t="shared" si="72"/>
        <v>56</v>
      </c>
      <c r="M2058" s="49">
        <f t="shared" si="73"/>
        <v>0.41176470588235292</v>
      </c>
    </row>
    <row r="2059" spans="1:13" ht="14.5" x14ac:dyDescent="0.35">
      <c r="A2059" s="33"/>
      <c r="B2059" s="85" t="s">
        <v>490</v>
      </c>
      <c r="C2059" s="49">
        <f>SUMIF($B$3:$B$2228,B2059,$L$3:$L$2228)/(SUMIF($B$3:$B$2228,B2059,$I$3:$I$2228))</f>
        <v>0.44092627599243855</v>
      </c>
      <c r="D2059" s="33">
        <v>63399</v>
      </c>
      <c r="E2059" s="85" t="s">
        <v>2297</v>
      </c>
      <c r="F2059" s="86">
        <v>551584002035</v>
      </c>
      <c r="G2059" s="86"/>
      <c r="H2059" s="87">
        <v>237</v>
      </c>
      <c r="I2059" s="87">
        <v>630</v>
      </c>
      <c r="J2059" s="41"/>
      <c r="K2059" s="82"/>
      <c r="L2059" s="51">
        <f t="shared" si="72"/>
        <v>237</v>
      </c>
      <c r="M2059" s="49">
        <f t="shared" si="73"/>
        <v>0.37619047619047619</v>
      </c>
    </row>
    <row r="2060" spans="1:13" ht="14.5" x14ac:dyDescent="0.35">
      <c r="A2060" s="33"/>
      <c r="B2060" s="85" t="s">
        <v>490</v>
      </c>
      <c r="C2060" s="49">
        <f>SUMIF($B$3:$B$2228,B2060,$L$3:$L$2228)/(SUMIF($B$3:$B$2228,B2060,$I$3:$I$2228))</f>
        <v>0.44092627599243855</v>
      </c>
      <c r="D2060" s="33">
        <v>63401</v>
      </c>
      <c r="E2060" s="85" t="s">
        <v>2298</v>
      </c>
      <c r="F2060" s="86">
        <v>551584001203</v>
      </c>
      <c r="G2060" s="86"/>
      <c r="H2060" s="87">
        <v>304</v>
      </c>
      <c r="I2060" s="87">
        <v>608</v>
      </c>
      <c r="J2060" s="41"/>
      <c r="K2060" s="82"/>
      <c r="L2060" s="51">
        <f t="shared" si="72"/>
        <v>304</v>
      </c>
      <c r="M2060" s="49">
        <f t="shared" si="73"/>
        <v>0.5</v>
      </c>
    </row>
    <row r="2061" spans="1:13" ht="14.5" x14ac:dyDescent="0.35">
      <c r="A2061" s="33"/>
      <c r="B2061" s="85" t="s">
        <v>490</v>
      </c>
      <c r="C2061" s="49">
        <f>SUMIF($B$3:$B$2228,B2061,$L$3:$L$2228)/(SUMIF($B$3:$B$2228,B2061,$I$3:$I$2228))</f>
        <v>0.44092627599243855</v>
      </c>
      <c r="D2061" s="33">
        <v>63393</v>
      </c>
      <c r="E2061" s="85" t="s">
        <v>2299</v>
      </c>
      <c r="F2061" s="86">
        <v>551584002036</v>
      </c>
      <c r="G2061" s="86"/>
      <c r="H2061" s="87">
        <v>281</v>
      </c>
      <c r="I2061" s="87">
        <v>586</v>
      </c>
      <c r="J2061" s="41"/>
      <c r="K2061" s="82"/>
      <c r="L2061" s="51">
        <f t="shared" si="72"/>
        <v>281</v>
      </c>
      <c r="M2061" s="49">
        <f t="shared" si="73"/>
        <v>0.47952218430034127</v>
      </c>
    </row>
    <row r="2062" spans="1:13" ht="14.5" x14ac:dyDescent="0.35">
      <c r="A2062" s="33" t="s">
        <v>5190</v>
      </c>
      <c r="B2062" s="85" t="s">
        <v>186</v>
      </c>
      <c r="C2062" s="49">
        <f>SUMIF($B$3:$B$2228,B2062,$L$3:$L$2228)/(SUMIF($B$3:$B$2228,B2062,$I$3:$I$2228))</f>
        <v>0.43090260071392145</v>
      </c>
      <c r="D2062" s="33">
        <v>62005</v>
      </c>
      <c r="E2062" s="85" t="s">
        <v>1058</v>
      </c>
      <c r="F2062" s="86">
        <v>551587002044</v>
      </c>
      <c r="G2062" s="86"/>
      <c r="H2062" s="87">
        <v>158</v>
      </c>
      <c r="I2062" s="87">
        <v>357</v>
      </c>
      <c r="J2062" s="41"/>
      <c r="K2062" s="82"/>
      <c r="L2062" s="51">
        <f t="shared" si="72"/>
        <v>158</v>
      </c>
      <c r="M2062" s="49">
        <f t="shared" si="73"/>
        <v>0.44257703081232491</v>
      </c>
    </row>
    <row r="2063" spans="1:13" ht="14.5" x14ac:dyDescent="0.35">
      <c r="A2063" s="33" t="s">
        <v>5190</v>
      </c>
      <c r="B2063" s="85" t="s">
        <v>186</v>
      </c>
      <c r="C2063" s="49">
        <f>SUMIF($B$3:$B$2228,B2063,$L$3:$L$2228)/(SUMIF($B$3:$B$2228,B2063,$I$3:$I$2228))</f>
        <v>0.43090260071392145</v>
      </c>
      <c r="D2063" s="33">
        <v>62001</v>
      </c>
      <c r="E2063" s="85" t="s">
        <v>1059</v>
      </c>
      <c r="F2063" s="86">
        <v>551587002809</v>
      </c>
      <c r="G2063" s="86"/>
      <c r="H2063" s="87">
        <v>258</v>
      </c>
      <c r="I2063" s="87">
        <v>619</v>
      </c>
      <c r="J2063" s="41"/>
      <c r="K2063" s="82"/>
      <c r="L2063" s="51">
        <f t="shared" si="72"/>
        <v>258</v>
      </c>
      <c r="M2063" s="49">
        <f t="shared" si="73"/>
        <v>0.41680129240710823</v>
      </c>
    </row>
    <row r="2064" spans="1:13" ht="14.5" x14ac:dyDescent="0.35">
      <c r="A2064" s="33" t="s">
        <v>5190</v>
      </c>
      <c r="B2064" s="85" t="s">
        <v>186</v>
      </c>
      <c r="C2064" s="49">
        <f>SUMIF($B$3:$B$2228,B2064,$L$3:$L$2228)/(SUMIF($B$3:$B$2228,B2064,$I$3:$I$2228))</f>
        <v>0.43090260071392145</v>
      </c>
      <c r="D2064" s="33">
        <v>16066983</v>
      </c>
      <c r="E2064" s="85" t="s">
        <v>1060</v>
      </c>
      <c r="F2064" s="86">
        <v>551587002903</v>
      </c>
      <c r="G2064" s="86"/>
      <c r="H2064" s="87">
        <v>87</v>
      </c>
      <c r="I2064" s="87">
        <v>140</v>
      </c>
      <c r="J2064" s="41"/>
      <c r="K2064" s="82"/>
      <c r="L2064" s="51">
        <f t="shared" si="72"/>
        <v>87</v>
      </c>
      <c r="M2064" s="49">
        <f t="shared" si="73"/>
        <v>0.62142857142857144</v>
      </c>
    </row>
    <row r="2065" spans="1:13" ht="14.5" x14ac:dyDescent="0.35">
      <c r="A2065" s="33" t="s">
        <v>5190</v>
      </c>
      <c r="B2065" s="85" t="s">
        <v>186</v>
      </c>
      <c r="C2065" s="49">
        <f>SUMIF($B$3:$B$2228,B2065,$L$3:$L$2228)/(SUMIF($B$3:$B$2228,B2065,$I$3:$I$2228))</f>
        <v>0.43090260071392145</v>
      </c>
      <c r="D2065" s="33">
        <v>16055300</v>
      </c>
      <c r="E2065" s="85" t="s">
        <v>1061</v>
      </c>
      <c r="F2065" s="86">
        <v>551587002808</v>
      </c>
      <c r="G2065" s="86"/>
      <c r="H2065" s="87">
        <v>134</v>
      </c>
      <c r="I2065" s="87">
        <v>301</v>
      </c>
      <c r="J2065" s="41"/>
      <c r="K2065" s="82"/>
      <c r="L2065" s="51">
        <f t="shared" si="72"/>
        <v>134</v>
      </c>
      <c r="M2065" s="49">
        <f t="shared" si="73"/>
        <v>0.44518272425249167</v>
      </c>
    </row>
    <row r="2066" spans="1:13" ht="14.5" x14ac:dyDescent="0.35">
      <c r="A2066" s="33" t="s">
        <v>5190</v>
      </c>
      <c r="B2066" s="85" t="s">
        <v>186</v>
      </c>
      <c r="C2066" s="49">
        <f>SUMIF($B$3:$B$2228,B2066,$L$3:$L$2228)/(SUMIF($B$3:$B$2228,B2066,$I$3:$I$2228))</f>
        <v>0.43090260071392145</v>
      </c>
      <c r="D2066" s="33">
        <v>62000</v>
      </c>
      <c r="E2066" s="85" t="s">
        <v>1062</v>
      </c>
      <c r="F2066" s="86">
        <v>551587002045</v>
      </c>
      <c r="G2066" s="86"/>
      <c r="H2066" s="87">
        <v>208</v>
      </c>
      <c r="I2066" s="87">
        <v>544</v>
      </c>
      <c r="J2066" s="41"/>
      <c r="K2066" s="82"/>
      <c r="L2066" s="51">
        <f t="shared" si="72"/>
        <v>208</v>
      </c>
      <c r="M2066" s="49">
        <f t="shared" si="73"/>
        <v>0.38235294117647056</v>
      </c>
    </row>
    <row r="2067" spans="1:13" ht="14.5" x14ac:dyDescent="0.35">
      <c r="A2067" s="33" t="s">
        <v>5191</v>
      </c>
      <c r="B2067" s="85" t="s">
        <v>274</v>
      </c>
      <c r="C2067" s="49">
        <f>SUMIF($B$3:$B$2228,B2067,$L$3:$L$2228)/(SUMIF($B$3:$B$2228,B2067,$I$3:$I$2228))</f>
        <v>0.53298414751199796</v>
      </c>
      <c r="D2067" s="33">
        <v>63248</v>
      </c>
      <c r="E2067" s="85" t="s">
        <v>591</v>
      </c>
      <c r="F2067" s="86">
        <v>551590002063</v>
      </c>
      <c r="G2067" s="86"/>
      <c r="H2067" s="87">
        <v>427</v>
      </c>
      <c r="I2067" s="87">
        <v>951</v>
      </c>
      <c r="J2067" s="41"/>
      <c r="K2067" s="82"/>
      <c r="L2067" s="51">
        <f t="shared" si="72"/>
        <v>427</v>
      </c>
      <c r="M2067" s="49">
        <f t="shared" si="73"/>
        <v>0.44900105152471081</v>
      </c>
    </row>
    <row r="2068" spans="1:13" ht="14.5" x14ac:dyDescent="0.35">
      <c r="A2068" s="33" t="s">
        <v>5191</v>
      </c>
      <c r="B2068" s="85" t="s">
        <v>274</v>
      </c>
      <c r="C2068" s="49">
        <f>SUMIF($B$3:$B$2228,B2068,$L$3:$L$2228)/(SUMIF($B$3:$B$2228,B2068,$I$3:$I$2228))</f>
        <v>0.53298414751199796</v>
      </c>
      <c r="D2068" s="33">
        <v>16048213</v>
      </c>
      <c r="E2068" s="85" t="s">
        <v>1363</v>
      </c>
      <c r="F2068" s="86">
        <v>551590002747</v>
      </c>
      <c r="G2068" s="86"/>
      <c r="H2068" s="87"/>
      <c r="I2068" s="68">
        <v>63</v>
      </c>
      <c r="J2068" s="41">
        <v>2017</v>
      </c>
      <c r="K2068" s="82">
        <v>0.57579999999999998</v>
      </c>
      <c r="L2068" s="51">
        <f t="shared" si="72"/>
        <v>58.040639999999996</v>
      </c>
      <c r="M2068" s="49">
        <f t="shared" si="73"/>
        <v>0.92127999999999999</v>
      </c>
    </row>
    <row r="2069" spans="1:13" ht="14.5" x14ac:dyDescent="0.35">
      <c r="A2069" s="33" t="s">
        <v>5191</v>
      </c>
      <c r="B2069" s="85" t="s">
        <v>274</v>
      </c>
      <c r="C2069" s="49">
        <f>SUMIF($B$3:$B$2228,B2069,$L$3:$L$2228)/(SUMIF($B$3:$B$2228,B2069,$I$3:$I$2228))</f>
        <v>0.53298414751199796</v>
      </c>
      <c r="D2069" s="33">
        <v>63221</v>
      </c>
      <c r="E2069" s="85" t="s">
        <v>799</v>
      </c>
      <c r="F2069" s="86">
        <v>551590002048</v>
      </c>
      <c r="G2069" s="86"/>
      <c r="H2069" s="87"/>
      <c r="I2069" s="68">
        <v>285</v>
      </c>
      <c r="J2069" s="41">
        <v>2020</v>
      </c>
      <c r="K2069" s="82">
        <v>0.52329999999999999</v>
      </c>
      <c r="L2069" s="51">
        <f t="shared" si="72"/>
        <v>238.62479999999999</v>
      </c>
      <c r="M2069" s="49">
        <f t="shared" si="73"/>
        <v>0.83728000000000002</v>
      </c>
    </row>
    <row r="2070" spans="1:13" ht="14.5" x14ac:dyDescent="0.35">
      <c r="A2070" s="33" t="s">
        <v>5191</v>
      </c>
      <c r="B2070" s="85" t="s">
        <v>274</v>
      </c>
      <c r="C2070" s="49">
        <f>SUMIF($B$3:$B$2228,B2070,$L$3:$L$2228)/(SUMIF($B$3:$B$2228,B2070,$I$3:$I$2228))</f>
        <v>0.53298414751199796</v>
      </c>
      <c r="D2070" s="33">
        <v>62420</v>
      </c>
      <c r="E2070" s="85" t="s">
        <v>1364</v>
      </c>
      <c r="F2070" s="86">
        <v>551590002049</v>
      </c>
      <c r="G2070" s="86"/>
      <c r="H2070" s="87"/>
      <c r="I2070" s="68">
        <v>377</v>
      </c>
      <c r="J2070" s="41">
        <v>2019</v>
      </c>
      <c r="K2070" s="82">
        <v>0.57579999999999998</v>
      </c>
      <c r="L2070" s="51">
        <f t="shared" si="72"/>
        <v>347.32256000000001</v>
      </c>
      <c r="M2070" s="49">
        <f t="shared" si="73"/>
        <v>0.92127999999999999</v>
      </c>
    </row>
    <row r="2071" spans="1:13" ht="14.5" x14ac:dyDescent="0.35">
      <c r="A2071" s="33" t="s">
        <v>5191</v>
      </c>
      <c r="B2071" s="85" t="s">
        <v>274</v>
      </c>
      <c r="C2071" s="49">
        <f>SUMIF($B$3:$B$2228,B2071,$L$3:$L$2228)/(SUMIF($B$3:$B$2228,B2071,$I$3:$I$2228))</f>
        <v>0.53298414751199796</v>
      </c>
      <c r="D2071" s="33">
        <v>60837</v>
      </c>
      <c r="E2071" s="85" t="s">
        <v>1203</v>
      </c>
      <c r="F2071" s="86">
        <v>551590002050</v>
      </c>
      <c r="G2071" s="86"/>
      <c r="H2071" s="87"/>
      <c r="I2071" s="68">
        <v>252</v>
      </c>
      <c r="J2071" s="41">
        <v>2019</v>
      </c>
      <c r="K2071" s="82">
        <v>0.52329999999999999</v>
      </c>
      <c r="L2071" s="51">
        <f t="shared" si="72"/>
        <v>210.99456000000001</v>
      </c>
      <c r="M2071" s="49">
        <f t="shared" si="73"/>
        <v>0.83728000000000002</v>
      </c>
    </row>
    <row r="2072" spans="1:13" ht="14.5" x14ac:dyDescent="0.35">
      <c r="A2072" s="33" t="s">
        <v>5191</v>
      </c>
      <c r="B2072" s="85" t="s">
        <v>274</v>
      </c>
      <c r="C2072" s="49">
        <f>SUMIF($B$3:$B$2228,B2072,$L$3:$L$2228)/(SUMIF($B$3:$B$2228,B2072,$I$3:$I$2228))</f>
        <v>0.53298414751199796</v>
      </c>
      <c r="D2072" s="33">
        <v>62428</v>
      </c>
      <c r="E2072" s="85" t="s">
        <v>1365</v>
      </c>
      <c r="F2072" s="86">
        <v>551590002365</v>
      </c>
      <c r="G2072" s="86"/>
      <c r="H2072" s="87"/>
      <c r="I2072" s="68">
        <v>239</v>
      </c>
      <c r="J2072" s="41">
        <v>2019</v>
      </c>
      <c r="K2072" s="82">
        <v>0.57579999999999998</v>
      </c>
      <c r="L2072" s="51">
        <f t="shared" si="72"/>
        <v>220.18592000000001</v>
      </c>
      <c r="M2072" s="49">
        <f t="shared" si="73"/>
        <v>0.92127999999999999</v>
      </c>
    </row>
    <row r="2073" spans="1:13" ht="14.5" x14ac:dyDescent="0.35">
      <c r="A2073" s="33" t="s">
        <v>5191</v>
      </c>
      <c r="B2073" s="85" t="s">
        <v>274</v>
      </c>
      <c r="C2073" s="49">
        <f>SUMIF($B$3:$B$2228,B2073,$L$3:$L$2228)/(SUMIF($B$3:$B$2228,B2073,$I$3:$I$2228))</f>
        <v>0.53298414751199796</v>
      </c>
      <c r="D2073" s="33">
        <v>62427</v>
      </c>
      <c r="E2073" s="85" t="s">
        <v>1366</v>
      </c>
      <c r="F2073" s="86">
        <v>551590002051</v>
      </c>
      <c r="G2073" s="86"/>
      <c r="H2073" s="87">
        <v>37</v>
      </c>
      <c r="I2073" s="87">
        <v>111</v>
      </c>
      <c r="J2073" s="41"/>
      <c r="K2073" s="82"/>
      <c r="L2073" s="51">
        <f t="shared" si="72"/>
        <v>37</v>
      </c>
      <c r="M2073" s="49">
        <f t="shared" si="73"/>
        <v>0.33333333333333331</v>
      </c>
    </row>
    <row r="2074" spans="1:13" ht="14.5" x14ac:dyDescent="0.35">
      <c r="A2074" s="33" t="s">
        <v>5191</v>
      </c>
      <c r="B2074" s="85" t="s">
        <v>274</v>
      </c>
      <c r="C2074" s="49">
        <f>SUMIF($B$3:$B$2228,B2074,$L$3:$L$2228)/(SUMIF($B$3:$B$2228,B2074,$I$3:$I$2228))</f>
        <v>0.53298414751199796</v>
      </c>
      <c r="D2074" s="33">
        <v>63353</v>
      </c>
      <c r="E2074" s="85" t="s">
        <v>1367</v>
      </c>
      <c r="F2074" s="86">
        <v>551590000544</v>
      </c>
      <c r="G2074" s="86"/>
      <c r="H2074" s="87">
        <v>406</v>
      </c>
      <c r="I2074" s="87">
        <v>750</v>
      </c>
      <c r="J2074" s="41"/>
      <c r="K2074" s="82"/>
      <c r="L2074" s="51">
        <f t="shared" si="72"/>
        <v>406</v>
      </c>
      <c r="M2074" s="49">
        <f t="shared" si="73"/>
        <v>0.54133333333333333</v>
      </c>
    </row>
    <row r="2075" spans="1:13" ht="14.5" x14ac:dyDescent="0.35">
      <c r="A2075" s="33" t="s">
        <v>5191</v>
      </c>
      <c r="B2075" s="85" t="s">
        <v>274</v>
      </c>
      <c r="C2075" s="49">
        <f>SUMIF($B$3:$B$2228,B2075,$L$3:$L$2228)/(SUMIF($B$3:$B$2228,B2075,$I$3:$I$2228))</f>
        <v>0.53298414751199796</v>
      </c>
      <c r="D2075" s="33">
        <v>62438</v>
      </c>
      <c r="E2075" s="85" t="s">
        <v>1368</v>
      </c>
      <c r="F2075" s="86">
        <v>551590002053</v>
      </c>
      <c r="G2075" s="86"/>
      <c r="H2075" s="87">
        <v>145</v>
      </c>
      <c r="I2075" s="87">
        <v>263</v>
      </c>
      <c r="J2075" s="41"/>
      <c r="K2075" s="82"/>
      <c r="L2075" s="51">
        <f t="shared" si="72"/>
        <v>145</v>
      </c>
      <c r="M2075" s="49">
        <f t="shared" si="73"/>
        <v>0.5513307984790875</v>
      </c>
    </row>
    <row r="2076" spans="1:13" ht="14.5" x14ac:dyDescent="0.35">
      <c r="A2076" s="33" t="s">
        <v>5191</v>
      </c>
      <c r="B2076" s="85" t="s">
        <v>274</v>
      </c>
      <c r="C2076" s="49">
        <f>SUMIF($B$3:$B$2228,B2076,$L$3:$L$2228)/(SUMIF($B$3:$B$2228,B2076,$I$3:$I$2228))</f>
        <v>0.53298414751199796</v>
      </c>
      <c r="D2076" s="33">
        <v>62415</v>
      </c>
      <c r="E2076" s="85" t="s">
        <v>1369</v>
      </c>
      <c r="F2076" s="86">
        <v>551590002054</v>
      </c>
      <c r="G2076" s="86"/>
      <c r="H2076" s="87">
        <v>517</v>
      </c>
      <c r="I2076" s="87">
        <v>1073</v>
      </c>
      <c r="J2076" s="41"/>
      <c r="K2076" s="82"/>
      <c r="L2076" s="51">
        <f t="shared" si="72"/>
        <v>517</v>
      </c>
      <c r="M2076" s="49">
        <f t="shared" si="73"/>
        <v>0.48182665424044735</v>
      </c>
    </row>
    <row r="2077" spans="1:13" ht="14.5" x14ac:dyDescent="0.35">
      <c r="A2077" s="33" t="s">
        <v>5191</v>
      </c>
      <c r="B2077" s="85" t="s">
        <v>274</v>
      </c>
      <c r="C2077" s="49">
        <f>SUMIF($B$3:$B$2228,B2077,$L$3:$L$2228)/(SUMIF($B$3:$B$2228,B2077,$I$3:$I$2228))</f>
        <v>0.53298414751199796</v>
      </c>
      <c r="D2077" s="33">
        <v>63016</v>
      </c>
      <c r="E2077" s="85" t="s">
        <v>608</v>
      </c>
      <c r="F2077" s="86">
        <v>551590002056</v>
      </c>
      <c r="G2077" s="86"/>
      <c r="H2077" s="87"/>
      <c r="I2077" s="68">
        <v>224</v>
      </c>
      <c r="J2077" s="41">
        <v>2019</v>
      </c>
      <c r="K2077" s="82">
        <v>0.6321</v>
      </c>
      <c r="L2077" s="51">
        <f t="shared" si="72"/>
        <v>224</v>
      </c>
      <c r="M2077" s="49">
        <f t="shared" si="73"/>
        <v>1</v>
      </c>
    </row>
    <row r="2078" spans="1:13" ht="14.5" x14ac:dyDescent="0.35">
      <c r="A2078" s="33" t="s">
        <v>5191</v>
      </c>
      <c r="B2078" s="85" t="s">
        <v>274</v>
      </c>
      <c r="C2078" s="49">
        <f>SUMIF($B$3:$B$2228,B2078,$L$3:$L$2228)/(SUMIF($B$3:$B$2228,B2078,$I$3:$I$2228))</f>
        <v>0.53298414751199796</v>
      </c>
      <c r="D2078" s="33">
        <v>62426</v>
      </c>
      <c r="E2078" s="85" t="s">
        <v>1370</v>
      </c>
      <c r="F2078" s="86">
        <v>551590002058</v>
      </c>
      <c r="G2078" s="86"/>
      <c r="H2078" s="87">
        <v>85</v>
      </c>
      <c r="I2078" s="87">
        <v>236</v>
      </c>
      <c r="J2078" s="41"/>
      <c r="K2078" s="82"/>
      <c r="L2078" s="51">
        <f t="shared" si="72"/>
        <v>85</v>
      </c>
      <c r="M2078" s="49">
        <f t="shared" si="73"/>
        <v>0.36016949152542371</v>
      </c>
    </row>
    <row r="2079" spans="1:13" ht="14.5" x14ac:dyDescent="0.35">
      <c r="A2079" s="33" t="s">
        <v>5191</v>
      </c>
      <c r="B2079" s="85" t="s">
        <v>274</v>
      </c>
      <c r="C2079" s="49">
        <f>SUMIF($B$3:$B$2228,B2079,$L$3:$L$2228)/(SUMIF($B$3:$B$2228,B2079,$I$3:$I$2228))</f>
        <v>0.53298414751199796</v>
      </c>
      <c r="D2079" s="33">
        <v>62423</v>
      </c>
      <c r="E2079" s="85" t="s">
        <v>1371</v>
      </c>
      <c r="F2079" s="86">
        <v>551590002059</v>
      </c>
      <c r="G2079" s="86"/>
      <c r="H2079" s="87">
        <v>74</v>
      </c>
      <c r="I2079" s="87">
        <v>231</v>
      </c>
      <c r="J2079" s="41"/>
      <c r="K2079" s="82"/>
      <c r="L2079" s="51">
        <f t="shared" si="72"/>
        <v>74</v>
      </c>
      <c r="M2079" s="49">
        <f t="shared" si="73"/>
        <v>0.32034632034632032</v>
      </c>
    </row>
    <row r="2080" spans="1:13" ht="14.5" x14ac:dyDescent="0.35">
      <c r="A2080" s="33" t="s">
        <v>5191</v>
      </c>
      <c r="B2080" s="85" t="s">
        <v>274</v>
      </c>
      <c r="C2080" s="49">
        <f>SUMIF($B$3:$B$2228,B2080,$L$3:$L$2228)/(SUMIF($B$3:$B$2228,B2080,$I$3:$I$2228))</f>
        <v>0.53298414751199796</v>
      </c>
      <c r="D2080" s="33">
        <v>60942</v>
      </c>
      <c r="E2080" s="85" t="s">
        <v>1233</v>
      </c>
      <c r="F2080" s="86">
        <v>551590002060</v>
      </c>
      <c r="G2080" s="86"/>
      <c r="H2080" s="87">
        <v>192</v>
      </c>
      <c r="I2080" s="87">
        <v>508</v>
      </c>
      <c r="J2080" s="41"/>
      <c r="K2080" s="82"/>
      <c r="L2080" s="51">
        <f t="shared" si="72"/>
        <v>192</v>
      </c>
      <c r="M2080" s="49">
        <f t="shared" si="73"/>
        <v>0.37795275590551181</v>
      </c>
    </row>
    <row r="2081" spans="1:13" ht="14.5" x14ac:dyDescent="0.35">
      <c r="A2081" s="33" t="s">
        <v>5191</v>
      </c>
      <c r="B2081" s="85" t="s">
        <v>274</v>
      </c>
      <c r="C2081" s="49">
        <f>SUMIF($B$3:$B$2228,B2081,$L$3:$L$2228)/(SUMIF($B$3:$B$2228,B2081,$I$3:$I$2228))</f>
        <v>0.53298414751199796</v>
      </c>
      <c r="D2081" s="33">
        <v>62425</v>
      </c>
      <c r="E2081" s="85" t="s">
        <v>1372</v>
      </c>
      <c r="F2081" s="86">
        <v>551590001409</v>
      </c>
      <c r="G2081" s="86"/>
      <c r="H2081" s="87">
        <v>44</v>
      </c>
      <c r="I2081" s="87">
        <v>238</v>
      </c>
      <c r="J2081" s="41"/>
      <c r="K2081" s="82"/>
      <c r="L2081" s="51">
        <f t="shared" si="72"/>
        <v>44</v>
      </c>
      <c r="M2081" s="49">
        <f t="shared" si="73"/>
        <v>0.18487394957983194</v>
      </c>
    </row>
    <row r="2082" spans="1:13" ht="14.5" x14ac:dyDescent="0.35">
      <c r="A2082" s="33" t="s">
        <v>5191</v>
      </c>
      <c r="B2082" s="85" t="s">
        <v>274</v>
      </c>
      <c r="C2082" s="49">
        <f>SUMIF($B$3:$B$2228,B2082,$L$3:$L$2228)/(SUMIF($B$3:$B$2228,B2082,$I$3:$I$2228))</f>
        <v>0.53298414751199796</v>
      </c>
      <c r="D2082" s="33">
        <v>62413</v>
      </c>
      <c r="E2082" s="85" t="s">
        <v>1373</v>
      </c>
      <c r="F2082" s="86">
        <v>551590002061</v>
      </c>
      <c r="G2082" s="86"/>
      <c r="H2082" s="87">
        <v>83</v>
      </c>
      <c r="I2082" s="87">
        <v>308</v>
      </c>
      <c r="J2082" s="41"/>
      <c r="K2082" s="82"/>
      <c r="L2082" s="51">
        <f t="shared" si="72"/>
        <v>83</v>
      </c>
      <c r="M2082" s="49">
        <f t="shared" si="73"/>
        <v>0.26948051948051949</v>
      </c>
    </row>
    <row r="2083" spans="1:13" ht="14.5" x14ac:dyDescent="0.35">
      <c r="A2083" s="33" t="s">
        <v>5191</v>
      </c>
      <c r="B2083" s="85" t="s">
        <v>274</v>
      </c>
      <c r="C2083" s="49">
        <f>SUMIF($B$3:$B$2228,B2083,$L$3:$L$2228)/(SUMIF($B$3:$B$2228,B2083,$I$3:$I$2228))</f>
        <v>0.53298414751199796</v>
      </c>
      <c r="D2083" s="33">
        <v>62407</v>
      </c>
      <c r="E2083" s="85" t="s">
        <v>1374</v>
      </c>
      <c r="F2083" s="86">
        <v>551590002062</v>
      </c>
      <c r="G2083" s="86"/>
      <c r="H2083" s="87"/>
      <c r="I2083" s="68">
        <v>325</v>
      </c>
      <c r="J2083" s="41">
        <v>2019</v>
      </c>
      <c r="K2083" s="82">
        <v>0.6321</v>
      </c>
      <c r="L2083" s="51">
        <f t="shared" si="72"/>
        <v>325</v>
      </c>
      <c r="M2083" s="49">
        <f t="shared" si="73"/>
        <v>1</v>
      </c>
    </row>
    <row r="2084" spans="1:13" ht="14.5" x14ac:dyDescent="0.35">
      <c r="A2084" s="33" t="s">
        <v>5191</v>
      </c>
      <c r="B2084" s="85" t="s">
        <v>274</v>
      </c>
      <c r="C2084" s="49">
        <f>SUMIF($B$3:$B$2228,B2084,$L$3:$L$2228)/(SUMIF($B$3:$B$2228,B2084,$I$3:$I$2228))</f>
        <v>0.53298414751199796</v>
      </c>
      <c r="D2084" s="33">
        <v>16042304</v>
      </c>
      <c r="E2084" s="85" t="s">
        <v>1375</v>
      </c>
      <c r="F2084" s="86">
        <v>551590002629</v>
      </c>
      <c r="G2084" s="86"/>
      <c r="H2084" s="87">
        <v>42</v>
      </c>
      <c r="I2084" s="87">
        <v>114</v>
      </c>
      <c r="J2084" s="41"/>
      <c r="K2084" s="82"/>
      <c r="L2084" s="51">
        <f t="shared" si="72"/>
        <v>42</v>
      </c>
      <c r="M2084" s="49">
        <f t="shared" si="73"/>
        <v>0.36842105263157893</v>
      </c>
    </row>
    <row r="2085" spans="1:13" ht="14.5" x14ac:dyDescent="0.35">
      <c r="A2085" s="33" t="s">
        <v>5191</v>
      </c>
      <c r="B2085" s="85" t="s">
        <v>274</v>
      </c>
      <c r="C2085" s="49">
        <f>SUMIF($B$3:$B$2228,B2085,$L$3:$L$2228)/(SUMIF($B$3:$B$2228,B2085,$I$3:$I$2228))</f>
        <v>0.53298414751199796</v>
      </c>
      <c r="D2085" s="33">
        <v>800</v>
      </c>
      <c r="E2085" s="85" t="s">
        <v>1376</v>
      </c>
      <c r="F2085" s="86">
        <v>551590003027</v>
      </c>
      <c r="G2085" s="86"/>
      <c r="H2085" s="87">
        <v>2</v>
      </c>
      <c r="I2085" s="87">
        <v>4</v>
      </c>
      <c r="J2085" s="41"/>
      <c r="K2085" s="82"/>
      <c r="L2085" s="51">
        <f t="shared" si="72"/>
        <v>2</v>
      </c>
      <c r="M2085" s="49">
        <f t="shared" si="73"/>
        <v>0.5</v>
      </c>
    </row>
    <row r="2086" spans="1:13" ht="14.5" x14ac:dyDescent="0.35">
      <c r="A2086" s="33" t="s">
        <v>5191</v>
      </c>
      <c r="B2086" s="85" t="s">
        <v>274</v>
      </c>
      <c r="C2086" s="49">
        <f>SUMIF($B$3:$B$2228,B2086,$L$3:$L$2228)/(SUMIF($B$3:$B$2228,B2086,$I$3:$I$2228))</f>
        <v>0.53298414751199796</v>
      </c>
      <c r="D2086" s="33">
        <v>63231</v>
      </c>
      <c r="E2086" s="85" t="s">
        <v>622</v>
      </c>
      <c r="F2086" s="86">
        <v>551590002064</v>
      </c>
      <c r="G2086" s="86"/>
      <c r="H2086" s="87">
        <v>542</v>
      </c>
      <c r="I2086" s="87">
        <v>1366</v>
      </c>
      <c r="J2086" s="41"/>
      <c r="K2086" s="82"/>
      <c r="L2086" s="51">
        <f t="shared" si="72"/>
        <v>542</v>
      </c>
      <c r="M2086" s="49">
        <f t="shared" si="73"/>
        <v>0.39677891654465591</v>
      </c>
    </row>
    <row r="2087" spans="1:13" ht="14.5" x14ac:dyDescent="0.35">
      <c r="A2087" s="33" t="s">
        <v>5192</v>
      </c>
      <c r="B2087" s="85" t="s">
        <v>282</v>
      </c>
      <c r="C2087" s="49">
        <f>SUMIF($B$3:$B$2228,B2087,$L$3:$L$2228)/(SUMIF($B$3:$B$2228,B2087,$I$3:$I$2228))</f>
        <v>0.62468513853904284</v>
      </c>
      <c r="D2087" s="33">
        <v>62232</v>
      </c>
      <c r="E2087" s="85" t="s">
        <v>1397</v>
      </c>
      <c r="F2087" s="86">
        <v>551593002067</v>
      </c>
      <c r="G2087" s="86"/>
      <c r="H2087" s="87">
        <v>117</v>
      </c>
      <c r="I2087" s="87">
        <v>174</v>
      </c>
      <c r="J2087" s="41"/>
      <c r="K2087" s="82"/>
      <c r="L2087" s="51">
        <f t="shared" si="72"/>
        <v>117</v>
      </c>
      <c r="M2087" s="49">
        <f t="shared" si="73"/>
        <v>0.67241379310344829</v>
      </c>
    </row>
    <row r="2088" spans="1:13" ht="14.5" x14ac:dyDescent="0.35">
      <c r="A2088" s="33" t="s">
        <v>5192</v>
      </c>
      <c r="B2088" s="85" t="s">
        <v>282</v>
      </c>
      <c r="C2088" s="49">
        <f>SUMIF($B$3:$B$2228,B2088,$L$3:$L$2228)/(SUMIF($B$3:$B$2228,B2088,$I$3:$I$2228))</f>
        <v>0.62468513853904284</v>
      </c>
      <c r="D2088" s="33"/>
      <c r="E2088" s="85" t="s">
        <v>1398</v>
      </c>
      <c r="F2088" s="86">
        <v>551593002068</v>
      </c>
      <c r="G2088" s="86"/>
      <c r="H2088" s="87">
        <v>79</v>
      </c>
      <c r="I2088" s="87">
        <v>135</v>
      </c>
      <c r="J2088" s="41"/>
      <c r="K2088" s="82"/>
      <c r="L2088" s="51">
        <f t="shared" si="72"/>
        <v>79</v>
      </c>
      <c r="M2088" s="49">
        <f t="shared" si="73"/>
        <v>0.58518518518518514</v>
      </c>
    </row>
    <row r="2089" spans="1:13" ht="14.5" x14ac:dyDescent="0.35">
      <c r="A2089" s="33" t="s">
        <v>5192</v>
      </c>
      <c r="B2089" s="85" t="s">
        <v>282</v>
      </c>
      <c r="C2089" s="49">
        <f>SUMIF($B$3:$B$2228,B2089,$L$3:$L$2228)/(SUMIF($B$3:$B$2228,B2089,$I$3:$I$2228))</f>
        <v>0.62468513853904284</v>
      </c>
      <c r="D2089" s="33"/>
      <c r="E2089" s="85" t="s">
        <v>4787</v>
      </c>
      <c r="F2089" s="86">
        <v>551593002069</v>
      </c>
      <c r="G2089" s="86"/>
      <c r="H2089" s="87">
        <v>52</v>
      </c>
      <c r="I2089" s="87">
        <v>88</v>
      </c>
      <c r="J2089" s="41"/>
      <c r="K2089" s="82"/>
      <c r="L2089" s="51">
        <f t="shared" si="72"/>
        <v>52</v>
      </c>
      <c r="M2089" s="49">
        <f t="shared" si="73"/>
        <v>0.59090909090909094</v>
      </c>
    </row>
    <row r="2090" spans="1:13" ht="14.5" x14ac:dyDescent="0.35">
      <c r="A2090" s="33" t="s">
        <v>5193</v>
      </c>
      <c r="B2090" s="85" t="s">
        <v>493</v>
      </c>
      <c r="C2090" s="49">
        <f>SUMIF($B$3:$B$2228,B2090,$L$3:$L$2228)/(SUMIF($B$3:$B$2228,B2090,$I$3:$I$2228))</f>
        <v>0.60724852071005919</v>
      </c>
      <c r="D2090" s="33">
        <v>63403</v>
      </c>
      <c r="E2090" s="85" t="s">
        <v>2308</v>
      </c>
      <c r="F2090" s="86">
        <v>551596002071</v>
      </c>
      <c r="G2090" s="86"/>
      <c r="H2090" s="87">
        <v>286</v>
      </c>
      <c r="I2090" s="87">
        <v>448</v>
      </c>
      <c r="J2090" s="41"/>
      <c r="K2090" s="82"/>
      <c r="L2090" s="51">
        <f t="shared" ref="L2090:L2153" si="74">IF(K2090="",H2090,(MIN(I2090,(K2090*1.6*I2090))))</f>
        <v>286</v>
      </c>
      <c r="M2090" s="49">
        <f t="shared" ref="M2090:M2153" si="75">IF(L2090=0,0,(L2090/I2090))</f>
        <v>0.6383928571428571</v>
      </c>
    </row>
    <row r="2091" spans="1:13" ht="14.5" x14ac:dyDescent="0.35">
      <c r="A2091" s="33" t="s">
        <v>5193</v>
      </c>
      <c r="B2091" s="85" t="s">
        <v>493</v>
      </c>
      <c r="C2091" s="49">
        <f>SUMIF($B$3:$B$2228,B2091,$L$3:$L$2228)/(SUMIF($B$3:$B$2228,B2091,$I$3:$I$2228))</f>
        <v>0.60724852071005919</v>
      </c>
      <c r="D2091" s="33">
        <v>63382</v>
      </c>
      <c r="E2091" s="85" t="s">
        <v>2309</v>
      </c>
      <c r="F2091" s="86">
        <v>551596002072</v>
      </c>
      <c r="G2091" s="86"/>
      <c r="H2091" s="87">
        <v>70</v>
      </c>
      <c r="I2091" s="87">
        <v>106</v>
      </c>
      <c r="J2091" s="41"/>
      <c r="K2091" s="82"/>
      <c r="L2091" s="51">
        <f t="shared" si="74"/>
        <v>70</v>
      </c>
      <c r="M2091" s="49">
        <f t="shared" si="75"/>
        <v>0.660377358490566</v>
      </c>
    </row>
    <row r="2092" spans="1:13" ht="14.5" x14ac:dyDescent="0.35">
      <c r="A2092" s="33" t="s">
        <v>5193</v>
      </c>
      <c r="B2092" s="85" t="s">
        <v>493</v>
      </c>
      <c r="C2092" s="49">
        <f>SUMIF($B$3:$B$2228,B2092,$L$3:$L$2228)/(SUMIF($B$3:$B$2228,B2092,$I$3:$I$2228))</f>
        <v>0.60724852071005919</v>
      </c>
      <c r="D2092" s="33">
        <v>60942</v>
      </c>
      <c r="E2092" s="85" t="s">
        <v>1233</v>
      </c>
      <c r="F2092" s="86">
        <v>551596002073</v>
      </c>
      <c r="G2092" s="86"/>
      <c r="H2092" s="87">
        <v>248</v>
      </c>
      <c r="I2092" s="87">
        <v>398</v>
      </c>
      <c r="J2092" s="41"/>
      <c r="K2092" s="82"/>
      <c r="L2092" s="51">
        <f t="shared" si="74"/>
        <v>248</v>
      </c>
      <c r="M2092" s="49">
        <f t="shared" si="75"/>
        <v>0.62311557788944727</v>
      </c>
    </row>
    <row r="2093" spans="1:13" ht="14.5" x14ac:dyDescent="0.35">
      <c r="A2093" s="33" t="s">
        <v>5193</v>
      </c>
      <c r="B2093" s="85" t="s">
        <v>493</v>
      </c>
      <c r="C2093" s="49">
        <f>SUMIF($B$3:$B$2228,B2093,$L$3:$L$2228)/(SUMIF($B$3:$B$2228,B2093,$I$3:$I$2228))</f>
        <v>0.60724852071005919</v>
      </c>
      <c r="D2093" s="33">
        <v>63405</v>
      </c>
      <c r="E2093" s="85" t="s">
        <v>2310</v>
      </c>
      <c r="F2093" s="86">
        <v>551596002074</v>
      </c>
      <c r="G2093" s="86"/>
      <c r="H2093" s="87">
        <v>217</v>
      </c>
      <c r="I2093" s="87">
        <v>400</v>
      </c>
      <c r="J2093" s="41"/>
      <c r="K2093" s="82"/>
      <c r="L2093" s="51">
        <f t="shared" si="74"/>
        <v>217</v>
      </c>
      <c r="M2093" s="49">
        <f t="shared" si="75"/>
        <v>0.54249999999999998</v>
      </c>
    </row>
    <row r="2094" spans="1:13" ht="14.5" x14ac:dyDescent="0.35">
      <c r="A2094" s="33" t="s">
        <v>5194</v>
      </c>
      <c r="B2094" s="85" t="s">
        <v>316</v>
      </c>
      <c r="C2094" s="49">
        <f>SUMIF($B$3:$B$2228,B2094,$L$3:$L$2228)/(SUMIF($B$3:$B$2228,B2094,$I$3:$I$2228))</f>
        <v>0.25114092103443508</v>
      </c>
      <c r="D2094" s="33">
        <v>63248</v>
      </c>
      <c r="E2094" s="85" t="s">
        <v>591</v>
      </c>
      <c r="F2094" s="86">
        <v>551599002077</v>
      </c>
      <c r="G2094" s="86"/>
      <c r="H2094" s="87">
        <v>244</v>
      </c>
      <c r="I2094" s="87">
        <v>1178</v>
      </c>
      <c r="J2094" s="41"/>
      <c r="K2094" s="82"/>
      <c r="L2094" s="51">
        <f t="shared" si="74"/>
        <v>244</v>
      </c>
      <c r="M2094" s="49">
        <f t="shared" si="75"/>
        <v>0.2071307300509338</v>
      </c>
    </row>
    <row r="2095" spans="1:13" ht="14.5" x14ac:dyDescent="0.35">
      <c r="A2095" s="33" t="s">
        <v>5194</v>
      </c>
      <c r="B2095" s="85" t="s">
        <v>316</v>
      </c>
      <c r="C2095" s="49">
        <f>SUMIF($B$3:$B$2228,B2095,$L$3:$L$2228)/(SUMIF($B$3:$B$2228,B2095,$I$3:$I$2228))</f>
        <v>0.25114092103443508</v>
      </c>
      <c r="D2095" s="33">
        <v>62344</v>
      </c>
      <c r="E2095" s="85" t="s">
        <v>593</v>
      </c>
      <c r="F2095" s="86">
        <v>551599002078</v>
      </c>
      <c r="G2095" s="86"/>
      <c r="H2095" s="87">
        <v>124</v>
      </c>
      <c r="I2095" s="87">
        <v>373</v>
      </c>
      <c r="J2095" s="41"/>
      <c r="K2095" s="82"/>
      <c r="L2095" s="51">
        <f t="shared" si="74"/>
        <v>124</v>
      </c>
      <c r="M2095" s="49">
        <f t="shared" si="75"/>
        <v>0.33243967828418231</v>
      </c>
    </row>
    <row r="2096" spans="1:13" ht="14.5" x14ac:dyDescent="0.35">
      <c r="A2096" s="33" t="s">
        <v>5194</v>
      </c>
      <c r="B2096" s="85" t="s">
        <v>316</v>
      </c>
      <c r="C2096" s="49">
        <f>SUMIF($B$3:$B$2228,B2096,$L$3:$L$2228)/(SUMIF($B$3:$B$2228,B2096,$I$3:$I$2228))</f>
        <v>0.25114092103443508</v>
      </c>
      <c r="D2096" s="33">
        <v>63238</v>
      </c>
      <c r="E2096" s="85" t="s">
        <v>601</v>
      </c>
      <c r="F2096" s="86">
        <v>551599002081</v>
      </c>
      <c r="G2096" s="86"/>
      <c r="H2096" s="87">
        <v>83</v>
      </c>
      <c r="I2096" s="87">
        <v>282</v>
      </c>
      <c r="J2096" s="41"/>
      <c r="K2096" s="82"/>
      <c r="L2096" s="51">
        <f t="shared" si="74"/>
        <v>83</v>
      </c>
      <c r="M2096" s="49">
        <f t="shared" si="75"/>
        <v>0.29432624113475175</v>
      </c>
    </row>
    <row r="2097" spans="1:13" ht="14.5" x14ac:dyDescent="0.35">
      <c r="A2097" s="33" t="s">
        <v>5194</v>
      </c>
      <c r="B2097" s="85" t="s">
        <v>316</v>
      </c>
      <c r="C2097" s="49">
        <f>SUMIF($B$3:$B$2228,B2097,$L$3:$L$2228)/(SUMIF($B$3:$B$2228,B2097,$I$3:$I$2228))</f>
        <v>0.25114092103443508</v>
      </c>
      <c r="D2097" s="33">
        <v>63016</v>
      </c>
      <c r="E2097" s="85" t="s">
        <v>608</v>
      </c>
      <c r="F2097" s="86">
        <v>551599002082</v>
      </c>
      <c r="G2097" s="86"/>
      <c r="H2097" s="87">
        <v>35</v>
      </c>
      <c r="I2097" s="87">
        <v>312</v>
      </c>
      <c r="J2097" s="41"/>
      <c r="K2097" s="82"/>
      <c r="L2097" s="51">
        <f t="shared" si="74"/>
        <v>35</v>
      </c>
      <c r="M2097" s="49">
        <f t="shared" si="75"/>
        <v>0.11217948717948718</v>
      </c>
    </row>
    <row r="2098" spans="1:13" ht="14.5" x14ac:dyDescent="0.35">
      <c r="A2098" s="33" t="s">
        <v>5194</v>
      </c>
      <c r="B2098" s="85" t="s">
        <v>316</v>
      </c>
      <c r="C2098" s="49">
        <f>SUMIF($B$3:$B$2228,B2098,$L$3:$L$2228)/(SUMIF($B$3:$B$2228,B2098,$I$3:$I$2228))</f>
        <v>0.25114092103443508</v>
      </c>
      <c r="D2098" s="33">
        <v>62748</v>
      </c>
      <c r="E2098" s="85" t="s">
        <v>1263</v>
      </c>
      <c r="F2098" s="86">
        <v>551599002083</v>
      </c>
      <c r="G2098" s="86"/>
      <c r="H2098" s="87">
        <v>199</v>
      </c>
      <c r="I2098" s="87">
        <v>767</v>
      </c>
      <c r="J2098" s="41"/>
      <c r="K2098" s="82"/>
      <c r="L2098" s="51">
        <f t="shared" si="74"/>
        <v>199</v>
      </c>
      <c r="M2098" s="49">
        <f t="shared" si="75"/>
        <v>0.25945241199478486</v>
      </c>
    </row>
    <row r="2099" spans="1:13" ht="14.5" x14ac:dyDescent="0.35">
      <c r="A2099" s="33" t="s">
        <v>5194</v>
      </c>
      <c r="B2099" s="85" t="s">
        <v>316</v>
      </c>
      <c r="C2099" s="49">
        <f>SUMIF($B$3:$B$2228,B2099,$L$3:$L$2228)/(SUMIF($B$3:$B$2228,B2099,$I$3:$I$2228))</f>
        <v>0.25114092103443508</v>
      </c>
      <c r="D2099" s="33">
        <v>61578</v>
      </c>
      <c r="E2099" s="85" t="s">
        <v>1318</v>
      </c>
      <c r="F2099" s="86">
        <v>551599002085</v>
      </c>
      <c r="G2099" s="86"/>
      <c r="H2099" s="87">
        <v>98</v>
      </c>
      <c r="I2099" s="87">
        <v>308</v>
      </c>
      <c r="J2099" s="41"/>
      <c r="K2099" s="82"/>
      <c r="L2099" s="51">
        <f t="shared" si="74"/>
        <v>98</v>
      </c>
      <c r="M2099" s="49">
        <f t="shared" si="75"/>
        <v>0.31818181818181818</v>
      </c>
    </row>
    <row r="2100" spans="1:13" ht="14.5" x14ac:dyDescent="0.35">
      <c r="A2100" s="33" t="s">
        <v>5194</v>
      </c>
      <c r="B2100" s="85" t="s">
        <v>316</v>
      </c>
      <c r="C2100" s="49">
        <f>SUMIF($B$3:$B$2228,B2100,$L$3:$L$2228)/(SUMIF($B$3:$B$2228,B2100,$I$3:$I$2228))</f>
        <v>0.25114092103443508</v>
      </c>
      <c r="D2100" s="33">
        <v>63244</v>
      </c>
      <c r="E2100" s="85" t="s">
        <v>1217</v>
      </c>
      <c r="F2100" s="86">
        <v>551599002086</v>
      </c>
      <c r="G2100" s="86"/>
      <c r="H2100" s="87">
        <v>47</v>
      </c>
      <c r="I2100" s="87">
        <v>407</v>
      </c>
      <c r="J2100" s="41"/>
      <c r="K2100" s="82"/>
      <c r="L2100" s="51">
        <f t="shared" si="74"/>
        <v>47</v>
      </c>
      <c r="M2100" s="49">
        <f t="shared" si="75"/>
        <v>0.11547911547911548</v>
      </c>
    </row>
    <row r="2101" spans="1:13" ht="14.5" x14ac:dyDescent="0.35">
      <c r="A2101" s="33" t="s">
        <v>5194</v>
      </c>
      <c r="B2101" s="85" t="s">
        <v>316</v>
      </c>
      <c r="C2101" s="49">
        <f>SUMIF($B$3:$B$2228,B2101,$L$3:$L$2228)/(SUMIF($B$3:$B$2228,B2101,$I$3:$I$2228))</f>
        <v>0.25114092103443508</v>
      </c>
      <c r="D2101" s="33">
        <v>62914</v>
      </c>
      <c r="E2101" s="85" t="s">
        <v>1009</v>
      </c>
      <c r="F2101" s="86">
        <v>551599002087</v>
      </c>
      <c r="G2101" s="86"/>
      <c r="H2101" s="87">
        <v>90</v>
      </c>
      <c r="I2101" s="87">
        <v>419</v>
      </c>
      <c r="J2101" s="41"/>
      <c r="K2101" s="82"/>
      <c r="L2101" s="51">
        <f t="shared" si="74"/>
        <v>90</v>
      </c>
      <c r="M2101" s="49">
        <f t="shared" si="75"/>
        <v>0.21479713603818615</v>
      </c>
    </row>
    <row r="2102" spans="1:13" ht="14.5" x14ac:dyDescent="0.35">
      <c r="A2102" s="33" t="s">
        <v>5194</v>
      </c>
      <c r="B2102" s="85" t="s">
        <v>316</v>
      </c>
      <c r="C2102" s="49">
        <f>SUMIF($B$3:$B$2228,B2102,$L$3:$L$2228)/(SUMIF($B$3:$B$2228,B2102,$I$3:$I$2228))</f>
        <v>0.25114092103443508</v>
      </c>
      <c r="D2102" s="33">
        <v>61382</v>
      </c>
      <c r="E2102" s="85" t="s">
        <v>1601</v>
      </c>
      <c r="F2102" s="86">
        <v>551599002088</v>
      </c>
      <c r="G2102" s="86"/>
      <c r="H2102" s="87">
        <v>166</v>
      </c>
      <c r="I2102" s="87">
        <v>383</v>
      </c>
      <c r="J2102" s="41"/>
      <c r="K2102" s="82"/>
      <c r="L2102" s="51">
        <f t="shared" si="74"/>
        <v>166</v>
      </c>
      <c r="M2102" s="49">
        <f t="shared" si="75"/>
        <v>0.43342036553524804</v>
      </c>
    </row>
    <row r="2103" spans="1:13" ht="14.5" x14ac:dyDescent="0.35">
      <c r="A2103" s="33" t="s">
        <v>5194</v>
      </c>
      <c r="B2103" s="85" t="s">
        <v>316</v>
      </c>
      <c r="C2103" s="49">
        <f>SUMIF($B$3:$B$2228,B2103,$L$3:$L$2228)/(SUMIF($B$3:$B$2228,B2103,$I$3:$I$2228))</f>
        <v>0.25114092103443508</v>
      </c>
      <c r="D2103" s="33">
        <v>61383</v>
      </c>
      <c r="E2103" s="85" t="s">
        <v>4788</v>
      </c>
      <c r="F2103" s="86">
        <v>551599002349</v>
      </c>
      <c r="G2103" s="86"/>
      <c r="H2103" s="87">
        <v>14</v>
      </c>
      <c r="I2103" s="87">
        <v>42</v>
      </c>
      <c r="J2103" s="41"/>
      <c r="K2103" s="82"/>
      <c r="L2103" s="51">
        <f t="shared" si="74"/>
        <v>14</v>
      </c>
      <c r="M2103" s="49">
        <f t="shared" si="75"/>
        <v>0.33333333333333331</v>
      </c>
    </row>
    <row r="2104" spans="1:13" ht="14.5" x14ac:dyDescent="0.35">
      <c r="A2104" s="33" t="s">
        <v>5194</v>
      </c>
      <c r="B2104" s="85" t="s">
        <v>316</v>
      </c>
      <c r="C2104" s="49">
        <f>SUMIF($B$3:$B$2228,B2104,$L$3:$L$2228)/(SUMIF($B$3:$B$2228,B2104,$I$3:$I$2228))</f>
        <v>0.25114092103443508</v>
      </c>
      <c r="D2104" s="33">
        <v>61917</v>
      </c>
      <c r="E2104" s="85" t="s">
        <v>919</v>
      </c>
      <c r="F2104" s="86">
        <v>551599002089</v>
      </c>
      <c r="G2104" s="86"/>
      <c r="H2104" s="87">
        <v>67</v>
      </c>
      <c r="I2104" s="87">
        <v>308</v>
      </c>
      <c r="J2104" s="41"/>
      <c r="K2104" s="82"/>
      <c r="L2104" s="51">
        <f t="shared" si="74"/>
        <v>67</v>
      </c>
      <c r="M2104" s="49">
        <f t="shared" si="75"/>
        <v>0.21753246753246752</v>
      </c>
    </row>
    <row r="2105" spans="1:13" ht="14.5" x14ac:dyDescent="0.35">
      <c r="A2105" s="33" t="s">
        <v>5194</v>
      </c>
      <c r="B2105" s="85" t="s">
        <v>316</v>
      </c>
      <c r="C2105" s="49">
        <f>SUMIF($B$3:$B$2228,B2105,$L$3:$L$2228)/(SUMIF($B$3:$B$2228,B2105,$I$3:$I$2228))</f>
        <v>0.25114092103443508</v>
      </c>
      <c r="D2105" s="33">
        <v>16074245</v>
      </c>
      <c r="E2105" s="85" t="s">
        <v>1602</v>
      </c>
      <c r="F2105" s="86">
        <v>551599002884</v>
      </c>
      <c r="G2105" s="86"/>
      <c r="H2105" s="87">
        <v>19</v>
      </c>
      <c r="I2105" s="87">
        <v>185</v>
      </c>
      <c r="J2105" s="41"/>
      <c r="K2105" s="82"/>
      <c r="L2105" s="51">
        <f t="shared" si="74"/>
        <v>19</v>
      </c>
      <c r="M2105" s="49">
        <f t="shared" si="75"/>
        <v>0.10270270270270271</v>
      </c>
    </row>
    <row r="2106" spans="1:13" ht="14.5" x14ac:dyDescent="0.35">
      <c r="A2106" s="33" t="s">
        <v>5194</v>
      </c>
      <c r="B2106" s="85" t="s">
        <v>316</v>
      </c>
      <c r="C2106" s="49">
        <f>SUMIF($B$3:$B$2228,B2106,$L$3:$L$2228)/(SUMIF($B$3:$B$2228,B2106,$I$3:$I$2228))</f>
        <v>0.25114092103443508</v>
      </c>
      <c r="D2106" s="33"/>
      <c r="E2106" s="85" t="s">
        <v>1603</v>
      </c>
      <c r="F2106" s="86">
        <v>551599002728</v>
      </c>
      <c r="G2106" s="86"/>
      <c r="H2106" s="87">
        <v>12</v>
      </c>
      <c r="I2106" s="87">
        <v>140</v>
      </c>
      <c r="J2106" s="41"/>
      <c r="K2106" s="82"/>
      <c r="L2106" s="51">
        <f t="shared" si="74"/>
        <v>12</v>
      </c>
      <c r="M2106" s="49">
        <f t="shared" si="75"/>
        <v>8.5714285714285715E-2</v>
      </c>
    </row>
    <row r="2107" spans="1:13" ht="14.5" x14ac:dyDescent="0.35">
      <c r="A2107" s="33" t="s">
        <v>5194</v>
      </c>
      <c r="B2107" s="85" t="s">
        <v>316</v>
      </c>
      <c r="C2107" s="49">
        <f>SUMIF($B$3:$B$2228,B2107,$L$3:$L$2228)/(SUMIF($B$3:$B$2228,B2107,$I$3:$I$2228))</f>
        <v>0.25114092103443508</v>
      </c>
      <c r="D2107" s="33"/>
      <c r="E2107" s="85" t="s">
        <v>1604</v>
      </c>
      <c r="F2107" s="86">
        <v>551599002921</v>
      </c>
      <c r="G2107" s="86"/>
      <c r="H2107" s="87">
        <v>10</v>
      </c>
      <c r="I2107" s="87">
        <v>141</v>
      </c>
      <c r="J2107" s="41"/>
      <c r="K2107" s="82"/>
      <c r="L2107" s="51">
        <f t="shared" si="74"/>
        <v>10</v>
      </c>
      <c r="M2107" s="49">
        <f t="shared" si="75"/>
        <v>7.0921985815602842E-2</v>
      </c>
    </row>
    <row r="2108" spans="1:13" ht="14.5" x14ac:dyDescent="0.35">
      <c r="A2108" s="33" t="s">
        <v>5194</v>
      </c>
      <c r="B2108" s="85" t="s">
        <v>316</v>
      </c>
      <c r="C2108" s="49">
        <f>SUMIF($B$3:$B$2228,B2108,$L$3:$L$2228)/(SUMIF($B$3:$B$2228,B2108,$I$3:$I$2228))</f>
        <v>0.25114092103443508</v>
      </c>
      <c r="D2108" s="33">
        <v>63231</v>
      </c>
      <c r="E2108" s="85" t="s">
        <v>622</v>
      </c>
      <c r="F2108" s="86">
        <v>551599002091</v>
      </c>
      <c r="G2108" s="86"/>
      <c r="H2108" s="87">
        <v>330</v>
      </c>
      <c r="I2108" s="87">
        <v>1084</v>
      </c>
      <c r="J2108" s="41"/>
      <c r="K2108" s="82"/>
      <c r="L2108" s="51">
        <f t="shared" si="74"/>
        <v>330</v>
      </c>
      <c r="M2108" s="49">
        <f t="shared" si="75"/>
        <v>0.30442804428044279</v>
      </c>
    </row>
    <row r="2109" spans="1:13" ht="14.5" x14ac:dyDescent="0.35">
      <c r="A2109" s="33" t="s">
        <v>5194</v>
      </c>
      <c r="B2109" s="85" t="s">
        <v>316</v>
      </c>
      <c r="C2109" s="49">
        <f>SUMIF($B$3:$B$2228,B2109,$L$3:$L$2228)/(SUMIF($B$3:$B$2228,B2109,$I$3:$I$2228))</f>
        <v>0.25114092103443508</v>
      </c>
      <c r="D2109" s="33">
        <v>61344</v>
      </c>
      <c r="E2109" s="85" t="s">
        <v>1605</v>
      </c>
      <c r="F2109" s="86">
        <v>551599002092</v>
      </c>
      <c r="G2109" s="86"/>
      <c r="H2109" s="87">
        <v>248</v>
      </c>
      <c r="I2109" s="87">
        <v>735</v>
      </c>
      <c r="J2109" s="41"/>
      <c r="K2109" s="82"/>
      <c r="L2109" s="51">
        <f t="shared" si="74"/>
        <v>248</v>
      </c>
      <c r="M2109" s="49">
        <f t="shared" si="75"/>
        <v>0.33741496598639453</v>
      </c>
    </row>
    <row r="2110" spans="1:13" ht="14.5" x14ac:dyDescent="0.35">
      <c r="A2110" s="33" t="s">
        <v>5194</v>
      </c>
      <c r="B2110" s="85" t="s">
        <v>316</v>
      </c>
      <c r="C2110" s="49">
        <f>SUMIF($B$3:$B$2228,B2110,$L$3:$L$2228)/(SUMIF($B$3:$B$2228,B2110,$I$3:$I$2228))</f>
        <v>0.25114092103443508</v>
      </c>
      <c r="D2110" s="33">
        <v>61919</v>
      </c>
      <c r="E2110" s="85" t="s">
        <v>920</v>
      </c>
      <c r="F2110" s="86">
        <v>551599002093</v>
      </c>
      <c r="G2110" s="86"/>
      <c r="H2110" s="87">
        <v>30</v>
      </c>
      <c r="I2110" s="87">
        <v>167</v>
      </c>
      <c r="J2110" s="41"/>
      <c r="K2110" s="82"/>
      <c r="L2110" s="51">
        <f t="shared" si="74"/>
        <v>30</v>
      </c>
      <c r="M2110" s="49">
        <f t="shared" si="75"/>
        <v>0.17964071856287425</v>
      </c>
    </row>
    <row r="2111" spans="1:13" ht="14.5" x14ac:dyDescent="0.35">
      <c r="A2111" s="33" t="s">
        <v>5195</v>
      </c>
      <c r="B2111" s="85" t="s">
        <v>139</v>
      </c>
      <c r="C2111" s="49">
        <f>SUMIF($B$3:$B$2228,B2111,$L$3:$L$2228)/(SUMIF($B$3:$B$2228,B2111,$I$3:$I$2228))</f>
        <v>0.62352941176470589</v>
      </c>
      <c r="D2111" s="33">
        <v>17008033</v>
      </c>
      <c r="E2111" s="85" t="s">
        <v>770</v>
      </c>
      <c r="F2111" s="86">
        <v>551602002094</v>
      </c>
      <c r="G2111" s="86"/>
      <c r="H2111" s="87">
        <v>74</v>
      </c>
      <c r="I2111" s="87">
        <v>118</v>
      </c>
      <c r="J2111" s="41"/>
      <c r="K2111" s="82"/>
      <c r="L2111" s="51">
        <f t="shared" si="74"/>
        <v>74</v>
      </c>
      <c r="M2111" s="49">
        <f t="shared" si="75"/>
        <v>0.6271186440677966</v>
      </c>
    </row>
    <row r="2112" spans="1:13" ht="14.5" x14ac:dyDescent="0.35">
      <c r="A2112" s="33" t="s">
        <v>5195</v>
      </c>
      <c r="B2112" s="85" t="s">
        <v>139</v>
      </c>
      <c r="C2112" s="49">
        <f>SUMIF($B$3:$B$2228,B2112,$L$3:$L$2228)/(SUMIF($B$3:$B$2228,B2112,$I$3:$I$2228))</f>
        <v>0.62352941176470589</v>
      </c>
      <c r="D2112" s="33">
        <v>17008031</v>
      </c>
      <c r="E2112" s="85" t="s">
        <v>771</v>
      </c>
      <c r="F2112" s="86">
        <v>551602002095</v>
      </c>
      <c r="G2112" s="86"/>
      <c r="H2112" s="87">
        <v>53</v>
      </c>
      <c r="I2112" s="87">
        <v>87</v>
      </c>
      <c r="J2112" s="41"/>
      <c r="K2112" s="82"/>
      <c r="L2112" s="51">
        <f t="shared" si="74"/>
        <v>53</v>
      </c>
      <c r="M2112" s="49">
        <f t="shared" si="75"/>
        <v>0.60919540229885061</v>
      </c>
    </row>
    <row r="2113" spans="1:13" ht="14.5" x14ac:dyDescent="0.35">
      <c r="A2113" s="33" t="s">
        <v>5195</v>
      </c>
      <c r="B2113" s="85" t="s">
        <v>139</v>
      </c>
      <c r="C2113" s="49">
        <f>SUMIF($B$3:$B$2228,B2113,$L$3:$L$2228)/(SUMIF($B$3:$B$2228,B2113,$I$3:$I$2228))</f>
        <v>0.62352941176470589</v>
      </c>
      <c r="D2113" s="33">
        <v>17008032</v>
      </c>
      <c r="E2113" s="85" t="s">
        <v>772</v>
      </c>
      <c r="F2113" s="86">
        <v>551602002738</v>
      </c>
      <c r="G2113" s="86"/>
      <c r="H2113" s="87">
        <v>32</v>
      </c>
      <c r="I2113" s="87">
        <v>50</v>
      </c>
      <c r="J2113" s="41"/>
      <c r="K2113" s="82"/>
      <c r="L2113" s="51">
        <f t="shared" si="74"/>
        <v>32</v>
      </c>
      <c r="M2113" s="49">
        <f t="shared" si="75"/>
        <v>0.64</v>
      </c>
    </row>
    <row r="2114" spans="1:13" ht="14.5" x14ac:dyDescent="0.35">
      <c r="A2114" s="33" t="s">
        <v>5196</v>
      </c>
      <c r="B2114" s="85" t="s">
        <v>106</v>
      </c>
      <c r="C2114" s="49">
        <f>SUMIF($B$3:$B$2228,B2114,$L$3:$L$2228)/(SUMIF($B$3:$B$2228,B2114,$I$3:$I$2228))</f>
        <v>0.64213564213564212</v>
      </c>
      <c r="D2114" s="33">
        <v>62329</v>
      </c>
      <c r="E2114" s="85" t="s">
        <v>620</v>
      </c>
      <c r="F2114" s="86">
        <v>551623002098</v>
      </c>
      <c r="G2114" s="86"/>
      <c r="H2114" s="87">
        <v>192</v>
      </c>
      <c r="I2114" s="87">
        <v>287</v>
      </c>
      <c r="J2114" s="41"/>
      <c r="K2114" s="82"/>
      <c r="L2114" s="51">
        <f t="shared" si="74"/>
        <v>192</v>
      </c>
      <c r="M2114" s="49">
        <f t="shared" si="75"/>
        <v>0.66898954703832758</v>
      </c>
    </row>
    <row r="2115" spans="1:13" ht="14.5" x14ac:dyDescent="0.35">
      <c r="A2115" s="33" t="s">
        <v>5196</v>
      </c>
      <c r="B2115" s="85" t="s">
        <v>106</v>
      </c>
      <c r="C2115" s="49">
        <f>SUMIF($B$3:$B$2228,B2115,$L$3:$L$2228)/(SUMIF($B$3:$B$2228,B2115,$I$3:$I$2228))</f>
        <v>0.64213564213564212</v>
      </c>
      <c r="D2115" s="33">
        <v>63173</v>
      </c>
      <c r="E2115" s="85" t="s">
        <v>664</v>
      </c>
      <c r="F2115" s="86">
        <v>551623002099</v>
      </c>
      <c r="G2115" s="86"/>
      <c r="H2115" s="87">
        <v>112</v>
      </c>
      <c r="I2115" s="87">
        <v>196</v>
      </c>
      <c r="J2115" s="41"/>
      <c r="K2115" s="82"/>
      <c r="L2115" s="51">
        <f t="shared" si="74"/>
        <v>112</v>
      </c>
      <c r="M2115" s="49">
        <f t="shared" si="75"/>
        <v>0.5714285714285714</v>
      </c>
    </row>
    <row r="2116" spans="1:13" ht="14.5" x14ac:dyDescent="0.35">
      <c r="A2116" s="33" t="s">
        <v>5196</v>
      </c>
      <c r="B2116" s="85" t="s">
        <v>106</v>
      </c>
      <c r="C2116" s="49">
        <f>SUMIF($B$3:$B$2228,B2116,$L$3:$L$2228)/(SUMIF($B$3:$B$2228,B2116,$I$3:$I$2228))</f>
        <v>0.64213564213564212</v>
      </c>
      <c r="D2116" s="33">
        <v>60409</v>
      </c>
      <c r="E2116" s="85" t="s">
        <v>665</v>
      </c>
      <c r="F2116" s="86">
        <v>551623002100</v>
      </c>
      <c r="G2116" s="86"/>
      <c r="H2116" s="87">
        <v>141</v>
      </c>
      <c r="I2116" s="87">
        <v>210</v>
      </c>
      <c r="J2116" s="41"/>
      <c r="K2116" s="82"/>
      <c r="L2116" s="51">
        <f t="shared" si="74"/>
        <v>141</v>
      </c>
      <c r="M2116" s="49">
        <f t="shared" si="75"/>
        <v>0.67142857142857137</v>
      </c>
    </row>
    <row r="2117" spans="1:13" ht="14.5" x14ac:dyDescent="0.35">
      <c r="A2117" s="33" t="s">
        <v>5197</v>
      </c>
      <c r="B2117" s="85" t="s">
        <v>317</v>
      </c>
      <c r="C2117" s="49">
        <f>SUMIF($B$3:$B$2228,B2117,$L$3:$L$2228)/(SUMIF($B$3:$B$2228,B2117,$I$3:$I$2228))</f>
        <v>0.6829777196528356</v>
      </c>
      <c r="D2117" s="33">
        <v>60940</v>
      </c>
      <c r="E2117" s="85" t="s">
        <v>1254</v>
      </c>
      <c r="F2117" s="86">
        <v>551626002101</v>
      </c>
      <c r="G2117" s="86"/>
      <c r="H2117" s="87"/>
      <c r="I2117" s="68">
        <v>1086</v>
      </c>
      <c r="J2117" s="41">
        <v>2020</v>
      </c>
      <c r="K2117" s="82">
        <v>0.55049999999999999</v>
      </c>
      <c r="L2117" s="51">
        <f t="shared" si="74"/>
        <v>956.54880000000003</v>
      </c>
      <c r="M2117" s="49">
        <f t="shared" si="75"/>
        <v>0.88080000000000003</v>
      </c>
    </row>
    <row r="2118" spans="1:13" ht="14.5" x14ac:dyDescent="0.35">
      <c r="A2118" s="33" t="s">
        <v>5197</v>
      </c>
      <c r="B2118" s="85" t="s">
        <v>317</v>
      </c>
      <c r="C2118" s="49">
        <f>SUMIF($B$3:$B$2228,B2118,$L$3:$L$2228)/(SUMIF($B$3:$B$2228,B2118,$I$3:$I$2228))</f>
        <v>0.6829777196528356</v>
      </c>
      <c r="D2118" s="33">
        <v>61392</v>
      </c>
      <c r="E2118" s="85" t="s">
        <v>1606</v>
      </c>
      <c r="F2118" s="86">
        <v>551626002102</v>
      </c>
      <c r="G2118" s="86"/>
      <c r="H2118" s="87">
        <v>523</v>
      </c>
      <c r="I2118" s="87">
        <v>940</v>
      </c>
      <c r="J2118" s="41"/>
      <c r="K2118" s="82"/>
      <c r="L2118" s="51">
        <f t="shared" si="74"/>
        <v>523</v>
      </c>
      <c r="M2118" s="49">
        <f t="shared" si="75"/>
        <v>0.55638297872340425</v>
      </c>
    </row>
    <row r="2119" spans="1:13" ht="14.5" x14ac:dyDescent="0.35">
      <c r="A2119" s="33" t="s">
        <v>5197</v>
      </c>
      <c r="B2119" s="85" t="s">
        <v>317</v>
      </c>
      <c r="C2119" s="49">
        <f>SUMIF($B$3:$B$2228,B2119,$L$3:$L$2228)/(SUMIF($B$3:$B$2228,B2119,$I$3:$I$2228))</f>
        <v>0.6829777196528356</v>
      </c>
      <c r="D2119" s="33">
        <v>63221</v>
      </c>
      <c r="E2119" s="85" t="s">
        <v>799</v>
      </c>
      <c r="F2119" s="86">
        <v>551626002103</v>
      </c>
      <c r="G2119" s="86"/>
      <c r="H2119" s="87"/>
      <c r="I2119" s="68">
        <v>358</v>
      </c>
      <c r="J2119" s="41">
        <v>2020</v>
      </c>
      <c r="K2119" s="82">
        <v>0.55049999999999999</v>
      </c>
      <c r="L2119" s="51">
        <f t="shared" si="74"/>
        <v>315.32640000000004</v>
      </c>
      <c r="M2119" s="49">
        <f t="shared" si="75"/>
        <v>0.88080000000000014</v>
      </c>
    </row>
    <row r="2120" spans="1:13" ht="14.5" x14ac:dyDescent="0.35">
      <c r="A2120" s="33" t="s">
        <v>5197</v>
      </c>
      <c r="B2120" s="85" t="s">
        <v>317</v>
      </c>
      <c r="C2120" s="49">
        <f>SUMIF($B$3:$B$2228,B2120,$L$3:$L$2228)/(SUMIF($B$3:$B$2228,B2120,$I$3:$I$2228))</f>
        <v>0.6829777196528356</v>
      </c>
      <c r="D2120" s="33">
        <v>63351</v>
      </c>
      <c r="E2120" s="85" t="s">
        <v>1607</v>
      </c>
      <c r="F2120" s="86">
        <v>551626002105</v>
      </c>
      <c r="G2120" s="86"/>
      <c r="H2120" s="87">
        <v>204</v>
      </c>
      <c r="I2120" s="87">
        <v>405</v>
      </c>
      <c r="J2120" s="41"/>
      <c r="K2120" s="82"/>
      <c r="L2120" s="51">
        <f t="shared" si="74"/>
        <v>204</v>
      </c>
      <c r="M2120" s="49">
        <f t="shared" si="75"/>
        <v>0.50370370370370365</v>
      </c>
    </row>
    <row r="2121" spans="1:13" ht="14.5" x14ac:dyDescent="0.35">
      <c r="A2121" s="33" t="s">
        <v>5197</v>
      </c>
      <c r="B2121" s="85" t="s">
        <v>317</v>
      </c>
      <c r="C2121" s="49">
        <f>SUMIF($B$3:$B$2228,B2121,$L$3:$L$2228)/(SUMIF($B$3:$B$2228,B2121,$I$3:$I$2228))</f>
        <v>0.6829777196528356</v>
      </c>
      <c r="D2121" s="33">
        <v>61217</v>
      </c>
      <c r="E2121" s="85" t="s">
        <v>1608</v>
      </c>
      <c r="F2121" s="86">
        <v>551626002377</v>
      </c>
      <c r="G2121" s="86"/>
      <c r="H2121" s="87"/>
      <c r="I2121" s="68">
        <v>491</v>
      </c>
      <c r="J2121" s="41">
        <v>2020</v>
      </c>
      <c r="K2121" s="82">
        <v>0.55049999999999999</v>
      </c>
      <c r="L2121" s="51">
        <f t="shared" si="74"/>
        <v>432.47280000000001</v>
      </c>
      <c r="M2121" s="49">
        <f t="shared" si="75"/>
        <v>0.88080000000000003</v>
      </c>
    </row>
    <row r="2122" spans="1:13" ht="14.5" x14ac:dyDescent="0.35">
      <c r="A2122" s="33" t="s">
        <v>5197</v>
      </c>
      <c r="B2122" s="85" t="s">
        <v>317</v>
      </c>
      <c r="C2122" s="49">
        <f>SUMIF($B$3:$B$2228,B2122,$L$3:$L$2228)/(SUMIF($B$3:$B$2228,B2122,$I$3:$I$2228))</f>
        <v>0.6829777196528356</v>
      </c>
      <c r="D2122" s="33">
        <v>61386</v>
      </c>
      <c r="E2122" s="85" t="s">
        <v>1609</v>
      </c>
      <c r="F2122" s="86">
        <v>551626002107</v>
      </c>
      <c r="G2122" s="86"/>
      <c r="H2122" s="87">
        <v>205</v>
      </c>
      <c r="I2122" s="87">
        <v>393</v>
      </c>
      <c r="J2122" s="41"/>
      <c r="K2122" s="82"/>
      <c r="L2122" s="51">
        <f t="shared" si="74"/>
        <v>205</v>
      </c>
      <c r="M2122" s="49">
        <f t="shared" si="75"/>
        <v>0.52162849872773542</v>
      </c>
    </row>
    <row r="2123" spans="1:13" ht="14.5" x14ac:dyDescent="0.35">
      <c r="A2123" s="33" t="s">
        <v>5197</v>
      </c>
      <c r="B2123" s="85" t="s">
        <v>317</v>
      </c>
      <c r="C2123" s="49">
        <f>SUMIF($B$3:$B$2228,B2123,$L$3:$L$2228)/(SUMIF($B$3:$B$2228,B2123,$I$3:$I$2228))</f>
        <v>0.6829777196528356</v>
      </c>
      <c r="D2123" s="33">
        <v>16069167</v>
      </c>
      <c r="E2123" s="85" t="s">
        <v>4789</v>
      </c>
      <c r="F2123" s="86">
        <v>551626002490</v>
      </c>
      <c r="G2123" s="86"/>
      <c r="H2123" s="87"/>
      <c r="I2123" s="68">
        <v>202</v>
      </c>
      <c r="J2123" s="41">
        <v>2020</v>
      </c>
      <c r="K2123" s="82">
        <v>0.55049999999999999</v>
      </c>
      <c r="L2123" s="51">
        <f t="shared" si="74"/>
        <v>177.92160000000001</v>
      </c>
      <c r="M2123" s="49">
        <f t="shared" si="75"/>
        <v>0.88080000000000003</v>
      </c>
    </row>
    <row r="2124" spans="1:13" ht="14.5" x14ac:dyDescent="0.35">
      <c r="A2124" s="33" t="s">
        <v>5197</v>
      </c>
      <c r="B2124" s="85" t="s">
        <v>317</v>
      </c>
      <c r="C2124" s="49">
        <f>SUMIF($B$3:$B$2228,B2124,$L$3:$L$2228)/(SUMIF($B$3:$B$2228,B2124,$I$3:$I$2228))</f>
        <v>0.6829777196528356</v>
      </c>
      <c r="D2124" s="33">
        <v>63238</v>
      </c>
      <c r="E2124" s="85" t="s">
        <v>601</v>
      </c>
      <c r="F2124" s="86">
        <v>551626002108</v>
      </c>
      <c r="G2124" s="86"/>
      <c r="H2124" s="87"/>
      <c r="I2124" s="68">
        <v>530</v>
      </c>
      <c r="J2124" s="41">
        <v>2020</v>
      </c>
      <c r="K2124" s="82">
        <v>0.55049999999999999</v>
      </c>
      <c r="L2124" s="51">
        <f t="shared" si="74"/>
        <v>466.82400000000001</v>
      </c>
      <c r="M2124" s="49">
        <f t="shared" si="75"/>
        <v>0.88080000000000003</v>
      </c>
    </row>
    <row r="2125" spans="1:13" ht="14.5" x14ac:dyDescent="0.35">
      <c r="A2125" s="33" t="s">
        <v>5197</v>
      </c>
      <c r="B2125" s="85" t="s">
        <v>317</v>
      </c>
      <c r="C2125" s="49">
        <f>SUMIF($B$3:$B$2228,B2125,$L$3:$L$2228)/(SUMIF($B$3:$B$2228,B2125,$I$3:$I$2228))</f>
        <v>0.6829777196528356</v>
      </c>
      <c r="D2125" s="33">
        <v>220</v>
      </c>
      <c r="E2125" s="85" t="s">
        <v>1610</v>
      </c>
      <c r="F2125" s="86">
        <v>551626003004</v>
      </c>
      <c r="G2125" s="86"/>
      <c r="H2125" s="87">
        <v>249</v>
      </c>
      <c r="I2125" s="87">
        <v>535</v>
      </c>
      <c r="J2125" s="41"/>
      <c r="K2125" s="82"/>
      <c r="L2125" s="51">
        <f t="shared" si="74"/>
        <v>249</v>
      </c>
      <c r="M2125" s="49">
        <f t="shared" si="75"/>
        <v>0.46542056074766353</v>
      </c>
    </row>
    <row r="2126" spans="1:13" ht="14.5" x14ac:dyDescent="0.35">
      <c r="A2126" s="33" t="s">
        <v>5197</v>
      </c>
      <c r="B2126" s="85" t="s">
        <v>317</v>
      </c>
      <c r="C2126" s="49">
        <f>SUMIF($B$3:$B$2228,B2126,$L$3:$L$2228)/(SUMIF($B$3:$B$2228,B2126,$I$3:$I$2228))</f>
        <v>0.6829777196528356</v>
      </c>
      <c r="D2126" s="33">
        <v>63268</v>
      </c>
      <c r="E2126" s="85" t="s">
        <v>999</v>
      </c>
      <c r="F2126" s="86">
        <v>551626002114</v>
      </c>
      <c r="G2126" s="86"/>
      <c r="H2126" s="87"/>
      <c r="I2126" s="68">
        <v>265</v>
      </c>
      <c r="J2126" s="41">
        <v>2020</v>
      </c>
      <c r="K2126" s="82">
        <v>0.55049999999999999</v>
      </c>
      <c r="L2126" s="51">
        <f t="shared" si="74"/>
        <v>233.41200000000001</v>
      </c>
      <c r="M2126" s="49">
        <f t="shared" si="75"/>
        <v>0.88080000000000003</v>
      </c>
    </row>
    <row r="2127" spans="1:13" ht="14.5" x14ac:dyDescent="0.35">
      <c r="A2127" s="33" t="s">
        <v>5197</v>
      </c>
      <c r="B2127" s="85" t="s">
        <v>317</v>
      </c>
      <c r="C2127" s="49">
        <f>SUMIF($B$3:$B$2228,B2127,$L$3:$L$2228)/(SUMIF($B$3:$B$2228,B2127,$I$3:$I$2228))</f>
        <v>0.6829777196528356</v>
      </c>
      <c r="D2127" s="33">
        <v>61578</v>
      </c>
      <c r="E2127" s="85" t="s">
        <v>1318</v>
      </c>
      <c r="F2127" s="86">
        <v>551626002115</v>
      </c>
      <c r="G2127" s="86"/>
      <c r="H2127" s="87"/>
      <c r="I2127" s="68">
        <v>224</v>
      </c>
      <c r="J2127" s="93">
        <v>2019</v>
      </c>
      <c r="K2127" s="82">
        <v>0.55049999999999999</v>
      </c>
      <c r="L2127" s="51">
        <f t="shared" si="74"/>
        <v>197.29920000000001</v>
      </c>
      <c r="M2127" s="49">
        <f t="shared" si="75"/>
        <v>0.88080000000000003</v>
      </c>
    </row>
    <row r="2128" spans="1:13" ht="14.5" x14ac:dyDescent="0.35">
      <c r="A2128" s="33" t="s">
        <v>5197</v>
      </c>
      <c r="B2128" s="85" t="s">
        <v>317</v>
      </c>
      <c r="C2128" s="49">
        <f>SUMIF($B$3:$B$2228,B2128,$L$3:$L$2228)/(SUMIF($B$3:$B$2228,B2128,$I$3:$I$2228))</f>
        <v>0.6829777196528356</v>
      </c>
      <c r="D2128" s="33">
        <v>60753</v>
      </c>
      <c r="E2128" s="85" t="s">
        <v>1418</v>
      </c>
      <c r="F2128" s="86">
        <v>551626002104</v>
      </c>
      <c r="G2128" s="86"/>
      <c r="H2128" s="87">
        <v>130</v>
      </c>
      <c r="I2128" s="87">
        <v>337</v>
      </c>
      <c r="J2128" s="41"/>
      <c r="K2128" s="82"/>
      <c r="L2128" s="51">
        <f t="shared" si="74"/>
        <v>130</v>
      </c>
      <c r="M2128" s="49">
        <f t="shared" si="75"/>
        <v>0.3857566765578635</v>
      </c>
    </row>
    <row r="2129" spans="1:13" ht="14.5" x14ac:dyDescent="0.35">
      <c r="A2129" s="33" t="s">
        <v>5197</v>
      </c>
      <c r="B2129" s="85" t="s">
        <v>317</v>
      </c>
      <c r="C2129" s="49">
        <f>SUMIF($B$3:$B$2228,B2129,$L$3:$L$2228)/(SUMIF($B$3:$B$2228,B2129,$I$3:$I$2228))</f>
        <v>0.6829777196528356</v>
      </c>
      <c r="D2129" s="33">
        <v>61385</v>
      </c>
      <c r="E2129" s="85" t="s">
        <v>1611</v>
      </c>
      <c r="F2129" s="86">
        <v>551626002117</v>
      </c>
      <c r="G2129" s="86"/>
      <c r="H2129" s="87">
        <v>593</v>
      </c>
      <c r="I2129" s="87">
        <v>1296</v>
      </c>
      <c r="J2129" s="41"/>
      <c r="K2129" s="82"/>
      <c r="L2129" s="51">
        <f t="shared" si="74"/>
        <v>593</v>
      </c>
      <c r="M2129" s="49">
        <f t="shared" si="75"/>
        <v>0.45756172839506171</v>
      </c>
    </row>
    <row r="2130" spans="1:13" ht="14.5" x14ac:dyDescent="0.35">
      <c r="A2130" s="33" t="s">
        <v>5197</v>
      </c>
      <c r="B2130" s="85" t="s">
        <v>317</v>
      </c>
      <c r="C2130" s="49">
        <f>SUMIF($B$3:$B$2228,B2130,$L$3:$L$2228)/(SUMIF($B$3:$B$2228,B2130,$I$3:$I$2228))</f>
        <v>0.6829777196528356</v>
      </c>
      <c r="D2130" s="33">
        <v>61209</v>
      </c>
      <c r="E2130" s="85" t="s">
        <v>1612</v>
      </c>
      <c r="F2130" s="86">
        <v>551626002119</v>
      </c>
      <c r="G2130" s="86"/>
      <c r="H2130" s="87"/>
      <c r="I2130" s="68">
        <v>249</v>
      </c>
      <c r="J2130" s="41">
        <v>2020</v>
      </c>
      <c r="K2130" s="82">
        <v>0.55049999999999999</v>
      </c>
      <c r="L2130" s="51">
        <f t="shared" si="74"/>
        <v>219.3192</v>
      </c>
      <c r="M2130" s="49">
        <f t="shared" si="75"/>
        <v>0.88080000000000003</v>
      </c>
    </row>
    <row r="2131" spans="1:13" ht="14.5" x14ac:dyDescent="0.35">
      <c r="A2131" s="33" t="s">
        <v>5197</v>
      </c>
      <c r="B2131" s="85" t="s">
        <v>317</v>
      </c>
      <c r="C2131" s="49">
        <f>SUMIF($B$3:$B$2228,B2131,$L$3:$L$2228)/(SUMIF($B$3:$B$2228,B2131,$I$3:$I$2228))</f>
        <v>0.6829777196528356</v>
      </c>
      <c r="D2131" s="33"/>
      <c r="E2131" s="85" t="s">
        <v>1613</v>
      </c>
      <c r="F2131" s="86">
        <v>551626002918</v>
      </c>
      <c r="G2131" s="86"/>
      <c r="H2131" s="87">
        <v>5</v>
      </c>
      <c r="I2131" s="87">
        <v>5</v>
      </c>
      <c r="J2131" s="41"/>
      <c r="K2131" s="82"/>
      <c r="L2131" s="51">
        <f t="shared" si="74"/>
        <v>5</v>
      </c>
      <c r="M2131" s="49">
        <f t="shared" si="75"/>
        <v>1</v>
      </c>
    </row>
    <row r="2132" spans="1:13" ht="14.5" x14ac:dyDescent="0.35">
      <c r="A2132" s="33" t="s">
        <v>5197</v>
      </c>
      <c r="B2132" s="85" t="s">
        <v>317</v>
      </c>
      <c r="C2132" s="49">
        <f>SUMIF($B$3:$B$2228,B2132,$L$3:$L$2228)/(SUMIF($B$3:$B$2228,B2132,$I$3:$I$2228))</f>
        <v>0.6829777196528356</v>
      </c>
      <c r="D2132" s="33">
        <v>61205</v>
      </c>
      <c r="E2132" s="85" t="s">
        <v>1614</v>
      </c>
      <c r="F2132" s="86">
        <v>551626002121</v>
      </c>
      <c r="G2132" s="86"/>
      <c r="H2132" s="87">
        <v>130</v>
      </c>
      <c r="I2132" s="87">
        <v>293</v>
      </c>
      <c r="J2132" s="41"/>
      <c r="K2132" s="82"/>
      <c r="L2132" s="51">
        <f t="shared" si="74"/>
        <v>130</v>
      </c>
      <c r="M2132" s="49">
        <f t="shared" si="75"/>
        <v>0.44368600682593856</v>
      </c>
    </row>
    <row r="2133" spans="1:13" ht="14.5" x14ac:dyDescent="0.35">
      <c r="A2133" s="33" t="s">
        <v>5197</v>
      </c>
      <c r="B2133" s="85" t="s">
        <v>317</v>
      </c>
      <c r="C2133" s="49">
        <f>SUMIF($B$3:$B$2228,B2133,$L$3:$L$2228)/(SUMIF($B$3:$B$2228,B2133,$I$3:$I$2228))</f>
        <v>0.6829777196528356</v>
      </c>
      <c r="D2133" s="33">
        <v>61218</v>
      </c>
      <c r="E2133" s="85" t="s">
        <v>1616</v>
      </c>
      <c r="F2133" s="86">
        <v>551626002106</v>
      </c>
      <c r="G2133" s="86"/>
      <c r="H2133" s="87"/>
      <c r="I2133" s="68">
        <v>355</v>
      </c>
      <c r="J2133" s="41">
        <v>2020</v>
      </c>
      <c r="K2133" s="82">
        <v>0.55049999999999999</v>
      </c>
      <c r="L2133" s="51">
        <f t="shared" si="74"/>
        <v>312.68400000000003</v>
      </c>
      <c r="M2133" s="49">
        <f t="shared" si="75"/>
        <v>0.88080000000000003</v>
      </c>
    </row>
    <row r="2134" spans="1:13" ht="14.5" x14ac:dyDescent="0.35">
      <c r="A2134" s="33" t="s">
        <v>5197</v>
      </c>
      <c r="B2134" s="85" t="s">
        <v>317</v>
      </c>
      <c r="C2134" s="49">
        <f>SUMIF($B$3:$B$2228,B2134,$L$3:$L$2228)/(SUMIF($B$3:$B$2228,B2134,$I$3:$I$2228))</f>
        <v>0.6829777196528356</v>
      </c>
      <c r="D2134" s="33">
        <v>61919</v>
      </c>
      <c r="E2134" s="85" t="s">
        <v>920</v>
      </c>
      <c r="F2134" s="86">
        <v>551626002124</v>
      </c>
      <c r="G2134" s="86"/>
      <c r="H2134" s="87"/>
      <c r="I2134" s="68">
        <v>447</v>
      </c>
      <c r="J2134" s="41">
        <v>2018</v>
      </c>
      <c r="K2134" s="82">
        <v>0.55049999999999999</v>
      </c>
      <c r="L2134" s="51">
        <f t="shared" si="74"/>
        <v>393.7176</v>
      </c>
      <c r="M2134" s="49">
        <f t="shared" si="75"/>
        <v>0.88080000000000003</v>
      </c>
    </row>
    <row r="2135" spans="1:13" ht="14.5" x14ac:dyDescent="0.35">
      <c r="A2135" s="33" t="s">
        <v>5198</v>
      </c>
      <c r="B2135" s="85" t="s">
        <v>466</v>
      </c>
      <c r="C2135" s="49">
        <f>SUMIF($B$3:$B$2228,B2135,$L$3:$L$2228)/(SUMIF($B$3:$B$2228,B2135,$I$3:$I$2228))</f>
        <v>0.30733872245997779</v>
      </c>
      <c r="D2135" s="33">
        <v>60710</v>
      </c>
      <c r="E2135" s="85" t="s">
        <v>2184</v>
      </c>
      <c r="F2135" s="86">
        <v>551629002125</v>
      </c>
      <c r="G2135" s="86"/>
      <c r="H2135" s="87">
        <v>321</v>
      </c>
      <c r="I2135" s="87">
        <v>929</v>
      </c>
      <c r="J2135" s="41"/>
      <c r="K2135" s="82"/>
      <c r="L2135" s="51">
        <f t="shared" si="74"/>
        <v>321</v>
      </c>
      <c r="M2135" s="49">
        <f t="shared" si="75"/>
        <v>0.3455328310010764</v>
      </c>
    </row>
    <row r="2136" spans="1:13" ht="14.5" x14ac:dyDescent="0.35">
      <c r="A2136" s="33" t="s">
        <v>5198</v>
      </c>
      <c r="B2136" s="85" t="s">
        <v>466</v>
      </c>
      <c r="C2136" s="49">
        <f>SUMIF($B$3:$B$2228,B2136,$L$3:$L$2228)/(SUMIF($B$3:$B$2228,B2136,$I$3:$I$2228))</f>
        <v>0.30733872245997779</v>
      </c>
      <c r="D2136" s="33">
        <v>60718</v>
      </c>
      <c r="E2136" s="85" t="s">
        <v>2185</v>
      </c>
      <c r="F2136" s="86">
        <v>551629002127</v>
      </c>
      <c r="G2136" s="86"/>
      <c r="H2136" s="87">
        <v>106</v>
      </c>
      <c r="I2136" s="87">
        <v>369</v>
      </c>
      <c r="J2136" s="41"/>
      <c r="K2136" s="82"/>
      <c r="L2136" s="51">
        <f t="shared" si="74"/>
        <v>106</v>
      </c>
      <c r="M2136" s="49">
        <f t="shared" si="75"/>
        <v>0.2872628726287263</v>
      </c>
    </row>
    <row r="2137" spans="1:13" ht="14.5" x14ac:dyDescent="0.35">
      <c r="A2137" s="33" t="s">
        <v>5198</v>
      </c>
      <c r="B2137" s="85" t="s">
        <v>466</v>
      </c>
      <c r="C2137" s="49">
        <f>SUMIF($B$3:$B$2228,B2137,$L$3:$L$2228)/(SUMIF($B$3:$B$2228,B2137,$I$3:$I$2228))</f>
        <v>0.30733872245997779</v>
      </c>
      <c r="D2137" s="33">
        <v>63248</v>
      </c>
      <c r="E2137" s="85" t="s">
        <v>591</v>
      </c>
      <c r="F2137" s="86">
        <v>551629002128</v>
      </c>
      <c r="G2137" s="86"/>
      <c r="H2137" s="87">
        <v>315</v>
      </c>
      <c r="I2137" s="87">
        <v>1038</v>
      </c>
      <c r="J2137" s="41"/>
      <c r="K2137" s="82"/>
      <c r="L2137" s="51">
        <f t="shared" si="74"/>
        <v>315</v>
      </c>
      <c r="M2137" s="49">
        <f t="shared" si="75"/>
        <v>0.30346820809248554</v>
      </c>
    </row>
    <row r="2138" spans="1:13" ht="14.5" x14ac:dyDescent="0.35">
      <c r="A2138" s="33" t="s">
        <v>5198</v>
      </c>
      <c r="B2138" s="85" t="s">
        <v>466</v>
      </c>
      <c r="C2138" s="49">
        <f>SUMIF($B$3:$B$2228,B2138,$L$3:$L$2228)/(SUMIF($B$3:$B$2228,B2138,$I$3:$I$2228))</f>
        <v>0.30733872245997779</v>
      </c>
      <c r="D2138" s="33">
        <v>60678</v>
      </c>
      <c r="E2138" s="85" t="s">
        <v>2186</v>
      </c>
      <c r="F2138" s="86">
        <v>551629002129</v>
      </c>
      <c r="G2138" s="86"/>
      <c r="H2138" s="87">
        <v>144</v>
      </c>
      <c r="I2138" s="87">
        <v>354</v>
      </c>
      <c r="J2138" s="41"/>
      <c r="K2138" s="82"/>
      <c r="L2138" s="51">
        <f t="shared" si="74"/>
        <v>144</v>
      </c>
      <c r="M2138" s="49">
        <f t="shared" si="75"/>
        <v>0.40677966101694918</v>
      </c>
    </row>
    <row r="2139" spans="1:13" ht="14.5" x14ac:dyDescent="0.35">
      <c r="A2139" s="33" t="s">
        <v>5198</v>
      </c>
      <c r="B2139" s="85" t="s">
        <v>466</v>
      </c>
      <c r="C2139" s="49">
        <f>SUMIF($B$3:$B$2228,B2139,$L$3:$L$2228)/(SUMIF($B$3:$B$2228,B2139,$I$3:$I$2228))</f>
        <v>0.30733872245997779</v>
      </c>
      <c r="D2139" s="33">
        <v>60677</v>
      </c>
      <c r="E2139" s="85" t="s">
        <v>2187</v>
      </c>
      <c r="F2139" s="86">
        <v>551629002130</v>
      </c>
      <c r="G2139" s="86"/>
      <c r="H2139" s="87">
        <v>151</v>
      </c>
      <c r="I2139" s="87">
        <v>340</v>
      </c>
      <c r="J2139" s="41"/>
      <c r="K2139" s="82"/>
      <c r="L2139" s="51">
        <f t="shared" si="74"/>
        <v>151</v>
      </c>
      <c r="M2139" s="49">
        <f t="shared" si="75"/>
        <v>0.44411764705882351</v>
      </c>
    </row>
    <row r="2140" spans="1:13" ht="14.5" x14ac:dyDescent="0.35">
      <c r="A2140" s="33" t="s">
        <v>5198</v>
      </c>
      <c r="B2140" s="85" t="s">
        <v>466</v>
      </c>
      <c r="C2140" s="49">
        <f>SUMIF($B$3:$B$2228,B2140,$L$3:$L$2228)/(SUMIF($B$3:$B$2228,B2140,$I$3:$I$2228))</f>
        <v>0.30733872245997779</v>
      </c>
      <c r="D2140" s="33">
        <v>16021609</v>
      </c>
      <c r="E2140" s="85" t="s">
        <v>600</v>
      </c>
      <c r="F2140" s="86">
        <v>551629002131</v>
      </c>
      <c r="G2140" s="86"/>
      <c r="H2140" s="87">
        <v>92</v>
      </c>
      <c r="I2140" s="87">
        <v>352</v>
      </c>
      <c r="J2140" s="41"/>
      <c r="K2140" s="82"/>
      <c r="L2140" s="51">
        <f t="shared" si="74"/>
        <v>92</v>
      </c>
      <c r="M2140" s="49">
        <f t="shared" si="75"/>
        <v>0.26136363636363635</v>
      </c>
    </row>
    <row r="2141" spans="1:13" ht="14.5" x14ac:dyDescent="0.35">
      <c r="A2141" s="33" t="s">
        <v>5198</v>
      </c>
      <c r="B2141" s="85" t="s">
        <v>466</v>
      </c>
      <c r="C2141" s="49">
        <f>SUMIF($B$3:$B$2228,B2141,$L$3:$L$2228)/(SUMIF($B$3:$B$2228,B2141,$I$3:$I$2228))</f>
        <v>0.30733872245997779</v>
      </c>
      <c r="D2141" s="33">
        <v>60709</v>
      </c>
      <c r="E2141" s="85" t="s">
        <v>2188</v>
      </c>
      <c r="F2141" s="86">
        <v>551629002132</v>
      </c>
      <c r="G2141" s="86"/>
      <c r="H2141" s="87">
        <v>148</v>
      </c>
      <c r="I2141" s="87">
        <v>482</v>
      </c>
      <c r="J2141" s="41"/>
      <c r="K2141" s="82"/>
      <c r="L2141" s="51">
        <f t="shared" si="74"/>
        <v>148</v>
      </c>
      <c r="M2141" s="49">
        <f t="shared" si="75"/>
        <v>0.30705394190871371</v>
      </c>
    </row>
    <row r="2142" spans="1:13" ht="14.5" x14ac:dyDescent="0.35">
      <c r="A2142" s="33" t="s">
        <v>5198</v>
      </c>
      <c r="B2142" s="85" t="s">
        <v>466</v>
      </c>
      <c r="C2142" s="49">
        <f>SUMIF($B$3:$B$2228,B2142,$L$3:$L$2228)/(SUMIF($B$3:$B$2228,B2142,$I$3:$I$2228))</f>
        <v>0.30733872245997779</v>
      </c>
      <c r="D2142" s="33"/>
      <c r="E2142" s="85" t="s">
        <v>2190</v>
      </c>
      <c r="F2142" s="86">
        <v>551629002912</v>
      </c>
      <c r="G2142" s="86"/>
      <c r="H2142" s="87">
        <v>1</v>
      </c>
      <c r="I2142" s="87">
        <v>32</v>
      </c>
      <c r="J2142" s="41"/>
      <c r="K2142" s="82"/>
      <c r="L2142" s="51">
        <f t="shared" si="74"/>
        <v>1</v>
      </c>
      <c r="M2142" s="49">
        <f t="shared" si="75"/>
        <v>3.125E-2</v>
      </c>
    </row>
    <row r="2143" spans="1:13" ht="14.5" x14ac:dyDescent="0.35">
      <c r="A2143" s="33" t="s">
        <v>5198</v>
      </c>
      <c r="B2143" s="85" t="s">
        <v>466</v>
      </c>
      <c r="C2143" s="49">
        <f>SUMIF($B$3:$B$2228,B2143,$L$3:$L$2228)/(SUMIF($B$3:$B$2228,B2143,$I$3:$I$2228))</f>
        <v>0.30733872245997779</v>
      </c>
      <c r="D2143" s="33">
        <v>60707</v>
      </c>
      <c r="E2143" s="85" t="s">
        <v>2191</v>
      </c>
      <c r="F2143" s="86">
        <v>551629002134</v>
      </c>
      <c r="G2143" s="86"/>
      <c r="H2143" s="87">
        <v>319</v>
      </c>
      <c r="I2143" s="87">
        <v>877</v>
      </c>
      <c r="J2143" s="41"/>
      <c r="K2143" s="82"/>
      <c r="L2143" s="51">
        <f t="shared" si="74"/>
        <v>319</v>
      </c>
      <c r="M2143" s="49">
        <f t="shared" si="75"/>
        <v>0.3637400228050171</v>
      </c>
    </row>
    <row r="2144" spans="1:13" ht="14.5" x14ac:dyDescent="0.35">
      <c r="A2144" s="33" t="s">
        <v>5198</v>
      </c>
      <c r="B2144" s="85" t="s">
        <v>466</v>
      </c>
      <c r="C2144" s="49">
        <f>SUMIF($B$3:$B$2228,B2144,$L$3:$L$2228)/(SUMIF($B$3:$B$2228,B2144,$I$3:$I$2228))</f>
        <v>0.30733872245997779</v>
      </c>
      <c r="D2144" s="33">
        <v>16068764</v>
      </c>
      <c r="E2144" s="85" t="s">
        <v>2192</v>
      </c>
      <c r="F2144" s="86">
        <v>551629002666</v>
      </c>
      <c r="G2144" s="86"/>
      <c r="H2144" s="87">
        <v>4</v>
      </c>
      <c r="I2144" s="87">
        <v>6</v>
      </c>
      <c r="J2144" s="41"/>
      <c r="K2144" s="82"/>
      <c r="L2144" s="51">
        <f t="shared" si="74"/>
        <v>4</v>
      </c>
      <c r="M2144" s="49">
        <f t="shared" si="75"/>
        <v>0.66666666666666663</v>
      </c>
    </row>
    <row r="2145" spans="1:13" ht="14.5" x14ac:dyDescent="0.35">
      <c r="A2145" s="33" t="s">
        <v>5198</v>
      </c>
      <c r="B2145" s="85" t="s">
        <v>466</v>
      </c>
      <c r="C2145" s="49">
        <f>SUMIF($B$3:$B$2228,B2145,$L$3:$L$2228)/(SUMIF($B$3:$B$2228,B2145,$I$3:$I$2228))</f>
        <v>0.30733872245997779</v>
      </c>
      <c r="D2145" s="33">
        <v>120</v>
      </c>
      <c r="E2145" s="85" t="s">
        <v>2193</v>
      </c>
      <c r="F2145" s="86">
        <v>551629003035</v>
      </c>
      <c r="G2145" s="86"/>
      <c r="H2145" s="87">
        <v>2</v>
      </c>
      <c r="I2145" s="87">
        <v>358</v>
      </c>
      <c r="J2145" s="41"/>
      <c r="K2145" s="82"/>
      <c r="L2145" s="51">
        <f t="shared" si="74"/>
        <v>2</v>
      </c>
      <c r="M2145" s="49">
        <f t="shared" si="75"/>
        <v>5.5865921787709499E-3</v>
      </c>
    </row>
    <row r="2146" spans="1:13" ht="14.5" x14ac:dyDescent="0.35">
      <c r="A2146" s="33" t="s">
        <v>5198</v>
      </c>
      <c r="B2146" s="85" t="s">
        <v>466</v>
      </c>
      <c r="C2146" s="49">
        <f>SUMIF($B$3:$B$2228,B2146,$L$3:$L$2228)/(SUMIF($B$3:$B$2228,B2146,$I$3:$I$2228))</f>
        <v>0.30733872245997779</v>
      </c>
      <c r="D2146" s="33">
        <v>63231</v>
      </c>
      <c r="E2146" s="85" t="s">
        <v>622</v>
      </c>
      <c r="F2146" s="86">
        <v>551629002135</v>
      </c>
      <c r="G2146" s="86"/>
      <c r="H2146" s="87">
        <v>336</v>
      </c>
      <c r="I2146" s="87">
        <v>1172</v>
      </c>
      <c r="J2146" s="41"/>
      <c r="K2146" s="82"/>
      <c r="L2146" s="51">
        <f t="shared" si="74"/>
        <v>336</v>
      </c>
      <c r="M2146" s="49">
        <f t="shared" si="75"/>
        <v>0.28668941979522183</v>
      </c>
    </row>
    <row r="2147" spans="1:13" ht="14.5" x14ac:dyDescent="0.35">
      <c r="A2147" s="33" t="s">
        <v>5199</v>
      </c>
      <c r="B2147" s="85" t="s">
        <v>98</v>
      </c>
      <c r="C2147" s="49">
        <f>SUMIF($B$3:$B$2228,B2147,$L$3:$L$2228)/(SUMIF($B$3:$B$2228,B2147,$I$3:$I$2228))</f>
        <v>0.23337059809949692</v>
      </c>
      <c r="D2147" s="33">
        <v>16044810</v>
      </c>
      <c r="E2147" s="85" t="s">
        <v>639</v>
      </c>
      <c r="F2147" s="86">
        <v>551632002726</v>
      </c>
      <c r="G2147" s="86"/>
      <c r="H2147" s="87">
        <v>128</v>
      </c>
      <c r="I2147" s="87">
        <v>931</v>
      </c>
      <c r="J2147" s="41"/>
      <c r="K2147" s="82"/>
      <c r="L2147" s="51">
        <f t="shared" si="74"/>
        <v>128</v>
      </c>
      <c r="M2147" s="49">
        <f t="shared" si="75"/>
        <v>0.13748657357679914</v>
      </c>
    </row>
    <row r="2148" spans="1:13" ht="14.5" x14ac:dyDescent="0.35">
      <c r="A2148" s="33" t="s">
        <v>5199</v>
      </c>
      <c r="B2148" s="85" t="s">
        <v>98</v>
      </c>
      <c r="C2148" s="49">
        <f>SUMIF($B$3:$B$2228,B2148,$L$3:$L$2228)/(SUMIF($B$3:$B$2228,B2148,$I$3:$I$2228))</f>
        <v>0.23337059809949692</v>
      </c>
      <c r="D2148" s="33">
        <v>16044811</v>
      </c>
      <c r="E2148" s="85" t="s">
        <v>640</v>
      </c>
      <c r="F2148" s="86">
        <v>551632002752</v>
      </c>
      <c r="G2148" s="86"/>
      <c r="H2148" s="87">
        <v>13</v>
      </c>
      <c r="I2148" s="87">
        <v>24</v>
      </c>
      <c r="J2148" s="41"/>
      <c r="K2148" s="82"/>
      <c r="L2148" s="51">
        <f t="shared" si="74"/>
        <v>13</v>
      </c>
      <c r="M2148" s="49">
        <f t="shared" si="75"/>
        <v>0.54166666666666663</v>
      </c>
    </row>
    <row r="2149" spans="1:13" ht="14.5" x14ac:dyDescent="0.35">
      <c r="A2149" s="33" t="s">
        <v>5199</v>
      </c>
      <c r="B2149" s="85" t="s">
        <v>98</v>
      </c>
      <c r="C2149" s="49">
        <f>SUMIF($B$3:$B$2228,B2149,$L$3:$L$2228)/(SUMIF($B$3:$B$2228,B2149,$I$3:$I$2228))</f>
        <v>0.23337059809949692</v>
      </c>
      <c r="D2149" s="33">
        <v>62109</v>
      </c>
      <c r="E2149" s="85" t="s">
        <v>641</v>
      </c>
      <c r="F2149" s="86">
        <v>551632002138</v>
      </c>
      <c r="G2149" s="86"/>
      <c r="H2149" s="87">
        <v>211</v>
      </c>
      <c r="I2149" s="87">
        <v>986</v>
      </c>
      <c r="J2149" s="41"/>
      <c r="K2149" s="82"/>
      <c r="L2149" s="51">
        <f t="shared" si="74"/>
        <v>211</v>
      </c>
      <c r="M2149" s="49">
        <f t="shared" si="75"/>
        <v>0.21399594320486814</v>
      </c>
    </row>
    <row r="2150" spans="1:13" ht="14.5" x14ac:dyDescent="0.35">
      <c r="A2150" s="33" t="s">
        <v>5199</v>
      </c>
      <c r="B2150" s="85" t="s">
        <v>98</v>
      </c>
      <c r="C2150" s="49">
        <f>SUMIF($B$3:$B$2228,B2150,$L$3:$L$2228)/(SUMIF($B$3:$B$2228,B2150,$I$3:$I$2228))</f>
        <v>0.23337059809949692</v>
      </c>
      <c r="D2150" s="33">
        <v>62117</v>
      </c>
      <c r="E2150" s="85" t="s">
        <v>642</v>
      </c>
      <c r="F2150" s="86">
        <v>551632000545</v>
      </c>
      <c r="G2150" s="86"/>
      <c r="H2150" s="87">
        <v>224</v>
      </c>
      <c r="I2150" s="87">
        <v>830</v>
      </c>
      <c r="J2150" s="41"/>
      <c r="K2150" s="82"/>
      <c r="L2150" s="51">
        <f t="shared" si="74"/>
        <v>224</v>
      </c>
      <c r="M2150" s="49">
        <f t="shared" si="75"/>
        <v>0.26987951807228916</v>
      </c>
    </row>
    <row r="2151" spans="1:13" ht="14.5" x14ac:dyDescent="0.35">
      <c r="A2151" s="33" t="s">
        <v>5199</v>
      </c>
      <c r="B2151" s="85" t="s">
        <v>98</v>
      </c>
      <c r="C2151" s="49">
        <f>SUMIF($B$3:$B$2228,B2151,$L$3:$L$2228)/(SUMIF($B$3:$B$2228,B2151,$I$3:$I$2228))</f>
        <v>0.23337059809949692</v>
      </c>
      <c r="D2151" s="33">
        <v>62107</v>
      </c>
      <c r="E2151" s="85" t="s">
        <v>643</v>
      </c>
      <c r="F2151" s="86">
        <v>551632002139</v>
      </c>
      <c r="G2151" s="86"/>
      <c r="H2151" s="87">
        <v>259</v>
      </c>
      <c r="I2151" s="87">
        <v>807</v>
      </c>
      <c r="J2151" s="41"/>
      <c r="K2151" s="82"/>
      <c r="L2151" s="51">
        <f t="shared" si="74"/>
        <v>259</v>
      </c>
      <c r="M2151" s="49">
        <f t="shared" si="75"/>
        <v>0.32094175960346966</v>
      </c>
    </row>
    <row r="2152" spans="1:13" ht="14.5" x14ac:dyDescent="0.35">
      <c r="A2152" s="33" t="s">
        <v>5200</v>
      </c>
      <c r="B2152" s="85" t="s">
        <v>248</v>
      </c>
      <c r="C2152" s="49">
        <f>SUMIF($B$3:$B$2228,B2152,$L$3:$L$2228)/(SUMIF($B$3:$B$2228,B2152,$I$3:$I$2228))</f>
        <v>0.27475516866158867</v>
      </c>
      <c r="D2152" s="33">
        <v>62887</v>
      </c>
      <c r="E2152" s="85" t="s">
        <v>1276</v>
      </c>
      <c r="F2152" s="86">
        <v>551635002140</v>
      </c>
      <c r="G2152" s="86"/>
      <c r="H2152" s="87">
        <v>216</v>
      </c>
      <c r="I2152" s="87">
        <v>729</v>
      </c>
      <c r="J2152" s="41"/>
      <c r="K2152" s="82"/>
      <c r="L2152" s="51">
        <f t="shared" si="74"/>
        <v>216</v>
      </c>
      <c r="M2152" s="49">
        <f t="shared" si="75"/>
        <v>0.29629629629629628</v>
      </c>
    </row>
    <row r="2153" spans="1:13" ht="14.5" x14ac:dyDescent="0.35">
      <c r="A2153" s="33" t="s">
        <v>5200</v>
      </c>
      <c r="B2153" s="85" t="s">
        <v>248</v>
      </c>
      <c r="C2153" s="49">
        <f>SUMIF($B$3:$B$2228,B2153,$L$3:$L$2228)/(SUMIF($B$3:$B$2228,B2153,$I$3:$I$2228))</f>
        <v>0.27475516866158867</v>
      </c>
      <c r="D2153" s="33">
        <v>62890</v>
      </c>
      <c r="E2153" s="85" t="s">
        <v>1277</v>
      </c>
      <c r="F2153" s="86">
        <v>551635002141</v>
      </c>
      <c r="G2153" s="86"/>
      <c r="H2153" s="87">
        <v>121</v>
      </c>
      <c r="I2153" s="87">
        <v>526</v>
      </c>
      <c r="J2153" s="41"/>
      <c r="K2153" s="82"/>
      <c r="L2153" s="51">
        <f t="shared" si="74"/>
        <v>121</v>
      </c>
      <c r="M2153" s="49">
        <f t="shared" si="75"/>
        <v>0.23003802281368821</v>
      </c>
    </row>
    <row r="2154" spans="1:13" ht="14.5" x14ac:dyDescent="0.35">
      <c r="A2154" s="33" t="s">
        <v>5200</v>
      </c>
      <c r="B2154" s="85" t="s">
        <v>248</v>
      </c>
      <c r="C2154" s="49">
        <f>SUMIF($B$3:$B$2228,B2154,$L$3:$L$2228)/(SUMIF($B$3:$B$2228,B2154,$I$3:$I$2228))</f>
        <v>0.27475516866158867</v>
      </c>
      <c r="D2154" s="33">
        <v>62889</v>
      </c>
      <c r="E2154" s="85" t="s">
        <v>1278</v>
      </c>
      <c r="F2154" s="86">
        <v>551635002324</v>
      </c>
      <c r="G2154" s="86"/>
      <c r="H2154" s="87">
        <v>168</v>
      </c>
      <c r="I2154" s="87">
        <v>583</v>
      </c>
      <c r="J2154" s="41"/>
      <c r="K2154" s="82"/>
      <c r="L2154" s="51">
        <f t="shared" ref="L2154:L2217" si="76">IF(K2154="",H2154,(MIN(I2154,(K2154*1.6*I2154))))</f>
        <v>168</v>
      </c>
      <c r="M2154" s="49">
        <f t="shared" ref="M2154:M2217" si="77">IF(L2154=0,0,(L2154/I2154))</f>
        <v>0.28816466552315612</v>
      </c>
    </row>
    <row r="2155" spans="1:13" ht="14.5" x14ac:dyDescent="0.35">
      <c r="A2155" s="33" t="s">
        <v>5201</v>
      </c>
      <c r="B2155" s="85" t="s">
        <v>433</v>
      </c>
      <c r="C2155" s="49">
        <f>SUMIF($B$3:$B$2228,B2155,$L$3:$L$2228)/(SUMIF($B$3:$B$2228,B2155,$I$3:$I$2228))</f>
        <v>0.32987747408105561</v>
      </c>
      <c r="D2155" s="33">
        <v>62795</v>
      </c>
      <c r="E2155" s="85" t="s">
        <v>2097</v>
      </c>
      <c r="F2155" s="86">
        <v>551641002144</v>
      </c>
      <c r="G2155" s="86"/>
      <c r="H2155" s="87">
        <v>32</v>
      </c>
      <c r="I2155" s="87">
        <v>126</v>
      </c>
      <c r="J2155" s="41"/>
      <c r="K2155" s="82"/>
      <c r="L2155" s="51">
        <f t="shared" si="76"/>
        <v>32</v>
      </c>
      <c r="M2155" s="49">
        <f t="shared" si="77"/>
        <v>0.25396825396825395</v>
      </c>
    </row>
    <row r="2156" spans="1:13" ht="14.5" x14ac:dyDescent="0.35">
      <c r="A2156" s="33" t="s">
        <v>5201</v>
      </c>
      <c r="B2156" s="85" t="s">
        <v>433</v>
      </c>
      <c r="C2156" s="49">
        <f>SUMIF($B$3:$B$2228,B2156,$L$3:$L$2228)/(SUMIF($B$3:$B$2228,B2156,$I$3:$I$2228))</f>
        <v>0.32987747408105561</v>
      </c>
      <c r="D2156" s="33"/>
      <c r="E2156" s="85" t="s">
        <v>2092</v>
      </c>
      <c r="F2156" s="86" t="s">
        <v>2392</v>
      </c>
      <c r="G2156" s="86"/>
      <c r="H2156" s="87">
        <v>1</v>
      </c>
      <c r="I2156" s="87">
        <v>5</v>
      </c>
      <c r="J2156" s="41"/>
      <c r="K2156" s="82"/>
      <c r="L2156" s="51">
        <f t="shared" si="76"/>
        <v>1</v>
      </c>
      <c r="M2156" s="49">
        <f t="shared" si="77"/>
        <v>0.2</v>
      </c>
    </row>
    <row r="2157" spans="1:13" ht="14.5" x14ac:dyDescent="0.35">
      <c r="A2157" s="33" t="s">
        <v>5201</v>
      </c>
      <c r="B2157" s="85" t="s">
        <v>433</v>
      </c>
      <c r="C2157" s="49">
        <f>SUMIF($B$3:$B$2228,B2157,$L$3:$L$2228)/(SUMIF($B$3:$B$2228,B2157,$I$3:$I$2228))</f>
        <v>0.32987747408105561</v>
      </c>
      <c r="D2157" s="33">
        <v>62884</v>
      </c>
      <c r="E2157" s="85" t="s">
        <v>2098</v>
      </c>
      <c r="F2157" s="86">
        <v>551641002145</v>
      </c>
      <c r="G2157" s="86"/>
      <c r="H2157" s="87">
        <v>116</v>
      </c>
      <c r="I2157" s="87">
        <v>297</v>
      </c>
      <c r="J2157" s="41"/>
      <c r="K2157" s="82"/>
      <c r="L2157" s="51">
        <f t="shared" si="76"/>
        <v>116</v>
      </c>
      <c r="M2157" s="49">
        <f t="shared" si="77"/>
        <v>0.39057239057239057</v>
      </c>
    </row>
    <row r="2158" spans="1:13" ht="14.5" x14ac:dyDescent="0.35">
      <c r="A2158" s="33" t="s">
        <v>5201</v>
      </c>
      <c r="B2158" s="85" t="s">
        <v>433</v>
      </c>
      <c r="C2158" s="49">
        <f>SUMIF($B$3:$B$2228,B2158,$L$3:$L$2228)/(SUMIF($B$3:$B$2228,B2158,$I$3:$I$2228))</f>
        <v>0.32987747408105561</v>
      </c>
      <c r="D2158" s="33">
        <v>62885</v>
      </c>
      <c r="E2158" s="85" t="s">
        <v>2099</v>
      </c>
      <c r="F2158" s="86">
        <v>551641002146</v>
      </c>
      <c r="G2158" s="86"/>
      <c r="H2158" s="87">
        <v>88</v>
      </c>
      <c r="I2158" s="87">
        <v>331</v>
      </c>
      <c r="J2158" s="41"/>
      <c r="K2158" s="82"/>
      <c r="L2158" s="51">
        <f t="shared" si="76"/>
        <v>88</v>
      </c>
      <c r="M2158" s="49">
        <f t="shared" si="77"/>
        <v>0.26586102719033233</v>
      </c>
    </row>
    <row r="2159" spans="1:13" ht="14.5" x14ac:dyDescent="0.35">
      <c r="A2159" s="33" t="s">
        <v>5201</v>
      </c>
      <c r="B2159" s="85" t="s">
        <v>433</v>
      </c>
      <c r="C2159" s="49">
        <f>SUMIF($B$3:$B$2228,B2159,$L$3:$L$2228)/(SUMIF($B$3:$B$2228,B2159,$I$3:$I$2228))</f>
        <v>0.32987747408105561</v>
      </c>
      <c r="D2159" s="33">
        <v>62886</v>
      </c>
      <c r="E2159" s="85" t="s">
        <v>2100</v>
      </c>
      <c r="F2159" s="86">
        <v>551641001207</v>
      </c>
      <c r="G2159" s="86"/>
      <c r="H2159" s="87">
        <v>113</v>
      </c>
      <c r="I2159" s="87">
        <v>302</v>
      </c>
      <c r="J2159" s="41"/>
      <c r="K2159" s="82"/>
      <c r="L2159" s="51">
        <f t="shared" si="76"/>
        <v>113</v>
      </c>
      <c r="M2159" s="49">
        <f t="shared" si="77"/>
        <v>0.3741721854304636</v>
      </c>
    </row>
    <row r="2160" spans="1:13" ht="14.5" x14ac:dyDescent="0.35">
      <c r="A2160" s="33" t="s">
        <v>5202</v>
      </c>
      <c r="B2160" s="85" t="s">
        <v>284</v>
      </c>
      <c r="C2160" s="49">
        <f>SUMIF($B$3:$B$2228,B2160,$L$3:$L$2228)/(SUMIF($B$3:$B$2228,B2160,$I$3:$I$2228))</f>
        <v>0.55152671755725191</v>
      </c>
      <c r="D2160" s="33">
        <v>63271</v>
      </c>
      <c r="E2160" s="85" t="s">
        <v>1404</v>
      </c>
      <c r="F2160" s="86">
        <v>551644002147</v>
      </c>
      <c r="G2160" s="86"/>
      <c r="H2160" s="87">
        <v>59</v>
      </c>
      <c r="I2160" s="87">
        <v>116</v>
      </c>
      <c r="J2160" s="41"/>
      <c r="K2160" s="82"/>
      <c r="L2160" s="51">
        <f t="shared" si="76"/>
        <v>59</v>
      </c>
      <c r="M2160" s="49">
        <f t="shared" si="77"/>
        <v>0.50862068965517238</v>
      </c>
    </row>
    <row r="2161" spans="1:13" ht="14.5" x14ac:dyDescent="0.35">
      <c r="A2161" s="33" t="s">
        <v>5202</v>
      </c>
      <c r="B2161" s="85" t="s">
        <v>284</v>
      </c>
      <c r="C2161" s="49">
        <f>SUMIF($B$3:$B$2228,B2161,$L$3:$L$2228)/(SUMIF($B$3:$B$2228,B2161,$I$3:$I$2228))</f>
        <v>0.55152671755725191</v>
      </c>
      <c r="D2161" s="33">
        <v>61975</v>
      </c>
      <c r="E2161" s="85" t="s">
        <v>1405</v>
      </c>
      <c r="F2161" s="86">
        <v>551644002149</v>
      </c>
      <c r="G2161" s="86"/>
      <c r="H2161" s="87">
        <v>75</v>
      </c>
      <c r="I2161" s="87">
        <v>135</v>
      </c>
      <c r="J2161" s="41"/>
      <c r="K2161" s="82"/>
      <c r="L2161" s="51">
        <f t="shared" si="76"/>
        <v>75</v>
      </c>
      <c r="M2161" s="49">
        <f t="shared" si="77"/>
        <v>0.55555555555555558</v>
      </c>
    </row>
    <row r="2162" spans="1:13" ht="14.5" x14ac:dyDescent="0.35">
      <c r="A2162" s="33" t="s">
        <v>5202</v>
      </c>
      <c r="B2162" s="85" t="s">
        <v>284</v>
      </c>
      <c r="C2162" s="49">
        <f>SUMIF($B$3:$B$2228,B2162,$L$3:$L$2228)/(SUMIF($B$3:$B$2228,B2162,$I$3:$I$2228))</f>
        <v>0.55152671755725191</v>
      </c>
      <c r="D2162" s="33">
        <v>62006</v>
      </c>
      <c r="E2162" s="85" t="s">
        <v>1406</v>
      </c>
      <c r="F2162" s="86">
        <v>551644002151</v>
      </c>
      <c r="G2162" s="86"/>
      <c r="H2162" s="87">
        <v>145</v>
      </c>
      <c r="I2162" s="87">
        <v>278</v>
      </c>
      <c r="J2162" s="41"/>
      <c r="K2162" s="82"/>
      <c r="L2162" s="51">
        <f t="shared" si="76"/>
        <v>145</v>
      </c>
      <c r="M2162" s="49">
        <f t="shared" si="77"/>
        <v>0.52158273381294962</v>
      </c>
    </row>
    <row r="2163" spans="1:13" ht="14.5" x14ac:dyDescent="0.35">
      <c r="A2163" s="33" t="s">
        <v>5202</v>
      </c>
      <c r="B2163" s="85" t="s">
        <v>284</v>
      </c>
      <c r="C2163" s="49">
        <f>SUMIF($B$3:$B$2228,B2163,$L$3:$L$2228)/(SUMIF($B$3:$B$2228,B2163,$I$3:$I$2228))</f>
        <v>0.55152671755725191</v>
      </c>
      <c r="D2163" s="33">
        <v>232166</v>
      </c>
      <c r="E2163" s="85" t="s">
        <v>1407</v>
      </c>
      <c r="F2163" s="86">
        <v>551644002535</v>
      </c>
      <c r="G2163" s="86"/>
      <c r="H2163" s="87">
        <v>82</v>
      </c>
      <c r="I2163" s="87">
        <v>148</v>
      </c>
      <c r="J2163" s="41"/>
      <c r="K2163" s="82"/>
      <c r="L2163" s="51">
        <f t="shared" si="76"/>
        <v>82</v>
      </c>
      <c r="M2163" s="49">
        <f t="shared" si="77"/>
        <v>0.55405405405405406</v>
      </c>
    </row>
    <row r="2164" spans="1:13" ht="14.5" x14ac:dyDescent="0.35">
      <c r="A2164" s="33" t="s">
        <v>5202</v>
      </c>
      <c r="B2164" s="85" t="s">
        <v>284</v>
      </c>
      <c r="C2164" s="49">
        <f>SUMIF($B$3:$B$2228,B2164,$L$3:$L$2228)/(SUMIF($B$3:$B$2228,B2164,$I$3:$I$2228))</f>
        <v>0.55152671755725191</v>
      </c>
      <c r="D2164" s="33">
        <v>62007</v>
      </c>
      <c r="E2164" s="85" t="s">
        <v>1408</v>
      </c>
      <c r="F2164" s="86">
        <v>551644002150</v>
      </c>
      <c r="G2164" s="86"/>
      <c r="H2164" s="87">
        <v>217</v>
      </c>
      <c r="I2164" s="87">
        <v>371</v>
      </c>
      <c r="J2164" s="41"/>
      <c r="K2164" s="82"/>
      <c r="L2164" s="51">
        <f t="shared" si="76"/>
        <v>217</v>
      </c>
      <c r="M2164" s="49">
        <f t="shared" si="77"/>
        <v>0.58490566037735847</v>
      </c>
    </row>
    <row r="2165" spans="1:13" ht="14.5" x14ac:dyDescent="0.35">
      <c r="A2165" s="33" t="s">
        <v>5203</v>
      </c>
      <c r="B2165" s="85" t="s">
        <v>399</v>
      </c>
      <c r="C2165" s="49">
        <f>SUMIF($B$3:$B$2228,B2165,$L$3:$L$2228)/(SUMIF($B$3:$B$2228,B2165,$I$3:$I$2228))</f>
        <v>0.56418918918918914</v>
      </c>
      <c r="D2165" s="33">
        <v>62595</v>
      </c>
      <c r="E2165" s="85" t="s">
        <v>1348</v>
      </c>
      <c r="F2165" s="86">
        <v>551647000548</v>
      </c>
      <c r="G2165" s="86"/>
      <c r="H2165" s="87">
        <v>77</v>
      </c>
      <c r="I2165" s="87">
        <v>133</v>
      </c>
      <c r="J2165" s="41"/>
      <c r="K2165" s="82"/>
      <c r="L2165" s="51">
        <f t="shared" si="76"/>
        <v>77</v>
      </c>
      <c r="M2165" s="49">
        <f t="shared" si="77"/>
        <v>0.57894736842105265</v>
      </c>
    </row>
    <row r="2166" spans="1:13" ht="14.5" x14ac:dyDescent="0.35">
      <c r="A2166" s="33" t="s">
        <v>5203</v>
      </c>
      <c r="B2166" s="85" t="s">
        <v>399</v>
      </c>
      <c r="C2166" s="49">
        <f>SUMIF($B$3:$B$2228,B2166,$L$3:$L$2228)/(SUMIF($B$3:$B$2228,B2166,$I$3:$I$2228))</f>
        <v>0.56418918918918914</v>
      </c>
      <c r="D2166" s="33">
        <v>61935</v>
      </c>
      <c r="E2166" s="85" t="s">
        <v>1982</v>
      </c>
      <c r="F2166" s="86">
        <v>551647002155</v>
      </c>
      <c r="G2166" s="86"/>
      <c r="H2166" s="87">
        <v>51</v>
      </c>
      <c r="I2166" s="87">
        <v>94</v>
      </c>
      <c r="J2166" s="41"/>
      <c r="K2166" s="82"/>
      <c r="L2166" s="51">
        <f t="shared" si="76"/>
        <v>51</v>
      </c>
      <c r="M2166" s="49">
        <f t="shared" si="77"/>
        <v>0.54255319148936165</v>
      </c>
    </row>
    <row r="2167" spans="1:13" ht="14.5" x14ac:dyDescent="0.35">
      <c r="A2167" s="33" t="s">
        <v>5203</v>
      </c>
      <c r="B2167" s="85" t="s">
        <v>399</v>
      </c>
      <c r="C2167" s="49">
        <f>SUMIF($B$3:$B$2228,B2167,$L$3:$L$2228)/(SUMIF($B$3:$B$2228,B2167,$I$3:$I$2228))</f>
        <v>0.56418918918918914</v>
      </c>
      <c r="D2167" s="33">
        <v>207650</v>
      </c>
      <c r="E2167" s="85" t="s">
        <v>1983</v>
      </c>
      <c r="F2167" s="86">
        <v>551647002156</v>
      </c>
      <c r="G2167" s="86"/>
      <c r="H2167" s="87">
        <v>39</v>
      </c>
      <c r="I2167" s="87">
        <v>69</v>
      </c>
      <c r="J2167" s="41"/>
      <c r="K2167" s="82"/>
      <c r="L2167" s="51">
        <f t="shared" si="76"/>
        <v>39</v>
      </c>
      <c r="M2167" s="49">
        <f t="shared" si="77"/>
        <v>0.56521739130434778</v>
      </c>
    </row>
    <row r="2168" spans="1:13" ht="14.5" x14ac:dyDescent="0.35">
      <c r="A2168" s="33" t="s">
        <v>5204</v>
      </c>
      <c r="B2168" s="85" t="s">
        <v>491</v>
      </c>
      <c r="C2168" s="49">
        <f>SUMIF($B$3:$B$2228,B2168,$L$3:$L$2228)/(SUMIF($B$3:$B$2228,B2168,$I$3:$I$2228))</f>
        <v>0.35568862275449104</v>
      </c>
      <c r="D2168" s="33">
        <v>63303</v>
      </c>
      <c r="E2168" s="85" t="s">
        <v>2300</v>
      </c>
      <c r="F2168" s="86">
        <v>551650002157</v>
      </c>
      <c r="G2168" s="86"/>
      <c r="H2168" s="87">
        <v>11</v>
      </c>
      <c r="I2168" s="87">
        <v>78</v>
      </c>
      <c r="J2168" s="41"/>
      <c r="K2168" s="82"/>
      <c r="L2168" s="51">
        <f t="shared" si="76"/>
        <v>11</v>
      </c>
      <c r="M2168" s="49">
        <f t="shared" si="77"/>
        <v>0.14102564102564102</v>
      </c>
    </row>
    <row r="2169" spans="1:13" ht="14.5" x14ac:dyDescent="0.35">
      <c r="A2169" s="33" t="s">
        <v>5204</v>
      </c>
      <c r="B2169" s="85" t="s">
        <v>491</v>
      </c>
      <c r="C2169" s="49">
        <f>SUMIF($B$3:$B$2228,B2169,$L$3:$L$2228)/(SUMIF($B$3:$B$2228,B2169,$I$3:$I$2228))</f>
        <v>0.35568862275449104</v>
      </c>
      <c r="D2169" s="33">
        <v>63407</v>
      </c>
      <c r="E2169" s="85" t="s">
        <v>2302</v>
      </c>
      <c r="F2169" s="86">
        <v>551650002158</v>
      </c>
      <c r="G2169" s="86"/>
      <c r="H2169" s="87">
        <v>120</v>
      </c>
      <c r="I2169" s="87">
        <v>303</v>
      </c>
      <c r="J2169" s="41"/>
      <c r="K2169" s="82"/>
      <c r="L2169" s="51">
        <f t="shared" si="76"/>
        <v>120</v>
      </c>
      <c r="M2169" s="49">
        <f t="shared" si="77"/>
        <v>0.39603960396039606</v>
      </c>
    </row>
    <row r="2170" spans="1:13" ht="14.5" x14ac:dyDescent="0.35">
      <c r="A2170" s="33" t="s">
        <v>5204</v>
      </c>
      <c r="B2170" s="85" t="s">
        <v>491</v>
      </c>
      <c r="C2170" s="49">
        <f>SUMIF($B$3:$B$2228,B2170,$L$3:$L$2228)/(SUMIF($B$3:$B$2228,B2170,$I$3:$I$2228))</f>
        <v>0.35568862275449104</v>
      </c>
      <c r="D2170" s="33">
        <v>63408</v>
      </c>
      <c r="E2170" s="85" t="s">
        <v>2303</v>
      </c>
      <c r="F2170" s="86">
        <v>551650002159</v>
      </c>
      <c r="G2170" s="86"/>
      <c r="H2170" s="87">
        <v>96</v>
      </c>
      <c r="I2170" s="87">
        <v>273</v>
      </c>
      <c r="J2170" s="41"/>
      <c r="K2170" s="82"/>
      <c r="L2170" s="51">
        <f t="shared" si="76"/>
        <v>96</v>
      </c>
      <c r="M2170" s="49">
        <f t="shared" si="77"/>
        <v>0.35164835164835168</v>
      </c>
    </row>
    <row r="2171" spans="1:13" ht="14.5" x14ac:dyDescent="0.35">
      <c r="A2171" s="33" t="s">
        <v>5204</v>
      </c>
      <c r="B2171" s="85" t="s">
        <v>491</v>
      </c>
      <c r="C2171" s="49">
        <f>SUMIF($B$3:$B$2228,B2171,$L$3:$L$2228)/(SUMIF($B$3:$B$2228,B2171,$I$3:$I$2228))</f>
        <v>0.35568862275449104</v>
      </c>
      <c r="D2171" s="33">
        <v>63409</v>
      </c>
      <c r="E2171" s="85" t="s">
        <v>2304</v>
      </c>
      <c r="F2171" s="86">
        <v>551650002160</v>
      </c>
      <c r="G2171" s="86"/>
      <c r="H2171" s="87">
        <v>70</v>
      </c>
      <c r="I2171" s="87">
        <v>181</v>
      </c>
      <c r="J2171" s="41"/>
      <c r="K2171" s="82"/>
      <c r="L2171" s="51">
        <f t="shared" si="76"/>
        <v>70</v>
      </c>
      <c r="M2171" s="49">
        <f t="shared" si="77"/>
        <v>0.38674033149171272</v>
      </c>
    </row>
    <row r="2172" spans="1:13" ht="14.5" x14ac:dyDescent="0.35">
      <c r="A2172" s="33" t="s">
        <v>5205</v>
      </c>
      <c r="B2172" s="85" t="s">
        <v>240</v>
      </c>
      <c r="C2172" s="49">
        <f>SUMIF($B$3:$B$2228,B2172,$L$3:$L$2228)/(SUMIF($B$3:$B$2228,B2172,$I$3:$I$2228))</f>
        <v>0.43853211009174314</v>
      </c>
      <c r="D2172" s="33">
        <v>60740</v>
      </c>
      <c r="E2172" s="85" t="s">
        <v>1236</v>
      </c>
      <c r="F2172" s="86">
        <v>551656002163</v>
      </c>
      <c r="G2172" s="86"/>
      <c r="H2172" s="87">
        <v>239</v>
      </c>
      <c r="I2172" s="87">
        <v>545</v>
      </c>
      <c r="J2172" s="41"/>
      <c r="K2172" s="82"/>
      <c r="L2172" s="51">
        <f t="shared" si="76"/>
        <v>239</v>
      </c>
      <c r="M2172" s="49">
        <f t="shared" si="77"/>
        <v>0.43853211009174314</v>
      </c>
    </row>
    <row r="2173" spans="1:13" ht="14.5" x14ac:dyDescent="0.35">
      <c r="A2173" s="33" t="s">
        <v>5206</v>
      </c>
      <c r="B2173" s="85" t="s">
        <v>258</v>
      </c>
      <c r="C2173" s="49">
        <f>SUMIF($B$3:$B$2228,B2173,$L$3:$L$2228)/(SUMIF($B$3:$B$2228,B2173,$I$3:$I$2228))</f>
        <v>0.93680000000000019</v>
      </c>
      <c r="D2173" s="33">
        <v>9100</v>
      </c>
      <c r="E2173" s="85" t="s">
        <v>2055</v>
      </c>
      <c r="F2173" s="86" t="s">
        <v>2392</v>
      </c>
      <c r="G2173" s="86"/>
      <c r="H2173" s="87"/>
      <c r="I2173" s="68">
        <v>3</v>
      </c>
      <c r="J2173" s="41">
        <v>2020</v>
      </c>
      <c r="K2173" s="82">
        <v>0.58550000000000002</v>
      </c>
      <c r="L2173" s="51">
        <f t="shared" si="76"/>
        <v>2.8104000000000005</v>
      </c>
      <c r="M2173" s="49">
        <f t="shared" si="77"/>
        <v>0.93680000000000019</v>
      </c>
    </row>
    <row r="2174" spans="1:13" ht="14.5" x14ac:dyDescent="0.35">
      <c r="A2174" s="33" t="s">
        <v>5206</v>
      </c>
      <c r="B2174" s="85" t="s">
        <v>258</v>
      </c>
      <c r="C2174" s="49">
        <f>SUMIF($B$3:$B$2228,B2174,$L$3:$L$2228)/(SUMIF($B$3:$B$2228,B2174,$I$3:$I$2228))</f>
        <v>0.93680000000000019</v>
      </c>
      <c r="D2174" s="33">
        <v>62638</v>
      </c>
      <c r="E2174" s="85" t="s">
        <v>1302</v>
      </c>
      <c r="F2174" s="86">
        <v>551659002164</v>
      </c>
      <c r="G2174" s="86"/>
      <c r="H2174" s="87"/>
      <c r="I2174" s="68">
        <v>88</v>
      </c>
      <c r="J2174" s="41">
        <v>2019</v>
      </c>
      <c r="K2174" s="82">
        <v>0.58550000000000002</v>
      </c>
      <c r="L2174" s="51">
        <f t="shared" si="76"/>
        <v>82.438400000000001</v>
      </c>
      <c r="M2174" s="49">
        <f t="shared" si="77"/>
        <v>0.93679999999999997</v>
      </c>
    </row>
    <row r="2175" spans="1:13" ht="14.5" x14ac:dyDescent="0.35">
      <c r="A2175" s="33" t="s">
        <v>5206</v>
      </c>
      <c r="B2175" s="85" t="s">
        <v>258</v>
      </c>
      <c r="C2175" s="49">
        <f>SUMIF($B$3:$B$2228,B2175,$L$3:$L$2228)/(SUMIF($B$3:$B$2228,B2175,$I$3:$I$2228))</f>
        <v>0.93680000000000019</v>
      </c>
      <c r="D2175" s="33">
        <v>202473</v>
      </c>
      <c r="E2175" s="85" t="s">
        <v>1303</v>
      </c>
      <c r="F2175" s="86">
        <v>551659002165</v>
      </c>
      <c r="G2175" s="86"/>
      <c r="H2175" s="87"/>
      <c r="I2175" s="68">
        <v>48</v>
      </c>
      <c r="J2175" s="41">
        <v>2019</v>
      </c>
      <c r="K2175" s="82">
        <v>0.58550000000000002</v>
      </c>
      <c r="L2175" s="51">
        <f t="shared" si="76"/>
        <v>44.966400000000007</v>
      </c>
      <c r="M2175" s="49">
        <f t="shared" si="77"/>
        <v>0.93680000000000019</v>
      </c>
    </row>
    <row r="2176" spans="1:13" ht="14.5" x14ac:dyDescent="0.35">
      <c r="A2176" s="33" t="s">
        <v>5206</v>
      </c>
      <c r="B2176" s="85" t="s">
        <v>258</v>
      </c>
      <c r="C2176" s="49">
        <f>SUMIF($B$3:$B$2228,B2176,$L$3:$L$2228)/(SUMIF($B$3:$B$2228,B2176,$I$3:$I$2228))</f>
        <v>0.93680000000000019</v>
      </c>
      <c r="D2176" s="33"/>
      <c r="E2176" s="85" t="s">
        <v>4790</v>
      </c>
      <c r="F2176" s="86">
        <v>551659003108</v>
      </c>
      <c r="G2176" s="86"/>
      <c r="H2176" s="87"/>
      <c r="I2176" s="68">
        <v>8</v>
      </c>
      <c r="J2176" s="41">
        <v>2020</v>
      </c>
      <c r="K2176" s="82">
        <v>0.58550000000000002</v>
      </c>
      <c r="L2176" s="51">
        <f t="shared" si="76"/>
        <v>7.4944000000000006</v>
      </c>
      <c r="M2176" s="49">
        <f t="shared" si="77"/>
        <v>0.93680000000000008</v>
      </c>
    </row>
    <row r="2177" spans="1:13" ht="14.5" x14ac:dyDescent="0.35">
      <c r="A2177" s="33" t="s">
        <v>5207</v>
      </c>
      <c r="B2177" s="85" t="s">
        <v>318</v>
      </c>
      <c r="C2177" s="49">
        <f>SUMIF($B$3:$B$2228,B2177,$L$3:$L$2228)/(SUMIF($B$3:$B$2228,B2177,$I$3:$I$2228))</f>
        <v>2.0212060967528166E-2</v>
      </c>
      <c r="D2177" s="33">
        <v>63092</v>
      </c>
      <c r="E2177" s="85" t="s">
        <v>537</v>
      </c>
      <c r="F2177" s="86">
        <v>551662002166</v>
      </c>
      <c r="G2177" s="86"/>
      <c r="H2177" s="87">
        <v>21</v>
      </c>
      <c r="I2177" s="87">
        <v>720</v>
      </c>
      <c r="J2177" s="41"/>
      <c r="K2177" s="82"/>
      <c r="L2177" s="51">
        <f t="shared" si="76"/>
        <v>21</v>
      </c>
      <c r="M2177" s="49">
        <f t="shared" si="77"/>
        <v>2.9166666666666667E-2</v>
      </c>
    </row>
    <row r="2178" spans="1:13" ht="14.5" x14ac:dyDescent="0.35">
      <c r="A2178" s="33" t="s">
        <v>5207</v>
      </c>
      <c r="B2178" s="85" t="s">
        <v>318</v>
      </c>
      <c r="C2178" s="49">
        <f>SUMIF($B$3:$B$2228,B2178,$L$3:$L$2228)/(SUMIF($B$3:$B$2228,B2178,$I$3:$I$2228))</f>
        <v>2.0212060967528166E-2</v>
      </c>
      <c r="D2178" s="33">
        <v>61273</v>
      </c>
      <c r="E2178" s="85" t="s">
        <v>1617</v>
      </c>
      <c r="F2178" s="86">
        <v>551662002169</v>
      </c>
      <c r="G2178" s="86"/>
      <c r="H2178" s="87">
        <v>6</v>
      </c>
      <c r="I2178" s="87">
        <v>668</v>
      </c>
      <c r="J2178" s="41"/>
      <c r="K2178" s="82"/>
      <c r="L2178" s="51">
        <f t="shared" si="76"/>
        <v>6</v>
      </c>
      <c r="M2178" s="49">
        <f t="shared" si="77"/>
        <v>8.9820359281437123E-3</v>
      </c>
    </row>
    <row r="2179" spans="1:13" ht="14.5" x14ac:dyDescent="0.35">
      <c r="A2179" s="33" t="s">
        <v>5207</v>
      </c>
      <c r="B2179" s="85" t="s">
        <v>318</v>
      </c>
      <c r="C2179" s="49">
        <f>SUMIF($B$3:$B$2228,B2179,$L$3:$L$2228)/(SUMIF($B$3:$B$2228,B2179,$I$3:$I$2228))</f>
        <v>2.0212060967528166E-2</v>
      </c>
      <c r="D2179" s="33">
        <v>61277</v>
      </c>
      <c r="E2179" s="85" t="s">
        <v>1618</v>
      </c>
      <c r="F2179" s="86">
        <v>551662002170</v>
      </c>
      <c r="G2179" s="86"/>
      <c r="H2179" s="87">
        <v>17</v>
      </c>
      <c r="I2179" s="87">
        <v>1000</v>
      </c>
      <c r="J2179" s="41"/>
      <c r="K2179" s="82"/>
      <c r="L2179" s="51">
        <f t="shared" si="76"/>
        <v>17</v>
      </c>
      <c r="M2179" s="49">
        <f t="shared" si="77"/>
        <v>1.7000000000000001E-2</v>
      </c>
    </row>
    <row r="2180" spans="1:13" ht="14.5" x14ac:dyDescent="0.35">
      <c r="A2180" s="33" t="s">
        <v>5207</v>
      </c>
      <c r="B2180" s="85" t="s">
        <v>318</v>
      </c>
      <c r="C2180" s="49">
        <f>SUMIF($B$3:$B$2228,B2180,$L$3:$L$2228)/(SUMIF($B$3:$B$2228,B2180,$I$3:$I$2228))</f>
        <v>2.0212060967528166E-2</v>
      </c>
      <c r="D2180" s="33">
        <v>61276</v>
      </c>
      <c r="E2180" s="85" t="s">
        <v>1619</v>
      </c>
      <c r="F2180" s="86">
        <v>551662002402</v>
      </c>
      <c r="G2180" s="86"/>
      <c r="H2180" s="87">
        <v>17</v>
      </c>
      <c r="I2180" s="87">
        <v>630</v>
      </c>
      <c r="J2180" s="41"/>
      <c r="K2180" s="82"/>
      <c r="L2180" s="51">
        <f t="shared" si="76"/>
        <v>17</v>
      </c>
      <c r="M2180" s="49">
        <f t="shared" si="77"/>
        <v>2.6984126984126985E-2</v>
      </c>
    </row>
    <row r="2181" spans="1:13" ht="14.5" x14ac:dyDescent="0.35">
      <c r="A2181" s="33" t="s">
        <v>5208</v>
      </c>
      <c r="B2181" s="85" t="s">
        <v>427</v>
      </c>
      <c r="C2181" s="49">
        <f>SUMIF($B$3:$B$2228,B2181,$L$3:$L$2228)/(SUMIF($B$3:$B$2228,B2181,$I$3:$I$2228))</f>
        <v>0.47341115434500647</v>
      </c>
      <c r="D2181" s="33">
        <v>16079258</v>
      </c>
      <c r="E2181" s="85" t="s">
        <v>2078</v>
      </c>
      <c r="F2181" s="86">
        <v>551665002175</v>
      </c>
      <c r="G2181" s="86"/>
      <c r="H2181" s="87">
        <v>218</v>
      </c>
      <c r="I2181" s="87">
        <v>425</v>
      </c>
      <c r="J2181" s="41"/>
      <c r="K2181" s="82"/>
      <c r="L2181" s="51">
        <f t="shared" si="76"/>
        <v>218</v>
      </c>
      <c r="M2181" s="49">
        <f t="shared" si="77"/>
        <v>0.51294117647058823</v>
      </c>
    </row>
    <row r="2182" spans="1:13" ht="14.5" x14ac:dyDescent="0.35">
      <c r="A2182" s="33" t="s">
        <v>5208</v>
      </c>
      <c r="B2182" s="85" t="s">
        <v>427</v>
      </c>
      <c r="C2182" s="49">
        <f>SUMIF($B$3:$B$2228,B2182,$L$3:$L$2228)/(SUMIF($B$3:$B$2228,B2182,$I$3:$I$2228))</f>
        <v>0.47341115434500647</v>
      </c>
      <c r="D2182" s="33">
        <v>16079255</v>
      </c>
      <c r="E2182" s="85" t="s">
        <v>2079</v>
      </c>
      <c r="F2182" s="86">
        <v>551665002176</v>
      </c>
      <c r="G2182" s="86"/>
      <c r="H2182" s="87">
        <v>147</v>
      </c>
      <c r="I2182" s="87">
        <v>346</v>
      </c>
      <c r="J2182" s="41"/>
      <c r="K2182" s="82"/>
      <c r="L2182" s="51">
        <f t="shared" si="76"/>
        <v>147</v>
      </c>
      <c r="M2182" s="49">
        <f t="shared" si="77"/>
        <v>0.42485549132947975</v>
      </c>
    </row>
    <row r="2183" spans="1:13" ht="14.5" x14ac:dyDescent="0.35">
      <c r="A2183" s="33" t="s">
        <v>5209</v>
      </c>
      <c r="B2183" s="85" t="s">
        <v>452</v>
      </c>
      <c r="C2183" s="49">
        <f>SUMIF($B$3:$B$2228,B2183,$L$3:$L$2228)/(SUMIF($B$3:$B$2228,B2183,$I$3:$I$2228))</f>
        <v>0.46521076688674456</v>
      </c>
      <c r="D2183" s="33">
        <v>9803</v>
      </c>
      <c r="E2183" s="85" t="s">
        <v>2140</v>
      </c>
      <c r="F2183" s="86" t="s">
        <v>2392</v>
      </c>
      <c r="G2183" s="86"/>
      <c r="H2183" s="87">
        <v>5</v>
      </c>
      <c r="I2183" s="87">
        <v>9</v>
      </c>
      <c r="J2183" s="41"/>
      <c r="K2183" s="82"/>
      <c r="L2183" s="51">
        <f t="shared" si="76"/>
        <v>5</v>
      </c>
      <c r="M2183" s="49">
        <f t="shared" si="77"/>
        <v>0.55555555555555558</v>
      </c>
    </row>
    <row r="2184" spans="1:13" ht="14.5" x14ac:dyDescent="0.35">
      <c r="A2184" s="33" t="s">
        <v>5209</v>
      </c>
      <c r="B2184" s="85" t="s">
        <v>452</v>
      </c>
      <c r="C2184" s="49">
        <f>SUMIF($B$3:$B$2228,B2184,$L$3:$L$2228)/(SUMIF($B$3:$B$2228,B2184,$I$3:$I$2228))</f>
        <v>0.46521076688674456</v>
      </c>
      <c r="D2184" s="33">
        <v>60972</v>
      </c>
      <c r="E2184" s="85" t="s">
        <v>1595</v>
      </c>
      <c r="F2184" s="86">
        <v>551668002179</v>
      </c>
      <c r="G2184" s="86"/>
      <c r="H2184" s="87">
        <v>65</v>
      </c>
      <c r="I2184" s="87">
        <v>210</v>
      </c>
      <c r="J2184" s="41"/>
      <c r="K2184" s="82"/>
      <c r="L2184" s="51">
        <f t="shared" si="76"/>
        <v>65</v>
      </c>
      <c r="M2184" s="49">
        <f t="shared" si="77"/>
        <v>0.30952380952380953</v>
      </c>
    </row>
    <row r="2185" spans="1:13" ht="14.5" x14ac:dyDescent="0.35">
      <c r="A2185" s="33" t="s">
        <v>5209</v>
      </c>
      <c r="B2185" s="85" t="s">
        <v>452</v>
      </c>
      <c r="C2185" s="49">
        <f>SUMIF($B$3:$B$2228,B2185,$L$3:$L$2228)/(SUMIF($B$3:$B$2228,B2185,$I$3:$I$2228))</f>
        <v>0.46521076688674456</v>
      </c>
      <c r="D2185" s="33">
        <v>63016</v>
      </c>
      <c r="E2185" s="85" t="s">
        <v>608</v>
      </c>
      <c r="F2185" s="86">
        <v>551668002180</v>
      </c>
      <c r="G2185" s="86"/>
      <c r="H2185" s="87">
        <v>210</v>
      </c>
      <c r="I2185" s="87">
        <v>385</v>
      </c>
      <c r="J2185" s="41"/>
      <c r="K2185" s="82"/>
      <c r="L2185" s="51">
        <f t="shared" si="76"/>
        <v>210</v>
      </c>
      <c r="M2185" s="49">
        <f t="shared" si="77"/>
        <v>0.54545454545454541</v>
      </c>
    </row>
    <row r="2186" spans="1:13" ht="14.5" x14ac:dyDescent="0.35">
      <c r="A2186" s="33" t="s">
        <v>5209</v>
      </c>
      <c r="B2186" s="85" t="s">
        <v>452</v>
      </c>
      <c r="C2186" s="49">
        <f>SUMIF($B$3:$B$2228,B2186,$L$3:$L$2228)/(SUMIF($B$3:$B$2228,B2186,$I$3:$I$2228))</f>
        <v>0.46521076688674456</v>
      </c>
      <c r="D2186" s="33">
        <v>61917</v>
      </c>
      <c r="E2186" s="85" t="s">
        <v>919</v>
      </c>
      <c r="F2186" s="86">
        <v>551668002181</v>
      </c>
      <c r="G2186" s="86"/>
      <c r="H2186" s="87">
        <v>171</v>
      </c>
      <c r="I2186" s="87">
        <v>341</v>
      </c>
      <c r="J2186" s="41"/>
      <c r="K2186" s="82"/>
      <c r="L2186" s="51">
        <f t="shared" si="76"/>
        <v>171</v>
      </c>
      <c r="M2186" s="49">
        <f t="shared" si="77"/>
        <v>0.50146627565982405</v>
      </c>
    </row>
    <row r="2187" spans="1:13" ht="14.5" x14ac:dyDescent="0.35">
      <c r="A2187" s="33" t="s">
        <v>5209</v>
      </c>
      <c r="B2187" s="85" t="s">
        <v>452</v>
      </c>
      <c r="C2187" s="49">
        <f>SUMIF($B$3:$B$2228,B2187,$L$3:$L$2228)/(SUMIF($B$3:$B$2228,B2187,$I$3:$I$2228))</f>
        <v>0.46521076688674456</v>
      </c>
      <c r="D2187" s="33"/>
      <c r="E2187" s="85" t="s">
        <v>4635</v>
      </c>
      <c r="F2187" s="86">
        <v>551668002834</v>
      </c>
      <c r="G2187" s="86"/>
      <c r="H2187" s="87">
        <v>0</v>
      </c>
      <c r="I2187" s="87">
        <v>28</v>
      </c>
      <c r="J2187" s="41"/>
      <c r="K2187" s="82"/>
      <c r="L2187" s="51">
        <f t="shared" si="76"/>
        <v>0</v>
      </c>
      <c r="M2187" s="49">
        <f t="shared" si="77"/>
        <v>0</v>
      </c>
    </row>
    <row r="2188" spans="1:13" ht="14.5" x14ac:dyDescent="0.35">
      <c r="A2188" s="33" t="s">
        <v>5209</v>
      </c>
      <c r="B2188" s="85" t="s">
        <v>452</v>
      </c>
      <c r="C2188" s="49">
        <f>SUMIF($B$3:$B$2228,B2188,$L$3:$L$2228)/(SUMIF($B$3:$B$2228,B2188,$I$3:$I$2228))</f>
        <v>0.46521076688674456</v>
      </c>
      <c r="D2188" s="33">
        <v>61013</v>
      </c>
      <c r="E2188" s="85" t="s">
        <v>2141</v>
      </c>
      <c r="F2188" s="86">
        <v>551668002182</v>
      </c>
      <c r="G2188" s="86"/>
      <c r="H2188" s="87">
        <v>257</v>
      </c>
      <c r="I2188" s="87">
        <v>603</v>
      </c>
      <c r="J2188" s="41"/>
      <c r="K2188" s="82"/>
      <c r="L2188" s="51">
        <f t="shared" si="76"/>
        <v>257</v>
      </c>
      <c r="M2188" s="49">
        <f t="shared" si="77"/>
        <v>0.42620232172470979</v>
      </c>
    </row>
    <row r="2189" spans="1:13" ht="14.5" x14ac:dyDescent="0.35">
      <c r="A2189" s="33" t="s">
        <v>5209</v>
      </c>
      <c r="B2189" s="85" t="s">
        <v>452</v>
      </c>
      <c r="C2189" s="49">
        <f>SUMIF($B$3:$B$2228,B2189,$L$3:$L$2228)/(SUMIF($B$3:$B$2228,B2189,$I$3:$I$2228))</f>
        <v>0.46521076688674456</v>
      </c>
      <c r="D2189" s="33">
        <v>61012</v>
      </c>
      <c r="E2189" s="85" t="s">
        <v>2142</v>
      </c>
      <c r="F2189" s="86">
        <v>551668002178</v>
      </c>
      <c r="G2189" s="86"/>
      <c r="H2189" s="87">
        <v>208</v>
      </c>
      <c r="I2189" s="87">
        <v>393</v>
      </c>
      <c r="J2189" s="41"/>
      <c r="K2189" s="82"/>
      <c r="L2189" s="51">
        <f t="shared" si="76"/>
        <v>208</v>
      </c>
      <c r="M2189" s="49">
        <f t="shared" si="77"/>
        <v>0.52926208651399487</v>
      </c>
    </row>
    <row r="2190" spans="1:13" ht="14.5" x14ac:dyDescent="0.35">
      <c r="A2190" s="33" t="s">
        <v>5210</v>
      </c>
      <c r="B2190" s="85" t="s">
        <v>319</v>
      </c>
      <c r="C2190" s="49">
        <f>SUMIF($B$3:$B$2228,B2190,$L$3:$L$2228)/(SUMIF($B$3:$B$2228,B2190,$I$3:$I$2228))</f>
        <v>0.27018255578093309</v>
      </c>
      <c r="D2190" s="33"/>
      <c r="E2190" s="85" t="s">
        <v>1620</v>
      </c>
      <c r="F2190" s="86">
        <v>550600002673</v>
      </c>
      <c r="G2190" s="86"/>
      <c r="H2190" s="87">
        <v>18</v>
      </c>
      <c r="I2190" s="87">
        <v>112</v>
      </c>
      <c r="J2190" s="41"/>
      <c r="K2190" s="82"/>
      <c r="L2190" s="51">
        <f t="shared" si="76"/>
        <v>18</v>
      </c>
      <c r="M2190" s="49">
        <f t="shared" si="77"/>
        <v>0.16071428571428573</v>
      </c>
    </row>
    <row r="2191" spans="1:13" ht="14.5" x14ac:dyDescent="0.35">
      <c r="A2191" s="33" t="s">
        <v>5210</v>
      </c>
      <c r="B2191" s="85" t="s">
        <v>319</v>
      </c>
      <c r="C2191" s="49">
        <f>SUMIF($B$3:$B$2228,B2191,$L$3:$L$2228)/(SUMIF($B$3:$B$2228,B2191,$I$3:$I$2228))</f>
        <v>0.27018255578093309</v>
      </c>
      <c r="D2191" s="33">
        <v>60804</v>
      </c>
      <c r="E2191" s="85" t="s">
        <v>1621</v>
      </c>
      <c r="F2191" s="86">
        <v>550600002392</v>
      </c>
      <c r="G2191" s="86"/>
      <c r="H2191" s="87">
        <v>120</v>
      </c>
      <c r="I2191" s="87">
        <v>430</v>
      </c>
      <c r="J2191" s="41"/>
      <c r="K2191" s="82"/>
      <c r="L2191" s="51">
        <f t="shared" si="76"/>
        <v>120</v>
      </c>
      <c r="M2191" s="49">
        <f t="shared" si="77"/>
        <v>0.27906976744186046</v>
      </c>
    </row>
    <row r="2192" spans="1:13" ht="14.5" x14ac:dyDescent="0.35">
      <c r="A2192" s="33" t="s">
        <v>5210</v>
      </c>
      <c r="B2192" s="85" t="s">
        <v>319</v>
      </c>
      <c r="C2192" s="49">
        <f>SUMIF($B$3:$B$2228,B2192,$L$3:$L$2228)/(SUMIF($B$3:$B$2228,B2192,$I$3:$I$2228))</f>
        <v>0.27018255578093309</v>
      </c>
      <c r="D2192" s="33">
        <v>60807</v>
      </c>
      <c r="E2192" s="85" t="s">
        <v>1622</v>
      </c>
      <c r="F2192" s="86">
        <v>550600000658</v>
      </c>
      <c r="G2192" s="86"/>
      <c r="H2192" s="87">
        <v>164</v>
      </c>
      <c r="I2192" s="87">
        <v>520</v>
      </c>
      <c r="J2192" s="41"/>
      <c r="K2192" s="82"/>
      <c r="L2192" s="51">
        <f t="shared" si="76"/>
        <v>164</v>
      </c>
      <c r="M2192" s="49">
        <f t="shared" si="77"/>
        <v>0.31538461538461537</v>
      </c>
    </row>
    <row r="2193" spans="1:13" ht="14.5" x14ac:dyDescent="0.35">
      <c r="A2193" s="33" t="s">
        <v>5210</v>
      </c>
      <c r="B2193" s="85" t="s">
        <v>319</v>
      </c>
      <c r="C2193" s="49">
        <f>SUMIF($B$3:$B$2228,B2193,$L$3:$L$2228)/(SUMIF($B$3:$B$2228,B2193,$I$3:$I$2228))</f>
        <v>0.27018255578093309</v>
      </c>
      <c r="D2193" s="33">
        <v>61401</v>
      </c>
      <c r="E2193" s="85" t="s">
        <v>1623</v>
      </c>
      <c r="F2193" s="86">
        <v>550600000661</v>
      </c>
      <c r="G2193" s="86"/>
      <c r="H2193" s="87">
        <v>185</v>
      </c>
      <c r="I2193" s="87">
        <v>836</v>
      </c>
      <c r="J2193" s="41"/>
      <c r="K2193" s="82"/>
      <c r="L2193" s="51">
        <f t="shared" si="76"/>
        <v>185</v>
      </c>
      <c r="M2193" s="49">
        <f t="shared" si="77"/>
        <v>0.22129186602870812</v>
      </c>
    </row>
    <row r="2194" spans="1:13" ht="14.5" x14ac:dyDescent="0.35">
      <c r="A2194" s="33" t="s">
        <v>5210</v>
      </c>
      <c r="B2194" s="85" t="s">
        <v>319</v>
      </c>
      <c r="C2194" s="49">
        <f>SUMIF($B$3:$B$2228,B2194,$L$3:$L$2228)/(SUMIF($B$3:$B$2228,B2194,$I$3:$I$2228))</f>
        <v>0.27018255578093309</v>
      </c>
      <c r="D2194" s="33">
        <v>61400</v>
      </c>
      <c r="E2194" s="85" t="s">
        <v>1624</v>
      </c>
      <c r="F2194" s="86">
        <v>550600000662</v>
      </c>
      <c r="G2194" s="86"/>
      <c r="H2194" s="87">
        <v>179</v>
      </c>
      <c r="I2194" s="87">
        <v>567</v>
      </c>
      <c r="J2194" s="41"/>
      <c r="K2194" s="82"/>
      <c r="L2194" s="51">
        <f t="shared" si="76"/>
        <v>179</v>
      </c>
      <c r="M2194" s="49">
        <f t="shared" si="77"/>
        <v>0.31569664902998235</v>
      </c>
    </row>
    <row r="2195" spans="1:13" ht="14.5" x14ac:dyDescent="0.35">
      <c r="A2195" s="33" t="s">
        <v>5211</v>
      </c>
      <c r="B2195" s="85" t="s">
        <v>494</v>
      </c>
      <c r="C2195" s="49">
        <f>SUMIF($B$3:$B$2228,B2195,$L$3:$L$2228)/(SUMIF($B$3:$B$2228,B2195,$I$3:$I$2228))</f>
        <v>0.47324414715719065</v>
      </c>
      <c r="D2195" s="33">
        <v>63411</v>
      </c>
      <c r="E2195" s="85" t="s">
        <v>2311</v>
      </c>
      <c r="F2195" s="86">
        <v>551671002184</v>
      </c>
      <c r="G2195" s="86"/>
      <c r="H2195" s="87">
        <v>149</v>
      </c>
      <c r="I2195" s="87">
        <v>277</v>
      </c>
      <c r="J2195" s="41"/>
      <c r="K2195" s="82"/>
      <c r="L2195" s="51">
        <f t="shared" si="76"/>
        <v>149</v>
      </c>
      <c r="M2195" s="49">
        <f t="shared" si="77"/>
        <v>0.53790613718411551</v>
      </c>
    </row>
    <row r="2196" spans="1:13" ht="14.5" x14ac:dyDescent="0.35">
      <c r="A2196" s="33" t="s">
        <v>5211</v>
      </c>
      <c r="B2196" s="85" t="s">
        <v>494</v>
      </c>
      <c r="C2196" s="49">
        <f>SUMIF($B$3:$B$2228,B2196,$L$3:$L$2228)/(SUMIF($B$3:$B$2228,B2196,$I$3:$I$2228))</f>
        <v>0.47324414715719065</v>
      </c>
      <c r="D2196" s="33">
        <v>63412</v>
      </c>
      <c r="E2196" s="85" t="s">
        <v>2312</v>
      </c>
      <c r="F2196" s="86">
        <v>551671002185</v>
      </c>
      <c r="G2196" s="86"/>
      <c r="H2196" s="87">
        <v>134</v>
      </c>
      <c r="I2196" s="87">
        <v>321</v>
      </c>
      <c r="J2196" s="41"/>
      <c r="K2196" s="82"/>
      <c r="L2196" s="51">
        <f t="shared" si="76"/>
        <v>134</v>
      </c>
      <c r="M2196" s="49">
        <f t="shared" si="77"/>
        <v>0.4174454828660436</v>
      </c>
    </row>
    <row r="2197" spans="1:13" ht="14.5" x14ac:dyDescent="0.35">
      <c r="A2197" s="33" t="s">
        <v>5212</v>
      </c>
      <c r="B2197" s="85" t="s">
        <v>453</v>
      </c>
      <c r="C2197" s="49">
        <f>SUMIF($B$3:$B$2228,B2197,$L$3:$L$2228)/(SUMIF($B$3:$B$2228,B2197,$I$3:$I$2228))</f>
        <v>0.24930747922437674</v>
      </c>
      <c r="D2197" s="33">
        <v>61017</v>
      </c>
      <c r="E2197" s="85" t="s">
        <v>2143</v>
      </c>
      <c r="F2197" s="86">
        <v>551674002186</v>
      </c>
      <c r="G2197" s="86"/>
      <c r="H2197" s="87">
        <v>76</v>
      </c>
      <c r="I2197" s="87">
        <v>338</v>
      </c>
      <c r="J2197" s="41"/>
      <c r="K2197" s="82"/>
      <c r="L2197" s="51">
        <f t="shared" si="76"/>
        <v>76</v>
      </c>
      <c r="M2197" s="49">
        <f t="shared" si="77"/>
        <v>0.22485207100591717</v>
      </c>
    </row>
    <row r="2198" spans="1:13" ht="14.5" x14ac:dyDescent="0.35">
      <c r="A2198" s="33" t="s">
        <v>5212</v>
      </c>
      <c r="B2198" s="85" t="s">
        <v>453</v>
      </c>
      <c r="C2198" s="49">
        <f>SUMIF($B$3:$B$2228,B2198,$L$3:$L$2228)/(SUMIF($B$3:$B$2228,B2198,$I$3:$I$2228))</f>
        <v>0.24930747922437674</v>
      </c>
      <c r="D2198" s="33">
        <v>61018</v>
      </c>
      <c r="E2198" s="85" t="s">
        <v>2144</v>
      </c>
      <c r="F2198" s="86">
        <v>551674002187</v>
      </c>
      <c r="G2198" s="86"/>
      <c r="H2198" s="87">
        <v>56</v>
      </c>
      <c r="I2198" s="87">
        <v>220</v>
      </c>
      <c r="J2198" s="41"/>
      <c r="K2198" s="82"/>
      <c r="L2198" s="51">
        <f t="shared" si="76"/>
        <v>56</v>
      </c>
      <c r="M2198" s="49">
        <f t="shared" si="77"/>
        <v>0.25454545454545452</v>
      </c>
    </row>
    <row r="2199" spans="1:13" ht="14.5" x14ac:dyDescent="0.35">
      <c r="A2199" s="33" t="s">
        <v>5212</v>
      </c>
      <c r="B2199" s="85" t="s">
        <v>453</v>
      </c>
      <c r="C2199" s="49">
        <f>SUMIF($B$3:$B$2228,B2199,$L$3:$L$2228)/(SUMIF($B$3:$B$2228,B2199,$I$3:$I$2228))</f>
        <v>0.24930747922437674</v>
      </c>
      <c r="D2199" s="33"/>
      <c r="E2199" s="85" t="s">
        <v>2145</v>
      </c>
      <c r="F2199" s="86">
        <v>551674000277</v>
      </c>
      <c r="G2199" s="86"/>
      <c r="H2199" s="87">
        <v>48</v>
      </c>
      <c r="I2199" s="87">
        <v>164</v>
      </c>
      <c r="J2199" s="41"/>
      <c r="K2199" s="82"/>
      <c r="L2199" s="51">
        <f t="shared" si="76"/>
        <v>48</v>
      </c>
      <c r="M2199" s="49">
        <f t="shared" si="77"/>
        <v>0.29268292682926828</v>
      </c>
    </row>
    <row r="2200" spans="1:13" ht="14.5" x14ac:dyDescent="0.35">
      <c r="A2200" s="33" t="s">
        <v>5213</v>
      </c>
      <c r="B2200" s="85" t="s">
        <v>2385</v>
      </c>
      <c r="C2200" s="49">
        <f>SUMIF($B$3:$B$2228,B2200,$L$3:$L$2228)/(SUMIF($B$3:$B$2228,B2200,$I$3:$I$2228))</f>
        <v>0.26864147088866192</v>
      </c>
      <c r="D2200" s="33">
        <v>61020</v>
      </c>
      <c r="E2200" s="85" t="s">
        <v>4650</v>
      </c>
      <c r="F2200" s="86">
        <v>551677002188</v>
      </c>
      <c r="G2200" s="86"/>
      <c r="H2200" s="87">
        <v>263</v>
      </c>
      <c r="I2200" s="87">
        <v>979</v>
      </c>
      <c r="J2200" s="41"/>
      <c r="K2200" s="82"/>
      <c r="L2200" s="51">
        <f t="shared" si="76"/>
        <v>263</v>
      </c>
      <c r="M2200" s="49">
        <f t="shared" si="77"/>
        <v>0.26864147088866192</v>
      </c>
    </row>
    <row r="2201" spans="1:13" ht="14.5" x14ac:dyDescent="0.35">
      <c r="A2201" s="33" t="s">
        <v>5214</v>
      </c>
      <c r="B2201" s="85" t="s">
        <v>499</v>
      </c>
      <c r="C2201" s="49">
        <f>SUMIF($B$3:$B$2228,B2201,$L$3:$L$2228)/(SUMIF($B$3:$B$2228,B2201,$I$3:$I$2228))</f>
        <v>0.19044911881750995</v>
      </c>
      <c r="D2201" s="33">
        <v>63413</v>
      </c>
      <c r="E2201" s="85" t="s">
        <v>2344</v>
      </c>
      <c r="F2201" s="86">
        <v>551683002190</v>
      </c>
      <c r="G2201" s="86"/>
      <c r="H2201" s="87">
        <v>166</v>
      </c>
      <c r="I2201" s="87">
        <v>827</v>
      </c>
      <c r="J2201" s="41"/>
      <c r="K2201" s="82"/>
      <c r="L2201" s="51">
        <f t="shared" si="76"/>
        <v>166</v>
      </c>
      <c r="M2201" s="49">
        <f t="shared" si="77"/>
        <v>0.20072551390568319</v>
      </c>
    </row>
    <row r="2202" spans="1:13" ht="14.5" x14ac:dyDescent="0.35">
      <c r="A2202" s="33" t="s">
        <v>5214</v>
      </c>
      <c r="B2202" s="85" t="s">
        <v>499</v>
      </c>
      <c r="C2202" s="49">
        <f>SUMIF($B$3:$B$2228,B2202,$L$3:$L$2228)/(SUMIF($B$3:$B$2228,B2202,$I$3:$I$2228))</f>
        <v>0.19044911881750995</v>
      </c>
      <c r="D2202" s="33">
        <v>63414</v>
      </c>
      <c r="E2202" s="85" t="s">
        <v>2345</v>
      </c>
      <c r="F2202" s="86">
        <v>551683002191</v>
      </c>
      <c r="G2202" s="86"/>
      <c r="H2202" s="87">
        <v>96</v>
      </c>
      <c r="I2202" s="87">
        <v>525</v>
      </c>
      <c r="J2202" s="41"/>
      <c r="K2202" s="82"/>
      <c r="L2202" s="51">
        <f t="shared" si="76"/>
        <v>96</v>
      </c>
      <c r="M2202" s="49">
        <f t="shared" si="77"/>
        <v>0.18285714285714286</v>
      </c>
    </row>
    <row r="2203" spans="1:13" ht="14.5" x14ac:dyDescent="0.35">
      <c r="A2203" s="33" t="s">
        <v>5214</v>
      </c>
      <c r="B2203" s="85" t="s">
        <v>499</v>
      </c>
      <c r="C2203" s="49">
        <f>SUMIF($B$3:$B$2228,B2203,$L$3:$L$2228)/(SUMIF($B$3:$B$2228,B2203,$I$3:$I$2228))</f>
        <v>0.19044911881750995</v>
      </c>
      <c r="D2203" s="33">
        <v>63415</v>
      </c>
      <c r="E2203" s="85" t="s">
        <v>2346</v>
      </c>
      <c r="F2203" s="86">
        <v>551683002192</v>
      </c>
      <c r="G2203" s="86"/>
      <c r="H2203" s="87">
        <v>73</v>
      </c>
      <c r="I2203" s="87">
        <v>407</v>
      </c>
      <c r="J2203" s="41"/>
      <c r="K2203" s="82"/>
      <c r="L2203" s="51">
        <f t="shared" si="76"/>
        <v>73</v>
      </c>
      <c r="M2203" s="49">
        <f t="shared" si="77"/>
        <v>0.17936117936117937</v>
      </c>
    </row>
    <row r="2204" spans="1:13" ht="14.5" x14ac:dyDescent="0.35">
      <c r="A2204" s="33" t="s">
        <v>5215</v>
      </c>
      <c r="B2204" s="85" t="s">
        <v>402</v>
      </c>
      <c r="C2204" s="49">
        <f>SUMIF($B$3:$B$2228,B2204,$L$3:$L$2228)/(SUMIF($B$3:$B$2228,B2204,$I$3:$I$2228))</f>
        <v>0.66533864541832666</v>
      </c>
      <c r="D2204" s="33">
        <v>63175</v>
      </c>
      <c r="E2204" s="85" t="s">
        <v>1996</v>
      </c>
      <c r="F2204" s="86">
        <v>551686002194</v>
      </c>
      <c r="G2204" s="86"/>
      <c r="H2204" s="87">
        <v>91</v>
      </c>
      <c r="I2204" s="87">
        <v>124</v>
      </c>
      <c r="J2204" s="41"/>
      <c r="K2204" s="82"/>
      <c r="L2204" s="51">
        <f t="shared" si="76"/>
        <v>91</v>
      </c>
      <c r="M2204" s="49">
        <f t="shared" si="77"/>
        <v>0.7338709677419355</v>
      </c>
    </row>
    <row r="2205" spans="1:13" ht="14.5" x14ac:dyDescent="0.35">
      <c r="A2205" s="33" t="s">
        <v>5215</v>
      </c>
      <c r="B2205" s="85" t="s">
        <v>402</v>
      </c>
      <c r="C2205" s="49">
        <f>SUMIF($B$3:$B$2228,B2205,$L$3:$L$2228)/(SUMIF($B$3:$B$2228,B2205,$I$3:$I$2228))</f>
        <v>0.66533864541832666</v>
      </c>
      <c r="D2205" s="33">
        <v>63176</v>
      </c>
      <c r="E2205" s="85" t="s">
        <v>1997</v>
      </c>
      <c r="F2205" s="86">
        <v>551686002195</v>
      </c>
      <c r="G2205" s="86"/>
      <c r="H2205" s="87">
        <v>40</v>
      </c>
      <c r="I2205" s="87">
        <v>69</v>
      </c>
      <c r="J2205" s="41"/>
      <c r="K2205" s="82"/>
      <c r="L2205" s="51">
        <f t="shared" si="76"/>
        <v>40</v>
      </c>
      <c r="M2205" s="49">
        <f t="shared" si="77"/>
        <v>0.57971014492753625</v>
      </c>
    </row>
    <row r="2206" spans="1:13" ht="14.5" x14ac:dyDescent="0.35">
      <c r="A2206" s="33" t="s">
        <v>5215</v>
      </c>
      <c r="B2206" s="85" t="s">
        <v>402</v>
      </c>
      <c r="C2206" s="49">
        <f>SUMIF($B$3:$B$2228,B2206,$L$3:$L$2228)/(SUMIF($B$3:$B$2228,B2206,$I$3:$I$2228))</f>
        <v>0.66533864541832666</v>
      </c>
      <c r="D2206" s="33">
        <v>63177</v>
      </c>
      <c r="E2206" s="85" t="s">
        <v>1998</v>
      </c>
      <c r="F2206" s="86">
        <v>551686002315</v>
      </c>
      <c r="G2206" s="86"/>
      <c r="H2206" s="87">
        <v>36</v>
      </c>
      <c r="I2206" s="87">
        <v>58</v>
      </c>
      <c r="J2206" s="41"/>
      <c r="K2206" s="82"/>
      <c r="L2206" s="51">
        <f t="shared" si="76"/>
        <v>36</v>
      </c>
      <c r="M2206" s="49">
        <f t="shared" si="77"/>
        <v>0.62068965517241381</v>
      </c>
    </row>
    <row r="2207" spans="1:13" ht="14.5" x14ac:dyDescent="0.35">
      <c r="A2207" s="33" t="s">
        <v>5216</v>
      </c>
      <c r="B2207" s="85" t="s">
        <v>400</v>
      </c>
      <c r="C2207" s="49">
        <f>SUMIF($B$3:$B$2228,B2207,$L$3:$L$2228)/(SUMIF($B$3:$B$2228,B2207,$I$3:$I$2228))</f>
        <v>0.52027027027027029</v>
      </c>
      <c r="D2207" s="33">
        <v>61955</v>
      </c>
      <c r="E2207" s="85" t="s">
        <v>1984</v>
      </c>
      <c r="F2207" s="86">
        <v>551704002198</v>
      </c>
      <c r="G2207" s="86"/>
      <c r="H2207" s="87">
        <v>128</v>
      </c>
      <c r="I2207" s="87">
        <v>213</v>
      </c>
      <c r="J2207" s="41"/>
      <c r="K2207" s="82"/>
      <c r="L2207" s="51">
        <f t="shared" si="76"/>
        <v>128</v>
      </c>
      <c r="M2207" s="49">
        <f t="shared" si="77"/>
        <v>0.60093896713615025</v>
      </c>
    </row>
    <row r="2208" spans="1:13" ht="14.5" x14ac:dyDescent="0.35">
      <c r="A2208" s="33" t="s">
        <v>5216</v>
      </c>
      <c r="B2208" s="85" t="s">
        <v>400</v>
      </c>
      <c r="C2208" s="49">
        <f>SUMIF($B$3:$B$2228,B2208,$L$3:$L$2228)/(SUMIF($B$3:$B$2228,B2208,$I$3:$I$2228))</f>
        <v>0.52027027027027029</v>
      </c>
      <c r="D2208" s="33">
        <v>221856</v>
      </c>
      <c r="E2208" s="85" t="s">
        <v>1985</v>
      </c>
      <c r="F2208" s="86">
        <v>551704000551</v>
      </c>
      <c r="G2208" s="86"/>
      <c r="H2208" s="87">
        <v>38</v>
      </c>
      <c r="I2208" s="87">
        <v>80</v>
      </c>
      <c r="J2208" s="41"/>
      <c r="K2208" s="82"/>
      <c r="L2208" s="51">
        <f t="shared" si="76"/>
        <v>38</v>
      </c>
      <c r="M2208" s="49">
        <f t="shared" si="77"/>
        <v>0.47499999999999998</v>
      </c>
    </row>
    <row r="2209" spans="1:13" ht="14.5" x14ac:dyDescent="0.35">
      <c r="A2209" s="33" t="s">
        <v>5216</v>
      </c>
      <c r="B2209" s="85" t="s">
        <v>400</v>
      </c>
      <c r="C2209" s="49">
        <f>SUMIF($B$3:$B$2228,B2209,$L$3:$L$2228)/(SUMIF($B$3:$B$2228,B2209,$I$3:$I$2228))</f>
        <v>0.52027027027027029</v>
      </c>
      <c r="D2209" s="33">
        <v>221857</v>
      </c>
      <c r="E2209" s="85" t="s">
        <v>1986</v>
      </c>
      <c r="F2209" s="86">
        <v>551704002201</v>
      </c>
      <c r="G2209" s="86"/>
      <c r="H2209" s="87">
        <v>298</v>
      </c>
      <c r="I2209" s="87">
        <v>538</v>
      </c>
      <c r="J2209" s="41"/>
      <c r="K2209" s="82"/>
      <c r="L2209" s="51">
        <f t="shared" si="76"/>
        <v>298</v>
      </c>
      <c r="M2209" s="49">
        <f t="shared" si="77"/>
        <v>0.55390334572490707</v>
      </c>
    </row>
    <row r="2210" spans="1:13" ht="14.5" x14ac:dyDescent="0.35">
      <c r="A2210" s="33" t="s">
        <v>5216</v>
      </c>
      <c r="B2210" s="85" t="s">
        <v>400</v>
      </c>
      <c r="C2210" s="49">
        <f>SUMIF($B$3:$B$2228,B2210,$L$3:$L$2228)/(SUMIF($B$3:$B$2228,B2210,$I$3:$I$2228))</f>
        <v>0.52027027027027029</v>
      </c>
      <c r="D2210" s="33"/>
      <c r="E2210" s="85" t="s">
        <v>1987</v>
      </c>
      <c r="F2210" s="86">
        <v>551704002271</v>
      </c>
      <c r="G2210" s="86"/>
      <c r="H2210" s="87">
        <v>234</v>
      </c>
      <c r="I2210" s="87">
        <v>419</v>
      </c>
      <c r="J2210" s="41"/>
      <c r="K2210" s="82"/>
      <c r="L2210" s="51">
        <f t="shared" si="76"/>
        <v>234</v>
      </c>
      <c r="M2210" s="49">
        <f t="shared" si="77"/>
        <v>0.55847255369928406</v>
      </c>
    </row>
    <row r="2211" spans="1:13" ht="14.5" x14ac:dyDescent="0.35">
      <c r="A2211" s="33" t="s">
        <v>5216</v>
      </c>
      <c r="B2211" s="85" t="s">
        <v>400</v>
      </c>
      <c r="C2211" s="49">
        <f>SUMIF($B$3:$B$2228,B2211,$L$3:$L$2228)/(SUMIF($B$3:$B$2228,B2211,$I$3:$I$2228))</f>
        <v>0.52027027027027029</v>
      </c>
      <c r="D2211" s="33">
        <v>62010</v>
      </c>
      <c r="E2211" s="85" t="s">
        <v>1988</v>
      </c>
      <c r="F2211" s="86">
        <v>551704002200</v>
      </c>
      <c r="G2211" s="86"/>
      <c r="H2211" s="87">
        <v>226</v>
      </c>
      <c r="I2211" s="87">
        <v>526</v>
      </c>
      <c r="J2211" s="41"/>
      <c r="K2211" s="82"/>
      <c r="L2211" s="51">
        <f t="shared" si="76"/>
        <v>226</v>
      </c>
      <c r="M2211" s="49">
        <f t="shared" si="77"/>
        <v>0.42965779467680609</v>
      </c>
    </row>
    <row r="2212" spans="1:13" ht="14.5" x14ac:dyDescent="0.35">
      <c r="A2212" s="33" t="s">
        <v>5217</v>
      </c>
      <c r="B2212" s="85" t="s">
        <v>2386</v>
      </c>
      <c r="C2212" s="49">
        <f>SUMIF($B$3:$B$2228,B2212,$L$3:$L$2228)/(SUMIF($B$3:$B$2228,B2212,$I$3:$I$2228))</f>
        <v>0.30496453900709219</v>
      </c>
      <c r="D2212" s="33"/>
      <c r="E2212" s="85" t="s">
        <v>4663</v>
      </c>
      <c r="F2212" s="86">
        <v>550003700595</v>
      </c>
      <c r="G2212" s="86"/>
      <c r="H2212" s="87">
        <v>0</v>
      </c>
      <c r="I2212" s="87">
        <v>41</v>
      </c>
      <c r="J2212" s="41"/>
      <c r="K2212" s="82"/>
      <c r="L2212" s="51">
        <f t="shared" si="76"/>
        <v>0</v>
      </c>
      <c r="M2212" s="49">
        <f t="shared" si="77"/>
        <v>0</v>
      </c>
    </row>
    <row r="2213" spans="1:13" ht="14.5" x14ac:dyDescent="0.35">
      <c r="A2213" s="33" t="s">
        <v>5217</v>
      </c>
      <c r="B2213" s="85" t="s">
        <v>2386</v>
      </c>
      <c r="C2213" s="49">
        <f>SUMIF($B$3:$B$2228,B2213,$L$3:$L$2228)/(SUMIF($B$3:$B$2228,B2213,$I$3:$I$2228))</f>
        <v>0.30496453900709219</v>
      </c>
      <c r="D2213" s="33">
        <v>60755</v>
      </c>
      <c r="E2213" s="85" t="s">
        <v>4665</v>
      </c>
      <c r="F2213" s="86">
        <v>550003700594</v>
      </c>
      <c r="G2213" s="86"/>
      <c r="H2213" s="87">
        <v>43</v>
      </c>
      <c r="I2213" s="87">
        <v>100</v>
      </c>
      <c r="J2213" s="41"/>
      <c r="K2213" s="82"/>
      <c r="L2213" s="51">
        <f t="shared" si="76"/>
        <v>43</v>
      </c>
      <c r="M2213" s="49">
        <f t="shared" si="77"/>
        <v>0.43</v>
      </c>
    </row>
    <row r="2214" spans="1:13" ht="14.5" x14ac:dyDescent="0.35">
      <c r="A2214" s="33" t="s">
        <v>5218</v>
      </c>
      <c r="B2214" s="85" t="s">
        <v>155</v>
      </c>
      <c r="C2214" s="49">
        <f>SUMIF($B$3:$B$2228,B2214,$L$3:$L$2228)/(SUMIF($B$3:$B$2228,B2214,$I$3:$I$2228))</f>
        <v>0.22036082474226804</v>
      </c>
      <c r="D2214" s="33">
        <v>61510</v>
      </c>
      <c r="E2214" s="85" t="s">
        <v>911</v>
      </c>
      <c r="F2214" s="86">
        <v>550123000170</v>
      </c>
      <c r="G2214" s="86"/>
      <c r="H2214" s="87">
        <v>59</v>
      </c>
      <c r="I2214" s="87">
        <v>240</v>
      </c>
      <c r="J2214" s="41"/>
      <c r="K2214" s="82"/>
      <c r="L2214" s="51">
        <f t="shared" si="76"/>
        <v>59</v>
      </c>
      <c r="M2214" s="49">
        <f t="shared" si="77"/>
        <v>0.24583333333333332</v>
      </c>
    </row>
    <row r="2215" spans="1:13" ht="14.5" x14ac:dyDescent="0.35">
      <c r="A2215" s="33" t="s">
        <v>5218</v>
      </c>
      <c r="B2215" s="85" t="s">
        <v>155</v>
      </c>
      <c r="C2215" s="49">
        <f>SUMIF($B$3:$B$2228,B2215,$L$3:$L$2228)/(SUMIF($B$3:$B$2228,B2215,$I$3:$I$2228))</f>
        <v>0.22036082474226804</v>
      </c>
      <c r="D2215" s="33">
        <v>61629</v>
      </c>
      <c r="E2215" s="85" t="s">
        <v>912</v>
      </c>
      <c r="F2215" s="86">
        <v>550123000171</v>
      </c>
      <c r="G2215" s="86"/>
      <c r="H2215" s="87">
        <v>33</v>
      </c>
      <c r="I2215" s="87">
        <v>161</v>
      </c>
      <c r="J2215" s="41"/>
      <c r="K2215" s="82"/>
      <c r="L2215" s="51">
        <f t="shared" si="76"/>
        <v>33</v>
      </c>
      <c r="M2215" s="49">
        <f t="shared" si="77"/>
        <v>0.20496894409937888</v>
      </c>
    </row>
    <row r="2216" spans="1:13" ht="14.5" x14ac:dyDescent="0.35">
      <c r="A2216" s="33" t="s">
        <v>5218</v>
      </c>
      <c r="B2216" s="85" t="s">
        <v>155</v>
      </c>
      <c r="C2216" s="49">
        <f>SUMIF($B$3:$B$2228,B2216,$L$3:$L$2228)/(SUMIF($B$3:$B$2228,B2216,$I$3:$I$2228))</f>
        <v>0.22036082474226804</v>
      </c>
      <c r="D2216" s="33">
        <v>61630</v>
      </c>
      <c r="E2216" s="85" t="s">
        <v>913</v>
      </c>
      <c r="F2216" s="86">
        <v>550123000172</v>
      </c>
      <c r="G2216" s="86"/>
      <c r="H2216" s="87">
        <v>32</v>
      </c>
      <c r="I2216" s="87">
        <v>223</v>
      </c>
      <c r="J2216" s="41"/>
      <c r="K2216" s="82"/>
      <c r="L2216" s="51">
        <f t="shared" si="76"/>
        <v>32</v>
      </c>
      <c r="M2216" s="49">
        <f t="shared" si="77"/>
        <v>0.14349775784753363</v>
      </c>
    </row>
    <row r="2217" spans="1:13" ht="14.5" x14ac:dyDescent="0.35">
      <c r="A2217" s="33" t="s">
        <v>5218</v>
      </c>
      <c r="B2217" s="85" t="s">
        <v>155</v>
      </c>
      <c r="C2217" s="49">
        <f>SUMIF($B$3:$B$2228,B2217,$L$3:$L$2228)/(SUMIF($B$3:$B$2228,B2217,$I$3:$I$2228))</f>
        <v>0.22036082474226804</v>
      </c>
      <c r="D2217" s="33">
        <v>61631</v>
      </c>
      <c r="E2217" s="85" t="s">
        <v>914</v>
      </c>
      <c r="F2217" s="86">
        <v>550123000609</v>
      </c>
      <c r="G2217" s="86"/>
      <c r="H2217" s="87">
        <v>47</v>
      </c>
      <c r="I2217" s="87">
        <v>152</v>
      </c>
      <c r="J2217" s="41"/>
      <c r="K2217" s="82"/>
      <c r="L2217" s="51">
        <f t="shared" si="76"/>
        <v>47</v>
      </c>
      <c r="M2217" s="49">
        <f t="shared" si="77"/>
        <v>0.30921052631578949</v>
      </c>
    </row>
    <row r="2218" spans="1:13" ht="14.5" x14ac:dyDescent="0.35">
      <c r="A2218" s="33" t="s">
        <v>5219</v>
      </c>
      <c r="B2218" s="85" t="s">
        <v>505</v>
      </c>
      <c r="C2218" s="49">
        <f>SUMIF($B$3:$B$2228,B2218,$L$3:$L$2228)/(SUMIF($B$3:$B$2228,B2218,$I$3:$I$2228))</f>
        <v>0.50809838032393517</v>
      </c>
      <c r="D2218" s="33"/>
      <c r="E2218" s="85" t="s">
        <v>4791</v>
      </c>
      <c r="F2218" s="86">
        <v>551707003088</v>
      </c>
      <c r="G2218" s="86"/>
      <c r="H2218" s="87">
        <v>64</v>
      </c>
      <c r="I2218" s="87">
        <v>178</v>
      </c>
      <c r="J2218" s="41"/>
      <c r="K2218" s="82"/>
      <c r="L2218" s="51">
        <f t="shared" ref="L2218:L2227" si="78">IF(K2218="",H2218,(MIN(I2218,(K2218*1.6*I2218))))</f>
        <v>64</v>
      </c>
      <c r="M2218" s="49">
        <f t="shared" ref="M2218:M2227" si="79">IF(L2218=0,0,(L2218/I2218))</f>
        <v>0.3595505617977528</v>
      </c>
    </row>
    <row r="2219" spans="1:13" ht="14.5" x14ac:dyDescent="0.35">
      <c r="A2219" s="33" t="s">
        <v>5219</v>
      </c>
      <c r="B2219" s="85" t="s">
        <v>505</v>
      </c>
      <c r="C2219" s="49">
        <f>SUMIF($B$3:$B$2228,B2219,$L$3:$L$2228)/(SUMIF($B$3:$B$2228,B2219,$I$3:$I$2228))</f>
        <v>0.50809838032393517</v>
      </c>
      <c r="D2219" s="33">
        <v>60837</v>
      </c>
      <c r="E2219" s="85" t="s">
        <v>1203</v>
      </c>
      <c r="F2219" s="86">
        <v>551707002205</v>
      </c>
      <c r="G2219" s="86"/>
      <c r="H2219" s="87">
        <v>82</v>
      </c>
      <c r="I2219" s="87">
        <v>281</v>
      </c>
      <c r="J2219" s="41"/>
      <c r="K2219" s="82"/>
      <c r="L2219" s="51">
        <f t="shared" si="78"/>
        <v>82</v>
      </c>
      <c r="M2219" s="49">
        <f t="shared" si="79"/>
        <v>0.29181494661921709</v>
      </c>
    </row>
    <row r="2220" spans="1:13" ht="14.5" x14ac:dyDescent="0.35">
      <c r="A2220" s="33" t="s">
        <v>5219</v>
      </c>
      <c r="B2220" s="85" t="s">
        <v>505</v>
      </c>
      <c r="C2220" s="49">
        <f>SUMIF($B$3:$B$2228,B2220,$L$3:$L$2228)/(SUMIF($B$3:$B$2228,B2220,$I$3:$I$2228))</f>
        <v>0.50809838032393517</v>
      </c>
      <c r="D2220" s="33">
        <v>62652</v>
      </c>
      <c r="E2220" s="85" t="s">
        <v>2364</v>
      </c>
      <c r="F2220" s="86">
        <v>551707002206</v>
      </c>
      <c r="G2220" s="86"/>
      <c r="H2220" s="87"/>
      <c r="I2220" s="68">
        <v>245</v>
      </c>
      <c r="J2220" s="93">
        <v>2019</v>
      </c>
      <c r="K2220" s="82">
        <v>0.62580000000000002</v>
      </c>
      <c r="L2220" s="51">
        <f t="shared" si="78"/>
        <v>245</v>
      </c>
      <c r="M2220" s="49">
        <f t="shared" si="79"/>
        <v>1</v>
      </c>
    </row>
    <row r="2221" spans="1:13" ht="14.5" x14ac:dyDescent="0.35">
      <c r="A2221" s="33" t="s">
        <v>5219</v>
      </c>
      <c r="B2221" s="85" t="s">
        <v>505</v>
      </c>
      <c r="C2221" s="49">
        <f>SUMIF($B$3:$B$2228,B2221,$L$3:$L$2228)/(SUMIF($B$3:$B$2228,B2221,$I$3:$I$2228))</f>
        <v>0.50809838032393517</v>
      </c>
      <c r="D2221" s="33">
        <v>62338</v>
      </c>
      <c r="E2221" s="85" t="s">
        <v>599</v>
      </c>
      <c r="F2221" s="86">
        <v>551707002207</v>
      </c>
      <c r="G2221" s="86"/>
      <c r="H2221" s="87"/>
      <c r="I2221" s="68">
        <v>322</v>
      </c>
      <c r="J2221" s="93">
        <v>2019</v>
      </c>
      <c r="K2221" s="82">
        <v>0.62580000000000002</v>
      </c>
      <c r="L2221" s="51">
        <f t="shared" si="78"/>
        <v>322</v>
      </c>
      <c r="M2221" s="49">
        <f t="shared" si="79"/>
        <v>1</v>
      </c>
    </row>
    <row r="2222" spans="1:13" ht="14.5" x14ac:dyDescent="0.35">
      <c r="A2222" s="33" t="s">
        <v>5219</v>
      </c>
      <c r="B2222" s="85" t="s">
        <v>505</v>
      </c>
      <c r="C2222" s="49">
        <f>SUMIF($B$3:$B$2228,B2222,$L$3:$L$2228)/(SUMIF($B$3:$B$2228,B2222,$I$3:$I$2228))</f>
        <v>0.50809838032393517</v>
      </c>
      <c r="D2222" s="33">
        <v>62771</v>
      </c>
      <c r="E2222" s="85" t="s">
        <v>1137</v>
      </c>
      <c r="F2222" s="86">
        <v>551707002209</v>
      </c>
      <c r="G2222" s="86"/>
      <c r="H2222" s="87">
        <v>565</v>
      </c>
      <c r="I2222" s="87">
        <v>1444</v>
      </c>
      <c r="J2222" s="41"/>
      <c r="K2222" s="82"/>
      <c r="L2222" s="51">
        <f t="shared" si="78"/>
        <v>565</v>
      </c>
      <c r="M2222" s="49">
        <f t="shared" si="79"/>
        <v>0.3912742382271468</v>
      </c>
    </row>
    <row r="2223" spans="1:13" ht="14.5" x14ac:dyDescent="0.35">
      <c r="A2223" s="33" t="s">
        <v>5219</v>
      </c>
      <c r="B2223" s="85" t="s">
        <v>505</v>
      </c>
      <c r="C2223" s="49">
        <f>SUMIF($B$3:$B$2228,B2223,$L$3:$L$2228)/(SUMIF($B$3:$B$2228,B2223,$I$3:$I$2228))</f>
        <v>0.50809838032393517</v>
      </c>
      <c r="D2223" s="33"/>
      <c r="E2223" s="85" t="s">
        <v>4792</v>
      </c>
      <c r="F2223" s="86">
        <v>551707002781</v>
      </c>
      <c r="G2223" s="86"/>
      <c r="H2223" s="87"/>
      <c r="I2223" s="68">
        <v>404</v>
      </c>
      <c r="J2223" s="41">
        <v>2017</v>
      </c>
      <c r="K2223" s="82">
        <v>0.62580000000000002</v>
      </c>
      <c r="L2223" s="51">
        <f t="shared" si="78"/>
        <v>404</v>
      </c>
      <c r="M2223" s="49">
        <f t="shared" si="79"/>
        <v>1</v>
      </c>
    </row>
    <row r="2224" spans="1:13" ht="14.5" x14ac:dyDescent="0.35">
      <c r="A2224" s="33" t="s">
        <v>5219</v>
      </c>
      <c r="B2224" s="85" t="s">
        <v>505</v>
      </c>
      <c r="C2224" s="49">
        <f>SUMIF($B$3:$B$2228,B2224,$L$3:$L$2228)/(SUMIF($B$3:$B$2228,B2224,$I$3:$I$2228))</f>
        <v>0.50809838032393517</v>
      </c>
      <c r="D2224" s="33">
        <v>221851</v>
      </c>
      <c r="E2224" s="85" t="s">
        <v>2366</v>
      </c>
      <c r="F2224" s="86">
        <v>551707003365</v>
      </c>
      <c r="G2224" s="86"/>
      <c r="H2224" s="87"/>
      <c r="I2224" s="68">
        <v>131</v>
      </c>
      <c r="J2224" s="41">
        <v>2017</v>
      </c>
      <c r="K2224" s="82">
        <v>0.62580000000000002</v>
      </c>
      <c r="L2224" s="51">
        <f t="shared" si="78"/>
        <v>131</v>
      </c>
      <c r="M2224" s="49">
        <f t="shared" si="79"/>
        <v>1</v>
      </c>
    </row>
    <row r="2225" spans="1:13" ht="14.5" x14ac:dyDescent="0.35">
      <c r="A2225" s="33" t="s">
        <v>5219</v>
      </c>
      <c r="B2225" s="85" t="s">
        <v>505</v>
      </c>
      <c r="C2225" s="49">
        <f>SUMIF($B$3:$B$2228,B2225,$L$3:$L$2228)/(SUMIF($B$3:$B$2228,B2225,$I$3:$I$2228))</f>
        <v>0.50809838032393517</v>
      </c>
      <c r="D2225" s="33">
        <v>16082363</v>
      </c>
      <c r="E2225" s="85" t="s">
        <v>2367</v>
      </c>
      <c r="F2225" s="86">
        <v>551707002212</v>
      </c>
      <c r="G2225" s="86"/>
      <c r="H2225" s="87">
        <v>59</v>
      </c>
      <c r="I2225" s="87">
        <v>211</v>
      </c>
      <c r="J2225" s="41"/>
      <c r="K2225" s="82"/>
      <c r="L2225" s="51">
        <f t="shared" si="78"/>
        <v>59</v>
      </c>
      <c r="M2225" s="49">
        <f t="shared" si="79"/>
        <v>0.27962085308056872</v>
      </c>
    </row>
    <row r="2226" spans="1:13" ht="14.5" x14ac:dyDescent="0.35">
      <c r="A2226" s="33" t="s">
        <v>5219</v>
      </c>
      <c r="B2226" s="85" t="s">
        <v>505</v>
      </c>
      <c r="C2226" s="49">
        <f>SUMIF($B$3:$B$2228,B2226,$L$3:$L$2228)/(SUMIF($B$3:$B$2228,B2226,$I$3:$I$2228))</f>
        <v>0.50809838032393517</v>
      </c>
      <c r="D2226" s="33">
        <v>61917</v>
      </c>
      <c r="E2226" s="85" t="s">
        <v>919</v>
      </c>
      <c r="F2226" s="86">
        <v>551707002215</v>
      </c>
      <c r="G2226" s="86"/>
      <c r="H2226" s="87">
        <v>143</v>
      </c>
      <c r="I2226" s="87">
        <v>327</v>
      </c>
      <c r="J2226" s="41"/>
      <c r="K2226" s="82"/>
      <c r="L2226" s="51">
        <f t="shared" si="78"/>
        <v>143</v>
      </c>
      <c r="M2226" s="49">
        <f t="shared" si="79"/>
        <v>0.43730886850152906</v>
      </c>
    </row>
    <row r="2227" spans="1:13" ht="14.5" x14ac:dyDescent="0.35">
      <c r="A2227" s="33" t="s">
        <v>5219</v>
      </c>
      <c r="B2227" s="85" t="s">
        <v>505</v>
      </c>
      <c r="C2227" s="49">
        <f>SUMIF($B$3:$B$2228,B2227,$L$3:$L$2228)/(SUMIF($B$3:$B$2228,B2227,$I$3:$I$2228))</f>
        <v>0.50809838032393517</v>
      </c>
      <c r="D2227" s="33">
        <v>62660</v>
      </c>
      <c r="E2227" s="85" t="s">
        <v>2369</v>
      </c>
      <c r="F2227" s="86">
        <v>551707002216</v>
      </c>
      <c r="G2227" s="86"/>
      <c r="H2227" s="87">
        <v>526</v>
      </c>
      <c r="I2227" s="87">
        <v>1070</v>
      </c>
      <c r="J2227" s="41"/>
      <c r="K2227" s="82"/>
      <c r="L2227" s="51">
        <f t="shared" si="78"/>
        <v>526</v>
      </c>
      <c r="M2227" s="49">
        <f t="shared" si="79"/>
        <v>0.49158878504672898</v>
      </c>
    </row>
    <row r="2228" spans="1:13" ht="13" x14ac:dyDescent="0.3">
      <c r="A2228" s="50">
        <v>133254</v>
      </c>
      <c r="B2228" s="85" t="s">
        <v>505</v>
      </c>
      <c r="D2228" s="50">
        <v>210699</v>
      </c>
      <c r="E2228" s="85" t="s">
        <v>2207</v>
      </c>
      <c r="F2228" s="86">
        <v>551707002217</v>
      </c>
      <c r="G2228" s="86"/>
      <c r="H2228" s="87">
        <v>140</v>
      </c>
      <c r="I2228" s="87">
        <v>388</v>
      </c>
    </row>
    <row r="2229" spans="1:13" ht="13" x14ac:dyDescent="0.3">
      <c r="A2229" s="50">
        <v>133254</v>
      </c>
      <c r="B2229" s="85" t="s">
        <v>505</v>
      </c>
      <c r="E2229" s="85" t="s">
        <v>2370</v>
      </c>
      <c r="F2229" s="86">
        <v>551707003357</v>
      </c>
      <c r="G2229" s="86"/>
      <c r="H2229" s="87">
        <v>104</v>
      </c>
      <c r="I2229" s="87">
        <v>174</v>
      </c>
    </row>
    <row r="2230" spans="1:13" ht="13" x14ac:dyDescent="0.3">
      <c r="A2230" s="50">
        <v>133258</v>
      </c>
      <c r="B2230" s="85" t="s">
        <v>408</v>
      </c>
      <c r="D2230" s="50">
        <v>62469</v>
      </c>
      <c r="E2230" s="85" t="s">
        <v>2013</v>
      </c>
      <c r="F2230" s="86">
        <v>551710002218</v>
      </c>
      <c r="G2230" s="86"/>
      <c r="H2230" s="87">
        <v>150</v>
      </c>
      <c r="I2230" s="87">
        <v>380</v>
      </c>
    </row>
    <row r="2231" spans="1:13" ht="13" x14ac:dyDescent="0.3">
      <c r="A2231" s="50">
        <v>133258</v>
      </c>
      <c r="B2231" s="85" t="s">
        <v>408</v>
      </c>
      <c r="D2231" s="50">
        <v>62663</v>
      </c>
      <c r="E2231" s="85" t="s">
        <v>2014</v>
      </c>
      <c r="F2231" s="86">
        <v>551710002223</v>
      </c>
      <c r="G2231" s="86"/>
      <c r="H2231" s="87">
        <v>189</v>
      </c>
      <c r="I2231" s="87">
        <v>446</v>
      </c>
    </row>
    <row r="2232" spans="1:13" ht="13" x14ac:dyDescent="0.3">
      <c r="A2232" s="50">
        <v>133258</v>
      </c>
      <c r="B2232" s="85" t="s">
        <v>408</v>
      </c>
      <c r="D2232" s="50">
        <v>62664</v>
      </c>
      <c r="E2232" s="85" t="s">
        <v>2015</v>
      </c>
      <c r="F2232" s="86">
        <v>551710002222</v>
      </c>
      <c r="G2232" s="86"/>
      <c r="H2232" s="87">
        <v>106</v>
      </c>
      <c r="I2232" s="87">
        <v>320</v>
      </c>
    </row>
    <row r="2233" spans="1:13" ht="13" x14ac:dyDescent="0.3">
      <c r="A2233" s="50">
        <v>133099</v>
      </c>
      <c r="B2233" s="85" t="s">
        <v>230</v>
      </c>
      <c r="D2233" s="50">
        <v>62014</v>
      </c>
      <c r="E2233" s="85" t="s">
        <v>1187</v>
      </c>
      <c r="F2233" s="86">
        <v>551713002224</v>
      </c>
      <c r="G2233" s="86"/>
      <c r="H2233" s="87">
        <v>86</v>
      </c>
      <c r="I2233" s="87">
        <v>155</v>
      </c>
    </row>
    <row r="2234" spans="1:13" ht="13" x14ac:dyDescent="0.3">
      <c r="A2234" s="50">
        <v>133099</v>
      </c>
      <c r="B2234" s="85" t="s">
        <v>230</v>
      </c>
      <c r="D2234" s="50">
        <v>62015</v>
      </c>
      <c r="E2234" s="85" t="s">
        <v>1188</v>
      </c>
      <c r="F2234" s="86">
        <v>551713002225</v>
      </c>
      <c r="G2234" s="86"/>
      <c r="H2234" s="87">
        <v>59</v>
      </c>
      <c r="I2234" s="87">
        <v>105</v>
      </c>
    </row>
    <row r="2235" spans="1:13" ht="13" x14ac:dyDescent="0.3">
      <c r="A2235" s="50">
        <v>133099</v>
      </c>
      <c r="B2235" s="85" t="s">
        <v>230</v>
      </c>
      <c r="D2235" s="50">
        <v>62016</v>
      </c>
      <c r="E2235" s="85" t="s">
        <v>1189</v>
      </c>
      <c r="F2235" s="86">
        <v>551713002226</v>
      </c>
      <c r="G2235" s="86"/>
      <c r="H2235" s="87">
        <v>41</v>
      </c>
      <c r="I2235" s="87">
        <v>73</v>
      </c>
    </row>
    <row r="2236" spans="1:13" ht="13" x14ac:dyDescent="0.3">
      <c r="A2236" s="50">
        <v>133099</v>
      </c>
      <c r="B2236" s="85" t="s">
        <v>230</v>
      </c>
      <c r="D2236" s="50">
        <v>850</v>
      </c>
      <c r="E2236" s="85" t="s">
        <v>4690</v>
      </c>
      <c r="F2236" s="86">
        <v>551713003059</v>
      </c>
      <c r="G2236" s="86"/>
      <c r="H2236" s="87">
        <v>0</v>
      </c>
      <c r="I2236" s="87">
        <v>1</v>
      </c>
    </row>
    <row r="2237" spans="1:13" ht="13" x14ac:dyDescent="0.3">
      <c r="A2237" s="50">
        <v>8113</v>
      </c>
      <c r="B2237" s="85" t="s">
        <v>320</v>
      </c>
      <c r="D2237" s="50">
        <v>61044</v>
      </c>
      <c r="E2237" s="85" t="s">
        <v>320</v>
      </c>
      <c r="F2237" s="86">
        <v>550011303353</v>
      </c>
      <c r="G2237" s="86"/>
      <c r="H2237" s="87">
        <v>95</v>
      </c>
      <c r="I2237" s="87">
        <v>350</v>
      </c>
    </row>
    <row r="2238" spans="1:13" ht="13" x14ac:dyDescent="0.3">
      <c r="A2238" s="50">
        <v>8132</v>
      </c>
      <c r="B2238" s="85" t="s">
        <v>2387</v>
      </c>
      <c r="E2238" s="85" t="s">
        <v>2387</v>
      </c>
      <c r="F2238" s="86">
        <v>550007002942</v>
      </c>
      <c r="G2238" s="86"/>
      <c r="H2238" s="87">
        <v>166</v>
      </c>
      <c r="I2238" s="87">
        <v>345</v>
      </c>
    </row>
    <row r="2239" spans="1:13" ht="13" x14ac:dyDescent="0.3">
      <c r="A2239" s="50">
        <v>133298</v>
      </c>
      <c r="B2239" s="85" t="s">
        <v>438</v>
      </c>
      <c r="D2239" s="50">
        <v>62732</v>
      </c>
      <c r="E2239" s="85" t="s">
        <v>2113</v>
      </c>
      <c r="F2239" s="86">
        <v>551716002227</v>
      </c>
      <c r="G2239" s="86"/>
      <c r="H2239" s="87">
        <v>255</v>
      </c>
      <c r="I2239" s="87">
        <v>520</v>
      </c>
    </row>
    <row r="2240" spans="1:13" ht="13" x14ac:dyDescent="0.3">
      <c r="A2240" s="50">
        <v>133167</v>
      </c>
      <c r="B2240" s="85" t="s">
        <v>99</v>
      </c>
      <c r="D2240" s="50">
        <v>62234</v>
      </c>
      <c r="E2240" s="85" t="s">
        <v>644</v>
      </c>
      <c r="F2240" s="86">
        <v>551719002228</v>
      </c>
      <c r="G2240" s="86"/>
      <c r="H2240" s="87">
        <v>141</v>
      </c>
      <c r="I2240" s="87">
        <v>529</v>
      </c>
    </row>
    <row r="2241" spans="1:9" ht="13" x14ac:dyDescent="0.3">
      <c r="A2241" s="50">
        <v>133167</v>
      </c>
      <c r="B2241" s="85" t="s">
        <v>99</v>
      </c>
      <c r="D2241" s="50">
        <v>62235</v>
      </c>
      <c r="E2241" s="85" t="s">
        <v>645</v>
      </c>
      <c r="F2241" s="86">
        <v>551719002229</v>
      </c>
      <c r="G2241" s="86"/>
      <c r="H2241" s="87">
        <v>84</v>
      </c>
      <c r="I2241" s="87">
        <v>455</v>
      </c>
    </row>
    <row r="2242" spans="1:9" ht="13" x14ac:dyDescent="0.3">
      <c r="A2242" s="50">
        <v>133167</v>
      </c>
      <c r="B2242" s="85" t="s">
        <v>99</v>
      </c>
      <c r="D2242" s="50">
        <v>190926</v>
      </c>
      <c r="E2242" s="85" t="s">
        <v>646</v>
      </c>
      <c r="F2242" s="86">
        <v>551719000280</v>
      </c>
      <c r="G2242" s="86"/>
      <c r="H2242" s="87">
        <v>111</v>
      </c>
      <c r="I2242" s="87">
        <v>372</v>
      </c>
    </row>
    <row r="2243" spans="1:9" ht="13" x14ac:dyDescent="0.3">
      <c r="A2243" s="50">
        <v>132864</v>
      </c>
      <c r="B2243" s="85" t="s">
        <v>2388</v>
      </c>
      <c r="D2243" s="50">
        <v>60966</v>
      </c>
      <c r="E2243" s="85" t="s">
        <v>4698</v>
      </c>
      <c r="F2243" s="86">
        <v>551722002230</v>
      </c>
      <c r="G2243" s="86"/>
      <c r="H2243" s="87">
        <v>44</v>
      </c>
      <c r="I2243" s="87">
        <v>420</v>
      </c>
    </row>
    <row r="2244" spans="1:9" ht="13" x14ac:dyDescent="0.3">
      <c r="F2244" s="86"/>
      <c r="G2244" s="86"/>
    </row>
    <row r="2245" spans="1:9" ht="13" x14ac:dyDescent="0.3">
      <c r="F2245" s="86"/>
      <c r="G2245" s="86"/>
    </row>
    <row r="2246" spans="1:9" ht="13" x14ac:dyDescent="0.3">
      <c r="F2246" s="86"/>
      <c r="G2246" s="86"/>
    </row>
    <row r="2247" spans="1:9" ht="13" x14ac:dyDescent="0.3">
      <c r="F2247" s="86"/>
      <c r="G2247" s="86"/>
    </row>
    <row r="2248" spans="1:9" ht="13" x14ac:dyDescent="0.3">
      <c r="F2248" s="86"/>
      <c r="G2248" s="86"/>
    </row>
    <row r="2249" spans="1:9" ht="13" x14ac:dyDescent="0.3">
      <c r="F2249" s="86"/>
      <c r="G2249" s="86"/>
    </row>
    <row r="2250" spans="1:9" ht="13" x14ac:dyDescent="0.3">
      <c r="F2250" s="86"/>
      <c r="G2250" s="86"/>
    </row>
    <row r="2251" spans="1:9" ht="13" x14ac:dyDescent="0.3">
      <c r="F2251" s="86"/>
      <c r="G2251" s="86"/>
    </row>
    <row r="2252" spans="1:9" ht="13" x14ac:dyDescent="0.3">
      <c r="F2252" s="86"/>
      <c r="G2252" s="86"/>
    </row>
    <row r="2253" spans="1:9" ht="13" x14ac:dyDescent="0.3">
      <c r="F2253" s="86"/>
      <c r="G2253" s="86"/>
    </row>
    <row r="2254" spans="1:9" ht="13" x14ac:dyDescent="0.3">
      <c r="F2254" s="86"/>
      <c r="G2254" s="86"/>
    </row>
    <row r="2255" spans="1:9" ht="13" x14ac:dyDescent="0.3">
      <c r="F2255" s="86"/>
      <c r="G2255" s="86"/>
    </row>
    <row r="2256" spans="1:9" ht="13" x14ac:dyDescent="0.3">
      <c r="F2256" s="86"/>
      <c r="G2256" s="86"/>
    </row>
    <row r="2257" spans="6:7" ht="13" x14ac:dyDescent="0.3">
      <c r="F2257" s="86"/>
      <c r="G2257" s="86"/>
    </row>
    <row r="2258" spans="6:7" ht="13" x14ac:dyDescent="0.3">
      <c r="F2258" s="86"/>
      <c r="G2258" s="86"/>
    </row>
    <row r="2259" spans="6:7" ht="13" x14ac:dyDescent="0.3">
      <c r="F2259" s="86"/>
      <c r="G2259" s="86"/>
    </row>
    <row r="2260" spans="6:7" ht="13" x14ac:dyDescent="0.3">
      <c r="F2260" s="86"/>
      <c r="G2260" s="86"/>
    </row>
    <row r="2261" spans="6:7" ht="13" x14ac:dyDescent="0.3">
      <c r="F2261" s="86"/>
      <c r="G2261" s="86"/>
    </row>
    <row r="2262" spans="6:7" ht="13" x14ac:dyDescent="0.3">
      <c r="F2262" s="86"/>
      <c r="G2262" s="86"/>
    </row>
    <row r="2263" spans="6:7" ht="13" x14ac:dyDescent="0.3">
      <c r="F2263" s="86"/>
      <c r="G2263" s="86"/>
    </row>
    <row r="2264" spans="6:7" ht="13" x14ac:dyDescent="0.3">
      <c r="F2264" s="86"/>
      <c r="G2264" s="86"/>
    </row>
    <row r="2265" spans="6:7" ht="13" x14ac:dyDescent="0.3">
      <c r="F2265" s="86"/>
      <c r="G2265" s="86"/>
    </row>
    <row r="2266" spans="6:7" ht="13" x14ac:dyDescent="0.3">
      <c r="F2266" s="86"/>
      <c r="G2266" s="86"/>
    </row>
    <row r="2267" spans="6:7" ht="13" x14ac:dyDescent="0.3">
      <c r="F2267" s="86"/>
      <c r="G2267" s="86"/>
    </row>
    <row r="2268" spans="6:7" ht="13" x14ac:dyDescent="0.3">
      <c r="F2268" s="86"/>
      <c r="G2268" s="86"/>
    </row>
    <row r="2269" spans="6:7" ht="13" x14ac:dyDescent="0.3">
      <c r="F2269" s="86"/>
      <c r="G2269" s="86"/>
    </row>
    <row r="2270" spans="6:7" ht="13" x14ac:dyDescent="0.3">
      <c r="F2270" s="86"/>
      <c r="G2270" s="86"/>
    </row>
    <row r="2271" spans="6:7" ht="13" x14ac:dyDescent="0.3">
      <c r="F2271" s="86"/>
      <c r="G2271" s="86"/>
    </row>
    <row r="2272" spans="6:7" ht="13" x14ac:dyDescent="0.3">
      <c r="F2272" s="86"/>
      <c r="G2272" s="86"/>
    </row>
    <row r="2273" spans="6:7" ht="13" x14ac:dyDescent="0.3">
      <c r="F2273" s="86"/>
      <c r="G2273" s="86"/>
    </row>
    <row r="2274" spans="6:7" ht="13" x14ac:dyDescent="0.3">
      <c r="F2274" s="86"/>
      <c r="G2274" s="86"/>
    </row>
    <row r="2275" spans="6:7" ht="13" x14ac:dyDescent="0.3">
      <c r="F2275" s="86"/>
      <c r="G2275" s="86"/>
    </row>
    <row r="2276" spans="6:7" ht="13" x14ac:dyDescent="0.3">
      <c r="F2276" s="86"/>
      <c r="G2276" s="86"/>
    </row>
    <row r="2277" spans="6:7" ht="13" x14ac:dyDescent="0.3">
      <c r="F2277" s="86"/>
      <c r="G2277" s="86"/>
    </row>
    <row r="2278" spans="6:7" ht="13" x14ac:dyDescent="0.3">
      <c r="F2278" s="86"/>
      <c r="G2278" s="86"/>
    </row>
    <row r="2279" spans="6:7" ht="13" x14ac:dyDescent="0.3">
      <c r="F2279" s="86"/>
      <c r="G2279" s="86"/>
    </row>
    <row r="2280" spans="6:7" ht="13" x14ac:dyDescent="0.3">
      <c r="F2280" s="86"/>
      <c r="G2280" s="86"/>
    </row>
    <row r="2281" spans="6:7" ht="13" x14ac:dyDescent="0.3">
      <c r="F2281" s="86"/>
      <c r="G2281" s="86"/>
    </row>
    <row r="2282" spans="6:7" ht="13" x14ac:dyDescent="0.3">
      <c r="F2282" s="86"/>
      <c r="G2282" s="86"/>
    </row>
    <row r="2283" spans="6:7" ht="13" x14ac:dyDescent="0.3">
      <c r="F2283" s="86"/>
      <c r="G2283" s="86"/>
    </row>
    <row r="2284" spans="6:7" ht="13" x14ac:dyDescent="0.3">
      <c r="F2284" s="86"/>
      <c r="G2284" s="86"/>
    </row>
    <row r="2285" spans="6:7" ht="13" x14ac:dyDescent="0.3">
      <c r="F2285" s="86"/>
      <c r="G2285" s="86"/>
    </row>
    <row r="2286" spans="6:7" ht="13" x14ac:dyDescent="0.3">
      <c r="F2286" s="86"/>
      <c r="G2286" s="86"/>
    </row>
    <row r="2287" spans="6:7" ht="13" x14ac:dyDescent="0.3">
      <c r="F2287" s="86"/>
      <c r="G2287" s="86"/>
    </row>
    <row r="2288" spans="6:7" ht="13" x14ac:dyDescent="0.3">
      <c r="F2288" s="86"/>
      <c r="G2288" s="86"/>
    </row>
    <row r="2289" spans="6:7" ht="13" x14ac:dyDescent="0.3">
      <c r="F2289" s="86"/>
      <c r="G2289" s="86"/>
    </row>
    <row r="2290" spans="6:7" ht="13" x14ac:dyDescent="0.3">
      <c r="F2290" s="86"/>
      <c r="G2290" s="86"/>
    </row>
    <row r="2291" spans="6:7" ht="13" x14ac:dyDescent="0.3">
      <c r="F2291" s="86"/>
      <c r="G2291" s="86"/>
    </row>
    <row r="2292" spans="6:7" ht="13" x14ac:dyDescent="0.3">
      <c r="F2292" s="86"/>
      <c r="G2292" s="86"/>
    </row>
    <row r="2293" spans="6:7" ht="13" x14ac:dyDescent="0.3">
      <c r="F2293" s="86"/>
      <c r="G2293" s="86"/>
    </row>
    <row r="2294" spans="6:7" ht="13" x14ac:dyDescent="0.3">
      <c r="F2294" s="86"/>
      <c r="G2294" s="86"/>
    </row>
    <row r="2295" spans="6:7" ht="13" x14ac:dyDescent="0.3">
      <c r="F2295" s="86"/>
      <c r="G2295" s="86"/>
    </row>
    <row r="2296" spans="6:7" ht="13" x14ac:dyDescent="0.3">
      <c r="F2296" s="86"/>
      <c r="G2296" s="86"/>
    </row>
    <row r="2297" spans="6:7" ht="13" x14ac:dyDescent="0.3">
      <c r="F2297" s="86"/>
      <c r="G2297" s="86"/>
    </row>
    <row r="2298" spans="6:7" ht="13" x14ac:dyDescent="0.3">
      <c r="F2298" s="86"/>
      <c r="G2298" s="86"/>
    </row>
    <row r="2299" spans="6:7" ht="13" x14ac:dyDescent="0.3">
      <c r="F2299" s="86"/>
      <c r="G2299" s="86"/>
    </row>
    <row r="2300" spans="6:7" ht="13" x14ac:dyDescent="0.3">
      <c r="F2300" s="86"/>
      <c r="G2300" s="86"/>
    </row>
    <row r="2301" spans="6:7" ht="13" x14ac:dyDescent="0.3">
      <c r="F2301" s="86"/>
      <c r="G2301" s="86"/>
    </row>
    <row r="2302" spans="6:7" ht="13" x14ac:dyDescent="0.3">
      <c r="F2302" s="86"/>
      <c r="G2302" s="86"/>
    </row>
    <row r="2303" spans="6:7" ht="13" x14ac:dyDescent="0.3">
      <c r="F2303" s="86"/>
      <c r="G2303" s="86"/>
    </row>
    <row r="2304" spans="6:7" ht="13" x14ac:dyDescent="0.3">
      <c r="F2304" s="86"/>
      <c r="G2304" s="86"/>
    </row>
    <row r="2305" spans="6:7" ht="13" x14ac:dyDescent="0.3">
      <c r="F2305" s="86"/>
      <c r="G2305" s="86"/>
    </row>
    <row r="2306" spans="6:7" ht="13" x14ac:dyDescent="0.3">
      <c r="F2306" s="86"/>
      <c r="G2306" s="86"/>
    </row>
    <row r="2307" spans="6:7" ht="13" x14ac:dyDescent="0.3">
      <c r="F2307" s="86"/>
      <c r="G2307" s="86"/>
    </row>
    <row r="2308" spans="6:7" ht="13" x14ac:dyDescent="0.3">
      <c r="F2308" s="86"/>
      <c r="G2308" s="86"/>
    </row>
    <row r="2309" spans="6:7" ht="13" x14ac:dyDescent="0.3">
      <c r="F2309" s="86"/>
      <c r="G2309" s="86"/>
    </row>
    <row r="2310" spans="6:7" ht="13" x14ac:dyDescent="0.3">
      <c r="F2310" s="86"/>
      <c r="G2310" s="86"/>
    </row>
    <row r="2311" spans="6:7" ht="13" x14ac:dyDescent="0.3">
      <c r="F2311" s="86"/>
      <c r="G2311" s="86"/>
    </row>
    <row r="2312" spans="6:7" ht="13" x14ac:dyDescent="0.3">
      <c r="F2312" s="86"/>
      <c r="G2312" s="86"/>
    </row>
    <row r="2313" spans="6:7" ht="13" x14ac:dyDescent="0.3">
      <c r="F2313" s="86"/>
      <c r="G2313" s="86"/>
    </row>
    <row r="2314" spans="6:7" ht="13" x14ac:dyDescent="0.3">
      <c r="F2314" s="86"/>
      <c r="G2314" s="86"/>
    </row>
    <row r="2315" spans="6:7" ht="13" x14ac:dyDescent="0.3">
      <c r="F2315" s="86"/>
      <c r="G2315" s="86"/>
    </row>
    <row r="2316" spans="6:7" ht="13" x14ac:dyDescent="0.3">
      <c r="F2316" s="86"/>
      <c r="G2316" s="86"/>
    </row>
    <row r="2317" spans="6:7" ht="13" x14ac:dyDescent="0.3">
      <c r="F2317" s="86"/>
      <c r="G2317" s="86"/>
    </row>
    <row r="2318" spans="6:7" ht="13" x14ac:dyDescent="0.3">
      <c r="F2318" s="86"/>
      <c r="G2318" s="86"/>
    </row>
    <row r="2319" spans="6:7" ht="13" x14ac:dyDescent="0.3">
      <c r="F2319" s="86"/>
      <c r="G2319" s="86"/>
    </row>
    <row r="2320" spans="6:7" ht="13" x14ac:dyDescent="0.3">
      <c r="F2320" s="86"/>
      <c r="G2320" s="86"/>
    </row>
    <row r="2321" spans="6:7" ht="13" x14ac:dyDescent="0.3">
      <c r="F2321" s="86"/>
      <c r="G2321" s="86"/>
    </row>
    <row r="2322" spans="6:7" ht="13" x14ac:dyDescent="0.3">
      <c r="F2322" s="86"/>
      <c r="G2322" s="86"/>
    </row>
    <row r="2323" spans="6:7" ht="13" x14ac:dyDescent="0.3">
      <c r="F2323" s="86"/>
      <c r="G2323" s="86"/>
    </row>
    <row r="2324" spans="6:7" ht="13" x14ac:dyDescent="0.3">
      <c r="F2324" s="86"/>
      <c r="G2324" s="86"/>
    </row>
    <row r="2325" spans="6:7" ht="13" x14ac:dyDescent="0.3">
      <c r="F2325" s="86"/>
      <c r="G2325" s="86"/>
    </row>
    <row r="2326" spans="6:7" ht="13" x14ac:dyDescent="0.3">
      <c r="F2326" s="86"/>
      <c r="G2326" s="86"/>
    </row>
    <row r="2327" spans="6:7" ht="13" x14ac:dyDescent="0.3">
      <c r="F2327" s="86"/>
      <c r="G2327" s="86"/>
    </row>
    <row r="2328" spans="6:7" ht="13" x14ac:dyDescent="0.3">
      <c r="F2328" s="86"/>
      <c r="G2328" s="86"/>
    </row>
    <row r="2329" spans="6:7" ht="13" x14ac:dyDescent="0.3">
      <c r="F2329" s="86"/>
      <c r="G2329" s="86"/>
    </row>
    <row r="2330" spans="6:7" ht="13" x14ac:dyDescent="0.3">
      <c r="F2330" s="86"/>
      <c r="G2330" s="86"/>
    </row>
    <row r="2331" spans="6:7" ht="13" x14ac:dyDescent="0.3">
      <c r="F2331" s="86"/>
      <c r="G2331" s="86"/>
    </row>
    <row r="2332" spans="6:7" ht="13" x14ac:dyDescent="0.3">
      <c r="F2332" s="86"/>
      <c r="G2332" s="86"/>
    </row>
    <row r="2333" spans="6:7" ht="13" x14ac:dyDescent="0.3">
      <c r="F2333" s="86"/>
      <c r="G2333" s="86"/>
    </row>
    <row r="2334" spans="6:7" ht="13" x14ac:dyDescent="0.3">
      <c r="F2334" s="86"/>
      <c r="G2334" s="86"/>
    </row>
    <row r="2335" spans="6:7" ht="13" x14ac:dyDescent="0.3">
      <c r="F2335" s="86"/>
      <c r="G2335" s="86"/>
    </row>
    <row r="2336" spans="6:7" ht="13" x14ac:dyDescent="0.3">
      <c r="F2336" s="86"/>
      <c r="G2336" s="86"/>
    </row>
    <row r="2337" spans="6:7" ht="13" x14ac:dyDescent="0.3">
      <c r="F2337" s="86"/>
      <c r="G2337" s="86"/>
    </row>
    <row r="2338" spans="6:7" ht="13" x14ac:dyDescent="0.3">
      <c r="F2338" s="86"/>
      <c r="G2338" s="86"/>
    </row>
    <row r="2339" spans="6:7" ht="13" x14ac:dyDescent="0.3">
      <c r="F2339" s="86"/>
      <c r="G2339" s="86"/>
    </row>
    <row r="2340" spans="6:7" ht="13" x14ac:dyDescent="0.3">
      <c r="F2340" s="86"/>
      <c r="G2340" s="86"/>
    </row>
    <row r="2341" spans="6:7" ht="13" x14ac:dyDescent="0.3">
      <c r="F2341" s="86"/>
      <c r="G2341" s="86"/>
    </row>
    <row r="2342" spans="6:7" ht="13" x14ac:dyDescent="0.3">
      <c r="F2342" s="86"/>
      <c r="G2342" s="86"/>
    </row>
    <row r="2343" spans="6:7" ht="13" x14ac:dyDescent="0.3">
      <c r="F2343" s="86"/>
      <c r="G2343" s="86"/>
    </row>
    <row r="2344" spans="6:7" ht="13" x14ac:dyDescent="0.3">
      <c r="F2344" s="86"/>
      <c r="G2344" s="86"/>
    </row>
    <row r="2345" spans="6:7" ht="13" x14ac:dyDescent="0.3">
      <c r="F2345" s="86"/>
      <c r="G2345" s="86"/>
    </row>
    <row r="2346" spans="6:7" ht="13" x14ac:dyDescent="0.3">
      <c r="F2346" s="86"/>
      <c r="G2346" s="86"/>
    </row>
    <row r="2347" spans="6:7" ht="13" x14ac:dyDescent="0.3">
      <c r="F2347" s="86"/>
      <c r="G2347" s="86"/>
    </row>
    <row r="2348" spans="6:7" ht="13" x14ac:dyDescent="0.3">
      <c r="F2348" s="86"/>
      <c r="G2348" s="86"/>
    </row>
    <row r="2349" spans="6:7" ht="13" x14ac:dyDescent="0.3">
      <c r="F2349" s="86"/>
      <c r="G2349" s="86"/>
    </row>
    <row r="2350" spans="6:7" ht="13" x14ac:dyDescent="0.3">
      <c r="F2350" s="86"/>
      <c r="G2350" s="86"/>
    </row>
    <row r="2351" spans="6:7" ht="13" x14ac:dyDescent="0.3">
      <c r="F2351" s="86"/>
      <c r="G2351" s="86"/>
    </row>
    <row r="2352" spans="6:7" ht="13" x14ac:dyDescent="0.3">
      <c r="F2352" s="86"/>
      <c r="G2352" s="86"/>
    </row>
    <row r="2353" spans="6:7" ht="13" x14ac:dyDescent="0.3">
      <c r="F2353" s="86"/>
      <c r="G2353" s="86"/>
    </row>
    <row r="2354" spans="6:7" ht="13" x14ac:dyDescent="0.3">
      <c r="F2354" s="86"/>
      <c r="G2354" s="86"/>
    </row>
    <row r="2355" spans="6:7" ht="13" x14ac:dyDescent="0.3">
      <c r="F2355" s="86"/>
      <c r="G2355" s="86"/>
    </row>
    <row r="2356" spans="6:7" ht="13" x14ac:dyDescent="0.3">
      <c r="F2356" s="86"/>
      <c r="G2356" s="86"/>
    </row>
    <row r="2357" spans="6:7" ht="13" x14ac:dyDescent="0.3">
      <c r="F2357" s="86"/>
      <c r="G2357" s="86"/>
    </row>
    <row r="2358" spans="6:7" ht="13" x14ac:dyDescent="0.3">
      <c r="F2358" s="86"/>
      <c r="G2358" s="86"/>
    </row>
    <row r="2359" spans="6:7" ht="13" x14ac:dyDescent="0.3">
      <c r="F2359" s="86"/>
      <c r="G2359" s="86"/>
    </row>
    <row r="2360" spans="6:7" ht="13" x14ac:dyDescent="0.3">
      <c r="F2360" s="86"/>
      <c r="G2360" s="86"/>
    </row>
    <row r="2361" spans="6:7" ht="13" x14ac:dyDescent="0.3">
      <c r="F2361" s="86"/>
      <c r="G2361" s="86"/>
    </row>
    <row r="2362" spans="6:7" ht="13" x14ac:dyDescent="0.3">
      <c r="F2362" s="86"/>
      <c r="G2362" s="86"/>
    </row>
    <row r="2363" spans="6:7" ht="13" x14ac:dyDescent="0.3">
      <c r="F2363" s="86"/>
      <c r="G2363" s="86"/>
    </row>
    <row r="2364" spans="6:7" ht="13" x14ac:dyDescent="0.3">
      <c r="F2364" s="86"/>
      <c r="G2364" s="86"/>
    </row>
    <row r="2365" spans="6:7" ht="13" x14ac:dyDescent="0.3">
      <c r="F2365" s="86"/>
      <c r="G2365" s="86"/>
    </row>
    <row r="2366" spans="6:7" ht="13" x14ac:dyDescent="0.3">
      <c r="F2366" s="86"/>
      <c r="G2366" s="86"/>
    </row>
    <row r="2367" spans="6:7" ht="13" x14ac:dyDescent="0.3">
      <c r="F2367" s="86"/>
      <c r="G2367" s="86"/>
    </row>
    <row r="2368" spans="6:7" ht="13" x14ac:dyDescent="0.3">
      <c r="F2368" s="86"/>
      <c r="G2368" s="86"/>
    </row>
    <row r="2369" spans="6:7" ht="13" x14ac:dyDescent="0.3">
      <c r="F2369" s="86"/>
      <c r="G2369" s="86"/>
    </row>
    <row r="2370" spans="6:7" ht="13" x14ac:dyDescent="0.3">
      <c r="F2370" s="86"/>
      <c r="G2370" s="86"/>
    </row>
    <row r="2371" spans="6:7" ht="13" x14ac:dyDescent="0.3">
      <c r="F2371" s="86"/>
      <c r="G2371" s="86"/>
    </row>
    <row r="2372" spans="6:7" ht="13" x14ac:dyDescent="0.3">
      <c r="F2372" s="86"/>
      <c r="G2372" s="86"/>
    </row>
    <row r="2373" spans="6:7" ht="13" x14ac:dyDescent="0.3">
      <c r="F2373" s="86"/>
      <c r="G2373" s="86"/>
    </row>
    <row r="2374" spans="6:7" ht="13" x14ac:dyDescent="0.3">
      <c r="F2374" s="86"/>
      <c r="G2374" s="86"/>
    </row>
    <row r="2375" spans="6:7" ht="13" x14ac:dyDescent="0.3">
      <c r="F2375" s="86"/>
      <c r="G2375" s="86"/>
    </row>
    <row r="2376" spans="6:7" ht="13" x14ac:dyDescent="0.3">
      <c r="F2376" s="86"/>
      <c r="G2376" s="86"/>
    </row>
    <row r="2377" spans="6:7" ht="13" x14ac:dyDescent="0.3">
      <c r="F2377" s="86"/>
      <c r="G2377" s="86"/>
    </row>
    <row r="2378" spans="6:7" ht="13" x14ac:dyDescent="0.3">
      <c r="F2378" s="86"/>
      <c r="G2378" s="86"/>
    </row>
    <row r="2379" spans="6:7" ht="13" x14ac:dyDescent="0.3">
      <c r="F2379" s="86"/>
      <c r="G2379" s="86"/>
    </row>
    <row r="2380" spans="6:7" ht="13" x14ac:dyDescent="0.3">
      <c r="F2380" s="86"/>
      <c r="G2380" s="86"/>
    </row>
    <row r="2381" spans="6:7" ht="13" x14ac:dyDescent="0.3">
      <c r="F2381" s="86"/>
      <c r="G2381" s="86"/>
    </row>
    <row r="2382" spans="6:7" ht="13" x14ac:dyDescent="0.3">
      <c r="F2382" s="86"/>
      <c r="G2382" s="86"/>
    </row>
    <row r="2383" spans="6:7" ht="13" x14ac:dyDescent="0.3">
      <c r="F2383" s="86"/>
      <c r="G2383" s="86"/>
    </row>
    <row r="2384" spans="6:7" ht="13" x14ac:dyDescent="0.3">
      <c r="F2384" s="86"/>
      <c r="G2384" s="86"/>
    </row>
    <row r="2385" spans="6:7" ht="13" x14ac:dyDescent="0.3">
      <c r="F2385" s="86"/>
      <c r="G2385" s="86"/>
    </row>
    <row r="2386" spans="6:7" ht="13" x14ac:dyDescent="0.3">
      <c r="F2386" s="86"/>
      <c r="G2386" s="86"/>
    </row>
    <row r="2387" spans="6:7" ht="13" x14ac:dyDescent="0.3">
      <c r="F2387" s="86"/>
      <c r="G2387" s="86"/>
    </row>
    <row r="2388" spans="6:7" ht="13" x14ac:dyDescent="0.3">
      <c r="F2388" s="86"/>
      <c r="G2388" s="86"/>
    </row>
    <row r="2389" spans="6:7" ht="13" x14ac:dyDescent="0.3">
      <c r="F2389" s="86"/>
      <c r="G2389" s="86"/>
    </row>
    <row r="2390" spans="6:7" ht="13" x14ac:dyDescent="0.3">
      <c r="F2390" s="86"/>
      <c r="G2390" s="86"/>
    </row>
    <row r="2391" spans="6:7" ht="13" x14ac:dyDescent="0.3">
      <c r="F2391" s="86"/>
      <c r="G2391" s="86"/>
    </row>
    <row r="2392" spans="6:7" ht="13" x14ac:dyDescent="0.3">
      <c r="F2392" s="86"/>
      <c r="G2392" s="86"/>
    </row>
    <row r="2393" spans="6:7" ht="13" x14ac:dyDescent="0.3">
      <c r="F2393" s="86"/>
      <c r="G2393" s="86"/>
    </row>
    <row r="2394" spans="6:7" ht="13" x14ac:dyDescent="0.3">
      <c r="F2394" s="86"/>
      <c r="G2394" s="86"/>
    </row>
    <row r="2395" spans="6:7" ht="13" x14ac:dyDescent="0.3">
      <c r="F2395" s="86"/>
      <c r="G2395" s="86"/>
    </row>
    <row r="2396" spans="6:7" ht="13" x14ac:dyDescent="0.3">
      <c r="F2396" s="86"/>
      <c r="G2396" s="86"/>
    </row>
    <row r="2397" spans="6:7" ht="13" x14ac:dyDescent="0.3">
      <c r="F2397" s="86"/>
      <c r="G2397" s="86"/>
    </row>
    <row r="2398" spans="6:7" ht="13" x14ac:dyDescent="0.3">
      <c r="F2398" s="86"/>
      <c r="G2398" s="86"/>
    </row>
    <row r="2399" spans="6:7" ht="13" x14ac:dyDescent="0.3">
      <c r="F2399" s="86"/>
      <c r="G2399" s="86"/>
    </row>
    <row r="2400" spans="6:7" ht="13" x14ac:dyDescent="0.3">
      <c r="F2400" s="86"/>
      <c r="G2400" s="86"/>
    </row>
    <row r="2401" spans="6:7" ht="13" x14ac:dyDescent="0.3">
      <c r="F2401" s="86"/>
      <c r="G2401" s="86"/>
    </row>
    <row r="2402" spans="6:7" ht="13" x14ac:dyDescent="0.3">
      <c r="F2402" s="86"/>
      <c r="G2402" s="86"/>
    </row>
    <row r="2403" spans="6:7" ht="13" x14ac:dyDescent="0.3">
      <c r="F2403" s="86"/>
      <c r="G2403" s="86"/>
    </row>
    <row r="2404" spans="6:7" ht="13" x14ac:dyDescent="0.3">
      <c r="F2404" s="86"/>
      <c r="G2404" s="86"/>
    </row>
    <row r="2405" spans="6:7" ht="13" x14ac:dyDescent="0.3">
      <c r="F2405" s="86"/>
      <c r="G2405" s="86"/>
    </row>
    <row r="2406" spans="6:7" ht="13" x14ac:dyDescent="0.3">
      <c r="F2406" s="86"/>
      <c r="G2406" s="86"/>
    </row>
    <row r="2407" spans="6:7" ht="13" x14ac:dyDescent="0.3">
      <c r="F2407" s="86"/>
      <c r="G2407" s="86"/>
    </row>
    <row r="2408" spans="6:7" ht="13" x14ac:dyDescent="0.3">
      <c r="F2408" s="86"/>
      <c r="G2408" s="86"/>
    </row>
    <row r="2409" spans="6:7" ht="13" x14ac:dyDescent="0.3">
      <c r="F2409" s="86"/>
      <c r="G2409" s="86"/>
    </row>
    <row r="2410" spans="6:7" ht="13" x14ac:dyDescent="0.3">
      <c r="F2410" s="86"/>
      <c r="G2410" s="86"/>
    </row>
    <row r="2411" spans="6:7" ht="13" x14ac:dyDescent="0.3">
      <c r="F2411" s="86"/>
      <c r="G2411" s="86"/>
    </row>
    <row r="2412" spans="6:7" ht="13" x14ac:dyDescent="0.3">
      <c r="F2412" s="86"/>
      <c r="G2412" s="86"/>
    </row>
    <row r="2413" spans="6:7" ht="13" x14ac:dyDescent="0.3">
      <c r="F2413" s="86"/>
      <c r="G2413" s="86"/>
    </row>
    <row r="2414" spans="6:7" ht="13" x14ac:dyDescent="0.3">
      <c r="F2414" s="86"/>
      <c r="G2414" s="86"/>
    </row>
    <row r="2415" spans="6:7" ht="13" x14ac:dyDescent="0.3">
      <c r="F2415" s="86"/>
      <c r="G2415" s="86"/>
    </row>
    <row r="2416" spans="6:7" ht="13" x14ac:dyDescent="0.3">
      <c r="F2416" s="86"/>
      <c r="G2416" s="86"/>
    </row>
    <row r="2417" spans="6:7" ht="13" x14ac:dyDescent="0.3">
      <c r="F2417" s="86"/>
      <c r="G2417" s="86"/>
    </row>
    <row r="2418" spans="6:7" ht="13" x14ac:dyDescent="0.3">
      <c r="F2418" s="86"/>
      <c r="G2418" s="86"/>
    </row>
    <row r="2419" spans="6:7" ht="13" x14ac:dyDescent="0.3">
      <c r="F2419" s="86"/>
      <c r="G2419" s="86"/>
    </row>
    <row r="2420" spans="6:7" ht="13" x14ac:dyDescent="0.3">
      <c r="F2420" s="86"/>
      <c r="G2420" s="86"/>
    </row>
    <row r="2421" spans="6:7" ht="13" x14ac:dyDescent="0.3">
      <c r="F2421" s="86"/>
      <c r="G2421" s="86"/>
    </row>
    <row r="2422" spans="6:7" ht="13" x14ac:dyDescent="0.3">
      <c r="F2422" s="86"/>
      <c r="G2422" s="86"/>
    </row>
    <row r="2423" spans="6:7" ht="13" x14ac:dyDescent="0.3">
      <c r="F2423" s="86"/>
      <c r="G2423" s="86"/>
    </row>
    <row r="2424" spans="6:7" ht="13" x14ac:dyDescent="0.3">
      <c r="F2424" s="86"/>
      <c r="G2424" s="86"/>
    </row>
    <row r="2425" spans="6:7" ht="13" x14ac:dyDescent="0.3">
      <c r="F2425" s="86"/>
      <c r="G2425" s="86"/>
    </row>
    <row r="2426" spans="6:7" ht="13" x14ac:dyDescent="0.3">
      <c r="F2426" s="86"/>
      <c r="G2426" s="86"/>
    </row>
    <row r="2427" spans="6:7" ht="13" x14ac:dyDescent="0.3">
      <c r="F2427" s="86"/>
      <c r="G2427" s="86"/>
    </row>
    <row r="2428" spans="6:7" ht="13" x14ac:dyDescent="0.3">
      <c r="F2428" s="86"/>
      <c r="G2428" s="86"/>
    </row>
    <row r="2429" spans="6:7" ht="13" x14ac:dyDescent="0.3">
      <c r="F2429" s="86"/>
      <c r="G2429" s="86"/>
    </row>
    <row r="2430" spans="6:7" ht="13" x14ac:dyDescent="0.3">
      <c r="F2430" s="86"/>
      <c r="G2430" s="86"/>
    </row>
    <row r="2431" spans="6:7" ht="13" x14ac:dyDescent="0.3">
      <c r="F2431" s="86"/>
      <c r="G2431" s="86"/>
    </row>
    <row r="2432" spans="6:7" ht="13" x14ac:dyDescent="0.3">
      <c r="F2432" s="86"/>
      <c r="G2432" s="86"/>
    </row>
    <row r="2433" spans="6:7" ht="13" x14ac:dyDescent="0.3">
      <c r="F2433" s="86"/>
      <c r="G2433" s="86"/>
    </row>
    <row r="2434" spans="6:7" ht="13" x14ac:dyDescent="0.3">
      <c r="F2434" s="86"/>
      <c r="G2434" s="86"/>
    </row>
    <row r="2435" spans="6:7" ht="13" x14ac:dyDescent="0.3">
      <c r="F2435" s="86"/>
      <c r="G2435" s="86"/>
    </row>
    <row r="2436" spans="6:7" ht="13" x14ac:dyDescent="0.3">
      <c r="F2436" s="86"/>
      <c r="G2436" s="86"/>
    </row>
    <row r="2437" spans="6:7" ht="13" x14ac:dyDescent="0.3">
      <c r="F2437" s="86"/>
      <c r="G2437" s="86"/>
    </row>
    <row r="2438" spans="6:7" ht="13" x14ac:dyDescent="0.3">
      <c r="F2438" s="86"/>
      <c r="G2438" s="86"/>
    </row>
    <row r="2439" spans="6:7" ht="13" x14ac:dyDescent="0.3">
      <c r="F2439" s="86"/>
      <c r="G2439" s="86"/>
    </row>
    <row r="2440" spans="6:7" ht="13" x14ac:dyDescent="0.3">
      <c r="F2440" s="86"/>
      <c r="G2440" s="86"/>
    </row>
    <row r="2441" spans="6:7" ht="13" x14ac:dyDescent="0.3">
      <c r="F2441" s="86"/>
      <c r="G2441" s="86"/>
    </row>
    <row r="2442" spans="6:7" ht="13" x14ac:dyDescent="0.3">
      <c r="F2442" s="86"/>
      <c r="G2442" s="86"/>
    </row>
    <row r="2443" spans="6:7" ht="13" x14ac:dyDescent="0.3">
      <c r="F2443" s="86"/>
      <c r="G2443" s="86"/>
    </row>
    <row r="2444" spans="6:7" ht="13" x14ac:dyDescent="0.3">
      <c r="F2444" s="86"/>
      <c r="G2444" s="86"/>
    </row>
    <row r="2445" spans="6:7" ht="13" x14ac:dyDescent="0.3">
      <c r="F2445" s="86"/>
      <c r="G2445" s="86"/>
    </row>
    <row r="2446" spans="6:7" ht="13" x14ac:dyDescent="0.3">
      <c r="F2446" s="86"/>
      <c r="G2446" s="86"/>
    </row>
    <row r="2447" spans="6:7" ht="13" x14ac:dyDescent="0.3">
      <c r="F2447" s="86"/>
      <c r="G2447" s="86"/>
    </row>
    <row r="2448" spans="6:7" ht="13" x14ac:dyDescent="0.3">
      <c r="F2448" s="86"/>
      <c r="G2448" s="86"/>
    </row>
    <row r="2449" spans="6:7" ht="13" x14ac:dyDescent="0.3">
      <c r="F2449" s="86"/>
      <c r="G2449" s="86"/>
    </row>
    <row r="2450" spans="6:7" ht="13" x14ac:dyDescent="0.3">
      <c r="F2450" s="86"/>
      <c r="G2450" s="86"/>
    </row>
    <row r="2451" spans="6:7" ht="13" x14ac:dyDescent="0.3">
      <c r="F2451" s="86"/>
      <c r="G2451" s="86"/>
    </row>
    <row r="2452" spans="6:7" ht="13" x14ac:dyDescent="0.3">
      <c r="F2452" s="86"/>
      <c r="G2452" s="86"/>
    </row>
    <row r="2453" spans="6:7" ht="13" x14ac:dyDescent="0.3">
      <c r="F2453" s="86"/>
      <c r="G2453" s="86"/>
    </row>
    <row r="2454" spans="6:7" ht="13" x14ac:dyDescent="0.3">
      <c r="F2454" s="86"/>
      <c r="G2454" s="86"/>
    </row>
    <row r="2455" spans="6:7" ht="13" x14ac:dyDescent="0.3">
      <c r="F2455" s="86"/>
      <c r="G2455" s="86"/>
    </row>
    <row r="2456" spans="6:7" ht="13" x14ac:dyDescent="0.3">
      <c r="F2456" s="86"/>
      <c r="G2456" s="86"/>
    </row>
    <row r="2457" spans="6:7" ht="13" x14ac:dyDescent="0.3">
      <c r="F2457" s="86"/>
      <c r="G2457" s="86"/>
    </row>
    <row r="2458" spans="6:7" ht="13" x14ac:dyDescent="0.3">
      <c r="F2458" s="86"/>
      <c r="G2458" s="86"/>
    </row>
    <row r="2459" spans="6:7" ht="13" x14ac:dyDescent="0.3">
      <c r="F2459" s="86"/>
      <c r="G2459" s="86"/>
    </row>
    <row r="2460" spans="6:7" ht="13" x14ac:dyDescent="0.3">
      <c r="F2460" s="86"/>
      <c r="G2460" s="86"/>
    </row>
    <row r="2461" spans="6:7" ht="13" x14ac:dyDescent="0.3">
      <c r="F2461" s="86"/>
      <c r="G2461" s="86"/>
    </row>
    <row r="2462" spans="6:7" ht="13" x14ac:dyDescent="0.3">
      <c r="F2462" s="86"/>
      <c r="G2462" s="86"/>
    </row>
    <row r="2463" spans="6:7" ht="13" x14ac:dyDescent="0.3">
      <c r="F2463" s="86"/>
      <c r="G2463" s="86"/>
    </row>
    <row r="2464" spans="6:7" ht="13" x14ac:dyDescent="0.3">
      <c r="F2464" s="86"/>
      <c r="G2464" s="86"/>
    </row>
    <row r="2465" spans="6:7" ht="13" x14ac:dyDescent="0.3">
      <c r="F2465" s="86"/>
      <c r="G2465" s="86"/>
    </row>
    <row r="2466" spans="6:7" ht="13" x14ac:dyDescent="0.3">
      <c r="F2466" s="86"/>
      <c r="G2466" s="86"/>
    </row>
    <row r="2467" spans="6:7" ht="13" x14ac:dyDescent="0.3">
      <c r="F2467" s="86"/>
      <c r="G2467" s="86"/>
    </row>
    <row r="2468" spans="6:7" ht="13" x14ac:dyDescent="0.3">
      <c r="F2468" s="86"/>
      <c r="G2468" s="86"/>
    </row>
    <row r="2469" spans="6:7" ht="13" x14ac:dyDescent="0.3">
      <c r="F2469" s="86"/>
      <c r="G2469" s="86"/>
    </row>
    <row r="2470" spans="6:7" ht="13" x14ac:dyDescent="0.3">
      <c r="F2470" s="86"/>
      <c r="G2470" s="86"/>
    </row>
    <row r="2471" spans="6:7" ht="13" x14ac:dyDescent="0.3">
      <c r="F2471" s="86"/>
      <c r="G2471" s="86"/>
    </row>
    <row r="2472" spans="6:7" ht="13" x14ac:dyDescent="0.3">
      <c r="F2472" s="86"/>
      <c r="G2472" s="86"/>
    </row>
    <row r="2473" spans="6:7" ht="13" x14ac:dyDescent="0.3">
      <c r="F2473" s="86"/>
      <c r="G2473" s="86"/>
    </row>
    <row r="2474" spans="6:7" ht="13" x14ac:dyDescent="0.3">
      <c r="F2474" s="86"/>
      <c r="G2474" s="86"/>
    </row>
    <row r="2475" spans="6:7" ht="13" x14ac:dyDescent="0.3">
      <c r="F2475" s="86"/>
      <c r="G2475" s="86"/>
    </row>
    <row r="2476" spans="6:7" ht="13" x14ac:dyDescent="0.3">
      <c r="F2476" s="86"/>
      <c r="G2476" s="86"/>
    </row>
    <row r="2477" spans="6:7" ht="13" x14ac:dyDescent="0.3">
      <c r="F2477" s="86"/>
      <c r="G2477" s="86"/>
    </row>
    <row r="2478" spans="6:7" ht="13" x14ac:dyDescent="0.3">
      <c r="F2478" s="86"/>
      <c r="G2478" s="86"/>
    </row>
    <row r="2479" spans="6:7" ht="13" x14ac:dyDescent="0.3">
      <c r="F2479" s="86"/>
      <c r="G2479" s="86"/>
    </row>
    <row r="2480" spans="6:7" ht="13" x14ac:dyDescent="0.3">
      <c r="F2480" s="86"/>
      <c r="G2480" s="86"/>
    </row>
    <row r="2481" spans="6:7" ht="13" x14ac:dyDescent="0.3">
      <c r="F2481" s="86"/>
      <c r="G2481" s="86"/>
    </row>
    <row r="2482" spans="6:7" ht="13" x14ac:dyDescent="0.3">
      <c r="F2482" s="86"/>
      <c r="G2482" s="86"/>
    </row>
    <row r="2483" spans="6:7" ht="13" x14ac:dyDescent="0.3">
      <c r="F2483" s="86"/>
      <c r="G2483" s="86"/>
    </row>
    <row r="2484" spans="6:7" ht="13" x14ac:dyDescent="0.3">
      <c r="F2484" s="86"/>
      <c r="G2484" s="86"/>
    </row>
    <row r="2485" spans="6:7" ht="13" x14ac:dyDescent="0.3">
      <c r="F2485" s="86"/>
      <c r="G2485" s="86"/>
    </row>
    <row r="2486" spans="6:7" ht="13" x14ac:dyDescent="0.3">
      <c r="F2486" s="86"/>
      <c r="G2486" s="86"/>
    </row>
    <row r="2487" spans="6:7" ht="13" x14ac:dyDescent="0.3">
      <c r="F2487" s="86"/>
      <c r="G2487" s="86"/>
    </row>
    <row r="2488" spans="6:7" ht="13" x14ac:dyDescent="0.3">
      <c r="F2488" s="86"/>
      <c r="G2488" s="86"/>
    </row>
    <row r="2489" spans="6:7" ht="13" x14ac:dyDescent="0.3">
      <c r="F2489" s="86"/>
      <c r="G2489" s="86"/>
    </row>
    <row r="2490" spans="6:7" ht="13" x14ac:dyDescent="0.3">
      <c r="F2490" s="86"/>
      <c r="G2490" s="86"/>
    </row>
    <row r="2491" spans="6:7" ht="13" x14ac:dyDescent="0.3">
      <c r="F2491" s="86"/>
      <c r="G2491" s="86"/>
    </row>
    <row r="2492" spans="6:7" ht="13" x14ac:dyDescent="0.3">
      <c r="F2492" s="86"/>
      <c r="G2492" s="86"/>
    </row>
    <row r="2493" spans="6:7" ht="13" x14ac:dyDescent="0.3">
      <c r="F2493" s="86"/>
      <c r="G2493" s="86"/>
    </row>
    <row r="2494" spans="6:7" ht="13" x14ac:dyDescent="0.3">
      <c r="F2494" s="86"/>
      <c r="G2494" s="86"/>
    </row>
    <row r="2495" spans="6:7" ht="13" x14ac:dyDescent="0.3">
      <c r="F2495" s="86"/>
      <c r="G2495" s="86"/>
    </row>
    <row r="2496" spans="6:7" ht="13" x14ac:dyDescent="0.3">
      <c r="F2496" s="86"/>
      <c r="G2496" s="86"/>
    </row>
    <row r="2497" spans="6:7" ht="13" x14ac:dyDescent="0.3">
      <c r="F2497" s="86"/>
      <c r="G2497" s="86"/>
    </row>
    <row r="2498" spans="6:7" ht="13" x14ac:dyDescent="0.3">
      <c r="F2498" s="86"/>
      <c r="G2498" s="86"/>
    </row>
    <row r="2499" spans="6:7" ht="13" x14ac:dyDescent="0.3">
      <c r="F2499" s="86"/>
      <c r="G2499" s="86"/>
    </row>
    <row r="2500" spans="6:7" ht="13" x14ac:dyDescent="0.3">
      <c r="F2500" s="86"/>
      <c r="G2500" s="86"/>
    </row>
    <row r="2501" spans="6:7" ht="13" x14ac:dyDescent="0.3">
      <c r="F2501" s="86"/>
      <c r="G2501" s="86"/>
    </row>
    <row r="2502" spans="6:7" ht="13" x14ac:dyDescent="0.3">
      <c r="F2502" s="86"/>
      <c r="G2502" s="86"/>
    </row>
    <row r="2503" spans="6:7" ht="13" x14ac:dyDescent="0.3">
      <c r="F2503" s="86"/>
      <c r="G2503" s="86"/>
    </row>
    <row r="2504" spans="6:7" ht="13" x14ac:dyDescent="0.3">
      <c r="F2504" s="86"/>
      <c r="G2504" s="86"/>
    </row>
    <row r="2505" spans="6:7" ht="13" x14ac:dyDescent="0.3">
      <c r="F2505" s="86"/>
      <c r="G2505" s="86"/>
    </row>
    <row r="2506" spans="6:7" ht="13" x14ac:dyDescent="0.3">
      <c r="F2506" s="86"/>
      <c r="G2506" s="86"/>
    </row>
    <row r="2507" spans="6:7" ht="13" x14ac:dyDescent="0.3">
      <c r="F2507" s="86"/>
      <c r="G2507" s="86"/>
    </row>
    <row r="2508" spans="6:7" ht="13" x14ac:dyDescent="0.3">
      <c r="F2508" s="86"/>
      <c r="G2508" s="86"/>
    </row>
    <row r="2509" spans="6:7" ht="13" x14ac:dyDescent="0.3">
      <c r="F2509" s="86"/>
      <c r="G2509" s="86"/>
    </row>
    <row r="2510" spans="6:7" ht="13" x14ac:dyDescent="0.3">
      <c r="F2510" s="86"/>
      <c r="G2510" s="86"/>
    </row>
    <row r="2511" spans="6:7" ht="13" x14ac:dyDescent="0.3">
      <c r="F2511" s="86"/>
      <c r="G2511" s="86"/>
    </row>
    <row r="2512" spans="6:7" ht="13" x14ac:dyDescent="0.3">
      <c r="F2512" s="86"/>
      <c r="G2512" s="86"/>
    </row>
    <row r="2513" spans="6:7" ht="13" x14ac:dyDescent="0.3">
      <c r="F2513" s="86"/>
      <c r="G2513" s="86"/>
    </row>
    <row r="2514" spans="6:7" ht="13" x14ac:dyDescent="0.3">
      <c r="F2514" s="86"/>
      <c r="G2514" s="86"/>
    </row>
    <row r="2515" spans="6:7" ht="13" x14ac:dyDescent="0.3">
      <c r="F2515" s="86"/>
      <c r="G2515" s="86"/>
    </row>
    <row r="2516" spans="6:7" ht="13" x14ac:dyDescent="0.3">
      <c r="F2516" s="86"/>
      <c r="G2516" s="86"/>
    </row>
    <row r="2517" spans="6:7" ht="13" x14ac:dyDescent="0.3">
      <c r="F2517" s="86"/>
      <c r="G2517" s="86"/>
    </row>
    <row r="2518" spans="6:7" ht="13" x14ac:dyDescent="0.3">
      <c r="F2518" s="86"/>
      <c r="G2518" s="86"/>
    </row>
    <row r="2519" spans="6:7" ht="13" x14ac:dyDescent="0.3">
      <c r="F2519" s="86"/>
      <c r="G2519" s="86"/>
    </row>
    <row r="2520" spans="6:7" ht="13" x14ac:dyDescent="0.3">
      <c r="F2520" s="86"/>
      <c r="G2520" s="86"/>
    </row>
    <row r="2521" spans="6:7" ht="13" x14ac:dyDescent="0.3">
      <c r="F2521" s="86"/>
      <c r="G2521" s="86"/>
    </row>
    <row r="2522" spans="6:7" ht="13" x14ac:dyDescent="0.3">
      <c r="F2522" s="86"/>
      <c r="G2522" s="86"/>
    </row>
    <row r="2523" spans="6:7" ht="13" x14ac:dyDescent="0.3">
      <c r="F2523" s="86"/>
      <c r="G2523" s="86"/>
    </row>
    <row r="2524" spans="6:7" ht="13" x14ac:dyDescent="0.3">
      <c r="F2524" s="86"/>
      <c r="G2524" s="86"/>
    </row>
    <row r="2525" spans="6:7" ht="13" x14ac:dyDescent="0.3">
      <c r="F2525" s="86"/>
      <c r="G2525" s="86"/>
    </row>
    <row r="2526" spans="6:7" ht="13" x14ac:dyDescent="0.3">
      <c r="F2526" s="86"/>
      <c r="G2526" s="86"/>
    </row>
    <row r="2527" spans="6:7" ht="13" x14ac:dyDescent="0.3">
      <c r="F2527" s="86"/>
      <c r="G2527" s="86"/>
    </row>
    <row r="2528" spans="6:7" ht="13" x14ac:dyDescent="0.3">
      <c r="F2528" s="86"/>
      <c r="G2528" s="86"/>
    </row>
    <row r="2529" spans="6:7" ht="13" x14ac:dyDescent="0.3">
      <c r="F2529" s="86"/>
      <c r="G2529" s="86"/>
    </row>
    <row r="2530" spans="6:7" ht="13" x14ac:dyDescent="0.3">
      <c r="F2530" s="86"/>
      <c r="G2530" s="86"/>
    </row>
    <row r="2531" spans="6:7" ht="13" x14ac:dyDescent="0.3">
      <c r="F2531" s="86"/>
      <c r="G2531" s="86"/>
    </row>
    <row r="2532" spans="6:7" ht="13" x14ac:dyDescent="0.3">
      <c r="F2532" s="86"/>
      <c r="G2532" s="86"/>
    </row>
    <row r="2533" spans="6:7" ht="13" x14ac:dyDescent="0.3">
      <c r="F2533" s="86"/>
      <c r="G2533" s="86"/>
    </row>
    <row r="2534" spans="6:7" ht="13" x14ac:dyDescent="0.3">
      <c r="F2534" s="86"/>
      <c r="G2534" s="86"/>
    </row>
    <row r="2535" spans="6:7" ht="13" x14ac:dyDescent="0.3">
      <c r="F2535" s="86"/>
      <c r="G2535" s="86"/>
    </row>
    <row r="2536" spans="6:7" ht="13" x14ac:dyDescent="0.3">
      <c r="F2536" s="86"/>
      <c r="G2536" s="86"/>
    </row>
    <row r="2537" spans="6:7" ht="13" x14ac:dyDescent="0.3">
      <c r="F2537" s="86"/>
      <c r="G2537" s="86"/>
    </row>
    <row r="2538" spans="6:7" ht="13" x14ac:dyDescent="0.3">
      <c r="F2538" s="86"/>
      <c r="G2538" s="86"/>
    </row>
    <row r="2539" spans="6:7" ht="13" x14ac:dyDescent="0.3">
      <c r="F2539" s="86"/>
      <c r="G2539" s="86"/>
    </row>
    <row r="2540" spans="6:7" ht="13" x14ac:dyDescent="0.3">
      <c r="F2540" s="86"/>
      <c r="G2540" s="86"/>
    </row>
    <row r="2541" spans="6:7" ht="13" x14ac:dyDescent="0.3">
      <c r="F2541" s="86"/>
      <c r="G2541" s="86"/>
    </row>
    <row r="2542" spans="6:7" ht="13" x14ac:dyDescent="0.3">
      <c r="F2542" s="86"/>
      <c r="G2542" s="86"/>
    </row>
    <row r="2543" spans="6:7" ht="13" x14ac:dyDescent="0.3">
      <c r="F2543" s="86"/>
      <c r="G2543" s="86"/>
    </row>
    <row r="2544" spans="6:7" ht="13" x14ac:dyDescent="0.3">
      <c r="F2544" s="86"/>
      <c r="G2544" s="86"/>
    </row>
    <row r="2545" spans="6:7" ht="13" x14ac:dyDescent="0.3">
      <c r="F2545" s="86"/>
      <c r="G2545" s="86"/>
    </row>
    <row r="2546" spans="6:7" ht="13" x14ac:dyDescent="0.3">
      <c r="F2546" s="86"/>
      <c r="G2546" s="86"/>
    </row>
    <row r="2547" spans="6:7" ht="13" x14ac:dyDescent="0.3">
      <c r="F2547" s="86"/>
      <c r="G2547" s="86"/>
    </row>
    <row r="2548" spans="6:7" ht="13" x14ac:dyDescent="0.3">
      <c r="F2548" s="86"/>
      <c r="G2548" s="86"/>
    </row>
    <row r="2549" spans="6:7" ht="13" x14ac:dyDescent="0.3">
      <c r="F2549" s="86"/>
      <c r="G2549" s="86"/>
    </row>
    <row r="2550" spans="6:7" ht="13" x14ac:dyDescent="0.3">
      <c r="F2550" s="86"/>
      <c r="G2550" s="86"/>
    </row>
    <row r="2551" spans="6:7" ht="13" x14ac:dyDescent="0.3">
      <c r="F2551" s="86"/>
      <c r="G2551" s="86"/>
    </row>
    <row r="2552" spans="6:7" ht="13" x14ac:dyDescent="0.3">
      <c r="F2552" s="86"/>
      <c r="G2552" s="86"/>
    </row>
    <row r="2553" spans="6:7" ht="13" x14ac:dyDescent="0.3">
      <c r="F2553" s="86"/>
      <c r="G2553" s="86"/>
    </row>
    <row r="2554" spans="6:7" ht="13" x14ac:dyDescent="0.3">
      <c r="F2554" s="86"/>
      <c r="G2554" s="86"/>
    </row>
    <row r="2555" spans="6:7" ht="13" x14ac:dyDescent="0.3">
      <c r="F2555" s="86"/>
      <c r="G2555" s="86"/>
    </row>
    <row r="2556" spans="6:7" ht="13" x14ac:dyDescent="0.3">
      <c r="F2556" s="86"/>
      <c r="G2556" s="86"/>
    </row>
    <row r="2557" spans="6:7" ht="13" x14ac:dyDescent="0.3">
      <c r="F2557" s="86"/>
      <c r="G2557" s="86"/>
    </row>
    <row r="2558" spans="6:7" ht="13" x14ac:dyDescent="0.3">
      <c r="F2558" s="86"/>
      <c r="G2558" s="86"/>
    </row>
    <row r="2559" spans="6:7" ht="13" x14ac:dyDescent="0.3">
      <c r="F2559" s="86"/>
      <c r="G2559" s="86"/>
    </row>
    <row r="2560" spans="6:7" ht="13" x14ac:dyDescent="0.3">
      <c r="F2560" s="86"/>
      <c r="G2560" s="86"/>
    </row>
    <row r="2561" spans="6:7" ht="13" x14ac:dyDescent="0.3">
      <c r="F2561" s="86"/>
      <c r="G2561" s="86"/>
    </row>
    <row r="2562" spans="6:7" ht="13" x14ac:dyDescent="0.3">
      <c r="F2562" s="86"/>
      <c r="G2562" s="86"/>
    </row>
    <row r="2563" spans="6:7" ht="13" x14ac:dyDescent="0.3">
      <c r="F2563" s="86"/>
      <c r="G2563" s="86"/>
    </row>
    <row r="2564" spans="6:7" ht="13" x14ac:dyDescent="0.3">
      <c r="F2564" s="86"/>
      <c r="G2564" s="86"/>
    </row>
    <row r="2565" spans="6:7" ht="13" x14ac:dyDescent="0.3">
      <c r="F2565" s="86"/>
      <c r="G2565" s="86"/>
    </row>
    <row r="2566" spans="6:7" ht="13" x14ac:dyDescent="0.3">
      <c r="F2566" s="86"/>
      <c r="G2566" s="86"/>
    </row>
    <row r="2567" spans="6:7" ht="13" x14ac:dyDescent="0.3">
      <c r="F2567" s="86"/>
      <c r="G2567" s="86"/>
    </row>
    <row r="2568" spans="6:7" ht="13" x14ac:dyDescent="0.3">
      <c r="F2568" s="86"/>
      <c r="G2568" s="86"/>
    </row>
    <row r="2569" spans="6:7" ht="13" x14ac:dyDescent="0.3">
      <c r="F2569" s="86"/>
      <c r="G2569" s="86"/>
    </row>
    <row r="2570" spans="6:7" ht="13" x14ac:dyDescent="0.3">
      <c r="F2570" s="86"/>
      <c r="G2570" s="86"/>
    </row>
    <row r="2571" spans="6:7" ht="13" x14ac:dyDescent="0.3">
      <c r="F2571" s="86"/>
      <c r="G2571" s="86"/>
    </row>
    <row r="2572" spans="6:7" ht="13" x14ac:dyDescent="0.3">
      <c r="F2572" s="86"/>
      <c r="G2572" s="86"/>
    </row>
    <row r="2573" spans="6:7" ht="13" x14ac:dyDescent="0.3">
      <c r="F2573" s="86"/>
      <c r="G2573" s="86"/>
    </row>
    <row r="2574" spans="6:7" ht="13" x14ac:dyDescent="0.3">
      <c r="F2574" s="86"/>
      <c r="G2574" s="86"/>
    </row>
    <row r="2575" spans="6:7" ht="13" x14ac:dyDescent="0.3">
      <c r="F2575" s="86"/>
      <c r="G2575" s="86"/>
    </row>
    <row r="2576" spans="6:7" ht="13" x14ac:dyDescent="0.3">
      <c r="F2576" s="86"/>
      <c r="G2576" s="86"/>
    </row>
    <row r="2577" spans="6:7" ht="13" x14ac:dyDescent="0.3">
      <c r="F2577" s="86"/>
      <c r="G2577" s="86"/>
    </row>
    <row r="2578" spans="6:7" ht="13" x14ac:dyDescent="0.3">
      <c r="F2578" s="86"/>
      <c r="G2578" s="86"/>
    </row>
    <row r="2579" spans="6:7" ht="13" x14ac:dyDescent="0.3">
      <c r="F2579" s="86"/>
      <c r="G2579" s="86"/>
    </row>
    <row r="2580" spans="6:7" ht="13" x14ac:dyDescent="0.3">
      <c r="F2580" s="86"/>
      <c r="G2580" s="86"/>
    </row>
    <row r="2581" spans="6:7" ht="13" x14ac:dyDescent="0.3">
      <c r="F2581" s="86"/>
      <c r="G2581" s="86"/>
    </row>
    <row r="2582" spans="6:7" ht="13" x14ac:dyDescent="0.3">
      <c r="F2582" s="86"/>
      <c r="G2582" s="86"/>
    </row>
    <row r="2583" spans="6:7" ht="13" x14ac:dyDescent="0.3">
      <c r="F2583" s="86"/>
      <c r="G2583" s="86"/>
    </row>
    <row r="2584" spans="6:7" ht="13" x14ac:dyDescent="0.3">
      <c r="F2584" s="86"/>
      <c r="G2584" s="86"/>
    </row>
    <row r="2585" spans="6:7" ht="13" x14ac:dyDescent="0.3">
      <c r="F2585" s="86"/>
      <c r="G2585" s="86"/>
    </row>
    <row r="2586" spans="6:7" ht="13" x14ac:dyDescent="0.3">
      <c r="F2586" s="86"/>
      <c r="G2586" s="86"/>
    </row>
    <row r="2587" spans="6:7" ht="13" x14ac:dyDescent="0.3">
      <c r="F2587" s="86"/>
      <c r="G2587" s="86"/>
    </row>
    <row r="2588" spans="6:7" ht="13" x14ac:dyDescent="0.3">
      <c r="F2588" s="86"/>
      <c r="G2588" s="86"/>
    </row>
    <row r="2589" spans="6:7" ht="13" x14ac:dyDescent="0.3">
      <c r="F2589" s="86"/>
      <c r="G2589" s="86"/>
    </row>
    <row r="2590" spans="6:7" ht="13" x14ac:dyDescent="0.3">
      <c r="F2590" s="86"/>
      <c r="G2590" s="86"/>
    </row>
    <row r="2591" spans="6:7" ht="13" x14ac:dyDescent="0.3">
      <c r="F2591" s="86"/>
      <c r="G2591" s="86"/>
    </row>
    <row r="2592" spans="6:7" ht="13" x14ac:dyDescent="0.3">
      <c r="F2592" s="86"/>
      <c r="G2592" s="86"/>
    </row>
    <row r="2593" spans="6:7" ht="13" x14ac:dyDescent="0.3">
      <c r="F2593" s="86"/>
      <c r="G2593" s="86"/>
    </row>
    <row r="2594" spans="6:7" ht="13" x14ac:dyDescent="0.3">
      <c r="F2594" s="86"/>
      <c r="G2594" s="86"/>
    </row>
    <row r="2595" spans="6:7" ht="13" x14ac:dyDescent="0.3">
      <c r="F2595" s="86"/>
      <c r="G2595" s="86"/>
    </row>
    <row r="2596" spans="6:7" ht="13" x14ac:dyDescent="0.3">
      <c r="F2596" s="86"/>
      <c r="G2596" s="86"/>
    </row>
    <row r="2597" spans="6:7" ht="13" x14ac:dyDescent="0.3">
      <c r="F2597" s="86"/>
      <c r="G2597" s="86"/>
    </row>
    <row r="2598" spans="6:7" ht="13" x14ac:dyDescent="0.3">
      <c r="F2598" s="86"/>
      <c r="G2598" s="86"/>
    </row>
    <row r="2599" spans="6:7" ht="13" x14ac:dyDescent="0.3">
      <c r="F2599" s="86"/>
      <c r="G2599" s="86"/>
    </row>
    <row r="2600" spans="6:7" ht="13" x14ac:dyDescent="0.3">
      <c r="F2600" s="86"/>
      <c r="G2600" s="86"/>
    </row>
    <row r="2601" spans="6:7" ht="13" x14ac:dyDescent="0.3">
      <c r="F2601" s="86"/>
      <c r="G2601" s="86"/>
    </row>
    <row r="2602" spans="6:7" ht="13" x14ac:dyDescent="0.3">
      <c r="F2602" s="86"/>
      <c r="G2602" s="86"/>
    </row>
    <row r="2603" spans="6:7" ht="13" x14ac:dyDescent="0.3">
      <c r="F2603" s="86"/>
      <c r="G2603" s="86"/>
    </row>
    <row r="2604" spans="6:7" ht="13" x14ac:dyDescent="0.3">
      <c r="F2604" s="86"/>
      <c r="G2604" s="86"/>
    </row>
    <row r="2605" spans="6:7" ht="13" x14ac:dyDescent="0.3">
      <c r="F2605" s="86"/>
      <c r="G2605" s="86"/>
    </row>
    <row r="2606" spans="6:7" ht="13" x14ac:dyDescent="0.3">
      <c r="F2606" s="86"/>
      <c r="G2606" s="86"/>
    </row>
    <row r="2607" spans="6:7" ht="13" x14ac:dyDescent="0.3">
      <c r="F2607" s="86"/>
      <c r="G2607" s="86"/>
    </row>
    <row r="2608" spans="6:7" ht="13" x14ac:dyDescent="0.3">
      <c r="F2608" s="86"/>
      <c r="G2608" s="86"/>
    </row>
    <row r="2609" spans="6:7" ht="13" x14ac:dyDescent="0.3">
      <c r="F2609" s="86"/>
      <c r="G2609" s="86"/>
    </row>
    <row r="2610" spans="6:7" ht="13" x14ac:dyDescent="0.3">
      <c r="F2610" s="86"/>
      <c r="G2610" s="86"/>
    </row>
    <row r="2611" spans="6:7" ht="13" x14ac:dyDescent="0.3">
      <c r="F2611" s="86"/>
      <c r="G2611" s="86"/>
    </row>
    <row r="2612" spans="6:7" ht="13" x14ac:dyDescent="0.3">
      <c r="F2612" s="86"/>
      <c r="G2612" s="86"/>
    </row>
    <row r="2613" spans="6:7" ht="13" x14ac:dyDescent="0.3">
      <c r="F2613" s="86"/>
      <c r="G2613" s="86"/>
    </row>
    <row r="2614" spans="6:7" ht="13" x14ac:dyDescent="0.3">
      <c r="F2614" s="86"/>
      <c r="G2614" s="86"/>
    </row>
    <row r="2615" spans="6:7" ht="13" x14ac:dyDescent="0.3">
      <c r="F2615" s="86"/>
      <c r="G2615" s="86"/>
    </row>
    <row r="2616" spans="6:7" ht="13" x14ac:dyDescent="0.3">
      <c r="F2616" s="86"/>
      <c r="G2616" s="86"/>
    </row>
    <row r="2617" spans="6:7" ht="13" x14ac:dyDescent="0.3">
      <c r="F2617" s="86"/>
      <c r="G2617" s="86"/>
    </row>
    <row r="2618" spans="6:7" ht="13" x14ac:dyDescent="0.3">
      <c r="F2618" s="86"/>
      <c r="G2618" s="86"/>
    </row>
    <row r="2619" spans="6:7" ht="13" x14ac:dyDescent="0.3">
      <c r="F2619" s="86"/>
      <c r="G2619" s="86"/>
    </row>
    <row r="2620" spans="6:7" ht="13" x14ac:dyDescent="0.3">
      <c r="F2620" s="86"/>
      <c r="G2620" s="86"/>
    </row>
    <row r="2621" spans="6:7" ht="13" x14ac:dyDescent="0.3">
      <c r="F2621" s="86"/>
      <c r="G2621" s="86"/>
    </row>
    <row r="2622" spans="6:7" ht="13" x14ac:dyDescent="0.3">
      <c r="F2622" s="86"/>
      <c r="G2622" s="86"/>
    </row>
    <row r="2623" spans="6:7" ht="13" x14ac:dyDescent="0.3">
      <c r="F2623" s="86"/>
      <c r="G2623" s="86"/>
    </row>
    <row r="2624" spans="6:7" ht="13" x14ac:dyDescent="0.3">
      <c r="F2624" s="86"/>
      <c r="G2624" s="86"/>
    </row>
    <row r="2625" spans="6:7" ht="13" x14ac:dyDescent="0.3">
      <c r="F2625" s="86"/>
      <c r="G2625" s="86"/>
    </row>
    <row r="2626" spans="6:7" ht="13" x14ac:dyDescent="0.3">
      <c r="F2626" s="86"/>
      <c r="G2626" s="86"/>
    </row>
    <row r="2627" spans="6:7" ht="13" x14ac:dyDescent="0.3">
      <c r="F2627" s="86"/>
      <c r="G2627" s="86"/>
    </row>
    <row r="2628" spans="6:7" ht="13" x14ac:dyDescent="0.3">
      <c r="F2628" s="86"/>
      <c r="G2628" s="86"/>
    </row>
    <row r="2629" spans="6:7" ht="13" x14ac:dyDescent="0.3">
      <c r="F2629" s="86"/>
      <c r="G2629" s="86"/>
    </row>
    <row r="2630" spans="6:7" ht="13" x14ac:dyDescent="0.3">
      <c r="F2630" s="86"/>
      <c r="G2630" s="86"/>
    </row>
    <row r="2631" spans="6:7" ht="13" x14ac:dyDescent="0.3">
      <c r="F2631" s="86"/>
      <c r="G2631" s="86"/>
    </row>
    <row r="2632" spans="6:7" ht="13" x14ac:dyDescent="0.3">
      <c r="F2632" s="86"/>
      <c r="G2632" s="86"/>
    </row>
    <row r="2633" spans="6:7" ht="13" x14ac:dyDescent="0.3">
      <c r="F2633" s="86"/>
      <c r="G2633" s="86"/>
    </row>
    <row r="2634" spans="6:7" ht="13" x14ac:dyDescent="0.3">
      <c r="F2634" s="86"/>
      <c r="G2634" s="86"/>
    </row>
    <row r="2635" spans="6:7" ht="13" x14ac:dyDescent="0.3">
      <c r="F2635" s="86"/>
      <c r="G2635" s="86"/>
    </row>
    <row r="2636" spans="6:7" ht="13" x14ac:dyDescent="0.3">
      <c r="F2636" s="86"/>
      <c r="G2636" s="86"/>
    </row>
    <row r="2637" spans="6:7" ht="13" x14ac:dyDescent="0.3">
      <c r="F2637" s="86"/>
      <c r="G2637" s="86"/>
    </row>
    <row r="2638" spans="6:7" ht="13" x14ac:dyDescent="0.3">
      <c r="F2638" s="86"/>
      <c r="G2638" s="86"/>
    </row>
    <row r="2639" spans="6:7" ht="13" x14ac:dyDescent="0.3">
      <c r="F2639" s="86"/>
      <c r="G2639" s="86"/>
    </row>
    <row r="2640" spans="6:7" ht="13" x14ac:dyDescent="0.3">
      <c r="F2640" s="86"/>
      <c r="G2640" s="86"/>
    </row>
    <row r="2641" spans="6:7" ht="13" x14ac:dyDescent="0.3">
      <c r="F2641" s="86"/>
      <c r="G2641" s="86"/>
    </row>
    <row r="2642" spans="6:7" ht="13" x14ac:dyDescent="0.3">
      <c r="F2642" s="86"/>
      <c r="G2642" s="86"/>
    </row>
    <row r="2643" spans="6:7" ht="13" x14ac:dyDescent="0.3">
      <c r="F2643" s="86"/>
      <c r="G2643" s="86"/>
    </row>
    <row r="2644" spans="6:7" ht="13" x14ac:dyDescent="0.3">
      <c r="F2644" s="86"/>
      <c r="G2644" s="86"/>
    </row>
    <row r="2645" spans="6:7" ht="13" x14ac:dyDescent="0.3">
      <c r="F2645" s="86"/>
      <c r="G2645" s="86"/>
    </row>
    <row r="2646" spans="6:7" ht="13" x14ac:dyDescent="0.3">
      <c r="F2646" s="86"/>
      <c r="G2646" s="86"/>
    </row>
    <row r="2647" spans="6:7" ht="13" x14ac:dyDescent="0.3">
      <c r="F2647" s="86"/>
      <c r="G2647" s="86"/>
    </row>
    <row r="2648" spans="6:7" ht="13" x14ac:dyDescent="0.3">
      <c r="F2648" s="86"/>
      <c r="G2648" s="86"/>
    </row>
    <row r="2649" spans="6:7" ht="13" x14ac:dyDescent="0.3">
      <c r="F2649" s="86"/>
      <c r="G2649" s="86"/>
    </row>
    <row r="2650" spans="6:7" ht="13" x14ac:dyDescent="0.3">
      <c r="F2650" s="86"/>
      <c r="G2650" s="86"/>
    </row>
    <row r="2651" spans="6:7" ht="13" x14ac:dyDescent="0.3">
      <c r="F2651" s="86"/>
      <c r="G2651" s="86"/>
    </row>
    <row r="2652" spans="6:7" ht="13" x14ac:dyDescent="0.3">
      <c r="F2652" s="86"/>
      <c r="G2652" s="86"/>
    </row>
    <row r="2653" spans="6:7" ht="13" x14ac:dyDescent="0.3">
      <c r="F2653" s="86"/>
      <c r="G2653" s="86"/>
    </row>
    <row r="2654" spans="6:7" ht="13" x14ac:dyDescent="0.3">
      <c r="F2654" s="86"/>
      <c r="G2654" s="86"/>
    </row>
    <row r="2655" spans="6:7" ht="13" x14ac:dyDescent="0.3">
      <c r="F2655" s="86"/>
      <c r="G2655" s="86"/>
    </row>
    <row r="2656" spans="6:7" ht="13" x14ac:dyDescent="0.3">
      <c r="F2656" s="86"/>
      <c r="G2656" s="86"/>
    </row>
    <row r="2657" spans="6:7" ht="13" x14ac:dyDescent="0.3">
      <c r="F2657" s="86"/>
      <c r="G2657" s="86"/>
    </row>
    <row r="2658" spans="6:7" ht="13" x14ac:dyDescent="0.3">
      <c r="F2658" s="86"/>
      <c r="G2658" s="86"/>
    </row>
    <row r="2659" spans="6:7" ht="13" x14ac:dyDescent="0.3">
      <c r="F2659" s="86"/>
      <c r="G2659" s="86"/>
    </row>
    <row r="2660" spans="6:7" ht="13" x14ac:dyDescent="0.3">
      <c r="F2660" s="86"/>
      <c r="G2660" s="86"/>
    </row>
    <row r="2661" spans="6:7" ht="13" x14ac:dyDescent="0.3">
      <c r="F2661" s="86"/>
      <c r="G2661" s="86"/>
    </row>
    <row r="2662" spans="6:7" ht="13" x14ac:dyDescent="0.3">
      <c r="F2662" s="86"/>
      <c r="G2662" s="86"/>
    </row>
    <row r="2663" spans="6:7" ht="13" x14ac:dyDescent="0.3">
      <c r="F2663" s="86"/>
      <c r="G2663" s="86"/>
    </row>
    <row r="2664" spans="6:7" ht="13" x14ac:dyDescent="0.3">
      <c r="F2664" s="86"/>
      <c r="G2664" s="86"/>
    </row>
    <row r="2665" spans="6:7" ht="13" x14ac:dyDescent="0.3">
      <c r="F2665" s="86"/>
      <c r="G2665" s="86"/>
    </row>
    <row r="2666" spans="6:7" ht="13" x14ac:dyDescent="0.3">
      <c r="F2666" s="86"/>
      <c r="G2666" s="86"/>
    </row>
    <row r="2667" spans="6:7" ht="13" x14ac:dyDescent="0.3">
      <c r="F2667" s="86"/>
      <c r="G2667" s="86"/>
    </row>
    <row r="2668" spans="6:7" ht="13" x14ac:dyDescent="0.3">
      <c r="F2668" s="86"/>
      <c r="G2668" s="86"/>
    </row>
    <row r="2669" spans="6:7" ht="13" x14ac:dyDescent="0.3">
      <c r="F2669" s="86"/>
      <c r="G2669" s="86"/>
    </row>
    <row r="2670" spans="6:7" ht="13" x14ac:dyDescent="0.3">
      <c r="F2670" s="86"/>
      <c r="G2670" s="86"/>
    </row>
    <row r="2671" spans="6:7" ht="13" x14ac:dyDescent="0.3">
      <c r="F2671" s="86"/>
      <c r="G2671" s="86"/>
    </row>
    <row r="2672" spans="6:7" ht="13" x14ac:dyDescent="0.3">
      <c r="F2672" s="86"/>
      <c r="G2672" s="86"/>
    </row>
    <row r="2673" spans="6:7" ht="13" x14ac:dyDescent="0.3">
      <c r="F2673" s="86"/>
      <c r="G2673" s="86"/>
    </row>
    <row r="2674" spans="6:7" ht="13" x14ac:dyDescent="0.3">
      <c r="F2674" s="86"/>
      <c r="G2674" s="86"/>
    </row>
    <row r="2675" spans="6:7" ht="13" x14ac:dyDescent="0.3">
      <c r="F2675" s="86"/>
      <c r="G2675" s="86"/>
    </row>
    <row r="2676" spans="6:7" ht="13" x14ac:dyDescent="0.3">
      <c r="F2676" s="86"/>
      <c r="G2676" s="86"/>
    </row>
    <row r="2677" spans="6:7" ht="13" x14ac:dyDescent="0.3">
      <c r="F2677" s="86"/>
      <c r="G2677" s="86"/>
    </row>
    <row r="2678" spans="6:7" ht="13" x14ac:dyDescent="0.3">
      <c r="F2678" s="86"/>
      <c r="G2678" s="86"/>
    </row>
    <row r="2679" spans="6:7" ht="13" x14ac:dyDescent="0.3">
      <c r="F2679" s="86"/>
      <c r="G2679" s="86"/>
    </row>
    <row r="2680" spans="6:7" ht="13" x14ac:dyDescent="0.3">
      <c r="F2680" s="86"/>
      <c r="G2680" s="86"/>
    </row>
    <row r="2681" spans="6:7" ht="13" x14ac:dyDescent="0.3">
      <c r="F2681" s="86"/>
      <c r="G2681" s="86"/>
    </row>
    <row r="2682" spans="6:7" ht="13" x14ac:dyDescent="0.3">
      <c r="F2682" s="86"/>
      <c r="G2682" s="86"/>
    </row>
    <row r="2683" spans="6:7" ht="13" x14ac:dyDescent="0.3">
      <c r="F2683" s="86"/>
      <c r="G2683" s="86"/>
    </row>
    <row r="2684" spans="6:7" ht="13" x14ac:dyDescent="0.3">
      <c r="F2684" s="86"/>
      <c r="G2684" s="86"/>
    </row>
    <row r="2685" spans="6:7" ht="13" x14ac:dyDescent="0.3">
      <c r="F2685" s="86"/>
      <c r="G2685" s="86"/>
    </row>
    <row r="2686" spans="6:7" ht="13" x14ac:dyDescent="0.3">
      <c r="F2686" s="86"/>
      <c r="G2686" s="86"/>
    </row>
    <row r="2687" spans="6:7" ht="13" x14ac:dyDescent="0.3">
      <c r="F2687" s="86"/>
      <c r="G2687" s="86"/>
    </row>
    <row r="2688" spans="6:7" ht="13" x14ac:dyDescent="0.3">
      <c r="F2688" s="86"/>
      <c r="G2688" s="86"/>
    </row>
    <row r="2689" spans="6:7" ht="13" x14ac:dyDescent="0.3">
      <c r="F2689" s="86"/>
      <c r="G2689" s="86"/>
    </row>
    <row r="2690" spans="6:7" ht="13" x14ac:dyDescent="0.3">
      <c r="F2690" s="86"/>
      <c r="G2690" s="86"/>
    </row>
    <row r="2691" spans="6:7" ht="13" x14ac:dyDescent="0.3">
      <c r="F2691" s="86"/>
      <c r="G2691" s="86"/>
    </row>
    <row r="2692" spans="6:7" ht="13" x14ac:dyDescent="0.3">
      <c r="F2692" s="86"/>
      <c r="G2692" s="86"/>
    </row>
    <row r="2693" spans="6:7" ht="13" x14ac:dyDescent="0.3">
      <c r="F2693" s="86"/>
      <c r="G2693" s="86"/>
    </row>
    <row r="2694" spans="6:7" ht="13" x14ac:dyDescent="0.3">
      <c r="F2694" s="86"/>
      <c r="G2694" s="86"/>
    </row>
    <row r="2695" spans="6:7" ht="13" x14ac:dyDescent="0.3">
      <c r="F2695" s="86"/>
      <c r="G2695" s="86"/>
    </row>
    <row r="2696" spans="6:7" ht="13" x14ac:dyDescent="0.3">
      <c r="F2696" s="86"/>
      <c r="G2696" s="86"/>
    </row>
    <row r="2697" spans="6:7" ht="13" x14ac:dyDescent="0.3">
      <c r="F2697" s="86"/>
      <c r="G2697" s="86"/>
    </row>
    <row r="2698" spans="6:7" ht="13" x14ac:dyDescent="0.3">
      <c r="F2698" s="86"/>
      <c r="G2698" s="86"/>
    </row>
    <row r="2699" spans="6:7" ht="13" x14ac:dyDescent="0.3">
      <c r="F2699" s="86"/>
      <c r="G2699" s="86"/>
    </row>
    <row r="2700" spans="6:7" ht="13" x14ac:dyDescent="0.3">
      <c r="F2700" s="86"/>
      <c r="G2700" s="86"/>
    </row>
    <row r="2701" spans="6:7" ht="13" x14ac:dyDescent="0.3">
      <c r="F2701" s="86"/>
      <c r="G2701" s="86"/>
    </row>
    <row r="2702" spans="6:7" ht="13" x14ac:dyDescent="0.3">
      <c r="F2702" s="86"/>
      <c r="G2702" s="86"/>
    </row>
    <row r="2703" spans="6:7" ht="13" x14ac:dyDescent="0.3">
      <c r="F2703" s="86"/>
      <c r="G2703" s="86"/>
    </row>
    <row r="2704" spans="6:7" ht="13" x14ac:dyDescent="0.3">
      <c r="F2704" s="86"/>
      <c r="G2704" s="86"/>
    </row>
    <row r="2705" spans="6:7" ht="13" x14ac:dyDescent="0.3">
      <c r="F2705" s="86"/>
      <c r="G2705" s="86"/>
    </row>
    <row r="2706" spans="6:7" ht="13" x14ac:dyDescent="0.3">
      <c r="F2706" s="86"/>
      <c r="G2706" s="86"/>
    </row>
    <row r="2707" spans="6:7" ht="13" x14ac:dyDescent="0.3">
      <c r="F2707" s="86"/>
      <c r="G2707" s="86"/>
    </row>
    <row r="2708" spans="6:7" ht="13" x14ac:dyDescent="0.3">
      <c r="F2708" s="86"/>
      <c r="G2708" s="86"/>
    </row>
    <row r="2709" spans="6:7" ht="13" x14ac:dyDescent="0.3">
      <c r="F2709" s="86"/>
      <c r="G2709" s="86"/>
    </row>
    <row r="2710" spans="6:7" ht="13" x14ac:dyDescent="0.3">
      <c r="F2710" s="86"/>
      <c r="G2710" s="86"/>
    </row>
    <row r="2711" spans="6:7" ht="13" x14ac:dyDescent="0.3">
      <c r="F2711" s="86"/>
      <c r="G2711" s="86"/>
    </row>
    <row r="2712" spans="6:7" ht="13" x14ac:dyDescent="0.3">
      <c r="F2712" s="86"/>
      <c r="G2712" s="86"/>
    </row>
    <row r="2713" spans="6:7" ht="13" x14ac:dyDescent="0.3">
      <c r="F2713" s="86"/>
      <c r="G2713" s="86"/>
    </row>
    <row r="2714" spans="6:7" ht="13" x14ac:dyDescent="0.3">
      <c r="F2714" s="86"/>
      <c r="G2714" s="86"/>
    </row>
    <row r="2715" spans="6:7" ht="13" x14ac:dyDescent="0.3">
      <c r="F2715" s="86"/>
      <c r="G2715" s="86"/>
    </row>
    <row r="2716" spans="6:7" ht="13" x14ac:dyDescent="0.3">
      <c r="F2716" s="86"/>
      <c r="G2716" s="86"/>
    </row>
    <row r="2717" spans="6:7" ht="13" x14ac:dyDescent="0.3">
      <c r="F2717" s="86"/>
      <c r="G2717" s="86"/>
    </row>
    <row r="2718" spans="6:7" ht="13" x14ac:dyDescent="0.3">
      <c r="F2718" s="86"/>
      <c r="G2718" s="86"/>
    </row>
    <row r="2719" spans="6:7" ht="13" x14ac:dyDescent="0.3">
      <c r="F2719" s="86"/>
      <c r="G2719" s="86"/>
    </row>
    <row r="2720" spans="6:7" ht="13" x14ac:dyDescent="0.3">
      <c r="F2720" s="86"/>
      <c r="G2720" s="86"/>
    </row>
    <row r="2721" spans="6:7" ht="13" x14ac:dyDescent="0.3">
      <c r="F2721" s="86"/>
      <c r="G2721" s="86"/>
    </row>
    <row r="2722" spans="6:7" ht="13" x14ac:dyDescent="0.3">
      <c r="F2722" s="86"/>
      <c r="G2722" s="86"/>
    </row>
    <row r="2723" spans="6:7" ht="13" x14ac:dyDescent="0.3">
      <c r="F2723" s="86"/>
      <c r="G2723" s="86"/>
    </row>
    <row r="2724" spans="6:7" ht="13" x14ac:dyDescent="0.3">
      <c r="F2724" s="86"/>
      <c r="G2724" s="86"/>
    </row>
    <row r="2725" spans="6:7" ht="13" x14ac:dyDescent="0.3">
      <c r="F2725" s="86"/>
      <c r="G2725" s="86"/>
    </row>
    <row r="2726" spans="6:7" ht="13" x14ac:dyDescent="0.3">
      <c r="F2726" s="86"/>
      <c r="G2726" s="86"/>
    </row>
    <row r="2727" spans="6:7" ht="13" x14ac:dyDescent="0.3">
      <c r="F2727" s="86"/>
      <c r="G2727" s="86"/>
    </row>
    <row r="2728" spans="6:7" ht="13" x14ac:dyDescent="0.3">
      <c r="F2728" s="86"/>
      <c r="G2728" s="86"/>
    </row>
    <row r="2729" spans="6:7" ht="13" x14ac:dyDescent="0.3">
      <c r="F2729" s="86"/>
      <c r="G2729" s="86"/>
    </row>
    <row r="2730" spans="6:7" ht="13" x14ac:dyDescent="0.3">
      <c r="F2730" s="86"/>
      <c r="G2730" s="86"/>
    </row>
    <row r="2731" spans="6:7" ht="13" x14ac:dyDescent="0.3">
      <c r="F2731" s="86"/>
      <c r="G2731" s="86"/>
    </row>
    <row r="2732" spans="6:7" ht="13" x14ac:dyDescent="0.3">
      <c r="F2732" s="86"/>
      <c r="G2732" s="86"/>
    </row>
    <row r="2733" spans="6:7" ht="13" x14ac:dyDescent="0.3">
      <c r="F2733" s="86"/>
      <c r="G2733" s="86"/>
    </row>
    <row r="2734" spans="6:7" ht="13" x14ac:dyDescent="0.3">
      <c r="F2734" s="86"/>
      <c r="G2734" s="86"/>
    </row>
    <row r="2735" spans="6:7" ht="13" x14ac:dyDescent="0.3">
      <c r="F2735" s="86"/>
      <c r="G2735" s="86"/>
    </row>
    <row r="2736" spans="6:7" ht="13" x14ac:dyDescent="0.3">
      <c r="F2736" s="86"/>
      <c r="G2736" s="86"/>
    </row>
    <row r="2737" spans="6:7" ht="13" x14ac:dyDescent="0.3">
      <c r="F2737" s="86"/>
      <c r="G2737" s="86"/>
    </row>
    <row r="2738" spans="6:7" ht="13" x14ac:dyDescent="0.3">
      <c r="F2738" s="86"/>
      <c r="G2738" s="86"/>
    </row>
    <row r="2739" spans="6:7" ht="13" x14ac:dyDescent="0.3">
      <c r="F2739" s="86"/>
      <c r="G2739" s="86"/>
    </row>
    <row r="2740" spans="6:7" ht="13" x14ac:dyDescent="0.3">
      <c r="F2740" s="86"/>
      <c r="G2740" s="86"/>
    </row>
    <row r="2741" spans="6:7" ht="13" x14ac:dyDescent="0.3">
      <c r="F2741" s="86"/>
      <c r="G2741" s="86"/>
    </row>
    <row r="2742" spans="6:7" ht="13" x14ac:dyDescent="0.3">
      <c r="F2742" s="86"/>
      <c r="G2742" s="86"/>
    </row>
    <row r="2743" spans="6:7" ht="13" x14ac:dyDescent="0.3">
      <c r="F2743" s="86"/>
      <c r="G2743" s="86"/>
    </row>
    <row r="2744" spans="6:7" ht="13" x14ac:dyDescent="0.3">
      <c r="F2744" s="86"/>
      <c r="G2744" s="86"/>
    </row>
    <row r="2745" spans="6:7" ht="13" x14ac:dyDescent="0.3">
      <c r="F2745" s="86"/>
      <c r="G2745" s="86"/>
    </row>
    <row r="2746" spans="6:7" ht="13" x14ac:dyDescent="0.3">
      <c r="F2746" s="86"/>
      <c r="G2746" s="86"/>
    </row>
    <row r="2747" spans="6:7" ht="13" x14ac:dyDescent="0.3">
      <c r="F2747" s="86"/>
      <c r="G2747" s="86"/>
    </row>
    <row r="2748" spans="6:7" ht="13" x14ac:dyDescent="0.3">
      <c r="F2748" s="86"/>
      <c r="G2748" s="86"/>
    </row>
    <row r="2749" spans="6:7" ht="13" x14ac:dyDescent="0.3">
      <c r="F2749" s="86"/>
      <c r="G2749" s="86"/>
    </row>
    <row r="2750" spans="6:7" ht="13" x14ac:dyDescent="0.3">
      <c r="F2750" s="86"/>
      <c r="G2750" s="86"/>
    </row>
    <row r="2751" spans="6:7" ht="13" x14ac:dyDescent="0.3">
      <c r="F2751" s="86"/>
      <c r="G2751" s="86"/>
    </row>
    <row r="2752" spans="6:7" ht="13" x14ac:dyDescent="0.3">
      <c r="F2752" s="86"/>
      <c r="G2752" s="86"/>
    </row>
    <row r="2753" spans="6:7" ht="13" x14ac:dyDescent="0.3">
      <c r="F2753" s="86"/>
      <c r="G2753" s="86"/>
    </row>
    <row r="2754" spans="6:7" ht="13" x14ac:dyDescent="0.3">
      <c r="F2754" s="86"/>
      <c r="G2754" s="86"/>
    </row>
    <row r="2755" spans="6:7" ht="13" x14ac:dyDescent="0.3">
      <c r="F2755" s="86"/>
      <c r="G2755" s="86"/>
    </row>
    <row r="2756" spans="6:7" ht="13" x14ac:dyDescent="0.3">
      <c r="F2756" s="86"/>
      <c r="G2756" s="86"/>
    </row>
    <row r="2757" spans="6:7" ht="13" x14ac:dyDescent="0.3">
      <c r="F2757" s="86"/>
      <c r="G2757" s="86"/>
    </row>
    <row r="2758" spans="6:7" ht="13" x14ac:dyDescent="0.3">
      <c r="F2758" s="86"/>
      <c r="G2758" s="86"/>
    </row>
    <row r="2759" spans="6:7" ht="13" x14ac:dyDescent="0.3">
      <c r="F2759" s="86"/>
      <c r="G2759" s="86"/>
    </row>
    <row r="2760" spans="6:7" ht="13" x14ac:dyDescent="0.3">
      <c r="F2760" s="86"/>
      <c r="G2760" s="86"/>
    </row>
    <row r="2761" spans="6:7" ht="13" x14ac:dyDescent="0.3">
      <c r="F2761" s="86"/>
      <c r="G2761" s="86"/>
    </row>
    <row r="2762" spans="6:7" ht="13" x14ac:dyDescent="0.3">
      <c r="F2762" s="86"/>
      <c r="G2762" s="86"/>
    </row>
    <row r="2763" spans="6:7" ht="13" x14ac:dyDescent="0.3">
      <c r="F2763" s="86"/>
      <c r="G2763" s="86"/>
    </row>
    <row r="2764" spans="6:7" ht="13" x14ac:dyDescent="0.3">
      <c r="F2764" s="86"/>
      <c r="G2764" s="86"/>
    </row>
    <row r="2765" spans="6:7" ht="13" x14ac:dyDescent="0.3">
      <c r="F2765" s="86"/>
      <c r="G2765" s="86"/>
    </row>
    <row r="2766" spans="6:7" ht="13" x14ac:dyDescent="0.3">
      <c r="F2766" s="86"/>
      <c r="G2766" s="86"/>
    </row>
    <row r="2767" spans="6:7" ht="13" x14ac:dyDescent="0.3">
      <c r="F2767" s="86"/>
      <c r="G2767" s="86"/>
    </row>
    <row r="2768" spans="6:7" ht="13" x14ac:dyDescent="0.3">
      <c r="F2768" s="86"/>
      <c r="G2768" s="86"/>
    </row>
    <row r="2769" spans="6:7" ht="13" x14ac:dyDescent="0.3">
      <c r="F2769" s="86"/>
      <c r="G2769" s="86"/>
    </row>
    <row r="2770" spans="6:7" ht="13" x14ac:dyDescent="0.3">
      <c r="F2770" s="86"/>
      <c r="G2770" s="86"/>
    </row>
    <row r="2771" spans="6:7" ht="13" x14ac:dyDescent="0.3">
      <c r="F2771" s="86"/>
      <c r="G2771" s="86"/>
    </row>
    <row r="2772" spans="6:7" ht="13" x14ac:dyDescent="0.3">
      <c r="F2772" s="86"/>
      <c r="G2772" s="86"/>
    </row>
    <row r="2773" spans="6:7" ht="13" x14ac:dyDescent="0.3">
      <c r="F2773" s="86"/>
      <c r="G2773" s="86"/>
    </row>
    <row r="2774" spans="6:7" ht="13" x14ac:dyDescent="0.3">
      <c r="F2774" s="86"/>
      <c r="G2774" s="86"/>
    </row>
    <row r="2775" spans="6:7" ht="13" x14ac:dyDescent="0.3">
      <c r="F2775" s="86"/>
      <c r="G2775" s="86"/>
    </row>
    <row r="2776" spans="6:7" ht="13" x14ac:dyDescent="0.3">
      <c r="F2776" s="86"/>
      <c r="G2776" s="86"/>
    </row>
    <row r="2777" spans="6:7" ht="13" x14ac:dyDescent="0.3">
      <c r="F2777" s="86"/>
      <c r="G2777" s="86"/>
    </row>
    <row r="2778" spans="6:7" ht="13" x14ac:dyDescent="0.3">
      <c r="F2778" s="86"/>
      <c r="G2778" s="86"/>
    </row>
    <row r="2779" spans="6:7" ht="13" x14ac:dyDescent="0.3">
      <c r="F2779" s="86"/>
      <c r="G2779" s="86"/>
    </row>
    <row r="2780" spans="6:7" ht="13" x14ac:dyDescent="0.3">
      <c r="F2780" s="86"/>
      <c r="G2780" s="86"/>
    </row>
    <row r="2781" spans="6:7" ht="13" x14ac:dyDescent="0.3">
      <c r="F2781" s="86"/>
      <c r="G2781" s="86"/>
    </row>
    <row r="2782" spans="6:7" ht="13" x14ac:dyDescent="0.3">
      <c r="F2782" s="86"/>
      <c r="G2782" s="86"/>
    </row>
    <row r="2783" spans="6:7" ht="13" x14ac:dyDescent="0.3">
      <c r="F2783" s="86"/>
      <c r="G2783" s="86"/>
    </row>
    <row r="2784" spans="6:7" ht="13" x14ac:dyDescent="0.3">
      <c r="F2784" s="86"/>
      <c r="G2784" s="86"/>
    </row>
    <row r="2785" spans="6:7" ht="13" x14ac:dyDescent="0.3">
      <c r="F2785" s="86"/>
      <c r="G2785" s="86"/>
    </row>
    <row r="2786" spans="6:7" ht="13" x14ac:dyDescent="0.3">
      <c r="F2786" s="86"/>
      <c r="G2786" s="86"/>
    </row>
    <row r="2787" spans="6:7" ht="13" x14ac:dyDescent="0.3">
      <c r="F2787" s="86"/>
      <c r="G2787" s="86"/>
    </row>
    <row r="2788" spans="6:7" ht="13" x14ac:dyDescent="0.3">
      <c r="F2788" s="86"/>
      <c r="G2788" s="86"/>
    </row>
    <row r="2789" spans="6:7" ht="13" x14ac:dyDescent="0.3">
      <c r="F2789" s="86"/>
      <c r="G2789" s="86"/>
    </row>
    <row r="2790" spans="6:7" ht="13" x14ac:dyDescent="0.3">
      <c r="F2790" s="86"/>
      <c r="G2790" s="86"/>
    </row>
    <row r="2791" spans="6:7" ht="13" x14ac:dyDescent="0.3">
      <c r="F2791" s="86"/>
      <c r="G2791" s="86"/>
    </row>
    <row r="2792" spans="6:7" ht="13" x14ac:dyDescent="0.3">
      <c r="F2792" s="86"/>
      <c r="G2792" s="86"/>
    </row>
    <row r="2793" spans="6:7" ht="13" x14ac:dyDescent="0.3">
      <c r="F2793" s="86"/>
      <c r="G2793" s="86"/>
    </row>
    <row r="2794" spans="6:7" ht="13" x14ac:dyDescent="0.3">
      <c r="F2794" s="86"/>
      <c r="G2794" s="86"/>
    </row>
    <row r="2795" spans="6:7" ht="13" x14ac:dyDescent="0.3">
      <c r="F2795" s="86"/>
      <c r="G2795" s="86"/>
    </row>
    <row r="2796" spans="6:7" ht="13" x14ac:dyDescent="0.3">
      <c r="F2796" s="86"/>
      <c r="G2796" s="86"/>
    </row>
    <row r="2797" spans="6:7" ht="13" x14ac:dyDescent="0.3">
      <c r="F2797" s="86"/>
      <c r="G2797" s="86"/>
    </row>
    <row r="2798" spans="6:7" ht="13" x14ac:dyDescent="0.3">
      <c r="F2798" s="86"/>
      <c r="G2798" s="86"/>
    </row>
    <row r="2799" spans="6:7" ht="13" x14ac:dyDescent="0.3">
      <c r="F2799" s="86"/>
      <c r="G2799" s="86"/>
    </row>
    <row r="2800" spans="6:7" ht="13" x14ac:dyDescent="0.3">
      <c r="F2800" s="86"/>
      <c r="G2800" s="86"/>
    </row>
    <row r="2801" spans="6:7" ht="13" x14ac:dyDescent="0.3">
      <c r="F2801" s="86"/>
      <c r="G2801" s="86"/>
    </row>
    <row r="2802" spans="6:7" ht="13" x14ac:dyDescent="0.3">
      <c r="F2802" s="86"/>
      <c r="G2802" s="86"/>
    </row>
    <row r="2803" spans="6:7" ht="13" x14ac:dyDescent="0.3">
      <c r="F2803" s="86"/>
      <c r="G2803" s="86"/>
    </row>
    <row r="2804" spans="6:7" ht="13" x14ac:dyDescent="0.3">
      <c r="F2804" s="86"/>
      <c r="G2804" s="86"/>
    </row>
    <row r="2805" spans="6:7" ht="13" x14ac:dyDescent="0.3">
      <c r="F2805" s="86"/>
      <c r="G2805" s="86"/>
    </row>
    <row r="2806" spans="6:7" ht="13" x14ac:dyDescent="0.3">
      <c r="F2806" s="86"/>
      <c r="G2806" s="86"/>
    </row>
    <row r="2807" spans="6:7" ht="13" x14ac:dyDescent="0.3">
      <c r="F2807" s="86"/>
      <c r="G2807" s="86"/>
    </row>
    <row r="2808" spans="6:7" ht="13" x14ac:dyDescent="0.3">
      <c r="F2808" s="86"/>
      <c r="G2808" s="86"/>
    </row>
    <row r="2809" spans="6:7" ht="13" x14ac:dyDescent="0.3">
      <c r="F2809" s="86"/>
      <c r="G2809" s="86"/>
    </row>
    <row r="2810" spans="6:7" ht="13" x14ac:dyDescent="0.3">
      <c r="F2810" s="86"/>
      <c r="G2810" s="86"/>
    </row>
    <row r="2811" spans="6:7" ht="13" x14ac:dyDescent="0.3">
      <c r="F2811" s="86"/>
      <c r="G2811" s="86"/>
    </row>
    <row r="2812" spans="6:7" ht="13" x14ac:dyDescent="0.3">
      <c r="F2812" s="86"/>
      <c r="G2812" s="86"/>
    </row>
    <row r="2813" spans="6:7" ht="13" x14ac:dyDescent="0.3">
      <c r="F2813" s="86"/>
      <c r="G2813" s="86"/>
    </row>
    <row r="2814" spans="6:7" ht="13" x14ac:dyDescent="0.3">
      <c r="F2814" s="86"/>
      <c r="G2814" s="86"/>
    </row>
    <row r="2815" spans="6:7" ht="13" x14ac:dyDescent="0.3">
      <c r="F2815" s="86"/>
      <c r="G2815" s="86"/>
    </row>
    <row r="2816" spans="6:7" ht="13" x14ac:dyDescent="0.3">
      <c r="F2816" s="86"/>
      <c r="G2816" s="86"/>
    </row>
    <row r="2817" spans="6:7" ht="13" x14ac:dyDescent="0.3">
      <c r="F2817" s="86"/>
      <c r="G2817" s="86"/>
    </row>
    <row r="2818" spans="6:7" ht="13" x14ac:dyDescent="0.3">
      <c r="F2818" s="86"/>
      <c r="G2818" s="86"/>
    </row>
    <row r="2819" spans="6:7" ht="13" x14ac:dyDescent="0.3">
      <c r="F2819" s="86"/>
      <c r="G2819" s="86"/>
    </row>
    <row r="2820" spans="6:7" ht="13" x14ac:dyDescent="0.3">
      <c r="F2820" s="86"/>
      <c r="G2820" s="86"/>
    </row>
    <row r="2821" spans="6:7" ht="13" x14ac:dyDescent="0.3">
      <c r="F2821" s="86"/>
      <c r="G2821" s="86"/>
    </row>
    <row r="2822" spans="6:7" ht="13" x14ac:dyDescent="0.3">
      <c r="F2822" s="86"/>
      <c r="G2822" s="86"/>
    </row>
    <row r="2823" spans="6:7" ht="13" x14ac:dyDescent="0.3">
      <c r="F2823" s="86"/>
      <c r="G2823" s="86"/>
    </row>
    <row r="2824" spans="6:7" ht="13" x14ac:dyDescent="0.3">
      <c r="F2824" s="86"/>
      <c r="G2824" s="86"/>
    </row>
    <row r="2825" spans="6:7" ht="13" x14ac:dyDescent="0.3">
      <c r="F2825" s="86"/>
      <c r="G2825" s="86"/>
    </row>
    <row r="2826" spans="6:7" ht="13" x14ac:dyDescent="0.3">
      <c r="F2826" s="86"/>
      <c r="G2826" s="86"/>
    </row>
    <row r="2827" spans="6:7" ht="13" x14ac:dyDescent="0.3">
      <c r="F2827" s="86"/>
      <c r="G2827" s="86"/>
    </row>
    <row r="2828" spans="6:7" ht="13" x14ac:dyDescent="0.3">
      <c r="F2828" s="86"/>
      <c r="G2828" s="86"/>
    </row>
    <row r="2829" spans="6:7" ht="13" x14ac:dyDescent="0.3">
      <c r="F2829" s="86"/>
      <c r="G2829" s="86"/>
    </row>
    <row r="2830" spans="6:7" ht="13" x14ac:dyDescent="0.3">
      <c r="F2830" s="86"/>
      <c r="G2830" s="86"/>
    </row>
    <row r="2831" spans="6:7" ht="13" x14ac:dyDescent="0.3">
      <c r="F2831" s="86"/>
      <c r="G2831" s="86"/>
    </row>
    <row r="2832" spans="6:7" ht="13" x14ac:dyDescent="0.3">
      <c r="F2832" s="86"/>
      <c r="G2832" s="86"/>
    </row>
    <row r="2833" spans="6:7" ht="13" x14ac:dyDescent="0.3">
      <c r="F2833" s="86"/>
      <c r="G2833" s="86"/>
    </row>
    <row r="2834" spans="6:7" ht="13" x14ac:dyDescent="0.3">
      <c r="F2834" s="86"/>
      <c r="G2834" s="86"/>
    </row>
    <row r="2835" spans="6:7" ht="13" x14ac:dyDescent="0.3">
      <c r="F2835" s="86"/>
      <c r="G2835" s="86"/>
    </row>
    <row r="2836" spans="6:7" ht="13" x14ac:dyDescent="0.3">
      <c r="F2836" s="86"/>
      <c r="G2836" s="86"/>
    </row>
    <row r="2837" spans="6:7" ht="13" x14ac:dyDescent="0.3">
      <c r="F2837" s="86"/>
      <c r="G2837" s="86"/>
    </row>
    <row r="2838" spans="6:7" ht="13" x14ac:dyDescent="0.3">
      <c r="F2838" s="86"/>
      <c r="G2838" s="86"/>
    </row>
    <row r="2839" spans="6:7" ht="13" x14ac:dyDescent="0.3">
      <c r="F2839" s="86"/>
      <c r="G2839" s="86"/>
    </row>
    <row r="2840" spans="6:7" ht="13" x14ac:dyDescent="0.3">
      <c r="F2840" s="86"/>
      <c r="G2840" s="86"/>
    </row>
    <row r="2841" spans="6:7" ht="13" x14ac:dyDescent="0.3">
      <c r="F2841" s="86"/>
      <c r="G2841" s="86"/>
    </row>
    <row r="2842" spans="6:7" ht="13" x14ac:dyDescent="0.3">
      <c r="F2842" s="86"/>
      <c r="G2842" s="86"/>
    </row>
    <row r="2843" spans="6:7" ht="13" x14ac:dyDescent="0.3">
      <c r="F2843" s="86"/>
      <c r="G2843" s="86"/>
    </row>
    <row r="2844" spans="6:7" ht="13" x14ac:dyDescent="0.3">
      <c r="F2844" s="86"/>
      <c r="G2844" s="86"/>
    </row>
    <row r="2845" spans="6:7" ht="13" x14ac:dyDescent="0.3">
      <c r="F2845" s="86"/>
      <c r="G2845" s="86"/>
    </row>
    <row r="2846" spans="6:7" ht="13" x14ac:dyDescent="0.3">
      <c r="F2846" s="86"/>
      <c r="G2846" s="86"/>
    </row>
    <row r="2847" spans="6:7" ht="13" x14ac:dyDescent="0.3">
      <c r="F2847" s="86"/>
      <c r="G2847" s="86"/>
    </row>
    <row r="2848" spans="6:7" ht="13" x14ac:dyDescent="0.3">
      <c r="F2848" s="86"/>
      <c r="G2848" s="86"/>
    </row>
    <row r="2849" spans="6:7" ht="13" x14ac:dyDescent="0.3">
      <c r="F2849" s="86"/>
      <c r="G2849" s="86"/>
    </row>
    <row r="2850" spans="6:7" ht="13" x14ac:dyDescent="0.3">
      <c r="F2850" s="86"/>
      <c r="G2850" s="86"/>
    </row>
    <row r="2851" spans="6:7" ht="13" x14ac:dyDescent="0.3">
      <c r="F2851" s="86"/>
      <c r="G2851" s="86"/>
    </row>
    <row r="2852" spans="6:7" ht="13" x14ac:dyDescent="0.3">
      <c r="F2852" s="86"/>
      <c r="G2852" s="86"/>
    </row>
    <row r="2853" spans="6:7" ht="13" x14ac:dyDescent="0.3">
      <c r="F2853" s="86"/>
      <c r="G2853" s="86"/>
    </row>
    <row r="2854" spans="6:7" ht="13" x14ac:dyDescent="0.3">
      <c r="F2854" s="86"/>
      <c r="G2854" s="86"/>
    </row>
    <row r="2855" spans="6:7" ht="13" x14ac:dyDescent="0.3">
      <c r="F2855" s="86"/>
      <c r="G2855" s="86"/>
    </row>
    <row r="2856" spans="6:7" ht="13" x14ac:dyDescent="0.3">
      <c r="F2856" s="86"/>
      <c r="G2856" s="86"/>
    </row>
    <row r="2857" spans="6:7" ht="13" x14ac:dyDescent="0.3">
      <c r="F2857" s="86"/>
      <c r="G2857" s="86"/>
    </row>
    <row r="2858" spans="6:7" ht="13" x14ac:dyDescent="0.3">
      <c r="F2858" s="86"/>
      <c r="G2858" s="86"/>
    </row>
    <row r="2859" spans="6:7" ht="13" x14ac:dyDescent="0.3">
      <c r="F2859" s="86"/>
      <c r="G2859" s="86"/>
    </row>
    <row r="2860" spans="6:7" ht="13" x14ac:dyDescent="0.3">
      <c r="F2860" s="86"/>
      <c r="G2860" s="86"/>
    </row>
    <row r="2861" spans="6:7" ht="13" x14ac:dyDescent="0.3">
      <c r="F2861" s="86"/>
      <c r="G2861" s="86"/>
    </row>
    <row r="2862" spans="6:7" ht="13" x14ac:dyDescent="0.3">
      <c r="F2862" s="86"/>
      <c r="G2862" s="86"/>
    </row>
    <row r="2863" spans="6:7" ht="13" x14ac:dyDescent="0.3">
      <c r="F2863" s="86"/>
      <c r="G2863" s="86"/>
    </row>
    <row r="2864" spans="6:7" ht="13" x14ac:dyDescent="0.3">
      <c r="F2864" s="86"/>
      <c r="G2864" s="86"/>
    </row>
    <row r="2865" spans="6:7" ht="13" x14ac:dyDescent="0.3">
      <c r="F2865" s="86"/>
      <c r="G2865" s="86"/>
    </row>
    <row r="2866" spans="6:7" ht="13" x14ac:dyDescent="0.3">
      <c r="F2866" s="86"/>
      <c r="G2866" s="86"/>
    </row>
    <row r="2867" spans="6:7" ht="13" x14ac:dyDescent="0.3">
      <c r="F2867" s="86"/>
      <c r="G2867" s="86"/>
    </row>
    <row r="2868" spans="6:7" ht="13" x14ac:dyDescent="0.3">
      <c r="F2868" s="86"/>
      <c r="G2868" s="86"/>
    </row>
    <row r="2869" spans="6:7" ht="13" x14ac:dyDescent="0.3">
      <c r="F2869" s="86"/>
      <c r="G2869" s="86"/>
    </row>
    <row r="2870" spans="6:7" ht="13" x14ac:dyDescent="0.3">
      <c r="F2870" s="86"/>
      <c r="G2870" s="86"/>
    </row>
    <row r="2871" spans="6:7" ht="13" x14ac:dyDescent="0.3">
      <c r="F2871" s="86"/>
      <c r="G2871" s="86"/>
    </row>
    <row r="2872" spans="6:7" ht="13" x14ac:dyDescent="0.3">
      <c r="F2872" s="86"/>
      <c r="G2872" s="86"/>
    </row>
    <row r="2873" spans="6:7" ht="13" x14ac:dyDescent="0.3">
      <c r="F2873" s="86"/>
      <c r="G2873" s="86"/>
    </row>
    <row r="2874" spans="6:7" ht="13" x14ac:dyDescent="0.3">
      <c r="F2874" s="86"/>
      <c r="G2874" s="86"/>
    </row>
    <row r="2875" spans="6:7" ht="13" x14ac:dyDescent="0.3">
      <c r="F2875" s="86"/>
      <c r="G2875" s="86"/>
    </row>
    <row r="2876" spans="6:7" ht="13" x14ac:dyDescent="0.3">
      <c r="F2876" s="86"/>
      <c r="G2876" s="86"/>
    </row>
    <row r="2877" spans="6:7" ht="13" x14ac:dyDescent="0.3">
      <c r="F2877" s="86"/>
      <c r="G2877" s="86"/>
    </row>
    <row r="2878" spans="6:7" ht="13" x14ac:dyDescent="0.3">
      <c r="F2878" s="86"/>
      <c r="G2878" s="86"/>
    </row>
    <row r="2879" spans="6:7" ht="13" x14ac:dyDescent="0.3">
      <c r="F2879" s="86"/>
      <c r="G2879" s="86"/>
    </row>
    <row r="2880" spans="6:7" ht="13" x14ac:dyDescent="0.3">
      <c r="F2880" s="86"/>
      <c r="G2880" s="86"/>
    </row>
    <row r="2881" spans="6:7" ht="13" x14ac:dyDescent="0.3">
      <c r="F2881" s="86"/>
      <c r="G2881" s="86"/>
    </row>
    <row r="2882" spans="6:7" ht="13" x14ac:dyDescent="0.3">
      <c r="F2882" s="86"/>
      <c r="G2882" s="86"/>
    </row>
    <row r="2883" spans="6:7" ht="13" x14ac:dyDescent="0.3">
      <c r="F2883" s="86"/>
      <c r="G2883" s="86"/>
    </row>
    <row r="2884" spans="6:7" ht="13" x14ac:dyDescent="0.3">
      <c r="F2884" s="86"/>
      <c r="G2884" s="86"/>
    </row>
    <row r="2885" spans="6:7" ht="13" x14ac:dyDescent="0.3">
      <c r="F2885" s="86"/>
      <c r="G2885" s="86"/>
    </row>
    <row r="2886" spans="6:7" ht="13" x14ac:dyDescent="0.3">
      <c r="F2886" s="86"/>
      <c r="G2886" s="86"/>
    </row>
    <row r="2887" spans="6:7" ht="13" x14ac:dyDescent="0.3">
      <c r="F2887" s="86"/>
      <c r="G2887" s="86"/>
    </row>
    <row r="2888" spans="6:7" ht="13" x14ac:dyDescent="0.3">
      <c r="F2888" s="86"/>
      <c r="G2888" s="86"/>
    </row>
    <row r="2889" spans="6:7" ht="13" x14ac:dyDescent="0.3">
      <c r="F2889" s="86"/>
      <c r="G2889" s="86"/>
    </row>
    <row r="2890" spans="6:7" ht="13" x14ac:dyDescent="0.3">
      <c r="F2890" s="86"/>
      <c r="G2890" s="86"/>
    </row>
    <row r="2891" spans="6:7" ht="13" x14ac:dyDescent="0.3">
      <c r="F2891" s="86"/>
      <c r="G2891" s="86"/>
    </row>
    <row r="2892" spans="6:7" ht="13" x14ac:dyDescent="0.3">
      <c r="F2892" s="86"/>
      <c r="G2892" s="86"/>
    </row>
    <row r="2893" spans="6:7" ht="13" x14ac:dyDescent="0.3">
      <c r="F2893" s="86"/>
      <c r="G2893" s="86"/>
    </row>
    <row r="2894" spans="6:7" ht="13" x14ac:dyDescent="0.3">
      <c r="F2894" s="86"/>
      <c r="G2894" s="86"/>
    </row>
    <row r="2895" spans="6:7" ht="13" x14ac:dyDescent="0.3">
      <c r="F2895" s="86"/>
      <c r="G2895" s="86"/>
    </row>
    <row r="2896" spans="6:7" ht="13" x14ac:dyDescent="0.3">
      <c r="F2896" s="86"/>
      <c r="G2896" s="86"/>
    </row>
    <row r="2897" spans="6:7" ht="13" x14ac:dyDescent="0.3">
      <c r="F2897" s="86"/>
      <c r="G2897" s="86"/>
    </row>
    <row r="2898" spans="6:7" ht="13" x14ac:dyDescent="0.3">
      <c r="F2898" s="86"/>
      <c r="G2898" s="86"/>
    </row>
    <row r="2899" spans="6:7" ht="13" x14ac:dyDescent="0.3">
      <c r="F2899" s="86"/>
      <c r="G2899" s="86"/>
    </row>
    <row r="2900" spans="6:7" ht="13" x14ac:dyDescent="0.3">
      <c r="F2900" s="86"/>
      <c r="G2900" s="86"/>
    </row>
    <row r="2901" spans="6:7" ht="13" x14ac:dyDescent="0.3">
      <c r="F2901" s="86"/>
      <c r="G2901" s="86"/>
    </row>
    <row r="2902" spans="6:7" ht="13" x14ac:dyDescent="0.3">
      <c r="F2902" s="86"/>
      <c r="G2902" s="86"/>
    </row>
    <row r="2903" spans="6:7" ht="13" x14ac:dyDescent="0.3">
      <c r="F2903" s="86"/>
      <c r="G2903" s="86"/>
    </row>
    <row r="2904" spans="6:7" ht="13" x14ac:dyDescent="0.3">
      <c r="F2904" s="86"/>
      <c r="G2904" s="86"/>
    </row>
    <row r="2905" spans="6:7" ht="13" x14ac:dyDescent="0.3">
      <c r="F2905" s="86"/>
      <c r="G2905" s="86"/>
    </row>
    <row r="2906" spans="6:7" ht="13" x14ac:dyDescent="0.3">
      <c r="F2906" s="86"/>
      <c r="G2906" s="86"/>
    </row>
    <row r="2907" spans="6:7" ht="13" x14ac:dyDescent="0.3">
      <c r="F2907" s="86"/>
      <c r="G2907" s="86"/>
    </row>
    <row r="2908" spans="6:7" ht="13" x14ac:dyDescent="0.3">
      <c r="F2908" s="86"/>
      <c r="G2908" s="86"/>
    </row>
    <row r="2909" spans="6:7" ht="13" x14ac:dyDescent="0.3">
      <c r="F2909" s="86"/>
      <c r="G2909" s="86"/>
    </row>
    <row r="2910" spans="6:7" ht="13" x14ac:dyDescent="0.3">
      <c r="F2910" s="86"/>
      <c r="G2910" s="86"/>
    </row>
    <row r="2911" spans="6:7" ht="13" x14ac:dyDescent="0.3">
      <c r="F2911" s="86"/>
      <c r="G2911" s="86"/>
    </row>
    <row r="2912" spans="6:7" ht="13" x14ac:dyDescent="0.3">
      <c r="F2912" s="86"/>
      <c r="G2912" s="86"/>
    </row>
    <row r="2913" spans="6:7" ht="13" x14ac:dyDescent="0.3">
      <c r="F2913" s="86"/>
      <c r="G2913" s="86"/>
    </row>
    <row r="2914" spans="6:7" ht="13" x14ac:dyDescent="0.3">
      <c r="F2914" s="86"/>
      <c r="G2914" s="86"/>
    </row>
    <row r="2915" spans="6:7" ht="13" x14ac:dyDescent="0.3">
      <c r="F2915" s="86"/>
      <c r="G2915" s="86"/>
    </row>
    <row r="2916" spans="6:7" ht="13" x14ac:dyDescent="0.3">
      <c r="F2916" s="86"/>
      <c r="G2916" s="86"/>
    </row>
    <row r="2917" spans="6:7" ht="13" x14ac:dyDescent="0.3">
      <c r="F2917" s="86"/>
      <c r="G2917" s="86"/>
    </row>
    <row r="2918" spans="6:7" ht="13" x14ac:dyDescent="0.3">
      <c r="F2918" s="86"/>
      <c r="G2918" s="86"/>
    </row>
    <row r="2919" spans="6:7" ht="13" x14ac:dyDescent="0.3">
      <c r="F2919" s="86"/>
      <c r="G2919" s="86"/>
    </row>
    <row r="2920" spans="6:7" ht="13" x14ac:dyDescent="0.3">
      <c r="F2920" s="86"/>
      <c r="G2920" s="86"/>
    </row>
    <row r="2921" spans="6:7" ht="13" x14ac:dyDescent="0.3">
      <c r="F2921" s="86"/>
      <c r="G2921" s="86"/>
    </row>
    <row r="2922" spans="6:7" ht="13" x14ac:dyDescent="0.3">
      <c r="F2922" s="86"/>
      <c r="G2922" s="86"/>
    </row>
    <row r="2923" spans="6:7" ht="13" x14ac:dyDescent="0.3">
      <c r="F2923" s="86"/>
      <c r="G2923" s="86"/>
    </row>
    <row r="2924" spans="6:7" ht="13" x14ac:dyDescent="0.3">
      <c r="F2924" s="86"/>
      <c r="G2924" s="86"/>
    </row>
    <row r="2925" spans="6:7" ht="13" x14ac:dyDescent="0.3">
      <c r="F2925" s="86"/>
      <c r="G2925" s="86"/>
    </row>
    <row r="2926" spans="6:7" ht="13" x14ac:dyDescent="0.3">
      <c r="F2926" s="86"/>
      <c r="G2926" s="86"/>
    </row>
    <row r="2927" spans="6:7" ht="13" x14ac:dyDescent="0.3">
      <c r="F2927" s="86"/>
      <c r="G2927" s="86"/>
    </row>
    <row r="2928" spans="6:7" ht="13" x14ac:dyDescent="0.3">
      <c r="F2928" s="86"/>
      <c r="G2928" s="86"/>
    </row>
    <row r="2929" spans="6:7" ht="13" x14ac:dyDescent="0.3">
      <c r="F2929" s="86"/>
      <c r="G2929" s="86"/>
    </row>
    <row r="2930" spans="6:7" ht="13" x14ac:dyDescent="0.3">
      <c r="F2930" s="86"/>
      <c r="G2930" s="86"/>
    </row>
    <row r="2931" spans="6:7" ht="13" x14ac:dyDescent="0.3">
      <c r="F2931" s="86"/>
      <c r="G2931" s="86"/>
    </row>
    <row r="2932" spans="6:7" ht="13" x14ac:dyDescent="0.3">
      <c r="F2932" s="86"/>
      <c r="G2932" s="86"/>
    </row>
    <row r="2933" spans="6:7" ht="13" x14ac:dyDescent="0.3">
      <c r="F2933" s="86"/>
      <c r="G2933" s="86"/>
    </row>
    <row r="2934" spans="6:7" ht="13" x14ac:dyDescent="0.3">
      <c r="F2934" s="86"/>
      <c r="G2934" s="86"/>
    </row>
    <row r="2935" spans="6:7" ht="13" x14ac:dyDescent="0.3">
      <c r="F2935" s="86"/>
      <c r="G2935" s="86"/>
    </row>
    <row r="2936" spans="6:7" ht="13" x14ac:dyDescent="0.3">
      <c r="F2936" s="86"/>
      <c r="G2936" s="86"/>
    </row>
    <row r="2937" spans="6:7" ht="13" x14ac:dyDescent="0.3">
      <c r="F2937" s="86"/>
      <c r="G2937" s="86"/>
    </row>
    <row r="2938" spans="6:7" ht="13" x14ac:dyDescent="0.3">
      <c r="F2938" s="86"/>
      <c r="G2938" s="86"/>
    </row>
    <row r="2939" spans="6:7" ht="13" x14ac:dyDescent="0.3">
      <c r="F2939" s="86"/>
      <c r="G2939" s="86"/>
    </row>
    <row r="2940" spans="6:7" ht="13" x14ac:dyDescent="0.3">
      <c r="F2940" s="86"/>
      <c r="G2940" s="86"/>
    </row>
    <row r="2941" spans="6:7" ht="13" x14ac:dyDescent="0.3">
      <c r="F2941" s="86"/>
      <c r="G2941" s="86"/>
    </row>
    <row r="2942" spans="6:7" ht="13" x14ac:dyDescent="0.3">
      <c r="F2942" s="86"/>
      <c r="G2942" s="86"/>
    </row>
    <row r="2943" spans="6:7" ht="13" x14ac:dyDescent="0.3">
      <c r="F2943" s="86"/>
      <c r="G2943" s="86"/>
    </row>
    <row r="2944" spans="6:7" ht="13" x14ac:dyDescent="0.3">
      <c r="F2944" s="86"/>
      <c r="G2944" s="86"/>
    </row>
    <row r="2945" spans="6:7" ht="13" x14ac:dyDescent="0.3">
      <c r="F2945" s="86"/>
      <c r="G2945" s="86"/>
    </row>
    <row r="2946" spans="6:7" ht="13" x14ac:dyDescent="0.3">
      <c r="F2946" s="86"/>
      <c r="G2946" s="86"/>
    </row>
    <row r="2947" spans="6:7" ht="13" x14ac:dyDescent="0.3">
      <c r="F2947" s="86"/>
      <c r="G2947" s="86"/>
    </row>
    <row r="2948" spans="6:7" ht="13" x14ac:dyDescent="0.3">
      <c r="F2948" s="86"/>
      <c r="G2948" s="86"/>
    </row>
    <row r="2949" spans="6:7" ht="13" x14ac:dyDescent="0.3">
      <c r="F2949" s="86"/>
      <c r="G2949" s="86"/>
    </row>
    <row r="2950" spans="6:7" ht="13" x14ac:dyDescent="0.3">
      <c r="F2950" s="86"/>
      <c r="G2950" s="86"/>
    </row>
    <row r="2951" spans="6:7" ht="13" x14ac:dyDescent="0.3">
      <c r="F2951" s="86"/>
      <c r="G2951" s="86"/>
    </row>
    <row r="2952" spans="6:7" ht="13" x14ac:dyDescent="0.3">
      <c r="F2952" s="86"/>
      <c r="G2952" s="86"/>
    </row>
    <row r="2953" spans="6:7" ht="13" x14ac:dyDescent="0.3">
      <c r="F2953" s="86"/>
      <c r="G2953" s="86"/>
    </row>
    <row r="2954" spans="6:7" ht="13" x14ac:dyDescent="0.3">
      <c r="F2954" s="86"/>
      <c r="G2954" s="86"/>
    </row>
    <row r="2955" spans="6:7" ht="13" x14ac:dyDescent="0.3">
      <c r="F2955" s="86"/>
      <c r="G2955" s="86"/>
    </row>
    <row r="2956" spans="6:7" ht="13" x14ac:dyDescent="0.3">
      <c r="F2956" s="86"/>
      <c r="G2956" s="86"/>
    </row>
    <row r="2957" spans="6:7" ht="13" x14ac:dyDescent="0.3">
      <c r="F2957" s="86"/>
      <c r="G2957" s="86"/>
    </row>
    <row r="2958" spans="6:7" ht="13" x14ac:dyDescent="0.3">
      <c r="F2958" s="86"/>
      <c r="G2958" s="86"/>
    </row>
    <row r="2959" spans="6:7" ht="13" x14ac:dyDescent="0.3">
      <c r="F2959" s="86"/>
      <c r="G2959" s="86"/>
    </row>
    <row r="2960" spans="6:7" ht="13" x14ac:dyDescent="0.3">
      <c r="F2960" s="86"/>
      <c r="G2960" s="86"/>
    </row>
    <row r="2961" spans="6:7" ht="13" x14ac:dyDescent="0.3">
      <c r="F2961" s="86"/>
      <c r="G2961" s="86"/>
    </row>
    <row r="2962" spans="6:7" ht="13" x14ac:dyDescent="0.3">
      <c r="F2962" s="86"/>
      <c r="G2962" s="86"/>
    </row>
    <row r="2963" spans="6:7" ht="13" x14ac:dyDescent="0.3">
      <c r="F2963" s="86"/>
      <c r="G2963" s="86"/>
    </row>
    <row r="2964" spans="6:7" ht="13" x14ac:dyDescent="0.3">
      <c r="F2964" s="86"/>
      <c r="G2964" s="86"/>
    </row>
    <row r="2965" spans="6:7" ht="13" x14ac:dyDescent="0.3">
      <c r="F2965" s="86"/>
      <c r="G2965" s="86"/>
    </row>
    <row r="2966" spans="6:7" ht="13" x14ac:dyDescent="0.3">
      <c r="F2966" s="86"/>
      <c r="G2966" s="86"/>
    </row>
    <row r="2967" spans="6:7" ht="13" x14ac:dyDescent="0.3">
      <c r="F2967" s="86"/>
      <c r="G2967" s="86"/>
    </row>
    <row r="2968" spans="6:7" ht="13" x14ac:dyDescent="0.3">
      <c r="F2968" s="86"/>
      <c r="G2968" s="86"/>
    </row>
    <row r="2969" spans="6:7" ht="13" x14ac:dyDescent="0.3">
      <c r="F2969" s="86"/>
      <c r="G2969" s="86"/>
    </row>
    <row r="2970" spans="6:7" ht="13" x14ac:dyDescent="0.3">
      <c r="F2970" s="86"/>
      <c r="G2970" s="86"/>
    </row>
    <row r="2971" spans="6:7" ht="13" x14ac:dyDescent="0.3">
      <c r="F2971" s="86"/>
      <c r="G2971" s="86"/>
    </row>
    <row r="2972" spans="6:7" ht="13" x14ac:dyDescent="0.3">
      <c r="F2972" s="86"/>
      <c r="G2972" s="86"/>
    </row>
    <row r="2973" spans="6:7" ht="13" x14ac:dyDescent="0.3">
      <c r="F2973" s="86"/>
      <c r="G2973" s="86"/>
    </row>
    <row r="2974" spans="6:7" ht="13" x14ac:dyDescent="0.3">
      <c r="F2974" s="86"/>
      <c r="G2974" s="86"/>
    </row>
    <row r="2975" spans="6:7" ht="13" x14ac:dyDescent="0.3">
      <c r="F2975" s="86"/>
      <c r="G2975" s="86"/>
    </row>
    <row r="2976" spans="6:7" ht="13" x14ac:dyDescent="0.3">
      <c r="F2976" s="86"/>
      <c r="G2976" s="86"/>
    </row>
    <row r="2977" spans="6:7" ht="13" x14ac:dyDescent="0.3">
      <c r="F2977" s="86"/>
      <c r="G2977" s="86"/>
    </row>
    <row r="2978" spans="6:7" ht="13" x14ac:dyDescent="0.3">
      <c r="F2978" s="86"/>
      <c r="G2978" s="86"/>
    </row>
    <row r="2979" spans="6:7" ht="13" x14ac:dyDescent="0.3">
      <c r="F2979" s="86"/>
      <c r="G2979" s="86"/>
    </row>
    <row r="2980" spans="6:7" ht="13" x14ac:dyDescent="0.3">
      <c r="F2980" s="86"/>
      <c r="G2980" s="86"/>
    </row>
    <row r="2981" spans="6:7" ht="13" x14ac:dyDescent="0.3">
      <c r="F2981" s="86"/>
      <c r="G2981" s="86"/>
    </row>
    <row r="2982" spans="6:7" ht="13" x14ac:dyDescent="0.3">
      <c r="F2982" s="86"/>
      <c r="G2982" s="86"/>
    </row>
    <row r="2983" spans="6:7" ht="13" x14ac:dyDescent="0.3">
      <c r="F2983" s="86"/>
      <c r="G2983" s="86"/>
    </row>
    <row r="2984" spans="6:7" ht="13" x14ac:dyDescent="0.3">
      <c r="F2984" s="86"/>
      <c r="G2984" s="86"/>
    </row>
    <row r="2985" spans="6:7" ht="13" x14ac:dyDescent="0.3">
      <c r="F2985" s="86"/>
      <c r="G2985" s="86"/>
    </row>
    <row r="2986" spans="6:7" ht="13" x14ac:dyDescent="0.3">
      <c r="F2986" s="86"/>
      <c r="G2986" s="86"/>
    </row>
    <row r="2987" spans="6:7" ht="13" x14ac:dyDescent="0.3">
      <c r="F2987" s="86"/>
      <c r="G2987" s="86"/>
    </row>
    <row r="2988" spans="6:7" ht="13" x14ac:dyDescent="0.3">
      <c r="F2988" s="86"/>
      <c r="G2988" s="86"/>
    </row>
    <row r="2989" spans="6:7" ht="13" x14ac:dyDescent="0.3">
      <c r="F2989" s="86"/>
      <c r="G2989" s="86"/>
    </row>
    <row r="2990" spans="6:7" ht="13" x14ac:dyDescent="0.3">
      <c r="F2990" s="86"/>
      <c r="G2990" s="86"/>
    </row>
    <row r="2991" spans="6:7" ht="13" x14ac:dyDescent="0.3">
      <c r="F2991" s="86"/>
      <c r="G2991" s="86"/>
    </row>
    <row r="2992" spans="6:7" ht="13" x14ac:dyDescent="0.3">
      <c r="F2992" s="86"/>
      <c r="G2992" s="86"/>
    </row>
    <row r="2993" spans="6:7" ht="13" x14ac:dyDescent="0.3">
      <c r="F2993" s="86"/>
      <c r="G2993" s="86"/>
    </row>
    <row r="2994" spans="6:7" ht="13" x14ac:dyDescent="0.3">
      <c r="F2994" s="86"/>
      <c r="G2994" s="86"/>
    </row>
    <row r="2995" spans="6:7" ht="13" x14ac:dyDescent="0.3">
      <c r="F2995" s="86"/>
      <c r="G2995" s="86"/>
    </row>
    <row r="2996" spans="6:7" ht="13" x14ac:dyDescent="0.3">
      <c r="F2996" s="86"/>
      <c r="G2996" s="86"/>
    </row>
    <row r="2997" spans="6:7" ht="13" x14ac:dyDescent="0.3">
      <c r="F2997" s="86"/>
      <c r="G2997" s="86"/>
    </row>
    <row r="2998" spans="6:7" ht="13" x14ac:dyDescent="0.3">
      <c r="F2998" s="86"/>
      <c r="G2998" s="86"/>
    </row>
    <row r="2999" spans="6:7" ht="13" x14ac:dyDescent="0.3">
      <c r="F2999" s="86"/>
      <c r="G2999" s="86"/>
    </row>
    <row r="3000" spans="6:7" ht="13" x14ac:dyDescent="0.3">
      <c r="F3000" s="86"/>
      <c r="G3000" s="86"/>
    </row>
    <row r="3001" spans="6:7" ht="13" x14ac:dyDescent="0.3">
      <c r="F3001" s="86"/>
      <c r="G3001" s="86"/>
    </row>
    <row r="3002" spans="6:7" ht="13" x14ac:dyDescent="0.3">
      <c r="F3002" s="86"/>
      <c r="G3002" s="86"/>
    </row>
    <row r="3003" spans="6:7" ht="13" x14ac:dyDescent="0.3">
      <c r="F3003" s="86"/>
      <c r="G3003" s="86"/>
    </row>
    <row r="3004" spans="6:7" ht="13" x14ac:dyDescent="0.3">
      <c r="F3004" s="86"/>
      <c r="G3004" s="86"/>
    </row>
    <row r="3005" spans="6:7" ht="13" x14ac:dyDescent="0.3">
      <c r="F3005" s="86"/>
      <c r="G3005" s="86"/>
    </row>
    <row r="3006" spans="6:7" ht="13" x14ac:dyDescent="0.3">
      <c r="F3006" s="86"/>
      <c r="G3006" s="86"/>
    </row>
    <row r="3007" spans="6:7" ht="13" x14ac:dyDescent="0.3">
      <c r="F3007" s="86"/>
      <c r="G3007" s="86"/>
    </row>
    <row r="3008" spans="6:7" ht="13" x14ac:dyDescent="0.3">
      <c r="F3008" s="86"/>
      <c r="G3008" s="86"/>
    </row>
    <row r="3009" spans="6:7" ht="13" x14ac:dyDescent="0.3">
      <c r="F3009" s="86"/>
      <c r="G3009" s="86"/>
    </row>
    <row r="3010" spans="6:7" ht="13" x14ac:dyDescent="0.3">
      <c r="F3010" s="86"/>
      <c r="G3010" s="86"/>
    </row>
    <row r="3011" spans="6:7" ht="13" x14ac:dyDescent="0.3">
      <c r="F3011" s="86"/>
      <c r="G3011" s="86"/>
    </row>
    <row r="3012" spans="6:7" ht="13" x14ac:dyDescent="0.3">
      <c r="F3012" s="86"/>
      <c r="G3012" s="86"/>
    </row>
    <row r="3013" spans="6:7" ht="13" x14ac:dyDescent="0.3">
      <c r="F3013" s="86"/>
      <c r="G3013" s="86"/>
    </row>
    <row r="3014" spans="6:7" ht="13" x14ac:dyDescent="0.3">
      <c r="F3014" s="86"/>
      <c r="G3014" s="86"/>
    </row>
    <row r="3015" spans="6:7" ht="13" x14ac:dyDescent="0.3">
      <c r="F3015" s="86"/>
      <c r="G3015" s="86"/>
    </row>
    <row r="3016" spans="6:7" ht="13" x14ac:dyDescent="0.3">
      <c r="F3016" s="86"/>
      <c r="G3016" s="86"/>
    </row>
    <row r="3017" spans="6:7" ht="13" x14ac:dyDescent="0.3">
      <c r="F3017" s="86"/>
      <c r="G3017" s="86"/>
    </row>
    <row r="3018" spans="6:7" ht="13" x14ac:dyDescent="0.3">
      <c r="F3018" s="86"/>
      <c r="G3018" s="86"/>
    </row>
    <row r="3019" spans="6:7" ht="13" x14ac:dyDescent="0.3">
      <c r="F3019" s="86"/>
      <c r="G3019" s="86"/>
    </row>
    <row r="3020" spans="6:7" ht="13" x14ac:dyDescent="0.3">
      <c r="F3020" s="86"/>
      <c r="G3020" s="86"/>
    </row>
    <row r="3021" spans="6:7" ht="13" x14ac:dyDescent="0.3">
      <c r="F3021" s="86"/>
      <c r="G3021" s="86"/>
    </row>
    <row r="3022" spans="6:7" ht="13" x14ac:dyDescent="0.3">
      <c r="F3022" s="86"/>
      <c r="G3022" s="86"/>
    </row>
    <row r="3023" spans="6:7" ht="13" x14ac:dyDescent="0.3">
      <c r="F3023" s="86"/>
      <c r="G3023" s="86"/>
    </row>
    <row r="3024" spans="6:7" ht="13" x14ac:dyDescent="0.3">
      <c r="F3024" s="86"/>
      <c r="G3024" s="86"/>
    </row>
    <row r="3025" spans="6:7" ht="13" x14ac:dyDescent="0.3">
      <c r="F3025" s="86"/>
      <c r="G3025" s="86"/>
    </row>
    <row r="3026" spans="6:7" ht="13" x14ac:dyDescent="0.3">
      <c r="F3026" s="86"/>
      <c r="G3026" s="86"/>
    </row>
    <row r="3027" spans="6:7" ht="13" x14ac:dyDescent="0.3">
      <c r="F3027" s="86"/>
      <c r="G3027" s="86"/>
    </row>
    <row r="3028" spans="6:7" ht="13" x14ac:dyDescent="0.3">
      <c r="F3028" s="86"/>
      <c r="G3028" s="86"/>
    </row>
    <row r="3029" spans="6:7" ht="13" x14ac:dyDescent="0.3">
      <c r="F3029" s="86"/>
      <c r="G3029" s="86"/>
    </row>
    <row r="3030" spans="6:7" ht="13" x14ac:dyDescent="0.3">
      <c r="F3030" s="86"/>
      <c r="G3030" s="86"/>
    </row>
    <row r="3031" spans="6:7" ht="13" x14ac:dyDescent="0.3">
      <c r="F3031" s="86"/>
      <c r="G3031" s="86"/>
    </row>
    <row r="3032" spans="6:7" ht="13" x14ac:dyDescent="0.3">
      <c r="F3032" s="86"/>
      <c r="G3032" s="86"/>
    </row>
    <row r="3033" spans="6:7" ht="13" x14ac:dyDescent="0.3">
      <c r="F3033" s="86"/>
      <c r="G3033" s="86"/>
    </row>
    <row r="3034" spans="6:7" ht="13" x14ac:dyDescent="0.3">
      <c r="F3034" s="86"/>
      <c r="G3034" s="86"/>
    </row>
    <row r="3035" spans="6:7" ht="13" x14ac:dyDescent="0.3">
      <c r="F3035" s="86"/>
      <c r="G3035" s="86"/>
    </row>
    <row r="3036" spans="6:7" ht="13" x14ac:dyDescent="0.3">
      <c r="F3036" s="86"/>
      <c r="G3036" s="86"/>
    </row>
    <row r="3037" spans="6:7" ht="13" x14ac:dyDescent="0.3">
      <c r="F3037" s="86"/>
      <c r="G3037" s="86"/>
    </row>
    <row r="3038" spans="6:7" ht="13" x14ac:dyDescent="0.3">
      <c r="F3038" s="86"/>
      <c r="G3038" s="86"/>
    </row>
    <row r="3039" spans="6:7" ht="13" x14ac:dyDescent="0.3">
      <c r="F3039" s="86"/>
      <c r="G3039" s="86"/>
    </row>
    <row r="3040" spans="6:7" ht="13" x14ac:dyDescent="0.3">
      <c r="F3040" s="86"/>
      <c r="G3040" s="86"/>
    </row>
    <row r="3041" spans="6:7" ht="13" x14ac:dyDescent="0.3">
      <c r="F3041" s="86"/>
      <c r="G3041" s="86"/>
    </row>
    <row r="3042" spans="6:7" ht="13" x14ac:dyDescent="0.3">
      <c r="F3042" s="86"/>
      <c r="G3042" s="86"/>
    </row>
    <row r="3043" spans="6:7" ht="13" x14ac:dyDescent="0.3">
      <c r="F3043" s="86"/>
      <c r="G3043" s="86"/>
    </row>
    <row r="3044" spans="6:7" ht="13" x14ac:dyDescent="0.3">
      <c r="F3044" s="86"/>
      <c r="G3044" s="86"/>
    </row>
    <row r="3045" spans="6:7" ht="13" x14ac:dyDescent="0.3">
      <c r="F3045" s="86"/>
      <c r="G3045" s="86"/>
    </row>
    <row r="3046" spans="6:7" ht="13" x14ac:dyDescent="0.3">
      <c r="F3046" s="86"/>
      <c r="G3046" s="86"/>
    </row>
    <row r="3047" spans="6:7" ht="13" x14ac:dyDescent="0.3">
      <c r="F3047" s="86"/>
      <c r="G3047" s="86"/>
    </row>
    <row r="3048" spans="6:7" ht="13" x14ac:dyDescent="0.3">
      <c r="F3048" s="86"/>
      <c r="G3048" s="86"/>
    </row>
    <row r="3049" spans="6:7" ht="13" x14ac:dyDescent="0.3">
      <c r="F3049" s="86"/>
      <c r="G3049" s="86"/>
    </row>
    <row r="3050" spans="6:7" ht="13" x14ac:dyDescent="0.3">
      <c r="F3050" s="86"/>
      <c r="G3050" s="86"/>
    </row>
    <row r="3051" spans="6:7" ht="13" x14ac:dyDescent="0.3">
      <c r="F3051" s="86"/>
      <c r="G3051" s="86"/>
    </row>
    <row r="3052" spans="6:7" ht="13" x14ac:dyDescent="0.3">
      <c r="F3052" s="86"/>
      <c r="G3052" s="86"/>
    </row>
    <row r="3053" spans="6:7" ht="13" x14ac:dyDescent="0.3">
      <c r="F3053" s="86"/>
      <c r="G3053" s="86"/>
    </row>
    <row r="3054" spans="6:7" ht="13" x14ac:dyDescent="0.3">
      <c r="F3054" s="86"/>
      <c r="G3054" s="86"/>
    </row>
    <row r="3055" spans="6:7" ht="13" x14ac:dyDescent="0.3">
      <c r="F3055" s="86"/>
      <c r="G3055" s="86"/>
    </row>
    <row r="3056" spans="6:7" ht="13" x14ac:dyDescent="0.3">
      <c r="F3056" s="86"/>
      <c r="G3056" s="86"/>
    </row>
    <row r="3057" spans="6:7" ht="13" x14ac:dyDescent="0.3">
      <c r="F3057" s="86"/>
      <c r="G3057" s="86"/>
    </row>
    <row r="3058" spans="6:7" ht="13" x14ac:dyDescent="0.3">
      <c r="F3058" s="86"/>
      <c r="G3058" s="86"/>
    </row>
    <row r="3059" spans="6:7" ht="13" x14ac:dyDescent="0.3">
      <c r="F3059" s="86"/>
      <c r="G3059" s="86"/>
    </row>
    <row r="3060" spans="6:7" ht="13" x14ac:dyDescent="0.3">
      <c r="F3060" s="86"/>
      <c r="G3060" s="86"/>
    </row>
    <row r="3061" spans="6:7" ht="13" x14ac:dyDescent="0.3">
      <c r="F3061" s="86"/>
      <c r="G3061" s="86"/>
    </row>
    <row r="3062" spans="6:7" ht="13" x14ac:dyDescent="0.3">
      <c r="F3062" s="86"/>
      <c r="G3062" s="86"/>
    </row>
    <row r="3063" spans="6:7" ht="13" x14ac:dyDescent="0.3">
      <c r="F3063" s="86"/>
      <c r="G3063" s="86"/>
    </row>
    <row r="3064" spans="6:7" ht="13" x14ac:dyDescent="0.3">
      <c r="F3064" s="86"/>
      <c r="G3064" s="86"/>
    </row>
    <row r="3065" spans="6:7" ht="13" x14ac:dyDescent="0.3">
      <c r="F3065" s="86"/>
      <c r="G3065" s="86"/>
    </row>
    <row r="3066" spans="6:7" ht="13" x14ac:dyDescent="0.3">
      <c r="F3066" s="86"/>
      <c r="G3066" s="86"/>
    </row>
    <row r="3067" spans="6:7" ht="13" x14ac:dyDescent="0.3">
      <c r="F3067" s="86"/>
      <c r="G3067" s="86"/>
    </row>
    <row r="3068" spans="6:7" ht="13" x14ac:dyDescent="0.3">
      <c r="F3068" s="86"/>
      <c r="G3068" s="86"/>
    </row>
    <row r="3069" spans="6:7" ht="13" x14ac:dyDescent="0.3">
      <c r="F3069" s="86"/>
      <c r="G3069" s="86"/>
    </row>
    <row r="3070" spans="6:7" ht="13" x14ac:dyDescent="0.3">
      <c r="F3070" s="86"/>
      <c r="G3070" s="86"/>
    </row>
    <row r="3071" spans="6:7" ht="13" x14ac:dyDescent="0.3">
      <c r="F3071" s="86"/>
      <c r="G3071" s="86"/>
    </row>
    <row r="3072" spans="6:7" ht="13" x14ac:dyDescent="0.3">
      <c r="F3072" s="86"/>
      <c r="G3072" s="86"/>
    </row>
    <row r="3073" spans="6:7" ht="13" x14ac:dyDescent="0.3">
      <c r="F3073" s="86"/>
      <c r="G3073" s="86"/>
    </row>
    <row r="3074" spans="6:7" ht="13" x14ac:dyDescent="0.3">
      <c r="F3074" s="86"/>
      <c r="G3074" s="86"/>
    </row>
    <row r="3075" spans="6:7" ht="13" x14ac:dyDescent="0.3">
      <c r="F3075" s="86"/>
      <c r="G3075" s="86"/>
    </row>
    <row r="3076" spans="6:7" ht="13" x14ac:dyDescent="0.3">
      <c r="F3076" s="86"/>
      <c r="G3076" s="86"/>
    </row>
    <row r="3077" spans="6:7" ht="13" x14ac:dyDescent="0.3">
      <c r="F3077" s="86"/>
      <c r="G3077" s="86"/>
    </row>
    <row r="3078" spans="6:7" ht="13" x14ac:dyDescent="0.3">
      <c r="F3078" s="86"/>
      <c r="G3078" s="86"/>
    </row>
    <row r="3079" spans="6:7" ht="13" x14ac:dyDescent="0.3">
      <c r="F3079" s="86"/>
      <c r="G3079" s="86"/>
    </row>
    <row r="3080" spans="6:7" ht="13" x14ac:dyDescent="0.3">
      <c r="F3080" s="86"/>
      <c r="G3080" s="86"/>
    </row>
    <row r="3081" spans="6:7" ht="13" x14ac:dyDescent="0.3">
      <c r="F3081" s="86"/>
      <c r="G3081" s="86"/>
    </row>
    <row r="3082" spans="6:7" ht="13" x14ac:dyDescent="0.3">
      <c r="F3082" s="86"/>
      <c r="G3082" s="86"/>
    </row>
    <row r="3083" spans="6:7" ht="13" x14ac:dyDescent="0.3">
      <c r="F3083" s="86"/>
      <c r="G3083" s="86"/>
    </row>
    <row r="3084" spans="6:7" ht="13" x14ac:dyDescent="0.3">
      <c r="F3084" s="86"/>
      <c r="G3084" s="86"/>
    </row>
    <row r="3085" spans="6:7" ht="13" x14ac:dyDescent="0.3">
      <c r="F3085" s="86"/>
      <c r="G3085" s="86"/>
    </row>
    <row r="3086" spans="6:7" ht="13" x14ac:dyDescent="0.3">
      <c r="F3086" s="86"/>
      <c r="G3086" s="86"/>
    </row>
    <row r="3087" spans="6:7" ht="13" x14ac:dyDescent="0.3">
      <c r="F3087" s="86"/>
      <c r="G3087" s="86"/>
    </row>
    <row r="3088" spans="6:7" ht="13" x14ac:dyDescent="0.3">
      <c r="F3088" s="86"/>
      <c r="G3088" s="86"/>
    </row>
    <row r="3089" spans="6:7" ht="13" x14ac:dyDescent="0.3">
      <c r="F3089" s="86"/>
      <c r="G3089" s="86"/>
    </row>
    <row r="3090" spans="6:7" ht="13" x14ac:dyDescent="0.3">
      <c r="F3090" s="86"/>
      <c r="G3090" s="86"/>
    </row>
    <row r="3091" spans="6:7" ht="13" x14ac:dyDescent="0.3">
      <c r="F3091" s="86"/>
      <c r="G3091" s="86"/>
    </row>
    <row r="3092" spans="6:7" ht="13" x14ac:dyDescent="0.3">
      <c r="F3092" s="86"/>
      <c r="G3092" s="86"/>
    </row>
    <row r="3093" spans="6:7" ht="13" x14ac:dyDescent="0.3">
      <c r="F3093" s="86"/>
      <c r="G3093" s="86"/>
    </row>
    <row r="3094" spans="6:7" ht="13" x14ac:dyDescent="0.3">
      <c r="F3094" s="86"/>
      <c r="G3094" s="86"/>
    </row>
    <row r="3095" spans="6:7" ht="13" x14ac:dyDescent="0.3">
      <c r="F3095" s="86"/>
      <c r="G3095" s="86"/>
    </row>
    <row r="3096" spans="6:7" ht="13" x14ac:dyDescent="0.3">
      <c r="F3096" s="86"/>
      <c r="G3096" s="86"/>
    </row>
    <row r="3097" spans="6:7" ht="13" x14ac:dyDescent="0.3">
      <c r="F3097" s="86"/>
      <c r="G3097" s="86"/>
    </row>
    <row r="3098" spans="6:7" ht="13" x14ac:dyDescent="0.3">
      <c r="F3098" s="86"/>
      <c r="G3098" s="86"/>
    </row>
    <row r="3099" spans="6:7" ht="13" x14ac:dyDescent="0.3">
      <c r="F3099" s="86"/>
      <c r="G3099" s="86"/>
    </row>
    <row r="3100" spans="6:7" ht="13" x14ac:dyDescent="0.3">
      <c r="F3100" s="86"/>
      <c r="G3100" s="86"/>
    </row>
    <row r="3101" spans="6:7" ht="13" x14ac:dyDescent="0.3">
      <c r="F3101" s="86"/>
      <c r="G3101" s="86"/>
    </row>
    <row r="3102" spans="6:7" ht="13" x14ac:dyDescent="0.3">
      <c r="F3102" s="86"/>
      <c r="G3102" s="86"/>
    </row>
    <row r="3103" spans="6:7" ht="13" x14ac:dyDescent="0.3">
      <c r="F3103" s="86"/>
      <c r="G3103" s="86"/>
    </row>
    <row r="3104" spans="6:7" ht="13" x14ac:dyDescent="0.3">
      <c r="F3104" s="86"/>
      <c r="G3104" s="86"/>
    </row>
    <row r="3105" spans="6:7" ht="13" x14ac:dyDescent="0.3">
      <c r="F3105" s="86"/>
      <c r="G3105" s="86"/>
    </row>
    <row r="3106" spans="6:7" ht="13" x14ac:dyDescent="0.3">
      <c r="F3106" s="86"/>
      <c r="G3106" s="86"/>
    </row>
    <row r="3107" spans="6:7" ht="13" x14ac:dyDescent="0.3">
      <c r="F3107" s="86"/>
      <c r="G3107" s="86"/>
    </row>
    <row r="3108" spans="6:7" ht="13" x14ac:dyDescent="0.3">
      <c r="F3108" s="86"/>
      <c r="G3108" s="86"/>
    </row>
    <row r="3109" spans="6:7" ht="13" x14ac:dyDescent="0.3">
      <c r="F3109" s="86"/>
      <c r="G3109" s="86"/>
    </row>
    <row r="3110" spans="6:7" ht="13" x14ac:dyDescent="0.3">
      <c r="F3110" s="86"/>
      <c r="G3110" s="86"/>
    </row>
    <row r="3111" spans="6:7" ht="13" x14ac:dyDescent="0.3">
      <c r="F3111" s="86"/>
      <c r="G3111" s="86"/>
    </row>
    <row r="3112" spans="6:7" ht="13" x14ac:dyDescent="0.3">
      <c r="F3112" s="86"/>
      <c r="G3112" s="86"/>
    </row>
    <row r="3113" spans="6:7" ht="13" x14ac:dyDescent="0.3">
      <c r="F3113" s="86"/>
      <c r="G3113" s="86"/>
    </row>
    <row r="3114" spans="6:7" ht="13" x14ac:dyDescent="0.3">
      <c r="F3114" s="86"/>
      <c r="G3114" s="86"/>
    </row>
    <row r="3115" spans="6:7" ht="13" x14ac:dyDescent="0.3">
      <c r="F3115" s="86"/>
      <c r="G3115" s="86"/>
    </row>
    <row r="3116" spans="6:7" ht="13" x14ac:dyDescent="0.3">
      <c r="F3116" s="86"/>
      <c r="G3116" s="86"/>
    </row>
    <row r="3117" spans="6:7" ht="13" x14ac:dyDescent="0.3">
      <c r="F3117" s="86"/>
      <c r="G3117" s="86"/>
    </row>
    <row r="3118" spans="6:7" ht="13" x14ac:dyDescent="0.3">
      <c r="F3118" s="86"/>
      <c r="G3118" s="86"/>
    </row>
    <row r="3119" spans="6:7" ht="13" x14ac:dyDescent="0.3">
      <c r="F3119" s="86"/>
      <c r="G3119" s="86"/>
    </row>
    <row r="3120" spans="6:7" ht="13" x14ac:dyDescent="0.3">
      <c r="F3120" s="86"/>
      <c r="G3120" s="86"/>
    </row>
    <row r="3121" spans="6:7" ht="13" x14ac:dyDescent="0.3">
      <c r="F3121" s="86"/>
      <c r="G3121" s="86"/>
    </row>
    <row r="3122" spans="6:7" ht="13" x14ac:dyDescent="0.3">
      <c r="F3122" s="86"/>
      <c r="G3122" s="86"/>
    </row>
    <row r="3123" spans="6:7" ht="13" x14ac:dyDescent="0.3">
      <c r="F3123" s="86"/>
      <c r="G3123" s="86"/>
    </row>
    <row r="3124" spans="6:7" ht="13" x14ac:dyDescent="0.3">
      <c r="F3124" s="86"/>
      <c r="G3124" s="86"/>
    </row>
    <row r="3125" spans="6:7" ht="13" x14ac:dyDescent="0.3">
      <c r="F3125" s="86"/>
      <c r="G3125" s="86"/>
    </row>
    <row r="3126" spans="6:7" ht="13" x14ac:dyDescent="0.3">
      <c r="F3126" s="86"/>
      <c r="G3126" s="86"/>
    </row>
    <row r="3127" spans="6:7" ht="13" x14ac:dyDescent="0.3">
      <c r="F3127" s="86"/>
      <c r="G3127" s="86"/>
    </row>
    <row r="3128" spans="6:7" ht="13" x14ac:dyDescent="0.3">
      <c r="F3128" s="86"/>
      <c r="G3128" s="86"/>
    </row>
    <row r="3129" spans="6:7" ht="13" x14ac:dyDescent="0.3">
      <c r="F3129" s="86"/>
      <c r="G3129" s="86"/>
    </row>
    <row r="3130" spans="6:7" ht="13" x14ac:dyDescent="0.3">
      <c r="F3130" s="86"/>
      <c r="G3130" s="86"/>
    </row>
    <row r="3131" spans="6:7" ht="13" x14ac:dyDescent="0.3">
      <c r="F3131" s="86"/>
      <c r="G3131" s="86"/>
    </row>
    <row r="3132" spans="6:7" ht="13" x14ac:dyDescent="0.3">
      <c r="F3132" s="86"/>
      <c r="G3132" s="86"/>
    </row>
    <row r="3133" spans="6:7" ht="13" x14ac:dyDescent="0.3">
      <c r="F3133" s="86"/>
      <c r="G3133" s="86"/>
    </row>
    <row r="3134" spans="6:7" ht="13" x14ac:dyDescent="0.3">
      <c r="F3134" s="86"/>
      <c r="G3134" s="86"/>
    </row>
    <row r="3135" spans="6:7" ht="13" x14ac:dyDescent="0.3">
      <c r="F3135" s="86"/>
      <c r="G3135" s="86"/>
    </row>
    <row r="3136" spans="6:7" ht="13" x14ac:dyDescent="0.3">
      <c r="F3136" s="86"/>
      <c r="G3136" s="86"/>
    </row>
    <row r="3137" spans="6:7" ht="13" x14ac:dyDescent="0.3">
      <c r="F3137" s="86"/>
      <c r="G3137" s="86"/>
    </row>
    <row r="3138" spans="6:7" ht="13" x14ac:dyDescent="0.3">
      <c r="F3138" s="86"/>
      <c r="G3138" s="86"/>
    </row>
    <row r="3139" spans="6:7" ht="13" x14ac:dyDescent="0.3">
      <c r="F3139" s="86"/>
      <c r="G3139" s="86"/>
    </row>
    <row r="3140" spans="6:7" ht="13" x14ac:dyDescent="0.3">
      <c r="F3140" s="86"/>
      <c r="G3140" s="86"/>
    </row>
    <row r="3141" spans="6:7" ht="13" x14ac:dyDescent="0.3">
      <c r="F3141" s="86"/>
      <c r="G3141" s="86"/>
    </row>
    <row r="3142" spans="6:7" ht="13" x14ac:dyDescent="0.3">
      <c r="F3142" s="86"/>
      <c r="G3142" s="86"/>
    </row>
    <row r="3143" spans="6:7" ht="13" x14ac:dyDescent="0.3">
      <c r="F3143" s="86"/>
      <c r="G3143" s="86"/>
    </row>
    <row r="3144" spans="6:7" ht="13" x14ac:dyDescent="0.3">
      <c r="F3144" s="86"/>
      <c r="G3144" s="86"/>
    </row>
    <row r="3145" spans="6:7" ht="13" x14ac:dyDescent="0.3">
      <c r="F3145" s="86"/>
      <c r="G3145" s="86"/>
    </row>
    <row r="3146" spans="6:7" ht="13" x14ac:dyDescent="0.3">
      <c r="F3146" s="86"/>
      <c r="G3146" s="86"/>
    </row>
    <row r="3147" spans="6:7" ht="13" x14ac:dyDescent="0.3">
      <c r="F3147" s="86"/>
      <c r="G3147" s="86"/>
    </row>
    <row r="3148" spans="6:7" ht="13" x14ac:dyDescent="0.3">
      <c r="F3148" s="86"/>
      <c r="G3148" s="86"/>
    </row>
    <row r="3149" spans="6:7" ht="13" x14ac:dyDescent="0.3">
      <c r="F3149" s="86"/>
      <c r="G3149" s="86"/>
    </row>
    <row r="3150" spans="6:7" ht="13" x14ac:dyDescent="0.3">
      <c r="F3150" s="86"/>
      <c r="G3150" s="86"/>
    </row>
    <row r="3151" spans="6:7" ht="13" x14ac:dyDescent="0.3">
      <c r="F3151" s="86"/>
      <c r="G3151" s="86"/>
    </row>
    <row r="3152" spans="6:7" ht="13" x14ac:dyDescent="0.3">
      <c r="F3152" s="86"/>
      <c r="G3152" s="86"/>
    </row>
    <row r="3153" spans="6:7" ht="13" x14ac:dyDescent="0.3">
      <c r="F3153" s="86"/>
      <c r="G3153" s="86"/>
    </row>
    <row r="3154" spans="6:7" ht="13" x14ac:dyDescent="0.3">
      <c r="F3154" s="86"/>
      <c r="G3154" s="86"/>
    </row>
    <row r="3155" spans="6:7" ht="13" x14ac:dyDescent="0.3">
      <c r="F3155" s="86"/>
      <c r="G3155" s="86"/>
    </row>
    <row r="3156" spans="6:7" ht="13" x14ac:dyDescent="0.3">
      <c r="F3156" s="86"/>
      <c r="G3156" s="86"/>
    </row>
    <row r="3157" spans="6:7" ht="13" x14ac:dyDescent="0.3">
      <c r="F3157" s="86"/>
      <c r="G3157" s="86"/>
    </row>
    <row r="3158" spans="6:7" ht="13" x14ac:dyDescent="0.3">
      <c r="F3158" s="86"/>
      <c r="G3158" s="86"/>
    </row>
    <row r="3159" spans="6:7" ht="13" x14ac:dyDescent="0.3">
      <c r="F3159" s="86"/>
      <c r="G3159" s="86"/>
    </row>
    <row r="3160" spans="6:7" ht="13" x14ac:dyDescent="0.3">
      <c r="F3160" s="86"/>
      <c r="G3160" s="86"/>
    </row>
    <row r="3161" spans="6:7" ht="13" x14ac:dyDescent="0.3">
      <c r="F3161" s="86"/>
      <c r="G3161" s="86"/>
    </row>
    <row r="3162" spans="6:7" ht="13" x14ac:dyDescent="0.3">
      <c r="F3162" s="86"/>
      <c r="G3162" s="86"/>
    </row>
    <row r="3163" spans="6:7" ht="13" x14ac:dyDescent="0.3">
      <c r="F3163" s="86"/>
      <c r="G3163" s="86"/>
    </row>
    <row r="3164" spans="6:7" ht="13" x14ac:dyDescent="0.3">
      <c r="F3164" s="86"/>
      <c r="G3164" s="86"/>
    </row>
    <row r="3165" spans="6:7" ht="13" x14ac:dyDescent="0.3">
      <c r="F3165" s="86"/>
      <c r="G3165" s="86"/>
    </row>
    <row r="3166" spans="6:7" ht="13" x14ac:dyDescent="0.3">
      <c r="F3166" s="86"/>
      <c r="G3166" s="86"/>
    </row>
    <row r="3167" spans="6:7" ht="13" x14ac:dyDescent="0.3">
      <c r="F3167" s="86"/>
      <c r="G3167" s="86"/>
    </row>
    <row r="3168" spans="6:7" ht="13" x14ac:dyDescent="0.3">
      <c r="F3168" s="86"/>
      <c r="G3168" s="86"/>
    </row>
    <row r="3169" spans="6:7" ht="13" x14ac:dyDescent="0.3">
      <c r="F3169" s="86"/>
      <c r="G3169" s="86"/>
    </row>
    <row r="3170" spans="6:7" ht="13" x14ac:dyDescent="0.3">
      <c r="F3170" s="86"/>
      <c r="G3170" s="86"/>
    </row>
    <row r="3171" spans="6:7" ht="13" x14ac:dyDescent="0.3">
      <c r="F3171" s="86"/>
      <c r="G3171" s="86"/>
    </row>
    <row r="3172" spans="6:7" ht="13" x14ac:dyDescent="0.3">
      <c r="F3172" s="86"/>
      <c r="G3172" s="86"/>
    </row>
    <row r="3173" spans="6:7" ht="13" x14ac:dyDescent="0.3">
      <c r="F3173" s="86"/>
      <c r="G3173" s="86"/>
    </row>
    <row r="3174" spans="6:7" ht="13" x14ac:dyDescent="0.3">
      <c r="F3174" s="86"/>
      <c r="G3174" s="86"/>
    </row>
    <row r="3175" spans="6:7" ht="13" x14ac:dyDescent="0.3">
      <c r="F3175" s="86"/>
      <c r="G3175" s="86"/>
    </row>
    <row r="3176" spans="6:7" ht="13" x14ac:dyDescent="0.3">
      <c r="F3176" s="86"/>
      <c r="G3176" s="86"/>
    </row>
    <row r="3177" spans="6:7" ht="13" x14ac:dyDescent="0.3">
      <c r="F3177" s="86"/>
      <c r="G3177" s="86"/>
    </row>
    <row r="3178" spans="6:7" ht="13" x14ac:dyDescent="0.3">
      <c r="F3178" s="86"/>
      <c r="G3178" s="86"/>
    </row>
    <row r="3179" spans="6:7" ht="13" x14ac:dyDescent="0.3">
      <c r="F3179" s="86"/>
      <c r="G3179" s="86"/>
    </row>
    <row r="3180" spans="6:7" ht="13" x14ac:dyDescent="0.3">
      <c r="F3180" s="86"/>
      <c r="G3180" s="86"/>
    </row>
    <row r="3181" spans="6:7" ht="13" x14ac:dyDescent="0.3">
      <c r="F3181" s="86"/>
      <c r="G3181" s="86"/>
    </row>
    <row r="3182" spans="6:7" ht="13" x14ac:dyDescent="0.3">
      <c r="F3182" s="86"/>
      <c r="G3182" s="86"/>
    </row>
    <row r="3183" spans="6:7" ht="13" x14ac:dyDescent="0.3">
      <c r="F3183" s="86"/>
      <c r="G3183" s="86"/>
    </row>
    <row r="3184" spans="6:7" ht="13" x14ac:dyDescent="0.3">
      <c r="F3184" s="86"/>
      <c r="G3184" s="86"/>
    </row>
    <row r="3185" spans="6:7" ht="13" x14ac:dyDescent="0.3">
      <c r="F3185" s="86"/>
      <c r="G3185" s="86"/>
    </row>
    <row r="3186" spans="6:7" ht="13" x14ac:dyDescent="0.3">
      <c r="F3186" s="86"/>
      <c r="G3186" s="86"/>
    </row>
    <row r="3187" spans="6:7" ht="13" x14ac:dyDescent="0.3">
      <c r="F3187" s="86"/>
      <c r="G3187" s="86"/>
    </row>
    <row r="3188" spans="6:7" ht="13" x14ac:dyDescent="0.3">
      <c r="F3188" s="86"/>
      <c r="G3188" s="86"/>
    </row>
    <row r="3189" spans="6:7" ht="13" x14ac:dyDescent="0.3">
      <c r="F3189" s="86"/>
      <c r="G3189" s="86"/>
    </row>
    <row r="3190" spans="6:7" ht="13" x14ac:dyDescent="0.3">
      <c r="F3190" s="86"/>
      <c r="G3190" s="86"/>
    </row>
    <row r="3191" spans="6:7" ht="13" x14ac:dyDescent="0.3">
      <c r="F3191" s="86"/>
      <c r="G3191" s="86"/>
    </row>
    <row r="3192" spans="6:7" ht="13" x14ac:dyDescent="0.3">
      <c r="F3192" s="86"/>
      <c r="G3192" s="86"/>
    </row>
    <row r="3193" spans="6:7" ht="13" x14ac:dyDescent="0.3">
      <c r="F3193" s="86"/>
      <c r="G3193" s="86"/>
    </row>
    <row r="3194" spans="6:7" ht="13" x14ac:dyDescent="0.3">
      <c r="F3194" s="86"/>
      <c r="G3194" s="86"/>
    </row>
    <row r="3195" spans="6:7" ht="13" x14ac:dyDescent="0.3">
      <c r="F3195" s="86"/>
      <c r="G3195" s="86"/>
    </row>
    <row r="3196" spans="6:7" ht="13" x14ac:dyDescent="0.3">
      <c r="F3196" s="86"/>
      <c r="G3196" s="86"/>
    </row>
    <row r="3197" spans="6:7" ht="13" x14ac:dyDescent="0.3">
      <c r="F3197" s="86"/>
      <c r="G3197" s="86"/>
    </row>
    <row r="3198" spans="6:7" ht="13" x14ac:dyDescent="0.3">
      <c r="F3198" s="86"/>
      <c r="G3198" s="86"/>
    </row>
    <row r="3199" spans="6:7" ht="13" x14ac:dyDescent="0.3">
      <c r="F3199" s="86"/>
      <c r="G3199" s="86"/>
    </row>
    <row r="3200" spans="6:7" ht="13" x14ac:dyDescent="0.3">
      <c r="F3200" s="86"/>
      <c r="G3200" s="86"/>
    </row>
    <row r="3201" spans="6:7" ht="13" x14ac:dyDescent="0.3">
      <c r="F3201" s="86"/>
      <c r="G3201" s="86"/>
    </row>
    <row r="3202" spans="6:7" ht="13" x14ac:dyDescent="0.3">
      <c r="F3202" s="86"/>
      <c r="G3202" s="86"/>
    </row>
    <row r="3203" spans="6:7" ht="13" x14ac:dyDescent="0.3">
      <c r="F3203" s="86"/>
      <c r="G3203" s="86"/>
    </row>
    <row r="3204" spans="6:7" ht="13" x14ac:dyDescent="0.3">
      <c r="F3204" s="86"/>
      <c r="G3204" s="86"/>
    </row>
    <row r="3205" spans="6:7" ht="13" x14ac:dyDescent="0.3">
      <c r="F3205" s="86"/>
      <c r="G3205" s="86"/>
    </row>
    <row r="3206" spans="6:7" ht="13" x14ac:dyDescent="0.3">
      <c r="F3206" s="86"/>
      <c r="G3206" s="86"/>
    </row>
    <row r="3207" spans="6:7" ht="13" x14ac:dyDescent="0.3">
      <c r="F3207" s="86"/>
      <c r="G3207" s="86"/>
    </row>
    <row r="3208" spans="6:7" ht="13" x14ac:dyDescent="0.3">
      <c r="F3208" s="86"/>
      <c r="G3208" s="86"/>
    </row>
    <row r="3209" spans="6:7" ht="13" x14ac:dyDescent="0.3">
      <c r="F3209" s="86"/>
      <c r="G3209" s="86"/>
    </row>
    <row r="3210" spans="6:7" ht="13" x14ac:dyDescent="0.3">
      <c r="F3210" s="86"/>
      <c r="G3210" s="86"/>
    </row>
    <row r="3211" spans="6:7" ht="13" x14ac:dyDescent="0.3">
      <c r="F3211" s="86"/>
      <c r="G3211" s="86"/>
    </row>
    <row r="3212" spans="6:7" ht="13" x14ac:dyDescent="0.3">
      <c r="F3212" s="86"/>
      <c r="G3212" s="86"/>
    </row>
    <row r="3213" spans="6:7" ht="13" x14ac:dyDescent="0.3">
      <c r="F3213" s="86"/>
      <c r="G3213" s="86"/>
    </row>
    <row r="3214" spans="6:7" ht="13" x14ac:dyDescent="0.3">
      <c r="F3214" s="86"/>
      <c r="G3214" s="86"/>
    </row>
    <row r="3215" spans="6:7" ht="13" x14ac:dyDescent="0.3">
      <c r="F3215" s="86"/>
      <c r="G3215" s="86"/>
    </row>
    <row r="3216" spans="6:7" ht="13" x14ac:dyDescent="0.3">
      <c r="F3216" s="86"/>
      <c r="G3216" s="86"/>
    </row>
    <row r="3217" spans="6:7" ht="13" x14ac:dyDescent="0.3">
      <c r="F3217" s="86"/>
      <c r="G3217" s="86"/>
    </row>
    <row r="3218" spans="6:7" ht="13" x14ac:dyDescent="0.3">
      <c r="F3218" s="86"/>
      <c r="G3218" s="86"/>
    </row>
    <row r="3219" spans="6:7" ht="13" x14ac:dyDescent="0.3">
      <c r="F3219" s="86"/>
      <c r="G3219" s="86"/>
    </row>
    <row r="3220" spans="6:7" ht="13" x14ac:dyDescent="0.3">
      <c r="F3220" s="86"/>
      <c r="G3220" s="86"/>
    </row>
    <row r="3221" spans="6:7" ht="13" x14ac:dyDescent="0.3">
      <c r="F3221" s="86"/>
      <c r="G3221" s="86"/>
    </row>
    <row r="3222" spans="6:7" ht="13" x14ac:dyDescent="0.3">
      <c r="F3222" s="86"/>
      <c r="G3222" s="86"/>
    </row>
    <row r="3223" spans="6:7" ht="13" x14ac:dyDescent="0.3">
      <c r="F3223" s="86"/>
      <c r="G3223" s="86"/>
    </row>
    <row r="3224" spans="6:7" ht="13" x14ac:dyDescent="0.3">
      <c r="F3224" s="86"/>
      <c r="G3224" s="86"/>
    </row>
    <row r="3225" spans="6:7" ht="13" x14ac:dyDescent="0.3">
      <c r="F3225" s="86"/>
      <c r="G3225" s="86"/>
    </row>
    <row r="3226" spans="6:7" ht="13" x14ac:dyDescent="0.3">
      <c r="F3226" s="86"/>
      <c r="G3226" s="86"/>
    </row>
    <row r="3227" spans="6:7" ht="13" x14ac:dyDescent="0.3">
      <c r="F3227" s="86"/>
      <c r="G3227" s="86"/>
    </row>
    <row r="3228" spans="6:7" ht="13" x14ac:dyDescent="0.3">
      <c r="F3228" s="86"/>
      <c r="G3228" s="86"/>
    </row>
    <row r="3229" spans="6:7" ht="13" x14ac:dyDescent="0.3">
      <c r="F3229" s="86"/>
      <c r="G3229" s="86"/>
    </row>
    <row r="3230" spans="6:7" ht="13" x14ac:dyDescent="0.3">
      <c r="F3230" s="86"/>
      <c r="G3230" s="86"/>
    </row>
    <row r="3231" spans="6:7" ht="13" x14ac:dyDescent="0.3">
      <c r="F3231" s="86"/>
      <c r="G3231" s="86"/>
    </row>
    <row r="3232" spans="6:7" ht="13" x14ac:dyDescent="0.3">
      <c r="F3232" s="86"/>
      <c r="G3232" s="86"/>
    </row>
    <row r="3233" spans="6:7" ht="13" x14ac:dyDescent="0.3">
      <c r="F3233" s="86"/>
      <c r="G3233" s="86"/>
    </row>
    <row r="3234" spans="6:7" ht="13" x14ac:dyDescent="0.3">
      <c r="F3234" s="86"/>
      <c r="G3234" s="86"/>
    </row>
    <row r="3235" spans="6:7" ht="13" x14ac:dyDescent="0.3">
      <c r="F3235" s="86"/>
      <c r="G3235" s="86"/>
    </row>
    <row r="3236" spans="6:7" ht="13" x14ac:dyDescent="0.3">
      <c r="F3236" s="86"/>
      <c r="G3236" s="86"/>
    </row>
    <row r="3237" spans="6:7" ht="13" x14ac:dyDescent="0.3">
      <c r="F3237" s="86"/>
      <c r="G3237" s="86"/>
    </row>
    <row r="3238" spans="6:7" ht="13" x14ac:dyDescent="0.3">
      <c r="F3238" s="86"/>
      <c r="G3238" s="86"/>
    </row>
    <row r="3239" spans="6:7" ht="13" x14ac:dyDescent="0.3">
      <c r="F3239" s="86"/>
      <c r="G3239" s="86"/>
    </row>
    <row r="3240" spans="6:7" ht="13" x14ac:dyDescent="0.3">
      <c r="F3240" s="86"/>
      <c r="G3240" s="86"/>
    </row>
    <row r="3241" spans="6:7" ht="13" x14ac:dyDescent="0.3">
      <c r="F3241" s="86"/>
      <c r="G3241" s="86"/>
    </row>
    <row r="3242" spans="6:7" ht="13" x14ac:dyDescent="0.3">
      <c r="F3242" s="86"/>
      <c r="G3242" s="86"/>
    </row>
    <row r="3243" spans="6:7" ht="13" x14ac:dyDescent="0.3">
      <c r="F3243" s="86"/>
      <c r="G3243" s="86"/>
    </row>
    <row r="3244" spans="6:7" ht="13" x14ac:dyDescent="0.3">
      <c r="F3244" s="86"/>
      <c r="G3244" s="86"/>
    </row>
    <row r="3245" spans="6:7" ht="13" x14ac:dyDescent="0.3">
      <c r="F3245" s="86"/>
      <c r="G3245" s="86"/>
    </row>
    <row r="3246" spans="6:7" ht="13" x14ac:dyDescent="0.3">
      <c r="F3246" s="86"/>
      <c r="G3246" s="86"/>
    </row>
    <row r="3247" spans="6:7" ht="13" x14ac:dyDescent="0.3">
      <c r="F3247" s="86"/>
      <c r="G3247" s="86"/>
    </row>
    <row r="3248" spans="6:7" ht="13" x14ac:dyDescent="0.3">
      <c r="F3248" s="86"/>
      <c r="G3248" s="86"/>
    </row>
    <row r="3249" spans="6:7" ht="13" x14ac:dyDescent="0.3">
      <c r="F3249" s="86"/>
      <c r="G3249" s="86"/>
    </row>
    <row r="3250" spans="6:7" ht="13" x14ac:dyDescent="0.3">
      <c r="F3250" s="86"/>
      <c r="G3250" s="86"/>
    </row>
    <row r="3251" spans="6:7" ht="13" x14ac:dyDescent="0.3">
      <c r="F3251" s="86"/>
      <c r="G3251" s="86"/>
    </row>
    <row r="3252" spans="6:7" ht="13" x14ac:dyDescent="0.3">
      <c r="F3252" s="86"/>
      <c r="G3252" s="86"/>
    </row>
    <row r="3253" spans="6:7" ht="13" x14ac:dyDescent="0.3">
      <c r="F3253" s="86"/>
      <c r="G3253" s="86"/>
    </row>
    <row r="3254" spans="6:7" ht="13" x14ac:dyDescent="0.3">
      <c r="F3254" s="86"/>
      <c r="G3254" s="86"/>
    </row>
    <row r="3255" spans="6:7" ht="13" x14ac:dyDescent="0.3">
      <c r="F3255" s="86"/>
      <c r="G3255" s="86"/>
    </row>
    <row r="3256" spans="6:7" ht="13" x14ac:dyDescent="0.3">
      <c r="F3256" s="86"/>
      <c r="G3256" s="86"/>
    </row>
    <row r="3257" spans="6:7" ht="13" x14ac:dyDescent="0.3">
      <c r="F3257" s="86"/>
      <c r="G3257" s="86"/>
    </row>
    <row r="3258" spans="6:7" ht="13" x14ac:dyDescent="0.3">
      <c r="F3258" s="86"/>
      <c r="G3258" s="86"/>
    </row>
    <row r="3259" spans="6:7" ht="13" x14ac:dyDescent="0.3">
      <c r="F3259" s="86"/>
      <c r="G3259" s="86"/>
    </row>
    <row r="3260" spans="6:7" ht="13" x14ac:dyDescent="0.3">
      <c r="F3260" s="86"/>
      <c r="G3260" s="86"/>
    </row>
    <row r="3261" spans="6:7" ht="13" x14ac:dyDescent="0.3">
      <c r="F3261" s="86"/>
      <c r="G3261" s="86"/>
    </row>
    <row r="3262" spans="6:7" ht="13" x14ac:dyDescent="0.3">
      <c r="F3262" s="86"/>
      <c r="G3262" s="86"/>
    </row>
    <row r="3263" spans="6:7" ht="13" x14ac:dyDescent="0.3">
      <c r="F3263" s="86"/>
      <c r="G3263" s="86"/>
    </row>
    <row r="3264" spans="6:7" ht="13" x14ac:dyDescent="0.3">
      <c r="F3264" s="86"/>
      <c r="G3264" s="86"/>
    </row>
    <row r="3265" spans="6:7" ht="13" x14ac:dyDescent="0.3">
      <c r="F3265" s="86"/>
      <c r="G3265" s="86"/>
    </row>
    <row r="3266" spans="6:7" ht="13" x14ac:dyDescent="0.3">
      <c r="F3266" s="86"/>
      <c r="G3266" s="86"/>
    </row>
    <row r="3267" spans="6:7" ht="13" x14ac:dyDescent="0.3">
      <c r="F3267" s="86"/>
      <c r="G3267" s="86"/>
    </row>
    <row r="3268" spans="6:7" ht="13" x14ac:dyDescent="0.3">
      <c r="F3268" s="86"/>
      <c r="G3268" s="86"/>
    </row>
    <row r="3269" spans="6:7" ht="13" x14ac:dyDescent="0.3">
      <c r="F3269" s="86"/>
      <c r="G3269" s="86"/>
    </row>
    <row r="3270" spans="6:7" ht="13" x14ac:dyDescent="0.3">
      <c r="F3270" s="86"/>
      <c r="G3270" s="86"/>
    </row>
    <row r="3271" spans="6:7" ht="13" x14ac:dyDescent="0.3">
      <c r="F3271" s="86"/>
      <c r="G3271" s="86"/>
    </row>
    <row r="3272" spans="6:7" ht="13" x14ac:dyDescent="0.3">
      <c r="F3272" s="86"/>
      <c r="G3272" s="86"/>
    </row>
    <row r="3273" spans="6:7" ht="13" x14ac:dyDescent="0.3">
      <c r="F3273" s="86"/>
      <c r="G3273" s="86"/>
    </row>
    <row r="3274" spans="6:7" ht="13" x14ac:dyDescent="0.3">
      <c r="F3274" s="86"/>
      <c r="G3274" s="86"/>
    </row>
    <row r="3275" spans="6:7" ht="13" x14ac:dyDescent="0.3">
      <c r="F3275" s="86"/>
      <c r="G3275" s="86"/>
    </row>
    <row r="3276" spans="6:7" ht="13" x14ac:dyDescent="0.3">
      <c r="F3276" s="86"/>
      <c r="G3276" s="86"/>
    </row>
    <row r="3277" spans="6:7" ht="13" x14ac:dyDescent="0.3">
      <c r="F3277" s="86"/>
      <c r="G3277" s="86"/>
    </row>
    <row r="3278" spans="6:7" ht="13" x14ac:dyDescent="0.3">
      <c r="F3278" s="86"/>
      <c r="G3278" s="86"/>
    </row>
    <row r="3279" spans="6:7" ht="13" x14ac:dyDescent="0.3">
      <c r="F3279" s="86"/>
      <c r="G3279" s="86"/>
    </row>
    <row r="3280" spans="6:7" ht="13" x14ac:dyDescent="0.3">
      <c r="F3280" s="86"/>
      <c r="G3280" s="86"/>
    </row>
    <row r="3281" spans="6:7" ht="13" x14ac:dyDescent="0.3">
      <c r="F3281" s="86"/>
      <c r="G3281" s="86"/>
    </row>
    <row r="3282" spans="6:7" ht="13" x14ac:dyDescent="0.3">
      <c r="F3282" s="86"/>
      <c r="G3282" s="86"/>
    </row>
    <row r="3283" spans="6:7" ht="13" x14ac:dyDescent="0.3">
      <c r="F3283" s="86"/>
      <c r="G3283" s="86"/>
    </row>
    <row r="3284" spans="6:7" ht="13" x14ac:dyDescent="0.3">
      <c r="F3284" s="86"/>
      <c r="G3284" s="86"/>
    </row>
    <row r="3285" spans="6:7" ht="13" x14ac:dyDescent="0.3">
      <c r="F3285" s="86"/>
      <c r="G3285" s="86"/>
    </row>
    <row r="3286" spans="6:7" ht="13" x14ac:dyDescent="0.3">
      <c r="F3286" s="86"/>
      <c r="G3286" s="86"/>
    </row>
    <row r="3287" spans="6:7" ht="13" x14ac:dyDescent="0.3">
      <c r="F3287" s="86"/>
      <c r="G3287" s="86"/>
    </row>
    <row r="3288" spans="6:7" ht="13" x14ac:dyDescent="0.3">
      <c r="F3288" s="86"/>
      <c r="G3288" s="86"/>
    </row>
    <row r="3289" spans="6:7" ht="13" x14ac:dyDescent="0.3">
      <c r="F3289" s="86"/>
      <c r="G3289" s="86"/>
    </row>
    <row r="3290" spans="6:7" ht="13" x14ac:dyDescent="0.3">
      <c r="F3290" s="86"/>
      <c r="G3290" s="86"/>
    </row>
    <row r="3291" spans="6:7" ht="13" x14ac:dyDescent="0.3">
      <c r="F3291" s="86"/>
      <c r="G3291" s="86"/>
    </row>
    <row r="3292" spans="6:7" ht="13" x14ac:dyDescent="0.3">
      <c r="F3292" s="86"/>
      <c r="G3292" s="86"/>
    </row>
    <row r="3293" spans="6:7" ht="13" x14ac:dyDescent="0.3">
      <c r="F3293" s="86"/>
      <c r="G3293" s="86"/>
    </row>
    <row r="3294" spans="6:7" ht="13" x14ac:dyDescent="0.3">
      <c r="F3294" s="86"/>
      <c r="G3294" s="86"/>
    </row>
    <row r="3295" spans="6:7" ht="13" x14ac:dyDescent="0.3">
      <c r="F3295" s="86"/>
      <c r="G3295" s="86"/>
    </row>
    <row r="3296" spans="6:7" ht="13" x14ac:dyDescent="0.3">
      <c r="F3296" s="86"/>
      <c r="G3296" s="86"/>
    </row>
    <row r="3297" spans="6:7" ht="13" x14ac:dyDescent="0.3">
      <c r="F3297" s="86"/>
      <c r="G3297" s="86"/>
    </row>
    <row r="3298" spans="6:7" ht="13" x14ac:dyDescent="0.3">
      <c r="F3298" s="86"/>
      <c r="G3298" s="86"/>
    </row>
    <row r="3299" spans="6:7" ht="13" x14ac:dyDescent="0.3">
      <c r="F3299" s="86"/>
      <c r="G3299" s="86"/>
    </row>
    <row r="3300" spans="6:7" ht="13" x14ac:dyDescent="0.3">
      <c r="F3300" s="86"/>
      <c r="G3300" s="86"/>
    </row>
    <row r="3301" spans="6:7" ht="13" x14ac:dyDescent="0.3">
      <c r="F3301" s="86"/>
      <c r="G3301" s="86"/>
    </row>
    <row r="3302" spans="6:7" ht="13" x14ac:dyDescent="0.3">
      <c r="F3302" s="86"/>
      <c r="G3302" s="86"/>
    </row>
    <row r="3303" spans="6:7" ht="13" x14ac:dyDescent="0.3">
      <c r="F3303" s="86"/>
      <c r="G3303" s="86"/>
    </row>
    <row r="3304" spans="6:7" ht="13" x14ac:dyDescent="0.3">
      <c r="F3304" s="86"/>
      <c r="G3304" s="86"/>
    </row>
    <row r="3305" spans="6:7" ht="13" x14ac:dyDescent="0.3">
      <c r="F3305" s="86"/>
      <c r="G3305" s="86"/>
    </row>
    <row r="3306" spans="6:7" ht="13" x14ac:dyDescent="0.3">
      <c r="F3306" s="86"/>
      <c r="G3306" s="86"/>
    </row>
    <row r="3307" spans="6:7" ht="13" x14ac:dyDescent="0.3">
      <c r="F3307" s="86"/>
      <c r="G3307" s="86"/>
    </row>
    <row r="3308" spans="6:7" ht="13" x14ac:dyDescent="0.3">
      <c r="F3308" s="86"/>
      <c r="G3308" s="86"/>
    </row>
    <row r="3309" spans="6:7" ht="13" x14ac:dyDescent="0.3">
      <c r="F3309" s="86"/>
      <c r="G3309" s="86"/>
    </row>
    <row r="3310" spans="6:7" ht="13" x14ac:dyDescent="0.3">
      <c r="F3310" s="86"/>
      <c r="G3310" s="86"/>
    </row>
    <row r="3311" spans="6:7" ht="13" x14ac:dyDescent="0.3">
      <c r="F3311" s="86"/>
      <c r="G3311" s="86"/>
    </row>
    <row r="3312" spans="6:7" ht="13" x14ac:dyDescent="0.3">
      <c r="F3312" s="86"/>
      <c r="G3312" s="86"/>
    </row>
    <row r="3313" spans="6:7" ht="13" x14ac:dyDescent="0.3">
      <c r="F3313" s="86"/>
      <c r="G3313" s="86"/>
    </row>
    <row r="3314" spans="6:7" ht="13" x14ac:dyDescent="0.3">
      <c r="F3314" s="86"/>
      <c r="G3314" s="86"/>
    </row>
    <row r="3315" spans="6:7" ht="13" x14ac:dyDescent="0.3">
      <c r="F3315" s="86"/>
      <c r="G3315" s="86"/>
    </row>
    <row r="3316" spans="6:7" ht="13" x14ac:dyDescent="0.3">
      <c r="F3316" s="86"/>
      <c r="G3316" s="86"/>
    </row>
    <row r="3317" spans="6:7" ht="13" x14ac:dyDescent="0.3">
      <c r="F3317" s="86"/>
      <c r="G3317" s="86"/>
    </row>
    <row r="3318" spans="6:7" ht="13" x14ac:dyDescent="0.3">
      <c r="F3318" s="86"/>
      <c r="G3318" s="86"/>
    </row>
    <row r="3319" spans="6:7" ht="13" x14ac:dyDescent="0.3">
      <c r="F3319" s="86"/>
      <c r="G3319" s="86"/>
    </row>
    <row r="3320" spans="6:7" ht="13" x14ac:dyDescent="0.3">
      <c r="F3320" s="86"/>
      <c r="G3320" s="86"/>
    </row>
    <row r="3321" spans="6:7" ht="13" x14ac:dyDescent="0.3">
      <c r="F3321" s="86"/>
      <c r="G3321" s="86"/>
    </row>
    <row r="3322" spans="6:7" ht="13" x14ac:dyDescent="0.3">
      <c r="F3322" s="86"/>
      <c r="G3322" s="86"/>
    </row>
    <row r="3323" spans="6:7" ht="13" x14ac:dyDescent="0.3">
      <c r="F3323" s="86"/>
      <c r="G3323" s="86"/>
    </row>
    <row r="3324" spans="6:7" ht="13" x14ac:dyDescent="0.3">
      <c r="F3324" s="86"/>
      <c r="G3324" s="86"/>
    </row>
    <row r="3325" spans="6:7" ht="13" x14ac:dyDescent="0.3">
      <c r="F3325" s="86"/>
      <c r="G3325" s="86"/>
    </row>
    <row r="3326" spans="6:7" ht="13" x14ac:dyDescent="0.3">
      <c r="F3326" s="86"/>
      <c r="G3326" s="86"/>
    </row>
    <row r="3327" spans="6:7" ht="13" x14ac:dyDescent="0.3">
      <c r="F3327" s="86"/>
      <c r="G3327" s="86"/>
    </row>
    <row r="3328" spans="6:7" ht="13" x14ac:dyDescent="0.3">
      <c r="F3328" s="86"/>
      <c r="G3328" s="86"/>
    </row>
    <row r="3329" spans="6:7" ht="13" x14ac:dyDescent="0.3">
      <c r="F3329" s="86"/>
      <c r="G3329" s="86"/>
    </row>
    <row r="3330" spans="6:7" ht="13" x14ac:dyDescent="0.3">
      <c r="F3330" s="86"/>
      <c r="G3330" s="86"/>
    </row>
    <row r="3331" spans="6:7" ht="13" x14ac:dyDescent="0.3">
      <c r="F3331" s="86"/>
      <c r="G3331" s="86"/>
    </row>
    <row r="3332" spans="6:7" ht="13" x14ac:dyDescent="0.3">
      <c r="F3332" s="86"/>
      <c r="G3332" s="86"/>
    </row>
    <row r="3333" spans="6:7" ht="13" x14ac:dyDescent="0.3">
      <c r="F3333" s="86"/>
      <c r="G3333" s="86"/>
    </row>
    <row r="3334" spans="6:7" ht="13" x14ac:dyDescent="0.3">
      <c r="F3334" s="86"/>
      <c r="G3334" s="86"/>
    </row>
    <row r="3335" spans="6:7" ht="13" x14ac:dyDescent="0.3">
      <c r="F3335" s="86"/>
      <c r="G3335" s="86"/>
    </row>
    <row r="3336" spans="6:7" ht="13" x14ac:dyDescent="0.3">
      <c r="F3336" s="86"/>
      <c r="G3336" s="86"/>
    </row>
    <row r="3337" spans="6:7" ht="13" x14ac:dyDescent="0.3">
      <c r="F3337" s="86"/>
      <c r="G3337" s="86"/>
    </row>
    <row r="3338" spans="6:7" ht="13" x14ac:dyDescent="0.3">
      <c r="F3338" s="86"/>
      <c r="G3338" s="86"/>
    </row>
    <row r="3339" spans="6:7" ht="13" x14ac:dyDescent="0.3">
      <c r="F3339" s="86"/>
      <c r="G3339" s="86"/>
    </row>
    <row r="3340" spans="6:7" ht="13" x14ac:dyDescent="0.3">
      <c r="F3340" s="86"/>
      <c r="G3340" s="86"/>
    </row>
    <row r="3341" spans="6:7" ht="13" x14ac:dyDescent="0.3">
      <c r="F3341" s="86"/>
      <c r="G3341" s="86"/>
    </row>
    <row r="3342" spans="6:7" ht="13" x14ac:dyDescent="0.3">
      <c r="F3342" s="86"/>
      <c r="G3342" s="86"/>
    </row>
    <row r="3343" spans="6:7" ht="13" x14ac:dyDescent="0.3">
      <c r="F3343" s="86"/>
      <c r="G3343" s="86"/>
    </row>
    <row r="3344" spans="6:7" ht="13" x14ac:dyDescent="0.3">
      <c r="F3344" s="86"/>
      <c r="G3344" s="86"/>
    </row>
    <row r="3345" spans="6:7" ht="13" x14ac:dyDescent="0.3">
      <c r="F3345" s="86"/>
      <c r="G3345" s="86"/>
    </row>
    <row r="3346" spans="6:7" ht="13" x14ac:dyDescent="0.3">
      <c r="F3346" s="86"/>
      <c r="G3346" s="86"/>
    </row>
    <row r="3347" spans="6:7" ht="13" x14ac:dyDescent="0.3">
      <c r="F3347" s="86"/>
      <c r="G3347" s="86"/>
    </row>
    <row r="3348" spans="6:7" ht="13" x14ac:dyDescent="0.3">
      <c r="F3348" s="86"/>
      <c r="G3348" s="86"/>
    </row>
    <row r="3349" spans="6:7" ht="13" x14ac:dyDescent="0.3">
      <c r="F3349" s="86"/>
      <c r="G3349" s="86"/>
    </row>
    <row r="3350" spans="6:7" ht="13" x14ac:dyDescent="0.3">
      <c r="F3350" s="86"/>
      <c r="G3350" s="86"/>
    </row>
    <row r="3351" spans="6:7" ht="13" x14ac:dyDescent="0.3">
      <c r="F3351" s="86"/>
      <c r="G3351" s="86"/>
    </row>
    <row r="3352" spans="6:7" ht="13" x14ac:dyDescent="0.3">
      <c r="F3352" s="86"/>
      <c r="G3352" s="86"/>
    </row>
    <row r="3353" spans="6:7" ht="13" x14ac:dyDescent="0.3">
      <c r="F3353" s="86"/>
      <c r="G3353" s="86"/>
    </row>
    <row r="3354" spans="6:7" ht="13" x14ac:dyDescent="0.3">
      <c r="F3354" s="86"/>
      <c r="G3354" s="86"/>
    </row>
    <row r="3355" spans="6:7" ht="13" x14ac:dyDescent="0.3">
      <c r="F3355" s="86"/>
      <c r="G3355" s="86"/>
    </row>
    <row r="3356" spans="6:7" ht="13" x14ac:dyDescent="0.3">
      <c r="F3356" s="86"/>
      <c r="G3356" s="86"/>
    </row>
    <row r="3357" spans="6:7" ht="13" x14ac:dyDescent="0.3">
      <c r="F3357" s="86"/>
      <c r="G3357" s="86"/>
    </row>
    <row r="3358" spans="6:7" ht="13" x14ac:dyDescent="0.3">
      <c r="F3358" s="86"/>
      <c r="G3358" s="86"/>
    </row>
    <row r="3359" spans="6:7" ht="13" x14ac:dyDescent="0.3">
      <c r="F3359" s="86"/>
      <c r="G3359" s="86"/>
    </row>
    <row r="3360" spans="6:7" ht="13" x14ac:dyDescent="0.3">
      <c r="F3360" s="86"/>
      <c r="G3360" s="86"/>
    </row>
    <row r="3361" spans="6:7" ht="13" x14ac:dyDescent="0.3">
      <c r="F3361" s="86"/>
      <c r="G3361" s="86"/>
    </row>
    <row r="3362" spans="6:7" ht="13" x14ac:dyDescent="0.3">
      <c r="F3362" s="86"/>
      <c r="G3362" s="86"/>
    </row>
    <row r="3363" spans="6:7" ht="13" x14ac:dyDescent="0.3">
      <c r="F3363" s="86"/>
      <c r="G3363" s="86"/>
    </row>
    <row r="3364" spans="6:7" ht="13" x14ac:dyDescent="0.3">
      <c r="F3364" s="86"/>
      <c r="G3364" s="86"/>
    </row>
    <row r="3365" spans="6:7" ht="13" x14ac:dyDescent="0.3">
      <c r="F3365" s="86"/>
      <c r="G3365" s="86"/>
    </row>
    <row r="3366" spans="6:7" ht="13" x14ac:dyDescent="0.3">
      <c r="F3366" s="86"/>
      <c r="G3366" s="86"/>
    </row>
    <row r="3367" spans="6:7" ht="13" x14ac:dyDescent="0.3">
      <c r="F3367" s="86"/>
      <c r="G3367" s="86"/>
    </row>
    <row r="3368" spans="6:7" ht="13" x14ac:dyDescent="0.3">
      <c r="F3368" s="86"/>
      <c r="G3368" s="86"/>
    </row>
    <row r="3369" spans="6:7" ht="13" x14ac:dyDescent="0.3">
      <c r="F3369" s="86"/>
      <c r="G3369" s="86"/>
    </row>
    <row r="3370" spans="6:7" ht="13" x14ac:dyDescent="0.3">
      <c r="F3370" s="86"/>
      <c r="G3370" s="86"/>
    </row>
    <row r="3371" spans="6:7" ht="13" x14ac:dyDescent="0.3">
      <c r="F3371" s="86"/>
      <c r="G3371" s="86"/>
    </row>
    <row r="3372" spans="6:7" ht="13" x14ac:dyDescent="0.3">
      <c r="F3372" s="86"/>
      <c r="G3372" s="86"/>
    </row>
    <row r="3373" spans="6:7" ht="13" x14ac:dyDescent="0.3">
      <c r="F3373" s="86"/>
      <c r="G3373" s="86"/>
    </row>
    <row r="3374" spans="6:7" ht="13" x14ac:dyDescent="0.3">
      <c r="F3374" s="86"/>
      <c r="G3374" s="86"/>
    </row>
    <row r="3375" spans="6:7" ht="13" x14ac:dyDescent="0.3">
      <c r="F3375" s="86"/>
      <c r="G3375" s="86"/>
    </row>
    <row r="3376" spans="6:7" ht="13" x14ac:dyDescent="0.3">
      <c r="F3376" s="86"/>
      <c r="G3376" s="86"/>
    </row>
    <row r="3377" spans="6:7" ht="13" x14ac:dyDescent="0.3">
      <c r="F3377" s="86"/>
      <c r="G3377" s="86"/>
    </row>
    <row r="3378" spans="6:7" ht="13" x14ac:dyDescent="0.3">
      <c r="F3378" s="86"/>
      <c r="G3378" s="86"/>
    </row>
    <row r="3379" spans="6:7" ht="13" x14ac:dyDescent="0.3">
      <c r="F3379" s="86"/>
      <c r="G3379" s="86"/>
    </row>
    <row r="3380" spans="6:7" ht="13" x14ac:dyDescent="0.3">
      <c r="F3380" s="86"/>
      <c r="G3380" s="86"/>
    </row>
    <row r="3381" spans="6:7" ht="13" x14ac:dyDescent="0.3">
      <c r="F3381" s="86"/>
      <c r="G3381" s="86"/>
    </row>
    <row r="3382" spans="6:7" ht="13" x14ac:dyDescent="0.3">
      <c r="F3382" s="86"/>
      <c r="G3382" s="86"/>
    </row>
    <row r="3383" spans="6:7" ht="13" x14ac:dyDescent="0.3">
      <c r="F3383" s="86"/>
      <c r="G3383" s="86"/>
    </row>
    <row r="3384" spans="6:7" ht="13" x14ac:dyDescent="0.3">
      <c r="F3384" s="86"/>
      <c r="G3384" s="86"/>
    </row>
    <row r="3385" spans="6:7" ht="13" x14ac:dyDescent="0.3">
      <c r="F3385" s="86"/>
      <c r="G3385" s="86"/>
    </row>
    <row r="3386" spans="6:7" ht="13" x14ac:dyDescent="0.3">
      <c r="F3386" s="86"/>
      <c r="G3386" s="86"/>
    </row>
    <row r="3387" spans="6:7" ht="13" x14ac:dyDescent="0.3">
      <c r="F3387" s="86"/>
      <c r="G3387" s="86"/>
    </row>
    <row r="3388" spans="6:7" ht="13" x14ac:dyDescent="0.3">
      <c r="F3388" s="86"/>
      <c r="G3388" s="86"/>
    </row>
    <row r="3389" spans="6:7" ht="13" x14ac:dyDescent="0.3">
      <c r="F3389" s="86"/>
      <c r="G3389" s="86"/>
    </row>
    <row r="3390" spans="6:7" ht="13" x14ac:dyDescent="0.3">
      <c r="F3390" s="86"/>
      <c r="G3390" s="86"/>
    </row>
    <row r="3391" spans="6:7" ht="13" x14ac:dyDescent="0.3">
      <c r="F3391" s="86"/>
      <c r="G3391" s="86"/>
    </row>
    <row r="3392" spans="6:7" ht="13" x14ac:dyDescent="0.3">
      <c r="F3392" s="86"/>
      <c r="G3392" s="86"/>
    </row>
    <row r="3393" spans="6:7" ht="13" x14ac:dyDescent="0.3">
      <c r="F3393" s="86"/>
      <c r="G3393" s="86"/>
    </row>
    <row r="3394" spans="6:7" ht="13" x14ac:dyDescent="0.3">
      <c r="F3394" s="86"/>
      <c r="G3394" s="86"/>
    </row>
    <row r="3395" spans="6:7" ht="13" x14ac:dyDescent="0.3">
      <c r="F3395" s="86"/>
      <c r="G3395" s="86"/>
    </row>
    <row r="3396" spans="6:7" ht="13" x14ac:dyDescent="0.3">
      <c r="F3396" s="86"/>
      <c r="G3396" s="86"/>
    </row>
    <row r="3397" spans="6:7" ht="13" x14ac:dyDescent="0.3">
      <c r="F3397" s="86"/>
      <c r="G3397" s="86"/>
    </row>
    <row r="3398" spans="6:7" ht="13" x14ac:dyDescent="0.3">
      <c r="F3398" s="86"/>
      <c r="G3398" s="86"/>
    </row>
    <row r="3399" spans="6:7" ht="13" x14ac:dyDescent="0.3">
      <c r="F3399" s="86"/>
      <c r="G3399" s="86"/>
    </row>
    <row r="3400" spans="6:7" ht="13" x14ac:dyDescent="0.3">
      <c r="F3400" s="86"/>
      <c r="G3400" s="86"/>
    </row>
    <row r="3401" spans="6:7" ht="13" x14ac:dyDescent="0.3">
      <c r="F3401" s="86"/>
      <c r="G3401" s="86"/>
    </row>
    <row r="3402" spans="6:7" ht="13" x14ac:dyDescent="0.3">
      <c r="F3402" s="86"/>
      <c r="G3402" s="86"/>
    </row>
    <row r="3403" spans="6:7" ht="13" x14ac:dyDescent="0.3">
      <c r="F3403" s="86"/>
      <c r="G3403" s="86"/>
    </row>
    <row r="3404" spans="6:7" ht="13" x14ac:dyDescent="0.3">
      <c r="F3404" s="86"/>
      <c r="G3404" s="86"/>
    </row>
    <row r="3405" spans="6:7" ht="13" x14ac:dyDescent="0.3">
      <c r="F3405" s="86"/>
      <c r="G3405" s="86"/>
    </row>
    <row r="3406" spans="6:7" ht="13" x14ac:dyDescent="0.3">
      <c r="F3406" s="86"/>
      <c r="G3406" s="86"/>
    </row>
    <row r="3407" spans="6:7" ht="13" x14ac:dyDescent="0.3">
      <c r="F3407" s="86"/>
      <c r="G3407" s="86"/>
    </row>
    <row r="3408" spans="6:7" ht="13" x14ac:dyDescent="0.3">
      <c r="F3408" s="86"/>
      <c r="G3408" s="86"/>
    </row>
    <row r="3409" spans="6:7" ht="13" x14ac:dyDescent="0.3">
      <c r="F3409" s="86"/>
      <c r="G3409" s="86"/>
    </row>
    <row r="3410" spans="6:7" ht="13" x14ac:dyDescent="0.3">
      <c r="F3410" s="86"/>
      <c r="G3410" s="86"/>
    </row>
    <row r="3411" spans="6:7" ht="13" x14ac:dyDescent="0.3">
      <c r="F3411" s="86"/>
      <c r="G3411" s="86"/>
    </row>
    <row r="3412" spans="6:7" ht="13" x14ac:dyDescent="0.3">
      <c r="F3412" s="86"/>
      <c r="G3412" s="86"/>
    </row>
    <row r="3413" spans="6:7" ht="13" x14ac:dyDescent="0.3">
      <c r="F3413" s="86"/>
      <c r="G3413" s="86"/>
    </row>
    <row r="3414" spans="6:7" ht="13" x14ac:dyDescent="0.3">
      <c r="F3414" s="86"/>
      <c r="G3414" s="86"/>
    </row>
    <row r="3415" spans="6:7" ht="13" x14ac:dyDescent="0.3">
      <c r="F3415" s="86"/>
      <c r="G3415" s="86"/>
    </row>
    <row r="3416" spans="6:7" ht="13" x14ac:dyDescent="0.3">
      <c r="F3416" s="86"/>
      <c r="G3416" s="86"/>
    </row>
    <row r="3417" spans="6:7" ht="13" x14ac:dyDescent="0.3">
      <c r="F3417" s="86"/>
      <c r="G3417" s="86"/>
    </row>
    <row r="3418" spans="6:7" ht="13" x14ac:dyDescent="0.3">
      <c r="F3418" s="86"/>
      <c r="G3418" s="86"/>
    </row>
    <row r="3419" spans="6:7" ht="13" x14ac:dyDescent="0.3">
      <c r="F3419" s="86"/>
      <c r="G3419" s="86"/>
    </row>
    <row r="3420" spans="6:7" ht="13" x14ac:dyDescent="0.3">
      <c r="F3420" s="86"/>
      <c r="G3420" s="86"/>
    </row>
    <row r="3421" spans="6:7" ht="13" x14ac:dyDescent="0.3">
      <c r="F3421" s="86"/>
      <c r="G3421" s="86"/>
    </row>
    <row r="3422" spans="6:7" ht="13" x14ac:dyDescent="0.3">
      <c r="F3422" s="86"/>
      <c r="G3422" s="86"/>
    </row>
    <row r="3423" spans="6:7" ht="13" x14ac:dyDescent="0.3">
      <c r="F3423" s="86"/>
      <c r="G3423" s="86"/>
    </row>
    <row r="3424" spans="6:7" ht="13" x14ac:dyDescent="0.3">
      <c r="F3424" s="86"/>
      <c r="G3424" s="86"/>
    </row>
    <row r="3425" spans="6:7" ht="13" x14ac:dyDescent="0.3">
      <c r="F3425" s="86"/>
      <c r="G3425" s="86"/>
    </row>
    <row r="3426" spans="6:7" ht="13" x14ac:dyDescent="0.3">
      <c r="F3426" s="86"/>
      <c r="G3426" s="86"/>
    </row>
    <row r="3427" spans="6:7" ht="13" x14ac:dyDescent="0.3">
      <c r="F3427" s="86"/>
      <c r="G3427" s="86"/>
    </row>
    <row r="3428" spans="6:7" ht="13" x14ac:dyDescent="0.3">
      <c r="F3428" s="86"/>
      <c r="G3428" s="86"/>
    </row>
    <row r="3429" spans="6:7" ht="13" x14ac:dyDescent="0.3">
      <c r="F3429" s="86"/>
      <c r="G3429" s="86"/>
    </row>
    <row r="3430" spans="6:7" ht="13" x14ac:dyDescent="0.3">
      <c r="F3430" s="86"/>
      <c r="G3430" s="86"/>
    </row>
    <row r="3431" spans="6:7" ht="13" x14ac:dyDescent="0.3">
      <c r="F3431" s="86"/>
      <c r="G3431" s="86"/>
    </row>
    <row r="3432" spans="6:7" ht="13" x14ac:dyDescent="0.3">
      <c r="F3432" s="86"/>
      <c r="G3432" s="86"/>
    </row>
    <row r="3433" spans="6:7" ht="13" x14ac:dyDescent="0.3">
      <c r="F3433" s="86"/>
      <c r="G3433" s="86"/>
    </row>
    <row r="3434" spans="6:7" ht="13" x14ac:dyDescent="0.3">
      <c r="F3434" s="86"/>
      <c r="G3434" s="86"/>
    </row>
    <row r="3435" spans="6:7" ht="13" x14ac:dyDescent="0.3">
      <c r="F3435" s="86"/>
      <c r="G3435" s="86"/>
    </row>
    <row r="3436" spans="6:7" ht="13" x14ac:dyDescent="0.3">
      <c r="F3436" s="86"/>
      <c r="G3436" s="86"/>
    </row>
    <row r="3437" spans="6:7" ht="13" x14ac:dyDescent="0.3">
      <c r="F3437" s="86"/>
      <c r="G3437" s="86"/>
    </row>
    <row r="3438" spans="6:7" ht="13" x14ac:dyDescent="0.3">
      <c r="F3438" s="86"/>
      <c r="G3438" s="86"/>
    </row>
    <row r="3439" spans="6:7" ht="13" x14ac:dyDescent="0.3">
      <c r="F3439" s="86"/>
      <c r="G3439" s="86"/>
    </row>
    <row r="3440" spans="6:7" ht="13" x14ac:dyDescent="0.3">
      <c r="F3440" s="86"/>
      <c r="G3440" s="86"/>
    </row>
    <row r="3441" spans="6:7" ht="13" x14ac:dyDescent="0.3">
      <c r="F3441" s="86"/>
      <c r="G3441" s="86"/>
    </row>
    <row r="3442" spans="6:7" ht="13" x14ac:dyDescent="0.3">
      <c r="F3442" s="86"/>
      <c r="G3442" s="86"/>
    </row>
    <row r="3443" spans="6:7" ht="13" x14ac:dyDescent="0.3">
      <c r="F3443" s="86"/>
      <c r="G3443" s="86"/>
    </row>
    <row r="3444" spans="6:7" ht="13" x14ac:dyDescent="0.3">
      <c r="F3444" s="86"/>
      <c r="G3444" s="86"/>
    </row>
    <row r="3445" spans="6:7" ht="13" x14ac:dyDescent="0.3">
      <c r="F3445" s="86"/>
      <c r="G3445" s="86"/>
    </row>
    <row r="3446" spans="6:7" ht="13" x14ac:dyDescent="0.3">
      <c r="F3446" s="86"/>
      <c r="G3446" s="86"/>
    </row>
    <row r="3447" spans="6:7" ht="13" x14ac:dyDescent="0.3">
      <c r="F3447" s="86"/>
      <c r="G3447" s="86"/>
    </row>
    <row r="3448" spans="6:7" ht="13" x14ac:dyDescent="0.3">
      <c r="F3448" s="86"/>
      <c r="G3448" s="86"/>
    </row>
    <row r="3449" spans="6:7" ht="13" x14ac:dyDescent="0.3">
      <c r="F3449" s="86"/>
      <c r="G3449" s="86"/>
    </row>
    <row r="3450" spans="6:7" ht="13" x14ac:dyDescent="0.3">
      <c r="F3450" s="86"/>
      <c r="G3450" s="86"/>
    </row>
    <row r="3451" spans="6:7" ht="13" x14ac:dyDescent="0.3">
      <c r="F3451" s="86"/>
      <c r="G3451" s="86"/>
    </row>
    <row r="3452" spans="6:7" ht="13" x14ac:dyDescent="0.3">
      <c r="F3452" s="86"/>
      <c r="G3452" s="86"/>
    </row>
    <row r="3453" spans="6:7" ht="13" x14ac:dyDescent="0.3">
      <c r="F3453" s="86"/>
      <c r="G3453" s="86"/>
    </row>
    <row r="3454" spans="6:7" ht="13" x14ac:dyDescent="0.3">
      <c r="F3454" s="86"/>
      <c r="G3454" s="86"/>
    </row>
    <row r="3455" spans="6:7" ht="13" x14ac:dyDescent="0.3">
      <c r="F3455" s="86"/>
      <c r="G3455" s="86"/>
    </row>
    <row r="3456" spans="6:7" ht="13" x14ac:dyDescent="0.3">
      <c r="F3456" s="86"/>
      <c r="G3456" s="86"/>
    </row>
    <row r="3457" spans="6:7" ht="13" x14ac:dyDescent="0.3">
      <c r="F3457" s="86"/>
      <c r="G3457" s="86"/>
    </row>
    <row r="3458" spans="6:7" ht="13" x14ac:dyDescent="0.3">
      <c r="F3458" s="86"/>
      <c r="G3458" s="86"/>
    </row>
    <row r="3459" spans="6:7" ht="13" x14ac:dyDescent="0.3">
      <c r="F3459" s="86"/>
      <c r="G3459" s="86"/>
    </row>
    <row r="3460" spans="6:7" ht="13" x14ac:dyDescent="0.3">
      <c r="F3460" s="86"/>
      <c r="G3460" s="86"/>
    </row>
    <row r="3461" spans="6:7" ht="13" x14ac:dyDescent="0.3">
      <c r="F3461" s="86"/>
      <c r="G3461" s="86"/>
    </row>
    <row r="3462" spans="6:7" ht="13" x14ac:dyDescent="0.3">
      <c r="F3462" s="86"/>
      <c r="G3462" s="86"/>
    </row>
    <row r="3463" spans="6:7" ht="13" x14ac:dyDescent="0.3">
      <c r="F3463" s="86"/>
      <c r="G3463" s="86"/>
    </row>
    <row r="3464" spans="6:7" ht="13" x14ac:dyDescent="0.3">
      <c r="F3464" s="86"/>
      <c r="G3464" s="86"/>
    </row>
    <row r="3465" spans="6:7" ht="13" x14ac:dyDescent="0.3">
      <c r="F3465" s="86"/>
      <c r="G3465" s="86"/>
    </row>
    <row r="3466" spans="6:7" ht="13" x14ac:dyDescent="0.3">
      <c r="F3466" s="86"/>
      <c r="G3466" s="86"/>
    </row>
    <row r="3467" spans="6:7" ht="13" x14ac:dyDescent="0.3">
      <c r="F3467" s="86"/>
      <c r="G3467" s="86"/>
    </row>
    <row r="3468" spans="6:7" ht="13" x14ac:dyDescent="0.3">
      <c r="F3468" s="86"/>
      <c r="G3468" s="86"/>
    </row>
    <row r="3469" spans="6:7" ht="13" x14ac:dyDescent="0.3">
      <c r="F3469" s="86"/>
      <c r="G3469" s="86"/>
    </row>
    <row r="3470" spans="6:7" ht="13" x14ac:dyDescent="0.3">
      <c r="F3470" s="86"/>
      <c r="G3470" s="86"/>
    </row>
    <row r="3471" spans="6:7" ht="13" x14ac:dyDescent="0.3">
      <c r="F3471" s="86"/>
      <c r="G3471" s="86"/>
    </row>
    <row r="3472" spans="6:7" ht="13" x14ac:dyDescent="0.3">
      <c r="F3472" s="86"/>
      <c r="G3472" s="86"/>
    </row>
    <row r="3473" spans="6:7" ht="13" x14ac:dyDescent="0.3">
      <c r="F3473" s="86"/>
      <c r="G3473" s="86"/>
    </row>
    <row r="3474" spans="6:7" ht="13" x14ac:dyDescent="0.3">
      <c r="F3474" s="86"/>
      <c r="G3474" s="86"/>
    </row>
    <row r="3475" spans="6:7" ht="13" x14ac:dyDescent="0.3">
      <c r="F3475" s="86"/>
      <c r="G3475" s="86"/>
    </row>
    <row r="3476" spans="6:7" ht="13" x14ac:dyDescent="0.3">
      <c r="F3476" s="86"/>
      <c r="G3476" s="86"/>
    </row>
    <row r="3477" spans="6:7" ht="13" x14ac:dyDescent="0.3">
      <c r="F3477" s="86"/>
      <c r="G3477" s="86"/>
    </row>
    <row r="3478" spans="6:7" ht="13" x14ac:dyDescent="0.3">
      <c r="F3478" s="86"/>
      <c r="G3478" s="86"/>
    </row>
    <row r="3479" spans="6:7" ht="13" x14ac:dyDescent="0.3">
      <c r="F3479" s="86"/>
      <c r="G3479" s="86"/>
    </row>
    <row r="3480" spans="6:7" ht="13" x14ac:dyDescent="0.3">
      <c r="F3480" s="86"/>
      <c r="G3480" s="86"/>
    </row>
    <row r="3481" spans="6:7" ht="13" x14ac:dyDescent="0.3">
      <c r="F3481" s="86"/>
      <c r="G3481" s="86"/>
    </row>
    <row r="3482" spans="6:7" ht="13" x14ac:dyDescent="0.3">
      <c r="F3482" s="86"/>
      <c r="G3482" s="86"/>
    </row>
    <row r="3483" spans="6:7" ht="13" x14ac:dyDescent="0.3">
      <c r="F3483" s="86"/>
      <c r="G3483" s="86"/>
    </row>
    <row r="3484" spans="6:7" ht="13" x14ac:dyDescent="0.3">
      <c r="F3484" s="86"/>
      <c r="G3484" s="86"/>
    </row>
    <row r="3485" spans="6:7" ht="13" x14ac:dyDescent="0.3">
      <c r="F3485" s="86"/>
      <c r="G3485" s="86"/>
    </row>
    <row r="3486" spans="6:7" ht="13" x14ac:dyDescent="0.3">
      <c r="F3486" s="86"/>
      <c r="G3486" s="86"/>
    </row>
    <row r="3487" spans="6:7" ht="13" x14ac:dyDescent="0.3">
      <c r="F3487" s="86"/>
      <c r="G3487" s="86"/>
    </row>
    <row r="3488" spans="6:7" ht="13" x14ac:dyDescent="0.3">
      <c r="F3488" s="86"/>
      <c r="G3488" s="86"/>
    </row>
    <row r="3489" spans="6:7" ht="13" x14ac:dyDescent="0.3">
      <c r="F3489" s="86"/>
      <c r="G3489" s="86"/>
    </row>
    <row r="3490" spans="6:7" ht="13" x14ac:dyDescent="0.3">
      <c r="F3490" s="86"/>
      <c r="G3490" s="86"/>
    </row>
    <row r="3491" spans="6:7" ht="13" x14ac:dyDescent="0.3">
      <c r="F3491" s="86"/>
      <c r="G3491" s="86"/>
    </row>
    <row r="3492" spans="6:7" ht="13" x14ac:dyDescent="0.3">
      <c r="F3492" s="86"/>
      <c r="G3492" s="86"/>
    </row>
    <row r="3493" spans="6:7" ht="13" x14ac:dyDescent="0.3">
      <c r="F3493" s="86"/>
      <c r="G3493" s="86"/>
    </row>
    <row r="3494" spans="6:7" ht="13" x14ac:dyDescent="0.3">
      <c r="F3494" s="86"/>
      <c r="G3494" s="86"/>
    </row>
    <row r="3495" spans="6:7" ht="13" x14ac:dyDescent="0.3">
      <c r="F3495" s="86"/>
      <c r="G3495" s="86"/>
    </row>
    <row r="3496" spans="6:7" ht="13" x14ac:dyDescent="0.3">
      <c r="F3496" s="86"/>
      <c r="G3496" s="86"/>
    </row>
    <row r="3497" spans="6:7" ht="13" x14ac:dyDescent="0.3">
      <c r="F3497" s="86"/>
      <c r="G3497" s="86"/>
    </row>
    <row r="3498" spans="6:7" ht="13" x14ac:dyDescent="0.3">
      <c r="F3498" s="86"/>
      <c r="G3498" s="86"/>
    </row>
    <row r="3499" spans="6:7" ht="13" x14ac:dyDescent="0.3">
      <c r="F3499" s="86"/>
      <c r="G3499" s="86"/>
    </row>
    <row r="3500" spans="6:7" ht="13" x14ac:dyDescent="0.3">
      <c r="F3500" s="86"/>
      <c r="G3500" s="86"/>
    </row>
    <row r="3501" spans="6:7" ht="13" x14ac:dyDescent="0.3">
      <c r="F3501" s="86"/>
      <c r="G3501" s="86"/>
    </row>
    <row r="3502" spans="6:7" ht="13" x14ac:dyDescent="0.3">
      <c r="F3502" s="86"/>
      <c r="G3502" s="86"/>
    </row>
    <row r="3503" spans="6:7" ht="13" x14ac:dyDescent="0.3">
      <c r="F3503" s="86"/>
      <c r="G3503" s="86"/>
    </row>
    <row r="3504" spans="6:7" ht="13" x14ac:dyDescent="0.3">
      <c r="F3504" s="86"/>
      <c r="G3504" s="86"/>
    </row>
    <row r="3505" spans="6:7" ht="13" x14ac:dyDescent="0.3">
      <c r="F3505" s="86"/>
      <c r="G3505" s="86"/>
    </row>
    <row r="3506" spans="6:7" ht="13" x14ac:dyDescent="0.3">
      <c r="F3506" s="86"/>
      <c r="G3506" s="86"/>
    </row>
    <row r="3507" spans="6:7" ht="13" x14ac:dyDescent="0.3">
      <c r="F3507" s="86"/>
      <c r="G3507" s="86"/>
    </row>
    <row r="3508" spans="6:7" ht="13" x14ac:dyDescent="0.3">
      <c r="F3508" s="86"/>
      <c r="G3508" s="86"/>
    </row>
    <row r="3509" spans="6:7" ht="13" x14ac:dyDescent="0.3">
      <c r="F3509" s="86"/>
      <c r="G3509" s="86"/>
    </row>
    <row r="3510" spans="6:7" ht="13" x14ac:dyDescent="0.3">
      <c r="F3510" s="86"/>
      <c r="G3510" s="86"/>
    </row>
    <row r="3511" spans="6:7" ht="13" x14ac:dyDescent="0.3">
      <c r="F3511" s="86"/>
      <c r="G3511" s="86"/>
    </row>
    <row r="3512" spans="6:7" ht="13" x14ac:dyDescent="0.3">
      <c r="F3512" s="86"/>
      <c r="G3512" s="86"/>
    </row>
    <row r="3513" spans="6:7" ht="13" x14ac:dyDescent="0.3">
      <c r="F3513" s="86"/>
      <c r="G3513" s="86"/>
    </row>
    <row r="3514" spans="6:7" ht="13" x14ac:dyDescent="0.3">
      <c r="F3514" s="86"/>
      <c r="G3514" s="86"/>
    </row>
    <row r="3515" spans="6:7" ht="13" x14ac:dyDescent="0.3">
      <c r="F3515" s="86"/>
      <c r="G3515" s="86"/>
    </row>
    <row r="3516" spans="6:7" ht="13" x14ac:dyDescent="0.3">
      <c r="F3516" s="86"/>
      <c r="G3516" s="86"/>
    </row>
    <row r="3517" spans="6:7" ht="13" x14ac:dyDescent="0.3">
      <c r="F3517" s="86"/>
      <c r="G3517" s="86"/>
    </row>
    <row r="3518" spans="6:7" ht="13" x14ac:dyDescent="0.3">
      <c r="F3518" s="86"/>
      <c r="G3518" s="86"/>
    </row>
    <row r="3519" spans="6:7" ht="13" x14ac:dyDescent="0.3">
      <c r="F3519" s="86"/>
      <c r="G3519" s="86"/>
    </row>
    <row r="3520" spans="6:7" ht="13" x14ac:dyDescent="0.3">
      <c r="F3520" s="86"/>
      <c r="G3520" s="86"/>
    </row>
    <row r="3521" spans="6:7" ht="13" x14ac:dyDescent="0.3">
      <c r="F3521" s="86"/>
      <c r="G3521" s="86"/>
    </row>
    <row r="3522" spans="6:7" ht="13" x14ac:dyDescent="0.3">
      <c r="F3522" s="86"/>
      <c r="G3522" s="86"/>
    </row>
    <row r="3523" spans="6:7" ht="13" x14ac:dyDescent="0.3">
      <c r="F3523" s="86"/>
      <c r="G3523" s="86"/>
    </row>
    <row r="3524" spans="6:7" ht="13" x14ac:dyDescent="0.3">
      <c r="F3524" s="86"/>
      <c r="G3524" s="86"/>
    </row>
    <row r="3525" spans="6:7" ht="13" x14ac:dyDescent="0.3">
      <c r="F3525" s="86"/>
      <c r="G3525" s="86"/>
    </row>
    <row r="3526" spans="6:7" ht="13" x14ac:dyDescent="0.3">
      <c r="F3526" s="86"/>
      <c r="G3526" s="86"/>
    </row>
    <row r="3527" spans="6:7" ht="13" x14ac:dyDescent="0.3">
      <c r="F3527" s="86"/>
      <c r="G3527" s="86"/>
    </row>
    <row r="3528" spans="6:7" ht="13" x14ac:dyDescent="0.3">
      <c r="F3528" s="86"/>
      <c r="G3528" s="86"/>
    </row>
    <row r="3529" spans="6:7" ht="13" x14ac:dyDescent="0.3">
      <c r="F3529" s="86"/>
      <c r="G3529" s="86"/>
    </row>
    <row r="3530" spans="6:7" ht="13" x14ac:dyDescent="0.3">
      <c r="F3530" s="86"/>
      <c r="G3530" s="86"/>
    </row>
    <row r="3531" spans="6:7" ht="13" x14ac:dyDescent="0.3">
      <c r="F3531" s="86"/>
      <c r="G3531" s="86"/>
    </row>
    <row r="3532" spans="6:7" ht="13" x14ac:dyDescent="0.3">
      <c r="F3532" s="86"/>
      <c r="G3532" s="86"/>
    </row>
    <row r="3533" spans="6:7" ht="13" x14ac:dyDescent="0.3">
      <c r="F3533" s="86"/>
      <c r="G3533" s="86"/>
    </row>
    <row r="3534" spans="6:7" ht="13" x14ac:dyDescent="0.3">
      <c r="F3534" s="86"/>
      <c r="G3534" s="86"/>
    </row>
    <row r="3535" spans="6:7" ht="13" x14ac:dyDescent="0.3">
      <c r="F3535" s="86"/>
      <c r="G3535" s="86"/>
    </row>
    <row r="3536" spans="6:7" ht="13" x14ac:dyDescent="0.3">
      <c r="F3536" s="86"/>
      <c r="G3536" s="86"/>
    </row>
    <row r="3537" spans="6:7" ht="13" x14ac:dyDescent="0.3">
      <c r="F3537" s="86"/>
      <c r="G3537" s="86"/>
    </row>
    <row r="3538" spans="6:7" ht="13" x14ac:dyDescent="0.3">
      <c r="F3538" s="86"/>
      <c r="G3538" s="86"/>
    </row>
    <row r="3539" spans="6:7" ht="13" x14ac:dyDescent="0.3">
      <c r="F3539" s="86"/>
      <c r="G3539" s="86"/>
    </row>
    <row r="3540" spans="6:7" ht="13" x14ac:dyDescent="0.3">
      <c r="F3540" s="86"/>
      <c r="G3540" s="86"/>
    </row>
    <row r="3541" spans="6:7" ht="13" x14ac:dyDescent="0.3">
      <c r="F3541" s="86"/>
      <c r="G3541" s="86"/>
    </row>
    <row r="3542" spans="6:7" ht="13" x14ac:dyDescent="0.3">
      <c r="F3542" s="86"/>
      <c r="G3542" s="86"/>
    </row>
    <row r="3543" spans="6:7" ht="13" x14ac:dyDescent="0.3">
      <c r="F3543" s="86"/>
      <c r="G3543" s="86"/>
    </row>
    <row r="3544" spans="6:7" ht="13" x14ac:dyDescent="0.3">
      <c r="F3544" s="86"/>
      <c r="G3544" s="86"/>
    </row>
    <row r="3545" spans="6:7" ht="13" x14ac:dyDescent="0.3">
      <c r="F3545" s="86"/>
      <c r="G3545" s="86"/>
    </row>
    <row r="3546" spans="6:7" ht="13" x14ac:dyDescent="0.3">
      <c r="F3546" s="86"/>
      <c r="G3546" s="86"/>
    </row>
    <row r="3547" spans="6:7" ht="13" x14ac:dyDescent="0.3">
      <c r="F3547" s="86"/>
      <c r="G3547" s="86"/>
    </row>
    <row r="3548" spans="6:7" ht="13" x14ac:dyDescent="0.3">
      <c r="F3548" s="86"/>
      <c r="G3548" s="86"/>
    </row>
    <row r="3549" spans="6:7" ht="13" x14ac:dyDescent="0.3">
      <c r="F3549" s="86"/>
      <c r="G3549" s="86"/>
    </row>
    <row r="3550" spans="6:7" ht="13" x14ac:dyDescent="0.3">
      <c r="F3550" s="86"/>
      <c r="G3550" s="86"/>
    </row>
    <row r="3551" spans="6:7" ht="13" x14ac:dyDescent="0.3">
      <c r="F3551" s="86"/>
      <c r="G3551" s="86"/>
    </row>
    <row r="3552" spans="6:7" ht="13" x14ac:dyDescent="0.3">
      <c r="F3552" s="86"/>
      <c r="G3552" s="86"/>
    </row>
    <row r="3553" spans="6:7" ht="13" x14ac:dyDescent="0.3">
      <c r="F3553" s="86"/>
      <c r="G3553" s="86"/>
    </row>
    <row r="3554" spans="6:7" ht="13" x14ac:dyDescent="0.3">
      <c r="F3554" s="86"/>
      <c r="G3554" s="86"/>
    </row>
    <row r="3555" spans="6:7" ht="13" x14ac:dyDescent="0.3">
      <c r="F3555" s="86"/>
      <c r="G3555" s="86"/>
    </row>
    <row r="3556" spans="6:7" ht="13" x14ac:dyDescent="0.3">
      <c r="F3556" s="86"/>
      <c r="G3556" s="86"/>
    </row>
    <row r="3557" spans="6:7" ht="13" x14ac:dyDescent="0.3">
      <c r="F3557" s="86"/>
      <c r="G3557" s="86"/>
    </row>
    <row r="3558" spans="6:7" ht="13" x14ac:dyDescent="0.3">
      <c r="F3558" s="86"/>
      <c r="G3558" s="86"/>
    </row>
    <row r="3559" spans="6:7" ht="13" x14ac:dyDescent="0.3">
      <c r="F3559" s="86"/>
      <c r="G3559" s="86"/>
    </row>
    <row r="3560" spans="6:7" ht="13" x14ac:dyDescent="0.3">
      <c r="F3560" s="86"/>
      <c r="G3560" s="86"/>
    </row>
    <row r="3561" spans="6:7" ht="13" x14ac:dyDescent="0.3">
      <c r="F3561" s="86"/>
      <c r="G3561" s="86"/>
    </row>
    <row r="3562" spans="6:7" ht="13" x14ac:dyDescent="0.3">
      <c r="F3562" s="86"/>
      <c r="G3562" s="86"/>
    </row>
    <row r="3563" spans="6:7" ht="13" x14ac:dyDescent="0.3">
      <c r="F3563" s="86"/>
      <c r="G3563" s="86"/>
    </row>
    <row r="3564" spans="6:7" ht="13" x14ac:dyDescent="0.3">
      <c r="F3564" s="86"/>
      <c r="G3564" s="86"/>
    </row>
    <row r="3565" spans="6:7" ht="13" x14ac:dyDescent="0.3">
      <c r="F3565" s="86"/>
      <c r="G3565" s="86"/>
    </row>
    <row r="3566" spans="6:7" ht="13" x14ac:dyDescent="0.3">
      <c r="F3566" s="86"/>
      <c r="G3566" s="86"/>
    </row>
    <row r="3567" spans="6:7" ht="13" x14ac:dyDescent="0.3">
      <c r="F3567" s="86"/>
      <c r="G3567" s="86"/>
    </row>
    <row r="3568" spans="6:7" ht="13" x14ac:dyDescent="0.3">
      <c r="F3568" s="86"/>
      <c r="G3568" s="86"/>
    </row>
    <row r="3569" spans="6:7" ht="13" x14ac:dyDescent="0.3">
      <c r="F3569" s="86"/>
      <c r="G3569" s="86"/>
    </row>
    <row r="3570" spans="6:7" ht="13" x14ac:dyDescent="0.3">
      <c r="F3570" s="86"/>
      <c r="G3570" s="86"/>
    </row>
    <row r="3571" spans="6:7" ht="13" x14ac:dyDescent="0.3">
      <c r="F3571" s="86"/>
      <c r="G3571" s="86"/>
    </row>
    <row r="3572" spans="6:7" ht="13" x14ac:dyDescent="0.3">
      <c r="F3572" s="86"/>
      <c r="G3572" s="86"/>
    </row>
    <row r="3573" spans="6:7" ht="13" x14ac:dyDescent="0.3">
      <c r="F3573" s="86"/>
      <c r="G3573" s="86"/>
    </row>
    <row r="3574" spans="6:7" ht="13" x14ac:dyDescent="0.3">
      <c r="F3574" s="86"/>
      <c r="G3574" s="86"/>
    </row>
    <row r="3575" spans="6:7" ht="13" x14ac:dyDescent="0.3">
      <c r="F3575" s="86"/>
      <c r="G3575" s="86"/>
    </row>
    <row r="3576" spans="6:7" ht="13" x14ac:dyDescent="0.3">
      <c r="F3576" s="86"/>
      <c r="G3576" s="86"/>
    </row>
    <row r="3577" spans="6:7" ht="13" x14ac:dyDescent="0.3">
      <c r="F3577" s="86"/>
      <c r="G3577" s="86"/>
    </row>
    <row r="3578" spans="6:7" ht="13" x14ac:dyDescent="0.3">
      <c r="F3578" s="86"/>
      <c r="G3578" s="86"/>
    </row>
    <row r="3579" spans="6:7" ht="13" x14ac:dyDescent="0.3">
      <c r="F3579" s="86"/>
      <c r="G3579" s="86"/>
    </row>
    <row r="3580" spans="6:7" ht="13" x14ac:dyDescent="0.3">
      <c r="F3580" s="86"/>
      <c r="G3580" s="86"/>
    </row>
    <row r="3581" spans="6:7" ht="13" x14ac:dyDescent="0.3">
      <c r="F3581" s="86"/>
      <c r="G3581" s="86"/>
    </row>
    <row r="3582" spans="6:7" ht="13" x14ac:dyDescent="0.3">
      <c r="F3582" s="86"/>
      <c r="G3582" s="86"/>
    </row>
    <row r="3583" spans="6:7" ht="13" x14ac:dyDescent="0.3">
      <c r="F3583" s="86"/>
      <c r="G3583" s="86"/>
    </row>
    <row r="3584" spans="6:7" ht="13" x14ac:dyDescent="0.3">
      <c r="F3584" s="86"/>
      <c r="G3584" s="86"/>
    </row>
    <row r="3585" spans="6:7" ht="13" x14ac:dyDescent="0.3">
      <c r="F3585" s="86"/>
      <c r="G3585" s="86"/>
    </row>
    <row r="3586" spans="6:7" ht="13" x14ac:dyDescent="0.3">
      <c r="F3586" s="86"/>
      <c r="G3586" s="86"/>
    </row>
    <row r="3587" spans="6:7" ht="13" x14ac:dyDescent="0.3">
      <c r="F3587" s="86"/>
      <c r="G3587" s="86"/>
    </row>
    <row r="3588" spans="6:7" ht="13" x14ac:dyDescent="0.3">
      <c r="F3588" s="86"/>
      <c r="G3588" s="86"/>
    </row>
    <row r="3589" spans="6:7" ht="13" x14ac:dyDescent="0.3">
      <c r="F3589" s="86"/>
      <c r="G3589" s="86"/>
    </row>
    <row r="3590" spans="6:7" ht="13" x14ac:dyDescent="0.3">
      <c r="F3590" s="86"/>
      <c r="G3590" s="86"/>
    </row>
    <row r="3591" spans="6:7" ht="13" x14ac:dyDescent="0.3">
      <c r="F3591" s="86"/>
      <c r="G3591" s="86"/>
    </row>
    <row r="3592" spans="6:7" ht="13" x14ac:dyDescent="0.3">
      <c r="F3592" s="86"/>
      <c r="G3592" s="86"/>
    </row>
    <row r="3593" spans="6:7" ht="13" x14ac:dyDescent="0.3">
      <c r="F3593" s="86"/>
      <c r="G3593" s="86"/>
    </row>
    <row r="3594" spans="6:7" ht="13" x14ac:dyDescent="0.3">
      <c r="F3594" s="86"/>
      <c r="G3594" s="86"/>
    </row>
    <row r="3595" spans="6:7" ht="13" x14ac:dyDescent="0.3">
      <c r="F3595" s="86"/>
      <c r="G3595" s="86"/>
    </row>
    <row r="3596" spans="6:7" ht="13" x14ac:dyDescent="0.3">
      <c r="F3596" s="86"/>
      <c r="G3596" s="86"/>
    </row>
    <row r="3597" spans="6:7" ht="13" x14ac:dyDescent="0.3">
      <c r="F3597" s="86"/>
      <c r="G3597" s="86"/>
    </row>
    <row r="3598" spans="6:7" ht="13" x14ac:dyDescent="0.3">
      <c r="F3598" s="86"/>
      <c r="G3598" s="86"/>
    </row>
    <row r="3599" spans="6:7" ht="13" x14ac:dyDescent="0.3">
      <c r="F3599" s="86"/>
      <c r="G3599" s="86"/>
    </row>
    <row r="3600" spans="6:7" ht="13" x14ac:dyDescent="0.3">
      <c r="F3600" s="86"/>
      <c r="G3600" s="86"/>
    </row>
    <row r="3601" spans="6:7" ht="13" x14ac:dyDescent="0.3">
      <c r="F3601" s="86"/>
      <c r="G3601" s="86"/>
    </row>
    <row r="3602" spans="6:7" ht="13" x14ac:dyDescent="0.3">
      <c r="F3602" s="86"/>
      <c r="G3602" s="86"/>
    </row>
    <row r="3603" spans="6:7" ht="13" x14ac:dyDescent="0.3">
      <c r="F3603" s="86"/>
      <c r="G3603" s="86"/>
    </row>
    <row r="3604" spans="6:7" ht="13" x14ac:dyDescent="0.3">
      <c r="F3604" s="86"/>
      <c r="G3604" s="86"/>
    </row>
    <row r="3605" spans="6:7" ht="13" x14ac:dyDescent="0.3">
      <c r="F3605" s="86"/>
      <c r="G3605" s="86"/>
    </row>
    <row r="3606" spans="6:7" ht="13" x14ac:dyDescent="0.3">
      <c r="F3606" s="86"/>
      <c r="G3606" s="86"/>
    </row>
    <row r="3607" spans="6:7" ht="13" x14ac:dyDescent="0.3">
      <c r="F3607" s="86"/>
      <c r="G3607" s="86"/>
    </row>
    <row r="3608" spans="6:7" ht="13" x14ac:dyDescent="0.3">
      <c r="F3608" s="86"/>
      <c r="G3608" s="86"/>
    </row>
    <row r="3609" spans="6:7" ht="13" x14ac:dyDescent="0.3">
      <c r="F3609" s="86"/>
      <c r="G3609" s="86"/>
    </row>
    <row r="3610" spans="6:7" ht="13" x14ac:dyDescent="0.3">
      <c r="F3610" s="86"/>
      <c r="G3610" s="86"/>
    </row>
    <row r="3611" spans="6:7" ht="13" x14ac:dyDescent="0.3">
      <c r="F3611" s="86"/>
      <c r="G3611" s="86"/>
    </row>
    <row r="3612" spans="6:7" ht="13" x14ac:dyDescent="0.3">
      <c r="F3612" s="86"/>
      <c r="G3612" s="86"/>
    </row>
    <row r="3613" spans="6:7" ht="13" x14ac:dyDescent="0.3">
      <c r="F3613" s="86"/>
      <c r="G3613" s="86"/>
    </row>
    <row r="3614" spans="6:7" ht="13" x14ac:dyDescent="0.3">
      <c r="F3614" s="86"/>
      <c r="G3614" s="86"/>
    </row>
    <row r="3615" spans="6:7" ht="13" x14ac:dyDescent="0.3">
      <c r="F3615" s="86"/>
      <c r="G3615" s="86"/>
    </row>
    <row r="3616" spans="6:7" ht="13" x14ac:dyDescent="0.3">
      <c r="F3616" s="86"/>
      <c r="G3616" s="86"/>
    </row>
    <row r="3617" spans="6:7" ht="13" x14ac:dyDescent="0.3">
      <c r="F3617" s="86"/>
      <c r="G3617" s="86"/>
    </row>
    <row r="3618" spans="6:7" ht="13" x14ac:dyDescent="0.3">
      <c r="F3618" s="86"/>
      <c r="G3618" s="86"/>
    </row>
    <row r="3619" spans="6:7" ht="13" x14ac:dyDescent="0.3">
      <c r="F3619" s="86"/>
      <c r="G3619" s="86"/>
    </row>
    <row r="3620" spans="6:7" ht="13" x14ac:dyDescent="0.3">
      <c r="F3620" s="86"/>
      <c r="G3620" s="86"/>
    </row>
    <row r="3621" spans="6:7" ht="13" x14ac:dyDescent="0.3">
      <c r="F3621" s="86"/>
      <c r="G3621" s="86"/>
    </row>
    <row r="3622" spans="6:7" ht="13" x14ac:dyDescent="0.3">
      <c r="F3622" s="86"/>
      <c r="G3622" s="86"/>
    </row>
    <row r="3623" spans="6:7" ht="13" x14ac:dyDescent="0.3">
      <c r="F3623" s="86"/>
      <c r="G3623" s="86"/>
    </row>
    <row r="3624" spans="6:7" ht="13" x14ac:dyDescent="0.3">
      <c r="F3624" s="86"/>
      <c r="G3624" s="86"/>
    </row>
    <row r="3625" spans="6:7" ht="13" x14ac:dyDescent="0.3">
      <c r="F3625" s="86"/>
      <c r="G3625" s="86"/>
    </row>
    <row r="3626" spans="6:7" ht="13" x14ac:dyDescent="0.3">
      <c r="F3626" s="86"/>
      <c r="G3626" s="86"/>
    </row>
    <row r="3627" spans="6:7" ht="13" x14ac:dyDescent="0.3">
      <c r="F3627" s="86"/>
      <c r="G3627" s="86"/>
    </row>
    <row r="3628" spans="6:7" ht="13" x14ac:dyDescent="0.3">
      <c r="F3628" s="86"/>
      <c r="G3628" s="86"/>
    </row>
    <row r="3629" spans="6:7" ht="13" x14ac:dyDescent="0.3">
      <c r="F3629" s="86"/>
      <c r="G3629" s="86"/>
    </row>
    <row r="3630" spans="6:7" ht="13" x14ac:dyDescent="0.3">
      <c r="F3630" s="86"/>
      <c r="G3630" s="86"/>
    </row>
    <row r="3631" spans="6:7" ht="13" x14ac:dyDescent="0.3">
      <c r="F3631" s="86"/>
      <c r="G3631" s="86"/>
    </row>
    <row r="3632" spans="6:7" ht="13" x14ac:dyDescent="0.3">
      <c r="F3632" s="86"/>
      <c r="G3632" s="86"/>
    </row>
    <row r="3633" spans="6:7" ht="13" x14ac:dyDescent="0.3">
      <c r="F3633" s="86"/>
      <c r="G3633" s="86"/>
    </row>
    <row r="3634" spans="6:7" ht="13" x14ac:dyDescent="0.3">
      <c r="F3634" s="86"/>
      <c r="G3634" s="86"/>
    </row>
    <row r="3635" spans="6:7" ht="13" x14ac:dyDescent="0.3">
      <c r="F3635" s="86"/>
      <c r="G3635" s="86"/>
    </row>
    <row r="3636" spans="6:7" ht="13" x14ac:dyDescent="0.3">
      <c r="F3636" s="86"/>
      <c r="G3636" s="86"/>
    </row>
    <row r="3637" spans="6:7" ht="13" x14ac:dyDescent="0.3">
      <c r="F3637" s="86"/>
      <c r="G3637" s="86"/>
    </row>
    <row r="3638" spans="6:7" ht="13" x14ac:dyDescent="0.3">
      <c r="F3638" s="86"/>
      <c r="G3638" s="86"/>
    </row>
    <row r="3639" spans="6:7" ht="13" x14ac:dyDescent="0.3">
      <c r="F3639" s="86"/>
      <c r="G3639" s="86"/>
    </row>
    <row r="3640" spans="6:7" ht="13" x14ac:dyDescent="0.3">
      <c r="F3640" s="86"/>
      <c r="G3640" s="86"/>
    </row>
    <row r="3641" spans="6:7" ht="13" x14ac:dyDescent="0.3">
      <c r="F3641" s="86"/>
      <c r="G3641" s="86"/>
    </row>
    <row r="3642" spans="6:7" ht="13" x14ac:dyDescent="0.3">
      <c r="F3642" s="86"/>
      <c r="G3642" s="86"/>
    </row>
    <row r="3643" spans="6:7" ht="13" x14ac:dyDescent="0.3">
      <c r="F3643" s="86"/>
      <c r="G3643" s="86"/>
    </row>
    <row r="3644" spans="6:7" ht="13" x14ac:dyDescent="0.3">
      <c r="F3644" s="86"/>
      <c r="G3644" s="86"/>
    </row>
    <row r="3645" spans="6:7" ht="13" x14ac:dyDescent="0.3">
      <c r="F3645" s="86"/>
      <c r="G3645" s="86"/>
    </row>
    <row r="3646" spans="6:7" ht="13" x14ac:dyDescent="0.3">
      <c r="F3646" s="86"/>
      <c r="G3646" s="86"/>
    </row>
    <row r="3647" spans="6:7" ht="13" x14ac:dyDescent="0.3">
      <c r="F3647" s="86"/>
      <c r="G3647" s="86"/>
    </row>
    <row r="3648" spans="6:7" ht="13" x14ac:dyDescent="0.3">
      <c r="F3648" s="86"/>
      <c r="G3648" s="86"/>
    </row>
    <row r="3649" spans="6:7" ht="13" x14ac:dyDescent="0.3">
      <c r="F3649" s="86"/>
      <c r="G3649" s="86"/>
    </row>
    <row r="3650" spans="6:7" ht="13" x14ac:dyDescent="0.3">
      <c r="F3650" s="86"/>
      <c r="G3650" s="86"/>
    </row>
    <row r="3651" spans="6:7" ht="13" x14ac:dyDescent="0.3">
      <c r="F3651" s="86"/>
      <c r="G3651" s="86"/>
    </row>
    <row r="3652" spans="6:7" ht="13" x14ac:dyDescent="0.3">
      <c r="F3652" s="86"/>
      <c r="G3652" s="86"/>
    </row>
    <row r="3653" spans="6:7" ht="13" x14ac:dyDescent="0.3">
      <c r="F3653" s="86"/>
      <c r="G3653" s="86"/>
    </row>
    <row r="3654" spans="6:7" ht="13" x14ac:dyDescent="0.3">
      <c r="F3654" s="86"/>
      <c r="G3654" s="86"/>
    </row>
    <row r="3655" spans="6:7" ht="13" x14ac:dyDescent="0.3">
      <c r="F3655" s="86"/>
      <c r="G3655" s="86"/>
    </row>
    <row r="3656" spans="6:7" ht="13" x14ac:dyDescent="0.3">
      <c r="F3656" s="86"/>
      <c r="G3656" s="86"/>
    </row>
    <row r="3657" spans="6:7" ht="13" x14ac:dyDescent="0.3">
      <c r="F3657" s="86"/>
      <c r="G3657" s="86"/>
    </row>
    <row r="3658" spans="6:7" ht="13" x14ac:dyDescent="0.3">
      <c r="F3658" s="86"/>
      <c r="G3658" s="86"/>
    </row>
    <row r="3659" spans="6:7" ht="13" x14ac:dyDescent="0.3">
      <c r="F3659" s="86"/>
      <c r="G3659" s="86"/>
    </row>
    <row r="3660" spans="6:7" ht="13" x14ac:dyDescent="0.3">
      <c r="F3660" s="86"/>
      <c r="G3660" s="86"/>
    </row>
    <row r="3661" spans="6:7" ht="13" x14ac:dyDescent="0.3">
      <c r="F3661" s="86"/>
      <c r="G3661" s="86"/>
    </row>
    <row r="3662" spans="6:7" ht="13" x14ac:dyDescent="0.3">
      <c r="F3662" s="86"/>
      <c r="G3662" s="86"/>
    </row>
    <row r="3663" spans="6:7" ht="13" x14ac:dyDescent="0.3">
      <c r="F3663" s="86"/>
      <c r="G3663" s="86"/>
    </row>
    <row r="3664" spans="6:7" ht="13" x14ac:dyDescent="0.3">
      <c r="F3664" s="86"/>
      <c r="G3664" s="86"/>
    </row>
    <row r="3665" spans="6:7" ht="13" x14ac:dyDescent="0.3">
      <c r="F3665" s="86"/>
      <c r="G3665" s="86"/>
    </row>
    <row r="3666" spans="6:7" ht="13" x14ac:dyDescent="0.3">
      <c r="F3666" s="86"/>
      <c r="G3666" s="86"/>
    </row>
    <row r="3667" spans="6:7" ht="13" x14ac:dyDescent="0.3">
      <c r="F3667" s="86"/>
      <c r="G3667" s="86"/>
    </row>
    <row r="3668" spans="6:7" ht="13" x14ac:dyDescent="0.3">
      <c r="F3668" s="86"/>
      <c r="G3668" s="86"/>
    </row>
    <row r="3669" spans="6:7" ht="13" x14ac:dyDescent="0.3">
      <c r="F3669" s="86"/>
      <c r="G3669" s="86"/>
    </row>
    <row r="3670" spans="6:7" ht="13" x14ac:dyDescent="0.3">
      <c r="F3670" s="86"/>
      <c r="G3670" s="86"/>
    </row>
    <row r="3671" spans="6:7" ht="13" x14ac:dyDescent="0.3">
      <c r="F3671" s="86"/>
      <c r="G3671" s="86"/>
    </row>
    <row r="3672" spans="6:7" ht="13" x14ac:dyDescent="0.3">
      <c r="F3672" s="86"/>
      <c r="G3672" s="86"/>
    </row>
    <row r="3673" spans="6:7" ht="13" x14ac:dyDescent="0.3">
      <c r="F3673" s="86"/>
      <c r="G3673" s="86"/>
    </row>
    <row r="3674" spans="6:7" ht="13" x14ac:dyDescent="0.3">
      <c r="F3674" s="86"/>
      <c r="G3674" s="86"/>
    </row>
    <row r="3675" spans="6:7" ht="13" x14ac:dyDescent="0.3">
      <c r="F3675" s="86"/>
      <c r="G3675" s="86"/>
    </row>
    <row r="3676" spans="6:7" ht="13" x14ac:dyDescent="0.3">
      <c r="F3676" s="86"/>
      <c r="G3676" s="86"/>
    </row>
    <row r="3677" spans="6:7" ht="13" x14ac:dyDescent="0.3">
      <c r="F3677" s="86"/>
      <c r="G3677" s="86"/>
    </row>
    <row r="3678" spans="6:7" ht="13" x14ac:dyDescent="0.3">
      <c r="F3678" s="86"/>
      <c r="G3678" s="86"/>
    </row>
    <row r="3679" spans="6:7" ht="13" x14ac:dyDescent="0.3">
      <c r="F3679" s="86"/>
      <c r="G3679" s="86"/>
    </row>
    <row r="3680" spans="6:7" ht="13" x14ac:dyDescent="0.3">
      <c r="F3680" s="86"/>
      <c r="G3680" s="86"/>
    </row>
    <row r="3681" spans="6:7" ht="13" x14ac:dyDescent="0.3">
      <c r="F3681" s="86"/>
      <c r="G3681" s="86"/>
    </row>
    <row r="3682" spans="6:7" ht="13" x14ac:dyDescent="0.3">
      <c r="F3682" s="86"/>
      <c r="G3682" s="86"/>
    </row>
    <row r="3683" spans="6:7" ht="13" x14ac:dyDescent="0.3">
      <c r="F3683" s="86"/>
      <c r="G3683" s="86"/>
    </row>
    <row r="3684" spans="6:7" ht="13" x14ac:dyDescent="0.3">
      <c r="F3684" s="86"/>
      <c r="G3684" s="86"/>
    </row>
    <row r="3685" spans="6:7" ht="13" x14ac:dyDescent="0.3">
      <c r="F3685" s="86"/>
      <c r="G3685" s="86"/>
    </row>
    <row r="3686" spans="6:7" ht="13" x14ac:dyDescent="0.3">
      <c r="F3686" s="86"/>
      <c r="G3686" s="86"/>
    </row>
    <row r="3687" spans="6:7" ht="13" x14ac:dyDescent="0.3">
      <c r="F3687" s="86"/>
      <c r="G3687" s="86"/>
    </row>
    <row r="3688" spans="6:7" ht="13" x14ac:dyDescent="0.3">
      <c r="F3688" s="86"/>
      <c r="G3688" s="86"/>
    </row>
    <row r="3689" spans="6:7" ht="13" x14ac:dyDescent="0.3">
      <c r="F3689" s="86"/>
      <c r="G3689" s="86"/>
    </row>
    <row r="3690" spans="6:7" ht="13" x14ac:dyDescent="0.3">
      <c r="F3690" s="86"/>
      <c r="G3690" s="86"/>
    </row>
    <row r="3691" spans="6:7" ht="13" x14ac:dyDescent="0.3">
      <c r="F3691" s="86"/>
      <c r="G3691" s="86"/>
    </row>
    <row r="3692" spans="6:7" ht="13" x14ac:dyDescent="0.3">
      <c r="F3692" s="86"/>
      <c r="G3692" s="86"/>
    </row>
    <row r="3693" spans="6:7" ht="13" x14ac:dyDescent="0.3">
      <c r="F3693" s="86"/>
      <c r="G3693" s="86"/>
    </row>
    <row r="3694" spans="6:7" ht="13" x14ac:dyDescent="0.3">
      <c r="F3694" s="86"/>
      <c r="G3694" s="86"/>
    </row>
    <row r="3695" spans="6:7" ht="13" x14ac:dyDescent="0.3">
      <c r="F3695" s="86"/>
      <c r="G3695" s="86"/>
    </row>
    <row r="3696" spans="6:7" ht="13" x14ac:dyDescent="0.3">
      <c r="F3696" s="86"/>
      <c r="G3696" s="86"/>
    </row>
    <row r="3697" spans="6:7" ht="13" x14ac:dyDescent="0.3">
      <c r="F3697" s="86"/>
      <c r="G3697" s="86"/>
    </row>
    <row r="3698" spans="6:7" ht="13" x14ac:dyDescent="0.3">
      <c r="F3698" s="86"/>
      <c r="G3698" s="86"/>
    </row>
    <row r="3699" spans="6:7" ht="13" x14ac:dyDescent="0.3">
      <c r="F3699" s="86"/>
      <c r="G3699" s="86"/>
    </row>
    <row r="3700" spans="6:7" ht="13" x14ac:dyDescent="0.3">
      <c r="F3700" s="86"/>
      <c r="G3700" s="86"/>
    </row>
    <row r="3701" spans="6:7" ht="13" x14ac:dyDescent="0.3">
      <c r="F3701" s="86"/>
      <c r="G3701" s="86"/>
    </row>
    <row r="3702" spans="6:7" ht="13" x14ac:dyDescent="0.3">
      <c r="F3702" s="86"/>
      <c r="G3702" s="86"/>
    </row>
    <row r="3703" spans="6:7" ht="13" x14ac:dyDescent="0.3">
      <c r="F3703" s="86"/>
      <c r="G3703" s="86"/>
    </row>
    <row r="3704" spans="6:7" ht="13" x14ac:dyDescent="0.3">
      <c r="F3704" s="86"/>
      <c r="G3704" s="86"/>
    </row>
    <row r="3705" spans="6:7" ht="13" x14ac:dyDescent="0.3">
      <c r="F3705" s="86"/>
      <c r="G3705" s="86"/>
    </row>
    <row r="3706" spans="6:7" ht="13" x14ac:dyDescent="0.3">
      <c r="F3706" s="86"/>
      <c r="G3706" s="86"/>
    </row>
    <row r="3707" spans="6:7" ht="13" x14ac:dyDescent="0.3">
      <c r="F3707" s="86"/>
      <c r="G3707" s="86"/>
    </row>
    <row r="3708" spans="6:7" ht="13" x14ac:dyDescent="0.3">
      <c r="F3708" s="86"/>
      <c r="G3708" s="86"/>
    </row>
    <row r="3709" spans="6:7" ht="13" x14ac:dyDescent="0.3">
      <c r="F3709" s="86"/>
      <c r="G3709" s="86"/>
    </row>
    <row r="3710" spans="6:7" ht="13" x14ac:dyDescent="0.3">
      <c r="F3710" s="86"/>
      <c r="G3710" s="86"/>
    </row>
    <row r="3711" spans="6:7" ht="13" x14ac:dyDescent="0.3">
      <c r="F3711" s="86"/>
      <c r="G3711" s="86"/>
    </row>
    <row r="3712" spans="6:7" ht="13" x14ac:dyDescent="0.3">
      <c r="F3712" s="86"/>
      <c r="G3712" s="86"/>
    </row>
    <row r="3713" spans="6:7" ht="13" x14ac:dyDescent="0.3">
      <c r="F3713" s="86"/>
      <c r="G3713" s="86"/>
    </row>
    <row r="3714" spans="6:7" ht="13" x14ac:dyDescent="0.3">
      <c r="F3714" s="86"/>
      <c r="G3714" s="86"/>
    </row>
    <row r="3715" spans="6:7" ht="13" x14ac:dyDescent="0.3">
      <c r="F3715" s="86"/>
      <c r="G3715" s="86"/>
    </row>
    <row r="3716" spans="6:7" ht="13" x14ac:dyDescent="0.3">
      <c r="F3716" s="86"/>
      <c r="G3716" s="86"/>
    </row>
    <row r="3717" spans="6:7" ht="13" x14ac:dyDescent="0.3">
      <c r="F3717" s="86"/>
      <c r="G3717" s="86"/>
    </row>
    <row r="3718" spans="6:7" ht="13" x14ac:dyDescent="0.3">
      <c r="F3718" s="86"/>
      <c r="G3718" s="86"/>
    </row>
    <row r="3719" spans="6:7" ht="13" x14ac:dyDescent="0.3">
      <c r="F3719" s="86"/>
      <c r="G3719" s="86"/>
    </row>
    <row r="3720" spans="6:7" ht="13" x14ac:dyDescent="0.3">
      <c r="F3720" s="86"/>
      <c r="G3720" s="86"/>
    </row>
    <row r="3721" spans="6:7" ht="13" x14ac:dyDescent="0.3">
      <c r="F3721" s="86"/>
      <c r="G3721" s="86"/>
    </row>
    <row r="3722" spans="6:7" ht="13" x14ac:dyDescent="0.3">
      <c r="F3722" s="86"/>
      <c r="G3722" s="86"/>
    </row>
    <row r="3723" spans="6:7" ht="13" x14ac:dyDescent="0.3">
      <c r="F3723" s="86"/>
      <c r="G3723" s="86"/>
    </row>
    <row r="3724" spans="6:7" ht="13" x14ac:dyDescent="0.3">
      <c r="F3724" s="86"/>
      <c r="G3724" s="86"/>
    </row>
    <row r="3725" spans="6:7" ht="13" x14ac:dyDescent="0.3">
      <c r="F3725" s="86"/>
      <c r="G3725" s="86"/>
    </row>
    <row r="3726" spans="6:7" ht="13" x14ac:dyDescent="0.3">
      <c r="F3726" s="86"/>
      <c r="G3726" s="86"/>
    </row>
    <row r="3727" spans="6:7" ht="13" x14ac:dyDescent="0.3">
      <c r="F3727" s="86"/>
      <c r="G3727" s="86"/>
    </row>
    <row r="3728" spans="6:7" ht="13" x14ac:dyDescent="0.3">
      <c r="F3728" s="86"/>
      <c r="G3728" s="86"/>
    </row>
    <row r="3729" spans="6:7" ht="13" x14ac:dyDescent="0.3">
      <c r="F3729" s="86"/>
      <c r="G3729" s="86"/>
    </row>
    <row r="3730" spans="6:7" ht="13" x14ac:dyDescent="0.3">
      <c r="F3730" s="86"/>
      <c r="G3730" s="86"/>
    </row>
    <row r="3731" spans="6:7" ht="13" x14ac:dyDescent="0.3">
      <c r="F3731" s="86"/>
      <c r="G3731" s="86"/>
    </row>
    <row r="3732" spans="6:7" ht="13" x14ac:dyDescent="0.3">
      <c r="F3732" s="86"/>
      <c r="G3732" s="86"/>
    </row>
    <row r="3733" spans="6:7" ht="13" x14ac:dyDescent="0.3">
      <c r="F3733" s="86"/>
      <c r="G3733" s="86"/>
    </row>
    <row r="3734" spans="6:7" ht="13" x14ac:dyDescent="0.3">
      <c r="F3734" s="86"/>
      <c r="G3734" s="86"/>
    </row>
    <row r="3735" spans="6:7" ht="13" x14ac:dyDescent="0.3">
      <c r="F3735" s="86"/>
      <c r="G3735" s="86"/>
    </row>
    <row r="3736" spans="6:7" ht="13" x14ac:dyDescent="0.3">
      <c r="F3736" s="86"/>
      <c r="G3736" s="86"/>
    </row>
    <row r="3737" spans="6:7" ht="13" x14ac:dyDescent="0.3">
      <c r="F3737" s="86"/>
      <c r="G3737" s="86"/>
    </row>
    <row r="3738" spans="6:7" ht="13" x14ac:dyDescent="0.3">
      <c r="F3738" s="86"/>
      <c r="G3738" s="86"/>
    </row>
    <row r="3739" spans="6:7" ht="13" x14ac:dyDescent="0.3">
      <c r="F3739" s="86"/>
      <c r="G3739" s="86"/>
    </row>
    <row r="3740" spans="6:7" ht="13" x14ac:dyDescent="0.3">
      <c r="F3740" s="86"/>
      <c r="G3740" s="86"/>
    </row>
    <row r="3741" spans="6:7" ht="13" x14ac:dyDescent="0.3">
      <c r="F3741" s="86"/>
      <c r="G3741" s="86"/>
    </row>
    <row r="3742" spans="6:7" ht="13" x14ac:dyDescent="0.3">
      <c r="F3742" s="86"/>
      <c r="G3742" s="86"/>
    </row>
    <row r="3743" spans="6:7" ht="13" x14ac:dyDescent="0.3">
      <c r="F3743" s="86"/>
      <c r="G3743" s="86"/>
    </row>
    <row r="3744" spans="6:7" ht="13" x14ac:dyDescent="0.3">
      <c r="F3744" s="86"/>
      <c r="G3744" s="86"/>
    </row>
    <row r="3745" spans="6:7" ht="13" x14ac:dyDescent="0.3">
      <c r="F3745" s="86"/>
      <c r="G3745" s="86"/>
    </row>
    <row r="3746" spans="6:7" ht="13" x14ac:dyDescent="0.3">
      <c r="F3746" s="86"/>
      <c r="G3746" s="86"/>
    </row>
    <row r="3747" spans="6:7" ht="13" x14ac:dyDescent="0.3">
      <c r="F3747" s="86"/>
      <c r="G3747" s="86"/>
    </row>
    <row r="3748" spans="6:7" ht="13" x14ac:dyDescent="0.3">
      <c r="F3748" s="86"/>
      <c r="G3748" s="86"/>
    </row>
    <row r="3749" spans="6:7" ht="13" x14ac:dyDescent="0.3">
      <c r="F3749" s="86"/>
      <c r="G3749" s="86"/>
    </row>
    <row r="3750" spans="6:7" ht="13" x14ac:dyDescent="0.3">
      <c r="F3750" s="86"/>
      <c r="G3750" s="86"/>
    </row>
    <row r="3751" spans="6:7" ht="13" x14ac:dyDescent="0.3">
      <c r="F3751" s="86"/>
      <c r="G3751" s="86"/>
    </row>
    <row r="3752" spans="6:7" ht="13" x14ac:dyDescent="0.3">
      <c r="F3752" s="86"/>
      <c r="G3752" s="86"/>
    </row>
    <row r="3753" spans="6:7" ht="13" x14ac:dyDescent="0.3">
      <c r="F3753" s="86"/>
      <c r="G3753" s="86"/>
    </row>
    <row r="3754" spans="6:7" ht="13" x14ac:dyDescent="0.3">
      <c r="F3754" s="86"/>
      <c r="G3754" s="86"/>
    </row>
    <row r="3755" spans="6:7" ht="13" x14ac:dyDescent="0.3">
      <c r="F3755" s="86"/>
      <c r="G3755" s="86"/>
    </row>
    <row r="3756" spans="6:7" ht="13" x14ac:dyDescent="0.3">
      <c r="F3756" s="86"/>
      <c r="G3756" s="86"/>
    </row>
    <row r="3757" spans="6:7" ht="13" x14ac:dyDescent="0.3">
      <c r="F3757" s="86"/>
      <c r="G3757" s="86"/>
    </row>
    <row r="3758" spans="6:7" ht="13" x14ac:dyDescent="0.3">
      <c r="F3758" s="86"/>
      <c r="G3758" s="86"/>
    </row>
    <row r="3759" spans="6:7" ht="13" x14ac:dyDescent="0.3">
      <c r="F3759" s="86"/>
      <c r="G3759" s="86"/>
    </row>
    <row r="3760" spans="6:7" ht="13" x14ac:dyDescent="0.3">
      <c r="F3760" s="86"/>
      <c r="G3760" s="86"/>
    </row>
    <row r="3761" spans="6:7" ht="13" x14ac:dyDescent="0.3">
      <c r="F3761" s="86"/>
      <c r="G3761" s="86"/>
    </row>
    <row r="3762" spans="6:7" ht="13" x14ac:dyDescent="0.3">
      <c r="F3762" s="86"/>
      <c r="G3762" s="86"/>
    </row>
    <row r="3763" spans="6:7" ht="13" x14ac:dyDescent="0.3">
      <c r="F3763" s="86"/>
      <c r="G3763" s="86"/>
    </row>
    <row r="3764" spans="6:7" ht="13" x14ac:dyDescent="0.3">
      <c r="F3764" s="86"/>
      <c r="G3764" s="86"/>
    </row>
    <row r="3765" spans="6:7" ht="13" x14ac:dyDescent="0.3">
      <c r="F3765" s="86"/>
      <c r="G3765" s="86"/>
    </row>
    <row r="3766" spans="6:7" ht="13" x14ac:dyDescent="0.3">
      <c r="F3766" s="86"/>
      <c r="G3766" s="86"/>
    </row>
    <row r="3767" spans="6:7" ht="13" x14ac:dyDescent="0.3">
      <c r="F3767" s="86"/>
      <c r="G3767" s="86"/>
    </row>
    <row r="3768" spans="6:7" ht="13" x14ac:dyDescent="0.3">
      <c r="F3768" s="86"/>
      <c r="G3768" s="86"/>
    </row>
    <row r="3769" spans="6:7" ht="13" x14ac:dyDescent="0.3">
      <c r="F3769" s="86"/>
      <c r="G3769" s="86"/>
    </row>
    <row r="3770" spans="6:7" ht="13" x14ac:dyDescent="0.3">
      <c r="F3770" s="86"/>
      <c r="G3770" s="86"/>
    </row>
    <row r="3771" spans="6:7" ht="13" x14ac:dyDescent="0.3">
      <c r="F3771" s="86"/>
      <c r="G3771" s="86"/>
    </row>
    <row r="3772" spans="6:7" ht="13" x14ac:dyDescent="0.3">
      <c r="F3772" s="86"/>
      <c r="G3772" s="86"/>
    </row>
    <row r="3773" spans="6:7" ht="13" x14ac:dyDescent="0.3">
      <c r="F3773" s="86"/>
      <c r="G3773" s="86"/>
    </row>
    <row r="3774" spans="6:7" ht="13" x14ac:dyDescent="0.3">
      <c r="F3774" s="86"/>
      <c r="G3774" s="86"/>
    </row>
    <row r="3775" spans="6:7" ht="13" x14ac:dyDescent="0.3">
      <c r="F3775" s="86"/>
      <c r="G3775" s="86"/>
    </row>
    <row r="3776" spans="6:7" ht="13" x14ac:dyDescent="0.3">
      <c r="F3776" s="86"/>
      <c r="G3776" s="86"/>
    </row>
    <row r="3777" spans="6:7" ht="13" x14ac:dyDescent="0.3">
      <c r="F3777" s="86"/>
      <c r="G3777" s="86"/>
    </row>
    <row r="3778" spans="6:7" ht="13" x14ac:dyDescent="0.3">
      <c r="F3778" s="86"/>
      <c r="G3778" s="86"/>
    </row>
    <row r="3779" spans="6:7" ht="13" x14ac:dyDescent="0.3">
      <c r="F3779" s="86"/>
      <c r="G3779" s="86"/>
    </row>
    <row r="3780" spans="6:7" ht="13" x14ac:dyDescent="0.3">
      <c r="F3780" s="86"/>
      <c r="G3780" s="86"/>
    </row>
    <row r="3781" spans="6:7" ht="13" x14ac:dyDescent="0.3">
      <c r="F3781" s="86"/>
      <c r="G3781" s="86"/>
    </row>
    <row r="3782" spans="6:7" ht="13" x14ac:dyDescent="0.3">
      <c r="F3782" s="86"/>
      <c r="G3782" s="86"/>
    </row>
    <row r="3783" spans="6:7" ht="13" x14ac:dyDescent="0.3">
      <c r="F3783" s="86"/>
      <c r="G3783" s="86"/>
    </row>
    <row r="3784" spans="6:7" ht="13" x14ac:dyDescent="0.3">
      <c r="F3784" s="86"/>
      <c r="G3784" s="86"/>
    </row>
    <row r="3785" spans="6:7" ht="13" x14ac:dyDescent="0.3">
      <c r="F3785" s="86"/>
      <c r="G3785" s="86"/>
    </row>
    <row r="3786" spans="6:7" ht="13" x14ac:dyDescent="0.3">
      <c r="F3786" s="86"/>
      <c r="G3786" s="86"/>
    </row>
    <row r="3787" spans="6:7" ht="13" x14ac:dyDescent="0.3">
      <c r="F3787" s="86"/>
      <c r="G3787" s="86"/>
    </row>
    <row r="3788" spans="6:7" ht="13" x14ac:dyDescent="0.3">
      <c r="F3788" s="86"/>
      <c r="G3788" s="86"/>
    </row>
    <row r="3789" spans="6:7" ht="13" x14ac:dyDescent="0.3">
      <c r="F3789" s="86"/>
      <c r="G3789" s="86"/>
    </row>
    <row r="3790" spans="6:7" ht="13" x14ac:dyDescent="0.3">
      <c r="F3790" s="86"/>
      <c r="G3790" s="86"/>
    </row>
    <row r="3791" spans="6:7" ht="13" x14ac:dyDescent="0.3">
      <c r="F3791" s="86"/>
      <c r="G3791" s="86"/>
    </row>
    <row r="3792" spans="6:7" ht="13" x14ac:dyDescent="0.3">
      <c r="F3792" s="86"/>
      <c r="G3792" s="86"/>
    </row>
    <row r="3793" spans="6:7" ht="13" x14ac:dyDescent="0.3">
      <c r="F3793" s="86"/>
      <c r="G3793" s="86"/>
    </row>
    <row r="3794" spans="6:7" ht="13" x14ac:dyDescent="0.3">
      <c r="F3794" s="86"/>
      <c r="G3794" s="86"/>
    </row>
    <row r="3795" spans="6:7" ht="13" x14ac:dyDescent="0.3">
      <c r="F3795" s="86"/>
      <c r="G3795" s="86"/>
    </row>
    <row r="3796" spans="6:7" ht="13" x14ac:dyDescent="0.3">
      <c r="F3796" s="86"/>
      <c r="G3796" s="86"/>
    </row>
    <row r="3797" spans="6:7" ht="13" x14ac:dyDescent="0.3">
      <c r="F3797" s="86"/>
      <c r="G3797" s="86"/>
    </row>
    <row r="3798" spans="6:7" ht="13" x14ac:dyDescent="0.3">
      <c r="F3798" s="86"/>
      <c r="G3798" s="86"/>
    </row>
    <row r="3799" spans="6:7" ht="13" x14ac:dyDescent="0.3">
      <c r="F3799" s="86"/>
      <c r="G3799" s="86"/>
    </row>
    <row r="3800" spans="6:7" ht="13" x14ac:dyDescent="0.3">
      <c r="F3800" s="86"/>
      <c r="G3800" s="86"/>
    </row>
    <row r="3801" spans="6:7" ht="13" x14ac:dyDescent="0.3">
      <c r="F3801" s="86"/>
      <c r="G3801" s="86"/>
    </row>
    <row r="3802" spans="6:7" ht="13" x14ac:dyDescent="0.3">
      <c r="F3802" s="86"/>
      <c r="G3802" s="86"/>
    </row>
    <row r="3803" spans="6:7" ht="13" x14ac:dyDescent="0.3">
      <c r="F3803" s="86"/>
      <c r="G3803" s="86"/>
    </row>
    <row r="3804" spans="6:7" ht="13" x14ac:dyDescent="0.3">
      <c r="F3804" s="86"/>
      <c r="G3804" s="86"/>
    </row>
    <row r="3805" spans="6:7" ht="13" x14ac:dyDescent="0.3">
      <c r="F3805" s="86"/>
      <c r="G3805" s="86"/>
    </row>
    <row r="3806" spans="6:7" ht="13" x14ac:dyDescent="0.3">
      <c r="F3806" s="86"/>
      <c r="G3806" s="86"/>
    </row>
    <row r="3807" spans="6:7" ht="13" x14ac:dyDescent="0.3">
      <c r="F3807" s="86"/>
      <c r="G3807" s="86"/>
    </row>
    <row r="3808" spans="6:7" ht="13" x14ac:dyDescent="0.3">
      <c r="F3808" s="86"/>
      <c r="G3808" s="86"/>
    </row>
    <row r="3809" spans="6:7" ht="13" x14ac:dyDescent="0.3">
      <c r="F3809" s="86"/>
      <c r="G3809" s="86"/>
    </row>
    <row r="3810" spans="6:7" ht="13" x14ac:dyDescent="0.3">
      <c r="F3810" s="86"/>
      <c r="G3810" s="86"/>
    </row>
    <row r="3811" spans="6:7" ht="13" x14ac:dyDescent="0.3">
      <c r="F3811" s="86"/>
      <c r="G3811" s="86"/>
    </row>
    <row r="3812" spans="6:7" ht="13" x14ac:dyDescent="0.3">
      <c r="F3812" s="86"/>
      <c r="G3812" s="86"/>
    </row>
    <row r="3813" spans="6:7" ht="13" x14ac:dyDescent="0.3">
      <c r="F3813" s="86"/>
      <c r="G3813" s="86"/>
    </row>
    <row r="3814" spans="6:7" ht="13" x14ac:dyDescent="0.3">
      <c r="F3814" s="86"/>
      <c r="G3814" s="86"/>
    </row>
    <row r="3815" spans="6:7" ht="13" x14ac:dyDescent="0.3">
      <c r="F3815" s="86"/>
      <c r="G3815" s="86"/>
    </row>
    <row r="3816" spans="6:7" ht="13" x14ac:dyDescent="0.3">
      <c r="F3816" s="86"/>
      <c r="G3816" s="86"/>
    </row>
    <row r="3817" spans="6:7" ht="13" x14ac:dyDescent="0.3">
      <c r="F3817" s="86"/>
      <c r="G3817" s="86"/>
    </row>
    <row r="3818" spans="6:7" ht="13" x14ac:dyDescent="0.3">
      <c r="F3818" s="86"/>
      <c r="G3818" s="86"/>
    </row>
    <row r="3819" spans="6:7" ht="13" x14ac:dyDescent="0.3">
      <c r="F3819" s="86"/>
      <c r="G3819" s="86"/>
    </row>
    <row r="3820" spans="6:7" ht="13" x14ac:dyDescent="0.3">
      <c r="F3820" s="86"/>
      <c r="G3820" s="86"/>
    </row>
    <row r="3821" spans="6:7" ht="13" x14ac:dyDescent="0.3">
      <c r="F3821" s="86"/>
      <c r="G3821" s="86"/>
    </row>
    <row r="3822" spans="6:7" ht="13" x14ac:dyDescent="0.3">
      <c r="F3822" s="86"/>
      <c r="G3822" s="86"/>
    </row>
    <row r="3823" spans="6:7" ht="13" x14ac:dyDescent="0.3">
      <c r="F3823" s="86"/>
      <c r="G3823" s="86"/>
    </row>
    <row r="3824" spans="6:7" ht="13" x14ac:dyDescent="0.3">
      <c r="F3824" s="86"/>
      <c r="G3824" s="86"/>
    </row>
    <row r="3825" spans="6:7" ht="13" x14ac:dyDescent="0.3">
      <c r="F3825" s="86"/>
      <c r="G3825" s="86"/>
    </row>
    <row r="3826" spans="6:7" ht="13" x14ac:dyDescent="0.3">
      <c r="F3826" s="86"/>
      <c r="G3826" s="86"/>
    </row>
    <row r="3827" spans="6:7" ht="13" x14ac:dyDescent="0.3">
      <c r="F3827" s="86"/>
      <c r="G3827" s="86"/>
    </row>
    <row r="3828" spans="6:7" ht="13" x14ac:dyDescent="0.3">
      <c r="F3828" s="86"/>
      <c r="G3828" s="86"/>
    </row>
    <row r="3829" spans="6:7" ht="13" x14ac:dyDescent="0.3">
      <c r="F3829" s="86"/>
      <c r="G3829" s="86"/>
    </row>
    <row r="3830" spans="6:7" ht="13" x14ac:dyDescent="0.3">
      <c r="F3830" s="86"/>
      <c r="G3830" s="86"/>
    </row>
    <row r="3831" spans="6:7" ht="13" x14ac:dyDescent="0.3">
      <c r="F3831" s="86"/>
      <c r="G3831" s="86"/>
    </row>
    <row r="3832" spans="6:7" ht="13" x14ac:dyDescent="0.3">
      <c r="F3832" s="86"/>
      <c r="G3832" s="86"/>
    </row>
    <row r="3833" spans="6:7" ht="13" x14ac:dyDescent="0.3">
      <c r="F3833" s="86"/>
      <c r="G3833" s="86"/>
    </row>
    <row r="3834" spans="6:7" ht="13" x14ac:dyDescent="0.3">
      <c r="F3834" s="86"/>
      <c r="G3834" s="86"/>
    </row>
    <row r="3835" spans="6:7" ht="13" x14ac:dyDescent="0.3">
      <c r="F3835" s="86"/>
      <c r="G3835" s="86"/>
    </row>
    <row r="3836" spans="6:7" ht="13" x14ac:dyDescent="0.3">
      <c r="F3836" s="86"/>
      <c r="G3836" s="86"/>
    </row>
    <row r="3837" spans="6:7" ht="13" x14ac:dyDescent="0.3">
      <c r="F3837" s="86"/>
      <c r="G3837" s="86"/>
    </row>
    <row r="3838" spans="6:7" ht="13" x14ac:dyDescent="0.3">
      <c r="F3838" s="86"/>
      <c r="G3838" s="86"/>
    </row>
    <row r="3839" spans="6:7" ht="13" x14ac:dyDescent="0.3">
      <c r="F3839" s="86"/>
      <c r="G3839" s="86"/>
    </row>
    <row r="3840" spans="6:7" ht="13" x14ac:dyDescent="0.3">
      <c r="F3840" s="86"/>
      <c r="G3840" s="86"/>
    </row>
    <row r="3841" spans="6:7" ht="13" x14ac:dyDescent="0.3">
      <c r="F3841" s="86"/>
      <c r="G3841" s="86"/>
    </row>
    <row r="3842" spans="6:7" ht="13" x14ac:dyDescent="0.3">
      <c r="F3842" s="86"/>
      <c r="G3842" s="86"/>
    </row>
    <row r="3843" spans="6:7" ht="13" x14ac:dyDescent="0.3">
      <c r="F3843" s="86"/>
      <c r="G3843" s="86"/>
    </row>
    <row r="3844" spans="6:7" ht="13" x14ac:dyDescent="0.3">
      <c r="F3844" s="86"/>
      <c r="G3844" s="86"/>
    </row>
    <row r="3845" spans="6:7" ht="13" x14ac:dyDescent="0.3">
      <c r="F3845" s="86"/>
      <c r="G3845" s="86"/>
    </row>
    <row r="3846" spans="6:7" ht="13" x14ac:dyDescent="0.3">
      <c r="F3846" s="86"/>
      <c r="G3846" s="86"/>
    </row>
    <row r="3847" spans="6:7" ht="13" x14ac:dyDescent="0.3">
      <c r="F3847" s="86"/>
      <c r="G3847" s="86"/>
    </row>
    <row r="3848" spans="6:7" ht="13" x14ac:dyDescent="0.3">
      <c r="F3848" s="86"/>
      <c r="G3848" s="86"/>
    </row>
    <row r="3849" spans="6:7" ht="13" x14ac:dyDescent="0.3">
      <c r="F3849" s="86"/>
      <c r="G3849" s="86"/>
    </row>
    <row r="3850" spans="6:7" ht="13" x14ac:dyDescent="0.3">
      <c r="F3850" s="86"/>
      <c r="G3850" s="86"/>
    </row>
    <row r="3851" spans="6:7" ht="13" x14ac:dyDescent="0.3">
      <c r="F3851" s="86"/>
      <c r="G3851" s="86"/>
    </row>
    <row r="3852" spans="6:7" ht="13" x14ac:dyDescent="0.3">
      <c r="F3852" s="86"/>
      <c r="G3852" s="86"/>
    </row>
    <row r="3853" spans="6:7" ht="13" x14ac:dyDescent="0.3">
      <c r="F3853" s="86"/>
      <c r="G3853" s="86"/>
    </row>
    <row r="3854" spans="6:7" ht="13" x14ac:dyDescent="0.3">
      <c r="F3854" s="86"/>
      <c r="G3854" s="86"/>
    </row>
    <row r="3855" spans="6:7" ht="13" x14ac:dyDescent="0.3">
      <c r="F3855" s="86"/>
      <c r="G3855" s="86"/>
    </row>
    <row r="3856" spans="6:7" ht="13" x14ac:dyDescent="0.3">
      <c r="F3856" s="86"/>
      <c r="G3856" s="86"/>
    </row>
    <row r="3857" spans="6:7" ht="13" x14ac:dyDescent="0.3">
      <c r="F3857" s="86"/>
      <c r="G3857" s="86"/>
    </row>
    <row r="3858" spans="6:7" ht="13" x14ac:dyDescent="0.3">
      <c r="F3858" s="86"/>
      <c r="G3858" s="86"/>
    </row>
    <row r="3859" spans="6:7" ht="13" x14ac:dyDescent="0.3">
      <c r="F3859" s="86"/>
      <c r="G3859" s="86"/>
    </row>
    <row r="3860" spans="6:7" ht="13" x14ac:dyDescent="0.3">
      <c r="F3860" s="86"/>
      <c r="G3860" s="86"/>
    </row>
    <row r="3861" spans="6:7" ht="13" x14ac:dyDescent="0.3">
      <c r="F3861" s="86"/>
      <c r="G3861" s="86"/>
    </row>
    <row r="3862" spans="6:7" ht="13" x14ac:dyDescent="0.3">
      <c r="F3862" s="86"/>
      <c r="G3862" s="86"/>
    </row>
    <row r="3863" spans="6:7" ht="13" x14ac:dyDescent="0.3">
      <c r="F3863" s="86"/>
      <c r="G3863" s="86"/>
    </row>
    <row r="3864" spans="6:7" ht="13" x14ac:dyDescent="0.3">
      <c r="F3864" s="86"/>
      <c r="G3864" s="86"/>
    </row>
    <row r="3865" spans="6:7" ht="13" x14ac:dyDescent="0.3">
      <c r="F3865" s="86"/>
      <c r="G3865" s="86"/>
    </row>
    <row r="3866" spans="6:7" ht="13" x14ac:dyDescent="0.3">
      <c r="F3866" s="86"/>
      <c r="G3866" s="86"/>
    </row>
    <row r="3867" spans="6:7" ht="13" x14ac:dyDescent="0.3">
      <c r="F3867" s="86"/>
      <c r="G3867" s="86"/>
    </row>
    <row r="3868" spans="6:7" ht="13" x14ac:dyDescent="0.3">
      <c r="F3868" s="86"/>
      <c r="G3868" s="86"/>
    </row>
    <row r="3869" spans="6:7" ht="13" x14ac:dyDescent="0.3">
      <c r="F3869" s="86"/>
      <c r="G3869" s="86"/>
    </row>
    <row r="3870" spans="6:7" ht="13" x14ac:dyDescent="0.3">
      <c r="F3870" s="86"/>
      <c r="G3870" s="86"/>
    </row>
    <row r="3871" spans="6:7" ht="13" x14ac:dyDescent="0.3">
      <c r="F3871" s="86"/>
      <c r="G3871" s="86"/>
    </row>
    <row r="3872" spans="6:7" ht="13" x14ac:dyDescent="0.3">
      <c r="F3872" s="86"/>
      <c r="G3872" s="86"/>
    </row>
    <row r="3873" spans="6:7" ht="13" x14ac:dyDescent="0.3">
      <c r="F3873" s="86"/>
      <c r="G3873" s="86"/>
    </row>
    <row r="3874" spans="6:7" ht="13" x14ac:dyDescent="0.3">
      <c r="F3874" s="86"/>
      <c r="G3874" s="86"/>
    </row>
    <row r="3875" spans="6:7" ht="13" x14ac:dyDescent="0.3">
      <c r="F3875" s="86"/>
      <c r="G3875" s="86"/>
    </row>
    <row r="3876" spans="6:7" ht="13" x14ac:dyDescent="0.3">
      <c r="F3876" s="86"/>
      <c r="G3876" s="86"/>
    </row>
    <row r="3877" spans="6:7" ht="13" x14ac:dyDescent="0.3">
      <c r="F3877" s="86"/>
      <c r="G3877" s="86"/>
    </row>
    <row r="3878" spans="6:7" ht="13" x14ac:dyDescent="0.3">
      <c r="F3878" s="86"/>
      <c r="G3878" s="86"/>
    </row>
    <row r="3879" spans="6:7" ht="13" x14ac:dyDescent="0.3">
      <c r="F3879" s="86"/>
      <c r="G3879" s="86"/>
    </row>
    <row r="3880" spans="6:7" ht="13" x14ac:dyDescent="0.3">
      <c r="F3880" s="86"/>
      <c r="G3880" s="86"/>
    </row>
    <row r="3881" spans="6:7" ht="13" x14ac:dyDescent="0.3">
      <c r="F3881" s="86"/>
      <c r="G3881" s="86"/>
    </row>
    <row r="3882" spans="6:7" ht="13" x14ac:dyDescent="0.3">
      <c r="F3882" s="86"/>
      <c r="G3882" s="86"/>
    </row>
    <row r="3883" spans="6:7" ht="13" x14ac:dyDescent="0.3">
      <c r="F3883" s="86"/>
      <c r="G3883" s="86"/>
    </row>
    <row r="3884" spans="6:7" ht="13" x14ac:dyDescent="0.3">
      <c r="F3884" s="86"/>
      <c r="G3884" s="86"/>
    </row>
    <row r="3885" spans="6:7" ht="13" x14ac:dyDescent="0.3">
      <c r="F3885" s="86"/>
      <c r="G3885" s="86"/>
    </row>
    <row r="3886" spans="6:7" ht="13" x14ac:dyDescent="0.3">
      <c r="F3886" s="86"/>
      <c r="G3886" s="86"/>
    </row>
    <row r="3887" spans="6:7" ht="13" x14ac:dyDescent="0.3">
      <c r="F3887" s="86"/>
      <c r="G3887" s="86"/>
    </row>
    <row r="3888" spans="6:7" ht="13" x14ac:dyDescent="0.3">
      <c r="F3888" s="86"/>
      <c r="G3888" s="86"/>
    </row>
    <row r="3889" spans="6:7" ht="13" x14ac:dyDescent="0.3">
      <c r="F3889" s="86"/>
      <c r="G3889" s="86"/>
    </row>
    <row r="3890" spans="6:7" ht="13" x14ac:dyDescent="0.3">
      <c r="F3890" s="86"/>
      <c r="G3890" s="86"/>
    </row>
    <row r="3891" spans="6:7" ht="13" x14ac:dyDescent="0.3">
      <c r="F3891" s="86"/>
      <c r="G3891" s="86"/>
    </row>
    <row r="3892" spans="6:7" ht="13" x14ac:dyDescent="0.3">
      <c r="F3892" s="86"/>
      <c r="G3892" s="86"/>
    </row>
    <row r="3893" spans="6:7" ht="13" x14ac:dyDescent="0.3">
      <c r="F3893" s="86"/>
      <c r="G3893" s="86"/>
    </row>
    <row r="3894" spans="6:7" ht="13" x14ac:dyDescent="0.3">
      <c r="F3894" s="86"/>
      <c r="G3894" s="86"/>
    </row>
    <row r="3895" spans="6:7" ht="13" x14ac:dyDescent="0.3">
      <c r="F3895" s="86"/>
      <c r="G3895" s="86"/>
    </row>
    <row r="3896" spans="6:7" ht="13" x14ac:dyDescent="0.3">
      <c r="F3896" s="86"/>
      <c r="G3896" s="86"/>
    </row>
    <row r="3897" spans="6:7" ht="13" x14ac:dyDescent="0.3">
      <c r="F3897" s="86"/>
      <c r="G3897" s="86"/>
    </row>
    <row r="3898" spans="6:7" ht="13" x14ac:dyDescent="0.3">
      <c r="F3898" s="86"/>
      <c r="G3898" s="86"/>
    </row>
    <row r="3899" spans="6:7" ht="13" x14ac:dyDescent="0.3">
      <c r="F3899" s="86"/>
      <c r="G3899" s="86"/>
    </row>
    <row r="3900" spans="6:7" ht="13" x14ac:dyDescent="0.3">
      <c r="F3900" s="86"/>
      <c r="G3900" s="86"/>
    </row>
    <row r="3901" spans="6:7" ht="13" x14ac:dyDescent="0.3">
      <c r="F3901" s="86"/>
      <c r="G3901" s="86"/>
    </row>
    <row r="3902" spans="6:7" ht="13" x14ac:dyDescent="0.3">
      <c r="F3902" s="86"/>
      <c r="G3902" s="86"/>
    </row>
    <row r="3903" spans="6:7" ht="13" x14ac:dyDescent="0.3">
      <c r="F3903" s="86"/>
      <c r="G3903" s="86"/>
    </row>
    <row r="3904" spans="6:7" ht="13" x14ac:dyDescent="0.3">
      <c r="F3904" s="86"/>
      <c r="G3904" s="86"/>
    </row>
    <row r="3905" spans="6:7" ht="13" x14ac:dyDescent="0.3">
      <c r="F3905" s="86"/>
      <c r="G3905" s="86"/>
    </row>
    <row r="3906" spans="6:7" ht="13" x14ac:dyDescent="0.3">
      <c r="F3906" s="86"/>
      <c r="G3906" s="86"/>
    </row>
    <row r="3907" spans="6:7" ht="13" x14ac:dyDescent="0.3">
      <c r="F3907" s="86"/>
      <c r="G3907" s="86"/>
    </row>
    <row r="3908" spans="6:7" ht="13" x14ac:dyDescent="0.3">
      <c r="F3908" s="86"/>
      <c r="G3908" s="86"/>
    </row>
    <row r="3909" spans="6:7" ht="13" x14ac:dyDescent="0.3">
      <c r="F3909" s="86"/>
      <c r="G3909" s="86"/>
    </row>
    <row r="3910" spans="6:7" ht="13" x14ac:dyDescent="0.3">
      <c r="F3910" s="86"/>
      <c r="G3910" s="86"/>
    </row>
    <row r="3911" spans="6:7" ht="13" x14ac:dyDescent="0.3">
      <c r="F3911" s="86"/>
      <c r="G3911" s="86"/>
    </row>
    <row r="3912" spans="6:7" ht="13" x14ac:dyDescent="0.3">
      <c r="F3912" s="86"/>
      <c r="G3912" s="86"/>
    </row>
    <row r="3913" spans="6:7" ht="13" x14ac:dyDescent="0.3">
      <c r="F3913" s="86"/>
      <c r="G3913" s="86"/>
    </row>
    <row r="3914" spans="6:7" ht="13" x14ac:dyDescent="0.3">
      <c r="F3914" s="86"/>
      <c r="G3914" s="86"/>
    </row>
    <row r="3915" spans="6:7" ht="13" x14ac:dyDescent="0.3">
      <c r="F3915" s="86"/>
      <c r="G3915" s="86"/>
    </row>
    <row r="3916" spans="6:7" ht="13" x14ac:dyDescent="0.3">
      <c r="F3916" s="86"/>
      <c r="G3916" s="86"/>
    </row>
    <row r="3917" spans="6:7" ht="13" x14ac:dyDescent="0.3">
      <c r="F3917" s="86"/>
      <c r="G3917" s="86"/>
    </row>
    <row r="3918" spans="6:7" ht="13" x14ac:dyDescent="0.3">
      <c r="F3918" s="86"/>
      <c r="G3918" s="86"/>
    </row>
    <row r="3919" spans="6:7" ht="13" x14ac:dyDescent="0.3">
      <c r="F3919" s="86"/>
      <c r="G3919" s="86"/>
    </row>
    <row r="3920" spans="6:7" ht="13" x14ac:dyDescent="0.3">
      <c r="F3920" s="86"/>
      <c r="G3920" s="86"/>
    </row>
    <row r="3921" spans="6:7" ht="13" x14ac:dyDescent="0.3">
      <c r="F3921" s="86"/>
      <c r="G3921" s="86"/>
    </row>
    <row r="3922" spans="6:7" ht="13" x14ac:dyDescent="0.3">
      <c r="F3922" s="86"/>
      <c r="G3922" s="86"/>
    </row>
    <row r="3923" spans="6:7" ht="13" x14ac:dyDescent="0.3">
      <c r="F3923" s="86"/>
      <c r="G3923" s="86"/>
    </row>
    <row r="3924" spans="6:7" ht="13" x14ac:dyDescent="0.3">
      <c r="F3924" s="86"/>
      <c r="G3924" s="86"/>
    </row>
    <row r="3925" spans="6:7" ht="13" x14ac:dyDescent="0.3">
      <c r="F3925" s="86"/>
      <c r="G3925" s="86"/>
    </row>
    <row r="3926" spans="6:7" ht="13" x14ac:dyDescent="0.3">
      <c r="F3926" s="86"/>
      <c r="G3926" s="86"/>
    </row>
    <row r="3927" spans="6:7" ht="13" x14ac:dyDescent="0.3">
      <c r="F3927" s="86"/>
      <c r="G3927" s="86"/>
    </row>
    <row r="3928" spans="6:7" ht="13" x14ac:dyDescent="0.3">
      <c r="F3928" s="86"/>
      <c r="G3928" s="86"/>
    </row>
    <row r="3929" spans="6:7" ht="13" x14ac:dyDescent="0.3">
      <c r="F3929" s="86"/>
      <c r="G3929" s="86"/>
    </row>
    <row r="3930" spans="6:7" ht="13" x14ac:dyDescent="0.3">
      <c r="F3930" s="86"/>
      <c r="G3930" s="86"/>
    </row>
    <row r="3931" spans="6:7" ht="13" x14ac:dyDescent="0.3">
      <c r="F3931" s="86"/>
      <c r="G3931" s="86"/>
    </row>
    <row r="3932" spans="6:7" ht="13" x14ac:dyDescent="0.3">
      <c r="F3932" s="86"/>
      <c r="G3932" s="86"/>
    </row>
    <row r="3933" spans="6:7" ht="13" x14ac:dyDescent="0.3">
      <c r="F3933" s="86"/>
      <c r="G3933" s="86"/>
    </row>
    <row r="3934" spans="6:7" ht="13" x14ac:dyDescent="0.3">
      <c r="F3934" s="86"/>
      <c r="G3934" s="86"/>
    </row>
    <row r="3935" spans="6:7" ht="13" x14ac:dyDescent="0.3">
      <c r="F3935" s="86"/>
      <c r="G3935" s="86"/>
    </row>
    <row r="3936" spans="6:7" ht="13" x14ac:dyDescent="0.3">
      <c r="F3936" s="86"/>
      <c r="G3936" s="86"/>
    </row>
    <row r="3937" spans="6:7" ht="13" x14ac:dyDescent="0.3">
      <c r="F3937" s="86"/>
      <c r="G3937" s="86"/>
    </row>
    <row r="3938" spans="6:7" ht="13" x14ac:dyDescent="0.3">
      <c r="F3938" s="86"/>
      <c r="G3938" s="86"/>
    </row>
    <row r="3939" spans="6:7" ht="13" x14ac:dyDescent="0.3">
      <c r="F3939" s="86"/>
      <c r="G3939" s="86"/>
    </row>
    <row r="3940" spans="6:7" ht="13" x14ac:dyDescent="0.3">
      <c r="F3940" s="86"/>
      <c r="G3940" s="86"/>
    </row>
    <row r="3941" spans="6:7" ht="13" x14ac:dyDescent="0.3">
      <c r="F3941" s="86"/>
      <c r="G3941" s="86"/>
    </row>
    <row r="3942" spans="6:7" ht="13" x14ac:dyDescent="0.3">
      <c r="F3942" s="86"/>
      <c r="G3942" s="86"/>
    </row>
    <row r="3943" spans="6:7" ht="13" x14ac:dyDescent="0.3">
      <c r="F3943" s="86"/>
      <c r="G3943" s="86"/>
    </row>
    <row r="3944" spans="6:7" ht="13" x14ac:dyDescent="0.3">
      <c r="F3944" s="86"/>
      <c r="G3944" s="86"/>
    </row>
    <row r="3945" spans="6:7" ht="13" x14ac:dyDescent="0.3">
      <c r="F3945" s="86"/>
      <c r="G3945" s="86"/>
    </row>
    <row r="3946" spans="6:7" ht="13" x14ac:dyDescent="0.3">
      <c r="F3946" s="86"/>
      <c r="G3946" s="86"/>
    </row>
    <row r="3947" spans="6:7" ht="13" x14ac:dyDescent="0.3">
      <c r="F3947" s="86"/>
      <c r="G3947" s="86"/>
    </row>
    <row r="3948" spans="6:7" ht="13" x14ac:dyDescent="0.3">
      <c r="F3948" s="86"/>
      <c r="G3948" s="86"/>
    </row>
    <row r="3949" spans="6:7" ht="13" x14ac:dyDescent="0.3">
      <c r="F3949" s="86"/>
      <c r="G3949" s="86"/>
    </row>
    <row r="3950" spans="6:7" ht="13" x14ac:dyDescent="0.3">
      <c r="F3950" s="86"/>
      <c r="G3950" s="86"/>
    </row>
    <row r="3951" spans="6:7" ht="13" x14ac:dyDescent="0.3">
      <c r="F3951" s="86"/>
      <c r="G3951" s="86"/>
    </row>
    <row r="3952" spans="6:7" ht="13" x14ac:dyDescent="0.3">
      <c r="F3952" s="86"/>
      <c r="G3952" s="86"/>
    </row>
    <row r="3953" spans="6:7" ht="13" x14ac:dyDescent="0.3">
      <c r="F3953" s="86"/>
      <c r="G3953" s="86"/>
    </row>
    <row r="3954" spans="6:7" ht="13" x14ac:dyDescent="0.3">
      <c r="F3954" s="86"/>
      <c r="G3954" s="86"/>
    </row>
    <row r="3955" spans="6:7" ht="13" x14ac:dyDescent="0.3">
      <c r="F3955" s="86"/>
      <c r="G3955" s="86"/>
    </row>
    <row r="3956" spans="6:7" ht="13" x14ac:dyDescent="0.3">
      <c r="F3956" s="86"/>
      <c r="G3956" s="86"/>
    </row>
    <row r="3957" spans="6:7" ht="13" x14ac:dyDescent="0.3">
      <c r="F3957" s="86"/>
      <c r="G3957" s="86"/>
    </row>
    <row r="3958" spans="6:7" ht="13" x14ac:dyDescent="0.3">
      <c r="F3958" s="86"/>
      <c r="G3958" s="86"/>
    </row>
    <row r="3959" spans="6:7" ht="13" x14ac:dyDescent="0.3">
      <c r="F3959" s="86"/>
      <c r="G3959" s="86"/>
    </row>
    <row r="3960" spans="6:7" ht="13" x14ac:dyDescent="0.3">
      <c r="F3960" s="86"/>
      <c r="G3960" s="86"/>
    </row>
    <row r="3961" spans="6:7" ht="13" x14ac:dyDescent="0.3">
      <c r="F3961" s="86"/>
      <c r="G3961" s="86"/>
    </row>
    <row r="3962" spans="6:7" ht="13" x14ac:dyDescent="0.3">
      <c r="F3962" s="86"/>
      <c r="G3962" s="86"/>
    </row>
    <row r="3963" spans="6:7" ht="13" x14ac:dyDescent="0.3">
      <c r="F3963" s="86"/>
      <c r="G3963" s="86"/>
    </row>
    <row r="3964" spans="6:7" ht="13" x14ac:dyDescent="0.3">
      <c r="F3964" s="86"/>
      <c r="G3964" s="86"/>
    </row>
    <row r="3965" spans="6:7" ht="13" x14ac:dyDescent="0.3">
      <c r="F3965" s="86"/>
      <c r="G3965" s="86"/>
    </row>
    <row r="3966" spans="6:7" ht="13" x14ac:dyDescent="0.3">
      <c r="F3966" s="86"/>
      <c r="G3966" s="86"/>
    </row>
    <row r="3967" spans="6:7" ht="13" x14ac:dyDescent="0.3">
      <c r="F3967" s="86"/>
      <c r="G3967" s="86"/>
    </row>
    <row r="3968" spans="6:7" ht="13" x14ac:dyDescent="0.3">
      <c r="F3968" s="86"/>
      <c r="G3968" s="86"/>
    </row>
    <row r="3969" spans="6:7" ht="13" x14ac:dyDescent="0.3">
      <c r="F3969" s="86"/>
      <c r="G3969" s="86"/>
    </row>
    <row r="3970" spans="6:7" ht="13" x14ac:dyDescent="0.3">
      <c r="F3970" s="86"/>
      <c r="G3970" s="86"/>
    </row>
    <row r="3971" spans="6:7" ht="13" x14ac:dyDescent="0.3">
      <c r="F3971" s="86"/>
      <c r="G3971" s="86"/>
    </row>
    <row r="3972" spans="6:7" ht="13" x14ac:dyDescent="0.3">
      <c r="F3972" s="86"/>
      <c r="G3972" s="86"/>
    </row>
    <row r="3973" spans="6:7" ht="13" x14ac:dyDescent="0.3">
      <c r="F3973" s="86"/>
      <c r="G3973" s="86"/>
    </row>
    <row r="3974" spans="6:7" ht="13" x14ac:dyDescent="0.3">
      <c r="F3974" s="86"/>
      <c r="G3974" s="86"/>
    </row>
    <row r="3975" spans="6:7" ht="13" x14ac:dyDescent="0.3">
      <c r="F3975" s="86"/>
      <c r="G3975" s="86"/>
    </row>
    <row r="3976" spans="6:7" ht="13" x14ac:dyDescent="0.3">
      <c r="F3976" s="86"/>
      <c r="G3976" s="86"/>
    </row>
    <row r="3977" spans="6:7" ht="13" x14ac:dyDescent="0.3">
      <c r="F3977" s="86"/>
      <c r="G3977" s="86"/>
    </row>
    <row r="3978" spans="6:7" ht="13" x14ac:dyDescent="0.3">
      <c r="F3978" s="86"/>
      <c r="G3978" s="86"/>
    </row>
    <row r="3979" spans="6:7" ht="13" x14ac:dyDescent="0.3">
      <c r="F3979" s="86"/>
      <c r="G3979" s="86"/>
    </row>
    <row r="3980" spans="6:7" ht="13" x14ac:dyDescent="0.3">
      <c r="F3980" s="86"/>
      <c r="G3980" s="86"/>
    </row>
    <row r="3981" spans="6:7" ht="13" x14ac:dyDescent="0.3">
      <c r="F3981" s="86"/>
      <c r="G3981" s="86"/>
    </row>
    <row r="3982" spans="6:7" ht="13" x14ac:dyDescent="0.3">
      <c r="F3982" s="86"/>
      <c r="G3982" s="86"/>
    </row>
    <row r="3983" spans="6:7" ht="13" x14ac:dyDescent="0.3">
      <c r="F3983" s="86"/>
      <c r="G3983" s="86"/>
    </row>
    <row r="3984" spans="6:7" ht="13" x14ac:dyDescent="0.3">
      <c r="F3984" s="86"/>
      <c r="G3984" s="86"/>
    </row>
    <row r="3985" spans="6:7" ht="13" x14ac:dyDescent="0.3">
      <c r="F3985" s="86"/>
      <c r="G3985" s="86"/>
    </row>
    <row r="3986" spans="6:7" ht="13" x14ac:dyDescent="0.3">
      <c r="F3986" s="86"/>
      <c r="G3986" s="86"/>
    </row>
    <row r="3987" spans="6:7" ht="13" x14ac:dyDescent="0.3">
      <c r="F3987" s="86"/>
      <c r="G3987" s="86"/>
    </row>
    <row r="3988" spans="6:7" ht="13" x14ac:dyDescent="0.3">
      <c r="F3988" s="86"/>
      <c r="G3988" s="86"/>
    </row>
    <row r="3989" spans="6:7" ht="13" x14ac:dyDescent="0.3">
      <c r="F3989" s="86"/>
      <c r="G3989" s="86"/>
    </row>
    <row r="3990" spans="6:7" ht="13" x14ac:dyDescent="0.3">
      <c r="F3990" s="86"/>
      <c r="G3990" s="86"/>
    </row>
    <row r="3991" spans="6:7" ht="13" x14ac:dyDescent="0.3">
      <c r="F3991" s="86"/>
      <c r="G3991" s="86"/>
    </row>
    <row r="3992" spans="6:7" ht="13" x14ac:dyDescent="0.3">
      <c r="F3992" s="86"/>
      <c r="G3992" s="86"/>
    </row>
    <row r="3993" spans="6:7" ht="13" x14ac:dyDescent="0.3">
      <c r="F3993" s="86"/>
      <c r="G3993" s="86"/>
    </row>
    <row r="3994" spans="6:7" ht="13" x14ac:dyDescent="0.3">
      <c r="F3994" s="86"/>
      <c r="G3994" s="86"/>
    </row>
    <row r="3995" spans="6:7" ht="13" x14ac:dyDescent="0.3">
      <c r="F3995" s="86"/>
      <c r="G3995" s="86"/>
    </row>
    <row r="3996" spans="6:7" ht="13" x14ac:dyDescent="0.3">
      <c r="F3996" s="86"/>
      <c r="G3996" s="86"/>
    </row>
    <row r="3997" spans="6:7" ht="13" x14ac:dyDescent="0.3">
      <c r="F3997" s="86"/>
      <c r="G3997" s="86"/>
    </row>
    <row r="3998" spans="6:7" ht="13" x14ac:dyDescent="0.3">
      <c r="F3998" s="86"/>
      <c r="G3998" s="86"/>
    </row>
    <row r="3999" spans="6:7" ht="13" x14ac:dyDescent="0.3">
      <c r="F3999" s="86"/>
      <c r="G3999" s="86"/>
    </row>
    <row r="4000" spans="6:7" ht="13" x14ac:dyDescent="0.3">
      <c r="F4000" s="86"/>
      <c r="G4000" s="86"/>
    </row>
    <row r="4001" spans="6:7" ht="13" x14ac:dyDescent="0.3">
      <c r="F4001" s="86"/>
      <c r="G4001" s="86"/>
    </row>
    <row r="4002" spans="6:7" ht="13" x14ac:dyDescent="0.3">
      <c r="F4002" s="86"/>
      <c r="G4002" s="86"/>
    </row>
    <row r="4003" spans="6:7" ht="13" x14ac:dyDescent="0.3">
      <c r="F4003" s="86"/>
      <c r="G4003" s="86"/>
    </row>
    <row r="4004" spans="6:7" ht="13" x14ac:dyDescent="0.3">
      <c r="F4004" s="86"/>
      <c r="G4004" s="86"/>
    </row>
    <row r="4005" spans="6:7" ht="13" x14ac:dyDescent="0.3">
      <c r="F4005" s="86"/>
      <c r="G4005" s="86"/>
    </row>
    <row r="4006" spans="6:7" ht="13" x14ac:dyDescent="0.3">
      <c r="F4006" s="86"/>
      <c r="G4006" s="86"/>
    </row>
    <row r="4007" spans="6:7" ht="13" x14ac:dyDescent="0.3">
      <c r="F4007" s="86"/>
      <c r="G4007" s="86"/>
    </row>
    <row r="4008" spans="6:7" ht="13" x14ac:dyDescent="0.3">
      <c r="F4008" s="86"/>
      <c r="G4008" s="86"/>
    </row>
    <row r="4009" spans="6:7" ht="13" x14ac:dyDescent="0.3">
      <c r="F4009" s="86"/>
      <c r="G4009" s="86"/>
    </row>
    <row r="4010" spans="6:7" ht="13" x14ac:dyDescent="0.3">
      <c r="F4010" s="86"/>
      <c r="G4010" s="86"/>
    </row>
    <row r="4011" spans="6:7" ht="13" x14ac:dyDescent="0.3">
      <c r="F4011" s="86"/>
      <c r="G4011" s="86"/>
    </row>
    <row r="4012" spans="6:7" ht="13" x14ac:dyDescent="0.3">
      <c r="F4012" s="86"/>
      <c r="G4012" s="86"/>
    </row>
    <row r="4013" spans="6:7" ht="13" x14ac:dyDescent="0.3">
      <c r="F4013" s="86"/>
      <c r="G4013" s="86"/>
    </row>
    <row r="4014" spans="6:7" ht="13" x14ac:dyDescent="0.3">
      <c r="F4014" s="86"/>
      <c r="G4014" s="86"/>
    </row>
    <row r="4015" spans="6:7" ht="13" x14ac:dyDescent="0.3">
      <c r="F4015" s="86"/>
      <c r="G4015" s="86"/>
    </row>
    <row r="4016" spans="6:7" ht="13" x14ac:dyDescent="0.3">
      <c r="F4016" s="86"/>
      <c r="G4016" s="86"/>
    </row>
    <row r="4017" spans="6:7" ht="13" x14ac:dyDescent="0.3">
      <c r="F4017" s="86"/>
      <c r="G4017" s="86"/>
    </row>
    <row r="4018" spans="6:7" ht="13" x14ac:dyDescent="0.3">
      <c r="F4018" s="86"/>
      <c r="G4018" s="86"/>
    </row>
    <row r="4019" spans="6:7" ht="13" x14ac:dyDescent="0.3">
      <c r="F4019" s="86"/>
      <c r="G4019" s="86"/>
    </row>
    <row r="4020" spans="6:7" ht="13" x14ac:dyDescent="0.3">
      <c r="F4020" s="86"/>
      <c r="G4020" s="86"/>
    </row>
    <row r="4021" spans="6:7" ht="13" x14ac:dyDescent="0.3">
      <c r="F4021" s="86"/>
      <c r="G4021" s="86"/>
    </row>
    <row r="4022" spans="6:7" ht="13" x14ac:dyDescent="0.3">
      <c r="F4022" s="86"/>
      <c r="G4022" s="86"/>
    </row>
    <row r="4023" spans="6:7" ht="13" x14ac:dyDescent="0.3">
      <c r="F4023" s="86"/>
      <c r="G4023" s="86"/>
    </row>
    <row r="4024" spans="6:7" ht="13" x14ac:dyDescent="0.3">
      <c r="F4024" s="86"/>
      <c r="G4024" s="86"/>
    </row>
    <row r="4025" spans="6:7" ht="13" x14ac:dyDescent="0.3">
      <c r="F4025" s="86"/>
      <c r="G4025" s="86"/>
    </row>
    <row r="4026" spans="6:7" ht="13" x14ac:dyDescent="0.3">
      <c r="F4026" s="86"/>
      <c r="G4026" s="86"/>
    </row>
    <row r="4027" spans="6:7" ht="13" x14ac:dyDescent="0.3">
      <c r="F4027" s="86"/>
      <c r="G4027" s="86"/>
    </row>
    <row r="4028" spans="6:7" ht="13" x14ac:dyDescent="0.3">
      <c r="F4028" s="86"/>
      <c r="G4028" s="86"/>
    </row>
    <row r="4029" spans="6:7" ht="13" x14ac:dyDescent="0.3">
      <c r="F4029" s="86"/>
      <c r="G4029" s="86"/>
    </row>
    <row r="4030" spans="6:7" ht="13" x14ac:dyDescent="0.3">
      <c r="F4030" s="86"/>
      <c r="G4030" s="86"/>
    </row>
    <row r="4031" spans="6:7" ht="13" x14ac:dyDescent="0.3">
      <c r="F4031" s="86"/>
      <c r="G4031" s="86"/>
    </row>
    <row r="4032" spans="6:7" ht="13" x14ac:dyDescent="0.3">
      <c r="F4032" s="86"/>
      <c r="G4032" s="86"/>
    </row>
    <row r="4033" spans="6:7" ht="13" x14ac:dyDescent="0.3">
      <c r="F4033" s="86"/>
      <c r="G4033" s="86"/>
    </row>
    <row r="4034" spans="6:7" ht="13" x14ac:dyDescent="0.3">
      <c r="F4034" s="86"/>
      <c r="G4034" s="86"/>
    </row>
    <row r="4035" spans="6:7" ht="13" x14ac:dyDescent="0.3">
      <c r="F4035" s="86"/>
      <c r="G4035" s="86"/>
    </row>
    <row r="4036" spans="6:7" ht="13" x14ac:dyDescent="0.3">
      <c r="F4036" s="86"/>
      <c r="G4036" s="86"/>
    </row>
    <row r="4037" spans="6:7" ht="13" x14ac:dyDescent="0.3">
      <c r="F4037" s="86"/>
      <c r="G4037" s="86"/>
    </row>
    <row r="4038" spans="6:7" ht="13" x14ac:dyDescent="0.3">
      <c r="F4038" s="86"/>
      <c r="G4038" s="86"/>
    </row>
    <row r="4039" spans="6:7" ht="13" x14ac:dyDescent="0.3">
      <c r="F4039" s="86"/>
      <c r="G4039" s="86"/>
    </row>
    <row r="4040" spans="6:7" ht="13" x14ac:dyDescent="0.3">
      <c r="F4040" s="86"/>
      <c r="G4040" s="86"/>
    </row>
    <row r="4041" spans="6:7" ht="13" x14ac:dyDescent="0.3">
      <c r="F4041" s="86"/>
      <c r="G4041" s="86"/>
    </row>
    <row r="4042" spans="6:7" ht="13" x14ac:dyDescent="0.3">
      <c r="F4042" s="86"/>
      <c r="G4042" s="86"/>
    </row>
    <row r="4043" spans="6:7" ht="13" x14ac:dyDescent="0.3">
      <c r="F4043" s="86"/>
      <c r="G4043" s="86"/>
    </row>
    <row r="4044" spans="6:7" ht="13" x14ac:dyDescent="0.3">
      <c r="F4044" s="86"/>
      <c r="G4044" s="86"/>
    </row>
    <row r="4045" spans="6:7" ht="13" x14ac:dyDescent="0.3">
      <c r="F4045" s="86"/>
      <c r="G4045" s="86"/>
    </row>
    <row r="4046" spans="6:7" ht="13" x14ac:dyDescent="0.3">
      <c r="F4046" s="86"/>
      <c r="G4046" s="86"/>
    </row>
    <row r="4047" spans="6:7" ht="13" x14ac:dyDescent="0.3">
      <c r="F4047" s="86"/>
      <c r="G4047" s="86"/>
    </row>
    <row r="4048" spans="6:7" ht="13" x14ac:dyDescent="0.3">
      <c r="F4048" s="86"/>
      <c r="G4048" s="86"/>
    </row>
    <row r="4049" spans="6:7" ht="13" x14ac:dyDescent="0.3">
      <c r="F4049" s="86"/>
      <c r="G4049" s="86"/>
    </row>
    <row r="4050" spans="6:7" ht="13" x14ac:dyDescent="0.3">
      <c r="F4050" s="86"/>
      <c r="G4050" s="86"/>
    </row>
    <row r="4051" spans="6:7" ht="13" x14ac:dyDescent="0.3">
      <c r="F4051" s="86"/>
      <c r="G4051" s="86"/>
    </row>
    <row r="4052" spans="6:7" ht="13" x14ac:dyDescent="0.3">
      <c r="F4052" s="86"/>
      <c r="G4052" s="86"/>
    </row>
    <row r="4053" spans="6:7" ht="13" x14ac:dyDescent="0.3">
      <c r="F4053" s="86"/>
      <c r="G4053" s="86"/>
    </row>
    <row r="4054" spans="6:7" ht="13" x14ac:dyDescent="0.3">
      <c r="F4054" s="86"/>
      <c r="G4054" s="86"/>
    </row>
    <row r="4055" spans="6:7" ht="13" x14ac:dyDescent="0.3">
      <c r="F4055" s="86"/>
      <c r="G4055" s="86"/>
    </row>
    <row r="4056" spans="6:7" ht="13" x14ac:dyDescent="0.3">
      <c r="F4056" s="86"/>
      <c r="G4056" s="86"/>
    </row>
    <row r="4057" spans="6:7" ht="13" x14ac:dyDescent="0.3">
      <c r="F4057" s="86"/>
      <c r="G4057" s="86"/>
    </row>
    <row r="4058" spans="6:7" ht="13" x14ac:dyDescent="0.3">
      <c r="F4058" s="86"/>
      <c r="G4058" s="86"/>
    </row>
    <row r="4059" spans="6:7" ht="13" x14ac:dyDescent="0.3">
      <c r="F4059" s="86"/>
      <c r="G4059" s="86"/>
    </row>
    <row r="4060" spans="6:7" ht="13" x14ac:dyDescent="0.3">
      <c r="F4060" s="86"/>
      <c r="G4060" s="86"/>
    </row>
    <row r="4061" spans="6:7" ht="13" x14ac:dyDescent="0.3">
      <c r="F4061" s="86"/>
      <c r="G4061" s="86"/>
    </row>
    <row r="4062" spans="6:7" ht="13" x14ac:dyDescent="0.3">
      <c r="F4062" s="86"/>
      <c r="G4062" s="86"/>
    </row>
    <row r="4063" spans="6:7" ht="13" x14ac:dyDescent="0.3">
      <c r="F4063" s="86"/>
      <c r="G4063" s="86"/>
    </row>
    <row r="4064" spans="6:7" ht="13" x14ac:dyDescent="0.3">
      <c r="F4064" s="86"/>
      <c r="G4064" s="86"/>
    </row>
    <row r="4065" spans="6:7" ht="13" x14ac:dyDescent="0.3">
      <c r="F4065" s="86"/>
      <c r="G4065" s="86"/>
    </row>
    <row r="4066" spans="6:7" ht="13" x14ac:dyDescent="0.3">
      <c r="F4066" s="86"/>
      <c r="G4066" s="86"/>
    </row>
    <row r="4067" spans="6:7" ht="13" x14ac:dyDescent="0.3">
      <c r="F4067" s="86"/>
      <c r="G4067" s="86"/>
    </row>
    <row r="4068" spans="6:7" ht="13" x14ac:dyDescent="0.3">
      <c r="F4068" s="86"/>
      <c r="G4068" s="86"/>
    </row>
    <row r="4069" spans="6:7" ht="13" x14ac:dyDescent="0.3">
      <c r="F4069" s="86"/>
      <c r="G4069" s="86"/>
    </row>
    <row r="4070" spans="6:7" ht="13" x14ac:dyDescent="0.3">
      <c r="F4070" s="86"/>
      <c r="G4070" s="86"/>
    </row>
    <row r="4071" spans="6:7" ht="13" x14ac:dyDescent="0.3">
      <c r="F4071" s="86"/>
      <c r="G4071" s="86"/>
    </row>
    <row r="4072" spans="6:7" ht="13" x14ac:dyDescent="0.3">
      <c r="F4072" s="86"/>
      <c r="G4072" s="86"/>
    </row>
    <row r="4073" spans="6:7" ht="13" x14ac:dyDescent="0.3">
      <c r="F4073" s="86"/>
      <c r="G4073" s="86"/>
    </row>
    <row r="4074" spans="6:7" ht="13" x14ac:dyDescent="0.3">
      <c r="F4074" s="86"/>
      <c r="G4074" s="86"/>
    </row>
    <row r="4075" spans="6:7" ht="13" x14ac:dyDescent="0.3">
      <c r="F4075" s="86"/>
      <c r="G4075" s="86"/>
    </row>
    <row r="4076" spans="6:7" ht="13" x14ac:dyDescent="0.3">
      <c r="F4076" s="86"/>
      <c r="G4076" s="86"/>
    </row>
    <row r="4077" spans="6:7" ht="13" x14ac:dyDescent="0.3">
      <c r="F4077" s="86"/>
      <c r="G4077" s="86"/>
    </row>
    <row r="4078" spans="6:7" ht="13" x14ac:dyDescent="0.3">
      <c r="F4078" s="86"/>
      <c r="G4078" s="86"/>
    </row>
    <row r="4079" spans="6:7" ht="13" x14ac:dyDescent="0.3">
      <c r="F4079" s="86"/>
      <c r="G4079" s="86"/>
    </row>
    <row r="4080" spans="6:7" ht="13" x14ac:dyDescent="0.3">
      <c r="F4080" s="86"/>
      <c r="G4080" s="86"/>
    </row>
    <row r="4081" spans="6:7" ht="13" x14ac:dyDescent="0.3">
      <c r="F4081" s="86"/>
      <c r="G4081" s="86"/>
    </row>
    <row r="4082" spans="6:7" ht="13" x14ac:dyDescent="0.3">
      <c r="F4082" s="86"/>
      <c r="G4082" s="86"/>
    </row>
    <row r="4083" spans="6:7" ht="13" x14ac:dyDescent="0.3">
      <c r="F4083" s="86"/>
      <c r="G4083" s="86"/>
    </row>
    <row r="4084" spans="6:7" ht="13" x14ac:dyDescent="0.3">
      <c r="F4084" s="86"/>
      <c r="G4084" s="86"/>
    </row>
    <row r="4085" spans="6:7" ht="13" x14ac:dyDescent="0.3">
      <c r="F4085" s="86"/>
      <c r="G4085" s="86"/>
    </row>
    <row r="4086" spans="6:7" ht="13" x14ac:dyDescent="0.3">
      <c r="F4086" s="86"/>
      <c r="G4086" s="86"/>
    </row>
    <row r="4087" spans="6:7" ht="13" x14ac:dyDescent="0.3">
      <c r="F4087" s="86"/>
      <c r="G4087" s="86"/>
    </row>
    <row r="4088" spans="6:7" ht="13" x14ac:dyDescent="0.3">
      <c r="F4088" s="86"/>
      <c r="G4088" s="86"/>
    </row>
    <row r="4089" spans="6:7" ht="13" x14ac:dyDescent="0.3">
      <c r="F4089" s="86"/>
      <c r="G4089" s="86"/>
    </row>
    <row r="4090" spans="6:7" ht="13" x14ac:dyDescent="0.3">
      <c r="F4090" s="86"/>
      <c r="G4090" s="86"/>
    </row>
    <row r="4091" spans="6:7" ht="13" x14ac:dyDescent="0.3">
      <c r="F4091" s="86"/>
      <c r="G4091" s="86"/>
    </row>
    <row r="4092" spans="6:7" ht="13" x14ac:dyDescent="0.3">
      <c r="F4092" s="86"/>
      <c r="G4092" s="86"/>
    </row>
    <row r="4093" spans="6:7" ht="13" x14ac:dyDescent="0.3">
      <c r="F4093" s="86"/>
      <c r="G4093" s="86"/>
    </row>
    <row r="4094" spans="6:7" ht="13" x14ac:dyDescent="0.3">
      <c r="F4094" s="86"/>
      <c r="G4094" s="86"/>
    </row>
    <row r="4095" spans="6:7" ht="13" x14ac:dyDescent="0.3">
      <c r="F4095" s="86"/>
      <c r="G4095" s="86"/>
    </row>
    <row r="4096" spans="6:7" ht="13" x14ac:dyDescent="0.3">
      <c r="F4096" s="86"/>
      <c r="G4096" s="86"/>
    </row>
    <row r="4097" spans="6:7" ht="13" x14ac:dyDescent="0.3">
      <c r="F4097" s="86"/>
      <c r="G4097" s="86"/>
    </row>
    <row r="4098" spans="6:7" ht="13" x14ac:dyDescent="0.3">
      <c r="F4098" s="86"/>
      <c r="G4098" s="86"/>
    </row>
    <row r="4099" spans="6:7" ht="13" x14ac:dyDescent="0.3">
      <c r="F4099" s="86"/>
      <c r="G4099" s="86"/>
    </row>
    <row r="4100" spans="6:7" ht="13" x14ac:dyDescent="0.3">
      <c r="F4100" s="86"/>
      <c r="G4100" s="86"/>
    </row>
    <row r="4101" spans="6:7" ht="13" x14ac:dyDescent="0.3">
      <c r="F4101" s="86"/>
      <c r="G4101" s="86"/>
    </row>
    <row r="4102" spans="6:7" ht="13" x14ac:dyDescent="0.3">
      <c r="F4102" s="86"/>
      <c r="G4102" s="86"/>
    </row>
    <row r="4103" spans="6:7" ht="13" x14ac:dyDescent="0.3">
      <c r="F4103" s="86"/>
      <c r="G4103" s="86"/>
    </row>
    <row r="4104" spans="6:7" ht="13" x14ac:dyDescent="0.3">
      <c r="F4104" s="86"/>
      <c r="G4104" s="86"/>
    </row>
    <row r="4105" spans="6:7" ht="13" x14ac:dyDescent="0.3">
      <c r="F4105" s="86"/>
      <c r="G4105" s="86"/>
    </row>
    <row r="4106" spans="6:7" ht="13" x14ac:dyDescent="0.3">
      <c r="F4106" s="86"/>
      <c r="G4106" s="86"/>
    </row>
    <row r="4107" spans="6:7" ht="13" x14ac:dyDescent="0.3">
      <c r="F4107" s="86"/>
      <c r="G4107" s="86"/>
    </row>
    <row r="4108" spans="6:7" ht="13" x14ac:dyDescent="0.3">
      <c r="F4108" s="86"/>
      <c r="G4108" s="86"/>
    </row>
    <row r="4109" spans="6:7" ht="13" x14ac:dyDescent="0.3">
      <c r="F4109" s="86"/>
      <c r="G4109" s="86"/>
    </row>
    <row r="4110" spans="6:7" ht="13" x14ac:dyDescent="0.3">
      <c r="F4110" s="86"/>
      <c r="G4110" s="86"/>
    </row>
    <row r="4111" spans="6:7" ht="13" x14ac:dyDescent="0.3">
      <c r="F4111" s="86"/>
      <c r="G4111" s="86"/>
    </row>
    <row r="4112" spans="6:7" ht="13" x14ac:dyDescent="0.3">
      <c r="F4112" s="86"/>
      <c r="G4112" s="86"/>
    </row>
    <row r="4113" spans="6:7" ht="13" x14ac:dyDescent="0.3">
      <c r="F4113" s="86"/>
      <c r="G4113" s="86"/>
    </row>
    <row r="4114" spans="6:7" ht="13" x14ac:dyDescent="0.3">
      <c r="F4114" s="86"/>
      <c r="G4114" s="86"/>
    </row>
    <row r="4115" spans="6:7" ht="13" x14ac:dyDescent="0.3">
      <c r="F4115" s="86"/>
      <c r="G4115" s="86"/>
    </row>
    <row r="4116" spans="6:7" ht="13" x14ac:dyDescent="0.3">
      <c r="F4116" s="86"/>
      <c r="G4116" s="86"/>
    </row>
    <row r="4117" spans="6:7" ht="13" x14ac:dyDescent="0.3">
      <c r="F4117" s="86"/>
      <c r="G4117" s="86"/>
    </row>
    <row r="4118" spans="6:7" ht="13" x14ac:dyDescent="0.3">
      <c r="F4118" s="86"/>
      <c r="G4118" s="86"/>
    </row>
    <row r="4119" spans="6:7" ht="13" x14ac:dyDescent="0.3">
      <c r="F4119" s="86"/>
      <c r="G4119" s="86"/>
    </row>
    <row r="4120" spans="6:7" ht="13" x14ac:dyDescent="0.3">
      <c r="F4120" s="86"/>
      <c r="G4120" s="86"/>
    </row>
    <row r="4121" spans="6:7" ht="13" x14ac:dyDescent="0.3">
      <c r="F4121" s="86"/>
      <c r="G4121" s="86"/>
    </row>
    <row r="4122" spans="6:7" ht="13" x14ac:dyDescent="0.3">
      <c r="F4122" s="86"/>
      <c r="G4122" s="86"/>
    </row>
    <row r="4123" spans="6:7" ht="13" x14ac:dyDescent="0.3">
      <c r="F4123" s="86"/>
      <c r="G4123" s="86"/>
    </row>
    <row r="4124" spans="6:7" ht="13" x14ac:dyDescent="0.3">
      <c r="F4124" s="86"/>
      <c r="G4124" s="86"/>
    </row>
    <row r="4125" spans="6:7" ht="13" x14ac:dyDescent="0.3">
      <c r="F4125" s="86"/>
      <c r="G4125" s="86"/>
    </row>
    <row r="4126" spans="6:7" ht="13" x14ac:dyDescent="0.3">
      <c r="F4126" s="86"/>
      <c r="G4126" s="86"/>
    </row>
    <row r="4127" spans="6:7" ht="13" x14ac:dyDescent="0.3">
      <c r="F4127" s="86"/>
      <c r="G4127" s="86"/>
    </row>
    <row r="4128" spans="6:7" ht="13" x14ac:dyDescent="0.3">
      <c r="F4128" s="86"/>
      <c r="G4128" s="86"/>
    </row>
    <row r="4129" spans="6:7" ht="13" x14ac:dyDescent="0.3">
      <c r="F4129" s="86"/>
      <c r="G4129" s="86"/>
    </row>
    <row r="4130" spans="6:7" ht="13" x14ac:dyDescent="0.3">
      <c r="F4130" s="86"/>
      <c r="G4130" s="86"/>
    </row>
    <row r="4131" spans="6:7" ht="13" x14ac:dyDescent="0.3">
      <c r="F4131" s="86"/>
      <c r="G4131" s="86"/>
    </row>
    <row r="4132" spans="6:7" ht="13" x14ac:dyDescent="0.3">
      <c r="F4132" s="86"/>
      <c r="G4132" s="86"/>
    </row>
    <row r="4133" spans="6:7" ht="13" x14ac:dyDescent="0.3">
      <c r="F4133" s="86"/>
      <c r="G4133" s="86"/>
    </row>
    <row r="4134" spans="6:7" ht="13" x14ac:dyDescent="0.3">
      <c r="F4134" s="86"/>
      <c r="G4134" s="86"/>
    </row>
    <row r="4135" spans="6:7" ht="13" x14ac:dyDescent="0.3">
      <c r="F4135" s="86"/>
      <c r="G4135" s="86"/>
    </row>
    <row r="4136" spans="6:7" ht="13" x14ac:dyDescent="0.3">
      <c r="F4136" s="86"/>
      <c r="G4136" s="86"/>
    </row>
    <row r="4137" spans="6:7" ht="13" x14ac:dyDescent="0.3">
      <c r="F4137" s="86"/>
      <c r="G4137" s="86"/>
    </row>
    <row r="4138" spans="6:7" ht="13" x14ac:dyDescent="0.3">
      <c r="F4138" s="86"/>
      <c r="G4138" s="86"/>
    </row>
    <row r="4139" spans="6:7" ht="13" x14ac:dyDescent="0.3">
      <c r="F4139" s="86"/>
      <c r="G4139" s="86"/>
    </row>
    <row r="4140" spans="6:7" ht="13" x14ac:dyDescent="0.3">
      <c r="F4140" s="86"/>
      <c r="G4140" s="86"/>
    </row>
    <row r="4141" spans="6:7" ht="13" x14ac:dyDescent="0.3">
      <c r="F4141" s="86"/>
      <c r="G4141" s="86"/>
    </row>
    <row r="4142" spans="6:7" ht="13" x14ac:dyDescent="0.3">
      <c r="F4142" s="86"/>
      <c r="G4142" s="86"/>
    </row>
    <row r="4143" spans="6:7" ht="13" x14ac:dyDescent="0.3">
      <c r="F4143" s="86"/>
      <c r="G4143" s="86"/>
    </row>
    <row r="4144" spans="6:7" ht="13" x14ac:dyDescent="0.3">
      <c r="F4144" s="86"/>
      <c r="G4144" s="86"/>
    </row>
    <row r="4145" spans="6:7" ht="13" x14ac:dyDescent="0.3">
      <c r="F4145" s="86"/>
      <c r="G4145" s="86"/>
    </row>
    <row r="4146" spans="6:7" ht="13" x14ac:dyDescent="0.3">
      <c r="F4146" s="86"/>
      <c r="G4146" s="86"/>
    </row>
    <row r="4147" spans="6:7" ht="13" x14ac:dyDescent="0.3">
      <c r="F4147" s="86"/>
      <c r="G4147" s="86"/>
    </row>
    <row r="4148" spans="6:7" ht="13" x14ac:dyDescent="0.3">
      <c r="F4148" s="86"/>
      <c r="G4148" s="86"/>
    </row>
    <row r="4149" spans="6:7" ht="13" x14ac:dyDescent="0.3">
      <c r="F4149" s="86"/>
      <c r="G4149" s="86"/>
    </row>
    <row r="4150" spans="6:7" ht="13" x14ac:dyDescent="0.3">
      <c r="F4150" s="86"/>
      <c r="G4150" s="86"/>
    </row>
    <row r="4151" spans="6:7" ht="13" x14ac:dyDescent="0.3">
      <c r="F4151" s="86"/>
      <c r="G4151" s="86"/>
    </row>
    <row r="4152" spans="6:7" ht="13" x14ac:dyDescent="0.3">
      <c r="F4152" s="86"/>
      <c r="G4152" s="86"/>
    </row>
    <row r="4153" spans="6:7" ht="13" x14ac:dyDescent="0.3">
      <c r="F4153" s="86"/>
      <c r="G4153" s="86"/>
    </row>
    <row r="4154" spans="6:7" ht="13" x14ac:dyDescent="0.3">
      <c r="F4154" s="86"/>
      <c r="G4154" s="86"/>
    </row>
    <row r="4155" spans="6:7" ht="13" x14ac:dyDescent="0.3">
      <c r="F4155" s="86"/>
      <c r="G4155" s="86"/>
    </row>
    <row r="4156" spans="6:7" ht="13" x14ac:dyDescent="0.3">
      <c r="F4156" s="86"/>
      <c r="G4156" s="86"/>
    </row>
    <row r="4157" spans="6:7" ht="13" x14ac:dyDescent="0.3">
      <c r="F4157" s="86"/>
      <c r="G4157" s="86"/>
    </row>
    <row r="4158" spans="6:7" ht="13" x14ac:dyDescent="0.3">
      <c r="F4158" s="86"/>
      <c r="G4158" s="86"/>
    </row>
    <row r="4159" spans="6:7" ht="13" x14ac:dyDescent="0.3">
      <c r="F4159" s="86"/>
      <c r="G4159" s="86"/>
    </row>
    <row r="4160" spans="6:7" ht="13" x14ac:dyDescent="0.3">
      <c r="F4160" s="86"/>
      <c r="G4160" s="86"/>
    </row>
    <row r="4161" spans="6:7" ht="13" x14ac:dyDescent="0.3">
      <c r="F4161" s="86"/>
      <c r="G4161" s="86"/>
    </row>
    <row r="4162" spans="6:7" ht="13" x14ac:dyDescent="0.3">
      <c r="F4162" s="86"/>
      <c r="G4162" s="86"/>
    </row>
    <row r="4163" spans="6:7" ht="13" x14ac:dyDescent="0.3">
      <c r="F4163" s="86"/>
      <c r="G4163" s="86"/>
    </row>
    <row r="4164" spans="6:7" ht="13" x14ac:dyDescent="0.3">
      <c r="F4164" s="86"/>
      <c r="G4164" s="86"/>
    </row>
    <row r="4165" spans="6:7" ht="13" x14ac:dyDescent="0.3">
      <c r="F4165" s="86"/>
      <c r="G4165" s="86"/>
    </row>
    <row r="4166" spans="6:7" ht="13" x14ac:dyDescent="0.3">
      <c r="F4166" s="86"/>
      <c r="G4166" s="86"/>
    </row>
    <row r="4167" spans="6:7" ht="13" x14ac:dyDescent="0.3">
      <c r="F4167" s="86"/>
      <c r="G4167" s="86"/>
    </row>
    <row r="4168" spans="6:7" ht="13" x14ac:dyDescent="0.3">
      <c r="F4168" s="86"/>
      <c r="G4168" s="86"/>
    </row>
    <row r="4169" spans="6:7" ht="13" x14ac:dyDescent="0.3">
      <c r="F4169" s="86"/>
      <c r="G4169" s="86"/>
    </row>
    <row r="4170" spans="6:7" ht="13" x14ac:dyDescent="0.3">
      <c r="F4170" s="86"/>
      <c r="G4170" s="86"/>
    </row>
    <row r="4171" spans="6:7" ht="13" x14ac:dyDescent="0.3">
      <c r="F4171" s="86"/>
      <c r="G4171" s="86"/>
    </row>
    <row r="4172" spans="6:7" ht="13" x14ac:dyDescent="0.3">
      <c r="F4172" s="86"/>
      <c r="G4172" s="86"/>
    </row>
    <row r="4173" spans="6:7" ht="13" x14ac:dyDescent="0.3">
      <c r="F4173" s="86"/>
      <c r="G4173" s="86"/>
    </row>
    <row r="4174" spans="6:7" ht="13" x14ac:dyDescent="0.3">
      <c r="F4174" s="86"/>
      <c r="G4174" s="86"/>
    </row>
    <row r="4175" spans="6:7" ht="13" x14ac:dyDescent="0.3">
      <c r="F4175" s="86"/>
      <c r="G4175" s="86"/>
    </row>
    <row r="4176" spans="6:7" ht="13" x14ac:dyDescent="0.3">
      <c r="F4176" s="86"/>
      <c r="G4176" s="86"/>
    </row>
    <row r="4177" spans="6:7" ht="13" x14ac:dyDescent="0.3">
      <c r="F4177" s="86"/>
      <c r="G4177" s="86"/>
    </row>
    <row r="4178" spans="6:7" ht="13" x14ac:dyDescent="0.3">
      <c r="F4178" s="86"/>
      <c r="G4178" s="86"/>
    </row>
    <row r="4179" spans="6:7" ht="13" x14ac:dyDescent="0.3">
      <c r="F4179" s="86"/>
      <c r="G4179" s="86"/>
    </row>
    <row r="4180" spans="6:7" ht="13" x14ac:dyDescent="0.3">
      <c r="F4180" s="86"/>
      <c r="G4180" s="86"/>
    </row>
    <row r="4181" spans="6:7" ht="13" x14ac:dyDescent="0.3">
      <c r="F4181" s="86"/>
      <c r="G4181" s="86"/>
    </row>
    <row r="4182" spans="6:7" ht="13" x14ac:dyDescent="0.3">
      <c r="F4182" s="86"/>
      <c r="G4182" s="86"/>
    </row>
    <row r="4183" spans="6:7" ht="13" x14ac:dyDescent="0.3">
      <c r="F4183" s="86"/>
      <c r="G4183" s="86"/>
    </row>
    <row r="4184" spans="6:7" ht="13" x14ac:dyDescent="0.3">
      <c r="F4184" s="86"/>
      <c r="G4184" s="86"/>
    </row>
    <row r="4185" spans="6:7" ht="13" x14ac:dyDescent="0.3">
      <c r="F4185" s="86"/>
      <c r="G4185" s="86"/>
    </row>
    <row r="4186" spans="6:7" ht="13" x14ac:dyDescent="0.3">
      <c r="F4186" s="86"/>
      <c r="G4186" s="86"/>
    </row>
    <row r="4187" spans="6:7" ht="13" x14ac:dyDescent="0.3">
      <c r="F4187" s="86"/>
      <c r="G4187" s="86"/>
    </row>
    <row r="4188" spans="6:7" ht="13" x14ac:dyDescent="0.3">
      <c r="F4188" s="86"/>
      <c r="G4188" s="86"/>
    </row>
    <row r="4189" spans="6:7" ht="13" x14ac:dyDescent="0.3">
      <c r="F4189" s="86"/>
      <c r="G4189" s="86"/>
    </row>
    <row r="4190" spans="6:7" ht="13" x14ac:dyDescent="0.3">
      <c r="F4190" s="86"/>
      <c r="G4190" s="86"/>
    </row>
    <row r="4191" spans="6:7" ht="13" x14ac:dyDescent="0.3">
      <c r="F4191" s="86"/>
      <c r="G4191" s="86"/>
    </row>
    <row r="4192" spans="6:7" ht="13" x14ac:dyDescent="0.3">
      <c r="F4192" s="86"/>
      <c r="G4192" s="86"/>
    </row>
    <row r="4193" spans="6:7" ht="13" x14ac:dyDescent="0.3">
      <c r="F4193" s="86"/>
      <c r="G4193" s="86"/>
    </row>
    <row r="4194" spans="6:7" ht="13" x14ac:dyDescent="0.3">
      <c r="F4194" s="86"/>
      <c r="G4194" s="86"/>
    </row>
    <row r="4195" spans="6:7" ht="13" x14ac:dyDescent="0.3">
      <c r="F4195" s="86"/>
      <c r="G4195" s="86"/>
    </row>
    <row r="4196" spans="6:7" ht="13" x14ac:dyDescent="0.3">
      <c r="F4196" s="86"/>
      <c r="G4196" s="86"/>
    </row>
    <row r="4197" spans="6:7" ht="13" x14ac:dyDescent="0.3">
      <c r="F4197" s="86"/>
      <c r="G4197" s="86"/>
    </row>
    <row r="4198" spans="6:7" ht="13" x14ac:dyDescent="0.3">
      <c r="F4198" s="86"/>
      <c r="G4198" s="86"/>
    </row>
    <row r="4199" spans="6:7" ht="13" x14ac:dyDescent="0.3">
      <c r="F4199" s="86"/>
      <c r="G4199" s="86"/>
    </row>
    <row r="4200" spans="6:7" ht="13" x14ac:dyDescent="0.3">
      <c r="F4200" s="86"/>
      <c r="G4200" s="86"/>
    </row>
    <row r="4201" spans="6:7" ht="13" x14ac:dyDescent="0.3">
      <c r="F4201" s="86"/>
      <c r="G4201" s="86"/>
    </row>
    <row r="4202" spans="6:7" ht="13" x14ac:dyDescent="0.3">
      <c r="F4202" s="86"/>
      <c r="G4202" s="86"/>
    </row>
    <row r="4203" spans="6:7" ht="13" x14ac:dyDescent="0.3">
      <c r="F4203" s="86"/>
      <c r="G4203" s="86"/>
    </row>
    <row r="4204" spans="6:7" ht="13" x14ac:dyDescent="0.3">
      <c r="F4204" s="86"/>
      <c r="G4204" s="86"/>
    </row>
    <row r="4205" spans="6:7" ht="13" x14ac:dyDescent="0.3">
      <c r="F4205" s="86"/>
      <c r="G4205" s="86"/>
    </row>
    <row r="4206" spans="6:7" ht="13" x14ac:dyDescent="0.3">
      <c r="F4206" s="86"/>
      <c r="G4206" s="86"/>
    </row>
    <row r="4207" spans="6:7" ht="13" x14ac:dyDescent="0.3">
      <c r="F4207" s="86"/>
      <c r="G4207" s="86"/>
    </row>
    <row r="4208" spans="6:7" ht="13" x14ac:dyDescent="0.3">
      <c r="F4208" s="86"/>
      <c r="G4208" s="86"/>
    </row>
    <row r="4209" spans="6:7" ht="13" x14ac:dyDescent="0.3">
      <c r="F4209" s="86"/>
      <c r="G4209" s="86"/>
    </row>
    <row r="4210" spans="6:7" ht="13" x14ac:dyDescent="0.3">
      <c r="F4210" s="86"/>
      <c r="G4210" s="86"/>
    </row>
    <row r="4211" spans="6:7" ht="13" x14ac:dyDescent="0.3">
      <c r="F4211" s="86"/>
      <c r="G4211" s="86"/>
    </row>
    <row r="4212" spans="6:7" ht="13" x14ac:dyDescent="0.3">
      <c r="F4212" s="86"/>
      <c r="G4212" s="86"/>
    </row>
    <row r="4213" spans="6:7" ht="13" x14ac:dyDescent="0.3">
      <c r="F4213" s="86"/>
      <c r="G4213" s="86"/>
    </row>
    <row r="4214" spans="6:7" ht="13" x14ac:dyDescent="0.3">
      <c r="F4214" s="86"/>
      <c r="G4214" s="86"/>
    </row>
    <row r="4215" spans="6:7" ht="13" x14ac:dyDescent="0.3">
      <c r="F4215" s="86"/>
      <c r="G4215" s="86"/>
    </row>
    <row r="4216" spans="6:7" ht="13" x14ac:dyDescent="0.3">
      <c r="F4216" s="86"/>
      <c r="G4216" s="86"/>
    </row>
    <row r="4217" spans="6:7" ht="13" x14ac:dyDescent="0.3">
      <c r="F4217" s="86"/>
      <c r="G4217" s="86"/>
    </row>
    <row r="4218" spans="6:7" ht="13" x14ac:dyDescent="0.3">
      <c r="F4218" s="86"/>
      <c r="G4218" s="86"/>
    </row>
    <row r="4219" spans="6:7" ht="13" x14ac:dyDescent="0.3">
      <c r="F4219" s="86"/>
      <c r="G4219" s="86"/>
    </row>
    <row r="4220" spans="6:7" ht="13" x14ac:dyDescent="0.3">
      <c r="F4220" s="86"/>
      <c r="G4220" s="86"/>
    </row>
    <row r="4221" spans="6:7" ht="13" x14ac:dyDescent="0.3">
      <c r="F4221" s="86"/>
      <c r="G4221" s="86"/>
    </row>
    <row r="4222" spans="6:7" ht="13" x14ac:dyDescent="0.3">
      <c r="F4222" s="86"/>
      <c r="G4222" s="86"/>
    </row>
    <row r="4223" spans="6:7" ht="13" x14ac:dyDescent="0.3">
      <c r="F4223" s="86"/>
      <c r="G4223" s="86"/>
    </row>
    <row r="4224" spans="6:7" ht="13" x14ac:dyDescent="0.3">
      <c r="F4224" s="86"/>
      <c r="G4224" s="86"/>
    </row>
    <row r="4225" spans="6:7" ht="13" x14ac:dyDescent="0.3">
      <c r="F4225" s="86"/>
      <c r="G4225" s="86"/>
    </row>
    <row r="4226" spans="6:7" ht="13" x14ac:dyDescent="0.3">
      <c r="F4226" s="86"/>
      <c r="G4226" s="86"/>
    </row>
    <row r="4227" spans="6:7" ht="13" x14ac:dyDescent="0.3">
      <c r="F4227" s="86"/>
      <c r="G4227" s="86"/>
    </row>
    <row r="4228" spans="6:7" ht="13" x14ac:dyDescent="0.3">
      <c r="F4228" s="86"/>
      <c r="G4228" s="86"/>
    </row>
    <row r="4229" spans="6:7" ht="13" x14ac:dyDescent="0.3">
      <c r="F4229" s="86"/>
      <c r="G4229" s="86"/>
    </row>
    <row r="4230" spans="6:7" ht="13" x14ac:dyDescent="0.3">
      <c r="F4230" s="86"/>
      <c r="G4230" s="86"/>
    </row>
    <row r="4231" spans="6:7" ht="13" x14ac:dyDescent="0.3">
      <c r="F4231" s="86"/>
      <c r="G4231" s="86"/>
    </row>
    <row r="4232" spans="6:7" ht="13" x14ac:dyDescent="0.3">
      <c r="F4232" s="86"/>
      <c r="G4232" s="86"/>
    </row>
    <row r="4233" spans="6:7" ht="13" x14ac:dyDescent="0.3">
      <c r="F4233" s="86"/>
      <c r="G4233" s="86"/>
    </row>
    <row r="4234" spans="6:7" ht="13" x14ac:dyDescent="0.3">
      <c r="F4234" s="86"/>
      <c r="G4234" s="86"/>
    </row>
    <row r="4235" spans="6:7" ht="13" x14ac:dyDescent="0.3">
      <c r="F4235" s="86"/>
      <c r="G4235" s="86"/>
    </row>
    <row r="4236" spans="6:7" ht="13" x14ac:dyDescent="0.3">
      <c r="F4236" s="86"/>
      <c r="G4236" s="86"/>
    </row>
    <row r="4237" spans="6:7" ht="13" x14ac:dyDescent="0.3">
      <c r="F4237" s="86"/>
      <c r="G4237" s="86"/>
    </row>
    <row r="4238" spans="6:7" ht="13" x14ac:dyDescent="0.3">
      <c r="F4238" s="86"/>
      <c r="G4238" s="86"/>
    </row>
    <row r="4239" spans="6:7" ht="13" x14ac:dyDescent="0.3">
      <c r="F4239" s="86"/>
      <c r="G4239" s="86"/>
    </row>
    <row r="4240" spans="6:7" ht="13" x14ac:dyDescent="0.3">
      <c r="F4240" s="86"/>
      <c r="G4240" s="86"/>
    </row>
    <row r="4241" spans="6:7" ht="13" x14ac:dyDescent="0.3">
      <c r="F4241" s="86"/>
      <c r="G4241" s="86"/>
    </row>
    <row r="4242" spans="6:7" ht="13" x14ac:dyDescent="0.3">
      <c r="F4242" s="86"/>
      <c r="G4242" s="86"/>
    </row>
    <row r="4243" spans="6:7" ht="13" x14ac:dyDescent="0.3">
      <c r="F4243" s="86"/>
      <c r="G4243" s="86"/>
    </row>
    <row r="4244" spans="6:7" ht="13" x14ac:dyDescent="0.3">
      <c r="F4244" s="86"/>
      <c r="G4244" s="86"/>
    </row>
    <row r="4245" spans="6:7" ht="13" x14ac:dyDescent="0.3">
      <c r="F4245" s="86"/>
      <c r="G4245" s="86"/>
    </row>
    <row r="4246" spans="6:7" ht="13" x14ac:dyDescent="0.3">
      <c r="F4246" s="86"/>
      <c r="G4246" s="86"/>
    </row>
    <row r="4247" spans="6:7" ht="13" x14ac:dyDescent="0.3">
      <c r="F4247" s="86"/>
      <c r="G4247" s="86"/>
    </row>
    <row r="4248" spans="6:7" ht="13" x14ac:dyDescent="0.3">
      <c r="F4248" s="86"/>
      <c r="G4248" s="86"/>
    </row>
    <row r="4249" spans="6:7" ht="13" x14ac:dyDescent="0.3">
      <c r="F4249" s="86"/>
      <c r="G4249" s="86"/>
    </row>
    <row r="4250" spans="6:7" ht="13" x14ac:dyDescent="0.3">
      <c r="F4250" s="86"/>
      <c r="G4250" s="86"/>
    </row>
    <row r="4251" spans="6:7" ht="13" x14ac:dyDescent="0.3">
      <c r="F4251" s="86"/>
      <c r="G4251" s="86"/>
    </row>
    <row r="4252" spans="6:7" ht="13" x14ac:dyDescent="0.3">
      <c r="F4252" s="86"/>
      <c r="G4252" s="86"/>
    </row>
    <row r="4253" spans="6:7" ht="13" x14ac:dyDescent="0.3">
      <c r="F4253" s="86"/>
      <c r="G4253" s="86"/>
    </row>
    <row r="4254" spans="6:7" ht="13" x14ac:dyDescent="0.3">
      <c r="F4254" s="86"/>
      <c r="G4254" s="86"/>
    </row>
    <row r="4255" spans="6:7" ht="13" x14ac:dyDescent="0.3">
      <c r="F4255" s="86"/>
      <c r="G4255" s="86"/>
    </row>
    <row r="4256" spans="6:7" ht="13" x14ac:dyDescent="0.3">
      <c r="F4256" s="86"/>
      <c r="G4256" s="86"/>
    </row>
    <row r="4257" spans="6:7" ht="13" x14ac:dyDescent="0.3">
      <c r="F4257" s="86"/>
      <c r="G4257" s="86"/>
    </row>
    <row r="4258" spans="6:7" ht="13" x14ac:dyDescent="0.3">
      <c r="F4258" s="86"/>
      <c r="G4258" s="86"/>
    </row>
    <row r="4259" spans="6:7" ht="13" x14ac:dyDescent="0.3">
      <c r="F4259" s="86"/>
      <c r="G4259" s="86"/>
    </row>
    <row r="4260" spans="6:7" ht="13" x14ac:dyDescent="0.3">
      <c r="F4260" s="86"/>
      <c r="G4260" s="86"/>
    </row>
    <row r="4261" spans="6:7" ht="13" x14ac:dyDescent="0.3">
      <c r="F4261" s="86"/>
      <c r="G4261" s="86"/>
    </row>
    <row r="4262" spans="6:7" ht="13" x14ac:dyDescent="0.3">
      <c r="F4262" s="86"/>
      <c r="G4262" s="86"/>
    </row>
    <row r="4263" spans="6:7" ht="13" x14ac:dyDescent="0.3">
      <c r="F4263" s="86"/>
      <c r="G4263" s="86"/>
    </row>
    <row r="4264" spans="6:7" ht="13" x14ac:dyDescent="0.3">
      <c r="F4264" s="86"/>
      <c r="G4264" s="86"/>
    </row>
    <row r="4265" spans="6:7" ht="13" x14ac:dyDescent="0.3">
      <c r="F4265" s="86"/>
      <c r="G4265" s="86"/>
    </row>
    <row r="4266" spans="6:7" ht="13" x14ac:dyDescent="0.3">
      <c r="F4266" s="86"/>
      <c r="G4266" s="86"/>
    </row>
    <row r="4267" spans="6:7" ht="13" x14ac:dyDescent="0.3">
      <c r="F4267" s="86"/>
      <c r="G4267" s="86"/>
    </row>
    <row r="4268" spans="6:7" ht="13" x14ac:dyDescent="0.3">
      <c r="F4268" s="86"/>
      <c r="G4268" s="86"/>
    </row>
    <row r="4269" spans="6:7" ht="13" x14ac:dyDescent="0.3">
      <c r="F4269" s="86"/>
      <c r="G4269" s="86"/>
    </row>
    <row r="4270" spans="6:7" ht="13" x14ac:dyDescent="0.3">
      <c r="F4270" s="86"/>
      <c r="G4270" s="86"/>
    </row>
    <row r="4271" spans="6:7" ht="13" x14ac:dyDescent="0.3">
      <c r="F4271" s="86"/>
      <c r="G4271" s="86"/>
    </row>
    <row r="4272" spans="6:7" ht="13" x14ac:dyDescent="0.3">
      <c r="F4272" s="86"/>
      <c r="G4272" s="86"/>
    </row>
    <row r="4273" spans="6:7" ht="13" x14ac:dyDescent="0.3">
      <c r="F4273" s="86"/>
      <c r="G4273" s="86"/>
    </row>
    <row r="4274" spans="6:7" ht="13" x14ac:dyDescent="0.3">
      <c r="F4274" s="86"/>
      <c r="G4274" s="86"/>
    </row>
    <row r="4275" spans="6:7" ht="13" x14ac:dyDescent="0.3">
      <c r="F4275" s="86"/>
      <c r="G4275" s="86"/>
    </row>
    <row r="4276" spans="6:7" ht="13" x14ac:dyDescent="0.3">
      <c r="F4276" s="86"/>
      <c r="G4276" s="86"/>
    </row>
    <row r="4277" spans="6:7" ht="13" x14ac:dyDescent="0.3">
      <c r="F4277" s="86"/>
      <c r="G4277" s="86"/>
    </row>
    <row r="4278" spans="6:7" ht="13" x14ac:dyDescent="0.3">
      <c r="F4278" s="86"/>
      <c r="G4278" s="86"/>
    </row>
    <row r="4279" spans="6:7" ht="13" x14ac:dyDescent="0.3">
      <c r="F4279" s="86"/>
      <c r="G4279" s="86"/>
    </row>
    <row r="4280" spans="6:7" ht="13" x14ac:dyDescent="0.3">
      <c r="F4280" s="86"/>
      <c r="G4280" s="86"/>
    </row>
    <row r="4281" spans="6:7" ht="13" x14ac:dyDescent="0.3">
      <c r="F4281" s="86"/>
      <c r="G4281" s="86"/>
    </row>
    <row r="4282" spans="6:7" ht="13" x14ac:dyDescent="0.3">
      <c r="F4282" s="86"/>
      <c r="G4282" s="86"/>
    </row>
    <row r="4283" spans="6:7" ht="13" x14ac:dyDescent="0.3">
      <c r="F4283" s="86"/>
      <c r="G4283" s="86"/>
    </row>
    <row r="4284" spans="6:7" ht="13" x14ac:dyDescent="0.3">
      <c r="F4284" s="86"/>
      <c r="G4284" s="86"/>
    </row>
    <row r="4285" spans="6:7" ht="13" x14ac:dyDescent="0.3">
      <c r="F4285" s="86"/>
      <c r="G4285" s="86"/>
    </row>
    <row r="4286" spans="6:7" ht="13" x14ac:dyDescent="0.3">
      <c r="F4286" s="86"/>
      <c r="G4286" s="86"/>
    </row>
    <row r="4287" spans="6:7" ht="13" x14ac:dyDescent="0.3">
      <c r="F4287" s="86"/>
      <c r="G4287" s="86"/>
    </row>
    <row r="4288" spans="6:7" ht="13" x14ac:dyDescent="0.3">
      <c r="F4288" s="86"/>
      <c r="G4288" s="86"/>
    </row>
    <row r="4289" spans="6:7" ht="13" x14ac:dyDescent="0.3">
      <c r="F4289" s="86"/>
      <c r="G4289" s="86"/>
    </row>
    <row r="4290" spans="6:7" ht="13" x14ac:dyDescent="0.3">
      <c r="F4290" s="86"/>
      <c r="G4290" s="86"/>
    </row>
    <row r="4291" spans="6:7" ht="13" x14ac:dyDescent="0.3">
      <c r="F4291" s="86"/>
      <c r="G4291" s="86"/>
    </row>
    <row r="4292" spans="6:7" ht="13" x14ac:dyDescent="0.3">
      <c r="F4292" s="86"/>
      <c r="G4292" s="86"/>
    </row>
    <row r="4293" spans="6:7" ht="13" x14ac:dyDescent="0.3">
      <c r="F4293" s="86"/>
      <c r="G4293" s="86"/>
    </row>
    <row r="4294" spans="6:7" ht="13" x14ac:dyDescent="0.3">
      <c r="F4294" s="86"/>
      <c r="G4294" s="86"/>
    </row>
    <row r="4295" spans="6:7" ht="13" x14ac:dyDescent="0.3">
      <c r="F4295" s="86"/>
      <c r="G4295" s="86"/>
    </row>
    <row r="4296" spans="6:7" ht="13" x14ac:dyDescent="0.3">
      <c r="F4296" s="86"/>
      <c r="G4296" s="86"/>
    </row>
    <row r="4297" spans="6:7" ht="13" x14ac:dyDescent="0.3">
      <c r="F4297" s="86"/>
      <c r="G4297" s="86"/>
    </row>
    <row r="4298" spans="6:7" ht="13" x14ac:dyDescent="0.3">
      <c r="F4298" s="86"/>
      <c r="G4298" s="86"/>
    </row>
    <row r="4299" spans="6:7" ht="13" x14ac:dyDescent="0.3">
      <c r="F4299" s="86"/>
      <c r="G4299" s="86"/>
    </row>
    <row r="4300" spans="6:7" ht="13" x14ac:dyDescent="0.3">
      <c r="F4300" s="86"/>
      <c r="G4300" s="86"/>
    </row>
    <row r="4301" spans="6:7" ht="13" x14ac:dyDescent="0.3">
      <c r="F4301" s="86"/>
      <c r="G4301" s="86"/>
    </row>
    <row r="4302" spans="6:7" ht="13" x14ac:dyDescent="0.3">
      <c r="F4302" s="86"/>
      <c r="G4302" s="86"/>
    </row>
    <row r="4303" spans="6:7" ht="13" x14ac:dyDescent="0.3">
      <c r="F4303" s="86"/>
      <c r="G4303" s="86"/>
    </row>
    <row r="4304" spans="6:7" ht="13" x14ac:dyDescent="0.3">
      <c r="F4304" s="86"/>
      <c r="G4304" s="86"/>
    </row>
    <row r="4305" spans="6:7" ht="13" x14ac:dyDescent="0.3">
      <c r="F4305" s="86"/>
      <c r="G4305" s="86"/>
    </row>
    <row r="4306" spans="6:7" ht="13" x14ac:dyDescent="0.3">
      <c r="F4306" s="86"/>
      <c r="G4306" s="86"/>
    </row>
    <row r="4307" spans="6:7" ht="13" x14ac:dyDescent="0.3">
      <c r="F4307" s="86"/>
      <c r="G4307" s="86"/>
    </row>
    <row r="4308" spans="6:7" ht="13" x14ac:dyDescent="0.3">
      <c r="F4308" s="86"/>
      <c r="G4308" s="86"/>
    </row>
    <row r="4309" spans="6:7" ht="13" x14ac:dyDescent="0.3">
      <c r="F4309" s="86"/>
      <c r="G4309" s="86"/>
    </row>
    <row r="4310" spans="6:7" ht="13" x14ac:dyDescent="0.3">
      <c r="F4310" s="86"/>
      <c r="G4310" s="86"/>
    </row>
    <row r="4311" spans="6:7" ht="13" x14ac:dyDescent="0.3">
      <c r="F4311" s="86"/>
      <c r="G4311" s="86"/>
    </row>
    <row r="4312" spans="6:7" ht="13" x14ac:dyDescent="0.3">
      <c r="F4312" s="86"/>
      <c r="G4312" s="86"/>
    </row>
    <row r="4313" spans="6:7" ht="13" x14ac:dyDescent="0.3">
      <c r="F4313" s="86"/>
      <c r="G4313" s="86"/>
    </row>
    <row r="4314" spans="6:7" ht="13" x14ac:dyDescent="0.3">
      <c r="F4314" s="86"/>
      <c r="G4314" s="86"/>
    </row>
    <row r="4315" spans="6:7" ht="13" x14ac:dyDescent="0.3">
      <c r="F4315" s="86"/>
      <c r="G4315" s="86"/>
    </row>
    <row r="4316" spans="6:7" ht="13" x14ac:dyDescent="0.3">
      <c r="F4316" s="86"/>
      <c r="G4316" s="86"/>
    </row>
    <row r="4317" spans="6:7" ht="13" x14ac:dyDescent="0.3">
      <c r="F4317" s="86"/>
      <c r="G4317" s="86"/>
    </row>
    <row r="4318" spans="6:7" ht="13" x14ac:dyDescent="0.3">
      <c r="F4318" s="86"/>
      <c r="G4318" s="86"/>
    </row>
    <row r="4319" spans="6:7" ht="13" x14ac:dyDescent="0.3">
      <c r="F4319" s="86"/>
      <c r="G4319" s="86"/>
    </row>
    <row r="4320" spans="6:7" ht="13" x14ac:dyDescent="0.3">
      <c r="F4320" s="86"/>
      <c r="G4320" s="86"/>
    </row>
    <row r="4321" spans="6:7" ht="13" x14ac:dyDescent="0.3">
      <c r="F4321" s="86"/>
      <c r="G4321" s="86"/>
    </row>
    <row r="4322" spans="6:7" ht="13" x14ac:dyDescent="0.3">
      <c r="F4322" s="86"/>
      <c r="G4322" s="86"/>
    </row>
    <row r="4323" spans="6:7" ht="13" x14ac:dyDescent="0.3">
      <c r="F4323" s="86"/>
      <c r="G4323" s="86"/>
    </row>
    <row r="4324" spans="6:7" ht="13" x14ac:dyDescent="0.3">
      <c r="F4324" s="86"/>
      <c r="G4324" s="86"/>
    </row>
    <row r="4325" spans="6:7" ht="13" x14ac:dyDescent="0.3">
      <c r="F4325" s="86"/>
      <c r="G4325" s="86"/>
    </row>
    <row r="4326" spans="6:7" ht="13" x14ac:dyDescent="0.3">
      <c r="F4326" s="86"/>
      <c r="G4326" s="86"/>
    </row>
    <row r="4327" spans="6:7" ht="13" x14ac:dyDescent="0.3">
      <c r="F4327" s="86"/>
      <c r="G4327" s="86"/>
    </row>
    <row r="4328" spans="6:7" ht="13" x14ac:dyDescent="0.3">
      <c r="F4328" s="86"/>
      <c r="G4328" s="86"/>
    </row>
    <row r="4329" spans="6:7" ht="13" x14ac:dyDescent="0.3">
      <c r="F4329" s="86"/>
      <c r="G4329" s="86"/>
    </row>
    <row r="4330" spans="6:7" ht="13" x14ac:dyDescent="0.3">
      <c r="F4330" s="86"/>
      <c r="G4330" s="86"/>
    </row>
    <row r="4331" spans="6:7" ht="13" x14ac:dyDescent="0.3">
      <c r="F4331" s="86"/>
      <c r="G4331" s="86"/>
    </row>
    <row r="4332" spans="6:7" ht="13" x14ac:dyDescent="0.3">
      <c r="F4332" s="86"/>
      <c r="G4332" s="86"/>
    </row>
    <row r="4333" spans="6:7" ht="13" x14ac:dyDescent="0.3">
      <c r="F4333" s="86"/>
      <c r="G4333" s="86"/>
    </row>
    <row r="4334" spans="6:7" ht="13" x14ac:dyDescent="0.3">
      <c r="F4334" s="86"/>
      <c r="G4334" s="86"/>
    </row>
    <row r="4335" spans="6:7" ht="13" x14ac:dyDescent="0.3">
      <c r="F4335" s="86"/>
      <c r="G4335" s="86"/>
    </row>
    <row r="4336" spans="6:7" ht="13" x14ac:dyDescent="0.3">
      <c r="F4336" s="86"/>
      <c r="G4336" s="86"/>
    </row>
    <row r="4337" spans="6:7" ht="13" x14ac:dyDescent="0.3">
      <c r="F4337" s="86"/>
      <c r="G4337" s="86"/>
    </row>
    <row r="4338" spans="6:7" ht="13" x14ac:dyDescent="0.3">
      <c r="F4338" s="86"/>
      <c r="G4338" s="86"/>
    </row>
    <row r="4339" spans="6:7" ht="13" x14ac:dyDescent="0.3">
      <c r="F4339" s="86"/>
      <c r="G4339" s="86"/>
    </row>
    <row r="4340" spans="6:7" ht="13" x14ac:dyDescent="0.3">
      <c r="F4340" s="86"/>
      <c r="G4340" s="86"/>
    </row>
    <row r="4341" spans="6:7" ht="13" x14ac:dyDescent="0.3">
      <c r="F4341" s="86"/>
      <c r="G4341" s="86"/>
    </row>
    <row r="4342" spans="6:7" ht="13" x14ac:dyDescent="0.3">
      <c r="F4342" s="86"/>
      <c r="G4342" s="86"/>
    </row>
    <row r="4343" spans="6:7" ht="13" x14ac:dyDescent="0.3">
      <c r="F4343" s="86"/>
      <c r="G4343" s="86"/>
    </row>
    <row r="4344" spans="6:7" ht="13" x14ac:dyDescent="0.3">
      <c r="F4344" s="86"/>
      <c r="G4344" s="86"/>
    </row>
    <row r="4345" spans="6:7" ht="13" x14ac:dyDescent="0.3">
      <c r="F4345" s="86"/>
      <c r="G4345" s="86"/>
    </row>
    <row r="4346" spans="6:7" ht="13" x14ac:dyDescent="0.3">
      <c r="F4346" s="86"/>
      <c r="G4346" s="86"/>
    </row>
    <row r="4347" spans="6:7" ht="13" x14ac:dyDescent="0.3">
      <c r="F4347" s="86"/>
      <c r="G4347" s="86"/>
    </row>
    <row r="4348" spans="6:7" ht="13" x14ac:dyDescent="0.3">
      <c r="F4348" s="86"/>
      <c r="G4348" s="86"/>
    </row>
    <row r="4349" spans="6:7" ht="13" x14ac:dyDescent="0.3">
      <c r="F4349" s="86"/>
      <c r="G4349" s="86"/>
    </row>
    <row r="4350" spans="6:7" ht="13" x14ac:dyDescent="0.3">
      <c r="F4350" s="86"/>
      <c r="G4350" s="86"/>
    </row>
    <row r="4351" spans="6:7" ht="13" x14ac:dyDescent="0.3">
      <c r="F4351" s="86"/>
      <c r="G4351" s="86"/>
    </row>
    <row r="4352" spans="6:7" ht="13" x14ac:dyDescent="0.3">
      <c r="F4352" s="86"/>
      <c r="G4352" s="86"/>
    </row>
    <row r="4353" spans="6:7" ht="13" x14ac:dyDescent="0.3">
      <c r="F4353" s="86"/>
      <c r="G4353" s="86"/>
    </row>
    <row r="4354" spans="6:7" ht="13" x14ac:dyDescent="0.3">
      <c r="F4354" s="86"/>
      <c r="G4354" s="86"/>
    </row>
    <row r="4355" spans="6:7" ht="13" x14ac:dyDescent="0.3">
      <c r="F4355" s="86"/>
      <c r="G4355" s="86"/>
    </row>
    <row r="4356" spans="6:7" ht="13" x14ac:dyDescent="0.3">
      <c r="F4356" s="86"/>
      <c r="G4356" s="86"/>
    </row>
    <row r="4357" spans="6:7" ht="13" x14ac:dyDescent="0.3">
      <c r="F4357" s="86"/>
      <c r="G4357" s="86"/>
    </row>
    <row r="4358" spans="6:7" ht="13" x14ac:dyDescent="0.3">
      <c r="F4358" s="86"/>
      <c r="G4358" s="86"/>
    </row>
    <row r="4359" spans="6:7" ht="13" x14ac:dyDescent="0.3">
      <c r="F4359" s="86"/>
      <c r="G4359" s="86"/>
    </row>
    <row r="4360" spans="6:7" ht="13" x14ac:dyDescent="0.3">
      <c r="F4360" s="86"/>
      <c r="G4360" s="86"/>
    </row>
    <row r="4361" spans="6:7" ht="13" x14ac:dyDescent="0.3">
      <c r="F4361" s="86"/>
      <c r="G4361" s="86"/>
    </row>
    <row r="4362" spans="6:7" ht="13" x14ac:dyDescent="0.3">
      <c r="F4362" s="86"/>
      <c r="G4362" s="86"/>
    </row>
    <row r="4363" spans="6:7" ht="13" x14ac:dyDescent="0.3">
      <c r="F4363" s="86"/>
      <c r="G4363" s="86"/>
    </row>
    <row r="4364" spans="6:7" ht="13" x14ac:dyDescent="0.3">
      <c r="F4364" s="86"/>
      <c r="G4364" s="86"/>
    </row>
    <row r="4365" spans="6:7" ht="13" x14ac:dyDescent="0.3">
      <c r="F4365" s="86"/>
      <c r="G4365" s="86"/>
    </row>
    <row r="4366" spans="6:7" ht="13" x14ac:dyDescent="0.3">
      <c r="F4366" s="86"/>
      <c r="G4366" s="86"/>
    </row>
    <row r="4367" spans="6:7" ht="13" x14ac:dyDescent="0.3">
      <c r="F4367" s="86"/>
      <c r="G4367" s="86"/>
    </row>
    <row r="4368" spans="6:7" ht="13" x14ac:dyDescent="0.3">
      <c r="F4368" s="86"/>
      <c r="G4368" s="86"/>
    </row>
    <row r="4369" spans="6:7" ht="13" x14ac:dyDescent="0.3">
      <c r="F4369" s="86"/>
      <c r="G4369" s="86"/>
    </row>
    <row r="4370" spans="6:7" ht="13" x14ac:dyDescent="0.3">
      <c r="F4370" s="86"/>
      <c r="G4370" s="86"/>
    </row>
    <row r="4371" spans="6:7" ht="13" x14ac:dyDescent="0.3">
      <c r="F4371" s="86"/>
      <c r="G4371" s="86"/>
    </row>
    <row r="4372" spans="6:7" ht="13" x14ac:dyDescent="0.3">
      <c r="F4372" s="86"/>
      <c r="G4372" s="86"/>
    </row>
    <row r="4373" spans="6:7" ht="13" x14ac:dyDescent="0.3">
      <c r="F4373" s="86"/>
      <c r="G4373" s="86"/>
    </row>
    <row r="4374" spans="6:7" ht="13" x14ac:dyDescent="0.3">
      <c r="F4374" s="86"/>
      <c r="G4374" s="86"/>
    </row>
    <row r="4375" spans="6:7" ht="13" x14ac:dyDescent="0.3">
      <c r="F4375" s="86"/>
      <c r="G4375" s="86"/>
    </row>
    <row r="4376" spans="6:7" ht="13" x14ac:dyDescent="0.3">
      <c r="F4376" s="86"/>
      <c r="G4376" s="86"/>
    </row>
    <row r="4377" spans="6:7" ht="13" x14ac:dyDescent="0.3">
      <c r="F4377" s="86"/>
      <c r="G4377" s="86"/>
    </row>
    <row r="4378" spans="6:7" ht="13" x14ac:dyDescent="0.3">
      <c r="F4378" s="86"/>
      <c r="G4378" s="86"/>
    </row>
    <row r="4379" spans="6:7" ht="13" x14ac:dyDescent="0.3">
      <c r="F4379" s="86"/>
      <c r="G4379" s="86"/>
    </row>
    <row r="4380" spans="6:7" ht="13" x14ac:dyDescent="0.3">
      <c r="F4380" s="86"/>
      <c r="G4380" s="86"/>
    </row>
    <row r="4381" spans="6:7" ht="13" x14ac:dyDescent="0.3">
      <c r="F4381" s="86"/>
      <c r="G4381" s="86"/>
    </row>
    <row r="4382" spans="6:7" ht="13" x14ac:dyDescent="0.3">
      <c r="F4382" s="86"/>
      <c r="G4382" s="86"/>
    </row>
    <row r="4383" spans="6:7" ht="13" x14ac:dyDescent="0.3">
      <c r="F4383" s="86"/>
      <c r="G4383" s="86"/>
    </row>
    <row r="4384" spans="6:7" ht="13" x14ac:dyDescent="0.3">
      <c r="F4384" s="86"/>
      <c r="G4384" s="86"/>
    </row>
    <row r="4385" spans="6:7" ht="13" x14ac:dyDescent="0.3">
      <c r="F4385" s="86"/>
      <c r="G4385" s="86"/>
    </row>
    <row r="4386" spans="6:7" ht="13" x14ac:dyDescent="0.3">
      <c r="F4386" s="86"/>
      <c r="G4386" s="86"/>
    </row>
    <row r="4387" spans="6:7" ht="13" x14ac:dyDescent="0.3">
      <c r="F4387" s="86"/>
      <c r="G4387" s="86"/>
    </row>
    <row r="4388" spans="6:7" ht="13" x14ac:dyDescent="0.3">
      <c r="F4388" s="86"/>
      <c r="G4388" s="86"/>
    </row>
    <row r="4389" spans="6:7" ht="13" x14ac:dyDescent="0.3">
      <c r="F4389" s="86"/>
      <c r="G4389" s="86"/>
    </row>
    <row r="4390" spans="6:7" ht="13" x14ac:dyDescent="0.3">
      <c r="F4390" s="86"/>
      <c r="G4390" s="86"/>
    </row>
    <row r="4391" spans="6:7" ht="13" x14ac:dyDescent="0.3">
      <c r="F4391" s="86"/>
      <c r="G4391" s="86"/>
    </row>
    <row r="4392" spans="6:7" ht="13" x14ac:dyDescent="0.3">
      <c r="F4392" s="86"/>
      <c r="G4392" s="86"/>
    </row>
    <row r="4393" spans="6:7" ht="13" x14ac:dyDescent="0.3">
      <c r="F4393" s="86"/>
      <c r="G4393" s="86"/>
    </row>
    <row r="4394" spans="6:7" ht="13" x14ac:dyDescent="0.3">
      <c r="F4394" s="86"/>
      <c r="G4394" s="86"/>
    </row>
    <row r="4395" spans="6:7" ht="13" x14ac:dyDescent="0.3">
      <c r="F4395" s="86"/>
      <c r="G4395" s="86"/>
    </row>
    <row r="4396" spans="6:7" ht="13" x14ac:dyDescent="0.3">
      <c r="F4396" s="86"/>
      <c r="G4396" s="86"/>
    </row>
    <row r="4397" spans="6:7" ht="13" x14ac:dyDescent="0.3">
      <c r="F4397" s="86"/>
      <c r="G4397" s="86"/>
    </row>
    <row r="4398" spans="6:7" ht="13" x14ac:dyDescent="0.3">
      <c r="F4398" s="86"/>
      <c r="G4398" s="86"/>
    </row>
    <row r="4399" spans="6:7" ht="13" x14ac:dyDescent="0.3">
      <c r="F4399" s="86"/>
      <c r="G4399" s="86"/>
    </row>
    <row r="4400" spans="6:7" ht="13" x14ac:dyDescent="0.3">
      <c r="F4400" s="86"/>
      <c r="G4400" s="86"/>
    </row>
    <row r="4401" spans="6:7" ht="13" x14ac:dyDescent="0.3">
      <c r="F4401" s="86"/>
      <c r="G4401" s="86"/>
    </row>
    <row r="4402" spans="6:7" ht="13" x14ac:dyDescent="0.3">
      <c r="F4402" s="86"/>
      <c r="G4402" s="86"/>
    </row>
    <row r="4403" spans="6:7" ht="13" x14ac:dyDescent="0.3">
      <c r="F4403" s="86"/>
      <c r="G4403" s="86"/>
    </row>
    <row r="4404" spans="6:7" ht="13" x14ac:dyDescent="0.3">
      <c r="F4404" s="86"/>
      <c r="G4404" s="86"/>
    </row>
    <row r="4405" spans="6:7" ht="13" x14ac:dyDescent="0.3">
      <c r="F4405" s="86"/>
      <c r="G4405" s="86"/>
    </row>
    <row r="4406" spans="6:7" ht="13" x14ac:dyDescent="0.3">
      <c r="F4406" s="86"/>
      <c r="G4406" s="86"/>
    </row>
    <row r="4407" spans="6:7" ht="13" x14ac:dyDescent="0.3">
      <c r="F4407" s="86"/>
      <c r="G4407" s="86"/>
    </row>
    <row r="4408" spans="6:7" ht="13" x14ac:dyDescent="0.3">
      <c r="F4408" s="86"/>
      <c r="G4408" s="86"/>
    </row>
    <row r="4409" spans="6:7" ht="13" x14ac:dyDescent="0.3">
      <c r="F4409" s="86"/>
      <c r="G4409" s="86"/>
    </row>
    <row r="4410" spans="6:7" ht="13" x14ac:dyDescent="0.3">
      <c r="F4410" s="86"/>
      <c r="G4410" s="86"/>
    </row>
    <row r="4411" spans="6:7" ht="13" x14ac:dyDescent="0.3">
      <c r="F4411" s="86"/>
      <c r="G4411" s="86"/>
    </row>
    <row r="4412" spans="6:7" ht="13" x14ac:dyDescent="0.3">
      <c r="F4412" s="86"/>
      <c r="G4412" s="86"/>
    </row>
    <row r="4413" spans="6:7" ht="13" x14ac:dyDescent="0.3">
      <c r="F4413" s="86"/>
      <c r="G4413" s="86"/>
    </row>
    <row r="4414" spans="6:7" ht="13" x14ac:dyDescent="0.3">
      <c r="F4414" s="86"/>
      <c r="G4414" s="86"/>
    </row>
    <row r="4415" spans="6:7" ht="13" x14ac:dyDescent="0.3">
      <c r="F4415" s="86"/>
      <c r="G4415" s="86"/>
    </row>
    <row r="4416" spans="6:7" ht="13" x14ac:dyDescent="0.3">
      <c r="F4416" s="86"/>
      <c r="G4416" s="86"/>
    </row>
    <row r="4417" spans="6:7" ht="13" x14ac:dyDescent="0.3">
      <c r="F4417" s="86"/>
      <c r="G4417" s="86"/>
    </row>
    <row r="4418" spans="6:7" ht="13" x14ac:dyDescent="0.3">
      <c r="F4418" s="86"/>
      <c r="G4418" s="86"/>
    </row>
    <row r="4419" spans="6:7" ht="13" x14ac:dyDescent="0.3">
      <c r="F4419" s="86"/>
      <c r="G4419" s="86"/>
    </row>
    <row r="4420" spans="6:7" ht="13" x14ac:dyDescent="0.3">
      <c r="F4420" s="86"/>
      <c r="G4420" s="86"/>
    </row>
    <row r="4421" spans="6:7" ht="13" x14ac:dyDescent="0.3">
      <c r="F4421" s="86"/>
      <c r="G4421" s="86"/>
    </row>
    <row r="4422" spans="6:7" ht="13" x14ac:dyDescent="0.3">
      <c r="F4422" s="86"/>
      <c r="G4422" s="86"/>
    </row>
    <row r="4423" spans="6:7" ht="13" x14ac:dyDescent="0.3">
      <c r="F4423" s="86"/>
      <c r="G4423" s="86"/>
    </row>
    <row r="4424" spans="6:7" ht="13" x14ac:dyDescent="0.3">
      <c r="F4424" s="86"/>
      <c r="G4424" s="86"/>
    </row>
    <row r="4425" spans="6:7" ht="13" x14ac:dyDescent="0.3">
      <c r="F4425" s="86"/>
      <c r="G4425" s="86"/>
    </row>
    <row r="4426" spans="6:7" ht="13" x14ac:dyDescent="0.3">
      <c r="F4426" s="86"/>
      <c r="G4426" s="86"/>
    </row>
    <row r="4427" spans="6:7" ht="13" x14ac:dyDescent="0.3">
      <c r="F4427" s="86"/>
      <c r="G4427" s="86"/>
    </row>
    <row r="4428" spans="6:7" ht="13" x14ac:dyDescent="0.3">
      <c r="F4428" s="86"/>
      <c r="G4428" s="86"/>
    </row>
    <row r="4429" spans="6:7" ht="13" x14ac:dyDescent="0.3">
      <c r="F4429" s="86"/>
      <c r="G4429" s="86"/>
    </row>
    <row r="4430" spans="6:7" ht="13" x14ac:dyDescent="0.3">
      <c r="F4430" s="86"/>
      <c r="G4430" s="86"/>
    </row>
    <row r="4431" spans="6:7" ht="13" x14ac:dyDescent="0.3">
      <c r="F4431" s="86"/>
      <c r="G4431" s="86"/>
    </row>
    <row r="4432" spans="6:7" ht="13" x14ac:dyDescent="0.3">
      <c r="F4432" s="86"/>
      <c r="G4432" s="86"/>
    </row>
    <row r="4433" spans="6:7" ht="13" x14ac:dyDescent="0.3">
      <c r="F4433" s="86"/>
      <c r="G4433" s="86"/>
    </row>
    <row r="4434" spans="6:7" ht="13" x14ac:dyDescent="0.3">
      <c r="F4434" s="86"/>
      <c r="G4434" s="86"/>
    </row>
    <row r="4435" spans="6:7" ht="13" x14ac:dyDescent="0.3">
      <c r="F4435" s="86"/>
      <c r="G4435" s="86"/>
    </row>
    <row r="4436" spans="6:7" ht="13" x14ac:dyDescent="0.3">
      <c r="F4436" s="86"/>
      <c r="G4436" s="86"/>
    </row>
    <row r="4437" spans="6:7" ht="13" x14ac:dyDescent="0.3">
      <c r="F4437" s="86"/>
      <c r="G4437" s="86"/>
    </row>
    <row r="4438" spans="6:7" ht="13" x14ac:dyDescent="0.3">
      <c r="F4438" s="86"/>
      <c r="G4438" s="86"/>
    </row>
    <row r="4439" spans="6:7" ht="13" x14ac:dyDescent="0.3">
      <c r="F4439" s="86"/>
      <c r="G4439" s="86"/>
    </row>
    <row r="4440" spans="6:7" ht="13" x14ac:dyDescent="0.3">
      <c r="F4440" s="86"/>
      <c r="G4440" s="86"/>
    </row>
    <row r="4441" spans="6:7" ht="13" x14ac:dyDescent="0.3">
      <c r="F4441" s="86"/>
      <c r="G4441" s="86"/>
    </row>
    <row r="4442" spans="6:7" ht="13" x14ac:dyDescent="0.3">
      <c r="F4442" s="86"/>
      <c r="G4442" s="86"/>
    </row>
    <row r="4443" spans="6:7" ht="13" x14ac:dyDescent="0.3">
      <c r="F4443" s="86"/>
      <c r="G4443" s="86"/>
    </row>
    <row r="4444" spans="6:7" ht="13" x14ac:dyDescent="0.3">
      <c r="F4444" s="86"/>
      <c r="G4444" s="86"/>
    </row>
    <row r="4445" spans="6:7" ht="13" x14ac:dyDescent="0.3">
      <c r="F4445" s="86"/>
      <c r="G4445" s="86"/>
    </row>
    <row r="4446" spans="6:7" ht="13" x14ac:dyDescent="0.3">
      <c r="F4446" s="86"/>
      <c r="G4446" s="86"/>
    </row>
    <row r="4447" spans="6:7" ht="13" x14ac:dyDescent="0.3">
      <c r="F4447" s="86"/>
      <c r="G4447" s="86"/>
    </row>
    <row r="4448" spans="6:7" ht="13" x14ac:dyDescent="0.3">
      <c r="F4448" s="86"/>
      <c r="G4448" s="86"/>
    </row>
    <row r="4449" spans="6:7" ht="13" x14ac:dyDescent="0.3">
      <c r="F4449" s="86"/>
      <c r="G4449" s="86"/>
    </row>
    <row r="4450" spans="6:7" ht="13" x14ac:dyDescent="0.3">
      <c r="F4450" s="86"/>
      <c r="G4450" s="86"/>
    </row>
    <row r="4451" spans="6:7" ht="13" x14ac:dyDescent="0.3">
      <c r="F4451" s="86"/>
      <c r="G4451" s="86"/>
    </row>
    <row r="4452" spans="6:7" ht="13" x14ac:dyDescent="0.3">
      <c r="F4452" s="86"/>
      <c r="G4452" s="86"/>
    </row>
    <row r="4453" spans="6:7" ht="13" x14ac:dyDescent="0.3">
      <c r="F4453" s="86"/>
      <c r="G4453" s="86"/>
    </row>
    <row r="4454" spans="6:7" ht="13" x14ac:dyDescent="0.3">
      <c r="F4454" s="86"/>
      <c r="G4454" s="86"/>
    </row>
    <row r="4455" spans="6:7" ht="13" x14ac:dyDescent="0.3">
      <c r="F4455" s="86"/>
      <c r="G4455" s="86"/>
    </row>
    <row r="4456" spans="6:7" ht="13" x14ac:dyDescent="0.3">
      <c r="F4456" s="86"/>
      <c r="G4456" s="86"/>
    </row>
    <row r="4457" spans="6:7" ht="13" x14ac:dyDescent="0.3">
      <c r="F4457" s="86"/>
      <c r="G4457" s="86"/>
    </row>
    <row r="4458" spans="6:7" ht="13" x14ac:dyDescent="0.3">
      <c r="F4458" s="86"/>
      <c r="G4458" s="86"/>
    </row>
    <row r="4459" spans="6:7" ht="13" x14ac:dyDescent="0.3">
      <c r="F4459" s="86"/>
      <c r="G4459" s="86"/>
    </row>
    <row r="4460" spans="6:7" ht="13" x14ac:dyDescent="0.3">
      <c r="F4460" s="86"/>
      <c r="G4460" s="86"/>
    </row>
    <row r="4461" spans="6:7" ht="13" x14ac:dyDescent="0.3">
      <c r="F4461" s="86"/>
      <c r="G4461" s="86"/>
    </row>
    <row r="4462" spans="6:7" ht="13" x14ac:dyDescent="0.3">
      <c r="F4462" s="86"/>
      <c r="G4462" s="86"/>
    </row>
    <row r="4463" spans="6:7" ht="13" x14ac:dyDescent="0.3">
      <c r="F4463" s="86"/>
      <c r="G4463" s="86"/>
    </row>
  </sheetData>
  <sheetProtection algorithmName="SHA-512" hashValue="WWh34JDCEISKs4ShL6LBf3KFG1h+qhRodom2bKDyFZtGCXOOGcMf51dqCAIcg7yypnJ9XFj2RmNXy080jWuaKw==" saltValue="r5iCFGUQEjW/8vZNKxZjzw==" spinCount="100000" sheet="1" objects="1" scenarios="1"/>
  <sortState xmlns:xlrd2="http://schemas.microsoft.com/office/spreadsheetml/2017/richdata2" ref="A2:O4463">
    <sortCondition ref="B2:B4463"/>
    <sortCondition ref="E2:E4463"/>
  </sortState>
  <dataConsolidate/>
  <dataValidations count="7"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:A2" xr:uid="{00000000-0002-0000-0300-000004000000}">
      <formula1>1</formula1>
      <formula2>2147483647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:D2" xr:uid="{00000000-0002-0000-0300-000005000000}">
      <formula1>1</formula1>
      <formula2>2147483647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300-000006000000}">
      <formula1>2010</formula1>
      <formula2>2040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40:J1048576" xr:uid="{00000000-0002-0000-0300-000001000000}">
      <formula1>2014</formula1>
      <formula2>2100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3:D1048576" xr:uid="{00000000-0002-0000-0300-000002000000}">
      <formula1>1</formula1>
      <formula2>99999999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3:A1048576" xr:uid="{00000000-0002-0000-0300-000003000000}">
      <formula1>1</formula1>
      <formula2>99999999</formula2>
    </dataValidation>
    <dataValidation type="custom" operator="lessThanOrEqual" allowBlank="1" showInputMessage="1" showErrorMessage="1" error="This cell only allows characters. " sqref="B1:B2 B1651:B1048576" xr:uid="{00000000-0002-0000-0300-000000000000}">
      <formula1>ISTEXT(B:B)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2259"/>
  <sheetViews>
    <sheetView zoomScaleNormal="100" zoomScalePageLayoutView="166" workbookViewId="0">
      <pane ySplit="1" topLeftCell="A412" activePane="bottomLeft" state="frozen"/>
      <selection activeCell="D1" sqref="D1"/>
      <selection pane="bottomLeft" activeCell="B1" sqref="B1:B1048576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4" width="16.54296875" style="40" customWidth="1"/>
    <col min="15" max="16384" width="8.81640625" style="31"/>
  </cols>
  <sheetData>
    <row r="1" spans="1:14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5227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  <c r="N1" s="58" t="s">
        <v>5223</v>
      </c>
    </row>
    <row r="2" spans="1:14" s="50" customFormat="1" ht="14.5" x14ac:dyDescent="0.35">
      <c r="A2" s="33" t="s">
        <v>4794</v>
      </c>
      <c r="B2" s="53" t="s">
        <v>77</v>
      </c>
      <c r="C2" s="49">
        <f t="shared" ref="C2:C44" si="0">SUMIF($B$2:$B$491,B2,$L$2:$L$491)/(SUMIF($B$2:$B$491,B2,$I$2:$I$491))</f>
        <v>0.79373820105820114</v>
      </c>
      <c r="D2" s="33">
        <v>61898</v>
      </c>
      <c r="E2" s="55" t="s">
        <v>506</v>
      </c>
      <c r="F2" s="54">
        <v>550006001433</v>
      </c>
      <c r="G2" s="60" t="s">
        <v>5231</v>
      </c>
      <c r="H2" s="59">
        <v>268</v>
      </c>
      <c r="I2" s="61">
        <v>444</v>
      </c>
      <c r="J2" s="62" t="s">
        <v>7483</v>
      </c>
      <c r="K2" s="63">
        <v>0.5887</v>
      </c>
      <c r="L2" s="51">
        <f t="shared" ref="L2:L65" si="1">IF(K2="",H2,(MIN(I2,(K2*1.6*I2))))</f>
        <v>418.21248000000003</v>
      </c>
      <c r="M2" s="49">
        <f t="shared" ref="M2:M65" si="2">IF(L2=0,0,(L2/I2))</f>
        <v>0.94192000000000009</v>
      </c>
      <c r="N2" s="49" t="s">
        <v>5220</v>
      </c>
    </row>
    <row r="3" spans="1:14" s="50" customFormat="1" ht="14.5" x14ac:dyDescent="0.35">
      <c r="A3" s="33" t="s">
        <v>4794</v>
      </c>
      <c r="B3" s="53" t="s">
        <v>77</v>
      </c>
      <c r="C3" s="49">
        <f t="shared" si="0"/>
        <v>0.79373820105820114</v>
      </c>
      <c r="D3" s="33">
        <v>61901</v>
      </c>
      <c r="E3" s="55" t="s">
        <v>508</v>
      </c>
      <c r="F3" s="54">
        <v>550006001454</v>
      </c>
      <c r="G3" s="60" t="s">
        <v>5233</v>
      </c>
      <c r="H3" s="59">
        <v>0</v>
      </c>
      <c r="I3" s="61">
        <v>466</v>
      </c>
      <c r="J3" s="62" t="s">
        <v>7483</v>
      </c>
      <c r="K3" s="63">
        <v>0.5887</v>
      </c>
      <c r="L3" s="51">
        <f t="shared" si="1"/>
        <v>438.93472000000003</v>
      </c>
      <c r="M3" s="49">
        <f t="shared" si="2"/>
        <v>0.94192000000000009</v>
      </c>
      <c r="N3" s="49" t="s">
        <v>5220</v>
      </c>
    </row>
    <row r="4" spans="1:14" s="50" customFormat="1" ht="14.5" x14ac:dyDescent="0.35">
      <c r="A4" s="33" t="s">
        <v>4794</v>
      </c>
      <c r="B4" s="53" t="s">
        <v>77</v>
      </c>
      <c r="C4" s="49">
        <f t="shared" si="0"/>
        <v>0.79373820105820114</v>
      </c>
      <c r="D4" s="33">
        <v>61954</v>
      </c>
      <c r="E4" s="55" t="s">
        <v>509</v>
      </c>
      <c r="F4" s="54">
        <v>550006000010</v>
      </c>
      <c r="G4" s="60" t="s">
        <v>5234</v>
      </c>
      <c r="H4" s="59">
        <v>203</v>
      </c>
      <c r="I4" s="61">
        <v>138</v>
      </c>
      <c r="J4" s="62" t="s">
        <v>7483</v>
      </c>
      <c r="K4" s="63">
        <v>0.5887</v>
      </c>
      <c r="L4" s="51">
        <f t="shared" si="1"/>
        <v>129.98496</v>
      </c>
      <c r="M4" s="49">
        <f t="shared" si="2"/>
        <v>0.94191999999999998</v>
      </c>
      <c r="N4" s="49" t="s">
        <v>5220</v>
      </c>
    </row>
    <row r="5" spans="1:14" s="50" customFormat="1" ht="14.5" x14ac:dyDescent="0.35">
      <c r="A5" s="33" t="s">
        <v>4803</v>
      </c>
      <c r="B5" s="53" t="s">
        <v>335</v>
      </c>
      <c r="C5" s="49">
        <f t="shared" si="0"/>
        <v>0.45361344760039179</v>
      </c>
      <c r="D5" s="33">
        <v>63235</v>
      </c>
      <c r="E5" s="55" t="s">
        <v>1686</v>
      </c>
      <c r="F5" s="54">
        <v>550039000049</v>
      </c>
      <c r="G5" s="60" t="s">
        <v>5269</v>
      </c>
      <c r="H5" s="59">
        <v>29</v>
      </c>
      <c r="I5" s="61">
        <v>341</v>
      </c>
      <c r="J5" s="62" t="s">
        <v>7483</v>
      </c>
      <c r="K5" s="64">
        <v>0.44209999999999999</v>
      </c>
      <c r="L5" s="51">
        <f t="shared" si="1"/>
        <v>241.20975999999999</v>
      </c>
      <c r="M5" s="49">
        <f t="shared" si="2"/>
        <v>0.70735999999999999</v>
      </c>
      <c r="N5" s="49" t="s">
        <v>5220</v>
      </c>
    </row>
    <row r="6" spans="1:14" s="50" customFormat="1" ht="14.5" x14ac:dyDescent="0.35">
      <c r="A6" s="33" t="s">
        <v>4803</v>
      </c>
      <c r="B6" s="53" t="s">
        <v>335</v>
      </c>
      <c r="C6" s="49">
        <f t="shared" si="0"/>
        <v>0.45361344760039179</v>
      </c>
      <c r="D6" s="33">
        <v>63225</v>
      </c>
      <c r="E6" s="55" t="s">
        <v>727</v>
      </c>
      <c r="F6" s="54">
        <v>550039000050</v>
      </c>
      <c r="G6" s="60" t="s">
        <v>5272</v>
      </c>
      <c r="H6" s="59">
        <v>228</v>
      </c>
      <c r="I6" s="61">
        <v>156</v>
      </c>
      <c r="J6" s="62" t="s">
        <v>7483</v>
      </c>
      <c r="K6" s="65">
        <v>0.64739999999999998</v>
      </c>
      <c r="L6" s="51">
        <f t="shared" si="1"/>
        <v>156</v>
      </c>
      <c r="M6" s="49">
        <f t="shared" si="2"/>
        <v>1</v>
      </c>
      <c r="N6" s="49" t="s">
        <v>5220</v>
      </c>
    </row>
    <row r="7" spans="1:14" s="50" customFormat="1" ht="14.5" x14ac:dyDescent="0.35">
      <c r="A7" s="33" t="s">
        <v>4803</v>
      </c>
      <c r="B7" s="53" t="s">
        <v>335</v>
      </c>
      <c r="C7" s="49">
        <f t="shared" si="0"/>
        <v>0.45361344760039179</v>
      </c>
      <c r="D7" s="33">
        <v>63230</v>
      </c>
      <c r="E7" s="55" t="s">
        <v>1692</v>
      </c>
      <c r="F7" s="54">
        <v>550039000055</v>
      </c>
      <c r="G7" s="60" t="s">
        <v>5280</v>
      </c>
      <c r="H7" s="59">
        <v>14</v>
      </c>
      <c r="I7" s="61">
        <v>624</v>
      </c>
      <c r="J7" s="62" t="s">
        <v>7484</v>
      </c>
      <c r="K7" s="64">
        <v>0.4551</v>
      </c>
      <c r="L7" s="51">
        <f t="shared" si="1"/>
        <v>454.37184000000002</v>
      </c>
      <c r="M7" s="49">
        <f t="shared" si="2"/>
        <v>0.72816000000000003</v>
      </c>
      <c r="N7" s="49" t="s">
        <v>5220</v>
      </c>
    </row>
    <row r="8" spans="1:14" s="50" customFormat="1" ht="14.5" x14ac:dyDescent="0.35">
      <c r="A8" s="33" t="s">
        <v>4803</v>
      </c>
      <c r="B8" s="53" t="s">
        <v>335</v>
      </c>
      <c r="C8" s="49">
        <f t="shared" si="0"/>
        <v>0.45361344760039179</v>
      </c>
      <c r="D8" s="33">
        <v>63249</v>
      </c>
      <c r="E8" s="55" t="s">
        <v>1693</v>
      </c>
      <c r="F8" s="54">
        <v>550039002350</v>
      </c>
      <c r="G8" s="60" t="s">
        <v>5281</v>
      </c>
      <c r="H8" s="59">
        <v>18</v>
      </c>
      <c r="I8" s="61">
        <v>351</v>
      </c>
      <c r="J8" s="62" t="s">
        <v>7485</v>
      </c>
      <c r="K8" s="64">
        <v>0.44209999999999999</v>
      </c>
      <c r="L8" s="51">
        <f t="shared" si="1"/>
        <v>248.28335999999999</v>
      </c>
      <c r="M8" s="49">
        <f t="shared" si="2"/>
        <v>0.70735999999999999</v>
      </c>
      <c r="N8" s="49" t="s">
        <v>5220</v>
      </c>
    </row>
    <row r="9" spans="1:14" s="50" customFormat="1" ht="14.5" x14ac:dyDescent="0.35">
      <c r="A9" s="33" t="s">
        <v>4803</v>
      </c>
      <c r="B9" s="53" t="s">
        <v>335</v>
      </c>
      <c r="C9" s="49">
        <f t="shared" si="0"/>
        <v>0.45361344760039179</v>
      </c>
      <c r="D9" s="33">
        <v>63238</v>
      </c>
      <c r="E9" s="55" t="s">
        <v>601</v>
      </c>
      <c r="F9" s="54">
        <v>550039000057</v>
      </c>
      <c r="G9" s="60" t="s">
        <v>5284</v>
      </c>
      <c r="H9" s="59">
        <v>176</v>
      </c>
      <c r="I9" s="61">
        <v>359</v>
      </c>
      <c r="J9" s="62" t="s">
        <v>7486</v>
      </c>
      <c r="K9" s="64">
        <v>0.44209999999999999</v>
      </c>
      <c r="L9" s="51">
        <f t="shared" si="1"/>
        <v>253.94224</v>
      </c>
      <c r="M9" s="49">
        <f t="shared" si="2"/>
        <v>0.70735999999999999</v>
      </c>
      <c r="N9" s="49" t="s">
        <v>5220</v>
      </c>
    </row>
    <row r="10" spans="1:14" s="50" customFormat="1" ht="14.5" x14ac:dyDescent="0.35">
      <c r="A10" s="33" t="s">
        <v>4803</v>
      </c>
      <c r="B10" s="53" t="s">
        <v>335</v>
      </c>
      <c r="C10" s="49">
        <f t="shared" si="0"/>
        <v>0.45361344760039179</v>
      </c>
      <c r="D10" s="33">
        <v>63245</v>
      </c>
      <c r="E10" s="55" t="s">
        <v>1696</v>
      </c>
      <c r="F10" s="54">
        <v>550039000058</v>
      </c>
      <c r="G10" s="60" t="s">
        <v>5285</v>
      </c>
      <c r="H10" s="59">
        <v>165</v>
      </c>
      <c r="I10" s="61">
        <v>488</v>
      </c>
      <c r="J10" s="62" t="s">
        <v>7487</v>
      </c>
      <c r="K10" s="64">
        <v>0.44209999999999999</v>
      </c>
      <c r="L10" s="51">
        <f t="shared" si="1"/>
        <v>345.19168000000002</v>
      </c>
      <c r="M10" s="49">
        <f t="shared" si="2"/>
        <v>0.70735999999999999</v>
      </c>
      <c r="N10" s="49" t="s">
        <v>5220</v>
      </c>
    </row>
    <row r="11" spans="1:14" s="50" customFormat="1" ht="14.5" x14ac:dyDescent="0.35">
      <c r="A11" s="33" t="s">
        <v>4803</v>
      </c>
      <c r="B11" s="53" t="s">
        <v>335</v>
      </c>
      <c r="C11" s="49">
        <f t="shared" si="0"/>
        <v>0.45361344760039179</v>
      </c>
      <c r="D11" s="33">
        <v>63016</v>
      </c>
      <c r="E11" s="55" t="s">
        <v>608</v>
      </c>
      <c r="F11" s="54">
        <v>550039000059</v>
      </c>
      <c r="G11" s="60" t="s">
        <v>5287</v>
      </c>
      <c r="H11" s="59">
        <v>202</v>
      </c>
      <c r="I11" s="61">
        <v>417</v>
      </c>
      <c r="J11" s="62" t="s">
        <v>7486</v>
      </c>
      <c r="K11" s="64">
        <v>0.44209999999999999</v>
      </c>
      <c r="L11" s="51">
        <f t="shared" si="1"/>
        <v>294.96911999999998</v>
      </c>
      <c r="M11" s="49">
        <f t="shared" si="2"/>
        <v>0.70735999999999999</v>
      </c>
      <c r="N11" s="49" t="s">
        <v>5220</v>
      </c>
    </row>
    <row r="12" spans="1:14" s="50" customFormat="1" ht="14.5" x14ac:dyDescent="0.35">
      <c r="A12" s="33" t="s">
        <v>4803</v>
      </c>
      <c r="B12" s="53" t="s">
        <v>335</v>
      </c>
      <c r="C12" s="49">
        <f t="shared" si="0"/>
        <v>0.45361344760039179</v>
      </c>
      <c r="D12" s="33">
        <v>63244</v>
      </c>
      <c r="E12" s="55" t="s">
        <v>1217</v>
      </c>
      <c r="F12" s="54">
        <v>550039000061</v>
      </c>
      <c r="G12" s="60" t="s">
        <v>5289</v>
      </c>
      <c r="H12" s="59">
        <v>246</v>
      </c>
      <c r="I12" s="61">
        <v>579</v>
      </c>
      <c r="J12" s="62" t="s">
        <v>7487</v>
      </c>
      <c r="K12" s="64">
        <v>0.44209999999999999</v>
      </c>
      <c r="L12" s="51">
        <f t="shared" si="1"/>
        <v>409.56144</v>
      </c>
      <c r="M12" s="49">
        <f t="shared" si="2"/>
        <v>0.70735999999999999</v>
      </c>
      <c r="N12" s="49" t="s">
        <v>5220</v>
      </c>
    </row>
    <row r="13" spans="1:14" s="50" customFormat="1" ht="14.5" x14ac:dyDescent="0.35">
      <c r="A13" s="33" t="s">
        <v>4803</v>
      </c>
      <c r="B13" s="53" t="s">
        <v>335</v>
      </c>
      <c r="C13" s="49">
        <f t="shared" si="0"/>
        <v>0.45361344760039179</v>
      </c>
      <c r="D13" s="33">
        <v>63234</v>
      </c>
      <c r="E13" s="55" t="s">
        <v>4716</v>
      </c>
      <c r="F13" s="54">
        <v>550039000065</v>
      </c>
      <c r="G13" s="60" t="s">
        <v>5298</v>
      </c>
      <c r="H13" s="59">
        <v>20</v>
      </c>
      <c r="I13" s="61">
        <v>394</v>
      </c>
      <c r="J13" s="62" t="s">
        <v>7487</v>
      </c>
      <c r="K13" s="64">
        <v>0.44209999999999999</v>
      </c>
      <c r="L13" s="51">
        <f t="shared" si="1"/>
        <v>278.69983999999999</v>
      </c>
      <c r="M13" s="49">
        <f t="shared" si="2"/>
        <v>0.70735999999999999</v>
      </c>
      <c r="N13" s="49" t="s">
        <v>5220</v>
      </c>
    </row>
    <row r="14" spans="1:14" s="50" customFormat="1" ht="14.5" x14ac:dyDescent="0.35">
      <c r="A14" s="33" t="s">
        <v>4816</v>
      </c>
      <c r="B14" s="53" t="s">
        <v>88</v>
      </c>
      <c r="C14" s="49">
        <f t="shared" si="0"/>
        <v>1</v>
      </c>
      <c r="D14" s="33">
        <v>63082</v>
      </c>
      <c r="E14" s="55" t="s">
        <v>555</v>
      </c>
      <c r="F14" s="54">
        <v>550090000120</v>
      </c>
      <c r="G14" s="60" t="s">
        <v>5353</v>
      </c>
      <c r="H14" s="59">
        <v>43</v>
      </c>
      <c r="I14" s="61">
        <v>191</v>
      </c>
      <c r="J14" s="62" t="s">
        <v>7483</v>
      </c>
      <c r="K14" s="63">
        <v>0.63049999999999995</v>
      </c>
      <c r="L14" s="51">
        <f t="shared" si="1"/>
        <v>191</v>
      </c>
      <c r="M14" s="49">
        <f t="shared" si="2"/>
        <v>1</v>
      </c>
      <c r="N14" s="49" t="s">
        <v>5220</v>
      </c>
    </row>
    <row r="15" spans="1:14" s="50" customFormat="1" ht="14.5" x14ac:dyDescent="0.35">
      <c r="A15" s="33" t="s">
        <v>4816</v>
      </c>
      <c r="B15" s="53" t="s">
        <v>88</v>
      </c>
      <c r="C15" s="49">
        <f t="shared" si="0"/>
        <v>1</v>
      </c>
      <c r="D15" s="33">
        <v>63083</v>
      </c>
      <c r="E15" s="55" t="s">
        <v>556</v>
      </c>
      <c r="F15" s="54">
        <v>550090000121</v>
      </c>
      <c r="G15" s="60" t="s">
        <v>5354</v>
      </c>
      <c r="H15" s="59">
        <v>191</v>
      </c>
      <c r="I15" s="61">
        <v>117</v>
      </c>
      <c r="J15" s="62" t="s">
        <v>7483</v>
      </c>
      <c r="K15" s="63">
        <v>0.63049999999999995</v>
      </c>
      <c r="L15" s="51">
        <f t="shared" si="1"/>
        <v>117</v>
      </c>
      <c r="M15" s="49">
        <f t="shared" si="2"/>
        <v>1</v>
      </c>
      <c r="N15" s="49" t="s">
        <v>5220</v>
      </c>
    </row>
    <row r="16" spans="1:14" s="50" customFormat="1" ht="14.5" x14ac:dyDescent="0.35">
      <c r="A16" s="33" t="s">
        <v>4816</v>
      </c>
      <c r="B16" s="53" t="s">
        <v>88</v>
      </c>
      <c r="C16" s="49">
        <f t="shared" si="0"/>
        <v>1</v>
      </c>
      <c r="D16" s="33">
        <v>226463</v>
      </c>
      <c r="E16" s="55" t="s">
        <v>557</v>
      </c>
      <c r="F16" s="54">
        <v>550090000082</v>
      </c>
      <c r="G16" s="60" t="s">
        <v>5355</v>
      </c>
      <c r="H16" s="59">
        <v>202</v>
      </c>
      <c r="I16" s="61">
        <v>101</v>
      </c>
      <c r="J16" s="62" t="s">
        <v>7483</v>
      </c>
      <c r="K16" s="63">
        <v>0.63049999999999995</v>
      </c>
      <c r="L16" s="51">
        <f t="shared" si="1"/>
        <v>101</v>
      </c>
      <c r="M16" s="49">
        <f t="shared" si="2"/>
        <v>1</v>
      </c>
      <c r="N16" s="49" t="s">
        <v>5220</v>
      </c>
    </row>
    <row r="17" spans="1:14" s="50" customFormat="1" ht="14.5" x14ac:dyDescent="0.35">
      <c r="A17" s="33" t="s">
        <v>4816</v>
      </c>
      <c r="B17" s="53" t="s">
        <v>88</v>
      </c>
      <c r="C17" s="49">
        <f t="shared" si="0"/>
        <v>1</v>
      </c>
      <c r="D17" s="33">
        <v>63120</v>
      </c>
      <c r="E17" s="55" t="s">
        <v>558</v>
      </c>
      <c r="F17" s="54">
        <v>550090002358</v>
      </c>
      <c r="G17" s="60" t="s">
        <v>5356</v>
      </c>
      <c r="H17" s="59">
        <v>149</v>
      </c>
      <c r="I17" s="61">
        <v>8</v>
      </c>
      <c r="J17" s="62" t="s">
        <v>7483</v>
      </c>
      <c r="K17" s="63">
        <v>0.63049999999999995</v>
      </c>
      <c r="L17" s="51">
        <f t="shared" si="1"/>
        <v>8</v>
      </c>
      <c r="M17" s="49">
        <f t="shared" si="2"/>
        <v>1</v>
      </c>
      <c r="N17" s="49" t="s">
        <v>5220</v>
      </c>
    </row>
    <row r="18" spans="1:14" s="50" customFormat="1" ht="14.5" x14ac:dyDescent="0.35">
      <c r="A18" s="33" t="s">
        <v>4821</v>
      </c>
      <c r="B18" s="53" t="s">
        <v>378</v>
      </c>
      <c r="C18" s="49">
        <f t="shared" si="0"/>
        <v>1</v>
      </c>
      <c r="D18" s="33">
        <v>61492</v>
      </c>
      <c r="E18" s="55" t="s">
        <v>1879</v>
      </c>
      <c r="F18" s="54">
        <v>550105000137</v>
      </c>
      <c r="G18" s="60" t="s">
        <v>5374</v>
      </c>
      <c r="H18" s="59">
        <v>28</v>
      </c>
      <c r="I18" s="61">
        <v>509</v>
      </c>
      <c r="J18" s="62" t="s">
        <v>7483</v>
      </c>
      <c r="K18" s="63">
        <v>0.62519999999999998</v>
      </c>
      <c r="L18" s="51">
        <f t="shared" si="1"/>
        <v>509</v>
      </c>
      <c r="M18" s="49">
        <f t="shared" si="2"/>
        <v>1</v>
      </c>
      <c r="N18" s="49" t="s">
        <v>5220</v>
      </c>
    </row>
    <row r="19" spans="1:14" s="50" customFormat="1" ht="14.5" x14ac:dyDescent="0.35">
      <c r="A19" s="33" t="s">
        <v>4821</v>
      </c>
      <c r="B19" s="53" t="s">
        <v>378</v>
      </c>
      <c r="C19" s="49">
        <f t="shared" si="0"/>
        <v>1</v>
      </c>
      <c r="D19" s="33"/>
      <c r="E19" s="55" t="s">
        <v>1880</v>
      </c>
      <c r="F19" s="54">
        <v>550105002855</v>
      </c>
      <c r="G19" s="60" t="s">
        <v>5375</v>
      </c>
      <c r="H19" s="59">
        <v>65</v>
      </c>
      <c r="I19" s="61">
        <v>61</v>
      </c>
      <c r="J19" s="62" t="s">
        <v>7483</v>
      </c>
      <c r="K19" s="63">
        <v>0.62519999999999998</v>
      </c>
      <c r="L19" s="51">
        <f t="shared" si="1"/>
        <v>61</v>
      </c>
      <c r="M19" s="49">
        <f t="shared" si="2"/>
        <v>1</v>
      </c>
      <c r="N19" s="49" t="s">
        <v>5220</v>
      </c>
    </row>
    <row r="20" spans="1:14" s="50" customFormat="1" ht="14.5" x14ac:dyDescent="0.35">
      <c r="A20" s="33" t="s">
        <v>4821</v>
      </c>
      <c r="B20" s="53" t="s">
        <v>378</v>
      </c>
      <c r="C20" s="49">
        <f t="shared" si="0"/>
        <v>1</v>
      </c>
      <c r="D20" s="33">
        <v>421</v>
      </c>
      <c r="E20" s="55" t="s">
        <v>1881</v>
      </c>
      <c r="F20" s="54">
        <v>550105002974</v>
      </c>
      <c r="G20" s="60" t="s">
        <v>5376</v>
      </c>
      <c r="H20" s="59">
        <v>51</v>
      </c>
      <c r="I20" s="61">
        <v>253</v>
      </c>
      <c r="J20" s="62" t="s">
        <v>7483</v>
      </c>
      <c r="K20" s="63">
        <v>0.62519999999999998</v>
      </c>
      <c r="L20" s="51">
        <f t="shared" si="1"/>
        <v>253</v>
      </c>
      <c r="M20" s="49">
        <f t="shared" si="2"/>
        <v>1</v>
      </c>
      <c r="N20" s="49" t="s">
        <v>5220</v>
      </c>
    </row>
    <row r="21" spans="1:14" s="50" customFormat="1" ht="14.5" x14ac:dyDescent="0.35">
      <c r="A21" s="33" t="s">
        <v>4821</v>
      </c>
      <c r="B21" s="53" t="s">
        <v>378</v>
      </c>
      <c r="C21" s="49">
        <f t="shared" si="0"/>
        <v>1</v>
      </c>
      <c r="D21" s="33">
        <v>61495</v>
      </c>
      <c r="E21" s="55" t="s">
        <v>1883</v>
      </c>
      <c r="F21" s="54">
        <v>550105000139</v>
      </c>
      <c r="G21" s="60" t="s">
        <v>5378</v>
      </c>
      <c r="H21" s="59">
        <v>43</v>
      </c>
      <c r="I21" s="61">
        <v>398</v>
      </c>
      <c r="J21" s="62" t="s">
        <v>7483</v>
      </c>
      <c r="K21" s="63">
        <v>0.62519999999999998</v>
      </c>
      <c r="L21" s="51">
        <f t="shared" si="1"/>
        <v>398</v>
      </c>
      <c r="M21" s="49">
        <f t="shared" si="2"/>
        <v>1</v>
      </c>
      <c r="N21" s="49" t="s">
        <v>5220</v>
      </c>
    </row>
    <row r="22" spans="1:14" s="50" customFormat="1" ht="14.5" x14ac:dyDescent="0.35">
      <c r="A22" s="33" t="s">
        <v>4821</v>
      </c>
      <c r="B22" s="53" t="s">
        <v>378</v>
      </c>
      <c r="C22" s="49">
        <f t="shared" si="0"/>
        <v>1</v>
      </c>
      <c r="D22" s="33">
        <v>61500</v>
      </c>
      <c r="E22" s="55" t="s">
        <v>1884</v>
      </c>
      <c r="F22" s="54">
        <v>550105000140</v>
      </c>
      <c r="G22" s="60" t="s">
        <v>5379</v>
      </c>
      <c r="H22" s="59">
        <v>151</v>
      </c>
      <c r="I22" s="61">
        <v>627</v>
      </c>
      <c r="J22" s="62" t="s">
        <v>7483</v>
      </c>
      <c r="K22" s="63">
        <v>0.62519999999999998</v>
      </c>
      <c r="L22" s="51">
        <f t="shared" si="1"/>
        <v>627</v>
      </c>
      <c r="M22" s="49">
        <f t="shared" si="2"/>
        <v>1</v>
      </c>
      <c r="N22" s="49" t="s">
        <v>5220</v>
      </c>
    </row>
    <row r="23" spans="1:14" s="50" customFormat="1" ht="14.5" x14ac:dyDescent="0.35">
      <c r="A23" s="33" t="s">
        <v>4821</v>
      </c>
      <c r="B23" s="53" t="s">
        <v>378</v>
      </c>
      <c r="C23" s="49">
        <f t="shared" si="0"/>
        <v>1</v>
      </c>
      <c r="D23" s="33">
        <v>170</v>
      </c>
      <c r="E23" s="55" t="s">
        <v>1885</v>
      </c>
      <c r="F23" s="54">
        <v>550105003011</v>
      </c>
      <c r="G23" s="60" t="s">
        <v>5380</v>
      </c>
      <c r="H23" s="59">
        <v>10</v>
      </c>
      <c r="I23" s="61">
        <v>639</v>
      </c>
      <c r="J23" s="62" t="s">
        <v>7483</v>
      </c>
      <c r="K23" s="63">
        <v>0.62519999999999998</v>
      </c>
      <c r="L23" s="51">
        <f t="shared" si="1"/>
        <v>639</v>
      </c>
      <c r="M23" s="49">
        <f t="shared" si="2"/>
        <v>1</v>
      </c>
      <c r="N23" s="49" t="s">
        <v>5220</v>
      </c>
    </row>
    <row r="24" spans="1:14" s="50" customFormat="1" ht="14.5" x14ac:dyDescent="0.35">
      <c r="A24" s="33" t="s">
        <v>4821</v>
      </c>
      <c r="B24" s="53" t="s">
        <v>378</v>
      </c>
      <c r="C24" s="49">
        <f t="shared" si="0"/>
        <v>1</v>
      </c>
      <c r="D24" s="33">
        <v>61507</v>
      </c>
      <c r="E24" s="55" t="s">
        <v>1886</v>
      </c>
      <c r="F24" s="54">
        <v>550105000141</v>
      </c>
      <c r="G24" s="60" t="s">
        <v>5381</v>
      </c>
      <c r="H24" s="59">
        <v>308</v>
      </c>
      <c r="I24" s="61">
        <v>351</v>
      </c>
      <c r="J24" s="62" t="s">
        <v>7483</v>
      </c>
      <c r="K24" s="63">
        <v>0.62519999999999998</v>
      </c>
      <c r="L24" s="51">
        <f t="shared" si="1"/>
        <v>351</v>
      </c>
      <c r="M24" s="49">
        <f t="shared" si="2"/>
        <v>1</v>
      </c>
      <c r="N24" s="49" t="s">
        <v>5220</v>
      </c>
    </row>
    <row r="25" spans="1:14" s="50" customFormat="1" ht="14.5" x14ac:dyDescent="0.35">
      <c r="A25" s="33" t="s">
        <v>4821</v>
      </c>
      <c r="B25" s="53" t="s">
        <v>378</v>
      </c>
      <c r="C25" s="49">
        <f t="shared" si="0"/>
        <v>1</v>
      </c>
      <c r="D25" s="33">
        <v>61504</v>
      </c>
      <c r="E25" s="55" t="s">
        <v>1887</v>
      </c>
      <c r="F25" s="54">
        <v>550105000142</v>
      </c>
      <c r="G25" s="60" t="s">
        <v>5382</v>
      </c>
      <c r="H25" s="59">
        <v>470</v>
      </c>
      <c r="I25" s="61">
        <v>382</v>
      </c>
      <c r="J25" s="62" t="s">
        <v>7483</v>
      </c>
      <c r="K25" s="63">
        <v>0.62519999999999998</v>
      </c>
      <c r="L25" s="51">
        <f t="shared" si="1"/>
        <v>382</v>
      </c>
      <c r="M25" s="49">
        <f t="shared" si="2"/>
        <v>1</v>
      </c>
      <c r="N25" s="49" t="s">
        <v>5220</v>
      </c>
    </row>
    <row r="26" spans="1:14" s="50" customFormat="1" ht="14.5" x14ac:dyDescent="0.35">
      <c r="A26" s="33" t="s">
        <v>4821</v>
      </c>
      <c r="B26" s="53" t="s">
        <v>378</v>
      </c>
      <c r="C26" s="49">
        <f t="shared" si="0"/>
        <v>1</v>
      </c>
      <c r="D26" s="33">
        <v>61494</v>
      </c>
      <c r="E26" s="55" t="s">
        <v>1888</v>
      </c>
      <c r="F26" s="54">
        <v>550105002330</v>
      </c>
      <c r="G26" s="60" t="s">
        <v>5383</v>
      </c>
      <c r="H26" s="59">
        <v>424</v>
      </c>
      <c r="I26" s="61">
        <v>643</v>
      </c>
      <c r="J26" s="62" t="s">
        <v>7483</v>
      </c>
      <c r="K26" s="63">
        <v>0.62519999999999998</v>
      </c>
      <c r="L26" s="51">
        <f t="shared" si="1"/>
        <v>643</v>
      </c>
      <c r="M26" s="49">
        <f t="shared" si="2"/>
        <v>1</v>
      </c>
      <c r="N26" s="49" t="s">
        <v>5220</v>
      </c>
    </row>
    <row r="27" spans="1:14" s="50" customFormat="1" ht="14.5" x14ac:dyDescent="0.35">
      <c r="A27" s="33" t="s">
        <v>4821</v>
      </c>
      <c r="B27" s="53" t="s">
        <v>378</v>
      </c>
      <c r="C27" s="49">
        <f t="shared" si="0"/>
        <v>1</v>
      </c>
      <c r="D27" s="33">
        <v>61498</v>
      </c>
      <c r="E27" s="55" t="s">
        <v>814</v>
      </c>
      <c r="F27" s="54">
        <v>550105000146</v>
      </c>
      <c r="G27" s="60" t="s">
        <v>5384</v>
      </c>
      <c r="H27" s="59">
        <v>250</v>
      </c>
      <c r="I27" s="61">
        <v>1637</v>
      </c>
      <c r="J27" s="62" t="s">
        <v>7483</v>
      </c>
      <c r="K27" s="63">
        <v>0.62519999999999998</v>
      </c>
      <c r="L27" s="51">
        <f t="shared" si="1"/>
        <v>1637</v>
      </c>
      <c r="M27" s="49">
        <f t="shared" si="2"/>
        <v>1</v>
      </c>
      <c r="N27" s="49" t="s">
        <v>5220</v>
      </c>
    </row>
    <row r="28" spans="1:14" s="50" customFormat="1" ht="14.5" x14ac:dyDescent="0.35">
      <c r="A28" s="33" t="s">
        <v>4821</v>
      </c>
      <c r="B28" s="53" t="s">
        <v>378</v>
      </c>
      <c r="C28" s="49">
        <f t="shared" si="0"/>
        <v>1</v>
      </c>
      <c r="D28" s="33">
        <v>61499</v>
      </c>
      <c r="E28" s="55" t="s">
        <v>1889</v>
      </c>
      <c r="F28" s="54">
        <v>550105000147</v>
      </c>
      <c r="G28" s="60" t="s">
        <v>5385</v>
      </c>
      <c r="H28" s="59">
        <v>282</v>
      </c>
      <c r="I28" s="61">
        <v>235</v>
      </c>
      <c r="J28" s="62" t="s">
        <v>7483</v>
      </c>
      <c r="K28" s="63">
        <v>0.62519999999999998</v>
      </c>
      <c r="L28" s="51">
        <f t="shared" si="1"/>
        <v>235</v>
      </c>
      <c r="M28" s="49">
        <f t="shared" si="2"/>
        <v>1</v>
      </c>
      <c r="N28" s="49" t="s">
        <v>5220</v>
      </c>
    </row>
    <row r="29" spans="1:14" s="50" customFormat="1" ht="14.5" x14ac:dyDescent="0.35">
      <c r="A29" s="33" t="s">
        <v>4821</v>
      </c>
      <c r="B29" s="53" t="s">
        <v>378</v>
      </c>
      <c r="C29" s="49">
        <f t="shared" si="0"/>
        <v>1</v>
      </c>
      <c r="D29" s="33">
        <v>61491</v>
      </c>
      <c r="E29" s="55" t="s">
        <v>1066</v>
      </c>
      <c r="F29" s="54">
        <v>550105000150</v>
      </c>
      <c r="G29" s="60" t="s">
        <v>5386</v>
      </c>
      <c r="H29" s="59">
        <v>422</v>
      </c>
      <c r="I29" s="61">
        <v>461</v>
      </c>
      <c r="J29" s="62" t="s">
        <v>7483</v>
      </c>
      <c r="K29" s="63">
        <v>0.62519999999999998</v>
      </c>
      <c r="L29" s="51">
        <f t="shared" si="1"/>
        <v>461</v>
      </c>
      <c r="M29" s="49">
        <f t="shared" si="2"/>
        <v>1</v>
      </c>
      <c r="N29" s="49" t="s">
        <v>5220</v>
      </c>
    </row>
    <row r="30" spans="1:14" s="50" customFormat="1" ht="14.5" x14ac:dyDescent="0.35">
      <c r="A30" s="33" t="s">
        <v>4821</v>
      </c>
      <c r="B30" s="53" t="s">
        <v>378</v>
      </c>
      <c r="C30" s="49">
        <f t="shared" si="0"/>
        <v>1</v>
      </c>
      <c r="D30" s="33">
        <v>61506</v>
      </c>
      <c r="E30" s="55" t="s">
        <v>1891</v>
      </c>
      <c r="F30" s="54">
        <v>550105000153</v>
      </c>
      <c r="G30" s="60" t="s">
        <v>5387</v>
      </c>
      <c r="H30" s="59">
        <v>1051</v>
      </c>
      <c r="I30" s="61">
        <v>487</v>
      </c>
      <c r="J30" s="62" t="s">
        <v>7483</v>
      </c>
      <c r="K30" s="63">
        <v>0.62519999999999998</v>
      </c>
      <c r="L30" s="51">
        <f t="shared" si="1"/>
        <v>487</v>
      </c>
      <c r="M30" s="49">
        <f t="shared" si="2"/>
        <v>1</v>
      </c>
      <c r="N30" s="49" t="s">
        <v>5220</v>
      </c>
    </row>
    <row r="31" spans="1:14" s="50" customFormat="1" ht="14.5" x14ac:dyDescent="0.35">
      <c r="A31" s="33" t="s">
        <v>4840</v>
      </c>
      <c r="B31" s="53" t="s">
        <v>386</v>
      </c>
      <c r="C31" s="49">
        <f t="shared" si="0"/>
        <v>0.71280000000000021</v>
      </c>
      <c r="D31" s="33">
        <v>63087</v>
      </c>
      <c r="E31" s="55" t="s">
        <v>1460</v>
      </c>
      <c r="F31" s="54">
        <v>550183000234</v>
      </c>
      <c r="G31" s="60" t="s">
        <v>5440</v>
      </c>
      <c r="H31" s="59">
        <v>228</v>
      </c>
      <c r="I31" s="61">
        <v>202</v>
      </c>
      <c r="J31" s="62" t="s">
        <v>7483</v>
      </c>
      <c r="K31" s="63">
        <v>0.44550000000000001</v>
      </c>
      <c r="L31" s="51">
        <f t="shared" si="1"/>
        <v>143.98560000000003</v>
      </c>
      <c r="M31" s="49">
        <f t="shared" si="2"/>
        <v>0.71280000000000021</v>
      </c>
      <c r="N31" s="49" t="s">
        <v>5220</v>
      </c>
    </row>
    <row r="32" spans="1:14" s="50" customFormat="1" ht="14.5" x14ac:dyDescent="0.35">
      <c r="A32" s="33" t="s">
        <v>4849</v>
      </c>
      <c r="B32" s="53" t="s">
        <v>288</v>
      </c>
      <c r="C32" s="49">
        <f t="shared" si="0"/>
        <v>1</v>
      </c>
      <c r="D32" s="33">
        <v>16058290</v>
      </c>
      <c r="E32" s="55" t="s">
        <v>288</v>
      </c>
      <c r="F32" s="54">
        <v>550011403355</v>
      </c>
      <c r="G32" s="60" t="s">
        <v>5476</v>
      </c>
      <c r="H32" s="59">
        <v>98</v>
      </c>
      <c r="I32" s="61">
        <v>260</v>
      </c>
      <c r="J32" s="62" t="s">
        <v>7483</v>
      </c>
      <c r="K32" s="63">
        <v>0.70379999999999998</v>
      </c>
      <c r="L32" s="51">
        <f t="shared" si="1"/>
        <v>260</v>
      </c>
      <c r="M32" s="49">
        <f t="shared" si="2"/>
        <v>1</v>
      </c>
      <c r="N32" s="49" t="s">
        <v>5220</v>
      </c>
    </row>
    <row r="33" spans="1:14" s="50" customFormat="1" ht="14.5" x14ac:dyDescent="0.35">
      <c r="A33" s="33" t="s">
        <v>4854</v>
      </c>
      <c r="B33" s="53" t="s">
        <v>289</v>
      </c>
      <c r="C33" s="49">
        <f t="shared" si="0"/>
        <v>1</v>
      </c>
      <c r="D33" s="33"/>
      <c r="E33" s="55" t="s">
        <v>289</v>
      </c>
      <c r="F33" s="54">
        <v>550004102171</v>
      </c>
      <c r="G33" s="60" t="s">
        <v>5490</v>
      </c>
      <c r="H33" s="59">
        <v>27</v>
      </c>
      <c r="I33" s="61">
        <v>416</v>
      </c>
      <c r="J33" s="62" t="s">
        <v>7485</v>
      </c>
      <c r="K33" s="63">
        <v>0.86539999999999995</v>
      </c>
      <c r="L33" s="51">
        <f t="shared" si="1"/>
        <v>416</v>
      </c>
      <c r="M33" s="49">
        <f t="shared" si="2"/>
        <v>1</v>
      </c>
      <c r="N33" s="49" t="s">
        <v>5220</v>
      </c>
    </row>
    <row r="34" spans="1:14" s="50" customFormat="1" ht="14.5" x14ac:dyDescent="0.35">
      <c r="A34" s="33" t="s">
        <v>4856</v>
      </c>
      <c r="B34" s="53" t="s">
        <v>368</v>
      </c>
      <c r="C34" s="49">
        <f t="shared" si="0"/>
        <v>0.95008000000000004</v>
      </c>
      <c r="D34" s="33">
        <v>62696</v>
      </c>
      <c r="E34" s="55" t="s">
        <v>1830</v>
      </c>
      <c r="F34" s="54">
        <v>550005800590</v>
      </c>
      <c r="G34" s="60" t="s">
        <v>5495</v>
      </c>
      <c r="H34" s="59">
        <v>99</v>
      </c>
      <c r="I34" s="61">
        <v>32</v>
      </c>
      <c r="J34" s="62" t="s">
        <v>7483</v>
      </c>
      <c r="K34" s="63">
        <v>0.59379999999999999</v>
      </c>
      <c r="L34" s="51">
        <f t="shared" si="1"/>
        <v>30.402560000000001</v>
      </c>
      <c r="M34" s="49">
        <f t="shared" si="2"/>
        <v>0.95008000000000004</v>
      </c>
      <c r="N34" s="49" t="s">
        <v>5220</v>
      </c>
    </row>
    <row r="35" spans="1:14" s="50" customFormat="1" ht="14.5" x14ac:dyDescent="0.35">
      <c r="A35" s="33" t="s">
        <v>4860</v>
      </c>
      <c r="B35" s="53" t="s">
        <v>357</v>
      </c>
      <c r="C35" s="49">
        <f t="shared" si="0"/>
        <v>0.73936000000000002</v>
      </c>
      <c r="D35" s="33">
        <v>62025</v>
      </c>
      <c r="E35" s="55" t="s">
        <v>1785</v>
      </c>
      <c r="F35" s="54">
        <v>550258000289</v>
      </c>
      <c r="G35" s="60" t="s">
        <v>5515</v>
      </c>
      <c r="H35" s="59">
        <v>272</v>
      </c>
      <c r="I35" s="61">
        <v>145</v>
      </c>
      <c r="J35" s="62" t="s">
        <v>7488</v>
      </c>
      <c r="K35" s="63">
        <v>0.46210000000000001</v>
      </c>
      <c r="L35" s="51">
        <f t="shared" si="1"/>
        <v>107.2072</v>
      </c>
      <c r="M35" s="49">
        <f t="shared" si="2"/>
        <v>0.73936000000000002</v>
      </c>
      <c r="N35" s="49" t="s">
        <v>5220</v>
      </c>
    </row>
    <row r="36" spans="1:14" s="50" customFormat="1" ht="14.5" x14ac:dyDescent="0.35">
      <c r="A36" s="33" t="s">
        <v>4870</v>
      </c>
      <c r="B36" s="53" t="s">
        <v>187</v>
      </c>
      <c r="C36" s="49">
        <f t="shared" si="0"/>
        <v>0.65456000000000003</v>
      </c>
      <c r="D36" s="33">
        <v>62683</v>
      </c>
      <c r="E36" s="55" t="s">
        <v>1063</v>
      </c>
      <c r="F36" s="54">
        <v>550291000326</v>
      </c>
      <c r="G36" s="60" t="s">
        <v>5548</v>
      </c>
      <c r="H36" s="59">
        <v>135</v>
      </c>
      <c r="I36" s="61">
        <v>457</v>
      </c>
      <c r="J36" s="62" t="s">
        <v>7483</v>
      </c>
      <c r="K36" s="63">
        <v>0.40910000000000002</v>
      </c>
      <c r="L36" s="51">
        <f t="shared" si="1"/>
        <v>299.13391999999999</v>
      </c>
      <c r="M36" s="49">
        <f t="shared" si="2"/>
        <v>0.65456000000000003</v>
      </c>
      <c r="N36" s="49" t="s">
        <v>5220</v>
      </c>
    </row>
    <row r="37" spans="1:14" s="50" customFormat="1" ht="14.5" x14ac:dyDescent="0.35">
      <c r="A37" s="33" t="s">
        <v>4870</v>
      </c>
      <c r="B37" s="53" t="s">
        <v>187</v>
      </c>
      <c r="C37" s="49">
        <f t="shared" si="0"/>
        <v>0.65456000000000003</v>
      </c>
      <c r="D37" s="33">
        <v>62684</v>
      </c>
      <c r="E37" s="55" t="s">
        <v>1064</v>
      </c>
      <c r="F37" s="54">
        <v>550291000327</v>
      </c>
      <c r="G37" s="60" t="s">
        <v>5549</v>
      </c>
      <c r="H37" s="59">
        <v>59</v>
      </c>
      <c r="I37" s="61">
        <v>206</v>
      </c>
      <c r="J37" s="62" t="s">
        <v>7483</v>
      </c>
      <c r="K37" s="63">
        <v>0.40910000000000002</v>
      </c>
      <c r="L37" s="51">
        <f t="shared" si="1"/>
        <v>134.83936</v>
      </c>
      <c r="M37" s="49">
        <f t="shared" si="2"/>
        <v>0.65456000000000003</v>
      </c>
      <c r="N37" s="49" t="s">
        <v>5220</v>
      </c>
    </row>
    <row r="38" spans="1:14" s="50" customFormat="1" ht="14.5" x14ac:dyDescent="0.35">
      <c r="A38" s="33" t="s">
        <v>4870</v>
      </c>
      <c r="B38" s="53" t="s">
        <v>187</v>
      </c>
      <c r="C38" s="49">
        <f t="shared" si="0"/>
        <v>0.65456000000000003</v>
      </c>
      <c r="D38" s="33">
        <v>62685</v>
      </c>
      <c r="E38" s="55" t="s">
        <v>1065</v>
      </c>
      <c r="F38" s="54">
        <v>550291002388</v>
      </c>
      <c r="G38" s="60" t="s">
        <v>5550</v>
      </c>
      <c r="H38" s="59">
        <v>59</v>
      </c>
      <c r="I38" s="61">
        <v>173</v>
      </c>
      <c r="J38" s="62" t="s">
        <v>7483</v>
      </c>
      <c r="K38" s="63">
        <v>0.40910000000000002</v>
      </c>
      <c r="L38" s="51">
        <f t="shared" si="1"/>
        <v>113.23888000000001</v>
      </c>
      <c r="M38" s="49">
        <f t="shared" si="2"/>
        <v>0.65456000000000003</v>
      </c>
      <c r="N38" s="49" t="s">
        <v>5220</v>
      </c>
    </row>
    <row r="39" spans="1:14" s="50" customFormat="1" ht="14.5" x14ac:dyDescent="0.35">
      <c r="A39" s="33" t="s">
        <v>4877</v>
      </c>
      <c r="B39" s="53" t="s">
        <v>291</v>
      </c>
      <c r="C39" s="49">
        <f t="shared" si="0"/>
        <v>1</v>
      </c>
      <c r="D39" s="33"/>
      <c r="E39" s="55" t="s">
        <v>291</v>
      </c>
      <c r="F39" s="54">
        <v>550004702536</v>
      </c>
      <c r="G39" s="60" t="s">
        <v>5583</v>
      </c>
      <c r="H39" s="59">
        <v>304</v>
      </c>
      <c r="I39" s="61">
        <v>278</v>
      </c>
      <c r="J39" s="62" t="s">
        <v>7483</v>
      </c>
      <c r="K39" s="63">
        <v>0.73740000000000006</v>
      </c>
      <c r="L39" s="51">
        <f t="shared" si="1"/>
        <v>278</v>
      </c>
      <c r="M39" s="49">
        <f t="shared" si="2"/>
        <v>1</v>
      </c>
      <c r="N39" s="49" t="s">
        <v>5220</v>
      </c>
    </row>
    <row r="40" spans="1:14" s="50" customFormat="1" ht="14.5" x14ac:dyDescent="0.35">
      <c r="A40" s="33" t="s">
        <v>4888</v>
      </c>
      <c r="B40" s="53" t="s">
        <v>4701</v>
      </c>
      <c r="C40" s="49">
        <f t="shared" si="0"/>
        <v>1</v>
      </c>
      <c r="D40" s="33"/>
      <c r="E40" s="55" t="s">
        <v>4701</v>
      </c>
      <c r="F40" s="54">
        <v>550006602865</v>
      </c>
      <c r="G40" s="60" t="s">
        <v>5622</v>
      </c>
      <c r="H40" s="59">
        <v>24</v>
      </c>
      <c r="I40" s="61">
        <v>263</v>
      </c>
      <c r="J40" s="62" t="s">
        <v>7483</v>
      </c>
      <c r="K40" s="63">
        <v>0.74519999999999997</v>
      </c>
      <c r="L40" s="51">
        <f t="shared" si="1"/>
        <v>263</v>
      </c>
      <c r="M40" s="49">
        <f t="shared" si="2"/>
        <v>1</v>
      </c>
      <c r="N40" s="49" t="s">
        <v>5220</v>
      </c>
    </row>
    <row r="41" spans="1:14" s="50" customFormat="1" ht="14.5" x14ac:dyDescent="0.35">
      <c r="A41" s="33" t="s">
        <v>4904</v>
      </c>
      <c r="B41" s="53" t="s">
        <v>293</v>
      </c>
      <c r="C41" s="49">
        <f t="shared" si="0"/>
        <v>0.95440000000000014</v>
      </c>
      <c r="D41" s="33">
        <v>16076257</v>
      </c>
      <c r="E41" s="55" t="s">
        <v>293</v>
      </c>
      <c r="F41" s="54">
        <v>550006902920</v>
      </c>
      <c r="G41" s="60" t="s">
        <v>5698</v>
      </c>
      <c r="H41" s="59">
        <v>40</v>
      </c>
      <c r="I41" s="61">
        <v>114</v>
      </c>
      <c r="J41" s="62" t="s">
        <v>7487</v>
      </c>
      <c r="K41" s="63">
        <v>0.59650000000000003</v>
      </c>
      <c r="L41" s="51">
        <f t="shared" si="1"/>
        <v>108.80160000000002</v>
      </c>
      <c r="M41" s="49">
        <f t="shared" si="2"/>
        <v>0.95440000000000014</v>
      </c>
      <c r="N41" s="49" t="s">
        <v>5220</v>
      </c>
    </row>
    <row r="42" spans="1:14" s="50" customFormat="1" ht="14.5" x14ac:dyDescent="0.35">
      <c r="A42" s="33" t="s">
        <v>4909</v>
      </c>
      <c r="B42" s="53" t="s">
        <v>387</v>
      </c>
      <c r="C42" s="49">
        <f t="shared" si="0"/>
        <v>0.70640000000000003</v>
      </c>
      <c r="D42" s="33">
        <v>62695</v>
      </c>
      <c r="E42" s="55" t="s">
        <v>1926</v>
      </c>
      <c r="F42" s="54">
        <v>551497001919</v>
      </c>
      <c r="G42" s="60" t="s">
        <v>5712</v>
      </c>
      <c r="H42" s="59">
        <v>183</v>
      </c>
      <c r="I42" s="61">
        <v>278</v>
      </c>
      <c r="J42" s="62" t="s">
        <v>7489</v>
      </c>
      <c r="K42" s="63">
        <v>0.4415</v>
      </c>
      <c r="L42" s="51">
        <f t="shared" si="1"/>
        <v>196.3792</v>
      </c>
      <c r="M42" s="49">
        <f t="shared" si="2"/>
        <v>0.70640000000000003</v>
      </c>
      <c r="N42" s="49" t="s">
        <v>5220</v>
      </c>
    </row>
    <row r="43" spans="1:14" s="50" customFormat="1" ht="14.5" x14ac:dyDescent="0.35">
      <c r="A43" s="33" t="s">
        <v>4909</v>
      </c>
      <c r="B43" s="53" t="s">
        <v>387</v>
      </c>
      <c r="C43" s="49">
        <f t="shared" si="0"/>
        <v>0.70640000000000003</v>
      </c>
      <c r="D43" s="33">
        <v>62728</v>
      </c>
      <c r="E43" s="55" t="s">
        <v>1927</v>
      </c>
      <c r="F43" s="54">
        <v>551497001951</v>
      </c>
      <c r="G43" s="60" t="s">
        <v>5713</v>
      </c>
      <c r="H43" s="59">
        <v>81</v>
      </c>
      <c r="I43" s="61">
        <v>169</v>
      </c>
      <c r="J43" s="62" t="s">
        <v>7489</v>
      </c>
      <c r="K43" s="63">
        <v>0.4415</v>
      </c>
      <c r="L43" s="51">
        <f t="shared" si="1"/>
        <v>119.38160000000001</v>
      </c>
      <c r="M43" s="49">
        <f t="shared" si="2"/>
        <v>0.70640000000000003</v>
      </c>
      <c r="N43" s="49" t="s">
        <v>5220</v>
      </c>
    </row>
    <row r="44" spans="1:14" s="50" customFormat="1" ht="14.5" x14ac:dyDescent="0.35">
      <c r="A44" s="33" t="s">
        <v>4909</v>
      </c>
      <c r="B44" s="53" t="s">
        <v>387</v>
      </c>
      <c r="C44" s="49">
        <f t="shared" si="0"/>
        <v>0.70640000000000003</v>
      </c>
      <c r="D44" s="33">
        <v>207697</v>
      </c>
      <c r="E44" s="55" t="s">
        <v>1928</v>
      </c>
      <c r="F44" s="54">
        <v>551497001952</v>
      </c>
      <c r="G44" s="60" t="s">
        <v>5714</v>
      </c>
      <c r="H44" s="59">
        <v>61</v>
      </c>
      <c r="I44" s="61">
        <v>126</v>
      </c>
      <c r="J44" s="62" t="s">
        <v>7489</v>
      </c>
      <c r="K44" s="63">
        <v>0.4415</v>
      </c>
      <c r="L44" s="51">
        <f t="shared" si="1"/>
        <v>89.006399999999999</v>
      </c>
      <c r="M44" s="49">
        <f t="shared" si="2"/>
        <v>0.70640000000000003</v>
      </c>
      <c r="N44" s="49" t="s">
        <v>5220</v>
      </c>
    </row>
    <row r="45" spans="1:14" s="50" customFormat="1" ht="14.5" x14ac:dyDescent="0.35">
      <c r="A45" s="33" t="s">
        <v>4930</v>
      </c>
      <c r="B45" s="53" t="s">
        <v>121</v>
      </c>
      <c r="C45" s="49">
        <f t="shared" ref="C45:C108" si="3">SUMIF($B$2:$B$2241,B45,$L$2:$L$2241)/(SUMIF($B$2:$B$2241,B45,$I$2:$I$2241))</f>
        <v>0.74352000000000018</v>
      </c>
      <c r="D45" s="33">
        <v>62496</v>
      </c>
      <c r="E45" s="55" t="s">
        <v>711</v>
      </c>
      <c r="F45" s="54">
        <v>550564000599</v>
      </c>
      <c r="G45" s="60" t="s">
        <v>5794</v>
      </c>
      <c r="H45" s="59">
        <v>80</v>
      </c>
      <c r="I45" s="61">
        <v>131</v>
      </c>
      <c r="J45" s="62" t="s">
        <v>7487</v>
      </c>
      <c r="K45" s="63">
        <v>0.4647</v>
      </c>
      <c r="L45" s="51">
        <f t="shared" si="1"/>
        <v>97.401120000000006</v>
      </c>
      <c r="M45" s="49">
        <f t="shared" si="2"/>
        <v>0.74352000000000007</v>
      </c>
      <c r="N45" s="49" t="s">
        <v>5220</v>
      </c>
    </row>
    <row r="46" spans="1:14" s="50" customFormat="1" ht="14.5" x14ac:dyDescent="0.35">
      <c r="A46" s="33" t="s">
        <v>4930</v>
      </c>
      <c r="B46" s="53" t="s">
        <v>121</v>
      </c>
      <c r="C46" s="49">
        <f t="shared" si="3"/>
        <v>0.74352000000000018</v>
      </c>
      <c r="D46" s="33">
        <v>62497</v>
      </c>
      <c r="E46" s="55" t="s">
        <v>712</v>
      </c>
      <c r="F46" s="54">
        <v>550564000600</v>
      </c>
      <c r="G46" s="60" t="s">
        <v>5795</v>
      </c>
      <c r="H46" s="59">
        <v>70</v>
      </c>
      <c r="I46" s="61">
        <v>110</v>
      </c>
      <c r="J46" s="62" t="s">
        <v>7487</v>
      </c>
      <c r="K46" s="63">
        <v>0.4647</v>
      </c>
      <c r="L46" s="51">
        <f t="shared" si="1"/>
        <v>81.787200000000013</v>
      </c>
      <c r="M46" s="49">
        <f t="shared" si="2"/>
        <v>0.74352000000000007</v>
      </c>
      <c r="N46" s="49" t="s">
        <v>5220</v>
      </c>
    </row>
    <row r="47" spans="1:14" s="50" customFormat="1" ht="14.5" x14ac:dyDescent="0.35">
      <c r="A47" s="33" t="s">
        <v>4932</v>
      </c>
      <c r="B47" s="53" t="s">
        <v>95</v>
      </c>
      <c r="C47" s="49">
        <f t="shared" si="3"/>
        <v>0.62881838719182792</v>
      </c>
      <c r="D47" s="33">
        <v>62391</v>
      </c>
      <c r="E47" s="55" t="s">
        <v>584</v>
      </c>
      <c r="F47" s="54">
        <v>550582000611</v>
      </c>
      <c r="G47" s="60" t="s">
        <v>5802</v>
      </c>
      <c r="H47" s="59">
        <v>343</v>
      </c>
      <c r="I47" s="61">
        <v>421</v>
      </c>
      <c r="J47" s="62" t="s">
        <v>7487</v>
      </c>
      <c r="K47" s="63">
        <v>0.62719999999999998</v>
      </c>
      <c r="L47" s="51">
        <f t="shared" si="1"/>
        <v>421</v>
      </c>
      <c r="M47" s="49">
        <f t="shared" si="2"/>
        <v>1</v>
      </c>
      <c r="N47" s="49" t="s">
        <v>5220</v>
      </c>
    </row>
    <row r="48" spans="1:14" s="50" customFormat="1" ht="14.5" x14ac:dyDescent="0.35">
      <c r="A48" s="33" t="s">
        <v>4932</v>
      </c>
      <c r="B48" s="53" t="s">
        <v>95</v>
      </c>
      <c r="C48" s="49">
        <f t="shared" si="3"/>
        <v>0.62881838719182792</v>
      </c>
      <c r="D48" s="33">
        <v>62375</v>
      </c>
      <c r="E48" s="55" t="s">
        <v>586</v>
      </c>
      <c r="F48" s="54">
        <v>550582000613</v>
      </c>
      <c r="G48" s="60" t="s">
        <v>5804</v>
      </c>
      <c r="H48" s="59">
        <v>227</v>
      </c>
      <c r="I48" s="61">
        <v>282</v>
      </c>
      <c r="J48" s="62" t="s">
        <v>7484</v>
      </c>
      <c r="K48" s="63">
        <v>0.62719999999999998</v>
      </c>
      <c r="L48" s="51">
        <f t="shared" si="1"/>
        <v>282</v>
      </c>
      <c r="M48" s="49">
        <f t="shared" si="2"/>
        <v>1</v>
      </c>
      <c r="N48" s="49" t="s">
        <v>5220</v>
      </c>
    </row>
    <row r="49" spans="1:14" s="50" customFormat="1" ht="14.5" x14ac:dyDescent="0.35">
      <c r="A49" s="33" t="s">
        <v>4932</v>
      </c>
      <c r="B49" s="53" t="s">
        <v>95</v>
      </c>
      <c r="C49" s="49">
        <f t="shared" si="3"/>
        <v>0.62881838719182792</v>
      </c>
      <c r="D49" s="33">
        <v>62359</v>
      </c>
      <c r="E49" s="55" t="s">
        <v>587</v>
      </c>
      <c r="F49" s="54">
        <v>550582000614</v>
      </c>
      <c r="G49" s="60" t="s">
        <v>5805</v>
      </c>
      <c r="H49" s="59">
        <v>371</v>
      </c>
      <c r="I49" s="61">
        <v>401</v>
      </c>
      <c r="J49" s="62" t="s">
        <v>7486</v>
      </c>
      <c r="K49" s="63">
        <v>0.62719999999999998</v>
      </c>
      <c r="L49" s="51">
        <f t="shared" si="1"/>
        <v>401</v>
      </c>
      <c r="M49" s="49">
        <f t="shared" si="2"/>
        <v>1</v>
      </c>
      <c r="N49" s="49" t="s">
        <v>5220</v>
      </c>
    </row>
    <row r="50" spans="1:14" s="50" customFormat="1" ht="14.5" x14ac:dyDescent="0.35">
      <c r="A50" s="33" t="s">
        <v>4932</v>
      </c>
      <c r="B50" s="53" t="s">
        <v>95</v>
      </c>
      <c r="C50" s="49">
        <f t="shared" si="3"/>
        <v>0.62881838719182792</v>
      </c>
      <c r="D50" s="33">
        <v>62346</v>
      </c>
      <c r="E50" s="55" t="s">
        <v>588</v>
      </c>
      <c r="F50" s="54">
        <v>550582000616</v>
      </c>
      <c r="G50" s="60" t="s">
        <v>5806</v>
      </c>
      <c r="H50" s="59">
        <v>18</v>
      </c>
      <c r="I50" s="61">
        <v>433</v>
      </c>
      <c r="J50" s="62" t="s">
        <v>7490</v>
      </c>
      <c r="K50" s="63">
        <v>0.62719999999999998</v>
      </c>
      <c r="L50" s="51">
        <f t="shared" si="1"/>
        <v>433</v>
      </c>
      <c r="M50" s="49">
        <f t="shared" si="2"/>
        <v>1</v>
      </c>
      <c r="N50" s="49" t="s">
        <v>5220</v>
      </c>
    </row>
    <row r="51" spans="1:14" s="50" customFormat="1" ht="14.5" x14ac:dyDescent="0.35">
      <c r="A51" s="33" t="s">
        <v>4932</v>
      </c>
      <c r="B51" s="53" t="s">
        <v>95</v>
      </c>
      <c r="C51" s="49">
        <f t="shared" si="3"/>
        <v>0.62881838719182792</v>
      </c>
      <c r="D51" s="33">
        <v>62328</v>
      </c>
      <c r="E51" s="55" t="s">
        <v>589</v>
      </c>
      <c r="F51" s="54">
        <v>550582000617</v>
      </c>
      <c r="G51" s="60" t="s">
        <v>5807</v>
      </c>
      <c r="H51" s="59">
        <v>187</v>
      </c>
      <c r="I51" s="61">
        <v>301</v>
      </c>
      <c r="J51" s="62" t="s">
        <v>7487</v>
      </c>
      <c r="K51" s="63">
        <v>0.62719999999999998</v>
      </c>
      <c r="L51" s="51">
        <f t="shared" si="1"/>
        <v>301</v>
      </c>
      <c r="M51" s="49">
        <f t="shared" si="2"/>
        <v>1</v>
      </c>
      <c r="N51" s="49" t="s">
        <v>5220</v>
      </c>
    </row>
    <row r="52" spans="1:14" s="50" customFormat="1" ht="14.5" x14ac:dyDescent="0.35">
      <c r="A52" s="33" t="s">
        <v>4932</v>
      </c>
      <c r="B52" s="53" t="s">
        <v>95</v>
      </c>
      <c r="C52" s="49">
        <f t="shared" si="3"/>
        <v>0.62881838719182792</v>
      </c>
      <c r="D52" s="33">
        <v>800</v>
      </c>
      <c r="E52" s="55" t="s">
        <v>590</v>
      </c>
      <c r="F52" s="54">
        <v>550582003009</v>
      </c>
      <c r="G52" s="60" t="s">
        <v>5808</v>
      </c>
      <c r="H52" s="59">
        <v>282</v>
      </c>
      <c r="I52" s="61">
        <v>289</v>
      </c>
      <c r="J52" s="62" t="s">
        <v>7486</v>
      </c>
      <c r="K52" s="63">
        <v>0.62719999999999998</v>
      </c>
      <c r="L52" s="51">
        <f t="shared" si="1"/>
        <v>289</v>
      </c>
      <c r="M52" s="49">
        <f t="shared" si="2"/>
        <v>1</v>
      </c>
      <c r="N52" s="49" t="s">
        <v>5220</v>
      </c>
    </row>
    <row r="53" spans="1:14" s="50" customFormat="1" ht="14.5" x14ac:dyDescent="0.35">
      <c r="A53" s="33" t="s">
        <v>4932</v>
      </c>
      <c r="B53" s="53" t="s">
        <v>95</v>
      </c>
      <c r="C53" s="49">
        <f t="shared" si="3"/>
        <v>0.62881838719182792</v>
      </c>
      <c r="D53" s="33">
        <v>62344</v>
      </c>
      <c r="E53" s="55" t="s">
        <v>593</v>
      </c>
      <c r="F53" s="54">
        <v>550582000620</v>
      </c>
      <c r="G53" s="60" t="s">
        <v>5811</v>
      </c>
      <c r="H53" s="59">
        <v>69</v>
      </c>
      <c r="I53" s="61">
        <v>412</v>
      </c>
      <c r="J53" s="62" t="s">
        <v>7486</v>
      </c>
      <c r="K53" s="63">
        <v>0.62719999999999998</v>
      </c>
      <c r="L53" s="51">
        <f t="shared" si="1"/>
        <v>412</v>
      </c>
      <c r="M53" s="49">
        <f t="shared" si="2"/>
        <v>1</v>
      </c>
      <c r="N53" s="49" t="s">
        <v>5220</v>
      </c>
    </row>
    <row r="54" spans="1:14" s="50" customFormat="1" ht="14.5" x14ac:dyDescent="0.35">
      <c r="A54" s="33" t="s">
        <v>4932</v>
      </c>
      <c r="B54" s="53" t="s">
        <v>95</v>
      </c>
      <c r="C54" s="49">
        <f t="shared" si="3"/>
        <v>0.62881838719182792</v>
      </c>
      <c r="D54" s="33">
        <v>62363</v>
      </c>
      <c r="E54" s="55" t="s">
        <v>594</v>
      </c>
      <c r="F54" s="54">
        <v>550582000621</v>
      </c>
      <c r="G54" s="60" t="s">
        <v>5812</v>
      </c>
      <c r="H54" s="59">
        <v>818</v>
      </c>
      <c r="I54" s="61">
        <v>328</v>
      </c>
      <c r="J54" s="62" t="s">
        <v>7487</v>
      </c>
      <c r="K54" s="63">
        <v>0.62719999999999998</v>
      </c>
      <c r="L54" s="51">
        <f t="shared" si="1"/>
        <v>328</v>
      </c>
      <c r="M54" s="49">
        <f t="shared" si="2"/>
        <v>1</v>
      </c>
      <c r="N54" s="49" t="s">
        <v>5220</v>
      </c>
    </row>
    <row r="55" spans="1:14" s="50" customFormat="1" ht="14.5" x14ac:dyDescent="0.35">
      <c r="A55" s="33" t="s">
        <v>4932</v>
      </c>
      <c r="B55" s="53" t="s">
        <v>95</v>
      </c>
      <c r="C55" s="49">
        <f t="shared" si="3"/>
        <v>0.62881838719182792</v>
      </c>
      <c r="D55" s="33">
        <v>62355</v>
      </c>
      <c r="E55" s="55" t="s">
        <v>595</v>
      </c>
      <c r="F55" s="54">
        <v>550582000622</v>
      </c>
      <c r="G55" s="60" t="s">
        <v>5813</v>
      </c>
      <c r="H55" s="59">
        <v>762</v>
      </c>
      <c r="I55" s="61">
        <v>196</v>
      </c>
      <c r="J55" s="62" t="s">
        <v>7485</v>
      </c>
      <c r="K55" s="63">
        <v>0.62719999999999998</v>
      </c>
      <c r="L55" s="51">
        <f t="shared" si="1"/>
        <v>196</v>
      </c>
      <c r="M55" s="49">
        <f t="shared" si="2"/>
        <v>1</v>
      </c>
      <c r="N55" s="49" t="s">
        <v>5220</v>
      </c>
    </row>
    <row r="56" spans="1:14" s="50" customFormat="1" ht="14.5" x14ac:dyDescent="0.35">
      <c r="A56" s="33" t="s">
        <v>4932</v>
      </c>
      <c r="B56" s="53" t="s">
        <v>95</v>
      </c>
      <c r="C56" s="49">
        <f t="shared" si="3"/>
        <v>0.62881838719182792</v>
      </c>
      <c r="D56" s="33">
        <v>62354</v>
      </c>
      <c r="E56" s="55" t="s">
        <v>596</v>
      </c>
      <c r="F56" s="54">
        <v>550582000623</v>
      </c>
      <c r="G56" s="60" t="s">
        <v>5814</v>
      </c>
      <c r="H56" s="59">
        <v>499</v>
      </c>
      <c r="I56" s="61">
        <v>702</v>
      </c>
      <c r="J56" s="62" t="s">
        <v>7486</v>
      </c>
      <c r="K56" s="63">
        <v>0.62719999999999998</v>
      </c>
      <c r="L56" s="51">
        <f t="shared" si="1"/>
        <v>702</v>
      </c>
      <c r="M56" s="49">
        <f t="shared" si="2"/>
        <v>1</v>
      </c>
      <c r="N56" s="49" t="s">
        <v>5220</v>
      </c>
    </row>
    <row r="57" spans="1:14" s="50" customFormat="1" ht="14.5" x14ac:dyDescent="0.35">
      <c r="A57" s="33" t="s">
        <v>4932</v>
      </c>
      <c r="B57" s="53" t="s">
        <v>95</v>
      </c>
      <c r="C57" s="49">
        <f t="shared" si="3"/>
        <v>0.62881838719182792</v>
      </c>
      <c r="D57" s="33"/>
      <c r="E57" s="55" t="s">
        <v>598</v>
      </c>
      <c r="F57" s="54">
        <v>550582002589</v>
      </c>
      <c r="G57" s="60" t="s">
        <v>5816</v>
      </c>
      <c r="H57" s="59">
        <v>187</v>
      </c>
      <c r="I57" s="61">
        <v>218</v>
      </c>
      <c r="J57" s="62" t="s">
        <v>7490</v>
      </c>
      <c r="K57" s="63">
        <v>0.62719999999999998</v>
      </c>
      <c r="L57" s="51">
        <f t="shared" si="1"/>
        <v>218</v>
      </c>
      <c r="M57" s="49">
        <f t="shared" si="2"/>
        <v>1</v>
      </c>
      <c r="N57" s="49" t="s">
        <v>5220</v>
      </c>
    </row>
    <row r="58" spans="1:14" s="50" customFormat="1" ht="14.5" x14ac:dyDescent="0.35">
      <c r="A58" s="33" t="s">
        <v>4932</v>
      </c>
      <c r="B58" s="53" t="s">
        <v>95</v>
      </c>
      <c r="C58" s="49">
        <f t="shared" si="3"/>
        <v>0.62881838719182792</v>
      </c>
      <c r="D58" s="33">
        <v>62338</v>
      </c>
      <c r="E58" s="55" t="s">
        <v>599</v>
      </c>
      <c r="F58" s="54">
        <v>550582000624</v>
      </c>
      <c r="G58" s="60" t="s">
        <v>5817</v>
      </c>
      <c r="H58" s="59">
        <v>558</v>
      </c>
      <c r="I58" s="61">
        <v>421</v>
      </c>
      <c r="J58" s="62" t="s">
        <v>7486</v>
      </c>
      <c r="K58" s="63">
        <v>0.62719999999999998</v>
      </c>
      <c r="L58" s="51">
        <f t="shared" si="1"/>
        <v>421</v>
      </c>
      <c r="M58" s="49">
        <f t="shared" si="2"/>
        <v>1</v>
      </c>
      <c r="N58" s="49" t="s">
        <v>5220</v>
      </c>
    </row>
    <row r="59" spans="1:14" s="50" customFormat="1" ht="14.5" x14ac:dyDescent="0.35">
      <c r="A59" s="33" t="s">
        <v>4932</v>
      </c>
      <c r="B59" s="53" t="s">
        <v>95</v>
      </c>
      <c r="C59" s="49">
        <f t="shared" si="3"/>
        <v>0.62881838719182792</v>
      </c>
      <c r="D59" s="33">
        <v>63238</v>
      </c>
      <c r="E59" s="55" t="s">
        <v>601</v>
      </c>
      <c r="F59" s="54">
        <v>550582000626</v>
      </c>
      <c r="G59" s="60" t="s">
        <v>5819</v>
      </c>
      <c r="H59" s="59">
        <v>192</v>
      </c>
      <c r="I59" s="61">
        <v>132</v>
      </c>
      <c r="J59" s="62" t="s">
        <v>7486</v>
      </c>
      <c r="K59" s="63">
        <v>0.62719999999999998</v>
      </c>
      <c r="L59" s="51">
        <f t="shared" si="1"/>
        <v>132</v>
      </c>
      <c r="M59" s="49">
        <f t="shared" si="2"/>
        <v>1</v>
      </c>
      <c r="N59" s="49" t="s">
        <v>5220</v>
      </c>
    </row>
    <row r="60" spans="1:14" s="50" customFormat="1" ht="14.5" x14ac:dyDescent="0.35">
      <c r="A60" s="33" t="s">
        <v>4932</v>
      </c>
      <c r="B60" s="53" t="s">
        <v>95</v>
      </c>
      <c r="C60" s="49">
        <f t="shared" si="3"/>
        <v>0.62881838719182792</v>
      </c>
      <c r="D60" s="33">
        <v>62365</v>
      </c>
      <c r="E60" s="55" t="s">
        <v>603</v>
      </c>
      <c r="F60" s="54">
        <v>550582000627</v>
      </c>
      <c r="G60" s="60" t="s">
        <v>5821</v>
      </c>
      <c r="H60" s="59">
        <v>251</v>
      </c>
      <c r="I60" s="57">
        <v>296</v>
      </c>
      <c r="J60" s="62" t="s">
        <v>7486</v>
      </c>
      <c r="K60" s="63">
        <v>0.62719999999999998</v>
      </c>
      <c r="L60" s="51">
        <f t="shared" si="1"/>
        <v>296</v>
      </c>
      <c r="M60" s="49">
        <f t="shared" si="2"/>
        <v>1</v>
      </c>
      <c r="N60" s="49" t="s">
        <v>5220</v>
      </c>
    </row>
    <row r="61" spans="1:14" s="50" customFormat="1" ht="14.5" x14ac:dyDescent="0.35">
      <c r="A61" s="33" t="s">
        <v>4932</v>
      </c>
      <c r="B61" s="53" t="s">
        <v>95</v>
      </c>
      <c r="C61" s="49">
        <f t="shared" si="3"/>
        <v>0.62881838719182792</v>
      </c>
      <c r="D61" s="33">
        <v>60448</v>
      </c>
      <c r="E61" s="55" t="s">
        <v>604</v>
      </c>
      <c r="F61" s="54">
        <v>550582000628</v>
      </c>
      <c r="G61" s="60" t="s">
        <v>5822</v>
      </c>
      <c r="H61" s="59">
        <v>102</v>
      </c>
      <c r="I61" s="61">
        <v>271</v>
      </c>
      <c r="J61" s="62" t="s">
        <v>7486</v>
      </c>
      <c r="K61" s="63">
        <v>0.62719999999999998</v>
      </c>
      <c r="L61" s="51">
        <f t="shared" si="1"/>
        <v>271</v>
      </c>
      <c r="M61" s="49">
        <f t="shared" si="2"/>
        <v>1</v>
      </c>
      <c r="N61" s="49" t="s">
        <v>5220</v>
      </c>
    </row>
    <row r="62" spans="1:14" s="50" customFormat="1" ht="14.5" x14ac:dyDescent="0.35">
      <c r="A62" s="33" t="s">
        <v>4932</v>
      </c>
      <c r="B62" s="53" t="s">
        <v>95</v>
      </c>
      <c r="C62" s="49">
        <f t="shared" si="3"/>
        <v>0.62881838719182792</v>
      </c>
      <c r="D62" s="33">
        <v>63016</v>
      </c>
      <c r="E62" s="55" t="s">
        <v>608</v>
      </c>
      <c r="F62" s="54">
        <v>550582000562</v>
      </c>
      <c r="G62" s="60" t="s">
        <v>5826</v>
      </c>
      <c r="H62" s="59">
        <v>200</v>
      </c>
      <c r="I62" s="61">
        <v>213</v>
      </c>
      <c r="J62" s="62" t="s">
        <v>7486</v>
      </c>
      <c r="K62" s="63">
        <v>0.62719999999999998</v>
      </c>
      <c r="L62" s="51">
        <f t="shared" si="1"/>
        <v>213</v>
      </c>
      <c r="M62" s="49">
        <f t="shared" si="2"/>
        <v>1</v>
      </c>
      <c r="N62" s="49" t="s">
        <v>5220</v>
      </c>
    </row>
    <row r="63" spans="1:14" s="50" customFormat="1" ht="14.5" x14ac:dyDescent="0.35">
      <c r="A63" s="33" t="s">
        <v>4932</v>
      </c>
      <c r="B63" s="53" t="s">
        <v>95</v>
      </c>
      <c r="C63" s="49">
        <f t="shared" si="3"/>
        <v>0.62881838719182792</v>
      </c>
      <c r="D63" s="33">
        <v>62340</v>
      </c>
      <c r="E63" s="55" t="s">
        <v>613</v>
      </c>
      <c r="F63" s="54">
        <v>550582000634</v>
      </c>
      <c r="G63" s="60" t="s">
        <v>5831</v>
      </c>
      <c r="H63" s="59">
        <v>162</v>
      </c>
      <c r="I63" s="61">
        <v>436</v>
      </c>
      <c r="J63" s="62" t="s">
        <v>7485</v>
      </c>
      <c r="K63" s="63">
        <v>0.62719999999999998</v>
      </c>
      <c r="L63" s="51">
        <f t="shared" si="1"/>
        <v>436</v>
      </c>
      <c r="M63" s="49">
        <f t="shared" si="2"/>
        <v>1</v>
      </c>
      <c r="N63" s="49" t="s">
        <v>5220</v>
      </c>
    </row>
    <row r="64" spans="1:14" s="50" customFormat="1" ht="14.5" x14ac:dyDescent="0.35">
      <c r="A64" s="33" t="s">
        <v>4932</v>
      </c>
      <c r="B64" s="53" t="s">
        <v>95</v>
      </c>
      <c r="C64" s="49">
        <f t="shared" si="3"/>
        <v>0.62881838719182792</v>
      </c>
      <c r="D64" s="33">
        <v>62342</v>
      </c>
      <c r="E64" s="55" t="s">
        <v>617</v>
      </c>
      <c r="F64" s="54">
        <v>550582000639</v>
      </c>
      <c r="G64" s="60" t="s">
        <v>5836</v>
      </c>
      <c r="H64" s="59">
        <v>972</v>
      </c>
      <c r="I64" s="61">
        <v>625</v>
      </c>
      <c r="J64" s="62" t="s">
        <v>7486</v>
      </c>
      <c r="K64" s="63">
        <v>0.62719999999999998</v>
      </c>
      <c r="L64" s="51">
        <f t="shared" si="1"/>
        <v>625</v>
      </c>
      <c r="M64" s="49">
        <f t="shared" si="2"/>
        <v>1</v>
      </c>
      <c r="N64" s="49" t="s">
        <v>5220</v>
      </c>
    </row>
    <row r="65" spans="1:14" s="50" customFormat="1" ht="14.5" x14ac:dyDescent="0.35">
      <c r="A65" s="33" t="s">
        <v>4932</v>
      </c>
      <c r="B65" s="53" t="s">
        <v>95</v>
      </c>
      <c r="C65" s="49">
        <f t="shared" si="3"/>
        <v>0.62881838719182792</v>
      </c>
      <c r="D65" s="33">
        <v>62370</v>
      </c>
      <c r="E65" s="55" t="s">
        <v>618</v>
      </c>
      <c r="F65" s="54">
        <v>550582000640</v>
      </c>
      <c r="G65" s="60" t="s">
        <v>5837</v>
      </c>
      <c r="H65" s="59">
        <v>309</v>
      </c>
      <c r="I65" s="61">
        <v>264</v>
      </c>
      <c r="J65" s="62" t="s">
        <v>7485</v>
      </c>
      <c r="K65" s="63">
        <v>0.62719999999999998</v>
      </c>
      <c r="L65" s="51">
        <f t="shared" si="1"/>
        <v>264</v>
      </c>
      <c r="M65" s="49">
        <f t="shared" si="2"/>
        <v>1</v>
      </c>
      <c r="N65" s="49" t="s">
        <v>5220</v>
      </c>
    </row>
    <row r="66" spans="1:14" s="50" customFormat="1" ht="14.5" x14ac:dyDescent="0.35">
      <c r="A66" s="33" t="s">
        <v>4932</v>
      </c>
      <c r="B66" s="53" t="s">
        <v>95</v>
      </c>
      <c r="C66" s="49">
        <f t="shared" si="3"/>
        <v>0.62881838719182792</v>
      </c>
      <c r="D66" s="33">
        <v>62337</v>
      </c>
      <c r="E66" s="55" t="s">
        <v>619</v>
      </c>
      <c r="F66" s="54">
        <v>550582000641</v>
      </c>
      <c r="G66" s="60" t="s">
        <v>5838</v>
      </c>
      <c r="H66" s="59">
        <v>489</v>
      </c>
      <c r="I66" s="61">
        <v>778</v>
      </c>
      <c r="J66" s="62" t="s">
        <v>7486</v>
      </c>
      <c r="K66" s="63">
        <v>0.62719999999999998</v>
      </c>
      <c r="L66" s="51">
        <f t="shared" ref="L66:L129" si="4">IF(K66="",H66,(MIN(I66,(K66*1.6*I66))))</f>
        <v>778</v>
      </c>
      <c r="M66" s="49">
        <f t="shared" ref="M66:M129" si="5">IF(L66=0,0,(L66/I66))</f>
        <v>1</v>
      </c>
      <c r="N66" s="49" t="s">
        <v>5220</v>
      </c>
    </row>
    <row r="67" spans="1:14" s="50" customFormat="1" ht="14.5" x14ac:dyDescent="0.35">
      <c r="A67" s="33" t="s">
        <v>4932</v>
      </c>
      <c r="B67" s="53" t="s">
        <v>95</v>
      </c>
      <c r="C67" s="49">
        <f t="shared" si="3"/>
        <v>0.62881838719182792</v>
      </c>
      <c r="D67" s="33">
        <v>63231</v>
      </c>
      <c r="E67" s="55" t="s">
        <v>622</v>
      </c>
      <c r="F67" s="54">
        <v>550582000644</v>
      </c>
      <c r="G67" s="60" t="s">
        <v>5841</v>
      </c>
      <c r="H67" s="59">
        <v>613</v>
      </c>
      <c r="I67" s="61">
        <v>878</v>
      </c>
      <c r="J67" s="62" t="s">
        <v>7487</v>
      </c>
      <c r="K67" s="63">
        <v>0.62719999999999998</v>
      </c>
      <c r="L67" s="51">
        <f t="shared" si="4"/>
        <v>878</v>
      </c>
      <c r="M67" s="49">
        <f t="shared" si="5"/>
        <v>1</v>
      </c>
      <c r="N67" s="49" t="s">
        <v>5220</v>
      </c>
    </row>
    <row r="68" spans="1:14" s="50" customFormat="1" ht="14.5" x14ac:dyDescent="0.35">
      <c r="A68" s="33" t="s">
        <v>4959</v>
      </c>
      <c r="B68" s="53" t="s">
        <v>383</v>
      </c>
      <c r="C68" s="49">
        <f t="shared" si="3"/>
        <v>0.56796104598737596</v>
      </c>
      <c r="D68" s="33">
        <v>61569</v>
      </c>
      <c r="E68" s="55" t="s">
        <v>1906</v>
      </c>
      <c r="F68" s="54">
        <v>550702000756</v>
      </c>
      <c r="G68" s="60" t="s">
        <v>5951</v>
      </c>
      <c r="H68" s="59">
        <v>84</v>
      </c>
      <c r="I68" s="61">
        <v>334</v>
      </c>
      <c r="J68" s="62" t="s">
        <v>7486</v>
      </c>
      <c r="K68" s="63">
        <v>0.53900000000000003</v>
      </c>
      <c r="L68" s="51">
        <f t="shared" si="4"/>
        <v>288.04160000000002</v>
      </c>
      <c r="M68" s="49">
        <f t="shared" si="5"/>
        <v>0.86240000000000006</v>
      </c>
      <c r="N68" s="49" t="s">
        <v>5220</v>
      </c>
    </row>
    <row r="69" spans="1:14" s="50" customFormat="1" ht="14.5" x14ac:dyDescent="0.35">
      <c r="A69" s="33" t="s">
        <v>4959</v>
      </c>
      <c r="B69" s="53" t="s">
        <v>383</v>
      </c>
      <c r="C69" s="49">
        <f t="shared" si="3"/>
        <v>0.56796104598737596</v>
      </c>
      <c r="D69" s="33">
        <v>62354</v>
      </c>
      <c r="E69" s="55" t="s">
        <v>596</v>
      </c>
      <c r="F69" s="54">
        <v>550702000759</v>
      </c>
      <c r="G69" s="60" t="s">
        <v>5955</v>
      </c>
      <c r="H69" s="59">
        <v>60</v>
      </c>
      <c r="I69" s="61">
        <v>637</v>
      </c>
      <c r="J69" s="62" t="s">
        <v>7487</v>
      </c>
      <c r="K69" s="63">
        <v>0.53900000000000003</v>
      </c>
      <c r="L69" s="51">
        <f t="shared" si="4"/>
        <v>549.34879999999998</v>
      </c>
      <c r="M69" s="49">
        <f t="shared" si="5"/>
        <v>0.86239999999999994</v>
      </c>
      <c r="N69" s="49" t="s">
        <v>5220</v>
      </c>
    </row>
    <row r="70" spans="1:14" s="50" customFormat="1" ht="14.5" x14ac:dyDescent="0.35">
      <c r="A70" s="33" t="s">
        <v>4959</v>
      </c>
      <c r="B70" s="53" t="s">
        <v>383</v>
      </c>
      <c r="C70" s="49">
        <f t="shared" si="3"/>
        <v>0.56796104598737596</v>
      </c>
      <c r="D70" s="33">
        <v>16021609</v>
      </c>
      <c r="E70" s="55" t="s">
        <v>600</v>
      </c>
      <c r="F70" s="54">
        <v>550702000763</v>
      </c>
      <c r="G70" s="60" t="s">
        <v>5957</v>
      </c>
      <c r="H70" s="59">
        <v>371</v>
      </c>
      <c r="I70" s="61">
        <v>321</v>
      </c>
      <c r="J70" s="62" t="s">
        <v>7483</v>
      </c>
      <c r="K70" s="63">
        <v>0.53900000000000003</v>
      </c>
      <c r="L70" s="51">
        <f t="shared" si="4"/>
        <v>276.8304</v>
      </c>
      <c r="M70" s="49">
        <f t="shared" si="5"/>
        <v>0.86239999999999994</v>
      </c>
      <c r="N70" s="49" t="s">
        <v>5220</v>
      </c>
    </row>
    <row r="71" spans="1:14" s="50" customFormat="1" ht="14.5" x14ac:dyDescent="0.35">
      <c r="A71" s="33" t="s">
        <v>4959</v>
      </c>
      <c r="B71" s="53" t="s">
        <v>383</v>
      </c>
      <c r="C71" s="49">
        <f t="shared" si="3"/>
        <v>0.56796104598737596</v>
      </c>
      <c r="D71" s="33">
        <v>63238</v>
      </c>
      <c r="E71" s="55" t="s">
        <v>601</v>
      </c>
      <c r="F71" s="54">
        <v>550702000764</v>
      </c>
      <c r="G71" s="60" t="s">
        <v>5958</v>
      </c>
      <c r="H71" s="59">
        <v>437</v>
      </c>
      <c r="I71" s="57">
        <v>334</v>
      </c>
      <c r="J71" s="62" t="s">
        <v>7483</v>
      </c>
      <c r="K71" s="63">
        <v>0.53900000000000003</v>
      </c>
      <c r="L71" s="51">
        <f t="shared" si="4"/>
        <v>288.04160000000002</v>
      </c>
      <c r="M71" s="49">
        <f t="shared" si="5"/>
        <v>0.86240000000000006</v>
      </c>
      <c r="N71" s="49" t="s">
        <v>5220</v>
      </c>
    </row>
    <row r="72" spans="1:14" s="50" customFormat="1" ht="14.5" x14ac:dyDescent="0.35">
      <c r="A72" s="33" t="s">
        <v>4959</v>
      </c>
      <c r="B72" s="53" t="s">
        <v>383</v>
      </c>
      <c r="C72" s="49">
        <f t="shared" si="3"/>
        <v>0.56796104598737596</v>
      </c>
      <c r="D72" s="33">
        <v>63016</v>
      </c>
      <c r="E72" s="55" t="s">
        <v>608</v>
      </c>
      <c r="F72" s="54">
        <v>550702000766</v>
      </c>
      <c r="G72" s="60" t="s">
        <v>5960</v>
      </c>
      <c r="H72" s="59">
        <v>287</v>
      </c>
      <c r="I72" s="61">
        <v>356</v>
      </c>
      <c r="J72" s="62" t="s">
        <v>7486</v>
      </c>
      <c r="K72" s="63">
        <v>0.53900000000000003</v>
      </c>
      <c r="L72" s="51">
        <f t="shared" si="4"/>
        <v>307.01440000000002</v>
      </c>
      <c r="M72" s="49">
        <f t="shared" si="5"/>
        <v>0.86240000000000006</v>
      </c>
      <c r="N72" s="49" t="s">
        <v>5220</v>
      </c>
    </row>
    <row r="73" spans="1:14" s="50" customFormat="1" ht="14.5" x14ac:dyDescent="0.35">
      <c r="A73" s="33" t="s">
        <v>4959</v>
      </c>
      <c r="B73" s="53" t="s">
        <v>383</v>
      </c>
      <c r="C73" s="49">
        <f t="shared" si="3"/>
        <v>0.56796104598737596</v>
      </c>
      <c r="D73" s="33">
        <v>61578</v>
      </c>
      <c r="E73" s="55" t="s">
        <v>1318</v>
      </c>
      <c r="F73" s="54">
        <v>550702000767</v>
      </c>
      <c r="G73" s="60" t="s">
        <v>5961</v>
      </c>
      <c r="H73" s="59">
        <v>220</v>
      </c>
      <c r="I73" s="61">
        <v>460</v>
      </c>
      <c r="J73" s="62" t="s">
        <v>7483</v>
      </c>
      <c r="K73" s="63">
        <v>0.53900000000000003</v>
      </c>
      <c r="L73" s="51">
        <f t="shared" si="4"/>
        <v>396.70400000000001</v>
      </c>
      <c r="M73" s="49">
        <f t="shared" si="5"/>
        <v>0.86240000000000006</v>
      </c>
      <c r="N73" s="49" t="s">
        <v>5220</v>
      </c>
    </row>
    <row r="74" spans="1:14" s="50" customFormat="1" ht="14.5" x14ac:dyDescent="0.35">
      <c r="A74" s="33" t="s">
        <v>4959</v>
      </c>
      <c r="B74" s="53" t="s">
        <v>383</v>
      </c>
      <c r="C74" s="49">
        <f t="shared" si="3"/>
        <v>0.56796104598737596</v>
      </c>
      <c r="D74" s="33">
        <v>225214</v>
      </c>
      <c r="E74" s="55" t="s">
        <v>1912</v>
      </c>
      <c r="F74" s="54">
        <v>550702001698</v>
      </c>
      <c r="G74" s="60" t="s">
        <v>5966</v>
      </c>
      <c r="H74" s="59">
        <v>185</v>
      </c>
      <c r="I74" s="61">
        <v>196</v>
      </c>
      <c r="J74" s="62" t="s">
        <v>7483</v>
      </c>
      <c r="K74" s="63">
        <v>0.53900000000000003</v>
      </c>
      <c r="L74" s="51">
        <f t="shared" si="4"/>
        <v>169.03040000000001</v>
      </c>
      <c r="M74" s="49">
        <f t="shared" si="5"/>
        <v>0.86240000000000006</v>
      </c>
      <c r="N74" s="49" t="s">
        <v>5220</v>
      </c>
    </row>
    <row r="75" spans="1:14" s="50" customFormat="1" ht="14.5" x14ac:dyDescent="0.35">
      <c r="A75" s="33" t="s">
        <v>4959</v>
      </c>
      <c r="B75" s="53" t="s">
        <v>383</v>
      </c>
      <c r="C75" s="49">
        <f t="shared" si="3"/>
        <v>0.56796104598737596</v>
      </c>
      <c r="D75" s="33">
        <v>16065160</v>
      </c>
      <c r="E75" s="55" t="s">
        <v>1914</v>
      </c>
      <c r="F75" s="54">
        <v>550702002691</v>
      </c>
      <c r="G75" s="60" t="s">
        <v>5969</v>
      </c>
      <c r="H75" s="59">
        <v>149</v>
      </c>
      <c r="I75" s="61">
        <v>60</v>
      </c>
      <c r="J75" s="62" t="s">
        <v>7486</v>
      </c>
      <c r="K75" s="63">
        <v>0.53900000000000003</v>
      </c>
      <c r="L75" s="51">
        <f t="shared" si="4"/>
        <v>51.744</v>
      </c>
      <c r="M75" s="49">
        <f t="shared" si="5"/>
        <v>0.86239999999999994</v>
      </c>
      <c r="N75" s="49" t="s">
        <v>5220</v>
      </c>
    </row>
    <row r="76" spans="1:14" s="50" customFormat="1" ht="14.5" x14ac:dyDescent="0.35">
      <c r="A76" s="33" t="s">
        <v>4959</v>
      </c>
      <c r="B76" s="53" t="s">
        <v>383</v>
      </c>
      <c r="C76" s="49">
        <f t="shared" si="3"/>
        <v>0.56796104598737596</v>
      </c>
      <c r="D76" s="33">
        <v>61917</v>
      </c>
      <c r="E76" s="55" t="s">
        <v>919</v>
      </c>
      <c r="F76" s="54">
        <v>550702000775</v>
      </c>
      <c r="G76" s="60" t="s">
        <v>5971</v>
      </c>
      <c r="H76" s="59">
        <v>184</v>
      </c>
      <c r="I76" s="61">
        <v>343</v>
      </c>
      <c r="J76" s="62" t="s">
        <v>7486</v>
      </c>
      <c r="K76" s="63">
        <v>0.53900000000000003</v>
      </c>
      <c r="L76" s="51">
        <f t="shared" si="4"/>
        <v>295.8032</v>
      </c>
      <c r="M76" s="49">
        <f t="shared" si="5"/>
        <v>0.86240000000000006</v>
      </c>
      <c r="N76" s="49" t="s">
        <v>5220</v>
      </c>
    </row>
    <row r="77" spans="1:14" s="50" customFormat="1" ht="14.5" x14ac:dyDescent="0.35">
      <c r="A77" s="33" t="s">
        <v>4959</v>
      </c>
      <c r="B77" s="53" t="s">
        <v>383</v>
      </c>
      <c r="C77" s="49">
        <f t="shared" si="3"/>
        <v>0.56796104598737596</v>
      </c>
      <c r="D77" s="33">
        <v>61919</v>
      </c>
      <c r="E77" s="55" t="s">
        <v>920</v>
      </c>
      <c r="F77" s="54">
        <v>550702000776</v>
      </c>
      <c r="G77" s="60" t="s">
        <v>5972</v>
      </c>
      <c r="H77" s="59">
        <v>34</v>
      </c>
      <c r="I77" s="61">
        <v>267</v>
      </c>
      <c r="J77" s="62" t="s">
        <v>7483</v>
      </c>
      <c r="K77" s="63">
        <v>0.53900000000000003</v>
      </c>
      <c r="L77" s="51">
        <f t="shared" si="4"/>
        <v>230.26080000000002</v>
      </c>
      <c r="M77" s="49">
        <f t="shared" si="5"/>
        <v>0.86240000000000006</v>
      </c>
      <c r="N77" s="49" t="s">
        <v>5220</v>
      </c>
    </row>
    <row r="78" spans="1:14" s="50" customFormat="1" ht="14.5" x14ac:dyDescent="0.35">
      <c r="A78" s="33" t="s">
        <v>4964</v>
      </c>
      <c r="B78" s="53" t="s">
        <v>233</v>
      </c>
      <c r="C78" s="49">
        <f t="shared" si="3"/>
        <v>0.65988702657027509</v>
      </c>
      <c r="D78" s="33">
        <v>60824</v>
      </c>
      <c r="E78" s="55" t="s">
        <v>1192</v>
      </c>
      <c r="F78" s="54">
        <v>550732000800</v>
      </c>
      <c r="G78" s="60" t="s">
        <v>5991</v>
      </c>
      <c r="H78" s="59">
        <v>44</v>
      </c>
      <c r="I78" s="61">
        <v>321</v>
      </c>
      <c r="J78" s="62" t="s">
        <v>7483</v>
      </c>
      <c r="K78" s="63">
        <v>0.62870000000000004</v>
      </c>
      <c r="L78" s="51">
        <f t="shared" si="4"/>
        <v>321</v>
      </c>
      <c r="M78" s="49">
        <f t="shared" si="5"/>
        <v>1</v>
      </c>
      <c r="N78" s="49" t="s">
        <v>5220</v>
      </c>
    </row>
    <row r="79" spans="1:14" s="50" customFormat="1" ht="14.5" x14ac:dyDescent="0.35">
      <c r="A79" s="33" t="s">
        <v>4964</v>
      </c>
      <c r="B79" s="53" t="s">
        <v>233</v>
      </c>
      <c r="C79" s="49">
        <f t="shared" si="3"/>
        <v>0.65988702657027509</v>
      </c>
      <c r="D79" s="33">
        <v>60873</v>
      </c>
      <c r="E79" s="55" t="s">
        <v>1193</v>
      </c>
      <c r="F79" s="54">
        <v>550732000801</v>
      </c>
      <c r="G79" s="60" t="s">
        <v>5992</v>
      </c>
      <c r="H79" s="59">
        <v>84</v>
      </c>
      <c r="I79" s="61">
        <v>1497</v>
      </c>
      <c r="J79" s="62" t="s">
        <v>7487</v>
      </c>
      <c r="K79" s="63">
        <v>0.5827</v>
      </c>
      <c r="L79" s="51">
        <f t="shared" si="4"/>
        <v>1395.6830400000001</v>
      </c>
      <c r="M79" s="49">
        <f t="shared" si="5"/>
        <v>0.93232000000000004</v>
      </c>
      <c r="N79" s="49" t="s">
        <v>5220</v>
      </c>
    </row>
    <row r="80" spans="1:14" s="50" customFormat="1" ht="14.5" x14ac:dyDescent="0.35">
      <c r="A80" s="33" t="s">
        <v>4964</v>
      </c>
      <c r="B80" s="53" t="s">
        <v>233</v>
      </c>
      <c r="C80" s="49">
        <f t="shared" si="3"/>
        <v>0.65988702657027509</v>
      </c>
      <c r="D80" s="33">
        <v>16047473</v>
      </c>
      <c r="E80" s="55" t="s">
        <v>1194</v>
      </c>
      <c r="F80" s="54">
        <v>550732000816</v>
      </c>
      <c r="G80" s="60" t="s">
        <v>5993</v>
      </c>
      <c r="H80" s="59">
        <v>279</v>
      </c>
      <c r="I80" s="61">
        <v>512</v>
      </c>
      <c r="J80" s="62" t="s">
        <v>7483</v>
      </c>
      <c r="K80" s="63">
        <v>0.62870000000000004</v>
      </c>
      <c r="L80" s="51">
        <f t="shared" si="4"/>
        <v>512</v>
      </c>
      <c r="M80" s="49">
        <f t="shared" si="5"/>
        <v>1</v>
      </c>
      <c r="N80" s="49" t="s">
        <v>5220</v>
      </c>
    </row>
    <row r="81" spans="1:14" s="50" customFormat="1" ht="14.5" x14ac:dyDescent="0.35">
      <c r="A81" s="33" t="s">
        <v>4964</v>
      </c>
      <c r="B81" s="53" t="s">
        <v>233</v>
      </c>
      <c r="C81" s="49">
        <f t="shared" si="3"/>
        <v>0.65988702657027509</v>
      </c>
      <c r="D81" s="33">
        <v>60872</v>
      </c>
      <c r="E81" s="55" t="s">
        <v>1196</v>
      </c>
      <c r="F81" s="54">
        <v>550732000802</v>
      </c>
      <c r="G81" s="60" t="s">
        <v>5995</v>
      </c>
      <c r="H81" s="59">
        <v>813</v>
      </c>
      <c r="I81" s="61">
        <v>675</v>
      </c>
      <c r="J81" s="62" t="s">
        <v>7483</v>
      </c>
      <c r="K81" s="63">
        <v>0.5827</v>
      </c>
      <c r="L81" s="51">
        <f t="shared" si="4"/>
        <v>629.31600000000003</v>
      </c>
      <c r="M81" s="49">
        <f t="shared" si="5"/>
        <v>0.93232000000000004</v>
      </c>
      <c r="N81" s="49" t="s">
        <v>5220</v>
      </c>
    </row>
    <row r="82" spans="1:14" s="50" customFormat="1" ht="14.5" x14ac:dyDescent="0.35">
      <c r="A82" s="33" t="s">
        <v>4964</v>
      </c>
      <c r="B82" s="53" t="s">
        <v>233</v>
      </c>
      <c r="C82" s="49">
        <f t="shared" si="3"/>
        <v>0.65988702657027509</v>
      </c>
      <c r="D82" s="33">
        <v>60832</v>
      </c>
      <c r="E82" s="55" t="s">
        <v>1197</v>
      </c>
      <c r="F82" s="54">
        <v>550732000811</v>
      </c>
      <c r="G82" s="60" t="s">
        <v>5996</v>
      </c>
      <c r="H82" s="59">
        <v>415</v>
      </c>
      <c r="I82" s="61">
        <v>147</v>
      </c>
      <c r="J82" s="62" t="s">
        <v>7483</v>
      </c>
      <c r="K82" s="63">
        <v>0.5827</v>
      </c>
      <c r="L82" s="51">
        <f t="shared" si="4"/>
        <v>137.05104</v>
      </c>
      <c r="M82" s="49">
        <f t="shared" si="5"/>
        <v>0.93232000000000004</v>
      </c>
      <c r="N82" s="49" t="s">
        <v>5220</v>
      </c>
    </row>
    <row r="83" spans="1:14" s="50" customFormat="1" ht="14.5" x14ac:dyDescent="0.35">
      <c r="A83" s="33" t="s">
        <v>4964</v>
      </c>
      <c r="B83" s="53" t="s">
        <v>233</v>
      </c>
      <c r="C83" s="49">
        <f t="shared" si="3"/>
        <v>0.65988702657027509</v>
      </c>
      <c r="D83" s="33">
        <v>16074094</v>
      </c>
      <c r="E83" s="55" t="s">
        <v>1199</v>
      </c>
      <c r="F83" s="54">
        <v>550732002591</v>
      </c>
      <c r="G83" s="60" t="s">
        <v>5998</v>
      </c>
      <c r="H83" s="59">
        <v>541</v>
      </c>
      <c r="I83" s="61">
        <v>458</v>
      </c>
      <c r="J83" s="62" t="s">
        <v>7483</v>
      </c>
      <c r="K83" s="63">
        <v>0.62870000000000004</v>
      </c>
      <c r="L83" s="51">
        <f t="shared" si="4"/>
        <v>458</v>
      </c>
      <c r="M83" s="49">
        <f t="shared" si="5"/>
        <v>1</v>
      </c>
      <c r="N83" s="49" t="s">
        <v>5220</v>
      </c>
    </row>
    <row r="84" spans="1:14" s="50" customFormat="1" ht="14.5" x14ac:dyDescent="0.35">
      <c r="A84" s="33" t="s">
        <v>4964</v>
      </c>
      <c r="B84" s="53" t="s">
        <v>233</v>
      </c>
      <c r="C84" s="49">
        <f t="shared" si="3"/>
        <v>0.65988702657027509</v>
      </c>
      <c r="D84" s="33">
        <v>16023436</v>
      </c>
      <c r="E84" s="55" t="s">
        <v>1200</v>
      </c>
      <c r="F84" s="54">
        <v>550732002923</v>
      </c>
      <c r="G84" s="60" t="s">
        <v>5999</v>
      </c>
      <c r="H84" s="59">
        <v>136</v>
      </c>
      <c r="I84" s="61">
        <v>329</v>
      </c>
      <c r="J84" s="62" t="s">
        <v>7483</v>
      </c>
      <c r="K84" s="63">
        <v>0.62870000000000004</v>
      </c>
      <c r="L84" s="51">
        <f t="shared" si="4"/>
        <v>329</v>
      </c>
      <c r="M84" s="49">
        <f t="shared" si="5"/>
        <v>1</v>
      </c>
      <c r="N84" s="49" t="s">
        <v>5220</v>
      </c>
    </row>
    <row r="85" spans="1:14" s="50" customFormat="1" ht="14.5" x14ac:dyDescent="0.35">
      <c r="A85" s="33" t="s">
        <v>4964</v>
      </c>
      <c r="B85" s="53" t="s">
        <v>233</v>
      </c>
      <c r="C85" s="49">
        <f t="shared" si="3"/>
        <v>0.65988702657027509</v>
      </c>
      <c r="D85" s="33">
        <v>60843</v>
      </c>
      <c r="E85" s="55" t="s">
        <v>1201</v>
      </c>
      <c r="F85" s="54">
        <v>550732000806</v>
      </c>
      <c r="G85" s="60" t="s">
        <v>6000</v>
      </c>
      <c r="H85" s="59">
        <v>59</v>
      </c>
      <c r="I85" s="61">
        <v>410</v>
      </c>
      <c r="J85" s="62" t="s">
        <v>7487</v>
      </c>
      <c r="K85" s="63">
        <v>0.5827</v>
      </c>
      <c r="L85" s="51">
        <f t="shared" si="4"/>
        <v>382.25120000000004</v>
      </c>
      <c r="M85" s="49">
        <f t="shared" si="5"/>
        <v>0.93232000000000015</v>
      </c>
      <c r="N85" s="49" t="s">
        <v>5220</v>
      </c>
    </row>
    <row r="86" spans="1:14" s="50" customFormat="1" ht="14.5" x14ac:dyDescent="0.35">
      <c r="A86" s="33" t="s">
        <v>4964</v>
      </c>
      <c r="B86" s="53" t="s">
        <v>233</v>
      </c>
      <c r="C86" s="49">
        <f t="shared" si="3"/>
        <v>0.65988702657027509</v>
      </c>
      <c r="D86" s="33">
        <v>60831</v>
      </c>
      <c r="E86" s="55" t="s">
        <v>1202</v>
      </c>
      <c r="F86" s="54">
        <v>550732000807</v>
      </c>
      <c r="G86" s="60" t="s">
        <v>6001</v>
      </c>
      <c r="H86" s="59">
        <v>376</v>
      </c>
      <c r="I86" s="61">
        <v>376</v>
      </c>
      <c r="J86" s="62" t="s">
        <v>7483</v>
      </c>
      <c r="K86" s="63">
        <v>0.5827</v>
      </c>
      <c r="L86" s="51">
        <f t="shared" si="4"/>
        <v>350.55232000000001</v>
      </c>
      <c r="M86" s="49">
        <f t="shared" si="5"/>
        <v>0.93232000000000004</v>
      </c>
      <c r="N86" s="49" t="s">
        <v>5220</v>
      </c>
    </row>
    <row r="87" spans="1:14" s="50" customFormat="1" ht="14.5" x14ac:dyDescent="0.35">
      <c r="A87" s="33" t="s">
        <v>4964</v>
      </c>
      <c r="B87" s="53" t="s">
        <v>233</v>
      </c>
      <c r="C87" s="49">
        <f t="shared" si="3"/>
        <v>0.65988702657027509</v>
      </c>
      <c r="D87" s="33">
        <v>60837</v>
      </c>
      <c r="E87" s="55" t="s">
        <v>1203</v>
      </c>
      <c r="F87" s="54">
        <v>550732000808</v>
      </c>
      <c r="G87" s="60" t="s">
        <v>6002</v>
      </c>
      <c r="H87" s="59">
        <v>267</v>
      </c>
      <c r="I87" s="61">
        <v>290</v>
      </c>
      <c r="J87" s="62" t="s">
        <v>7483</v>
      </c>
      <c r="K87" s="63">
        <v>0.5827</v>
      </c>
      <c r="L87" s="51">
        <f t="shared" si="4"/>
        <v>270.37279999999998</v>
      </c>
      <c r="M87" s="49">
        <f t="shared" si="5"/>
        <v>0.93231999999999993</v>
      </c>
      <c r="N87" s="49" t="s">
        <v>5220</v>
      </c>
    </row>
    <row r="88" spans="1:14" s="50" customFormat="1" ht="14.5" x14ac:dyDescent="0.35">
      <c r="A88" s="33" t="s">
        <v>4964</v>
      </c>
      <c r="B88" s="53" t="s">
        <v>233</v>
      </c>
      <c r="C88" s="49">
        <f t="shared" si="3"/>
        <v>0.65988702657027509</v>
      </c>
      <c r="D88" s="33">
        <v>60864</v>
      </c>
      <c r="E88" s="55" t="s">
        <v>1204</v>
      </c>
      <c r="F88" s="54">
        <v>550732002260</v>
      </c>
      <c r="G88" s="60" t="s">
        <v>6003</v>
      </c>
      <c r="H88" s="59">
        <v>198</v>
      </c>
      <c r="I88" s="61">
        <v>376</v>
      </c>
      <c r="J88" s="62" t="s">
        <v>7483</v>
      </c>
      <c r="K88" s="63">
        <v>0.62870000000000004</v>
      </c>
      <c r="L88" s="51">
        <f t="shared" si="4"/>
        <v>376</v>
      </c>
      <c r="M88" s="49">
        <f t="shared" si="5"/>
        <v>1</v>
      </c>
      <c r="N88" s="49" t="s">
        <v>5220</v>
      </c>
    </row>
    <row r="89" spans="1:14" s="50" customFormat="1" ht="14.5" x14ac:dyDescent="0.35">
      <c r="A89" s="33" t="s">
        <v>4964</v>
      </c>
      <c r="B89" s="53" t="s">
        <v>233</v>
      </c>
      <c r="C89" s="49">
        <f t="shared" si="3"/>
        <v>0.65988702657027509</v>
      </c>
      <c r="D89" s="33">
        <v>60836</v>
      </c>
      <c r="E89" s="55" t="s">
        <v>1206</v>
      </c>
      <c r="F89" s="54">
        <v>550732000810</v>
      </c>
      <c r="G89" s="60" t="s">
        <v>6005</v>
      </c>
      <c r="H89" s="59">
        <v>185</v>
      </c>
      <c r="I89" s="61">
        <v>291</v>
      </c>
      <c r="J89" s="62" t="s">
        <v>7487</v>
      </c>
      <c r="K89" s="63">
        <v>0.62870000000000004</v>
      </c>
      <c r="L89" s="51">
        <f t="shared" si="4"/>
        <v>291</v>
      </c>
      <c r="M89" s="49">
        <f t="shared" si="5"/>
        <v>1</v>
      </c>
      <c r="N89" s="49" t="s">
        <v>5220</v>
      </c>
    </row>
    <row r="90" spans="1:14" s="50" customFormat="1" ht="14.5" x14ac:dyDescent="0.35">
      <c r="A90" s="33" t="s">
        <v>4964</v>
      </c>
      <c r="B90" s="53" t="s">
        <v>233</v>
      </c>
      <c r="C90" s="49">
        <f t="shared" si="3"/>
        <v>0.65988702657027509</v>
      </c>
      <c r="D90" s="33">
        <v>60870</v>
      </c>
      <c r="E90" s="55" t="s">
        <v>1207</v>
      </c>
      <c r="F90" s="54">
        <v>550732002317</v>
      </c>
      <c r="G90" s="60" t="s">
        <v>6006</v>
      </c>
      <c r="H90" s="59">
        <v>253</v>
      </c>
      <c r="I90" s="61">
        <v>102</v>
      </c>
      <c r="J90" s="62" t="s">
        <v>7483</v>
      </c>
      <c r="K90" s="63">
        <v>0.5827</v>
      </c>
      <c r="L90" s="51">
        <f t="shared" si="4"/>
        <v>95.096640000000008</v>
      </c>
      <c r="M90" s="49">
        <f t="shared" si="5"/>
        <v>0.93232000000000004</v>
      </c>
      <c r="N90" s="49" t="s">
        <v>5220</v>
      </c>
    </row>
    <row r="91" spans="1:14" s="50" customFormat="1" ht="14.5" x14ac:dyDescent="0.35">
      <c r="A91" s="33" t="s">
        <v>4964</v>
      </c>
      <c r="B91" s="53" t="s">
        <v>233</v>
      </c>
      <c r="C91" s="49">
        <f t="shared" si="3"/>
        <v>0.65988702657027509</v>
      </c>
      <c r="D91" s="33">
        <v>63238</v>
      </c>
      <c r="E91" s="55" t="s">
        <v>601</v>
      </c>
      <c r="F91" s="54">
        <v>550732000813</v>
      </c>
      <c r="G91" s="60" t="s">
        <v>6008</v>
      </c>
      <c r="H91" s="59">
        <v>158</v>
      </c>
      <c r="I91" s="61">
        <v>250</v>
      </c>
      <c r="J91" s="62" t="s">
        <v>7483</v>
      </c>
      <c r="K91" s="63">
        <v>0.5827</v>
      </c>
      <c r="L91" s="51">
        <f t="shared" si="4"/>
        <v>233.08</v>
      </c>
      <c r="M91" s="49">
        <f t="shared" si="5"/>
        <v>0.93232000000000004</v>
      </c>
      <c r="N91" s="49" t="s">
        <v>5220</v>
      </c>
    </row>
    <row r="92" spans="1:14" s="50" customFormat="1" ht="14.5" x14ac:dyDescent="0.35">
      <c r="A92" s="33" t="s">
        <v>4964</v>
      </c>
      <c r="B92" s="53" t="s">
        <v>233</v>
      </c>
      <c r="C92" s="49">
        <f t="shared" si="3"/>
        <v>0.65988702657027509</v>
      </c>
      <c r="D92" s="33">
        <v>60856</v>
      </c>
      <c r="E92" s="55" t="s">
        <v>1215</v>
      </c>
      <c r="F92" s="54">
        <v>550732000817</v>
      </c>
      <c r="G92" s="60" t="s">
        <v>6016</v>
      </c>
      <c r="H92" s="59">
        <v>454</v>
      </c>
      <c r="I92" s="61">
        <v>611</v>
      </c>
      <c r="J92" s="62" t="s">
        <v>7483</v>
      </c>
      <c r="K92" s="63">
        <v>0.5827</v>
      </c>
      <c r="L92" s="51">
        <f t="shared" si="4"/>
        <v>569.64751999999999</v>
      </c>
      <c r="M92" s="49">
        <f t="shared" si="5"/>
        <v>0.93231999999999993</v>
      </c>
      <c r="N92" s="49" t="s">
        <v>5220</v>
      </c>
    </row>
    <row r="93" spans="1:14" s="50" customFormat="1" ht="14.5" x14ac:dyDescent="0.35">
      <c r="A93" s="33" t="s">
        <v>4964</v>
      </c>
      <c r="B93" s="53" t="s">
        <v>233</v>
      </c>
      <c r="C93" s="49">
        <f t="shared" si="3"/>
        <v>0.65988702657027509</v>
      </c>
      <c r="D93" s="33">
        <v>63244</v>
      </c>
      <c r="E93" s="55" t="s">
        <v>1217</v>
      </c>
      <c r="F93" s="54">
        <v>550732000818</v>
      </c>
      <c r="G93" s="60" t="s">
        <v>6018</v>
      </c>
      <c r="H93" s="59">
        <v>398</v>
      </c>
      <c r="I93" s="61">
        <v>312</v>
      </c>
      <c r="J93" s="62" t="s">
        <v>7483</v>
      </c>
      <c r="K93" s="63">
        <v>0.62870000000000004</v>
      </c>
      <c r="L93" s="51">
        <f t="shared" si="4"/>
        <v>312</v>
      </c>
      <c r="M93" s="49">
        <f t="shared" si="5"/>
        <v>1</v>
      </c>
      <c r="N93" s="49" t="s">
        <v>5220</v>
      </c>
    </row>
    <row r="94" spans="1:14" s="50" customFormat="1" ht="14.5" x14ac:dyDescent="0.35">
      <c r="A94" s="33" t="s">
        <v>4964</v>
      </c>
      <c r="B94" s="53" t="s">
        <v>233</v>
      </c>
      <c r="C94" s="49">
        <f t="shared" si="3"/>
        <v>0.65988702657027509</v>
      </c>
      <c r="D94" s="33">
        <v>60833</v>
      </c>
      <c r="E94" s="55" t="s">
        <v>1222</v>
      </c>
      <c r="F94" s="54">
        <v>550732000822</v>
      </c>
      <c r="G94" s="60" t="s">
        <v>6023</v>
      </c>
      <c r="H94" s="59">
        <v>4</v>
      </c>
      <c r="I94" s="61">
        <v>398</v>
      </c>
      <c r="J94" s="62" t="s">
        <v>7483</v>
      </c>
      <c r="K94" s="63">
        <v>0.5827</v>
      </c>
      <c r="L94" s="51">
        <f t="shared" si="4"/>
        <v>371.06335999999999</v>
      </c>
      <c r="M94" s="49">
        <f t="shared" si="5"/>
        <v>0.93231999999999993</v>
      </c>
      <c r="N94" s="49" t="s">
        <v>5220</v>
      </c>
    </row>
    <row r="95" spans="1:14" s="50" customFormat="1" ht="14.5" x14ac:dyDescent="0.35">
      <c r="A95" s="33" t="s">
        <v>4964</v>
      </c>
      <c r="B95" s="53" t="s">
        <v>233</v>
      </c>
      <c r="C95" s="49">
        <f t="shared" si="3"/>
        <v>0.65988702657027509</v>
      </c>
      <c r="D95" s="33">
        <v>62914</v>
      </c>
      <c r="E95" s="55" t="s">
        <v>1009</v>
      </c>
      <c r="F95" s="54">
        <v>550732000823</v>
      </c>
      <c r="G95" s="60" t="s">
        <v>6024</v>
      </c>
      <c r="H95" s="59">
        <v>139</v>
      </c>
      <c r="I95" s="61">
        <v>462</v>
      </c>
      <c r="J95" s="62" t="s">
        <v>7487</v>
      </c>
      <c r="K95" s="63">
        <v>0.62870000000000004</v>
      </c>
      <c r="L95" s="51">
        <f t="shared" si="4"/>
        <v>462</v>
      </c>
      <c r="M95" s="49">
        <f t="shared" si="5"/>
        <v>1</v>
      </c>
      <c r="N95" s="49" t="s">
        <v>5220</v>
      </c>
    </row>
    <row r="96" spans="1:14" s="50" customFormat="1" ht="14.5" x14ac:dyDescent="0.35">
      <c r="A96" s="33" t="s">
        <v>4964</v>
      </c>
      <c r="B96" s="53" t="s">
        <v>233</v>
      </c>
      <c r="C96" s="49">
        <f t="shared" si="3"/>
        <v>0.65988702657027509</v>
      </c>
      <c r="D96" s="33">
        <v>60865</v>
      </c>
      <c r="E96" s="55" t="s">
        <v>1224</v>
      </c>
      <c r="F96" s="54">
        <v>550732000825</v>
      </c>
      <c r="G96" s="60" t="s">
        <v>6026</v>
      </c>
      <c r="H96" s="59">
        <v>279</v>
      </c>
      <c r="I96" s="61">
        <v>369</v>
      </c>
      <c r="J96" s="62" t="s">
        <v>7487</v>
      </c>
      <c r="K96" s="63">
        <v>0.62870000000000004</v>
      </c>
      <c r="L96" s="51">
        <f t="shared" si="4"/>
        <v>369</v>
      </c>
      <c r="M96" s="49">
        <f t="shared" si="5"/>
        <v>1</v>
      </c>
      <c r="N96" s="49" t="s">
        <v>5220</v>
      </c>
    </row>
    <row r="97" spans="1:14" s="50" customFormat="1" ht="14.5" x14ac:dyDescent="0.35">
      <c r="A97" s="33" t="s">
        <v>4964</v>
      </c>
      <c r="B97" s="53" t="s">
        <v>233</v>
      </c>
      <c r="C97" s="49">
        <f t="shared" si="3"/>
        <v>0.65988702657027509</v>
      </c>
      <c r="D97" s="33">
        <v>60875</v>
      </c>
      <c r="E97" s="55" t="s">
        <v>1226</v>
      </c>
      <c r="F97" s="54">
        <v>550732000826</v>
      </c>
      <c r="G97" s="60" t="s">
        <v>6028</v>
      </c>
      <c r="H97" s="59">
        <v>196</v>
      </c>
      <c r="I97" s="61">
        <v>486</v>
      </c>
      <c r="J97" s="62" t="s">
        <v>7483</v>
      </c>
      <c r="K97" s="63">
        <v>0.62870000000000004</v>
      </c>
      <c r="L97" s="51">
        <f t="shared" si="4"/>
        <v>486</v>
      </c>
      <c r="M97" s="49">
        <f t="shared" si="5"/>
        <v>1</v>
      </c>
      <c r="N97" s="49" t="s">
        <v>5220</v>
      </c>
    </row>
    <row r="98" spans="1:14" s="50" customFormat="1" ht="14.5" x14ac:dyDescent="0.35">
      <c r="A98" s="33" t="s">
        <v>4964</v>
      </c>
      <c r="B98" s="53" t="s">
        <v>233</v>
      </c>
      <c r="C98" s="49">
        <f t="shared" si="3"/>
        <v>0.65988702657027509</v>
      </c>
      <c r="D98" s="33">
        <v>60866</v>
      </c>
      <c r="E98" s="55" t="s">
        <v>1228</v>
      </c>
      <c r="F98" s="54">
        <v>550732000829</v>
      </c>
      <c r="G98" s="60" t="s">
        <v>6030</v>
      </c>
      <c r="H98" s="59">
        <v>208</v>
      </c>
      <c r="I98" s="57">
        <v>292</v>
      </c>
      <c r="J98" s="62" t="s">
        <v>7483</v>
      </c>
      <c r="K98" s="63">
        <v>0.5827</v>
      </c>
      <c r="L98" s="51">
        <f t="shared" si="4"/>
        <v>272.23743999999999</v>
      </c>
      <c r="M98" s="49">
        <f t="shared" si="5"/>
        <v>0.93231999999999993</v>
      </c>
      <c r="N98" s="49" t="s">
        <v>5220</v>
      </c>
    </row>
    <row r="99" spans="1:14" s="50" customFormat="1" ht="14.5" x14ac:dyDescent="0.35">
      <c r="A99" s="33" t="s">
        <v>4964</v>
      </c>
      <c r="B99" s="53" t="s">
        <v>233</v>
      </c>
      <c r="C99" s="49">
        <f t="shared" si="3"/>
        <v>0.65988702657027509</v>
      </c>
      <c r="D99" s="33">
        <v>62337</v>
      </c>
      <c r="E99" s="55" t="s">
        <v>619</v>
      </c>
      <c r="F99" s="54">
        <v>550732000831</v>
      </c>
      <c r="G99" s="60" t="s">
        <v>6031</v>
      </c>
      <c r="H99" s="59">
        <v>324</v>
      </c>
      <c r="I99" s="61">
        <v>506</v>
      </c>
      <c r="J99" s="62" t="s">
        <v>7483</v>
      </c>
      <c r="K99" s="63">
        <v>0.62870000000000004</v>
      </c>
      <c r="L99" s="51">
        <f t="shared" si="4"/>
        <v>506</v>
      </c>
      <c r="M99" s="49">
        <f t="shared" si="5"/>
        <v>1</v>
      </c>
      <c r="N99" s="49" t="s">
        <v>5220</v>
      </c>
    </row>
    <row r="100" spans="1:14" s="50" customFormat="1" ht="14.5" x14ac:dyDescent="0.35">
      <c r="A100" s="33" t="s">
        <v>4964</v>
      </c>
      <c r="B100" s="53" t="s">
        <v>233</v>
      </c>
      <c r="C100" s="49">
        <f t="shared" si="3"/>
        <v>0.65988702657027509</v>
      </c>
      <c r="D100" s="33">
        <v>61919</v>
      </c>
      <c r="E100" s="55" t="s">
        <v>920</v>
      </c>
      <c r="F100" s="54">
        <v>550732000833</v>
      </c>
      <c r="G100" s="60" t="s">
        <v>6033</v>
      </c>
      <c r="H100" s="59">
        <v>208</v>
      </c>
      <c r="I100" s="61">
        <v>169</v>
      </c>
      <c r="J100" s="62" t="s">
        <v>7483</v>
      </c>
      <c r="K100" s="63">
        <v>0.5827</v>
      </c>
      <c r="L100" s="51">
        <f t="shared" si="4"/>
        <v>157.56208000000001</v>
      </c>
      <c r="M100" s="49">
        <f t="shared" si="5"/>
        <v>0.93232000000000004</v>
      </c>
      <c r="N100" s="49" t="s">
        <v>5220</v>
      </c>
    </row>
    <row r="101" spans="1:14" s="50" customFormat="1" ht="14.5" x14ac:dyDescent="0.35">
      <c r="A101" s="33" t="s">
        <v>4972</v>
      </c>
      <c r="B101" s="53" t="s">
        <v>472</v>
      </c>
      <c r="C101" s="49">
        <f t="shared" si="3"/>
        <v>1</v>
      </c>
      <c r="D101" s="33">
        <v>100</v>
      </c>
      <c r="E101" s="55" t="s">
        <v>472</v>
      </c>
      <c r="F101" s="54">
        <v>550007303031</v>
      </c>
      <c r="G101" s="60" t="s">
        <v>6071</v>
      </c>
      <c r="H101" s="59">
        <v>5</v>
      </c>
      <c r="I101" s="61">
        <v>95</v>
      </c>
      <c r="J101" s="62" t="s">
        <v>7487</v>
      </c>
      <c r="K101" s="63">
        <v>0.70530000000000004</v>
      </c>
      <c r="L101" s="51">
        <f t="shared" si="4"/>
        <v>95</v>
      </c>
      <c r="M101" s="49">
        <f t="shared" si="5"/>
        <v>1</v>
      </c>
      <c r="N101" s="49" t="s">
        <v>5220</v>
      </c>
    </row>
    <row r="102" spans="1:14" s="50" customFormat="1" ht="14.5" x14ac:dyDescent="0.35">
      <c r="A102" s="33" t="s">
        <v>4973</v>
      </c>
      <c r="B102" s="53" t="s">
        <v>246</v>
      </c>
      <c r="C102" s="49">
        <f t="shared" si="3"/>
        <v>0.39023641387780167</v>
      </c>
      <c r="D102" s="33">
        <v>62744</v>
      </c>
      <c r="E102" s="55" t="s">
        <v>1256</v>
      </c>
      <c r="F102" s="54">
        <v>550753000858</v>
      </c>
      <c r="G102" s="60" t="s">
        <v>6076</v>
      </c>
      <c r="H102" s="59">
        <v>420</v>
      </c>
      <c r="I102" s="61">
        <v>167</v>
      </c>
      <c r="J102" s="62" t="s">
        <v>7490</v>
      </c>
      <c r="K102" s="63">
        <v>0.64480000000000004</v>
      </c>
      <c r="L102" s="51">
        <f t="shared" si="4"/>
        <v>167</v>
      </c>
      <c r="M102" s="49">
        <f t="shared" si="5"/>
        <v>1</v>
      </c>
      <c r="N102" s="49" t="s">
        <v>5220</v>
      </c>
    </row>
    <row r="103" spans="1:14" s="50" customFormat="1" ht="14.5" x14ac:dyDescent="0.35">
      <c r="A103" s="33" t="s">
        <v>4973</v>
      </c>
      <c r="B103" s="53" t="s">
        <v>246</v>
      </c>
      <c r="C103" s="49">
        <f t="shared" si="3"/>
        <v>0.39023641387780167</v>
      </c>
      <c r="D103" s="33"/>
      <c r="E103" s="55" t="s">
        <v>1260</v>
      </c>
      <c r="F103" s="54">
        <v>550753002466</v>
      </c>
      <c r="G103" s="60" t="s">
        <v>6080</v>
      </c>
      <c r="H103" s="59">
        <v>193</v>
      </c>
      <c r="I103" s="61">
        <v>54</v>
      </c>
      <c r="J103" s="62" t="s">
        <v>7484</v>
      </c>
      <c r="K103" s="63">
        <v>0.64480000000000004</v>
      </c>
      <c r="L103" s="51">
        <f t="shared" si="4"/>
        <v>54</v>
      </c>
      <c r="M103" s="49">
        <f t="shared" si="5"/>
        <v>1</v>
      </c>
      <c r="N103" s="49" t="s">
        <v>5220</v>
      </c>
    </row>
    <row r="104" spans="1:14" s="50" customFormat="1" ht="14.5" x14ac:dyDescent="0.35">
      <c r="A104" s="33" t="s">
        <v>4973</v>
      </c>
      <c r="B104" s="53" t="s">
        <v>246</v>
      </c>
      <c r="C104" s="49">
        <f t="shared" si="3"/>
        <v>0.39023641387780167</v>
      </c>
      <c r="D104" s="33">
        <v>62763</v>
      </c>
      <c r="E104" s="55" t="s">
        <v>854</v>
      </c>
      <c r="F104" s="54">
        <v>550753000857</v>
      </c>
      <c r="G104" s="60" t="s">
        <v>6086</v>
      </c>
      <c r="H104" s="59">
        <v>285</v>
      </c>
      <c r="I104" s="61">
        <v>390</v>
      </c>
      <c r="J104" s="62" t="s">
        <v>7486</v>
      </c>
      <c r="K104" s="63">
        <v>0.64480000000000004</v>
      </c>
      <c r="L104" s="51">
        <f t="shared" si="4"/>
        <v>390</v>
      </c>
      <c r="M104" s="49">
        <f t="shared" si="5"/>
        <v>1</v>
      </c>
      <c r="N104" s="49" t="s">
        <v>5220</v>
      </c>
    </row>
    <row r="105" spans="1:14" s="50" customFormat="1" ht="14.5" x14ac:dyDescent="0.35">
      <c r="A105" s="33" t="s">
        <v>4975</v>
      </c>
      <c r="B105" s="53" t="s">
        <v>434</v>
      </c>
      <c r="C105" s="49">
        <f t="shared" si="3"/>
        <v>1</v>
      </c>
      <c r="D105" s="33">
        <v>62704</v>
      </c>
      <c r="E105" s="55" t="s">
        <v>2101</v>
      </c>
      <c r="F105" s="54">
        <v>550462000488</v>
      </c>
      <c r="G105" s="60" t="s">
        <v>6097</v>
      </c>
      <c r="H105" s="59">
        <v>34</v>
      </c>
      <c r="I105" s="61">
        <v>521</v>
      </c>
      <c r="J105" s="62" t="s">
        <v>7483</v>
      </c>
      <c r="K105" s="63">
        <v>0.80610000000000004</v>
      </c>
      <c r="L105" s="51">
        <f t="shared" si="4"/>
        <v>521</v>
      </c>
      <c r="M105" s="49">
        <f t="shared" si="5"/>
        <v>1</v>
      </c>
      <c r="N105" s="49" t="s">
        <v>5220</v>
      </c>
    </row>
    <row r="106" spans="1:14" s="50" customFormat="1" ht="14.5" x14ac:dyDescent="0.35">
      <c r="A106" s="33" t="s">
        <v>4976</v>
      </c>
      <c r="B106" s="53" t="s">
        <v>388</v>
      </c>
      <c r="C106" s="49">
        <f t="shared" si="3"/>
        <v>1.0074185414091472</v>
      </c>
      <c r="D106" s="33">
        <v>63117</v>
      </c>
      <c r="E106" s="55" t="s">
        <v>1929</v>
      </c>
      <c r="F106" s="54">
        <v>550759000876</v>
      </c>
      <c r="G106" s="60" t="s">
        <v>6098</v>
      </c>
      <c r="H106" s="59">
        <v>33</v>
      </c>
      <c r="I106" s="61">
        <v>374</v>
      </c>
      <c r="J106" s="62" t="s">
        <v>7484</v>
      </c>
      <c r="K106" s="63">
        <v>0.5615</v>
      </c>
      <c r="L106" s="51">
        <f t="shared" si="4"/>
        <v>336.00160000000005</v>
      </c>
      <c r="M106" s="49">
        <f t="shared" si="5"/>
        <v>0.89840000000000009</v>
      </c>
      <c r="N106" s="49" t="s">
        <v>5220</v>
      </c>
    </row>
    <row r="107" spans="1:14" s="50" customFormat="1" ht="14.5" x14ac:dyDescent="0.35">
      <c r="A107" s="33" t="s">
        <v>4984</v>
      </c>
      <c r="B107" s="53" t="s">
        <v>188</v>
      </c>
      <c r="C107" s="49">
        <f t="shared" si="3"/>
        <v>0.64000000000000012</v>
      </c>
      <c r="D107" s="33">
        <v>62706</v>
      </c>
      <c r="E107" s="55" t="s">
        <v>3299</v>
      </c>
      <c r="F107" s="54">
        <v>550783000893</v>
      </c>
      <c r="G107" s="60" t="s">
        <v>6122</v>
      </c>
      <c r="H107" s="59">
        <v>0</v>
      </c>
      <c r="I107" s="57">
        <v>101</v>
      </c>
      <c r="J107" s="62" t="s">
        <v>7487</v>
      </c>
      <c r="K107" s="63">
        <v>0.4</v>
      </c>
      <c r="L107" s="51">
        <f t="shared" si="4"/>
        <v>64.640000000000015</v>
      </c>
      <c r="M107" s="49">
        <f t="shared" si="5"/>
        <v>0.64000000000000012</v>
      </c>
      <c r="N107" s="49" t="s">
        <v>5220</v>
      </c>
    </row>
    <row r="108" spans="1:14" s="50" customFormat="1" ht="14.5" x14ac:dyDescent="0.35">
      <c r="A108" s="33" t="s">
        <v>4984</v>
      </c>
      <c r="B108" s="53" t="s">
        <v>188</v>
      </c>
      <c r="C108" s="49">
        <f t="shared" si="3"/>
        <v>0.64000000000000012</v>
      </c>
      <c r="D108" s="33">
        <v>61491</v>
      </c>
      <c r="E108" s="55" t="s">
        <v>1066</v>
      </c>
      <c r="F108" s="54">
        <v>550783000894</v>
      </c>
      <c r="G108" s="60" t="s">
        <v>6123</v>
      </c>
      <c r="H108" s="59">
        <v>95</v>
      </c>
      <c r="I108" s="61">
        <v>164</v>
      </c>
      <c r="J108" s="62" t="s">
        <v>7483</v>
      </c>
      <c r="K108" s="63">
        <v>0.4</v>
      </c>
      <c r="L108" s="51">
        <f t="shared" si="4"/>
        <v>104.96000000000002</v>
      </c>
      <c r="M108" s="49">
        <f t="shared" si="5"/>
        <v>0.64000000000000012</v>
      </c>
      <c r="N108" s="49" t="s">
        <v>5220</v>
      </c>
    </row>
    <row r="109" spans="1:14" s="50" customFormat="1" ht="14.5" x14ac:dyDescent="0.35">
      <c r="A109" s="33" t="s">
        <v>4994</v>
      </c>
      <c r="B109" s="53" t="s">
        <v>144</v>
      </c>
      <c r="C109" s="49">
        <f t="shared" ref="C109:C172" si="6">SUMIF($B$2:$B$2241,B109,$L$2:$L$2241)/(SUMIF($B$2:$B$2241,B109,$I$2:$I$2241))</f>
        <v>0.1829473077208888</v>
      </c>
      <c r="D109" s="33">
        <v>61823</v>
      </c>
      <c r="E109" s="55" t="s">
        <v>790</v>
      </c>
      <c r="F109" s="54">
        <v>550852000929</v>
      </c>
      <c r="G109" s="60" t="s">
        <v>6156</v>
      </c>
      <c r="H109" s="59">
        <v>58</v>
      </c>
      <c r="I109" s="61">
        <v>474</v>
      </c>
      <c r="J109" s="62" t="s">
        <v>7483</v>
      </c>
      <c r="K109" s="63">
        <v>0.56479999999999997</v>
      </c>
      <c r="L109" s="51">
        <f t="shared" si="4"/>
        <v>428.34432000000004</v>
      </c>
      <c r="M109" s="49">
        <f t="shared" si="5"/>
        <v>0.90368000000000004</v>
      </c>
      <c r="N109" s="49" t="s">
        <v>5220</v>
      </c>
    </row>
    <row r="110" spans="1:14" s="50" customFormat="1" ht="14.5" x14ac:dyDescent="0.35">
      <c r="A110" s="33" t="s">
        <v>4994</v>
      </c>
      <c r="B110" s="53" t="s">
        <v>144</v>
      </c>
      <c r="C110" s="49">
        <f t="shared" si="6"/>
        <v>0.1829473077208888</v>
      </c>
      <c r="D110" s="33">
        <v>16074488</v>
      </c>
      <c r="E110" s="55" t="s">
        <v>791</v>
      </c>
      <c r="F110" s="54">
        <v>550852002866</v>
      </c>
      <c r="G110" s="60" t="s">
        <v>6157</v>
      </c>
      <c r="H110" s="59">
        <v>80</v>
      </c>
      <c r="I110" s="61">
        <v>83</v>
      </c>
      <c r="J110" s="62" t="s">
        <v>7487</v>
      </c>
      <c r="K110" s="63">
        <v>0.56479999999999997</v>
      </c>
      <c r="L110" s="51">
        <f t="shared" si="4"/>
        <v>75.005440000000007</v>
      </c>
      <c r="M110" s="49">
        <f t="shared" si="5"/>
        <v>0.90368000000000004</v>
      </c>
      <c r="N110" s="49" t="s">
        <v>5220</v>
      </c>
    </row>
    <row r="111" spans="1:14" s="50" customFormat="1" ht="14.5" x14ac:dyDescent="0.35">
      <c r="A111" s="33" t="s">
        <v>4994</v>
      </c>
      <c r="B111" s="53" t="s">
        <v>144</v>
      </c>
      <c r="C111" s="49">
        <f t="shared" si="6"/>
        <v>0.1829473077208888</v>
      </c>
      <c r="D111" s="33">
        <v>61704</v>
      </c>
      <c r="E111" s="55" t="s">
        <v>792</v>
      </c>
      <c r="F111" s="54">
        <v>550852000959</v>
      </c>
      <c r="G111" s="60" t="s">
        <v>6158</v>
      </c>
      <c r="H111" s="59">
        <v>5</v>
      </c>
      <c r="I111" s="61">
        <v>397</v>
      </c>
      <c r="J111" s="62" t="s">
        <v>7487</v>
      </c>
      <c r="K111" s="63">
        <v>0.56479999999999997</v>
      </c>
      <c r="L111" s="51">
        <f t="shared" si="4"/>
        <v>358.76096000000001</v>
      </c>
      <c r="M111" s="49">
        <f t="shared" si="5"/>
        <v>0.90368000000000004</v>
      </c>
      <c r="N111" s="49" t="s">
        <v>5220</v>
      </c>
    </row>
    <row r="112" spans="1:14" s="50" customFormat="1" ht="14.5" x14ac:dyDescent="0.35">
      <c r="A112" s="33" t="s">
        <v>4994</v>
      </c>
      <c r="B112" s="53" t="s">
        <v>144</v>
      </c>
      <c r="C112" s="49">
        <f t="shared" si="6"/>
        <v>0.1829473077208888</v>
      </c>
      <c r="D112" s="33">
        <v>61793</v>
      </c>
      <c r="E112" s="55" t="s">
        <v>798</v>
      </c>
      <c r="F112" s="54">
        <v>550852000928</v>
      </c>
      <c r="G112" s="60" t="s">
        <v>6166</v>
      </c>
      <c r="H112" s="59">
        <v>0</v>
      </c>
      <c r="I112" s="57">
        <v>382</v>
      </c>
      <c r="J112" s="62" t="s">
        <v>7483</v>
      </c>
      <c r="K112" s="63">
        <v>0.56479999999999997</v>
      </c>
      <c r="L112" s="51">
        <f t="shared" si="4"/>
        <v>345.20576</v>
      </c>
      <c r="M112" s="49">
        <f t="shared" si="5"/>
        <v>0.90368000000000004</v>
      </c>
      <c r="N112" s="49" t="s">
        <v>5220</v>
      </c>
    </row>
    <row r="113" spans="1:14" s="50" customFormat="1" ht="14.5" x14ac:dyDescent="0.35">
      <c r="A113" s="33" t="s">
        <v>4994</v>
      </c>
      <c r="B113" s="53" t="s">
        <v>144</v>
      </c>
      <c r="C113" s="49">
        <f t="shared" si="6"/>
        <v>0.1829473077208888</v>
      </c>
      <c r="D113" s="33">
        <v>61831</v>
      </c>
      <c r="E113" s="55" t="s">
        <v>800</v>
      </c>
      <c r="F113" s="54">
        <v>550852000931</v>
      </c>
      <c r="G113" s="60" t="s">
        <v>6168</v>
      </c>
      <c r="H113" s="59">
        <v>0</v>
      </c>
      <c r="I113" s="61">
        <v>498</v>
      </c>
      <c r="J113" s="62" t="s">
        <v>7486</v>
      </c>
      <c r="K113" s="63">
        <v>0.56479999999999997</v>
      </c>
      <c r="L113" s="51">
        <f t="shared" si="4"/>
        <v>450.03264000000001</v>
      </c>
      <c r="M113" s="49">
        <f t="shared" si="5"/>
        <v>0.90368000000000004</v>
      </c>
      <c r="N113" s="49" t="s">
        <v>5220</v>
      </c>
    </row>
    <row r="114" spans="1:14" s="50" customFormat="1" ht="14.5" x14ac:dyDescent="0.35">
      <c r="A114" s="33" t="s">
        <v>4994</v>
      </c>
      <c r="B114" s="53" t="s">
        <v>144</v>
      </c>
      <c r="C114" s="49">
        <f t="shared" si="6"/>
        <v>0.1829473077208888</v>
      </c>
      <c r="D114" s="33">
        <v>61811</v>
      </c>
      <c r="E114" s="55" t="s">
        <v>803</v>
      </c>
      <c r="F114" s="54">
        <v>550852002410</v>
      </c>
      <c r="G114" s="60" t="s">
        <v>6171</v>
      </c>
      <c r="H114" s="59">
        <v>0</v>
      </c>
      <c r="I114" s="61">
        <v>375</v>
      </c>
      <c r="J114" s="62" t="s">
        <v>7485</v>
      </c>
      <c r="K114" s="63">
        <v>0.56479999999999997</v>
      </c>
      <c r="L114" s="51">
        <f t="shared" si="4"/>
        <v>338.88</v>
      </c>
      <c r="M114" s="49">
        <f t="shared" si="5"/>
        <v>0.90368000000000004</v>
      </c>
      <c r="N114" s="49" t="s">
        <v>5220</v>
      </c>
    </row>
    <row r="115" spans="1:14" s="50" customFormat="1" ht="14.5" x14ac:dyDescent="0.35">
      <c r="A115" s="33" t="s">
        <v>4994</v>
      </c>
      <c r="B115" s="53" t="s">
        <v>144</v>
      </c>
      <c r="C115" s="49">
        <f t="shared" si="6"/>
        <v>0.1829473077208888</v>
      </c>
      <c r="D115" s="33">
        <v>61750</v>
      </c>
      <c r="E115" s="55" t="s">
        <v>3349</v>
      </c>
      <c r="F115" s="54">
        <v>550852003349</v>
      </c>
      <c r="G115" s="60" t="s">
        <v>6173</v>
      </c>
      <c r="H115" s="59">
        <v>0</v>
      </c>
      <c r="I115" s="61">
        <v>163</v>
      </c>
      <c r="J115" s="62" t="s">
        <v>7483</v>
      </c>
      <c r="K115" s="63">
        <v>0.56479999999999997</v>
      </c>
      <c r="L115" s="51">
        <f t="shared" si="4"/>
        <v>147.29984000000002</v>
      </c>
      <c r="M115" s="49">
        <f t="shared" si="5"/>
        <v>0.90368000000000015</v>
      </c>
      <c r="N115" s="49" t="s">
        <v>5220</v>
      </c>
    </row>
    <row r="116" spans="1:14" s="50" customFormat="1" ht="14.5" x14ac:dyDescent="0.35">
      <c r="A116" s="33" t="s">
        <v>4994</v>
      </c>
      <c r="B116" s="53" t="s">
        <v>144</v>
      </c>
      <c r="C116" s="49">
        <f t="shared" si="6"/>
        <v>0.1829473077208888</v>
      </c>
      <c r="D116" s="33">
        <v>61804</v>
      </c>
      <c r="E116" s="55" t="s">
        <v>805</v>
      </c>
      <c r="F116" s="54">
        <v>550852000373</v>
      </c>
      <c r="G116" s="60" t="s">
        <v>6174</v>
      </c>
      <c r="H116" s="59">
        <v>0</v>
      </c>
      <c r="I116" s="61">
        <v>247</v>
      </c>
      <c r="J116" s="62" t="s">
        <v>7483</v>
      </c>
      <c r="K116" s="63">
        <v>0.56479999999999997</v>
      </c>
      <c r="L116" s="51">
        <f t="shared" si="4"/>
        <v>223.20896000000002</v>
      </c>
      <c r="M116" s="49">
        <f t="shared" si="5"/>
        <v>0.90368000000000004</v>
      </c>
      <c r="N116" s="49" t="s">
        <v>5220</v>
      </c>
    </row>
    <row r="117" spans="1:14" s="50" customFormat="1" ht="14.5" x14ac:dyDescent="0.35">
      <c r="A117" s="33" t="s">
        <v>4994</v>
      </c>
      <c r="B117" s="53" t="s">
        <v>144</v>
      </c>
      <c r="C117" s="49">
        <f t="shared" si="6"/>
        <v>0.1829473077208888</v>
      </c>
      <c r="D117" s="33">
        <v>61760</v>
      </c>
      <c r="E117" s="55" t="s">
        <v>808</v>
      </c>
      <c r="F117" s="54">
        <v>550852000942</v>
      </c>
      <c r="G117" s="60" t="s">
        <v>6178</v>
      </c>
      <c r="H117" s="59">
        <v>0</v>
      </c>
      <c r="I117" s="61">
        <v>260</v>
      </c>
      <c r="J117" s="62" t="s">
        <v>7483</v>
      </c>
      <c r="K117" s="63">
        <v>0.56479999999999997</v>
      </c>
      <c r="L117" s="51">
        <f t="shared" si="4"/>
        <v>234.95680000000002</v>
      </c>
      <c r="M117" s="49">
        <f t="shared" si="5"/>
        <v>0.90368000000000004</v>
      </c>
      <c r="N117" s="49" t="s">
        <v>5220</v>
      </c>
    </row>
    <row r="118" spans="1:14" s="50" customFormat="1" ht="14.5" x14ac:dyDescent="0.35">
      <c r="A118" s="33" t="s">
        <v>4994</v>
      </c>
      <c r="B118" s="53" t="s">
        <v>144</v>
      </c>
      <c r="C118" s="49">
        <f t="shared" si="6"/>
        <v>0.1829473077208888</v>
      </c>
      <c r="D118" s="33">
        <v>61810</v>
      </c>
      <c r="E118" s="55" t="s">
        <v>810</v>
      </c>
      <c r="F118" s="54">
        <v>550852000944</v>
      </c>
      <c r="G118" s="60" t="s">
        <v>6180</v>
      </c>
      <c r="H118" s="59">
        <v>0</v>
      </c>
      <c r="I118" s="61">
        <v>719</v>
      </c>
      <c r="J118" s="62" t="s">
        <v>7483</v>
      </c>
      <c r="K118" s="63">
        <v>0.56479999999999997</v>
      </c>
      <c r="L118" s="51">
        <f t="shared" si="4"/>
        <v>649.74592000000007</v>
      </c>
      <c r="M118" s="49">
        <f t="shared" si="5"/>
        <v>0.90368000000000015</v>
      </c>
      <c r="N118" s="49" t="s">
        <v>5220</v>
      </c>
    </row>
    <row r="119" spans="1:14" s="50" customFormat="1" ht="14.5" x14ac:dyDescent="0.35">
      <c r="A119" s="33" t="s">
        <v>4994</v>
      </c>
      <c r="B119" s="53" t="s">
        <v>144</v>
      </c>
      <c r="C119" s="49">
        <f t="shared" si="6"/>
        <v>0.1829473077208888</v>
      </c>
      <c r="D119" s="33">
        <v>61756</v>
      </c>
      <c r="E119" s="55" t="s">
        <v>811</v>
      </c>
      <c r="F119" s="54">
        <v>550852000921</v>
      </c>
      <c r="G119" s="60" t="s">
        <v>6182</v>
      </c>
      <c r="H119" s="59">
        <v>0</v>
      </c>
      <c r="I119" s="61">
        <v>176</v>
      </c>
      <c r="J119" s="62" t="s">
        <v>7485</v>
      </c>
      <c r="K119" s="63">
        <v>0.56479999999999997</v>
      </c>
      <c r="L119" s="51">
        <f t="shared" si="4"/>
        <v>159.04768000000001</v>
      </c>
      <c r="M119" s="49">
        <f t="shared" si="5"/>
        <v>0.90368000000000004</v>
      </c>
      <c r="N119" s="49" t="s">
        <v>5220</v>
      </c>
    </row>
    <row r="120" spans="1:14" s="50" customFormat="1" ht="14.5" x14ac:dyDescent="0.35">
      <c r="A120" s="33" t="s">
        <v>4994</v>
      </c>
      <c r="B120" s="53" t="s">
        <v>144</v>
      </c>
      <c r="C120" s="49">
        <f t="shared" si="6"/>
        <v>0.1829473077208888</v>
      </c>
      <c r="D120" s="33">
        <v>61759</v>
      </c>
      <c r="E120" s="55" t="s">
        <v>815</v>
      </c>
      <c r="F120" s="54">
        <v>550852000950</v>
      </c>
      <c r="G120" s="60" t="s">
        <v>6186</v>
      </c>
      <c r="H120" s="59">
        <v>0</v>
      </c>
      <c r="I120" s="61">
        <v>314</v>
      </c>
      <c r="J120" s="62" t="s">
        <v>7483</v>
      </c>
      <c r="K120" s="63">
        <v>0.56479999999999997</v>
      </c>
      <c r="L120" s="51">
        <f t="shared" si="4"/>
        <v>283.75551999999999</v>
      </c>
      <c r="M120" s="49">
        <f t="shared" si="5"/>
        <v>0.90367999999999993</v>
      </c>
      <c r="N120" s="49" t="s">
        <v>5220</v>
      </c>
    </row>
    <row r="121" spans="1:14" s="50" customFormat="1" ht="14.5" x14ac:dyDescent="0.35">
      <c r="A121" s="33" t="s">
        <v>4994</v>
      </c>
      <c r="B121" s="53" t="s">
        <v>144</v>
      </c>
      <c r="C121" s="49">
        <f t="shared" si="6"/>
        <v>0.1829473077208888</v>
      </c>
      <c r="D121" s="33">
        <v>61796</v>
      </c>
      <c r="E121" s="55" t="s">
        <v>821</v>
      </c>
      <c r="F121" s="54">
        <v>550852000952</v>
      </c>
      <c r="G121" s="60" t="s">
        <v>6193</v>
      </c>
      <c r="H121" s="59">
        <v>0</v>
      </c>
      <c r="I121" s="61">
        <v>295</v>
      </c>
      <c r="J121" s="62" t="s">
        <v>7486</v>
      </c>
      <c r="K121" s="63">
        <v>0.56479999999999997</v>
      </c>
      <c r="L121" s="51">
        <f t="shared" si="4"/>
        <v>266.5856</v>
      </c>
      <c r="M121" s="49">
        <f t="shared" si="5"/>
        <v>0.90368000000000004</v>
      </c>
      <c r="N121" s="49" t="s">
        <v>5220</v>
      </c>
    </row>
    <row r="122" spans="1:14" s="50" customFormat="1" ht="14.5" x14ac:dyDescent="0.35">
      <c r="A122" s="33" t="s">
        <v>4994</v>
      </c>
      <c r="B122" s="53" t="s">
        <v>144</v>
      </c>
      <c r="C122" s="49">
        <f t="shared" si="6"/>
        <v>0.1829473077208888</v>
      </c>
      <c r="D122" s="33">
        <v>61762</v>
      </c>
      <c r="E122" s="55" t="s">
        <v>823</v>
      </c>
      <c r="F122" s="54">
        <v>550852000920</v>
      </c>
      <c r="G122" s="60" t="s">
        <v>6195</v>
      </c>
      <c r="H122" s="59">
        <v>0</v>
      </c>
      <c r="I122" s="61">
        <v>491</v>
      </c>
      <c r="J122" s="62" t="s">
        <v>7485</v>
      </c>
      <c r="K122" s="63">
        <v>0.56479999999999997</v>
      </c>
      <c r="L122" s="51">
        <f t="shared" si="4"/>
        <v>443.70688000000001</v>
      </c>
      <c r="M122" s="49">
        <f t="shared" si="5"/>
        <v>0.90368000000000004</v>
      </c>
      <c r="N122" s="49" t="s">
        <v>5220</v>
      </c>
    </row>
    <row r="123" spans="1:14" s="50" customFormat="1" ht="14.5" x14ac:dyDescent="0.35">
      <c r="A123" s="33" t="s">
        <v>4994</v>
      </c>
      <c r="B123" s="53" t="s">
        <v>144</v>
      </c>
      <c r="C123" s="49">
        <f t="shared" si="6"/>
        <v>0.1829473077208888</v>
      </c>
      <c r="D123" s="33">
        <v>61765</v>
      </c>
      <c r="E123" s="55" t="s">
        <v>827</v>
      </c>
      <c r="F123" s="54">
        <v>550852002435</v>
      </c>
      <c r="G123" s="60" t="s">
        <v>6199</v>
      </c>
      <c r="H123" s="59">
        <v>0</v>
      </c>
      <c r="I123" s="61">
        <v>464</v>
      </c>
      <c r="J123" s="62" t="s">
        <v>7483</v>
      </c>
      <c r="K123" s="63">
        <v>0.56479999999999997</v>
      </c>
      <c r="L123" s="51">
        <f t="shared" si="4"/>
        <v>419.30752000000001</v>
      </c>
      <c r="M123" s="49">
        <f t="shared" si="5"/>
        <v>0.90368000000000004</v>
      </c>
      <c r="N123" s="49" t="s">
        <v>5220</v>
      </c>
    </row>
    <row r="124" spans="1:14" s="50" customFormat="1" ht="14.5" x14ac:dyDescent="0.35">
      <c r="A124" s="33" t="s">
        <v>4996</v>
      </c>
      <c r="B124" s="53" t="s">
        <v>262</v>
      </c>
      <c r="C124" s="49">
        <f t="shared" si="6"/>
        <v>0.40131056393963466</v>
      </c>
      <c r="D124" s="33">
        <v>63238</v>
      </c>
      <c r="E124" s="55" t="s">
        <v>601</v>
      </c>
      <c r="F124" s="54">
        <v>550861000975</v>
      </c>
      <c r="G124" s="60" t="s">
        <v>6212</v>
      </c>
      <c r="H124" s="59">
        <v>157</v>
      </c>
      <c r="I124" s="61">
        <v>424</v>
      </c>
      <c r="J124" s="62" t="s">
        <v>7491</v>
      </c>
      <c r="K124" s="63">
        <v>0.62739999999999996</v>
      </c>
      <c r="L124" s="51">
        <f t="shared" si="4"/>
        <v>424</v>
      </c>
      <c r="M124" s="49">
        <f t="shared" si="5"/>
        <v>1</v>
      </c>
      <c r="N124" s="49" t="s">
        <v>5220</v>
      </c>
    </row>
    <row r="125" spans="1:14" s="50" customFormat="1" ht="14.5" x14ac:dyDescent="0.35">
      <c r="A125" s="33" t="s">
        <v>5012</v>
      </c>
      <c r="B125" s="53" t="s">
        <v>285</v>
      </c>
      <c r="C125" s="49">
        <f t="shared" si="6"/>
        <v>1</v>
      </c>
      <c r="D125" s="33">
        <v>62152</v>
      </c>
      <c r="E125" s="55" t="s">
        <v>1409</v>
      </c>
      <c r="F125" s="54">
        <v>550907001069</v>
      </c>
      <c r="G125" s="60" t="s">
        <v>6291</v>
      </c>
      <c r="H125" s="59">
        <v>455</v>
      </c>
      <c r="I125" s="61">
        <v>472</v>
      </c>
      <c r="J125" s="62" t="s">
        <v>7483</v>
      </c>
      <c r="K125" s="63">
        <v>0.75960000000000005</v>
      </c>
      <c r="L125" s="51">
        <f t="shared" si="4"/>
        <v>472</v>
      </c>
      <c r="M125" s="49">
        <f t="shared" si="5"/>
        <v>1</v>
      </c>
      <c r="N125" s="49" t="s">
        <v>5220</v>
      </c>
    </row>
    <row r="126" spans="1:14" s="50" customFormat="1" ht="14.5" x14ac:dyDescent="0.35">
      <c r="A126" s="33" t="s">
        <v>5012</v>
      </c>
      <c r="B126" s="53" t="s">
        <v>285</v>
      </c>
      <c r="C126" s="49">
        <f t="shared" si="6"/>
        <v>1</v>
      </c>
      <c r="D126" s="33">
        <v>62153</v>
      </c>
      <c r="E126" s="55" t="s">
        <v>1410</v>
      </c>
      <c r="F126" s="54">
        <v>550907001070</v>
      </c>
      <c r="G126" s="60" t="s">
        <v>6292</v>
      </c>
      <c r="H126" s="59">
        <v>469</v>
      </c>
      <c r="I126" s="61">
        <v>303</v>
      </c>
      <c r="J126" s="62" t="s">
        <v>7483</v>
      </c>
      <c r="K126" s="63">
        <v>0.75960000000000005</v>
      </c>
      <c r="L126" s="51">
        <f t="shared" si="4"/>
        <v>303</v>
      </c>
      <c r="M126" s="49">
        <f t="shared" si="5"/>
        <v>1</v>
      </c>
      <c r="N126" s="49" t="s">
        <v>5220</v>
      </c>
    </row>
    <row r="127" spans="1:14" s="50" customFormat="1" ht="14.5" x14ac:dyDescent="0.35">
      <c r="A127" s="33" t="s">
        <v>5012</v>
      </c>
      <c r="B127" s="53" t="s">
        <v>285</v>
      </c>
      <c r="C127" s="49">
        <f t="shared" si="6"/>
        <v>1</v>
      </c>
      <c r="D127" s="33">
        <v>62183</v>
      </c>
      <c r="E127" s="55" t="s">
        <v>1411</v>
      </c>
      <c r="F127" s="54">
        <v>550907001071</v>
      </c>
      <c r="G127" s="60" t="s">
        <v>6293</v>
      </c>
      <c r="H127" s="59">
        <v>80</v>
      </c>
      <c r="I127" s="61">
        <v>161</v>
      </c>
      <c r="J127" s="62" t="s">
        <v>7483</v>
      </c>
      <c r="K127" s="63">
        <v>0.75960000000000005</v>
      </c>
      <c r="L127" s="51">
        <f t="shared" si="4"/>
        <v>161</v>
      </c>
      <c r="M127" s="49">
        <f t="shared" si="5"/>
        <v>1</v>
      </c>
      <c r="N127" s="49" t="s">
        <v>5220</v>
      </c>
    </row>
    <row r="128" spans="1:14" s="50" customFormat="1" ht="14.5" x14ac:dyDescent="0.35">
      <c r="A128" s="33" t="s">
        <v>5021</v>
      </c>
      <c r="B128" s="53" t="s">
        <v>300</v>
      </c>
      <c r="C128" s="49">
        <f t="shared" si="6"/>
        <v>1.0081827703587327</v>
      </c>
      <c r="D128" s="33">
        <v>186720</v>
      </c>
      <c r="E128" s="55" t="s">
        <v>1445</v>
      </c>
      <c r="F128" s="54">
        <v>550960001239</v>
      </c>
      <c r="G128" s="60" t="s">
        <v>6346</v>
      </c>
      <c r="H128" s="59">
        <v>103</v>
      </c>
      <c r="I128" s="61">
        <v>622</v>
      </c>
      <c r="J128" s="62" t="s">
        <v>7483</v>
      </c>
      <c r="K128" s="63">
        <v>0.70479999999999998</v>
      </c>
      <c r="L128" s="51">
        <f t="shared" si="4"/>
        <v>622</v>
      </c>
      <c r="M128" s="49">
        <f t="shared" si="5"/>
        <v>1</v>
      </c>
      <c r="N128" s="49" t="s">
        <v>5220</v>
      </c>
    </row>
    <row r="129" spans="1:14" s="50" customFormat="1" ht="14.5" x14ac:dyDescent="0.35">
      <c r="A129" s="33" t="s">
        <v>5021</v>
      </c>
      <c r="B129" s="53" t="s">
        <v>300</v>
      </c>
      <c r="C129" s="49">
        <f t="shared" si="6"/>
        <v>1.0081827703587327</v>
      </c>
      <c r="D129" s="33">
        <v>16026235</v>
      </c>
      <c r="E129" s="55" t="s">
        <v>1446</v>
      </c>
      <c r="F129" s="54">
        <v>550960003371</v>
      </c>
      <c r="G129" s="60" t="s">
        <v>6347</v>
      </c>
      <c r="H129" s="59">
        <v>145</v>
      </c>
      <c r="I129" s="61">
        <v>493</v>
      </c>
      <c r="J129" s="62" t="s">
        <v>7483</v>
      </c>
      <c r="K129" s="63">
        <v>0.70479999999999998</v>
      </c>
      <c r="L129" s="51">
        <f t="shared" si="4"/>
        <v>493</v>
      </c>
      <c r="M129" s="49">
        <f t="shared" si="5"/>
        <v>1</v>
      </c>
      <c r="N129" s="49" t="s">
        <v>5220</v>
      </c>
    </row>
    <row r="130" spans="1:14" s="50" customFormat="1" ht="14.5" x14ac:dyDescent="0.35">
      <c r="A130" s="33" t="s">
        <v>5021</v>
      </c>
      <c r="B130" s="53" t="s">
        <v>300</v>
      </c>
      <c r="C130" s="49">
        <f t="shared" si="6"/>
        <v>1.0081827703587327</v>
      </c>
      <c r="D130" s="33">
        <v>61396</v>
      </c>
      <c r="E130" s="55" t="s">
        <v>1447</v>
      </c>
      <c r="F130" s="54">
        <v>550960001121</v>
      </c>
      <c r="G130" s="60" t="s">
        <v>6348</v>
      </c>
      <c r="H130" s="59">
        <v>125</v>
      </c>
      <c r="I130" s="61">
        <v>331</v>
      </c>
      <c r="J130" s="62" t="s">
        <v>7483</v>
      </c>
      <c r="K130" s="63">
        <v>0.70479999999999998</v>
      </c>
      <c r="L130" s="51">
        <f t="shared" ref="L130:L193" si="7">IF(K130="",H130,(MIN(I130,(K130*1.6*I130))))</f>
        <v>331</v>
      </c>
      <c r="M130" s="49">
        <f t="shared" ref="M130:M193" si="8">IF(L130=0,0,(L130/I130))</f>
        <v>1</v>
      </c>
      <c r="N130" s="49" t="s">
        <v>5220</v>
      </c>
    </row>
    <row r="131" spans="1:14" s="50" customFormat="1" ht="14.5" x14ac:dyDescent="0.35">
      <c r="A131" s="33" t="s">
        <v>5021</v>
      </c>
      <c r="B131" s="53" t="s">
        <v>300</v>
      </c>
      <c r="C131" s="49">
        <f t="shared" si="6"/>
        <v>1.0081827703587327</v>
      </c>
      <c r="D131" s="33">
        <v>61045</v>
      </c>
      <c r="E131" s="55" t="s">
        <v>1448</v>
      </c>
      <c r="F131" s="54">
        <v>550960001122</v>
      </c>
      <c r="G131" s="60" t="s">
        <v>6349</v>
      </c>
      <c r="H131" s="59">
        <v>392</v>
      </c>
      <c r="I131" s="61">
        <v>676</v>
      </c>
      <c r="J131" s="62" t="s">
        <v>7483</v>
      </c>
      <c r="K131" s="63">
        <v>0.70479999999999998</v>
      </c>
      <c r="L131" s="51">
        <f t="shared" si="7"/>
        <v>676</v>
      </c>
      <c r="M131" s="49">
        <f t="shared" si="8"/>
        <v>1</v>
      </c>
      <c r="N131" s="49" t="s">
        <v>5220</v>
      </c>
    </row>
    <row r="132" spans="1:14" s="50" customFormat="1" ht="14.5" x14ac:dyDescent="0.35">
      <c r="A132" s="33" t="s">
        <v>5021</v>
      </c>
      <c r="B132" s="53" t="s">
        <v>300</v>
      </c>
      <c r="C132" s="49">
        <f t="shared" si="6"/>
        <v>1.0081827703587327</v>
      </c>
      <c r="D132" s="33">
        <v>16033327</v>
      </c>
      <c r="E132" s="55" t="s">
        <v>1449</v>
      </c>
      <c r="F132" s="54">
        <v>550960002603</v>
      </c>
      <c r="G132" s="60" t="s">
        <v>6350</v>
      </c>
      <c r="H132" s="59">
        <v>460</v>
      </c>
      <c r="I132" s="61">
        <v>192</v>
      </c>
      <c r="J132" s="62" t="s">
        <v>7483</v>
      </c>
      <c r="K132" s="63">
        <v>0.70479999999999998</v>
      </c>
      <c r="L132" s="51">
        <f t="shared" si="7"/>
        <v>192</v>
      </c>
      <c r="M132" s="49">
        <f t="shared" si="8"/>
        <v>1</v>
      </c>
      <c r="N132" s="49" t="s">
        <v>5220</v>
      </c>
    </row>
    <row r="133" spans="1:14" s="50" customFormat="1" ht="14.5" x14ac:dyDescent="0.35">
      <c r="A133" s="33" t="s">
        <v>5021</v>
      </c>
      <c r="B133" s="53" t="s">
        <v>300</v>
      </c>
      <c r="C133" s="49">
        <f t="shared" si="6"/>
        <v>1.0081827703587327</v>
      </c>
      <c r="D133" s="33"/>
      <c r="E133" s="55" t="s">
        <v>4746</v>
      </c>
      <c r="F133" s="54">
        <v>550960003123</v>
      </c>
      <c r="G133" s="60" t="s">
        <v>6351</v>
      </c>
      <c r="H133" s="59">
        <v>238</v>
      </c>
      <c r="I133" s="61">
        <v>255</v>
      </c>
      <c r="J133" s="62" t="s">
        <v>7483</v>
      </c>
      <c r="K133" s="63">
        <v>0.70479999999999998</v>
      </c>
      <c r="L133" s="51">
        <f t="shared" si="7"/>
        <v>255</v>
      </c>
      <c r="M133" s="49">
        <f t="shared" si="8"/>
        <v>1</v>
      </c>
      <c r="N133" s="49" t="s">
        <v>5220</v>
      </c>
    </row>
    <row r="134" spans="1:14" s="50" customFormat="1" ht="14.5" x14ac:dyDescent="0.35">
      <c r="A134" s="33" t="s">
        <v>5021</v>
      </c>
      <c r="B134" s="53" t="s">
        <v>300</v>
      </c>
      <c r="C134" s="49">
        <f t="shared" si="6"/>
        <v>1.0081827703587327</v>
      </c>
      <c r="D134" s="33">
        <v>209659</v>
      </c>
      <c r="E134" s="55" t="s">
        <v>1450</v>
      </c>
      <c r="F134" s="54">
        <v>550960000792</v>
      </c>
      <c r="G134" s="60" t="s">
        <v>6352</v>
      </c>
      <c r="H134" s="59">
        <v>498</v>
      </c>
      <c r="I134" s="61">
        <v>106</v>
      </c>
      <c r="J134" s="62" t="s">
        <v>7483</v>
      </c>
      <c r="K134" s="63">
        <v>0.70479999999999998</v>
      </c>
      <c r="L134" s="51">
        <f t="shared" si="7"/>
        <v>106</v>
      </c>
      <c r="M134" s="49">
        <f t="shared" si="8"/>
        <v>1</v>
      </c>
      <c r="N134" s="49" t="s">
        <v>5220</v>
      </c>
    </row>
    <row r="135" spans="1:14" s="50" customFormat="1" ht="14.5" x14ac:dyDescent="0.35">
      <c r="A135" s="33" t="s">
        <v>5021</v>
      </c>
      <c r="B135" s="53" t="s">
        <v>300</v>
      </c>
      <c r="C135" s="49">
        <f t="shared" si="6"/>
        <v>1.0081827703587327</v>
      </c>
      <c r="D135" s="33">
        <v>16049250</v>
      </c>
      <c r="E135" s="55" t="s">
        <v>3533</v>
      </c>
      <c r="F135" s="54">
        <v>550960002782</v>
      </c>
      <c r="G135" s="60" t="s">
        <v>6353</v>
      </c>
      <c r="H135" s="59">
        <v>148</v>
      </c>
      <c r="I135" s="61">
        <v>362</v>
      </c>
      <c r="J135" s="62" t="s">
        <v>7483</v>
      </c>
      <c r="K135" s="63">
        <v>0.70479999999999998</v>
      </c>
      <c r="L135" s="51">
        <f t="shared" si="7"/>
        <v>362</v>
      </c>
      <c r="M135" s="49">
        <f t="shared" si="8"/>
        <v>1</v>
      </c>
      <c r="N135" s="49" t="s">
        <v>5220</v>
      </c>
    </row>
    <row r="136" spans="1:14" s="50" customFormat="1" ht="14.5" x14ac:dyDescent="0.35">
      <c r="A136" s="33" t="s">
        <v>5021</v>
      </c>
      <c r="B136" s="53" t="s">
        <v>300</v>
      </c>
      <c r="C136" s="49">
        <f t="shared" si="6"/>
        <v>1.0081827703587327</v>
      </c>
      <c r="D136" s="33">
        <v>61235</v>
      </c>
      <c r="E136" s="55" t="s">
        <v>3535</v>
      </c>
      <c r="F136" s="54">
        <v>550960001123</v>
      </c>
      <c r="G136" s="60" t="s">
        <v>6354</v>
      </c>
      <c r="H136" s="59">
        <v>241</v>
      </c>
      <c r="I136" s="61">
        <v>568</v>
      </c>
      <c r="J136" s="62" t="s">
        <v>7483</v>
      </c>
      <c r="K136" s="63">
        <v>0.70479999999999998</v>
      </c>
      <c r="L136" s="51">
        <f t="shared" si="7"/>
        <v>568</v>
      </c>
      <c r="M136" s="49">
        <f t="shared" si="8"/>
        <v>1</v>
      </c>
      <c r="N136" s="49" t="s">
        <v>5220</v>
      </c>
    </row>
    <row r="137" spans="1:14" s="50" customFormat="1" ht="14.5" x14ac:dyDescent="0.35">
      <c r="A137" s="33" t="s">
        <v>5021</v>
      </c>
      <c r="B137" s="53" t="s">
        <v>300</v>
      </c>
      <c r="C137" s="49">
        <f t="shared" si="6"/>
        <v>1.0081827703587327</v>
      </c>
      <c r="D137" s="33">
        <v>61064</v>
      </c>
      <c r="E137" s="55" t="s">
        <v>1451</v>
      </c>
      <c r="F137" s="54">
        <v>550960001124</v>
      </c>
      <c r="G137" s="60" t="s">
        <v>6355</v>
      </c>
      <c r="H137" s="59">
        <v>91</v>
      </c>
      <c r="I137" s="61">
        <v>191</v>
      </c>
      <c r="J137" s="62" t="s">
        <v>7483</v>
      </c>
      <c r="K137" s="63">
        <v>0.70479999999999998</v>
      </c>
      <c r="L137" s="51">
        <f t="shared" si="7"/>
        <v>191</v>
      </c>
      <c r="M137" s="49">
        <f t="shared" si="8"/>
        <v>1</v>
      </c>
      <c r="N137" s="49" t="s">
        <v>5220</v>
      </c>
    </row>
    <row r="138" spans="1:14" s="50" customFormat="1" ht="14.5" x14ac:dyDescent="0.35">
      <c r="A138" s="33" t="s">
        <v>5021</v>
      </c>
      <c r="B138" s="53" t="s">
        <v>300</v>
      </c>
      <c r="C138" s="49">
        <f t="shared" si="6"/>
        <v>1.0081827703587327</v>
      </c>
      <c r="D138" s="33"/>
      <c r="E138" s="55" t="s">
        <v>1452</v>
      </c>
      <c r="F138" s="54">
        <v>550960002707</v>
      </c>
      <c r="G138" s="60" t="s">
        <v>6356</v>
      </c>
      <c r="H138" s="59">
        <v>254</v>
      </c>
      <c r="I138" s="61">
        <v>95</v>
      </c>
      <c r="J138" s="62" t="s">
        <v>7483</v>
      </c>
      <c r="K138" s="63">
        <v>0.70479999999999998</v>
      </c>
      <c r="L138" s="51">
        <f t="shared" si="7"/>
        <v>95</v>
      </c>
      <c r="M138" s="49">
        <f t="shared" si="8"/>
        <v>1</v>
      </c>
      <c r="N138" s="49" t="s">
        <v>5220</v>
      </c>
    </row>
    <row r="139" spans="1:14" s="50" customFormat="1" ht="14.5" x14ac:dyDescent="0.35">
      <c r="A139" s="33" t="s">
        <v>5021</v>
      </c>
      <c r="B139" s="53" t="s">
        <v>300</v>
      </c>
      <c r="C139" s="49">
        <f t="shared" si="6"/>
        <v>1.0081827703587327</v>
      </c>
      <c r="D139" s="33">
        <v>61138</v>
      </c>
      <c r="E139" s="55" t="s">
        <v>1453</v>
      </c>
      <c r="F139" s="54">
        <v>550960001170</v>
      </c>
      <c r="G139" s="60" t="s">
        <v>6357</v>
      </c>
      <c r="H139" s="59">
        <v>448</v>
      </c>
      <c r="I139" s="61">
        <v>318</v>
      </c>
      <c r="J139" s="62" t="s">
        <v>7483</v>
      </c>
      <c r="K139" s="63">
        <v>0.70479999999999998</v>
      </c>
      <c r="L139" s="51">
        <f t="shared" si="7"/>
        <v>318</v>
      </c>
      <c r="M139" s="49">
        <f t="shared" si="8"/>
        <v>1</v>
      </c>
      <c r="N139" s="49" t="s">
        <v>5220</v>
      </c>
    </row>
    <row r="140" spans="1:14" s="50" customFormat="1" ht="14.5" x14ac:dyDescent="0.35">
      <c r="A140" s="33" t="s">
        <v>5021</v>
      </c>
      <c r="B140" s="53" t="s">
        <v>300</v>
      </c>
      <c r="C140" s="49">
        <f t="shared" si="6"/>
        <v>1.0081827703587327</v>
      </c>
      <c r="D140" s="33">
        <v>61357</v>
      </c>
      <c r="E140" s="55" t="s">
        <v>1454</v>
      </c>
      <c r="F140" s="54">
        <v>550960001126</v>
      </c>
      <c r="G140" s="60" t="s">
        <v>6358</v>
      </c>
      <c r="H140" s="59">
        <v>164</v>
      </c>
      <c r="I140" s="61">
        <v>296</v>
      </c>
      <c r="J140" s="62" t="s">
        <v>7483</v>
      </c>
      <c r="K140" s="63">
        <v>0.70479999999999998</v>
      </c>
      <c r="L140" s="51">
        <f t="shared" si="7"/>
        <v>296</v>
      </c>
      <c r="M140" s="49">
        <f t="shared" si="8"/>
        <v>1</v>
      </c>
      <c r="N140" s="49" t="s">
        <v>5220</v>
      </c>
    </row>
    <row r="141" spans="1:14" s="50" customFormat="1" ht="14.5" x14ac:dyDescent="0.35">
      <c r="A141" s="33" t="s">
        <v>5021</v>
      </c>
      <c r="B141" s="53" t="s">
        <v>300</v>
      </c>
      <c r="C141" s="49">
        <f t="shared" si="6"/>
        <v>1.0081827703587327</v>
      </c>
      <c r="D141" s="33">
        <v>61085</v>
      </c>
      <c r="E141" s="55" t="s">
        <v>1455</v>
      </c>
      <c r="F141" s="54">
        <v>550960001127</v>
      </c>
      <c r="G141" s="60" t="s">
        <v>6359</v>
      </c>
      <c r="H141" s="59">
        <v>53</v>
      </c>
      <c r="I141" s="61">
        <v>866</v>
      </c>
      <c r="J141" s="62" t="s">
        <v>7483</v>
      </c>
      <c r="K141" s="63">
        <v>0.70479999999999998</v>
      </c>
      <c r="L141" s="51">
        <f t="shared" si="7"/>
        <v>866</v>
      </c>
      <c r="M141" s="49">
        <f t="shared" si="8"/>
        <v>1</v>
      </c>
      <c r="N141" s="49" t="s">
        <v>5220</v>
      </c>
    </row>
    <row r="142" spans="1:14" s="50" customFormat="1" ht="14.5" x14ac:dyDescent="0.35">
      <c r="A142" s="33" t="s">
        <v>5021</v>
      </c>
      <c r="B142" s="53" t="s">
        <v>300</v>
      </c>
      <c r="C142" s="49">
        <f t="shared" si="6"/>
        <v>1.0081827703587327</v>
      </c>
      <c r="D142" s="33">
        <v>16072375</v>
      </c>
      <c r="E142" s="55" t="s">
        <v>3542</v>
      </c>
      <c r="F142" s="54">
        <v>550960002911</v>
      </c>
      <c r="G142" s="60" t="s">
        <v>6360</v>
      </c>
      <c r="H142" s="59">
        <v>224</v>
      </c>
      <c r="I142" s="61">
        <v>273</v>
      </c>
      <c r="J142" s="62" t="s">
        <v>7483</v>
      </c>
      <c r="K142" s="63">
        <v>0.70479999999999998</v>
      </c>
      <c r="L142" s="51">
        <f t="shared" si="7"/>
        <v>273</v>
      </c>
      <c r="M142" s="49">
        <f t="shared" si="8"/>
        <v>1</v>
      </c>
      <c r="N142" s="49" t="s">
        <v>5220</v>
      </c>
    </row>
    <row r="143" spans="1:14" s="50" customFormat="1" ht="14.5" x14ac:dyDescent="0.35">
      <c r="A143" s="33" t="s">
        <v>5021</v>
      </c>
      <c r="B143" s="53" t="s">
        <v>300</v>
      </c>
      <c r="C143" s="49">
        <f t="shared" si="6"/>
        <v>1.0081827703587327</v>
      </c>
      <c r="D143" s="33">
        <v>61104</v>
      </c>
      <c r="E143" s="55" t="s">
        <v>1456</v>
      </c>
      <c r="F143" s="54">
        <v>550960001256</v>
      </c>
      <c r="G143" s="60" t="s">
        <v>6361</v>
      </c>
      <c r="H143" s="59">
        <v>229</v>
      </c>
      <c r="I143" s="61">
        <v>569</v>
      </c>
      <c r="J143" s="62" t="s">
        <v>7483</v>
      </c>
      <c r="K143" s="63">
        <v>0.70479999999999998</v>
      </c>
      <c r="L143" s="51">
        <f t="shared" si="7"/>
        <v>569</v>
      </c>
      <c r="M143" s="49">
        <f t="shared" si="8"/>
        <v>1</v>
      </c>
      <c r="N143" s="49" t="s">
        <v>5220</v>
      </c>
    </row>
    <row r="144" spans="1:14" s="50" customFormat="1" ht="14.5" x14ac:dyDescent="0.35">
      <c r="A144" s="33" t="s">
        <v>5021</v>
      </c>
      <c r="B144" s="53" t="s">
        <v>300</v>
      </c>
      <c r="C144" s="49">
        <f t="shared" si="6"/>
        <v>1.0081827703587327</v>
      </c>
      <c r="D144" s="33">
        <v>61029</v>
      </c>
      <c r="E144" s="55" t="s">
        <v>1457</v>
      </c>
      <c r="F144" s="54">
        <v>550960001218</v>
      </c>
      <c r="G144" s="60" t="s">
        <v>6362</v>
      </c>
      <c r="H144" s="59">
        <v>815</v>
      </c>
      <c r="I144" s="61">
        <v>895</v>
      </c>
      <c r="J144" s="62" t="s">
        <v>7483</v>
      </c>
      <c r="K144" s="63">
        <v>0.70479999999999998</v>
      </c>
      <c r="L144" s="51">
        <f t="shared" si="7"/>
        <v>895</v>
      </c>
      <c r="M144" s="49">
        <f t="shared" si="8"/>
        <v>1</v>
      </c>
      <c r="N144" s="49" t="s">
        <v>5220</v>
      </c>
    </row>
    <row r="145" spans="1:14" s="50" customFormat="1" ht="14.5" x14ac:dyDescent="0.35">
      <c r="A145" s="33" t="s">
        <v>5021</v>
      </c>
      <c r="B145" s="53" t="s">
        <v>300</v>
      </c>
      <c r="C145" s="49">
        <f t="shared" si="6"/>
        <v>1.0081827703587327</v>
      </c>
      <c r="D145" s="33">
        <v>61051</v>
      </c>
      <c r="E145" s="55" t="s">
        <v>1458</v>
      </c>
      <c r="F145" s="54">
        <v>550960002395</v>
      </c>
      <c r="G145" s="60" t="s">
        <v>6363</v>
      </c>
      <c r="H145" s="59">
        <v>80</v>
      </c>
      <c r="I145" s="61">
        <v>312</v>
      </c>
      <c r="J145" s="62" t="s">
        <v>7483</v>
      </c>
      <c r="K145" s="63">
        <v>0.70479999999999998</v>
      </c>
      <c r="L145" s="51">
        <f t="shared" si="7"/>
        <v>312</v>
      </c>
      <c r="M145" s="49">
        <f t="shared" si="8"/>
        <v>1</v>
      </c>
      <c r="N145" s="49" t="s">
        <v>5220</v>
      </c>
    </row>
    <row r="146" spans="1:14" s="50" customFormat="1" ht="14.5" x14ac:dyDescent="0.35">
      <c r="A146" s="33" t="s">
        <v>5021</v>
      </c>
      <c r="B146" s="53" t="s">
        <v>300</v>
      </c>
      <c r="C146" s="49">
        <f t="shared" si="6"/>
        <v>1.0081827703587327</v>
      </c>
      <c r="D146" s="33">
        <v>61282</v>
      </c>
      <c r="E146" s="55" t="s">
        <v>1459</v>
      </c>
      <c r="F146" s="54">
        <v>550960001132</v>
      </c>
      <c r="G146" s="60" t="s">
        <v>6364</v>
      </c>
      <c r="H146" s="59">
        <v>584</v>
      </c>
      <c r="I146" s="61">
        <v>330</v>
      </c>
      <c r="J146" s="62" t="s">
        <v>7483</v>
      </c>
      <c r="K146" s="63">
        <v>0.70479999999999998</v>
      </c>
      <c r="L146" s="51">
        <f t="shared" si="7"/>
        <v>330</v>
      </c>
      <c r="M146" s="49">
        <f t="shared" si="8"/>
        <v>1</v>
      </c>
      <c r="N146" s="49" t="s">
        <v>5220</v>
      </c>
    </row>
    <row r="147" spans="1:14" s="50" customFormat="1" ht="14.5" x14ac:dyDescent="0.35">
      <c r="A147" s="33" t="s">
        <v>5021</v>
      </c>
      <c r="B147" s="53" t="s">
        <v>300</v>
      </c>
      <c r="C147" s="49">
        <f t="shared" si="6"/>
        <v>1.0081827703587327</v>
      </c>
      <c r="D147" s="33">
        <v>63087</v>
      </c>
      <c r="E147" s="55" t="s">
        <v>1460</v>
      </c>
      <c r="F147" s="54">
        <v>550960001133</v>
      </c>
      <c r="G147" s="60" t="s">
        <v>6365</v>
      </c>
      <c r="H147" s="59">
        <v>895</v>
      </c>
      <c r="I147" s="61">
        <v>257</v>
      </c>
      <c r="J147" s="62" t="s">
        <v>7483</v>
      </c>
      <c r="K147" s="63">
        <v>0.70479999999999998</v>
      </c>
      <c r="L147" s="51">
        <f t="shared" si="7"/>
        <v>257</v>
      </c>
      <c r="M147" s="49">
        <f t="shared" si="8"/>
        <v>1</v>
      </c>
      <c r="N147" s="49" t="s">
        <v>5220</v>
      </c>
    </row>
    <row r="148" spans="1:14" s="50" customFormat="1" ht="14.5" x14ac:dyDescent="0.35">
      <c r="A148" s="33" t="s">
        <v>5021</v>
      </c>
      <c r="B148" s="53" t="s">
        <v>300</v>
      </c>
      <c r="C148" s="49">
        <f t="shared" si="6"/>
        <v>1.0081827703587327</v>
      </c>
      <c r="D148" s="33">
        <v>61372</v>
      </c>
      <c r="E148" s="55" t="s">
        <v>959</v>
      </c>
      <c r="F148" s="54">
        <v>550960001134</v>
      </c>
      <c r="G148" s="60" t="s">
        <v>6366</v>
      </c>
      <c r="H148" s="59">
        <v>302</v>
      </c>
      <c r="I148" s="61">
        <v>248</v>
      </c>
      <c r="J148" s="62" t="s">
        <v>7483</v>
      </c>
      <c r="K148" s="63">
        <v>0.70479999999999998</v>
      </c>
      <c r="L148" s="51">
        <f t="shared" si="7"/>
        <v>248</v>
      </c>
      <c r="M148" s="49">
        <f t="shared" si="8"/>
        <v>1</v>
      </c>
      <c r="N148" s="49" t="s">
        <v>5220</v>
      </c>
    </row>
    <row r="149" spans="1:14" s="50" customFormat="1" ht="14.5" x14ac:dyDescent="0.35">
      <c r="A149" s="33" t="s">
        <v>5021</v>
      </c>
      <c r="B149" s="53" t="s">
        <v>300</v>
      </c>
      <c r="C149" s="49">
        <f t="shared" si="6"/>
        <v>1.0081827703587327</v>
      </c>
      <c r="D149" s="33">
        <v>61204</v>
      </c>
      <c r="E149" s="55" t="s">
        <v>1461</v>
      </c>
      <c r="F149" s="54">
        <v>550960001135</v>
      </c>
      <c r="G149" s="60" t="s">
        <v>6367</v>
      </c>
      <c r="H149" s="59">
        <v>288</v>
      </c>
      <c r="I149" s="61">
        <v>652</v>
      </c>
      <c r="J149" s="62" t="s">
        <v>7483</v>
      </c>
      <c r="K149" s="63">
        <v>0.70479999999999998</v>
      </c>
      <c r="L149" s="51">
        <f t="shared" si="7"/>
        <v>652</v>
      </c>
      <c r="M149" s="49">
        <f t="shared" si="8"/>
        <v>1</v>
      </c>
      <c r="N149" s="49" t="s">
        <v>5220</v>
      </c>
    </row>
    <row r="150" spans="1:14" s="50" customFormat="1" ht="14.5" x14ac:dyDescent="0.35">
      <c r="A150" s="33" t="s">
        <v>5021</v>
      </c>
      <c r="B150" s="53" t="s">
        <v>300</v>
      </c>
      <c r="C150" s="49">
        <f t="shared" si="6"/>
        <v>1.0081827703587327</v>
      </c>
      <c r="D150" s="33">
        <v>61096</v>
      </c>
      <c r="E150" s="55" t="s">
        <v>1462</v>
      </c>
      <c r="F150" s="54">
        <v>550960001136</v>
      </c>
      <c r="G150" s="60" t="s">
        <v>6368</v>
      </c>
      <c r="H150" s="59">
        <v>203</v>
      </c>
      <c r="I150" s="61">
        <v>652</v>
      </c>
      <c r="J150" s="62" t="s">
        <v>7483</v>
      </c>
      <c r="K150" s="63">
        <v>0.70479999999999998</v>
      </c>
      <c r="L150" s="51">
        <f t="shared" si="7"/>
        <v>652</v>
      </c>
      <c r="M150" s="49">
        <f t="shared" si="8"/>
        <v>1</v>
      </c>
      <c r="N150" s="49" t="s">
        <v>5220</v>
      </c>
    </row>
    <row r="151" spans="1:14" s="50" customFormat="1" ht="14.5" x14ac:dyDescent="0.35">
      <c r="A151" s="33" t="s">
        <v>5021</v>
      </c>
      <c r="B151" s="53" t="s">
        <v>300</v>
      </c>
      <c r="C151" s="49">
        <f t="shared" si="6"/>
        <v>1.0081827703587327</v>
      </c>
      <c r="D151" s="33">
        <v>16046339</v>
      </c>
      <c r="E151" s="55" t="s">
        <v>1463</v>
      </c>
      <c r="F151" s="54">
        <v>550960002755</v>
      </c>
      <c r="G151" s="60" t="s">
        <v>6369</v>
      </c>
      <c r="H151" s="59">
        <v>207</v>
      </c>
      <c r="I151" s="61">
        <v>357</v>
      </c>
      <c r="J151" s="62" t="s">
        <v>7483</v>
      </c>
      <c r="K151" s="63">
        <v>0.70479999999999998</v>
      </c>
      <c r="L151" s="51">
        <f t="shared" si="7"/>
        <v>357</v>
      </c>
      <c r="M151" s="49">
        <f t="shared" si="8"/>
        <v>1</v>
      </c>
      <c r="N151" s="49" t="s">
        <v>5220</v>
      </c>
    </row>
    <row r="152" spans="1:14" s="50" customFormat="1" ht="14.5" x14ac:dyDescent="0.35">
      <c r="A152" s="33" t="s">
        <v>5021</v>
      </c>
      <c r="B152" s="53" t="s">
        <v>300</v>
      </c>
      <c r="C152" s="49">
        <f t="shared" si="6"/>
        <v>1.0081827703587327</v>
      </c>
      <c r="D152" s="33">
        <v>451</v>
      </c>
      <c r="E152" s="55" t="s">
        <v>1464</v>
      </c>
      <c r="F152" s="54">
        <v>550960003054</v>
      </c>
      <c r="G152" s="60" t="s">
        <v>6370</v>
      </c>
      <c r="H152" s="59">
        <v>494</v>
      </c>
      <c r="I152" s="61">
        <v>359</v>
      </c>
      <c r="J152" s="62" t="s">
        <v>7486</v>
      </c>
      <c r="K152" s="63">
        <v>0.70479999999999998</v>
      </c>
      <c r="L152" s="51">
        <f t="shared" si="7"/>
        <v>359</v>
      </c>
      <c r="M152" s="49">
        <f t="shared" si="8"/>
        <v>1</v>
      </c>
      <c r="N152" s="49" t="s">
        <v>5220</v>
      </c>
    </row>
    <row r="153" spans="1:14" s="50" customFormat="1" ht="14.5" x14ac:dyDescent="0.35">
      <c r="A153" s="33" t="s">
        <v>5021</v>
      </c>
      <c r="B153" s="53" t="s">
        <v>300</v>
      </c>
      <c r="C153" s="49">
        <f t="shared" si="6"/>
        <v>1.0081827703587327</v>
      </c>
      <c r="D153" s="33"/>
      <c r="E153" s="55" t="s">
        <v>4747</v>
      </c>
      <c r="F153" s="54">
        <v>550960003071</v>
      </c>
      <c r="G153" s="60" t="s">
        <v>6371</v>
      </c>
      <c r="H153" s="59">
        <v>342</v>
      </c>
      <c r="I153" s="61">
        <v>68</v>
      </c>
      <c r="J153" s="62" t="s">
        <v>7487</v>
      </c>
      <c r="K153" s="63">
        <v>0.70479999999999998</v>
      </c>
      <c r="L153" s="51">
        <f t="shared" si="7"/>
        <v>68</v>
      </c>
      <c r="M153" s="49">
        <f t="shared" si="8"/>
        <v>1</v>
      </c>
      <c r="N153" s="49" t="s">
        <v>5220</v>
      </c>
    </row>
    <row r="154" spans="1:14" s="50" customFormat="1" ht="14.5" x14ac:dyDescent="0.35">
      <c r="A154" s="33" t="s">
        <v>5021</v>
      </c>
      <c r="B154" s="53" t="s">
        <v>300</v>
      </c>
      <c r="C154" s="49">
        <f t="shared" si="6"/>
        <v>1.0081827703587327</v>
      </c>
      <c r="D154" s="33">
        <v>444</v>
      </c>
      <c r="E154" s="55" t="s">
        <v>1465</v>
      </c>
      <c r="F154" s="54">
        <v>550960002980</v>
      </c>
      <c r="G154" s="60" t="s">
        <v>6372</v>
      </c>
      <c r="H154" s="59">
        <v>331</v>
      </c>
      <c r="I154" s="61">
        <v>613</v>
      </c>
      <c r="J154" s="62" t="s">
        <v>7483</v>
      </c>
      <c r="K154" s="63">
        <v>0.70479999999999998</v>
      </c>
      <c r="L154" s="51">
        <f t="shared" si="7"/>
        <v>613</v>
      </c>
      <c r="M154" s="49">
        <f t="shared" si="8"/>
        <v>1</v>
      </c>
      <c r="N154" s="49" t="s">
        <v>5220</v>
      </c>
    </row>
    <row r="155" spans="1:14" s="50" customFormat="1" ht="14.5" x14ac:dyDescent="0.35">
      <c r="A155" s="33" t="s">
        <v>5021</v>
      </c>
      <c r="B155" s="53" t="s">
        <v>300</v>
      </c>
      <c r="C155" s="49">
        <f t="shared" si="6"/>
        <v>1.0081827703587327</v>
      </c>
      <c r="D155" s="33">
        <v>170813</v>
      </c>
      <c r="E155" s="55" t="s">
        <v>1466</v>
      </c>
      <c r="F155" s="54">
        <v>550960001829</v>
      </c>
      <c r="G155" s="60" t="s">
        <v>6373</v>
      </c>
      <c r="H155" s="59">
        <v>660</v>
      </c>
      <c r="I155" s="61">
        <v>530</v>
      </c>
      <c r="J155" s="62" t="s">
        <v>7483</v>
      </c>
      <c r="K155" s="63">
        <v>0.70479999999999998</v>
      </c>
      <c r="L155" s="51">
        <f t="shared" si="7"/>
        <v>530</v>
      </c>
      <c r="M155" s="49">
        <f t="shared" si="8"/>
        <v>1</v>
      </c>
      <c r="N155" s="49" t="s">
        <v>5220</v>
      </c>
    </row>
    <row r="156" spans="1:14" s="50" customFormat="1" ht="14.5" x14ac:dyDescent="0.35">
      <c r="A156" s="33" t="s">
        <v>5021</v>
      </c>
      <c r="B156" s="53" t="s">
        <v>300</v>
      </c>
      <c r="C156" s="49">
        <f t="shared" si="6"/>
        <v>1.0081827703587327</v>
      </c>
      <c r="D156" s="33">
        <v>61182</v>
      </c>
      <c r="E156" s="55" t="s">
        <v>1467</v>
      </c>
      <c r="F156" s="54">
        <v>550960002602</v>
      </c>
      <c r="G156" s="60" t="s">
        <v>6374</v>
      </c>
      <c r="H156" s="59">
        <v>137</v>
      </c>
      <c r="I156" s="61">
        <v>433</v>
      </c>
      <c r="J156" s="62" t="s">
        <v>7483</v>
      </c>
      <c r="K156" s="63">
        <v>0.70479999999999998</v>
      </c>
      <c r="L156" s="51">
        <f t="shared" si="7"/>
        <v>433</v>
      </c>
      <c r="M156" s="49">
        <f t="shared" si="8"/>
        <v>1</v>
      </c>
      <c r="N156" s="49" t="s">
        <v>5220</v>
      </c>
    </row>
    <row r="157" spans="1:14" s="50" customFormat="1" ht="14.5" x14ac:dyDescent="0.35">
      <c r="A157" s="33" t="s">
        <v>5021</v>
      </c>
      <c r="B157" s="53" t="s">
        <v>300</v>
      </c>
      <c r="C157" s="49">
        <f t="shared" si="6"/>
        <v>1.0081827703587327</v>
      </c>
      <c r="D157" s="33">
        <v>61024</v>
      </c>
      <c r="E157" s="55" t="s">
        <v>1468</v>
      </c>
      <c r="F157" s="54">
        <v>550960001139</v>
      </c>
      <c r="G157" s="60" t="s">
        <v>6375</v>
      </c>
      <c r="H157" s="59">
        <v>517</v>
      </c>
      <c r="I157" s="61">
        <v>430</v>
      </c>
      <c r="J157" s="62" t="s">
        <v>7483</v>
      </c>
      <c r="K157" s="63">
        <v>0.70479999999999998</v>
      </c>
      <c r="L157" s="51">
        <f t="shared" si="7"/>
        <v>430</v>
      </c>
      <c r="M157" s="49">
        <f t="shared" si="8"/>
        <v>1</v>
      </c>
      <c r="N157" s="49" t="s">
        <v>5220</v>
      </c>
    </row>
    <row r="158" spans="1:14" s="50" customFormat="1" ht="14.5" x14ac:dyDescent="0.35">
      <c r="A158" s="33" t="s">
        <v>5021</v>
      </c>
      <c r="B158" s="53" t="s">
        <v>300</v>
      </c>
      <c r="C158" s="49">
        <f t="shared" si="6"/>
        <v>1.0081827703587327</v>
      </c>
      <c r="D158" s="33">
        <v>61152</v>
      </c>
      <c r="E158" s="55" t="s">
        <v>1469</v>
      </c>
      <c r="F158" s="54">
        <v>550960001140</v>
      </c>
      <c r="G158" s="60" t="s">
        <v>6376</v>
      </c>
      <c r="H158" s="59">
        <v>403</v>
      </c>
      <c r="I158" s="61">
        <v>312</v>
      </c>
      <c r="J158" s="62" t="s">
        <v>7483</v>
      </c>
      <c r="K158" s="63">
        <v>0.70479999999999998</v>
      </c>
      <c r="L158" s="51">
        <f t="shared" si="7"/>
        <v>312</v>
      </c>
      <c r="M158" s="49">
        <f t="shared" si="8"/>
        <v>1</v>
      </c>
      <c r="N158" s="49" t="s">
        <v>5220</v>
      </c>
    </row>
    <row r="159" spans="1:14" s="50" customFormat="1" ht="14.5" x14ac:dyDescent="0.35">
      <c r="A159" s="33" t="s">
        <v>5021</v>
      </c>
      <c r="B159" s="53" t="s">
        <v>300</v>
      </c>
      <c r="C159" s="49">
        <f t="shared" si="6"/>
        <v>1.0081827703587327</v>
      </c>
      <c r="D159" s="33">
        <v>61248</v>
      </c>
      <c r="E159" s="55" t="s">
        <v>1470</v>
      </c>
      <c r="F159" s="54">
        <v>550960001141</v>
      </c>
      <c r="G159" s="60" t="s">
        <v>6377</v>
      </c>
      <c r="H159" s="59">
        <v>482</v>
      </c>
      <c r="I159" s="61">
        <v>341</v>
      </c>
      <c r="J159" s="62" t="s">
        <v>7483</v>
      </c>
      <c r="K159" s="63">
        <v>0.70479999999999998</v>
      </c>
      <c r="L159" s="51">
        <f t="shared" si="7"/>
        <v>341</v>
      </c>
      <c r="M159" s="49">
        <f t="shared" si="8"/>
        <v>1</v>
      </c>
      <c r="N159" s="49" t="s">
        <v>5220</v>
      </c>
    </row>
    <row r="160" spans="1:14" s="50" customFormat="1" ht="14.5" x14ac:dyDescent="0.35">
      <c r="A160" s="33" t="s">
        <v>5021</v>
      </c>
      <c r="B160" s="53" t="s">
        <v>300</v>
      </c>
      <c r="C160" s="49">
        <f t="shared" si="6"/>
        <v>1.0081827703587327</v>
      </c>
      <c r="D160" s="33">
        <v>61089</v>
      </c>
      <c r="E160" s="55" t="s">
        <v>1471</v>
      </c>
      <c r="F160" s="54">
        <v>550960001142</v>
      </c>
      <c r="G160" s="60" t="s">
        <v>6378</v>
      </c>
      <c r="H160" s="59">
        <v>338</v>
      </c>
      <c r="I160" s="61">
        <v>453</v>
      </c>
      <c r="J160" s="62" t="s">
        <v>7483</v>
      </c>
      <c r="K160" s="63">
        <v>0.70479999999999998</v>
      </c>
      <c r="L160" s="51">
        <f t="shared" si="7"/>
        <v>453</v>
      </c>
      <c r="M160" s="49">
        <f t="shared" si="8"/>
        <v>1</v>
      </c>
      <c r="N160" s="49" t="s">
        <v>5220</v>
      </c>
    </row>
    <row r="161" spans="1:14" s="50" customFormat="1" ht="14.5" x14ac:dyDescent="0.35">
      <c r="A161" s="33" t="s">
        <v>5021</v>
      </c>
      <c r="B161" s="53" t="s">
        <v>300</v>
      </c>
      <c r="C161" s="49">
        <f t="shared" si="6"/>
        <v>1.0081827703587327</v>
      </c>
      <c r="D161" s="33">
        <v>61293</v>
      </c>
      <c r="E161" s="55" t="s">
        <v>1472</v>
      </c>
      <c r="F161" s="54">
        <v>550960001143</v>
      </c>
      <c r="G161" s="60" t="s">
        <v>6379</v>
      </c>
      <c r="H161" s="59">
        <v>264</v>
      </c>
      <c r="I161" s="61">
        <v>764</v>
      </c>
      <c r="J161" s="62" t="s">
        <v>7483</v>
      </c>
      <c r="K161" s="63">
        <v>0.70479999999999998</v>
      </c>
      <c r="L161" s="51">
        <f t="shared" si="7"/>
        <v>764</v>
      </c>
      <c r="M161" s="49">
        <f t="shared" si="8"/>
        <v>1</v>
      </c>
      <c r="N161" s="49" t="s">
        <v>5220</v>
      </c>
    </row>
    <row r="162" spans="1:14" s="50" customFormat="1" ht="14.5" x14ac:dyDescent="0.35">
      <c r="A162" s="33" t="s">
        <v>5021</v>
      </c>
      <c r="B162" s="53" t="s">
        <v>300</v>
      </c>
      <c r="C162" s="49">
        <f t="shared" si="6"/>
        <v>1.0081827703587327</v>
      </c>
      <c r="D162" s="33">
        <v>60735</v>
      </c>
      <c r="E162" s="55" t="s">
        <v>960</v>
      </c>
      <c r="F162" s="54">
        <v>550960001144</v>
      </c>
      <c r="G162" s="60" t="s">
        <v>6380</v>
      </c>
      <c r="H162" s="59">
        <v>339</v>
      </c>
      <c r="I162" s="61">
        <v>453</v>
      </c>
      <c r="J162" s="62" t="s">
        <v>7483</v>
      </c>
      <c r="K162" s="63">
        <v>0.70479999999999998</v>
      </c>
      <c r="L162" s="51">
        <f t="shared" si="7"/>
        <v>453</v>
      </c>
      <c r="M162" s="49">
        <f t="shared" si="8"/>
        <v>1</v>
      </c>
      <c r="N162" s="49" t="s">
        <v>5220</v>
      </c>
    </row>
    <row r="163" spans="1:14" s="50" customFormat="1" ht="14.5" x14ac:dyDescent="0.35">
      <c r="A163" s="33" t="s">
        <v>5021</v>
      </c>
      <c r="B163" s="53" t="s">
        <v>300</v>
      </c>
      <c r="C163" s="49">
        <f t="shared" si="6"/>
        <v>1.0081827703587327</v>
      </c>
      <c r="D163" s="33">
        <v>61292</v>
      </c>
      <c r="E163" s="55" t="s">
        <v>1473</v>
      </c>
      <c r="F163" s="54">
        <v>550960001045</v>
      </c>
      <c r="G163" s="60" t="s">
        <v>6381</v>
      </c>
      <c r="H163" s="59">
        <v>265</v>
      </c>
      <c r="I163" s="61">
        <v>383</v>
      </c>
      <c r="J163" s="62" t="s">
        <v>7483</v>
      </c>
      <c r="K163" s="63">
        <v>0.70479999999999998</v>
      </c>
      <c r="L163" s="51">
        <f t="shared" si="7"/>
        <v>383</v>
      </c>
      <c r="M163" s="49">
        <f t="shared" si="8"/>
        <v>1</v>
      </c>
      <c r="N163" s="49" t="s">
        <v>5220</v>
      </c>
    </row>
    <row r="164" spans="1:14" s="50" customFormat="1" ht="14.5" x14ac:dyDescent="0.35">
      <c r="A164" s="33" t="s">
        <v>5021</v>
      </c>
      <c r="B164" s="53" t="s">
        <v>300</v>
      </c>
      <c r="C164" s="49">
        <f t="shared" si="6"/>
        <v>1.0081827703587327</v>
      </c>
      <c r="D164" s="33">
        <v>61238</v>
      </c>
      <c r="E164" s="55" t="s">
        <v>1474</v>
      </c>
      <c r="F164" s="54">
        <v>550960001146</v>
      </c>
      <c r="G164" s="60" t="s">
        <v>6382</v>
      </c>
      <c r="H164" s="59">
        <v>628</v>
      </c>
      <c r="I164" s="61">
        <v>318</v>
      </c>
      <c r="J164" s="62" t="s">
        <v>7483</v>
      </c>
      <c r="K164" s="63">
        <v>0.70479999999999998</v>
      </c>
      <c r="L164" s="51">
        <f t="shared" si="7"/>
        <v>318</v>
      </c>
      <c r="M164" s="49">
        <f t="shared" si="8"/>
        <v>1</v>
      </c>
      <c r="N164" s="49" t="s">
        <v>5220</v>
      </c>
    </row>
    <row r="165" spans="1:14" s="50" customFormat="1" ht="14.5" x14ac:dyDescent="0.35">
      <c r="A165" s="33" t="s">
        <v>5021</v>
      </c>
      <c r="B165" s="53" t="s">
        <v>300</v>
      </c>
      <c r="C165" s="49">
        <f t="shared" si="6"/>
        <v>1.0081827703587327</v>
      </c>
      <c r="D165" s="33"/>
      <c r="E165" s="55" t="s">
        <v>1475</v>
      </c>
      <c r="F165" s="54">
        <v>550960002870</v>
      </c>
      <c r="G165" s="60" t="s">
        <v>6383</v>
      </c>
      <c r="H165" s="59">
        <v>245</v>
      </c>
      <c r="I165" s="61">
        <v>213</v>
      </c>
      <c r="J165" s="62" t="s">
        <v>7483</v>
      </c>
      <c r="K165" s="63">
        <v>0.70479999999999998</v>
      </c>
      <c r="L165" s="51">
        <f t="shared" si="7"/>
        <v>213</v>
      </c>
      <c r="M165" s="49">
        <f t="shared" si="8"/>
        <v>1</v>
      </c>
      <c r="N165" s="49" t="s">
        <v>5220</v>
      </c>
    </row>
    <row r="166" spans="1:14" s="50" customFormat="1" ht="14.5" x14ac:dyDescent="0.35">
      <c r="A166" s="33" t="s">
        <v>5021</v>
      </c>
      <c r="B166" s="53" t="s">
        <v>300</v>
      </c>
      <c r="C166" s="49">
        <f t="shared" si="6"/>
        <v>1.0081827703587327</v>
      </c>
      <c r="D166" s="33">
        <v>61219</v>
      </c>
      <c r="E166" s="55" t="s">
        <v>1476</v>
      </c>
      <c r="F166" s="54">
        <v>550960001148</v>
      </c>
      <c r="G166" s="60" t="s">
        <v>6384</v>
      </c>
      <c r="H166" s="59">
        <v>180</v>
      </c>
      <c r="I166" s="61">
        <v>654</v>
      </c>
      <c r="J166" s="62" t="s">
        <v>7483</v>
      </c>
      <c r="K166" s="63">
        <v>0.70479999999999998</v>
      </c>
      <c r="L166" s="51">
        <f t="shared" si="7"/>
        <v>654</v>
      </c>
      <c r="M166" s="49">
        <f t="shared" si="8"/>
        <v>1</v>
      </c>
      <c r="N166" s="49" t="s">
        <v>5220</v>
      </c>
    </row>
    <row r="167" spans="1:14" s="50" customFormat="1" ht="14.5" x14ac:dyDescent="0.35">
      <c r="A167" s="33" t="s">
        <v>5021</v>
      </c>
      <c r="B167" s="53" t="s">
        <v>300</v>
      </c>
      <c r="C167" s="49">
        <f t="shared" si="6"/>
        <v>1.0081827703587327</v>
      </c>
      <c r="D167" s="33">
        <v>61346</v>
      </c>
      <c r="E167" s="55" t="s">
        <v>1477</v>
      </c>
      <c r="F167" s="54">
        <v>550960001154</v>
      </c>
      <c r="G167" s="60" t="s">
        <v>6385</v>
      </c>
      <c r="H167" s="59">
        <v>283</v>
      </c>
      <c r="I167" s="61">
        <v>367</v>
      </c>
      <c r="J167" s="62" t="s">
        <v>7483</v>
      </c>
      <c r="K167" s="63">
        <v>0.70479999999999998</v>
      </c>
      <c r="L167" s="51">
        <f t="shared" si="7"/>
        <v>367</v>
      </c>
      <c r="M167" s="49">
        <f t="shared" si="8"/>
        <v>1</v>
      </c>
      <c r="N167" s="49" t="s">
        <v>5220</v>
      </c>
    </row>
    <row r="168" spans="1:14" s="50" customFormat="1" ht="14.5" x14ac:dyDescent="0.35">
      <c r="A168" s="33" t="s">
        <v>5021</v>
      </c>
      <c r="B168" s="53" t="s">
        <v>300</v>
      </c>
      <c r="C168" s="49">
        <f t="shared" si="6"/>
        <v>1.0081827703587327</v>
      </c>
      <c r="D168" s="33">
        <v>61056</v>
      </c>
      <c r="E168" s="55" t="s">
        <v>1478</v>
      </c>
      <c r="F168" s="54">
        <v>550960002438</v>
      </c>
      <c r="G168" s="60" t="s">
        <v>6386</v>
      </c>
      <c r="H168" s="59">
        <v>188</v>
      </c>
      <c r="I168" s="61">
        <v>446</v>
      </c>
      <c r="J168" s="62" t="s">
        <v>7483</v>
      </c>
      <c r="K168" s="63">
        <v>0.70479999999999998</v>
      </c>
      <c r="L168" s="51">
        <f t="shared" si="7"/>
        <v>446</v>
      </c>
      <c r="M168" s="49">
        <f t="shared" si="8"/>
        <v>1</v>
      </c>
      <c r="N168" s="49" t="s">
        <v>5220</v>
      </c>
    </row>
    <row r="169" spans="1:14" s="50" customFormat="1" ht="14.5" x14ac:dyDescent="0.35">
      <c r="A169" s="33" t="s">
        <v>5021</v>
      </c>
      <c r="B169" s="53" t="s">
        <v>300</v>
      </c>
      <c r="C169" s="49">
        <f t="shared" si="6"/>
        <v>1.0081827703587327</v>
      </c>
      <c r="D169" s="33">
        <v>62736</v>
      </c>
      <c r="E169" s="55" t="s">
        <v>797</v>
      </c>
      <c r="F169" s="54">
        <v>550960001157</v>
      </c>
      <c r="G169" s="60" t="s">
        <v>6387</v>
      </c>
      <c r="H169" s="59">
        <v>525</v>
      </c>
      <c r="I169" s="61">
        <v>262</v>
      </c>
      <c r="J169" s="62" t="s">
        <v>7483</v>
      </c>
      <c r="K169" s="63">
        <v>0.70479999999999998</v>
      </c>
      <c r="L169" s="51">
        <f t="shared" si="7"/>
        <v>262</v>
      </c>
      <c r="M169" s="49">
        <f t="shared" si="8"/>
        <v>1</v>
      </c>
      <c r="N169" s="49" t="s">
        <v>5220</v>
      </c>
    </row>
    <row r="170" spans="1:14" s="50" customFormat="1" ht="14.5" x14ac:dyDescent="0.35">
      <c r="A170" s="33" t="s">
        <v>5021</v>
      </c>
      <c r="B170" s="53" t="s">
        <v>300</v>
      </c>
      <c r="C170" s="49">
        <f t="shared" si="6"/>
        <v>1.0081827703587327</v>
      </c>
      <c r="D170" s="33">
        <v>61375</v>
      </c>
      <c r="E170" s="55" t="s">
        <v>1479</v>
      </c>
      <c r="F170" s="54">
        <v>550960001158</v>
      </c>
      <c r="G170" s="60" t="s">
        <v>6388</v>
      </c>
      <c r="H170" s="59">
        <v>275</v>
      </c>
      <c r="I170" s="61">
        <v>289</v>
      </c>
      <c r="J170" s="62" t="s">
        <v>7483</v>
      </c>
      <c r="K170" s="63">
        <v>0.70479999999999998</v>
      </c>
      <c r="L170" s="51">
        <f t="shared" si="7"/>
        <v>289</v>
      </c>
      <c r="M170" s="49">
        <f t="shared" si="8"/>
        <v>1</v>
      </c>
      <c r="N170" s="49" t="s">
        <v>5220</v>
      </c>
    </row>
    <row r="171" spans="1:14" s="50" customFormat="1" ht="14.5" x14ac:dyDescent="0.35">
      <c r="A171" s="33" t="s">
        <v>5021</v>
      </c>
      <c r="B171" s="53" t="s">
        <v>300</v>
      </c>
      <c r="C171" s="49">
        <f t="shared" si="6"/>
        <v>1.0081827703587327</v>
      </c>
      <c r="D171" s="33">
        <v>61302</v>
      </c>
      <c r="E171" s="55" t="s">
        <v>632</v>
      </c>
      <c r="F171" s="54">
        <v>550960001159</v>
      </c>
      <c r="G171" s="60" t="s">
        <v>6389</v>
      </c>
      <c r="H171" s="59">
        <v>287</v>
      </c>
      <c r="I171" s="61">
        <v>646</v>
      </c>
      <c r="J171" s="62" t="s">
        <v>7483</v>
      </c>
      <c r="K171" s="63">
        <v>0.70479999999999998</v>
      </c>
      <c r="L171" s="51">
        <f t="shared" si="7"/>
        <v>646</v>
      </c>
      <c r="M171" s="49">
        <f t="shared" si="8"/>
        <v>1</v>
      </c>
      <c r="N171" s="49" t="s">
        <v>5220</v>
      </c>
    </row>
    <row r="172" spans="1:14" s="50" customFormat="1" ht="14.5" x14ac:dyDescent="0.35">
      <c r="A172" s="33" t="s">
        <v>5021</v>
      </c>
      <c r="B172" s="53" t="s">
        <v>300</v>
      </c>
      <c r="C172" s="49">
        <f t="shared" si="6"/>
        <v>1.0081827703587327</v>
      </c>
      <c r="D172" s="33">
        <v>61088</v>
      </c>
      <c r="E172" s="55" t="s">
        <v>1480</v>
      </c>
      <c r="F172" s="54">
        <v>550960001160</v>
      </c>
      <c r="G172" s="60" t="s">
        <v>6390</v>
      </c>
      <c r="H172" s="59">
        <v>201</v>
      </c>
      <c r="I172" s="61">
        <v>780</v>
      </c>
      <c r="J172" s="62" t="s">
        <v>7483</v>
      </c>
      <c r="K172" s="63">
        <v>0.70479999999999998</v>
      </c>
      <c r="L172" s="51">
        <f t="shared" si="7"/>
        <v>780</v>
      </c>
      <c r="M172" s="49">
        <f t="shared" si="8"/>
        <v>1</v>
      </c>
      <c r="N172" s="49" t="s">
        <v>5220</v>
      </c>
    </row>
    <row r="173" spans="1:14" s="50" customFormat="1" ht="14.5" x14ac:dyDescent="0.35">
      <c r="A173" s="33" t="s">
        <v>5021</v>
      </c>
      <c r="B173" s="53" t="s">
        <v>300</v>
      </c>
      <c r="C173" s="49">
        <f t="shared" ref="C173:C236" si="9">SUMIF($B$2:$B$2241,B173,$L$2:$L$2241)/(SUMIF($B$2:$B$2241,B173,$I$2:$I$2241))</f>
        <v>1.0081827703587327</v>
      </c>
      <c r="D173" s="33">
        <v>61254</v>
      </c>
      <c r="E173" s="55" t="s">
        <v>1481</v>
      </c>
      <c r="F173" s="54">
        <v>550960001162</v>
      </c>
      <c r="G173" s="60" t="s">
        <v>6391</v>
      </c>
      <c r="H173" s="59">
        <v>268</v>
      </c>
      <c r="I173" s="61">
        <v>413</v>
      </c>
      <c r="J173" s="62" t="s">
        <v>7483</v>
      </c>
      <c r="K173" s="63">
        <v>0.70479999999999998</v>
      </c>
      <c r="L173" s="51">
        <f t="shared" si="7"/>
        <v>413</v>
      </c>
      <c r="M173" s="49">
        <f t="shared" si="8"/>
        <v>1</v>
      </c>
      <c r="N173" s="49" t="s">
        <v>5220</v>
      </c>
    </row>
    <row r="174" spans="1:14" s="50" customFormat="1" ht="14.5" x14ac:dyDescent="0.35">
      <c r="A174" s="33" t="s">
        <v>5021</v>
      </c>
      <c r="B174" s="53" t="s">
        <v>300</v>
      </c>
      <c r="C174" s="49">
        <f t="shared" si="9"/>
        <v>1.0081827703587327</v>
      </c>
      <c r="D174" s="33">
        <v>61043</v>
      </c>
      <c r="E174" s="55" t="s">
        <v>1482</v>
      </c>
      <c r="F174" s="54">
        <v>550960001163</v>
      </c>
      <c r="G174" s="60" t="s">
        <v>6392</v>
      </c>
      <c r="H174" s="59">
        <v>413</v>
      </c>
      <c r="I174" s="61">
        <v>710</v>
      </c>
      <c r="J174" s="62" t="s">
        <v>7483</v>
      </c>
      <c r="K174" s="63">
        <v>0.70479999999999998</v>
      </c>
      <c r="L174" s="51">
        <f t="shared" si="7"/>
        <v>710</v>
      </c>
      <c r="M174" s="49">
        <f t="shared" si="8"/>
        <v>1</v>
      </c>
      <c r="N174" s="49" t="s">
        <v>5220</v>
      </c>
    </row>
    <row r="175" spans="1:14" s="50" customFormat="1" ht="14.5" x14ac:dyDescent="0.35">
      <c r="A175" s="33" t="s">
        <v>5021</v>
      </c>
      <c r="B175" s="53" t="s">
        <v>300</v>
      </c>
      <c r="C175" s="49">
        <f t="shared" si="9"/>
        <v>1.0081827703587327</v>
      </c>
      <c r="D175" s="33">
        <v>63221</v>
      </c>
      <c r="E175" s="55" t="s">
        <v>799</v>
      </c>
      <c r="F175" s="54">
        <v>550960001165</v>
      </c>
      <c r="G175" s="60" t="s">
        <v>6393</v>
      </c>
      <c r="H175" s="59">
        <v>145</v>
      </c>
      <c r="I175" s="61">
        <v>366</v>
      </c>
      <c r="J175" s="62" t="s">
        <v>7483</v>
      </c>
      <c r="K175" s="63">
        <v>0.70479999999999998</v>
      </c>
      <c r="L175" s="51">
        <f t="shared" si="7"/>
        <v>366</v>
      </c>
      <c r="M175" s="49">
        <f t="shared" si="8"/>
        <v>1</v>
      </c>
      <c r="N175" s="49" t="s">
        <v>5220</v>
      </c>
    </row>
    <row r="176" spans="1:14" s="50" customFormat="1" ht="14.5" x14ac:dyDescent="0.35">
      <c r="A176" s="33" t="s">
        <v>5021</v>
      </c>
      <c r="B176" s="53" t="s">
        <v>300</v>
      </c>
      <c r="C176" s="49">
        <f t="shared" si="9"/>
        <v>1.0081827703587327</v>
      </c>
      <c r="D176" s="33">
        <v>61173</v>
      </c>
      <c r="E176" s="55" t="s">
        <v>1483</v>
      </c>
      <c r="F176" s="54">
        <v>550960001166</v>
      </c>
      <c r="G176" s="60" t="s">
        <v>6394</v>
      </c>
      <c r="H176" s="59">
        <v>360</v>
      </c>
      <c r="I176" s="61">
        <v>450</v>
      </c>
      <c r="J176" s="62" t="s">
        <v>7483</v>
      </c>
      <c r="K176" s="63">
        <v>0.70479999999999998</v>
      </c>
      <c r="L176" s="51">
        <f t="shared" si="7"/>
        <v>450</v>
      </c>
      <c r="M176" s="49">
        <f t="shared" si="8"/>
        <v>1</v>
      </c>
      <c r="N176" s="49" t="s">
        <v>5220</v>
      </c>
    </row>
    <row r="177" spans="1:14" s="50" customFormat="1" ht="14.5" x14ac:dyDescent="0.35">
      <c r="A177" s="33" t="s">
        <v>5021</v>
      </c>
      <c r="B177" s="53" t="s">
        <v>300</v>
      </c>
      <c r="C177" s="49">
        <f t="shared" si="9"/>
        <v>1.0081827703587327</v>
      </c>
      <c r="D177" s="33">
        <v>61171</v>
      </c>
      <c r="E177" s="55" t="s">
        <v>1484</v>
      </c>
      <c r="F177" s="54">
        <v>550960001169</v>
      </c>
      <c r="G177" s="60" t="s">
        <v>6395</v>
      </c>
      <c r="H177" s="59">
        <v>580</v>
      </c>
      <c r="I177" s="61">
        <v>776</v>
      </c>
      <c r="J177" s="62" t="s">
        <v>7483</v>
      </c>
      <c r="K177" s="63">
        <v>0.70479999999999998</v>
      </c>
      <c r="L177" s="51">
        <f t="shared" si="7"/>
        <v>776</v>
      </c>
      <c r="M177" s="49">
        <f t="shared" si="8"/>
        <v>1</v>
      </c>
      <c r="N177" s="49" t="s">
        <v>5220</v>
      </c>
    </row>
    <row r="178" spans="1:14" s="50" customFormat="1" ht="14.5" x14ac:dyDescent="0.35">
      <c r="A178" s="33" t="s">
        <v>5021</v>
      </c>
      <c r="B178" s="53" t="s">
        <v>300</v>
      </c>
      <c r="C178" s="49">
        <f t="shared" si="9"/>
        <v>1.0081827703587327</v>
      </c>
      <c r="D178" s="33">
        <v>61329</v>
      </c>
      <c r="E178" s="55" t="s">
        <v>1485</v>
      </c>
      <c r="F178" s="54">
        <v>550960001172</v>
      </c>
      <c r="G178" s="60" t="s">
        <v>6396</v>
      </c>
      <c r="H178" s="59">
        <v>353</v>
      </c>
      <c r="I178" s="61">
        <v>580</v>
      </c>
      <c r="J178" s="62" t="s">
        <v>7483</v>
      </c>
      <c r="K178" s="63">
        <v>0.70479999999999998</v>
      </c>
      <c r="L178" s="51">
        <f t="shared" si="7"/>
        <v>580</v>
      </c>
      <c r="M178" s="49">
        <f t="shared" si="8"/>
        <v>1</v>
      </c>
      <c r="N178" s="49" t="s">
        <v>5220</v>
      </c>
    </row>
    <row r="179" spans="1:14" s="50" customFormat="1" ht="14.5" x14ac:dyDescent="0.35">
      <c r="A179" s="33" t="s">
        <v>5021</v>
      </c>
      <c r="B179" s="53" t="s">
        <v>300</v>
      </c>
      <c r="C179" s="49">
        <f t="shared" si="9"/>
        <v>1.0081827703587327</v>
      </c>
      <c r="D179" s="33">
        <v>61364</v>
      </c>
      <c r="E179" s="55" t="s">
        <v>1486</v>
      </c>
      <c r="F179" s="54">
        <v>550960001173</v>
      </c>
      <c r="G179" s="60" t="s">
        <v>6397</v>
      </c>
      <c r="H179" s="59">
        <v>379</v>
      </c>
      <c r="I179" s="61">
        <v>321</v>
      </c>
      <c r="J179" s="62" t="s">
        <v>7483</v>
      </c>
      <c r="K179" s="63">
        <v>0.70479999999999998</v>
      </c>
      <c r="L179" s="51">
        <f t="shared" si="7"/>
        <v>321</v>
      </c>
      <c r="M179" s="49">
        <f t="shared" si="8"/>
        <v>1</v>
      </c>
      <c r="N179" s="49" t="s">
        <v>5220</v>
      </c>
    </row>
    <row r="180" spans="1:14" s="50" customFormat="1" ht="14.5" x14ac:dyDescent="0.35">
      <c r="A180" s="33" t="s">
        <v>5021</v>
      </c>
      <c r="B180" s="53" t="s">
        <v>300</v>
      </c>
      <c r="C180" s="49">
        <f t="shared" si="9"/>
        <v>1.0081827703587327</v>
      </c>
      <c r="D180" s="33">
        <v>228808</v>
      </c>
      <c r="E180" s="55" t="s">
        <v>1487</v>
      </c>
      <c r="F180" s="54">
        <v>550960002577</v>
      </c>
      <c r="G180" s="60" t="s">
        <v>6398</v>
      </c>
      <c r="H180" s="59">
        <v>662</v>
      </c>
      <c r="I180" s="61">
        <v>216</v>
      </c>
      <c r="J180" s="62" t="s">
        <v>7483</v>
      </c>
      <c r="K180" s="63">
        <v>0.70479999999999998</v>
      </c>
      <c r="L180" s="51">
        <f t="shared" si="7"/>
        <v>216</v>
      </c>
      <c r="M180" s="49">
        <f t="shared" si="8"/>
        <v>1</v>
      </c>
      <c r="N180" s="49" t="s">
        <v>5220</v>
      </c>
    </row>
    <row r="181" spans="1:14" s="50" customFormat="1" ht="14.5" x14ac:dyDescent="0.35">
      <c r="A181" s="33" t="s">
        <v>5021</v>
      </c>
      <c r="B181" s="53" t="s">
        <v>300</v>
      </c>
      <c r="C181" s="49">
        <f t="shared" si="9"/>
        <v>1.0081827703587327</v>
      </c>
      <c r="D181" s="33">
        <v>60837</v>
      </c>
      <c r="E181" s="55" t="s">
        <v>1203</v>
      </c>
      <c r="F181" s="54">
        <v>550960001175</v>
      </c>
      <c r="G181" s="60" t="s">
        <v>6399</v>
      </c>
      <c r="H181" s="59">
        <v>442</v>
      </c>
      <c r="I181" s="61">
        <v>692</v>
      </c>
      <c r="J181" s="62" t="s">
        <v>7483</v>
      </c>
      <c r="K181" s="63">
        <v>0.70479999999999998</v>
      </c>
      <c r="L181" s="51">
        <f t="shared" si="7"/>
        <v>692</v>
      </c>
      <c r="M181" s="49">
        <f t="shared" si="8"/>
        <v>1</v>
      </c>
      <c r="N181" s="49" t="s">
        <v>5220</v>
      </c>
    </row>
    <row r="182" spans="1:14" s="50" customFormat="1" ht="14.5" x14ac:dyDescent="0.35">
      <c r="A182" s="33" t="s">
        <v>5021</v>
      </c>
      <c r="B182" s="53" t="s">
        <v>300</v>
      </c>
      <c r="C182" s="49">
        <f t="shared" si="9"/>
        <v>1.0081827703587327</v>
      </c>
      <c r="D182" s="33"/>
      <c r="E182" s="55" t="s">
        <v>4748</v>
      </c>
      <c r="F182" s="54">
        <v>550960003058</v>
      </c>
      <c r="G182" s="60" t="s">
        <v>6400</v>
      </c>
      <c r="H182" s="59">
        <v>303</v>
      </c>
      <c r="I182" s="61">
        <v>84</v>
      </c>
      <c r="J182" s="62" t="s">
        <v>7492</v>
      </c>
      <c r="K182" s="63">
        <v>0.70479999999999998</v>
      </c>
      <c r="L182" s="51">
        <f t="shared" si="7"/>
        <v>84</v>
      </c>
      <c r="M182" s="49">
        <f t="shared" si="8"/>
        <v>1</v>
      </c>
      <c r="N182" s="49" t="s">
        <v>5220</v>
      </c>
    </row>
    <row r="183" spans="1:14" s="50" customFormat="1" ht="14.5" x14ac:dyDescent="0.35">
      <c r="A183" s="33" t="s">
        <v>5021</v>
      </c>
      <c r="B183" s="53" t="s">
        <v>300</v>
      </c>
      <c r="C183" s="49">
        <f t="shared" si="9"/>
        <v>1.0081827703587327</v>
      </c>
      <c r="D183" s="33">
        <v>61287</v>
      </c>
      <c r="E183" s="55" t="s">
        <v>1488</v>
      </c>
      <c r="F183" s="54">
        <v>550960001176</v>
      </c>
      <c r="G183" s="60" t="s">
        <v>6401</v>
      </c>
      <c r="H183" s="59">
        <v>197</v>
      </c>
      <c r="I183" s="61">
        <v>649</v>
      </c>
      <c r="J183" s="62" t="s">
        <v>7483</v>
      </c>
      <c r="K183" s="63">
        <v>0.70479999999999998</v>
      </c>
      <c r="L183" s="51">
        <f t="shared" si="7"/>
        <v>649</v>
      </c>
      <c r="M183" s="49">
        <f t="shared" si="8"/>
        <v>1</v>
      </c>
      <c r="N183" s="49" t="s">
        <v>5220</v>
      </c>
    </row>
    <row r="184" spans="1:14" s="50" customFormat="1" ht="14.5" x14ac:dyDescent="0.35">
      <c r="A184" s="33" t="s">
        <v>5021</v>
      </c>
      <c r="B184" s="53" t="s">
        <v>300</v>
      </c>
      <c r="C184" s="49">
        <f t="shared" si="9"/>
        <v>1.0081827703587327</v>
      </c>
      <c r="D184" s="33"/>
      <c r="E184" s="55" t="s">
        <v>4749</v>
      </c>
      <c r="F184" s="54">
        <v>550960003111</v>
      </c>
      <c r="G184" s="60" t="s">
        <v>6402</v>
      </c>
      <c r="H184" s="59">
        <v>538</v>
      </c>
      <c r="I184" s="61">
        <v>217</v>
      </c>
      <c r="J184" s="62" t="s">
        <v>7484</v>
      </c>
      <c r="K184" s="63">
        <v>0.70479999999999998</v>
      </c>
      <c r="L184" s="51">
        <f t="shared" si="7"/>
        <v>217</v>
      </c>
      <c r="M184" s="49">
        <f t="shared" si="8"/>
        <v>1</v>
      </c>
      <c r="N184" s="49" t="s">
        <v>5220</v>
      </c>
    </row>
    <row r="185" spans="1:14" s="50" customFormat="1" ht="14.5" x14ac:dyDescent="0.35">
      <c r="A185" s="33" t="s">
        <v>5021</v>
      </c>
      <c r="B185" s="53" t="s">
        <v>300</v>
      </c>
      <c r="C185" s="49">
        <f t="shared" si="9"/>
        <v>1.0081827703587327</v>
      </c>
      <c r="D185" s="33">
        <v>61221</v>
      </c>
      <c r="E185" s="55" t="s">
        <v>1490</v>
      </c>
      <c r="F185" s="54">
        <v>550960001179</v>
      </c>
      <c r="G185" s="60" t="s">
        <v>6403</v>
      </c>
      <c r="H185" s="59">
        <v>6</v>
      </c>
      <c r="I185" s="61">
        <v>668</v>
      </c>
      <c r="J185" s="62" t="s">
        <v>7483</v>
      </c>
      <c r="K185" s="63">
        <v>0.70479999999999998</v>
      </c>
      <c r="L185" s="51">
        <f t="shared" si="7"/>
        <v>668</v>
      </c>
      <c r="M185" s="49">
        <f t="shared" si="8"/>
        <v>1</v>
      </c>
      <c r="N185" s="49" t="s">
        <v>5220</v>
      </c>
    </row>
    <row r="186" spans="1:14" s="50" customFormat="1" ht="14.5" x14ac:dyDescent="0.35">
      <c r="A186" s="33" t="s">
        <v>5021</v>
      </c>
      <c r="B186" s="53" t="s">
        <v>300</v>
      </c>
      <c r="C186" s="49">
        <f t="shared" si="9"/>
        <v>1.0081827703587327</v>
      </c>
      <c r="D186" s="33">
        <v>61109</v>
      </c>
      <c r="E186" s="55" t="s">
        <v>1491</v>
      </c>
      <c r="F186" s="54">
        <v>550960000963</v>
      </c>
      <c r="G186" s="60" t="s">
        <v>6404</v>
      </c>
      <c r="H186" s="59">
        <v>527</v>
      </c>
      <c r="I186" s="61">
        <v>139</v>
      </c>
      <c r="J186" s="62" t="s">
        <v>7483</v>
      </c>
      <c r="K186" s="63">
        <v>0.70479999999999998</v>
      </c>
      <c r="L186" s="51">
        <f t="shared" si="7"/>
        <v>139</v>
      </c>
      <c r="M186" s="49">
        <f t="shared" si="8"/>
        <v>1</v>
      </c>
      <c r="N186" s="49" t="s">
        <v>5220</v>
      </c>
    </row>
    <row r="187" spans="1:14" s="50" customFormat="1" ht="14.5" x14ac:dyDescent="0.35">
      <c r="A187" s="33" t="s">
        <v>5021</v>
      </c>
      <c r="B187" s="53" t="s">
        <v>300</v>
      </c>
      <c r="C187" s="49">
        <f t="shared" si="9"/>
        <v>1.0081827703587327</v>
      </c>
      <c r="D187" s="33">
        <v>60672</v>
      </c>
      <c r="E187" s="55" t="s">
        <v>1492</v>
      </c>
      <c r="F187" s="54">
        <v>550960001180</v>
      </c>
      <c r="G187" s="60" t="s">
        <v>6405</v>
      </c>
      <c r="H187" s="59">
        <v>198</v>
      </c>
      <c r="I187" s="61">
        <v>1581</v>
      </c>
      <c r="J187" s="62" t="s">
        <v>7483</v>
      </c>
      <c r="K187" s="63">
        <v>0.70479999999999998</v>
      </c>
      <c r="L187" s="51">
        <f t="shared" si="7"/>
        <v>1581</v>
      </c>
      <c r="M187" s="49">
        <f t="shared" si="8"/>
        <v>1</v>
      </c>
      <c r="N187" s="49" t="s">
        <v>5220</v>
      </c>
    </row>
    <row r="188" spans="1:14" s="50" customFormat="1" ht="14.5" x14ac:dyDescent="0.35">
      <c r="A188" s="33" t="s">
        <v>5021</v>
      </c>
      <c r="B188" s="53" t="s">
        <v>300</v>
      </c>
      <c r="C188" s="49">
        <f t="shared" si="9"/>
        <v>1.0081827703587327</v>
      </c>
      <c r="D188" s="33">
        <v>61290</v>
      </c>
      <c r="E188" s="55" t="s">
        <v>1493</v>
      </c>
      <c r="F188" s="54">
        <v>550960001181</v>
      </c>
      <c r="G188" s="60" t="s">
        <v>6406</v>
      </c>
      <c r="H188" s="59">
        <v>620</v>
      </c>
      <c r="I188" s="61">
        <v>250</v>
      </c>
      <c r="J188" s="62" t="s">
        <v>7483</v>
      </c>
      <c r="K188" s="63">
        <v>0.70479999999999998</v>
      </c>
      <c r="L188" s="51">
        <f t="shared" si="7"/>
        <v>250</v>
      </c>
      <c r="M188" s="49">
        <f t="shared" si="8"/>
        <v>1</v>
      </c>
      <c r="N188" s="49" t="s">
        <v>5220</v>
      </c>
    </row>
    <row r="189" spans="1:14" s="50" customFormat="1" ht="14.5" x14ac:dyDescent="0.35">
      <c r="A189" s="33" t="s">
        <v>5021</v>
      </c>
      <c r="B189" s="53" t="s">
        <v>300</v>
      </c>
      <c r="C189" s="49">
        <f t="shared" si="9"/>
        <v>1.0081827703587327</v>
      </c>
      <c r="D189" s="33">
        <v>880</v>
      </c>
      <c r="E189" s="55" t="s">
        <v>1494</v>
      </c>
      <c r="F189" s="54">
        <v>550960002979</v>
      </c>
      <c r="G189" s="60" t="s">
        <v>6407</v>
      </c>
      <c r="H189" s="59">
        <v>117</v>
      </c>
      <c r="I189" s="61">
        <v>1594</v>
      </c>
      <c r="J189" s="62" t="s">
        <v>7486</v>
      </c>
      <c r="K189" s="63">
        <v>0.70479999999999998</v>
      </c>
      <c r="L189" s="51">
        <f t="shared" si="7"/>
        <v>1594</v>
      </c>
      <c r="M189" s="49">
        <f t="shared" si="8"/>
        <v>1</v>
      </c>
      <c r="N189" s="49" t="s">
        <v>5220</v>
      </c>
    </row>
    <row r="190" spans="1:14" s="50" customFormat="1" ht="14.5" x14ac:dyDescent="0.35">
      <c r="A190" s="33" t="s">
        <v>5021</v>
      </c>
      <c r="B190" s="53" t="s">
        <v>300</v>
      </c>
      <c r="C190" s="49">
        <f t="shared" si="9"/>
        <v>1.0081827703587327</v>
      </c>
      <c r="D190" s="33">
        <v>61163</v>
      </c>
      <c r="E190" s="55" t="s">
        <v>1495</v>
      </c>
      <c r="F190" s="54">
        <v>550960001183</v>
      </c>
      <c r="G190" s="60" t="s">
        <v>6408</v>
      </c>
      <c r="H190" s="59">
        <v>1206</v>
      </c>
      <c r="I190" s="61">
        <v>591</v>
      </c>
      <c r="J190" s="62" t="s">
        <v>7483</v>
      </c>
      <c r="K190" s="63">
        <v>0.70479999999999998</v>
      </c>
      <c r="L190" s="51">
        <f t="shared" si="7"/>
        <v>591</v>
      </c>
      <c r="M190" s="49">
        <f t="shared" si="8"/>
        <v>1</v>
      </c>
      <c r="N190" s="49" t="s">
        <v>5220</v>
      </c>
    </row>
    <row r="191" spans="1:14" s="50" customFormat="1" ht="14.5" x14ac:dyDescent="0.35">
      <c r="A191" s="33" t="s">
        <v>5021</v>
      </c>
      <c r="B191" s="53" t="s">
        <v>300</v>
      </c>
      <c r="C191" s="49">
        <f t="shared" si="9"/>
        <v>1.0081827703587327</v>
      </c>
      <c r="D191" s="33">
        <v>61202</v>
      </c>
      <c r="E191" s="55" t="s">
        <v>1496</v>
      </c>
      <c r="F191" s="54">
        <v>550960001184</v>
      </c>
      <c r="G191" s="60" t="s">
        <v>6409</v>
      </c>
      <c r="H191" s="59">
        <v>219</v>
      </c>
      <c r="I191" s="61">
        <v>376</v>
      </c>
      <c r="J191" s="62" t="s">
        <v>7483</v>
      </c>
      <c r="K191" s="63">
        <v>0.70479999999999998</v>
      </c>
      <c r="L191" s="51">
        <f t="shared" si="7"/>
        <v>376</v>
      </c>
      <c r="M191" s="49">
        <f t="shared" si="8"/>
        <v>1</v>
      </c>
      <c r="N191" s="49" t="s">
        <v>5220</v>
      </c>
    </row>
    <row r="192" spans="1:14" s="50" customFormat="1" ht="14.5" x14ac:dyDescent="0.35">
      <c r="A192" s="33" t="s">
        <v>5021</v>
      </c>
      <c r="B192" s="53" t="s">
        <v>300</v>
      </c>
      <c r="C192" s="49">
        <f t="shared" si="9"/>
        <v>1.0081827703587327</v>
      </c>
      <c r="D192" s="33">
        <v>61811</v>
      </c>
      <c r="E192" s="55" t="s">
        <v>803</v>
      </c>
      <c r="F192" s="54">
        <v>550960001185</v>
      </c>
      <c r="G192" s="60" t="s">
        <v>6410</v>
      </c>
      <c r="H192" s="59">
        <v>1176</v>
      </c>
      <c r="I192" s="61">
        <v>337</v>
      </c>
      <c r="J192" s="62" t="s">
        <v>7483</v>
      </c>
      <c r="K192" s="63">
        <v>0.70479999999999998</v>
      </c>
      <c r="L192" s="51">
        <f t="shared" si="7"/>
        <v>337</v>
      </c>
      <c r="M192" s="49">
        <f t="shared" si="8"/>
        <v>1</v>
      </c>
      <c r="N192" s="49" t="s">
        <v>5220</v>
      </c>
    </row>
    <row r="193" spans="1:14" s="50" customFormat="1" ht="14.5" x14ac:dyDescent="0.35">
      <c r="A193" s="33" t="s">
        <v>5021</v>
      </c>
      <c r="B193" s="53" t="s">
        <v>300</v>
      </c>
      <c r="C193" s="49">
        <f t="shared" si="9"/>
        <v>1.0081827703587327</v>
      </c>
      <c r="D193" s="33">
        <v>61231</v>
      </c>
      <c r="E193" s="55" t="s">
        <v>1497</v>
      </c>
      <c r="F193" s="54">
        <v>550960000680</v>
      </c>
      <c r="G193" s="60" t="s">
        <v>6411</v>
      </c>
      <c r="H193" s="59">
        <v>475</v>
      </c>
      <c r="I193" s="61">
        <v>661</v>
      </c>
      <c r="J193" s="62" t="s">
        <v>7483</v>
      </c>
      <c r="K193" s="63">
        <v>0.70479999999999998</v>
      </c>
      <c r="L193" s="51">
        <f t="shared" si="7"/>
        <v>661</v>
      </c>
      <c r="M193" s="49">
        <f t="shared" si="8"/>
        <v>1</v>
      </c>
      <c r="N193" s="49" t="s">
        <v>5220</v>
      </c>
    </row>
    <row r="194" spans="1:14" s="50" customFormat="1" ht="14.5" x14ac:dyDescent="0.35">
      <c r="A194" s="33" t="s">
        <v>5021</v>
      </c>
      <c r="B194" s="53" t="s">
        <v>300</v>
      </c>
      <c r="C194" s="49">
        <f t="shared" si="9"/>
        <v>1.0081827703587327</v>
      </c>
      <c r="D194" s="33">
        <v>61404</v>
      </c>
      <c r="E194" s="55" t="s">
        <v>1498</v>
      </c>
      <c r="F194" s="54">
        <v>550960001847</v>
      </c>
      <c r="G194" s="60" t="s">
        <v>6412</v>
      </c>
      <c r="H194" s="59">
        <v>261</v>
      </c>
      <c r="I194" s="61">
        <v>402</v>
      </c>
      <c r="J194" s="62" t="s">
        <v>7483</v>
      </c>
      <c r="K194" s="63">
        <v>0.70479999999999998</v>
      </c>
      <c r="L194" s="51">
        <f t="shared" ref="L194:L257" si="10">IF(K194="",H194,(MIN(I194,(K194*1.6*I194))))</f>
        <v>402</v>
      </c>
      <c r="M194" s="49">
        <f t="shared" ref="M194:M257" si="11">IF(L194=0,0,(L194/I194))</f>
        <v>1</v>
      </c>
      <c r="N194" s="49" t="s">
        <v>5220</v>
      </c>
    </row>
    <row r="195" spans="1:14" s="50" customFormat="1" ht="14.5" x14ac:dyDescent="0.35">
      <c r="A195" s="33" t="s">
        <v>5021</v>
      </c>
      <c r="B195" s="53" t="s">
        <v>300</v>
      </c>
      <c r="C195" s="49">
        <f t="shared" si="9"/>
        <v>1.0081827703587327</v>
      </c>
      <c r="D195" s="33">
        <v>61098</v>
      </c>
      <c r="E195" s="55" t="s">
        <v>1499</v>
      </c>
      <c r="F195" s="54">
        <v>550960001187</v>
      </c>
      <c r="G195" s="60" t="s">
        <v>6413</v>
      </c>
      <c r="H195" s="59">
        <v>313</v>
      </c>
      <c r="I195" s="61">
        <v>239</v>
      </c>
      <c r="J195" s="62" t="s">
        <v>7483</v>
      </c>
      <c r="K195" s="63">
        <v>0.70479999999999998</v>
      </c>
      <c r="L195" s="51">
        <f t="shared" si="10"/>
        <v>239</v>
      </c>
      <c r="M195" s="49">
        <f t="shared" si="11"/>
        <v>1</v>
      </c>
      <c r="N195" s="49" t="s">
        <v>5220</v>
      </c>
    </row>
    <row r="196" spans="1:14" s="50" customFormat="1" ht="14.5" x14ac:dyDescent="0.35">
      <c r="A196" s="33" t="s">
        <v>5021</v>
      </c>
      <c r="B196" s="53" t="s">
        <v>300</v>
      </c>
      <c r="C196" s="49">
        <f t="shared" si="9"/>
        <v>1.0081827703587327</v>
      </c>
      <c r="D196" s="33">
        <v>61178</v>
      </c>
      <c r="E196" s="55" t="s">
        <v>1500</v>
      </c>
      <c r="F196" s="54">
        <v>550960001188</v>
      </c>
      <c r="G196" s="60" t="s">
        <v>6414</v>
      </c>
      <c r="H196" s="59">
        <v>501</v>
      </c>
      <c r="I196" s="61">
        <v>306</v>
      </c>
      <c r="J196" s="62" t="s">
        <v>7483</v>
      </c>
      <c r="K196" s="63">
        <v>0.70479999999999998</v>
      </c>
      <c r="L196" s="51">
        <f t="shared" si="10"/>
        <v>306</v>
      </c>
      <c r="M196" s="49">
        <f t="shared" si="11"/>
        <v>1</v>
      </c>
      <c r="N196" s="49" t="s">
        <v>5220</v>
      </c>
    </row>
    <row r="197" spans="1:14" s="50" customFormat="1" ht="14.5" x14ac:dyDescent="0.35">
      <c r="A197" s="33" t="s">
        <v>5021</v>
      </c>
      <c r="B197" s="53" t="s">
        <v>300</v>
      </c>
      <c r="C197" s="49">
        <f t="shared" si="9"/>
        <v>1.0081827703587327</v>
      </c>
      <c r="D197" s="33">
        <v>61307</v>
      </c>
      <c r="E197" s="55" t="s">
        <v>1501</v>
      </c>
      <c r="F197" s="54">
        <v>550960001246</v>
      </c>
      <c r="G197" s="60" t="s">
        <v>6415</v>
      </c>
      <c r="H197" s="59">
        <v>188</v>
      </c>
      <c r="I197" s="61">
        <v>399</v>
      </c>
      <c r="J197" s="62" t="s">
        <v>7483</v>
      </c>
      <c r="K197" s="63">
        <v>0.70479999999999998</v>
      </c>
      <c r="L197" s="51">
        <f t="shared" si="10"/>
        <v>399</v>
      </c>
      <c r="M197" s="49">
        <f t="shared" si="11"/>
        <v>1</v>
      </c>
      <c r="N197" s="49" t="s">
        <v>5220</v>
      </c>
    </row>
    <row r="198" spans="1:14" s="50" customFormat="1" ht="14.5" x14ac:dyDescent="0.35">
      <c r="A198" s="33" t="s">
        <v>5021</v>
      </c>
      <c r="B198" s="53" t="s">
        <v>300</v>
      </c>
      <c r="C198" s="49">
        <f t="shared" si="9"/>
        <v>1.0081827703587327</v>
      </c>
      <c r="D198" s="33">
        <v>61067</v>
      </c>
      <c r="E198" s="55" t="s">
        <v>1502</v>
      </c>
      <c r="F198" s="54">
        <v>550960001208</v>
      </c>
      <c r="G198" s="60" t="s">
        <v>6416</v>
      </c>
      <c r="H198" s="59">
        <v>162</v>
      </c>
      <c r="I198" s="61">
        <v>154</v>
      </c>
      <c r="J198" s="62" t="s">
        <v>7483</v>
      </c>
      <c r="K198" s="63">
        <v>0.70479999999999998</v>
      </c>
      <c r="L198" s="51">
        <f t="shared" si="10"/>
        <v>154</v>
      </c>
      <c r="M198" s="49">
        <f t="shared" si="11"/>
        <v>1</v>
      </c>
      <c r="N198" s="49" t="s">
        <v>5220</v>
      </c>
    </row>
    <row r="199" spans="1:14" s="50" customFormat="1" ht="14.5" x14ac:dyDescent="0.35">
      <c r="A199" s="33" t="s">
        <v>5021</v>
      </c>
      <c r="B199" s="53" t="s">
        <v>300</v>
      </c>
      <c r="C199" s="49">
        <f t="shared" si="9"/>
        <v>1.0081827703587327</v>
      </c>
      <c r="D199" s="33">
        <v>61087</v>
      </c>
      <c r="E199" s="55" t="s">
        <v>1503</v>
      </c>
      <c r="F199" s="54">
        <v>550960001190</v>
      </c>
      <c r="G199" s="60" t="s">
        <v>6417</v>
      </c>
      <c r="H199" s="59">
        <v>278</v>
      </c>
      <c r="I199" s="61">
        <v>614</v>
      </c>
      <c r="J199" s="62" t="s">
        <v>7483</v>
      </c>
      <c r="K199" s="63">
        <v>0.70479999999999998</v>
      </c>
      <c r="L199" s="51">
        <f t="shared" si="10"/>
        <v>614</v>
      </c>
      <c r="M199" s="49">
        <f t="shared" si="11"/>
        <v>1</v>
      </c>
      <c r="N199" s="49" t="s">
        <v>5220</v>
      </c>
    </row>
    <row r="200" spans="1:14" s="50" customFormat="1" ht="14.5" x14ac:dyDescent="0.35">
      <c r="A200" s="33" t="s">
        <v>5021</v>
      </c>
      <c r="B200" s="53" t="s">
        <v>300</v>
      </c>
      <c r="C200" s="49">
        <f t="shared" si="9"/>
        <v>1.0081827703587327</v>
      </c>
      <c r="D200" s="33">
        <v>232084</v>
      </c>
      <c r="E200" s="55" t="s">
        <v>1504</v>
      </c>
      <c r="F200" s="54">
        <v>550960002493</v>
      </c>
      <c r="G200" s="60" t="s">
        <v>6418</v>
      </c>
      <c r="H200" s="59">
        <v>265</v>
      </c>
      <c r="I200" s="61">
        <v>326</v>
      </c>
      <c r="J200" s="62" t="s">
        <v>7483</v>
      </c>
      <c r="K200" s="63">
        <v>0.70479999999999998</v>
      </c>
      <c r="L200" s="51">
        <f t="shared" si="10"/>
        <v>326</v>
      </c>
      <c r="M200" s="49">
        <f t="shared" si="11"/>
        <v>1</v>
      </c>
      <c r="N200" s="49" t="s">
        <v>5220</v>
      </c>
    </row>
    <row r="201" spans="1:14" s="50" customFormat="1" ht="14.5" x14ac:dyDescent="0.35">
      <c r="A201" s="33" t="s">
        <v>5021</v>
      </c>
      <c r="B201" s="53" t="s">
        <v>300</v>
      </c>
      <c r="C201" s="49">
        <f t="shared" si="9"/>
        <v>1.0081827703587327</v>
      </c>
      <c r="D201" s="33">
        <v>16021609</v>
      </c>
      <c r="E201" s="55" t="s">
        <v>600</v>
      </c>
      <c r="F201" s="54">
        <v>550960001261</v>
      </c>
      <c r="G201" s="60" t="s">
        <v>6419</v>
      </c>
      <c r="H201" s="59">
        <v>137</v>
      </c>
      <c r="I201" s="61">
        <v>342</v>
      </c>
      <c r="J201" s="62" t="s">
        <v>7483</v>
      </c>
      <c r="K201" s="63">
        <v>0.70479999999999998</v>
      </c>
      <c r="L201" s="51">
        <f t="shared" si="10"/>
        <v>342</v>
      </c>
      <c r="M201" s="49">
        <f t="shared" si="11"/>
        <v>1</v>
      </c>
      <c r="N201" s="49" t="s">
        <v>5220</v>
      </c>
    </row>
    <row r="202" spans="1:14" s="50" customFormat="1" ht="14.5" x14ac:dyDescent="0.35">
      <c r="A202" s="33" t="s">
        <v>5021</v>
      </c>
      <c r="B202" s="53" t="s">
        <v>300</v>
      </c>
      <c r="C202" s="49">
        <f t="shared" si="9"/>
        <v>1.0081827703587327</v>
      </c>
      <c r="D202" s="33">
        <v>16044200</v>
      </c>
      <c r="E202" s="55" t="s">
        <v>1505</v>
      </c>
      <c r="F202" s="54">
        <v>550960002700</v>
      </c>
      <c r="G202" s="60" t="s">
        <v>6420</v>
      </c>
      <c r="H202" s="59">
        <v>494</v>
      </c>
      <c r="I202" s="61">
        <v>816</v>
      </c>
      <c r="J202" s="62" t="s">
        <v>7483</v>
      </c>
      <c r="K202" s="63">
        <v>0.70479999999999998</v>
      </c>
      <c r="L202" s="51">
        <f t="shared" si="10"/>
        <v>816</v>
      </c>
      <c r="M202" s="49">
        <f t="shared" si="11"/>
        <v>1</v>
      </c>
      <c r="N202" s="49" t="s">
        <v>5220</v>
      </c>
    </row>
    <row r="203" spans="1:14" s="50" customFormat="1" ht="14.5" x14ac:dyDescent="0.35">
      <c r="A203" s="33" t="s">
        <v>5021</v>
      </c>
      <c r="B203" s="53" t="s">
        <v>300</v>
      </c>
      <c r="C203" s="49">
        <f t="shared" si="9"/>
        <v>1.0081827703587327</v>
      </c>
      <c r="D203" s="33">
        <v>61034</v>
      </c>
      <c r="E203" s="55" t="s">
        <v>1506</v>
      </c>
      <c r="F203" s="54">
        <v>550960001195</v>
      </c>
      <c r="G203" s="60" t="s">
        <v>6421</v>
      </c>
      <c r="H203" s="59">
        <v>226</v>
      </c>
      <c r="I203" s="61">
        <v>286</v>
      </c>
      <c r="J203" s="62" t="s">
        <v>7483</v>
      </c>
      <c r="K203" s="63">
        <v>0.70479999999999998</v>
      </c>
      <c r="L203" s="51">
        <f t="shared" si="10"/>
        <v>286</v>
      </c>
      <c r="M203" s="49">
        <f t="shared" si="11"/>
        <v>1</v>
      </c>
      <c r="N203" s="49" t="s">
        <v>5220</v>
      </c>
    </row>
    <row r="204" spans="1:14" s="50" customFormat="1" ht="14.5" x14ac:dyDescent="0.35">
      <c r="A204" s="33" t="s">
        <v>5021</v>
      </c>
      <c r="B204" s="53" t="s">
        <v>300</v>
      </c>
      <c r="C204" s="49">
        <f t="shared" si="9"/>
        <v>1.0081827703587327</v>
      </c>
      <c r="D204" s="33">
        <v>61068</v>
      </c>
      <c r="E204" s="55" t="s">
        <v>1507</v>
      </c>
      <c r="F204" s="54">
        <v>550960001196</v>
      </c>
      <c r="G204" s="60" t="s">
        <v>6422</v>
      </c>
      <c r="H204" s="59">
        <v>266</v>
      </c>
      <c r="I204" s="61">
        <v>199</v>
      </c>
      <c r="J204" s="62" t="s">
        <v>7483</v>
      </c>
      <c r="K204" s="63">
        <v>0.70479999999999998</v>
      </c>
      <c r="L204" s="51">
        <f t="shared" si="10"/>
        <v>199</v>
      </c>
      <c r="M204" s="49">
        <f t="shared" si="11"/>
        <v>1</v>
      </c>
      <c r="N204" s="49" t="s">
        <v>5220</v>
      </c>
    </row>
    <row r="205" spans="1:14" s="50" customFormat="1" ht="14.5" x14ac:dyDescent="0.35">
      <c r="A205" s="33" t="s">
        <v>5021</v>
      </c>
      <c r="B205" s="53" t="s">
        <v>300</v>
      </c>
      <c r="C205" s="49">
        <f t="shared" si="9"/>
        <v>1.0081827703587327</v>
      </c>
      <c r="D205" s="33">
        <v>61284</v>
      </c>
      <c r="E205" s="55" t="s">
        <v>1508</v>
      </c>
      <c r="F205" s="54">
        <v>550960001197</v>
      </c>
      <c r="G205" s="60" t="s">
        <v>6423</v>
      </c>
      <c r="H205" s="59">
        <v>653</v>
      </c>
      <c r="I205" s="61">
        <v>317</v>
      </c>
      <c r="J205" s="62" t="s">
        <v>7483</v>
      </c>
      <c r="K205" s="63">
        <v>0.70479999999999998</v>
      </c>
      <c r="L205" s="51">
        <f t="shared" si="10"/>
        <v>317</v>
      </c>
      <c r="M205" s="49">
        <f t="shared" si="11"/>
        <v>1</v>
      </c>
      <c r="N205" s="49" t="s">
        <v>5220</v>
      </c>
    </row>
    <row r="206" spans="1:14" s="50" customFormat="1" ht="14.5" x14ac:dyDescent="0.35">
      <c r="A206" s="33" t="s">
        <v>5021</v>
      </c>
      <c r="B206" s="53" t="s">
        <v>300</v>
      </c>
      <c r="C206" s="49">
        <f t="shared" si="9"/>
        <v>1.0081827703587327</v>
      </c>
      <c r="D206" s="33">
        <v>61142</v>
      </c>
      <c r="E206" s="55" t="s">
        <v>1509</v>
      </c>
      <c r="F206" s="54">
        <v>550960001199</v>
      </c>
      <c r="G206" s="60" t="s">
        <v>6424</v>
      </c>
      <c r="H206" s="59">
        <v>205</v>
      </c>
      <c r="I206" s="61">
        <v>1497</v>
      </c>
      <c r="J206" s="62" t="s">
        <v>7483</v>
      </c>
      <c r="K206" s="63">
        <v>0.70479999999999998</v>
      </c>
      <c r="L206" s="51">
        <f t="shared" si="10"/>
        <v>1497</v>
      </c>
      <c r="M206" s="49">
        <f t="shared" si="11"/>
        <v>1</v>
      </c>
      <c r="N206" s="49" t="s">
        <v>5220</v>
      </c>
    </row>
    <row r="207" spans="1:14" s="50" customFormat="1" ht="14.5" x14ac:dyDescent="0.35">
      <c r="A207" s="33" t="s">
        <v>5021</v>
      </c>
      <c r="B207" s="53" t="s">
        <v>300</v>
      </c>
      <c r="C207" s="49">
        <f t="shared" si="9"/>
        <v>1.0081827703587327</v>
      </c>
      <c r="D207" s="33">
        <v>210</v>
      </c>
      <c r="E207" s="55" t="s">
        <v>1510</v>
      </c>
      <c r="F207" s="54">
        <v>550960002961</v>
      </c>
      <c r="G207" s="60" t="s">
        <v>6425</v>
      </c>
      <c r="H207" s="59">
        <v>186</v>
      </c>
      <c r="I207" s="61">
        <v>466</v>
      </c>
      <c r="J207" s="62" t="s">
        <v>7483</v>
      </c>
      <c r="K207" s="63">
        <v>0.70479999999999998</v>
      </c>
      <c r="L207" s="51">
        <f t="shared" si="10"/>
        <v>466</v>
      </c>
      <c r="M207" s="49">
        <f t="shared" si="11"/>
        <v>1</v>
      </c>
      <c r="N207" s="49" t="s">
        <v>5220</v>
      </c>
    </row>
    <row r="208" spans="1:14" s="50" customFormat="1" ht="14.5" x14ac:dyDescent="0.35">
      <c r="A208" s="33" t="s">
        <v>5021</v>
      </c>
      <c r="B208" s="53" t="s">
        <v>300</v>
      </c>
      <c r="C208" s="49">
        <f t="shared" si="9"/>
        <v>1.0081827703587327</v>
      </c>
      <c r="D208" s="33">
        <v>61169</v>
      </c>
      <c r="E208" s="55" t="s">
        <v>1511</v>
      </c>
      <c r="F208" s="54">
        <v>550960001178</v>
      </c>
      <c r="G208" s="60" t="s">
        <v>6426</v>
      </c>
      <c r="H208" s="59">
        <v>233</v>
      </c>
      <c r="I208" s="61">
        <v>312</v>
      </c>
      <c r="J208" s="62" t="s">
        <v>7483</v>
      </c>
      <c r="K208" s="63">
        <v>0.70479999999999998</v>
      </c>
      <c r="L208" s="51">
        <f t="shared" si="10"/>
        <v>312</v>
      </c>
      <c r="M208" s="49">
        <f t="shared" si="11"/>
        <v>1</v>
      </c>
      <c r="N208" s="49" t="s">
        <v>5220</v>
      </c>
    </row>
    <row r="209" spans="1:14" s="50" customFormat="1" ht="14.5" x14ac:dyDescent="0.35">
      <c r="A209" s="33" t="s">
        <v>5021</v>
      </c>
      <c r="B209" s="53" t="s">
        <v>300</v>
      </c>
      <c r="C209" s="49">
        <f t="shared" si="9"/>
        <v>1.0081827703587327</v>
      </c>
      <c r="D209" s="33">
        <v>61281</v>
      </c>
      <c r="E209" s="55" t="s">
        <v>1512</v>
      </c>
      <c r="F209" s="54">
        <v>550960001200</v>
      </c>
      <c r="G209" s="60" t="s">
        <v>6427</v>
      </c>
      <c r="H209" s="59">
        <v>1088</v>
      </c>
      <c r="I209" s="61">
        <v>325</v>
      </c>
      <c r="J209" s="62" t="s">
        <v>7483</v>
      </c>
      <c r="K209" s="63">
        <v>0.70479999999999998</v>
      </c>
      <c r="L209" s="51">
        <f t="shared" si="10"/>
        <v>325</v>
      </c>
      <c r="M209" s="49">
        <f t="shared" si="11"/>
        <v>1</v>
      </c>
      <c r="N209" s="49" t="s">
        <v>5220</v>
      </c>
    </row>
    <row r="210" spans="1:14" s="50" customFormat="1" ht="14.5" x14ac:dyDescent="0.35">
      <c r="A210" s="33" t="s">
        <v>5021</v>
      </c>
      <c r="B210" s="53" t="s">
        <v>300</v>
      </c>
      <c r="C210" s="49">
        <f t="shared" si="9"/>
        <v>1.0081827703587327</v>
      </c>
      <c r="D210" s="33">
        <v>16065738</v>
      </c>
      <c r="E210" s="55" t="s">
        <v>1513</v>
      </c>
      <c r="F210" s="54">
        <v>550960001317</v>
      </c>
      <c r="G210" s="60" t="s">
        <v>6428</v>
      </c>
      <c r="H210" s="59">
        <v>331</v>
      </c>
      <c r="I210" s="61">
        <v>788</v>
      </c>
      <c r="J210" s="62" t="s">
        <v>7483</v>
      </c>
      <c r="K210" s="63">
        <v>0.70479999999999998</v>
      </c>
      <c r="L210" s="51">
        <f t="shared" si="10"/>
        <v>788</v>
      </c>
      <c r="M210" s="49">
        <f t="shared" si="11"/>
        <v>1</v>
      </c>
      <c r="N210" s="49" t="s">
        <v>5220</v>
      </c>
    </row>
    <row r="211" spans="1:14" s="50" customFormat="1" ht="14.5" x14ac:dyDescent="0.35">
      <c r="A211" s="33" t="s">
        <v>5021</v>
      </c>
      <c r="B211" s="53" t="s">
        <v>300</v>
      </c>
      <c r="C211" s="49">
        <f t="shared" si="9"/>
        <v>1.0081827703587327</v>
      </c>
      <c r="D211" s="33">
        <v>226823</v>
      </c>
      <c r="E211" s="55" t="s">
        <v>1514</v>
      </c>
      <c r="F211" s="54">
        <v>550960002567</v>
      </c>
      <c r="G211" s="60" t="s">
        <v>6429</v>
      </c>
      <c r="H211" s="59">
        <v>254</v>
      </c>
      <c r="I211" s="61">
        <v>102</v>
      </c>
      <c r="J211" s="62" t="s">
        <v>7483</v>
      </c>
      <c r="K211" s="63">
        <v>0.70479999999999998</v>
      </c>
      <c r="L211" s="51">
        <f t="shared" si="10"/>
        <v>102</v>
      </c>
      <c r="M211" s="49">
        <f t="shared" si="11"/>
        <v>1</v>
      </c>
      <c r="N211" s="49" t="s">
        <v>5220</v>
      </c>
    </row>
    <row r="212" spans="1:14" s="50" customFormat="1" ht="14.5" x14ac:dyDescent="0.35">
      <c r="A212" s="33" t="s">
        <v>5021</v>
      </c>
      <c r="B212" s="53" t="s">
        <v>300</v>
      </c>
      <c r="C212" s="49">
        <f t="shared" si="9"/>
        <v>1.0081827703587327</v>
      </c>
      <c r="D212" s="33">
        <v>61074</v>
      </c>
      <c r="E212" s="55" t="s">
        <v>1515</v>
      </c>
      <c r="F212" s="54">
        <v>550960001202</v>
      </c>
      <c r="G212" s="60" t="s">
        <v>6430</v>
      </c>
      <c r="H212" s="59">
        <v>334</v>
      </c>
      <c r="I212" s="61">
        <v>269</v>
      </c>
      <c r="J212" s="62" t="s">
        <v>7483</v>
      </c>
      <c r="K212" s="63">
        <v>0.70479999999999998</v>
      </c>
      <c r="L212" s="51">
        <f t="shared" si="10"/>
        <v>269</v>
      </c>
      <c r="M212" s="49">
        <f t="shared" si="11"/>
        <v>1</v>
      </c>
      <c r="N212" s="49" t="s">
        <v>5220</v>
      </c>
    </row>
    <row r="213" spans="1:14" s="50" customFormat="1" ht="14.5" x14ac:dyDescent="0.35">
      <c r="A213" s="33" t="s">
        <v>5021</v>
      </c>
      <c r="B213" s="53" t="s">
        <v>300</v>
      </c>
      <c r="C213" s="49">
        <f t="shared" si="9"/>
        <v>1.0081827703587327</v>
      </c>
      <c r="D213" s="33">
        <v>61288</v>
      </c>
      <c r="E213" s="55" t="s">
        <v>1516</v>
      </c>
      <c r="F213" s="54">
        <v>550960001204</v>
      </c>
      <c r="G213" s="60" t="s">
        <v>6431</v>
      </c>
      <c r="H213" s="59">
        <v>632</v>
      </c>
      <c r="I213" s="61">
        <v>359</v>
      </c>
      <c r="J213" s="62" t="s">
        <v>7483</v>
      </c>
      <c r="K213" s="63">
        <v>0.70479999999999998</v>
      </c>
      <c r="L213" s="51">
        <f t="shared" si="10"/>
        <v>359</v>
      </c>
      <c r="M213" s="49">
        <f t="shared" si="11"/>
        <v>1</v>
      </c>
      <c r="N213" s="49" t="s">
        <v>5220</v>
      </c>
    </row>
    <row r="214" spans="1:14" s="50" customFormat="1" ht="14.5" x14ac:dyDescent="0.35">
      <c r="A214" s="33" t="s">
        <v>5021</v>
      </c>
      <c r="B214" s="53" t="s">
        <v>300</v>
      </c>
      <c r="C214" s="49">
        <f t="shared" si="9"/>
        <v>1.0081827703587327</v>
      </c>
      <c r="D214" s="33">
        <v>61227</v>
      </c>
      <c r="E214" s="55" t="s">
        <v>1517</v>
      </c>
      <c r="F214" s="54">
        <v>550960001206</v>
      </c>
      <c r="G214" s="60" t="s">
        <v>6432</v>
      </c>
      <c r="H214" s="59">
        <v>38</v>
      </c>
      <c r="I214" s="61">
        <v>533</v>
      </c>
      <c r="J214" s="62" t="s">
        <v>7483</v>
      </c>
      <c r="K214" s="63">
        <v>0.70479999999999998</v>
      </c>
      <c r="L214" s="51">
        <f t="shared" si="10"/>
        <v>533</v>
      </c>
      <c r="M214" s="49">
        <f t="shared" si="11"/>
        <v>1</v>
      </c>
      <c r="N214" s="49" t="s">
        <v>5220</v>
      </c>
    </row>
    <row r="215" spans="1:14" s="50" customFormat="1" ht="14.5" x14ac:dyDescent="0.35">
      <c r="A215" s="33" t="s">
        <v>5021</v>
      </c>
      <c r="B215" s="53" t="s">
        <v>300</v>
      </c>
      <c r="C215" s="49">
        <f t="shared" si="9"/>
        <v>1.0081827703587327</v>
      </c>
      <c r="D215" s="33">
        <v>60856</v>
      </c>
      <c r="E215" s="55" t="s">
        <v>1215</v>
      </c>
      <c r="F215" s="54">
        <v>550960002302</v>
      </c>
      <c r="G215" s="60" t="s">
        <v>6433</v>
      </c>
      <c r="H215" s="59">
        <v>215</v>
      </c>
      <c r="I215" s="61">
        <v>671</v>
      </c>
      <c r="J215" s="62" t="s">
        <v>7483</v>
      </c>
      <c r="K215" s="63">
        <v>0.70479999999999998</v>
      </c>
      <c r="L215" s="51">
        <f t="shared" si="10"/>
        <v>671</v>
      </c>
      <c r="M215" s="49">
        <f t="shared" si="11"/>
        <v>1</v>
      </c>
      <c r="N215" s="49" t="s">
        <v>5220</v>
      </c>
    </row>
    <row r="216" spans="1:14" s="50" customFormat="1" ht="14.5" x14ac:dyDescent="0.35">
      <c r="A216" s="33" t="s">
        <v>5021</v>
      </c>
      <c r="B216" s="53" t="s">
        <v>300</v>
      </c>
      <c r="C216" s="49">
        <f t="shared" si="9"/>
        <v>1.0081827703587327</v>
      </c>
      <c r="D216" s="33">
        <v>63268</v>
      </c>
      <c r="E216" s="55" t="s">
        <v>999</v>
      </c>
      <c r="F216" s="54">
        <v>550960001209</v>
      </c>
      <c r="G216" s="60" t="s">
        <v>6434</v>
      </c>
      <c r="H216" s="59">
        <v>337</v>
      </c>
      <c r="I216" s="61">
        <v>873</v>
      </c>
      <c r="J216" s="62" t="s">
        <v>7483</v>
      </c>
      <c r="K216" s="63">
        <v>0.70479999999999998</v>
      </c>
      <c r="L216" s="51">
        <f t="shared" si="10"/>
        <v>873</v>
      </c>
      <c r="M216" s="49">
        <f t="shared" si="11"/>
        <v>1</v>
      </c>
      <c r="N216" s="49" t="s">
        <v>5220</v>
      </c>
    </row>
    <row r="217" spans="1:14" s="50" customFormat="1" ht="14.5" x14ac:dyDescent="0.35">
      <c r="A217" s="33" t="s">
        <v>5021</v>
      </c>
      <c r="B217" s="53" t="s">
        <v>300</v>
      </c>
      <c r="C217" s="49">
        <f t="shared" si="9"/>
        <v>1.0081827703587327</v>
      </c>
      <c r="D217" s="33">
        <v>61320</v>
      </c>
      <c r="E217" s="55" t="s">
        <v>3620</v>
      </c>
      <c r="F217" s="54">
        <v>550960001210</v>
      </c>
      <c r="G217" s="60" t="s">
        <v>6435</v>
      </c>
      <c r="H217" s="59">
        <v>457</v>
      </c>
      <c r="I217" s="61">
        <v>256</v>
      </c>
      <c r="J217" s="62" t="s">
        <v>7483</v>
      </c>
      <c r="K217" s="63">
        <v>0.70479999999999998</v>
      </c>
      <c r="L217" s="51">
        <f t="shared" si="10"/>
        <v>256</v>
      </c>
      <c r="M217" s="49">
        <f t="shared" si="11"/>
        <v>1</v>
      </c>
      <c r="N217" s="49" t="s">
        <v>5220</v>
      </c>
    </row>
    <row r="218" spans="1:14" s="50" customFormat="1" ht="14.5" x14ac:dyDescent="0.35">
      <c r="A218" s="33" t="s">
        <v>5021</v>
      </c>
      <c r="B218" s="53" t="s">
        <v>300</v>
      </c>
      <c r="C218" s="49">
        <f t="shared" si="9"/>
        <v>1.0081827703587327</v>
      </c>
      <c r="D218" s="33">
        <v>61405</v>
      </c>
      <c r="E218" s="55" t="s">
        <v>1518</v>
      </c>
      <c r="F218" s="54">
        <v>550960002931</v>
      </c>
      <c r="G218" s="60" t="s">
        <v>6436</v>
      </c>
      <c r="H218" s="59">
        <v>614</v>
      </c>
      <c r="I218" s="61">
        <v>763</v>
      </c>
      <c r="J218" s="62" t="s">
        <v>7483</v>
      </c>
      <c r="K218" s="63">
        <v>0.70479999999999998</v>
      </c>
      <c r="L218" s="51">
        <f t="shared" si="10"/>
        <v>763</v>
      </c>
      <c r="M218" s="49">
        <f t="shared" si="11"/>
        <v>1</v>
      </c>
      <c r="N218" s="49" t="s">
        <v>5220</v>
      </c>
    </row>
    <row r="219" spans="1:14" s="50" customFormat="1" ht="14.5" x14ac:dyDescent="0.35">
      <c r="A219" s="33" t="s">
        <v>5021</v>
      </c>
      <c r="B219" s="53" t="s">
        <v>300</v>
      </c>
      <c r="C219" s="49">
        <f t="shared" si="9"/>
        <v>1.0081827703587327</v>
      </c>
      <c r="D219" s="33">
        <v>61232</v>
      </c>
      <c r="E219" s="55" t="s">
        <v>1519</v>
      </c>
      <c r="F219" s="54">
        <v>550960001213</v>
      </c>
      <c r="G219" s="60" t="s">
        <v>6437</v>
      </c>
      <c r="H219" s="59">
        <v>730</v>
      </c>
      <c r="I219" s="61">
        <v>553</v>
      </c>
      <c r="J219" s="62" t="s">
        <v>7483</v>
      </c>
      <c r="K219" s="63">
        <v>0.70479999999999998</v>
      </c>
      <c r="L219" s="51">
        <f t="shared" si="10"/>
        <v>553</v>
      </c>
      <c r="M219" s="49">
        <f t="shared" si="11"/>
        <v>1</v>
      </c>
      <c r="N219" s="49" t="s">
        <v>5220</v>
      </c>
    </row>
    <row r="220" spans="1:14" s="50" customFormat="1" ht="14.5" x14ac:dyDescent="0.35">
      <c r="A220" s="33" t="s">
        <v>5021</v>
      </c>
      <c r="B220" s="53" t="s">
        <v>300</v>
      </c>
      <c r="C220" s="49">
        <f t="shared" si="9"/>
        <v>1.0081827703587327</v>
      </c>
      <c r="D220" s="33">
        <v>61368</v>
      </c>
      <c r="E220" s="55" t="s">
        <v>1520</v>
      </c>
      <c r="F220" s="54">
        <v>550960001214</v>
      </c>
      <c r="G220" s="60" t="s">
        <v>6438</v>
      </c>
      <c r="H220" s="59">
        <v>162</v>
      </c>
      <c r="I220" s="61">
        <v>309</v>
      </c>
      <c r="J220" s="62" t="s">
        <v>7483</v>
      </c>
      <c r="K220" s="63">
        <v>0.70479999999999998</v>
      </c>
      <c r="L220" s="51">
        <f t="shared" si="10"/>
        <v>309</v>
      </c>
      <c r="M220" s="49">
        <f t="shared" si="11"/>
        <v>1</v>
      </c>
      <c r="N220" s="49" t="s">
        <v>5220</v>
      </c>
    </row>
    <row r="221" spans="1:14" s="50" customFormat="1" ht="14.5" x14ac:dyDescent="0.35">
      <c r="A221" s="33" t="s">
        <v>5021</v>
      </c>
      <c r="B221" s="53" t="s">
        <v>300</v>
      </c>
      <c r="C221" s="49">
        <f t="shared" si="9"/>
        <v>1.0081827703587327</v>
      </c>
      <c r="D221" s="33">
        <v>61627</v>
      </c>
      <c r="E221" s="55" t="s">
        <v>838</v>
      </c>
      <c r="F221" s="54">
        <v>550960001215</v>
      </c>
      <c r="G221" s="60" t="s">
        <v>6439</v>
      </c>
      <c r="H221" s="59">
        <v>460</v>
      </c>
      <c r="I221" s="61">
        <v>848</v>
      </c>
      <c r="J221" s="62" t="s">
        <v>7483</v>
      </c>
      <c r="K221" s="63">
        <v>0.70479999999999998</v>
      </c>
      <c r="L221" s="51">
        <f t="shared" si="10"/>
        <v>848</v>
      </c>
      <c r="M221" s="49">
        <f t="shared" si="11"/>
        <v>1</v>
      </c>
      <c r="N221" s="49" t="s">
        <v>5220</v>
      </c>
    </row>
    <row r="222" spans="1:14" s="50" customFormat="1" ht="14.5" x14ac:dyDescent="0.35">
      <c r="A222" s="33" t="s">
        <v>5021</v>
      </c>
      <c r="B222" s="53" t="s">
        <v>300</v>
      </c>
      <c r="C222" s="49">
        <f t="shared" si="9"/>
        <v>1.0081827703587327</v>
      </c>
      <c r="D222" s="33">
        <v>61167</v>
      </c>
      <c r="E222" s="55" t="s">
        <v>1521</v>
      </c>
      <c r="F222" s="54">
        <v>550960001216</v>
      </c>
      <c r="G222" s="60" t="s">
        <v>6440</v>
      </c>
      <c r="H222" s="59">
        <v>362</v>
      </c>
      <c r="I222" s="61">
        <v>441</v>
      </c>
      <c r="J222" s="62" t="s">
        <v>7483</v>
      </c>
      <c r="K222" s="63">
        <v>0.70479999999999998</v>
      </c>
      <c r="L222" s="51">
        <f t="shared" si="10"/>
        <v>441</v>
      </c>
      <c r="M222" s="49">
        <f t="shared" si="11"/>
        <v>1</v>
      </c>
      <c r="N222" s="49" t="s">
        <v>5220</v>
      </c>
    </row>
    <row r="223" spans="1:14" s="50" customFormat="1" ht="14.5" x14ac:dyDescent="0.35">
      <c r="A223" s="33" t="s">
        <v>5021</v>
      </c>
      <c r="B223" s="53" t="s">
        <v>300</v>
      </c>
      <c r="C223" s="49">
        <f t="shared" si="9"/>
        <v>1.0081827703587327</v>
      </c>
      <c r="D223" s="33">
        <v>61184</v>
      </c>
      <c r="E223" s="55" t="s">
        <v>1522</v>
      </c>
      <c r="F223" s="54">
        <v>550960001164</v>
      </c>
      <c r="G223" s="60" t="s">
        <v>6441</v>
      </c>
      <c r="H223" s="59">
        <v>169</v>
      </c>
      <c r="I223" s="61">
        <v>1115</v>
      </c>
      <c r="J223" s="62" t="s">
        <v>7483</v>
      </c>
      <c r="K223" s="63">
        <v>0.70479999999999998</v>
      </c>
      <c r="L223" s="51">
        <f t="shared" si="10"/>
        <v>1115</v>
      </c>
      <c r="M223" s="49">
        <f t="shared" si="11"/>
        <v>1</v>
      </c>
      <c r="N223" s="49" t="s">
        <v>5220</v>
      </c>
    </row>
    <row r="224" spans="1:14" s="50" customFormat="1" ht="14.5" x14ac:dyDescent="0.35">
      <c r="A224" s="33" t="s">
        <v>5021</v>
      </c>
      <c r="B224" s="53" t="s">
        <v>300</v>
      </c>
      <c r="C224" s="49">
        <f t="shared" si="9"/>
        <v>1.0081827703587327</v>
      </c>
      <c r="D224" s="33">
        <v>225719</v>
      </c>
      <c r="E224" s="55" t="s">
        <v>1523</v>
      </c>
      <c r="F224" s="54">
        <v>550960002464</v>
      </c>
      <c r="G224" s="60" t="s">
        <v>6442</v>
      </c>
      <c r="H224" s="59">
        <v>887</v>
      </c>
      <c r="I224" s="61">
        <v>312</v>
      </c>
      <c r="J224" s="62" t="s">
        <v>7483</v>
      </c>
      <c r="K224" s="63">
        <v>0.70479999999999998</v>
      </c>
      <c r="L224" s="51">
        <f t="shared" si="10"/>
        <v>312</v>
      </c>
      <c r="M224" s="49">
        <f t="shared" si="11"/>
        <v>1</v>
      </c>
      <c r="N224" s="49" t="s">
        <v>5220</v>
      </c>
    </row>
    <row r="225" spans="1:14" s="50" customFormat="1" ht="14.5" x14ac:dyDescent="0.35">
      <c r="A225" s="33" t="s">
        <v>5021</v>
      </c>
      <c r="B225" s="53" t="s">
        <v>300</v>
      </c>
      <c r="C225" s="49">
        <f t="shared" si="9"/>
        <v>1.0081827703587327</v>
      </c>
      <c r="D225" s="33">
        <v>16044201</v>
      </c>
      <c r="E225" s="55" t="s">
        <v>1524</v>
      </c>
      <c r="F225" s="54">
        <v>550960002720</v>
      </c>
      <c r="G225" s="60" t="s">
        <v>6443</v>
      </c>
      <c r="H225" s="59">
        <v>87</v>
      </c>
      <c r="I225" s="61">
        <v>511</v>
      </c>
      <c r="J225" s="62" t="s">
        <v>7483</v>
      </c>
      <c r="K225" s="63">
        <v>0.70479999999999998</v>
      </c>
      <c r="L225" s="51">
        <f t="shared" si="10"/>
        <v>511</v>
      </c>
      <c r="M225" s="49">
        <f t="shared" si="11"/>
        <v>1</v>
      </c>
      <c r="N225" s="49" t="s">
        <v>5220</v>
      </c>
    </row>
    <row r="226" spans="1:14" s="50" customFormat="1" ht="14.5" x14ac:dyDescent="0.35">
      <c r="A226" s="33" t="s">
        <v>5021</v>
      </c>
      <c r="B226" s="53" t="s">
        <v>300</v>
      </c>
      <c r="C226" s="49">
        <f t="shared" si="9"/>
        <v>1.0081827703587327</v>
      </c>
      <c r="D226" s="33">
        <v>123</v>
      </c>
      <c r="E226" s="55" t="s">
        <v>1525</v>
      </c>
      <c r="F226" s="54">
        <v>550960002537</v>
      </c>
      <c r="G226" s="60" t="s">
        <v>6444</v>
      </c>
      <c r="H226" s="59">
        <v>753</v>
      </c>
      <c r="I226" s="61">
        <v>500</v>
      </c>
      <c r="J226" s="62" t="s">
        <v>7485</v>
      </c>
      <c r="K226" s="63">
        <v>0.70479999999999998</v>
      </c>
      <c r="L226" s="51">
        <f t="shared" si="10"/>
        <v>500</v>
      </c>
      <c r="M226" s="49">
        <f t="shared" si="11"/>
        <v>1</v>
      </c>
      <c r="N226" s="49" t="s">
        <v>5220</v>
      </c>
    </row>
    <row r="227" spans="1:14" s="50" customFormat="1" ht="14.5" x14ac:dyDescent="0.35">
      <c r="A227" s="33" t="s">
        <v>5021</v>
      </c>
      <c r="B227" s="53" t="s">
        <v>300</v>
      </c>
      <c r="C227" s="49">
        <f t="shared" si="9"/>
        <v>1.0081827703587327</v>
      </c>
      <c r="D227" s="33"/>
      <c r="E227" s="55" t="s">
        <v>1526</v>
      </c>
      <c r="F227" s="54">
        <v>550960002853</v>
      </c>
      <c r="G227" s="60" t="s">
        <v>6445</v>
      </c>
      <c r="H227" s="59">
        <v>317</v>
      </c>
      <c r="I227" s="61">
        <v>497</v>
      </c>
      <c r="J227" s="62" t="s">
        <v>7483</v>
      </c>
      <c r="K227" s="63">
        <v>0.70479999999999998</v>
      </c>
      <c r="L227" s="51">
        <f t="shared" si="10"/>
        <v>497</v>
      </c>
      <c r="M227" s="49">
        <f t="shared" si="11"/>
        <v>1</v>
      </c>
      <c r="N227" s="49" t="s">
        <v>5220</v>
      </c>
    </row>
    <row r="228" spans="1:14" s="50" customFormat="1" ht="14.5" x14ac:dyDescent="0.35">
      <c r="A228" s="33" t="s">
        <v>5021</v>
      </c>
      <c r="B228" s="53" t="s">
        <v>300</v>
      </c>
      <c r="C228" s="49">
        <f t="shared" si="9"/>
        <v>1.0081827703587327</v>
      </c>
      <c r="D228" s="33">
        <v>16071067</v>
      </c>
      <c r="E228" s="55" t="s">
        <v>1527</v>
      </c>
      <c r="F228" s="54">
        <v>550960002860</v>
      </c>
      <c r="G228" s="60" t="s">
        <v>6446</v>
      </c>
      <c r="H228" s="59">
        <v>455</v>
      </c>
      <c r="I228" s="61">
        <v>500</v>
      </c>
      <c r="J228" s="62" t="s">
        <v>7483</v>
      </c>
      <c r="K228" s="63">
        <v>0.70479999999999998</v>
      </c>
      <c r="L228" s="51">
        <f t="shared" si="10"/>
        <v>500</v>
      </c>
      <c r="M228" s="49">
        <f t="shared" si="11"/>
        <v>1</v>
      </c>
      <c r="N228" s="49" t="s">
        <v>5220</v>
      </c>
    </row>
    <row r="229" spans="1:14" s="50" customFormat="1" ht="14.5" x14ac:dyDescent="0.35">
      <c r="A229" s="33" t="s">
        <v>5021</v>
      </c>
      <c r="B229" s="53" t="s">
        <v>300</v>
      </c>
      <c r="C229" s="49">
        <f t="shared" si="9"/>
        <v>1.0081827703587327</v>
      </c>
      <c r="D229" s="33">
        <v>121</v>
      </c>
      <c r="E229" s="55" t="s">
        <v>1528</v>
      </c>
      <c r="F229" s="54">
        <v>550960003006</v>
      </c>
      <c r="G229" s="60" t="s">
        <v>6447</v>
      </c>
      <c r="H229" s="59">
        <v>363</v>
      </c>
      <c r="I229" s="61">
        <v>477</v>
      </c>
      <c r="J229" s="62" t="s">
        <v>7483</v>
      </c>
      <c r="K229" s="63">
        <v>0.70479999999999998</v>
      </c>
      <c r="L229" s="51">
        <f t="shared" si="10"/>
        <v>477</v>
      </c>
      <c r="M229" s="49">
        <f t="shared" si="11"/>
        <v>1</v>
      </c>
      <c r="N229" s="49" t="s">
        <v>5220</v>
      </c>
    </row>
    <row r="230" spans="1:14" s="50" customFormat="1" ht="14.5" x14ac:dyDescent="0.35">
      <c r="A230" s="33" t="s">
        <v>5021</v>
      </c>
      <c r="B230" s="53" t="s">
        <v>300</v>
      </c>
      <c r="C230" s="49">
        <f t="shared" si="9"/>
        <v>1.0081827703587327</v>
      </c>
      <c r="D230" s="33"/>
      <c r="E230" s="55" t="s">
        <v>1529</v>
      </c>
      <c r="F230" s="54">
        <v>550960002822</v>
      </c>
      <c r="G230" s="60" t="s">
        <v>6448</v>
      </c>
      <c r="H230" s="59">
        <v>413</v>
      </c>
      <c r="I230" s="61">
        <v>144</v>
      </c>
      <c r="J230" s="62" t="s">
        <v>7483</v>
      </c>
      <c r="K230" s="63">
        <v>0.70479999999999998</v>
      </c>
      <c r="L230" s="51">
        <f t="shared" si="10"/>
        <v>144</v>
      </c>
      <c r="M230" s="49">
        <f t="shared" si="11"/>
        <v>1</v>
      </c>
      <c r="N230" s="49" t="s">
        <v>5220</v>
      </c>
    </row>
    <row r="231" spans="1:14" s="50" customFormat="1" ht="14.5" x14ac:dyDescent="0.35">
      <c r="A231" s="33" t="s">
        <v>5021</v>
      </c>
      <c r="B231" s="53" t="s">
        <v>300</v>
      </c>
      <c r="C231" s="49">
        <f t="shared" si="9"/>
        <v>1.0081827703587327</v>
      </c>
      <c r="D231" s="33">
        <v>118</v>
      </c>
      <c r="E231" s="55" t="s">
        <v>1531</v>
      </c>
      <c r="F231" s="54">
        <v>550960002949</v>
      </c>
      <c r="G231" s="60" t="s">
        <v>6450</v>
      </c>
      <c r="H231" s="59">
        <v>417</v>
      </c>
      <c r="I231" s="61">
        <v>415</v>
      </c>
      <c r="J231" s="62" t="s">
        <v>7483</v>
      </c>
      <c r="K231" s="63">
        <v>0.70479999999999998</v>
      </c>
      <c r="L231" s="51">
        <f t="shared" si="10"/>
        <v>415</v>
      </c>
      <c r="M231" s="49">
        <f t="shared" si="11"/>
        <v>1</v>
      </c>
      <c r="N231" s="49" t="s">
        <v>5220</v>
      </c>
    </row>
    <row r="232" spans="1:14" s="50" customFormat="1" ht="14.5" x14ac:dyDescent="0.35">
      <c r="A232" s="33" t="s">
        <v>5021</v>
      </c>
      <c r="B232" s="53" t="s">
        <v>300</v>
      </c>
      <c r="C232" s="49">
        <f t="shared" si="9"/>
        <v>1.0081827703587327</v>
      </c>
      <c r="D232" s="33">
        <v>885</v>
      </c>
      <c r="E232" s="55" t="s">
        <v>1532</v>
      </c>
      <c r="F232" s="54">
        <v>550960003036</v>
      </c>
      <c r="G232" s="60" t="s">
        <v>6451</v>
      </c>
      <c r="H232" s="59">
        <v>144</v>
      </c>
      <c r="I232" s="61">
        <v>215</v>
      </c>
      <c r="J232" s="62" t="s">
        <v>7486</v>
      </c>
      <c r="K232" s="63">
        <v>0.70479999999999998</v>
      </c>
      <c r="L232" s="51">
        <f t="shared" si="10"/>
        <v>215</v>
      </c>
      <c r="M232" s="49">
        <f t="shared" si="11"/>
        <v>1</v>
      </c>
      <c r="N232" s="49" t="s">
        <v>5220</v>
      </c>
    </row>
    <row r="233" spans="1:14" s="50" customFormat="1" ht="14.5" x14ac:dyDescent="0.35">
      <c r="A233" s="33" t="s">
        <v>5021</v>
      </c>
      <c r="B233" s="53" t="s">
        <v>300</v>
      </c>
      <c r="C233" s="49">
        <f t="shared" si="9"/>
        <v>1.0081827703587327</v>
      </c>
      <c r="D233" s="33">
        <v>61397</v>
      </c>
      <c r="E233" s="55" t="s">
        <v>1533</v>
      </c>
      <c r="F233" s="54">
        <v>550960002340</v>
      </c>
      <c r="G233" s="60" t="s">
        <v>6452</v>
      </c>
      <c r="H233" s="59">
        <v>0</v>
      </c>
      <c r="I233" s="61">
        <v>597</v>
      </c>
      <c r="J233" s="62" t="s">
        <v>7483</v>
      </c>
      <c r="K233" s="63">
        <v>0.70479999999999998</v>
      </c>
      <c r="L233" s="51">
        <f t="shared" si="10"/>
        <v>597</v>
      </c>
      <c r="M233" s="49">
        <f t="shared" si="11"/>
        <v>1</v>
      </c>
      <c r="N233" s="49" t="s">
        <v>5220</v>
      </c>
    </row>
    <row r="234" spans="1:14" s="50" customFormat="1" ht="14.5" x14ac:dyDescent="0.35">
      <c r="A234" s="33" t="s">
        <v>5021</v>
      </c>
      <c r="B234" s="53" t="s">
        <v>300</v>
      </c>
      <c r="C234" s="49">
        <f t="shared" si="9"/>
        <v>1.0081827703587327</v>
      </c>
      <c r="D234" s="33">
        <v>61340</v>
      </c>
      <c r="E234" s="55" t="s">
        <v>1534</v>
      </c>
      <c r="F234" s="54">
        <v>550960001155</v>
      </c>
      <c r="G234" s="60" t="s">
        <v>6453</v>
      </c>
      <c r="H234" s="59">
        <v>372</v>
      </c>
      <c r="I234" s="61">
        <v>602</v>
      </c>
      <c r="J234" s="62" t="s">
        <v>7483</v>
      </c>
      <c r="K234" s="63">
        <v>0.70479999999999998</v>
      </c>
      <c r="L234" s="51">
        <f t="shared" si="10"/>
        <v>602</v>
      </c>
      <c r="M234" s="49">
        <f t="shared" si="11"/>
        <v>1</v>
      </c>
      <c r="N234" s="49" t="s">
        <v>5220</v>
      </c>
    </row>
    <row r="235" spans="1:14" s="50" customFormat="1" ht="14.5" x14ac:dyDescent="0.35">
      <c r="A235" s="33" t="s">
        <v>5021</v>
      </c>
      <c r="B235" s="53" t="s">
        <v>300</v>
      </c>
      <c r="C235" s="49">
        <f t="shared" si="9"/>
        <v>1.0081827703587327</v>
      </c>
      <c r="D235" s="33">
        <v>61403</v>
      </c>
      <c r="E235" s="55" t="s">
        <v>1535</v>
      </c>
      <c r="F235" s="54">
        <v>550960002339</v>
      </c>
      <c r="G235" s="60" t="s">
        <v>6454</v>
      </c>
      <c r="H235" s="59">
        <v>353</v>
      </c>
      <c r="I235" s="61">
        <v>854</v>
      </c>
      <c r="J235" s="62" t="s">
        <v>7483</v>
      </c>
      <c r="K235" s="63">
        <v>0.70479999999999998</v>
      </c>
      <c r="L235" s="51">
        <f t="shared" si="10"/>
        <v>854</v>
      </c>
      <c r="M235" s="49">
        <f t="shared" si="11"/>
        <v>1</v>
      </c>
      <c r="N235" s="49" t="s">
        <v>5220</v>
      </c>
    </row>
    <row r="236" spans="1:14" s="50" customFormat="1" ht="14.5" x14ac:dyDescent="0.35">
      <c r="A236" s="33" t="s">
        <v>5021</v>
      </c>
      <c r="B236" s="53" t="s">
        <v>300</v>
      </c>
      <c r="C236" s="49">
        <f t="shared" si="9"/>
        <v>1.0081827703587327</v>
      </c>
      <c r="D236" s="33">
        <v>61091</v>
      </c>
      <c r="E236" s="55" t="s">
        <v>1536</v>
      </c>
      <c r="F236" s="54">
        <v>550960002415</v>
      </c>
      <c r="G236" s="60" t="s">
        <v>6455</v>
      </c>
      <c r="H236" s="59">
        <v>374</v>
      </c>
      <c r="I236" s="61">
        <v>799</v>
      </c>
      <c r="J236" s="62" t="s">
        <v>7483</v>
      </c>
      <c r="K236" s="63">
        <v>0.70479999999999998</v>
      </c>
      <c r="L236" s="51">
        <f t="shared" si="10"/>
        <v>799</v>
      </c>
      <c r="M236" s="49">
        <f t="shared" si="11"/>
        <v>1</v>
      </c>
      <c r="N236" s="49" t="s">
        <v>5220</v>
      </c>
    </row>
    <row r="237" spans="1:14" s="50" customFormat="1" ht="14.5" x14ac:dyDescent="0.35">
      <c r="A237" s="33" t="s">
        <v>5021</v>
      </c>
      <c r="B237" s="53" t="s">
        <v>300</v>
      </c>
      <c r="C237" s="49">
        <f t="shared" ref="C237:C300" si="12">SUMIF($B$2:$B$2241,B237,$L$2:$L$2241)/(SUMIF($B$2:$B$2241,B237,$I$2:$I$2241))</f>
        <v>1.0081827703587327</v>
      </c>
      <c r="D237" s="33">
        <v>61341</v>
      </c>
      <c r="E237" s="55" t="s">
        <v>1537</v>
      </c>
      <c r="F237" s="54">
        <v>550960001273</v>
      </c>
      <c r="G237" s="60" t="s">
        <v>6456</v>
      </c>
      <c r="H237" s="59">
        <v>164</v>
      </c>
      <c r="I237" s="61">
        <v>1156</v>
      </c>
      <c r="J237" s="62" t="s">
        <v>7483</v>
      </c>
      <c r="K237" s="63">
        <v>0.70479999999999998</v>
      </c>
      <c r="L237" s="51">
        <f t="shared" si="10"/>
        <v>1156</v>
      </c>
      <c r="M237" s="49">
        <f t="shared" si="11"/>
        <v>1</v>
      </c>
      <c r="N237" s="49" t="s">
        <v>5220</v>
      </c>
    </row>
    <row r="238" spans="1:14" s="50" customFormat="1" ht="14.5" x14ac:dyDescent="0.35">
      <c r="A238" s="33" t="s">
        <v>5021</v>
      </c>
      <c r="B238" s="53" t="s">
        <v>300</v>
      </c>
      <c r="C238" s="49">
        <f t="shared" si="12"/>
        <v>1.0081827703587327</v>
      </c>
      <c r="D238" s="33">
        <v>184011</v>
      </c>
      <c r="E238" s="55" t="s">
        <v>1538</v>
      </c>
      <c r="F238" s="54">
        <v>550960001191</v>
      </c>
      <c r="G238" s="60" t="s">
        <v>6457</v>
      </c>
      <c r="H238" s="59">
        <v>720</v>
      </c>
      <c r="I238" s="61">
        <v>553</v>
      </c>
      <c r="J238" s="62" t="s">
        <v>7483</v>
      </c>
      <c r="K238" s="63">
        <v>0.70479999999999998</v>
      </c>
      <c r="L238" s="51">
        <f t="shared" si="10"/>
        <v>553</v>
      </c>
      <c r="M238" s="49">
        <f t="shared" si="11"/>
        <v>1</v>
      </c>
      <c r="N238" s="49" t="s">
        <v>5220</v>
      </c>
    </row>
    <row r="239" spans="1:14" s="50" customFormat="1" ht="14.5" x14ac:dyDescent="0.35">
      <c r="A239" s="33" t="s">
        <v>5021</v>
      </c>
      <c r="B239" s="53" t="s">
        <v>300</v>
      </c>
      <c r="C239" s="49">
        <f t="shared" si="12"/>
        <v>1.0081827703587327</v>
      </c>
      <c r="D239" s="33">
        <v>61303</v>
      </c>
      <c r="E239" s="55" t="s">
        <v>1539</v>
      </c>
      <c r="F239" s="54">
        <v>550960001161</v>
      </c>
      <c r="G239" s="60" t="s">
        <v>6458</v>
      </c>
      <c r="H239" s="59">
        <v>532</v>
      </c>
      <c r="I239" s="61">
        <v>687</v>
      </c>
      <c r="J239" s="62" t="s">
        <v>7486</v>
      </c>
      <c r="K239" s="63">
        <v>0.70479999999999998</v>
      </c>
      <c r="L239" s="51">
        <f t="shared" si="10"/>
        <v>687</v>
      </c>
      <c r="M239" s="49">
        <f t="shared" si="11"/>
        <v>1</v>
      </c>
      <c r="N239" s="49" t="s">
        <v>5220</v>
      </c>
    </row>
    <row r="240" spans="1:14" s="50" customFormat="1" ht="14.5" x14ac:dyDescent="0.35">
      <c r="A240" s="33" t="s">
        <v>5021</v>
      </c>
      <c r="B240" s="53" t="s">
        <v>300</v>
      </c>
      <c r="C240" s="49">
        <f t="shared" si="12"/>
        <v>1.0081827703587327</v>
      </c>
      <c r="D240" s="33">
        <v>60753</v>
      </c>
      <c r="E240" s="55" t="s">
        <v>1418</v>
      </c>
      <c r="F240" s="54">
        <v>550960001219</v>
      </c>
      <c r="G240" s="60" t="s">
        <v>6459</v>
      </c>
      <c r="H240" s="59">
        <v>642</v>
      </c>
      <c r="I240" s="61">
        <v>717</v>
      </c>
      <c r="J240" s="62" t="s">
        <v>7483</v>
      </c>
      <c r="K240" s="63">
        <v>0.70479999999999998</v>
      </c>
      <c r="L240" s="51">
        <f t="shared" si="10"/>
        <v>717</v>
      </c>
      <c r="M240" s="49">
        <f t="shared" si="11"/>
        <v>1</v>
      </c>
      <c r="N240" s="49" t="s">
        <v>5220</v>
      </c>
    </row>
    <row r="241" spans="1:14" s="50" customFormat="1" ht="14.5" x14ac:dyDescent="0.35">
      <c r="A241" s="33" t="s">
        <v>5021</v>
      </c>
      <c r="B241" s="53" t="s">
        <v>300</v>
      </c>
      <c r="C241" s="49">
        <f t="shared" si="12"/>
        <v>1.0081827703587327</v>
      </c>
      <c r="D241" s="33">
        <v>61318</v>
      </c>
      <c r="E241" s="55" t="s">
        <v>1540</v>
      </c>
      <c r="F241" s="54">
        <v>550960001220</v>
      </c>
      <c r="G241" s="60" t="s">
        <v>6460</v>
      </c>
      <c r="H241" s="59">
        <v>537</v>
      </c>
      <c r="I241" s="61">
        <v>596</v>
      </c>
      <c r="J241" s="62" t="s">
        <v>7483</v>
      </c>
      <c r="K241" s="63">
        <v>0.70479999999999998</v>
      </c>
      <c r="L241" s="51">
        <f t="shared" si="10"/>
        <v>596</v>
      </c>
      <c r="M241" s="49">
        <f t="shared" si="11"/>
        <v>1</v>
      </c>
      <c r="N241" s="49" t="s">
        <v>5220</v>
      </c>
    </row>
    <row r="242" spans="1:14" s="50" customFormat="1" ht="14.5" x14ac:dyDescent="0.35">
      <c r="A242" s="33" t="s">
        <v>5021</v>
      </c>
      <c r="B242" s="53" t="s">
        <v>300</v>
      </c>
      <c r="C242" s="49">
        <f t="shared" si="12"/>
        <v>1.0081827703587327</v>
      </c>
      <c r="D242" s="33">
        <v>61377</v>
      </c>
      <c r="E242" s="55" t="s">
        <v>1541</v>
      </c>
      <c r="F242" s="54">
        <v>550960001221</v>
      </c>
      <c r="G242" s="60" t="s">
        <v>6461</v>
      </c>
      <c r="H242" s="59">
        <v>453</v>
      </c>
      <c r="I242" s="61">
        <v>314</v>
      </c>
      <c r="J242" s="62" t="s">
        <v>7483</v>
      </c>
      <c r="K242" s="63">
        <v>0.70479999999999998</v>
      </c>
      <c r="L242" s="51">
        <f t="shared" si="10"/>
        <v>314</v>
      </c>
      <c r="M242" s="49">
        <f t="shared" si="11"/>
        <v>1</v>
      </c>
      <c r="N242" s="49" t="s">
        <v>5220</v>
      </c>
    </row>
    <row r="243" spans="1:14" s="50" customFormat="1" ht="14.5" x14ac:dyDescent="0.35">
      <c r="A243" s="33" t="s">
        <v>5021</v>
      </c>
      <c r="B243" s="53" t="s">
        <v>300</v>
      </c>
      <c r="C243" s="49">
        <f t="shared" si="12"/>
        <v>1.0081827703587327</v>
      </c>
      <c r="D243" s="33">
        <v>61108</v>
      </c>
      <c r="E243" s="55" t="s">
        <v>1542</v>
      </c>
      <c r="F243" s="54">
        <v>550960001224</v>
      </c>
      <c r="G243" s="60" t="s">
        <v>6462</v>
      </c>
      <c r="H243" s="59">
        <v>603</v>
      </c>
      <c r="I243" s="61">
        <v>383</v>
      </c>
      <c r="J243" s="62" t="s">
        <v>7483</v>
      </c>
      <c r="K243" s="63">
        <v>0.70479999999999998</v>
      </c>
      <c r="L243" s="51">
        <f t="shared" si="10"/>
        <v>383</v>
      </c>
      <c r="M243" s="49">
        <f t="shared" si="11"/>
        <v>1</v>
      </c>
      <c r="N243" s="49" t="s">
        <v>5220</v>
      </c>
    </row>
    <row r="244" spans="1:14" s="50" customFormat="1" ht="14.5" x14ac:dyDescent="0.35">
      <c r="A244" s="33" t="s">
        <v>5021</v>
      </c>
      <c r="B244" s="53" t="s">
        <v>300</v>
      </c>
      <c r="C244" s="49">
        <f t="shared" si="12"/>
        <v>1.0081827703587327</v>
      </c>
      <c r="D244" s="33">
        <v>61337</v>
      </c>
      <c r="E244" s="55" t="s">
        <v>1544</v>
      </c>
      <c r="F244" s="54">
        <v>550960001225</v>
      </c>
      <c r="G244" s="60" t="s">
        <v>6464</v>
      </c>
      <c r="H244" s="59">
        <v>361</v>
      </c>
      <c r="I244" s="61">
        <v>412</v>
      </c>
      <c r="J244" s="62" t="s">
        <v>7483</v>
      </c>
      <c r="K244" s="63">
        <v>0.70479999999999998</v>
      </c>
      <c r="L244" s="51">
        <f t="shared" si="10"/>
        <v>412</v>
      </c>
      <c r="M244" s="49">
        <f t="shared" si="11"/>
        <v>1</v>
      </c>
      <c r="N244" s="49" t="s">
        <v>5220</v>
      </c>
    </row>
    <row r="245" spans="1:14" s="50" customFormat="1" ht="14.5" x14ac:dyDescent="0.35">
      <c r="A245" s="33" t="s">
        <v>5021</v>
      </c>
      <c r="B245" s="53" t="s">
        <v>300</v>
      </c>
      <c r="C245" s="49">
        <f t="shared" si="12"/>
        <v>1.0081827703587327</v>
      </c>
      <c r="D245" s="33">
        <v>61075</v>
      </c>
      <c r="E245" s="55" t="s">
        <v>1545</v>
      </c>
      <c r="F245" s="54">
        <v>550960002730</v>
      </c>
      <c r="G245" s="60" t="s">
        <v>6465</v>
      </c>
      <c r="H245" s="59">
        <v>344</v>
      </c>
      <c r="I245" s="61">
        <v>391</v>
      </c>
      <c r="J245" s="62" t="s">
        <v>7483</v>
      </c>
      <c r="K245" s="63">
        <v>0.70479999999999998</v>
      </c>
      <c r="L245" s="51">
        <f t="shared" si="10"/>
        <v>391</v>
      </c>
      <c r="M245" s="49">
        <f t="shared" si="11"/>
        <v>1</v>
      </c>
      <c r="N245" s="49" t="s">
        <v>5220</v>
      </c>
    </row>
    <row r="246" spans="1:14" s="50" customFormat="1" ht="14.5" x14ac:dyDescent="0.35">
      <c r="A246" s="33" t="s">
        <v>5021</v>
      </c>
      <c r="B246" s="53" t="s">
        <v>300</v>
      </c>
      <c r="C246" s="49">
        <f t="shared" si="12"/>
        <v>1.0081827703587327</v>
      </c>
      <c r="D246" s="33">
        <v>16076258</v>
      </c>
      <c r="E246" s="55" t="s">
        <v>1547</v>
      </c>
      <c r="F246" s="54">
        <v>550960000843</v>
      </c>
      <c r="G246" s="60" t="s">
        <v>6466</v>
      </c>
      <c r="H246" s="59">
        <v>213</v>
      </c>
      <c r="I246" s="61">
        <v>110</v>
      </c>
      <c r="J246" s="62" t="s">
        <v>7483</v>
      </c>
      <c r="K246" s="63">
        <v>0.70479999999999998</v>
      </c>
      <c r="L246" s="51">
        <f t="shared" si="10"/>
        <v>110</v>
      </c>
      <c r="M246" s="49">
        <f t="shared" si="11"/>
        <v>1</v>
      </c>
      <c r="N246" s="49" t="s">
        <v>5220</v>
      </c>
    </row>
    <row r="247" spans="1:14" s="50" customFormat="1" ht="14.5" x14ac:dyDescent="0.35">
      <c r="A247" s="33" t="s">
        <v>5021</v>
      </c>
      <c r="B247" s="53" t="s">
        <v>300</v>
      </c>
      <c r="C247" s="49">
        <f t="shared" si="12"/>
        <v>1.0081827703587327</v>
      </c>
      <c r="D247" s="33">
        <v>840</v>
      </c>
      <c r="E247" s="55" t="s">
        <v>1548</v>
      </c>
      <c r="F247" s="54">
        <v>550960002993</v>
      </c>
      <c r="G247" s="60" t="s">
        <v>6467</v>
      </c>
      <c r="H247" s="59">
        <v>263</v>
      </c>
      <c r="I247" s="61">
        <v>751</v>
      </c>
      <c r="J247" s="62" t="s">
        <v>7483</v>
      </c>
      <c r="K247" s="63">
        <v>0.70479999999999998</v>
      </c>
      <c r="L247" s="51">
        <f t="shared" si="10"/>
        <v>751</v>
      </c>
      <c r="M247" s="49">
        <f t="shared" si="11"/>
        <v>1</v>
      </c>
      <c r="N247" s="49" t="s">
        <v>5220</v>
      </c>
    </row>
    <row r="248" spans="1:14" s="50" customFormat="1" ht="14.5" x14ac:dyDescent="0.35">
      <c r="A248" s="33" t="s">
        <v>5021</v>
      </c>
      <c r="B248" s="53" t="s">
        <v>300</v>
      </c>
      <c r="C248" s="49">
        <f t="shared" si="12"/>
        <v>1.0081827703587327</v>
      </c>
      <c r="D248" s="33">
        <v>60406</v>
      </c>
      <c r="E248" s="55" t="s">
        <v>692</v>
      </c>
      <c r="F248" s="54">
        <v>550960001231</v>
      </c>
      <c r="G248" s="60" t="s">
        <v>6468</v>
      </c>
      <c r="H248" s="59">
        <v>329</v>
      </c>
      <c r="I248" s="61">
        <v>436</v>
      </c>
      <c r="J248" s="62" t="s">
        <v>7483</v>
      </c>
      <c r="K248" s="63">
        <v>0.70479999999999998</v>
      </c>
      <c r="L248" s="51">
        <f t="shared" si="10"/>
        <v>436</v>
      </c>
      <c r="M248" s="49">
        <f t="shared" si="11"/>
        <v>1</v>
      </c>
      <c r="N248" s="49" t="s">
        <v>5220</v>
      </c>
    </row>
    <row r="249" spans="1:14" s="50" customFormat="1" ht="14.5" x14ac:dyDescent="0.35">
      <c r="A249" s="33" t="s">
        <v>5021</v>
      </c>
      <c r="B249" s="53" t="s">
        <v>300</v>
      </c>
      <c r="C249" s="49">
        <f t="shared" si="12"/>
        <v>1.0081827703587327</v>
      </c>
      <c r="D249" s="33">
        <v>61135</v>
      </c>
      <c r="E249" s="55" t="s">
        <v>1549</v>
      </c>
      <c r="F249" s="54">
        <v>550960001243</v>
      </c>
      <c r="G249" s="60" t="s">
        <v>6469</v>
      </c>
      <c r="H249" s="59">
        <v>91</v>
      </c>
      <c r="I249" s="61">
        <v>278</v>
      </c>
      <c r="J249" s="62" t="s">
        <v>7483</v>
      </c>
      <c r="K249" s="63">
        <v>0.70479999999999998</v>
      </c>
      <c r="L249" s="51">
        <f t="shared" si="10"/>
        <v>278</v>
      </c>
      <c r="M249" s="49">
        <f t="shared" si="11"/>
        <v>1</v>
      </c>
      <c r="N249" s="49" t="s">
        <v>5220</v>
      </c>
    </row>
    <row r="250" spans="1:14" s="50" customFormat="1" ht="14.5" x14ac:dyDescent="0.35">
      <c r="A250" s="33" t="s">
        <v>5021</v>
      </c>
      <c r="B250" s="53" t="s">
        <v>300</v>
      </c>
      <c r="C250" s="49">
        <f t="shared" si="12"/>
        <v>1.0081827703587327</v>
      </c>
      <c r="D250" s="33">
        <v>61410</v>
      </c>
      <c r="E250" s="55" t="s">
        <v>1550</v>
      </c>
      <c r="F250" s="54">
        <v>550960001007</v>
      </c>
      <c r="G250" s="60" t="s">
        <v>6470</v>
      </c>
      <c r="H250" s="59">
        <v>568</v>
      </c>
      <c r="I250" s="61">
        <v>252</v>
      </c>
      <c r="J250" s="62" t="s">
        <v>7483</v>
      </c>
      <c r="K250" s="63">
        <v>0.70479999999999998</v>
      </c>
      <c r="L250" s="51">
        <f t="shared" si="10"/>
        <v>252</v>
      </c>
      <c r="M250" s="49">
        <f t="shared" si="11"/>
        <v>1</v>
      </c>
      <c r="N250" s="49" t="s">
        <v>5220</v>
      </c>
    </row>
    <row r="251" spans="1:14" s="50" customFormat="1" ht="14.5" x14ac:dyDescent="0.35">
      <c r="A251" s="33" t="s">
        <v>5021</v>
      </c>
      <c r="B251" s="53" t="s">
        <v>300</v>
      </c>
      <c r="C251" s="49">
        <f t="shared" si="12"/>
        <v>1.0081827703587327</v>
      </c>
      <c r="D251" s="33">
        <v>61240</v>
      </c>
      <c r="E251" s="55" t="s">
        <v>637</v>
      </c>
      <c r="F251" s="54">
        <v>550960001235</v>
      </c>
      <c r="G251" s="60" t="s">
        <v>6471</v>
      </c>
      <c r="H251" s="59">
        <v>294</v>
      </c>
      <c r="I251" s="61">
        <v>888</v>
      </c>
      <c r="J251" s="62" t="s">
        <v>7483</v>
      </c>
      <c r="K251" s="63">
        <v>0.70479999999999998</v>
      </c>
      <c r="L251" s="51">
        <f t="shared" si="10"/>
        <v>888</v>
      </c>
      <c r="M251" s="49">
        <f t="shared" si="11"/>
        <v>1</v>
      </c>
      <c r="N251" s="49" t="s">
        <v>5220</v>
      </c>
    </row>
    <row r="252" spans="1:14" s="50" customFormat="1" ht="14.5" x14ac:dyDescent="0.35">
      <c r="A252" s="33" t="s">
        <v>5021</v>
      </c>
      <c r="B252" s="53" t="s">
        <v>300</v>
      </c>
      <c r="C252" s="49">
        <f t="shared" si="12"/>
        <v>1.0081827703587327</v>
      </c>
      <c r="D252" s="33">
        <v>16020162</v>
      </c>
      <c r="E252" s="55" t="s">
        <v>1551</v>
      </c>
      <c r="F252" s="54">
        <v>550960003342</v>
      </c>
      <c r="G252" s="60" t="s">
        <v>6472</v>
      </c>
      <c r="H252" s="59">
        <v>241</v>
      </c>
      <c r="I252" s="61">
        <v>1320</v>
      </c>
      <c r="J252" s="62" t="s">
        <v>7483</v>
      </c>
      <c r="K252" s="63">
        <v>0.70479999999999998</v>
      </c>
      <c r="L252" s="51">
        <f t="shared" si="10"/>
        <v>1320</v>
      </c>
      <c r="M252" s="49">
        <f t="shared" si="11"/>
        <v>1</v>
      </c>
      <c r="N252" s="49" t="s">
        <v>5220</v>
      </c>
    </row>
    <row r="253" spans="1:14" s="50" customFormat="1" ht="14.5" x14ac:dyDescent="0.35">
      <c r="A253" s="33" t="s">
        <v>5021</v>
      </c>
      <c r="B253" s="53" t="s">
        <v>300</v>
      </c>
      <c r="C253" s="49">
        <f t="shared" si="12"/>
        <v>1.0081827703587327</v>
      </c>
      <c r="D253" s="33">
        <v>61078</v>
      </c>
      <c r="E253" s="55" t="s">
        <v>1552</v>
      </c>
      <c r="F253" s="54">
        <v>550960001236</v>
      </c>
      <c r="G253" s="60" t="s">
        <v>6473</v>
      </c>
      <c r="H253" s="59">
        <v>201</v>
      </c>
      <c r="I253" s="61">
        <v>537</v>
      </c>
      <c r="J253" s="62" t="s">
        <v>7483</v>
      </c>
      <c r="K253" s="63">
        <v>0.70479999999999998</v>
      </c>
      <c r="L253" s="51">
        <f t="shared" si="10"/>
        <v>537</v>
      </c>
      <c r="M253" s="49">
        <f t="shared" si="11"/>
        <v>1</v>
      </c>
      <c r="N253" s="49" t="s">
        <v>5220</v>
      </c>
    </row>
    <row r="254" spans="1:14" s="50" customFormat="1" ht="14.5" x14ac:dyDescent="0.35">
      <c r="A254" s="33" t="s">
        <v>5021</v>
      </c>
      <c r="B254" s="53" t="s">
        <v>300</v>
      </c>
      <c r="C254" s="49">
        <f t="shared" si="12"/>
        <v>1.0081827703587327</v>
      </c>
      <c r="D254" s="33">
        <v>61371</v>
      </c>
      <c r="E254" s="55" t="s">
        <v>1553</v>
      </c>
      <c r="F254" s="54">
        <v>550960001174</v>
      </c>
      <c r="G254" s="60" t="s">
        <v>6474</v>
      </c>
      <c r="H254" s="59">
        <v>716</v>
      </c>
      <c r="I254" s="61">
        <v>478</v>
      </c>
      <c r="J254" s="62" t="s">
        <v>7483</v>
      </c>
      <c r="K254" s="63">
        <v>0.70479999999999998</v>
      </c>
      <c r="L254" s="51">
        <f t="shared" si="10"/>
        <v>478</v>
      </c>
      <c r="M254" s="49">
        <f t="shared" si="11"/>
        <v>1</v>
      </c>
      <c r="N254" s="49" t="s">
        <v>5220</v>
      </c>
    </row>
    <row r="255" spans="1:14" s="50" customFormat="1" ht="14.5" x14ac:dyDescent="0.35">
      <c r="A255" s="33" t="s">
        <v>5021</v>
      </c>
      <c r="B255" s="53" t="s">
        <v>300</v>
      </c>
      <c r="C255" s="49">
        <f t="shared" si="12"/>
        <v>1.0081827703587327</v>
      </c>
      <c r="D255" s="33">
        <v>61165</v>
      </c>
      <c r="E255" s="55" t="s">
        <v>1554</v>
      </c>
      <c r="F255" s="54">
        <v>550960001237</v>
      </c>
      <c r="G255" s="60" t="s">
        <v>6475</v>
      </c>
      <c r="H255" s="59">
        <v>607</v>
      </c>
      <c r="I255" s="61">
        <v>1480</v>
      </c>
      <c r="J255" s="62" t="s">
        <v>7483</v>
      </c>
      <c r="K255" s="63">
        <v>0.70479999999999998</v>
      </c>
      <c r="L255" s="51">
        <f t="shared" si="10"/>
        <v>1480</v>
      </c>
      <c r="M255" s="49">
        <f t="shared" si="11"/>
        <v>1</v>
      </c>
      <c r="N255" s="49" t="s">
        <v>5220</v>
      </c>
    </row>
    <row r="256" spans="1:14" s="50" customFormat="1" ht="14.5" x14ac:dyDescent="0.35">
      <c r="A256" s="33" t="s">
        <v>5021</v>
      </c>
      <c r="B256" s="53" t="s">
        <v>300</v>
      </c>
      <c r="C256" s="49">
        <f t="shared" si="12"/>
        <v>1.0081827703587327</v>
      </c>
      <c r="D256" s="33">
        <v>61176</v>
      </c>
      <c r="E256" s="55" t="s">
        <v>3663</v>
      </c>
      <c r="F256" s="54">
        <v>550960001233</v>
      </c>
      <c r="G256" s="60" t="s">
        <v>6476</v>
      </c>
      <c r="H256" s="59">
        <v>289</v>
      </c>
      <c r="I256" s="61">
        <v>392</v>
      </c>
      <c r="J256" s="62" t="s">
        <v>7483</v>
      </c>
      <c r="K256" s="63">
        <v>0.70479999999999998</v>
      </c>
      <c r="L256" s="51">
        <f t="shared" si="10"/>
        <v>392</v>
      </c>
      <c r="M256" s="49">
        <f t="shared" si="11"/>
        <v>1</v>
      </c>
      <c r="N256" s="49" t="s">
        <v>5220</v>
      </c>
    </row>
    <row r="257" spans="1:14" s="50" customFormat="1" ht="14.5" x14ac:dyDescent="0.35">
      <c r="A257" s="33" t="s">
        <v>5021</v>
      </c>
      <c r="B257" s="53" t="s">
        <v>300</v>
      </c>
      <c r="C257" s="49">
        <f t="shared" si="12"/>
        <v>1.0081827703587327</v>
      </c>
      <c r="D257" s="33">
        <v>232085</v>
      </c>
      <c r="E257" s="55" t="s">
        <v>1555</v>
      </c>
      <c r="F257" s="54">
        <v>550960002601</v>
      </c>
      <c r="G257" s="60" t="s">
        <v>6477</v>
      </c>
      <c r="H257" s="59">
        <v>366</v>
      </c>
      <c r="I257" s="61">
        <v>654</v>
      </c>
      <c r="J257" s="62" t="s">
        <v>7483</v>
      </c>
      <c r="K257" s="63">
        <v>0.70479999999999998</v>
      </c>
      <c r="L257" s="51">
        <f t="shared" si="10"/>
        <v>654</v>
      </c>
      <c r="M257" s="49">
        <f t="shared" si="11"/>
        <v>1</v>
      </c>
      <c r="N257" s="49" t="s">
        <v>5220</v>
      </c>
    </row>
    <row r="258" spans="1:14" s="50" customFormat="1" ht="14.5" x14ac:dyDescent="0.35">
      <c r="A258" s="33" t="s">
        <v>5021</v>
      </c>
      <c r="B258" s="53" t="s">
        <v>300</v>
      </c>
      <c r="C258" s="49">
        <f t="shared" si="12"/>
        <v>1.0081827703587327</v>
      </c>
      <c r="D258" s="33">
        <v>61055</v>
      </c>
      <c r="E258" s="55" t="s">
        <v>1556</v>
      </c>
      <c r="F258" s="54">
        <v>550960001238</v>
      </c>
      <c r="G258" s="60" t="s">
        <v>6478</v>
      </c>
      <c r="H258" s="59">
        <v>1190</v>
      </c>
      <c r="I258" s="61">
        <v>388</v>
      </c>
      <c r="J258" s="62" t="s">
        <v>7483</v>
      </c>
      <c r="K258" s="63">
        <v>0.70479999999999998</v>
      </c>
      <c r="L258" s="51">
        <f t="shared" ref="L258:L321" si="13">IF(K258="",H258,(MIN(I258,(K258*1.6*I258))))</f>
        <v>388</v>
      </c>
      <c r="M258" s="49">
        <f t="shared" ref="M258:M321" si="14">IF(L258=0,0,(L258/I258))</f>
        <v>1</v>
      </c>
      <c r="N258" s="49" t="s">
        <v>5220</v>
      </c>
    </row>
    <row r="259" spans="1:14" s="50" customFormat="1" ht="14.5" x14ac:dyDescent="0.35">
      <c r="A259" s="33" t="s">
        <v>5021</v>
      </c>
      <c r="B259" s="53" t="s">
        <v>300</v>
      </c>
      <c r="C259" s="49">
        <f t="shared" si="12"/>
        <v>1.0081827703587327</v>
      </c>
      <c r="D259" s="33">
        <v>61053</v>
      </c>
      <c r="E259" s="55" t="s">
        <v>1557</v>
      </c>
      <c r="F259" s="54">
        <v>550960000856</v>
      </c>
      <c r="G259" s="60" t="s">
        <v>6479</v>
      </c>
      <c r="H259" s="59">
        <v>297</v>
      </c>
      <c r="I259" s="61">
        <v>96</v>
      </c>
      <c r="J259" s="62" t="s">
        <v>7483</v>
      </c>
      <c r="K259" s="63">
        <v>0.70479999999999998</v>
      </c>
      <c r="L259" s="51">
        <f t="shared" si="13"/>
        <v>96</v>
      </c>
      <c r="M259" s="49">
        <f t="shared" si="14"/>
        <v>1</v>
      </c>
      <c r="N259" s="49" t="s">
        <v>5220</v>
      </c>
    </row>
    <row r="260" spans="1:14" s="50" customFormat="1" ht="14.5" x14ac:dyDescent="0.35">
      <c r="A260" s="33" t="s">
        <v>5021</v>
      </c>
      <c r="B260" s="53" t="s">
        <v>300</v>
      </c>
      <c r="C260" s="49">
        <f t="shared" si="12"/>
        <v>1.0081827703587327</v>
      </c>
      <c r="D260" s="33">
        <v>62922</v>
      </c>
      <c r="E260" s="55" t="s">
        <v>1011</v>
      </c>
      <c r="F260" s="54">
        <v>550960001240</v>
      </c>
      <c r="G260" s="60" t="s">
        <v>6480</v>
      </c>
      <c r="H260" s="59">
        <v>625</v>
      </c>
      <c r="I260" s="61">
        <v>370</v>
      </c>
      <c r="J260" s="62" t="s">
        <v>7483</v>
      </c>
      <c r="K260" s="63">
        <v>0.70479999999999998</v>
      </c>
      <c r="L260" s="51">
        <f t="shared" si="13"/>
        <v>370</v>
      </c>
      <c r="M260" s="49">
        <f t="shared" si="14"/>
        <v>1</v>
      </c>
      <c r="N260" s="49" t="s">
        <v>5220</v>
      </c>
    </row>
    <row r="261" spans="1:14" s="50" customFormat="1" ht="14.5" x14ac:dyDescent="0.35">
      <c r="A261" s="33" t="s">
        <v>5021</v>
      </c>
      <c r="B261" s="53" t="s">
        <v>300</v>
      </c>
      <c r="C261" s="49">
        <f t="shared" si="12"/>
        <v>1.0081827703587327</v>
      </c>
      <c r="D261" s="33">
        <v>61058</v>
      </c>
      <c r="E261" s="55" t="s">
        <v>1558</v>
      </c>
      <c r="F261" s="54">
        <v>550960002744</v>
      </c>
      <c r="G261" s="60" t="s">
        <v>6481</v>
      </c>
      <c r="H261" s="59">
        <v>340</v>
      </c>
      <c r="I261" s="61">
        <v>324</v>
      </c>
      <c r="J261" s="62" t="s">
        <v>7483</v>
      </c>
      <c r="K261" s="63">
        <v>0.70479999999999998</v>
      </c>
      <c r="L261" s="51">
        <f t="shared" si="13"/>
        <v>324</v>
      </c>
      <c r="M261" s="49">
        <f t="shared" si="14"/>
        <v>1</v>
      </c>
      <c r="N261" s="49" t="s">
        <v>5220</v>
      </c>
    </row>
    <row r="262" spans="1:14" s="50" customFormat="1" ht="14.5" x14ac:dyDescent="0.35">
      <c r="A262" s="33" t="s">
        <v>5021</v>
      </c>
      <c r="B262" s="53" t="s">
        <v>300</v>
      </c>
      <c r="C262" s="49">
        <f t="shared" si="12"/>
        <v>1.0081827703587327</v>
      </c>
      <c r="D262" s="33">
        <v>442</v>
      </c>
      <c r="E262" s="55" t="s">
        <v>3670</v>
      </c>
      <c r="F262" s="54">
        <v>550960003057</v>
      </c>
      <c r="G262" s="60" t="s">
        <v>6482</v>
      </c>
      <c r="H262" s="59">
        <v>69</v>
      </c>
      <c r="I262" s="61">
        <v>83</v>
      </c>
      <c r="J262" s="62" t="s">
        <v>7483</v>
      </c>
      <c r="K262" s="63">
        <v>0.70479999999999998</v>
      </c>
      <c r="L262" s="51">
        <f t="shared" si="13"/>
        <v>83</v>
      </c>
      <c r="M262" s="49">
        <f t="shared" si="14"/>
        <v>1</v>
      </c>
      <c r="N262" s="49" t="s">
        <v>5220</v>
      </c>
    </row>
    <row r="263" spans="1:14" s="50" customFormat="1" ht="14.5" x14ac:dyDescent="0.35">
      <c r="A263" s="33" t="s">
        <v>5021</v>
      </c>
      <c r="B263" s="53" t="s">
        <v>300</v>
      </c>
      <c r="C263" s="49">
        <f t="shared" si="12"/>
        <v>1.0081827703587327</v>
      </c>
      <c r="D263" s="33">
        <v>61042</v>
      </c>
      <c r="E263" s="55" t="s">
        <v>1559</v>
      </c>
      <c r="F263" s="54">
        <v>550960001247</v>
      </c>
      <c r="G263" s="60" t="s">
        <v>6483</v>
      </c>
      <c r="H263" s="59">
        <v>285</v>
      </c>
      <c r="I263" s="61">
        <v>1034</v>
      </c>
      <c r="J263" s="62" t="s">
        <v>7483</v>
      </c>
      <c r="K263" s="63">
        <v>0.70479999999999998</v>
      </c>
      <c r="L263" s="51">
        <f t="shared" si="13"/>
        <v>1034</v>
      </c>
      <c r="M263" s="49">
        <f t="shared" si="14"/>
        <v>1</v>
      </c>
      <c r="N263" s="49" t="s">
        <v>5220</v>
      </c>
    </row>
    <row r="264" spans="1:14" s="50" customFormat="1" ht="14.5" x14ac:dyDescent="0.35">
      <c r="A264" s="33" t="s">
        <v>5021</v>
      </c>
      <c r="B264" s="53" t="s">
        <v>300</v>
      </c>
      <c r="C264" s="49">
        <f t="shared" si="12"/>
        <v>1.0081827703587327</v>
      </c>
      <c r="D264" s="33">
        <v>225816</v>
      </c>
      <c r="E264" s="55" t="s">
        <v>1560</v>
      </c>
      <c r="F264" s="54">
        <v>550960000936</v>
      </c>
      <c r="G264" s="60" t="s">
        <v>6484</v>
      </c>
      <c r="H264" s="59">
        <v>281</v>
      </c>
      <c r="I264" s="61">
        <v>88</v>
      </c>
      <c r="J264" s="62" t="s">
        <v>7483</v>
      </c>
      <c r="K264" s="63">
        <v>0.70479999999999998</v>
      </c>
      <c r="L264" s="51">
        <f t="shared" si="13"/>
        <v>88</v>
      </c>
      <c r="M264" s="49">
        <f t="shared" si="14"/>
        <v>1</v>
      </c>
      <c r="N264" s="49" t="s">
        <v>5220</v>
      </c>
    </row>
    <row r="265" spans="1:14" s="50" customFormat="1" ht="14.5" x14ac:dyDescent="0.35">
      <c r="A265" s="33" t="s">
        <v>5021</v>
      </c>
      <c r="B265" s="53" t="s">
        <v>300</v>
      </c>
      <c r="C265" s="49">
        <f t="shared" si="12"/>
        <v>1.0081827703587327</v>
      </c>
      <c r="D265" s="33">
        <v>61048</v>
      </c>
      <c r="E265" s="55" t="s">
        <v>1561</v>
      </c>
      <c r="F265" s="54">
        <v>550960002442</v>
      </c>
      <c r="G265" s="60" t="s">
        <v>6485</v>
      </c>
      <c r="H265" s="59">
        <v>35</v>
      </c>
      <c r="I265" s="61">
        <v>365</v>
      </c>
      <c r="J265" s="62" t="s">
        <v>7483</v>
      </c>
      <c r="K265" s="63">
        <v>0.70479999999999998</v>
      </c>
      <c r="L265" s="51">
        <f t="shared" si="13"/>
        <v>365</v>
      </c>
      <c r="M265" s="49">
        <f t="shared" si="14"/>
        <v>1</v>
      </c>
      <c r="N265" s="49" t="s">
        <v>5220</v>
      </c>
    </row>
    <row r="266" spans="1:14" s="50" customFormat="1" ht="14.5" x14ac:dyDescent="0.35">
      <c r="A266" s="33" t="s">
        <v>5021</v>
      </c>
      <c r="B266" s="53" t="s">
        <v>300</v>
      </c>
      <c r="C266" s="49">
        <f t="shared" si="12"/>
        <v>1.0081827703587327</v>
      </c>
      <c r="D266" s="33">
        <v>61050</v>
      </c>
      <c r="E266" s="55" t="s">
        <v>1562</v>
      </c>
      <c r="F266" s="54">
        <v>550960001156</v>
      </c>
      <c r="G266" s="60" t="s">
        <v>6486</v>
      </c>
      <c r="H266" s="59">
        <v>742</v>
      </c>
      <c r="I266" s="61">
        <v>286</v>
      </c>
      <c r="J266" s="62" t="s">
        <v>7483</v>
      </c>
      <c r="K266" s="63">
        <v>0.70479999999999998</v>
      </c>
      <c r="L266" s="51">
        <f t="shared" si="13"/>
        <v>286</v>
      </c>
      <c r="M266" s="49">
        <f t="shared" si="14"/>
        <v>1</v>
      </c>
      <c r="N266" s="49" t="s">
        <v>5220</v>
      </c>
    </row>
    <row r="267" spans="1:14" s="50" customFormat="1" ht="14.5" x14ac:dyDescent="0.35">
      <c r="A267" s="33" t="s">
        <v>5021</v>
      </c>
      <c r="B267" s="53" t="s">
        <v>300</v>
      </c>
      <c r="C267" s="49">
        <f t="shared" si="12"/>
        <v>1.0081827703587327</v>
      </c>
      <c r="D267" s="33">
        <v>61112</v>
      </c>
      <c r="E267" s="55" t="s">
        <v>1563</v>
      </c>
      <c r="F267" s="54">
        <v>550960001249</v>
      </c>
      <c r="G267" s="60" t="s">
        <v>6487</v>
      </c>
      <c r="H267" s="59">
        <v>15</v>
      </c>
      <c r="I267" s="61">
        <v>443</v>
      </c>
      <c r="J267" s="62" t="s">
        <v>7483</v>
      </c>
      <c r="K267" s="63">
        <v>0.70479999999999998</v>
      </c>
      <c r="L267" s="51">
        <f t="shared" si="13"/>
        <v>443</v>
      </c>
      <c r="M267" s="49">
        <f t="shared" si="14"/>
        <v>1</v>
      </c>
      <c r="N267" s="49" t="s">
        <v>5220</v>
      </c>
    </row>
    <row r="268" spans="1:14" s="50" customFormat="1" ht="14.5" x14ac:dyDescent="0.35">
      <c r="A268" s="33" t="s">
        <v>5021</v>
      </c>
      <c r="B268" s="53" t="s">
        <v>300</v>
      </c>
      <c r="C268" s="49">
        <f t="shared" si="12"/>
        <v>1.0081827703587327</v>
      </c>
      <c r="D268" s="33">
        <v>61367</v>
      </c>
      <c r="E268" s="55" t="s">
        <v>1564</v>
      </c>
      <c r="F268" s="54">
        <v>550960001250</v>
      </c>
      <c r="G268" s="60" t="s">
        <v>6488</v>
      </c>
      <c r="H268" s="59">
        <v>281</v>
      </c>
      <c r="I268" s="61">
        <v>321</v>
      </c>
      <c r="J268" s="62" t="s">
        <v>7483</v>
      </c>
      <c r="K268" s="63">
        <v>0.70479999999999998</v>
      </c>
      <c r="L268" s="51">
        <f t="shared" si="13"/>
        <v>321</v>
      </c>
      <c r="M268" s="49">
        <f t="shared" si="14"/>
        <v>1</v>
      </c>
      <c r="N268" s="49" t="s">
        <v>5220</v>
      </c>
    </row>
    <row r="269" spans="1:14" s="50" customFormat="1" ht="14.5" x14ac:dyDescent="0.35">
      <c r="A269" s="33" t="s">
        <v>5021</v>
      </c>
      <c r="B269" s="53" t="s">
        <v>300</v>
      </c>
      <c r="C269" s="49">
        <f t="shared" si="12"/>
        <v>1.0081827703587327</v>
      </c>
      <c r="D269" s="33">
        <v>61792</v>
      </c>
      <c r="E269" s="55" t="s">
        <v>831</v>
      </c>
      <c r="F269" s="54">
        <v>550960001255</v>
      </c>
      <c r="G269" s="60" t="s">
        <v>6489</v>
      </c>
      <c r="H269" s="59">
        <v>181</v>
      </c>
      <c r="I269" s="61">
        <v>506</v>
      </c>
      <c r="J269" s="62" t="s">
        <v>7483</v>
      </c>
      <c r="K269" s="63">
        <v>0.70479999999999998</v>
      </c>
      <c r="L269" s="51">
        <f t="shared" si="13"/>
        <v>506</v>
      </c>
      <c r="M269" s="49">
        <f t="shared" si="14"/>
        <v>1</v>
      </c>
      <c r="N269" s="49" t="s">
        <v>5220</v>
      </c>
    </row>
    <row r="270" spans="1:14" s="50" customFormat="1" ht="14.5" x14ac:dyDescent="0.35">
      <c r="A270" s="33" t="s">
        <v>5021</v>
      </c>
      <c r="B270" s="53" t="s">
        <v>300</v>
      </c>
      <c r="C270" s="49">
        <f t="shared" si="12"/>
        <v>1.0081827703587327</v>
      </c>
      <c r="D270" s="33">
        <v>61126</v>
      </c>
      <c r="E270" s="55" t="s">
        <v>1565</v>
      </c>
      <c r="F270" s="54">
        <v>550960002439</v>
      </c>
      <c r="G270" s="60" t="s">
        <v>6490</v>
      </c>
      <c r="H270" s="59">
        <v>384</v>
      </c>
      <c r="I270" s="61">
        <v>432</v>
      </c>
      <c r="J270" s="62" t="s">
        <v>7483</v>
      </c>
      <c r="K270" s="63">
        <v>0.70479999999999998</v>
      </c>
      <c r="L270" s="51">
        <f t="shared" si="13"/>
        <v>432</v>
      </c>
      <c r="M270" s="49">
        <f t="shared" si="14"/>
        <v>1</v>
      </c>
      <c r="N270" s="49" t="s">
        <v>5220</v>
      </c>
    </row>
    <row r="271" spans="1:14" s="50" customFormat="1" ht="14.5" x14ac:dyDescent="0.35">
      <c r="A271" s="33" t="s">
        <v>5021</v>
      </c>
      <c r="B271" s="53" t="s">
        <v>300</v>
      </c>
      <c r="C271" s="49">
        <f t="shared" si="12"/>
        <v>1.0081827703587327</v>
      </c>
      <c r="D271" s="33">
        <v>61257</v>
      </c>
      <c r="E271" s="55" t="s">
        <v>1566</v>
      </c>
      <c r="F271" s="54">
        <v>550960001258</v>
      </c>
      <c r="G271" s="60" t="s">
        <v>6491</v>
      </c>
      <c r="H271" s="59">
        <v>246</v>
      </c>
      <c r="I271" s="61">
        <v>323</v>
      </c>
      <c r="J271" s="62" t="s">
        <v>7483</v>
      </c>
      <c r="K271" s="63">
        <v>0.70479999999999998</v>
      </c>
      <c r="L271" s="51">
        <f t="shared" si="13"/>
        <v>323</v>
      </c>
      <c r="M271" s="49">
        <f t="shared" si="14"/>
        <v>1</v>
      </c>
      <c r="N271" s="49" t="s">
        <v>5220</v>
      </c>
    </row>
    <row r="272" spans="1:14" s="50" customFormat="1" ht="14.5" x14ac:dyDescent="0.35">
      <c r="A272" s="33" t="s">
        <v>5021</v>
      </c>
      <c r="B272" s="53" t="s">
        <v>300</v>
      </c>
      <c r="C272" s="49">
        <f t="shared" si="12"/>
        <v>1.0081827703587327</v>
      </c>
      <c r="D272" s="33">
        <v>16064878</v>
      </c>
      <c r="E272" s="55" t="s">
        <v>1567</v>
      </c>
      <c r="F272" s="54">
        <v>550960002760</v>
      </c>
      <c r="G272" s="60" t="s">
        <v>6492</v>
      </c>
      <c r="H272" s="59">
        <v>382</v>
      </c>
      <c r="I272" s="61">
        <v>194</v>
      </c>
      <c r="J272" s="62" t="s">
        <v>7483</v>
      </c>
      <c r="K272" s="63">
        <v>0.70479999999999998</v>
      </c>
      <c r="L272" s="51">
        <f t="shared" si="13"/>
        <v>194</v>
      </c>
      <c r="M272" s="49">
        <f t="shared" si="14"/>
        <v>1</v>
      </c>
      <c r="N272" s="49" t="s">
        <v>5220</v>
      </c>
    </row>
    <row r="273" spans="1:14" s="50" customFormat="1" ht="14.5" x14ac:dyDescent="0.35">
      <c r="A273" s="33" t="s">
        <v>5021</v>
      </c>
      <c r="B273" s="53" t="s">
        <v>300</v>
      </c>
      <c r="C273" s="49">
        <f t="shared" si="12"/>
        <v>1.0081827703587327</v>
      </c>
      <c r="D273" s="33">
        <v>61086</v>
      </c>
      <c r="E273" s="55" t="s">
        <v>3682</v>
      </c>
      <c r="F273" s="54">
        <v>550960001259</v>
      </c>
      <c r="G273" s="60" t="s">
        <v>6493</v>
      </c>
      <c r="H273" s="59">
        <v>387</v>
      </c>
      <c r="I273" s="61">
        <v>273</v>
      </c>
      <c r="J273" s="62" t="s">
        <v>7483</v>
      </c>
      <c r="K273" s="63">
        <v>0.70479999999999998</v>
      </c>
      <c r="L273" s="51">
        <f t="shared" si="13"/>
        <v>273</v>
      </c>
      <c r="M273" s="49">
        <f t="shared" si="14"/>
        <v>1</v>
      </c>
      <c r="N273" s="49" t="s">
        <v>5220</v>
      </c>
    </row>
    <row r="274" spans="1:14" s="50" customFormat="1" ht="14.5" x14ac:dyDescent="0.35">
      <c r="A274" s="33" t="s">
        <v>5021</v>
      </c>
      <c r="B274" s="53" t="s">
        <v>300</v>
      </c>
      <c r="C274" s="49">
        <f t="shared" si="12"/>
        <v>1.0081827703587327</v>
      </c>
      <c r="D274" s="33">
        <v>61328</v>
      </c>
      <c r="E274" s="55" t="s">
        <v>1568</v>
      </c>
      <c r="F274" s="54">
        <v>550960001264</v>
      </c>
      <c r="G274" s="60" t="s">
        <v>6494</v>
      </c>
      <c r="H274" s="59">
        <v>333</v>
      </c>
      <c r="I274" s="57">
        <v>570</v>
      </c>
      <c r="J274" s="62" t="s">
        <v>7483</v>
      </c>
      <c r="K274" s="63">
        <v>0.70479999999999998</v>
      </c>
      <c r="L274" s="51">
        <f t="shared" si="13"/>
        <v>570</v>
      </c>
      <c r="M274" s="49">
        <f t="shared" si="14"/>
        <v>1</v>
      </c>
      <c r="N274" s="49" t="s">
        <v>5220</v>
      </c>
    </row>
    <row r="275" spans="1:14" s="50" customFormat="1" ht="14.5" x14ac:dyDescent="0.35">
      <c r="A275" s="33" t="s">
        <v>5021</v>
      </c>
      <c r="B275" s="53" t="s">
        <v>300</v>
      </c>
      <c r="C275" s="49">
        <f t="shared" si="12"/>
        <v>1.0081827703587327</v>
      </c>
      <c r="D275" s="33">
        <v>61030</v>
      </c>
      <c r="E275" s="55" t="s">
        <v>1569</v>
      </c>
      <c r="F275" s="54">
        <v>550960001265</v>
      </c>
      <c r="G275" s="60" t="s">
        <v>6495</v>
      </c>
      <c r="H275" s="59">
        <v>149</v>
      </c>
      <c r="I275" s="61">
        <v>742</v>
      </c>
      <c r="J275" s="62" t="s">
        <v>7483</v>
      </c>
      <c r="K275" s="63">
        <v>0.70479999999999998</v>
      </c>
      <c r="L275" s="51">
        <f t="shared" si="13"/>
        <v>742</v>
      </c>
      <c r="M275" s="49">
        <f t="shared" si="14"/>
        <v>1</v>
      </c>
      <c r="N275" s="49" t="s">
        <v>5220</v>
      </c>
    </row>
    <row r="276" spans="1:14" s="50" customFormat="1" ht="14.5" x14ac:dyDescent="0.35">
      <c r="A276" s="33" t="s">
        <v>5021</v>
      </c>
      <c r="B276" s="53" t="s">
        <v>300</v>
      </c>
      <c r="C276" s="49">
        <f t="shared" si="12"/>
        <v>1.0081827703587327</v>
      </c>
      <c r="D276" s="33">
        <v>448</v>
      </c>
      <c r="E276" s="55" t="s">
        <v>3686</v>
      </c>
      <c r="F276" s="54">
        <v>550960003055</v>
      </c>
      <c r="G276" s="60" t="s">
        <v>6496</v>
      </c>
      <c r="H276" s="59">
        <v>203</v>
      </c>
      <c r="I276" s="61">
        <v>92</v>
      </c>
      <c r="J276" s="62" t="s">
        <v>7483</v>
      </c>
      <c r="K276" s="63">
        <v>0.70479999999999998</v>
      </c>
      <c r="L276" s="51">
        <f t="shared" si="13"/>
        <v>92</v>
      </c>
      <c r="M276" s="49">
        <f t="shared" si="14"/>
        <v>1</v>
      </c>
      <c r="N276" s="49" t="s">
        <v>5220</v>
      </c>
    </row>
    <row r="277" spans="1:14" s="50" customFormat="1" ht="14.5" x14ac:dyDescent="0.35">
      <c r="A277" s="33" t="s">
        <v>5021</v>
      </c>
      <c r="B277" s="53" t="s">
        <v>300</v>
      </c>
      <c r="C277" s="49">
        <f t="shared" si="12"/>
        <v>1.0081827703587327</v>
      </c>
      <c r="D277" s="33">
        <v>61365</v>
      </c>
      <c r="E277" s="55" t="s">
        <v>1570</v>
      </c>
      <c r="F277" s="54">
        <v>550960002272</v>
      </c>
      <c r="G277" s="60" t="s">
        <v>6497</v>
      </c>
      <c r="H277" s="59">
        <v>501</v>
      </c>
      <c r="I277" s="61">
        <v>799</v>
      </c>
      <c r="J277" s="62" t="s">
        <v>7483</v>
      </c>
      <c r="K277" s="63">
        <v>0.70479999999999998</v>
      </c>
      <c r="L277" s="51">
        <f t="shared" si="13"/>
        <v>799</v>
      </c>
      <c r="M277" s="49">
        <f t="shared" si="14"/>
        <v>1</v>
      </c>
      <c r="N277" s="49" t="s">
        <v>5220</v>
      </c>
    </row>
    <row r="278" spans="1:14" s="50" customFormat="1" ht="14.5" x14ac:dyDescent="0.35">
      <c r="A278" s="33" t="s">
        <v>5021</v>
      </c>
      <c r="B278" s="53" t="s">
        <v>300</v>
      </c>
      <c r="C278" s="49">
        <f t="shared" si="12"/>
        <v>1.0081827703587327</v>
      </c>
      <c r="D278" s="33">
        <v>61308</v>
      </c>
      <c r="E278" s="55" t="s">
        <v>1571</v>
      </c>
      <c r="F278" s="54">
        <v>550960002737</v>
      </c>
      <c r="G278" s="60" t="s">
        <v>6498</v>
      </c>
      <c r="H278" s="59">
        <v>621</v>
      </c>
      <c r="I278" s="61">
        <v>938</v>
      </c>
      <c r="J278" s="62" t="s">
        <v>7483</v>
      </c>
      <c r="K278" s="63">
        <v>0.70479999999999998</v>
      </c>
      <c r="L278" s="51">
        <f t="shared" si="13"/>
        <v>938</v>
      </c>
      <c r="M278" s="49">
        <f t="shared" si="14"/>
        <v>1</v>
      </c>
      <c r="N278" s="49" t="s">
        <v>5220</v>
      </c>
    </row>
    <row r="279" spans="1:14" s="50" customFormat="1" ht="14.5" x14ac:dyDescent="0.35">
      <c r="A279" s="33" t="s">
        <v>5021</v>
      </c>
      <c r="B279" s="53" t="s">
        <v>300</v>
      </c>
      <c r="C279" s="49">
        <f t="shared" si="12"/>
        <v>1.0081827703587327</v>
      </c>
      <c r="D279" s="33">
        <v>61106</v>
      </c>
      <c r="E279" s="55" t="s">
        <v>1572</v>
      </c>
      <c r="F279" s="54">
        <v>550960001512</v>
      </c>
      <c r="G279" s="60" t="s">
        <v>6499</v>
      </c>
      <c r="H279" s="59">
        <v>54</v>
      </c>
      <c r="I279" s="61">
        <v>288</v>
      </c>
      <c r="J279" s="62" t="s">
        <v>7483</v>
      </c>
      <c r="K279" s="63">
        <v>0.70479999999999998</v>
      </c>
      <c r="L279" s="51">
        <f t="shared" si="13"/>
        <v>288</v>
      </c>
      <c r="M279" s="49">
        <f t="shared" si="14"/>
        <v>1</v>
      </c>
      <c r="N279" s="49" t="s">
        <v>5220</v>
      </c>
    </row>
    <row r="280" spans="1:14" s="50" customFormat="1" ht="14.5" x14ac:dyDescent="0.35">
      <c r="A280" s="33" t="s">
        <v>5021</v>
      </c>
      <c r="B280" s="53" t="s">
        <v>300</v>
      </c>
      <c r="C280" s="49">
        <f t="shared" si="12"/>
        <v>1.0081827703587327</v>
      </c>
      <c r="D280" s="33">
        <v>61313</v>
      </c>
      <c r="E280" s="55" t="s">
        <v>1573</v>
      </c>
      <c r="F280" s="54">
        <v>550960001270</v>
      </c>
      <c r="G280" s="60" t="s">
        <v>6500</v>
      </c>
      <c r="H280" s="59">
        <v>605</v>
      </c>
      <c r="I280" s="61">
        <v>435</v>
      </c>
      <c r="J280" s="62" t="s">
        <v>7483</v>
      </c>
      <c r="K280" s="63">
        <v>0.70479999999999998</v>
      </c>
      <c r="L280" s="51">
        <f t="shared" si="13"/>
        <v>435</v>
      </c>
      <c r="M280" s="49">
        <f t="shared" si="14"/>
        <v>1</v>
      </c>
      <c r="N280" s="49" t="s">
        <v>5220</v>
      </c>
    </row>
    <row r="281" spans="1:14" s="50" customFormat="1" ht="14.5" x14ac:dyDescent="0.35">
      <c r="A281" s="33" t="s">
        <v>5021</v>
      </c>
      <c r="B281" s="53" t="s">
        <v>300</v>
      </c>
      <c r="C281" s="49">
        <f t="shared" si="12"/>
        <v>1.0081827703587327</v>
      </c>
      <c r="D281" s="33">
        <v>60845</v>
      </c>
      <c r="E281" s="55" t="s">
        <v>1229</v>
      </c>
      <c r="F281" s="54">
        <v>550960001271</v>
      </c>
      <c r="G281" s="60" t="s">
        <v>6501</v>
      </c>
      <c r="H281" s="59">
        <v>786</v>
      </c>
      <c r="I281" s="61">
        <v>217</v>
      </c>
      <c r="J281" s="62" t="s">
        <v>7483</v>
      </c>
      <c r="K281" s="63">
        <v>0.70479999999999998</v>
      </c>
      <c r="L281" s="51">
        <f t="shared" si="13"/>
        <v>217</v>
      </c>
      <c r="M281" s="49">
        <f t="shared" si="14"/>
        <v>1</v>
      </c>
      <c r="N281" s="49" t="s">
        <v>5220</v>
      </c>
    </row>
    <row r="282" spans="1:14" s="50" customFormat="1" ht="14.5" x14ac:dyDescent="0.35">
      <c r="A282" s="33" t="s">
        <v>5021</v>
      </c>
      <c r="B282" s="53" t="s">
        <v>300</v>
      </c>
      <c r="C282" s="49">
        <f t="shared" si="12"/>
        <v>1.0081827703587327</v>
      </c>
      <c r="D282" s="33">
        <v>16033336</v>
      </c>
      <c r="E282" s="55" t="s">
        <v>1574</v>
      </c>
      <c r="F282" s="54">
        <v>550960002608</v>
      </c>
      <c r="G282" s="60" t="s">
        <v>6502</v>
      </c>
      <c r="H282" s="59">
        <v>202</v>
      </c>
      <c r="I282" s="61">
        <v>708</v>
      </c>
      <c r="J282" s="62" t="s">
        <v>7483</v>
      </c>
      <c r="K282" s="63">
        <v>0.70479999999999998</v>
      </c>
      <c r="L282" s="51">
        <f t="shared" si="13"/>
        <v>708</v>
      </c>
      <c r="M282" s="49">
        <f t="shared" si="14"/>
        <v>1</v>
      </c>
      <c r="N282" s="49" t="s">
        <v>5220</v>
      </c>
    </row>
    <row r="283" spans="1:14" s="50" customFormat="1" ht="14.5" x14ac:dyDescent="0.35">
      <c r="A283" s="33" t="s">
        <v>5021</v>
      </c>
      <c r="B283" s="53" t="s">
        <v>300</v>
      </c>
      <c r="C283" s="49">
        <f t="shared" si="12"/>
        <v>1.0081827703587327</v>
      </c>
      <c r="D283" s="33">
        <v>61326</v>
      </c>
      <c r="E283" s="55" t="s">
        <v>1575</v>
      </c>
      <c r="F283" s="54">
        <v>550960000681</v>
      </c>
      <c r="G283" s="60" t="s">
        <v>6503</v>
      </c>
      <c r="H283" s="59">
        <v>289</v>
      </c>
      <c r="I283" s="61">
        <v>642</v>
      </c>
      <c r="J283" s="62" t="s">
        <v>7483</v>
      </c>
      <c r="K283" s="63">
        <v>0.70479999999999998</v>
      </c>
      <c r="L283" s="51">
        <f t="shared" si="13"/>
        <v>642</v>
      </c>
      <c r="M283" s="49">
        <f t="shared" si="14"/>
        <v>1</v>
      </c>
      <c r="N283" s="49" t="s">
        <v>5220</v>
      </c>
    </row>
    <row r="284" spans="1:14" s="50" customFormat="1" ht="14.5" x14ac:dyDescent="0.35">
      <c r="A284" s="33" t="s">
        <v>5021</v>
      </c>
      <c r="B284" s="53" t="s">
        <v>300</v>
      </c>
      <c r="C284" s="49">
        <f t="shared" si="12"/>
        <v>1.0081827703587327</v>
      </c>
      <c r="D284" s="33">
        <v>61241</v>
      </c>
      <c r="E284" s="55" t="s">
        <v>1576</v>
      </c>
      <c r="F284" s="54">
        <v>550960002342</v>
      </c>
      <c r="G284" s="60" t="s">
        <v>6504</v>
      </c>
      <c r="H284" s="59">
        <v>94</v>
      </c>
      <c r="I284" s="61">
        <v>392</v>
      </c>
      <c r="J284" s="62" t="s">
        <v>7483</v>
      </c>
      <c r="K284" s="63">
        <v>0.70479999999999998</v>
      </c>
      <c r="L284" s="51">
        <f t="shared" si="13"/>
        <v>392</v>
      </c>
      <c r="M284" s="49">
        <f t="shared" si="14"/>
        <v>1</v>
      </c>
      <c r="N284" s="49" t="s">
        <v>5220</v>
      </c>
    </row>
    <row r="285" spans="1:14" s="50" customFormat="1" ht="14.5" x14ac:dyDescent="0.35">
      <c r="A285" s="33" t="s">
        <v>5022</v>
      </c>
      <c r="B285" s="53" t="s">
        <v>301</v>
      </c>
      <c r="C285" s="49">
        <f t="shared" si="12"/>
        <v>1</v>
      </c>
      <c r="D285" s="33">
        <v>219829</v>
      </c>
      <c r="E285" s="55" t="s">
        <v>301</v>
      </c>
      <c r="F285" s="54">
        <v>550004202234</v>
      </c>
      <c r="G285" s="60" t="s">
        <v>6505</v>
      </c>
      <c r="H285" s="59">
        <v>556</v>
      </c>
      <c r="I285" s="61">
        <v>987</v>
      </c>
      <c r="J285" s="62" t="s">
        <v>7483</v>
      </c>
      <c r="K285" s="63">
        <v>0.81859999999999999</v>
      </c>
      <c r="L285" s="51">
        <f t="shared" si="13"/>
        <v>987</v>
      </c>
      <c r="M285" s="49">
        <f t="shared" si="14"/>
        <v>1</v>
      </c>
      <c r="N285" s="49" t="s">
        <v>5220</v>
      </c>
    </row>
    <row r="286" spans="1:14" s="50" customFormat="1" ht="14.5" x14ac:dyDescent="0.35">
      <c r="A286" s="33" t="s">
        <v>5023</v>
      </c>
      <c r="B286" s="53" t="s">
        <v>303</v>
      </c>
      <c r="C286" s="49">
        <f t="shared" si="12"/>
        <v>1</v>
      </c>
      <c r="D286" s="33"/>
      <c r="E286" s="55" t="s">
        <v>303</v>
      </c>
      <c r="F286" s="54">
        <v>550006702898</v>
      </c>
      <c r="G286" s="60" t="s">
        <v>6506</v>
      </c>
      <c r="H286" s="59">
        <v>399</v>
      </c>
      <c r="I286" s="61">
        <v>324</v>
      </c>
      <c r="J286" s="62" t="s">
        <v>7486</v>
      </c>
      <c r="K286" s="63">
        <v>0.86728000000000005</v>
      </c>
      <c r="L286" s="51">
        <f t="shared" si="13"/>
        <v>324</v>
      </c>
      <c r="M286" s="49">
        <f t="shared" si="14"/>
        <v>1</v>
      </c>
      <c r="N286" s="49" t="s">
        <v>5220</v>
      </c>
    </row>
    <row r="287" spans="1:14" s="50" customFormat="1" ht="14.5" x14ac:dyDescent="0.35">
      <c r="A287" s="33" t="s">
        <v>5024</v>
      </c>
      <c r="B287" s="53" t="s">
        <v>304</v>
      </c>
      <c r="C287" s="49">
        <f t="shared" si="12"/>
        <v>1</v>
      </c>
      <c r="D287" s="33"/>
      <c r="E287" s="55" t="s">
        <v>304</v>
      </c>
      <c r="F287" s="54">
        <v>550006502894</v>
      </c>
      <c r="G287" s="60" t="s">
        <v>6507</v>
      </c>
      <c r="H287" s="59">
        <v>295</v>
      </c>
      <c r="I287" s="61">
        <v>624</v>
      </c>
      <c r="J287" s="62" t="s">
        <v>7483</v>
      </c>
      <c r="K287" s="63">
        <v>0.80930000000000002</v>
      </c>
      <c r="L287" s="51">
        <f t="shared" si="13"/>
        <v>624</v>
      </c>
      <c r="M287" s="49">
        <f t="shared" si="14"/>
        <v>1</v>
      </c>
      <c r="N287" s="49" t="s">
        <v>5220</v>
      </c>
    </row>
    <row r="288" spans="1:14" s="50" customFormat="1" ht="14.5" x14ac:dyDescent="0.35">
      <c r="A288" s="33" t="s">
        <v>5047</v>
      </c>
      <c r="B288" s="53" t="s">
        <v>280</v>
      </c>
      <c r="C288" s="49">
        <f t="shared" si="12"/>
        <v>0.79866843267108156</v>
      </c>
      <c r="D288" s="33">
        <v>62186</v>
      </c>
      <c r="E288" s="55" t="s">
        <v>1392</v>
      </c>
      <c r="F288" s="54">
        <v>551068001393</v>
      </c>
      <c r="G288" s="60" t="s">
        <v>6627</v>
      </c>
      <c r="H288" s="59">
        <v>89</v>
      </c>
      <c r="I288" s="61">
        <v>245</v>
      </c>
      <c r="J288" s="62" t="s">
        <v>7483</v>
      </c>
      <c r="K288" s="63">
        <v>0.4204</v>
      </c>
      <c r="L288" s="51">
        <f t="shared" si="13"/>
        <v>164.79679999999999</v>
      </c>
      <c r="M288" s="49">
        <f t="shared" si="14"/>
        <v>0.67264000000000002</v>
      </c>
      <c r="N288" s="49" t="s">
        <v>5220</v>
      </c>
    </row>
    <row r="289" spans="1:14" s="50" customFormat="1" ht="14.5" x14ac:dyDescent="0.35">
      <c r="A289" s="33" t="s">
        <v>5057</v>
      </c>
      <c r="B289" s="53" t="s">
        <v>455</v>
      </c>
      <c r="C289" s="49">
        <f t="shared" si="12"/>
        <v>0.69856000000000007</v>
      </c>
      <c r="D289" s="33">
        <v>16085292</v>
      </c>
      <c r="E289" s="55" t="s">
        <v>2151</v>
      </c>
      <c r="F289" s="54">
        <v>550972002877</v>
      </c>
      <c r="G289" s="60" t="s">
        <v>6655</v>
      </c>
      <c r="H289" s="59">
        <v>24</v>
      </c>
      <c r="I289" s="61">
        <v>20</v>
      </c>
      <c r="J289" s="62" t="s">
        <v>7484</v>
      </c>
      <c r="K289" s="63">
        <v>0.43659999999999999</v>
      </c>
      <c r="L289" s="51">
        <f t="shared" si="13"/>
        <v>13.971200000000001</v>
      </c>
      <c r="M289" s="49">
        <f t="shared" si="14"/>
        <v>0.69856000000000007</v>
      </c>
      <c r="N289" s="49" t="s">
        <v>5220</v>
      </c>
    </row>
    <row r="290" spans="1:14" s="50" customFormat="1" ht="14.5" x14ac:dyDescent="0.35">
      <c r="A290" s="33" t="s">
        <v>5057</v>
      </c>
      <c r="B290" s="53" t="s">
        <v>455</v>
      </c>
      <c r="C290" s="49">
        <f t="shared" si="12"/>
        <v>0.69856000000000007</v>
      </c>
      <c r="D290" s="33">
        <v>100</v>
      </c>
      <c r="E290" s="55" t="s">
        <v>2152</v>
      </c>
      <c r="F290" s="54">
        <v>550972003015</v>
      </c>
      <c r="G290" s="60" t="s">
        <v>6656</v>
      </c>
      <c r="H290" s="59">
        <v>10</v>
      </c>
      <c r="I290" s="61">
        <v>163</v>
      </c>
      <c r="J290" s="62" t="s">
        <v>7486</v>
      </c>
      <c r="K290" s="63">
        <v>0.43659999999999999</v>
      </c>
      <c r="L290" s="51">
        <f t="shared" si="13"/>
        <v>113.86528000000001</v>
      </c>
      <c r="M290" s="49">
        <f t="shared" si="14"/>
        <v>0.69856000000000007</v>
      </c>
      <c r="N290" s="49" t="s">
        <v>5220</v>
      </c>
    </row>
    <row r="291" spans="1:14" s="50" customFormat="1" ht="14.5" x14ac:dyDescent="0.35">
      <c r="A291" s="33" t="s">
        <v>5057</v>
      </c>
      <c r="B291" s="53" t="s">
        <v>455</v>
      </c>
      <c r="C291" s="49">
        <f t="shared" si="12"/>
        <v>0.69856000000000007</v>
      </c>
      <c r="D291" s="33">
        <v>16085290</v>
      </c>
      <c r="E291" s="55" t="s">
        <v>2153</v>
      </c>
      <c r="F291" s="54">
        <v>550972002934</v>
      </c>
      <c r="G291" s="60" t="s">
        <v>6657</v>
      </c>
      <c r="H291" s="59">
        <v>29</v>
      </c>
      <c r="I291" s="61">
        <v>169</v>
      </c>
      <c r="J291" s="62" t="s">
        <v>7484</v>
      </c>
      <c r="K291" s="63">
        <v>0.43659999999999999</v>
      </c>
      <c r="L291" s="51">
        <f t="shared" si="13"/>
        <v>118.05664000000002</v>
      </c>
      <c r="M291" s="49">
        <f t="shared" si="14"/>
        <v>0.69856000000000007</v>
      </c>
      <c r="N291" s="49" t="s">
        <v>5220</v>
      </c>
    </row>
    <row r="292" spans="1:14" s="50" customFormat="1" ht="14.5" x14ac:dyDescent="0.35">
      <c r="A292" s="33"/>
      <c r="B292" s="53" t="s">
        <v>4704</v>
      </c>
      <c r="C292" s="49">
        <f t="shared" si="12"/>
        <v>0.78736000000000006</v>
      </c>
      <c r="D292" s="33"/>
      <c r="E292" s="55" t="s">
        <v>4704</v>
      </c>
      <c r="F292" s="54">
        <v>550008303087</v>
      </c>
      <c r="G292" s="60" t="s">
        <v>6703</v>
      </c>
      <c r="H292" s="59">
        <v>230</v>
      </c>
      <c r="I292" s="61">
        <v>62</v>
      </c>
      <c r="J292" s="62" t="s">
        <v>7489</v>
      </c>
      <c r="K292" s="63">
        <v>0.49209999999999998</v>
      </c>
      <c r="L292" s="51">
        <f t="shared" si="13"/>
        <v>48.816320000000005</v>
      </c>
      <c r="M292" s="49">
        <f t="shared" si="14"/>
        <v>0.78736000000000006</v>
      </c>
      <c r="N292" s="49" t="s">
        <v>5220</v>
      </c>
    </row>
    <row r="293" spans="1:14" s="50" customFormat="1" ht="14.5" x14ac:dyDescent="0.35">
      <c r="A293" s="33" t="s">
        <v>5070</v>
      </c>
      <c r="B293" s="53" t="s">
        <v>498</v>
      </c>
      <c r="C293" s="49">
        <f t="shared" si="12"/>
        <v>0.44893598071076618</v>
      </c>
      <c r="D293" s="33">
        <v>63181</v>
      </c>
      <c r="E293" s="55" t="s">
        <v>2331</v>
      </c>
      <c r="F293" s="54">
        <v>551119001483</v>
      </c>
      <c r="G293" s="60" t="s">
        <v>6719</v>
      </c>
      <c r="H293" s="59">
        <v>96</v>
      </c>
      <c r="I293" s="61">
        <v>252</v>
      </c>
      <c r="J293" s="62" t="s">
        <v>7484</v>
      </c>
      <c r="K293" s="63">
        <v>0.45679999999999998</v>
      </c>
      <c r="L293" s="51">
        <f t="shared" si="13"/>
        <v>184.18176</v>
      </c>
      <c r="M293" s="49">
        <f t="shared" si="14"/>
        <v>0.73087999999999997</v>
      </c>
      <c r="N293" s="49" t="s">
        <v>5220</v>
      </c>
    </row>
    <row r="294" spans="1:14" s="50" customFormat="1" ht="14.5" x14ac:dyDescent="0.35">
      <c r="A294" s="33" t="s">
        <v>5070</v>
      </c>
      <c r="B294" s="53" t="s">
        <v>498</v>
      </c>
      <c r="C294" s="49">
        <f t="shared" si="12"/>
        <v>0.44893598071076618</v>
      </c>
      <c r="D294" s="33">
        <v>63221</v>
      </c>
      <c r="E294" s="55" t="s">
        <v>799</v>
      </c>
      <c r="F294" s="54">
        <v>551119002699</v>
      </c>
      <c r="G294" s="60" t="s">
        <v>6720</v>
      </c>
      <c r="H294" s="59">
        <v>118</v>
      </c>
      <c r="I294" s="61">
        <v>409</v>
      </c>
      <c r="J294" s="62" t="s">
        <v>7484</v>
      </c>
      <c r="K294" s="63">
        <v>0.45679999999999998</v>
      </c>
      <c r="L294" s="51">
        <f t="shared" si="13"/>
        <v>298.92991999999998</v>
      </c>
      <c r="M294" s="49">
        <f t="shared" si="14"/>
        <v>0.73087999999999997</v>
      </c>
      <c r="N294" s="49" t="s">
        <v>5220</v>
      </c>
    </row>
    <row r="295" spans="1:14" s="50" customFormat="1" ht="14.5" x14ac:dyDescent="0.35">
      <c r="A295" s="33" t="s">
        <v>5070</v>
      </c>
      <c r="B295" s="53" t="s">
        <v>498</v>
      </c>
      <c r="C295" s="49">
        <f t="shared" si="12"/>
        <v>0.44893598071076618</v>
      </c>
      <c r="D295" s="33">
        <v>63238</v>
      </c>
      <c r="E295" s="55" t="s">
        <v>601</v>
      </c>
      <c r="F295" s="54">
        <v>551119001487</v>
      </c>
      <c r="G295" s="60" t="s">
        <v>6721</v>
      </c>
      <c r="H295" s="59">
        <v>2</v>
      </c>
      <c r="I295" s="61">
        <v>152</v>
      </c>
      <c r="J295" s="62" t="s">
        <v>7484</v>
      </c>
      <c r="K295" s="63">
        <v>0.45679999999999998</v>
      </c>
      <c r="L295" s="51">
        <f t="shared" si="13"/>
        <v>111.09376</v>
      </c>
      <c r="M295" s="49">
        <f t="shared" si="14"/>
        <v>0.73087999999999997</v>
      </c>
      <c r="N295" s="49" t="s">
        <v>5220</v>
      </c>
    </row>
    <row r="296" spans="1:14" s="50" customFormat="1" ht="14.5" x14ac:dyDescent="0.35">
      <c r="A296" s="33" t="s">
        <v>5070</v>
      </c>
      <c r="B296" s="53" t="s">
        <v>498</v>
      </c>
      <c r="C296" s="49">
        <f t="shared" si="12"/>
        <v>0.44893598071076618</v>
      </c>
      <c r="D296" s="33">
        <v>61499</v>
      </c>
      <c r="E296" s="55" t="s">
        <v>1889</v>
      </c>
      <c r="F296" s="54">
        <v>551119002681</v>
      </c>
      <c r="G296" s="60" t="s">
        <v>6723</v>
      </c>
      <c r="H296" s="59">
        <v>204</v>
      </c>
      <c r="I296" s="61">
        <v>250</v>
      </c>
      <c r="J296" s="62" t="s">
        <v>7484</v>
      </c>
      <c r="K296" s="63">
        <v>0.45679999999999998</v>
      </c>
      <c r="L296" s="51">
        <f t="shared" si="13"/>
        <v>182.72</v>
      </c>
      <c r="M296" s="49">
        <f t="shared" si="14"/>
        <v>0.73087999999999997</v>
      </c>
      <c r="N296" s="49" t="s">
        <v>5220</v>
      </c>
    </row>
    <row r="297" spans="1:14" s="50" customFormat="1" ht="14.5" x14ac:dyDescent="0.35">
      <c r="A297" s="33" t="s">
        <v>5070</v>
      </c>
      <c r="B297" s="53" t="s">
        <v>498</v>
      </c>
      <c r="C297" s="49">
        <f t="shared" si="12"/>
        <v>0.44893598071076618</v>
      </c>
      <c r="D297" s="33">
        <v>63187</v>
      </c>
      <c r="E297" s="55" t="s">
        <v>2333</v>
      </c>
      <c r="F297" s="54">
        <v>551119001492</v>
      </c>
      <c r="G297" s="60" t="s">
        <v>6724</v>
      </c>
      <c r="H297" s="59">
        <v>172</v>
      </c>
      <c r="I297" s="61">
        <v>493</v>
      </c>
      <c r="J297" s="62" t="s">
        <v>7484</v>
      </c>
      <c r="K297" s="63">
        <v>0.45679999999999998</v>
      </c>
      <c r="L297" s="51">
        <f t="shared" si="13"/>
        <v>360.32383999999996</v>
      </c>
      <c r="M297" s="49">
        <f t="shared" si="14"/>
        <v>0.73087999999999997</v>
      </c>
      <c r="N297" s="49" t="s">
        <v>5220</v>
      </c>
    </row>
    <row r="298" spans="1:14" s="50" customFormat="1" ht="14.5" x14ac:dyDescent="0.35">
      <c r="A298" s="33" t="s">
        <v>5070</v>
      </c>
      <c r="B298" s="53" t="s">
        <v>498</v>
      </c>
      <c r="C298" s="49">
        <f t="shared" si="12"/>
        <v>0.44893598071076618</v>
      </c>
      <c r="D298" s="33">
        <v>63013</v>
      </c>
      <c r="E298" s="55" t="s">
        <v>980</v>
      </c>
      <c r="F298" s="54">
        <v>551119001493</v>
      </c>
      <c r="G298" s="60" t="s">
        <v>6726</v>
      </c>
      <c r="H298" s="59">
        <v>193</v>
      </c>
      <c r="I298" s="61">
        <v>426</v>
      </c>
      <c r="J298" s="62" t="s">
        <v>7484</v>
      </c>
      <c r="K298" s="63">
        <v>0.45679999999999998</v>
      </c>
      <c r="L298" s="51">
        <f t="shared" si="13"/>
        <v>311.35487999999998</v>
      </c>
      <c r="M298" s="49">
        <f t="shared" si="14"/>
        <v>0.73087999999999997</v>
      </c>
      <c r="N298" s="49" t="s">
        <v>5220</v>
      </c>
    </row>
    <row r="299" spans="1:14" s="50" customFormat="1" ht="14.5" x14ac:dyDescent="0.35">
      <c r="A299" s="33" t="s">
        <v>5070</v>
      </c>
      <c r="B299" s="53" t="s">
        <v>498</v>
      </c>
      <c r="C299" s="49">
        <f t="shared" si="12"/>
        <v>0.44893598071076618</v>
      </c>
      <c r="D299" s="33">
        <v>63185</v>
      </c>
      <c r="E299" s="55" t="s">
        <v>2335</v>
      </c>
      <c r="F299" s="54">
        <v>551119001498</v>
      </c>
      <c r="G299" s="60" t="s">
        <v>6728</v>
      </c>
      <c r="H299" s="59">
        <v>584</v>
      </c>
      <c r="I299" s="61">
        <v>320</v>
      </c>
      <c r="J299" s="62" t="s">
        <v>7484</v>
      </c>
      <c r="K299" s="63">
        <v>0.45679999999999998</v>
      </c>
      <c r="L299" s="51">
        <f t="shared" si="13"/>
        <v>233.88159999999999</v>
      </c>
      <c r="M299" s="49">
        <f t="shared" si="14"/>
        <v>0.73087999999999997</v>
      </c>
      <c r="N299" s="49" t="s">
        <v>5220</v>
      </c>
    </row>
    <row r="300" spans="1:14" s="50" customFormat="1" ht="14.5" x14ac:dyDescent="0.35">
      <c r="A300" s="33" t="s">
        <v>5070</v>
      </c>
      <c r="B300" s="53" t="s">
        <v>498</v>
      </c>
      <c r="C300" s="49">
        <f t="shared" si="12"/>
        <v>0.44893598071076618</v>
      </c>
      <c r="D300" s="33">
        <v>62914</v>
      </c>
      <c r="E300" s="55" t="s">
        <v>1009</v>
      </c>
      <c r="F300" s="54">
        <v>551119001499</v>
      </c>
      <c r="G300" s="60" t="s">
        <v>6730</v>
      </c>
      <c r="H300" s="59">
        <v>49</v>
      </c>
      <c r="I300" s="61">
        <v>239</v>
      </c>
      <c r="J300" s="62" t="s">
        <v>7484</v>
      </c>
      <c r="K300" s="63">
        <v>0.45679999999999998</v>
      </c>
      <c r="L300" s="51">
        <f t="shared" si="13"/>
        <v>174.68031999999999</v>
      </c>
      <c r="M300" s="49">
        <f t="shared" si="14"/>
        <v>0.73087999999999997</v>
      </c>
      <c r="N300" s="49" t="s">
        <v>5220</v>
      </c>
    </row>
    <row r="301" spans="1:14" s="50" customFormat="1" ht="14.5" x14ac:dyDescent="0.35">
      <c r="A301" s="33" t="s">
        <v>5070</v>
      </c>
      <c r="B301" s="53" t="s">
        <v>498</v>
      </c>
      <c r="C301" s="49">
        <f t="shared" ref="C301:C364" si="15">SUMIF($B$2:$B$2241,B301,$L$2:$L$2241)/(SUMIF($B$2:$B$2241,B301,$I$2:$I$2241))</f>
        <v>0.44893598071076618</v>
      </c>
      <c r="D301" s="33">
        <v>63203</v>
      </c>
      <c r="E301" s="55" t="s">
        <v>3930</v>
      </c>
      <c r="F301" s="54">
        <v>551119002719</v>
      </c>
      <c r="G301" s="60" t="s">
        <v>6731</v>
      </c>
      <c r="H301" s="59">
        <v>198</v>
      </c>
      <c r="I301" s="61">
        <v>226</v>
      </c>
      <c r="J301" s="62" t="s">
        <v>7484</v>
      </c>
      <c r="K301" s="63">
        <v>0.45679999999999998</v>
      </c>
      <c r="L301" s="51">
        <f t="shared" si="13"/>
        <v>165.17887999999999</v>
      </c>
      <c r="M301" s="49">
        <f t="shared" si="14"/>
        <v>0.73087999999999997</v>
      </c>
      <c r="N301" s="49" t="s">
        <v>5220</v>
      </c>
    </row>
    <row r="302" spans="1:14" s="50" customFormat="1" ht="14.5" x14ac:dyDescent="0.35">
      <c r="A302" s="33" t="s">
        <v>5070</v>
      </c>
      <c r="B302" s="53" t="s">
        <v>498</v>
      </c>
      <c r="C302" s="49">
        <f t="shared" si="15"/>
        <v>0.44893598071076618</v>
      </c>
      <c r="D302" s="33">
        <v>61917</v>
      </c>
      <c r="E302" s="55" t="s">
        <v>919</v>
      </c>
      <c r="F302" s="54">
        <v>551119001503</v>
      </c>
      <c r="G302" s="60" t="s">
        <v>6736</v>
      </c>
      <c r="H302" s="59">
        <v>161</v>
      </c>
      <c r="I302" s="61">
        <v>196</v>
      </c>
      <c r="J302" s="62" t="s">
        <v>7484</v>
      </c>
      <c r="K302" s="63">
        <v>0.45679999999999998</v>
      </c>
      <c r="L302" s="51">
        <f t="shared" si="13"/>
        <v>143.25247999999999</v>
      </c>
      <c r="M302" s="49">
        <f t="shared" si="14"/>
        <v>0.73087999999999997</v>
      </c>
      <c r="N302" s="49" t="s">
        <v>5220</v>
      </c>
    </row>
    <row r="303" spans="1:14" s="50" customFormat="1" ht="14.5" x14ac:dyDescent="0.35">
      <c r="A303" s="33" t="s">
        <v>5070</v>
      </c>
      <c r="B303" s="53" t="s">
        <v>498</v>
      </c>
      <c r="C303" s="49">
        <f t="shared" si="15"/>
        <v>0.44893598071076618</v>
      </c>
      <c r="D303" s="33">
        <v>63188</v>
      </c>
      <c r="E303" s="55" t="s">
        <v>2342</v>
      </c>
      <c r="F303" s="54">
        <v>551119002309</v>
      </c>
      <c r="G303" s="60" t="s">
        <v>6737</v>
      </c>
      <c r="H303" s="59">
        <v>120</v>
      </c>
      <c r="I303" s="61">
        <v>270</v>
      </c>
      <c r="J303" s="62" t="s">
        <v>7484</v>
      </c>
      <c r="K303" s="63">
        <v>0.45679999999999998</v>
      </c>
      <c r="L303" s="51">
        <f t="shared" si="13"/>
        <v>197.33759999999998</v>
      </c>
      <c r="M303" s="49">
        <f t="shared" si="14"/>
        <v>0.73087999999999997</v>
      </c>
      <c r="N303" s="49" t="s">
        <v>5220</v>
      </c>
    </row>
    <row r="304" spans="1:14" s="50" customFormat="1" ht="14.5" x14ac:dyDescent="0.35">
      <c r="A304" s="33" t="s">
        <v>5070</v>
      </c>
      <c r="B304" s="53" t="s">
        <v>498</v>
      </c>
      <c r="C304" s="49">
        <f t="shared" si="15"/>
        <v>0.44893598071076618</v>
      </c>
      <c r="D304" s="33">
        <v>63189</v>
      </c>
      <c r="E304" s="55" t="s">
        <v>2343</v>
      </c>
      <c r="F304" s="54">
        <v>551119001504</v>
      </c>
      <c r="G304" s="60" t="s">
        <v>6738</v>
      </c>
      <c r="H304" s="59">
        <v>72</v>
      </c>
      <c r="I304" s="61">
        <v>381</v>
      </c>
      <c r="J304" s="62" t="s">
        <v>7484</v>
      </c>
      <c r="K304" s="63">
        <v>0.45679999999999998</v>
      </c>
      <c r="L304" s="51">
        <f t="shared" si="13"/>
        <v>278.46528000000001</v>
      </c>
      <c r="M304" s="49">
        <f t="shared" si="14"/>
        <v>0.73087999999999997</v>
      </c>
      <c r="N304" s="49" t="s">
        <v>5220</v>
      </c>
    </row>
    <row r="305" spans="1:14" s="50" customFormat="1" ht="14.5" x14ac:dyDescent="0.35">
      <c r="A305" s="33" t="s">
        <v>5079</v>
      </c>
      <c r="B305" s="53" t="s">
        <v>306</v>
      </c>
      <c r="C305" s="49">
        <f t="shared" si="15"/>
        <v>0.89600000000000013</v>
      </c>
      <c r="D305" s="33">
        <v>8138</v>
      </c>
      <c r="E305" s="55" t="s">
        <v>306</v>
      </c>
      <c r="F305" s="54">
        <v>550007803048</v>
      </c>
      <c r="G305" s="60" t="s">
        <v>6761</v>
      </c>
      <c r="H305" s="59">
        <v>69</v>
      </c>
      <c r="I305" s="61">
        <v>50</v>
      </c>
      <c r="J305" s="62" t="s">
        <v>7486</v>
      </c>
      <c r="K305" s="63">
        <v>0.56000000000000005</v>
      </c>
      <c r="L305" s="51">
        <f t="shared" si="13"/>
        <v>44.800000000000004</v>
      </c>
      <c r="M305" s="49">
        <f t="shared" si="14"/>
        <v>0.89600000000000013</v>
      </c>
      <c r="N305" s="49" t="s">
        <v>5220</v>
      </c>
    </row>
    <row r="306" spans="1:14" s="50" customFormat="1" ht="14.5" x14ac:dyDescent="0.35">
      <c r="A306" s="33" t="s">
        <v>5100</v>
      </c>
      <c r="B306" s="53" t="s">
        <v>373</v>
      </c>
      <c r="C306" s="49">
        <f t="shared" si="15"/>
        <v>0.73732076261177659</v>
      </c>
      <c r="D306" s="33"/>
      <c r="E306" s="55" t="s">
        <v>4767</v>
      </c>
      <c r="F306" s="54">
        <v>551236002708</v>
      </c>
      <c r="G306" s="60" t="s">
        <v>6842</v>
      </c>
      <c r="H306" s="59">
        <v>230</v>
      </c>
      <c r="I306" s="61">
        <v>38</v>
      </c>
      <c r="J306" s="62" t="s">
        <v>7483</v>
      </c>
      <c r="K306" s="63">
        <v>0.61960000000000004</v>
      </c>
      <c r="L306" s="51">
        <f t="shared" si="13"/>
        <v>37.671680000000002</v>
      </c>
      <c r="M306" s="49">
        <f t="shared" si="14"/>
        <v>0.99136000000000002</v>
      </c>
      <c r="N306" s="49" t="s">
        <v>5220</v>
      </c>
    </row>
    <row r="307" spans="1:14" s="50" customFormat="1" ht="14.5" x14ac:dyDescent="0.35">
      <c r="A307" s="33" t="s">
        <v>5100</v>
      </c>
      <c r="B307" s="53" t="s">
        <v>373</v>
      </c>
      <c r="C307" s="49">
        <f t="shared" si="15"/>
        <v>0.73732076261177659</v>
      </c>
      <c r="D307" s="33">
        <v>61456</v>
      </c>
      <c r="E307" s="55" t="s">
        <v>1847</v>
      </c>
      <c r="F307" s="54">
        <v>551236001611</v>
      </c>
      <c r="G307" s="60" t="s">
        <v>6844</v>
      </c>
      <c r="H307" s="59">
        <v>32</v>
      </c>
      <c r="I307" s="61">
        <v>445</v>
      </c>
      <c r="J307" s="62" t="s">
        <v>7483</v>
      </c>
      <c r="K307" s="63">
        <v>0.61960000000000004</v>
      </c>
      <c r="L307" s="51">
        <f t="shared" si="13"/>
        <v>441.15520000000004</v>
      </c>
      <c r="M307" s="49">
        <f t="shared" si="14"/>
        <v>0.99136000000000013</v>
      </c>
      <c r="N307" s="49" t="s">
        <v>5220</v>
      </c>
    </row>
    <row r="308" spans="1:14" s="50" customFormat="1" ht="14.5" x14ac:dyDescent="0.35">
      <c r="A308" s="33" t="s">
        <v>5100</v>
      </c>
      <c r="B308" s="53" t="s">
        <v>373</v>
      </c>
      <c r="C308" s="49">
        <f t="shared" si="15"/>
        <v>0.73732076261177659</v>
      </c>
      <c r="D308" s="33">
        <v>61468</v>
      </c>
      <c r="E308" s="55" t="s">
        <v>1848</v>
      </c>
      <c r="F308" s="54">
        <v>551236001614</v>
      </c>
      <c r="G308" s="60" t="s">
        <v>6845</v>
      </c>
      <c r="H308" s="59">
        <v>233</v>
      </c>
      <c r="I308" s="61">
        <v>272</v>
      </c>
      <c r="J308" s="62" t="s">
        <v>7483</v>
      </c>
      <c r="K308" s="63">
        <v>0.61960000000000004</v>
      </c>
      <c r="L308" s="51">
        <f t="shared" si="13"/>
        <v>269.64992000000001</v>
      </c>
      <c r="M308" s="49">
        <f t="shared" si="14"/>
        <v>0.99136000000000002</v>
      </c>
      <c r="N308" s="49" t="s">
        <v>5220</v>
      </c>
    </row>
    <row r="309" spans="1:14" s="50" customFormat="1" ht="14.5" x14ac:dyDescent="0.35">
      <c r="A309" s="33" t="s">
        <v>5100</v>
      </c>
      <c r="B309" s="53" t="s">
        <v>373</v>
      </c>
      <c r="C309" s="49">
        <f t="shared" si="15"/>
        <v>0.73732076261177659</v>
      </c>
      <c r="D309" s="33">
        <v>61440</v>
      </c>
      <c r="E309" s="55" t="s">
        <v>4768</v>
      </c>
      <c r="F309" s="54">
        <v>551236001608</v>
      </c>
      <c r="G309" s="60" t="s">
        <v>6847</v>
      </c>
      <c r="H309" s="59">
        <v>349</v>
      </c>
      <c r="I309" s="61">
        <v>794</v>
      </c>
      <c r="J309" s="62" t="s">
        <v>7485</v>
      </c>
      <c r="K309" s="63">
        <v>0.61960000000000004</v>
      </c>
      <c r="L309" s="51">
        <f t="shared" si="13"/>
        <v>787.13984000000005</v>
      </c>
      <c r="M309" s="49">
        <f t="shared" si="14"/>
        <v>0.99136000000000002</v>
      </c>
      <c r="N309" s="49" t="s">
        <v>5220</v>
      </c>
    </row>
    <row r="310" spans="1:14" s="50" customFormat="1" ht="14.5" x14ac:dyDescent="0.35">
      <c r="A310" s="33" t="s">
        <v>5100</v>
      </c>
      <c r="B310" s="53" t="s">
        <v>373</v>
      </c>
      <c r="C310" s="49">
        <f t="shared" si="15"/>
        <v>0.73732076261177659</v>
      </c>
      <c r="D310" s="33">
        <v>61431</v>
      </c>
      <c r="E310" s="55" t="s">
        <v>1852</v>
      </c>
      <c r="F310" s="54">
        <v>551236001622</v>
      </c>
      <c r="G310" s="60" t="s">
        <v>6849</v>
      </c>
      <c r="H310" s="59">
        <v>501</v>
      </c>
      <c r="I310" s="61">
        <v>281</v>
      </c>
      <c r="J310" s="62" t="s">
        <v>7483</v>
      </c>
      <c r="K310" s="63">
        <v>0.61960000000000004</v>
      </c>
      <c r="L310" s="51">
        <f t="shared" si="13"/>
        <v>278.57216000000005</v>
      </c>
      <c r="M310" s="49">
        <f t="shared" si="14"/>
        <v>0.99136000000000024</v>
      </c>
      <c r="N310" s="49" t="s">
        <v>5220</v>
      </c>
    </row>
    <row r="311" spans="1:14" s="50" customFormat="1" ht="14.5" x14ac:dyDescent="0.35">
      <c r="A311" s="33" t="s">
        <v>5100</v>
      </c>
      <c r="B311" s="53" t="s">
        <v>373</v>
      </c>
      <c r="C311" s="49">
        <f t="shared" si="15"/>
        <v>0.73732076261177659</v>
      </c>
      <c r="D311" s="33">
        <v>61452</v>
      </c>
      <c r="E311" s="55" t="s">
        <v>1853</v>
      </c>
      <c r="F311" s="54">
        <v>551236001623</v>
      </c>
      <c r="G311" s="60" t="s">
        <v>6850</v>
      </c>
      <c r="H311" s="59">
        <v>453</v>
      </c>
      <c r="I311" s="61">
        <v>540</v>
      </c>
      <c r="J311" s="62" t="s">
        <v>7487</v>
      </c>
      <c r="K311" s="63">
        <v>0.61960000000000004</v>
      </c>
      <c r="L311" s="51">
        <f t="shared" si="13"/>
        <v>535.33440000000007</v>
      </c>
      <c r="M311" s="49">
        <f t="shared" si="14"/>
        <v>0.99136000000000013</v>
      </c>
      <c r="N311" s="49" t="s">
        <v>5220</v>
      </c>
    </row>
    <row r="312" spans="1:14" s="50" customFormat="1" ht="14.5" x14ac:dyDescent="0.35">
      <c r="A312" s="33" t="s">
        <v>5100</v>
      </c>
      <c r="B312" s="53" t="s">
        <v>373</v>
      </c>
      <c r="C312" s="49">
        <f t="shared" si="15"/>
        <v>0.73732076261177659</v>
      </c>
      <c r="D312" s="33">
        <v>61422</v>
      </c>
      <c r="E312" s="55" t="s">
        <v>4054</v>
      </c>
      <c r="F312" s="54">
        <v>551236001624</v>
      </c>
      <c r="G312" s="60" t="s">
        <v>6851</v>
      </c>
      <c r="H312" s="59">
        <v>980</v>
      </c>
      <c r="I312" s="61">
        <v>1064</v>
      </c>
      <c r="J312" s="62" t="s">
        <v>7483</v>
      </c>
      <c r="K312" s="63">
        <v>0.61960000000000004</v>
      </c>
      <c r="L312" s="51">
        <f t="shared" si="13"/>
        <v>1054.8070400000001</v>
      </c>
      <c r="M312" s="49">
        <f t="shared" si="14"/>
        <v>0.99136000000000013</v>
      </c>
      <c r="N312" s="49" t="s">
        <v>5220</v>
      </c>
    </row>
    <row r="313" spans="1:14" s="50" customFormat="1" ht="14.5" x14ac:dyDescent="0.35">
      <c r="A313" s="33" t="s">
        <v>5100</v>
      </c>
      <c r="B313" s="53" t="s">
        <v>373</v>
      </c>
      <c r="C313" s="49">
        <f t="shared" si="15"/>
        <v>0.73732076261177659</v>
      </c>
      <c r="D313" s="33">
        <v>61461</v>
      </c>
      <c r="E313" s="55" t="s">
        <v>1854</v>
      </c>
      <c r="F313" s="54">
        <v>551236001626</v>
      </c>
      <c r="G313" s="60" t="s">
        <v>6852</v>
      </c>
      <c r="H313" s="59">
        <v>290</v>
      </c>
      <c r="I313" s="61">
        <v>494</v>
      </c>
      <c r="J313" s="62" t="s">
        <v>7483</v>
      </c>
      <c r="K313" s="63">
        <v>0.61960000000000004</v>
      </c>
      <c r="L313" s="51">
        <f t="shared" si="13"/>
        <v>489.73184000000009</v>
      </c>
      <c r="M313" s="49">
        <f t="shared" si="14"/>
        <v>0.99136000000000013</v>
      </c>
      <c r="N313" s="49" t="s">
        <v>5220</v>
      </c>
    </row>
    <row r="314" spans="1:14" s="50" customFormat="1" ht="14.5" x14ac:dyDescent="0.35">
      <c r="A314" s="33" t="s">
        <v>5100</v>
      </c>
      <c r="B314" s="53" t="s">
        <v>373</v>
      </c>
      <c r="C314" s="49">
        <f t="shared" si="15"/>
        <v>0.73732076261177659</v>
      </c>
      <c r="D314" s="33">
        <v>60752</v>
      </c>
      <c r="E314" s="55" t="s">
        <v>1416</v>
      </c>
      <c r="F314" s="54">
        <v>551236001627</v>
      </c>
      <c r="G314" s="60" t="s">
        <v>6853</v>
      </c>
      <c r="H314" s="59">
        <v>204</v>
      </c>
      <c r="I314" s="61">
        <v>339</v>
      </c>
      <c r="J314" s="62" t="s">
        <v>7483</v>
      </c>
      <c r="K314" s="63">
        <v>0.61960000000000004</v>
      </c>
      <c r="L314" s="51">
        <f t="shared" si="13"/>
        <v>336.07104000000004</v>
      </c>
      <c r="M314" s="49">
        <f t="shared" si="14"/>
        <v>0.99136000000000013</v>
      </c>
      <c r="N314" s="49" t="s">
        <v>5220</v>
      </c>
    </row>
    <row r="315" spans="1:14" s="50" customFormat="1" ht="14.5" x14ac:dyDescent="0.35">
      <c r="A315" s="33" t="s">
        <v>5100</v>
      </c>
      <c r="B315" s="53" t="s">
        <v>373</v>
      </c>
      <c r="C315" s="49">
        <f t="shared" si="15"/>
        <v>0.73732076261177659</v>
      </c>
      <c r="D315" s="33">
        <v>232924</v>
      </c>
      <c r="E315" s="55" t="s">
        <v>1855</v>
      </c>
      <c r="F315" s="54">
        <v>551236003337</v>
      </c>
      <c r="G315" s="60" t="s">
        <v>6854</v>
      </c>
      <c r="H315" s="59">
        <v>823</v>
      </c>
      <c r="I315" s="61">
        <v>462</v>
      </c>
      <c r="J315" s="62" t="s">
        <v>7483</v>
      </c>
      <c r="K315" s="63">
        <v>0.61960000000000004</v>
      </c>
      <c r="L315" s="51">
        <f t="shared" si="13"/>
        <v>458.00832000000008</v>
      </c>
      <c r="M315" s="49">
        <f t="shared" si="14"/>
        <v>0.99136000000000013</v>
      </c>
      <c r="N315" s="49" t="s">
        <v>5220</v>
      </c>
    </row>
    <row r="316" spans="1:14" s="50" customFormat="1" ht="14.5" x14ac:dyDescent="0.35">
      <c r="A316" s="33" t="s">
        <v>5100</v>
      </c>
      <c r="B316" s="53" t="s">
        <v>373</v>
      </c>
      <c r="C316" s="49">
        <f t="shared" si="15"/>
        <v>0.73732076261177659</v>
      </c>
      <c r="D316" s="33">
        <v>63004</v>
      </c>
      <c r="E316" s="55" t="s">
        <v>977</v>
      </c>
      <c r="F316" s="54">
        <v>551236001628</v>
      </c>
      <c r="G316" s="60" t="s">
        <v>6855</v>
      </c>
      <c r="H316" s="59">
        <v>395</v>
      </c>
      <c r="I316" s="61">
        <v>362</v>
      </c>
      <c r="J316" s="62" t="s">
        <v>7483</v>
      </c>
      <c r="K316" s="63">
        <v>0.61960000000000004</v>
      </c>
      <c r="L316" s="51">
        <f t="shared" si="13"/>
        <v>358.87232000000006</v>
      </c>
      <c r="M316" s="49">
        <f t="shared" si="14"/>
        <v>0.99136000000000013</v>
      </c>
      <c r="N316" s="49" t="s">
        <v>5220</v>
      </c>
    </row>
    <row r="317" spans="1:14" s="50" customFormat="1" ht="14.5" x14ac:dyDescent="0.35">
      <c r="A317" s="33" t="s">
        <v>5100</v>
      </c>
      <c r="B317" s="53" t="s">
        <v>373</v>
      </c>
      <c r="C317" s="49">
        <f t="shared" si="15"/>
        <v>0.73732076261177659</v>
      </c>
      <c r="D317" s="33">
        <v>61443</v>
      </c>
      <c r="E317" s="55" t="s">
        <v>4060</v>
      </c>
      <c r="F317" s="54">
        <v>551236001632</v>
      </c>
      <c r="G317" s="60" t="s">
        <v>6856</v>
      </c>
      <c r="H317" s="59">
        <v>300</v>
      </c>
      <c r="I317" s="61">
        <v>1301</v>
      </c>
      <c r="J317" s="62" t="s">
        <v>7483</v>
      </c>
      <c r="K317" s="63">
        <v>0.61960000000000004</v>
      </c>
      <c r="L317" s="51">
        <f t="shared" si="13"/>
        <v>1289.7593600000002</v>
      </c>
      <c r="M317" s="49">
        <f t="shared" si="14"/>
        <v>0.99136000000000024</v>
      </c>
      <c r="N317" s="49" t="s">
        <v>5220</v>
      </c>
    </row>
    <row r="318" spans="1:14" s="50" customFormat="1" ht="14.5" x14ac:dyDescent="0.35">
      <c r="A318" s="33" t="s">
        <v>5100</v>
      </c>
      <c r="B318" s="53" t="s">
        <v>373</v>
      </c>
      <c r="C318" s="49">
        <f t="shared" si="15"/>
        <v>0.73732076261177659</v>
      </c>
      <c r="D318" s="33">
        <v>61417</v>
      </c>
      <c r="E318" s="55" t="s">
        <v>1856</v>
      </c>
      <c r="F318" s="54">
        <v>551236001634</v>
      </c>
      <c r="G318" s="60" t="s">
        <v>6857</v>
      </c>
      <c r="H318" s="59">
        <v>372</v>
      </c>
      <c r="I318" s="61">
        <v>290</v>
      </c>
      <c r="J318" s="62" t="s">
        <v>7483</v>
      </c>
      <c r="K318" s="63">
        <v>0.61960000000000004</v>
      </c>
      <c r="L318" s="51">
        <f t="shared" si="13"/>
        <v>287.49440000000004</v>
      </c>
      <c r="M318" s="49">
        <f t="shared" si="14"/>
        <v>0.99136000000000013</v>
      </c>
      <c r="N318" s="49" t="s">
        <v>5220</v>
      </c>
    </row>
    <row r="319" spans="1:14" s="50" customFormat="1" ht="14.5" x14ac:dyDescent="0.35">
      <c r="A319" s="33" t="s">
        <v>5100</v>
      </c>
      <c r="B319" s="53" t="s">
        <v>373</v>
      </c>
      <c r="C319" s="49">
        <f t="shared" si="15"/>
        <v>0.73732076261177659</v>
      </c>
      <c r="D319" s="33">
        <v>61416</v>
      </c>
      <c r="E319" s="55" t="s">
        <v>1857</v>
      </c>
      <c r="F319" s="54">
        <v>551236001605</v>
      </c>
      <c r="G319" s="60" t="s">
        <v>6858</v>
      </c>
      <c r="H319" s="59">
        <v>325</v>
      </c>
      <c r="I319" s="61">
        <v>456</v>
      </c>
      <c r="J319" s="62" t="s">
        <v>7487</v>
      </c>
      <c r="K319" s="63">
        <v>0.61919999999999997</v>
      </c>
      <c r="L319" s="51">
        <f t="shared" si="13"/>
        <v>451.76832000000002</v>
      </c>
      <c r="M319" s="49">
        <f t="shared" si="14"/>
        <v>0.99072000000000005</v>
      </c>
      <c r="N319" s="49" t="s">
        <v>5220</v>
      </c>
    </row>
    <row r="320" spans="1:14" s="50" customFormat="1" ht="14.5" x14ac:dyDescent="0.35">
      <c r="A320" s="33" t="s">
        <v>5100</v>
      </c>
      <c r="B320" s="53" t="s">
        <v>373</v>
      </c>
      <c r="C320" s="49">
        <f t="shared" si="15"/>
        <v>0.73732076261177659</v>
      </c>
      <c r="D320" s="33">
        <v>61428</v>
      </c>
      <c r="E320" s="55" t="s">
        <v>1860</v>
      </c>
      <c r="F320" s="54">
        <v>551236001636</v>
      </c>
      <c r="G320" s="60" t="s">
        <v>6861</v>
      </c>
      <c r="H320" s="59">
        <v>174</v>
      </c>
      <c r="I320" s="61">
        <v>396</v>
      </c>
      <c r="J320" s="62" t="s">
        <v>7487</v>
      </c>
      <c r="K320" s="63">
        <v>0.61960000000000004</v>
      </c>
      <c r="L320" s="51">
        <f t="shared" si="13"/>
        <v>392.57856000000004</v>
      </c>
      <c r="M320" s="49">
        <f t="shared" si="14"/>
        <v>0.99136000000000013</v>
      </c>
      <c r="N320" s="49" t="s">
        <v>5220</v>
      </c>
    </row>
    <row r="321" spans="1:14" s="50" customFormat="1" ht="14.5" x14ac:dyDescent="0.35">
      <c r="A321" s="33" t="s">
        <v>5100</v>
      </c>
      <c r="B321" s="53" t="s">
        <v>373</v>
      </c>
      <c r="C321" s="49">
        <f t="shared" si="15"/>
        <v>0.73732076261177659</v>
      </c>
      <c r="D321" s="33">
        <v>62914</v>
      </c>
      <c r="E321" s="55" t="s">
        <v>1009</v>
      </c>
      <c r="F321" s="54">
        <v>551236001637</v>
      </c>
      <c r="G321" s="60" t="s">
        <v>6862</v>
      </c>
      <c r="H321" s="59">
        <v>913</v>
      </c>
      <c r="I321" s="61">
        <v>317</v>
      </c>
      <c r="J321" s="62" t="s">
        <v>7483</v>
      </c>
      <c r="K321" s="63">
        <v>0.61960000000000004</v>
      </c>
      <c r="L321" s="51">
        <f t="shared" si="13"/>
        <v>314.26112000000006</v>
      </c>
      <c r="M321" s="49">
        <f t="shared" si="14"/>
        <v>0.99136000000000024</v>
      </c>
      <c r="N321" s="49" t="s">
        <v>5220</v>
      </c>
    </row>
    <row r="322" spans="1:14" s="50" customFormat="1" ht="14.5" x14ac:dyDescent="0.35">
      <c r="A322" s="33" t="s">
        <v>5100</v>
      </c>
      <c r="B322" s="53" t="s">
        <v>373</v>
      </c>
      <c r="C322" s="49">
        <f t="shared" si="15"/>
        <v>0.73732076261177659</v>
      </c>
      <c r="D322" s="33">
        <v>16044885</v>
      </c>
      <c r="E322" s="55" t="s">
        <v>1861</v>
      </c>
      <c r="F322" s="54">
        <v>551236003044</v>
      </c>
      <c r="G322" s="60" t="s">
        <v>6863</v>
      </c>
      <c r="H322" s="59">
        <v>209</v>
      </c>
      <c r="I322" s="61">
        <v>157</v>
      </c>
      <c r="J322" s="62" t="s">
        <v>7487</v>
      </c>
      <c r="K322" s="63">
        <v>0.61919999999999997</v>
      </c>
      <c r="L322" s="51">
        <f t="shared" ref="L322:L385" si="16">IF(K322="",H322,(MIN(I322,(K322*1.6*I322))))</f>
        <v>155.54304000000002</v>
      </c>
      <c r="M322" s="49">
        <f t="shared" ref="M322:M385" si="17">IF(L322=0,0,(L322/I322))</f>
        <v>0.99072000000000016</v>
      </c>
      <c r="N322" s="49" t="s">
        <v>5220</v>
      </c>
    </row>
    <row r="323" spans="1:14" s="50" customFormat="1" ht="14.5" x14ac:dyDescent="0.35">
      <c r="A323" s="33" t="s">
        <v>5100</v>
      </c>
      <c r="B323" s="53" t="s">
        <v>373</v>
      </c>
      <c r="C323" s="49">
        <f t="shared" si="15"/>
        <v>0.73732076261177659</v>
      </c>
      <c r="D323" s="33">
        <v>60956</v>
      </c>
      <c r="E323" s="55" t="s">
        <v>1862</v>
      </c>
      <c r="F323" s="54">
        <v>551236001638</v>
      </c>
      <c r="G323" s="60" t="s">
        <v>6864</v>
      </c>
      <c r="H323" s="59">
        <v>176</v>
      </c>
      <c r="I323" s="61">
        <v>440</v>
      </c>
      <c r="J323" s="62" t="s">
        <v>7483</v>
      </c>
      <c r="K323" s="63">
        <v>0.61960000000000004</v>
      </c>
      <c r="L323" s="51">
        <f t="shared" si="16"/>
        <v>436.19840000000005</v>
      </c>
      <c r="M323" s="49">
        <f t="shared" si="17"/>
        <v>0.99136000000000013</v>
      </c>
      <c r="N323" s="49" t="s">
        <v>5220</v>
      </c>
    </row>
    <row r="324" spans="1:14" s="50" customFormat="1" ht="14.5" x14ac:dyDescent="0.35">
      <c r="A324" s="33" t="s">
        <v>5100</v>
      </c>
      <c r="B324" s="53" t="s">
        <v>373</v>
      </c>
      <c r="C324" s="49">
        <f t="shared" si="15"/>
        <v>0.73732076261177659</v>
      </c>
      <c r="D324" s="33">
        <v>61458</v>
      </c>
      <c r="E324" s="55" t="s">
        <v>4770</v>
      </c>
      <c r="F324" s="54">
        <v>551236001639</v>
      </c>
      <c r="G324" s="60" t="s">
        <v>6865</v>
      </c>
      <c r="H324" s="59">
        <v>243</v>
      </c>
      <c r="I324" s="61">
        <v>708</v>
      </c>
      <c r="J324" s="62" t="s">
        <v>7485</v>
      </c>
      <c r="K324" s="63">
        <v>0.61960000000000004</v>
      </c>
      <c r="L324" s="51">
        <f t="shared" si="16"/>
        <v>701.88288000000011</v>
      </c>
      <c r="M324" s="49">
        <f t="shared" si="17"/>
        <v>0.99136000000000013</v>
      </c>
      <c r="N324" s="49" t="s">
        <v>5220</v>
      </c>
    </row>
    <row r="325" spans="1:14" s="50" customFormat="1" ht="14.5" x14ac:dyDescent="0.35">
      <c r="A325" s="33" t="s">
        <v>5100</v>
      </c>
      <c r="B325" s="53" t="s">
        <v>373</v>
      </c>
      <c r="C325" s="49">
        <f t="shared" si="15"/>
        <v>0.73732076261177659</v>
      </c>
      <c r="D325" s="33">
        <v>61449</v>
      </c>
      <c r="E325" s="55" t="s">
        <v>1865</v>
      </c>
      <c r="F325" s="54">
        <v>551236001642</v>
      </c>
      <c r="G325" s="60" t="s">
        <v>6867</v>
      </c>
      <c r="H325" s="59">
        <v>202</v>
      </c>
      <c r="I325" s="61">
        <v>532</v>
      </c>
      <c r="J325" s="62" t="s">
        <v>7483</v>
      </c>
      <c r="K325" s="63">
        <v>0.61960000000000004</v>
      </c>
      <c r="L325" s="51">
        <f t="shared" si="16"/>
        <v>527.40352000000007</v>
      </c>
      <c r="M325" s="49">
        <f t="shared" si="17"/>
        <v>0.99136000000000013</v>
      </c>
      <c r="N325" s="49" t="s">
        <v>5220</v>
      </c>
    </row>
    <row r="326" spans="1:14" s="50" customFormat="1" ht="14.5" x14ac:dyDescent="0.35">
      <c r="A326" s="33" t="s">
        <v>5100</v>
      </c>
      <c r="B326" s="53" t="s">
        <v>373</v>
      </c>
      <c r="C326" s="49">
        <f t="shared" si="15"/>
        <v>0.73732076261177659</v>
      </c>
      <c r="D326" s="33">
        <v>61467</v>
      </c>
      <c r="E326" s="55" t="s">
        <v>1867</v>
      </c>
      <c r="F326" s="54">
        <v>551236001646</v>
      </c>
      <c r="G326" s="60" t="s">
        <v>6869</v>
      </c>
      <c r="H326" s="59">
        <v>223</v>
      </c>
      <c r="I326" s="61">
        <v>417</v>
      </c>
      <c r="J326" s="62" t="s">
        <v>7483</v>
      </c>
      <c r="K326" s="63">
        <v>0.61960000000000004</v>
      </c>
      <c r="L326" s="51">
        <f t="shared" si="16"/>
        <v>413.39712000000003</v>
      </c>
      <c r="M326" s="49">
        <f t="shared" si="17"/>
        <v>0.99136000000000002</v>
      </c>
      <c r="N326" s="49" t="s">
        <v>5220</v>
      </c>
    </row>
    <row r="327" spans="1:14" s="50" customFormat="1" ht="14.5" x14ac:dyDescent="0.35">
      <c r="A327" s="33"/>
      <c r="B327" s="53" t="s">
        <v>4705</v>
      </c>
      <c r="C327" s="49">
        <f t="shared" si="15"/>
        <v>1</v>
      </c>
      <c r="D327" s="33"/>
      <c r="E327" s="55" t="s">
        <v>307</v>
      </c>
      <c r="F327" s="54">
        <v>550008102969</v>
      </c>
      <c r="G327" s="60" t="s">
        <v>6941</v>
      </c>
      <c r="H327" s="59">
        <v>242</v>
      </c>
      <c r="I327" s="61">
        <v>509</v>
      </c>
      <c r="J327" s="62" t="s">
        <v>7483</v>
      </c>
      <c r="K327" s="63">
        <v>0.75549999999999995</v>
      </c>
      <c r="L327" s="51">
        <f t="shared" si="16"/>
        <v>509</v>
      </c>
      <c r="M327" s="49">
        <f t="shared" si="17"/>
        <v>1</v>
      </c>
      <c r="N327" s="49" t="s">
        <v>5220</v>
      </c>
    </row>
    <row r="328" spans="1:14" s="50" customFormat="1" ht="14.5" x14ac:dyDescent="0.35">
      <c r="A328" s="33"/>
      <c r="B328" s="53" t="s">
        <v>4705</v>
      </c>
      <c r="C328" s="49">
        <f t="shared" si="15"/>
        <v>1</v>
      </c>
      <c r="D328" s="33"/>
      <c r="E328" s="55" t="s">
        <v>4774</v>
      </c>
      <c r="F328" s="54">
        <v>550008103086</v>
      </c>
      <c r="G328" s="60" t="s">
        <v>6942</v>
      </c>
      <c r="H328" s="59">
        <v>93</v>
      </c>
      <c r="I328" s="61">
        <v>80</v>
      </c>
      <c r="J328" s="62" t="s">
        <v>7487</v>
      </c>
      <c r="K328" s="63">
        <v>0.75549999999999995</v>
      </c>
      <c r="L328" s="51">
        <f t="shared" si="16"/>
        <v>80</v>
      </c>
      <c r="M328" s="49">
        <f t="shared" si="17"/>
        <v>1</v>
      </c>
      <c r="N328" s="49" t="s">
        <v>5220</v>
      </c>
    </row>
    <row r="329" spans="1:14" s="50" customFormat="1" ht="14.5" x14ac:dyDescent="0.35">
      <c r="A329" s="33" t="s">
        <v>5125</v>
      </c>
      <c r="B329" s="53" t="s">
        <v>2380</v>
      </c>
      <c r="C329" s="49">
        <f t="shared" si="15"/>
        <v>1</v>
      </c>
      <c r="D329" s="33">
        <v>8121</v>
      </c>
      <c r="E329" s="55" t="s">
        <v>310</v>
      </c>
      <c r="F329" s="54">
        <v>550007402692</v>
      </c>
      <c r="G329" s="60" t="s">
        <v>6972</v>
      </c>
      <c r="H329" s="59">
        <v>251</v>
      </c>
      <c r="I329" s="61">
        <v>419</v>
      </c>
      <c r="J329" s="62" t="s">
        <v>7483</v>
      </c>
      <c r="K329" s="63">
        <v>0.65500000000000003</v>
      </c>
      <c r="L329" s="51">
        <f t="shared" si="16"/>
        <v>419</v>
      </c>
      <c r="M329" s="49">
        <f t="shared" si="17"/>
        <v>1</v>
      </c>
      <c r="N329" s="49" t="s">
        <v>5220</v>
      </c>
    </row>
    <row r="330" spans="1:14" s="50" customFormat="1" ht="14.5" x14ac:dyDescent="0.35">
      <c r="A330" s="33" t="s">
        <v>5125</v>
      </c>
      <c r="B330" s="53" t="s">
        <v>2380</v>
      </c>
      <c r="C330" s="49">
        <f t="shared" si="15"/>
        <v>1</v>
      </c>
      <c r="D330" s="33">
        <v>8115</v>
      </c>
      <c r="E330" s="55" t="s">
        <v>4190</v>
      </c>
      <c r="F330" s="54">
        <v>550007402637</v>
      </c>
      <c r="G330" s="60" t="s">
        <v>6973</v>
      </c>
      <c r="H330" s="59">
        <v>205</v>
      </c>
      <c r="I330" s="61">
        <v>245</v>
      </c>
      <c r="J330" s="62" t="s">
        <v>7484</v>
      </c>
      <c r="K330" s="63">
        <v>0.65500000000000003</v>
      </c>
      <c r="L330" s="51">
        <f t="shared" si="16"/>
        <v>245</v>
      </c>
      <c r="M330" s="49">
        <f t="shared" si="17"/>
        <v>1</v>
      </c>
      <c r="N330" s="49" t="s">
        <v>5220</v>
      </c>
    </row>
    <row r="331" spans="1:14" s="50" customFormat="1" ht="14.5" x14ac:dyDescent="0.35">
      <c r="A331" s="33" t="s">
        <v>5125</v>
      </c>
      <c r="B331" s="53" t="s">
        <v>2380</v>
      </c>
      <c r="C331" s="49">
        <f t="shared" si="15"/>
        <v>1</v>
      </c>
      <c r="D331" s="33">
        <v>8124</v>
      </c>
      <c r="E331" s="55" t="s">
        <v>315</v>
      </c>
      <c r="F331" s="54">
        <v>550007402496</v>
      </c>
      <c r="G331" s="60" t="s">
        <v>6974</v>
      </c>
      <c r="H331" s="59">
        <v>132</v>
      </c>
      <c r="I331" s="61">
        <v>249</v>
      </c>
      <c r="J331" s="62" t="s">
        <v>7484</v>
      </c>
      <c r="K331" s="63">
        <v>0.65500000000000003</v>
      </c>
      <c r="L331" s="51">
        <f t="shared" si="16"/>
        <v>249</v>
      </c>
      <c r="M331" s="49">
        <f t="shared" si="17"/>
        <v>1</v>
      </c>
      <c r="N331" s="49" t="s">
        <v>5220</v>
      </c>
    </row>
    <row r="332" spans="1:14" s="50" customFormat="1" ht="14.5" x14ac:dyDescent="0.35">
      <c r="A332" s="33" t="s">
        <v>5131</v>
      </c>
      <c r="B332" s="53" t="s">
        <v>416</v>
      </c>
      <c r="C332" s="49">
        <f t="shared" si="15"/>
        <v>0.55427053212455657</v>
      </c>
      <c r="D332" s="33">
        <v>60940</v>
      </c>
      <c r="E332" s="55" t="s">
        <v>1254</v>
      </c>
      <c r="F332" s="54">
        <v>551365002879</v>
      </c>
      <c r="G332" s="60" t="s">
        <v>6992</v>
      </c>
      <c r="H332" s="59">
        <v>23</v>
      </c>
      <c r="I332" s="61">
        <v>255</v>
      </c>
      <c r="J332" s="62" t="s">
        <v>7485</v>
      </c>
      <c r="K332" s="63">
        <v>0.60235000000000005</v>
      </c>
      <c r="L332" s="51">
        <f t="shared" si="16"/>
        <v>245.75880000000004</v>
      </c>
      <c r="M332" s="49">
        <f t="shared" si="17"/>
        <v>0.96376000000000017</v>
      </c>
      <c r="N332" s="49" t="s">
        <v>5220</v>
      </c>
    </row>
    <row r="333" spans="1:14" s="50" customFormat="1" ht="14.5" x14ac:dyDescent="0.35">
      <c r="A333" s="33" t="s">
        <v>5131</v>
      </c>
      <c r="B333" s="53" t="s">
        <v>416</v>
      </c>
      <c r="C333" s="49">
        <f t="shared" si="15"/>
        <v>0.55427053212455657</v>
      </c>
      <c r="D333" s="33">
        <v>63238</v>
      </c>
      <c r="E333" s="55" t="s">
        <v>601</v>
      </c>
      <c r="F333" s="54">
        <v>551365001787</v>
      </c>
      <c r="G333" s="60" t="s">
        <v>7006</v>
      </c>
      <c r="H333" s="59">
        <v>427</v>
      </c>
      <c r="I333" s="61">
        <v>420</v>
      </c>
      <c r="J333" s="62" t="s">
        <v>7485</v>
      </c>
      <c r="K333" s="63">
        <v>0.60235000000000005</v>
      </c>
      <c r="L333" s="51">
        <f t="shared" si="16"/>
        <v>404.77920000000006</v>
      </c>
      <c r="M333" s="49">
        <f t="shared" si="17"/>
        <v>0.96376000000000017</v>
      </c>
      <c r="N333" s="49" t="s">
        <v>5220</v>
      </c>
    </row>
    <row r="334" spans="1:14" s="50" customFormat="1" ht="14.5" x14ac:dyDescent="0.35">
      <c r="A334" s="33" t="s">
        <v>5131</v>
      </c>
      <c r="B334" s="53" t="s">
        <v>416</v>
      </c>
      <c r="C334" s="49">
        <f t="shared" si="15"/>
        <v>0.55427053212455657</v>
      </c>
      <c r="D334" s="33">
        <v>63268</v>
      </c>
      <c r="E334" s="55" t="s">
        <v>999</v>
      </c>
      <c r="F334" s="54">
        <v>551365001790</v>
      </c>
      <c r="G334" s="60" t="s">
        <v>7009</v>
      </c>
      <c r="H334" s="59">
        <v>299</v>
      </c>
      <c r="I334" s="61">
        <v>263</v>
      </c>
      <c r="J334" s="62" t="s">
        <v>7485</v>
      </c>
      <c r="K334" s="63">
        <v>0.60235000000000005</v>
      </c>
      <c r="L334" s="51">
        <f t="shared" si="16"/>
        <v>253.46888000000004</v>
      </c>
      <c r="M334" s="49">
        <f t="shared" si="17"/>
        <v>0.96376000000000017</v>
      </c>
      <c r="N334" s="49" t="s">
        <v>5220</v>
      </c>
    </row>
    <row r="335" spans="1:14" s="50" customFormat="1" ht="14.5" x14ac:dyDescent="0.35">
      <c r="A335" s="33" t="s">
        <v>5131</v>
      </c>
      <c r="B335" s="53" t="s">
        <v>416</v>
      </c>
      <c r="C335" s="49">
        <f t="shared" si="15"/>
        <v>0.55427053212455657</v>
      </c>
      <c r="D335" s="33">
        <v>60637</v>
      </c>
      <c r="E335" s="55" t="s">
        <v>2044</v>
      </c>
      <c r="F335" s="54">
        <v>551365001796</v>
      </c>
      <c r="G335" s="60" t="s">
        <v>7014</v>
      </c>
      <c r="H335" s="59">
        <v>1</v>
      </c>
      <c r="I335" s="61">
        <v>173</v>
      </c>
      <c r="J335" s="62" t="s">
        <v>7485</v>
      </c>
      <c r="K335" s="63">
        <v>0.60235000000000005</v>
      </c>
      <c r="L335" s="51">
        <f t="shared" si="16"/>
        <v>166.73048000000003</v>
      </c>
      <c r="M335" s="49">
        <f t="shared" si="17"/>
        <v>0.96376000000000017</v>
      </c>
      <c r="N335" s="49" t="s">
        <v>5220</v>
      </c>
    </row>
    <row r="336" spans="1:14" s="50" customFormat="1" ht="14.5" x14ac:dyDescent="0.35">
      <c r="A336" s="33" t="s">
        <v>5157</v>
      </c>
      <c r="B336" s="53" t="s">
        <v>152</v>
      </c>
      <c r="C336" s="49">
        <f t="shared" si="15"/>
        <v>0.26319235217750503</v>
      </c>
      <c r="D336" s="33">
        <v>230216</v>
      </c>
      <c r="E336" s="55" t="s">
        <v>888</v>
      </c>
      <c r="F336" s="54">
        <v>551464002625</v>
      </c>
      <c r="G336" s="60" t="s">
        <v>7137</v>
      </c>
      <c r="H336" s="59">
        <v>89</v>
      </c>
      <c r="I336" s="61">
        <v>91</v>
      </c>
      <c r="J336" s="62" t="s">
        <v>7487</v>
      </c>
      <c r="K336" s="63">
        <v>0.51859999999999995</v>
      </c>
      <c r="L336" s="51">
        <f t="shared" si="16"/>
        <v>75.50815999999999</v>
      </c>
      <c r="M336" s="49">
        <f t="shared" si="17"/>
        <v>0.82975999999999983</v>
      </c>
      <c r="N336" s="49" t="s">
        <v>5220</v>
      </c>
    </row>
    <row r="337" spans="1:14" s="50" customFormat="1" ht="14.5" x14ac:dyDescent="0.35">
      <c r="A337" s="33" t="s">
        <v>5157</v>
      </c>
      <c r="B337" s="53" t="s">
        <v>152</v>
      </c>
      <c r="C337" s="49">
        <f t="shared" si="15"/>
        <v>0.26319235217750503</v>
      </c>
      <c r="D337" s="33">
        <v>62155</v>
      </c>
      <c r="E337" s="55" t="s">
        <v>893</v>
      </c>
      <c r="F337" s="54">
        <v>551464001904</v>
      </c>
      <c r="G337" s="60" t="s">
        <v>7143</v>
      </c>
      <c r="H337" s="59">
        <v>155</v>
      </c>
      <c r="I337" s="61">
        <v>414</v>
      </c>
      <c r="J337" s="62" t="s">
        <v>7484</v>
      </c>
      <c r="K337" s="63">
        <v>0.51859999999999995</v>
      </c>
      <c r="L337" s="51">
        <f t="shared" si="16"/>
        <v>343.52063999999996</v>
      </c>
      <c r="M337" s="49">
        <f t="shared" si="17"/>
        <v>0.82975999999999994</v>
      </c>
      <c r="N337" s="49" t="s">
        <v>5220</v>
      </c>
    </row>
    <row r="338" spans="1:14" s="50" customFormat="1" ht="14.5" x14ac:dyDescent="0.35">
      <c r="A338" s="33" t="s">
        <v>5170</v>
      </c>
      <c r="B338" s="53" t="s">
        <v>239</v>
      </c>
      <c r="C338" s="49">
        <f t="shared" si="15"/>
        <v>0.67744000000000004</v>
      </c>
      <c r="D338" s="33">
        <v>60960</v>
      </c>
      <c r="E338" s="55" t="s">
        <v>1235</v>
      </c>
      <c r="F338" s="54">
        <v>551509001957</v>
      </c>
      <c r="G338" s="60" t="s">
        <v>7196</v>
      </c>
      <c r="H338" s="59">
        <v>149</v>
      </c>
      <c r="I338" s="61">
        <v>333</v>
      </c>
      <c r="J338" s="62" t="s">
        <v>7487</v>
      </c>
      <c r="K338" s="63">
        <v>0.4234</v>
      </c>
      <c r="L338" s="51">
        <f t="shared" si="16"/>
        <v>225.58752000000001</v>
      </c>
      <c r="M338" s="49">
        <f t="shared" si="17"/>
        <v>0.67744000000000004</v>
      </c>
      <c r="N338" s="49" t="s">
        <v>5220</v>
      </c>
    </row>
    <row r="339" spans="1:14" s="50" customFormat="1" ht="14.5" x14ac:dyDescent="0.35">
      <c r="A339" s="33" t="s">
        <v>5179</v>
      </c>
      <c r="B339" s="53" t="s">
        <v>189</v>
      </c>
      <c r="C339" s="49">
        <f t="shared" si="15"/>
        <v>0.748</v>
      </c>
      <c r="D339" s="33">
        <v>62730</v>
      </c>
      <c r="E339" s="55" t="s">
        <v>1067</v>
      </c>
      <c r="F339" s="54">
        <v>551539001978</v>
      </c>
      <c r="G339" s="60" t="s">
        <v>7231</v>
      </c>
      <c r="H339" s="59">
        <v>168</v>
      </c>
      <c r="I339" s="61">
        <v>215</v>
      </c>
      <c r="J339" s="62" t="s">
        <v>7484</v>
      </c>
      <c r="K339" s="63">
        <v>0.46750000000000003</v>
      </c>
      <c r="L339" s="51">
        <f t="shared" si="16"/>
        <v>160.82000000000002</v>
      </c>
      <c r="M339" s="49">
        <f t="shared" si="17"/>
        <v>0.74800000000000011</v>
      </c>
      <c r="N339" s="49" t="s">
        <v>5220</v>
      </c>
    </row>
    <row r="340" spans="1:14" s="50" customFormat="1" ht="14.5" x14ac:dyDescent="0.35">
      <c r="A340" s="33" t="s">
        <v>5179</v>
      </c>
      <c r="B340" s="53" t="s">
        <v>189</v>
      </c>
      <c r="C340" s="49">
        <f t="shared" si="15"/>
        <v>0.748</v>
      </c>
      <c r="D340" s="33">
        <v>62731</v>
      </c>
      <c r="E340" s="55" t="s">
        <v>1068</v>
      </c>
      <c r="F340" s="54">
        <v>551539001979</v>
      </c>
      <c r="G340" s="60" t="s">
        <v>7232</v>
      </c>
      <c r="H340" s="59">
        <v>102</v>
      </c>
      <c r="I340" s="57">
        <v>170</v>
      </c>
      <c r="J340" s="62" t="s">
        <v>7484</v>
      </c>
      <c r="K340" s="63">
        <v>0.46750000000000003</v>
      </c>
      <c r="L340" s="51">
        <f t="shared" si="16"/>
        <v>127.16000000000003</v>
      </c>
      <c r="M340" s="49">
        <f t="shared" si="17"/>
        <v>0.74800000000000011</v>
      </c>
      <c r="N340" s="49" t="s">
        <v>5220</v>
      </c>
    </row>
    <row r="341" spans="1:14" s="50" customFormat="1" ht="14.5" x14ac:dyDescent="0.35">
      <c r="A341" s="33" t="s">
        <v>5191</v>
      </c>
      <c r="B341" s="53" t="s">
        <v>274</v>
      </c>
      <c r="C341" s="49">
        <f t="shared" si="15"/>
        <v>0.45767384770042729</v>
      </c>
      <c r="D341" s="33">
        <v>16048213</v>
      </c>
      <c r="E341" s="55" t="s">
        <v>1363</v>
      </c>
      <c r="F341" s="54">
        <v>551590002747</v>
      </c>
      <c r="G341" s="60" t="s">
        <v>7305</v>
      </c>
      <c r="H341" s="59">
        <v>125</v>
      </c>
      <c r="I341" s="61">
        <v>63</v>
      </c>
      <c r="J341" s="62" t="s">
        <v>7486</v>
      </c>
      <c r="K341" s="63">
        <v>0.57579999999999998</v>
      </c>
      <c r="L341" s="51">
        <f t="shared" si="16"/>
        <v>58.040639999999996</v>
      </c>
      <c r="M341" s="49">
        <f t="shared" si="17"/>
        <v>0.92127999999999999</v>
      </c>
      <c r="N341" s="49" t="s">
        <v>5220</v>
      </c>
    </row>
    <row r="342" spans="1:14" s="50" customFormat="1" ht="14.5" x14ac:dyDescent="0.35">
      <c r="A342" s="33" t="s">
        <v>5191</v>
      </c>
      <c r="B342" s="53" t="s">
        <v>274</v>
      </c>
      <c r="C342" s="49">
        <f t="shared" si="15"/>
        <v>0.45767384770042729</v>
      </c>
      <c r="D342" s="33">
        <v>63221</v>
      </c>
      <c r="E342" s="55" t="s">
        <v>799</v>
      </c>
      <c r="F342" s="54">
        <v>551590002048</v>
      </c>
      <c r="G342" s="60" t="s">
        <v>7306</v>
      </c>
      <c r="H342" s="59">
        <v>191</v>
      </c>
      <c r="I342" s="61">
        <v>285</v>
      </c>
      <c r="J342" s="62" t="s">
        <v>7485</v>
      </c>
      <c r="K342" s="63">
        <v>0.52329999999999999</v>
      </c>
      <c r="L342" s="51">
        <f t="shared" si="16"/>
        <v>238.62479999999999</v>
      </c>
      <c r="M342" s="49">
        <f t="shared" si="17"/>
        <v>0.83728000000000002</v>
      </c>
      <c r="N342" s="49" t="s">
        <v>5220</v>
      </c>
    </row>
    <row r="343" spans="1:14" s="50" customFormat="1" ht="14.5" x14ac:dyDescent="0.35">
      <c r="A343" s="33" t="s">
        <v>5191</v>
      </c>
      <c r="B343" s="53" t="s">
        <v>274</v>
      </c>
      <c r="C343" s="49">
        <f t="shared" si="15"/>
        <v>0.45767384770042729</v>
      </c>
      <c r="D343" s="33">
        <v>62420</v>
      </c>
      <c r="E343" s="55" t="s">
        <v>1364</v>
      </c>
      <c r="F343" s="54">
        <v>551590002049</v>
      </c>
      <c r="G343" s="60" t="s">
        <v>7307</v>
      </c>
      <c r="H343" s="59">
        <v>392</v>
      </c>
      <c r="I343" s="61">
        <v>377</v>
      </c>
      <c r="J343" s="62" t="s">
        <v>7483</v>
      </c>
      <c r="K343" s="63">
        <v>0.57579999999999998</v>
      </c>
      <c r="L343" s="51">
        <f t="shared" si="16"/>
        <v>347.32256000000001</v>
      </c>
      <c r="M343" s="49">
        <f t="shared" si="17"/>
        <v>0.92127999999999999</v>
      </c>
      <c r="N343" s="49" t="s">
        <v>5220</v>
      </c>
    </row>
    <row r="344" spans="1:14" s="50" customFormat="1" ht="14.5" x14ac:dyDescent="0.35">
      <c r="A344" s="33" t="s">
        <v>5191</v>
      </c>
      <c r="B344" s="53" t="s">
        <v>274</v>
      </c>
      <c r="C344" s="49">
        <f t="shared" si="15"/>
        <v>0.45767384770042729</v>
      </c>
      <c r="D344" s="33">
        <v>60837</v>
      </c>
      <c r="E344" s="55" t="s">
        <v>1203</v>
      </c>
      <c r="F344" s="54">
        <v>551590002050</v>
      </c>
      <c r="G344" s="60" t="s">
        <v>7308</v>
      </c>
      <c r="H344" s="59">
        <v>40</v>
      </c>
      <c r="I344" s="61">
        <v>252</v>
      </c>
      <c r="J344" s="62" t="s">
        <v>7483</v>
      </c>
      <c r="K344" s="63">
        <v>0.52329999999999999</v>
      </c>
      <c r="L344" s="51">
        <f t="shared" si="16"/>
        <v>210.99456000000001</v>
      </c>
      <c r="M344" s="49">
        <f t="shared" si="17"/>
        <v>0.83728000000000002</v>
      </c>
      <c r="N344" s="49" t="s">
        <v>5220</v>
      </c>
    </row>
    <row r="345" spans="1:14" s="50" customFormat="1" ht="14.5" x14ac:dyDescent="0.35">
      <c r="A345" s="33" t="s">
        <v>5191</v>
      </c>
      <c r="B345" s="53" t="s">
        <v>274</v>
      </c>
      <c r="C345" s="49">
        <f t="shared" si="15"/>
        <v>0.45767384770042729</v>
      </c>
      <c r="D345" s="33">
        <v>62428</v>
      </c>
      <c r="E345" s="55" t="s">
        <v>1365</v>
      </c>
      <c r="F345" s="54">
        <v>551590002365</v>
      </c>
      <c r="G345" s="60" t="s">
        <v>7309</v>
      </c>
      <c r="H345" s="59">
        <v>150</v>
      </c>
      <c r="I345" s="61">
        <v>239</v>
      </c>
      <c r="J345" s="62" t="s">
        <v>7483</v>
      </c>
      <c r="K345" s="63">
        <v>0.57579999999999998</v>
      </c>
      <c r="L345" s="51">
        <f t="shared" si="16"/>
        <v>220.18592000000001</v>
      </c>
      <c r="M345" s="49">
        <f t="shared" si="17"/>
        <v>0.92127999999999999</v>
      </c>
      <c r="N345" s="49" t="s">
        <v>5220</v>
      </c>
    </row>
    <row r="346" spans="1:14" s="50" customFormat="1" ht="14.5" x14ac:dyDescent="0.35">
      <c r="A346" s="33" t="s">
        <v>5191</v>
      </c>
      <c r="B346" s="53" t="s">
        <v>274</v>
      </c>
      <c r="C346" s="49">
        <f t="shared" si="15"/>
        <v>0.45767384770042729</v>
      </c>
      <c r="D346" s="33">
        <v>63016</v>
      </c>
      <c r="E346" s="55" t="s">
        <v>608</v>
      </c>
      <c r="F346" s="54">
        <v>551590002056</v>
      </c>
      <c r="G346" s="60" t="s">
        <v>7314</v>
      </c>
      <c r="H346" s="59">
        <v>388</v>
      </c>
      <c r="I346" s="61">
        <v>224</v>
      </c>
      <c r="J346" s="62" t="s">
        <v>7483</v>
      </c>
      <c r="K346" s="63">
        <v>0.6321</v>
      </c>
      <c r="L346" s="51">
        <f t="shared" si="16"/>
        <v>224</v>
      </c>
      <c r="M346" s="49">
        <f t="shared" si="17"/>
        <v>1</v>
      </c>
      <c r="N346" s="49" t="s">
        <v>5220</v>
      </c>
    </row>
    <row r="347" spans="1:14" s="50" customFormat="1" ht="14.5" x14ac:dyDescent="0.35">
      <c r="A347" s="33" t="s">
        <v>5191</v>
      </c>
      <c r="B347" s="53" t="s">
        <v>274</v>
      </c>
      <c r="C347" s="49">
        <f t="shared" si="15"/>
        <v>0.45767384770042729</v>
      </c>
      <c r="D347" s="33">
        <v>62407</v>
      </c>
      <c r="E347" s="55" t="s">
        <v>1374</v>
      </c>
      <c r="F347" s="54">
        <v>551590002062</v>
      </c>
      <c r="G347" s="60" t="s">
        <v>7320</v>
      </c>
      <c r="H347" s="59">
        <v>182</v>
      </c>
      <c r="I347" s="61">
        <v>325</v>
      </c>
      <c r="J347" s="62" t="s">
        <v>7483</v>
      </c>
      <c r="K347" s="63">
        <v>0.6321</v>
      </c>
      <c r="L347" s="51">
        <f t="shared" si="16"/>
        <v>325</v>
      </c>
      <c r="M347" s="49">
        <f t="shared" si="17"/>
        <v>1</v>
      </c>
      <c r="N347" s="49" t="s">
        <v>5220</v>
      </c>
    </row>
    <row r="348" spans="1:14" s="50" customFormat="1" ht="14.5" x14ac:dyDescent="0.35">
      <c r="A348" s="33" t="s">
        <v>5197</v>
      </c>
      <c r="B348" s="53" t="s">
        <v>317</v>
      </c>
      <c r="C348" s="49">
        <f t="shared" si="15"/>
        <v>0.71997212178877257</v>
      </c>
      <c r="D348" s="33">
        <v>60940</v>
      </c>
      <c r="E348" s="55" t="s">
        <v>1254</v>
      </c>
      <c r="F348" s="54">
        <v>551626002101</v>
      </c>
      <c r="G348" s="60" t="s">
        <v>7354</v>
      </c>
      <c r="H348" s="59">
        <v>193</v>
      </c>
      <c r="I348" s="61">
        <v>1086</v>
      </c>
      <c r="J348" s="62" t="s">
        <v>7485</v>
      </c>
      <c r="K348" s="63">
        <v>0.55049999999999999</v>
      </c>
      <c r="L348" s="51">
        <f t="shared" si="16"/>
        <v>956.54880000000003</v>
      </c>
      <c r="M348" s="49">
        <f t="shared" si="17"/>
        <v>0.88080000000000003</v>
      </c>
      <c r="N348" s="49" t="s">
        <v>5220</v>
      </c>
    </row>
    <row r="349" spans="1:14" s="50" customFormat="1" ht="14.5" x14ac:dyDescent="0.35">
      <c r="A349" s="33" t="s">
        <v>5197</v>
      </c>
      <c r="B349" s="53" t="s">
        <v>317</v>
      </c>
      <c r="C349" s="49">
        <f t="shared" si="15"/>
        <v>0.71997212178877257</v>
      </c>
      <c r="D349" s="33">
        <v>63221</v>
      </c>
      <c r="E349" s="55" t="s">
        <v>799</v>
      </c>
      <c r="F349" s="54">
        <v>551626002103</v>
      </c>
      <c r="G349" s="60" t="s">
        <v>7356</v>
      </c>
      <c r="H349" s="59">
        <v>141</v>
      </c>
      <c r="I349" s="61">
        <v>358</v>
      </c>
      <c r="J349" s="62" t="s">
        <v>7485</v>
      </c>
      <c r="K349" s="63">
        <v>0.55049999999999999</v>
      </c>
      <c r="L349" s="51">
        <f t="shared" si="16"/>
        <v>315.32640000000004</v>
      </c>
      <c r="M349" s="49">
        <f t="shared" si="17"/>
        <v>0.88080000000000014</v>
      </c>
      <c r="N349" s="49" t="s">
        <v>5220</v>
      </c>
    </row>
    <row r="350" spans="1:14" s="50" customFormat="1" ht="14.5" x14ac:dyDescent="0.35">
      <c r="A350" s="33" t="s">
        <v>5197</v>
      </c>
      <c r="B350" s="53" t="s">
        <v>317</v>
      </c>
      <c r="C350" s="49">
        <f t="shared" si="15"/>
        <v>0.71997212178877257</v>
      </c>
      <c r="D350" s="33">
        <v>61217</v>
      </c>
      <c r="E350" s="55" t="s">
        <v>1608</v>
      </c>
      <c r="F350" s="54">
        <v>551626002377</v>
      </c>
      <c r="G350" s="60" t="s">
        <v>7358</v>
      </c>
      <c r="H350" s="59">
        <v>539</v>
      </c>
      <c r="I350" s="61">
        <v>491</v>
      </c>
      <c r="J350" s="62" t="s">
        <v>7485</v>
      </c>
      <c r="K350" s="63">
        <v>0.55049999999999999</v>
      </c>
      <c r="L350" s="51">
        <f t="shared" si="16"/>
        <v>432.47280000000001</v>
      </c>
      <c r="M350" s="49">
        <f t="shared" si="17"/>
        <v>0.88080000000000003</v>
      </c>
      <c r="N350" s="49" t="s">
        <v>5220</v>
      </c>
    </row>
    <row r="351" spans="1:14" s="50" customFormat="1" ht="14.5" x14ac:dyDescent="0.35">
      <c r="A351" s="33" t="s">
        <v>5197</v>
      </c>
      <c r="B351" s="53" t="s">
        <v>317</v>
      </c>
      <c r="C351" s="49">
        <f t="shared" si="15"/>
        <v>0.71997212178877257</v>
      </c>
      <c r="D351" s="33">
        <v>16069167</v>
      </c>
      <c r="E351" s="55" t="s">
        <v>4789</v>
      </c>
      <c r="F351" s="54">
        <v>551626002490</v>
      </c>
      <c r="G351" s="60" t="s">
        <v>7360</v>
      </c>
      <c r="H351" s="59">
        <v>210</v>
      </c>
      <c r="I351" s="61">
        <v>202</v>
      </c>
      <c r="J351" s="62" t="s">
        <v>7485</v>
      </c>
      <c r="K351" s="63">
        <v>0.55049999999999999</v>
      </c>
      <c r="L351" s="51">
        <f t="shared" si="16"/>
        <v>177.92160000000001</v>
      </c>
      <c r="M351" s="49">
        <f t="shared" si="17"/>
        <v>0.88080000000000003</v>
      </c>
      <c r="N351" s="49" t="s">
        <v>5220</v>
      </c>
    </row>
    <row r="352" spans="1:14" s="50" customFormat="1" ht="14.5" x14ac:dyDescent="0.35">
      <c r="A352" s="33" t="s">
        <v>5197</v>
      </c>
      <c r="B352" s="53" t="s">
        <v>317</v>
      </c>
      <c r="C352" s="49">
        <f t="shared" si="15"/>
        <v>0.71997212178877257</v>
      </c>
      <c r="D352" s="33">
        <v>63238</v>
      </c>
      <c r="E352" s="55" t="s">
        <v>601</v>
      </c>
      <c r="F352" s="54">
        <v>551626002108</v>
      </c>
      <c r="G352" s="60" t="s">
        <v>7361</v>
      </c>
      <c r="H352" s="59">
        <v>393</v>
      </c>
      <c r="I352" s="61">
        <v>530</v>
      </c>
      <c r="J352" s="62" t="s">
        <v>7485</v>
      </c>
      <c r="K352" s="63">
        <v>0.55049999999999999</v>
      </c>
      <c r="L352" s="51">
        <f t="shared" si="16"/>
        <v>466.82400000000001</v>
      </c>
      <c r="M352" s="49">
        <f t="shared" si="17"/>
        <v>0.88080000000000003</v>
      </c>
      <c r="N352" s="49" t="s">
        <v>5220</v>
      </c>
    </row>
    <row r="353" spans="1:14" s="50" customFormat="1" ht="14.5" x14ac:dyDescent="0.35">
      <c r="A353" s="33" t="s">
        <v>5197</v>
      </c>
      <c r="B353" s="53" t="s">
        <v>317</v>
      </c>
      <c r="C353" s="49">
        <f t="shared" si="15"/>
        <v>0.71997212178877257</v>
      </c>
      <c r="D353" s="33">
        <v>63268</v>
      </c>
      <c r="E353" s="55" t="s">
        <v>999</v>
      </c>
      <c r="F353" s="54">
        <v>551626002114</v>
      </c>
      <c r="G353" s="60" t="s">
        <v>7363</v>
      </c>
      <c r="H353" s="59">
        <v>120</v>
      </c>
      <c r="I353" s="61">
        <v>265</v>
      </c>
      <c r="J353" s="62" t="s">
        <v>7485</v>
      </c>
      <c r="K353" s="63">
        <v>0.55049999999999999</v>
      </c>
      <c r="L353" s="51">
        <f t="shared" si="16"/>
        <v>233.41200000000001</v>
      </c>
      <c r="M353" s="49">
        <f t="shared" si="17"/>
        <v>0.88080000000000003</v>
      </c>
      <c r="N353" s="49" t="s">
        <v>5220</v>
      </c>
    </row>
    <row r="354" spans="1:14" s="50" customFormat="1" ht="14.5" x14ac:dyDescent="0.35">
      <c r="A354" s="33" t="s">
        <v>5197</v>
      </c>
      <c r="B354" s="53" t="s">
        <v>317</v>
      </c>
      <c r="C354" s="49">
        <f t="shared" si="15"/>
        <v>0.71997212178877257</v>
      </c>
      <c r="D354" s="33">
        <v>61578</v>
      </c>
      <c r="E354" s="55" t="s">
        <v>1318</v>
      </c>
      <c r="F354" s="54">
        <v>551626002115</v>
      </c>
      <c r="G354" s="60" t="s">
        <v>7364</v>
      </c>
      <c r="H354" s="59">
        <v>333</v>
      </c>
      <c r="I354" s="61">
        <v>224</v>
      </c>
      <c r="J354" s="62" t="s">
        <v>7489</v>
      </c>
      <c r="K354" s="63">
        <v>0.55049999999999999</v>
      </c>
      <c r="L354" s="51">
        <f t="shared" si="16"/>
        <v>197.29920000000001</v>
      </c>
      <c r="M354" s="49">
        <f t="shared" si="17"/>
        <v>0.88080000000000003</v>
      </c>
      <c r="N354" s="49" t="s">
        <v>5220</v>
      </c>
    </row>
    <row r="355" spans="1:14" s="50" customFormat="1" ht="14.5" x14ac:dyDescent="0.35">
      <c r="A355" s="33" t="s">
        <v>5197</v>
      </c>
      <c r="B355" s="53" t="s">
        <v>317</v>
      </c>
      <c r="C355" s="49">
        <f t="shared" si="15"/>
        <v>0.71997212178877257</v>
      </c>
      <c r="D355" s="33">
        <v>61209</v>
      </c>
      <c r="E355" s="55" t="s">
        <v>1612</v>
      </c>
      <c r="F355" s="54">
        <v>551626002119</v>
      </c>
      <c r="G355" s="60" t="s">
        <v>7367</v>
      </c>
      <c r="H355" s="59">
        <v>113</v>
      </c>
      <c r="I355" s="61">
        <v>249</v>
      </c>
      <c r="J355" s="62" t="s">
        <v>7485</v>
      </c>
      <c r="K355" s="63">
        <v>0.55049999999999999</v>
      </c>
      <c r="L355" s="51">
        <f t="shared" si="16"/>
        <v>219.3192</v>
      </c>
      <c r="M355" s="49">
        <f t="shared" si="17"/>
        <v>0.88080000000000003</v>
      </c>
      <c r="N355" s="49" t="s">
        <v>5220</v>
      </c>
    </row>
    <row r="356" spans="1:14" s="50" customFormat="1" ht="14.5" x14ac:dyDescent="0.35">
      <c r="A356" s="33" t="s">
        <v>5197</v>
      </c>
      <c r="B356" s="53" t="s">
        <v>317</v>
      </c>
      <c r="C356" s="49">
        <f t="shared" si="15"/>
        <v>0.71997212178877257</v>
      </c>
      <c r="D356" s="33">
        <v>61218</v>
      </c>
      <c r="E356" s="55" t="s">
        <v>1616</v>
      </c>
      <c r="F356" s="54">
        <v>551626002106</v>
      </c>
      <c r="G356" s="60" t="s">
        <v>7370</v>
      </c>
      <c r="H356" s="59">
        <v>169</v>
      </c>
      <c r="I356" s="61">
        <v>355</v>
      </c>
      <c r="J356" s="62" t="s">
        <v>7485</v>
      </c>
      <c r="K356" s="63">
        <v>0.55049999999999999</v>
      </c>
      <c r="L356" s="51">
        <f t="shared" si="16"/>
        <v>312.68400000000003</v>
      </c>
      <c r="M356" s="49">
        <f t="shared" si="17"/>
        <v>0.88080000000000003</v>
      </c>
      <c r="N356" s="49" t="s">
        <v>5220</v>
      </c>
    </row>
    <row r="357" spans="1:14" s="50" customFormat="1" ht="14.5" x14ac:dyDescent="0.35">
      <c r="A357" s="33" t="s">
        <v>5197</v>
      </c>
      <c r="B357" s="53" t="s">
        <v>317</v>
      </c>
      <c r="C357" s="49">
        <f t="shared" si="15"/>
        <v>0.71997212178877257</v>
      </c>
      <c r="D357" s="33">
        <v>61919</v>
      </c>
      <c r="E357" s="55" t="s">
        <v>920</v>
      </c>
      <c r="F357" s="54">
        <v>551626002124</v>
      </c>
      <c r="G357" s="60" t="s">
        <v>7371</v>
      </c>
      <c r="H357" s="59">
        <v>5</v>
      </c>
      <c r="I357" s="61">
        <v>447</v>
      </c>
      <c r="J357" s="62" t="s">
        <v>7490</v>
      </c>
      <c r="K357" s="63">
        <v>0.55049999999999999</v>
      </c>
      <c r="L357" s="51">
        <f t="shared" si="16"/>
        <v>393.7176</v>
      </c>
      <c r="M357" s="49">
        <f t="shared" si="17"/>
        <v>0.88080000000000003</v>
      </c>
      <c r="N357" s="49" t="s">
        <v>5220</v>
      </c>
    </row>
    <row r="358" spans="1:14" s="50" customFormat="1" ht="14.5" x14ac:dyDescent="0.35">
      <c r="A358" s="33" t="s">
        <v>5206</v>
      </c>
      <c r="B358" s="53" t="s">
        <v>258</v>
      </c>
      <c r="C358" s="49">
        <f t="shared" si="15"/>
        <v>0.93680000000000019</v>
      </c>
      <c r="D358" s="33">
        <v>9100</v>
      </c>
      <c r="E358" s="55" t="s">
        <v>2055</v>
      </c>
      <c r="F358" s="54" t="s">
        <v>2392</v>
      </c>
      <c r="G358" s="60" t="s">
        <v>7411</v>
      </c>
      <c r="H358" s="59">
        <v>96</v>
      </c>
      <c r="I358" s="57">
        <v>3</v>
      </c>
      <c r="J358" s="62" t="s">
        <v>7484</v>
      </c>
      <c r="K358" s="63">
        <v>0.58550000000000002</v>
      </c>
      <c r="L358" s="51">
        <f t="shared" si="16"/>
        <v>2.8104000000000005</v>
      </c>
      <c r="M358" s="49">
        <f t="shared" si="17"/>
        <v>0.93680000000000019</v>
      </c>
      <c r="N358" s="49" t="s">
        <v>5220</v>
      </c>
    </row>
    <row r="359" spans="1:14" s="50" customFormat="1" ht="14.5" x14ac:dyDescent="0.35">
      <c r="A359" s="33" t="s">
        <v>5206</v>
      </c>
      <c r="B359" s="53" t="s">
        <v>258</v>
      </c>
      <c r="C359" s="49">
        <f t="shared" si="15"/>
        <v>0.93680000000000019</v>
      </c>
      <c r="D359" s="33">
        <v>62638</v>
      </c>
      <c r="E359" s="55" t="s">
        <v>1302</v>
      </c>
      <c r="F359" s="54">
        <v>551659002164</v>
      </c>
      <c r="G359" s="60" t="s">
        <v>7412</v>
      </c>
      <c r="H359" s="59">
        <v>70</v>
      </c>
      <c r="I359" s="61">
        <v>88</v>
      </c>
      <c r="J359" s="62" t="s">
        <v>7483</v>
      </c>
      <c r="K359" s="63">
        <v>0.58550000000000002</v>
      </c>
      <c r="L359" s="51">
        <f t="shared" si="16"/>
        <v>82.438400000000001</v>
      </c>
      <c r="M359" s="49">
        <f t="shared" si="17"/>
        <v>0.93679999999999997</v>
      </c>
      <c r="N359" s="49" t="s">
        <v>5220</v>
      </c>
    </row>
    <row r="360" spans="1:14" s="50" customFormat="1" ht="14.5" x14ac:dyDescent="0.35">
      <c r="A360" s="33" t="s">
        <v>5206</v>
      </c>
      <c r="B360" s="53" t="s">
        <v>258</v>
      </c>
      <c r="C360" s="49">
        <f t="shared" si="15"/>
        <v>0.93680000000000019</v>
      </c>
      <c r="D360" s="33">
        <v>202473</v>
      </c>
      <c r="E360" s="55" t="s">
        <v>1303</v>
      </c>
      <c r="F360" s="54">
        <v>551659002165</v>
      </c>
      <c r="G360" s="60" t="s">
        <v>7413</v>
      </c>
      <c r="H360" s="59">
        <v>244</v>
      </c>
      <c r="I360" s="61">
        <v>48</v>
      </c>
      <c r="J360" s="62" t="s">
        <v>7483</v>
      </c>
      <c r="K360" s="63">
        <v>0.58550000000000002</v>
      </c>
      <c r="L360" s="51">
        <f t="shared" si="16"/>
        <v>44.966400000000007</v>
      </c>
      <c r="M360" s="49">
        <f t="shared" si="17"/>
        <v>0.93680000000000019</v>
      </c>
      <c r="N360" s="49" t="s">
        <v>5220</v>
      </c>
    </row>
    <row r="361" spans="1:14" s="50" customFormat="1" ht="14.5" x14ac:dyDescent="0.35">
      <c r="A361" s="33" t="s">
        <v>5206</v>
      </c>
      <c r="B361" s="53" t="s">
        <v>258</v>
      </c>
      <c r="C361" s="49">
        <f t="shared" si="15"/>
        <v>0.93680000000000019</v>
      </c>
      <c r="D361" s="33"/>
      <c r="E361" s="55" t="s">
        <v>4790</v>
      </c>
      <c r="F361" s="54">
        <v>551659003108</v>
      </c>
      <c r="G361" s="60" t="s">
        <v>7414</v>
      </c>
      <c r="H361" s="59">
        <v>3</v>
      </c>
      <c r="I361" s="61">
        <v>8</v>
      </c>
      <c r="J361" s="62" t="s">
        <v>7484</v>
      </c>
      <c r="K361" s="63">
        <v>0.58550000000000002</v>
      </c>
      <c r="L361" s="51">
        <f t="shared" si="16"/>
        <v>7.4944000000000006</v>
      </c>
      <c r="M361" s="49">
        <f t="shared" si="17"/>
        <v>0.93680000000000008</v>
      </c>
      <c r="N361" s="49" t="s">
        <v>5220</v>
      </c>
    </row>
    <row r="362" spans="1:14" s="50" customFormat="1" ht="14.5" x14ac:dyDescent="0.35">
      <c r="A362" s="33" t="s">
        <v>5219</v>
      </c>
      <c r="B362" s="53" t="s">
        <v>505</v>
      </c>
      <c r="C362" s="49">
        <f t="shared" si="15"/>
        <v>0.43537414965986393</v>
      </c>
      <c r="D362" s="33">
        <v>62652</v>
      </c>
      <c r="E362" s="55" t="s">
        <v>2364</v>
      </c>
      <c r="F362" s="54">
        <v>551707002206</v>
      </c>
      <c r="G362" s="60" t="s">
        <v>7459</v>
      </c>
      <c r="H362" s="59">
        <v>48</v>
      </c>
      <c r="I362" s="61">
        <v>245</v>
      </c>
      <c r="J362" s="62" t="s">
        <v>7487</v>
      </c>
      <c r="K362" s="63">
        <v>0.62580000000000002</v>
      </c>
      <c r="L362" s="51">
        <f t="shared" si="16"/>
        <v>245</v>
      </c>
      <c r="M362" s="49">
        <f t="shared" si="17"/>
        <v>1</v>
      </c>
      <c r="N362" s="49" t="s">
        <v>5220</v>
      </c>
    </row>
    <row r="363" spans="1:14" s="50" customFormat="1" ht="14.5" x14ac:dyDescent="0.35">
      <c r="A363" s="33" t="s">
        <v>5219</v>
      </c>
      <c r="B363" s="53" t="s">
        <v>505</v>
      </c>
      <c r="C363" s="49">
        <f t="shared" si="15"/>
        <v>0.43537414965986393</v>
      </c>
      <c r="D363" s="33">
        <v>62338</v>
      </c>
      <c r="E363" s="55" t="s">
        <v>599</v>
      </c>
      <c r="F363" s="54">
        <v>551707002207</v>
      </c>
      <c r="G363" s="60" t="s">
        <v>7460</v>
      </c>
      <c r="H363" s="59">
        <v>62</v>
      </c>
      <c r="I363" s="61">
        <v>322</v>
      </c>
      <c r="J363" s="62" t="s">
        <v>7487</v>
      </c>
      <c r="K363" s="63">
        <v>0.62580000000000002</v>
      </c>
      <c r="L363" s="51">
        <f t="shared" si="16"/>
        <v>322</v>
      </c>
      <c r="M363" s="49">
        <f t="shared" si="17"/>
        <v>1</v>
      </c>
      <c r="N363" s="49" t="s">
        <v>5220</v>
      </c>
    </row>
    <row r="364" spans="1:14" s="50" customFormat="1" ht="14.5" x14ac:dyDescent="0.35">
      <c r="A364" s="33" t="s">
        <v>5219</v>
      </c>
      <c r="B364" s="53" t="s">
        <v>505</v>
      </c>
      <c r="C364" s="49">
        <f t="shared" si="15"/>
        <v>0.43537414965986393</v>
      </c>
      <c r="D364" s="33"/>
      <c r="E364" s="55" t="s">
        <v>4792</v>
      </c>
      <c r="F364" s="54">
        <v>551707002781</v>
      </c>
      <c r="G364" s="60" t="s">
        <v>7462</v>
      </c>
      <c r="H364" s="59">
        <v>145</v>
      </c>
      <c r="I364" s="61">
        <v>404</v>
      </c>
      <c r="J364" s="62" t="s">
        <v>7486</v>
      </c>
      <c r="K364" s="63">
        <v>0.62580000000000002</v>
      </c>
      <c r="L364" s="51">
        <f t="shared" si="16"/>
        <v>404</v>
      </c>
      <c r="M364" s="49">
        <f t="shared" si="17"/>
        <v>1</v>
      </c>
      <c r="N364" s="49" t="s">
        <v>5220</v>
      </c>
    </row>
    <row r="365" spans="1:14" s="50" customFormat="1" ht="14.5" x14ac:dyDescent="0.35">
      <c r="A365" s="33" t="s">
        <v>5219</v>
      </c>
      <c r="B365" s="53" t="s">
        <v>505</v>
      </c>
      <c r="C365" s="49">
        <f t="shared" ref="C365" si="18">SUMIF($B$2:$B$2241,B365,$L$2:$L$2241)/(SUMIF($B$2:$B$2241,B365,$I$2:$I$2241))</f>
        <v>0.43537414965986393</v>
      </c>
      <c r="D365" s="33">
        <v>221851</v>
      </c>
      <c r="E365" s="55" t="s">
        <v>2366</v>
      </c>
      <c r="F365" s="54">
        <v>551707003365</v>
      </c>
      <c r="G365" s="60" t="s">
        <v>7463</v>
      </c>
      <c r="H365" s="59">
        <v>219</v>
      </c>
      <c r="I365" s="61">
        <v>131</v>
      </c>
      <c r="J365" s="62" t="s">
        <v>7493</v>
      </c>
      <c r="K365" s="63">
        <v>0.62580000000000002</v>
      </c>
      <c r="L365" s="51">
        <f t="shared" si="16"/>
        <v>131</v>
      </c>
      <c r="M365" s="49">
        <f t="shared" si="17"/>
        <v>1</v>
      </c>
      <c r="N365" s="49" t="s">
        <v>5220</v>
      </c>
    </row>
    <row r="366" spans="1:14" s="50" customFormat="1" ht="14.5" x14ac:dyDescent="0.35">
      <c r="A366" s="33" t="s">
        <v>4793</v>
      </c>
      <c r="B366" s="53" t="s">
        <v>119</v>
      </c>
      <c r="C366" s="49">
        <f t="shared" ref="C366:C429" si="19">SUMIF($B$2:$B$491,B366,$L$2:$L$491)/(SUMIF($B$2:$B$491,B366,$I$2:$I$491))</f>
        <v>0.64390896921017404</v>
      </c>
      <c r="D366" s="33">
        <v>62441</v>
      </c>
      <c r="E366" s="55" t="s">
        <v>705</v>
      </c>
      <c r="F366" s="54">
        <v>550003000001</v>
      </c>
      <c r="G366" s="60" t="s">
        <v>5228</v>
      </c>
      <c r="H366" s="59">
        <v>268</v>
      </c>
      <c r="I366" s="57">
        <v>364</v>
      </c>
      <c r="J366" s="41"/>
      <c r="K366" s="42"/>
      <c r="L366" s="51">
        <f t="shared" si="16"/>
        <v>268</v>
      </c>
      <c r="M366" s="49">
        <f t="shared" si="17"/>
        <v>0.73626373626373631</v>
      </c>
      <c r="N366" s="49" t="s">
        <v>5222</v>
      </c>
    </row>
    <row r="367" spans="1:14" s="50" customFormat="1" ht="14.5" x14ac:dyDescent="0.35">
      <c r="A367" s="33" t="s">
        <v>4793</v>
      </c>
      <c r="B367" s="53" t="s">
        <v>119</v>
      </c>
      <c r="C367" s="49">
        <f t="shared" si="19"/>
        <v>0.64390896921017404</v>
      </c>
      <c r="D367" s="33">
        <v>62439</v>
      </c>
      <c r="E367" s="55" t="s">
        <v>706</v>
      </c>
      <c r="F367" s="54">
        <v>550003000002</v>
      </c>
      <c r="G367" s="60" t="s">
        <v>5229</v>
      </c>
      <c r="H367" s="59">
        <v>213</v>
      </c>
      <c r="I367" s="57">
        <v>382</v>
      </c>
      <c r="J367" s="41"/>
      <c r="K367" s="42"/>
      <c r="L367" s="51">
        <f t="shared" si="16"/>
        <v>213</v>
      </c>
      <c r="M367" s="49">
        <f t="shared" si="17"/>
        <v>0.55759162303664922</v>
      </c>
      <c r="N367" s="49" t="s">
        <v>5222</v>
      </c>
    </row>
    <row r="368" spans="1:14" s="50" customFormat="1" ht="14.5" x14ac:dyDescent="0.35">
      <c r="A368" s="33" t="s">
        <v>4793</v>
      </c>
      <c r="B368" s="53" t="s">
        <v>119</v>
      </c>
      <c r="C368" s="49">
        <f t="shared" si="19"/>
        <v>0.64390896921017404</v>
      </c>
      <c r="D368" s="33">
        <v>9100</v>
      </c>
      <c r="E368" s="55" t="s">
        <v>2055</v>
      </c>
      <c r="F368" s="54" t="s">
        <v>2392</v>
      </c>
      <c r="G368" s="60" t="s">
        <v>5230</v>
      </c>
      <c r="H368" s="59">
        <v>0</v>
      </c>
      <c r="I368" s="57">
        <v>1</v>
      </c>
      <c r="J368" s="41"/>
      <c r="K368" s="42"/>
      <c r="L368" s="51">
        <f t="shared" si="16"/>
        <v>0</v>
      </c>
      <c r="M368" s="49">
        <f t="shared" si="17"/>
        <v>0</v>
      </c>
      <c r="N368" s="49" t="s">
        <v>5222</v>
      </c>
    </row>
    <row r="369" spans="1:14" s="50" customFormat="1" ht="14.5" x14ac:dyDescent="0.35">
      <c r="A369" s="33" t="s">
        <v>4794</v>
      </c>
      <c r="B369" s="53" t="s">
        <v>77</v>
      </c>
      <c r="C369" s="49">
        <f t="shared" si="19"/>
        <v>0.79373820105820114</v>
      </c>
      <c r="D369" s="33">
        <v>61899</v>
      </c>
      <c r="E369" s="55" t="s">
        <v>507</v>
      </c>
      <c r="F369" s="54">
        <v>550006000005</v>
      </c>
      <c r="G369" s="60" t="s">
        <v>5232</v>
      </c>
      <c r="H369" s="59">
        <v>213</v>
      </c>
      <c r="I369" s="57">
        <v>464</v>
      </c>
      <c r="J369" s="41"/>
      <c r="K369" s="42"/>
      <c r="L369" s="51">
        <f t="shared" si="16"/>
        <v>213</v>
      </c>
      <c r="M369" s="49">
        <f t="shared" si="17"/>
        <v>0.45905172413793105</v>
      </c>
      <c r="N369" s="49" t="s">
        <v>5222</v>
      </c>
    </row>
    <row r="370" spans="1:14" s="50" customFormat="1" ht="14.5" x14ac:dyDescent="0.35">
      <c r="A370" s="33" t="s">
        <v>4795</v>
      </c>
      <c r="B370" s="53" t="s">
        <v>200</v>
      </c>
      <c r="C370" s="49">
        <f t="shared" si="19"/>
        <v>1.9115044247787611</v>
      </c>
      <c r="D370" s="33">
        <v>61472</v>
      </c>
      <c r="E370" s="55" t="s">
        <v>1095</v>
      </c>
      <c r="F370" s="54">
        <v>550012002357</v>
      </c>
      <c r="G370" s="60" t="s">
        <v>5235</v>
      </c>
      <c r="H370" s="59">
        <v>307</v>
      </c>
      <c r="I370" s="57">
        <v>91</v>
      </c>
      <c r="J370" s="41"/>
      <c r="K370" s="42"/>
      <c r="L370" s="51">
        <f t="shared" si="16"/>
        <v>307</v>
      </c>
      <c r="M370" s="49">
        <f t="shared" si="17"/>
        <v>3.3736263736263736</v>
      </c>
      <c r="N370" s="49" t="s">
        <v>5222</v>
      </c>
    </row>
    <row r="371" spans="1:14" s="50" customFormat="1" ht="14.5" x14ac:dyDescent="0.35">
      <c r="A371" s="33" t="s">
        <v>4795</v>
      </c>
      <c r="B371" s="53" t="s">
        <v>200</v>
      </c>
      <c r="C371" s="49">
        <f t="shared" si="19"/>
        <v>1.9115044247787611</v>
      </c>
      <c r="D371" s="33">
        <v>61470</v>
      </c>
      <c r="E371" s="55" t="s">
        <v>1096</v>
      </c>
      <c r="F371" s="54">
        <v>550012000013</v>
      </c>
      <c r="G371" s="60" t="s">
        <v>5236</v>
      </c>
      <c r="H371" s="59">
        <v>291</v>
      </c>
      <c r="I371" s="57">
        <v>155</v>
      </c>
      <c r="J371" s="41"/>
      <c r="K371" s="42"/>
      <c r="L371" s="51">
        <f t="shared" si="16"/>
        <v>291</v>
      </c>
      <c r="M371" s="49">
        <f t="shared" si="17"/>
        <v>1.8774193548387097</v>
      </c>
      <c r="N371" s="49" t="s">
        <v>5222</v>
      </c>
    </row>
    <row r="372" spans="1:14" s="50" customFormat="1" ht="14.5" x14ac:dyDescent="0.35">
      <c r="A372" s="33" t="s">
        <v>4795</v>
      </c>
      <c r="B372" s="53" t="s">
        <v>200</v>
      </c>
      <c r="C372" s="49">
        <f t="shared" si="19"/>
        <v>1.9115044247787611</v>
      </c>
      <c r="D372" s="33">
        <v>61471</v>
      </c>
      <c r="E372" s="55" t="s">
        <v>1097</v>
      </c>
      <c r="F372" s="54">
        <v>550012000014</v>
      </c>
      <c r="G372" s="60" t="s">
        <v>5237</v>
      </c>
      <c r="H372" s="59">
        <v>50</v>
      </c>
      <c r="I372" s="57">
        <v>93</v>
      </c>
      <c r="J372" s="41"/>
      <c r="K372" s="42"/>
      <c r="L372" s="51">
        <f t="shared" si="16"/>
        <v>50</v>
      </c>
      <c r="M372" s="49">
        <f t="shared" si="17"/>
        <v>0.5376344086021505</v>
      </c>
      <c r="N372" s="49" t="s">
        <v>5222</v>
      </c>
    </row>
    <row r="373" spans="1:14" s="50" customFormat="1" ht="14.5" x14ac:dyDescent="0.35">
      <c r="A373" s="33" t="s">
        <v>4796</v>
      </c>
      <c r="B373" s="53" t="s">
        <v>241</v>
      </c>
      <c r="C373" s="49">
        <f t="shared" si="19"/>
        <v>0.14082503556187767</v>
      </c>
      <c r="D373" s="33">
        <v>62240</v>
      </c>
      <c r="E373" s="55" t="s">
        <v>1237</v>
      </c>
      <c r="F373" s="54">
        <v>550015000015</v>
      </c>
      <c r="G373" s="60" t="s">
        <v>5238</v>
      </c>
      <c r="H373" s="59">
        <v>30</v>
      </c>
      <c r="I373" s="57">
        <v>381</v>
      </c>
      <c r="J373" s="41"/>
      <c r="K373" s="42"/>
      <c r="L373" s="51">
        <f t="shared" si="16"/>
        <v>30</v>
      </c>
      <c r="M373" s="49">
        <f t="shared" si="17"/>
        <v>7.874015748031496E-2</v>
      </c>
      <c r="N373" s="49" t="s">
        <v>5222</v>
      </c>
    </row>
    <row r="374" spans="1:14" s="50" customFormat="1" ht="14.5" x14ac:dyDescent="0.35">
      <c r="A374" s="33" t="s">
        <v>4796</v>
      </c>
      <c r="B374" s="53" t="s">
        <v>241</v>
      </c>
      <c r="C374" s="49">
        <f t="shared" si="19"/>
        <v>0.14082503556187767</v>
      </c>
      <c r="D374" s="33">
        <v>62242</v>
      </c>
      <c r="E374" s="55" t="s">
        <v>1238</v>
      </c>
      <c r="F374" s="54">
        <v>550015000016</v>
      </c>
      <c r="G374" s="60" t="s">
        <v>5239</v>
      </c>
      <c r="H374" s="59">
        <v>69</v>
      </c>
      <c r="I374" s="57">
        <v>322</v>
      </c>
      <c r="J374" s="41"/>
      <c r="K374" s="42"/>
      <c r="L374" s="51">
        <f t="shared" si="16"/>
        <v>69</v>
      </c>
      <c r="M374" s="49">
        <f t="shared" si="17"/>
        <v>0.21428571428571427</v>
      </c>
      <c r="N374" s="49" t="s">
        <v>5222</v>
      </c>
    </row>
    <row r="375" spans="1:14" s="50" customFormat="1" ht="14.5" x14ac:dyDescent="0.35">
      <c r="A375" s="33" t="s">
        <v>4797</v>
      </c>
      <c r="B375" s="53" t="s">
        <v>100</v>
      </c>
      <c r="C375" s="49">
        <f t="shared" si="19"/>
        <v>0.96265560165975106</v>
      </c>
      <c r="D375" s="33">
        <v>62769</v>
      </c>
      <c r="E375" s="55" t="s">
        <v>647</v>
      </c>
      <c r="F375" s="54">
        <v>550018000017</v>
      </c>
      <c r="G375" s="60" t="s">
        <v>5240</v>
      </c>
      <c r="H375" s="59">
        <v>31</v>
      </c>
      <c r="I375" s="57">
        <v>162</v>
      </c>
      <c r="J375" s="41"/>
      <c r="K375" s="42"/>
      <c r="L375" s="51">
        <f t="shared" si="16"/>
        <v>31</v>
      </c>
      <c r="M375" s="49">
        <f t="shared" si="17"/>
        <v>0.19135802469135801</v>
      </c>
      <c r="N375" s="49" t="s">
        <v>5222</v>
      </c>
    </row>
    <row r="376" spans="1:14" s="50" customFormat="1" ht="14.5" x14ac:dyDescent="0.35">
      <c r="A376" s="33" t="s">
        <v>4797</v>
      </c>
      <c r="B376" s="53" t="s">
        <v>100</v>
      </c>
      <c r="C376" s="49">
        <f t="shared" si="19"/>
        <v>0.96265560165975106</v>
      </c>
      <c r="D376" s="33">
        <v>229218</v>
      </c>
      <c r="E376" s="55" t="s">
        <v>648</v>
      </c>
      <c r="F376" s="54">
        <v>550018000018</v>
      </c>
      <c r="G376" s="60" t="s">
        <v>5241</v>
      </c>
      <c r="H376" s="59">
        <v>201</v>
      </c>
      <c r="I376" s="57">
        <v>79</v>
      </c>
      <c r="J376" s="41"/>
      <c r="K376" s="42"/>
      <c r="L376" s="51">
        <f t="shared" si="16"/>
        <v>201</v>
      </c>
      <c r="M376" s="49">
        <f t="shared" si="17"/>
        <v>2.5443037974683542</v>
      </c>
      <c r="N376" s="49" t="s">
        <v>5222</v>
      </c>
    </row>
    <row r="377" spans="1:14" s="50" customFormat="1" ht="14.5" x14ac:dyDescent="0.35">
      <c r="A377" s="33" t="s">
        <v>4798</v>
      </c>
      <c r="B377" s="53" t="s">
        <v>216</v>
      </c>
      <c r="C377" s="49">
        <f t="shared" si="19"/>
        <v>0.40133779264214048</v>
      </c>
      <c r="D377" s="33">
        <v>63016</v>
      </c>
      <c r="E377" s="55" t="s">
        <v>608</v>
      </c>
      <c r="F377" s="54">
        <v>550021000022</v>
      </c>
      <c r="G377" s="60" t="s">
        <v>5242</v>
      </c>
      <c r="H377" s="59">
        <v>146</v>
      </c>
      <c r="I377" s="57">
        <v>344</v>
      </c>
      <c r="J377" s="41"/>
      <c r="K377" s="42"/>
      <c r="L377" s="51">
        <f t="shared" si="16"/>
        <v>146</v>
      </c>
      <c r="M377" s="49">
        <f t="shared" si="17"/>
        <v>0.42441860465116277</v>
      </c>
      <c r="N377" s="49" t="s">
        <v>5222</v>
      </c>
    </row>
    <row r="378" spans="1:14" s="50" customFormat="1" ht="14.5" x14ac:dyDescent="0.35">
      <c r="A378" s="33" t="s">
        <v>4798</v>
      </c>
      <c r="B378" s="53" t="s">
        <v>216</v>
      </c>
      <c r="C378" s="49">
        <f t="shared" si="19"/>
        <v>0.40133779264214048</v>
      </c>
      <c r="D378" s="33">
        <v>62771</v>
      </c>
      <c r="E378" s="55" t="s">
        <v>1137</v>
      </c>
      <c r="F378" s="54">
        <v>550021000020</v>
      </c>
      <c r="G378" s="60" t="s">
        <v>5243</v>
      </c>
      <c r="H378" s="59">
        <v>69</v>
      </c>
      <c r="I378" s="57">
        <v>158</v>
      </c>
      <c r="J378" s="41"/>
      <c r="K378" s="42"/>
      <c r="L378" s="51">
        <f t="shared" si="16"/>
        <v>69</v>
      </c>
      <c r="M378" s="49">
        <f t="shared" si="17"/>
        <v>0.43670886075949367</v>
      </c>
      <c r="N378" s="49" t="s">
        <v>5222</v>
      </c>
    </row>
    <row r="379" spans="1:14" s="50" customFormat="1" ht="14.5" x14ac:dyDescent="0.35">
      <c r="A379" s="33" t="s">
        <v>4798</v>
      </c>
      <c r="B379" s="53" t="s">
        <v>216</v>
      </c>
      <c r="C379" s="49">
        <f t="shared" si="19"/>
        <v>0.40133779264214048</v>
      </c>
      <c r="D379" s="33">
        <v>62771</v>
      </c>
      <c r="E379" s="55" t="s">
        <v>1138</v>
      </c>
      <c r="F379" s="54">
        <v>550021000021</v>
      </c>
      <c r="G379" s="60" t="s">
        <v>5244</v>
      </c>
      <c r="H379" s="59">
        <v>25</v>
      </c>
      <c r="I379" s="57">
        <v>96</v>
      </c>
      <c r="J379" s="41"/>
      <c r="K379" s="42"/>
      <c r="L379" s="51">
        <f t="shared" si="16"/>
        <v>25</v>
      </c>
      <c r="M379" s="49">
        <f t="shared" si="17"/>
        <v>0.26041666666666669</v>
      </c>
      <c r="N379" s="49" t="s">
        <v>5222</v>
      </c>
    </row>
    <row r="380" spans="1:14" s="50" customFormat="1" ht="14.5" x14ac:dyDescent="0.35">
      <c r="A380" s="33" t="s">
        <v>4799</v>
      </c>
      <c r="B380" s="53" t="s">
        <v>364</v>
      </c>
      <c r="C380" s="49">
        <f t="shared" si="19"/>
        <v>0.95721925133689845</v>
      </c>
      <c r="D380" s="33">
        <v>63214</v>
      </c>
      <c r="E380" s="55" t="s">
        <v>2408</v>
      </c>
      <c r="F380" s="54">
        <v>550024000023</v>
      </c>
      <c r="G380" s="60" t="s">
        <v>5245</v>
      </c>
      <c r="H380" s="59">
        <v>211</v>
      </c>
      <c r="I380" s="57">
        <v>176</v>
      </c>
      <c r="J380" s="41"/>
      <c r="K380" s="42"/>
      <c r="L380" s="51">
        <f t="shared" si="16"/>
        <v>211</v>
      </c>
      <c r="M380" s="49">
        <f t="shared" si="17"/>
        <v>1.1988636363636365</v>
      </c>
      <c r="N380" s="49" t="s">
        <v>5222</v>
      </c>
    </row>
    <row r="381" spans="1:14" s="50" customFormat="1" ht="14.5" x14ac:dyDescent="0.35">
      <c r="A381" s="33" t="s">
        <v>4799</v>
      </c>
      <c r="B381" s="53" t="s">
        <v>364</v>
      </c>
      <c r="C381" s="49">
        <f t="shared" si="19"/>
        <v>0.95721925133689845</v>
      </c>
      <c r="D381" s="33">
        <v>63215</v>
      </c>
      <c r="E381" s="55" t="s">
        <v>2410</v>
      </c>
      <c r="F381" s="54">
        <v>550024000024</v>
      </c>
      <c r="G381" s="60" t="s">
        <v>5246</v>
      </c>
      <c r="H381" s="59">
        <v>95</v>
      </c>
      <c r="I381" s="57">
        <v>118</v>
      </c>
      <c r="J381" s="41"/>
      <c r="K381" s="42"/>
      <c r="L381" s="51">
        <f t="shared" si="16"/>
        <v>95</v>
      </c>
      <c r="M381" s="49">
        <f t="shared" si="17"/>
        <v>0.80508474576271183</v>
      </c>
      <c r="N381" s="49" t="s">
        <v>5222</v>
      </c>
    </row>
    <row r="382" spans="1:14" s="50" customFormat="1" ht="14.5" x14ac:dyDescent="0.35">
      <c r="A382" s="33" t="s">
        <v>4799</v>
      </c>
      <c r="B382" s="53" t="s">
        <v>364</v>
      </c>
      <c r="C382" s="49">
        <f t="shared" si="19"/>
        <v>0.95721925133689845</v>
      </c>
      <c r="D382" s="33">
        <v>250</v>
      </c>
      <c r="E382" s="55" t="s">
        <v>2412</v>
      </c>
      <c r="F382" s="54">
        <v>550024003076</v>
      </c>
      <c r="G382" s="60" t="s">
        <v>5247</v>
      </c>
      <c r="H382" s="59">
        <v>52</v>
      </c>
      <c r="I382" s="57">
        <v>80</v>
      </c>
      <c r="J382" s="41"/>
      <c r="K382" s="42"/>
      <c r="L382" s="51">
        <f t="shared" si="16"/>
        <v>52</v>
      </c>
      <c r="M382" s="49">
        <f t="shared" si="17"/>
        <v>0.65</v>
      </c>
      <c r="N382" s="49" t="s">
        <v>5222</v>
      </c>
    </row>
    <row r="383" spans="1:14" s="50" customFormat="1" ht="14.5" x14ac:dyDescent="0.35">
      <c r="A383" s="33" t="s">
        <v>4800</v>
      </c>
      <c r="B383" s="53" t="s">
        <v>175</v>
      </c>
      <c r="C383" s="49">
        <f t="shared" si="19"/>
        <v>0.24338624338624337</v>
      </c>
      <c r="D383" s="33">
        <v>62932</v>
      </c>
      <c r="E383" s="55" t="s">
        <v>984</v>
      </c>
      <c r="F383" s="54">
        <v>550027000028</v>
      </c>
      <c r="G383" s="60" t="s">
        <v>5248</v>
      </c>
      <c r="H383" s="59">
        <v>96</v>
      </c>
      <c r="I383" s="57">
        <v>614</v>
      </c>
      <c r="J383" s="41"/>
      <c r="K383" s="42"/>
      <c r="L383" s="51">
        <f t="shared" si="16"/>
        <v>96</v>
      </c>
      <c r="M383" s="49">
        <f t="shared" si="17"/>
        <v>0.15635179153094461</v>
      </c>
      <c r="N383" s="49" t="s">
        <v>5222</v>
      </c>
    </row>
    <row r="384" spans="1:14" s="50" customFormat="1" ht="14.5" x14ac:dyDescent="0.35">
      <c r="A384" s="33" t="s">
        <v>4800</v>
      </c>
      <c r="B384" s="53" t="s">
        <v>175</v>
      </c>
      <c r="C384" s="49">
        <f t="shared" si="19"/>
        <v>0.24338624338624337</v>
      </c>
      <c r="D384" s="33">
        <v>62930</v>
      </c>
      <c r="E384" s="55" t="s">
        <v>985</v>
      </c>
      <c r="F384" s="54">
        <v>550027000026</v>
      </c>
      <c r="G384" s="60" t="s">
        <v>5249</v>
      </c>
      <c r="H384" s="59">
        <v>54</v>
      </c>
      <c r="I384" s="57">
        <v>462</v>
      </c>
      <c r="J384" s="41"/>
      <c r="K384" s="42"/>
      <c r="L384" s="51">
        <f t="shared" si="16"/>
        <v>54</v>
      </c>
      <c r="M384" s="49">
        <f t="shared" si="17"/>
        <v>0.11688311688311688</v>
      </c>
      <c r="N384" s="49" t="s">
        <v>5222</v>
      </c>
    </row>
    <row r="385" spans="1:14" s="50" customFormat="1" ht="14.5" x14ac:dyDescent="0.35">
      <c r="A385" s="33" t="s">
        <v>4800</v>
      </c>
      <c r="B385" s="53" t="s">
        <v>175</v>
      </c>
      <c r="C385" s="49">
        <f t="shared" si="19"/>
        <v>0.24338624338624337</v>
      </c>
      <c r="D385" s="33">
        <v>16076631</v>
      </c>
      <c r="E385" s="55" t="s">
        <v>986</v>
      </c>
      <c r="F385" s="54">
        <v>550027002925</v>
      </c>
      <c r="G385" s="60" t="s">
        <v>5250</v>
      </c>
      <c r="H385" s="59">
        <v>42</v>
      </c>
      <c r="I385" s="57">
        <v>254</v>
      </c>
      <c r="J385" s="41"/>
      <c r="K385" s="42"/>
      <c r="L385" s="51">
        <f t="shared" si="16"/>
        <v>42</v>
      </c>
      <c r="M385" s="49">
        <f t="shared" si="17"/>
        <v>0.16535433070866143</v>
      </c>
      <c r="N385" s="49" t="s">
        <v>5222</v>
      </c>
    </row>
    <row r="386" spans="1:14" s="50" customFormat="1" ht="14.5" x14ac:dyDescent="0.35">
      <c r="A386" s="33" t="s">
        <v>4800</v>
      </c>
      <c r="B386" s="53" t="s">
        <v>175</v>
      </c>
      <c r="C386" s="49">
        <f t="shared" si="19"/>
        <v>0.24338624338624337</v>
      </c>
      <c r="D386" s="33">
        <v>62933</v>
      </c>
      <c r="E386" s="55" t="s">
        <v>987</v>
      </c>
      <c r="F386" s="54">
        <v>550027000027</v>
      </c>
      <c r="G386" s="60" t="s">
        <v>5251</v>
      </c>
      <c r="H386" s="59">
        <v>222</v>
      </c>
      <c r="I386" s="57">
        <v>371</v>
      </c>
      <c r="J386" s="41"/>
      <c r="K386" s="42"/>
      <c r="L386" s="51">
        <f t="shared" ref="L386:L449" si="20">IF(K386="",H386,(MIN(I386,(K386*1.6*I386))))</f>
        <v>222</v>
      </c>
      <c r="M386" s="49">
        <f t="shared" ref="M386:M449" si="21">IF(L386=0,0,(L386/I386))</f>
        <v>0.59838274932614555</v>
      </c>
      <c r="N386" s="49" t="s">
        <v>5222</v>
      </c>
    </row>
    <row r="387" spans="1:14" s="50" customFormat="1" ht="14.5" x14ac:dyDescent="0.35">
      <c r="A387" s="33" t="s">
        <v>4801</v>
      </c>
      <c r="B387" s="53" t="s">
        <v>356</v>
      </c>
      <c r="C387" s="49">
        <f t="shared" si="19"/>
        <v>0.30231023102310228</v>
      </c>
      <c r="D387" s="33">
        <v>62020</v>
      </c>
      <c r="E387" s="55" t="s">
        <v>1781</v>
      </c>
      <c r="F387" s="54">
        <v>550030000030</v>
      </c>
      <c r="G387" s="60" t="s">
        <v>5252</v>
      </c>
      <c r="H387" s="59">
        <v>152</v>
      </c>
      <c r="I387" s="57">
        <v>483</v>
      </c>
      <c r="J387" s="41"/>
      <c r="K387" s="42"/>
      <c r="L387" s="51">
        <f t="shared" si="20"/>
        <v>152</v>
      </c>
      <c r="M387" s="49">
        <f t="shared" si="21"/>
        <v>0.31469979296066253</v>
      </c>
      <c r="N387" s="49" t="s">
        <v>5222</v>
      </c>
    </row>
    <row r="388" spans="1:14" s="50" customFormat="1" ht="14.5" x14ac:dyDescent="0.35">
      <c r="A388" s="33" t="s">
        <v>4801</v>
      </c>
      <c r="B388" s="53" t="s">
        <v>356</v>
      </c>
      <c r="C388" s="49">
        <f t="shared" si="19"/>
        <v>0.30231023102310228</v>
      </c>
      <c r="D388" s="33">
        <v>62017</v>
      </c>
      <c r="E388" s="55" t="s">
        <v>1782</v>
      </c>
      <c r="F388" s="54">
        <v>550030000075</v>
      </c>
      <c r="G388" s="60" t="s">
        <v>5253</v>
      </c>
      <c r="H388" s="59">
        <v>112</v>
      </c>
      <c r="I388" s="57">
        <v>289</v>
      </c>
      <c r="J388" s="41"/>
      <c r="K388" s="42"/>
      <c r="L388" s="51">
        <f t="shared" si="20"/>
        <v>112</v>
      </c>
      <c r="M388" s="49">
        <f t="shared" si="21"/>
        <v>0.38754325259515571</v>
      </c>
      <c r="N388" s="49" t="s">
        <v>5222</v>
      </c>
    </row>
    <row r="389" spans="1:14" s="50" customFormat="1" ht="14.5" x14ac:dyDescent="0.35">
      <c r="A389" s="33" t="s">
        <v>4801</v>
      </c>
      <c r="B389" s="53" t="s">
        <v>356</v>
      </c>
      <c r="C389" s="49">
        <f t="shared" si="19"/>
        <v>0.30231023102310228</v>
      </c>
      <c r="D389" s="33">
        <v>62018</v>
      </c>
      <c r="E389" s="55" t="s">
        <v>1783</v>
      </c>
      <c r="F389" s="54">
        <v>550030000031</v>
      </c>
      <c r="G389" s="60" t="s">
        <v>5254</v>
      </c>
      <c r="H389" s="59">
        <v>159</v>
      </c>
      <c r="I389" s="57">
        <v>334</v>
      </c>
      <c r="J389" s="41"/>
      <c r="K389" s="42"/>
      <c r="L389" s="51">
        <f t="shared" si="20"/>
        <v>159</v>
      </c>
      <c r="M389" s="49">
        <f t="shared" si="21"/>
        <v>0.47604790419161674</v>
      </c>
      <c r="N389" s="49" t="s">
        <v>5222</v>
      </c>
    </row>
    <row r="390" spans="1:14" s="50" customFormat="1" ht="14.5" x14ac:dyDescent="0.35">
      <c r="A390" s="33" t="s">
        <v>4801</v>
      </c>
      <c r="B390" s="53" t="s">
        <v>356</v>
      </c>
      <c r="C390" s="49">
        <f t="shared" si="19"/>
        <v>0.30231023102310228</v>
      </c>
      <c r="D390" s="33">
        <v>62019</v>
      </c>
      <c r="E390" s="55" t="s">
        <v>1784</v>
      </c>
      <c r="F390" s="54">
        <v>550030000029</v>
      </c>
      <c r="G390" s="60" t="s">
        <v>5255</v>
      </c>
      <c r="H390" s="59">
        <v>35</v>
      </c>
      <c r="I390" s="57">
        <v>409</v>
      </c>
      <c r="J390" s="41"/>
      <c r="K390" s="42"/>
      <c r="L390" s="51">
        <f t="shared" si="20"/>
        <v>35</v>
      </c>
      <c r="M390" s="49">
        <f t="shared" si="21"/>
        <v>8.557457212713937E-2</v>
      </c>
      <c r="N390" s="49" t="s">
        <v>5222</v>
      </c>
    </row>
    <row r="391" spans="1:14" s="50" customFormat="1" ht="14.5" x14ac:dyDescent="0.35">
      <c r="A391" s="33" t="s">
        <v>4802</v>
      </c>
      <c r="B391" s="53" t="s">
        <v>256</v>
      </c>
      <c r="C391" s="49">
        <f t="shared" si="19"/>
        <v>0.48071495766698025</v>
      </c>
      <c r="D391" s="33">
        <v>62449</v>
      </c>
      <c r="E391" s="55" t="s">
        <v>1294</v>
      </c>
      <c r="F391" s="54">
        <v>550036000037</v>
      </c>
      <c r="G391" s="60" t="s">
        <v>5256</v>
      </c>
      <c r="H391" s="59">
        <v>23</v>
      </c>
      <c r="I391" s="57">
        <v>902</v>
      </c>
      <c r="J391" s="41"/>
      <c r="K391" s="42"/>
      <c r="L391" s="51">
        <f t="shared" si="20"/>
        <v>23</v>
      </c>
      <c r="M391" s="49">
        <f t="shared" si="21"/>
        <v>2.5498891352549888E-2</v>
      </c>
      <c r="N391" s="49" t="s">
        <v>5222</v>
      </c>
    </row>
    <row r="392" spans="1:14" s="50" customFormat="1" ht="14.5" x14ac:dyDescent="0.35">
      <c r="A392" s="33" t="s">
        <v>4802</v>
      </c>
      <c r="B392" s="53" t="s">
        <v>256</v>
      </c>
      <c r="C392" s="49">
        <f t="shared" si="19"/>
        <v>0.48071495766698025</v>
      </c>
      <c r="D392" s="33">
        <v>62453</v>
      </c>
      <c r="E392" s="55" t="s">
        <v>1295</v>
      </c>
      <c r="F392" s="54">
        <v>550036000036</v>
      </c>
      <c r="G392" s="60" t="s">
        <v>5257</v>
      </c>
      <c r="H392" s="59">
        <v>23</v>
      </c>
      <c r="I392" s="57">
        <v>552</v>
      </c>
      <c r="J392" s="41"/>
      <c r="K392" s="42"/>
      <c r="L392" s="51">
        <f t="shared" si="20"/>
        <v>23</v>
      </c>
      <c r="M392" s="49">
        <f t="shared" si="21"/>
        <v>4.1666666666666664E-2</v>
      </c>
      <c r="N392" s="49" t="s">
        <v>5222</v>
      </c>
    </row>
    <row r="393" spans="1:14" s="50" customFormat="1" ht="14.5" x14ac:dyDescent="0.35">
      <c r="A393" s="33" t="s">
        <v>4802</v>
      </c>
      <c r="B393" s="53" t="s">
        <v>256</v>
      </c>
      <c r="C393" s="49">
        <f t="shared" si="19"/>
        <v>0.48071495766698025</v>
      </c>
      <c r="D393" s="33">
        <v>62456</v>
      </c>
      <c r="E393" s="55" t="s">
        <v>1150</v>
      </c>
      <c r="F393" s="54">
        <v>550036000039</v>
      </c>
      <c r="G393" s="60" t="s">
        <v>5258</v>
      </c>
      <c r="H393" s="59">
        <v>60</v>
      </c>
      <c r="I393" s="57">
        <v>216</v>
      </c>
      <c r="J393" s="41"/>
      <c r="K393" s="42"/>
      <c r="L393" s="51">
        <f t="shared" si="20"/>
        <v>60</v>
      </c>
      <c r="M393" s="49">
        <f t="shared" si="21"/>
        <v>0.27777777777777779</v>
      </c>
      <c r="N393" s="49" t="s">
        <v>5222</v>
      </c>
    </row>
    <row r="394" spans="1:14" s="50" customFormat="1" ht="14.5" x14ac:dyDescent="0.35">
      <c r="A394" s="33" t="s">
        <v>4802</v>
      </c>
      <c r="B394" s="53" t="s">
        <v>256</v>
      </c>
      <c r="C394" s="49">
        <f t="shared" si="19"/>
        <v>0.48071495766698025</v>
      </c>
      <c r="D394" s="33">
        <v>62455</v>
      </c>
      <c r="E394" s="55" t="s">
        <v>1296</v>
      </c>
      <c r="F394" s="54">
        <v>550036000042</v>
      </c>
      <c r="G394" s="60" t="s">
        <v>5259</v>
      </c>
      <c r="H394" s="59">
        <v>460</v>
      </c>
      <c r="I394" s="57">
        <v>236</v>
      </c>
      <c r="J394" s="41"/>
      <c r="K394" s="42"/>
      <c r="L394" s="51">
        <f t="shared" si="20"/>
        <v>460</v>
      </c>
      <c r="M394" s="49">
        <f t="shared" si="21"/>
        <v>1.9491525423728813</v>
      </c>
      <c r="N394" s="49" t="s">
        <v>5222</v>
      </c>
    </row>
    <row r="395" spans="1:14" s="50" customFormat="1" ht="14.5" x14ac:dyDescent="0.35">
      <c r="A395" s="33" t="s">
        <v>4802</v>
      </c>
      <c r="B395" s="53" t="s">
        <v>256</v>
      </c>
      <c r="C395" s="49">
        <f t="shared" si="19"/>
        <v>0.48071495766698025</v>
      </c>
      <c r="D395" s="33">
        <v>9100</v>
      </c>
      <c r="E395" s="55" t="s">
        <v>2055</v>
      </c>
      <c r="F395" s="54" t="s">
        <v>2392</v>
      </c>
      <c r="G395" s="60" t="s">
        <v>5260</v>
      </c>
      <c r="H395" s="59">
        <v>335</v>
      </c>
      <c r="I395" s="57">
        <v>68</v>
      </c>
      <c r="J395" s="41"/>
      <c r="K395" s="42"/>
      <c r="L395" s="51">
        <f t="shared" si="20"/>
        <v>335</v>
      </c>
      <c r="M395" s="49">
        <f t="shared" si="21"/>
        <v>4.9264705882352944</v>
      </c>
      <c r="N395" s="49" t="s">
        <v>5222</v>
      </c>
    </row>
    <row r="396" spans="1:14" s="50" customFormat="1" ht="14.5" x14ac:dyDescent="0.35">
      <c r="A396" s="33" t="s">
        <v>4802</v>
      </c>
      <c r="B396" s="53" t="s">
        <v>256</v>
      </c>
      <c r="C396" s="49">
        <f t="shared" si="19"/>
        <v>0.48071495766698025</v>
      </c>
      <c r="D396" s="33">
        <v>62450</v>
      </c>
      <c r="E396" s="55" t="s">
        <v>1152</v>
      </c>
      <c r="F396" s="54">
        <v>550036000046</v>
      </c>
      <c r="G396" s="60" t="s">
        <v>5261</v>
      </c>
      <c r="H396" s="59">
        <v>121</v>
      </c>
      <c r="I396" s="59">
        <v>152</v>
      </c>
      <c r="J396" s="41"/>
      <c r="K396" s="42"/>
      <c r="L396" s="51">
        <f t="shared" si="20"/>
        <v>121</v>
      </c>
      <c r="M396" s="49">
        <f t="shared" si="21"/>
        <v>0.79605263157894735</v>
      </c>
      <c r="N396" s="49" t="s">
        <v>5222</v>
      </c>
    </row>
    <row r="397" spans="1:14" s="50" customFormat="1" ht="14.5" x14ac:dyDescent="0.35">
      <c r="A397" s="33" t="s">
        <v>4803</v>
      </c>
      <c r="B397" s="53" t="s">
        <v>335</v>
      </c>
      <c r="C397" s="49">
        <f t="shared" si="19"/>
        <v>0.45361344760039179</v>
      </c>
      <c r="D397" s="33">
        <v>16069915</v>
      </c>
      <c r="E397" s="55" t="s">
        <v>4706</v>
      </c>
      <c r="F397" s="54">
        <v>550039002880</v>
      </c>
      <c r="G397" s="60" t="s">
        <v>5262</v>
      </c>
      <c r="H397" s="59">
        <v>176</v>
      </c>
      <c r="I397" s="57">
        <v>170</v>
      </c>
      <c r="J397" s="41"/>
      <c r="K397" s="42"/>
      <c r="L397" s="51">
        <f t="shared" si="20"/>
        <v>176</v>
      </c>
      <c r="M397" s="49">
        <f t="shared" si="21"/>
        <v>1.0352941176470589</v>
      </c>
      <c r="N397" s="49" t="s">
        <v>5222</v>
      </c>
    </row>
    <row r="398" spans="1:14" s="50" customFormat="1" ht="14.5" x14ac:dyDescent="0.35">
      <c r="A398" s="33" t="s">
        <v>4803</v>
      </c>
      <c r="B398" s="53" t="s">
        <v>335</v>
      </c>
      <c r="C398" s="49">
        <f t="shared" si="19"/>
        <v>0.45361344760039179</v>
      </c>
      <c r="D398" s="33">
        <v>165</v>
      </c>
      <c r="E398" s="55" t="s">
        <v>4707</v>
      </c>
      <c r="F398" s="54">
        <v>550039002976</v>
      </c>
      <c r="G398" s="60" t="s">
        <v>5263</v>
      </c>
      <c r="H398" s="59">
        <v>40</v>
      </c>
      <c r="I398" s="57">
        <v>921</v>
      </c>
      <c r="J398" s="41"/>
      <c r="K398" s="44"/>
      <c r="L398" s="51">
        <f t="shared" si="20"/>
        <v>40</v>
      </c>
      <c r="M398" s="49">
        <f t="shared" si="21"/>
        <v>4.3431053203040172E-2</v>
      </c>
      <c r="N398" s="49" t="s">
        <v>5222</v>
      </c>
    </row>
    <row r="399" spans="1:14" s="50" customFormat="1" ht="14.5" x14ac:dyDescent="0.35">
      <c r="A399" s="33" t="s">
        <v>4803</v>
      </c>
      <c r="B399" s="53" t="s">
        <v>335</v>
      </c>
      <c r="C399" s="49">
        <f t="shared" si="19"/>
        <v>0.45361344760039179</v>
      </c>
      <c r="D399" s="33"/>
      <c r="E399" s="55" t="s">
        <v>4708</v>
      </c>
      <c r="F399" s="54">
        <v>550039002679</v>
      </c>
      <c r="G399" s="60" t="s">
        <v>5264</v>
      </c>
      <c r="H399" s="59">
        <v>113</v>
      </c>
      <c r="I399" s="57">
        <v>6</v>
      </c>
      <c r="J399" s="41"/>
      <c r="K399" s="44"/>
      <c r="L399" s="51">
        <f t="shared" si="20"/>
        <v>113</v>
      </c>
      <c r="M399" s="49">
        <f t="shared" si="21"/>
        <v>18.833333333333332</v>
      </c>
      <c r="N399" s="49" t="s">
        <v>5222</v>
      </c>
    </row>
    <row r="400" spans="1:14" s="50" customFormat="1" ht="14.5" x14ac:dyDescent="0.35">
      <c r="A400" s="33" t="s">
        <v>4803</v>
      </c>
      <c r="B400" s="53" t="s">
        <v>335</v>
      </c>
      <c r="C400" s="49">
        <f t="shared" si="19"/>
        <v>0.45361344760039179</v>
      </c>
      <c r="D400" s="33" t="s">
        <v>5224</v>
      </c>
      <c r="E400" s="55" t="s">
        <v>1683</v>
      </c>
      <c r="F400" s="54">
        <v>550039002549</v>
      </c>
      <c r="G400" s="60" t="s">
        <v>5265</v>
      </c>
      <c r="H400" s="59">
        <v>75</v>
      </c>
      <c r="I400" s="57">
        <v>14</v>
      </c>
      <c r="J400" s="41"/>
      <c r="K400" s="44"/>
      <c r="L400" s="51">
        <f t="shared" si="20"/>
        <v>75</v>
      </c>
      <c r="M400" s="49">
        <f t="shared" si="21"/>
        <v>5.3571428571428568</v>
      </c>
      <c r="N400" s="49" t="s">
        <v>5222</v>
      </c>
    </row>
    <row r="401" spans="1:14" s="50" customFormat="1" ht="14.5" x14ac:dyDescent="0.35">
      <c r="A401" s="33" t="s">
        <v>4803</v>
      </c>
      <c r="B401" s="53" t="s">
        <v>335</v>
      </c>
      <c r="C401" s="49">
        <f t="shared" si="19"/>
        <v>0.45361344760039179</v>
      </c>
      <c r="D401" s="33">
        <v>16040596</v>
      </c>
      <c r="E401" s="55" t="s">
        <v>1684</v>
      </c>
      <c r="F401" s="54">
        <v>550039002583</v>
      </c>
      <c r="G401" s="60" t="s">
        <v>5266</v>
      </c>
      <c r="H401" s="59">
        <v>405</v>
      </c>
      <c r="I401" s="57">
        <v>155</v>
      </c>
      <c r="J401" s="41"/>
      <c r="K401" s="44"/>
      <c r="L401" s="51">
        <f t="shared" si="20"/>
        <v>405</v>
      </c>
      <c r="M401" s="49">
        <f t="shared" si="21"/>
        <v>2.6129032258064515</v>
      </c>
      <c r="N401" s="49" t="s">
        <v>5222</v>
      </c>
    </row>
    <row r="402" spans="1:14" s="50" customFormat="1" ht="14.5" x14ac:dyDescent="0.35">
      <c r="A402" s="33" t="s">
        <v>4803</v>
      </c>
      <c r="B402" s="53" t="s">
        <v>335</v>
      </c>
      <c r="C402" s="49">
        <f t="shared" si="19"/>
        <v>0.45361344760039179</v>
      </c>
      <c r="D402" s="33">
        <v>16082658</v>
      </c>
      <c r="E402" s="55" t="s">
        <v>1685</v>
      </c>
      <c r="F402" s="54">
        <v>550039002964</v>
      </c>
      <c r="G402" s="60" t="s">
        <v>5267</v>
      </c>
      <c r="H402" s="59">
        <v>2</v>
      </c>
      <c r="I402" s="57">
        <v>83</v>
      </c>
      <c r="J402" s="41"/>
      <c r="K402" s="44"/>
      <c r="L402" s="51">
        <f t="shared" si="20"/>
        <v>2</v>
      </c>
      <c r="M402" s="49">
        <f t="shared" si="21"/>
        <v>2.4096385542168676E-2</v>
      </c>
      <c r="N402" s="49" t="s">
        <v>5222</v>
      </c>
    </row>
    <row r="403" spans="1:14" s="50" customFormat="1" ht="14.5" x14ac:dyDescent="0.35">
      <c r="A403" s="33" t="s">
        <v>4803</v>
      </c>
      <c r="B403" s="53" t="s">
        <v>335</v>
      </c>
      <c r="C403" s="49">
        <f t="shared" si="19"/>
        <v>0.45361344760039179</v>
      </c>
      <c r="D403" s="33"/>
      <c r="E403" s="55" t="s">
        <v>4709</v>
      </c>
      <c r="F403" s="54">
        <v>550039003021</v>
      </c>
      <c r="G403" s="60" t="s">
        <v>5268</v>
      </c>
      <c r="H403" s="59">
        <v>6</v>
      </c>
      <c r="I403" s="57">
        <v>25</v>
      </c>
      <c r="J403" s="41"/>
      <c r="K403" s="44"/>
      <c r="L403" s="51">
        <f t="shared" si="20"/>
        <v>6</v>
      </c>
      <c r="M403" s="49">
        <f t="shared" si="21"/>
        <v>0.24</v>
      </c>
      <c r="N403" s="49" t="s">
        <v>5222</v>
      </c>
    </row>
    <row r="404" spans="1:14" s="50" customFormat="1" ht="14.5" x14ac:dyDescent="0.35">
      <c r="A404" s="33" t="s">
        <v>4803</v>
      </c>
      <c r="B404" s="53" t="s">
        <v>335</v>
      </c>
      <c r="C404" s="49">
        <f t="shared" si="19"/>
        <v>0.45361344760039179</v>
      </c>
      <c r="D404" s="33">
        <v>63253</v>
      </c>
      <c r="E404" s="55" t="s">
        <v>1687</v>
      </c>
      <c r="F404" s="54">
        <v>550039002427</v>
      </c>
      <c r="G404" s="60" t="s">
        <v>5270</v>
      </c>
      <c r="H404" s="59">
        <v>30</v>
      </c>
      <c r="I404" s="57">
        <v>460</v>
      </c>
      <c r="J404" s="41"/>
      <c r="K404" s="44"/>
      <c r="L404" s="51">
        <f t="shared" si="20"/>
        <v>30</v>
      </c>
      <c r="M404" s="49">
        <f t="shared" si="21"/>
        <v>6.5217391304347824E-2</v>
      </c>
      <c r="N404" s="49" t="s">
        <v>5222</v>
      </c>
    </row>
    <row r="405" spans="1:14" s="50" customFormat="1" ht="14.5" x14ac:dyDescent="0.35">
      <c r="A405" s="33" t="s">
        <v>4803</v>
      </c>
      <c r="B405" s="53" t="s">
        <v>335</v>
      </c>
      <c r="C405" s="49">
        <f t="shared" si="19"/>
        <v>0.45361344760039179</v>
      </c>
      <c r="D405" s="33">
        <v>233790</v>
      </c>
      <c r="E405" s="55" t="s">
        <v>1688</v>
      </c>
      <c r="F405" s="54">
        <v>550039001619</v>
      </c>
      <c r="G405" s="60" t="s">
        <v>5271</v>
      </c>
      <c r="H405" s="59">
        <v>8</v>
      </c>
      <c r="I405" s="57">
        <v>479</v>
      </c>
      <c r="J405" s="41"/>
      <c r="K405" s="44"/>
      <c r="L405" s="51">
        <f t="shared" si="20"/>
        <v>8</v>
      </c>
      <c r="M405" s="49">
        <f t="shared" si="21"/>
        <v>1.6701461377870562E-2</v>
      </c>
      <c r="N405" s="49" t="s">
        <v>5222</v>
      </c>
    </row>
    <row r="406" spans="1:14" s="50" customFormat="1" ht="14.5" x14ac:dyDescent="0.35">
      <c r="A406" s="33" t="s">
        <v>4803</v>
      </c>
      <c r="B406" s="53" t="s">
        <v>335</v>
      </c>
      <c r="C406" s="49">
        <f t="shared" si="19"/>
        <v>0.45361344760039179</v>
      </c>
      <c r="D406" s="33">
        <v>63248</v>
      </c>
      <c r="E406" s="55" t="s">
        <v>591</v>
      </c>
      <c r="F406" s="54">
        <v>550039000047</v>
      </c>
      <c r="G406" s="60" t="s">
        <v>5273</v>
      </c>
      <c r="H406" s="59">
        <v>85</v>
      </c>
      <c r="I406" s="57">
        <v>1405</v>
      </c>
      <c r="J406" s="41"/>
      <c r="K406" s="44"/>
      <c r="L406" s="51">
        <f t="shared" si="20"/>
        <v>85</v>
      </c>
      <c r="M406" s="49">
        <f t="shared" si="21"/>
        <v>6.0498220640569395E-2</v>
      </c>
      <c r="N406" s="49" t="s">
        <v>5222</v>
      </c>
    </row>
    <row r="407" spans="1:14" s="50" customFormat="1" ht="14.5" x14ac:dyDescent="0.35">
      <c r="A407" s="33" t="s">
        <v>4803</v>
      </c>
      <c r="B407" s="53" t="s">
        <v>335</v>
      </c>
      <c r="C407" s="49">
        <f t="shared" si="19"/>
        <v>0.45361344760039179</v>
      </c>
      <c r="D407" s="33">
        <v>63227</v>
      </c>
      <c r="E407" s="55" t="s">
        <v>4710</v>
      </c>
      <c r="F407" s="54">
        <v>550039000051</v>
      </c>
      <c r="G407" s="60" t="s">
        <v>5274</v>
      </c>
      <c r="H407" s="59">
        <v>94</v>
      </c>
      <c r="I407" s="57">
        <v>259</v>
      </c>
      <c r="J407" s="41"/>
      <c r="K407" s="44"/>
      <c r="L407" s="51">
        <f t="shared" si="20"/>
        <v>94</v>
      </c>
      <c r="M407" s="49">
        <f t="shared" si="21"/>
        <v>0.36293436293436293</v>
      </c>
      <c r="N407" s="49" t="s">
        <v>5222</v>
      </c>
    </row>
    <row r="408" spans="1:14" s="50" customFormat="1" ht="14.5" x14ac:dyDescent="0.35">
      <c r="A408" s="33" t="s">
        <v>4803</v>
      </c>
      <c r="B408" s="53" t="s">
        <v>335</v>
      </c>
      <c r="C408" s="49">
        <f t="shared" si="19"/>
        <v>0.45361344760039179</v>
      </c>
      <c r="D408" s="33">
        <v>63217</v>
      </c>
      <c r="E408" s="55" t="s">
        <v>4711</v>
      </c>
      <c r="F408" s="54">
        <v>550039000052</v>
      </c>
      <c r="G408" s="60" t="s">
        <v>5275</v>
      </c>
      <c r="H408" s="59">
        <v>128</v>
      </c>
      <c r="I408" s="57">
        <v>527</v>
      </c>
      <c r="J408" s="41"/>
      <c r="K408" s="44"/>
      <c r="L408" s="51">
        <f t="shared" si="20"/>
        <v>128</v>
      </c>
      <c r="M408" s="49">
        <f t="shared" si="21"/>
        <v>0.24288425047438331</v>
      </c>
      <c r="N408" s="49" t="s">
        <v>5222</v>
      </c>
    </row>
    <row r="409" spans="1:14" s="50" customFormat="1" ht="14.5" x14ac:dyDescent="0.35">
      <c r="A409" s="33" t="s">
        <v>4803</v>
      </c>
      <c r="B409" s="53" t="s">
        <v>335</v>
      </c>
      <c r="C409" s="49">
        <f t="shared" si="19"/>
        <v>0.45361344760039179</v>
      </c>
      <c r="D409" s="33">
        <v>63216</v>
      </c>
      <c r="E409" s="55" t="s">
        <v>1689</v>
      </c>
      <c r="F409" s="54">
        <v>550039002426</v>
      </c>
      <c r="G409" s="60" t="s">
        <v>5276</v>
      </c>
      <c r="H409" s="59">
        <v>536</v>
      </c>
      <c r="I409" s="57">
        <v>601</v>
      </c>
      <c r="J409" s="41"/>
      <c r="K409" s="44"/>
      <c r="L409" s="51">
        <f t="shared" si="20"/>
        <v>536</v>
      </c>
      <c r="M409" s="49">
        <f t="shared" si="21"/>
        <v>0.89184692179700498</v>
      </c>
      <c r="N409" s="49" t="s">
        <v>5222</v>
      </c>
    </row>
    <row r="410" spans="1:14" s="50" customFormat="1" ht="14.5" x14ac:dyDescent="0.35">
      <c r="A410" s="33" t="s">
        <v>4803</v>
      </c>
      <c r="B410" s="53" t="s">
        <v>335</v>
      </c>
      <c r="C410" s="49">
        <f t="shared" si="19"/>
        <v>0.45361344760039179</v>
      </c>
      <c r="D410" s="33">
        <v>16046514</v>
      </c>
      <c r="E410" s="55" t="s">
        <v>1690</v>
      </c>
      <c r="F410" s="54">
        <v>550039002724</v>
      </c>
      <c r="G410" s="60" t="s">
        <v>5277</v>
      </c>
      <c r="H410" s="59">
        <v>140</v>
      </c>
      <c r="I410" s="57">
        <v>82</v>
      </c>
      <c r="J410" s="41"/>
      <c r="K410" s="44"/>
      <c r="L410" s="51">
        <f t="shared" si="20"/>
        <v>140</v>
      </c>
      <c r="M410" s="49">
        <f t="shared" si="21"/>
        <v>1.7073170731707317</v>
      </c>
      <c r="N410" s="49" t="s">
        <v>5222</v>
      </c>
    </row>
    <row r="411" spans="1:14" s="50" customFormat="1" ht="14.5" x14ac:dyDescent="0.35">
      <c r="A411" s="33" t="s">
        <v>4803</v>
      </c>
      <c r="B411" s="53" t="s">
        <v>335</v>
      </c>
      <c r="C411" s="49">
        <f t="shared" si="19"/>
        <v>0.45361344760039179</v>
      </c>
      <c r="D411" s="33">
        <v>16040595</v>
      </c>
      <c r="E411" s="55" t="s">
        <v>1691</v>
      </c>
      <c r="F411" s="54">
        <v>550039002582</v>
      </c>
      <c r="G411" s="60" t="s">
        <v>5278</v>
      </c>
      <c r="H411" s="59">
        <v>135</v>
      </c>
      <c r="I411" s="57">
        <v>103</v>
      </c>
      <c r="J411" s="41"/>
      <c r="K411" s="44"/>
      <c r="L411" s="51">
        <f t="shared" si="20"/>
        <v>135</v>
      </c>
      <c r="M411" s="49">
        <f t="shared" si="21"/>
        <v>1.3106796116504855</v>
      </c>
      <c r="N411" s="49" t="s">
        <v>5222</v>
      </c>
    </row>
    <row r="412" spans="1:14" s="50" customFormat="1" ht="14.5" x14ac:dyDescent="0.35">
      <c r="A412" s="33" t="s">
        <v>4803</v>
      </c>
      <c r="B412" s="53" t="s">
        <v>335</v>
      </c>
      <c r="C412" s="49">
        <f t="shared" si="19"/>
        <v>0.45361344760039179</v>
      </c>
      <c r="D412" s="33">
        <v>63221</v>
      </c>
      <c r="E412" s="55" t="s">
        <v>799</v>
      </c>
      <c r="F412" s="54">
        <v>550039000054</v>
      </c>
      <c r="G412" s="60" t="s">
        <v>5279</v>
      </c>
      <c r="H412" s="59">
        <v>195</v>
      </c>
      <c r="I412" s="57">
        <v>330</v>
      </c>
      <c r="J412" s="41"/>
      <c r="K412" s="44"/>
      <c r="L412" s="51">
        <f t="shared" si="20"/>
        <v>195</v>
      </c>
      <c r="M412" s="49">
        <f t="shared" si="21"/>
        <v>0.59090909090909094</v>
      </c>
      <c r="N412" s="49" t="s">
        <v>5222</v>
      </c>
    </row>
    <row r="413" spans="1:14" s="50" customFormat="1" ht="14.5" x14ac:dyDescent="0.35">
      <c r="A413" s="33" t="s">
        <v>4803</v>
      </c>
      <c r="B413" s="53" t="s">
        <v>335</v>
      </c>
      <c r="C413" s="49">
        <f t="shared" si="19"/>
        <v>0.45361344760039179</v>
      </c>
      <c r="D413" s="33">
        <v>63240</v>
      </c>
      <c r="E413" s="55" t="s">
        <v>1694</v>
      </c>
      <c r="F413" s="54">
        <v>550039002366</v>
      </c>
      <c r="G413" s="60" t="s">
        <v>5282</v>
      </c>
      <c r="H413" s="59">
        <v>169</v>
      </c>
      <c r="I413" s="57">
        <v>586</v>
      </c>
      <c r="J413" s="41"/>
      <c r="K413" s="44"/>
      <c r="L413" s="51">
        <f t="shared" si="20"/>
        <v>169</v>
      </c>
      <c r="M413" s="49">
        <f t="shared" si="21"/>
        <v>0.28839590443686008</v>
      </c>
      <c r="N413" s="49" t="s">
        <v>5222</v>
      </c>
    </row>
    <row r="414" spans="1:14" s="50" customFormat="1" ht="14.5" x14ac:dyDescent="0.35">
      <c r="A414" s="33" t="s">
        <v>4803</v>
      </c>
      <c r="B414" s="53" t="s">
        <v>335</v>
      </c>
      <c r="C414" s="49">
        <f t="shared" si="19"/>
        <v>0.45361344760039179</v>
      </c>
      <c r="D414" s="33">
        <v>63222</v>
      </c>
      <c r="E414" s="55" t="s">
        <v>1695</v>
      </c>
      <c r="F414" s="54">
        <v>550039000056</v>
      </c>
      <c r="G414" s="60" t="s">
        <v>5283</v>
      </c>
      <c r="H414" s="59">
        <v>354</v>
      </c>
      <c r="I414" s="57">
        <v>743</v>
      </c>
      <c r="J414" s="41"/>
      <c r="K414" s="44"/>
      <c r="L414" s="51">
        <f t="shared" si="20"/>
        <v>354</v>
      </c>
      <c r="M414" s="49">
        <f t="shared" si="21"/>
        <v>0.47644683714670255</v>
      </c>
      <c r="N414" s="49" t="s">
        <v>5222</v>
      </c>
    </row>
    <row r="415" spans="1:14" s="50" customFormat="1" ht="14.5" x14ac:dyDescent="0.35">
      <c r="A415" s="33" t="s">
        <v>4803</v>
      </c>
      <c r="B415" s="53" t="s">
        <v>335</v>
      </c>
      <c r="C415" s="49">
        <f t="shared" si="19"/>
        <v>0.45361344760039179</v>
      </c>
      <c r="D415" s="33">
        <v>16046515</v>
      </c>
      <c r="E415" s="55" t="s">
        <v>1697</v>
      </c>
      <c r="F415" s="54">
        <v>550039002759</v>
      </c>
      <c r="G415" s="60" t="s">
        <v>5286</v>
      </c>
      <c r="H415" s="59">
        <v>212</v>
      </c>
      <c r="I415" s="57">
        <v>584</v>
      </c>
      <c r="J415" s="41"/>
      <c r="K415" s="44"/>
      <c r="L415" s="51">
        <f t="shared" si="20"/>
        <v>212</v>
      </c>
      <c r="M415" s="49">
        <f t="shared" si="21"/>
        <v>0.36301369863013699</v>
      </c>
      <c r="N415" s="49" t="s">
        <v>5222</v>
      </c>
    </row>
    <row r="416" spans="1:14" s="50" customFormat="1" ht="14.5" x14ac:dyDescent="0.35">
      <c r="A416" s="33" t="s">
        <v>4803</v>
      </c>
      <c r="B416" s="53" t="s">
        <v>335</v>
      </c>
      <c r="C416" s="49">
        <f t="shared" si="19"/>
        <v>0.45361344760039179</v>
      </c>
      <c r="D416" s="33">
        <v>63250</v>
      </c>
      <c r="E416" s="55" t="s">
        <v>4712</v>
      </c>
      <c r="F416" s="54">
        <v>550039000060</v>
      </c>
      <c r="G416" s="60" t="s">
        <v>5288</v>
      </c>
      <c r="H416" s="59">
        <v>244</v>
      </c>
      <c r="I416" s="57">
        <v>645</v>
      </c>
      <c r="J416" s="41"/>
      <c r="K416" s="44"/>
      <c r="L416" s="51">
        <f t="shared" si="20"/>
        <v>244</v>
      </c>
      <c r="M416" s="49">
        <f t="shared" si="21"/>
        <v>0.37829457364341085</v>
      </c>
      <c r="N416" s="49" t="s">
        <v>5222</v>
      </c>
    </row>
    <row r="417" spans="1:14" s="50" customFormat="1" ht="14.5" x14ac:dyDescent="0.35">
      <c r="A417" s="33" t="s">
        <v>4803</v>
      </c>
      <c r="B417" s="53" t="s">
        <v>335</v>
      </c>
      <c r="C417" s="49">
        <f t="shared" si="19"/>
        <v>0.45361344760039179</v>
      </c>
      <c r="D417" s="33">
        <v>63251</v>
      </c>
      <c r="E417" s="55" t="s">
        <v>1003</v>
      </c>
      <c r="F417" s="54">
        <v>550039000597</v>
      </c>
      <c r="G417" s="60" t="s">
        <v>5290</v>
      </c>
      <c r="H417" s="59">
        <v>219</v>
      </c>
      <c r="I417" s="57">
        <v>1635</v>
      </c>
      <c r="J417" s="41"/>
      <c r="K417" s="44"/>
      <c r="L417" s="51">
        <f t="shared" si="20"/>
        <v>219</v>
      </c>
      <c r="M417" s="49">
        <f t="shared" si="21"/>
        <v>0.13394495412844037</v>
      </c>
      <c r="N417" s="49" t="s">
        <v>5222</v>
      </c>
    </row>
    <row r="418" spans="1:14" s="50" customFormat="1" ht="14.5" x14ac:dyDescent="0.35">
      <c r="A418" s="33" t="s">
        <v>4803</v>
      </c>
      <c r="B418" s="53" t="s">
        <v>335</v>
      </c>
      <c r="C418" s="49">
        <f t="shared" si="19"/>
        <v>0.45361344760039179</v>
      </c>
      <c r="D418" s="33">
        <v>233796</v>
      </c>
      <c r="E418" s="55" t="s">
        <v>4713</v>
      </c>
      <c r="F418" s="54">
        <v>550039002277</v>
      </c>
      <c r="G418" s="60" t="s">
        <v>5291</v>
      </c>
      <c r="H418" s="59">
        <v>273</v>
      </c>
      <c r="I418" s="57">
        <v>177</v>
      </c>
      <c r="J418" s="41"/>
      <c r="K418" s="44"/>
      <c r="L418" s="51">
        <f t="shared" si="20"/>
        <v>273</v>
      </c>
      <c r="M418" s="49">
        <f t="shared" si="21"/>
        <v>1.5423728813559323</v>
      </c>
      <c r="N418" s="49" t="s">
        <v>5222</v>
      </c>
    </row>
    <row r="419" spans="1:14" s="50" customFormat="1" ht="14.5" x14ac:dyDescent="0.35">
      <c r="A419" s="33" t="s">
        <v>4803</v>
      </c>
      <c r="B419" s="53" t="s">
        <v>335</v>
      </c>
      <c r="C419" s="49">
        <f t="shared" si="19"/>
        <v>0.45361344760039179</v>
      </c>
      <c r="D419" s="33">
        <v>233799</v>
      </c>
      <c r="E419" s="55" t="s">
        <v>4714</v>
      </c>
      <c r="F419" s="54">
        <v>550039002282</v>
      </c>
      <c r="G419" s="60" t="s">
        <v>5292</v>
      </c>
      <c r="H419" s="59">
        <v>257</v>
      </c>
      <c r="I419" s="57">
        <v>140</v>
      </c>
      <c r="J419" s="41"/>
      <c r="K419" s="44"/>
      <c r="L419" s="51">
        <f t="shared" si="20"/>
        <v>257</v>
      </c>
      <c r="M419" s="49">
        <f t="shared" si="21"/>
        <v>1.8357142857142856</v>
      </c>
      <c r="N419" s="49" t="s">
        <v>5222</v>
      </c>
    </row>
    <row r="420" spans="1:14" s="50" customFormat="1" ht="14.5" x14ac:dyDescent="0.35">
      <c r="A420" s="33" t="s">
        <v>4803</v>
      </c>
      <c r="B420" s="53" t="s">
        <v>335</v>
      </c>
      <c r="C420" s="49">
        <f t="shared" si="19"/>
        <v>0.45361344760039179</v>
      </c>
      <c r="D420" s="33">
        <v>63246</v>
      </c>
      <c r="E420" s="55" t="s">
        <v>1698</v>
      </c>
      <c r="F420" s="54">
        <v>550039000062</v>
      </c>
      <c r="G420" s="60" t="s">
        <v>5293</v>
      </c>
      <c r="H420" s="59">
        <v>438</v>
      </c>
      <c r="I420" s="57">
        <v>296</v>
      </c>
      <c r="J420" s="41"/>
      <c r="K420" s="44"/>
      <c r="L420" s="51">
        <f t="shared" si="20"/>
        <v>438</v>
      </c>
      <c r="M420" s="49">
        <f t="shared" si="21"/>
        <v>1.4797297297297298</v>
      </c>
      <c r="N420" s="49" t="s">
        <v>5222</v>
      </c>
    </row>
    <row r="421" spans="1:14" s="50" customFormat="1" ht="14.5" x14ac:dyDescent="0.35">
      <c r="A421" s="33" t="s">
        <v>4803</v>
      </c>
      <c r="B421" s="53" t="s">
        <v>335</v>
      </c>
      <c r="C421" s="49">
        <f t="shared" si="19"/>
        <v>0.45361344760039179</v>
      </c>
      <c r="D421" s="33">
        <v>63243</v>
      </c>
      <c r="E421" s="55" t="s">
        <v>4715</v>
      </c>
      <c r="F421" s="54">
        <v>550039002639</v>
      </c>
      <c r="G421" s="60" t="s">
        <v>5294</v>
      </c>
      <c r="H421" s="59">
        <v>22</v>
      </c>
      <c r="I421" s="57">
        <v>330</v>
      </c>
      <c r="J421" s="41"/>
      <c r="K421" s="44"/>
      <c r="L421" s="51">
        <f t="shared" si="20"/>
        <v>22</v>
      </c>
      <c r="M421" s="49">
        <f t="shared" si="21"/>
        <v>6.6666666666666666E-2</v>
      </c>
      <c r="N421" s="49" t="s">
        <v>5222</v>
      </c>
    </row>
    <row r="422" spans="1:14" s="50" customFormat="1" ht="14.5" x14ac:dyDescent="0.35">
      <c r="A422" s="33" t="s">
        <v>4803</v>
      </c>
      <c r="B422" s="53" t="s">
        <v>335</v>
      </c>
      <c r="C422" s="49">
        <f t="shared" si="19"/>
        <v>0.45361344760039179</v>
      </c>
      <c r="D422" s="33">
        <v>233800</v>
      </c>
      <c r="E422" s="55" t="s">
        <v>1699</v>
      </c>
      <c r="F422" s="54">
        <v>550039002547</v>
      </c>
      <c r="G422" s="60" t="s">
        <v>5295</v>
      </c>
      <c r="H422" s="59">
        <v>40</v>
      </c>
      <c r="I422" s="57">
        <v>143</v>
      </c>
      <c r="J422" s="41"/>
      <c r="K422" s="44"/>
      <c r="L422" s="51">
        <f t="shared" si="20"/>
        <v>40</v>
      </c>
      <c r="M422" s="49">
        <f t="shared" si="21"/>
        <v>0.27972027972027974</v>
      </c>
      <c r="N422" s="49" t="s">
        <v>5222</v>
      </c>
    </row>
    <row r="423" spans="1:14" s="50" customFormat="1" ht="14.5" x14ac:dyDescent="0.35">
      <c r="A423" s="33" t="s">
        <v>4803</v>
      </c>
      <c r="B423" s="53" t="s">
        <v>335</v>
      </c>
      <c r="C423" s="49">
        <f t="shared" si="19"/>
        <v>0.45361344760039179</v>
      </c>
      <c r="D423" s="33">
        <v>16020799</v>
      </c>
      <c r="E423" s="55" t="s">
        <v>1700</v>
      </c>
      <c r="F423" s="54">
        <v>550039003341</v>
      </c>
      <c r="G423" s="60" t="s">
        <v>5296</v>
      </c>
      <c r="H423" s="59">
        <v>140</v>
      </c>
      <c r="I423" s="57">
        <v>65</v>
      </c>
      <c r="J423" s="41"/>
      <c r="K423" s="44"/>
      <c r="L423" s="51">
        <f t="shared" si="20"/>
        <v>140</v>
      </c>
      <c r="M423" s="49">
        <f t="shared" si="21"/>
        <v>2.1538461538461537</v>
      </c>
      <c r="N423" s="49" t="s">
        <v>5222</v>
      </c>
    </row>
    <row r="424" spans="1:14" s="50" customFormat="1" ht="14.5" x14ac:dyDescent="0.35">
      <c r="A424" s="33" t="s">
        <v>4803</v>
      </c>
      <c r="B424" s="53" t="s">
        <v>335</v>
      </c>
      <c r="C424" s="49">
        <f t="shared" si="19"/>
        <v>0.45361344760039179</v>
      </c>
      <c r="D424" s="33">
        <v>63231</v>
      </c>
      <c r="E424" s="55" t="s">
        <v>622</v>
      </c>
      <c r="F424" s="54">
        <v>550039000048</v>
      </c>
      <c r="G424" s="60" t="s">
        <v>5297</v>
      </c>
      <c r="H424" s="59">
        <v>179</v>
      </c>
      <c r="I424" s="57">
        <v>1140</v>
      </c>
      <c r="J424" s="41"/>
      <c r="K424" s="44"/>
      <c r="L424" s="51">
        <f t="shared" si="20"/>
        <v>179</v>
      </c>
      <c r="M424" s="49">
        <f t="shared" si="21"/>
        <v>0.15701754385964911</v>
      </c>
      <c r="N424" s="49" t="s">
        <v>5222</v>
      </c>
    </row>
    <row r="425" spans="1:14" s="50" customFormat="1" ht="14.5" x14ac:dyDescent="0.35">
      <c r="A425" s="33" t="s">
        <v>4803</v>
      </c>
      <c r="B425" s="53" t="s">
        <v>335</v>
      </c>
      <c r="C425" s="49">
        <f t="shared" si="19"/>
        <v>0.45361344760039179</v>
      </c>
      <c r="D425" s="33">
        <v>63234</v>
      </c>
      <c r="E425" s="55" t="s">
        <v>4717</v>
      </c>
      <c r="F425" s="54">
        <v>550039002825</v>
      </c>
      <c r="G425" s="60" t="s">
        <v>5299</v>
      </c>
      <c r="H425" s="59">
        <v>13</v>
      </c>
      <c r="I425" s="57">
        <v>523</v>
      </c>
      <c r="J425" s="41"/>
      <c r="K425" s="44"/>
      <c r="L425" s="51">
        <f t="shared" si="20"/>
        <v>13</v>
      </c>
      <c r="M425" s="49">
        <f t="shared" si="21"/>
        <v>2.4856596558317401E-2</v>
      </c>
      <c r="N425" s="49" t="s">
        <v>5222</v>
      </c>
    </row>
    <row r="426" spans="1:14" s="50" customFormat="1" ht="14.5" x14ac:dyDescent="0.35">
      <c r="A426" s="33" t="s">
        <v>4804</v>
      </c>
      <c r="B426" s="53" t="s">
        <v>421</v>
      </c>
      <c r="C426" s="49">
        <f t="shared" si="19"/>
        <v>0.80847723704866559</v>
      </c>
      <c r="D426" s="33">
        <v>190</v>
      </c>
      <c r="E426" s="55" t="s">
        <v>2060</v>
      </c>
      <c r="F426" s="54">
        <v>550042003040</v>
      </c>
      <c r="G426" s="60" t="s">
        <v>5300</v>
      </c>
      <c r="H426" s="59">
        <v>538</v>
      </c>
      <c r="I426" s="57">
        <v>514</v>
      </c>
      <c r="J426" s="41"/>
      <c r="K426" s="42"/>
      <c r="L426" s="51">
        <f t="shared" si="20"/>
        <v>538</v>
      </c>
      <c r="M426" s="49">
        <f t="shared" si="21"/>
        <v>1.0466926070038911</v>
      </c>
      <c r="N426" s="49" t="s">
        <v>5222</v>
      </c>
    </row>
    <row r="427" spans="1:14" s="50" customFormat="1" ht="14.5" x14ac:dyDescent="0.35">
      <c r="A427" s="33" t="s">
        <v>4804</v>
      </c>
      <c r="B427" s="53" t="s">
        <v>421</v>
      </c>
      <c r="C427" s="49">
        <f t="shared" si="19"/>
        <v>0.80847723704866559</v>
      </c>
      <c r="D427" s="33">
        <v>62773</v>
      </c>
      <c r="E427" s="55" t="s">
        <v>2061</v>
      </c>
      <c r="F427" s="54">
        <v>550042000068</v>
      </c>
      <c r="G427" s="60" t="s">
        <v>5301</v>
      </c>
      <c r="H427" s="59">
        <v>232</v>
      </c>
      <c r="I427" s="57">
        <v>385</v>
      </c>
      <c r="J427" s="41"/>
      <c r="K427" s="42"/>
      <c r="L427" s="51">
        <f t="shared" si="20"/>
        <v>232</v>
      </c>
      <c r="M427" s="49">
        <f t="shared" si="21"/>
        <v>0.60259740259740258</v>
      </c>
      <c r="N427" s="49" t="s">
        <v>5222</v>
      </c>
    </row>
    <row r="428" spans="1:14" s="50" customFormat="1" ht="14.5" x14ac:dyDescent="0.35">
      <c r="A428" s="33" t="s">
        <v>4804</v>
      </c>
      <c r="B428" s="53" t="s">
        <v>421</v>
      </c>
      <c r="C428" s="49">
        <f t="shared" si="19"/>
        <v>0.80847723704866559</v>
      </c>
      <c r="D428" s="33">
        <v>290</v>
      </c>
      <c r="E428" s="55" t="s">
        <v>2062</v>
      </c>
      <c r="F428" s="54">
        <v>550042003041</v>
      </c>
      <c r="G428" s="60" t="s">
        <v>5302</v>
      </c>
      <c r="H428" s="59">
        <v>260</v>
      </c>
      <c r="I428" s="57">
        <v>375</v>
      </c>
      <c r="J428" s="41"/>
      <c r="K428" s="42"/>
      <c r="L428" s="51">
        <f t="shared" si="20"/>
        <v>260</v>
      </c>
      <c r="M428" s="49">
        <f t="shared" si="21"/>
        <v>0.69333333333333336</v>
      </c>
      <c r="N428" s="49" t="s">
        <v>5222</v>
      </c>
    </row>
    <row r="429" spans="1:14" s="50" customFormat="1" ht="14.5" x14ac:dyDescent="0.35">
      <c r="A429" s="33" t="s">
        <v>4805</v>
      </c>
      <c r="B429" s="53" t="s">
        <v>249</v>
      </c>
      <c r="C429" s="49">
        <f t="shared" si="19"/>
        <v>3.6401515151515151</v>
      </c>
      <c r="D429" s="33">
        <v>61474</v>
      </c>
      <c r="E429" s="55" t="s">
        <v>1279</v>
      </c>
      <c r="F429" s="54">
        <v>550045000069</v>
      </c>
      <c r="G429" s="60" t="s">
        <v>5303</v>
      </c>
      <c r="H429" s="59">
        <v>415</v>
      </c>
      <c r="I429" s="57">
        <v>117</v>
      </c>
      <c r="J429" s="41"/>
      <c r="K429" s="42"/>
      <c r="L429" s="51">
        <f t="shared" si="20"/>
        <v>415</v>
      </c>
      <c r="M429" s="49">
        <f t="shared" si="21"/>
        <v>3.5470085470085468</v>
      </c>
      <c r="N429" s="49" t="s">
        <v>5222</v>
      </c>
    </row>
    <row r="430" spans="1:14" s="50" customFormat="1" ht="14.5" x14ac:dyDescent="0.35">
      <c r="A430" s="33" t="s">
        <v>4805</v>
      </c>
      <c r="B430" s="53" t="s">
        <v>249</v>
      </c>
      <c r="C430" s="49">
        <f t="shared" ref="C430:C493" si="22">SUMIF($B$2:$B$491,B430,$L$2:$L$491)/(SUMIF($B$2:$B$491,B430,$I$2:$I$491))</f>
        <v>3.6401515151515151</v>
      </c>
      <c r="D430" s="33">
        <v>61475</v>
      </c>
      <c r="E430" s="55" t="s">
        <v>1280</v>
      </c>
      <c r="F430" s="54">
        <v>550045000070</v>
      </c>
      <c r="G430" s="60" t="s">
        <v>5304</v>
      </c>
      <c r="H430" s="59">
        <v>248</v>
      </c>
      <c r="I430" s="57">
        <v>94</v>
      </c>
      <c r="J430" s="41"/>
      <c r="K430" s="42"/>
      <c r="L430" s="51">
        <f t="shared" si="20"/>
        <v>248</v>
      </c>
      <c r="M430" s="49">
        <f t="shared" si="21"/>
        <v>2.6382978723404253</v>
      </c>
      <c r="N430" s="49" t="s">
        <v>5222</v>
      </c>
    </row>
    <row r="431" spans="1:14" s="50" customFormat="1" ht="14.5" x14ac:dyDescent="0.35">
      <c r="A431" s="33" t="s">
        <v>4805</v>
      </c>
      <c r="B431" s="53" t="s">
        <v>249</v>
      </c>
      <c r="C431" s="49">
        <f t="shared" si="22"/>
        <v>3.6401515151515151</v>
      </c>
      <c r="D431" s="33">
        <v>250</v>
      </c>
      <c r="E431" s="55" t="s">
        <v>2482</v>
      </c>
      <c r="F431" s="54">
        <v>550045003073</v>
      </c>
      <c r="G431" s="60" t="s">
        <v>5305</v>
      </c>
      <c r="H431" s="59">
        <v>298</v>
      </c>
      <c r="I431" s="57">
        <v>53</v>
      </c>
      <c r="J431" s="41"/>
      <c r="K431" s="42"/>
      <c r="L431" s="51">
        <f t="shared" si="20"/>
        <v>298</v>
      </c>
      <c r="M431" s="49">
        <f t="shared" si="21"/>
        <v>5.6226415094339623</v>
      </c>
      <c r="N431" s="49" t="s">
        <v>5222</v>
      </c>
    </row>
    <row r="432" spans="1:14" s="50" customFormat="1" ht="14.5" x14ac:dyDescent="0.35">
      <c r="A432" s="33"/>
      <c r="B432" s="53" t="s">
        <v>467</v>
      </c>
      <c r="C432" s="49">
        <f t="shared" si="22"/>
        <v>1.9886363636363636E-2</v>
      </c>
      <c r="D432" s="33"/>
      <c r="E432" s="55" t="s">
        <v>2194</v>
      </c>
      <c r="F432" s="54">
        <v>550618000678</v>
      </c>
      <c r="G432" s="60" t="s">
        <v>5306</v>
      </c>
      <c r="H432" s="59">
        <v>42</v>
      </c>
      <c r="I432" s="57">
        <v>2112</v>
      </c>
      <c r="J432" s="41"/>
      <c r="K432" s="42"/>
      <c r="L432" s="51">
        <f t="shared" si="20"/>
        <v>42</v>
      </c>
      <c r="M432" s="49">
        <f t="shared" si="21"/>
        <v>1.9886363636363636E-2</v>
      </c>
      <c r="N432" s="49" t="s">
        <v>5222</v>
      </c>
    </row>
    <row r="433" spans="1:14" s="50" customFormat="1" ht="14.5" x14ac:dyDescent="0.35">
      <c r="A433" s="33" t="s">
        <v>4806</v>
      </c>
      <c r="B433" s="53" t="s">
        <v>78</v>
      </c>
      <c r="C433" s="49">
        <f t="shared" si="22"/>
        <v>0.714992577931717</v>
      </c>
      <c r="D433" s="33">
        <v>63068</v>
      </c>
      <c r="E433" s="55" t="s">
        <v>511</v>
      </c>
      <c r="F433" s="54">
        <v>550051000073</v>
      </c>
      <c r="G433" s="60" t="s">
        <v>5307</v>
      </c>
      <c r="H433" s="59">
        <v>34</v>
      </c>
      <c r="I433" s="57">
        <v>633</v>
      </c>
      <c r="J433" s="41"/>
      <c r="K433" s="42"/>
      <c r="L433" s="51">
        <f t="shared" si="20"/>
        <v>34</v>
      </c>
      <c r="M433" s="49">
        <f t="shared" si="21"/>
        <v>5.3712480252764615E-2</v>
      </c>
      <c r="N433" s="49" t="s">
        <v>5222</v>
      </c>
    </row>
    <row r="434" spans="1:14" s="50" customFormat="1" ht="14.5" x14ac:dyDescent="0.35">
      <c r="A434" s="33" t="s">
        <v>4806</v>
      </c>
      <c r="B434" s="53" t="s">
        <v>78</v>
      </c>
      <c r="C434" s="49">
        <f t="shared" si="22"/>
        <v>0.714992577931717</v>
      </c>
      <c r="D434" s="33">
        <v>63067</v>
      </c>
      <c r="E434" s="55" t="s">
        <v>512</v>
      </c>
      <c r="F434" s="54">
        <v>550051000074</v>
      </c>
      <c r="G434" s="60" t="s">
        <v>5308</v>
      </c>
      <c r="H434" s="59">
        <v>24</v>
      </c>
      <c r="I434" s="57">
        <v>465</v>
      </c>
      <c r="J434" s="41"/>
      <c r="K434" s="42"/>
      <c r="L434" s="51">
        <f t="shared" si="20"/>
        <v>24</v>
      </c>
      <c r="M434" s="49">
        <f t="shared" si="21"/>
        <v>5.1612903225806452E-2</v>
      </c>
      <c r="N434" s="49" t="s">
        <v>5222</v>
      </c>
    </row>
    <row r="435" spans="1:14" s="50" customFormat="1" ht="14.5" x14ac:dyDescent="0.35">
      <c r="A435" s="33" t="s">
        <v>4806</v>
      </c>
      <c r="B435" s="53" t="s">
        <v>78</v>
      </c>
      <c r="C435" s="49">
        <f t="shared" si="22"/>
        <v>0.714992577931717</v>
      </c>
      <c r="D435" s="33">
        <v>63157</v>
      </c>
      <c r="E435" s="55" t="s">
        <v>963</v>
      </c>
      <c r="F435" s="54">
        <v>550051000077</v>
      </c>
      <c r="G435" s="60" t="s">
        <v>5309</v>
      </c>
      <c r="H435" s="59">
        <v>169</v>
      </c>
      <c r="I435" s="57">
        <v>707</v>
      </c>
      <c r="J435" s="41"/>
      <c r="K435" s="42"/>
      <c r="L435" s="51">
        <f t="shared" si="20"/>
        <v>169</v>
      </c>
      <c r="M435" s="49">
        <f t="shared" si="21"/>
        <v>0.23903818953323905</v>
      </c>
      <c r="N435" s="49" t="s">
        <v>5222</v>
      </c>
    </row>
    <row r="436" spans="1:14" s="50" customFormat="1" ht="14.5" x14ac:dyDescent="0.35">
      <c r="A436" s="33" t="s">
        <v>4806</v>
      </c>
      <c r="B436" s="53" t="s">
        <v>78</v>
      </c>
      <c r="C436" s="49">
        <f t="shared" si="22"/>
        <v>0.714992577931717</v>
      </c>
      <c r="D436" s="33">
        <v>400</v>
      </c>
      <c r="E436" s="55" t="s">
        <v>2487</v>
      </c>
      <c r="F436" s="54">
        <v>550051003017</v>
      </c>
      <c r="G436" s="60" t="s">
        <v>5310</v>
      </c>
      <c r="H436" s="59">
        <v>392</v>
      </c>
      <c r="I436" s="57">
        <v>31</v>
      </c>
      <c r="J436" s="41"/>
      <c r="K436" s="42"/>
      <c r="L436" s="51">
        <f t="shared" si="20"/>
        <v>392</v>
      </c>
      <c r="M436" s="49">
        <f t="shared" si="21"/>
        <v>12.64516129032258</v>
      </c>
      <c r="N436" s="49" t="s">
        <v>5222</v>
      </c>
    </row>
    <row r="437" spans="1:14" s="50" customFormat="1" ht="14.5" x14ac:dyDescent="0.35">
      <c r="A437" s="33" t="s">
        <v>4806</v>
      </c>
      <c r="B437" s="53" t="s">
        <v>78</v>
      </c>
      <c r="C437" s="49">
        <f t="shared" si="22"/>
        <v>0.714992577931717</v>
      </c>
      <c r="D437" s="33">
        <v>16078643</v>
      </c>
      <c r="E437" s="55" t="s">
        <v>2490</v>
      </c>
      <c r="F437" s="54">
        <v>550051002928</v>
      </c>
      <c r="G437" s="60" t="s">
        <v>5311</v>
      </c>
      <c r="H437" s="59">
        <v>327</v>
      </c>
      <c r="I437" s="57">
        <v>29</v>
      </c>
      <c r="J437" s="41"/>
      <c r="K437" s="42"/>
      <c r="L437" s="51">
        <f t="shared" si="20"/>
        <v>327</v>
      </c>
      <c r="M437" s="49">
        <f t="shared" si="21"/>
        <v>11.275862068965518</v>
      </c>
      <c r="N437" s="49" t="s">
        <v>5222</v>
      </c>
    </row>
    <row r="438" spans="1:14" s="50" customFormat="1" ht="14.5" x14ac:dyDescent="0.35">
      <c r="A438" s="33" t="s">
        <v>4806</v>
      </c>
      <c r="B438" s="53" t="s">
        <v>78</v>
      </c>
      <c r="C438" s="49">
        <f t="shared" si="22"/>
        <v>0.714992577931717</v>
      </c>
      <c r="D438" s="33">
        <v>63072</v>
      </c>
      <c r="E438" s="55" t="s">
        <v>515</v>
      </c>
      <c r="F438" s="54">
        <v>550051000079</v>
      </c>
      <c r="G438" s="60" t="s">
        <v>5312</v>
      </c>
      <c r="H438" s="59">
        <v>451</v>
      </c>
      <c r="I438" s="57">
        <v>142</v>
      </c>
      <c r="J438" s="41"/>
      <c r="K438" s="42"/>
      <c r="L438" s="51">
        <f t="shared" si="20"/>
        <v>451</v>
      </c>
      <c r="M438" s="49">
        <f t="shared" si="21"/>
        <v>3.176056338028169</v>
      </c>
      <c r="N438" s="49" t="s">
        <v>5222</v>
      </c>
    </row>
    <row r="439" spans="1:14" s="50" customFormat="1" ht="14.5" x14ac:dyDescent="0.35">
      <c r="A439" s="33" t="s">
        <v>4806</v>
      </c>
      <c r="B439" s="53" t="s">
        <v>78</v>
      </c>
      <c r="C439" s="49">
        <f t="shared" si="22"/>
        <v>0.714992577931717</v>
      </c>
      <c r="D439" s="33">
        <v>250</v>
      </c>
      <c r="E439" s="55" t="s">
        <v>516</v>
      </c>
      <c r="F439" s="54">
        <v>550051002986</v>
      </c>
      <c r="G439" s="60" t="s">
        <v>5313</v>
      </c>
      <c r="H439" s="59">
        <v>25</v>
      </c>
      <c r="I439" s="57">
        <v>2</v>
      </c>
      <c r="J439" s="41"/>
      <c r="K439" s="42"/>
      <c r="L439" s="51">
        <f t="shared" si="20"/>
        <v>25</v>
      </c>
      <c r="M439" s="49">
        <f t="shared" si="21"/>
        <v>12.5</v>
      </c>
      <c r="N439" s="49" t="s">
        <v>5222</v>
      </c>
    </row>
    <row r="440" spans="1:14" s="50" customFormat="1" ht="14.5" x14ac:dyDescent="0.35">
      <c r="A440" s="33" t="s">
        <v>4806</v>
      </c>
      <c r="B440" s="53" t="s">
        <v>78</v>
      </c>
      <c r="C440" s="49">
        <f t="shared" si="22"/>
        <v>0.714992577931717</v>
      </c>
      <c r="D440" s="33">
        <v>9100</v>
      </c>
      <c r="E440" s="55" t="s">
        <v>2055</v>
      </c>
      <c r="F440" s="54" t="s">
        <v>2392</v>
      </c>
      <c r="G440" s="60" t="s">
        <v>5314</v>
      </c>
      <c r="H440" s="59">
        <v>23</v>
      </c>
      <c r="I440" s="57">
        <v>12</v>
      </c>
      <c r="J440" s="41"/>
      <c r="K440" s="42"/>
      <c r="L440" s="51">
        <f t="shared" si="20"/>
        <v>23</v>
      </c>
      <c r="M440" s="49">
        <f t="shared" si="21"/>
        <v>1.9166666666666667</v>
      </c>
      <c r="N440" s="49" t="s">
        <v>5222</v>
      </c>
    </row>
    <row r="441" spans="1:14" s="50" customFormat="1" ht="14.5" x14ac:dyDescent="0.35">
      <c r="A441" s="33" t="s">
        <v>4807</v>
      </c>
      <c r="B441" s="53" t="s">
        <v>92</v>
      </c>
      <c r="C441" s="49">
        <f t="shared" si="22"/>
        <v>0.17750385208012326</v>
      </c>
      <c r="D441" s="33">
        <v>62383</v>
      </c>
      <c r="E441" s="55" t="s">
        <v>567</v>
      </c>
      <c r="F441" s="54">
        <v>550054000081</v>
      </c>
      <c r="G441" s="60" t="s">
        <v>5315</v>
      </c>
      <c r="H441" s="59">
        <v>126</v>
      </c>
      <c r="I441" s="57">
        <v>971</v>
      </c>
      <c r="J441" s="41"/>
      <c r="K441" s="42"/>
      <c r="L441" s="51">
        <f t="shared" si="20"/>
        <v>126</v>
      </c>
      <c r="M441" s="49">
        <f t="shared" si="21"/>
        <v>0.12976313079299692</v>
      </c>
      <c r="N441" s="49" t="s">
        <v>5222</v>
      </c>
    </row>
    <row r="442" spans="1:14" s="50" customFormat="1" ht="14.5" x14ac:dyDescent="0.35">
      <c r="A442" s="33" t="s">
        <v>4807</v>
      </c>
      <c r="B442" s="53" t="s">
        <v>92</v>
      </c>
      <c r="C442" s="49">
        <f t="shared" si="22"/>
        <v>0.17750385208012326</v>
      </c>
      <c r="D442" s="33">
        <v>62381</v>
      </c>
      <c r="E442" s="55" t="s">
        <v>568</v>
      </c>
      <c r="F442" s="54">
        <v>550054000294</v>
      </c>
      <c r="G442" s="60" t="s">
        <v>5316</v>
      </c>
      <c r="H442" s="59">
        <v>2</v>
      </c>
      <c r="I442" s="57">
        <v>353</v>
      </c>
      <c r="J442" s="41"/>
      <c r="K442" s="42"/>
      <c r="L442" s="51">
        <f t="shared" si="20"/>
        <v>2</v>
      </c>
      <c r="M442" s="49">
        <f t="shared" si="21"/>
        <v>5.6657223796033997E-3</v>
      </c>
      <c r="N442" s="49" t="s">
        <v>5222</v>
      </c>
    </row>
    <row r="443" spans="1:14" s="50" customFormat="1" ht="14.5" x14ac:dyDescent="0.35">
      <c r="A443" s="33" t="s">
        <v>4807</v>
      </c>
      <c r="B443" s="53" t="s">
        <v>92</v>
      </c>
      <c r="C443" s="49">
        <f t="shared" si="22"/>
        <v>0.17750385208012326</v>
      </c>
      <c r="D443" s="33">
        <v>62382</v>
      </c>
      <c r="E443" s="55" t="s">
        <v>569</v>
      </c>
      <c r="F443" s="54">
        <v>550054000083</v>
      </c>
      <c r="G443" s="60" t="s">
        <v>5317</v>
      </c>
      <c r="H443" s="59">
        <v>11</v>
      </c>
      <c r="I443" s="57">
        <v>724</v>
      </c>
      <c r="J443" s="41"/>
      <c r="K443" s="42"/>
      <c r="L443" s="51">
        <f t="shared" si="20"/>
        <v>11</v>
      </c>
      <c r="M443" s="49">
        <f t="shared" si="21"/>
        <v>1.5193370165745856E-2</v>
      </c>
      <c r="N443" s="49" t="s">
        <v>5222</v>
      </c>
    </row>
    <row r="444" spans="1:14" s="50" customFormat="1" ht="14.5" x14ac:dyDescent="0.35">
      <c r="A444" s="33" t="s">
        <v>4807</v>
      </c>
      <c r="B444" s="53" t="s">
        <v>92</v>
      </c>
      <c r="C444" s="49">
        <f t="shared" si="22"/>
        <v>0.17750385208012326</v>
      </c>
      <c r="D444" s="33">
        <v>62398</v>
      </c>
      <c r="E444" s="55" t="s">
        <v>570</v>
      </c>
      <c r="F444" s="54">
        <v>550054000084</v>
      </c>
      <c r="G444" s="60" t="s">
        <v>5318</v>
      </c>
      <c r="H444" s="59">
        <v>298</v>
      </c>
      <c r="I444" s="57">
        <v>488</v>
      </c>
      <c r="J444" s="41"/>
      <c r="K444" s="42"/>
      <c r="L444" s="51">
        <f t="shared" si="20"/>
        <v>298</v>
      </c>
      <c r="M444" s="49">
        <f t="shared" si="21"/>
        <v>0.61065573770491799</v>
      </c>
      <c r="N444" s="49" t="s">
        <v>5222</v>
      </c>
    </row>
    <row r="445" spans="1:14" s="50" customFormat="1" ht="14.5" x14ac:dyDescent="0.35">
      <c r="A445" s="33" t="s">
        <v>4807</v>
      </c>
      <c r="B445" s="53" t="s">
        <v>92</v>
      </c>
      <c r="C445" s="49">
        <f t="shared" si="22"/>
        <v>0.17750385208012326</v>
      </c>
      <c r="D445" s="33">
        <v>62379</v>
      </c>
      <c r="E445" s="55" t="s">
        <v>571</v>
      </c>
      <c r="F445" s="54">
        <v>550054000085</v>
      </c>
      <c r="G445" s="60" t="s">
        <v>5319</v>
      </c>
      <c r="H445" s="59">
        <v>139</v>
      </c>
      <c r="I445" s="57">
        <v>709</v>
      </c>
      <c r="J445" s="41"/>
      <c r="K445" s="42"/>
      <c r="L445" s="51">
        <f t="shared" si="20"/>
        <v>139</v>
      </c>
      <c r="M445" s="49">
        <f t="shared" si="21"/>
        <v>0.19605077574047955</v>
      </c>
      <c r="N445" s="49" t="s">
        <v>5222</v>
      </c>
    </row>
    <row r="446" spans="1:14" s="50" customFormat="1" ht="14.5" x14ac:dyDescent="0.35">
      <c r="A446" s="33" t="s">
        <v>4808</v>
      </c>
      <c r="B446" s="53" t="s">
        <v>267</v>
      </c>
      <c r="C446" s="49">
        <f t="shared" si="22"/>
        <v>1.8206388206388207</v>
      </c>
      <c r="D446" s="33">
        <v>62459</v>
      </c>
      <c r="E446" s="55" t="s">
        <v>1338</v>
      </c>
      <c r="F446" s="54">
        <v>550057000086</v>
      </c>
      <c r="G446" s="60" t="s">
        <v>5320</v>
      </c>
      <c r="H446" s="59">
        <v>270</v>
      </c>
      <c r="I446" s="57">
        <v>168</v>
      </c>
      <c r="J446" s="41"/>
      <c r="K446" s="42"/>
      <c r="L446" s="51">
        <f t="shared" si="20"/>
        <v>270</v>
      </c>
      <c r="M446" s="49">
        <f t="shared" si="21"/>
        <v>1.6071428571428572</v>
      </c>
      <c r="N446" s="49" t="s">
        <v>5222</v>
      </c>
    </row>
    <row r="447" spans="1:14" s="50" customFormat="1" ht="14.5" x14ac:dyDescent="0.35">
      <c r="A447" s="33" t="s">
        <v>4808</v>
      </c>
      <c r="B447" s="53" t="s">
        <v>267</v>
      </c>
      <c r="C447" s="49">
        <f t="shared" si="22"/>
        <v>1.8206388206388207</v>
      </c>
      <c r="D447" s="33">
        <v>62460</v>
      </c>
      <c r="E447" s="55" t="s">
        <v>1339</v>
      </c>
      <c r="F447" s="54">
        <v>550057000087</v>
      </c>
      <c r="G447" s="60" t="s">
        <v>5321</v>
      </c>
      <c r="H447" s="59">
        <v>134</v>
      </c>
      <c r="I447" s="57">
        <v>155</v>
      </c>
      <c r="J447" s="41"/>
      <c r="K447" s="42"/>
      <c r="L447" s="51">
        <f t="shared" si="20"/>
        <v>134</v>
      </c>
      <c r="M447" s="49">
        <f t="shared" si="21"/>
        <v>0.86451612903225805</v>
      </c>
      <c r="N447" s="49" t="s">
        <v>5222</v>
      </c>
    </row>
    <row r="448" spans="1:14" s="50" customFormat="1" ht="14.5" x14ac:dyDescent="0.35">
      <c r="A448" s="33" t="s">
        <v>4808</v>
      </c>
      <c r="B448" s="53" t="s">
        <v>267</v>
      </c>
      <c r="C448" s="49">
        <f t="shared" si="22"/>
        <v>1.8206388206388207</v>
      </c>
      <c r="D448" s="33">
        <v>62461</v>
      </c>
      <c r="E448" s="55" t="s">
        <v>1340</v>
      </c>
      <c r="F448" s="54">
        <v>550057000088</v>
      </c>
      <c r="G448" s="60" t="s">
        <v>5322</v>
      </c>
      <c r="H448" s="59">
        <v>337</v>
      </c>
      <c r="I448" s="57">
        <v>84</v>
      </c>
      <c r="J448" s="41"/>
      <c r="K448" s="42"/>
      <c r="L448" s="51">
        <f t="shared" si="20"/>
        <v>337</v>
      </c>
      <c r="M448" s="49">
        <f t="shared" si="21"/>
        <v>4.0119047619047619</v>
      </c>
      <c r="N448" s="49" t="s">
        <v>5222</v>
      </c>
    </row>
    <row r="449" spans="1:14" s="50" customFormat="1" ht="14.5" x14ac:dyDescent="0.35">
      <c r="A449" s="33" t="s">
        <v>4809</v>
      </c>
      <c r="B449" s="53" t="s">
        <v>500</v>
      </c>
      <c r="C449" s="49">
        <f t="shared" si="22"/>
        <v>0.1875</v>
      </c>
      <c r="D449" s="33">
        <v>62468</v>
      </c>
      <c r="E449" s="55" t="s">
        <v>2347</v>
      </c>
      <c r="F449" s="54">
        <v>550060000090</v>
      </c>
      <c r="G449" s="60" t="s">
        <v>5323</v>
      </c>
      <c r="H449" s="59">
        <v>80</v>
      </c>
      <c r="I449" s="57">
        <v>387</v>
      </c>
      <c r="J449" s="41"/>
      <c r="K449" s="42"/>
      <c r="L449" s="51">
        <f t="shared" si="20"/>
        <v>80</v>
      </c>
      <c r="M449" s="49">
        <f t="shared" si="21"/>
        <v>0.20671834625322996</v>
      </c>
      <c r="N449" s="49" t="s">
        <v>5222</v>
      </c>
    </row>
    <row r="450" spans="1:14" s="50" customFormat="1" ht="14.5" x14ac:dyDescent="0.35">
      <c r="A450" s="33" t="s">
        <v>4809</v>
      </c>
      <c r="B450" s="53" t="s">
        <v>500</v>
      </c>
      <c r="C450" s="49">
        <f t="shared" si="22"/>
        <v>0.1875</v>
      </c>
      <c r="D450" s="33">
        <v>62466</v>
      </c>
      <c r="E450" s="55" t="s">
        <v>2348</v>
      </c>
      <c r="F450" s="54">
        <v>550060000091</v>
      </c>
      <c r="G450" s="60" t="s">
        <v>5324</v>
      </c>
      <c r="H450" s="59">
        <v>37</v>
      </c>
      <c r="I450" s="57">
        <v>411</v>
      </c>
      <c r="J450" s="41"/>
      <c r="K450" s="42"/>
      <c r="L450" s="51">
        <f t="shared" ref="L450:L513" si="23">IF(K450="",H450,(MIN(I450,(K450*1.6*I450))))</f>
        <v>37</v>
      </c>
      <c r="M450" s="49">
        <f t="shared" ref="M450:M513" si="24">IF(L450=0,0,(L450/I450))</f>
        <v>9.002433090024331E-2</v>
      </c>
      <c r="N450" s="49" t="s">
        <v>5222</v>
      </c>
    </row>
    <row r="451" spans="1:14" s="50" customFormat="1" ht="14.5" x14ac:dyDescent="0.35">
      <c r="A451" s="33" t="s">
        <v>4809</v>
      </c>
      <c r="B451" s="53" t="s">
        <v>500</v>
      </c>
      <c r="C451" s="49">
        <f t="shared" si="22"/>
        <v>0.1875</v>
      </c>
      <c r="D451" s="33">
        <v>9100</v>
      </c>
      <c r="E451" s="55" t="s">
        <v>2055</v>
      </c>
      <c r="F451" s="54" t="s">
        <v>2392</v>
      </c>
      <c r="G451" s="60" t="s">
        <v>5325</v>
      </c>
      <c r="H451" s="59">
        <v>36</v>
      </c>
      <c r="I451" s="57">
        <v>18</v>
      </c>
      <c r="J451" s="41"/>
      <c r="K451" s="42"/>
      <c r="L451" s="51">
        <f t="shared" si="23"/>
        <v>36</v>
      </c>
      <c r="M451" s="49">
        <f t="shared" si="24"/>
        <v>2</v>
      </c>
      <c r="N451" s="49" t="s">
        <v>5222</v>
      </c>
    </row>
    <row r="452" spans="1:14" s="50" customFormat="1" ht="14.5" x14ac:dyDescent="0.35">
      <c r="A452" s="33" t="s">
        <v>4810</v>
      </c>
      <c r="B452" s="53" t="s">
        <v>176</v>
      </c>
      <c r="C452" s="49">
        <f t="shared" si="22"/>
        <v>0.63519999999999999</v>
      </c>
      <c r="D452" s="33">
        <v>62935</v>
      </c>
      <c r="E452" s="55" t="s">
        <v>988</v>
      </c>
      <c r="F452" s="54">
        <v>550063000092</v>
      </c>
      <c r="G452" s="60" t="s">
        <v>5326</v>
      </c>
      <c r="H452" s="59">
        <v>123</v>
      </c>
      <c r="I452" s="57">
        <v>270</v>
      </c>
      <c r="J452" s="41"/>
      <c r="K452" s="42"/>
      <c r="L452" s="51">
        <f t="shared" si="23"/>
        <v>123</v>
      </c>
      <c r="M452" s="49">
        <f t="shared" si="24"/>
        <v>0.45555555555555555</v>
      </c>
      <c r="N452" s="49" t="s">
        <v>5222</v>
      </c>
    </row>
    <row r="453" spans="1:14" s="50" customFormat="1" ht="14.5" x14ac:dyDescent="0.35">
      <c r="A453" s="33" t="s">
        <v>4810</v>
      </c>
      <c r="B453" s="53" t="s">
        <v>176</v>
      </c>
      <c r="C453" s="49">
        <f t="shared" si="22"/>
        <v>0.63519999999999999</v>
      </c>
      <c r="D453" s="33">
        <v>62936</v>
      </c>
      <c r="E453" s="55" t="s">
        <v>989</v>
      </c>
      <c r="F453" s="54">
        <v>550063000093</v>
      </c>
      <c r="G453" s="60" t="s">
        <v>5327</v>
      </c>
      <c r="H453" s="59">
        <v>118</v>
      </c>
      <c r="I453" s="57">
        <v>156</v>
      </c>
      <c r="J453" s="41"/>
      <c r="K453" s="42"/>
      <c r="L453" s="51">
        <f t="shared" si="23"/>
        <v>118</v>
      </c>
      <c r="M453" s="49">
        <f t="shared" si="24"/>
        <v>0.75641025641025639</v>
      </c>
      <c r="N453" s="49" t="s">
        <v>5222</v>
      </c>
    </row>
    <row r="454" spans="1:14" s="50" customFormat="1" ht="14.5" x14ac:dyDescent="0.35">
      <c r="A454" s="33" t="s">
        <v>4810</v>
      </c>
      <c r="B454" s="53" t="s">
        <v>176</v>
      </c>
      <c r="C454" s="49">
        <f t="shared" si="22"/>
        <v>0.63519999999999999</v>
      </c>
      <c r="D454" s="33">
        <v>16083371</v>
      </c>
      <c r="E454" s="55" t="s">
        <v>990</v>
      </c>
      <c r="F454" s="54">
        <v>550063002585</v>
      </c>
      <c r="G454" s="60" t="s">
        <v>5328</v>
      </c>
      <c r="H454" s="59">
        <v>5</v>
      </c>
      <c r="I454" s="57">
        <v>124</v>
      </c>
      <c r="J454" s="41"/>
      <c r="K454" s="42"/>
      <c r="L454" s="51">
        <f t="shared" si="23"/>
        <v>5</v>
      </c>
      <c r="M454" s="49">
        <f t="shared" si="24"/>
        <v>4.0322580645161289E-2</v>
      </c>
      <c r="N454" s="49" t="s">
        <v>5222</v>
      </c>
    </row>
    <row r="455" spans="1:14" s="50" customFormat="1" ht="14.5" x14ac:dyDescent="0.35">
      <c r="A455" s="33" t="s">
        <v>4810</v>
      </c>
      <c r="B455" s="53" t="s">
        <v>176</v>
      </c>
      <c r="C455" s="49">
        <f t="shared" si="22"/>
        <v>0.63519999999999999</v>
      </c>
      <c r="D455" s="33">
        <v>16083372</v>
      </c>
      <c r="E455" s="55" t="s">
        <v>991</v>
      </c>
      <c r="F455" s="54">
        <v>550063002586</v>
      </c>
      <c r="G455" s="60" t="s">
        <v>5329</v>
      </c>
      <c r="H455" s="59">
        <v>151</v>
      </c>
      <c r="I455" s="57">
        <v>75</v>
      </c>
      <c r="J455" s="41"/>
      <c r="K455" s="42"/>
      <c r="L455" s="51">
        <f t="shared" si="23"/>
        <v>151</v>
      </c>
      <c r="M455" s="49">
        <f t="shared" si="24"/>
        <v>2.0133333333333332</v>
      </c>
      <c r="N455" s="49" t="s">
        <v>5222</v>
      </c>
    </row>
    <row r="456" spans="1:14" s="50" customFormat="1" ht="14.5" x14ac:dyDescent="0.35">
      <c r="A456" s="33" t="s">
        <v>4811</v>
      </c>
      <c r="B456" s="53" t="s">
        <v>389</v>
      </c>
      <c r="C456" s="49">
        <f t="shared" si="22"/>
        <v>9.3457943925233641E-2</v>
      </c>
      <c r="D456" s="33">
        <v>62022</v>
      </c>
      <c r="E456" s="55" t="s">
        <v>1932</v>
      </c>
      <c r="F456" s="54">
        <v>550072000094</v>
      </c>
      <c r="G456" s="60" t="s">
        <v>5330</v>
      </c>
      <c r="H456" s="59">
        <v>59</v>
      </c>
      <c r="I456" s="57">
        <v>460</v>
      </c>
      <c r="J456" s="41"/>
      <c r="K456" s="42"/>
      <c r="L456" s="51">
        <f t="shared" si="23"/>
        <v>59</v>
      </c>
      <c r="M456" s="49">
        <f t="shared" si="24"/>
        <v>0.1282608695652174</v>
      </c>
      <c r="N456" s="49" t="s">
        <v>5222</v>
      </c>
    </row>
    <row r="457" spans="1:14" s="50" customFormat="1" ht="14.5" x14ac:dyDescent="0.35">
      <c r="A457" s="33" t="s">
        <v>4811</v>
      </c>
      <c r="B457" s="53" t="s">
        <v>389</v>
      </c>
      <c r="C457" s="49">
        <f t="shared" si="22"/>
        <v>9.3457943925233641E-2</v>
      </c>
      <c r="D457" s="33">
        <v>62023</v>
      </c>
      <c r="E457" s="55" t="s">
        <v>1933</v>
      </c>
      <c r="F457" s="54">
        <v>550072000095</v>
      </c>
      <c r="G457" s="60" t="s">
        <v>5331</v>
      </c>
      <c r="H457" s="59">
        <v>80</v>
      </c>
      <c r="I457" s="57">
        <v>878</v>
      </c>
      <c r="J457" s="41"/>
      <c r="K457" s="42"/>
      <c r="L457" s="51">
        <f t="shared" si="23"/>
        <v>80</v>
      </c>
      <c r="M457" s="49">
        <f t="shared" si="24"/>
        <v>9.1116173120728935E-2</v>
      </c>
      <c r="N457" s="49" t="s">
        <v>5222</v>
      </c>
    </row>
    <row r="458" spans="1:14" s="50" customFormat="1" ht="14.5" x14ac:dyDescent="0.35">
      <c r="A458" s="33" t="s">
        <v>4811</v>
      </c>
      <c r="B458" s="53" t="s">
        <v>389</v>
      </c>
      <c r="C458" s="49">
        <f t="shared" si="22"/>
        <v>9.3457943925233641E-2</v>
      </c>
      <c r="D458" s="33">
        <v>62081</v>
      </c>
      <c r="E458" s="55" t="s">
        <v>1934</v>
      </c>
      <c r="F458" s="54">
        <v>550072000096</v>
      </c>
      <c r="G458" s="60" t="s">
        <v>5332</v>
      </c>
      <c r="H458" s="59">
        <v>21</v>
      </c>
      <c r="I458" s="57">
        <v>374</v>
      </c>
      <c r="J458" s="41"/>
      <c r="K458" s="42"/>
      <c r="L458" s="51">
        <f t="shared" si="23"/>
        <v>21</v>
      </c>
      <c r="M458" s="49">
        <f t="shared" si="24"/>
        <v>5.6149732620320858E-2</v>
      </c>
      <c r="N458" s="49" t="s">
        <v>5222</v>
      </c>
    </row>
    <row r="459" spans="1:14" s="50" customFormat="1" ht="14.5" x14ac:dyDescent="0.35">
      <c r="A459" s="33" t="s">
        <v>4812</v>
      </c>
      <c r="B459" s="53" t="s">
        <v>244</v>
      </c>
      <c r="C459" s="49">
        <f t="shared" si="22"/>
        <v>98</v>
      </c>
      <c r="D459" s="33">
        <v>62777</v>
      </c>
      <c r="E459" s="55" t="s">
        <v>1247</v>
      </c>
      <c r="F459" s="54">
        <v>550078000101</v>
      </c>
      <c r="G459" s="60" t="s">
        <v>5333</v>
      </c>
      <c r="H459" s="59">
        <v>98</v>
      </c>
      <c r="I459" s="57">
        <v>1</v>
      </c>
      <c r="J459" s="41"/>
      <c r="K459" s="42"/>
      <c r="L459" s="51">
        <f t="shared" si="23"/>
        <v>98</v>
      </c>
      <c r="M459" s="49">
        <f t="shared" si="24"/>
        <v>98</v>
      </c>
      <c r="N459" s="49" t="s">
        <v>5222</v>
      </c>
    </row>
    <row r="460" spans="1:14" s="50" customFormat="1" ht="14.5" x14ac:dyDescent="0.35">
      <c r="A460" s="33" t="s">
        <v>4813</v>
      </c>
      <c r="B460" s="53" t="s">
        <v>395</v>
      </c>
      <c r="C460" s="49">
        <f t="shared" si="22"/>
        <v>0.48714432636270139</v>
      </c>
      <c r="D460" s="33">
        <v>61913</v>
      </c>
      <c r="E460" s="55" t="s">
        <v>1959</v>
      </c>
      <c r="F460" s="54">
        <v>550081000109</v>
      </c>
      <c r="G460" s="60" t="s">
        <v>5334</v>
      </c>
      <c r="H460" s="59">
        <v>229</v>
      </c>
      <c r="I460" s="57">
        <v>324</v>
      </c>
      <c r="J460" s="41"/>
      <c r="K460" s="42"/>
      <c r="L460" s="51">
        <f t="shared" si="23"/>
        <v>229</v>
      </c>
      <c r="M460" s="49">
        <f t="shared" si="24"/>
        <v>0.70679012345679015</v>
      </c>
      <c r="N460" s="49" t="s">
        <v>5222</v>
      </c>
    </row>
    <row r="461" spans="1:14" s="50" customFormat="1" ht="14.5" x14ac:dyDescent="0.35">
      <c r="A461" s="33" t="s">
        <v>4813</v>
      </c>
      <c r="B461" s="53" t="s">
        <v>395</v>
      </c>
      <c r="C461" s="49">
        <f t="shared" si="22"/>
        <v>0.48714432636270139</v>
      </c>
      <c r="D461" s="33">
        <v>16057637</v>
      </c>
      <c r="E461" s="55" t="s">
        <v>1960</v>
      </c>
      <c r="F461" s="54">
        <v>550081002803</v>
      </c>
      <c r="G461" s="60" t="s">
        <v>5335</v>
      </c>
      <c r="H461" s="59">
        <v>90</v>
      </c>
      <c r="I461" s="57">
        <v>145</v>
      </c>
      <c r="J461" s="41"/>
      <c r="K461" s="42"/>
      <c r="L461" s="51">
        <f t="shared" si="23"/>
        <v>90</v>
      </c>
      <c r="M461" s="49">
        <f t="shared" si="24"/>
        <v>0.62068965517241381</v>
      </c>
      <c r="N461" s="49" t="s">
        <v>5222</v>
      </c>
    </row>
    <row r="462" spans="1:14" s="50" customFormat="1" ht="14.5" x14ac:dyDescent="0.35">
      <c r="A462" s="33" t="s">
        <v>4813</v>
      </c>
      <c r="B462" s="53" t="s">
        <v>395</v>
      </c>
      <c r="C462" s="49">
        <f t="shared" si="22"/>
        <v>0.48714432636270139</v>
      </c>
      <c r="D462" s="33" t="s">
        <v>5225</v>
      </c>
      <c r="E462" s="55" t="s">
        <v>4718</v>
      </c>
      <c r="F462" s="54">
        <v>550081002802</v>
      </c>
      <c r="G462" s="60" t="s">
        <v>5336</v>
      </c>
      <c r="H462" s="59">
        <v>0</v>
      </c>
      <c r="I462" s="57">
        <v>16</v>
      </c>
      <c r="J462" s="41"/>
      <c r="K462" s="42"/>
      <c r="L462" s="51">
        <f t="shared" si="23"/>
        <v>0</v>
      </c>
      <c r="M462" s="49">
        <f t="shared" si="24"/>
        <v>0</v>
      </c>
      <c r="N462" s="49" t="s">
        <v>5222</v>
      </c>
    </row>
    <row r="463" spans="1:14" s="50" customFormat="1" ht="14.5" x14ac:dyDescent="0.35">
      <c r="A463" s="33" t="s">
        <v>4813</v>
      </c>
      <c r="B463" s="53" t="s">
        <v>395</v>
      </c>
      <c r="C463" s="49">
        <f t="shared" si="22"/>
        <v>0.48714432636270139</v>
      </c>
      <c r="D463" s="33">
        <v>61907</v>
      </c>
      <c r="E463" s="55" t="s">
        <v>1962</v>
      </c>
      <c r="F463" s="54">
        <v>550081000103</v>
      </c>
      <c r="G463" s="60" t="s">
        <v>5337</v>
      </c>
      <c r="H463" s="59">
        <v>239</v>
      </c>
      <c r="I463" s="57">
        <v>884</v>
      </c>
      <c r="J463" s="41"/>
      <c r="K463" s="42"/>
      <c r="L463" s="51">
        <f t="shared" si="23"/>
        <v>239</v>
      </c>
      <c r="M463" s="49">
        <f t="shared" si="24"/>
        <v>0.27036199095022623</v>
      </c>
      <c r="N463" s="49" t="s">
        <v>5222</v>
      </c>
    </row>
    <row r="464" spans="1:14" s="50" customFormat="1" ht="14.5" x14ac:dyDescent="0.35">
      <c r="A464" s="33" t="s">
        <v>4813</v>
      </c>
      <c r="B464" s="53" t="s">
        <v>395</v>
      </c>
      <c r="C464" s="49">
        <f t="shared" si="22"/>
        <v>0.48714432636270139</v>
      </c>
      <c r="D464" s="33">
        <v>62456</v>
      </c>
      <c r="E464" s="55" t="s">
        <v>1150</v>
      </c>
      <c r="F464" s="54">
        <v>550081000104</v>
      </c>
      <c r="G464" s="60" t="s">
        <v>5338</v>
      </c>
      <c r="H464" s="59">
        <v>30</v>
      </c>
      <c r="I464" s="57">
        <v>329</v>
      </c>
      <c r="J464" s="41"/>
      <c r="K464" s="42"/>
      <c r="L464" s="51">
        <f t="shared" si="23"/>
        <v>30</v>
      </c>
      <c r="M464" s="49">
        <f t="shared" si="24"/>
        <v>9.1185410334346503E-2</v>
      </c>
      <c r="N464" s="49" t="s">
        <v>5222</v>
      </c>
    </row>
    <row r="465" spans="1:14" s="50" customFormat="1" ht="14.5" x14ac:dyDescent="0.35">
      <c r="A465" s="33" t="s">
        <v>4813</v>
      </c>
      <c r="B465" s="53" t="s">
        <v>395</v>
      </c>
      <c r="C465" s="49">
        <f t="shared" si="22"/>
        <v>0.48714432636270139</v>
      </c>
      <c r="D465" s="33">
        <v>61908</v>
      </c>
      <c r="E465" s="55" t="s">
        <v>1963</v>
      </c>
      <c r="F465" s="54">
        <v>550081000102</v>
      </c>
      <c r="G465" s="60" t="s">
        <v>5339</v>
      </c>
      <c r="H465" s="59">
        <v>10</v>
      </c>
      <c r="I465" s="57">
        <v>683</v>
      </c>
      <c r="J465" s="41"/>
      <c r="K465" s="42"/>
      <c r="L465" s="51">
        <f t="shared" si="23"/>
        <v>10</v>
      </c>
      <c r="M465" s="49">
        <f t="shared" si="24"/>
        <v>1.4641288433382138E-2</v>
      </c>
      <c r="N465" s="49" t="s">
        <v>5222</v>
      </c>
    </row>
    <row r="466" spans="1:14" s="50" customFormat="1" ht="14.5" x14ac:dyDescent="0.35">
      <c r="A466" s="33" t="s">
        <v>4813</v>
      </c>
      <c r="B466" s="53" t="s">
        <v>395</v>
      </c>
      <c r="C466" s="49">
        <f t="shared" si="22"/>
        <v>0.48714432636270139</v>
      </c>
      <c r="D466" s="33">
        <v>61974</v>
      </c>
      <c r="E466" s="55" t="s">
        <v>1964</v>
      </c>
      <c r="F466" s="54">
        <v>550081000107</v>
      </c>
      <c r="G466" s="60" t="s">
        <v>5340</v>
      </c>
      <c r="H466" s="59">
        <v>336</v>
      </c>
      <c r="I466" s="57">
        <v>115</v>
      </c>
      <c r="J466" s="41"/>
      <c r="K466" s="42"/>
      <c r="L466" s="51">
        <f t="shared" si="23"/>
        <v>336</v>
      </c>
      <c r="M466" s="49">
        <f t="shared" si="24"/>
        <v>2.9217391304347826</v>
      </c>
      <c r="N466" s="49" t="s">
        <v>5222</v>
      </c>
    </row>
    <row r="467" spans="1:14" s="50" customFormat="1" ht="14.5" x14ac:dyDescent="0.35">
      <c r="A467" s="33" t="s">
        <v>4813</v>
      </c>
      <c r="B467" s="53" t="s">
        <v>395</v>
      </c>
      <c r="C467" s="49">
        <f t="shared" si="22"/>
        <v>0.48714432636270139</v>
      </c>
      <c r="D467" s="33">
        <v>61909</v>
      </c>
      <c r="E467" s="55" t="s">
        <v>1965</v>
      </c>
      <c r="F467" s="54">
        <v>550081002587</v>
      </c>
      <c r="G467" s="60" t="s">
        <v>5341</v>
      </c>
      <c r="H467" s="59">
        <v>153</v>
      </c>
      <c r="I467" s="57">
        <v>90</v>
      </c>
      <c r="J467" s="41"/>
      <c r="K467" s="42"/>
      <c r="L467" s="51">
        <f t="shared" si="23"/>
        <v>153</v>
      </c>
      <c r="M467" s="49">
        <f t="shared" si="24"/>
        <v>1.7</v>
      </c>
      <c r="N467" s="49" t="s">
        <v>5222</v>
      </c>
    </row>
    <row r="468" spans="1:14" s="50" customFormat="1" ht="14.5" x14ac:dyDescent="0.35">
      <c r="A468" s="33" t="s">
        <v>4813</v>
      </c>
      <c r="B468" s="53" t="s">
        <v>395</v>
      </c>
      <c r="C468" s="49">
        <f t="shared" si="22"/>
        <v>0.48714432636270139</v>
      </c>
      <c r="D468" s="33">
        <v>61906</v>
      </c>
      <c r="E468" s="55" t="s">
        <v>1966</v>
      </c>
      <c r="F468" s="54">
        <v>550081000106</v>
      </c>
      <c r="G468" s="60" t="s">
        <v>5342</v>
      </c>
      <c r="H468" s="59">
        <v>334</v>
      </c>
      <c r="I468" s="57">
        <v>331</v>
      </c>
      <c r="J468" s="41"/>
      <c r="K468" s="42"/>
      <c r="L468" s="51">
        <f t="shared" si="23"/>
        <v>334</v>
      </c>
      <c r="M468" s="49">
        <f t="shared" si="24"/>
        <v>1.0090634441087614</v>
      </c>
      <c r="N468" s="49" t="s">
        <v>5222</v>
      </c>
    </row>
    <row r="469" spans="1:14" s="50" customFormat="1" ht="14.5" x14ac:dyDescent="0.35">
      <c r="A469" s="33" t="s">
        <v>4814</v>
      </c>
      <c r="B469" s="53" t="s">
        <v>209</v>
      </c>
      <c r="C469" s="49">
        <f t="shared" si="22"/>
        <v>0.24105011933174225</v>
      </c>
      <c r="D469" s="33">
        <v>17005319</v>
      </c>
      <c r="E469" s="55" t="s">
        <v>1120</v>
      </c>
      <c r="F469" s="54">
        <v>550084000111</v>
      </c>
      <c r="G469" s="60" t="s">
        <v>5343</v>
      </c>
      <c r="H469" s="59">
        <v>51</v>
      </c>
      <c r="I469" s="57">
        <v>218</v>
      </c>
      <c r="J469" s="41"/>
      <c r="K469" s="42"/>
      <c r="L469" s="51">
        <f t="shared" si="23"/>
        <v>51</v>
      </c>
      <c r="M469" s="49">
        <f t="shared" si="24"/>
        <v>0.23394495412844038</v>
      </c>
      <c r="N469" s="49" t="s">
        <v>5222</v>
      </c>
    </row>
    <row r="470" spans="1:14" s="50" customFormat="1" ht="14.5" x14ac:dyDescent="0.35">
      <c r="A470" s="33" t="s">
        <v>4814</v>
      </c>
      <c r="B470" s="53" t="s">
        <v>209</v>
      </c>
      <c r="C470" s="49">
        <f t="shared" si="22"/>
        <v>0.24105011933174225</v>
      </c>
      <c r="D470" s="33">
        <v>61476</v>
      </c>
      <c r="E470" s="55" t="s">
        <v>1121</v>
      </c>
      <c r="F470" s="54">
        <v>550084000112</v>
      </c>
      <c r="G470" s="60" t="s">
        <v>5344</v>
      </c>
      <c r="H470" s="59">
        <v>50</v>
      </c>
      <c r="I470" s="57">
        <v>201</v>
      </c>
      <c r="J470" s="41"/>
      <c r="K470" s="42"/>
      <c r="L470" s="51">
        <f t="shared" si="23"/>
        <v>50</v>
      </c>
      <c r="M470" s="49">
        <f t="shared" si="24"/>
        <v>0.24875621890547264</v>
      </c>
      <c r="N470" s="49" t="s">
        <v>5222</v>
      </c>
    </row>
    <row r="471" spans="1:14" s="50" customFormat="1" ht="14.5" x14ac:dyDescent="0.35">
      <c r="A471" s="33" t="s">
        <v>4815</v>
      </c>
      <c r="B471" s="53" t="s">
        <v>81</v>
      </c>
      <c r="C471" s="49">
        <f t="shared" si="22"/>
        <v>0.36009933774834435</v>
      </c>
      <c r="D471" s="33"/>
      <c r="E471" s="55" t="s">
        <v>521</v>
      </c>
      <c r="F471" s="54">
        <v>550087002864</v>
      </c>
      <c r="G471" s="60" t="s">
        <v>5345</v>
      </c>
      <c r="H471" s="59">
        <v>167</v>
      </c>
      <c r="I471" s="57">
        <v>49</v>
      </c>
      <c r="J471" s="41"/>
      <c r="K471" s="42"/>
      <c r="L471" s="51">
        <f t="shared" si="23"/>
        <v>167</v>
      </c>
      <c r="M471" s="49">
        <f t="shared" si="24"/>
        <v>3.4081632653061225</v>
      </c>
      <c r="N471" s="49" t="s">
        <v>5222</v>
      </c>
    </row>
    <row r="472" spans="1:14" s="50" customFormat="1" ht="14.5" x14ac:dyDescent="0.35">
      <c r="A472" s="33" t="s">
        <v>4815</v>
      </c>
      <c r="B472" s="53" t="s">
        <v>81</v>
      </c>
      <c r="C472" s="49">
        <f t="shared" si="22"/>
        <v>0.36009933774834435</v>
      </c>
      <c r="D472" s="33">
        <v>63062</v>
      </c>
      <c r="E472" s="55" t="s">
        <v>522</v>
      </c>
      <c r="F472" s="54">
        <v>550087000113</v>
      </c>
      <c r="G472" s="60" t="s">
        <v>5346</v>
      </c>
      <c r="H472" s="59">
        <v>5</v>
      </c>
      <c r="I472" s="59">
        <v>39</v>
      </c>
      <c r="J472" s="41"/>
      <c r="K472" s="42"/>
      <c r="L472" s="51">
        <f t="shared" si="23"/>
        <v>5</v>
      </c>
      <c r="M472" s="49">
        <f t="shared" si="24"/>
        <v>0.12820512820512819</v>
      </c>
      <c r="N472" s="49" t="s">
        <v>5222</v>
      </c>
    </row>
    <row r="473" spans="1:14" s="50" customFormat="1" ht="14.5" x14ac:dyDescent="0.35">
      <c r="A473" s="33" t="s">
        <v>4815</v>
      </c>
      <c r="B473" s="53" t="s">
        <v>81</v>
      </c>
      <c r="C473" s="49">
        <f t="shared" si="22"/>
        <v>0.36009933774834435</v>
      </c>
      <c r="D473" s="33">
        <v>17010220</v>
      </c>
      <c r="E473" s="55" t="s">
        <v>523</v>
      </c>
      <c r="F473" s="54">
        <v>550087002717</v>
      </c>
      <c r="G473" s="60" t="s">
        <v>5347</v>
      </c>
      <c r="H473" s="59">
        <v>13</v>
      </c>
      <c r="I473" s="57">
        <v>32</v>
      </c>
      <c r="J473" s="41"/>
      <c r="K473" s="42"/>
      <c r="L473" s="51">
        <f t="shared" si="23"/>
        <v>13</v>
      </c>
      <c r="M473" s="49">
        <f t="shared" si="24"/>
        <v>0.40625</v>
      </c>
      <c r="N473" s="49" t="s">
        <v>5222</v>
      </c>
    </row>
    <row r="474" spans="1:14" s="50" customFormat="1" ht="14.5" x14ac:dyDescent="0.35">
      <c r="A474" s="33" t="s">
        <v>4815</v>
      </c>
      <c r="B474" s="53" t="s">
        <v>81</v>
      </c>
      <c r="C474" s="49">
        <f t="shared" si="22"/>
        <v>0.36009933774834435</v>
      </c>
      <c r="D474" s="33">
        <v>63080</v>
      </c>
      <c r="E474" s="55" t="s">
        <v>524</v>
      </c>
      <c r="F474" s="54">
        <v>550087000114</v>
      </c>
      <c r="G474" s="60" t="s">
        <v>5348</v>
      </c>
      <c r="H474" s="59">
        <v>33</v>
      </c>
      <c r="I474" s="57">
        <v>359</v>
      </c>
      <c r="J474" s="41"/>
      <c r="K474" s="42"/>
      <c r="L474" s="51">
        <f t="shared" si="23"/>
        <v>33</v>
      </c>
      <c r="M474" s="49">
        <f t="shared" si="24"/>
        <v>9.1922005571030641E-2</v>
      </c>
      <c r="N474" s="49" t="s">
        <v>5222</v>
      </c>
    </row>
    <row r="475" spans="1:14" s="50" customFormat="1" ht="14.5" x14ac:dyDescent="0.35">
      <c r="A475" s="33" t="s">
        <v>4815</v>
      </c>
      <c r="B475" s="53" t="s">
        <v>81</v>
      </c>
      <c r="C475" s="49">
        <f t="shared" si="22"/>
        <v>0.36009933774834435</v>
      </c>
      <c r="D475" s="33">
        <v>9410</v>
      </c>
      <c r="E475" s="55" t="s">
        <v>532</v>
      </c>
      <c r="F475" s="54" t="s">
        <v>2392</v>
      </c>
      <c r="G475" s="60" t="s">
        <v>5349</v>
      </c>
      <c r="H475" s="59">
        <v>27</v>
      </c>
      <c r="I475" s="57">
        <v>10</v>
      </c>
      <c r="J475" s="41"/>
      <c r="K475" s="42"/>
      <c r="L475" s="51">
        <f t="shared" si="23"/>
        <v>27</v>
      </c>
      <c r="M475" s="49">
        <f t="shared" si="24"/>
        <v>2.7</v>
      </c>
      <c r="N475" s="49" t="s">
        <v>5222</v>
      </c>
    </row>
    <row r="476" spans="1:14" s="50" customFormat="1" ht="14.5" x14ac:dyDescent="0.35">
      <c r="A476" s="33" t="s">
        <v>4815</v>
      </c>
      <c r="B476" s="53" t="s">
        <v>81</v>
      </c>
      <c r="C476" s="49">
        <f t="shared" si="22"/>
        <v>0.36009933774834435</v>
      </c>
      <c r="D476" s="33">
        <v>63036</v>
      </c>
      <c r="E476" s="55" t="s">
        <v>525</v>
      </c>
      <c r="F476" s="54">
        <v>550087000117</v>
      </c>
      <c r="G476" s="60" t="s">
        <v>5350</v>
      </c>
      <c r="H476" s="59">
        <v>15</v>
      </c>
      <c r="I476" s="57">
        <v>78</v>
      </c>
      <c r="J476" s="41"/>
      <c r="K476" s="42"/>
      <c r="L476" s="51">
        <f t="shared" si="23"/>
        <v>15</v>
      </c>
      <c r="M476" s="49">
        <f t="shared" si="24"/>
        <v>0.19230769230769232</v>
      </c>
      <c r="N476" s="49" t="s">
        <v>5222</v>
      </c>
    </row>
    <row r="477" spans="1:14" s="50" customFormat="1" ht="14.5" x14ac:dyDescent="0.35">
      <c r="A477" s="33" t="s">
        <v>4815</v>
      </c>
      <c r="B477" s="53" t="s">
        <v>81</v>
      </c>
      <c r="C477" s="49">
        <f t="shared" si="22"/>
        <v>0.36009933774834435</v>
      </c>
      <c r="D477" s="33">
        <v>63078</v>
      </c>
      <c r="E477" s="55" t="s">
        <v>526</v>
      </c>
      <c r="F477" s="54">
        <v>550087000118</v>
      </c>
      <c r="G477" s="60" t="s">
        <v>5351</v>
      </c>
      <c r="H477" s="59">
        <v>170</v>
      </c>
      <c r="I477" s="57">
        <v>339</v>
      </c>
      <c r="J477" s="41"/>
      <c r="K477" s="42"/>
      <c r="L477" s="51">
        <f t="shared" si="23"/>
        <v>170</v>
      </c>
      <c r="M477" s="49">
        <f t="shared" si="24"/>
        <v>0.50147492625368728</v>
      </c>
      <c r="N477" s="49" t="s">
        <v>5222</v>
      </c>
    </row>
    <row r="478" spans="1:14" s="50" customFormat="1" ht="14.5" x14ac:dyDescent="0.35">
      <c r="A478" s="33" t="s">
        <v>4815</v>
      </c>
      <c r="B478" s="53" t="s">
        <v>81</v>
      </c>
      <c r="C478" s="49">
        <f t="shared" si="22"/>
        <v>0.36009933774834435</v>
      </c>
      <c r="D478" s="33">
        <v>63079</v>
      </c>
      <c r="E478" s="55" t="s">
        <v>527</v>
      </c>
      <c r="F478" s="54">
        <v>550087000119</v>
      </c>
      <c r="G478" s="60" t="s">
        <v>5352</v>
      </c>
      <c r="H478" s="59">
        <v>5</v>
      </c>
      <c r="I478" s="57">
        <v>302</v>
      </c>
      <c r="J478" s="41"/>
      <c r="K478" s="42"/>
      <c r="L478" s="51">
        <f t="shared" si="23"/>
        <v>5</v>
      </c>
      <c r="M478" s="49">
        <f t="shared" si="24"/>
        <v>1.6556291390728478E-2</v>
      </c>
      <c r="N478" s="49" t="s">
        <v>5222</v>
      </c>
    </row>
    <row r="479" spans="1:14" s="50" customFormat="1" ht="14.5" x14ac:dyDescent="0.35">
      <c r="A479" s="33" t="s">
        <v>4817</v>
      </c>
      <c r="B479" s="53" t="s">
        <v>156</v>
      </c>
      <c r="C479" s="49">
        <f t="shared" si="22"/>
        <v>0.45656565656565656</v>
      </c>
      <c r="D479" s="33"/>
      <c r="E479" s="55" t="s">
        <v>4719</v>
      </c>
      <c r="F479" s="54">
        <v>550096003082</v>
      </c>
      <c r="G479" s="60" t="s">
        <v>5357</v>
      </c>
      <c r="H479" s="59">
        <v>61</v>
      </c>
      <c r="I479" s="57">
        <v>190</v>
      </c>
      <c r="J479" s="41"/>
      <c r="K479" s="42"/>
      <c r="L479" s="51">
        <f t="shared" si="23"/>
        <v>61</v>
      </c>
      <c r="M479" s="49">
        <f t="shared" si="24"/>
        <v>0.32105263157894737</v>
      </c>
      <c r="N479" s="49" t="s">
        <v>5222</v>
      </c>
    </row>
    <row r="480" spans="1:14" s="50" customFormat="1" ht="14.5" x14ac:dyDescent="0.35">
      <c r="A480" s="33" t="s">
        <v>4817</v>
      </c>
      <c r="B480" s="53" t="s">
        <v>156</v>
      </c>
      <c r="C480" s="49">
        <f t="shared" si="22"/>
        <v>0.45656565656565656</v>
      </c>
      <c r="D480" s="33">
        <v>61922</v>
      </c>
      <c r="E480" s="55" t="s">
        <v>915</v>
      </c>
      <c r="F480" s="54">
        <v>550096000123</v>
      </c>
      <c r="G480" s="60" t="s">
        <v>5358</v>
      </c>
      <c r="H480" s="59">
        <v>58</v>
      </c>
      <c r="I480" s="57">
        <v>1117</v>
      </c>
      <c r="J480" s="41"/>
      <c r="K480" s="42"/>
      <c r="L480" s="51">
        <f t="shared" si="23"/>
        <v>58</v>
      </c>
      <c r="M480" s="49">
        <f t="shared" si="24"/>
        <v>5.1924798567591766E-2</v>
      </c>
      <c r="N480" s="49" t="s">
        <v>5222</v>
      </c>
    </row>
    <row r="481" spans="1:14" s="50" customFormat="1" ht="14.5" x14ac:dyDescent="0.35">
      <c r="A481" s="33" t="s">
        <v>4817</v>
      </c>
      <c r="B481" s="53" t="s">
        <v>156</v>
      </c>
      <c r="C481" s="49">
        <f t="shared" si="22"/>
        <v>0.45656565656565656</v>
      </c>
      <c r="D481" s="33">
        <v>61923</v>
      </c>
      <c r="E481" s="55" t="s">
        <v>916</v>
      </c>
      <c r="F481" s="54">
        <v>550096000122</v>
      </c>
      <c r="G481" s="60" t="s">
        <v>5359</v>
      </c>
      <c r="H481" s="59">
        <v>11</v>
      </c>
      <c r="I481" s="57">
        <v>735</v>
      </c>
      <c r="J481" s="41"/>
      <c r="K481" s="42"/>
      <c r="L481" s="51">
        <f t="shared" si="23"/>
        <v>11</v>
      </c>
      <c r="M481" s="49">
        <f t="shared" si="24"/>
        <v>1.4965986394557823E-2</v>
      </c>
      <c r="N481" s="49" t="s">
        <v>5222</v>
      </c>
    </row>
    <row r="482" spans="1:14" s="50" customFormat="1" ht="14.5" x14ac:dyDescent="0.35">
      <c r="A482" s="33" t="s">
        <v>4817</v>
      </c>
      <c r="B482" s="53" t="s">
        <v>156</v>
      </c>
      <c r="C482" s="49">
        <f t="shared" si="22"/>
        <v>0.45656565656565656</v>
      </c>
      <c r="D482" s="33">
        <v>61920</v>
      </c>
      <c r="E482" s="55" t="s">
        <v>917</v>
      </c>
      <c r="F482" s="54">
        <v>550096002815</v>
      </c>
      <c r="G482" s="60" t="s">
        <v>5360</v>
      </c>
      <c r="H482" s="59">
        <v>84</v>
      </c>
      <c r="I482" s="57">
        <v>61</v>
      </c>
      <c r="J482" s="41"/>
      <c r="K482" s="42"/>
      <c r="L482" s="51">
        <f t="shared" si="23"/>
        <v>84</v>
      </c>
      <c r="M482" s="49">
        <f t="shared" si="24"/>
        <v>1.3770491803278688</v>
      </c>
      <c r="N482" s="49" t="s">
        <v>5222</v>
      </c>
    </row>
    <row r="483" spans="1:14" s="50" customFormat="1" ht="14.5" x14ac:dyDescent="0.35">
      <c r="A483" s="33" t="s">
        <v>4817</v>
      </c>
      <c r="B483" s="53" t="s">
        <v>156</v>
      </c>
      <c r="C483" s="49">
        <f t="shared" si="22"/>
        <v>0.45656565656565656</v>
      </c>
      <c r="D483" s="33">
        <v>63238</v>
      </c>
      <c r="E483" s="55" t="s">
        <v>601</v>
      </c>
      <c r="F483" s="54">
        <v>550096000125</v>
      </c>
      <c r="G483" s="60" t="s">
        <v>5361</v>
      </c>
      <c r="H483" s="59">
        <v>459</v>
      </c>
      <c r="I483" s="57">
        <v>294</v>
      </c>
      <c r="J483" s="41"/>
      <c r="K483" s="42"/>
      <c r="L483" s="51">
        <f t="shared" si="23"/>
        <v>459</v>
      </c>
      <c r="M483" s="49">
        <f t="shared" si="24"/>
        <v>1.5612244897959184</v>
      </c>
      <c r="N483" s="49" t="s">
        <v>5222</v>
      </c>
    </row>
    <row r="484" spans="1:14" s="50" customFormat="1" ht="14.5" x14ac:dyDescent="0.35">
      <c r="A484" s="33" t="s">
        <v>4817</v>
      </c>
      <c r="B484" s="53" t="s">
        <v>156</v>
      </c>
      <c r="C484" s="49">
        <f t="shared" si="22"/>
        <v>0.45656565656565656</v>
      </c>
      <c r="D484" s="33">
        <v>63016</v>
      </c>
      <c r="E484" s="55" t="s">
        <v>608</v>
      </c>
      <c r="F484" s="54">
        <v>550096000126</v>
      </c>
      <c r="G484" s="60" t="s">
        <v>5362</v>
      </c>
      <c r="H484" s="59">
        <v>357</v>
      </c>
      <c r="I484" s="57">
        <v>204</v>
      </c>
      <c r="J484" s="41"/>
      <c r="K484" s="42"/>
      <c r="L484" s="51">
        <f t="shared" si="23"/>
        <v>357</v>
      </c>
      <c r="M484" s="49">
        <f t="shared" si="24"/>
        <v>1.75</v>
      </c>
      <c r="N484" s="49" t="s">
        <v>5222</v>
      </c>
    </row>
    <row r="485" spans="1:14" s="50" customFormat="1" ht="14.5" x14ac:dyDescent="0.35">
      <c r="A485" s="33" t="s">
        <v>4817</v>
      </c>
      <c r="B485" s="53" t="s">
        <v>156</v>
      </c>
      <c r="C485" s="49">
        <f t="shared" si="22"/>
        <v>0.45656565656565656</v>
      </c>
      <c r="D485" s="33">
        <v>210353</v>
      </c>
      <c r="E485" s="55" t="s">
        <v>875</v>
      </c>
      <c r="F485" s="54">
        <v>550096001455</v>
      </c>
      <c r="G485" s="60" t="s">
        <v>5363</v>
      </c>
      <c r="H485" s="59">
        <v>43</v>
      </c>
      <c r="I485" s="57">
        <v>403</v>
      </c>
      <c r="J485" s="41"/>
      <c r="K485" s="42"/>
      <c r="L485" s="51">
        <f t="shared" si="23"/>
        <v>43</v>
      </c>
      <c r="M485" s="49">
        <f t="shared" si="24"/>
        <v>0.10669975186104218</v>
      </c>
      <c r="N485" s="49" t="s">
        <v>5222</v>
      </c>
    </row>
    <row r="486" spans="1:14" s="50" customFormat="1" ht="14.5" x14ac:dyDescent="0.35">
      <c r="A486" s="33" t="s">
        <v>4817</v>
      </c>
      <c r="B486" s="53" t="s">
        <v>156</v>
      </c>
      <c r="C486" s="49">
        <f t="shared" si="22"/>
        <v>0.45656565656565656</v>
      </c>
      <c r="D486" s="33">
        <v>61926</v>
      </c>
      <c r="E486" s="55" t="s">
        <v>918</v>
      </c>
      <c r="F486" s="54">
        <v>550096000127</v>
      </c>
      <c r="G486" s="60" t="s">
        <v>5364</v>
      </c>
      <c r="H486" s="59">
        <v>191</v>
      </c>
      <c r="I486" s="59">
        <v>103</v>
      </c>
      <c r="J486" s="41"/>
      <c r="K486" s="42"/>
      <c r="L486" s="51">
        <f t="shared" si="23"/>
        <v>191</v>
      </c>
      <c r="M486" s="49">
        <f t="shared" si="24"/>
        <v>1.854368932038835</v>
      </c>
      <c r="N486" s="49" t="s">
        <v>5222</v>
      </c>
    </row>
    <row r="487" spans="1:14" s="50" customFormat="1" ht="14.5" x14ac:dyDescent="0.35">
      <c r="A487" s="33" t="s">
        <v>4817</v>
      </c>
      <c r="B487" s="53" t="s">
        <v>156</v>
      </c>
      <c r="C487" s="49">
        <f t="shared" si="22"/>
        <v>0.45656565656565656</v>
      </c>
      <c r="D487" s="33">
        <v>61917</v>
      </c>
      <c r="E487" s="55" t="s">
        <v>919</v>
      </c>
      <c r="F487" s="54">
        <v>550096000129</v>
      </c>
      <c r="G487" s="60" t="s">
        <v>5365</v>
      </c>
      <c r="H487" s="59">
        <v>129</v>
      </c>
      <c r="I487" s="59">
        <v>231</v>
      </c>
      <c r="J487" s="41"/>
      <c r="K487" s="42"/>
      <c r="L487" s="51">
        <f t="shared" si="23"/>
        <v>129</v>
      </c>
      <c r="M487" s="49">
        <f t="shared" si="24"/>
        <v>0.55844155844155841</v>
      </c>
      <c r="N487" s="49" t="s">
        <v>5222</v>
      </c>
    </row>
    <row r="488" spans="1:14" s="50" customFormat="1" ht="14.5" x14ac:dyDescent="0.35">
      <c r="A488" s="33" t="s">
        <v>4817</v>
      </c>
      <c r="B488" s="53" t="s">
        <v>156</v>
      </c>
      <c r="C488" s="49">
        <f t="shared" si="22"/>
        <v>0.45656565656565656</v>
      </c>
      <c r="D488" s="33">
        <v>61919</v>
      </c>
      <c r="E488" s="55" t="s">
        <v>920</v>
      </c>
      <c r="F488" s="54">
        <v>550096000130</v>
      </c>
      <c r="G488" s="60" t="s">
        <v>5366</v>
      </c>
      <c r="H488" s="59">
        <v>189</v>
      </c>
      <c r="I488" s="59">
        <v>127</v>
      </c>
      <c r="J488" s="41"/>
      <c r="K488" s="42"/>
      <c r="L488" s="51">
        <f t="shared" si="23"/>
        <v>189</v>
      </c>
      <c r="M488" s="49">
        <f t="shared" si="24"/>
        <v>1.4881889763779528</v>
      </c>
      <c r="N488" s="49" t="s">
        <v>5222</v>
      </c>
    </row>
    <row r="489" spans="1:14" s="50" customFormat="1" ht="14.5" x14ac:dyDescent="0.35">
      <c r="A489" s="33" t="s">
        <v>4818</v>
      </c>
      <c r="B489" s="53" t="s">
        <v>275</v>
      </c>
      <c r="C489" s="49">
        <f t="shared" si="22"/>
        <v>0.78125</v>
      </c>
      <c r="D489" s="33">
        <v>62199</v>
      </c>
      <c r="E489" s="55" t="s">
        <v>1378</v>
      </c>
      <c r="F489" s="54">
        <v>551155001529</v>
      </c>
      <c r="G489" s="60" t="s">
        <v>5367</v>
      </c>
      <c r="H489" s="59">
        <v>63</v>
      </c>
      <c r="I489" s="57">
        <v>124</v>
      </c>
      <c r="J489" s="41"/>
      <c r="K489" s="42"/>
      <c r="L489" s="51">
        <f t="shared" si="23"/>
        <v>63</v>
      </c>
      <c r="M489" s="49">
        <f t="shared" si="24"/>
        <v>0.50806451612903225</v>
      </c>
      <c r="N489" s="49" t="s">
        <v>5222</v>
      </c>
    </row>
    <row r="490" spans="1:14" s="50" customFormat="1" ht="14.5" x14ac:dyDescent="0.35">
      <c r="A490" s="33" t="s">
        <v>4818</v>
      </c>
      <c r="B490" s="53" t="s">
        <v>275</v>
      </c>
      <c r="C490" s="49">
        <f t="shared" si="22"/>
        <v>0.78125</v>
      </c>
      <c r="D490" s="33">
        <v>62200</v>
      </c>
      <c r="E490" s="55" t="s">
        <v>1379</v>
      </c>
      <c r="F490" s="54">
        <v>551155001530</v>
      </c>
      <c r="G490" s="60" t="s">
        <v>5368</v>
      </c>
      <c r="H490" s="59">
        <v>112</v>
      </c>
      <c r="I490" s="57">
        <v>100</v>
      </c>
      <c r="J490" s="41"/>
      <c r="K490" s="42"/>
      <c r="L490" s="51">
        <f t="shared" si="23"/>
        <v>112</v>
      </c>
      <c r="M490" s="49">
        <f t="shared" si="24"/>
        <v>1.1200000000000001</v>
      </c>
      <c r="N490" s="49" t="s">
        <v>5222</v>
      </c>
    </row>
    <row r="491" spans="1:14" s="50" customFormat="1" ht="14.5" x14ac:dyDescent="0.35">
      <c r="A491" s="33" t="s">
        <v>4819</v>
      </c>
      <c r="B491" s="53" t="s">
        <v>140</v>
      </c>
      <c r="C491" s="49">
        <f t="shared" si="22"/>
        <v>0.14020618556701031</v>
      </c>
      <c r="D491" s="33">
        <v>212016</v>
      </c>
      <c r="E491" s="55" t="s">
        <v>773</v>
      </c>
      <c r="F491" s="54">
        <v>550099001211</v>
      </c>
      <c r="G491" s="60" t="s">
        <v>5369</v>
      </c>
      <c r="H491" s="59">
        <v>68</v>
      </c>
      <c r="I491" s="57">
        <v>485</v>
      </c>
      <c r="J491" s="41"/>
      <c r="K491" s="42"/>
      <c r="L491" s="51">
        <f t="shared" si="23"/>
        <v>68</v>
      </c>
      <c r="M491" s="49">
        <f t="shared" si="24"/>
        <v>0.14020618556701031</v>
      </c>
      <c r="N491" s="49" t="s">
        <v>5222</v>
      </c>
    </row>
    <row r="492" spans="1:14" s="50" customFormat="1" ht="14.5" x14ac:dyDescent="0.35">
      <c r="A492" s="33" t="s">
        <v>4819</v>
      </c>
      <c r="B492" s="53" t="s">
        <v>140</v>
      </c>
      <c r="C492" s="49">
        <f t="shared" si="22"/>
        <v>0.14020618556701031</v>
      </c>
      <c r="D492" s="33">
        <v>61478</v>
      </c>
      <c r="E492" s="55" t="s">
        <v>774</v>
      </c>
      <c r="F492" s="54">
        <v>550099000132</v>
      </c>
      <c r="G492" s="60" t="s">
        <v>5370</v>
      </c>
      <c r="H492" s="59">
        <v>83</v>
      </c>
      <c r="I492" s="57">
        <v>285</v>
      </c>
      <c r="J492" s="41"/>
      <c r="K492" s="42"/>
      <c r="L492" s="51">
        <f t="shared" si="23"/>
        <v>83</v>
      </c>
      <c r="M492" s="49">
        <f t="shared" si="24"/>
        <v>0.29122807017543861</v>
      </c>
      <c r="N492" s="49" t="s">
        <v>5222</v>
      </c>
    </row>
    <row r="493" spans="1:14" s="50" customFormat="1" ht="14.5" x14ac:dyDescent="0.35">
      <c r="A493" s="33" t="s">
        <v>4819</v>
      </c>
      <c r="B493" s="53" t="s">
        <v>140</v>
      </c>
      <c r="C493" s="49">
        <f t="shared" si="22"/>
        <v>0.14020618556701031</v>
      </c>
      <c r="D493" s="33">
        <v>61479</v>
      </c>
      <c r="E493" s="55" t="s">
        <v>776</v>
      </c>
      <c r="F493" s="54">
        <v>550099000133</v>
      </c>
      <c r="G493" s="60" t="s">
        <v>5371</v>
      </c>
      <c r="H493" s="59">
        <v>63</v>
      </c>
      <c r="I493" s="57">
        <v>144</v>
      </c>
      <c r="J493" s="41"/>
      <c r="K493" s="42"/>
      <c r="L493" s="51">
        <f t="shared" si="23"/>
        <v>63</v>
      </c>
      <c r="M493" s="49">
        <f t="shared" si="24"/>
        <v>0.4375</v>
      </c>
      <c r="N493" s="49" t="s">
        <v>5222</v>
      </c>
    </row>
    <row r="494" spans="1:14" s="50" customFormat="1" ht="14.5" x14ac:dyDescent="0.35">
      <c r="A494" s="33" t="s">
        <v>4820</v>
      </c>
      <c r="B494" s="53" t="s">
        <v>250</v>
      </c>
      <c r="C494" s="49" t="e">
        <f t="shared" ref="C494:C557" si="25">SUMIF($B$2:$B$491,B494,$L$2:$L$491)/(SUMIF($B$2:$B$491,B494,$I$2:$I$491))</f>
        <v>#DIV/0!</v>
      </c>
      <c r="D494" s="33">
        <v>16074576</v>
      </c>
      <c r="E494" s="55" t="s">
        <v>1281</v>
      </c>
      <c r="F494" s="54">
        <v>550102000134</v>
      </c>
      <c r="G494" s="60" t="s">
        <v>5372</v>
      </c>
      <c r="H494" s="59">
        <v>105</v>
      </c>
      <c r="I494" s="57">
        <v>206</v>
      </c>
      <c r="J494" s="41"/>
      <c r="K494" s="42"/>
      <c r="L494" s="51">
        <f t="shared" si="23"/>
        <v>105</v>
      </c>
      <c r="M494" s="49">
        <f t="shared" si="24"/>
        <v>0.50970873786407767</v>
      </c>
      <c r="N494" s="49" t="s">
        <v>5222</v>
      </c>
    </row>
    <row r="495" spans="1:14" s="50" customFormat="1" ht="14.5" x14ac:dyDescent="0.35">
      <c r="A495" s="33" t="s">
        <v>4820</v>
      </c>
      <c r="B495" s="53" t="s">
        <v>250</v>
      </c>
      <c r="C495" s="49" t="e">
        <f t="shared" si="25"/>
        <v>#DIV/0!</v>
      </c>
      <c r="D495" s="33">
        <v>61481</v>
      </c>
      <c r="E495" s="55" t="s">
        <v>1282</v>
      </c>
      <c r="F495" s="54">
        <v>550102000135</v>
      </c>
      <c r="G495" s="60" t="s">
        <v>5373</v>
      </c>
      <c r="H495" s="59">
        <v>51</v>
      </c>
      <c r="I495" s="57">
        <v>174</v>
      </c>
      <c r="J495" s="41"/>
      <c r="K495" s="42"/>
      <c r="L495" s="51">
        <f t="shared" si="23"/>
        <v>51</v>
      </c>
      <c r="M495" s="49">
        <f t="shared" si="24"/>
        <v>0.29310344827586204</v>
      </c>
      <c r="N495" s="49" t="s">
        <v>5222</v>
      </c>
    </row>
    <row r="496" spans="1:14" s="50" customFormat="1" ht="14.5" x14ac:dyDescent="0.35">
      <c r="A496" s="33" t="s">
        <v>4821</v>
      </c>
      <c r="B496" s="53" t="s">
        <v>378</v>
      </c>
      <c r="C496" s="49">
        <f t="shared" si="25"/>
        <v>1</v>
      </c>
      <c r="D496" s="33">
        <v>203604</v>
      </c>
      <c r="E496" s="55" t="s">
        <v>1882</v>
      </c>
      <c r="F496" s="54">
        <v>550105002799</v>
      </c>
      <c r="G496" s="60" t="s">
        <v>5377</v>
      </c>
      <c r="H496" s="59">
        <v>375</v>
      </c>
      <c r="I496" s="57">
        <v>16</v>
      </c>
      <c r="J496" s="41"/>
      <c r="K496" s="42"/>
      <c r="L496" s="51">
        <f t="shared" si="23"/>
        <v>375</v>
      </c>
      <c r="M496" s="49">
        <f t="shared" si="24"/>
        <v>23.4375</v>
      </c>
      <c r="N496" s="49" t="s">
        <v>5222</v>
      </c>
    </row>
    <row r="497" spans="1:14" s="50" customFormat="1" ht="14.5" x14ac:dyDescent="0.35">
      <c r="A497" s="33" t="s">
        <v>4822</v>
      </c>
      <c r="B497" s="53" t="s">
        <v>379</v>
      </c>
      <c r="C497" s="49" t="e">
        <f t="shared" si="25"/>
        <v>#DIV/0!</v>
      </c>
      <c r="D497" s="33"/>
      <c r="E497" s="55" t="s">
        <v>2568</v>
      </c>
      <c r="F497" s="54" t="s">
        <v>2392</v>
      </c>
      <c r="G497" s="60" t="s">
        <v>5388</v>
      </c>
      <c r="H497" s="59">
        <v>190</v>
      </c>
      <c r="I497" s="57">
        <v>3</v>
      </c>
      <c r="J497" s="41"/>
      <c r="K497" s="42"/>
      <c r="L497" s="51">
        <f t="shared" si="23"/>
        <v>190</v>
      </c>
      <c r="M497" s="49">
        <f t="shared" si="24"/>
        <v>63.333333333333336</v>
      </c>
      <c r="N497" s="49" t="s">
        <v>5222</v>
      </c>
    </row>
    <row r="498" spans="1:14" s="50" customFormat="1" ht="14.5" x14ac:dyDescent="0.35">
      <c r="A498" s="33" t="s">
        <v>4822</v>
      </c>
      <c r="B498" s="53" t="s">
        <v>379</v>
      </c>
      <c r="C498" s="49" t="e">
        <f t="shared" si="25"/>
        <v>#DIV/0!</v>
      </c>
      <c r="D498" s="33">
        <v>61487</v>
      </c>
      <c r="E498" s="55" t="s">
        <v>1892</v>
      </c>
      <c r="F498" s="54">
        <v>550108000157</v>
      </c>
      <c r="G498" s="60" t="s">
        <v>5389</v>
      </c>
      <c r="H498" s="59">
        <v>288</v>
      </c>
      <c r="I498" s="57">
        <v>410</v>
      </c>
      <c r="J498" s="41"/>
      <c r="K498" s="42"/>
      <c r="L498" s="51">
        <f t="shared" si="23"/>
        <v>288</v>
      </c>
      <c r="M498" s="49">
        <f t="shared" si="24"/>
        <v>0.70243902439024386</v>
      </c>
      <c r="N498" s="49" t="s">
        <v>5222</v>
      </c>
    </row>
    <row r="499" spans="1:14" s="50" customFormat="1" ht="14.5" x14ac:dyDescent="0.35">
      <c r="A499" s="33" t="s">
        <v>4822</v>
      </c>
      <c r="B499" s="53" t="s">
        <v>379</v>
      </c>
      <c r="C499" s="49" t="e">
        <f t="shared" si="25"/>
        <v>#DIV/0!</v>
      </c>
      <c r="D499" s="33">
        <v>61509</v>
      </c>
      <c r="E499" s="55" t="s">
        <v>1893</v>
      </c>
      <c r="F499" s="54">
        <v>550108000158</v>
      </c>
      <c r="G499" s="60" t="s">
        <v>5390</v>
      </c>
      <c r="H499" s="59">
        <v>288</v>
      </c>
      <c r="I499" s="57">
        <v>352</v>
      </c>
      <c r="J499" s="41"/>
      <c r="K499" s="42"/>
      <c r="L499" s="51">
        <f t="shared" si="23"/>
        <v>288</v>
      </c>
      <c r="M499" s="49">
        <f t="shared" si="24"/>
        <v>0.81818181818181823</v>
      </c>
      <c r="N499" s="49" t="s">
        <v>5222</v>
      </c>
    </row>
    <row r="500" spans="1:14" s="50" customFormat="1" ht="14.5" x14ac:dyDescent="0.35">
      <c r="A500" s="33" t="s">
        <v>4822</v>
      </c>
      <c r="B500" s="53" t="s">
        <v>379</v>
      </c>
      <c r="C500" s="49" t="e">
        <f t="shared" si="25"/>
        <v>#DIV/0!</v>
      </c>
      <c r="D500" s="33">
        <v>61485</v>
      </c>
      <c r="E500" s="55" t="s">
        <v>1894</v>
      </c>
      <c r="F500" s="54">
        <v>550108000156</v>
      </c>
      <c r="G500" s="60" t="s">
        <v>5391</v>
      </c>
      <c r="H500" s="59">
        <v>2</v>
      </c>
      <c r="I500" s="57">
        <v>457</v>
      </c>
      <c r="J500" s="41"/>
      <c r="K500" s="42"/>
      <c r="L500" s="51">
        <f t="shared" si="23"/>
        <v>2</v>
      </c>
      <c r="M500" s="49">
        <f t="shared" si="24"/>
        <v>4.3763676148796497E-3</v>
      </c>
      <c r="N500" s="49" t="s">
        <v>5222</v>
      </c>
    </row>
    <row r="501" spans="1:14" s="50" customFormat="1" ht="14.5" x14ac:dyDescent="0.35">
      <c r="A501" s="33" t="s">
        <v>4822</v>
      </c>
      <c r="B501" s="53" t="s">
        <v>379</v>
      </c>
      <c r="C501" s="49" t="e">
        <f t="shared" si="25"/>
        <v>#DIV/0!</v>
      </c>
      <c r="D501" s="33">
        <v>61486</v>
      </c>
      <c r="E501" s="55" t="s">
        <v>1895</v>
      </c>
      <c r="F501" s="54">
        <v>550108000159</v>
      </c>
      <c r="G501" s="60" t="s">
        <v>5392</v>
      </c>
      <c r="H501" s="59">
        <v>194</v>
      </c>
      <c r="I501" s="57">
        <v>370</v>
      </c>
      <c r="J501" s="41"/>
      <c r="K501" s="42"/>
      <c r="L501" s="51">
        <f t="shared" si="23"/>
        <v>194</v>
      </c>
      <c r="M501" s="49">
        <f t="shared" si="24"/>
        <v>0.5243243243243243</v>
      </c>
      <c r="N501" s="49" t="s">
        <v>5222</v>
      </c>
    </row>
    <row r="502" spans="1:14" s="50" customFormat="1" ht="14.5" x14ac:dyDescent="0.35">
      <c r="A502" s="33" t="s">
        <v>4823</v>
      </c>
      <c r="B502" s="53" t="s">
        <v>251</v>
      </c>
      <c r="C502" s="49" t="e">
        <f t="shared" si="25"/>
        <v>#DIV/0!</v>
      </c>
      <c r="D502" s="33">
        <v>61841</v>
      </c>
      <c r="E502" s="55" t="s">
        <v>1283</v>
      </c>
      <c r="F502" s="54">
        <v>550111000160</v>
      </c>
      <c r="G502" s="60" t="s">
        <v>5393</v>
      </c>
      <c r="H502" s="59">
        <v>163</v>
      </c>
      <c r="I502" s="57">
        <v>120</v>
      </c>
      <c r="J502" s="41"/>
      <c r="K502" s="42"/>
      <c r="L502" s="51">
        <f t="shared" si="23"/>
        <v>163</v>
      </c>
      <c r="M502" s="49">
        <f t="shared" si="24"/>
        <v>1.3583333333333334</v>
      </c>
      <c r="N502" s="49" t="s">
        <v>5222</v>
      </c>
    </row>
    <row r="503" spans="1:14" s="50" customFormat="1" ht="14.5" x14ac:dyDescent="0.35">
      <c r="A503" s="33" t="s">
        <v>4823</v>
      </c>
      <c r="B503" s="53" t="s">
        <v>251</v>
      </c>
      <c r="C503" s="49" t="e">
        <f t="shared" si="25"/>
        <v>#DIV/0!</v>
      </c>
      <c r="D503" s="33">
        <v>16081136</v>
      </c>
      <c r="E503" s="55" t="s">
        <v>1284</v>
      </c>
      <c r="F503" s="54">
        <v>550111000161</v>
      </c>
      <c r="G503" s="60" t="s">
        <v>5394</v>
      </c>
      <c r="H503" s="59">
        <v>179</v>
      </c>
      <c r="I503" s="57">
        <v>61</v>
      </c>
      <c r="J503" s="41"/>
      <c r="K503" s="42"/>
      <c r="L503" s="51">
        <f t="shared" si="23"/>
        <v>179</v>
      </c>
      <c r="M503" s="49">
        <f t="shared" si="24"/>
        <v>2.9344262295081966</v>
      </c>
      <c r="N503" s="49" t="s">
        <v>5222</v>
      </c>
    </row>
    <row r="504" spans="1:14" s="50" customFormat="1" ht="14.5" x14ac:dyDescent="0.35">
      <c r="A504" s="33" t="s">
        <v>4823</v>
      </c>
      <c r="B504" s="53" t="s">
        <v>251</v>
      </c>
      <c r="C504" s="49" t="e">
        <f t="shared" si="25"/>
        <v>#DIV/0!</v>
      </c>
      <c r="D504" s="33">
        <v>250</v>
      </c>
      <c r="E504" s="55" t="s">
        <v>2575</v>
      </c>
      <c r="F504" s="54">
        <v>550111003061</v>
      </c>
      <c r="G504" s="60" t="s">
        <v>5395</v>
      </c>
      <c r="H504" s="59">
        <v>182</v>
      </c>
      <c r="I504" s="57">
        <v>25</v>
      </c>
      <c r="J504" s="41"/>
      <c r="K504" s="42"/>
      <c r="L504" s="51">
        <f t="shared" si="23"/>
        <v>182</v>
      </c>
      <c r="M504" s="49">
        <f t="shared" si="24"/>
        <v>7.28</v>
      </c>
      <c r="N504" s="49" t="s">
        <v>5222</v>
      </c>
    </row>
    <row r="505" spans="1:14" s="50" customFormat="1" ht="14.5" x14ac:dyDescent="0.35">
      <c r="A505" s="33" t="s">
        <v>4824</v>
      </c>
      <c r="B505" s="53" t="s">
        <v>206</v>
      </c>
      <c r="C505" s="49" t="e">
        <f t="shared" si="25"/>
        <v>#DIV/0!</v>
      </c>
      <c r="D505" s="33">
        <v>63259</v>
      </c>
      <c r="E505" s="55" t="s">
        <v>1112</v>
      </c>
      <c r="F505" s="54">
        <v>550114000162</v>
      </c>
      <c r="G505" s="60" t="s">
        <v>5396</v>
      </c>
      <c r="H505" s="59">
        <v>62</v>
      </c>
      <c r="I505" s="57">
        <v>500</v>
      </c>
      <c r="J505" s="41"/>
      <c r="K505" s="42"/>
      <c r="L505" s="51">
        <f t="shared" si="23"/>
        <v>62</v>
      </c>
      <c r="M505" s="49">
        <f t="shared" si="24"/>
        <v>0.124</v>
      </c>
      <c r="N505" s="49" t="s">
        <v>5222</v>
      </c>
    </row>
    <row r="506" spans="1:14" s="50" customFormat="1" ht="14.5" x14ac:dyDescent="0.35">
      <c r="A506" s="33" t="s">
        <v>4824</v>
      </c>
      <c r="B506" s="53" t="s">
        <v>206</v>
      </c>
      <c r="C506" s="49" t="e">
        <f t="shared" si="25"/>
        <v>#DIV/0!</v>
      </c>
      <c r="D506" s="33">
        <v>63264</v>
      </c>
      <c r="E506" s="55" t="s">
        <v>1113</v>
      </c>
      <c r="F506" s="54">
        <v>550114000164</v>
      </c>
      <c r="G506" s="60" t="s">
        <v>5397</v>
      </c>
      <c r="H506" s="59">
        <v>15</v>
      </c>
      <c r="I506" s="57">
        <v>350</v>
      </c>
      <c r="J506" s="41"/>
      <c r="K506" s="42"/>
      <c r="L506" s="51">
        <f t="shared" si="23"/>
        <v>15</v>
      </c>
      <c r="M506" s="49">
        <f t="shared" si="24"/>
        <v>4.2857142857142858E-2</v>
      </c>
      <c r="N506" s="49" t="s">
        <v>5222</v>
      </c>
    </row>
    <row r="507" spans="1:14" s="50" customFormat="1" ht="14.5" x14ac:dyDescent="0.35">
      <c r="A507" s="33" t="s">
        <v>4824</v>
      </c>
      <c r="B507" s="53" t="s">
        <v>206</v>
      </c>
      <c r="C507" s="49" t="e">
        <f t="shared" si="25"/>
        <v>#DIV/0!</v>
      </c>
      <c r="D507" s="33">
        <v>63260</v>
      </c>
      <c r="E507" s="55" t="s">
        <v>1114</v>
      </c>
      <c r="F507" s="54">
        <v>550114000163</v>
      </c>
      <c r="G507" s="60" t="s">
        <v>5398</v>
      </c>
      <c r="H507" s="59">
        <v>7</v>
      </c>
      <c r="I507" s="57">
        <v>700</v>
      </c>
      <c r="J507" s="41"/>
      <c r="K507" s="42"/>
      <c r="L507" s="51">
        <f t="shared" si="23"/>
        <v>7</v>
      </c>
      <c r="M507" s="49">
        <f t="shared" si="24"/>
        <v>0.01</v>
      </c>
      <c r="N507" s="49" t="s">
        <v>5222</v>
      </c>
    </row>
    <row r="508" spans="1:14" s="50" customFormat="1" ht="14.5" x14ac:dyDescent="0.35">
      <c r="A508" s="33" t="s">
        <v>4825</v>
      </c>
      <c r="B508" s="53" t="s">
        <v>439</v>
      </c>
      <c r="C508" s="49" t="e">
        <f t="shared" si="25"/>
        <v>#DIV/0!</v>
      </c>
      <c r="D508" s="33">
        <v>60969</v>
      </c>
      <c r="E508" s="55" t="s">
        <v>2114</v>
      </c>
      <c r="F508" s="54">
        <v>551548001982</v>
      </c>
      <c r="G508" s="60" t="s">
        <v>5399</v>
      </c>
      <c r="H508" s="59">
        <v>206</v>
      </c>
      <c r="I508" s="57">
        <v>356</v>
      </c>
      <c r="J508" s="41"/>
      <c r="K508" s="42"/>
      <c r="L508" s="51">
        <f t="shared" si="23"/>
        <v>206</v>
      </c>
      <c r="M508" s="49">
        <f t="shared" si="24"/>
        <v>0.5786516853932584</v>
      </c>
      <c r="N508" s="49" t="s">
        <v>5222</v>
      </c>
    </row>
    <row r="509" spans="1:14" s="50" customFormat="1" ht="14.5" x14ac:dyDescent="0.35">
      <c r="A509" s="33" t="s">
        <v>4826</v>
      </c>
      <c r="B509" s="53" t="s">
        <v>454</v>
      </c>
      <c r="C509" s="49" t="e">
        <f t="shared" si="25"/>
        <v>#DIV/0!</v>
      </c>
      <c r="D509" s="33">
        <v>214882</v>
      </c>
      <c r="E509" s="55" t="s">
        <v>2146</v>
      </c>
      <c r="F509" s="54">
        <v>550117002800</v>
      </c>
      <c r="G509" s="60" t="s">
        <v>5400</v>
      </c>
      <c r="H509" s="59">
        <v>179</v>
      </c>
      <c r="I509" s="57">
        <v>12</v>
      </c>
      <c r="J509" s="41"/>
      <c r="K509" s="42"/>
      <c r="L509" s="51">
        <f t="shared" si="23"/>
        <v>179</v>
      </c>
      <c r="M509" s="49">
        <f t="shared" si="24"/>
        <v>14.916666666666666</v>
      </c>
      <c r="N509" s="49" t="s">
        <v>5222</v>
      </c>
    </row>
    <row r="510" spans="1:14" s="50" customFormat="1" ht="14.5" x14ac:dyDescent="0.35">
      <c r="A510" s="33" t="s">
        <v>4826</v>
      </c>
      <c r="B510" s="53" t="s">
        <v>454</v>
      </c>
      <c r="C510" s="49" t="e">
        <f t="shared" si="25"/>
        <v>#DIV/0!</v>
      </c>
      <c r="D510" s="33">
        <v>63084</v>
      </c>
      <c r="E510" s="55" t="s">
        <v>2147</v>
      </c>
      <c r="F510" s="54">
        <v>550117000168</v>
      </c>
      <c r="G510" s="60" t="s">
        <v>5401</v>
      </c>
      <c r="H510" s="59">
        <v>372</v>
      </c>
      <c r="I510" s="57">
        <v>114</v>
      </c>
      <c r="J510" s="41"/>
      <c r="K510" s="42"/>
      <c r="L510" s="51">
        <f t="shared" si="23"/>
        <v>372</v>
      </c>
      <c r="M510" s="49">
        <f t="shared" si="24"/>
        <v>3.263157894736842</v>
      </c>
      <c r="N510" s="49" t="s">
        <v>5222</v>
      </c>
    </row>
    <row r="511" spans="1:14" s="50" customFormat="1" ht="14.5" x14ac:dyDescent="0.35">
      <c r="A511" s="33" t="s">
        <v>4826</v>
      </c>
      <c r="B511" s="53" t="s">
        <v>454</v>
      </c>
      <c r="C511" s="49" t="e">
        <f t="shared" si="25"/>
        <v>#DIV/0!</v>
      </c>
      <c r="D511" s="33">
        <v>63085</v>
      </c>
      <c r="E511" s="55" t="s">
        <v>2148</v>
      </c>
      <c r="F511" s="54">
        <v>550117000169</v>
      </c>
      <c r="G511" s="60" t="s">
        <v>5402</v>
      </c>
      <c r="H511" s="59">
        <v>149</v>
      </c>
      <c r="I511" s="57">
        <v>77</v>
      </c>
      <c r="J511" s="41"/>
      <c r="K511" s="42"/>
      <c r="L511" s="51">
        <f t="shared" si="23"/>
        <v>149</v>
      </c>
      <c r="M511" s="49">
        <f t="shared" si="24"/>
        <v>1.9350649350649352</v>
      </c>
      <c r="N511" s="49" t="s">
        <v>5222</v>
      </c>
    </row>
    <row r="512" spans="1:14" s="50" customFormat="1" ht="14.5" x14ac:dyDescent="0.35">
      <c r="A512" s="33" t="s">
        <v>4826</v>
      </c>
      <c r="B512" s="53" t="s">
        <v>454</v>
      </c>
      <c r="C512" s="49" t="e">
        <f t="shared" si="25"/>
        <v>#DIV/0!</v>
      </c>
      <c r="D512" s="33">
        <v>63086</v>
      </c>
      <c r="E512" s="55" t="s">
        <v>2149</v>
      </c>
      <c r="F512" s="54">
        <v>550117003374</v>
      </c>
      <c r="G512" s="60" t="s">
        <v>5403</v>
      </c>
      <c r="H512" s="59">
        <v>7</v>
      </c>
      <c r="I512" s="57">
        <v>63</v>
      </c>
      <c r="J512" s="41"/>
      <c r="K512" s="42"/>
      <c r="L512" s="51">
        <f t="shared" si="23"/>
        <v>7</v>
      </c>
      <c r="M512" s="49">
        <f t="shared" si="24"/>
        <v>0.1111111111111111</v>
      </c>
      <c r="N512" s="49" t="s">
        <v>5222</v>
      </c>
    </row>
    <row r="513" spans="1:14" s="50" customFormat="1" ht="14.5" x14ac:dyDescent="0.35">
      <c r="A513" s="33" t="s">
        <v>4826</v>
      </c>
      <c r="B513" s="53" t="s">
        <v>454</v>
      </c>
      <c r="C513" s="49" t="e">
        <f t="shared" si="25"/>
        <v>#DIV/0!</v>
      </c>
      <c r="D513" s="33"/>
      <c r="E513" s="55" t="s">
        <v>2150</v>
      </c>
      <c r="F513" s="54">
        <v>550117002937</v>
      </c>
      <c r="G513" s="60" t="s">
        <v>5404</v>
      </c>
      <c r="H513" s="59">
        <v>56</v>
      </c>
      <c r="I513" s="57">
        <v>21</v>
      </c>
      <c r="J513" s="41"/>
      <c r="K513" s="42"/>
      <c r="L513" s="51">
        <f t="shared" si="23"/>
        <v>56</v>
      </c>
      <c r="M513" s="49">
        <f t="shared" si="24"/>
        <v>2.6666666666666665</v>
      </c>
      <c r="N513" s="49" t="s">
        <v>5222</v>
      </c>
    </row>
    <row r="514" spans="1:14" s="50" customFormat="1" ht="14.5" x14ac:dyDescent="0.35">
      <c r="A514" s="33" t="s">
        <v>4826</v>
      </c>
      <c r="B514" s="53" t="s">
        <v>454</v>
      </c>
      <c r="C514" s="49" t="e">
        <f t="shared" si="25"/>
        <v>#DIV/0!</v>
      </c>
      <c r="D514" s="33">
        <v>800</v>
      </c>
      <c r="E514" s="55" t="s">
        <v>2586</v>
      </c>
      <c r="F514" s="54">
        <v>550117003020</v>
      </c>
      <c r="G514" s="60" t="s">
        <v>5405</v>
      </c>
      <c r="H514" s="59">
        <v>33</v>
      </c>
      <c r="I514" s="57">
        <v>14</v>
      </c>
      <c r="J514" s="41"/>
      <c r="K514" s="42"/>
      <c r="L514" s="51">
        <f t="shared" ref="L514:L577" si="26">IF(K514="",H514,(MIN(I514,(K514*1.6*I514))))</f>
        <v>33</v>
      </c>
      <c r="M514" s="49">
        <f t="shared" ref="M514:M577" si="27">IF(L514=0,0,(L514/I514))</f>
        <v>2.3571428571428572</v>
      </c>
      <c r="N514" s="49" t="s">
        <v>5222</v>
      </c>
    </row>
    <row r="515" spans="1:14" s="50" customFormat="1" ht="14.5" x14ac:dyDescent="0.35">
      <c r="A515" s="33" t="s">
        <v>4827</v>
      </c>
      <c r="B515" s="53" t="s">
        <v>252</v>
      </c>
      <c r="C515" s="49" t="e">
        <f t="shared" si="25"/>
        <v>#DIV/0!</v>
      </c>
      <c r="D515" s="33">
        <v>61705</v>
      </c>
      <c r="E515" s="55" t="s">
        <v>1285</v>
      </c>
      <c r="F515" s="54">
        <v>550573000608</v>
      </c>
      <c r="G515" s="60" t="s">
        <v>5406</v>
      </c>
      <c r="H515" s="59">
        <v>41</v>
      </c>
      <c r="I515" s="57">
        <v>192</v>
      </c>
      <c r="J515" s="41"/>
      <c r="K515" s="42"/>
      <c r="L515" s="51">
        <f t="shared" si="26"/>
        <v>41</v>
      </c>
      <c r="M515" s="49">
        <f t="shared" si="27"/>
        <v>0.21354166666666666</v>
      </c>
      <c r="N515" s="49" t="s">
        <v>5222</v>
      </c>
    </row>
    <row r="516" spans="1:14" s="50" customFormat="1" ht="14.5" x14ac:dyDescent="0.35">
      <c r="A516" s="33" t="s">
        <v>4827</v>
      </c>
      <c r="B516" s="53" t="s">
        <v>252</v>
      </c>
      <c r="C516" s="49" t="e">
        <f t="shared" si="25"/>
        <v>#DIV/0!</v>
      </c>
      <c r="D516" s="33">
        <v>61706</v>
      </c>
      <c r="E516" s="55" t="s">
        <v>1286</v>
      </c>
      <c r="F516" s="54">
        <v>550573000605</v>
      </c>
      <c r="G516" s="60" t="s">
        <v>5407</v>
      </c>
      <c r="H516" s="59">
        <v>10</v>
      </c>
      <c r="I516" s="57">
        <v>92</v>
      </c>
      <c r="J516" s="41"/>
      <c r="K516" s="42"/>
      <c r="L516" s="51">
        <f t="shared" si="26"/>
        <v>10</v>
      </c>
      <c r="M516" s="49">
        <f t="shared" si="27"/>
        <v>0.10869565217391304</v>
      </c>
      <c r="N516" s="49" t="s">
        <v>5222</v>
      </c>
    </row>
    <row r="517" spans="1:14" s="50" customFormat="1" ht="14.5" x14ac:dyDescent="0.35">
      <c r="A517" s="33" t="s">
        <v>4827</v>
      </c>
      <c r="B517" s="53" t="s">
        <v>252</v>
      </c>
      <c r="C517" s="49" t="e">
        <f t="shared" si="25"/>
        <v>#DIV/0!</v>
      </c>
      <c r="D517" s="33">
        <v>61704</v>
      </c>
      <c r="E517" s="55" t="s">
        <v>792</v>
      </c>
      <c r="F517" s="54">
        <v>550573000606</v>
      </c>
      <c r="G517" s="60" t="s">
        <v>5408</v>
      </c>
      <c r="H517" s="59">
        <v>5</v>
      </c>
      <c r="I517" s="57">
        <v>90</v>
      </c>
      <c r="J517" s="41"/>
      <c r="K517" s="42"/>
      <c r="L517" s="51">
        <f t="shared" si="26"/>
        <v>5</v>
      </c>
      <c r="M517" s="49">
        <f t="shared" si="27"/>
        <v>5.5555555555555552E-2</v>
      </c>
      <c r="N517" s="49" t="s">
        <v>5222</v>
      </c>
    </row>
    <row r="518" spans="1:14" s="50" customFormat="1" ht="14.5" x14ac:dyDescent="0.35">
      <c r="A518" s="33" t="s">
        <v>4828</v>
      </c>
      <c r="B518" s="53" t="s">
        <v>217</v>
      </c>
      <c r="C518" s="49" t="e">
        <f t="shared" si="25"/>
        <v>#DIV/0!</v>
      </c>
      <c r="D518" s="33">
        <v>62781</v>
      </c>
      <c r="E518" s="55" t="s">
        <v>1139</v>
      </c>
      <c r="F518" s="54">
        <v>550126000175</v>
      </c>
      <c r="G518" s="60" t="s">
        <v>5409</v>
      </c>
      <c r="H518" s="59">
        <v>107</v>
      </c>
      <c r="I518" s="57">
        <v>474</v>
      </c>
      <c r="J518" s="41"/>
      <c r="K518" s="42"/>
      <c r="L518" s="51">
        <f t="shared" si="26"/>
        <v>107</v>
      </c>
      <c r="M518" s="49">
        <f t="shared" si="27"/>
        <v>0.22573839662447256</v>
      </c>
      <c r="N518" s="49" t="s">
        <v>5222</v>
      </c>
    </row>
    <row r="519" spans="1:14" s="50" customFormat="1" ht="14.5" x14ac:dyDescent="0.35">
      <c r="A519" s="33" t="s">
        <v>4828</v>
      </c>
      <c r="B519" s="53" t="s">
        <v>217</v>
      </c>
      <c r="C519" s="49" t="e">
        <f t="shared" si="25"/>
        <v>#DIV/0!</v>
      </c>
      <c r="D519" s="33">
        <v>62782</v>
      </c>
      <c r="E519" s="55" t="s">
        <v>1140</v>
      </c>
      <c r="F519" s="54">
        <v>550126000174</v>
      </c>
      <c r="G519" s="60" t="s">
        <v>5410</v>
      </c>
      <c r="H519" s="59">
        <v>44</v>
      </c>
      <c r="I519" s="57">
        <v>384</v>
      </c>
      <c r="J519" s="41"/>
      <c r="K519" s="42"/>
      <c r="L519" s="51">
        <f t="shared" si="26"/>
        <v>44</v>
      </c>
      <c r="M519" s="49">
        <f t="shared" si="27"/>
        <v>0.11458333333333333</v>
      </c>
      <c r="N519" s="49" t="s">
        <v>5222</v>
      </c>
    </row>
    <row r="520" spans="1:14" s="50" customFormat="1" ht="14.5" x14ac:dyDescent="0.35">
      <c r="A520" s="33" t="s">
        <v>4828</v>
      </c>
      <c r="B520" s="53" t="s">
        <v>217</v>
      </c>
      <c r="C520" s="49" t="e">
        <f t="shared" si="25"/>
        <v>#DIV/0!</v>
      </c>
      <c r="D520" s="33">
        <v>62783</v>
      </c>
      <c r="E520" s="55" t="s">
        <v>1141</v>
      </c>
      <c r="F520" s="54">
        <v>550126000176</v>
      </c>
      <c r="G520" s="60" t="s">
        <v>5411</v>
      </c>
      <c r="H520" s="59">
        <v>42</v>
      </c>
      <c r="I520" s="57">
        <v>379</v>
      </c>
      <c r="J520" s="41"/>
      <c r="K520" s="42"/>
      <c r="L520" s="51">
        <f t="shared" si="26"/>
        <v>42</v>
      </c>
      <c r="M520" s="49">
        <f t="shared" si="27"/>
        <v>0.11081794195250659</v>
      </c>
      <c r="N520" s="49" t="s">
        <v>5222</v>
      </c>
    </row>
    <row r="521" spans="1:14" s="50" customFormat="1" ht="14.5" x14ac:dyDescent="0.35">
      <c r="A521" s="33" t="s">
        <v>4828</v>
      </c>
      <c r="B521" s="53" t="s">
        <v>217</v>
      </c>
      <c r="C521" s="49" t="e">
        <f t="shared" si="25"/>
        <v>#DIV/0!</v>
      </c>
      <c r="D521" s="33">
        <v>62780</v>
      </c>
      <c r="E521" s="55" t="s">
        <v>1142</v>
      </c>
      <c r="F521" s="54">
        <v>550126002428</v>
      </c>
      <c r="G521" s="60" t="s">
        <v>5412</v>
      </c>
      <c r="H521" s="59">
        <v>239</v>
      </c>
      <c r="I521" s="57">
        <v>476</v>
      </c>
      <c r="J521" s="41"/>
      <c r="K521" s="42"/>
      <c r="L521" s="51">
        <f t="shared" si="26"/>
        <v>239</v>
      </c>
      <c r="M521" s="49">
        <f t="shared" si="27"/>
        <v>0.50210084033613445</v>
      </c>
      <c r="N521" s="49" t="s">
        <v>5222</v>
      </c>
    </row>
    <row r="522" spans="1:14" s="50" customFormat="1" ht="14.5" x14ac:dyDescent="0.35">
      <c r="A522" s="33" t="s">
        <v>4829</v>
      </c>
      <c r="B522" s="53" t="s">
        <v>422</v>
      </c>
      <c r="C522" s="49" t="e">
        <f t="shared" si="25"/>
        <v>#DIV/0!</v>
      </c>
      <c r="D522" s="33">
        <v>62786</v>
      </c>
      <c r="E522" s="55" t="s">
        <v>2063</v>
      </c>
      <c r="F522" s="54">
        <v>550001602380</v>
      </c>
      <c r="G522" s="60" t="s">
        <v>5413</v>
      </c>
      <c r="H522" s="59">
        <v>236</v>
      </c>
      <c r="I522" s="57">
        <v>353</v>
      </c>
      <c r="J522" s="41"/>
      <c r="K522" s="42"/>
      <c r="L522" s="51">
        <f t="shared" si="26"/>
        <v>236</v>
      </c>
      <c r="M522" s="49">
        <f t="shared" si="27"/>
        <v>0.66855524079320117</v>
      </c>
      <c r="N522" s="49" t="s">
        <v>5222</v>
      </c>
    </row>
    <row r="523" spans="1:14" s="50" customFormat="1" ht="14.5" x14ac:dyDescent="0.35">
      <c r="A523" s="33" t="s">
        <v>4829</v>
      </c>
      <c r="B523" s="53" t="s">
        <v>422</v>
      </c>
      <c r="C523" s="49" t="e">
        <f t="shared" si="25"/>
        <v>#DIV/0!</v>
      </c>
      <c r="D523" s="33">
        <v>62785</v>
      </c>
      <c r="E523" s="55" t="s">
        <v>2064</v>
      </c>
      <c r="F523" s="54">
        <v>550001602378</v>
      </c>
      <c r="G523" s="60" t="s">
        <v>5414</v>
      </c>
      <c r="H523" s="59">
        <v>247</v>
      </c>
      <c r="I523" s="57">
        <v>295</v>
      </c>
      <c r="J523" s="41"/>
      <c r="K523" s="42"/>
      <c r="L523" s="51">
        <f t="shared" si="26"/>
        <v>247</v>
      </c>
      <c r="M523" s="49">
        <f t="shared" si="27"/>
        <v>0.83728813559322035</v>
      </c>
      <c r="N523" s="49" t="s">
        <v>5222</v>
      </c>
    </row>
    <row r="524" spans="1:14" s="50" customFormat="1" ht="14.5" x14ac:dyDescent="0.35">
      <c r="A524" s="33" t="s">
        <v>4830</v>
      </c>
      <c r="B524" s="53" t="s">
        <v>112</v>
      </c>
      <c r="C524" s="49" t="e">
        <f t="shared" si="25"/>
        <v>#DIV/0!</v>
      </c>
      <c r="D524" s="33">
        <v>62940</v>
      </c>
      <c r="E524" s="55" t="s">
        <v>681</v>
      </c>
      <c r="F524" s="54">
        <v>550135000183</v>
      </c>
      <c r="G524" s="60" t="s">
        <v>5415</v>
      </c>
      <c r="H524" s="59">
        <v>305</v>
      </c>
      <c r="I524" s="57">
        <v>527</v>
      </c>
      <c r="J524" s="41"/>
      <c r="K524" s="42"/>
      <c r="L524" s="51">
        <f t="shared" si="26"/>
        <v>305</v>
      </c>
      <c r="M524" s="49">
        <f t="shared" si="27"/>
        <v>0.57874762808349145</v>
      </c>
      <c r="N524" s="49" t="s">
        <v>5222</v>
      </c>
    </row>
    <row r="525" spans="1:14" s="50" customFormat="1" ht="14.5" x14ac:dyDescent="0.35">
      <c r="A525" s="33" t="s">
        <v>4830</v>
      </c>
      <c r="B525" s="53" t="s">
        <v>112</v>
      </c>
      <c r="C525" s="49" t="e">
        <f t="shared" si="25"/>
        <v>#DIV/0!</v>
      </c>
      <c r="D525" s="33">
        <v>62941</v>
      </c>
      <c r="E525" s="55" t="s">
        <v>682</v>
      </c>
      <c r="F525" s="54">
        <v>550135000184</v>
      </c>
      <c r="G525" s="60" t="s">
        <v>5416</v>
      </c>
      <c r="H525" s="59">
        <v>163</v>
      </c>
      <c r="I525" s="57">
        <v>400</v>
      </c>
      <c r="J525" s="41"/>
      <c r="K525" s="42"/>
      <c r="L525" s="51">
        <f t="shared" si="26"/>
        <v>163</v>
      </c>
      <c r="M525" s="49">
        <f t="shared" si="27"/>
        <v>0.40749999999999997</v>
      </c>
      <c r="N525" s="49" t="s">
        <v>5222</v>
      </c>
    </row>
    <row r="526" spans="1:14" s="50" customFormat="1" ht="14.5" x14ac:dyDescent="0.35">
      <c r="A526" s="33" t="s">
        <v>4830</v>
      </c>
      <c r="B526" s="53" t="s">
        <v>112</v>
      </c>
      <c r="C526" s="49" t="e">
        <f t="shared" si="25"/>
        <v>#DIV/0!</v>
      </c>
      <c r="D526" s="33">
        <v>62942</v>
      </c>
      <c r="E526" s="55" t="s">
        <v>683</v>
      </c>
      <c r="F526" s="54">
        <v>550135000185</v>
      </c>
      <c r="G526" s="60" t="s">
        <v>5417</v>
      </c>
      <c r="H526" s="59">
        <v>128</v>
      </c>
      <c r="I526" s="57">
        <v>371</v>
      </c>
      <c r="J526" s="41"/>
      <c r="K526" s="42"/>
      <c r="L526" s="51">
        <f t="shared" si="26"/>
        <v>128</v>
      </c>
      <c r="M526" s="49">
        <f t="shared" si="27"/>
        <v>0.34501347708894881</v>
      </c>
      <c r="N526" s="49" t="s">
        <v>5222</v>
      </c>
    </row>
    <row r="527" spans="1:14" s="50" customFormat="1" ht="14.5" x14ac:dyDescent="0.35">
      <c r="A527" s="33" t="s">
        <v>4831</v>
      </c>
      <c r="B527" s="53" t="s">
        <v>403</v>
      </c>
      <c r="C527" s="49" t="e">
        <f t="shared" si="25"/>
        <v>#DIV/0!</v>
      </c>
      <c r="D527" s="33">
        <v>62086</v>
      </c>
      <c r="E527" s="55" t="s">
        <v>1999</v>
      </c>
      <c r="F527" s="54">
        <v>550147000188</v>
      </c>
      <c r="G527" s="60" t="s">
        <v>5418</v>
      </c>
      <c r="H527" s="59">
        <v>201</v>
      </c>
      <c r="I527" s="57">
        <v>312</v>
      </c>
      <c r="J527" s="41"/>
      <c r="K527" s="42"/>
      <c r="L527" s="51">
        <f t="shared" si="26"/>
        <v>201</v>
      </c>
      <c r="M527" s="49">
        <f t="shared" si="27"/>
        <v>0.64423076923076927</v>
      </c>
      <c r="N527" s="49" t="s">
        <v>5222</v>
      </c>
    </row>
    <row r="528" spans="1:14" s="50" customFormat="1" ht="14.5" x14ac:dyDescent="0.35">
      <c r="A528" s="33" t="s">
        <v>4831</v>
      </c>
      <c r="B528" s="53" t="s">
        <v>403</v>
      </c>
      <c r="C528" s="49" t="e">
        <f t="shared" si="25"/>
        <v>#DIV/0!</v>
      </c>
      <c r="D528" s="33">
        <v>62087</v>
      </c>
      <c r="E528" s="55" t="s">
        <v>2000</v>
      </c>
      <c r="F528" s="54">
        <v>550147000189</v>
      </c>
      <c r="G528" s="60" t="s">
        <v>5419</v>
      </c>
      <c r="H528" s="59">
        <v>158</v>
      </c>
      <c r="I528" s="57">
        <v>287</v>
      </c>
      <c r="J528" s="41"/>
      <c r="K528" s="42"/>
      <c r="L528" s="51">
        <f t="shared" si="26"/>
        <v>158</v>
      </c>
      <c r="M528" s="49">
        <f t="shared" si="27"/>
        <v>0.55052264808362372</v>
      </c>
      <c r="N528" s="49" t="s">
        <v>5222</v>
      </c>
    </row>
    <row r="529" spans="1:14" s="50" customFormat="1" ht="14.5" x14ac:dyDescent="0.35">
      <c r="A529" s="33" t="s">
        <v>4831</v>
      </c>
      <c r="B529" s="53" t="s">
        <v>403</v>
      </c>
      <c r="C529" s="49" t="e">
        <f t="shared" si="25"/>
        <v>#DIV/0!</v>
      </c>
      <c r="D529" s="33">
        <v>62088</v>
      </c>
      <c r="E529" s="55" t="s">
        <v>2001</v>
      </c>
      <c r="F529" s="54">
        <v>550147002383</v>
      </c>
      <c r="G529" s="60" t="s">
        <v>5420</v>
      </c>
      <c r="H529" s="59">
        <v>153</v>
      </c>
      <c r="I529" s="57">
        <v>108</v>
      </c>
      <c r="J529" s="41"/>
      <c r="K529" s="42"/>
      <c r="L529" s="51">
        <f t="shared" si="26"/>
        <v>153</v>
      </c>
      <c r="M529" s="49">
        <f t="shared" si="27"/>
        <v>1.4166666666666667</v>
      </c>
      <c r="N529" s="49" t="s">
        <v>5222</v>
      </c>
    </row>
    <row r="530" spans="1:14" s="50" customFormat="1" ht="14.5" x14ac:dyDescent="0.35">
      <c r="A530" s="33" t="s">
        <v>4832</v>
      </c>
      <c r="B530" s="53" t="s">
        <v>190</v>
      </c>
      <c r="C530" s="49" t="e">
        <f t="shared" si="25"/>
        <v>#DIV/0!</v>
      </c>
      <c r="D530" s="33">
        <v>61845</v>
      </c>
      <c r="E530" s="55" t="s">
        <v>1069</v>
      </c>
      <c r="F530" s="54">
        <v>550150000192</v>
      </c>
      <c r="G530" s="60" t="s">
        <v>5421</v>
      </c>
      <c r="H530" s="59">
        <v>134</v>
      </c>
      <c r="I530" s="57">
        <v>437</v>
      </c>
      <c r="J530" s="41"/>
      <c r="K530" s="42"/>
      <c r="L530" s="51">
        <f t="shared" si="26"/>
        <v>134</v>
      </c>
      <c r="M530" s="49">
        <f t="shared" si="27"/>
        <v>0.30663615560640733</v>
      </c>
      <c r="N530" s="49" t="s">
        <v>5222</v>
      </c>
    </row>
    <row r="531" spans="1:14" s="50" customFormat="1" ht="14.5" x14ac:dyDescent="0.35">
      <c r="A531" s="33" t="s">
        <v>4832</v>
      </c>
      <c r="B531" s="53" t="s">
        <v>190</v>
      </c>
      <c r="C531" s="49" t="e">
        <f t="shared" si="25"/>
        <v>#DIV/0!</v>
      </c>
      <c r="D531" s="33">
        <v>61844</v>
      </c>
      <c r="E531" s="55" t="s">
        <v>1070</v>
      </c>
      <c r="F531" s="54">
        <v>550150000193</v>
      </c>
      <c r="G531" s="60" t="s">
        <v>5422</v>
      </c>
      <c r="H531" s="59">
        <v>111</v>
      </c>
      <c r="I531" s="57">
        <v>226</v>
      </c>
      <c r="J531" s="41"/>
      <c r="K531" s="42"/>
      <c r="L531" s="51">
        <f t="shared" si="26"/>
        <v>111</v>
      </c>
      <c r="M531" s="49">
        <f t="shared" si="27"/>
        <v>0.49115044247787609</v>
      </c>
      <c r="N531" s="49" t="s">
        <v>5222</v>
      </c>
    </row>
    <row r="532" spans="1:14" s="50" customFormat="1" ht="14.5" x14ac:dyDescent="0.35">
      <c r="A532" s="33" t="s">
        <v>4832</v>
      </c>
      <c r="B532" s="53" t="s">
        <v>190</v>
      </c>
      <c r="C532" s="49" t="e">
        <f t="shared" si="25"/>
        <v>#DIV/0!</v>
      </c>
      <c r="D532" s="33">
        <v>203403</v>
      </c>
      <c r="E532" s="55" t="s">
        <v>1071</v>
      </c>
      <c r="F532" s="54">
        <v>550150000194</v>
      </c>
      <c r="G532" s="60" t="s">
        <v>5423</v>
      </c>
      <c r="H532" s="59">
        <v>45</v>
      </c>
      <c r="I532" s="57">
        <v>109</v>
      </c>
      <c r="J532" s="41"/>
      <c r="K532" s="42"/>
      <c r="L532" s="51">
        <f t="shared" si="26"/>
        <v>45</v>
      </c>
      <c r="M532" s="49">
        <f t="shared" si="27"/>
        <v>0.41284403669724773</v>
      </c>
      <c r="N532" s="49" t="s">
        <v>5222</v>
      </c>
    </row>
    <row r="533" spans="1:14" s="50" customFormat="1" ht="14.5" x14ac:dyDescent="0.35">
      <c r="A533" s="33" t="s">
        <v>4833</v>
      </c>
      <c r="B533" s="53" t="s">
        <v>404</v>
      </c>
      <c r="C533" s="49" t="e">
        <f t="shared" si="25"/>
        <v>#DIV/0!</v>
      </c>
      <c r="D533" s="33">
        <v>62471</v>
      </c>
      <c r="E533" s="55" t="s">
        <v>2002</v>
      </c>
      <c r="F533" s="54">
        <v>550156000199</v>
      </c>
      <c r="G533" s="60" t="s">
        <v>5424</v>
      </c>
      <c r="H533" s="59">
        <v>276</v>
      </c>
      <c r="I533" s="57">
        <v>180</v>
      </c>
      <c r="J533" s="41"/>
      <c r="K533" s="42"/>
      <c r="L533" s="51">
        <f t="shared" si="26"/>
        <v>276</v>
      </c>
      <c r="M533" s="49">
        <f t="shared" si="27"/>
        <v>1.5333333333333334</v>
      </c>
      <c r="N533" s="49" t="s">
        <v>5222</v>
      </c>
    </row>
    <row r="534" spans="1:14" s="50" customFormat="1" ht="14.5" x14ac:dyDescent="0.35">
      <c r="A534" s="33" t="s">
        <v>4833</v>
      </c>
      <c r="B534" s="53" t="s">
        <v>404</v>
      </c>
      <c r="C534" s="49" t="e">
        <f t="shared" si="25"/>
        <v>#DIV/0!</v>
      </c>
      <c r="D534" s="33">
        <v>62472</v>
      </c>
      <c r="E534" s="55" t="s">
        <v>2003</v>
      </c>
      <c r="F534" s="54">
        <v>550156000200</v>
      </c>
      <c r="G534" s="60" t="s">
        <v>5425</v>
      </c>
      <c r="H534" s="59">
        <v>125</v>
      </c>
      <c r="I534" s="57">
        <v>154</v>
      </c>
      <c r="J534" s="41"/>
      <c r="K534" s="42"/>
      <c r="L534" s="51">
        <f t="shared" si="26"/>
        <v>125</v>
      </c>
      <c r="M534" s="49">
        <f t="shared" si="27"/>
        <v>0.81168831168831168</v>
      </c>
      <c r="N534" s="49" t="s">
        <v>5222</v>
      </c>
    </row>
    <row r="535" spans="1:14" s="50" customFormat="1" ht="14.5" x14ac:dyDescent="0.35">
      <c r="A535" s="33" t="s">
        <v>4833</v>
      </c>
      <c r="B535" s="53" t="s">
        <v>404</v>
      </c>
      <c r="C535" s="49" t="e">
        <f t="shared" si="25"/>
        <v>#DIV/0!</v>
      </c>
      <c r="D535" s="33">
        <v>9100</v>
      </c>
      <c r="E535" s="55" t="s">
        <v>2055</v>
      </c>
      <c r="F535" s="54" t="s">
        <v>2392</v>
      </c>
      <c r="G535" s="60" t="s">
        <v>5426</v>
      </c>
      <c r="H535" s="59">
        <v>69</v>
      </c>
      <c r="I535" s="57">
        <v>20</v>
      </c>
      <c r="J535" s="41"/>
      <c r="K535" s="42"/>
      <c r="L535" s="51">
        <f t="shared" si="26"/>
        <v>69</v>
      </c>
      <c r="M535" s="49">
        <f t="shared" si="27"/>
        <v>3.45</v>
      </c>
      <c r="N535" s="49" t="s">
        <v>5222</v>
      </c>
    </row>
    <row r="536" spans="1:14" s="50" customFormat="1" ht="14.5" x14ac:dyDescent="0.35">
      <c r="A536" s="33" t="s">
        <v>4834</v>
      </c>
      <c r="B536" s="53" t="s">
        <v>171</v>
      </c>
      <c r="C536" s="49" t="e">
        <f t="shared" si="25"/>
        <v>#DIV/0!</v>
      </c>
      <c r="D536" s="33">
        <v>62943</v>
      </c>
      <c r="E536" s="55" t="s">
        <v>968</v>
      </c>
      <c r="F536" s="54">
        <v>550159000202</v>
      </c>
      <c r="G536" s="60" t="s">
        <v>5427</v>
      </c>
      <c r="H536" s="59">
        <v>134</v>
      </c>
      <c r="I536" s="57">
        <v>197</v>
      </c>
      <c r="J536" s="41"/>
      <c r="K536" s="42"/>
      <c r="L536" s="51">
        <f t="shared" si="26"/>
        <v>134</v>
      </c>
      <c r="M536" s="49">
        <f t="shared" si="27"/>
        <v>0.68020304568527923</v>
      </c>
      <c r="N536" s="49" t="s">
        <v>5222</v>
      </c>
    </row>
    <row r="537" spans="1:14" s="50" customFormat="1" ht="14.5" x14ac:dyDescent="0.35">
      <c r="A537" s="33" t="s">
        <v>4834</v>
      </c>
      <c r="B537" s="53" t="s">
        <v>171</v>
      </c>
      <c r="C537" s="49" t="e">
        <f t="shared" si="25"/>
        <v>#DIV/0!</v>
      </c>
      <c r="D537" s="33">
        <v>224205</v>
      </c>
      <c r="E537" s="55" t="s">
        <v>969</v>
      </c>
      <c r="F537" s="54">
        <v>550159002460</v>
      </c>
      <c r="G537" s="60" t="s">
        <v>5428</v>
      </c>
      <c r="H537" s="59">
        <v>85</v>
      </c>
      <c r="I537" s="57">
        <v>102</v>
      </c>
      <c r="J537" s="41"/>
      <c r="K537" s="42"/>
      <c r="L537" s="51">
        <f t="shared" si="26"/>
        <v>85</v>
      </c>
      <c r="M537" s="49">
        <f t="shared" si="27"/>
        <v>0.83333333333333337</v>
      </c>
      <c r="N537" s="49" t="s">
        <v>5222</v>
      </c>
    </row>
    <row r="538" spans="1:14" s="50" customFormat="1" ht="14.5" x14ac:dyDescent="0.35">
      <c r="A538" s="33" t="s">
        <v>4834</v>
      </c>
      <c r="B538" s="53" t="s">
        <v>171</v>
      </c>
      <c r="C538" s="49" t="e">
        <f t="shared" si="25"/>
        <v>#DIV/0!</v>
      </c>
      <c r="D538" s="33">
        <v>62944</v>
      </c>
      <c r="E538" s="55" t="s">
        <v>970</v>
      </c>
      <c r="F538" s="54">
        <v>550159000201</v>
      </c>
      <c r="G538" s="60" t="s">
        <v>5429</v>
      </c>
      <c r="H538" s="59">
        <v>13</v>
      </c>
      <c r="I538" s="57">
        <v>423</v>
      </c>
      <c r="J538" s="41"/>
      <c r="K538" s="42"/>
      <c r="L538" s="51">
        <f t="shared" si="26"/>
        <v>13</v>
      </c>
      <c r="M538" s="49">
        <f t="shared" si="27"/>
        <v>3.0732860520094562E-2</v>
      </c>
      <c r="N538" s="49" t="s">
        <v>5222</v>
      </c>
    </row>
    <row r="539" spans="1:14" s="50" customFormat="1" ht="14.5" x14ac:dyDescent="0.35">
      <c r="A539" s="33" t="s">
        <v>4835</v>
      </c>
      <c r="B539" s="53" t="s">
        <v>231</v>
      </c>
      <c r="C539" s="49" t="e">
        <f t="shared" si="25"/>
        <v>#DIV/0!</v>
      </c>
      <c r="D539" s="33">
        <v>60820</v>
      </c>
      <c r="E539" s="55" t="s">
        <v>1190</v>
      </c>
      <c r="F539" s="54">
        <v>550165000205</v>
      </c>
      <c r="G539" s="60" t="s">
        <v>5430</v>
      </c>
      <c r="H539" s="59">
        <v>98</v>
      </c>
      <c r="I539" s="57">
        <v>208</v>
      </c>
      <c r="J539" s="41"/>
      <c r="K539" s="42"/>
      <c r="L539" s="51">
        <f t="shared" si="26"/>
        <v>98</v>
      </c>
      <c r="M539" s="49">
        <f t="shared" si="27"/>
        <v>0.47115384615384615</v>
      </c>
      <c r="N539" s="49" t="s">
        <v>5222</v>
      </c>
    </row>
    <row r="540" spans="1:14" s="50" customFormat="1" ht="14.5" x14ac:dyDescent="0.35">
      <c r="A540" s="33" t="s">
        <v>4836</v>
      </c>
      <c r="B540" s="53" t="s">
        <v>107</v>
      </c>
      <c r="C540" s="49" t="e">
        <f t="shared" si="25"/>
        <v>#DIV/0!</v>
      </c>
      <c r="D540" s="33">
        <v>62091</v>
      </c>
      <c r="E540" s="55" t="s">
        <v>666</v>
      </c>
      <c r="F540" s="54">
        <v>550168000206</v>
      </c>
      <c r="G540" s="60" t="s">
        <v>5431</v>
      </c>
      <c r="H540" s="59">
        <v>46</v>
      </c>
      <c r="I540" s="57">
        <v>410</v>
      </c>
      <c r="J540" s="41"/>
      <c r="K540" s="42"/>
      <c r="L540" s="51">
        <f t="shared" si="26"/>
        <v>46</v>
      </c>
      <c r="M540" s="49">
        <f t="shared" si="27"/>
        <v>0.11219512195121951</v>
      </c>
      <c r="N540" s="49" t="s">
        <v>5222</v>
      </c>
    </row>
    <row r="541" spans="1:14" s="50" customFormat="1" ht="14.5" x14ac:dyDescent="0.35">
      <c r="A541" s="33" t="s">
        <v>4836</v>
      </c>
      <c r="B541" s="53" t="s">
        <v>107</v>
      </c>
      <c r="C541" s="49" t="e">
        <f t="shared" si="25"/>
        <v>#DIV/0!</v>
      </c>
      <c r="D541" s="33">
        <v>62093</v>
      </c>
      <c r="E541" s="55" t="s">
        <v>667</v>
      </c>
      <c r="F541" s="54">
        <v>550168000207</v>
      </c>
      <c r="G541" s="60" t="s">
        <v>5432</v>
      </c>
      <c r="H541" s="59">
        <v>202</v>
      </c>
      <c r="I541" s="57">
        <v>337</v>
      </c>
      <c r="J541" s="41"/>
      <c r="K541" s="42"/>
      <c r="L541" s="51">
        <f t="shared" si="26"/>
        <v>202</v>
      </c>
      <c r="M541" s="49">
        <f t="shared" si="27"/>
        <v>0.59940652818991103</v>
      </c>
      <c r="N541" s="49" t="s">
        <v>5222</v>
      </c>
    </row>
    <row r="542" spans="1:14" s="50" customFormat="1" ht="14.5" x14ac:dyDescent="0.35">
      <c r="A542" s="33" t="s">
        <v>4836</v>
      </c>
      <c r="B542" s="53" t="s">
        <v>107</v>
      </c>
      <c r="C542" s="49" t="e">
        <f t="shared" si="25"/>
        <v>#DIV/0!</v>
      </c>
      <c r="D542" s="33">
        <v>62092</v>
      </c>
      <c r="E542" s="55" t="s">
        <v>668</v>
      </c>
      <c r="F542" s="54">
        <v>550168002384</v>
      </c>
      <c r="G542" s="60" t="s">
        <v>5433</v>
      </c>
      <c r="H542" s="59">
        <v>31</v>
      </c>
      <c r="I542" s="57">
        <v>210</v>
      </c>
      <c r="J542" s="41"/>
      <c r="K542" s="42"/>
      <c r="L542" s="51">
        <f t="shared" si="26"/>
        <v>31</v>
      </c>
      <c r="M542" s="49">
        <f t="shared" si="27"/>
        <v>0.14761904761904762</v>
      </c>
      <c r="N542" s="49" t="s">
        <v>5222</v>
      </c>
    </row>
    <row r="543" spans="1:14" s="50" customFormat="1" ht="14.5" x14ac:dyDescent="0.35">
      <c r="A543" s="33" t="s">
        <v>4837</v>
      </c>
      <c r="B543" s="53" t="s">
        <v>232</v>
      </c>
      <c r="C543" s="49" t="e">
        <f t="shared" si="25"/>
        <v>#DIV/0!</v>
      </c>
      <c r="D543" s="33">
        <v>60731</v>
      </c>
      <c r="E543" s="55" t="s">
        <v>1191</v>
      </c>
      <c r="F543" s="54">
        <v>550171000209</v>
      </c>
      <c r="G543" s="60" t="s">
        <v>5434</v>
      </c>
      <c r="H543" s="59">
        <v>161</v>
      </c>
      <c r="I543" s="57">
        <v>851</v>
      </c>
      <c r="J543" s="41"/>
      <c r="K543" s="42"/>
      <c r="L543" s="51">
        <f t="shared" si="26"/>
        <v>161</v>
      </c>
      <c r="M543" s="49">
        <f t="shared" si="27"/>
        <v>0.1891891891891892</v>
      </c>
      <c r="N543" s="49" t="s">
        <v>5222</v>
      </c>
    </row>
    <row r="544" spans="1:14" s="50" customFormat="1" ht="14.5" x14ac:dyDescent="0.35">
      <c r="A544" s="33" t="s">
        <v>4838</v>
      </c>
      <c r="B544" s="53" t="s">
        <v>201</v>
      </c>
      <c r="C544" s="49" t="e">
        <f t="shared" si="25"/>
        <v>#DIV/0!</v>
      </c>
      <c r="D544" s="33">
        <v>61514</v>
      </c>
      <c r="E544" s="55" t="s">
        <v>1098</v>
      </c>
      <c r="F544" s="54">
        <v>550174000212</v>
      </c>
      <c r="G544" s="60" t="s">
        <v>5435</v>
      </c>
      <c r="H544" s="59">
        <v>90</v>
      </c>
      <c r="I544" s="57">
        <v>329</v>
      </c>
      <c r="J544" s="41"/>
      <c r="K544" s="42"/>
      <c r="L544" s="51">
        <f t="shared" si="26"/>
        <v>90</v>
      </c>
      <c r="M544" s="49">
        <f t="shared" si="27"/>
        <v>0.2735562310030395</v>
      </c>
      <c r="N544" s="49" t="s">
        <v>5222</v>
      </c>
    </row>
    <row r="545" spans="1:14" s="50" customFormat="1" ht="14.5" x14ac:dyDescent="0.35">
      <c r="A545" s="33" t="s">
        <v>4838</v>
      </c>
      <c r="B545" s="53" t="s">
        <v>201</v>
      </c>
      <c r="C545" s="49" t="e">
        <f t="shared" si="25"/>
        <v>#DIV/0!</v>
      </c>
      <c r="D545" s="33">
        <v>61515</v>
      </c>
      <c r="E545" s="55" t="s">
        <v>1099</v>
      </c>
      <c r="F545" s="54">
        <v>550174000213</v>
      </c>
      <c r="G545" s="60" t="s">
        <v>5436</v>
      </c>
      <c r="H545" s="59">
        <v>67</v>
      </c>
      <c r="I545" s="57">
        <v>233</v>
      </c>
      <c r="J545" s="41"/>
      <c r="K545" s="42"/>
      <c r="L545" s="51">
        <f t="shared" si="26"/>
        <v>67</v>
      </c>
      <c r="M545" s="49">
        <f t="shared" si="27"/>
        <v>0.28755364806866951</v>
      </c>
      <c r="N545" s="49" t="s">
        <v>5222</v>
      </c>
    </row>
    <row r="546" spans="1:14" s="50" customFormat="1" ht="14.5" x14ac:dyDescent="0.35">
      <c r="A546" s="33" t="s">
        <v>4838</v>
      </c>
      <c r="B546" s="53" t="s">
        <v>201</v>
      </c>
      <c r="C546" s="49" t="e">
        <f t="shared" si="25"/>
        <v>#DIV/0!</v>
      </c>
      <c r="D546" s="33">
        <v>61513</v>
      </c>
      <c r="E546" s="55" t="s">
        <v>1100</v>
      </c>
      <c r="F546" s="54">
        <v>550174000211</v>
      </c>
      <c r="G546" s="60" t="s">
        <v>5437</v>
      </c>
      <c r="H546" s="59">
        <v>175</v>
      </c>
      <c r="I546" s="57">
        <v>453</v>
      </c>
      <c r="J546" s="41"/>
      <c r="K546" s="42"/>
      <c r="L546" s="51">
        <f t="shared" si="26"/>
        <v>175</v>
      </c>
      <c r="M546" s="49">
        <f t="shared" si="27"/>
        <v>0.38631346578366443</v>
      </c>
      <c r="N546" s="49" t="s">
        <v>5222</v>
      </c>
    </row>
    <row r="547" spans="1:14" s="50" customFormat="1" ht="14.5" x14ac:dyDescent="0.35">
      <c r="A547" s="33" t="s">
        <v>4839</v>
      </c>
      <c r="B547" s="53" t="s">
        <v>286</v>
      </c>
      <c r="C547" s="49" t="e">
        <f t="shared" si="25"/>
        <v>#DIV/0!</v>
      </c>
      <c r="D547" s="33">
        <v>61352</v>
      </c>
      <c r="E547" s="55" t="s">
        <v>1412</v>
      </c>
      <c r="F547" s="54">
        <v>550180000232</v>
      </c>
      <c r="G547" s="60" t="s">
        <v>5438</v>
      </c>
      <c r="H547" s="59">
        <v>145</v>
      </c>
      <c r="I547" s="57">
        <v>696</v>
      </c>
      <c r="J547" s="41"/>
      <c r="K547" s="42"/>
      <c r="L547" s="51">
        <f t="shared" si="26"/>
        <v>145</v>
      </c>
      <c r="M547" s="49">
        <f t="shared" si="27"/>
        <v>0.20833333333333334</v>
      </c>
      <c r="N547" s="49" t="s">
        <v>5222</v>
      </c>
    </row>
    <row r="548" spans="1:14" s="50" customFormat="1" ht="14.5" x14ac:dyDescent="0.35">
      <c r="A548" s="33" t="s">
        <v>4839</v>
      </c>
      <c r="B548" s="53" t="s">
        <v>286</v>
      </c>
      <c r="C548" s="49" t="e">
        <f t="shared" si="25"/>
        <v>#DIV/0!</v>
      </c>
      <c r="D548" s="33">
        <v>61353</v>
      </c>
      <c r="E548" s="55" t="s">
        <v>1413</v>
      </c>
      <c r="F548" s="54">
        <v>550180000230</v>
      </c>
      <c r="G548" s="60" t="s">
        <v>5439</v>
      </c>
      <c r="H548" s="59">
        <v>112</v>
      </c>
      <c r="I548" s="57">
        <v>848</v>
      </c>
      <c r="J548" s="41"/>
      <c r="K548" s="42"/>
      <c r="L548" s="51">
        <f t="shared" si="26"/>
        <v>112</v>
      </c>
      <c r="M548" s="49">
        <f t="shared" si="27"/>
        <v>0.13207547169811321</v>
      </c>
      <c r="N548" s="49" t="s">
        <v>5222</v>
      </c>
    </row>
    <row r="549" spans="1:14" s="50" customFormat="1" ht="14.5" x14ac:dyDescent="0.35">
      <c r="A549" s="33" t="s">
        <v>4840</v>
      </c>
      <c r="B549" s="53" t="s">
        <v>386</v>
      </c>
      <c r="C549" s="49">
        <f t="shared" si="25"/>
        <v>0.71280000000000021</v>
      </c>
      <c r="D549" s="33">
        <v>63088</v>
      </c>
      <c r="E549" s="55" t="s">
        <v>1924</v>
      </c>
      <c r="F549" s="54">
        <v>550183000235</v>
      </c>
      <c r="G549" s="60" t="s">
        <v>5441</v>
      </c>
      <c r="H549" s="59">
        <v>362</v>
      </c>
      <c r="I549" s="57">
        <v>137</v>
      </c>
      <c r="J549" s="41"/>
      <c r="K549" s="42"/>
      <c r="L549" s="51">
        <f t="shared" si="26"/>
        <v>362</v>
      </c>
      <c r="M549" s="49">
        <f t="shared" si="27"/>
        <v>2.6423357664233578</v>
      </c>
      <c r="N549" s="49" t="s">
        <v>5222</v>
      </c>
    </row>
    <row r="550" spans="1:14" s="50" customFormat="1" ht="14.5" x14ac:dyDescent="0.35">
      <c r="A550" s="33" t="s">
        <v>4840</v>
      </c>
      <c r="B550" s="53" t="s">
        <v>386</v>
      </c>
      <c r="C550" s="49">
        <f t="shared" si="25"/>
        <v>0.71280000000000021</v>
      </c>
      <c r="D550" s="33">
        <v>212231</v>
      </c>
      <c r="E550" s="55" t="s">
        <v>1925</v>
      </c>
      <c r="F550" s="54">
        <v>550183001222</v>
      </c>
      <c r="G550" s="60" t="s">
        <v>5442</v>
      </c>
      <c r="H550" s="59">
        <v>448</v>
      </c>
      <c r="I550" s="57">
        <v>106</v>
      </c>
      <c r="J550" s="41"/>
      <c r="K550" s="42"/>
      <c r="L550" s="51">
        <f t="shared" si="26"/>
        <v>448</v>
      </c>
      <c r="M550" s="49">
        <f t="shared" si="27"/>
        <v>4.2264150943396226</v>
      </c>
      <c r="N550" s="49" t="s">
        <v>5222</v>
      </c>
    </row>
    <row r="551" spans="1:14" s="50" customFormat="1" ht="14.5" x14ac:dyDescent="0.35">
      <c r="A551" s="33" t="s">
        <v>4841</v>
      </c>
      <c r="B551" s="53" t="s">
        <v>287</v>
      </c>
      <c r="C551" s="49" t="e">
        <f t="shared" si="25"/>
        <v>#DIV/0!</v>
      </c>
      <c r="D551" s="33" t="s">
        <v>5226</v>
      </c>
      <c r="E551" s="55" t="s">
        <v>287</v>
      </c>
      <c r="F551" s="54">
        <v>550005900772</v>
      </c>
      <c r="G551" s="60" t="s">
        <v>5443</v>
      </c>
      <c r="H551" s="59">
        <v>1</v>
      </c>
      <c r="I551" s="57">
        <v>1366</v>
      </c>
      <c r="J551" s="41"/>
      <c r="K551" s="42"/>
      <c r="L551" s="51">
        <f t="shared" si="26"/>
        <v>1</v>
      </c>
      <c r="M551" s="49">
        <f t="shared" si="27"/>
        <v>7.320644216691069E-4</v>
      </c>
      <c r="N551" s="49" t="s">
        <v>5222</v>
      </c>
    </row>
    <row r="552" spans="1:14" s="50" customFormat="1" ht="14.5" x14ac:dyDescent="0.35">
      <c r="A552" s="33" t="s">
        <v>4842</v>
      </c>
      <c r="B552" s="53" t="s">
        <v>372</v>
      </c>
      <c r="C552" s="49" t="e">
        <f t="shared" si="25"/>
        <v>#DIV/0!</v>
      </c>
      <c r="D552" s="33">
        <v>150</v>
      </c>
      <c r="E552" s="55" t="s">
        <v>1839</v>
      </c>
      <c r="F552" s="54">
        <v>550189002987</v>
      </c>
      <c r="G552" s="60" t="s">
        <v>5444</v>
      </c>
      <c r="H552" s="59">
        <v>0</v>
      </c>
      <c r="I552" s="57">
        <v>45</v>
      </c>
      <c r="J552" s="41"/>
      <c r="K552" s="42"/>
      <c r="L552" s="51">
        <f t="shared" si="26"/>
        <v>0</v>
      </c>
      <c r="M552" s="49">
        <f t="shared" si="27"/>
        <v>0</v>
      </c>
      <c r="N552" s="49" t="s">
        <v>5222</v>
      </c>
    </row>
    <row r="553" spans="1:14" s="50" customFormat="1" ht="14.5" x14ac:dyDescent="0.35">
      <c r="A553" s="33" t="s">
        <v>4842</v>
      </c>
      <c r="B553" s="53" t="s">
        <v>372</v>
      </c>
      <c r="C553" s="49" t="e">
        <f t="shared" si="25"/>
        <v>#DIV/0!</v>
      </c>
      <c r="D553" s="33">
        <v>60739</v>
      </c>
      <c r="E553" s="55" t="s">
        <v>1840</v>
      </c>
      <c r="F553" s="54">
        <v>550189000237</v>
      </c>
      <c r="G553" s="60" t="s">
        <v>5445</v>
      </c>
      <c r="H553" s="59">
        <v>1</v>
      </c>
      <c r="I553" s="57">
        <v>1064</v>
      </c>
      <c r="J553" s="41"/>
      <c r="K553" s="42"/>
      <c r="L553" s="51">
        <f t="shared" si="26"/>
        <v>1</v>
      </c>
      <c r="M553" s="49">
        <f t="shared" si="27"/>
        <v>9.3984962406015032E-4</v>
      </c>
      <c r="N553" s="49" t="s">
        <v>5222</v>
      </c>
    </row>
    <row r="554" spans="1:14" s="50" customFormat="1" ht="14.5" x14ac:dyDescent="0.35">
      <c r="A554" s="33" t="s">
        <v>4842</v>
      </c>
      <c r="B554" s="53" t="s">
        <v>372</v>
      </c>
      <c r="C554" s="49" t="e">
        <f t="shared" si="25"/>
        <v>#DIV/0!</v>
      </c>
      <c r="D554" s="33">
        <v>60735</v>
      </c>
      <c r="E554" s="55" t="s">
        <v>960</v>
      </c>
      <c r="F554" s="54">
        <v>550189000239</v>
      </c>
      <c r="G554" s="60" t="s">
        <v>5446</v>
      </c>
      <c r="H554" s="59">
        <v>1043</v>
      </c>
      <c r="I554" s="57">
        <v>408</v>
      </c>
      <c r="J554" s="41"/>
      <c r="K554" s="42"/>
      <c r="L554" s="51">
        <f t="shared" si="26"/>
        <v>1043</v>
      </c>
      <c r="M554" s="49">
        <f t="shared" si="27"/>
        <v>2.5563725490196076</v>
      </c>
      <c r="N554" s="49" t="s">
        <v>5222</v>
      </c>
    </row>
    <row r="555" spans="1:14" s="50" customFormat="1" ht="14.5" x14ac:dyDescent="0.35">
      <c r="A555" s="33" t="s">
        <v>4842</v>
      </c>
      <c r="B555" s="53" t="s">
        <v>372</v>
      </c>
      <c r="C555" s="49" t="e">
        <f t="shared" si="25"/>
        <v>#DIV/0!</v>
      </c>
      <c r="D555" s="33">
        <v>234227</v>
      </c>
      <c r="E555" s="55" t="s">
        <v>1841</v>
      </c>
      <c r="F555" s="54">
        <v>550189002462</v>
      </c>
      <c r="G555" s="60" t="s">
        <v>5447</v>
      </c>
      <c r="H555" s="59">
        <v>17</v>
      </c>
      <c r="I555" s="57">
        <v>430</v>
      </c>
      <c r="J555" s="41"/>
      <c r="K555" s="42"/>
      <c r="L555" s="51">
        <f t="shared" si="26"/>
        <v>17</v>
      </c>
      <c r="M555" s="49">
        <f t="shared" si="27"/>
        <v>3.9534883720930232E-2</v>
      </c>
      <c r="N555" s="49" t="s">
        <v>5222</v>
      </c>
    </row>
    <row r="556" spans="1:14" s="50" customFormat="1" ht="14.5" x14ac:dyDescent="0.35">
      <c r="A556" s="33" t="s">
        <v>4842</v>
      </c>
      <c r="B556" s="53" t="s">
        <v>372</v>
      </c>
      <c r="C556" s="49" t="e">
        <f t="shared" si="25"/>
        <v>#DIV/0!</v>
      </c>
      <c r="D556" s="33"/>
      <c r="E556" s="55" t="s">
        <v>2568</v>
      </c>
      <c r="F556" s="54" t="s">
        <v>2392</v>
      </c>
      <c r="G556" s="60" t="s">
        <v>5448</v>
      </c>
      <c r="H556" s="59">
        <v>293</v>
      </c>
      <c r="I556" s="57">
        <v>21</v>
      </c>
      <c r="J556" s="41"/>
      <c r="K556" s="42"/>
      <c r="L556" s="51">
        <f t="shared" si="26"/>
        <v>293</v>
      </c>
      <c r="M556" s="49">
        <f t="shared" si="27"/>
        <v>13.952380952380953</v>
      </c>
      <c r="N556" s="49" t="s">
        <v>5222</v>
      </c>
    </row>
    <row r="557" spans="1:14" s="50" customFormat="1" ht="14.5" x14ac:dyDescent="0.35">
      <c r="A557" s="33" t="s">
        <v>4842</v>
      </c>
      <c r="B557" s="53" t="s">
        <v>372</v>
      </c>
      <c r="C557" s="49" t="e">
        <f t="shared" si="25"/>
        <v>#DIV/0!</v>
      </c>
      <c r="D557" s="33">
        <v>60897</v>
      </c>
      <c r="E557" s="55" t="s">
        <v>1842</v>
      </c>
      <c r="F557" s="54">
        <v>550189000635</v>
      </c>
      <c r="G557" s="60" t="s">
        <v>5449</v>
      </c>
      <c r="H557" s="59">
        <v>120</v>
      </c>
      <c r="I557" s="57">
        <v>89</v>
      </c>
      <c r="J557" s="41"/>
      <c r="K557" s="42"/>
      <c r="L557" s="51">
        <f t="shared" si="26"/>
        <v>120</v>
      </c>
      <c r="M557" s="49">
        <f t="shared" si="27"/>
        <v>1.348314606741573</v>
      </c>
      <c r="N557" s="49" t="s">
        <v>5222</v>
      </c>
    </row>
    <row r="558" spans="1:14" s="50" customFormat="1" ht="14.5" x14ac:dyDescent="0.35">
      <c r="A558" s="33" t="s">
        <v>4842</v>
      </c>
      <c r="B558" s="53" t="s">
        <v>372</v>
      </c>
      <c r="C558" s="49" t="e">
        <f t="shared" ref="C558:C621" si="28">SUMIF($B$2:$B$491,B558,$L$2:$L$491)/(SUMIF($B$2:$B$491,B558,$I$2:$I$491))</f>
        <v>#DIV/0!</v>
      </c>
      <c r="D558" s="33">
        <v>234226</v>
      </c>
      <c r="E558" s="55" t="s">
        <v>1843</v>
      </c>
      <c r="F558" s="54">
        <v>550189000238</v>
      </c>
      <c r="G558" s="60" t="s">
        <v>5450</v>
      </c>
      <c r="H558" s="59">
        <v>152</v>
      </c>
      <c r="I558" s="57">
        <v>418</v>
      </c>
      <c r="J558" s="41"/>
      <c r="K558" s="42"/>
      <c r="L558" s="51">
        <f t="shared" si="26"/>
        <v>152</v>
      </c>
      <c r="M558" s="49">
        <f t="shared" si="27"/>
        <v>0.36363636363636365</v>
      </c>
      <c r="N558" s="49" t="s">
        <v>5222</v>
      </c>
    </row>
    <row r="559" spans="1:14" s="50" customFormat="1" ht="14.5" x14ac:dyDescent="0.35">
      <c r="A559" s="33" t="s">
        <v>4842</v>
      </c>
      <c r="B559" s="53" t="s">
        <v>372</v>
      </c>
      <c r="C559" s="49" t="e">
        <f t="shared" si="28"/>
        <v>#DIV/0!</v>
      </c>
      <c r="D559" s="33"/>
      <c r="E559" s="55" t="s">
        <v>4720</v>
      </c>
      <c r="F559" s="54">
        <v>550189003120</v>
      </c>
      <c r="G559" s="60" t="s">
        <v>5451</v>
      </c>
      <c r="H559" s="59">
        <v>9</v>
      </c>
      <c r="I559" s="57">
        <v>23</v>
      </c>
      <c r="J559" s="41"/>
      <c r="K559" s="42"/>
      <c r="L559" s="51">
        <f t="shared" si="26"/>
        <v>9</v>
      </c>
      <c r="M559" s="49">
        <f t="shared" si="27"/>
        <v>0.39130434782608697</v>
      </c>
      <c r="N559" s="49" t="s">
        <v>5222</v>
      </c>
    </row>
    <row r="560" spans="1:14" s="50" customFormat="1" ht="14.5" x14ac:dyDescent="0.35">
      <c r="A560" s="33" t="s">
        <v>4842</v>
      </c>
      <c r="B560" s="53" t="s">
        <v>372</v>
      </c>
      <c r="C560" s="49" t="e">
        <f t="shared" si="28"/>
        <v>#DIV/0!</v>
      </c>
      <c r="D560" s="33">
        <v>60738</v>
      </c>
      <c r="E560" s="55" t="s">
        <v>1844</v>
      </c>
      <c r="F560" s="54">
        <v>550189000243</v>
      </c>
      <c r="G560" s="60" t="s">
        <v>5452</v>
      </c>
      <c r="H560" s="59">
        <v>19</v>
      </c>
      <c r="I560" s="57">
        <v>484</v>
      </c>
      <c r="J560" s="41"/>
      <c r="K560" s="42"/>
      <c r="L560" s="51">
        <f t="shared" si="26"/>
        <v>19</v>
      </c>
      <c r="M560" s="49">
        <f t="shared" si="27"/>
        <v>3.9256198347107439E-2</v>
      </c>
      <c r="N560" s="49" t="s">
        <v>5222</v>
      </c>
    </row>
    <row r="561" spans="1:14" s="50" customFormat="1" ht="14.5" x14ac:dyDescent="0.35">
      <c r="A561" s="33" t="s">
        <v>4842</v>
      </c>
      <c r="B561" s="53" t="s">
        <v>372</v>
      </c>
      <c r="C561" s="49" t="e">
        <f t="shared" si="28"/>
        <v>#DIV/0!</v>
      </c>
      <c r="D561" s="33">
        <v>60741</v>
      </c>
      <c r="E561" s="55" t="s">
        <v>1845</v>
      </c>
      <c r="F561" s="54">
        <v>550189000244</v>
      </c>
      <c r="G561" s="60" t="s">
        <v>5453</v>
      </c>
      <c r="H561" s="59">
        <v>150</v>
      </c>
      <c r="I561" s="57">
        <v>133</v>
      </c>
      <c r="J561" s="41"/>
      <c r="K561" s="42"/>
      <c r="L561" s="51">
        <f t="shared" si="26"/>
        <v>150</v>
      </c>
      <c r="M561" s="49">
        <f t="shared" si="27"/>
        <v>1.1278195488721805</v>
      </c>
      <c r="N561" s="49" t="s">
        <v>5222</v>
      </c>
    </row>
    <row r="562" spans="1:14" s="50" customFormat="1" ht="14.5" x14ac:dyDescent="0.35">
      <c r="A562" s="33" t="s">
        <v>4843</v>
      </c>
      <c r="B562" s="53" t="s">
        <v>79</v>
      </c>
      <c r="C562" s="49" t="e">
        <f t="shared" si="28"/>
        <v>#DIV/0!</v>
      </c>
      <c r="D562" s="33">
        <v>17004946</v>
      </c>
      <c r="E562" s="55" t="s">
        <v>517</v>
      </c>
      <c r="F562" s="54">
        <v>550192000245</v>
      </c>
      <c r="G562" s="60" t="s">
        <v>5454</v>
      </c>
      <c r="H562" s="59">
        <v>12</v>
      </c>
      <c r="I562" s="57">
        <v>82</v>
      </c>
      <c r="J562" s="41"/>
      <c r="K562" s="42"/>
      <c r="L562" s="51">
        <f t="shared" si="26"/>
        <v>12</v>
      </c>
      <c r="M562" s="49">
        <f t="shared" si="27"/>
        <v>0.14634146341463414</v>
      </c>
      <c r="N562" s="49" t="s">
        <v>5222</v>
      </c>
    </row>
    <row r="563" spans="1:14" s="50" customFormat="1" ht="14.5" x14ac:dyDescent="0.35">
      <c r="A563" s="33" t="s">
        <v>4843</v>
      </c>
      <c r="B563" s="53" t="s">
        <v>79</v>
      </c>
      <c r="C563" s="49" t="e">
        <f t="shared" si="28"/>
        <v>#DIV/0!</v>
      </c>
      <c r="D563" s="33">
        <v>62680</v>
      </c>
      <c r="E563" s="55" t="s">
        <v>518</v>
      </c>
      <c r="F563" s="54">
        <v>550192000246</v>
      </c>
      <c r="G563" s="60" t="s">
        <v>5455</v>
      </c>
      <c r="H563" s="59">
        <v>245</v>
      </c>
      <c r="I563" s="57">
        <v>97</v>
      </c>
      <c r="J563" s="41"/>
      <c r="K563" s="42"/>
      <c r="L563" s="51">
        <f t="shared" si="26"/>
        <v>245</v>
      </c>
      <c r="M563" s="49">
        <f t="shared" si="27"/>
        <v>2.5257731958762886</v>
      </c>
      <c r="N563" s="49" t="s">
        <v>5222</v>
      </c>
    </row>
    <row r="564" spans="1:14" s="50" customFormat="1" ht="14.5" x14ac:dyDescent="0.35">
      <c r="A564" s="33" t="s">
        <v>4843</v>
      </c>
      <c r="B564" s="53" t="s">
        <v>79</v>
      </c>
      <c r="C564" s="49" t="e">
        <f t="shared" si="28"/>
        <v>#DIV/0!</v>
      </c>
      <c r="D564" s="33"/>
      <c r="E564" s="55" t="s">
        <v>519</v>
      </c>
      <c r="F564" s="54">
        <v>550192002751</v>
      </c>
      <c r="G564" s="60" t="s">
        <v>5456</v>
      </c>
      <c r="H564" s="59">
        <v>35</v>
      </c>
      <c r="I564" s="57">
        <v>2</v>
      </c>
      <c r="J564" s="41"/>
      <c r="K564" s="42"/>
      <c r="L564" s="51">
        <f t="shared" si="26"/>
        <v>35</v>
      </c>
      <c r="M564" s="49">
        <f t="shared" si="27"/>
        <v>17.5</v>
      </c>
      <c r="N564" s="49" t="s">
        <v>5222</v>
      </c>
    </row>
    <row r="565" spans="1:14" s="50" customFormat="1" ht="14.5" x14ac:dyDescent="0.35">
      <c r="A565" s="33" t="s">
        <v>4844</v>
      </c>
      <c r="B565" s="53" t="s">
        <v>113</v>
      </c>
      <c r="C565" s="49" t="e">
        <f t="shared" si="28"/>
        <v>#DIV/0!</v>
      </c>
      <c r="D565" s="33">
        <v>62948</v>
      </c>
      <c r="E565" s="55" t="s">
        <v>684</v>
      </c>
      <c r="F565" s="54">
        <v>550204000247</v>
      </c>
      <c r="G565" s="60" t="s">
        <v>5457</v>
      </c>
      <c r="H565" s="59">
        <v>48</v>
      </c>
      <c r="I565" s="57">
        <v>463</v>
      </c>
      <c r="J565" s="41"/>
      <c r="K565" s="42"/>
      <c r="L565" s="51">
        <f t="shared" si="26"/>
        <v>48</v>
      </c>
      <c r="M565" s="49">
        <f t="shared" si="27"/>
        <v>0.10367170626349892</v>
      </c>
      <c r="N565" s="49" t="s">
        <v>5222</v>
      </c>
    </row>
    <row r="566" spans="1:14" s="50" customFormat="1" ht="14.5" x14ac:dyDescent="0.35">
      <c r="A566" s="33" t="s">
        <v>4844</v>
      </c>
      <c r="B566" s="53" t="s">
        <v>113</v>
      </c>
      <c r="C566" s="49" t="e">
        <f t="shared" si="28"/>
        <v>#DIV/0!</v>
      </c>
      <c r="D566" s="33">
        <v>62949</v>
      </c>
      <c r="E566" s="55" t="s">
        <v>685</v>
      </c>
      <c r="F566" s="54">
        <v>550204000248</v>
      </c>
      <c r="G566" s="60" t="s">
        <v>5458</v>
      </c>
      <c r="H566" s="59">
        <v>47</v>
      </c>
      <c r="I566" s="57">
        <v>220</v>
      </c>
      <c r="J566" s="41"/>
      <c r="K566" s="42"/>
      <c r="L566" s="51">
        <f t="shared" si="26"/>
        <v>47</v>
      </c>
      <c r="M566" s="49">
        <f t="shared" si="27"/>
        <v>0.21363636363636362</v>
      </c>
      <c r="N566" s="49" t="s">
        <v>5222</v>
      </c>
    </row>
    <row r="567" spans="1:14" s="50" customFormat="1" ht="14.5" x14ac:dyDescent="0.35">
      <c r="A567" s="33" t="s">
        <v>4844</v>
      </c>
      <c r="B567" s="53" t="s">
        <v>113</v>
      </c>
      <c r="C567" s="49" t="e">
        <f t="shared" si="28"/>
        <v>#DIV/0!</v>
      </c>
      <c r="D567" s="33">
        <v>181007</v>
      </c>
      <c r="E567" s="55" t="s">
        <v>686</v>
      </c>
      <c r="F567" s="54">
        <v>550204000249</v>
      </c>
      <c r="G567" s="60" t="s">
        <v>5459</v>
      </c>
      <c r="H567" s="59">
        <v>1</v>
      </c>
      <c r="I567" s="57">
        <v>147</v>
      </c>
      <c r="J567" s="41"/>
      <c r="K567" s="42"/>
      <c r="L567" s="51">
        <f t="shared" si="26"/>
        <v>1</v>
      </c>
      <c r="M567" s="49">
        <f t="shared" si="27"/>
        <v>6.8027210884353739E-3</v>
      </c>
      <c r="N567" s="49" t="s">
        <v>5222</v>
      </c>
    </row>
    <row r="568" spans="1:14" s="50" customFormat="1" ht="14.5" x14ac:dyDescent="0.35">
      <c r="A568" s="33" t="s">
        <v>4844</v>
      </c>
      <c r="B568" s="53" t="s">
        <v>113</v>
      </c>
      <c r="C568" s="49" t="e">
        <f t="shared" si="28"/>
        <v>#DIV/0!</v>
      </c>
      <c r="D568" s="33"/>
      <c r="E568" s="55" t="s">
        <v>4721</v>
      </c>
      <c r="F568" s="54" t="s">
        <v>2392</v>
      </c>
      <c r="G568" s="60" t="s">
        <v>5460</v>
      </c>
      <c r="H568" s="59">
        <v>222</v>
      </c>
      <c r="I568" s="59">
        <v>1</v>
      </c>
      <c r="J568" s="41"/>
      <c r="K568" s="42"/>
      <c r="L568" s="51">
        <f t="shared" si="26"/>
        <v>222</v>
      </c>
      <c r="M568" s="49">
        <f t="shared" si="27"/>
        <v>222</v>
      </c>
      <c r="N568" s="49" t="s">
        <v>5222</v>
      </c>
    </row>
    <row r="569" spans="1:14" s="50" customFormat="1" ht="14.5" x14ac:dyDescent="0.35">
      <c r="A569" s="33" t="s">
        <v>4845</v>
      </c>
      <c r="B569" s="53" t="s">
        <v>127</v>
      </c>
      <c r="C569" s="49" t="e">
        <f t="shared" si="28"/>
        <v>#DIV/0!</v>
      </c>
      <c r="D569" s="33">
        <v>61931</v>
      </c>
      <c r="E569" s="55" t="s">
        <v>725</v>
      </c>
      <c r="F569" s="54">
        <v>550207000253</v>
      </c>
      <c r="G569" s="60" t="s">
        <v>5461</v>
      </c>
      <c r="H569" s="59">
        <v>102</v>
      </c>
      <c r="I569" s="59">
        <v>162</v>
      </c>
      <c r="J569" s="41"/>
      <c r="K569" s="42"/>
      <c r="L569" s="51">
        <f t="shared" si="26"/>
        <v>102</v>
      </c>
      <c r="M569" s="49">
        <f t="shared" si="27"/>
        <v>0.62962962962962965</v>
      </c>
      <c r="N569" s="49" t="s">
        <v>5222</v>
      </c>
    </row>
    <row r="570" spans="1:14" s="50" customFormat="1" ht="14.5" x14ac:dyDescent="0.35">
      <c r="A570" s="33" t="s">
        <v>4845</v>
      </c>
      <c r="B570" s="53" t="s">
        <v>127</v>
      </c>
      <c r="C570" s="49" t="e">
        <f t="shared" si="28"/>
        <v>#DIV/0!</v>
      </c>
      <c r="D570" s="33">
        <v>61932</v>
      </c>
      <c r="E570" s="55" t="s">
        <v>726</v>
      </c>
      <c r="F570" s="54">
        <v>550207000250</v>
      </c>
      <c r="G570" s="60" t="s">
        <v>5462</v>
      </c>
      <c r="H570" s="59">
        <v>67</v>
      </c>
      <c r="I570" s="57">
        <v>199</v>
      </c>
      <c r="J570" s="41"/>
      <c r="K570" s="42"/>
      <c r="L570" s="51">
        <f t="shared" si="26"/>
        <v>67</v>
      </c>
      <c r="M570" s="49">
        <f t="shared" si="27"/>
        <v>0.33668341708542715</v>
      </c>
      <c r="N570" s="49" t="s">
        <v>5222</v>
      </c>
    </row>
    <row r="571" spans="1:14" s="50" customFormat="1" ht="14.5" x14ac:dyDescent="0.35">
      <c r="A571" s="33" t="s">
        <v>4846</v>
      </c>
      <c r="B571" s="53" t="s">
        <v>141</v>
      </c>
      <c r="C571" s="49" t="e">
        <f t="shared" si="28"/>
        <v>#DIV/0!</v>
      </c>
      <c r="D571" s="33">
        <v>61517</v>
      </c>
      <c r="E571" s="55" t="s">
        <v>777</v>
      </c>
      <c r="F571" s="54">
        <v>550210000254</v>
      </c>
      <c r="G571" s="60" t="s">
        <v>5463</v>
      </c>
      <c r="H571" s="59">
        <v>0</v>
      </c>
      <c r="I571" s="57">
        <v>449</v>
      </c>
      <c r="J571" s="41"/>
      <c r="K571" s="42"/>
      <c r="L571" s="51">
        <f t="shared" si="26"/>
        <v>0</v>
      </c>
      <c r="M571" s="49">
        <f t="shared" si="27"/>
        <v>0</v>
      </c>
      <c r="N571" s="49" t="s">
        <v>5222</v>
      </c>
    </row>
    <row r="572" spans="1:14" s="50" customFormat="1" ht="14.5" x14ac:dyDescent="0.35">
      <c r="A572" s="33" t="s">
        <v>4846</v>
      </c>
      <c r="B572" s="53" t="s">
        <v>141</v>
      </c>
      <c r="C572" s="49" t="e">
        <f t="shared" si="28"/>
        <v>#DIV/0!</v>
      </c>
      <c r="D572" s="33">
        <v>61518</v>
      </c>
      <c r="E572" s="55" t="s">
        <v>778</v>
      </c>
      <c r="F572" s="54">
        <v>550210000255</v>
      </c>
      <c r="G572" s="60" t="s">
        <v>5464</v>
      </c>
      <c r="H572" s="59">
        <v>75</v>
      </c>
      <c r="I572" s="57">
        <v>259</v>
      </c>
      <c r="J572" s="41"/>
      <c r="K572" s="42"/>
      <c r="L572" s="51">
        <f t="shared" si="26"/>
        <v>75</v>
      </c>
      <c r="M572" s="49">
        <f t="shared" si="27"/>
        <v>0.28957528957528955</v>
      </c>
      <c r="N572" s="49" t="s">
        <v>5222</v>
      </c>
    </row>
    <row r="573" spans="1:14" s="50" customFormat="1" ht="14.5" x14ac:dyDescent="0.35">
      <c r="A573" s="33" t="s">
        <v>4846</v>
      </c>
      <c r="B573" s="53" t="s">
        <v>141</v>
      </c>
      <c r="C573" s="49" t="e">
        <f t="shared" si="28"/>
        <v>#DIV/0!</v>
      </c>
      <c r="D573" s="33"/>
      <c r="E573" s="55" t="s">
        <v>4722</v>
      </c>
      <c r="F573" s="54">
        <v>550210003093</v>
      </c>
      <c r="G573" s="60" t="s">
        <v>5465</v>
      </c>
      <c r="H573" s="59">
        <v>86</v>
      </c>
      <c r="I573" s="57">
        <v>27</v>
      </c>
      <c r="J573" s="41"/>
      <c r="K573" s="42"/>
      <c r="L573" s="51">
        <f t="shared" si="26"/>
        <v>86</v>
      </c>
      <c r="M573" s="49">
        <f t="shared" si="27"/>
        <v>3.1851851851851851</v>
      </c>
      <c r="N573" s="49" t="s">
        <v>5222</v>
      </c>
    </row>
    <row r="574" spans="1:14" s="50" customFormat="1" ht="14.5" x14ac:dyDescent="0.35">
      <c r="A574" s="33" t="s">
        <v>4846</v>
      </c>
      <c r="B574" s="53" t="s">
        <v>141</v>
      </c>
      <c r="C574" s="49" t="e">
        <f t="shared" si="28"/>
        <v>#DIV/0!</v>
      </c>
      <c r="D574" s="33">
        <v>61519</v>
      </c>
      <c r="E574" s="55" t="s">
        <v>779</v>
      </c>
      <c r="F574" s="54">
        <v>550210000298</v>
      </c>
      <c r="G574" s="60" t="s">
        <v>5466</v>
      </c>
      <c r="H574" s="59">
        <v>113</v>
      </c>
      <c r="I574" s="57">
        <v>191</v>
      </c>
      <c r="J574" s="41"/>
      <c r="K574" s="42"/>
      <c r="L574" s="51">
        <f t="shared" si="26"/>
        <v>113</v>
      </c>
      <c r="M574" s="49">
        <f t="shared" si="27"/>
        <v>0.59162303664921467</v>
      </c>
      <c r="N574" s="49" t="s">
        <v>5222</v>
      </c>
    </row>
    <row r="575" spans="1:14" s="50" customFormat="1" ht="14.5" x14ac:dyDescent="0.35">
      <c r="A575" s="33" t="s">
        <v>4847</v>
      </c>
      <c r="B575" s="53" t="s">
        <v>82</v>
      </c>
      <c r="C575" s="49" t="e">
        <f t="shared" si="28"/>
        <v>#DIV/0!</v>
      </c>
      <c r="D575" s="33"/>
      <c r="E575" s="55" t="s">
        <v>528</v>
      </c>
      <c r="F575" s="54">
        <v>550213002851</v>
      </c>
      <c r="G575" s="60" t="s">
        <v>5467</v>
      </c>
      <c r="H575" s="59">
        <v>68</v>
      </c>
      <c r="I575" s="57">
        <v>87</v>
      </c>
      <c r="J575" s="41"/>
      <c r="K575" s="42"/>
      <c r="L575" s="51">
        <f t="shared" si="26"/>
        <v>68</v>
      </c>
      <c r="M575" s="49">
        <f t="shared" si="27"/>
        <v>0.7816091954022989</v>
      </c>
      <c r="N575" s="49" t="s">
        <v>5222</v>
      </c>
    </row>
    <row r="576" spans="1:14" s="50" customFormat="1" ht="14.5" x14ac:dyDescent="0.35">
      <c r="A576" s="33" t="s">
        <v>4847</v>
      </c>
      <c r="B576" s="53" t="s">
        <v>82</v>
      </c>
      <c r="C576" s="49" t="e">
        <f t="shared" si="28"/>
        <v>#DIV/0!</v>
      </c>
      <c r="D576" s="33">
        <v>63089</v>
      </c>
      <c r="E576" s="55" t="s">
        <v>529</v>
      </c>
      <c r="F576" s="54">
        <v>550213000256</v>
      </c>
      <c r="G576" s="60" t="s">
        <v>5468</v>
      </c>
      <c r="H576" s="59">
        <v>7</v>
      </c>
      <c r="I576" s="59">
        <v>442</v>
      </c>
      <c r="J576" s="41"/>
      <c r="K576" s="42"/>
      <c r="L576" s="51">
        <f t="shared" si="26"/>
        <v>7</v>
      </c>
      <c r="M576" s="49">
        <f t="shared" si="27"/>
        <v>1.5837104072398189E-2</v>
      </c>
      <c r="N576" s="49" t="s">
        <v>5222</v>
      </c>
    </row>
    <row r="577" spans="1:14" s="50" customFormat="1" ht="14.5" x14ac:dyDescent="0.35">
      <c r="A577" s="33" t="s">
        <v>4847</v>
      </c>
      <c r="B577" s="53" t="s">
        <v>82</v>
      </c>
      <c r="C577" s="49" t="e">
        <f t="shared" si="28"/>
        <v>#DIV/0!</v>
      </c>
      <c r="D577" s="33">
        <v>63090</v>
      </c>
      <c r="E577" s="55" t="s">
        <v>530</v>
      </c>
      <c r="F577" s="54">
        <v>550213000257</v>
      </c>
      <c r="G577" s="60" t="s">
        <v>5469</v>
      </c>
      <c r="H577" s="59">
        <v>55</v>
      </c>
      <c r="I577" s="57">
        <v>275</v>
      </c>
      <c r="J577" s="41"/>
      <c r="K577" s="42"/>
      <c r="L577" s="51">
        <f t="shared" si="26"/>
        <v>55</v>
      </c>
      <c r="M577" s="49">
        <f t="shared" si="27"/>
        <v>0.2</v>
      </c>
      <c r="N577" s="49" t="s">
        <v>5222</v>
      </c>
    </row>
    <row r="578" spans="1:14" s="50" customFormat="1" ht="14.5" x14ac:dyDescent="0.35">
      <c r="A578" s="33" t="s">
        <v>4847</v>
      </c>
      <c r="B578" s="53" t="s">
        <v>82</v>
      </c>
      <c r="C578" s="49" t="e">
        <f t="shared" si="28"/>
        <v>#DIV/0!</v>
      </c>
      <c r="D578" s="33">
        <v>223616</v>
      </c>
      <c r="E578" s="55" t="s">
        <v>531</v>
      </c>
      <c r="F578" s="54">
        <v>550213002286</v>
      </c>
      <c r="G578" s="60" t="s">
        <v>5470</v>
      </c>
      <c r="H578" s="59">
        <v>46</v>
      </c>
      <c r="I578" s="59">
        <v>321</v>
      </c>
      <c r="J578" s="41"/>
      <c r="K578" s="42"/>
      <c r="L578" s="51">
        <f t="shared" ref="L578:L641" si="29">IF(K578="",H578,(MIN(I578,(K578*1.6*I578))))</f>
        <v>46</v>
      </c>
      <c r="M578" s="49">
        <f t="shared" ref="M578:M641" si="30">IF(L578=0,0,(L578/I578))</f>
        <v>0.14330218068535824</v>
      </c>
      <c r="N578" s="49" t="s">
        <v>5222</v>
      </c>
    </row>
    <row r="579" spans="1:14" s="50" customFormat="1" ht="14.5" x14ac:dyDescent="0.35">
      <c r="A579" s="33" t="s">
        <v>4847</v>
      </c>
      <c r="B579" s="53" t="s">
        <v>82</v>
      </c>
      <c r="C579" s="49" t="e">
        <f t="shared" si="28"/>
        <v>#DIV/0!</v>
      </c>
      <c r="D579" s="33">
        <v>9410</v>
      </c>
      <c r="E579" s="55" t="s">
        <v>532</v>
      </c>
      <c r="F579" s="54">
        <v>550213002500</v>
      </c>
      <c r="G579" s="60" t="s">
        <v>5471</v>
      </c>
      <c r="H579" s="59">
        <v>190</v>
      </c>
      <c r="I579" s="59">
        <v>8</v>
      </c>
      <c r="J579" s="41"/>
      <c r="K579" s="42"/>
      <c r="L579" s="51">
        <f t="shared" si="29"/>
        <v>190</v>
      </c>
      <c r="M579" s="49">
        <f t="shared" si="30"/>
        <v>23.75</v>
      </c>
      <c r="N579" s="49" t="s">
        <v>5222</v>
      </c>
    </row>
    <row r="580" spans="1:14" s="50" customFormat="1" ht="14.5" x14ac:dyDescent="0.35">
      <c r="A580" s="33" t="s">
        <v>4848</v>
      </c>
      <c r="B580" s="53" t="s">
        <v>180</v>
      </c>
      <c r="C580" s="49" t="e">
        <f t="shared" si="28"/>
        <v>#DIV/0!</v>
      </c>
      <c r="D580" s="33">
        <v>60401</v>
      </c>
      <c r="E580" s="55" t="s">
        <v>1019</v>
      </c>
      <c r="F580" s="54">
        <v>550216000258</v>
      </c>
      <c r="G580" s="60" t="s">
        <v>5472</v>
      </c>
      <c r="H580" s="59">
        <v>106</v>
      </c>
      <c r="I580" s="59">
        <v>345</v>
      </c>
      <c r="J580" s="41"/>
      <c r="K580" s="42"/>
      <c r="L580" s="51">
        <f t="shared" si="29"/>
        <v>106</v>
      </c>
      <c r="M580" s="49">
        <f t="shared" si="30"/>
        <v>0.30724637681159422</v>
      </c>
      <c r="N580" s="49" t="s">
        <v>5222</v>
      </c>
    </row>
    <row r="581" spans="1:14" s="50" customFormat="1" ht="14.5" x14ac:dyDescent="0.35">
      <c r="A581" s="33" t="s">
        <v>4848</v>
      </c>
      <c r="B581" s="53" t="s">
        <v>180</v>
      </c>
      <c r="C581" s="49" t="e">
        <f t="shared" si="28"/>
        <v>#DIV/0!</v>
      </c>
      <c r="D581" s="33">
        <v>60402</v>
      </c>
      <c r="E581" s="55" t="s">
        <v>1020</v>
      </c>
      <c r="F581" s="54">
        <v>550216000259</v>
      </c>
      <c r="G581" s="60" t="s">
        <v>5473</v>
      </c>
      <c r="H581" s="59">
        <v>154</v>
      </c>
      <c r="I581" s="59">
        <v>426</v>
      </c>
      <c r="J581" s="41"/>
      <c r="K581" s="42"/>
      <c r="L581" s="51">
        <f t="shared" si="29"/>
        <v>154</v>
      </c>
      <c r="M581" s="49">
        <f t="shared" si="30"/>
        <v>0.36150234741784038</v>
      </c>
      <c r="N581" s="49" t="s">
        <v>5222</v>
      </c>
    </row>
    <row r="582" spans="1:14" s="50" customFormat="1" ht="14.5" x14ac:dyDescent="0.35">
      <c r="A582" s="33" t="s">
        <v>4848</v>
      </c>
      <c r="B582" s="53" t="s">
        <v>180</v>
      </c>
      <c r="C582" s="49" t="e">
        <f t="shared" si="28"/>
        <v>#DIV/0!</v>
      </c>
      <c r="D582" s="33">
        <v>178263</v>
      </c>
      <c r="E582" s="55" t="s">
        <v>1021</v>
      </c>
      <c r="F582" s="54">
        <v>550216002484</v>
      </c>
      <c r="G582" s="60" t="s">
        <v>5474</v>
      </c>
      <c r="H582" s="59">
        <v>7</v>
      </c>
      <c r="I582" s="59">
        <v>326</v>
      </c>
      <c r="J582" s="41"/>
      <c r="K582" s="42"/>
      <c r="L582" s="51">
        <f t="shared" si="29"/>
        <v>7</v>
      </c>
      <c r="M582" s="49">
        <f t="shared" si="30"/>
        <v>2.1472392638036811E-2</v>
      </c>
      <c r="N582" s="49" t="s">
        <v>5222</v>
      </c>
    </row>
    <row r="583" spans="1:14" s="50" customFormat="1" ht="14.5" x14ac:dyDescent="0.35">
      <c r="A583" s="33" t="s">
        <v>4848</v>
      </c>
      <c r="B583" s="53" t="s">
        <v>180</v>
      </c>
      <c r="C583" s="49" t="e">
        <f t="shared" si="28"/>
        <v>#DIV/0!</v>
      </c>
      <c r="D583" s="33">
        <v>60427</v>
      </c>
      <c r="E583" s="55" t="s">
        <v>1022</v>
      </c>
      <c r="F583" s="54">
        <v>550216000260</v>
      </c>
      <c r="G583" s="60" t="s">
        <v>5475</v>
      </c>
      <c r="H583" s="59">
        <v>95</v>
      </c>
      <c r="I583" s="57">
        <v>224</v>
      </c>
      <c r="J583" s="41"/>
      <c r="K583" s="42"/>
      <c r="L583" s="51">
        <f t="shared" si="29"/>
        <v>95</v>
      </c>
      <c r="M583" s="49">
        <f t="shared" si="30"/>
        <v>0.42410714285714285</v>
      </c>
      <c r="N583" s="49" t="s">
        <v>5222</v>
      </c>
    </row>
    <row r="584" spans="1:14" s="50" customFormat="1" ht="14.5" x14ac:dyDescent="0.35">
      <c r="A584" s="33" t="s">
        <v>4850</v>
      </c>
      <c r="B584" s="53" t="s">
        <v>322</v>
      </c>
      <c r="C584" s="49" t="e">
        <f t="shared" si="28"/>
        <v>#DIV/0!</v>
      </c>
      <c r="D584" s="33">
        <v>62788</v>
      </c>
      <c r="E584" s="55" t="s">
        <v>1625</v>
      </c>
      <c r="F584" s="54">
        <v>550234000262</v>
      </c>
      <c r="G584" s="60" t="s">
        <v>5477</v>
      </c>
      <c r="H584" s="59">
        <v>83</v>
      </c>
      <c r="I584" s="57">
        <v>237</v>
      </c>
      <c r="J584" s="41"/>
      <c r="K584" s="42"/>
      <c r="L584" s="51">
        <f t="shared" si="29"/>
        <v>83</v>
      </c>
      <c r="M584" s="49">
        <f t="shared" si="30"/>
        <v>0.35021097046413502</v>
      </c>
      <c r="N584" s="49" t="s">
        <v>5222</v>
      </c>
    </row>
    <row r="585" spans="1:14" s="50" customFormat="1" ht="14.5" x14ac:dyDescent="0.35">
      <c r="A585" s="33" t="s">
        <v>4850</v>
      </c>
      <c r="B585" s="53" t="s">
        <v>322</v>
      </c>
      <c r="C585" s="49" t="e">
        <f t="shared" si="28"/>
        <v>#DIV/0!</v>
      </c>
      <c r="D585" s="33">
        <v>62789</v>
      </c>
      <c r="E585" s="55" t="s">
        <v>1626</v>
      </c>
      <c r="F585" s="54">
        <v>550234000263</v>
      </c>
      <c r="G585" s="60" t="s">
        <v>5478</v>
      </c>
      <c r="H585" s="59">
        <v>56</v>
      </c>
      <c r="I585" s="59">
        <v>344</v>
      </c>
      <c r="J585" s="41"/>
      <c r="K585" s="42"/>
      <c r="L585" s="51">
        <f t="shared" si="29"/>
        <v>56</v>
      </c>
      <c r="M585" s="49">
        <f t="shared" si="30"/>
        <v>0.16279069767441862</v>
      </c>
      <c r="N585" s="49" t="s">
        <v>5222</v>
      </c>
    </row>
    <row r="586" spans="1:14" s="50" customFormat="1" ht="14.5" x14ac:dyDescent="0.35">
      <c r="A586" s="33" t="s">
        <v>4851</v>
      </c>
      <c r="B586" s="53" t="s">
        <v>191</v>
      </c>
      <c r="C586" s="49" t="e">
        <f t="shared" si="28"/>
        <v>#DIV/0!</v>
      </c>
      <c r="D586" s="33">
        <v>61846</v>
      </c>
      <c r="E586" s="55" t="s">
        <v>1072</v>
      </c>
      <c r="F586" s="54">
        <v>550240000264</v>
      </c>
      <c r="G586" s="60" t="s">
        <v>5479</v>
      </c>
      <c r="H586" s="59">
        <v>183</v>
      </c>
      <c r="I586" s="59">
        <v>99</v>
      </c>
      <c r="J586" s="41"/>
      <c r="K586" s="42"/>
      <c r="L586" s="51">
        <f t="shared" si="29"/>
        <v>183</v>
      </c>
      <c r="M586" s="49">
        <f t="shared" si="30"/>
        <v>1.8484848484848484</v>
      </c>
      <c r="N586" s="49" t="s">
        <v>5222</v>
      </c>
    </row>
    <row r="587" spans="1:14" s="50" customFormat="1" ht="14.5" x14ac:dyDescent="0.35">
      <c r="A587" s="33" t="s">
        <v>4851</v>
      </c>
      <c r="B587" s="53" t="s">
        <v>191</v>
      </c>
      <c r="C587" s="49" t="e">
        <f t="shared" si="28"/>
        <v>#DIV/0!</v>
      </c>
      <c r="D587" s="33">
        <v>61847</v>
      </c>
      <c r="E587" s="55" t="s">
        <v>1073</v>
      </c>
      <c r="F587" s="54">
        <v>550240000265</v>
      </c>
      <c r="G587" s="60" t="s">
        <v>5480</v>
      </c>
      <c r="H587" s="59">
        <v>99</v>
      </c>
      <c r="I587" s="59">
        <v>106</v>
      </c>
      <c r="J587" s="41"/>
      <c r="K587" s="42"/>
      <c r="L587" s="51">
        <f t="shared" si="29"/>
        <v>99</v>
      </c>
      <c r="M587" s="49">
        <f t="shared" si="30"/>
        <v>0.93396226415094341</v>
      </c>
      <c r="N587" s="49" t="s">
        <v>5222</v>
      </c>
    </row>
    <row r="588" spans="1:14" s="50" customFormat="1" ht="14.5" x14ac:dyDescent="0.35">
      <c r="A588" s="33" t="s">
        <v>4852</v>
      </c>
      <c r="B588" s="53" t="s">
        <v>409</v>
      </c>
      <c r="C588" s="49" t="e">
        <f t="shared" si="28"/>
        <v>#DIV/0!</v>
      </c>
      <c r="D588" s="33">
        <v>60414</v>
      </c>
      <c r="E588" s="55" t="s">
        <v>2016</v>
      </c>
      <c r="F588" s="54">
        <v>550243000266</v>
      </c>
      <c r="G588" s="60" t="s">
        <v>5481</v>
      </c>
      <c r="H588" s="59">
        <v>112</v>
      </c>
      <c r="I588" s="59">
        <v>380</v>
      </c>
      <c r="J588" s="41"/>
      <c r="K588" s="42"/>
      <c r="L588" s="51">
        <f t="shared" si="29"/>
        <v>112</v>
      </c>
      <c r="M588" s="49">
        <f t="shared" si="30"/>
        <v>0.29473684210526313</v>
      </c>
      <c r="N588" s="49" t="s">
        <v>5222</v>
      </c>
    </row>
    <row r="589" spans="1:14" s="50" customFormat="1" ht="14.5" x14ac:dyDescent="0.35">
      <c r="A589" s="33" t="s">
        <v>4852</v>
      </c>
      <c r="B589" s="53" t="s">
        <v>409</v>
      </c>
      <c r="C589" s="49" t="e">
        <f t="shared" si="28"/>
        <v>#DIV/0!</v>
      </c>
      <c r="D589" s="33">
        <v>60415</v>
      </c>
      <c r="E589" s="55" t="s">
        <v>2017</v>
      </c>
      <c r="F589" s="54">
        <v>550243000267</v>
      </c>
      <c r="G589" s="60" t="s">
        <v>5482</v>
      </c>
      <c r="H589" s="59">
        <v>55</v>
      </c>
      <c r="I589" s="57">
        <v>296</v>
      </c>
      <c r="J589" s="41"/>
      <c r="K589" s="42"/>
      <c r="L589" s="51">
        <f t="shared" si="29"/>
        <v>55</v>
      </c>
      <c r="M589" s="49">
        <f t="shared" si="30"/>
        <v>0.1858108108108108</v>
      </c>
      <c r="N589" s="49" t="s">
        <v>5222</v>
      </c>
    </row>
    <row r="590" spans="1:14" s="50" customFormat="1" ht="14.5" x14ac:dyDescent="0.35">
      <c r="A590" s="33" t="s">
        <v>4852</v>
      </c>
      <c r="B590" s="53" t="s">
        <v>409</v>
      </c>
      <c r="C590" s="49" t="e">
        <f t="shared" si="28"/>
        <v>#DIV/0!</v>
      </c>
      <c r="D590" s="33">
        <v>60416</v>
      </c>
      <c r="E590" s="55" t="s">
        <v>2018</v>
      </c>
      <c r="F590" s="54">
        <v>550243001629</v>
      </c>
      <c r="G590" s="60" t="s">
        <v>5483</v>
      </c>
      <c r="H590" s="59">
        <v>66</v>
      </c>
      <c r="I590" s="59">
        <v>282</v>
      </c>
      <c r="J590" s="41"/>
      <c r="K590" s="42"/>
      <c r="L590" s="51">
        <f t="shared" si="29"/>
        <v>66</v>
      </c>
      <c r="M590" s="49">
        <f t="shared" si="30"/>
        <v>0.23404255319148937</v>
      </c>
      <c r="N590" s="49" t="s">
        <v>5222</v>
      </c>
    </row>
    <row r="591" spans="1:14" s="50" customFormat="1" ht="14.5" x14ac:dyDescent="0.35">
      <c r="A591" s="33" t="s">
        <v>4853</v>
      </c>
      <c r="B591" s="53" t="s">
        <v>343</v>
      </c>
      <c r="C591" s="49" t="e">
        <f t="shared" si="28"/>
        <v>#DIV/0!</v>
      </c>
      <c r="D591" s="33">
        <v>60410</v>
      </c>
      <c r="E591" s="55" t="s">
        <v>1738</v>
      </c>
      <c r="F591" s="54">
        <v>550246000270</v>
      </c>
      <c r="G591" s="60" t="s">
        <v>5484</v>
      </c>
      <c r="H591" s="59">
        <v>63</v>
      </c>
      <c r="I591" s="59">
        <v>1115</v>
      </c>
      <c r="J591" s="41"/>
      <c r="K591" s="42"/>
      <c r="L591" s="51">
        <f t="shared" si="29"/>
        <v>63</v>
      </c>
      <c r="M591" s="49">
        <f t="shared" si="30"/>
        <v>5.6502242152466367E-2</v>
      </c>
      <c r="N591" s="49" t="s">
        <v>5222</v>
      </c>
    </row>
    <row r="592" spans="1:14" s="50" customFormat="1" ht="14.5" x14ac:dyDescent="0.35">
      <c r="A592" s="33" t="s">
        <v>4853</v>
      </c>
      <c r="B592" s="53" t="s">
        <v>343</v>
      </c>
      <c r="C592" s="49" t="e">
        <f t="shared" si="28"/>
        <v>#DIV/0!</v>
      </c>
      <c r="D592" s="33">
        <v>16069636</v>
      </c>
      <c r="E592" s="55" t="s">
        <v>76</v>
      </c>
      <c r="F592" s="54">
        <v>550246002772</v>
      </c>
      <c r="G592" s="60" t="s">
        <v>5485</v>
      </c>
      <c r="H592" s="59">
        <v>45</v>
      </c>
      <c r="I592" s="57">
        <v>18</v>
      </c>
      <c r="J592" s="41"/>
      <c r="K592" s="42"/>
      <c r="L592" s="51">
        <f t="shared" si="29"/>
        <v>45</v>
      </c>
      <c r="M592" s="49">
        <f t="shared" si="30"/>
        <v>2.5</v>
      </c>
      <c r="N592" s="49" t="s">
        <v>5222</v>
      </c>
    </row>
    <row r="593" spans="1:14" s="50" customFormat="1" ht="14.5" x14ac:dyDescent="0.35">
      <c r="A593" s="33" t="s">
        <v>4853</v>
      </c>
      <c r="B593" s="53" t="s">
        <v>343</v>
      </c>
      <c r="C593" s="49" t="e">
        <f t="shared" si="28"/>
        <v>#DIV/0!</v>
      </c>
      <c r="D593" s="33">
        <v>60406</v>
      </c>
      <c r="E593" s="55" t="s">
        <v>692</v>
      </c>
      <c r="F593" s="54">
        <v>550246000271</v>
      </c>
      <c r="G593" s="60" t="s">
        <v>5486</v>
      </c>
      <c r="H593" s="59">
        <v>56</v>
      </c>
      <c r="I593" s="59">
        <v>516</v>
      </c>
      <c r="J593" s="41"/>
      <c r="K593" s="42"/>
      <c r="L593" s="51">
        <f t="shared" si="29"/>
        <v>56</v>
      </c>
      <c r="M593" s="49">
        <f t="shared" si="30"/>
        <v>0.10852713178294573</v>
      </c>
      <c r="N593" s="49" t="s">
        <v>5222</v>
      </c>
    </row>
    <row r="594" spans="1:14" s="50" customFormat="1" ht="14.5" x14ac:dyDescent="0.35">
      <c r="A594" s="33" t="s">
        <v>4853</v>
      </c>
      <c r="B594" s="53" t="s">
        <v>343</v>
      </c>
      <c r="C594" s="49" t="e">
        <f t="shared" si="28"/>
        <v>#DIV/0!</v>
      </c>
      <c r="D594" s="33">
        <v>60407</v>
      </c>
      <c r="E594" s="55" t="s">
        <v>1739</v>
      </c>
      <c r="F594" s="54">
        <v>550246000272</v>
      </c>
      <c r="G594" s="60" t="s">
        <v>5487</v>
      </c>
      <c r="H594" s="59">
        <v>100</v>
      </c>
      <c r="I594" s="57">
        <v>530</v>
      </c>
      <c r="J594" s="41"/>
      <c r="K594" s="42"/>
      <c r="L594" s="51">
        <f t="shared" si="29"/>
        <v>100</v>
      </c>
      <c r="M594" s="49">
        <f t="shared" si="30"/>
        <v>0.18867924528301888</v>
      </c>
      <c r="N594" s="49" t="s">
        <v>5222</v>
      </c>
    </row>
    <row r="595" spans="1:14" s="50" customFormat="1" ht="14.5" x14ac:dyDescent="0.35">
      <c r="A595" s="33" t="s">
        <v>4853</v>
      </c>
      <c r="B595" s="53" t="s">
        <v>343</v>
      </c>
      <c r="C595" s="49" t="e">
        <f t="shared" si="28"/>
        <v>#DIV/0!</v>
      </c>
      <c r="D595" s="33">
        <v>60409</v>
      </c>
      <c r="E595" s="55" t="s">
        <v>665</v>
      </c>
      <c r="F595" s="54">
        <v>550246000273</v>
      </c>
      <c r="G595" s="60" t="s">
        <v>5488</v>
      </c>
      <c r="H595" s="59">
        <v>2</v>
      </c>
      <c r="I595" s="57">
        <v>676</v>
      </c>
      <c r="J595" s="41"/>
      <c r="K595" s="42"/>
      <c r="L595" s="51">
        <f t="shared" si="29"/>
        <v>2</v>
      </c>
      <c r="M595" s="49">
        <f t="shared" si="30"/>
        <v>2.9585798816568047E-3</v>
      </c>
      <c r="N595" s="49" t="s">
        <v>5222</v>
      </c>
    </row>
    <row r="596" spans="1:14" s="50" customFormat="1" ht="14.5" x14ac:dyDescent="0.35">
      <c r="A596" s="33" t="s">
        <v>4853</v>
      </c>
      <c r="B596" s="53" t="s">
        <v>343</v>
      </c>
      <c r="C596" s="49" t="e">
        <f t="shared" si="28"/>
        <v>#DIV/0!</v>
      </c>
      <c r="D596" s="33">
        <v>60412</v>
      </c>
      <c r="E596" s="55" t="s">
        <v>1740</v>
      </c>
      <c r="F596" s="54">
        <v>550246002403</v>
      </c>
      <c r="G596" s="60" t="s">
        <v>5489</v>
      </c>
      <c r="H596" s="59">
        <v>54</v>
      </c>
      <c r="I596" s="59">
        <v>308</v>
      </c>
      <c r="J596" s="41"/>
      <c r="K596" s="42"/>
      <c r="L596" s="51">
        <f t="shared" si="29"/>
        <v>54</v>
      </c>
      <c r="M596" s="49">
        <f t="shared" si="30"/>
        <v>0.17532467532467533</v>
      </c>
      <c r="N596" s="49" t="s">
        <v>5222</v>
      </c>
    </row>
    <row r="597" spans="1:14" s="50" customFormat="1" ht="14.5" x14ac:dyDescent="0.35">
      <c r="A597" s="33" t="s">
        <v>4855</v>
      </c>
      <c r="B597" s="53" t="s">
        <v>2371</v>
      </c>
      <c r="C597" s="49" t="e">
        <f t="shared" si="28"/>
        <v>#DIV/0!</v>
      </c>
      <c r="D597" s="33">
        <v>60940</v>
      </c>
      <c r="E597" s="55" t="s">
        <v>1254</v>
      </c>
      <c r="F597" s="54">
        <v>551329001751</v>
      </c>
      <c r="G597" s="60" t="s">
        <v>5491</v>
      </c>
      <c r="H597" s="59">
        <v>79</v>
      </c>
      <c r="I597" s="57">
        <v>1098</v>
      </c>
      <c r="J597" s="41"/>
      <c r="K597" s="42"/>
      <c r="L597" s="51">
        <f t="shared" si="29"/>
        <v>79</v>
      </c>
      <c r="M597" s="49">
        <f t="shared" si="30"/>
        <v>7.1948998178506376E-2</v>
      </c>
      <c r="N597" s="49" t="s">
        <v>5222</v>
      </c>
    </row>
    <row r="598" spans="1:14" s="50" customFormat="1" ht="14.5" x14ac:dyDescent="0.35">
      <c r="A598" s="33" t="s">
        <v>4856</v>
      </c>
      <c r="B598" s="53" t="s">
        <v>368</v>
      </c>
      <c r="C598" s="49">
        <f t="shared" si="28"/>
        <v>0.95008000000000004</v>
      </c>
      <c r="D598" s="33">
        <v>16062881</v>
      </c>
      <c r="E598" s="55" t="s">
        <v>1827</v>
      </c>
      <c r="F598" s="54">
        <v>550005802763</v>
      </c>
      <c r="G598" s="60" t="s">
        <v>5492</v>
      </c>
      <c r="H598" s="59">
        <v>40</v>
      </c>
      <c r="I598" s="57">
        <v>233</v>
      </c>
      <c r="J598" s="41"/>
      <c r="K598" s="42"/>
      <c r="L598" s="51">
        <f t="shared" si="29"/>
        <v>40</v>
      </c>
      <c r="M598" s="49">
        <f t="shared" si="30"/>
        <v>0.17167381974248927</v>
      </c>
      <c r="N598" s="49" t="s">
        <v>5222</v>
      </c>
    </row>
    <row r="599" spans="1:14" s="50" customFormat="1" ht="14.5" x14ac:dyDescent="0.35">
      <c r="A599" s="33" t="s">
        <v>4856</v>
      </c>
      <c r="B599" s="53" t="s">
        <v>368</v>
      </c>
      <c r="C599" s="49">
        <f t="shared" si="28"/>
        <v>0.95008000000000004</v>
      </c>
      <c r="D599" s="33">
        <v>62716</v>
      </c>
      <c r="E599" s="55" t="s">
        <v>1828</v>
      </c>
      <c r="F599" s="54">
        <v>550005802766</v>
      </c>
      <c r="G599" s="60" t="s">
        <v>5493</v>
      </c>
      <c r="H599" s="59">
        <v>410</v>
      </c>
      <c r="I599" s="57">
        <v>171</v>
      </c>
      <c r="J599" s="41"/>
      <c r="K599" s="42"/>
      <c r="L599" s="51">
        <f t="shared" si="29"/>
        <v>410</v>
      </c>
      <c r="M599" s="49">
        <f t="shared" si="30"/>
        <v>2.3976608187134505</v>
      </c>
      <c r="N599" s="49" t="s">
        <v>5222</v>
      </c>
    </row>
    <row r="600" spans="1:14" s="50" customFormat="1" ht="14.5" x14ac:dyDescent="0.35">
      <c r="A600" s="33" t="s">
        <v>4856</v>
      </c>
      <c r="B600" s="53" t="s">
        <v>368</v>
      </c>
      <c r="C600" s="49">
        <f t="shared" si="28"/>
        <v>0.95008000000000004</v>
      </c>
      <c r="D600" s="33"/>
      <c r="E600" s="55" t="s">
        <v>1829</v>
      </c>
      <c r="F600" s="54">
        <v>550005802780</v>
      </c>
      <c r="G600" s="60" t="s">
        <v>5494</v>
      </c>
      <c r="H600" s="59">
        <v>185</v>
      </c>
      <c r="I600" s="59">
        <v>20</v>
      </c>
      <c r="J600" s="41"/>
      <c r="K600" s="42"/>
      <c r="L600" s="51">
        <f t="shared" si="29"/>
        <v>185</v>
      </c>
      <c r="M600" s="49">
        <f t="shared" si="30"/>
        <v>9.25</v>
      </c>
      <c r="N600" s="49" t="s">
        <v>5222</v>
      </c>
    </row>
    <row r="601" spans="1:14" s="50" customFormat="1" ht="14.5" x14ac:dyDescent="0.35">
      <c r="A601" s="33" t="s">
        <v>4856</v>
      </c>
      <c r="B601" s="53" t="s">
        <v>368</v>
      </c>
      <c r="C601" s="49">
        <f t="shared" si="28"/>
        <v>0.95008000000000004</v>
      </c>
      <c r="D601" s="33">
        <v>62717</v>
      </c>
      <c r="E601" s="55" t="s">
        <v>1831</v>
      </c>
      <c r="F601" s="54">
        <v>550005801523</v>
      </c>
      <c r="G601" s="60" t="s">
        <v>5496</v>
      </c>
      <c r="H601" s="59">
        <v>107</v>
      </c>
      <c r="I601" s="57">
        <v>267</v>
      </c>
      <c r="J601" s="41"/>
      <c r="K601" s="42"/>
      <c r="L601" s="51">
        <f t="shared" si="29"/>
        <v>107</v>
      </c>
      <c r="M601" s="49">
        <f t="shared" si="30"/>
        <v>0.40074906367041196</v>
      </c>
      <c r="N601" s="49" t="s">
        <v>5222</v>
      </c>
    </row>
    <row r="602" spans="1:14" s="50" customFormat="1" ht="14.5" x14ac:dyDescent="0.35">
      <c r="A602" s="33" t="s">
        <v>4856</v>
      </c>
      <c r="B602" s="53" t="s">
        <v>368</v>
      </c>
      <c r="C602" s="49">
        <f t="shared" si="28"/>
        <v>0.95008000000000004</v>
      </c>
      <c r="D602" s="33">
        <v>9100</v>
      </c>
      <c r="E602" s="55" t="s">
        <v>2055</v>
      </c>
      <c r="F602" s="54" t="s">
        <v>2392</v>
      </c>
      <c r="G602" s="60" t="s">
        <v>5497</v>
      </c>
      <c r="H602" s="59">
        <v>4</v>
      </c>
      <c r="I602" s="57">
        <v>1</v>
      </c>
      <c r="J602" s="41"/>
      <c r="K602" s="42"/>
      <c r="L602" s="51">
        <f t="shared" si="29"/>
        <v>4</v>
      </c>
      <c r="M602" s="49">
        <f t="shared" si="30"/>
        <v>4</v>
      </c>
      <c r="N602" s="49" t="s">
        <v>5222</v>
      </c>
    </row>
    <row r="603" spans="1:14" s="50" customFormat="1" ht="14.5" x14ac:dyDescent="0.35">
      <c r="A603" s="33" t="s">
        <v>4857</v>
      </c>
      <c r="B603" s="53" t="s">
        <v>83</v>
      </c>
      <c r="C603" s="49" t="e">
        <f t="shared" si="28"/>
        <v>#DIV/0!</v>
      </c>
      <c r="D603" s="33">
        <v>62953</v>
      </c>
      <c r="E603" s="55" t="s">
        <v>533</v>
      </c>
      <c r="F603" s="54">
        <v>550006102807</v>
      </c>
      <c r="G603" s="60" t="s">
        <v>5498</v>
      </c>
      <c r="H603" s="59">
        <v>27</v>
      </c>
      <c r="I603" s="57">
        <v>240</v>
      </c>
      <c r="J603" s="41"/>
      <c r="K603" s="42"/>
      <c r="L603" s="51">
        <f t="shared" si="29"/>
        <v>27</v>
      </c>
      <c r="M603" s="49">
        <f t="shared" si="30"/>
        <v>0.1125</v>
      </c>
      <c r="N603" s="49" t="s">
        <v>5222</v>
      </c>
    </row>
    <row r="604" spans="1:14" s="50" customFormat="1" ht="14.5" x14ac:dyDescent="0.35">
      <c r="A604" s="33" t="s">
        <v>4857</v>
      </c>
      <c r="B604" s="53" t="s">
        <v>83</v>
      </c>
      <c r="C604" s="49" t="e">
        <f t="shared" si="28"/>
        <v>#DIV/0!</v>
      </c>
      <c r="D604" s="33">
        <v>62952</v>
      </c>
      <c r="E604" s="55" t="s">
        <v>534</v>
      </c>
      <c r="F604" s="54">
        <v>550006102806</v>
      </c>
      <c r="G604" s="60" t="s">
        <v>5499</v>
      </c>
      <c r="H604" s="59">
        <v>155</v>
      </c>
      <c r="I604" s="57">
        <v>209</v>
      </c>
      <c r="J604" s="41"/>
      <c r="K604" s="42"/>
      <c r="L604" s="51">
        <f t="shared" si="29"/>
        <v>155</v>
      </c>
      <c r="M604" s="49">
        <f t="shared" si="30"/>
        <v>0.74162679425837319</v>
      </c>
      <c r="N604" s="49" t="s">
        <v>5222</v>
      </c>
    </row>
    <row r="605" spans="1:14" s="50" customFormat="1" ht="14.5" x14ac:dyDescent="0.35">
      <c r="A605" s="33" t="s">
        <v>4857</v>
      </c>
      <c r="B605" s="53" t="s">
        <v>83</v>
      </c>
      <c r="C605" s="49" t="e">
        <f t="shared" si="28"/>
        <v>#DIV/0!</v>
      </c>
      <c r="D605" s="33">
        <v>62951</v>
      </c>
      <c r="E605" s="55" t="s">
        <v>535</v>
      </c>
      <c r="F605" s="54">
        <v>550006102805</v>
      </c>
      <c r="G605" s="60" t="s">
        <v>5500</v>
      </c>
      <c r="H605" s="59">
        <v>1</v>
      </c>
      <c r="I605" s="59">
        <v>480</v>
      </c>
      <c r="J605" s="41"/>
      <c r="K605" s="42"/>
      <c r="L605" s="51">
        <f t="shared" si="29"/>
        <v>1</v>
      </c>
      <c r="M605" s="49">
        <f t="shared" si="30"/>
        <v>2.0833333333333333E-3</v>
      </c>
      <c r="N605" s="49" t="s">
        <v>5222</v>
      </c>
    </row>
    <row r="606" spans="1:14" s="50" customFormat="1" ht="14.5" x14ac:dyDescent="0.35">
      <c r="A606" s="33" t="s">
        <v>4857</v>
      </c>
      <c r="B606" s="53" t="s">
        <v>83</v>
      </c>
      <c r="C606" s="49" t="e">
        <f t="shared" si="28"/>
        <v>#DIV/0!</v>
      </c>
      <c r="D606" s="33"/>
      <c r="E606" s="55" t="s">
        <v>536</v>
      </c>
      <c r="F606" s="54">
        <v>550006102897</v>
      </c>
      <c r="G606" s="60" t="s">
        <v>5501</v>
      </c>
      <c r="H606" s="59">
        <v>118</v>
      </c>
      <c r="I606" s="57">
        <v>42</v>
      </c>
      <c r="J606" s="41"/>
      <c r="K606" s="42"/>
      <c r="L606" s="51">
        <f t="shared" si="29"/>
        <v>118</v>
      </c>
      <c r="M606" s="49">
        <f t="shared" si="30"/>
        <v>2.8095238095238093</v>
      </c>
      <c r="N606" s="49" t="s">
        <v>5222</v>
      </c>
    </row>
    <row r="607" spans="1:14" s="50" customFormat="1" ht="14.5" x14ac:dyDescent="0.35">
      <c r="A607" s="33" t="s">
        <v>4857</v>
      </c>
      <c r="B607" s="53" t="s">
        <v>83</v>
      </c>
      <c r="C607" s="49" t="e">
        <f t="shared" si="28"/>
        <v>#DIV/0!</v>
      </c>
      <c r="D607" s="33">
        <v>9410</v>
      </c>
      <c r="E607" s="55" t="s">
        <v>532</v>
      </c>
      <c r="F607" s="54" t="s">
        <v>2392</v>
      </c>
      <c r="G607" s="60" t="s">
        <v>5502</v>
      </c>
      <c r="H607" s="59">
        <v>100</v>
      </c>
      <c r="I607" s="57">
        <v>10</v>
      </c>
      <c r="J607" s="41"/>
      <c r="K607" s="42"/>
      <c r="L607" s="51">
        <f t="shared" si="29"/>
        <v>100</v>
      </c>
      <c r="M607" s="49">
        <f t="shared" si="30"/>
        <v>10</v>
      </c>
      <c r="N607" s="49" t="s">
        <v>5222</v>
      </c>
    </row>
    <row r="608" spans="1:14" s="50" customFormat="1" ht="14.5" x14ac:dyDescent="0.35">
      <c r="A608" s="33" t="s">
        <v>4858</v>
      </c>
      <c r="B608" s="53" t="s">
        <v>108</v>
      </c>
      <c r="C608" s="49" t="e">
        <f t="shared" si="28"/>
        <v>#DIV/0!</v>
      </c>
      <c r="D608" s="33">
        <v>60417</v>
      </c>
      <c r="E608" s="55" t="s">
        <v>669</v>
      </c>
      <c r="F608" s="54">
        <v>550252000278</v>
      </c>
      <c r="G608" s="60" t="s">
        <v>5503</v>
      </c>
      <c r="H608" s="59">
        <v>261</v>
      </c>
      <c r="I608" s="57">
        <v>398</v>
      </c>
      <c r="J608" s="41"/>
      <c r="K608" s="42"/>
      <c r="L608" s="51">
        <f t="shared" si="29"/>
        <v>261</v>
      </c>
      <c r="M608" s="49">
        <f t="shared" si="30"/>
        <v>0.65577889447236182</v>
      </c>
      <c r="N608" s="49" t="s">
        <v>5222</v>
      </c>
    </row>
    <row r="609" spans="1:14" s="50" customFormat="1" ht="14.5" x14ac:dyDescent="0.35">
      <c r="A609" s="33" t="s">
        <v>4858</v>
      </c>
      <c r="B609" s="53" t="s">
        <v>108</v>
      </c>
      <c r="C609" s="49" t="e">
        <f t="shared" si="28"/>
        <v>#DIV/0!</v>
      </c>
      <c r="D609" s="33">
        <v>60420</v>
      </c>
      <c r="E609" s="55" t="s">
        <v>670</v>
      </c>
      <c r="F609" s="54">
        <v>550252000279</v>
      </c>
      <c r="G609" s="60" t="s">
        <v>5504</v>
      </c>
      <c r="H609" s="59">
        <v>26</v>
      </c>
      <c r="I609" s="57">
        <v>374</v>
      </c>
      <c r="J609" s="41"/>
      <c r="K609" s="42"/>
      <c r="L609" s="51">
        <f t="shared" si="29"/>
        <v>26</v>
      </c>
      <c r="M609" s="49">
        <f t="shared" si="30"/>
        <v>6.9518716577540107E-2</v>
      </c>
      <c r="N609" s="49" t="s">
        <v>5222</v>
      </c>
    </row>
    <row r="610" spans="1:14" s="50" customFormat="1" ht="14.5" x14ac:dyDescent="0.35">
      <c r="A610" s="33" t="s">
        <v>4858</v>
      </c>
      <c r="B610" s="53" t="s">
        <v>108</v>
      </c>
      <c r="C610" s="49" t="e">
        <f t="shared" si="28"/>
        <v>#DIV/0!</v>
      </c>
      <c r="D610" s="33">
        <v>60418</v>
      </c>
      <c r="E610" s="55" t="s">
        <v>671</v>
      </c>
      <c r="F610" s="54">
        <v>550252002430</v>
      </c>
      <c r="G610" s="60" t="s">
        <v>5505</v>
      </c>
      <c r="H610" s="59">
        <v>8</v>
      </c>
      <c r="I610" s="59">
        <v>356</v>
      </c>
      <c r="J610" s="41"/>
      <c r="K610" s="42"/>
      <c r="L610" s="51">
        <f t="shared" si="29"/>
        <v>8</v>
      </c>
      <c r="M610" s="49">
        <f t="shared" si="30"/>
        <v>2.247191011235955E-2</v>
      </c>
      <c r="N610" s="49" t="s">
        <v>5222</v>
      </c>
    </row>
    <row r="611" spans="1:14" s="50" customFormat="1" ht="14.5" x14ac:dyDescent="0.35">
      <c r="A611" s="33" t="s">
        <v>4859</v>
      </c>
      <c r="B611" s="53" t="s">
        <v>114</v>
      </c>
      <c r="C611" s="49" t="e">
        <f t="shared" si="28"/>
        <v>#DIV/0!</v>
      </c>
      <c r="D611" s="33">
        <v>62958</v>
      </c>
      <c r="E611" s="55" t="s">
        <v>687</v>
      </c>
      <c r="F611" s="54">
        <v>550255000282</v>
      </c>
      <c r="G611" s="60" t="s">
        <v>5506</v>
      </c>
      <c r="H611" s="59">
        <v>168</v>
      </c>
      <c r="I611" s="59">
        <v>1445</v>
      </c>
      <c r="J611" s="41"/>
      <c r="K611" s="42"/>
      <c r="L611" s="51">
        <f t="shared" si="29"/>
        <v>168</v>
      </c>
      <c r="M611" s="49">
        <f t="shared" si="30"/>
        <v>0.11626297577854672</v>
      </c>
      <c r="N611" s="49" t="s">
        <v>5222</v>
      </c>
    </row>
    <row r="612" spans="1:14" s="50" customFormat="1" ht="14.5" x14ac:dyDescent="0.35">
      <c r="A612" s="33" t="s">
        <v>4859</v>
      </c>
      <c r="B612" s="53" t="s">
        <v>114</v>
      </c>
      <c r="C612" s="49" t="e">
        <f t="shared" si="28"/>
        <v>#DIV/0!</v>
      </c>
      <c r="D612" s="33">
        <v>62961</v>
      </c>
      <c r="E612" s="55" t="s">
        <v>688</v>
      </c>
      <c r="F612" s="54">
        <v>550255000281</v>
      </c>
      <c r="G612" s="60" t="s">
        <v>5507</v>
      </c>
      <c r="H612" s="59">
        <v>101</v>
      </c>
      <c r="I612" s="59">
        <v>1087</v>
      </c>
      <c r="J612" s="41"/>
      <c r="K612" s="42"/>
      <c r="L612" s="51">
        <f t="shared" si="29"/>
        <v>101</v>
      </c>
      <c r="M612" s="49">
        <f t="shared" si="30"/>
        <v>9.2916283348666057E-2</v>
      </c>
      <c r="N612" s="49" t="s">
        <v>5222</v>
      </c>
    </row>
    <row r="613" spans="1:14" s="50" customFormat="1" ht="14.5" x14ac:dyDescent="0.35">
      <c r="A613" s="33" t="s">
        <v>4859</v>
      </c>
      <c r="B613" s="53" t="s">
        <v>114</v>
      </c>
      <c r="C613" s="49" t="e">
        <f t="shared" si="28"/>
        <v>#DIV/0!</v>
      </c>
      <c r="D613" s="33">
        <v>62965</v>
      </c>
      <c r="E613" s="55" t="s">
        <v>689</v>
      </c>
      <c r="F613" s="54">
        <v>550255000284</v>
      </c>
      <c r="G613" s="60" t="s">
        <v>5508</v>
      </c>
      <c r="H613" s="59">
        <v>140</v>
      </c>
      <c r="I613" s="57">
        <v>381</v>
      </c>
      <c r="J613" s="41"/>
      <c r="K613" s="42"/>
      <c r="L613" s="51">
        <f t="shared" si="29"/>
        <v>140</v>
      </c>
      <c r="M613" s="49">
        <f t="shared" si="30"/>
        <v>0.36745406824146981</v>
      </c>
      <c r="N613" s="49" t="s">
        <v>5222</v>
      </c>
    </row>
    <row r="614" spans="1:14" s="50" customFormat="1" ht="14.5" x14ac:dyDescent="0.35">
      <c r="A614" s="33" t="s">
        <v>4859</v>
      </c>
      <c r="B614" s="53" t="s">
        <v>114</v>
      </c>
      <c r="C614" s="49" t="e">
        <f t="shared" si="28"/>
        <v>#DIV/0!</v>
      </c>
      <c r="D614" s="33">
        <v>62960</v>
      </c>
      <c r="E614" s="55" t="s">
        <v>634</v>
      </c>
      <c r="F614" s="54">
        <v>550255000285</v>
      </c>
      <c r="G614" s="60" t="s">
        <v>5509</v>
      </c>
      <c r="H614" s="59">
        <v>501</v>
      </c>
      <c r="I614" s="57">
        <v>392</v>
      </c>
      <c r="J614" s="41"/>
      <c r="K614" s="42"/>
      <c r="L614" s="51">
        <f t="shared" si="29"/>
        <v>501</v>
      </c>
      <c r="M614" s="49">
        <f t="shared" si="30"/>
        <v>1.278061224489796</v>
      </c>
      <c r="N614" s="49" t="s">
        <v>5222</v>
      </c>
    </row>
    <row r="615" spans="1:14" s="50" customFormat="1" ht="14.5" x14ac:dyDescent="0.35">
      <c r="A615" s="33" t="s">
        <v>4859</v>
      </c>
      <c r="B615" s="53" t="s">
        <v>114</v>
      </c>
      <c r="C615" s="49" t="e">
        <f t="shared" si="28"/>
        <v>#DIV/0!</v>
      </c>
      <c r="D615" s="33">
        <v>63003</v>
      </c>
      <c r="E615" s="55" t="s">
        <v>690</v>
      </c>
      <c r="F615" s="54">
        <v>550255000286</v>
      </c>
      <c r="G615" s="60" t="s">
        <v>5510</v>
      </c>
      <c r="H615" s="59">
        <v>452</v>
      </c>
      <c r="I615" s="59">
        <v>142</v>
      </c>
      <c r="J615" s="41"/>
      <c r="K615" s="42"/>
      <c r="L615" s="51">
        <f t="shared" si="29"/>
        <v>452</v>
      </c>
      <c r="M615" s="49">
        <f t="shared" si="30"/>
        <v>3.183098591549296</v>
      </c>
      <c r="N615" s="49" t="s">
        <v>5222</v>
      </c>
    </row>
    <row r="616" spans="1:14" s="50" customFormat="1" ht="14.5" x14ac:dyDescent="0.35">
      <c r="A616" s="33" t="s">
        <v>4859</v>
      </c>
      <c r="B616" s="53" t="s">
        <v>114</v>
      </c>
      <c r="C616" s="49" t="e">
        <f t="shared" si="28"/>
        <v>#DIV/0!</v>
      </c>
      <c r="D616" s="33">
        <v>62957</v>
      </c>
      <c r="E616" s="55" t="s">
        <v>691</v>
      </c>
      <c r="F616" s="54">
        <v>550255002784</v>
      </c>
      <c r="G616" s="60" t="s">
        <v>5511</v>
      </c>
      <c r="H616" s="59">
        <v>186</v>
      </c>
      <c r="I616" s="57">
        <v>356</v>
      </c>
      <c r="J616" s="41"/>
      <c r="K616" s="42"/>
      <c r="L616" s="51">
        <f t="shared" si="29"/>
        <v>186</v>
      </c>
      <c r="M616" s="49">
        <f t="shared" si="30"/>
        <v>0.52247191011235961</v>
      </c>
      <c r="N616" s="49" t="s">
        <v>5222</v>
      </c>
    </row>
    <row r="617" spans="1:14" s="50" customFormat="1" ht="14.5" x14ac:dyDescent="0.35">
      <c r="A617" s="33" t="s">
        <v>4859</v>
      </c>
      <c r="B617" s="53" t="s">
        <v>114</v>
      </c>
      <c r="C617" s="49" t="e">
        <f t="shared" si="28"/>
        <v>#DIV/0!</v>
      </c>
      <c r="D617" s="33">
        <v>60406</v>
      </c>
      <c r="E617" s="55" t="s">
        <v>692</v>
      </c>
      <c r="F617" s="54">
        <v>550255000637</v>
      </c>
      <c r="G617" s="60" t="s">
        <v>5512</v>
      </c>
      <c r="H617" s="59">
        <v>145</v>
      </c>
      <c r="I617" s="57">
        <v>467</v>
      </c>
      <c r="J617" s="41"/>
      <c r="K617" s="42"/>
      <c r="L617" s="51">
        <f t="shared" si="29"/>
        <v>145</v>
      </c>
      <c r="M617" s="49">
        <f t="shared" si="30"/>
        <v>0.31049250535331907</v>
      </c>
      <c r="N617" s="49" t="s">
        <v>5222</v>
      </c>
    </row>
    <row r="618" spans="1:14" s="50" customFormat="1" ht="14.5" x14ac:dyDescent="0.35">
      <c r="A618" s="33" t="s">
        <v>4859</v>
      </c>
      <c r="B618" s="53" t="s">
        <v>114</v>
      </c>
      <c r="C618" s="49" t="e">
        <f t="shared" si="28"/>
        <v>#DIV/0!</v>
      </c>
      <c r="D618" s="33">
        <v>62964</v>
      </c>
      <c r="E618" s="55" t="s">
        <v>2689</v>
      </c>
      <c r="F618" s="54">
        <v>550255002295</v>
      </c>
      <c r="G618" s="60" t="s">
        <v>5513</v>
      </c>
      <c r="H618" s="59">
        <v>32</v>
      </c>
      <c r="I618" s="57">
        <v>341</v>
      </c>
      <c r="J618" s="41"/>
      <c r="K618" s="42"/>
      <c r="L618" s="51">
        <f t="shared" si="29"/>
        <v>32</v>
      </c>
      <c r="M618" s="49">
        <f t="shared" si="30"/>
        <v>9.3841642228739003E-2</v>
      </c>
      <c r="N618" s="49" t="s">
        <v>5222</v>
      </c>
    </row>
    <row r="619" spans="1:14" s="50" customFormat="1" ht="14.5" x14ac:dyDescent="0.35">
      <c r="A619" s="33" t="s">
        <v>4859</v>
      </c>
      <c r="B619" s="53" t="s">
        <v>114</v>
      </c>
      <c r="C619" s="49" t="e">
        <f t="shared" si="28"/>
        <v>#DIV/0!</v>
      </c>
      <c r="D619" s="33">
        <v>62967</v>
      </c>
      <c r="E619" s="55" t="s">
        <v>693</v>
      </c>
      <c r="F619" s="54">
        <v>550255000288</v>
      </c>
      <c r="G619" s="60" t="s">
        <v>5514</v>
      </c>
      <c r="H619" s="59">
        <v>92</v>
      </c>
      <c r="I619" s="57">
        <v>367</v>
      </c>
      <c r="J619" s="41"/>
      <c r="K619" s="42"/>
      <c r="L619" s="51">
        <f t="shared" si="29"/>
        <v>92</v>
      </c>
      <c r="M619" s="49">
        <f t="shared" si="30"/>
        <v>0.25068119891008173</v>
      </c>
      <c r="N619" s="49" t="s">
        <v>5222</v>
      </c>
    </row>
    <row r="620" spans="1:14" s="50" customFormat="1" ht="14.5" x14ac:dyDescent="0.35">
      <c r="A620" s="33" t="s">
        <v>4860</v>
      </c>
      <c r="B620" s="53" t="s">
        <v>357</v>
      </c>
      <c r="C620" s="49">
        <f t="shared" si="28"/>
        <v>0.73936000000000002</v>
      </c>
      <c r="D620" s="33">
        <v>190816</v>
      </c>
      <c r="E620" s="55" t="s">
        <v>1786</v>
      </c>
      <c r="F620" s="54">
        <v>550258000290</v>
      </c>
      <c r="G620" s="60" t="s">
        <v>5516</v>
      </c>
      <c r="H620" s="59">
        <v>171</v>
      </c>
      <c r="I620" s="57">
        <v>105</v>
      </c>
      <c r="J620" s="41"/>
      <c r="K620" s="42"/>
      <c r="L620" s="51">
        <f t="shared" si="29"/>
        <v>171</v>
      </c>
      <c r="M620" s="49">
        <f t="shared" si="30"/>
        <v>1.6285714285714286</v>
      </c>
      <c r="N620" s="49" t="s">
        <v>5222</v>
      </c>
    </row>
    <row r="621" spans="1:14" s="50" customFormat="1" ht="14.5" x14ac:dyDescent="0.35">
      <c r="A621" s="33" t="s">
        <v>4860</v>
      </c>
      <c r="B621" s="53" t="s">
        <v>357</v>
      </c>
      <c r="C621" s="49">
        <f t="shared" si="28"/>
        <v>0.73936000000000002</v>
      </c>
      <c r="D621" s="33">
        <v>190815</v>
      </c>
      <c r="E621" s="55" t="s">
        <v>1787</v>
      </c>
      <c r="F621" s="54">
        <v>550258000558</v>
      </c>
      <c r="G621" s="60" t="s">
        <v>5517</v>
      </c>
      <c r="H621" s="59">
        <v>95</v>
      </c>
      <c r="I621" s="57">
        <v>86</v>
      </c>
      <c r="J621" s="41"/>
      <c r="K621" s="42"/>
      <c r="L621" s="51">
        <f t="shared" si="29"/>
        <v>95</v>
      </c>
      <c r="M621" s="49">
        <f t="shared" si="30"/>
        <v>1.1046511627906976</v>
      </c>
      <c r="N621" s="49" t="s">
        <v>5222</v>
      </c>
    </row>
    <row r="622" spans="1:14" s="50" customFormat="1" ht="14.5" x14ac:dyDescent="0.35">
      <c r="A622" s="33" t="s">
        <v>4861</v>
      </c>
      <c r="B622" s="53" t="s">
        <v>358</v>
      </c>
      <c r="C622" s="49" t="e">
        <f t="shared" ref="C622:C685" si="31">SUMIF($B$2:$B$491,B622,$L$2:$L$491)/(SUMIF($B$2:$B$491,B622,$I$2:$I$491))</f>
        <v>#DIV/0!</v>
      </c>
      <c r="D622" s="33">
        <v>16060650</v>
      </c>
      <c r="E622" s="55" t="s">
        <v>1788</v>
      </c>
      <c r="F622" s="54">
        <v>550261000292</v>
      </c>
      <c r="G622" s="60" t="s">
        <v>5518</v>
      </c>
      <c r="H622" s="59">
        <v>73</v>
      </c>
      <c r="I622" s="57">
        <v>173</v>
      </c>
      <c r="J622" s="41"/>
      <c r="K622" s="42"/>
      <c r="L622" s="51">
        <f t="shared" si="29"/>
        <v>73</v>
      </c>
      <c r="M622" s="49">
        <f t="shared" si="30"/>
        <v>0.42196531791907516</v>
      </c>
      <c r="N622" s="49" t="s">
        <v>5222</v>
      </c>
    </row>
    <row r="623" spans="1:14" s="50" customFormat="1" ht="14.5" x14ac:dyDescent="0.35">
      <c r="A623" s="33" t="s">
        <v>4861</v>
      </c>
      <c r="B623" s="53" t="s">
        <v>358</v>
      </c>
      <c r="C623" s="49" t="e">
        <f t="shared" si="31"/>
        <v>#DIV/0!</v>
      </c>
      <c r="D623" s="33">
        <v>62027</v>
      </c>
      <c r="E623" s="55" t="s">
        <v>1789</v>
      </c>
      <c r="F623" s="54">
        <v>550261000293</v>
      </c>
      <c r="G623" s="60" t="s">
        <v>5519</v>
      </c>
      <c r="H623" s="59">
        <v>60</v>
      </c>
      <c r="I623" s="57">
        <v>93</v>
      </c>
      <c r="J623" s="41"/>
      <c r="K623" s="42"/>
      <c r="L623" s="51">
        <f t="shared" si="29"/>
        <v>60</v>
      </c>
      <c r="M623" s="49">
        <f t="shared" si="30"/>
        <v>0.64516129032258063</v>
      </c>
      <c r="N623" s="49" t="s">
        <v>5222</v>
      </c>
    </row>
    <row r="624" spans="1:14" s="50" customFormat="1" ht="14.5" x14ac:dyDescent="0.35">
      <c r="A624" s="33" t="s">
        <v>4861</v>
      </c>
      <c r="B624" s="53" t="s">
        <v>358</v>
      </c>
      <c r="C624" s="49" t="e">
        <f t="shared" si="31"/>
        <v>#DIV/0!</v>
      </c>
      <c r="D624" s="33">
        <v>62026</v>
      </c>
      <c r="E624" s="55" t="s">
        <v>1790</v>
      </c>
      <c r="F624" s="54">
        <v>550261000291</v>
      </c>
      <c r="G624" s="60" t="s">
        <v>5520</v>
      </c>
      <c r="H624" s="59">
        <v>47</v>
      </c>
      <c r="I624" s="57">
        <v>337</v>
      </c>
      <c r="J624" s="41"/>
      <c r="K624" s="42"/>
      <c r="L624" s="51">
        <f t="shared" si="29"/>
        <v>47</v>
      </c>
      <c r="M624" s="49">
        <f t="shared" si="30"/>
        <v>0.1394658753709199</v>
      </c>
      <c r="N624" s="49" t="s">
        <v>5222</v>
      </c>
    </row>
    <row r="625" spans="1:14" s="50" customFormat="1" ht="14.5" x14ac:dyDescent="0.35">
      <c r="A625" s="33" t="s">
        <v>4862</v>
      </c>
      <c r="B625" s="53" t="s">
        <v>380</v>
      </c>
      <c r="C625" s="49" t="e">
        <f t="shared" si="31"/>
        <v>#DIV/0!</v>
      </c>
      <c r="D625" s="33">
        <v>61520</v>
      </c>
      <c r="E625" s="55" t="s">
        <v>1896</v>
      </c>
      <c r="F625" s="54">
        <v>550264000295</v>
      </c>
      <c r="G625" s="60" t="s">
        <v>5521</v>
      </c>
      <c r="H625" s="59">
        <v>62</v>
      </c>
      <c r="I625" s="57">
        <v>433</v>
      </c>
      <c r="J625" s="41"/>
      <c r="K625" s="42"/>
      <c r="L625" s="51">
        <f t="shared" si="29"/>
        <v>62</v>
      </c>
      <c r="M625" s="49">
        <f t="shared" si="30"/>
        <v>0.14318706697459585</v>
      </c>
      <c r="N625" s="49" t="s">
        <v>5222</v>
      </c>
    </row>
    <row r="626" spans="1:14" s="50" customFormat="1" ht="14.5" x14ac:dyDescent="0.35">
      <c r="A626" s="33" t="s">
        <v>4862</v>
      </c>
      <c r="B626" s="53" t="s">
        <v>380</v>
      </c>
      <c r="C626" s="49" t="e">
        <f t="shared" si="31"/>
        <v>#DIV/0!</v>
      </c>
      <c r="D626" s="33">
        <v>61522</v>
      </c>
      <c r="E626" s="55" t="s">
        <v>1897</v>
      </c>
      <c r="F626" s="54">
        <v>550264000296</v>
      </c>
      <c r="G626" s="60" t="s">
        <v>5522</v>
      </c>
      <c r="H626" s="59">
        <v>41</v>
      </c>
      <c r="I626" s="57">
        <v>380</v>
      </c>
      <c r="J626" s="41"/>
      <c r="K626" s="42"/>
      <c r="L626" s="51">
        <f t="shared" si="29"/>
        <v>41</v>
      </c>
      <c r="M626" s="49">
        <f t="shared" si="30"/>
        <v>0.10789473684210527</v>
      </c>
      <c r="N626" s="49" t="s">
        <v>5222</v>
      </c>
    </row>
    <row r="627" spans="1:14" s="50" customFormat="1" ht="14.5" x14ac:dyDescent="0.35">
      <c r="A627" s="33" t="s">
        <v>4862</v>
      </c>
      <c r="B627" s="53" t="s">
        <v>380</v>
      </c>
      <c r="C627" s="49" t="e">
        <f t="shared" si="31"/>
        <v>#DIV/0!</v>
      </c>
      <c r="D627" s="33">
        <v>61521</v>
      </c>
      <c r="E627" s="55" t="s">
        <v>1898</v>
      </c>
      <c r="F627" s="54">
        <v>550264000297</v>
      </c>
      <c r="G627" s="60" t="s">
        <v>5523</v>
      </c>
      <c r="H627" s="59">
        <v>138</v>
      </c>
      <c r="I627" s="57">
        <v>326</v>
      </c>
      <c r="J627" s="41"/>
      <c r="K627" s="42"/>
      <c r="L627" s="51">
        <f t="shared" si="29"/>
        <v>138</v>
      </c>
      <c r="M627" s="49">
        <f t="shared" si="30"/>
        <v>0.42331288343558282</v>
      </c>
      <c r="N627" s="49" t="s">
        <v>5222</v>
      </c>
    </row>
    <row r="628" spans="1:14" s="50" customFormat="1" ht="14.5" x14ac:dyDescent="0.35">
      <c r="A628" s="33" t="s">
        <v>4863</v>
      </c>
      <c r="B628" s="53" t="s">
        <v>485</v>
      </c>
      <c r="C628" s="49" t="e">
        <f t="shared" si="31"/>
        <v>#DIV/0!</v>
      </c>
      <c r="D628" s="33">
        <v>63266</v>
      </c>
      <c r="E628" s="55" t="s">
        <v>2281</v>
      </c>
      <c r="F628" s="54">
        <v>550267000302</v>
      </c>
      <c r="G628" s="60" t="s">
        <v>5524</v>
      </c>
      <c r="H628" s="59">
        <v>187</v>
      </c>
      <c r="I628" s="57">
        <v>451</v>
      </c>
      <c r="J628" s="41"/>
      <c r="K628" s="42"/>
      <c r="L628" s="51">
        <f t="shared" si="29"/>
        <v>187</v>
      </c>
      <c r="M628" s="49">
        <f t="shared" si="30"/>
        <v>0.41463414634146339</v>
      </c>
      <c r="N628" s="49" t="s">
        <v>5222</v>
      </c>
    </row>
    <row r="629" spans="1:14" s="50" customFormat="1" ht="14.5" x14ac:dyDescent="0.35">
      <c r="A629" s="33" t="s">
        <v>4863</v>
      </c>
      <c r="B629" s="53" t="s">
        <v>485</v>
      </c>
      <c r="C629" s="49" t="e">
        <f t="shared" si="31"/>
        <v>#DIV/0!</v>
      </c>
      <c r="D629" s="33">
        <v>63267</v>
      </c>
      <c r="E629" s="55" t="s">
        <v>2282</v>
      </c>
      <c r="F629" s="54">
        <v>550267000301</v>
      </c>
      <c r="G629" s="60" t="s">
        <v>5525</v>
      </c>
      <c r="H629" s="59">
        <v>151</v>
      </c>
      <c r="I629" s="57">
        <v>326</v>
      </c>
      <c r="J629" s="41"/>
      <c r="K629" s="42"/>
      <c r="L629" s="51">
        <f t="shared" si="29"/>
        <v>151</v>
      </c>
      <c r="M629" s="49">
        <f t="shared" si="30"/>
        <v>0.46319018404907975</v>
      </c>
      <c r="N629" s="49" t="s">
        <v>5222</v>
      </c>
    </row>
    <row r="630" spans="1:14" s="50" customFormat="1" ht="14.5" x14ac:dyDescent="0.35">
      <c r="A630" s="33" t="s">
        <v>4863</v>
      </c>
      <c r="B630" s="53" t="s">
        <v>485</v>
      </c>
      <c r="C630" s="49" t="e">
        <f t="shared" si="31"/>
        <v>#DIV/0!</v>
      </c>
      <c r="D630" s="33">
        <v>63265</v>
      </c>
      <c r="E630" s="55" t="s">
        <v>2283</v>
      </c>
      <c r="F630" s="54">
        <v>550267000303</v>
      </c>
      <c r="G630" s="60" t="s">
        <v>5526</v>
      </c>
      <c r="H630" s="59">
        <v>143</v>
      </c>
      <c r="I630" s="57">
        <v>84</v>
      </c>
      <c r="J630" s="41"/>
      <c r="K630" s="42"/>
      <c r="L630" s="51">
        <f t="shared" si="29"/>
        <v>143</v>
      </c>
      <c r="M630" s="49">
        <f t="shared" si="30"/>
        <v>1.7023809523809523</v>
      </c>
      <c r="N630" s="49" t="s">
        <v>5222</v>
      </c>
    </row>
    <row r="631" spans="1:14" s="50" customFormat="1" ht="14.5" x14ac:dyDescent="0.35">
      <c r="A631" s="33" t="s">
        <v>4863</v>
      </c>
      <c r="B631" s="53" t="s">
        <v>485</v>
      </c>
      <c r="C631" s="49" t="e">
        <f t="shared" si="31"/>
        <v>#DIV/0!</v>
      </c>
      <c r="D631" s="33">
        <v>63268</v>
      </c>
      <c r="E631" s="55" t="s">
        <v>999</v>
      </c>
      <c r="F631" s="54">
        <v>550267000305</v>
      </c>
      <c r="G631" s="60" t="s">
        <v>5527</v>
      </c>
      <c r="H631" s="59">
        <v>151</v>
      </c>
      <c r="I631" s="57">
        <v>367</v>
      </c>
      <c r="J631" s="41"/>
      <c r="K631" s="42"/>
      <c r="L631" s="51">
        <f t="shared" si="29"/>
        <v>151</v>
      </c>
      <c r="M631" s="49">
        <f t="shared" si="30"/>
        <v>0.41144414168937332</v>
      </c>
      <c r="N631" s="49" t="s">
        <v>5222</v>
      </c>
    </row>
    <row r="632" spans="1:14" s="50" customFormat="1" ht="14.5" x14ac:dyDescent="0.35">
      <c r="A632" s="33" t="s">
        <v>4864</v>
      </c>
      <c r="B632" s="53" t="s">
        <v>101</v>
      </c>
      <c r="C632" s="49" t="e">
        <f t="shared" si="31"/>
        <v>#DIV/0!</v>
      </c>
      <c r="D632" s="33">
        <v>62802</v>
      </c>
      <c r="E632" s="55" t="s">
        <v>649</v>
      </c>
      <c r="F632" s="54">
        <v>550270000306</v>
      </c>
      <c r="G632" s="60" t="s">
        <v>5528</v>
      </c>
      <c r="H632" s="59">
        <v>182</v>
      </c>
      <c r="I632" s="57">
        <v>328</v>
      </c>
      <c r="J632" s="41"/>
      <c r="K632" s="42"/>
      <c r="L632" s="51">
        <f t="shared" si="29"/>
        <v>182</v>
      </c>
      <c r="M632" s="49">
        <f t="shared" si="30"/>
        <v>0.55487804878048785</v>
      </c>
      <c r="N632" s="49" t="s">
        <v>5222</v>
      </c>
    </row>
    <row r="633" spans="1:14" s="50" customFormat="1" ht="14.5" x14ac:dyDescent="0.35">
      <c r="A633" s="33" t="s">
        <v>4864</v>
      </c>
      <c r="B633" s="53" t="s">
        <v>101</v>
      </c>
      <c r="C633" s="49" t="e">
        <f t="shared" si="31"/>
        <v>#DIV/0!</v>
      </c>
      <c r="D633" s="33">
        <v>62803</v>
      </c>
      <c r="E633" s="55" t="s">
        <v>650</v>
      </c>
      <c r="F633" s="54">
        <v>550270000307</v>
      </c>
      <c r="G633" s="60" t="s">
        <v>5529</v>
      </c>
      <c r="H633" s="59">
        <v>40</v>
      </c>
      <c r="I633" s="57">
        <v>279</v>
      </c>
      <c r="J633" s="41"/>
      <c r="K633" s="42"/>
      <c r="L633" s="51">
        <f t="shared" si="29"/>
        <v>40</v>
      </c>
      <c r="M633" s="49">
        <f t="shared" si="30"/>
        <v>0.14336917562724014</v>
      </c>
      <c r="N633" s="49" t="s">
        <v>5222</v>
      </c>
    </row>
    <row r="634" spans="1:14" s="50" customFormat="1" ht="14.5" x14ac:dyDescent="0.35">
      <c r="A634" s="33" t="s">
        <v>4865</v>
      </c>
      <c r="B634" s="53" t="s">
        <v>120</v>
      </c>
      <c r="C634" s="49" t="e">
        <f t="shared" si="31"/>
        <v>#DIV/0!</v>
      </c>
      <c r="D634" s="33">
        <v>62474</v>
      </c>
      <c r="E634" s="55" t="s">
        <v>707</v>
      </c>
      <c r="F634" s="54">
        <v>550273000308</v>
      </c>
      <c r="G634" s="60" t="s">
        <v>5530</v>
      </c>
      <c r="H634" s="59">
        <v>223</v>
      </c>
      <c r="I634" s="57">
        <v>393</v>
      </c>
      <c r="J634" s="41"/>
      <c r="K634" s="42"/>
      <c r="L634" s="51">
        <f t="shared" si="29"/>
        <v>223</v>
      </c>
      <c r="M634" s="49">
        <f t="shared" si="30"/>
        <v>0.56743002544529264</v>
      </c>
      <c r="N634" s="49" t="s">
        <v>5222</v>
      </c>
    </row>
    <row r="635" spans="1:14" s="50" customFormat="1" ht="14.5" x14ac:dyDescent="0.35">
      <c r="A635" s="33" t="s">
        <v>4865</v>
      </c>
      <c r="B635" s="53" t="s">
        <v>120</v>
      </c>
      <c r="C635" s="49" t="e">
        <f t="shared" si="31"/>
        <v>#DIV/0!</v>
      </c>
      <c r="D635" s="33">
        <v>62475</v>
      </c>
      <c r="E635" s="55" t="s">
        <v>708</v>
      </c>
      <c r="F635" s="54">
        <v>550273000309</v>
      </c>
      <c r="G635" s="60" t="s">
        <v>5531</v>
      </c>
      <c r="H635" s="59">
        <v>112</v>
      </c>
      <c r="I635" s="57">
        <v>299</v>
      </c>
      <c r="J635" s="41"/>
      <c r="K635" s="42"/>
      <c r="L635" s="51">
        <f t="shared" si="29"/>
        <v>112</v>
      </c>
      <c r="M635" s="49">
        <f t="shared" si="30"/>
        <v>0.37458193979933108</v>
      </c>
      <c r="N635" s="49" t="s">
        <v>5222</v>
      </c>
    </row>
    <row r="636" spans="1:14" s="50" customFormat="1" ht="14.5" x14ac:dyDescent="0.35">
      <c r="A636" s="33" t="s">
        <v>4865</v>
      </c>
      <c r="B636" s="53" t="s">
        <v>120</v>
      </c>
      <c r="C636" s="49" t="e">
        <f t="shared" si="31"/>
        <v>#DIV/0!</v>
      </c>
      <c r="D636" s="33">
        <v>62476</v>
      </c>
      <c r="E636" s="55" t="s">
        <v>709</v>
      </c>
      <c r="F636" s="54">
        <v>550273001226</v>
      </c>
      <c r="G636" s="60" t="s">
        <v>5532</v>
      </c>
      <c r="H636" s="59">
        <v>77</v>
      </c>
      <c r="I636" s="57">
        <v>199</v>
      </c>
      <c r="J636" s="41"/>
      <c r="K636" s="42"/>
      <c r="L636" s="51">
        <f t="shared" si="29"/>
        <v>77</v>
      </c>
      <c r="M636" s="49">
        <f t="shared" si="30"/>
        <v>0.38693467336683418</v>
      </c>
      <c r="N636" s="49" t="s">
        <v>5222</v>
      </c>
    </row>
    <row r="637" spans="1:14" s="50" customFormat="1" ht="14.5" x14ac:dyDescent="0.35">
      <c r="A637" s="33" t="s">
        <v>4865</v>
      </c>
      <c r="B637" s="53" t="s">
        <v>120</v>
      </c>
      <c r="C637" s="49" t="e">
        <f t="shared" si="31"/>
        <v>#DIV/0!</v>
      </c>
      <c r="D637" s="33">
        <v>62478</v>
      </c>
      <c r="E637" s="55" t="s">
        <v>710</v>
      </c>
      <c r="F637" s="54">
        <v>550273000312</v>
      </c>
      <c r="G637" s="60" t="s">
        <v>5533</v>
      </c>
      <c r="H637" s="59">
        <v>256</v>
      </c>
      <c r="I637" s="57">
        <v>52</v>
      </c>
      <c r="J637" s="41"/>
      <c r="K637" s="42"/>
      <c r="L637" s="51">
        <f t="shared" si="29"/>
        <v>256</v>
      </c>
      <c r="M637" s="49">
        <f t="shared" si="30"/>
        <v>4.9230769230769234</v>
      </c>
      <c r="N637" s="49" t="s">
        <v>5222</v>
      </c>
    </row>
    <row r="638" spans="1:14" s="50" customFormat="1" ht="14.5" x14ac:dyDescent="0.35">
      <c r="A638" s="33" t="s">
        <v>4865</v>
      </c>
      <c r="B638" s="53" t="s">
        <v>120</v>
      </c>
      <c r="C638" s="49" t="e">
        <f t="shared" si="31"/>
        <v>#DIV/0!</v>
      </c>
      <c r="D638" s="33">
        <v>9100</v>
      </c>
      <c r="E638" s="55" t="s">
        <v>2055</v>
      </c>
      <c r="F638" s="54" t="s">
        <v>2392</v>
      </c>
      <c r="G638" s="60" t="s">
        <v>5534</v>
      </c>
      <c r="H638" s="59">
        <v>150</v>
      </c>
      <c r="I638" s="57">
        <v>15</v>
      </c>
      <c r="J638" s="41"/>
      <c r="K638" s="42"/>
      <c r="L638" s="51">
        <f t="shared" si="29"/>
        <v>150</v>
      </c>
      <c r="M638" s="49">
        <f t="shared" si="30"/>
        <v>10</v>
      </c>
      <c r="N638" s="49" t="s">
        <v>5222</v>
      </c>
    </row>
    <row r="639" spans="1:14" s="50" customFormat="1" ht="14.5" x14ac:dyDescent="0.35">
      <c r="A639" s="33" t="s">
        <v>4866</v>
      </c>
      <c r="B639" s="53" t="s">
        <v>276</v>
      </c>
      <c r="C639" s="49" t="e">
        <f t="shared" si="31"/>
        <v>#DIV/0!</v>
      </c>
      <c r="D639" s="33">
        <v>62098</v>
      </c>
      <c r="E639" s="55" t="s">
        <v>1380</v>
      </c>
      <c r="F639" s="54">
        <v>550276000313</v>
      </c>
      <c r="G639" s="60" t="s">
        <v>5535</v>
      </c>
      <c r="H639" s="59">
        <v>115</v>
      </c>
      <c r="I639" s="57">
        <v>352</v>
      </c>
      <c r="J639" s="41"/>
      <c r="K639" s="42"/>
      <c r="L639" s="51">
        <f t="shared" si="29"/>
        <v>115</v>
      </c>
      <c r="M639" s="49">
        <f t="shared" si="30"/>
        <v>0.32670454545454547</v>
      </c>
      <c r="N639" s="49" t="s">
        <v>5222</v>
      </c>
    </row>
    <row r="640" spans="1:14" s="50" customFormat="1" ht="14.5" x14ac:dyDescent="0.35">
      <c r="A640" s="33" t="s">
        <v>4866</v>
      </c>
      <c r="B640" s="53" t="s">
        <v>276</v>
      </c>
      <c r="C640" s="49" t="e">
        <f t="shared" si="31"/>
        <v>#DIV/0!</v>
      </c>
      <c r="D640" s="33">
        <v>62098</v>
      </c>
      <c r="E640" s="55" t="s">
        <v>1381</v>
      </c>
      <c r="F640" s="54">
        <v>550276000314</v>
      </c>
      <c r="G640" s="60" t="s">
        <v>5536</v>
      </c>
      <c r="H640" s="59">
        <v>30</v>
      </c>
      <c r="I640" s="57">
        <v>222</v>
      </c>
      <c r="J640" s="41"/>
      <c r="K640" s="42"/>
      <c r="L640" s="51">
        <f t="shared" si="29"/>
        <v>30</v>
      </c>
      <c r="M640" s="49">
        <f t="shared" si="30"/>
        <v>0.13513513513513514</v>
      </c>
      <c r="N640" s="49" t="s">
        <v>5222</v>
      </c>
    </row>
    <row r="641" spans="1:14" s="50" customFormat="1" ht="14.5" x14ac:dyDescent="0.35">
      <c r="A641" s="33" t="s">
        <v>4866</v>
      </c>
      <c r="B641" s="53" t="s">
        <v>276</v>
      </c>
      <c r="C641" s="49" t="e">
        <f t="shared" si="31"/>
        <v>#DIV/0!</v>
      </c>
      <c r="D641" s="33">
        <v>17010312</v>
      </c>
      <c r="E641" s="55" t="s">
        <v>1382</v>
      </c>
      <c r="F641" s="54">
        <v>550276002847</v>
      </c>
      <c r="G641" s="60" t="s">
        <v>5537</v>
      </c>
      <c r="H641" s="59">
        <v>7</v>
      </c>
      <c r="I641" s="57">
        <v>151</v>
      </c>
      <c r="J641" s="41"/>
      <c r="K641" s="42"/>
      <c r="L641" s="51">
        <f t="shared" si="29"/>
        <v>7</v>
      </c>
      <c r="M641" s="49">
        <f t="shared" si="30"/>
        <v>4.6357615894039736E-2</v>
      </c>
      <c r="N641" s="49" t="s">
        <v>5222</v>
      </c>
    </row>
    <row r="642" spans="1:14" s="50" customFormat="1" ht="14.5" x14ac:dyDescent="0.35">
      <c r="A642" s="33" t="s">
        <v>4867</v>
      </c>
      <c r="B642" s="53" t="s">
        <v>172</v>
      </c>
      <c r="C642" s="49" t="e">
        <f t="shared" si="31"/>
        <v>#DIV/0!</v>
      </c>
      <c r="D642" s="33">
        <v>62970</v>
      </c>
      <c r="E642" s="55" t="s">
        <v>971</v>
      </c>
      <c r="F642" s="54">
        <v>550279000315</v>
      </c>
      <c r="G642" s="60" t="s">
        <v>5538</v>
      </c>
      <c r="H642" s="59">
        <v>179</v>
      </c>
      <c r="I642" s="57">
        <v>417</v>
      </c>
      <c r="J642" s="41"/>
      <c r="K642" s="42"/>
      <c r="L642" s="51">
        <f t="shared" ref="L642:L705" si="32">IF(K642="",H642,(MIN(I642,(K642*1.6*I642))))</f>
        <v>179</v>
      </c>
      <c r="M642" s="49">
        <f t="shared" ref="M642:M705" si="33">IF(L642=0,0,(L642/I642))</f>
        <v>0.42925659472422062</v>
      </c>
      <c r="N642" s="49" t="s">
        <v>5222</v>
      </c>
    </row>
    <row r="643" spans="1:14" s="50" customFormat="1" ht="14.5" x14ac:dyDescent="0.35">
      <c r="A643" s="33" t="s">
        <v>4867</v>
      </c>
      <c r="B643" s="53" t="s">
        <v>172</v>
      </c>
      <c r="C643" s="49" t="e">
        <f t="shared" si="31"/>
        <v>#DIV/0!</v>
      </c>
      <c r="D643" s="33">
        <v>62971</v>
      </c>
      <c r="E643" s="55" t="s">
        <v>972</v>
      </c>
      <c r="F643" s="54">
        <v>550279000316</v>
      </c>
      <c r="G643" s="60" t="s">
        <v>5539</v>
      </c>
      <c r="H643" s="59">
        <v>84</v>
      </c>
      <c r="I643" s="57">
        <v>375</v>
      </c>
      <c r="J643" s="41"/>
      <c r="K643" s="42"/>
      <c r="L643" s="51">
        <f t="shared" si="32"/>
        <v>84</v>
      </c>
      <c r="M643" s="49">
        <f t="shared" si="33"/>
        <v>0.224</v>
      </c>
      <c r="N643" s="49" t="s">
        <v>5222</v>
      </c>
    </row>
    <row r="644" spans="1:14" s="50" customFormat="1" ht="14.5" x14ac:dyDescent="0.35">
      <c r="A644" s="33" t="s">
        <v>4868</v>
      </c>
      <c r="B644" s="53" t="s">
        <v>128</v>
      </c>
      <c r="C644" s="49" t="e">
        <f t="shared" si="31"/>
        <v>#DIV/0!</v>
      </c>
      <c r="D644" s="33">
        <v>63225</v>
      </c>
      <c r="E644" s="55" t="s">
        <v>727</v>
      </c>
      <c r="F644" s="54">
        <v>550282000321</v>
      </c>
      <c r="G644" s="60" t="s">
        <v>5540</v>
      </c>
      <c r="H644" s="59">
        <v>66</v>
      </c>
      <c r="I644" s="57">
        <v>286</v>
      </c>
      <c r="J644" s="41"/>
      <c r="K644" s="42"/>
      <c r="L644" s="51">
        <f t="shared" si="32"/>
        <v>66</v>
      </c>
      <c r="M644" s="49">
        <f t="shared" si="33"/>
        <v>0.23076923076923078</v>
      </c>
      <c r="N644" s="49" t="s">
        <v>5222</v>
      </c>
    </row>
    <row r="645" spans="1:14" s="50" customFormat="1" ht="14.5" x14ac:dyDescent="0.35">
      <c r="A645" s="33" t="s">
        <v>4868</v>
      </c>
      <c r="B645" s="53" t="s">
        <v>128</v>
      </c>
      <c r="C645" s="49" t="e">
        <f t="shared" si="31"/>
        <v>#DIV/0!</v>
      </c>
      <c r="D645" s="33">
        <v>61942</v>
      </c>
      <c r="E645" s="55" t="s">
        <v>728</v>
      </c>
      <c r="F645" s="54">
        <v>550282000318</v>
      </c>
      <c r="G645" s="60" t="s">
        <v>5541</v>
      </c>
      <c r="H645" s="59">
        <v>211</v>
      </c>
      <c r="I645" s="57">
        <v>431</v>
      </c>
      <c r="J645" s="41"/>
      <c r="K645" s="42"/>
      <c r="L645" s="51">
        <f t="shared" si="32"/>
        <v>211</v>
      </c>
      <c r="M645" s="49">
        <f t="shared" si="33"/>
        <v>0.48955916473317868</v>
      </c>
      <c r="N645" s="49" t="s">
        <v>5222</v>
      </c>
    </row>
    <row r="646" spans="1:14" s="50" customFormat="1" ht="14.5" x14ac:dyDescent="0.35">
      <c r="A646" s="33" t="s">
        <v>4868</v>
      </c>
      <c r="B646" s="53" t="s">
        <v>128</v>
      </c>
      <c r="C646" s="49" t="e">
        <f t="shared" si="31"/>
        <v>#DIV/0!</v>
      </c>
      <c r="D646" s="33"/>
      <c r="E646" s="55" t="s">
        <v>4723</v>
      </c>
      <c r="F646" s="54">
        <v>550282003100</v>
      </c>
      <c r="G646" s="60" t="s">
        <v>5542</v>
      </c>
      <c r="H646" s="59">
        <v>169</v>
      </c>
      <c r="I646" s="57">
        <v>243</v>
      </c>
      <c r="J646" s="41"/>
      <c r="K646" s="42"/>
      <c r="L646" s="51">
        <f t="shared" si="32"/>
        <v>169</v>
      </c>
      <c r="M646" s="49">
        <f t="shared" si="33"/>
        <v>0.69547325102880664</v>
      </c>
      <c r="N646" s="49" t="s">
        <v>5222</v>
      </c>
    </row>
    <row r="647" spans="1:14" s="50" customFormat="1" ht="14.5" x14ac:dyDescent="0.35">
      <c r="A647" s="33" t="s">
        <v>4868</v>
      </c>
      <c r="B647" s="53" t="s">
        <v>128</v>
      </c>
      <c r="C647" s="49" t="e">
        <f t="shared" si="31"/>
        <v>#DIV/0!</v>
      </c>
      <c r="D647" s="33">
        <v>61939</v>
      </c>
      <c r="E647" s="55" t="s">
        <v>729</v>
      </c>
      <c r="F647" s="54">
        <v>550282000319</v>
      </c>
      <c r="G647" s="60" t="s">
        <v>5543</v>
      </c>
      <c r="H647" s="59">
        <v>101</v>
      </c>
      <c r="I647" s="57">
        <v>260</v>
      </c>
      <c r="J647" s="41"/>
      <c r="K647" s="42"/>
      <c r="L647" s="51">
        <f t="shared" si="32"/>
        <v>101</v>
      </c>
      <c r="M647" s="49">
        <f t="shared" si="33"/>
        <v>0.38846153846153847</v>
      </c>
      <c r="N647" s="49" t="s">
        <v>5222</v>
      </c>
    </row>
    <row r="648" spans="1:14" s="50" customFormat="1" ht="14.5" x14ac:dyDescent="0.35">
      <c r="A648" s="33" t="s">
        <v>4868</v>
      </c>
      <c r="B648" s="53" t="s">
        <v>128</v>
      </c>
      <c r="C648" s="49" t="e">
        <f t="shared" si="31"/>
        <v>#DIV/0!</v>
      </c>
      <c r="D648" s="33">
        <v>16082355</v>
      </c>
      <c r="E648" s="55" t="s">
        <v>730</v>
      </c>
      <c r="F648" s="54">
        <v>550282002734</v>
      </c>
      <c r="G648" s="60" t="s">
        <v>5544</v>
      </c>
      <c r="H648" s="59">
        <v>104</v>
      </c>
      <c r="I648" s="57">
        <v>76</v>
      </c>
      <c r="J648" s="41"/>
      <c r="K648" s="42"/>
      <c r="L648" s="51">
        <f t="shared" si="32"/>
        <v>104</v>
      </c>
      <c r="M648" s="49">
        <f t="shared" si="33"/>
        <v>1.368421052631579</v>
      </c>
      <c r="N648" s="49" t="s">
        <v>5222</v>
      </c>
    </row>
    <row r="649" spans="1:14" s="50" customFormat="1" ht="14.5" x14ac:dyDescent="0.35">
      <c r="A649" s="33" t="s">
        <v>4869</v>
      </c>
      <c r="B649" s="53" t="s">
        <v>115</v>
      </c>
      <c r="C649" s="49" t="e">
        <f t="shared" si="31"/>
        <v>#DIV/0!</v>
      </c>
      <c r="D649" s="33">
        <v>62972</v>
      </c>
      <c r="E649" s="55" t="s">
        <v>694</v>
      </c>
      <c r="F649" s="54">
        <v>550288000323</v>
      </c>
      <c r="G649" s="60" t="s">
        <v>5545</v>
      </c>
      <c r="H649" s="59">
        <v>73</v>
      </c>
      <c r="I649" s="57">
        <v>201</v>
      </c>
      <c r="J649" s="41"/>
      <c r="K649" s="42"/>
      <c r="L649" s="51">
        <f t="shared" si="32"/>
        <v>73</v>
      </c>
      <c r="M649" s="49">
        <f t="shared" si="33"/>
        <v>0.36318407960199006</v>
      </c>
      <c r="N649" s="49" t="s">
        <v>5222</v>
      </c>
    </row>
    <row r="650" spans="1:14" s="50" customFormat="1" ht="14.5" x14ac:dyDescent="0.35">
      <c r="A650" s="33" t="s">
        <v>4869</v>
      </c>
      <c r="B650" s="53" t="s">
        <v>115</v>
      </c>
      <c r="C650" s="49" t="e">
        <f t="shared" si="31"/>
        <v>#DIV/0!</v>
      </c>
      <c r="D650" s="33">
        <v>62973</v>
      </c>
      <c r="E650" s="55" t="s">
        <v>695</v>
      </c>
      <c r="F650" s="54">
        <v>550288000324</v>
      </c>
      <c r="G650" s="60" t="s">
        <v>5546</v>
      </c>
      <c r="H650" s="59">
        <v>76</v>
      </c>
      <c r="I650" s="57">
        <v>111</v>
      </c>
      <c r="J650" s="41"/>
      <c r="K650" s="42"/>
      <c r="L650" s="51">
        <f t="shared" si="32"/>
        <v>76</v>
      </c>
      <c r="M650" s="49">
        <f t="shared" si="33"/>
        <v>0.68468468468468469</v>
      </c>
      <c r="N650" s="49" t="s">
        <v>5222</v>
      </c>
    </row>
    <row r="651" spans="1:14" s="50" customFormat="1" ht="14.5" x14ac:dyDescent="0.35">
      <c r="A651" s="33" t="s">
        <v>4869</v>
      </c>
      <c r="B651" s="53" t="s">
        <v>115</v>
      </c>
      <c r="C651" s="49" t="e">
        <f t="shared" si="31"/>
        <v>#DIV/0!</v>
      </c>
      <c r="D651" s="33">
        <v>16077998</v>
      </c>
      <c r="E651" s="55" t="s">
        <v>696</v>
      </c>
      <c r="F651" s="54">
        <v>550288002896</v>
      </c>
      <c r="G651" s="60" t="s">
        <v>5547</v>
      </c>
      <c r="H651" s="59">
        <v>13</v>
      </c>
      <c r="I651" s="57">
        <v>91</v>
      </c>
      <c r="J651" s="41"/>
      <c r="K651" s="42"/>
      <c r="L651" s="51">
        <f t="shared" si="32"/>
        <v>13</v>
      </c>
      <c r="M651" s="49">
        <f t="shared" si="33"/>
        <v>0.14285714285714285</v>
      </c>
      <c r="N651" s="49" t="s">
        <v>5222</v>
      </c>
    </row>
    <row r="652" spans="1:14" s="50" customFormat="1" ht="14.5" x14ac:dyDescent="0.35">
      <c r="A652" s="33" t="s">
        <v>4871</v>
      </c>
      <c r="B652" s="53" t="s">
        <v>277</v>
      </c>
      <c r="C652" s="49" t="e">
        <f t="shared" si="31"/>
        <v>#DIV/0!</v>
      </c>
      <c r="D652" s="33">
        <v>62103</v>
      </c>
      <c r="E652" s="55" t="s">
        <v>1383</v>
      </c>
      <c r="F652" s="54">
        <v>550297000329</v>
      </c>
      <c r="G652" s="60" t="s">
        <v>5551</v>
      </c>
      <c r="H652" s="59">
        <v>62</v>
      </c>
      <c r="I652" s="57">
        <v>452</v>
      </c>
      <c r="J652" s="41"/>
      <c r="K652" s="42"/>
      <c r="L652" s="51">
        <f t="shared" si="32"/>
        <v>62</v>
      </c>
      <c r="M652" s="49">
        <f t="shared" si="33"/>
        <v>0.13716814159292035</v>
      </c>
      <c r="N652" s="49" t="s">
        <v>5222</v>
      </c>
    </row>
    <row r="653" spans="1:14" s="50" customFormat="1" ht="14.5" x14ac:dyDescent="0.35">
      <c r="A653" s="33" t="s">
        <v>4871</v>
      </c>
      <c r="B653" s="53" t="s">
        <v>277</v>
      </c>
      <c r="C653" s="49" t="e">
        <f t="shared" si="31"/>
        <v>#DIV/0!</v>
      </c>
      <c r="D653" s="33">
        <v>62104</v>
      </c>
      <c r="E653" s="55" t="s">
        <v>1384</v>
      </c>
      <c r="F653" s="54">
        <v>550297000330</v>
      </c>
      <c r="G653" s="60" t="s">
        <v>5552</v>
      </c>
      <c r="H653" s="59">
        <v>19</v>
      </c>
      <c r="I653" s="57">
        <v>224</v>
      </c>
      <c r="J653" s="41"/>
      <c r="K653" s="42"/>
      <c r="L653" s="51">
        <f t="shared" si="32"/>
        <v>19</v>
      </c>
      <c r="M653" s="49">
        <f t="shared" si="33"/>
        <v>8.4821428571428575E-2</v>
      </c>
      <c r="N653" s="49" t="s">
        <v>5222</v>
      </c>
    </row>
    <row r="654" spans="1:14" s="50" customFormat="1" ht="14.5" x14ac:dyDescent="0.35">
      <c r="A654" s="33" t="s">
        <v>4871</v>
      </c>
      <c r="B654" s="53" t="s">
        <v>277</v>
      </c>
      <c r="C654" s="49" t="e">
        <f t="shared" si="31"/>
        <v>#DIV/0!</v>
      </c>
      <c r="D654" s="33">
        <v>62105</v>
      </c>
      <c r="E654" s="55" t="s">
        <v>1385</v>
      </c>
      <c r="F654" s="54">
        <v>550297000331</v>
      </c>
      <c r="G654" s="60" t="s">
        <v>5553</v>
      </c>
      <c r="H654" s="59">
        <v>24</v>
      </c>
      <c r="I654" s="57">
        <v>64</v>
      </c>
      <c r="J654" s="41"/>
      <c r="K654" s="42"/>
      <c r="L654" s="51">
        <f t="shared" si="32"/>
        <v>24</v>
      </c>
      <c r="M654" s="49">
        <f t="shared" si="33"/>
        <v>0.375</v>
      </c>
      <c r="N654" s="49" t="s">
        <v>5222</v>
      </c>
    </row>
    <row r="655" spans="1:14" s="50" customFormat="1" ht="14.5" x14ac:dyDescent="0.35">
      <c r="A655" s="33" t="s">
        <v>4872</v>
      </c>
      <c r="B655" s="53" t="s">
        <v>192</v>
      </c>
      <c r="C655" s="49" t="e">
        <f t="shared" si="31"/>
        <v>#DIV/0!</v>
      </c>
      <c r="D655" s="33">
        <v>61849</v>
      </c>
      <c r="E655" s="55" t="s">
        <v>1074</v>
      </c>
      <c r="F655" s="54">
        <v>550303000332</v>
      </c>
      <c r="G655" s="60" t="s">
        <v>5554</v>
      </c>
      <c r="H655" s="59">
        <v>209</v>
      </c>
      <c r="I655" s="57">
        <v>275</v>
      </c>
      <c r="J655" s="41"/>
      <c r="K655" s="42"/>
      <c r="L655" s="51">
        <f t="shared" si="32"/>
        <v>209</v>
      </c>
      <c r="M655" s="49">
        <f t="shared" si="33"/>
        <v>0.76</v>
      </c>
      <c r="N655" s="49" t="s">
        <v>5222</v>
      </c>
    </row>
    <row r="656" spans="1:14" s="50" customFormat="1" ht="14.5" x14ac:dyDescent="0.35">
      <c r="A656" s="33" t="s">
        <v>4872</v>
      </c>
      <c r="B656" s="53" t="s">
        <v>192</v>
      </c>
      <c r="C656" s="49" t="e">
        <f t="shared" si="31"/>
        <v>#DIV/0!</v>
      </c>
      <c r="D656" s="33">
        <v>61851</v>
      </c>
      <c r="E656" s="55" t="s">
        <v>1075</v>
      </c>
      <c r="F656" s="54">
        <v>550303000333</v>
      </c>
      <c r="G656" s="60" t="s">
        <v>5555</v>
      </c>
      <c r="H656" s="59">
        <v>105</v>
      </c>
      <c r="I656" s="57">
        <v>186</v>
      </c>
      <c r="J656" s="41"/>
      <c r="K656" s="42"/>
      <c r="L656" s="51">
        <f t="shared" si="32"/>
        <v>105</v>
      </c>
      <c r="M656" s="49">
        <f t="shared" si="33"/>
        <v>0.56451612903225812</v>
      </c>
      <c r="N656" s="49" t="s">
        <v>5222</v>
      </c>
    </row>
    <row r="657" spans="1:14" s="50" customFormat="1" ht="14.5" x14ac:dyDescent="0.35">
      <c r="A657" s="33" t="s">
        <v>4872</v>
      </c>
      <c r="B657" s="53" t="s">
        <v>192</v>
      </c>
      <c r="C657" s="49" t="e">
        <f t="shared" si="31"/>
        <v>#DIV/0!</v>
      </c>
      <c r="D657" s="33"/>
      <c r="E657" s="55" t="s">
        <v>4724</v>
      </c>
      <c r="F657" s="54">
        <v>550303003103</v>
      </c>
      <c r="G657" s="60" t="s">
        <v>5556</v>
      </c>
      <c r="H657" s="59">
        <v>30</v>
      </c>
      <c r="I657" s="57">
        <v>133</v>
      </c>
      <c r="J657" s="41"/>
      <c r="K657" s="42"/>
      <c r="L657" s="51">
        <f t="shared" si="32"/>
        <v>30</v>
      </c>
      <c r="M657" s="49">
        <f t="shared" si="33"/>
        <v>0.22556390977443608</v>
      </c>
      <c r="N657" s="49" t="s">
        <v>5222</v>
      </c>
    </row>
    <row r="658" spans="1:14" s="50" customFormat="1" ht="14.5" x14ac:dyDescent="0.35">
      <c r="A658" s="33" t="s">
        <v>4873</v>
      </c>
      <c r="B658" s="53" t="s">
        <v>290</v>
      </c>
      <c r="C658" s="49" t="e">
        <f t="shared" si="31"/>
        <v>#DIV/0!</v>
      </c>
      <c r="D658" s="33">
        <v>60747</v>
      </c>
      <c r="E658" s="55" t="s">
        <v>1414</v>
      </c>
      <c r="F658" s="54">
        <v>550306000336</v>
      </c>
      <c r="G658" s="60" t="s">
        <v>5557</v>
      </c>
      <c r="H658" s="59">
        <v>111</v>
      </c>
      <c r="I658" s="57">
        <v>724</v>
      </c>
      <c r="J658" s="41"/>
      <c r="K658" s="42"/>
      <c r="L658" s="51">
        <f t="shared" si="32"/>
        <v>111</v>
      </c>
      <c r="M658" s="49">
        <f t="shared" si="33"/>
        <v>0.15331491712707182</v>
      </c>
      <c r="N658" s="49" t="s">
        <v>5222</v>
      </c>
    </row>
    <row r="659" spans="1:14" s="50" customFormat="1" ht="14.5" x14ac:dyDescent="0.35">
      <c r="A659" s="33" t="s">
        <v>4873</v>
      </c>
      <c r="B659" s="53" t="s">
        <v>290</v>
      </c>
      <c r="C659" s="49" t="e">
        <f t="shared" si="31"/>
        <v>#DIV/0!</v>
      </c>
      <c r="D659" s="33">
        <v>60751</v>
      </c>
      <c r="E659" s="55" t="s">
        <v>1415</v>
      </c>
      <c r="F659" s="54">
        <v>550306002389</v>
      </c>
      <c r="G659" s="60" t="s">
        <v>5558</v>
      </c>
      <c r="H659" s="59">
        <v>51</v>
      </c>
      <c r="I659" s="57">
        <v>536</v>
      </c>
      <c r="J659" s="41"/>
      <c r="K659" s="42"/>
      <c r="L659" s="51">
        <f t="shared" si="32"/>
        <v>51</v>
      </c>
      <c r="M659" s="49">
        <f t="shared" si="33"/>
        <v>9.5149253731343281E-2</v>
      </c>
      <c r="N659" s="49" t="s">
        <v>5222</v>
      </c>
    </row>
    <row r="660" spans="1:14" s="50" customFormat="1" ht="14.5" x14ac:dyDescent="0.35">
      <c r="A660" s="33" t="s">
        <v>4873</v>
      </c>
      <c r="B660" s="53" t="s">
        <v>290</v>
      </c>
      <c r="C660" s="49" t="e">
        <f t="shared" si="31"/>
        <v>#DIV/0!</v>
      </c>
      <c r="D660" s="33">
        <v>60752</v>
      </c>
      <c r="E660" s="55" t="s">
        <v>1416</v>
      </c>
      <c r="F660" s="54">
        <v>550306000339</v>
      </c>
      <c r="G660" s="60" t="s">
        <v>5559</v>
      </c>
      <c r="H660" s="59">
        <v>38</v>
      </c>
      <c r="I660" s="57">
        <v>158</v>
      </c>
      <c r="J660" s="41"/>
      <c r="K660" s="42"/>
      <c r="L660" s="51">
        <f t="shared" si="32"/>
        <v>38</v>
      </c>
      <c r="M660" s="49">
        <f t="shared" si="33"/>
        <v>0.24050632911392406</v>
      </c>
      <c r="N660" s="49" t="s">
        <v>5222</v>
      </c>
    </row>
    <row r="661" spans="1:14" s="50" customFormat="1" ht="14.5" x14ac:dyDescent="0.35">
      <c r="A661" s="33" t="s">
        <v>4873</v>
      </c>
      <c r="B661" s="53" t="s">
        <v>290</v>
      </c>
      <c r="C661" s="49" t="e">
        <f t="shared" si="31"/>
        <v>#DIV/0!</v>
      </c>
      <c r="D661" s="33">
        <v>60749</v>
      </c>
      <c r="E661" s="55" t="s">
        <v>1417</v>
      </c>
      <c r="F661" s="54">
        <v>550306001228</v>
      </c>
      <c r="G661" s="60" t="s">
        <v>5560</v>
      </c>
      <c r="H661" s="59">
        <v>446</v>
      </c>
      <c r="I661" s="57">
        <v>207</v>
      </c>
      <c r="J661" s="41"/>
      <c r="K661" s="42"/>
      <c r="L661" s="51">
        <f t="shared" si="32"/>
        <v>446</v>
      </c>
      <c r="M661" s="49">
        <f t="shared" si="33"/>
        <v>2.1545893719806761</v>
      </c>
      <c r="N661" s="49" t="s">
        <v>5222</v>
      </c>
    </row>
    <row r="662" spans="1:14" s="50" customFormat="1" ht="14.5" x14ac:dyDescent="0.35">
      <c r="A662" s="33" t="s">
        <v>4873</v>
      </c>
      <c r="B662" s="53" t="s">
        <v>290</v>
      </c>
      <c r="C662" s="49" t="e">
        <f t="shared" si="31"/>
        <v>#DIV/0!</v>
      </c>
      <c r="D662" s="33">
        <v>63016</v>
      </c>
      <c r="E662" s="55" t="s">
        <v>608</v>
      </c>
      <c r="F662" s="54">
        <v>550306000340</v>
      </c>
      <c r="G662" s="60" t="s">
        <v>5561</v>
      </c>
      <c r="H662" s="59">
        <v>354</v>
      </c>
      <c r="I662" s="57">
        <v>242</v>
      </c>
      <c r="J662" s="41"/>
      <c r="K662" s="42"/>
      <c r="L662" s="51">
        <f t="shared" si="32"/>
        <v>354</v>
      </c>
      <c r="M662" s="49">
        <f t="shared" si="33"/>
        <v>1.4628099173553719</v>
      </c>
      <c r="N662" s="49" t="s">
        <v>5222</v>
      </c>
    </row>
    <row r="663" spans="1:14" s="50" customFormat="1" ht="14.5" x14ac:dyDescent="0.35">
      <c r="A663" s="33" t="s">
        <v>4873</v>
      </c>
      <c r="B663" s="53" t="s">
        <v>290</v>
      </c>
      <c r="C663" s="49" t="e">
        <f t="shared" si="31"/>
        <v>#DIV/0!</v>
      </c>
      <c r="D663" s="33">
        <v>60753</v>
      </c>
      <c r="E663" s="55" t="s">
        <v>1418</v>
      </c>
      <c r="F663" s="54">
        <v>550306000338</v>
      </c>
      <c r="G663" s="60" t="s">
        <v>5562</v>
      </c>
      <c r="H663" s="59">
        <v>76</v>
      </c>
      <c r="I663" s="57">
        <v>219</v>
      </c>
      <c r="J663" s="41"/>
      <c r="K663" s="42"/>
      <c r="L663" s="51">
        <f t="shared" si="32"/>
        <v>76</v>
      </c>
      <c r="M663" s="49">
        <f t="shared" si="33"/>
        <v>0.34703196347031962</v>
      </c>
      <c r="N663" s="49" t="s">
        <v>5222</v>
      </c>
    </row>
    <row r="664" spans="1:14" s="50" customFormat="1" ht="14.5" x14ac:dyDescent="0.35">
      <c r="A664" s="33" t="s">
        <v>4873</v>
      </c>
      <c r="B664" s="53" t="s">
        <v>290</v>
      </c>
      <c r="C664" s="49" t="e">
        <f t="shared" si="31"/>
        <v>#DIV/0!</v>
      </c>
      <c r="D664" s="33">
        <v>60750</v>
      </c>
      <c r="E664" s="55" t="s">
        <v>1419</v>
      </c>
      <c r="F664" s="54">
        <v>550306000342</v>
      </c>
      <c r="G664" s="60" t="s">
        <v>5563</v>
      </c>
      <c r="H664" s="59">
        <v>165</v>
      </c>
      <c r="I664" s="57">
        <v>208</v>
      </c>
      <c r="J664" s="41"/>
      <c r="K664" s="42"/>
      <c r="L664" s="51">
        <f t="shared" si="32"/>
        <v>165</v>
      </c>
      <c r="M664" s="49">
        <f t="shared" si="33"/>
        <v>0.79326923076923073</v>
      </c>
      <c r="N664" s="49" t="s">
        <v>5222</v>
      </c>
    </row>
    <row r="665" spans="1:14" s="50" customFormat="1" ht="14.5" x14ac:dyDescent="0.35">
      <c r="A665" s="33" t="s">
        <v>4874</v>
      </c>
      <c r="B665" s="53" t="s">
        <v>84</v>
      </c>
      <c r="C665" s="49" t="e">
        <f t="shared" si="31"/>
        <v>#DIV/0!</v>
      </c>
      <c r="D665" s="33">
        <v>63092</v>
      </c>
      <c r="E665" s="55" t="s">
        <v>537</v>
      </c>
      <c r="F665" s="54">
        <v>550309000343</v>
      </c>
      <c r="G665" s="60" t="s">
        <v>5564</v>
      </c>
      <c r="H665" s="59">
        <v>151</v>
      </c>
      <c r="I665" s="57">
        <v>382</v>
      </c>
      <c r="J665" s="41"/>
      <c r="K665" s="42"/>
      <c r="L665" s="51">
        <f t="shared" si="32"/>
        <v>151</v>
      </c>
      <c r="M665" s="49">
        <f t="shared" si="33"/>
        <v>0.39528795811518325</v>
      </c>
      <c r="N665" s="49" t="s">
        <v>5222</v>
      </c>
    </row>
    <row r="666" spans="1:14" s="50" customFormat="1" ht="14.5" x14ac:dyDescent="0.35">
      <c r="A666" s="33" t="s">
        <v>4874</v>
      </c>
      <c r="B666" s="53" t="s">
        <v>84</v>
      </c>
      <c r="C666" s="49" t="e">
        <f t="shared" si="31"/>
        <v>#DIV/0!</v>
      </c>
      <c r="D666" s="33">
        <v>63094</v>
      </c>
      <c r="E666" s="55" t="s">
        <v>538</v>
      </c>
      <c r="F666" s="54">
        <v>550309000344</v>
      </c>
      <c r="G666" s="60" t="s">
        <v>5565</v>
      </c>
      <c r="H666" s="59">
        <v>155</v>
      </c>
      <c r="I666" s="57">
        <v>293</v>
      </c>
      <c r="J666" s="41"/>
      <c r="K666" s="42"/>
      <c r="L666" s="51">
        <f t="shared" si="32"/>
        <v>155</v>
      </c>
      <c r="M666" s="49">
        <f t="shared" si="33"/>
        <v>0.52901023890784982</v>
      </c>
      <c r="N666" s="49" t="s">
        <v>5222</v>
      </c>
    </row>
    <row r="667" spans="1:14" s="50" customFormat="1" ht="14.5" x14ac:dyDescent="0.35">
      <c r="A667" s="33" t="s">
        <v>4874</v>
      </c>
      <c r="B667" s="53" t="s">
        <v>84</v>
      </c>
      <c r="C667" s="49" t="e">
        <f t="shared" si="31"/>
        <v>#DIV/0!</v>
      </c>
      <c r="D667" s="33">
        <v>63093</v>
      </c>
      <c r="E667" s="55" t="s">
        <v>539</v>
      </c>
      <c r="F667" s="54">
        <v>550309000304</v>
      </c>
      <c r="G667" s="60" t="s">
        <v>5566</v>
      </c>
      <c r="H667" s="59">
        <v>165</v>
      </c>
      <c r="I667" s="57">
        <v>289</v>
      </c>
      <c r="J667" s="41"/>
      <c r="K667" s="42"/>
      <c r="L667" s="51">
        <f t="shared" si="32"/>
        <v>165</v>
      </c>
      <c r="M667" s="49">
        <f t="shared" si="33"/>
        <v>0.5709342560553633</v>
      </c>
      <c r="N667" s="49" t="s">
        <v>5222</v>
      </c>
    </row>
    <row r="668" spans="1:14" s="50" customFormat="1" ht="14.5" x14ac:dyDescent="0.35">
      <c r="A668" s="33" t="s">
        <v>4874</v>
      </c>
      <c r="B668" s="53" t="s">
        <v>84</v>
      </c>
      <c r="C668" s="49" t="e">
        <f t="shared" si="31"/>
        <v>#DIV/0!</v>
      </c>
      <c r="D668" s="33">
        <v>420</v>
      </c>
      <c r="E668" s="55" t="s">
        <v>540</v>
      </c>
      <c r="F668" s="54">
        <v>550309002962</v>
      </c>
      <c r="G668" s="60" t="s">
        <v>5567</v>
      </c>
      <c r="H668" s="59">
        <v>186</v>
      </c>
      <c r="I668" s="57">
        <v>13</v>
      </c>
      <c r="J668" s="41"/>
      <c r="K668" s="42"/>
      <c r="L668" s="51">
        <f t="shared" si="32"/>
        <v>186</v>
      </c>
      <c r="M668" s="49">
        <f t="shared" si="33"/>
        <v>14.307692307692308</v>
      </c>
      <c r="N668" s="49" t="s">
        <v>5222</v>
      </c>
    </row>
    <row r="669" spans="1:14" s="50" customFormat="1" ht="14.5" x14ac:dyDescent="0.35">
      <c r="A669" s="33" t="s">
        <v>4874</v>
      </c>
      <c r="B669" s="53" t="s">
        <v>84</v>
      </c>
      <c r="C669" s="49" t="e">
        <f t="shared" si="31"/>
        <v>#DIV/0!</v>
      </c>
      <c r="D669" s="33"/>
      <c r="E669" s="55" t="s">
        <v>541</v>
      </c>
      <c r="F669" s="54">
        <v>550309002871</v>
      </c>
      <c r="G669" s="60" t="s">
        <v>5568</v>
      </c>
      <c r="H669" s="59">
        <v>121</v>
      </c>
      <c r="I669" s="57">
        <v>29</v>
      </c>
      <c r="J669" s="41"/>
      <c r="K669" s="42"/>
      <c r="L669" s="51">
        <f t="shared" si="32"/>
        <v>121</v>
      </c>
      <c r="M669" s="49">
        <f t="shared" si="33"/>
        <v>4.1724137931034484</v>
      </c>
      <c r="N669" s="49" t="s">
        <v>5222</v>
      </c>
    </row>
    <row r="670" spans="1:14" s="50" customFormat="1" ht="14.5" x14ac:dyDescent="0.35">
      <c r="A670" s="33" t="s">
        <v>4875</v>
      </c>
      <c r="B670" s="53" t="s">
        <v>268</v>
      </c>
      <c r="C670" s="49" t="e">
        <f t="shared" si="31"/>
        <v>#DIV/0!</v>
      </c>
      <c r="D670" s="33">
        <v>190</v>
      </c>
      <c r="E670" s="55" t="s">
        <v>2743</v>
      </c>
      <c r="F670" s="54">
        <v>551317002963</v>
      </c>
      <c r="G670" s="60" t="s">
        <v>5569</v>
      </c>
      <c r="H670" s="59">
        <v>150</v>
      </c>
      <c r="I670" s="57">
        <v>371</v>
      </c>
      <c r="J670" s="41"/>
      <c r="K670" s="42"/>
      <c r="L670" s="51">
        <f t="shared" si="32"/>
        <v>150</v>
      </c>
      <c r="M670" s="49">
        <f t="shared" si="33"/>
        <v>0.40431266846361186</v>
      </c>
      <c r="N670" s="49" t="s">
        <v>5222</v>
      </c>
    </row>
    <row r="671" spans="1:14" s="50" customFormat="1" ht="14.5" x14ac:dyDescent="0.35">
      <c r="A671" s="33" t="s">
        <v>4875</v>
      </c>
      <c r="B671" s="53" t="s">
        <v>268</v>
      </c>
      <c r="C671" s="49" t="e">
        <f t="shared" si="31"/>
        <v>#DIV/0!</v>
      </c>
      <c r="D671" s="33">
        <v>62597</v>
      </c>
      <c r="E671" s="55" t="s">
        <v>1341</v>
      </c>
      <c r="F671" s="54">
        <v>551317001734</v>
      </c>
      <c r="G671" s="60" t="s">
        <v>5570</v>
      </c>
      <c r="H671" s="59">
        <v>4</v>
      </c>
      <c r="I671" s="57">
        <v>1291</v>
      </c>
      <c r="J671" s="41"/>
      <c r="K671" s="42"/>
      <c r="L671" s="51">
        <f t="shared" si="32"/>
        <v>4</v>
      </c>
      <c r="M671" s="49">
        <f t="shared" si="33"/>
        <v>3.0983733539891559E-3</v>
      </c>
      <c r="N671" s="49" t="s">
        <v>5222</v>
      </c>
    </row>
    <row r="672" spans="1:14" s="50" customFormat="1" ht="14.5" x14ac:dyDescent="0.35">
      <c r="A672" s="33" t="s">
        <v>4875</v>
      </c>
      <c r="B672" s="53" t="s">
        <v>268</v>
      </c>
      <c r="C672" s="49" t="e">
        <f t="shared" si="31"/>
        <v>#DIV/0!</v>
      </c>
      <c r="D672" s="33">
        <v>16069510</v>
      </c>
      <c r="E672" s="55" t="s">
        <v>1342</v>
      </c>
      <c r="F672" s="54">
        <v>551317002885</v>
      </c>
      <c r="G672" s="60" t="s">
        <v>5571</v>
      </c>
      <c r="H672" s="59">
        <v>13</v>
      </c>
      <c r="I672" s="57">
        <v>73</v>
      </c>
      <c r="J672" s="41"/>
      <c r="K672" s="42"/>
      <c r="L672" s="51">
        <f t="shared" si="32"/>
        <v>13</v>
      </c>
      <c r="M672" s="49">
        <f t="shared" si="33"/>
        <v>0.17808219178082191</v>
      </c>
      <c r="N672" s="49" t="s">
        <v>5222</v>
      </c>
    </row>
    <row r="673" spans="1:14" s="50" customFormat="1" ht="14.5" x14ac:dyDescent="0.35">
      <c r="A673" s="33" t="s">
        <v>4875</v>
      </c>
      <c r="B673" s="53" t="s">
        <v>268</v>
      </c>
      <c r="C673" s="49" t="e">
        <f t="shared" si="31"/>
        <v>#DIV/0!</v>
      </c>
      <c r="D673" s="33">
        <v>62596</v>
      </c>
      <c r="E673" s="55" t="s">
        <v>1343</v>
      </c>
      <c r="F673" s="54">
        <v>551317001735</v>
      </c>
      <c r="G673" s="60" t="s">
        <v>5572</v>
      </c>
      <c r="H673" s="59">
        <v>3</v>
      </c>
      <c r="I673" s="57">
        <v>837</v>
      </c>
      <c r="J673" s="41"/>
      <c r="K673" s="42"/>
      <c r="L673" s="51">
        <f t="shared" si="32"/>
        <v>3</v>
      </c>
      <c r="M673" s="49">
        <f t="shared" si="33"/>
        <v>3.5842293906810036E-3</v>
      </c>
      <c r="N673" s="49" t="s">
        <v>5222</v>
      </c>
    </row>
    <row r="674" spans="1:14" s="50" customFormat="1" ht="14.5" x14ac:dyDescent="0.35">
      <c r="A674" s="33" t="s">
        <v>4875</v>
      </c>
      <c r="B674" s="53" t="s">
        <v>268</v>
      </c>
      <c r="C674" s="49" t="e">
        <f t="shared" si="31"/>
        <v>#DIV/0!</v>
      </c>
      <c r="D674" s="33">
        <v>224853</v>
      </c>
      <c r="E674" s="55" t="s">
        <v>1344</v>
      </c>
      <c r="F674" s="54">
        <v>551317002534</v>
      </c>
      <c r="G674" s="60" t="s">
        <v>5573</v>
      </c>
      <c r="H674" s="59">
        <v>331</v>
      </c>
      <c r="I674" s="57">
        <v>896</v>
      </c>
      <c r="J674" s="41"/>
      <c r="K674" s="42"/>
      <c r="L674" s="51">
        <f t="shared" si="32"/>
        <v>331</v>
      </c>
      <c r="M674" s="49">
        <f t="shared" si="33"/>
        <v>0.36941964285714285</v>
      </c>
      <c r="N674" s="49" t="s">
        <v>5222</v>
      </c>
    </row>
    <row r="675" spans="1:14" s="50" customFormat="1" ht="14.5" x14ac:dyDescent="0.35">
      <c r="A675" s="33" t="s">
        <v>4875</v>
      </c>
      <c r="B675" s="53" t="s">
        <v>268</v>
      </c>
      <c r="C675" s="49" t="e">
        <f t="shared" si="31"/>
        <v>#DIV/0!</v>
      </c>
      <c r="D675" s="33">
        <v>62553</v>
      </c>
      <c r="E675" s="55" t="s">
        <v>1248</v>
      </c>
      <c r="F675" s="54">
        <v>551317001737</v>
      </c>
      <c r="G675" s="60" t="s">
        <v>5574</v>
      </c>
      <c r="H675" s="59">
        <v>12</v>
      </c>
      <c r="I675" s="57">
        <v>496</v>
      </c>
      <c r="J675" s="41"/>
      <c r="K675" s="42"/>
      <c r="L675" s="51">
        <f t="shared" si="32"/>
        <v>12</v>
      </c>
      <c r="M675" s="49">
        <f t="shared" si="33"/>
        <v>2.4193548387096774E-2</v>
      </c>
      <c r="N675" s="49" t="s">
        <v>5222</v>
      </c>
    </row>
    <row r="676" spans="1:14" s="50" customFormat="1" ht="14.5" x14ac:dyDescent="0.35">
      <c r="A676" s="33" t="s">
        <v>4875</v>
      </c>
      <c r="B676" s="53" t="s">
        <v>268</v>
      </c>
      <c r="C676" s="49" t="e">
        <f t="shared" si="31"/>
        <v>#DIV/0!</v>
      </c>
      <c r="D676" s="33">
        <v>62502</v>
      </c>
      <c r="E676" s="55" t="s">
        <v>1345</v>
      </c>
      <c r="F676" s="54">
        <v>551317001738</v>
      </c>
      <c r="G676" s="60" t="s">
        <v>5575</v>
      </c>
      <c r="H676" s="59">
        <v>291</v>
      </c>
      <c r="I676" s="57">
        <v>111</v>
      </c>
      <c r="J676" s="41"/>
      <c r="K676" s="42"/>
      <c r="L676" s="51">
        <f t="shared" si="32"/>
        <v>291</v>
      </c>
      <c r="M676" s="49">
        <f t="shared" si="33"/>
        <v>2.6216216216216215</v>
      </c>
      <c r="N676" s="49" t="s">
        <v>5222</v>
      </c>
    </row>
    <row r="677" spans="1:14" s="50" customFormat="1" ht="14.5" x14ac:dyDescent="0.35">
      <c r="A677" s="33" t="s">
        <v>4875</v>
      </c>
      <c r="B677" s="53" t="s">
        <v>268</v>
      </c>
      <c r="C677" s="49" t="e">
        <f t="shared" si="31"/>
        <v>#DIV/0!</v>
      </c>
      <c r="D677" s="33">
        <v>16037319</v>
      </c>
      <c r="E677" s="55" t="s">
        <v>1346</v>
      </c>
      <c r="F677" s="54">
        <v>551317002643</v>
      </c>
      <c r="G677" s="60" t="s">
        <v>5576</v>
      </c>
      <c r="H677" s="59">
        <v>320</v>
      </c>
      <c r="I677" s="57">
        <v>447</v>
      </c>
      <c r="J677" s="41"/>
      <c r="K677" s="42"/>
      <c r="L677" s="51">
        <f t="shared" si="32"/>
        <v>320</v>
      </c>
      <c r="M677" s="49">
        <f t="shared" si="33"/>
        <v>0.71588366890380317</v>
      </c>
      <c r="N677" s="49" t="s">
        <v>5222</v>
      </c>
    </row>
    <row r="678" spans="1:14" s="50" customFormat="1" ht="14.5" x14ac:dyDescent="0.35">
      <c r="A678" s="33" t="s">
        <v>4875</v>
      </c>
      <c r="B678" s="53" t="s">
        <v>268</v>
      </c>
      <c r="C678" s="49" t="e">
        <f t="shared" si="31"/>
        <v>#DIV/0!</v>
      </c>
      <c r="D678" s="33"/>
      <c r="E678" s="55" t="s">
        <v>4725</v>
      </c>
      <c r="F678" s="54">
        <v>551317003065</v>
      </c>
      <c r="G678" s="60" t="s">
        <v>5577</v>
      </c>
      <c r="H678" s="59">
        <v>147</v>
      </c>
      <c r="I678" s="57">
        <v>65</v>
      </c>
      <c r="J678" s="41"/>
      <c r="K678" s="42"/>
      <c r="L678" s="51">
        <f t="shared" si="32"/>
        <v>147</v>
      </c>
      <c r="M678" s="49">
        <f t="shared" si="33"/>
        <v>2.2615384615384615</v>
      </c>
      <c r="N678" s="49" t="s">
        <v>5222</v>
      </c>
    </row>
    <row r="679" spans="1:14" s="50" customFormat="1" ht="14.5" x14ac:dyDescent="0.35">
      <c r="A679" s="33" t="s">
        <v>4875</v>
      </c>
      <c r="B679" s="53" t="s">
        <v>268</v>
      </c>
      <c r="C679" s="49" t="e">
        <f t="shared" si="31"/>
        <v>#DIV/0!</v>
      </c>
      <c r="D679" s="33">
        <v>62580</v>
      </c>
      <c r="E679" s="55" t="s">
        <v>1031</v>
      </c>
      <c r="F679" s="54">
        <v>551317002288</v>
      </c>
      <c r="G679" s="60" t="s">
        <v>5578</v>
      </c>
      <c r="H679" s="59">
        <v>40</v>
      </c>
      <c r="I679" s="57">
        <v>499</v>
      </c>
      <c r="J679" s="41"/>
      <c r="K679" s="42"/>
      <c r="L679" s="51">
        <f t="shared" si="32"/>
        <v>40</v>
      </c>
      <c r="M679" s="49">
        <f t="shared" si="33"/>
        <v>8.0160320641282562E-2</v>
      </c>
      <c r="N679" s="49" t="s">
        <v>5222</v>
      </c>
    </row>
    <row r="680" spans="1:14" s="50" customFormat="1" ht="14.5" x14ac:dyDescent="0.35">
      <c r="A680" s="33" t="s">
        <v>4875</v>
      </c>
      <c r="B680" s="53" t="s">
        <v>268</v>
      </c>
      <c r="C680" s="49" t="e">
        <f t="shared" si="31"/>
        <v>#DIV/0!</v>
      </c>
      <c r="D680" s="33">
        <v>62587</v>
      </c>
      <c r="E680" s="55" t="s">
        <v>1347</v>
      </c>
      <c r="F680" s="54">
        <v>551317001739</v>
      </c>
      <c r="G680" s="60" t="s">
        <v>5579</v>
      </c>
      <c r="H680" s="59">
        <v>147</v>
      </c>
      <c r="I680" s="57">
        <v>401</v>
      </c>
      <c r="J680" s="41"/>
      <c r="K680" s="42"/>
      <c r="L680" s="51">
        <f t="shared" si="32"/>
        <v>147</v>
      </c>
      <c r="M680" s="49">
        <f t="shared" si="33"/>
        <v>0.36658354114713215</v>
      </c>
      <c r="N680" s="49" t="s">
        <v>5222</v>
      </c>
    </row>
    <row r="681" spans="1:14" s="50" customFormat="1" ht="14.5" x14ac:dyDescent="0.35">
      <c r="A681" s="33" t="s">
        <v>4875</v>
      </c>
      <c r="B681" s="53" t="s">
        <v>268</v>
      </c>
      <c r="C681" s="49" t="e">
        <f t="shared" si="31"/>
        <v>#DIV/0!</v>
      </c>
      <c r="D681" s="33">
        <v>62595</v>
      </c>
      <c r="E681" s="55" t="s">
        <v>1348</v>
      </c>
      <c r="F681" s="54">
        <v>551317001741</v>
      </c>
      <c r="G681" s="60" t="s">
        <v>5580</v>
      </c>
      <c r="H681" s="59">
        <v>12</v>
      </c>
      <c r="I681" s="57">
        <v>526</v>
      </c>
      <c r="J681" s="41"/>
      <c r="K681" s="42"/>
      <c r="L681" s="51">
        <f t="shared" si="32"/>
        <v>12</v>
      </c>
      <c r="M681" s="49">
        <f t="shared" si="33"/>
        <v>2.2813688212927757E-2</v>
      </c>
      <c r="N681" s="49" t="s">
        <v>5222</v>
      </c>
    </row>
    <row r="682" spans="1:14" s="50" customFormat="1" ht="14.5" x14ac:dyDescent="0.35">
      <c r="A682" s="33" t="s">
        <v>4876</v>
      </c>
      <c r="B682" s="53" t="s">
        <v>253</v>
      </c>
      <c r="C682" s="49" t="e">
        <f t="shared" si="31"/>
        <v>#DIV/0!</v>
      </c>
      <c r="D682" s="33">
        <v>61533</v>
      </c>
      <c r="E682" s="55" t="s">
        <v>1287</v>
      </c>
      <c r="F682" s="54">
        <v>550315000704</v>
      </c>
      <c r="G682" s="60" t="s">
        <v>5581</v>
      </c>
      <c r="H682" s="59">
        <v>119</v>
      </c>
      <c r="I682" s="57">
        <v>609</v>
      </c>
      <c r="J682" s="41"/>
      <c r="K682" s="42"/>
      <c r="L682" s="51">
        <f t="shared" si="32"/>
        <v>119</v>
      </c>
      <c r="M682" s="49">
        <f t="shared" si="33"/>
        <v>0.19540229885057472</v>
      </c>
      <c r="N682" s="49" t="s">
        <v>5222</v>
      </c>
    </row>
    <row r="683" spans="1:14" s="50" customFormat="1" ht="14.5" x14ac:dyDescent="0.35">
      <c r="A683" s="33" t="s">
        <v>4876</v>
      </c>
      <c r="B683" s="53" t="s">
        <v>253</v>
      </c>
      <c r="C683" s="49" t="e">
        <f t="shared" si="31"/>
        <v>#DIV/0!</v>
      </c>
      <c r="D683" s="33">
        <v>61532</v>
      </c>
      <c r="E683" s="55" t="s">
        <v>1288</v>
      </c>
      <c r="F683" s="54">
        <v>550315000348</v>
      </c>
      <c r="G683" s="60" t="s">
        <v>5582</v>
      </c>
      <c r="H683" s="59">
        <v>180</v>
      </c>
      <c r="I683" s="57">
        <v>243</v>
      </c>
      <c r="J683" s="41"/>
      <c r="K683" s="42"/>
      <c r="L683" s="51">
        <f t="shared" si="32"/>
        <v>180</v>
      </c>
      <c r="M683" s="49">
        <f t="shared" si="33"/>
        <v>0.7407407407407407</v>
      </c>
      <c r="N683" s="49" t="s">
        <v>5222</v>
      </c>
    </row>
    <row r="684" spans="1:14" s="50" customFormat="1" ht="14.5" x14ac:dyDescent="0.35">
      <c r="A684" s="33" t="s">
        <v>4878</v>
      </c>
      <c r="B684" s="53" t="s">
        <v>142</v>
      </c>
      <c r="C684" s="49" t="e">
        <f t="shared" si="31"/>
        <v>#DIV/0!</v>
      </c>
      <c r="D684" s="33">
        <v>61538</v>
      </c>
      <c r="E684" s="55" t="s">
        <v>780</v>
      </c>
      <c r="F684" s="54">
        <v>550318000355</v>
      </c>
      <c r="G684" s="60" t="s">
        <v>5584</v>
      </c>
      <c r="H684" s="59">
        <v>288</v>
      </c>
      <c r="I684" s="57">
        <v>1031</v>
      </c>
      <c r="J684" s="41"/>
      <c r="K684" s="42"/>
      <c r="L684" s="51">
        <f t="shared" si="32"/>
        <v>288</v>
      </c>
      <c r="M684" s="49">
        <f t="shared" si="33"/>
        <v>0.27934044616876819</v>
      </c>
      <c r="N684" s="49" t="s">
        <v>5222</v>
      </c>
    </row>
    <row r="685" spans="1:14" s="50" customFormat="1" ht="14.5" x14ac:dyDescent="0.35">
      <c r="A685" s="33" t="s">
        <v>4878</v>
      </c>
      <c r="B685" s="53" t="s">
        <v>142</v>
      </c>
      <c r="C685" s="49" t="e">
        <f t="shared" si="31"/>
        <v>#DIV/0!</v>
      </c>
      <c r="D685" s="33">
        <v>61541</v>
      </c>
      <c r="E685" s="55" t="s">
        <v>781</v>
      </c>
      <c r="F685" s="54">
        <v>550318000356</v>
      </c>
      <c r="G685" s="60" t="s">
        <v>5585</v>
      </c>
      <c r="H685" s="59">
        <v>88</v>
      </c>
      <c r="I685" s="57">
        <v>1077</v>
      </c>
      <c r="J685" s="41"/>
      <c r="K685" s="42"/>
      <c r="L685" s="51">
        <f t="shared" si="32"/>
        <v>88</v>
      </c>
      <c r="M685" s="49">
        <f t="shared" si="33"/>
        <v>8.1708449396471677E-2</v>
      </c>
      <c r="N685" s="49" t="s">
        <v>5222</v>
      </c>
    </row>
    <row r="686" spans="1:14" s="50" customFormat="1" ht="14.5" x14ac:dyDescent="0.35">
      <c r="A686" s="33" t="s">
        <v>4878</v>
      </c>
      <c r="B686" s="53" t="s">
        <v>142</v>
      </c>
      <c r="C686" s="49" t="e">
        <f t="shared" ref="C686:C749" si="34">SUMIF($B$2:$B$491,B686,$L$2:$L$491)/(SUMIF($B$2:$B$491,B686,$I$2:$I$491))</f>
        <v>#DIV/0!</v>
      </c>
      <c r="D686" s="33">
        <v>61540</v>
      </c>
      <c r="E686" s="55" t="s">
        <v>782</v>
      </c>
      <c r="F686" s="54">
        <v>550318000354</v>
      </c>
      <c r="G686" s="60" t="s">
        <v>5586</v>
      </c>
      <c r="H686" s="59">
        <v>128</v>
      </c>
      <c r="I686" s="57">
        <v>500</v>
      </c>
      <c r="J686" s="41"/>
      <c r="K686" s="42"/>
      <c r="L686" s="51">
        <f t="shared" si="32"/>
        <v>128</v>
      </c>
      <c r="M686" s="49">
        <f t="shared" si="33"/>
        <v>0.25600000000000001</v>
      </c>
      <c r="N686" s="49" t="s">
        <v>5222</v>
      </c>
    </row>
    <row r="687" spans="1:14" s="50" customFormat="1" ht="14.5" x14ac:dyDescent="0.35">
      <c r="A687" s="33" t="s">
        <v>4878</v>
      </c>
      <c r="B687" s="53" t="s">
        <v>142</v>
      </c>
      <c r="C687" s="49" t="e">
        <f t="shared" si="34"/>
        <v>#DIV/0!</v>
      </c>
      <c r="D687" s="33">
        <v>61539</v>
      </c>
      <c r="E687" s="55" t="s">
        <v>783</v>
      </c>
      <c r="F687" s="54">
        <v>550318002368</v>
      </c>
      <c r="G687" s="60" t="s">
        <v>5587</v>
      </c>
      <c r="H687" s="59">
        <v>206</v>
      </c>
      <c r="I687" s="57">
        <v>318</v>
      </c>
      <c r="J687" s="41"/>
      <c r="K687" s="42"/>
      <c r="L687" s="51">
        <f t="shared" si="32"/>
        <v>206</v>
      </c>
      <c r="M687" s="49">
        <f t="shared" si="33"/>
        <v>0.64779874213836475</v>
      </c>
      <c r="N687" s="49" t="s">
        <v>5222</v>
      </c>
    </row>
    <row r="688" spans="1:14" s="50" customFormat="1" ht="14.5" x14ac:dyDescent="0.35">
      <c r="A688" s="33" t="s">
        <v>4878</v>
      </c>
      <c r="B688" s="53" t="s">
        <v>142</v>
      </c>
      <c r="C688" s="49" t="e">
        <f t="shared" si="34"/>
        <v>#DIV/0!</v>
      </c>
      <c r="D688" s="33">
        <v>61747</v>
      </c>
      <c r="E688" s="55" t="s">
        <v>784</v>
      </c>
      <c r="F688" s="54">
        <v>550318000360</v>
      </c>
      <c r="G688" s="60" t="s">
        <v>5588</v>
      </c>
      <c r="H688" s="59">
        <v>211</v>
      </c>
      <c r="I688" s="57">
        <v>606</v>
      </c>
      <c r="J688" s="41"/>
      <c r="K688" s="42"/>
      <c r="L688" s="51">
        <f t="shared" si="32"/>
        <v>211</v>
      </c>
      <c r="M688" s="49">
        <f t="shared" si="33"/>
        <v>0.34818481848184818</v>
      </c>
      <c r="N688" s="49" t="s">
        <v>5222</v>
      </c>
    </row>
    <row r="689" spans="1:14" s="50" customFormat="1" ht="14.5" x14ac:dyDescent="0.35">
      <c r="A689" s="33" t="s">
        <v>4878</v>
      </c>
      <c r="B689" s="53" t="s">
        <v>142</v>
      </c>
      <c r="C689" s="49" t="e">
        <f t="shared" si="34"/>
        <v>#DIV/0!</v>
      </c>
      <c r="D689" s="33">
        <v>61537</v>
      </c>
      <c r="E689" s="55" t="s">
        <v>785</v>
      </c>
      <c r="F689" s="54">
        <v>550318000108</v>
      </c>
      <c r="G689" s="60" t="s">
        <v>5589</v>
      </c>
      <c r="H689" s="59">
        <v>96</v>
      </c>
      <c r="I689" s="57">
        <v>418</v>
      </c>
      <c r="J689" s="41"/>
      <c r="K689" s="42"/>
      <c r="L689" s="51">
        <f t="shared" si="32"/>
        <v>96</v>
      </c>
      <c r="M689" s="49">
        <f t="shared" si="33"/>
        <v>0.22966507177033493</v>
      </c>
      <c r="N689" s="49" t="s">
        <v>5222</v>
      </c>
    </row>
    <row r="690" spans="1:14" s="50" customFormat="1" ht="14.5" x14ac:dyDescent="0.35">
      <c r="A690" s="33" t="s">
        <v>4879</v>
      </c>
      <c r="B690" s="53" t="s">
        <v>93</v>
      </c>
      <c r="C690" s="49" t="e">
        <f t="shared" si="34"/>
        <v>#DIV/0!</v>
      </c>
      <c r="D690" s="33">
        <v>62115</v>
      </c>
      <c r="E690" s="55" t="s">
        <v>572</v>
      </c>
      <c r="F690" s="54">
        <v>550321000361</v>
      </c>
      <c r="G690" s="60" t="s">
        <v>5590</v>
      </c>
      <c r="H690" s="59">
        <v>18</v>
      </c>
      <c r="I690" s="57">
        <v>1393</v>
      </c>
      <c r="J690" s="41"/>
      <c r="K690" s="42"/>
      <c r="L690" s="51">
        <f t="shared" si="32"/>
        <v>18</v>
      </c>
      <c r="M690" s="49">
        <f t="shared" si="33"/>
        <v>1.2921751615218953E-2</v>
      </c>
      <c r="N690" s="49" t="s">
        <v>5222</v>
      </c>
    </row>
    <row r="691" spans="1:14" s="50" customFormat="1" ht="14.5" x14ac:dyDescent="0.35">
      <c r="A691" s="33" t="s">
        <v>4879</v>
      </c>
      <c r="B691" s="53" t="s">
        <v>93</v>
      </c>
      <c r="C691" s="49" t="e">
        <f t="shared" si="34"/>
        <v>#DIV/0!</v>
      </c>
      <c r="D691" s="33">
        <v>62112</v>
      </c>
      <c r="E691" s="55" t="s">
        <v>573</v>
      </c>
      <c r="F691" s="54">
        <v>550321000362</v>
      </c>
      <c r="G691" s="60" t="s">
        <v>5591</v>
      </c>
      <c r="H691" s="59">
        <v>90</v>
      </c>
      <c r="I691" s="57">
        <v>649</v>
      </c>
      <c r="J691" s="41"/>
      <c r="K691" s="42"/>
      <c r="L691" s="51">
        <f t="shared" si="32"/>
        <v>90</v>
      </c>
      <c r="M691" s="49">
        <f t="shared" si="33"/>
        <v>0.13867488443759629</v>
      </c>
      <c r="N691" s="49" t="s">
        <v>5222</v>
      </c>
    </row>
    <row r="692" spans="1:14" s="50" customFormat="1" ht="14.5" x14ac:dyDescent="0.35">
      <c r="A692" s="33" t="s">
        <v>4879</v>
      </c>
      <c r="B692" s="53" t="s">
        <v>93</v>
      </c>
      <c r="C692" s="49" t="e">
        <f t="shared" si="34"/>
        <v>#DIV/0!</v>
      </c>
      <c r="D692" s="33">
        <v>62116</v>
      </c>
      <c r="E692" s="55" t="s">
        <v>574</v>
      </c>
      <c r="F692" s="54">
        <v>550321000363</v>
      </c>
      <c r="G692" s="60" t="s">
        <v>5592</v>
      </c>
      <c r="H692" s="59">
        <v>98</v>
      </c>
      <c r="I692" s="57">
        <v>542</v>
      </c>
      <c r="J692" s="41"/>
      <c r="K692" s="42"/>
      <c r="L692" s="51">
        <f t="shared" si="32"/>
        <v>98</v>
      </c>
      <c r="M692" s="49">
        <f t="shared" si="33"/>
        <v>0.18081180811808117</v>
      </c>
      <c r="N692" s="49" t="s">
        <v>5222</v>
      </c>
    </row>
    <row r="693" spans="1:14" s="50" customFormat="1" ht="14.5" x14ac:dyDescent="0.35">
      <c r="A693" s="33" t="s">
        <v>4879</v>
      </c>
      <c r="B693" s="53" t="s">
        <v>93</v>
      </c>
      <c r="C693" s="49" t="e">
        <f t="shared" si="34"/>
        <v>#DIV/0!</v>
      </c>
      <c r="D693" s="33">
        <v>224848</v>
      </c>
      <c r="E693" s="55" t="s">
        <v>575</v>
      </c>
      <c r="F693" s="54">
        <v>550321002488</v>
      </c>
      <c r="G693" s="60" t="s">
        <v>5593</v>
      </c>
      <c r="H693" s="59">
        <v>270</v>
      </c>
      <c r="I693" s="57">
        <v>654</v>
      </c>
      <c r="J693" s="41"/>
      <c r="K693" s="42"/>
      <c r="L693" s="51">
        <f t="shared" si="32"/>
        <v>270</v>
      </c>
      <c r="M693" s="49">
        <f t="shared" si="33"/>
        <v>0.41284403669724773</v>
      </c>
      <c r="N693" s="49" t="s">
        <v>5222</v>
      </c>
    </row>
    <row r="694" spans="1:14" s="50" customFormat="1" ht="14.5" x14ac:dyDescent="0.35">
      <c r="A694" s="33" t="s">
        <v>4879</v>
      </c>
      <c r="B694" s="53" t="s">
        <v>93</v>
      </c>
      <c r="C694" s="49" t="e">
        <f t="shared" si="34"/>
        <v>#DIV/0!</v>
      </c>
      <c r="D694" s="33">
        <v>62106</v>
      </c>
      <c r="E694" s="55" t="s">
        <v>576</v>
      </c>
      <c r="F694" s="54">
        <v>550321001254</v>
      </c>
      <c r="G694" s="60" t="s">
        <v>5594</v>
      </c>
      <c r="H694" s="59">
        <v>136</v>
      </c>
      <c r="I694" s="57">
        <v>573</v>
      </c>
      <c r="J694" s="41"/>
      <c r="K694" s="42"/>
      <c r="L694" s="51">
        <f t="shared" si="32"/>
        <v>136</v>
      </c>
      <c r="M694" s="49">
        <f t="shared" si="33"/>
        <v>0.23734729493891799</v>
      </c>
      <c r="N694" s="49" t="s">
        <v>5222</v>
      </c>
    </row>
    <row r="695" spans="1:14" s="50" customFormat="1" ht="14.5" x14ac:dyDescent="0.35">
      <c r="A695" s="33" t="s">
        <v>4879</v>
      </c>
      <c r="B695" s="53" t="s">
        <v>93</v>
      </c>
      <c r="C695" s="49" t="e">
        <f t="shared" si="34"/>
        <v>#DIV/0!</v>
      </c>
      <c r="D695" s="33">
        <v>16080922</v>
      </c>
      <c r="E695" s="55" t="s">
        <v>577</v>
      </c>
      <c r="F695" s="54">
        <v>550321002668</v>
      </c>
      <c r="G695" s="60" t="s">
        <v>5595</v>
      </c>
      <c r="H695" s="59">
        <v>153</v>
      </c>
      <c r="I695" s="57">
        <v>695</v>
      </c>
      <c r="J695" s="41"/>
      <c r="K695" s="42"/>
      <c r="L695" s="51">
        <f t="shared" si="32"/>
        <v>153</v>
      </c>
      <c r="M695" s="49">
        <f t="shared" si="33"/>
        <v>0.22014388489208633</v>
      </c>
      <c r="N695" s="49" t="s">
        <v>5222</v>
      </c>
    </row>
    <row r="696" spans="1:14" s="50" customFormat="1" ht="14.5" x14ac:dyDescent="0.35">
      <c r="A696" s="33" t="s">
        <v>4880</v>
      </c>
      <c r="B696" s="53" t="s">
        <v>428</v>
      </c>
      <c r="C696" s="49" t="e">
        <f t="shared" si="34"/>
        <v>#DIV/0!</v>
      </c>
      <c r="D696" s="33">
        <v>159038</v>
      </c>
      <c r="E696" s="55" t="s">
        <v>2080</v>
      </c>
      <c r="F696" s="54">
        <v>550324000365</v>
      </c>
      <c r="G696" s="60" t="s">
        <v>5596</v>
      </c>
      <c r="H696" s="59">
        <v>146</v>
      </c>
      <c r="I696" s="57">
        <v>136</v>
      </c>
      <c r="J696" s="41"/>
      <c r="K696" s="42"/>
      <c r="L696" s="51">
        <f t="shared" si="32"/>
        <v>146</v>
      </c>
      <c r="M696" s="49">
        <f t="shared" si="33"/>
        <v>1.0735294117647058</v>
      </c>
      <c r="N696" s="49" t="s">
        <v>5222</v>
      </c>
    </row>
    <row r="697" spans="1:14" s="50" customFormat="1" ht="14.5" x14ac:dyDescent="0.35">
      <c r="A697" s="33" t="s">
        <v>4880</v>
      </c>
      <c r="B697" s="53" t="s">
        <v>428</v>
      </c>
      <c r="C697" s="49" t="e">
        <f t="shared" si="34"/>
        <v>#DIV/0!</v>
      </c>
      <c r="D697" s="33">
        <v>159038</v>
      </c>
      <c r="E697" s="55" t="s">
        <v>2081</v>
      </c>
      <c r="F697" s="54">
        <v>550324000366</v>
      </c>
      <c r="G697" s="60" t="s">
        <v>5597</v>
      </c>
      <c r="H697" s="59">
        <v>99</v>
      </c>
      <c r="I697" s="57">
        <v>116</v>
      </c>
      <c r="J697" s="41"/>
      <c r="K697" s="42"/>
      <c r="L697" s="51">
        <f t="shared" si="32"/>
        <v>99</v>
      </c>
      <c r="M697" s="49">
        <f t="shared" si="33"/>
        <v>0.85344827586206895</v>
      </c>
      <c r="N697" s="49" t="s">
        <v>5222</v>
      </c>
    </row>
    <row r="698" spans="1:14" s="50" customFormat="1" ht="14.5" x14ac:dyDescent="0.35">
      <c r="A698" s="33" t="s">
        <v>4880</v>
      </c>
      <c r="B698" s="53" t="s">
        <v>428</v>
      </c>
      <c r="C698" s="49" t="e">
        <f t="shared" si="34"/>
        <v>#DIV/0!</v>
      </c>
      <c r="D698" s="33">
        <v>810</v>
      </c>
      <c r="E698" s="55" t="s">
        <v>2082</v>
      </c>
      <c r="F698" s="54">
        <v>550324003022</v>
      </c>
      <c r="G698" s="60" t="s">
        <v>5598</v>
      </c>
      <c r="H698" s="59">
        <v>116</v>
      </c>
      <c r="I698" s="57">
        <v>7</v>
      </c>
      <c r="J698" s="41"/>
      <c r="K698" s="42"/>
      <c r="L698" s="51">
        <f t="shared" si="32"/>
        <v>116</v>
      </c>
      <c r="M698" s="49">
        <f t="shared" si="33"/>
        <v>16.571428571428573</v>
      </c>
      <c r="N698" s="49" t="s">
        <v>5222</v>
      </c>
    </row>
    <row r="699" spans="1:14" s="50" customFormat="1" ht="14.5" x14ac:dyDescent="0.35">
      <c r="A699" s="33" t="s">
        <v>4880</v>
      </c>
      <c r="B699" s="53" t="s">
        <v>428</v>
      </c>
      <c r="C699" s="49" t="e">
        <f t="shared" si="34"/>
        <v>#DIV/0!</v>
      </c>
      <c r="D699" s="33">
        <v>210353</v>
      </c>
      <c r="E699" s="55" t="s">
        <v>875</v>
      </c>
      <c r="F699" s="54">
        <v>550324000368</v>
      </c>
      <c r="G699" s="60" t="s">
        <v>5599</v>
      </c>
      <c r="H699" s="59">
        <v>63</v>
      </c>
      <c r="I699" s="57">
        <v>121</v>
      </c>
      <c r="J699" s="41"/>
      <c r="K699" s="42"/>
      <c r="L699" s="51">
        <f t="shared" si="32"/>
        <v>63</v>
      </c>
      <c r="M699" s="49">
        <f t="shared" si="33"/>
        <v>0.52066115702479343</v>
      </c>
      <c r="N699" s="49" t="s">
        <v>5222</v>
      </c>
    </row>
    <row r="700" spans="1:14" s="50" customFormat="1" ht="14.5" x14ac:dyDescent="0.35">
      <c r="A700" s="33" t="s">
        <v>4880</v>
      </c>
      <c r="B700" s="53" t="s">
        <v>428</v>
      </c>
      <c r="C700" s="49" t="e">
        <f t="shared" si="34"/>
        <v>#DIV/0!</v>
      </c>
      <c r="D700" s="33">
        <v>62861</v>
      </c>
      <c r="E700" s="55" t="s">
        <v>2083</v>
      </c>
      <c r="F700" s="54">
        <v>550324000369</v>
      </c>
      <c r="G700" s="60" t="s">
        <v>5600</v>
      </c>
      <c r="H700" s="59">
        <v>55</v>
      </c>
      <c r="I700" s="57">
        <v>127</v>
      </c>
      <c r="J700" s="41"/>
      <c r="K700" s="42"/>
      <c r="L700" s="51">
        <f t="shared" si="32"/>
        <v>55</v>
      </c>
      <c r="M700" s="49">
        <f t="shared" si="33"/>
        <v>0.43307086614173229</v>
      </c>
      <c r="N700" s="49" t="s">
        <v>5222</v>
      </c>
    </row>
    <row r="701" spans="1:14" s="50" customFormat="1" ht="14.5" x14ac:dyDescent="0.35">
      <c r="A701" s="33" t="s">
        <v>4881</v>
      </c>
      <c r="B701" s="53" t="s">
        <v>143</v>
      </c>
      <c r="C701" s="49" t="e">
        <f t="shared" si="34"/>
        <v>#DIV/0!</v>
      </c>
      <c r="D701" s="33">
        <v>61534</v>
      </c>
      <c r="E701" s="55" t="s">
        <v>786</v>
      </c>
      <c r="F701" s="54">
        <v>550327000370</v>
      </c>
      <c r="G701" s="60" t="s">
        <v>5601</v>
      </c>
      <c r="H701" s="59">
        <v>3</v>
      </c>
      <c r="I701" s="57">
        <v>446</v>
      </c>
      <c r="J701" s="41"/>
      <c r="K701" s="42"/>
      <c r="L701" s="51">
        <f t="shared" si="32"/>
        <v>3</v>
      </c>
      <c r="M701" s="49">
        <f t="shared" si="33"/>
        <v>6.7264573991031393E-3</v>
      </c>
      <c r="N701" s="49" t="s">
        <v>5222</v>
      </c>
    </row>
    <row r="702" spans="1:14" s="50" customFormat="1" ht="14.5" x14ac:dyDescent="0.35">
      <c r="A702" s="33" t="s">
        <v>4881</v>
      </c>
      <c r="B702" s="53" t="s">
        <v>143</v>
      </c>
      <c r="C702" s="49" t="e">
        <f t="shared" si="34"/>
        <v>#DIV/0!</v>
      </c>
      <c r="D702" s="33">
        <v>61535</v>
      </c>
      <c r="E702" s="55" t="s">
        <v>787</v>
      </c>
      <c r="F702" s="54">
        <v>550327000371</v>
      </c>
      <c r="G702" s="60" t="s">
        <v>5602</v>
      </c>
      <c r="H702" s="59">
        <v>70</v>
      </c>
      <c r="I702" s="57">
        <v>206</v>
      </c>
      <c r="J702" s="41"/>
      <c r="K702" s="42"/>
      <c r="L702" s="51">
        <f t="shared" si="32"/>
        <v>70</v>
      </c>
      <c r="M702" s="49">
        <f t="shared" si="33"/>
        <v>0.33980582524271846</v>
      </c>
      <c r="N702" s="49" t="s">
        <v>5222</v>
      </c>
    </row>
    <row r="703" spans="1:14" s="50" customFormat="1" ht="14.5" x14ac:dyDescent="0.35">
      <c r="A703" s="33" t="s">
        <v>4881</v>
      </c>
      <c r="B703" s="53" t="s">
        <v>143</v>
      </c>
      <c r="C703" s="49" t="e">
        <f t="shared" si="34"/>
        <v>#DIV/0!</v>
      </c>
      <c r="D703" s="33">
        <v>61536</v>
      </c>
      <c r="E703" s="55" t="s">
        <v>788</v>
      </c>
      <c r="F703" s="54">
        <v>550327000372</v>
      </c>
      <c r="G703" s="60" t="s">
        <v>5603</v>
      </c>
      <c r="H703" s="59">
        <v>56</v>
      </c>
      <c r="I703" s="57">
        <v>109</v>
      </c>
      <c r="J703" s="41"/>
      <c r="K703" s="42"/>
      <c r="L703" s="51">
        <f t="shared" si="32"/>
        <v>56</v>
      </c>
      <c r="M703" s="49">
        <f t="shared" si="33"/>
        <v>0.51376146788990829</v>
      </c>
      <c r="N703" s="49" t="s">
        <v>5222</v>
      </c>
    </row>
    <row r="704" spans="1:14" s="50" customFormat="1" ht="14.5" x14ac:dyDescent="0.35">
      <c r="A704" s="33" t="s">
        <v>4882</v>
      </c>
      <c r="B704" s="53" t="s">
        <v>440</v>
      </c>
      <c r="C704" s="49" t="e">
        <f t="shared" si="34"/>
        <v>#DIV/0!</v>
      </c>
      <c r="D704" s="33"/>
      <c r="E704" s="55" t="s">
        <v>2115</v>
      </c>
      <c r="F704" s="54">
        <v>550364002239</v>
      </c>
      <c r="G704" s="60" t="s">
        <v>5604</v>
      </c>
      <c r="H704" s="59">
        <v>130</v>
      </c>
      <c r="I704" s="57">
        <v>220</v>
      </c>
      <c r="J704" s="41"/>
      <c r="K704" s="42"/>
      <c r="L704" s="51">
        <f t="shared" si="32"/>
        <v>130</v>
      </c>
      <c r="M704" s="49">
        <f t="shared" si="33"/>
        <v>0.59090909090909094</v>
      </c>
      <c r="N704" s="49" t="s">
        <v>5222</v>
      </c>
    </row>
    <row r="705" spans="1:14" s="50" customFormat="1" ht="14.5" x14ac:dyDescent="0.35">
      <c r="A705" s="33" t="s">
        <v>4882</v>
      </c>
      <c r="B705" s="53" t="s">
        <v>440</v>
      </c>
      <c r="C705" s="49" t="e">
        <f t="shared" si="34"/>
        <v>#DIV/0!</v>
      </c>
      <c r="D705" s="33">
        <v>60758</v>
      </c>
      <c r="E705" s="55" t="s">
        <v>2116</v>
      </c>
      <c r="F705" s="54">
        <v>550364000386</v>
      </c>
      <c r="G705" s="60" t="s">
        <v>5605</v>
      </c>
      <c r="H705" s="59">
        <v>50</v>
      </c>
      <c r="I705" s="57">
        <v>702</v>
      </c>
      <c r="J705" s="41"/>
      <c r="K705" s="42"/>
      <c r="L705" s="51">
        <f t="shared" si="32"/>
        <v>50</v>
      </c>
      <c r="M705" s="49">
        <f t="shared" si="33"/>
        <v>7.1225071225071226E-2</v>
      </c>
      <c r="N705" s="49" t="s">
        <v>5222</v>
      </c>
    </row>
    <row r="706" spans="1:14" s="50" customFormat="1" ht="14.5" x14ac:dyDescent="0.35">
      <c r="A706" s="33" t="s">
        <v>4882</v>
      </c>
      <c r="B706" s="53" t="s">
        <v>440</v>
      </c>
      <c r="C706" s="49" t="e">
        <f t="shared" si="34"/>
        <v>#DIV/0!</v>
      </c>
      <c r="D706" s="33">
        <v>60757</v>
      </c>
      <c r="E706" s="55" t="s">
        <v>2117</v>
      </c>
      <c r="F706" s="54">
        <v>550364002241</v>
      </c>
      <c r="G706" s="60" t="s">
        <v>5606</v>
      </c>
      <c r="H706" s="59">
        <v>28</v>
      </c>
      <c r="I706" s="57">
        <v>522</v>
      </c>
      <c r="J706" s="41"/>
      <c r="K706" s="42"/>
      <c r="L706" s="51">
        <f t="shared" ref="L706:L769" si="35">IF(K706="",H706,(MIN(I706,(K706*1.6*I706))))</f>
        <v>28</v>
      </c>
      <c r="M706" s="49">
        <f t="shared" ref="M706:M769" si="36">IF(L706=0,0,(L706/I706))</f>
        <v>5.3639846743295021E-2</v>
      </c>
      <c r="N706" s="49" t="s">
        <v>5222</v>
      </c>
    </row>
    <row r="707" spans="1:14" s="50" customFormat="1" ht="14.5" x14ac:dyDescent="0.35">
      <c r="A707" s="33" t="s">
        <v>4882</v>
      </c>
      <c r="B707" s="53" t="s">
        <v>440</v>
      </c>
      <c r="C707" s="49" t="e">
        <f t="shared" si="34"/>
        <v>#DIV/0!</v>
      </c>
      <c r="D707" s="33">
        <v>60761</v>
      </c>
      <c r="E707" s="55" t="s">
        <v>2118</v>
      </c>
      <c r="F707" s="54">
        <v>550364000317</v>
      </c>
      <c r="G707" s="60" t="s">
        <v>5607</v>
      </c>
      <c r="H707" s="59">
        <v>163</v>
      </c>
      <c r="I707" s="57">
        <v>492</v>
      </c>
      <c r="J707" s="41"/>
      <c r="K707" s="42"/>
      <c r="L707" s="51">
        <f t="shared" si="35"/>
        <v>163</v>
      </c>
      <c r="M707" s="49">
        <f t="shared" si="36"/>
        <v>0.33130081300813008</v>
      </c>
      <c r="N707" s="49" t="s">
        <v>5222</v>
      </c>
    </row>
    <row r="708" spans="1:14" s="50" customFormat="1" ht="14.5" x14ac:dyDescent="0.35">
      <c r="A708" s="33" t="s">
        <v>4883</v>
      </c>
      <c r="B708" s="53" t="s">
        <v>94</v>
      </c>
      <c r="C708" s="49" t="e">
        <f t="shared" si="34"/>
        <v>#DIV/0!</v>
      </c>
      <c r="D708" s="33"/>
      <c r="E708" s="55" t="s">
        <v>578</v>
      </c>
      <c r="F708" s="54">
        <v>550366002936</v>
      </c>
      <c r="G708" s="60" t="s">
        <v>5608</v>
      </c>
      <c r="H708" s="59">
        <v>404</v>
      </c>
      <c r="I708" s="57">
        <v>40</v>
      </c>
      <c r="J708" s="41"/>
      <c r="K708" s="42"/>
      <c r="L708" s="51">
        <f t="shared" si="35"/>
        <v>404</v>
      </c>
      <c r="M708" s="49">
        <f t="shared" si="36"/>
        <v>10.1</v>
      </c>
      <c r="N708" s="49" t="s">
        <v>5222</v>
      </c>
    </row>
    <row r="709" spans="1:14" s="50" customFormat="1" ht="14.5" x14ac:dyDescent="0.35">
      <c r="A709" s="33" t="s">
        <v>4883</v>
      </c>
      <c r="B709" s="53" t="s">
        <v>94</v>
      </c>
      <c r="C709" s="49" t="e">
        <f t="shared" si="34"/>
        <v>#DIV/0!</v>
      </c>
      <c r="D709" s="33">
        <v>62251</v>
      </c>
      <c r="E709" s="55" t="s">
        <v>579</v>
      </c>
      <c r="F709" s="54">
        <v>550366000346</v>
      </c>
      <c r="G709" s="60" t="s">
        <v>5609</v>
      </c>
      <c r="H709" s="59">
        <v>363</v>
      </c>
      <c r="I709" s="57">
        <v>216</v>
      </c>
      <c r="J709" s="41"/>
      <c r="K709" s="42"/>
      <c r="L709" s="51">
        <f t="shared" si="35"/>
        <v>363</v>
      </c>
      <c r="M709" s="49">
        <f t="shared" si="36"/>
        <v>1.6805555555555556</v>
      </c>
      <c r="N709" s="49" t="s">
        <v>5222</v>
      </c>
    </row>
    <row r="710" spans="1:14" s="50" customFormat="1" ht="14.5" x14ac:dyDescent="0.35">
      <c r="A710" s="33" t="s">
        <v>4883</v>
      </c>
      <c r="B710" s="53" t="s">
        <v>94</v>
      </c>
      <c r="C710" s="49" t="e">
        <f t="shared" si="34"/>
        <v>#DIV/0!</v>
      </c>
      <c r="D710" s="33">
        <v>62252</v>
      </c>
      <c r="E710" s="55" t="s">
        <v>580</v>
      </c>
      <c r="F710" s="54">
        <v>550366000387</v>
      </c>
      <c r="G710" s="60" t="s">
        <v>5610</v>
      </c>
      <c r="H710" s="59">
        <v>357</v>
      </c>
      <c r="I710" s="57">
        <v>495</v>
      </c>
      <c r="J710" s="41"/>
      <c r="K710" s="42"/>
      <c r="L710" s="51">
        <f t="shared" si="35"/>
        <v>357</v>
      </c>
      <c r="M710" s="49">
        <f t="shared" si="36"/>
        <v>0.72121212121212119</v>
      </c>
      <c r="N710" s="49" t="s">
        <v>5222</v>
      </c>
    </row>
    <row r="711" spans="1:14" s="50" customFormat="1" ht="14.5" x14ac:dyDescent="0.35">
      <c r="A711" s="33" t="s">
        <v>4883</v>
      </c>
      <c r="B711" s="53" t="s">
        <v>94</v>
      </c>
      <c r="C711" s="49" t="e">
        <f t="shared" si="34"/>
        <v>#DIV/0!</v>
      </c>
      <c r="D711" s="33">
        <v>62253</v>
      </c>
      <c r="E711" s="55" t="s">
        <v>581</v>
      </c>
      <c r="F711" s="54">
        <v>550366000388</v>
      </c>
      <c r="G711" s="60" t="s">
        <v>5611</v>
      </c>
      <c r="H711" s="59">
        <v>11</v>
      </c>
      <c r="I711" s="57">
        <v>467</v>
      </c>
      <c r="J711" s="41"/>
      <c r="K711" s="42"/>
      <c r="L711" s="51">
        <f t="shared" si="35"/>
        <v>11</v>
      </c>
      <c r="M711" s="49">
        <f t="shared" si="36"/>
        <v>2.3554603854389723E-2</v>
      </c>
      <c r="N711" s="49" t="s">
        <v>5222</v>
      </c>
    </row>
    <row r="712" spans="1:14" s="50" customFormat="1" ht="14.5" x14ac:dyDescent="0.35">
      <c r="A712" s="33" t="s">
        <v>4883</v>
      </c>
      <c r="B712" s="53" t="s">
        <v>94</v>
      </c>
      <c r="C712" s="49" t="e">
        <f t="shared" si="34"/>
        <v>#DIV/0!</v>
      </c>
      <c r="D712" s="33">
        <v>62254</v>
      </c>
      <c r="E712" s="55" t="s">
        <v>582</v>
      </c>
      <c r="F712" s="54">
        <v>550366000389</v>
      </c>
      <c r="G712" s="60" t="s">
        <v>5612</v>
      </c>
      <c r="H712" s="59">
        <v>37</v>
      </c>
      <c r="I712" s="57">
        <v>345</v>
      </c>
      <c r="J712" s="41"/>
      <c r="K712" s="42"/>
      <c r="L712" s="51">
        <f t="shared" si="35"/>
        <v>37</v>
      </c>
      <c r="M712" s="49">
        <f t="shared" si="36"/>
        <v>0.1072463768115942</v>
      </c>
      <c r="N712" s="49" t="s">
        <v>5222</v>
      </c>
    </row>
    <row r="713" spans="1:14" s="50" customFormat="1" ht="14.5" x14ac:dyDescent="0.35">
      <c r="A713" s="33" t="s">
        <v>4884</v>
      </c>
      <c r="B713" s="53" t="s">
        <v>157</v>
      </c>
      <c r="C713" s="49" t="e">
        <f t="shared" si="34"/>
        <v>#DIV/0!</v>
      </c>
      <c r="D713" s="33">
        <v>61683</v>
      </c>
      <c r="E713" s="55" t="s">
        <v>921</v>
      </c>
      <c r="F713" s="54">
        <v>550726000791</v>
      </c>
      <c r="G713" s="60" t="s">
        <v>5613</v>
      </c>
      <c r="H713" s="59">
        <v>109</v>
      </c>
      <c r="I713" s="57">
        <v>329</v>
      </c>
      <c r="J713" s="41"/>
      <c r="K713" s="42"/>
      <c r="L713" s="51">
        <f t="shared" si="35"/>
        <v>109</v>
      </c>
      <c r="M713" s="49">
        <f t="shared" si="36"/>
        <v>0.33130699088145898</v>
      </c>
      <c r="N713" s="49" t="s">
        <v>5222</v>
      </c>
    </row>
    <row r="714" spans="1:14" s="50" customFormat="1" ht="14.5" x14ac:dyDescent="0.35">
      <c r="A714" s="33" t="s">
        <v>4884</v>
      </c>
      <c r="B714" s="53" t="s">
        <v>157</v>
      </c>
      <c r="C714" s="49" t="e">
        <f t="shared" si="34"/>
        <v>#DIV/0!</v>
      </c>
      <c r="D714" s="33">
        <v>60489</v>
      </c>
      <c r="E714" s="55" t="s">
        <v>922</v>
      </c>
      <c r="F714" s="54">
        <v>550726000787</v>
      </c>
      <c r="G714" s="60" t="s">
        <v>5614</v>
      </c>
      <c r="H714" s="59">
        <v>81</v>
      </c>
      <c r="I714" s="57">
        <v>238</v>
      </c>
      <c r="J714" s="41"/>
      <c r="K714" s="42"/>
      <c r="L714" s="51">
        <f t="shared" si="35"/>
        <v>81</v>
      </c>
      <c r="M714" s="49">
        <f t="shared" si="36"/>
        <v>0.34033613445378152</v>
      </c>
      <c r="N714" s="49" t="s">
        <v>5222</v>
      </c>
    </row>
    <row r="715" spans="1:14" s="50" customFormat="1" ht="14.5" x14ac:dyDescent="0.35">
      <c r="A715" s="33" t="s">
        <v>4884</v>
      </c>
      <c r="B715" s="53" t="s">
        <v>157</v>
      </c>
      <c r="C715" s="49" t="e">
        <f t="shared" si="34"/>
        <v>#DIV/0!</v>
      </c>
      <c r="D715" s="33">
        <v>17001577</v>
      </c>
      <c r="E715" s="55" t="s">
        <v>923</v>
      </c>
      <c r="F715" s="54">
        <v>550726002983</v>
      </c>
      <c r="G715" s="60" t="s">
        <v>5615</v>
      </c>
      <c r="H715" s="59">
        <v>75</v>
      </c>
      <c r="I715" s="57">
        <v>179</v>
      </c>
      <c r="J715" s="41"/>
      <c r="K715" s="42"/>
      <c r="L715" s="51">
        <f t="shared" si="35"/>
        <v>75</v>
      </c>
      <c r="M715" s="49">
        <f t="shared" si="36"/>
        <v>0.41899441340782123</v>
      </c>
      <c r="N715" s="49" t="s">
        <v>5222</v>
      </c>
    </row>
    <row r="716" spans="1:14" s="50" customFormat="1" ht="14.5" x14ac:dyDescent="0.35">
      <c r="A716" s="33" t="s">
        <v>4885</v>
      </c>
      <c r="B716" s="53" t="s">
        <v>210</v>
      </c>
      <c r="C716" s="49" t="e">
        <f t="shared" si="34"/>
        <v>#DIV/0!</v>
      </c>
      <c r="D716" s="33">
        <v>61544</v>
      </c>
      <c r="E716" s="55" t="s">
        <v>1122</v>
      </c>
      <c r="F716" s="54">
        <v>550369000390</v>
      </c>
      <c r="G716" s="60" t="s">
        <v>5616</v>
      </c>
      <c r="H716" s="59">
        <v>189</v>
      </c>
      <c r="I716" s="57">
        <v>492</v>
      </c>
      <c r="J716" s="41"/>
      <c r="K716" s="42"/>
      <c r="L716" s="51">
        <f t="shared" si="35"/>
        <v>189</v>
      </c>
      <c r="M716" s="49">
        <f t="shared" si="36"/>
        <v>0.38414634146341464</v>
      </c>
      <c r="N716" s="49" t="s">
        <v>5222</v>
      </c>
    </row>
    <row r="717" spans="1:14" s="50" customFormat="1" ht="14.5" x14ac:dyDescent="0.35">
      <c r="A717" s="33" t="s">
        <v>4885</v>
      </c>
      <c r="B717" s="53" t="s">
        <v>210</v>
      </c>
      <c r="C717" s="49" t="e">
        <f t="shared" si="34"/>
        <v>#DIV/0!</v>
      </c>
      <c r="D717" s="33">
        <v>61543</v>
      </c>
      <c r="E717" s="55" t="s">
        <v>1123</v>
      </c>
      <c r="F717" s="54">
        <v>550369000392</v>
      </c>
      <c r="G717" s="60" t="s">
        <v>5617</v>
      </c>
      <c r="H717" s="59">
        <v>92</v>
      </c>
      <c r="I717" s="57">
        <v>418</v>
      </c>
      <c r="J717" s="41"/>
      <c r="K717" s="42"/>
      <c r="L717" s="51">
        <f t="shared" si="35"/>
        <v>92</v>
      </c>
      <c r="M717" s="49">
        <f t="shared" si="36"/>
        <v>0.22009569377990432</v>
      </c>
      <c r="N717" s="49" t="s">
        <v>5222</v>
      </c>
    </row>
    <row r="718" spans="1:14" s="50" customFormat="1" ht="14.5" x14ac:dyDescent="0.35">
      <c r="A718" s="33" t="s">
        <v>4885</v>
      </c>
      <c r="B718" s="53" t="s">
        <v>210</v>
      </c>
      <c r="C718" s="49" t="e">
        <f t="shared" si="34"/>
        <v>#DIV/0!</v>
      </c>
      <c r="D718" s="33">
        <v>61542</v>
      </c>
      <c r="E718" s="55" t="s">
        <v>1124</v>
      </c>
      <c r="F718" s="54">
        <v>550369000391</v>
      </c>
      <c r="G718" s="60" t="s">
        <v>5618</v>
      </c>
      <c r="H718" s="59">
        <v>87</v>
      </c>
      <c r="I718" s="57">
        <v>253</v>
      </c>
      <c r="J718" s="41"/>
      <c r="K718" s="42"/>
      <c r="L718" s="51">
        <f t="shared" si="35"/>
        <v>87</v>
      </c>
      <c r="M718" s="49">
        <f t="shared" si="36"/>
        <v>0.34387351778656128</v>
      </c>
      <c r="N718" s="49" t="s">
        <v>5222</v>
      </c>
    </row>
    <row r="719" spans="1:14" s="50" customFormat="1" ht="14.5" x14ac:dyDescent="0.35">
      <c r="A719" s="33" t="s">
        <v>4885</v>
      </c>
      <c r="B719" s="53" t="s">
        <v>210</v>
      </c>
      <c r="C719" s="49" t="e">
        <f t="shared" si="34"/>
        <v>#DIV/0!</v>
      </c>
      <c r="D719" s="33">
        <v>61696</v>
      </c>
      <c r="E719" s="55" t="s">
        <v>1125</v>
      </c>
      <c r="F719" s="54">
        <v>550369000393</v>
      </c>
      <c r="G719" s="60" t="s">
        <v>5619</v>
      </c>
      <c r="H719" s="59">
        <v>204</v>
      </c>
      <c r="I719" s="57">
        <v>52</v>
      </c>
      <c r="J719" s="41"/>
      <c r="K719" s="42"/>
      <c r="L719" s="51">
        <f t="shared" si="35"/>
        <v>204</v>
      </c>
      <c r="M719" s="49">
        <f t="shared" si="36"/>
        <v>3.9230769230769229</v>
      </c>
      <c r="N719" s="49" t="s">
        <v>5222</v>
      </c>
    </row>
    <row r="720" spans="1:14" s="50" customFormat="1" ht="14.5" x14ac:dyDescent="0.35">
      <c r="A720" s="33" t="s">
        <v>4886</v>
      </c>
      <c r="B720" s="53" t="s">
        <v>2372</v>
      </c>
      <c r="C720" s="49" t="e">
        <f t="shared" si="34"/>
        <v>#DIV/0!</v>
      </c>
      <c r="D720" s="33">
        <v>60822</v>
      </c>
      <c r="E720" s="55" t="s">
        <v>2797</v>
      </c>
      <c r="F720" s="54">
        <v>550375000394</v>
      </c>
      <c r="G720" s="60" t="s">
        <v>5620</v>
      </c>
      <c r="H720" s="59">
        <v>139</v>
      </c>
      <c r="I720" s="57">
        <v>93</v>
      </c>
      <c r="J720" s="41"/>
      <c r="K720" s="42"/>
      <c r="L720" s="51">
        <f t="shared" si="35"/>
        <v>139</v>
      </c>
      <c r="M720" s="49">
        <f t="shared" si="36"/>
        <v>1.4946236559139785</v>
      </c>
      <c r="N720" s="49" t="s">
        <v>5222</v>
      </c>
    </row>
    <row r="721" spans="1:14" s="50" customFormat="1" ht="14.5" x14ac:dyDescent="0.35">
      <c r="A721" s="33" t="s">
        <v>4887</v>
      </c>
      <c r="B721" s="53" t="s">
        <v>292</v>
      </c>
      <c r="C721" s="49" t="e">
        <f t="shared" si="34"/>
        <v>#DIV/0!</v>
      </c>
      <c r="D721" s="33"/>
      <c r="E721" s="55" t="s">
        <v>292</v>
      </c>
      <c r="F721" s="54">
        <v>550003902153</v>
      </c>
      <c r="G721" s="60" t="s">
        <v>5621</v>
      </c>
      <c r="H721" s="59">
        <v>109</v>
      </c>
      <c r="I721" s="57">
        <v>292</v>
      </c>
      <c r="J721" s="41"/>
      <c r="K721" s="42"/>
      <c r="L721" s="51">
        <f t="shared" si="35"/>
        <v>109</v>
      </c>
      <c r="M721" s="49">
        <f t="shared" si="36"/>
        <v>0.37328767123287671</v>
      </c>
      <c r="N721" s="49" t="s">
        <v>5222</v>
      </c>
    </row>
    <row r="722" spans="1:14" s="50" customFormat="1" ht="14.5" x14ac:dyDescent="0.35">
      <c r="A722" s="33" t="s">
        <v>4889</v>
      </c>
      <c r="B722" s="53" t="s">
        <v>89</v>
      </c>
      <c r="C722" s="49" t="e">
        <f t="shared" si="34"/>
        <v>#DIV/0!</v>
      </c>
      <c r="D722" s="33">
        <v>63095</v>
      </c>
      <c r="E722" s="55" t="s">
        <v>559</v>
      </c>
      <c r="F722" s="54">
        <v>550381000398</v>
      </c>
      <c r="G722" s="60" t="s">
        <v>5623</v>
      </c>
      <c r="H722" s="59">
        <v>35</v>
      </c>
      <c r="I722" s="57">
        <v>183</v>
      </c>
      <c r="J722" s="41"/>
      <c r="K722" s="42"/>
      <c r="L722" s="51">
        <f t="shared" si="35"/>
        <v>35</v>
      </c>
      <c r="M722" s="49">
        <f t="shared" si="36"/>
        <v>0.19125683060109289</v>
      </c>
      <c r="N722" s="49" t="s">
        <v>5222</v>
      </c>
    </row>
    <row r="723" spans="1:14" s="50" customFormat="1" ht="14.5" x14ac:dyDescent="0.35">
      <c r="A723" s="33" t="s">
        <v>4889</v>
      </c>
      <c r="B723" s="53" t="s">
        <v>89</v>
      </c>
      <c r="C723" s="49" t="e">
        <f t="shared" si="34"/>
        <v>#DIV/0!</v>
      </c>
      <c r="D723" s="33">
        <v>63095</v>
      </c>
      <c r="E723" s="55" t="s">
        <v>560</v>
      </c>
      <c r="F723" s="54">
        <v>550381000396</v>
      </c>
      <c r="G723" s="60" t="s">
        <v>5624</v>
      </c>
      <c r="H723" s="59">
        <v>54</v>
      </c>
      <c r="I723" s="57">
        <v>115</v>
      </c>
      <c r="J723" s="41"/>
      <c r="K723" s="42"/>
      <c r="L723" s="51">
        <f t="shared" si="35"/>
        <v>54</v>
      </c>
      <c r="M723" s="49">
        <f t="shared" si="36"/>
        <v>0.46956521739130436</v>
      </c>
      <c r="N723" s="49" t="s">
        <v>5222</v>
      </c>
    </row>
    <row r="724" spans="1:14" s="50" customFormat="1" ht="14.5" x14ac:dyDescent="0.35">
      <c r="A724" s="33" t="s">
        <v>4889</v>
      </c>
      <c r="B724" s="53" t="s">
        <v>89</v>
      </c>
      <c r="C724" s="49" t="e">
        <f t="shared" si="34"/>
        <v>#DIV/0!</v>
      </c>
      <c r="D724" s="33">
        <v>63097</v>
      </c>
      <c r="E724" s="55" t="s">
        <v>561</v>
      </c>
      <c r="F724" s="54">
        <v>550381000397</v>
      </c>
      <c r="G724" s="60" t="s">
        <v>5625</v>
      </c>
      <c r="H724" s="59">
        <v>51</v>
      </c>
      <c r="I724" s="57">
        <v>50</v>
      </c>
      <c r="J724" s="41"/>
      <c r="K724" s="42"/>
      <c r="L724" s="51">
        <f t="shared" si="35"/>
        <v>51</v>
      </c>
      <c r="M724" s="49">
        <f t="shared" si="36"/>
        <v>1.02</v>
      </c>
      <c r="N724" s="49" t="s">
        <v>5222</v>
      </c>
    </row>
    <row r="725" spans="1:14" s="50" customFormat="1" ht="14.5" x14ac:dyDescent="0.35">
      <c r="A725" s="33" t="s">
        <v>4890</v>
      </c>
      <c r="B725" s="53" t="s">
        <v>348</v>
      </c>
      <c r="C725" s="49" t="e">
        <f t="shared" si="34"/>
        <v>#DIV/0!</v>
      </c>
      <c r="D725" s="33">
        <v>62934</v>
      </c>
      <c r="E725" s="55" t="s">
        <v>1759</v>
      </c>
      <c r="F725" s="54">
        <v>550384000116</v>
      </c>
      <c r="G725" s="60" t="s">
        <v>5626</v>
      </c>
      <c r="H725" s="59">
        <v>105</v>
      </c>
      <c r="I725" s="59">
        <v>477</v>
      </c>
      <c r="J725" s="41"/>
      <c r="K725" s="42"/>
      <c r="L725" s="51">
        <f t="shared" si="35"/>
        <v>105</v>
      </c>
      <c r="M725" s="49">
        <f t="shared" si="36"/>
        <v>0.22012578616352202</v>
      </c>
      <c r="N725" s="49" t="s">
        <v>5222</v>
      </c>
    </row>
    <row r="726" spans="1:14" s="50" customFormat="1" ht="14.5" x14ac:dyDescent="0.35">
      <c r="A726" s="33" t="s">
        <v>4890</v>
      </c>
      <c r="B726" s="53" t="s">
        <v>348</v>
      </c>
      <c r="C726" s="49" t="e">
        <f t="shared" si="34"/>
        <v>#DIV/0!</v>
      </c>
      <c r="D726" s="33">
        <v>62979</v>
      </c>
      <c r="E726" s="55" t="s">
        <v>1760</v>
      </c>
      <c r="F726" s="54">
        <v>550384000136</v>
      </c>
      <c r="G726" s="60" t="s">
        <v>5627</v>
      </c>
      <c r="H726" s="59">
        <v>64</v>
      </c>
      <c r="I726" s="57">
        <v>468</v>
      </c>
      <c r="J726" s="41"/>
      <c r="K726" s="42"/>
      <c r="L726" s="51">
        <f t="shared" si="35"/>
        <v>64</v>
      </c>
      <c r="M726" s="49">
        <f t="shared" si="36"/>
        <v>0.13675213675213677</v>
      </c>
      <c r="N726" s="49" t="s">
        <v>5222</v>
      </c>
    </row>
    <row r="727" spans="1:14" s="50" customFormat="1" ht="14.5" x14ac:dyDescent="0.35">
      <c r="A727" s="33" t="s">
        <v>4891</v>
      </c>
      <c r="B727" s="53" t="s">
        <v>441</v>
      </c>
      <c r="C727" s="49" t="e">
        <f t="shared" si="34"/>
        <v>#DIV/0!</v>
      </c>
      <c r="D727" s="33">
        <v>60769</v>
      </c>
      <c r="E727" s="55" t="s">
        <v>2120</v>
      </c>
      <c r="F727" s="54">
        <v>550402000410</v>
      </c>
      <c r="G727" s="60" t="s">
        <v>5628</v>
      </c>
      <c r="H727" s="59">
        <v>28</v>
      </c>
      <c r="I727" s="57">
        <v>560</v>
      </c>
      <c r="J727" s="41"/>
      <c r="K727" s="42"/>
      <c r="L727" s="51">
        <f t="shared" si="35"/>
        <v>28</v>
      </c>
      <c r="M727" s="49">
        <f t="shared" si="36"/>
        <v>0.05</v>
      </c>
      <c r="N727" s="49" t="s">
        <v>5222</v>
      </c>
    </row>
    <row r="728" spans="1:14" s="50" customFormat="1" ht="14.5" x14ac:dyDescent="0.35">
      <c r="A728" s="33" t="s">
        <v>4891</v>
      </c>
      <c r="B728" s="53" t="s">
        <v>441</v>
      </c>
      <c r="C728" s="49" t="e">
        <f t="shared" si="34"/>
        <v>#DIV/0!</v>
      </c>
      <c r="D728" s="33">
        <v>60773</v>
      </c>
      <c r="E728" s="55" t="s">
        <v>2121</v>
      </c>
      <c r="F728" s="54">
        <v>550402000411</v>
      </c>
      <c r="G728" s="60" t="s">
        <v>5629</v>
      </c>
      <c r="H728" s="59">
        <v>199</v>
      </c>
      <c r="I728" s="57">
        <v>323</v>
      </c>
      <c r="J728" s="41"/>
      <c r="K728" s="42"/>
      <c r="L728" s="51">
        <f t="shared" si="35"/>
        <v>199</v>
      </c>
      <c r="M728" s="49">
        <f t="shared" si="36"/>
        <v>0.61609907120743035</v>
      </c>
      <c r="N728" s="49" t="s">
        <v>5222</v>
      </c>
    </row>
    <row r="729" spans="1:14" s="50" customFormat="1" ht="14.5" x14ac:dyDescent="0.35">
      <c r="A729" s="33" t="s">
        <v>4891</v>
      </c>
      <c r="B729" s="53" t="s">
        <v>441</v>
      </c>
      <c r="C729" s="49" t="e">
        <f t="shared" si="34"/>
        <v>#DIV/0!</v>
      </c>
      <c r="D729" s="33">
        <v>209635</v>
      </c>
      <c r="E729" s="55" t="s">
        <v>2807</v>
      </c>
      <c r="F729" s="54">
        <v>550402000409</v>
      </c>
      <c r="G729" s="60" t="s">
        <v>5630</v>
      </c>
      <c r="H729" s="59">
        <v>182</v>
      </c>
      <c r="I729" s="59">
        <v>390</v>
      </c>
      <c r="J729" s="41"/>
      <c r="K729" s="42"/>
      <c r="L729" s="51">
        <f t="shared" si="35"/>
        <v>182</v>
      </c>
      <c r="M729" s="49">
        <f t="shared" si="36"/>
        <v>0.46666666666666667</v>
      </c>
      <c r="N729" s="49" t="s">
        <v>5222</v>
      </c>
    </row>
    <row r="730" spans="1:14" s="50" customFormat="1" ht="14.5" x14ac:dyDescent="0.35">
      <c r="A730" s="33" t="s">
        <v>4891</v>
      </c>
      <c r="B730" s="53" t="s">
        <v>441</v>
      </c>
      <c r="C730" s="49" t="e">
        <f t="shared" si="34"/>
        <v>#DIV/0!</v>
      </c>
      <c r="D730" s="33">
        <v>210353</v>
      </c>
      <c r="E730" s="55" t="s">
        <v>875</v>
      </c>
      <c r="F730" s="54">
        <v>550402001640</v>
      </c>
      <c r="G730" s="60" t="s">
        <v>5631</v>
      </c>
      <c r="H730" s="59">
        <v>118</v>
      </c>
      <c r="I730" s="57">
        <v>306</v>
      </c>
      <c r="J730" s="41"/>
      <c r="K730" s="42"/>
      <c r="L730" s="51">
        <f t="shared" si="35"/>
        <v>118</v>
      </c>
      <c r="M730" s="49">
        <f t="shared" si="36"/>
        <v>0.38562091503267976</v>
      </c>
      <c r="N730" s="49" t="s">
        <v>5222</v>
      </c>
    </row>
    <row r="731" spans="1:14" s="50" customFormat="1" ht="14.5" x14ac:dyDescent="0.35">
      <c r="A731" s="33" t="s">
        <v>4892</v>
      </c>
      <c r="B731" s="53" t="s">
        <v>177</v>
      </c>
      <c r="C731" s="49" t="e">
        <f t="shared" si="34"/>
        <v>#DIV/0!</v>
      </c>
      <c r="D731" s="33">
        <v>62924</v>
      </c>
      <c r="E731" s="55" t="s">
        <v>992</v>
      </c>
      <c r="F731" s="54">
        <v>550405002544</v>
      </c>
      <c r="G731" s="60" t="s">
        <v>5632</v>
      </c>
      <c r="H731" s="59">
        <v>77</v>
      </c>
      <c r="I731" s="59">
        <v>287</v>
      </c>
      <c r="J731" s="41"/>
      <c r="K731" s="42"/>
      <c r="L731" s="51">
        <f t="shared" si="35"/>
        <v>77</v>
      </c>
      <c r="M731" s="49">
        <f t="shared" si="36"/>
        <v>0.26829268292682928</v>
      </c>
      <c r="N731" s="49" t="s">
        <v>5222</v>
      </c>
    </row>
    <row r="732" spans="1:14" s="50" customFormat="1" ht="14.5" x14ac:dyDescent="0.35">
      <c r="A732" s="33" t="s">
        <v>4892</v>
      </c>
      <c r="B732" s="53" t="s">
        <v>177</v>
      </c>
      <c r="C732" s="49" t="e">
        <f t="shared" si="34"/>
        <v>#DIV/0!</v>
      </c>
      <c r="D732" s="33">
        <v>62908</v>
      </c>
      <c r="E732" s="55" t="s">
        <v>993</v>
      </c>
      <c r="F732" s="54">
        <v>550405000438</v>
      </c>
      <c r="G732" s="60" t="s">
        <v>5633</v>
      </c>
      <c r="H732" s="59">
        <v>109</v>
      </c>
      <c r="I732" s="57">
        <v>336</v>
      </c>
      <c r="J732" s="41"/>
      <c r="K732" s="42"/>
      <c r="L732" s="51">
        <f t="shared" si="35"/>
        <v>109</v>
      </c>
      <c r="M732" s="49">
        <f t="shared" si="36"/>
        <v>0.32440476190476192</v>
      </c>
      <c r="N732" s="49" t="s">
        <v>5222</v>
      </c>
    </row>
    <row r="733" spans="1:14" s="50" customFormat="1" ht="14.5" x14ac:dyDescent="0.35">
      <c r="A733" s="33" t="s">
        <v>4892</v>
      </c>
      <c r="B733" s="53" t="s">
        <v>177</v>
      </c>
      <c r="C733" s="49" t="e">
        <f t="shared" si="34"/>
        <v>#DIV/0!</v>
      </c>
      <c r="D733" s="33">
        <v>62923</v>
      </c>
      <c r="E733" s="55" t="s">
        <v>994</v>
      </c>
      <c r="F733" s="54">
        <v>550405000421</v>
      </c>
      <c r="G733" s="60" t="s">
        <v>5634</v>
      </c>
      <c r="H733" s="59">
        <v>101</v>
      </c>
      <c r="I733" s="57">
        <v>1055</v>
      </c>
      <c r="J733" s="41"/>
      <c r="K733" s="42"/>
      <c r="L733" s="51">
        <f t="shared" si="35"/>
        <v>101</v>
      </c>
      <c r="M733" s="49">
        <f t="shared" si="36"/>
        <v>9.5734597156398107E-2</v>
      </c>
      <c r="N733" s="49" t="s">
        <v>5222</v>
      </c>
    </row>
    <row r="734" spans="1:14" s="50" customFormat="1" ht="14.5" x14ac:dyDescent="0.35">
      <c r="A734" s="33" t="s">
        <v>4892</v>
      </c>
      <c r="B734" s="53" t="s">
        <v>177</v>
      </c>
      <c r="C734" s="49" t="e">
        <f t="shared" si="34"/>
        <v>#DIV/0!</v>
      </c>
      <c r="D734" s="33"/>
      <c r="E734" s="55" t="s">
        <v>995</v>
      </c>
      <c r="F734" s="54">
        <v>550405002778</v>
      </c>
      <c r="G734" s="60" t="s">
        <v>5635</v>
      </c>
      <c r="H734" s="59">
        <v>81</v>
      </c>
      <c r="I734" s="59">
        <v>615</v>
      </c>
      <c r="J734" s="41"/>
      <c r="K734" s="42"/>
      <c r="L734" s="51">
        <f t="shared" si="35"/>
        <v>81</v>
      </c>
      <c r="M734" s="49">
        <f t="shared" si="36"/>
        <v>0.13170731707317074</v>
      </c>
      <c r="N734" s="49" t="s">
        <v>5222</v>
      </c>
    </row>
    <row r="735" spans="1:14" s="50" customFormat="1" ht="14.5" x14ac:dyDescent="0.35">
      <c r="A735" s="33" t="s">
        <v>4892</v>
      </c>
      <c r="B735" s="53" t="s">
        <v>177</v>
      </c>
      <c r="C735" s="49" t="e">
        <f t="shared" si="34"/>
        <v>#DIV/0!</v>
      </c>
      <c r="D735" s="33"/>
      <c r="E735" s="55" t="s">
        <v>4726</v>
      </c>
      <c r="F735" s="54">
        <v>550405003115</v>
      </c>
      <c r="G735" s="60" t="s">
        <v>5636</v>
      </c>
      <c r="H735" s="59">
        <v>128</v>
      </c>
      <c r="I735" s="59">
        <v>22</v>
      </c>
      <c r="J735" s="41"/>
      <c r="K735" s="42"/>
      <c r="L735" s="51">
        <f t="shared" si="35"/>
        <v>128</v>
      </c>
      <c r="M735" s="49">
        <f t="shared" si="36"/>
        <v>5.8181818181818183</v>
      </c>
      <c r="N735" s="49" t="s">
        <v>5222</v>
      </c>
    </row>
    <row r="736" spans="1:14" s="50" customFormat="1" ht="14.5" x14ac:dyDescent="0.35">
      <c r="A736" s="33" t="s">
        <v>4892</v>
      </c>
      <c r="B736" s="53" t="s">
        <v>177</v>
      </c>
      <c r="C736" s="49" t="e">
        <f t="shared" si="34"/>
        <v>#DIV/0!</v>
      </c>
      <c r="D736" s="33">
        <v>234425</v>
      </c>
      <c r="E736" s="55" t="s">
        <v>996</v>
      </c>
      <c r="F736" s="54">
        <v>550405000417</v>
      </c>
      <c r="G736" s="60" t="s">
        <v>5637</v>
      </c>
      <c r="H736" s="59">
        <v>465</v>
      </c>
      <c r="I736" s="57">
        <v>251</v>
      </c>
      <c r="J736" s="41"/>
      <c r="K736" s="42"/>
      <c r="L736" s="51">
        <f t="shared" si="35"/>
        <v>465</v>
      </c>
      <c r="M736" s="49">
        <f t="shared" si="36"/>
        <v>1.8525896414342629</v>
      </c>
      <c r="N736" s="49" t="s">
        <v>5222</v>
      </c>
    </row>
    <row r="737" spans="1:14" s="50" customFormat="1" ht="14.5" x14ac:dyDescent="0.35">
      <c r="A737" s="33" t="s">
        <v>4892</v>
      </c>
      <c r="B737" s="53" t="s">
        <v>177</v>
      </c>
      <c r="C737" s="49" t="e">
        <f t="shared" si="34"/>
        <v>#DIV/0!</v>
      </c>
      <c r="D737" s="33">
        <v>62927</v>
      </c>
      <c r="E737" s="55" t="s">
        <v>997</v>
      </c>
      <c r="F737" s="54">
        <v>550405000708</v>
      </c>
      <c r="G737" s="60" t="s">
        <v>5638</v>
      </c>
      <c r="H737" s="59">
        <v>21</v>
      </c>
      <c r="I737" s="57">
        <v>401</v>
      </c>
      <c r="J737" s="41"/>
      <c r="K737" s="42"/>
      <c r="L737" s="51">
        <f t="shared" si="35"/>
        <v>21</v>
      </c>
      <c r="M737" s="49">
        <f t="shared" si="36"/>
        <v>5.2369077306733167E-2</v>
      </c>
      <c r="N737" s="49" t="s">
        <v>5222</v>
      </c>
    </row>
    <row r="738" spans="1:14" s="50" customFormat="1" ht="14.5" x14ac:dyDescent="0.35">
      <c r="A738" s="33" t="s">
        <v>4892</v>
      </c>
      <c r="B738" s="53" t="s">
        <v>177</v>
      </c>
      <c r="C738" s="49" t="e">
        <f t="shared" si="34"/>
        <v>#DIV/0!</v>
      </c>
      <c r="D738" s="33">
        <v>62911</v>
      </c>
      <c r="E738" s="55" t="s">
        <v>998</v>
      </c>
      <c r="F738" s="54">
        <v>550405000424</v>
      </c>
      <c r="G738" s="60" t="s">
        <v>5639</v>
      </c>
      <c r="H738" s="59">
        <v>12</v>
      </c>
      <c r="I738" s="57">
        <v>247</v>
      </c>
      <c r="J738" s="41"/>
      <c r="K738" s="42"/>
      <c r="L738" s="51">
        <f t="shared" si="35"/>
        <v>12</v>
      </c>
      <c r="M738" s="49">
        <f t="shared" si="36"/>
        <v>4.8582995951417005E-2</v>
      </c>
      <c r="N738" s="49" t="s">
        <v>5222</v>
      </c>
    </row>
    <row r="739" spans="1:14" s="50" customFormat="1" ht="14.5" x14ac:dyDescent="0.35">
      <c r="A739" s="33" t="s">
        <v>4892</v>
      </c>
      <c r="B739" s="53" t="s">
        <v>177</v>
      </c>
      <c r="C739" s="49" t="e">
        <f t="shared" si="34"/>
        <v>#DIV/0!</v>
      </c>
      <c r="D739" s="33">
        <v>63268</v>
      </c>
      <c r="E739" s="55" t="s">
        <v>999</v>
      </c>
      <c r="F739" s="54">
        <v>550405000425</v>
      </c>
      <c r="G739" s="60" t="s">
        <v>5640</v>
      </c>
      <c r="H739" s="59">
        <v>121</v>
      </c>
      <c r="I739" s="57">
        <v>279</v>
      </c>
      <c r="J739" s="41"/>
      <c r="K739" s="42"/>
      <c r="L739" s="51">
        <f t="shared" si="35"/>
        <v>121</v>
      </c>
      <c r="M739" s="49">
        <f t="shared" si="36"/>
        <v>0.43369175627240142</v>
      </c>
      <c r="N739" s="49" t="s">
        <v>5222</v>
      </c>
    </row>
    <row r="740" spans="1:14" s="50" customFormat="1" ht="14.5" x14ac:dyDescent="0.35">
      <c r="A740" s="33" t="s">
        <v>4892</v>
      </c>
      <c r="B740" s="53" t="s">
        <v>177</v>
      </c>
      <c r="C740" s="49" t="e">
        <f t="shared" si="34"/>
        <v>#DIV/0!</v>
      </c>
      <c r="D740" s="33">
        <v>62899</v>
      </c>
      <c r="E740" s="55" t="s">
        <v>1000</v>
      </c>
      <c r="F740" s="54">
        <v>550405000427</v>
      </c>
      <c r="G740" s="60" t="s">
        <v>5641</v>
      </c>
      <c r="H740" s="59">
        <v>227</v>
      </c>
      <c r="I740" s="59">
        <v>415</v>
      </c>
      <c r="J740" s="41"/>
      <c r="K740" s="42"/>
      <c r="L740" s="51">
        <f t="shared" si="35"/>
        <v>227</v>
      </c>
      <c r="M740" s="49">
        <f t="shared" si="36"/>
        <v>0.54698795180722892</v>
      </c>
      <c r="N740" s="49" t="s">
        <v>5222</v>
      </c>
    </row>
    <row r="741" spans="1:14" s="50" customFormat="1" ht="14.5" x14ac:dyDescent="0.35">
      <c r="A741" s="33" t="s">
        <v>4892</v>
      </c>
      <c r="B741" s="53" t="s">
        <v>177</v>
      </c>
      <c r="C741" s="49" t="e">
        <f t="shared" si="34"/>
        <v>#DIV/0!</v>
      </c>
      <c r="D741" s="33">
        <v>62917</v>
      </c>
      <c r="E741" s="55" t="s">
        <v>1001</v>
      </c>
      <c r="F741" s="54">
        <v>550405000705</v>
      </c>
      <c r="G741" s="60" t="s">
        <v>5642</v>
      </c>
      <c r="H741" s="59">
        <v>144</v>
      </c>
      <c r="I741" s="57">
        <v>176</v>
      </c>
      <c r="J741" s="41"/>
      <c r="K741" s="42"/>
      <c r="L741" s="51">
        <f t="shared" si="35"/>
        <v>144</v>
      </c>
      <c r="M741" s="49">
        <f t="shared" si="36"/>
        <v>0.81818181818181823</v>
      </c>
      <c r="N741" s="49" t="s">
        <v>5222</v>
      </c>
    </row>
    <row r="742" spans="1:14" s="50" customFormat="1" ht="14.5" x14ac:dyDescent="0.35">
      <c r="A742" s="33" t="s">
        <v>4892</v>
      </c>
      <c r="B742" s="53" t="s">
        <v>177</v>
      </c>
      <c r="C742" s="49" t="e">
        <f t="shared" si="34"/>
        <v>#DIV/0!</v>
      </c>
      <c r="D742" s="33">
        <v>62904</v>
      </c>
      <c r="E742" s="55" t="s">
        <v>1002</v>
      </c>
      <c r="F742" s="54">
        <v>550405002405</v>
      </c>
      <c r="G742" s="60" t="s">
        <v>5643</v>
      </c>
      <c r="H742" s="59">
        <v>201</v>
      </c>
      <c r="I742" s="57">
        <v>454</v>
      </c>
      <c r="J742" s="41"/>
      <c r="K742" s="42"/>
      <c r="L742" s="51">
        <f t="shared" si="35"/>
        <v>201</v>
      </c>
      <c r="M742" s="49">
        <f t="shared" si="36"/>
        <v>0.44273127753303965</v>
      </c>
      <c r="N742" s="49" t="s">
        <v>5222</v>
      </c>
    </row>
    <row r="743" spans="1:14" s="50" customFormat="1" ht="14.5" x14ac:dyDescent="0.35">
      <c r="A743" s="33" t="s">
        <v>4892</v>
      </c>
      <c r="B743" s="53" t="s">
        <v>177</v>
      </c>
      <c r="C743" s="49" t="e">
        <f t="shared" si="34"/>
        <v>#DIV/0!</v>
      </c>
      <c r="D743" s="33">
        <v>61498</v>
      </c>
      <c r="E743" s="55" t="s">
        <v>814</v>
      </c>
      <c r="F743" s="54">
        <v>550405000429</v>
      </c>
      <c r="G743" s="60" t="s">
        <v>5644</v>
      </c>
      <c r="H743" s="59">
        <v>180</v>
      </c>
      <c r="I743" s="59">
        <v>1629</v>
      </c>
      <c r="J743" s="41"/>
      <c r="K743" s="42"/>
      <c r="L743" s="51">
        <f t="shared" si="35"/>
        <v>180</v>
      </c>
      <c r="M743" s="49">
        <f t="shared" si="36"/>
        <v>0.11049723756906077</v>
      </c>
      <c r="N743" s="49" t="s">
        <v>5222</v>
      </c>
    </row>
    <row r="744" spans="1:14" s="50" customFormat="1" ht="14.5" x14ac:dyDescent="0.35">
      <c r="A744" s="33" t="s">
        <v>4892</v>
      </c>
      <c r="B744" s="53" t="s">
        <v>177</v>
      </c>
      <c r="C744" s="49" t="e">
        <f t="shared" si="34"/>
        <v>#DIV/0!</v>
      </c>
      <c r="D744" s="33">
        <v>63251</v>
      </c>
      <c r="E744" s="55" t="s">
        <v>1003</v>
      </c>
      <c r="F744" s="54">
        <v>550405000431</v>
      </c>
      <c r="G744" s="60" t="s">
        <v>5645</v>
      </c>
      <c r="H744" s="59">
        <v>115</v>
      </c>
      <c r="I744" s="57">
        <v>1525</v>
      </c>
      <c r="J744" s="41"/>
      <c r="K744" s="42"/>
      <c r="L744" s="51">
        <f t="shared" si="35"/>
        <v>115</v>
      </c>
      <c r="M744" s="49">
        <f t="shared" si="36"/>
        <v>7.5409836065573776E-2</v>
      </c>
      <c r="N744" s="49" t="s">
        <v>5222</v>
      </c>
    </row>
    <row r="745" spans="1:14" s="50" customFormat="1" ht="14.5" x14ac:dyDescent="0.35">
      <c r="A745" s="33" t="s">
        <v>4892</v>
      </c>
      <c r="B745" s="53" t="s">
        <v>177</v>
      </c>
      <c r="C745" s="49" t="e">
        <f t="shared" si="34"/>
        <v>#DIV/0!</v>
      </c>
      <c r="D745" s="33">
        <v>62912</v>
      </c>
      <c r="E745" s="55" t="s">
        <v>1004</v>
      </c>
      <c r="F745" s="54">
        <v>550405000645</v>
      </c>
      <c r="G745" s="60" t="s">
        <v>5646</v>
      </c>
      <c r="H745" s="59">
        <v>163</v>
      </c>
      <c r="I745" s="59">
        <v>575</v>
      </c>
      <c r="J745" s="41"/>
      <c r="K745" s="42"/>
      <c r="L745" s="51">
        <f t="shared" si="35"/>
        <v>163</v>
      </c>
      <c r="M745" s="49">
        <f t="shared" si="36"/>
        <v>0.28347826086956524</v>
      </c>
      <c r="N745" s="49" t="s">
        <v>5222</v>
      </c>
    </row>
    <row r="746" spans="1:14" s="50" customFormat="1" ht="14.5" x14ac:dyDescent="0.35">
      <c r="A746" s="33" t="s">
        <v>4892</v>
      </c>
      <c r="B746" s="53" t="s">
        <v>177</v>
      </c>
      <c r="C746" s="49" t="e">
        <f t="shared" si="34"/>
        <v>#DIV/0!</v>
      </c>
      <c r="D746" s="33">
        <v>62913</v>
      </c>
      <c r="E746" s="55" t="s">
        <v>1005</v>
      </c>
      <c r="F746" s="54">
        <v>550405000559</v>
      </c>
      <c r="G746" s="60" t="s">
        <v>5647</v>
      </c>
      <c r="H746" s="59">
        <v>401</v>
      </c>
      <c r="I746" s="59">
        <v>366</v>
      </c>
      <c r="J746" s="41"/>
      <c r="K746" s="42"/>
      <c r="L746" s="51">
        <f t="shared" si="35"/>
        <v>401</v>
      </c>
      <c r="M746" s="49">
        <f t="shared" si="36"/>
        <v>1.0956284153005464</v>
      </c>
      <c r="N746" s="49" t="s">
        <v>5222</v>
      </c>
    </row>
    <row r="747" spans="1:14" s="50" customFormat="1" ht="14.5" x14ac:dyDescent="0.35">
      <c r="A747" s="33" t="s">
        <v>4892</v>
      </c>
      <c r="B747" s="53" t="s">
        <v>177</v>
      </c>
      <c r="C747" s="49" t="e">
        <f t="shared" si="34"/>
        <v>#DIV/0!</v>
      </c>
      <c r="D747" s="33">
        <v>16074175</v>
      </c>
      <c r="E747" s="55" t="s">
        <v>1006</v>
      </c>
      <c r="F747" s="54">
        <v>550405000423</v>
      </c>
      <c r="G747" s="60" t="s">
        <v>5648</v>
      </c>
      <c r="H747" s="59">
        <v>625</v>
      </c>
      <c r="I747" s="57">
        <v>314</v>
      </c>
      <c r="J747" s="41"/>
      <c r="K747" s="42"/>
      <c r="L747" s="51">
        <f t="shared" si="35"/>
        <v>625</v>
      </c>
      <c r="M747" s="49">
        <f t="shared" si="36"/>
        <v>1.9904458598726114</v>
      </c>
      <c r="N747" s="49" t="s">
        <v>5222</v>
      </c>
    </row>
    <row r="748" spans="1:14" s="50" customFormat="1" ht="14.5" x14ac:dyDescent="0.35">
      <c r="A748" s="33" t="s">
        <v>4892</v>
      </c>
      <c r="B748" s="53" t="s">
        <v>177</v>
      </c>
      <c r="C748" s="49" t="e">
        <f t="shared" si="34"/>
        <v>#DIV/0!</v>
      </c>
      <c r="D748" s="33">
        <v>62898</v>
      </c>
      <c r="E748" s="55" t="s">
        <v>1007</v>
      </c>
      <c r="F748" s="54">
        <v>550405000433</v>
      </c>
      <c r="G748" s="60" t="s">
        <v>5649</v>
      </c>
      <c r="H748" s="59">
        <v>246</v>
      </c>
      <c r="I748" s="57">
        <v>431</v>
      </c>
      <c r="J748" s="41"/>
      <c r="K748" s="42"/>
      <c r="L748" s="51">
        <f t="shared" si="35"/>
        <v>246</v>
      </c>
      <c r="M748" s="49">
        <f t="shared" si="36"/>
        <v>0.57076566125290018</v>
      </c>
      <c r="N748" s="49" t="s">
        <v>5222</v>
      </c>
    </row>
    <row r="749" spans="1:14" s="50" customFormat="1" ht="14.5" x14ac:dyDescent="0.35">
      <c r="A749" s="33" t="s">
        <v>4892</v>
      </c>
      <c r="B749" s="53" t="s">
        <v>177</v>
      </c>
      <c r="C749" s="49" t="e">
        <f t="shared" si="34"/>
        <v>#DIV/0!</v>
      </c>
      <c r="D749" s="33">
        <v>62905</v>
      </c>
      <c r="E749" s="55" t="s">
        <v>1008</v>
      </c>
      <c r="F749" s="54">
        <v>550405000436</v>
      </c>
      <c r="G749" s="60" t="s">
        <v>5650</v>
      </c>
      <c r="H749" s="59">
        <v>178</v>
      </c>
      <c r="I749" s="57">
        <v>497</v>
      </c>
      <c r="J749" s="41"/>
      <c r="K749" s="42"/>
      <c r="L749" s="51">
        <f t="shared" si="35"/>
        <v>178</v>
      </c>
      <c r="M749" s="49">
        <f t="shared" si="36"/>
        <v>0.35814889336016098</v>
      </c>
      <c r="N749" s="49" t="s">
        <v>5222</v>
      </c>
    </row>
    <row r="750" spans="1:14" s="50" customFormat="1" ht="14.5" x14ac:dyDescent="0.35">
      <c r="A750" s="33" t="s">
        <v>4892</v>
      </c>
      <c r="B750" s="53" t="s">
        <v>177</v>
      </c>
      <c r="C750" s="49" t="e">
        <f t="shared" ref="C750:C813" si="37">SUMIF($B$2:$B$491,B750,$L$2:$L$491)/(SUMIF($B$2:$B$491,B750,$I$2:$I$491))</f>
        <v>#DIV/0!</v>
      </c>
      <c r="D750" s="33">
        <v>62914</v>
      </c>
      <c r="E750" s="55" t="s">
        <v>1009</v>
      </c>
      <c r="F750" s="54">
        <v>550405000437</v>
      </c>
      <c r="G750" s="60" t="s">
        <v>5651</v>
      </c>
      <c r="H750" s="59">
        <v>212</v>
      </c>
      <c r="I750" s="57">
        <v>276</v>
      </c>
      <c r="J750" s="41"/>
      <c r="K750" s="42"/>
      <c r="L750" s="51">
        <f t="shared" si="35"/>
        <v>212</v>
      </c>
      <c r="M750" s="49">
        <f t="shared" si="36"/>
        <v>0.76811594202898548</v>
      </c>
      <c r="N750" s="49" t="s">
        <v>5222</v>
      </c>
    </row>
    <row r="751" spans="1:14" s="50" customFormat="1" ht="14.5" x14ac:dyDescent="0.35">
      <c r="A751" s="33" t="s">
        <v>4892</v>
      </c>
      <c r="B751" s="53" t="s">
        <v>177</v>
      </c>
      <c r="C751" s="49" t="e">
        <f t="shared" si="37"/>
        <v>#DIV/0!</v>
      </c>
      <c r="D751" s="33"/>
      <c r="E751" s="55" t="s">
        <v>1010</v>
      </c>
      <c r="F751" s="54">
        <v>550405002658</v>
      </c>
      <c r="G751" s="60" t="s">
        <v>5652</v>
      </c>
      <c r="H751" s="59">
        <v>180</v>
      </c>
      <c r="I751" s="57">
        <v>11</v>
      </c>
      <c r="J751" s="41"/>
      <c r="K751" s="42"/>
      <c r="L751" s="51">
        <f t="shared" si="35"/>
        <v>180</v>
      </c>
      <c r="M751" s="49">
        <f t="shared" si="36"/>
        <v>16.363636363636363</v>
      </c>
      <c r="N751" s="49" t="s">
        <v>5222</v>
      </c>
    </row>
    <row r="752" spans="1:14" s="50" customFormat="1" ht="14.5" x14ac:dyDescent="0.35">
      <c r="A752" s="33" t="s">
        <v>4892</v>
      </c>
      <c r="B752" s="53" t="s">
        <v>177</v>
      </c>
      <c r="C752" s="49" t="e">
        <f t="shared" si="37"/>
        <v>#DIV/0!</v>
      </c>
      <c r="D752" s="33">
        <v>62922</v>
      </c>
      <c r="E752" s="55" t="s">
        <v>1011</v>
      </c>
      <c r="F752" s="54">
        <v>550405000439</v>
      </c>
      <c r="G752" s="60" t="s">
        <v>5653</v>
      </c>
      <c r="H752" s="59">
        <v>142</v>
      </c>
      <c r="I752" s="57">
        <v>484</v>
      </c>
      <c r="J752" s="41"/>
      <c r="K752" s="42"/>
      <c r="L752" s="51">
        <f t="shared" si="35"/>
        <v>142</v>
      </c>
      <c r="M752" s="49">
        <f t="shared" si="36"/>
        <v>0.29338842975206614</v>
      </c>
      <c r="N752" s="49" t="s">
        <v>5222</v>
      </c>
    </row>
    <row r="753" spans="1:14" s="50" customFormat="1" ht="14.5" x14ac:dyDescent="0.35">
      <c r="A753" s="33" t="s">
        <v>4892</v>
      </c>
      <c r="B753" s="53" t="s">
        <v>177</v>
      </c>
      <c r="C753" s="49" t="e">
        <f t="shared" si="37"/>
        <v>#DIV/0!</v>
      </c>
      <c r="D753" s="33">
        <v>62903</v>
      </c>
      <c r="E753" s="55" t="s">
        <v>1012</v>
      </c>
      <c r="F753" s="54">
        <v>550405002297</v>
      </c>
      <c r="G753" s="60" t="s">
        <v>5654</v>
      </c>
      <c r="H753" s="59">
        <v>96</v>
      </c>
      <c r="I753" s="57">
        <v>889</v>
      </c>
      <c r="J753" s="41"/>
      <c r="K753" s="42"/>
      <c r="L753" s="51">
        <f t="shared" si="35"/>
        <v>96</v>
      </c>
      <c r="M753" s="49">
        <f t="shared" si="36"/>
        <v>0.10798650168728909</v>
      </c>
      <c r="N753" s="49" t="s">
        <v>5222</v>
      </c>
    </row>
    <row r="754" spans="1:14" s="50" customFormat="1" ht="14.5" x14ac:dyDescent="0.35">
      <c r="A754" s="33" t="s">
        <v>4893</v>
      </c>
      <c r="B754" s="53" t="s">
        <v>269</v>
      </c>
      <c r="C754" s="49" t="e">
        <f t="shared" si="37"/>
        <v>#DIV/0!</v>
      </c>
      <c r="D754" s="33">
        <v>62485</v>
      </c>
      <c r="E754" s="55" t="s">
        <v>1349</v>
      </c>
      <c r="F754" s="54">
        <v>550408000440</v>
      </c>
      <c r="G754" s="60" t="s">
        <v>5655</v>
      </c>
      <c r="H754" s="59">
        <v>2</v>
      </c>
      <c r="I754" s="57">
        <v>268</v>
      </c>
      <c r="J754" s="41"/>
      <c r="K754" s="42"/>
      <c r="L754" s="51">
        <f t="shared" si="35"/>
        <v>2</v>
      </c>
      <c r="M754" s="49">
        <f t="shared" si="36"/>
        <v>7.462686567164179E-3</v>
      </c>
      <c r="N754" s="49" t="s">
        <v>5222</v>
      </c>
    </row>
    <row r="755" spans="1:14" s="50" customFormat="1" ht="14.5" x14ac:dyDescent="0.35">
      <c r="A755" s="33" t="s">
        <v>4893</v>
      </c>
      <c r="B755" s="53" t="s">
        <v>269</v>
      </c>
      <c r="C755" s="49" t="e">
        <f t="shared" si="37"/>
        <v>#DIV/0!</v>
      </c>
      <c r="D755" s="33">
        <v>62484</v>
      </c>
      <c r="E755" s="55" t="s">
        <v>1350</v>
      </c>
      <c r="F755" s="54">
        <v>550408000441</v>
      </c>
      <c r="G755" s="60" t="s">
        <v>5656</v>
      </c>
      <c r="H755" s="59">
        <v>199</v>
      </c>
      <c r="I755" s="57">
        <v>187</v>
      </c>
      <c r="J755" s="41"/>
      <c r="K755" s="42"/>
      <c r="L755" s="51">
        <f t="shared" si="35"/>
        <v>199</v>
      </c>
      <c r="M755" s="49">
        <f t="shared" si="36"/>
        <v>1.0641711229946524</v>
      </c>
      <c r="N755" s="49" t="s">
        <v>5222</v>
      </c>
    </row>
    <row r="756" spans="1:14" s="50" customFormat="1" ht="14.5" x14ac:dyDescent="0.35">
      <c r="A756" s="33" t="s">
        <v>4893</v>
      </c>
      <c r="B756" s="53" t="s">
        <v>269</v>
      </c>
      <c r="C756" s="49" t="e">
        <f t="shared" si="37"/>
        <v>#DIV/0!</v>
      </c>
      <c r="D756" s="33">
        <v>190627</v>
      </c>
      <c r="E756" s="55" t="s">
        <v>1351</v>
      </c>
      <c r="F756" s="54">
        <v>550408002391</v>
      </c>
      <c r="G756" s="60" t="s">
        <v>5657</v>
      </c>
      <c r="H756" s="59">
        <v>293</v>
      </c>
      <c r="I756" s="57">
        <v>144</v>
      </c>
      <c r="J756" s="41"/>
      <c r="K756" s="42"/>
      <c r="L756" s="51">
        <f t="shared" si="35"/>
        <v>293</v>
      </c>
      <c r="M756" s="49">
        <f t="shared" si="36"/>
        <v>2.0347222222222223</v>
      </c>
      <c r="N756" s="49" t="s">
        <v>5222</v>
      </c>
    </row>
    <row r="757" spans="1:14" s="50" customFormat="1" ht="14.5" x14ac:dyDescent="0.35">
      <c r="A757" s="33" t="s">
        <v>4894</v>
      </c>
      <c r="B757" s="53" t="s">
        <v>381</v>
      </c>
      <c r="C757" s="49" t="e">
        <f t="shared" si="37"/>
        <v>#DIV/0!</v>
      </c>
      <c r="D757" s="33">
        <v>61549</v>
      </c>
      <c r="E757" s="55" t="s">
        <v>1899</v>
      </c>
      <c r="F757" s="54">
        <v>550411000442</v>
      </c>
      <c r="G757" s="60" t="s">
        <v>5658</v>
      </c>
      <c r="H757" s="59">
        <v>102</v>
      </c>
      <c r="I757" s="57">
        <v>854</v>
      </c>
      <c r="J757" s="41"/>
      <c r="K757" s="42"/>
      <c r="L757" s="51">
        <f t="shared" si="35"/>
        <v>102</v>
      </c>
      <c r="M757" s="49">
        <f t="shared" si="36"/>
        <v>0.11943793911007025</v>
      </c>
      <c r="N757" s="49" t="s">
        <v>5222</v>
      </c>
    </row>
    <row r="758" spans="1:14" s="50" customFormat="1" ht="14.5" x14ac:dyDescent="0.35">
      <c r="A758" s="33" t="s">
        <v>4894</v>
      </c>
      <c r="B758" s="53" t="s">
        <v>381</v>
      </c>
      <c r="C758" s="49" t="e">
        <f t="shared" si="37"/>
        <v>#DIV/0!</v>
      </c>
      <c r="D758" s="33">
        <v>61548</v>
      </c>
      <c r="E758" s="55" t="s">
        <v>1900</v>
      </c>
      <c r="F758" s="54">
        <v>550411000443</v>
      </c>
      <c r="G758" s="60" t="s">
        <v>5659</v>
      </c>
      <c r="H758" s="59">
        <v>50</v>
      </c>
      <c r="I758" s="57">
        <v>514</v>
      </c>
      <c r="J758" s="41"/>
      <c r="K758" s="42"/>
      <c r="L758" s="51">
        <f t="shared" si="35"/>
        <v>50</v>
      </c>
      <c r="M758" s="49">
        <f t="shared" si="36"/>
        <v>9.727626459143969E-2</v>
      </c>
      <c r="N758" s="49" t="s">
        <v>5222</v>
      </c>
    </row>
    <row r="759" spans="1:14" s="50" customFormat="1" ht="14.5" x14ac:dyDescent="0.35">
      <c r="A759" s="33" t="s">
        <v>4894</v>
      </c>
      <c r="B759" s="53" t="s">
        <v>381</v>
      </c>
      <c r="C759" s="49" t="e">
        <f t="shared" si="37"/>
        <v>#DIV/0!</v>
      </c>
      <c r="D759" s="33">
        <v>61547</v>
      </c>
      <c r="E759" s="55" t="s">
        <v>1901</v>
      </c>
      <c r="F759" s="54">
        <v>550411000444</v>
      </c>
      <c r="G759" s="60" t="s">
        <v>5660</v>
      </c>
      <c r="H759" s="59">
        <v>39</v>
      </c>
      <c r="I759" s="57">
        <v>409</v>
      </c>
      <c r="J759" s="41"/>
      <c r="K759" s="42"/>
      <c r="L759" s="51">
        <f t="shared" si="35"/>
        <v>39</v>
      </c>
      <c r="M759" s="49">
        <f t="shared" si="36"/>
        <v>9.5354523227383858E-2</v>
      </c>
      <c r="N759" s="49" t="s">
        <v>5222</v>
      </c>
    </row>
    <row r="760" spans="1:14" s="50" customFormat="1" ht="14.5" x14ac:dyDescent="0.35">
      <c r="A760" s="33" t="s">
        <v>4894</v>
      </c>
      <c r="B760" s="53" t="s">
        <v>381</v>
      </c>
      <c r="C760" s="49" t="e">
        <f t="shared" si="37"/>
        <v>#DIV/0!</v>
      </c>
      <c r="D760" s="33">
        <v>61537</v>
      </c>
      <c r="E760" s="55" t="s">
        <v>785</v>
      </c>
      <c r="F760" s="54">
        <v>550411000446</v>
      </c>
      <c r="G760" s="60" t="s">
        <v>5661</v>
      </c>
      <c r="H760" s="59">
        <v>289</v>
      </c>
      <c r="I760" s="57">
        <v>99</v>
      </c>
      <c r="J760" s="41"/>
      <c r="K760" s="42"/>
      <c r="L760" s="51">
        <f t="shared" si="35"/>
        <v>289</v>
      </c>
      <c r="M760" s="49">
        <f t="shared" si="36"/>
        <v>2.9191919191919191</v>
      </c>
      <c r="N760" s="49" t="s">
        <v>5222</v>
      </c>
    </row>
    <row r="761" spans="1:14" s="50" customFormat="1" ht="14.5" x14ac:dyDescent="0.35">
      <c r="A761" s="33" t="s">
        <v>4895</v>
      </c>
      <c r="B761" s="53" t="s">
        <v>257</v>
      </c>
      <c r="C761" s="49" t="e">
        <f t="shared" si="37"/>
        <v>#DIV/0!</v>
      </c>
      <c r="D761" s="33">
        <v>16078547</v>
      </c>
      <c r="E761" s="55" t="s">
        <v>1299</v>
      </c>
      <c r="F761" s="54">
        <v>550417000447</v>
      </c>
      <c r="G761" s="60" t="s">
        <v>5662</v>
      </c>
      <c r="H761" s="59">
        <v>144</v>
      </c>
      <c r="I761" s="57">
        <v>118</v>
      </c>
      <c r="J761" s="41"/>
      <c r="K761" s="42"/>
      <c r="L761" s="51">
        <f t="shared" si="35"/>
        <v>144</v>
      </c>
      <c r="M761" s="49">
        <f t="shared" si="36"/>
        <v>1.2203389830508475</v>
      </c>
      <c r="N761" s="49" t="s">
        <v>5222</v>
      </c>
    </row>
    <row r="762" spans="1:14" s="50" customFormat="1" ht="14.5" x14ac:dyDescent="0.35">
      <c r="A762" s="33" t="s">
        <v>4895</v>
      </c>
      <c r="B762" s="53" t="s">
        <v>257</v>
      </c>
      <c r="C762" s="49" t="e">
        <f t="shared" si="37"/>
        <v>#DIV/0!</v>
      </c>
      <c r="D762" s="33">
        <v>62488</v>
      </c>
      <c r="E762" s="55" t="s">
        <v>1300</v>
      </c>
      <c r="F762" s="54">
        <v>550417000448</v>
      </c>
      <c r="G762" s="60" t="s">
        <v>5663</v>
      </c>
      <c r="H762" s="59">
        <v>126</v>
      </c>
      <c r="I762" s="57">
        <v>87</v>
      </c>
      <c r="J762" s="41"/>
      <c r="K762" s="42"/>
      <c r="L762" s="51">
        <f t="shared" si="35"/>
        <v>126</v>
      </c>
      <c r="M762" s="49">
        <f t="shared" si="36"/>
        <v>1.4482758620689655</v>
      </c>
      <c r="N762" s="49" t="s">
        <v>5222</v>
      </c>
    </row>
    <row r="763" spans="1:14" s="50" customFormat="1" ht="14.5" x14ac:dyDescent="0.35">
      <c r="A763" s="33" t="s">
        <v>4895</v>
      </c>
      <c r="B763" s="53" t="s">
        <v>257</v>
      </c>
      <c r="C763" s="49" t="e">
        <f t="shared" si="37"/>
        <v>#DIV/0!</v>
      </c>
      <c r="D763" s="33">
        <v>16082575</v>
      </c>
      <c r="E763" s="55" t="s">
        <v>1301</v>
      </c>
      <c r="F763" s="54">
        <v>550417002947</v>
      </c>
      <c r="G763" s="60" t="s">
        <v>5664</v>
      </c>
      <c r="H763" s="59">
        <v>27</v>
      </c>
      <c r="I763" s="57">
        <v>64</v>
      </c>
      <c r="J763" s="41"/>
      <c r="K763" s="42"/>
      <c r="L763" s="51">
        <f t="shared" si="35"/>
        <v>27</v>
      </c>
      <c r="M763" s="49">
        <f t="shared" si="36"/>
        <v>0.421875</v>
      </c>
      <c r="N763" s="49" t="s">
        <v>5222</v>
      </c>
    </row>
    <row r="764" spans="1:14" s="50" customFormat="1" ht="14.5" x14ac:dyDescent="0.35">
      <c r="A764" s="33" t="s">
        <v>4895</v>
      </c>
      <c r="B764" s="53" t="s">
        <v>257</v>
      </c>
      <c r="C764" s="49" t="e">
        <f t="shared" si="37"/>
        <v>#DIV/0!</v>
      </c>
      <c r="D764" s="33">
        <v>9100</v>
      </c>
      <c r="E764" s="55" t="s">
        <v>2055</v>
      </c>
      <c r="F764" s="54" t="s">
        <v>2392</v>
      </c>
      <c r="G764" s="60" t="s">
        <v>5665</v>
      </c>
      <c r="H764" s="59">
        <v>66</v>
      </c>
      <c r="I764" s="57">
        <v>7</v>
      </c>
      <c r="J764" s="41"/>
      <c r="K764" s="42"/>
      <c r="L764" s="51">
        <f t="shared" si="35"/>
        <v>66</v>
      </c>
      <c r="M764" s="49">
        <f t="shared" si="36"/>
        <v>9.4285714285714288</v>
      </c>
      <c r="N764" s="49" t="s">
        <v>5222</v>
      </c>
    </row>
    <row r="765" spans="1:14" s="50" customFormat="1" ht="14.5" x14ac:dyDescent="0.35">
      <c r="A765" s="33" t="s">
        <v>4896</v>
      </c>
      <c r="B765" s="53" t="s">
        <v>423</v>
      </c>
      <c r="C765" s="49" t="e">
        <f t="shared" si="37"/>
        <v>#DIV/0!</v>
      </c>
      <c r="D765" s="33">
        <v>63049</v>
      </c>
      <c r="E765" s="55" t="s">
        <v>4727</v>
      </c>
      <c r="F765" s="54">
        <v>550420000451</v>
      </c>
      <c r="G765" s="60" t="s">
        <v>5666</v>
      </c>
      <c r="H765" s="59">
        <v>38</v>
      </c>
      <c r="I765" s="59">
        <v>329</v>
      </c>
      <c r="J765" s="41"/>
      <c r="K765" s="42"/>
      <c r="L765" s="51">
        <f t="shared" si="35"/>
        <v>38</v>
      </c>
      <c r="M765" s="49">
        <f t="shared" si="36"/>
        <v>0.11550151975683891</v>
      </c>
      <c r="N765" s="49" t="s">
        <v>5222</v>
      </c>
    </row>
    <row r="766" spans="1:14" s="50" customFormat="1" ht="14.5" x14ac:dyDescent="0.35">
      <c r="A766" s="33" t="s">
        <v>4896</v>
      </c>
      <c r="B766" s="53" t="s">
        <v>423</v>
      </c>
      <c r="C766" s="49" t="e">
        <f t="shared" si="37"/>
        <v>#DIV/0!</v>
      </c>
      <c r="D766" s="33">
        <v>63050</v>
      </c>
      <c r="E766" s="55" t="s">
        <v>2067</v>
      </c>
      <c r="F766" s="54">
        <v>550420000450</v>
      </c>
      <c r="G766" s="60" t="s">
        <v>5667</v>
      </c>
      <c r="H766" s="59">
        <v>31</v>
      </c>
      <c r="I766" s="59">
        <v>175</v>
      </c>
      <c r="J766" s="41"/>
      <c r="K766" s="42"/>
      <c r="L766" s="51">
        <f t="shared" si="35"/>
        <v>31</v>
      </c>
      <c r="M766" s="49">
        <f t="shared" si="36"/>
        <v>0.17714285714285713</v>
      </c>
      <c r="N766" s="49" t="s">
        <v>5222</v>
      </c>
    </row>
    <row r="767" spans="1:14" s="50" customFormat="1" ht="14.5" x14ac:dyDescent="0.35">
      <c r="A767" s="33" t="s">
        <v>4896</v>
      </c>
      <c r="B767" s="53" t="s">
        <v>423</v>
      </c>
      <c r="C767" s="49" t="e">
        <f t="shared" si="37"/>
        <v>#DIV/0!</v>
      </c>
      <c r="D767" s="33"/>
      <c r="E767" s="55" t="s">
        <v>4728</v>
      </c>
      <c r="F767" s="54">
        <v>550420003081</v>
      </c>
      <c r="G767" s="60" t="s">
        <v>5668</v>
      </c>
      <c r="H767" s="59">
        <v>6</v>
      </c>
      <c r="I767" s="59">
        <v>152</v>
      </c>
      <c r="J767" s="41"/>
      <c r="K767" s="42"/>
      <c r="L767" s="51">
        <f t="shared" si="35"/>
        <v>6</v>
      </c>
      <c r="M767" s="49">
        <f t="shared" si="36"/>
        <v>3.9473684210526314E-2</v>
      </c>
      <c r="N767" s="49" t="s">
        <v>5222</v>
      </c>
    </row>
    <row r="768" spans="1:14" s="50" customFormat="1" ht="14.5" x14ac:dyDescent="0.35">
      <c r="A768" s="33" t="s">
        <v>4897</v>
      </c>
      <c r="B768" s="53" t="s">
        <v>173</v>
      </c>
      <c r="C768" s="49" t="e">
        <f t="shared" si="37"/>
        <v>#DIV/0!</v>
      </c>
      <c r="D768" s="33">
        <v>62986</v>
      </c>
      <c r="E768" s="55" t="s">
        <v>973</v>
      </c>
      <c r="F768" s="54">
        <v>550423000453</v>
      </c>
      <c r="G768" s="60" t="s">
        <v>5669</v>
      </c>
      <c r="H768" s="59">
        <v>143</v>
      </c>
      <c r="I768" s="57">
        <v>326</v>
      </c>
      <c r="J768" s="41"/>
      <c r="K768" s="42"/>
      <c r="L768" s="51">
        <f t="shared" si="35"/>
        <v>143</v>
      </c>
      <c r="M768" s="49">
        <f t="shared" si="36"/>
        <v>0.43865030674846628</v>
      </c>
      <c r="N768" s="49" t="s">
        <v>5222</v>
      </c>
    </row>
    <row r="769" spans="1:14" s="50" customFormat="1" ht="14.5" x14ac:dyDescent="0.35">
      <c r="A769" s="33" t="s">
        <v>4897</v>
      </c>
      <c r="B769" s="53" t="s">
        <v>173</v>
      </c>
      <c r="C769" s="49" t="e">
        <f t="shared" si="37"/>
        <v>#DIV/0!</v>
      </c>
      <c r="D769" s="33">
        <v>62987</v>
      </c>
      <c r="E769" s="55" t="s">
        <v>974</v>
      </c>
      <c r="F769" s="54">
        <v>550423000452</v>
      </c>
      <c r="G769" s="60" t="s">
        <v>5670</v>
      </c>
      <c r="H769" s="59">
        <v>70</v>
      </c>
      <c r="I769" s="59">
        <v>364</v>
      </c>
      <c r="J769" s="41"/>
      <c r="K769" s="42"/>
      <c r="L769" s="51">
        <f t="shared" si="35"/>
        <v>70</v>
      </c>
      <c r="M769" s="49">
        <f t="shared" si="36"/>
        <v>0.19230769230769232</v>
      </c>
      <c r="N769" s="49" t="s">
        <v>5222</v>
      </c>
    </row>
    <row r="770" spans="1:14" s="50" customFormat="1" ht="14.5" x14ac:dyDescent="0.35">
      <c r="A770" s="33" t="s">
        <v>4897</v>
      </c>
      <c r="B770" s="53" t="s">
        <v>173</v>
      </c>
      <c r="C770" s="49" t="e">
        <f t="shared" si="37"/>
        <v>#DIV/0!</v>
      </c>
      <c r="D770" s="33">
        <v>62988</v>
      </c>
      <c r="E770" s="55" t="s">
        <v>975</v>
      </c>
      <c r="F770" s="54">
        <v>550423000454</v>
      </c>
      <c r="G770" s="60" t="s">
        <v>5671</v>
      </c>
      <c r="H770" s="59">
        <v>60</v>
      </c>
      <c r="I770" s="59">
        <v>494</v>
      </c>
      <c r="J770" s="41"/>
      <c r="K770" s="42"/>
      <c r="L770" s="51">
        <f t="shared" ref="L770:L833" si="38">IF(K770="",H770,(MIN(I770,(K770*1.6*I770))))</f>
        <v>60</v>
      </c>
      <c r="M770" s="49">
        <f t="shared" ref="M770:M833" si="39">IF(L770=0,0,(L770/I770))</f>
        <v>0.1214574898785425</v>
      </c>
      <c r="N770" s="49" t="s">
        <v>5222</v>
      </c>
    </row>
    <row r="771" spans="1:14" s="50" customFormat="1" ht="14.5" x14ac:dyDescent="0.35">
      <c r="A771" s="33" t="s">
        <v>4898</v>
      </c>
      <c r="B771" s="53" t="s">
        <v>410</v>
      </c>
      <c r="C771" s="49" t="e">
        <f t="shared" si="37"/>
        <v>#DIV/0!</v>
      </c>
      <c r="D771" s="33">
        <v>60431</v>
      </c>
      <c r="E771" s="55" t="s">
        <v>2019</v>
      </c>
      <c r="F771" s="54">
        <v>550426000455</v>
      </c>
      <c r="G771" s="60" t="s">
        <v>5672</v>
      </c>
      <c r="H771" s="59">
        <v>101</v>
      </c>
      <c r="I771" s="57">
        <v>314</v>
      </c>
      <c r="J771" s="41"/>
      <c r="K771" s="42"/>
      <c r="L771" s="51">
        <f t="shared" si="38"/>
        <v>101</v>
      </c>
      <c r="M771" s="49">
        <f t="shared" si="39"/>
        <v>0.321656050955414</v>
      </c>
      <c r="N771" s="49" t="s">
        <v>5222</v>
      </c>
    </row>
    <row r="772" spans="1:14" s="50" customFormat="1" ht="14.5" x14ac:dyDescent="0.35">
      <c r="A772" s="33" t="s">
        <v>4898</v>
      </c>
      <c r="B772" s="53" t="s">
        <v>410</v>
      </c>
      <c r="C772" s="49" t="e">
        <f t="shared" si="37"/>
        <v>#DIV/0!</v>
      </c>
      <c r="D772" s="33">
        <v>60429</v>
      </c>
      <c r="E772" s="55" t="s">
        <v>2020</v>
      </c>
      <c r="F772" s="54">
        <v>550426000456</v>
      </c>
      <c r="G772" s="60" t="s">
        <v>5673</v>
      </c>
      <c r="H772" s="59">
        <v>128</v>
      </c>
      <c r="I772" s="59">
        <v>142</v>
      </c>
      <c r="J772" s="41"/>
      <c r="K772" s="42"/>
      <c r="L772" s="51">
        <f t="shared" si="38"/>
        <v>128</v>
      </c>
      <c r="M772" s="49">
        <f t="shared" si="39"/>
        <v>0.90140845070422537</v>
      </c>
      <c r="N772" s="49" t="s">
        <v>5222</v>
      </c>
    </row>
    <row r="773" spans="1:14" s="50" customFormat="1" ht="14.5" x14ac:dyDescent="0.35">
      <c r="A773" s="33" t="s">
        <v>4899</v>
      </c>
      <c r="B773" s="53" t="s">
        <v>442</v>
      </c>
      <c r="C773" s="49" t="e">
        <f t="shared" si="37"/>
        <v>#DIV/0!</v>
      </c>
      <c r="D773" s="33">
        <v>60781</v>
      </c>
      <c r="E773" s="55" t="s">
        <v>2122</v>
      </c>
      <c r="F773" s="54">
        <v>550429000459</v>
      </c>
      <c r="G773" s="60" t="s">
        <v>5674</v>
      </c>
      <c r="H773" s="59">
        <v>180</v>
      </c>
      <c r="I773" s="59">
        <v>1001</v>
      </c>
      <c r="J773" s="41"/>
      <c r="K773" s="42"/>
      <c r="L773" s="51">
        <f t="shared" si="38"/>
        <v>180</v>
      </c>
      <c r="M773" s="49">
        <f t="shared" si="39"/>
        <v>0.17982017982017981</v>
      </c>
      <c r="N773" s="49" t="s">
        <v>5222</v>
      </c>
    </row>
    <row r="774" spans="1:14" s="50" customFormat="1" ht="14.5" x14ac:dyDescent="0.35">
      <c r="A774" s="33" t="s">
        <v>4899</v>
      </c>
      <c r="B774" s="53" t="s">
        <v>442</v>
      </c>
      <c r="C774" s="49" t="e">
        <f t="shared" si="37"/>
        <v>#DIV/0!</v>
      </c>
      <c r="D774" s="33">
        <v>60780</v>
      </c>
      <c r="E774" s="55" t="s">
        <v>2123</v>
      </c>
      <c r="F774" s="54">
        <v>550429000460</v>
      </c>
      <c r="G774" s="60" t="s">
        <v>5675</v>
      </c>
      <c r="H774" s="59">
        <v>69</v>
      </c>
      <c r="I774" s="59">
        <v>738</v>
      </c>
      <c r="J774" s="41"/>
      <c r="K774" s="42"/>
      <c r="L774" s="51">
        <f t="shared" si="38"/>
        <v>69</v>
      </c>
      <c r="M774" s="49">
        <f t="shared" si="39"/>
        <v>9.3495934959349589E-2</v>
      </c>
      <c r="N774" s="49" t="s">
        <v>5222</v>
      </c>
    </row>
    <row r="775" spans="1:14" s="50" customFormat="1" ht="14.5" x14ac:dyDescent="0.35">
      <c r="A775" s="33" t="s">
        <v>4899</v>
      </c>
      <c r="B775" s="53" t="s">
        <v>442</v>
      </c>
      <c r="C775" s="49" t="e">
        <f t="shared" si="37"/>
        <v>#DIV/0!</v>
      </c>
      <c r="D775" s="33">
        <v>800</v>
      </c>
      <c r="E775" s="55" t="s">
        <v>2124</v>
      </c>
      <c r="F775" s="54">
        <v>550429003038</v>
      </c>
      <c r="G775" s="60" t="s">
        <v>5676</v>
      </c>
      <c r="H775" s="59">
        <v>22</v>
      </c>
      <c r="I775" s="59">
        <v>204</v>
      </c>
      <c r="J775" s="41"/>
      <c r="K775" s="42"/>
      <c r="L775" s="51">
        <f t="shared" si="38"/>
        <v>22</v>
      </c>
      <c r="M775" s="49">
        <f t="shared" si="39"/>
        <v>0.10784313725490197</v>
      </c>
      <c r="N775" s="49" t="s">
        <v>5222</v>
      </c>
    </row>
    <row r="776" spans="1:14" s="50" customFormat="1" ht="14.5" x14ac:dyDescent="0.35">
      <c r="A776" s="33" t="s">
        <v>4899</v>
      </c>
      <c r="B776" s="53" t="s">
        <v>442</v>
      </c>
      <c r="C776" s="49" t="e">
        <f t="shared" si="37"/>
        <v>#DIV/0!</v>
      </c>
      <c r="D776" s="33">
        <v>16021609</v>
      </c>
      <c r="E776" s="55" t="s">
        <v>600</v>
      </c>
      <c r="F776" s="54">
        <v>550429002529</v>
      </c>
      <c r="G776" s="60" t="s">
        <v>5677</v>
      </c>
      <c r="H776" s="59">
        <v>266</v>
      </c>
      <c r="I776" s="59">
        <v>533</v>
      </c>
      <c r="J776" s="41"/>
      <c r="K776" s="42"/>
      <c r="L776" s="51">
        <f t="shared" si="38"/>
        <v>266</v>
      </c>
      <c r="M776" s="49">
        <f t="shared" si="39"/>
        <v>0.49906191369606001</v>
      </c>
      <c r="N776" s="49" t="s">
        <v>5222</v>
      </c>
    </row>
    <row r="777" spans="1:14" s="50" customFormat="1" ht="14.5" x14ac:dyDescent="0.35">
      <c r="A777" s="33" t="s">
        <v>4899</v>
      </c>
      <c r="B777" s="53" t="s">
        <v>442</v>
      </c>
      <c r="C777" s="49" t="e">
        <f t="shared" si="37"/>
        <v>#DIV/0!</v>
      </c>
      <c r="D777" s="33">
        <v>60783</v>
      </c>
      <c r="E777" s="55" t="s">
        <v>2125</v>
      </c>
      <c r="F777" s="54">
        <v>550429000461</v>
      </c>
      <c r="G777" s="60" t="s">
        <v>5678</v>
      </c>
      <c r="H777" s="59">
        <v>244</v>
      </c>
      <c r="I777" s="59">
        <v>464</v>
      </c>
      <c r="J777" s="41"/>
      <c r="K777" s="42"/>
      <c r="L777" s="51">
        <f t="shared" si="38"/>
        <v>244</v>
      </c>
      <c r="M777" s="49">
        <f t="shared" si="39"/>
        <v>0.52586206896551724</v>
      </c>
      <c r="N777" s="49" t="s">
        <v>5222</v>
      </c>
    </row>
    <row r="778" spans="1:14" s="50" customFormat="1" ht="14.5" x14ac:dyDescent="0.35">
      <c r="A778" s="33" t="s">
        <v>4899</v>
      </c>
      <c r="B778" s="53" t="s">
        <v>442</v>
      </c>
      <c r="C778" s="49" t="e">
        <f t="shared" si="37"/>
        <v>#DIV/0!</v>
      </c>
      <c r="D778" s="33">
        <v>9401</v>
      </c>
      <c r="E778" s="55" t="s">
        <v>2126</v>
      </c>
      <c r="F778" s="54">
        <v>550429002520</v>
      </c>
      <c r="G778" s="60" t="s">
        <v>5679</v>
      </c>
      <c r="H778" s="59">
        <v>83</v>
      </c>
      <c r="I778" s="57">
        <v>51</v>
      </c>
      <c r="J778" s="41"/>
      <c r="K778" s="42"/>
      <c r="L778" s="51">
        <f t="shared" si="38"/>
        <v>83</v>
      </c>
      <c r="M778" s="49">
        <f t="shared" si="39"/>
        <v>1.6274509803921569</v>
      </c>
      <c r="N778" s="49" t="s">
        <v>5222</v>
      </c>
    </row>
    <row r="779" spans="1:14" s="50" customFormat="1" ht="14.5" x14ac:dyDescent="0.35">
      <c r="A779" s="33" t="s">
        <v>4899</v>
      </c>
      <c r="B779" s="53" t="s">
        <v>442</v>
      </c>
      <c r="C779" s="49" t="e">
        <f t="shared" si="37"/>
        <v>#DIV/0!</v>
      </c>
      <c r="D779" s="33">
        <v>60777</v>
      </c>
      <c r="E779" s="55" t="s">
        <v>1179</v>
      </c>
      <c r="F779" s="54">
        <v>550429000462</v>
      </c>
      <c r="G779" s="60" t="s">
        <v>5680</v>
      </c>
      <c r="H779" s="59">
        <v>245</v>
      </c>
      <c r="I779" s="59">
        <v>526</v>
      </c>
      <c r="J779" s="41"/>
      <c r="K779" s="42"/>
      <c r="L779" s="51">
        <f t="shared" si="38"/>
        <v>245</v>
      </c>
      <c r="M779" s="49">
        <f t="shared" si="39"/>
        <v>0.46577946768060835</v>
      </c>
      <c r="N779" s="49" t="s">
        <v>5222</v>
      </c>
    </row>
    <row r="780" spans="1:14" s="50" customFormat="1" ht="14.5" x14ac:dyDescent="0.35">
      <c r="A780" s="33" t="s">
        <v>4900</v>
      </c>
      <c r="B780" s="53" t="s">
        <v>350</v>
      </c>
      <c r="C780" s="49" t="e">
        <f t="shared" si="37"/>
        <v>#DIV/0!</v>
      </c>
      <c r="D780" s="33">
        <v>62034</v>
      </c>
      <c r="E780" s="55" t="s">
        <v>2857</v>
      </c>
      <c r="F780" s="54">
        <v>550432000465</v>
      </c>
      <c r="G780" s="60" t="s">
        <v>5681</v>
      </c>
      <c r="H780" s="59">
        <v>113</v>
      </c>
      <c r="I780" s="59">
        <v>745</v>
      </c>
      <c r="J780" s="41"/>
      <c r="K780" s="42"/>
      <c r="L780" s="51">
        <f t="shared" si="38"/>
        <v>113</v>
      </c>
      <c r="M780" s="49">
        <f t="shared" si="39"/>
        <v>0.15167785234899328</v>
      </c>
      <c r="N780" s="49" t="s">
        <v>5222</v>
      </c>
    </row>
    <row r="781" spans="1:14" s="50" customFormat="1" ht="14.5" x14ac:dyDescent="0.35">
      <c r="A781" s="33" t="s">
        <v>4900</v>
      </c>
      <c r="B781" s="53" t="s">
        <v>350</v>
      </c>
      <c r="C781" s="49" t="e">
        <f t="shared" si="37"/>
        <v>#DIV/0!</v>
      </c>
      <c r="D781" s="33">
        <v>62032</v>
      </c>
      <c r="E781" s="55" t="s">
        <v>1763</v>
      </c>
      <c r="F781" s="54">
        <v>550432000464</v>
      </c>
      <c r="G781" s="60" t="s">
        <v>5682</v>
      </c>
      <c r="H781" s="59">
        <v>25</v>
      </c>
      <c r="I781" s="57">
        <v>508</v>
      </c>
      <c r="J781" s="41"/>
      <c r="K781" s="42"/>
      <c r="L781" s="51">
        <f t="shared" si="38"/>
        <v>25</v>
      </c>
      <c r="M781" s="49">
        <f t="shared" si="39"/>
        <v>4.9212598425196853E-2</v>
      </c>
      <c r="N781" s="49" t="s">
        <v>5222</v>
      </c>
    </row>
    <row r="782" spans="1:14" s="50" customFormat="1" ht="14.5" x14ac:dyDescent="0.35">
      <c r="A782" s="33" t="s">
        <v>4900</v>
      </c>
      <c r="B782" s="53" t="s">
        <v>350</v>
      </c>
      <c r="C782" s="49" t="e">
        <f t="shared" si="37"/>
        <v>#DIV/0!</v>
      </c>
      <c r="D782" s="33">
        <v>62033</v>
      </c>
      <c r="E782" s="55" t="s">
        <v>1764</v>
      </c>
      <c r="F782" s="54">
        <v>550432000463</v>
      </c>
      <c r="G782" s="60" t="s">
        <v>5683</v>
      </c>
      <c r="H782" s="59">
        <v>190</v>
      </c>
      <c r="I782" s="59">
        <v>396</v>
      </c>
      <c r="J782" s="41"/>
      <c r="K782" s="42"/>
      <c r="L782" s="51">
        <f t="shared" si="38"/>
        <v>190</v>
      </c>
      <c r="M782" s="49">
        <f t="shared" si="39"/>
        <v>0.47979797979797978</v>
      </c>
      <c r="N782" s="49" t="s">
        <v>5222</v>
      </c>
    </row>
    <row r="783" spans="1:14" s="50" customFormat="1" ht="14.5" x14ac:dyDescent="0.35">
      <c r="A783" s="33" t="s">
        <v>4901</v>
      </c>
      <c r="B783" s="53" t="s">
        <v>468</v>
      </c>
      <c r="C783" s="49" t="e">
        <f t="shared" si="37"/>
        <v>#DIV/0!</v>
      </c>
      <c r="D783" s="33">
        <v>60511</v>
      </c>
      <c r="E783" s="55" t="s">
        <v>2195</v>
      </c>
      <c r="F783" s="54">
        <v>550177000216</v>
      </c>
      <c r="G783" s="60" t="s">
        <v>5684</v>
      </c>
      <c r="H783" s="59">
        <v>233</v>
      </c>
      <c r="I783" s="57">
        <v>584</v>
      </c>
      <c r="J783" s="41"/>
      <c r="K783" s="42"/>
      <c r="L783" s="51">
        <f t="shared" si="38"/>
        <v>233</v>
      </c>
      <c r="M783" s="49">
        <f t="shared" si="39"/>
        <v>0.39897260273972601</v>
      </c>
      <c r="N783" s="49" t="s">
        <v>5222</v>
      </c>
    </row>
    <row r="784" spans="1:14" s="50" customFormat="1" ht="14.5" x14ac:dyDescent="0.35">
      <c r="A784" s="33" t="s">
        <v>4901</v>
      </c>
      <c r="B784" s="53" t="s">
        <v>468</v>
      </c>
      <c r="C784" s="49" t="e">
        <f t="shared" si="37"/>
        <v>#DIV/0!</v>
      </c>
      <c r="D784" s="33">
        <v>60387</v>
      </c>
      <c r="E784" s="55" t="s">
        <v>2196</v>
      </c>
      <c r="F784" s="54">
        <v>550177000218</v>
      </c>
      <c r="G784" s="60" t="s">
        <v>5685</v>
      </c>
      <c r="H784" s="59">
        <v>123</v>
      </c>
      <c r="I784" s="57">
        <v>830</v>
      </c>
      <c r="J784" s="41"/>
      <c r="K784" s="42"/>
      <c r="L784" s="51">
        <f t="shared" si="38"/>
        <v>123</v>
      </c>
      <c r="M784" s="49">
        <f t="shared" si="39"/>
        <v>0.14819277108433734</v>
      </c>
      <c r="N784" s="49" t="s">
        <v>5222</v>
      </c>
    </row>
    <row r="785" spans="1:14" s="50" customFormat="1" ht="14.5" x14ac:dyDescent="0.35">
      <c r="A785" s="33" t="s">
        <v>4901</v>
      </c>
      <c r="B785" s="53" t="s">
        <v>468</v>
      </c>
      <c r="C785" s="49" t="e">
        <f t="shared" si="37"/>
        <v>#DIV/0!</v>
      </c>
      <c r="D785" s="33">
        <v>60940</v>
      </c>
      <c r="E785" s="55" t="s">
        <v>1254</v>
      </c>
      <c r="F785" s="54">
        <v>550177000214</v>
      </c>
      <c r="G785" s="60" t="s">
        <v>5686</v>
      </c>
      <c r="H785" s="59">
        <v>117</v>
      </c>
      <c r="I785" s="57">
        <v>1241</v>
      </c>
      <c r="J785" s="41"/>
      <c r="K785" s="42"/>
      <c r="L785" s="51">
        <f t="shared" si="38"/>
        <v>117</v>
      </c>
      <c r="M785" s="49">
        <f t="shared" si="39"/>
        <v>9.4278807413376312E-2</v>
      </c>
      <c r="N785" s="49" t="s">
        <v>5222</v>
      </c>
    </row>
    <row r="786" spans="1:14" s="50" customFormat="1" ht="14.5" x14ac:dyDescent="0.35">
      <c r="A786" s="33" t="s">
        <v>4901</v>
      </c>
      <c r="B786" s="53" t="s">
        <v>468</v>
      </c>
      <c r="C786" s="49" t="e">
        <f t="shared" si="37"/>
        <v>#DIV/0!</v>
      </c>
      <c r="D786" s="33">
        <v>60389</v>
      </c>
      <c r="E786" s="55" t="s">
        <v>2197</v>
      </c>
      <c r="F786" s="54">
        <v>550177002367</v>
      </c>
      <c r="G786" s="60" t="s">
        <v>5687</v>
      </c>
      <c r="H786" s="59">
        <v>37</v>
      </c>
      <c r="I786" s="57">
        <v>579</v>
      </c>
      <c r="J786" s="41"/>
      <c r="K786" s="42"/>
      <c r="L786" s="51">
        <f t="shared" si="38"/>
        <v>37</v>
      </c>
      <c r="M786" s="49">
        <f t="shared" si="39"/>
        <v>6.3903281519861826E-2</v>
      </c>
      <c r="N786" s="49" t="s">
        <v>5222</v>
      </c>
    </row>
    <row r="787" spans="1:14" s="50" customFormat="1" ht="14.5" x14ac:dyDescent="0.35">
      <c r="A787" s="33" t="s">
        <v>4901</v>
      </c>
      <c r="B787" s="53" t="s">
        <v>468</v>
      </c>
      <c r="C787" s="49" t="e">
        <f t="shared" si="37"/>
        <v>#DIV/0!</v>
      </c>
      <c r="D787" s="33">
        <v>63248</v>
      </c>
      <c r="E787" s="55" t="s">
        <v>591</v>
      </c>
      <c r="F787" s="54">
        <v>550177000215</v>
      </c>
      <c r="G787" s="60" t="s">
        <v>5688</v>
      </c>
      <c r="H787" s="59">
        <v>66</v>
      </c>
      <c r="I787" s="57">
        <v>1310</v>
      </c>
      <c r="J787" s="41"/>
      <c r="K787" s="42"/>
      <c r="L787" s="51">
        <f t="shared" si="38"/>
        <v>66</v>
      </c>
      <c r="M787" s="49">
        <f t="shared" si="39"/>
        <v>5.0381679389312976E-2</v>
      </c>
      <c r="N787" s="49" t="s">
        <v>5222</v>
      </c>
    </row>
    <row r="788" spans="1:14" s="50" customFormat="1" ht="14.5" x14ac:dyDescent="0.35">
      <c r="A788" s="33" t="s">
        <v>4901</v>
      </c>
      <c r="B788" s="53" t="s">
        <v>468</v>
      </c>
      <c r="C788" s="49" t="e">
        <f t="shared" si="37"/>
        <v>#DIV/0!</v>
      </c>
      <c r="D788" s="33">
        <v>60508</v>
      </c>
      <c r="E788" s="55" t="s">
        <v>2866</v>
      </c>
      <c r="F788" s="54">
        <v>550177000221</v>
      </c>
      <c r="G788" s="60" t="s">
        <v>5689</v>
      </c>
      <c r="H788" s="59">
        <v>132</v>
      </c>
      <c r="I788" s="57">
        <v>16</v>
      </c>
      <c r="J788" s="41"/>
      <c r="K788" s="42"/>
      <c r="L788" s="51">
        <f t="shared" si="38"/>
        <v>132</v>
      </c>
      <c r="M788" s="49">
        <f t="shared" si="39"/>
        <v>8.25</v>
      </c>
      <c r="N788" s="49" t="s">
        <v>5222</v>
      </c>
    </row>
    <row r="789" spans="1:14" s="50" customFormat="1" ht="14.5" x14ac:dyDescent="0.35">
      <c r="A789" s="33" t="s">
        <v>4901</v>
      </c>
      <c r="B789" s="53" t="s">
        <v>468</v>
      </c>
      <c r="C789" s="49" t="e">
        <f t="shared" si="37"/>
        <v>#DIV/0!</v>
      </c>
      <c r="D789" s="33">
        <v>60786</v>
      </c>
      <c r="E789" s="55" t="s">
        <v>2198</v>
      </c>
      <c r="F789" s="54">
        <v>550177002331</v>
      </c>
      <c r="G789" s="60" t="s">
        <v>5690</v>
      </c>
      <c r="H789" s="59">
        <v>49</v>
      </c>
      <c r="I789" s="57">
        <v>848</v>
      </c>
      <c r="J789" s="41"/>
      <c r="K789" s="42"/>
      <c r="L789" s="51">
        <f t="shared" si="38"/>
        <v>49</v>
      </c>
      <c r="M789" s="49">
        <f t="shared" si="39"/>
        <v>5.7783018867924529E-2</v>
      </c>
      <c r="N789" s="49" t="s">
        <v>5222</v>
      </c>
    </row>
    <row r="790" spans="1:14" s="50" customFormat="1" ht="14.5" x14ac:dyDescent="0.35">
      <c r="A790" s="33" t="s">
        <v>4901</v>
      </c>
      <c r="B790" s="53" t="s">
        <v>468</v>
      </c>
      <c r="C790" s="49" t="e">
        <f t="shared" si="37"/>
        <v>#DIV/0!</v>
      </c>
      <c r="D790" s="33">
        <v>60388</v>
      </c>
      <c r="E790" s="55" t="s">
        <v>2199</v>
      </c>
      <c r="F790" s="54">
        <v>550177001217</v>
      </c>
      <c r="G790" s="60" t="s">
        <v>5691</v>
      </c>
      <c r="H790" s="59">
        <v>126</v>
      </c>
      <c r="I790" s="59">
        <v>746</v>
      </c>
      <c r="J790" s="41"/>
      <c r="K790" s="42"/>
      <c r="L790" s="51">
        <f t="shared" si="38"/>
        <v>126</v>
      </c>
      <c r="M790" s="49">
        <f t="shared" si="39"/>
        <v>0.16890080428954424</v>
      </c>
      <c r="N790" s="49" t="s">
        <v>5222</v>
      </c>
    </row>
    <row r="791" spans="1:14" s="50" customFormat="1" ht="14.5" x14ac:dyDescent="0.35">
      <c r="A791" s="33" t="s">
        <v>4901</v>
      </c>
      <c r="B791" s="53" t="s">
        <v>468</v>
      </c>
      <c r="C791" s="49" t="e">
        <f t="shared" si="37"/>
        <v>#DIV/0!</v>
      </c>
      <c r="D791" s="33">
        <v>60785</v>
      </c>
      <c r="E791" s="55" t="s">
        <v>2200</v>
      </c>
      <c r="F791" s="54">
        <v>550177000227</v>
      </c>
      <c r="G791" s="60" t="s">
        <v>5692</v>
      </c>
      <c r="H791" s="59">
        <v>3</v>
      </c>
      <c r="I791" s="57">
        <v>423</v>
      </c>
      <c r="J791" s="41"/>
      <c r="K791" s="42"/>
      <c r="L791" s="51">
        <f t="shared" si="38"/>
        <v>3</v>
      </c>
      <c r="M791" s="49">
        <f t="shared" si="39"/>
        <v>7.0921985815602835E-3</v>
      </c>
      <c r="N791" s="49" t="s">
        <v>5222</v>
      </c>
    </row>
    <row r="792" spans="1:14" s="50" customFormat="1" ht="14.5" x14ac:dyDescent="0.35">
      <c r="A792" s="33" t="s">
        <v>4901</v>
      </c>
      <c r="B792" s="53" t="s">
        <v>468</v>
      </c>
      <c r="C792" s="49" t="e">
        <f t="shared" si="37"/>
        <v>#DIV/0!</v>
      </c>
      <c r="D792" s="33">
        <v>60514</v>
      </c>
      <c r="E792" s="55" t="s">
        <v>2201</v>
      </c>
      <c r="F792" s="54">
        <v>550177000228</v>
      </c>
      <c r="G792" s="60" t="s">
        <v>5693</v>
      </c>
      <c r="H792" s="59">
        <v>77</v>
      </c>
      <c r="I792" s="59">
        <v>825</v>
      </c>
      <c r="J792" s="41"/>
      <c r="K792" s="42"/>
      <c r="L792" s="51">
        <f t="shared" si="38"/>
        <v>77</v>
      </c>
      <c r="M792" s="49">
        <f t="shared" si="39"/>
        <v>9.3333333333333338E-2</v>
      </c>
      <c r="N792" s="49" t="s">
        <v>5222</v>
      </c>
    </row>
    <row r="793" spans="1:14" s="50" customFormat="1" ht="14.5" x14ac:dyDescent="0.35">
      <c r="A793" s="33" t="s">
        <v>4902</v>
      </c>
      <c r="B793" s="53" t="s">
        <v>351</v>
      </c>
      <c r="C793" s="49" t="e">
        <f t="shared" si="37"/>
        <v>#DIV/0!</v>
      </c>
      <c r="D793" s="33">
        <v>62989</v>
      </c>
      <c r="E793" s="55" t="s">
        <v>1765</v>
      </c>
      <c r="F793" s="54">
        <v>550435000470</v>
      </c>
      <c r="G793" s="60" t="s">
        <v>5694</v>
      </c>
      <c r="H793" s="59">
        <v>99</v>
      </c>
      <c r="I793" s="57">
        <v>120</v>
      </c>
      <c r="J793" s="41"/>
      <c r="K793" s="42"/>
      <c r="L793" s="51">
        <f t="shared" si="38"/>
        <v>99</v>
      </c>
      <c r="M793" s="49">
        <f t="shared" si="39"/>
        <v>0.82499999999999996</v>
      </c>
      <c r="N793" s="49" t="s">
        <v>5222</v>
      </c>
    </row>
    <row r="794" spans="1:14" s="50" customFormat="1" ht="14.5" x14ac:dyDescent="0.35">
      <c r="A794" s="33" t="s">
        <v>4902</v>
      </c>
      <c r="B794" s="53" t="s">
        <v>351</v>
      </c>
      <c r="C794" s="49" t="e">
        <f t="shared" si="37"/>
        <v>#DIV/0!</v>
      </c>
      <c r="D794" s="33">
        <v>62990</v>
      </c>
      <c r="E794" s="55" t="s">
        <v>1766</v>
      </c>
      <c r="F794" s="54">
        <v>550435000471</v>
      </c>
      <c r="G794" s="60" t="s">
        <v>5695</v>
      </c>
      <c r="H794" s="59">
        <v>26</v>
      </c>
      <c r="I794" s="57">
        <v>100</v>
      </c>
      <c r="J794" s="41"/>
      <c r="K794" s="42"/>
      <c r="L794" s="51">
        <f t="shared" si="38"/>
        <v>26</v>
      </c>
      <c r="M794" s="49">
        <f t="shared" si="39"/>
        <v>0.26</v>
      </c>
      <c r="N794" s="49" t="s">
        <v>5222</v>
      </c>
    </row>
    <row r="795" spans="1:14" s="50" customFormat="1" ht="14.5" x14ac:dyDescent="0.35">
      <c r="A795" s="33" t="s">
        <v>4902</v>
      </c>
      <c r="B795" s="53" t="s">
        <v>351</v>
      </c>
      <c r="C795" s="49" t="e">
        <f t="shared" si="37"/>
        <v>#DIV/0!</v>
      </c>
      <c r="D795" s="33">
        <v>62991</v>
      </c>
      <c r="E795" s="55" t="s">
        <v>1767</v>
      </c>
      <c r="F795" s="54">
        <v>550435000347</v>
      </c>
      <c r="G795" s="60" t="s">
        <v>5696</v>
      </c>
      <c r="H795" s="59">
        <v>104</v>
      </c>
      <c r="I795" s="57">
        <v>94</v>
      </c>
      <c r="J795" s="41"/>
      <c r="K795" s="42"/>
      <c r="L795" s="51">
        <f t="shared" si="38"/>
        <v>104</v>
      </c>
      <c r="M795" s="49">
        <f t="shared" si="39"/>
        <v>1.1063829787234043</v>
      </c>
      <c r="N795" s="49" t="s">
        <v>5222</v>
      </c>
    </row>
    <row r="796" spans="1:14" s="50" customFormat="1" ht="14.5" x14ac:dyDescent="0.35">
      <c r="A796" s="33" t="s">
        <v>4903</v>
      </c>
      <c r="B796" s="53" t="s">
        <v>458</v>
      </c>
      <c r="C796" s="49" t="e">
        <f t="shared" si="37"/>
        <v>#DIV/0!</v>
      </c>
      <c r="D796" s="33">
        <v>60456</v>
      </c>
      <c r="E796" s="55" t="s">
        <v>2162</v>
      </c>
      <c r="F796" s="54">
        <v>550441000476</v>
      </c>
      <c r="G796" s="60" t="s">
        <v>5697</v>
      </c>
      <c r="H796" s="59">
        <v>51</v>
      </c>
      <c r="I796" s="57">
        <v>425</v>
      </c>
      <c r="J796" s="41"/>
      <c r="K796" s="42"/>
      <c r="L796" s="51">
        <f t="shared" si="38"/>
        <v>51</v>
      </c>
      <c r="M796" s="49">
        <f t="shared" si="39"/>
        <v>0.12</v>
      </c>
      <c r="N796" s="49" t="s">
        <v>5222</v>
      </c>
    </row>
    <row r="797" spans="1:14" s="50" customFormat="1" ht="14.5" x14ac:dyDescent="0.35">
      <c r="A797" s="33" t="s">
        <v>4905</v>
      </c>
      <c r="B797" s="53" t="s">
        <v>382</v>
      </c>
      <c r="C797" s="49" t="e">
        <f t="shared" si="37"/>
        <v>#DIV/0!</v>
      </c>
      <c r="D797" s="33">
        <v>61550</v>
      </c>
      <c r="E797" s="55" t="s">
        <v>1902</v>
      </c>
      <c r="F797" s="54">
        <v>550444000478</v>
      </c>
      <c r="G797" s="60" t="s">
        <v>5699</v>
      </c>
      <c r="H797" s="59">
        <v>41</v>
      </c>
      <c r="I797" s="59">
        <v>558</v>
      </c>
      <c r="J797" s="41"/>
      <c r="K797" s="42"/>
      <c r="L797" s="51">
        <f t="shared" si="38"/>
        <v>41</v>
      </c>
      <c r="M797" s="49">
        <f t="shared" si="39"/>
        <v>7.3476702508960573E-2</v>
      </c>
      <c r="N797" s="49" t="s">
        <v>5222</v>
      </c>
    </row>
    <row r="798" spans="1:14" s="50" customFormat="1" ht="14.5" x14ac:dyDescent="0.35">
      <c r="A798" s="33" t="s">
        <v>4905</v>
      </c>
      <c r="B798" s="53" t="s">
        <v>382</v>
      </c>
      <c r="C798" s="49" t="e">
        <f t="shared" si="37"/>
        <v>#DIV/0!</v>
      </c>
      <c r="D798" s="33">
        <v>61552</v>
      </c>
      <c r="E798" s="55" t="s">
        <v>1903</v>
      </c>
      <c r="F798" s="54">
        <v>550444000479</v>
      </c>
      <c r="G798" s="60" t="s">
        <v>5700</v>
      </c>
      <c r="H798" s="59">
        <v>68</v>
      </c>
      <c r="I798" s="59">
        <v>387</v>
      </c>
      <c r="J798" s="41"/>
      <c r="K798" s="42"/>
      <c r="L798" s="51">
        <f t="shared" si="38"/>
        <v>68</v>
      </c>
      <c r="M798" s="49">
        <f t="shared" si="39"/>
        <v>0.17571059431524547</v>
      </c>
      <c r="N798" s="49" t="s">
        <v>5222</v>
      </c>
    </row>
    <row r="799" spans="1:14" s="50" customFormat="1" ht="14.5" x14ac:dyDescent="0.35">
      <c r="A799" s="33" t="s">
        <v>4905</v>
      </c>
      <c r="B799" s="53" t="s">
        <v>382</v>
      </c>
      <c r="C799" s="49" t="e">
        <f t="shared" si="37"/>
        <v>#DIV/0!</v>
      </c>
      <c r="D799" s="33"/>
      <c r="E799" s="55" t="s">
        <v>2568</v>
      </c>
      <c r="F799" s="54" t="s">
        <v>2392</v>
      </c>
      <c r="G799" s="60" t="s">
        <v>5701</v>
      </c>
      <c r="H799" s="59">
        <v>104</v>
      </c>
      <c r="I799" s="57">
        <v>8</v>
      </c>
      <c r="J799" s="41"/>
      <c r="K799" s="42"/>
      <c r="L799" s="51">
        <f t="shared" si="38"/>
        <v>104</v>
      </c>
      <c r="M799" s="49">
        <f t="shared" si="39"/>
        <v>13</v>
      </c>
      <c r="N799" s="49" t="s">
        <v>5222</v>
      </c>
    </row>
    <row r="800" spans="1:14" s="50" customFormat="1" ht="14.5" x14ac:dyDescent="0.35">
      <c r="A800" s="33" t="s">
        <v>4905</v>
      </c>
      <c r="B800" s="53" t="s">
        <v>382</v>
      </c>
      <c r="C800" s="49" t="e">
        <f t="shared" si="37"/>
        <v>#DIV/0!</v>
      </c>
      <c r="D800" s="33">
        <v>61551</v>
      </c>
      <c r="E800" s="55" t="s">
        <v>1904</v>
      </c>
      <c r="F800" s="54">
        <v>550444000477</v>
      </c>
      <c r="G800" s="60" t="s">
        <v>5702</v>
      </c>
      <c r="H800" s="59">
        <v>135</v>
      </c>
      <c r="I800" s="59">
        <v>460</v>
      </c>
      <c r="J800" s="41"/>
      <c r="K800" s="42"/>
      <c r="L800" s="51">
        <f t="shared" si="38"/>
        <v>135</v>
      </c>
      <c r="M800" s="49">
        <f t="shared" si="39"/>
        <v>0.29347826086956524</v>
      </c>
      <c r="N800" s="49" t="s">
        <v>5222</v>
      </c>
    </row>
    <row r="801" spans="1:14" s="50" customFormat="1" ht="14.5" x14ac:dyDescent="0.35">
      <c r="A801" s="33" t="s">
        <v>4905</v>
      </c>
      <c r="B801" s="53" t="s">
        <v>382</v>
      </c>
      <c r="C801" s="49" t="e">
        <f t="shared" si="37"/>
        <v>#DIV/0!</v>
      </c>
      <c r="D801" s="33">
        <v>233919</v>
      </c>
      <c r="E801" s="55" t="s">
        <v>1905</v>
      </c>
      <c r="F801" s="54">
        <v>550444002552</v>
      </c>
      <c r="G801" s="60" t="s">
        <v>5703</v>
      </c>
      <c r="H801" s="59">
        <v>102</v>
      </c>
      <c r="I801" s="57">
        <v>394</v>
      </c>
      <c r="J801" s="41"/>
      <c r="K801" s="42"/>
      <c r="L801" s="51">
        <f t="shared" si="38"/>
        <v>102</v>
      </c>
      <c r="M801" s="49">
        <f t="shared" si="39"/>
        <v>0.25888324873096447</v>
      </c>
      <c r="N801" s="49" t="s">
        <v>5222</v>
      </c>
    </row>
    <row r="802" spans="1:14" s="50" customFormat="1" ht="14.5" x14ac:dyDescent="0.35">
      <c r="A802" s="33" t="s">
        <v>4906</v>
      </c>
      <c r="B802" s="53" t="s">
        <v>178</v>
      </c>
      <c r="C802" s="49" t="e">
        <f t="shared" si="37"/>
        <v>#DIV/0!</v>
      </c>
      <c r="D802" s="33">
        <v>62993</v>
      </c>
      <c r="E802" s="55" t="s">
        <v>1013</v>
      </c>
      <c r="F802" s="54">
        <v>550450000480</v>
      </c>
      <c r="G802" s="60" t="s">
        <v>5704</v>
      </c>
      <c r="H802" s="59">
        <v>1</v>
      </c>
      <c r="I802" s="59">
        <v>419</v>
      </c>
      <c r="J802" s="41"/>
      <c r="K802" s="42"/>
      <c r="L802" s="51">
        <f t="shared" si="38"/>
        <v>1</v>
      </c>
      <c r="M802" s="49">
        <f t="shared" si="39"/>
        <v>2.3866348448687352E-3</v>
      </c>
      <c r="N802" s="49" t="s">
        <v>5222</v>
      </c>
    </row>
    <row r="803" spans="1:14" s="50" customFormat="1" ht="14.5" x14ac:dyDescent="0.35">
      <c r="A803" s="33" t="s">
        <v>4906</v>
      </c>
      <c r="B803" s="53" t="s">
        <v>178</v>
      </c>
      <c r="C803" s="49" t="e">
        <f t="shared" si="37"/>
        <v>#DIV/0!</v>
      </c>
      <c r="D803" s="33">
        <v>62995</v>
      </c>
      <c r="E803" s="55" t="s">
        <v>1014</v>
      </c>
      <c r="F803" s="54">
        <v>550450000481</v>
      </c>
      <c r="G803" s="60" t="s">
        <v>5705</v>
      </c>
      <c r="H803" s="59">
        <v>99</v>
      </c>
      <c r="I803" s="57">
        <v>231</v>
      </c>
      <c r="J803" s="41"/>
      <c r="K803" s="42"/>
      <c r="L803" s="51">
        <f t="shared" si="38"/>
        <v>99</v>
      </c>
      <c r="M803" s="49">
        <f t="shared" si="39"/>
        <v>0.42857142857142855</v>
      </c>
      <c r="N803" s="49" t="s">
        <v>5222</v>
      </c>
    </row>
    <row r="804" spans="1:14" s="50" customFormat="1" ht="14.5" x14ac:dyDescent="0.35">
      <c r="A804" s="33" t="s">
        <v>4906</v>
      </c>
      <c r="B804" s="53" t="s">
        <v>178</v>
      </c>
      <c r="C804" s="49" t="e">
        <f t="shared" si="37"/>
        <v>#DIV/0!</v>
      </c>
      <c r="D804" s="33">
        <v>62994</v>
      </c>
      <c r="E804" s="55" t="s">
        <v>1015</v>
      </c>
      <c r="F804" s="54">
        <v>550450000482</v>
      </c>
      <c r="G804" s="60" t="s">
        <v>5706</v>
      </c>
      <c r="H804" s="59">
        <v>105</v>
      </c>
      <c r="I804" s="57">
        <v>185</v>
      </c>
      <c r="J804" s="41"/>
      <c r="K804" s="42"/>
      <c r="L804" s="51">
        <f t="shared" si="38"/>
        <v>105</v>
      </c>
      <c r="M804" s="49">
        <f t="shared" si="39"/>
        <v>0.56756756756756754</v>
      </c>
      <c r="N804" s="49" t="s">
        <v>5222</v>
      </c>
    </row>
    <row r="805" spans="1:14" s="50" customFormat="1" ht="14.5" x14ac:dyDescent="0.35">
      <c r="A805" s="33" t="s">
        <v>4907</v>
      </c>
      <c r="B805" s="53" t="s">
        <v>129</v>
      </c>
      <c r="C805" s="49" t="e">
        <f t="shared" si="37"/>
        <v>#DIV/0!</v>
      </c>
      <c r="D805" s="33">
        <v>61949</v>
      </c>
      <c r="E805" s="55" t="s">
        <v>731</v>
      </c>
      <c r="F805" s="54">
        <v>550453000483</v>
      </c>
      <c r="G805" s="60" t="s">
        <v>5707</v>
      </c>
      <c r="H805" s="59">
        <v>71</v>
      </c>
      <c r="I805" s="59">
        <v>216</v>
      </c>
      <c r="J805" s="41"/>
      <c r="K805" s="42"/>
      <c r="L805" s="51">
        <f t="shared" si="38"/>
        <v>71</v>
      </c>
      <c r="M805" s="49">
        <f t="shared" si="39"/>
        <v>0.32870370370370372</v>
      </c>
      <c r="N805" s="49" t="s">
        <v>5222</v>
      </c>
    </row>
    <row r="806" spans="1:14" s="50" customFormat="1" ht="14.5" x14ac:dyDescent="0.35">
      <c r="A806" s="33" t="s">
        <v>4907</v>
      </c>
      <c r="B806" s="53" t="s">
        <v>129</v>
      </c>
      <c r="C806" s="49" t="e">
        <f t="shared" si="37"/>
        <v>#DIV/0!</v>
      </c>
      <c r="D806" s="33">
        <v>61950</v>
      </c>
      <c r="E806" s="55" t="s">
        <v>732</v>
      </c>
      <c r="F806" s="54">
        <v>550453000484</v>
      </c>
      <c r="G806" s="60" t="s">
        <v>5708</v>
      </c>
      <c r="H806" s="59">
        <v>54</v>
      </c>
      <c r="I806" s="57">
        <v>257</v>
      </c>
      <c r="J806" s="41"/>
      <c r="K806" s="42"/>
      <c r="L806" s="51">
        <f t="shared" si="38"/>
        <v>54</v>
      </c>
      <c r="M806" s="49">
        <f t="shared" si="39"/>
        <v>0.21011673151750973</v>
      </c>
      <c r="N806" s="49" t="s">
        <v>5222</v>
      </c>
    </row>
    <row r="807" spans="1:14" s="50" customFormat="1" ht="14.5" x14ac:dyDescent="0.35">
      <c r="A807" s="33" t="s">
        <v>4908</v>
      </c>
      <c r="B807" s="53" t="s">
        <v>193</v>
      </c>
      <c r="C807" s="49" t="e">
        <f t="shared" si="37"/>
        <v>#DIV/0!</v>
      </c>
      <c r="D807" s="33">
        <v>61855</v>
      </c>
      <c r="E807" s="55" t="s">
        <v>1076</v>
      </c>
      <c r="F807" s="54">
        <v>550459000485</v>
      </c>
      <c r="G807" s="60" t="s">
        <v>5709</v>
      </c>
      <c r="H807" s="59">
        <v>45</v>
      </c>
      <c r="I807" s="59">
        <v>389</v>
      </c>
      <c r="J807" s="41"/>
      <c r="K807" s="42"/>
      <c r="L807" s="51">
        <f t="shared" si="38"/>
        <v>45</v>
      </c>
      <c r="M807" s="49">
        <f t="shared" si="39"/>
        <v>0.11568123393316196</v>
      </c>
      <c r="N807" s="49" t="s">
        <v>5222</v>
      </c>
    </row>
    <row r="808" spans="1:14" s="50" customFormat="1" ht="14.5" x14ac:dyDescent="0.35">
      <c r="A808" s="33" t="s">
        <v>4908</v>
      </c>
      <c r="B808" s="53" t="s">
        <v>193</v>
      </c>
      <c r="C808" s="49" t="e">
        <f t="shared" si="37"/>
        <v>#DIV/0!</v>
      </c>
      <c r="D808" s="33">
        <v>61856</v>
      </c>
      <c r="E808" s="55" t="s">
        <v>1077</v>
      </c>
      <c r="F808" s="54">
        <v>550459000486</v>
      </c>
      <c r="G808" s="60" t="s">
        <v>5710</v>
      </c>
      <c r="H808" s="59">
        <v>60</v>
      </c>
      <c r="I808" s="57">
        <v>239</v>
      </c>
      <c r="J808" s="41"/>
      <c r="K808" s="42"/>
      <c r="L808" s="51">
        <f t="shared" si="38"/>
        <v>60</v>
      </c>
      <c r="M808" s="49">
        <f t="shared" si="39"/>
        <v>0.2510460251046025</v>
      </c>
      <c r="N808" s="49" t="s">
        <v>5222</v>
      </c>
    </row>
    <row r="809" spans="1:14" s="50" customFormat="1" ht="14.5" x14ac:dyDescent="0.35">
      <c r="A809" s="33" t="s">
        <v>4908</v>
      </c>
      <c r="B809" s="53" t="s">
        <v>193</v>
      </c>
      <c r="C809" s="49" t="e">
        <f t="shared" si="37"/>
        <v>#DIV/0!</v>
      </c>
      <c r="D809" s="33">
        <v>250</v>
      </c>
      <c r="E809" s="55" t="s">
        <v>1078</v>
      </c>
      <c r="F809" s="54">
        <v>550459003012</v>
      </c>
      <c r="G809" s="60" t="s">
        <v>5711</v>
      </c>
      <c r="H809" s="59">
        <v>78</v>
      </c>
      <c r="I809" s="57">
        <v>172</v>
      </c>
      <c r="J809" s="41"/>
      <c r="K809" s="42"/>
      <c r="L809" s="51">
        <f t="shared" si="38"/>
        <v>78</v>
      </c>
      <c r="M809" s="49">
        <f t="shared" si="39"/>
        <v>0.45348837209302323</v>
      </c>
      <c r="N809" s="49" t="s">
        <v>5222</v>
      </c>
    </row>
    <row r="810" spans="1:14" s="50" customFormat="1" ht="14.5" x14ac:dyDescent="0.35">
      <c r="A810" s="33" t="s">
        <v>4910</v>
      </c>
      <c r="B810" s="53" t="s">
        <v>179</v>
      </c>
      <c r="C810" s="49" t="e">
        <f t="shared" si="37"/>
        <v>#DIV/0!</v>
      </c>
      <c r="D810" s="33">
        <v>62119</v>
      </c>
      <c r="E810" s="55" t="s">
        <v>1016</v>
      </c>
      <c r="F810" s="54">
        <v>550465000489</v>
      </c>
      <c r="G810" s="60" t="s">
        <v>5715</v>
      </c>
      <c r="H810" s="59">
        <v>174</v>
      </c>
      <c r="I810" s="57">
        <v>220</v>
      </c>
      <c r="J810" s="41"/>
      <c r="K810" s="42"/>
      <c r="L810" s="51">
        <f t="shared" si="38"/>
        <v>174</v>
      </c>
      <c r="M810" s="49">
        <f t="shared" si="39"/>
        <v>0.79090909090909089</v>
      </c>
      <c r="N810" s="49" t="s">
        <v>5222</v>
      </c>
    </row>
    <row r="811" spans="1:14" s="50" customFormat="1" ht="14.5" x14ac:dyDescent="0.35">
      <c r="A811" s="33" t="s">
        <v>4910</v>
      </c>
      <c r="B811" s="53" t="s">
        <v>179</v>
      </c>
      <c r="C811" s="49" t="e">
        <f t="shared" si="37"/>
        <v>#DIV/0!</v>
      </c>
      <c r="D811" s="33">
        <v>62120</v>
      </c>
      <c r="E811" s="55" t="s">
        <v>1017</v>
      </c>
      <c r="F811" s="54">
        <v>550465000490</v>
      </c>
      <c r="G811" s="60" t="s">
        <v>5716</v>
      </c>
      <c r="H811" s="59">
        <v>58</v>
      </c>
      <c r="I811" s="57">
        <v>114</v>
      </c>
      <c r="J811" s="41"/>
      <c r="K811" s="42"/>
      <c r="L811" s="51">
        <f t="shared" si="38"/>
        <v>58</v>
      </c>
      <c r="M811" s="49">
        <f t="shared" si="39"/>
        <v>0.50877192982456143</v>
      </c>
      <c r="N811" s="49" t="s">
        <v>5222</v>
      </c>
    </row>
    <row r="812" spans="1:14" s="50" customFormat="1" ht="14.5" x14ac:dyDescent="0.35">
      <c r="A812" s="33" t="s">
        <v>4910</v>
      </c>
      <c r="B812" s="53" t="s">
        <v>179</v>
      </c>
      <c r="C812" s="49" t="e">
        <f t="shared" si="37"/>
        <v>#DIV/0!</v>
      </c>
      <c r="D812" s="33">
        <v>62121</v>
      </c>
      <c r="E812" s="55" t="s">
        <v>1018</v>
      </c>
      <c r="F812" s="54">
        <v>550465002360</v>
      </c>
      <c r="G812" s="60" t="s">
        <v>5717</v>
      </c>
      <c r="H812" s="59">
        <v>71</v>
      </c>
      <c r="I812" s="57">
        <v>59</v>
      </c>
      <c r="J812" s="41"/>
      <c r="K812" s="42"/>
      <c r="L812" s="51">
        <f t="shared" si="38"/>
        <v>71</v>
      </c>
      <c r="M812" s="49">
        <f t="shared" si="39"/>
        <v>1.2033898305084745</v>
      </c>
      <c r="N812" s="49" t="s">
        <v>5222</v>
      </c>
    </row>
    <row r="813" spans="1:14" s="50" customFormat="1" ht="14.5" x14ac:dyDescent="0.35">
      <c r="A813" s="33" t="s">
        <v>4911</v>
      </c>
      <c r="B813" s="53" t="s">
        <v>181</v>
      </c>
      <c r="C813" s="49" t="e">
        <f t="shared" si="37"/>
        <v>#DIV/0!</v>
      </c>
      <c r="D813" s="33">
        <v>63282</v>
      </c>
      <c r="E813" s="55" t="s">
        <v>1023</v>
      </c>
      <c r="F813" s="54">
        <v>550468000493</v>
      </c>
      <c r="G813" s="60" t="s">
        <v>5718</v>
      </c>
      <c r="H813" s="59">
        <v>132</v>
      </c>
      <c r="I813" s="57">
        <v>309</v>
      </c>
      <c r="J813" s="41"/>
      <c r="K813" s="42"/>
      <c r="L813" s="51">
        <f t="shared" si="38"/>
        <v>132</v>
      </c>
      <c r="M813" s="49">
        <f t="shared" si="39"/>
        <v>0.42718446601941745</v>
      </c>
      <c r="N813" s="49" t="s">
        <v>5222</v>
      </c>
    </row>
    <row r="814" spans="1:14" s="50" customFormat="1" ht="14.5" x14ac:dyDescent="0.35">
      <c r="A814" s="33" t="s">
        <v>4911</v>
      </c>
      <c r="B814" s="53" t="s">
        <v>181</v>
      </c>
      <c r="C814" s="49" t="e">
        <f t="shared" ref="C814:C824" si="40">SUMIF($B$2:$B$491,B814,$L$2:$L$491)/(SUMIF($B$2:$B$491,B814,$I$2:$I$491))</f>
        <v>#DIV/0!</v>
      </c>
      <c r="D814" s="33">
        <v>130</v>
      </c>
      <c r="E814" s="55" t="s">
        <v>1024</v>
      </c>
      <c r="F814" s="54">
        <v>550468003042</v>
      </c>
      <c r="G814" s="60" t="s">
        <v>5719</v>
      </c>
      <c r="H814" s="59">
        <v>61</v>
      </c>
      <c r="I814" s="57">
        <v>330</v>
      </c>
      <c r="J814" s="41"/>
      <c r="K814" s="42"/>
      <c r="L814" s="51">
        <f t="shared" si="38"/>
        <v>61</v>
      </c>
      <c r="M814" s="49">
        <f t="shared" si="39"/>
        <v>0.18484848484848485</v>
      </c>
      <c r="N814" s="49" t="s">
        <v>5222</v>
      </c>
    </row>
    <row r="815" spans="1:14" s="50" customFormat="1" ht="14.5" x14ac:dyDescent="0.35">
      <c r="A815" s="33" t="s">
        <v>4911</v>
      </c>
      <c r="B815" s="53" t="s">
        <v>181</v>
      </c>
      <c r="C815" s="49" t="e">
        <f t="shared" si="40"/>
        <v>#DIV/0!</v>
      </c>
      <c r="D815" s="33">
        <v>63285</v>
      </c>
      <c r="E815" s="55" t="s">
        <v>1025</v>
      </c>
      <c r="F815" s="54">
        <v>550468000494</v>
      </c>
      <c r="G815" s="60" t="s">
        <v>5720</v>
      </c>
      <c r="H815" s="59">
        <v>32</v>
      </c>
      <c r="I815" s="57">
        <v>281</v>
      </c>
      <c r="J815" s="41"/>
      <c r="K815" s="42"/>
      <c r="L815" s="51">
        <f t="shared" si="38"/>
        <v>32</v>
      </c>
      <c r="M815" s="49">
        <f t="shared" si="39"/>
        <v>0.11387900355871886</v>
      </c>
      <c r="N815" s="49" t="s">
        <v>5222</v>
      </c>
    </row>
    <row r="816" spans="1:14" s="50" customFormat="1" ht="14.5" x14ac:dyDescent="0.35">
      <c r="A816" s="33" t="s">
        <v>4911</v>
      </c>
      <c r="B816" s="53" t="s">
        <v>181</v>
      </c>
      <c r="C816" s="49" t="e">
        <f t="shared" si="40"/>
        <v>#DIV/0!</v>
      </c>
      <c r="D816" s="33">
        <v>63292</v>
      </c>
      <c r="E816" s="55" t="s">
        <v>1026</v>
      </c>
      <c r="F816" s="54">
        <v>550468000498</v>
      </c>
      <c r="G816" s="60" t="s">
        <v>5721</v>
      </c>
      <c r="H816" s="59">
        <v>246</v>
      </c>
      <c r="I816" s="57">
        <v>2004</v>
      </c>
      <c r="J816" s="41"/>
      <c r="K816" s="42"/>
      <c r="L816" s="51">
        <f t="shared" si="38"/>
        <v>246</v>
      </c>
      <c r="M816" s="49">
        <f t="shared" si="39"/>
        <v>0.12275449101796407</v>
      </c>
      <c r="N816" s="49" t="s">
        <v>5222</v>
      </c>
    </row>
    <row r="817" spans="1:14" s="50" customFormat="1" ht="14.5" x14ac:dyDescent="0.35">
      <c r="A817" s="33" t="s">
        <v>4911</v>
      </c>
      <c r="B817" s="53" t="s">
        <v>181</v>
      </c>
      <c r="C817" s="49" t="e">
        <f t="shared" si="40"/>
        <v>#DIV/0!</v>
      </c>
      <c r="D817" s="33">
        <v>16074701</v>
      </c>
      <c r="E817" s="55" t="s">
        <v>1027</v>
      </c>
      <c r="F817" s="54">
        <v>550468002862</v>
      </c>
      <c r="G817" s="60" t="s">
        <v>5722</v>
      </c>
      <c r="H817" s="59">
        <v>30</v>
      </c>
      <c r="I817" s="57">
        <v>56</v>
      </c>
      <c r="J817" s="41"/>
      <c r="K817" s="42"/>
      <c r="L817" s="51">
        <f t="shared" si="38"/>
        <v>30</v>
      </c>
      <c r="M817" s="49">
        <f t="shared" si="39"/>
        <v>0.5357142857142857</v>
      </c>
      <c r="N817" s="49" t="s">
        <v>5222</v>
      </c>
    </row>
    <row r="818" spans="1:14" s="50" customFormat="1" ht="14.5" x14ac:dyDescent="0.35">
      <c r="A818" s="33" t="s">
        <v>4911</v>
      </c>
      <c r="B818" s="53" t="s">
        <v>181</v>
      </c>
      <c r="C818" s="49" t="e">
        <f t="shared" si="40"/>
        <v>#DIV/0!</v>
      </c>
      <c r="D818" s="33">
        <v>210</v>
      </c>
      <c r="E818" s="55" t="s">
        <v>1028</v>
      </c>
      <c r="F818" s="54">
        <v>550468002966</v>
      </c>
      <c r="G818" s="60" t="s">
        <v>5723</v>
      </c>
      <c r="H818" s="59">
        <v>150</v>
      </c>
      <c r="I818" s="57">
        <v>136</v>
      </c>
      <c r="J818" s="41"/>
      <c r="K818" s="42"/>
      <c r="L818" s="51">
        <f t="shared" si="38"/>
        <v>150</v>
      </c>
      <c r="M818" s="49">
        <f t="shared" si="39"/>
        <v>1.1029411764705883</v>
      </c>
      <c r="N818" s="49" t="s">
        <v>5222</v>
      </c>
    </row>
    <row r="819" spans="1:14" s="50" customFormat="1" ht="14.5" x14ac:dyDescent="0.35">
      <c r="A819" s="33" t="s">
        <v>4911</v>
      </c>
      <c r="B819" s="53" t="s">
        <v>181</v>
      </c>
      <c r="C819" s="49" t="e">
        <f t="shared" si="40"/>
        <v>#DIV/0!</v>
      </c>
      <c r="D819" s="33">
        <v>62927</v>
      </c>
      <c r="E819" s="55" t="s">
        <v>997</v>
      </c>
      <c r="F819" s="54">
        <v>550468000499</v>
      </c>
      <c r="G819" s="60" t="s">
        <v>5724</v>
      </c>
      <c r="H819" s="59">
        <v>801</v>
      </c>
      <c r="I819" s="57">
        <v>391</v>
      </c>
      <c r="J819" s="41"/>
      <c r="K819" s="42"/>
      <c r="L819" s="51">
        <f t="shared" si="38"/>
        <v>801</v>
      </c>
      <c r="M819" s="49">
        <f t="shared" si="39"/>
        <v>2.0485933503836318</v>
      </c>
      <c r="N819" s="49" t="s">
        <v>5222</v>
      </c>
    </row>
    <row r="820" spans="1:14" s="50" customFormat="1" ht="14.5" x14ac:dyDescent="0.35">
      <c r="A820" s="33" t="s">
        <v>4911</v>
      </c>
      <c r="B820" s="53" t="s">
        <v>181</v>
      </c>
      <c r="C820" s="49" t="e">
        <f t="shared" si="40"/>
        <v>#DIV/0!</v>
      </c>
      <c r="D820" s="33">
        <v>63272</v>
      </c>
      <c r="E820" s="55" t="s">
        <v>1029</v>
      </c>
      <c r="F820" s="54">
        <v>550468000500</v>
      </c>
      <c r="G820" s="60" t="s">
        <v>5725</v>
      </c>
      <c r="H820" s="59">
        <v>23</v>
      </c>
      <c r="I820" s="57">
        <v>262</v>
      </c>
      <c r="J820" s="41"/>
      <c r="K820" s="42"/>
      <c r="L820" s="51">
        <f t="shared" si="38"/>
        <v>23</v>
      </c>
      <c r="M820" s="49">
        <f t="shared" si="39"/>
        <v>8.7786259541984726E-2</v>
      </c>
      <c r="N820" s="49" t="s">
        <v>5222</v>
      </c>
    </row>
    <row r="821" spans="1:14" s="50" customFormat="1" ht="14.5" x14ac:dyDescent="0.35">
      <c r="A821" s="33" t="s">
        <v>4911</v>
      </c>
      <c r="B821" s="53" t="s">
        <v>181</v>
      </c>
      <c r="C821" s="49" t="e">
        <f t="shared" si="40"/>
        <v>#DIV/0!</v>
      </c>
      <c r="D821" s="33">
        <v>63297</v>
      </c>
      <c r="E821" s="55" t="s">
        <v>1030</v>
      </c>
      <c r="F821" s="54">
        <v>550468000501</v>
      </c>
      <c r="G821" s="60" t="s">
        <v>5726</v>
      </c>
      <c r="H821" s="59">
        <v>61</v>
      </c>
      <c r="I821" s="57">
        <v>343</v>
      </c>
      <c r="J821" s="41"/>
      <c r="K821" s="42"/>
      <c r="L821" s="51">
        <f t="shared" si="38"/>
        <v>61</v>
      </c>
      <c r="M821" s="49">
        <f t="shared" si="39"/>
        <v>0.17784256559766765</v>
      </c>
      <c r="N821" s="49" t="s">
        <v>5222</v>
      </c>
    </row>
    <row r="822" spans="1:14" s="50" customFormat="1" ht="14.5" x14ac:dyDescent="0.35">
      <c r="A822" s="33" t="s">
        <v>4911</v>
      </c>
      <c r="B822" s="53" t="s">
        <v>181</v>
      </c>
      <c r="C822" s="49" t="e">
        <f t="shared" si="40"/>
        <v>#DIV/0!</v>
      </c>
      <c r="D822" s="33">
        <v>62580</v>
      </c>
      <c r="E822" s="55" t="s">
        <v>1031</v>
      </c>
      <c r="F822" s="54">
        <v>550468000497</v>
      </c>
      <c r="G822" s="60" t="s">
        <v>5727</v>
      </c>
      <c r="H822" s="59">
        <v>68</v>
      </c>
      <c r="I822" s="57">
        <v>329</v>
      </c>
      <c r="J822" s="41"/>
      <c r="K822" s="42"/>
      <c r="L822" s="51">
        <f t="shared" si="38"/>
        <v>68</v>
      </c>
      <c r="M822" s="49">
        <f t="shared" si="39"/>
        <v>0.20668693009118541</v>
      </c>
      <c r="N822" s="49" t="s">
        <v>5222</v>
      </c>
    </row>
    <row r="823" spans="1:14" s="50" customFormat="1" ht="14.5" x14ac:dyDescent="0.35">
      <c r="A823" s="33" t="s">
        <v>4911</v>
      </c>
      <c r="B823" s="53" t="s">
        <v>181</v>
      </c>
      <c r="C823" s="49" t="e">
        <f t="shared" si="40"/>
        <v>#DIV/0!</v>
      </c>
      <c r="D823" s="33">
        <v>63293</v>
      </c>
      <c r="E823" s="55" t="s">
        <v>1032</v>
      </c>
      <c r="F823" s="54">
        <v>550468000502</v>
      </c>
      <c r="G823" s="60" t="s">
        <v>5728</v>
      </c>
      <c r="H823" s="59">
        <v>243</v>
      </c>
      <c r="I823" s="57">
        <v>348</v>
      </c>
      <c r="J823" s="41"/>
      <c r="K823" s="42"/>
      <c r="L823" s="51">
        <f t="shared" si="38"/>
        <v>243</v>
      </c>
      <c r="M823" s="49">
        <f t="shared" si="39"/>
        <v>0.69827586206896552</v>
      </c>
      <c r="N823" s="49" t="s">
        <v>5222</v>
      </c>
    </row>
    <row r="824" spans="1:14" s="50" customFormat="1" ht="14.5" x14ac:dyDescent="0.35">
      <c r="A824" s="33" t="s">
        <v>4911</v>
      </c>
      <c r="B824" s="53" t="s">
        <v>181</v>
      </c>
      <c r="C824" s="49" t="e">
        <f t="shared" si="40"/>
        <v>#DIV/0!</v>
      </c>
      <c r="D824" s="33">
        <v>63273</v>
      </c>
      <c r="E824" s="55" t="s">
        <v>1033</v>
      </c>
      <c r="F824" s="54">
        <v>550468000503</v>
      </c>
      <c r="G824" s="60" t="s">
        <v>5729</v>
      </c>
      <c r="H824" s="59">
        <v>196</v>
      </c>
      <c r="I824" s="57">
        <v>407</v>
      </c>
      <c r="J824" s="41"/>
      <c r="K824" s="42"/>
      <c r="L824" s="51">
        <f t="shared" si="38"/>
        <v>196</v>
      </c>
      <c r="M824" s="49">
        <f t="shared" si="39"/>
        <v>0.48157248157248156</v>
      </c>
      <c r="N824" s="49" t="s">
        <v>5222</v>
      </c>
    </row>
    <row r="825" spans="1:14" s="50" customFormat="1" ht="14.5" x14ac:dyDescent="0.35">
      <c r="A825" s="33" t="s">
        <v>4911</v>
      </c>
      <c r="B825" s="53" t="s">
        <v>181</v>
      </c>
      <c r="C825" s="49">
        <f t="shared" ref="C825:C888" si="41">SUMIF($B$2:$B$2241,B825,$L$2:$L$2241)/(SUMIF($B$2:$B$2241,B825,$I$2:$I$2241))</f>
        <v>0.40745993476102682</v>
      </c>
      <c r="D825" s="33">
        <v>63276</v>
      </c>
      <c r="E825" s="55" t="s">
        <v>1034</v>
      </c>
      <c r="F825" s="54">
        <v>550468000504</v>
      </c>
      <c r="G825" s="60" t="s">
        <v>5730</v>
      </c>
      <c r="H825" s="59">
        <v>247</v>
      </c>
      <c r="I825" s="57">
        <v>444</v>
      </c>
      <c r="J825" s="41"/>
      <c r="K825" s="42"/>
      <c r="L825" s="51">
        <f t="shared" si="38"/>
        <v>247</v>
      </c>
      <c r="M825" s="49">
        <f t="shared" si="39"/>
        <v>0.55630630630630629</v>
      </c>
      <c r="N825" s="49" t="s">
        <v>5222</v>
      </c>
    </row>
    <row r="826" spans="1:14" s="50" customFormat="1" ht="14.5" x14ac:dyDescent="0.35">
      <c r="A826" s="33" t="s">
        <v>4911</v>
      </c>
      <c r="B826" s="53" t="s">
        <v>181</v>
      </c>
      <c r="C826" s="49">
        <f t="shared" si="41"/>
        <v>0.40745993476102682</v>
      </c>
      <c r="D826" s="33">
        <v>63298</v>
      </c>
      <c r="E826" s="55" t="s">
        <v>1035</v>
      </c>
      <c r="F826" s="54">
        <v>550468000505</v>
      </c>
      <c r="G826" s="60" t="s">
        <v>5731</v>
      </c>
      <c r="H826" s="59">
        <v>133</v>
      </c>
      <c r="I826" s="57">
        <v>521</v>
      </c>
      <c r="J826" s="41"/>
      <c r="K826" s="42"/>
      <c r="L826" s="51">
        <f t="shared" si="38"/>
        <v>133</v>
      </c>
      <c r="M826" s="49">
        <f t="shared" si="39"/>
        <v>0.25527831094049902</v>
      </c>
      <c r="N826" s="49" t="s">
        <v>5222</v>
      </c>
    </row>
    <row r="827" spans="1:14" s="50" customFormat="1" ht="14.5" x14ac:dyDescent="0.35">
      <c r="A827" s="33" t="s">
        <v>4911</v>
      </c>
      <c r="B827" s="53" t="s">
        <v>181</v>
      </c>
      <c r="C827" s="49">
        <f t="shared" si="41"/>
        <v>0.40745993476102682</v>
      </c>
      <c r="D827" s="33">
        <v>63296</v>
      </c>
      <c r="E827" s="55" t="s">
        <v>1036</v>
      </c>
      <c r="F827" s="54">
        <v>550468000506</v>
      </c>
      <c r="G827" s="60" t="s">
        <v>5732</v>
      </c>
      <c r="H827" s="59">
        <v>189</v>
      </c>
      <c r="I827" s="57">
        <v>414</v>
      </c>
      <c r="J827" s="41"/>
      <c r="K827" s="42"/>
      <c r="L827" s="51">
        <f t="shared" si="38"/>
        <v>189</v>
      </c>
      <c r="M827" s="49">
        <f t="shared" si="39"/>
        <v>0.45652173913043476</v>
      </c>
      <c r="N827" s="49" t="s">
        <v>5222</v>
      </c>
    </row>
    <row r="828" spans="1:14" s="50" customFormat="1" ht="14.5" x14ac:dyDescent="0.35">
      <c r="A828" s="33" t="s">
        <v>4911</v>
      </c>
      <c r="B828" s="53" t="s">
        <v>181</v>
      </c>
      <c r="C828" s="49">
        <f t="shared" si="41"/>
        <v>0.40745993476102682</v>
      </c>
      <c r="D828" s="33">
        <v>63290</v>
      </c>
      <c r="E828" s="55" t="s">
        <v>1037</v>
      </c>
      <c r="F828" s="54">
        <v>550468002325</v>
      </c>
      <c r="G828" s="60" t="s">
        <v>5733</v>
      </c>
      <c r="H828" s="59">
        <v>261</v>
      </c>
      <c r="I828" s="57">
        <v>476</v>
      </c>
      <c r="J828" s="41"/>
      <c r="K828" s="42"/>
      <c r="L828" s="51">
        <f t="shared" si="38"/>
        <v>261</v>
      </c>
      <c r="M828" s="49">
        <f t="shared" si="39"/>
        <v>0.54831932773109249</v>
      </c>
      <c r="N828" s="49" t="s">
        <v>5222</v>
      </c>
    </row>
    <row r="829" spans="1:14" s="50" customFormat="1" ht="14.5" x14ac:dyDescent="0.35">
      <c r="A829" s="33" t="s">
        <v>4912</v>
      </c>
      <c r="B829" s="53" t="s">
        <v>443</v>
      </c>
      <c r="C829" s="49">
        <f t="shared" si="41"/>
        <v>1.0051020408163265</v>
      </c>
      <c r="D829" s="33">
        <v>60789</v>
      </c>
      <c r="E829" s="55" t="s">
        <v>2127</v>
      </c>
      <c r="F829" s="54">
        <v>550472000508</v>
      </c>
      <c r="G829" s="60" t="s">
        <v>5734</v>
      </c>
      <c r="H829" s="59">
        <v>197</v>
      </c>
      <c r="I829" s="57">
        <v>196</v>
      </c>
      <c r="J829" s="41"/>
      <c r="K829" s="42"/>
      <c r="L829" s="51">
        <f t="shared" si="38"/>
        <v>197</v>
      </c>
      <c r="M829" s="49">
        <f t="shared" si="39"/>
        <v>1.0051020408163265</v>
      </c>
      <c r="N829" s="49" t="s">
        <v>5222</v>
      </c>
    </row>
    <row r="830" spans="1:14" s="50" customFormat="1" ht="14.5" x14ac:dyDescent="0.35">
      <c r="A830" s="33" t="s">
        <v>4913</v>
      </c>
      <c r="B830" s="53" t="s">
        <v>219</v>
      </c>
      <c r="C830" s="49">
        <f t="shared" si="41"/>
        <v>0.40585009140767825</v>
      </c>
      <c r="D830" s="33">
        <v>61556</v>
      </c>
      <c r="E830" s="55" t="s">
        <v>1144</v>
      </c>
      <c r="F830" s="54">
        <v>550474000509</v>
      </c>
      <c r="G830" s="60" t="s">
        <v>5735</v>
      </c>
      <c r="H830" s="59">
        <v>180</v>
      </c>
      <c r="I830" s="57">
        <v>269</v>
      </c>
      <c r="J830" s="41"/>
      <c r="K830" s="42"/>
      <c r="L830" s="51">
        <f t="shared" si="38"/>
        <v>180</v>
      </c>
      <c r="M830" s="49">
        <f t="shared" si="39"/>
        <v>0.66914498141263945</v>
      </c>
      <c r="N830" s="49" t="s">
        <v>5222</v>
      </c>
    </row>
    <row r="831" spans="1:14" s="50" customFormat="1" ht="14.5" x14ac:dyDescent="0.35">
      <c r="A831" s="33" t="s">
        <v>4913</v>
      </c>
      <c r="B831" s="53" t="s">
        <v>219</v>
      </c>
      <c r="C831" s="49">
        <f t="shared" si="41"/>
        <v>0.40585009140767825</v>
      </c>
      <c r="D831" s="33"/>
      <c r="E831" s="55" t="s">
        <v>2913</v>
      </c>
      <c r="F831" s="54">
        <v>550474002749</v>
      </c>
      <c r="G831" s="60" t="s">
        <v>5736</v>
      </c>
      <c r="H831" s="59">
        <v>223</v>
      </c>
      <c r="I831" s="57">
        <v>81</v>
      </c>
      <c r="J831" s="41"/>
      <c r="K831" s="42"/>
      <c r="L831" s="51">
        <f t="shared" si="38"/>
        <v>223</v>
      </c>
      <c r="M831" s="49">
        <f t="shared" si="39"/>
        <v>2.7530864197530862</v>
      </c>
      <c r="N831" s="49" t="s">
        <v>5222</v>
      </c>
    </row>
    <row r="832" spans="1:14" s="50" customFormat="1" ht="14.5" x14ac:dyDescent="0.35">
      <c r="A832" s="33" t="s">
        <v>4913</v>
      </c>
      <c r="B832" s="53" t="s">
        <v>219</v>
      </c>
      <c r="C832" s="49">
        <f t="shared" si="41"/>
        <v>0.40585009140767825</v>
      </c>
      <c r="D832" s="33">
        <v>61563</v>
      </c>
      <c r="E832" s="55" t="s">
        <v>1145</v>
      </c>
      <c r="F832" s="54">
        <v>550474000510</v>
      </c>
      <c r="G832" s="60" t="s">
        <v>5737</v>
      </c>
      <c r="H832" s="59">
        <v>56</v>
      </c>
      <c r="I832" s="57">
        <v>980</v>
      </c>
      <c r="J832" s="41"/>
      <c r="K832" s="42"/>
      <c r="L832" s="51">
        <f t="shared" si="38"/>
        <v>56</v>
      </c>
      <c r="M832" s="49">
        <f t="shared" si="39"/>
        <v>5.7142857142857141E-2</v>
      </c>
      <c r="N832" s="49" t="s">
        <v>5222</v>
      </c>
    </row>
    <row r="833" spans="1:14" s="50" customFormat="1" ht="14.5" x14ac:dyDescent="0.35">
      <c r="A833" s="33" t="s">
        <v>4913</v>
      </c>
      <c r="B833" s="53" t="s">
        <v>219</v>
      </c>
      <c r="C833" s="49">
        <f t="shared" si="41"/>
        <v>0.40585009140767825</v>
      </c>
      <c r="D833" s="33">
        <v>61559</v>
      </c>
      <c r="E833" s="55" t="s">
        <v>1146</v>
      </c>
      <c r="F833" s="54">
        <v>550474000512</v>
      </c>
      <c r="G833" s="60" t="s">
        <v>5738</v>
      </c>
      <c r="H833" s="59">
        <v>95</v>
      </c>
      <c r="I833" s="57">
        <v>593</v>
      </c>
      <c r="J833" s="41"/>
      <c r="K833" s="42"/>
      <c r="L833" s="51">
        <f t="shared" si="38"/>
        <v>95</v>
      </c>
      <c r="M833" s="49">
        <f t="shared" si="39"/>
        <v>0.16020236087689713</v>
      </c>
      <c r="N833" s="49" t="s">
        <v>5222</v>
      </c>
    </row>
    <row r="834" spans="1:14" s="50" customFormat="1" ht="14.5" x14ac:dyDescent="0.35">
      <c r="A834" s="33" t="s">
        <v>4913</v>
      </c>
      <c r="B834" s="53" t="s">
        <v>219</v>
      </c>
      <c r="C834" s="49">
        <f t="shared" si="41"/>
        <v>0.40585009140767825</v>
      </c>
      <c r="D834" s="33">
        <v>229490</v>
      </c>
      <c r="E834" s="55" t="s">
        <v>1147</v>
      </c>
      <c r="F834" s="54">
        <v>550474002416</v>
      </c>
      <c r="G834" s="60" t="s">
        <v>5739</v>
      </c>
      <c r="H834" s="59">
        <v>2</v>
      </c>
      <c r="I834" s="57">
        <v>259</v>
      </c>
      <c r="J834" s="41"/>
      <c r="K834" s="42"/>
      <c r="L834" s="51">
        <f t="shared" ref="L834:L897" si="42">IF(K834="",H834,(MIN(I834,(K834*1.6*I834))))</f>
        <v>2</v>
      </c>
      <c r="M834" s="49">
        <f t="shared" ref="M834:M897" si="43">IF(L834=0,0,(L834/I834))</f>
        <v>7.7220077220077222E-3</v>
      </c>
      <c r="N834" s="49" t="s">
        <v>5222</v>
      </c>
    </row>
    <row r="835" spans="1:14" s="50" customFormat="1" ht="14.5" x14ac:dyDescent="0.35">
      <c r="A835" s="33" t="s">
        <v>4913</v>
      </c>
      <c r="B835" s="53" t="s">
        <v>219</v>
      </c>
      <c r="C835" s="49">
        <f t="shared" si="41"/>
        <v>0.40585009140767825</v>
      </c>
      <c r="D835" s="33">
        <v>61561</v>
      </c>
      <c r="E835" s="55" t="s">
        <v>1148</v>
      </c>
      <c r="F835" s="54">
        <v>550474000513</v>
      </c>
      <c r="G835" s="60" t="s">
        <v>5740</v>
      </c>
      <c r="H835" s="59">
        <v>338</v>
      </c>
      <c r="I835" s="57">
        <v>310</v>
      </c>
      <c r="J835" s="41"/>
      <c r="K835" s="42"/>
      <c r="L835" s="51">
        <f t="shared" si="42"/>
        <v>338</v>
      </c>
      <c r="M835" s="49">
        <f t="shared" si="43"/>
        <v>1.0903225806451613</v>
      </c>
      <c r="N835" s="49" t="s">
        <v>5222</v>
      </c>
    </row>
    <row r="836" spans="1:14" s="50" customFormat="1" ht="14.5" x14ac:dyDescent="0.35">
      <c r="A836" s="33" t="s">
        <v>4913</v>
      </c>
      <c r="B836" s="53" t="s">
        <v>219</v>
      </c>
      <c r="C836" s="49">
        <f t="shared" si="41"/>
        <v>0.40585009140767825</v>
      </c>
      <c r="D836" s="33">
        <v>61554</v>
      </c>
      <c r="E836" s="55" t="s">
        <v>1149</v>
      </c>
      <c r="F836" s="54">
        <v>550474000514</v>
      </c>
      <c r="G836" s="60" t="s">
        <v>5741</v>
      </c>
      <c r="H836" s="59">
        <v>216</v>
      </c>
      <c r="I836" s="57">
        <v>243</v>
      </c>
      <c r="J836" s="41"/>
      <c r="K836" s="42"/>
      <c r="L836" s="51">
        <f t="shared" si="42"/>
        <v>216</v>
      </c>
      <c r="M836" s="49">
        <f t="shared" si="43"/>
        <v>0.88888888888888884</v>
      </c>
      <c r="N836" s="49" t="s">
        <v>5222</v>
      </c>
    </row>
    <row r="837" spans="1:14" s="50" customFormat="1" ht="14.5" x14ac:dyDescent="0.35">
      <c r="A837" s="33" t="s">
        <v>4914</v>
      </c>
      <c r="B837" s="53" t="s">
        <v>294</v>
      </c>
      <c r="C837" s="49">
        <f t="shared" si="41"/>
        <v>0.29950495049504949</v>
      </c>
      <c r="D837" s="33">
        <v>61262</v>
      </c>
      <c r="E837" s="55" t="s">
        <v>1420</v>
      </c>
      <c r="F837" s="54">
        <v>550480000517</v>
      </c>
      <c r="G837" s="60" t="s">
        <v>5742</v>
      </c>
      <c r="H837" s="59">
        <v>116</v>
      </c>
      <c r="I837" s="57">
        <v>357</v>
      </c>
      <c r="J837" s="41"/>
      <c r="K837" s="42"/>
      <c r="L837" s="51">
        <f t="shared" si="42"/>
        <v>116</v>
      </c>
      <c r="M837" s="49">
        <f t="shared" si="43"/>
        <v>0.32492997198879553</v>
      </c>
      <c r="N837" s="49" t="s">
        <v>5222</v>
      </c>
    </row>
    <row r="838" spans="1:14" s="50" customFormat="1" ht="14.5" x14ac:dyDescent="0.35">
      <c r="A838" s="33" t="s">
        <v>4914</v>
      </c>
      <c r="B838" s="53" t="s">
        <v>294</v>
      </c>
      <c r="C838" s="49">
        <f t="shared" si="41"/>
        <v>0.29950495049504949</v>
      </c>
      <c r="D838" s="33">
        <v>61269</v>
      </c>
      <c r="E838" s="55" t="s">
        <v>1421</v>
      </c>
      <c r="F838" s="54">
        <v>550480000518</v>
      </c>
      <c r="G838" s="60" t="s">
        <v>5743</v>
      </c>
      <c r="H838" s="59">
        <v>126</v>
      </c>
      <c r="I838" s="57">
        <v>451</v>
      </c>
      <c r="J838" s="41"/>
      <c r="K838" s="42"/>
      <c r="L838" s="51">
        <f t="shared" si="42"/>
        <v>126</v>
      </c>
      <c r="M838" s="49">
        <f t="shared" si="43"/>
        <v>0.2793791574279379</v>
      </c>
      <c r="N838" s="49" t="s">
        <v>5222</v>
      </c>
    </row>
    <row r="839" spans="1:14" s="50" customFormat="1" ht="14.5" x14ac:dyDescent="0.35">
      <c r="A839" s="33" t="s">
        <v>4915</v>
      </c>
      <c r="B839" s="53" t="s">
        <v>295</v>
      </c>
      <c r="C839" s="49">
        <f t="shared" si="41"/>
        <v>0.15861058798911906</v>
      </c>
      <c r="D839" s="33">
        <v>60811</v>
      </c>
      <c r="E839" s="55" t="s">
        <v>1422</v>
      </c>
      <c r="F839" s="54">
        <v>550483000519</v>
      </c>
      <c r="G839" s="60" t="s">
        <v>5744</v>
      </c>
      <c r="H839" s="59">
        <v>104</v>
      </c>
      <c r="I839" s="57">
        <v>335</v>
      </c>
      <c r="J839" s="41"/>
      <c r="K839" s="42"/>
      <c r="L839" s="51">
        <f t="shared" si="42"/>
        <v>104</v>
      </c>
      <c r="M839" s="49">
        <f t="shared" si="43"/>
        <v>0.31044776119402984</v>
      </c>
      <c r="N839" s="49" t="s">
        <v>5222</v>
      </c>
    </row>
    <row r="840" spans="1:14" s="50" customFormat="1" ht="14.5" x14ac:dyDescent="0.35">
      <c r="A840" s="33" t="s">
        <v>4915</v>
      </c>
      <c r="B840" s="53" t="s">
        <v>295</v>
      </c>
      <c r="C840" s="49">
        <f t="shared" si="41"/>
        <v>0.15861058798911906</v>
      </c>
      <c r="D840" s="33">
        <v>60808</v>
      </c>
      <c r="E840" s="55" t="s">
        <v>1423</v>
      </c>
      <c r="F840" s="54">
        <v>550483000520</v>
      </c>
      <c r="G840" s="60" t="s">
        <v>5745</v>
      </c>
      <c r="H840" s="59">
        <v>44</v>
      </c>
      <c r="I840" s="57">
        <v>484</v>
      </c>
      <c r="J840" s="41"/>
      <c r="K840" s="42"/>
      <c r="L840" s="51">
        <f t="shared" si="42"/>
        <v>44</v>
      </c>
      <c r="M840" s="49">
        <f t="shared" si="43"/>
        <v>9.0909090909090912E-2</v>
      </c>
      <c r="N840" s="49" t="s">
        <v>5222</v>
      </c>
    </row>
    <row r="841" spans="1:14" s="50" customFormat="1" ht="14.5" x14ac:dyDescent="0.35">
      <c r="A841" s="33" t="s">
        <v>4915</v>
      </c>
      <c r="B841" s="53" t="s">
        <v>295</v>
      </c>
      <c r="C841" s="49">
        <f t="shared" si="41"/>
        <v>0.15861058798911906</v>
      </c>
      <c r="D841" s="33">
        <v>60818</v>
      </c>
      <c r="E841" s="55" t="s">
        <v>1424</v>
      </c>
      <c r="F841" s="54">
        <v>550483000521</v>
      </c>
      <c r="G841" s="60" t="s">
        <v>5746</v>
      </c>
      <c r="H841" s="59">
        <v>45</v>
      </c>
      <c r="I841" s="57">
        <v>1098</v>
      </c>
      <c r="J841" s="41"/>
      <c r="K841" s="42"/>
      <c r="L841" s="51">
        <f t="shared" si="42"/>
        <v>45</v>
      </c>
      <c r="M841" s="49">
        <f t="shared" si="43"/>
        <v>4.0983606557377046E-2</v>
      </c>
      <c r="N841" s="49" t="s">
        <v>5222</v>
      </c>
    </row>
    <row r="842" spans="1:14" s="50" customFormat="1" ht="14.5" x14ac:dyDescent="0.35">
      <c r="A842" s="33" t="s">
        <v>4915</v>
      </c>
      <c r="B842" s="53" t="s">
        <v>295</v>
      </c>
      <c r="C842" s="49">
        <f t="shared" si="41"/>
        <v>0.15861058798911906</v>
      </c>
      <c r="D842" s="33">
        <v>60813</v>
      </c>
      <c r="E842" s="55" t="s">
        <v>1425</v>
      </c>
      <c r="F842" s="54">
        <v>550483000522</v>
      </c>
      <c r="G842" s="60" t="s">
        <v>5747</v>
      </c>
      <c r="H842" s="59">
        <v>56</v>
      </c>
      <c r="I842" s="57">
        <v>1539</v>
      </c>
      <c r="J842" s="41"/>
      <c r="K842" s="42"/>
      <c r="L842" s="51">
        <f t="shared" si="42"/>
        <v>56</v>
      </c>
      <c r="M842" s="49">
        <f t="shared" si="43"/>
        <v>3.6387264457439894E-2</v>
      </c>
      <c r="N842" s="49" t="s">
        <v>5222</v>
      </c>
    </row>
    <row r="843" spans="1:14" s="50" customFormat="1" ht="14.5" x14ac:dyDescent="0.35">
      <c r="A843" s="33" t="s">
        <v>4915</v>
      </c>
      <c r="B843" s="53" t="s">
        <v>295</v>
      </c>
      <c r="C843" s="49">
        <f t="shared" si="41"/>
        <v>0.15861058798911906</v>
      </c>
      <c r="D843" s="33"/>
      <c r="E843" s="55" t="s">
        <v>1426</v>
      </c>
      <c r="F843" s="54">
        <v>550483002685</v>
      </c>
      <c r="G843" s="60" t="s">
        <v>5748</v>
      </c>
      <c r="H843" s="59">
        <v>91</v>
      </c>
      <c r="I843" s="57">
        <v>34</v>
      </c>
      <c r="J843" s="41"/>
      <c r="K843" s="42"/>
      <c r="L843" s="51">
        <f t="shared" si="42"/>
        <v>91</v>
      </c>
      <c r="M843" s="49">
        <f t="shared" si="43"/>
        <v>2.6764705882352939</v>
      </c>
      <c r="N843" s="49" t="s">
        <v>5222</v>
      </c>
    </row>
    <row r="844" spans="1:14" s="50" customFormat="1" ht="14.5" x14ac:dyDescent="0.35">
      <c r="A844" s="33" t="s">
        <v>4915</v>
      </c>
      <c r="B844" s="53" t="s">
        <v>295</v>
      </c>
      <c r="C844" s="49">
        <f t="shared" si="41"/>
        <v>0.15861058798911906</v>
      </c>
      <c r="D844" s="33">
        <v>62447</v>
      </c>
      <c r="E844" s="55" t="s">
        <v>1297</v>
      </c>
      <c r="F844" s="54">
        <v>550483000523</v>
      </c>
      <c r="G844" s="60" t="s">
        <v>5749</v>
      </c>
      <c r="H844" s="59">
        <v>173</v>
      </c>
      <c r="I844" s="57">
        <v>456</v>
      </c>
      <c r="J844" s="41"/>
      <c r="K844" s="42"/>
      <c r="L844" s="51">
        <f t="shared" si="42"/>
        <v>173</v>
      </c>
      <c r="M844" s="49">
        <f t="shared" si="43"/>
        <v>0.37938596491228072</v>
      </c>
      <c r="N844" s="49" t="s">
        <v>5222</v>
      </c>
    </row>
    <row r="845" spans="1:14" s="50" customFormat="1" ht="14.5" x14ac:dyDescent="0.35">
      <c r="A845" s="33" t="s">
        <v>4915</v>
      </c>
      <c r="B845" s="53" t="s">
        <v>295</v>
      </c>
      <c r="C845" s="49">
        <f t="shared" si="41"/>
        <v>0.15861058798911906</v>
      </c>
      <c r="D845" s="33">
        <v>60810</v>
      </c>
      <c r="E845" s="55" t="s">
        <v>1427</v>
      </c>
      <c r="F845" s="54">
        <v>550483000524</v>
      </c>
      <c r="G845" s="60" t="s">
        <v>5750</v>
      </c>
      <c r="H845" s="59">
        <v>237</v>
      </c>
      <c r="I845" s="59">
        <v>491</v>
      </c>
      <c r="J845" s="41"/>
      <c r="K845" s="42"/>
      <c r="L845" s="51">
        <f t="shared" si="42"/>
        <v>237</v>
      </c>
      <c r="M845" s="49">
        <f t="shared" si="43"/>
        <v>0.48268839103869654</v>
      </c>
      <c r="N845" s="49" t="s">
        <v>5222</v>
      </c>
    </row>
    <row r="846" spans="1:14" s="50" customFormat="1" ht="14.5" x14ac:dyDescent="0.35">
      <c r="A846" s="33" t="s">
        <v>4915</v>
      </c>
      <c r="B846" s="53" t="s">
        <v>295</v>
      </c>
      <c r="C846" s="49">
        <f t="shared" si="41"/>
        <v>0.15861058798911906</v>
      </c>
      <c r="D846" s="33">
        <v>60812</v>
      </c>
      <c r="E846" s="55" t="s">
        <v>1428</v>
      </c>
      <c r="F846" s="54">
        <v>550483000151</v>
      </c>
      <c r="G846" s="60" t="s">
        <v>5751</v>
      </c>
      <c r="H846" s="59">
        <v>8</v>
      </c>
      <c r="I846" s="57">
        <v>342</v>
      </c>
      <c r="J846" s="41"/>
      <c r="K846" s="42"/>
      <c r="L846" s="51">
        <f t="shared" si="42"/>
        <v>8</v>
      </c>
      <c r="M846" s="49">
        <f t="shared" si="43"/>
        <v>2.3391812865497075E-2</v>
      </c>
      <c r="N846" s="49" t="s">
        <v>5222</v>
      </c>
    </row>
    <row r="847" spans="1:14" s="50" customFormat="1" ht="14.5" x14ac:dyDescent="0.35">
      <c r="A847" s="33" t="s">
        <v>4916</v>
      </c>
      <c r="B847" s="53" t="s">
        <v>359</v>
      </c>
      <c r="C847" s="49">
        <f t="shared" si="41"/>
        <v>0.45681818181818185</v>
      </c>
      <c r="D847" s="33">
        <v>63100</v>
      </c>
      <c r="E847" s="55" t="s">
        <v>1791</v>
      </c>
      <c r="F847" s="54">
        <v>550486000526</v>
      </c>
      <c r="G847" s="60" t="s">
        <v>5752</v>
      </c>
      <c r="H847" s="59">
        <v>100</v>
      </c>
      <c r="I847" s="57">
        <v>209</v>
      </c>
      <c r="J847" s="41"/>
      <c r="K847" s="42"/>
      <c r="L847" s="51">
        <f t="shared" si="42"/>
        <v>100</v>
      </c>
      <c r="M847" s="49">
        <f t="shared" si="43"/>
        <v>0.4784688995215311</v>
      </c>
      <c r="N847" s="49" t="s">
        <v>5222</v>
      </c>
    </row>
    <row r="848" spans="1:14" s="50" customFormat="1" ht="14.5" x14ac:dyDescent="0.35">
      <c r="A848" s="33" t="s">
        <v>4916</v>
      </c>
      <c r="B848" s="53" t="s">
        <v>359</v>
      </c>
      <c r="C848" s="49">
        <f t="shared" si="41"/>
        <v>0.45681818181818185</v>
      </c>
      <c r="D848" s="33">
        <v>63099</v>
      </c>
      <c r="E848" s="55" t="s">
        <v>1792</v>
      </c>
      <c r="F848" s="54">
        <v>550486000525</v>
      </c>
      <c r="G848" s="60" t="s">
        <v>5753</v>
      </c>
      <c r="H848" s="59">
        <v>101</v>
      </c>
      <c r="I848" s="57">
        <v>231</v>
      </c>
      <c r="J848" s="41"/>
      <c r="K848" s="42"/>
      <c r="L848" s="51">
        <f t="shared" si="42"/>
        <v>101</v>
      </c>
      <c r="M848" s="49">
        <f t="shared" si="43"/>
        <v>0.43722943722943725</v>
      </c>
      <c r="N848" s="49" t="s">
        <v>5222</v>
      </c>
    </row>
    <row r="849" spans="1:14" s="50" customFormat="1" ht="14.5" x14ac:dyDescent="0.35">
      <c r="A849" s="33" t="s">
        <v>4917</v>
      </c>
      <c r="B849" s="53" t="s">
        <v>336</v>
      </c>
      <c r="C849" s="49">
        <f t="shared" si="41"/>
        <v>0.18626827717736807</v>
      </c>
      <c r="D849" s="33">
        <v>62149</v>
      </c>
      <c r="E849" s="55" t="s">
        <v>1701</v>
      </c>
      <c r="F849" s="54">
        <v>550492000532</v>
      </c>
      <c r="G849" s="60" t="s">
        <v>5754</v>
      </c>
      <c r="H849" s="59">
        <v>51</v>
      </c>
      <c r="I849" s="57">
        <v>699</v>
      </c>
      <c r="J849" s="41"/>
      <c r="K849" s="42"/>
      <c r="L849" s="51">
        <f t="shared" si="42"/>
        <v>51</v>
      </c>
      <c r="M849" s="49">
        <f t="shared" si="43"/>
        <v>7.2961373390557943E-2</v>
      </c>
      <c r="N849" s="49" t="s">
        <v>5222</v>
      </c>
    </row>
    <row r="850" spans="1:14" s="50" customFormat="1" ht="14.5" x14ac:dyDescent="0.35">
      <c r="A850" s="33" t="s">
        <v>4917</v>
      </c>
      <c r="B850" s="53" t="s">
        <v>336</v>
      </c>
      <c r="C850" s="49">
        <f t="shared" si="41"/>
        <v>0.18626827717736807</v>
      </c>
      <c r="D850" s="33">
        <v>62150</v>
      </c>
      <c r="E850" s="55" t="s">
        <v>1702</v>
      </c>
      <c r="F850" s="54">
        <v>550492000533</v>
      </c>
      <c r="G850" s="60" t="s">
        <v>5755</v>
      </c>
      <c r="H850" s="59">
        <v>119</v>
      </c>
      <c r="I850" s="59">
        <v>549</v>
      </c>
      <c r="J850" s="41"/>
      <c r="K850" s="42"/>
      <c r="L850" s="51">
        <f t="shared" si="42"/>
        <v>119</v>
      </c>
      <c r="M850" s="49">
        <f t="shared" si="43"/>
        <v>0.21675774134790529</v>
      </c>
      <c r="N850" s="49" t="s">
        <v>5222</v>
      </c>
    </row>
    <row r="851" spans="1:14" s="50" customFormat="1" ht="14.5" x14ac:dyDescent="0.35">
      <c r="A851" s="33" t="s">
        <v>4917</v>
      </c>
      <c r="B851" s="53" t="s">
        <v>336</v>
      </c>
      <c r="C851" s="49">
        <f t="shared" si="41"/>
        <v>0.18626827717736807</v>
      </c>
      <c r="D851" s="33">
        <v>62151</v>
      </c>
      <c r="E851" s="55" t="s">
        <v>1703</v>
      </c>
      <c r="F851" s="54">
        <v>550492000534</v>
      </c>
      <c r="G851" s="60" t="s">
        <v>5756</v>
      </c>
      <c r="H851" s="59">
        <v>123</v>
      </c>
      <c r="I851" s="57">
        <v>325</v>
      </c>
      <c r="J851" s="41"/>
      <c r="K851" s="42"/>
      <c r="L851" s="51">
        <f t="shared" si="42"/>
        <v>123</v>
      </c>
      <c r="M851" s="49">
        <f t="shared" si="43"/>
        <v>0.37846153846153846</v>
      </c>
      <c r="N851" s="49" t="s">
        <v>5222</v>
      </c>
    </row>
    <row r="852" spans="1:14" s="50" customFormat="1" ht="14.5" x14ac:dyDescent="0.35">
      <c r="A852" s="33" t="s">
        <v>4918</v>
      </c>
      <c r="B852" s="53" t="s">
        <v>424</v>
      </c>
      <c r="C852" s="49">
        <f t="shared" si="41"/>
        <v>0.3256140350877193</v>
      </c>
      <c r="D852" s="33">
        <v>62801</v>
      </c>
      <c r="E852" s="55" t="s">
        <v>2069</v>
      </c>
      <c r="F852" s="54">
        <v>550496000535</v>
      </c>
      <c r="G852" s="60" t="s">
        <v>5757</v>
      </c>
      <c r="H852" s="59">
        <v>169</v>
      </c>
      <c r="I852" s="57">
        <v>127</v>
      </c>
      <c r="J852" s="41"/>
      <c r="K852" s="42"/>
      <c r="L852" s="51">
        <f t="shared" si="42"/>
        <v>169</v>
      </c>
      <c r="M852" s="49">
        <f t="shared" si="43"/>
        <v>1.3307086614173229</v>
      </c>
      <c r="N852" s="49" t="s">
        <v>5222</v>
      </c>
    </row>
    <row r="853" spans="1:14" s="50" customFormat="1" ht="14.5" x14ac:dyDescent="0.35">
      <c r="A853" s="33" t="s">
        <v>4918</v>
      </c>
      <c r="B853" s="53" t="s">
        <v>424</v>
      </c>
      <c r="C853" s="49">
        <f t="shared" si="41"/>
        <v>0.3256140350877193</v>
      </c>
      <c r="D853" s="33">
        <v>62805</v>
      </c>
      <c r="E853" s="55" t="s">
        <v>2070</v>
      </c>
      <c r="F853" s="54">
        <v>550496000538</v>
      </c>
      <c r="G853" s="60" t="s">
        <v>5758</v>
      </c>
      <c r="H853" s="59">
        <v>95</v>
      </c>
      <c r="I853" s="57">
        <v>239</v>
      </c>
      <c r="J853" s="41"/>
      <c r="K853" s="42"/>
      <c r="L853" s="51">
        <f t="shared" si="42"/>
        <v>95</v>
      </c>
      <c r="M853" s="49">
        <f t="shared" si="43"/>
        <v>0.39748953974895396</v>
      </c>
      <c r="N853" s="49" t="s">
        <v>5222</v>
      </c>
    </row>
    <row r="854" spans="1:14" s="50" customFormat="1" ht="14.5" x14ac:dyDescent="0.35">
      <c r="A854" s="33" t="s">
        <v>4918</v>
      </c>
      <c r="B854" s="53" t="s">
        <v>424</v>
      </c>
      <c r="C854" s="49">
        <f t="shared" si="41"/>
        <v>0.3256140350877193</v>
      </c>
      <c r="D854" s="33">
        <v>62804</v>
      </c>
      <c r="E854" s="55" t="s">
        <v>2071</v>
      </c>
      <c r="F854" s="54">
        <v>550496000536</v>
      </c>
      <c r="G854" s="60" t="s">
        <v>5759</v>
      </c>
      <c r="H854" s="59">
        <v>63</v>
      </c>
      <c r="I854" s="59">
        <v>438</v>
      </c>
      <c r="J854" s="41"/>
      <c r="K854" s="42"/>
      <c r="L854" s="51">
        <f t="shared" si="42"/>
        <v>63</v>
      </c>
      <c r="M854" s="49">
        <f t="shared" si="43"/>
        <v>0.14383561643835616</v>
      </c>
      <c r="N854" s="49" t="s">
        <v>5222</v>
      </c>
    </row>
    <row r="855" spans="1:14" s="50" customFormat="1" ht="14.5" x14ac:dyDescent="0.35">
      <c r="A855" s="33" t="s">
        <v>4918</v>
      </c>
      <c r="B855" s="53" t="s">
        <v>424</v>
      </c>
      <c r="C855" s="49">
        <f t="shared" si="41"/>
        <v>0.3256140350877193</v>
      </c>
      <c r="D855" s="33">
        <v>62873</v>
      </c>
      <c r="E855" s="55" t="s">
        <v>2072</v>
      </c>
      <c r="F855" s="54">
        <v>550496000537</v>
      </c>
      <c r="G855" s="60" t="s">
        <v>5760</v>
      </c>
      <c r="H855" s="59">
        <v>38</v>
      </c>
      <c r="I855" s="57">
        <v>297</v>
      </c>
      <c r="J855" s="41"/>
      <c r="K855" s="42"/>
      <c r="L855" s="51">
        <f t="shared" si="42"/>
        <v>38</v>
      </c>
      <c r="M855" s="49">
        <f t="shared" si="43"/>
        <v>0.12794612794612795</v>
      </c>
      <c r="N855" s="49" t="s">
        <v>5222</v>
      </c>
    </row>
    <row r="856" spans="1:14" s="50" customFormat="1" ht="14.5" x14ac:dyDescent="0.35">
      <c r="A856" s="33" t="s">
        <v>4918</v>
      </c>
      <c r="B856" s="53" t="s">
        <v>424</v>
      </c>
      <c r="C856" s="49">
        <f t="shared" si="41"/>
        <v>0.3256140350877193</v>
      </c>
      <c r="D856" s="33">
        <v>62874</v>
      </c>
      <c r="E856" s="55" t="s">
        <v>2073</v>
      </c>
      <c r="F856" s="54">
        <v>550496000539</v>
      </c>
      <c r="G856" s="60" t="s">
        <v>5761</v>
      </c>
      <c r="H856" s="59">
        <v>99</v>
      </c>
      <c r="I856" s="57">
        <v>324</v>
      </c>
      <c r="J856" s="41"/>
      <c r="K856" s="42"/>
      <c r="L856" s="51">
        <f t="shared" si="42"/>
        <v>99</v>
      </c>
      <c r="M856" s="49">
        <f t="shared" si="43"/>
        <v>0.30555555555555558</v>
      </c>
      <c r="N856" s="49" t="s">
        <v>5222</v>
      </c>
    </row>
    <row r="857" spans="1:14" s="50" customFormat="1" ht="14.5" x14ac:dyDescent="0.35">
      <c r="A857" s="33" t="s">
        <v>4919</v>
      </c>
      <c r="B857" s="53" t="s">
        <v>444</v>
      </c>
      <c r="C857" s="49">
        <f t="shared" si="41"/>
        <v>0.54545454545454541</v>
      </c>
      <c r="D857" s="33">
        <v>60887</v>
      </c>
      <c r="E857" s="55" t="s">
        <v>2128</v>
      </c>
      <c r="F857" s="54">
        <v>550510000546</v>
      </c>
      <c r="G857" s="60" t="s">
        <v>5762</v>
      </c>
      <c r="H857" s="59">
        <v>96</v>
      </c>
      <c r="I857" s="57">
        <v>176</v>
      </c>
      <c r="J857" s="41"/>
      <c r="K857" s="42"/>
      <c r="L857" s="51">
        <f t="shared" si="42"/>
        <v>96</v>
      </c>
      <c r="M857" s="49">
        <f t="shared" si="43"/>
        <v>0.54545454545454541</v>
      </c>
      <c r="N857" s="49" t="s">
        <v>5222</v>
      </c>
    </row>
    <row r="858" spans="1:14" s="50" customFormat="1" ht="14.5" x14ac:dyDescent="0.35">
      <c r="A858" s="33" t="s">
        <v>4920</v>
      </c>
      <c r="B858" s="53" t="s">
        <v>445</v>
      </c>
      <c r="C858" s="49">
        <f t="shared" si="41"/>
        <v>0.31440162271805272</v>
      </c>
      <c r="D858" s="33">
        <v>60796</v>
      </c>
      <c r="E858" s="55" t="s">
        <v>2129</v>
      </c>
      <c r="F858" s="54">
        <v>550513000547</v>
      </c>
      <c r="G858" s="60" t="s">
        <v>5763</v>
      </c>
      <c r="H858" s="59">
        <v>91</v>
      </c>
      <c r="I858" s="57">
        <v>223</v>
      </c>
      <c r="J858" s="41"/>
      <c r="K858" s="42"/>
      <c r="L858" s="51">
        <f t="shared" si="42"/>
        <v>91</v>
      </c>
      <c r="M858" s="49">
        <f t="shared" si="43"/>
        <v>0.40807174887892378</v>
      </c>
      <c r="N858" s="49" t="s">
        <v>5222</v>
      </c>
    </row>
    <row r="859" spans="1:14" s="50" customFormat="1" ht="14.5" x14ac:dyDescent="0.35">
      <c r="A859" s="33" t="s">
        <v>4920</v>
      </c>
      <c r="B859" s="53" t="s">
        <v>445</v>
      </c>
      <c r="C859" s="49">
        <f t="shared" si="41"/>
        <v>0.31440162271805272</v>
      </c>
      <c r="D859" s="33">
        <v>226417</v>
      </c>
      <c r="E859" s="55" t="s">
        <v>2130</v>
      </c>
      <c r="F859" s="54">
        <v>550513002327</v>
      </c>
      <c r="G859" s="60" t="s">
        <v>5764</v>
      </c>
      <c r="H859" s="59">
        <v>64</v>
      </c>
      <c r="I859" s="57">
        <v>270</v>
      </c>
      <c r="J859" s="41"/>
      <c r="K859" s="42"/>
      <c r="L859" s="51">
        <f t="shared" si="42"/>
        <v>64</v>
      </c>
      <c r="M859" s="49">
        <f t="shared" si="43"/>
        <v>0.23703703703703705</v>
      </c>
      <c r="N859" s="49" t="s">
        <v>5222</v>
      </c>
    </row>
    <row r="860" spans="1:14" s="50" customFormat="1" ht="14.5" x14ac:dyDescent="0.35">
      <c r="A860" s="33" t="s">
        <v>4921</v>
      </c>
      <c r="B860" s="53" t="s">
        <v>460</v>
      </c>
      <c r="C860" s="49">
        <f t="shared" si="41"/>
        <v>0.14650984402965994</v>
      </c>
      <c r="D860" s="33">
        <v>60423</v>
      </c>
      <c r="E860" s="55" t="s">
        <v>2164</v>
      </c>
      <c r="F860" s="54">
        <v>550516000549</v>
      </c>
      <c r="G860" s="60" t="s">
        <v>5765</v>
      </c>
      <c r="H860" s="59">
        <v>0</v>
      </c>
      <c r="I860" s="59">
        <v>415</v>
      </c>
      <c r="J860" s="41"/>
      <c r="K860" s="42"/>
      <c r="L860" s="51">
        <f t="shared" si="42"/>
        <v>0</v>
      </c>
      <c r="M860" s="49">
        <f t="shared" si="43"/>
        <v>0</v>
      </c>
      <c r="N860" s="49" t="s">
        <v>5222</v>
      </c>
    </row>
    <row r="861" spans="1:14" s="50" customFormat="1" ht="14.5" x14ac:dyDescent="0.35">
      <c r="A861" s="33" t="s">
        <v>4921</v>
      </c>
      <c r="B861" s="53" t="s">
        <v>460</v>
      </c>
      <c r="C861" s="49">
        <f t="shared" si="41"/>
        <v>0.14650984402965994</v>
      </c>
      <c r="D861" s="33">
        <v>60441</v>
      </c>
      <c r="E861" s="55" t="s">
        <v>2165</v>
      </c>
      <c r="F861" s="54">
        <v>550516000550</v>
      </c>
      <c r="G861" s="60" t="s">
        <v>5766</v>
      </c>
      <c r="H861" s="59">
        <v>91</v>
      </c>
      <c r="I861" s="57">
        <v>477</v>
      </c>
      <c r="J861" s="41"/>
      <c r="K861" s="42"/>
      <c r="L861" s="51">
        <f t="shared" si="42"/>
        <v>91</v>
      </c>
      <c r="M861" s="49">
        <f t="shared" si="43"/>
        <v>0.19077568134171907</v>
      </c>
      <c r="N861" s="49" t="s">
        <v>5222</v>
      </c>
    </row>
    <row r="862" spans="1:14" s="50" customFormat="1" ht="14.5" x14ac:dyDescent="0.35">
      <c r="A862" s="33" t="s">
        <v>4921</v>
      </c>
      <c r="B862" s="53" t="s">
        <v>460</v>
      </c>
      <c r="C862" s="49">
        <f t="shared" si="41"/>
        <v>0.14650984402965994</v>
      </c>
      <c r="D862" s="33">
        <v>60439</v>
      </c>
      <c r="E862" s="55" t="s">
        <v>2166</v>
      </c>
      <c r="F862" s="54">
        <v>550516000557</v>
      </c>
      <c r="G862" s="60" t="s">
        <v>5767</v>
      </c>
      <c r="H862" s="59">
        <v>131</v>
      </c>
      <c r="I862" s="57">
        <v>1345</v>
      </c>
      <c r="J862" s="41"/>
      <c r="K862" s="42"/>
      <c r="L862" s="51">
        <f t="shared" si="42"/>
        <v>131</v>
      </c>
      <c r="M862" s="49">
        <f t="shared" si="43"/>
        <v>9.7397769516728627E-2</v>
      </c>
      <c r="N862" s="49" t="s">
        <v>5222</v>
      </c>
    </row>
    <row r="863" spans="1:14" s="50" customFormat="1" ht="14.5" x14ac:dyDescent="0.35">
      <c r="A863" s="33" t="s">
        <v>4921</v>
      </c>
      <c r="B863" s="53" t="s">
        <v>460</v>
      </c>
      <c r="C863" s="49">
        <f t="shared" si="41"/>
        <v>0.14650984402965994</v>
      </c>
      <c r="D863" s="33">
        <v>60438</v>
      </c>
      <c r="E863" s="55" t="s">
        <v>2167</v>
      </c>
      <c r="F863" s="54">
        <v>550516000554</v>
      </c>
      <c r="G863" s="60" t="s">
        <v>5768</v>
      </c>
      <c r="H863" s="59">
        <v>57</v>
      </c>
      <c r="I863" s="57">
        <v>891</v>
      </c>
      <c r="J863" s="41"/>
      <c r="K863" s="42"/>
      <c r="L863" s="51">
        <f t="shared" si="42"/>
        <v>57</v>
      </c>
      <c r="M863" s="49">
        <f t="shared" si="43"/>
        <v>6.3973063973063973E-2</v>
      </c>
      <c r="N863" s="49" t="s">
        <v>5222</v>
      </c>
    </row>
    <row r="864" spans="1:14" s="50" customFormat="1" ht="14.5" x14ac:dyDescent="0.35">
      <c r="A864" s="33" t="s">
        <v>4921</v>
      </c>
      <c r="B864" s="53" t="s">
        <v>460</v>
      </c>
      <c r="C864" s="49">
        <f t="shared" si="41"/>
        <v>0.14650984402965994</v>
      </c>
      <c r="D864" s="33">
        <v>60440</v>
      </c>
      <c r="E864" s="55" t="s">
        <v>610</v>
      </c>
      <c r="F864" s="54">
        <v>550516000555</v>
      </c>
      <c r="G864" s="60" t="s">
        <v>5769</v>
      </c>
      <c r="H864" s="59">
        <v>67</v>
      </c>
      <c r="I864" s="57">
        <v>395</v>
      </c>
      <c r="J864" s="41"/>
      <c r="K864" s="42"/>
      <c r="L864" s="51">
        <f t="shared" si="42"/>
        <v>67</v>
      </c>
      <c r="M864" s="49">
        <f t="shared" si="43"/>
        <v>0.16962025316455695</v>
      </c>
      <c r="N864" s="49" t="s">
        <v>5222</v>
      </c>
    </row>
    <row r="865" spans="1:14" s="50" customFormat="1" ht="14.5" x14ac:dyDescent="0.35">
      <c r="A865" s="33" t="s">
        <v>4921</v>
      </c>
      <c r="B865" s="53" t="s">
        <v>460</v>
      </c>
      <c r="C865" s="49">
        <f t="shared" si="41"/>
        <v>0.14650984402965994</v>
      </c>
      <c r="D865" s="33">
        <v>60436</v>
      </c>
      <c r="E865" s="55" t="s">
        <v>2168</v>
      </c>
      <c r="F865" s="54">
        <v>550516000556</v>
      </c>
      <c r="G865" s="60" t="s">
        <v>5770</v>
      </c>
      <c r="H865" s="59">
        <v>227</v>
      </c>
      <c r="I865" s="57">
        <v>388</v>
      </c>
      <c r="J865" s="41"/>
      <c r="K865" s="42"/>
      <c r="L865" s="51">
        <f t="shared" si="42"/>
        <v>227</v>
      </c>
      <c r="M865" s="49">
        <f t="shared" si="43"/>
        <v>0.58505154639175261</v>
      </c>
      <c r="N865" s="49" t="s">
        <v>5222</v>
      </c>
    </row>
    <row r="866" spans="1:14" s="50" customFormat="1" ht="14.5" x14ac:dyDescent="0.35">
      <c r="A866" s="33" t="s">
        <v>4922</v>
      </c>
      <c r="B866" s="53" t="s">
        <v>163</v>
      </c>
      <c r="C866" s="49">
        <f t="shared" si="41"/>
        <v>0.58983666061705986</v>
      </c>
      <c r="D866" s="33">
        <v>62259</v>
      </c>
      <c r="E866" s="55" t="s">
        <v>937</v>
      </c>
      <c r="F866" s="54">
        <v>550522002245</v>
      </c>
      <c r="G866" s="60" t="s">
        <v>5771</v>
      </c>
      <c r="H866" s="59">
        <v>184</v>
      </c>
      <c r="I866" s="57">
        <v>277</v>
      </c>
      <c r="J866" s="41"/>
      <c r="K866" s="42"/>
      <c r="L866" s="51">
        <f t="shared" si="42"/>
        <v>184</v>
      </c>
      <c r="M866" s="49">
        <f t="shared" si="43"/>
        <v>0.66425992779783394</v>
      </c>
      <c r="N866" s="49" t="s">
        <v>5222</v>
      </c>
    </row>
    <row r="867" spans="1:14" s="50" customFormat="1" ht="14.5" x14ac:dyDescent="0.35">
      <c r="A867" s="33" t="s">
        <v>4922</v>
      </c>
      <c r="B867" s="53" t="s">
        <v>163</v>
      </c>
      <c r="C867" s="49">
        <f t="shared" si="41"/>
        <v>0.58983666061705986</v>
      </c>
      <c r="D867" s="33">
        <v>62260</v>
      </c>
      <c r="E867" s="55" t="s">
        <v>938</v>
      </c>
      <c r="F867" s="54">
        <v>550522000561</v>
      </c>
      <c r="G867" s="60" t="s">
        <v>5772</v>
      </c>
      <c r="H867" s="59">
        <v>86</v>
      </c>
      <c r="I867" s="57">
        <v>191</v>
      </c>
      <c r="J867" s="41"/>
      <c r="K867" s="42"/>
      <c r="L867" s="51">
        <f t="shared" si="42"/>
        <v>86</v>
      </c>
      <c r="M867" s="49">
        <f t="shared" si="43"/>
        <v>0.45026178010471202</v>
      </c>
      <c r="N867" s="49" t="s">
        <v>5222</v>
      </c>
    </row>
    <row r="868" spans="1:14" s="50" customFormat="1" ht="14.5" x14ac:dyDescent="0.35">
      <c r="A868" s="33" t="s">
        <v>4922</v>
      </c>
      <c r="B868" s="53" t="s">
        <v>163</v>
      </c>
      <c r="C868" s="49">
        <f t="shared" si="41"/>
        <v>0.58983666061705986</v>
      </c>
      <c r="D868" s="33">
        <v>221841</v>
      </c>
      <c r="E868" s="55" t="s">
        <v>939</v>
      </c>
      <c r="F868" s="54">
        <v>550522001456</v>
      </c>
      <c r="G868" s="60" t="s">
        <v>5773</v>
      </c>
      <c r="H868" s="59">
        <v>55</v>
      </c>
      <c r="I868" s="57">
        <v>83</v>
      </c>
      <c r="J868" s="41"/>
      <c r="K868" s="42"/>
      <c r="L868" s="51">
        <f t="shared" si="42"/>
        <v>55</v>
      </c>
      <c r="M868" s="49">
        <f t="shared" si="43"/>
        <v>0.66265060240963858</v>
      </c>
      <c r="N868" s="49" t="s">
        <v>5222</v>
      </c>
    </row>
    <row r="869" spans="1:14" s="50" customFormat="1" ht="14.5" x14ac:dyDescent="0.35">
      <c r="A869" s="33" t="s">
        <v>4923</v>
      </c>
      <c r="B869" s="53" t="s">
        <v>326</v>
      </c>
      <c r="C869" s="49">
        <f t="shared" si="41"/>
        <v>0.44100580270793038</v>
      </c>
      <c r="D869" s="33">
        <v>62122</v>
      </c>
      <c r="E869" s="55" t="s">
        <v>1653</v>
      </c>
      <c r="F869" s="54">
        <v>550525000566</v>
      </c>
      <c r="G869" s="60" t="s">
        <v>5774</v>
      </c>
      <c r="H869" s="59">
        <v>118</v>
      </c>
      <c r="I869" s="57">
        <v>231</v>
      </c>
      <c r="J869" s="41"/>
      <c r="K869" s="42"/>
      <c r="L869" s="51">
        <f t="shared" si="42"/>
        <v>118</v>
      </c>
      <c r="M869" s="49">
        <f t="shared" si="43"/>
        <v>0.51082251082251084</v>
      </c>
      <c r="N869" s="49" t="s">
        <v>5222</v>
      </c>
    </row>
    <row r="870" spans="1:14" s="50" customFormat="1" ht="14.5" x14ac:dyDescent="0.35">
      <c r="A870" s="33" t="s">
        <v>4923</v>
      </c>
      <c r="B870" s="53" t="s">
        <v>326</v>
      </c>
      <c r="C870" s="49">
        <f t="shared" si="41"/>
        <v>0.44100580270793038</v>
      </c>
      <c r="D870" s="33">
        <v>62123</v>
      </c>
      <c r="E870" s="55" t="s">
        <v>1654</v>
      </c>
      <c r="F870" s="54">
        <v>550525000564</v>
      </c>
      <c r="G870" s="60" t="s">
        <v>5775</v>
      </c>
      <c r="H870" s="59">
        <v>77</v>
      </c>
      <c r="I870" s="57">
        <v>167</v>
      </c>
      <c r="J870" s="41"/>
      <c r="K870" s="42"/>
      <c r="L870" s="51">
        <f t="shared" si="42"/>
        <v>77</v>
      </c>
      <c r="M870" s="49">
        <f t="shared" si="43"/>
        <v>0.46107784431137727</v>
      </c>
      <c r="N870" s="49" t="s">
        <v>5222</v>
      </c>
    </row>
    <row r="871" spans="1:14" s="50" customFormat="1" ht="14.5" x14ac:dyDescent="0.35">
      <c r="A871" s="33" t="s">
        <v>4923</v>
      </c>
      <c r="B871" s="53" t="s">
        <v>326</v>
      </c>
      <c r="C871" s="49">
        <f t="shared" si="41"/>
        <v>0.44100580270793038</v>
      </c>
      <c r="D871" s="33">
        <v>202346</v>
      </c>
      <c r="E871" s="55" t="s">
        <v>1655</v>
      </c>
      <c r="F871" s="54">
        <v>550525000565</v>
      </c>
      <c r="G871" s="60" t="s">
        <v>5776</v>
      </c>
      <c r="H871" s="59">
        <v>33</v>
      </c>
      <c r="I871" s="59">
        <v>119</v>
      </c>
      <c r="J871" s="41"/>
      <c r="K871" s="42"/>
      <c r="L871" s="51">
        <f t="shared" si="42"/>
        <v>33</v>
      </c>
      <c r="M871" s="49">
        <f t="shared" si="43"/>
        <v>0.27731092436974791</v>
      </c>
      <c r="N871" s="49" t="s">
        <v>5222</v>
      </c>
    </row>
    <row r="872" spans="1:14" s="50" customFormat="1" ht="14.5" x14ac:dyDescent="0.35">
      <c r="A872" s="33" t="s">
        <v>4924</v>
      </c>
      <c r="B872" s="53" t="s">
        <v>418</v>
      </c>
      <c r="C872" s="49">
        <f t="shared" si="41"/>
        <v>0.90353697749196138</v>
      </c>
      <c r="D872" s="33"/>
      <c r="E872" s="55" t="s">
        <v>4721</v>
      </c>
      <c r="F872" s="54">
        <v>550528003114</v>
      </c>
      <c r="G872" s="60" t="s">
        <v>5777</v>
      </c>
      <c r="H872" s="59">
        <v>142</v>
      </c>
      <c r="I872" s="59">
        <v>1</v>
      </c>
      <c r="J872" s="41"/>
      <c r="K872" s="42"/>
      <c r="L872" s="51">
        <f t="shared" si="42"/>
        <v>142</v>
      </c>
      <c r="M872" s="49">
        <f t="shared" si="43"/>
        <v>142</v>
      </c>
      <c r="N872" s="49" t="s">
        <v>5222</v>
      </c>
    </row>
    <row r="873" spans="1:14" s="50" customFormat="1" ht="14.5" x14ac:dyDescent="0.35">
      <c r="A873" s="33" t="s">
        <v>4924</v>
      </c>
      <c r="B873" s="53" t="s">
        <v>418</v>
      </c>
      <c r="C873" s="49">
        <f t="shared" si="41"/>
        <v>0.90353697749196138</v>
      </c>
      <c r="D873" s="33">
        <v>62492</v>
      </c>
      <c r="E873" s="55" t="s">
        <v>2050</v>
      </c>
      <c r="F873" s="54">
        <v>550528000567</v>
      </c>
      <c r="G873" s="60" t="s">
        <v>5778</v>
      </c>
      <c r="H873" s="59">
        <v>72</v>
      </c>
      <c r="I873" s="57">
        <v>148</v>
      </c>
      <c r="J873" s="41"/>
      <c r="K873" s="42"/>
      <c r="L873" s="51">
        <f t="shared" si="42"/>
        <v>72</v>
      </c>
      <c r="M873" s="49">
        <f t="shared" si="43"/>
        <v>0.48648648648648651</v>
      </c>
      <c r="N873" s="49" t="s">
        <v>5222</v>
      </c>
    </row>
    <row r="874" spans="1:14" s="50" customFormat="1" ht="14.5" x14ac:dyDescent="0.35">
      <c r="A874" s="33" t="s">
        <v>4924</v>
      </c>
      <c r="B874" s="53" t="s">
        <v>418</v>
      </c>
      <c r="C874" s="49">
        <f t="shared" si="41"/>
        <v>0.90353697749196138</v>
      </c>
      <c r="D874" s="33">
        <v>62493</v>
      </c>
      <c r="E874" s="55" t="s">
        <v>2051</v>
      </c>
      <c r="F874" s="54">
        <v>550528000568</v>
      </c>
      <c r="G874" s="60" t="s">
        <v>5779</v>
      </c>
      <c r="H874" s="59">
        <v>67</v>
      </c>
      <c r="I874" s="57">
        <v>162</v>
      </c>
      <c r="J874" s="41"/>
      <c r="K874" s="42"/>
      <c r="L874" s="51">
        <f t="shared" si="42"/>
        <v>67</v>
      </c>
      <c r="M874" s="49">
        <f t="shared" si="43"/>
        <v>0.41358024691358025</v>
      </c>
      <c r="N874" s="49" t="s">
        <v>5222</v>
      </c>
    </row>
    <row r="875" spans="1:14" s="50" customFormat="1" ht="14.5" x14ac:dyDescent="0.35">
      <c r="A875" s="33" t="s">
        <v>4925</v>
      </c>
      <c r="B875" s="53" t="s">
        <v>102</v>
      </c>
      <c r="C875" s="49">
        <f t="shared" si="41"/>
        <v>1.1446540880503144</v>
      </c>
      <c r="D875" s="33">
        <v>62997</v>
      </c>
      <c r="E875" s="55" t="s">
        <v>651</v>
      </c>
      <c r="F875" s="54">
        <v>550537000573</v>
      </c>
      <c r="G875" s="60" t="s">
        <v>5780</v>
      </c>
      <c r="H875" s="59">
        <v>0</v>
      </c>
      <c r="I875" s="57">
        <v>61</v>
      </c>
      <c r="J875" s="41"/>
      <c r="K875" s="42"/>
      <c r="L875" s="51">
        <f t="shared" si="42"/>
        <v>0</v>
      </c>
      <c r="M875" s="49">
        <f t="shared" si="43"/>
        <v>0</v>
      </c>
      <c r="N875" s="49" t="s">
        <v>5222</v>
      </c>
    </row>
    <row r="876" spans="1:14" s="50" customFormat="1" ht="14.5" x14ac:dyDescent="0.35">
      <c r="A876" s="33" t="s">
        <v>4925</v>
      </c>
      <c r="B876" s="53" t="s">
        <v>102</v>
      </c>
      <c r="C876" s="49">
        <f t="shared" si="41"/>
        <v>1.1446540880503144</v>
      </c>
      <c r="D876" s="33">
        <v>62998</v>
      </c>
      <c r="E876" s="55" t="s">
        <v>652</v>
      </c>
      <c r="F876" s="54">
        <v>550537000574</v>
      </c>
      <c r="G876" s="60" t="s">
        <v>5781</v>
      </c>
      <c r="H876" s="59">
        <v>83</v>
      </c>
      <c r="I876" s="57">
        <v>57</v>
      </c>
      <c r="J876" s="41"/>
      <c r="K876" s="42"/>
      <c r="L876" s="51">
        <f t="shared" si="42"/>
        <v>83</v>
      </c>
      <c r="M876" s="49">
        <f t="shared" si="43"/>
        <v>1.4561403508771931</v>
      </c>
      <c r="N876" s="49" t="s">
        <v>5222</v>
      </c>
    </row>
    <row r="877" spans="1:14" s="50" customFormat="1" ht="14.5" x14ac:dyDescent="0.35">
      <c r="A877" s="33" t="s">
        <v>4925</v>
      </c>
      <c r="B877" s="53" t="s">
        <v>102</v>
      </c>
      <c r="C877" s="49">
        <f t="shared" si="41"/>
        <v>1.1446540880503144</v>
      </c>
      <c r="D877" s="33">
        <v>16078663</v>
      </c>
      <c r="E877" s="55" t="s">
        <v>653</v>
      </c>
      <c r="F877" s="54">
        <v>550537002907</v>
      </c>
      <c r="G877" s="60" t="s">
        <v>5782</v>
      </c>
      <c r="H877" s="59">
        <v>99</v>
      </c>
      <c r="I877" s="57">
        <v>41</v>
      </c>
      <c r="J877" s="41"/>
      <c r="K877" s="42"/>
      <c r="L877" s="51">
        <f t="shared" si="42"/>
        <v>99</v>
      </c>
      <c r="M877" s="49">
        <f t="shared" si="43"/>
        <v>2.4146341463414633</v>
      </c>
      <c r="N877" s="49" t="s">
        <v>5222</v>
      </c>
    </row>
    <row r="878" spans="1:14" s="50" customFormat="1" ht="14.5" x14ac:dyDescent="0.35">
      <c r="A878" s="33" t="s">
        <v>4926</v>
      </c>
      <c r="B878" s="53" t="s">
        <v>296</v>
      </c>
      <c r="C878" s="49">
        <f t="shared" si="41"/>
        <v>5.4001928640308582E-2</v>
      </c>
      <c r="D878" s="33">
        <v>61122</v>
      </c>
      <c r="E878" s="55" t="s">
        <v>1429</v>
      </c>
      <c r="F878" s="54">
        <v>550546000575</v>
      </c>
      <c r="G878" s="60" t="s">
        <v>5783</v>
      </c>
      <c r="H878" s="59">
        <v>33</v>
      </c>
      <c r="I878" s="57">
        <v>542</v>
      </c>
      <c r="J878" s="41"/>
      <c r="K878" s="42"/>
      <c r="L878" s="51">
        <f t="shared" si="42"/>
        <v>33</v>
      </c>
      <c r="M878" s="49">
        <f t="shared" si="43"/>
        <v>6.0885608856088562E-2</v>
      </c>
      <c r="N878" s="49" t="s">
        <v>5222</v>
      </c>
    </row>
    <row r="879" spans="1:14" s="50" customFormat="1" ht="14.5" x14ac:dyDescent="0.35">
      <c r="A879" s="33" t="s">
        <v>4926</v>
      </c>
      <c r="B879" s="53" t="s">
        <v>296</v>
      </c>
      <c r="C879" s="49">
        <f t="shared" si="41"/>
        <v>5.4001928640308582E-2</v>
      </c>
      <c r="D879" s="33">
        <v>61124</v>
      </c>
      <c r="E879" s="55" t="s">
        <v>1430</v>
      </c>
      <c r="F879" s="54">
        <v>550546000577</v>
      </c>
      <c r="G879" s="60" t="s">
        <v>5784</v>
      </c>
      <c r="H879" s="59">
        <v>23</v>
      </c>
      <c r="I879" s="57">
        <v>495</v>
      </c>
      <c r="J879" s="41"/>
      <c r="K879" s="42"/>
      <c r="L879" s="51">
        <f t="shared" si="42"/>
        <v>23</v>
      </c>
      <c r="M879" s="49">
        <f t="shared" si="43"/>
        <v>4.6464646464646465E-2</v>
      </c>
      <c r="N879" s="49" t="s">
        <v>5222</v>
      </c>
    </row>
    <row r="880" spans="1:14" s="50" customFormat="1" ht="14.5" x14ac:dyDescent="0.35">
      <c r="A880" s="33" t="s">
        <v>4927</v>
      </c>
      <c r="B880" s="53" t="s">
        <v>390</v>
      </c>
      <c r="C880" s="49">
        <f t="shared" si="41"/>
        <v>0.48628048780487804</v>
      </c>
      <c r="D880" s="33">
        <v>62036</v>
      </c>
      <c r="E880" s="55" t="s">
        <v>1935</v>
      </c>
      <c r="F880" s="54">
        <v>550552000586</v>
      </c>
      <c r="G880" s="60" t="s">
        <v>5785</v>
      </c>
      <c r="H880" s="59">
        <v>26</v>
      </c>
      <c r="I880" s="57">
        <v>303</v>
      </c>
      <c r="J880" s="41"/>
      <c r="K880" s="42"/>
      <c r="L880" s="51">
        <f t="shared" si="42"/>
        <v>26</v>
      </c>
      <c r="M880" s="49">
        <f t="shared" si="43"/>
        <v>8.5808580858085806E-2</v>
      </c>
      <c r="N880" s="49" t="s">
        <v>5222</v>
      </c>
    </row>
    <row r="881" spans="1:14" s="50" customFormat="1" ht="14.5" x14ac:dyDescent="0.35">
      <c r="A881" s="33" t="s">
        <v>4927</v>
      </c>
      <c r="B881" s="53" t="s">
        <v>390</v>
      </c>
      <c r="C881" s="49">
        <f t="shared" si="41"/>
        <v>0.48628048780487804</v>
      </c>
      <c r="D881" s="33">
        <v>62037</v>
      </c>
      <c r="E881" s="55" t="s">
        <v>1936</v>
      </c>
      <c r="F881" s="54">
        <v>550552000587</v>
      </c>
      <c r="G881" s="60" t="s">
        <v>5786</v>
      </c>
      <c r="H881" s="59">
        <v>135</v>
      </c>
      <c r="I881" s="57">
        <v>195</v>
      </c>
      <c r="J881" s="41"/>
      <c r="K881" s="42"/>
      <c r="L881" s="51">
        <f t="shared" si="42"/>
        <v>135</v>
      </c>
      <c r="M881" s="49">
        <f t="shared" si="43"/>
        <v>0.69230769230769229</v>
      </c>
      <c r="N881" s="49" t="s">
        <v>5222</v>
      </c>
    </row>
    <row r="882" spans="1:14" s="50" customFormat="1" ht="14.5" x14ac:dyDescent="0.35">
      <c r="A882" s="33" t="s">
        <v>4927</v>
      </c>
      <c r="B882" s="53" t="s">
        <v>390</v>
      </c>
      <c r="C882" s="49">
        <f t="shared" si="41"/>
        <v>0.48628048780487804</v>
      </c>
      <c r="D882" s="33">
        <v>62038</v>
      </c>
      <c r="E882" s="55" t="s">
        <v>1937</v>
      </c>
      <c r="F882" s="54">
        <v>550552000588</v>
      </c>
      <c r="G882" s="60" t="s">
        <v>5787</v>
      </c>
      <c r="H882" s="59">
        <v>158</v>
      </c>
      <c r="I882" s="57">
        <v>158</v>
      </c>
      <c r="J882" s="41"/>
      <c r="K882" s="42"/>
      <c r="L882" s="51">
        <f t="shared" si="42"/>
        <v>158</v>
      </c>
      <c r="M882" s="49">
        <f t="shared" si="43"/>
        <v>1</v>
      </c>
      <c r="N882" s="49" t="s">
        <v>5222</v>
      </c>
    </row>
    <row r="883" spans="1:14" s="50" customFormat="1" ht="14.5" x14ac:dyDescent="0.35">
      <c r="A883" s="33" t="s">
        <v>4928</v>
      </c>
      <c r="B883" s="53" t="s">
        <v>278</v>
      </c>
      <c r="C883" s="49">
        <f t="shared" si="41"/>
        <v>1.8415841584158417</v>
      </c>
      <c r="D883" s="33">
        <v>62125</v>
      </c>
      <c r="E883" s="55" t="s">
        <v>1386</v>
      </c>
      <c r="F883" s="54">
        <v>550558000592</v>
      </c>
      <c r="G883" s="60" t="s">
        <v>5788</v>
      </c>
      <c r="H883" s="59">
        <v>120</v>
      </c>
      <c r="I883" s="57">
        <v>56</v>
      </c>
      <c r="J883" s="41"/>
      <c r="K883" s="42"/>
      <c r="L883" s="51">
        <f t="shared" si="42"/>
        <v>120</v>
      </c>
      <c r="M883" s="49">
        <f t="shared" si="43"/>
        <v>2.1428571428571428</v>
      </c>
      <c r="N883" s="49" t="s">
        <v>5222</v>
      </c>
    </row>
    <row r="884" spans="1:14" s="50" customFormat="1" ht="14.5" x14ac:dyDescent="0.35">
      <c r="A884" s="33" t="s">
        <v>4928</v>
      </c>
      <c r="B884" s="53" t="s">
        <v>278</v>
      </c>
      <c r="C884" s="49">
        <f t="shared" si="41"/>
        <v>1.8415841584158417</v>
      </c>
      <c r="D884" s="33">
        <v>62124</v>
      </c>
      <c r="E884" s="55" t="s">
        <v>1387</v>
      </c>
      <c r="F884" s="54">
        <v>550558000593</v>
      </c>
      <c r="G884" s="60" t="s">
        <v>5789</v>
      </c>
      <c r="H884" s="59">
        <v>66</v>
      </c>
      <c r="I884" s="57">
        <v>45</v>
      </c>
      <c r="J884" s="41"/>
      <c r="K884" s="42"/>
      <c r="L884" s="51">
        <f t="shared" si="42"/>
        <v>66</v>
      </c>
      <c r="M884" s="49">
        <f t="shared" si="43"/>
        <v>1.4666666666666666</v>
      </c>
      <c r="N884" s="49" t="s">
        <v>5222</v>
      </c>
    </row>
    <row r="885" spans="1:14" s="50" customFormat="1" ht="14.5" x14ac:dyDescent="0.35">
      <c r="A885" s="33" t="s">
        <v>4929</v>
      </c>
      <c r="B885" s="53" t="s">
        <v>344</v>
      </c>
      <c r="C885" s="49">
        <f t="shared" si="41"/>
        <v>0.10258915486077186</v>
      </c>
      <c r="D885" s="33">
        <v>60447</v>
      </c>
      <c r="E885" s="55" t="s">
        <v>1742</v>
      </c>
      <c r="F885" s="54">
        <v>550561002248</v>
      </c>
      <c r="G885" s="60" t="s">
        <v>5790</v>
      </c>
      <c r="H885" s="59">
        <v>52</v>
      </c>
      <c r="I885" s="57">
        <v>709</v>
      </c>
      <c r="J885" s="41"/>
      <c r="K885" s="42"/>
      <c r="L885" s="51">
        <f t="shared" si="42"/>
        <v>52</v>
      </c>
      <c r="M885" s="49">
        <f t="shared" si="43"/>
        <v>7.334273624823695E-2</v>
      </c>
      <c r="N885" s="49" t="s">
        <v>5222</v>
      </c>
    </row>
    <row r="886" spans="1:14" s="50" customFormat="1" ht="14.5" x14ac:dyDescent="0.35">
      <c r="A886" s="33" t="s">
        <v>4929</v>
      </c>
      <c r="B886" s="53" t="s">
        <v>344</v>
      </c>
      <c r="C886" s="49">
        <f t="shared" si="41"/>
        <v>0.10258915486077186</v>
      </c>
      <c r="D886" s="33">
        <v>60443</v>
      </c>
      <c r="E886" s="55" t="s">
        <v>1743</v>
      </c>
      <c r="F886" s="54">
        <v>550561002249</v>
      </c>
      <c r="G886" s="60" t="s">
        <v>5791</v>
      </c>
      <c r="H886" s="59">
        <v>29</v>
      </c>
      <c r="I886" s="57">
        <v>433</v>
      </c>
      <c r="J886" s="41"/>
      <c r="K886" s="42"/>
      <c r="L886" s="51">
        <f t="shared" si="42"/>
        <v>29</v>
      </c>
      <c r="M886" s="49">
        <f t="shared" si="43"/>
        <v>6.6974595842956119E-2</v>
      </c>
      <c r="N886" s="49" t="s">
        <v>5222</v>
      </c>
    </row>
    <row r="887" spans="1:14" s="50" customFormat="1" ht="14.5" x14ac:dyDescent="0.35">
      <c r="A887" s="33" t="s">
        <v>4929</v>
      </c>
      <c r="B887" s="53" t="s">
        <v>344</v>
      </c>
      <c r="C887" s="49">
        <f t="shared" si="41"/>
        <v>0.10258915486077186</v>
      </c>
      <c r="D887" s="33">
        <v>60448</v>
      </c>
      <c r="E887" s="55" t="s">
        <v>604</v>
      </c>
      <c r="F887" s="54">
        <v>550561002247</v>
      </c>
      <c r="G887" s="60" t="s">
        <v>5792</v>
      </c>
      <c r="H887" s="59">
        <v>25</v>
      </c>
      <c r="I887" s="57">
        <v>455</v>
      </c>
      <c r="J887" s="41"/>
      <c r="K887" s="42"/>
      <c r="L887" s="51">
        <f t="shared" si="42"/>
        <v>25</v>
      </c>
      <c r="M887" s="49">
        <f t="shared" si="43"/>
        <v>5.4945054945054944E-2</v>
      </c>
      <c r="N887" s="49" t="s">
        <v>5222</v>
      </c>
    </row>
    <row r="888" spans="1:14" s="50" customFormat="1" ht="14.5" x14ac:dyDescent="0.35">
      <c r="A888" s="33" t="s">
        <v>4929</v>
      </c>
      <c r="B888" s="53" t="s">
        <v>344</v>
      </c>
      <c r="C888" s="49">
        <f t="shared" si="41"/>
        <v>0.10258915486077186</v>
      </c>
      <c r="D888" s="33">
        <v>60442</v>
      </c>
      <c r="E888" s="55" t="s">
        <v>1744</v>
      </c>
      <c r="F888" s="54">
        <v>550561002250</v>
      </c>
      <c r="G888" s="60" t="s">
        <v>5793</v>
      </c>
      <c r="H888" s="59">
        <v>104</v>
      </c>
      <c r="I888" s="57">
        <v>450</v>
      </c>
      <c r="J888" s="41"/>
      <c r="K888" s="42"/>
      <c r="L888" s="51">
        <f t="shared" si="42"/>
        <v>104</v>
      </c>
      <c r="M888" s="49">
        <f t="shared" si="43"/>
        <v>0.2311111111111111</v>
      </c>
      <c r="N888" s="49" t="s">
        <v>5222</v>
      </c>
    </row>
    <row r="889" spans="1:14" s="50" customFormat="1" ht="14.5" x14ac:dyDescent="0.35">
      <c r="A889" s="33" t="s">
        <v>4931</v>
      </c>
      <c r="B889" s="53" t="s">
        <v>104</v>
      </c>
      <c r="C889" s="49">
        <f t="shared" ref="C889:C952" si="44">SUMIF($B$2:$B$2241,B889,$L$2:$L$2241)/(SUMIF($B$2:$B$2241,B889,$I$2:$I$2241))</f>
        <v>0.26480599046970726</v>
      </c>
      <c r="D889" s="33">
        <v>63101</v>
      </c>
      <c r="E889" s="55" t="s">
        <v>657</v>
      </c>
      <c r="F889" s="54">
        <v>550567000601</v>
      </c>
      <c r="G889" s="60" t="s">
        <v>5796</v>
      </c>
      <c r="H889" s="59">
        <v>97</v>
      </c>
      <c r="I889" s="57">
        <v>171</v>
      </c>
      <c r="J889" s="41"/>
      <c r="K889" s="42"/>
      <c r="L889" s="51">
        <f t="shared" si="42"/>
        <v>97</v>
      </c>
      <c r="M889" s="49">
        <f t="shared" si="43"/>
        <v>0.56725146198830412</v>
      </c>
      <c r="N889" s="49" t="s">
        <v>5222</v>
      </c>
    </row>
    <row r="890" spans="1:14" s="50" customFormat="1" ht="14.5" x14ac:dyDescent="0.35">
      <c r="A890" s="33" t="s">
        <v>4931</v>
      </c>
      <c r="B890" s="53" t="s">
        <v>104</v>
      </c>
      <c r="C890" s="49">
        <f t="shared" si="44"/>
        <v>0.26480599046970726</v>
      </c>
      <c r="D890" s="33">
        <v>63102</v>
      </c>
      <c r="E890" s="55" t="s">
        <v>658</v>
      </c>
      <c r="F890" s="54">
        <v>550567000602</v>
      </c>
      <c r="G890" s="60" t="s">
        <v>5797</v>
      </c>
      <c r="H890" s="59">
        <v>71</v>
      </c>
      <c r="I890" s="57">
        <v>168</v>
      </c>
      <c r="J890" s="41"/>
      <c r="K890" s="42"/>
      <c r="L890" s="51">
        <f t="shared" si="42"/>
        <v>71</v>
      </c>
      <c r="M890" s="49">
        <f t="shared" si="43"/>
        <v>0.42261904761904762</v>
      </c>
      <c r="N890" s="49" t="s">
        <v>5222</v>
      </c>
    </row>
    <row r="891" spans="1:14" s="50" customFormat="1" ht="14.5" x14ac:dyDescent="0.35">
      <c r="A891" s="33" t="s">
        <v>4931</v>
      </c>
      <c r="B891" s="53" t="s">
        <v>104</v>
      </c>
      <c r="C891" s="49">
        <f t="shared" si="44"/>
        <v>0.26480599046970726</v>
      </c>
      <c r="D891" s="33">
        <v>63103</v>
      </c>
      <c r="E891" s="55" t="s">
        <v>659</v>
      </c>
      <c r="F891" s="54">
        <v>550567000603</v>
      </c>
      <c r="G891" s="60" t="s">
        <v>5798</v>
      </c>
      <c r="H891" s="59">
        <v>71</v>
      </c>
      <c r="I891" s="57">
        <v>332</v>
      </c>
      <c r="J891" s="41"/>
      <c r="K891" s="42"/>
      <c r="L891" s="51">
        <f t="shared" si="42"/>
        <v>71</v>
      </c>
      <c r="M891" s="49">
        <f t="shared" si="43"/>
        <v>0.21385542168674698</v>
      </c>
      <c r="N891" s="49" t="s">
        <v>5222</v>
      </c>
    </row>
    <row r="892" spans="1:14" s="50" customFormat="1" ht="14.5" x14ac:dyDescent="0.35">
      <c r="A892" s="33" t="s">
        <v>4931</v>
      </c>
      <c r="B892" s="53" t="s">
        <v>104</v>
      </c>
      <c r="C892" s="49">
        <f t="shared" si="44"/>
        <v>0.26480599046970726</v>
      </c>
      <c r="D892" s="33"/>
      <c r="E892" s="55" t="s">
        <v>660</v>
      </c>
      <c r="F892" s="54">
        <v>550567002704</v>
      </c>
      <c r="G892" s="60" t="s">
        <v>5799</v>
      </c>
      <c r="H892" s="59">
        <v>83</v>
      </c>
      <c r="I892" s="57">
        <v>688</v>
      </c>
      <c r="J892" s="41"/>
      <c r="K892" s="42"/>
      <c r="L892" s="51">
        <f t="shared" si="42"/>
        <v>83</v>
      </c>
      <c r="M892" s="49">
        <f t="shared" si="43"/>
        <v>0.12063953488372094</v>
      </c>
      <c r="N892" s="49" t="s">
        <v>5222</v>
      </c>
    </row>
    <row r="893" spans="1:14" s="50" customFormat="1" ht="14.5" x14ac:dyDescent="0.35">
      <c r="A893" s="33" t="s">
        <v>4931</v>
      </c>
      <c r="B893" s="53" t="s">
        <v>104</v>
      </c>
      <c r="C893" s="49">
        <f t="shared" si="44"/>
        <v>0.26480599046970726</v>
      </c>
      <c r="D893" s="33">
        <v>63104</v>
      </c>
      <c r="E893" s="55" t="s">
        <v>661</v>
      </c>
      <c r="F893" s="54">
        <v>550567000604</v>
      </c>
      <c r="G893" s="60" t="s">
        <v>5800</v>
      </c>
      <c r="H893" s="59">
        <v>67</v>
      </c>
      <c r="I893" s="57">
        <v>110</v>
      </c>
      <c r="J893" s="41"/>
      <c r="K893" s="42"/>
      <c r="L893" s="51">
        <f t="shared" si="42"/>
        <v>67</v>
      </c>
      <c r="M893" s="49">
        <f t="shared" si="43"/>
        <v>0.60909090909090913</v>
      </c>
      <c r="N893" s="49" t="s">
        <v>5222</v>
      </c>
    </row>
    <row r="894" spans="1:14" s="50" customFormat="1" ht="14.5" x14ac:dyDescent="0.35">
      <c r="A894" s="33" t="s">
        <v>4932</v>
      </c>
      <c r="B894" s="53" t="s">
        <v>95</v>
      </c>
      <c r="C894" s="49">
        <f t="shared" si="44"/>
        <v>0.62881838719182792</v>
      </c>
      <c r="D894" s="33">
        <v>62333</v>
      </c>
      <c r="E894" s="55" t="s">
        <v>583</v>
      </c>
      <c r="F894" s="54">
        <v>550582000610</v>
      </c>
      <c r="G894" s="60" t="s">
        <v>5801</v>
      </c>
      <c r="H894" s="59">
        <v>160</v>
      </c>
      <c r="I894" s="57">
        <v>586</v>
      </c>
      <c r="J894" s="41"/>
      <c r="K894" s="42"/>
      <c r="L894" s="51">
        <f t="shared" si="42"/>
        <v>160</v>
      </c>
      <c r="M894" s="49">
        <f t="shared" si="43"/>
        <v>0.27303754266211605</v>
      </c>
      <c r="N894" s="49" t="s">
        <v>5222</v>
      </c>
    </row>
    <row r="895" spans="1:14" s="50" customFormat="1" ht="14.5" x14ac:dyDescent="0.35">
      <c r="A895" s="33" t="s">
        <v>4932</v>
      </c>
      <c r="B895" s="53" t="s">
        <v>95</v>
      </c>
      <c r="C895" s="49">
        <f t="shared" si="44"/>
        <v>0.62881838719182792</v>
      </c>
      <c r="D895" s="33">
        <v>62392</v>
      </c>
      <c r="E895" s="55" t="s">
        <v>585</v>
      </c>
      <c r="F895" s="54">
        <v>550582000612</v>
      </c>
      <c r="G895" s="60" t="s">
        <v>5803</v>
      </c>
      <c r="H895" s="59">
        <v>59</v>
      </c>
      <c r="I895" s="57">
        <v>45</v>
      </c>
      <c r="J895" s="41"/>
      <c r="K895" s="42"/>
      <c r="L895" s="51">
        <f t="shared" si="42"/>
        <v>59</v>
      </c>
      <c r="M895" s="49">
        <f t="shared" si="43"/>
        <v>1.3111111111111111</v>
      </c>
      <c r="N895" s="49" t="s">
        <v>5222</v>
      </c>
    </row>
    <row r="896" spans="1:14" s="50" customFormat="1" ht="14.5" x14ac:dyDescent="0.35">
      <c r="A896" s="33" t="s">
        <v>4932</v>
      </c>
      <c r="B896" s="53" t="s">
        <v>95</v>
      </c>
      <c r="C896" s="49">
        <f t="shared" si="44"/>
        <v>0.62881838719182792</v>
      </c>
      <c r="D896" s="33">
        <v>63248</v>
      </c>
      <c r="E896" s="55" t="s">
        <v>591</v>
      </c>
      <c r="F896" s="54">
        <v>550582000618</v>
      </c>
      <c r="G896" s="60" t="s">
        <v>5809</v>
      </c>
      <c r="H896" s="59">
        <v>465</v>
      </c>
      <c r="I896" s="57">
        <v>1196</v>
      </c>
      <c r="J896" s="41"/>
      <c r="K896" s="42"/>
      <c r="L896" s="51">
        <f t="shared" si="42"/>
        <v>465</v>
      </c>
      <c r="M896" s="49">
        <f t="shared" si="43"/>
        <v>0.3887959866220736</v>
      </c>
      <c r="N896" s="49" t="s">
        <v>5222</v>
      </c>
    </row>
    <row r="897" spans="1:14" s="50" customFormat="1" ht="14.5" x14ac:dyDescent="0.35">
      <c r="A897" s="33" t="s">
        <v>4932</v>
      </c>
      <c r="B897" s="53" t="s">
        <v>95</v>
      </c>
      <c r="C897" s="49">
        <f t="shared" si="44"/>
        <v>0.62881838719182792</v>
      </c>
      <c r="D897" s="33">
        <v>62350</v>
      </c>
      <c r="E897" s="55" t="s">
        <v>592</v>
      </c>
      <c r="F897" s="54">
        <v>550582000619</v>
      </c>
      <c r="G897" s="60" t="s">
        <v>5810</v>
      </c>
      <c r="H897" s="59">
        <v>237</v>
      </c>
      <c r="I897" s="59">
        <v>1210</v>
      </c>
      <c r="J897" s="41"/>
      <c r="K897" s="42"/>
      <c r="L897" s="51">
        <f t="shared" si="42"/>
        <v>237</v>
      </c>
      <c r="M897" s="49">
        <f t="shared" si="43"/>
        <v>0.19586776859504132</v>
      </c>
      <c r="N897" s="49" t="s">
        <v>5222</v>
      </c>
    </row>
    <row r="898" spans="1:14" s="50" customFormat="1" ht="14.5" x14ac:dyDescent="0.35">
      <c r="A898" s="33" t="s">
        <v>4932</v>
      </c>
      <c r="B898" s="53" t="s">
        <v>95</v>
      </c>
      <c r="C898" s="49">
        <f t="shared" si="44"/>
        <v>0.62881838719182792</v>
      </c>
      <c r="D898" s="33">
        <v>170</v>
      </c>
      <c r="E898" s="55" t="s">
        <v>597</v>
      </c>
      <c r="F898" s="54">
        <v>550582002965</v>
      </c>
      <c r="G898" s="60" t="s">
        <v>5815</v>
      </c>
      <c r="H898" s="59">
        <v>223</v>
      </c>
      <c r="I898" s="57">
        <v>352</v>
      </c>
      <c r="J898" s="41"/>
      <c r="K898" s="42"/>
      <c r="L898" s="51">
        <f t="shared" ref="L898:L961" si="45">IF(K898="",H898,(MIN(I898,(K898*1.6*I898))))</f>
        <v>223</v>
      </c>
      <c r="M898" s="49">
        <f t="shared" ref="M898:M961" si="46">IF(L898=0,0,(L898/I898))</f>
        <v>0.63352272727272729</v>
      </c>
      <c r="N898" s="49" t="s">
        <v>5222</v>
      </c>
    </row>
    <row r="899" spans="1:14" s="50" customFormat="1" ht="14.5" x14ac:dyDescent="0.35">
      <c r="A899" s="33" t="s">
        <v>4932</v>
      </c>
      <c r="B899" s="53" t="s">
        <v>95</v>
      </c>
      <c r="C899" s="49">
        <f t="shared" si="44"/>
        <v>0.62881838719182792</v>
      </c>
      <c r="D899" s="33">
        <v>16021609</v>
      </c>
      <c r="E899" s="55" t="s">
        <v>600</v>
      </c>
      <c r="F899" s="54">
        <v>550582000625</v>
      </c>
      <c r="G899" s="60" t="s">
        <v>5818</v>
      </c>
      <c r="H899" s="59">
        <v>125</v>
      </c>
      <c r="I899" s="57">
        <v>410</v>
      </c>
      <c r="J899" s="41"/>
      <c r="K899" s="42"/>
      <c r="L899" s="51">
        <f t="shared" si="45"/>
        <v>125</v>
      </c>
      <c r="M899" s="49">
        <f t="shared" si="46"/>
        <v>0.3048780487804878</v>
      </c>
      <c r="N899" s="49" t="s">
        <v>5222</v>
      </c>
    </row>
    <row r="900" spans="1:14" s="50" customFormat="1" ht="14.5" x14ac:dyDescent="0.35">
      <c r="A900" s="33" t="s">
        <v>4932</v>
      </c>
      <c r="B900" s="53" t="s">
        <v>95</v>
      </c>
      <c r="C900" s="49">
        <f t="shared" si="44"/>
        <v>0.62881838719182792</v>
      </c>
      <c r="D900" s="33">
        <v>16073199</v>
      </c>
      <c r="E900" s="55" t="s">
        <v>602</v>
      </c>
      <c r="F900" s="54">
        <v>550582002857</v>
      </c>
      <c r="G900" s="60" t="s">
        <v>5820</v>
      </c>
      <c r="H900" s="59">
        <v>305</v>
      </c>
      <c r="I900" s="57">
        <v>94</v>
      </c>
      <c r="J900" s="41"/>
      <c r="K900" s="42"/>
      <c r="L900" s="51">
        <f t="shared" si="45"/>
        <v>305</v>
      </c>
      <c r="M900" s="49">
        <f t="shared" si="46"/>
        <v>3.2446808510638299</v>
      </c>
      <c r="N900" s="49" t="s">
        <v>5222</v>
      </c>
    </row>
    <row r="901" spans="1:14" s="50" customFormat="1" ht="14.5" x14ac:dyDescent="0.35">
      <c r="A901" s="33" t="s">
        <v>4932</v>
      </c>
      <c r="B901" s="53" t="s">
        <v>95</v>
      </c>
      <c r="C901" s="49">
        <f t="shared" si="44"/>
        <v>0.62881838719182792</v>
      </c>
      <c r="D901" s="33">
        <v>62395</v>
      </c>
      <c r="E901" s="55" t="s">
        <v>605</v>
      </c>
      <c r="F901" s="54">
        <v>550582000166</v>
      </c>
      <c r="G901" s="60" t="s">
        <v>5823</v>
      </c>
      <c r="H901" s="59">
        <v>45</v>
      </c>
      <c r="I901" s="57">
        <v>343</v>
      </c>
      <c r="J901" s="41"/>
      <c r="K901" s="42"/>
      <c r="L901" s="51">
        <f t="shared" si="45"/>
        <v>45</v>
      </c>
      <c r="M901" s="49">
        <f t="shared" si="46"/>
        <v>0.13119533527696792</v>
      </c>
      <c r="N901" s="49" t="s">
        <v>5222</v>
      </c>
    </row>
    <row r="902" spans="1:14" s="50" customFormat="1" ht="14.5" x14ac:dyDescent="0.35">
      <c r="A902" s="33" t="s">
        <v>4932</v>
      </c>
      <c r="B902" s="53" t="s">
        <v>95</v>
      </c>
      <c r="C902" s="49">
        <f t="shared" si="44"/>
        <v>0.62881838719182792</v>
      </c>
      <c r="D902" s="33">
        <v>62331</v>
      </c>
      <c r="E902" s="55" t="s">
        <v>606</v>
      </c>
      <c r="F902" s="54">
        <v>550582000629</v>
      </c>
      <c r="G902" s="60" t="s">
        <v>5824</v>
      </c>
      <c r="H902" s="59">
        <v>253</v>
      </c>
      <c r="I902" s="57">
        <v>340</v>
      </c>
      <c r="J902" s="41"/>
      <c r="K902" s="42"/>
      <c r="L902" s="51">
        <f t="shared" si="45"/>
        <v>253</v>
      </c>
      <c r="M902" s="49">
        <f t="shared" si="46"/>
        <v>0.74411764705882355</v>
      </c>
      <c r="N902" s="49" t="s">
        <v>5222</v>
      </c>
    </row>
    <row r="903" spans="1:14" s="50" customFormat="1" ht="14.5" x14ac:dyDescent="0.35">
      <c r="A903" s="33" t="s">
        <v>4932</v>
      </c>
      <c r="B903" s="53" t="s">
        <v>95</v>
      </c>
      <c r="C903" s="49">
        <f t="shared" si="44"/>
        <v>0.62881838719182792</v>
      </c>
      <c r="D903" s="33">
        <v>16078459</v>
      </c>
      <c r="E903" s="55" t="s">
        <v>607</v>
      </c>
      <c r="F903" s="54">
        <v>550582002955</v>
      </c>
      <c r="G903" s="60" t="s">
        <v>5825</v>
      </c>
      <c r="H903" s="59">
        <v>220</v>
      </c>
      <c r="I903" s="57">
        <v>377</v>
      </c>
      <c r="J903" s="41"/>
      <c r="K903" s="42"/>
      <c r="L903" s="51">
        <f t="shared" si="45"/>
        <v>220</v>
      </c>
      <c r="M903" s="49">
        <f t="shared" si="46"/>
        <v>0.58355437665782495</v>
      </c>
      <c r="N903" s="49" t="s">
        <v>5222</v>
      </c>
    </row>
    <row r="904" spans="1:14" s="50" customFormat="1" ht="14.5" x14ac:dyDescent="0.35">
      <c r="A904" s="33" t="s">
        <v>4932</v>
      </c>
      <c r="B904" s="53" t="s">
        <v>95</v>
      </c>
      <c r="C904" s="49">
        <f t="shared" si="44"/>
        <v>0.62881838719182792</v>
      </c>
      <c r="D904" s="33">
        <v>62397</v>
      </c>
      <c r="E904" s="55" t="s">
        <v>609</v>
      </c>
      <c r="F904" s="54">
        <v>550582000631</v>
      </c>
      <c r="G904" s="60" t="s">
        <v>5827</v>
      </c>
      <c r="H904" s="59">
        <v>119</v>
      </c>
      <c r="I904" s="57">
        <v>825</v>
      </c>
      <c r="J904" s="41"/>
      <c r="K904" s="42"/>
      <c r="L904" s="51">
        <f t="shared" si="45"/>
        <v>119</v>
      </c>
      <c r="M904" s="49">
        <f t="shared" si="46"/>
        <v>0.14424242424242426</v>
      </c>
      <c r="N904" s="49" t="s">
        <v>5222</v>
      </c>
    </row>
    <row r="905" spans="1:14" s="50" customFormat="1" ht="14.5" x14ac:dyDescent="0.35">
      <c r="A905" s="33" t="s">
        <v>4932</v>
      </c>
      <c r="B905" s="53" t="s">
        <v>95</v>
      </c>
      <c r="C905" s="49">
        <f t="shared" si="44"/>
        <v>0.62881838719182792</v>
      </c>
      <c r="D905" s="33">
        <v>60440</v>
      </c>
      <c r="E905" s="55" t="s">
        <v>610</v>
      </c>
      <c r="F905" s="54">
        <v>550582000632</v>
      </c>
      <c r="G905" s="60" t="s">
        <v>5828</v>
      </c>
      <c r="H905" s="59">
        <v>34</v>
      </c>
      <c r="I905" s="57">
        <v>261</v>
      </c>
      <c r="J905" s="41"/>
      <c r="K905" s="42"/>
      <c r="L905" s="51">
        <f t="shared" si="45"/>
        <v>34</v>
      </c>
      <c r="M905" s="49">
        <f t="shared" si="46"/>
        <v>0.13026819923371646</v>
      </c>
      <c r="N905" s="49" t="s">
        <v>5222</v>
      </c>
    </row>
    <row r="906" spans="1:14" s="50" customFormat="1" ht="14.5" x14ac:dyDescent="0.35">
      <c r="A906" s="33" t="s">
        <v>4932</v>
      </c>
      <c r="B906" s="53" t="s">
        <v>95</v>
      </c>
      <c r="C906" s="49">
        <f t="shared" si="44"/>
        <v>0.62881838719182792</v>
      </c>
      <c r="D906" s="33">
        <v>62349</v>
      </c>
      <c r="E906" s="55" t="s">
        <v>611</v>
      </c>
      <c r="F906" s="54">
        <v>550582000633</v>
      </c>
      <c r="G906" s="60" t="s">
        <v>5829</v>
      </c>
      <c r="H906" s="59">
        <v>142</v>
      </c>
      <c r="I906" s="57">
        <v>294</v>
      </c>
      <c r="J906" s="41"/>
      <c r="K906" s="42"/>
      <c r="L906" s="51">
        <f t="shared" si="45"/>
        <v>142</v>
      </c>
      <c r="M906" s="49">
        <f t="shared" si="46"/>
        <v>0.48299319727891155</v>
      </c>
      <c r="N906" s="49" t="s">
        <v>5222</v>
      </c>
    </row>
    <row r="907" spans="1:14" s="50" customFormat="1" ht="14.5" x14ac:dyDescent="0.35">
      <c r="A907" s="33" t="s">
        <v>4932</v>
      </c>
      <c r="B907" s="53" t="s">
        <v>95</v>
      </c>
      <c r="C907" s="49">
        <f t="shared" si="44"/>
        <v>0.62881838719182792</v>
      </c>
      <c r="D907" s="33">
        <v>62387</v>
      </c>
      <c r="E907" s="55" t="s">
        <v>612</v>
      </c>
      <c r="F907" s="54">
        <v>550582002431</v>
      </c>
      <c r="G907" s="60" t="s">
        <v>5830</v>
      </c>
      <c r="H907" s="59">
        <v>424</v>
      </c>
      <c r="I907" s="57">
        <v>476</v>
      </c>
      <c r="J907" s="41"/>
      <c r="K907" s="42"/>
      <c r="L907" s="51">
        <f t="shared" si="45"/>
        <v>424</v>
      </c>
      <c r="M907" s="49">
        <f t="shared" si="46"/>
        <v>0.89075630252100846</v>
      </c>
      <c r="N907" s="49" t="s">
        <v>5222</v>
      </c>
    </row>
    <row r="908" spans="1:14" s="50" customFormat="1" ht="14.5" x14ac:dyDescent="0.35">
      <c r="A908" s="33" t="s">
        <v>4932</v>
      </c>
      <c r="B908" s="53" t="s">
        <v>95</v>
      </c>
      <c r="C908" s="49">
        <f t="shared" si="44"/>
        <v>0.62881838719182792</v>
      </c>
      <c r="D908" s="33"/>
      <c r="E908" s="55" t="s">
        <v>4729</v>
      </c>
      <c r="F908" s="54">
        <v>550582003105</v>
      </c>
      <c r="G908" s="60" t="s">
        <v>5832</v>
      </c>
      <c r="H908" s="59">
        <v>146</v>
      </c>
      <c r="I908" s="57">
        <v>173</v>
      </c>
      <c r="J908" s="41"/>
      <c r="K908" s="42"/>
      <c r="L908" s="51">
        <f t="shared" si="45"/>
        <v>146</v>
      </c>
      <c r="M908" s="49">
        <f t="shared" si="46"/>
        <v>0.84393063583815031</v>
      </c>
      <c r="N908" s="49" t="s">
        <v>5222</v>
      </c>
    </row>
    <row r="909" spans="1:14" s="50" customFormat="1" ht="14.5" x14ac:dyDescent="0.35">
      <c r="A909" s="33" t="s">
        <v>4932</v>
      </c>
      <c r="B909" s="53" t="s">
        <v>95</v>
      </c>
      <c r="C909" s="49">
        <f t="shared" si="44"/>
        <v>0.62881838719182792</v>
      </c>
      <c r="D909" s="33">
        <v>62345</v>
      </c>
      <c r="E909" s="55" t="s">
        <v>614</v>
      </c>
      <c r="F909" s="54">
        <v>550582000636</v>
      </c>
      <c r="G909" s="60" t="s">
        <v>5833</v>
      </c>
      <c r="H909" s="59">
        <v>122</v>
      </c>
      <c r="I909" s="57">
        <v>2131</v>
      </c>
      <c r="J909" s="41"/>
      <c r="K909" s="42"/>
      <c r="L909" s="51">
        <f t="shared" si="45"/>
        <v>122</v>
      </c>
      <c r="M909" s="49">
        <f t="shared" si="46"/>
        <v>5.725011731581417E-2</v>
      </c>
      <c r="N909" s="49" t="s">
        <v>5222</v>
      </c>
    </row>
    <row r="910" spans="1:14" s="50" customFormat="1" ht="14.5" x14ac:dyDescent="0.35">
      <c r="A910" s="33" t="s">
        <v>4932</v>
      </c>
      <c r="B910" s="53" t="s">
        <v>95</v>
      </c>
      <c r="C910" s="49">
        <f t="shared" si="44"/>
        <v>0.62881838719182792</v>
      </c>
      <c r="D910" s="33">
        <v>210162</v>
      </c>
      <c r="E910" s="55" t="s">
        <v>615</v>
      </c>
      <c r="F910" s="54">
        <v>550582001672</v>
      </c>
      <c r="G910" s="60" t="s">
        <v>5834</v>
      </c>
      <c r="H910" s="59">
        <v>349</v>
      </c>
      <c r="I910" s="57">
        <v>952</v>
      </c>
      <c r="J910" s="41"/>
      <c r="K910" s="42"/>
      <c r="L910" s="51">
        <f t="shared" si="45"/>
        <v>349</v>
      </c>
      <c r="M910" s="49">
        <f t="shared" si="46"/>
        <v>0.36659663865546216</v>
      </c>
      <c r="N910" s="49" t="s">
        <v>5222</v>
      </c>
    </row>
    <row r="911" spans="1:14" s="50" customFormat="1" ht="14.5" x14ac:dyDescent="0.35">
      <c r="A911" s="33" t="s">
        <v>4932</v>
      </c>
      <c r="B911" s="53" t="s">
        <v>95</v>
      </c>
      <c r="C911" s="49">
        <f t="shared" si="44"/>
        <v>0.62881838719182792</v>
      </c>
      <c r="D911" s="33">
        <v>62367</v>
      </c>
      <c r="E911" s="55" t="s">
        <v>616</v>
      </c>
      <c r="F911" s="54">
        <v>550582000638</v>
      </c>
      <c r="G911" s="60" t="s">
        <v>5835</v>
      </c>
      <c r="H911" s="59">
        <v>137</v>
      </c>
      <c r="I911" s="57">
        <v>1135</v>
      </c>
      <c r="J911" s="41"/>
      <c r="K911" s="42"/>
      <c r="L911" s="51">
        <f t="shared" si="45"/>
        <v>137</v>
      </c>
      <c r="M911" s="49">
        <f t="shared" si="46"/>
        <v>0.12070484581497798</v>
      </c>
      <c r="N911" s="49" t="s">
        <v>5222</v>
      </c>
    </row>
    <row r="912" spans="1:14" s="50" customFormat="1" ht="14.5" x14ac:dyDescent="0.35">
      <c r="A912" s="33" t="s">
        <v>4932</v>
      </c>
      <c r="B912" s="53" t="s">
        <v>95</v>
      </c>
      <c r="C912" s="49">
        <f t="shared" si="44"/>
        <v>0.62881838719182792</v>
      </c>
      <c r="D912" s="33">
        <v>62329</v>
      </c>
      <c r="E912" s="55" t="s">
        <v>620</v>
      </c>
      <c r="F912" s="54">
        <v>550582000642</v>
      </c>
      <c r="G912" s="60" t="s">
        <v>5839</v>
      </c>
      <c r="H912" s="59">
        <v>579</v>
      </c>
      <c r="I912" s="57">
        <v>314</v>
      </c>
      <c r="J912" s="41"/>
      <c r="K912" s="42"/>
      <c r="L912" s="51">
        <f t="shared" si="45"/>
        <v>579</v>
      </c>
      <c r="M912" s="49">
        <f t="shared" si="46"/>
        <v>1.8439490445859872</v>
      </c>
      <c r="N912" s="49" t="s">
        <v>5222</v>
      </c>
    </row>
    <row r="913" spans="1:14" s="50" customFormat="1" ht="14.5" x14ac:dyDescent="0.35">
      <c r="A913" s="33" t="s">
        <v>4932</v>
      </c>
      <c r="B913" s="53" t="s">
        <v>95</v>
      </c>
      <c r="C913" s="49">
        <f t="shared" si="44"/>
        <v>0.62881838719182792</v>
      </c>
      <c r="D913" s="33">
        <v>62394</v>
      </c>
      <c r="E913" s="55" t="s">
        <v>621</v>
      </c>
      <c r="F913" s="54">
        <v>550582000643</v>
      </c>
      <c r="G913" s="60" t="s">
        <v>5840</v>
      </c>
      <c r="H913" s="59">
        <v>204</v>
      </c>
      <c r="I913" s="57">
        <v>141</v>
      </c>
      <c r="J913" s="41"/>
      <c r="K913" s="42"/>
      <c r="L913" s="51">
        <f t="shared" si="45"/>
        <v>204</v>
      </c>
      <c r="M913" s="49">
        <f t="shared" si="46"/>
        <v>1.446808510638298</v>
      </c>
      <c r="N913" s="49" t="s">
        <v>5222</v>
      </c>
    </row>
    <row r="914" spans="1:14" s="50" customFormat="1" ht="14.5" x14ac:dyDescent="0.35">
      <c r="A914" s="33" t="s">
        <v>4932</v>
      </c>
      <c r="B914" s="53" t="s">
        <v>95</v>
      </c>
      <c r="C914" s="49">
        <f t="shared" si="44"/>
        <v>0.62881838719182792</v>
      </c>
      <c r="D914" s="33">
        <v>62388</v>
      </c>
      <c r="E914" s="55" t="s">
        <v>623</v>
      </c>
      <c r="F914" s="54">
        <v>550582002406</v>
      </c>
      <c r="G914" s="60" t="s">
        <v>5842</v>
      </c>
      <c r="H914" s="59">
        <v>159</v>
      </c>
      <c r="I914" s="57">
        <v>410</v>
      </c>
      <c r="J914" s="41"/>
      <c r="K914" s="42"/>
      <c r="L914" s="51">
        <f t="shared" si="45"/>
        <v>159</v>
      </c>
      <c r="M914" s="49">
        <f t="shared" si="46"/>
        <v>0.3878048780487805</v>
      </c>
      <c r="N914" s="49" t="s">
        <v>5222</v>
      </c>
    </row>
    <row r="915" spans="1:14" s="50" customFormat="1" ht="14.5" x14ac:dyDescent="0.35">
      <c r="A915" s="33" t="s">
        <v>4933</v>
      </c>
      <c r="B915" s="53" t="s">
        <v>2373</v>
      </c>
      <c r="C915" s="49">
        <f t="shared" si="44"/>
        <v>1.7734627831715211</v>
      </c>
      <c r="D915" s="33">
        <v>63305</v>
      </c>
      <c r="E915" s="55" t="s">
        <v>3023</v>
      </c>
      <c r="F915" s="54">
        <v>550588000646</v>
      </c>
      <c r="G915" s="60" t="s">
        <v>5843</v>
      </c>
      <c r="H915" s="59">
        <v>26</v>
      </c>
      <c r="I915" s="57">
        <v>160</v>
      </c>
      <c r="J915" s="41"/>
      <c r="K915" s="42"/>
      <c r="L915" s="51">
        <f t="shared" si="45"/>
        <v>26</v>
      </c>
      <c r="M915" s="49">
        <f t="shared" si="46"/>
        <v>0.16250000000000001</v>
      </c>
      <c r="N915" s="49" t="s">
        <v>5222</v>
      </c>
    </row>
    <row r="916" spans="1:14" s="50" customFormat="1" ht="14.5" x14ac:dyDescent="0.35">
      <c r="A916" s="33" t="s">
        <v>4933</v>
      </c>
      <c r="B916" s="53" t="s">
        <v>2373</v>
      </c>
      <c r="C916" s="49">
        <f t="shared" si="44"/>
        <v>1.7734627831715211</v>
      </c>
      <c r="D916" s="33">
        <v>63306</v>
      </c>
      <c r="E916" s="55" t="s">
        <v>3025</v>
      </c>
      <c r="F916" s="54">
        <v>550588000647</v>
      </c>
      <c r="G916" s="60" t="s">
        <v>5844</v>
      </c>
      <c r="H916" s="59">
        <v>522</v>
      </c>
      <c r="I916" s="57">
        <v>149</v>
      </c>
      <c r="J916" s="41"/>
      <c r="K916" s="42"/>
      <c r="L916" s="51">
        <f t="shared" si="45"/>
        <v>522</v>
      </c>
      <c r="M916" s="49">
        <f t="shared" si="46"/>
        <v>3.5033557046979866</v>
      </c>
      <c r="N916" s="49" t="s">
        <v>5222</v>
      </c>
    </row>
    <row r="917" spans="1:14" s="50" customFormat="1" ht="14.5" x14ac:dyDescent="0.35">
      <c r="A917" s="33" t="s">
        <v>4934</v>
      </c>
      <c r="B917" s="53" t="s">
        <v>297</v>
      </c>
      <c r="C917" s="49">
        <f t="shared" si="44"/>
        <v>0.1099781500364166</v>
      </c>
      <c r="D917" s="33">
        <v>60798</v>
      </c>
      <c r="E917" s="55" t="s">
        <v>1431</v>
      </c>
      <c r="F917" s="54">
        <v>550591002252</v>
      </c>
      <c r="G917" s="60" t="s">
        <v>5845</v>
      </c>
      <c r="H917" s="59">
        <v>217</v>
      </c>
      <c r="I917" s="57">
        <v>378</v>
      </c>
      <c r="J917" s="41"/>
      <c r="K917" s="42"/>
      <c r="L917" s="51">
        <f t="shared" si="45"/>
        <v>217</v>
      </c>
      <c r="M917" s="49">
        <f t="shared" si="46"/>
        <v>0.57407407407407407</v>
      </c>
      <c r="N917" s="49" t="s">
        <v>5222</v>
      </c>
    </row>
    <row r="918" spans="1:14" s="50" customFormat="1" ht="14.5" x14ac:dyDescent="0.35">
      <c r="A918" s="33" t="s">
        <v>4934</v>
      </c>
      <c r="B918" s="53" t="s">
        <v>297</v>
      </c>
      <c r="C918" s="49">
        <f t="shared" si="44"/>
        <v>0.1099781500364166</v>
      </c>
      <c r="D918" s="33">
        <v>60803</v>
      </c>
      <c r="E918" s="55" t="s">
        <v>1432</v>
      </c>
      <c r="F918" s="54">
        <v>550591002253</v>
      </c>
      <c r="G918" s="60" t="s">
        <v>5846</v>
      </c>
      <c r="H918" s="59">
        <v>46</v>
      </c>
      <c r="I918" s="57">
        <v>274</v>
      </c>
      <c r="J918" s="41"/>
      <c r="K918" s="42"/>
      <c r="L918" s="51">
        <f t="shared" si="45"/>
        <v>46</v>
      </c>
      <c r="M918" s="49">
        <f t="shared" si="46"/>
        <v>0.16788321167883211</v>
      </c>
      <c r="N918" s="49" t="s">
        <v>5222</v>
      </c>
    </row>
    <row r="919" spans="1:14" s="50" customFormat="1" ht="14.5" x14ac:dyDescent="0.35">
      <c r="A919" s="33" t="s">
        <v>4934</v>
      </c>
      <c r="B919" s="53" t="s">
        <v>297</v>
      </c>
      <c r="C919" s="49">
        <f t="shared" si="44"/>
        <v>0.1099781500364166</v>
      </c>
      <c r="D919" s="33">
        <v>60801</v>
      </c>
      <c r="E919" s="55" t="s">
        <v>1433</v>
      </c>
      <c r="F919" s="54">
        <v>550591002254</v>
      </c>
      <c r="G919" s="60" t="s">
        <v>5847</v>
      </c>
      <c r="H919" s="59">
        <v>27</v>
      </c>
      <c r="I919" s="57">
        <v>920</v>
      </c>
      <c r="J919" s="41"/>
      <c r="K919" s="42"/>
      <c r="L919" s="51">
        <f t="shared" si="45"/>
        <v>27</v>
      </c>
      <c r="M919" s="49">
        <f t="shared" si="46"/>
        <v>2.9347826086956522E-2</v>
      </c>
      <c r="N919" s="49" t="s">
        <v>5222</v>
      </c>
    </row>
    <row r="920" spans="1:14" s="50" customFormat="1" ht="14.5" x14ac:dyDescent="0.35">
      <c r="A920" s="33" t="s">
        <v>4934</v>
      </c>
      <c r="B920" s="53" t="s">
        <v>297</v>
      </c>
      <c r="C920" s="49">
        <f t="shared" si="44"/>
        <v>0.1099781500364166</v>
      </c>
      <c r="D920" s="33">
        <v>60799</v>
      </c>
      <c r="E920" s="55" t="s">
        <v>1434</v>
      </c>
      <c r="F920" s="54">
        <v>550591002255</v>
      </c>
      <c r="G920" s="60" t="s">
        <v>5848</v>
      </c>
      <c r="H920" s="59">
        <v>5</v>
      </c>
      <c r="I920" s="57">
        <v>655</v>
      </c>
      <c r="J920" s="41"/>
      <c r="K920" s="42"/>
      <c r="L920" s="51">
        <f t="shared" si="45"/>
        <v>5</v>
      </c>
      <c r="M920" s="49">
        <f t="shared" si="46"/>
        <v>7.6335877862595417E-3</v>
      </c>
      <c r="N920" s="49" t="s">
        <v>5222</v>
      </c>
    </row>
    <row r="921" spans="1:14" s="50" customFormat="1" ht="14.5" x14ac:dyDescent="0.35">
      <c r="A921" s="33" t="s">
        <v>4934</v>
      </c>
      <c r="B921" s="53" t="s">
        <v>297</v>
      </c>
      <c r="C921" s="49">
        <f t="shared" si="44"/>
        <v>0.1099781500364166</v>
      </c>
      <c r="D921" s="33">
        <v>60802</v>
      </c>
      <c r="E921" s="55" t="s">
        <v>1435</v>
      </c>
      <c r="F921" s="54">
        <v>550591002256</v>
      </c>
      <c r="G921" s="60" t="s">
        <v>5849</v>
      </c>
      <c r="H921" s="59">
        <v>4</v>
      </c>
      <c r="I921" s="57">
        <v>422</v>
      </c>
      <c r="J921" s="41"/>
      <c r="K921" s="42"/>
      <c r="L921" s="51">
        <f t="shared" si="45"/>
        <v>4</v>
      </c>
      <c r="M921" s="49">
        <f t="shared" si="46"/>
        <v>9.4786729857819912E-3</v>
      </c>
      <c r="N921" s="49" t="s">
        <v>5222</v>
      </c>
    </row>
    <row r="922" spans="1:14" s="50" customFormat="1" ht="14.5" x14ac:dyDescent="0.35">
      <c r="A922" s="33" t="s">
        <v>4934</v>
      </c>
      <c r="B922" s="53" t="s">
        <v>297</v>
      </c>
      <c r="C922" s="49">
        <f t="shared" si="44"/>
        <v>0.1099781500364166</v>
      </c>
      <c r="D922" s="33"/>
      <c r="E922" s="55" t="s">
        <v>1436</v>
      </c>
      <c r="F922" s="54">
        <v>550591003347</v>
      </c>
      <c r="G922" s="60" t="s">
        <v>5850</v>
      </c>
      <c r="H922" s="59">
        <v>3</v>
      </c>
      <c r="I922" s="57">
        <v>97</v>
      </c>
      <c r="J922" s="41"/>
      <c r="K922" s="42"/>
      <c r="L922" s="51">
        <f t="shared" si="45"/>
        <v>3</v>
      </c>
      <c r="M922" s="49">
        <f t="shared" si="46"/>
        <v>3.0927835051546393E-2</v>
      </c>
      <c r="N922" s="49" t="s">
        <v>5222</v>
      </c>
    </row>
    <row r="923" spans="1:14" s="50" customFormat="1" ht="14.5" x14ac:dyDescent="0.35">
      <c r="A923" s="33" t="s">
        <v>4935</v>
      </c>
      <c r="B923" s="53" t="s">
        <v>298</v>
      </c>
      <c r="C923" s="49">
        <f t="shared" si="44"/>
        <v>4.2277339346110483E-3</v>
      </c>
      <c r="D923" s="33">
        <v>61316</v>
      </c>
      <c r="E923" s="55" t="s">
        <v>1437</v>
      </c>
      <c r="F923" s="54">
        <v>550594000650</v>
      </c>
      <c r="G923" s="60" t="s">
        <v>5851</v>
      </c>
      <c r="H923" s="59">
        <v>5</v>
      </c>
      <c r="I923" s="57">
        <v>335</v>
      </c>
      <c r="J923" s="41"/>
      <c r="K923" s="42"/>
      <c r="L923" s="51">
        <f t="shared" si="45"/>
        <v>5</v>
      </c>
      <c r="M923" s="49">
        <f t="shared" si="46"/>
        <v>1.4925373134328358E-2</v>
      </c>
      <c r="N923" s="49" t="s">
        <v>5222</v>
      </c>
    </row>
    <row r="924" spans="1:14" s="50" customFormat="1" ht="14.5" x14ac:dyDescent="0.35">
      <c r="A924" s="33" t="s">
        <v>4935</v>
      </c>
      <c r="B924" s="53" t="s">
        <v>298</v>
      </c>
      <c r="C924" s="49">
        <f t="shared" si="44"/>
        <v>4.2277339346110483E-3</v>
      </c>
      <c r="D924" s="33">
        <v>61323</v>
      </c>
      <c r="E924" s="55" t="s">
        <v>1438</v>
      </c>
      <c r="F924" s="54">
        <v>550594000651</v>
      </c>
      <c r="G924" s="60" t="s">
        <v>5852</v>
      </c>
      <c r="H924" s="59">
        <v>2</v>
      </c>
      <c r="I924" s="57">
        <v>480</v>
      </c>
      <c r="J924" s="41"/>
      <c r="K924" s="42"/>
      <c r="L924" s="51">
        <f t="shared" si="45"/>
        <v>2</v>
      </c>
      <c r="M924" s="49">
        <f t="shared" si="46"/>
        <v>4.1666666666666666E-3</v>
      </c>
      <c r="N924" s="49" t="s">
        <v>5222</v>
      </c>
    </row>
    <row r="925" spans="1:14" s="50" customFormat="1" ht="14.5" x14ac:dyDescent="0.35">
      <c r="A925" s="33" t="s">
        <v>4935</v>
      </c>
      <c r="B925" s="53" t="s">
        <v>298</v>
      </c>
      <c r="C925" s="49">
        <f t="shared" si="44"/>
        <v>4.2277339346110483E-3</v>
      </c>
      <c r="D925" s="33">
        <v>61309</v>
      </c>
      <c r="E925" s="55" t="s">
        <v>1439</v>
      </c>
      <c r="F925" s="54">
        <v>550594000652</v>
      </c>
      <c r="G925" s="60" t="s">
        <v>5853</v>
      </c>
      <c r="H925" s="59">
        <v>1</v>
      </c>
      <c r="I925" s="57">
        <v>349</v>
      </c>
      <c r="J925" s="41"/>
      <c r="K925" s="42"/>
      <c r="L925" s="51">
        <f t="shared" si="45"/>
        <v>1</v>
      </c>
      <c r="M925" s="49">
        <f t="shared" si="46"/>
        <v>2.8653295128939827E-3</v>
      </c>
      <c r="N925" s="49" t="s">
        <v>5222</v>
      </c>
    </row>
    <row r="926" spans="1:14" s="50" customFormat="1" ht="14.5" x14ac:dyDescent="0.35">
      <c r="A926" s="33" t="s">
        <v>4935</v>
      </c>
      <c r="B926" s="53" t="s">
        <v>298</v>
      </c>
      <c r="C926" s="49">
        <f t="shared" si="44"/>
        <v>4.2277339346110483E-3</v>
      </c>
      <c r="D926" s="33">
        <v>61314</v>
      </c>
      <c r="E926" s="55" t="s">
        <v>1440</v>
      </c>
      <c r="F926" s="54">
        <v>550594000653</v>
      </c>
      <c r="G926" s="60" t="s">
        <v>5854</v>
      </c>
      <c r="H926" s="59">
        <v>4</v>
      </c>
      <c r="I926" s="57">
        <v>1183</v>
      </c>
      <c r="J926" s="41"/>
      <c r="K926" s="42"/>
      <c r="L926" s="51">
        <f t="shared" si="45"/>
        <v>4</v>
      </c>
      <c r="M926" s="49">
        <f t="shared" si="46"/>
        <v>3.3812341504649195E-3</v>
      </c>
      <c r="N926" s="49" t="s">
        <v>5222</v>
      </c>
    </row>
    <row r="927" spans="1:14" s="50" customFormat="1" ht="14.5" x14ac:dyDescent="0.35">
      <c r="A927" s="33" t="s">
        <v>4935</v>
      </c>
      <c r="B927" s="53" t="s">
        <v>298</v>
      </c>
      <c r="C927" s="49">
        <f t="shared" si="44"/>
        <v>4.2277339346110483E-3</v>
      </c>
      <c r="D927" s="33">
        <v>61321</v>
      </c>
      <c r="E927" s="55" t="s">
        <v>1441</v>
      </c>
      <c r="F927" s="54">
        <v>550594000654</v>
      </c>
      <c r="G927" s="60" t="s">
        <v>5855</v>
      </c>
      <c r="H927" s="59">
        <v>2</v>
      </c>
      <c r="I927" s="57">
        <v>753</v>
      </c>
      <c r="J927" s="41"/>
      <c r="K927" s="42"/>
      <c r="L927" s="51">
        <f t="shared" si="45"/>
        <v>2</v>
      </c>
      <c r="M927" s="49">
        <f t="shared" si="46"/>
        <v>2.6560424966799467E-3</v>
      </c>
      <c r="N927" s="49" t="s">
        <v>5222</v>
      </c>
    </row>
    <row r="928" spans="1:14" s="50" customFormat="1" ht="14.5" x14ac:dyDescent="0.35">
      <c r="A928" s="33" t="s">
        <v>4935</v>
      </c>
      <c r="B928" s="53" t="s">
        <v>298</v>
      </c>
      <c r="C928" s="49">
        <f t="shared" si="44"/>
        <v>4.2277339346110483E-3</v>
      </c>
      <c r="D928" s="33">
        <v>61312</v>
      </c>
      <c r="E928" s="55" t="s">
        <v>1442</v>
      </c>
      <c r="F928" s="54">
        <v>550594000655</v>
      </c>
      <c r="G928" s="60" t="s">
        <v>5856</v>
      </c>
      <c r="H928" s="59">
        <v>1</v>
      </c>
      <c r="I928" s="57">
        <v>448</v>
      </c>
      <c r="J928" s="41"/>
      <c r="K928" s="42"/>
      <c r="L928" s="51">
        <f t="shared" si="45"/>
        <v>1</v>
      </c>
      <c r="M928" s="49">
        <f t="shared" si="46"/>
        <v>2.232142857142857E-3</v>
      </c>
      <c r="N928" s="49" t="s">
        <v>5222</v>
      </c>
    </row>
    <row r="929" spans="1:14" s="50" customFormat="1" ht="14.5" x14ac:dyDescent="0.35">
      <c r="A929" s="33" t="s">
        <v>4936</v>
      </c>
      <c r="B929" s="53" t="s">
        <v>122</v>
      </c>
      <c r="C929" s="49">
        <f t="shared" si="44"/>
        <v>0.10393258426966293</v>
      </c>
      <c r="D929" s="33">
        <v>62498</v>
      </c>
      <c r="E929" s="55" t="s">
        <v>713</v>
      </c>
      <c r="F929" s="54">
        <v>550597000656</v>
      </c>
      <c r="G929" s="60" t="s">
        <v>5857</v>
      </c>
      <c r="H929" s="59">
        <v>30</v>
      </c>
      <c r="I929" s="57">
        <v>178</v>
      </c>
      <c r="J929" s="41"/>
      <c r="K929" s="42"/>
      <c r="L929" s="51">
        <f t="shared" si="45"/>
        <v>30</v>
      </c>
      <c r="M929" s="49">
        <f t="shared" si="46"/>
        <v>0.16853932584269662</v>
      </c>
      <c r="N929" s="49" t="s">
        <v>5222</v>
      </c>
    </row>
    <row r="930" spans="1:14" s="50" customFormat="1" ht="14.5" x14ac:dyDescent="0.35">
      <c r="A930" s="33" t="s">
        <v>4936</v>
      </c>
      <c r="B930" s="53" t="s">
        <v>122</v>
      </c>
      <c r="C930" s="49">
        <f t="shared" si="44"/>
        <v>0.10393258426966293</v>
      </c>
      <c r="D930" s="33">
        <v>62499</v>
      </c>
      <c r="E930" s="55" t="s">
        <v>714</v>
      </c>
      <c r="F930" s="54">
        <v>550597000657</v>
      </c>
      <c r="G930" s="60" t="s">
        <v>5858</v>
      </c>
      <c r="H930" s="59">
        <v>7</v>
      </c>
      <c r="I930" s="59">
        <v>178</v>
      </c>
      <c r="J930" s="41"/>
      <c r="K930" s="42"/>
      <c r="L930" s="51">
        <f t="shared" si="45"/>
        <v>7</v>
      </c>
      <c r="M930" s="49">
        <f t="shared" si="46"/>
        <v>3.9325842696629212E-2</v>
      </c>
      <c r="N930" s="49" t="s">
        <v>5222</v>
      </c>
    </row>
    <row r="931" spans="1:14" s="50" customFormat="1" ht="14.5" x14ac:dyDescent="0.35">
      <c r="A931" s="33" t="s">
        <v>4937</v>
      </c>
      <c r="B931" s="53" t="s">
        <v>405</v>
      </c>
      <c r="C931" s="49">
        <f t="shared" si="44"/>
        <v>0.32962962962962961</v>
      </c>
      <c r="D931" s="33">
        <v>62130</v>
      </c>
      <c r="E931" s="55" t="s">
        <v>2004</v>
      </c>
      <c r="F931" s="54">
        <v>550005602748</v>
      </c>
      <c r="G931" s="60" t="s">
        <v>5859</v>
      </c>
      <c r="H931" s="59">
        <v>8</v>
      </c>
      <c r="I931" s="59">
        <v>125</v>
      </c>
      <c r="J931" s="41"/>
      <c r="K931" s="42"/>
      <c r="L931" s="51">
        <f t="shared" si="45"/>
        <v>8</v>
      </c>
      <c r="M931" s="49">
        <f t="shared" si="46"/>
        <v>6.4000000000000001E-2</v>
      </c>
      <c r="N931" s="49" t="s">
        <v>5222</v>
      </c>
    </row>
    <row r="932" spans="1:14" s="50" customFormat="1" ht="14.5" x14ac:dyDescent="0.35">
      <c r="A932" s="33" t="s">
        <v>4937</v>
      </c>
      <c r="B932" s="53" t="s">
        <v>405</v>
      </c>
      <c r="C932" s="49">
        <f t="shared" si="44"/>
        <v>0.32962962962962961</v>
      </c>
      <c r="D932" s="33">
        <v>16030241</v>
      </c>
      <c r="E932" s="55" t="s">
        <v>2005</v>
      </c>
      <c r="F932" s="54">
        <v>550005602740</v>
      </c>
      <c r="G932" s="60" t="s">
        <v>5860</v>
      </c>
      <c r="H932" s="59">
        <v>81</v>
      </c>
      <c r="I932" s="59">
        <v>145</v>
      </c>
      <c r="J932" s="41"/>
      <c r="K932" s="42"/>
      <c r="L932" s="51">
        <f t="shared" si="45"/>
        <v>81</v>
      </c>
      <c r="M932" s="49">
        <f t="shared" si="46"/>
        <v>0.55862068965517242</v>
      </c>
      <c r="N932" s="49" t="s">
        <v>5222</v>
      </c>
    </row>
    <row r="933" spans="1:14" s="50" customFormat="1" ht="14.5" x14ac:dyDescent="0.35">
      <c r="A933" s="33" t="s">
        <v>4938</v>
      </c>
      <c r="B933" s="53" t="s">
        <v>469</v>
      </c>
      <c r="C933" s="49">
        <f t="shared" si="44"/>
        <v>0.14545083639330886</v>
      </c>
      <c r="D933" s="33">
        <v>60672</v>
      </c>
      <c r="E933" s="55" t="s">
        <v>1492</v>
      </c>
      <c r="F933" s="54">
        <v>550603000664</v>
      </c>
      <c r="G933" s="60" t="s">
        <v>5861</v>
      </c>
      <c r="H933" s="59">
        <v>80</v>
      </c>
      <c r="I933" s="57">
        <v>1445</v>
      </c>
      <c r="J933" s="41"/>
      <c r="K933" s="42"/>
      <c r="L933" s="51">
        <f t="shared" si="45"/>
        <v>80</v>
      </c>
      <c r="M933" s="49">
        <f t="shared" si="46"/>
        <v>5.536332179930796E-2</v>
      </c>
      <c r="N933" s="49" t="s">
        <v>5222</v>
      </c>
    </row>
    <row r="934" spans="1:14" s="50" customFormat="1" ht="14.5" x14ac:dyDescent="0.35">
      <c r="A934" s="33" t="s">
        <v>4938</v>
      </c>
      <c r="B934" s="53" t="s">
        <v>469</v>
      </c>
      <c r="C934" s="49">
        <f t="shared" si="44"/>
        <v>0.14545083639330886</v>
      </c>
      <c r="D934" s="33">
        <v>60516</v>
      </c>
      <c r="E934" s="55" t="s">
        <v>2202</v>
      </c>
      <c r="F934" s="54">
        <v>550603000665</v>
      </c>
      <c r="G934" s="60" t="s">
        <v>5862</v>
      </c>
      <c r="H934" s="59">
        <v>81</v>
      </c>
      <c r="I934" s="57">
        <v>295</v>
      </c>
      <c r="J934" s="41"/>
      <c r="K934" s="42"/>
      <c r="L934" s="51">
        <f t="shared" si="45"/>
        <v>81</v>
      </c>
      <c r="M934" s="49">
        <f t="shared" si="46"/>
        <v>0.27457627118644068</v>
      </c>
      <c r="N934" s="49" t="s">
        <v>5222</v>
      </c>
    </row>
    <row r="935" spans="1:14" s="50" customFormat="1" ht="14.5" x14ac:dyDescent="0.35">
      <c r="A935" s="33" t="s">
        <v>4938</v>
      </c>
      <c r="B935" s="53" t="s">
        <v>469</v>
      </c>
      <c r="C935" s="49">
        <f t="shared" si="44"/>
        <v>0.14545083639330886</v>
      </c>
      <c r="D935" s="33">
        <v>60671</v>
      </c>
      <c r="E935" s="55" t="s">
        <v>2203</v>
      </c>
      <c r="F935" s="54">
        <v>550603000666</v>
      </c>
      <c r="G935" s="60" t="s">
        <v>5863</v>
      </c>
      <c r="H935" s="59">
        <v>85</v>
      </c>
      <c r="I935" s="57">
        <v>368</v>
      </c>
      <c r="J935" s="41"/>
      <c r="K935" s="42"/>
      <c r="L935" s="51">
        <f t="shared" si="45"/>
        <v>85</v>
      </c>
      <c r="M935" s="49">
        <f t="shared" si="46"/>
        <v>0.23097826086956522</v>
      </c>
      <c r="N935" s="49" t="s">
        <v>5222</v>
      </c>
    </row>
    <row r="936" spans="1:14" s="50" customFormat="1" ht="14.5" x14ac:dyDescent="0.35">
      <c r="A936" s="33" t="s">
        <v>4938</v>
      </c>
      <c r="B936" s="53" t="s">
        <v>469</v>
      </c>
      <c r="C936" s="49">
        <f t="shared" si="44"/>
        <v>0.14545083639330886</v>
      </c>
      <c r="D936" s="33">
        <v>60546</v>
      </c>
      <c r="E936" s="55" t="s">
        <v>2204</v>
      </c>
      <c r="F936" s="54">
        <v>550603000667</v>
      </c>
      <c r="G936" s="60" t="s">
        <v>5864</v>
      </c>
      <c r="H936" s="59">
        <v>191</v>
      </c>
      <c r="I936" s="57">
        <v>498</v>
      </c>
      <c r="J936" s="41"/>
      <c r="K936" s="42"/>
      <c r="L936" s="51">
        <f t="shared" si="45"/>
        <v>191</v>
      </c>
      <c r="M936" s="49">
        <f t="shared" si="46"/>
        <v>0.38353413654618473</v>
      </c>
      <c r="N936" s="49" t="s">
        <v>5222</v>
      </c>
    </row>
    <row r="937" spans="1:14" s="50" customFormat="1" ht="14.5" x14ac:dyDescent="0.35">
      <c r="A937" s="33" t="s">
        <v>4938</v>
      </c>
      <c r="B937" s="53" t="s">
        <v>469</v>
      </c>
      <c r="C937" s="49">
        <f t="shared" si="44"/>
        <v>0.14545083639330886</v>
      </c>
      <c r="D937" s="33"/>
      <c r="E937" s="55" t="s">
        <v>4730</v>
      </c>
      <c r="F937" s="54">
        <v>550603003118</v>
      </c>
      <c r="G937" s="60" t="s">
        <v>5865</v>
      </c>
      <c r="H937" s="59">
        <v>32</v>
      </c>
      <c r="I937" s="57">
        <v>725</v>
      </c>
      <c r="J937" s="41"/>
      <c r="K937" s="42"/>
      <c r="L937" s="51">
        <f t="shared" si="45"/>
        <v>32</v>
      </c>
      <c r="M937" s="49">
        <f t="shared" si="46"/>
        <v>4.4137931034482755E-2</v>
      </c>
      <c r="N937" s="49" t="s">
        <v>5222</v>
      </c>
    </row>
    <row r="938" spans="1:14" s="50" customFormat="1" ht="14.5" x14ac:dyDescent="0.35">
      <c r="A938" s="33" t="s">
        <v>4938</v>
      </c>
      <c r="B938" s="53" t="s">
        <v>469</v>
      </c>
      <c r="C938" s="49">
        <f t="shared" si="44"/>
        <v>0.14545083639330886</v>
      </c>
      <c r="D938" s="33">
        <v>60673</v>
      </c>
      <c r="E938" s="55" t="s">
        <v>2205</v>
      </c>
      <c r="F938" s="54">
        <v>550603000669</v>
      </c>
      <c r="G938" s="60" t="s">
        <v>5866</v>
      </c>
      <c r="H938" s="59">
        <v>64</v>
      </c>
      <c r="I938" s="57">
        <v>757</v>
      </c>
      <c r="J938" s="41"/>
      <c r="K938" s="42"/>
      <c r="L938" s="51">
        <f t="shared" si="45"/>
        <v>64</v>
      </c>
      <c r="M938" s="49">
        <f t="shared" si="46"/>
        <v>8.4544253632760899E-2</v>
      </c>
      <c r="N938" s="49" t="s">
        <v>5222</v>
      </c>
    </row>
    <row r="939" spans="1:14" s="50" customFormat="1" ht="14.5" x14ac:dyDescent="0.35">
      <c r="A939" s="33" t="s">
        <v>4938</v>
      </c>
      <c r="B939" s="53" t="s">
        <v>469</v>
      </c>
      <c r="C939" s="49">
        <f t="shared" si="44"/>
        <v>0.14545083639330886</v>
      </c>
      <c r="D939" s="33">
        <v>60545</v>
      </c>
      <c r="E939" s="55" t="s">
        <v>2206</v>
      </c>
      <c r="F939" s="54">
        <v>550603002432</v>
      </c>
      <c r="G939" s="60" t="s">
        <v>5867</v>
      </c>
      <c r="H939" s="59">
        <v>66</v>
      </c>
      <c r="I939" s="57">
        <v>266</v>
      </c>
      <c r="J939" s="41"/>
      <c r="K939" s="42"/>
      <c r="L939" s="51">
        <f t="shared" si="45"/>
        <v>66</v>
      </c>
      <c r="M939" s="49">
        <f t="shared" si="46"/>
        <v>0.24812030075187969</v>
      </c>
      <c r="N939" s="49" t="s">
        <v>5222</v>
      </c>
    </row>
    <row r="940" spans="1:14" s="50" customFormat="1" ht="14.5" x14ac:dyDescent="0.35">
      <c r="A940" s="33" t="s">
        <v>4938</v>
      </c>
      <c r="B940" s="53" t="s">
        <v>469</v>
      </c>
      <c r="C940" s="49">
        <f t="shared" si="44"/>
        <v>0.14545083639330886</v>
      </c>
      <c r="D940" s="33">
        <v>210699</v>
      </c>
      <c r="E940" s="55" t="s">
        <v>2207</v>
      </c>
      <c r="F940" s="54">
        <v>550603001676</v>
      </c>
      <c r="G940" s="60" t="s">
        <v>5868</v>
      </c>
      <c r="H940" s="59">
        <v>114</v>
      </c>
      <c r="I940" s="57">
        <v>548</v>
      </c>
      <c r="J940" s="41"/>
      <c r="K940" s="42"/>
      <c r="L940" s="51">
        <f t="shared" si="45"/>
        <v>114</v>
      </c>
      <c r="M940" s="49">
        <f t="shared" si="46"/>
        <v>0.20802919708029197</v>
      </c>
      <c r="N940" s="49" t="s">
        <v>5222</v>
      </c>
    </row>
    <row r="941" spans="1:14" s="50" customFormat="1" ht="14.5" x14ac:dyDescent="0.35">
      <c r="A941" s="33" t="s">
        <v>4939</v>
      </c>
      <c r="B941" s="53" t="s">
        <v>461</v>
      </c>
      <c r="C941" s="49">
        <f t="shared" si="44"/>
        <v>0.14993215739484397</v>
      </c>
      <c r="D941" s="33">
        <v>60455</v>
      </c>
      <c r="E941" s="55" t="s">
        <v>2169</v>
      </c>
      <c r="F941" s="54">
        <v>550609000674</v>
      </c>
      <c r="G941" s="60" t="s">
        <v>5869</v>
      </c>
      <c r="H941" s="59">
        <v>116</v>
      </c>
      <c r="I941" s="57">
        <v>549</v>
      </c>
      <c r="J941" s="41"/>
      <c r="K941" s="42"/>
      <c r="L941" s="51">
        <f t="shared" si="45"/>
        <v>116</v>
      </c>
      <c r="M941" s="49">
        <f t="shared" si="46"/>
        <v>0.21129326047358835</v>
      </c>
      <c r="N941" s="49" t="s">
        <v>5222</v>
      </c>
    </row>
    <row r="942" spans="1:14" s="50" customFormat="1" ht="14.5" x14ac:dyDescent="0.35">
      <c r="A942" s="33" t="s">
        <v>4939</v>
      </c>
      <c r="B942" s="53" t="s">
        <v>461</v>
      </c>
      <c r="C942" s="49">
        <f t="shared" si="44"/>
        <v>0.14993215739484397</v>
      </c>
      <c r="D942" s="33">
        <v>63016</v>
      </c>
      <c r="E942" s="55" t="s">
        <v>608</v>
      </c>
      <c r="F942" s="54">
        <v>550609000675</v>
      </c>
      <c r="G942" s="60" t="s">
        <v>5870</v>
      </c>
      <c r="H942" s="59">
        <v>36</v>
      </c>
      <c r="I942" s="59">
        <v>463</v>
      </c>
      <c r="J942" s="41"/>
      <c r="K942" s="42"/>
      <c r="L942" s="51">
        <f t="shared" si="45"/>
        <v>36</v>
      </c>
      <c r="M942" s="49">
        <f t="shared" si="46"/>
        <v>7.775377969762419E-2</v>
      </c>
      <c r="N942" s="49" t="s">
        <v>5222</v>
      </c>
    </row>
    <row r="943" spans="1:14" s="50" customFormat="1" ht="14.5" x14ac:dyDescent="0.35">
      <c r="A943" s="33" t="s">
        <v>4939</v>
      </c>
      <c r="B943" s="53" t="s">
        <v>461</v>
      </c>
      <c r="C943" s="49">
        <f t="shared" si="44"/>
        <v>0.14993215739484397</v>
      </c>
      <c r="D943" s="33">
        <v>60452</v>
      </c>
      <c r="E943" s="55" t="s">
        <v>2170</v>
      </c>
      <c r="F943" s="54">
        <v>550609000676</v>
      </c>
      <c r="G943" s="60" t="s">
        <v>5871</v>
      </c>
      <c r="H943" s="59">
        <v>69</v>
      </c>
      <c r="I943" s="57">
        <v>462</v>
      </c>
      <c r="J943" s="41"/>
      <c r="K943" s="42"/>
      <c r="L943" s="51">
        <f t="shared" si="45"/>
        <v>69</v>
      </c>
      <c r="M943" s="49">
        <f t="shared" si="46"/>
        <v>0.14935064935064934</v>
      </c>
      <c r="N943" s="49" t="s">
        <v>5222</v>
      </c>
    </row>
    <row r="944" spans="1:14" s="50" customFormat="1" ht="14.5" x14ac:dyDescent="0.35">
      <c r="A944" s="33" t="s">
        <v>4940</v>
      </c>
      <c r="B944" s="53" t="s">
        <v>462</v>
      </c>
      <c r="C944" s="49">
        <f t="shared" si="44"/>
        <v>0.15015015015015015</v>
      </c>
      <c r="D944" s="33">
        <v>60454</v>
      </c>
      <c r="E944" s="55" t="s">
        <v>2171</v>
      </c>
      <c r="F944" s="54">
        <v>550612000677</v>
      </c>
      <c r="G944" s="60" t="s">
        <v>5872</v>
      </c>
      <c r="H944" s="59">
        <v>200</v>
      </c>
      <c r="I944" s="57">
        <v>1332</v>
      </c>
      <c r="J944" s="41"/>
      <c r="K944" s="42"/>
      <c r="L944" s="51">
        <f t="shared" si="45"/>
        <v>200</v>
      </c>
      <c r="M944" s="49">
        <f t="shared" si="46"/>
        <v>0.15015015015015015</v>
      </c>
      <c r="N944" s="49" t="s">
        <v>5222</v>
      </c>
    </row>
    <row r="945" spans="1:14" s="50" customFormat="1" ht="14.5" x14ac:dyDescent="0.35">
      <c r="A945" s="33" t="s">
        <v>4941</v>
      </c>
      <c r="B945" s="53" t="s">
        <v>470</v>
      </c>
      <c r="C945" s="49">
        <f t="shared" si="44"/>
        <v>0.56496227996647108</v>
      </c>
      <c r="D945" s="33">
        <v>16071526</v>
      </c>
      <c r="E945" s="55" t="s">
        <v>2208</v>
      </c>
      <c r="F945" s="54">
        <v>550614002913</v>
      </c>
      <c r="G945" s="60" t="s">
        <v>5873</v>
      </c>
      <c r="H945" s="59">
        <v>215</v>
      </c>
      <c r="I945" s="59">
        <v>64</v>
      </c>
      <c r="J945" s="41"/>
      <c r="K945" s="42"/>
      <c r="L945" s="51">
        <f t="shared" si="45"/>
        <v>215</v>
      </c>
      <c r="M945" s="49">
        <f t="shared" si="46"/>
        <v>3.359375</v>
      </c>
      <c r="N945" s="49" t="s">
        <v>5222</v>
      </c>
    </row>
    <row r="946" spans="1:14" s="50" customFormat="1" ht="14.5" x14ac:dyDescent="0.35">
      <c r="A946" s="33" t="s">
        <v>4941</v>
      </c>
      <c r="B946" s="53" t="s">
        <v>470</v>
      </c>
      <c r="C946" s="49">
        <f t="shared" si="44"/>
        <v>0.56496227996647108</v>
      </c>
      <c r="D946" s="33">
        <v>16066548</v>
      </c>
      <c r="E946" s="55" t="s">
        <v>2209</v>
      </c>
      <c r="F946" s="54">
        <v>550614002845</v>
      </c>
      <c r="G946" s="60" t="s">
        <v>5874</v>
      </c>
      <c r="H946" s="59">
        <v>121</v>
      </c>
      <c r="I946" s="57">
        <v>62</v>
      </c>
      <c r="J946" s="41"/>
      <c r="K946" s="42"/>
      <c r="L946" s="51">
        <f t="shared" si="45"/>
        <v>121</v>
      </c>
      <c r="M946" s="49">
        <f t="shared" si="46"/>
        <v>1.9516129032258065</v>
      </c>
      <c r="N946" s="49" t="s">
        <v>5222</v>
      </c>
    </row>
    <row r="947" spans="1:14" s="50" customFormat="1" ht="14.5" x14ac:dyDescent="0.35">
      <c r="A947" s="33" t="s">
        <v>4941</v>
      </c>
      <c r="B947" s="53" t="s">
        <v>470</v>
      </c>
      <c r="C947" s="49">
        <f t="shared" si="44"/>
        <v>0.56496227996647108</v>
      </c>
      <c r="D947" s="33">
        <v>16066547</v>
      </c>
      <c r="E947" s="55" t="s">
        <v>2210</v>
      </c>
      <c r="F947" s="54">
        <v>550614002837</v>
      </c>
      <c r="G947" s="60" t="s">
        <v>5875</v>
      </c>
      <c r="H947" s="59">
        <v>302</v>
      </c>
      <c r="I947" s="59">
        <v>62</v>
      </c>
      <c r="J947" s="41"/>
      <c r="K947" s="42"/>
      <c r="L947" s="51">
        <f t="shared" si="45"/>
        <v>302</v>
      </c>
      <c r="M947" s="49">
        <f t="shared" si="46"/>
        <v>4.870967741935484</v>
      </c>
      <c r="N947" s="49" t="s">
        <v>5222</v>
      </c>
    </row>
    <row r="948" spans="1:14" s="50" customFormat="1" ht="14.5" x14ac:dyDescent="0.35">
      <c r="A948" s="33" t="s">
        <v>4941</v>
      </c>
      <c r="B948" s="53" t="s">
        <v>470</v>
      </c>
      <c r="C948" s="49">
        <f t="shared" si="44"/>
        <v>0.56496227996647108</v>
      </c>
      <c r="D948" s="33">
        <v>62455</v>
      </c>
      <c r="E948" s="55" t="s">
        <v>1296</v>
      </c>
      <c r="F948" s="54">
        <v>550614002257</v>
      </c>
      <c r="G948" s="60" t="s">
        <v>5876</v>
      </c>
      <c r="H948" s="59">
        <v>6</v>
      </c>
      <c r="I948" s="59">
        <v>398</v>
      </c>
      <c r="J948" s="41"/>
      <c r="K948" s="42"/>
      <c r="L948" s="51">
        <f t="shared" si="45"/>
        <v>6</v>
      </c>
      <c r="M948" s="49">
        <f t="shared" si="46"/>
        <v>1.507537688442211E-2</v>
      </c>
      <c r="N948" s="49" t="s">
        <v>5222</v>
      </c>
    </row>
    <row r="949" spans="1:14" s="50" customFormat="1" ht="14.5" x14ac:dyDescent="0.35">
      <c r="A949" s="33" t="s">
        <v>4941</v>
      </c>
      <c r="B949" s="53" t="s">
        <v>470</v>
      </c>
      <c r="C949" s="49">
        <f t="shared" si="44"/>
        <v>0.56496227996647108</v>
      </c>
      <c r="D949" s="33">
        <v>60464</v>
      </c>
      <c r="E949" s="55" t="s">
        <v>2211</v>
      </c>
      <c r="F949" s="54">
        <v>550614001282</v>
      </c>
      <c r="G949" s="60" t="s">
        <v>5877</v>
      </c>
      <c r="H949" s="59">
        <v>17</v>
      </c>
      <c r="I949" s="57">
        <v>341</v>
      </c>
      <c r="J949" s="41"/>
      <c r="K949" s="42"/>
      <c r="L949" s="51">
        <f t="shared" si="45"/>
        <v>17</v>
      </c>
      <c r="M949" s="49">
        <f t="shared" si="46"/>
        <v>4.9853372434017593E-2</v>
      </c>
      <c r="N949" s="49" t="s">
        <v>5222</v>
      </c>
    </row>
    <row r="950" spans="1:14" s="50" customFormat="1" ht="14.5" x14ac:dyDescent="0.35">
      <c r="A950" s="33" t="s">
        <v>4941</v>
      </c>
      <c r="B950" s="53" t="s">
        <v>470</v>
      </c>
      <c r="C950" s="49">
        <f t="shared" si="44"/>
        <v>0.56496227996647108</v>
      </c>
      <c r="D950" s="33">
        <v>60463</v>
      </c>
      <c r="E950" s="55" t="s">
        <v>1972</v>
      </c>
      <c r="F950" s="54">
        <v>550614002258</v>
      </c>
      <c r="G950" s="60" t="s">
        <v>5878</v>
      </c>
      <c r="H950" s="59">
        <v>13</v>
      </c>
      <c r="I950" s="57">
        <v>266</v>
      </c>
      <c r="J950" s="41"/>
      <c r="K950" s="42"/>
      <c r="L950" s="51">
        <f t="shared" si="45"/>
        <v>13</v>
      </c>
      <c r="M950" s="49">
        <f t="shared" si="46"/>
        <v>4.8872180451127817E-2</v>
      </c>
      <c r="N950" s="49" t="s">
        <v>5222</v>
      </c>
    </row>
    <row r="951" spans="1:14" s="50" customFormat="1" ht="14.5" x14ac:dyDescent="0.35">
      <c r="A951" s="33" t="s">
        <v>4942</v>
      </c>
      <c r="B951" s="53" t="s">
        <v>401</v>
      </c>
      <c r="C951" s="49">
        <f t="shared" si="44"/>
        <v>0.31996133397776705</v>
      </c>
      <c r="D951" s="33"/>
      <c r="E951" s="55" t="s">
        <v>1990</v>
      </c>
      <c r="F951" s="54">
        <v>550627003339</v>
      </c>
      <c r="G951" s="60" t="s">
        <v>5879</v>
      </c>
      <c r="H951" s="59">
        <v>62</v>
      </c>
      <c r="I951" s="57">
        <v>243</v>
      </c>
      <c r="J951" s="41"/>
      <c r="K951" s="42"/>
      <c r="L951" s="51">
        <f t="shared" si="45"/>
        <v>62</v>
      </c>
      <c r="M951" s="49">
        <f t="shared" si="46"/>
        <v>0.2551440329218107</v>
      </c>
      <c r="N951" s="49" t="s">
        <v>5222</v>
      </c>
    </row>
    <row r="952" spans="1:14" s="50" customFormat="1" ht="14.5" x14ac:dyDescent="0.35">
      <c r="A952" s="33" t="s">
        <v>4942</v>
      </c>
      <c r="B952" s="53" t="s">
        <v>401</v>
      </c>
      <c r="C952" s="49">
        <f t="shared" si="44"/>
        <v>0.31996133397776705</v>
      </c>
      <c r="D952" s="33">
        <v>63109</v>
      </c>
      <c r="E952" s="55" t="s">
        <v>1991</v>
      </c>
      <c r="F952" s="54">
        <v>550627000690</v>
      </c>
      <c r="G952" s="60" t="s">
        <v>5880</v>
      </c>
      <c r="H952" s="59">
        <v>61</v>
      </c>
      <c r="I952" s="59">
        <v>518</v>
      </c>
      <c r="J952" s="41"/>
      <c r="K952" s="42"/>
      <c r="L952" s="51">
        <f t="shared" si="45"/>
        <v>61</v>
      </c>
      <c r="M952" s="49">
        <f t="shared" si="46"/>
        <v>0.11776061776061776</v>
      </c>
      <c r="N952" s="49" t="s">
        <v>5222</v>
      </c>
    </row>
    <row r="953" spans="1:14" s="50" customFormat="1" ht="14.5" x14ac:dyDescent="0.35">
      <c r="A953" s="33" t="s">
        <v>4942</v>
      </c>
      <c r="B953" s="53" t="s">
        <v>401</v>
      </c>
      <c r="C953" s="49">
        <f t="shared" ref="C953:C1016" si="47">SUMIF($B$2:$B$2241,B953,$L$2:$L$2241)/(SUMIF($B$2:$B$2241,B953,$I$2:$I$2241))</f>
        <v>0.31996133397776705</v>
      </c>
      <c r="D953" s="33">
        <v>225400</v>
      </c>
      <c r="E953" s="55" t="s">
        <v>1992</v>
      </c>
      <c r="F953" s="54">
        <v>550627002417</v>
      </c>
      <c r="G953" s="60" t="s">
        <v>5881</v>
      </c>
      <c r="H953" s="59">
        <v>48</v>
      </c>
      <c r="I953" s="57">
        <v>379</v>
      </c>
      <c r="J953" s="41"/>
      <c r="K953" s="42"/>
      <c r="L953" s="51">
        <f t="shared" si="45"/>
        <v>48</v>
      </c>
      <c r="M953" s="49">
        <f t="shared" si="46"/>
        <v>0.12664907651715041</v>
      </c>
      <c r="N953" s="49" t="s">
        <v>5222</v>
      </c>
    </row>
    <row r="954" spans="1:14" s="50" customFormat="1" ht="14.5" x14ac:dyDescent="0.35">
      <c r="A954" s="33" t="s">
        <v>4942</v>
      </c>
      <c r="B954" s="53" t="s">
        <v>401</v>
      </c>
      <c r="C954" s="49">
        <f t="shared" si="47"/>
        <v>0.31996133397776705</v>
      </c>
      <c r="D954" s="33">
        <v>63110</v>
      </c>
      <c r="E954" s="55" t="s">
        <v>1993</v>
      </c>
      <c r="F954" s="54">
        <v>550627000691</v>
      </c>
      <c r="G954" s="60" t="s">
        <v>5882</v>
      </c>
      <c r="H954" s="59">
        <v>22</v>
      </c>
      <c r="I954" s="59">
        <v>442</v>
      </c>
      <c r="J954" s="41"/>
      <c r="K954" s="42"/>
      <c r="L954" s="51">
        <f t="shared" si="45"/>
        <v>22</v>
      </c>
      <c r="M954" s="49">
        <f t="shared" si="46"/>
        <v>4.9773755656108594E-2</v>
      </c>
      <c r="N954" s="49" t="s">
        <v>5222</v>
      </c>
    </row>
    <row r="955" spans="1:14" s="50" customFormat="1" ht="14.5" x14ac:dyDescent="0.35">
      <c r="A955" s="33" t="s">
        <v>4942</v>
      </c>
      <c r="B955" s="53" t="s">
        <v>401</v>
      </c>
      <c r="C955" s="49">
        <f t="shared" si="47"/>
        <v>0.31996133397776705</v>
      </c>
      <c r="D955" s="33">
        <v>63108</v>
      </c>
      <c r="E955" s="55" t="s">
        <v>1994</v>
      </c>
      <c r="F955" s="54">
        <v>550627000689</v>
      </c>
      <c r="G955" s="60" t="s">
        <v>5883</v>
      </c>
      <c r="H955" s="59">
        <v>236</v>
      </c>
      <c r="I955" s="57">
        <v>452</v>
      </c>
      <c r="J955" s="41"/>
      <c r="K955" s="42"/>
      <c r="L955" s="51">
        <f t="shared" si="45"/>
        <v>236</v>
      </c>
      <c r="M955" s="49">
        <f t="shared" si="46"/>
        <v>0.52212389380530977</v>
      </c>
      <c r="N955" s="49" t="s">
        <v>5222</v>
      </c>
    </row>
    <row r="956" spans="1:14" s="50" customFormat="1" ht="14.5" x14ac:dyDescent="0.35">
      <c r="A956" s="33" t="s">
        <v>4942</v>
      </c>
      <c r="B956" s="53" t="s">
        <v>401</v>
      </c>
      <c r="C956" s="49">
        <f t="shared" si="47"/>
        <v>0.31996133397776705</v>
      </c>
      <c r="D956" s="33">
        <v>17007035</v>
      </c>
      <c r="E956" s="55" t="s">
        <v>1995</v>
      </c>
      <c r="F956" s="54">
        <v>550627002867</v>
      </c>
      <c r="G956" s="60" t="s">
        <v>5884</v>
      </c>
      <c r="H956" s="59">
        <v>233</v>
      </c>
      <c r="I956" s="59">
        <v>35</v>
      </c>
      <c r="J956" s="41"/>
      <c r="K956" s="42"/>
      <c r="L956" s="51">
        <f t="shared" si="45"/>
        <v>233</v>
      </c>
      <c r="M956" s="49">
        <f t="shared" si="46"/>
        <v>6.6571428571428575</v>
      </c>
      <c r="N956" s="49" t="s">
        <v>5222</v>
      </c>
    </row>
    <row r="957" spans="1:14" s="50" customFormat="1" ht="14.5" x14ac:dyDescent="0.35">
      <c r="A957" s="33" t="s">
        <v>4943</v>
      </c>
      <c r="B957" s="53" t="s">
        <v>158</v>
      </c>
      <c r="C957" s="49">
        <f t="shared" si="47"/>
        <v>1.6981707317073171</v>
      </c>
      <c r="D957" s="33">
        <v>100</v>
      </c>
      <c r="E957" s="55" t="s">
        <v>924</v>
      </c>
      <c r="F957" s="54">
        <v>550007503033</v>
      </c>
      <c r="G957" s="60" t="s">
        <v>5885</v>
      </c>
      <c r="H957" s="59">
        <v>271</v>
      </c>
      <c r="I957" s="57">
        <v>177</v>
      </c>
      <c r="J957" s="41"/>
      <c r="K957" s="42"/>
      <c r="L957" s="51">
        <f t="shared" si="45"/>
        <v>271</v>
      </c>
      <c r="M957" s="49">
        <f t="shared" si="46"/>
        <v>1.5310734463276836</v>
      </c>
      <c r="N957" s="49" t="s">
        <v>5222</v>
      </c>
    </row>
    <row r="958" spans="1:14" s="50" customFormat="1" ht="14.5" x14ac:dyDescent="0.35">
      <c r="A958" s="33" t="s">
        <v>4943</v>
      </c>
      <c r="B958" s="53" t="s">
        <v>158</v>
      </c>
      <c r="C958" s="49">
        <f t="shared" si="47"/>
        <v>1.6981707317073171</v>
      </c>
      <c r="D958" s="33">
        <v>150</v>
      </c>
      <c r="E958" s="55" t="s">
        <v>925</v>
      </c>
      <c r="F958" s="54">
        <v>550007503034</v>
      </c>
      <c r="G958" s="60" t="s">
        <v>5886</v>
      </c>
      <c r="H958" s="59">
        <v>286</v>
      </c>
      <c r="I958" s="57">
        <v>151</v>
      </c>
      <c r="J958" s="41"/>
      <c r="K958" s="42"/>
      <c r="L958" s="51">
        <f t="shared" si="45"/>
        <v>286</v>
      </c>
      <c r="M958" s="49">
        <f t="shared" si="46"/>
        <v>1.8940397350993377</v>
      </c>
      <c r="N958" s="49" t="s">
        <v>5222</v>
      </c>
    </row>
    <row r="959" spans="1:14" s="50" customFormat="1" ht="14.5" x14ac:dyDescent="0.35">
      <c r="A959" s="33" t="s">
        <v>4944</v>
      </c>
      <c r="B959" s="53" t="s">
        <v>211</v>
      </c>
      <c r="C959" s="49">
        <f t="shared" si="47"/>
        <v>0.42524916943521596</v>
      </c>
      <c r="D959" s="33">
        <v>61564</v>
      </c>
      <c r="E959" s="55" t="s">
        <v>1126</v>
      </c>
      <c r="F959" s="54">
        <v>550642000698</v>
      </c>
      <c r="G959" s="60" t="s">
        <v>5887</v>
      </c>
      <c r="H959" s="59">
        <v>19</v>
      </c>
      <c r="I959" s="57">
        <v>125</v>
      </c>
      <c r="J959" s="41"/>
      <c r="K959" s="42"/>
      <c r="L959" s="51">
        <f t="shared" si="45"/>
        <v>19</v>
      </c>
      <c r="M959" s="49">
        <f t="shared" si="46"/>
        <v>0.152</v>
      </c>
      <c r="N959" s="49" t="s">
        <v>5222</v>
      </c>
    </row>
    <row r="960" spans="1:14" s="50" customFormat="1" ht="14.5" x14ac:dyDescent="0.35">
      <c r="A960" s="33" t="s">
        <v>4944</v>
      </c>
      <c r="B960" s="53" t="s">
        <v>211</v>
      </c>
      <c r="C960" s="49">
        <f t="shared" si="47"/>
        <v>0.42524916943521596</v>
      </c>
      <c r="D960" s="33"/>
      <c r="E960" s="55" t="s">
        <v>1127</v>
      </c>
      <c r="F960" s="54">
        <v>550642000699</v>
      </c>
      <c r="G960" s="60" t="s">
        <v>5888</v>
      </c>
      <c r="H960" s="59">
        <v>57</v>
      </c>
      <c r="I960" s="59">
        <v>96</v>
      </c>
      <c r="J960" s="41"/>
      <c r="K960" s="42"/>
      <c r="L960" s="51">
        <f t="shared" si="45"/>
        <v>57</v>
      </c>
      <c r="M960" s="49">
        <f t="shared" si="46"/>
        <v>0.59375</v>
      </c>
      <c r="N960" s="49" t="s">
        <v>5222</v>
      </c>
    </row>
    <row r="961" spans="1:14" s="50" customFormat="1" ht="14.5" x14ac:dyDescent="0.35">
      <c r="A961" s="33" t="s">
        <v>4944</v>
      </c>
      <c r="B961" s="53" t="s">
        <v>211</v>
      </c>
      <c r="C961" s="49">
        <f t="shared" si="47"/>
        <v>0.42524916943521596</v>
      </c>
      <c r="D961" s="33"/>
      <c r="E961" s="55" t="s">
        <v>1128</v>
      </c>
      <c r="F961" s="54">
        <v>550642002829</v>
      </c>
      <c r="G961" s="60" t="s">
        <v>5889</v>
      </c>
      <c r="H961" s="59">
        <v>52</v>
      </c>
      <c r="I961" s="57">
        <v>80</v>
      </c>
      <c r="J961" s="41"/>
      <c r="K961" s="42"/>
      <c r="L961" s="51">
        <f t="shared" si="45"/>
        <v>52</v>
      </c>
      <c r="M961" s="49">
        <f t="shared" si="46"/>
        <v>0.65</v>
      </c>
      <c r="N961" s="49" t="s">
        <v>5222</v>
      </c>
    </row>
    <row r="962" spans="1:14" s="50" customFormat="1" ht="14.5" x14ac:dyDescent="0.35">
      <c r="A962" s="33" t="s">
        <v>4945</v>
      </c>
      <c r="B962" s="53" t="s">
        <v>109</v>
      </c>
      <c r="C962" s="49">
        <f t="shared" si="47"/>
        <v>0.19347319347319347</v>
      </c>
      <c r="D962" s="33">
        <v>62134</v>
      </c>
      <c r="E962" s="55" t="s">
        <v>672</v>
      </c>
      <c r="F962" s="54">
        <v>550645000700</v>
      </c>
      <c r="G962" s="60" t="s">
        <v>5890</v>
      </c>
      <c r="H962" s="59">
        <v>46</v>
      </c>
      <c r="I962" s="57">
        <v>174</v>
      </c>
      <c r="J962" s="41"/>
      <c r="K962" s="42"/>
      <c r="L962" s="51">
        <f t="shared" ref="L962:L1025" si="48">IF(K962="",H962,(MIN(I962,(K962*1.6*I962))))</f>
        <v>46</v>
      </c>
      <c r="M962" s="49">
        <f t="shared" ref="M962:M1025" si="49">IF(L962=0,0,(L962/I962))</f>
        <v>0.26436781609195403</v>
      </c>
      <c r="N962" s="49" t="s">
        <v>5222</v>
      </c>
    </row>
    <row r="963" spans="1:14" s="50" customFormat="1" ht="14.5" x14ac:dyDescent="0.35">
      <c r="A963" s="33" t="s">
        <v>4945</v>
      </c>
      <c r="B963" s="53" t="s">
        <v>109</v>
      </c>
      <c r="C963" s="49">
        <f t="shared" si="47"/>
        <v>0.19347319347319347</v>
      </c>
      <c r="D963" s="33">
        <v>62131</v>
      </c>
      <c r="E963" s="55" t="s">
        <v>673</v>
      </c>
      <c r="F963" s="54">
        <v>550645000701</v>
      </c>
      <c r="G963" s="60" t="s">
        <v>5891</v>
      </c>
      <c r="H963" s="59">
        <v>14</v>
      </c>
      <c r="I963" s="57">
        <v>123</v>
      </c>
      <c r="J963" s="41"/>
      <c r="K963" s="42"/>
      <c r="L963" s="51">
        <f t="shared" si="48"/>
        <v>14</v>
      </c>
      <c r="M963" s="49">
        <f t="shared" si="49"/>
        <v>0.11382113821138211</v>
      </c>
      <c r="N963" s="49" t="s">
        <v>5222</v>
      </c>
    </row>
    <row r="964" spans="1:14" s="50" customFormat="1" ht="14.5" x14ac:dyDescent="0.35">
      <c r="A964" s="33" t="s">
        <v>4945</v>
      </c>
      <c r="B964" s="53" t="s">
        <v>109</v>
      </c>
      <c r="C964" s="49">
        <f t="shared" si="47"/>
        <v>0.19347319347319347</v>
      </c>
      <c r="D964" s="33"/>
      <c r="E964" s="55" t="s">
        <v>674</v>
      </c>
      <c r="F964" s="54">
        <v>550645001458</v>
      </c>
      <c r="G964" s="60" t="s">
        <v>5892</v>
      </c>
      <c r="H964" s="59">
        <v>23</v>
      </c>
      <c r="I964" s="57">
        <v>132</v>
      </c>
      <c r="J964" s="41"/>
      <c r="K964" s="42"/>
      <c r="L964" s="51">
        <f t="shared" si="48"/>
        <v>23</v>
      </c>
      <c r="M964" s="49">
        <f t="shared" si="49"/>
        <v>0.17424242424242425</v>
      </c>
      <c r="N964" s="49" t="s">
        <v>5222</v>
      </c>
    </row>
    <row r="965" spans="1:14" s="50" customFormat="1" ht="14.5" x14ac:dyDescent="0.35">
      <c r="A965" s="33" t="s">
        <v>4946</v>
      </c>
      <c r="B965" s="53" t="s">
        <v>429</v>
      </c>
      <c r="C965" s="49">
        <f t="shared" si="47"/>
        <v>0.15412186379928317</v>
      </c>
      <c r="D965" s="33">
        <v>62809</v>
      </c>
      <c r="E965" s="55" t="s">
        <v>2084</v>
      </c>
      <c r="F965" s="54">
        <v>550648000702</v>
      </c>
      <c r="G965" s="60" t="s">
        <v>5893</v>
      </c>
      <c r="H965" s="59">
        <v>60</v>
      </c>
      <c r="I965" s="57">
        <v>277</v>
      </c>
      <c r="J965" s="41"/>
      <c r="K965" s="42"/>
      <c r="L965" s="51">
        <f t="shared" si="48"/>
        <v>60</v>
      </c>
      <c r="M965" s="49">
        <f t="shared" si="49"/>
        <v>0.21660649819494585</v>
      </c>
      <c r="N965" s="49" t="s">
        <v>5222</v>
      </c>
    </row>
    <row r="966" spans="1:14" s="50" customFormat="1" ht="14.5" x14ac:dyDescent="0.35">
      <c r="A966" s="33" t="s">
        <v>4946</v>
      </c>
      <c r="B966" s="53" t="s">
        <v>429</v>
      </c>
      <c r="C966" s="49">
        <f t="shared" si="47"/>
        <v>0.15412186379928317</v>
      </c>
      <c r="D966" s="33">
        <v>62810</v>
      </c>
      <c r="E966" s="55" t="s">
        <v>2085</v>
      </c>
      <c r="F966" s="54">
        <v>550648000703</v>
      </c>
      <c r="G966" s="60" t="s">
        <v>5894</v>
      </c>
      <c r="H966" s="59">
        <v>26</v>
      </c>
      <c r="I966" s="57">
        <v>281</v>
      </c>
      <c r="J966" s="41"/>
      <c r="K966" s="42"/>
      <c r="L966" s="51">
        <f t="shared" si="48"/>
        <v>26</v>
      </c>
      <c r="M966" s="49">
        <f t="shared" si="49"/>
        <v>9.2526690391459068E-2</v>
      </c>
      <c r="N966" s="49" t="s">
        <v>5222</v>
      </c>
    </row>
    <row r="967" spans="1:14" s="50" customFormat="1" ht="14.5" x14ac:dyDescent="0.35">
      <c r="A967" s="33" t="s">
        <v>4947</v>
      </c>
      <c r="B967" s="53" t="s">
        <v>245</v>
      </c>
      <c r="C967" s="49">
        <f t="shared" si="47"/>
        <v>0.26079182630906766</v>
      </c>
      <c r="D967" s="33">
        <v>62553</v>
      </c>
      <c r="E967" s="55" t="s">
        <v>1248</v>
      </c>
      <c r="F967" s="54">
        <v>550654002259</v>
      </c>
      <c r="G967" s="60" t="s">
        <v>5895</v>
      </c>
      <c r="H967" s="59">
        <v>52</v>
      </c>
      <c r="I967" s="59">
        <v>367</v>
      </c>
      <c r="J967" s="41"/>
      <c r="K967" s="42"/>
      <c r="L967" s="51">
        <f t="shared" si="48"/>
        <v>52</v>
      </c>
      <c r="M967" s="49">
        <f t="shared" si="49"/>
        <v>0.14168937329700274</v>
      </c>
      <c r="N967" s="49" t="s">
        <v>5222</v>
      </c>
    </row>
    <row r="968" spans="1:14" s="50" customFormat="1" ht="14.5" x14ac:dyDescent="0.35">
      <c r="A968" s="33" t="s">
        <v>4947</v>
      </c>
      <c r="B968" s="53" t="s">
        <v>245</v>
      </c>
      <c r="C968" s="49">
        <f t="shared" si="47"/>
        <v>0.26079182630906766</v>
      </c>
      <c r="D968" s="33">
        <v>62812</v>
      </c>
      <c r="E968" s="55" t="s">
        <v>1249</v>
      </c>
      <c r="F968" s="54">
        <v>550654000706</v>
      </c>
      <c r="G968" s="60" t="s">
        <v>5896</v>
      </c>
      <c r="H968" s="59">
        <v>142</v>
      </c>
      <c r="I968" s="57">
        <v>1149</v>
      </c>
      <c r="J968" s="41"/>
      <c r="K968" s="42"/>
      <c r="L968" s="51">
        <f t="shared" si="48"/>
        <v>142</v>
      </c>
      <c r="M968" s="49">
        <f t="shared" si="49"/>
        <v>0.12358572671888599</v>
      </c>
      <c r="N968" s="49" t="s">
        <v>5222</v>
      </c>
    </row>
    <row r="969" spans="1:14" s="50" customFormat="1" ht="14.5" x14ac:dyDescent="0.35">
      <c r="A969" s="33" t="s">
        <v>4947</v>
      </c>
      <c r="B969" s="53" t="s">
        <v>245</v>
      </c>
      <c r="C969" s="49">
        <f t="shared" si="47"/>
        <v>0.26079182630906766</v>
      </c>
      <c r="D969" s="33">
        <v>62814</v>
      </c>
      <c r="E969" s="55" t="s">
        <v>1250</v>
      </c>
      <c r="F969" s="54">
        <v>550654000707</v>
      </c>
      <c r="G969" s="60" t="s">
        <v>5897</v>
      </c>
      <c r="H969" s="59">
        <v>139</v>
      </c>
      <c r="I969" s="59">
        <v>886</v>
      </c>
      <c r="J969" s="41"/>
      <c r="K969" s="42"/>
      <c r="L969" s="51">
        <f t="shared" si="48"/>
        <v>139</v>
      </c>
      <c r="M969" s="49">
        <f t="shared" si="49"/>
        <v>0.15688487584650113</v>
      </c>
      <c r="N969" s="49" t="s">
        <v>5222</v>
      </c>
    </row>
    <row r="970" spans="1:14" s="50" customFormat="1" ht="14.5" x14ac:dyDescent="0.35">
      <c r="A970" s="33" t="s">
        <v>4947</v>
      </c>
      <c r="B970" s="53" t="s">
        <v>245</v>
      </c>
      <c r="C970" s="49">
        <f t="shared" si="47"/>
        <v>0.26079182630906766</v>
      </c>
      <c r="D970" s="33"/>
      <c r="E970" s="55" t="s">
        <v>1251</v>
      </c>
      <c r="F970" s="54">
        <v>550654000709</v>
      </c>
      <c r="G970" s="60" t="s">
        <v>5898</v>
      </c>
      <c r="H970" s="59">
        <v>102</v>
      </c>
      <c r="I970" s="57">
        <v>222</v>
      </c>
      <c r="J970" s="41"/>
      <c r="K970" s="42"/>
      <c r="L970" s="51">
        <f t="shared" si="48"/>
        <v>102</v>
      </c>
      <c r="M970" s="49">
        <f t="shared" si="49"/>
        <v>0.45945945945945948</v>
      </c>
      <c r="N970" s="49" t="s">
        <v>5222</v>
      </c>
    </row>
    <row r="971" spans="1:14" s="50" customFormat="1" ht="14.5" x14ac:dyDescent="0.35">
      <c r="A971" s="33" t="s">
        <v>4947</v>
      </c>
      <c r="B971" s="53" t="s">
        <v>245</v>
      </c>
      <c r="C971" s="49">
        <f t="shared" si="47"/>
        <v>0.26079182630906766</v>
      </c>
      <c r="D971" s="33">
        <v>210353</v>
      </c>
      <c r="E971" s="55" t="s">
        <v>875</v>
      </c>
      <c r="F971" s="54">
        <v>550654002764</v>
      </c>
      <c r="G971" s="60" t="s">
        <v>5899</v>
      </c>
      <c r="H971" s="59">
        <v>281</v>
      </c>
      <c r="I971" s="57">
        <v>462</v>
      </c>
      <c r="J971" s="41"/>
      <c r="K971" s="42"/>
      <c r="L971" s="51">
        <f t="shared" si="48"/>
        <v>281</v>
      </c>
      <c r="M971" s="49">
        <f t="shared" si="49"/>
        <v>0.60822510822510822</v>
      </c>
      <c r="N971" s="49" t="s">
        <v>5222</v>
      </c>
    </row>
    <row r="972" spans="1:14" s="50" customFormat="1" ht="14.5" x14ac:dyDescent="0.35">
      <c r="A972" s="33" t="s">
        <v>4947</v>
      </c>
      <c r="B972" s="53" t="s">
        <v>245</v>
      </c>
      <c r="C972" s="49">
        <f t="shared" si="47"/>
        <v>0.26079182630906766</v>
      </c>
      <c r="D972" s="33">
        <v>208861</v>
      </c>
      <c r="E972" s="55" t="s">
        <v>1252</v>
      </c>
      <c r="F972" s="54">
        <v>550654001678</v>
      </c>
      <c r="G972" s="60" t="s">
        <v>5900</v>
      </c>
      <c r="H972" s="59">
        <v>241</v>
      </c>
      <c r="I972" s="57">
        <v>389</v>
      </c>
      <c r="J972" s="41"/>
      <c r="K972" s="42"/>
      <c r="L972" s="51">
        <f t="shared" si="48"/>
        <v>241</v>
      </c>
      <c r="M972" s="49">
        <f t="shared" si="49"/>
        <v>0.61953727506426737</v>
      </c>
      <c r="N972" s="49" t="s">
        <v>5222</v>
      </c>
    </row>
    <row r="973" spans="1:14" s="50" customFormat="1" ht="14.5" x14ac:dyDescent="0.35">
      <c r="A973" s="33" t="s">
        <v>4947</v>
      </c>
      <c r="B973" s="53" t="s">
        <v>245</v>
      </c>
      <c r="C973" s="49">
        <f t="shared" si="47"/>
        <v>0.26079182630906766</v>
      </c>
      <c r="D973" s="33">
        <v>62815</v>
      </c>
      <c r="E973" s="55" t="s">
        <v>1253</v>
      </c>
      <c r="F973" s="54">
        <v>550654002298</v>
      </c>
      <c r="G973" s="60" t="s">
        <v>5901</v>
      </c>
      <c r="H973" s="59">
        <v>64</v>
      </c>
      <c r="I973" s="59">
        <v>440</v>
      </c>
      <c r="J973" s="41"/>
      <c r="K973" s="42"/>
      <c r="L973" s="51">
        <f t="shared" si="48"/>
        <v>64</v>
      </c>
      <c r="M973" s="49">
        <f t="shared" si="49"/>
        <v>0.14545454545454545</v>
      </c>
      <c r="N973" s="49" t="s">
        <v>5222</v>
      </c>
    </row>
    <row r="974" spans="1:14" s="50" customFormat="1" ht="14.5" x14ac:dyDescent="0.35">
      <c r="A974" s="33"/>
      <c r="B974" s="53" t="s">
        <v>4702</v>
      </c>
      <c r="C974" s="49">
        <f t="shared" si="47"/>
        <v>0.30363636363636365</v>
      </c>
      <c r="D974" s="33"/>
      <c r="E974" s="55" t="s">
        <v>4731</v>
      </c>
      <c r="F974" s="54">
        <v>550008003077</v>
      </c>
      <c r="G974" s="60" t="s">
        <v>5902</v>
      </c>
      <c r="H974" s="59">
        <v>71</v>
      </c>
      <c r="I974" s="57">
        <v>298</v>
      </c>
      <c r="J974" s="41"/>
      <c r="K974" s="42"/>
      <c r="L974" s="51">
        <f t="shared" si="48"/>
        <v>71</v>
      </c>
      <c r="M974" s="49">
        <f t="shared" si="49"/>
        <v>0.23825503355704697</v>
      </c>
      <c r="N974" s="49" t="s">
        <v>5222</v>
      </c>
    </row>
    <row r="975" spans="1:14" s="50" customFormat="1" ht="14.5" x14ac:dyDescent="0.35">
      <c r="A975" s="33"/>
      <c r="B975" s="53" t="s">
        <v>4702</v>
      </c>
      <c r="C975" s="49">
        <f t="shared" si="47"/>
        <v>0.30363636363636365</v>
      </c>
      <c r="D975" s="33"/>
      <c r="E975" s="55" t="s">
        <v>4732</v>
      </c>
      <c r="F975" s="54">
        <v>550008003078</v>
      </c>
      <c r="G975" s="60" t="s">
        <v>5903</v>
      </c>
      <c r="H975" s="59">
        <v>96</v>
      </c>
      <c r="I975" s="57">
        <v>252</v>
      </c>
      <c r="J975" s="41"/>
      <c r="K975" s="42"/>
      <c r="L975" s="51">
        <f t="shared" si="48"/>
        <v>96</v>
      </c>
      <c r="M975" s="49">
        <f t="shared" si="49"/>
        <v>0.38095238095238093</v>
      </c>
      <c r="N975" s="49" t="s">
        <v>5222</v>
      </c>
    </row>
    <row r="976" spans="1:14" s="50" customFormat="1" ht="14.5" x14ac:dyDescent="0.35">
      <c r="A976" s="33" t="s">
        <v>4948</v>
      </c>
      <c r="B976" s="53" t="s">
        <v>159</v>
      </c>
      <c r="C976" s="49">
        <f t="shared" si="47"/>
        <v>0.28033472803347281</v>
      </c>
      <c r="D976" s="33">
        <v>60471</v>
      </c>
      <c r="E976" s="55" t="s">
        <v>926</v>
      </c>
      <c r="F976" s="54">
        <v>550657000712</v>
      </c>
      <c r="G976" s="60" t="s">
        <v>5904</v>
      </c>
      <c r="H976" s="59">
        <v>137</v>
      </c>
      <c r="I976" s="57">
        <v>244</v>
      </c>
      <c r="J976" s="41"/>
      <c r="K976" s="42"/>
      <c r="L976" s="51">
        <f t="shared" si="48"/>
        <v>137</v>
      </c>
      <c r="M976" s="49">
        <f t="shared" si="49"/>
        <v>0.56147540983606559</v>
      </c>
      <c r="N976" s="49" t="s">
        <v>5222</v>
      </c>
    </row>
    <row r="977" spans="1:14" s="50" customFormat="1" ht="14.5" x14ac:dyDescent="0.35">
      <c r="A977" s="33" t="s">
        <v>4948</v>
      </c>
      <c r="B977" s="53" t="s">
        <v>159</v>
      </c>
      <c r="C977" s="49">
        <f t="shared" si="47"/>
        <v>0.28033472803347281</v>
      </c>
      <c r="D977" s="33">
        <v>60470</v>
      </c>
      <c r="E977" s="55" t="s">
        <v>927</v>
      </c>
      <c r="F977" s="54">
        <v>550657000713</v>
      </c>
      <c r="G977" s="60" t="s">
        <v>5905</v>
      </c>
      <c r="H977" s="59">
        <v>35</v>
      </c>
      <c r="I977" s="57">
        <v>109</v>
      </c>
      <c r="J977" s="41"/>
      <c r="K977" s="42"/>
      <c r="L977" s="51">
        <f t="shared" si="48"/>
        <v>35</v>
      </c>
      <c r="M977" s="49">
        <f t="shared" si="49"/>
        <v>0.32110091743119268</v>
      </c>
      <c r="N977" s="49" t="s">
        <v>5222</v>
      </c>
    </row>
    <row r="978" spans="1:14" s="50" customFormat="1" ht="14.5" x14ac:dyDescent="0.35">
      <c r="A978" s="33" t="s">
        <v>4948</v>
      </c>
      <c r="B978" s="53" t="s">
        <v>159</v>
      </c>
      <c r="C978" s="49">
        <f t="shared" si="47"/>
        <v>0.28033472803347281</v>
      </c>
      <c r="D978" s="33">
        <v>207698</v>
      </c>
      <c r="E978" s="55" t="s">
        <v>928</v>
      </c>
      <c r="F978" s="54">
        <v>550657000711</v>
      </c>
      <c r="G978" s="60" t="s">
        <v>5906</v>
      </c>
      <c r="H978" s="59">
        <v>29</v>
      </c>
      <c r="I978" s="57">
        <v>364</v>
      </c>
      <c r="J978" s="41"/>
      <c r="K978" s="42"/>
      <c r="L978" s="51">
        <f t="shared" si="48"/>
        <v>29</v>
      </c>
      <c r="M978" s="49">
        <f t="shared" si="49"/>
        <v>7.9670329670329665E-2</v>
      </c>
      <c r="N978" s="49" t="s">
        <v>5222</v>
      </c>
    </row>
    <row r="979" spans="1:14" s="50" customFormat="1" ht="14.5" x14ac:dyDescent="0.35">
      <c r="A979" s="33" t="s">
        <v>4949</v>
      </c>
      <c r="B979" s="53" t="s">
        <v>337</v>
      </c>
      <c r="C979" s="49">
        <f t="shared" si="47"/>
        <v>0.16005873715124816</v>
      </c>
      <c r="D979" s="33"/>
      <c r="E979" s="55" t="s">
        <v>1704</v>
      </c>
      <c r="F979" s="54">
        <v>550660002854</v>
      </c>
      <c r="G979" s="60" t="s">
        <v>5907</v>
      </c>
      <c r="H979" s="59">
        <v>88</v>
      </c>
      <c r="I979" s="57">
        <v>21</v>
      </c>
      <c r="J979" s="41"/>
      <c r="K979" s="42"/>
      <c r="L979" s="51">
        <f t="shared" si="48"/>
        <v>88</v>
      </c>
      <c r="M979" s="49">
        <f t="shared" si="49"/>
        <v>4.1904761904761907</v>
      </c>
      <c r="N979" s="49" t="s">
        <v>5222</v>
      </c>
    </row>
    <row r="980" spans="1:14" s="50" customFormat="1" ht="14.5" x14ac:dyDescent="0.35">
      <c r="A980" s="33" t="s">
        <v>4949</v>
      </c>
      <c r="B980" s="53" t="s">
        <v>337</v>
      </c>
      <c r="C980" s="49">
        <f t="shared" si="47"/>
        <v>0.16005873715124816</v>
      </c>
      <c r="D980" s="33">
        <v>63309</v>
      </c>
      <c r="E980" s="55" t="s">
        <v>1705</v>
      </c>
      <c r="F980" s="54">
        <v>550660002407</v>
      </c>
      <c r="G980" s="60" t="s">
        <v>5908</v>
      </c>
      <c r="H980" s="59">
        <v>44</v>
      </c>
      <c r="I980" s="57">
        <v>600</v>
      </c>
      <c r="J980" s="41"/>
      <c r="K980" s="42"/>
      <c r="L980" s="51">
        <f t="shared" si="48"/>
        <v>44</v>
      </c>
      <c r="M980" s="49">
        <f t="shared" si="49"/>
        <v>7.3333333333333334E-2</v>
      </c>
      <c r="N980" s="49" t="s">
        <v>5222</v>
      </c>
    </row>
    <row r="981" spans="1:14" s="50" customFormat="1" ht="14.5" x14ac:dyDescent="0.35">
      <c r="A981" s="33" t="s">
        <v>4949</v>
      </c>
      <c r="B981" s="53" t="s">
        <v>337</v>
      </c>
      <c r="C981" s="49">
        <f t="shared" si="47"/>
        <v>0.16005873715124816</v>
      </c>
      <c r="D981" s="33">
        <v>231065</v>
      </c>
      <c r="E981" s="55" t="s">
        <v>1706</v>
      </c>
      <c r="F981" s="54">
        <v>550660002573</v>
      </c>
      <c r="G981" s="60" t="s">
        <v>5909</v>
      </c>
      <c r="H981" s="59">
        <v>187</v>
      </c>
      <c r="I981" s="57">
        <v>671</v>
      </c>
      <c r="J981" s="41"/>
      <c r="K981" s="42"/>
      <c r="L981" s="51">
        <f t="shared" si="48"/>
        <v>187</v>
      </c>
      <c r="M981" s="49">
        <f t="shared" si="49"/>
        <v>0.27868852459016391</v>
      </c>
      <c r="N981" s="49" t="s">
        <v>5222</v>
      </c>
    </row>
    <row r="982" spans="1:14" s="50" customFormat="1" ht="14.5" x14ac:dyDescent="0.35">
      <c r="A982" s="33" t="s">
        <v>4949</v>
      </c>
      <c r="B982" s="53" t="s">
        <v>337</v>
      </c>
      <c r="C982" s="49">
        <f t="shared" si="47"/>
        <v>0.16005873715124816</v>
      </c>
      <c r="D982" s="33"/>
      <c r="E982" s="55" t="s">
        <v>1707</v>
      </c>
      <c r="F982" s="54">
        <v>550660002848</v>
      </c>
      <c r="G982" s="60" t="s">
        <v>5910</v>
      </c>
      <c r="H982" s="59">
        <v>4</v>
      </c>
      <c r="I982" s="57">
        <v>151</v>
      </c>
      <c r="J982" s="41"/>
      <c r="K982" s="42"/>
      <c r="L982" s="51">
        <f t="shared" si="48"/>
        <v>4</v>
      </c>
      <c r="M982" s="49">
        <f t="shared" si="49"/>
        <v>2.6490066225165563E-2</v>
      </c>
      <c r="N982" s="49" t="s">
        <v>5222</v>
      </c>
    </row>
    <row r="983" spans="1:14" s="50" customFormat="1" ht="14.5" x14ac:dyDescent="0.35">
      <c r="A983" s="33" t="s">
        <v>4949</v>
      </c>
      <c r="B983" s="53" t="s">
        <v>337</v>
      </c>
      <c r="C983" s="49">
        <f t="shared" si="47"/>
        <v>0.16005873715124816</v>
      </c>
      <c r="D983" s="33">
        <v>63314</v>
      </c>
      <c r="E983" s="55" t="s">
        <v>1708</v>
      </c>
      <c r="F983" s="54">
        <v>550660000714</v>
      </c>
      <c r="G983" s="60" t="s">
        <v>5911</v>
      </c>
      <c r="H983" s="59">
        <v>95</v>
      </c>
      <c r="I983" s="57">
        <v>551</v>
      </c>
      <c r="J983" s="41"/>
      <c r="K983" s="42"/>
      <c r="L983" s="51">
        <f t="shared" si="48"/>
        <v>95</v>
      </c>
      <c r="M983" s="49">
        <f t="shared" si="49"/>
        <v>0.17241379310344829</v>
      </c>
      <c r="N983" s="49" t="s">
        <v>5222</v>
      </c>
    </row>
    <row r="984" spans="1:14" s="50" customFormat="1" ht="14.5" x14ac:dyDescent="0.35">
      <c r="A984" s="33" t="s">
        <v>4949</v>
      </c>
      <c r="B984" s="53" t="s">
        <v>337</v>
      </c>
      <c r="C984" s="49">
        <f t="shared" si="47"/>
        <v>0.16005873715124816</v>
      </c>
      <c r="D984" s="33">
        <v>63313</v>
      </c>
      <c r="E984" s="55" t="s">
        <v>1709</v>
      </c>
      <c r="F984" s="54">
        <v>550660000715</v>
      </c>
      <c r="G984" s="60" t="s">
        <v>5912</v>
      </c>
      <c r="H984" s="59">
        <v>99</v>
      </c>
      <c r="I984" s="57">
        <v>1151</v>
      </c>
      <c r="J984" s="41"/>
      <c r="K984" s="42"/>
      <c r="L984" s="51">
        <f t="shared" si="48"/>
        <v>99</v>
      </c>
      <c r="M984" s="49">
        <f t="shared" si="49"/>
        <v>8.6012163336229366E-2</v>
      </c>
      <c r="N984" s="49" t="s">
        <v>5222</v>
      </c>
    </row>
    <row r="985" spans="1:14" s="50" customFormat="1" ht="14.5" x14ac:dyDescent="0.35">
      <c r="A985" s="33" t="s">
        <v>4949</v>
      </c>
      <c r="B985" s="53" t="s">
        <v>337</v>
      </c>
      <c r="C985" s="49">
        <f t="shared" si="47"/>
        <v>0.16005873715124816</v>
      </c>
      <c r="D985" s="33">
        <v>63311</v>
      </c>
      <c r="E985" s="55" t="s">
        <v>1710</v>
      </c>
      <c r="F985" s="54">
        <v>550660002408</v>
      </c>
      <c r="G985" s="60" t="s">
        <v>5913</v>
      </c>
      <c r="H985" s="59">
        <v>21</v>
      </c>
      <c r="I985" s="57">
        <v>512</v>
      </c>
      <c r="J985" s="41"/>
      <c r="K985" s="42"/>
      <c r="L985" s="51">
        <f t="shared" si="48"/>
        <v>21</v>
      </c>
      <c r="M985" s="49">
        <f t="shared" si="49"/>
        <v>4.1015625E-2</v>
      </c>
      <c r="N985" s="49" t="s">
        <v>5222</v>
      </c>
    </row>
    <row r="986" spans="1:14" s="50" customFormat="1" ht="14.5" x14ac:dyDescent="0.35">
      <c r="A986" s="33" t="s">
        <v>4949</v>
      </c>
      <c r="B986" s="53" t="s">
        <v>337</v>
      </c>
      <c r="C986" s="49">
        <f t="shared" si="47"/>
        <v>0.16005873715124816</v>
      </c>
      <c r="D986" s="33">
        <v>17010584</v>
      </c>
      <c r="E986" s="55" t="s">
        <v>1711</v>
      </c>
      <c r="F986" s="54">
        <v>550660002958</v>
      </c>
      <c r="G986" s="60" t="s">
        <v>5914</v>
      </c>
      <c r="H986" s="59">
        <v>116</v>
      </c>
      <c r="I986" s="59">
        <v>429</v>
      </c>
      <c r="J986" s="41"/>
      <c r="K986" s="42"/>
      <c r="L986" s="51">
        <f t="shared" si="48"/>
        <v>116</v>
      </c>
      <c r="M986" s="49">
        <f t="shared" si="49"/>
        <v>0.2703962703962704</v>
      </c>
      <c r="N986" s="49" t="s">
        <v>5222</v>
      </c>
    </row>
    <row r="987" spans="1:14" s="50" customFormat="1" ht="14.5" x14ac:dyDescent="0.35">
      <c r="A987" s="33" t="s">
        <v>4951</v>
      </c>
      <c r="B987" s="53" t="s">
        <v>411</v>
      </c>
      <c r="C987" s="49">
        <f t="shared" si="47"/>
        <v>0.36493936052921722</v>
      </c>
      <c r="D987" s="33">
        <v>60652</v>
      </c>
      <c r="E987" s="55" t="s">
        <v>2021</v>
      </c>
      <c r="F987" s="54">
        <v>550666000721</v>
      </c>
      <c r="G987" s="60" t="s">
        <v>5915</v>
      </c>
      <c r="H987" s="59">
        <v>207</v>
      </c>
      <c r="I987" s="57">
        <v>279</v>
      </c>
      <c r="J987" s="41"/>
      <c r="K987" s="42"/>
      <c r="L987" s="51">
        <f t="shared" si="48"/>
        <v>207</v>
      </c>
      <c r="M987" s="49">
        <f t="shared" si="49"/>
        <v>0.74193548387096775</v>
      </c>
      <c r="N987" s="49" t="s">
        <v>5222</v>
      </c>
    </row>
    <row r="988" spans="1:14" s="50" customFormat="1" ht="14.5" x14ac:dyDescent="0.35">
      <c r="A988" s="33" t="s">
        <v>4951</v>
      </c>
      <c r="B988" s="53" t="s">
        <v>411</v>
      </c>
      <c r="C988" s="49">
        <f t="shared" si="47"/>
        <v>0.36493936052921722</v>
      </c>
      <c r="D988" s="33">
        <v>60651</v>
      </c>
      <c r="E988" s="55" t="s">
        <v>2022</v>
      </c>
      <c r="F988" s="54">
        <v>550666000563</v>
      </c>
      <c r="G988" s="60" t="s">
        <v>5916</v>
      </c>
      <c r="H988" s="59">
        <v>89</v>
      </c>
      <c r="I988" s="57">
        <v>254</v>
      </c>
      <c r="J988" s="41"/>
      <c r="K988" s="42"/>
      <c r="L988" s="51">
        <f t="shared" si="48"/>
        <v>89</v>
      </c>
      <c r="M988" s="49">
        <f t="shared" si="49"/>
        <v>0.35039370078740156</v>
      </c>
      <c r="N988" s="49" t="s">
        <v>5222</v>
      </c>
    </row>
    <row r="989" spans="1:14" s="50" customFormat="1" ht="14.5" x14ac:dyDescent="0.35">
      <c r="A989" s="33" t="s">
        <v>4951</v>
      </c>
      <c r="B989" s="53" t="s">
        <v>411</v>
      </c>
      <c r="C989" s="49">
        <f t="shared" si="47"/>
        <v>0.36493936052921722</v>
      </c>
      <c r="D989" s="33">
        <v>60650</v>
      </c>
      <c r="E989" s="55" t="s">
        <v>2023</v>
      </c>
      <c r="F989" s="54">
        <v>550666000723</v>
      </c>
      <c r="G989" s="60" t="s">
        <v>5917</v>
      </c>
      <c r="H989" s="59">
        <v>35</v>
      </c>
      <c r="I989" s="57">
        <v>374</v>
      </c>
      <c r="J989" s="41"/>
      <c r="K989" s="42"/>
      <c r="L989" s="51">
        <f t="shared" si="48"/>
        <v>35</v>
      </c>
      <c r="M989" s="49">
        <f t="shared" si="49"/>
        <v>9.3582887700534759E-2</v>
      </c>
      <c r="N989" s="49" t="s">
        <v>5222</v>
      </c>
    </row>
    <row r="990" spans="1:14" s="50" customFormat="1" ht="14.5" x14ac:dyDescent="0.35">
      <c r="A990" s="33" t="s">
        <v>4950</v>
      </c>
      <c r="B990" s="53" t="s">
        <v>96</v>
      </c>
      <c r="C990" s="49">
        <f t="shared" si="47"/>
        <v>0.19947290396969197</v>
      </c>
      <c r="D990" s="33">
        <v>16046909</v>
      </c>
      <c r="E990" s="55" t="s">
        <v>624</v>
      </c>
      <c r="F990" s="54">
        <v>550663002709</v>
      </c>
      <c r="G990" s="60" t="s">
        <v>5918</v>
      </c>
      <c r="H990" s="59">
        <v>197</v>
      </c>
      <c r="I990" s="57">
        <v>427</v>
      </c>
      <c r="J990" s="41"/>
      <c r="K990" s="42"/>
      <c r="L990" s="51">
        <f t="shared" si="48"/>
        <v>197</v>
      </c>
      <c r="M990" s="49">
        <f t="shared" si="49"/>
        <v>0.46135831381733022</v>
      </c>
      <c r="N990" s="49" t="s">
        <v>5222</v>
      </c>
    </row>
    <row r="991" spans="1:14" s="50" customFormat="1" ht="14.5" x14ac:dyDescent="0.35">
      <c r="A991" s="33" t="s">
        <v>4950</v>
      </c>
      <c r="B991" s="53" t="s">
        <v>96</v>
      </c>
      <c r="C991" s="49">
        <f t="shared" si="47"/>
        <v>0.19947290396969197</v>
      </c>
      <c r="D991" s="33">
        <v>62402</v>
      </c>
      <c r="E991" s="55" t="s">
        <v>625</v>
      </c>
      <c r="F991" s="54">
        <v>550663000716</v>
      </c>
      <c r="G991" s="60" t="s">
        <v>5919</v>
      </c>
      <c r="H991" s="59">
        <v>97</v>
      </c>
      <c r="I991" s="57">
        <v>1903</v>
      </c>
      <c r="J991" s="41"/>
      <c r="K991" s="42"/>
      <c r="L991" s="51">
        <f t="shared" si="48"/>
        <v>97</v>
      </c>
      <c r="M991" s="49">
        <f t="shared" si="49"/>
        <v>5.0972149238045189E-2</v>
      </c>
      <c r="N991" s="49" t="s">
        <v>5222</v>
      </c>
    </row>
    <row r="992" spans="1:14" s="50" customFormat="1" ht="14.5" x14ac:dyDescent="0.35">
      <c r="A992" s="33" t="s">
        <v>4950</v>
      </c>
      <c r="B992" s="53" t="s">
        <v>96</v>
      </c>
      <c r="C992" s="49">
        <f t="shared" si="47"/>
        <v>0.19947290396969197</v>
      </c>
      <c r="D992" s="33">
        <v>62403</v>
      </c>
      <c r="E992" s="55" t="s">
        <v>626</v>
      </c>
      <c r="F992" s="54">
        <v>550663000717</v>
      </c>
      <c r="G992" s="60" t="s">
        <v>5920</v>
      </c>
      <c r="H992" s="59">
        <v>43</v>
      </c>
      <c r="I992" s="57">
        <v>923</v>
      </c>
      <c r="J992" s="41"/>
      <c r="K992" s="42"/>
      <c r="L992" s="51">
        <f t="shared" si="48"/>
        <v>43</v>
      </c>
      <c r="M992" s="49">
        <f t="shared" si="49"/>
        <v>4.6587215601300108E-2</v>
      </c>
      <c r="N992" s="49" t="s">
        <v>5222</v>
      </c>
    </row>
    <row r="993" spans="1:14" s="50" customFormat="1" ht="14.5" x14ac:dyDescent="0.35">
      <c r="A993" s="33" t="s">
        <v>4950</v>
      </c>
      <c r="B993" s="53" t="s">
        <v>96</v>
      </c>
      <c r="C993" s="49">
        <f t="shared" si="47"/>
        <v>0.19947290396969197</v>
      </c>
      <c r="D993" s="33">
        <v>62404</v>
      </c>
      <c r="E993" s="55" t="s">
        <v>627</v>
      </c>
      <c r="F993" s="54">
        <v>550663002409</v>
      </c>
      <c r="G993" s="60" t="s">
        <v>5921</v>
      </c>
      <c r="H993" s="59">
        <v>76</v>
      </c>
      <c r="I993" s="57">
        <v>480</v>
      </c>
      <c r="J993" s="41"/>
      <c r="K993" s="42"/>
      <c r="L993" s="51">
        <f t="shared" si="48"/>
        <v>76</v>
      </c>
      <c r="M993" s="49">
        <f t="shared" si="49"/>
        <v>0.15833333333333333</v>
      </c>
      <c r="N993" s="49" t="s">
        <v>5222</v>
      </c>
    </row>
    <row r="994" spans="1:14" s="50" customFormat="1" ht="14.5" x14ac:dyDescent="0.35">
      <c r="A994" s="33" t="s">
        <v>4950</v>
      </c>
      <c r="B994" s="53" t="s">
        <v>96</v>
      </c>
      <c r="C994" s="49">
        <f t="shared" si="47"/>
        <v>0.19947290396969197</v>
      </c>
      <c r="D994" s="33"/>
      <c r="E994" s="55" t="s">
        <v>3102</v>
      </c>
      <c r="F994" s="54">
        <v>550663002814</v>
      </c>
      <c r="G994" s="60" t="s">
        <v>5922</v>
      </c>
      <c r="H994" s="59">
        <v>332</v>
      </c>
      <c r="I994" s="57">
        <v>331</v>
      </c>
      <c r="J994" s="41"/>
      <c r="K994" s="42"/>
      <c r="L994" s="51">
        <f t="shared" si="48"/>
        <v>332</v>
      </c>
      <c r="M994" s="49">
        <f t="shared" si="49"/>
        <v>1.0030211480362539</v>
      </c>
      <c r="N994" s="49" t="s">
        <v>5222</v>
      </c>
    </row>
    <row r="995" spans="1:14" s="50" customFormat="1" ht="14.5" x14ac:dyDescent="0.35">
      <c r="A995" s="33" t="s">
        <v>4950</v>
      </c>
      <c r="B995" s="53" t="s">
        <v>96</v>
      </c>
      <c r="C995" s="49">
        <f t="shared" si="47"/>
        <v>0.19947290396969197</v>
      </c>
      <c r="D995" s="33">
        <v>62366</v>
      </c>
      <c r="E995" s="55" t="s">
        <v>628</v>
      </c>
      <c r="F995" s="54">
        <v>550663000719</v>
      </c>
      <c r="G995" s="60" t="s">
        <v>5923</v>
      </c>
      <c r="H995" s="59">
        <v>185</v>
      </c>
      <c r="I995" s="57">
        <v>277</v>
      </c>
      <c r="J995" s="41"/>
      <c r="K995" s="42"/>
      <c r="L995" s="51">
        <f t="shared" si="48"/>
        <v>185</v>
      </c>
      <c r="M995" s="49">
        <f t="shared" si="49"/>
        <v>0.66787003610108309</v>
      </c>
      <c r="N995" s="49" t="s">
        <v>5222</v>
      </c>
    </row>
    <row r="996" spans="1:14" s="50" customFormat="1" ht="14.5" x14ac:dyDescent="0.35">
      <c r="A996" s="33" t="s">
        <v>4950</v>
      </c>
      <c r="B996" s="53" t="s">
        <v>96</v>
      </c>
      <c r="C996" s="49">
        <f t="shared" si="47"/>
        <v>0.19947290396969197</v>
      </c>
      <c r="D996" s="33">
        <v>234392</v>
      </c>
      <c r="E996" s="55" t="s">
        <v>629</v>
      </c>
      <c r="F996" s="54">
        <v>550663002456</v>
      </c>
      <c r="G996" s="60" t="s">
        <v>5924</v>
      </c>
      <c r="H996" s="59">
        <v>84</v>
      </c>
      <c r="I996" s="57">
        <v>920</v>
      </c>
      <c r="J996" s="41"/>
      <c r="K996" s="42"/>
      <c r="L996" s="51">
        <f t="shared" si="48"/>
        <v>84</v>
      </c>
      <c r="M996" s="49">
        <f t="shared" si="49"/>
        <v>9.1304347826086957E-2</v>
      </c>
      <c r="N996" s="49" t="s">
        <v>5222</v>
      </c>
    </row>
    <row r="997" spans="1:14" s="50" customFormat="1" ht="14.5" x14ac:dyDescent="0.35">
      <c r="A997" s="33" t="s">
        <v>4950</v>
      </c>
      <c r="B997" s="53" t="s">
        <v>96</v>
      </c>
      <c r="C997" s="49">
        <f t="shared" si="47"/>
        <v>0.19947290396969197</v>
      </c>
      <c r="D997" s="33">
        <v>62401</v>
      </c>
      <c r="E997" s="55" t="s">
        <v>630</v>
      </c>
      <c r="F997" s="54">
        <v>550663000718</v>
      </c>
      <c r="G997" s="60" t="s">
        <v>5925</v>
      </c>
      <c r="H997" s="59">
        <v>69</v>
      </c>
      <c r="I997" s="57">
        <v>492</v>
      </c>
      <c r="J997" s="41"/>
      <c r="K997" s="42"/>
      <c r="L997" s="51">
        <f t="shared" si="48"/>
        <v>69</v>
      </c>
      <c r="M997" s="49">
        <f t="shared" si="49"/>
        <v>0.1402439024390244</v>
      </c>
      <c r="N997" s="49" t="s">
        <v>5222</v>
      </c>
    </row>
    <row r="998" spans="1:14" s="50" customFormat="1" ht="14.5" x14ac:dyDescent="0.35">
      <c r="A998" s="33" t="s">
        <v>4950</v>
      </c>
      <c r="B998" s="53" t="s">
        <v>96</v>
      </c>
      <c r="C998" s="49">
        <f t="shared" si="47"/>
        <v>0.19947290396969197</v>
      </c>
      <c r="D998" s="33">
        <v>62405</v>
      </c>
      <c r="E998" s="55" t="s">
        <v>631</v>
      </c>
      <c r="F998" s="54">
        <v>550663000720</v>
      </c>
      <c r="G998" s="60" t="s">
        <v>5926</v>
      </c>
      <c r="H998" s="59">
        <v>128</v>
      </c>
      <c r="I998" s="57">
        <v>318</v>
      </c>
      <c r="J998" s="41"/>
      <c r="K998" s="42"/>
      <c r="L998" s="51">
        <f t="shared" si="48"/>
        <v>128</v>
      </c>
      <c r="M998" s="49">
        <f t="shared" si="49"/>
        <v>0.40251572327044027</v>
      </c>
      <c r="N998" s="49" t="s">
        <v>5222</v>
      </c>
    </row>
    <row r="999" spans="1:14" s="50" customFormat="1" ht="14.5" x14ac:dyDescent="0.35">
      <c r="A999" s="33" t="s">
        <v>4952</v>
      </c>
      <c r="B999" s="53" t="s">
        <v>391</v>
      </c>
      <c r="C999" s="49">
        <f t="shared" si="47"/>
        <v>0.14957264957264957</v>
      </c>
      <c r="D999" s="33">
        <v>62082</v>
      </c>
      <c r="E999" s="55" t="s">
        <v>1939</v>
      </c>
      <c r="F999" s="54">
        <v>550669000725</v>
      </c>
      <c r="G999" s="60" t="s">
        <v>5927</v>
      </c>
      <c r="H999" s="59">
        <v>37</v>
      </c>
      <c r="I999" s="57">
        <v>218</v>
      </c>
      <c r="J999" s="41"/>
      <c r="K999" s="42"/>
      <c r="L999" s="51">
        <f t="shared" si="48"/>
        <v>37</v>
      </c>
      <c r="M999" s="49">
        <f t="shared" si="49"/>
        <v>0.16972477064220184</v>
      </c>
      <c r="N999" s="49" t="s">
        <v>5222</v>
      </c>
    </row>
    <row r="1000" spans="1:14" s="50" customFormat="1" ht="14.5" x14ac:dyDescent="0.35">
      <c r="A1000" s="33" t="s">
        <v>4952</v>
      </c>
      <c r="B1000" s="53" t="s">
        <v>391</v>
      </c>
      <c r="C1000" s="49">
        <f t="shared" si="47"/>
        <v>0.14957264957264957</v>
      </c>
      <c r="D1000" s="33">
        <v>190</v>
      </c>
      <c r="E1000" s="55" t="s">
        <v>3109</v>
      </c>
      <c r="F1000" s="54">
        <v>550669003069</v>
      </c>
      <c r="G1000" s="60" t="s">
        <v>5928</v>
      </c>
      <c r="H1000" s="59">
        <v>40</v>
      </c>
      <c r="I1000" s="57">
        <v>332</v>
      </c>
      <c r="J1000" s="41"/>
      <c r="K1000" s="42"/>
      <c r="L1000" s="51">
        <f t="shared" si="48"/>
        <v>40</v>
      </c>
      <c r="M1000" s="49">
        <f t="shared" si="49"/>
        <v>0.12048192771084337</v>
      </c>
      <c r="N1000" s="49" t="s">
        <v>5222</v>
      </c>
    </row>
    <row r="1001" spans="1:14" s="50" customFormat="1" ht="14.5" x14ac:dyDescent="0.35">
      <c r="A1001" s="33" t="s">
        <v>4952</v>
      </c>
      <c r="B1001" s="53" t="s">
        <v>391</v>
      </c>
      <c r="C1001" s="49">
        <f t="shared" si="47"/>
        <v>0.14957264957264957</v>
      </c>
      <c r="D1001" s="33">
        <v>62046</v>
      </c>
      <c r="E1001" s="55" t="s">
        <v>1940</v>
      </c>
      <c r="F1001" s="54">
        <v>550669000729</v>
      </c>
      <c r="G1001" s="60" t="s">
        <v>5929</v>
      </c>
      <c r="H1001" s="59">
        <v>70</v>
      </c>
      <c r="I1001" s="57">
        <v>1844</v>
      </c>
      <c r="J1001" s="41"/>
      <c r="K1001" s="42"/>
      <c r="L1001" s="51">
        <f t="shared" si="48"/>
        <v>70</v>
      </c>
      <c r="M1001" s="49">
        <f t="shared" si="49"/>
        <v>3.7960954446854663E-2</v>
      </c>
      <c r="N1001" s="49" t="s">
        <v>5222</v>
      </c>
    </row>
    <row r="1002" spans="1:14" s="50" customFormat="1" ht="14.5" x14ac:dyDescent="0.35">
      <c r="A1002" s="33" t="s">
        <v>4952</v>
      </c>
      <c r="B1002" s="53" t="s">
        <v>391</v>
      </c>
      <c r="C1002" s="49">
        <f t="shared" si="47"/>
        <v>0.14957264957264957</v>
      </c>
      <c r="D1002" s="33">
        <v>62048</v>
      </c>
      <c r="E1002" s="55" t="s">
        <v>1941</v>
      </c>
      <c r="F1002" s="54">
        <v>550669000728</v>
      </c>
      <c r="G1002" s="60" t="s">
        <v>5930</v>
      </c>
      <c r="H1002" s="59">
        <v>25</v>
      </c>
      <c r="I1002" s="57">
        <v>1263</v>
      </c>
      <c r="J1002" s="41"/>
      <c r="K1002" s="42"/>
      <c r="L1002" s="51">
        <f t="shared" si="48"/>
        <v>25</v>
      </c>
      <c r="M1002" s="49">
        <f t="shared" si="49"/>
        <v>1.9794140934283451E-2</v>
      </c>
      <c r="N1002" s="49" t="s">
        <v>5222</v>
      </c>
    </row>
    <row r="1003" spans="1:14" s="50" customFormat="1" ht="14.5" x14ac:dyDescent="0.35">
      <c r="A1003" s="33" t="s">
        <v>4952</v>
      </c>
      <c r="B1003" s="53" t="s">
        <v>391</v>
      </c>
      <c r="C1003" s="49">
        <f t="shared" si="47"/>
        <v>0.14957264957264957</v>
      </c>
      <c r="D1003" s="33">
        <v>207718</v>
      </c>
      <c r="E1003" s="55" t="s">
        <v>1942</v>
      </c>
      <c r="F1003" s="54">
        <v>550669001460</v>
      </c>
      <c r="G1003" s="60" t="s">
        <v>5931</v>
      </c>
      <c r="H1003" s="59">
        <v>1</v>
      </c>
      <c r="I1003" s="57">
        <v>506</v>
      </c>
      <c r="J1003" s="41"/>
      <c r="K1003" s="42"/>
      <c r="L1003" s="51">
        <f t="shared" si="48"/>
        <v>1</v>
      </c>
      <c r="M1003" s="49">
        <f t="shared" si="49"/>
        <v>1.976284584980237E-3</v>
      </c>
      <c r="N1003" s="49" t="s">
        <v>5222</v>
      </c>
    </row>
    <row r="1004" spans="1:14" s="50" customFormat="1" ht="14.5" x14ac:dyDescent="0.35">
      <c r="A1004" s="33" t="s">
        <v>4952</v>
      </c>
      <c r="B1004" s="53" t="s">
        <v>391</v>
      </c>
      <c r="C1004" s="49">
        <f t="shared" si="47"/>
        <v>0.14957264957264957</v>
      </c>
      <c r="D1004" s="33">
        <v>62043</v>
      </c>
      <c r="E1004" s="55" t="s">
        <v>1943</v>
      </c>
      <c r="F1004" s="54">
        <v>550669000730</v>
      </c>
      <c r="G1004" s="60" t="s">
        <v>5932</v>
      </c>
      <c r="H1004" s="59">
        <v>302</v>
      </c>
      <c r="I1004" s="57">
        <v>300</v>
      </c>
      <c r="J1004" s="41"/>
      <c r="K1004" s="42"/>
      <c r="L1004" s="51">
        <f t="shared" si="48"/>
        <v>302</v>
      </c>
      <c r="M1004" s="49">
        <f t="shared" si="49"/>
        <v>1.0066666666666666</v>
      </c>
      <c r="N1004" s="49" t="s">
        <v>5222</v>
      </c>
    </row>
    <row r="1005" spans="1:14" s="50" customFormat="1" ht="14.5" x14ac:dyDescent="0.35">
      <c r="A1005" s="33" t="s">
        <v>4952</v>
      </c>
      <c r="B1005" s="53" t="s">
        <v>391</v>
      </c>
      <c r="C1005" s="49">
        <f t="shared" si="47"/>
        <v>0.14957264957264957</v>
      </c>
      <c r="D1005" s="33">
        <v>16053841</v>
      </c>
      <c r="E1005" s="55" t="s">
        <v>1944</v>
      </c>
      <c r="F1005" s="54">
        <v>550669002735</v>
      </c>
      <c r="G1005" s="60" t="s">
        <v>5933</v>
      </c>
      <c r="H1005" s="59">
        <v>245</v>
      </c>
      <c r="I1005" s="57">
        <v>411</v>
      </c>
      <c r="J1005" s="41"/>
      <c r="K1005" s="42"/>
      <c r="L1005" s="51">
        <f t="shared" si="48"/>
        <v>245</v>
      </c>
      <c r="M1005" s="49">
        <f t="shared" si="49"/>
        <v>0.59610705596107061</v>
      </c>
      <c r="N1005" s="49" t="s">
        <v>5222</v>
      </c>
    </row>
    <row r="1006" spans="1:14" s="50" customFormat="1" ht="14.5" x14ac:dyDescent="0.35">
      <c r="A1006" s="33" t="s">
        <v>4952</v>
      </c>
      <c r="B1006" s="53" t="s">
        <v>391</v>
      </c>
      <c r="C1006" s="49">
        <f t="shared" si="47"/>
        <v>0.14957264957264957</v>
      </c>
      <c r="D1006" s="33">
        <v>62047</v>
      </c>
      <c r="E1006" s="55" t="s">
        <v>1945</v>
      </c>
      <c r="F1006" s="54">
        <v>550669000731</v>
      </c>
      <c r="G1006" s="60" t="s">
        <v>5934</v>
      </c>
      <c r="H1006" s="59">
        <v>51</v>
      </c>
      <c r="I1006" s="57">
        <v>436</v>
      </c>
      <c r="J1006" s="41"/>
      <c r="K1006" s="42"/>
      <c r="L1006" s="51">
        <f t="shared" si="48"/>
        <v>51</v>
      </c>
      <c r="M1006" s="49">
        <f t="shared" si="49"/>
        <v>0.11697247706422019</v>
      </c>
      <c r="N1006" s="49" t="s">
        <v>5222</v>
      </c>
    </row>
    <row r="1007" spans="1:14" s="50" customFormat="1" ht="14.5" x14ac:dyDescent="0.35">
      <c r="A1007" s="33" t="s">
        <v>4952</v>
      </c>
      <c r="B1007" s="53" t="s">
        <v>391</v>
      </c>
      <c r="C1007" s="49">
        <f t="shared" si="47"/>
        <v>0.14957264957264957</v>
      </c>
      <c r="D1007" s="33">
        <v>62045</v>
      </c>
      <c r="E1007" s="55" t="s">
        <v>1946</v>
      </c>
      <c r="F1007" s="54">
        <v>550669002332</v>
      </c>
      <c r="G1007" s="60" t="s">
        <v>5935</v>
      </c>
      <c r="H1007" s="59">
        <v>69</v>
      </c>
      <c r="I1007" s="57">
        <v>306</v>
      </c>
      <c r="J1007" s="41"/>
      <c r="K1007" s="42"/>
      <c r="L1007" s="51">
        <f t="shared" si="48"/>
        <v>69</v>
      </c>
      <c r="M1007" s="49">
        <f t="shared" si="49"/>
        <v>0.22549019607843138</v>
      </c>
      <c r="N1007" s="49" t="s">
        <v>5222</v>
      </c>
    </row>
    <row r="1008" spans="1:14" s="50" customFormat="1" ht="14.5" x14ac:dyDescent="0.35">
      <c r="A1008" s="33" t="s">
        <v>4953</v>
      </c>
      <c r="B1008" s="53" t="s">
        <v>214</v>
      </c>
      <c r="C1008" s="49">
        <f t="shared" si="47"/>
        <v>0.38898756660746003</v>
      </c>
      <c r="D1008" s="33">
        <v>62702</v>
      </c>
      <c r="E1008" s="55" t="s">
        <v>1134</v>
      </c>
      <c r="F1008" s="54">
        <v>550675000734</v>
      </c>
      <c r="G1008" s="60" t="s">
        <v>5936</v>
      </c>
      <c r="H1008" s="59">
        <v>95</v>
      </c>
      <c r="I1008" s="57">
        <v>243</v>
      </c>
      <c r="J1008" s="41"/>
      <c r="K1008" s="42"/>
      <c r="L1008" s="51">
        <f t="shared" si="48"/>
        <v>95</v>
      </c>
      <c r="M1008" s="49">
        <f t="shared" si="49"/>
        <v>0.39094650205761317</v>
      </c>
      <c r="N1008" s="49" t="s">
        <v>5222</v>
      </c>
    </row>
    <row r="1009" spans="1:14" s="50" customFormat="1" ht="14.5" x14ac:dyDescent="0.35">
      <c r="A1009" s="33" t="s">
        <v>4953</v>
      </c>
      <c r="B1009" s="53" t="s">
        <v>214</v>
      </c>
      <c r="C1009" s="49">
        <f t="shared" si="47"/>
        <v>0.38898756660746003</v>
      </c>
      <c r="D1009" s="33">
        <v>17007072</v>
      </c>
      <c r="E1009" s="55" t="s">
        <v>1135</v>
      </c>
      <c r="F1009" s="54">
        <v>550675000733</v>
      </c>
      <c r="G1009" s="60" t="s">
        <v>5937</v>
      </c>
      <c r="H1009" s="59">
        <v>124</v>
      </c>
      <c r="I1009" s="57">
        <v>320</v>
      </c>
      <c r="J1009" s="41"/>
      <c r="K1009" s="42"/>
      <c r="L1009" s="51">
        <f t="shared" si="48"/>
        <v>124</v>
      </c>
      <c r="M1009" s="49">
        <f t="shared" si="49"/>
        <v>0.38750000000000001</v>
      </c>
      <c r="N1009" s="49" t="s">
        <v>5222</v>
      </c>
    </row>
    <row r="1010" spans="1:14" s="50" customFormat="1" ht="14.5" x14ac:dyDescent="0.35">
      <c r="A1010" s="33" t="s">
        <v>4954</v>
      </c>
      <c r="B1010" s="53" t="s">
        <v>160</v>
      </c>
      <c r="C1010" s="49">
        <f t="shared" si="47"/>
        <v>0.47286821705426357</v>
      </c>
      <c r="D1010" s="33">
        <v>60475</v>
      </c>
      <c r="E1010" s="55" t="s">
        <v>929</v>
      </c>
      <c r="F1010" s="54">
        <v>550678000738</v>
      </c>
      <c r="G1010" s="60" t="s">
        <v>5938</v>
      </c>
      <c r="H1010" s="59">
        <v>56</v>
      </c>
      <c r="I1010" s="57">
        <v>238</v>
      </c>
      <c r="J1010" s="41"/>
      <c r="K1010" s="42"/>
      <c r="L1010" s="51">
        <f t="shared" si="48"/>
        <v>56</v>
      </c>
      <c r="M1010" s="49">
        <f t="shared" si="49"/>
        <v>0.23529411764705882</v>
      </c>
      <c r="N1010" s="49" t="s">
        <v>5222</v>
      </c>
    </row>
    <row r="1011" spans="1:14" s="50" customFormat="1" ht="14.5" x14ac:dyDescent="0.35">
      <c r="A1011" s="33" t="s">
        <v>4954</v>
      </c>
      <c r="B1011" s="53" t="s">
        <v>160</v>
      </c>
      <c r="C1011" s="49">
        <f t="shared" si="47"/>
        <v>0.47286821705426357</v>
      </c>
      <c r="D1011" s="33">
        <v>60476</v>
      </c>
      <c r="E1011" s="55" t="s">
        <v>930</v>
      </c>
      <c r="F1011" s="54">
        <v>550678000737</v>
      </c>
      <c r="G1011" s="60" t="s">
        <v>5939</v>
      </c>
      <c r="H1011" s="59">
        <v>127</v>
      </c>
      <c r="I1011" s="57">
        <v>149</v>
      </c>
      <c r="J1011" s="41"/>
      <c r="K1011" s="42"/>
      <c r="L1011" s="51">
        <f t="shared" si="48"/>
        <v>127</v>
      </c>
      <c r="M1011" s="49">
        <f t="shared" si="49"/>
        <v>0.8523489932885906</v>
      </c>
      <c r="N1011" s="49" t="s">
        <v>5222</v>
      </c>
    </row>
    <row r="1012" spans="1:14" s="50" customFormat="1" ht="14.5" x14ac:dyDescent="0.35">
      <c r="A1012" s="33" t="s">
        <v>4955</v>
      </c>
      <c r="B1012" s="53" t="s">
        <v>425</v>
      </c>
      <c r="C1012" s="49">
        <f t="shared" si="47"/>
        <v>0.6428571428571429</v>
      </c>
      <c r="D1012" s="33">
        <v>63001</v>
      </c>
      <c r="E1012" s="55" t="s">
        <v>2074</v>
      </c>
      <c r="F1012" s="54">
        <v>550681000739</v>
      </c>
      <c r="G1012" s="60" t="s">
        <v>5940</v>
      </c>
      <c r="H1012" s="59">
        <v>146</v>
      </c>
      <c r="I1012" s="57">
        <v>213</v>
      </c>
      <c r="J1012" s="41"/>
      <c r="K1012" s="42"/>
      <c r="L1012" s="51">
        <f t="shared" si="48"/>
        <v>146</v>
      </c>
      <c r="M1012" s="49">
        <f t="shared" si="49"/>
        <v>0.68544600938967137</v>
      </c>
      <c r="N1012" s="49" t="s">
        <v>5222</v>
      </c>
    </row>
    <row r="1013" spans="1:14" s="50" customFormat="1" ht="14.5" x14ac:dyDescent="0.35">
      <c r="A1013" s="33" t="s">
        <v>4955</v>
      </c>
      <c r="B1013" s="53" t="s">
        <v>425</v>
      </c>
      <c r="C1013" s="49">
        <f t="shared" si="47"/>
        <v>0.6428571428571429</v>
      </c>
      <c r="D1013" s="33">
        <v>204477</v>
      </c>
      <c r="E1013" s="55" t="s">
        <v>2075</v>
      </c>
      <c r="F1013" s="54">
        <v>550681000740</v>
      </c>
      <c r="G1013" s="60" t="s">
        <v>5941</v>
      </c>
      <c r="H1013" s="59">
        <v>72</v>
      </c>
      <c r="I1013" s="57">
        <v>113</v>
      </c>
      <c r="J1013" s="41"/>
      <c r="K1013" s="42"/>
      <c r="L1013" s="51">
        <f t="shared" si="48"/>
        <v>72</v>
      </c>
      <c r="M1013" s="49">
        <f t="shared" si="49"/>
        <v>0.63716814159292035</v>
      </c>
      <c r="N1013" s="49" t="s">
        <v>5222</v>
      </c>
    </row>
    <row r="1014" spans="1:14" s="50" customFormat="1" ht="14.5" x14ac:dyDescent="0.35">
      <c r="A1014" s="33" t="s">
        <v>4955</v>
      </c>
      <c r="B1014" s="53" t="s">
        <v>425</v>
      </c>
      <c r="C1014" s="49">
        <f t="shared" si="47"/>
        <v>0.6428571428571429</v>
      </c>
      <c r="D1014" s="33">
        <v>250</v>
      </c>
      <c r="E1014" s="55" t="s">
        <v>2076</v>
      </c>
      <c r="F1014" s="54">
        <v>550681002990</v>
      </c>
      <c r="G1014" s="60" t="s">
        <v>5942</v>
      </c>
      <c r="H1014" s="59">
        <v>52</v>
      </c>
      <c r="I1014" s="57">
        <v>94</v>
      </c>
      <c r="J1014" s="41"/>
      <c r="K1014" s="42"/>
      <c r="L1014" s="51">
        <f t="shared" si="48"/>
        <v>52</v>
      </c>
      <c r="M1014" s="49">
        <f t="shared" si="49"/>
        <v>0.55319148936170215</v>
      </c>
      <c r="N1014" s="49" t="s">
        <v>5222</v>
      </c>
    </row>
    <row r="1015" spans="1:14" s="50" customFormat="1" ht="14.5" x14ac:dyDescent="0.35">
      <c r="A1015" s="33" t="s">
        <v>4956</v>
      </c>
      <c r="B1015" s="53" t="s">
        <v>486</v>
      </c>
      <c r="C1015" s="49">
        <f t="shared" si="47"/>
        <v>0.36119873817034698</v>
      </c>
      <c r="D1015" s="33">
        <v>63316</v>
      </c>
      <c r="E1015" s="55" t="s">
        <v>2284</v>
      </c>
      <c r="F1015" s="54">
        <v>550684000741</v>
      </c>
      <c r="G1015" s="60" t="s">
        <v>5943</v>
      </c>
      <c r="H1015" s="59">
        <v>169</v>
      </c>
      <c r="I1015" s="57">
        <v>338</v>
      </c>
      <c r="J1015" s="41"/>
      <c r="K1015" s="42"/>
      <c r="L1015" s="51">
        <f t="shared" si="48"/>
        <v>169</v>
      </c>
      <c r="M1015" s="49">
        <f t="shared" si="49"/>
        <v>0.5</v>
      </c>
      <c r="N1015" s="49" t="s">
        <v>5222</v>
      </c>
    </row>
    <row r="1016" spans="1:14" s="50" customFormat="1" ht="14.5" x14ac:dyDescent="0.35">
      <c r="A1016" s="33" t="s">
        <v>4956</v>
      </c>
      <c r="B1016" s="53" t="s">
        <v>486</v>
      </c>
      <c r="C1016" s="49">
        <f t="shared" si="47"/>
        <v>0.36119873817034698</v>
      </c>
      <c r="D1016" s="33">
        <v>63317</v>
      </c>
      <c r="E1016" s="55" t="s">
        <v>2285</v>
      </c>
      <c r="F1016" s="54">
        <v>550684000742</v>
      </c>
      <c r="G1016" s="60" t="s">
        <v>5944</v>
      </c>
      <c r="H1016" s="59">
        <v>60</v>
      </c>
      <c r="I1016" s="57">
        <v>296</v>
      </c>
      <c r="J1016" s="41"/>
      <c r="K1016" s="42"/>
      <c r="L1016" s="51">
        <f t="shared" si="48"/>
        <v>60</v>
      </c>
      <c r="M1016" s="49">
        <f t="shared" si="49"/>
        <v>0.20270270270270271</v>
      </c>
      <c r="N1016" s="49" t="s">
        <v>5222</v>
      </c>
    </row>
    <row r="1017" spans="1:14" s="50" customFormat="1" ht="14.5" x14ac:dyDescent="0.35">
      <c r="A1017" s="33" t="s">
        <v>4957</v>
      </c>
      <c r="B1017" s="53" t="s">
        <v>212</v>
      </c>
      <c r="C1017" s="49">
        <f t="shared" ref="C1017:C1080" si="50">SUMIF($B$2:$B$2241,B1017,$L$2:$L$2241)/(SUMIF($B$2:$B$2241,B1017,$I$2:$I$2241))</f>
        <v>0.25714285714285712</v>
      </c>
      <c r="D1017" s="33">
        <v>61613</v>
      </c>
      <c r="E1017" s="55" t="s">
        <v>1129</v>
      </c>
      <c r="F1017" s="54">
        <v>550687000744</v>
      </c>
      <c r="G1017" s="60" t="s">
        <v>5945</v>
      </c>
      <c r="H1017" s="59">
        <v>67</v>
      </c>
      <c r="I1017" s="57">
        <v>550</v>
      </c>
      <c r="J1017" s="41"/>
      <c r="K1017" s="42"/>
      <c r="L1017" s="51">
        <f t="shared" si="48"/>
        <v>67</v>
      </c>
      <c r="M1017" s="49">
        <f t="shared" si="49"/>
        <v>0.12181818181818181</v>
      </c>
      <c r="N1017" s="49" t="s">
        <v>5222</v>
      </c>
    </row>
    <row r="1018" spans="1:14" s="50" customFormat="1" ht="14.5" x14ac:dyDescent="0.35">
      <c r="A1018" s="33" t="s">
        <v>4957</v>
      </c>
      <c r="B1018" s="53" t="s">
        <v>212</v>
      </c>
      <c r="C1018" s="49">
        <f t="shared" si="50"/>
        <v>0.25714285714285712</v>
      </c>
      <c r="D1018" s="33">
        <v>61614</v>
      </c>
      <c r="E1018" s="55" t="s">
        <v>1130</v>
      </c>
      <c r="F1018" s="54">
        <v>550687000745</v>
      </c>
      <c r="G1018" s="60" t="s">
        <v>5946</v>
      </c>
      <c r="H1018" s="59">
        <v>122</v>
      </c>
      <c r="I1018" s="57">
        <v>185</v>
      </c>
      <c r="J1018" s="41"/>
      <c r="K1018" s="42"/>
      <c r="L1018" s="51">
        <f t="shared" si="48"/>
        <v>122</v>
      </c>
      <c r="M1018" s="49">
        <f t="shared" si="49"/>
        <v>0.6594594594594595</v>
      </c>
      <c r="N1018" s="49" t="s">
        <v>5222</v>
      </c>
    </row>
    <row r="1019" spans="1:14" s="50" customFormat="1" ht="14.5" x14ac:dyDescent="0.35">
      <c r="A1019" s="33"/>
      <c r="B1019" s="53" t="s">
        <v>4703</v>
      </c>
      <c r="C1019" s="49">
        <f t="shared" si="50"/>
        <v>0.43913043478260871</v>
      </c>
      <c r="D1019" s="33"/>
      <c r="E1019" s="55" t="s">
        <v>4703</v>
      </c>
      <c r="F1019" s="54">
        <v>550008203085</v>
      </c>
      <c r="G1019" s="60" t="s">
        <v>5947</v>
      </c>
      <c r="H1019" s="59">
        <v>101</v>
      </c>
      <c r="I1019" s="57">
        <v>230</v>
      </c>
      <c r="J1019" s="41"/>
      <c r="K1019" s="42"/>
      <c r="L1019" s="51">
        <f t="shared" si="48"/>
        <v>101</v>
      </c>
      <c r="M1019" s="49">
        <f t="shared" si="49"/>
        <v>0.43913043478260871</v>
      </c>
      <c r="N1019" s="49" t="s">
        <v>5222</v>
      </c>
    </row>
    <row r="1020" spans="1:14" s="50" customFormat="1" ht="14.5" x14ac:dyDescent="0.35">
      <c r="A1020" s="33" t="s">
        <v>4958</v>
      </c>
      <c r="B1020" s="53" t="s">
        <v>376</v>
      </c>
      <c r="C1020" s="49">
        <f t="shared" si="50"/>
        <v>0.83179723502304148</v>
      </c>
      <c r="D1020" s="33"/>
      <c r="E1020" s="55" t="s">
        <v>1872</v>
      </c>
      <c r="F1020" s="54">
        <v>550696000751</v>
      </c>
      <c r="G1020" s="60" t="s">
        <v>5948</v>
      </c>
      <c r="H1020" s="59">
        <v>258</v>
      </c>
      <c r="I1020" s="57">
        <v>187</v>
      </c>
      <c r="J1020" s="41"/>
      <c r="K1020" s="42"/>
      <c r="L1020" s="51">
        <f t="shared" si="48"/>
        <v>258</v>
      </c>
      <c r="M1020" s="49">
        <f t="shared" si="49"/>
        <v>1.3796791443850267</v>
      </c>
      <c r="N1020" s="49" t="s">
        <v>5222</v>
      </c>
    </row>
    <row r="1021" spans="1:14" s="50" customFormat="1" ht="14.5" x14ac:dyDescent="0.35">
      <c r="A1021" s="33" t="s">
        <v>4958</v>
      </c>
      <c r="B1021" s="53" t="s">
        <v>376</v>
      </c>
      <c r="C1021" s="49">
        <f t="shared" si="50"/>
        <v>0.83179723502304148</v>
      </c>
      <c r="D1021" s="33">
        <v>61691</v>
      </c>
      <c r="E1021" s="55" t="s">
        <v>1873</v>
      </c>
      <c r="F1021" s="54">
        <v>550696000752</v>
      </c>
      <c r="G1021" s="60" t="s">
        <v>5949</v>
      </c>
      <c r="H1021" s="59">
        <v>51</v>
      </c>
      <c r="I1021" s="57">
        <v>141</v>
      </c>
      <c r="J1021" s="41"/>
      <c r="K1021" s="42"/>
      <c r="L1021" s="51">
        <f t="shared" si="48"/>
        <v>51</v>
      </c>
      <c r="M1021" s="49">
        <f t="shared" si="49"/>
        <v>0.36170212765957449</v>
      </c>
      <c r="N1021" s="49" t="s">
        <v>5222</v>
      </c>
    </row>
    <row r="1022" spans="1:14" s="50" customFormat="1" ht="14.5" x14ac:dyDescent="0.35">
      <c r="A1022" s="33" t="s">
        <v>4958</v>
      </c>
      <c r="B1022" s="53" t="s">
        <v>376</v>
      </c>
      <c r="C1022" s="49">
        <f t="shared" si="50"/>
        <v>0.83179723502304148</v>
      </c>
      <c r="D1022" s="33"/>
      <c r="E1022" s="55" t="s">
        <v>1874</v>
      </c>
      <c r="F1022" s="54">
        <v>550696000753</v>
      </c>
      <c r="G1022" s="60" t="s">
        <v>5950</v>
      </c>
      <c r="H1022" s="59">
        <v>52</v>
      </c>
      <c r="I1022" s="57">
        <v>106</v>
      </c>
      <c r="J1022" s="41"/>
      <c r="K1022" s="42"/>
      <c r="L1022" s="51">
        <f t="shared" si="48"/>
        <v>52</v>
      </c>
      <c r="M1022" s="49">
        <f t="shared" si="49"/>
        <v>0.49056603773584906</v>
      </c>
      <c r="N1022" s="49" t="s">
        <v>5222</v>
      </c>
    </row>
    <row r="1023" spans="1:14" s="50" customFormat="1" ht="14.5" x14ac:dyDescent="0.35">
      <c r="A1023" s="33" t="s">
        <v>4959</v>
      </c>
      <c r="B1023" s="53" t="s">
        <v>383</v>
      </c>
      <c r="C1023" s="49">
        <f t="shared" si="50"/>
        <v>0.56796104598737596</v>
      </c>
      <c r="D1023" s="33">
        <v>860</v>
      </c>
      <c r="E1023" s="55" t="s">
        <v>1907</v>
      </c>
      <c r="F1023" s="54">
        <v>550702002991</v>
      </c>
      <c r="G1023" s="60" t="s">
        <v>5952</v>
      </c>
      <c r="H1023" s="59">
        <v>64</v>
      </c>
      <c r="I1023" s="57">
        <v>112</v>
      </c>
      <c r="J1023" s="41"/>
      <c r="K1023" s="42"/>
      <c r="L1023" s="51">
        <f t="shared" si="48"/>
        <v>64</v>
      </c>
      <c r="M1023" s="49">
        <f t="shared" si="49"/>
        <v>0.5714285714285714</v>
      </c>
      <c r="N1023" s="49" t="s">
        <v>5222</v>
      </c>
    </row>
    <row r="1024" spans="1:14" s="50" customFormat="1" ht="14.5" x14ac:dyDescent="0.35">
      <c r="A1024" s="33" t="s">
        <v>4959</v>
      </c>
      <c r="B1024" s="53" t="s">
        <v>383</v>
      </c>
      <c r="C1024" s="49">
        <f t="shared" si="50"/>
        <v>0.56796104598737596</v>
      </c>
      <c r="D1024" s="33">
        <v>61584</v>
      </c>
      <c r="E1024" s="55" t="s">
        <v>1908</v>
      </c>
      <c r="F1024" s="54">
        <v>550702000757</v>
      </c>
      <c r="G1024" s="60" t="s">
        <v>5953</v>
      </c>
      <c r="H1024" s="59">
        <v>49</v>
      </c>
      <c r="I1024" s="57">
        <v>1548</v>
      </c>
      <c r="J1024" s="41"/>
      <c r="K1024" s="42"/>
      <c r="L1024" s="51">
        <f t="shared" si="48"/>
        <v>49</v>
      </c>
      <c r="M1024" s="49">
        <f t="shared" si="49"/>
        <v>3.1653746770025838E-2</v>
      </c>
      <c r="N1024" s="49" t="s">
        <v>5222</v>
      </c>
    </row>
    <row r="1025" spans="1:14" s="50" customFormat="1" ht="14.5" x14ac:dyDescent="0.35">
      <c r="A1025" s="33" t="s">
        <v>4959</v>
      </c>
      <c r="B1025" s="53" t="s">
        <v>383</v>
      </c>
      <c r="C1025" s="49">
        <f t="shared" si="50"/>
        <v>0.56796104598737596</v>
      </c>
      <c r="D1025" s="33">
        <v>62350</v>
      </c>
      <c r="E1025" s="55" t="s">
        <v>592</v>
      </c>
      <c r="F1025" s="54">
        <v>550702000758</v>
      </c>
      <c r="G1025" s="60" t="s">
        <v>5954</v>
      </c>
      <c r="H1025" s="59">
        <v>195</v>
      </c>
      <c r="I1025" s="57">
        <v>619</v>
      </c>
      <c r="J1025" s="41"/>
      <c r="K1025" s="42"/>
      <c r="L1025" s="51">
        <f t="shared" si="48"/>
        <v>195</v>
      </c>
      <c r="M1025" s="49">
        <f t="shared" si="49"/>
        <v>0.3150242326332795</v>
      </c>
      <c r="N1025" s="49" t="s">
        <v>5222</v>
      </c>
    </row>
    <row r="1026" spans="1:14" s="50" customFormat="1" ht="14.5" x14ac:dyDescent="0.35">
      <c r="A1026" s="33" t="s">
        <v>4959</v>
      </c>
      <c r="B1026" s="53" t="s">
        <v>383</v>
      </c>
      <c r="C1026" s="49">
        <f t="shared" si="50"/>
        <v>0.56796104598737596</v>
      </c>
      <c r="D1026" s="33">
        <v>61588</v>
      </c>
      <c r="E1026" s="55" t="s">
        <v>1909</v>
      </c>
      <c r="F1026" s="54">
        <v>550702000761</v>
      </c>
      <c r="G1026" s="60" t="s">
        <v>5956</v>
      </c>
      <c r="H1026" s="59">
        <v>561</v>
      </c>
      <c r="I1026" s="57">
        <v>284</v>
      </c>
      <c r="J1026" s="41"/>
      <c r="K1026" s="42"/>
      <c r="L1026" s="51">
        <f t="shared" ref="L1026:L1089" si="51">IF(K1026="",H1026,(MIN(I1026,(K1026*1.6*I1026))))</f>
        <v>561</v>
      </c>
      <c r="M1026" s="49">
        <f t="shared" ref="M1026:M1089" si="52">IF(L1026=0,0,(L1026/I1026))</f>
        <v>1.9753521126760563</v>
      </c>
      <c r="N1026" s="49" t="s">
        <v>5222</v>
      </c>
    </row>
    <row r="1027" spans="1:14" s="50" customFormat="1" ht="14.5" x14ac:dyDescent="0.35">
      <c r="A1027" s="33" t="s">
        <v>4959</v>
      </c>
      <c r="B1027" s="53" t="s">
        <v>383</v>
      </c>
      <c r="C1027" s="49">
        <f t="shared" si="50"/>
        <v>0.56796104598737596</v>
      </c>
      <c r="D1027" s="33">
        <v>60448</v>
      </c>
      <c r="E1027" s="55" t="s">
        <v>604</v>
      </c>
      <c r="F1027" s="54">
        <v>550702001686</v>
      </c>
      <c r="G1027" s="60" t="s">
        <v>5959</v>
      </c>
      <c r="H1027" s="59">
        <v>93</v>
      </c>
      <c r="I1027" s="57">
        <v>349</v>
      </c>
      <c r="J1027" s="41"/>
      <c r="K1027" s="42"/>
      <c r="L1027" s="51">
        <f t="shared" si="51"/>
        <v>93</v>
      </c>
      <c r="M1027" s="49">
        <f t="shared" si="52"/>
        <v>0.26647564469914042</v>
      </c>
      <c r="N1027" s="49" t="s">
        <v>5222</v>
      </c>
    </row>
    <row r="1028" spans="1:14" s="50" customFormat="1" ht="14.5" x14ac:dyDescent="0.35">
      <c r="A1028" s="33" t="s">
        <v>4959</v>
      </c>
      <c r="B1028" s="53" t="s">
        <v>383</v>
      </c>
      <c r="C1028" s="49">
        <f t="shared" si="50"/>
        <v>0.56796104598737596</v>
      </c>
      <c r="D1028" s="33">
        <v>61570</v>
      </c>
      <c r="E1028" s="55" t="s">
        <v>839</v>
      </c>
      <c r="F1028" s="54">
        <v>550702000768</v>
      </c>
      <c r="G1028" s="60" t="s">
        <v>5962</v>
      </c>
      <c r="H1028" s="59">
        <v>140</v>
      </c>
      <c r="I1028" s="57">
        <v>872</v>
      </c>
      <c r="J1028" s="41"/>
      <c r="K1028" s="42"/>
      <c r="L1028" s="51">
        <f t="shared" si="51"/>
        <v>140</v>
      </c>
      <c r="M1028" s="49">
        <f t="shared" si="52"/>
        <v>0.16055045871559634</v>
      </c>
      <c r="N1028" s="49" t="s">
        <v>5222</v>
      </c>
    </row>
    <row r="1029" spans="1:14" s="50" customFormat="1" ht="14.5" x14ac:dyDescent="0.35">
      <c r="A1029" s="33" t="s">
        <v>4959</v>
      </c>
      <c r="B1029" s="53" t="s">
        <v>383</v>
      </c>
      <c r="C1029" s="49">
        <f t="shared" si="50"/>
        <v>0.56796104598737596</v>
      </c>
      <c r="D1029" s="33">
        <v>61571</v>
      </c>
      <c r="E1029" s="55" t="s">
        <v>1320</v>
      </c>
      <c r="F1029" s="54">
        <v>550702000769</v>
      </c>
      <c r="G1029" s="60" t="s">
        <v>5963</v>
      </c>
      <c r="H1029" s="59">
        <v>210</v>
      </c>
      <c r="I1029" s="57">
        <v>383</v>
      </c>
      <c r="J1029" s="41"/>
      <c r="K1029" s="42"/>
      <c r="L1029" s="51">
        <f t="shared" si="51"/>
        <v>210</v>
      </c>
      <c r="M1029" s="49">
        <f t="shared" si="52"/>
        <v>0.54830287206266315</v>
      </c>
      <c r="N1029" s="49" t="s">
        <v>5222</v>
      </c>
    </row>
    <row r="1030" spans="1:14" s="50" customFormat="1" ht="14.5" x14ac:dyDescent="0.35">
      <c r="A1030" s="33" t="s">
        <v>4959</v>
      </c>
      <c r="B1030" s="53" t="s">
        <v>383</v>
      </c>
      <c r="C1030" s="49">
        <f t="shared" si="50"/>
        <v>0.56796104598737596</v>
      </c>
      <c r="D1030" s="33">
        <v>61576</v>
      </c>
      <c r="E1030" s="55" t="s">
        <v>1910</v>
      </c>
      <c r="F1030" s="54">
        <v>550702000770</v>
      </c>
      <c r="G1030" s="60" t="s">
        <v>5964</v>
      </c>
      <c r="H1030" s="59">
        <v>283</v>
      </c>
      <c r="I1030" s="57">
        <v>1192</v>
      </c>
      <c r="J1030" s="41"/>
      <c r="K1030" s="42"/>
      <c r="L1030" s="51">
        <f t="shared" si="51"/>
        <v>283</v>
      </c>
      <c r="M1030" s="49">
        <f t="shared" si="52"/>
        <v>0.23741610738255034</v>
      </c>
      <c r="N1030" s="49" t="s">
        <v>5222</v>
      </c>
    </row>
    <row r="1031" spans="1:14" s="50" customFormat="1" ht="14.5" x14ac:dyDescent="0.35">
      <c r="A1031" s="33" t="s">
        <v>4959</v>
      </c>
      <c r="B1031" s="53" t="s">
        <v>383</v>
      </c>
      <c r="C1031" s="49">
        <f t="shared" si="50"/>
        <v>0.56796104598737596</v>
      </c>
      <c r="D1031" s="33"/>
      <c r="E1031" s="55" t="s">
        <v>1911</v>
      </c>
      <c r="F1031" s="54">
        <v>550702002770</v>
      </c>
      <c r="G1031" s="60" t="s">
        <v>5965</v>
      </c>
      <c r="H1031" s="59">
        <v>392</v>
      </c>
      <c r="I1031" s="57">
        <v>481</v>
      </c>
      <c r="J1031" s="41"/>
      <c r="K1031" s="42"/>
      <c r="L1031" s="51">
        <f t="shared" si="51"/>
        <v>392</v>
      </c>
      <c r="M1031" s="49">
        <f t="shared" si="52"/>
        <v>0.81496881496881501</v>
      </c>
      <c r="N1031" s="49" t="s">
        <v>5222</v>
      </c>
    </row>
    <row r="1032" spans="1:14" s="50" customFormat="1" ht="14.5" x14ac:dyDescent="0.35">
      <c r="A1032" s="33" t="s">
        <v>4959</v>
      </c>
      <c r="B1032" s="53" t="s">
        <v>383</v>
      </c>
      <c r="C1032" s="49">
        <f t="shared" si="50"/>
        <v>0.56796104598737596</v>
      </c>
      <c r="D1032" s="33">
        <v>17006148</v>
      </c>
      <c r="E1032" s="55" t="s">
        <v>1913</v>
      </c>
      <c r="F1032" s="54">
        <v>550702002952</v>
      </c>
      <c r="G1032" s="60" t="s">
        <v>5967</v>
      </c>
      <c r="H1032" s="59">
        <v>515</v>
      </c>
      <c r="I1032" s="57">
        <v>74</v>
      </c>
      <c r="J1032" s="41"/>
      <c r="K1032" s="42"/>
      <c r="L1032" s="51">
        <f t="shared" si="51"/>
        <v>515</v>
      </c>
      <c r="M1032" s="49">
        <f t="shared" si="52"/>
        <v>6.9594594594594597</v>
      </c>
      <c r="N1032" s="49" t="s">
        <v>5222</v>
      </c>
    </row>
    <row r="1033" spans="1:14" s="50" customFormat="1" ht="14.5" x14ac:dyDescent="0.35">
      <c r="A1033" s="33" t="s">
        <v>4959</v>
      </c>
      <c r="B1033" s="53" t="s">
        <v>383</v>
      </c>
      <c r="C1033" s="49">
        <f t="shared" si="50"/>
        <v>0.56796104598737596</v>
      </c>
      <c r="D1033" s="33">
        <v>62914</v>
      </c>
      <c r="E1033" s="55" t="s">
        <v>1009</v>
      </c>
      <c r="F1033" s="54">
        <v>550702000773</v>
      </c>
      <c r="G1033" s="60" t="s">
        <v>5968</v>
      </c>
      <c r="H1033" s="59">
        <v>105</v>
      </c>
      <c r="I1033" s="57">
        <v>358</v>
      </c>
      <c r="J1033" s="41"/>
      <c r="K1033" s="42"/>
      <c r="L1033" s="51">
        <f t="shared" si="51"/>
        <v>105</v>
      </c>
      <c r="M1033" s="49">
        <f t="shared" si="52"/>
        <v>0.29329608938547486</v>
      </c>
      <c r="N1033" s="49" t="s">
        <v>5222</v>
      </c>
    </row>
    <row r="1034" spans="1:14" s="50" customFormat="1" ht="14.5" x14ac:dyDescent="0.35">
      <c r="A1034" s="33" t="s">
        <v>4959</v>
      </c>
      <c r="B1034" s="53" t="s">
        <v>383</v>
      </c>
      <c r="C1034" s="49">
        <f t="shared" si="50"/>
        <v>0.56796104598737596</v>
      </c>
      <c r="D1034" s="33">
        <v>61591</v>
      </c>
      <c r="E1034" s="55" t="s">
        <v>1915</v>
      </c>
      <c r="F1034" s="54">
        <v>550702000774</v>
      </c>
      <c r="G1034" s="60" t="s">
        <v>5970</v>
      </c>
      <c r="H1034" s="59">
        <v>30</v>
      </c>
      <c r="I1034" s="57">
        <v>391</v>
      </c>
      <c r="J1034" s="41"/>
      <c r="K1034" s="42"/>
      <c r="L1034" s="51">
        <f t="shared" si="51"/>
        <v>30</v>
      </c>
      <c r="M1034" s="49">
        <f t="shared" si="52"/>
        <v>7.6726342710997444E-2</v>
      </c>
      <c r="N1034" s="49" t="s">
        <v>5222</v>
      </c>
    </row>
    <row r="1035" spans="1:14" s="50" customFormat="1" ht="14.5" x14ac:dyDescent="0.35">
      <c r="A1035" s="33" t="s">
        <v>4959</v>
      </c>
      <c r="B1035" s="53" t="s">
        <v>383</v>
      </c>
      <c r="C1035" s="49">
        <f t="shared" si="50"/>
        <v>0.56796104598737596</v>
      </c>
      <c r="D1035" s="33">
        <v>850</v>
      </c>
      <c r="E1035" s="55" t="s">
        <v>1916</v>
      </c>
      <c r="F1035" s="54">
        <v>550702002948</v>
      </c>
      <c r="G1035" s="60" t="s">
        <v>5973</v>
      </c>
      <c r="H1035" s="59">
        <v>179</v>
      </c>
      <c r="I1035" s="57">
        <v>10</v>
      </c>
      <c r="J1035" s="41"/>
      <c r="K1035" s="42"/>
      <c r="L1035" s="51">
        <f t="shared" si="51"/>
        <v>179</v>
      </c>
      <c r="M1035" s="49">
        <f t="shared" si="52"/>
        <v>17.899999999999999</v>
      </c>
      <c r="N1035" s="49" t="s">
        <v>5222</v>
      </c>
    </row>
    <row r="1036" spans="1:14" s="50" customFormat="1" ht="14.5" x14ac:dyDescent="0.35">
      <c r="A1036" s="33" t="s">
        <v>4960</v>
      </c>
      <c r="B1036" s="53" t="s">
        <v>220</v>
      </c>
      <c r="C1036" s="49">
        <f t="shared" si="50"/>
        <v>0.42723778143876989</v>
      </c>
      <c r="D1036" s="33">
        <v>62456</v>
      </c>
      <c r="E1036" s="55" t="s">
        <v>1150</v>
      </c>
      <c r="F1036" s="54">
        <v>550705000777</v>
      </c>
      <c r="G1036" s="60" t="s">
        <v>5974</v>
      </c>
      <c r="H1036" s="59">
        <v>195</v>
      </c>
      <c r="I1036" s="57">
        <v>299</v>
      </c>
      <c r="J1036" s="41"/>
      <c r="K1036" s="42"/>
      <c r="L1036" s="51">
        <f t="shared" si="51"/>
        <v>195</v>
      </c>
      <c r="M1036" s="49">
        <f t="shared" si="52"/>
        <v>0.65217391304347827</v>
      </c>
      <c r="N1036" s="49" t="s">
        <v>5222</v>
      </c>
    </row>
    <row r="1037" spans="1:14" s="50" customFormat="1" ht="14.5" x14ac:dyDescent="0.35">
      <c r="A1037" s="33" t="s">
        <v>4960</v>
      </c>
      <c r="B1037" s="53" t="s">
        <v>220</v>
      </c>
      <c r="C1037" s="49">
        <f t="shared" si="50"/>
        <v>0.42723778143876989</v>
      </c>
      <c r="D1037" s="33"/>
      <c r="E1037" s="55" t="s">
        <v>2568</v>
      </c>
      <c r="F1037" s="54" t="s">
        <v>2392</v>
      </c>
      <c r="G1037" s="60" t="s">
        <v>5975</v>
      </c>
      <c r="H1037" s="59">
        <v>233</v>
      </c>
      <c r="I1037" s="57">
        <v>4</v>
      </c>
      <c r="J1037" s="41"/>
      <c r="K1037" s="42"/>
      <c r="L1037" s="51">
        <f t="shared" si="51"/>
        <v>233</v>
      </c>
      <c r="M1037" s="49">
        <f t="shared" si="52"/>
        <v>58.25</v>
      </c>
      <c r="N1037" s="49" t="s">
        <v>5222</v>
      </c>
    </row>
    <row r="1038" spans="1:14" s="50" customFormat="1" ht="14.5" x14ac:dyDescent="0.35">
      <c r="A1038" s="33" t="s">
        <v>4960</v>
      </c>
      <c r="B1038" s="53" t="s">
        <v>220</v>
      </c>
      <c r="C1038" s="49">
        <f t="shared" si="50"/>
        <v>0.42723778143876989</v>
      </c>
      <c r="D1038" s="33">
        <v>61602</v>
      </c>
      <c r="E1038" s="55" t="s">
        <v>1151</v>
      </c>
      <c r="F1038" s="54">
        <v>550705000778</v>
      </c>
      <c r="G1038" s="60" t="s">
        <v>5976</v>
      </c>
      <c r="H1038" s="59">
        <v>5</v>
      </c>
      <c r="I1038" s="57">
        <v>619</v>
      </c>
      <c r="J1038" s="41"/>
      <c r="K1038" s="42"/>
      <c r="L1038" s="51">
        <f t="shared" si="51"/>
        <v>5</v>
      </c>
      <c r="M1038" s="49">
        <f t="shared" si="52"/>
        <v>8.0775444264943458E-3</v>
      </c>
      <c r="N1038" s="49" t="s">
        <v>5222</v>
      </c>
    </row>
    <row r="1039" spans="1:14" s="50" customFormat="1" ht="14.5" x14ac:dyDescent="0.35">
      <c r="A1039" s="33" t="s">
        <v>4960</v>
      </c>
      <c r="B1039" s="53" t="s">
        <v>220</v>
      </c>
      <c r="C1039" s="49">
        <f t="shared" si="50"/>
        <v>0.42723778143876989</v>
      </c>
      <c r="D1039" s="33">
        <v>61601</v>
      </c>
      <c r="E1039" s="55" t="s">
        <v>806</v>
      </c>
      <c r="F1039" s="54">
        <v>550705000779</v>
      </c>
      <c r="G1039" s="60" t="s">
        <v>5977</v>
      </c>
      <c r="H1039" s="59">
        <v>115</v>
      </c>
      <c r="I1039" s="57">
        <v>409</v>
      </c>
      <c r="J1039" s="41"/>
      <c r="K1039" s="42"/>
      <c r="L1039" s="51">
        <f t="shared" si="51"/>
        <v>115</v>
      </c>
      <c r="M1039" s="49">
        <f t="shared" si="52"/>
        <v>0.28117359413202936</v>
      </c>
      <c r="N1039" s="49" t="s">
        <v>5222</v>
      </c>
    </row>
    <row r="1040" spans="1:14" s="50" customFormat="1" ht="14.5" x14ac:dyDescent="0.35">
      <c r="A1040" s="33" t="s">
        <v>4960</v>
      </c>
      <c r="B1040" s="53" t="s">
        <v>220</v>
      </c>
      <c r="C1040" s="49">
        <f t="shared" si="50"/>
        <v>0.42723778143876989</v>
      </c>
      <c r="D1040" s="33">
        <v>62342</v>
      </c>
      <c r="E1040" s="55" t="s">
        <v>617</v>
      </c>
      <c r="F1040" s="54">
        <v>550705000781</v>
      </c>
      <c r="G1040" s="60" t="s">
        <v>5978</v>
      </c>
      <c r="H1040" s="59">
        <v>1</v>
      </c>
      <c r="I1040" s="57">
        <v>239</v>
      </c>
      <c r="J1040" s="41"/>
      <c r="K1040" s="42"/>
      <c r="L1040" s="51">
        <f t="shared" si="51"/>
        <v>1</v>
      </c>
      <c r="M1040" s="49">
        <f t="shared" si="52"/>
        <v>4.1841004184100415E-3</v>
      </c>
      <c r="N1040" s="49" t="s">
        <v>5222</v>
      </c>
    </row>
    <row r="1041" spans="1:14" s="50" customFormat="1" ht="14.5" x14ac:dyDescent="0.35">
      <c r="A1041" s="33" t="s">
        <v>4960</v>
      </c>
      <c r="B1041" s="53" t="s">
        <v>220</v>
      </c>
      <c r="C1041" s="49">
        <f t="shared" si="50"/>
        <v>0.42723778143876989</v>
      </c>
      <c r="D1041" s="33">
        <v>62450</v>
      </c>
      <c r="E1041" s="55" t="s">
        <v>1152</v>
      </c>
      <c r="F1041" s="54">
        <v>550705000780</v>
      </c>
      <c r="G1041" s="60" t="s">
        <v>5979</v>
      </c>
      <c r="H1041" s="59">
        <v>229</v>
      </c>
      <c r="I1041" s="57">
        <v>251</v>
      </c>
      <c r="J1041" s="41"/>
      <c r="K1041" s="42"/>
      <c r="L1041" s="51">
        <f t="shared" si="51"/>
        <v>229</v>
      </c>
      <c r="M1041" s="49">
        <f t="shared" si="52"/>
        <v>0.91235059760956172</v>
      </c>
      <c r="N1041" s="49" t="s">
        <v>5222</v>
      </c>
    </row>
    <row r="1042" spans="1:14" s="50" customFormat="1" ht="14.5" x14ac:dyDescent="0.35">
      <c r="A1042" s="33" t="s">
        <v>4961</v>
      </c>
      <c r="B1042" s="53" t="s">
        <v>221</v>
      </c>
      <c r="C1042" s="49">
        <f t="shared" si="50"/>
        <v>0.40712074303405571</v>
      </c>
      <c r="D1042" s="33">
        <v>60487</v>
      </c>
      <c r="E1042" s="55" t="s">
        <v>1153</v>
      </c>
      <c r="F1042" s="54">
        <v>550717000782</v>
      </c>
      <c r="G1042" s="60" t="s">
        <v>5980</v>
      </c>
      <c r="H1042" s="59">
        <v>176</v>
      </c>
      <c r="I1042" s="57">
        <v>271</v>
      </c>
      <c r="J1042" s="41"/>
      <c r="K1042" s="42"/>
      <c r="L1042" s="51">
        <f t="shared" si="51"/>
        <v>176</v>
      </c>
      <c r="M1042" s="49">
        <f t="shared" si="52"/>
        <v>0.64944649446494462</v>
      </c>
      <c r="N1042" s="49" t="s">
        <v>5222</v>
      </c>
    </row>
    <row r="1043" spans="1:14" s="50" customFormat="1" ht="14.5" x14ac:dyDescent="0.35">
      <c r="A1043" s="33" t="s">
        <v>4961</v>
      </c>
      <c r="B1043" s="53" t="s">
        <v>221</v>
      </c>
      <c r="C1043" s="49">
        <f t="shared" si="50"/>
        <v>0.40712074303405571</v>
      </c>
      <c r="D1043" s="33">
        <v>60488</v>
      </c>
      <c r="E1043" s="55" t="s">
        <v>1154</v>
      </c>
      <c r="F1043" s="54">
        <v>550717000783</v>
      </c>
      <c r="G1043" s="60" t="s">
        <v>5981</v>
      </c>
      <c r="H1043" s="59">
        <v>87</v>
      </c>
      <c r="I1043" s="57">
        <v>375</v>
      </c>
      <c r="J1043" s="41"/>
      <c r="K1043" s="42"/>
      <c r="L1043" s="51">
        <f t="shared" si="51"/>
        <v>87</v>
      </c>
      <c r="M1043" s="49">
        <f t="shared" si="52"/>
        <v>0.23200000000000001</v>
      </c>
      <c r="N1043" s="49" t="s">
        <v>5222</v>
      </c>
    </row>
    <row r="1044" spans="1:14" s="50" customFormat="1" ht="14.5" x14ac:dyDescent="0.35">
      <c r="A1044" s="33" t="s">
        <v>4962</v>
      </c>
      <c r="B1044" s="53" t="s">
        <v>202</v>
      </c>
      <c r="C1044" s="49">
        <f t="shared" si="50"/>
        <v>0.7667844522968198</v>
      </c>
      <c r="D1044" s="33">
        <v>61606</v>
      </c>
      <c r="E1044" s="55" t="s">
        <v>1101</v>
      </c>
      <c r="F1044" s="54">
        <v>550723000784</v>
      </c>
      <c r="G1044" s="60" t="s">
        <v>5982</v>
      </c>
      <c r="H1044" s="59">
        <v>137</v>
      </c>
      <c r="I1044" s="57">
        <v>186</v>
      </c>
      <c r="J1044" s="41"/>
      <c r="K1044" s="42"/>
      <c r="L1044" s="51">
        <f t="shared" si="51"/>
        <v>137</v>
      </c>
      <c r="M1044" s="49">
        <f t="shared" si="52"/>
        <v>0.73655913978494625</v>
      </c>
      <c r="N1044" s="49" t="s">
        <v>5222</v>
      </c>
    </row>
    <row r="1045" spans="1:14" s="50" customFormat="1" ht="14.5" x14ac:dyDescent="0.35">
      <c r="A1045" s="33" t="s">
        <v>4962</v>
      </c>
      <c r="B1045" s="53" t="s">
        <v>202</v>
      </c>
      <c r="C1045" s="49">
        <f t="shared" si="50"/>
        <v>0.7667844522968198</v>
      </c>
      <c r="D1045" s="33">
        <v>61607</v>
      </c>
      <c r="E1045" s="55" t="s">
        <v>1102</v>
      </c>
      <c r="F1045" s="54">
        <v>550723000785</v>
      </c>
      <c r="G1045" s="60" t="s">
        <v>5983</v>
      </c>
      <c r="H1045" s="59">
        <v>80</v>
      </c>
      <c r="I1045" s="57">
        <v>97</v>
      </c>
      <c r="J1045" s="41"/>
      <c r="K1045" s="42"/>
      <c r="L1045" s="51">
        <f t="shared" si="51"/>
        <v>80</v>
      </c>
      <c r="M1045" s="49">
        <f t="shared" si="52"/>
        <v>0.82474226804123707</v>
      </c>
      <c r="N1045" s="49" t="s">
        <v>5222</v>
      </c>
    </row>
    <row r="1046" spans="1:14" s="50" customFormat="1" ht="14.5" x14ac:dyDescent="0.35">
      <c r="A1046" s="33" t="s">
        <v>4963</v>
      </c>
      <c r="B1046" s="53" t="s">
        <v>338</v>
      </c>
      <c r="C1046" s="49">
        <f t="shared" si="50"/>
        <v>0.21379485874268261</v>
      </c>
      <c r="D1046" s="33">
        <v>62146</v>
      </c>
      <c r="E1046" s="55" t="s">
        <v>1712</v>
      </c>
      <c r="F1046" s="54">
        <v>550729002433</v>
      </c>
      <c r="G1046" s="60" t="s">
        <v>5984</v>
      </c>
      <c r="H1046" s="59">
        <v>89</v>
      </c>
      <c r="I1046" s="57">
        <v>569</v>
      </c>
      <c r="J1046" s="41"/>
      <c r="K1046" s="42"/>
      <c r="L1046" s="51">
        <f t="shared" si="51"/>
        <v>89</v>
      </c>
      <c r="M1046" s="49">
        <f t="shared" si="52"/>
        <v>0.15641476274165203</v>
      </c>
      <c r="N1046" s="49" t="s">
        <v>5222</v>
      </c>
    </row>
    <row r="1047" spans="1:14" s="50" customFormat="1" ht="14.5" x14ac:dyDescent="0.35">
      <c r="A1047" s="33" t="s">
        <v>4963</v>
      </c>
      <c r="B1047" s="53" t="s">
        <v>338</v>
      </c>
      <c r="C1047" s="49">
        <f t="shared" si="50"/>
        <v>0.21379485874268261</v>
      </c>
      <c r="D1047" s="33">
        <v>62137</v>
      </c>
      <c r="E1047" s="55" t="s">
        <v>1713</v>
      </c>
      <c r="F1047" s="54">
        <v>550729000797</v>
      </c>
      <c r="G1047" s="60" t="s">
        <v>5985</v>
      </c>
      <c r="H1047" s="59">
        <v>131</v>
      </c>
      <c r="I1047" s="57">
        <v>274</v>
      </c>
      <c r="J1047" s="41"/>
      <c r="K1047" s="42"/>
      <c r="L1047" s="51">
        <f t="shared" si="51"/>
        <v>131</v>
      </c>
      <c r="M1047" s="49">
        <f t="shared" si="52"/>
        <v>0.47810218978102192</v>
      </c>
      <c r="N1047" s="49" t="s">
        <v>5222</v>
      </c>
    </row>
    <row r="1048" spans="1:14" s="50" customFormat="1" ht="14.5" x14ac:dyDescent="0.35">
      <c r="A1048" s="33" t="s">
        <v>4963</v>
      </c>
      <c r="B1048" s="53" t="s">
        <v>338</v>
      </c>
      <c r="C1048" s="49">
        <f t="shared" si="50"/>
        <v>0.21379485874268261</v>
      </c>
      <c r="D1048" s="33">
        <v>62141</v>
      </c>
      <c r="E1048" s="55" t="s">
        <v>1714</v>
      </c>
      <c r="F1048" s="54">
        <v>550729000793</v>
      </c>
      <c r="G1048" s="60" t="s">
        <v>5986</v>
      </c>
      <c r="H1048" s="59">
        <v>57</v>
      </c>
      <c r="I1048" s="57">
        <v>1169</v>
      </c>
      <c r="J1048" s="41"/>
      <c r="K1048" s="42"/>
      <c r="L1048" s="51">
        <f t="shared" si="51"/>
        <v>57</v>
      </c>
      <c r="M1048" s="49">
        <f t="shared" si="52"/>
        <v>4.875962360992301E-2</v>
      </c>
      <c r="N1048" s="49" t="s">
        <v>5222</v>
      </c>
    </row>
    <row r="1049" spans="1:14" s="50" customFormat="1" ht="14.5" x14ac:dyDescent="0.35">
      <c r="A1049" s="33" t="s">
        <v>4963</v>
      </c>
      <c r="B1049" s="53" t="s">
        <v>338</v>
      </c>
      <c r="C1049" s="49">
        <f t="shared" si="50"/>
        <v>0.21379485874268261</v>
      </c>
      <c r="D1049" s="33"/>
      <c r="E1049" s="55" t="s">
        <v>1715</v>
      </c>
      <c r="F1049" s="54">
        <v>550729002878</v>
      </c>
      <c r="G1049" s="60" t="s">
        <v>5987</v>
      </c>
      <c r="H1049" s="59">
        <v>170</v>
      </c>
      <c r="I1049" s="57">
        <v>232</v>
      </c>
      <c r="J1049" s="41"/>
      <c r="K1049" s="42"/>
      <c r="L1049" s="51">
        <f t="shared" si="51"/>
        <v>170</v>
      </c>
      <c r="M1049" s="49">
        <f t="shared" si="52"/>
        <v>0.73275862068965514</v>
      </c>
      <c r="N1049" s="49" t="s">
        <v>5222</v>
      </c>
    </row>
    <row r="1050" spans="1:14" s="50" customFormat="1" ht="14.5" x14ac:dyDescent="0.35">
      <c r="A1050" s="33" t="s">
        <v>4963</v>
      </c>
      <c r="B1050" s="53" t="s">
        <v>338</v>
      </c>
      <c r="C1050" s="49">
        <f t="shared" si="50"/>
        <v>0.21379485874268261</v>
      </c>
      <c r="D1050" s="33">
        <v>62139</v>
      </c>
      <c r="E1050" s="55" t="s">
        <v>1716</v>
      </c>
      <c r="F1050" s="54">
        <v>550729000795</v>
      </c>
      <c r="G1050" s="60" t="s">
        <v>5988</v>
      </c>
      <c r="H1050" s="59">
        <v>125</v>
      </c>
      <c r="I1050" s="57">
        <v>191</v>
      </c>
      <c r="J1050" s="41"/>
      <c r="K1050" s="42"/>
      <c r="L1050" s="51">
        <f t="shared" si="51"/>
        <v>125</v>
      </c>
      <c r="M1050" s="49">
        <f t="shared" si="52"/>
        <v>0.65445026178010468</v>
      </c>
      <c r="N1050" s="49" t="s">
        <v>5222</v>
      </c>
    </row>
    <row r="1051" spans="1:14" s="50" customFormat="1" ht="14.5" x14ac:dyDescent="0.35">
      <c r="A1051" s="33" t="s">
        <v>4963</v>
      </c>
      <c r="B1051" s="53" t="s">
        <v>338</v>
      </c>
      <c r="C1051" s="49">
        <f t="shared" si="50"/>
        <v>0.21379485874268261</v>
      </c>
      <c r="D1051" s="33">
        <v>62145</v>
      </c>
      <c r="E1051" s="55" t="s">
        <v>1717</v>
      </c>
      <c r="F1051" s="54">
        <v>550729000796</v>
      </c>
      <c r="G1051" s="60" t="s">
        <v>5989</v>
      </c>
      <c r="H1051" s="59">
        <v>234</v>
      </c>
      <c r="I1051" s="57">
        <v>332</v>
      </c>
      <c r="J1051" s="41"/>
      <c r="K1051" s="42"/>
      <c r="L1051" s="51">
        <f t="shared" si="51"/>
        <v>234</v>
      </c>
      <c r="M1051" s="49">
        <f t="shared" si="52"/>
        <v>0.70481927710843373</v>
      </c>
      <c r="N1051" s="49" t="s">
        <v>5222</v>
      </c>
    </row>
    <row r="1052" spans="1:14" s="50" customFormat="1" ht="14.5" x14ac:dyDescent="0.35">
      <c r="A1052" s="33" t="s">
        <v>4963</v>
      </c>
      <c r="B1052" s="53" t="s">
        <v>338</v>
      </c>
      <c r="C1052" s="49">
        <f t="shared" si="50"/>
        <v>0.21379485874268261</v>
      </c>
      <c r="D1052" s="33">
        <v>208016</v>
      </c>
      <c r="E1052" s="55" t="s">
        <v>1718</v>
      </c>
      <c r="F1052" s="54">
        <v>550729001700</v>
      </c>
      <c r="G1052" s="60" t="s">
        <v>5990</v>
      </c>
      <c r="H1052" s="59">
        <v>34</v>
      </c>
      <c r="I1052" s="57">
        <v>1162</v>
      </c>
      <c r="J1052" s="41"/>
      <c r="K1052" s="42"/>
      <c r="L1052" s="51">
        <f t="shared" si="51"/>
        <v>34</v>
      </c>
      <c r="M1052" s="49">
        <f t="shared" si="52"/>
        <v>2.9259896729776247E-2</v>
      </c>
      <c r="N1052" s="49" t="s">
        <v>5222</v>
      </c>
    </row>
    <row r="1053" spans="1:14" s="50" customFormat="1" ht="14.5" x14ac:dyDescent="0.35">
      <c r="A1053" s="33" t="s">
        <v>4964</v>
      </c>
      <c r="B1053" s="53" t="s">
        <v>233</v>
      </c>
      <c r="C1053" s="49">
        <f t="shared" si="50"/>
        <v>0.65988702657027509</v>
      </c>
      <c r="D1053" s="33">
        <v>209195</v>
      </c>
      <c r="E1053" s="55" t="s">
        <v>1195</v>
      </c>
      <c r="F1053" s="54">
        <v>550732001285</v>
      </c>
      <c r="G1053" s="60" t="s">
        <v>5994</v>
      </c>
      <c r="H1053" s="59">
        <v>199</v>
      </c>
      <c r="I1053" s="57">
        <v>211</v>
      </c>
      <c r="J1053" s="41"/>
      <c r="K1053" s="42"/>
      <c r="L1053" s="51">
        <f t="shared" si="51"/>
        <v>199</v>
      </c>
      <c r="M1053" s="49">
        <f t="shared" si="52"/>
        <v>0.94312796208530802</v>
      </c>
      <c r="N1053" s="49" t="s">
        <v>5222</v>
      </c>
    </row>
    <row r="1054" spans="1:14" s="50" customFormat="1" ht="14.5" x14ac:dyDescent="0.35">
      <c r="A1054" s="33" t="s">
        <v>4964</v>
      </c>
      <c r="B1054" s="53" t="s">
        <v>233</v>
      </c>
      <c r="C1054" s="49">
        <f t="shared" si="50"/>
        <v>0.65988702657027509</v>
      </c>
      <c r="D1054" s="33">
        <v>224624</v>
      </c>
      <c r="E1054" s="55" t="s">
        <v>1198</v>
      </c>
      <c r="F1054" s="54">
        <v>550732002457</v>
      </c>
      <c r="G1054" s="60" t="s">
        <v>5997</v>
      </c>
      <c r="H1054" s="59">
        <v>55</v>
      </c>
      <c r="I1054" s="57">
        <v>221</v>
      </c>
      <c r="J1054" s="41"/>
      <c r="K1054" s="42"/>
      <c r="L1054" s="51">
        <f t="shared" si="51"/>
        <v>55</v>
      </c>
      <c r="M1054" s="49">
        <f t="shared" si="52"/>
        <v>0.24886877828054299</v>
      </c>
      <c r="N1054" s="49" t="s">
        <v>5222</v>
      </c>
    </row>
    <row r="1055" spans="1:14" s="50" customFormat="1" ht="14.5" x14ac:dyDescent="0.35">
      <c r="A1055" s="33" t="s">
        <v>4964</v>
      </c>
      <c r="B1055" s="53" t="s">
        <v>233</v>
      </c>
      <c r="C1055" s="49">
        <f t="shared" si="50"/>
        <v>0.65988702657027509</v>
      </c>
      <c r="D1055" s="33">
        <v>16047469</v>
      </c>
      <c r="E1055" s="55" t="s">
        <v>1205</v>
      </c>
      <c r="F1055" s="54">
        <v>550732002754</v>
      </c>
      <c r="G1055" s="60" t="s">
        <v>6004</v>
      </c>
      <c r="H1055" s="59">
        <v>319</v>
      </c>
      <c r="I1055" s="57">
        <v>587</v>
      </c>
      <c r="J1055" s="41"/>
      <c r="K1055" s="42"/>
      <c r="L1055" s="51">
        <f t="shared" si="51"/>
        <v>319</v>
      </c>
      <c r="M1055" s="49">
        <f t="shared" si="52"/>
        <v>0.54344122657580918</v>
      </c>
      <c r="N1055" s="49" t="s">
        <v>5222</v>
      </c>
    </row>
    <row r="1056" spans="1:14" s="50" customFormat="1" ht="14.5" x14ac:dyDescent="0.35">
      <c r="A1056" s="33" t="s">
        <v>4964</v>
      </c>
      <c r="B1056" s="53" t="s">
        <v>233</v>
      </c>
      <c r="C1056" s="49">
        <f t="shared" si="50"/>
        <v>0.65988702657027509</v>
      </c>
      <c r="D1056" s="33">
        <v>178557</v>
      </c>
      <c r="E1056" s="55" t="s">
        <v>1208</v>
      </c>
      <c r="F1056" s="54">
        <v>550732001461</v>
      </c>
      <c r="G1056" s="60" t="s">
        <v>6007</v>
      </c>
      <c r="H1056" s="59">
        <v>221</v>
      </c>
      <c r="I1056" s="57">
        <v>2085</v>
      </c>
      <c r="J1056" s="41"/>
      <c r="K1056" s="42"/>
      <c r="L1056" s="51">
        <f t="shared" si="51"/>
        <v>221</v>
      </c>
      <c r="M1056" s="49">
        <f t="shared" si="52"/>
        <v>0.10599520383693045</v>
      </c>
      <c r="N1056" s="49" t="s">
        <v>5222</v>
      </c>
    </row>
    <row r="1057" spans="1:14" s="50" customFormat="1" ht="14.5" x14ac:dyDescent="0.35">
      <c r="A1057" s="33" t="s">
        <v>4964</v>
      </c>
      <c r="B1057" s="53" t="s">
        <v>233</v>
      </c>
      <c r="C1057" s="49">
        <f t="shared" si="50"/>
        <v>0.65988702657027509</v>
      </c>
      <c r="D1057" s="33">
        <v>60846</v>
      </c>
      <c r="E1057" s="55" t="s">
        <v>1209</v>
      </c>
      <c r="F1057" s="54">
        <v>550732000814</v>
      </c>
      <c r="G1057" s="60" t="s">
        <v>6009</v>
      </c>
      <c r="H1057" s="59">
        <v>46</v>
      </c>
      <c r="I1057" s="57">
        <v>288</v>
      </c>
      <c r="J1057" s="41"/>
      <c r="K1057" s="42"/>
      <c r="L1057" s="51">
        <f t="shared" si="51"/>
        <v>46</v>
      </c>
      <c r="M1057" s="49">
        <f t="shared" si="52"/>
        <v>0.15972222222222221</v>
      </c>
      <c r="N1057" s="49" t="s">
        <v>5222</v>
      </c>
    </row>
    <row r="1058" spans="1:14" s="50" customFormat="1" ht="14.5" x14ac:dyDescent="0.35">
      <c r="A1058" s="33" t="s">
        <v>4964</v>
      </c>
      <c r="B1058" s="53" t="s">
        <v>233</v>
      </c>
      <c r="C1058" s="49">
        <f t="shared" si="50"/>
        <v>0.65988702657027509</v>
      </c>
      <c r="D1058" s="33"/>
      <c r="E1058" s="55" t="s">
        <v>1210</v>
      </c>
      <c r="F1058" s="54">
        <v>550732002779</v>
      </c>
      <c r="G1058" s="60" t="s">
        <v>6010</v>
      </c>
      <c r="H1058" s="59">
        <v>856</v>
      </c>
      <c r="I1058" s="57">
        <v>116</v>
      </c>
      <c r="J1058" s="41"/>
      <c r="K1058" s="42"/>
      <c r="L1058" s="51">
        <f t="shared" si="51"/>
        <v>856</v>
      </c>
      <c r="M1058" s="49">
        <f t="shared" si="52"/>
        <v>7.3793103448275863</v>
      </c>
      <c r="N1058" s="49" t="s">
        <v>5222</v>
      </c>
    </row>
    <row r="1059" spans="1:14" s="50" customFormat="1" ht="14.5" x14ac:dyDescent="0.35">
      <c r="A1059" s="33" t="s">
        <v>4964</v>
      </c>
      <c r="B1059" s="53" t="s">
        <v>233</v>
      </c>
      <c r="C1059" s="49">
        <f t="shared" si="50"/>
        <v>0.65988702657027509</v>
      </c>
      <c r="D1059" s="33"/>
      <c r="E1059" s="55" t="s">
        <v>1211</v>
      </c>
      <c r="F1059" s="54">
        <v>550732002910</v>
      </c>
      <c r="G1059" s="60" t="s">
        <v>6011</v>
      </c>
      <c r="H1059" s="59">
        <v>217</v>
      </c>
      <c r="I1059" s="57">
        <v>30</v>
      </c>
      <c r="J1059" s="41"/>
      <c r="K1059" s="42"/>
      <c r="L1059" s="51">
        <f t="shared" si="51"/>
        <v>217</v>
      </c>
      <c r="M1059" s="49">
        <f t="shared" si="52"/>
        <v>7.2333333333333334</v>
      </c>
      <c r="N1059" s="49" t="s">
        <v>5222</v>
      </c>
    </row>
    <row r="1060" spans="1:14" s="50" customFormat="1" ht="14.5" x14ac:dyDescent="0.35">
      <c r="A1060" s="33" t="s">
        <v>4964</v>
      </c>
      <c r="B1060" s="53" t="s">
        <v>233</v>
      </c>
      <c r="C1060" s="49">
        <f t="shared" si="50"/>
        <v>0.65988702657027509</v>
      </c>
      <c r="D1060" s="33"/>
      <c r="E1060" s="55" t="s">
        <v>3192</v>
      </c>
      <c r="F1060" s="54">
        <v>550732003051</v>
      </c>
      <c r="G1060" s="60" t="s">
        <v>6012</v>
      </c>
      <c r="H1060" s="59">
        <v>130</v>
      </c>
      <c r="I1060" s="57">
        <v>35</v>
      </c>
      <c r="J1060" s="41"/>
      <c r="K1060" s="42"/>
      <c r="L1060" s="51">
        <f t="shared" si="51"/>
        <v>130</v>
      </c>
      <c r="M1060" s="49">
        <f t="shared" si="52"/>
        <v>3.7142857142857144</v>
      </c>
      <c r="N1060" s="49" t="s">
        <v>5222</v>
      </c>
    </row>
    <row r="1061" spans="1:14" s="50" customFormat="1" ht="14.5" x14ac:dyDescent="0.35">
      <c r="A1061" s="33" t="s">
        <v>4964</v>
      </c>
      <c r="B1061" s="53" t="s">
        <v>233</v>
      </c>
      <c r="C1061" s="49">
        <f t="shared" si="50"/>
        <v>0.65988702657027509</v>
      </c>
      <c r="D1061" s="33">
        <v>16047472</v>
      </c>
      <c r="E1061" s="55" t="s">
        <v>1212</v>
      </c>
      <c r="F1061" s="54">
        <v>550732002758</v>
      </c>
      <c r="G1061" s="60" t="s">
        <v>6013</v>
      </c>
      <c r="H1061" s="59">
        <v>1</v>
      </c>
      <c r="I1061" s="57">
        <v>1223</v>
      </c>
      <c r="J1061" s="41"/>
      <c r="K1061" s="42"/>
      <c r="L1061" s="51">
        <f t="shared" si="51"/>
        <v>1</v>
      </c>
      <c r="M1061" s="49">
        <f t="shared" si="52"/>
        <v>8.1766148814390845E-4</v>
      </c>
      <c r="N1061" s="49" t="s">
        <v>5222</v>
      </c>
    </row>
    <row r="1062" spans="1:14" s="50" customFormat="1" ht="14.5" x14ac:dyDescent="0.35">
      <c r="A1062" s="33" t="s">
        <v>4964</v>
      </c>
      <c r="B1062" s="53" t="s">
        <v>233</v>
      </c>
      <c r="C1062" s="49">
        <f t="shared" si="50"/>
        <v>0.65988702657027509</v>
      </c>
      <c r="D1062" s="33">
        <v>60850</v>
      </c>
      <c r="E1062" s="55" t="s">
        <v>1213</v>
      </c>
      <c r="F1062" s="54">
        <v>550732001462</v>
      </c>
      <c r="G1062" s="60" t="s">
        <v>6014</v>
      </c>
      <c r="H1062" s="59">
        <v>3</v>
      </c>
      <c r="I1062" s="57">
        <v>369</v>
      </c>
      <c r="J1062" s="41"/>
      <c r="K1062" s="42"/>
      <c r="L1062" s="51">
        <f t="shared" si="51"/>
        <v>3</v>
      </c>
      <c r="M1062" s="49">
        <f t="shared" si="52"/>
        <v>8.130081300813009E-3</v>
      </c>
      <c r="N1062" s="49" t="s">
        <v>5222</v>
      </c>
    </row>
    <row r="1063" spans="1:14" s="50" customFormat="1" ht="14.5" x14ac:dyDescent="0.35">
      <c r="A1063" s="33" t="s">
        <v>4964</v>
      </c>
      <c r="B1063" s="53" t="s">
        <v>233</v>
      </c>
      <c r="C1063" s="49">
        <f t="shared" si="50"/>
        <v>0.65988702657027509</v>
      </c>
      <c r="D1063" s="33">
        <v>60841</v>
      </c>
      <c r="E1063" s="55" t="s">
        <v>1214</v>
      </c>
      <c r="F1063" s="54">
        <v>550732000815</v>
      </c>
      <c r="G1063" s="60" t="s">
        <v>6015</v>
      </c>
      <c r="H1063" s="59">
        <v>5</v>
      </c>
      <c r="I1063" s="57">
        <v>911</v>
      </c>
      <c r="J1063" s="41"/>
      <c r="K1063" s="42"/>
      <c r="L1063" s="51">
        <f t="shared" si="51"/>
        <v>5</v>
      </c>
      <c r="M1063" s="49">
        <f t="shared" si="52"/>
        <v>5.4884742041712408E-3</v>
      </c>
      <c r="N1063" s="49" t="s">
        <v>5222</v>
      </c>
    </row>
    <row r="1064" spans="1:14" s="50" customFormat="1" ht="14.5" x14ac:dyDescent="0.35">
      <c r="A1064" s="33" t="s">
        <v>4964</v>
      </c>
      <c r="B1064" s="53" t="s">
        <v>233</v>
      </c>
      <c r="C1064" s="49">
        <f t="shared" si="50"/>
        <v>0.65988702657027509</v>
      </c>
      <c r="D1064" s="33">
        <v>229395</v>
      </c>
      <c r="E1064" s="55" t="s">
        <v>1216</v>
      </c>
      <c r="F1064" s="54">
        <v>550732002538</v>
      </c>
      <c r="G1064" s="60" t="s">
        <v>6017</v>
      </c>
      <c r="H1064" s="59">
        <v>70</v>
      </c>
      <c r="I1064" s="57">
        <v>1033</v>
      </c>
      <c r="J1064" s="41"/>
      <c r="K1064" s="42"/>
      <c r="L1064" s="51">
        <f t="shared" si="51"/>
        <v>70</v>
      </c>
      <c r="M1064" s="49">
        <f t="shared" si="52"/>
        <v>6.7763794772507255E-2</v>
      </c>
      <c r="N1064" s="49" t="s">
        <v>5222</v>
      </c>
    </row>
    <row r="1065" spans="1:14" s="50" customFormat="1" ht="14.5" x14ac:dyDescent="0.35">
      <c r="A1065" s="33" t="s">
        <v>4964</v>
      </c>
      <c r="B1065" s="53" t="s">
        <v>233</v>
      </c>
      <c r="C1065" s="49">
        <f t="shared" si="50"/>
        <v>0.65988702657027509</v>
      </c>
      <c r="D1065" s="33">
        <v>16041376</v>
      </c>
      <c r="E1065" s="55" t="s">
        <v>1218</v>
      </c>
      <c r="F1065" s="54">
        <v>550732002653</v>
      </c>
      <c r="G1065" s="60" t="s">
        <v>6019</v>
      </c>
      <c r="H1065" s="59">
        <v>490</v>
      </c>
      <c r="I1065" s="59">
        <v>611</v>
      </c>
      <c r="J1065" s="41"/>
      <c r="K1065" s="42"/>
      <c r="L1065" s="51">
        <f t="shared" si="51"/>
        <v>490</v>
      </c>
      <c r="M1065" s="49">
        <f t="shared" si="52"/>
        <v>0.80196399345335512</v>
      </c>
      <c r="N1065" s="49" t="s">
        <v>5222</v>
      </c>
    </row>
    <row r="1066" spans="1:14" s="50" customFormat="1" ht="14.5" x14ac:dyDescent="0.35">
      <c r="A1066" s="33" t="s">
        <v>4964</v>
      </c>
      <c r="B1066" s="53" t="s">
        <v>233</v>
      </c>
      <c r="C1066" s="49">
        <f t="shared" si="50"/>
        <v>0.65988702657027509</v>
      </c>
      <c r="D1066" s="33"/>
      <c r="E1066" s="55" t="s">
        <v>1219</v>
      </c>
      <c r="F1066" s="54">
        <v>550732001714</v>
      </c>
      <c r="G1066" s="60" t="s">
        <v>6020</v>
      </c>
      <c r="H1066" s="59">
        <v>413</v>
      </c>
      <c r="I1066" s="59">
        <v>21</v>
      </c>
      <c r="J1066" s="41"/>
      <c r="K1066" s="42"/>
      <c r="L1066" s="51">
        <f t="shared" si="51"/>
        <v>413</v>
      </c>
      <c r="M1066" s="49">
        <f t="shared" si="52"/>
        <v>19.666666666666668</v>
      </c>
      <c r="N1066" s="49" t="s">
        <v>5222</v>
      </c>
    </row>
    <row r="1067" spans="1:14" s="50" customFormat="1" ht="14.5" x14ac:dyDescent="0.35">
      <c r="A1067" s="33" t="s">
        <v>4964</v>
      </c>
      <c r="B1067" s="53" t="s">
        <v>233</v>
      </c>
      <c r="C1067" s="49">
        <f t="shared" si="50"/>
        <v>0.65988702657027509</v>
      </c>
      <c r="D1067" s="33">
        <v>60849</v>
      </c>
      <c r="E1067" s="55" t="s">
        <v>1220</v>
      </c>
      <c r="F1067" s="54">
        <v>550732000820</v>
      </c>
      <c r="G1067" s="60" t="s">
        <v>6021</v>
      </c>
      <c r="H1067" s="59">
        <v>250</v>
      </c>
      <c r="I1067" s="59">
        <v>607</v>
      </c>
      <c r="J1067" s="41"/>
      <c r="K1067" s="42"/>
      <c r="L1067" s="51">
        <f t="shared" si="51"/>
        <v>250</v>
      </c>
      <c r="M1067" s="49">
        <f t="shared" si="52"/>
        <v>0.41186161449752884</v>
      </c>
      <c r="N1067" s="49" t="s">
        <v>5222</v>
      </c>
    </row>
    <row r="1068" spans="1:14" s="50" customFormat="1" ht="14.5" x14ac:dyDescent="0.35">
      <c r="A1068" s="33" t="s">
        <v>4964</v>
      </c>
      <c r="B1068" s="53" t="s">
        <v>233</v>
      </c>
      <c r="C1068" s="49">
        <f t="shared" si="50"/>
        <v>0.65988702657027509</v>
      </c>
      <c r="D1068" s="33">
        <v>60848</v>
      </c>
      <c r="E1068" s="55" t="s">
        <v>1221</v>
      </c>
      <c r="F1068" s="54">
        <v>550732000821</v>
      </c>
      <c r="G1068" s="60" t="s">
        <v>6022</v>
      </c>
      <c r="H1068" s="59">
        <v>191</v>
      </c>
      <c r="I1068" s="57">
        <v>417</v>
      </c>
      <c r="J1068" s="41"/>
      <c r="K1068" s="42"/>
      <c r="L1068" s="51">
        <f t="shared" si="51"/>
        <v>191</v>
      </c>
      <c r="M1068" s="49">
        <f t="shared" si="52"/>
        <v>0.45803357314148679</v>
      </c>
      <c r="N1068" s="49" t="s">
        <v>5222</v>
      </c>
    </row>
    <row r="1069" spans="1:14" s="50" customFormat="1" ht="14.5" x14ac:dyDescent="0.35">
      <c r="A1069" s="33" t="s">
        <v>4964</v>
      </c>
      <c r="B1069" s="53" t="s">
        <v>233</v>
      </c>
      <c r="C1069" s="49">
        <f t="shared" si="50"/>
        <v>0.65988702657027509</v>
      </c>
      <c r="D1069" s="33">
        <v>60878</v>
      </c>
      <c r="E1069" s="55" t="s">
        <v>1223</v>
      </c>
      <c r="F1069" s="54">
        <v>550732000824</v>
      </c>
      <c r="G1069" s="60" t="s">
        <v>6025</v>
      </c>
      <c r="H1069" s="59">
        <v>102</v>
      </c>
      <c r="I1069" s="57">
        <v>440</v>
      </c>
      <c r="J1069" s="41"/>
      <c r="K1069" s="42"/>
      <c r="L1069" s="51">
        <f t="shared" si="51"/>
        <v>102</v>
      </c>
      <c r="M1069" s="49">
        <f t="shared" si="52"/>
        <v>0.23181818181818181</v>
      </c>
      <c r="N1069" s="49" t="s">
        <v>5222</v>
      </c>
    </row>
    <row r="1070" spans="1:14" s="50" customFormat="1" ht="14.5" x14ac:dyDescent="0.35">
      <c r="A1070" s="33" t="s">
        <v>4964</v>
      </c>
      <c r="B1070" s="53" t="s">
        <v>233</v>
      </c>
      <c r="C1070" s="49">
        <f t="shared" si="50"/>
        <v>0.65988702657027509</v>
      </c>
      <c r="D1070" s="33">
        <v>60839</v>
      </c>
      <c r="E1070" s="55" t="s">
        <v>1225</v>
      </c>
      <c r="F1070" s="54">
        <v>550732000351</v>
      </c>
      <c r="G1070" s="60" t="s">
        <v>6027</v>
      </c>
      <c r="H1070" s="59">
        <v>270</v>
      </c>
      <c r="I1070" s="57">
        <v>419</v>
      </c>
      <c r="J1070" s="41"/>
      <c r="K1070" s="42"/>
      <c r="L1070" s="51">
        <f t="shared" si="51"/>
        <v>270</v>
      </c>
      <c r="M1070" s="49">
        <f t="shared" si="52"/>
        <v>0.64439140811455842</v>
      </c>
      <c r="N1070" s="49" t="s">
        <v>5222</v>
      </c>
    </row>
    <row r="1071" spans="1:14" s="50" customFormat="1" ht="14.5" x14ac:dyDescent="0.35">
      <c r="A1071" s="33" t="s">
        <v>4964</v>
      </c>
      <c r="B1071" s="53" t="s">
        <v>233</v>
      </c>
      <c r="C1071" s="49">
        <f t="shared" si="50"/>
        <v>0.65988702657027509</v>
      </c>
      <c r="D1071" s="33">
        <v>60868</v>
      </c>
      <c r="E1071" s="55" t="s">
        <v>1227</v>
      </c>
      <c r="F1071" s="54">
        <v>550732000828</v>
      </c>
      <c r="G1071" s="60" t="s">
        <v>6029</v>
      </c>
      <c r="H1071" s="59">
        <v>220</v>
      </c>
      <c r="I1071" s="57">
        <v>1637</v>
      </c>
      <c r="J1071" s="41"/>
      <c r="K1071" s="42"/>
      <c r="L1071" s="51">
        <f t="shared" si="51"/>
        <v>220</v>
      </c>
      <c r="M1071" s="49">
        <f t="shared" si="52"/>
        <v>0.13439218081857054</v>
      </c>
      <c r="N1071" s="49" t="s">
        <v>5222</v>
      </c>
    </row>
    <row r="1072" spans="1:14" s="50" customFormat="1" ht="14.5" x14ac:dyDescent="0.35">
      <c r="A1072" s="33" t="s">
        <v>4964</v>
      </c>
      <c r="B1072" s="53" t="s">
        <v>233</v>
      </c>
      <c r="C1072" s="49">
        <f t="shared" si="50"/>
        <v>0.65988702657027509</v>
      </c>
      <c r="D1072" s="33">
        <v>60845</v>
      </c>
      <c r="E1072" s="55" t="s">
        <v>1229</v>
      </c>
      <c r="F1072" s="54">
        <v>550732000832</v>
      </c>
      <c r="G1072" s="60" t="s">
        <v>6032</v>
      </c>
      <c r="H1072" s="59">
        <v>713</v>
      </c>
      <c r="I1072" s="57">
        <v>402</v>
      </c>
      <c r="J1072" s="41"/>
      <c r="K1072" s="42"/>
      <c r="L1072" s="51">
        <f t="shared" si="51"/>
        <v>713</v>
      </c>
      <c r="M1072" s="49">
        <f t="shared" si="52"/>
        <v>1.7736318407960199</v>
      </c>
      <c r="N1072" s="49" t="s">
        <v>5222</v>
      </c>
    </row>
    <row r="1073" spans="1:14" s="50" customFormat="1" ht="14.5" x14ac:dyDescent="0.35">
      <c r="A1073" s="33" t="s">
        <v>4965</v>
      </c>
      <c r="B1073" s="53" t="s">
        <v>471</v>
      </c>
      <c r="C1073" s="49">
        <f t="shared" si="50"/>
        <v>0.28253379273787438</v>
      </c>
      <c r="D1073" s="33">
        <v>60426</v>
      </c>
      <c r="E1073" s="55" t="s">
        <v>2212</v>
      </c>
      <c r="F1073" s="54">
        <v>550351000374</v>
      </c>
      <c r="G1073" s="60" t="s">
        <v>6034</v>
      </c>
      <c r="H1073" s="59">
        <v>439</v>
      </c>
      <c r="I1073" s="57">
        <v>407</v>
      </c>
      <c r="J1073" s="41"/>
      <c r="K1073" s="42"/>
      <c r="L1073" s="51">
        <f t="shared" si="51"/>
        <v>439</v>
      </c>
      <c r="M1073" s="49">
        <f t="shared" si="52"/>
        <v>1.0786240786240786</v>
      </c>
      <c r="N1073" s="49" t="s">
        <v>5222</v>
      </c>
    </row>
    <row r="1074" spans="1:14" s="50" customFormat="1" ht="14.5" x14ac:dyDescent="0.35">
      <c r="A1074" s="33" t="s">
        <v>4965</v>
      </c>
      <c r="B1074" s="53" t="s">
        <v>471</v>
      </c>
      <c r="C1074" s="49">
        <f t="shared" si="50"/>
        <v>0.28253379273787438</v>
      </c>
      <c r="D1074" s="33">
        <v>60765</v>
      </c>
      <c r="E1074" s="55" t="s">
        <v>2213</v>
      </c>
      <c r="F1074" s="54">
        <v>550351000375</v>
      </c>
      <c r="G1074" s="60" t="s">
        <v>6035</v>
      </c>
      <c r="H1074" s="59">
        <v>140</v>
      </c>
      <c r="I1074" s="57">
        <v>398</v>
      </c>
      <c r="J1074" s="41"/>
      <c r="K1074" s="42"/>
      <c r="L1074" s="51">
        <f t="shared" si="51"/>
        <v>140</v>
      </c>
      <c r="M1074" s="49">
        <f t="shared" si="52"/>
        <v>0.35175879396984927</v>
      </c>
      <c r="N1074" s="49" t="s">
        <v>5222</v>
      </c>
    </row>
    <row r="1075" spans="1:14" s="50" customFormat="1" ht="14.5" x14ac:dyDescent="0.35">
      <c r="A1075" s="33" t="s">
        <v>4965</v>
      </c>
      <c r="B1075" s="53" t="s">
        <v>471</v>
      </c>
      <c r="C1075" s="49">
        <f t="shared" si="50"/>
        <v>0.28253379273787438</v>
      </c>
      <c r="D1075" s="33">
        <v>470</v>
      </c>
      <c r="E1075" s="55" t="s">
        <v>2214</v>
      </c>
      <c r="F1075" s="54">
        <v>550351002988</v>
      </c>
      <c r="G1075" s="60" t="s">
        <v>6036</v>
      </c>
      <c r="H1075" s="59">
        <v>151</v>
      </c>
      <c r="I1075" s="57">
        <v>180</v>
      </c>
      <c r="J1075" s="41"/>
      <c r="K1075" s="42"/>
      <c r="L1075" s="51">
        <f t="shared" si="51"/>
        <v>151</v>
      </c>
      <c r="M1075" s="49">
        <f t="shared" si="52"/>
        <v>0.83888888888888891</v>
      </c>
      <c r="N1075" s="49" t="s">
        <v>5222</v>
      </c>
    </row>
    <row r="1076" spans="1:14" s="50" customFormat="1" ht="14.5" x14ac:dyDescent="0.35">
      <c r="A1076" s="33" t="s">
        <v>4965</v>
      </c>
      <c r="B1076" s="53" t="s">
        <v>471</v>
      </c>
      <c r="C1076" s="49">
        <f t="shared" si="50"/>
        <v>0.28253379273787438</v>
      </c>
      <c r="D1076" s="33"/>
      <c r="E1076" s="55" t="s">
        <v>2215</v>
      </c>
      <c r="F1076" s="54">
        <v>550351002852</v>
      </c>
      <c r="G1076" s="60" t="s">
        <v>6037</v>
      </c>
      <c r="H1076" s="59">
        <v>37</v>
      </c>
      <c r="I1076" s="57">
        <v>86</v>
      </c>
      <c r="J1076" s="41"/>
      <c r="K1076" s="42"/>
      <c r="L1076" s="51">
        <f t="shared" si="51"/>
        <v>37</v>
      </c>
      <c r="M1076" s="49">
        <f t="shared" si="52"/>
        <v>0.43023255813953487</v>
      </c>
      <c r="N1076" s="49" t="s">
        <v>5222</v>
      </c>
    </row>
    <row r="1077" spans="1:14" s="50" customFormat="1" ht="14.5" x14ac:dyDescent="0.35">
      <c r="A1077" s="33" t="s">
        <v>4965</v>
      </c>
      <c r="B1077" s="53" t="s">
        <v>471</v>
      </c>
      <c r="C1077" s="49">
        <f t="shared" si="50"/>
        <v>0.28253379273787438</v>
      </c>
      <c r="D1077" s="33">
        <v>16074071</v>
      </c>
      <c r="E1077" s="55" t="s">
        <v>2216</v>
      </c>
      <c r="F1077" s="54">
        <v>550351002914</v>
      </c>
      <c r="G1077" s="60" t="s">
        <v>6038</v>
      </c>
      <c r="H1077" s="59">
        <v>52</v>
      </c>
      <c r="I1077" s="57">
        <v>136</v>
      </c>
      <c r="J1077" s="41"/>
      <c r="K1077" s="42"/>
      <c r="L1077" s="51">
        <f t="shared" si="51"/>
        <v>52</v>
      </c>
      <c r="M1077" s="49">
        <f t="shared" si="52"/>
        <v>0.38235294117647056</v>
      </c>
      <c r="N1077" s="49" t="s">
        <v>5222</v>
      </c>
    </row>
    <row r="1078" spans="1:14" s="50" customFormat="1" ht="14.5" x14ac:dyDescent="0.35">
      <c r="A1078" s="33" t="s">
        <v>4965</v>
      </c>
      <c r="B1078" s="53" t="s">
        <v>471</v>
      </c>
      <c r="C1078" s="49">
        <f t="shared" si="50"/>
        <v>0.28253379273787438</v>
      </c>
      <c r="D1078" s="33">
        <v>16072061</v>
      </c>
      <c r="E1078" s="55" t="s">
        <v>2217</v>
      </c>
      <c r="F1078" s="54">
        <v>550351002876</v>
      </c>
      <c r="G1078" s="60" t="s">
        <v>6039</v>
      </c>
      <c r="H1078" s="59">
        <v>19</v>
      </c>
      <c r="I1078" s="57">
        <v>78</v>
      </c>
      <c r="J1078" s="41"/>
      <c r="K1078" s="42"/>
      <c r="L1078" s="51">
        <f t="shared" si="51"/>
        <v>19</v>
      </c>
      <c r="M1078" s="49">
        <f t="shared" si="52"/>
        <v>0.24358974358974358</v>
      </c>
      <c r="N1078" s="49" t="s">
        <v>5222</v>
      </c>
    </row>
    <row r="1079" spans="1:14" s="50" customFormat="1" ht="14.5" x14ac:dyDescent="0.35">
      <c r="A1079" s="33" t="s">
        <v>4965</v>
      </c>
      <c r="B1079" s="53" t="s">
        <v>471</v>
      </c>
      <c r="C1079" s="49">
        <f t="shared" si="50"/>
        <v>0.28253379273787438</v>
      </c>
      <c r="D1079" s="33">
        <v>60968</v>
      </c>
      <c r="E1079" s="55" t="s">
        <v>2218</v>
      </c>
      <c r="F1079" s="54">
        <v>550351000376</v>
      </c>
      <c r="G1079" s="60" t="s">
        <v>6040</v>
      </c>
      <c r="H1079" s="59">
        <v>6</v>
      </c>
      <c r="I1079" s="57">
        <v>921</v>
      </c>
      <c r="J1079" s="41"/>
      <c r="K1079" s="42"/>
      <c r="L1079" s="51">
        <f t="shared" si="51"/>
        <v>6</v>
      </c>
      <c r="M1079" s="49">
        <f t="shared" si="52"/>
        <v>6.5146579804560263E-3</v>
      </c>
      <c r="N1079" s="49" t="s">
        <v>5222</v>
      </c>
    </row>
    <row r="1080" spans="1:14" s="50" customFormat="1" ht="14.5" x14ac:dyDescent="0.35">
      <c r="A1080" s="33" t="s">
        <v>4965</v>
      </c>
      <c r="B1080" s="53" t="s">
        <v>471</v>
      </c>
      <c r="C1080" s="49">
        <f t="shared" si="50"/>
        <v>0.28253379273787438</v>
      </c>
      <c r="D1080" s="33">
        <v>60766</v>
      </c>
      <c r="E1080" s="55" t="s">
        <v>2219</v>
      </c>
      <c r="F1080" s="54">
        <v>550351000377</v>
      </c>
      <c r="G1080" s="60" t="s">
        <v>6041</v>
      </c>
      <c r="H1080" s="59">
        <v>11</v>
      </c>
      <c r="I1080" s="57">
        <v>833</v>
      </c>
      <c r="J1080" s="41"/>
      <c r="K1080" s="42"/>
      <c r="L1080" s="51">
        <f t="shared" si="51"/>
        <v>11</v>
      </c>
      <c r="M1080" s="49">
        <f t="shared" si="52"/>
        <v>1.3205282112845138E-2</v>
      </c>
      <c r="N1080" s="49" t="s">
        <v>5222</v>
      </c>
    </row>
    <row r="1081" spans="1:14" s="50" customFormat="1" ht="14.5" x14ac:dyDescent="0.35">
      <c r="A1081" s="33" t="s">
        <v>4965</v>
      </c>
      <c r="B1081" s="53" t="s">
        <v>471</v>
      </c>
      <c r="C1081" s="49">
        <f t="shared" ref="C1081:C1144" si="53">SUMIF($B$2:$B$2241,B1081,$L$2:$L$2241)/(SUMIF($B$2:$B$2241,B1081,$I$2:$I$2241))</f>
        <v>0.28253379273787438</v>
      </c>
      <c r="D1081" s="33">
        <v>60794</v>
      </c>
      <c r="E1081" s="55" t="s">
        <v>1333</v>
      </c>
      <c r="F1081" s="54">
        <v>550351000378</v>
      </c>
      <c r="G1081" s="60" t="s">
        <v>6042</v>
      </c>
      <c r="H1081" s="59">
        <v>7</v>
      </c>
      <c r="I1081" s="57">
        <v>254</v>
      </c>
      <c r="J1081" s="41"/>
      <c r="K1081" s="42"/>
      <c r="L1081" s="51">
        <f t="shared" si="51"/>
        <v>7</v>
      </c>
      <c r="M1081" s="49">
        <f t="shared" si="52"/>
        <v>2.7559055118110236E-2</v>
      </c>
      <c r="N1081" s="49" t="s">
        <v>5222</v>
      </c>
    </row>
    <row r="1082" spans="1:14" s="50" customFormat="1" ht="14.5" x14ac:dyDescent="0.35">
      <c r="A1082" s="33" t="s">
        <v>4965</v>
      </c>
      <c r="B1082" s="53" t="s">
        <v>471</v>
      </c>
      <c r="C1082" s="49">
        <f t="shared" si="53"/>
        <v>0.28253379273787438</v>
      </c>
      <c r="D1082" s="33">
        <v>16072060</v>
      </c>
      <c r="E1082" s="55" t="s">
        <v>2220</v>
      </c>
      <c r="F1082" s="54">
        <v>550351002861</v>
      </c>
      <c r="G1082" s="60" t="s">
        <v>6043</v>
      </c>
      <c r="H1082" s="59">
        <v>102</v>
      </c>
      <c r="I1082" s="57">
        <v>127</v>
      </c>
      <c r="J1082" s="41"/>
      <c r="K1082" s="42"/>
      <c r="L1082" s="51">
        <f t="shared" si="51"/>
        <v>102</v>
      </c>
      <c r="M1082" s="49">
        <f t="shared" si="52"/>
        <v>0.80314960629921262</v>
      </c>
      <c r="N1082" s="49" t="s">
        <v>5222</v>
      </c>
    </row>
    <row r="1083" spans="1:14" s="50" customFormat="1" ht="14.5" x14ac:dyDescent="0.35">
      <c r="A1083" s="33" t="s">
        <v>4965</v>
      </c>
      <c r="B1083" s="53" t="s">
        <v>471</v>
      </c>
      <c r="C1083" s="49">
        <f t="shared" si="53"/>
        <v>0.28253379273787438</v>
      </c>
      <c r="D1083" s="33">
        <v>60967</v>
      </c>
      <c r="E1083" s="55" t="s">
        <v>2221</v>
      </c>
      <c r="F1083" s="54">
        <v>550351000380</v>
      </c>
      <c r="G1083" s="60" t="s">
        <v>6044</v>
      </c>
      <c r="H1083" s="59">
        <v>102</v>
      </c>
      <c r="I1083" s="57">
        <v>353</v>
      </c>
      <c r="J1083" s="41"/>
      <c r="K1083" s="42"/>
      <c r="L1083" s="51">
        <f t="shared" si="51"/>
        <v>102</v>
      </c>
      <c r="M1083" s="49">
        <f t="shared" si="52"/>
        <v>0.28895184135977336</v>
      </c>
      <c r="N1083" s="49" t="s">
        <v>5222</v>
      </c>
    </row>
    <row r="1084" spans="1:14" s="50" customFormat="1" ht="14.5" x14ac:dyDescent="0.35">
      <c r="A1084" s="33" t="s">
        <v>4966</v>
      </c>
      <c r="B1084" s="53" t="s">
        <v>463</v>
      </c>
      <c r="C1084" s="49">
        <f t="shared" si="53"/>
        <v>9.4602114635503623E-2</v>
      </c>
      <c r="D1084" s="33">
        <v>60498</v>
      </c>
      <c r="E1084" s="55" t="s">
        <v>2172</v>
      </c>
      <c r="F1084" s="54">
        <v>550738000835</v>
      </c>
      <c r="G1084" s="60" t="s">
        <v>6045</v>
      </c>
      <c r="H1084" s="59">
        <v>29</v>
      </c>
      <c r="I1084" s="57">
        <v>227</v>
      </c>
      <c r="J1084" s="41"/>
      <c r="K1084" s="42"/>
      <c r="L1084" s="51">
        <f t="shared" si="51"/>
        <v>29</v>
      </c>
      <c r="M1084" s="49">
        <f t="shared" si="52"/>
        <v>0.1277533039647577</v>
      </c>
      <c r="N1084" s="49" t="s">
        <v>5222</v>
      </c>
    </row>
    <row r="1085" spans="1:14" s="50" customFormat="1" ht="14.5" x14ac:dyDescent="0.35">
      <c r="A1085" s="33" t="s">
        <v>4966</v>
      </c>
      <c r="B1085" s="53" t="s">
        <v>463</v>
      </c>
      <c r="C1085" s="49">
        <f t="shared" si="53"/>
        <v>9.4602114635503623E-2</v>
      </c>
      <c r="D1085" s="33">
        <v>60399</v>
      </c>
      <c r="E1085" s="55" t="s">
        <v>2173</v>
      </c>
      <c r="F1085" s="54">
        <v>550738000839</v>
      </c>
      <c r="G1085" s="60" t="s">
        <v>6046</v>
      </c>
      <c r="H1085" s="59">
        <v>17</v>
      </c>
      <c r="I1085" s="57">
        <v>117</v>
      </c>
      <c r="J1085" s="41"/>
      <c r="K1085" s="42"/>
      <c r="L1085" s="51">
        <f t="shared" si="51"/>
        <v>17</v>
      </c>
      <c r="M1085" s="49">
        <f t="shared" si="52"/>
        <v>0.14529914529914531</v>
      </c>
      <c r="N1085" s="49" t="s">
        <v>5222</v>
      </c>
    </row>
    <row r="1086" spans="1:14" s="50" customFormat="1" ht="14.5" x14ac:dyDescent="0.35">
      <c r="A1086" s="33" t="s">
        <v>4966</v>
      </c>
      <c r="B1086" s="53" t="s">
        <v>463</v>
      </c>
      <c r="C1086" s="49">
        <f t="shared" si="53"/>
        <v>9.4602114635503623E-2</v>
      </c>
      <c r="D1086" s="33">
        <v>60494</v>
      </c>
      <c r="E1086" s="55" t="s">
        <v>2174</v>
      </c>
      <c r="F1086" s="54">
        <v>550738000836</v>
      </c>
      <c r="G1086" s="60" t="s">
        <v>6047</v>
      </c>
      <c r="H1086" s="59">
        <v>46</v>
      </c>
      <c r="I1086" s="57">
        <v>508</v>
      </c>
      <c r="J1086" s="41"/>
      <c r="K1086" s="42"/>
      <c r="L1086" s="51">
        <f t="shared" si="51"/>
        <v>46</v>
      </c>
      <c r="M1086" s="49">
        <f t="shared" si="52"/>
        <v>9.055118110236221E-2</v>
      </c>
      <c r="N1086" s="49" t="s">
        <v>5222</v>
      </c>
    </row>
    <row r="1087" spans="1:14" s="50" customFormat="1" ht="14.5" x14ac:dyDescent="0.35">
      <c r="A1087" s="33" t="s">
        <v>4966</v>
      </c>
      <c r="B1087" s="53" t="s">
        <v>463</v>
      </c>
      <c r="C1087" s="49">
        <f t="shared" si="53"/>
        <v>9.4602114635503623E-2</v>
      </c>
      <c r="D1087" s="33">
        <v>60495</v>
      </c>
      <c r="E1087" s="55" t="s">
        <v>2175</v>
      </c>
      <c r="F1087" s="54">
        <v>550738000837</v>
      </c>
      <c r="G1087" s="60" t="s">
        <v>6048</v>
      </c>
      <c r="H1087" s="59">
        <v>60</v>
      </c>
      <c r="I1087" s="57">
        <v>594</v>
      </c>
      <c r="J1087" s="41"/>
      <c r="K1087" s="42"/>
      <c r="L1087" s="51">
        <f t="shared" si="51"/>
        <v>60</v>
      </c>
      <c r="M1087" s="49">
        <f t="shared" si="52"/>
        <v>0.10101010101010101</v>
      </c>
      <c r="N1087" s="49" t="s">
        <v>5222</v>
      </c>
    </row>
    <row r="1088" spans="1:14" s="50" customFormat="1" ht="14.5" x14ac:dyDescent="0.35">
      <c r="A1088" s="33" t="s">
        <v>4966</v>
      </c>
      <c r="B1088" s="53" t="s">
        <v>463</v>
      </c>
      <c r="C1088" s="49">
        <f t="shared" si="53"/>
        <v>9.4602114635503623E-2</v>
      </c>
      <c r="D1088" s="33">
        <v>60496</v>
      </c>
      <c r="E1088" s="55" t="s">
        <v>2176</v>
      </c>
      <c r="F1088" s="54">
        <v>550738000838</v>
      </c>
      <c r="G1088" s="60" t="s">
        <v>6049</v>
      </c>
      <c r="H1088" s="59">
        <v>18</v>
      </c>
      <c r="I1088" s="57">
        <v>351</v>
      </c>
      <c r="J1088" s="41"/>
      <c r="K1088" s="42"/>
      <c r="L1088" s="51">
        <f t="shared" si="51"/>
        <v>18</v>
      </c>
      <c r="M1088" s="49">
        <f t="shared" si="52"/>
        <v>5.128205128205128E-2</v>
      </c>
      <c r="N1088" s="49" t="s">
        <v>5222</v>
      </c>
    </row>
    <row r="1089" spans="1:14" s="50" customFormat="1" ht="14.5" x14ac:dyDescent="0.35">
      <c r="A1089" s="33" t="s">
        <v>4967</v>
      </c>
      <c r="B1089" s="53" t="s">
        <v>242</v>
      </c>
      <c r="C1089" s="49">
        <f t="shared" si="53"/>
        <v>0.34285714285714286</v>
      </c>
      <c r="D1089" s="33">
        <v>207699</v>
      </c>
      <c r="E1089" s="55" t="s">
        <v>1239</v>
      </c>
      <c r="F1089" s="54">
        <v>550741002592</v>
      </c>
      <c r="G1089" s="60" t="s">
        <v>6050</v>
      </c>
      <c r="H1089" s="59">
        <v>152</v>
      </c>
      <c r="I1089" s="57">
        <v>401</v>
      </c>
      <c r="J1089" s="41"/>
      <c r="K1089" s="42"/>
      <c r="L1089" s="51">
        <f t="shared" si="51"/>
        <v>152</v>
      </c>
      <c r="M1089" s="49">
        <f t="shared" si="52"/>
        <v>0.37905236907730672</v>
      </c>
      <c r="N1089" s="49" t="s">
        <v>5222</v>
      </c>
    </row>
    <row r="1090" spans="1:14" s="50" customFormat="1" ht="14.5" x14ac:dyDescent="0.35">
      <c r="A1090" s="33" t="s">
        <v>4967</v>
      </c>
      <c r="B1090" s="53" t="s">
        <v>242</v>
      </c>
      <c r="C1090" s="49">
        <f t="shared" si="53"/>
        <v>0.34285714285714286</v>
      </c>
      <c r="D1090" s="33">
        <v>62267</v>
      </c>
      <c r="E1090" s="55" t="s">
        <v>1240</v>
      </c>
      <c r="F1090" s="54">
        <v>550741000841</v>
      </c>
      <c r="G1090" s="60" t="s">
        <v>6051</v>
      </c>
      <c r="H1090" s="59">
        <v>97</v>
      </c>
      <c r="I1090" s="57">
        <v>329</v>
      </c>
      <c r="J1090" s="41"/>
      <c r="K1090" s="42"/>
      <c r="L1090" s="51">
        <f t="shared" ref="L1090:L1153" si="54">IF(K1090="",H1090,(MIN(I1090,(K1090*1.6*I1090))))</f>
        <v>97</v>
      </c>
      <c r="M1090" s="49">
        <f t="shared" ref="M1090:M1153" si="55">IF(L1090=0,0,(L1090/I1090))</f>
        <v>0.29483282674772038</v>
      </c>
      <c r="N1090" s="49" t="s">
        <v>5222</v>
      </c>
    </row>
    <row r="1091" spans="1:14" s="50" customFormat="1" ht="14.5" x14ac:dyDescent="0.35">
      <c r="A1091" s="33" t="s">
        <v>4967</v>
      </c>
      <c r="B1091" s="53" t="s">
        <v>242</v>
      </c>
      <c r="C1091" s="49">
        <f t="shared" si="53"/>
        <v>0.34285714285714286</v>
      </c>
      <c r="D1091" s="33"/>
      <c r="E1091" s="55" t="s">
        <v>1241</v>
      </c>
      <c r="F1091" s="54">
        <v>550741001726</v>
      </c>
      <c r="G1091" s="60" t="s">
        <v>6052</v>
      </c>
      <c r="H1091" s="59">
        <v>75</v>
      </c>
      <c r="I1091" s="57">
        <v>215</v>
      </c>
      <c r="J1091" s="41"/>
      <c r="K1091" s="42"/>
      <c r="L1091" s="51">
        <f t="shared" si="54"/>
        <v>75</v>
      </c>
      <c r="M1091" s="49">
        <f t="shared" si="55"/>
        <v>0.34883720930232559</v>
      </c>
      <c r="N1091" s="49" t="s">
        <v>5222</v>
      </c>
    </row>
    <row r="1092" spans="1:14" s="50" customFormat="1" ht="14.5" x14ac:dyDescent="0.35">
      <c r="A1092" s="33" t="s">
        <v>4968</v>
      </c>
      <c r="B1092" s="53" t="s">
        <v>430</v>
      </c>
      <c r="C1092" s="49">
        <f t="shared" si="53"/>
        <v>0.50595238095238093</v>
      </c>
      <c r="D1092" s="33">
        <v>225557</v>
      </c>
      <c r="E1092" s="55" t="s">
        <v>2086</v>
      </c>
      <c r="F1092" s="54">
        <v>551254001660</v>
      </c>
      <c r="G1092" s="60" t="s">
        <v>6053</v>
      </c>
      <c r="H1092" s="59">
        <v>151</v>
      </c>
      <c r="I1092" s="57">
        <v>205</v>
      </c>
      <c r="J1092" s="41"/>
      <c r="K1092" s="42"/>
      <c r="L1092" s="51">
        <f t="shared" si="54"/>
        <v>151</v>
      </c>
      <c r="M1092" s="49">
        <f t="shared" si="55"/>
        <v>0.73658536585365852</v>
      </c>
      <c r="N1092" s="49" t="s">
        <v>5222</v>
      </c>
    </row>
    <row r="1093" spans="1:14" s="50" customFormat="1" ht="14.5" x14ac:dyDescent="0.35">
      <c r="A1093" s="33" t="s">
        <v>4968</v>
      </c>
      <c r="B1093" s="53" t="s">
        <v>430</v>
      </c>
      <c r="C1093" s="49">
        <f t="shared" si="53"/>
        <v>0.50595238095238093</v>
      </c>
      <c r="D1093" s="33">
        <v>62876</v>
      </c>
      <c r="E1093" s="55" t="s">
        <v>2087</v>
      </c>
      <c r="F1093" s="54">
        <v>551254001658</v>
      </c>
      <c r="G1093" s="60" t="s">
        <v>6054</v>
      </c>
      <c r="H1093" s="59">
        <v>104</v>
      </c>
      <c r="I1093" s="57">
        <v>299</v>
      </c>
      <c r="J1093" s="41"/>
      <c r="K1093" s="42"/>
      <c r="L1093" s="51">
        <f t="shared" si="54"/>
        <v>104</v>
      </c>
      <c r="M1093" s="49">
        <f t="shared" si="55"/>
        <v>0.34782608695652173</v>
      </c>
      <c r="N1093" s="49" t="s">
        <v>5222</v>
      </c>
    </row>
    <row r="1094" spans="1:14" s="50" customFormat="1" ht="14.5" x14ac:dyDescent="0.35">
      <c r="A1094" s="33" t="s">
        <v>4969</v>
      </c>
      <c r="B1094" s="53" t="s">
        <v>261</v>
      </c>
      <c r="C1094" s="49">
        <f t="shared" si="53"/>
        <v>0.27478991596638658</v>
      </c>
      <c r="D1094" s="33">
        <v>234172</v>
      </c>
      <c r="E1094" s="55" t="s">
        <v>1314</v>
      </c>
      <c r="F1094" s="54">
        <v>550744002554</v>
      </c>
      <c r="G1094" s="60" t="s">
        <v>6055</v>
      </c>
      <c r="H1094" s="59">
        <v>84</v>
      </c>
      <c r="I1094" s="57">
        <v>6</v>
      </c>
      <c r="J1094" s="41"/>
      <c r="K1094" s="42"/>
      <c r="L1094" s="51">
        <f t="shared" si="54"/>
        <v>84</v>
      </c>
      <c r="M1094" s="49">
        <f t="shared" si="55"/>
        <v>14</v>
      </c>
      <c r="N1094" s="49" t="s">
        <v>5222</v>
      </c>
    </row>
    <row r="1095" spans="1:14" s="50" customFormat="1" ht="14.5" x14ac:dyDescent="0.35">
      <c r="A1095" s="33" t="s">
        <v>4969</v>
      </c>
      <c r="B1095" s="53" t="s">
        <v>261</v>
      </c>
      <c r="C1095" s="49">
        <f t="shared" si="53"/>
        <v>0.27478991596638658</v>
      </c>
      <c r="D1095" s="33">
        <v>60503</v>
      </c>
      <c r="E1095" s="55" t="s">
        <v>1315</v>
      </c>
      <c r="F1095" s="54">
        <v>550744000844</v>
      </c>
      <c r="G1095" s="60" t="s">
        <v>6056</v>
      </c>
      <c r="H1095" s="59">
        <v>102</v>
      </c>
      <c r="I1095" s="57">
        <v>391</v>
      </c>
      <c r="J1095" s="41"/>
      <c r="K1095" s="42"/>
      <c r="L1095" s="51">
        <f t="shared" si="54"/>
        <v>102</v>
      </c>
      <c r="M1095" s="49">
        <f t="shared" si="55"/>
        <v>0.2608695652173913</v>
      </c>
      <c r="N1095" s="49" t="s">
        <v>5222</v>
      </c>
    </row>
    <row r="1096" spans="1:14" s="50" customFormat="1" ht="14.5" x14ac:dyDescent="0.35">
      <c r="A1096" s="33" t="s">
        <v>4969</v>
      </c>
      <c r="B1096" s="53" t="s">
        <v>261</v>
      </c>
      <c r="C1096" s="49">
        <f t="shared" si="53"/>
        <v>0.27478991596638658</v>
      </c>
      <c r="D1096" s="33">
        <v>60500</v>
      </c>
      <c r="E1096" s="55" t="s">
        <v>1316</v>
      </c>
      <c r="F1096" s="54">
        <v>550744000845</v>
      </c>
      <c r="G1096" s="60" t="s">
        <v>6057</v>
      </c>
      <c r="H1096" s="59">
        <v>140</v>
      </c>
      <c r="I1096" s="57">
        <v>352</v>
      </c>
      <c r="J1096" s="41"/>
      <c r="K1096" s="42"/>
      <c r="L1096" s="51">
        <f t="shared" si="54"/>
        <v>140</v>
      </c>
      <c r="M1096" s="49">
        <f t="shared" si="55"/>
        <v>0.39772727272727271</v>
      </c>
      <c r="N1096" s="49" t="s">
        <v>5222</v>
      </c>
    </row>
    <row r="1097" spans="1:14" s="50" customFormat="1" ht="14.5" x14ac:dyDescent="0.35">
      <c r="A1097" s="33" t="s">
        <v>4969</v>
      </c>
      <c r="B1097" s="53" t="s">
        <v>261</v>
      </c>
      <c r="C1097" s="49">
        <f t="shared" si="53"/>
        <v>0.27478991596638658</v>
      </c>
      <c r="D1097" s="33">
        <v>60499</v>
      </c>
      <c r="E1097" s="55" t="s">
        <v>1317</v>
      </c>
      <c r="F1097" s="54">
        <v>550744002333</v>
      </c>
      <c r="G1097" s="60" t="s">
        <v>6058</v>
      </c>
      <c r="H1097" s="59">
        <v>1</v>
      </c>
      <c r="I1097" s="57">
        <v>441</v>
      </c>
      <c r="J1097" s="41"/>
      <c r="K1097" s="42"/>
      <c r="L1097" s="51">
        <f t="shared" si="54"/>
        <v>1</v>
      </c>
      <c r="M1097" s="49">
        <f t="shared" si="55"/>
        <v>2.2675736961451248E-3</v>
      </c>
      <c r="N1097" s="49" t="s">
        <v>5222</v>
      </c>
    </row>
    <row r="1098" spans="1:14" s="50" customFormat="1" ht="14.5" x14ac:dyDescent="0.35">
      <c r="A1098" s="33" t="s">
        <v>4970</v>
      </c>
      <c r="B1098" s="53" t="s">
        <v>339</v>
      </c>
      <c r="C1098" s="49">
        <f t="shared" si="53"/>
        <v>0.14831804281345565</v>
      </c>
      <c r="D1098" s="33">
        <v>150</v>
      </c>
      <c r="E1098" s="55" t="s">
        <v>1719</v>
      </c>
      <c r="F1098" s="54">
        <v>550747003029</v>
      </c>
      <c r="G1098" s="60" t="s">
        <v>6059</v>
      </c>
      <c r="H1098" s="59">
        <v>66</v>
      </c>
      <c r="I1098" s="57">
        <v>332</v>
      </c>
      <c r="J1098" s="41"/>
      <c r="K1098" s="42"/>
      <c r="L1098" s="51">
        <f t="shared" si="54"/>
        <v>66</v>
      </c>
      <c r="M1098" s="49">
        <f t="shared" si="55"/>
        <v>0.19879518072289157</v>
      </c>
      <c r="N1098" s="49" t="s">
        <v>5222</v>
      </c>
    </row>
    <row r="1099" spans="1:14" s="50" customFormat="1" ht="14.5" x14ac:dyDescent="0.35">
      <c r="A1099" s="33" t="s">
        <v>4970</v>
      </c>
      <c r="B1099" s="53" t="s">
        <v>339</v>
      </c>
      <c r="C1099" s="49">
        <f t="shared" si="53"/>
        <v>0.14831804281345565</v>
      </c>
      <c r="D1099" s="33">
        <v>62156</v>
      </c>
      <c r="E1099" s="55" t="s">
        <v>1720</v>
      </c>
      <c r="F1099" s="54">
        <v>550747000849</v>
      </c>
      <c r="G1099" s="60" t="s">
        <v>6060</v>
      </c>
      <c r="H1099" s="59">
        <v>66</v>
      </c>
      <c r="I1099" s="57">
        <v>774</v>
      </c>
      <c r="J1099" s="41"/>
      <c r="K1099" s="42"/>
      <c r="L1099" s="51">
        <f t="shared" si="54"/>
        <v>66</v>
      </c>
      <c r="M1099" s="49">
        <f t="shared" si="55"/>
        <v>8.5271317829457363E-2</v>
      </c>
      <c r="N1099" s="49" t="s">
        <v>5222</v>
      </c>
    </row>
    <row r="1100" spans="1:14" s="50" customFormat="1" ht="14.5" x14ac:dyDescent="0.35">
      <c r="A1100" s="33" t="s">
        <v>4970</v>
      </c>
      <c r="B1100" s="53" t="s">
        <v>339</v>
      </c>
      <c r="C1100" s="49">
        <f t="shared" si="53"/>
        <v>0.14831804281345565</v>
      </c>
      <c r="D1100" s="33">
        <v>62101</v>
      </c>
      <c r="E1100" s="55" t="s">
        <v>1721</v>
      </c>
      <c r="F1100" s="54">
        <v>550747000847</v>
      </c>
      <c r="G1100" s="60" t="s">
        <v>6061</v>
      </c>
      <c r="H1100" s="59">
        <v>101</v>
      </c>
      <c r="I1100" s="57">
        <v>405</v>
      </c>
      <c r="J1100" s="41"/>
      <c r="K1100" s="42"/>
      <c r="L1100" s="51">
        <f t="shared" si="54"/>
        <v>101</v>
      </c>
      <c r="M1100" s="49">
        <f t="shared" si="55"/>
        <v>0.24938271604938272</v>
      </c>
      <c r="N1100" s="49" t="s">
        <v>5222</v>
      </c>
    </row>
    <row r="1101" spans="1:14" s="50" customFormat="1" ht="14.5" x14ac:dyDescent="0.35">
      <c r="A1101" s="33" t="s">
        <v>4970</v>
      </c>
      <c r="B1101" s="53" t="s">
        <v>339</v>
      </c>
      <c r="C1101" s="49">
        <f t="shared" si="53"/>
        <v>0.14831804281345565</v>
      </c>
      <c r="D1101" s="33">
        <v>62158</v>
      </c>
      <c r="E1101" s="55" t="s">
        <v>1722</v>
      </c>
      <c r="F1101" s="54">
        <v>550747000850</v>
      </c>
      <c r="G1101" s="60" t="s">
        <v>6062</v>
      </c>
      <c r="H1101" s="59">
        <v>64</v>
      </c>
      <c r="I1101" s="57">
        <v>1591</v>
      </c>
      <c r="J1101" s="41"/>
      <c r="K1101" s="42"/>
      <c r="L1101" s="51">
        <f t="shared" si="54"/>
        <v>64</v>
      </c>
      <c r="M1101" s="49">
        <f t="shared" si="55"/>
        <v>4.022627278441232E-2</v>
      </c>
      <c r="N1101" s="49" t="s">
        <v>5222</v>
      </c>
    </row>
    <row r="1102" spans="1:14" s="50" customFormat="1" ht="14.5" x14ac:dyDescent="0.35">
      <c r="A1102" s="33" t="s">
        <v>4970</v>
      </c>
      <c r="B1102" s="53" t="s">
        <v>339</v>
      </c>
      <c r="C1102" s="49">
        <f t="shared" si="53"/>
        <v>0.14831804281345565</v>
      </c>
      <c r="D1102" s="33">
        <v>230283</v>
      </c>
      <c r="E1102" s="55" t="s">
        <v>1723</v>
      </c>
      <c r="F1102" s="54">
        <v>550747002642</v>
      </c>
      <c r="G1102" s="60" t="s">
        <v>6063</v>
      </c>
      <c r="H1102" s="59">
        <v>30</v>
      </c>
      <c r="I1102" s="57">
        <v>427</v>
      </c>
      <c r="J1102" s="41"/>
      <c r="K1102" s="42"/>
      <c r="L1102" s="51">
        <f t="shared" si="54"/>
        <v>30</v>
      </c>
      <c r="M1102" s="49">
        <f t="shared" si="55"/>
        <v>7.0257611241217793E-2</v>
      </c>
      <c r="N1102" s="49" t="s">
        <v>5222</v>
      </c>
    </row>
    <row r="1103" spans="1:14" s="50" customFormat="1" ht="14.5" x14ac:dyDescent="0.35">
      <c r="A1103" s="33" t="s">
        <v>4970</v>
      </c>
      <c r="B1103" s="53" t="s">
        <v>339</v>
      </c>
      <c r="C1103" s="49">
        <f t="shared" si="53"/>
        <v>0.14831804281345565</v>
      </c>
      <c r="D1103" s="33">
        <v>63252</v>
      </c>
      <c r="E1103" s="55" t="s">
        <v>949</v>
      </c>
      <c r="F1103" s="54">
        <v>550747000732</v>
      </c>
      <c r="G1103" s="60" t="s">
        <v>6064</v>
      </c>
      <c r="H1103" s="59">
        <v>87</v>
      </c>
      <c r="I1103" s="57">
        <v>421</v>
      </c>
      <c r="J1103" s="41"/>
      <c r="K1103" s="42"/>
      <c r="L1103" s="51">
        <f t="shared" si="54"/>
        <v>87</v>
      </c>
      <c r="M1103" s="49">
        <f t="shared" si="55"/>
        <v>0.20665083135391923</v>
      </c>
      <c r="N1103" s="49" t="s">
        <v>5222</v>
      </c>
    </row>
    <row r="1104" spans="1:14" s="50" customFormat="1" ht="14.5" x14ac:dyDescent="0.35">
      <c r="A1104" s="33" t="s">
        <v>4970</v>
      </c>
      <c r="B1104" s="53" t="s">
        <v>339</v>
      </c>
      <c r="C1104" s="49">
        <f t="shared" si="53"/>
        <v>0.14831804281345565</v>
      </c>
      <c r="D1104" s="33">
        <v>62155</v>
      </c>
      <c r="E1104" s="55" t="s">
        <v>893</v>
      </c>
      <c r="F1104" s="54">
        <v>550747000851</v>
      </c>
      <c r="G1104" s="60" t="s">
        <v>6065</v>
      </c>
      <c r="H1104" s="59">
        <v>205</v>
      </c>
      <c r="I1104" s="57">
        <v>454</v>
      </c>
      <c r="J1104" s="41"/>
      <c r="K1104" s="42"/>
      <c r="L1104" s="51">
        <f t="shared" si="54"/>
        <v>205</v>
      </c>
      <c r="M1104" s="49">
        <f t="shared" si="55"/>
        <v>0.45154185022026433</v>
      </c>
      <c r="N1104" s="49" t="s">
        <v>5222</v>
      </c>
    </row>
    <row r="1105" spans="1:14" s="50" customFormat="1" ht="14.5" x14ac:dyDescent="0.35">
      <c r="A1105" s="33" t="s">
        <v>4970</v>
      </c>
      <c r="B1105" s="53" t="s">
        <v>339</v>
      </c>
      <c r="C1105" s="49">
        <f t="shared" si="53"/>
        <v>0.14831804281345565</v>
      </c>
      <c r="D1105" s="33">
        <v>16042388</v>
      </c>
      <c r="E1105" s="55" t="s">
        <v>1724</v>
      </c>
      <c r="F1105" s="54">
        <v>550747002824</v>
      </c>
      <c r="G1105" s="60" t="s">
        <v>6066</v>
      </c>
      <c r="H1105" s="59">
        <v>101</v>
      </c>
      <c r="I1105" s="57">
        <v>312</v>
      </c>
      <c r="J1105" s="41"/>
      <c r="K1105" s="42"/>
      <c r="L1105" s="51">
        <f t="shared" si="54"/>
        <v>101</v>
      </c>
      <c r="M1105" s="49">
        <f t="shared" si="55"/>
        <v>0.32371794871794873</v>
      </c>
      <c r="N1105" s="49" t="s">
        <v>5222</v>
      </c>
    </row>
    <row r="1106" spans="1:14" s="50" customFormat="1" ht="14.5" x14ac:dyDescent="0.35">
      <c r="A1106" s="33" t="s">
        <v>4970</v>
      </c>
      <c r="B1106" s="53" t="s">
        <v>339</v>
      </c>
      <c r="C1106" s="49">
        <f t="shared" si="53"/>
        <v>0.14831804281345565</v>
      </c>
      <c r="D1106" s="33">
        <v>16042388</v>
      </c>
      <c r="E1106" s="55" t="s">
        <v>1725</v>
      </c>
      <c r="F1106" s="54">
        <v>550747002641</v>
      </c>
      <c r="G1106" s="60" t="s">
        <v>6067</v>
      </c>
      <c r="H1106" s="59">
        <v>56</v>
      </c>
      <c r="I1106" s="57">
        <v>516</v>
      </c>
      <c r="J1106" s="41"/>
      <c r="K1106" s="42"/>
      <c r="L1106" s="51">
        <f t="shared" si="54"/>
        <v>56</v>
      </c>
      <c r="M1106" s="49">
        <f t="shared" si="55"/>
        <v>0.10852713178294573</v>
      </c>
      <c r="N1106" s="49" t="s">
        <v>5222</v>
      </c>
    </row>
    <row r="1107" spans="1:14" s="50" customFormat="1" ht="14.5" x14ac:dyDescent="0.35">
      <c r="A1107" s="33" t="s">
        <v>4971</v>
      </c>
      <c r="B1107" s="53" t="s">
        <v>412</v>
      </c>
      <c r="C1107" s="49">
        <f t="shared" si="53"/>
        <v>0.28590785907859079</v>
      </c>
      <c r="D1107" s="33">
        <v>60504</v>
      </c>
      <c r="E1107" s="55" t="s">
        <v>2024</v>
      </c>
      <c r="F1107" s="54">
        <v>550750000852</v>
      </c>
      <c r="G1107" s="60" t="s">
        <v>6068</v>
      </c>
      <c r="H1107" s="59">
        <v>154</v>
      </c>
      <c r="I1107" s="57">
        <v>343</v>
      </c>
      <c r="J1107" s="41"/>
      <c r="K1107" s="42"/>
      <c r="L1107" s="51">
        <f t="shared" si="54"/>
        <v>154</v>
      </c>
      <c r="M1107" s="49">
        <f t="shared" si="55"/>
        <v>0.44897959183673469</v>
      </c>
      <c r="N1107" s="49" t="s">
        <v>5222</v>
      </c>
    </row>
    <row r="1108" spans="1:14" s="50" customFormat="1" ht="14.5" x14ac:dyDescent="0.35">
      <c r="A1108" s="33" t="s">
        <v>4971</v>
      </c>
      <c r="B1108" s="53" t="s">
        <v>412</v>
      </c>
      <c r="C1108" s="49">
        <f t="shared" si="53"/>
        <v>0.28590785907859079</v>
      </c>
      <c r="D1108" s="33">
        <v>60505</v>
      </c>
      <c r="E1108" s="55" t="s">
        <v>2025</v>
      </c>
      <c r="F1108" s="54">
        <v>550750000853</v>
      </c>
      <c r="G1108" s="60" t="s">
        <v>6069</v>
      </c>
      <c r="H1108" s="59">
        <v>23</v>
      </c>
      <c r="I1108" s="57">
        <v>213</v>
      </c>
      <c r="J1108" s="41"/>
      <c r="K1108" s="42"/>
      <c r="L1108" s="51">
        <f t="shared" si="54"/>
        <v>23</v>
      </c>
      <c r="M1108" s="49">
        <f t="shared" si="55"/>
        <v>0.107981220657277</v>
      </c>
      <c r="N1108" s="49" t="s">
        <v>5222</v>
      </c>
    </row>
    <row r="1109" spans="1:14" s="50" customFormat="1" ht="14.5" x14ac:dyDescent="0.35">
      <c r="A1109" s="33" t="s">
        <v>4971</v>
      </c>
      <c r="B1109" s="53" t="s">
        <v>412</v>
      </c>
      <c r="C1109" s="49">
        <f t="shared" si="53"/>
        <v>0.28590785907859079</v>
      </c>
      <c r="D1109" s="33">
        <v>250</v>
      </c>
      <c r="E1109" s="55" t="s">
        <v>2026</v>
      </c>
      <c r="F1109" s="54">
        <v>550750002946</v>
      </c>
      <c r="G1109" s="60" t="s">
        <v>6070</v>
      </c>
      <c r="H1109" s="59">
        <v>34</v>
      </c>
      <c r="I1109" s="57">
        <v>182</v>
      </c>
      <c r="J1109" s="41"/>
      <c r="K1109" s="42"/>
      <c r="L1109" s="51">
        <f t="shared" si="54"/>
        <v>34</v>
      </c>
      <c r="M1109" s="49">
        <f t="shared" si="55"/>
        <v>0.18681318681318682</v>
      </c>
      <c r="N1109" s="49" t="s">
        <v>5222</v>
      </c>
    </row>
    <row r="1110" spans="1:14" s="50" customFormat="1" ht="14.5" x14ac:dyDescent="0.35">
      <c r="A1110" s="33" t="s">
        <v>4973</v>
      </c>
      <c r="B1110" s="53" t="s">
        <v>246</v>
      </c>
      <c r="C1110" s="49">
        <f t="shared" si="53"/>
        <v>0.39023641387780167</v>
      </c>
      <c r="D1110" s="33">
        <v>440</v>
      </c>
      <c r="E1110" s="55" t="s">
        <v>3253</v>
      </c>
      <c r="F1110" s="54">
        <v>550753002950</v>
      </c>
      <c r="G1110" s="60" t="s">
        <v>6072</v>
      </c>
      <c r="H1110" s="59">
        <v>6</v>
      </c>
      <c r="I1110" s="57">
        <v>44</v>
      </c>
      <c r="J1110" s="41"/>
      <c r="K1110" s="42"/>
      <c r="L1110" s="51">
        <f t="shared" si="54"/>
        <v>6</v>
      </c>
      <c r="M1110" s="49">
        <f t="shared" si="55"/>
        <v>0.13636363636363635</v>
      </c>
      <c r="N1110" s="49" t="s">
        <v>5222</v>
      </c>
    </row>
    <row r="1111" spans="1:14" s="50" customFormat="1" ht="14.5" x14ac:dyDescent="0.35">
      <c r="A1111" s="33" t="s">
        <v>4973</v>
      </c>
      <c r="B1111" s="53" t="s">
        <v>246</v>
      </c>
      <c r="C1111" s="49">
        <f t="shared" si="53"/>
        <v>0.39023641387780167</v>
      </c>
      <c r="D1111" s="33">
        <v>60940</v>
      </c>
      <c r="E1111" s="55" t="s">
        <v>1254</v>
      </c>
      <c r="F1111" s="54">
        <v>550753000854</v>
      </c>
      <c r="G1111" s="60" t="s">
        <v>6073</v>
      </c>
      <c r="H1111" s="59">
        <v>4</v>
      </c>
      <c r="I1111" s="57">
        <v>1030</v>
      </c>
      <c r="J1111" s="41"/>
      <c r="K1111" s="42"/>
      <c r="L1111" s="51">
        <f t="shared" si="54"/>
        <v>4</v>
      </c>
      <c r="M1111" s="49">
        <f t="shared" si="55"/>
        <v>3.8834951456310678E-3</v>
      </c>
      <c r="N1111" s="49" t="s">
        <v>5222</v>
      </c>
    </row>
    <row r="1112" spans="1:14" s="50" customFormat="1" ht="14.5" x14ac:dyDescent="0.35">
      <c r="A1112" s="33" t="s">
        <v>4973</v>
      </c>
      <c r="B1112" s="53" t="s">
        <v>246</v>
      </c>
      <c r="C1112" s="49">
        <f t="shared" si="53"/>
        <v>0.39023641387780167</v>
      </c>
      <c r="D1112" s="33"/>
      <c r="E1112" s="55" t="s">
        <v>1255</v>
      </c>
      <c r="F1112" s="54">
        <v>550753001463</v>
      </c>
      <c r="G1112" s="60" t="s">
        <v>6074</v>
      </c>
      <c r="H1112" s="59">
        <v>115</v>
      </c>
      <c r="I1112" s="57">
        <v>173</v>
      </c>
      <c r="J1112" s="41"/>
      <c r="K1112" s="42"/>
      <c r="L1112" s="51">
        <f t="shared" si="54"/>
        <v>115</v>
      </c>
      <c r="M1112" s="49">
        <f t="shared" si="55"/>
        <v>0.66473988439306353</v>
      </c>
      <c r="N1112" s="49" t="s">
        <v>5222</v>
      </c>
    </row>
    <row r="1113" spans="1:14" s="50" customFormat="1" ht="14.5" x14ac:dyDescent="0.35">
      <c r="A1113" s="33" t="s">
        <v>4973</v>
      </c>
      <c r="B1113" s="53" t="s">
        <v>246</v>
      </c>
      <c r="C1113" s="49">
        <f t="shared" si="53"/>
        <v>0.39023641387780167</v>
      </c>
      <c r="D1113" s="33">
        <v>62736</v>
      </c>
      <c r="E1113" s="55" t="s">
        <v>797</v>
      </c>
      <c r="F1113" s="54">
        <v>550753000855</v>
      </c>
      <c r="G1113" s="60" t="s">
        <v>6075</v>
      </c>
      <c r="H1113" s="59">
        <v>20</v>
      </c>
      <c r="I1113" s="57">
        <v>338</v>
      </c>
      <c r="J1113" s="41"/>
      <c r="K1113" s="42"/>
      <c r="L1113" s="51">
        <f t="shared" si="54"/>
        <v>20</v>
      </c>
      <c r="M1113" s="49">
        <f t="shared" si="55"/>
        <v>5.9171597633136092E-2</v>
      </c>
      <c r="N1113" s="49" t="s">
        <v>5222</v>
      </c>
    </row>
    <row r="1114" spans="1:14" s="50" customFormat="1" ht="14.5" x14ac:dyDescent="0.35">
      <c r="A1114" s="33" t="s">
        <v>4973</v>
      </c>
      <c r="B1114" s="53" t="s">
        <v>246</v>
      </c>
      <c r="C1114" s="49">
        <f t="shared" si="53"/>
        <v>0.39023641387780167</v>
      </c>
      <c r="D1114" s="33">
        <v>62755</v>
      </c>
      <c r="E1114" s="55" t="s">
        <v>1257</v>
      </c>
      <c r="F1114" s="54">
        <v>550753000862</v>
      </c>
      <c r="G1114" s="60" t="s">
        <v>6077</v>
      </c>
      <c r="H1114" s="59">
        <v>90</v>
      </c>
      <c r="I1114" s="57">
        <v>306</v>
      </c>
      <c r="J1114" s="41"/>
      <c r="K1114" s="42"/>
      <c r="L1114" s="51">
        <f t="shared" si="54"/>
        <v>90</v>
      </c>
      <c r="M1114" s="49">
        <f t="shared" si="55"/>
        <v>0.29411764705882354</v>
      </c>
      <c r="N1114" s="49" t="s">
        <v>5222</v>
      </c>
    </row>
    <row r="1115" spans="1:14" s="50" customFormat="1" ht="14.5" x14ac:dyDescent="0.35">
      <c r="A1115" s="33" t="s">
        <v>4973</v>
      </c>
      <c r="B1115" s="53" t="s">
        <v>246</v>
      </c>
      <c r="C1115" s="49">
        <f t="shared" si="53"/>
        <v>0.39023641387780167</v>
      </c>
      <c r="D1115" s="33"/>
      <c r="E1115" s="55" t="s">
        <v>1258</v>
      </c>
      <c r="F1115" s="54">
        <v>550753002887</v>
      </c>
      <c r="G1115" s="60" t="s">
        <v>6078</v>
      </c>
      <c r="H1115" s="59">
        <v>110</v>
      </c>
      <c r="I1115" s="57">
        <v>52</v>
      </c>
      <c r="J1115" s="41"/>
      <c r="K1115" s="42"/>
      <c r="L1115" s="51">
        <f t="shared" si="54"/>
        <v>110</v>
      </c>
      <c r="M1115" s="49">
        <f t="shared" si="55"/>
        <v>2.1153846153846154</v>
      </c>
      <c r="N1115" s="49" t="s">
        <v>5222</v>
      </c>
    </row>
    <row r="1116" spans="1:14" s="50" customFormat="1" ht="14.5" x14ac:dyDescent="0.35">
      <c r="A1116" s="33" t="s">
        <v>4973</v>
      </c>
      <c r="B1116" s="53" t="s">
        <v>246</v>
      </c>
      <c r="C1116" s="49">
        <f t="shared" si="53"/>
        <v>0.39023641387780167</v>
      </c>
      <c r="D1116" s="33">
        <v>16084842</v>
      </c>
      <c r="E1116" s="55" t="s">
        <v>1259</v>
      </c>
      <c r="F1116" s="54">
        <v>550753002467</v>
      </c>
      <c r="G1116" s="60" t="s">
        <v>6079</v>
      </c>
      <c r="H1116" s="59">
        <v>122</v>
      </c>
      <c r="I1116" s="57">
        <v>104</v>
      </c>
      <c r="J1116" s="41"/>
      <c r="K1116" s="42"/>
      <c r="L1116" s="51">
        <f t="shared" si="54"/>
        <v>122</v>
      </c>
      <c r="M1116" s="49">
        <f t="shared" si="55"/>
        <v>1.1730769230769231</v>
      </c>
      <c r="N1116" s="49" t="s">
        <v>5222</v>
      </c>
    </row>
    <row r="1117" spans="1:14" s="50" customFormat="1" ht="14.5" x14ac:dyDescent="0.35">
      <c r="A1117" s="33" t="s">
        <v>4973</v>
      </c>
      <c r="B1117" s="53" t="s">
        <v>246</v>
      </c>
      <c r="C1117" s="49">
        <f t="shared" si="53"/>
        <v>0.39023641387780167</v>
      </c>
      <c r="D1117" s="33">
        <v>60856</v>
      </c>
      <c r="E1117" s="55" t="s">
        <v>1215</v>
      </c>
      <c r="F1117" s="54">
        <v>550753000863</v>
      </c>
      <c r="G1117" s="60" t="s">
        <v>6081</v>
      </c>
      <c r="H1117" s="59">
        <v>24</v>
      </c>
      <c r="I1117" s="57">
        <v>313</v>
      </c>
      <c r="J1117" s="41"/>
      <c r="K1117" s="42"/>
      <c r="L1117" s="51">
        <f t="shared" si="54"/>
        <v>24</v>
      </c>
      <c r="M1117" s="49">
        <f t="shared" si="55"/>
        <v>7.6677316293929709E-2</v>
      </c>
      <c r="N1117" s="49" t="s">
        <v>5222</v>
      </c>
    </row>
    <row r="1118" spans="1:14" s="50" customFormat="1" ht="14.5" x14ac:dyDescent="0.35">
      <c r="A1118" s="33" t="s">
        <v>4973</v>
      </c>
      <c r="B1118" s="53" t="s">
        <v>246</v>
      </c>
      <c r="C1118" s="49">
        <f t="shared" si="53"/>
        <v>0.39023641387780167</v>
      </c>
      <c r="D1118" s="33">
        <v>62768</v>
      </c>
      <c r="E1118" s="55" t="s">
        <v>1261</v>
      </c>
      <c r="F1118" s="54">
        <v>550753000865</v>
      </c>
      <c r="G1118" s="60" t="s">
        <v>6082</v>
      </c>
      <c r="H1118" s="59">
        <v>28</v>
      </c>
      <c r="I1118" s="57">
        <v>749</v>
      </c>
      <c r="J1118" s="41"/>
      <c r="K1118" s="42"/>
      <c r="L1118" s="51">
        <f t="shared" si="54"/>
        <v>28</v>
      </c>
      <c r="M1118" s="49">
        <f t="shared" si="55"/>
        <v>3.7383177570093455E-2</v>
      </c>
      <c r="N1118" s="49" t="s">
        <v>5222</v>
      </c>
    </row>
    <row r="1119" spans="1:14" s="50" customFormat="1" ht="14.5" x14ac:dyDescent="0.35">
      <c r="A1119" s="33" t="s">
        <v>4973</v>
      </c>
      <c r="B1119" s="53" t="s">
        <v>246</v>
      </c>
      <c r="C1119" s="49">
        <f t="shared" si="53"/>
        <v>0.39023641387780167</v>
      </c>
      <c r="D1119" s="33">
        <v>62764</v>
      </c>
      <c r="E1119" s="55" t="s">
        <v>1262</v>
      </c>
      <c r="F1119" s="54">
        <v>550753000864</v>
      </c>
      <c r="G1119" s="60" t="s">
        <v>6083</v>
      </c>
      <c r="H1119" s="59">
        <v>36</v>
      </c>
      <c r="I1119" s="57">
        <v>453</v>
      </c>
      <c r="J1119" s="41"/>
      <c r="K1119" s="42"/>
      <c r="L1119" s="51">
        <f t="shared" si="54"/>
        <v>36</v>
      </c>
      <c r="M1119" s="49">
        <f t="shared" si="55"/>
        <v>7.9470198675496692E-2</v>
      </c>
      <c r="N1119" s="49" t="s">
        <v>5222</v>
      </c>
    </row>
    <row r="1120" spans="1:14" s="50" customFormat="1" ht="14.5" x14ac:dyDescent="0.35">
      <c r="A1120" s="33" t="s">
        <v>4973</v>
      </c>
      <c r="B1120" s="53" t="s">
        <v>246</v>
      </c>
      <c r="C1120" s="49">
        <f t="shared" si="53"/>
        <v>0.39023641387780167</v>
      </c>
      <c r="D1120" s="33">
        <v>62748</v>
      </c>
      <c r="E1120" s="55" t="s">
        <v>1263</v>
      </c>
      <c r="F1120" s="54">
        <v>550753000866</v>
      </c>
      <c r="G1120" s="60" t="s">
        <v>6084</v>
      </c>
      <c r="H1120" s="59">
        <v>123</v>
      </c>
      <c r="I1120" s="59">
        <v>514</v>
      </c>
      <c r="J1120" s="41"/>
      <c r="K1120" s="42"/>
      <c r="L1120" s="51">
        <f t="shared" si="54"/>
        <v>123</v>
      </c>
      <c r="M1120" s="49">
        <f t="shared" si="55"/>
        <v>0.23929961089494164</v>
      </c>
      <c r="N1120" s="49" t="s">
        <v>5222</v>
      </c>
    </row>
    <row r="1121" spans="1:14" s="50" customFormat="1" ht="14.5" x14ac:dyDescent="0.35">
      <c r="A1121" s="33" t="s">
        <v>4973</v>
      </c>
      <c r="B1121" s="53" t="s">
        <v>246</v>
      </c>
      <c r="C1121" s="49">
        <f t="shared" si="53"/>
        <v>0.39023641387780167</v>
      </c>
      <c r="D1121" s="33">
        <v>62735</v>
      </c>
      <c r="E1121" s="55" t="s">
        <v>1264</v>
      </c>
      <c r="F1121" s="54">
        <v>550753000196</v>
      </c>
      <c r="G1121" s="60" t="s">
        <v>6085</v>
      </c>
      <c r="H1121" s="59">
        <v>372</v>
      </c>
      <c r="I1121" s="59">
        <v>344</v>
      </c>
      <c r="J1121" s="41"/>
      <c r="K1121" s="42"/>
      <c r="L1121" s="51">
        <f t="shared" si="54"/>
        <v>372</v>
      </c>
      <c r="M1121" s="49">
        <f t="shared" si="55"/>
        <v>1.0813953488372092</v>
      </c>
      <c r="N1121" s="49" t="s">
        <v>5222</v>
      </c>
    </row>
    <row r="1122" spans="1:14" s="50" customFormat="1" ht="14.5" x14ac:dyDescent="0.35">
      <c r="A1122" s="33" t="s">
        <v>4973</v>
      </c>
      <c r="B1122" s="53" t="s">
        <v>246</v>
      </c>
      <c r="C1122" s="49">
        <f t="shared" si="53"/>
        <v>0.39023641387780167</v>
      </c>
      <c r="D1122" s="33"/>
      <c r="E1122" s="55" t="s">
        <v>1265</v>
      </c>
      <c r="F1122" s="54">
        <v>550753000648</v>
      </c>
      <c r="G1122" s="60" t="s">
        <v>6087</v>
      </c>
      <c r="H1122" s="59">
        <v>243</v>
      </c>
      <c r="I1122" s="59">
        <v>121</v>
      </c>
      <c r="J1122" s="41"/>
      <c r="K1122" s="42"/>
      <c r="L1122" s="51">
        <f t="shared" si="54"/>
        <v>243</v>
      </c>
      <c r="M1122" s="49">
        <f t="shared" si="55"/>
        <v>2.0082644628099175</v>
      </c>
      <c r="N1122" s="49" t="s">
        <v>5222</v>
      </c>
    </row>
    <row r="1123" spans="1:14" s="50" customFormat="1" ht="14.5" x14ac:dyDescent="0.35">
      <c r="A1123" s="33" t="s">
        <v>4973</v>
      </c>
      <c r="B1123" s="53" t="s">
        <v>246</v>
      </c>
      <c r="C1123" s="49">
        <f t="shared" si="53"/>
        <v>0.39023641387780167</v>
      </c>
      <c r="D1123" s="33"/>
      <c r="E1123" s="55" t="s">
        <v>1266</v>
      </c>
      <c r="F1123" s="54">
        <v>550753001295</v>
      </c>
      <c r="G1123" s="60" t="s">
        <v>6088</v>
      </c>
      <c r="H1123" s="59">
        <v>190</v>
      </c>
      <c r="I1123" s="59">
        <v>34</v>
      </c>
      <c r="J1123" s="41"/>
      <c r="K1123" s="42"/>
      <c r="L1123" s="51">
        <f t="shared" si="54"/>
        <v>190</v>
      </c>
      <c r="M1123" s="49">
        <f t="shared" si="55"/>
        <v>5.5882352941176467</v>
      </c>
      <c r="N1123" s="49" t="s">
        <v>5222</v>
      </c>
    </row>
    <row r="1124" spans="1:14" s="50" customFormat="1" ht="14.5" x14ac:dyDescent="0.35">
      <c r="A1124" s="33" t="s">
        <v>4973</v>
      </c>
      <c r="B1124" s="53" t="s">
        <v>246</v>
      </c>
      <c r="C1124" s="49">
        <f t="shared" si="53"/>
        <v>0.39023641387780167</v>
      </c>
      <c r="D1124" s="33">
        <v>62734</v>
      </c>
      <c r="E1124" s="55" t="s">
        <v>1267</v>
      </c>
      <c r="F1124" s="54">
        <v>550753000195</v>
      </c>
      <c r="G1124" s="60" t="s">
        <v>6089</v>
      </c>
      <c r="H1124" s="59">
        <v>283</v>
      </c>
      <c r="I1124" s="59">
        <v>331</v>
      </c>
      <c r="J1124" s="41"/>
      <c r="K1124" s="42"/>
      <c r="L1124" s="51">
        <f t="shared" si="54"/>
        <v>283</v>
      </c>
      <c r="M1124" s="49">
        <f t="shared" si="55"/>
        <v>0.85498489425981872</v>
      </c>
      <c r="N1124" s="49" t="s">
        <v>5222</v>
      </c>
    </row>
    <row r="1125" spans="1:14" s="50" customFormat="1" ht="14.5" x14ac:dyDescent="0.35">
      <c r="A1125" s="33" t="s">
        <v>4973</v>
      </c>
      <c r="B1125" s="53" t="s">
        <v>246</v>
      </c>
      <c r="C1125" s="49">
        <f t="shared" si="53"/>
        <v>0.39023641387780167</v>
      </c>
      <c r="D1125" s="33">
        <v>62750</v>
      </c>
      <c r="E1125" s="55" t="s">
        <v>1268</v>
      </c>
      <c r="F1125" s="54">
        <v>550753000859</v>
      </c>
      <c r="G1125" s="60" t="s">
        <v>6090</v>
      </c>
      <c r="H1125" s="59">
        <v>37</v>
      </c>
      <c r="I1125" s="59">
        <v>372</v>
      </c>
      <c r="J1125" s="41"/>
      <c r="K1125" s="42"/>
      <c r="L1125" s="51">
        <f t="shared" si="54"/>
        <v>37</v>
      </c>
      <c r="M1125" s="49">
        <f t="shared" si="55"/>
        <v>9.9462365591397844E-2</v>
      </c>
      <c r="N1125" s="49" t="s">
        <v>5222</v>
      </c>
    </row>
    <row r="1126" spans="1:14" s="50" customFormat="1" ht="14.5" x14ac:dyDescent="0.35">
      <c r="A1126" s="33" t="s">
        <v>4973</v>
      </c>
      <c r="B1126" s="53" t="s">
        <v>246</v>
      </c>
      <c r="C1126" s="49">
        <f t="shared" si="53"/>
        <v>0.39023641387780167</v>
      </c>
      <c r="D1126" s="33">
        <v>62756</v>
      </c>
      <c r="E1126" s="55" t="s">
        <v>1269</v>
      </c>
      <c r="F1126" s="54">
        <v>550753000869</v>
      </c>
      <c r="G1126" s="60" t="s">
        <v>6091</v>
      </c>
      <c r="H1126" s="59">
        <v>5</v>
      </c>
      <c r="I1126" s="59">
        <v>286</v>
      </c>
      <c r="J1126" s="41"/>
      <c r="K1126" s="42"/>
      <c r="L1126" s="51">
        <f t="shared" si="54"/>
        <v>5</v>
      </c>
      <c r="M1126" s="49">
        <f t="shared" si="55"/>
        <v>1.7482517482517484E-2</v>
      </c>
      <c r="N1126" s="49" t="s">
        <v>5222</v>
      </c>
    </row>
    <row r="1127" spans="1:14" s="50" customFormat="1" ht="14.5" x14ac:dyDescent="0.35">
      <c r="A1127" s="33" t="s">
        <v>4973</v>
      </c>
      <c r="B1127" s="53" t="s">
        <v>246</v>
      </c>
      <c r="C1127" s="49">
        <f t="shared" si="53"/>
        <v>0.39023641387780167</v>
      </c>
      <c r="D1127" s="33">
        <v>62759</v>
      </c>
      <c r="E1127" s="55" t="s">
        <v>1270</v>
      </c>
      <c r="F1127" s="54">
        <v>550753000870</v>
      </c>
      <c r="G1127" s="60" t="s">
        <v>6092</v>
      </c>
      <c r="H1127" s="59">
        <v>123</v>
      </c>
      <c r="I1127" s="59">
        <v>339</v>
      </c>
      <c r="J1127" s="41"/>
      <c r="K1127" s="42"/>
      <c r="L1127" s="51">
        <f t="shared" si="54"/>
        <v>123</v>
      </c>
      <c r="M1127" s="49">
        <f t="shared" si="55"/>
        <v>0.36283185840707965</v>
      </c>
      <c r="N1127" s="49" t="s">
        <v>5222</v>
      </c>
    </row>
    <row r="1128" spans="1:14" s="50" customFormat="1" ht="14.5" x14ac:dyDescent="0.35">
      <c r="A1128" s="33" t="s">
        <v>4974</v>
      </c>
      <c r="B1128" s="53" t="s">
        <v>431</v>
      </c>
      <c r="C1128" s="49">
        <f t="shared" si="53"/>
        <v>2.4635193133047211</v>
      </c>
      <c r="D1128" s="33">
        <v>62819</v>
      </c>
      <c r="E1128" s="55" t="s">
        <v>2088</v>
      </c>
      <c r="F1128" s="54">
        <v>550756000872</v>
      </c>
      <c r="G1128" s="60" t="s">
        <v>6093</v>
      </c>
      <c r="H1128" s="59">
        <v>201</v>
      </c>
      <c r="I1128" s="59">
        <v>112</v>
      </c>
      <c r="J1128" s="41"/>
      <c r="K1128" s="42"/>
      <c r="L1128" s="51">
        <f t="shared" si="54"/>
        <v>201</v>
      </c>
      <c r="M1128" s="49">
        <f t="shared" si="55"/>
        <v>1.7946428571428572</v>
      </c>
      <c r="N1128" s="49" t="s">
        <v>5222</v>
      </c>
    </row>
    <row r="1129" spans="1:14" s="50" customFormat="1" ht="14.5" x14ac:dyDescent="0.35">
      <c r="A1129" s="33" t="s">
        <v>4974</v>
      </c>
      <c r="B1129" s="53" t="s">
        <v>431</v>
      </c>
      <c r="C1129" s="49">
        <f t="shared" si="53"/>
        <v>2.4635193133047211</v>
      </c>
      <c r="D1129" s="33">
        <v>62820</v>
      </c>
      <c r="E1129" s="55" t="s">
        <v>2089</v>
      </c>
      <c r="F1129" s="54">
        <v>550756000873</v>
      </c>
      <c r="G1129" s="60" t="s">
        <v>6094</v>
      </c>
      <c r="H1129" s="59">
        <v>116</v>
      </c>
      <c r="I1129" s="59">
        <v>64</v>
      </c>
      <c r="J1129" s="41"/>
      <c r="K1129" s="42"/>
      <c r="L1129" s="51">
        <f t="shared" si="54"/>
        <v>116</v>
      </c>
      <c r="M1129" s="49">
        <f t="shared" si="55"/>
        <v>1.8125</v>
      </c>
      <c r="N1129" s="49" t="s">
        <v>5222</v>
      </c>
    </row>
    <row r="1130" spans="1:14" s="50" customFormat="1" ht="14.5" x14ac:dyDescent="0.35">
      <c r="A1130" s="33" t="s">
        <v>4974</v>
      </c>
      <c r="B1130" s="53" t="s">
        <v>431</v>
      </c>
      <c r="C1130" s="49">
        <f t="shared" si="53"/>
        <v>2.4635193133047211</v>
      </c>
      <c r="D1130" s="33">
        <v>209320</v>
      </c>
      <c r="E1130" s="55" t="s">
        <v>2090</v>
      </c>
      <c r="F1130" s="54">
        <v>550756001757</v>
      </c>
      <c r="G1130" s="60" t="s">
        <v>6095</v>
      </c>
      <c r="H1130" s="59">
        <v>179</v>
      </c>
      <c r="I1130" s="59">
        <v>55</v>
      </c>
      <c r="J1130" s="41"/>
      <c r="K1130" s="42"/>
      <c r="L1130" s="51">
        <f t="shared" si="54"/>
        <v>179</v>
      </c>
      <c r="M1130" s="49">
        <f t="shared" si="55"/>
        <v>3.2545454545454544</v>
      </c>
      <c r="N1130" s="49" t="s">
        <v>5222</v>
      </c>
    </row>
    <row r="1131" spans="1:14" s="50" customFormat="1" ht="14.5" x14ac:dyDescent="0.35">
      <c r="A1131" s="33" t="s">
        <v>4974</v>
      </c>
      <c r="B1131" s="53" t="s">
        <v>431</v>
      </c>
      <c r="C1131" s="49">
        <f t="shared" si="53"/>
        <v>2.4635193133047211</v>
      </c>
      <c r="D1131" s="33"/>
      <c r="E1131" s="55" t="s">
        <v>2092</v>
      </c>
      <c r="F1131" s="54" t="s">
        <v>2392</v>
      </c>
      <c r="G1131" s="60" t="s">
        <v>6096</v>
      </c>
      <c r="H1131" s="59">
        <v>78</v>
      </c>
      <c r="I1131" s="59">
        <v>2</v>
      </c>
      <c r="J1131" s="41"/>
      <c r="K1131" s="42"/>
      <c r="L1131" s="51">
        <f t="shared" si="54"/>
        <v>78</v>
      </c>
      <c r="M1131" s="49">
        <f t="shared" si="55"/>
        <v>39</v>
      </c>
      <c r="N1131" s="49" t="s">
        <v>5222</v>
      </c>
    </row>
    <row r="1132" spans="1:14" s="50" customFormat="1" ht="14.5" x14ac:dyDescent="0.35">
      <c r="A1132" s="33" t="s">
        <v>4976</v>
      </c>
      <c r="B1132" s="53" t="s">
        <v>388</v>
      </c>
      <c r="C1132" s="49">
        <f t="shared" si="53"/>
        <v>1.0074185414091472</v>
      </c>
      <c r="D1132" s="33">
        <v>63118</v>
      </c>
      <c r="E1132" s="55" t="s">
        <v>1930</v>
      </c>
      <c r="F1132" s="54">
        <v>550759000877</v>
      </c>
      <c r="G1132" s="60" t="s">
        <v>6099</v>
      </c>
      <c r="H1132" s="59">
        <v>1</v>
      </c>
      <c r="I1132" s="59">
        <v>257</v>
      </c>
      <c r="J1132" s="41"/>
      <c r="K1132" s="42"/>
      <c r="L1132" s="51">
        <f t="shared" si="54"/>
        <v>1</v>
      </c>
      <c r="M1132" s="49">
        <f t="shared" si="55"/>
        <v>3.8910505836575876E-3</v>
      </c>
      <c r="N1132" s="49" t="s">
        <v>5222</v>
      </c>
    </row>
    <row r="1133" spans="1:14" s="50" customFormat="1" ht="14.5" x14ac:dyDescent="0.35">
      <c r="A1133" s="33" t="s">
        <v>4976</v>
      </c>
      <c r="B1133" s="53" t="s">
        <v>388</v>
      </c>
      <c r="C1133" s="49">
        <f t="shared" si="53"/>
        <v>1.0074185414091472</v>
      </c>
      <c r="D1133" s="33">
        <v>63116</v>
      </c>
      <c r="E1133" s="55" t="s">
        <v>1931</v>
      </c>
      <c r="F1133" s="54">
        <v>550759000878</v>
      </c>
      <c r="G1133" s="60" t="s">
        <v>6100</v>
      </c>
      <c r="H1133" s="59">
        <v>478</v>
      </c>
      <c r="I1133" s="59">
        <v>178</v>
      </c>
      <c r="J1133" s="41"/>
      <c r="K1133" s="42"/>
      <c r="L1133" s="51">
        <f t="shared" si="54"/>
        <v>478</v>
      </c>
      <c r="M1133" s="49">
        <f t="shared" si="55"/>
        <v>2.6853932584269664</v>
      </c>
      <c r="N1133" s="49" t="s">
        <v>5222</v>
      </c>
    </row>
    <row r="1134" spans="1:14" s="50" customFormat="1" ht="14.5" x14ac:dyDescent="0.35">
      <c r="A1134" s="33" t="s">
        <v>4977</v>
      </c>
      <c r="B1134" s="53" t="s">
        <v>473</v>
      </c>
      <c r="C1134" s="49">
        <f t="shared" si="53"/>
        <v>0.45590994371482174</v>
      </c>
      <c r="D1134" s="33">
        <v>60465</v>
      </c>
      <c r="E1134" s="55" t="s">
        <v>2222</v>
      </c>
      <c r="F1134" s="54">
        <v>550001300578</v>
      </c>
      <c r="G1134" s="60" t="s">
        <v>6101</v>
      </c>
      <c r="H1134" s="59">
        <v>243</v>
      </c>
      <c r="I1134" s="59">
        <v>533</v>
      </c>
      <c r="J1134" s="41"/>
      <c r="K1134" s="42"/>
      <c r="L1134" s="51">
        <f t="shared" si="54"/>
        <v>243</v>
      </c>
      <c r="M1134" s="49">
        <f t="shared" si="55"/>
        <v>0.45590994371482174</v>
      </c>
      <c r="N1134" s="49" t="s">
        <v>5222</v>
      </c>
    </row>
    <row r="1135" spans="1:14" s="50" customFormat="1" ht="14.5" x14ac:dyDescent="0.35">
      <c r="A1135" s="33" t="s">
        <v>4978</v>
      </c>
      <c r="B1135" s="53" t="s">
        <v>446</v>
      </c>
      <c r="C1135" s="49">
        <f t="shared" si="53"/>
        <v>0.35257731958762889</v>
      </c>
      <c r="D1135" s="33">
        <v>60891</v>
      </c>
      <c r="E1135" s="55" t="s">
        <v>2131</v>
      </c>
      <c r="F1135" s="54">
        <v>550762000879</v>
      </c>
      <c r="G1135" s="60" t="s">
        <v>6102</v>
      </c>
      <c r="H1135" s="59">
        <v>138</v>
      </c>
      <c r="I1135" s="59">
        <v>596</v>
      </c>
      <c r="J1135" s="41"/>
      <c r="K1135" s="42"/>
      <c r="L1135" s="51">
        <f t="shared" si="54"/>
        <v>138</v>
      </c>
      <c r="M1135" s="49">
        <f t="shared" si="55"/>
        <v>0.23154362416107382</v>
      </c>
      <c r="N1135" s="49" t="s">
        <v>5222</v>
      </c>
    </row>
    <row r="1136" spans="1:14" s="50" customFormat="1" ht="14.5" x14ac:dyDescent="0.35">
      <c r="A1136" s="33" t="s">
        <v>4978</v>
      </c>
      <c r="B1136" s="53" t="s">
        <v>446</v>
      </c>
      <c r="C1136" s="49">
        <f t="shared" si="53"/>
        <v>0.35257731958762889</v>
      </c>
      <c r="D1136" s="33">
        <v>60890</v>
      </c>
      <c r="E1136" s="55" t="s">
        <v>2132</v>
      </c>
      <c r="F1136" s="54">
        <v>550762000882</v>
      </c>
      <c r="G1136" s="60" t="s">
        <v>6103</v>
      </c>
      <c r="H1136" s="59">
        <v>107</v>
      </c>
      <c r="I1136" s="59">
        <v>250</v>
      </c>
      <c r="J1136" s="41"/>
      <c r="K1136" s="42"/>
      <c r="L1136" s="51">
        <f t="shared" si="54"/>
        <v>107</v>
      </c>
      <c r="M1136" s="49">
        <f t="shared" si="55"/>
        <v>0.42799999999999999</v>
      </c>
      <c r="N1136" s="49" t="s">
        <v>5222</v>
      </c>
    </row>
    <row r="1137" spans="1:14" s="50" customFormat="1" ht="14.5" x14ac:dyDescent="0.35">
      <c r="A1137" s="33" t="s">
        <v>4978</v>
      </c>
      <c r="B1137" s="53" t="s">
        <v>446</v>
      </c>
      <c r="C1137" s="49">
        <f t="shared" si="53"/>
        <v>0.35257731958762889</v>
      </c>
      <c r="D1137" s="33">
        <v>208903</v>
      </c>
      <c r="E1137" s="55" t="s">
        <v>2133</v>
      </c>
      <c r="F1137" s="54">
        <v>550762000881</v>
      </c>
      <c r="G1137" s="60" t="s">
        <v>6104</v>
      </c>
      <c r="H1137" s="59">
        <v>62</v>
      </c>
      <c r="I1137" s="59">
        <v>679</v>
      </c>
      <c r="J1137" s="41"/>
      <c r="K1137" s="42"/>
      <c r="L1137" s="51">
        <f t="shared" si="54"/>
        <v>62</v>
      </c>
      <c r="M1137" s="49">
        <f t="shared" si="55"/>
        <v>9.1310751104565532E-2</v>
      </c>
      <c r="N1137" s="49" t="s">
        <v>5222</v>
      </c>
    </row>
    <row r="1138" spans="1:14" s="50" customFormat="1" ht="14.5" x14ac:dyDescent="0.35">
      <c r="A1138" s="33" t="s">
        <v>4978</v>
      </c>
      <c r="B1138" s="53" t="s">
        <v>446</v>
      </c>
      <c r="C1138" s="49">
        <f t="shared" si="53"/>
        <v>0.35257731958762889</v>
      </c>
      <c r="D1138" s="33"/>
      <c r="E1138" s="55" t="s">
        <v>4733</v>
      </c>
      <c r="F1138" s="54">
        <v>550762003107</v>
      </c>
      <c r="G1138" s="60" t="s">
        <v>6105</v>
      </c>
      <c r="H1138" s="59">
        <v>272</v>
      </c>
      <c r="I1138" s="59">
        <v>24</v>
      </c>
      <c r="J1138" s="41"/>
      <c r="K1138" s="42"/>
      <c r="L1138" s="51">
        <f t="shared" si="54"/>
        <v>272</v>
      </c>
      <c r="M1138" s="49">
        <f t="shared" si="55"/>
        <v>11.333333333333334</v>
      </c>
      <c r="N1138" s="49" t="s">
        <v>5222</v>
      </c>
    </row>
    <row r="1139" spans="1:14" s="50" customFormat="1" ht="14.5" x14ac:dyDescent="0.35">
      <c r="A1139" s="33" t="s">
        <v>4978</v>
      </c>
      <c r="B1139" s="53" t="s">
        <v>446</v>
      </c>
      <c r="C1139" s="49">
        <f t="shared" si="53"/>
        <v>0.35257731958762889</v>
      </c>
      <c r="D1139" s="33">
        <v>60886</v>
      </c>
      <c r="E1139" s="55" t="s">
        <v>2134</v>
      </c>
      <c r="F1139" s="54">
        <v>550762000883</v>
      </c>
      <c r="G1139" s="60" t="s">
        <v>6106</v>
      </c>
      <c r="H1139" s="59">
        <v>105</v>
      </c>
      <c r="I1139" s="59">
        <v>391</v>
      </c>
      <c r="J1139" s="41"/>
      <c r="K1139" s="42"/>
      <c r="L1139" s="51">
        <f t="shared" si="54"/>
        <v>105</v>
      </c>
      <c r="M1139" s="49">
        <f t="shared" si="55"/>
        <v>0.26854219948849106</v>
      </c>
      <c r="N1139" s="49" t="s">
        <v>5222</v>
      </c>
    </row>
    <row r="1140" spans="1:14" s="50" customFormat="1" ht="14.5" x14ac:dyDescent="0.35">
      <c r="A1140" s="33" t="s">
        <v>4979</v>
      </c>
      <c r="B1140" s="53" t="s">
        <v>447</v>
      </c>
      <c r="C1140" s="49">
        <f t="shared" si="53"/>
        <v>0.36200448765893795</v>
      </c>
      <c r="D1140" s="33">
        <v>60894</v>
      </c>
      <c r="E1140" s="55" t="s">
        <v>2135</v>
      </c>
      <c r="F1140" s="54">
        <v>550765000884</v>
      </c>
      <c r="G1140" s="60" t="s">
        <v>6107</v>
      </c>
      <c r="H1140" s="59">
        <v>277</v>
      </c>
      <c r="I1140" s="59">
        <v>1304</v>
      </c>
      <c r="J1140" s="41"/>
      <c r="K1140" s="42"/>
      <c r="L1140" s="51">
        <f t="shared" si="54"/>
        <v>277</v>
      </c>
      <c r="M1140" s="49">
        <f t="shared" si="55"/>
        <v>0.21242331288343558</v>
      </c>
      <c r="N1140" s="49" t="s">
        <v>5222</v>
      </c>
    </row>
    <row r="1141" spans="1:14" s="50" customFormat="1" ht="14.5" x14ac:dyDescent="0.35">
      <c r="A1141" s="33" t="s">
        <v>4979</v>
      </c>
      <c r="B1141" s="53" t="s">
        <v>447</v>
      </c>
      <c r="C1141" s="49">
        <f t="shared" si="53"/>
        <v>0.36200448765893795</v>
      </c>
      <c r="D1141" s="33"/>
      <c r="E1141" s="55" t="s">
        <v>4734</v>
      </c>
      <c r="F1141" s="54">
        <v>550765003109</v>
      </c>
      <c r="G1141" s="60" t="s">
        <v>6108</v>
      </c>
      <c r="H1141" s="59">
        <v>7</v>
      </c>
      <c r="I1141" s="59">
        <v>1</v>
      </c>
      <c r="J1141" s="41"/>
      <c r="K1141" s="42"/>
      <c r="L1141" s="51">
        <f t="shared" si="54"/>
        <v>7</v>
      </c>
      <c r="M1141" s="49">
        <f t="shared" si="55"/>
        <v>7</v>
      </c>
      <c r="N1141" s="49" t="s">
        <v>5222</v>
      </c>
    </row>
    <row r="1142" spans="1:14" s="50" customFormat="1" ht="14.5" x14ac:dyDescent="0.35">
      <c r="A1142" s="33" t="s">
        <v>4979</v>
      </c>
      <c r="B1142" s="53" t="s">
        <v>447</v>
      </c>
      <c r="C1142" s="49">
        <f t="shared" si="53"/>
        <v>0.36200448765893795</v>
      </c>
      <c r="D1142" s="33">
        <v>9401</v>
      </c>
      <c r="E1142" s="55" t="s">
        <v>2126</v>
      </c>
      <c r="F1142" s="54" t="s">
        <v>2392</v>
      </c>
      <c r="G1142" s="60" t="s">
        <v>6109</v>
      </c>
      <c r="H1142" s="59">
        <v>200</v>
      </c>
      <c r="I1142" s="59">
        <v>32</v>
      </c>
      <c r="J1142" s="41"/>
      <c r="K1142" s="42"/>
      <c r="L1142" s="51">
        <f t="shared" si="54"/>
        <v>200</v>
      </c>
      <c r="M1142" s="49">
        <f t="shared" si="55"/>
        <v>6.25</v>
      </c>
      <c r="N1142" s="49" t="s">
        <v>5222</v>
      </c>
    </row>
    <row r="1143" spans="1:14" s="50" customFormat="1" ht="14.5" x14ac:dyDescent="0.35">
      <c r="A1143" s="33" t="s">
        <v>4980</v>
      </c>
      <c r="B1143" s="53" t="s">
        <v>116</v>
      </c>
      <c r="C1143" s="49">
        <f t="shared" si="53"/>
        <v>1.3967741935483871</v>
      </c>
      <c r="D1143" s="33"/>
      <c r="E1143" s="55" t="s">
        <v>4721</v>
      </c>
      <c r="F1143" s="54" t="s">
        <v>2392</v>
      </c>
      <c r="G1143" s="60" t="s">
        <v>6110</v>
      </c>
      <c r="H1143" s="59">
        <v>432</v>
      </c>
      <c r="I1143" s="59">
        <v>1</v>
      </c>
      <c r="J1143" s="41"/>
      <c r="K1143" s="42"/>
      <c r="L1143" s="51">
        <f t="shared" si="54"/>
        <v>432</v>
      </c>
      <c r="M1143" s="49">
        <f t="shared" si="55"/>
        <v>432</v>
      </c>
      <c r="N1143" s="49" t="s">
        <v>5222</v>
      </c>
    </row>
    <row r="1144" spans="1:14" s="50" customFormat="1" ht="14.5" x14ac:dyDescent="0.35">
      <c r="A1144" s="33" t="s">
        <v>4980</v>
      </c>
      <c r="B1144" s="53" t="s">
        <v>116</v>
      </c>
      <c r="C1144" s="49">
        <f t="shared" si="53"/>
        <v>1.3967741935483871</v>
      </c>
      <c r="D1144" s="33">
        <v>62999</v>
      </c>
      <c r="E1144" s="55" t="s">
        <v>697</v>
      </c>
      <c r="F1144" s="54">
        <v>550768000885</v>
      </c>
      <c r="G1144" s="60" t="s">
        <v>6111</v>
      </c>
      <c r="H1144" s="59">
        <v>0</v>
      </c>
      <c r="I1144" s="59">
        <v>208</v>
      </c>
      <c r="J1144" s="41"/>
      <c r="K1144" s="42"/>
      <c r="L1144" s="51">
        <f t="shared" si="54"/>
        <v>0</v>
      </c>
      <c r="M1144" s="49">
        <f t="shared" si="55"/>
        <v>0</v>
      </c>
      <c r="N1144" s="49" t="s">
        <v>5222</v>
      </c>
    </row>
    <row r="1145" spans="1:14" s="50" customFormat="1" ht="14.5" x14ac:dyDescent="0.35">
      <c r="A1145" s="33" t="s">
        <v>4980</v>
      </c>
      <c r="B1145" s="53" t="s">
        <v>116</v>
      </c>
      <c r="C1145" s="49">
        <f t="shared" ref="C1145:C1208" si="56">SUMIF($B$2:$B$2241,B1145,$L$2:$L$2241)/(SUMIF($B$2:$B$2241,B1145,$I$2:$I$2241))</f>
        <v>1.3967741935483871</v>
      </c>
      <c r="D1145" s="33">
        <v>63000</v>
      </c>
      <c r="E1145" s="55" t="s">
        <v>698</v>
      </c>
      <c r="F1145" s="54">
        <v>550768000886</v>
      </c>
      <c r="G1145" s="60" t="s">
        <v>6112</v>
      </c>
      <c r="H1145" s="59">
        <v>1</v>
      </c>
      <c r="I1145" s="59">
        <v>101</v>
      </c>
      <c r="J1145" s="41"/>
      <c r="K1145" s="42"/>
      <c r="L1145" s="51">
        <f t="shared" si="54"/>
        <v>1</v>
      </c>
      <c r="M1145" s="49">
        <f t="shared" si="55"/>
        <v>9.9009900990099011E-3</v>
      </c>
      <c r="N1145" s="49" t="s">
        <v>5222</v>
      </c>
    </row>
    <row r="1146" spans="1:14" s="50" customFormat="1" ht="14.5" x14ac:dyDescent="0.35">
      <c r="A1146" s="33" t="s">
        <v>4981</v>
      </c>
      <c r="B1146" s="53" t="s">
        <v>222</v>
      </c>
      <c r="C1146" s="49">
        <f t="shared" si="56"/>
        <v>0.10588235294117647</v>
      </c>
      <c r="D1146" s="33">
        <v>9803</v>
      </c>
      <c r="E1146" s="55" t="s">
        <v>2140</v>
      </c>
      <c r="F1146" s="54">
        <v>550771002901</v>
      </c>
      <c r="G1146" s="60" t="s">
        <v>6113</v>
      </c>
      <c r="H1146" s="59">
        <v>1</v>
      </c>
      <c r="I1146" s="59">
        <v>53</v>
      </c>
      <c r="J1146" s="41"/>
      <c r="K1146" s="42"/>
      <c r="L1146" s="51">
        <f t="shared" si="54"/>
        <v>1</v>
      </c>
      <c r="M1146" s="49">
        <f t="shared" si="55"/>
        <v>1.8867924528301886E-2</v>
      </c>
      <c r="N1146" s="49" t="s">
        <v>5222</v>
      </c>
    </row>
    <row r="1147" spans="1:14" s="50" customFormat="1" ht="14.5" x14ac:dyDescent="0.35">
      <c r="A1147" s="33" t="s">
        <v>4981</v>
      </c>
      <c r="B1147" s="53" t="s">
        <v>222</v>
      </c>
      <c r="C1147" s="49">
        <f t="shared" si="56"/>
        <v>0.10588235294117647</v>
      </c>
      <c r="D1147" s="33">
        <v>61609</v>
      </c>
      <c r="E1147" s="55" t="s">
        <v>1155</v>
      </c>
      <c r="F1147" s="54">
        <v>550771000889</v>
      </c>
      <c r="G1147" s="60" t="s">
        <v>6114</v>
      </c>
      <c r="H1147" s="59">
        <v>120</v>
      </c>
      <c r="I1147" s="59">
        <v>626</v>
      </c>
      <c r="J1147" s="41"/>
      <c r="K1147" s="42"/>
      <c r="L1147" s="51">
        <f t="shared" si="54"/>
        <v>120</v>
      </c>
      <c r="M1147" s="49">
        <f t="shared" si="55"/>
        <v>0.19169329073482427</v>
      </c>
      <c r="N1147" s="49" t="s">
        <v>5222</v>
      </c>
    </row>
    <row r="1148" spans="1:14" s="50" customFormat="1" ht="14.5" x14ac:dyDescent="0.35">
      <c r="A1148" s="33" t="s">
        <v>4981</v>
      </c>
      <c r="B1148" s="53" t="s">
        <v>222</v>
      </c>
      <c r="C1148" s="49">
        <f t="shared" si="56"/>
        <v>0.10588235294117647</v>
      </c>
      <c r="D1148" s="33">
        <v>61611</v>
      </c>
      <c r="E1148" s="55" t="s">
        <v>1156</v>
      </c>
      <c r="F1148" s="54">
        <v>550771000887</v>
      </c>
      <c r="G1148" s="60" t="s">
        <v>6115</v>
      </c>
      <c r="H1148" s="59">
        <v>46</v>
      </c>
      <c r="I1148" s="59">
        <v>448</v>
      </c>
      <c r="J1148" s="41"/>
      <c r="K1148" s="42"/>
      <c r="L1148" s="51">
        <f t="shared" si="54"/>
        <v>46</v>
      </c>
      <c r="M1148" s="49">
        <f t="shared" si="55"/>
        <v>0.10267857142857142</v>
      </c>
      <c r="N1148" s="49" t="s">
        <v>5222</v>
      </c>
    </row>
    <row r="1149" spans="1:14" s="50" customFormat="1" ht="14.5" x14ac:dyDescent="0.35">
      <c r="A1149" s="33" t="s">
        <v>4981</v>
      </c>
      <c r="B1149" s="53" t="s">
        <v>222</v>
      </c>
      <c r="C1149" s="49">
        <f t="shared" si="56"/>
        <v>0.10588235294117647</v>
      </c>
      <c r="D1149" s="33">
        <v>61610</v>
      </c>
      <c r="E1149" s="55" t="s">
        <v>1157</v>
      </c>
      <c r="F1149" s="54">
        <v>550771000888</v>
      </c>
      <c r="G1149" s="60" t="s">
        <v>6116</v>
      </c>
      <c r="H1149" s="59">
        <v>4</v>
      </c>
      <c r="I1149" s="59">
        <v>488</v>
      </c>
      <c r="J1149" s="41"/>
      <c r="K1149" s="42"/>
      <c r="L1149" s="51">
        <f t="shared" si="54"/>
        <v>4</v>
      </c>
      <c r="M1149" s="49">
        <f t="shared" si="55"/>
        <v>8.1967213114754103E-3</v>
      </c>
      <c r="N1149" s="49" t="s">
        <v>5222</v>
      </c>
    </row>
    <row r="1150" spans="1:14" s="50" customFormat="1" ht="14.5" x14ac:dyDescent="0.35">
      <c r="A1150" s="33" t="s">
        <v>4982</v>
      </c>
      <c r="B1150" s="53" t="s">
        <v>331</v>
      </c>
      <c r="C1150" s="49">
        <f t="shared" si="56"/>
        <v>0.38941655359565808</v>
      </c>
      <c r="D1150" s="33">
        <v>62712</v>
      </c>
      <c r="E1150" s="55" t="s">
        <v>1670</v>
      </c>
      <c r="F1150" s="54">
        <v>550963001274</v>
      </c>
      <c r="G1150" s="60" t="s">
        <v>6117</v>
      </c>
      <c r="H1150" s="59">
        <v>183</v>
      </c>
      <c r="I1150" s="59">
        <v>710</v>
      </c>
      <c r="J1150" s="41"/>
      <c r="K1150" s="42"/>
      <c r="L1150" s="51">
        <f t="shared" si="54"/>
        <v>183</v>
      </c>
      <c r="M1150" s="49">
        <f t="shared" si="55"/>
        <v>0.25774647887323943</v>
      </c>
      <c r="N1150" s="49" t="s">
        <v>5222</v>
      </c>
    </row>
    <row r="1151" spans="1:14" s="50" customFormat="1" ht="14.5" x14ac:dyDescent="0.35">
      <c r="A1151" s="33" t="s">
        <v>4982</v>
      </c>
      <c r="B1151" s="53" t="s">
        <v>331</v>
      </c>
      <c r="C1151" s="49">
        <f t="shared" si="56"/>
        <v>0.38941655359565808</v>
      </c>
      <c r="D1151" s="33"/>
      <c r="E1151" s="55" t="s">
        <v>4735</v>
      </c>
      <c r="F1151" s="54">
        <v>550963003090</v>
      </c>
      <c r="G1151" s="60" t="s">
        <v>6118</v>
      </c>
      <c r="H1151" s="59">
        <v>104</v>
      </c>
      <c r="I1151" s="59">
        <v>27</v>
      </c>
      <c r="J1151" s="41"/>
      <c r="K1151" s="42"/>
      <c r="L1151" s="51">
        <f t="shared" si="54"/>
        <v>104</v>
      </c>
      <c r="M1151" s="49">
        <f t="shared" si="55"/>
        <v>3.8518518518518516</v>
      </c>
      <c r="N1151" s="49" t="s">
        <v>5222</v>
      </c>
    </row>
    <row r="1152" spans="1:14" s="50" customFormat="1" ht="14.5" x14ac:dyDescent="0.35">
      <c r="A1152" s="33" t="s">
        <v>4983</v>
      </c>
      <c r="B1152" s="53" t="s">
        <v>194</v>
      </c>
      <c r="C1152" s="49">
        <f t="shared" si="56"/>
        <v>0.52370689655172409</v>
      </c>
      <c r="D1152" s="33">
        <v>61861</v>
      </c>
      <c r="E1152" s="55" t="s">
        <v>1079</v>
      </c>
      <c r="F1152" s="54">
        <v>550777000891</v>
      </c>
      <c r="G1152" s="60" t="s">
        <v>6119</v>
      </c>
      <c r="H1152" s="59">
        <v>140</v>
      </c>
      <c r="I1152" s="59">
        <v>221</v>
      </c>
      <c r="J1152" s="41"/>
      <c r="K1152" s="42"/>
      <c r="L1152" s="51">
        <f t="shared" si="54"/>
        <v>140</v>
      </c>
      <c r="M1152" s="49">
        <f t="shared" si="55"/>
        <v>0.63348416289592757</v>
      </c>
      <c r="N1152" s="49" t="s">
        <v>5222</v>
      </c>
    </row>
    <row r="1153" spans="1:14" s="50" customFormat="1" ht="14.5" x14ac:dyDescent="0.35">
      <c r="A1153" s="33" t="s">
        <v>4983</v>
      </c>
      <c r="B1153" s="53" t="s">
        <v>194</v>
      </c>
      <c r="C1153" s="49">
        <f t="shared" si="56"/>
        <v>0.52370689655172409</v>
      </c>
      <c r="D1153" s="33">
        <v>61862</v>
      </c>
      <c r="E1153" s="55" t="s">
        <v>1080</v>
      </c>
      <c r="F1153" s="54">
        <v>550777000890</v>
      </c>
      <c r="G1153" s="60" t="s">
        <v>6120</v>
      </c>
      <c r="H1153" s="59">
        <v>323</v>
      </c>
      <c r="I1153" s="59">
        <v>226</v>
      </c>
      <c r="J1153" s="41"/>
      <c r="K1153" s="42"/>
      <c r="L1153" s="51">
        <f t="shared" si="54"/>
        <v>323</v>
      </c>
      <c r="M1153" s="49">
        <f t="shared" si="55"/>
        <v>1.4292035398230087</v>
      </c>
      <c r="N1153" s="49" t="s">
        <v>5222</v>
      </c>
    </row>
    <row r="1154" spans="1:14" s="50" customFormat="1" ht="14.5" x14ac:dyDescent="0.35">
      <c r="A1154" s="33" t="s">
        <v>4983</v>
      </c>
      <c r="B1154" s="53" t="s">
        <v>194</v>
      </c>
      <c r="C1154" s="49">
        <f t="shared" si="56"/>
        <v>0.52370689655172409</v>
      </c>
      <c r="D1154" s="33">
        <v>61863</v>
      </c>
      <c r="E1154" s="55" t="s">
        <v>1081</v>
      </c>
      <c r="F1154" s="54">
        <v>550777000892</v>
      </c>
      <c r="G1154" s="60" t="s">
        <v>6121</v>
      </c>
      <c r="H1154" s="59">
        <v>23</v>
      </c>
      <c r="I1154" s="59">
        <v>481</v>
      </c>
      <c r="J1154" s="41"/>
      <c r="K1154" s="42"/>
      <c r="L1154" s="51">
        <f t="shared" ref="L1154:L1217" si="57">IF(K1154="",H1154,(MIN(I1154,(K1154*1.6*I1154))))</f>
        <v>23</v>
      </c>
      <c r="M1154" s="49">
        <f t="shared" ref="M1154:M1217" si="58">IF(L1154=0,0,(L1154/I1154))</f>
        <v>4.781704781704782E-2</v>
      </c>
      <c r="N1154" s="49" t="s">
        <v>5222</v>
      </c>
    </row>
    <row r="1155" spans="1:14" s="50" customFormat="1" ht="14.5" x14ac:dyDescent="0.35">
      <c r="A1155" s="33" t="s">
        <v>4985</v>
      </c>
      <c r="B1155" s="53" t="s">
        <v>327</v>
      </c>
      <c r="C1155" s="49">
        <f t="shared" si="56"/>
        <v>0.80906921241050123</v>
      </c>
      <c r="D1155" s="33">
        <v>62162</v>
      </c>
      <c r="E1155" s="55" t="s">
        <v>1656</v>
      </c>
      <c r="F1155" s="54">
        <v>550786000895</v>
      </c>
      <c r="G1155" s="60" t="s">
        <v>6124</v>
      </c>
      <c r="H1155" s="59">
        <v>239</v>
      </c>
      <c r="I1155" s="59">
        <v>198</v>
      </c>
      <c r="J1155" s="41"/>
      <c r="K1155" s="42"/>
      <c r="L1155" s="51">
        <f t="shared" si="57"/>
        <v>239</v>
      </c>
      <c r="M1155" s="49">
        <f t="shared" si="58"/>
        <v>1.207070707070707</v>
      </c>
      <c r="N1155" s="49" t="s">
        <v>5222</v>
      </c>
    </row>
    <row r="1156" spans="1:14" s="50" customFormat="1" ht="14.5" x14ac:dyDescent="0.35">
      <c r="A1156" s="33" t="s">
        <v>4985</v>
      </c>
      <c r="B1156" s="53" t="s">
        <v>327</v>
      </c>
      <c r="C1156" s="49">
        <f t="shared" si="56"/>
        <v>0.80906921241050123</v>
      </c>
      <c r="D1156" s="33">
        <v>62163</v>
      </c>
      <c r="E1156" s="55" t="s">
        <v>1657</v>
      </c>
      <c r="F1156" s="54">
        <v>550786000896</v>
      </c>
      <c r="G1156" s="60" t="s">
        <v>6125</v>
      </c>
      <c r="H1156" s="59">
        <v>34</v>
      </c>
      <c r="I1156" s="59">
        <v>129</v>
      </c>
      <c r="J1156" s="41"/>
      <c r="K1156" s="42"/>
      <c r="L1156" s="51">
        <f t="shared" si="57"/>
        <v>34</v>
      </c>
      <c r="M1156" s="49">
        <f t="shared" si="58"/>
        <v>0.26356589147286824</v>
      </c>
      <c r="N1156" s="49" t="s">
        <v>5222</v>
      </c>
    </row>
    <row r="1157" spans="1:14" s="50" customFormat="1" ht="14.5" x14ac:dyDescent="0.35">
      <c r="A1157" s="33" t="s">
        <v>4985</v>
      </c>
      <c r="B1157" s="53" t="s">
        <v>327</v>
      </c>
      <c r="C1157" s="49">
        <f t="shared" si="56"/>
        <v>0.80906921241050123</v>
      </c>
      <c r="D1157" s="33">
        <v>62164</v>
      </c>
      <c r="E1157" s="55" t="s">
        <v>1658</v>
      </c>
      <c r="F1157" s="54">
        <v>550786000897</v>
      </c>
      <c r="G1157" s="60" t="s">
        <v>6126</v>
      </c>
      <c r="H1157" s="59">
        <v>66</v>
      </c>
      <c r="I1157" s="59">
        <v>92</v>
      </c>
      <c r="J1157" s="41"/>
      <c r="K1157" s="42"/>
      <c r="L1157" s="51">
        <f t="shared" si="57"/>
        <v>66</v>
      </c>
      <c r="M1157" s="49">
        <f t="shared" si="58"/>
        <v>0.71739130434782605</v>
      </c>
      <c r="N1157" s="49" t="s">
        <v>5222</v>
      </c>
    </row>
    <row r="1158" spans="1:14" s="50" customFormat="1" ht="14.5" x14ac:dyDescent="0.35">
      <c r="A1158" s="33" t="s">
        <v>4986</v>
      </c>
      <c r="B1158" s="53" t="s">
        <v>448</v>
      </c>
      <c r="C1158" s="49">
        <f t="shared" si="56"/>
        <v>0.74757281553398058</v>
      </c>
      <c r="D1158" s="33">
        <v>60895</v>
      </c>
      <c r="E1158" s="55" t="s">
        <v>2136</v>
      </c>
      <c r="F1158" s="54">
        <v>550804000898</v>
      </c>
      <c r="G1158" s="60" t="s">
        <v>6127</v>
      </c>
      <c r="H1158" s="59">
        <v>77</v>
      </c>
      <c r="I1158" s="59">
        <v>103</v>
      </c>
      <c r="J1158" s="41"/>
      <c r="K1158" s="42"/>
      <c r="L1158" s="51">
        <f t="shared" si="57"/>
        <v>77</v>
      </c>
      <c r="M1158" s="49">
        <f t="shared" si="58"/>
        <v>0.74757281553398058</v>
      </c>
      <c r="N1158" s="49" t="s">
        <v>5222</v>
      </c>
    </row>
    <row r="1159" spans="1:14" s="50" customFormat="1" ht="14.5" x14ac:dyDescent="0.35">
      <c r="A1159" s="33" t="s">
        <v>4987</v>
      </c>
      <c r="B1159" s="53" t="s">
        <v>449</v>
      </c>
      <c r="C1159" s="49">
        <f t="shared" si="56"/>
        <v>0.27388535031847133</v>
      </c>
      <c r="D1159" s="33">
        <v>60885</v>
      </c>
      <c r="E1159" s="55" t="s">
        <v>2137</v>
      </c>
      <c r="F1159" s="54">
        <v>550807000899</v>
      </c>
      <c r="G1159" s="60" t="s">
        <v>6128</v>
      </c>
      <c r="H1159" s="59">
        <v>43</v>
      </c>
      <c r="I1159" s="59">
        <v>157</v>
      </c>
      <c r="J1159" s="41"/>
      <c r="K1159" s="42"/>
      <c r="L1159" s="51">
        <f t="shared" si="57"/>
        <v>43</v>
      </c>
      <c r="M1159" s="49">
        <f t="shared" si="58"/>
        <v>0.27388535031847133</v>
      </c>
      <c r="N1159" s="49" t="s">
        <v>5222</v>
      </c>
    </row>
    <row r="1160" spans="1:14" s="50" customFormat="1" ht="14.5" x14ac:dyDescent="0.35">
      <c r="A1160" s="33" t="s">
        <v>4988</v>
      </c>
      <c r="B1160" s="53" t="s">
        <v>340</v>
      </c>
      <c r="C1160" s="49">
        <f t="shared" si="56"/>
        <v>0.24238657551274084</v>
      </c>
      <c r="D1160" s="33">
        <v>16081507</v>
      </c>
      <c r="E1160" s="55" t="s">
        <v>1726</v>
      </c>
      <c r="F1160" s="54">
        <v>550816002959</v>
      </c>
      <c r="G1160" s="60" t="s">
        <v>6129</v>
      </c>
      <c r="H1160" s="59">
        <v>33</v>
      </c>
      <c r="I1160" s="59">
        <v>99</v>
      </c>
      <c r="J1160" s="41"/>
      <c r="K1160" s="42"/>
      <c r="L1160" s="51">
        <f t="shared" si="57"/>
        <v>33</v>
      </c>
      <c r="M1160" s="49">
        <f t="shared" si="58"/>
        <v>0.33333333333333331</v>
      </c>
      <c r="N1160" s="49" t="s">
        <v>5222</v>
      </c>
    </row>
    <row r="1161" spans="1:14" s="50" customFormat="1" ht="14.5" x14ac:dyDescent="0.35">
      <c r="A1161" s="33" t="s">
        <v>4988</v>
      </c>
      <c r="B1161" s="53" t="s">
        <v>340</v>
      </c>
      <c r="C1161" s="49">
        <f t="shared" si="56"/>
        <v>0.24238657551274084</v>
      </c>
      <c r="D1161" s="33">
        <v>16070524</v>
      </c>
      <c r="E1161" s="55" t="s">
        <v>1727</v>
      </c>
      <c r="F1161" s="54">
        <v>550816002905</v>
      </c>
      <c r="G1161" s="60" t="s">
        <v>6130</v>
      </c>
      <c r="H1161" s="59">
        <v>43</v>
      </c>
      <c r="I1161" s="59">
        <v>167</v>
      </c>
      <c r="J1161" s="41"/>
      <c r="K1161" s="42"/>
      <c r="L1161" s="51">
        <f t="shared" si="57"/>
        <v>43</v>
      </c>
      <c r="M1161" s="49">
        <f t="shared" si="58"/>
        <v>0.25748502994011974</v>
      </c>
      <c r="N1161" s="49" t="s">
        <v>5222</v>
      </c>
    </row>
    <row r="1162" spans="1:14" s="50" customFormat="1" ht="14.5" x14ac:dyDescent="0.35">
      <c r="A1162" s="33" t="s">
        <v>4988</v>
      </c>
      <c r="B1162" s="53" t="s">
        <v>340</v>
      </c>
      <c r="C1162" s="49">
        <f t="shared" si="56"/>
        <v>0.24238657551274084</v>
      </c>
      <c r="D1162" s="33">
        <v>62170</v>
      </c>
      <c r="E1162" s="55" t="s">
        <v>1728</v>
      </c>
      <c r="F1162" s="54">
        <v>550816000900</v>
      </c>
      <c r="G1162" s="60" t="s">
        <v>6131</v>
      </c>
      <c r="H1162" s="59">
        <v>31</v>
      </c>
      <c r="I1162" s="59">
        <v>594</v>
      </c>
      <c r="J1162" s="41"/>
      <c r="K1162" s="42"/>
      <c r="L1162" s="51">
        <f t="shared" si="57"/>
        <v>31</v>
      </c>
      <c r="M1162" s="49">
        <f t="shared" si="58"/>
        <v>5.2188552188552187E-2</v>
      </c>
      <c r="N1162" s="49" t="s">
        <v>5222</v>
      </c>
    </row>
    <row r="1163" spans="1:14" s="50" customFormat="1" ht="14.5" x14ac:dyDescent="0.35">
      <c r="A1163" s="33" t="s">
        <v>4988</v>
      </c>
      <c r="B1163" s="53" t="s">
        <v>340</v>
      </c>
      <c r="C1163" s="49">
        <f t="shared" si="56"/>
        <v>0.24238657551274084</v>
      </c>
      <c r="D1163" s="33">
        <v>62167</v>
      </c>
      <c r="E1163" s="55" t="s">
        <v>1729</v>
      </c>
      <c r="F1163" s="54">
        <v>550816000901</v>
      </c>
      <c r="G1163" s="60" t="s">
        <v>6132</v>
      </c>
      <c r="H1163" s="59">
        <v>20</v>
      </c>
      <c r="I1163" s="59">
        <v>343</v>
      </c>
      <c r="J1163" s="41"/>
      <c r="K1163" s="42"/>
      <c r="L1163" s="51">
        <f t="shared" si="57"/>
        <v>20</v>
      </c>
      <c r="M1163" s="49">
        <f t="shared" si="58"/>
        <v>5.8309037900874633E-2</v>
      </c>
      <c r="N1163" s="49" t="s">
        <v>5222</v>
      </c>
    </row>
    <row r="1164" spans="1:14" s="50" customFormat="1" ht="14.5" x14ac:dyDescent="0.35">
      <c r="A1164" s="33" t="s">
        <v>4988</v>
      </c>
      <c r="B1164" s="53" t="s">
        <v>340</v>
      </c>
      <c r="C1164" s="49">
        <f t="shared" si="56"/>
        <v>0.24238657551274084</v>
      </c>
      <c r="D1164" s="33">
        <v>16070527</v>
      </c>
      <c r="E1164" s="55" t="s">
        <v>1730</v>
      </c>
      <c r="F1164" s="54">
        <v>550816002858</v>
      </c>
      <c r="G1164" s="60" t="s">
        <v>6133</v>
      </c>
      <c r="H1164" s="59">
        <v>27</v>
      </c>
      <c r="I1164" s="59">
        <v>203</v>
      </c>
      <c r="J1164" s="41"/>
      <c r="K1164" s="42"/>
      <c r="L1164" s="51">
        <f t="shared" si="57"/>
        <v>27</v>
      </c>
      <c r="M1164" s="49">
        <f t="shared" si="58"/>
        <v>0.13300492610837439</v>
      </c>
      <c r="N1164" s="49" t="s">
        <v>5222</v>
      </c>
    </row>
    <row r="1165" spans="1:14" s="50" customFormat="1" ht="14.5" x14ac:dyDescent="0.35">
      <c r="A1165" s="33" t="s">
        <v>4988</v>
      </c>
      <c r="B1165" s="53" t="s">
        <v>340</v>
      </c>
      <c r="C1165" s="49">
        <f t="shared" si="56"/>
        <v>0.24238657551274084</v>
      </c>
      <c r="D1165" s="33">
        <v>62168</v>
      </c>
      <c r="E1165" s="55" t="s">
        <v>1731</v>
      </c>
      <c r="F1165" s="54">
        <v>550816000902</v>
      </c>
      <c r="G1165" s="60" t="s">
        <v>6134</v>
      </c>
      <c r="H1165" s="59">
        <v>236</v>
      </c>
      <c r="I1165" s="59">
        <v>203</v>
      </c>
      <c r="J1165" s="41"/>
      <c r="K1165" s="42"/>
      <c r="L1165" s="51">
        <f t="shared" si="57"/>
        <v>236</v>
      </c>
      <c r="M1165" s="49">
        <f t="shared" si="58"/>
        <v>1.1625615763546797</v>
      </c>
      <c r="N1165" s="49" t="s">
        <v>5222</v>
      </c>
    </row>
    <row r="1166" spans="1:14" s="50" customFormat="1" ht="14.5" x14ac:dyDescent="0.35">
      <c r="A1166" s="33" t="s">
        <v>4989</v>
      </c>
      <c r="B1166" s="53" t="s">
        <v>130</v>
      </c>
      <c r="C1166" s="49">
        <f t="shared" si="56"/>
        <v>0.24884182660489743</v>
      </c>
      <c r="D1166" s="33">
        <v>61615</v>
      </c>
      <c r="E1166" s="55" t="s">
        <v>733</v>
      </c>
      <c r="F1166" s="54">
        <v>550819000904</v>
      </c>
      <c r="G1166" s="60" t="s">
        <v>6135</v>
      </c>
      <c r="H1166" s="59">
        <v>115</v>
      </c>
      <c r="I1166" s="59">
        <v>237</v>
      </c>
      <c r="J1166" s="41"/>
      <c r="K1166" s="42"/>
      <c r="L1166" s="51">
        <f t="shared" si="57"/>
        <v>115</v>
      </c>
      <c r="M1166" s="49">
        <f t="shared" si="58"/>
        <v>0.48523206751054854</v>
      </c>
      <c r="N1166" s="49" t="s">
        <v>5222</v>
      </c>
    </row>
    <row r="1167" spans="1:14" s="50" customFormat="1" ht="14.5" x14ac:dyDescent="0.35">
      <c r="A1167" s="33" t="s">
        <v>4989</v>
      </c>
      <c r="B1167" s="53" t="s">
        <v>130</v>
      </c>
      <c r="C1167" s="49">
        <f t="shared" si="56"/>
        <v>0.24884182660489743</v>
      </c>
      <c r="D1167" s="33">
        <v>61617</v>
      </c>
      <c r="E1167" s="55" t="s">
        <v>734</v>
      </c>
      <c r="F1167" s="54">
        <v>550819000905</v>
      </c>
      <c r="G1167" s="60" t="s">
        <v>6136</v>
      </c>
      <c r="H1167" s="59">
        <v>70</v>
      </c>
      <c r="I1167" s="59">
        <v>458</v>
      </c>
      <c r="J1167" s="41"/>
      <c r="K1167" s="42"/>
      <c r="L1167" s="51">
        <f t="shared" si="57"/>
        <v>70</v>
      </c>
      <c r="M1167" s="49">
        <f t="shared" si="58"/>
        <v>0.15283842794759825</v>
      </c>
      <c r="N1167" s="49" t="s">
        <v>5222</v>
      </c>
    </row>
    <row r="1168" spans="1:14" s="50" customFormat="1" ht="14.5" x14ac:dyDescent="0.35">
      <c r="A1168" s="33" t="s">
        <v>4989</v>
      </c>
      <c r="B1168" s="53" t="s">
        <v>130</v>
      </c>
      <c r="C1168" s="49">
        <f t="shared" si="56"/>
        <v>0.24884182660489743</v>
      </c>
      <c r="D1168" s="33">
        <v>61616</v>
      </c>
      <c r="E1168" s="55" t="s">
        <v>735</v>
      </c>
      <c r="F1168" s="54">
        <v>550819000906</v>
      </c>
      <c r="G1168" s="60" t="s">
        <v>6137</v>
      </c>
      <c r="H1168" s="59">
        <v>66</v>
      </c>
      <c r="I1168" s="59">
        <v>333</v>
      </c>
      <c r="J1168" s="41"/>
      <c r="K1168" s="42"/>
      <c r="L1168" s="51">
        <f t="shared" si="57"/>
        <v>66</v>
      </c>
      <c r="M1168" s="49">
        <f t="shared" si="58"/>
        <v>0.1981981981981982</v>
      </c>
      <c r="N1168" s="49" t="s">
        <v>5222</v>
      </c>
    </row>
    <row r="1169" spans="1:14" s="50" customFormat="1" ht="14.5" x14ac:dyDescent="0.35">
      <c r="A1169" s="33" t="s">
        <v>4989</v>
      </c>
      <c r="B1169" s="53" t="s">
        <v>130</v>
      </c>
      <c r="C1169" s="49">
        <f t="shared" si="56"/>
        <v>0.24884182660489743</v>
      </c>
      <c r="D1169" s="33">
        <v>61529</v>
      </c>
      <c r="E1169" s="55" t="s">
        <v>736</v>
      </c>
      <c r="F1169" s="54">
        <v>550819000903</v>
      </c>
      <c r="G1169" s="60" t="s">
        <v>6138</v>
      </c>
      <c r="H1169" s="59">
        <v>50</v>
      </c>
      <c r="I1169" s="59">
        <v>403</v>
      </c>
      <c r="J1169" s="41"/>
      <c r="K1169" s="42"/>
      <c r="L1169" s="51">
        <f t="shared" si="57"/>
        <v>50</v>
      </c>
      <c r="M1169" s="49">
        <f t="shared" si="58"/>
        <v>0.12406947890818859</v>
      </c>
      <c r="N1169" s="49" t="s">
        <v>5222</v>
      </c>
    </row>
    <row r="1170" spans="1:14" s="50" customFormat="1" ht="14.5" x14ac:dyDescent="0.35">
      <c r="A1170" s="33" t="s">
        <v>4989</v>
      </c>
      <c r="B1170" s="53" t="s">
        <v>130</v>
      </c>
      <c r="C1170" s="49">
        <f t="shared" si="56"/>
        <v>0.24884182660489743</v>
      </c>
      <c r="D1170" s="33">
        <v>16082353</v>
      </c>
      <c r="E1170" s="55" t="s">
        <v>738</v>
      </c>
      <c r="F1170" s="54">
        <v>550819002915</v>
      </c>
      <c r="G1170" s="60" t="s">
        <v>6139</v>
      </c>
      <c r="H1170" s="59">
        <v>75</v>
      </c>
      <c r="I1170" s="59">
        <v>80</v>
      </c>
      <c r="J1170" s="41"/>
      <c r="K1170" s="42"/>
      <c r="L1170" s="51">
        <f t="shared" si="57"/>
        <v>75</v>
      </c>
      <c r="M1170" s="49">
        <f t="shared" si="58"/>
        <v>0.9375</v>
      </c>
      <c r="N1170" s="49" t="s">
        <v>5222</v>
      </c>
    </row>
    <row r="1171" spans="1:14" s="50" customFormat="1" ht="14.5" x14ac:dyDescent="0.35">
      <c r="A1171" s="33" t="s">
        <v>4990</v>
      </c>
      <c r="B1171" s="53" t="s">
        <v>161</v>
      </c>
      <c r="C1171" s="49">
        <f t="shared" si="56"/>
        <v>0.20128676470588236</v>
      </c>
      <c r="D1171" s="33">
        <v>60520</v>
      </c>
      <c r="E1171" s="55" t="s">
        <v>931</v>
      </c>
      <c r="F1171" s="54">
        <v>550822000907</v>
      </c>
      <c r="G1171" s="60" t="s">
        <v>6140</v>
      </c>
      <c r="H1171" s="59">
        <v>60</v>
      </c>
      <c r="I1171" s="59">
        <v>261</v>
      </c>
      <c r="J1171" s="41"/>
      <c r="K1171" s="42"/>
      <c r="L1171" s="51">
        <f t="shared" si="57"/>
        <v>60</v>
      </c>
      <c r="M1171" s="49">
        <f t="shared" si="58"/>
        <v>0.22988505747126436</v>
      </c>
      <c r="N1171" s="49" t="s">
        <v>5222</v>
      </c>
    </row>
    <row r="1172" spans="1:14" s="50" customFormat="1" ht="14.5" x14ac:dyDescent="0.35">
      <c r="A1172" s="33" t="s">
        <v>4990</v>
      </c>
      <c r="B1172" s="53" t="s">
        <v>161</v>
      </c>
      <c r="C1172" s="49">
        <f t="shared" si="56"/>
        <v>0.20128676470588236</v>
      </c>
      <c r="D1172" s="33">
        <v>60521</v>
      </c>
      <c r="E1172" s="55" t="s">
        <v>932</v>
      </c>
      <c r="F1172" s="54">
        <v>550822000908</v>
      </c>
      <c r="G1172" s="60" t="s">
        <v>6141</v>
      </c>
      <c r="H1172" s="59">
        <v>61</v>
      </c>
      <c r="I1172" s="59">
        <v>346</v>
      </c>
      <c r="J1172" s="41"/>
      <c r="K1172" s="42"/>
      <c r="L1172" s="51">
        <f t="shared" si="57"/>
        <v>61</v>
      </c>
      <c r="M1172" s="49">
        <f t="shared" si="58"/>
        <v>0.17630057803468208</v>
      </c>
      <c r="N1172" s="49" t="s">
        <v>5222</v>
      </c>
    </row>
    <row r="1173" spans="1:14" s="50" customFormat="1" ht="14.5" x14ac:dyDescent="0.35">
      <c r="A1173" s="33" t="s">
        <v>4990</v>
      </c>
      <c r="B1173" s="53" t="s">
        <v>161</v>
      </c>
      <c r="C1173" s="49">
        <f t="shared" si="56"/>
        <v>0.20128676470588236</v>
      </c>
      <c r="D1173" s="33">
        <v>60522</v>
      </c>
      <c r="E1173" s="55" t="s">
        <v>933</v>
      </c>
      <c r="F1173" s="54">
        <v>550822000909</v>
      </c>
      <c r="G1173" s="60" t="s">
        <v>6142</v>
      </c>
      <c r="H1173" s="59">
        <v>9</v>
      </c>
      <c r="I1173" s="59">
        <v>235</v>
      </c>
      <c r="J1173" s="41"/>
      <c r="K1173" s="42"/>
      <c r="L1173" s="51">
        <f t="shared" si="57"/>
        <v>9</v>
      </c>
      <c r="M1173" s="49">
        <f t="shared" si="58"/>
        <v>3.8297872340425532E-2</v>
      </c>
      <c r="N1173" s="49" t="s">
        <v>5222</v>
      </c>
    </row>
    <row r="1174" spans="1:14" s="50" customFormat="1" ht="14.5" x14ac:dyDescent="0.35">
      <c r="A1174" s="33" t="s">
        <v>4990</v>
      </c>
      <c r="B1174" s="53" t="s">
        <v>161</v>
      </c>
      <c r="C1174" s="49">
        <f t="shared" si="56"/>
        <v>0.20128676470588236</v>
      </c>
      <c r="D1174" s="33">
        <v>60679</v>
      </c>
      <c r="E1174" s="55" t="s">
        <v>934</v>
      </c>
      <c r="F1174" s="54">
        <v>550822000910</v>
      </c>
      <c r="G1174" s="60" t="s">
        <v>6143</v>
      </c>
      <c r="H1174" s="59">
        <v>89</v>
      </c>
      <c r="I1174" s="59">
        <v>246</v>
      </c>
      <c r="J1174" s="41"/>
      <c r="K1174" s="42"/>
      <c r="L1174" s="51">
        <f t="shared" si="57"/>
        <v>89</v>
      </c>
      <c r="M1174" s="49">
        <f t="shared" si="58"/>
        <v>0.36178861788617889</v>
      </c>
      <c r="N1174" s="49" t="s">
        <v>5222</v>
      </c>
    </row>
    <row r="1175" spans="1:14" s="50" customFormat="1" ht="14.5" x14ac:dyDescent="0.35">
      <c r="A1175" s="33" t="s">
        <v>4991</v>
      </c>
      <c r="B1175" s="53" t="s">
        <v>123</v>
      </c>
      <c r="C1175" s="49">
        <f t="shared" si="56"/>
        <v>0.491869918699187</v>
      </c>
      <c r="D1175" s="33">
        <v>62506</v>
      </c>
      <c r="E1175" s="55" t="s">
        <v>715</v>
      </c>
      <c r="F1175" s="54">
        <v>550825000911</v>
      </c>
      <c r="G1175" s="60" t="s">
        <v>6144</v>
      </c>
      <c r="H1175" s="59">
        <v>80</v>
      </c>
      <c r="I1175" s="59">
        <v>268</v>
      </c>
      <c r="J1175" s="41"/>
      <c r="K1175" s="42"/>
      <c r="L1175" s="51">
        <f t="shared" si="57"/>
        <v>80</v>
      </c>
      <c r="M1175" s="49">
        <f t="shared" si="58"/>
        <v>0.29850746268656714</v>
      </c>
      <c r="N1175" s="49" t="s">
        <v>5222</v>
      </c>
    </row>
    <row r="1176" spans="1:14" s="50" customFormat="1" ht="14.5" x14ac:dyDescent="0.35">
      <c r="A1176" s="33" t="s">
        <v>4991</v>
      </c>
      <c r="B1176" s="53" t="s">
        <v>123</v>
      </c>
      <c r="C1176" s="49">
        <f t="shared" si="56"/>
        <v>0.491869918699187</v>
      </c>
      <c r="D1176" s="33">
        <v>62507</v>
      </c>
      <c r="E1176" s="55" t="s">
        <v>716</v>
      </c>
      <c r="F1176" s="54">
        <v>550825000912</v>
      </c>
      <c r="G1176" s="60" t="s">
        <v>6145</v>
      </c>
      <c r="H1176" s="59">
        <v>69</v>
      </c>
      <c r="I1176" s="59">
        <v>148</v>
      </c>
      <c r="J1176" s="41"/>
      <c r="K1176" s="42"/>
      <c r="L1176" s="51">
        <f t="shared" si="57"/>
        <v>69</v>
      </c>
      <c r="M1176" s="49">
        <f t="shared" si="58"/>
        <v>0.46621621621621623</v>
      </c>
      <c r="N1176" s="49" t="s">
        <v>5222</v>
      </c>
    </row>
    <row r="1177" spans="1:14" s="50" customFormat="1" ht="14.5" x14ac:dyDescent="0.35">
      <c r="A1177" s="33" t="s">
        <v>4991</v>
      </c>
      <c r="B1177" s="53" t="s">
        <v>123</v>
      </c>
      <c r="C1177" s="49">
        <f t="shared" si="56"/>
        <v>0.491869918699187</v>
      </c>
      <c r="D1177" s="33">
        <v>62504</v>
      </c>
      <c r="E1177" s="55" t="s">
        <v>717</v>
      </c>
      <c r="F1177" s="54">
        <v>550825000913</v>
      </c>
      <c r="G1177" s="60" t="s">
        <v>6146</v>
      </c>
      <c r="H1177" s="59">
        <v>93</v>
      </c>
      <c r="I1177" s="59">
        <v>76</v>
      </c>
      <c r="J1177" s="41"/>
      <c r="K1177" s="42"/>
      <c r="L1177" s="51">
        <f t="shared" si="57"/>
        <v>93</v>
      </c>
      <c r="M1177" s="49">
        <f t="shared" si="58"/>
        <v>1.2236842105263157</v>
      </c>
      <c r="N1177" s="49" t="s">
        <v>5222</v>
      </c>
    </row>
    <row r="1178" spans="1:14" s="50" customFormat="1" ht="14.5" x14ac:dyDescent="0.35">
      <c r="A1178" s="33" t="s">
        <v>4992</v>
      </c>
      <c r="B1178" s="53" t="s">
        <v>360</v>
      </c>
      <c r="C1178" s="49">
        <f t="shared" si="56"/>
        <v>0.5</v>
      </c>
      <c r="D1178" s="33">
        <v>63121</v>
      </c>
      <c r="E1178" s="55" t="s">
        <v>1793</v>
      </c>
      <c r="F1178" s="54">
        <v>550828000914</v>
      </c>
      <c r="G1178" s="60" t="s">
        <v>6147</v>
      </c>
      <c r="H1178" s="59">
        <v>140</v>
      </c>
      <c r="I1178" s="59">
        <v>206</v>
      </c>
      <c r="J1178" s="41"/>
      <c r="K1178" s="42"/>
      <c r="L1178" s="51">
        <f t="shared" si="57"/>
        <v>140</v>
      </c>
      <c r="M1178" s="49">
        <f t="shared" si="58"/>
        <v>0.67961165048543692</v>
      </c>
      <c r="N1178" s="49" t="s">
        <v>5222</v>
      </c>
    </row>
    <row r="1179" spans="1:14" s="50" customFormat="1" ht="14.5" x14ac:dyDescent="0.35">
      <c r="A1179" s="33" t="s">
        <v>4992</v>
      </c>
      <c r="B1179" s="53" t="s">
        <v>360</v>
      </c>
      <c r="C1179" s="49">
        <f t="shared" si="56"/>
        <v>0.5</v>
      </c>
      <c r="D1179" s="33">
        <v>63122</v>
      </c>
      <c r="E1179" s="55" t="s">
        <v>1794</v>
      </c>
      <c r="F1179" s="54">
        <v>550828000915</v>
      </c>
      <c r="G1179" s="60" t="s">
        <v>6148</v>
      </c>
      <c r="H1179" s="59">
        <v>48</v>
      </c>
      <c r="I1179" s="59">
        <v>129</v>
      </c>
      <c r="J1179" s="41"/>
      <c r="K1179" s="42"/>
      <c r="L1179" s="51">
        <f t="shared" si="57"/>
        <v>48</v>
      </c>
      <c r="M1179" s="49">
        <f t="shared" si="58"/>
        <v>0.37209302325581395</v>
      </c>
      <c r="N1179" s="49" t="s">
        <v>5222</v>
      </c>
    </row>
    <row r="1180" spans="1:14" s="50" customFormat="1" ht="14.5" x14ac:dyDescent="0.35">
      <c r="A1180" s="33" t="s">
        <v>4992</v>
      </c>
      <c r="B1180" s="53" t="s">
        <v>360</v>
      </c>
      <c r="C1180" s="49">
        <f t="shared" si="56"/>
        <v>0.5</v>
      </c>
      <c r="D1180" s="33"/>
      <c r="E1180" s="55" t="s">
        <v>4736</v>
      </c>
      <c r="F1180" s="54">
        <v>550828003124</v>
      </c>
      <c r="G1180" s="60" t="s">
        <v>6149</v>
      </c>
      <c r="H1180" s="59">
        <v>31</v>
      </c>
      <c r="I1180" s="59">
        <v>103</v>
      </c>
      <c r="J1180" s="41"/>
      <c r="K1180" s="42"/>
      <c r="L1180" s="51">
        <f t="shared" si="57"/>
        <v>31</v>
      </c>
      <c r="M1180" s="49">
        <f t="shared" si="58"/>
        <v>0.30097087378640774</v>
      </c>
      <c r="N1180" s="49" t="s">
        <v>5222</v>
      </c>
    </row>
    <row r="1181" spans="1:14" s="50" customFormat="1" ht="14.5" x14ac:dyDescent="0.35">
      <c r="A1181" s="33" t="s">
        <v>4993</v>
      </c>
      <c r="B1181" s="53" t="s">
        <v>243</v>
      </c>
      <c r="C1181" s="49">
        <f t="shared" si="56"/>
        <v>0.18002081165452655</v>
      </c>
      <c r="D1181" s="33"/>
      <c r="E1181" s="55" t="s">
        <v>2568</v>
      </c>
      <c r="F1181" s="54" t="s">
        <v>2392</v>
      </c>
      <c r="G1181" s="60" t="s">
        <v>6150</v>
      </c>
      <c r="H1181" s="59">
        <v>122</v>
      </c>
      <c r="I1181" s="59">
        <v>7</v>
      </c>
      <c r="J1181" s="41"/>
      <c r="K1181" s="42"/>
      <c r="L1181" s="51">
        <f t="shared" si="57"/>
        <v>122</v>
      </c>
      <c r="M1181" s="49">
        <f t="shared" si="58"/>
        <v>17.428571428571427</v>
      </c>
      <c r="N1181" s="49" t="s">
        <v>5222</v>
      </c>
    </row>
    <row r="1182" spans="1:14" s="50" customFormat="1" ht="14.5" x14ac:dyDescent="0.35">
      <c r="A1182" s="33" t="s">
        <v>4993</v>
      </c>
      <c r="B1182" s="53" t="s">
        <v>243</v>
      </c>
      <c r="C1182" s="49">
        <f t="shared" si="56"/>
        <v>0.18002081165452655</v>
      </c>
      <c r="D1182" s="33">
        <v>62268</v>
      </c>
      <c r="E1182" s="55" t="s">
        <v>1242</v>
      </c>
      <c r="F1182" s="54">
        <v>550834000918</v>
      </c>
      <c r="G1182" s="60" t="s">
        <v>6151</v>
      </c>
      <c r="H1182" s="59">
        <v>74</v>
      </c>
      <c r="I1182" s="59">
        <v>594</v>
      </c>
      <c r="J1182" s="41"/>
      <c r="K1182" s="42"/>
      <c r="L1182" s="51">
        <f t="shared" si="57"/>
        <v>74</v>
      </c>
      <c r="M1182" s="49">
        <f t="shared" si="58"/>
        <v>0.12457912457912458</v>
      </c>
      <c r="N1182" s="49" t="s">
        <v>5222</v>
      </c>
    </row>
    <row r="1183" spans="1:14" s="50" customFormat="1" ht="14.5" x14ac:dyDescent="0.35">
      <c r="A1183" s="33" t="s">
        <v>4993</v>
      </c>
      <c r="B1183" s="53" t="s">
        <v>243</v>
      </c>
      <c r="C1183" s="49">
        <f t="shared" si="56"/>
        <v>0.18002081165452655</v>
      </c>
      <c r="D1183" s="33">
        <v>62247</v>
      </c>
      <c r="E1183" s="55" t="s">
        <v>1243</v>
      </c>
      <c r="F1183" s="54">
        <v>550834000916</v>
      </c>
      <c r="G1183" s="60" t="s">
        <v>6152</v>
      </c>
      <c r="H1183" s="59">
        <v>56</v>
      </c>
      <c r="I1183" s="59">
        <v>548</v>
      </c>
      <c r="J1183" s="41"/>
      <c r="K1183" s="42"/>
      <c r="L1183" s="51">
        <f t="shared" si="57"/>
        <v>56</v>
      </c>
      <c r="M1183" s="49">
        <f t="shared" si="58"/>
        <v>0.10218978102189781</v>
      </c>
      <c r="N1183" s="49" t="s">
        <v>5222</v>
      </c>
    </row>
    <row r="1184" spans="1:14" s="50" customFormat="1" ht="14.5" x14ac:dyDescent="0.35">
      <c r="A1184" s="33" t="s">
        <v>4993</v>
      </c>
      <c r="B1184" s="53" t="s">
        <v>243</v>
      </c>
      <c r="C1184" s="49">
        <f t="shared" si="56"/>
        <v>0.18002081165452655</v>
      </c>
      <c r="D1184" s="33">
        <v>62247</v>
      </c>
      <c r="E1184" s="55" t="s">
        <v>1244</v>
      </c>
      <c r="F1184" s="54">
        <v>550834000917</v>
      </c>
      <c r="G1184" s="60" t="s">
        <v>6153</v>
      </c>
      <c r="H1184" s="59">
        <v>1</v>
      </c>
      <c r="I1184" s="59">
        <v>281</v>
      </c>
      <c r="J1184" s="41"/>
      <c r="K1184" s="42"/>
      <c r="L1184" s="51">
        <f t="shared" si="57"/>
        <v>1</v>
      </c>
      <c r="M1184" s="49">
        <f t="shared" si="58"/>
        <v>3.5587188612099642E-3</v>
      </c>
      <c r="N1184" s="49" t="s">
        <v>5222</v>
      </c>
    </row>
    <row r="1185" spans="1:14" s="50" customFormat="1" ht="14.5" x14ac:dyDescent="0.35">
      <c r="A1185" s="33" t="s">
        <v>4993</v>
      </c>
      <c r="B1185" s="53" t="s">
        <v>243</v>
      </c>
      <c r="C1185" s="49">
        <f t="shared" si="56"/>
        <v>0.18002081165452655</v>
      </c>
      <c r="D1185" s="33">
        <v>226487</v>
      </c>
      <c r="E1185" s="55" t="s">
        <v>1245</v>
      </c>
      <c r="F1185" s="54">
        <v>550834002525</v>
      </c>
      <c r="G1185" s="60" t="s">
        <v>6154</v>
      </c>
      <c r="H1185" s="59">
        <v>93</v>
      </c>
      <c r="I1185" s="59">
        <v>492</v>
      </c>
      <c r="J1185" s="41"/>
      <c r="K1185" s="42"/>
      <c r="L1185" s="51">
        <f t="shared" si="57"/>
        <v>93</v>
      </c>
      <c r="M1185" s="49">
        <f t="shared" si="58"/>
        <v>0.18902439024390244</v>
      </c>
      <c r="N1185" s="49" t="s">
        <v>5222</v>
      </c>
    </row>
    <row r="1186" spans="1:14" s="50" customFormat="1" ht="14.5" x14ac:dyDescent="0.35">
      <c r="A1186" s="33" t="s">
        <v>4994</v>
      </c>
      <c r="B1186" s="53" t="s">
        <v>144</v>
      </c>
      <c r="C1186" s="49">
        <f t="shared" si="56"/>
        <v>0.1829473077208888</v>
      </c>
      <c r="D1186" s="33"/>
      <c r="E1186" s="55" t="s">
        <v>789</v>
      </c>
      <c r="F1186" s="54">
        <v>550852002475</v>
      </c>
      <c r="G1186" s="60" t="s">
        <v>6155</v>
      </c>
      <c r="H1186" s="59">
        <v>99</v>
      </c>
      <c r="I1186" s="59">
        <v>674</v>
      </c>
      <c r="J1186" s="41"/>
      <c r="K1186" s="42"/>
      <c r="L1186" s="51">
        <f t="shared" si="57"/>
        <v>99</v>
      </c>
      <c r="M1186" s="49">
        <f t="shared" si="58"/>
        <v>0.14688427299703263</v>
      </c>
      <c r="N1186" s="49" t="s">
        <v>5222</v>
      </c>
    </row>
    <row r="1187" spans="1:14" s="50" customFormat="1" ht="14.5" x14ac:dyDescent="0.35">
      <c r="A1187" s="33" t="s">
        <v>4994</v>
      </c>
      <c r="B1187" s="53" t="s">
        <v>144</v>
      </c>
      <c r="C1187" s="49">
        <f t="shared" si="56"/>
        <v>0.1829473077208888</v>
      </c>
      <c r="D1187" s="33"/>
      <c r="E1187" s="55" t="s">
        <v>4737</v>
      </c>
      <c r="F1187" s="54">
        <v>550852003095</v>
      </c>
      <c r="G1187" s="60" t="s">
        <v>6159</v>
      </c>
      <c r="H1187" s="59">
        <v>0</v>
      </c>
      <c r="I1187" s="59">
        <v>129</v>
      </c>
      <c r="J1187" s="41"/>
      <c r="K1187" s="42"/>
      <c r="L1187" s="51">
        <f t="shared" si="57"/>
        <v>0</v>
      </c>
      <c r="M1187" s="49">
        <f t="shared" si="58"/>
        <v>0</v>
      </c>
      <c r="N1187" s="49" t="s">
        <v>5222</v>
      </c>
    </row>
    <row r="1188" spans="1:14" s="50" customFormat="1" ht="14.5" x14ac:dyDescent="0.35">
      <c r="A1188" s="33" t="s">
        <v>4994</v>
      </c>
      <c r="B1188" s="53" t="s">
        <v>144</v>
      </c>
      <c r="C1188" s="49">
        <f t="shared" si="56"/>
        <v>0.1829473077208888</v>
      </c>
      <c r="D1188" s="33">
        <v>229251</v>
      </c>
      <c r="E1188" s="55" t="s">
        <v>793</v>
      </c>
      <c r="F1188" s="54">
        <v>550852002483</v>
      </c>
      <c r="G1188" s="60" t="s">
        <v>6160</v>
      </c>
      <c r="H1188" s="59">
        <v>0</v>
      </c>
      <c r="I1188" s="59">
        <v>658</v>
      </c>
      <c r="J1188" s="41"/>
      <c r="K1188" s="42"/>
      <c r="L1188" s="51">
        <f t="shared" si="57"/>
        <v>0</v>
      </c>
      <c r="M1188" s="49">
        <f t="shared" si="58"/>
        <v>0</v>
      </c>
      <c r="N1188" s="49" t="s">
        <v>5222</v>
      </c>
    </row>
    <row r="1189" spans="1:14" s="50" customFormat="1" ht="14.5" x14ac:dyDescent="0.35">
      <c r="A1189" s="33" t="s">
        <v>4994</v>
      </c>
      <c r="B1189" s="53" t="s">
        <v>144</v>
      </c>
      <c r="C1189" s="49">
        <f t="shared" si="56"/>
        <v>0.1829473077208888</v>
      </c>
      <c r="D1189" s="33">
        <v>61791</v>
      </c>
      <c r="E1189" s="55" t="s">
        <v>794</v>
      </c>
      <c r="F1189" s="54">
        <v>550852000922</v>
      </c>
      <c r="G1189" s="60" t="s">
        <v>6161</v>
      </c>
      <c r="H1189" s="59">
        <v>0</v>
      </c>
      <c r="I1189" s="59">
        <v>596</v>
      </c>
      <c r="J1189" s="41"/>
      <c r="K1189" s="42"/>
      <c r="L1189" s="51">
        <f t="shared" si="57"/>
        <v>0</v>
      </c>
      <c r="M1189" s="49">
        <f t="shared" si="58"/>
        <v>0</v>
      </c>
      <c r="N1189" s="49" t="s">
        <v>5222</v>
      </c>
    </row>
    <row r="1190" spans="1:14" s="50" customFormat="1" ht="14.5" x14ac:dyDescent="0.35">
      <c r="A1190" s="33" t="s">
        <v>4994</v>
      </c>
      <c r="B1190" s="53" t="s">
        <v>144</v>
      </c>
      <c r="C1190" s="49">
        <f t="shared" si="56"/>
        <v>0.1829473077208888</v>
      </c>
      <c r="D1190" s="33">
        <v>62446</v>
      </c>
      <c r="E1190" s="55" t="s">
        <v>795</v>
      </c>
      <c r="F1190" s="54">
        <v>550852000924</v>
      </c>
      <c r="G1190" s="60" t="s">
        <v>6162</v>
      </c>
      <c r="H1190" s="59">
        <v>0</v>
      </c>
      <c r="I1190" s="59">
        <v>304</v>
      </c>
      <c r="J1190" s="41"/>
      <c r="K1190" s="42"/>
      <c r="L1190" s="51">
        <f t="shared" si="57"/>
        <v>0</v>
      </c>
      <c r="M1190" s="49">
        <f t="shared" si="58"/>
        <v>0</v>
      </c>
      <c r="N1190" s="49" t="s">
        <v>5222</v>
      </c>
    </row>
    <row r="1191" spans="1:14" s="50" customFormat="1" ht="14.5" x14ac:dyDescent="0.35">
      <c r="A1191" s="33" t="s">
        <v>4994</v>
      </c>
      <c r="B1191" s="53" t="s">
        <v>144</v>
      </c>
      <c r="C1191" s="49">
        <f t="shared" si="56"/>
        <v>0.1829473077208888</v>
      </c>
      <c r="D1191" s="33">
        <v>63248</v>
      </c>
      <c r="E1191" s="55" t="s">
        <v>591</v>
      </c>
      <c r="F1191" s="54">
        <v>550852000925</v>
      </c>
      <c r="G1191" s="60" t="s">
        <v>6163</v>
      </c>
      <c r="H1191" s="59">
        <v>0</v>
      </c>
      <c r="I1191" s="59">
        <v>1673</v>
      </c>
      <c r="J1191" s="41"/>
      <c r="K1191" s="42"/>
      <c r="L1191" s="51">
        <f t="shared" si="57"/>
        <v>0</v>
      </c>
      <c r="M1191" s="49">
        <f t="shared" si="58"/>
        <v>0</v>
      </c>
      <c r="N1191" s="49" t="s">
        <v>5222</v>
      </c>
    </row>
    <row r="1192" spans="1:14" s="50" customFormat="1" ht="14.5" x14ac:dyDescent="0.35">
      <c r="A1192" s="33" t="s">
        <v>4994</v>
      </c>
      <c r="B1192" s="53" t="s">
        <v>144</v>
      </c>
      <c r="C1192" s="49">
        <f t="shared" si="56"/>
        <v>0.1829473077208888</v>
      </c>
      <c r="D1192" s="33">
        <v>61822</v>
      </c>
      <c r="E1192" s="55" t="s">
        <v>796</v>
      </c>
      <c r="F1192" s="54">
        <v>550852000926</v>
      </c>
      <c r="G1192" s="60" t="s">
        <v>6164</v>
      </c>
      <c r="H1192" s="59">
        <v>0</v>
      </c>
      <c r="I1192" s="59">
        <v>401</v>
      </c>
      <c r="J1192" s="41"/>
      <c r="K1192" s="42"/>
      <c r="L1192" s="51">
        <f t="shared" si="57"/>
        <v>0</v>
      </c>
      <c r="M1192" s="49">
        <f t="shared" si="58"/>
        <v>0</v>
      </c>
      <c r="N1192" s="49" t="s">
        <v>5222</v>
      </c>
    </row>
    <row r="1193" spans="1:14" s="50" customFormat="1" ht="14.5" x14ac:dyDescent="0.35">
      <c r="A1193" s="33" t="s">
        <v>4994</v>
      </c>
      <c r="B1193" s="53" t="s">
        <v>144</v>
      </c>
      <c r="C1193" s="49">
        <f t="shared" si="56"/>
        <v>0.1829473077208888</v>
      </c>
      <c r="D1193" s="33">
        <v>62736</v>
      </c>
      <c r="E1193" s="55" t="s">
        <v>797</v>
      </c>
      <c r="F1193" s="54">
        <v>550852000927</v>
      </c>
      <c r="G1193" s="60" t="s">
        <v>6165</v>
      </c>
      <c r="H1193" s="59">
        <v>0</v>
      </c>
      <c r="I1193" s="59">
        <v>395</v>
      </c>
      <c r="J1193" s="41"/>
      <c r="K1193" s="42"/>
      <c r="L1193" s="51">
        <f t="shared" si="57"/>
        <v>0</v>
      </c>
      <c r="M1193" s="49">
        <f t="shared" si="58"/>
        <v>0</v>
      </c>
      <c r="N1193" s="49" t="s">
        <v>5222</v>
      </c>
    </row>
    <row r="1194" spans="1:14" s="50" customFormat="1" ht="14.5" x14ac:dyDescent="0.35">
      <c r="A1194" s="33" t="s">
        <v>4994</v>
      </c>
      <c r="B1194" s="53" t="s">
        <v>144</v>
      </c>
      <c r="C1194" s="49">
        <f t="shared" si="56"/>
        <v>0.1829473077208888</v>
      </c>
      <c r="D1194" s="33">
        <v>63221</v>
      </c>
      <c r="E1194" s="55" t="s">
        <v>799</v>
      </c>
      <c r="F1194" s="54">
        <v>550852000930</v>
      </c>
      <c r="G1194" s="60" t="s">
        <v>6167</v>
      </c>
      <c r="H1194" s="59">
        <v>0</v>
      </c>
      <c r="I1194" s="59">
        <v>389</v>
      </c>
      <c r="J1194" s="41"/>
      <c r="K1194" s="42"/>
      <c r="L1194" s="51">
        <f t="shared" si="57"/>
        <v>0</v>
      </c>
      <c r="M1194" s="49">
        <f t="shared" si="58"/>
        <v>0</v>
      </c>
      <c r="N1194" s="49" t="s">
        <v>5222</v>
      </c>
    </row>
    <row r="1195" spans="1:14" s="50" customFormat="1" ht="14.5" x14ac:dyDescent="0.35">
      <c r="A1195" s="33" t="s">
        <v>4994</v>
      </c>
      <c r="B1195" s="53" t="s">
        <v>144</v>
      </c>
      <c r="C1195" s="49">
        <f t="shared" si="56"/>
        <v>0.1829473077208888</v>
      </c>
      <c r="D1195" s="33">
        <v>61758</v>
      </c>
      <c r="E1195" s="55" t="s">
        <v>801</v>
      </c>
      <c r="F1195" s="54">
        <v>550852000958</v>
      </c>
      <c r="G1195" s="60" t="s">
        <v>6169</v>
      </c>
      <c r="H1195" s="59">
        <v>0</v>
      </c>
      <c r="I1195" s="59">
        <v>217</v>
      </c>
      <c r="J1195" s="41"/>
      <c r="K1195" s="42"/>
      <c r="L1195" s="51">
        <f t="shared" si="57"/>
        <v>0</v>
      </c>
      <c r="M1195" s="49">
        <f t="shared" si="58"/>
        <v>0</v>
      </c>
      <c r="N1195" s="49" t="s">
        <v>5222</v>
      </c>
    </row>
    <row r="1196" spans="1:14" s="50" customFormat="1" ht="14.5" x14ac:dyDescent="0.35">
      <c r="A1196" s="33" t="s">
        <v>4994</v>
      </c>
      <c r="B1196" s="53" t="s">
        <v>144</v>
      </c>
      <c r="C1196" s="49">
        <f t="shared" si="56"/>
        <v>0.1829473077208888</v>
      </c>
      <c r="D1196" s="33">
        <v>61783</v>
      </c>
      <c r="E1196" s="55" t="s">
        <v>802</v>
      </c>
      <c r="F1196" s="54">
        <v>550852000966</v>
      </c>
      <c r="G1196" s="60" t="s">
        <v>6170</v>
      </c>
      <c r="H1196" s="59">
        <v>0</v>
      </c>
      <c r="I1196" s="59">
        <v>770</v>
      </c>
      <c r="J1196" s="41"/>
      <c r="K1196" s="42"/>
      <c r="L1196" s="51">
        <f t="shared" si="57"/>
        <v>0</v>
      </c>
      <c r="M1196" s="49">
        <f t="shared" si="58"/>
        <v>0</v>
      </c>
      <c r="N1196" s="49" t="s">
        <v>5222</v>
      </c>
    </row>
    <row r="1197" spans="1:14" s="50" customFormat="1" ht="14.5" x14ac:dyDescent="0.35">
      <c r="A1197" s="33" t="s">
        <v>4994</v>
      </c>
      <c r="B1197" s="53" t="s">
        <v>144</v>
      </c>
      <c r="C1197" s="49">
        <f t="shared" si="56"/>
        <v>0.1829473077208888</v>
      </c>
      <c r="D1197" s="33">
        <v>61799</v>
      </c>
      <c r="E1197" s="55" t="s">
        <v>804</v>
      </c>
      <c r="F1197" s="54">
        <v>550852000956</v>
      </c>
      <c r="G1197" s="60" t="s">
        <v>6172</v>
      </c>
      <c r="H1197" s="59">
        <v>0</v>
      </c>
      <c r="I1197" s="59">
        <v>483</v>
      </c>
      <c r="J1197" s="41"/>
      <c r="K1197" s="42"/>
      <c r="L1197" s="51">
        <f t="shared" si="57"/>
        <v>0</v>
      </c>
      <c r="M1197" s="49">
        <f t="shared" si="58"/>
        <v>0</v>
      </c>
      <c r="N1197" s="49" t="s">
        <v>5222</v>
      </c>
    </row>
    <row r="1198" spans="1:14" s="50" customFormat="1" ht="14.5" x14ac:dyDescent="0.35">
      <c r="A1198" s="33" t="s">
        <v>4994</v>
      </c>
      <c r="B1198" s="53" t="s">
        <v>144</v>
      </c>
      <c r="C1198" s="49">
        <f t="shared" si="56"/>
        <v>0.1829473077208888</v>
      </c>
      <c r="D1198" s="33">
        <v>61601</v>
      </c>
      <c r="E1198" s="55" t="s">
        <v>806</v>
      </c>
      <c r="F1198" s="54">
        <v>550852000938</v>
      </c>
      <c r="G1198" s="60" t="s">
        <v>6175</v>
      </c>
      <c r="H1198" s="59">
        <v>0</v>
      </c>
      <c r="I1198" s="59">
        <v>524</v>
      </c>
      <c r="J1198" s="41"/>
      <c r="K1198" s="42"/>
      <c r="L1198" s="51">
        <f t="shared" si="57"/>
        <v>0</v>
      </c>
      <c r="M1198" s="49">
        <f t="shared" si="58"/>
        <v>0</v>
      </c>
      <c r="N1198" s="49" t="s">
        <v>5222</v>
      </c>
    </row>
    <row r="1199" spans="1:14" s="50" customFormat="1" ht="14.5" x14ac:dyDescent="0.35">
      <c r="A1199" s="33" t="s">
        <v>4994</v>
      </c>
      <c r="B1199" s="53" t="s">
        <v>144</v>
      </c>
      <c r="C1199" s="49">
        <f t="shared" si="56"/>
        <v>0.1829473077208888</v>
      </c>
      <c r="D1199" s="33">
        <v>60448</v>
      </c>
      <c r="E1199" s="55" t="s">
        <v>604</v>
      </c>
      <c r="F1199" s="54">
        <v>550852000939</v>
      </c>
      <c r="G1199" s="60" t="s">
        <v>6176</v>
      </c>
      <c r="H1199" s="59">
        <v>0</v>
      </c>
      <c r="I1199" s="59">
        <v>546</v>
      </c>
      <c r="J1199" s="41"/>
      <c r="K1199" s="42"/>
      <c r="L1199" s="51">
        <f t="shared" si="57"/>
        <v>0</v>
      </c>
      <c r="M1199" s="49">
        <f t="shared" si="58"/>
        <v>0</v>
      </c>
      <c r="N1199" s="49" t="s">
        <v>5222</v>
      </c>
    </row>
    <row r="1200" spans="1:14" s="50" customFormat="1" ht="14.5" x14ac:dyDescent="0.35">
      <c r="A1200" s="33" t="s">
        <v>4994</v>
      </c>
      <c r="B1200" s="53" t="s">
        <v>144</v>
      </c>
      <c r="C1200" s="49">
        <f t="shared" si="56"/>
        <v>0.1829473077208888</v>
      </c>
      <c r="D1200" s="33">
        <v>61826</v>
      </c>
      <c r="E1200" s="55" t="s">
        <v>807</v>
      </c>
      <c r="F1200" s="54">
        <v>550852000941</v>
      </c>
      <c r="G1200" s="60" t="s">
        <v>6177</v>
      </c>
      <c r="H1200" s="59">
        <v>0</v>
      </c>
      <c r="I1200" s="59">
        <v>1544</v>
      </c>
      <c r="J1200" s="41"/>
      <c r="K1200" s="42"/>
      <c r="L1200" s="51">
        <f t="shared" si="57"/>
        <v>0</v>
      </c>
      <c r="M1200" s="49">
        <f t="shared" si="58"/>
        <v>0</v>
      </c>
      <c r="N1200" s="49" t="s">
        <v>5222</v>
      </c>
    </row>
    <row r="1201" spans="1:14" s="50" customFormat="1" ht="14.5" x14ac:dyDescent="0.35">
      <c r="A1201" s="33" t="s">
        <v>4994</v>
      </c>
      <c r="B1201" s="53" t="s">
        <v>144</v>
      </c>
      <c r="C1201" s="49">
        <f t="shared" si="56"/>
        <v>0.1829473077208888</v>
      </c>
      <c r="D1201" s="33">
        <v>61748</v>
      </c>
      <c r="E1201" s="55" t="s">
        <v>809</v>
      </c>
      <c r="F1201" s="54">
        <v>550852002412</v>
      </c>
      <c r="G1201" s="60" t="s">
        <v>6179</v>
      </c>
      <c r="H1201" s="59">
        <v>0</v>
      </c>
      <c r="I1201" s="59">
        <v>220</v>
      </c>
      <c r="J1201" s="41"/>
      <c r="K1201" s="42"/>
      <c r="L1201" s="51">
        <f t="shared" si="57"/>
        <v>0</v>
      </c>
      <c r="M1201" s="49">
        <f t="shared" si="58"/>
        <v>0</v>
      </c>
      <c r="N1201" s="49" t="s">
        <v>5222</v>
      </c>
    </row>
    <row r="1202" spans="1:14" s="50" customFormat="1" ht="14.5" x14ac:dyDescent="0.35">
      <c r="A1202" s="33" t="s">
        <v>4994</v>
      </c>
      <c r="B1202" s="53" t="s">
        <v>144</v>
      </c>
      <c r="C1202" s="49">
        <f t="shared" si="56"/>
        <v>0.1829473077208888</v>
      </c>
      <c r="D1202" s="33">
        <v>63016</v>
      </c>
      <c r="E1202" s="55" t="s">
        <v>608</v>
      </c>
      <c r="F1202" s="54">
        <v>550852002263</v>
      </c>
      <c r="G1202" s="60" t="s">
        <v>6181</v>
      </c>
      <c r="H1202" s="59">
        <v>0</v>
      </c>
      <c r="I1202" s="59">
        <v>432</v>
      </c>
      <c r="J1202" s="41"/>
      <c r="K1202" s="42"/>
      <c r="L1202" s="51">
        <f t="shared" si="57"/>
        <v>0</v>
      </c>
      <c r="M1202" s="49">
        <f t="shared" si="58"/>
        <v>0</v>
      </c>
      <c r="N1202" s="49" t="s">
        <v>5222</v>
      </c>
    </row>
    <row r="1203" spans="1:14" s="50" customFormat="1" ht="14.5" x14ac:dyDescent="0.35">
      <c r="A1203" s="33" t="s">
        <v>4994</v>
      </c>
      <c r="B1203" s="53" t="s">
        <v>144</v>
      </c>
      <c r="C1203" s="49">
        <f t="shared" si="56"/>
        <v>0.1829473077208888</v>
      </c>
      <c r="D1203" s="33">
        <v>61772</v>
      </c>
      <c r="E1203" s="55" t="s">
        <v>812</v>
      </c>
      <c r="F1203" s="54">
        <v>550852000946</v>
      </c>
      <c r="G1203" s="60" t="s">
        <v>6183</v>
      </c>
      <c r="H1203" s="59">
        <v>0</v>
      </c>
      <c r="I1203" s="59">
        <v>350</v>
      </c>
      <c r="J1203" s="41"/>
      <c r="K1203" s="42"/>
      <c r="L1203" s="51">
        <f t="shared" si="57"/>
        <v>0</v>
      </c>
      <c r="M1203" s="49">
        <f t="shared" si="58"/>
        <v>0</v>
      </c>
      <c r="N1203" s="49" t="s">
        <v>5222</v>
      </c>
    </row>
    <row r="1204" spans="1:14" s="50" customFormat="1" ht="14.5" x14ac:dyDescent="0.35">
      <c r="A1204" s="33" t="s">
        <v>4994</v>
      </c>
      <c r="B1204" s="53" t="s">
        <v>144</v>
      </c>
      <c r="C1204" s="49">
        <f t="shared" si="56"/>
        <v>0.1829473077208888</v>
      </c>
      <c r="D1204" s="33">
        <v>61755</v>
      </c>
      <c r="E1204" s="55" t="s">
        <v>813</v>
      </c>
      <c r="F1204" s="54">
        <v>550852000948</v>
      </c>
      <c r="G1204" s="60" t="s">
        <v>6184</v>
      </c>
      <c r="H1204" s="59">
        <v>0</v>
      </c>
      <c r="I1204" s="59">
        <v>184</v>
      </c>
      <c r="J1204" s="41"/>
      <c r="K1204" s="42"/>
      <c r="L1204" s="51">
        <f t="shared" si="57"/>
        <v>0</v>
      </c>
      <c r="M1204" s="49">
        <f t="shared" si="58"/>
        <v>0</v>
      </c>
      <c r="N1204" s="49" t="s">
        <v>5222</v>
      </c>
    </row>
    <row r="1205" spans="1:14" s="50" customFormat="1" ht="14.5" x14ac:dyDescent="0.35">
      <c r="A1205" s="33" t="s">
        <v>4994</v>
      </c>
      <c r="B1205" s="53" t="s">
        <v>144</v>
      </c>
      <c r="C1205" s="49">
        <f t="shared" si="56"/>
        <v>0.1829473077208888</v>
      </c>
      <c r="D1205" s="33">
        <v>61498</v>
      </c>
      <c r="E1205" s="55" t="s">
        <v>814</v>
      </c>
      <c r="F1205" s="54">
        <v>550852000937</v>
      </c>
      <c r="G1205" s="60" t="s">
        <v>6185</v>
      </c>
      <c r="H1205" s="59">
        <v>0</v>
      </c>
      <c r="I1205" s="59">
        <v>2000</v>
      </c>
      <c r="J1205" s="41"/>
      <c r="K1205" s="42"/>
      <c r="L1205" s="51">
        <f t="shared" si="57"/>
        <v>0</v>
      </c>
      <c r="M1205" s="49">
        <f t="shared" si="58"/>
        <v>0</v>
      </c>
      <c r="N1205" s="49" t="s">
        <v>5222</v>
      </c>
    </row>
    <row r="1206" spans="1:14" s="50" customFormat="1" ht="14.5" x14ac:dyDescent="0.35">
      <c r="A1206" s="33" t="s">
        <v>4994</v>
      </c>
      <c r="B1206" s="53" t="s">
        <v>144</v>
      </c>
      <c r="C1206" s="49">
        <f t="shared" si="56"/>
        <v>0.1829473077208888</v>
      </c>
      <c r="D1206" s="33">
        <v>16074490</v>
      </c>
      <c r="E1206" s="55" t="s">
        <v>816</v>
      </c>
      <c r="F1206" s="54">
        <v>550852002670</v>
      </c>
      <c r="G1206" s="60" t="s">
        <v>6187</v>
      </c>
      <c r="H1206" s="59">
        <v>0</v>
      </c>
      <c r="I1206" s="59">
        <v>13</v>
      </c>
      <c r="J1206" s="41"/>
      <c r="K1206" s="42"/>
      <c r="L1206" s="51">
        <f t="shared" si="57"/>
        <v>0</v>
      </c>
      <c r="M1206" s="49">
        <f t="shared" si="58"/>
        <v>0</v>
      </c>
      <c r="N1206" s="49" t="s">
        <v>5222</v>
      </c>
    </row>
    <row r="1207" spans="1:14" s="50" customFormat="1" ht="14.5" x14ac:dyDescent="0.35">
      <c r="A1207" s="33" t="s">
        <v>4994</v>
      </c>
      <c r="B1207" s="53" t="s">
        <v>144</v>
      </c>
      <c r="C1207" s="49">
        <f t="shared" si="56"/>
        <v>0.1829473077208888</v>
      </c>
      <c r="D1207" s="33">
        <v>61785</v>
      </c>
      <c r="E1207" s="55" t="s">
        <v>817</v>
      </c>
      <c r="F1207" s="54">
        <v>550852000951</v>
      </c>
      <c r="G1207" s="60" t="s">
        <v>6188</v>
      </c>
      <c r="H1207" s="59">
        <v>0</v>
      </c>
      <c r="I1207" s="59">
        <v>442</v>
      </c>
      <c r="J1207" s="41"/>
      <c r="K1207" s="42"/>
      <c r="L1207" s="51">
        <f t="shared" si="57"/>
        <v>0</v>
      </c>
      <c r="M1207" s="49">
        <f t="shared" si="58"/>
        <v>0</v>
      </c>
      <c r="N1207" s="49" t="s">
        <v>5222</v>
      </c>
    </row>
    <row r="1208" spans="1:14" s="50" customFormat="1" ht="14.5" x14ac:dyDescent="0.35">
      <c r="A1208" s="33" t="s">
        <v>4994</v>
      </c>
      <c r="B1208" s="53" t="s">
        <v>144</v>
      </c>
      <c r="C1208" s="49">
        <f t="shared" si="56"/>
        <v>0.1829473077208888</v>
      </c>
      <c r="D1208" s="33">
        <v>61780</v>
      </c>
      <c r="E1208" s="55" t="s">
        <v>744</v>
      </c>
      <c r="F1208" s="54">
        <v>550852000940</v>
      </c>
      <c r="G1208" s="60" t="s">
        <v>6189</v>
      </c>
      <c r="H1208" s="59">
        <v>0</v>
      </c>
      <c r="I1208" s="59">
        <v>462</v>
      </c>
      <c r="J1208" s="41"/>
      <c r="K1208" s="42"/>
      <c r="L1208" s="51">
        <f t="shared" si="57"/>
        <v>0</v>
      </c>
      <c r="M1208" s="49">
        <f t="shared" si="58"/>
        <v>0</v>
      </c>
      <c r="N1208" s="49" t="s">
        <v>5222</v>
      </c>
    </row>
    <row r="1209" spans="1:14" s="50" customFormat="1" ht="14.5" x14ac:dyDescent="0.35">
      <c r="A1209" s="33" t="s">
        <v>4994</v>
      </c>
      <c r="B1209" s="53" t="s">
        <v>144</v>
      </c>
      <c r="C1209" s="49">
        <f t="shared" ref="C1209:C1272" si="59">SUMIF($B$2:$B$2241,B1209,$L$2:$L$2241)/(SUMIF($B$2:$B$2241,B1209,$I$2:$I$2241))</f>
        <v>0.1829473077208888</v>
      </c>
      <c r="D1209" s="33">
        <v>16030065</v>
      </c>
      <c r="E1209" s="55" t="s">
        <v>818</v>
      </c>
      <c r="F1209" s="54">
        <v>550852003356</v>
      </c>
      <c r="G1209" s="60" t="s">
        <v>6190</v>
      </c>
      <c r="H1209" s="59">
        <v>0</v>
      </c>
      <c r="I1209" s="59">
        <v>309</v>
      </c>
      <c r="J1209" s="41"/>
      <c r="K1209" s="42"/>
      <c r="L1209" s="51">
        <f t="shared" si="57"/>
        <v>0</v>
      </c>
      <c r="M1209" s="49">
        <f t="shared" si="58"/>
        <v>0</v>
      </c>
      <c r="N1209" s="49" t="s">
        <v>5222</v>
      </c>
    </row>
    <row r="1210" spans="1:14" s="50" customFormat="1" ht="14.5" x14ac:dyDescent="0.35">
      <c r="A1210" s="33" t="s">
        <v>4994</v>
      </c>
      <c r="B1210" s="53" t="s">
        <v>144</v>
      </c>
      <c r="C1210" s="49">
        <f t="shared" si="59"/>
        <v>0.1829473077208888</v>
      </c>
      <c r="D1210" s="33">
        <v>61754</v>
      </c>
      <c r="E1210" s="55" t="s">
        <v>819</v>
      </c>
      <c r="F1210" s="54">
        <v>550852000949</v>
      </c>
      <c r="G1210" s="60" t="s">
        <v>6191</v>
      </c>
      <c r="H1210" s="59">
        <v>0</v>
      </c>
      <c r="I1210" s="59">
        <v>444</v>
      </c>
      <c r="J1210" s="41"/>
      <c r="K1210" s="42"/>
      <c r="L1210" s="51">
        <f t="shared" si="57"/>
        <v>0</v>
      </c>
      <c r="M1210" s="49">
        <f t="shared" si="58"/>
        <v>0</v>
      </c>
      <c r="N1210" s="49" t="s">
        <v>5222</v>
      </c>
    </row>
    <row r="1211" spans="1:14" s="50" customFormat="1" ht="14.5" x14ac:dyDescent="0.35">
      <c r="A1211" s="33" t="s">
        <v>4994</v>
      </c>
      <c r="B1211" s="53" t="s">
        <v>144</v>
      </c>
      <c r="C1211" s="49">
        <f t="shared" si="59"/>
        <v>0.1829473077208888</v>
      </c>
      <c r="D1211" s="33">
        <v>16051165</v>
      </c>
      <c r="E1211" s="55" t="s">
        <v>820</v>
      </c>
      <c r="F1211" s="54">
        <v>550852002775</v>
      </c>
      <c r="G1211" s="60" t="s">
        <v>6192</v>
      </c>
      <c r="H1211" s="59">
        <v>0</v>
      </c>
      <c r="I1211" s="59">
        <v>439</v>
      </c>
      <c r="J1211" s="41"/>
      <c r="K1211" s="42"/>
      <c r="L1211" s="51">
        <f t="shared" si="57"/>
        <v>0</v>
      </c>
      <c r="M1211" s="49">
        <f t="shared" si="58"/>
        <v>0</v>
      </c>
      <c r="N1211" s="49" t="s">
        <v>5222</v>
      </c>
    </row>
    <row r="1212" spans="1:14" s="50" customFormat="1" ht="14.5" x14ac:dyDescent="0.35">
      <c r="A1212" s="33" t="s">
        <v>4994</v>
      </c>
      <c r="B1212" s="53" t="s">
        <v>144</v>
      </c>
      <c r="C1212" s="49">
        <f t="shared" si="59"/>
        <v>0.1829473077208888</v>
      </c>
      <c r="D1212" s="33">
        <v>61779</v>
      </c>
      <c r="E1212" s="55" t="s">
        <v>822</v>
      </c>
      <c r="F1212" s="54">
        <v>550852000954</v>
      </c>
      <c r="G1212" s="60" t="s">
        <v>6194</v>
      </c>
      <c r="H1212" s="59">
        <v>0</v>
      </c>
      <c r="I1212" s="59">
        <v>361</v>
      </c>
      <c r="J1212" s="41"/>
      <c r="K1212" s="42"/>
      <c r="L1212" s="51">
        <f t="shared" si="57"/>
        <v>0</v>
      </c>
      <c r="M1212" s="49">
        <f t="shared" si="58"/>
        <v>0</v>
      </c>
      <c r="N1212" s="49" t="s">
        <v>5222</v>
      </c>
    </row>
    <row r="1213" spans="1:14" s="50" customFormat="1" ht="14.5" x14ac:dyDescent="0.35">
      <c r="A1213" s="33" t="s">
        <v>4994</v>
      </c>
      <c r="B1213" s="53" t="s">
        <v>144</v>
      </c>
      <c r="C1213" s="49">
        <f t="shared" si="59"/>
        <v>0.1829473077208888</v>
      </c>
      <c r="D1213" s="33">
        <v>61812</v>
      </c>
      <c r="E1213" s="55" t="s">
        <v>824</v>
      </c>
      <c r="F1213" s="54">
        <v>550852000935</v>
      </c>
      <c r="G1213" s="60" t="s">
        <v>6196</v>
      </c>
      <c r="H1213" s="59">
        <v>0</v>
      </c>
      <c r="I1213" s="59">
        <v>412</v>
      </c>
      <c r="J1213" s="41"/>
      <c r="K1213" s="42"/>
      <c r="L1213" s="51">
        <f t="shared" si="57"/>
        <v>0</v>
      </c>
      <c r="M1213" s="49">
        <f t="shared" si="58"/>
        <v>0</v>
      </c>
      <c r="N1213" s="49" t="s">
        <v>5222</v>
      </c>
    </row>
    <row r="1214" spans="1:14" s="50" customFormat="1" ht="14.5" x14ac:dyDescent="0.35">
      <c r="A1214" s="33" t="s">
        <v>4994</v>
      </c>
      <c r="B1214" s="53" t="s">
        <v>144</v>
      </c>
      <c r="C1214" s="49">
        <f t="shared" si="59"/>
        <v>0.1829473077208888</v>
      </c>
      <c r="D1214" s="33">
        <v>61825</v>
      </c>
      <c r="E1214" s="55" t="s">
        <v>825</v>
      </c>
      <c r="F1214" s="54">
        <v>550852000955</v>
      </c>
      <c r="G1214" s="60" t="s">
        <v>6197</v>
      </c>
      <c r="H1214" s="59">
        <v>0</v>
      </c>
      <c r="I1214" s="59">
        <v>632</v>
      </c>
      <c r="J1214" s="41"/>
      <c r="K1214" s="42"/>
      <c r="L1214" s="51">
        <f t="shared" si="57"/>
        <v>0</v>
      </c>
      <c r="M1214" s="49">
        <f t="shared" si="58"/>
        <v>0</v>
      </c>
      <c r="N1214" s="49" t="s">
        <v>5222</v>
      </c>
    </row>
    <row r="1215" spans="1:14" s="50" customFormat="1" ht="14.5" x14ac:dyDescent="0.35">
      <c r="A1215" s="33" t="s">
        <v>4994</v>
      </c>
      <c r="B1215" s="53" t="s">
        <v>144</v>
      </c>
      <c r="C1215" s="49">
        <f t="shared" si="59"/>
        <v>0.1829473077208888</v>
      </c>
      <c r="D1215" s="33">
        <v>61767</v>
      </c>
      <c r="E1215" s="55" t="s">
        <v>826</v>
      </c>
      <c r="F1215" s="54">
        <v>550852002265</v>
      </c>
      <c r="G1215" s="60" t="s">
        <v>6198</v>
      </c>
      <c r="H1215" s="59">
        <v>0</v>
      </c>
      <c r="I1215" s="59">
        <v>110</v>
      </c>
      <c r="J1215" s="41"/>
      <c r="K1215" s="42"/>
      <c r="L1215" s="51">
        <f t="shared" si="57"/>
        <v>0</v>
      </c>
      <c r="M1215" s="49">
        <f t="shared" si="58"/>
        <v>0</v>
      </c>
      <c r="N1215" s="49" t="s">
        <v>5222</v>
      </c>
    </row>
    <row r="1216" spans="1:14" s="50" customFormat="1" ht="14.5" x14ac:dyDescent="0.35">
      <c r="A1216" s="33" t="s">
        <v>4994</v>
      </c>
      <c r="B1216" s="53" t="s">
        <v>144</v>
      </c>
      <c r="C1216" s="49">
        <f t="shared" si="59"/>
        <v>0.1829473077208888</v>
      </c>
      <c r="D1216" s="33">
        <v>61774</v>
      </c>
      <c r="E1216" s="55" t="s">
        <v>828</v>
      </c>
      <c r="F1216" s="54">
        <v>550852000962</v>
      </c>
      <c r="G1216" s="60" t="s">
        <v>6200</v>
      </c>
      <c r="H1216" s="59">
        <v>0</v>
      </c>
      <c r="I1216" s="59">
        <v>469</v>
      </c>
      <c r="J1216" s="41"/>
      <c r="K1216" s="42"/>
      <c r="L1216" s="51">
        <f t="shared" si="57"/>
        <v>0</v>
      </c>
      <c r="M1216" s="49">
        <f t="shared" si="58"/>
        <v>0</v>
      </c>
      <c r="N1216" s="49" t="s">
        <v>5222</v>
      </c>
    </row>
    <row r="1217" spans="1:14" s="50" customFormat="1" ht="14.5" x14ac:dyDescent="0.35">
      <c r="A1217" s="33" t="s">
        <v>4994</v>
      </c>
      <c r="B1217" s="53" t="s">
        <v>144</v>
      </c>
      <c r="C1217" s="49">
        <f t="shared" si="59"/>
        <v>0.1829473077208888</v>
      </c>
      <c r="D1217" s="33">
        <v>61773</v>
      </c>
      <c r="E1217" s="55" t="s">
        <v>829</v>
      </c>
      <c r="F1217" s="54">
        <v>550852000649</v>
      </c>
      <c r="G1217" s="60" t="s">
        <v>6201</v>
      </c>
      <c r="H1217" s="59">
        <v>0</v>
      </c>
      <c r="I1217" s="59">
        <v>260</v>
      </c>
      <c r="J1217" s="41"/>
      <c r="K1217" s="42"/>
      <c r="L1217" s="51">
        <f t="shared" si="57"/>
        <v>0</v>
      </c>
      <c r="M1217" s="49">
        <f t="shared" si="58"/>
        <v>0</v>
      </c>
      <c r="N1217" s="49" t="s">
        <v>5222</v>
      </c>
    </row>
    <row r="1218" spans="1:14" s="50" customFormat="1" ht="14.5" x14ac:dyDescent="0.35">
      <c r="A1218" s="33" t="s">
        <v>4994</v>
      </c>
      <c r="B1218" s="53" t="s">
        <v>144</v>
      </c>
      <c r="C1218" s="49">
        <f t="shared" si="59"/>
        <v>0.1829473077208888</v>
      </c>
      <c r="D1218" s="33">
        <v>61781</v>
      </c>
      <c r="E1218" s="55" t="s">
        <v>830</v>
      </c>
      <c r="F1218" s="54">
        <v>550852000932</v>
      </c>
      <c r="G1218" s="60" t="s">
        <v>6202</v>
      </c>
      <c r="H1218" s="59">
        <v>0</v>
      </c>
      <c r="I1218" s="59">
        <v>559</v>
      </c>
      <c r="J1218" s="41"/>
      <c r="K1218" s="42"/>
      <c r="L1218" s="51">
        <f t="shared" ref="L1218:L1281" si="60">IF(K1218="",H1218,(MIN(I1218,(K1218*1.6*I1218))))</f>
        <v>0</v>
      </c>
      <c r="M1218" s="49">
        <f t="shared" ref="M1218:M1281" si="61">IF(L1218=0,0,(L1218/I1218))</f>
        <v>0</v>
      </c>
      <c r="N1218" s="49" t="s">
        <v>5222</v>
      </c>
    </row>
    <row r="1219" spans="1:14" s="50" customFormat="1" ht="14.5" x14ac:dyDescent="0.35">
      <c r="A1219" s="33" t="s">
        <v>4994</v>
      </c>
      <c r="B1219" s="53" t="s">
        <v>144</v>
      </c>
      <c r="C1219" s="49">
        <f t="shared" si="59"/>
        <v>0.1829473077208888</v>
      </c>
      <c r="D1219" s="33">
        <v>61792</v>
      </c>
      <c r="E1219" s="55" t="s">
        <v>831</v>
      </c>
      <c r="F1219" s="54">
        <v>550852000964</v>
      </c>
      <c r="G1219" s="60" t="s">
        <v>6203</v>
      </c>
      <c r="H1219" s="59">
        <v>1</v>
      </c>
      <c r="I1219" s="59">
        <v>446</v>
      </c>
      <c r="J1219" s="41"/>
      <c r="K1219" s="42"/>
      <c r="L1219" s="51">
        <f t="shared" si="60"/>
        <v>1</v>
      </c>
      <c r="M1219" s="49">
        <f t="shared" si="61"/>
        <v>2.242152466367713E-3</v>
      </c>
      <c r="N1219" s="49" t="s">
        <v>5222</v>
      </c>
    </row>
    <row r="1220" spans="1:14" s="50" customFormat="1" ht="14.5" x14ac:dyDescent="0.35">
      <c r="A1220" s="33" t="s">
        <v>4994</v>
      </c>
      <c r="B1220" s="53" t="s">
        <v>144</v>
      </c>
      <c r="C1220" s="49">
        <f t="shared" si="59"/>
        <v>0.1829473077208888</v>
      </c>
      <c r="D1220" s="33">
        <v>61797</v>
      </c>
      <c r="E1220" s="55" t="s">
        <v>832</v>
      </c>
      <c r="F1220" s="54">
        <v>550852000953</v>
      </c>
      <c r="G1220" s="60" t="s">
        <v>6204</v>
      </c>
      <c r="H1220" s="59">
        <v>0</v>
      </c>
      <c r="I1220" s="59">
        <v>623</v>
      </c>
      <c r="J1220" s="41"/>
      <c r="K1220" s="42"/>
      <c r="L1220" s="51">
        <f t="shared" si="60"/>
        <v>0</v>
      </c>
      <c r="M1220" s="49">
        <f t="shared" si="61"/>
        <v>0</v>
      </c>
      <c r="N1220" s="49" t="s">
        <v>5222</v>
      </c>
    </row>
    <row r="1221" spans="1:14" s="50" customFormat="1" ht="14.5" x14ac:dyDescent="0.35">
      <c r="A1221" s="33" t="s">
        <v>4994</v>
      </c>
      <c r="B1221" s="53" t="s">
        <v>144</v>
      </c>
      <c r="C1221" s="49">
        <f t="shared" si="59"/>
        <v>0.1829473077208888</v>
      </c>
      <c r="D1221" s="33">
        <v>61782</v>
      </c>
      <c r="E1221" s="55" t="s">
        <v>833</v>
      </c>
      <c r="F1221" s="54">
        <v>550852000965</v>
      </c>
      <c r="G1221" s="60" t="s">
        <v>6205</v>
      </c>
      <c r="H1221" s="59">
        <v>0</v>
      </c>
      <c r="I1221" s="59">
        <v>441</v>
      </c>
      <c r="J1221" s="41"/>
      <c r="K1221" s="42"/>
      <c r="L1221" s="51">
        <f t="shared" si="60"/>
        <v>0</v>
      </c>
      <c r="M1221" s="49">
        <f t="shared" si="61"/>
        <v>0</v>
      </c>
      <c r="N1221" s="49" t="s">
        <v>5222</v>
      </c>
    </row>
    <row r="1222" spans="1:14" s="50" customFormat="1" ht="14.5" x14ac:dyDescent="0.35">
      <c r="A1222" s="33" t="s">
        <v>4994</v>
      </c>
      <c r="B1222" s="53" t="s">
        <v>144</v>
      </c>
      <c r="C1222" s="49">
        <f t="shared" si="59"/>
        <v>0.1829473077208888</v>
      </c>
      <c r="D1222" s="33">
        <v>63231</v>
      </c>
      <c r="E1222" s="55" t="s">
        <v>622</v>
      </c>
      <c r="F1222" s="54">
        <v>550852000967</v>
      </c>
      <c r="G1222" s="60" t="s">
        <v>6206</v>
      </c>
      <c r="H1222" s="59">
        <v>0</v>
      </c>
      <c r="I1222" s="59">
        <v>2209</v>
      </c>
      <c r="J1222" s="41"/>
      <c r="K1222" s="42"/>
      <c r="L1222" s="51">
        <f t="shared" si="60"/>
        <v>0</v>
      </c>
      <c r="M1222" s="49">
        <f t="shared" si="61"/>
        <v>0</v>
      </c>
      <c r="N1222" s="49" t="s">
        <v>5222</v>
      </c>
    </row>
    <row r="1223" spans="1:14" s="50" customFormat="1" ht="14.5" x14ac:dyDescent="0.35">
      <c r="A1223" s="33" t="s">
        <v>4994</v>
      </c>
      <c r="B1223" s="53" t="s">
        <v>144</v>
      </c>
      <c r="C1223" s="49">
        <f t="shared" si="59"/>
        <v>0.1829473077208888</v>
      </c>
      <c r="D1223" s="33">
        <v>61813</v>
      </c>
      <c r="E1223" s="55" t="s">
        <v>834</v>
      </c>
      <c r="F1223" s="54">
        <v>550852000934</v>
      </c>
      <c r="G1223" s="60" t="s">
        <v>6207</v>
      </c>
      <c r="H1223" s="59">
        <v>0</v>
      </c>
      <c r="I1223" s="57">
        <v>456</v>
      </c>
      <c r="J1223" s="41"/>
      <c r="K1223" s="42"/>
      <c r="L1223" s="51">
        <f t="shared" si="60"/>
        <v>0</v>
      </c>
      <c r="M1223" s="49">
        <f t="shared" si="61"/>
        <v>0</v>
      </c>
      <c r="N1223" s="49" t="s">
        <v>5222</v>
      </c>
    </row>
    <row r="1224" spans="1:14" s="50" customFormat="1" ht="14.5" x14ac:dyDescent="0.35">
      <c r="A1224" s="33" t="s">
        <v>4995</v>
      </c>
      <c r="B1224" s="53" t="s">
        <v>487</v>
      </c>
      <c r="C1224" s="49">
        <f t="shared" si="59"/>
        <v>0</v>
      </c>
      <c r="D1224" s="33"/>
      <c r="E1224" s="55" t="s">
        <v>4738</v>
      </c>
      <c r="F1224" s="54">
        <v>550855000968</v>
      </c>
      <c r="G1224" s="60" t="s">
        <v>6208</v>
      </c>
      <c r="H1224" s="59">
        <v>0</v>
      </c>
      <c r="I1224" s="59">
        <v>320</v>
      </c>
      <c r="J1224" s="41"/>
      <c r="K1224" s="42"/>
      <c r="L1224" s="51">
        <f t="shared" si="60"/>
        <v>0</v>
      </c>
      <c r="M1224" s="49">
        <f t="shared" si="61"/>
        <v>0</v>
      </c>
      <c r="N1224" s="49" t="s">
        <v>5222</v>
      </c>
    </row>
    <row r="1225" spans="1:14" s="50" customFormat="1" ht="14.5" x14ac:dyDescent="0.35">
      <c r="A1225" s="33" t="s">
        <v>4995</v>
      </c>
      <c r="B1225" s="53" t="s">
        <v>487</v>
      </c>
      <c r="C1225" s="49">
        <f t="shared" si="59"/>
        <v>0</v>
      </c>
      <c r="D1225" s="33">
        <v>63320</v>
      </c>
      <c r="E1225" s="55" t="s">
        <v>2287</v>
      </c>
      <c r="F1225" s="54">
        <v>550855000969</v>
      </c>
      <c r="G1225" s="60" t="s">
        <v>6209</v>
      </c>
      <c r="H1225" s="59">
        <v>0</v>
      </c>
      <c r="I1225" s="59">
        <v>315</v>
      </c>
      <c r="J1225" s="41"/>
      <c r="K1225" s="42"/>
      <c r="L1225" s="51">
        <f t="shared" si="60"/>
        <v>0</v>
      </c>
      <c r="M1225" s="49">
        <f t="shared" si="61"/>
        <v>0</v>
      </c>
      <c r="N1225" s="49" t="s">
        <v>5222</v>
      </c>
    </row>
    <row r="1226" spans="1:14" s="50" customFormat="1" ht="14.5" x14ac:dyDescent="0.35">
      <c r="A1226" s="33" t="s">
        <v>4996</v>
      </c>
      <c r="B1226" s="53" t="s">
        <v>262</v>
      </c>
      <c r="C1226" s="49">
        <f t="shared" si="59"/>
        <v>0.40131056393963466</v>
      </c>
      <c r="D1226" s="33">
        <v>63221</v>
      </c>
      <c r="E1226" s="55" t="s">
        <v>799</v>
      </c>
      <c r="F1226" s="54">
        <v>550861000973</v>
      </c>
      <c r="G1226" s="60" t="s">
        <v>6210</v>
      </c>
      <c r="H1226" s="59">
        <v>0</v>
      </c>
      <c r="I1226" s="59">
        <v>405</v>
      </c>
      <c r="J1226" s="41"/>
      <c r="K1226" s="42"/>
      <c r="L1226" s="51">
        <f t="shared" si="60"/>
        <v>0</v>
      </c>
      <c r="M1226" s="49">
        <f t="shared" si="61"/>
        <v>0</v>
      </c>
      <c r="N1226" s="49" t="s">
        <v>5222</v>
      </c>
    </row>
    <row r="1227" spans="1:14" s="50" customFormat="1" ht="14.5" x14ac:dyDescent="0.35">
      <c r="A1227" s="33" t="s">
        <v>4996</v>
      </c>
      <c r="B1227" s="53" t="s">
        <v>262</v>
      </c>
      <c r="C1227" s="49">
        <f t="shared" si="59"/>
        <v>0.40131056393963466</v>
      </c>
      <c r="D1227" s="33">
        <v>16021609</v>
      </c>
      <c r="E1227" s="55" t="s">
        <v>600</v>
      </c>
      <c r="F1227" s="54">
        <v>550861000974</v>
      </c>
      <c r="G1227" s="60" t="s">
        <v>6211</v>
      </c>
      <c r="H1227" s="59">
        <v>111</v>
      </c>
      <c r="I1227" s="59">
        <v>373</v>
      </c>
      <c r="J1227" s="41"/>
      <c r="K1227" s="42"/>
      <c r="L1227" s="51">
        <f t="shared" si="60"/>
        <v>111</v>
      </c>
      <c r="M1227" s="49">
        <f t="shared" si="61"/>
        <v>0.2975871313672922</v>
      </c>
      <c r="N1227" s="49" t="s">
        <v>5222</v>
      </c>
    </row>
    <row r="1228" spans="1:14" s="50" customFormat="1" ht="14.5" x14ac:dyDescent="0.35">
      <c r="A1228" s="33" t="s">
        <v>4996</v>
      </c>
      <c r="B1228" s="53" t="s">
        <v>262</v>
      </c>
      <c r="C1228" s="49">
        <f t="shared" si="59"/>
        <v>0.40131056393963466</v>
      </c>
      <c r="D1228" s="33">
        <v>62771</v>
      </c>
      <c r="E1228" s="55" t="s">
        <v>1137</v>
      </c>
      <c r="F1228" s="54">
        <v>550861000976</v>
      </c>
      <c r="G1228" s="60" t="s">
        <v>6213</v>
      </c>
      <c r="H1228" s="59">
        <v>237</v>
      </c>
      <c r="I1228" s="59">
        <v>1487</v>
      </c>
      <c r="J1228" s="41"/>
      <c r="K1228" s="42"/>
      <c r="L1228" s="51">
        <f t="shared" si="60"/>
        <v>237</v>
      </c>
      <c r="M1228" s="49">
        <f t="shared" si="61"/>
        <v>0.15938130464021519</v>
      </c>
      <c r="N1228" s="49" t="s">
        <v>5222</v>
      </c>
    </row>
    <row r="1229" spans="1:14" s="50" customFormat="1" ht="14.5" x14ac:dyDescent="0.35">
      <c r="A1229" s="33" t="s">
        <v>4996</v>
      </c>
      <c r="B1229" s="53" t="s">
        <v>262</v>
      </c>
      <c r="C1229" s="49">
        <f t="shared" si="59"/>
        <v>0.40131056393963466</v>
      </c>
      <c r="D1229" s="33">
        <v>61578</v>
      </c>
      <c r="E1229" s="55" t="s">
        <v>1318</v>
      </c>
      <c r="F1229" s="54">
        <v>550861000977</v>
      </c>
      <c r="G1229" s="60" t="s">
        <v>6214</v>
      </c>
      <c r="H1229" s="59">
        <v>126</v>
      </c>
      <c r="I1229" s="59">
        <v>265</v>
      </c>
      <c r="J1229" s="41"/>
      <c r="K1229" s="42"/>
      <c r="L1229" s="51">
        <f t="shared" si="60"/>
        <v>126</v>
      </c>
      <c r="M1229" s="49">
        <f t="shared" si="61"/>
        <v>0.47547169811320755</v>
      </c>
      <c r="N1229" s="49" t="s">
        <v>5222</v>
      </c>
    </row>
    <row r="1230" spans="1:14" s="50" customFormat="1" ht="14.5" x14ac:dyDescent="0.35">
      <c r="A1230" s="33" t="s">
        <v>4996</v>
      </c>
      <c r="B1230" s="53" t="s">
        <v>262</v>
      </c>
      <c r="C1230" s="49">
        <f t="shared" si="59"/>
        <v>0.40131056393963466</v>
      </c>
      <c r="D1230" s="33">
        <v>16043506</v>
      </c>
      <c r="E1230" s="55" t="s">
        <v>1319</v>
      </c>
      <c r="F1230" s="54">
        <v>550861002701</v>
      </c>
      <c r="G1230" s="60" t="s">
        <v>6215</v>
      </c>
      <c r="H1230" s="59">
        <v>258</v>
      </c>
      <c r="I1230" s="59">
        <v>32</v>
      </c>
      <c r="J1230" s="41"/>
      <c r="K1230" s="42"/>
      <c r="L1230" s="51">
        <f t="shared" si="60"/>
        <v>258</v>
      </c>
      <c r="M1230" s="49">
        <f t="shared" si="61"/>
        <v>8.0625</v>
      </c>
      <c r="N1230" s="49" t="s">
        <v>5222</v>
      </c>
    </row>
    <row r="1231" spans="1:14" s="50" customFormat="1" ht="14.5" x14ac:dyDescent="0.35">
      <c r="A1231" s="33" t="s">
        <v>4996</v>
      </c>
      <c r="B1231" s="53" t="s">
        <v>262</v>
      </c>
      <c r="C1231" s="49">
        <f t="shared" si="59"/>
        <v>0.40131056393963466</v>
      </c>
      <c r="D1231" s="33">
        <v>61571</v>
      </c>
      <c r="E1231" s="55" t="s">
        <v>1320</v>
      </c>
      <c r="F1231" s="54">
        <v>550861000978</v>
      </c>
      <c r="G1231" s="60" t="s">
        <v>6216</v>
      </c>
      <c r="H1231" s="59">
        <v>533</v>
      </c>
      <c r="I1231" s="59">
        <v>307</v>
      </c>
      <c r="J1231" s="41"/>
      <c r="K1231" s="42"/>
      <c r="L1231" s="51">
        <f t="shared" si="60"/>
        <v>533</v>
      </c>
      <c r="M1231" s="49">
        <f t="shared" si="61"/>
        <v>1.736156351791531</v>
      </c>
      <c r="N1231" s="49" t="s">
        <v>5222</v>
      </c>
    </row>
    <row r="1232" spans="1:14" s="50" customFormat="1" ht="14.5" x14ac:dyDescent="0.35">
      <c r="A1232" s="33" t="s">
        <v>4996</v>
      </c>
      <c r="B1232" s="53" t="s">
        <v>262</v>
      </c>
      <c r="C1232" s="49">
        <f t="shared" si="59"/>
        <v>0.40131056393963466</v>
      </c>
      <c r="D1232" s="33">
        <v>62279</v>
      </c>
      <c r="E1232" s="55" t="s">
        <v>4739</v>
      </c>
      <c r="F1232" s="54">
        <v>550861002436</v>
      </c>
      <c r="G1232" s="60" t="s">
        <v>6217</v>
      </c>
      <c r="H1232" s="59">
        <v>147</v>
      </c>
      <c r="I1232" s="59">
        <v>318</v>
      </c>
      <c r="J1232" s="41"/>
      <c r="K1232" s="42"/>
      <c r="L1232" s="51">
        <f t="shared" si="60"/>
        <v>147</v>
      </c>
      <c r="M1232" s="49">
        <f t="shared" si="61"/>
        <v>0.46226415094339623</v>
      </c>
      <c r="N1232" s="49" t="s">
        <v>5222</v>
      </c>
    </row>
    <row r="1233" spans="1:14" s="50" customFormat="1" ht="14.5" x14ac:dyDescent="0.35">
      <c r="A1233" s="33" t="s">
        <v>4996</v>
      </c>
      <c r="B1233" s="53" t="s">
        <v>262</v>
      </c>
      <c r="C1233" s="49">
        <f t="shared" si="59"/>
        <v>0.40131056393963466</v>
      </c>
      <c r="D1233" s="33">
        <v>60942</v>
      </c>
      <c r="E1233" s="55" t="s">
        <v>1233</v>
      </c>
      <c r="F1233" s="54">
        <v>550861000979</v>
      </c>
      <c r="G1233" s="60" t="s">
        <v>6218</v>
      </c>
      <c r="H1233" s="59">
        <v>22</v>
      </c>
      <c r="I1233" s="59">
        <v>280</v>
      </c>
      <c r="J1233" s="41"/>
      <c r="K1233" s="42"/>
      <c r="L1233" s="51">
        <f t="shared" si="60"/>
        <v>22</v>
      </c>
      <c r="M1233" s="49">
        <f t="shared" si="61"/>
        <v>7.857142857142857E-2</v>
      </c>
      <c r="N1233" s="49" t="s">
        <v>5222</v>
      </c>
    </row>
    <row r="1234" spans="1:14" s="50" customFormat="1" ht="14.5" x14ac:dyDescent="0.35">
      <c r="A1234" s="34" t="s">
        <v>4996</v>
      </c>
      <c r="B1234" s="53" t="s">
        <v>262</v>
      </c>
      <c r="C1234" s="49">
        <f t="shared" si="59"/>
        <v>0.40131056393963466</v>
      </c>
      <c r="D1234" s="34">
        <v>62337</v>
      </c>
      <c r="E1234" s="55" t="s">
        <v>619</v>
      </c>
      <c r="F1234" s="54">
        <v>550861000980</v>
      </c>
      <c r="G1234" s="60" t="s">
        <v>6219</v>
      </c>
      <c r="H1234" s="59">
        <v>163</v>
      </c>
      <c r="I1234" s="59">
        <v>608</v>
      </c>
      <c r="J1234" s="47"/>
      <c r="K1234" s="48"/>
      <c r="L1234" s="51">
        <f t="shared" si="60"/>
        <v>163</v>
      </c>
      <c r="M1234" s="49">
        <f t="shared" si="61"/>
        <v>0.26809210526315791</v>
      </c>
      <c r="N1234" s="49" t="s">
        <v>5222</v>
      </c>
    </row>
    <row r="1235" spans="1:14" s="50" customFormat="1" ht="14.5" x14ac:dyDescent="0.35">
      <c r="A1235" s="34" t="s">
        <v>4996</v>
      </c>
      <c r="B1235" s="53" t="s">
        <v>262</v>
      </c>
      <c r="C1235" s="49">
        <f t="shared" si="59"/>
        <v>0.40131056393963466</v>
      </c>
      <c r="D1235" s="34">
        <v>63234</v>
      </c>
      <c r="E1235" s="55" t="s">
        <v>4716</v>
      </c>
      <c r="F1235" s="54">
        <v>550861000981</v>
      </c>
      <c r="G1235" s="60" t="s">
        <v>6220</v>
      </c>
      <c r="H1235" s="59">
        <v>0</v>
      </c>
      <c r="I1235" s="59">
        <v>537</v>
      </c>
      <c r="J1235" s="47"/>
      <c r="K1235" s="48"/>
      <c r="L1235" s="51">
        <f t="shared" si="60"/>
        <v>0</v>
      </c>
      <c r="M1235" s="49">
        <f t="shared" si="61"/>
        <v>0</v>
      </c>
      <c r="N1235" s="49" t="s">
        <v>5222</v>
      </c>
    </row>
    <row r="1236" spans="1:14" s="50" customFormat="1" ht="14.5" x14ac:dyDescent="0.35">
      <c r="A1236" s="33" t="s">
        <v>4997</v>
      </c>
      <c r="B1236" s="53" t="s">
        <v>168</v>
      </c>
      <c r="C1236" s="49">
        <f t="shared" si="59"/>
        <v>0.48262839879154079</v>
      </c>
      <c r="D1236" s="33">
        <v>63113</v>
      </c>
      <c r="E1236" s="55" t="s">
        <v>954</v>
      </c>
      <c r="F1236" s="54">
        <v>550864000983</v>
      </c>
      <c r="G1236" s="60" t="s">
        <v>6221</v>
      </c>
      <c r="H1236" s="59">
        <v>101</v>
      </c>
      <c r="I1236" s="59">
        <v>66</v>
      </c>
      <c r="J1236" s="41"/>
      <c r="K1236" s="42"/>
      <c r="L1236" s="51">
        <f t="shared" si="60"/>
        <v>101</v>
      </c>
      <c r="M1236" s="49">
        <f t="shared" si="61"/>
        <v>1.5303030303030303</v>
      </c>
      <c r="N1236" s="49" t="s">
        <v>5222</v>
      </c>
    </row>
    <row r="1237" spans="1:14" s="50" customFormat="1" ht="14.5" x14ac:dyDescent="0.35">
      <c r="A1237" s="33" t="s">
        <v>4997</v>
      </c>
      <c r="B1237" s="53" t="s">
        <v>168</v>
      </c>
      <c r="C1237" s="49">
        <f t="shared" si="59"/>
        <v>0.48262839879154079</v>
      </c>
      <c r="D1237" s="33">
        <v>63127</v>
      </c>
      <c r="E1237" s="55" t="s">
        <v>955</v>
      </c>
      <c r="F1237" s="54">
        <v>550864001481</v>
      </c>
      <c r="G1237" s="60" t="s">
        <v>6222</v>
      </c>
      <c r="H1237" s="59">
        <v>334</v>
      </c>
      <c r="I1237" s="57">
        <v>541</v>
      </c>
      <c r="J1237" s="41"/>
      <c r="K1237" s="42"/>
      <c r="L1237" s="51">
        <f t="shared" si="60"/>
        <v>334</v>
      </c>
      <c r="M1237" s="49">
        <f t="shared" si="61"/>
        <v>0.61737523105360448</v>
      </c>
      <c r="N1237" s="49" t="s">
        <v>5222</v>
      </c>
    </row>
    <row r="1238" spans="1:14" s="50" customFormat="1" ht="14.5" x14ac:dyDescent="0.35">
      <c r="A1238" s="33" t="s">
        <v>4997</v>
      </c>
      <c r="B1238" s="53" t="s">
        <v>168</v>
      </c>
      <c r="C1238" s="49">
        <f t="shared" si="59"/>
        <v>0.48262839879154079</v>
      </c>
      <c r="D1238" s="33">
        <v>63123</v>
      </c>
      <c r="E1238" s="55" t="s">
        <v>956</v>
      </c>
      <c r="F1238" s="54">
        <v>550864000987</v>
      </c>
      <c r="G1238" s="60" t="s">
        <v>6223</v>
      </c>
      <c r="H1238" s="59">
        <v>181</v>
      </c>
      <c r="I1238" s="59">
        <v>425</v>
      </c>
      <c r="J1238" s="41"/>
      <c r="K1238" s="42"/>
      <c r="L1238" s="51">
        <f t="shared" si="60"/>
        <v>181</v>
      </c>
      <c r="M1238" s="49">
        <f t="shared" si="61"/>
        <v>0.42588235294117649</v>
      </c>
      <c r="N1238" s="49" t="s">
        <v>5222</v>
      </c>
    </row>
    <row r="1239" spans="1:14" s="50" customFormat="1" ht="14.5" x14ac:dyDescent="0.35">
      <c r="A1239" s="33" t="s">
        <v>4997</v>
      </c>
      <c r="B1239" s="53" t="s">
        <v>168</v>
      </c>
      <c r="C1239" s="49">
        <f t="shared" si="59"/>
        <v>0.48262839879154079</v>
      </c>
      <c r="D1239" s="33">
        <v>63126</v>
      </c>
      <c r="E1239" s="55" t="s">
        <v>957</v>
      </c>
      <c r="F1239" s="54">
        <v>550864000988</v>
      </c>
      <c r="G1239" s="60" t="s">
        <v>6224</v>
      </c>
      <c r="H1239" s="59">
        <v>23</v>
      </c>
      <c r="I1239" s="59">
        <v>292</v>
      </c>
      <c r="J1239" s="41"/>
      <c r="K1239" s="42"/>
      <c r="L1239" s="51">
        <f t="shared" si="60"/>
        <v>23</v>
      </c>
      <c r="M1239" s="49">
        <f t="shared" si="61"/>
        <v>7.8767123287671229E-2</v>
      </c>
      <c r="N1239" s="49" t="s">
        <v>5222</v>
      </c>
    </row>
    <row r="1240" spans="1:14" s="50" customFormat="1" ht="14.5" x14ac:dyDescent="0.35">
      <c r="A1240" s="33" t="s">
        <v>4998</v>
      </c>
      <c r="B1240" s="53" t="s">
        <v>299</v>
      </c>
      <c r="C1240" s="49">
        <f t="shared" si="59"/>
        <v>0.64192139737991272</v>
      </c>
      <c r="D1240" s="33"/>
      <c r="E1240" s="55" t="s">
        <v>4740</v>
      </c>
      <c r="F1240" s="54">
        <v>550477000515</v>
      </c>
      <c r="G1240" s="60" t="s">
        <v>6225</v>
      </c>
      <c r="H1240" s="59">
        <v>186</v>
      </c>
      <c r="I1240" s="59">
        <v>219</v>
      </c>
      <c r="J1240" s="41"/>
      <c r="K1240" s="42"/>
      <c r="L1240" s="51">
        <f t="shared" si="60"/>
        <v>186</v>
      </c>
      <c r="M1240" s="49">
        <f t="shared" si="61"/>
        <v>0.84931506849315064</v>
      </c>
      <c r="N1240" s="49" t="s">
        <v>5222</v>
      </c>
    </row>
    <row r="1241" spans="1:14" s="50" customFormat="1" ht="14.5" x14ac:dyDescent="0.35">
      <c r="A1241" s="33" t="s">
        <v>4998</v>
      </c>
      <c r="B1241" s="53" t="s">
        <v>299</v>
      </c>
      <c r="C1241" s="49">
        <f t="shared" si="59"/>
        <v>0.64192139737991272</v>
      </c>
      <c r="D1241" s="33"/>
      <c r="E1241" s="55" t="s">
        <v>4741</v>
      </c>
      <c r="F1241" s="54">
        <v>550477000516</v>
      </c>
      <c r="G1241" s="60" t="s">
        <v>6226</v>
      </c>
      <c r="H1241" s="59">
        <v>108</v>
      </c>
      <c r="I1241" s="59">
        <v>239</v>
      </c>
      <c r="J1241" s="41"/>
      <c r="K1241" s="42"/>
      <c r="L1241" s="51">
        <f t="shared" si="60"/>
        <v>108</v>
      </c>
      <c r="M1241" s="49">
        <f t="shared" si="61"/>
        <v>0.45188284518828453</v>
      </c>
      <c r="N1241" s="49" t="s">
        <v>5222</v>
      </c>
    </row>
    <row r="1242" spans="1:14" s="50" customFormat="1" ht="14.5" x14ac:dyDescent="0.35">
      <c r="A1242" s="33" t="s">
        <v>4999</v>
      </c>
      <c r="B1242" s="53" t="s">
        <v>270</v>
      </c>
      <c r="C1242" s="49">
        <f t="shared" si="59"/>
        <v>0.22010869565217392</v>
      </c>
      <c r="D1242" s="33">
        <v>62511</v>
      </c>
      <c r="E1242" s="55" t="s">
        <v>1352</v>
      </c>
      <c r="F1242" s="54">
        <v>550867000991</v>
      </c>
      <c r="G1242" s="60" t="s">
        <v>6227</v>
      </c>
      <c r="H1242" s="59">
        <v>87</v>
      </c>
      <c r="I1242" s="59">
        <v>340</v>
      </c>
      <c r="J1242" s="41"/>
      <c r="K1242" s="42"/>
      <c r="L1242" s="51">
        <f t="shared" si="60"/>
        <v>87</v>
      </c>
      <c r="M1242" s="49">
        <f t="shared" si="61"/>
        <v>0.25588235294117645</v>
      </c>
      <c r="N1242" s="49" t="s">
        <v>5222</v>
      </c>
    </row>
    <row r="1243" spans="1:14" s="50" customFormat="1" ht="14.5" x14ac:dyDescent="0.35">
      <c r="A1243" s="33" t="s">
        <v>4999</v>
      </c>
      <c r="B1243" s="53" t="s">
        <v>270</v>
      </c>
      <c r="C1243" s="49">
        <f t="shared" si="59"/>
        <v>0.22010869565217392</v>
      </c>
      <c r="D1243" s="33">
        <v>62508</v>
      </c>
      <c r="E1243" s="55" t="s">
        <v>1353</v>
      </c>
      <c r="F1243" s="54">
        <v>550867000992</v>
      </c>
      <c r="G1243" s="60" t="s">
        <v>6228</v>
      </c>
      <c r="H1243" s="59">
        <v>29</v>
      </c>
      <c r="I1243" s="59">
        <v>244</v>
      </c>
      <c r="J1243" s="41"/>
      <c r="K1243" s="42"/>
      <c r="L1243" s="51">
        <f t="shared" si="60"/>
        <v>29</v>
      </c>
      <c r="M1243" s="49">
        <f t="shared" si="61"/>
        <v>0.11885245901639344</v>
      </c>
      <c r="N1243" s="49" t="s">
        <v>5222</v>
      </c>
    </row>
    <row r="1244" spans="1:14" s="50" customFormat="1" ht="14.5" x14ac:dyDescent="0.35">
      <c r="A1244" s="33" t="s">
        <v>4999</v>
      </c>
      <c r="B1244" s="53" t="s">
        <v>270</v>
      </c>
      <c r="C1244" s="49">
        <f t="shared" si="59"/>
        <v>0.22010869565217392</v>
      </c>
      <c r="D1244" s="33">
        <v>16077359</v>
      </c>
      <c r="E1244" s="55" t="s">
        <v>1354</v>
      </c>
      <c r="F1244" s="54">
        <v>550867002893</v>
      </c>
      <c r="G1244" s="60" t="s">
        <v>6229</v>
      </c>
      <c r="H1244" s="59">
        <v>46</v>
      </c>
      <c r="I1244" s="59">
        <v>152</v>
      </c>
      <c r="J1244" s="41"/>
      <c r="K1244" s="42"/>
      <c r="L1244" s="51">
        <f t="shared" si="60"/>
        <v>46</v>
      </c>
      <c r="M1244" s="49">
        <f t="shared" si="61"/>
        <v>0.30263157894736842</v>
      </c>
      <c r="N1244" s="49" t="s">
        <v>5222</v>
      </c>
    </row>
    <row r="1245" spans="1:14" s="50" customFormat="1" ht="14.5" x14ac:dyDescent="0.35">
      <c r="A1245" s="33" t="s">
        <v>5000</v>
      </c>
      <c r="B1245" s="53" t="s">
        <v>279</v>
      </c>
      <c r="C1245" s="49">
        <f t="shared" si="59"/>
        <v>0.42255639097744363</v>
      </c>
      <c r="D1245" s="33">
        <v>62180</v>
      </c>
      <c r="E1245" s="55" t="s">
        <v>4742</v>
      </c>
      <c r="F1245" s="54">
        <v>550870002335</v>
      </c>
      <c r="G1245" s="60" t="s">
        <v>6230</v>
      </c>
      <c r="H1245" s="59">
        <v>86</v>
      </c>
      <c r="I1245" s="59">
        <v>169</v>
      </c>
      <c r="J1245" s="41"/>
      <c r="K1245" s="42"/>
      <c r="L1245" s="51">
        <f t="shared" si="60"/>
        <v>86</v>
      </c>
      <c r="M1245" s="49">
        <f t="shared" si="61"/>
        <v>0.50887573964497046</v>
      </c>
      <c r="N1245" s="49" t="s">
        <v>5222</v>
      </c>
    </row>
    <row r="1246" spans="1:14" s="50" customFormat="1" ht="14.5" x14ac:dyDescent="0.35">
      <c r="A1246" s="33" t="s">
        <v>5000</v>
      </c>
      <c r="B1246" s="53" t="s">
        <v>279</v>
      </c>
      <c r="C1246" s="49">
        <f t="shared" si="59"/>
        <v>0.42255639097744363</v>
      </c>
      <c r="D1246" s="33">
        <v>62181</v>
      </c>
      <c r="E1246" s="55" t="s">
        <v>1388</v>
      </c>
      <c r="F1246" s="54">
        <v>550870000995</v>
      </c>
      <c r="G1246" s="60" t="s">
        <v>6231</v>
      </c>
      <c r="H1246" s="59">
        <v>33</v>
      </c>
      <c r="I1246" s="59">
        <v>595</v>
      </c>
      <c r="J1246" s="41"/>
      <c r="K1246" s="42"/>
      <c r="L1246" s="51">
        <f t="shared" si="60"/>
        <v>33</v>
      </c>
      <c r="M1246" s="49">
        <f t="shared" si="61"/>
        <v>5.5462184873949577E-2</v>
      </c>
      <c r="N1246" s="49" t="s">
        <v>5222</v>
      </c>
    </row>
    <row r="1247" spans="1:14" s="50" customFormat="1" ht="14.5" x14ac:dyDescent="0.35">
      <c r="A1247" s="33" t="s">
        <v>5000</v>
      </c>
      <c r="B1247" s="53" t="s">
        <v>279</v>
      </c>
      <c r="C1247" s="49">
        <f t="shared" si="59"/>
        <v>0.42255639097744363</v>
      </c>
      <c r="D1247" s="33">
        <v>62175</v>
      </c>
      <c r="E1247" s="55" t="s">
        <v>1389</v>
      </c>
      <c r="F1247" s="54">
        <v>550870000996</v>
      </c>
      <c r="G1247" s="60" t="s">
        <v>6232</v>
      </c>
      <c r="H1247" s="59">
        <v>31</v>
      </c>
      <c r="I1247" s="59">
        <v>619</v>
      </c>
      <c r="J1247" s="41"/>
      <c r="K1247" s="42"/>
      <c r="L1247" s="51">
        <f t="shared" si="60"/>
        <v>31</v>
      </c>
      <c r="M1247" s="49">
        <f t="shared" si="61"/>
        <v>5.0080775444264945E-2</v>
      </c>
      <c r="N1247" s="49" t="s">
        <v>5222</v>
      </c>
    </row>
    <row r="1248" spans="1:14" s="50" customFormat="1" ht="14.5" x14ac:dyDescent="0.35">
      <c r="A1248" s="33" t="s">
        <v>5000</v>
      </c>
      <c r="B1248" s="53" t="s">
        <v>279</v>
      </c>
      <c r="C1248" s="49">
        <f t="shared" si="59"/>
        <v>0.42255639097744363</v>
      </c>
      <c r="D1248" s="33">
        <v>62178</v>
      </c>
      <c r="E1248" s="55" t="s">
        <v>1390</v>
      </c>
      <c r="F1248" s="54">
        <v>550870000998</v>
      </c>
      <c r="G1248" s="60" t="s">
        <v>6233</v>
      </c>
      <c r="H1248" s="59">
        <v>102</v>
      </c>
      <c r="I1248" s="59">
        <v>159</v>
      </c>
      <c r="J1248" s="41"/>
      <c r="K1248" s="42"/>
      <c r="L1248" s="51">
        <f t="shared" si="60"/>
        <v>102</v>
      </c>
      <c r="M1248" s="49">
        <f t="shared" si="61"/>
        <v>0.64150943396226412</v>
      </c>
      <c r="N1248" s="49" t="s">
        <v>5222</v>
      </c>
    </row>
    <row r="1249" spans="1:14" s="50" customFormat="1" ht="14.5" x14ac:dyDescent="0.35">
      <c r="A1249" s="33" t="s">
        <v>5000</v>
      </c>
      <c r="B1249" s="53" t="s">
        <v>279</v>
      </c>
      <c r="C1249" s="49">
        <f t="shared" si="59"/>
        <v>0.42255639097744363</v>
      </c>
      <c r="D1249" s="33">
        <v>62173</v>
      </c>
      <c r="E1249" s="55" t="s">
        <v>855</v>
      </c>
      <c r="F1249" s="54">
        <v>550870000999</v>
      </c>
      <c r="G1249" s="60" t="s">
        <v>6234</v>
      </c>
      <c r="H1249" s="59">
        <v>260</v>
      </c>
      <c r="I1249" s="59">
        <v>202</v>
      </c>
      <c r="J1249" s="41"/>
      <c r="K1249" s="42"/>
      <c r="L1249" s="51">
        <f t="shared" si="60"/>
        <v>260</v>
      </c>
      <c r="M1249" s="49">
        <f t="shared" si="61"/>
        <v>1.2871287128712872</v>
      </c>
      <c r="N1249" s="49" t="s">
        <v>5222</v>
      </c>
    </row>
    <row r="1250" spans="1:14" s="50" customFormat="1" ht="14.5" x14ac:dyDescent="0.35">
      <c r="A1250" s="33" t="s">
        <v>5000</v>
      </c>
      <c r="B1250" s="53" t="s">
        <v>279</v>
      </c>
      <c r="C1250" s="49">
        <f t="shared" si="59"/>
        <v>0.42255639097744363</v>
      </c>
      <c r="D1250" s="33">
        <v>62179</v>
      </c>
      <c r="E1250" s="55" t="s">
        <v>1391</v>
      </c>
      <c r="F1250" s="54">
        <v>550870002838</v>
      </c>
      <c r="G1250" s="60" t="s">
        <v>6235</v>
      </c>
      <c r="H1250" s="59">
        <v>331</v>
      </c>
      <c r="I1250" s="59">
        <v>251</v>
      </c>
      <c r="J1250" s="41"/>
      <c r="K1250" s="42"/>
      <c r="L1250" s="51">
        <f t="shared" si="60"/>
        <v>331</v>
      </c>
      <c r="M1250" s="49">
        <f t="shared" si="61"/>
        <v>1.3187250996015936</v>
      </c>
      <c r="N1250" s="49" t="s">
        <v>5222</v>
      </c>
    </row>
    <row r="1251" spans="1:14" s="50" customFormat="1" ht="14.5" x14ac:dyDescent="0.35">
      <c r="A1251" s="33" t="s">
        <v>5001</v>
      </c>
      <c r="B1251" s="53" t="s">
        <v>488</v>
      </c>
      <c r="C1251" s="49">
        <f t="shared" si="59"/>
        <v>0.45391705069124422</v>
      </c>
      <c r="D1251" s="33">
        <v>63323</v>
      </c>
      <c r="E1251" s="55" t="s">
        <v>2288</v>
      </c>
      <c r="F1251" s="54">
        <v>550873001004</v>
      </c>
      <c r="G1251" s="60" t="s">
        <v>6236</v>
      </c>
      <c r="H1251" s="59">
        <v>77</v>
      </c>
      <c r="I1251" s="59">
        <v>242</v>
      </c>
      <c r="J1251" s="41"/>
      <c r="K1251" s="42"/>
      <c r="L1251" s="51">
        <f t="shared" si="60"/>
        <v>77</v>
      </c>
      <c r="M1251" s="49">
        <f t="shared" si="61"/>
        <v>0.31818181818181818</v>
      </c>
      <c r="N1251" s="49" t="s">
        <v>5222</v>
      </c>
    </row>
    <row r="1252" spans="1:14" s="50" customFormat="1" ht="14.5" x14ac:dyDescent="0.35">
      <c r="A1252" s="33" t="s">
        <v>5001</v>
      </c>
      <c r="B1252" s="53" t="s">
        <v>488</v>
      </c>
      <c r="C1252" s="49">
        <f t="shared" si="59"/>
        <v>0.45391705069124422</v>
      </c>
      <c r="D1252" s="33">
        <v>63324</v>
      </c>
      <c r="E1252" s="55" t="s">
        <v>2289</v>
      </c>
      <c r="F1252" s="54">
        <v>550873001005</v>
      </c>
      <c r="G1252" s="60" t="s">
        <v>6237</v>
      </c>
      <c r="H1252" s="59">
        <v>120</v>
      </c>
      <c r="I1252" s="59">
        <v>192</v>
      </c>
      <c r="J1252" s="41"/>
      <c r="K1252" s="42"/>
      <c r="L1252" s="51">
        <f t="shared" si="60"/>
        <v>120</v>
      </c>
      <c r="M1252" s="49">
        <f t="shared" si="61"/>
        <v>0.625</v>
      </c>
      <c r="N1252" s="49" t="s">
        <v>5222</v>
      </c>
    </row>
    <row r="1253" spans="1:14" s="50" customFormat="1" ht="14.5" x14ac:dyDescent="0.35">
      <c r="A1253" s="33" t="s">
        <v>5002</v>
      </c>
      <c r="B1253" s="53" t="s">
        <v>207</v>
      </c>
      <c r="C1253" s="49">
        <f t="shared" si="59"/>
        <v>0.56573705179282874</v>
      </c>
      <c r="D1253" s="33">
        <v>61961</v>
      </c>
      <c r="E1253" s="55" t="s">
        <v>1115</v>
      </c>
      <c r="F1253" s="54">
        <v>550876001011</v>
      </c>
      <c r="G1253" s="60" t="s">
        <v>6238</v>
      </c>
      <c r="H1253" s="59">
        <v>142</v>
      </c>
      <c r="I1253" s="59">
        <v>221</v>
      </c>
      <c r="J1253" s="41"/>
      <c r="K1253" s="42"/>
      <c r="L1253" s="51">
        <f t="shared" si="60"/>
        <v>142</v>
      </c>
      <c r="M1253" s="49">
        <f t="shared" si="61"/>
        <v>0.64253393665158376</v>
      </c>
      <c r="N1253" s="49" t="s">
        <v>5222</v>
      </c>
    </row>
    <row r="1254" spans="1:14" s="50" customFormat="1" ht="14.5" x14ac:dyDescent="0.35">
      <c r="A1254" s="33" t="s">
        <v>5002</v>
      </c>
      <c r="B1254" s="53" t="s">
        <v>207</v>
      </c>
      <c r="C1254" s="49">
        <f t="shared" si="59"/>
        <v>0.56573705179282874</v>
      </c>
      <c r="D1254" s="33">
        <v>16034068</v>
      </c>
      <c r="E1254" s="55" t="s">
        <v>1116</v>
      </c>
      <c r="F1254" s="54">
        <v>550876002597</v>
      </c>
      <c r="G1254" s="60" t="s">
        <v>6239</v>
      </c>
      <c r="H1254" s="59">
        <v>122</v>
      </c>
      <c r="I1254" s="59">
        <v>114</v>
      </c>
      <c r="J1254" s="41"/>
      <c r="K1254" s="42"/>
      <c r="L1254" s="51">
        <f t="shared" si="60"/>
        <v>122</v>
      </c>
      <c r="M1254" s="49">
        <f t="shared" si="61"/>
        <v>1.0701754385964912</v>
      </c>
      <c r="N1254" s="49" t="s">
        <v>5222</v>
      </c>
    </row>
    <row r="1255" spans="1:14" s="50" customFormat="1" ht="14.5" x14ac:dyDescent="0.35">
      <c r="A1255" s="33" t="s">
        <v>5002</v>
      </c>
      <c r="B1255" s="53" t="s">
        <v>207</v>
      </c>
      <c r="C1255" s="49">
        <f t="shared" si="59"/>
        <v>0.56573705179282874</v>
      </c>
      <c r="D1255" s="33">
        <v>61962</v>
      </c>
      <c r="E1255" s="55" t="s">
        <v>1117</v>
      </c>
      <c r="F1255" s="54">
        <v>550876002414</v>
      </c>
      <c r="G1255" s="60" t="s">
        <v>6240</v>
      </c>
      <c r="H1255" s="59">
        <v>85</v>
      </c>
      <c r="I1255" s="59">
        <v>170</v>
      </c>
      <c r="J1255" s="41"/>
      <c r="K1255" s="42"/>
      <c r="L1255" s="51">
        <f t="shared" si="60"/>
        <v>85</v>
      </c>
      <c r="M1255" s="49">
        <f t="shared" si="61"/>
        <v>0.5</v>
      </c>
      <c r="N1255" s="49" t="s">
        <v>5222</v>
      </c>
    </row>
    <row r="1256" spans="1:14" s="50" customFormat="1" ht="14.5" x14ac:dyDescent="0.35">
      <c r="A1256" s="33" t="s">
        <v>5002</v>
      </c>
      <c r="B1256" s="53" t="s">
        <v>207</v>
      </c>
      <c r="C1256" s="49">
        <f t="shared" si="59"/>
        <v>0.56573705179282874</v>
      </c>
      <c r="D1256" s="33">
        <v>16034069</v>
      </c>
      <c r="E1256" s="55" t="s">
        <v>1118</v>
      </c>
      <c r="F1256" s="54">
        <v>550876001010</v>
      </c>
      <c r="G1256" s="60" t="s">
        <v>6241</v>
      </c>
      <c r="H1256" s="59">
        <v>77</v>
      </c>
      <c r="I1256" s="59">
        <v>248</v>
      </c>
      <c r="J1256" s="41"/>
      <c r="K1256" s="42"/>
      <c r="L1256" s="51">
        <f t="shared" si="60"/>
        <v>77</v>
      </c>
      <c r="M1256" s="49">
        <f t="shared" si="61"/>
        <v>0.31048387096774194</v>
      </c>
      <c r="N1256" s="49" t="s">
        <v>5222</v>
      </c>
    </row>
    <row r="1257" spans="1:14" s="50" customFormat="1" ht="14.5" x14ac:dyDescent="0.35">
      <c r="A1257" s="33" t="s">
        <v>5003</v>
      </c>
      <c r="B1257" s="53" t="s">
        <v>145</v>
      </c>
      <c r="C1257" s="49">
        <f t="shared" si="59"/>
        <v>0.33532934131736525</v>
      </c>
      <c r="D1257" s="33">
        <v>61625</v>
      </c>
      <c r="E1257" s="55" t="s">
        <v>836</v>
      </c>
      <c r="F1257" s="54">
        <v>550879000569</v>
      </c>
      <c r="G1257" s="60" t="s">
        <v>6242</v>
      </c>
      <c r="H1257" s="59">
        <v>45</v>
      </c>
      <c r="I1257" s="59">
        <v>285</v>
      </c>
      <c r="J1257" s="41"/>
      <c r="K1257" s="42"/>
      <c r="L1257" s="51">
        <f t="shared" si="60"/>
        <v>45</v>
      </c>
      <c r="M1257" s="49">
        <f t="shared" si="61"/>
        <v>0.15789473684210525</v>
      </c>
      <c r="N1257" s="49" t="s">
        <v>5222</v>
      </c>
    </row>
    <row r="1258" spans="1:14" s="50" customFormat="1" ht="14.5" x14ac:dyDescent="0.35">
      <c r="A1258" s="33" t="s">
        <v>5003</v>
      </c>
      <c r="B1258" s="53" t="s">
        <v>145</v>
      </c>
      <c r="C1258" s="49">
        <f t="shared" si="59"/>
        <v>0.33532934131736525</v>
      </c>
      <c r="D1258" s="33">
        <v>61626</v>
      </c>
      <c r="E1258" s="55" t="s">
        <v>837</v>
      </c>
      <c r="F1258" s="54">
        <v>550879001012</v>
      </c>
      <c r="G1258" s="60" t="s">
        <v>6243</v>
      </c>
      <c r="H1258" s="59">
        <v>67</v>
      </c>
      <c r="I1258" s="59">
        <v>263</v>
      </c>
      <c r="J1258" s="41"/>
      <c r="K1258" s="42"/>
      <c r="L1258" s="51">
        <f t="shared" si="60"/>
        <v>67</v>
      </c>
      <c r="M1258" s="49">
        <f t="shared" si="61"/>
        <v>0.25475285171102663</v>
      </c>
      <c r="N1258" s="49" t="s">
        <v>5222</v>
      </c>
    </row>
    <row r="1259" spans="1:14" s="50" customFormat="1" ht="14.5" x14ac:dyDescent="0.35">
      <c r="A1259" s="33" t="s">
        <v>5003</v>
      </c>
      <c r="B1259" s="53" t="s">
        <v>145</v>
      </c>
      <c r="C1259" s="49">
        <f t="shared" si="59"/>
        <v>0.33532934131736525</v>
      </c>
      <c r="D1259" s="33">
        <v>61627</v>
      </c>
      <c r="E1259" s="55" t="s">
        <v>838</v>
      </c>
      <c r="F1259" s="54">
        <v>550879001013</v>
      </c>
      <c r="G1259" s="60" t="s">
        <v>6244</v>
      </c>
      <c r="H1259" s="59">
        <v>113</v>
      </c>
      <c r="I1259" s="59">
        <v>306</v>
      </c>
      <c r="J1259" s="41"/>
      <c r="K1259" s="42"/>
      <c r="L1259" s="51">
        <f t="shared" si="60"/>
        <v>113</v>
      </c>
      <c r="M1259" s="49">
        <f t="shared" si="61"/>
        <v>0.36928104575163401</v>
      </c>
      <c r="N1259" s="49" t="s">
        <v>5222</v>
      </c>
    </row>
    <row r="1260" spans="1:14" s="50" customFormat="1" ht="14.5" x14ac:dyDescent="0.35">
      <c r="A1260" s="33" t="s">
        <v>5003</v>
      </c>
      <c r="B1260" s="53" t="s">
        <v>145</v>
      </c>
      <c r="C1260" s="49">
        <f t="shared" si="59"/>
        <v>0.33532934131736525</v>
      </c>
      <c r="D1260" s="33">
        <v>61570</v>
      </c>
      <c r="E1260" s="55" t="s">
        <v>839</v>
      </c>
      <c r="F1260" s="54">
        <v>550879001014</v>
      </c>
      <c r="G1260" s="60" t="s">
        <v>6245</v>
      </c>
      <c r="H1260" s="59">
        <v>111</v>
      </c>
      <c r="I1260" s="59">
        <v>148</v>
      </c>
      <c r="J1260" s="41"/>
      <c r="K1260" s="42"/>
      <c r="L1260" s="51">
        <f t="shared" si="60"/>
        <v>111</v>
      </c>
      <c r="M1260" s="49">
        <f t="shared" si="61"/>
        <v>0.75</v>
      </c>
      <c r="N1260" s="49" t="s">
        <v>5222</v>
      </c>
    </row>
    <row r="1261" spans="1:14" s="50" customFormat="1" ht="14.5" x14ac:dyDescent="0.35">
      <c r="A1261" s="33" t="s">
        <v>5004</v>
      </c>
      <c r="B1261" s="53" t="s">
        <v>501</v>
      </c>
      <c r="C1261" s="49">
        <f t="shared" si="59"/>
        <v>0.35677018633540375</v>
      </c>
      <c r="D1261" s="33">
        <v>60837</v>
      </c>
      <c r="E1261" s="55" t="s">
        <v>1203</v>
      </c>
      <c r="F1261" s="54">
        <v>550882001016</v>
      </c>
      <c r="G1261" s="60" t="s">
        <v>6246</v>
      </c>
      <c r="H1261" s="59">
        <v>118</v>
      </c>
      <c r="I1261" s="59">
        <v>648</v>
      </c>
      <c r="J1261" s="41"/>
      <c r="K1261" s="42"/>
      <c r="L1261" s="51">
        <f t="shared" si="60"/>
        <v>118</v>
      </c>
      <c r="M1261" s="49">
        <f t="shared" si="61"/>
        <v>0.18209876543209877</v>
      </c>
      <c r="N1261" s="49" t="s">
        <v>5222</v>
      </c>
    </row>
    <row r="1262" spans="1:14" s="50" customFormat="1" ht="14.5" x14ac:dyDescent="0.35">
      <c r="A1262" s="33" t="s">
        <v>5004</v>
      </c>
      <c r="B1262" s="53" t="s">
        <v>501</v>
      </c>
      <c r="C1262" s="49">
        <f t="shared" si="59"/>
        <v>0.35677018633540375</v>
      </c>
      <c r="D1262" s="33">
        <v>63016</v>
      </c>
      <c r="E1262" s="55" t="s">
        <v>608</v>
      </c>
      <c r="F1262" s="54">
        <v>550882001018</v>
      </c>
      <c r="G1262" s="60" t="s">
        <v>6247</v>
      </c>
      <c r="H1262" s="59">
        <v>95</v>
      </c>
      <c r="I1262" s="59">
        <v>312</v>
      </c>
      <c r="J1262" s="41"/>
      <c r="K1262" s="42"/>
      <c r="L1262" s="51">
        <f t="shared" si="60"/>
        <v>95</v>
      </c>
      <c r="M1262" s="49">
        <f t="shared" si="61"/>
        <v>0.30448717948717946</v>
      </c>
      <c r="N1262" s="49" t="s">
        <v>5222</v>
      </c>
    </row>
    <row r="1263" spans="1:14" s="50" customFormat="1" ht="14.5" x14ac:dyDescent="0.35">
      <c r="A1263" s="33" t="s">
        <v>5004</v>
      </c>
      <c r="B1263" s="53" t="s">
        <v>501</v>
      </c>
      <c r="C1263" s="49">
        <f t="shared" si="59"/>
        <v>0.35677018633540375</v>
      </c>
      <c r="D1263" s="33">
        <v>61578</v>
      </c>
      <c r="E1263" s="55" t="s">
        <v>1318</v>
      </c>
      <c r="F1263" s="54">
        <v>550882001019</v>
      </c>
      <c r="G1263" s="60" t="s">
        <v>6248</v>
      </c>
      <c r="H1263" s="59">
        <v>68</v>
      </c>
      <c r="I1263" s="59">
        <v>323</v>
      </c>
      <c r="J1263" s="41"/>
      <c r="K1263" s="42"/>
      <c r="L1263" s="51">
        <f t="shared" si="60"/>
        <v>68</v>
      </c>
      <c r="M1263" s="49">
        <f t="shared" si="61"/>
        <v>0.21052631578947367</v>
      </c>
      <c r="N1263" s="49" t="s">
        <v>5222</v>
      </c>
    </row>
    <row r="1264" spans="1:14" s="50" customFormat="1" ht="14.5" x14ac:dyDescent="0.35">
      <c r="A1264" s="33" t="s">
        <v>5004</v>
      </c>
      <c r="B1264" s="53" t="s">
        <v>501</v>
      </c>
      <c r="C1264" s="49">
        <f t="shared" si="59"/>
        <v>0.35677018633540375</v>
      </c>
      <c r="D1264" s="33">
        <v>62517</v>
      </c>
      <c r="E1264" s="55" t="s">
        <v>2349</v>
      </c>
      <c r="F1264" s="54">
        <v>550882001021</v>
      </c>
      <c r="G1264" s="60" t="s">
        <v>6249</v>
      </c>
      <c r="H1264" s="59">
        <v>210</v>
      </c>
      <c r="I1264" s="59">
        <v>1215</v>
      </c>
      <c r="J1264" s="41"/>
      <c r="K1264" s="42"/>
      <c r="L1264" s="51">
        <f t="shared" si="60"/>
        <v>210</v>
      </c>
      <c r="M1264" s="49">
        <f t="shared" si="61"/>
        <v>0.1728395061728395</v>
      </c>
      <c r="N1264" s="49" t="s">
        <v>5222</v>
      </c>
    </row>
    <row r="1265" spans="1:14" s="50" customFormat="1" ht="14.5" x14ac:dyDescent="0.35">
      <c r="A1265" s="33" t="s">
        <v>5004</v>
      </c>
      <c r="B1265" s="53" t="s">
        <v>501</v>
      </c>
      <c r="C1265" s="49">
        <f t="shared" si="59"/>
        <v>0.35677018633540375</v>
      </c>
      <c r="D1265" s="33">
        <v>16082356</v>
      </c>
      <c r="E1265" s="55" t="s">
        <v>2350</v>
      </c>
      <c r="F1265" s="54">
        <v>550882002672</v>
      </c>
      <c r="G1265" s="60" t="s">
        <v>6250</v>
      </c>
      <c r="H1265" s="59">
        <v>173</v>
      </c>
      <c r="I1265" s="59">
        <v>221</v>
      </c>
      <c r="J1265" s="41"/>
      <c r="K1265" s="42"/>
      <c r="L1265" s="51">
        <f t="shared" si="60"/>
        <v>173</v>
      </c>
      <c r="M1265" s="49">
        <f t="shared" si="61"/>
        <v>0.78280542986425339</v>
      </c>
      <c r="N1265" s="49" t="s">
        <v>5222</v>
      </c>
    </row>
    <row r="1266" spans="1:14" s="50" customFormat="1" ht="14.5" x14ac:dyDescent="0.35">
      <c r="A1266" s="33" t="s">
        <v>5004</v>
      </c>
      <c r="B1266" s="53" t="s">
        <v>501</v>
      </c>
      <c r="C1266" s="49">
        <f t="shared" si="59"/>
        <v>0.35677018633540375</v>
      </c>
      <c r="D1266" s="33">
        <v>62524</v>
      </c>
      <c r="E1266" s="55" t="s">
        <v>2351</v>
      </c>
      <c r="F1266" s="54">
        <v>550882001020</v>
      </c>
      <c r="G1266" s="60" t="s">
        <v>6251</v>
      </c>
      <c r="H1266" s="59">
        <v>147</v>
      </c>
      <c r="I1266" s="59">
        <v>596</v>
      </c>
      <c r="J1266" s="41"/>
      <c r="K1266" s="42"/>
      <c r="L1266" s="51">
        <f t="shared" si="60"/>
        <v>147</v>
      </c>
      <c r="M1266" s="49">
        <f t="shared" si="61"/>
        <v>0.24664429530201343</v>
      </c>
      <c r="N1266" s="49" t="s">
        <v>5222</v>
      </c>
    </row>
    <row r="1267" spans="1:14" s="50" customFormat="1" ht="14.5" x14ac:dyDescent="0.35">
      <c r="A1267" s="33" t="s">
        <v>5004</v>
      </c>
      <c r="B1267" s="53" t="s">
        <v>501</v>
      </c>
      <c r="C1267" s="49">
        <f t="shared" si="59"/>
        <v>0.35677018633540375</v>
      </c>
      <c r="D1267" s="33">
        <v>62528</v>
      </c>
      <c r="E1267" s="55" t="s">
        <v>2352</v>
      </c>
      <c r="F1267" s="54">
        <v>550882001022</v>
      </c>
      <c r="G1267" s="60" t="s">
        <v>6252</v>
      </c>
      <c r="H1267" s="59">
        <v>339</v>
      </c>
      <c r="I1267" s="59">
        <v>315</v>
      </c>
      <c r="J1267" s="41"/>
      <c r="K1267" s="42"/>
      <c r="L1267" s="51">
        <f t="shared" si="60"/>
        <v>339</v>
      </c>
      <c r="M1267" s="49">
        <f t="shared" si="61"/>
        <v>1.0761904761904761</v>
      </c>
      <c r="N1267" s="49" t="s">
        <v>5222</v>
      </c>
    </row>
    <row r="1268" spans="1:14" s="50" customFormat="1" ht="14.5" x14ac:dyDescent="0.35">
      <c r="A1268" s="33" t="s">
        <v>5004</v>
      </c>
      <c r="B1268" s="53" t="s">
        <v>501</v>
      </c>
      <c r="C1268" s="49">
        <f t="shared" si="59"/>
        <v>0.35677018633540375</v>
      </c>
      <c r="D1268" s="33">
        <v>9100</v>
      </c>
      <c r="E1268" s="55" t="s">
        <v>2055</v>
      </c>
      <c r="F1268" s="54" t="s">
        <v>2392</v>
      </c>
      <c r="G1268" s="60" t="s">
        <v>6253</v>
      </c>
      <c r="H1268" s="59">
        <v>81</v>
      </c>
      <c r="I1268" s="57">
        <v>51</v>
      </c>
      <c r="J1268" s="41"/>
      <c r="K1268" s="42"/>
      <c r="L1268" s="51">
        <f t="shared" si="60"/>
        <v>81</v>
      </c>
      <c r="M1268" s="49">
        <f t="shared" si="61"/>
        <v>1.588235294117647</v>
      </c>
      <c r="N1268" s="49" t="s">
        <v>5222</v>
      </c>
    </row>
    <row r="1269" spans="1:14" s="50" customFormat="1" ht="14.5" x14ac:dyDescent="0.35">
      <c r="A1269" s="33" t="s">
        <v>5004</v>
      </c>
      <c r="B1269" s="53" t="s">
        <v>501</v>
      </c>
      <c r="C1269" s="49">
        <f t="shared" si="59"/>
        <v>0.35677018633540375</v>
      </c>
      <c r="D1269" s="33">
        <v>61917</v>
      </c>
      <c r="E1269" s="55" t="s">
        <v>919</v>
      </c>
      <c r="F1269" s="54">
        <v>550882001023</v>
      </c>
      <c r="G1269" s="60" t="s">
        <v>6254</v>
      </c>
      <c r="H1269" s="59">
        <v>205</v>
      </c>
      <c r="I1269" s="59">
        <v>344</v>
      </c>
      <c r="J1269" s="41"/>
      <c r="K1269" s="42"/>
      <c r="L1269" s="51">
        <f t="shared" si="60"/>
        <v>205</v>
      </c>
      <c r="M1269" s="49">
        <f t="shared" si="61"/>
        <v>0.59593023255813948</v>
      </c>
      <c r="N1269" s="49" t="s">
        <v>5222</v>
      </c>
    </row>
    <row r="1270" spans="1:14" s="50" customFormat="1" ht="14.5" x14ac:dyDescent="0.35">
      <c r="A1270" s="33" t="s">
        <v>5005</v>
      </c>
      <c r="B1270" s="53" t="s">
        <v>226</v>
      </c>
      <c r="C1270" s="49">
        <f t="shared" si="59"/>
        <v>0.43042291950886769</v>
      </c>
      <c r="D1270" s="33">
        <v>234852</v>
      </c>
      <c r="E1270" s="55" t="s">
        <v>1173</v>
      </c>
      <c r="F1270" s="54">
        <v>550885002574</v>
      </c>
      <c r="G1270" s="60" t="s">
        <v>6255</v>
      </c>
      <c r="H1270" s="59">
        <v>88</v>
      </c>
      <c r="I1270" s="59">
        <v>246</v>
      </c>
      <c r="J1270" s="41"/>
      <c r="K1270" s="42"/>
      <c r="L1270" s="51">
        <f t="shared" si="60"/>
        <v>88</v>
      </c>
      <c r="M1270" s="49">
        <f t="shared" si="61"/>
        <v>0.35772357723577236</v>
      </c>
      <c r="N1270" s="49" t="s">
        <v>5222</v>
      </c>
    </row>
    <row r="1271" spans="1:14" s="50" customFormat="1" ht="14.5" x14ac:dyDescent="0.35">
      <c r="A1271" s="33" t="s">
        <v>5005</v>
      </c>
      <c r="B1271" s="53" t="s">
        <v>226</v>
      </c>
      <c r="C1271" s="49">
        <f t="shared" si="59"/>
        <v>0.43042291950886769</v>
      </c>
      <c r="D1271" s="33">
        <v>16082357</v>
      </c>
      <c r="E1271" s="55" t="s">
        <v>1174</v>
      </c>
      <c r="F1271" s="54">
        <v>550885002863</v>
      </c>
      <c r="G1271" s="60" t="s">
        <v>6256</v>
      </c>
      <c r="H1271" s="59">
        <v>19</v>
      </c>
      <c r="I1271" s="59">
        <v>94</v>
      </c>
      <c r="J1271" s="41"/>
      <c r="K1271" s="42"/>
      <c r="L1271" s="51">
        <f t="shared" si="60"/>
        <v>19</v>
      </c>
      <c r="M1271" s="49">
        <f t="shared" si="61"/>
        <v>0.20212765957446807</v>
      </c>
      <c r="N1271" s="49" t="s">
        <v>5222</v>
      </c>
    </row>
    <row r="1272" spans="1:14" s="50" customFormat="1" ht="14.5" x14ac:dyDescent="0.35">
      <c r="A1272" s="33" t="s">
        <v>5005</v>
      </c>
      <c r="B1272" s="53" t="s">
        <v>226</v>
      </c>
      <c r="C1272" s="49">
        <f t="shared" si="59"/>
        <v>0.43042291950886769</v>
      </c>
      <c r="D1272" s="33"/>
      <c r="E1272" s="55" t="s">
        <v>2568</v>
      </c>
      <c r="F1272" s="54" t="s">
        <v>2392</v>
      </c>
      <c r="G1272" s="60" t="s">
        <v>6257</v>
      </c>
      <c r="H1272" s="59">
        <v>98</v>
      </c>
      <c r="I1272" s="59">
        <v>4</v>
      </c>
      <c r="J1272" s="41"/>
      <c r="K1272" s="42"/>
      <c r="L1272" s="51">
        <f t="shared" si="60"/>
        <v>98</v>
      </c>
      <c r="M1272" s="49">
        <f t="shared" si="61"/>
        <v>24.5</v>
      </c>
      <c r="N1272" s="49" t="s">
        <v>5222</v>
      </c>
    </row>
    <row r="1273" spans="1:14" s="50" customFormat="1" ht="14.5" x14ac:dyDescent="0.35">
      <c r="A1273" s="33" t="s">
        <v>5005</v>
      </c>
      <c r="B1273" s="53" t="s">
        <v>226</v>
      </c>
      <c r="C1273" s="49">
        <f t="shared" ref="C1273:C1336" si="62">SUMIF($B$2:$B$2241,B1273,$L$2:$L$2241)/(SUMIF($B$2:$B$2241,B1273,$I$2:$I$2241))</f>
        <v>0.43042291950886769</v>
      </c>
      <c r="D1273" s="33">
        <v>61958</v>
      </c>
      <c r="E1273" s="55" t="s">
        <v>1175</v>
      </c>
      <c r="F1273" s="54">
        <v>550885001024</v>
      </c>
      <c r="G1273" s="60" t="s">
        <v>6258</v>
      </c>
      <c r="H1273" s="59">
        <v>155</v>
      </c>
      <c r="I1273" s="59">
        <v>55</v>
      </c>
      <c r="J1273" s="41"/>
      <c r="K1273" s="42"/>
      <c r="L1273" s="51">
        <f t="shared" si="60"/>
        <v>155</v>
      </c>
      <c r="M1273" s="49">
        <f t="shared" si="61"/>
        <v>2.8181818181818183</v>
      </c>
      <c r="N1273" s="49" t="s">
        <v>5222</v>
      </c>
    </row>
    <row r="1274" spans="1:14" s="50" customFormat="1" ht="14.5" x14ac:dyDescent="0.35">
      <c r="A1274" s="33" t="s">
        <v>5005</v>
      </c>
      <c r="B1274" s="53" t="s">
        <v>226</v>
      </c>
      <c r="C1274" s="49">
        <f t="shared" si="62"/>
        <v>0.43042291950886769</v>
      </c>
      <c r="D1274" s="33">
        <v>61966</v>
      </c>
      <c r="E1274" s="55" t="s">
        <v>1176</v>
      </c>
      <c r="F1274" s="54">
        <v>550885001025</v>
      </c>
      <c r="G1274" s="60" t="s">
        <v>6259</v>
      </c>
      <c r="H1274" s="59">
        <v>57</v>
      </c>
      <c r="I1274" s="59">
        <v>418</v>
      </c>
      <c r="J1274" s="41"/>
      <c r="K1274" s="42"/>
      <c r="L1274" s="51">
        <f t="shared" si="60"/>
        <v>57</v>
      </c>
      <c r="M1274" s="49">
        <f t="shared" si="61"/>
        <v>0.13636363636363635</v>
      </c>
      <c r="N1274" s="49" t="s">
        <v>5222</v>
      </c>
    </row>
    <row r="1275" spans="1:14" s="50" customFormat="1" ht="14.5" x14ac:dyDescent="0.35">
      <c r="A1275" s="33" t="s">
        <v>5005</v>
      </c>
      <c r="B1275" s="53" t="s">
        <v>226</v>
      </c>
      <c r="C1275" s="49">
        <f t="shared" si="62"/>
        <v>0.43042291950886769</v>
      </c>
      <c r="D1275" s="33">
        <v>110</v>
      </c>
      <c r="E1275" s="55" t="s">
        <v>1177</v>
      </c>
      <c r="F1275" s="54">
        <v>550885003030</v>
      </c>
      <c r="G1275" s="60" t="s">
        <v>6260</v>
      </c>
      <c r="H1275" s="59">
        <v>1</v>
      </c>
      <c r="I1275" s="59">
        <v>69</v>
      </c>
      <c r="J1275" s="41"/>
      <c r="K1275" s="42"/>
      <c r="L1275" s="51">
        <f t="shared" si="60"/>
        <v>1</v>
      </c>
      <c r="M1275" s="49">
        <f t="shared" si="61"/>
        <v>1.4492753623188406E-2</v>
      </c>
      <c r="N1275" s="49" t="s">
        <v>5222</v>
      </c>
    </row>
    <row r="1276" spans="1:14" s="50" customFormat="1" ht="14.5" x14ac:dyDescent="0.35">
      <c r="A1276" s="33" t="s">
        <v>5005</v>
      </c>
      <c r="B1276" s="53" t="s">
        <v>226</v>
      </c>
      <c r="C1276" s="49">
        <f t="shared" si="62"/>
        <v>0.43042291950886769</v>
      </c>
      <c r="D1276" s="33">
        <v>61967</v>
      </c>
      <c r="E1276" s="55" t="s">
        <v>1178</v>
      </c>
      <c r="F1276" s="54">
        <v>550885001026</v>
      </c>
      <c r="G1276" s="60" t="s">
        <v>6261</v>
      </c>
      <c r="H1276" s="59">
        <v>38</v>
      </c>
      <c r="I1276" s="59">
        <v>302</v>
      </c>
      <c r="J1276" s="41"/>
      <c r="K1276" s="42"/>
      <c r="L1276" s="51">
        <f t="shared" si="60"/>
        <v>38</v>
      </c>
      <c r="M1276" s="49">
        <f t="shared" si="61"/>
        <v>0.12582781456953643</v>
      </c>
      <c r="N1276" s="49" t="s">
        <v>5222</v>
      </c>
    </row>
    <row r="1277" spans="1:14" s="50" customFormat="1" ht="14.5" x14ac:dyDescent="0.35">
      <c r="A1277" s="33" t="s">
        <v>5005</v>
      </c>
      <c r="B1277" s="53" t="s">
        <v>226</v>
      </c>
      <c r="C1277" s="49">
        <f t="shared" si="62"/>
        <v>0.43042291950886769</v>
      </c>
      <c r="D1277" s="33">
        <v>60777</v>
      </c>
      <c r="E1277" s="55" t="s">
        <v>1179</v>
      </c>
      <c r="F1277" s="54">
        <v>550885001027</v>
      </c>
      <c r="G1277" s="60" t="s">
        <v>6262</v>
      </c>
      <c r="H1277" s="59">
        <v>175</v>
      </c>
      <c r="I1277" s="59">
        <v>278</v>
      </c>
      <c r="J1277" s="41"/>
      <c r="K1277" s="42"/>
      <c r="L1277" s="51">
        <f t="shared" si="60"/>
        <v>175</v>
      </c>
      <c r="M1277" s="49">
        <f t="shared" si="61"/>
        <v>0.62949640287769781</v>
      </c>
      <c r="N1277" s="49" t="s">
        <v>5222</v>
      </c>
    </row>
    <row r="1278" spans="1:14" s="50" customFormat="1" ht="14.5" x14ac:dyDescent="0.35">
      <c r="A1278" s="33" t="s">
        <v>5006</v>
      </c>
      <c r="B1278" s="53" t="s">
        <v>162</v>
      </c>
      <c r="C1278" s="49">
        <f t="shared" si="62"/>
        <v>0.38555347091932457</v>
      </c>
      <c r="D1278" s="33">
        <v>60526</v>
      </c>
      <c r="E1278" s="55" t="s">
        <v>935</v>
      </c>
      <c r="F1278" s="54">
        <v>550888001030</v>
      </c>
      <c r="G1278" s="60" t="s">
        <v>6263</v>
      </c>
      <c r="H1278" s="59">
        <v>35</v>
      </c>
      <c r="I1278" s="59">
        <v>372</v>
      </c>
      <c r="J1278" s="41"/>
      <c r="K1278" s="42"/>
      <c r="L1278" s="51">
        <f t="shared" si="60"/>
        <v>35</v>
      </c>
      <c r="M1278" s="49">
        <f t="shared" si="61"/>
        <v>9.4086021505376344E-2</v>
      </c>
      <c r="N1278" s="49" t="s">
        <v>5222</v>
      </c>
    </row>
    <row r="1279" spans="1:14" s="50" customFormat="1" ht="14.5" x14ac:dyDescent="0.35">
      <c r="A1279" s="33" t="s">
        <v>5006</v>
      </c>
      <c r="B1279" s="53" t="s">
        <v>162</v>
      </c>
      <c r="C1279" s="49">
        <f t="shared" si="62"/>
        <v>0.38555347091932457</v>
      </c>
      <c r="D1279" s="33">
        <v>60530</v>
      </c>
      <c r="E1279" s="55" t="s">
        <v>936</v>
      </c>
      <c r="F1279" s="54">
        <v>550888001029</v>
      </c>
      <c r="G1279" s="60" t="s">
        <v>6264</v>
      </c>
      <c r="H1279" s="59">
        <v>182</v>
      </c>
      <c r="I1279" s="59">
        <v>429</v>
      </c>
      <c r="J1279" s="41"/>
      <c r="K1279" s="42"/>
      <c r="L1279" s="51">
        <f t="shared" si="60"/>
        <v>182</v>
      </c>
      <c r="M1279" s="49">
        <f t="shared" si="61"/>
        <v>0.42424242424242425</v>
      </c>
      <c r="N1279" s="49" t="s">
        <v>5222</v>
      </c>
    </row>
    <row r="1280" spans="1:14" s="50" customFormat="1" ht="14.5" x14ac:dyDescent="0.35">
      <c r="A1280" s="33" t="s">
        <v>5006</v>
      </c>
      <c r="B1280" s="53" t="s">
        <v>162</v>
      </c>
      <c r="C1280" s="49">
        <f t="shared" si="62"/>
        <v>0.38555347091932457</v>
      </c>
      <c r="D1280" s="33">
        <v>60406</v>
      </c>
      <c r="E1280" s="55" t="s">
        <v>692</v>
      </c>
      <c r="F1280" s="54">
        <v>550888001031</v>
      </c>
      <c r="G1280" s="60" t="s">
        <v>6265</v>
      </c>
      <c r="H1280" s="59">
        <v>194</v>
      </c>
      <c r="I1280" s="59">
        <v>265</v>
      </c>
      <c r="J1280" s="41"/>
      <c r="K1280" s="42"/>
      <c r="L1280" s="51">
        <f t="shared" si="60"/>
        <v>194</v>
      </c>
      <c r="M1280" s="49">
        <f t="shared" si="61"/>
        <v>0.73207547169811316</v>
      </c>
      <c r="N1280" s="49" t="s">
        <v>5222</v>
      </c>
    </row>
    <row r="1281" spans="1:14" s="50" customFormat="1" ht="14.5" x14ac:dyDescent="0.35">
      <c r="A1281" s="33" t="s">
        <v>5007</v>
      </c>
      <c r="B1281" s="53" t="s">
        <v>146</v>
      </c>
      <c r="C1281" s="49">
        <f t="shared" si="62"/>
        <v>0.17760693869505223</v>
      </c>
      <c r="D1281" s="33"/>
      <c r="E1281" s="55" t="s">
        <v>840</v>
      </c>
      <c r="F1281" s="54">
        <v>550891002902</v>
      </c>
      <c r="G1281" s="60" t="s">
        <v>6266</v>
      </c>
      <c r="H1281" s="59">
        <v>101</v>
      </c>
      <c r="I1281" s="59">
        <v>141</v>
      </c>
      <c r="J1281" s="41"/>
      <c r="K1281" s="42"/>
      <c r="L1281" s="51">
        <f t="shared" si="60"/>
        <v>101</v>
      </c>
      <c r="M1281" s="49">
        <f t="shared" si="61"/>
        <v>0.71631205673758869</v>
      </c>
      <c r="N1281" s="49" t="s">
        <v>5222</v>
      </c>
    </row>
    <row r="1282" spans="1:14" s="50" customFormat="1" ht="14.5" x14ac:dyDescent="0.35">
      <c r="A1282" s="33" t="s">
        <v>5007</v>
      </c>
      <c r="B1282" s="53" t="s">
        <v>146</v>
      </c>
      <c r="C1282" s="49">
        <f t="shared" si="62"/>
        <v>0.17760693869505223</v>
      </c>
      <c r="D1282" s="33">
        <v>61622</v>
      </c>
      <c r="E1282" s="55" t="s">
        <v>4743</v>
      </c>
      <c r="F1282" s="54">
        <v>550891001034</v>
      </c>
      <c r="G1282" s="60" t="s">
        <v>6267</v>
      </c>
      <c r="H1282" s="59">
        <v>169</v>
      </c>
      <c r="I1282" s="57">
        <v>561</v>
      </c>
      <c r="J1282" s="41"/>
      <c r="K1282" s="42"/>
      <c r="L1282" s="51">
        <f t="shared" ref="L1282:L1345" si="63">IF(K1282="",H1282,(MIN(I1282,(K1282*1.6*I1282))))</f>
        <v>169</v>
      </c>
      <c r="M1282" s="49">
        <f t="shared" ref="M1282:M1345" si="64">IF(L1282=0,0,(L1282/I1282))</f>
        <v>0.30124777183600715</v>
      </c>
      <c r="N1282" s="49" t="s">
        <v>5222</v>
      </c>
    </row>
    <row r="1283" spans="1:14" s="50" customFormat="1" ht="14.5" x14ac:dyDescent="0.35">
      <c r="A1283" s="33" t="s">
        <v>5007</v>
      </c>
      <c r="B1283" s="53" t="s">
        <v>146</v>
      </c>
      <c r="C1283" s="49">
        <f t="shared" si="62"/>
        <v>0.17760693869505223</v>
      </c>
      <c r="D1283" s="33">
        <v>450</v>
      </c>
      <c r="E1283" s="55" t="s">
        <v>3441</v>
      </c>
      <c r="F1283" s="54">
        <v>550891003039</v>
      </c>
      <c r="G1283" s="60" t="s">
        <v>6268</v>
      </c>
      <c r="H1283" s="59">
        <v>112</v>
      </c>
      <c r="I1283" s="57">
        <v>153</v>
      </c>
      <c r="J1283" s="41"/>
      <c r="K1283" s="42"/>
      <c r="L1283" s="51">
        <f t="shared" si="63"/>
        <v>112</v>
      </c>
      <c r="M1283" s="49">
        <f t="shared" si="64"/>
        <v>0.73202614379084963</v>
      </c>
      <c r="N1283" s="49" t="s">
        <v>5222</v>
      </c>
    </row>
    <row r="1284" spans="1:14" s="50" customFormat="1" ht="14.5" x14ac:dyDescent="0.35">
      <c r="A1284" s="33" t="s">
        <v>5007</v>
      </c>
      <c r="B1284" s="53" t="s">
        <v>146</v>
      </c>
      <c r="C1284" s="49">
        <f t="shared" si="62"/>
        <v>0.17760693869505223</v>
      </c>
      <c r="D1284" s="33">
        <v>61624</v>
      </c>
      <c r="E1284" s="55" t="s">
        <v>842</v>
      </c>
      <c r="F1284" s="54">
        <v>550891001036</v>
      </c>
      <c r="G1284" s="60" t="s">
        <v>6269</v>
      </c>
      <c r="H1284" s="59">
        <v>20</v>
      </c>
      <c r="I1284" s="57">
        <v>586</v>
      </c>
      <c r="J1284" s="41"/>
      <c r="K1284" s="42"/>
      <c r="L1284" s="51">
        <f t="shared" si="63"/>
        <v>20</v>
      </c>
      <c r="M1284" s="49">
        <f t="shared" si="64"/>
        <v>3.4129692832764506E-2</v>
      </c>
      <c r="N1284" s="49" t="s">
        <v>5222</v>
      </c>
    </row>
    <row r="1285" spans="1:14" s="50" customFormat="1" ht="14.5" x14ac:dyDescent="0.35">
      <c r="A1285" s="33" t="s">
        <v>5007</v>
      </c>
      <c r="B1285" s="53" t="s">
        <v>146</v>
      </c>
      <c r="C1285" s="49">
        <f t="shared" si="62"/>
        <v>0.17760693869505223</v>
      </c>
      <c r="D1285" s="33">
        <v>470</v>
      </c>
      <c r="E1285" s="55" t="s">
        <v>3444</v>
      </c>
      <c r="F1285" s="54">
        <v>550891003067</v>
      </c>
      <c r="G1285" s="60" t="s">
        <v>6270</v>
      </c>
      <c r="H1285" s="59">
        <v>87</v>
      </c>
      <c r="I1285" s="57">
        <v>202</v>
      </c>
      <c r="J1285" s="41"/>
      <c r="K1285" s="42"/>
      <c r="L1285" s="51">
        <f t="shared" si="63"/>
        <v>87</v>
      </c>
      <c r="M1285" s="49">
        <f t="shared" si="64"/>
        <v>0.43069306930693069</v>
      </c>
      <c r="N1285" s="49" t="s">
        <v>5222</v>
      </c>
    </row>
    <row r="1286" spans="1:14" s="50" customFormat="1" ht="14.5" x14ac:dyDescent="0.35">
      <c r="A1286" s="33" t="s">
        <v>5007</v>
      </c>
      <c r="B1286" s="53" t="s">
        <v>146</v>
      </c>
      <c r="C1286" s="49">
        <f t="shared" si="62"/>
        <v>0.17760693869505223</v>
      </c>
      <c r="D1286" s="33">
        <v>61621</v>
      </c>
      <c r="E1286" s="55" t="s">
        <v>843</v>
      </c>
      <c r="F1286" s="54">
        <v>550891001035</v>
      </c>
      <c r="G1286" s="60" t="s">
        <v>6271</v>
      </c>
      <c r="H1286" s="59">
        <v>65</v>
      </c>
      <c r="I1286" s="57">
        <v>744</v>
      </c>
      <c r="J1286" s="41"/>
      <c r="K1286" s="42"/>
      <c r="L1286" s="51">
        <f t="shared" si="63"/>
        <v>65</v>
      </c>
      <c r="M1286" s="49">
        <f t="shared" si="64"/>
        <v>8.7365591397849468E-2</v>
      </c>
      <c r="N1286" s="49" t="s">
        <v>5222</v>
      </c>
    </row>
    <row r="1287" spans="1:14" s="50" customFormat="1" ht="14.5" x14ac:dyDescent="0.35">
      <c r="A1287" s="33" t="s">
        <v>5007</v>
      </c>
      <c r="B1287" s="53" t="s">
        <v>146</v>
      </c>
      <c r="C1287" s="49">
        <f t="shared" si="62"/>
        <v>0.17760693869505223</v>
      </c>
      <c r="D1287" s="33">
        <v>210607</v>
      </c>
      <c r="E1287" s="55" t="s">
        <v>845</v>
      </c>
      <c r="F1287" s="54">
        <v>550891002172</v>
      </c>
      <c r="G1287" s="60" t="s">
        <v>6272</v>
      </c>
      <c r="H1287" s="59">
        <v>92</v>
      </c>
      <c r="I1287" s="57">
        <v>525</v>
      </c>
      <c r="J1287" s="41"/>
      <c r="K1287" s="42"/>
      <c r="L1287" s="51">
        <f t="shared" si="63"/>
        <v>92</v>
      </c>
      <c r="M1287" s="49">
        <f t="shared" si="64"/>
        <v>0.17523809523809525</v>
      </c>
      <c r="N1287" s="49" t="s">
        <v>5222</v>
      </c>
    </row>
    <row r="1288" spans="1:14" s="50" customFormat="1" ht="14.5" x14ac:dyDescent="0.35">
      <c r="A1288" s="33" t="s">
        <v>5007</v>
      </c>
      <c r="B1288" s="53" t="s">
        <v>146</v>
      </c>
      <c r="C1288" s="49">
        <f t="shared" si="62"/>
        <v>0.17760693869505223</v>
      </c>
      <c r="D1288" s="33">
        <v>430</v>
      </c>
      <c r="E1288" s="55" t="s">
        <v>846</v>
      </c>
      <c r="F1288" s="54">
        <v>550891002975</v>
      </c>
      <c r="G1288" s="60" t="s">
        <v>6273</v>
      </c>
      <c r="H1288" s="59">
        <v>123</v>
      </c>
      <c r="I1288" s="57">
        <v>1101</v>
      </c>
      <c r="J1288" s="41"/>
      <c r="K1288" s="42"/>
      <c r="L1288" s="51">
        <f t="shared" si="63"/>
        <v>123</v>
      </c>
      <c r="M1288" s="49">
        <f t="shared" si="64"/>
        <v>0.11171662125340599</v>
      </c>
      <c r="N1288" s="49" t="s">
        <v>5222</v>
      </c>
    </row>
    <row r="1289" spans="1:14" s="50" customFormat="1" ht="14.5" x14ac:dyDescent="0.35">
      <c r="A1289" s="33" t="s">
        <v>5007</v>
      </c>
      <c r="B1289" s="53" t="s">
        <v>146</v>
      </c>
      <c r="C1289" s="49">
        <f t="shared" si="62"/>
        <v>0.17760693869505223</v>
      </c>
      <c r="D1289" s="33">
        <v>160</v>
      </c>
      <c r="E1289" s="55" t="s">
        <v>847</v>
      </c>
      <c r="F1289" s="54">
        <v>550891002973</v>
      </c>
      <c r="G1289" s="60" t="s">
        <v>6274</v>
      </c>
      <c r="H1289" s="59">
        <v>132</v>
      </c>
      <c r="I1289" s="57">
        <v>1060</v>
      </c>
      <c r="J1289" s="41"/>
      <c r="K1289" s="42"/>
      <c r="L1289" s="51">
        <f t="shared" si="63"/>
        <v>132</v>
      </c>
      <c r="M1289" s="49">
        <f t="shared" si="64"/>
        <v>0.12452830188679245</v>
      </c>
      <c r="N1289" s="49" t="s">
        <v>5222</v>
      </c>
    </row>
    <row r="1290" spans="1:14" s="50" customFormat="1" ht="14.5" x14ac:dyDescent="0.35">
      <c r="A1290" s="33" t="s">
        <v>5008</v>
      </c>
      <c r="B1290" s="53" t="s">
        <v>419</v>
      </c>
      <c r="C1290" s="49">
        <f t="shared" si="62"/>
        <v>0.60754985754985757</v>
      </c>
      <c r="D1290" s="33">
        <v>62531</v>
      </c>
      <c r="E1290" s="55" t="s">
        <v>2052</v>
      </c>
      <c r="F1290" s="54">
        <v>550894002361</v>
      </c>
      <c r="G1290" s="60" t="s">
        <v>6275</v>
      </c>
      <c r="H1290" s="59">
        <v>73</v>
      </c>
      <c r="I1290" s="57">
        <v>638</v>
      </c>
      <c r="J1290" s="41"/>
      <c r="K1290" s="42"/>
      <c r="L1290" s="51">
        <f t="shared" si="63"/>
        <v>73</v>
      </c>
      <c r="M1290" s="49">
        <f t="shared" si="64"/>
        <v>0.11442006269592477</v>
      </c>
      <c r="N1290" s="49" t="s">
        <v>5222</v>
      </c>
    </row>
    <row r="1291" spans="1:14" s="50" customFormat="1" ht="14.5" x14ac:dyDescent="0.35">
      <c r="A1291" s="33" t="s">
        <v>5008</v>
      </c>
      <c r="B1291" s="53" t="s">
        <v>419</v>
      </c>
      <c r="C1291" s="49">
        <f t="shared" si="62"/>
        <v>0.60754985754985757</v>
      </c>
      <c r="D1291" s="33">
        <v>62532</v>
      </c>
      <c r="E1291" s="55" t="s">
        <v>2053</v>
      </c>
      <c r="F1291" s="54">
        <v>550894001043</v>
      </c>
      <c r="G1291" s="60" t="s">
        <v>6276</v>
      </c>
      <c r="H1291" s="59">
        <v>527</v>
      </c>
      <c r="I1291" s="57">
        <v>646</v>
      </c>
      <c r="J1291" s="41"/>
      <c r="K1291" s="42"/>
      <c r="L1291" s="51">
        <f t="shared" si="63"/>
        <v>527</v>
      </c>
      <c r="M1291" s="49">
        <f t="shared" si="64"/>
        <v>0.81578947368421051</v>
      </c>
      <c r="N1291" s="49" t="s">
        <v>5222</v>
      </c>
    </row>
    <row r="1292" spans="1:14" s="50" customFormat="1" ht="14.5" x14ac:dyDescent="0.35">
      <c r="A1292" s="33" t="s">
        <v>5008</v>
      </c>
      <c r="B1292" s="53" t="s">
        <v>419</v>
      </c>
      <c r="C1292" s="49">
        <f t="shared" si="62"/>
        <v>0.60754985754985757</v>
      </c>
      <c r="D1292" s="33">
        <v>62534</v>
      </c>
      <c r="E1292" s="55" t="s">
        <v>2054</v>
      </c>
      <c r="F1292" s="54">
        <v>550894001044</v>
      </c>
      <c r="G1292" s="60" t="s">
        <v>6277</v>
      </c>
      <c r="H1292" s="59">
        <v>586</v>
      </c>
      <c r="I1292" s="57">
        <v>668</v>
      </c>
      <c r="J1292" s="41"/>
      <c r="K1292" s="42"/>
      <c r="L1292" s="51">
        <f t="shared" si="63"/>
        <v>586</v>
      </c>
      <c r="M1292" s="49">
        <f t="shared" si="64"/>
        <v>0.8772455089820359</v>
      </c>
      <c r="N1292" s="49" t="s">
        <v>5222</v>
      </c>
    </row>
    <row r="1293" spans="1:14" s="50" customFormat="1" ht="14.5" x14ac:dyDescent="0.35">
      <c r="A1293" s="33" t="s">
        <v>5008</v>
      </c>
      <c r="B1293" s="53" t="s">
        <v>419</v>
      </c>
      <c r="C1293" s="49">
        <f t="shared" si="62"/>
        <v>0.60754985754985757</v>
      </c>
      <c r="D1293" s="33">
        <v>9100</v>
      </c>
      <c r="E1293" s="55" t="s">
        <v>2055</v>
      </c>
      <c r="F1293" s="54">
        <v>550894002598</v>
      </c>
      <c r="G1293" s="60" t="s">
        <v>6278</v>
      </c>
      <c r="H1293" s="59">
        <v>280</v>
      </c>
      <c r="I1293" s="57">
        <v>658</v>
      </c>
      <c r="J1293" s="41"/>
      <c r="K1293" s="42"/>
      <c r="L1293" s="51">
        <f t="shared" si="63"/>
        <v>280</v>
      </c>
      <c r="M1293" s="49">
        <f t="shared" si="64"/>
        <v>0.42553191489361702</v>
      </c>
      <c r="N1293" s="49" t="s">
        <v>5222</v>
      </c>
    </row>
    <row r="1294" spans="1:14" s="50" customFormat="1" ht="14.5" x14ac:dyDescent="0.35">
      <c r="A1294" s="33" t="s">
        <v>5008</v>
      </c>
      <c r="B1294" s="53" t="s">
        <v>419</v>
      </c>
      <c r="C1294" s="49">
        <f t="shared" si="62"/>
        <v>0.60754985754985757</v>
      </c>
      <c r="D1294" s="33">
        <v>62601</v>
      </c>
      <c r="E1294" s="55" t="s">
        <v>2056</v>
      </c>
      <c r="F1294" s="54">
        <v>550894001047</v>
      </c>
      <c r="G1294" s="60" t="s">
        <v>6279</v>
      </c>
      <c r="H1294" s="59">
        <v>240</v>
      </c>
      <c r="I1294" s="57">
        <v>198</v>
      </c>
      <c r="J1294" s="41"/>
      <c r="K1294" s="42"/>
      <c r="L1294" s="51">
        <f t="shared" si="63"/>
        <v>240</v>
      </c>
      <c r="M1294" s="49">
        <f t="shared" si="64"/>
        <v>1.2121212121212122</v>
      </c>
      <c r="N1294" s="49" t="s">
        <v>5222</v>
      </c>
    </row>
    <row r="1295" spans="1:14" s="50" customFormat="1" ht="14.5" x14ac:dyDescent="0.35">
      <c r="A1295" s="33" t="s">
        <v>5009</v>
      </c>
      <c r="B1295" s="53" t="s">
        <v>80</v>
      </c>
      <c r="C1295" s="49">
        <f t="shared" si="62"/>
        <v>1.0615942028985508</v>
      </c>
      <c r="D1295" s="33">
        <v>62709</v>
      </c>
      <c r="E1295" s="55" t="s">
        <v>520</v>
      </c>
      <c r="F1295" s="54">
        <v>550897002941</v>
      </c>
      <c r="G1295" s="60" t="s">
        <v>6280</v>
      </c>
      <c r="H1295" s="59">
        <v>293</v>
      </c>
      <c r="I1295" s="57">
        <v>276</v>
      </c>
      <c r="J1295" s="41"/>
      <c r="K1295" s="42"/>
      <c r="L1295" s="51">
        <f t="shared" si="63"/>
        <v>293</v>
      </c>
      <c r="M1295" s="49">
        <f t="shared" si="64"/>
        <v>1.0615942028985508</v>
      </c>
      <c r="N1295" s="49" t="s">
        <v>5222</v>
      </c>
    </row>
    <row r="1296" spans="1:14" s="50" customFormat="1" ht="14.5" x14ac:dyDescent="0.35">
      <c r="A1296" s="33" t="s">
        <v>5010</v>
      </c>
      <c r="B1296" s="53" t="s">
        <v>218</v>
      </c>
      <c r="C1296" s="49">
        <f t="shared" si="62"/>
        <v>0.41815856777493604</v>
      </c>
      <c r="D1296" s="33">
        <v>62822</v>
      </c>
      <c r="E1296" s="55" t="s">
        <v>4744</v>
      </c>
      <c r="F1296" s="54">
        <v>550900001050</v>
      </c>
      <c r="G1296" s="60" t="s">
        <v>6281</v>
      </c>
      <c r="H1296" s="59">
        <v>227</v>
      </c>
      <c r="I1296" s="57">
        <v>428</v>
      </c>
      <c r="J1296" s="41"/>
      <c r="K1296" s="42"/>
      <c r="L1296" s="51">
        <f t="shared" si="63"/>
        <v>227</v>
      </c>
      <c r="M1296" s="49">
        <f t="shared" si="64"/>
        <v>0.53037383177570097</v>
      </c>
      <c r="N1296" s="49" t="s">
        <v>5222</v>
      </c>
    </row>
    <row r="1297" spans="1:14" s="50" customFormat="1" ht="14.5" x14ac:dyDescent="0.35">
      <c r="A1297" s="33" t="s">
        <v>5010</v>
      </c>
      <c r="B1297" s="53" t="s">
        <v>218</v>
      </c>
      <c r="C1297" s="49">
        <f t="shared" si="62"/>
        <v>0.41815856777493604</v>
      </c>
      <c r="D1297" s="33">
        <v>62821</v>
      </c>
      <c r="E1297" s="55" t="s">
        <v>4745</v>
      </c>
      <c r="F1297" s="54">
        <v>550900001051</v>
      </c>
      <c r="G1297" s="60" t="s">
        <v>6282</v>
      </c>
      <c r="H1297" s="59">
        <v>100</v>
      </c>
      <c r="I1297" s="57">
        <v>354</v>
      </c>
      <c r="J1297" s="41"/>
      <c r="K1297" s="42"/>
      <c r="L1297" s="51">
        <f t="shared" si="63"/>
        <v>100</v>
      </c>
      <c r="M1297" s="49">
        <f t="shared" si="64"/>
        <v>0.2824858757062147</v>
      </c>
      <c r="N1297" s="49" t="s">
        <v>5222</v>
      </c>
    </row>
    <row r="1298" spans="1:14" s="50" customFormat="1" ht="14.5" x14ac:dyDescent="0.35">
      <c r="A1298" s="33" t="s">
        <v>5011</v>
      </c>
      <c r="B1298" s="53" t="s">
        <v>495</v>
      </c>
      <c r="C1298" s="49">
        <f t="shared" si="62"/>
        <v>0.44056152927120668</v>
      </c>
      <c r="D1298" s="33">
        <v>190903</v>
      </c>
      <c r="E1298" s="55" t="s">
        <v>2313</v>
      </c>
      <c r="F1298" s="54">
        <v>550903000659</v>
      </c>
      <c r="G1298" s="60" t="s">
        <v>6283</v>
      </c>
      <c r="H1298" s="59">
        <v>156</v>
      </c>
      <c r="I1298" s="57">
        <v>211</v>
      </c>
      <c r="J1298" s="41"/>
      <c r="K1298" s="42"/>
      <c r="L1298" s="51">
        <f t="shared" si="63"/>
        <v>156</v>
      </c>
      <c r="M1298" s="49">
        <f t="shared" si="64"/>
        <v>0.73933649289099523</v>
      </c>
      <c r="N1298" s="49" t="s">
        <v>5222</v>
      </c>
    </row>
    <row r="1299" spans="1:14" s="50" customFormat="1" ht="14.5" x14ac:dyDescent="0.35">
      <c r="A1299" s="33" t="s">
        <v>5011</v>
      </c>
      <c r="B1299" s="53" t="s">
        <v>495</v>
      </c>
      <c r="C1299" s="49">
        <f t="shared" si="62"/>
        <v>0.44056152927120668</v>
      </c>
      <c r="D1299" s="33">
        <v>63331</v>
      </c>
      <c r="E1299" s="55" t="s">
        <v>2314</v>
      </c>
      <c r="F1299" s="54">
        <v>550903001054</v>
      </c>
      <c r="G1299" s="60" t="s">
        <v>6284</v>
      </c>
      <c r="H1299" s="59">
        <v>190</v>
      </c>
      <c r="I1299" s="57">
        <v>369</v>
      </c>
      <c r="J1299" s="41"/>
      <c r="K1299" s="42"/>
      <c r="L1299" s="51">
        <f t="shared" si="63"/>
        <v>190</v>
      </c>
      <c r="M1299" s="49">
        <f t="shared" si="64"/>
        <v>0.51490514905149054</v>
      </c>
      <c r="N1299" s="49" t="s">
        <v>5222</v>
      </c>
    </row>
    <row r="1300" spans="1:14" s="50" customFormat="1" ht="14.5" x14ac:dyDescent="0.35">
      <c r="A1300" s="33" t="s">
        <v>5011</v>
      </c>
      <c r="B1300" s="53" t="s">
        <v>495</v>
      </c>
      <c r="C1300" s="49">
        <f t="shared" si="62"/>
        <v>0.44056152927120668</v>
      </c>
      <c r="D1300" s="33">
        <v>63330</v>
      </c>
      <c r="E1300" s="55" t="s">
        <v>2315</v>
      </c>
      <c r="F1300" s="54">
        <v>550903001055</v>
      </c>
      <c r="G1300" s="60" t="s">
        <v>6285</v>
      </c>
      <c r="H1300" s="59">
        <v>137</v>
      </c>
      <c r="I1300" s="57">
        <v>504</v>
      </c>
      <c r="J1300" s="41"/>
      <c r="K1300" s="42"/>
      <c r="L1300" s="51">
        <f t="shared" si="63"/>
        <v>137</v>
      </c>
      <c r="M1300" s="49">
        <f t="shared" si="64"/>
        <v>0.2718253968253968</v>
      </c>
      <c r="N1300" s="49" t="s">
        <v>5222</v>
      </c>
    </row>
    <row r="1301" spans="1:14" s="50" customFormat="1" ht="14.5" x14ac:dyDescent="0.35">
      <c r="A1301" s="33" t="s">
        <v>5011</v>
      </c>
      <c r="B1301" s="53" t="s">
        <v>495</v>
      </c>
      <c r="C1301" s="49">
        <f t="shared" si="62"/>
        <v>0.44056152927120668</v>
      </c>
      <c r="D1301" s="33">
        <v>63326</v>
      </c>
      <c r="E1301" s="55" t="s">
        <v>2316</v>
      </c>
      <c r="F1301" s="54">
        <v>550903001057</v>
      </c>
      <c r="G1301" s="60" t="s">
        <v>6286</v>
      </c>
      <c r="H1301" s="59">
        <v>151</v>
      </c>
      <c r="I1301" s="57">
        <v>329</v>
      </c>
      <c r="J1301" s="41"/>
      <c r="K1301" s="42"/>
      <c r="L1301" s="51">
        <f t="shared" si="63"/>
        <v>151</v>
      </c>
      <c r="M1301" s="49">
        <f t="shared" si="64"/>
        <v>0.45896656534954405</v>
      </c>
      <c r="N1301" s="49" t="s">
        <v>5222</v>
      </c>
    </row>
    <row r="1302" spans="1:14" s="50" customFormat="1" ht="14.5" x14ac:dyDescent="0.35">
      <c r="A1302" s="33" t="s">
        <v>5011</v>
      </c>
      <c r="B1302" s="53" t="s">
        <v>495</v>
      </c>
      <c r="C1302" s="49">
        <f t="shared" si="62"/>
        <v>0.44056152927120668</v>
      </c>
      <c r="D1302" s="33">
        <v>63238</v>
      </c>
      <c r="E1302" s="55" t="s">
        <v>601</v>
      </c>
      <c r="F1302" s="54">
        <v>550903001056</v>
      </c>
      <c r="G1302" s="60" t="s">
        <v>6287</v>
      </c>
      <c r="H1302" s="59">
        <v>253</v>
      </c>
      <c r="I1302" s="57">
        <v>141</v>
      </c>
      <c r="J1302" s="41"/>
      <c r="K1302" s="42"/>
      <c r="L1302" s="51">
        <f t="shared" si="63"/>
        <v>253</v>
      </c>
      <c r="M1302" s="49">
        <f t="shared" si="64"/>
        <v>1.7943262411347518</v>
      </c>
      <c r="N1302" s="49" t="s">
        <v>5222</v>
      </c>
    </row>
    <row r="1303" spans="1:14" s="50" customFormat="1" ht="14.5" x14ac:dyDescent="0.35">
      <c r="A1303" s="33" t="s">
        <v>5011</v>
      </c>
      <c r="B1303" s="53" t="s">
        <v>495</v>
      </c>
      <c r="C1303" s="49">
        <f t="shared" si="62"/>
        <v>0.44056152927120668</v>
      </c>
      <c r="D1303" s="33">
        <v>63325</v>
      </c>
      <c r="E1303" s="55" t="s">
        <v>2317</v>
      </c>
      <c r="F1303" s="54">
        <v>550903001053</v>
      </c>
      <c r="G1303" s="60" t="s">
        <v>6288</v>
      </c>
      <c r="H1303" s="59">
        <v>260</v>
      </c>
      <c r="I1303" s="57">
        <v>750</v>
      </c>
      <c r="J1303" s="41"/>
      <c r="K1303" s="42"/>
      <c r="L1303" s="51">
        <f t="shared" si="63"/>
        <v>260</v>
      </c>
      <c r="M1303" s="49">
        <f t="shared" si="64"/>
        <v>0.34666666666666668</v>
      </c>
      <c r="N1303" s="49" t="s">
        <v>5222</v>
      </c>
    </row>
    <row r="1304" spans="1:14" s="50" customFormat="1" ht="14.5" x14ac:dyDescent="0.35">
      <c r="A1304" s="33" t="s">
        <v>5011</v>
      </c>
      <c r="B1304" s="53" t="s">
        <v>495</v>
      </c>
      <c r="C1304" s="49">
        <f t="shared" si="62"/>
        <v>0.44056152927120668</v>
      </c>
      <c r="D1304" s="33">
        <v>63327</v>
      </c>
      <c r="E1304" s="55" t="s">
        <v>2318</v>
      </c>
      <c r="F1304" s="54">
        <v>550903001059</v>
      </c>
      <c r="G1304" s="60" t="s">
        <v>6289</v>
      </c>
      <c r="H1304" s="59">
        <v>234</v>
      </c>
      <c r="I1304" s="57">
        <v>916</v>
      </c>
      <c r="J1304" s="41"/>
      <c r="K1304" s="42"/>
      <c r="L1304" s="51">
        <f t="shared" si="63"/>
        <v>234</v>
      </c>
      <c r="M1304" s="49">
        <f t="shared" si="64"/>
        <v>0.25545851528384278</v>
      </c>
      <c r="N1304" s="49" t="s">
        <v>5222</v>
      </c>
    </row>
    <row r="1305" spans="1:14" s="50" customFormat="1" ht="14.5" x14ac:dyDescent="0.35">
      <c r="A1305" s="33" t="s">
        <v>5011</v>
      </c>
      <c r="B1305" s="53" t="s">
        <v>495</v>
      </c>
      <c r="C1305" s="49">
        <f t="shared" si="62"/>
        <v>0.44056152927120668</v>
      </c>
      <c r="D1305" s="33">
        <v>62340</v>
      </c>
      <c r="E1305" s="55" t="s">
        <v>613</v>
      </c>
      <c r="F1305" s="54">
        <v>550903002337</v>
      </c>
      <c r="G1305" s="60" t="s">
        <v>6290</v>
      </c>
      <c r="H1305" s="59">
        <v>94</v>
      </c>
      <c r="I1305" s="57">
        <v>128</v>
      </c>
      <c r="J1305" s="41"/>
      <c r="K1305" s="42"/>
      <c r="L1305" s="51">
        <f t="shared" si="63"/>
        <v>94</v>
      </c>
      <c r="M1305" s="49">
        <f t="shared" si="64"/>
        <v>0.734375</v>
      </c>
      <c r="N1305" s="49" t="s">
        <v>5222</v>
      </c>
    </row>
    <row r="1306" spans="1:14" s="50" customFormat="1" ht="14.5" x14ac:dyDescent="0.35">
      <c r="A1306" s="33" t="s">
        <v>5013</v>
      </c>
      <c r="B1306" s="53" t="s">
        <v>474</v>
      </c>
      <c r="C1306" s="49">
        <f t="shared" si="62"/>
        <v>0.34735516372795971</v>
      </c>
      <c r="D1306" s="33">
        <v>60542</v>
      </c>
      <c r="E1306" s="55" t="s">
        <v>2223</v>
      </c>
      <c r="F1306" s="54">
        <v>550906001061</v>
      </c>
      <c r="G1306" s="60" t="s">
        <v>6294</v>
      </c>
      <c r="H1306" s="59">
        <v>415</v>
      </c>
      <c r="I1306" s="57">
        <v>539</v>
      </c>
      <c r="J1306" s="41"/>
      <c r="K1306" s="42"/>
      <c r="L1306" s="51">
        <f t="shared" si="63"/>
        <v>415</v>
      </c>
      <c r="M1306" s="49">
        <f t="shared" si="64"/>
        <v>0.76994434137291279</v>
      </c>
      <c r="N1306" s="49" t="s">
        <v>5222</v>
      </c>
    </row>
    <row r="1307" spans="1:14" s="50" customFormat="1" ht="14.5" x14ac:dyDescent="0.35">
      <c r="A1307" s="33" t="s">
        <v>5013</v>
      </c>
      <c r="B1307" s="53" t="s">
        <v>474</v>
      </c>
      <c r="C1307" s="49">
        <f t="shared" si="62"/>
        <v>0.34735516372795971</v>
      </c>
      <c r="D1307" s="33">
        <v>60543</v>
      </c>
      <c r="E1307" s="55" t="s">
        <v>2224</v>
      </c>
      <c r="F1307" s="54">
        <v>550906002338</v>
      </c>
      <c r="G1307" s="60" t="s">
        <v>6295</v>
      </c>
      <c r="H1307" s="59">
        <v>276</v>
      </c>
      <c r="I1307" s="57">
        <v>1285</v>
      </c>
      <c r="J1307" s="41"/>
      <c r="K1307" s="42"/>
      <c r="L1307" s="51">
        <f t="shared" si="63"/>
        <v>276</v>
      </c>
      <c r="M1307" s="49">
        <f t="shared" si="64"/>
        <v>0.21478599221789882</v>
      </c>
      <c r="N1307" s="49" t="s">
        <v>5222</v>
      </c>
    </row>
    <row r="1308" spans="1:14" s="50" customFormat="1" ht="14.5" x14ac:dyDescent="0.35">
      <c r="A1308" s="33" t="s">
        <v>5013</v>
      </c>
      <c r="B1308" s="53" t="s">
        <v>474</v>
      </c>
      <c r="C1308" s="49">
        <f t="shared" si="62"/>
        <v>0.34735516372795971</v>
      </c>
      <c r="D1308" s="33">
        <v>60535</v>
      </c>
      <c r="E1308" s="55" t="s">
        <v>2225</v>
      </c>
      <c r="F1308" s="54">
        <v>550906001068</v>
      </c>
      <c r="G1308" s="60" t="s">
        <v>6296</v>
      </c>
      <c r="H1308" s="59">
        <v>173</v>
      </c>
      <c r="I1308" s="57">
        <v>883</v>
      </c>
      <c r="J1308" s="41"/>
      <c r="K1308" s="42"/>
      <c r="L1308" s="51">
        <f t="shared" si="63"/>
        <v>173</v>
      </c>
      <c r="M1308" s="49">
        <f t="shared" si="64"/>
        <v>0.19592298980747452</v>
      </c>
      <c r="N1308" s="49" t="s">
        <v>5222</v>
      </c>
    </row>
    <row r="1309" spans="1:14" s="50" customFormat="1" ht="14.5" x14ac:dyDescent="0.35">
      <c r="A1309" s="33" t="s">
        <v>5013</v>
      </c>
      <c r="B1309" s="53" t="s">
        <v>474</v>
      </c>
      <c r="C1309" s="49">
        <f t="shared" si="62"/>
        <v>0.34735516372795971</v>
      </c>
      <c r="D1309" s="33">
        <v>62580</v>
      </c>
      <c r="E1309" s="55" t="s">
        <v>1031</v>
      </c>
      <c r="F1309" s="54">
        <v>550906000660</v>
      </c>
      <c r="G1309" s="60" t="s">
        <v>6297</v>
      </c>
      <c r="H1309" s="59">
        <v>84</v>
      </c>
      <c r="I1309" s="57">
        <v>422</v>
      </c>
      <c r="J1309" s="41"/>
      <c r="K1309" s="42"/>
      <c r="L1309" s="51">
        <f t="shared" si="63"/>
        <v>84</v>
      </c>
      <c r="M1309" s="49">
        <f t="shared" si="64"/>
        <v>0.1990521327014218</v>
      </c>
      <c r="N1309" s="49" t="s">
        <v>5222</v>
      </c>
    </row>
    <row r="1310" spans="1:14" s="50" customFormat="1" ht="14.5" x14ac:dyDescent="0.35">
      <c r="A1310" s="33" t="s">
        <v>5013</v>
      </c>
      <c r="B1310" s="53" t="s">
        <v>474</v>
      </c>
      <c r="C1310" s="49">
        <f t="shared" si="62"/>
        <v>0.34735516372795971</v>
      </c>
      <c r="D1310" s="33">
        <v>60532</v>
      </c>
      <c r="E1310" s="55" t="s">
        <v>2226</v>
      </c>
      <c r="F1310" s="54">
        <v>550906001067</v>
      </c>
      <c r="G1310" s="60" t="s">
        <v>6298</v>
      </c>
      <c r="H1310" s="59">
        <v>233</v>
      </c>
      <c r="I1310" s="57">
        <v>476</v>
      </c>
      <c r="J1310" s="41"/>
      <c r="K1310" s="42"/>
      <c r="L1310" s="51">
        <f t="shared" si="63"/>
        <v>233</v>
      </c>
      <c r="M1310" s="49">
        <f t="shared" si="64"/>
        <v>0.48949579831932771</v>
      </c>
      <c r="N1310" s="49" t="s">
        <v>5222</v>
      </c>
    </row>
    <row r="1311" spans="1:14" s="50" customFormat="1" ht="14.5" x14ac:dyDescent="0.35">
      <c r="A1311" s="33" t="s">
        <v>5013</v>
      </c>
      <c r="B1311" s="53" t="s">
        <v>474</v>
      </c>
      <c r="C1311" s="49">
        <f t="shared" si="62"/>
        <v>0.34735516372795971</v>
      </c>
      <c r="D1311" s="33">
        <v>62379</v>
      </c>
      <c r="E1311" s="55" t="s">
        <v>571</v>
      </c>
      <c r="F1311" s="54">
        <v>550906000663</v>
      </c>
      <c r="G1311" s="60" t="s">
        <v>6299</v>
      </c>
      <c r="H1311" s="59">
        <v>198</v>
      </c>
      <c r="I1311" s="57">
        <v>365</v>
      </c>
      <c r="J1311" s="41"/>
      <c r="K1311" s="42"/>
      <c r="L1311" s="51">
        <f t="shared" si="63"/>
        <v>198</v>
      </c>
      <c r="M1311" s="49">
        <f t="shared" si="64"/>
        <v>0.54246575342465753</v>
      </c>
      <c r="N1311" s="49" t="s">
        <v>5222</v>
      </c>
    </row>
    <row r="1312" spans="1:14" s="50" customFormat="1" ht="14.5" x14ac:dyDescent="0.35">
      <c r="A1312" s="33" t="s">
        <v>5014</v>
      </c>
      <c r="B1312" s="53" t="s">
        <v>174</v>
      </c>
      <c r="C1312" s="49">
        <f t="shared" si="62"/>
        <v>0.34116955627387602</v>
      </c>
      <c r="D1312" s="33">
        <v>62975</v>
      </c>
      <c r="E1312" s="55" t="s">
        <v>976</v>
      </c>
      <c r="F1312" s="54">
        <v>550909001074</v>
      </c>
      <c r="G1312" s="60" t="s">
        <v>6300</v>
      </c>
      <c r="H1312" s="59">
        <v>85</v>
      </c>
      <c r="I1312" s="57">
        <v>105</v>
      </c>
      <c r="J1312" s="41"/>
      <c r="K1312" s="42"/>
      <c r="L1312" s="51">
        <f t="shared" si="63"/>
        <v>85</v>
      </c>
      <c r="M1312" s="49">
        <f t="shared" si="64"/>
        <v>0.80952380952380953</v>
      </c>
      <c r="N1312" s="49" t="s">
        <v>5222</v>
      </c>
    </row>
    <row r="1313" spans="1:14" s="50" customFormat="1" ht="14.5" x14ac:dyDescent="0.35">
      <c r="A1313" s="33" t="s">
        <v>5014</v>
      </c>
      <c r="B1313" s="53" t="s">
        <v>174</v>
      </c>
      <c r="C1313" s="49">
        <f t="shared" si="62"/>
        <v>0.34116955627387602</v>
      </c>
      <c r="D1313" s="33">
        <v>63004</v>
      </c>
      <c r="E1313" s="55" t="s">
        <v>977</v>
      </c>
      <c r="F1313" s="54">
        <v>550909000197</v>
      </c>
      <c r="G1313" s="60" t="s">
        <v>6301</v>
      </c>
      <c r="H1313" s="59">
        <v>95</v>
      </c>
      <c r="I1313" s="57">
        <v>99</v>
      </c>
      <c r="J1313" s="41"/>
      <c r="K1313" s="42"/>
      <c r="L1313" s="51">
        <f t="shared" si="63"/>
        <v>95</v>
      </c>
      <c r="M1313" s="49">
        <f t="shared" si="64"/>
        <v>0.95959595959595956</v>
      </c>
      <c r="N1313" s="49" t="s">
        <v>5222</v>
      </c>
    </row>
    <row r="1314" spans="1:14" s="50" customFormat="1" ht="14.5" x14ac:dyDescent="0.35">
      <c r="A1314" s="33" t="s">
        <v>5014</v>
      </c>
      <c r="B1314" s="53" t="s">
        <v>174</v>
      </c>
      <c r="C1314" s="49">
        <f t="shared" si="62"/>
        <v>0.34116955627387602</v>
      </c>
      <c r="D1314" s="33">
        <v>63009</v>
      </c>
      <c r="E1314" s="55" t="s">
        <v>978</v>
      </c>
      <c r="F1314" s="54">
        <v>550909001079</v>
      </c>
      <c r="G1314" s="60" t="s">
        <v>6302</v>
      </c>
      <c r="H1314" s="59">
        <v>77</v>
      </c>
      <c r="I1314" s="57">
        <v>1032</v>
      </c>
      <c r="J1314" s="41"/>
      <c r="K1314" s="42"/>
      <c r="L1314" s="51">
        <f t="shared" si="63"/>
        <v>77</v>
      </c>
      <c r="M1314" s="49">
        <f t="shared" si="64"/>
        <v>7.4612403100775188E-2</v>
      </c>
      <c r="N1314" s="49" t="s">
        <v>5222</v>
      </c>
    </row>
    <row r="1315" spans="1:14" s="50" customFormat="1" ht="14.5" x14ac:dyDescent="0.35">
      <c r="A1315" s="33" t="s">
        <v>5014</v>
      </c>
      <c r="B1315" s="53" t="s">
        <v>174</v>
      </c>
      <c r="C1315" s="49">
        <f t="shared" si="62"/>
        <v>0.34116955627387602</v>
      </c>
      <c r="D1315" s="33">
        <v>63010</v>
      </c>
      <c r="E1315" s="55" t="s">
        <v>979</v>
      </c>
      <c r="F1315" s="54">
        <v>550909001080</v>
      </c>
      <c r="G1315" s="60" t="s">
        <v>6303</v>
      </c>
      <c r="H1315" s="59">
        <v>44</v>
      </c>
      <c r="I1315" s="57">
        <v>731</v>
      </c>
      <c r="J1315" s="41"/>
      <c r="K1315" s="42"/>
      <c r="L1315" s="51">
        <f t="shared" si="63"/>
        <v>44</v>
      </c>
      <c r="M1315" s="49">
        <f t="shared" si="64"/>
        <v>6.0191518467852256E-2</v>
      </c>
      <c r="N1315" s="49" t="s">
        <v>5222</v>
      </c>
    </row>
    <row r="1316" spans="1:14" s="50" customFormat="1" ht="14.5" x14ac:dyDescent="0.35">
      <c r="A1316" s="33" t="s">
        <v>5014</v>
      </c>
      <c r="B1316" s="53" t="s">
        <v>174</v>
      </c>
      <c r="C1316" s="49">
        <f t="shared" si="62"/>
        <v>0.34116955627387602</v>
      </c>
      <c r="D1316" s="33">
        <v>63013</v>
      </c>
      <c r="E1316" s="55" t="s">
        <v>980</v>
      </c>
      <c r="F1316" s="54">
        <v>550909000379</v>
      </c>
      <c r="G1316" s="60" t="s">
        <v>6304</v>
      </c>
      <c r="H1316" s="59">
        <v>41</v>
      </c>
      <c r="I1316" s="57">
        <v>386</v>
      </c>
      <c r="J1316" s="41"/>
      <c r="K1316" s="42"/>
      <c r="L1316" s="51">
        <f t="shared" si="63"/>
        <v>41</v>
      </c>
      <c r="M1316" s="49">
        <f t="shared" si="64"/>
        <v>0.10621761658031088</v>
      </c>
      <c r="N1316" s="49" t="s">
        <v>5222</v>
      </c>
    </row>
    <row r="1317" spans="1:14" s="50" customFormat="1" ht="14.5" x14ac:dyDescent="0.35">
      <c r="A1317" s="33" t="s">
        <v>5014</v>
      </c>
      <c r="B1317" s="53" t="s">
        <v>174</v>
      </c>
      <c r="C1317" s="49">
        <f t="shared" si="62"/>
        <v>0.34116955627387602</v>
      </c>
      <c r="D1317" s="33">
        <v>63011</v>
      </c>
      <c r="E1317" s="55" t="s">
        <v>981</v>
      </c>
      <c r="F1317" s="54">
        <v>550909001082</v>
      </c>
      <c r="G1317" s="60" t="s">
        <v>6305</v>
      </c>
      <c r="H1317" s="59">
        <v>380</v>
      </c>
      <c r="I1317" s="57">
        <v>418</v>
      </c>
      <c r="J1317" s="41"/>
      <c r="K1317" s="42"/>
      <c r="L1317" s="51">
        <f t="shared" si="63"/>
        <v>380</v>
      </c>
      <c r="M1317" s="49">
        <f t="shared" si="64"/>
        <v>0.90909090909090906</v>
      </c>
      <c r="N1317" s="49" t="s">
        <v>5222</v>
      </c>
    </row>
    <row r="1318" spans="1:14" s="50" customFormat="1" ht="14.5" x14ac:dyDescent="0.35">
      <c r="A1318" s="33" t="s">
        <v>5014</v>
      </c>
      <c r="B1318" s="53" t="s">
        <v>174</v>
      </c>
      <c r="C1318" s="49">
        <f t="shared" si="62"/>
        <v>0.34116955627387602</v>
      </c>
      <c r="D1318" s="33">
        <v>150</v>
      </c>
      <c r="E1318" s="55" t="s">
        <v>982</v>
      </c>
      <c r="F1318" s="54">
        <v>550909002940</v>
      </c>
      <c r="G1318" s="60" t="s">
        <v>6306</v>
      </c>
      <c r="H1318" s="59">
        <v>299</v>
      </c>
      <c r="I1318" s="57">
        <v>243</v>
      </c>
      <c r="J1318" s="41"/>
      <c r="K1318" s="42"/>
      <c r="L1318" s="51">
        <f t="shared" si="63"/>
        <v>299</v>
      </c>
      <c r="M1318" s="49">
        <f t="shared" si="64"/>
        <v>1.2304526748971194</v>
      </c>
      <c r="N1318" s="49" t="s">
        <v>5222</v>
      </c>
    </row>
    <row r="1319" spans="1:14" s="50" customFormat="1" ht="14.5" x14ac:dyDescent="0.35">
      <c r="A1319" s="33" t="s">
        <v>5014</v>
      </c>
      <c r="B1319" s="53" t="s">
        <v>174</v>
      </c>
      <c r="C1319" s="49">
        <f t="shared" si="62"/>
        <v>0.34116955627387602</v>
      </c>
      <c r="D1319" s="33">
        <v>63005</v>
      </c>
      <c r="E1319" s="55" t="s">
        <v>983</v>
      </c>
      <c r="F1319" s="54">
        <v>550909001072</v>
      </c>
      <c r="G1319" s="60" t="s">
        <v>6307</v>
      </c>
      <c r="H1319" s="59">
        <v>140</v>
      </c>
      <c r="I1319" s="57">
        <v>389</v>
      </c>
      <c r="J1319" s="41"/>
      <c r="K1319" s="42"/>
      <c r="L1319" s="51">
        <f t="shared" si="63"/>
        <v>140</v>
      </c>
      <c r="M1319" s="49">
        <f t="shared" si="64"/>
        <v>0.35989717223650386</v>
      </c>
      <c r="N1319" s="49" t="s">
        <v>5222</v>
      </c>
    </row>
    <row r="1320" spans="1:14" s="50" customFormat="1" ht="14.5" x14ac:dyDescent="0.35">
      <c r="A1320" s="33" t="s">
        <v>5015</v>
      </c>
      <c r="B1320" s="53" t="s">
        <v>345</v>
      </c>
      <c r="C1320" s="49">
        <f t="shared" si="62"/>
        <v>0.21055465805061929</v>
      </c>
      <c r="D1320" s="33">
        <v>60688</v>
      </c>
      <c r="E1320" s="55" t="s">
        <v>1745</v>
      </c>
      <c r="F1320" s="54">
        <v>550913001083</v>
      </c>
      <c r="G1320" s="60" t="s">
        <v>6308</v>
      </c>
      <c r="H1320" s="59">
        <v>274</v>
      </c>
      <c r="I1320" s="57">
        <v>441</v>
      </c>
      <c r="J1320" s="41"/>
      <c r="K1320" s="42"/>
      <c r="L1320" s="51">
        <f t="shared" si="63"/>
        <v>274</v>
      </c>
      <c r="M1320" s="49">
        <f t="shared" si="64"/>
        <v>0.62131519274376412</v>
      </c>
      <c r="N1320" s="49" t="s">
        <v>5222</v>
      </c>
    </row>
    <row r="1321" spans="1:14" s="50" customFormat="1" ht="14.5" x14ac:dyDescent="0.35">
      <c r="A1321" s="33" t="s">
        <v>5015</v>
      </c>
      <c r="B1321" s="53" t="s">
        <v>345</v>
      </c>
      <c r="C1321" s="49">
        <f t="shared" si="62"/>
        <v>0.21055465805061929</v>
      </c>
      <c r="D1321" s="33">
        <v>60681</v>
      </c>
      <c r="E1321" s="55" t="s">
        <v>1746</v>
      </c>
      <c r="F1321" s="54">
        <v>550913001085</v>
      </c>
      <c r="G1321" s="60" t="s">
        <v>6309</v>
      </c>
      <c r="H1321" s="59">
        <v>109</v>
      </c>
      <c r="I1321" s="57">
        <v>1315</v>
      </c>
      <c r="J1321" s="41"/>
      <c r="K1321" s="42"/>
      <c r="L1321" s="51">
        <f t="shared" si="63"/>
        <v>109</v>
      </c>
      <c r="M1321" s="49">
        <f t="shared" si="64"/>
        <v>8.2889733840304181E-2</v>
      </c>
      <c r="N1321" s="49" t="s">
        <v>5222</v>
      </c>
    </row>
    <row r="1322" spans="1:14" s="50" customFormat="1" ht="14.5" x14ac:dyDescent="0.35">
      <c r="A1322" s="33" t="s">
        <v>5015</v>
      </c>
      <c r="B1322" s="53" t="s">
        <v>345</v>
      </c>
      <c r="C1322" s="49">
        <f t="shared" si="62"/>
        <v>0.21055465805061929</v>
      </c>
      <c r="D1322" s="33">
        <v>60686</v>
      </c>
      <c r="E1322" s="55" t="s">
        <v>1747</v>
      </c>
      <c r="F1322" s="54">
        <v>550913001086</v>
      </c>
      <c r="G1322" s="60" t="s">
        <v>6310</v>
      </c>
      <c r="H1322" s="59">
        <v>158</v>
      </c>
      <c r="I1322" s="57">
        <v>374</v>
      </c>
      <c r="J1322" s="41"/>
      <c r="K1322" s="42"/>
      <c r="L1322" s="51">
        <f t="shared" si="63"/>
        <v>158</v>
      </c>
      <c r="M1322" s="49">
        <f t="shared" si="64"/>
        <v>0.42245989304812837</v>
      </c>
      <c r="N1322" s="49" t="s">
        <v>5222</v>
      </c>
    </row>
    <row r="1323" spans="1:14" s="50" customFormat="1" ht="14.5" x14ac:dyDescent="0.35">
      <c r="A1323" s="33" t="s">
        <v>5015</v>
      </c>
      <c r="B1323" s="53" t="s">
        <v>345</v>
      </c>
      <c r="C1323" s="49">
        <f t="shared" si="62"/>
        <v>0.21055465805061929</v>
      </c>
      <c r="D1323" s="33">
        <v>60721</v>
      </c>
      <c r="E1323" s="55" t="s">
        <v>1748</v>
      </c>
      <c r="F1323" s="54">
        <v>550913001087</v>
      </c>
      <c r="G1323" s="60" t="s">
        <v>6311</v>
      </c>
      <c r="H1323" s="59">
        <v>37</v>
      </c>
      <c r="I1323" s="57">
        <v>506</v>
      </c>
      <c r="J1323" s="41"/>
      <c r="K1323" s="42"/>
      <c r="L1323" s="51">
        <f t="shared" si="63"/>
        <v>37</v>
      </c>
      <c r="M1323" s="49">
        <f t="shared" si="64"/>
        <v>7.3122529644268769E-2</v>
      </c>
      <c r="N1323" s="49" t="s">
        <v>5222</v>
      </c>
    </row>
    <row r="1324" spans="1:14" s="50" customFormat="1" ht="14.5" x14ac:dyDescent="0.35">
      <c r="A1324" s="33" t="s">
        <v>5015</v>
      </c>
      <c r="B1324" s="53" t="s">
        <v>345</v>
      </c>
      <c r="C1324" s="49">
        <f t="shared" si="62"/>
        <v>0.21055465805061929</v>
      </c>
      <c r="D1324" s="33">
        <v>60684</v>
      </c>
      <c r="E1324" s="55" t="s">
        <v>1749</v>
      </c>
      <c r="F1324" s="54">
        <v>550913001089</v>
      </c>
      <c r="G1324" s="60" t="s">
        <v>6312</v>
      </c>
      <c r="H1324" s="59">
        <v>164</v>
      </c>
      <c r="I1324" s="57">
        <v>452</v>
      </c>
      <c r="J1324" s="41"/>
      <c r="K1324" s="42"/>
      <c r="L1324" s="51">
        <f t="shared" si="63"/>
        <v>164</v>
      </c>
      <c r="M1324" s="49">
        <f t="shared" si="64"/>
        <v>0.36283185840707965</v>
      </c>
      <c r="N1324" s="49" t="s">
        <v>5222</v>
      </c>
    </row>
    <row r="1325" spans="1:14" s="50" customFormat="1" ht="14.5" x14ac:dyDescent="0.35">
      <c r="A1325" s="33" t="s">
        <v>5015</v>
      </c>
      <c r="B1325" s="53" t="s">
        <v>345</v>
      </c>
      <c r="C1325" s="49">
        <f t="shared" si="62"/>
        <v>0.21055465805061929</v>
      </c>
      <c r="D1325" s="33">
        <v>61919</v>
      </c>
      <c r="E1325" s="55" t="s">
        <v>920</v>
      </c>
      <c r="F1325" s="54">
        <v>550913001090</v>
      </c>
      <c r="G1325" s="60" t="s">
        <v>6313</v>
      </c>
      <c r="H1325" s="59">
        <v>40</v>
      </c>
      <c r="I1325" s="57">
        <v>626</v>
      </c>
      <c r="J1325" s="41"/>
      <c r="K1325" s="42"/>
      <c r="L1325" s="51">
        <f t="shared" si="63"/>
        <v>40</v>
      </c>
      <c r="M1325" s="49">
        <f t="shared" si="64"/>
        <v>6.3897763578274758E-2</v>
      </c>
      <c r="N1325" s="49" t="s">
        <v>5222</v>
      </c>
    </row>
    <row r="1326" spans="1:14" s="50" customFormat="1" ht="14.5" x14ac:dyDescent="0.35">
      <c r="A1326" s="33" t="s">
        <v>5016</v>
      </c>
      <c r="B1326" s="53" t="s">
        <v>215</v>
      </c>
      <c r="C1326" s="49">
        <f t="shared" si="62"/>
        <v>0.46853146853146854</v>
      </c>
      <c r="D1326" s="33">
        <v>62711</v>
      </c>
      <c r="E1326" s="55" t="s">
        <v>1136</v>
      </c>
      <c r="F1326" s="54">
        <v>550915001092</v>
      </c>
      <c r="G1326" s="60" t="s">
        <v>6314</v>
      </c>
      <c r="H1326" s="59">
        <v>67</v>
      </c>
      <c r="I1326" s="57">
        <v>143</v>
      </c>
      <c r="J1326" s="41"/>
      <c r="K1326" s="42"/>
      <c r="L1326" s="51">
        <f t="shared" si="63"/>
        <v>67</v>
      </c>
      <c r="M1326" s="49">
        <f t="shared" si="64"/>
        <v>0.46853146853146854</v>
      </c>
      <c r="N1326" s="49" t="s">
        <v>5222</v>
      </c>
    </row>
    <row r="1327" spans="1:14" s="50" customFormat="1" ht="14.5" x14ac:dyDescent="0.35">
      <c r="A1327" s="33" t="s">
        <v>5017</v>
      </c>
      <c r="B1327" s="53" t="s">
        <v>259</v>
      </c>
      <c r="C1327" s="49">
        <f t="shared" si="62"/>
        <v>0.33776266996291721</v>
      </c>
      <c r="D1327" s="33">
        <v>16082576</v>
      </c>
      <c r="E1327" s="55" t="s">
        <v>1304</v>
      </c>
      <c r="F1327" s="54">
        <v>550921002927</v>
      </c>
      <c r="G1327" s="60" t="s">
        <v>6315</v>
      </c>
      <c r="H1327" s="59">
        <v>61</v>
      </c>
      <c r="I1327" s="57">
        <v>729</v>
      </c>
      <c r="J1327" s="41"/>
      <c r="K1327" s="42"/>
      <c r="L1327" s="51">
        <f t="shared" si="63"/>
        <v>61</v>
      </c>
      <c r="M1327" s="49">
        <f t="shared" si="64"/>
        <v>8.3676268861454045E-2</v>
      </c>
      <c r="N1327" s="49" t="s">
        <v>5222</v>
      </c>
    </row>
    <row r="1328" spans="1:14" s="50" customFormat="1" ht="14.5" x14ac:dyDescent="0.35">
      <c r="A1328" s="33" t="s">
        <v>5017</v>
      </c>
      <c r="B1328" s="53" t="s">
        <v>259</v>
      </c>
      <c r="C1328" s="49">
        <f t="shared" si="62"/>
        <v>0.33776266996291721</v>
      </c>
      <c r="D1328" s="33">
        <v>63238</v>
      </c>
      <c r="E1328" s="55" t="s">
        <v>601</v>
      </c>
      <c r="F1328" s="54">
        <v>550921001094</v>
      </c>
      <c r="G1328" s="60" t="s">
        <v>6316</v>
      </c>
      <c r="H1328" s="59">
        <v>81</v>
      </c>
      <c r="I1328" s="57">
        <v>200</v>
      </c>
      <c r="J1328" s="41"/>
      <c r="K1328" s="42"/>
      <c r="L1328" s="51">
        <f t="shared" si="63"/>
        <v>81</v>
      </c>
      <c r="M1328" s="49">
        <f t="shared" si="64"/>
        <v>0.40500000000000003</v>
      </c>
      <c r="N1328" s="49" t="s">
        <v>5222</v>
      </c>
    </row>
    <row r="1329" spans="1:14" s="50" customFormat="1" ht="14.5" x14ac:dyDescent="0.35">
      <c r="A1329" s="33" t="s">
        <v>5017</v>
      </c>
      <c r="B1329" s="53" t="s">
        <v>259</v>
      </c>
      <c r="C1329" s="49">
        <f t="shared" si="62"/>
        <v>0.33776266996291721</v>
      </c>
      <c r="D1329" s="33">
        <v>62539</v>
      </c>
      <c r="E1329" s="55" t="s">
        <v>1305</v>
      </c>
      <c r="F1329" s="54">
        <v>550921001490</v>
      </c>
      <c r="G1329" s="60" t="s">
        <v>6317</v>
      </c>
      <c r="H1329" s="59">
        <v>81</v>
      </c>
      <c r="I1329" s="57">
        <v>351</v>
      </c>
      <c r="J1329" s="41"/>
      <c r="K1329" s="42"/>
      <c r="L1329" s="51">
        <f t="shared" si="63"/>
        <v>81</v>
      </c>
      <c r="M1329" s="49">
        <f t="shared" si="64"/>
        <v>0.23076923076923078</v>
      </c>
      <c r="N1329" s="49" t="s">
        <v>5222</v>
      </c>
    </row>
    <row r="1330" spans="1:14" s="50" customFormat="1" ht="14.5" x14ac:dyDescent="0.35">
      <c r="A1330" s="33" t="s">
        <v>5017</v>
      </c>
      <c r="B1330" s="53" t="s">
        <v>259</v>
      </c>
      <c r="C1330" s="49">
        <f t="shared" si="62"/>
        <v>0.33776266996291721</v>
      </c>
      <c r="D1330" s="33">
        <v>62465</v>
      </c>
      <c r="E1330" s="55" t="s">
        <v>1306</v>
      </c>
      <c r="F1330" s="54">
        <v>550921002917</v>
      </c>
      <c r="G1330" s="60" t="s">
        <v>6318</v>
      </c>
      <c r="H1330" s="59">
        <v>261</v>
      </c>
      <c r="I1330" s="57">
        <v>82</v>
      </c>
      <c r="J1330" s="41"/>
      <c r="K1330" s="42"/>
      <c r="L1330" s="51">
        <f t="shared" si="63"/>
        <v>261</v>
      </c>
      <c r="M1330" s="49">
        <f t="shared" si="64"/>
        <v>3.1829268292682928</v>
      </c>
      <c r="N1330" s="49" t="s">
        <v>5222</v>
      </c>
    </row>
    <row r="1331" spans="1:14" s="50" customFormat="1" ht="14.5" x14ac:dyDescent="0.35">
      <c r="A1331" s="33" t="s">
        <v>5017</v>
      </c>
      <c r="B1331" s="53" t="s">
        <v>259</v>
      </c>
      <c r="C1331" s="49">
        <f t="shared" si="62"/>
        <v>0.33776266996291721</v>
      </c>
      <c r="D1331" s="33">
        <v>16075807</v>
      </c>
      <c r="E1331" s="55" t="s">
        <v>1307</v>
      </c>
      <c r="F1331" s="54">
        <v>550921002743</v>
      </c>
      <c r="G1331" s="60" t="s">
        <v>6319</v>
      </c>
      <c r="H1331" s="59">
        <v>94</v>
      </c>
      <c r="I1331" s="57">
        <v>18</v>
      </c>
      <c r="J1331" s="41"/>
      <c r="K1331" s="42"/>
      <c r="L1331" s="51">
        <f t="shared" si="63"/>
        <v>94</v>
      </c>
      <c r="M1331" s="49">
        <f t="shared" si="64"/>
        <v>5.2222222222222223</v>
      </c>
      <c r="N1331" s="49" t="s">
        <v>5222</v>
      </c>
    </row>
    <row r="1332" spans="1:14" s="50" customFormat="1" ht="14.5" x14ac:dyDescent="0.35">
      <c r="A1332" s="33" t="s">
        <v>5017</v>
      </c>
      <c r="B1332" s="53" t="s">
        <v>259</v>
      </c>
      <c r="C1332" s="49">
        <f t="shared" si="62"/>
        <v>0.33776266996291721</v>
      </c>
      <c r="D1332" s="33">
        <v>62541</v>
      </c>
      <c r="E1332" s="55" t="s">
        <v>1308</v>
      </c>
      <c r="F1332" s="54">
        <v>550921001099</v>
      </c>
      <c r="G1332" s="60" t="s">
        <v>6320</v>
      </c>
      <c r="H1332" s="59">
        <v>184</v>
      </c>
      <c r="I1332" s="57">
        <v>829</v>
      </c>
      <c r="J1332" s="41"/>
      <c r="K1332" s="42"/>
      <c r="L1332" s="51">
        <f t="shared" si="63"/>
        <v>184</v>
      </c>
      <c r="M1332" s="49">
        <f t="shared" si="64"/>
        <v>0.22195416164053075</v>
      </c>
      <c r="N1332" s="49" t="s">
        <v>5222</v>
      </c>
    </row>
    <row r="1333" spans="1:14" s="50" customFormat="1" ht="14.5" x14ac:dyDescent="0.35">
      <c r="A1333" s="33" t="s">
        <v>5017</v>
      </c>
      <c r="B1333" s="53" t="s">
        <v>259</v>
      </c>
      <c r="C1333" s="49">
        <f t="shared" si="62"/>
        <v>0.33776266996291721</v>
      </c>
      <c r="D1333" s="33">
        <v>225170</v>
      </c>
      <c r="E1333" s="55" t="s">
        <v>1309</v>
      </c>
      <c r="F1333" s="54">
        <v>550921000746</v>
      </c>
      <c r="G1333" s="60" t="s">
        <v>6321</v>
      </c>
      <c r="H1333" s="59">
        <v>22</v>
      </c>
      <c r="I1333" s="57">
        <v>202</v>
      </c>
      <c r="J1333" s="41"/>
      <c r="K1333" s="42"/>
      <c r="L1333" s="51">
        <f t="shared" si="63"/>
        <v>22</v>
      </c>
      <c r="M1333" s="49">
        <f t="shared" si="64"/>
        <v>0.10891089108910891</v>
      </c>
      <c r="N1333" s="49" t="s">
        <v>5222</v>
      </c>
    </row>
    <row r="1334" spans="1:14" s="50" customFormat="1" ht="14.5" x14ac:dyDescent="0.35">
      <c r="A1334" s="33" t="s">
        <v>5017</v>
      </c>
      <c r="B1334" s="53" t="s">
        <v>259</v>
      </c>
      <c r="C1334" s="49">
        <f t="shared" si="62"/>
        <v>0.33776266996291721</v>
      </c>
      <c r="D1334" s="33">
        <v>62543</v>
      </c>
      <c r="E1334" s="55" t="s">
        <v>1310</v>
      </c>
      <c r="F1334" s="54">
        <v>550921001506</v>
      </c>
      <c r="G1334" s="60" t="s">
        <v>6322</v>
      </c>
      <c r="H1334" s="59">
        <v>12</v>
      </c>
      <c r="I1334" s="57">
        <v>575</v>
      </c>
      <c r="J1334" s="41"/>
      <c r="K1334" s="42"/>
      <c r="L1334" s="51">
        <f t="shared" si="63"/>
        <v>12</v>
      </c>
      <c r="M1334" s="49">
        <f t="shared" si="64"/>
        <v>2.0869565217391306E-2</v>
      </c>
      <c r="N1334" s="49" t="s">
        <v>5222</v>
      </c>
    </row>
    <row r="1335" spans="1:14" s="50" customFormat="1" ht="14.5" x14ac:dyDescent="0.35">
      <c r="A1335" s="33" t="s">
        <v>5017</v>
      </c>
      <c r="B1335" s="53" t="s">
        <v>259</v>
      </c>
      <c r="C1335" s="49">
        <f t="shared" si="62"/>
        <v>0.33776266996291721</v>
      </c>
      <c r="D1335" s="33">
        <v>61917</v>
      </c>
      <c r="E1335" s="55" t="s">
        <v>919</v>
      </c>
      <c r="F1335" s="54">
        <v>550921001103</v>
      </c>
      <c r="G1335" s="60" t="s">
        <v>6323</v>
      </c>
      <c r="H1335" s="59">
        <v>297</v>
      </c>
      <c r="I1335" s="57">
        <v>250</v>
      </c>
      <c r="J1335" s="41"/>
      <c r="K1335" s="42"/>
      <c r="L1335" s="51">
        <f t="shared" si="63"/>
        <v>297</v>
      </c>
      <c r="M1335" s="49">
        <f t="shared" si="64"/>
        <v>1.1879999999999999</v>
      </c>
      <c r="N1335" s="49" t="s">
        <v>5222</v>
      </c>
    </row>
    <row r="1336" spans="1:14" s="50" customFormat="1" ht="14.5" x14ac:dyDescent="0.35">
      <c r="A1336" s="33" t="s">
        <v>5018</v>
      </c>
      <c r="B1336" s="53" t="s">
        <v>475</v>
      </c>
      <c r="C1336" s="49">
        <f t="shared" si="62"/>
        <v>0.42505854800936765</v>
      </c>
      <c r="D1336" s="33">
        <v>60550</v>
      </c>
      <c r="E1336" s="55" t="s">
        <v>2227</v>
      </c>
      <c r="F1336" s="54">
        <v>550936002269</v>
      </c>
      <c r="G1336" s="60" t="s">
        <v>6324</v>
      </c>
      <c r="H1336" s="59">
        <v>125</v>
      </c>
      <c r="I1336" s="57">
        <v>387</v>
      </c>
      <c r="J1336" s="41"/>
      <c r="K1336" s="42"/>
      <c r="L1336" s="51">
        <f t="shared" si="63"/>
        <v>125</v>
      </c>
      <c r="M1336" s="49">
        <f t="shared" si="64"/>
        <v>0.32299741602067183</v>
      </c>
      <c r="N1336" s="49" t="s">
        <v>5222</v>
      </c>
    </row>
    <row r="1337" spans="1:14" s="50" customFormat="1" ht="14.5" x14ac:dyDescent="0.35">
      <c r="A1337" s="33" t="s">
        <v>5018</v>
      </c>
      <c r="B1337" s="53" t="s">
        <v>475</v>
      </c>
      <c r="C1337" s="49">
        <f t="shared" ref="C1337:C1400" si="65">SUMIF($B$2:$B$2241,B1337,$L$2:$L$2241)/(SUMIF($B$2:$B$2241,B1337,$I$2:$I$2241))</f>
        <v>0.42505854800936765</v>
      </c>
      <c r="D1337" s="33">
        <v>60549</v>
      </c>
      <c r="E1337" s="55" t="s">
        <v>2228</v>
      </c>
      <c r="F1337" s="54">
        <v>550936000750</v>
      </c>
      <c r="G1337" s="60" t="s">
        <v>6325</v>
      </c>
      <c r="H1337" s="59">
        <v>238</v>
      </c>
      <c r="I1337" s="57">
        <v>467</v>
      </c>
      <c r="J1337" s="41"/>
      <c r="K1337" s="42"/>
      <c r="L1337" s="51">
        <f t="shared" si="63"/>
        <v>238</v>
      </c>
      <c r="M1337" s="49">
        <f t="shared" si="64"/>
        <v>0.50963597430406848</v>
      </c>
      <c r="N1337" s="49" t="s">
        <v>5222</v>
      </c>
    </row>
    <row r="1338" spans="1:14" s="50" customFormat="1" ht="14.5" x14ac:dyDescent="0.35">
      <c r="A1338" s="33" t="s">
        <v>5019</v>
      </c>
      <c r="B1338" s="53" t="s">
        <v>147</v>
      </c>
      <c r="C1338" s="49">
        <f t="shared" si="65"/>
        <v>0.1616671091053889</v>
      </c>
      <c r="D1338" s="33">
        <v>16064637</v>
      </c>
      <c r="E1338" s="55" t="s">
        <v>848</v>
      </c>
      <c r="F1338" s="54">
        <v>550951002818</v>
      </c>
      <c r="G1338" s="60" t="s">
        <v>6326</v>
      </c>
      <c r="H1338" s="59">
        <v>113</v>
      </c>
      <c r="I1338" s="57">
        <v>4</v>
      </c>
      <c r="J1338" s="41"/>
      <c r="K1338" s="42"/>
      <c r="L1338" s="51">
        <f t="shared" si="63"/>
        <v>113</v>
      </c>
      <c r="M1338" s="49">
        <f t="shared" si="64"/>
        <v>28.25</v>
      </c>
      <c r="N1338" s="49" t="s">
        <v>5222</v>
      </c>
    </row>
    <row r="1339" spans="1:14" s="50" customFormat="1" ht="14.5" x14ac:dyDescent="0.35">
      <c r="A1339" s="33" t="s">
        <v>5019</v>
      </c>
      <c r="B1339" s="53" t="s">
        <v>147</v>
      </c>
      <c r="C1339" s="49">
        <f t="shared" si="65"/>
        <v>0.1616671091053889</v>
      </c>
      <c r="D1339" s="33"/>
      <c r="E1339" s="55" t="s">
        <v>849</v>
      </c>
      <c r="F1339" s="54">
        <v>550951002882</v>
      </c>
      <c r="G1339" s="60" t="s">
        <v>6327</v>
      </c>
      <c r="H1339" s="59">
        <v>26</v>
      </c>
      <c r="I1339" s="57">
        <v>101</v>
      </c>
      <c r="J1339" s="41"/>
      <c r="K1339" s="42"/>
      <c r="L1339" s="51">
        <f t="shared" si="63"/>
        <v>26</v>
      </c>
      <c r="M1339" s="49">
        <f t="shared" si="64"/>
        <v>0.25742574257425743</v>
      </c>
      <c r="N1339" s="49" t="s">
        <v>5222</v>
      </c>
    </row>
    <row r="1340" spans="1:14" s="50" customFormat="1" ht="14.5" x14ac:dyDescent="0.35">
      <c r="A1340" s="33" t="s">
        <v>5019</v>
      </c>
      <c r="B1340" s="53" t="s">
        <v>147</v>
      </c>
      <c r="C1340" s="49">
        <f t="shared" si="65"/>
        <v>0.1616671091053889</v>
      </c>
      <c r="D1340" s="33">
        <v>61638</v>
      </c>
      <c r="E1340" s="55" t="s">
        <v>850</v>
      </c>
      <c r="F1340" s="54">
        <v>550951001105</v>
      </c>
      <c r="G1340" s="60" t="s">
        <v>6328</v>
      </c>
      <c r="H1340" s="59">
        <v>35</v>
      </c>
      <c r="I1340" s="57">
        <v>492</v>
      </c>
      <c r="J1340" s="41"/>
      <c r="K1340" s="42"/>
      <c r="L1340" s="51">
        <f t="shared" si="63"/>
        <v>35</v>
      </c>
      <c r="M1340" s="49">
        <f t="shared" si="64"/>
        <v>7.113821138211382E-2</v>
      </c>
      <c r="N1340" s="49" t="s">
        <v>5222</v>
      </c>
    </row>
    <row r="1341" spans="1:14" s="50" customFormat="1" ht="14.5" x14ac:dyDescent="0.35">
      <c r="A1341" s="33" t="s">
        <v>5019</v>
      </c>
      <c r="B1341" s="53" t="s">
        <v>147</v>
      </c>
      <c r="C1341" s="49">
        <f t="shared" si="65"/>
        <v>0.1616671091053889</v>
      </c>
      <c r="D1341" s="33">
        <v>61526</v>
      </c>
      <c r="E1341" s="55" t="s">
        <v>851</v>
      </c>
      <c r="F1341" s="54">
        <v>550951000754</v>
      </c>
      <c r="G1341" s="60" t="s">
        <v>6329</v>
      </c>
      <c r="H1341" s="59">
        <v>1</v>
      </c>
      <c r="I1341" s="57">
        <v>1064</v>
      </c>
      <c r="J1341" s="41"/>
      <c r="K1341" s="42"/>
      <c r="L1341" s="51">
        <f t="shared" si="63"/>
        <v>1</v>
      </c>
      <c r="M1341" s="49">
        <f t="shared" si="64"/>
        <v>9.3984962406015032E-4</v>
      </c>
      <c r="N1341" s="49" t="s">
        <v>5222</v>
      </c>
    </row>
    <row r="1342" spans="1:14" s="50" customFormat="1" ht="14.5" x14ac:dyDescent="0.35">
      <c r="A1342" s="33" t="s">
        <v>5019</v>
      </c>
      <c r="B1342" s="53" t="s">
        <v>147</v>
      </c>
      <c r="C1342" s="49">
        <f t="shared" si="65"/>
        <v>0.1616671091053889</v>
      </c>
      <c r="D1342" s="33">
        <v>61634</v>
      </c>
      <c r="E1342" s="55" t="s">
        <v>852</v>
      </c>
      <c r="F1342" s="54">
        <v>550951001104</v>
      </c>
      <c r="G1342" s="60" t="s">
        <v>6330</v>
      </c>
      <c r="H1342" s="59">
        <v>31</v>
      </c>
      <c r="I1342" s="57">
        <v>1180</v>
      </c>
      <c r="J1342" s="41"/>
      <c r="K1342" s="42"/>
      <c r="L1342" s="51">
        <f t="shared" si="63"/>
        <v>31</v>
      </c>
      <c r="M1342" s="49">
        <f t="shared" si="64"/>
        <v>2.6271186440677965E-2</v>
      </c>
      <c r="N1342" s="49" t="s">
        <v>5222</v>
      </c>
    </row>
    <row r="1343" spans="1:14" s="50" customFormat="1" ht="14.5" x14ac:dyDescent="0.35">
      <c r="A1343" s="33" t="s">
        <v>5019</v>
      </c>
      <c r="B1343" s="53" t="s">
        <v>147</v>
      </c>
      <c r="C1343" s="49">
        <f t="shared" si="65"/>
        <v>0.1616671091053889</v>
      </c>
      <c r="D1343" s="33">
        <v>61635</v>
      </c>
      <c r="E1343" s="55" t="s">
        <v>853</v>
      </c>
      <c r="F1343" s="54">
        <v>550951001107</v>
      </c>
      <c r="G1343" s="60" t="s">
        <v>6331</v>
      </c>
      <c r="H1343" s="59">
        <v>80</v>
      </c>
      <c r="I1343" s="57">
        <v>2245</v>
      </c>
      <c r="J1343" s="41"/>
      <c r="K1343" s="42"/>
      <c r="L1343" s="51">
        <f t="shared" si="63"/>
        <v>80</v>
      </c>
      <c r="M1343" s="49">
        <f t="shared" si="64"/>
        <v>3.5634743875278395E-2</v>
      </c>
      <c r="N1343" s="49" t="s">
        <v>5222</v>
      </c>
    </row>
    <row r="1344" spans="1:14" s="50" customFormat="1" ht="14.5" x14ac:dyDescent="0.35">
      <c r="A1344" s="33" t="s">
        <v>5019</v>
      </c>
      <c r="B1344" s="53" t="s">
        <v>147</v>
      </c>
      <c r="C1344" s="49">
        <f t="shared" si="65"/>
        <v>0.1616671091053889</v>
      </c>
      <c r="D1344" s="33"/>
      <c r="E1344" s="55" t="s">
        <v>3511</v>
      </c>
      <c r="F1344" s="54">
        <v>550951002888</v>
      </c>
      <c r="G1344" s="60" t="s">
        <v>6332</v>
      </c>
      <c r="H1344" s="59">
        <v>184</v>
      </c>
      <c r="I1344" s="57">
        <v>316</v>
      </c>
      <c r="J1344" s="41"/>
      <c r="K1344" s="42"/>
      <c r="L1344" s="51">
        <f t="shared" si="63"/>
        <v>184</v>
      </c>
      <c r="M1344" s="49">
        <f t="shared" si="64"/>
        <v>0.58227848101265822</v>
      </c>
      <c r="N1344" s="49" t="s">
        <v>5222</v>
      </c>
    </row>
    <row r="1345" spans="1:14" s="50" customFormat="1" ht="14.5" x14ac:dyDescent="0.35">
      <c r="A1345" s="33" t="s">
        <v>5019</v>
      </c>
      <c r="B1345" s="53" t="s">
        <v>147</v>
      </c>
      <c r="C1345" s="49">
        <f t="shared" si="65"/>
        <v>0.1616671091053889</v>
      </c>
      <c r="D1345" s="33">
        <v>62763</v>
      </c>
      <c r="E1345" s="55" t="s">
        <v>854</v>
      </c>
      <c r="F1345" s="54">
        <v>550951001109</v>
      </c>
      <c r="G1345" s="60" t="s">
        <v>6333</v>
      </c>
      <c r="H1345" s="59">
        <v>276</v>
      </c>
      <c r="I1345" s="57">
        <v>451</v>
      </c>
      <c r="J1345" s="41"/>
      <c r="K1345" s="42"/>
      <c r="L1345" s="51">
        <f t="shared" si="63"/>
        <v>276</v>
      </c>
      <c r="M1345" s="49">
        <f t="shared" si="64"/>
        <v>0.61197339246119731</v>
      </c>
      <c r="N1345" s="49" t="s">
        <v>5222</v>
      </c>
    </row>
    <row r="1346" spans="1:14" s="50" customFormat="1" ht="14.5" x14ac:dyDescent="0.35">
      <c r="A1346" s="33" t="s">
        <v>5019</v>
      </c>
      <c r="B1346" s="53" t="s">
        <v>147</v>
      </c>
      <c r="C1346" s="49">
        <f t="shared" si="65"/>
        <v>0.1616671091053889</v>
      </c>
      <c r="D1346" s="33">
        <v>62173</v>
      </c>
      <c r="E1346" s="55" t="s">
        <v>855</v>
      </c>
      <c r="F1346" s="54">
        <v>550951001110</v>
      </c>
      <c r="G1346" s="60" t="s">
        <v>6334</v>
      </c>
      <c r="H1346" s="59">
        <v>383</v>
      </c>
      <c r="I1346" s="57">
        <v>285</v>
      </c>
      <c r="J1346" s="41"/>
      <c r="K1346" s="42"/>
      <c r="L1346" s="51">
        <f t="shared" ref="L1346:L1409" si="66">IF(K1346="",H1346,(MIN(I1346,(K1346*1.6*I1346))))</f>
        <v>383</v>
      </c>
      <c r="M1346" s="49">
        <f t="shared" ref="M1346:M1409" si="67">IF(L1346=0,0,(L1346/I1346))</f>
        <v>1.343859649122807</v>
      </c>
      <c r="N1346" s="49" t="s">
        <v>5222</v>
      </c>
    </row>
    <row r="1347" spans="1:14" s="50" customFormat="1" ht="14.5" x14ac:dyDescent="0.35">
      <c r="A1347" s="33" t="s">
        <v>5019</v>
      </c>
      <c r="B1347" s="53" t="s">
        <v>147</v>
      </c>
      <c r="C1347" s="49">
        <f t="shared" si="65"/>
        <v>0.1616671091053889</v>
      </c>
      <c r="D1347" s="33">
        <v>61637</v>
      </c>
      <c r="E1347" s="55" t="s">
        <v>856</v>
      </c>
      <c r="F1347" s="54">
        <v>550951001111</v>
      </c>
      <c r="G1347" s="60" t="s">
        <v>6335</v>
      </c>
      <c r="H1347" s="59">
        <v>3</v>
      </c>
      <c r="I1347" s="57">
        <v>387</v>
      </c>
      <c r="J1347" s="41"/>
      <c r="K1347" s="42"/>
      <c r="L1347" s="51">
        <f t="shared" si="66"/>
        <v>3</v>
      </c>
      <c r="M1347" s="49">
        <f t="shared" si="67"/>
        <v>7.7519379844961239E-3</v>
      </c>
      <c r="N1347" s="49" t="s">
        <v>5222</v>
      </c>
    </row>
    <row r="1348" spans="1:14" s="50" customFormat="1" ht="14.5" x14ac:dyDescent="0.35">
      <c r="A1348" s="33" t="s">
        <v>5019</v>
      </c>
      <c r="B1348" s="53" t="s">
        <v>147</v>
      </c>
      <c r="C1348" s="49">
        <f t="shared" si="65"/>
        <v>0.1616671091053889</v>
      </c>
      <c r="D1348" s="33">
        <v>61640</v>
      </c>
      <c r="E1348" s="55" t="s">
        <v>857</v>
      </c>
      <c r="F1348" s="54">
        <v>550951000755</v>
      </c>
      <c r="G1348" s="60" t="s">
        <v>6336</v>
      </c>
      <c r="H1348" s="59">
        <v>45</v>
      </c>
      <c r="I1348" s="57">
        <v>496</v>
      </c>
      <c r="J1348" s="41"/>
      <c r="K1348" s="42"/>
      <c r="L1348" s="51">
        <f t="shared" si="66"/>
        <v>45</v>
      </c>
      <c r="M1348" s="49">
        <f t="shared" si="67"/>
        <v>9.0725806451612906E-2</v>
      </c>
      <c r="N1348" s="49" t="s">
        <v>5222</v>
      </c>
    </row>
    <row r="1349" spans="1:14" s="50" customFormat="1" ht="14.5" x14ac:dyDescent="0.35">
      <c r="A1349" s="33" t="s">
        <v>5019</v>
      </c>
      <c r="B1349" s="53" t="s">
        <v>147</v>
      </c>
      <c r="C1349" s="49">
        <f t="shared" si="65"/>
        <v>0.1616671091053889</v>
      </c>
      <c r="D1349" s="33">
        <v>61736</v>
      </c>
      <c r="E1349" s="55" t="s">
        <v>858</v>
      </c>
      <c r="F1349" s="54">
        <v>550951001113</v>
      </c>
      <c r="G1349" s="60" t="s">
        <v>6337</v>
      </c>
      <c r="H1349" s="59">
        <v>41</v>
      </c>
      <c r="I1349" s="57">
        <v>513</v>
      </c>
      <c r="J1349" s="41"/>
      <c r="K1349" s="42"/>
      <c r="L1349" s="51">
        <f t="shared" si="66"/>
        <v>41</v>
      </c>
      <c r="M1349" s="49">
        <f t="shared" si="67"/>
        <v>7.9922027290448339E-2</v>
      </c>
      <c r="N1349" s="49" t="s">
        <v>5222</v>
      </c>
    </row>
    <row r="1350" spans="1:14" s="50" customFormat="1" ht="14.5" x14ac:dyDescent="0.35">
      <c r="A1350" s="33" t="s">
        <v>5020</v>
      </c>
      <c r="B1350" s="53" t="s">
        <v>384</v>
      </c>
      <c r="C1350" s="49">
        <f t="shared" si="65"/>
        <v>0.19637108574773193</v>
      </c>
      <c r="D1350" s="33">
        <v>61587</v>
      </c>
      <c r="E1350" s="55" t="s">
        <v>1917</v>
      </c>
      <c r="F1350" s="54">
        <v>550957001115</v>
      </c>
      <c r="G1350" s="60" t="s">
        <v>6338</v>
      </c>
      <c r="H1350" s="59">
        <v>162</v>
      </c>
      <c r="I1350" s="57">
        <v>80</v>
      </c>
      <c r="J1350" s="41"/>
      <c r="K1350" s="42"/>
      <c r="L1350" s="51">
        <f t="shared" si="66"/>
        <v>162</v>
      </c>
      <c r="M1350" s="49">
        <f t="shared" si="67"/>
        <v>2.0249999999999999</v>
      </c>
      <c r="N1350" s="49" t="s">
        <v>5222</v>
      </c>
    </row>
    <row r="1351" spans="1:14" s="50" customFormat="1" ht="14.5" x14ac:dyDescent="0.35">
      <c r="A1351" s="33" t="s">
        <v>5020</v>
      </c>
      <c r="B1351" s="53" t="s">
        <v>384</v>
      </c>
      <c r="C1351" s="49">
        <f t="shared" si="65"/>
        <v>0.19637108574773193</v>
      </c>
      <c r="D1351" s="33">
        <v>62456</v>
      </c>
      <c r="E1351" s="55" t="s">
        <v>1150</v>
      </c>
      <c r="F1351" s="54">
        <v>550957001117</v>
      </c>
      <c r="G1351" s="60" t="s">
        <v>6339</v>
      </c>
      <c r="H1351" s="59">
        <v>49</v>
      </c>
      <c r="I1351" s="57">
        <v>341</v>
      </c>
      <c r="J1351" s="41"/>
      <c r="K1351" s="42"/>
      <c r="L1351" s="51">
        <f t="shared" si="66"/>
        <v>49</v>
      </c>
      <c r="M1351" s="49">
        <f t="shared" si="67"/>
        <v>0.14369501466275661</v>
      </c>
      <c r="N1351" s="49" t="s">
        <v>5222</v>
      </c>
    </row>
    <row r="1352" spans="1:14" s="50" customFormat="1" ht="14.5" x14ac:dyDescent="0.35">
      <c r="A1352" s="33" t="s">
        <v>5020</v>
      </c>
      <c r="B1352" s="53" t="s">
        <v>384</v>
      </c>
      <c r="C1352" s="49">
        <f t="shared" si="65"/>
        <v>0.19637108574773193</v>
      </c>
      <c r="D1352" s="33">
        <v>212548</v>
      </c>
      <c r="E1352" s="55" t="s">
        <v>1918</v>
      </c>
      <c r="F1352" s="54">
        <v>550957002600</v>
      </c>
      <c r="G1352" s="60" t="s">
        <v>6340</v>
      </c>
      <c r="H1352" s="59">
        <v>88</v>
      </c>
      <c r="I1352" s="57">
        <v>249</v>
      </c>
      <c r="J1352" s="41"/>
      <c r="K1352" s="42"/>
      <c r="L1352" s="51">
        <f t="shared" si="66"/>
        <v>88</v>
      </c>
      <c r="M1352" s="49">
        <f t="shared" si="67"/>
        <v>0.3534136546184739</v>
      </c>
      <c r="N1352" s="49" t="s">
        <v>5222</v>
      </c>
    </row>
    <row r="1353" spans="1:14" s="50" customFormat="1" ht="14.5" x14ac:dyDescent="0.35">
      <c r="A1353" s="33" t="s">
        <v>5020</v>
      </c>
      <c r="B1353" s="53" t="s">
        <v>384</v>
      </c>
      <c r="C1353" s="49">
        <f t="shared" si="65"/>
        <v>0.19637108574773193</v>
      </c>
      <c r="D1353" s="33"/>
      <c r="E1353" s="55" t="s">
        <v>2568</v>
      </c>
      <c r="F1353" s="54" t="s">
        <v>2392</v>
      </c>
      <c r="G1353" s="60" t="s">
        <v>6341</v>
      </c>
      <c r="H1353" s="59">
        <v>4</v>
      </c>
      <c r="I1353" s="57">
        <v>14</v>
      </c>
      <c r="J1353" s="41"/>
      <c r="K1353" s="42"/>
      <c r="L1353" s="51">
        <f t="shared" si="66"/>
        <v>4</v>
      </c>
      <c r="M1353" s="49">
        <f t="shared" si="67"/>
        <v>0.2857142857142857</v>
      </c>
      <c r="N1353" s="49" t="s">
        <v>5222</v>
      </c>
    </row>
    <row r="1354" spans="1:14" s="50" customFormat="1" ht="14.5" x14ac:dyDescent="0.35">
      <c r="A1354" s="33" t="s">
        <v>5020</v>
      </c>
      <c r="B1354" s="53" t="s">
        <v>384</v>
      </c>
      <c r="C1354" s="49">
        <f t="shared" si="65"/>
        <v>0.19637108574773193</v>
      </c>
      <c r="D1354" s="33">
        <v>61645</v>
      </c>
      <c r="E1354" s="55" t="s">
        <v>1919</v>
      </c>
      <c r="F1354" s="54">
        <v>550957001118</v>
      </c>
      <c r="G1354" s="60" t="s">
        <v>6342</v>
      </c>
      <c r="H1354" s="59">
        <v>107</v>
      </c>
      <c r="I1354" s="57">
        <v>1087</v>
      </c>
      <c r="J1354" s="41"/>
      <c r="K1354" s="42"/>
      <c r="L1354" s="51">
        <f t="shared" si="66"/>
        <v>107</v>
      </c>
      <c r="M1354" s="49">
        <f t="shared" si="67"/>
        <v>9.8436062557497706E-2</v>
      </c>
      <c r="N1354" s="49" t="s">
        <v>5222</v>
      </c>
    </row>
    <row r="1355" spans="1:14" s="50" customFormat="1" ht="14.5" x14ac:dyDescent="0.35">
      <c r="A1355" s="33" t="s">
        <v>5020</v>
      </c>
      <c r="B1355" s="53" t="s">
        <v>384</v>
      </c>
      <c r="C1355" s="49">
        <f t="shared" si="65"/>
        <v>0.19637108574773193</v>
      </c>
      <c r="D1355" s="33">
        <v>61642</v>
      </c>
      <c r="E1355" s="55" t="s">
        <v>1920</v>
      </c>
      <c r="F1355" s="54">
        <v>550957001119</v>
      </c>
      <c r="G1355" s="60" t="s">
        <v>6343</v>
      </c>
      <c r="H1355" s="59">
        <v>33</v>
      </c>
      <c r="I1355" s="57">
        <v>509</v>
      </c>
      <c r="J1355" s="41"/>
      <c r="K1355" s="42"/>
      <c r="L1355" s="51">
        <f t="shared" si="66"/>
        <v>33</v>
      </c>
      <c r="M1355" s="49">
        <f t="shared" si="67"/>
        <v>6.4833005893909626E-2</v>
      </c>
      <c r="N1355" s="49" t="s">
        <v>5222</v>
      </c>
    </row>
    <row r="1356" spans="1:14" s="50" customFormat="1" ht="14.5" x14ac:dyDescent="0.35">
      <c r="A1356" s="33" t="s">
        <v>5020</v>
      </c>
      <c r="B1356" s="53" t="s">
        <v>384</v>
      </c>
      <c r="C1356" s="49">
        <f t="shared" si="65"/>
        <v>0.19637108574773193</v>
      </c>
      <c r="D1356" s="33">
        <v>61643</v>
      </c>
      <c r="E1356" s="55" t="s">
        <v>1921</v>
      </c>
      <c r="F1356" s="54">
        <v>550957000382</v>
      </c>
      <c r="G1356" s="60" t="s">
        <v>6344</v>
      </c>
      <c r="H1356" s="59">
        <v>5</v>
      </c>
      <c r="I1356" s="57">
        <v>688</v>
      </c>
      <c r="J1356" s="41"/>
      <c r="K1356" s="42"/>
      <c r="L1356" s="51">
        <f t="shared" si="66"/>
        <v>5</v>
      </c>
      <c r="M1356" s="49">
        <f t="shared" si="67"/>
        <v>7.2674418604651162E-3</v>
      </c>
      <c r="N1356" s="49" t="s">
        <v>5222</v>
      </c>
    </row>
    <row r="1357" spans="1:14" s="50" customFormat="1" ht="14.5" x14ac:dyDescent="0.35">
      <c r="A1357" s="33" t="s">
        <v>5020</v>
      </c>
      <c r="B1357" s="53" t="s">
        <v>384</v>
      </c>
      <c r="C1357" s="49">
        <f t="shared" si="65"/>
        <v>0.19637108574773193</v>
      </c>
      <c r="D1357" s="33">
        <v>62450</v>
      </c>
      <c r="E1357" s="55" t="s">
        <v>1152</v>
      </c>
      <c r="F1357" s="54">
        <v>550957001120</v>
      </c>
      <c r="G1357" s="60" t="s">
        <v>6345</v>
      </c>
      <c r="H1357" s="59">
        <v>223</v>
      </c>
      <c r="I1357" s="57">
        <v>449</v>
      </c>
      <c r="J1357" s="41"/>
      <c r="K1357" s="42"/>
      <c r="L1357" s="51">
        <f t="shared" si="66"/>
        <v>223</v>
      </c>
      <c r="M1357" s="49">
        <f t="shared" si="67"/>
        <v>0.49665924276169265</v>
      </c>
      <c r="N1357" s="49" t="s">
        <v>5222</v>
      </c>
    </row>
    <row r="1358" spans="1:14" s="50" customFormat="1" ht="14.5" x14ac:dyDescent="0.35">
      <c r="A1358" s="33" t="s">
        <v>5021</v>
      </c>
      <c r="B1358" s="53" t="s">
        <v>300</v>
      </c>
      <c r="C1358" s="49">
        <f t="shared" si="65"/>
        <v>1.0081827703587327</v>
      </c>
      <c r="D1358" s="33">
        <v>16077329</v>
      </c>
      <c r="E1358" s="55" t="s">
        <v>1530</v>
      </c>
      <c r="F1358" s="54">
        <v>550960001306</v>
      </c>
      <c r="G1358" s="60" t="s">
        <v>6449</v>
      </c>
      <c r="H1358" s="59">
        <v>420</v>
      </c>
      <c r="I1358" s="57">
        <v>21</v>
      </c>
      <c r="J1358" s="41"/>
      <c r="K1358" s="42"/>
      <c r="L1358" s="51">
        <f t="shared" si="66"/>
        <v>420</v>
      </c>
      <c r="M1358" s="49">
        <f t="shared" si="67"/>
        <v>20</v>
      </c>
      <c r="N1358" s="49" t="s">
        <v>5222</v>
      </c>
    </row>
    <row r="1359" spans="1:14" s="50" customFormat="1" ht="14.5" x14ac:dyDescent="0.35">
      <c r="A1359" s="33" t="s">
        <v>5021</v>
      </c>
      <c r="B1359" s="53" t="s">
        <v>300</v>
      </c>
      <c r="C1359" s="49">
        <f t="shared" si="65"/>
        <v>1.0081827703587327</v>
      </c>
      <c r="D1359" s="33"/>
      <c r="E1359" s="55" t="s">
        <v>1543</v>
      </c>
      <c r="F1359" s="54">
        <v>550960001341</v>
      </c>
      <c r="G1359" s="60" t="s">
        <v>6463</v>
      </c>
      <c r="H1359" s="59">
        <v>447</v>
      </c>
      <c r="I1359" s="57">
        <v>221</v>
      </c>
      <c r="J1359" s="41"/>
      <c r="K1359" s="42"/>
      <c r="L1359" s="51">
        <f t="shared" si="66"/>
        <v>447</v>
      </c>
      <c r="M1359" s="49">
        <f t="shared" si="67"/>
        <v>2.0226244343891402</v>
      </c>
      <c r="N1359" s="49" t="s">
        <v>5222</v>
      </c>
    </row>
    <row r="1360" spans="1:14" s="50" customFormat="1" ht="14.5" x14ac:dyDescent="0.35">
      <c r="A1360" s="33" t="s">
        <v>5025</v>
      </c>
      <c r="B1360" s="53" t="s">
        <v>213</v>
      </c>
      <c r="C1360" s="49">
        <f t="shared" si="65"/>
        <v>1.5412844036697249</v>
      </c>
      <c r="D1360" s="33">
        <v>61646</v>
      </c>
      <c r="E1360" s="55" t="s">
        <v>1131</v>
      </c>
      <c r="F1360" s="54">
        <v>550966001275</v>
      </c>
      <c r="G1360" s="60" t="s">
        <v>6508</v>
      </c>
      <c r="H1360" s="59">
        <v>940</v>
      </c>
      <c r="I1360" s="57">
        <v>366</v>
      </c>
      <c r="J1360" s="41"/>
      <c r="K1360" s="42"/>
      <c r="L1360" s="51">
        <f t="shared" si="66"/>
        <v>940</v>
      </c>
      <c r="M1360" s="49">
        <f t="shared" si="67"/>
        <v>2.5683060109289619</v>
      </c>
      <c r="N1360" s="49" t="s">
        <v>5222</v>
      </c>
    </row>
    <row r="1361" spans="1:14" s="50" customFormat="1" ht="14.5" x14ac:dyDescent="0.35">
      <c r="A1361" s="33" t="s">
        <v>5025</v>
      </c>
      <c r="B1361" s="53" t="s">
        <v>213</v>
      </c>
      <c r="C1361" s="49">
        <f t="shared" si="65"/>
        <v>1.5412844036697249</v>
      </c>
      <c r="D1361" s="33">
        <v>61648</v>
      </c>
      <c r="E1361" s="55" t="s">
        <v>1132</v>
      </c>
      <c r="F1361" s="54">
        <v>550966001276</v>
      </c>
      <c r="G1361" s="60" t="s">
        <v>6509</v>
      </c>
      <c r="H1361" s="59">
        <v>222</v>
      </c>
      <c r="I1361" s="57">
        <v>225</v>
      </c>
      <c r="J1361" s="41"/>
      <c r="K1361" s="42"/>
      <c r="L1361" s="51">
        <f t="shared" si="66"/>
        <v>222</v>
      </c>
      <c r="M1361" s="49">
        <f t="shared" si="67"/>
        <v>0.98666666666666669</v>
      </c>
      <c r="N1361" s="49" t="s">
        <v>5222</v>
      </c>
    </row>
    <row r="1362" spans="1:14" s="50" customFormat="1" ht="14.5" x14ac:dyDescent="0.35">
      <c r="A1362" s="33" t="s">
        <v>5025</v>
      </c>
      <c r="B1362" s="53" t="s">
        <v>213</v>
      </c>
      <c r="C1362" s="49">
        <f t="shared" si="65"/>
        <v>1.5412844036697249</v>
      </c>
      <c r="D1362" s="33">
        <v>61647</v>
      </c>
      <c r="E1362" s="55" t="s">
        <v>1133</v>
      </c>
      <c r="F1362" s="54">
        <v>550966001277</v>
      </c>
      <c r="G1362" s="60" t="s">
        <v>6510</v>
      </c>
      <c r="H1362" s="59">
        <v>14</v>
      </c>
      <c r="I1362" s="57">
        <v>172</v>
      </c>
      <c r="J1362" s="41"/>
      <c r="K1362" s="42"/>
      <c r="L1362" s="51">
        <f t="shared" si="66"/>
        <v>14</v>
      </c>
      <c r="M1362" s="49">
        <f t="shared" si="67"/>
        <v>8.1395348837209308E-2</v>
      </c>
      <c r="N1362" s="49" t="s">
        <v>5222</v>
      </c>
    </row>
    <row r="1363" spans="1:14" s="50" customFormat="1" ht="14.5" x14ac:dyDescent="0.35">
      <c r="A1363" s="33" t="s">
        <v>5026</v>
      </c>
      <c r="B1363" s="53" t="s">
        <v>332</v>
      </c>
      <c r="C1363" s="49">
        <f t="shared" si="65"/>
        <v>0.35515548281505727</v>
      </c>
      <c r="D1363" s="33">
        <v>16073618</v>
      </c>
      <c r="E1363" s="55" t="s">
        <v>1671</v>
      </c>
      <c r="F1363" s="54">
        <v>550969002873</v>
      </c>
      <c r="G1363" s="60" t="s">
        <v>6511</v>
      </c>
      <c r="H1363" s="59">
        <v>108</v>
      </c>
      <c r="I1363" s="57">
        <v>37</v>
      </c>
      <c r="J1363" s="41"/>
      <c r="K1363" s="42"/>
      <c r="L1363" s="51">
        <f t="shared" si="66"/>
        <v>108</v>
      </c>
      <c r="M1363" s="49">
        <f t="shared" si="67"/>
        <v>2.9189189189189189</v>
      </c>
      <c r="N1363" s="49" t="s">
        <v>5222</v>
      </c>
    </row>
    <row r="1364" spans="1:14" s="50" customFormat="1" ht="14.5" x14ac:dyDescent="0.35">
      <c r="A1364" s="33" t="s">
        <v>5026</v>
      </c>
      <c r="B1364" s="53" t="s">
        <v>332</v>
      </c>
      <c r="C1364" s="49">
        <f t="shared" si="65"/>
        <v>0.35515548281505727</v>
      </c>
      <c r="D1364" s="33"/>
      <c r="E1364" s="55" t="s">
        <v>4750</v>
      </c>
      <c r="F1364" s="54">
        <v>550969003083</v>
      </c>
      <c r="G1364" s="60" t="s">
        <v>6512</v>
      </c>
      <c r="H1364" s="59">
        <v>46</v>
      </c>
      <c r="I1364" s="57">
        <v>3</v>
      </c>
      <c r="J1364" s="41"/>
      <c r="K1364" s="42"/>
      <c r="L1364" s="51">
        <f t="shared" si="66"/>
        <v>46</v>
      </c>
      <c r="M1364" s="49">
        <f t="shared" si="67"/>
        <v>15.333333333333334</v>
      </c>
      <c r="N1364" s="49" t="s">
        <v>5222</v>
      </c>
    </row>
    <row r="1365" spans="1:14" s="50" customFormat="1" ht="14.5" x14ac:dyDescent="0.35">
      <c r="A1365" s="33" t="s">
        <v>5026</v>
      </c>
      <c r="B1365" s="53" t="s">
        <v>332</v>
      </c>
      <c r="C1365" s="49">
        <f t="shared" si="65"/>
        <v>0.35515548281505727</v>
      </c>
      <c r="D1365" s="33">
        <v>62713</v>
      </c>
      <c r="E1365" s="55" t="s">
        <v>3704</v>
      </c>
      <c r="F1365" s="54">
        <v>550969001278</v>
      </c>
      <c r="G1365" s="60" t="s">
        <v>6513</v>
      </c>
      <c r="H1365" s="59">
        <v>44</v>
      </c>
      <c r="I1365" s="57">
        <v>538</v>
      </c>
      <c r="J1365" s="41"/>
      <c r="K1365" s="42"/>
      <c r="L1365" s="51">
        <f t="shared" si="66"/>
        <v>44</v>
      </c>
      <c r="M1365" s="49">
        <f t="shared" si="67"/>
        <v>8.1784386617100371E-2</v>
      </c>
      <c r="N1365" s="49" t="s">
        <v>5222</v>
      </c>
    </row>
    <row r="1366" spans="1:14" s="50" customFormat="1" ht="14.5" x14ac:dyDescent="0.35">
      <c r="A1366" s="33" t="s">
        <v>5026</v>
      </c>
      <c r="B1366" s="53" t="s">
        <v>332</v>
      </c>
      <c r="C1366" s="49">
        <f t="shared" si="65"/>
        <v>0.35515548281505727</v>
      </c>
      <c r="D1366" s="33">
        <v>16064477</v>
      </c>
      <c r="E1366" s="55" t="s">
        <v>1672</v>
      </c>
      <c r="F1366" s="54">
        <v>550969002840</v>
      </c>
      <c r="G1366" s="60" t="s">
        <v>6514</v>
      </c>
      <c r="H1366" s="59">
        <v>19</v>
      </c>
      <c r="I1366" s="57">
        <v>33</v>
      </c>
      <c r="J1366" s="41"/>
      <c r="K1366" s="42"/>
      <c r="L1366" s="51">
        <f t="shared" si="66"/>
        <v>19</v>
      </c>
      <c r="M1366" s="49">
        <f t="shared" si="67"/>
        <v>0.5757575757575758</v>
      </c>
      <c r="N1366" s="49" t="s">
        <v>5222</v>
      </c>
    </row>
    <row r="1367" spans="1:14" s="50" customFormat="1" ht="14.5" x14ac:dyDescent="0.35">
      <c r="A1367" s="33" t="s">
        <v>5027</v>
      </c>
      <c r="B1367" s="53" t="s">
        <v>263</v>
      </c>
      <c r="C1367" s="49">
        <f t="shared" si="65"/>
        <v>0.26651480637813213</v>
      </c>
      <c r="D1367" s="33">
        <v>62295</v>
      </c>
      <c r="E1367" s="55" t="s">
        <v>1324</v>
      </c>
      <c r="F1367" s="54">
        <v>550975001283</v>
      </c>
      <c r="G1367" s="60" t="s">
        <v>6515</v>
      </c>
      <c r="H1367" s="59">
        <v>1</v>
      </c>
      <c r="I1367" s="57">
        <v>248</v>
      </c>
      <c r="J1367" s="41"/>
      <c r="K1367" s="42"/>
      <c r="L1367" s="51">
        <f t="shared" si="66"/>
        <v>1</v>
      </c>
      <c r="M1367" s="49">
        <f t="shared" si="67"/>
        <v>4.0322580645161289E-3</v>
      </c>
      <c r="N1367" s="49" t="s">
        <v>5222</v>
      </c>
    </row>
    <row r="1368" spans="1:14" s="50" customFormat="1" ht="14.5" x14ac:dyDescent="0.35">
      <c r="A1368" s="33" t="s">
        <v>5027</v>
      </c>
      <c r="B1368" s="53" t="s">
        <v>263</v>
      </c>
      <c r="C1368" s="49">
        <f t="shared" si="65"/>
        <v>0.26651480637813213</v>
      </c>
      <c r="D1368" s="33">
        <v>208807</v>
      </c>
      <c r="E1368" s="55" t="s">
        <v>1325</v>
      </c>
      <c r="F1368" s="54">
        <v>550975001347</v>
      </c>
      <c r="G1368" s="60" t="s">
        <v>6516</v>
      </c>
      <c r="H1368" s="59">
        <v>218</v>
      </c>
      <c r="I1368" s="57">
        <v>204</v>
      </c>
      <c r="J1368" s="41"/>
      <c r="K1368" s="42"/>
      <c r="L1368" s="51">
        <f t="shared" si="66"/>
        <v>218</v>
      </c>
      <c r="M1368" s="49">
        <f t="shared" si="67"/>
        <v>1.0686274509803921</v>
      </c>
      <c r="N1368" s="49" t="s">
        <v>5222</v>
      </c>
    </row>
    <row r="1369" spans="1:14" s="50" customFormat="1" ht="14.5" x14ac:dyDescent="0.35">
      <c r="A1369" s="33" t="s">
        <v>5027</v>
      </c>
      <c r="B1369" s="53" t="s">
        <v>263</v>
      </c>
      <c r="C1369" s="49">
        <f t="shared" si="65"/>
        <v>0.26651480637813213</v>
      </c>
      <c r="D1369" s="33">
        <v>62296</v>
      </c>
      <c r="E1369" s="55" t="s">
        <v>1326</v>
      </c>
      <c r="F1369" s="54">
        <v>550975002273</v>
      </c>
      <c r="G1369" s="60" t="s">
        <v>6517</v>
      </c>
      <c r="H1369" s="59">
        <v>15</v>
      </c>
      <c r="I1369" s="57">
        <v>426</v>
      </c>
      <c r="J1369" s="41"/>
      <c r="K1369" s="42"/>
      <c r="L1369" s="51">
        <f t="shared" si="66"/>
        <v>15</v>
      </c>
      <c r="M1369" s="49">
        <f t="shared" si="67"/>
        <v>3.5211267605633804E-2</v>
      </c>
      <c r="N1369" s="49" t="s">
        <v>5222</v>
      </c>
    </row>
    <row r="1370" spans="1:14" s="50" customFormat="1" ht="14.5" x14ac:dyDescent="0.35">
      <c r="A1370" s="33" t="s">
        <v>5028</v>
      </c>
      <c r="B1370" s="53" t="s">
        <v>103</v>
      </c>
      <c r="C1370" s="49">
        <f t="shared" si="65"/>
        <v>0.21720881427072403</v>
      </c>
      <c r="D1370" s="33">
        <v>63019</v>
      </c>
      <c r="E1370" s="55" t="s">
        <v>654</v>
      </c>
      <c r="F1370" s="54">
        <v>550978001286</v>
      </c>
      <c r="G1370" s="60" t="s">
        <v>6518</v>
      </c>
      <c r="H1370" s="59">
        <v>53</v>
      </c>
      <c r="I1370" s="57">
        <v>493</v>
      </c>
      <c r="J1370" s="41"/>
      <c r="K1370" s="42"/>
      <c r="L1370" s="51">
        <f t="shared" si="66"/>
        <v>53</v>
      </c>
      <c r="M1370" s="49">
        <f t="shared" si="67"/>
        <v>0.10750507099391481</v>
      </c>
      <c r="N1370" s="49" t="s">
        <v>5222</v>
      </c>
    </row>
    <row r="1371" spans="1:14" s="50" customFormat="1" ht="14.5" x14ac:dyDescent="0.35">
      <c r="A1371" s="33" t="s">
        <v>5028</v>
      </c>
      <c r="B1371" s="53" t="s">
        <v>103</v>
      </c>
      <c r="C1371" s="49">
        <f t="shared" si="65"/>
        <v>0.21720881427072403</v>
      </c>
      <c r="D1371" s="33">
        <v>63017</v>
      </c>
      <c r="E1371" s="55" t="s">
        <v>655</v>
      </c>
      <c r="F1371" s="54">
        <v>550978001287</v>
      </c>
      <c r="G1371" s="60" t="s">
        <v>6519</v>
      </c>
      <c r="H1371" s="59">
        <v>50</v>
      </c>
      <c r="I1371" s="57">
        <v>272</v>
      </c>
      <c r="J1371" s="41"/>
      <c r="K1371" s="42"/>
      <c r="L1371" s="51">
        <f t="shared" si="66"/>
        <v>50</v>
      </c>
      <c r="M1371" s="49">
        <f t="shared" si="67"/>
        <v>0.18382352941176472</v>
      </c>
      <c r="N1371" s="49" t="s">
        <v>5222</v>
      </c>
    </row>
    <row r="1372" spans="1:14" s="50" customFormat="1" ht="14.5" x14ac:dyDescent="0.35">
      <c r="A1372" s="33" t="s">
        <v>5028</v>
      </c>
      <c r="B1372" s="53" t="s">
        <v>103</v>
      </c>
      <c r="C1372" s="49">
        <f t="shared" si="65"/>
        <v>0.21720881427072403</v>
      </c>
      <c r="D1372" s="33">
        <v>63018</v>
      </c>
      <c r="E1372" s="55" t="s">
        <v>656</v>
      </c>
      <c r="F1372" s="54">
        <v>550978000383</v>
      </c>
      <c r="G1372" s="60" t="s">
        <v>6520</v>
      </c>
      <c r="H1372" s="59">
        <v>104</v>
      </c>
      <c r="I1372" s="57">
        <v>188</v>
      </c>
      <c r="J1372" s="41"/>
      <c r="K1372" s="42"/>
      <c r="L1372" s="51">
        <f t="shared" si="66"/>
        <v>104</v>
      </c>
      <c r="M1372" s="49">
        <f t="shared" si="67"/>
        <v>0.55319148936170215</v>
      </c>
      <c r="N1372" s="49" t="s">
        <v>5222</v>
      </c>
    </row>
    <row r="1373" spans="1:14" s="50" customFormat="1" ht="14.5" x14ac:dyDescent="0.35">
      <c r="A1373" s="33" t="s">
        <v>5029</v>
      </c>
      <c r="B1373" s="53" t="s">
        <v>148</v>
      </c>
      <c r="C1373" s="49">
        <f t="shared" si="65"/>
        <v>0.23517673888255416</v>
      </c>
      <c r="D1373" s="33">
        <v>61525</v>
      </c>
      <c r="E1373" s="55" t="s">
        <v>859</v>
      </c>
      <c r="F1373" s="54">
        <v>550981001289</v>
      </c>
      <c r="G1373" s="60" t="s">
        <v>6521</v>
      </c>
      <c r="H1373" s="59">
        <v>216</v>
      </c>
      <c r="I1373" s="57">
        <v>446</v>
      </c>
      <c r="J1373" s="41"/>
      <c r="K1373" s="42"/>
      <c r="L1373" s="51">
        <f t="shared" si="66"/>
        <v>216</v>
      </c>
      <c r="M1373" s="49">
        <f t="shared" si="67"/>
        <v>0.48430493273542602</v>
      </c>
      <c r="N1373" s="49" t="s">
        <v>5222</v>
      </c>
    </row>
    <row r="1374" spans="1:14" s="50" customFormat="1" ht="14.5" x14ac:dyDescent="0.35">
      <c r="A1374" s="33" t="s">
        <v>5029</v>
      </c>
      <c r="B1374" s="53" t="s">
        <v>148</v>
      </c>
      <c r="C1374" s="49">
        <f t="shared" si="65"/>
        <v>0.23517673888255416</v>
      </c>
      <c r="D1374" s="33">
        <v>16053250</v>
      </c>
      <c r="E1374" s="55" t="s">
        <v>860</v>
      </c>
      <c r="F1374" s="54">
        <v>550981001293</v>
      </c>
      <c r="G1374" s="60" t="s">
        <v>6522</v>
      </c>
      <c r="H1374" s="59">
        <v>96</v>
      </c>
      <c r="I1374" s="57">
        <v>893</v>
      </c>
      <c r="J1374" s="41"/>
      <c r="K1374" s="42"/>
      <c r="L1374" s="51">
        <f t="shared" si="66"/>
        <v>96</v>
      </c>
      <c r="M1374" s="49">
        <f t="shared" si="67"/>
        <v>0.10750279955207166</v>
      </c>
      <c r="N1374" s="49" t="s">
        <v>5222</v>
      </c>
    </row>
    <row r="1375" spans="1:14" s="50" customFormat="1" ht="14.5" x14ac:dyDescent="0.35">
      <c r="A1375" s="33" t="s">
        <v>5029</v>
      </c>
      <c r="B1375" s="53" t="s">
        <v>148</v>
      </c>
      <c r="C1375" s="49">
        <f t="shared" si="65"/>
        <v>0.23517673888255416</v>
      </c>
      <c r="D1375" s="33">
        <v>61820</v>
      </c>
      <c r="E1375" s="55" t="s">
        <v>861</v>
      </c>
      <c r="F1375" s="54">
        <v>550981001291</v>
      </c>
      <c r="G1375" s="60" t="s">
        <v>6523</v>
      </c>
      <c r="H1375" s="59">
        <v>79</v>
      </c>
      <c r="I1375" s="57">
        <v>1040</v>
      </c>
      <c r="J1375" s="41"/>
      <c r="K1375" s="42"/>
      <c r="L1375" s="51">
        <f t="shared" si="66"/>
        <v>79</v>
      </c>
      <c r="M1375" s="49">
        <f t="shared" si="67"/>
        <v>7.5961538461538455E-2</v>
      </c>
      <c r="N1375" s="49" t="s">
        <v>5222</v>
      </c>
    </row>
    <row r="1376" spans="1:14" s="50" customFormat="1" ht="14.5" x14ac:dyDescent="0.35">
      <c r="A1376" s="33" t="s">
        <v>5029</v>
      </c>
      <c r="B1376" s="53" t="s">
        <v>148</v>
      </c>
      <c r="C1376" s="49">
        <f t="shared" si="65"/>
        <v>0.23517673888255416</v>
      </c>
      <c r="D1376" s="33">
        <v>16053643</v>
      </c>
      <c r="E1376" s="55" t="s">
        <v>862</v>
      </c>
      <c r="F1376" s="54">
        <v>550981002828</v>
      </c>
      <c r="G1376" s="60" t="s">
        <v>6524</v>
      </c>
      <c r="H1376" s="59">
        <v>77</v>
      </c>
      <c r="I1376" s="57">
        <v>68</v>
      </c>
      <c r="J1376" s="41"/>
      <c r="K1376" s="42"/>
      <c r="L1376" s="51">
        <f t="shared" si="66"/>
        <v>77</v>
      </c>
      <c r="M1376" s="49">
        <f t="shared" si="67"/>
        <v>1.1323529411764706</v>
      </c>
      <c r="N1376" s="49" t="s">
        <v>5222</v>
      </c>
    </row>
    <row r="1377" spans="1:14" s="50" customFormat="1" ht="14.5" x14ac:dyDescent="0.35">
      <c r="A1377" s="33" t="s">
        <v>5029</v>
      </c>
      <c r="B1377" s="53" t="s">
        <v>148</v>
      </c>
      <c r="C1377" s="49">
        <f t="shared" si="65"/>
        <v>0.23517673888255416</v>
      </c>
      <c r="D1377" s="33">
        <v>61523</v>
      </c>
      <c r="E1377" s="55" t="s">
        <v>863</v>
      </c>
      <c r="F1377" s="54">
        <v>550981000682</v>
      </c>
      <c r="G1377" s="60" t="s">
        <v>6525</v>
      </c>
      <c r="H1377" s="59">
        <v>139</v>
      </c>
      <c r="I1377" s="57">
        <v>362</v>
      </c>
      <c r="J1377" s="41"/>
      <c r="K1377" s="42"/>
      <c r="L1377" s="51">
        <f t="shared" si="66"/>
        <v>139</v>
      </c>
      <c r="M1377" s="49">
        <f t="shared" si="67"/>
        <v>0.38397790055248621</v>
      </c>
      <c r="N1377" s="49" t="s">
        <v>5222</v>
      </c>
    </row>
    <row r="1378" spans="1:14" s="50" customFormat="1" ht="14.5" x14ac:dyDescent="0.35">
      <c r="A1378" s="33" t="s">
        <v>5029</v>
      </c>
      <c r="B1378" s="53" t="s">
        <v>148</v>
      </c>
      <c r="C1378" s="49">
        <f t="shared" si="65"/>
        <v>0.23517673888255416</v>
      </c>
      <c r="D1378" s="33">
        <v>16065324</v>
      </c>
      <c r="E1378" s="55" t="s">
        <v>864</v>
      </c>
      <c r="F1378" s="54">
        <v>550981002703</v>
      </c>
      <c r="G1378" s="60" t="s">
        <v>6526</v>
      </c>
      <c r="H1378" s="59">
        <v>194</v>
      </c>
      <c r="I1378" s="57">
        <v>97</v>
      </c>
      <c r="J1378" s="41"/>
      <c r="K1378" s="42"/>
      <c r="L1378" s="51">
        <f t="shared" si="66"/>
        <v>194</v>
      </c>
      <c r="M1378" s="49">
        <f t="shared" si="67"/>
        <v>2</v>
      </c>
      <c r="N1378" s="49" t="s">
        <v>5222</v>
      </c>
    </row>
    <row r="1379" spans="1:14" s="50" customFormat="1" ht="14.5" x14ac:dyDescent="0.35">
      <c r="A1379" s="33" t="s">
        <v>5029</v>
      </c>
      <c r="B1379" s="53" t="s">
        <v>148</v>
      </c>
      <c r="C1379" s="49">
        <f t="shared" si="65"/>
        <v>0.23517673888255416</v>
      </c>
      <c r="D1379" s="33">
        <v>61827</v>
      </c>
      <c r="E1379" s="55" t="s">
        <v>865</v>
      </c>
      <c r="F1379" s="54">
        <v>550981002343</v>
      </c>
      <c r="G1379" s="60" t="s">
        <v>6527</v>
      </c>
      <c r="H1379" s="59">
        <v>24</v>
      </c>
      <c r="I1379" s="57">
        <v>602</v>
      </c>
      <c r="J1379" s="41"/>
      <c r="K1379" s="42"/>
      <c r="L1379" s="51">
        <f t="shared" si="66"/>
        <v>24</v>
      </c>
      <c r="M1379" s="49">
        <f t="shared" si="67"/>
        <v>3.9867109634551492E-2</v>
      </c>
      <c r="N1379" s="49" t="s">
        <v>5222</v>
      </c>
    </row>
    <row r="1380" spans="1:14" s="50" customFormat="1" ht="14.5" x14ac:dyDescent="0.35">
      <c r="A1380" s="33" t="s">
        <v>5030</v>
      </c>
      <c r="B1380" s="53" t="s">
        <v>203</v>
      </c>
      <c r="C1380" s="49">
        <f t="shared" si="65"/>
        <v>0.26683716965046889</v>
      </c>
      <c r="D1380" s="33">
        <v>61653</v>
      </c>
      <c r="E1380" s="55" t="s">
        <v>1103</v>
      </c>
      <c r="F1380" s="54">
        <v>550984002771</v>
      </c>
      <c r="G1380" s="60" t="s">
        <v>6528</v>
      </c>
      <c r="H1380" s="59">
        <v>57</v>
      </c>
      <c r="I1380" s="57">
        <v>337</v>
      </c>
      <c r="J1380" s="41"/>
      <c r="K1380" s="42"/>
      <c r="L1380" s="51">
        <f t="shared" si="66"/>
        <v>57</v>
      </c>
      <c r="M1380" s="49">
        <f t="shared" si="67"/>
        <v>0.16913946587537093</v>
      </c>
      <c r="N1380" s="49" t="s">
        <v>5222</v>
      </c>
    </row>
    <row r="1381" spans="1:14" s="50" customFormat="1" ht="14.5" x14ac:dyDescent="0.35">
      <c r="A1381" s="33" t="s">
        <v>5030</v>
      </c>
      <c r="B1381" s="53" t="s">
        <v>203</v>
      </c>
      <c r="C1381" s="49">
        <f t="shared" si="65"/>
        <v>0.26683716965046889</v>
      </c>
      <c r="D1381" s="33"/>
      <c r="E1381" s="55" t="s">
        <v>2568</v>
      </c>
      <c r="F1381" s="54" t="s">
        <v>2392</v>
      </c>
      <c r="G1381" s="60" t="s">
        <v>6529</v>
      </c>
      <c r="H1381" s="59">
        <v>10</v>
      </c>
      <c r="I1381" s="57">
        <v>6</v>
      </c>
      <c r="J1381" s="41"/>
      <c r="K1381" s="42"/>
      <c r="L1381" s="51">
        <f t="shared" si="66"/>
        <v>10</v>
      </c>
      <c r="M1381" s="49">
        <f t="shared" si="67"/>
        <v>1.6666666666666667</v>
      </c>
      <c r="N1381" s="49" t="s">
        <v>5222</v>
      </c>
    </row>
    <row r="1382" spans="1:14" s="50" customFormat="1" ht="14.5" x14ac:dyDescent="0.35">
      <c r="A1382" s="33" t="s">
        <v>5030</v>
      </c>
      <c r="B1382" s="53" t="s">
        <v>203</v>
      </c>
      <c r="C1382" s="49">
        <f t="shared" si="65"/>
        <v>0.26683716965046889</v>
      </c>
      <c r="D1382" s="33">
        <v>61654</v>
      </c>
      <c r="E1382" s="55" t="s">
        <v>1104</v>
      </c>
      <c r="F1382" s="54">
        <v>550984001298</v>
      </c>
      <c r="G1382" s="60" t="s">
        <v>6530</v>
      </c>
      <c r="H1382" s="59">
        <v>133</v>
      </c>
      <c r="I1382" s="57">
        <v>737</v>
      </c>
      <c r="J1382" s="41"/>
      <c r="K1382" s="42"/>
      <c r="L1382" s="51">
        <f t="shared" si="66"/>
        <v>133</v>
      </c>
      <c r="M1382" s="49">
        <f t="shared" si="67"/>
        <v>0.18046132971506107</v>
      </c>
      <c r="N1382" s="49" t="s">
        <v>5222</v>
      </c>
    </row>
    <row r="1383" spans="1:14" s="50" customFormat="1" ht="14.5" x14ac:dyDescent="0.35">
      <c r="A1383" s="33" t="s">
        <v>5030</v>
      </c>
      <c r="B1383" s="53" t="s">
        <v>203</v>
      </c>
      <c r="C1383" s="49">
        <f t="shared" si="65"/>
        <v>0.26683716965046889</v>
      </c>
      <c r="D1383" s="33">
        <v>61651</v>
      </c>
      <c r="E1383" s="55" t="s">
        <v>1105</v>
      </c>
      <c r="F1383" s="54">
        <v>550984001299</v>
      </c>
      <c r="G1383" s="60" t="s">
        <v>6531</v>
      </c>
      <c r="H1383" s="59">
        <v>167</v>
      </c>
      <c r="I1383" s="57">
        <v>566</v>
      </c>
      <c r="J1383" s="41"/>
      <c r="K1383" s="42"/>
      <c r="L1383" s="51">
        <f t="shared" si="66"/>
        <v>167</v>
      </c>
      <c r="M1383" s="49">
        <f t="shared" si="67"/>
        <v>0.29505300353356889</v>
      </c>
      <c r="N1383" s="49" t="s">
        <v>5222</v>
      </c>
    </row>
    <row r="1384" spans="1:14" s="50" customFormat="1" ht="14.5" x14ac:dyDescent="0.35">
      <c r="A1384" s="33" t="s">
        <v>5030</v>
      </c>
      <c r="B1384" s="53" t="s">
        <v>203</v>
      </c>
      <c r="C1384" s="49">
        <f t="shared" si="65"/>
        <v>0.26683716965046889</v>
      </c>
      <c r="D1384" s="33">
        <v>62763</v>
      </c>
      <c r="E1384" s="55" t="s">
        <v>854</v>
      </c>
      <c r="F1384" s="54">
        <v>550984001300</v>
      </c>
      <c r="G1384" s="60" t="s">
        <v>6532</v>
      </c>
      <c r="H1384" s="59">
        <v>1</v>
      </c>
      <c r="I1384" s="57">
        <v>367</v>
      </c>
      <c r="J1384" s="41"/>
      <c r="K1384" s="42"/>
      <c r="L1384" s="51">
        <f t="shared" si="66"/>
        <v>1</v>
      </c>
      <c r="M1384" s="49">
        <f t="shared" si="67"/>
        <v>2.7247956403269754E-3</v>
      </c>
      <c r="N1384" s="49" t="s">
        <v>5222</v>
      </c>
    </row>
    <row r="1385" spans="1:14" s="50" customFormat="1" ht="14.5" x14ac:dyDescent="0.35">
      <c r="A1385" s="33" t="s">
        <v>5030</v>
      </c>
      <c r="B1385" s="53" t="s">
        <v>203</v>
      </c>
      <c r="C1385" s="49">
        <f t="shared" si="65"/>
        <v>0.26683716965046889</v>
      </c>
      <c r="D1385" s="33">
        <v>63272</v>
      </c>
      <c r="E1385" s="55" t="s">
        <v>1029</v>
      </c>
      <c r="F1385" s="54">
        <v>550984002352</v>
      </c>
      <c r="G1385" s="60" t="s">
        <v>6533</v>
      </c>
      <c r="H1385" s="59">
        <v>258</v>
      </c>
      <c r="I1385" s="57">
        <v>333</v>
      </c>
      <c r="J1385" s="41"/>
      <c r="K1385" s="42"/>
      <c r="L1385" s="51">
        <f t="shared" si="66"/>
        <v>258</v>
      </c>
      <c r="M1385" s="49">
        <f t="shared" si="67"/>
        <v>0.77477477477477474</v>
      </c>
      <c r="N1385" s="49" t="s">
        <v>5222</v>
      </c>
    </row>
    <row r="1386" spans="1:14" s="50" customFormat="1" ht="14.5" x14ac:dyDescent="0.35">
      <c r="A1386" s="33" t="s">
        <v>5031</v>
      </c>
      <c r="B1386" s="53" t="s">
        <v>283</v>
      </c>
      <c r="C1386" s="49">
        <f t="shared" si="65"/>
        <v>1.0682492581602374</v>
      </c>
      <c r="D1386" s="33">
        <v>61969</v>
      </c>
      <c r="E1386" s="55" t="s">
        <v>1400</v>
      </c>
      <c r="F1386" s="54">
        <v>550987001302</v>
      </c>
      <c r="G1386" s="60" t="s">
        <v>6534</v>
      </c>
      <c r="H1386" s="59">
        <v>244</v>
      </c>
      <c r="I1386" s="57">
        <v>283</v>
      </c>
      <c r="J1386" s="41"/>
      <c r="K1386" s="42"/>
      <c r="L1386" s="51">
        <f t="shared" si="66"/>
        <v>244</v>
      </c>
      <c r="M1386" s="49">
        <f t="shared" si="67"/>
        <v>0.86219081272084808</v>
      </c>
      <c r="N1386" s="49" t="s">
        <v>5222</v>
      </c>
    </row>
    <row r="1387" spans="1:14" s="50" customFormat="1" ht="14.5" x14ac:dyDescent="0.35">
      <c r="A1387" s="33" t="s">
        <v>5031</v>
      </c>
      <c r="B1387" s="53" t="s">
        <v>283</v>
      </c>
      <c r="C1387" s="49">
        <f t="shared" si="65"/>
        <v>1.0682492581602374</v>
      </c>
      <c r="D1387" s="33">
        <v>16074728</v>
      </c>
      <c r="E1387" s="55" t="s">
        <v>1401</v>
      </c>
      <c r="F1387" s="54">
        <v>550987002821</v>
      </c>
      <c r="G1387" s="60" t="s">
        <v>6535</v>
      </c>
      <c r="H1387" s="59">
        <v>141</v>
      </c>
      <c r="I1387" s="57">
        <v>30</v>
      </c>
      <c r="J1387" s="41"/>
      <c r="K1387" s="42"/>
      <c r="L1387" s="51">
        <f t="shared" si="66"/>
        <v>141</v>
      </c>
      <c r="M1387" s="49">
        <f t="shared" si="67"/>
        <v>4.7</v>
      </c>
      <c r="N1387" s="49" t="s">
        <v>5222</v>
      </c>
    </row>
    <row r="1388" spans="1:14" s="50" customFormat="1" ht="14.5" x14ac:dyDescent="0.35">
      <c r="A1388" s="33" t="s">
        <v>5031</v>
      </c>
      <c r="B1388" s="53" t="s">
        <v>283</v>
      </c>
      <c r="C1388" s="49">
        <f t="shared" si="65"/>
        <v>1.0682492581602374</v>
      </c>
      <c r="D1388" s="33">
        <v>61970</v>
      </c>
      <c r="E1388" s="55" t="s">
        <v>1402</v>
      </c>
      <c r="F1388" s="54">
        <v>550987001303</v>
      </c>
      <c r="G1388" s="60" t="s">
        <v>6536</v>
      </c>
      <c r="H1388" s="59">
        <v>186</v>
      </c>
      <c r="I1388" s="57">
        <v>341</v>
      </c>
      <c r="J1388" s="41"/>
      <c r="K1388" s="42"/>
      <c r="L1388" s="51">
        <f t="shared" si="66"/>
        <v>186</v>
      </c>
      <c r="M1388" s="49">
        <f t="shared" si="67"/>
        <v>0.54545454545454541</v>
      </c>
      <c r="N1388" s="49" t="s">
        <v>5222</v>
      </c>
    </row>
    <row r="1389" spans="1:14" s="50" customFormat="1" ht="14.5" x14ac:dyDescent="0.35">
      <c r="A1389" s="33" t="s">
        <v>5031</v>
      </c>
      <c r="B1389" s="53" t="s">
        <v>283</v>
      </c>
      <c r="C1389" s="49">
        <f t="shared" si="65"/>
        <v>1.0682492581602374</v>
      </c>
      <c r="D1389" s="33">
        <v>800</v>
      </c>
      <c r="E1389" s="55" t="s">
        <v>1403</v>
      </c>
      <c r="F1389" s="54">
        <v>550987003016</v>
      </c>
      <c r="G1389" s="60" t="s">
        <v>6537</v>
      </c>
      <c r="H1389" s="59">
        <v>149</v>
      </c>
      <c r="I1389" s="57">
        <v>20</v>
      </c>
      <c r="J1389" s="41"/>
      <c r="K1389" s="42"/>
      <c r="L1389" s="51">
        <f t="shared" si="66"/>
        <v>149</v>
      </c>
      <c r="M1389" s="49">
        <f t="shared" si="67"/>
        <v>7.45</v>
      </c>
      <c r="N1389" s="49" t="s">
        <v>5222</v>
      </c>
    </row>
    <row r="1390" spans="1:14" s="50" customFormat="1" ht="14.5" x14ac:dyDescent="0.35">
      <c r="A1390" s="33" t="s">
        <v>5032</v>
      </c>
      <c r="B1390" s="53" t="s">
        <v>204</v>
      </c>
      <c r="C1390" s="49">
        <f t="shared" si="65"/>
        <v>0.61261261261261257</v>
      </c>
      <c r="D1390" s="33">
        <v>61655</v>
      </c>
      <c r="E1390" s="55" t="s">
        <v>1106</v>
      </c>
      <c r="F1390" s="54">
        <v>550990001304</v>
      </c>
      <c r="G1390" s="60" t="s">
        <v>6538</v>
      </c>
      <c r="H1390" s="59">
        <v>16</v>
      </c>
      <c r="I1390" s="57">
        <v>144</v>
      </c>
      <c r="J1390" s="41"/>
      <c r="K1390" s="42"/>
      <c r="L1390" s="51">
        <f t="shared" si="66"/>
        <v>16</v>
      </c>
      <c r="M1390" s="49">
        <f t="shared" si="67"/>
        <v>0.1111111111111111</v>
      </c>
      <c r="N1390" s="49" t="s">
        <v>5222</v>
      </c>
    </row>
    <row r="1391" spans="1:14" s="50" customFormat="1" ht="14.5" x14ac:dyDescent="0.35">
      <c r="A1391" s="33" t="s">
        <v>5032</v>
      </c>
      <c r="B1391" s="53" t="s">
        <v>204</v>
      </c>
      <c r="C1391" s="49">
        <f t="shared" si="65"/>
        <v>0.61261261261261257</v>
      </c>
      <c r="D1391" s="33">
        <v>61656</v>
      </c>
      <c r="E1391" s="55" t="s">
        <v>1107</v>
      </c>
      <c r="F1391" s="54">
        <v>550990001305</v>
      </c>
      <c r="G1391" s="60" t="s">
        <v>6539</v>
      </c>
      <c r="H1391" s="59">
        <v>178</v>
      </c>
      <c r="I1391" s="57">
        <v>115</v>
      </c>
      <c r="J1391" s="41"/>
      <c r="K1391" s="42"/>
      <c r="L1391" s="51">
        <f t="shared" si="66"/>
        <v>178</v>
      </c>
      <c r="M1391" s="49">
        <f t="shared" si="67"/>
        <v>1.5478260869565217</v>
      </c>
      <c r="N1391" s="49" t="s">
        <v>5222</v>
      </c>
    </row>
    <row r="1392" spans="1:14" s="50" customFormat="1" ht="14.5" x14ac:dyDescent="0.35">
      <c r="A1392" s="33" t="s">
        <v>5032</v>
      </c>
      <c r="B1392" s="53" t="s">
        <v>204</v>
      </c>
      <c r="C1392" s="49">
        <f t="shared" si="65"/>
        <v>0.61261261261261257</v>
      </c>
      <c r="D1392" s="33">
        <v>61657</v>
      </c>
      <c r="E1392" s="55" t="s">
        <v>1108</v>
      </c>
      <c r="F1392" s="54">
        <v>550990000384</v>
      </c>
      <c r="G1392" s="60" t="s">
        <v>6540</v>
      </c>
      <c r="H1392" s="59">
        <v>10</v>
      </c>
      <c r="I1392" s="57">
        <v>74</v>
      </c>
      <c r="J1392" s="41"/>
      <c r="K1392" s="42"/>
      <c r="L1392" s="51">
        <f t="shared" si="66"/>
        <v>10</v>
      </c>
      <c r="M1392" s="49">
        <f t="shared" si="67"/>
        <v>0.13513513513513514</v>
      </c>
      <c r="N1392" s="49" t="s">
        <v>5222</v>
      </c>
    </row>
    <row r="1393" spans="1:14" s="50" customFormat="1" ht="14.5" x14ac:dyDescent="0.35">
      <c r="A1393" s="33" t="s">
        <v>5033</v>
      </c>
      <c r="B1393" s="53" t="s">
        <v>271</v>
      </c>
      <c r="C1393" s="49">
        <f t="shared" si="65"/>
        <v>0.16566265060240964</v>
      </c>
      <c r="D1393" s="33">
        <v>62548</v>
      </c>
      <c r="E1393" s="55" t="s">
        <v>1355</v>
      </c>
      <c r="F1393" s="54">
        <v>550996001307</v>
      </c>
      <c r="G1393" s="60" t="s">
        <v>6541</v>
      </c>
      <c r="H1393" s="59">
        <v>65</v>
      </c>
      <c r="I1393" s="57">
        <v>651</v>
      </c>
      <c r="J1393" s="41"/>
      <c r="K1393" s="42"/>
      <c r="L1393" s="51">
        <f t="shared" si="66"/>
        <v>65</v>
      </c>
      <c r="M1393" s="49">
        <f t="shared" si="67"/>
        <v>9.9846390168970817E-2</v>
      </c>
      <c r="N1393" s="49" t="s">
        <v>5222</v>
      </c>
    </row>
    <row r="1394" spans="1:14" s="50" customFormat="1" ht="14.5" x14ac:dyDescent="0.35">
      <c r="A1394" s="33" t="s">
        <v>5033</v>
      </c>
      <c r="B1394" s="53" t="s">
        <v>271</v>
      </c>
      <c r="C1394" s="49">
        <f t="shared" si="65"/>
        <v>0.16566265060240964</v>
      </c>
      <c r="D1394" s="33">
        <v>62550</v>
      </c>
      <c r="E1394" s="55" t="s">
        <v>1356</v>
      </c>
      <c r="F1394" s="54">
        <v>550996001308</v>
      </c>
      <c r="G1394" s="60" t="s">
        <v>6542</v>
      </c>
      <c r="H1394" s="59">
        <v>45</v>
      </c>
      <c r="I1394" s="57">
        <v>603</v>
      </c>
      <c r="J1394" s="41"/>
      <c r="K1394" s="42"/>
      <c r="L1394" s="51">
        <f t="shared" si="66"/>
        <v>45</v>
      </c>
      <c r="M1394" s="49">
        <f t="shared" si="67"/>
        <v>7.4626865671641784E-2</v>
      </c>
      <c r="N1394" s="49" t="s">
        <v>5222</v>
      </c>
    </row>
    <row r="1395" spans="1:14" s="50" customFormat="1" ht="14.5" x14ac:dyDescent="0.35">
      <c r="A1395" s="33" t="s">
        <v>5033</v>
      </c>
      <c r="B1395" s="53" t="s">
        <v>271</v>
      </c>
      <c r="C1395" s="49">
        <f t="shared" si="65"/>
        <v>0.16566265060240964</v>
      </c>
      <c r="D1395" s="33">
        <v>62549</v>
      </c>
      <c r="E1395" s="55" t="s">
        <v>1357</v>
      </c>
      <c r="F1395" s="54">
        <v>550996001309</v>
      </c>
      <c r="G1395" s="60" t="s">
        <v>6543</v>
      </c>
      <c r="H1395" s="59">
        <v>38</v>
      </c>
      <c r="I1395" s="57">
        <v>700</v>
      </c>
      <c r="J1395" s="41"/>
      <c r="K1395" s="42"/>
      <c r="L1395" s="51">
        <f t="shared" si="66"/>
        <v>38</v>
      </c>
      <c r="M1395" s="49">
        <f t="shared" si="67"/>
        <v>5.4285714285714284E-2</v>
      </c>
      <c r="N1395" s="49" t="s">
        <v>5222</v>
      </c>
    </row>
    <row r="1396" spans="1:14" s="50" customFormat="1" ht="14.5" x14ac:dyDescent="0.35">
      <c r="A1396" s="33" t="s">
        <v>5033</v>
      </c>
      <c r="B1396" s="53" t="s">
        <v>271</v>
      </c>
      <c r="C1396" s="49">
        <f t="shared" si="65"/>
        <v>0.16566265060240964</v>
      </c>
      <c r="D1396" s="33">
        <v>9100</v>
      </c>
      <c r="E1396" s="55" t="s">
        <v>2055</v>
      </c>
      <c r="F1396" s="54" t="s">
        <v>2392</v>
      </c>
      <c r="G1396" s="60" t="s">
        <v>6544</v>
      </c>
      <c r="H1396" s="59">
        <v>182</v>
      </c>
      <c r="I1396" s="57">
        <v>38</v>
      </c>
      <c r="J1396" s="41"/>
      <c r="K1396" s="42"/>
      <c r="L1396" s="51">
        <f t="shared" si="66"/>
        <v>182</v>
      </c>
      <c r="M1396" s="49">
        <f t="shared" si="67"/>
        <v>4.7894736842105265</v>
      </c>
      <c r="N1396" s="49" t="s">
        <v>5222</v>
      </c>
    </row>
    <row r="1397" spans="1:14" s="50" customFormat="1" ht="14.5" x14ac:dyDescent="0.35">
      <c r="A1397" s="33" t="s">
        <v>5034</v>
      </c>
      <c r="B1397" s="53" t="s">
        <v>149</v>
      </c>
      <c r="C1397" s="49">
        <f t="shared" si="65"/>
        <v>0.2097735399284863</v>
      </c>
      <c r="D1397" s="33">
        <v>150</v>
      </c>
      <c r="E1397" s="55" t="s">
        <v>3735</v>
      </c>
      <c r="F1397" s="54">
        <v>550999002994</v>
      </c>
      <c r="G1397" s="60" t="s">
        <v>6545</v>
      </c>
      <c r="H1397" s="59">
        <v>149</v>
      </c>
      <c r="I1397" s="57">
        <v>142</v>
      </c>
      <c r="J1397" s="41"/>
      <c r="K1397" s="42"/>
      <c r="L1397" s="51">
        <f t="shared" si="66"/>
        <v>149</v>
      </c>
      <c r="M1397" s="49">
        <f t="shared" si="67"/>
        <v>1.0492957746478873</v>
      </c>
      <c r="N1397" s="49" t="s">
        <v>5222</v>
      </c>
    </row>
    <row r="1398" spans="1:14" s="50" customFormat="1" ht="14.5" x14ac:dyDescent="0.35">
      <c r="A1398" s="33" t="s">
        <v>5034</v>
      </c>
      <c r="B1398" s="53" t="s">
        <v>149</v>
      </c>
      <c r="C1398" s="49">
        <f t="shared" si="65"/>
        <v>0.2097735399284863</v>
      </c>
      <c r="D1398" s="33">
        <v>61663</v>
      </c>
      <c r="E1398" s="55" t="s">
        <v>3737</v>
      </c>
      <c r="F1398" s="54">
        <v>550999002318</v>
      </c>
      <c r="G1398" s="60" t="s">
        <v>6546</v>
      </c>
      <c r="H1398" s="59">
        <v>204</v>
      </c>
      <c r="I1398" s="57">
        <v>185</v>
      </c>
      <c r="J1398" s="41"/>
      <c r="K1398" s="42"/>
      <c r="L1398" s="51">
        <f t="shared" si="66"/>
        <v>204</v>
      </c>
      <c r="M1398" s="49">
        <f t="shared" si="67"/>
        <v>1.1027027027027028</v>
      </c>
      <c r="N1398" s="49" t="s">
        <v>5222</v>
      </c>
    </row>
    <row r="1399" spans="1:14" s="50" customFormat="1" ht="14.5" x14ac:dyDescent="0.35">
      <c r="A1399" s="33" t="s">
        <v>5034</v>
      </c>
      <c r="B1399" s="53" t="s">
        <v>149</v>
      </c>
      <c r="C1399" s="49">
        <f t="shared" si="65"/>
        <v>0.2097735399284863</v>
      </c>
      <c r="D1399" s="33">
        <v>61661</v>
      </c>
      <c r="E1399" s="55" t="s">
        <v>866</v>
      </c>
      <c r="F1399" s="54">
        <v>550999001312</v>
      </c>
      <c r="G1399" s="60" t="s">
        <v>6547</v>
      </c>
      <c r="H1399" s="59">
        <v>6</v>
      </c>
      <c r="I1399" s="57">
        <v>779</v>
      </c>
      <c r="J1399" s="41"/>
      <c r="K1399" s="42"/>
      <c r="L1399" s="51">
        <f t="shared" si="66"/>
        <v>6</v>
      </c>
      <c r="M1399" s="49">
        <f t="shared" si="67"/>
        <v>7.7021822849807449E-3</v>
      </c>
      <c r="N1399" s="49" t="s">
        <v>5222</v>
      </c>
    </row>
    <row r="1400" spans="1:14" s="50" customFormat="1" ht="14.5" x14ac:dyDescent="0.35">
      <c r="A1400" s="33" t="s">
        <v>5034</v>
      </c>
      <c r="B1400" s="53" t="s">
        <v>149</v>
      </c>
      <c r="C1400" s="49">
        <f t="shared" si="65"/>
        <v>0.2097735399284863</v>
      </c>
      <c r="D1400" s="33">
        <v>61659</v>
      </c>
      <c r="E1400" s="55" t="s">
        <v>867</v>
      </c>
      <c r="F1400" s="54">
        <v>550999001311</v>
      </c>
      <c r="G1400" s="60" t="s">
        <v>6548</v>
      </c>
      <c r="H1400" s="59">
        <v>16</v>
      </c>
      <c r="I1400" s="57">
        <v>500</v>
      </c>
      <c r="J1400" s="41"/>
      <c r="K1400" s="42"/>
      <c r="L1400" s="51">
        <f t="shared" si="66"/>
        <v>16</v>
      </c>
      <c r="M1400" s="49">
        <f t="shared" si="67"/>
        <v>3.2000000000000001E-2</v>
      </c>
      <c r="N1400" s="49" t="s">
        <v>5222</v>
      </c>
    </row>
    <row r="1401" spans="1:14" s="50" customFormat="1" ht="14.5" x14ac:dyDescent="0.35">
      <c r="A1401" s="33" t="s">
        <v>5034</v>
      </c>
      <c r="B1401" s="53" t="s">
        <v>149</v>
      </c>
      <c r="C1401" s="49">
        <f t="shared" ref="C1401:C1464" si="68">SUMIF($B$2:$B$2241,B1401,$L$2:$L$2241)/(SUMIF($B$2:$B$2241,B1401,$I$2:$I$2241))</f>
        <v>0.2097735399284863</v>
      </c>
      <c r="D1401" s="33">
        <v>61662</v>
      </c>
      <c r="E1401" s="55" t="s">
        <v>868</v>
      </c>
      <c r="F1401" s="54">
        <v>550999000385</v>
      </c>
      <c r="G1401" s="60" t="s">
        <v>6549</v>
      </c>
      <c r="H1401" s="59">
        <v>27</v>
      </c>
      <c r="I1401" s="59">
        <v>582</v>
      </c>
      <c r="J1401" s="41"/>
      <c r="K1401" s="42"/>
      <c r="L1401" s="51">
        <f t="shared" si="66"/>
        <v>27</v>
      </c>
      <c r="M1401" s="49">
        <f t="shared" si="67"/>
        <v>4.6391752577319589E-2</v>
      </c>
      <c r="N1401" s="49" t="s">
        <v>5222</v>
      </c>
    </row>
    <row r="1402" spans="1:14" s="50" customFormat="1" ht="14.5" x14ac:dyDescent="0.35">
      <c r="A1402" s="33" t="s">
        <v>5034</v>
      </c>
      <c r="B1402" s="53" t="s">
        <v>149</v>
      </c>
      <c r="C1402" s="49">
        <f t="shared" si="68"/>
        <v>0.2097735399284863</v>
      </c>
      <c r="D1402" s="33">
        <v>61660</v>
      </c>
      <c r="E1402" s="55" t="s">
        <v>869</v>
      </c>
      <c r="F1402" s="54">
        <v>550999001313</v>
      </c>
      <c r="G1402" s="60" t="s">
        <v>6550</v>
      </c>
      <c r="H1402" s="59">
        <v>126</v>
      </c>
      <c r="I1402" s="57">
        <v>329</v>
      </c>
      <c r="J1402" s="41"/>
      <c r="K1402" s="42"/>
      <c r="L1402" s="51">
        <f t="shared" si="66"/>
        <v>126</v>
      </c>
      <c r="M1402" s="49">
        <f t="shared" si="67"/>
        <v>0.38297872340425532</v>
      </c>
      <c r="N1402" s="49" t="s">
        <v>5222</v>
      </c>
    </row>
    <row r="1403" spans="1:14" s="50" customFormat="1" ht="14.5" x14ac:dyDescent="0.35">
      <c r="A1403" s="33" t="s">
        <v>5035</v>
      </c>
      <c r="B1403" s="53" t="s">
        <v>476</v>
      </c>
      <c r="C1403" s="49">
        <f t="shared" si="68"/>
        <v>0.1495970119913505</v>
      </c>
      <c r="D1403" s="33">
        <v>60728</v>
      </c>
      <c r="E1403" s="55" t="s">
        <v>2229</v>
      </c>
      <c r="F1403" s="54">
        <v>551006001315</v>
      </c>
      <c r="G1403" s="60" t="s">
        <v>6551</v>
      </c>
      <c r="H1403" s="59">
        <v>71</v>
      </c>
      <c r="I1403" s="57">
        <v>456</v>
      </c>
      <c r="J1403" s="41"/>
      <c r="K1403" s="42"/>
      <c r="L1403" s="51">
        <f t="shared" si="66"/>
        <v>71</v>
      </c>
      <c r="M1403" s="49">
        <f t="shared" si="67"/>
        <v>0.15570175438596492</v>
      </c>
      <c r="N1403" s="49" t="s">
        <v>5222</v>
      </c>
    </row>
    <row r="1404" spans="1:14" s="50" customFormat="1" ht="14.5" x14ac:dyDescent="0.35">
      <c r="A1404" s="33" t="s">
        <v>5035</v>
      </c>
      <c r="B1404" s="53" t="s">
        <v>476</v>
      </c>
      <c r="C1404" s="49">
        <f t="shared" si="68"/>
        <v>0.1495970119913505</v>
      </c>
      <c r="D1404" s="33">
        <v>60904</v>
      </c>
      <c r="E1404" s="55" t="s">
        <v>2230</v>
      </c>
      <c r="F1404" s="54">
        <v>551006001316</v>
      </c>
      <c r="G1404" s="60" t="s">
        <v>6552</v>
      </c>
      <c r="H1404" s="59">
        <v>108</v>
      </c>
      <c r="I1404" s="57">
        <v>510</v>
      </c>
      <c r="J1404" s="41"/>
      <c r="K1404" s="42"/>
      <c r="L1404" s="51">
        <f t="shared" si="66"/>
        <v>108</v>
      </c>
      <c r="M1404" s="49">
        <f t="shared" si="67"/>
        <v>0.21176470588235294</v>
      </c>
      <c r="N1404" s="49" t="s">
        <v>5222</v>
      </c>
    </row>
    <row r="1405" spans="1:14" s="50" customFormat="1" ht="14.5" x14ac:dyDescent="0.35">
      <c r="A1405" s="33" t="s">
        <v>5035</v>
      </c>
      <c r="B1405" s="53" t="s">
        <v>476</v>
      </c>
      <c r="C1405" s="49">
        <f t="shared" si="68"/>
        <v>0.1495970119913505</v>
      </c>
      <c r="D1405" s="33">
        <v>140</v>
      </c>
      <c r="E1405" s="55" t="s">
        <v>2231</v>
      </c>
      <c r="F1405" s="54">
        <v>551006003024</v>
      </c>
      <c r="G1405" s="60" t="s">
        <v>6553</v>
      </c>
      <c r="H1405" s="59">
        <v>48</v>
      </c>
      <c r="I1405" s="57">
        <v>239</v>
      </c>
      <c r="J1405" s="41"/>
      <c r="K1405" s="42"/>
      <c r="L1405" s="51">
        <f t="shared" si="66"/>
        <v>48</v>
      </c>
      <c r="M1405" s="49">
        <f t="shared" si="67"/>
        <v>0.20083682008368201</v>
      </c>
      <c r="N1405" s="49" t="s">
        <v>5222</v>
      </c>
    </row>
    <row r="1406" spans="1:14" s="50" customFormat="1" ht="14.5" x14ac:dyDescent="0.35">
      <c r="A1406" s="33" t="s">
        <v>5035</v>
      </c>
      <c r="B1406" s="53" t="s">
        <v>476</v>
      </c>
      <c r="C1406" s="49">
        <f t="shared" si="68"/>
        <v>0.1495970119913505</v>
      </c>
      <c r="D1406" s="33">
        <v>60768</v>
      </c>
      <c r="E1406" s="55" t="s">
        <v>2232</v>
      </c>
      <c r="F1406" s="54">
        <v>551006003354</v>
      </c>
      <c r="G1406" s="60" t="s">
        <v>6554</v>
      </c>
      <c r="H1406" s="59">
        <v>63</v>
      </c>
      <c r="I1406" s="57">
        <v>109</v>
      </c>
      <c r="J1406" s="41"/>
      <c r="K1406" s="42"/>
      <c r="L1406" s="51">
        <f t="shared" si="66"/>
        <v>63</v>
      </c>
      <c r="M1406" s="49">
        <f t="shared" si="67"/>
        <v>0.57798165137614677</v>
      </c>
      <c r="N1406" s="49" t="s">
        <v>5222</v>
      </c>
    </row>
    <row r="1407" spans="1:14" s="50" customFormat="1" ht="14.5" x14ac:dyDescent="0.35">
      <c r="A1407" s="33" t="s">
        <v>5035</v>
      </c>
      <c r="B1407" s="53" t="s">
        <v>476</v>
      </c>
      <c r="C1407" s="49">
        <f t="shared" si="68"/>
        <v>0.1495970119913505</v>
      </c>
      <c r="D1407" s="33">
        <v>60901</v>
      </c>
      <c r="E1407" s="55" t="s">
        <v>2233</v>
      </c>
      <c r="F1407" s="54">
        <v>551006001319</v>
      </c>
      <c r="G1407" s="60" t="s">
        <v>6555</v>
      </c>
      <c r="H1407" s="59">
        <v>100</v>
      </c>
      <c r="I1407" s="57">
        <v>1642</v>
      </c>
      <c r="J1407" s="41"/>
      <c r="K1407" s="42"/>
      <c r="L1407" s="51">
        <f t="shared" si="66"/>
        <v>100</v>
      </c>
      <c r="M1407" s="49">
        <f t="shared" si="67"/>
        <v>6.090133982947625E-2</v>
      </c>
      <c r="N1407" s="49" t="s">
        <v>5222</v>
      </c>
    </row>
    <row r="1408" spans="1:14" s="50" customFormat="1" ht="14.5" x14ac:dyDescent="0.35">
      <c r="A1408" s="33" t="s">
        <v>5035</v>
      </c>
      <c r="B1408" s="53" t="s">
        <v>476</v>
      </c>
      <c r="C1408" s="49">
        <f t="shared" si="68"/>
        <v>0.1495970119913505</v>
      </c>
      <c r="D1408" s="33">
        <v>60902</v>
      </c>
      <c r="E1408" s="55" t="s">
        <v>2234</v>
      </c>
      <c r="F1408" s="54">
        <v>551006001320</v>
      </c>
      <c r="G1408" s="60" t="s">
        <v>6556</v>
      </c>
      <c r="H1408" s="59">
        <v>21</v>
      </c>
      <c r="I1408" s="57">
        <v>779</v>
      </c>
      <c r="J1408" s="41"/>
      <c r="K1408" s="42"/>
      <c r="L1408" s="51">
        <f t="shared" si="66"/>
        <v>21</v>
      </c>
      <c r="M1408" s="49">
        <f t="shared" si="67"/>
        <v>2.6957637997432605E-2</v>
      </c>
      <c r="N1408" s="49" t="s">
        <v>5222</v>
      </c>
    </row>
    <row r="1409" spans="1:14" s="50" customFormat="1" ht="14.5" x14ac:dyDescent="0.35">
      <c r="A1409" s="33" t="s">
        <v>5035</v>
      </c>
      <c r="B1409" s="53" t="s">
        <v>476</v>
      </c>
      <c r="C1409" s="49">
        <f t="shared" si="68"/>
        <v>0.1495970119913505</v>
      </c>
      <c r="D1409" s="33">
        <v>210353</v>
      </c>
      <c r="E1409" s="55" t="s">
        <v>875</v>
      </c>
      <c r="F1409" s="54">
        <v>551006001321</v>
      </c>
      <c r="G1409" s="60" t="s">
        <v>6557</v>
      </c>
      <c r="H1409" s="59">
        <v>17</v>
      </c>
      <c r="I1409" s="57">
        <v>384</v>
      </c>
      <c r="J1409" s="41"/>
      <c r="K1409" s="42"/>
      <c r="L1409" s="51">
        <f t="shared" si="66"/>
        <v>17</v>
      </c>
      <c r="M1409" s="49">
        <f t="shared" si="67"/>
        <v>4.4270833333333336E-2</v>
      </c>
      <c r="N1409" s="49" t="s">
        <v>5222</v>
      </c>
    </row>
    <row r="1410" spans="1:14" s="50" customFormat="1" ht="14.5" x14ac:dyDescent="0.35">
      <c r="A1410" s="33" t="s">
        <v>5035</v>
      </c>
      <c r="B1410" s="53" t="s">
        <v>476</v>
      </c>
      <c r="C1410" s="49">
        <f t="shared" si="68"/>
        <v>0.1495970119913505</v>
      </c>
      <c r="D1410" s="33">
        <v>212219</v>
      </c>
      <c r="E1410" s="55" t="s">
        <v>2235</v>
      </c>
      <c r="F1410" s="54">
        <v>551006002251</v>
      </c>
      <c r="G1410" s="60" t="s">
        <v>6558</v>
      </c>
      <c r="H1410" s="59">
        <v>213</v>
      </c>
      <c r="I1410" s="57">
        <v>500</v>
      </c>
      <c r="J1410" s="41"/>
      <c r="K1410" s="42"/>
      <c r="L1410" s="51">
        <f t="shared" ref="L1410:L1473" si="69">IF(K1410="",H1410,(MIN(I1410,(K1410*1.6*I1410))))</f>
        <v>213</v>
      </c>
      <c r="M1410" s="49">
        <f t="shared" ref="M1410:M1473" si="70">IF(L1410=0,0,(L1410/I1410))</f>
        <v>0.42599999999999999</v>
      </c>
      <c r="N1410" s="49" t="s">
        <v>5222</v>
      </c>
    </row>
    <row r="1411" spans="1:14" s="50" customFormat="1" ht="14.5" x14ac:dyDescent="0.35">
      <c r="A1411" s="33" t="s">
        <v>5035</v>
      </c>
      <c r="B1411" s="53" t="s">
        <v>476</v>
      </c>
      <c r="C1411" s="49">
        <f t="shared" si="68"/>
        <v>0.1495970119913505</v>
      </c>
      <c r="D1411" s="33">
        <v>60899</v>
      </c>
      <c r="E1411" s="55" t="s">
        <v>2236</v>
      </c>
      <c r="F1411" s="54">
        <v>551006002307</v>
      </c>
      <c r="G1411" s="60" t="s">
        <v>6559</v>
      </c>
      <c r="H1411" s="59">
        <v>120</v>
      </c>
      <c r="I1411" s="57">
        <v>468</v>
      </c>
      <c r="J1411" s="41"/>
      <c r="K1411" s="42"/>
      <c r="L1411" s="51">
        <f t="shared" si="69"/>
        <v>120</v>
      </c>
      <c r="M1411" s="49">
        <f t="shared" si="70"/>
        <v>0.25641025641025639</v>
      </c>
      <c r="N1411" s="49" t="s">
        <v>5222</v>
      </c>
    </row>
    <row r="1412" spans="1:14" s="50" customFormat="1" ht="14.5" x14ac:dyDescent="0.35">
      <c r="A1412" s="33" t="s">
        <v>5036</v>
      </c>
      <c r="B1412" s="53" t="s">
        <v>477</v>
      </c>
      <c r="C1412" s="49">
        <f t="shared" si="68"/>
        <v>8.244023083264633E-2</v>
      </c>
      <c r="D1412" s="33">
        <v>60909</v>
      </c>
      <c r="E1412" s="55" t="s">
        <v>4751</v>
      </c>
      <c r="F1412" s="54">
        <v>551017001336</v>
      </c>
      <c r="G1412" s="60" t="s">
        <v>6560</v>
      </c>
      <c r="H1412" s="59">
        <v>61</v>
      </c>
      <c r="I1412" s="57">
        <v>850</v>
      </c>
      <c r="J1412" s="41"/>
      <c r="K1412" s="42"/>
      <c r="L1412" s="51">
        <f t="shared" si="69"/>
        <v>61</v>
      </c>
      <c r="M1412" s="49">
        <f t="shared" si="70"/>
        <v>7.1764705882352939E-2</v>
      </c>
      <c r="N1412" s="49" t="s">
        <v>5222</v>
      </c>
    </row>
    <row r="1413" spans="1:14" s="50" customFormat="1" ht="14.5" x14ac:dyDescent="0.35">
      <c r="A1413" s="33" t="s">
        <v>5036</v>
      </c>
      <c r="B1413" s="53" t="s">
        <v>477</v>
      </c>
      <c r="C1413" s="49">
        <f t="shared" si="68"/>
        <v>8.244023083264633E-2</v>
      </c>
      <c r="D1413" s="33">
        <v>209302</v>
      </c>
      <c r="E1413" s="55" t="s">
        <v>2239</v>
      </c>
      <c r="F1413" s="54">
        <v>551017001850</v>
      </c>
      <c r="G1413" s="60" t="s">
        <v>6561</v>
      </c>
      <c r="H1413" s="59">
        <v>73</v>
      </c>
      <c r="I1413" s="57">
        <v>733</v>
      </c>
      <c r="J1413" s="41"/>
      <c r="K1413" s="42"/>
      <c r="L1413" s="51">
        <f t="shared" si="69"/>
        <v>73</v>
      </c>
      <c r="M1413" s="49">
        <f t="shared" si="70"/>
        <v>9.9590723055934513E-2</v>
      </c>
      <c r="N1413" s="49" t="s">
        <v>5222</v>
      </c>
    </row>
    <row r="1414" spans="1:14" s="50" customFormat="1" ht="14.5" x14ac:dyDescent="0.35">
      <c r="A1414" s="33" t="s">
        <v>5036</v>
      </c>
      <c r="B1414" s="53" t="s">
        <v>477</v>
      </c>
      <c r="C1414" s="49">
        <f t="shared" si="68"/>
        <v>8.244023083264633E-2</v>
      </c>
      <c r="D1414" s="33">
        <v>60972</v>
      </c>
      <c r="E1414" s="55" t="s">
        <v>1595</v>
      </c>
      <c r="F1414" s="54">
        <v>551017001332</v>
      </c>
      <c r="G1414" s="60" t="s">
        <v>6562</v>
      </c>
      <c r="H1414" s="59">
        <v>24</v>
      </c>
      <c r="I1414" s="57">
        <v>334</v>
      </c>
      <c r="J1414" s="41"/>
      <c r="K1414" s="42"/>
      <c r="L1414" s="51">
        <f t="shared" si="69"/>
        <v>24</v>
      </c>
      <c r="M1414" s="49">
        <f t="shared" si="70"/>
        <v>7.1856287425149698E-2</v>
      </c>
      <c r="N1414" s="49" t="s">
        <v>5222</v>
      </c>
    </row>
    <row r="1415" spans="1:14" s="50" customFormat="1" ht="14.5" x14ac:dyDescent="0.35">
      <c r="A1415" s="33" t="s">
        <v>5036</v>
      </c>
      <c r="B1415" s="53" t="s">
        <v>477</v>
      </c>
      <c r="C1415" s="49">
        <f t="shared" si="68"/>
        <v>8.244023083264633E-2</v>
      </c>
      <c r="D1415" s="33">
        <v>60911</v>
      </c>
      <c r="E1415" s="55" t="s">
        <v>2240</v>
      </c>
      <c r="F1415" s="54">
        <v>551017001333</v>
      </c>
      <c r="G1415" s="60" t="s">
        <v>6563</v>
      </c>
      <c r="H1415" s="59">
        <v>86</v>
      </c>
      <c r="I1415" s="57">
        <v>577</v>
      </c>
      <c r="J1415" s="41"/>
      <c r="K1415" s="42"/>
      <c r="L1415" s="51">
        <f t="shared" si="69"/>
        <v>86</v>
      </c>
      <c r="M1415" s="49">
        <f t="shared" si="70"/>
        <v>0.14904679376083188</v>
      </c>
      <c r="N1415" s="49" t="s">
        <v>5222</v>
      </c>
    </row>
    <row r="1416" spans="1:14" s="50" customFormat="1" ht="14.5" x14ac:dyDescent="0.35">
      <c r="A1416" s="33" t="s">
        <v>5036</v>
      </c>
      <c r="B1416" s="53" t="s">
        <v>477</v>
      </c>
      <c r="C1416" s="49">
        <f t="shared" si="68"/>
        <v>8.244023083264633E-2</v>
      </c>
      <c r="D1416" s="33">
        <v>60914</v>
      </c>
      <c r="E1416" s="55" t="s">
        <v>3758</v>
      </c>
      <c r="F1416" s="54">
        <v>551017001335</v>
      </c>
      <c r="G1416" s="60" t="s">
        <v>6564</v>
      </c>
      <c r="H1416" s="59">
        <v>101</v>
      </c>
      <c r="I1416" s="57">
        <v>1665</v>
      </c>
      <c r="J1416" s="41"/>
      <c r="K1416" s="42"/>
      <c r="L1416" s="51">
        <f t="shared" si="69"/>
        <v>101</v>
      </c>
      <c r="M1416" s="49">
        <f t="shared" si="70"/>
        <v>6.0660660660660663E-2</v>
      </c>
      <c r="N1416" s="49" t="s">
        <v>5222</v>
      </c>
    </row>
    <row r="1417" spans="1:14" s="50" customFormat="1" ht="14.5" x14ac:dyDescent="0.35">
      <c r="A1417" s="33" t="s">
        <v>5036</v>
      </c>
      <c r="B1417" s="53" t="s">
        <v>477</v>
      </c>
      <c r="C1417" s="49">
        <f t="shared" si="68"/>
        <v>8.244023083264633E-2</v>
      </c>
      <c r="D1417" s="33">
        <v>60910</v>
      </c>
      <c r="E1417" s="55" t="s">
        <v>4752</v>
      </c>
      <c r="F1417" s="54">
        <v>551017001330</v>
      </c>
      <c r="G1417" s="60" t="s">
        <v>6565</v>
      </c>
      <c r="H1417" s="59">
        <v>55</v>
      </c>
      <c r="I1417" s="57">
        <v>693</v>
      </c>
      <c r="J1417" s="41"/>
      <c r="K1417" s="42"/>
      <c r="L1417" s="51">
        <f t="shared" si="69"/>
        <v>55</v>
      </c>
      <c r="M1417" s="49">
        <f t="shared" si="70"/>
        <v>7.9365079365079361E-2</v>
      </c>
      <c r="N1417" s="49" t="s">
        <v>5222</v>
      </c>
    </row>
    <row r="1418" spans="1:14" s="50" customFormat="1" ht="14.5" x14ac:dyDescent="0.35">
      <c r="A1418" s="33" t="s">
        <v>5037</v>
      </c>
      <c r="B1418" s="53" t="s">
        <v>227</v>
      </c>
      <c r="C1418" s="49">
        <f t="shared" si="68"/>
        <v>0.35335195530726254</v>
      </c>
      <c r="D1418" s="33">
        <v>62825</v>
      </c>
      <c r="E1418" s="55" t="s">
        <v>1180</v>
      </c>
      <c r="F1418" s="54">
        <v>551023001337</v>
      </c>
      <c r="G1418" s="60" t="s">
        <v>6566</v>
      </c>
      <c r="H1418" s="59">
        <v>83</v>
      </c>
      <c r="I1418" s="57">
        <v>253</v>
      </c>
      <c r="J1418" s="41"/>
      <c r="K1418" s="42"/>
      <c r="L1418" s="51">
        <f t="shared" si="69"/>
        <v>83</v>
      </c>
      <c r="M1418" s="49">
        <f t="shared" si="70"/>
        <v>0.32806324110671936</v>
      </c>
      <c r="N1418" s="49" t="s">
        <v>5222</v>
      </c>
    </row>
    <row r="1419" spans="1:14" s="50" customFormat="1" ht="14.5" x14ac:dyDescent="0.35">
      <c r="A1419" s="33" t="s">
        <v>5037</v>
      </c>
      <c r="B1419" s="53" t="s">
        <v>227</v>
      </c>
      <c r="C1419" s="49">
        <f t="shared" si="68"/>
        <v>0.35335195530726254</v>
      </c>
      <c r="D1419" s="33">
        <v>62826</v>
      </c>
      <c r="E1419" s="55" t="s">
        <v>3763</v>
      </c>
      <c r="F1419" s="54">
        <v>551023001338</v>
      </c>
      <c r="G1419" s="60" t="s">
        <v>6567</v>
      </c>
      <c r="H1419" s="59">
        <v>14</v>
      </c>
      <c r="I1419" s="57">
        <v>218</v>
      </c>
      <c r="J1419" s="41"/>
      <c r="K1419" s="42"/>
      <c r="L1419" s="51">
        <f t="shared" si="69"/>
        <v>14</v>
      </c>
      <c r="M1419" s="49">
        <f t="shared" si="70"/>
        <v>6.4220183486238536E-2</v>
      </c>
      <c r="N1419" s="49" t="s">
        <v>5222</v>
      </c>
    </row>
    <row r="1420" spans="1:14" s="50" customFormat="1" ht="14.5" x14ac:dyDescent="0.35">
      <c r="A1420" s="33" t="s">
        <v>5037</v>
      </c>
      <c r="B1420" s="53" t="s">
        <v>227</v>
      </c>
      <c r="C1420" s="49">
        <f t="shared" si="68"/>
        <v>0.35335195530726254</v>
      </c>
      <c r="D1420" s="33">
        <v>62825</v>
      </c>
      <c r="E1420" s="55" t="s">
        <v>4755</v>
      </c>
      <c r="F1420" s="54">
        <v>551023003099</v>
      </c>
      <c r="G1420" s="60" t="s">
        <v>6568</v>
      </c>
      <c r="H1420" s="59">
        <v>29</v>
      </c>
      <c r="I1420" s="57">
        <v>142</v>
      </c>
      <c r="J1420" s="41"/>
      <c r="K1420" s="42"/>
      <c r="L1420" s="51">
        <f t="shared" si="69"/>
        <v>29</v>
      </c>
      <c r="M1420" s="49">
        <f t="shared" si="70"/>
        <v>0.20422535211267606</v>
      </c>
      <c r="N1420" s="49" t="s">
        <v>5222</v>
      </c>
    </row>
    <row r="1421" spans="1:14" s="50" customFormat="1" ht="14.5" x14ac:dyDescent="0.35">
      <c r="A1421" s="33" t="s">
        <v>5037</v>
      </c>
      <c r="B1421" s="53" t="s">
        <v>227</v>
      </c>
      <c r="C1421" s="49">
        <f t="shared" si="68"/>
        <v>0.35335195530726254</v>
      </c>
      <c r="D1421" s="33"/>
      <c r="E1421" s="55" t="s">
        <v>4753</v>
      </c>
      <c r="F1421" s="54">
        <v>551023003116</v>
      </c>
      <c r="G1421" s="60" t="s">
        <v>6569</v>
      </c>
      <c r="H1421" s="59">
        <v>55</v>
      </c>
      <c r="I1421" s="57">
        <v>33</v>
      </c>
      <c r="J1421" s="41"/>
      <c r="K1421" s="42"/>
      <c r="L1421" s="51">
        <f t="shared" si="69"/>
        <v>55</v>
      </c>
      <c r="M1421" s="49">
        <f t="shared" si="70"/>
        <v>1.6666666666666667</v>
      </c>
      <c r="N1421" s="49" t="s">
        <v>5222</v>
      </c>
    </row>
    <row r="1422" spans="1:14" s="50" customFormat="1" ht="14.5" x14ac:dyDescent="0.35">
      <c r="A1422" s="33" t="s">
        <v>5037</v>
      </c>
      <c r="B1422" s="53" t="s">
        <v>227</v>
      </c>
      <c r="C1422" s="49">
        <f t="shared" si="68"/>
        <v>0.35335195530726254</v>
      </c>
      <c r="D1422" s="33"/>
      <c r="E1422" s="55" t="s">
        <v>4754</v>
      </c>
      <c r="F1422" s="54">
        <v>551023003112</v>
      </c>
      <c r="G1422" s="60" t="s">
        <v>6570</v>
      </c>
      <c r="H1422" s="59">
        <v>72</v>
      </c>
      <c r="I1422" s="57">
        <v>70</v>
      </c>
      <c r="J1422" s="41"/>
      <c r="K1422" s="42"/>
      <c r="L1422" s="51">
        <f t="shared" si="69"/>
        <v>72</v>
      </c>
      <c r="M1422" s="49">
        <f t="shared" si="70"/>
        <v>1.0285714285714285</v>
      </c>
      <c r="N1422" s="49" t="s">
        <v>5222</v>
      </c>
    </row>
    <row r="1423" spans="1:14" s="50" customFormat="1" ht="14.5" x14ac:dyDescent="0.35">
      <c r="A1423" s="33" t="s">
        <v>5037</v>
      </c>
      <c r="B1423" s="53" t="s">
        <v>496</v>
      </c>
      <c r="C1423" s="49">
        <f t="shared" si="68"/>
        <v>0.31278913594985824</v>
      </c>
      <c r="D1423" s="33">
        <v>16083374</v>
      </c>
      <c r="E1423" s="55" t="s">
        <v>2319</v>
      </c>
      <c r="F1423" s="54">
        <v>551032003366</v>
      </c>
      <c r="G1423" s="60" t="s">
        <v>6571</v>
      </c>
      <c r="H1423" s="59">
        <v>182</v>
      </c>
      <c r="I1423" s="57">
        <v>125</v>
      </c>
      <c r="J1423" s="41"/>
      <c r="K1423" s="42"/>
      <c r="L1423" s="51">
        <f t="shared" si="69"/>
        <v>182</v>
      </c>
      <c r="M1423" s="49">
        <f t="shared" si="70"/>
        <v>1.456</v>
      </c>
      <c r="N1423" s="49" t="s">
        <v>5222</v>
      </c>
    </row>
    <row r="1424" spans="1:14" s="50" customFormat="1" ht="14.5" x14ac:dyDescent="0.35">
      <c r="A1424" s="33" t="s">
        <v>5037</v>
      </c>
      <c r="B1424" s="53" t="s">
        <v>496</v>
      </c>
      <c r="C1424" s="49">
        <f t="shared" si="68"/>
        <v>0.31278913594985824</v>
      </c>
      <c r="D1424" s="33">
        <v>62025</v>
      </c>
      <c r="E1424" s="55" t="s">
        <v>1785</v>
      </c>
      <c r="F1424" s="54">
        <v>551032001340</v>
      </c>
      <c r="G1424" s="60" t="s">
        <v>6572</v>
      </c>
      <c r="H1424" s="59">
        <v>112</v>
      </c>
      <c r="I1424" s="57">
        <v>256</v>
      </c>
      <c r="J1424" s="41"/>
      <c r="K1424" s="42"/>
      <c r="L1424" s="51">
        <f t="shared" si="69"/>
        <v>112</v>
      </c>
      <c r="M1424" s="49">
        <f t="shared" si="70"/>
        <v>0.4375</v>
      </c>
      <c r="N1424" s="49" t="s">
        <v>5222</v>
      </c>
    </row>
    <row r="1425" spans="1:14" s="50" customFormat="1" ht="14.5" x14ac:dyDescent="0.35">
      <c r="A1425" s="33" t="s">
        <v>5037</v>
      </c>
      <c r="B1425" s="53" t="s">
        <v>496</v>
      </c>
      <c r="C1425" s="49">
        <f t="shared" si="68"/>
        <v>0.31278913594985824</v>
      </c>
      <c r="D1425" s="33">
        <v>63354</v>
      </c>
      <c r="E1425" s="55" t="s">
        <v>2320</v>
      </c>
      <c r="F1425" s="54">
        <v>551032001342</v>
      </c>
      <c r="G1425" s="60" t="s">
        <v>6573</v>
      </c>
      <c r="H1425" s="59">
        <v>84</v>
      </c>
      <c r="I1425" s="57">
        <v>387</v>
      </c>
      <c r="J1425" s="41"/>
      <c r="K1425" s="42"/>
      <c r="L1425" s="51">
        <f t="shared" si="69"/>
        <v>84</v>
      </c>
      <c r="M1425" s="49">
        <f t="shared" si="70"/>
        <v>0.21705426356589147</v>
      </c>
      <c r="N1425" s="49" t="s">
        <v>5222</v>
      </c>
    </row>
    <row r="1426" spans="1:14" s="50" customFormat="1" ht="14.5" x14ac:dyDescent="0.35">
      <c r="A1426" s="33" t="s">
        <v>5037</v>
      </c>
      <c r="B1426" s="53" t="s">
        <v>496</v>
      </c>
      <c r="C1426" s="49">
        <f t="shared" si="68"/>
        <v>0.31278913594985824</v>
      </c>
      <c r="D1426" s="33">
        <v>63351</v>
      </c>
      <c r="E1426" s="55" t="s">
        <v>1607</v>
      </c>
      <c r="F1426" s="54">
        <v>551032001344</v>
      </c>
      <c r="G1426" s="60" t="s">
        <v>6574</v>
      </c>
      <c r="H1426" s="59">
        <v>16</v>
      </c>
      <c r="I1426" s="57">
        <v>252</v>
      </c>
      <c r="J1426" s="41"/>
      <c r="K1426" s="42"/>
      <c r="L1426" s="51">
        <f t="shared" si="69"/>
        <v>16</v>
      </c>
      <c r="M1426" s="49">
        <f t="shared" si="70"/>
        <v>6.3492063492063489E-2</v>
      </c>
      <c r="N1426" s="49" t="s">
        <v>5222</v>
      </c>
    </row>
    <row r="1427" spans="1:14" s="50" customFormat="1" ht="14.5" x14ac:dyDescent="0.35">
      <c r="A1427" s="33" t="s">
        <v>5037</v>
      </c>
      <c r="B1427" s="53" t="s">
        <v>496</v>
      </c>
      <c r="C1427" s="49">
        <f t="shared" si="68"/>
        <v>0.31278913594985824</v>
      </c>
      <c r="D1427" s="33">
        <v>63353</v>
      </c>
      <c r="E1427" s="55" t="s">
        <v>1367</v>
      </c>
      <c r="F1427" s="54">
        <v>551032000579</v>
      </c>
      <c r="G1427" s="60" t="s">
        <v>6575</v>
      </c>
      <c r="H1427" s="59">
        <v>44</v>
      </c>
      <c r="I1427" s="57">
        <v>487</v>
      </c>
      <c r="J1427" s="41"/>
      <c r="K1427" s="42"/>
      <c r="L1427" s="51">
        <f t="shared" si="69"/>
        <v>44</v>
      </c>
      <c r="M1427" s="49">
        <f t="shared" si="70"/>
        <v>9.034907597535935E-2</v>
      </c>
      <c r="N1427" s="49" t="s">
        <v>5222</v>
      </c>
    </row>
    <row r="1428" spans="1:14" s="50" customFormat="1" ht="14.5" x14ac:dyDescent="0.35">
      <c r="A1428" s="33" t="s">
        <v>5037</v>
      </c>
      <c r="B1428" s="53" t="s">
        <v>496</v>
      </c>
      <c r="C1428" s="49">
        <f t="shared" si="68"/>
        <v>0.31278913594985824</v>
      </c>
      <c r="D1428" s="33">
        <v>60972</v>
      </c>
      <c r="E1428" s="55" t="s">
        <v>1595</v>
      </c>
      <c r="F1428" s="54">
        <v>551032002373</v>
      </c>
      <c r="G1428" s="60" t="s">
        <v>6576</v>
      </c>
      <c r="H1428" s="59">
        <v>149</v>
      </c>
      <c r="I1428" s="57">
        <v>397</v>
      </c>
      <c r="J1428" s="41"/>
      <c r="K1428" s="42"/>
      <c r="L1428" s="51">
        <f t="shared" si="69"/>
        <v>149</v>
      </c>
      <c r="M1428" s="49">
        <f t="shared" si="70"/>
        <v>0.37531486146095716</v>
      </c>
      <c r="N1428" s="49" t="s">
        <v>5222</v>
      </c>
    </row>
    <row r="1429" spans="1:14" s="50" customFormat="1" ht="14.5" x14ac:dyDescent="0.35">
      <c r="A1429" s="33" t="s">
        <v>5037</v>
      </c>
      <c r="B1429" s="53" t="s">
        <v>496</v>
      </c>
      <c r="C1429" s="49">
        <f t="shared" si="68"/>
        <v>0.31278913594985824</v>
      </c>
      <c r="D1429" s="33">
        <v>63356</v>
      </c>
      <c r="E1429" s="55" t="s">
        <v>2321</v>
      </c>
      <c r="F1429" s="54">
        <v>551032001348</v>
      </c>
      <c r="G1429" s="60" t="s">
        <v>6577</v>
      </c>
      <c r="H1429" s="59">
        <v>161</v>
      </c>
      <c r="I1429" s="59">
        <v>2022</v>
      </c>
      <c r="J1429" s="41"/>
      <c r="K1429" s="42"/>
      <c r="L1429" s="51">
        <f t="shared" si="69"/>
        <v>161</v>
      </c>
      <c r="M1429" s="49">
        <f t="shared" si="70"/>
        <v>7.962413452027696E-2</v>
      </c>
      <c r="N1429" s="49" t="s">
        <v>5222</v>
      </c>
    </row>
    <row r="1430" spans="1:14" s="50" customFormat="1" ht="14.5" x14ac:dyDescent="0.35">
      <c r="A1430" s="33" t="s">
        <v>5037</v>
      </c>
      <c r="B1430" s="53" t="s">
        <v>496</v>
      </c>
      <c r="C1430" s="49">
        <f t="shared" si="68"/>
        <v>0.31278913594985824</v>
      </c>
      <c r="D1430" s="33">
        <v>62914</v>
      </c>
      <c r="E1430" s="55" t="s">
        <v>1009</v>
      </c>
      <c r="F1430" s="54">
        <v>551032001350</v>
      </c>
      <c r="G1430" s="60" t="s">
        <v>6578</v>
      </c>
      <c r="H1430" s="59">
        <v>154</v>
      </c>
      <c r="I1430" s="59">
        <v>113</v>
      </c>
      <c r="J1430" s="41"/>
      <c r="K1430" s="42"/>
      <c r="L1430" s="51">
        <f t="shared" si="69"/>
        <v>154</v>
      </c>
      <c r="M1430" s="49">
        <f t="shared" si="70"/>
        <v>1.3628318584070795</v>
      </c>
      <c r="N1430" s="49" t="s">
        <v>5222</v>
      </c>
    </row>
    <row r="1431" spans="1:14" s="50" customFormat="1" ht="14.5" x14ac:dyDescent="0.35">
      <c r="A1431" s="33" t="s">
        <v>5037</v>
      </c>
      <c r="B1431" s="53" t="s">
        <v>496</v>
      </c>
      <c r="C1431" s="49">
        <f t="shared" si="68"/>
        <v>0.31278913594985824</v>
      </c>
      <c r="D1431" s="33">
        <v>63348</v>
      </c>
      <c r="E1431" s="55" t="s">
        <v>2322</v>
      </c>
      <c r="F1431" s="54">
        <v>551032002308</v>
      </c>
      <c r="G1431" s="60" t="s">
        <v>6579</v>
      </c>
      <c r="H1431" s="59">
        <v>41</v>
      </c>
      <c r="I1431" s="59">
        <v>969</v>
      </c>
      <c r="J1431" s="41"/>
      <c r="K1431" s="42"/>
      <c r="L1431" s="51">
        <f t="shared" si="69"/>
        <v>41</v>
      </c>
      <c r="M1431" s="49">
        <f t="shared" si="70"/>
        <v>4.2311661506707947E-2</v>
      </c>
      <c r="N1431" s="49" t="s">
        <v>5222</v>
      </c>
    </row>
    <row r="1432" spans="1:14" s="50" customFormat="1" ht="14.5" x14ac:dyDescent="0.35">
      <c r="A1432" s="33" t="s">
        <v>5037</v>
      </c>
      <c r="B1432" s="53" t="s">
        <v>496</v>
      </c>
      <c r="C1432" s="49">
        <f t="shared" si="68"/>
        <v>0.31278913594985824</v>
      </c>
      <c r="D1432" s="33">
        <v>63339</v>
      </c>
      <c r="E1432" s="55" t="s">
        <v>2323</v>
      </c>
      <c r="F1432" s="54">
        <v>551032001351</v>
      </c>
      <c r="G1432" s="60" t="s">
        <v>6580</v>
      </c>
      <c r="H1432" s="59">
        <v>533</v>
      </c>
      <c r="I1432" s="57">
        <v>374</v>
      </c>
      <c r="J1432" s="41"/>
      <c r="K1432" s="42"/>
      <c r="L1432" s="51">
        <f t="shared" si="69"/>
        <v>533</v>
      </c>
      <c r="M1432" s="49">
        <f t="shared" si="70"/>
        <v>1.4251336898395721</v>
      </c>
      <c r="N1432" s="49" t="s">
        <v>5222</v>
      </c>
    </row>
    <row r="1433" spans="1:14" s="50" customFormat="1" ht="14.5" x14ac:dyDescent="0.35">
      <c r="A1433" s="33" t="s">
        <v>5037</v>
      </c>
      <c r="B1433" s="53" t="s">
        <v>496</v>
      </c>
      <c r="C1433" s="49">
        <f t="shared" si="68"/>
        <v>0.31278913594985824</v>
      </c>
      <c r="D1433" s="33">
        <v>110</v>
      </c>
      <c r="E1433" s="55" t="s">
        <v>2324</v>
      </c>
      <c r="F1433" s="54">
        <v>551032002995</v>
      </c>
      <c r="G1433" s="60" t="s">
        <v>6581</v>
      </c>
      <c r="H1433" s="59">
        <v>60</v>
      </c>
      <c r="I1433" s="57">
        <v>215</v>
      </c>
      <c r="J1433" s="41"/>
      <c r="K1433" s="42"/>
      <c r="L1433" s="51">
        <f t="shared" si="69"/>
        <v>60</v>
      </c>
      <c r="M1433" s="49">
        <f t="shared" si="70"/>
        <v>0.27906976744186046</v>
      </c>
      <c r="N1433" s="49" t="s">
        <v>5222</v>
      </c>
    </row>
    <row r="1434" spans="1:14" s="50" customFormat="1" ht="14.5" x14ac:dyDescent="0.35">
      <c r="A1434" s="33" t="s">
        <v>5037</v>
      </c>
      <c r="B1434" s="53" t="s">
        <v>496</v>
      </c>
      <c r="C1434" s="49">
        <f t="shared" si="68"/>
        <v>0.31278913594985824</v>
      </c>
      <c r="D1434" s="33">
        <v>63350</v>
      </c>
      <c r="E1434" s="55" t="s">
        <v>2325</v>
      </c>
      <c r="F1434" s="54">
        <v>551032001353</v>
      </c>
      <c r="G1434" s="60" t="s">
        <v>6582</v>
      </c>
      <c r="H1434" s="59">
        <v>289</v>
      </c>
      <c r="I1434" s="57">
        <v>411</v>
      </c>
      <c r="J1434" s="41"/>
      <c r="K1434" s="42"/>
      <c r="L1434" s="51">
        <f t="shared" si="69"/>
        <v>289</v>
      </c>
      <c r="M1434" s="49">
        <f t="shared" si="70"/>
        <v>0.7031630170316302</v>
      </c>
      <c r="N1434" s="49" t="s">
        <v>5222</v>
      </c>
    </row>
    <row r="1435" spans="1:14" s="50" customFormat="1" ht="14.5" x14ac:dyDescent="0.35">
      <c r="A1435" s="33" t="s">
        <v>5037</v>
      </c>
      <c r="B1435" s="53" t="s">
        <v>496</v>
      </c>
      <c r="C1435" s="49">
        <f t="shared" si="68"/>
        <v>0.31278913594985824</v>
      </c>
      <c r="D1435" s="33">
        <v>63346</v>
      </c>
      <c r="E1435" s="55" t="s">
        <v>3777</v>
      </c>
      <c r="F1435" s="54">
        <v>551032001354</v>
      </c>
      <c r="G1435" s="60" t="s">
        <v>6583</v>
      </c>
      <c r="H1435" s="59">
        <v>146</v>
      </c>
      <c r="I1435" s="57">
        <v>418</v>
      </c>
      <c r="J1435" s="41"/>
      <c r="K1435" s="42"/>
      <c r="L1435" s="51">
        <f t="shared" si="69"/>
        <v>146</v>
      </c>
      <c r="M1435" s="49">
        <f t="shared" si="70"/>
        <v>0.34928229665071769</v>
      </c>
      <c r="N1435" s="49" t="s">
        <v>5222</v>
      </c>
    </row>
    <row r="1436" spans="1:14" s="50" customFormat="1" ht="14.5" x14ac:dyDescent="0.35">
      <c r="A1436" s="33" t="s">
        <v>5037</v>
      </c>
      <c r="B1436" s="53" t="s">
        <v>496</v>
      </c>
      <c r="C1436" s="49">
        <f t="shared" si="68"/>
        <v>0.31278913594985824</v>
      </c>
      <c r="D1436" s="33">
        <v>61919</v>
      </c>
      <c r="E1436" s="55" t="s">
        <v>920</v>
      </c>
      <c r="F1436" s="54">
        <v>551032001355</v>
      </c>
      <c r="G1436" s="60" t="s">
        <v>6584</v>
      </c>
      <c r="H1436" s="59">
        <v>125</v>
      </c>
      <c r="I1436" s="57">
        <v>275</v>
      </c>
      <c r="J1436" s="41"/>
      <c r="K1436" s="42"/>
      <c r="L1436" s="51">
        <f t="shared" si="69"/>
        <v>125</v>
      </c>
      <c r="M1436" s="49">
        <f t="shared" si="70"/>
        <v>0.45454545454545453</v>
      </c>
      <c r="N1436" s="49" t="s">
        <v>5222</v>
      </c>
    </row>
    <row r="1437" spans="1:14" s="50" customFormat="1" ht="14.5" x14ac:dyDescent="0.35">
      <c r="A1437" s="33" t="s">
        <v>5038</v>
      </c>
      <c r="B1437" s="53" t="s">
        <v>124</v>
      </c>
      <c r="C1437" s="49">
        <f t="shared" si="68"/>
        <v>0.40688912809472549</v>
      </c>
      <c r="D1437" s="33">
        <v>62556</v>
      </c>
      <c r="E1437" s="55" t="s">
        <v>718</v>
      </c>
      <c r="F1437" s="54">
        <v>551035001356</v>
      </c>
      <c r="G1437" s="60" t="s">
        <v>6585</v>
      </c>
      <c r="H1437" s="59">
        <v>77</v>
      </c>
      <c r="I1437" s="57">
        <v>422</v>
      </c>
      <c r="J1437" s="41"/>
      <c r="K1437" s="42"/>
      <c r="L1437" s="51">
        <f t="shared" si="69"/>
        <v>77</v>
      </c>
      <c r="M1437" s="49">
        <f t="shared" si="70"/>
        <v>0.18246445497630331</v>
      </c>
      <c r="N1437" s="49" t="s">
        <v>5222</v>
      </c>
    </row>
    <row r="1438" spans="1:14" s="50" customFormat="1" ht="14.5" x14ac:dyDescent="0.35">
      <c r="A1438" s="33" t="s">
        <v>5038</v>
      </c>
      <c r="B1438" s="53" t="s">
        <v>124</v>
      </c>
      <c r="C1438" s="49">
        <f t="shared" si="68"/>
        <v>0.40688912809472549</v>
      </c>
      <c r="D1438" s="33"/>
      <c r="E1438" s="55" t="s">
        <v>4756</v>
      </c>
      <c r="F1438" s="54">
        <v>551035001357</v>
      </c>
      <c r="G1438" s="60" t="s">
        <v>6586</v>
      </c>
      <c r="H1438" s="59">
        <v>148</v>
      </c>
      <c r="I1438" s="57">
        <v>301</v>
      </c>
      <c r="J1438" s="41"/>
      <c r="K1438" s="42"/>
      <c r="L1438" s="51">
        <f t="shared" si="69"/>
        <v>148</v>
      </c>
      <c r="M1438" s="49">
        <f t="shared" si="70"/>
        <v>0.49169435215946844</v>
      </c>
      <c r="N1438" s="49" t="s">
        <v>5222</v>
      </c>
    </row>
    <row r="1439" spans="1:14" s="50" customFormat="1" ht="14.5" x14ac:dyDescent="0.35">
      <c r="A1439" s="33" t="s">
        <v>5038</v>
      </c>
      <c r="B1439" s="53" t="s">
        <v>124</v>
      </c>
      <c r="C1439" s="49">
        <f t="shared" si="68"/>
        <v>0.40688912809472549</v>
      </c>
      <c r="D1439" s="33"/>
      <c r="E1439" s="55" t="s">
        <v>4757</v>
      </c>
      <c r="F1439" s="54">
        <v>551035002326</v>
      </c>
      <c r="G1439" s="60" t="s">
        <v>6587</v>
      </c>
      <c r="H1439" s="59">
        <v>153</v>
      </c>
      <c r="I1439" s="57">
        <v>206</v>
      </c>
      <c r="J1439" s="41"/>
      <c r="K1439" s="42"/>
      <c r="L1439" s="51">
        <f t="shared" si="69"/>
        <v>153</v>
      </c>
      <c r="M1439" s="49">
        <f t="shared" si="70"/>
        <v>0.74271844660194175</v>
      </c>
      <c r="N1439" s="49" t="s">
        <v>5222</v>
      </c>
    </row>
    <row r="1440" spans="1:14" s="50" customFormat="1" ht="14.5" x14ac:dyDescent="0.35">
      <c r="A1440" s="33" t="s">
        <v>5039</v>
      </c>
      <c r="B1440" s="53" t="s">
        <v>502</v>
      </c>
      <c r="C1440" s="49">
        <f t="shared" si="68"/>
        <v>0.73901345291479825</v>
      </c>
      <c r="D1440" s="33">
        <v>62560</v>
      </c>
      <c r="E1440" s="55" t="s">
        <v>2353</v>
      </c>
      <c r="F1440" s="54">
        <v>551038001358</v>
      </c>
      <c r="G1440" s="60" t="s">
        <v>6588</v>
      </c>
      <c r="H1440" s="59">
        <v>191</v>
      </c>
      <c r="I1440" s="57">
        <v>347</v>
      </c>
      <c r="J1440" s="41"/>
      <c r="K1440" s="42"/>
      <c r="L1440" s="51">
        <f t="shared" si="69"/>
        <v>191</v>
      </c>
      <c r="M1440" s="49">
        <f t="shared" si="70"/>
        <v>0.55043227665706052</v>
      </c>
      <c r="N1440" s="49" t="s">
        <v>5222</v>
      </c>
    </row>
    <row r="1441" spans="1:14" s="50" customFormat="1" ht="14.5" x14ac:dyDescent="0.35">
      <c r="A1441" s="33" t="s">
        <v>5039</v>
      </c>
      <c r="B1441" s="53" t="s">
        <v>502</v>
      </c>
      <c r="C1441" s="49">
        <f t="shared" si="68"/>
        <v>0.73901345291479825</v>
      </c>
      <c r="D1441" s="33">
        <v>100</v>
      </c>
      <c r="E1441" s="55" t="s">
        <v>2354</v>
      </c>
      <c r="F1441" s="54">
        <v>551038002957</v>
      </c>
      <c r="G1441" s="60" t="s">
        <v>6589</v>
      </c>
      <c r="H1441" s="59">
        <v>119</v>
      </c>
      <c r="I1441" s="57">
        <v>21</v>
      </c>
      <c r="J1441" s="41"/>
      <c r="K1441" s="42"/>
      <c r="L1441" s="51">
        <f t="shared" si="69"/>
        <v>119</v>
      </c>
      <c r="M1441" s="49">
        <f t="shared" si="70"/>
        <v>5.666666666666667</v>
      </c>
      <c r="N1441" s="49" t="s">
        <v>5222</v>
      </c>
    </row>
    <row r="1442" spans="1:14" s="50" customFormat="1" ht="14.5" x14ac:dyDescent="0.35">
      <c r="A1442" s="33" t="s">
        <v>5039</v>
      </c>
      <c r="B1442" s="53" t="s">
        <v>502</v>
      </c>
      <c r="C1442" s="49">
        <f t="shared" si="68"/>
        <v>0.73901345291479825</v>
      </c>
      <c r="D1442" s="33">
        <v>62562</v>
      </c>
      <c r="E1442" s="55" t="s">
        <v>2355</v>
      </c>
      <c r="F1442" s="54">
        <v>551038002344</v>
      </c>
      <c r="G1442" s="60" t="s">
        <v>6590</v>
      </c>
      <c r="H1442" s="59">
        <v>100</v>
      </c>
      <c r="I1442" s="57">
        <v>290</v>
      </c>
      <c r="J1442" s="41"/>
      <c r="K1442" s="42"/>
      <c r="L1442" s="51">
        <f t="shared" si="69"/>
        <v>100</v>
      </c>
      <c r="M1442" s="49">
        <f t="shared" si="70"/>
        <v>0.34482758620689657</v>
      </c>
      <c r="N1442" s="49" t="s">
        <v>5222</v>
      </c>
    </row>
    <row r="1443" spans="1:14" s="50" customFormat="1" ht="14.5" x14ac:dyDescent="0.35">
      <c r="A1443" s="33" t="s">
        <v>5039</v>
      </c>
      <c r="B1443" s="53" t="s">
        <v>502</v>
      </c>
      <c r="C1443" s="49">
        <f t="shared" si="68"/>
        <v>0.73901345291479825</v>
      </c>
      <c r="D1443" s="33">
        <v>150</v>
      </c>
      <c r="E1443" s="55" t="s">
        <v>2356</v>
      </c>
      <c r="F1443" s="54">
        <v>551038003014</v>
      </c>
      <c r="G1443" s="60" t="s">
        <v>6591</v>
      </c>
      <c r="H1443" s="59">
        <v>188</v>
      </c>
      <c r="I1443" s="57">
        <v>62</v>
      </c>
      <c r="J1443" s="41"/>
      <c r="K1443" s="42"/>
      <c r="L1443" s="51">
        <f t="shared" si="69"/>
        <v>188</v>
      </c>
      <c r="M1443" s="49">
        <f t="shared" si="70"/>
        <v>3.032258064516129</v>
      </c>
      <c r="N1443" s="49" t="s">
        <v>5222</v>
      </c>
    </row>
    <row r="1444" spans="1:14" s="50" customFormat="1" ht="14.5" x14ac:dyDescent="0.35">
      <c r="A1444" s="33" t="s">
        <v>5039</v>
      </c>
      <c r="B1444" s="53" t="s">
        <v>502</v>
      </c>
      <c r="C1444" s="49">
        <f t="shared" si="68"/>
        <v>0.73901345291479825</v>
      </c>
      <c r="D1444" s="33">
        <v>400</v>
      </c>
      <c r="E1444" s="55" t="s">
        <v>3786</v>
      </c>
      <c r="F1444" s="54">
        <v>551038002617</v>
      </c>
      <c r="G1444" s="60" t="s">
        <v>6592</v>
      </c>
      <c r="H1444" s="59">
        <v>8</v>
      </c>
      <c r="I1444" s="57">
        <v>13</v>
      </c>
      <c r="J1444" s="41"/>
      <c r="K1444" s="42"/>
      <c r="L1444" s="51">
        <f t="shared" si="69"/>
        <v>8</v>
      </c>
      <c r="M1444" s="49">
        <f t="shared" si="70"/>
        <v>0.61538461538461542</v>
      </c>
      <c r="N1444" s="49" t="s">
        <v>5222</v>
      </c>
    </row>
    <row r="1445" spans="1:14" s="50" customFormat="1" ht="14.5" x14ac:dyDescent="0.35">
      <c r="A1445" s="33" t="s">
        <v>5039</v>
      </c>
      <c r="B1445" s="53" t="s">
        <v>502</v>
      </c>
      <c r="C1445" s="49">
        <f t="shared" si="68"/>
        <v>0.73901345291479825</v>
      </c>
      <c r="D1445" s="33">
        <v>62561</v>
      </c>
      <c r="E1445" s="55" t="s">
        <v>2357</v>
      </c>
      <c r="F1445" s="54">
        <v>551038001360</v>
      </c>
      <c r="G1445" s="60" t="s">
        <v>6593</v>
      </c>
      <c r="H1445" s="59">
        <v>183</v>
      </c>
      <c r="I1445" s="57">
        <v>237</v>
      </c>
      <c r="J1445" s="41"/>
      <c r="K1445" s="42"/>
      <c r="L1445" s="51">
        <f t="shared" si="69"/>
        <v>183</v>
      </c>
      <c r="M1445" s="49">
        <f t="shared" si="70"/>
        <v>0.77215189873417722</v>
      </c>
      <c r="N1445" s="49" t="s">
        <v>5222</v>
      </c>
    </row>
    <row r="1446" spans="1:14" s="50" customFormat="1" ht="14.5" x14ac:dyDescent="0.35">
      <c r="A1446" s="33" t="s">
        <v>5039</v>
      </c>
      <c r="B1446" s="53" t="s">
        <v>502</v>
      </c>
      <c r="C1446" s="49">
        <f t="shared" si="68"/>
        <v>0.73901345291479825</v>
      </c>
      <c r="D1446" s="33"/>
      <c r="E1446" s="55" t="s">
        <v>4758</v>
      </c>
      <c r="F1446" s="54">
        <v>551038003089</v>
      </c>
      <c r="G1446" s="60" t="s">
        <v>6594</v>
      </c>
      <c r="H1446" s="59">
        <v>35</v>
      </c>
      <c r="I1446" s="57">
        <v>145</v>
      </c>
      <c r="J1446" s="41"/>
      <c r="K1446" s="42"/>
      <c r="L1446" s="51">
        <f t="shared" si="69"/>
        <v>35</v>
      </c>
      <c r="M1446" s="49">
        <f t="shared" si="70"/>
        <v>0.2413793103448276</v>
      </c>
      <c r="N1446" s="49" t="s">
        <v>5222</v>
      </c>
    </row>
    <row r="1447" spans="1:14" s="50" customFormat="1" ht="14.5" x14ac:dyDescent="0.35">
      <c r="A1447" s="33" t="s">
        <v>5040</v>
      </c>
      <c r="B1447" s="53" t="s">
        <v>117</v>
      </c>
      <c r="C1447" s="49">
        <f t="shared" si="68"/>
        <v>0.45714285714285713</v>
      </c>
      <c r="D1447" s="33"/>
      <c r="E1447" s="55" t="s">
        <v>4721</v>
      </c>
      <c r="F1447" s="54" t="s">
        <v>2392</v>
      </c>
      <c r="G1447" s="60" t="s">
        <v>6595</v>
      </c>
      <c r="H1447" s="59">
        <v>9</v>
      </c>
      <c r="I1447" s="57">
        <v>1</v>
      </c>
      <c r="J1447" s="41"/>
      <c r="K1447" s="42"/>
      <c r="L1447" s="51">
        <f t="shared" si="69"/>
        <v>9</v>
      </c>
      <c r="M1447" s="49">
        <f t="shared" si="70"/>
        <v>9</v>
      </c>
      <c r="N1447" s="49" t="s">
        <v>5222</v>
      </c>
    </row>
    <row r="1448" spans="1:14" s="50" customFormat="1" ht="14.5" x14ac:dyDescent="0.35">
      <c r="A1448" s="33" t="s">
        <v>5040</v>
      </c>
      <c r="B1448" s="53" t="s">
        <v>117</v>
      </c>
      <c r="C1448" s="49">
        <f t="shared" si="68"/>
        <v>0.45714285714285713</v>
      </c>
      <c r="D1448" s="33"/>
      <c r="E1448" s="55" t="s">
        <v>699</v>
      </c>
      <c r="F1448" s="54">
        <v>551044001362</v>
      </c>
      <c r="G1448" s="60" t="s">
        <v>6596</v>
      </c>
      <c r="H1448" s="59">
        <v>94</v>
      </c>
      <c r="I1448" s="57">
        <v>156</v>
      </c>
      <c r="J1448" s="41"/>
      <c r="K1448" s="42"/>
      <c r="L1448" s="51">
        <f t="shared" si="69"/>
        <v>94</v>
      </c>
      <c r="M1448" s="49">
        <f t="shared" si="70"/>
        <v>0.60256410256410253</v>
      </c>
      <c r="N1448" s="49" t="s">
        <v>5222</v>
      </c>
    </row>
    <row r="1449" spans="1:14" s="50" customFormat="1" ht="14.5" x14ac:dyDescent="0.35">
      <c r="A1449" s="33" t="s">
        <v>5040</v>
      </c>
      <c r="B1449" s="53" t="s">
        <v>117</v>
      </c>
      <c r="C1449" s="49">
        <f t="shared" si="68"/>
        <v>0.45714285714285713</v>
      </c>
      <c r="D1449" s="33"/>
      <c r="E1449" s="55" t="s">
        <v>4759</v>
      </c>
      <c r="F1449" s="54">
        <v>551044001363</v>
      </c>
      <c r="G1449" s="60" t="s">
        <v>6597</v>
      </c>
      <c r="H1449" s="59">
        <v>41</v>
      </c>
      <c r="I1449" s="57">
        <v>94</v>
      </c>
      <c r="J1449" s="41"/>
      <c r="K1449" s="42"/>
      <c r="L1449" s="51">
        <f t="shared" si="69"/>
        <v>41</v>
      </c>
      <c r="M1449" s="49">
        <f t="shared" si="70"/>
        <v>0.43617021276595747</v>
      </c>
      <c r="N1449" s="49" t="s">
        <v>5222</v>
      </c>
    </row>
    <row r="1450" spans="1:14" s="50" customFormat="1" ht="14.5" x14ac:dyDescent="0.35">
      <c r="A1450" s="33" t="s">
        <v>5040</v>
      </c>
      <c r="B1450" s="53" t="s">
        <v>117</v>
      </c>
      <c r="C1450" s="49">
        <f t="shared" si="68"/>
        <v>0.45714285714285713</v>
      </c>
      <c r="D1450" s="33"/>
      <c r="E1450" s="55" t="s">
        <v>4760</v>
      </c>
      <c r="F1450" s="54">
        <v>551044003117</v>
      </c>
      <c r="G1450" s="60" t="s">
        <v>6598</v>
      </c>
      <c r="H1450" s="59">
        <v>0</v>
      </c>
      <c r="I1450" s="57">
        <v>64</v>
      </c>
      <c r="J1450" s="41"/>
      <c r="K1450" s="42"/>
      <c r="L1450" s="51">
        <f t="shared" si="69"/>
        <v>0</v>
      </c>
      <c r="M1450" s="49">
        <f t="shared" si="70"/>
        <v>0</v>
      </c>
      <c r="N1450" s="49" t="s">
        <v>5222</v>
      </c>
    </row>
    <row r="1451" spans="1:14" s="50" customFormat="1" ht="14.5" x14ac:dyDescent="0.35">
      <c r="A1451" s="33" t="s">
        <v>5041</v>
      </c>
      <c r="B1451" s="53" t="s">
        <v>478</v>
      </c>
      <c r="C1451" s="49">
        <f t="shared" si="68"/>
        <v>0.10891997248337537</v>
      </c>
      <c r="D1451" s="33">
        <v>16064420</v>
      </c>
      <c r="E1451" s="55" t="s">
        <v>2243</v>
      </c>
      <c r="F1451" s="54">
        <v>551047001366</v>
      </c>
      <c r="G1451" s="60" t="s">
        <v>6599</v>
      </c>
      <c r="H1451" s="59">
        <v>86</v>
      </c>
      <c r="I1451" s="57">
        <v>1095</v>
      </c>
      <c r="J1451" s="41"/>
      <c r="K1451" s="42"/>
      <c r="L1451" s="51">
        <f t="shared" si="69"/>
        <v>86</v>
      </c>
      <c r="M1451" s="49">
        <f t="shared" si="70"/>
        <v>7.8538812785388129E-2</v>
      </c>
      <c r="N1451" s="49" t="s">
        <v>5222</v>
      </c>
    </row>
    <row r="1452" spans="1:14" s="50" customFormat="1" ht="14.5" x14ac:dyDescent="0.35">
      <c r="A1452" s="33" t="s">
        <v>5041</v>
      </c>
      <c r="B1452" s="53" t="s">
        <v>478</v>
      </c>
      <c r="C1452" s="49">
        <f t="shared" si="68"/>
        <v>0.10891997248337537</v>
      </c>
      <c r="D1452" s="33">
        <v>62989</v>
      </c>
      <c r="E1452" s="55" t="s">
        <v>1765</v>
      </c>
      <c r="F1452" s="54">
        <v>551047000224</v>
      </c>
      <c r="G1452" s="60" t="s">
        <v>6600</v>
      </c>
      <c r="H1452" s="59">
        <v>46</v>
      </c>
      <c r="I1452" s="57">
        <v>575</v>
      </c>
      <c r="J1452" s="41"/>
      <c r="K1452" s="42"/>
      <c r="L1452" s="51">
        <f t="shared" si="69"/>
        <v>46</v>
      </c>
      <c r="M1452" s="49">
        <f t="shared" si="70"/>
        <v>0.08</v>
      </c>
      <c r="N1452" s="49" t="s">
        <v>5222</v>
      </c>
    </row>
    <row r="1453" spans="1:14" s="50" customFormat="1" ht="14.5" x14ac:dyDescent="0.35">
      <c r="A1453" s="33" t="s">
        <v>5041</v>
      </c>
      <c r="B1453" s="53" t="s">
        <v>478</v>
      </c>
      <c r="C1453" s="49">
        <f t="shared" si="68"/>
        <v>0.10891997248337537</v>
      </c>
      <c r="D1453" s="33">
        <v>16064419</v>
      </c>
      <c r="E1453" s="55" t="s">
        <v>2244</v>
      </c>
      <c r="F1453" s="54">
        <v>551047001372</v>
      </c>
      <c r="G1453" s="60" t="s">
        <v>6601</v>
      </c>
      <c r="H1453" s="59">
        <v>35</v>
      </c>
      <c r="I1453" s="57">
        <v>1107</v>
      </c>
      <c r="J1453" s="41"/>
      <c r="K1453" s="42"/>
      <c r="L1453" s="51">
        <f t="shared" si="69"/>
        <v>35</v>
      </c>
      <c r="M1453" s="49">
        <f t="shared" si="70"/>
        <v>3.1616982836495035E-2</v>
      </c>
      <c r="N1453" s="49" t="s">
        <v>5222</v>
      </c>
    </row>
    <row r="1454" spans="1:14" s="50" customFormat="1" ht="14.5" x14ac:dyDescent="0.35">
      <c r="A1454" s="33" t="s">
        <v>5041</v>
      </c>
      <c r="B1454" s="53" t="s">
        <v>478</v>
      </c>
      <c r="C1454" s="49">
        <f t="shared" si="68"/>
        <v>0.10891997248337537</v>
      </c>
      <c r="D1454" s="33">
        <v>60915</v>
      </c>
      <c r="E1454" s="55" t="s">
        <v>2245</v>
      </c>
      <c r="F1454" s="54">
        <v>551047001373</v>
      </c>
      <c r="G1454" s="60" t="s">
        <v>6602</v>
      </c>
      <c r="H1454" s="59">
        <v>96</v>
      </c>
      <c r="I1454" s="57">
        <v>484</v>
      </c>
      <c r="J1454" s="41"/>
      <c r="K1454" s="42"/>
      <c r="L1454" s="51">
        <f t="shared" si="69"/>
        <v>96</v>
      </c>
      <c r="M1454" s="49">
        <f t="shared" si="70"/>
        <v>0.19834710743801653</v>
      </c>
      <c r="N1454" s="49" t="s">
        <v>5222</v>
      </c>
    </row>
    <row r="1455" spans="1:14" s="50" customFormat="1" ht="14.5" x14ac:dyDescent="0.35">
      <c r="A1455" s="33" t="s">
        <v>5041</v>
      </c>
      <c r="B1455" s="53" t="s">
        <v>478</v>
      </c>
      <c r="C1455" s="49">
        <f t="shared" si="68"/>
        <v>0.10891997248337537</v>
      </c>
      <c r="D1455" s="33">
        <v>60881</v>
      </c>
      <c r="E1455" s="55" t="s">
        <v>2246</v>
      </c>
      <c r="F1455" s="54">
        <v>551047001365</v>
      </c>
      <c r="G1455" s="60" t="s">
        <v>6603</v>
      </c>
      <c r="H1455" s="59">
        <v>39</v>
      </c>
      <c r="I1455" s="57">
        <v>470</v>
      </c>
      <c r="J1455" s="41"/>
      <c r="K1455" s="42"/>
      <c r="L1455" s="51">
        <f t="shared" si="69"/>
        <v>39</v>
      </c>
      <c r="M1455" s="49">
        <f t="shared" si="70"/>
        <v>8.2978723404255314E-2</v>
      </c>
      <c r="N1455" s="49" t="s">
        <v>5222</v>
      </c>
    </row>
    <row r="1456" spans="1:14" s="50" customFormat="1" ht="14.5" x14ac:dyDescent="0.35">
      <c r="A1456" s="33" t="s">
        <v>5041</v>
      </c>
      <c r="B1456" s="53" t="s">
        <v>478</v>
      </c>
      <c r="C1456" s="49">
        <f t="shared" si="68"/>
        <v>0.10891997248337537</v>
      </c>
      <c r="D1456" s="33">
        <v>16042218</v>
      </c>
      <c r="E1456" s="55" t="s">
        <v>2247</v>
      </c>
      <c r="F1456" s="54">
        <v>551047002667</v>
      </c>
      <c r="G1456" s="60" t="s">
        <v>6604</v>
      </c>
      <c r="H1456" s="59">
        <v>173</v>
      </c>
      <c r="I1456" s="57">
        <v>630</v>
      </c>
      <c r="J1456" s="41"/>
      <c r="K1456" s="42"/>
      <c r="L1456" s="51">
        <f t="shared" si="69"/>
        <v>173</v>
      </c>
      <c r="M1456" s="49">
        <f t="shared" si="70"/>
        <v>0.27460317460317463</v>
      </c>
      <c r="N1456" s="49" t="s">
        <v>5222</v>
      </c>
    </row>
    <row r="1457" spans="1:14" s="50" customFormat="1" ht="14.5" x14ac:dyDescent="0.35">
      <c r="A1457" s="33" t="s">
        <v>5042</v>
      </c>
      <c r="B1457" s="53" t="s">
        <v>205</v>
      </c>
      <c r="C1457" s="49">
        <f t="shared" si="68"/>
        <v>0.26112185686653772</v>
      </c>
      <c r="D1457" s="33">
        <v>61668</v>
      </c>
      <c r="E1457" s="55" t="s">
        <v>1109</v>
      </c>
      <c r="F1457" s="54">
        <v>551050001375</v>
      </c>
      <c r="G1457" s="60" t="s">
        <v>6605</v>
      </c>
      <c r="H1457" s="59">
        <v>64</v>
      </c>
      <c r="I1457" s="57">
        <v>478</v>
      </c>
      <c r="J1457" s="41"/>
      <c r="K1457" s="42"/>
      <c r="L1457" s="51">
        <f t="shared" si="69"/>
        <v>64</v>
      </c>
      <c r="M1457" s="49">
        <f t="shared" si="70"/>
        <v>0.13389121338912133</v>
      </c>
      <c r="N1457" s="49" t="s">
        <v>5222</v>
      </c>
    </row>
    <row r="1458" spans="1:14" s="50" customFormat="1" ht="14.5" x14ac:dyDescent="0.35">
      <c r="A1458" s="33" t="s">
        <v>5042</v>
      </c>
      <c r="B1458" s="53" t="s">
        <v>205</v>
      </c>
      <c r="C1458" s="49">
        <f t="shared" si="68"/>
        <v>0.26112185686653772</v>
      </c>
      <c r="D1458" s="33">
        <v>61667</v>
      </c>
      <c r="E1458" s="55" t="s">
        <v>1110</v>
      </c>
      <c r="F1458" s="54">
        <v>551050001376</v>
      </c>
      <c r="G1458" s="60" t="s">
        <v>6606</v>
      </c>
      <c r="H1458" s="59">
        <v>119</v>
      </c>
      <c r="I1458" s="57">
        <v>311</v>
      </c>
      <c r="J1458" s="41"/>
      <c r="K1458" s="42"/>
      <c r="L1458" s="51">
        <f t="shared" si="69"/>
        <v>119</v>
      </c>
      <c r="M1458" s="49">
        <f t="shared" si="70"/>
        <v>0.38263665594855306</v>
      </c>
      <c r="N1458" s="49" t="s">
        <v>5222</v>
      </c>
    </row>
    <row r="1459" spans="1:14" s="50" customFormat="1" ht="14.5" x14ac:dyDescent="0.35">
      <c r="A1459" s="33" t="s">
        <v>5042</v>
      </c>
      <c r="B1459" s="53" t="s">
        <v>205</v>
      </c>
      <c r="C1459" s="49">
        <f t="shared" si="68"/>
        <v>0.26112185686653772</v>
      </c>
      <c r="D1459" s="33">
        <v>207712</v>
      </c>
      <c r="E1459" s="55" t="s">
        <v>1111</v>
      </c>
      <c r="F1459" s="54">
        <v>551050002929</v>
      </c>
      <c r="G1459" s="60" t="s">
        <v>6607</v>
      </c>
      <c r="H1459" s="59">
        <v>87</v>
      </c>
      <c r="I1459" s="57">
        <v>245</v>
      </c>
      <c r="J1459" s="41"/>
      <c r="K1459" s="42"/>
      <c r="L1459" s="51">
        <f t="shared" si="69"/>
        <v>87</v>
      </c>
      <c r="M1459" s="49">
        <f t="shared" si="70"/>
        <v>0.35510204081632651</v>
      </c>
      <c r="N1459" s="49" t="s">
        <v>5222</v>
      </c>
    </row>
    <row r="1460" spans="1:14" s="50" customFormat="1" ht="14.5" x14ac:dyDescent="0.35">
      <c r="A1460" s="33" t="s">
        <v>5043</v>
      </c>
      <c r="B1460" s="53" t="s">
        <v>110</v>
      </c>
      <c r="C1460" s="49">
        <f t="shared" si="68"/>
        <v>0.23061825318940138</v>
      </c>
      <c r="D1460" s="33">
        <v>60560</v>
      </c>
      <c r="E1460" s="55" t="s">
        <v>675</v>
      </c>
      <c r="F1460" s="54">
        <v>551053001378</v>
      </c>
      <c r="G1460" s="60" t="s">
        <v>6608</v>
      </c>
      <c r="H1460" s="59">
        <v>101</v>
      </c>
      <c r="I1460" s="57">
        <v>461</v>
      </c>
      <c r="J1460" s="41"/>
      <c r="K1460" s="42"/>
      <c r="L1460" s="51">
        <f t="shared" si="69"/>
        <v>101</v>
      </c>
      <c r="M1460" s="49">
        <f t="shared" si="70"/>
        <v>0.21908893709327548</v>
      </c>
      <c r="N1460" s="49" t="s">
        <v>5222</v>
      </c>
    </row>
    <row r="1461" spans="1:14" s="50" customFormat="1" ht="14.5" x14ac:dyDescent="0.35">
      <c r="A1461" s="33" t="s">
        <v>5043</v>
      </c>
      <c r="B1461" s="53" t="s">
        <v>110</v>
      </c>
      <c r="C1461" s="49">
        <f t="shared" si="68"/>
        <v>0.23061825318940138</v>
      </c>
      <c r="D1461" s="33">
        <v>60561</v>
      </c>
      <c r="E1461" s="55" t="s">
        <v>676</v>
      </c>
      <c r="F1461" s="54">
        <v>551053001379</v>
      </c>
      <c r="G1461" s="60" t="s">
        <v>6609</v>
      </c>
      <c r="H1461" s="59">
        <v>87</v>
      </c>
      <c r="I1461" s="57">
        <v>334</v>
      </c>
      <c r="J1461" s="41"/>
      <c r="K1461" s="42"/>
      <c r="L1461" s="51">
        <f t="shared" si="69"/>
        <v>87</v>
      </c>
      <c r="M1461" s="49">
        <f t="shared" si="70"/>
        <v>0.26047904191616766</v>
      </c>
      <c r="N1461" s="49" t="s">
        <v>5222</v>
      </c>
    </row>
    <row r="1462" spans="1:14" s="50" customFormat="1" ht="14.5" x14ac:dyDescent="0.35">
      <c r="A1462" s="33" t="s">
        <v>5043</v>
      </c>
      <c r="B1462" s="53" t="s">
        <v>110</v>
      </c>
      <c r="C1462" s="49">
        <f t="shared" si="68"/>
        <v>0.23061825318940138</v>
      </c>
      <c r="D1462" s="33">
        <v>16045385</v>
      </c>
      <c r="E1462" s="55" t="s">
        <v>677</v>
      </c>
      <c r="F1462" s="54">
        <v>551053002550</v>
      </c>
      <c r="G1462" s="60" t="s">
        <v>6610</v>
      </c>
      <c r="H1462" s="59">
        <v>47</v>
      </c>
      <c r="I1462" s="57">
        <v>224</v>
      </c>
      <c r="J1462" s="41"/>
      <c r="K1462" s="42"/>
      <c r="L1462" s="51">
        <f t="shared" si="69"/>
        <v>47</v>
      </c>
      <c r="M1462" s="49">
        <f t="shared" si="70"/>
        <v>0.20982142857142858</v>
      </c>
      <c r="N1462" s="49" t="s">
        <v>5222</v>
      </c>
    </row>
    <row r="1463" spans="1:14" s="50" customFormat="1" ht="14.5" x14ac:dyDescent="0.35">
      <c r="A1463" s="33" t="s">
        <v>5044</v>
      </c>
      <c r="B1463" s="53" t="s">
        <v>228</v>
      </c>
      <c r="C1463" s="49">
        <f t="shared" si="68"/>
        <v>0.32919254658385094</v>
      </c>
      <c r="D1463" s="33">
        <v>61972</v>
      </c>
      <c r="E1463" s="55" t="s">
        <v>1182</v>
      </c>
      <c r="F1463" s="54">
        <v>551056001381</v>
      </c>
      <c r="G1463" s="60" t="s">
        <v>6611</v>
      </c>
      <c r="H1463" s="59">
        <v>146</v>
      </c>
      <c r="I1463" s="57">
        <v>388</v>
      </c>
      <c r="J1463" s="41"/>
      <c r="K1463" s="42"/>
      <c r="L1463" s="51">
        <f t="shared" si="69"/>
        <v>146</v>
      </c>
      <c r="M1463" s="49">
        <f t="shared" si="70"/>
        <v>0.37628865979381443</v>
      </c>
      <c r="N1463" s="49" t="s">
        <v>5222</v>
      </c>
    </row>
    <row r="1464" spans="1:14" s="50" customFormat="1" ht="14.5" x14ac:dyDescent="0.35">
      <c r="A1464" s="33" t="s">
        <v>5044</v>
      </c>
      <c r="B1464" s="53" t="s">
        <v>228</v>
      </c>
      <c r="C1464" s="49">
        <f t="shared" si="68"/>
        <v>0.32919254658385094</v>
      </c>
      <c r="D1464" s="33">
        <v>61973</v>
      </c>
      <c r="E1464" s="55" t="s">
        <v>1183</v>
      </c>
      <c r="F1464" s="54">
        <v>551056001382</v>
      </c>
      <c r="G1464" s="60" t="s">
        <v>6612</v>
      </c>
      <c r="H1464" s="59">
        <v>66</v>
      </c>
      <c r="I1464" s="57">
        <v>256</v>
      </c>
      <c r="J1464" s="41"/>
      <c r="K1464" s="42"/>
      <c r="L1464" s="51">
        <f t="shared" si="69"/>
        <v>66</v>
      </c>
      <c r="M1464" s="49">
        <f t="shared" si="70"/>
        <v>0.2578125</v>
      </c>
      <c r="N1464" s="49" t="s">
        <v>5222</v>
      </c>
    </row>
    <row r="1465" spans="1:14" s="50" customFormat="1" ht="14.5" x14ac:dyDescent="0.35">
      <c r="A1465" s="33" t="s">
        <v>5045</v>
      </c>
      <c r="B1465" s="53" t="s">
        <v>489</v>
      </c>
      <c r="C1465" s="49">
        <f t="shared" ref="C1465:C1528" si="71">SUMIF($B$2:$B$2241,B1465,$L$2:$L$2241)/(SUMIF($B$2:$B$2241,B1465,$I$2:$I$2241))</f>
        <v>0.45377777777777778</v>
      </c>
      <c r="D1465" s="33">
        <v>430</v>
      </c>
      <c r="E1465" s="55" t="s">
        <v>2290</v>
      </c>
      <c r="F1465" s="54">
        <v>551059002996</v>
      </c>
      <c r="G1465" s="60" t="s">
        <v>6613</v>
      </c>
      <c r="H1465" s="59">
        <v>50</v>
      </c>
      <c r="I1465" s="57">
        <v>31</v>
      </c>
      <c r="J1465" s="41"/>
      <c r="K1465" s="42"/>
      <c r="L1465" s="51">
        <f t="shared" si="69"/>
        <v>50</v>
      </c>
      <c r="M1465" s="49">
        <f t="shared" si="70"/>
        <v>1.6129032258064515</v>
      </c>
      <c r="N1465" s="49" t="s">
        <v>5222</v>
      </c>
    </row>
    <row r="1466" spans="1:14" s="50" customFormat="1" ht="14.5" x14ac:dyDescent="0.35">
      <c r="A1466" s="33" t="s">
        <v>5045</v>
      </c>
      <c r="B1466" s="53" t="s">
        <v>489</v>
      </c>
      <c r="C1466" s="49">
        <f t="shared" si="71"/>
        <v>0.45377777777777778</v>
      </c>
      <c r="D1466" s="33">
        <v>63016</v>
      </c>
      <c r="E1466" s="55" t="s">
        <v>608</v>
      </c>
      <c r="F1466" s="54">
        <v>551059001383</v>
      </c>
      <c r="G1466" s="60" t="s">
        <v>6614</v>
      </c>
      <c r="H1466" s="59">
        <v>221</v>
      </c>
      <c r="I1466" s="57">
        <v>245</v>
      </c>
      <c r="J1466" s="41"/>
      <c r="K1466" s="42"/>
      <c r="L1466" s="51">
        <f t="shared" si="69"/>
        <v>221</v>
      </c>
      <c r="M1466" s="49">
        <f t="shared" si="70"/>
        <v>0.90204081632653066</v>
      </c>
      <c r="N1466" s="49" t="s">
        <v>5222</v>
      </c>
    </row>
    <row r="1467" spans="1:14" s="50" customFormat="1" ht="14.5" x14ac:dyDescent="0.35">
      <c r="A1467" s="33" t="s">
        <v>5045</v>
      </c>
      <c r="B1467" s="53" t="s">
        <v>489</v>
      </c>
      <c r="C1467" s="49">
        <f t="shared" si="71"/>
        <v>0.45377777777777778</v>
      </c>
      <c r="D1467" s="33">
        <v>63360</v>
      </c>
      <c r="E1467" s="55" t="s">
        <v>2291</v>
      </c>
      <c r="F1467" s="54">
        <v>551059001384</v>
      </c>
      <c r="G1467" s="60" t="s">
        <v>6615</v>
      </c>
      <c r="H1467" s="59">
        <v>117</v>
      </c>
      <c r="I1467" s="57">
        <v>709</v>
      </c>
      <c r="J1467" s="41"/>
      <c r="K1467" s="42"/>
      <c r="L1467" s="51">
        <f t="shared" si="69"/>
        <v>117</v>
      </c>
      <c r="M1467" s="49">
        <f t="shared" si="70"/>
        <v>0.16502115655853314</v>
      </c>
      <c r="N1467" s="49" t="s">
        <v>5222</v>
      </c>
    </row>
    <row r="1468" spans="1:14" s="50" customFormat="1" ht="14.5" x14ac:dyDescent="0.35">
      <c r="A1468" s="33" t="s">
        <v>5045</v>
      </c>
      <c r="B1468" s="53" t="s">
        <v>489</v>
      </c>
      <c r="C1468" s="49">
        <f t="shared" si="71"/>
        <v>0.45377777777777778</v>
      </c>
      <c r="D1468" s="33">
        <v>63362</v>
      </c>
      <c r="E1468" s="55" t="s">
        <v>2292</v>
      </c>
      <c r="F1468" s="54">
        <v>551059001388</v>
      </c>
      <c r="G1468" s="60" t="s">
        <v>6616</v>
      </c>
      <c r="H1468" s="59">
        <v>14</v>
      </c>
      <c r="I1468" s="57">
        <v>687</v>
      </c>
      <c r="J1468" s="41"/>
      <c r="K1468" s="42"/>
      <c r="L1468" s="51">
        <f t="shared" si="69"/>
        <v>14</v>
      </c>
      <c r="M1468" s="49">
        <f t="shared" si="70"/>
        <v>2.0378457059679767E-2</v>
      </c>
      <c r="N1468" s="49" t="s">
        <v>5222</v>
      </c>
    </row>
    <row r="1469" spans="1:14" s="50" customFormat="1" ht="14.5" x14ac:dyDescent="0.35">
      <c r="A1469" s="33" t="s">
        <v>5045</v>
      </c>
      <c r="B1469" s="53" t="s">
        <v>489</v>
      </c>
      <c r="C1469" s="49">
        <f t="shared" si="71"/>
        <v>0.45377777777777778</v>
      </c>
      <c r="D1469" s="33">
        <v>60406</v>
      </c>
      <c r="E1469" s="55" t="s">
        <v>692</v>
      </c>
      <c r="F1469" s="54">
        <v>551059001385</v>
      </c>
      <c r="G1469" s="60" t="s">
        <v>6617</v>
      </c>
      <c r="H1469" s="59">
        <v>145</v>
      </c>
      <c r="I1469" s="57">
        <v>328</v>
      </c>
      <c r="J1469" s="41"/>
      <c r="K1469" s="42"/>
      <c r="L1469" s="51">
        <f t="shared" si="69"/>
        <v>145</v>
      </c>
      <c r="M1469" s="49">
        <f t="shared" si="70"/>
        <v>0.44207317073170732</v>
      </c>
      <c r="N1469" s="49" t="s">
        <v>5222</v>
      </c>
    </row>
    <row r="1470" spans="1:14" s="50" customFormat="1" ht="14.5" x14ac:dyDescent="0.35">
      <c r="A1470" s="33" t="s">
        <v>5045</v>
      </c>
      <c r="B1470" s="53" t="s">
        <v>489</v>
      </c>
      <c r="C1470" s="49">
        <f t="shared" si="71"/>
        <v>0.45377777777777778</v>
      </c>
      <c r="D1470" s="33">
        <v>63381</v>
      </c>
      <c r="E1470" s="55" t="s">
        <v>2294</v>
      </c>
      <c r="F1470" s="54">
        <v>551059001386</v>
      </c>
      <c r="G1470" s="60" t="s">
        <v>6618</v>
      </c>
      <c r="H1470" s="59">
        <v>213</v>
      </c>
      <c r="I1470" s="57">
        <v>151</v>
      </c>
      <c r="J1470" s="41"/>
      <c r="K1470" s="42"/>
      <c r="L1470" s="51">
        <f t="shared" si="69"/>
        <v>213</v>
      </c>
      <c r="M1470" s="49">
        <f t="shared" si="70"/>
        <v>1.4105960264900663</v>
      </c>
      <c r="N1470" s="49" t="s">
        <v>5222</v>
      </c>
    </row>
    <row r="1471" spans="1:14" s="50" customFormat="1" ht="14.5" x14ac:dyDescent="0.35">
      <c r="A1471" s="33" t="s">
        <v>5045</v>
      </c>
      <c r="B1471" s="53" t="s">
        <v>489</v>
      </c>
      <c r="C1471" s="49">
        <f t="shared" si="71"/>
        <v>0.45377777777777778</v>
      </c>
      <c r="D1471" s="33">
        <v>63359</v>
      </c>
      <c r="E1471" s="55" t="s">
        <v>2295</v>
      </c>
      <c r="F1471" s="54">
        <v>551059001387</v>
      </c>
      <c r="G1471" s="60" t="s">
        <v>6619</v>
      </c>
      <c r="H1471" s="59">
        <v>261</v>
      </c>
      <c r="I1471" s="57">
        <v>99</v>
      </c>
      <c r="J1471" s="41"/>
      <c r="K1471" s="42"/>
      <c r="L1471" s="51">
        <f t="shared" si="69"/>
        <v>261</v>
      </c>
      <c r="M1471" s="49">
        <f t="shared" si="70"/>
        <v>2.6363636363636362</v>
      </c>
      <c r="N1471" s="49" t="s">
        <v>5222</v>
      </c>
    </row>
    <row r="1472" spans="1:14" s="50" customFormat="1" ht="14.5" x14ac:dyDescent="0.35">
      <c r="A1472" s="33" t="s">
        <v>5046</v>
      </c>
      <c r="B1472" s="53" t="s">
        <v>392</v>
      </c>
      <c r="C1472" s="49">
        <f t="shared" si="71"/>
        <v>0.23437941758552447</v>
      </c>
      <c r="D1472" s="33">
        <v>180</v>
      </c>
      <c r="E1472" s="55" t="s">
        <v>3814</v>
      </c>
      <c r="F1472" s="54">
        <v>551062003079</v>
      </c>
      <c r="G1472" s="60" t="s">
        <v>6620</v>
      </c>
      <c r="H1472" s="59">
        <v>144</v>
      </c>
      <c r="I1472" s="57">
        <v>14</v>
      </c>
      <c r="J1472" s="41"/>
      <c r="K1472" s="42"/>
      <c r="L1472" s="51">
        <f t="shared" si="69"/>
        <v>144</v>
      </c>
      <c r="M1472" s="49">
        <f t="shared" si="70"/>
        <v>10.285714285714286</v>
      </c>
      <c r="N1472" s="49" t="s">
        <v>5222</v>
      </c>
    </row>
    <row r="1473" spans="1:14" s="50" customFormat="1" ht="14.5" x14ac:dyDescent="0.35">
      <c r="A1473" s="33" t="s">
        <v>5046</v>
      </c>
      <c r="B1473" s="53" t="s">
        <v>392</v>
      </c>
      <c r="C1473" s="49">
        <f t="shared" si="71"/>
        <v>0.23437941758552447</v>
      </c>
      <c r="D1473" s="33">
        <v>62053</v>
      </c>
      <c r="E1473" s="55" t="s">
        <v>1947</v>
      </c>
      <c r="F1473" s="54">
        <v>551062001390</v>
      </c>
      <c r="G1473" s="60" t="s">
        <v>6621</v>
      </c>
      <c r="H1473" s="59">
        <v>36</v>
      </c>
      <c r="I1473" s="57">
        <v>951</v>
      </c>
      <c r="J1473" s="41"/>
      <c r="K1473" s="42"/>
      <c r="L1473" s="51">
        <f t="shared" si="69"/>
        <v>36</v>
      </c>
      <c r="M1473" s="49">
        <f t="shared" si="70"/>
        <v>3.7854889589905363E-2</v>
      </c>
      <c r="N1473" s="49" t="s">
        <v>5222</v>
      </c>
    </row>
    <row r="1474" spans="1:14" s="50" customFormat="1" ht="14.5" x14ac:dyDescent="0.35">
      <c r="A1474" s="33" t="s">
        <v>5046</v>
      </c>
      <c r="B1474" s="53" t="s">
        <v>392</v>
      </c>
      <c r="C1474" s="49">
        <f t="shared" si="71"/>
        <v>0.23437941758552447</v>
      </c>
      <c r="D1474" s="33">
        <v>16067451</v>
      </c>
      <c r="E1474" s="55" t="s">
        <v>1948</v>
      </c>
      <c r="F1474" s="54">
        <v>551062002789</v>
      </c>
      <c r="G1474" s="60" t="s">
        <v>6622</v>
      </c>
      <c r="H1474" s="59">
        <v>46</v>
      </c>
      <c r="I1474" s="57">
        <v>568</v>
      </c>
      <c r="J1474" s="41"/>
      <c r="K1474" s="42"/>
      <c r="L1474" s="51">
        <f t="shared" ref="L1474:L1537" si="72">IF(K1474="",H1474,(MIN(I1474,(K1474*1.6*I1474))))</f>
        <v>46</v>
      </c>
      <c r="M1474" s="49">
        <f t="shared" ref="M1474:M1537" si="73">IF(L1474=0,0,(L1474/I1474))</f>
        <v>8.098591549295775E-2</v>
      </c>
      <c r="N1474" s="49" t="s">
        <v>5222</v>
      </c>
    </row>
    <row r="1475" spans="1:14" s="50" customFormat="1" ht="14.5" x14ac:dyDescent="0.35">
      <c r="A1475" s="33" t="s">
        <v>5046</v>
      </c>
      <c r="B1475" s="53" t="s">
        <v>392</v>
      </c>
      <c r="C1475" s="49">
        <f t="shared" si="71"/>
        <v>0.23437941758552447</v>
      </c>
      <c r="D1475" s="33">
        <v>62054</v>
      </c>
      <c r="E1475" s="55" t="s">
        <v>1949</v>
      </c>
      <c r="F1475" s="54">
        <v>551062001391</v>
      </c>
      <c r="G1475" s="60" t="s">
        <v>6623</v>
      </c>
      <c r="H1475" s="59">
        <v>3</v>
      </c>
      <c r="I1475" s="57">
        <v>835</v>
      </c>
      <c r="J1475" s="41"/>
      <c r="K1475" s="42"/>
      <c r="L1475" s="51">
        <f t="shared" si="72"/>
        <v>3</v>
      </c>
      <c r="M1475" s="49">
        <f t="shared" si="73"/>
        <v>3.592814371257485E-3</v>
      </c>
      <c r="N1475" s="49" t="s">
        <v>5222</v>
      </c>
    </row>
    <row r="1476" spans="1:14" s="50" customFormat="1" ht="14.5" x14ac:dyDescent="0.35">
      <c r="A1476" s="33" t="s">
        <v>5046</v>
      </c>
      <c r="B1476" s="53" t="s">
        <v>392</v>
      </c>
      <c r="C1476" s="49">
        <f t="shared" si="71"/>
        <v>0.23437941758552447</v>
      </c>
      <c r="D1476" s="33">
        <v>16073077</v>
      </c>
      <c r="E1476" s="55" t="s">
        <v>1950</v>
      </c>
      <c r="F1476" s="54">
        <v>551062000225</v>
      </c>
      <c r="G1476" s="60" t="s">
        <v>6624</v>
      </c>
      <c r="H1476" s="59">
        <v>226</v>
      </c>
      <c r="I1476" s="57">
        <v>339</v>
      </c>
      <c r="J1476" s="41"/>
      <c r="K1476" s="42"/>
      <c r="L1476" s="51">
        <f t="shared" si="72"/>
        <v>226</v>
      </c>
      <c r="M1476" s="49">
        <f t="shared" si="73"/>
        <v>0.66666666666666663</v>
      </c>
      <c r="N1476" s="49" t="s">
        <v>5222</v>
      </c>
    </row>
    <row r="1477" spans="1:14" s="50" customFormat="1" ht="14.5" x14ac:dyDescent="0.35">
      <c r="A1477" s="33" t="s">
        <v>5046</v>
      </c>
      <c r="B1477" s="53" t="s">
        <v>392</v>
      </c>
      <c r="C1477" s="49">
        <f t="shared" si="71"/>
        <v>0.23437941758552447</v>
      </c>
      <c r="D1477" s="33">
        <v>16073076</v>
      </c>
      <c r="E1477" s="55" t="s">
        <v>1951</v>
      </c>
      <c r="F1477" s="54">
        <v>551062001389</v>
      </c>
      <c r="G1477" s="60" t="s">
        <v>6625</v>
      </c>
      <c r="H1477" s="59">
        <v>152</v>
      </c>
      <c r="I1477" s="59">
        <v>557</v>
      </c>
      <c r="J1477" s="41"/>
      <c r="K1477" s="42"/>
      <c r="L1477" s="51">
        <f t="shared" si="72"/>
        <v>152</v>
      </c>
      <c r="M1477" s="49">
        <f t="shared" si="73"/>
        <v>0.27289048473967686</v>
      </c>
      <c r="N1477" s="49" t="s">
        <v>5222</v>
      </c>
    </row>
    <row r="1478" spans="1:14" s="50" customFormat="1" ht="14.5" x14ac:dyDescent="0.35">
      <c r="A1478" s="33" t="s">
        <v>5046</v>
      </c>
      <c r="B1478" s="53" t="s">
        <v>392</v>
      </c>
      <c r="C1478" s="49">
        <f t="shared" si="71"/>
        <v>0.23437941758552447</v>
      </c>
      <c r="D1478" s="33"/>
      <c r="E1478" s="55" t="s">
        <v>4761</v>
      </c>
      <c r="F1478" s="54">
        <v>551062002757</v>
      </c>
      <c r="G1478" s="60" t="s">
        <v>6626</v>
      </c>
      <c r="H1478" s="59">
        <v>222</v>
      </c>
      <c r="I1478" s="57">
        <v>273</v>
      </c>
      <c r="J1478" s="41"/>
      <c r="K1478" s="42"/>
      <c r="L1478" s="51">
        <f t="shared" si="72"/>
        <v>222</v>
      </c>
      <c r="M1478" s="49">
        <f t="shared" si="73"/>
        <v>0.81318681318681318</v>
      </c>
      <c r="N1478" s="49" t="s">
        <v>5222</v>
      </c>
    </row>
    <row r="1479" spans="1:14" s="50" customFormat="1" ht="14.5" x14ac:dyDescent="0.35">
      <c r="A1479" s="33" t="s">
        <v>5047</v>
      </c>
      <c r="B1479" s="53" t="s">
        <v>280</v>
      </c>
      <c r="C1479" s="49">
        <f t="shared" si="71"/>
        <v>0.79866843267108156</v>
      </c>
      <c r="D1479" s="33">
        <v>62187</v>
      </c>
      <c r="E1479" s="55" t="s">
        <v>1393</v>
      </c>
      <c r="F1479" s="54">
        <v>551068001394</v>
      </c>
      <c r="G1479" s="60" t="s">
        <v>6628</v>
      </c>
      <c r="H1479" s="59">
        <v>197</v>
      </c>
      <c r="I1479" s="57">
        <v>208</v>
      </c>
      <c r="J1479" s="41"/>
      <c r="K1479" s="42"/>
      <c r="L1479" s="51">
        <f t="shared" si="72"/>
        <v>197</v>
      </c>
      <c r="M1479" s="49">
        <f t="shared" si="73"/>
        <v>0.94711538461538458</v>
      </c>
      <c r="N1479" s="49" t="s">
        <v>5222</v>
      </c>
    </row>
    <row r="1480" spans="1:14" s="50" customFormat="1" ht="14.5" x14ac:dyDescent="0.35">
      <c r="A1480" s="33" t="s">
        <v>5048</v>
      </c>
      <c r="B1480" s="53" t="s">
        <v>2374</v>
      </c>
      <c r="C1480" s="49">
        <f t="shared" si="71"/>
        <v>7.7065923862581251E-2</v>
      </c>
      <c r="D1480" s="33">
        <v>61270</v>
      </c>
      <c r="E1480" s="55" t="s">
        <v>3825</v>
      </c>
      <c r="F1480" s="54">
        <v>550549000584</v>
      </c>
      <c r="G1480" s="60" t="s">
        <v>6629</v>
      </c>
      <c r="H1480" s="59">
        <v>83</v>
      </c>
      <c r="I1480" s="57">
        <v>1077</v>
      </c>
      <c r="J1480" s="41"/>
      <c r="K1480" s="42"/>
      <c r="L1480" s="51">
        <f t="shared" si="72"/>
        <v>83</v>
      </c>
      <c r="M1480" s="49">
        <f t="shared" si="73"/>
        <v>7.7065923862581251E-2</v>
      </c>
      <c r="N1480" s="49" t="s">
        <v>5222</v>
      </c>
    </row>
    <row r="1481" spans="1:14" s="50" customFormat="1" ht="14.5" x14ac:dyDescent="0.35">
      <c r="A1481" s="33" t="s">
        <v>5049</v>
      </c>
      <c r="B1481" s="53" t="s">
        <v>479</v>
      </c>
      <c r="C1481" s="49">
        <f t="shared" si="71"/>
        <v>12.882352941176471</v>
      </c>
      <c r="D1481" s="33">
        <v>60905</v>
      </c>
      <c r="E1481" s="55" t="s">
        <v>4762</v>
      </c>
      <c r="F1481" s="54">
        <v>551071001395</v>
      </c>
      <c r="G1481" s="60" t="s">
        <v>6630</v>
      </c>
      <c r="H1481" s="59">
        <v>112</v>
      </c>
      <c r="I1481" s="57">
        <v>12</v>
      </c>
      <c r="J1481" s="41"/>
      <c r="K1481" s="42"/>
      <c r="L1481" s="51">
        <f t="shared" si="72"/>
        <v>112</v>
      </c>
      <c r="M1481" s="49">
        <f t="shared" si="73"/>
        <v>9.3333333333333339</v>
      </c>
      <c r="N1481" s="49" t="s">
        <v>5222</v>
      </c>
    </row>
    <row r="1482" spans="1:14" s="50" customFormat="1" ht="14.5" x14ac:dyDescent="0.35">
      <c r="A1482" s="33" t="s">
        <v>5049</v>
      </c>
      <c r="B1482" s="53" t="s">
        <v>479</v>
      </c>
      <c r="C1482" s="49">
        <f t="shared" si="71"/>
        <v>12.882352941176471</v>
      </c>
      <c r="D1482" s="33"/>
      <c r="E1482" s="55" t="s">
        <v>4763</v>
      </c>
      <c r="F1482" s="54">
        <v>551071003072</v>
      </c>
      <c r="G1482" s="60" t="s">
        <v>6631</v>
      </c>
      <c r="H1482" s="59">
        <v>107</v>
      </c>
      <c r="I1482" s="57">
        <v>5</v>
      </c>
      <c r="J1482" s="41"/>
      <c r="K1482" s="42"/>
      <c r="L1482" s="51">
        <f t="shared" si="72"/>
        <v>107</v>
      </c>
      <c r="M1482" s="49">
        <f t="shared" si="73"/>
        <v>21.4</v>
      </c>
      <c r="N1482" s="49" t="s">
        <v>5222</v>
      </c>
    </row>
    <row r="1483" spans="1:14" s="50" customFormat="1" ht="14.5" x14ac:dyDescent="0.35">
      <c r="A1483" s="33" t="s">
        <v>5050</v>
      </c>
      <c r="B1483" s="53" t="s">
        <v>2375</v>
      </c>
      <c r="C1483" s="49">
        <f t="shared" si="71"/>
        <v>1.0511363636363635</v>
      </c>
      <c r="D1483" s="33">
        <v>60792</v>
      </c>
      <c r="E1483" s="55" t="s">
        <v>3828</v>
      </c>
      <c r="F1483" s="54">
        <v>551251001657</v>
      </c>
      <c r="G1483" s="60" t="s">
        <v>6632</v>
      </c>
      <c r="H1483" s="59">
        <v>185</v>
      </c>
      <c r="I1483" s="57">
        <v>176</v>
      </c>
      <c r="J1483" s="41"/>
      <c r="K1483" s="42"/>
      <c r="L1483" s="51">
        <f t="shared" si="72"/>
        <v>185</v>
      </c>
      <c r="M1483" s="49">
        <f t="shared" si="73"/>
        <v>1.0511363636363635</v>
      </c>
      <c r="N1483" s="49" t="s">
        <v>5222</v>
      </c>
    </row>
    <row r="1484" spans="1:14" s="50" customFormat="1" ht="14.5" x14ac:dyDescent="0.35">
      <c r="A1484" s="33" t="s">
        <v>5051</v>
      </c>
      <c r="B1484" s="53" t="s">
        <v>136</v>
      </c>
      <c r="C1484" s="49">
        <f t="shared" si="71"/>
        <v>3.1746031746031744E-2</v>
      </c>
      <c r="D1484" s="33">
        <v>62848</v>
      </c>
      <c r="E1484" s="55" t="s">
        <v>759</v>
      </c>
      <c r="F1484" s="54">
        <v>550498002244</v>
      </c>
      <c r="G1484" s="60" t="s">
        <v>6633</v>
      </c>
      <c r="H1484" s="59">
        <v>9</v>
      </c>
      <c r="I1484" s="57">
        <v>301</v>
      </c>
      <c r="J1484" s="41"/>
      <c r="K1484" s="42"/>
      <c r="L1484" s="51">
        <f t="shared" si="72"/>
        <v>9</v>
      </c>
      <c r="M1484" s="49">
        <f t="shared" si="73"/>
        <v>2.9900332225913623E-2</v>
      </c>
      <c r="N1484" s="49" t="s">
        <v>5222</v>
      </c>
    </row>
    <row r="1485" spans="1:14" s="50" customFormat="1" ht="14.5" x14ac:dyDescent="0.35">
      <c r="A1485" s="33" t="s">
        <v>5051</v>
      </c>
      <c r="B1485" s="53" t="s">
        <v>136</v>
      </c>
      <c r="C1485" s="49">
        <f t="shared" si="71"/>
        <v>3.1746031746031744E-2</v>
      </c>
      <c r="D1485" s="33">
        <v>62849</v>
      </c>
      <c r="E1485" s="55" t="s">
        <v>760</v>
      </c>
      <c r="F1485" s="54">
        <v>550498000543</v>
      </c>
      <c r="G1485" s="60" t="s">
        <v>6634</v>
      </c>
      <c r="H1485" s="59">
        <v>5</v>
      </c>
      <c r="I1485" s="57">
        <v>140</v>
      </c>
      <c r="J1485" s="41"/>
      <c r="K1485" s="42"/>
      <c r="L1485" s="51">
        <f t="shared" si="72"/>
        <v>5</v>
      </c>
      <c r="M1485" s="49">
        <f t="shared" si="73"/>
        <v>3.5714285714285712E-2</v>
      </c>
      <c r="N1485" s="49" t="s">
        <v>5222</v>
      </c>
    </row>
    <row r="1486" spans="1:14" s="50" customFormat="1" ht="14.5" x14ac:dyDescent="0.35">
      <c r="A1486" s="33" t="s">
        <v>5052</v>
      </c>
      <c r="B1486" s="53" t="s">
        <v>182</v>
      </c>
      <c r="C1486" s="49">
        <f t="shared" si="71"/>
        <v>0.3291223404255319</v>
      </c>
      <c r="D1486" s="33">
        <v>63302</v>
      </c>
      <c r="E1486" s="55" t="s">
        <v>1038</v>
      </c>
      <c r="F1486" s="54">
        <v>551074001396</v>
      </c>
      <c r="G1486" s="60" t="s">
        <v>6635</v>
      </c>
      <c r="H1486" s="59">
        <v>15</v>
      </c>
      <c r="I1486" s="57">
        <v>338</v>
      </c>
      <c r="J1486" s="41"/>
      <c r="K1486" s="42"/>
      <c r="L1486" s="51">
        <f t="shared" si="72"/>
        <v>15</v>
      </c>
      <c r="M1486" s="49">
        <f t="shared" si="73"/>
        <v>4.4378698224852069E-2</v>
      </c>
      <c r="N1486" s="49" t="s">
        <v>5222</v>
      </c>
    </row>
    <row r="1487" spans="1:14" s="50" customFormat="1" ht="14.5" x14ac:dyDescent="0.35">
      <c r="A1487" s="33" t="s">
        <v>5052</v>
      </c>
      <c r="B1487" s="53" t="s">
        <v>182</v>
      </c>
      <c r="C1487" s="49">
        <f t="shared" si="71"/>
        <v>0.3291223404255319</v>
      </c>
      <c r="D1487" s="33">
        <v>16069636</v>
      </c>
      <c r="E1487" s="55" t="s">
        <v>76</v>
      </c>
      <c r="F1487" s="54">
        <v>551074002531</v>
      </c>
      <c r="G1487" s="60" t="s">
        <v>6636</v>
      </c>
      <c r="H1487" s="59">
        <v>196</v>
      </c>
      <c r="I1487" s="57">
        <v>84</v>
      </c>
      <c r="J1487" s="41"/>
      <c r="K1487" s="42"/>
      <c r="L1487" s="51">
        <f t="shared" si="72"/>
        <v>196</v>
      </c>
      <c r="M1487" s="49">
        <f t="shared" si="73"/>
        <v>2.3333333333333335</v>
      </c>
      <c r="N1487" s="49" t="s">
        <v>5222</v>
      </c>
    </row>
    <row r="1488" spans="1:14" s="50" customFormat="1" ht="14.5" x14ac:dyDescent="0.35">
      <c r="A1488" s="33" t="s">
        <v>5052</v>
      </c>
      <c r="B1488" s="53" t="s">
        <v>182</v>
      </c>
      <c r="C1488" s="49">
        <f t="shared" si="71"/>
        <v>0.3291223404255319</v>
      </c>
      <c r="D1488" s="33">
        <v>63300</v>
      </c>
      <c r="E1488" s="55" t="s">
        <v>1039</v>
      </c>
      <c r="F1488" s="54">
        <v>551074001398</v>
      </c>
      <c r="G1488" s="60" t="s">
        <v>6637</v>
      </c>
      <c r="H1488" s="59">
        <v>88</v>
      </c>
      <c r="I1488" s="57">
        <v>607</v>
      </c>
      <c r="J1488" s="41"/>
      <c r="K1488" s="42"/>
      <c r="L1488" s="51">
        <f t="shared" si="72"/>
        <v>88</v>
      </c>
      <c r="M1488" s="49">
        <f t="shared" si="73"/>
        <v>0.14497528830313014</v>
      </c>
      <c r="N1488" s="49" t="s">
        <v>5222</v>
      </c>
    </row>
    <row r="1489" spans="1:14" s="50" customFormat="1" ht="14.5" x14ac:dyDescent="0.35">
      <c r="A1489" s="33" t="s">
        <v>5052</v>
      </c>
      <c r="B1489" s="53" t="s">
        <v>182</v>
      </c>
      <c r="C1489" s="49">
        <f t="shared" si="71"/>
        <v>0.3291223404255319</v>
      </c>
      <c r="D1489" s="33">
        <v>63301</v>
      </c>
      <c r="E1489" s="55" t="s">
        <v>1040</v>
      </c>
      <c r="F1489" s="54">
        <v>551074001399</v>
      </c>
      <c r="G1489" s="60" t="s">
        <v>6638</v>
      </c>
      <c r="H1489" s="59">
        <v>179</v>
      </c>
      <c r="I1489" s="57">
        <v>435</v>
      </c>
      <c r="J1489" s="41"/>
      <c r="K1489" s="42"/>
      <c r="L1489" s="51">
        <f t="shared" si="72"/>
        <v>179</v>
      </c>
      <c r="M1489" s="49">
        <f t="shared" si="73"/>
        <v>0.41149425287356323</v>
      </c>
      <c r="N1489" s="49" t="s">
        <v>5222</v>
      </c>
    </row>
    <row r="1490" spans="1:14" s="50" customFormat="1" ht="14.5" x14ac:dyDescent="0.35">
      <c r="A1490" s="33" t="s">
        <v>5052</v>
      </c>
      <c r="B1490" s="53" t="s">
        <v>182</v>
      </c>
      <c r="C1490" s="49">
        <f t="shared" si="71"/>
        <v>0.3291223404255319</v>
      </c>
      <c r="D1490" s="33"/>
      <c r="E1490" s="55" t="s">
        <v>4764</v>
      </c>
      <c r="F1490" s="54">
        <v>551074003125</v>
      </c>
      <c r="G1490" s="60" t="s">
        <v>6639</v>
      </c>
      <c r="H1490" s="59">
        <v>17</v>
      </c>
      <c r="I1490" s="57">
        <v>40</v>
      </c>
      <c r="J1490" s="41"/>
      <c r="K1490" s="42"/>
      <c r="L1490" s="51">
        <f t="shared" si="72"/>
        <v>17</v>
      </c>
      <c r="M1490" s="49">
        <f t="shared" si="73"/>
        <v>0.42499999999999999</v>
      </c>
      <c r="N1490" s="49" t="s">
        <v>5222</v>
      </c>
    </row>
    <row r="1491" spans="1:14" s="50" customFormat="1" ht="14.5" x14ac:dyDescent="0.35">
      <c r="A1491" s="33" t="s">
        <v>5053</v>
      </c>
      <c r="B1491" s="53" t="s">
        <v>480</v>
      </c>
      <c r="C1491" s="49">
        <f t="shared" si="71"/>
        <v>1.0184615384615385</v>
      </c>
      <c r="D1491" s="33">
        <v>17009474</v>
      </c>
      <c r="E1491" s="55" t="s">
        <v>2249</v>
      </c>
      <c r="F1491" s="54">
        <v>550930002268</v>
      </c>
      <c r="G1491" s="60" t="s">
        <v>6640</v>
      </c>
      <c r="H1491" s="59">
        <v>331</v>
      </c>
      <c r="I1491" s="57">
        <v>325</v>
      </c>
      <c r="J1491" s="41"/>
      <c r="K1491" s="42"/>
      <c r="L1491" s="51">
        <f t="shared" si="72"/>
        <v>331</v>
      </c>
      <c r="M1491" s="49">
        <f t="shared" si="73"/>
        <v>1.0184615384615385</v>
      </c>
      <c r="N1491" s="49" t="s">
        <v>5222</v>
      </c>
    </row>
    <row r="1492" spans="1:14" s="50" customFormat="1" ht="14.5" x14ac:dyDescent="0.35">
      <c r="A1492" s="33" t="s">
        <v>5054</v>
      </c>
      <c r="B1492" s="53" t="s">
        <v>435</v>
      </c>
      <c r="C1492" s="49">
        <f t="shared" si="71"/>
        <v>1.21875</v>
      </c>
      <c r="D1492" s="33">
        <v>62708</v>
      </c>
      <c r="E1492" s="55" t="s">
        <v>2102</v>
      </c>
      <c r="F1492" s="54">
        <v>550153000198</v>
      </c>
      <c r="G1492" s="60" t="s">
        <v>6641</v>
      </c>
      <c r="H1492" s="59">
        <v>195</v>
      </c>
      <c r="I1492" s="57">
        <v>160</v>
      </c>
      <c r="J1492" s="41"/>
      <c r="K1492" s="42"/>
      <c r="L1492" s="51">
        <f t="shared" si="72"/>
        <v>195</v>
      </c>
      <c r="M1492" s="49">
        <f t="shared" si="73"/>
        <v>1.21875</v>
      </c>
      <c r="N1492" s="49" t="s">
        <v>5222</v>
      </c>
    </row>
    <row r="1493" spans="1:14" s="50" customFormat="1" ht="14.5" x14ac:dyDescent="0.35">
      <c r="A1493" s="33" t="s">
        <v>5055</v>
      </c>
      <c r="B1493" s="53" t="s">
        <v>346</v>
      </c>
      <c r="C1493" s="49">
        <f t="shared" si="71"/>
        <v>0.23760523854069224</v>
      </c>
      <c r="D1493" s="33">
        <v>60433</v>
      </c>
      <c r="E1493" s="55" t="s">
        <v>1750</v>
      </c>
      <c r="F1493" s="54">
        <v>550489000529</v>
      </c>
      <c r="G1493" s="60" t="s">
        <v>6642</v>
      </c>
      <c r="H1493" s="59">
        <v>17</v>
      </c>
      <c r="I1493" s="59">
        <v>328</v>
      </c>
      <c r="J1493" s="41"/>
      <c r="K1493" s="42"/>
      <c r="L1493" s="51">
        <f t="shared" si="72"/>
        <v>17</v>
      </c>
      <c r="M1493" s="49">
        <f t="shared" si="73"/>
        <v>5.1829268292682924E-2</v>
      </c>
      <c r="N1493" s="49" t="s">
        <v>5222</v>
      </c>
    </row>
    <row r="1494" spans="1:14" s="50" customFormat="1" ht="14.5" x14ac:dyDescent="0.35">
      <c r="A1494" s="33" t="s">
        <v>5055</v>
      </c>
      <c r="B1494" s="53" t="s">
        <v>346</v>
      </c>
      <c r="C1494" s="49">
        <f t="shared" si="71"/>
        <v>0.23760523854069224</v>
      </c>
      <c r="D1494" s="33">
        <v>60434</v>
      </c>
      <c r="E1494" s="55" t="s">
        <v>1751</v>
      </c>
      <c r="F1494" s="54">
        <v>550489000530</v>
      </c>
      <c r="G1494" s="60" t="s">
        <v>6643</v>
      </c>
      <c r="H1494" s="59">
        <v>10</v>
      </c>
      <c r="I1494" s="59">
        <v>218</v>
      </c>
      <c r="J1494" s="41"/>
      <c r="K1494" s="42"/>
      <c r="L1494" s="51">
        <f t="shared" si="72"/>
        <v>10</v>
      </c>
      <c r="M1494" s="49">
        <f t="shared" si="73"/>
        <v>4.5871559633027525E-2</v>
      </c>
      <c r="N1494" s="49" t="s">
        <v>5222</v>
      </c>
    </row>
    <row r="1495" spans="1:14" s="50" customFormat="1" ht="14.5" x14ac:dyDescent="0.35">
      <c r="A1495" s="33" t="s">
        <v>5055</v>
      </c>
      <c r="B1495" s="53" t="s">
        <v>346</v>
      </c>
      <c r="C1495" s="49">
        <f t="shared" si="71"/>
        <v>0.23760523854069224</v>
      </c>
      <c r="D1495" s="33">
        <v>60435</v>
      </c>
      <c r="E1495" s="55" t="s">
        <v>1752</v>
      </c>
      <c r="F1495" s="54">
        <v>550489000531</v>
      </c>
      <c r="G1495" s="60" t="s">
        <v>6644</v>
      </c>
      <c r="H1495" s="59">
        <v>82</v>
      </c>
      <c r="I1495" s="59">
        <v>143</v>
      </c>
      <c r="J1495" s="41"/>
      <c r="K1495" s="42"/>
      <c r="L1495" s="51">
        <f t="shared" si="72"/>
        <v>82</v>
      </c>
      <c r="M1495" s="49">
        <f t="shared" si="73"/>
        <v>0.57342657342657344</v>
      </c>
      <c r="N1495" s="49" t="s">
        <v>5222</v>
      </c>
    </row>
    <row r="1496" spans="1:14" s="50" customFormat="1" ht="14.5" x14ac:dyDescent="0.35">
      <c r="A1496" s="33" t="s">
        <v>5055</v>
      </c>
      <c r="B1496" s="53" t="s">
        <v>346</v>
      </c>
      <c r="C1496" s="49">
        <f t="shared" si="71"/>
        <v>0.23760523854069224</v>
      </c>
      <c r="D1496" s="33"/>
      <c r="E1496" s="55" t="s">
        <v>4765</v>
      </c>
      <c r="F1496" s="54">
        <v>550489003106</v>
      </c>
      <c r="G1496" s="60" t="s">
        <v>6645</v>
      </c>
      <c r="H1496" s="59">
        <v>89</v>
      </c>
      <c r="I1496" s="57">
        <v>69</v>
      </c>
      <c r="J1496" s="41"/>
      <c r="K1496" s="42"/>
      <c r="L1496" s="51">
        <f t="shared" si="72"/>
        <v>89</v>
      </c>
      <c r="M1496" s="49">
        <f t="shared" si="73"/>
        <v>1.2898550724637681</v>
      </c>
      <c r="N1496" s="49" t="s">
        <v>5222</v>
      </c>
    </row>
    <row r="1497" spans="1:14" s="50" customFormat="1" ht="14.5" x14ac:dyDescent="0.35">
      <c r="A1497" s="33" t="s">
        <v>5055</v>
      </c>
      <c r="B1497" s="53" t="s">
        <v>346</v>
      </c>
      <c r="C1497" s="49">
        <f t="shared" si="71"/>
        <v>0.23760523854069224</v>
      </c>
      <c r="D1497" s="33">
        <v>16066631</v>
      </c>
      <c r="E1497" s="55" t="s">
        <v>1753</v>
      </c>
      <c r="F1497" s="54">
        <v>550489002801</v>
      </c>
      <c r="G1497" s="60" t="s">
        <v>6646</v>
      </c>
      <c r="H1497" s="59">
        <v>56</v>
      </c>
      <c r="I1497" s="59">
        <v>311</v>
      </c>
      <c r="J1497" s="41"/>
      <c r="K1497" s="42"/>
      <c r="L1497" s="51">
        <f t="shared" si="72"/>
        <v>56</v>
      </c>
      <c r="M1497" s="49">
        <f t="shared" si="73"/>
        <v>0.18006430868167203</v>
      </c>
      <c r="N1497" s="49" t="s">
        <v>5222</v>
      </c>
    </row>
    <row r="1498" spans="1:14" s="50" customFormat="1" ht="14.5" x14ac:dyDescent="0.35">
      <c r="A1498" s="33" t="s">
        <v>5056</v>
      </c>
      <c r="B1498" s="53" t="s">
        <v>436</v>
      </c>
      <c r="C1498" s="49">
        <f t="shared" si="71"/>
        <v>0.583206106870229</v>
      </c>
      <c r="D1498" s="33">
        <v>62690</v>
      </c>
      <c r="E1498" s="55" t="s">
        <v>2103</v>
      </c>
      <c r="F1498" s="54">
        <v>550386000404</v>
      </c>
      <c r="G1498" s="60" t="s">
        <v>6647</v>
      </c>
      <c r="H1498" s="59">
        <v>43</v>
      </c>
      <c r="I1498" s="59">
        <v>441</v>
      </c>
      <c r="J1498" s="41"/>
      <c r="K1498" s="42"/>
      <c r="L1498" s="51">
        <f t="shared" si="72"/>
        <v>43</v>
      </c>
      <c r="M1498" s="49">
        <f t="shared" si="73"/>
        <v>9.7505668934240369E-2</v>
      </c>
      <c r="N1498" s="49" t="s">
        <v>5222</v>
      </c>
    </row>
    <row r="1499" spans="1:14" s="50" customFormat="1" ht="14.5" x14ac:dyDescent="0.35">
      <c r="A1499" s="33" t="s">
        <v>5056</v>
      </c>
      <c r="B1499" s="53" t="s">
        <v>436</v>
      </c>
      <c r="C1499" s="49">
        <f t="shared" si="71"/>
        <v>0.583206106870229</v>
      </c>
      <c r="D1499" s="33">
        <v>62705</v>
      </c>
      <c r="E1499" s="55" t="s">
        <v>2104</v>
      </c>
      <c r="F1499" s="54">
        <v>550386000405</v>
      </c>
      <c r="G1499" s="60" t="s">
        <v>6648</v>
      </c>
      <c r="H1499" s="59">
        <v>16</v>
      </c>
      <c r="I1499" s="57">
        <v>47</v>
      </c>
      <c r="J1499" s="41"/>
      <c r="K1499" s="42"/>
      <c r="L1499" s="51">
        <f t="shared" si="72"/>
        <v>16</v>
      </c>
      <c r="M1499" s="49">
        <f t="shared" si="73"/>
        <v>0.34042553191489361</v>
      </c>
      <c r="N1499" s="49" t="s">
        <v>5222</v>
      </c>
    </row>
    <row r="1500" spans="1:14" s="50" customFormat="1" ht="14.5" x14ac:dyDescent="0.35">
      <c r="A1500" s="33" t="s">
        <v>5056</v>
      </c>
      <c r="B1500" s="53" t="s">
        <v>436</v>
      </c>
      <c r="C1500" s="49">
        <f t="shared" si="71"/>
        <v>0.583206106870229</v>
      </c>
      <c r="D1500" s="33">
        <v>62725</v>
      </c>
      <c r="E1500" s="55" t="s">
        <v>2105</v>
      </c>
      <c r="F1500" s="54">
        <v>550386000408</v>
      </c>
      <c r="G1500" s="60" t="s">
        <v>6649</v>
      </c>
      <c r="H1500" s="59">
        <v>111</v>
      </c>
      <c r="I1500" s="59">
        <v>85</v>
      </c>
      <c r="J1500" s="41"/>
      <c r="K1500" s="42"/>
      <c r="L1500" s="51">
        <f t="shared" si="72"/>
        <v>111</v>
      </c>
      <c r="M1500" s="49">
        <f t="shared" si="73"/>
        <v>1.3058823529411765</v>
      </c>
      <c r="N1500" s="49" t="s">
        <v>5222</v>
      </c>
    </row>
    <row r="1501" spans="1:14" s="50" customFormat="1" ht="14.5" x14ac:dyDescent="0.35">
      <c r="A1501" s="33" t="s">
        <v>5056</v>
      </c>
      <c r="B1501" s="53" t="s">
        <v>436</v>
      </c>
      <c r="C1501" s="49">
        <f t="shared" si="71"/>
        <v>0.583206106870229</v>
      </c>
      <c r="D1501" s="33">
        <v>62692</v>
      </c>
      <c r="E1501" s="55" t="s">
        <v>2106</v>
      </c>
      <c r="F1501" s="54">
        <v>550386000406</v>
      </c>
      <c r="G1501" s="60" t="s">
        <v>6650</v>
      </c>
      <c r="H1501" s="59">
        <v>245</v>
      </c>
      <c r="I1501" s="57">
        <v>389</v>
      </c>
      <c r="J1501" s="41"/>
      <c r="K1501" s="42"/>
      <c r="L1501" s="51">
        <f t="shared" si="72"/>
        <v>245</v>
      </c>
      <c r="M1501" s="49">
        <f t="shared" si="73"/>
        <v>0.62982005141388175</v>
      </c>
      <c r="N1501" s="49" t="s">
        <v>5222</v>
      </c>
    </row>
    <row r="1502" spans="1:14" s="50" customFormat="1" ht="14.5" x14ac:dyDescent="0.35">
      <c r="A1502" s="33" t="s">
        <v>5056</v>
      </c>
      <c r="B1502" s="53" t="s">
        <v>436</v>
      </c>
      <c r="C1502" s="49">
        <f t="shared" si="71"/>
        <v>0.583206106870229</v>
      </c>
      <c r="D1502" s="33">
        <v>62691</v>
      </c>
      <c r="E1502" s="55" t="s">
        <v>2107</v>
      </c>
      <c r="F1502" s="54">
        <v>550386000407</v>
      </c>
      <c r="G1502" s="60" t="s">
        <v>6651</v>
      </c>
      <c r="H1502" s="59">
        <v>26</v>
      </c>
      <c r="I1502" s="59">
        <v>192</v>
      </c>
      <c r="J1502" s="41"/>
      <c r="K1502" s="42"/>
      <c r="L1502" s="51">
        <f t="shared" si="72"/>
        <v>26</v>
      </c>
      <c r="M1502" s="49">
        <f t="shared" si="73"/>
        <v>0.13541666666666666</v>
      </c>
      <c r="N1502" s="49" t="s">
        <v>5222</v>
      </c>
    </row>
    <row r="1503" spans="1:14" s="50" customFormat="1" ht="14.5" x14ac:dyDescent="0.35">
      <c r="A1503" s="33" t="s">
        <v>5056</v>
      </c>
      <c r="B1503" s="53" t="s">
        <v>436</v>
      </c>
      <c r="C1503" s="49">
        <f t="shared" si="71"/>
        <v>0.583206106870229</v>
      </c>
      <c r="D1503" s="33">
        <v>110</v>
      </c>
      <c r="E1503" s="55" t="s">
        <v>2108</v>
      </c>
      <c r="F1503" s="54">
        <v>550386003008</v>
      </c>
      <c r="G1503" s="60" t="s">
        <v>6652</v>
      </c>
      <c r="H1503" s="59">
        <v>51</v>
      </c>
      <c r="I1503" s="57">
        <v>74</v>
      </c>
      <c r="J1503" s="41"/>
      <c r="K1503" s="42"/>
      <c r="L1503" s="51">
        <f t="shared" si="72"/>
        <v>51</v>
      </c>
      <c r="M1503" s="49">
        <f t="shared" si="73"/>
        <v>0.68918918918918914</v>
      </c>
      <c r="N1503" s="49" t="s">
        <v>5222</v>
      </c>
    </row>
    <row r="1504" spans="1:14" s="50" customFormat="1" ht="14.5" x14ac:dyDescent="0.35">
      <c r="A1504" s="33" t="s">
        <v>5056</v>
      </c>
      <c r="B1504" s="53" t="s">
        <v>436</v>
      </c>
      <c r="C1504" s="49">
        <f t="shared" si="71"/>
        <v>0.583206106870229</v>
      </c>
      <c r="D1504" s="33">
        <v>410</v>
      </c>
      <c r="E1504" s="55" t="s">
        <v>2109</v>
      </c>
      <c r="F1504" s="54">
        <v>550386003013</v>
      </c>
      <c r="G1504" s="60" t="s">
        <v>6653</v>
      </c>
      <c r="H1504" s="59">
        <v>172</v>
      </c>
      <c r="I1504" s="59">
        <v>26</v>
      </c>
      <c r="J1504" s="41"/>
      <c r="K1504" s="42"/>
      <c r="L1504" s="51">
        <f t="shared" si="72"/>
        <v>172</v>
      </c>
      <c r="M1504" s="49">
        <f t="shared" si="73"/>
        <v>6.615384615384615</v>
      </c>
      <c r="N1504" s="49" t="s">
        <v>5222</v>
      </c>
    </row>
    <row r="1505" spans="1:14" s="50" customFormat="1" ht="14.5" x14ac:dyDescent="0.35">
      <c r="A1505" s="33" t="s">
        <v>5056</v>
      </c>
      <c r="B1505" s="53" t="s">
        <v>436</v>
      </c>
      <c r="C1505" s="49">
        <f t="shared" si="71"/>
        <v>0.583206106870229</v>
      </c>
      <c r="D1505" s="33">
        <v>16074555</v>
      </c>
      <c r="E1505" s="55" t="s">
        <v>2110</v>
      </c>
      <c r="F1505" s="54">
        <v>550386002938</v>
      </c>
      <c r="G1505" s="60" t="s">
        <v>6654</v>
      </c>
      <c r="H1505" s="59">
        <v>100</v>
      </c>
      <c r="I1505" s="59">
        <v>56</v>
      </c>
      <c r="J1505" s="41"/>
      <c r="K1505" s="42"/>
      <c r="L1505" s="51">
        <f t="shared" si="72"/>
        <v>100</v>
      </c>
      <c r="M1505" s="49">
        <f t="shared" si="73"/>
        <v>1.7857142857142858</v>
      </c>
      <c r="N1505" s="49" t="s">
        <v>5222</v>
      </c>
    </row>
    <row r="1506" spans="1:14" s="50" customFormat="1" ht="14.5" x14ac:dyDescent="0.35">
      <c r="A1506" s="33" t="s">
        <v>5058</v>
      </c>
      <c r="B1506" s="53" t="s">
        <v>323</v>
      </c>
      <c r="C1506" s="49">
        <f t="shared" si="71"/>
        <v>0.14060031595576619</v>
      </c>
      <c r="D1506" s="33">
        <v>62840</v>
      </c>
      <c r="E1506" s="55" t="s">
        <v>1627</v>
      </c>
      <c r="F1506" s="54">
        <v>551077001402</v>
      </c>
      <c r="G1506" s="60" t="s">
        <v>6658</v>
      </c>
      <c r="H1506" s="59">
        <v>10</v>
      </c>
      <c r="I1506" s="57">
        <v>283</v>
      </c>
      <c r="J1506" s="41"/>
      <c r="K1506" s="42"/>
      <c r="L1506" s="51">
        <f t="shared" si="72"/>
        <v>10</v>
      </c>
      <c r="M1506" s="49">
        <f t="shared" si="73"/>
        <v>3.5335689045936397E-2</v>
      </c>
      <c r="N1506" s="49" t="s">
        <v>5222</v>
      </c>
    </row>
    <row r="1507" spans="1:14" s="50" customFormat="1" ht="14.5" x14ac:dyDescent="0.35">
      <c r="A1507" s="33" t="s">
        <v>5058</v>
      </c>
      <c r="B1507" s="53" t="s">
        <v>323</v>
      </c>
      <c r="C1507" s="49">
        <f t="shared" si="71"/>
        <v>0.14060031595576619</v>
      </c>
      <c r="D1507" s="33">
        <v>62841</v>
      </c>
      <c r="E1507" s="55" t="s">
        <v>1628</v>
      </c>
      <c r="F1507" s="54">
        <v>551077000683</v>
      </c>
      <c r="G1507" s="60" t="s">
        <v>6659</v>
      </c>
      <c r="H1507" s="59">
        <v>79</v>
      </c>
      <c r="I1507" s="57">
        <v>350</v>
      </c>
      <c r="J1507" s="41"/>
      <c r="K1507" s="42"/>
      <c r="L1507" s="51">
        <f t="shared" si="72"/>
        <v>79</v>
      </c>
      <c r="M1507" s="49">
        <f t="shared" si="73"/>
        <v>0.2257142857142857</v>
      </c>
      <c r="N1507" s="49" t="s">
        <v>5222</v>
      </c>
    </row>
    <row r="1508" spans="1:14" s="50" customFormat="1" ht="14.5" x14ac:dyDescent="0.35">
      <c r="A1508" s="33" t="s">
        <v>5059</v>
      </c>
      <c r="B1508" s="53" t="s">
        <v>2376</v>
      </c>
      <c r="C1508" s="49">
        <f t="shared" si="71"/>
        <v>0.76842105263157889</v>
      </c>
      <c r="D1508" s="33">
        <v>60793</v>
      </c>
      <c r="E1508" s="55" t="s">
        <v>3856</v>
      </c>
      <c r="F1508" s="54">
        <v>551080001405</v>
      </c>
      <c r="G1508" s="60" t="s">
        <v>6660</v>
      </c>
      <c r="H1508" s="59">
        <v>73</v>
      </c>
      <c r="I1508" s="57">
        <v>95</v>
      </c>
      <c r="J1508" s="41"/>
      <c r="K1508" s="42"/>
      <c r="L1508" s="51">
        <f t="shared" si="72"/>
        <v>73</v>
      </c>
      <c r="M1508" s="49">
        <f t="shared" si="73"/>
        <v>0.76842105263157889</v>
      </c>
      <c r="N1508" s="49" t="s">
        <v>5222</v>
      </c>
    </row>
    <row r="1509" spans="1:14" s="50" customFormat="1" ht="14.5" x14ac:dyDescent="0.35">
      <c r="A1509" s="33" t="s">
        <v>5060</v>
      </c>
      <c r="B1509" s="53" t="s">
        <v>305</v>
      </c>
      <c r="C1509" s="49">
        <f t="shared" si="71"/>
        <v>0.21041248262011433</v>
      </c>
      <c r="D1509" s="33">
        <v>60930</v>
      </c>
      <c r="E1509" s="55" t="s">
        <v>1577</v>
      </c>
      <c r="F1509" s="54">
        <v>551083001406</v>
      </c>
      <c r="G1509" s="60" t="s">
        <v>6661</v>
      </c>
      <c r="H1509" s="59">
        <v>154</v>
      </c>
      <c r="I1509" s="57">
        <v>391</v>
      </c>
      <c r="J1509" s="41"/>
      <c r="K1509" s="42"/>
      <c r="L1509" s="51">
        <f t="shared" si="72"/>
        <v>154</v>
      </c>
      <c r="M1509" s="49">
        <f t="shared" si="73"/>
        <v>0.39386189258312021</v>
      </c>
      <c r="N1509" s="49" t="s">
        <v>5222</v>
      </c>
    </row>
    <row r="1510" spans="1:14" s="50" customFormat="1" ht="14.5" x14ac:dyDescent="0.35">
      <c r="A1510" s="33" t="s">
        <v>5060</v>
      </c>
      <c r="B1510" s="53" t="s">
        <v>305</v>
      </c>
      <c r="C1510" s="49">
        <f t="shared" si="71"/>
        <v>0.21041248262011433</v>
      </c>
      <c r="D1510" s="33">
        <v>60925</v>
      </c>
      <c r="E1510" s="55" t="s">
        <v>1578</v>
      </c>
      <c r="F1510" s="54">
        <v>551083001407</v>
      </c>
      <c r="G1510" s="60" t="s">
        <v>6662</v>
      </c>
      <c r="H1510" s="59">
        <v>194</v>
      </c>
      <c r="I1510" s="59">
        <v>309</v>
      </c>
      <c r="J1510" s="41"/>
      <c r="K1510" s="42"/>
      <c r="L1510" s="51">
        <f t="shared" si="72"/>
        <v>194</v>
      </c>
      <c r="M1510" s="49">
        <f t="shared" si="73"/>
        <v>0.62783171521035597</v>
      </c>
      <c r="N1510" s="49" t="s">
        <v>5222</v>
      </c>
    </row>
    <row r="1511" spans="1:14" s="50" customFormat="1" ht="14.5" x14ac:dyDescent="0.35">
      <c r="A1511" s="33" t="s">
        <v>5060</v>
      </c>
      <c r="B1511" s="53" t="s">
        <v>305</v>
      </c>
      <c r="C1511" s="49">
        <f t="shared" si="71"/>
        <v>0.21041248262011433</v>
      </c>
      <c r="D1511" s="33">
        <v>61534</v>
      </c>
      <c r="E1511" s="55" t="s">
        <v>786</v>
      </c>
      <c r="F1511" s="54">
        <v>551083002618</v>
      </c>
      <c r="G1511" s="60" t="s">
        <v>6663</v>
      </c>
      <c r="H1511" s="59">
        <v>6</v>
      </c>
      <c r="I1511" s="59">
        <v>392</v>
      </c>
      <c r="J1511" s="41"/>
      <c r="K1511" s="42"/>
      <c r="L1511" s="51">
        <f t="shared" si="72"/>
        <v>6</v>
      </c>
      <c r="M1511" s="49">
        <f t="shared" si="73"/>
        <v>1.5306122448979591E-2</v>
      </c>
      <c r="N1511" s="49" t="s">
        <v>5222</v>
      </c>
    </row>
    <row r="1512" spans="1:14" s="50" customFormat="1" ht="14.5" x14ac:dyDescent="0.35">
      <c r="A1512" s="33" t="s">
        <v>5060</v>
      </c>
      <c r="B1512" s="53" t="s">
        <v>305</v>
      </c>
      <c r="C1512" s="49">
        <f t="shared" si="71"/>
        <v>0.21041248262011433</v>
      </c>
      <c r="D1512" s="33">
        <v>60645</v>
      </c>
      <c r="E1512" s="55" t="s">
        <v>1579</v>
      </c>
      <c r="F1512" s="54">
        <v>551083002659</v>
      </c>
      <c r="G1512" s="60" t="s">
        <v>6664</v>
      </c>
      <c r="H1512" s="59">
        <v>96</v>
      </c>
      <c r="I1512" s="59">
        <v>308</v>
      </c>
      <c r="J1512" s="41"/>
      <c r="K1512" s="42"/>
      <c r="L1512" s="51">
        <f t="shared" si="72"/>
        <v>96</v>
      </c>
      <c r="M1512" s="49">
        <f t="shared" si="73"/>
        <v>0.31168831168831168</v>
      </c>
      <c r="N1512" s="49" t="s">
        <v>5222</v>
      </c>
    </row>
    <row r="1513" spans="1:14" s="50" customFormat="1" ht="14.5" x14ac:dyDescent="0.35">
      <c r="A1513" s="33" t="s">
        <v>5060</v>
      </c>
      <c r="B1513" s="53" t="s">
        <v>305</v>
      </c>
      <c r="C1513" s="49">
        <f t="shared" si="71"/>
        <v>0.21041248262011433</v>
      </c>
      <c r="D1513" s="33">
        <v>61316</v>
      </c>
      <c r="E1513" s="55" t="s">
        <v>1437</v>
      </c>
      <c r="F1513" s="54">
        <v>551083001408</v>
      </c>
      <c r="G1513" s="60" t="s">
        <v>6665</v>
      </c>
      <c r="H1513" s="59">
        <v>109</v>
      </c>
      <c r="I1513" s="57">
        <v>370</v>
      </c>
      <c r="J1513" s="41"/>
      <c r="K1513" s="42"/>
      <c r="L1513" s="51">
        <f t="shared" si="72"/>
        <v>109</v>
      </c>
      <c r="M1513" s="49">
        <f t="shared" si="73"/>
        <v>0.29459459459459458</v>
      </c>
      <c r="N1513" s="49" t="s">
        <v>5222</v>
      </c>
    </row>
    <row r="1514" spans="1:14" s="50" customFormat="1" ht="14.5" x14ac:dyDescent="0.35">
      <c r="A1514" s="33" t="s">
        <v>5060</v>
      </c>
      <c r="B1514" s="53" t="s">
        <v>305</v>
      </c>
      <c r="C1514" s="49">
        <f t="shared" si="71"/>
        <v>0.21041248262011433</v>
      </c>
      <c r="D1514" s="33">
        <v>170</v>
      </c>
      <c r="E1514" s="55" t="s">
        <v>1580</v>
      </c>
      <c r="F1514" s="54">
        <v>551083003043</v>
      </c>
      <c r="G1514" s="60" t="s">
        <v>6666</v>
      </c>
      <c r="H1514" s="59">
        <v>99</v>
      </c>
      <c r="I1514" s="57">
        <v>412</v>
      </c>
      <c r="J1514" s="41"/>
      <c r="K1514" s="42"/>
      <c r="L1514" s="51">
        <f t="shared" si="72"/>
        <v>99</v>
      </c>
      <c r="M1514" s="49">
        <f t="shared" si="73"/>
        <v>0.24029126213592233</v>
      </c>
      <c r="N1514" s="49" t="s">
        <v>5222</v>
      </c>
    </row>
    <row r="1515" spans="1:14" s="50" customFormat="1" ht="14.5" x14ac:dyDescent="0.35">
      <c r="A1515" s="33" t="s">
        <v>5060</v>
      </c>
      <c r="B1515" s="53" t="s">
        <v>305</v>
      </c>
      <c r="C1515" s="49">
        <f t="shared" si="71"/>
        <v>0.21041248262011433</v>
      </c>
      <c r="D1515" s="33">
        <v>62904</v>
      </c>
      <c r="E1515" s="55" t="s">
        <v>1002</v>
      </c>
      <c r="F1515" s="54">
        <v>551083001410</v>
      </c>
      <c r="G1515" s="60" t="s">
        <v>6667</v>
      </c>
      <c r="H1515" s="59">
        <v>95</v>
      </c>
      <c r="I1515" s="57">
        <v>311</v>
      </c>
      <c r="J1515" s="41"/>
      <c r="K1515" s="42"/>
      <c r="L1515" s="51">
        <f t="shared" si="72"/>
        <v>95</v>
      </c>
      <c r="M1515" s="49">
        <f t="shared" si="73"/>
        <v>0.30546623794212219</v>
      </c>
      <c r="N1515" s="49" t="s">
        <v>5222</v>
      </c>
    </row>
    <row r="1516" spans="1:14" s="50" customFormat="1" ht="14.5" x14ac:dyDescent="0.35">
      <c r="A1516" s="33" t="s">
        <v>5060</v>
      </c>
      <c r="B1516" s="53" t="s">
        <v>305</v>
      </c>
      <c r="C1516" s="49">
        <f t="shared" si="71"/>
        <v>0.21041248262011433</v>
      </c>
      <c r="D1516" s="33">
        <v>60931</v>
      </c>
      <c r="E1516" s="55" t="s">
        <v>1581</v>
      </c>
      <c r="F1516" s="54">
        <v>551083001412</v>
      </c>
      <c r="G1516" s="60" t="s">
        <v>6668</v>
      </c>
      <c r="H1516" s="59">
        <v>126</v>
      </c>
      <c r="I1516" s="57">
        <v>1005</v>
      </c>
      <c r="J1516" s="41"/>
      <c r="K1516" s="42"/>
      <c r="L1516" s="51">
        <f t="shared" si="72"/>
        <v>126</v>
      </c>
      <c r="M1516" s="49">
        <f t="shared" si="73"/>
        <v>0.1253731343283582</v>
      </c>
      <c r="N1516" s="49" t="s">
        <v>5222</v>
      </c>
    </row>
    <row r="1517" spans="1:14" s="50" customFormat="1" ht="14.5" x14ac:dyDescent="0.35">
      <c r="A1517" s="33" t="s">
        <v>5060</v>
      </c>
      <c r="B1517" s="53" t="s">
        <v>305</v>
      </c>
      <c r="C1517" s="49">
        <f t="shared" si="71"/>
        <v>0.21041248262011433</v>
      </c>
      <c r="D1517" s="33">
        <v>60928</v>
      </c>
      <c r="E1517" s="55" t="s">
        <v>1582</v>
      </c>
      <c r="F1517" s="54">
        <v>551083001411</v>
      </c>
      <c r="G1517" s="60" t="s">
        <v>6669</v>
      </c>
      <c r="H1517" s="59">
        <v>201</v>
      </c>
      <c r="I1517" s="57">
        <v>2066</v>
      </c>
      <c r="J1517" s="41"/>
      <c r="K1517" s="42"/>
      <c r="L1517" s="51">
        <f t="shared" si="72"/>
        <v>201</v>
      </c>
      <c r="M1517" s="49">
        <f t="shared" si="73"/>
        <v>9.728944820909971E-2</v>
      </c>
      <c r="N1517" s="49" t="s">
        <v>5222</v>
      </c>
    </row>
    <row r="1518" spans="1:14" s="50" customFormat="1" ht="14.5" x14ac:dyDescent="0.35">
      <c r="A1518" s="33" t="s">
        <v>5060</v>
      </c>
      <c r="B1518" s="53" t="s">
        <v>305</v>
      </c>
      <c r="C1518" s="49">
        <f t="shared" si="71"/>
        <v>0.21041248262011433</v>
      </c>
      <c r="D1518" s="33">
        <v>60926</v>
      </c>
      <c r="E1518" s="55" t="s">
        <v>1583</v>
      </c>
      <c r="F1518" s="54">
        <v>551083000419</v>
      </c>
      <c r="G1518" s="60" t="s">
        <v>6670</v>
      </c>
      <c r="H1518" s="59">
        <v>63</v>
      </c>
      <c r="I1518" s="57">
        <v>479</v>
      </c>
      <c r="J1518" s="41"/>
      <c r="K1518" s="42"/>
      <c r="L1518" s="51">
        <f t="shared" si="72"/>
        <v>63</v>
      </c>
      <c r="M1518" s="49">
        <f t="shared" si="73"/>
        <v>0.13152400835073069</v>
      </c>
      <c r="N1518" s="49" t="s">
        <v>5222</v>
      </c>
    </row>
    <row r="1519" spans="1:14" s="50" customFormat="1" ht="14.5" x14ac:dyDescent="0.35">
      <c r="A1519" s="33" t="s">
        <v>5060</v>
      </c>
      <c r="B1519" s="53" t="s">
        <v>305</v>
      </c>
      <c r="C1519" s="49">
        <f t="shared" si="71"/>
        <v>0.21041248262011433</v>
      </c>
      <c r="D1519" s="33">
        <v>60933</v>
      </c>
      <c r="E1519" s="55" t="s">
        <v>1584</v>
      </c>
      <c r="F1519" s="54">
        <v>551083001413</v>
      </c>
      <c r="G1519" s="60" t="s">
        <v>6671</v>
      </c>
      <c r="H1519" s="59">
        <v>219</v>
      </c>
      <c r="I1519" s="57">
        <v>430</v>
      </c>
      <c r="J1519" s="41"/>
      <c r="K1519" s="42"/>
      <c r="L1519" s="51">
        <f t="shared" si="72"/>
        <v>219</v>
      </c>
      <c r="M1519" s="49">
        <f t="shared" si="73"/>
        <v>0.50930232558139532</v>
      </c>
      <c r="N1519" s="49" t="s">
        <v>5222</v>
      </c>
    </row>
    <row r="1520" spans="1:14" s="50" customFormat="1" ht="14.5" x14ac:dyDescent="0.35">
      <c r="A1520" s="33" t="s">
        <v>5061</v>
      </c>
      <c r="B1520" s="53" t="s">
        <v>183</v>
      </c>
      <c r="C1520" s="49">
        <f t="shared" si="71"/>
        <v>1.5</v>
      </c>
      <c r="D1520" s="33">
        <v>60566</v>
      </c>
      <c r="E1520" s="55" t="s">
        <v>1041</v>
      </c>
      <c r="F1520" s="54">
        <v>551086001414</v>
      </c>
      <c r="G1520" s="60" t="s">
        <v>6672</v>
      </c>
      <c r="H1520" s="59">
        <v>511</v>
      </c>
      <c r="I1520" s="57">
        <v>262</v>
      </c>
      <c r="J1520" s="41"/>
      <c r="K1520" s="42"/>
      <c r="L1520" s="51">
        <f t="shared" si="72"/>
        <v>511</v>
      </c>
      <c r="M1520" s="49">
        <f t="shared" si="73"/>
        <v>1.9503816793893129</v>
      </c>
      <c r="N1520" s="49" t="s">
        <v>5222</v>
      </c>
    </row>
    <row r="1521" spans="1:14" s="50" customFormat="1" ht="14.5" x14ac:dyDescent="0.35">
      <c r="A1521" s="33" t="s">
        <v>5061</v>
      </c>
      <c r="B1521" s="53" t="s">
        <v>183</v>
      </c>
      <c r="C1521" s="49">
        <f t="shared" si="71"/>
        <v>1.5</v>
      </c>
      <c r="D1521" s="33">
        <v>60565</v>
      </c>
      <c r="E1521" s="55" t="s">
        <v>1042</v>
      </c>
      <c r="F1521" s="54">
        <v>551086001415</v>
      </c>
      <c r="G1521" s="60" t="s">
        <v>6673</v>
      </c>
      <c r="H1521" s="59">
        <v>180</v>
      </c>
      <c r="I1521" s="57">
        <v>163</v>
      </c>
      <c r="J1521" s="41"/>
      <c r="K1521" s="42"/>
      <c r="L1521" s="51">
        <f t="shared" si="72"/>
        <v>180</v>
      </c>
      <c r="M1521" s="49">
        <f t="shared" si="73"/>
        <v>1.1042944785276074</v>
      </c>
      <c r="N1521" s="49" t="s">
        <v>5222</v>
      </c>
    </row>
    <row r="1522" spans="1:14" s="50" customFormat="1" ht="14.5" x14ac:dyDescent="0.35">
      <c r="A1522" s="33" t="s">
        <v>5061</v>
      </c>
      <c r="B1522" s="53" t="s">
        <v>183</v>
      </c>
      <c r="C1522" s="49">
        <f t="shared" si="71"/>
        <v>1.5</v>
      </c>
      <c r="D1522" s="33">
        <v>80</v>
      </c>
      <c r="E1522" s="55" t="s">
        <v>1043</v>
      </c>
      <c r="F1522" s="54">
        <v>551086001416</v>
      </c>
      <c r="G1522" s="60" t="s">
        <v>6674</v>
      </c>
      <c r="H1522" s="59">
        <v>137</v>
      </c>
      <c r="I1522" s="57">
        <v>127</v>
      </c>
      <c r="J1522" s="41"/>
      <c r="K1522" s="42"/>
      <c r="L1522" s="51">
        <f t="shared" si="72"/>
        <v>137</v>
      </c>
      <c r="M1522" s="49">
        <f t="shared" si="73"/>
        <v>1.078740157480315</v>
      </c>
      <c r="N1522" s="49" t="s">
        <v>5222</v>
      </c>
    </row>
    <row r="1523" spans="1:14" s="50" customFormat="1" ht="14.5" x14ac:dyDescent="0.35">
      <c r="A1523" s="33" t="s">
        <v>5062</v>
      </c>
      <c r="B1523" s="53" t="s">
        <v>481</v>
      </c>
      <c r="C1523" s="49">
        <f t="shared" si="71"/>
        <v>0.15362758098124646</v>
      </c>
      <c r="D1523" s="33">
        <v>60573</v>
      </c>
      <c r="E1523" s="55" t="s">
        <v>2250</v>
      </c>
      <c r="F1523" s="54">
        <v>551089001418</v>
      </c>
      <c r="G1523" s="60" t="s">
        <v>6675</v>
      </c>
      <c r="H1523" s="59">
        <v>81</v>
      </c>
      <c r="I1523" s="57">
        <v>382</v>
      </c>
      <c r="J1523" s="41"/>
      <c r="K1523" s="42"/>
      <c r="L1523" s="51">
        <f t="shared" si="72"/>
        <v>81</v>
      </c>
      <c r="M1523" s="49">
        <f t="shared" si="73"/>
        <v>0.21204188481675393</v>
      </c>
      <c r="N1523" s="49" t="s">
        <v>5222</v>
      </c>
    </row>
    <row r="1524" spans="1:14" s="50" customFormat="1" ht="14.5" x14ac:dyDescent="0.35">
      <c r="A1524" s="33" t="s">
        <v>5062</v>
      </c>
      <c r="B1524" s="53" t="s">
        <v>481</v>
      </c>
      <c r="C1524" s="49">
        <f t="shared" si="71"/>
        <v>0.15362758098124646</v>
      </c>
      <c r="D1524" s="33">
        <v>60482</v>
      </c>
      <c r="E1524" s="55" t="s">
        <v>2251</v>
      </c>
      <c r="F1524" s="54">
        <v>551089001419</v>
      </c>
      <c r="G1524" s="60" t="s">
        <v>6676</v>
      </c>
      <c r="H1524" s="59">
        <v>43</v>
      </c>
      <c r="I1524" s="57">
        <v>302</v>
      </c>
      <c r="J1524" s="41"/>
      <c r="K1524" s="42"/>
      <c r="L1524" s="51">
        <f t="shared" si="72"/>
        <v>43</v>
      </c>
      <c r="M1524" s="49">
        <f t="shared" si="73"/>
        <v>0.14238410596026491</v>
      </c>
      <c r="N1524" s="49" t="s">
        <v>5222</v>
      </c>
    </row>
    <row r="1525" spans="1:14" s="50" customFormat="1" ht="14.5" x14ac:dyDescent="0.35">
      <c r="A1525" s="33" t="s">
        <v>5062</v>
      </c>
      <c r="B1525" s="53" t="s">
        <v>481</v>
      </c>
      <c r="C1525" s="49">
        <f t="shared" si="71"/>
        <v>0.15362758098124646</v>
      </c>
      <c r="D1525" s="33">
        <v>60570</v>
      </c>
      <c r="E1525" s="55" t="s">
        <v>2252</v>
      </c>
      <c r="F1525" s="54">
        <v>551089001420</v>
      </c>
      <c r="G1525" s="60" t="s">
        <v>6677</v>
      </c>
      <c r="H1525" s="59">
        <v>42</v>
      </c>
      <c r="I1525" s="57">
        <v>493</v>
      </c>
      <c r="J1525" s="41"/>
      <c r="K1525" s="42"/>
      <c r="L1525" s="51">
        <f t="shared" si="72"/>
        <v>42</v>
      </c>
      <c r="M1525" s="49">
        <f t="shared" si="73"/>
        <v>8.5192697768762676E-2</v>
      </c>
      <c r="N1525" s="49" t="s">
        <v>5222</v>
      </c>
    </row>
    <row r="1526" spans="1:14" s="50" customFormat="1" ht="14.5" x14ac:dyDescent="0.35">
      <c r="A1526" s="33" t="s">
        <v>5062</v>
      </c>
      <c r="B1526" s="53" t="s">
        <v>481</v>
      </c>
      <c r="C1526" s="49">
        <f t="shared" si="71"/>
        <v>0.15362758098124646</v>
      </c>
      <c r="D1526" s="33">
        <v>16047590</v>
      </c>
      <c r="E1526" s="55" t="s">
        <v>2253</v>
      </c>
      <c r="F1526" s="54">
        <v>551089002795</v>
      </c>
      <c r="G1526" s="60" t="s">
        <v>6678</v>
      </c>
      <c r="H1526" s="59">
        <v>83</v>
      </c>
      <c r="I1526" s="57">
        <v>886</v>
      </c>
      <c r="J1526" s="41"/>
      <c r="K1526" s="42"/>
      <c r="L1526" s="51">
        <f t="shared" si="72"/>
        <v>83</v>
      </c>
      <c r="M1526" s="49">
        <f t="shared" si="73"/>
        <v>9.3679458239277646E-2</v>
      </c>
      <c r="N1526" s="49" t="s">
        <v>5222</v>
      </c>
    </row>
    <row r="1527" spans="1:14" s="50" customFormat="1" ht="14.5" x14ac:dyDescent="0.35">
      <c r="A1527" s="33" t="s">
        <v>5062</v>
      </c>
      <c r="B1527" s="53" t="s">
        <v>481</v>
      </c>
      <c r="C1527" s="49">
        <f t="shared" si="71"/>
        <v>0.15362758098124646</v>
      </c>
      <c r="D1527" s="33">
        <v>60577</v>
      </c>
      <c r="E1527" s="55" t="s">
        <v>3876</v>
      </c>
      <c r="F1527" s="54">
        <v>551089001421</v>
      </c>
      <c r="G1527" s="60" t="s">
        <v>6679</v>
      </c>
      <c r="H1527" s="59">
        <v>69</v>
      </c>
      <c r="I1527" s="57">
        <v>1672</v>
      </c>
      <c r="J1527" s="41"/>
      <c r="K1527" s="42"/>
      <c r="L1527" s="51">
        <f t="shared" si="72"/>
        <v>69</v>
      </c>
      <c r="M1527" s="49">
        <f t="shared" si="73"/>
        <v>4.1267942583732058E-2</v>
      </c>
      <c r="N1527" s="49" t="s">
        <v>5222</v>
      </c>
    </row>
    <row r="1528" spans="1:14" s="50" customFormat="1" ht="14.5" x14ac:dyDescent="0.35">
      <c r="A1528" s="33" t="s">
        <v>5062</v>
      </c>
      <c r="B1528" s="53" t="s">
        <v>481</v>
      </c>
      <c r="C1528" s="49">
        <f t="shared" si="71"/>
        <v>0.15362758098124646</v>
      </c>
      <c r="D1528" s="33">
        <v>60575</v>
      </c>
      <c r="E1528" s="55" t="s">
        <v>2254</v>
      </c>
      <c r="F1528" s="54">
        <v>551089001424</v>
      </c>
      <c r="G1528" s="60" t="s">
        <v>6680</v>
      </c>
      <c r="H1528" s="59">
        <v>79</v>
      </c>
      <c r="I1528" s="57">
        <v>453</v>
      </c>
      <c r="J1528" s="41"/>
      <c r="K1528" s="42"/>
      <c r="L1528" s="51">
        <f t="shared" si="72"/>
        <v>79</v>
      </c>
      <c r="M1528" s="49">
        <f t="shared" si="73"/>
        <v>0.17439293598233996</v>
      </c>
      <c r="N1528" s="49" t="s">
        <v>5222</v>
      </c>
    </row>
    <row r="1529" spans="1:14" s="50" customFormat="1" ht="14.5" x14ac:dyDescent="0.35">
      <c r="A1529" s="33" t="s">
        <v>5062</v>
      </c>
      <c r="B1529" s="53" t="s">
        <v>481</v>
      </c>
      <c r="C1529" s="49">
        <f t="shared" ref="C1529:C1592" si="74">SUMIF($B$2:$B$2241,B1529,$L$2:$L$2241)/(SUMIF($B$2:$B$2241,B1529,$I$2:$I$2241))</f>
        <v>0.15362758098124646</v>
      </c>
      <c r="D1529" s="33">
        <v>16047591</v>
      </c>
      <c r="E1529" s="55" t="s">
        <v>2255</v>
      </c>
      <c r="F1529" s="54">
        <v>551089001422</v>
      </c>
      <c r="G1529" s="60" t="s">
        <v>6681</v>
      </c>
      <c r="H1529" s="59">
        <v>161</v>
      </c>
      <c r="I1529" s="57">
        <v>618</v>
      </c>
      <c r="J1529" s="41"/>
      <c r="K1529" s="42"/>
      <c r="L1529" s="51">
        <f t="shared" si="72"/>
        <v>161</v>
      </c>
      <c r="M1529" s="49">
        <f t="shared" si="73"/>
        <v>0.26051779935275082</v>
      </c>
      <c r="N1529" s="49" t="s">
        <v>5222</v>
      </c>
    </row>
    <row r="1530" spans="1:14" s="50" customFormat="1" ht="14.5" x14ac:dyDescent="0.35">
      <c r="A1530" s="33" t="s">
        <v>5062</v>
      </c>
      <c r="B1530" s="53" t="s">
        <v>481</v>
      </c>
      <c r="C1530" s="49">
        <f t="shared" si="74"/>
        <v>0.15362758098124646</v>
      </c>
      <c r="D1530" s="33">
        <v>60579</v>
      </c>
      <c r="E1530" s="55" t="s">
        <v>2256</v>
      </c>
      <c r="F1530" s="54">
        <v>551089001425</v>
      </c>
      <c r="G1530" s="60" t="s">
        <v>6682</v>
      </c>
      <c r="H1530" s="59">
        <v>253</v>
      </c>
      <c r="I1530" s="57">
        <v>473</v>
      </c>
      <c r="J1530" s="41"/>
      <c r="K1530" s="42"/>
      <c r="L1530" s="51">
        <f t="shared" si="72"/>
        <v>253</v>
      </c>
      <c r="M1530" s="49">
        <f t="shared" si="73"/>
        <v>0.53488372093023251</v>
      </c>
      <c r="N1530" s="49" t="s">
        <v>5222</v>
      </c>
    </row>
    <row r="1531" spans="1:14" s="50" customFormat="1" ht="14.5" x14ac:dyDescent="0.35">
      <c r="A1531" s="33" t="s">
        <v>5063</v>
      </c>
      <c r="B1531" s="53" t="s">
        <v>328</v>
      </c>
      <c r="C1531" s="49">
        <f t="shared" si="74"/>
        <v>0.24620060790273557</v>
      </c>
      <c r="D1531" s="33">
        <v>62083</v>
      </c>
      <c r="E1531" s="55" t="s">
        <v>1659</v>
      </c>
      <c r="F1531" s="54">
        <v>551095001431</v>
      </c>
      <c r="G1531" s="60" t="s">
        <v>6683</v>
      </c>
      <c r="H1531" s="59">
        <v>121</v>
      </c>
      <c r="I1531" s="57">
        <v>249</v>
      </c>
      <c r="J1531" s="41"/>
      <c r="K1531" s="42"/>
      <c r="L1531" s="51">
        <f t="shared" si="72"/>
        <v>121</v>
      </c>
      <c r="M1531" s="49">
        <f t="shared" si="73"/>
        <v>0.4859437751004016</v>
      </c>
      <c r="N1531" s="49" t="s">
        <v>5222</v>
      </c>
    </row>
    <row r="1532" spans="1:14" s="50" customFormat="1" ht="14.5" x14ac:dyDescent="0.35">
      <c r="A1532" s="33" t="s">
        <v>5063</v>
      </c>
      <c r="B1532" s="53" t="s">
        <v>328</v>
      </c>
      <c r="C1532" s="49">
        <f t="shared" si="74"/>
        <v>0.24620060790273557</v>
      </c>
      <c r="D1532" s="33">
        <v>16054804</v>
      </c>
      <c r="E1532" s="55" t="s">
        <v>1660</v>
      </c>
      <c r="F1532" s="54">
        <v>551095001853</v>
      </c>
      <c r="G1532" s="60" t="s">
        <v>6684</v>
      </c>
      <c r="H1532" s="59">
        <v>139</v>
      </c>
      <c r="I1532" s="57">
        <v>5</v>
      </c>
      <c r="J1532" s="41"/>
      <c r="K1532" s="42"/>
      <c r="L1532" s="51">
        <f t="shared" si="72"/>
        <v>139</v>
      </c>
      <c r="M1532" s="49">
        <f t="shared" si="73"/>
        <v>27.8</v>
      </c>
      <c r="N1532" s="49" t="s">
        <v>5222</v>
      </c>
    </row>
    <row r="1533" spans="1:14" s="50" customFormat="1" ht="14.5" x14ac:dyDescent="0.35">
      <c r="A1533" s="33" t="s">
        <v>5063</v>
      </c>
      <c r="B1533" s="53" t="s">
        <v>328</v>
      </c>
      <c r="C1533" s="49">
        <f t="shared" si="74"/>
        <v>0.24620060790273557</v>
      </c>
      <c r="D1533" s="33">
        <v>16054805</v>
      </c>
      <c r="E1533" s="55" t="s">
        <v>1661</v>
      </c>
      <c r="F1533" s="54">
        <v>551095002736</v>
      </c>
      <c r="G1533" s="60" t="s">
        <v>6685</v>
      </c>
      <c r="H1533" s="59">
        <v>80</v>
      </c>
      <c r="I1533" s="57">
        <v>5</v>
      </c>
      <c r="J1533" s="41"/>
      <c r="K1533" s="42"/>
      <c r="L1533" s="51">
        <f t="shared" si="72"/>
        <v>80</v>
      </c>
      <c r="M1533" s="49">
        <f t="shared" si="73"/>
        <v>16</v>
      </c>
      <c r="N1533" s="49" t="s">
        <v>5222</v>
      </c>
    </row>
    <row r="1534" spans="1:14" s="50" customFormat="1" ht="14.5" x14ac:dyDescent="0.35">
      <c r="A1534" s="33" t="s">
        <v>5063</v>
      </c>
      <c r="B1534" s="53" t="s">
        <v>328</v>
      </c>
      <c r="C1534" s="49">
        <f t="shared" si="74"/>
        <v>0.24620060790273557</v>
      </c>
      <c r="D1534" s="33">
        <v>62194</v>
      </c>
      <c r="E1534" s="55" t="s">
        <v>1662</v>
      </c>
      <c r="F1534" s="54">
        <v>551095001066</v>
      </c>
      <c r="G1534" s="60" t="s">
        <v>6686</v>
      </c>
      <c r="H1534" s="59">
        <v>59</v>
      </c>
      <c r="I1534" s="57">
        <v>540</v>
      </c>
      <c r="J1534" s="41"/>
      <c r="K1534" s="42"/>
      <c r="L1534" s="51">
        <f t="shared" si="72"/>
        <v>59</v>
      </c>
      <c r="M1534" s="49">
        <f t="shared" si="73"/>
        <v>0.10925925925925926</v>
      </c>
      <c r="N1534" s="49" t="s">
        <v>5222</v>
      </c>
    </row>
    <row r="1535" spans="1:14" s="50" customFormat="1" ht="14.5" x14ac:dyDescent="0.35">
      <c r="A1535" s="33" t="s">
        <v>5063</v>
      </c>
      <c r="B1535" s="53" t="s">
        <v>328</v>
      </c>
      <c r="C1535" s="49">
        <f t="shared" si="74"/>
        <v>0.24620060790273557</v>
      </c>
      <c r="D1535" s="33">
        <v>62196</v>
      </c>
      <c r="E1535" s="55" t="s">
        <v>1663</v>
      </c>
      <c r="F1535" s="54">
        <v>551095001435</v>
      </c>
      <c r="G1535" s="60" t="s">
        <v>6687</v>
      </c>
      <c r="H1535" s="59">
        <v>3</v>
      </c>
      <c r="I1535" s="59">
        <v>453</v>
      </c>
      <c r="J1535" s="41"/>
      <c r="K1535" s="42"/>
      <c r="L1535" s="51">
        <f t="shared" si="72"/>
        <v>3</v>
      </c>
      <c r="M1535" s="49">
        <f t="shared" si="73"/>
        <v>6.6225165562913907E-3</v>
      </c>
      <c r="N1535" s="49" t="s">
        <v>5222</v>
      </c>
    </row>
    <row r="1536" spans="1:14" s="50" customFormat="1" ht="14.5" x14ac:dyDescent="0.35">
      <c r="A1536" s="33" t="s">
        <v>5063</v>
      </c>
      <c r="B1536" s="53" t="s">
        <v>328</v>
      </c>
      <c r="C1536" s="49">
        <f t="shared" si="74"/>
        <v>0.24620060790273557</v>
      </c>
      <c r="D1536" s="33">
        <v>62337</v>
      </c>
      <c r="E1536" s="55" t="s">
        <v>619</v>
      </c>
      <c r="F1536" s="54">
        <v>551095001438</v>
      </c>
      <c r="G1536" s="60" t="s">
        <v>6688</v>
      </c>
      <c r="H1536" s="59">
        <v>3</v>
      </c>
      <c r="I1536" s="57">
        <v>393</v>
      </c>
      <c r="J1536" s="41"/>
      <c r="K1536" s="42"/>
      <c r="L1536" s="51">
        <f t="shared" si="72"/>
        <v>3</v>
      </c>
      <c r="M1536" s="49">
        <f t="shared" si="73"/>
        <v>7.6335877862595417E-3</v>
      </c>
      <c r="N1536" s="49" t="s">
        <v>5222</v>
      </c>
    </row>
    <row r="1537" spans="1:14" s="50" customFormat="1" ht="14.5" x14ac:dyDescent="0.35">
      <c r="A1537" s="33" t="s">
        <v>5064</v>
      </c>
      <c r="B1537" s="53" t="s">
        <v>329</v>
      </c>
      <c r="C1537" s="49">
        <f t="shared" si="74"/>
        <v>0.57492354740061158</v>
      </c>
      <c r="D1537" s="33">
        <v>16081834</v>
      </c>
      <c r="E1537" s="55" t="s">
        <v>1664</v>
      </c>
      <c r="F1537" s="54">
        <v>551092002977</v>
      </c>
      <c r="G1537" s="60" t="s">
        <v>6689</v>
      </c>
      <c r="H1537" s="59">
        <v>253</v>
      </c>
      <c r="I1537" s="57">
        <v>78</v>
      </c>
      <c r="J1537" s="41"/>
      <c r="K1537" s="42"/>
      <c r="L1537" s="51">
        <f t="shared" si="72"/>
        <v>253</v>
      </c>
      <c r="M1537" s="49">
        <f t="shared" si="73"/>
        <v>3.2435897435897436</v>
      </c>
      <c r="N1537" s="49" t="s">
        <v>5222</v>
      </c>
    </row>
    <row r="1538" spans="1:14" s="50" customFormat="1" ht="14.5" x14ac:dyDescent="0.35">
      <c r="A1538" s="33" t="s">
        <v>5064</v>
      </c>
      <c r="B1538" s="53" t="s">
        <v>329</v>
      </c>
      <c r="C1538" s="49">
        <f t="shared" si="74"/>
        <v>0.57492354740061158</v>
      </c>
      <c r="D1538" s="33">
        <v>800</v>
      </c>
      <c r="E1538" s="55" t="s">
        <v>3888</v>
      </c>
      <c r="F1538" s="54">
        <v>551092003060</v>
      </c>
      <c r="G1538" s="60" t="s">
        <v>6690</v>
      </c>
      <c r="H1538" s="59">
        <v>136</v>
      </c>
      <c r="I1538" s="57">
        <v>17</v>
      </c>
      <c r="J1538" s="41"/>
      <c r="K1538" s="42"/>
      <c r="L1538" s="51">
        <f t="shared" ref="L1538:L1601" si="75">IF(K1538="",H1538,(MIN(I1538,(K1538*1.6*I1538))))</f>
        <v>136</v>
      </c>
      <c r="M1538" s="49">
        <f t="shared" ref="M1538:M1601" si="76">IF(L1538=0,0,(L1538/I1538))</f>
        <v>8</v>
      </c>
      <c r="N1538" s="49" t="s">
        <v>5222</v>
      </c>
    </row>
    <row r="1539" spans="1:14" s="50" customFormat="1" ht="14.5" x14ac:dyDescent="0.35">
      <c r="A1539" s="33" t="s">
        <v>5064</v>
      </c>
      <c r="B1539" s="53" t="s">
        <v>329</v>
      </c>
      <c r="C1539" s="49">
        <f t="shared" si="74"/>
        <v>0.57492354740061158</v>
      </c>
      <c r="D1539" s="33">
        <v>62192</v>
      </c>
      <c r="E1539" s="55" t="s">
        <v>1665</v>
      </c>
      <c r="F1539" s="54">
        <v>551092001429</v>
      </c>
      <c r="G1539" s="60" t="s">
        <v>6691</v>
      </c>
      <c r="H1539" s="59">
        <v>132</v>
      </c>
      <c r="I1539" s="57">
        <v>390</v>
      </c>
      <c r="J1539" s="41"/>
      <c r="K1539" s="42"/>
      <c r="L1539" s="51">
        <f t="shared" si="75"/>
        <v>132</v>
      </c>
      <c r="M1539" s="49">
        <f t="shared" si="76"/>
        <v>0.33846153846153848</v>
      </c>
      <c r="N1539" s="49" t="s">
        <v>5222</v>
      </c>
    </row>
    <row r="1540" spans="1:14" s="50" customFormat="1" ht="14.5" x14ac:dyDescent="0.35">
      <c r="A1540" s="33" t="s">
        <v>5064</v>
      </c>
      <c r="B1540" s="53" t="s">
        <v>329</v>
      </c>
      <c r="C1540" s="49">
        <f t="shared" si="74"/>
        <v>0.57492354740061158</v>
      </c>
      <c r="D1540" s="33">
        <v>62193</v>
      </c>
      <c r="E1540" s="55" t="s">
        <v>1666</v>
      </c>
      <c r="F1540" s="54">
        <v>551092001428</v>
      </c>
      <c r="G1540" s="60" t="s">
        <v>6692</v>
      </c>
      <c r="H1540" s="59">
        <v>31</v>
      </c>
      <c r="I1540" s="57">
        <v>294</v>
      </c>
      <c r="J1540" s="41"/>
      <c r="K1540" s="42"/>
      <c r="L1540" s="51">
        <f t="shared" si="75"/>
        <v>31</v>
      </c>
      <c r="M1540" s="49">
        <f t="shared" si="76"/>
        <v>0.10544217687074831</v>
      </c>
      <c r="N1540" s="49" t="s">
        <v>5222</v>
      </c>
    </row>
    <row r="1541" spans="1:14" s="50" customFormat="1" ht="14.5" x14ac:dyDescent="0.35">
      <c r="A1541" s="33" t="s">
        <v>5064</v>
      </c>
      <c r="B1541" s="53" t="s">
        <v>329</v>
      </c>
      <c r="C1541" s="49">
        <f t="shared" si="74"/>
        <v>0.57492354740061158</v>
      </c>
      <c r="D1541" s="33">
        <v>62189</v>
      </c>
      <c r="E1541" s="55" t="s">
        <v>1667</v>
      </c>
      <c r="F1541" s="54">
        <v>551092001430</v>
      </c>
      <c r="G1541" s="60" t="s">
        <v>6693</v>
      </c>
      <c r="H1541" s="59">
        <v>12</v>
      </c>
      <c r="I1541" s="57">
        <v>202</v>
      </c>
      <c r="J1541" s="41"/>
      <c r="K1541" s="42"/>
      <c r="L1541" s="51">
        <f t="shared" si="75"/>
        <v>12</v>
      </c>
      <c r="M1541" s="49">
        <f t="shared" si="76"/>
        <v>5.9405940594059403E-2</v>
      </c>
      <c r="N1541" s="49" t="s">
        <v>5222</v>
      </c>
    </row>
    <row r="1542" spans="1:14" s="50" customFormat="1" ht="14.5" x14ac:dyDescent="0.35">
      <c r="A1542" s="33" t="s">
        <v>5065</v>
      </c>
      <c r="B1542" s="53" t="s">
        <v>497</v>
      </c>
      <c r="C1542" s="49">
        <f t="shared" si="74"/>
        <v>0.47759856630824371</v>
      </c>
      <c r="D1542" s="33">
        <v>63371</v>
      </c>
      <c r="E1542" s="55" t="s">
        <v>2326</v>
      </c>
      <c r="F1542" s="54">
        <v>551098002261</v>
      </c>
      <c r="G1542" s="60" t="s">
        <v>6694</v>
      </c>
      <c r="H1542" s="59">
        <v>209</v>
      </c>
      <c r="I1542" s="57">
        <v>308</v>
      </c>
      <c r="J1542" s="41"/>
      <c r="K1542" s="42"/>
      <c r="L1542" s="51">
        <f t="shared" si="75"/>
        <v>209</v>
      </c>
      <c r="M1542" s="49">
        <f t="shared" si="76"/>
        <v>0.6785714285714286</v>
      </c>
      <c r="N1542" s="49" t="s">
        <v>5222</v>
      </c>
    </row>
    <row r="1543" spans="1:14" s="50" customFormat="1" ht="14.5" x14ac:dyDescent="0.35">
      <c r="A1543" s="33" t="s">
        <v>5065</v>
      </c>
      <c r="B1543" s="53" t="s">
        <v>497</v>
      </c>
      <c r="C1543" s="49">
        <f t="shared" si="74"/>
        <v>0.47759856630824371</v>
      </c>
      <c r="D1543" s="33">
        <v>63368</v>
      </c>
      <c r="E1543" s="55" t="s">
        <v>2327</v>
      </c>
      <c r="F1543" s="54">
        <v>551098001441</v>
      </c>
      <c r="G1543" s="60" t="s">
        <v>6695</v>
      </c>
      <c r="H1543" s="59">
        <v>119</v>
      </c>
      <c r="I1543" s="57">
        <v>351</v>
      </c>
      <c r="J1543" s="41"/>
      <c r="K1543" s="42"/>
      <c r="L1543" s="51">
        <f t="shared" si="75"/>
        <v>119</v>
      </c>
      <c r="M1543" s="49">
        <f t="shared" si="76"/>
        <v>0.33903133903133903</v>
      </c>
      <c r="N1543" s="49" t="s">
        <v>5222</v>
      </c>
    </row>
    <row r="1544" spans="1:14" s="50" customFormat="1" ht="14.5" x14ac:dyDescent="0.35">
      <c r="A1544" s="33" t="s">
        <v>5065</v>
      </c>
      <c r="B1544" s="53" t="s">
        <v>497</v>
      </c>
      <c r="C1544" s="49">
        <f t="shared" si="74"/>
        <v>0.47759856630824371</v>
      </c>
      <c r="D1544" s="33">
        <v>63369</v>
      </c>
      <c r="E1544" s="55" t="s">
        <v>2328</v>
      </c>
      <c r="F1544" s="54">
        <v>551098001443</v>
      </c>
      <c r="G1544" s="60" t="s">
        <v>6696</v>
      </c>
      <c r="H1544" s="59">
        <v>94</v>
      </c>
      <c r="I1544" s="57">
        <v>244</v>
      </c>
      <c r="J1544" s="41"/>
      <c r="K1544" s="42"/>
      <c r="L1544" s="51">
        <f t="shared" si="75"/>
        <v>94</v>
      </c>
      <c r="M1544" s="49">
        <f t="shared" si="76"/>
        <v>0.38524590163934425</v>
      </c>
      <c r="N1544" s="49" t="s">
        <v>5222</v>
      </c>
    </row>
    <row r="1545" spans="1:14" s="50" customFormat="1" ht="14.5" x14ac:dyDescent="0.35">
      <c r="A1545" s="33" t="s">
        <v>5065</v>
      </c>
      <c r="B1545" s="53" t="s">
        <v>497</v>
      </c>
      <c r="C1545" s="49">
        <f t="shared" si="74"/>
        <v>0.47759856630824371</v>
      </c>
      <c r="D1545" s="33">
        <v>63370</v>
      </c>
      <c r="E1545" s="55" t="s">
        <v>2329</v>
      </c>
      <c r="F1545" s="54">
        <v>551098001440</v>
      </c>
      <c r="G1545" s="60" t="s">
        <v>6697</v>
      </c>
      <c r="H1545" s="59">
        <v>111</v>
      </c>
      <c r="I1545" s="57">
        <v>213</v>
      </c>
      <c r="J1545" s="41"/>
      <c r="K1545" s="42"/>
      <c r="L1545" s="51">
        <f t="shared" si="75"/>
        <v>111</v>
      </c>
      <c r="M1545" s="49">
        <f t="shared" si="76"/>
        <v>0.52112676056338025</v>
      </c>
      <c r="N1545" s="49" t="s">
        <v>5222</v>
      </c>
    </row>
    <row r="1546" spans="1:14" s="50" customFormat="1" ht="14.5" x14ac:dyDescent="0.35">
      <c r="A1546" s="33" t="s">
        <v>5066</v>
      </c>
      <c r="B1546" s="53" t="s">
        <v>247</v>
      </c>
      <c r="C1546" s="49">
        <f t="shared" si="74"/>
        <v>0.18883984867591425</v>
      </c>
      <c r="D1546" s="33">
        <v>201320</v>
      </c>
      <c r="E1546" s="55" t="s">
        <v>1271</v>
      </c>
      <c r="F1546" s="54">
        <v>551101001445</v>
      </c>
      <c r="G1546" s="60" t="s">
        <v>6698</v>
      </c>
      <c r="H1546" s="59">
        <v>102</v>
      </c>
      <c r="I1546" s="57">
        <v>610</v>
      </c>
      <c r="J1546" s="41"/>
      <c r="K1546" s="42"/>
      <c r="L1546" s="51">
        <f t="shared" si="75"/>
        <v>102</v>
      </c>
      <c r="M1546" s="49">
        <f t="shared" si="76"/>
        <v>0.16721311475409836</v>
      </c>
      <c r="N1546" s="49" t="s">
        <v>5222</v>
      </c>
    </row>
    <row r="1547" spans="1:14" s="50" customFormat="1" ht="14.5" x14ac:dyDescent="0.35">
      <c r="A1547" s="33" t="s">
        <v>5066</v>
      </c>
      <c r="B1547" s="53" t="s">
        <v>247</v>
      </c>
      <c r="C1547" s="49">
        <f t="shared" si="74"/>
        <v>0.18883984867591425</v>
      </c>
      <c r="D1547" s="33">
        <v>62834</v>
      </c>
      <c r="E1547" s="55" t="s">
        <v>1272</v>
      </c>
      <c r="F1547" s="54">
        <v>551101001446</v>
      </c>
      <c r="G1547" s="60" t="s">
        <v>6699</v>
      </c>
      <c r="H1547" s="59">
        <v>73</v>
      </c>
      <c r="I1547" s="57">
        <v>514</v>
      </c>
      <c r="J1547" s="41"/>
      <c r="K1547" s="42"/>
      <c r="L1547" s="51">
        <f t="shared" si="75"/>
        <v>73</v>
      </c>
      <c r="M1547" s="49">
        <f t="shared" si="76"/>
        <v>0.14202334630350194</v>
      </c>
      <c r="N1547" s="49" t="s">
        <v>5222</v>
      </c>
    </row>
    <row r="1548" spans="1:14" s="50" customFormat="1" ht="14.5" x14ac:dyDescent="0.35">
      <c r="A1548" s="33" t="s">
        <v>5066</v>
      </c>
      <c r="B1548" s="53" t="s">
        <v>247</v>
      </c>
      <c r="C1548" s="49">
        <f t="shared" si="74"/>
        <v>0.18883984867591425</v>
      </c>
      <c r="D1548" s="33">
        <v>62831</v>
      </c>
      <c r="E1548" s="55" t="s">
        <v>1273</v>
      </c>
      <c r="F1548" s="54">
        <v>551101001447</v>
      </c>
      <c r="G1548" s="60" t="s">
        <v>6700</v>
      </c>
      <c r="H1548" s="59">
        <v>83</v>
      </c>
      <c r="I1548" s="57">
        <v>947</v>
      </c>
      <c r="J1548" s="41"/>
      <c r="K1548" s="42"/>
      <c r="L1548" s="51">
        <f t="shared" si="75"/>
        <v>83</v>
      </c>
      <c r="M1548" s="49">
        <f t="shared" si="76"/>
        <v>8.7645195353748678E-2</v>
      </c>
      <c r="N1548" s="49" t="s">
        <v>5222</v>
      </c>
    </row>
    <row r="1549" spans="1:14" s="50" customFormat="1" ht="14.5" x14ac:dyDescent="0.35">
      <c r="A1549" s="33" t="s">
        <v>5066</v>
      </c>
      <c r="B1549" s="53" t="s">
        <v>247</v>
      </c>
      <c r="C1549" s="49">
        <f t="shared" si="74"/>
        <v>0.18883984867591425</v>
      </c>
      <c r="D1549" s="33">
        <v>62835</v>
      </c>
      <c r="E1549" s="55" t="s">
        <v>1274</v>
      </c>
      <c r="F1549" s="54">
        <v>551101001448</v>
      </c>
      <c r="G1549" s="60" t="s">
        <v>6701</v>
      </c>
      <c r="H1549" s="59">
        <v>125</v>
      </c>
      <c r="I1549" s="57">
        <v>692</v>
      </c>
      <c r="J1549" s="41"/>
      <c r="K1549" s="42"/>
      <c r="L1549" s="51">
        <f t="shared" si="75"/>
        <v>125</v>
      </c>
      <c r="M1549" s="49">
        <f t="shared" si="76"/>
        <v>0.18063583815028902</v>
      </c>
      <c r="N1549" s="49" t="s">
        <v>5222</v>
      </c>
    </row>
    <row r="1550" spans="1:14" s="50" customFormat="1" ht="14.5" x14ac:dyDescent="0.35">
      <c r="A1550" s="33" t="s">
        <v>5066</v>
      </c>
      <c r="B1550" s="53" t="s">
        <v>247</v>
      </c>
      <c r="C1550" s="49">
        <f t="shared" si="74"/>
        <v>0.18883984867591425</v>
      </c>
      <c r="D1550" s="33">
        <v>62837</v>
      </c>
      <c r="E1550" s="55" t="s">
        <v>1275</v>
      </c>
      <c r="F1550" s="54">
        <v>551101001449</v>
      </c>
      <c r="G1550" s="60" t="s">
        <v>6702</v>
      </c>
      <c r="H1550" s="59">
        <v>216</v>
      </c>
      <c r="I1550" s="57">
        <v>409</v>
      </c>
      <c r="J1550" s="41"/>
      <c r="K1550" s="42"/>
      <c r="L1550" s="51">
        <f t="shared" si="75"/>
        <v>216</v>
      </c>
      <c r="M1550" s="49">
        <f t="shared" si="76"/>
        <v>0.52811735941320292</v>
      </c>
      <c r="N1550" s="49" t="s">
        <v>5222</v>
      </c>
    </row>
    <row r="1551" spans="1:14" s="50" customFormat="1" ht="14.5" x14ac:dyDescent="0.35">
      <c r="A1551" s="33" t="s">
        <v>5067</v>
      </c>
      <c r="B1551" s="53" t="s">
        <v>413</v>
      </c>
      <c r="C1551" s="49">
        <f t="shared" si="74"/>
        <v>0.36748768472906401</v>
      </c>
      <c r="D1551" s="33">
        <v>60588</v>
      </c>
      <c r="E1551" s="55" t="s">
        <v>2027</v>
      </c>
      <c r="F1551" s="54">
        <v>551107001465</v>
      </c>
      <c r="G1551" s="60" t="s">
        <v>6704</v>
      </c>
      <c r="H1551" s="59">
        <v>201</v>
      </c>
      <c r="I1551" s="57">
        <v>454</v>
      </c>
      <c r="J1551" s="41"/>
      <c r="K1551" s="42"/>
      <c r="L1551" s="51">
        <f t="shared" si="75"/>
        <v>201</v>
      </c>
      <c r="M1551" s="49">
        <f t="shared" si="76"/>
        <v>0.44273127753303965</v>
      </c>
      <c r="N1551" s="49" t="s">
        <v>5222</v>
      </c>
    </row>
    <row r="1552" spans="1:14" s="50" customFormat="1" ht="14.5" x14ac:dyDescent="0.35">
      <c r="A1552" s="33" t="s">
        <v>5067</v>
      </c>
      <c r="B1552" s="53" t="s">
        <v>413</v>
      </c>
      <c r="C1552" s="49">
        <f t="shared" si="74"/>
        <v>0.36748768472906401</v>
      </c>
      <c r="D1552" s="33">
        <v>60586</v>
      </c>
      <c r="E1552" s="55" t="s">
        <v>2028</v>
      </c>
      <c r="F1552" s="54">
        <v>551107001466</v>
      </c>
      <c r="G1552" s="60" t="s">
        <v>6705</v>
      </c>
      <c r="H1552" s="59">
        <v>164</v>
      </c>
      <c r="I1552" s="57">
        <v>326</v>
      </c>
      <c r="J1552" s="41"/>
      <c r="K1552" s="42"/>
      <c r="L1552" s="51">
        <f t="shared" si="75"/>
        <v>164</v>
      </c>
      <c r="M1552" s="49">
        <f t="shared" si="76"/>
        <v>0.50306748466257667</v>
      </c>
      <c r="N1552" s="49" t="s">
        <v>5222</v>
      </c>
    </row>
    <row r="1553" spans="1:14" s="50" customFormat="1" ht="14.5" x14ac:dyDescent="0.35">
      <c r="A1553" s="33" t="s">
        <v>5067</v>
      </c>
      <c r="B1553" s="53" t="s">
        <v>413</v>
      </c>
      <c r="C1553" s="49">
        <f t="shared" si="74"/>
        <v>0.36748768472906401</v>
      </c>
      <c r="D1553" s="33">
        <v>60587</v>
      </c>
      <c r="E1553" s="55" t="s">
        <v>2029</v>
      </c>
      <c r="F1553" s="54">
        <v>551107001464</v>
      </c>
      <c r="G1553" s="60" t="s">
        <v>6706</v>
      </c>
      <c r="H1553" s="59">
        <v>8</v>
      </c>
      <c r="I1553" s="57">
        <v>235</v>
      </c>
      <c r="J1553" s="41"/>
      <c r="K1553" s="42"/>
      <c r="L1553" s="51">
        <f t="shared" si="75"/>
        <v>8</v>
      </c>
      <c r="M1553" s="49">
        <f t="shared" si="76"/>
        <v>3.4042553191489362E-2</v>
      </c>
      <c r="N1553" s="49" t="s">
        <v>5222</v>
      </c>
    </row>
    <row r="1554" spans="1:14" s="50" customFormat="1" ht="14.5" x14ac:dyDescent="0.35">
      <c r="A1554" s="33" t="s">
        <v>5068</v>
      </c>
      <c r="B1554" s="53" t="s">
        <v>150</v>
      </c>
      <c r="C1554" s="49">
        <f t="shared" si="74"/>
        <v>0.13705335291238374</v>
      </c>
      <c r="D1554" s="33">
        <v>61516</v>
      </c>
      <c r="E1554" s="55" t="s">
        <v>870</v>
      </c>
      <c r="F1554" s="54">
        <v>551110001468</v>
      </c>
      <c r="G1554" s="60" t="s">
        <v>6707</v>
      </c>
      <c r="H1554" s="59">
        <v>93</v>
      </c>
      <c r="I1554" s="57">
        <v>458</v>
      </c>
      <c r="J1554" s="41"/>
      <c r="K1554" s="42"/>
      <c r="L1554" s="51">
        <f t="shared" si="75"/>
        <v>93</v>
      </c>
      <c r="M1554" s="49">
        <f t="shared" si="76"/>
        <v>0.20305676855895197</v>
      </c>
      <c r="N1554" s="49" t="s">
        <v>5222</v>
      </c>
    </row>
    <row r="1555" spans="1:14" s="50" customFormat="1" ht="14.5" x14ac:dyDescent="0.35">
      <c r="A1555" s="33" t="s">
        <v>5068</v>
      </c>
      <c r="B1555" s="53" t="s">
        <v>150</v>
      </c>
      <c r="C1555" s="49">
        <f t="shared" si="74"/>
        <v>0.13705335291238374</v>
      </c>
      <c r="D1555" s="33">
        <v>61672</v>
      </c>
      <c r="E1555" s="55" t="s">
        <v>871</v>
      </c>
      <c r="F1555" s="54">
        <v>551110001469</v>
      </c>
      <c r="G1555" s="60" t="s">
        <v>6708</v>
      </c>
      <c r="H1555" s="59">
        <v>47</v>
      </c>
      <c r="I1555" s="57">
        <v>560</v>
      </c>
      <c r="J1555" s="41"/>
      <c r="K1555" s="42"/>
      <c r="L1555" s="51">
        <f t="shared" si="75"/>
        <v>47</v>
      </c>
      <c r="M1555" s="49">
        <f t="shared" si="76"/>
        <v>8.3928571428571422E-2</v>
      </c>
      <c r="N1555" s="49" t="s">
        <v>5222</v>
      </c>
    </row>
    <row r="1556" spans="1:14" s="50" customFormat="1" ht="14.5" x14ac:dyDescent="0.35">
      <c r="A1556" s="33" t="s">
        <v>5068</v>
      </c>
      <c r="B1556" s="53" t="s">
        <v>150</v>
      </c>
      <c r="C1556" s="49">
        <f t="shared" si="74"/>
        <v>0.13705335291238374</v>
      </c>
      <c r="D1556" s="33"/>
      <c r="E1556" s="55" t="s">
        <v>872</v>
      </c>
      <c r="F1556" s="54">
        <v>551110002841</v>
      </c>
      <c r="G1556" s="60" t="s">
        <v>6709</v>
      </c>
      <c r="H1556" s="59">
        <v>44</v>
      </c>
      <c r="I1556" s="57">
        <v>208</v>
      </c>
      <c r="J1556" s="41"/>
      <c r="K1556" s="42"/>
      <c r="L1556" s="51">
        <f t="shared" si="75"/>
        <v>44</v>
      </c>
      <c r="M1556" s="49">
        <f t="shared" si="76"/>
        <v>0.21153846153846154</v>
      </c>
      <c r="N1556" s="49" t="s">
        <v>5222</v>
      </c>
    </row>
    <row r="1557" spans="1:14" s="50" customFormat="1" ht="14.5" x14ac:dyDescent="0.35">
      <c r="A1557" s="33" t="s">
        <v>5068</v>
      </c>
      <c r="B1557" s="53" t="s">
        <v>150</v>
      </c>
      <c r="C1557" s="49">
        <f t="shared" si="74"/>
        <v>0.13705335291238374</v>
      </c>
      <c r="D1557" s="33">
        <v>61670</v>
      </c>
      <c r="E1557" s="55" t="s">
        <v>873</v>
      </c>
      <c r="F1557" s="54">
        <v>551110001470</v>
      </c>
      <c r="G1557" s="60" t="s">
        <v>6710</v>
      </c>
      <c r="H1557" s="59">
        <v>79</v>
      </c>
      <c r="I1557" s="57">
        <v>1157</v>
      </c>
      <c r="J1557" s="41"/>
      <c r="K1557" s="42"/>
      <c r="L1557" s="51">
        <f t="shared" si="75"/>
        <v>79</v>
      </c>
      <c r="M1557" s="49">
        <f t="shared" si="76"/>
        <v>6.8280034572169399E-2</v>
      </c>
      <c r="N1557" s="49" t="s">
        <v>5222</v>
      </c>
    </row>
    <row r="1558" spans="1:14" s="50" customFormat="1" ht="14.5" x14ac:dyDescent="0.35">
      <c r="A1558" s="33" t="s">
        <v>5068</v>
      </c>
      <c r="B1558" s="53" t="s">
        <v>150</v>
      </c>
      <c r="C1558" s="49">
        <f t="shared" si="74"/>
        <v>0.13705335291238374</v>
      </c>
      <c r="D1558" s="33">
        <v>61673</v>
      </c>
      <c r="E1558" s="55" t="s">
        <v>874</v>
      </c>
      <c r="F1558" s="54">
        <v>551110001471</v>
      </c>
      <c r="G1558" s="60" t="s">
        <v>6711</v>
      </c>
      <c r="H1558" s="59">
        <v>86</v>
      </c>
      <c r="I1558" s="57">
        <v>610</v>
      </c>
      <c r="J1558" s="41"/>
      <c r="K1558" s="42"/>
      <c r="L1558" s="51">
        <f t="shared" si="75"/>
        <v>86</v>
      </c>
      <c r="M1558" s="49">
        <f t="shared" si="76"/>
        <v>0.14098360655737704</v>
      </c>
      <c r="N1558" s="49" t="s">
        <v>5222</v>
      </c>
    </row>
    <row r="1559" spans="1:14" s="50" customFormat="1" ht="14.5" x14ac:dyDescent="0.35">
      <c r="A1559" s="33" t="s">
        <v>5068</v>
      </c>
      <c r="B1559" s="53" t="s">
        <v>150</v>
      </c>
      <c r="C1559" s="49">
        <f t="shared" si="74"/>
        <v>0.13705335291238374</v>
      </c>
      <c r="D1559" s="33">
        <v>210353</v>
      </c>
      <c r="E1559" s="55" t="s">
        <v>875</v>
      </c>
      <c r="F1559" s="54">
        <v>551110001472</v>
      </c>
      <c r="G1559" s="60" t="s">
        <v>6712</v>
      </c>
      <c r="H1559" s="59">
        <v>22</v>
      </c>
      <c r="I1559" s="57">
        <v>454</v>
      </c>
      <c r="J1559" s="41"/>
      <c r="K1559" s="42"/>
      <c r="L1559" s="51">
        <f t="shared" si="75"/>
        <v>22</v>
      </c>
      <c r="M1559" s="49">
        <f t="shared" si="76"/>
        <v>4.8458149779735685E-2</v>
      </c>
      <c r="N1559" s="49" t="s">
        <v>5222</v>
      </c>
    </row>
    <row r="1560" spans="1:14" s="50" customFormat="1" ht="14.5" x14ac:dyDescent="0.35">
      <c r="A1560" s="33" t="s">
        <v>5068</v>
      </c>
      <c r="B1560" s="53" t="s">
        <v>150</v>
      </c>
      <c r="C1560" s="49">
        <f t="shared" si="74"/>
        <v>0.13705335291238374</v>
      </c>
      <c r="D1560" s="33">
        <v>223796</v>
      </c>
      <c r="E1560" s="55" t="s">
        <v>876</v>
      </c>
      <c r="F1560" s="54">
        <v>551110002524</v>
      </c>
      <c r="G1560" s="60" t="s">
        <v>6713</v>
      </c>
      <c r="H1560" s="59">
        <v>189</v>
      </c>
      <c r="I1560" s="57">
        <v>639</v>
      </c>
      <c r="J1560" s="41"/>
      <c r="K1560" s="42"/>
      <c r="L1560" s="51">
        <f t="shared" si="75"/>
        <v>189</v>
      </c>
      <c r="M1560" s="49">
        <f t="shared" si="76"/>
        <v>0.29577464788732394</v>
      </c>
      <c r="N1560" s="49" t="s">
        <v>5222</v>
      </c>
    </row>
    <row r="1561" spans="1:14" s="50" customFormat="1" ht="14.5" x14ac:dyDescent="0.35">
      <c r="A1561" s="33" t="s">
        <v>5069</v>
      </c>
      <c r="B1561" s="53" t="s">
        <v>361</v>
      </c>
      <c r="C1561" s="49">
        <f t="shared" si="74"/>
        <v>0.28188319427890346</v>
      </c>
      <c r="D1561" s="33">
        <v>62056</v>
      </c>
      <c r="E1561" s="55" t="s">
        <v>1796</v>
      </c>
      <c r="F1561" s="54">
        <v>551116001479</v>
      </c>
      <c r="G1561" s="60" t="s">
        <v>6714</v>
      </c>
      <c r="H1561" s="59">
        <v>103</v>
      </c>
      <c r="I1561" s="57">
        <v>424</v>
      </c>
      <c r="J1561" s="41"/>
      <c r="K1561" s="42"/>
      <c r="L1561" s="51">
        <f t="shared" si="75"/>
        <v>103</v>
      </c>
      <c r="M1561" s="49">
        <f t="shared" si="76"/>
        <v>0.24292452830188679</v>
      </c>
      <c r="N1561" s="49" t="s">
        <v>5222</v>
      </c>
    </row>
    <row r="1562" spans="1:14" s="50" customFormat="1" ht="14.5" x14ac:dyDescent="0.35">
      <c r="A1562" s="33" t="s">
        <v>5069</v>
      </c>
      <c r="B1562" s="53" t="s">
        <v>361</v>
      </c>
      <c r="C1562" s="49">
        <f t="shared" si="74"/>
        <v>0.28188319427890346</v>
      </c>
      <c r="D1562" s="33">
        <v>62057</v>
      </c>
      <c r="E1562" s="55" t="s">
        <v>1797</v>
      </c>
      <c r="F1562" s="54">
        <v>551116001480</v>
      </c>
      <c r="G1562" s="60" t="s">
        <v>6715</v>
      </c>
      <c r="H1562" s="59">
        <v>80</v>
      </c>
      <c r="I1562" s="57">
        <v>507</v>
      </c>
      <c r="J1562" s="41"/>
      <c r="K1562" s="42"/>
      <c r="L1562" s="51">
        <f t="shared" si="75"/>
        <v>80</v>
      </c>
      <c r="M1562" s="49">
        <f t="shared" si="76"/>
        <v>0.15779092702169625</v>
      </c>
      <c r="N1562" s="49" t="s">
        <v>5222</v>
      </c>
    </row>
    <row r="1563" spans="1:14" s="50" customFormat="1" ht="14.5" x14ac:dyDescent="0.35">
      <c r="A1563" s="33" t="s">
        <v>5069</v>
      </c>
      <c r="B1563" s="53" t="s">
        <v>361</v>
      </c>
      <c r="C1563" s="49">
        <f t="shared" si="74"/>
        <v>0.28188319427890346</v>
      </c>
      <c r="D1563" s="33">
        <v>222615</v>
      </c>
      <c r="E1563" s="55" t="s">
        <v>1798</v>
      </c>
      <c r="F1563" s="54">
        <v>551116001073</v>
      </c>
      <c r="G1563" s="60" t="s">
        <v>6716</v>
      </c>
      <c r="H1563" s="59">
        <v>138</v>
      </c>
      <c r="I1563" s="57">
        <v>345</v>
      </c>
      <c r="J1563" s="41"/>
      <c r="K1563" s="42"/>
      <c r="L1563" s="51">
        <f t="shared" si="75"/>
        <v>138</v>
      </c>
      <c r="M1563" s="49">
        <f t="shared" si="76"/>
        <v>0.4</v>
      </c>
      <c r="N1563" s="49" t="s">
        <v>5222</v>
      </c>
    </row>
    <row r="1564" spans="1:14" s="50" customFormat="1" ht="14.5" x14ac:dyDescent="0.35">
      <c r="A1564" s="33" t="s">
        <v>5069</v>
      </c>
      <c r="B1564" s="53" t="s">
        <v>361</v>
      </c>
      <c r="C1564" s="49">
        <f t="shared" si="74"/>
        <v>0.28188319427890346</v>
      </c>
      <c r="D1564" s="33">
        <v>62059</v>
      </c>
      <c r="E1564" s="55" t="s">
        <v>1799</v>
      </c>
      <c r="F1564" s="54">
        <v>551116002319</v>
      </c>
      <c r="G1564" s="60" t="s">
        <v>6717</v>
      </c>
      <c r="H1564" s="59">
        <v>152</v>
      </c>
      <c r="I1564" s="57">
        <v>402</v>
      </c>
      <c r="J1564" s="41"/>
      <c r="K1564" s="42"/>
      <c r="L1564" s="51">
        <f t="shared" si="75"/>
        <v>152</v>
      </c>
      <c r="M1564" s="49">
        <f t="shared" si="76"/>
        <v>0.37810945273631841</v>
      </c>
      <c r="N1564" s="49" t="s">
        <v>5222</v>
      </c>
    </row>
    <row r="1565" spans="1:14" s="50" customFormat="1" ht="14.5" x14ac:dyDescent="0.35">
      <c r="A1565" s="33" t="s">
        <v>5070</v>
      </c>
      <c r="B1565" s="53" t="s">
        <v>498</v>
      </c>
      <c r="C1565" s="49">
        <f t="shared" si="74"/>
        <v>0.44893598071076618</v>
      </c>
      <c r="D1565" s="33">
        <v>16053509</v>
      </c>
      <c r="E1565" s="55" t="s">
        <v>2330</v>
      </c>
      <c r="F1565" s="54">
        <v>551119003364</v>
      </c>
      <c r="G1565" s="60" t="s">
        <v>6718</v>
      </c>
      <c r="H1565" s="59">
        <v>132</v>
      </c>
      <c r="I1565" s="57">
        <v>59</v>
      </c>
      <c r="J1565" s="41"/>
      <c r="K1565" s="42"/>
      <c r="L1565" s="51">
        <f t="shared" si="75"/>
        <v>132</v>
      </c>
      <c r="M1565" s="49">
        <f t="shared" si="76"/>
        <v>2.2372881355932202</v>
      </c>
      <c r="N1565" s="49" t="s">
        <v>5222</v>
      </c>
    </row>
    <row r="1566" spans="1:14" s="50" customFormat="1" ht="14.5" x14ac:dyDescent="0.35">
      <c r="A1566" s="33" t="s">
        <v>5070</v>
      </c>
      <c r="B1566" s="53" t="s">
        <v>498</v>
      </c>
      <c r="C1566" s="49">
        <f t="shared" si="74"/>
        <v>0.44893598071076618</v>
      </c>
      <c r="D1566" s="33">
        <v>63205</v>
      </c>
      <c r="E1566" s="55" t="s">
        <v>2332</v>
      </c>
      <c r="F1566" s="54">
        <v>551119001488</v>
      </c>
      <c r="G1566" s="60" t="s">
        <v>6722</v>
      </c>
      <c r="H1566" s="59">
        <v>140</v>
      </c>
      <c r="I1566" s="57">
        <v>276</v>
      </c>
      <c r="J1566" s="41"/>
      <c r="K1566" s="42"/>
      <c r="L1566" s="51">
        <f t="shared" si="75"/>
        <v>140</v>
      </c>
      <c r="M1566" s="49">
        <f t="shared" si="76"/>
        <v>0.50724637681159424</v>
      </c>
      <c r="N1566" s="49" t="s">
        <v>5222</v>
      </c>
    </row>
    <row r="1567" spans="1:14" s="50" customFormat="1" ht="14.5" x14ac:dyDescent="0.35">
      <c r="A1567" s="33" t="s">
        <v>5070</v>
      </c>
      <c r="B1567" s="53" t="s">
        <v>498</v>
      </c>
      <c r="C1567" s="49">
        <f t="shared" si="74"/>
        <v>0.44893598071076618</v>
      </c>
      <c r="D1567" s="33">
        <v>63251</v>
      </c>
      <c r="E1567" s="55" t="s">
        <v>1003</v>
      </c>
      <c r="F1567" s="54">
        <v>551119001495</v>
      </c>
      <c r="G1567" s="60" t="s">
        <v>6725</v>
      </c>
      <c r="H1567" s="59">
        <v>76</v>
      </c>
      <c r="I1567" s="57">
        <v>1194</v>
      </c>
      <c r="J1567" s="41"/>
      <c r="K1567" s="42"/>
      <c r="L1567" s="51">
        <f t="shared" si="75"/>
        <v>76</v>
      </c>
      <c r="M1567" s="49">
        <f t="shared" si="76"/>
        <v>6.3651591289782247E-2</v>
      </c>
      <c r="N1567" s="49" t="s">
        <v>5222</v>
      </c>
    </row>
    <row r="1568" spans="1:14" s="50" customFormat="1" ht="14.5" x14ac:dyDescent="0.35">
      <c r="A1568" s="33" t="s">
        <v>5070</v>
      </c>
      <c r="B1568" s="53" t="s">
        <v>498</v>
      </c>
      <c r="C1568" s="49">
        <f t="shared" si="74"/>
        <v>0.44893598071076618</v>
      </c>
      <c r="D1568" s="33">
        <v>16053537</v>
      </c>
      <c r="E1568" s="55" t="s">
        <v>2334</v>
      </c>
      <c r="F1568" s="54">
        <v>551119003340</v>
      </c>
      <c r="G1568" s="60" t="s">
        <v>6727</v>
      </c>
      <c r="H1568" s="59">
        <v>296</v>
      </c>
      <c r="I1568" s="57">
        <v>408</v>
      </c>
      <c r="J1568" s="41"/>
      <c r="K1568" s="42"/>
      <c r="L1568" s="51">
        <f t="shared" si="75"/>
        <v>296</v>
      </c>
      <c r="M1568" s="49">
        <f t="shared" si="76"/>
        <v>0.72549019607843135</v>
      </c>
      <c r="N1568" s="49" t="s">
        <v>5222</v>
      </c>
    </row>
    <row r="1569" spans="1:14" s="50" customFormat="1" ht="14.5" x14ac:dyDescent="0.35">
      <c r="A1569" s="33" t="s">
        <v>5070</v>
      </c>
      <c r="B1569" s="53" t="s">
        <v>498</v>
      </c>
      <c r="C1569" s="49">
        <f t="shared" si="74"/>
        <v>0.44893598071076618</v>
      </c>
      <c r="D1569" s="33">
        <v>16044229</v>
      </c>
      <c r="E1569" s="55" t="s">
        <v>2336</v>
      </c>
      <c r="F1569" s="54">
        <v>551119002723</v>
      </c>
      <c r="G1569" s="60" t="s">
        <v>6729</v>
      </c>
      <c r="H1569" s="59">
        <v>249</v>
      </c>
      <c r="I1569" s="57">
        <v>631</v>
      </c>
      <c r="J1569" s="41"/>
      <c r="K1569" s="42"/>
      <c r="L1569" s="51">
        <f t="shared" si="75"/>
        <v>249</v>
      </c>
      <c r="M1569" s="49">
        <f t="shared" si="76"/>
        <v>0.39461172741679873</v>
      </c>
      <c r="N1569" s="49" t="s">
        <v>5222</v>
      </c>
    </row>
    <row r="1570" spans="1:14" s="50" customFormat="1" ht="14.5" x14ac:dyDescent="0.35">
      <c r="A1570" s="33" t="s">
        <v>5070</v>
      </c>
      <c r="B1570" s="53" t="s">
        <v>498</v>
      </c>
      <c r="C1570" s="49">
        <f t="shared" si="74"/>
        <v>0.44893598071076618</v>
      </c>
      <c r="D1570" s="33">
        <v>63202</v>
      </c>
      <c r="E1570" s="55" t="s">
        <v>2338</v>
      </c>
      <c r="F1570" s="54">
        <v>551119001501</v>
      </c>
      <c r="G1570" s="60" t="s">
        <v>6732</v>
      </c>
      <c r="H1570" s="59">
        <v>189</v>
      </c>
      <c r="I1570" s="57">
        <v>407</v>
      </c>
      <c r="J1570" s="41"/>
      <c r="K1570" s="42"/>
      <c r="L1570" s="51">
        <f t="shared" si="75"/>
        <v>189</v>
      </c>
      <c r="M1570" s="49">
        <f t="shared" si="76"/>
        <v>0.46437346437346438</v>
      </c>
      <c r="N1570" s="49" t="s">
        <v>5222</v>
      </c>
    </row>
    <row r="1571" spans="1:14" s="50" customFormat="1" ht="14.5" x14ac:dyDescent="0.35">
      <c r="A1571" s="33" t="s">
        <v>5070</v>
      </c>
      <c r="B1571" s="53" t="s">
        <v>498</v>
      </c>
      <c r="C1571" s="49">
        <f t="shared" si="74"/>
        <v>0.44893598071076618</v>
      </c>
      <c r="D1571" s="33">
        <v>63196</v>
      </c>
      <c r="E1571" s="55" t="s">
        <v>2339</v>
      </c>
      <c r="F1571" s="54">
        <v>551119001497</v>
      </c>
      <c r="G1571" s="60" t="s">
        <v>6733</v>
      </c>
      <c r="H1571" s="59">
        <v>148</v>
      </c>
      <c r="I1571" s="57">
        <v>322</v>
      </c>
      <c r="J1571" s="41"/>
      <c r="K1571" s="42"/>
      <c r="L1571" s="51">
        <f t="shared" si="75"/>
        <v>148</v>
      </c>
      <c r="M1571" s="49">
        <f t="shared" si="76"/>
        <v>0.45962732919254656</v>
      </c>
      <c r="N1571" s="49" t="s">
        <v>5222</v>
      </c>
    </row>
    <row r="1572" spans="1:14" s="50" customFormat="1" ht="14.5" x14ac:dyDescent="0.35">
      <c r="A1572" s="33" t="s">
        <v>5070</v>
      </c>
      <c r="B1572" s="53" t="s">
        <v>498</v>
      </c>
      <c r="C1572" s="49">
        <f t="shared" si="74"/>
        <v>0.44893598071076618</v>
      </c>
      <c r="D1572" s="33">
        <v>63206</v>
      </c>
      <c r="E1572" s="55" t="s">
        <v>2340</v>
      </c>
      <c r="F1572" s="54">
        <v>551119001359</v>
      </c>
      <c r="G1572" s="60" t="s">
        <v>6734</v>
      </c>
      <c r="H1572" s="59">
        <v>115</v>
      </c>
      <c r="I1572" s="57">
        <v>481</v>
      </c>
      <c r="J1572" s="41"/>
      <c r="K1572" s="42"/>
      <c r="L1572" s="51">
        <f t="shared" si="75"/>
        <v>115</v>
      </c>
      <c r="M1572" s="49">
        <f t="shared" si="76"/>
        <v>0.2390852390852391</v>
      </c>
      <c r="N1572" s="49" t="s">
        <v>5222</v>
      </c>
    </row>
    <row r="1573" spans="1:14" s="50" customFormat="1" ht="14.5" x14ac:dyDescent="0.35">
      <c r="A1573" s="33" t="s">
        <v>5070</v>
      </c>
      <c r="B1573" s="53" t="s">
        <v>498</v>
      </c>
      <c r="C1573" s="49">
        <f t="shared" si="74"/>
        <v>0.44893598071076618</v>
      </c>
      <c r="D1573" s="33">
        <v>63207</v>
      </c>
      <c r="E1573" s="55" t="s">
        <v>2341</v>
      </c>
      <c r="F1573" s="54">
        <v>551119001368</v>
      </c>
      <c r="G1573" s="60" t="s">
        <v>6735</v>
      </c>
      <c r="H1573" s="59">
        <v>177</v>
      </c>
      <c r="I1573" s="57">
        <v>490</v>
      </c>
      <c r="J1573" s="41"/>
      <c r="K1573" s="42"/>
      <c r="L1573" s="51">
        <f t="shared" si="75"/>
        <v>177</v>
      </c>
      <c r="M1573" s="49">
        <f t="shared" si="76"/>
        <v>0.36122448979591837</v>
      </c>
      <c r="N1573" s="49" t="s">
        <v>5222</v>
      </c>
    </row>
    <row r="1574" spans="1:14" s="50" customFormat="1" ht="14.5" x14ac:dyDescent="0.35">
      <c r="A1574" s="33" t="s">
        <v>5070</v>
      </c>
      <c r="B1574" s="53" t="s">
        <v>498</v>
      </c>
      <c r="C1574" s="49">
        <f t="shared" si="74"/>
        <v>0.44893598071076618</v>
      </c>
      <c r="D1574" s="33">
        <v>63231</v>
      </c>
      <c r="E1574" s="55" t="s">
        <v>622</v>
      </c>
      <c r="F1574" s="54">
        <v>551119001496</v>
      </c>
      <c r="G1574" s="60" t="s">
        <v>6739</v>
      </c>
      <c r="H1574" s="59">
        <v>119</v>
      </c>
      <c r="I1574" s="57">
        <v>1657</v>
      </c>
      <c r="J1574" s="41"/>
      <c r="K1574" s="42"/>
      <c r="L1574" s="51">
        <f t="shared" si="75"/>
        <v>119</v>
      </c>
      <c r="M1574" s="49">
        <f t="shared" si="76"/>
        <v>7.1816535908267948E-2</v>
      </c>
      <c r="N1574" s="49" t="s">
        <v>5222</v>
      </c>
    </row>
    <row r="1575" spans="1:14" s="50" customFormat="1" ht="14.5" x14ac:dyDescent="0.35">
      <c r="A1575" s="33" t="s">
        <v>5071</v>
      </c>
      <c r="B1575" s="53" t="s">
        <v>426</v>
      </c>
      <c r="C1575" s="49">
        <f t="shared" si="74"/>
        <v>0.81818181818181823</v>
      </c>
      <c r="D1575" s="33">
        <v>63024</v>
      </c>
      <c r="E1575" s="55" t="s">
        <v>3941</v>
      </c>
      <c r="F1575" s="54">
        <v>551122001507</v>
      </c>
      <c r="G1575" s="60" t="s">
        <v>6740</v>
      </c>
      <c r="H1575" s="59">
        <v>152</v>
      </c>
      <c r="I1575" s="57">
        <v>366</v>
      </c>
      <c r="J1575" s="41"/>
      <c r="K1575" s="42"/>
      <c r="L1575" s="51">
        <f t="shared" si="75"/>
        <v>152</v>
      </c>
      <c r="M1575" s="49">
        <f t="shared" si="76"/>
        <v>0.41530054644808745</v>
      </c>
      <c r="N1575" s="49" t="s">
        <v>5222</v>
      </c>
    </row>
    <row r="1576" spans="1:14" s="50" customFormat="1" ht="14.5" x14ac:dyDescent="0.35">
      <c r="A1576" s="33" t="s">
        <v>5071</v>
      </c>
      <c r="B1576" s="53" t="s">
        <v>426</v>
      </c>
      <c r="C1576" s="49">
        <f t="shared" si="74"/>
        <v>0.81818181818181823</v>
      </c>
      <c r="D1576" s="33">
        <v>63026</v>
      </c>
      <c r="E1576" s="55" t="s">
        <v>2077</v>
      </c>
      <c r="F1576" s="54">
        <v>551122001508</v>
      </c>
      <c r="G1576" s="60" t="s">
        <v>6741</v>
      </c>
      <c r="H1576" s="59">
        <v>8</v>
      </c>
      <c r="I1576" s="57">
        <v>281</v>
      </c>
      <c r="J1576" s="41"/>
      <c r="K1576" s="42"/>
      <c r="L1576" s="51">
        <f t="shared" si="75"/>
        <v>8</v>
      </c>
      <c r="M1576" s="49">
        <f t="shared" si="76"/>
        <v>2.8469750889679714E-2</v>
      </c>
      <c r="N1576" s="49" t="s">
        <v>5222</v>
      </c>
    </row>
    <row r="1577" spans="1:14" s="50" customFormat="1" ht="14.5" x14ac:dyDescent="0.35">
      <c r="A1577" s="33" t="s">
        <v>5071</v>
      </c>
      <c r="B1577" s="53" t="s">
        <v>426</v>
      </c>
      <c r="C1577" s="49">
        <f t="shared" si="74"/>
        <v>0.81818181818181823</v>
      </c>
      <c r="D1577" s="33">
        <v>63025</v>
      </c>
      <c r="E1577" s="55" t="s">
        <v>3944</v>
      </c>
      <c r="F1577" s="54">
        <v>551122002398</v>
      </c>
      <c r="G1577" s="60" t="s">
        <v>6742</v>
      </c>
      <c r="H1577" s="59">
        <v>515</v>
      </c>
      <c r="I1577" s="57">
        <v>178</v>
      </c>
      <c r="J1577" s="41"/>
      <c r="K1577" s="42"/>
      <c r="L1577" s="51">
        <f t="shared" si="75"/>
        <v>515</v>
      </c>
      <c r="M1577" s="49">
        <f t="shared" si="76"/>
        <v>2.893258426966292</v>
      </c>
      <c r="N1577" s="49" t="s">
        <v>5222</v>
      </c>
    </row>
    <row r="1578" spans="1:14" s="50" customFormat="1" ht="14.5" x14ac:dyDescent="0.35">
      <c r="A1578" s="33" t="s">
        <v>5072</v>
      </c>
      <c r="B1578" s="53" t="s">
        <v>125</v>
      </c>
      <c r="C1578" s="49">
        <f t="shared" si="74"/>
        <v>0.99405940594059405</v>
      </c>
      <c r="D1578" s="33">
        <v>62565</v>
      </c>
      <c r="E1578" s="55" t="s">
        <v>720</v>
      </c>
      <c r="F1578" s="54">
        <v>551131001509</v>
      </c>
      <c r="G1578" s="60" t="s">
        <v>6743</v>
      </c>
      <c r="H1578" s="59">
        <v>179</v>
      </c>
      <c r="I1578" s="57">
        <v>251</v>
      </c>
      <c r="J1578" s="41"/>
      <c r="K1578" s="42"/>
      <c r="L1578" s="51">
        <f t="shared" si="75"/>
        <v>179</v>
      </c>
      <c r="M1578" s="49">
        <f t="shared" si="76"/>
        <v>0.71314741035856577</v>
      </c>
      <c r="N1578" s="49" t="s">
        <v>5222</v>
      </c>
    </row>
    <row r="1579" spans="1:14" s="50" customFormat="1" ht="14.5" x14ac:dyDescent="0.35">
      <c r="A1579" s="33" t="s">
        <v>5072</v>
      </c>
      <c r="B1579" s="53" t="s">
        <v>125</v>
      </c>
      <c r="C1579" s="49">
        <f t="shared" si="74"/>
        <v>0.99405940594059405</v>
      </c>
      <c r="D1579" s="33">
        <v>62566</v>
      </c>
      <c r="E1579" s="55" t="s">
        <v>721</v>
      </c>
      <c r="F1579" s="54">
        <v>551131001510</v>
      </c>
      <c r="G1579" s="60" t="s">
        <v>6744</v>
      </c>
      <c r="H1579" s="59">
        <v>104</v>
      </c>
      <c r="I1579" s="57">
        <v>154</v>
      </c>
      <c r="J1579" s="41"/>
      <c r="K1579" s="42"/>
      <c r="L1579" s="51">
        <f t="shared" si="75"/>
        <v>104</v>
      </c>
      <c r="M1579" s="49">
        <f t="shared" si="76"/>
        <v>0.67532467532467533</v>
      </c>
      <c r="N1579" s="49" t="s">
        <v>5222</v>
      </c>
    </row>
    <row r="1580" spans="1:14" s="50" customFormat="1" ht="14.5" x14ac:dyDescent="0.35">
      <c r="A1580" s="33" t="s">
        <v>5072</v>
      </c>
      <c r="B1580" s="53" t="s">
        <v>125</v>
      </c>
      <c r="C1580" s="49">
        <f t="shared" si="74"/>
        <v>0.99405940594059405</v>
      </c>
      <c r="D1580" s="33">
        <v>62567</v>
      </c>
      <c r="E1580" s="55" t="s">
        <v>722</v>
      </c>
      <c r="F1580" s="54">
        <v>551131001511</v>
      </c>
      <c r="G1580" s="60" t="s">
        <v>6745</v>
      </c>
      <c r="H1580" s="59">
        <v>78</v>
      </c>
      <c r="I1580" s="57">
        <v>97</v>
      </c>
      <c r="J1580" s="41"/>
      <c r="K1580" s="42"/>
      <c r="L1580" s="51">
        <f t="shared" si="75"/>
        <v>78</v>
      </c>
      <c r="M1580" s="49">
        <f t="shared" si="76"/>
        <v>0.80412371134020622</v>
      </c>
      <c r="N1580" s="49" t="s">
        <v>5222</v>
      </c>
    </row>
    <row r="1581" spans="1:14" s="50" customFormat="1" ht="14.5" x14ac:dyDescent="0.35">
      <c r="A1581" s="33" t="s">
        <v>5072</v>
      </c>
      <c r="B1581" s="53" t="s">
        <v>125</v>
      </c>
      <c r="C1581" s="49">
        <f t="shared" si="74"/>
        <v>0.99405940594059405</v>
      </c>
      <c r="D1581" s="33">
        <v>9100</v>
      </c>
      <c r="E1581" s="55" t="s">
        <v>2055</v>
      </c>
      <c r="F1581" s="54" t="s">
        <v>2392</v>
      </c>
      <c r="G1581" s="60" t="s">
        <v>6746</v>
      </c>
      <c r="H1581" s="59">
        <v>141</v>
      </c>
      <c r="I1581" s="57">
        <v>3</v>
      </c>
      <c r="J1581" s="41"/>
      <c r="K1581" s="42"/>
      <c r="L1581" s="51">
        <f t="shared" si="75"/>
        <v>141</v>
      </c>
      <c r="M1581" s="49">
        <f t="shared" si="76"/>
        <v>47</v>
      </c>
      <c r="N1581" s="49" t="s">
        <v>5222</v>
      </c>
    </row>
    <row r="1582" spans="1:14" s="50" customFormat="1" ht="14.5" x14ac:dyDescent="0.35">
      <c r="A1582" s="33" t="s">
        <v>5073</v>
      </c>
      <c r="B1582" s="53" t="s">
        <v>223</v>
      </c>
      <c r="C1582" s="49">
        <f t="shared" si="74"/>
        <v>0.22874806800618239</v>
      </c>
      <c r="D1582" s="33">
        <v>60767</v>
      </c>
      <c r="E1582" s="55" t="s">
        <v>1158</v>
      </c>
      <c r="F1582" s="54">
        <v>551135001513</v>
      </c>
      <c r="G1582" s="60" t="s">
        <v>6747</v>
      </c>
      <c r="H1582" s="59">
        <v>47</v>
      </c>
      <c r="I1582" s="57">
        <v>135</v>
      </c>
      <c r="J1582" s="41"/>
      <c r="K1582" s="42"/>
      <c r="L1582" s="51">
        <f t="shared" si="75"/>
        <v>47</v>
      </c>
      <c r="M1582" s="49">
        <f t="shared" si="76"/>
        <v>0.34814814814814815</v>
      </c>
      <c r="N1582" s="49" t="s">
        <v>5222</v>
      </c>
    </row>
    <row r="1583" spans="1:14" s="50" customFormat="1" ht="14.5" x14ac:dyDescent="0.35">
      <c r="A1583" s="33" t="s">
        <v>5073</v>
      </c>
      <c r="B1583" s="53" t="s">
        <v>223</v>
      </c>
      <c r="C1583" s="49">
        <f t="shared" si="74"/>
        <v>0.22874806800618239</v>
      </c>
      <c r="D1583" s="33">
        <v>60937</v>
      </c>
      <c r="E1583" s="55" t="s">
        <v>1159</v>
      </c>
      <c r="F1583" s="54">
        <v>551135001514</v>
      </c>
      <c r="G1583" s="60" t="s">
        <v>6748</v>
      </c>
      <c r="H1583" s="59">
        <v>60</v>
      </c>
      <c r="I1583" s="57">
        <v>194</v>
      </c>
      <c r="J1583" s="41"/>
      <c r="K1583" s="42"/>
      <c r="L1583" s="51">
        <f t="shared" si="75"/>
        <v>60</v>
      </c>
      <c r="M1583" s="49">
        <f t="shared" si="76"/>
        <v>0.30927835051546393</v>
      </c>
      <c r="N1583" s="49" t="s">
        <v>5222</v>
      </c>
    </row>
    <row r="1584" spans="1:14" s="50" customFormat="1" ht="14.5" x14ac:dyDescent="0.35">
      <c r="A1584" s="33" t="s">
        <v>5073</v>
      </c>
      <c r="B1584" s="53" t="s">
        <v>223</v>
      </c>
      <c r="C1584" s="49">
        <f t="shared" si="74"/>
        <v>0.22874806800618239</v>
      </c>
      <c r="D1584" s="33">
        <v>60938</v>
      </c>
      <c r="E1584" s="55" t="s">
        <v>1160</v>
      </c>
      <c r="F1584" s="54">
        <v>551135002274</v>
      </c>
      <c r="G1584" s="60" t="s">
        <v>6749</v>
      </c>
      <c r="H1584" s="59">
        <v>0</v>
      </c>
      <c r="I1584" s="57">
        <v>224</v>
      </c>
      <c r="J1584" s="41"/>
      <c r="K1584" s="42"/>
      <c r="L1584" s="51">
        <f t="shared" si="75"/>
        <v>0</v>
      </c>
      <c r="M1584" s="49">
        <f t="shared" si="76"/>
        <v>0</v>
      </c>
      <c r="N1584" s="49" t="s">
        <v>5222</v>
      </c>
    </row>
    <row r="1585" spans="1:14" s="50" customFormat="1" ht="14.5" x14ac:dyDescent="0.35">
      <c r="A1585" s="33" t="s">
        <v>5073</v>
      </c>
      <c r="B1585" s="53" t="s">
        <v>223</v>
      </c>
      <c r="C1585" s="49">
        <f t="shared" si="74"/>
        <v>0.22874806800618239</v>
      </c>
      <c r="D1585" s="33">
        <v>60939</v>
      </c>
      <c r="E1585" s="55" t="s">
        <v>1161</v>
      </c>
      <c r="F1585" s="54">
        <v>551135002418</v>
      </c>
      <c r="G1585" s="60" t="s">
        <v>6750</v>
      </c>
      <c r="H1585" s="59">
        <v>41</v>
      </c>
      <c r="I1585" s="57">
        <v>94</v>
      </c>
      <c r="J1585" s="41"/>
      <c r="K1585" s="42"/>
      <c r="L1585" s="51">
        <f t="shared" si="75"/>
        <v>41</v>
      </c>
      <c r="M1585" s="49">
        <f t="shared" si="76"/>
        <v>0.43617021276595747</v>
      </c>
      <c r="N1585" s="49" t="s">
        <v>5222</v>
      </c>
    </row>
    <row r="1586" spans="1:14" s="50" customFormat="1" ht="14.5" x14ac:dyDescent="0.35">
      <c r="A1586" s="33" t="s">
        <v>5074</v>
      </c>
      <c r="B1586" s="53" t="s">
        <v>131</v>
      </c>
      <c r="C1586" s="49">
        <f t="shared" si="74"/>
        <v>0.20743405275779375</v>
      </c>
      <c r="D1586" s="33">
        <v>61979</v>
      </c>
      <c r="E1586" s="55" t="s">
        <v>739</v>
      </c>
      <c r="F1586" s="54">
        <v>551137001517</v>
      </c>
      <c r="G1586" s="60" t="s">
        <v>6751</v>
      </c>
      <c r="H1586" s="59">
        <v>75</v>
      </c>
      <c r="I1586" s="57">
        <v>332</v>
      </c>
      <c r="J1586" s="41"/>
      <c r="K1586" s="42"/>
      <c r="L1586" s="51">
        <f t="shared" si="75"/>
        <v>75</v>
      </c>
      <c r="M1586" s="49">
        <f t="shared" si="76"/>
        <v>0.22590361445783133</v>
      </c>
      <c r="N1586" s="49" t="s">
        <v>5222</v>
      </c>
    </row>
    <row r="1587" spans="1:14" s="50" customFormat="1" ht="14.5" x14ac:dyDescent="0.35">
      <c r="A1587" s="33" t="s">
        <v>5074</v>
      </c>
      <c r="B1587" s="53" t="s">
        <v>131</v>
      </c>
      <c r="C1587" s="49">
        <f t="shared" si="74"/>
        <v>0.20743405275779375</v>
      </c>
      <c r="D1587" s="33">
        <v>61977</v>
      </c>
      <c r="E1587" s="55" t="s">
        <v>740</v>
      </c>
      <c r="F1587" s="54">
        <v>551137001518</v>
      </c>
      <c r="G1587" s="60" t="s">
        <v>6752</v>
      </c>
      <c r="H1587" s="59">
        <v>65</v>
      </c>
      <c r="I1587" s="57">
        <v>220</v>
      </c>
      <c r="J1587" s="41"/>
      <c r="K1587" s="42"/>
      <c r="L1587" s="51">
        <f t="shared" si="75"/>
        <v>65</v>
      </c>
      <c r="M1587" s="49">
        <f t="shared" si="76"/>
        <v>0.29545454545454547</v>
      </c>
      <c r="N1587" s="49" t="s">
        <v>5222</v>
      </c>
    </row>
    <row r="1588" spans="1:14" s="50" customFormat="1" ht="14.5" x14ac:dyDescent="0.35">
      <c r="A1588" s="33" t="s">
        <v>5074</v>
      </c>
      <c r="B1588" s="53" t="s">
        <v>131</v>
      </c>
      <c r="C1588" s="49">
        <f t="shared" si="74"/>
        <v>0.20743405275779375</v>
      </c>
      <c r="D1588" s="33">
        <v>61978</v>
      </c>
      <c r="E1588" s="55" t="s">
        <v>741</v>
      </c>
      <c r="F1588" s="54">
        <v>551137001519</v>
      </c>
      <c r="G1588" s="60" t="s">
        <v>6753</v>
      </c>
      <c r="H1588" s="59">
        <v>33</v>
      </c>
      <c r="I1588" s="57">
        <v>282</v>
      </c>
      <c r="J1588" s="41"/>
      <c r="K1588" s="42"/>
      <c r="L1588" s="51">
        <f t="shared" si="75"/>
        <v>33</v>
      </c>
      <c r="M1588" s="49">
        <f t="shared" si="76"/>
        <v>0.11702127659574468</v>
      </c>
      <c r="N1588" s="49" t="s">
        <v>5222</v>
      </c>
    </row>
    <row r="1589" spans="1:14" s="50" customFormat="1" ht="14.5" x14ac:dyDescent="0.35">
      <c r="A1589" s="33" t="s">
        <v>5075</v>
      </c>
      <c r="B1589" s="53" t="s">
        <v>234</v>
      </c>
      <c r="C1589" s="49">
        <f t="shared" si="74"/>
        <v>0.45878136200716846</v>
      </c>
      <c r="D1589" s="33">
        <v>60879</v>
      </c>
      <c r="E1589" s="55" t="s">
        <v>1230</v>
      </c>
      <c r="F1589" s="54">
        <v>551140001520</v>
      </c>
      <c r="G1589" s="60" t="s">
        <v>6754</v>
      </c>
      <c r="H1589" s="59">
        <v>128</v>
      </c>
      <c r="I1589" s="57">
        <v>279</v>
      </c>
      <c r="J1589" s="41"/>
      <c r="K1589" s="42"/>
      <c r="L1589" s="51">
        <f t="shared" si="75"/>
        <v>128</v>
      </c>
      <c r="M1589" s="49">
        <f t="shared" si="76"/>
        <v>0.45878136200716846</v>
      </c>
      <c r="N1589" s="49" t="s">
        <v>5222</v>
      </c>
    </row>
    <row r="1590" spans="1:14" s="50" customFormat="1" ht="14.5" x14ac:dyDescent="0.35">
      <c r="A1590" s="33" t="s">
        <v>5076</v>
      </c>
      <c r="B1590" s="53" t="s">
        <v>385</v>
      </c>
      <c r="C1590" s="49">
        <f t="shared" si="74"/>
        <v>0.2454780361757106</v>
      </c>
      <c r="D1590" s="33">
        <v>60406</v>
      </c>
      <c r="E1590" s="55" t="s">
        <v>692</v>
      </c>
      <c r="F1590" s="54">
        <v>551113001475</v>
      </c>
      <c r="G1590" s="60" t="s">
        <v>6755</v>
      </c>
      <c r="H1590" s="59">
        <v>50</v>
      </c>
      <c r="I1590" s="57">
        <v>443</v>
      </c>
      <c r="J1590" s="41"/>
      <c r="K1590" s="42"/>
      <c r="L1590" s="51">
        <f t="shared" si="75"/>
        <v>50</v>
      </c>
      <c r="M1590" s="49">
        <f t="shared" si="76"/>
        <v>0.11286681715575621</v>
      </c>
      <c r="N1590" s="49" t="s">
        <v>5222</v>
      </c>
    </row>
    <row r="1591" spans="1:14" s="50" customFormat="1" ht="14.5" x14ac:dyDescent="0.35">
      <c r="A1591" s="33" t="s">
        <v>5076</v>
      </c>
      <c r="B1591" s="53" t="s">
        <v>385</v>
      </c>
      <c r="C1591" s="49">
        <f t="shared" si="74"/>
        <v>0.2454780361757106</v>
      </c>
      <c r="D1591" s="33">
        <v>61675</v>
      </c>
      <c r="E1591" s="55" t="s">
        <v>1922</v>
      </c>
      <c r="F1591" s="54">
        <v>551113001476</v>
      </c>
      <c r="G1591" s="60" t="s">
        <v>6756</v>
      </c>
      <c r="H1591" s="59">
        <v>90</v>
      </c>
      <c r="I1591" s="57">
        <v>210</v>
      </c>
      <c r="J1591" s="41"/>
      <c r="K1591" s="42"/>
      <c r="L1591" s="51">
        <f t="shared" si="75"/>
        <v>90</v>
      </c>
      <c r="M1591" s="49">
        <f t="shared" si="76"/>
        <v>0.42857142857142855</v>
      </c>
      <c r="N1591" s="49" t="s">
        <v>5222</v>
      </c>
    </row>
    <row r="1592" spans="1:14" s="50" customFormat="1" ht="14.5" x14ac:dyDescent="0.35">
      <c r="A1592" s="33" t="s">
        <v>5076</v>
      </c>
      <c r="B1592" s="53" t="s">
        <v>385</v>
      </c>
      <c r="C1592" s="49">
        <f t="shared" si="74"/>
        <v>0.2454780361757106</v>
      </c>
      <c r="D1592" s="33">
        <v>61676</v>
      </c>
      <c r="E1592" s="55" t="s">
        <v>1923</v>
      </c>
      <c r="F1592" s="54">
        <v>551113001477</v>
      </c>
      <c r="G1592" s="60" t="s">
        <v>6757</v>
      </c>
      <c r="H1592" s="59">
        <v>50</v>
      </c>
      <c r="I1592" s="57">
        <v>121</v>
      </c>
      <c r="J1592" s="41"/>
      <c r="K1592" s="42"/>
      <c r="L1592" s="51">
        <f t="shared" si="75"/>
        <v>50</v>
      </c>
      <c r="M1592" s="49">
        <f t="shared" si="76"/>
        <v>0.41322314049586778</v>
      </c>
      <c r="N1592" s="49" t="s">
        <v>5222</v>
      </c>
    </row>
    <row r="1593" spans="1:14" s="50" customFormat="1" ht="14.5" x14ac:dyDescent="0.35">
      <c r="A1593" s="33" t="s">
        <v>5077</v>
      </c>
      <c r="B1593" s="53" t="s">
        <v>2377</v>
      </c>
      <c r="C1593" s="49">
        <f t="shared" ref="C1593:C1656" si="77">SUMIF($B$2:$B$2241,B1593,$L$2:$L$2241)/(SUMIF($B$2:$B$2241,B1593,$I$2:$I$2241))</f>
        <v>1.6036036036036037</v>
      </c>
      <c r="D1593" s="33">
        <v>8139</v>
      </c>
      <c r="E1593" s="55" t="s">
        <v>2377</v>
      </c>
      <c r="F1593" s="54">
        <v>550007903064</v>
      </c>
      <c r="G1593" s="60" t="s">
        <v>6758</v>
      </c>
      <c r="H1593" s="59">
        <v>178</v>
      </c>
      <c r="I1593" s="57">
        <v>111</v>
      </c>
      <c r="J1593" s="41"/>
      <c r="K1593" s="42"/>
      <c r="L1593" s="51">
        <f t="shared" si="75"/>
        <v>178</v>
      </c>
      <c r="M1593" s="49">
        <f t="shared" si="76"/>
        <v>1.6036036036036037</v>
      </c>
      <c r="N1593" s="49" t="s">
        <v>5222</v>
      </c>
    </row>
    <row r="1594" spans="1:14" s="50" customFormat="1" ht="14.5" x14ac:dyDescent="0.35">
      <c r="A1594" s="33" t="s">
        <v>5078</v>
      </c>
      <c r="B1594" s="53" t="s">
        <v>254</v>
      </c>
      <c r="C1594" s="49">
        <f t="shared" si="77"/>
        <v>0.27295918367346939</v>
      </c>
      <c r="D1594" s="33">
        <v>61566</v>
      </c>
      <c r="E1594" s="55" t="s">
        <v>1289</v>
      </c>
      <c r="F1594" s="54">
        <v>550131000181</v>
      </c>
      <c r="G1594" s="60" t="s">
        <v>6759</v>
      </c>
      <c r="H1594" s="59">
        <v>65</v>
      </c>
      <c r="I1594" s="57">
        <v>200</v>
      </c>
      <c r="J1594" s="41"/>
      <c r="K1594" s="42"/>
      <c r="L1594" s="51">
        <f t="shared" si="75"/>
        <v>65</v>
      </c>
      <c r="M1594" s="49">
        <f t="shared" si="76"/>
        <v>0.32500000000000001</v>
      </c>
      <c r="N1594" s="49" t="s">
        <v>5222</v>
      </c>
    </row>
    <row r="1595" spans="1:14" s="50" customFormat="1" ht="14.5" x14ac:dyDescent="0.35">
      <c r="A1595" s="33" t="s">
        <v>5078</v>
      </c>
      <c r="B1595" s="53" t="s">
        <v>254</v>
      </c>
      <c r="C1595" s="49">
        <f t="shared" si="77"/>
        <v>0.27295918367346939</v>
      </c>
      <c r="D1595" s="33">
        <v>61511</v>
      </c>
      <c r="E1595" s="55" t="s">
        <v>1290</v>
      </c>
      <c r="F1595" s="54">
        <v>550131000182</v>
      </c>
      <c r="G1595" s="60" t="s">
        <v>6760</v>
      </c>
      <c r="H1595" s="59">
        <v>42</v>
      </c>
      <c r="I1595" s="57">
        <v>192</v>
      </c>
      <c r="J1595" s="41"/>
      <c r="K1595" s="42"/>
      <c r="L1595" s="51">
        <f t="shared" si="75"/>
        <v>42</v>
      </c>
      <c r="M1595" s="49">
        <f t="shared" si="76"/>
        <v>0.21875</v>
      </c>
      <c r="N1595" s="49" t="s">
        <v>5222</v>
      </c>
    </row>
    <row r="1596" spans="1:14" s="50" customFormat="1" ht="14.5" x14ac:dyDescent="0.35">
      <c r="A1596" s="33" t="s">
        <v>5080</v>
      </c>
      <c r="B1596" s="53" t="s">
        <v>349</v>
      </c>
      <c r="C1596" s="49">
        <f t="shared" si="77"/>
        <v>1.233644859813084</v>
      </c>
      <c r="D1596" s="33">
        <v>63027</v>
      </c>
      <c r="E1596" s="55" t="s">
        <v>1761</v>
      </c>
      <c r="F1596" s="54">
        <v>551158001531</v>
      </c>
      <c r="G1596" s="60" t="s">
        <v>6762</v>
      </c>
      <c r="H1596" s="59">
        <v>75</v>
      </c>
      <c r="I1596" s="57">
        <v>105</v>
      </c>
      <c r="J1596" s="41"/>
      <c r="K1596" s="42"/>
      <c r="L1596" s="51">
        <f t="shared" si="75"/>
        <v>75</v>
      </c>
      <c r="M1596" s="49">
        <f t="shared" si="76"/>
        <v>0.7142857142857143</v>
      </c>
      <c r="N1596" s="49" t="s">
        <v>5222</v>
      </c>
    </row>
    <row r="1597" spans="1:14" s="50" customFormat="1" ht="14.5" x14ac:dyDescent="0.35">
      <c r="A1597" s="33" t="s">
        <v>5080</v>
      </c>
      <c r="B1597" s="53" t="s">
        <v>349</v>
      </c>
      <c r="C1597" s="49">
        <f t="shared" si="77"/>
        <v>1.233644859813084</v>
      </c>
      <c r="D1597" s="33">
        <v>63028</v>
      </c>
      <c r="E1597" s="55" t="s">
        <v>1762</v>
      </c>
      <c r="F1597" s="54">
        <v>551158001532</v>
      </c>
      <c r="G1597" s="60" t="s">
        <v>6763</v>
      </c>
      <c r="H1597" s="59">
        <v>57</v>
      </c>
      <c r="I1597" s="57">
        <v>2</v>
      </c>
      <c r="J1597" s="41"/>
      <c r="K1597" s="42"/>
      <c r="L1597" s="51">
        <f t="shared" si="75"/>
        <v>57</v>
      </c>
      <c r="M1597" s="49">
        <f t="shared" si="76"/>
        <v>28.5</v>
      </c>
      <c r="N1597" s="49" t="s">
        <v>5222</v>
      </c>
    </row>
    <row r="1598" spans="1:14" s="50" customFormat="1" ht="14.5" x14ac:dyDescent="0.35">
      <c r="A1598" s="33" t="s">
        <v>5081</v>
      </c>
      <c r="B1598" s="53" t="s">
        <v>281</v>
      </c>
      <c r="C1598" s="49">
        <f t="shared" si="77"/>
        <v>2.9177718832891247E-2</v>
      </c>
      <c r="D1598" s="33">
        <v>62204</v>
      </c>
      <c r="E1598" s="55" t="s">
        <v>1394</v>
      </c>
      <c r="F1598" s="54">
        <v>551161001533</v>
      </c>
      <c r="G1598" s="60" t="s">
        <v>6764</v>
      </c>
      <c r="H1598" s="59">
        <v>10</v>
      </c>
      <c r="I1598" s="57">
        <v>627</v>
      </c>
      <c r="J1598" s="41"/>
      <c r="K1598" s="42"/>
      <c r="L1598" s="51">
        <f t="shared" si="75"/>
        <v>10</v>
      </c>
      <c r="M1598" s="49">
        <f t="shared" si="76"/>
        <v>1.5948963317384369E-2</v>
      </c>
      <c r="N1598" s="49" t="s">
        <v>5222</v>
      </c>
    </row>
    <row r="1599" spans="1:14" s="50" customFormat="1" ht="14.5" x14ac:dyDescent="0.35">
      <c r="A1599" s="33" t="s">
        <v>5081</v>
      </c>
      <c r="B1599" s="53" t="s">
        <v>281</v>
      </c>
      <c r="C1599" s="49">
        <f t="shared" si="77"/>
        <v>2.9177718832891247E-2</v>
      </c>
      <c r="D1599" s="33">
        <v>62205</v>
      </c>
      <c r="E1599" s="55" t="s">
        <v>1395</v>
      </c>
      <c r="F1599" s="54">
        <v>551161001534</v>
      </c>
      <c r="G1599" s="60" t="s">
        <v>6765</v>
      </c>
      <c r="H1599" s="59">
        <v>22</v>
      </c>
      <c r="I1599" s="57">
        <v>342</v>
      </c>
      <c r="J1599" s="41"/>
      <c r="K1599" s="42"/>
      <c r="L1599" s="51">
        <f t="shared" si="75"/>
        <v>22</v>
      </c>
      <c r="M1599" s="49">
        <f t="shared" si="76"/>
        <v>6.4327485380116955E-2</v>
      </c>
      <c r="N1599" s="49" t="s">
        <v>5222</v>
      </c>
    </row>
    <row r="1600" spans="1:14" s="50" customFormat="1" ht="14.5" x14ac:dyDescent="0.35">
      <c r="A1600" s="33" t="s">
        <v>5081</v>
      </c>
      <c r="B1600" s="53" t="s">
        <v>281</v>
      </c>
      <c r="C1600" s="49">
        <f t="shared" si="77"/>
        <v>2.9177718832891247E-2</v>
      </c>
      <c r="D1600" s="33">
        <v>200</v>
      </c>
      <c r="E1600" s="55" t="s">
        <v>1396</v>
      </c>
      <c r="F1600" s="54">
        <v>551161003026</v>
      </c>
      <c r="G1600" s="60" t="s">
        <v>6766</v>
      </c>
      <c r="H1600" s="59">
        <v>1</v>
      </c>
      <c r="I1600" s="57">
        <v>162</v>
      </c>
      <c r="J1600" s="41"/>
      <c r="K1600" s="42"/>
      <c r="L1600" s="51">
        <f t="shared" si="75"/>
        <v>1</v>
      </c>
      <c r="M1600" s="49">
        <f t="shared" si="76"/>
        <v>6.1728395061728392E-3</v>
      </c>
      <c r="N1600" s="49" t="s">
        <v>5222</v>
      </c>
    </row>
    <row r="1601" spans="1:14" s="50" customFormat="1" ht="14.5" x14ac:dyDescent="0.35">
      <c r="A1601" s="33" t="s">
        <v>5082</v>
      </c>
      <c r="B1601" s="53" t="s">
        <v>482</v>
      </c>
      <c r="C1601" s="49">
        <f t="shared" si="77"/>
        <v>0.17342192691029901</v>
      </c>
      <c r="D1601" s="33">
        <v>60591</v>
      </c>
      <c r="E1601" s="55" t="s">
        <v>2257</v>
      </c>
      <c r="F1601" s="54">
        <v>551164001538</v>
      </c>
      <c r="G1601" s="60" t="s">
        <v>6767</v>
      </c>
      <c r="H1601" s="59">
        <v>268</v>
      </c>
      <c r="I1601" s="57">
        <v>420</v>
      </c>
      <c r="J1601" s="41"/>
      <c r="K1601" s="42"/>
      <c r="L1601" s="51">
        <f t="shared" si="75"/>
        <v>268</v>
      </c>
      <c r="M1601" s="49">
        <f t="shared" si="76"/>
        <v>0.63809523809523805</v>
      </c>
      <c r="N1601" s="49" t="s">
        <v>5222</v>
      </c>
    </row>
    <row r="1602" spans="1:14" s="50" customFormat="1" ht="14.5" x14ac:dyDescent="0.35">
      <c r="A1602" s="33" t="s">
        <v>5082</v>
      </c>
      <c r="B1602" s="53" t="s">
        <v>482</v>
      </c>
      <c r="C1602" s="49">
        <f t="shared" si="77"/>
        <v>0.17342192691029901</v>
      </c>
      <c r="D1602" s="33">
        <v>60592</v>
      </c>
      <c r="E1602" s="55" t="s">
        <v>2258</v>
      </c>
      <c r="F1602" s="54">
        <v>551164000226</v>
      </c>
      <c r="G1602" s="60" t="s">
        <v>6768</v>
      </c>
      <c r="H1602" s="59">
        <v>113</v>
      </c>
      <c r="I1602" s="57">
        <v>659</v>
      </c>
      <c r="J1602" s="41"/>
      <c r="K1602" s="42"/>
      <c r="L1602" s="51">
        <f t="shared" ref="L1602:L1665" si="78">IF(K1602="",H1602,(MIN(I1602,(K1602*1.6*I1602))))</f>
        <v>113</v>
      </c>
      <c r="M1602" s="49">
        <f t="shared" ref="M1602:M1665" si="79">IF(L1602=0,0,(L1602/I1602))</f>
        <v>0.17147192716236723</v>
      </c>
      <c r="N1602" s="49" t="s">
        <v>5222</v>
      </c>
    </row>
    <row r="1603" spans="1:14" s="50" customFormat="1" ht="14.5" x14ac:dyDescent="0.35">
      <c r="A1603" s="33" t="s">
        <v>5082</v>
      </c>
      <c r="B1603" s="53" t="s">
        <v>482</v>
      </c>
      <c r="C1603" s="49">
        <f t="shared" si="77"/>
        <v>0.17342192691029901</v>
      </c>
      <c r="D1603" s="33">
        <v>60594</v>
      </c>
      <c r="E1603" s="55" t="s">
        <v>2259</v>
      </c>
      <c r="F1603" s="54">
        <v>551164001537</v>
      </c>
      <c r="G1603" s="60" t="s">
        <v>6769</v>
      </c>
      <c r="H1603" s="59">
        <v>71</v>
      </c>
      <c r="I1603" s="57">
        <v>896</v>
      </c>
      <c r="J1603" s="41"/>
      <c r="K1603" s="42"/>
      <c r="L1603" s="51">
        <f t="shared" si="78"/>
        <v>71</v>
      </c>
      <c r="M1603" s="49">
        <f t="shared" si="79"/>
        <v>7.9241071428571425E-2</v>
      </c>
      <c r="N1603" s="49" t="s">
        <v>5222</v>
      </c>
    </row>
    <row r="1604" spans="1:14" s="50" customFormat="1" ht="14.5" x14ac:dyDescent="0.35">
      <c r="A1604" s="33" t="s">
        <v>5082</v>
      </c>
      <c r="B1604" s="53" t="s">
        <v>482</v>
      </c>
      <c r="C1604" s="49">
        <f t="shared" si="77"/>
        <v>0.17342192691029901</v>
      </c>
      <c r="D1604" s="33">
        <v>60593</v>
      </c>
      <c r="E1604" s="55" t="s">
        <v>2260</v>
      </c>
      <c r="F1604" s="54">
        <v>551164001536</v>
      </c>
      <c r="G1604" s="60" t="s">
        <v>6770</v>
      </c>
      <c r="H1604" s="59">
        <v>70</v>
      </c>
      <c r="I1604" s="57">
        <v>1035</v>
      </c>
      <c r="J1604" s="41"/>
      <c r="K1604" s="42"/>
      <c r="L1604" s="51">
        <f t="shared" si="78"/>
        <v>70</v>
      </c>
      <c r="M1604" s="49">
        <f t="shared" si="79"/>
        <v>6.7632850241545889E-2</v>
      </c>
      <c r="N1604" s="49" t="s">
        <v>5222</v>
      </c>
    </row>
    <row r="1605" spans="1:14" s="50" customFormat="1" ht="14.5" x14ac:dyDescent="0.35">
      <c r="A1605" s="33" t="s">
        <v>5083</v>
      </c>
      <c r="B1605" s="53" t="s">
        <v>437</v>
      </c>
      <c r="C1605" s="49">
        <f t="shared" si="77"/>
        <v>1.982905982905983</v>
      </c>
      <c r="D1605" s="33">
        <v>62719</v>
      </c>
      <c r="E1605" s="55" t="s">
        <v>2111</v>
      </c>
      <c r="F1605" s="54">
        <v>551171001539</v>
      </c>
      <c r="G1605" s="60" t="s">
        <v>6771</v>
      </c>
      <c r="H1605" s="59">
        <v>105</v>
      </c>
      <c r="I1605" s="57">
        <v>79</v>
      </c>
      <c r="J1605" s="41"/>
      <c r="K1605" s="42"/>
      <c r="L1605" s="51">
        <f t="shared" si="78"/>
        <v>105</v>
      </c>
      <c r="M1605" s="49">
        <f t="shared" si="79"/>
        <v>1.3291139240506329</v>
      </c>
      <c r="N1605" s="49" t="s">
        <v>5222</v>
      </c>
    </row>
    <row r="1606" spans="1:14" s="50" customFormat="1" ht="14.5" x14ac:dyDescent="0.35">
      <c r="A1606" s="33" t="s">
        <v>5083</v>
      </c>
      <c r="B1606" s="53" t="s">
        <v>437</v>
      </c>
      <c r="C1606" s="49">
        <f t="shared" si="77"/>
        <v>1.982905982905983</v>
      </c>
      <c r="D1606" s="33">
        <v>202471</v>
      </c>
      <c r="E1606" s="55" t="s">
        <v>2112</v>
      </c>
      <c r="F1606" s="54">
        <v>551171001540</v>
      </c>
      <c r="G1606" s="60" t="s">
        <v>6772</v>
      </c>
      <c r="H1606" s="59">
        <v>127</v>
      </c>
      <c r="I1606" s="57">
        <v>38</v>
      </c>
      <c r="J1606" s="41"/>
      <c r="K1606" s="42"/>
      <c r="L1606" s="51">
        <f t="shared" si="78"/>
        <v>127</v>
      </c>
      <c r="M1606" s="49">
        <f t="shared" si="79"/>
        <v>3.3421052631578947</v>
      </c>
      <c r="N1606" s="49" t="s">
        <v>5222</v>
      </c>
    </row>
    <row r="1607" spans="1:14" s="50" customFormat="1" ht="14.5" x14ac:dyDescent="0.35">
      <c r="A1607" s="33" t="s">
        <v>5084</v>
      </c>
      <c r="B1607" s="53" t="s">
        <v>369</v>
      </c>
      <c r="C1607" s="49">
        <f t="shared" si="77"/>
        <v>0.47900262467191601</v>
      </c>
      <c r="D1607" s="33">
        <v>62722</v>
      </c>
      <c r="E1607" s="55" t="s">
        <v>1832</v>
      </c>
      <c r="F1607" s="54">
        <v>551173001543</v>
      </c>
      <c r="G1607" s="60" t="s">
        <v>6773</v>
      </c>
      <c r="H1607" s="59">
        <v>106</v>
      </c>
      <c r="I1607" s="57">
        <v>352</v>
      </c>
      <c r="J1607" s="41"/>
      <c r="K1607" s="42"/>
      <c r="L1607" s="51">
        <f t="shared" si="78"/>
        <v>106</v>
      </c>
      <c r="M1607" s="49">
        <f t="shared" si="79"/>
        <v>0.30113636363636365</v>
      </c>
      <c r="N1607" s="49" t="s">
        <v>5222</v>
      </c>
    </row>
    <row r="1608" spans="1:14" s="50" customFormat="1" ht="14.5" x14ac:dyDescent="0.35">
      <c r="A1608" s="33" t="s">
        <v>5084</v>
      </c>
      <c r="B1608" s="53" t="s">
        <v>369</v>
      </c>
      <c r="C1608" s="49">
        <f t="shared" si="77"/>
        <v>0.47900262467191601</v>
      </c>
      <c r="D1608" s="33">
        <v>62720</v>
      </c>
      <c r="E1608" s="55" t="s">
        <v>1833</v>
      </c>
      <c r="F1608" s="54">
        <v>551173001544</v>
      </c>
      <c r="G1608" s="60" t="s">
        <v>6774</v>
      </c>
      <c r="H1608" s="59">
        <v>53</v>
      </c>
      <c r="I1608" s="57">
        <v>235</v>
      </c>
      <c r="J1608" s="41"/>
      <c r="K1608" s="42"/>
      <c r="L1608" s="51">
        <f t="shared" si="78"/>
        <v>53</v>
      </c>
      <c r="M1608" s="49">
        <f t="shared" si="79"/>
        <v>0.22553191489361701</v>
      </c>
      <c r="N1608" s="49" t="s">
        <v>5222</v>
      </c>
    </row>
    <row r="1609" spans="1:14" s="50" customFormat="1" ht="14.5" x14ac:dyDescent="0.35">
      <c r="A1609" s="33" t="s">
        <v>5084</v>
      </c>
      <c r="B1609" s="53" t="s">
        <v>369</v>
      </c>
      <c r="C1609" s="49">
        <f t="shared" si="77"/>
        <v>0.47900262467191601</v>
      </c>
      <c r="D1609" s="33">
        <v>62721</v>
      </c>
      <c r="E1609" s="55" t="s">
        <v>1834</v>
      </c>
      <c r="F1609" s="54">
        <v>551173001545</v>
      </c>
      <c r="G1609" s="60" t="s">
        <v>6775</v>
      </c>
      <c r="H1609" s="59">
        <v>26</v>
      </c>
      <c r="I1609" s="57">
        <v>161</v>
      </c>
      <c r="J1609" s="41"/>
      <c r="K1609" s="42"/>
      <c r="L1609" s="51">
        <f t="shared" si="78"/>
        <v>26</v>
      </c>
      <c r="M1609" s="49">
        <f t="shared" si="79"/>
        <v>0.16149068322981366</v>
      </c>
      <c r="N1609" s="49" t="s">
        <v>5222</v>
      </c>
    </row>
    <row r="1610" spans="1:14" s="50" customFormat="1" ht="14.5" x14ac:dyDescent="0.35">
      <c r="A1610" s="33" t="s">
        <v>5084</v>
      </c>
      <c r="B1610" s="53" t="s">
        <v>369</v>
      </c>
      <c r="C1610" s="49">
        <f t="shared" si="77"/>
        <v>0.47900262467191601</v>
      </c>
      <c r="D1610" s="33">
        <v>9100</v>
      </c>
      <c r="E1610" s="55" t="s">
        <v>2055</v>
      </c>
      <c r="F1610" s="54" t="s">
        <v>2392</v>
      </c>
      <c r="G1610" s="60" t="s">
        <v>6776</v>
      </c>
      <c r="H1610" s="59">
        <v>180</v>
      </c>
      <c r="I1610" s="57">
        <v>14</v>
      </c>
      <c r="J1610" s="41"/>
      <c r="K1610" s="42"/>
      <c r="L1610" s="51">
        <f t="shared" si="78"/>
        <v>180</v>
      </c>
      <c r="M1610" s="49">
        <f t="shared" si="79"/>
        <v>12.857142857142858</v>
      </c>
      <c r="N1610" s="49" t="s">
        <v>5222</v>
      </c>
    </row>
    <row r="1611" spans="1:14" s="50" customFormat="1" ht="14.5" x14ac:dyDescent="0.35">
      <c r="A1611" s="33" t="s">
        <v>5085</v>
      </c>
      <c r="B1611" s="53" t="s">
        <v>503</v>
      </c>
      <c r="C1611" s="49">
        <f t="shared" si="77"/>
        <v>0.33390705679862304</v>
      </c>
      <c r="D1611" s="33">
        <v>62569</v>
      </c>
      <c r="E1611" s="55" t="s">
        <v>2358</v>
      </c>
      <c r="F1611" s="54">
        <v>551179001546</v>
      </c>
      <c r="G1611" s="60" t="s">
        <v>6777</v>
      </c>
      <c r="H1611" s="59">
        <v>107</v>
      </c>
      <c r="I1611" s="57">
        <v>384</v>
      </c>
      <c r="J1611" s="41"/>
      <c r="K1611" s="42"/>
      <c r="L1611" s="51">
        <f t="shared" si="78"/>
        <v>107</v>
      </c>
      <c r="M1611" s="49">
        <f t="shared" si="79"/>
        <v>0.27864583333333331</v>
      </c>
      <c r="N1611" s="49" t="s">
        <v>5222</v>
      </c>
    </row>
    <row r="1612" spans="1:14" s="50" customFormat="1" ht="14.5" x14ac:dyDescent="0.35">
      <c r="A1612" s="33" t="s">
        <v>5085</v>
      </c>
      <c r="B1612" s="53" t="s">
        <v>503</v>
      </c>
      <c r="C1612" s="49">
        <f t="shared" si="77"/>
        <v>0.33390705679862304</v>
      </c>
      <c r="D1612" s="33">
        <v>62570</v>
      </c>
      <c r="E1612" s="55" t="s">
        <v>2359</v>
      </c>
      <c r="F1612" s="54">
        <v>551179001547</v>
      </c>
      <c r="G1612" s="60" t="s">
        <v>6778</v>
      </c>
      <c r="H1612" s="59">
        <v>79</v>
      </c>
      <c r="I1612" s="57">
        <v>182</v>
      </c>
      <c r="J1612" s="41"/>
      <c r="K1612" s="42"/>
      <c r="L1612" s="51">
        <f t="shared" si="78"/>
        <v>79</v>
      </c>
      <c r="M1612" s="49">
        <f t="shared" si="79"/>
        <v>0.43406593406593408</v>
      </c>
      <c r="N1612" s="49" t="s">
        <v>5222</v>
      </c>
    </row>
    <row r="1613" spans="1:14" s="50" customFormat="1" ht="14.5" x14ac:dyDescent="0.35">
      <c r="A1613" s="33" t="s">
        <v>5085</v>
      </c>
      <c r="B1613" s="53" t="s">
        <v>503</v>
      </c>
      <c r="C1613" s="49">
        <f t="shared" si="77"/>
        <v>0.33390705679862304</v>
      </c>
      <c r="D1613" s="33">
        <v>9100</v>
      </c>
      <c r="E1613" s="55" t="s">
        <v>2055</v>
      </c>
      <c r="F1613" s="54" t="s">
        <v>2392</v>
      </c>
      <c r="G1613" s="60" t="s">
        <v>6779</v>
      </c>
      <c r="H1613" s="59">
        <v>8</v>
      </c>
      <c r="I1613" s="57">
        <v>15</v>
      </c>
      <c r="J1613" s="41"/>
      <c r="K1613" s="42"/>
      <c r="L1613" s="51">
        <f t="shared" si="78"/>
        <v>8</v>
      </c>
      <c r="M1613" s="49">
        <f t="shared" si="79"/>
        <v>0.53333333333333333</v>
      </c>
      <c r="N1613" s="49" t="s">
        <v>5222</v>
      </c>
    </row>
    <row r="1614" spans="1:14" s="50" customFormat="1" ht="14.5" x14ac:dyDescent="0.35">
      <c r="A1614" s="33" t="s">
        <v>5086</v>
      </c>
      <c r="B1614" s="53" t="s">
        <v>195</v>
      </c>
      <c r="C1614" s="49">
        <f t="shared" si="77"/>
        <v>0.22809278350515463</v>
      </c>
      <c r="D1614" s="33">
        <v>61871</v>
      </c>
      <c r="E1614" s="55" t="s">
        <v>1082</v>
      </c>
      <c r="F1614" s="54">
        <v>551185001553</v>
      </c>
      <c r="G1614" s="60" t="s">
        <v>6780</v>
      </c>
      <c r="H1614" s="59">
        <v>150</v>
      </c>
      <c r="I1614" s="57">
        <v>438</v>
      </c>
      <c r="J1614" s="41"/>
      <c r="K1614" s="42"/>
      <c r="L1614" s="51">
        <f t="shared" si="78"/>
        <v>150</v>
      </c>
      <c r="M1614" s="49">
        <f t="shared" si="79"/>
        <v>0.34246575342465752</v>
      </c>
      <c r="N1614" s="49" t="s">
        <v>5222</v>
      </c>
    </row>
    <row r="1615" spans="1:14" s="50" customFormat="1" ht="14.5" x14ac:dyDescent="0.35">
      <c r="A1615" s="33" t="s">
        <v>5086</v>
      </c>
      <c r="B1615" s="53" t="s">
        <v>195</v>
      </c>
      <c r="C1615" s="49">
        <f t="shared" si="77"/>
        <v>0.22809278350515463</v>
      </c>
      <c r="D1615" s="33">
        <v>61870</v>
      </c>
      <c r="E1615" s="55" t="s">
        <v>1083</v>
      </c>
      <c r="F1615" s="54">
        <v>551185001554</v>
      </c>
      <c r="G1615" s="60" t="s">
        <v>6781</v>
      </c>
      <c r="H1615" s="59">
        <v>61</v>
      </c>
      <c r="I1615" s="57">
        <v>479</v>
      </c>
      <c r="J1615" s="41"/>
      <c r="K1615" s="42"/>
      <c r="L1615" s="51">
        <f t="shared" si="78"/>
        <v>61</v>
      </c>
      <c r="M1615" s="49">
        <f t="shared" si="79"/>
        <v>0.12734864300626306</v>
      </c>
      <c r="N1615" s="49" t="s">
        <v>5222</v>
      </c>
    </row>
    <row r="1616" spans="1:14" s="50" customFormat="1" ht="14.5" x14ac:dyDescent="0.35">
      <c r="A1616" s="33" t="s">
        <v>5086</v>
      </c>
      <c r="B1616" s="53" t="s">
        <v>195</v>
      </c>
      <c r="C1616" s="49">
        <f t="shared" si="77"/>
        <v>0.22809278350515463</v>
      </c>
      <c r="D1616" s="33">
        <v>61869</v>
      </c>
      <c r="E1616" s="55" t="s">
        <v>1084</v>
      </c>
      <c r="F1616" s="54">
        <v>551185001555</v>
      </c>
      <c r="G1616" s="60" t="s">
        <v>6782</v>
      </c>
      <c r="H1616" s="59">
        <v>4</v>
      </c>
      <c r="I1616" s="59">
        <v>422</v>
      </c>
      <c r="J1616" s="41"/>
      <c r="K1616" s="42"/>
      <c r="L1616" s="51">
        <f t="shared" si="78"/>
        <v>4</v>
      </c>
      <c r="M1616" s="49">
        <f t="shared" si="79"/>
        <v>9.4786729857819912E-3</v>
      </c>
      <c r="N1616" s="49" t="s">
        <v>5222</v>
      </c>
    </row>
    <row r="1617" spans="1:14" s="50" customFormat="1" ht="14.5" x14ac:dyDescent="0.35">
      <c r="A1617" s="33" t="s">
        <v>5086</v>
      </c>
      <c r="B1617" s="53" t="s">
        <v>195</v>
      </c>
      <c r="C1617" s="49">
        <f t="shared" si="77"/>
        <v>0.22809278350515463</v>
      </c>
      <c r="D1617" s="33">
        <v>61874</v>
      </c>
      <c r="E1617" s="55" t="s">
        <v>1085</v>
      </c>
      <c r="F1617" s="54">
        <v>551185001551</v>
      </c>
      <c r="G1617" s="60" t="s">
        <v>6783</v>
      </c>
      <c r="H1617" s="59">
        <v>139</v>
      </c>
      <c r="I1617" s="57">
        <v>213</v>
      </c>
      <c r="J1617" s="41"/>
      <c r="K1617" s="42"/>
      <c r="L1617" s="51">
        <f t="shared" si="78"/>
        <v>139</v>
      </c>
      <c r="M1617" s="49">
        <f t="shared" si="79"/>
        <v>0.65258215962441313</v>
      </c>
      <c r="N1617" s="49" t="s">
        <v>5222</v>
      </c>
    </row>
    <row r="1618" spans="1:14" s="50" customFormat="1" ht="14.5" x14ac:dyDescent="0.35">
      <c r="A1618" s="33" t="s">
        <v>5087</v>
      </c>
      <c r="B1618" s="53" t="s">
        <v>352</v>
      </c>
      <c r="C1618" s="49">
        <f t="shared" si="77"/>
        <v>5.416666666666667</v>
      </c>
      <c r="D1618" s="33">
        <v>63032</v>
      </c>
      <c r="E1618" s="55" t="s">
        <v>1768</v>
      </c>
      <c r="F1618" s="54">
        <v>551188001556</v>
      </c>
      <c r="G1618" s="60" t="s">
        <v>6784</v>
      </c>
      <c r="H1618" s="59">
        <v>216</v>
      </c>
      <c r="I1618" s="59">
        <v>26</v>
      </c>
      <c r="J1618" s="41"/>
      <c r="K1618" s="42"/>
      <c r="L1618" s="51">
        <f t="shared" si="78"/>
        <v>216</v>
      </c>
      <c r="M1618" s="49">
        <f t="shared" si="79"/>
        <v>8.3076923076923084</v>
      </c>
      <c r="N1618" s="49" t="s">
        <v>5222</v>
      </c>
    </row>
    <row r="1619" spans="1:14" s="50" customFormat="1" ht="14.5" x14ac:dyDescent="0.35">
      <c r="A1619" s="33" t="s">
        <v>5087</v>
      </c>
      <c r="B1619" s="53" t="s">
        <v>352</v>
      </c>
      <c r="C1619" s="49">
        <f t="shared" si="77"/>
        <v>5.416666666666667</v>
      </c>
      <c r="D1619" s="33">
        <v>63030</v>
      </c>
      <c r="E1619" s="55" t="s">
        <v>1769</v>
      </c>
      <c r="F1619" s="54">
        <v>551188001557</v>
      </c>
      <c r="G1619" s="60" t="s">
        <v>6785</v>
      </c>
      <c r="H1619" s="59">
        <v>174</v>
      </c>
      <c r="I1619" s="59">
        <v>46</v>
      </c>
      <c r="J1619" s="41"/>
      <c r="K1619" s="42"/>
      <c r="L1619" s="51">
        <f t="shared" si="78"/>
        <v>174</v>
      </c>
      <c r="M1619" s="49">
        <f t="shared" si="79"/>
        <v>3.7826086956521738</v>
      </c>
      <c r="N1619" s="49" t="s">
        <v>5222</v>
      </c>
    </row>
    <row r="1620" spans="1:14" s="50" customFormat="1" ht="14.5" x14ac:dyDescent="0.35">
      <c r="A1620" s="33" t="s">
        <v>5088</v>
      </c>
      <c r="B1620" s="53" t="s">
        <v>414</v>
      </c>
      <c r="C1620" s="49">
        <f t="shared" si="77"/>
        <v>0.12620912022109626</v>
      </c>
      <c r="D1620" s="33">
        <v>61302</v>
      </c>
      <c r="E1620" s="55" t="s">
        <v>632</v>
      </c>
      <c r="F1620" s="54">
        <v>551194001559</v>
      </c>
      <c r="G1620" s="60" t="s">
        <v>6786</v>
      </c>
      <c r="H1620" s="59">
        <v>87</v>
      </c>
      <c r="I1620" s="57">
        <v>264</v>
      </c>
      <c r="J1620" s="41"/>
      <c r="K1620" s="42"/>
      <c r="L1620" s="51">
        <f t="shared" si="78"/>
        <v>87</v>
      </c>
      <c r="M1620" s="49">
        <f t="shared" si="79"/>
        <v>0.32954545454545453</v>
      </c>
      <c r="N1620" s="49" t="s">
        <v>5222</v>
      </c>
    </row>
    <row r="1621" spans="1:14" s="50" customFormat="1" ht="14.5" x14ac:dyDescent="0.35">
      <c r="A1621" s="33" t="s">
        <v>5088</v>
      </c>
      <c r="B1621" s="53" t="s">
        <v>414</v>
      </c>
      <c r="C1621" s="49">
        <f t="shared" si="77"/>
        <v>0.12620912022109626</v>
      </c>
      <c r="D1621" s="33">
        <v>60598</v>
      </c>
      <c r="E1621" s="55" t="s">
        <v>886</v>
      </c>
      <c r="F1621" s="54">
        <v>551194002445</v>
      </c>
      <c r="G1621" s="60" t="s">
        <v>6787</v>
      </c>
      <c r="H1621" s="59">
        <v>12</v>
      </c>
      <c r="I1621" s="59">
        <v>278</v>
      </c>
      <c r="J1621" s="41"/>
      <c r="K1621" s="42"/>
      <c r="L1621" s="51">
        <f t="shared" si="78"/>
        <v>12</v>
      </c>
      <c r="M1621" s="49">
        <f t="shared" si="79"/>
        <v>4.3165467625899283E-2</v>
      </c>
      <c r="N1621" s="49" t="s">
        <v>5222</v>
      </c>
    </row>
    <row r="1622" spans="1:14" s="50" customFormat="1" ht="14.5" x14ac:dyDescent="0.35">
      <c r="A1622" s="33" t="s">
        <v>5088</v>
      </c>
      <c r="B1622" s="53" t="s">
        <v>414</v>
      </c>
      <c r="C1622" s="49">
        <f t="shared" si="77"/>
        <v>0.12620912022109626</v>
      </c>
      <c r="D1622" s="33">
        <v>60406</v>
      </c>
      <c r="E1622" s="55" t="s">
        <v>692</v>
      </c>
      <c r="F1622" s="54">
        <v>551194001560</v>
      </c>
      <c r="G1622" s="60" t="s">
        <v>6788</v>
      </c>
      <c r="H1622" s="59">
        <v>21</v>
      </c>
      <c r="I1622" s="57">
        <v>247</v>
      </c>
      <c r="J1622" s="41"/>
      <c r="K1622" s="42"/>
      <c r="L1622" s="51">
        <f t="shared" si="78"/>
        <v>21</v>
      </c>
      <c r="M1622" s="49">
        <f t="shared" si="79"/>
        <v>8.5020242914979755E-2</v>
      </c>
      <c r="N1622" s="49" t="s">
        <v>5222</v>
      </c>
    </row>
    <row r="1623" spans="1:14" s="50" customFormat="1" ht="14.5" x14ac:dyDescent="0.35">
      <c r="A1623" s="33" t="s">
        <v>5088</v>
      </c>
      <c r="B1623" s="53" t="s">
        <v>414</v>
      </c>
      <c r="C1623" s="49">
        <f t="shared" si="77"/>
        <v>0.12620912022109626</v>
      </c>
      <c r="D1623" s="33">
        <v>60607</v>
      </c>
      <c r="E1623" s="55" t="s">
        <v>2030</v>
      </c>
      <c r="F1623" s="54">
        <v>551194001562</v>
      </c>
      <c r="G1623" s="60" t="s">
        <v>6789</v>
      </c>
      <c r="H1623" s="59">
        <v>84</v>
      </c>
      <c r="I1623" s="59">
        <v>757</v>
      </c>
      <c r="J1623" s="41"/>
      <c r="K1623" s="42"/>
      <c r="L1623" s="51">
        <f t="shared" si="78"/>
        <v>84</v>
      </c>
      <c r="M1623" s="49">
        <f t="shared" si="79"/>
        <v>0.11096433289299867</v>
      </c>
      <c r="N1623" s="49" t="s">
        <v>5222</v>
      </c>
    </row>
    <row r="1624" spans="1:14" s="50" customFormat="1" ht="14.5" x14ac:dyDescent="0.35">
      <c r="A1624" s="33" t="s">
        <v>5088</v>
      </c>
      <c r="B1624" s="53" t="s">
        <v>414</v>
      </c>
      <c r="C1624" s="49">
        <f t="shared" si="77"/>
        <v>0.12620912022109626</v>
      </c>
      <c r="D1624" s="33">
        <v>63078</v>
      </c>
      <c r="E1624" s="55" t="s">
        <v>526</v>
      </c>
      <c r="F1624" s="54">
        <v>551194001563</v>
      </c>
      <c r="G1624" s="60" t="s">
        <v>6790</v>
      </c>
      <c r="H1624" s="59">
        <v>70</v>
      </c>
      <c r="I1624" s="59">
        <v>625</v>
      </c>
      <c r="J1624" s="41"/>
      <c r="K1624" s="42"/>
      <c r="L1624" s="51">
        <f t="shared" si="78"/>
        <v>70</v>
      </c>
      <c r="M1624" s="49">
        <f t="shared" si="79"/>
        <v>0.112</v>
      </c>
      <c r="N1624" s="49" t="s">
        <v>5222</v>
      </c>
    </row>
    <row r="1625" spans="1:14" s="50" customFormat="1" ht="14.5" x14ac:dyDescent="0.35">
      <c r="A1625" s="33" t="s">
        <v>5089</v>
      </c>
      <c r="B1625" s="53" t="s">
        <v>504</v>
      </c>
      <c r="C1625" s="49">
        <f t="shared" si="77"/>
        <v>0.86304347826086958</v>
      </c>
      <c r="D1625" s="33">
        <v>62576</v>
      </c>
      <c r="E1625" s="55" t="s">
        <v>2360</v>
      </c>
      <c r="F1625" s="54">
        <v>551197001564</v>
      </c>
      <c r="G1625" s="60" t="s">
        <v>6791</v>
      </c>
      <c r="H1625" s="59">
        <v>95</v>
      </c>
      <c r="I1625" s="59">
        <v>118</v>
      </c>
      <c r="J1625" s="41"/>
      <c r="K1625" s="42"/>
      <c r="L1625" s="51">
        <f t="shared" si="78"/>
        <v>95</v>
      </c>
      <c r="M1625" s="49">
        <f t="shared" si="79"/>
        <v>0.80508474576271183</v>
      </c>
      <c r="N1625" s="49" t="s">
        <v>5222</v>
      </c>
    </row>
    <row r="1626" spans="1:14" s="50" customFormat="1" ht="14.5" x14ac:dyDescent="0.35">
      <c r="A1626" s="33" t="s">
        <v>5089</v>
      </c>
      <c r="B1626" s="53" t="s">
        <v>504</v>
      </c>
      <c r="C1626" s="49">
        <f t="shared" si="77"/>
        <v>0.86304347826086958</v>
      </c>
      <c r="D1626" s="33">
        <v>202711</v>
      </c>
      <c r="E1626" s="55" t="s">
        <v>2361</v>
      </c>
      <c r="F1626" s="54">
        <v>551197000580</v>
      </c>
      <c r="G1626" s="60" t="s">
        <v>6792</v>
      </c>
      <c r="H1626" s="59">
        <v>137</v>
      </c>
      <c r="I1626" s="59">
        <v>152</v>
      </c>
      <c r="J1626" s="41"/>
      <c r="K1626" s="42"/>
      <c r="L1626" s="51">
        <f t="shared" si="78"/>
        <v>137</v>
      </c>
      <c r="M1626" s="49">
        <f t="shared" si="79"/>
        <v>0.90131578947368418</v>
      </c>
      <c r="N1626" s="49" t="s">
        <v>5222</v>
      </c>
    </row>
    <row r="1627" spans="1:14" s="50" customFormat="1" ht="14.5" x14ac:dyDescent="0.35">
      <c r="A1627" s="33" t="s">
        <v>5089</v>
      </c>
      <c r="B1627" s="53" t="s">
        <v>504</v>
      </c>
      <c r="C1627" s="49">
        <f t="shared" si="77"/>
        <v>0.86304347826086958</v>
      </c>
      <c r="D1627" s="33">
        <v>62575</v>
      </c>
      <c r="E1627" s="55" t="s">
        <v>2362</v>
      </c>
      <c r="F1627" s="54">
        <v>551197001565</v>
      </c>
      <c r="G1627" s="60" t="s">
        <v>6793</v>
      </c>
      <c r="H1627" s="59">
        <v>165</v>
      </c>
      <c r="I1627" s="59">
        <v>190</v>
      </c>
      <c r="J1627" s="41"/>
      <c r="K1627" s="42"/>
      <c r="L1627" s="51">
        <f t="shared" si="78"/>
        <v>165</v>
      </c>
      <c r="M1627" s="49">
        <f t="shared" si="79"/>
        <v>0.86842105263157898</v>
      </c>
      <c r="N1627" s="49" t="s">
        <v>5222</v>
      </c>
    </row>
    <row r="1628" spans="1:14" s="50" customFormat="1" ht="14.5" x14ac:dyDescent="0.35">
      <c r="A1628" s="33" t="s">
        <v>5090</v>
      </c>
      <c r="B1628" s="53" t="s">
        <v>347</v>
      </c>
      <c r="C1628" s="49">
        <f t="shared" si="77"/>
        <v>0.20951993490642798</v>
      </c>
      <c r="D1628" s="33">
        <v>60613</v>
      </c>
      <c r="E1628" s="55" t="s">
        <v>1754</v>
      </c>
      <c r="F1628" s="54">
        <v>551200002320</v>
      </c>
      <c r="G1628" s="60" t="s">
        <v>6794</v>
      </c>
      <c r="H1628" s="59">
        <v>48</v>
      </c>
      <c r="I1628" s="59">
        <v>347</v>
      </c>
      <c r="J1628" s="41"/>
      <c r="K1628" s="42"/>
      <c r="L1628" s="51">
        <f t="shared" si="78"/>
        <v>48</v>
      </c>
      <c r="M1628" s="49">
        <f t="shared" si="79"/>
        <v>0.13832853025936601</v>
      </c>
      <c r="N1628" s="49" t="s">
        <v>5222</v>
      </c>
    </row>
    <row r="1629" spans="1:14" s="50" customFormat="1" ht="14.5" x14ac:dyDescent="0.35">
      <c r="A1629" s="33" t="s">
        <v>5090</v>
      </c>
      <c r="B1629" s="53" t="s">
        <v>347</v>
      </c>
      <c r="C1629" s="49">
        <f t="shared" si="77"/>
        <v>0.20951993490642798</v>
      </c>
      <c r="D1629" s="33">
        <v>63016</v>
      </c>
      <c r="E1629" s="55" t="s">
        <v>608</v>
      </c>
      <c r="F1629" s="54">
        <v>551200001567</v>
      </c>
      <c r="G1629" s="60" t="s">
        <v>6795</v>
      </c>
      <c r="H1629" s="59">
        <v>70</v>
      </c>
      <c r="I1629" s="59">
        <v>294</v>
      </c>
      <c r="J1629" s="41"/>
      <c r="K1629" s="42"/>
      <c r="L1629" s="51">
        <f t="shared" si="78"/>
        <v>70</v>
      </c>
      <c r="M1629" s="49">
        <f t="shared" si="79"/>
        <v>0.23809523809523808</v>
      </c>
      <c r="N1629" s="49" t="s">
        <v>5222</v>
      </c>
    </row>
    <row r="1630" spans="1:14" s="50" customFormat="1" ht="14.5" x14ac:dyDescent="0.35">
      <c r="A1630" s="33" t="s">
        <v>5090</v>
      </c>
      <c r="B1630" s="53" t="s">
        <v>347</v>
      </c>
      <c r="C1630" s="49">
        <f t="shared" si="77"/>
        <v>0.20951993490642798</v>
      </c>
      <c r="D1630" s="33">
        <v>60612</v>
      </c>
      <c r="E1630" s="55" t="s">
        <v>1755</v>
      </c>
      <c r="F1630" s="54">
        <v>551200001568</v>
      </c>
      <c r="G1630" s="60" t="s">
        <v>6796</v>
      </c>
      <c r="H1630" s="59">
        <v>89</v>
      </c>
      <c r="I1630" s="59">
        <v>613</v>
      </c>
      <c r="J1630" s="41"/>
      <c r="K1630" s="42"/>
      <c r="L1630" s="51">
        <f t="shared" si="78"/>
        <v>89</v>
      </c>
      <c r="M1630" s="49">
        <f t="shared" si="79"/>
        <v>0.14518760195758565</v>
      </c>
      <c r="N1630" s="49" t="s">
        <v>5222</v>
      </c>
    </row>
    <row r="1631" spans="1:14" s="50" customFormat="1" ht="14.5" x14ac:dyDescent="0.35">
      <c r="A1631" s="33" t="s">
        <v>5090</v>
      </c>
      <c r="B1631" s="53" t="s">
        <v>347</v>
      </c>
      <c r="C1631" s="49">
        <f t="shared" si="77"/>
        <v>0.20951993490642798</v>
      </c>
      <c r="D1631" s="33">
        <v>180</v>
      </c>
      <c r="E1631" s="55" t="s">
        <v>1756</v>
      </c>
      <c r="F1631" s="54">
        <v>551200003049</v>
      </c>
      <c r="G1631" s="60" t="s">
        <v>6797</v>
      </c>
      <c r="H1631" s="59">
        <v>95</v>
      </c>
      <c r="I1631" s="59">
        <v>149</v>
      </c>
      <c r="J1631" s="41"/>
      <c r="K1631" s="42"/>
      <c r="L1631" s="51">
        <f t="shared" si="78"/>
        <v>95</v>
      </c>
      <c r="M1631" s="49">
        <f t="shared" si="79"/>
        <v>0.63758389261744963</v>
      </c>
      <c r="N1631" s="49" t="s">
        <v>5222</v>
      </c>
    </row>
    <row r="1632" spans="1:14" s="50" customFormat="1" ht="14.5" x14ac:dyDescent="0.35">
      <c r="A1632" s="33" t="s">
        <v>5090</v>
      </c>
      <c r="B1632" s="53" t="s">
        <v>347</v>
      </c>
      <c r="C1632" s="49">
        <f t="shared" si="77"/>
        <v>0.20951993490642798</v>
      </c>
      <c r="D1632" s="33">
        <v>60624</v>
      </c>
      <c r="E1632" s="55" t="s">
        <v>1757</v>
      </c>
      <c r="F1632" s="54">
        <v>551200001569</v>
      </c>
      <c r="G1632" s="60" t="s">
        <v>6798</v>
      </c>
      <c r="H1632" s="59">
        <v>81</v>
      </c>
      <c r="I1632" s="59">
        <v>280</v>
      </c>
      <c r="J1632" s="41"/>
      <c r="K1632" s="42"/>
      <c r="L1632" s="51">
        <f t="shared" si="78"/>
        <v>81</v>
      </c>
      <c r="M1632" s="49">
        <f t="shared" si="79"/>
        <v>0.28928571428571431</v>
      </c>
      <c r="N1632" s="49" t="s">
        <v>5222</v>
      </c>
    </row>
    <row r="1633" spans="1:14" s="50" customFormat="1" ht="14.5" x14ac:dyDescent="0.35">
      <c r="A1633" s="33" t="s">
        <v>5090</v>
      </c>
      <c r="B1633" s="53" t="s">
        <v>347</v>
      </c>
      <c r="C1633" s="49">
        <f t="shared" si="77"/>
        <v>0.20951993490642798</v>
      </c>
      <c r="D1633" s="33">
        <v>60609</v>
      </c>
      <c r="E1633" s="55" t="s">
        <v>1758</v>
      </c>
      <c r="F1633" s="54">
        <v>551200001570</v>
      </c>
      <c r="G1633" s="60" t="s">
        <v>6799</v>
      </c>
      <c r="H1633" s="59">
        <v>132</v>
      </c>
      <c r="I1633" s="57">
        <v>775</v>
      </c>
      <c r="J1633" s="41"/>
      <c r="K1633" s="42"/>
      <c r="L1633" s="51">
        <f t="shared" si="78"/>
        <v>132</v>
      </c>
      <c r="M1633" s="49">
        <f t="shared" si="79"/>
        <v>0.17032258064516129</v>
      </c>
      <c r="N1633" s="49" t="s">
        <v>5222</v>
      </c>
    </row>
    <row r="1634" spans="1:14" s="50" customFormat="1" ht="14.5" x14ac:dyDescent="0.35">
      <c r="A1634" s="33" t="s">
        <v>5091</v>
      </c>
      <c r="B1634" s="53" t="s">
        <v>132</v>
      </c>
      <c r="C1634" s="49">
        <f t="shared" si="77"/>
        <v>0.33103150625809236</v>
      </c>
      <c r="D1634" s="33">
        <v>61948</v>
      </c>
      <c r="E1634" s="55" t="s">
        <v>742</v>
      </c>
      <c r="F1634" s="54">
        <v>551206002419</v>
      </c>
      <c r="G1634" s="60" t="s">
        <v>6800</v>
      </c>
      <c r="H1634" s="59">
        <v>15</v>
      </c>
      <c r="I1634" s="57">
        <v>79</v>
      </c>
      <c r="J1634" s="41"/>
      <c r="K1634" s="42"/>
      <c r="L1634" s="51">
        <f t="shared" si="78"/>
        <v>15</v>
      </c>
      <c r="M1634" s="49">
        <f t="shared" si="79"/>
        <v>0.189873417721519</v>
      </c>
      <c r="N1634" s="49" t="s">
        <v>5222</v>
      </c>
    </row>
    <row r="1635" spans="1:14" s="50" customFormat="1" ht="14.5" x14ac:dyDescent="0.35">
      <c r="A1635" s="33" t="s">
        <v>5091</v>
      </c>
      <c r="B1635" s="53" t="s">
        <v>132</v>
      </c>
      <c r="C1635" s="49">
        <f t="shared" si="77"/>
        <v>0.33103150625809236</v>
      </c>
      <c r="D1635" s="33">
        <v>61897</v>
      </c>
      <c r="E1635" s="55" t="s">
        <v>743</v>
      </c>
      <c r="F1635" s="54">
        <v>551206002280</v>
      </c>
      <c r="G1635" s="60" t="s">
        <v>6801</v>
      </c>
      <c r="H1635" s="59">
        <v>80</v>
      </c>
      <c r="I1635" s="59">
        <v>92</v>
      </c>
      <c r="J1635" s="41"/>
      <c r="K1635" s="42"/>
      <c r="L1635" s="51">
        <f t="shared" si="78"/>
        <v>80</v>
      </c>
      <c r="M1635" s="49">
        <f t="shared" si="79"/>
        <v>0.86956521739130432</v>
      </c>
      <c r="N1635" s="49" t="s">
        <v>5222</v>
      </c>
    </row>
    <row r="1636" spans="1:14" s="50" customFormat="1" ht="14.5" x14ac:dyDescent="0.35">
      <c r="A1636" s="33" t="s">
        <v>5091</v>
      </c>
      <c r="B1636" s="53" t="s">
        <v>132</v>
      </c>
      <c r="C1636" s="49">
        <f t="shared" si="77"/>
        <v>0.33103150625809236</v>
      </c>
      <c r="D1636" s="33">
        <v>61780</v>
      </c>
      <c r="E1636" s="55" t="s">
        <v>744</v>
      </c>
      <c r="F1636" s="54">
        <v>551206002310</v>
      </c>
      <c r="G1636" s="60" t="s">
        <v>6802</v>
      </c>
      <c r="H1636" s="59">
        <v>230</v>
      </c>
      <c r="I1636" s="59">
        <v>298</v>
      </c>
      <c r="J1636" s="41"/>
      <c r="K1636" s="42"/>
      <c r="L1636" s="51">
        <f t="shared" si="78"/>
        <v>230</v>
      </c>
      <c r="M1636" s="49">
        <f t="shared" si="79"/>
        <v>0.77181208053691275</v>
      </c>
      <c r="N1636" s="49" t="s">
        <v>5222</v>
      </c>
    </row>
    <row r="1637" spans="1:14" s="50" customFormat="1" ht="14.5" x14ac:dyDescent="0.35">
      <c r="A1637" s="33" t="s">
        <v>5091</v>
      </c>
      <c r="B1637" s="53" t="s">
        <v>132</v>
      </c>
      <c r="C1637" s="49">
        <f t="shared" si="77"/>
        <v>0.33103150625809236</v>
      </c>
      <c r="D1637" s="33">
        <v>16082360</v>
      </c>
      <c r="E1637" s="55" t="s">
        <v>745</v>
      </c>
      <c r="F1637" s="54">
        <v>551206002174</v>
      </c>
      <c r="G1637" s="60" t="s">
        <v>6803</v>
      </c>
      <c r="H1637" s="59">
        <v>47</v>
      </c>
      <c r="I1637" s="59">
        <v>21</v>
      </c>
      <c r="J1637" s="41"/>
      <c r="K1637" s="42"/>
      <c r="L1637" s="51">
        <f t="shared" si="78"/>
        <v>47</v>
      </c>
      <c r="M1637" s="49">
        <f t="shared" si="79"/>
        <v>2.2380952380952381</v>
      </c>
      <c r="N1637" s="49" t="s">
        <v>5222</v>
      </c>
    </row>
    <row r="1638" spans="1:14" s="50" customFormat="1" ht="14.5" x14ac:dyDescent="0.35">
      <c r="A1638" s="33" t="s">
        <v>5091</v>
      </c>
      <c r="B1638" s="53" t="s">
        <v>132</v>
      </c>
      <c r="C1638" s="49">
        <f t="shared" si="77"/>
        <v>0.33103150625809236</v>
      </c>
      <c r="D1638" s="33">
        <v>61887</v>
      </c>
      <c r="E1638" s="55" t="s">
        <v>746</v>
      </c>
      <c r="F1638" s="54">
        <v>551206002284</v>
      </c>
      <c r="G1638" s="60" t="s">
        <v>6804</v>
      </c>
      <c r="H1638" s="59">
        <v>31</v>
      </c>
      <c r="I1638" s="59">
        <v>779</v>
      </c>
      <c r="J1638" s="41"/>
      <c r="K1638" s="42"/>
      <c r="L1638" s="51">
        <f t="shared" si="78"/>
        <v>31</v>
      </c>
      <c r="M1638" s="49">
        <f t="shared" si="79"/>
        <v>3.9794608472400517E-2</v>
      </c>
      <c r="N1638" s="49" t="s">
        <v>5222</v>
      </c>
    </row>
    <row r="1639" spans="1:14" s="50" customFormat="1" ht="14.5" x14ac:dyDescent="0.35">
      <c r="A1639" s="33" t="s">
        <v>5091</v>
      </c>
      <c r="B1639" s="53" t="s">
        <v>132</v>
      </c>
      <c r="C1639" s="49">
        <f t="shared" si="77"/>
        <v>0.33103150625809236</v>
      </c>
      <c r="D1639" s="33">
        <v>190</v>
      </c>
      <c r="E1639" s="55" t="s">
        <v>747</v>
      </c>
      <c r="F1639" s="54">
        <v>551206002945</v>
      </c>
      <c r="G1639" s="60" t="s">
        <v>6805</v>
      </c>
      <c r="H1639" s="59">
        <v>127</v>
      </c>
      <c r="I1639" s="59">
        <v>158</v>
      </c>
      <c r="J1639" s="41"/>
      <c r="K1639" s="42"/>
      <c r="L1639" s="51">
        <f t="shared" si="78"/>
        <v>127</v>
      </c>
      <c r="M1639" s="49">
        <f t="shared" si="79"/>
        <v>0.80379746835443033</v>
      </c>
      <c r="N1639" s="49" t="s">
        <v>5222</v>
      </c>
    </row>
    <row r="1640" spans="1:14" s="50" customFormat="1" ht="14.5" x14ac:dyDescent="0.35">
      <c r="A1640" s="33" t="s">
        <v>5091</v>
      </c>
      <c r="B1640" s="53" t="s">
        <v>132</v>
      </c>
      <c r="C1640" s="49">
        <f t="shared" si="77"/>
        <v>0.33103150625809236</v>
      </c>
      <c r="D1640" s="33">
        <v>61893</v>
      </c>
      <c r="E1640" s="55" t="s">
        <v>748</v>
      </c>
      <c r="F1640" s="54">
        <v>551206001602</v>
      </c>
      <c r="G1640" s="60" t="s">
        <v>6806</v>
      </c>
      <c r="H1640" s="59">
        <v>3</v>
      </c>
      <c r="I1640" s="57">
        <v>211</v>
      </c>
      <c r="J1640" s="41"/>
      <c r="K1640" s="42"/>
      <c r="L1640" s="51">
        <f t="shared" si="78"/>
        <v>3</v>
      </c>
      <c r="M1640" s="49">
        <f t="shared" si="79"/>
        <v>1.4218009478672985E-2</v>
      </c>
      <c r="N1640" s="49" t="s">
        <v>5222</v>
      </c>
    </row>
    <row r="1641" spans="1:14" s="50" customFormat="1" ht="14.5" x14ac:dyDescent="0.35">
      <c r="A1641" s="33" t="s">
        <v>5091</v>
      </c>
      <c r="B1641" s="53" t="s">
        <v>132</v>
      </c>
      <c r="C1641" s="49">
        <f t="shared" si="77"/>
        <v>0.33103150625809236</v>
      </c>
      <c r="D1641" s="33">
        <v>211725</v>
      </c>
      <c r="E1641" s="55" t="s">
        <v>749</v>
      </c>
      <c r="F1641" s="54">
        <v>551206002283</v>
      </c>
      <c r="G1641" s="60" t="s">
        <v>6807</v>
      </c>
      <c r="H1641" s="59">
        <v>234</v>
      </c>
      <c r="I1641" s="59">
        <v>503</v>
      </c>
      <c r="J1641" s="41"/>
      <c r="K1641" s="42"/>
      <c r="L1641" s="51">
        <f t="shared" si="78"/>
        <v>234</v>
      </c>
      <c r="M1641" s="49">
        <f t="shared" si="79"/>
        <v>0.46520874751491054</v>
      </c>
      <c r="N1641" s="49" t="s">
        <v>5222</v>
      </c>
    </row>
    <row r="1642" spans="1:14" s="50" customFormat="1" ht="14.5" x14ac:dyDescent="0.35">
      <c r="A1642" s="33" t="s">
        <v>5091</v>
      </c>
      <c r="B1642" s="53" t="s">
        <v>132</v>
      </c>
      <c r="C1642" s="49">
        <f t="shared" si="77"/>
        <v>0.33103150625809236</v>
      </c>
      <c r="D1642" s="33">
        <v>61890</v>
      </c>
      <c r="E1642" s="55" t="s">
        <v>750</v>
      </c>
      <c r="F1642" s="54">
        <v>551206002711</v>
      </c>
      <c r="G1642" s="60" t="s">
        <v>6808</v>
      </c>
      <c r="H1642" s="59">
        <v>0</v>
      </c>
      <c r="I1642" s="57">
        <v>176</v>
      </c>
      <c r="J1642" s="41"/>
      <c r="K1642" s="42"/>
      <c r="L1642" s="51">
        <f t="shared" si="78"/>
        <v>0</v>
      </c>
      <c r="M1642" s="49">
        <f t="shared" si="79"/>
        <v>0</v>
      </c>
      <c r="N1642" s="49" t="s">
        <v>5222</v>
      </c>
    </row>
    <row r="1643" spans="1:14" s="50" customFormat="1" ht="14.5" x14ac:dyDescent="0.35">
      <c r="A1643" s="33" t="s">
        <v>5092</v>
      </c>
      <c r="B1643" s="53" t="s">
        <v>196</v>
      </c>
      <c r="C1643" s="49">
        <f t="shared" si="77"/>
        <v>1.4018126888217524</v>
      </c>
      <c r="D1643" s="33">
        <v>61875</v>
      </c>
      <c r="E1643" s="55" t="s">
        <v>1086</v>
      </c>
      <c r="F1643" s="54">
        <v>551209001575</v>
      </c>
      <c r="G1643" s="60" t="s">
        <v>6809</v>
      </c>
      <c r="H1643" s="59">
        <v>145</v>
      </c>
      <c r="I1643" s="59">
        <v>150</v>
      </c>
      <c r="J1643" s="41"/>
      <c r="K1643" s="42"/>
      <c r="L1643" s="51">
        <f t="shared" si="78"/>
        <v>145</v>
      </c>
      <c r="M1643" s="49">
        <f t="shared" si="79"/>
        <v>0.96666666666666667</v>
      </c>
      <c r="N1643" s="49" t="s">
        <v>5222</v>
      </c>
    </row>
    <row r="1644" spans="1:14" s="50" customFormat="1" ht="14.5" x14ac:dyDescent="0.35">
      <c r="A1644" s="33" t="s">
        <v>5092</v>
      </c>
      <c r="B1644" s="53" t="s">
        <v>196</v>
      </c>
      <c r="C1644" s="49">
        <f t="shared" si="77"/>
        <v>1.4018126888217524</v>
      </c>
      <c r="D1644" s="33">
        <v>61876</v>
      </c>
      <c r="E1644" s="55" t="s">
        <v>1087</v>
      </c>
      <c r="F1644" s="54">
        <v>551209001576</v>
      </c>
      <c r="G1644" s="60" t="s">
        <v>6810</v>
      </c>
      <c r="H1644" s="59">
        <v>226</v>
      </c>
      <c r="I1644" s="57">
        <v>103</v>
      </c>
      <c r="J1644" s="41"/>
      <c r="K1644" s="42"/>
      <c r="L1644" s="51">
        <f t="shared" si="78"/>
        <v>226</v>
      </c>
      <c r="M1644" s="49">
        <f t="shared" si="79"/>
        <v>2.1941747572815533</v>
      </c>
      <c r="N1644" s="49" t="s">
        <v>5222</v>
      </c>
    </row>
    <row r="1645" spans="1:14" s="50" customFormat="1" ht="14.5" x14ac:dyDescent="0.35">
      <c r="A1645" s="33" t="s">
        <v>5092</v>
      </c>
      <c r="B1645" s="53" t="s">
        <v>196</v>
      </c>
      <c r="C1645" s="49">
        <f t="shared" si="77"/>
        <v>1.4018126888217524</v>
      </c>
      <c r="D1645" s="33">
        <v>17007068</v>
      </c>
      <c r="E1645" s="55" t="s">
        <v>1088</v>
      </c>
      <c r="F1645" s="54">
        <v>551209001603</v>
      </c>
      <c r="G1645" s="60" t="s">
        <v>6811</v>
      </c>
      <c r="H1645" s="59">
        <v>93</v>
      </c>
      <c r="I1645" s="57">
        <v>78</v>
      </c>
      <c r="J1645" s="41"/>
      <c r="K1645" s="42"/>
      <c r="L1645" s="51">
        <f t="shared" si="78"/>
        <v>93</v>
      </c>
      <c r="M1645" s="49">
        <f t="shared" si="79"/>
        <v>1.1923076923076923</v>
      </c>
      <c r="N1645" s="49" t="s">
        <v>5222</v>
      </c>
    </row>
    <row r="1646" spans="1:14" s="50" customFormat="1" ht="14.5" x14ac:dyDescent="0.35">
      <c r="A1646" s="33" t="s">
        <v>5093</v>
      </c>
      <c r="B1646" s="53" t="s">
        <v>133</v>
      </c>
      <c r="C1646" s="49">
        <f t="shared" si="77"/>
        <v>0.11297852474323063</v>
      </c>
      <c r="D1646" s="33">
        <v>61904</v>
      </c>
      <c r="E1646" s="55" t="s">
        <v>751</v>
      </c>
      <c r="F1646" s="54">
        <v>551212001577</v>
      </c>
      <c r="G1646" s="60" t="s">
        <v>6812</v>
      </c>
      <c r="H1646" s="59">
        <v>53</v>
      </c>
      <c r="I1646" s="57">
        <v>77</v>
      </c>
      <c r="J1646" s="41"/>
      <c r="K1646" s="42"/>
      <c r="L1646" s="51">
        <f t="shared" si="78"/>
        <v>53</v>
      </c>
      <c r="M1646" s="49">
        <f t="shared" si="79"/>
        <v>0.68831168831168832</v>
      </c>
      <c r="N1646" s="49" t="s">
        <v>5222</v>
      </c>
    </row>
    <row r="1647" spans="1:14" s="50" customFormat="1" ht="14.5" x14ac:dyDescent="0.35">
      <c r="A1647" s="33" t="s">
        <v>5093</v>
      </c>
      <c r="B1647" s="53" t="s">
        <v>133</v>
      </c>
      <c r="C1647" s="49">
        <f t="shared" si="77"/>
        <v>0.11297852474323063</v>
      </c>
      <c r="D1647" s="33">
        <v>61981</v>
      </c>
      <c r="E1647" s="55" t="s">
        <v>752</v>
      </c>
      <c r="F1647" s="54">
        <v>551212001579</v>
      </c>
      <c r="G1647" s="60" t="s">
        <v>6813</v>
      </c>
      <c r="H1647" s="59">
        <v>22</v>
      </c>
      <c r="I1647" s="57">
        <v>425</v>
      </c>
      <c r="J1647" s="41"/>
      <c r="K1647" s="42"/>
      <c r="L1647" s="51">
        <f t="shared" si="78"/>
        <v>22</v>
      </c>
      <c r="M1647" s="49">
        <f t="shared" si="79"/>
        <v>5.1764705882352942E-2</v>
      </c>
      <c r="N1647" s="49" t="s">
        <v>5222</v>
      </c>
    </row>
    <row r="1648" spans="1:14" s="50" customFormat="1" ht="14.5" x14ac:dyDescent="0.35">
      <c r="A1648" s="33" t="s">
        <v>5093</v>
      </c>
      <c r="B1648" s="53" t="s">
        <v>133</v>
      </c>
      <c r="C1648" s="49">
        <f t="shared" si="77"/>
        <v>0.11297852474323063</v>
      </c>
      <c r="D1648" s="33">
        <v>61982</v>
      </c>
      <c r="E1648" s="55" t="s">
        <v>753</v>
      </c>
      <c r="F1648" s="54">
        <v>551212001580</v>
      </c>
      <c r="G1648" s="60" t="s">
        <v>6814</v>
      </c>
      <c r="H1648" s="59">
        <v>27</v>
      </c>
      <c r="I1648" s="57">
        <v>318</v>
      </c>
      <c r="J1648" s="41"/>
      <c r="K1648" s="42"/>
      <c r="L1648" s="51">
        <f t="shared" si="78"/>
        <v>27</v>
      </c>
      <c r="M1648" s="49">
        <f t="shared" si="79"/>
        <v>8.4905660377358486E-2</v>
      </c>
      <c r="N1648" s="49" t="s">
        <v>5222</v>
      </c>
    </row>
    <row r="1649" spans="1:14" s="50" customFormat="1" ht="14.5" x14ac:dyDescent="0.35">
      <c r="A1649" s="33" t="s">
        <v>5093</v>
      </c>
      <c r="B1649" s="53" t="s">
        <v>133</v>
      </c>
      <c r="C1649" s="49">
        <f t="shared" si="77"/>
        <v>0.11297852474323063</v>
      </c>
      <c r="D1649" s="33">
        <v>61983</v>
      </c>
      <c r="E1649" s="55" t="s">
        <v>754</v>
      </c>
      <c r="F1649" s="54">
        <v>551212001581</v>
      </c>
      <c r="G1649" s="60" t="s">
        <v>6815</v>
      </c>
      <c r="H1649" s="59">
        <v>19</v>
      </c>
      <c r="I1649" s="57">
        <v>251</v>
      </c>
      <c r="J1649" s="41"/>
      <c r="K1649" s="42"/>
      <c r="L1649" s="51">
        <f t="shared" si="78"/>
        <v>19</v>
      </c>
      <c r="M1649" s="49">
        <f t="shared" si="79"/>
        <v>7.5697211155378488E-2</v>
      </c>
      <c r="N1649" s="49" t="s">
        <v>5222</v>
      </c>
    </row>
    <row r="1650" spans="1:14" s="50" customFormat="1" ht="14.5" x14ac:dyDescent="0.35">
      <c r="A1650" s="33" t="s">
        <v>5094</v>
      </c>
      <c r="B1650" s="53" t="s">
        <v>137</v>
      </c>
      <c r="C1650" s="49">
        <f t="shared" si="77"/>
        <v>0.55872193436960271</v>
      </c>
      <c r="D1650" s="33">
        <v>61881</v>
      </c>
      <c r="E1650" s="55" t="s">
        <v>761</v>
      </c>
      <c r="F1650" s="54">
        <v>551215002508</v>
      </c>
      <c r="G1650" s="60" t="s">
        <v>6816</v>
      </c>
      <c r="H1650" s="59">
        <v>118</v>
      </c>
      <c r="I1650" s="57">
        <v>236</v>
      </c>
      <c r="J1650" s="41"/>
      <c r="K1650" s="42"/>
      <c r="L1650" s="51">
        <f t="shared" si="78"/>
        <v>118</v>
      </c>
      <c r="M1650" s="49">
        <f t="shared" si="79"/>
        <v>0.5</v>
      </c>
      <c r="N1650" s="49" t="s">
        <v>5222</v>
      </c>
    </row>
    <row r="1651" spans="1:14" s="50" customFormat="1" ht="14.5" x14ac:dyDescent="0.35">
      <c r="A1651" s="33" t="s">
        <v>5094</v>
      </c>
      <c r="B1651" s="53" t="s">
        <v>137</v>
      </c>
      <c r="C1651" s="49">
        <f t="shared" si="77"/>
        <v>0.55872193436960271</v>
      </c>
      <c r="D1651" s="33">
        <v>17008189</v>
      </c>
      <c r="E1651" s="55" t="s">
        <v>762</v>
      </c>
      <c r="F1651" s="54">
        <v>551215002830</v>
      </c>
      <c r="G1651" s="60" t="s">
        <v>6817</v>
      </c>
      <c r="H1651" s="59">
        <v>82</v>
      </c>
      <c r="I1651" s="57">
        <v>221</v>
      </c>
      <c r="J1651" s="41"/>
      <c r="K1651" s="42"/>
      <c r="L1651" s="51">
        <f t="shared" si="78"/>
        <v>82</v>
      </c>
      <c r="M1651" s="49">
        <f t="shared" si="79"/>
        <v>0.37104072398190047</v>
      </c>
      <c r="N1651" s="49" t="s">
        <v>5222</v>
      </c>
    </row>
    <row r="1652" spans="1:14" s="50" customFormat="1" ht="14.5" x14ac:dyDescent="0.35">
      <c r="A1652" s="33" t="s">
        <v>5094</v>
      </c>
      <c r="B1652" s="53" t="s">
        <v>137</v>
      </c>
      <c r="C1652" s="49">
        <f t="shared" si="77"/>
        <v>0.55872193436960271</v>
      </c>
      <c r="D1652" s="33"/>
      <c r="E1652" s="55" t="s">
        <v>763</v>
      </c>
      <c r="F1652" s="54">
        <v>551215002844</v>
      </c>
      <c r="G1652" s="60" t="s">
        <v>6818</v>
      </c>
      <c r="H1652" s="59">
        <v>64</v>
      </c>
      <c r="I1652" s="57">
        <v>168</v>
      </c>
      <c r="J1652" s="41"/>
      <c r="K1652" s="42"/>
      <c r="L1652" s="51">
        <f t="shared" si="78"/>
        <v>64</v>
      </c>
      <c r="M1652" s="49">
        <f t="shared" si="79"/>
        <v>0.38095238095238093</v>
      </c>
      <c r="N1652" s="49" t="s">
        <v>5222</v>
      </c>
    </row>
    <row r="1653" spans="1:14" s="50" customFormat="1" ht="14.5" x14ac:dyDescent="0.35">
      <c r="A1653" s="33" t="s">
        <v>5094</v>
      </c>
      <c r="B1653" s="53" t="s">
        <v>137</v>
      </c>
      <c r="C1653" s="49">
        <f t="shared" si="77"/>
        <v>0.55872193436960271</v>
      </c>
      <c r="D1653" s="33">
        <v>207651</v>
      </c>
      <c r="E1653" s="55" t="s">
        <v>764</v>
      </c>
      <c r="F1653" s="54">
        <v>551215002833</v>
      </c>
      <c r="G1653" s="60" t="s">
        <v>6819</v>
      </c>
      <c r="H1653" s="59">
        <v>151</v>
      </c>
      <c r="I1653" s="57">
        <v>147</v>
      </c>
      <c r="J1653" s="41"/>
      <c r="K1653" s="42"/>
      <c r="L1653" s="51">
        <f t="shared" si="78"/>
        <v>151</v>
      </c>
      <c r="M1653" s="49">
        <f t="shared" si="79"/>
        <v>1.0272108843537415</v>
      </c>
      <c r="N1653" s="49" t="s">
        <v>5222</v>
      </c>
    </row>
    <row r="1654" spans="1:14" s="50" customFormat="1" ht="14.5" x14ac:dyDescent="0.35">
      <c r="A1654" s="33" t="s">
        <v>5094</v>
      </c>
      <c r="B1654" s="53" t="s">
        <v>137</v>
      </c>
      <c r="C1654" s="49">
        <f t="shared" si="77"/>
        <v>0.55872193436960271</v>
      </c>
      <c r="D1654" s="33">
        <v>800</v>
      </c>
      <c r="E1654" s="55" t="s">
        <v>765</v>
      </c>
      <c r="F1654" s="54">
        <v>551215002944</v>
      </c>
      <c r="G1654" s="60" t="s">
        <v>6820</v>
      </c>
      <c r="H1654" s="59">
        <v>131</v>
      </c>
      <c r="I1654" s="57">
        <v>24</v>
      </c>
      <c r="J1654" s="41"/>
      <c r="K1654" s="42"/>
      <c r="L1654" s="51">
        <f t="shared" si="78"/>
        <v>131</v>
      </c>
      <c r="M1654" s="49">
        <f t="shared" si="79"/>
        <v>5.458333333333333</v>
      </c>
      <c r="N1654" s="49" t="s">
        <v>5222</v>
      </c>
    </row>
    <row r="1655" spans="1:14" s="50" customFormat="1" ht="14.5" x14ac:dyDescent="0.35">
      <c r="A1655" s="33" t="s">
        <v>5094</v>
      </c>
      <c r="B1655" s="53" t="s">
        <v>137</v>
      </c>
      <c r="C1655" s="49">
        <f t="shared" si="77"/>
        <v>0.55872193436960271</v>
      </c>
      <c r="D1655" s="33">
        <v>61883</v>
      </c>
      <c r="E1655" s="55" t="s">
        <v>766</v>
      </c>
      <c r="F1655" s="54">
        <v>551215001584</v>
      </c>
      <c r="G1655" s="60" t="s">
        <v>6821</v>
      </c>
      <c r="H1655" s="59">
        <v>101</v>
      </c>
      <c r="I1655" s="57">
        <v>362</v>
      </c>
      <c r="J1655" s="41"/>
      <c r="K1655" s="42"/>
      <c r="L1655" s="51">
        <f t="shared" si="78"/>
        <v>101</v>
      </c>
      <c r="M1655" s="49">
        <f t="shared" si="79"/>
        <v>0.27900552486187846</v>
      </c>
      <c r="N1655" s="49" t="s">
        <v>5222</v>
      </c>
    </row>
    <row r="1656" spans="1:14" s="50" customFormat="1" ht="14.5" x14ac:dyDescent="0.35">
      <c r="A1656" s="33" t="s">
        <v>5095</v>
      </c>
      <c r="B1656" s="53" t="s">
        <v>85</v>
      </c>
      <c r="C1656" s="49">
        <f t="shared" si="77"/>
        <v>0.72519083969465647</v>
      </c>
      <c r="D1656" s="33">
        <v>63034</v>
      </c>
      <c r="E1656" s="55" t="s">
        <v>542</v>
      </c>
      <c r="F1656" s="54">
        <v>551218001585</v>
      </c>
      <c r="G1656" s="60" t="s">
        <v>6822</v>
      </c>
      <c r="H1656" s="59">
        <v>93</v>
      </c>
      <c r="I1656" s="57">
        <v>200</v>
      </c>
      <c r="J1656" s="41"/>
      <c r="K1656" s="42"/>
      <c r="L1656" s="51">
        <f t="shared" si="78"/>
        <v>93</v>
      </c>
      <c r="M1656" s="49">
        <f t="shared" si="79"/>
        <v>0.46500000000000002</v>
      </c>
      <c r="N1656" s="49" t="s">
        <v>5222</v>
      </c>
    </row>
    <row r="1657" spans="1:14" s="50" customFormat="1" ht="14.5" x14ac:dyDescent="0.35">
      <c r="A1657" s="33" t="s">
        <v>5095</v>
      </c>
      <c r="B1657" s="53" t="s">
        <v>85</v>
      </c>
      <c r="C1657" s="49">
        <f t="shared" ref="C1657:C1720" si="80">SUMIF($B$2:$B$2241,B1657,$L$2:$L$2241)/(SUMIF($B$2:$B$2241,B1657,$I$2:$I$2241))</f>
        <v>0.72519083969465647</v>
      </c>
      <c r="D1657" s="33">
        <v>63033</v>
      </c>
      <c r="E1657" s="55" t="s">
        <v>543</v>
      </c>
      <c r="F1657" s="54">
        <v>551218001586</v>
      </c>
      <c r="G1657" s="60" t="s">
        <v>6823</v>
      </c>
      <c r="H1657" s="59">
        <v>12</v>
      </c>
      <c r="I1657" s="57">
        <v>85</v>
      </c>
      <c r="J1657" s="41"/>
      <c r="K1657" s="42"/>
      <c r="L1657" s="51">
        <f t="shared" si="78"/>
        <v>12</v>
      </c>
      <c r="M1657" s="49">
        <f t="shared" si="79"/>
        <v>0.14117647058823529</v>
      </c>
      <c r="N1657" s="49" t="s">
        <v>5222</v>
      </c>
    </row>
    <row r="1658" spans="1:14" s="50" customFormat="1" ht="14.5" x14ac:dyDescent="0.35">
      <c r="A1658" s="33" t="s">
        <v>5095</v>
      </c>
      <c r="B1658" s="53" t="s">
        <v>85</v>
      </c>
      <c r="C1658" s="49">
        <f t="shared" si="80"/>
        <v>0.72519083969465647</v>
      </c>
      <c r="D1658" s="33">
        <v>63035</v>
      </c>
      <c r="E1658" s="55" t="s">
        <v>544</v>
      </c>
      <c r="F1658" s="54">
        <v>551218000445</v>
      </c>
      <c r="G1658" s="60" t="s">
        <v>6824</v>
      </c>
      <c r="H1658" s="59">
        <v>180</v>
      </c>
      <c r="I1658" s="57">
        <v>108</v>
      </c>
      <c r="J1658" s="41"/>
      <c r="K1658" s="42"/>
      <c r="L1658" s="51">
        <f t="shared" si="78"/>
        <v>180</v>
      </c>
      <c r="M1658" s="49">
        <f t="shared" si="79"/>
        <v>1.6666666666666667</v>
      </c>
      <c r="N1658" s="49" t="s">
        <v>5222</v>
      </c>
    </row>
    <row r="1659" spans="1:14" s="50" customFormat="1" ht="14.5" x14ac:dyDescent="0.35">
      <c r="A1659" s="33" t="s">
        <v>5096</v>
      </c>
      <c r="B1659" s="53" t="s">
        <v>370</v>
      </c>
      <c r="C1659" s="49">
        <f t="shared" si="80"/>
        <v>0.67213114754098358</v>
      </c>
      <c r="D1659" s="33">
        <v>62724</v>
      </c>
      <c r="E1659" s="55" t="s">
        <v>1836</v>
      </c>
      <c r="F1659" s="54">
        <v>551221001588</v>
      </c>
      <c r="G1659" s="60" t="s">
        <v>6825</v>
      </c>
      <c r="H1659" s="59">
        <v>98</v>
      </c>
      <c r="I1659" s="57">
        <v>117</v>
      </c>
      <c r="J1659" s="41"/>
      <c r="K1659" s="42"/>
      <c r="L1659" s="51">
        <f t="shared" si="78"/>
        <v>98</v>
      </c>
      <c r="M1659" s="49">
        <f t="shared" si="79"/>
        <v>0.83760683760683763</v>
      </c>
      <c r="N1659" s="49" t="s">
        <v>5222</v>
      </c>
    </row>
    <row r="1660" spans="1:14" s="50" customFormat="1" ht="14.5" x14ac:dyDescent="0.35">
      <c r="A1660" s="33" t="s">
        <v>5096</v>
      </c>
      <c r="B1660" s="53" t="s">
        <v>370</v>
      </c>
      <c r="C1660" s="49">
        <f t="shared" si="80"/>
        <v>0.67213114754098358</v>
      </c>
      <c r="D1660" s="33">
        <v>62723</v>
      </c>
      <c r="E1660" s="55" t="s">
        <v>1837</v>
      </c>
      <c r="F1660" s="54">
        <v>551221001589</v>
      </c>
      <c r="G1660" s="60" t="s">
        <v>6826</v>
      </c>
      <c r="H1660" s="59">
        <v>32</v>
      </c>
      <c r="I1660" s="57">
        <v>130</v>
      </c>
      <c r="J1660" s="41"/>
      <c r="K1660" s="42"/>
      <c r="L1660" s="51">
        <f t="shared" si="78"/>
        <v>32</v>
      </c>
      <c r="M1660" s="49">
        <f t="shared" si="79"/>
        <v>0.24615384615384617</v>
      </c>
      <c r="N1660" s="49" t="s">
        <v>5222</v>
      </c>
    </row>
    <row r="1661" spans="1:14" s="50" customFormat="1" ht="14.5" x14ac:dyDescent="0.35">
      <c r="A1661" s="33" t="s">
        <v>5096</v>
      </c>
      <c r="B1661" s="53" t="s">
        <v>370</v>
      </c>
      <c r="C1661" s="49">
        <f t="shared" si="80"/>
        <v>0.67213114754098358</v>
      </c>
      <c r="D1661" s="33">
        <v>16077363</v>
      </c>
      <c r="E1661" s="55" t="s">
        <v>1838</v>
      </c>
      <c r="F1661" s="54">
        <v>551221002767</v>
      </c>
      <c r="G1661" s="60" t="s">
        <v>6827</v>
      </c>
      <c r="H1661" s="59">
        <v>50</v>
      </c>
      <c r="I1661" s="57">
        <v>98</v>
      </c>
      <c r="J1661" s="41"/>
      <c r="K1661" s="42"/>
      <c r="L1661" s="51">
        <f t="shared" si="78"/>
        <v>50</v>
      </c>
      <c r="M1661" s="49">
        <f t="shared" si="79"/>
        <v>0.51020408163265307</v>
      </c>
      <c r="N1661" s="49" t="s">
        <v>5222</v>
      </c>
    </row>
    <row r="1662" spans="1:14" s="50" customFormat="1" ht="14.5" x14ac:dyDescent="0.35">
      <c r="A1662" s="33" t="s">
        <v>5096</v>
      </c>
      <c r="B1662" s="53" t="s">
        <v>370</v>
      </c>
      <c r="C1662" s="49">
        <f t="shared" si="80"/>
        <v>0.67213114754098358</v>
      </c>
      <c r="D1662" s="33">
        <v>9100</v>
      </c>
      <c r="E1662" s="55" t="s">
        <v>2055</v>
      </c>
      <c r="F1662" s="54" t="s">
        <v>2392</v>
      </c>
      <c r="G1662" s="60" t="s">
        <v>6828</v>
      </c>
      <c r="H1662" s="59">
        <v>66</v>
      </c>
      <c r="I1662" s="57">
        <v>21</v>
      </c>
      <c r="J1662" s="41"/>
      <c r="K1662" s="42"/>
      <c r="L1662" s="51">
        <f t="shared" si="78"/>
        <v>66</v>
      </c>
      <c r="M1662" s="49">
        <f t="shared" si="79"/>
        <v>3.1428571428571428</v>
      </c>
      <c r="N1662" s="49" t="s">
        <v>5222</v>
      </c>
    </row>
    <row r="1663" spans="1:14" s="50" customFormat="1" ht="14.5" x14ac:dyDescent="0.35">
      <c r="A1663" s="33" t="s">
        <v>5097</v>
      </c>
      <c r="B1663" s="53" t="s">
        <v>353</v>
      </c>
      <c r="C1663" s="49">
        <f t="shared" si="80"/>
        <v>0.15053763440860216</v>
      </c>
      <c r="D1663" s="33">
        <v>62061</v>
      </c>
      <c r="E1663" s="55" t="s">
        <v>1770</v>
      </c>
      <c r="F1663" s="54">
        <v>551224001591</v>
      </c>
      <c r="G1663" s="60" t="s">
        <v>6829</v>
      </c>
      <c r="H1663" s="59">
        <v>42</v>
      </c>
      <c r="I1663" s="57">
        <v>474</v>
      </c>
      <c r="J1663" s="41"/>
      <c r="K1663" s="42"/>
      <c r="L1663" s="51">
        <f t="shared" si="78"/>
        <v>42</v>
      </c>
      <c r="M1663" s="49">
        <f t="shared" si="79"/>
        <v>8.8607594936708861E-2</v>
      </c>
      <c r="N1663" s="49" t="s">
        <v>5222</v>
      </c>
    </row>
    <row r="1664" spans="1:14" s="50" customFormat="1" ht="14.5" x14ac:dyDescent="0.35">
      <c r="A1664" s="33" t="s">
        <v>5097</v>
      </c>
      <c r="B1664" s="53" t="s">
        <v>353</v>
      </c>
      <c r="C1664" s="49">
        <f t="shared" si="80"/>
        <v>0.15053763440860216</v>
      </c>
      <c r="D1664" s="33"/>
      <c r="E1664" s="55" t="s">
        <v>4030</v>
      </c>
      <c r="F1664" s="54">
        <v>551224002762</v>
      </c>
      <c r="G1664" s="60" t="s">
        <v>6830</v>
      </c>
      <c r="H1664" s="59">
        <v>45</v>
      </c>
      <c r="I1664" s="57">
        <v>87</v>
      </c>
      <c r="J1664" s="41"/>
      <c r="K1664" s="42"/>
      <c r="L1664" s="51">
        <f t="shared" si="78"/>
        <v>45</v>
      </c>
      <c r="M1664" s="49">
        <f t="shared" si="79"/>
        <v>0.51724137931034486</v>
      </c>
      <c r="N1664" s="49" t="s">
        <v>5222</v>
      </c>
    </row>
    <row r="1665" spans="1:14" s="50" customFormat="1" ht="14.5" x14ac:dyDescent="0.35">
      <c r="A1665" s="33" t="s">
        <v>5097</v>
      </c>
      <c r="B1665" s="53" t="s">
        <v>353</v>
      </c>
      <c r="C1665" s="49">
        <f t="shared" si="80"/>
        <v>0.15053763440860216</v>
      </c>
      <c r="D1665" s="33">
        <v>62060</v>
      </c>
      <c r="E1665" s="55" t="s">
        <v>1771</v>
      </c>
      <c r="F1665" s="54">
        <v>551224001592</v>
      </c>
      <c r="G1665" s="60" t="s">
        <v>6831</v>
      </c>
      <c r="H1665" s="59">
        <v>6</v>
      </c>
      <c r="I1665" s="57">
        <v>421</v>
      </c>
      <c r="J1665" s="41"/>
      <c r="K1665" s="42"/>
      <c r="L1665" s="51">
        <f t="shared" si="78"/>
        <v>6</v>
      </c>
      <c r="M1665" s="49">
        <f t="shared" si="79"/>
        <v>1.4251781472684086E-2</v>
      </c>
      <c r="N1665" s="49" t="s">
        <v>5222</v>
      </c>
    </row>
    <row r="1666" spans="1:14" s="50" customFormat="1" ht="14.5" x14ac:dyDescent="0.35">
      <c r="A1666" s="33" t="s">
        <v>5097</v>
      </c>
      <c r="B1666" s="53" t="s">
        <v>353</v>
      </c>
      <c r="C1666" s="49">
        <f t="shared" si="80"/>
        <v>0.15053763440860216</v>
      </c>
      <c r="D1666" s="33">
        <v>62063</v>
      </c>
      <c r="E1666" s="55" t="s">
        <v>1772</v>
      </c>
      <c r="F1666" s="54">
        <v>551224001593</v>
      </c>
      <c r="G1666" s="60" t="s">
        <v>6832</v>
      </c>
      <c r="H1666" s="59">
        <v>103</v>
      </c>
      <c r="I1666" s="57">
        <v>320</v>
      </c>
      <c r="J1666" s="41"/>
      <c r="K1666" s="42"/>
      <c r="L1666" s="51">
        <f t="shared" ref="L1666:L1729" si="81">IF(K1666="",H1666,(MIN(I1666,(K1666*1.6*I1666))))</f>
        <v>103</v>
      </c>
      <c r="M1666" s="49">
        <f t="shared" ref="M1666:M1729" si="82">IF(L1666=0,0,(L1666/I1666))</f>
        <v>0.32187500000000002</v>
      </c>
      <c r="N1666" s="49" t="s">
        <v>5222</v>
      </c>
    </row>
    <row r="1667" spans="1:14" s="50" customFormat="1" ht="14.5" x14ac:dyDescent="0.35">
      <c r="A1667" s="33" t="s">
        <v>5098</v>
      </c>
      <c r="B1667" s="53" t="s">
        <v>208</v>
      </c>
      <c r="C1667" s="49">
        <f t="shared" si="80"/>
        <v>3.0211480362537764E-3</v>
      </c>
      <c r="D1667" s="33">
        <v>63376</v>
      </c>
      <c r="E1667" s="55" t="s">
        <v>1119</v>
      </c>
      <c r="F1667" s="54">
        <v>551230001595</v>
      </c>
      <c r="G1667" s="60" t="s">
        <v>6833</v>
      </c>
      <c r="H1667" s="59">
        <v>1</v>
      </c>
      <c r="I1667" s="57">
        <v>331</v>
      </c>
      <c r="J1667" s="41"/>
      <c r="K1667" s="42"/>
      <c r="L1667" s="51">
        <f t="shared" si="81"/>
        <v>1</v>
      </c>
      <c r="M1667" s="49">
        <f t="shared" si="82"/>
        <v>3.0211480362537764E-3</v>
      </c>
      <c r="N1667" s="49" t="s">
        <v>5222</v>
      </c>
    </row>
    <row r="1668" spans="1:14" s="50" customFormat="1" ht="14.5" x14ac:dyDescent="0.35">
      <c r="A1668" s="33" t="s">
        <v>5099</v>
      </c>
      <c r="B1668" s="53" t="s">
        <v>97</v>
      </c>
      <c r="C1668" s="49">
        <f t="shared" si="80"/>
        <v>0.15714285714285714</v>
      </c>
      <c r="D1668" s="33">
        <v>61302</v>
      </c>
      <c r="E1668" s="55" t="s">
        <v>632</v>
      </c>
      <c r="F1668" s="54">
        <v>551233001596</v>
      </c>
      <c r="G1668" s="60" t="s">
        <v>6834</v>
      </c>
      <c r="H1668" s="59">
        <v>52</v>
      </c>
      <c r="I1668" s="57">
        <v>138</v>
      </c>
      <c r="J1668" s="41"/>
      <c r="K1668" s="42"/>
      <c r="L1668" s="51">
        <f t="shared" si="81"/>
        <v>52</v>
      </c>
      <c r="M1668" s="49">
        <f t="shared" si="82"/>
        <v>0.37681159420289856</v>
      </c>
      <c r="N1668" s="49" t="s">
        <v>5222</v>
      </c>
    </row>
    <row r="1669" spans="1:14" s="50" customFormat="1" ht="14.5" x14ac:dyDescent="0.35">
      <c r="A1669" s="33" t="s">
        <v>5099</v>
      </c>
      <c r="B1669" s="53" t="s">
        <v>97</v>
      </c>
      <c r="C1669" s="49">
        <f t="shared" si="80"/>
        <v>0.15714285714285714</v>
      </c>
      <c r="D1669" s="33">
        <v>62211</v>
      </c>
      <c r="E1669" s="55" t="s">
        <v>633</v>
      </c>
      <c r="F1669" s="54">
        <v>551233001597</v>
      </c>
      <c r="G1669" s="60" t="s">
        <v>6835</v>
      </c>
      <c r="H1669" s="59">
        <v>58</v>
      </c>
      <c r="I1669" s="57">
        <v>555</v>
      </c>
      <c r="J1669" s="41"/>
      <c r="K1669" s="42"/>
      <c r="L1669" s="51">
        <f t="shared" si="81"/>
        <v>58</v>
      </c>
      <c r="M1669" s="49">
        <f t="shared" si="82"/>
        <v>0.10450450450450451</v>
      </c>
      <c r="N1669" s="49" t="s">
        <v>5222</v>
      </c>
    </row>
    <row r="1670" spans="1:14" s="50" customFormat="1" ht="14.5" x14ac:dyDescent="0.35">
      <c r="A1670" s="33" t="s">
        <v>5099</v>
      </c>
      <c r="B1670" s="53" t="s">
        <v>97</v>
      </c>
      <c r="C1670" s="49">
        <f t="shared" si="80"/>
        <v>0.15714285714285714</v>
      </c>
      <c r="D1670" s="33">
        <v>62960</v>
      </c>
      <c r="E1670" s="55" t="s">
        <v>634</v>
      </c>
      <c r="F1670" s="54">
        <v>551233001598</v>
      </c>
      <c r="G1670" s="60" t="s">
        <v>6836</v>
      </c>
      <c r="H1670" s="59">
        <v>151</v>
      </c>
      <c r="I1670" s="57">
        <v>348</v>
      </c>
      <c r="J1670" s="41"/>
      <c r="K1670" s="42"/>
      <c r="L1670" s="51">
        <f t="shared" si="81"/>
        <v>151</v>
      </c>
      <c r="M1670" s="49">
        <f t="shared" si="82"/>
        <v>0.43390804597701149</v>
      </c>
      <c r="N1670" s="49" t="s">
        <v>5222</v>
      </c>
    </row>
    <row r="1671" spans="1:14" s="50" customFormat="1" ht="14.5" x14ac:dyDescent="0.35">
      <c r="A1671" s="33" t="s">
        <v>5099</v>
      </c>
      <c r="B1671" s="53" t="s">
        <v>97</v>
      </c>
      <c r="C1671" s="49">
        <f t="shared" si="80"/>
        <v>0.15714285714285714</v>
      </c>
      <c r="D1671" s="33">
        <v>62396</v>
      </c>
      <c r="E1671" s="55" t="s">
        <v>635</v>
      </c>
      <c r="F1671" s="54">
        <v>551233001599</v>
      </c>
      <c r="G1671" s="60" t="s">
        <v>6837</v>
      </c>
      <c r="H1671" s="59">
        <v>34</v>
      </c>
      <c r="I1671" s="57">
        <v>268</v>
      </c>
      <c r="J1671" s="41"/>
      <c r="K1671" s="42"/>
      <c r="L1671" s="51">
        <f t="shared" si="81"/>
        <v>34</v>
      </c>
      <c r="M1671" s="49">
        <f t="shared" si="82"/>
        <v>0.12686567164179105</v>
      </c>
      <c r="N1671" s="49" t="s">
        <v>5222</v>
      </c>
    </row>
    <row r="1672" spans="1:14" s="50" customFormat="1" ht="14.5" x14ac:dyDescent="0.35">
      <c r="A1672" s="33" t="s">
        <v>5099</v>
      </c>
      <c r="B1672" s="53" t="s">
        <v>97</v>
      </c>
      <c r="C1672" s="49">
        <f t="shared" si="80"/>
        <v>0.15714285714285714</v>
      </c>
      <c r="D1672" s="33">
        <v>210686</v>
      </c>
      <c r="E1672" s="55" t="s">
        <v>636</v>
      </c>
      <c r="F1672" s="54">
        <v>551233001888</v>
      </c>
      <c r="G1672" s="60" t="s">
        <v>6838</v>
      </c>
      <c r="H1672" s="59">
        <v>179</v>
      </c>
      <c r="I1672" s="57">
        <v>859</v>
      </c>
      <c r="J1672" s="41"/>
      <c r="K1672" s="42"/>
      <c r="L1672" s="51">
        <f t="shared" si="81"/>
        <v>179</v>
      </c>
      <c r="M1672" s="49">
        <f t="shared" si="82"/>
        <v>0.20838183934807916</v>
      </c>
      <c r="N1672" s="49" t="s">
        <v>5222</v>
      </c>
    </row>
    <row r="1673" spans="1:14" s="50" customFormat="1" ht="14.5" x14ac:dyDescent="0.35">
      <c r="A1673" s="33" t="s">
        <v>5099</v>
      </c>
      <c r="B1673" s="53" t="s">
        <v>97</v>
      </c>
      <c r="C1673" s="49">
        <f t="shared" si="80"/>
        <v>0.15714285714285714</v>
      </c>
      <c r="D1673" s="33">
        <v>61240</v>
      </c>
      <c r="E1673" s="55" t="s">
        <v>637</v>
      </c>
      <c r="F1673" s="54">
        <v>551233001600</v>
      </c>
      <c r="G1673" s="60" t="s">
        <v>6839</v>
      </c>
      <c r="H1673" s="59">
        <v>77</v>
      </c>
      <c r="I1673" s="57">
        <v>1136</v>
      </c>
      <c r="J1673" s="41"/>
      <c r="K1673" s="42"/>
      <c r="L1673" s="51">
        <f t="shared" si="81"/>
        <v>77</v>
      </c>
      <c r="M1673" s="49">
        <f t="shared" si="82"/>
        <v>6.7781690140845077E-2</v>
      </c>
      <c r="N1673" s="49" t="s">
        <v>5222</v>
      </c>
    </row>
    <row r="1674" spans="1:14" s="50" customFormat="1" ht="14.5" x14ac:dyDescent="0.35">
      <c r="A1674" s="33" t="s">
        <v>5099</v>
      </c>
      <c r="B1674" s="53" t="s">
        <v>97</v>
      </c>
      <c r="C1674" s="49">
        <f t="shared" si="80"/>
        <v>0.15714285714285714</v>
      </c>
      <c r="D1674" s="33">
        <v>62227</v>
      </c>
      <c r="E1674" s="55" t="s">
        <v>638</v>
      </c>
      <c r="F1674" s="54">
        <v>551233001601</v>
      </c>
      <c r="G1674" s="60" t="s">
        <v>6840</v>
      </c>
      <c r="H1674" s="59">
        <v>43</v>
      </c>
      <c r="I1674" s="57">
        <v>476</v>
      </c>
      <c r="J1674" s="41"/>
      <c r="K1674" s="42"/>
      <c r="L1674" s="51">
        <f t="shared" si="81"/>
        <v>43</v>
      </c>
      <c r="M1674" s="49">
        <f t="shared" si="82"/>
        <v>9.0336134453781511E-2</v>
      </c>
      <c r="N1674" s="49" t="s">
        <v>5222</v>
      </c>
    </row>
    <row r="1675" spans="1:14" s="50" customFormat="1" ht="14.5" x14ac:dyDescent="0.35">
      <c r="A1675" s="33" t="s">
        <v>5100</v>
      </c>
      <c r="B1675" s="53" t="s">
        <v>373</v>
      </c>
      <c r="C1675" s="49">
        <f t="shared" si="80"/>
        <v>0.73732076261177659</v>
      </c>
      <c r="D1675" s="33"/>
      <c r="E1675" s="55" t="s">
        <v>4766</v>
      </c>
      <c r="F1675" s="54">
        <v>551236002657</v>
      </c>
      <c r="G1675" s="60" t="s">
        <v>6841</v>
      </c>
      <c r="H1675" s="59">
        <v>192</v>
      </c>
      <c r="I1675" s="57">
        <v>81</v>
      </c>
      <c r="J1675" s="41"/>
      <c r="K1675" s="42"/>
      <c r="L1675" s="51">
        <f t="shared" si="81"/>
        <v>192</v>
      </c>
      <c r="M1675" s="49">
        <f t="shared" si="82"/>
        <v>2.3703703703703702</v>
      </c>
      <c r="N1675" s="49" t="s">
        <v>5222</v>
      </c>
    </row>
    <row r="1676" spans="1:14" s="50" customFormat="1" ht="14.5" x14ac:dyDescent="0.35">
      <c r="A1676" s="33" t="s">
        <v>5100</v>
      </c>
      <c r="B1676" s="53" t="s">
        <v>373</v>
      </c>
      <c r="C1676" s="49">
        <f t="shared" si="80"/>
        <v>0.73732076261177659</v>
      </c>
      <c r="D1676" s="33">
        <v>61466</v>
      </c>
      <c r="E1676" s="55" t="s">
        <v>1846</v>
      </c>
      <c r="F1676" s="54">
        <v>551236001621</v>
      </c>
      <c r="G1676" s="60" t="s">
        <v>6843</v>
      </c>
      <c r="H1676" s="59">
        <v>39</v>
      </c>
      <c r="I1676" s="57">
        <v>1796</v>
      </c>
      <c r="J1676" s="41"/>
      <c r="K1676" s="42"/>
      <c r="L1676" s="51">
        <f t="shared" si="81"/>
        <v>39</v>
      </c>
      <c r="M1676" s="49">
        <f t="shared" si="82"/>
        <v>2.1714922048997772E-2</v>
      </c>
      <c r="N1676" s="49" t="s">
        <v>5222</v>
      </c>
    </row>
    <row r="1677" spans="1:14" s="50" customFormat="1" ht="14.5" x14ac:dyDescent="0.35">
      <c r="A1677" s="33" t="s">
        <v>5100</v>
      </c>
      <c r="B1677" s="53" t="s">
        <v>373</v>
      </c>
      <c r="C1677" s="49">
        <f t="shared" si="80"/>
        <v>0.73732076261177659</v>
      </c>
      <c r="D1677" s="33">
        <v>61464</v>
      </c>
      <c r="E1677" s="55" t="s">
        <v>1849</v>
      </c>
      <c r="F1677" s="54">
        <v>551236002311</v>
      </c>
      <c r="G1677" s="60" t="s">
        <v>6846</v>
      </c>
      <c r="H1677" s="59">
        <v>926</v>
      </c>
      <c r="I1677" s="57">
        <v>1608</v>
      </c>
      <c r="J1677" s="41"/>
      <c r="K1677" s="42"/>
      <c r="L1677" s="51">
        <f t="shared" si="81"/>
        <v>926</v>
      </c>
      <c r="M1677" s="49">
        <f t="shared" si="82"/>
        <v>0.57587064676616917</v>
      </c>
      <c r="N1677" s="49" t="s">
        <v>5222</v>
      </c>
    </row>
    <row r="1678" spans="1:14" s="50" customFormat="1" ht="14.5" x14ac:dyDescent="0.35">
      <c r="A1678" s="33" t="s">
        <v>5100</v>
      </c>
      <c r="B1678" s="53" t="s">
        <v>373</v>
      </c>
      <c r="C1678" s="49">
        <f t="shared" si="80"/>
        <v>0.73732076261177659</v>
      </c>
      <c r="D1678" s="33">
        <v>61448</v>
      </c>
      <c r="E1678" s="55" t="s">
        <v>1851</v>
      </c>
      <c r="F1678" s="54">
        <v>551236001620</v>
      </c>
      <c r="G1678" s="60" t="s">
        <v>6848</v>
      </c>
      <c r="H1678" s="59">
        <v>252</v>
      </c>
      <c r="I1678" s="57">
        <v>1507</v>
      </c>
      <c r="J1678" s="41"/>
      <c r="K1678" s="42"/>
      <c r="L1678" s="51">
        <f t="shared" si="81"/>
        <v>252</v>
      </c>
      <c r="M1678" s="49">
        <f t="shared" si="82"/>
        <v>0.16721964167219641</v>
      </c>
      <c r="N1678" s="49" t="s">
        <v>5222</v>
      </c>
    </row>
    <row r="1679" spans="1:14" s="50" customFormat="1" ht="14.5" x14ac:dyDescent="0.35">
      <c r="A1679" s="33" t="s">
        <v>5100</v>
      </c>
      <c r="B1679" s="53" t="s">
        <v>373</v>
      </c>
      <c r="C1679" s="49">
        <f t="shared" si="80"/>
        <v>0.73732076261177659</v>
      </c>
      <c r="D1679" s="33">
        <v>61435</v>
      </c>
      <c r="E1679" s="55" t="s">
        <v>1858</v>
      </c>
      <c r="F1679" s="54">
        <v>551236001635</v>
      </c>
      <c r="G1679" s="60" t="s">
        <v>6859</v>
      </c>
      <c r="H1679" s="59">
        <v>904</v>
      </c>
      <c r="I1679" s="57">
        <v>1252</v>
      </c>
      <c r="J1679" s="41"/>
      <c r="K1679" s="42"/>
      <c r="L1679" s="51">
        <f t="shared" si="81"/>
        <v>904</v>
      </c>
      <c r="M1679" s="49">
        <f t="shared" si="82"/>
        <v>0.72204472843450485</v>
      </c>
      <c r="N1679" s="49" t="s">
        <v>5222</v>
      </c>
    </row>
    <row r="1680" spans="1:14" s="50" customFormat="1" ht="14.5" x14ac:dyDescent="0.35">
      <c r="A1680" s="33" t="s">
        <v>5100</v>
      </c>
      <c r="B1680" s="53" t="s">
        <v>373</v>
      </c>
      <c r="C1680" s="49">
        <f t="shared" si="80"/>
        <v>0.73732076261177659</v>
      </c>
      <c r="D1680" s="33">
        <v>61417</v>
      </c>
      <c r="E1680" s="55" t="s">
        <v>4769</v>
      </c>
      <c r="F1680" s="54">
        <v>551236003045</v>
      </c>
      <c r="G1680" s="60" t="s">
        <v>6860</v>
      </c>
      <c r="H1680" s="59">
        <v>245</v>
      </c>
      <c r="I1680" s="57">
        <v>267</v>
      </c>
      <c r="J1680" s="41"/>
      <c r="K1680" s="42"/>
      <c r="L1680" s="51">
        <f t="shared" si="81"/>
        <v>245</v>
      </c>
      <c r="M1680" s="49">
        <f t="shared" si="82"/>
        <v>0.91760299625468167</v>
      </c>
      <c r="N1680" s="49" t="s">
        <v>5222</v>
      </c>
    </row>
    <row r="1681" spans="1:14" s="50" customFormat="1" ht="14.5" x14ac:dyDescent="0.35">
      <c r="A1681" s="33" t="s">
        <v>5100</v>
      </c>
      <c r="B1681" s="53" t="s">
        <v>373</v>
      </c>
      <c r="C1681" s="49">
        <f t="shared" si="80"/>
        <v>0.73732076261177659</v>
      </c>
      <c r="D1681" s="33">
        <v>16021110</v>
      </c>
      <c r="E1681" s="55" t="s">
        <v>1864</v>
      </c>
      <c r="F1681" s="54">
        <v>551236002471</v>
      </c>
      <c r="G1681" s="60" t="s">
        <v>6866</v>
      </c>
      <c r="H1681" s="59">
        <v>71</v>
      </c>
      <c r="I1681" s="57">
        <v>514</v>
      </c>
      <c r="J1681" s="41"/>
      <c r="K1681" s="42"/>
      <c r="L1681" s="51">
        <f t="shared" si="81"/>
        <v>71</v>
      </c>
      <c r="M1681" s="49">
        <f t="shared" si="82"/>
        <v>0.13813229571984437</v>
      </c>
      <c r="N1681" s="49" t="s">
        <v>5222</v>
      </c>
    </row>
    <row r="1682" spans="1:14" s="50" customFormat="1" ht="14.5" x14ac:dyDescent="0.35">
      <c r="A1682" s="33" t="s">
        <v>5100</v>
      </c>
      <c r="B1682" s="53" t="s">
        <v>373</v>
      </c>
      <c r="C1682" s="49">
        <f t="shared" si="80"/>
        <v>0.73732076261177659</v>
      </c>
      <c r="D1682" s="33">
        <v>173892</v>
      </c>
      <c r="E1682" s="55" t="s">
        <v>1866</v>
      </c>
      <c r="F1682" s="54">
        <v>551236001644</v>
      </c>
      <c r="G1682" s="60" t="s">
        <v>6868</v>
      </c>
      <c r="H1682" s="59">
        <v>464</v>
      </c>
      <c r="I1682" s="57">
        <v>651</v>
      </c>
      <c r="J1682" s="41"/>
      <c r="K1682" s="42"/>
      <c r="L1682" s="51">
        <f t="shared" si="81"/>
        <v>464</v>
      </c>
      <c r="M1682" s="49">
        <f t="shared" si="82"/>
        <v>0.71274961597542241</v>
      </c>
      <c r="N1682" s="49" t="s">
        <v>5222</v>
      </c>
    </row>
    <row r="1683" spans="1:14" s="50" customFormat="1" ht="14.5" x14ac:dyDescent="0.35">
      <c r="A1683" s="33" t="s">
        <v>5101</v>
      </c>
      <c r="B1683" s="53" t="s">
        <v>235</v>
      </c>
      <c r="C1683" s="49">
        <f t="shared" si="80"/>
        <v>0.69022556390977441</v>
      </c>
      <c r="D1683" s="33">
        <v>60727</v>
      </c>
      <c r="E1683" s="55" t="s">
        <v>1231</v>
      </c>
      <c r="F1683" s="54">
        <v>551239001649</v>
      </c>
      <c r="G1683" s="60" t="s">
        <v>6870</v>
      </c>
      <c r="H1683" s="59">
        <v>459</v>
      </c>
      <c r="I1683" s="57">
        <v>665</v>
      </c>
      <c r="J1683" s="41"/>
      <c r="K1683" s="42"/>
      <c r="L1683" s="51">
        <f t="shared" si="81"/>
        <v>459</v>
      </c>
      <c r="M1683" s="49">
        <f t="shared" si="82"/>
        <v>0.69022556390977441</v>
      </c>
      <c r="N1683" s="49" t="s">
        <v>5222</v>
      </c>
    </row>
    <row r="1684" spans="1:14" s="50" customFormat="1" ht="14.5" x14ac:dyDescent="0.35">
      <c r="A1684" s="33" t="s">
        <v>5102</v>
      </c>
      <c r="B1684" s="53" t="s">
        <v>134</v>
      </c>
      <c r="C1684" s="49">
        <f t="shared" si="80"/>
        <v>0.9299820466786356</v>
      </c>
      <c r="D1684" s="33">
        <v>61985</v>
      </c>
      <c r="E1684" s="55" t="s">
        <v>755</v>
      </c>
      <c r="F1684" s="54">
        <v>551242001650</v>
      </c>
      <c r="G1684" s="60" t="s">
        <v>6871</v>
      </c>
      <c r="H1684" s="59">
        <v>250</v>
      </c>
      <c r="I1684" s="57">
        <v>383</v>
      </c>
      <c r="J1684" s="41"/>
      <c r="K1684" s="42"/>
      <c r="L1684" s="51">
        <f t="shared" si="81"/>
        <v>250</v>
      </c>
      <c r="M1684" s="49">
        <f t="shared" si="82"/>
        <v>0.65274151436031336</v>
      </c>
      <c r="N1684" s="49" t="s">
        <v>5222</v>
      </c>
    </row>
    <row r="1685" spans="1:14" s="50" customFormat="1" ht="14.5" x14ac:dyDescent="0.35">
      <c r="A1685" s="33" t="s">
        <v>5102</v>
      </c>
      <c r="B1685" s="53" t="s">
        <v>134</v>
      </c>
      <c r="C1685" s="49">
        <f t="shared" si="80"/>
        <v>0.9299820466786356</v>
      </c>
      <c r="D1685" s="33">
        <v>61987</v>
      </c>
      <c r="E1685" s="55" t="s">
        <v>756</v>
      </c>
      <c r="F1685" s="54">
        <v>551242001651</v>
      </c>
      <c r="G1685" s="60" t="s">
        <v>6872</v>
      </c>
      <c r="H1685" s="59">
        <v>268</v>
      </c>
      <c r="I1685" s="57">
        <v>174</v>
      </c>
      <c r="J1685" s="41"/>
      <c r="K1685" s="42"/>
      <c r="L1685" s="51">
        <f t="shared" si="81"/>
        <v>268</v>
      </c>
      <c r="M1685" s="49">
        <f t="shared" si="82"/>
        <v>1.5402298850574712</v>
      </c>
      <c r="N1685" s="49" t="s">
        <v>5222</v>
      </c>
    </row>
    <row r="1686" spans="1:14" s="50" customFormat="1" ht="14.5" x14ac:dyDescent="0.35">
      <c r="A1686" s="33" t="s">
        <v>5103</v>
      </c>
      <c r="B1686" s="53" t="s">
        <v>415</v>
      </c>
      <c r="C1686" s="49">
        <f t="shared" si="80"/>
        <v>0.53773584905660377</v>
      </c>
      <c r="D1686" s="33">
        <v>60615</v>
      </c>
      <c r="E1686" s="55" t="s">
        <v>2031</v>
      </c>
      <c r="F1686" s="54">
        <v>551245001654</v>
      </c>
      <c r="G1686" s="60" t="s">
        <v>6873</v>
      </c>
      <c r="H1686" s="59">
        <v>190</v>
      </c>
      <c r="I1686" s="57">
        <v>271</v>
      </c>
      <c r="J1686" s="41"/>
      <c r="K1686" s="42"/>
      <c r="L1686" s="51">
        <f t="shared" si="81"/>
        <v>190</v>
      </c>
      <c r="M1686" s="49">
        <f t="shared" si="82"/>
        <v>0.70110701107011075</v>
      </c>
      <c r="N1686" s="49" t="s">
        <v>5222</v>
      </c>
    </row>
    <row r="1687" spans="1:14" s="50" customFormat="1" ht="14.5" x14ac:dyDescent="0.35">
      <c r="A1687" s="33" t="s">
        <v>5103</v>
      </c>
      <c r="B1687" s="53" t="s">
        <v>415</v>
      </c>
      <c r="C1687" s="49">
        <f t="shared" si="80"/>
        <v>0.53773584905660377</v>
      </c>
      <c r="D1687" s="33">
        <v>60616</v>
      </c>
      <c r="E1687" s="55" t="s">
        <v>2032</v>
      </c>
      <c r="F1687" s="54">
        <v>551245001655</v>
      </c>
      <c r="G1687" s="60" t="s">
        <v>6874</v>
      </c>
      <c r="H1687" s="59">
        <v>159</v>
      </c>
      <c r="I1687" s="57">
        <v>263</v>
      </c>
      <c r="J1687" s="41"/>
      <c r="K1687" s="42"/>
      <c r="L1687" s="51">
        <f t="shared" si="81"/>
        <v>159</v>
      </c>
      <c r="M1687" s="49">
        <f t="shared" si="82"/>
        <v>0.6045627376425855</v>
      </c>
      <c r="N1687" s="49" t="s">
        <v>5222</v>
      </c>
    </row>
    <row r="1688" spans="1:14" s="50" customFormat="1" ht="14.5" x14ac:dyDescent="0.35">
      <c r="A1688" s="33" t="s">
        <v>5103</v>
      </c>
      <c r="B1688" s="53" t="s">
        <v>415</v>
      </c>
      <c r="C1688" s="49">
        <f t="shared" si="80"/>
        <v>0.53773584905660377</v>
      </c>
      <c r="D1688" s="33">
        <v>60617</v>
      </c>
      <c r="E1688" s="55" t="s">
        <v>2033</v>
      </c>
      <c r="F1688" s="54">
        <v>551245002421</v>
      </c>
      <c r="G1688" s="60" t="s">
        <v>6875</v>
      </c>
      <c r="H1688" s="59">
        <v>50</v>
      </c>
      <c r="I1688" s="57">
        <v>208</v>
      </c>
      <c r="J1688" s="41"/>
      <c r="K1688" s="42"/>
      <c r="L1688" s="51">
        <f t="shared" si="81"/>
        <v>50</v>
      </c>
      <c r="M1688" s="49">
        <f t="shared" si="82"/>
        <v>0.24038461538461539</v>
      </c>
      <c r="N1688" s="49" t="s">
        <v>5222</v>
      </c>
    </row>
    <row r="1689" spans="1:14" s="50" customFormat="1" ht="14.5" x14ac:dyDescent="0.35">
      <c r="A1689" s="33" t="s">
        <v>5104</v>
      </c>
      <c r="B1689" s="53" t="s">
        <v>2378</v>
      </c>
      <c r="C1689" s="49">
        <f t="shared" si="80"/>
        <v>0.24271844660194175</v>
      </c>
      <c r="D1689" s="33">
        <v>60790</v>
      </c>
      <c r="E1689" s="55" t="s">
        <v>4085</v>
      </c>
      <c r="F1689" s="54">
        <v>551248001656</v>
      </c>
      <c r="G1689" s="60" t="s">
        <v>6876</v>
      </c>
      <c r="H1689" s="59">
        <v>100</v>
      </c>
      <c r="I1689" s="57">
        <v>412</v>
      </c>
      <c r="J1689" s="41"/>
      <c r="K1689" s="42"/>
      <c r="L1689" s="51">
        <f t="shared" si="81"/>
        <v>100</v>
      </c>
      <c r="M1689" s="49">
        <f t="shared" si="82"/>
        <v>0.24271844660194175</v>
      </c>
      <c r="N1689" s="49" t="s">
        <v>5222</v>
      </c>
    </row>
    <row r="1690" spans="1:14" s="50" customFormat="1" ht="14.5" x14ac:dyDescent="0.35">
      <c r="A1690" s="33" t="s">
        <v>5105</v>
      </c>
      <c r="B1690" s="53" t="s">
        <v>396</v>
      </c>
      <c r="C1690" s="49">
        <f t="shared" si="80"/>
        <v>0.24066968957098012</v>
      </c>
      <c r="D1690" s="33"/>
      <c r="E1690" s="55" t="s">
        <v>1967</v>
      </c>
      <c r="F1690" s="54">
        <v>551266002889</v>
      </c>
      <c r="G1690" s="60" t="s">
        <v>6877</v>
      </c>
      <c r="H1690" s="59">
        <v>59</v>
      </c>
      <c r="I1690" s="57">
        <v>70</v>
      </c>
      <c r="J1690" s="41"/>
      <c r="K1690" s="42"/>
      <c r="L1690" s="51">
        <f t="shared" si="81"/>
        <v>59</v>
      </c>
      <c r="M1690" s="49">
        <f t="shared" si="82"/>
        <v>0.84285714285714286</v>
      </c>
      <c r="N1690" s="49" t="s">
        <v>5222</v>
      </c>
    </row>
    <row r="1691" spans="1:14" s="50" customFormat="1" ht="14.5" x14ac:dyDescent="0.35">
      <c r="A1691" s="33" t="s">
        <v>5105</v>
      </c>
      <c r="B1691" s="53" t="s">
        <v>396</v>
      </c>
      <c r="C1691" s="49">
        <f t="shared" si="80"/>
        <v>0.24066968957098012</v>
      </c>
      <c r="D1691" s="33">
        <v>61956</v>
      </c>
      <c r="E1691" s="55" t="s">
        <v>1968</v>
      </c>
      <c r="F1691" s="54">
        <v>551266001662</v>
      </c>
      <c r="G1691" s="60" t="s">
        <v>6878</v>
      </c>
      <c r="H1691" s="59">
        <v>87</v>
      </c>
      <c r="I1691" s="57">
        <v>40</v>
      </c>
      <c r="J1691" s="41"/>
      <c r="K1691" s="42"/>
      <c r="L1691" s="51">
        <f t="shared" si="81"/>
        <v>87</v>
      </c>
      <c r="M1691" s="49">
        <f t="shared" si="82"/>
        <v>2.1749999999999998</v>
      </c>
      <c r="N1691" s="49" t="s">
        <v>5222</v>
      </c>
    </row>
    <row r="1692" spans="1:14" s="50" customFormat="1" ht="14.5" x14ac:dyDescent="0.35">
      <c r="A1692" s="33" t="s">
        <v>5105</v>
      </c>
      <c r="B1692" s="53" t="s">
        <v>396</v>
      </c>
      <c r="C1692" s="49">
        <f t="shared" si="80"/>
        <v>0.24066968957098012</v>
      </c>
      <c r="D1692" s="33">
        <v>61957</v>
      </c>
      <c r="E1692" s="55" t="s">
        <v>1969</v>
      </c>
      <c r="F1692" s="54">
        <v>551266001663</v>
      </c>
      <c r="G1692" s="60" t="s">
        <v>6879</v>
      </c>
      <c r="H1692" s="59">
        <v>64</v>
      </c>
      <c r="I1692" s="57">
        <v>45</v>
      </c>
      <c r="J1692" s="41"/>
      <c r="K1692" s="42"/>
      <c r="L1692" s="51">
        <f t="shared" si="81"/>
        <v>64</v>
      </c>
      <c r="M1692" s="49">
        <f t="shared" si="82"/>
        <v>1.4222222222222223</v>
      </c>
      <c r="N1692" s="49" t="s">
        <v>5222</v>
      </c>
    </row>
    <row r="1693" spans="1:14" s="50" customFormat="1" ht="14.5" x14ac:dyDescent="0.35">
      <c r="A1693" s="33" t="s">
        <v>5105</v>
      </c>
      <c r="B1693" s="53" t="s">
        <v>396</v>
      </c>
      <c r="C1693" s="49">
        <f t="shared" si="80"/>
        <v>0.24066968957098012</v>
      </c>
      <c r="D1693" s="33">
        <v>209568</v>
      </c>
      <c r="E1693" s="55" t="s">
        <v>1970</v>
      </c>
      <c r="F1693" s="54">
        <v>551266001604</v>
      </c>
      <c r="G1693" s="60" t="s">
        <v>6880</v>
      </c>
      <c r="H1693" s="59">
        <v>7</v>
      </c>
      <c r="I1693" s="57">
        <v>372</v>
      </c>
      <c r="J1693" s="41"/>
      <c r="K1693" s="42"/>
      <c r="L1693" s="51">
        <f t="shared" si="81"/>
        <v>7</v>
      </c>
      <c r="M1693" s="49">
        <f t="shared" si="82"/>
        <v>1.8817204301075269E-2</v>
      </c>
      <c r="N1693" s="49" t="s">
        <v>5222</v>
      </c>
    </row>
    <row r="1694" spans="1:14" s="50" customFormat="1" ht="14.5" x14ac:dyDescent="0.35">
      <c r="A1694" s="33" t="s">
        <v>5105</v>
      </c>
      <c r="B1694" s="53" t="s">
        <v>396</v>
      </c>
      <c r="C1694" s="49">
        <f t="shared" si="80"/>
        <v>0.24066968957098012</v>
      </c>
      <c r="D1694" s="33"/>
      <c r="E1694" s="55" t="s">
        <v>4771</v>
      </c>
      <c r="F1694" s="54">
        <v>551266003098</v>
      </c>
      <c r="G1694" s="60" t="s">
        <v>6881</v>
      </c>
      <c r="H1694" s="59">
        <v>16</v>
      </c>
      <c r="I1694" s="57">
        <v>560</v>
      </c>
      <c r="J1694" s="41"/>
      <c r="K1694" s="42"/>
      <c r="L1694" s="51">
        <f t="shared" si="81"/>
        <v>16</v>
      </c>
      <c r="M1694" s="49">
        <f t="shared" si="82"/>
        <v>2.8571428571428571E-2</v>
      </c>
      <c r="N1694" s="49" t="s">
        <v>5222</v>
      </c>
    </row>
    <row r="1695" spans="1:14" s="50" customFormat="1" ht="14.5" x14ac:dyDescent="0.35">
      <c r="A1695" s="33" t="s">
        <v>5105</v>
      </c>
      <c r="B1695" s="53" t="s">
        <v>396</v>
      </c>
      <c r="C1695" s="49">
        <f t="shared" si="80"/>
        <v>0.24066968957098012</v>
      </c>
      <c r="D1695" s="33">
        <v>61988</v>
      </c>
      <c r="E1695" s="55" t="s">
        <v>1971</v>
      </c>
      <c r="F1695" s="54">
        <v>551266001664</v>
      </c>
      <c r="G1695" s="60" t="s">
        <v>6882</v>
      </c>
      <c r="H1695" s="59">
        <v>17</v>
      </c>
      <c r="I1695" s="57">
        <v>916</v>
      </c>
      <c r="J1695" s="41"/>
      <c r="K1695" s="42"/>
      <c r="L1695" s="51">
        <f t="shared" si="81"/>
        <v>17</v>
      </c>
      <c r="M1695" s="49">
        <f t="shared" si="82"/>
        <v>1.8558951965065504E-2</v>
      </c>
      <c r="N1695" s="49" t="s">
        <v>5222</v>
      </c>
    </row>
    <row r="1696" spans="1:14" s="50" customFormat="1" ht="14.5" x14ac:dyDescent="0.35">
      <c r="A1696" s="33" t="s">
        <v>5105</v>
      </c>
      <c r="B1696" s="53" t="s">
        <v>396</v>
      </c>
      <c r="C1696" s="49">
        <f t="shared" si="80"/>
        <v>0.24066968957098012</v>
      </c>
      <c r="D1696" s="33">
        <v>61989</v>
      </c>
      <c r="E1696" s="55" t="s">
        <v>1973</v>
      </c>
      <c r="F1696" s="54">
        <v>551266001665</v>
      </c>
      <c r="G1696" s="60" t="s">
        <v>6883</v>
      </c>
      <c r="H1696" s="59">
        <v>167</v>
      </c>
      <c r="I1696" s="57">
        <v>640</v>
      </c>
      <c r="J1696" s="41"/>
      <c r="K1696" s="42"/>
      <c r="L1696" s="51">
        <f t="shared" si="81"/>
        <v>167</v>
      </c>
      <c r="M1696" s="49">
        <f t="shared" si="82"/>
        <v>0.26093749999999999</v>
      </c>
      <c r="N1696" s="49" t="s">
        <v>5222</v>
      </c>
    </row>
    <row r="1697" spans="1:14" s="50" customFormat="1" ht="14.5" x14ac:dyDescent="0.35">
      <c r="A1697" s="33" t="s">
        <v>5105</v>
      </c>
      <c r="B1697" s="53" t="s">
        <v>396</v>
      </c>
      <c r="C1697" s="49">
        <f t="shared" si="80"/>
        <v>0.24066968957098012</v>
      </c>
      <c r="D1697" s="33">
        <v>60777</v>
      </c>
      <c r="E1697" s="55" t="s">
        <v>1179</v>
      </c>
      <c r="F1697" s="54">
        <v>551266001668</v>
      </c>
      <c r="G1697" s="60" t="s">
        <v>6884</v>
      </c>
      <c r="H1697" s="59">
        <v>273</v>
      </c>
      <c r="I1697" s="57">
        <v>224</v>
      </c>
      <c r="J1697" s="41"/>
      <c r="K1697" s="42"/>
      <c r="L1697" s="51">
        <f t="shared" si="81"/>
        <v>273</v>
      </c>
      <c r="M1697" s="49">
        <f t="shared" si="82"/>
        <v>1.21875</v>
      </c>
      <c r="N1697" s="49" t="s">
        <v>5222</v>
      </c>
    </row>
    <row r="1698" spans="1:14" s="50" customFormat="1" ht="14.5" x14ac:dyDescent="0.35">
      <c r="A1698" s="33" t="s">
        <v>5106</v>
      </c>
      <c r="B1698" s="53" t="s">
        <v>264</v>
      </c>
      <c r="C1698" s="49">
        <f t="shared" si="80"/>
        <v>1.35</v>
      </c>
      <c r="D1698" s="33">
        <v>62298</v>
      </c>
      <c r="E1698" s="55" t="s">
        <v>1327</v>
      </c>
      <c r="F1698" s="54">
        <v>551269001669</v>
      </c>
      <c r="G1698" s="60" t="s">
        <v>6885</v>
      </c>
      <c r="H1698" s="59">
        <v>320</v>
      </c>
      <c r="I1698" s="57">
        <v>216</v>
      </c>
      <c r="J1698" s="41"/>
      <c r="K1698" s="42"/>
      <c r="L1698" s="51">
        <f t="shared" si="81"/>
        <v>320</v>
      </c>
      <c r="M1698" s="49">
        <f t="shared" si="82"/>
        <v>1.4814814814814814</v>
      </c>
      <c r="N1698" s="49" t="s">
        <v>5222</v>
      </c>
    </row>
    <row r="1699" spans="1:14" s="50" customFormat="1" ht="14.5" x14ac:dyDescent="0.35">
      <c r="A1699" s="33" t="s">
        <v>5106</v>
      </c>
      <c r="B1699" s="53" t="s">
        <v>264</v>
      </c>
      <c r="C1699" s="49">
        <f t="shared" si="80"/>
        <v>1.35</v>
      </c>
      <c r="D1699" s="33">
        <v>62299</v>
      </c>
      <c r="E1699" s="55" t="s">
        <v>1328</v>
      </c>
      <c r="F1699" s="54">
        <v>551269001670</v>
      </c>
      <c r="G1699" s="60" t="s">
        <v>6886</v>
      </c>
      <c r="H1699" s="59">
        <v>303</v>
      </c>
      <c r="I1699" s="57">
        <v>180</v>
      </c>
      <c r="J1699" s="41"/>
      <c r="K1699" s="42"/>
      <c r="L1699" s="51">
        <f t="shared" si="81"/>
        <v>303</v>
      </c>
      <c r="M1699" s="49">
        <f t="shared" si="82"/>
        <v>1.6833333333333333</v>
      </c>
      <c r="N1699" s="49" t="s">
        <v>5222</v>
      </c>
    </row>
    <row r="1700" spans="1:14" s="50" customFormat="1" ht="14.5" x14ac:dyDescent="0.35">
      <c r="A1700" s="33" t="s">
        <v>5106</v>
      </c>
      <c r="B1700" s="53" t="s">
        <v>264</v>
      </c>
      <c r="C1700" s="49">
        <f t="shared" si="80"/>
        <v>1.35</v>
      </c>
      <c r="D1700" s="33">
        <v>62300</v>
      </c>
      <c r="E1700" s="55" t="s">
        <v>1329</v>
      </c>
      <c r="F1700" s="54">
        <v>551269001671</v>
      </c>
      <c r="G1700" s="60" t="s">
        <v>6887</v>
      </c>
      <c r="H1700" s="59">
        <v>133</v>
      </c>
      <c r="I1700" s="57">
        <v>164</v>
      </c>
      <c r="J1700" s="41"/>
      <c r="K1700" s="42"/>
      <c r="L1700" s="51">
        <f t="shared" si="81"/>
        <v>133</v>
      </c>
      <c r="M1700" s="49">
        <f t="shared" si="82"/>
        <v>0.81097560975609762</v>
      </c>
      <c r="N1700" s="49" t="s">
        <v>5222</v>
      </c>
    </row>
    <row r="1701" spans="1:14" s="50" customFormat="1" ht="14.5" x14ac:dyDescent="0.35">
      <c r="A1701" s="33" t="s">
        <v>5107</v>
      </c>
      <c r="B1701" s="53" t="s">
        <v>333</v>
      </c>
      <c r="C1701" s="49">
        <f t="shared" si="80"/>
        <v>0.34084272006675009</v>
      </c>
      <c r="D1701" s="33">
        <v>62672</v>
      </c>
      <c r="E1701" s="55" t="s">
        <v>1673</v>
      </c>
      <c r="F1701" s="54">
        <v>551272001674</v>
      </c>
      <c r="G1701" s="60" t="s">
        <v>6888</v>
      </c>
      <c r="H1701" s="59">
        <v>69</v>
      </c>
      <c r="I1701" s="57">
        <v>249</v>
      </c>
      <c r="J1701" s="41"/>
      <c r="K1701" s="42"/>
      <c r="L1701" s="51">
        <f t="shared" si="81"/>
        <v>69</v>
      </c>
      <c r="M1701" s="49">
        <f t="shared" si="82"/>
        <v>0.27710843373493976</v>
      </c>
      <c r="N1701" s="49" t="s">
        <v>5222</v>
      </c>
    </row>
    <row r="1702" spans="1:14" s="50" customFormat="1" ht="14.5" x14ac:dyDescent="0.35">
      <c r="A1702" s="33" t="s">
        <v>5107</v>
      </c>
      <c r="B1702" s="53" t="s">
        <v>333</v>
      </c>
      <c r="C1702" s="49">
        <f t="shared" si="80"/>
        <v>0.34084272006675009</v>
      </c>
      <c r="D1702" s="33">
        <v>62675</v>
      </c>
      <c r="E1702" s="55" t="s">
        <v>1674</v>
      </c>
      <c r="F1702" s="54">
        <v>551272001675</v>
      </c>
      <c r="G1702" s="60" t="s">
        <v>6889</v>
      </c>
      <c r="H1702" s="59">
        <v>24</v>
      </c>
      <c r="I1702" s="57">
        <v>414</v>
      </c>
      <c r="J1702" s="41"/>
      <c r="K1702" s="42"/>
      <c r="L1702" s="51">
        <f t="shared" si="81"/>
        <v>24</v>
      </c>
      <c r="M1702" s="49">
        <f t="shared" si="82"/>
        <v>5.7971014492753624E-2</v>
      </c>
      <c r="N1702" s="49" t="s">
        <v>5222</v>
      </c>
    </row>
    <row r="1703" spans="1:14" s="50" customFormat="1" ht="14.5" x14ac:dyDescent="0.35">
      <c r="A1703" s="33" t="s">
        <v>5107</v>
      </c>
      <c r="B1703" s="53" t="s">
        <v>333</v>
      </c>
      <c r="C1703" s="49">
        <f t="shared" si="80"/>
        <v>0.34084272006675009</v>
      </c>
      <c r="D1703" s="33">
        <v>62669</v>
      </c>
      <c r="E1703" s="55" t="s">
        <v>1675</v>
      </c>
      <c r="F1703" s="54">
        <v>551272001677</v>
      </c>
      <c r="G1703" s="60" t="s">
        <v>6890</v>
      </c>
      <c r="H1703" s="59">
        <v>46</v>
      </c>
      <c r="I1703" s="57">
        <v>529</v>
      </c>
      <c r="J1703" s="41"/>
      <c r="K1703" s="42"/>
      <c r="L1703" s="51">
        <f t="shared" si="81"/>
        <v>46</v>
      </c>
      <c r="M1703" s="49">
        <f t="shared" si="82"/>
        <v>8.6956521739130432E-2</v>
      </c>
      <c r="N1703" s="49" t="s">
        <v>5222</v>
      </c>
    </row>
    <row r="1704" spans="1:14" s="50" customFormat="1" ht="14.5" x14ac:dyDescent="0.35">
      <c r="A1704" s="33" t="s">
        <v>5107</v>
      </c>
      <c r="B1704" s="53" t="s">
        <v>333</v>
      </c>
      <c r="C1704" s="49">
        <f t="shared" si="80"/>
        <v>0.34084272006675009</v>
      </c>
      <c r="D1704" s="33">
        <v>62699</v>
      </c>
      <c r="E1704" s="55" t="s">
        <v>1676</v>
      </c>
      <c r="F1704" s="54">
        <v>551272001673</v>
      </c>
      <c r="G1704" s="60" t="s">
        <v>6891</v>
      </c>
      <c r="H1704" s="59">
        <v>170</v>
      </c>
      <c r="I1704" s="57">
        <v>84</v>
      </c>
      <c r="J1704" s="41"/>
      <c r="K1704" s="42"/>
      <c r="L1704" s="51">
        <f t="shared" si="81"/>
        <v>170</v>
      </c>
      <c r="M1704" s="49">
        <f t="shared" si="82"/>
        <v>2.0238095238095237</v>
      </c>
      <c r="N1704" s="49" t="s">
        <v>5222</v>
      </c>
    </row>
    <row r="1705" spans="1:14" s="50" customFormat="1" ht="14.5" x14ac:dyDescent="0.35">
      <c r="A1705" s="33" t="s">
        <v>5107</v>
      </c>
      <c r="B1705" s="53" t="s">
        <v>333</v>
      </c>
      <c r="C1705" s="49">
        <f t="shared" si="80"/>
        <v>0.34084272006675009</v>
      </c>
      <c r="D1705" s="33">
        <v>62676</v>
      </c>
      <c r="E1705" s="55" t="s">
        <v>1677</v>
      </c>
      <c r="F1705" s="54">
        <v>551272001680</v>
      </c>
      <c r="G1705" s="60" t="s">
        <v>6892</v>
      </c>
      <c r="H1705" s="59">
        <v>234</v>
      </c>
      <c r="I1705" s="57">
        <v>332</v>
      </c>
      <c r="J1705" s="41"/>
      <c r="K1705" s="42"/>
      <c r="L1705" s="51">
        <f t="shared" si="81"/>
        <v>234</v>
      </c>
      <c r="M1705" s="49">
        <f t="shared" si="82"/>
        <v>0.70481927710843373</v>
      </c>
      <c r="N1705" s="49" t="s">
        <v>5222</v>
      </c>
    </row>
    <row r="1706" spans="1:14" s="50" customFormat="1" ht="14.5" x14ac:dyDescent="0.35">
      <c r="A1706" s="33" t="s">
        <v>5107</v>
      </c>
      <c r="B1706" s="53" t="s">
        <v>333</v>
      </c>
      <c r="C1706" s="49">
        <f t="shared" si="80"/>
        <v>0.34084272006675009</v>
      </c>
      <c r="D1706" s="33">
        <v>62670</v>
      </c>
      <c r="E1706" s="55" t="s">
        <v>1678</v>
      </c>
      <c r="F1706" s="54">
        <v>551272001682</v>
      </c>
      <c r="G1706" s="60" t="s">
        <v>6893</v>
      </c>
      <c r="H1706" s="59">
        <v>274</v>
      </c>
      <c r="I1706" s="57">
        <v>789</v>
      </c>
      <c r="J1706" s="41"/>
      <c r="K1706" s="42"/>
      <c r="L1706" s="51">
        <f t="shared" si="81"/>
        <v>274</v>
      </c>
      <c r="M1706" s="49">
        <f t="shared" si="82"/>
        <v>0.34727503168567808</v>
      </c>
      <c r="N1706" s="49" t="s">
        <v>5222</v>
      </c>
    </row>
    <row r="1707" spans="1:14" s="50" customFormat="1" ht="14.5" x14ac:dyDescent="0.35">
      <c r="A1707" s="33" t="s">
        <v>5108</v>
      </c>
      <c r="B1707" s="53" t="s">
        <v>420</v>
      </c>
      <c r="C1707" s="49">
        <f t="shared" si="80"/>
        <v>1.382716049382716</v>
      </c>
      <c r="D1707" s="33">
        <v>211890</v>
      </c>
      <c r="E1707" s="55" t="s">
        <v>2057</v>
      </c>
      <c r="F1707" s="54">
        <v>551278002463</v>
      </c>
      <c r="G1707" s="60" t="s">
        <v>6894</v>
      </c>
      <c r="H1707" s="59">
        <v>48</v>
      </c>
      <c r="I1707" s="57">
        <v>224</v>
      </c>
      <c r="J1707" s="41"/>
      <c r="K1707" s="42"/>
      <c r="L1707" s="51">
        <f t="shared" si="81"/>
        <v>48</v>
      </c>
      <c r="M1707" s="49">
        <f t="shared" si="82"/>
        <v>0.21428571428571427</v>
      </c>
      <c r="N1707" s="49" t="s">
        <v>5222</v>
      </c>
    </row>
    <row r="1708" spans="1:14" s="50" customFormat="1" ht="14.5" x14ac:dyDescent="0.35">
      <c r="A1708" s="33" t="s">
        <v>5108</v>
      </c>
      <c r="B1708" s="53" t="s">
        <v>420</v>
      </c>
      <c r="C1708" s="49">
        <f t="shared" si="80"/>
        <v>1.382716049382716</v>
      </c>
      <c r="D1708" s="33">
        <v>62578</v>
      </c>
      <c r="E1708" s="55" t="s">
        <v>2058</v>
      </c>
      <c r="F1708" s="54">
        <v>551278001687</v>
      </c>
      <c r="G1708" s="60" t="s">
        <v>6895</v>
      </c>
      <c r="H1708" s="59">
        <v>196</v>
      </c>
      <c r="I1708" s="57">
        <v>126</v>
      </c>
      <c r="J1708" s="41"/>
      <c r="K1708" s="42"/>
      <c r="L1708" s="51">
        <f t="shared" si="81"/>
        <v>196</v>
      </c>
      <c r="M1708" s="49">
        <f t="shared" si="82"/>
        <v>1.5555555555555556</v>
      </c>
      <c r="N1708" s="49" t="s">
        <v>5222</v>
      </c>
    </row>
    <row r="1709" spans="1:14" s="50" customFormat="1" ht="14.5" x14ac:dyDescent="0.35">
      <c r="A1709" s="33" t="s">
        <v>5108</v>
      </c>
      <c r="B1709" s="53" t="s">
        <v>420</v>
      </c>
      <c r="C1709" s="49">
        <f t="shared" si="80"/>
        <v>1.382716049382716</v>
      </c>
      <c r="D1709" s="33">
        <v>62579</v>
      </c>
      <c r="E1709" s="55" t="s">
        <v>2059</v>
      </c>
      <c r="F1709" s="54">
        <v>551278001688</v>
      </c>
      <c r="G1709" s="60" t="s">
        <v>6896</v>
      </c>
      <c r="H1709" s="59">
        <v>319</v>
      </c>
      <c r="I1709" s="57">
        <v>113</v>
      </c>
      <c r="J1709" s="41"/>
      <c r="K1709" s="42"/>
      <c r="L1709" s="51">
        <f t="shared" si="81"/>
        <v>319</v>
      </c>
      <c r="M1709" s="49">
        <f t="shared" si="82"/>
        <v>2.8230088495575223</v>
      </c>
      <c r="N1709" s="49" t="s">
        <v>5222</v>
      </c>
    </row>
    <row r="1710" spans="1:14" s="50" customFormat="1" ht="14.5" x14ac:dyDescent="0.35">
      <c r="A1710" s="33" t="s">
        <v>5108</v>
      </c>
      <c r="B1710" s="53" t="s">
        <v>420</v>
      </c>
      <c r="C1710" s="49">
        <f t="shared" si="80"/>
        <v>1.382716049382716</v>
      </c>
      <c r="D1710" s="33">
        <v>9100</v>
      </c>
      <c r="E1710" s="55" t="s">
        <v>2055</v>
      </c>
      <c r="F1710" s="54" t="s">
        <v>2392</v>
      </c>
      <c r="G1710" s="60" t="s">
        <v>6897</v>
      </c>
      <c r="H1710" s="59">
        <v>109</v>
      </c>
      <c r="I1710" s="57">
        <v>23</v>
      </c>
      <c r="J1710" s="41"/>
      <c r="K1710" s="42"/>
      <c r="L1710" s="51">
        <f t="shared" si="81"/>
        <v>109</v>
      </c>
      <c r="M1710" s="49">
        <f t="shared" si="82"/>
        <v>4.7391304347826084</v>
      </c>
      <c r="N1710" s="49" t="s">
        <v>5222</v>
      </c>
    </row>
    <row r="1711" spans="1:14" s="50" customFormat="1" ht="14.5" x14ac:dyDescent="0.35">
      <c r="A1711" s="33" t="s">
        <v>5109</v>
      </c>
      <c r="B1711" s="53" t="s">
        <v>86</v>
      </c>
      <c r="C1711" s="49">
        <f t="shared" si="80"/>
        <v>0.11071744906997343</v>
      </c>
      <c r="D1711" s="33">
        <v>63105</v>
      </c>
      <c r="E1711" s="55" t="s">
        <v>545</v>
      </c>
      <c r="F1711" s="54">
        <v>551281001693</v>
      </c>
      <c r="G1711" s="60" t="s">
        <v>6898</v>
      </c>
      <c r="H1711" s="59">
        <v>44</v>
      </c>
      <c r="I1711" s="57">
        <v>88</v>
      </c>
      <c r="J1711" s="41"/>
      <c r="K1711" s="42"/>
      <c r="L1711" s="51">
        <f t="shared" si="81"/>
        <v>44</v>
      </c>
      <c r="M1711" s="49">
        <f t="shared" si="82"/>
        <v>0.5</v>
      </c>
      <c r="N1711" s="49" t="s">
        <v>5222</v>
      </c>
    </row>
    <row r="1712" spans="1:14" s="50" customFormat="1" ht="14.5" x14ac:dyDescent="0.35">
      <c r="A1712" s="33" t="s">
        <v>5109</v>
      </c>
      <c r="B1712" s="53" t="s">
        <v>86</v>
      </c>
      <c r="C1712" s="49">
        <f t="shared" si="80"/>
        <v>0.11071744906997343</v>
      </c>
      <c r="D1712" s="33"/>
      <c r="E1712" s="55" t="s">
        <v>546</v>
      </c>
      <c r="F1712" s="54">
        <v>551281002528</v>
      </c>
      <c r="G1712" s="60" t="s">
        <v>6899</v>
      </c>
      <c r="H1712" s="59">
        <v>51</v>
      </c>
      <c r="I1712" s="57">
        <v>37</v>
      </c>
      <c r="J1712" s="41"/>
      <c r="K1712" s="42"/>
      <c r="L1712" s="51">
        <f t="shared" si="81"/>
        <v>51</v>
      </c>
      <c r="M1712" s="49">
        <f t="shared" si="82"/>
        <v>1.3783783783783783</v>
      </c>
      <c r="N1712" s="49" t="s">
        <v>5222</v>
      </c>
    </row>
    <row r="1713" spans="1:14" s="50" customFormat="1" ht="14.5" x14ac:dyDescent="0.35">
      <c r="A1713" s="33" t="s">
        <v>5109</v>
      </c>
      <c r="B1713" s="53" t="s">
        <v>86</v>
      </c>
      <c r="C1713" s="49">
        <f t="shared" si="80"/>
        <v>0.11071744906997343</v>
      </c>
      <c r="D1713" s="33"/>
      <c r="E1713" s="55" t="s">
        <v>4109</v>
      </c>
      <c r="F1713" s="54">
        <v>551281002526</v>
      </c>
      <c r="G1713" s="60" t="s">
        <v>6900</v>
      </c>
      <c r="H1713" s="59">
        <v>5</v>
      </c>
      <c r="I1713" s="57">
        <v>19</v>
      </c>
      <c r="J1713" s="41"/>
      <c r="K1713" s="42"/>
      <c r="L1713" s="51">
        <f t="shared" si="81"/>
        <v>5</v>
      </c>
      <c r="M1713" s="49">
        <f t="shared" si="82"/>
        <v>0.26315789473684209</v>
      </c>
      <c r="N1713" s="49" t="s">
        <v>5222</v>
      </c>
    </row>
    <row r="1714" spans="1:14" s="50" customFormat="1" ht="14.5" x14ac:dyDescent="0.35">
      <c r="A1714" s="33" t="s">
        <v>5109</v>
      </c>
      <c r="B1714" s="53" t="s">
        <v>86</v>
      </c>
      <c r="C1714" s="49">
        <f t="shared" si="80"/>
        <v>0.11071744906997343</v>
      </c>
      <c r="D1714" s="33">
        <v>63133</v>
      </c>
      <c r="E1714" s="55" t="s">
        <v>547</v>
      </c>
      <c r="F1714" s="54">
        <v>551281001694</v>
      </c>
      <c r="G1714" s="60" t="s">
        <v>6901</v>
      </c>
      <c r="H1714" s="59">
        <v>32</v>
      </c>
      <c r="I1714" s="57">
        <v>258</v>
      </c>
      <c r="J1714" s="41"/>
      <c r="K1714" s="42"/>
      <c r="L1714" s="51">
        <f t="shared" si="81"/>
        <v>32</v>
      </c>
      <c r="M1714" s="49">
        <f t="shared" si="82"/>
        <v>0.12403100775193798</v>
      </c>
      <c r="N1714" s="49" t="s">
        <v>5222</v>
      </c>
    </row>
    <row r="1715" spans="1:14" s="50" customFormat="1" ht="14.5" x14ac:dyDescent="0.35">
      <c r="A1715" s="33" t="s">
        <v>5109</v>
      </c>
      <c r="B1715" s="53" t="s">
        <v>86</v>
      </c>
      <c r="C1715" s="49">
        <f t="shared" si="80"/>
        <v>0.11071744906997343</v>
      </c>
      <c r="D1715" s="33">
        <v>63135</v>
      </c>
      <c r="E1715" s="55" t="s">
        <v>549</v>
      </c>
      <c r="F1715" s="54">
        <v>551281001699</v>
      </c>
      <c r="G1715" s="60" t="s">
        <v>6902</v>
      </c>
      <c r="H1715" s="59">
        <v>1</v>
      </c>
      <c r="I1715" s="59">
        <v>700</v>
      </c>
      <c r="J1715" s="41"/>
      <c r="K1715" s="42"/>
      <c r="L1715" s="51">
        <f t="shared" si="81"/>
        <v>1</v>
      </c>
      <c r="M1715" s="49">
        <f t="shared" si="82"/>
        <v>1.4285714285714286E-3</v>
      </c>
      <c r="N1715" s="49" t="s">
        <v>5222</v>
      </c>
    </row>
    <row r="1716" spans="1:14" s="50" customFormat="1" ht="14.5" x14ac:dyDescent="0.35">
      <c r="A1716" s="33" t="s">
        <v>5109</v>
      </c>
      <c r="B1716" s="53" t="s">
        <v>86</v>
      </c>
      <c r="C1716" s="49">
        <f t="shared" si="80"/>
        <v>0.11071744906997343</v>
      </c>
      <c r="D1716" s="33">
        <v>63134</v>
      </c>
      <c r="E1716" s="55" t="s">
        <v>550</v>
      </c>
      <c r="F1716" s="54">
        <v>551281001697</v>
      </c>
      <c r="G1716" s="60" t="s">
        <v>6903</v>
      </c>
      <c r="H1716" s="59">
        <v>0</v>
      </c>
      <c r="I1716" s="59">
        <v>645</v>
      </c>
      <c r="J1716" s="41"/>
      <c r="K1716" s="42"/>
      <c r="L1716" s="51">
        <f t="shared" si="81"/>
        <v>0</v>
      </c>
      <c r="M1716" s="49">
        <f t="shared" si="82"/>
        <v>0</v>
      </c>
      <c r="N1716" s="49" t="s">
        <v>5222</v>
      </c>
    </row>
    <row r="1717" spans="1:14" s="50" customFormat="1" ht="14.5" x14ac:dyDescent="0.35">
      <c r="A1717" s="33" t="s">
        <v>5109</v>
      </c>
      <c r="B1717" s="53" t="s">
        <v>86</v>
      </c>
      <c r="C1717" s="49">
        <f t="shared" si="80"/>
        <v>0.11071744906997343</v>
      </c>
      <c r="D1717" s="33">
        <v>63140</v>
      </c>
      <c r="E1717" s="55" t="s">
        <v>551</v>
      </c>
      <c r="F1717" s="54">
        <v>551281000581</v>
      </c>
      <c r="G1717" s="60" t="s">
        <v>6904</v>
      </c>
      <c r="H1717" s="59">
        <v>117</v>
      </c>
      <c r="I1717" s="57">
        <v>511</v>
      </c>
      <c r="J1717" s="41"/>
      <c r="K1717" s="42"/>
      <c r="L1717" s="51">
        <f t="shared" si="81"/>
        <v>117</v>
      </c>
      <c r="M1717" s="49">
        <f t="shared" si="82"/>
        <v>0.22896281800391388</v>
      </c>
      <c r="N1717" s="49" t="s">
        <v>5222</v>
      </c>
    </row>
    <row r="1718" spans="1:14" s="50" customFormat="1" ht="14.5" x14ac:dyDescent="0.35">
      <c r="A1718" s="33" t="s">
        <v>5110</v>
      </c>
      <c r="B1718" s="53" t="s">
        <v>377</v>
      </c>
      <c r="C1718" s="49">
        <f t="shared" si="80"/>
        <v>0.90747879722436386</v>
      </c>
      <c r="D1718" s="33">
        <v>61689</v>
      </c>
      <c r="E1718" s="55" t="s">
        <v>1875</v>
      </c>
      <c r="F1718" s="54">
        <v>551296002345</v>
      </c>
      <c r="G1718" s="60" t="s">
        <v>6905</v>
      </c>
      <c r="H1718" s="59">
        <v>219</v>
      </c>
      <c r="I1718" s="57">
        <v>330</v>
      </c>
      <c r="J1718" s="41"/>
      <c r="K1718" s="42"/>
      <c r="L1718" s="51">
        <f t="shared" si="81"/>
        <v>219</v>
      </c>
      <c r="M1718" s="49">
        <f t="shared" si="82"/>
        <v>0.66363636363636369</v>
      </c>
      <c r="N1718" s="49" t="s">
        <v>5222</v>
      </c>
    </row>
    <row r="1719" spans="1:14" s="50" customFormat="1" ht="14.5" x14ac:dyDescent="0.35">
      <c r="A1719" s="33" t="s">
        <v>5110</v>
      </c>
      <c r="B1719" s="53" t="s">
        <v>377</v>
      </c>
      <c r="C1719" s="49">
        <f t="shared" si="80"/>
        <v>0.90747879722436386</v>
      </c>
      <c r="D1719" s="33">
        <v>63238</v>
      </c>
      <c r="E1719" s="55" t="s">
        <v>601</v>
      </c>
      <c r="F1719" s="54">
        <v>551296001705</v>
      </c>
      <c r="G1719" s="60" t="s">
        <v>6906</v>
      </c>
      <c r="H1719" s="59">
        <v>280</v>
      </c>
      <c r="I1719" s="57">
        <v>158</v>
      </c>
      <c r="J1719" s="41"/>
      <c r="K1719" s="42"/>
      <c r="L1719" s="51">
        <f t="shared" si="81"/>
        <v>280</v>
      </c>
      <c r="M1719" s="49">
        <f t="shared" si="82"/>
        <v>1.7721518987341771</v>
      </c>
      <c r="N1719" s="49" t="s">
        <v>5222</v>
      </c>
    </row>
    <row r="1720" spans="1:14" s="50" customFormat="1" ht="14.5" x14ac:dyDescent="0.35">
      <c r="A1720" s="33" t="s">
        <v>5110</v>
      </c>
      <c r="B1720" s="53" t="s">
        <v>377</v>
      </c>
      <c r="C1720" s="49">
        <f t="shared" si="80"/>
        <v>0.90747879722436386</v>
      </c>
      <c r="D1720" s="33">
        <v>63016</v>
      </c>
      <c r="E1720" s="55" t="s">
        <v>608</v>
      </c>
      <c r="F1720" s="54">
        <v>551296001706</v>
      </c>
      <c r="G1720" s="60" t="s">
        <v>6907</v>
      </c>
      <c r="H1720" s="59">
        <v>271</v>
      </c>
      <c r="I1720" s="57">
        <v>92</v>
      </c>
      <c r="J1720" s="41"/>
      <c r="K1720" s="42"/>
      <c r="L1720" s="51">
        <f t="shared" si="81"/>
        <v>271</v>
      </c>
      <c r="M1720" s="49">
        <f t="shared" si="82"/>
        <v>2.9456521739130435</v>
      </c>
      <c r="N1720" s="49" t="s">
        <v>5222</v>
      </c>
    </row>
    <row r="1721" spans="1:14" s="50" customFormat="1" ht="14.5" x14ac:dyDescent="0.35">
      <c r="A1721" s="33" t="s">
        <v>5110</v>
      </c>
      <c r="B1721" s="53" t="s">
        <v>377</v>
      </c>
      <c r="C1721" s="49">
        <f t="shared" ref="C1721:C1784" si="83">SUMIF($B$2:$B$2241,B1721,$L$2:$L$2241)/(SUMIF($B$2:$B$2241,B1721,$I$2:$I$2241))</f>
        <v>0.90747879722436386</v>
      </c>
      <c r="D1721" s="33">
        <v>61684</v>
      </c>
      <c r="E1721" s="55" t="s">
        <v>1876</v>
      </c>
      <c r="F1721" s="54">
        <v>551296001707</v>
      </c>
      <c r="G1721" s="60" t="s">
        <v>6908</v>
      </c>
      <c r="H1721" s="59">
        <v>219</v>
      </c>
      <c r="I1721" s="57">
        <v>413</v>
      </c>
      <c r="J1721" s="41"/>
      <c r="K1721" s="42"/>
      <c r="L1721" s="51">
        <f t="shared" si="81"/>
        <v>219</v>
      </c>
      <c r="M1721" s="49">
        <f t="shared" si="82"/>
        <v>0.53026634382566584</v>
      </c>
      <c r="N1721" s="49" t="s">
        <v>5222</v>
      </c>
    </row>
    <row r="1722" spans="1:14" s="50" customFormat="1" ht="14.5" x14ac:dyDescent="0.35">
      <c r="A1722" s="33" t="s">
        <v>5110</v>
      </c>
      <c r="B1722" s="53" t="s">
        <v>377</v>
      </c>
      <c r="C1722" s="49">
        <f t="shared" si="83"/>
        <v>0.90747879722436386</v>
      </c>
      <c r="D1722" s="33">
        <v>61685</v>
      </c>
      <c r="E1722" s="55" t="s">
        <v>1877</v>
      </c>
      <c r="F1722" s="54">
        <v>551296001708</v>
      </c>
      <c r="G1722" s="60" t="s">
        <v>6909</v>
      </c>
      <c r="H1722" s="59">
        <v>122</v>
      </c>
      <c r="I1722" s="57">
        <v>278</v>
      </c>
      <c r="J1722" s="41"/>
      <c r="K1722" s="42"/>
      <c r="L1722" s="51">
        <f t="shared" si="81"/>
        <v>122</v>
      </c>
      <c r="M1722" s="49">
        <f t="shared" si="82"/>
        <v>0.43884892086330934</v>
      </c>
      <c r="N1722" s="49" t="s">
        <v>5222</v>
      </c>
    </row>
    <row r="1723" spans="1:14" s="50" customFormat="1" ht="14.5" x14ac:dyDescent="0.35">
      <c r="A1723" s="33" t="s">
        <v>5110</v>
      </c>
      <c r="B1723" s="53" t="s">
        <v>377</v>
      </c>
      <c r="C1723" s="49">
        <f t="shared" si="83"/>
        <v>0.90747879722436386</v>
      </c>
      <c r="D1723" s="33">
        <v>450</v>
      </c>
      <c r="E1723" s="55" t="s">
        <v>1878</v>
      </c>
      <c r="F1723" s="54">
        <v>551296002998</v>
      </c>
      <c r="G1723" s="60" t="s">
        <v>6910</v>
      </c>
      <c r="H1723" s="59">
        <v>66</v>
      </c>
      <c r="I1723" s="57">
        <v>26</v>
      </c>
      <c r="J1723" s="41"/>
      <c r="K1723" s="42"/>
      <c r="L1723" s="51">
        <f t="shared" si="81"/>
        <v>66</v>
      </c>
      <c r="M1723" s="49">
        <f t="shared" si="82"/>
        <v>2.5384615384615383</v>
      </c>
      <c r="N1723" s="49" t="s">
        <v>5222</v>
      </c>
    </row>
    <row r="1724" spans="1:14" s="50" customFormat="1" ht="14.5" x14ac:dyDescent="0.35">
      <c r="A1724" s="33" t="s">
        <v>5111</v>
      </c>
      <c r="B1724" s="53" t="s">
        <v>2379</v>
      </c>
      <c r="C1724" s="49">
        <f t="shared" si="83"/>
        <v>0.50462962962962965</v>
      </c>
      <c r="D1724" s="33">
        <v>63246</v>
      </c>
      <c r="E1724" s="55" t="s">
        <v>1698</v>
      </c>
      <c r="F1724" s="54">
        <v>550813002262</v>
      </c>
      <c r="G1724" s="60" t="s">
        <v>6911</v>
      </c>
      <c r="H1724" s="59">
        <v>218</v>
      </c>
      <c r="I1724" s="57">
        <v>432</v>
      </c>
      <c r="J1724" s="41"/>
      <c r="K1724" s="42"/>
      <c r="L1724" s="51">
        <f t="shared" si="81"/>
        <v>218</v>
      </c>
      <c r="M1724" s="49">
        <f t="shared" si="82"/>
        <v>0.50462962962962965</v>
      </c>
      <c r="N1724" s="49" t="s">
        <v>5222</v>
      </c>
    </row>
    <row r="1725" spans="1:14" s="50" customFormat="1" ht="14.5" x14ac:dyDescent="0.35">
      <c r="A1725" s="33" t="s">
        <v>5112</v>
      </c>
      <c r="B1725" s="53" t="s">
        <v>135</v>
      </c>
      <c r="C1725" s="49">
        <f t="shared" si="83"/>
        <v>0.5</v>
      </c>
      <c r="D1725" s="33">
        <v>61996</v>
      </c>
      <c r="E1725" s="55" t="s">
        <v>757</v>
      </c>
      <c r="F1725" s="54">
        <v>551299001712</v>
      </c>
      <c r="G1725" s="60" t="s">
        <v>6912</v>
      </c>
      <c r="H1725" s="59">
        <v>177</v>
      </c>
      <c r="I1725" s="57">
        <v>180</v>
      </c>
      <c r="J1725" s="41"/>
      <c r="K1725" s="42"/>
      <c r="L1725" s="51">
        <f t="shared" si="81"/>
        <v>177</v>
      </c>
      <c r="M1725" s="49">
        <f t="shared" si="82"/>
        <v>0.98333333333333328</v>
      </c>
      <c r="N1725" s="49" t="s">
        <v>5222</v>
      </c>
    </row>
    <row r="1726" spans="1:14" s="50" customFormat="1" ht="14.5" x14ac:dyDescent="0.35">
      <c r="A1726" s="33" t="s">
        <v>5112</v>
      </c>
      <c r="B1726" s="53" t="s">
        <v>135</v>
      </c>
      <c r="C1726" s="49">
        <f t="shared" si="83"/>
        <v>0.5</v>
      </c>
      <c r="D1726" s="33">
        <v>61997</v>
      </c>
      <c r="E1726" s="55" t="s">
        <v>758</v>
      </c>
      <c r="F1726" s="54">
        <v>551299001713</v>
      </c>
      <c r="G1726" s="60" t="s">
        <v>6913</v>
      </c>
      <c r="H1726" s="59">
        <v>17</v>
      </c>
      <c r="I1726" s="57">
        <v>208</v>
      </c>
      <c r="J1726" s="41"/>
      <c r="K1726" s="42"/>
      <c r="L1726" s="51">
        <f t="shared" si="81"/>
        <v>17</v>
      </c>
      <c r="M1726" s="49">
        <f t="shared" si="82"/>
        <v>8.1730769230769232E-2</v>
      </c>
      <c r="N1726" s="49" t="s">
        <v>5222</v>
      </c>
    </row>
    <row r="1727" spans="1:14" s="50" customFormat="1" ht="14.5" x14ac:dyDescent="0.35">
      <c r="A1727" s="33" t="s">
        <v>5113</v>
      </c>
      <c r="B1727" s="53" t="s">
        <v>184</v>
      </c>
      <c r="C1727" s="49">
        <f t="shared" si="83"/>
        <v>0.27860994607549433</v>
      </c>
      <c r="D1727" s="33">
        <v>210697</v>
      </c>
      <c r="E1727" s="55" t="s">
        <v>1044</v>
      </c>
      <c r="F1727" s="54">
        <v>551302001893</v>
      </c>
      <c r="G1727" s="60" t="s">
        <v>6914</v>
      </c>
      <c r="H1727" s="59">
        <v>10</v>
      </c>
      <c r="I1727" s="57">
        <v>256</v>
      </c>
      <c r="J1727" s="41"/>
      <c r="K1727" s="42"/>
      <c r="L1727" s="51">
        <f t="shared" si="81"/>
        <v>10</v>
      </c>
      <c r="M1727" s="49">
        <f t="shared" si="82"/>
        <v>3.90625E-2</v>
      </c>
      <c r="N1727" s="49" t="s">
        <v>5222</v>
      </c>
    </row>
    <row r="1728" spans="1:14" s="50" customFormat="1" ht="14.5" x14ac:dyDescent="0.35">
      <c r="A1728" s="33" t="s">
        <v>5113</v>
      </c>
      <c r="B1728" s="53" t="s">
        <v>184</v>
      </c>
      <c r="C1728" s="49">
        <f t="shared" si="83"/>
        <v>0.27860994607549433</v>
      </c>
      <c r="D1728" s="33">
        <v>16074114</v>
      </c>
      <c r="E1728" s="55" t="s">
        <v>1045</v>
      </c>
      <c r="F1728" s="54">
        <v>551302002930</v>
      </c>
      <c r="G1728" s="60" t="s">
        <v>6915</v>
      </c>
      <c r="H1728" s="59">
        <v>78</v>
      </c>
      <c r="I1728" s="57">
        <v>83</v>
      </c>
      <c r="J1728" s="41"/>
      <c r="K1728" s="42"/>
      <c r="L1728" s="51">
        <f t="shared" si="81"/>
        <v>78</v>
      </c>
      <c r="M1728" s="49">
        <f t="shared" si="82"/>
        <v>0.93975903614457834</v>
      </c>
      <c r="N1728" s="49" t="s">
        <v>5222</v>
      </c>
    </row>
    <row r="1729" spans="1:14" s="50" customFormat="1" ht="14.5" x14ac:dyDescent="0.35">
      <c r="A1729" s="33" t="s">
        <v>5113</v>
      </c>
      <c r="B1729" s="53" t="s">
        <v>184</v>
      </c>
      <c r="C1729" s="49">
        <f t="shared" si="83"/>
        <v>0.27860994607549433</v>
      </c>
      <c r="D1729" s="33">
        <v>16076389</v>
      </c>
      <c r="E1729" s="55" t="s">
        <v>1046</v>
      </c>
      <c r="F1729" s="54">
        <v>551302002978</v>
      </c>
      <c r="G1729" s="60" t="s">
        <v>6916</v>
      </c>
      <c r="H1729" s="59">
        <v>85</v>
      </c>
      <c r="I1729" s="57">
        <v>150</v>
      </c>
      <c r="J1729" s="41"/>
      <c r="K1729" s="42"/>
      <c r="L1729" s="51">
        <f t="shared" si="81"/>
        <v>85</v>
      </c>
      <c r="M1729" s="49">
        <f t="shared" si="82"/>
        <v>0.56666666666666665</v>
      </c>
      <c r="N1729" s="49" t="s">
        <v>5222</v>
      </c>
    </row>
    <row r="1730" spans="1:14" s="50" customFormat="1" ht="14.5" x14ac:dyDescent="0.35">
      <c r="A1730" s="33" t="s">
        <v>5113</v>
      </c>
      <c r="B1730" s="53" t="s">
        <v>184</v>
      </c>
      <c r="C1730" s="49">
        <f t="shared" si="83"/>
        <v>0.27860994607549433</v>
      </c>
      <c r="D1730" s="33">
        <v>63384</v>
      </c>
      <c r="E1730" s="55" t="s">
        <v>1048</v>
      </c>
      <c r="F1730" s="54">
        <v>551302000487</v>
      </c>
      <c r="G1730" s="60" t="s">
        <v>6917</v>
      </c>
      <c r="H1730" s="59">
        <v>119</v>
      </c>
      <c r="I1730" s="57">
        <v>147</v>
      </c>
      <c r="J1730" s="41"/>
      <c r="K1730" s="42"/>
      <c r="L1730" s="51">
        <f t="shared" ref="L1730:L1793" si="84">IF(K1730="",H1730,(MIN(I1730,(K1730*1.6*I1730))))</f>
        <v>119</v>
      </c>
      <c r="M1730" s="49">
        <f t="shared" ref="M1730:M1793" si="85">IF(L1730=0,0,(L1730/I1730))</f>
        <v>0.80952380952380953</v>
      </c>
      <c r="N1730" s="49" t="s">
        <v>5222</v>
      </c>
    </row>
    <row r="1731" spans="1:14" s="50" customFormat="1" ht="14.5" x14ac:dyDescent="0.35">
      <c r="A1731" s="33" t="s">
        <v>5113</v>
      </c>
      <c r="B1731" s="53" t="s">
        <v>184</v>
      </c>
      <c r="C1731" s="49">
        <f t="shared" si="83"/>
        <v>0.27860994607549433</v>
      </c>
      <c r="D1731" s="33"/>
      <c r="E1731" s="55" t="s">
        <v>4772</v>
      </c>
      <c r="F1731" s="54">
        <v>551302003102</v>
      </c>
      <c r="G1731" s="60" t="s">
        <v>6918</v>
      </c>
      <c r="H1731" s="59">
        <v>30</v>
      </c>
      <c r="I1731" s="57">
        <v>109</v>
      </c>
      <c r="J1731" s="41"/>
      <c r="K1731" s="42"/>
      <c r="L1731" s="51">
        <f t="shared" si="84"/>
        <v>30</v>
      </c>
      <c r="M1731" s="49">
        <f t="shared" si="85"/>
        <v>0.27522935779816515</v>
      </c>
      <c r="N1731" s="49" t="s">
        <v>5222</v>
      </c>
    </row>
    <row r="1732" spans="1:14" s="50" customFormat="1" ht="14.5" x14ac:dyDescent="0.35">
      <c r="A1732" s="33" t="s">
        <v>5113</v>
      </c>
      <c r="B1732" s="53" t="s">
        <v>184</v>
      </c>
      <c r="C1732" s="49">
        <f t="shared" si="83"/>
        <v>0.27860994607549433</v>
      </c>
      <c r="D1732" s="33">
        <v>16063443</v>
      </c>
      <c r="E1732" s="55" t="s">
        <v>1049</v>
      </c>
      <c r="F1732" s="54">
        <v>551302002839</v>
      </c>
      <c r="G1732" s="60" t="s">
        <v>6919</v>
      </c>
      <c r="H1732" s="59">
        <v>45</v>
      </c>
      <c r="I1732" s="57">
        <v>150</v>
      </c>
      <c r="J1732" s="41"/>
      <c r="K1732" s="42"/>
      <c r="L1732" s="51">
        <f t="shared" si="84"/>
        <v>45</v>
      </c>
      <c r="M1732" s="49">
        <f t="shared" si="85"/>
        <v>0.3</v>
      </c>
      <c r="N1732" s="49" t="s">
        <v>5222</v>
      </c>
    </row>
    <row r="1733" spans="1:14" s="50" customFormat="1" ht="14.5" x14ac:dyDescent="0.35">
      <c r="A1733" s="33" t="s">
        <v>5113</v>
      </c>
      <c r="B1733" s="53" t="s">
        <v>184</v>
      </c>
      <c r="C1733" s="49">
        <f t="shared" si="83"/>
        <v>0.27860994607549433</v>
      </c>
      <c r="D1733" s="33">
        <v>63385</v>
      </c>
      <c r="E1733" s="55" t="s">
        <v>1050</v>
      </c>
      <c r="F1733" s="54">
        <v>551302001718</v>
      </c>
      <c r="G1733" s="60" t="s">
        <v>6920</v>
      </c>
      <c r="H1733" s="59">
        <v>72</v>
      </c>
      <c r="I1733" s="57">
        <v>508</v>
      </c>
      <c r="J1733" s="41"/>
      <c r="K1733" s="42"/>
      <c r="L1733" s="51">
        <f t="shared" si="84"/>
        <v>72</v>
      </c>
      <c r="M1733" s="49">
        <f t="shared" si="85"/>
        <v>0.14173228346456693</v>
      </c>
      <c r="N1733" s="49" t="s">
        <v>5222</v>
      </c>
    </row>
    <row r="1734" spans="1:14" s="50" customFormat="1" ht="14.5" x14ac:dyDescent="0.35">
      <c r="A1734" s="33" t="s">
        <v>5113</v>
      </c>
      <c r="B1734" s="53" t="s">
        <v>184</v>
      </c>
      <c r="C1734" s="49">
        <f t="shared" si="83"/>
        <v>0.27860994607549433</v>
      </c>
      <c r="D1734" s="33">
        <v>63386</v>
      </c>
      <c r="E1734" s="55" t="s">
        <v>1051</v>
      </c>
      <c r="F1734" s="54">
        <v>551302001719</v>
      </c>
      <c r="G1734" s="60" t="s">
        <v>6921</v>
      </c>
      <c r="H1734" s="59">
        <v>26</v>
      </c>
      <c r="I1734" s="57">
        <v>266</v>
      </c>
      <c r="J1734" s="41"/>
      <c r="K1734" s="42"/>
      <c r="L1734" s="51">
        <f t="shared" si="84"/>
        <v>26</v>
      </c>
      <c r="M1734" s="49">
        <f t="shared" si="85"/>
        <v>9.7744360902255634E-2</v>
      </c>
      <c r="N1734" s="49" t="s">
        <v>5222</v>
      </c>
    </row>
    <row r="1735" spans="1:14" s="50" customFormat="1" ht="14.5" x14ac:dyDescent="0.35">
      <c r="A1735" s="33" t="s">
        <v>5114</v>
      </c>
      <c r="B1735" s="53" t="s">
        <v>354</v>
      </c>
      <c r="C1735" s="49">
        <f t="shared" si="83"/>
        <v>0.23790552077404667</v>
      </c>
      <c r="D1735" s="33">
        <v>62498</v>
      </c>
      <c r="E1735" s="55" t="s">
        <v>713</v>
      </c>
      <c r="F1735" s="54">
        <v>551305001722</v>
      </c>
      <c r="G1735" s="60" t="s">
        <v>6922</v>
      </c>
      <c r="H1735" s="59">
        <v>46</v>
      </c>
      <c r="I1735" s="57">
        <v>400</v>
      </c>
      <c r="J1735" s="41"/>
      <c r="K1735" s="42"/>
      <c r="L1735" s="51">
        <f t="shared" si="84"/>
        <v>46</v>
      </c>
      <c r="M1735" s="49">
        <f t="shared" si="85"/>
        <v>0.115</v>
      </c>
      <c r="N1735" s="49" t="s">
        <v>5222</v>
      </c>
    </row>
    <row r="1736" spans="1:14" s="50" customFormat="1" ht="14.5" x14ac:dyDescent="0.35">
      <c r="A1736" s="33" t="s">
        <v>5114</v>
      </c>
      <c r="B1736" s="53" t="s">
        <v>354</v>
      </c>
      <c r="C1736" s="49">
        <f t="shared" si="83"/>
        <v>0.23790552077404667</v>
      </c>
      <c r="D1736" s="33">
        <v>62068</v>
      </c>
      <c r="E1736" s="55" t="s">
        <v>1773</v>
      </c>
      <c r="F1736" s="54">
        <v>551305001723</v>
      </c>
      <c r="G1736" s="60" t="s">
        <v>6923</v>
      </c>
      <c r="H1736" s="59">
        <v>143</v>
      </c>
      <c r="I1736" s="57">
        <v>797</v>
      </c>
      <c r="J1736" s="41"/>
      <c r="K1736" s="42"/>
      <c r="L1736" s="51">
        <f t="shared" si="84"/>
        <v>143</v>
      </c>
      <c r="M1736" s="49">
        <f t="shared" si="85"/>
        <v>0.1794228356336261</v>
      </c>
      <c r="N1736" s="49" t="s">
        <v>5222</v>
      </c>
    </row>
    <row r="1737" spans="1:14" s="50" customFormat="1" ht="14.5" x14ac:dyDescent="0.35">
      <c r="A1737" s="33" t="s">
        <v>5114</v>
      </c>
      <c r="B1737" s="53" t="s">
        <v>354</v>
      </c>
      <c r="C1737" s="49">
        <f t="shared" si="83"/>
        <v>0.23790552077404667</v>
      </c>
      <c r="D1737" s="33">
        <v>226544</v>
      </c>
      <c r="E1737" s="55" t="s">
        <v>1774</v>
      </c>
      <c r="F1737" s="54">
        <v>551305001910</v>
      </c>
      <c r="G1737" s="60" t="s">
        <v>6924</v>
      </c>
      <c r="H1737" s="59">
        <v>101</v>
      </c>
      <c r="I1737" s="57">
        <v>48</v>
      </c>
      <c r="J1737" s="41"/>
      <c r="K1737" s="42"/>
      <c r="L1737" s="51">
        <f t="shared" si="84"/>
        <v>101</v>
      </c>
      <c r="M1737" s="49">
        <f t="shared" si="85"/>
        <v>2.1041666666666665</v>
      </c>
      <c r="N1737" s="49" t="s">
        <v>5222</v>
      </c>
    </row>
    <row r="1738" spans="1:14" s="50" customFormat="1" ht="14.5" x14ac:dyDescent="0.35">
      <c r="A1738" s="33" t="s">
        <v>5114</v>
      </c>
      <c r="B1738" s="53" t="s">
        <v>354</v>
      </c>
      <c r="C1738" s="49">
        <f t="shared" si="83"/>
        <v>0.23790552077404667</v>
      </c>
      <c r="D1738" s="33"/>
      <c r="E1738" s="55" t="s">
        <v>1775</v>
      </c>
      <c r="F1738" s="54">
        <v>551305002924</v>
      </c>
      <c r="G1738" s="60" t="s">
        <v>6925</v>
      </c>
      <c r="H1738" s="59">
        <v>84</v>
      </c>
      <c r="I1738" s="57">
        <v>193</v>
      </c>
      <c r="J1738" s="41"/>
      <c r="K1738" s="42"/>
      <c r="L1738" s="51">
        <f t="shared" si="84"/>
        <v>84</v>
      </c>
      <c r="M1738" s="49">
        <f t="shared" si="85"/>
        <v>0.43523316062176165</v>
      </c>
      <c r="N1738" s="49" t="s">
        <v>5222</v>
      </c>
    </row>
    <row r="1739" spans="1:14" s="50" customFormat="1" ht="14.5" x14ac:dyDescent="0.35">
      <c r="A1739" s="33" t="s">
        <v>5114</v>
      </c>
      <c r="B1739" s="53" t="s">
        <v>354</v>
      </c>
      <c r="C1739" s="49">
        <f t="shared" si="83"/>
        <v>0.23790552077404667</v>
      </c>
      <c r="D1739" s="33">
        <v>62070</v>
      </c>
      <c r="E1739" s="55" t="s">
        <v>1776</v>
      </c>
      <c r="F1739" s="54">
        <v>551305001724</v>
      </c>
      <c r="G1739" s="60" t="s">
        <v>6926</v>
      </c>
      <c r="H1739" s="59">
        <v>198</v>
      </c>
      <c r="I1739" s="57">
        <v>1046</v>
      </c>
      <c r="J1739" s="41"/>
      <c r="K1739" s="42"/>
      <c r="L1739" s="51">
        <f t="shared" si="84"/>
        <v>198</v>
      </c>
      <c r="M1739" s="49">
        <f t="shared" si="85"/>
        <v>0.18929254302103252</v>
      </c>
      <c r="N1739" s="49" t="s">
        <v>5222</v>
      </c>
    </row>
    <row r="1740" spans="1:14" s="50" customFormat="1" ht="14.5" x14ac:dyDescent="0.35">
      <c r="A1740" s="33" t="s">
        <v>5114</v>
      </c>
      <c r="B1740" s="53" t="s">
        <v>354</v>
      </c>
      <c r="C1740" s="49">
        <f t="shared" si="83"/>
        <v>0.23790552077404667</v>
      </c>
      <c r="D1740" s="33">
        <v>234599</v>
      </c>
      <c r="E1740" s="55" t="s">
        <v>1777</v>
      </c>
      <c r="F1740" s="54">
        <v>551305002562</v>
      </c>
      <c r="G1740" s="60" t="s">
        <v>6927</v>
      </c>
      <c r="H1740" s="59">
        <v>32</v>
      </c>
      <c r="I1740" s="57">
        <v>171</v>
      </c>
      <c r="J1740" s="41"/>
      <c r="K1740" s="42"/>
      <c r="L1740" s="51">
        <f t="shared" si="84"/>
        <v>32</v>
      </c>
      <c r="M1740" s="49">
        <f t="shared" si="85"/>
        <v>0.1871345029239766</v>
      </c>
      <c r="N1740" s="49" t="s">
        <v>5222</v>
      </c>
    </row>
    <row r="1741" spans="1:14" s="50" customFormat="1" ht="14.5" x14ac:dyDescent="0.35">
      <c r="A1741" s="33" t="s">
        <v>5114</v>
      </c>
      <c r="B1741" s="53" t="s">
        <v>354</v>
      </c>
      <c r="C1741" s="49">
        <f t="shared" si="83"/>
        <v>0.23790552077404667</v>
      </c>
      <c r="D1741" s="33">
        <v>62071</v>
      </c>
      <c r="E1741" s="55" t="s">
        <v>1778</v>
      </c>
      <c r="F1741" s="54">
        <v>551305002448</v>
      </c>
      <c r="G1741" s="60" t="s">
        <v>6928</v>
      </c>
      <c r="H1741" s="59">
        <v>54</v>
      </c>
      <c r="I1741" s="57">
        <v>448</v>
      </c>
      <c r="J1741" s="41"/>
      <c r="K1741" s="42"/>
      <c r="L1741" s="51">
        <f t="shared" si="84"/>
        <v>54</v>
      </c>
      <c r="M1741" s="49">
        <f t="shared" si="85"/>
        <v>0.12053571428571429</v>
      </c>
      <c r="N1741" s="49" t="s">
        <v>5222</v>
      </c>
    </row>
    <row r="1742" spans="1:14" s="50" customFormat="1" ht="14.5" x14ac:dyDescent="0.35">
      <c r="A1742" s="33" t="s">
        <v>5114</v>
      </c>
      <c r="B1742" s="53" t="s">
        <v>354</v>
      </c>
      <c r="C1742" s="49">
        <f t="shared" si="83"/>
        <v>0.23790552077404667</v>
      </c>
      <c r="D1742" s="33">
        <v>62155</v>
      </c>
      <c r="E1742" s="55" t="s">
        <v>893</v>
      </c>
      <c r="F1742" s="54">
        <v>551305001725</v>
      </c>
      <c r="G1742" s="60" t="s">
        <v>6929</v>
      </c>
      <c r="H1742" s="59">
        <v>178</v>
      </c>
      <c r="I1742" s="57">
        <v>411</v>
      </c>
      <c r="J1742" s="41"/>
      <c r="K1742" s="42"/>
      <c r="L1742" s="51">
        <f t="shared" si="84"/>
        <v>178</v>
      </c>
      <c r="M1742" s="49">
        <f t="shared" si="85"/>
        <v>0.43309002433090027</v>
      </c>
      <c r="N1742" s="49" t="s">
        <v>5222</v>
      </c>
    </row>
    <row r="1743" spans="1:14" s="50" customFormat="1" ht="14.5" x14ac:dyDescent="0.35">
      <c r="A1743" s="33" t="s">
        <v>5115</v>
      </c>
      <c r="B1743" s="53" t="s">
        <v>197</v>
      </c>
      <c r="C1743" s="49">
        <f t="shared" si="83"/>
        <v>0.48990825688073397</v>
      </c>
      <c r="D1743" s="33">
        <v>61866</v>
      </c>
      <c r="E1743" s="55" t="s">
        <v>1089</v>
      </c>
      <c r="F1743" s="54">
        <v>550001700684</v>
      </c>
      <c r="G1743" s="60" t="s">
        <v>6930</v>
      </c>
      <c r="H1743" s="59">
        <v>40</v>
      </c>
      <c r="I1743" s="57">
        <v>197</v>
      </c>
      <c r="J1743" s="41"/>
      <c r="K1743" s="42"/>
      <c r="L1743" s="51">
        <f t="shared" si="84"/>
        <v>40</v>
      </c>
      <c r="M1743" s="49">
        <f t="shared" si="85"/>
        <v>0.20304568527918782</v>
      </c>
      <c r="N1743" s="49" t="s">
        <v>5222</v>
      </c>
    </row>
    <row r="1744" spans="1:14" s="50" customFormat="1" ht="14.5" x14ac:dyDescent="0.35">
      <c r="A1744" s="33" t="s">
        <v>5115</v>
      </c>
      <c r="B1744" s="53" t="s">
        <v>197</v>
      </c>
      <c r="C1744" s="49">
        <f t="shared" si="83"/>
        <v>0.48990825688073397</v>
      </c>
      <c r="D1744" s="33">
        <v>61867</v>
      </c>
      <c r="E1744" s="55" t="s">
        <v>4144</v>
      </c>
      <c r="F1744" s="54">
        <v>550001700686</v>
      </c>
      <c r="G1744" s="60" t="s">
        <v>6931</v>
      </c>
      <c r="H1744" s="59">
        <v>135</v>
      </c>
      <c r="I1744" s="57">
        <v>200</v>
      </c>
      <c r="J1744" s="41"/>
      <c r="K1744" s="42"/>
      <c r="L1744" s="51">
        <f t="shared" si="84"/>
        <v>135</v>
      </c>
      <c r="M1744" s="49">
        <f t="shared" si="85"/>
        <v>0.67500000000000004</v>
      </c>
      <c r="N1744" s="49" t="s">
        <v>5222</v>
      </c>
    </row>
    <row r="1745" spans="1:14" s="50" customFormat="1" ht="14.5" x14ac:dyDescent="0.35">
      <c r="A1745" s="33" t="s">
        <v>5115</v>
      </c>
      <c r="B1745" s="53" t="s">
        <v>197</v>
      </c>
      <c r="C1745" s="49">
        <f t="shared" si="83"/>
        <v>0.48990825688073397</v>
      </c>
      <c r="D1745" s="33">
        <v>61868</v>
      </c>
      <c r="E1745" s="55" t="s">
        <v>4146</v>
      </c>
      <c r="F1745" s="54">
        <v>550001700685</v>
      </c>
      <c r="G1745" s="60" t="s">
        <v>6932</v>
      </c>
      <c r="H1745" s="59">
        <v>92</v>
      </c>
      <c r="I1745" s="57">
        <v>148</v>
      </c>
      <c r="J1745" s="41"/>
      <c r="K1745" s="42"/>
      <c r="L1745" s="51">
        <f t="shared" si="84"/>
        <v>92</v>
      </c>
      <c r="M1745" s="49">
        <f t="shared" si="85"/>
        <v>0.6216216216216216</v>
      </c>
      <c r="N1745" s="49" t="s">
        <v>5222</v>
      </c>
    </row>
    <row r="1746" spans="1:14" s="50" customFormat="1" ht="14.5" x14ac:dyDescent="0.35">
      <c r="A1746" s="33" t="s">
        <v>5116</v>
      </c>
      <c r="B1746" s="53" t="s">
        <v>397</v>
      </c>
      <c r="C1746" s="49">
        <f t="shared" si="83"/>
        <v>0.26566416040100249</v>
      </c>
      <c r="D1746" s="33">
        <v>160</v>
      </c>
      <c r="E1746" s="55" t="s">
        <v>4148</v>
      </c>
      <c r="F1746" s="54">
        <v>551425003062</v>
      </c>
      <c r="G1746" s="60" t="s">
        <v>6933</v>
      </c>
      <c r="H1746" s="59">
        <v>100</v>
      </c>
      <c r="I1746" s="59">
        <v>123</v>
      </c>
      <c r="J1746" s="41"/>
      <c r="K1746" s="42"/>
      <c r="L1746" s="51">
        <f t="shared" si="84"/>
        <v>100</v>
      </c>
      <c r="M1746" s="49">
        <f t="shared" si="85"/>
        <v>0.81300813008130079</v>
      </c>
      <c r="N1746" s="49" t="s">
        <v>5222</v>
      </c>
    </row>
    <row r="1747" spans="1:14" s="50" customFormat="1" ht="14.5" x14ac:dyDescent="0.35">
      <c r="A1747" s="33" t="s">
        <v>5116</v>
      </c>
      <c r="B1747" s="53" t="s">
        <v>397</v>
      </c>
      <c r="C1747" s="49">
        <f t="shared" si="83"/>
        <v>0.26566416040100249</v>
      </c>
      <c r="D1747" s="33">
        <v>61707</v>
      </c>
      <c r="E1747" s="55" t="s">
        <v>4150</v>
      </c>
      <c r="F1747" s="54">
        <v>551425002346</v>
      </c>
      <c r="G1747" s="60" t="s">
        <v>6934</v>
      </c>
      <c r="H1747" s="59">
        <v>93</v>
      </c>
      <c r="I1747" s="59">
        <v>277</v>
      </c>
      <c r="J1747" s="41"/>
      <c r="K1747" s="42"/>
      <c r="L1747" s="51">
        <f t="shared" si="84"/>
        <v>93</v>
      </c>
      <c r="M1747" s="49">
        <f t="shared" si="85"/>
        <v>0.33574007220216606</v>
      </c>
      <c r="N1747" s="49" t="s">
        <v>5222</v>
      </c>
    </row>
    <row r="1748" spans="1:14" s="50" customFormat="1" ht="14.5" x14ac:dyDescent="0.35">
      <c r="A1748" s="33" t="s">
        <v>5116</v>
      </c>
      <c r="B1748" s="53" t="s">
        <v>397</v>
      </c>
      <c r="C1748" s="49">
        <f t="shared" si="83"/>
        <v>0.26566416040100249</v>
      </c>
      <c r="D1748" s="33">
        <v>61709</v>
      </c>
      <c r="E1748" s="55" t="s">
        <v>1974</v>
      </c>
      <c r="F1748" s="54">
        <v>551425001855</v>
      </c>
      <c r="G1748" s="60" t="s">
        <v>6935</v>
      </c>
      <c r="H1748" s="59">
        <v>74</v>
      </c>
      <c r="I1748" s="59">
        <v>423</v>
      </c>
      <c r="J1748" s="41"/>
      <c r="K1748" s="42"/>
      <c r="L1748" s="51">
        <f t="shared" si="84"/>
        <v>74</v>
      </c>
      <c r="M1748" s="49">
        <f t="shared" si="85"/>
        <v>0.17494089834515367</v>
      </c>
      <c r="N1748" s="49" t="s">
        <v>5222</v>
      </c>
    </row>
    <row r="1749" spans="1:14" s="50" customFormat="1" ht="14.5" x14ac:dyDescent="0.35">
      <c r="A1749" s="33" t="s">
        <v>5116</v>
      </c>
      <c r="B1749" s="53" t="s">
        <v>397</v>
      </c>
      <c r="C1749" s="49">
        <f t="shared" si="83"/>
        <v>0.26566416040100249</v>
      </c>
      <c r="D1749" s="33">
        <v>61710</v>
      </c>
      <c r="E1749" s="55" t="s">
        <v>1975</v>
      </c>
      <c r="F1749" s="54">
        <v>551425001856</v>
      </c>
      <c r="G1749" s="60" t="s">
        <v>6936</v>
      </c>
      <c r="H1749" s="59">
        <v>51</v>
      </c>
      <c r="I1749" s="57">
        <v>374</v>
      </c>
      <c r="J1749" s="41"/>
      <c r="K1749" s="42"/>
      <c r="L1749" s="51">
        <f t="shared" si="84"/>
        <v>51</v>
      </c>
      <c r="M1749" s="49">
        <f t="shared" si="85"/>
        <v>0.13636363636363635</v>
      </c>
      <c r="N1749" s="49" t="s">
        <v>5222</v>
      </c>
    </row>
    <row r="1750" spans="1:14" s="50" customFormat="1" ht="14.5" x14ac:dyDescent="0.35">
      <c r="A1750" s="33"/>
      <c r="B1750" s="53" t="s">
        <v>198</v>
      </c>
      <c r="C1750" s="49">
        <f t="shared" si="83"/>
        <v>0.51436388508891928</v>
      </c>
      <c r="D1750" s="33"/>
      <c r="E1750" s="55" t="s">
        <v>4773</v>
      </c>
      <c r="F1750" s="54">
        <v>551014003084</v>
      </c>
      <c r="G1750" s="60" t="s">
        <v>6937</v>
      </c>
      <c r="H1750" s="59">
        <v>112</v>
      </c>
      <c r="I1750" s="57">
        <v>15</v>
      </c>
      <c r="J1750" s="41"/>
      <c r="K1750" s="42"/>
      <c r="L1750" s="51">
        <f t="shared" si="84"/>
        <v>112</v>
      </c>
      <c r="M1750" s="49">
        <f t="shared" si="85"/>
        <v>7.4666666666666668</v>
      </c>
      <c r="N1750" s="49" t="s">
        <v>5222</v>
      </c>
    </row>
    <row r="1751" spans="1:14" s="50" customFormat="1" ht="14.5" x14ac:dyDescent="0.35">
      <c r="A1751" s="33"/>
      <c r="B1751" s="53" t="s">
        <v>198</v>
      </c>
      <c r="C1751" s="49">
        <f t="shared" si="83"/>
        <v>0.51436388508891928</v>
      </c>
      <c r="D1751" s="33">
        <v>61664</v>
      </c>
      <c r="E1751" s="55" t="s">
        <v>1090</v>
      </c>
      <c r="F1751" s="54">
        <v>551014001063</v>
      </c>
      <c r="G1751" s="60" t="s">
        <v>6938</v>
      </c>
      <c r="H1751" s="59">
        <v>116</v>
      </c>
      <c r="I1751" s="57">
        <v>428</v>
      </c>
      <c r="J1751" s="41"/>
      <c r="K1751" s="42"/>
      <c r="L1751" s="51">
        <f t="shared" si="84"/>
        <v>116</v>
      </c>
      <c r="M1751" s="49">
        <f t="shared" si="85"/>
        <v>0.27102803738317754</v>
      </c>
      <c r="N1751" s="49" t="s">
        <v>5222</v>
      </c>
    </row>
    <row r="1752" spans="1:14" s="50" customFormat="1" ht="14.5" x14ac:dyDescent="0.35">
      <c r="A1752" s="33"/>
      <c r="B1752" s="53" t="s">
        <v>198</v>
      </c>
      <c r="C1752" s="49">
        <f t="shared" si="83"/>
        <v>0.51436388508891928</v>
      </c>
      <c r="D1752" s="33">
        <v>61665</v>
      </c>
      <c r="E1752" s="55" t="s">
        <v>1091</v>
      </c>
      <c r="F1752" s="54">
        <v>551014001328</v>
      </c>
      <c r="G1752" s="60" t="s">
        <v>6939</v>
      </c>
      <c r="H1752" s="59">
        <v>135</v>
      </c>
      <c r="I1752" s="57">
        <v>176</v>
      </c>
      <c r="J1752" s="41"/>
      <c r="K1752" s="42"/>
      <c r="L1752" s="51">
        <f t="shared" si="84"/>
        <v>135</v>
      </c>
      <c r="M1752" s="49">
        <f t="shared" si="85"/>
        <v>0.76704545454545459</v>
      </c>
      <c r="N1752" s="49" t="s">
        <v>5222</v>
      </c>
    </row>
    <row r="1753" spans="1:14" s="50" customFormat="1" ht="14.5" x14ac:dyDescent="0.35">
      <c r="A1753" s="33"/>
      <c r="B1753" s="53" t="s">
        <v>198</v>
      </c>
      <c r="C1753" s="49">
        <f t="shared" si="83"/>
        <v>0.51436388508891928</v>
      </c>
      <c r="D1753" s="33">
        <v>202428</v>
      </c>
      <c r="E1753" s="55" t="s">
        <v>1092</v>
      </c>
      <c r="F1753" s="54">
        <v>551014001064</v>
      </c>
      <c r="G1753" s="60" t="s">
        <v>6940</v>
      </c>
      <c r="H1753" s="59">
        <v>13</v>
      </c>
      <c r="I1753" s="57">
        <v>112</v>
      </c>
      <c r="J1753" s="41"/>
      <c r="K1753" s="42"/>
      <c r="L1753" s="51">
        <f t="shared" si="84"/>
        <v>13</v>
      </c>
      <c r="M1753" s="49">
        <f t="shared" si="85"/>
        <v>0.11607142857142858</v>
      </c>
      <c r="N1753" s="49" t="s">
        <v>5222</v>
      </c>
    </row>
    <row r="1754" spans="1:14" s="50" customFormat="1" ht="14.5" x14ac:dyDescent="0.35">
      <c r="A1754" s="33" t="s">
        <v>5117</v>
      </c>
      <c r="B1754" s="53" t="s">
        <v>185</v>
      </c>
      <c r="C1754" s="49">
        <f t="shared" si="83"/>
        <v>0.57461240310077522</v>
      </c>
      <c r="D1754" s="33">
        <v>61928</v>
      </c>
      <c r="E1754" s="55" t="s">
        <v>1052</v>
      </c>
      <c r="F1754" s="54">
        <v>551310001727</v>
      </c>
      <c r="G1754" s="60" t="s">
        <v>6943</v>
      </c>
      <c r="H1754" s="59">
        <v>60</v>
      </c>
      <c r="I1754" s="57">
        <v>153</v>
      </c>
      <c r="J1754" s="41"/>
      <c r="K1754" s="42"/>
      <c r="L1754" s="51">
        <f t="shared" si="84"/>
        <v>60</v>
      </c>
      <c r="M1754" s="49">
        <f t="shared" si="85"/>
        <v>0.39215686274509803</v>
      </c>
      <c r="N1754" s="49" t="s">
        <v>5222</v>
      </c>
    </row>
    <row r="1755" spans="1:14" s="50" customFormat="1" ht="14.5" x14ac:dyDescent="0.35">
      <c r="A1755" s="33" t="s">
        <v>5117</v>
      </c>
      <c r="B1755" s="53" t="s">
        <v>185</v>
      </c>
      <c r="C1755" s="49">
        <f t="shared" si="83"/>
        <v>0.57461240310077522</v>
      </c>
      <c r="D1755" s="33">
        <v>16083342</v>
      </c>
      <c r="E1755" s="55" t="s">
        <v>1053</v>
      </c>
      <c r="F1755" s="54">
        <v>551310001728</v>
      </c>
      <c r="G1755" s="60" t="s">
        <v>6944</v>
      </c>
      <c r="H1755" s="59">
        <v>382</v>
      </c>
      <c r="I1755" s="57">
        <v>102</v>
      </c>
      <c r="J1755" s="41"/>
      <c r="K1755" s="42"/>
      <c r="L1755" s="51">
        <f t="shared" si="84"/>
        <v>382</v>
      </c>
      <c r="M1755" s="49">
        <f t="shared" si="85"/>
        <v>3.7450980392156863</v>
      </c>
      <c r="N1755" s="49" t="s">
        <v>5222</v>
      </c>
    </row>
    <row r="1756" spans="1:14" s="50" customFormat="1" ht="14.5" x14ac:dyDescent="0.35">
      <c r="A1756" s="33" t="s">
        <v>5117</v>
      </c>
      <c r="B1756" s="53" t="s">
        <v>185</v>
      </c>
      <c r="C1756" s="49">
        <f t="shared" si="83"/>
        <v>0.57461240310077522</v>
      </c>
      <c r="D1756" s="33">
        <v>63390</v>
      </c>
      <c r="E1756" s="55" t="s">
        <v>1055</v>
      </c>
      <c r="F1756" s="54">
        <v>551310001729</v>
      </c>
      <c r="G1756" s="60" t="s">
        <v>6945</v>
      </c>
      <c r="H1756" s="59">
        <v>98</v>
      </c>
      <c r="I1756" s="57">
        <v>337</v>
      </c>
      <c r="J1756" s="41"/>
      <c r="K1756" s="42"/>
      <c r="L1756" s="51">
        <f t="shared" si="84"/>
        <v>98</v>
      </c>
      <c r="M1756" s="49">
        <f t="shared" si="85"/>
        <v>0.29080118694362017</v>
      </c>
      <c r="N1756" s="49" t="s">
        <v>5222</v>
      </c>
    </row>
    <row r="1757" spans="1:14" s="50" customFormat="1" ht="14.5" x14ac:dyDescent="0.35">
      <c r="A1757" s="33" t="s">
        <v>5117</v>
      </c>
      <c r="B1757" s="53" t="s">
        <v>185</v>
      </c>
      <c r="C1757" s="49">
        <f t="shared" si="83"/>
        <v>0.57461240310077522</v>
      </c>
      <c r="D1757" s="33">
        <v>63391</v>
      </c>
      <c r="E1757" s="55" t="s">
        <v>1056</v>
      </c>
      <c r="F1757" s="54">
        <v>551310001731</v>
      </c>
      <c r="G1757" s="60" t="s">
        <v>6946</v>
      </c>
      <c r="H1757" s="59">
        <v>35</v>
      </c>
      <c r="I1757" s="57">
        <v>248</v>
      </c>
      <c r="J1757" s="41"/>
      <c r="K1757" s="42"/>
      <c r="L1757" s="51">
        <f t="shared" si="84"/>
        <v>35</v>
      </c>
      <c r="M1757" s="49">
        <f t="shared" si="85"/>
        <v>0.14112903225806453</v>
      </c>
      <c r="N1757" s="49" t="s">
        <v>5222</v>
      </c>
    </row>
    <row r="1758" spans="1:14" s="50" customFormat="1" ht="14.5" x14ac:dyDescent="0.35">
      <c r="A1758" s="33" t="s">
        <v>5117</v>
      </c>
      <c r="B1758" s="53" t="s">
        <v>185</v>
      </c>
      <c r="C1758" s="49">
        <f t="shared" si="83"/>
        <v>0.57461240310077522</v>
      </c>
      <c r="D1758" s="33">
        <v>63392</v>
      </c>
      <c r="E1758" s="55" t="s">
        <v>1057</v>
      </c>
      <c r="F1758" s="54">
        <v>551310001730</v>
      </c>
      <c r="G1758" s="60" t="s">
        <v>6947</v>
      </c>
      <c r="H1758" s="59">
        <v>18</v>
      </c>
      <c r="I1758" s="57">
        <v>192</v>
      </c>
      <c r="J1758" s="41"/>
      <c r="K1758" s="42"/>
      <c r="L1758" s="51">
        <f t="shared" si="84"/>
        <v>18</v>
      </c>
      <c r="M1758" s="49">
        <f t="shared" si="85"/>
        <v>9.375E-2</v>
      </c>
      <c r="N1758" s="49" t="s">
        <v>5222</v>
      </c>
    </row>
    <row r="1759" spans="1:14" s="50" customFormat="1" ht="14.5" x14ac:dyDescent="0.35">
      <c r="A1759" s="33" t="s">
        <v>5118</v>
      </c>
      <c r="B1759" s="53" t="s">
        <v>365</v>
      </c>
      <c r="C1759" s="49">
        <f t="shared" si="83"/>
        <v>0.2627450980392157</v>
      </c>
      <c r="D1759" s="33">
        <v>62582</v>
      </c>
      <c r="E1759" s="55" t="s">
        <v>1807</v>
      </c>
      <c r="F1759" s="54">
        <v>551314001732</v>
      </c>
      <c r="G1759" s="60" t="s">
        <v>6948</v>
      </c>
      <c r="H1759" s="59">
        <v>58</v>
      </c>
      <c r="I1759" s="57">
        <v>253</v>
      </c>
      <c r="J1759" s="41"/>
      <c r="K1759" s="42"/>
      <c r="L1759" s="51">
        <f t="shared" si="84"/>
        <v>58</v>
      </c>
      <c r="M1759" s="49">
        <f t="shared" si="85"/>
        <v>0.22924901185770752</v>
      </c>
      <c r="N1759" s="49" t="s">
        <v>5222</v>
      </c>
    </row>
    <row r="1760" spans="1:14" s="50" customFormat="1" ht="14.5" x14ac:dyDescent="0.35">
      <c r="A1760" s="33" t="s">
        <v>5118</v>
      </c>
      <c r="B1760" s="53" t="s">
        <v>365</v>
      </c>
      <c r="C1760" s="49">
        <f t="shared" si="83"/>
        <v>0.2627450980392157</v>
      </c>
      <c r="D1760" s="33">
        <v>62583</v>
      </c>
      <c r="E1760" s="55" t="s">
        <v>1808</v>
      </c>
      <c r="F1760" s="54">
        <v>551314001733</v>
      </c>
      <c r="G1760" s="60" t="s">
        <v>6949</v>
      </c>
      <c r="H1760" s="59">
        <v>46</v>
      </c>
      <c r="I1760" s="57">
        <v>167</v>
      </c>
      <c r="J1760" s="41"/>
      <c r="K1760" s="42"/>
      <c r="L1760" s="51">
        <f t="shared" si="84"/>
        <v>46</v>
      </c>
      <c r="M1760" s="49">
        <f t="shared" si="85"/>
        <v>0.27544910179640719</v>
      </c>
      <c r="N1760" s="49" t="s">
        <v>5222</v>
      </c>
    </row>
    <row r="1761" spans="1:14" s="50" customFormat="1" ht="14.5" x14ac:dyDescent="0.35">
      <c r="A1761" s="33" t="s">
        <v>5118</v>
      </c>
      <c r="B1761" s="53" t="s">
        <v>365</v>
      </c>
      <c r="C1761" s="49">
        <f t="shared" si="83"/>
        <v>0.2627450980392157</v>
      </c>
      <c r="D1761" s="33">
        <v>202952</v>
      </c>
      <c r="E1761" s="55" t="s">
        <v>1809</v>
      </c>
      <c r="F1761" s="54">
        <v>551314002449</v>
      </c>
      <c r="G1761" s="60" t="s">
        <v>6950</v>
      </c>
      <c r="H1761" s="59">
        <v>30</v>
      </c>
      <c r="I1761" s="57">
        <v>90</v>
      </c>
      <c r="J1761" s="41"/>
      <c r="K1761" s="42"/>
      <c r="L1761" s="51">
        <f t="shared" si="84"/>
        <v>30</v>
      </c>
      <c r="M1761" s="49">
        <f t="shared" si="85"/>
        <v>0.33333333333333331</v>
      </c>
      <c r="N1761" s="49" t="s">
        <v>5222</v>
      </c>
    </row>
    <row r="1762" spans="1:14" s="50" customFormat="1" ht="14.5" x14ac:dyDescent="0.35">
      <c r="A1762" s="33" t="s">
        <v>5119</v>
      </c>
      <c r="B1762" s="53" t="s">
        <v>229</v>
      </c>
      <c r="C1762" s="49">
        <f t="shared" si="83"/>
        <v>0.24038461538461539</v>
      </c>
      <c r="D1762" s="33">
        <v>61946</v>
      </c>
      <c r="E1762" s="55" t="s">
        <v>1184</v>
      </c>
      <c r="F1762" s="54">
        <v>550438000472</v>
      </c>
      <c r="G1762" s="60" t="s">
        <v>6951</v>
      </c>
      <c r="H1762" s="59">
        <v>70</v>
      </c>
      <c r="I1762" s="57">
        <v>170</v>
      </c>
      <c r="J1762" s="41"/>
      <c r="K1762" s="42"/>
      <c r="L1762" s="51">
        <f t="shared" si="84"/>
        <v>70</v>
      </c>
      <c r="M1762" s="49">
        <f t="shared" si="85"/>
        <v>0.41176470588235292</v>
      </c>
      <c r="N1762" s="49" t="s">
        <v>5222</v>
      </c>
    </row>
    <row r="1763" spans="1:14" s="50" customFormat="1" ht="14.5" x14ac:dyDescent="0.35">
      <c r="A1763" s="33" t="s">
        <v>5119</v>
      </c>
      <c r="B1763" s="53" t="s">
        <v>229</v>
      </c>
      <c r="C1763" s="49">
        <f t="shared" si="83"/>
        <v>0.24038461538461539</v>
      </c>
      <c r="D1763" s="33">
        <v>61945</v>
      </c>
      <c r="E1763" s="55" t="s">
        <v>1185</v>
      </c>
      <c r="F1763" s="54">
        <v>550438000474</v>
      </c>
      <c r="G1763" s="60" t="s">
        <v>6952</v>
      </c>
      <c r="H1763" s="59">
        <v>38</v>
      </c>
      <c r="I1763" s="57">
        <v>250</v>
      </c>
      <c r="J1763" s="41"/>
      <c r="K1763" s="42"/>
      <c r="L1763" s="51">
        <f t="shared" si="84"/>
        <v>38</v>
      </c>
      <c r="M1763" s="49">
        <f t="shared" si="85"/>
        <v>0.152</v>
      </c>
      <c r="N1763" s="49" t="s">
        <v>5222</v>
      </c>
    </row>
    <row r="1764" spans="1:14" s="50" customFormat="1" ht="14.5" x14ac:dyDescent="0.35">
      <c r="A1764" s="33" t="s">
        <v>5119</v>
      </c>
      <c r="B1764" s="53" t="s">
        <v>229</v>
      </c>
      <c r="C1764" s="49">
        <f t="shared" si="83"/>
        <v>0.24038461538461539</v>
      </c>
      <c r="D1764" s="33">
        <v>62818</v>
      </c>
      <c r="E1764" s="55" t="s">
        <v>1186</v>
      </c>
      <c r="F1764" s="54">
        <v>550438000473</v>
      </c>
      <c r="G1764" s="60" t="s">
        <v>6953</v>
      </c>
      <c r="H1764" s="59">
        <v>17</v>
      </c>
      <c r="I1764" s="57">
        <v>100</v>
      </c>
      <c r="J1764" s="41"/>
      <c r="K1764" s="42"/>
      <c r="L1764" s="51">
        <f t="shared" si="84"/>
        <v>17</v>
      </c>
      <c r="M1764" s="49">
        <f t="shared" si="85"/>
        <v>0.17</v>
      </c>
      <c r="N1764" s="49" t="s">
        <v>5222</v>
      </c>
    </row>
    <row r="1765" spans="1:14" s="50" customFormat="1" ht="14.5" x14ac:dyDescent="0.35">
      <c r="A1765" s="33" t="s">
        <v>5120</v>
      </c>
      <c r="B1765" s="53" t="s">
        <v>393</v>
      </c>
      <c r="C1765" s="49">
        <f t="shared" si="83"/>
        <v>0.24957746478873238</v>
      </c>
      <c r="D1765" s="33">
        <v>62072</v>
      </c>
      <c r="E1765" s="55" t="s">
        <v>1953</v>
      </c>
      <c r="F1765" s="54">
        <v>550606000671</v>
      </c>
      <c r="G1765" s="60" t="s">
        <v>6954</v>
      </c>
      <c r="H1765" s="59">
        <v>107</v>
      </c>
      <c r="I1765" s="57">
        <v>669</v>
      </c>
      <c r="J1765" s="41"/>
      <c r="K1765" s="42"/>
      <c r="L1765" s="51">
        <f t="shared" si="84"/>
        <v>107</v>
      </c>
      <c r="M1765" s="49">
        <f t="shared" si="85"/>
        <v>0.15994020926756353</v>
      </c>
      <c r="N1765" s="49" t="s">
        <v>5222</v>
      </c>
    </row>
    <row r="1766" spans="1:14" s="50" customFormat="1" ht="14.5" x14ac:dyDescent="0.35">
      <c r="A1766" s="33" t="s">
        <v>5120</v>
      </c>
      <c r="B1766" s="53" t="s">
        <v>393</v>
      </c>
      <c r="C1766" s="49">
        <f t="shared" si="83"/>
        <v>0.24957746478873238</v>
      </c>
      <c r="D1766" s="33">
        <v>62042</v>
      </c>
      <c r="E1766" s="55" t="s">
        <v>1954</v>
      </c>
      <c r="F1766" s="54">
        <v>550606000672</v>
      </c>
      <c r="G1766" s="60" t="s">
        <v>6955</v>
      </c>
      <c r="H1766" s="59">
        <v>150</v>
      </c>
      <c r="I1766" s="59">
        <v>442</v>
      </c>
      <c r="J1766" s="41"/>
      <c r="K1766" s="42"/>
      <c r="L1766" s="51">
        <f t="shared" si="84"/>
        <v>150</v>
      </c>
      <c r="M1766" s="49">
        <f t="shared" si="85"/>
        <v>0.33936651583710409</v>
      </c>
      <c r="N1766" s="49" t="s">
        <v>5222</v>
      </c>
    </row>
    <row r="1767" spans="1:14" s="50" customFormat="1" ht="14.5" x14ac:dyDescent="0.35">
      <c r="A1767" s="33" t="s">
        <v>5120</v>
      </c>
      <c r="B1767" s="53" t="s">
        <v>393</v>
      </c>
      <c r="C1767" s="49">
        <f t="shared" si="83"/>
        <v>0.24957746478873238</v>
      </c>
      <c r="D1767" s="33">
        <v>205071</v>
      </c>
      <c r="E1767" s="55" t="s">
        <v>1955</v>
      </c>
      <c r="F1767" s="54">
        <v>550606000673</v>
      </c>
      <c r="G1767" s="60" t="s">
        <v>6956</v>
      </c>
      <c r="H1767" s="59">
        <v>53</v>
      </c>
      <c r="I1767" s="57">
        <v>489</v>
      </c>
      <c r="J1767" s="41"/>
      <c r="K1767" s="42"/>
      <c r="L1767" s="51">
        <f t="shared" si="84"/>
        <v>53</v>
      </c>
      <c r="M1767" s="49">
        <f t="shared" si="85"/>
        <v>0.10838445807770961</v>
      </c>
      <c r="N1767" s="49" t="s">
        <v>5222</v>
      </c>
    </row>
    <row r="1768" spans="1:14" s="50" customFormat="1" ht="14.5" x14ac:dyDescent="0.35">
      <c r="A1768" s="33" t="s">
        <v>5120</v>
      </c>
      <c r="B1768" s="53" t="s">
        <v>393</v>
      </c>
      <c r="C1768" s="49">
        <f t="shared" si="83"/>
        <v>0.24957746478873238</v>
      </c>
      <c r="D1768" s="33"/>
      <c r="E1768" s="55" t="s">
        <v>4775</v>
      </c>
      <c r="F1768" s="54">
        <v>550606002989</v>
      </c>
      <c r="G1768" s="60" t="s">
        <v>6957</v>
      </c>
      <c r="H1768" s="59">
        <v>133</v>
      </c>
      <c r="I1768" s="57">
        <v>175</v>
      </c>
      <c r="J1768" s="41"/>
      <c r="K1768" s="42"/>
      <c r="L1768" s="51">
        <f t="shared" si="84"/>
        <v>133</v>
      </c>
      <c r="M1768" s="49">
        <f t="shared" si="85"/>
        <v>0.76</v>
      </c>
      <c r="N1768" s="49" t="s">
        <v>5222</v>
      </c>
    </row>
    <row r="1769" spans="1:14" s="50" customFormat="1" ht="14.5" x14ac:dyDescent="0.35">
      <c r="A1769" s="33" t="s">
        <v>5121</v>
      </c>
      <c r="B1769" s="53" t="s">
        <v>362</v>
      </c>
      <c r="C1769" s="49">
        <f t="shared" si="83"/>
        <v>0.23105022831050229</v>
      </c>
      <c r="D1769" s="33">
        <v>62030</v>
      </c>
      <c r="E1769" s="55" t="s">
        <v>1800</v>
      </c>
      <c r="F1769" s="54">
        <v>551323001744</v>
      </c>
      <c r="G1769" s="60" t="s">
        <v>6958</v>
      </c>
      <c r="H1769" s="59">
        <v>63</v>
      </c>
      <c r="I1769" s="57">
        <v>63</v>
      </c>
      <c r="J1769" s="41"/>
      <c r="K1769" s="42"/>
      <c r="L1769" s="51">
        <f t="shared" si="84"/>
        <v>63</v>
      </c>
      <c r="M1769" s="49">
        <f t="shared" si="85"/>
        <v>1</v>
      </c>
      <c r="N1769" s="49" t="s">
        <v>5222</v>
      </c>
    </row>
    <row r="1770" spans="1:14" s="50" customFormat="1" ht="14.5" x14ac:dyDescent="0.35">
      <c r="A1770" s="33" t="s">
        <v>5121</v>
      </c>
      <c r="B1770" s="53" t="s">
        <v>362</v>
      </c>
      <c r="C1770" s="49">
        <f t="shared" si="83"/>
        <v>0.23105022831050229</v>
      </c>
      <c r="D1770" s="33">
        <v>62073</v>
      </c>
      <c r="E1770" s="55" t="s">
        <v>1801</v>
      </c>
      <c r="F1770" s="54">
        <v>551323001745</v>
      </c>
      <c r="G1770" s="60" t="s">
        <v>6959</v>
      </c>
      <c r="H1770" s="59">
        <v>105</v>
      </c>
      <c r="I1770" s="57">
        <v>360</v>
      </c>
      <c r="J1770" s="41"/>
      <c r="K1770" s="42"/>
      <c r="L1770" s="51">
        <f t="shared" si="84"/>
        <v>105</v>
      </c>
      <c r="M1770" s="49">
        <f t="shared" si="85"/>
        <v>0.29166666666666669</v>
      </c>
      <c r="N1770" s="49" t="s">
        <v>5222</v>
      </c>
    </row>
    <row r="1771" spans="1:14" s="50" customFormat="1" ht="14.5" x14ac:dyDescent="0.35">
      <c r="A1771" s="33" t="s">
        <v>5121</v>
      </c>
      <c r="B1771" s="53" t="s">
        <v>362</v>
      </c>
      <c r="C1771" s="49">
        <f t="shared" si="83"/>
        <v>0.23105022831050229</v>
      </c>
      <c r="D1771" s="33">
        <v>62074</v>
      </c>
      <c r="E1771" s="55" t="s">
        <v>1802</v>
      </c>
      <c r="F1771" s="54">
        <v>551323001746</v>
      </c>
      <c r="G1771" s="60" t="s">
        <v>6960</v>
      </c>
      <c r="H1771" s="59">
        <v>58</v>
      </c>
      <c r="I1771" s="57">
        <v>329</v>
      </c>
      <c r="J1771" s="41"/>
      <c r="K1771" s="42"/>
      <c r="L1771" s="51">
        <f t="shared" si="84"/>
        <v>58</v>
      </c>
      <c r="M1771" s="49">
        <f t="shared" si="85"/>
        <v>0.17629179331306991</v>
      </c>
      <c r="N1771" s="49" t="s">
        <v>5222</v>
      </c>
    </row>
    <row r="1772" spans="1:14" s="50" customFormat="1" ht="14.5" x14ac:dyDescent="0.35">
      <c r="A1772" s="33" t="s">
        <v>5121</v>
      </c>
      <c r="B1772" s="53" t="s">
        <v>362</v>
      </c>
      <c r="C1772" s="49">
        <f t="shared" si="83"/>
        <v>0.23105022831050229</v>
      </c>
      <c r="D1772" s="33">
        <v>62075</v>
      </c>
      <c r="E1772" s="55" t="s">
        <v>1803</v>
      </c>
      <c r="F1772" s="54">
        <v>551323002314</v>
      </c>
      <c r="G1772" s="60" t="s">
        <v>6961</v>
      </c>
      <c r="H1772" s="59">
        <v>27</v>
      </c>
      <c r="I1772" s="57">
        <v>343</v>
      </c>
      <c r="J1772" s="41"/>
      <c r="K1772" s="42"/>
      <c r="L1772" s="51">
        <f t="shared" si="84"/>
        <v>27</v>
      </c>
      <c r="M1772" s="49">
        <f t="shared" si="85"/>
        <v>7.8717201166180764E-2</v>
      </c>
      <c r="N1772" s="49" t="s">
        <v>5222</v>
      </c>
    </row>
    <row r="1773" spans="1:14" s="50" customFormat="1" ht="14.5" x14ac:dyDescent="0.35">
      <c r="A1773" s="33" t="s">
        <v>5122</v>
      </c>
      <c r="B1773" s="53" t="s">
        <v>308</v>
      </c>
      <c r="C1773" s="49">
        <f t="shared" si="83"/>
        <v>0.32003710575139149</v>
      </c>
      <c r="D1773" s="33">
        <v>61413</v>
      </c>
      <c r="E1773" s="55" t="s">
        <v>1585</v>
      </c>
      <c r="F1773" s="54">
        <v>551326001747</v>
      </c>
      <c r="G1773" s="60" t="s">
        <v>6962</v>
      </c>
      <c r="H1773" s="59">
        <v>124</v>
      </c>
      <c r="I1773" s="57">
        <v>328</v>
      </c>
      <c r="J1773" s="41"/>
      <c r="K1773" s="42"/>
      <c r="L1773" s="51">
        <f t="shared" si="84"/>
        <v>124</v>
      </c>
      <c r="M1773" s="49">
        <f t="shared" si="85"/>
        <v>0.37804878048780488</v>
      </c>
      <c r="N1773" s="49" t="s">
        <v>5222</v>
      </c>
    </row>
    <row r="1774" spans="1:14" s="50" customFormat="1" ht="14.5" x14ac:dyDescent="0.35">
      <c r="A1774" s="33" t="s">
        <v>5122</v>
      </c>
      <c r="B1774" s="53" t="s">
        <v>308</v>
      </c>
      <c r="C1774" s="49">
        <f t="shared" si="83"/>
        <v>0.32003710575139149</v>
      </c>
      <c r="D1774" s="33">
        <v>61415</v>
      </c>
      <c r="E1774" s="55" t="s">
        <v>1586</v>
      </c>
      <c r="F1774" s="54">
        <v>551326001748</v>
      </c>
      <c r="G1774" s="60" t="s">
        <v>6963</v>
      </c>
      <c r="H1774" s="59">
        <v>88</v>
      </c>
      <c r="I1774" s="57">
        <v>499</v>
      </c>
      <c r="J1774" s="41"/>
      <c r="K1774" s="42"/>
      <c r="L1774" s="51">
        <f t="shared" si="84"/>
        <v>88</v>
      </c>
      <c r="M1774" s="49">
        <f t="shared" si="85"/>
        <v>0.17635270541082165</v>
      </c>
      <c r="N1774" s="49" t="s">
        <v>5222</v>
      </c>
    </row>
    <row r="1775" spans="1:14" s="50" customFormat="1" ht="14.5" x14ac:dyDescent="0.35">
      <c r="A1775" s="33" t="s">
        <v>5122</v>
      </c>
      <c r="B1775" s="53" t="s">
        <v>308</v>
      </c>
      <c r="C1775" s="49">
        <f t="shared" si="83"/>
        <v>0.32003710575139149</v>
      </c>
      <c r="D1775" s="33">
        <v>61414</v>
      </c>
      <c r="E1775" s="55" t="s">
        <v>1587</v>
      </c>
      <c r="F1775" s="54">
        <v>551326001750</v>
      </c>
      <c r="G1775" s="60" t="s">
        <v>6964</v>
      </c>
      <c r="H1775" s="59">
        <v>133</v>
      </c>
      <c r="I1775" s="57">
        <v>251</v>
      </c>
      <c r="J1775" s="41"/>
      <c r="K1775" s="42"/>
      <c r="L1775" s="51">
        <f t="shared" si="84"/>
        <v>133</v>
      </c>
      <c r="M1775" s="49">
        <f t="shared" si="85"/>
        <v>0.52988047808764938</v>
      </c>
      <c r="N1775" s="49" t="s">
        <v>5222</v>
      </c>
    </row>
    <row r="1776" spans="1:14" s="50" customFormat="1" ht="14.5" x14ac:dyDescent="0.35">
      <c r="A1776" s="33" t="s">
        <v>5123</v>
      </c>
      <c r="B1776" s="53" t="s">
        <v>236</v>
      </c>
      <c r="C1776" s="49">
        <f t="shared" si="83"/>
        <v>0.15768854064642507</v>
      </c>
      <c r="D1776" s="33">
        <v>60941</v>
      </c>
      <c r="E1776" s="55" t="s">
        <v>1232</v>
      </c>
      <c r="F1776" s="54">
        <v>551335001753</v>
      </c>
      <c r="G1776" s="60" t="s">
        <v>6965</v>
      </c>
      <c r="H1776" s="59">
        <v>161</v>
      </c>
      <c r="I1776" s="57">
        <v>1021</v>
      </c>
      <c r="J1776" s="41"/>
      <c r="K1776" s="42"/>
      <c r="L1776" s="51">
        <f t="shared" si="84"/>
        <v>161</v>
      </c>
      <c r="M1776" s="49">
        <f t="shared" si="85"/>
        <v>0.15768854064642507</v>
      </c>
      <c r="N1776" s="49" t="s">
        <v>5222</v>
      </c>
    </row>
    <row r="1777" spans="1:14" s="50" customFormat="1" ht="14.5" x14ac:dyDescent="0.35">
      <c r="A1777" s="33" t="s">
        <v>5124</v>
      </c>
      <c r="B1777" s="53" t="s">
        <v>398</v>
      </c>
      <c r="C1777" s="49">
        <f t="shared" si="83"/>
        <v>0.3720437698552771</v>
      </c>
      <c r="D1777" s="33">
        <v>61699</v>
      </c>
      <c r="E1777" s="55" t="s">
        <v>1976</v>
      </c>
      <c r="F1777" s="54">
        <v>551341001761</v>
      </c>
      <c r="G1777" s="60" t="s">
        <v>6966</v>
      </c>
      <c r="H1777" s="59">
        <v>244</v>
      </c>
      <c r="I1777" s="57">
        <v>541</v>
      </c>
      <c r="J1777" s="41"/>
      <c r="K1777" s="42"/>
      <c r="L1777" s="51">
        <f t="shared" si="84"/>
        <v>244</v>
      </c>
      <c r="M1777" s="49">
        <f t="shared" si="85"/>
        <v>0.4510166358595194</v>
      </c>
      <c r="N1777" s="49" t="s">
        <v>5222</v>
      </c>
    </row>
    <row r="1778" spans="1:14" s="50" customFormat="1" ht="14.5" x14ac:dyDescent="0.35">
      <c r="A1778" s="33" t="s">
        <v>5124</v>
      </c>
      <c r="B1778" s="53" t="s">
        <v>398</v>
      </c>
      <c r="C1778" s="49">
        <f t="shared" si="83"/>
        <v>0.3720437698552771</v>
      </c>
      <c r="D1778" s="33">
        <v>61680</v>
      </c>
      <c r="E1778" s="55" t="s">
        <v>1977</v>
      </c>
      <c r="F1778" s="54">
        <v>551341001756</v>
      </c>
      <c r="G1778" s="60" t="s">
        <v>6967</v>
      </c>
      <c r="H1778" s="59">
        <v>101</v>
      </c>
      <c r="I1778" s="57">
        <v>411</v>
      </c>
      <c r="J1778" s="41"/>
      <c r="K1778" s="42"/>
      <c r="L1778" s="51">
        <f t="shared" si="84"/>
        <v>101</v>
      </c>
      <c r="M1778" s="49">
        <f t="shared" si="85"/>
        <v>0.24574209245742093</v>
      </c>
      <c r="N1778" s="49" t="s">
        <v>5222</v>
      </c>
    </row>
    <row r="1779" spans="1:14" s="50" customFormat="1" ht="14.5" x14ac:dyDescent="0.35">
      <c r="A1779" s="33" t="s">
        <v>5124</v>
      </c>
      <c r="B1779" s="53" t="s">
        <v>398</v>
      </c>
      <c r="C1779" s="49">
        <f t="shared" si="83"/>
        <v>0.3720437698552771</v>
      </c>
      <c r="D1779" s="33">
        <v>61632</v>
      </c>
      <c r="E1779" s="55" t="s">
        <v>1978</v>
      </c>
      <c r="F1779" s="54">
        <v>551341002663</v>
      </c>
      <c r="G1779" s="60" t="s">
        <v>6968</v>
      </c>
      <c r="H1779" s="59">
        <v>394</v>
      </c>
      <c r="I1779" s="57">
        <v>136</v>
      </c>
      <c r="J1779" s="41"/>
      <c r="K1779" s="42"/>
      <c r="L1779" s="51">
        <f t="shared" si="84"/>
        <v>394</v>
      </c>
      <c r="M1779" s="49">
        <f t="shared" si="85"/>
        <v>2.8970588235294117</v>
      </c>
      <c r="N1779" s="49" t="s">
        <v>5222</v>
      </c>
    </row>
    <row r="1780" spans="1:14" s="50" customFormat="1" ht="14.5" x14ac:dyDescent="0.35">
      <c r="A1780" s="33" t="s">
        <v>5124</v>
      </c>
      <c r="B1780" s="53" t="s">
        <v>398</v>
      </c>
      <c r="C1780" s="49">
        <f t="shared" si="83"/>
        <v>0.3720437698552771</v>
      </c>
      <c r="D1780" s="33">
        <v>61679</v>
      </c>
      <c r="E1780" s="55" t="s">
        <v>1979</v>
      </c>
      <c r="F1780" s="54">
        <v>551341001759</v>
      </c>
      <c r="G1780" s="60" t="s">
        <v>6969</v>
      </c>
      <c r="H1780" s="59">
        <v>141</v>
      </c>
      <c r="I1780" s="59">
        <v>879</v>
      </c>
      <c r="J1780" s="41"/>
      <c r="K1780" s="42"/>
      <c r="L1780" s="51">
        <f t="shared" si="84"/>
        <v>141</v>
      </c>
      <c r="M1780" s="49">
        <f t="shared" si="85"/>
        <v>0.16040955631399317</v>
      </c>
      <c r="N1780" s="49" t="s">
        <v>5222</v>
      </c>
    </row>
    <row r="1781" spans="1:14" s="50" customFormat="1" ht="14.5" x14ac:dyDescent="0.35">
      <c r="A1781" s="33" t="s">
        <v>5124</v>
      </c>
      <c r="B1781" s="53" t="s">
        <v>398</v>
      </c>
      <c r="C1781" s="49">
        <f t="shared" si="83"/>
        <v>0.3720437698552771</v>
      </c>
      <c r="D1781" s="33">
        <v>61698</v>
      </c>
      <c r="E1781" s="55" t="s">
        <v>1980</v>
      </c>
      <c r="F1781" s="54">
        <v>551341001760</v>
      </c>
      <c r="G1781" s="60" t="s">
        <v>6970</v>
      </c>
      <c r="H1781" s="59">
        <v>125</v>
      </c>
      <c r="I1781" s="57">
        <v>635</v>
      </c>
      <c r="J1781" s="41"/>
      <c r="K1781" s="42"/>
      <c r="L1781" s="51">
        <f t="shared" si="84"/>
        <v>125</v>
      </c>
      <c r="M1781" s="49">
        <f t="shared" si="85"/>
        <v>0.19685039370078741</v>
      </c>
      <c r="N1781" s="49" t="s">
        <v>5222</v>
      </c>
    </row>
    <row r="1782" spans="1:14" s="50" customFormat="1" ht="14.5" x14ac:dyDescent="0.35">
      <c r="A1782" s="33" t="s">
        <v>5124</v>
      </c>
      <c r="B1782" s="53" t="s">
        <v>398</v>
      </c>
      <c r="C1782" s="49">
        <f t="shared" si="83"/>
        <v>0.3720437698552771</v>
      </c>
      <c r="D1782" s="33">
        <v>61681</v>
      </c>
      <c r="E1782" s="55" t="s">
        <v>1981</v>
      </c>
      <c r="F1782" s="54">
        <v>551341001762</v>
      </c>
      <c r="G1782" s="60" t="s">
        <v>6971</v>
      </c>
      <c r="H1782" s="59">
        <v>49</v>
      </c>
      <c r="I1782" s="57">
        <v>231</v>
      </c>
      <c r="J1782" s="41"/>
      <c r="K1782" s="42"/>
      <c r="L1782" s="51">
        <f t="shared" si="84"/>
        <v>49</v>
      </c>
      <c r="M1782" s="49">
        <f t="shared" si="85"/>
        <v>0.21212121212121213</v>
      </c>
      <c r="N1782" s="49" t="s">
        <v>5222</v>
      </c>
    </row>
    <row r="1783" spans="1:14" s="50" customFormat="1" ht="14.5" x14ac:dyDescent="0.35">
      <c r="A1783" s="33" t="s">
        <v>5126</v>
      </c>
      <c r="B1783" s="53" t="s">
        <v>138</v>
      </c>
      <c r="C1783" s="49">
        <f t="shared" si="83"/>
        <v>2.6446886446886446</v>
      </c>
      <c r="D1783" s="33">
        <v>62845</v>
      </c>
      <c r="E1783" s="55" t="s">
        <v>767</v>
      </c>
      <c r="F1783" s="54">
        <v>551347001764</v>
      </c>
      <c r="G1783" s="60" t="s">
        <v>6975</v>
      </c>
      <c r="H1783" s="59">
        <v>342</v>
      </c>
      <c r="I1783" s="59">
        <v>119</v>
      </c>
      <c r="J1783" s="41"/>
      <c r="K1783" s="42"/>
      <c r="L1783" s="51">
        <f t="shared" si="84"/>
        <v>342</v>
      </c>
      <c r="M1783" s="49">
        <f t="shared" si="85"/>
        <v>2.8739495798319328</v>
      </c>
      <c r="N1783" s="49" t="s">
        <v>5222</v>
      </c>
    </row>
    <row r="1784" spans="1:14" s="50" customFormat="1" ht="14.5" x14ac:dyDescent="0.35">
      <c r="A1784" s="33" t="s">
        <v>5126</v>
      </c>
      <c r="B1784" s="53" t="s">
        <v>138</v>
      </c>
      <c r="C1784" s="49">
        <f t="shared" si="83"/>
        <v>2.6446886446886446</v>
      </c>
      <c r="D1784" s="33">
        <v>62846</v>
      </c>
      <c r="E1784" s="55" t="s">
        <v>768</v>
      </c>
      <c r="F1784" s="54">
        <v>551347001765</v>
      </c>
      <c r="G1784" s="60" t="s">
        <v>6976</v>
      </c>
      <c r="H1784" s="59">
        <v>176</v>
      </c>
      <c r="I1784" s="57">
        <v>80</v>
      </c>
      <c r="J1784" s="41"/>
      <c r="K1784" s="42"/>
      <c r="L1784" s="51">
        <f t="shared" si="84"/>
        <v>176</v>
      </c>
      <c r="M1784" s="49">
        <f t="shared" si="85"/>
        <v>2.2000000000000002</v>
      </c>
      <c r="N1784" s="49" t="s">
        <v>5222</v>
      </c>
    </row>
    <row r="1785" spans="1:14" s="50" customFormat="1" ht="14.5" x14ac:dyDescent="0.35">
      <c r="A1785" s="33" t="s">
        <v>5126</v>
      </c>
      <c r="B1785" s="53" t="s">
        <v>138</v>
      </c>
      <c r="C1785" s="49">
        <f t="shared" ref="C1785:C1848" si="86">SUMIF($B$2:$B$2241,B1785,$L$2:$L$2241)/(SUMIF($B$2:$B$2241,B1785,$I$2:$I$2241))</f>
        <v>2.6446886446886446</v>
      </c>
      <c r="D1785" s="33">
        <v>62847</v>
      </c>
      <c r="E1785" s="55" t="s">
        <v>769</v>
      </c>
      <c r="F1785" s="54">
        <v>551347002399</v>
      </c>
      <c r="G1785" s="60" t="s">
        <v>6977</v>
      </c>
      <c r="H1785" s="59">
        <v>204</v>
      </c>
      <c r="I1785" s="57">
        <v>74</v>
      </c>
      <c r="J1785" s="41"/>
      <c r="K1785" s="42"/>
      <c r="L1785" s="51">
        <f t="shared" si="84"/>
        <v>204</v>
      </c>
      <c r="M1785" s="49">
        <f t="shared" si="85"/>
        <v>2.7567567567567566</v>
      </c>
      <c r="N1785" s="49" t="s">
        <v>5222</v>
      </c>
    </row>
    <row r="1786" spans="1:14" s="50" customFormat="1" ht="14.5" x14ac:dyDescent="0.35">
      <c r="A1786" s="33" t="s">
        <v>5127</v>
      </c>
      <c r="B1786" s="53" t="s">
        <v>164</v>
      </c>
      <c r="C1786" s="49">
        <f t="shared" si="86"/>
        <v>0.40871021775544386</v>
      </c>
      <c r="D1786" s="33">
        <v>62315</v>
      </c>
      <c r="E1786" s="55" t="s">
        <v>940</v>
      </c>
      <c r="F1786" s="54">
        <v>551350001767</v>
      </c>
      <c r="G1786" s="60" t="s">
        <v>6978</v>
      </c>
      <c r="H1786" s="59">
        <v>62</v>
      </c>
      <c r="I1786" s="57">
        <v>256</v>
      </c>
      <c r="J1786" s="41"/>
      <c r="K1786" s="42"/>
      <c r="L1786" s="51">
        <f t="shared" si="84"/>
        <v>62</v>
      </c>
      <c r="M1786" s="49">
        <f t="shared" si="85"/>
        <v>0.2421875</v>
      </c>
      <c r="N1786" s="49" t="s">
        <v>5222</v>
      </c>
    </row>
    <row r="1787" spans="1:14" s="50" customFormat="1" ht="14.5" x14ac:dyDescent="0.35">
      <c r="A1787" s="33" t="s">
        <v>5127</v>
      </c>
      <c r="B1787" s="53" t="s">
        <v>164</v>
      </c>
      <c r="C1787" s="49">
        <f t="shared" si="86"/>
        <v>0.40871021775544386</v>
      </c>
      <c r="D1787" s="33">
        <v>62316</v>
      </c>
      <c r="E1787" s="55" t="s">
        <v>941</v>
      </c>
      <c r="F1787" s="54">
        <v>551350001768</v>
      </c>
      <c r="G1787" s="60" t="s">
        <v>6979</v>
      </c>
      <c r="H1787" s="59">
        <v>51</v>
      </c>
      <c r="I1787" s="57">
        <v>192</v>
      </c>
      <c r="J1787" s="41"/>
      <c r="K1787" s="42"/>
      <c r="L1787" s="51">
        <f t="shared" si="84"/>
        <v>51</v>
      </c>
      <c r="M1787" s="49">
        <f t="shared" si="85"/>
        <v>0.265625</v>
      </c>
      <c r="N1787" s="49" t="s">
        <v>5222</v>
      </c>
    </row>
    <row r="1788" spans="1:14" s="50" customFormat="1" ht="14.5" x14ac:dyDescent="0.35">
      <c r="A1788" s="33" t="s">
        <v>5127</v>
      </c>
      <c r="B1788" s="53" t="s">
        <v>164</v>
      </c>
      <c r="C1788" s="49">
        <f t="shared" si="86"/>
        <v>0.40871021775544386</v>
      </c>
      <c r="D1788" s="33">
        <v>221832</v>
      </c>
      <c r="E1788" s="55" t="s">
        <v>942</v>
      </c>
      <c r="F1788" s="54">
        <v>551350000496</v>
      </c>
      <c r="G1788" s="60" t="s">
        <v>6980</v>
      </c>
      <c r="H1788" s="59">
        <v>41</v>
      </c>
      <c r="I1788" s="59">
        <v>121</v>
      </c>
      <c r="J1788" s="41"/>
      <c r="K1788" s="42"/>
      <c r="L1788" s="51">
        <f t="shared" si="84"/>
        <v>41</v>
      </c>
      <c r="M1788" s="49">
        <f t="shared" si="85"/>
        <v>0.33884297520661155</v>
      </c>
      <c r="N1788" s="49" t="s">
        <v>5222</v>
      </c>
    </row>
    <row r="1789" spans="1:14" s="50" customFormat="1" ht="14.5" x14ac:dyDescent="0.35">
      <c r="A1789" s="33" t="s">
        <v>5127</v>
      </c>
      <c r="B1789" s="53" t="s">
        <v>164</v>
      </c>
      <c r="C1789" s="49">
        <f t="shared" si="86"/>
        <v>0.40871021775544386</v>
      </c>
      <c r="D1789" s="33">
        <v>15966039</v>
      </c>
      <c r="E1789" s="55" t="s">
        <v>943</v>
      </c>
      <c r="F1789" s="54">
        <v>551350000229</v>
      </c>
      <c r="G1789" s="60" t="s">
        <v>6981</v>
      </c>
      <c r="H1789" s="59">
        <v>90</v>
      </c>
      <c r="I1789" s="57">
        <v>28</v>
      </c>
      <c r="J1789" s="41"/>
      <c r="K1789" s="42"/>
      <c r="L1789" s="51">
        <f t="shared" si="84"/>
        <v>90</v>
      </c>
      <c r="M1789" s="49">
        <f t="shared" si="85"/>
        <v>3.2142857142857144</v>
      </c>
      <c r="N1789" s="49" t="s">
        <v>5222</v>
      </c>
    </row>
    <row r="1790" spans="1:14" s="50" customFormat="1" ht="14.5" x14ac:dyDescent="0.35">
      <c r="A1790" s="33" t="s">
        <v>5128</v>
      </c>
      <c r="B1790" s="53" t="s">
        <v>341</v>
      </c>
      <c r="C1790" s="49">
        <f t="shared" si="86"/>
        <v>9.9250936329588021E-2</v>
      </c>
      <c r="D1790" s="33">
        <v>62084</v>
      </c>
      <c r="E1790" s="55" t="s">
        <v>1732</v>
      </c>
      <c r="F1790" s="54">
        <v>551353001769</v>
      </c>
      <c r="G1790" s="60" t="s">
        <v>6982</v>
      </c>
      <c r="H1790" s="59">
        <v>50</v>
      </c>
      <c r="I1790" s="57">
        <v>421</v>
      </c>
      <c r="J1790" s="41"/>
      <c r="K1790" s="42"/>
      <c r="L1790" s="51">
        <f t="shared" si="84"/>
        <v>50</v>
      </c>
      <c r="M1790" s="49">
        <f t="shared" si="85"/>
        <v>0.11876484560570071</v>
      </c>
      <c r="N1790" s="49" t="s">
        <v>5222</v>
      </c>
    </row>
    <row r="1791" spans="1:14" s="50" customFormat="1" ht="14.5" x14ac:dyDescent="0.35">
      <c r="A1791" s="33" t="s">
        <v>5128</v>
      </c>
      <c r="B1791" s="53" t="s">
        <v>341</v>
      </c>
      <c r="C1791" s="49">
        <f t="shared" si="86"/>
        <v>9.9250936329588021E-2</v>
      </c>
      <c r="D1791" s="33">
        <v>62216</v>
      </c>
      <c r="E1791" s="55" t="s">
        <v>1733</v>
      </c>
      <c r="F1791" s="54">
        <v>551353001771</v>
      </c>
      <c r="G1791" s="60" t="s">
        <v>6983</v>
      </c>
      <c r="H1791" s="59">
        <v>29</v>
      </c>
      <c r="I1791" s="57">
        <v>656</v>
      </c>
      <c r="J1791" s="41"/>
      <c r="K1791" s="42"/>
      <c r="L1791" s="51">
        <f t="shared" si="84"/>
        <v>29</v>
      </c>
      <c r="M1791" s="49">
        <f t="shared" si="85"/>
        <v>4.4207317073170729E-2</v>
      </c>
      <c r="N1791" s="49" t="s">
        <v>5222</v>
      </c>
    </row>
    <row r="1792" spans="1:14" s="50" customFormat="1" ht="14.5" x14ac:dyDescent="0.35">
      <c r="A1792" s="33" t="s">
        <v>5128</v>
      </c>
      <c r="B1792" s="53" t="s">
        <v>341</v>
      </c>
      <c r="C1792" s="49">
        <f t="shared" si="86"/>
        <v>9.9250936329588021E-2</v>
      </c>
      <c r="D1792" s="33">
        <v>62214</v>
      </c>
      <c r="E1792" s="55" t="s">
        <v>1734</v>
      </c>
      <c r="F1792" s="54">
        <v>551353001773</v>
      </c>
      <c r="G1792" s="60" t="s">
        <v>6984</v>
      </c>
      <c r="H1792" s="59">
        <v>15</v>
      </c>
      <c r="I1792" s="57">
        <v>689</v>
      </c>
      <c r="J1792" s="41"/>
      <c r="K1792" s="42"/>
      <c r="L1792" s="51">
        <f t="shared" si="84"/>
        <v>15</v>
      </c>
      <c r="M1792" s="49">
        <f t="shared" si="85"/>
        <v>2.1770682148040638E-2</v>
      </c>
      <c r="N1792" s="49" t="s">
        <v>5222</v>
      </c>
    </row>
    <row r="1793" spans="1:14" s="50" customFormat="1" ht="14.5" x14ac:dyDescent="0.35">
      <c r="A1793" s="33" t="s">
        <v>5128</v>
      </c>
      <c r="B1793" s="53" t="s">
        <v>341</v>
      </c>
      <c r="C1793" s="49">
        <f t="shared" si="86"/>
        <v>9.9250936329588021E-2</v>
      </c>
      <c r="D1793" s="33">
        <v>62215</v>
      </c>
      <c r="E1793" s="55" t="s">
        <v>1735</v>
      </c>
      <c r="F1793" s="54">
        <v>551353001772</v>
      </c>
      <c r="G1793" s="60" t="s">
        <v>6985</v>
      </c>
      <c r="H1793" s="59">
        <v>118</v>
      </c>
      <c r="I1793" s="57">
        <v>370</v>
      </c>
      <c r="J1793" s="41"/>
      <c r="K1793" s="42"/>
      <c r="L1793" s="51">
        <f t="shared" si="84"/>
        <v>118</v>
      </c>
      <c r="M1793" s="49">
        <f t="shared" si="85"/>
        <v>0.31891891891891894</v>
      </c>
      <c r="N1793" s="49" t="s">
        <v>5222</v>
      </c>
    </row>
    <row r="1794" spans="1:14" s="50" customFormat="1" ht="14.5" x14ac:dyDescent="0.35">
      <c r="A1794" s="33" t="s">
        <v>5129</v>
      </c>
      <c r="B1794" s="53" t="s">
        <v>450</v>
      </c>
      <c r="C1794" s="49">
        <f t="shared" si="86"/>
        <v>1.2458333333333333</v>
      </c>
      <c r="D1794" s="33">
        <v>61701</v>
      </c>
      <c r="E1794" s="55" t="s">
        <v>2138</v>
      </c>
      <c r="F1794" s="54">
        <v>551356001774</v>
      </c>
      <c r="G1794" s="60" t="s">
        <v>6986</v>
      </c>
      <c r="H1794" s="59">
        <v>299</v>
      </c>
      <c r="I1794" s="57">
        <v>240</v>
      </c>
      <c r="J1794" s="41"/>
      <c r="K1794" s="42"/>
      <c r="L1794" s="51">
        <f t="shared" ref="L1794:L1857" si="87">IF(K1794="",H1794,(MIN(I1794,(K1794*1.6*I1794))))</f>
        <v>299</v>
      </c>
      <c r="M1794" s="49">
        <f t="shared" ref="M1794:M1857" si="88">IF(L1794=0,0,(L1794/I1794))</f>
        <v>1.2458333333333333</v>
      </c>
      <c r="N1794" s="49" t="s">
        <v>5222</v>
      </c>
    </row>
    <row r="1795" spans="1:14" s="50" customFormat="1" ht="14.5" x14ac:dyDescent="0.35">
      <c r="A1795" s="33" t="s">
        <v>5130</v>
      </c>
      <c r="B1795" s="53" t="s">
        <v>406</v>
      </c>
      <c r="C1795" s="49">
        <f t="shared" si="86"/>
        <v>0.46807628524046435</v>
      </c>
      <c r="D1795" s="33">
        <v>62223</v>
      </c>
      <c r="E1795" s="55" t="s">
        <v>2006</v>
      </c>
      <c r="F1795" s="54">
        <v>551362001779</v>
      </c>
      <c r="G1795" s="60" t="s">
        <v>6987</v>
      </c>
      <c r="H1795" s="59">
        <v>239</v>
      </c>
      <c r="I1795" s="57">
        <v>473</v>
      </c>
      <c r="J1795" s="41"/>
      <c r="K1795" s="42"/>
      <c r="L1795" s="51">
        <f t="shared" si="87"/>
        <v>239</v>
      </c>
      <c r="M1795" s="49">
        <f t="shared" si="88"/>
        <v>0.5052854122621564</v>
      </c>
      <c r="N1795" s="49" t="s">
        <v>5222</v>
      </c>
    </row>
    <row r="1796" spans="1:14" s="50" customFormat="1" ht="14.5" x14ac:dyDescent="0.35">
      <c r="A1796" s="33" t="s">
        <v>5130</v>
      </c>
      <c r="B1796" s="53" t="s">
        <v>406</v>
      </c>
      <c r="C1796" s="49">
        <f t="shared" si="86"/>
        <v>0.46807628524046435</v>
      </c>
      <c r="D1796" s="33">
        <v>16058126</v>
      </c>
      <c r="E1796" s="55" t="s">
        <v>2007</v>
      </c>
      <c r="F1796" s="54">
        <v>551362002819</v>
      </c>
      <c r="G1796" s="60" t="s">
        <v>6988</v>
      </c>
      <c r="H1796" s="59">
        <v>152</v>
      </c>
      <c r="I1796" s="57">
        <v>523</v>
      </c>
      <c r="J1796" s="41"/>
      <c r="K1796" s="42"/>
      <c r="L1796" s="51">
        <f t="shared" si="87"/>
        <v>152</v>
      </c>
      <c r="M1796" s="49">
        <f t="shared" si="88"/>
        <v>0.29063097514340347</v>
      </c>
      <c r="N1796" s="49" t="s">
        <v>5222</v>
      </c>
    </row>
    <row r="1797" spans="1:14" s="50" customFormat="1" ht="14.5" x14ac:dyDescent="0.35">
      <c r="A1797" s="33" t="s">
        <v>5130</v>
      </c>
      <c r="B1797" s="53" t="s">
        <v>406</v>
      </c>
      <c r="C1797" s="49">
        <f t="shared" si="86"/>
        <v>0.46807628524046435</v>
      </c>
      <c r="D1797" s="33">
        <v>16072336</v>
      </c>
      <c r="E1797" s="55" t="s">
        <v>2008</v>
      </c>
      <c r="F1797" s="54">
        <v>551362002908</v>
      </c>
      <c r="G1797" s="60" t="s">
        <v>6989</v>
      </c>
      <c r="H1797" s="59">
        <v>147</v>
      </c>
      <c r="I1797" s="57">
        <v>70</v>
      </c>
      <c r="J1797" s="41"/>
      <c r="K1797" s="42"/>
      <c r="L1797" s="51">
        <f t="shared" si="87"/>
        <v>147</v>
      </c>
      <c r="M1797" s="49">
        <f t="shared" si="88"/>
        <v>2.1</v>
      </c>
      <c r="N1797" s="49" t="s">
        <v>5222</v>
      </c>
    </row>
    <row r="1798" spans="1:14" s="50" customFormat="1" ht="14.5" x14ac:dyDescent="0.35">
      <c r="A1798" s="33" t="s">
        <v>5130</v>
      </c>
      <c r="B1798" s="53" t="s">
        <v>406</v>
      </c>
      <c r="C1798" s="49">
        <f t="shared" si="86"/>
        <v>0.46807628524046435</v>
      </c>
      <c r="D1798" s="33">
        <v>62222</v>
      </c>
      <c r="E1798" s="55" t="s">
        <v>2009</v>
      </c>
      <c r="F1798" s="54">
        <v>551362001775</v>
      </c>
      <c r="G1798" s="60" t="s">
        <v>6990</v>
      </c>
      <c r="H1798" s="59">
        <v>256</v>
      </c>
      <c r="I1798" s="57">
        <v>552</v>
      </c>
      <c r="J1798" s="41"/>
      <c r="K1798" s="42"/>
      <c r="L1798" s="51">
        <f t="shared" si="87"/>
        <v>256</v>
      </c>
      <c r="M1798" s="49">
        <f t="shared" si="88"/>
        <v>0.46376811594202899</v>
      </c>
      <c r="N1798" s="49" t="s">
        <v>5222</v>
      </c>
    </row>
    <row r="1799" spans="1:14" s="50" customFormat="1" ht="14.5" x14ac:dyDescent="0.35">
      <c r="A1799" s="33" t="s">
        <v>5130</v>
      </c>
      <c r="B1799" s="53" t="s">
        <v>406</v>
      </c>
      <c r="C1799" s="49">
        <f t="shared" si="86"/>
        <v>0.46807628524046435</v>
      </c>
      <c r="D1799" s="33">
        <v>62217</v>
      </c>
      <c r="E1799" s="55" t="s">
        <v>2010</v>
      </c>
      <c r="F1799" s="54">
        <v>551362001780</v>
      </c>
      <c r="G1799" s="60" t="s">
        <v>6991</v>
      </c>
      <c r="H1799" s="59">
        <v>335</v>
      </c>
      <c r="I1799" s="57">
        <v>794</v>
      </c>
      <c r="J1799" s="41"/>
      <c r="K1799" s="42"/>
      <c r="L1799" s="51">
        <f t="shared" si="87"/>
        <v>335</v>
      </c>
      <c r="M1799" s="49">
        <f t="shared" si="88"/>
        <v>0.42191435768261965</v>
      </c>
      <c r="N1799" s="49" t="s">
        <v>5222</v>
      </c>
    </row>
    <row r="1800" spans="1:14" s="50" customFormat="1" ht="14.5" x14ac:dyDescent="0.35">
      <c r="A1800" s="33" t="s">
        <v>5131</v>
      </c>
      <c r="B1800" s="53" t="s">
        <v>416</v>
      </c>
      <c r="C1800" s="49">
        <f t="shared" si="86"/>
        <v>0.55427053212455657</v>
      </c>
      <c r="D1800" s="33">
        <v>60422</v>
      </c>
      <c r="E1800" s="55" t="s">
        <v>2034</v>
      </c>
      <c r="F1800" s="54">
        <v>551365001781</v>
      </c>
      <c r="G1800" s="60" t="s">
        <v>6993</v>
      </c>
      <c r="H1800" s="59">
        <v>283</v>
      </c>
      <c r="I1800" s="57">
        <v>113</v>
      </c>
      <c r="J1800" s="41"/>
      <c r="K1800" s="42"/>
      <c r="L1800" s="51">
        <f t="shared" si="87"/>
        <v>283</v>
      </c>
      <c r="M1800" s="49">
        <f t="shared" si="88"/>
        <v>2.5044247787610621</v>
      </c>
      <c r="N1800" s="49" t="s">
        <v>5222</v>
      </c>
    </row>
    <row r="1801" spans="1:14" s="50" customFormat="1" ht="14.5" x14ac:dyDescent="0.35">
      <c r="A1801" s="33" t="s">
        <v>5131</v>
      </c>
      <c r="B1801" s="53" t="s">
        <v>416</v>
      </c>
      <c r="C1801" s="49">
        <f t="shared" si="86"/>
        <v>0.55427053212455657</v>
      </c>
      <c r="D1801" s="33">
        <v>60735</v>
      </c>
      <c r="E1801" s="55" t="s">
        <v>960</v>
      </c>
      <c r="F1801" s="54">
        <v>551365001782</v>
      </c>
      <c r="G1801" s="60" t="s">
        <v>6994</v>
      </c>
      <c r="H1801" s="59">
        <v>330</v>
      </c>
      <c r="I1801" s="57">
        <v>300</v>
      </c>
      <c r="J1801" s="41"/>
      <c r="K1801" s="42"/>
      <c r="L1801" s="51">
        <f t="shared" si="87"/>
        <v>330</v>
      </c>
      <c r="M1801" s="49">
        <f t="shared" si="88"/>
        <v>1.1000000000000001</v>
      </c>
      <c r="N1801" s="49" t="s">
        <v>5222</v>
      </c>
    </row>
    <row r="1802" spans="1:14" s="50" customFormat="1" ht="14.5" x14ac:dyDescent="0.35">
      <c r="A1802" s="33" t="s">
        <v>5131</v>
      </c>
      <c r="B1802" s="53" t="s">
        <v>416</v>
      </c>
      <c r="C1802" s="49">
        <f t="shared" si="86"/>
        <v>0.55427053212455657</v>
      </c>
      <c r="D1802" s="33">
        <v>16069636</v>
      </c>
      <c r="E1802" s="55" t="s">
        <v>76</v>
      </c>
      <c r="F1802" s="54">
        <v>551365002423</v>
      </c>
      <c r="G1802" s="60" t="s">
        <v>6995</v>
      </c>
      <c r="H1802" s="59">
        <v>153</v>
      </c>
      <c r="I1802" s="57">
        <v>653</v>
      </c>
      <c r="J1802" s="41"/>
      <c r="K1802" s="42"/>
      <c r="L1802" s="51">
        <f t="shared" si="87"/>
        <v>153</v>
      </c>
      <c r="M1802" s="49">
        <f t="shared" si="88"/>
        <v>0.23430321592649311</v>
      </c>
      <c r="N1802" s="49" t="s">
        <v>5222</v>
      </c>
    </row>
    <row r="1803" spans="1:14" s="50" customFormat="1" ht="14.5" x14ac:dyDescent="0.35">
      <c r="A1803" s="33" t="s">
        <v>5131</v>
      </c>
      <c r="B1803" s="53" t="s">
        <v>416</v>
      </c>
      <c r="C1803" s="49">
        <f t="shared" si="86"/>
        <v>0.55427053212455657</v>
      </c>
      <c r="D1803" s="33">
        <v>16046974</v>
      </c>
      <c r="E1803" s="55" t="s">
        <v>4214</v>
      </c>
      <c r="F1803" s="54">
        <v>551365002716</v>
      </c>
      <c r="G1803" s="60" t="s">
        <v>6996</v>
      </c>
      <c r="H1803" s="59">
        <v>58</v>
      </c>
      <c r="I1803" s="57">
        <v>196</v>
      </c>
      <c r="J1803" s="41"/>
      <c r="K1803" s="42"/>
      <c r="L1803" s="51">
        <f t="shared" si="87"/>
        <v>58</v>
      </c>
      <c r="M1803" s="49">
        <f t="shared" si="88"/>
        <v>0.29591836734693877</v>
      </c>
      <c r="N1803" s="49" t="s">
        <v>5222</v>
      </c>
    </row>
    <row r="1804" spans="1:14" s="50" customFormat="1" ht="14.5" x14ac:dyDescent="0.35">
      <c r="A1804" s="33" t="s">
        <v>5131</v>
      </c>
      <c r="B1804" s="53" t="s">
        <v>416</v>
      </c>
      <c r="C1804" s="49">
        <f t="shared" si="86"/>
        <v>0.55427053212455657</v>
      </c>
      <c r="D1804" s="33">
        <v>16046978</v>
      </c>
      <c r="E1804" s="55" t="s">
        <v>4216</v>
      </c>
      <c r="F1804" s="54">
        <v>551365002859</v>
      </c>
      <c r="G1804" s="60" t="s">
        <v>6997</v>
      </c>
      <c r="H1804" s="59">
        <v>203</v>
      </c>
      <c r="I1804" s="57">
        <v>80</v>
      </c>
      <c r="J1804" s="41"/>
      <c r="K1804" s="42"/>
      <c r="L1804" s="51">
        <f t="shared" si="87"/>
        <v>203</v>
      </c>
      <c r="M1804" s="49">
        <f t="shared" si="88"/>
        <v>2.5375000000000001</v>
      </c>
      <c r="N1804" s="49" t="s">
        <v>5222</v>
      </c>
    </row>
    <row r="1805" spans="1:14" s="50" customFormat="1" ht="14.5" x14ac:dyDescent="0.35">
      <c r="A1805" s="33" t="s">
        <v>5131</v>
      </c>
      <c r="B1805" s="53" t="s">
        <v>416</v>
      </c>
      <c r="C1805" s="49">
        <f t="shared" si="86"/>
        <v>0.55427053212455657</v>
      </c>
      <c r="D1805" s="33">
        <v>16069691</v>
      </c>
      <c r="E1805" s="55" t="s">
        <v>4218</v>
      </c>
      <c r="F1805" s="54">
        <v>551365002899</v>
      </c>
      <c r="G1805" s="60" t="s">
        <v>6998</v>
      </c>
      <c r="H1805" s="59">
        <v>399</v>
      </c>
      <c r="I1805" s="57">
        <v>82</v>
      </c>
      <c r="J1805" s="41"/>
      <c r="K1805" s="42"/>
      <c r="L1805" s="51">
        <f t="shared" si="87"/>
        <v>399</v>
      </c>
      <c r="M1805" s="49">
        <f t="shared" si="88"/>
        <v>4.8658536585365857</v>
      </c>
      <c r="N1805" s="49" t="s">
        <v>5222</v>
      </c>
    </row>
    <row r="1806" spans="1:14" s="50" customFormat="1" ht="14.5" x14ac:dyDescent="0.35">
      <c r="A1806" s="33" t="s">
        <v>5131</v>
      </c>
      <c r="B1806" s="53" t="s">
        <v>416</v>
      </c>
      <c r="C1806" s="49">
        <f t="shared" si="86"/>
        <v>0.55427053212455657</v>
      </c>
      <c r="D1806" s="33">
        <v>60643</v>
      </c>
      <c r="E1806" s="55" t="s">
        <v>2035</v>
      </c>
      <c r="F1806" s="54">
        <v>551365001783</v>
      </c>
      <c r="G1806" s="60" t="s">
        <v>6999</v>
      </c>
      <c r="H1806" s="59">
        <v>105</v>
      </c>
      <c r="I1806" s="57">
        <v>527</v>
      </c>
      <c r="J1806" s="41"/>
      <c r="K1806" s="42"/>
      <c r="L1806" s="51">
        <f t="shared" si="87"/>
        <v>105</v>
      </c>
      <c r="M1806" s="49">
        <f t="shared" si="88"/>
        <v>0.19924098671726756</v>
      </c>
      <c r="N1806" s="49" t="s">
        <v>5222</v>
      </c>
    </row>
    <row r="1807" spans="1:14" s="50" customFormat="1" ht="14.5" x14ac:dyDescent="0.35">
      <c r="A1807" s="33" t="s">
        <v>5131</v>
      </c>
      <c r="B1807" s="53" t="s">
        <v>416</v>
      </c>
      <c r="C1807" s="49">
        <f t="shared" si="86"/>
        <v>0.55427053212455657</v>
      </c>
      <c r="D1807" s="33">
        <v>16046973</v>
      </c>
      <c r="E1807" s="55" t="s">
        <v>2036</v>
      </c>
      <c r="F1807" s="54">
        <v>551365002695</v>
      </c>
      <c r="G1807" s="60" t="s">
        <v>7000</v>
      </c>
      <c r="H1807" s="59">
        <v>53</v>
      </c>
      <c r="I1807" s="57">
        <v>125</v>
      </c>
      <c r="J1807" s="41"/>
      <c r="K1807" s="42"/>
      <c r="L1807" s="51">
        <f t="shared" si="87"/>
        <v>53</v>
      </c>
      <c r="M1807" s="49">
        <f t="shared" si="88"/>
        <v>0.42399999999999999</v>
      </c>
      <c r="N1807" s="49" t="s">
        <v>5222</v>
      </c>
    </row>
    <row r="1808" spans="1:14" s="50" customFormat="1" ht="14.5" x14ac:dyDescent="0.35">
      <c r="A1808" s="33" t="s">
        <v>5131</v>
      </c>
      <c r="B1808" s="53" t="s">
        <v>416</v>
      </c>
      <c r="C1808" s="49">
        <f t="shared" si="86"/>
        <v>0.55427053212455657</v>
      </c>
      <c r="D1808" s="33">
        <v>16069692</v>
      </c>
      <c r="E1808" s="55" t="s">
        <v>2037</v>
      </c>
      <c r="F1808" s="54">
        <v>551365002900</v>
      </c>
      <c r="G1808" s="60" t="s">
        <v>7001</v>
      </c>
      <c r="H1808" s="59">
        <v>48</v>
      </c>
      <c r="I1808" s="57">
        <v>59</v>
      </c>
      <c r="J1808" s="41"/>
      <c r="K1808" s="42"/>
      <c r="L1808" s="51">
        <f t="shared" si="87"/>
        <v>48</v>
      </c>
      <c r="M1808" s="49">
        <f t="shared" si="88"/>
        <v>0.81355932203389836</v>
      </c>
      <c r="N1808" s="49" t="s">
        <v>5222</v>
      </c>
    </row>
    <row r="1809" spans="1:14" s="50" customFormat="1" ht="14.5" x14ac:dyDescent="0.35">
      <c r="A1809" s="33" t="s">
        <v>5131</v>
      </c>
      <c r="B1809" s="53" t="s">
        <v>416</v>
      </c>
      <c r="C1809" s="49">
        <f t="shared" si="86"/>
        <v>0.55427053212455657</v>
      </c>
      <c r="D1809" s="33">
        <v>60837</v>
      </c>
      <c r="E1809" s="55" t="s">
        <v>1203</v>
      </c>
      <c r="F1809" s="54">
        <v>551365001784</v>
      </c>
      <c r="G1809" s="60" t="s">
        <v>7002</v>
      </c>
      <c r="H1809" s="59">
        <v>370</v>
      </c>
      <c r="I1809" s="57">
        <v>373</v>
      </c>
      <c r="J1809" s="41"/>
      <c r="K1809" s="42"/>
      <c r="L1809" s="51">
        <f t="shared" si="87"/>
        <v>370</v>
      </c>
      <c r="M1809" s="49">
        <f t="shared" si="88"/>
        <v>0.99195710455764075</v>
      </c>
      <c r="N1809" s="49" t="s">
        <v>5222</v>
      </c>
    </row>
    <row r="1810" spans="1:14" s="50" customFormat="1" ht="14.5" x14ac:dyDescent="0.35">
      <c r="A1810" s="33" t="s">
        <v>5131</v>
      </c>
      <c r="B1810" s="53" t="s">
        <v>416</v>
      </c>
      <c r="C1810" s="49">
        <f t="shared" si="86"/>
        <v>0.55427053212455657</v>
      </c>
      <c r="D1810" s="33">
        <v>63353</v>
      </c>
      <c r="E1810" s="55" t="s">
        <v>1367</v>
      </c>
      <c r="F1810" s="54">
        <v>551365001785</v>
      </c>
      <c r="G1810" s="60" t="s">
        <v>7003</v>
      </c>
      <c r="H1810" s="59">
        <v>64</v>
      </c>
      <c r="I1810" s="57">
        <v>672</v>
      </c>
      <c r="J1810" s="41"/>
      <c r="K1810" s="42"/>
      <c r="L1810" s="51">
        <f t="shared" si="87"/>
        <v>64</v>
      </c>
      <c r="M1810" s="49">
        <f t="shared" si="88"/>
        <v>9.5238095238095233E-2</v>
      </c>
      <c r="N1810" s="49" t="s">
        <v>5222</v>
      </c>
    </row>
    <row r="1811" spans="1:14" s="50" customFormat="1" ht="14.5" x14ac:dyDescent="0.35">
      <c r="A1811" s="33" t="s">
        <v>5131</v>
      </c>
      <c r="B1811" s="53" t="s">
        <v>416</v>
      </c>
      <c r="C1811" s="49">
        <f t="shared" si="86"/>
        <v>0.55427053212455657</v>
      </c>
      <c r="D1811" s="33">
        <v>16021609</v>
      </c>
      <c r="E1811" s="55" t="s">
        <v>600</v>
      </c>
      <c r="F1811" s="54">
        <v>551365001786</v>
      </c>
      <c r="G1811" s="60" t="s">
        <v>7004</v>
      </c>
      <c r="H1811" s="59">
        <v>36</v>
      </c>
      <c r="I1811" s="57">
        <v>342</v>
      </c>
      <c r="J1811" s="41"/>
      <c r="K1811" s="42"/>
      <c r="L1811" s="51">
        <f t="shared" si="87"/>
        <v>36</v>
      </c>
      <c r="M1811" s="49">
        <f t="shared" si="88"/>
        <v>0.10526315789473684</v>
      </c>
      <c r="N1811" s="49" t="s">
        <v>5222</v>
      </c>
    </row>
    <row r="1812" spans="1:14" s="50" customFormat="1" ht="14.5" x14ac:dyDescent="0.35">
      <c r="A1812" s="33" t="s">
        <v>5131</v>
      </c>
      <c r="B1812" s="53" t="s">
        <v>416</v>
      </c>
      <c r="C1812" s="49">
        <f t="shared" si="86"/>
        <v>0.55427053212455657</v>
      </c>
      <c r="D1812" s="33">
        <v>60638</v>
      </c>
      <c r="E1812" s="55" t="s">
        <v>2038</v>
      </c>
      <c r="F1812" s="54">
        <v>551365001792</v>
      </c>
      <c r="G1812" s="60" t="s">
        <v>7005</v>
      </c>
      <c r="H1812" s="59">
        <v>260</v>
      </c>
      <c r="I1812" s="57">
        <v>372</v>
      </c>
      <c r="J1812" s="41"/>
      <c r="K1812" s="42"/>
      <c r="L1812" s="51">
        <f t="shared" si="87"/>
        <v>260</v>
      </c>
      <c r="M1812" s="49">
        <f t="shared" si="88"/>
        <v>0.69892473118279574</v>
      </c>
      <c r="N1812" s="49" t="s">
        <v>5222</v>
      </c>
    </row>
    <row r="1813" spans="1:14" s="50" customFormat="1" ht="14.5" x14ac:dyDescent="0.35">
      <c r="A1813" s="33" t="s">
        <v>5131</v>
      </c>
      <c r="B1813" s="53" t="s">
        <v>416</v>
      </c>
      <c r="C1813" s="49">
        <f t="shared" si="86"/>
        <v>0.55427053212455657</v>
      </c>
      <c r="D1813" s="33">
        <v>16046977</v>
      </c>
      <c r="E1813" s="55" t="s">
        <v>2039</v>
      </c>
      <c r="F1813" s="54">
        <v>551365002733</v>
      </c>
      <c r="G1813" s="60" t="s">
        <v>7007</v>
      </c>
      <c r="H1813" s="59">
        <v>193</v>
      </c>
      <c r="I1813" s="57">
        <v>441</v>
      </c>
      <c r="J1813" s="41"/>
      <c r="K1813" s="42"/>
      <c r="L1813" s="51">
        <f t="shared" si="87"/>
        <v>193</v>
      </c>
      <c r="M1813" s="49">
        <f t="shared" si="88"/>
        <v>0.43764172335600909</v>
      </c>
      <c r="N1813" s="49" t="s">
        <v>5222</v>
      </c>
    </row>
    <row r="1814" spans="1:14" s="50" customFormat="1" ht="14.5" x14ac:dyDescent="0.35">
      <c r="A1814" s="33" t="s">
        <v>5131</v>
      </c>
      <c r="B1814" s="53" t="s">
        <v>416</v>
      </c>
      <c r="C1814" s="49">
        <f t="shared" si="86"/>
        <v>0.55427053212455657</v>
      </c>
      <c r="D1814" s="33">
        <v>60653</v>
      </c>
      <c r="E1814" s="55" t="s">
        <v>2040</v>
      </c>
      <c r="F1814" s="54">
        <v>551365001789</v>
      </c>
      <c r="G1814" s="60" t="s">
        <v>7008</v>
      </c>
      <c r="H1814" s="59">
        <v>254</v>
      </c>
      <c r="I1814" s="57">
        <v>425</v>
      </c>
      <c r="J1814" s="41"/>
      <c r="K1814" s="42"/>
      <c r="L1814" s="51">
        <f t="shared" si="87"/>
        <v>254</v>
      </c>
      <c r="M1814" s="49">
        <f t="shared" si="88"/>
        <v>0.59764705882352942</v>
      </c>
      <c r="N1814" s="49" t="s">
        <v>5222</v>
      </c>
    </row>
    <row r="1815" spans="1:14" s="50" customFormat="1" ht="14.5" x14ac:dyDescent="0.35">
      <c r="A1815" s="33" t="s">
        <v>5131</v>
      </c>
      <c r="B1815" s="53" t="s">
        <v>416</v>
      </c>
      <c r="C1815" s="49">
        <f t="shared" si="86"/>
        <v>0.55427053212455657</v>
      </c>
      <c r="D1815" s="33">
        <v>63251</v>
      </c>
      <c r="E1815" s="55" t="s">
        <v>1003</v>
      </c>
      <c r="F1815" s="54">
        <v>551365001794</v>
      </c>
      <c r="G1815" s="60" t="s">
        <v>7010</v>
      </c>
      <c r="H1815" s="59">
        <v>152</v>
      </c>
      <c r="I1815" s="57">
        <v>1554</v>
      </c>
      <c r="J1815" s="41"/>
      <c r="K1815" s="42"/>
      <c r="L1815" s="51">
        <f t="shared" si="87"/>
        <v>152</v>
      </c>
      <c r="M1815" s="49">
        <f t="shared" si="88"/>
        <v>9.7812097812097806E-2</v>
      </c>
      <c r="N1815" s="49" t="s">
        <v>5222</v>
      </c>
    </row>
    <row r="1816" spans="1:14" s="50" customFormat="1" ht="14.5" x14ac:dyDescent="0.35">
      <c r="A1816" s="33" t="s">
        <v>5131</v>
      </c>
      <c r="B1816" s="53" t="s">
        <v>416</v>
      </c>
      <c r="C1816" s="49">
        <f t="shared" si="86"/>
        <v>0.55427053212455657</v>
      </c>
      <c r="D1816" s="33">
        <v>16046972</v>
      </c>
      <c r="E1816" s="55" t="s">
        <v>2041</v>
      </c>
      <c r="F1816" s="54">
        <v>551365002712</v>
      </c>
      <c r="G1816" s="60" t="s">
        <v>7011</v>
      </c>
      <c r="H1816" s="59">
        <v>157</v>
      </c>
      <c r="I1816" s="57">
        <v>8</v>
      </c>
      <c r="J1816" s="41"/>
      <c r="K1816" s="42"/>
      <c r="L1816" s="51">
        <f t="shared" si="87"/>
        <v>157</v>
      </c>
      <c r="M1816" s="49">
        <f t="shared" si="88"/>
        <v>19.625</v>
      </c>
      <c r="N1816" s="49" t="s">
        <v>5222</v>
      </c>
    </row>
    <row r="1817" spans="1:14" s="50" customFormat="1" ht="14.5" x14ac:dyDescent="0.35">
      <c r="A1817" s="33" t="s">
        <v>5131</v>
      </c>
      <c r="B1817" s="53" t="s">
        <v>416</v>
      </c>
      <c r="C1817" s="49">
        <f t="shared" si="86"/>
        <v>0.55427053212455657</v>
      </c>
      <c r="D1817" s="33">
        <v>60654</v>
      </c>
      <c r="E1817" s="55" t="s">
        <v>2042</v>
      </c>
      <c r="F1817" s="54">
        <v>551365001795</v>
      </c>
      <c r="G1817" s="60" t="s">
        <v>7012</v>
      </c>
      <c r="H1817" s="59">
        <v>267</v>
      </c>
      <c r="I1817" s="57">
        <v>259</v>
      </c>
      <c r="J1817" s="41"/>
      <c r="K1817" s="42"/>
      <c r="L1817" s="51">
        <f t="shared" si="87"/>
        <v>267</v>
      </c>
      <c r="M1817" s="49">
        <f t="shared" si="88"/>
        <v>1.0308880308880308</v>
      </c>
      <c r="N1817" s="49" t="s">
        <v>5222</v>
      </c>
    </row>
    <row r="1818" spans="1:14" s="50" customFormat="1" ht="14.5" x14ac:dyDescent="0.35">
      <c r="A1818" s="33" t="s">
        <v>5131</v>
      </c>
      <c r="B1818" s="53" t="s">
        <v>416</v>
      </c>
      <c r="C1818" s="49">
        <f t="shared" si="86"/>
        <v>0.55427053212455657</v>
      </c>
      <c r="D1818" s="33">
        <v>16083900</v>
      </c>
      <c r="E1818" s="55" t="s">
        <v>2043</v>
      </c>
      <c r="F1818" s="54">
        <v>551365002872</v>
      </c>
      <c r="G1818" s="60" t="s">
        <v>7013</v>
      </c>
      <c r="H1818" s="59">
        <v>726</v>
      </c>
      <c r="I1818" s="57">
        <v>206</v>
      </c>
      <c r="J1818" s="41"/>
      <c r="K1818" s="42"/>
      <c r="L1818" s="51">
        <f t="shared" si="87"/>
        <v>726</v>
      </c>
      <c r="M1818" s="49">
        <f t="shared" si="88"/>
        <v>3.5242718446601944</v>
      </c>
      <c r="N1818" s="49" t="s">
        <v>5222</v>
      </c>
    </row>
    <row r="1819" spans="1:14" s="50" customFormat="1" ht="14.5" x14ac:dyDescent="0.35">
      <c r="A1819" s="33" t="s">
        <v>5131</v>
      </c>
      <c r="B1819" s="53" t="s">
        <v>416</v>
      </c>
      <c r="C1819" s="49">
        <f t="shared" si="86"/>
        <v>0.55427053212455657</v>
      </c>
      <c r="D1819" s="33">
        <v>60647</v>
      </c>
      <c r="E1819" s="55" t="s">
        <v>2045</v>
      </c>
      <c r="F1819" s="54">
        <v>551365001797</v>
      </c>
      <c r="G1819" s="60" t="s">
        <v>7015</v>
      </c>
      <c r="H1819" s="59">
        <v>134</v>
      </c>
      <c r="I1819" s="57">
        <v>1092</v>
      </c>
      <c r="J1819" s="41"/>
      <c r="K1819" s="42"/>
      <c r="L1819" s="51">
        <f t="shared" si="87"/>
        <v>134</v>
      </c>
      <c r="M1819" s="49">
        <f t="shared" si="88"/>
        <v>0.1227106227106227</v>
      </c>
      <c r="N1819" s="49" t="s">
        <v>5222</v>
      </c>
    </row>
    <row r="1820" spans="1:14" s="50" customFormat="1" ht="14.5" x14ac:dyDescent="0.35">
      <c r="A1820" s="33" t="s">
        <v>5131</v>
      </c>
      <c r="B1820" s="53" t="s">
        <v>416</v>
      </c>
      <c r="C1820" s="49">
        <f t="shared" si="86"/>
        <v>0.55427053212455657</v>
      </c>
      <c r="D1820" s="33">
        <v>60657</v>
      </c>
      <c r="E1820" s="55" t="s">
        <v>2046</v>
      </c>
      <c r="F1820" s="54">
        <v>551365001798</v>
      </c>
      <c r="G1820" s="60" t="s">
        <v>7016</v>
      </c>
      <c r="H1820" s="59">
        <v>101</v>
      </c>
      <c r="I1820" s="57">
        <v>659</v>
      </c>
      <c r="J1820" s="41"/>
      <c r="K1820" s="42"/>
      <c r="L1820" s="51">
        <f t="shared" si="87"/>
        <v>101</v>
      </c>
      <c r="M1820" s="49">
        <f t="shared" si="88"/>
        <v>0.15326251896813353</v>
      </c>
      <c r="N1820" s="49" t="s">
        <v>5222</v>
      </c>
    </row>
    <row r="1821" spans="1:14" s="50" customFormat="1" ht="14.5" x14ac:dyDescent="0.35">
      <c r="A1821" s="33" t="s">
        <v>5131</v>
      </c>
      <c r="B1821" s="53" t="s">
        <v>416</v>
      </c>
      <c r="C1821" s="49">
        <f t="shared" si="86"/>
        <v>0.55427053212455657</v>
      </c>
      <c r="D1821" s="33">
        <v>61919</v>
      </c>
      <c r="E1821" s="55" t="s">
        <v>920</v>
      </c>
      <c r="F1821" s="54">
        <v>551365001800</v>
      </c>
      <c r="G1821" s="60" t="s">
        <v>7017</v>
      </c>
      <c r="H1821" s="59">
        <v>208</v>
      </c>
      <c r="I1821" s="57">
        <v>499</v>
      </c>
      <c r="J1821" s="41"/>
      <c r="K1821" s="42"/>
      <c r="L1821" s="51">
        <f t="shared" si="87"/>
        <v>208</v>
      </c>
      <c r="M1821" s="49">
        <f t="shared" si="88"/>
        <v>0.41683366733466931</v>
      </c>
      <c r="N1821" s="49" t="s">
        <v>5222</v>
      </c>
    </row>
    <row r="1822" spans="1:14" s="50" customFormat="1" ht="14.5" x14ac:dyDescent="0.35">
      <c r="A1822" s="33" t="s">
        <v>5132</v>
      </c>
      <c r="B1822" s="53" t="s">
        <v>417</v>
      </c>
      <c r="C1822" s="49">
        <f t="shared" si="86"/>
        <v>0.88916408668730651</v>
      </c>
      <c r="D1822" s="33">
        <v>207796</v>
      </c>
      <c r="E1822" s="55" t="s">
        <v>2047</v>
      </c>
      <c r="F1822" s="54">
        <v>551368001801</v>
      </c>
      <c r="G1822" s="60" t="s">
        <v>7018</v>
      </c>
      <c r="H1822" s="59">
        <v>703</v>
      </c>
      <c r="I1822" s="57">
        <v>628</v>
      </c>
      <c r="J1822" s="41"/>
      <c r="K1822" s="42"/>
      <c r="L1822" s="51">
        <f t="shared" si="87"/>
        <v>703</v>
      </c>
      <c r="M1822" s="49">
        <f t="shared" si="88"/>
        <v>1.1194267515923566</v>
      </c>
      <c r="N1822" s="49" t="s">
        <v>5222</v>
      </c>
    </row>
    <row r="1823" spans="1:14" s="50" customFormat="1" ht="14.5" x14ac:dyDescent="0.35">
      <c r="A1823" s="33" t="s">
        <v>5132</v>
      </c>
      <c r="B1823" s="53" t="s">
        <v>417</v>
      </c>
      <c r="C1823" s="49">
        <f t="shared" si="86"/>
        <v>0.88916408668730651</v>
      </c>
      <c r="D1823" s="33">
        <v>60663</v>
      </c>
      <c r="E1823" s="55" t="s">
        <v>2048</v>
      </c>
      <c r="F1823" s="54">
        <v>551368001802</v>
      </c>
      <c r="G1823" s="60" t="s">
        <v>7019</v>
      </c>
      <c r="H1823" s="59">
        <v>422</v>
      </c>
      <c r="I1823" s="57">
        <v>475</v>
      </c>
      <c r="J1823" s="41"/>
      <c r="K1823" s="42"/>
      <c r="L1823" s="51">
        <f t="shared" si="87"/>
        <v>422</v>
      </c>
      <c r="M1823" s="49">
        <f t="shared" si="88"/>
        <v>0.888421052631579</v>
      </c>
      <c r="N1823" s="49" t="s">
        <v>5222</v>
      </c>
    </row>
    <row r="1824" spans="1:14" s="50" customFormat="1" ht="14.5" x14ac:dyDescent="0.35">
      <c r="A1824" s="33" t="s">
        <v>5132</v>
      </c>
      <c r="B1824" s="53" t="s">
        <v>417</v>
      </c>
      <c r="C1824" s="49">
        <f t="shared" si="86"/>
        <v>0.88916408668730651</v>
      </c>
      <c r="D1824" s="33">
        <v>60662</v>
      </c>
      <c r="E1824" s="55" t="s">
        <v>2049</v>
      </c>
      <c r="F1824" s="54">
        <v>551368002289</v>
      </c>
      <c r="G1824" s="60" t="s">
        <v>7020</v>
      </c>
      <c r="H1824" s="59">
        <v>311</v>
      </c>
      <c r="I1824" s="57">
        <v>512</v>
      </c>
      <c r="J1824" s="41"/>
      <c r="K1824" s="42"/>
      <c r="L1824" s="51">
        <f t="shared" si="87"/>
        <v>311</v>
      </c>
      <c r="M1824" s="49">
        <f t="shared" si="88"/>
        <v>0.607421875</v>
      </c>
      <c r="N1824" s="49" t="s">
        <v>5222</v>
      </c>
    </row>
    <row r="1825" spans="1:14" s="50" customFormat="1" ht="14.5" x14ac:dyDescent="0.35">
      <c r="A1825" s="33" t="s">
        <v>5133</v>
      </c>
      <c r="B1825" s="53" t="s">
        <v>456</v>
      </c>
      <c r="C1825" s="49">
        <f t="shared" si="86"/>
        <v>0.76392961876832843</v>
      </c>
      <c r="D1825" s="33">
        <v>63142</v>
      </c>
      <c r="E1825" s="55" t="s">
        <v>2155</v>
      </c>
      <c r="F1825" s="54">
        <v>551371001804</v>
      </c>
      <c r="G1825" s="60" t="s">
        <v>7021</v>
      </c>
      <c r="H1825" s="59">
        <v>229</v>
      </c>
      <c r="I1825" s="57">
        <v>205</v>
      </c>
      <c r="J1825" s="41"/>
      <c r="K1825" s="42"/>
      <c r="L1825" s="51">
        <f t="shared" si="87"/>
        <v>229</v>
      </c>
      <c r="M1825" s="49">
        <f t="shared" si="88"/>
        <v>1.1170731707317074</v>
      </c>
      <c r="N1825" s="49" t="s">
        <v>5222</v>
      </c>
    </row>
    <row r="1826" spans="1:14" s="50" customFormat="1" ht="14.5" x14ac:dyDescent="0.35">
      <c r="A1826" s="33" t="s">
        <v>5133</v>
      </c>
      <c r="B1826" s="53" t="s">
        <v>456</v>
      </c>
      <c r="C1826" s="49">
        <f t="shared" si="86"/>
        <v>0.76392961876832843</v>
      </c>
      <c r="D1826" s="33">
        <v>63143</v>
      </c>
      <c r="E1826" s="55" t="s">
        <v>2156</v>
      </c>
      <c r="F1826" s="54">
        <v>551371001805</v>
      </c>
      <c r="G1826" s="60" t="s">
        <v>7022</v>
      </c>
      <c r="H1826" s="59">
        <v>117</v>
      </c>
      <c r="I1826" s="57">
        <v>305</v>
      </c>
      <c r="J1826" s="41"/>
      <c r="K1826" s="42"/>
      <c r="L1826" s="51">
        <f t="shared" si="87"/>
        <v>117</v>
      </c>
      <c r="M1826" s="49">
        <f t="shared" si="88"/>
        <v>0.38360655737704918</v>
      </c>
      <c r="N1826" s="49" t="s">
        <v>5222</v>
      </c>
    </row>
    <row r="1827" spans="1:14" s="50" customFormat="1" ht="14.5" x14ac:dyDescent="0.35">
      <c r="A1827" s="33" t="s">
        <v>5133</v>
      </c>
      <c r="B1827" s="53" t="s">
        <v>456</v>
      </c>
      <c r="C1827" s="49">
        <f t="shared" si="86"/>
        <v>0.76392961876832843</v>
      </c>
      <c r="D1827" s="33"/>
      <c r="E1827" s="55" t="s">
        <v>2157</v>
      </c>
      <c r="F1827" s="54">
        <v>551371000507</v>
      </c>
      <c r="G1827" s="60" t="s">
        <v>7023</v>
      </c>
      <c r="H1827" s="59">
        <v>175</v>
      </c>
      <c r="I1827" s="57">
        <v>172</v>
      </c>
      <c r="J1827" s="41"/>
      <c r="K1827" s="42"/>
      <c r="L1827" s="51">
        <f t="shared" si="87"/>
        <v>175</v>
      </c>
      <c r="M1827" s="49">
        <f t="shared" si="88"/>
        <v>1.0174418604651163</v>
      </c>
      <c r="N1827" s="49" t="s">
        <v>5222</v>
      </c>
    </row>
    <row r="1828" spans="1:14" s="50" customFormat="1" ht="14.5" x14ac:dyDescent="0.35">
      <c r="A1828" s="33" t="s">
        <v>5134</v>
      </c>
      <c r="B1828" s="53" t="s">
        <v>342</v>
      </c>
      <c r="C1828" s="49">
        <f t="shared" si="86"/>
        <v>0.41319942611190819</v>
      </c>
      <c r="D1828" s="33">
        <v>62225</v>
      </c>
      <c r="E1828" s="55" t="s">
        <v>1736</v>
      </c>
      <c r="F1828" s="54">
        <v>551377001807</v>
      </c>
      <c r="G1828" s="60" t="s">
        <v>7024</v>
      </c>
      <c r="H1828" s="59">
        <v>127</v>
      </c>
      <c r="I1828" s="57">
        <v>499</v>
      </c>
      <c r="J1828" s="41"/>
      <c r="K1828" s="42"/>
      <c r="L1828" s="51">
        <f t="shared" si="87"/>
        <v>127</v>
      </c>
      <c r="M1828" s="49">
        <f t="shared" si="88"/>
        <v>0.25450901803607212</v>
      </c>
      <c r="N1828" s="49" t="s">
        <v>5222</v>
      </c>
    </row>
    <row r="1829" spans="1:14" s="50" customFormat="1" ht="14.5" x14ac:dyDescent="0.35">
      <c r="A1829" s="33" t="s">
        <v>5134</v>
      </c>
      <c r="B1829" s="53" t="s">
        <v>342</v>
      </c>
      <c r="C1829" s="49">
        <f t="shared" si="86"/>
        <v>0.41319942611190819</v>
      </c>
      <c r="D1829" s="33">
        <v>62226</v>
      </c>
      <c r="E1829" s="55" t="s">
        <v>1737</v>
      </c>
      <c r="F1829" s="54">
        <v>551377001808</v>
      </c>
      <c r="G1829" s="60" t="s">
        <v>7025</v>
      </c>
      <c r="H1829" s="59">
        <v>161</v>
      </c>
      <c r="I1829" s="57">
        <v>198</v>
      </c>
      <c r="J1829" s="41"/>
      <c r="K1829" s="42"/>
      <c r="L1829" s="51">
        <f t="shared" si="87"/>
        <v>161</v>
      </c>
      <c r="M1829" s="49">
        <f t="shared" si="88"/>
        <v>0.81313131313131315</v>
      </c>
      <c r="N1829" s="49" t="s">
        <v>5222</v>
      </c>
    </row>
    <row r="1830" spans="1:14" s="50" customFormat="1" ht="14.5" x14ac:dyDescent="0.35">
      <c r="A1830" s="33" t="s">
        <v>5135</v>
      </c>
      <c r="B1830" s="53" t="s">
        <v>311</v>
      </c>
      <c r="C1830" s="49">
        <f t="shared" si="86"/>
        <v>0.25648556045031817</v>
      </c>
      <c r="D1830" s="33">
        <v>61160</v>
      </c>
      <c r="E1830" s="55" t="s">
        <v>1589</v>
      </c>
      <c r="F1830" s="54">
        <v>551380001809</v>
      </c>
      <c r="G1830" s="60" t="s">
        <v>7026</v>
      </c>
      <c r="H1830" s="59">
        <v>113</v>
      </c>
      <c r="I1830" s="57">
        <v>518</v>
      </c>
      <c r="J1830" s="41"/>
      <c r="K1830" s="42"/>
      <c r="L1830" s="51">
        <f t="shared" si="87"/>
        <v>113</v>
      </c>
      <c r="M1830" s="49">
        <f t="shared" si="88"/>
        <v>0.21814671814671815</v>
      </c>
      <c r="N1830" s="49" t="s">
        <v>5222</v>
      </c>
    </row>
    <row r="1831" spans="1:14" s="50" customFormat="1" ht="14.5" x14ac:dyDescent="0.35">
      <c r="A1831" s="33" t="s">
        <v>5135</v>
      </c>
      <c r="B1831" s="53" t="s">
        <v>311</v>
      </c>
      <c r="C1831" s="49">
        <f t="shared" si="86"/>
        <v>0.25648556045031817</v>
      </c>
      <c r="D1831" s="33">
        <v>61158</v>
      </c>
      <c r="E1831" s="55" t="s">
        <v>1590</v>
      </c>
      <c r="F1831" s="54">
        <v>551380001810</v>
      </c>
      <c r="G1831" s="60" t="s">
        <v>7027</v>
      </c>
      <c r="H1831" s="59">
        <v>175</v>
      </c>
      <c r="I1831" s="57">
        <v>574</v>
      </c>
      <c r="J1831" s="41"/>
      <c r="K1831" s="42"/>
      <c r="L1831" s="51">
        <f t="shared" si="87"/>
        <v>175</v>
      </c>
      <c r="M1831" s="49">
        <f t="shared" si="88"/>
        <v>0.3048780487804878</v>
      </c>
      <c r="N1831" s="49" t="s">
        <v>5222</v>
      </c>
    </row>
    <row r="1832" spans="1:14" s="50" customFormat="1" ht="14.5" x14ac:dyDescent="0.35">
      <c r="A1832" s="33" t="s">
        <v>5135</v>
      </c>
      <c r="B1832" s="53" t="s">
        <v>311</v>
      </c>
      <c r="C1832" s="49">
        <f t="shared" si="86"/>
        <v>0.25648556045031817</v>
      </c>
      <c r="D1832" s="33">
        <v>16070491</v>
      </c>
      <c r="E1832" s="55" t="s">
        <v>1591</v>
      </c>
      <c r="F1832" s="54">
        <v>551380002623</v>
      </c>
      <c r="G1832" s="60" t="s">
        <v>7028</v>
      </c>
      <c r="H1832" s="59">
        <v>64</v>
      </c>
      <c r="I1832" s="57">
        <v>13</v>
      </c>
      <c r="J1832" s="41"/>
      <c r="K1832" s="42"/>
      <c r="L1832" s="51">
        <f t="shared" si="87"/>
        <v>64</v>
      </c>
      <c r="M1832" s="49">
        <f t="shared" si="88"/>
        <v>4.9230769230769234</v>
      </c>
      <c r="N1832" s="49" t="s">
        <v>5222</v>
      </c>
    </row>
    <row r="1833" spans="1:14" s="50" customFormat="1" ht="14.5" x14ac:dyDescent="0.35">
      <c r="A1833" s="33" t="s">
        <v>5135</v>
      </c>
      <c r="B1833" s="53" t="s">
        <v>311</v>
      </c>
      <c r="C1833" s="49">
        <f t="shared" si="86"/>
        <v>0.25648556045031817</v>
      </c>
      <c r="D1833" s="33">
        <v>61159</v>
      </c>
      <c r="E1833" s="55" t="s">
        <v>1592</v>
      </c>
      <c r="F1833" s="54">
        <v>551380001811</v>
      </c>
      <c r="G1833" s="60" t="s">
        <v>7029</v>
      </c>
      <c r="H1833" s="59">
        <v>89</v>
      </c>
      <c r="I1833" s="57">
        <v>625</v>
      </c>
      <c r="J1833" s="41"/>
      <c r="K1833" s="42"/>
      <c r="L1833" s="51">
        <f t="shared" si="87"/>
        <v>89</v>
      </c>
      <c r="M1833" s="49">
        <f t="shared" si="88"/>
        <v>0.1424</v>
      </c>
      <c r="N1833" s="49" t="s">
        <v>5222</v>
      </c>
    </row>
    <row r="1834" spans="1:14" s="50" customFormat="1" ht="14.5" x14ac:dyDescent="0.35">
      <c r="A1834" s="33" t="s">
        <v>5135</v>
      </c>
      <c r="B1834" s="53" t="s">
        <v>311</v>
      </c>
      <c r="C1834" s="49">
        <f t="shared" si="86"/>
        <v>0.25648556045031817</v>
      </c>
      <c r="D1834" s="33">
        <v>61162</v>
      </c>
      <c r="E1834" s="55" t="s">
        <v>1593</v>
      </c>
      <c r="F1834" s="54">
        <v>551380001812</v>
      </c>
      <c r="G1834" s="60" t="s">
        <v>7030</v>
      </c>
      <c r="H1834" s="59">
        <v>83</v>
      </c>
      <c r="I1834" s="57">
        <v>313</v>
      </c>
      <c r="J1834" s="41"/>
      <c r="K1834" s="42"/>
      <c r="L1834" s="51">
        <f t="shared" si="87"/>
        <v>83</v>
      </c>
      <c r="M1834" s="49">
        <f t="shared" si="88"/>
        <v>0.26517571884984026</v>
      </c>
      <c r="N1834" s="49" t="s">
        <v>5222</v>
      </c>
    </row>
    <row r="1835" spans="1:14" s="50" customFormat="1" ht="14.5" x14ac:dyDescent="0.35">
      <c r="A1835" s="33" t="s">
        <v>5136</v>
      </c>
      <c r="B1835" s="53" t="s">
        <v>255</v>
      </c>
      <c r="C1835" s="49">
        <f t="shared" si="86"/>
        <v>0.53097345132743368</v>
      </c>
      <c r="D1835" s="33">
        <v>61702</v>
      </c>
      <c r="E1835" s="55" t="s">
        <v>1291</v>
      </c>
      <c r="F1835" s="54">
        <v>551383001813</v>
      </c>
      <c r="G1835" s="60" t="s">
        <v>7031</v>
      </c>
      <c r="H1835" s="59">
        <v>6</v>
      </c>
      <c r="I1835" s="57">
        <v>152</v>
      </c>
      <c r="J1835" s="41"/>
      <c r="K1835" s="42"/>
      <c r="L1835" s="51">
        <f t="shared" si="87"/>
        <v>6</v>
      </c>
      <c r="M1835" s="49">
        <f t="shared" si="88"/>
        <v>3.9473684210526314E-2</v>
      </c>
      <c r="N1835" s="49" t="s">
        <v>5222</v>
      </c>
    </row>
    <row r="1836" spans="1:14" s="50" customFormat="1" ht="14.5" x14ac:dyDescent="0.35">
      <c r="A1836" s="33" t="s">
        <v>5136</v>
      </c>
      <c r="B1836" s="53" t="s">
        <v>255</v>
      </c>
      <c r="C1836" s="49">
        <f t="shared" si="86"/>
        <v>0.53097345132743368</v>
      </c>
      <c r="D1836" s="33">
        <v>61703</v>
      </c>
      <c r="E1836" s="55" t="s">
        <v>1292</v>
      </c>
      <c r="F1836" s="54">
        <v>551383001814</v>
      </c>
      <c r="G1836" s="60" t="s">
        <v>7032</v>
      </c>
      <c r="H1836" s="59">
        <v>109</v>
      </c>
      <c r="I1836" s="57">
        <v>106</v>
      </c>
      <c r="J1836" s="41"/>
      <c r="K1836" s="42"/>
      <c r="L1836" s="51">
        <f t="shared" si="87"/>
        <v>109</v>
      </c>
      <c r="M1836" s="49">
        <f t="shared" si="88"/>
        <v>1.0283018867924529</v>
      </c>
      <c r="N1836" s="49" t="s">
        <v>5222</v>
      </c>
    </row>
    <row r="1837" spans="1:14" s="50" customFormat="1" ht="14.5" x14ac:dyDescent="0.35">
      <c r="A1837" s="33" t="s">
        <v>5136</v>
      </c>
      <c r="B1837" s="53" t="s">
        <v>255</v>
      </c>
      <c r="C1837" s="49">
        <f t="shared" si="86"/>
        <v>0.53097345132743368</v>
      </c>
      <c r="D1837" s="33">
        <v>158216</v>
      </c>
      <c r="E1837" s="55" t="s">
        <v>1293</v>
      </c>
      <c r="F1837" s="54">
        <v>551383002400</v>
      </c>
      <c r="G1837" s="60" t="s">
        <v>7033</v>
      </c>
      <c r="H1837" s="59">
        <v>65</v>
      </c>
      <c r="I1837" s="57">
        <v>81</v>
      </c>
      <c r="J1837" s="41"/>
      <c r="K1837" s="42"/>
      <c r="L1837" s="51">
        <f t="shared" si="87"/>
        <v>65</v>
      </c>
      <c r="M1837" s="49">
        <f t="shared" si="88"/>
        <v>0.80246913580246915</v>
      </c>
      <c r="N1837" s="49" t="s">
        <v>5222</v>
      </c>
    </row>
    <row r="1838" spans="1:14" s="50" customFormat="1" ht="14.5" x14ac:dyDescent="0.35">
      <c r="A1838" s="33" t="s">
        <v>5137</v>
      </c>
      <c r="B1838" s="53" t="s">
        <v>237</v>
      </c>
      <c r="C1838" s="49">
        <f t="shared" si="86"/>
        <v>0.16129032258064516</v>
      </c>
      <c r="D1838" s="33">
        <v>60942</v>
      </c>
      <c r="E1838" s="55" t="s">
        <v>1233</v>
      </c>
      <c r="F1838" s="54">
        <v>551386001815</v>
      </c>
      <c r="G1838" s="60" t="s">
        <v>7034</v>
      </c>
      <c r="H1838" s="59">
        <v>75</v>
      </c>
      <c r="I1838" s="57">
        <v>465</v>
      </c>
      <c r="J1838" s="41"/>
      <c r="K1838" s="42"/>
      <c r="L1838" s="51">
        <f t="shared" si="87"/>
        <v>75</v>
      </c>
      <c r="M1838" s="49">
        <f t="shared" si="88"/>
        <v>0.16129032258064516</v>
      </c>
      <c r="N1838" s="49" t="s">
        <v>5222</v>
      </c>
    </row>
    <row r="1839" spans="1:14" s="50" customFormat="1" ht="14.5" x14ac:dyDescent="0.35">
      <c r="A1839" s="33" t="s">
        <v>5138</v>
      </c>
      <c r="B1839" s="53" t="s">
        <v>105</v>
      </c>
      <c r="C1839" s="49">
        <f t="shared" si="86"/>
        <v>0.18204488778054864</v>
      </c>
      <c r="D1839" s="33">
        <v>16083801</v>
      </c>
      <c r="E1839" s="55" t="s">
        <v>662</v>
      </c>
      <c r="F1839" s="54">
        <v>551389001816</v>
      </c>
      <c r="G1839" s="60" t="s">
        <v>7035</v>
      </c>
      <c r="H1839" s="59">
        <v>36</v>
      </c>
      <c r="I1839" s="57">
        <v>203</v>
      </c>
      <c r="J1839" s="41"/>
      <c r="K1839" s="42"/>
      <c r="L1839" s="51">
        <f t="shared" si="87"/>
        <v>36</v>
      </c>
      <c r="M1839" s="49">
        <f t="shared" si="88"/>
        <v>0.17733990147783252</v>
      </c>
      <c r="N1839" s="49" t="s">
        <v>5222</v>
      </c>
    </row>
    <row r="1840" spans="1:14" s="50" customFormat="1" ht="14.5" x14ac:dyDescent="0.35">
      <c r="A1840" s="33" t="s">
        <v>5138</v>
      </c>
      <c r="B1840" s="53" t="s">
        <v>105</v>
      </c>
      <c r="C1840" s="49">
        <f t="shared" si="86"/>
        <v>0.18204488778054864</v>
      </c>
      <c r="D1840" s="33">
        <v>63144</v>
      </c>
      <c r="E1840" s="55" t="s">
        <v>663</v>
      </c>
      <c r="F1840" s="54">
        <v>551389001817</v>
      </c>
      <c r="G1840" s="60" t="s">
        <v>7036</v>
      </c>
      <c r="H1840" s="59">
        <v>37</v>
      </c>
      <c r="I1840" s="57">
        <v>198</v>
      </c>
      <c r="J1840" s="41"/>
      <c r="K1840" s="42"/>
      <c r="L1840" s="51">
        <f t="shared" si="87"/>
        <v>37</v>
      </c>
      <c r="M1840" s="49">
        <f t="shared" si="88"/>
        <v>0.18686868686868688</v>
      </c>
      <c r="N1840" s="49" t="s">
        <v>5222</v>
      </c>
    </row>
    <row r="1841" spans="1:14" s="50" customFormat="1" ht="14.5" x14ac:dyDescent="0.35">
      <c r="A1841" s="33" t="s">
        <v>5139</v>
      </c>
      <c r="B1841" s="53" t="s">
        <v>465</v>
      </c>
      <c r="C1841" s="49">
        <f t="shared" si="86"/>
        <v>0.1871625674865027</v>
      </c>
      <c r="D1841" s="33">
        <v>234884</v>
      </c>
      <c r="E1841" s="55" t="s">
        <v>2179</v>
      </c>
      <c r="F1841" s="54">
        <v>551395002540</v>
      </c>
      <c r="G1841" s="60" t="s">
        <v>7037</v>
      </c>
      <c r="H1841" s="59">
        <v>197</v>
      </c>
      <c r="I1841" s="57">
        <v>467</v>
      </c>
      <c r="J1841" s="41"/>
      <c r="K1841" s="42"/>
      <c r="L1841" s="51">
        <f t="shared" si="87"/>
        <v>197</v>
      </c>
      <c r="M1841" s="49">
        <f t="shared" si="88"/>
        <v>0.42184154175588867</v>
      </c>
      <c r="N1841" s="49" t="s">
        <v>5222</v>
      </c>
    </row>
    <row r="1842" spans="1:14" s="50" customFormat="1" ht="14.5" x14ac:dyDescent="0.35">
      <c r="A1842" s="33" t="s">
        <v>5139</v>
      </c>
      <c r="B1842" s="53" t="s">
        <v>465</v>
      </c>
      <c r="C1842" s="49">
        <f t="shared" si="86"/>
        <v>0.1871625674865027</v>
      </c>
      <c r="D1842" s="33">
        <v>60385</v>
      </c>
      <c r="E1842" s="55" t="s">
        <v>2180</v>
      </c>
      <c r="F1842" s="54">
        <v>551395001818</v>
      </c>
      <c r="G1842" s="60" t="s">
        <v>7038</v>
      </c>
      <c r="H1842" s="59">
        <v>162</v>
      </c>
      <c r="I1842" s="57">
        <v>447</v>
      </c>
      <c r="J1842" s="41"/>
      <c r="K1842" s="42"/>
      <c r="L1842" s="51">
        <f t="shared" si="87"/>
        <v>162</v>
      </c>
      <c r="M1842" s="49">
        <f t="shared" si="88"/>
        <v>0.36241610738255031</v>
      </c>
      <c r="N1842" s="49" t="s">
        <v>5222</v>
      </c>
    </row>
    <row r="1843" spans="1:14" s="50" customFormat="1" ht="14.5" x14ac:dyDescent="0.35">
      <c r="A1843" s="33" t="s">
        <v>5139</v>
      </c>
      <c r="B1843" s="53" t="s">
        <v>465</v>
      </c>
      <c r="C1843" s="49">
        <f t="shared" si="86"/>
        <v>0.1871625674865027</v>
      </c>
      <c r="D1843" s="33">
        <v>60666</v>
      </c>
      <c r="E1843" s="55" t="s">
        <v>2181</v>
      </c>
      <c r="F1843" s="54">
        <v>551395001819</v>
      </c>
      <c r="G1843" s="60" t="s">
        <v>7039</v>
      </c>
      <c r="H1843" s="59">
        <v>117</v>
      </c>
      <c r="I1843" s="57">
        <v>631</v>
      </c>
      <c r="J1843" s="41"/>
      <c r="K1843" s="42"/>
      <c r="L1843" s="51">
        <f t="shared" si="87"/>
        <v>117</v>
      </c>
      <c r="M1843" s="49">
        <f t="shared" si="88"/>
        <v>0.18541996830427893</v>
      </c>
      <c r="N1843" s="49" t="s">
        <v>5222</v>
      </c>
    </row>
    <row r="1844" spans="1:14" s="50" customFormat="1" ht="14.5" x14ac:dyDescent="0.35">
      <c r="A1844" s="33" t="s">
        <v>5139</v>
      </c>
      <c r="B1844" s="53" t="s">
        <v>465</v>
      </c>
      <c r="C1844" s="49">
        <f t="shared" si="86"/>
        <v>0.1871625674865027</v>
      </c>
      <c r="D1844" s="33">
        <v>60667</v>
      </c>
      <c r="E1844" s="55" t="s">
        <v>2182</v>
      </c>
      <c r="F1844" s="54">
        <v>551395001821</v>
      </c>
      <c r="G1844" s="60" t="s">
        <v>7040</v>
      </c>
      <c r="H1844" s="59">
        <v>58</v>
      </c>
      <c r="I1844" s="57">
        <v>1038</v>
      </c>
      <c r="J1844" s="41"/>
      <c r="K1844" s="42"/>
      <c r="L1844" s="51">
        <f t="shared" si="87"/>
        <v>58</v>
      </c>
      <c r="M1844" s="49">
        <f t="shared" si="88"/>
        <v>5.5876685934489405E-2</v>
      </c>
      <c r="N1844" s="49" t="s">
        <v>5222</v>
      </c>
    </row>
    <row r="1845" spans="1:14" s="50" customFormat="1" ht="14.5" x14ac:dyDescent="0.35">
      <c r="A1845" s="33" t="s">
        <v>5139</v>
      </c>
      <c r="B1845" s="53" t="s">
        <v>465</v>
      </c>
      <c r="C1845" s="49">
        <f t="shared" si="86"/>
        <v>0.1871625674865027</v>
      </c>
      <c r="D1845" s="33">
        <v>60665</v>
      </c>
      <c r="E1845" s="55" t="s">
        <v>2183</v>
      </c>
      <c r="F1845" s="54">
        <v>551395001820</v>
      </c>
      <c r="G1845" s="60" t="s">
        <v>7041</v>
      </c>
      <c r="H1845" s="59">
        <v>90</v>
      </c>
      <c r="I1845" s="57">
        <v>751</v>
      </c>
      <c r="J1845" s="41"/>
      <c r="K1845" s="42"/>
      <c r="L1845" s="51">
        <f t="shared" si="87"/>
        <v>90</v>
      </c>
      <c r="M1845" s="49">
        <f t="shared" si="88"/>
        <v>0.11984021304926765</v>
      </c>
      <c r="N1845" s="49" t="s">
        <v>5222</v>
      </c>
    </row>
    <row r="1846" spans="1:14" s="50" customFormat="1" ht="14.5" x14ac:dyDescent="0.35">
      <c r="A1846" s="33" t="s">
        <v>5140</v>
      </c>
      <c r="B1846" s="53" t="s">
        <v>169</v>
      </c>
      <c r="C1846" s="49">
        <f t="shared" si="86"/>
        <v>1.1672473867595818</v>
      </c>
      <c r="D1846" s="33"/>
      <c r="E1846" s="55" t="s">
        <v>4776</v>
      </c>
      <c r="F1846" s="54">
        <v>551398003113</v>
      </c>
      <c r="G1846" s="60" t="s">
        <v>7042</v>
      </c>
      <c r="H1846" s="59">
        <v>112</v>
      </c>
      <c r="I1846" s="57">
        <v>80</v>
      </c>
      <c r="J1846" s="41"/>
      <c r="K1846" s="42"/>
      <c r="L1846" s="51">
        <f t="shared" si="87"/>
        <v>112</v>
      </c>
      <c r="M1846" s="49">
        <f t="shared" si="88"/>
        <v>1.4</v>
      </c>
      <c r="N1846" s="49" t="s">
        <v>5222</v>
      </c>
    </row>
    <row r="1847" spans="1:14" s="50" customFormat="1" ht="14.5" x14ac:dyDescent="0.35">
      <c r="A1847" s="33" t="s">
        <v>5140</v>
      </c>
      <c r="B1847" s="53" t="s">
        <v>169</v>
      </c>
      <c r="C1847" s="49">
        <f t="shared" si="86"/>
        <v>1.1672473867595818</v>
      </c>
      <c r="D1847" s="33"/>
      <c r="E1847" s="55" t="s">
        <v>4777</v>
      </c>
      <c r="F1847" s="54">
        <v>551398003092</v>
      </c>
      <c r="G1847" s="60" t="s">
        <v>7043</v>
      </c>
      <c r="H1847" s="59">
        <v>116</v>
      </c>
      <c r="I1847" s="57">
        <v>10</v>
      </c>
      <c r="J1847" s="41"/>
      <c r="K1847" s="42"/>
      <c r="L1847" s="51">
        <f t="shared" si="87"/>
        <v>116</v>
      </c>
      <c r="M1847" s="49">
        <f t="shared" si="88"/>
        <v>11.6</v>
      </c>
      <c r="N1847" s="49" t="s">
        <v>5222</v>
      </c>
    </row>
    <row r="1848" spans="1:14" s="50" customFormat="1" ht="14.5" x14ac:dyDescent="0.35">
      <c r="A1848" s="33" t="s">
        <v>5140</v>
      </c>
      <c r="B1848" s="53" t="s">
        <v>169</v>
      </c>
      <c r="C1848" s="49">
        <f t="shared" si="86"/>
        <v>1.1672473867595818</v>
      </c>
      <c r="D1848" s="33">
        <v>63145</v>
      </c>
      <c r="E1848" s="55" t="s">
        <v>958</v>
      </c>
      <c r="F1848" s="54">
        <v>551398001911</v>
      </c>
      <c r="G1848" s="60" t="s">
        <v>7044</v>
      </c>
      <c r="H1848" s="59">
        <v>107</v>
      </c>
      <c r="I1848" s="57">
        <v>197</v>
      </c>
      <c r="J1848" s="41"/>
      <c r="K1848" s="42"/>
      <c r="L1848" s="51">
        <f t="shared" si="87"/>
        <v>107</v>
      </c>
      <c r="M1848" s="49">
        <f t="shared" si="88"/>
        <v>0.54314720812182737</v>
      </c>
      <c r="N1848" s="49" t="s">
        <v>5222</v>
      </c>
    </row>
    <row r="1849" spans="1:14" s="50" customFormat="1" ht="14.5" x14ac:dyDescent="0.35">
      <c r="A1849" s="33" t="s">
        <v>5141</v>
      </c>
      <c r="B1849" s="53" t="s">
        <v>394</v>
      </c>
      <c r="C1849" s="49">
        <f t="shared" ref="C1849:C1912" si="89">SUMIF($B$2:$B$2241,B1849,$L$2:$L$2241)/(SUMIF($B$2:$B$2241,B1849,$I$2:$I$2241))</f>
        <v>9.0788601722995355E-2</v>
      </c>
      <c r="D1849" s="33">
        <v>62077</v>
      </c>
      <c r="E1849" s="55" t="s">
        <v>1956</v>
      </c>
      <c r="F1849" s="54">
        <v>551401001824</v>
      </c>
      <c r="G1849" s="60" t="s">
        <v>7045</v>
      </c>
      <c r="H1849" s="59">
        <v>33</v>
      </c>
      <c r="I1849" s="57">
        <v>588</v>
      </c>
      <c r="J1849" s="41"/>
      <c r="K1849" s="42"/>
      <c r="L1849" s="51">
        <f t="shared" si="87"/>
        <v>33</v>
      </c>
      <c r="M1849" s="49">
        <f t="shared" si="88"/>
        <v>5.6122448979591837E-2</v>
      </c>
      <c r="N1849" s="49" t="s">
        <v>5222</v>
      </c>
    </row>
    <row r="1850" spans="1:14" s="50" customFormat="1" ht="14.5" x14ac:dyDescent="0.35">
      <c r="A1850" s="33" t="s">
        <v>5141</v>
      </c>
      <c r="B1850" s="53" t="s">
        <v>394</v>
      </c>
      <c r="C1850" s="49">
        <f t="shared" si="89"/>
        <v>9.0788601722995355E-2</v>
      </c>
      <c r="D1850" s="33">
        <v>62078</v>
      </c>
      <c r="E1850" s="55" t="s">
        <v>1957</v>
      </c>
      <c r="F1850" s="54">
        <v>551401001825</v>
      </c>
      <c r="G1850" s="60" t="s">
        <v>7046</v>
      </c>
      <c r="H1850" s="59">
        <v>5</v>
      </c>
      <c r="I1850" s="57">
        <v>483</v>
      </c>
      <c r="J1850" s="41"/>
      <c r="K1850" s="42"/>
      <c r="L1850" s="51">
        <f t="shared" si="87"/>
        <v>5</v>
      </c>
      <c r="M1850" s="49">
        <f t="shared" si="88"/>
        <v>1.0351966873706004E-2</v>
      </c>
      <c r="N1850" s="49" t="s">
        <v>5222</v>
      </c>
    </row>
    <row r="1851" spans="1:14" s="50" customFormat="1" ht="14.5" x14ac:dyDescent="0.35">
      <c r="A1851" s="33" t="s">
        <v>5141</v>
      </c>
      <c r="B1851" s="53" t="s">
        <v>394</v>
      </c>
      <c r="C1851" s="49">
        <f t="shared" si="89"/>
        <v>9.0788601722995355E-2</v>
      </c>
      <c r="D1851" s="33">
        <v>62079</v>
      </c>
      <c r="E1851" s="55" t="s">
        <v>1958</v>
      </c>
      <c r="F1851" s="54">
        <v>551401001108</v>
      </c>
      <c r="G1851" s="60" t="s">
        <v>7047</v>
      </c>
      <c r="H1851" s="59">
        <v>99</v>
      </c>
      <c r="I1851" s="57">
        <v>438</v>
      </c>
      <c r="J1851" s="41"/>
      <c r="K1851" s="42"/>
      <c r="L1851" s="51">
        <f t="shared" si="87"/>
        <v>99</v>
      </c>
      <c r="M1851" s="49">
        <f t="shared" si="88"/>
        <v>0.22602739726027396</v>
      </c>
      <c r="N1851" s="49" t="s">
        <v>5222</v>
      </c>
    </row>
    <row r="1852" spans="1:14" s="50" customFormat="1" ht="14.5" x14ac:dyDescent="0.35">
      <c r="A1852" s="33" t="s">
        <v>5142</v>
      </c>
      <c r="B1852" s="53" t="s">
        <v>312</v>
      </c>
      <c r="C1852" s="49">
        <f t="shared" si="89"/>
        <v>0.26772697150430746</v>
      </c>
      <c r="D1852" s="33">
        <v>60952</v>
      </c>
      <c r="E1852" s="55" t="s">
        <v>1594</v>
      </c>
      <c r="F1852" s="54">
        <v>551404001826</v>
      </c>
      <c r="G1852" s="60" t="s">
        <v>7048</v>
      </c>
      <c r="H1852" s="59">
        <v>155</v>
      </c>
      <c r="I1852" s="57">
        <v>335</v>
      </c>
      <c r="J1852" s="41"/>
      <c r="K1852" s="42"/>
      <c r="L1852" s="51">
        <f t="shared" si="87"/>
        <v>155</v>
      </c>
      <c r="M1852" s="49">
        <f t="shared" si="88"/>
        <v>0.46268656716417911</v>
      </c>
      <c r="N1852" s="49" t="s">
        <v>5222</v>
      </c>
    </row>
    <row r="1853" spans="1:14" s="50" customFormat="1" ht="14.5" x14ac:dyDescent="0.35">
      <c r="A1853" s="33" t="s">
        <v>5142</v>
      </c>
      <c r="B1853" s="53" t="s">
        <v>312</v>
      </c>
      <c r="C1853" s="49">
        <f t="shared" si="89"/>
        <v>0.26772697150430746</v>
      </c>
      <c r="D1853" s="33">
        <v>60972</v>
      </c>
      <c r="E1853" s="55" t="s">
        <v>1595</v>
      </c>
      <c r="F1853" s="54">
        <v>551404001828</v>
      </c>
      <c r="G1853" s="60" t="s">
        <v>7049</v>
      </c>
      <c r="H1853" s="59">
        <v>103</v>
      </c>
      <c r="I1853" s="57">
        <v>308</v>
      </c>
      <c r="J1853" s="41"/>
      <c r="K1853" s="42"/>
      <c r="L1853" s="51">
        <f t="shared" si="87"/>
        <v>103</v>
      </c>
      <c r="M1853" s="49">
        <f t="shared" si="88"/>
        <v>0.33441558441558439</v>
      </c>
      <c r="N1853" s="49" t="s">
        <v>5222</v>
      </c>
    </row>
    <row r="1854" spans="1:14" s="50" customFormat="1" ht="14.5" x14ac:dyDescent="0.35">
      <c r="A1854" s="33" t="s">
        <v>5142</v>
      </c>
      <c r="B1854" s="53" t="s">
        <v>312</v>
      </c>
      <c r="C1854" s="49">
        <f t="shared" si="89"/>
        <v>0.26772697150430746</v>
      </c>
      <c r="D1854" s="33">
        <v>229490</v>
      </c>
      <c r="E1854" s="55" t="s">
        <v>1147</v>
      </c>
      <c r="F1854" s="54">
        <v>551404001827</v>
      </c>
      <c r="G1854" s="60" t="s">
        <v>7050</v>
      </c>
      <c r="H1854" s="59">
        <v>110</v>
      </c>
      <c r="I1854" s="57">
        <v>200</v>
      </c>
      <c r="J1854" s="41"/>
      <c r="K1854" s="42"/>
      <c r="L1854" s="51">
        <f t="shared" si="87"/>
        <v>110</v>
      </c>
      <c r="M1854" s="49">
        <f t="shared" si="88"/>
        <v>0.55000000000000004</v>
      </c>
      <c r="N1854" s="49" t="s">
        <v>5222</v>
      </c>
    </row>
    <row r="1855" spans="1:14" s="50" customFormat="1" ht="14.5" x14ac:dyDescent="0.35">
      <c r="A1855" s="33" t="s">
        <v>5142</v>
      </c>
      <c r="B1855" s="53" t="s">
        <v>312</v>
      </c>
      <c r="C1855" s="49">
        <f t="shared" si="89"/>
        <v>0.26772697150430746</v>
      </c>
      <c r="D1855" s="33">
        <v>60949</v>
      </c>
      <c r="E1855" s="55" t="s">
        <v>1596</v>
      </c>
      <c r="F1855" s="54">
        <v>551404001830</v>
      </c>
      <c r="G1855" s="60" t="s">
        <v>7051</v>
      </c>
      <c r="H1855" s="59">
        <v>154</v>
      </c>
      <c r="I1855" s="57">
        <v>427</v>
      </c>
      <c r="J1855" s="41"/>
      <c r="K1855" s="42"/>
      <c r="L1855" s="51">
        <f t="shared" si="87"/>
        <v>154</v>
      </c>
      <c r="M1855" s="49">
        <f t="shared" si="88"/>
        <v>0.36065573770491804</v>
      </c>
      <c r="N1855" s="49" t="s">
        <v>5222</v>
      </c>
    </row>
    <row r="1856" spans="1:14" s="50" customFormat="1" ht="14.5" x14ac:dyDescent="0.35">
      <c r="A1856" s="33" t="s">
        <v>5142</v>
      </c>
      <c r="B1856" s="53" t="s">
        <v>312</v>
      </c>
      <c r="C1856" s="49">
        <f t="shared" si="89"/>
        <v>0.26772697150430746</v>
      </c>
      <c r="D1856" s="33">
        <v>60946</v>
      </c>
      <c r="E1856" s="55" t="s">
        <v>1597</v>
      </c>
      <c r="F1856" s="54">
        <v>551404001832</v>
      </c>
      <c r="G1856" s="60" t="s">
        <v>7052</v>
      </c>
      <c r="H1856" s="59">
        <v>186</v>
      </c>
      <c r="I1856" s="57">
        <v>1052</v>
      </c>
      <c r="J1856" s="41"/>
      <c r="K1856" s="42"/>
      <c r="L1856" s="51">
        <f t="shared" si="87"/>
        <v>186</v>
      </c>
      <c r="M1856" s="49">
        <f t="shared" si="88"/>
        <v>0.17680608365019013</v>
      </c>
      <c r="N1856" s="49" t="s">
        <v>5222</v>
      </c>
    </row>
    <row r="1857" spans="1:14" s="50" customFormat="1" ht="14.5" x14ac:dyDescent="0.35">
      <c r="A1857" s="33" t="s">
        <v>5142</v>
      </c>
      <c r="B1857" s="53" t="s">
        <v>312</v>
      </c>
      <c r="C1857" s="49">
        <f t="shared" si="89"/>
        <v>0.26772697150430746</v>
      </c>
      <c r="D1857" s="33">
        <v>60947</v>
      </c>
      <c r="E1857" s="55" t="s">
        <v>1598</v>
      </c>
      <c r="F1857" s="54">
        <v>551404001831</v>
      </c>
      <c r="G1857" s="60" t="s">
        <v>7053</v>
      </c>
      <c r="H1857" s="59">
        <v>100</v>
      </c>
      <c r="I1857" s="57">
        <v>696</v>
      </c>
      <c r="J1857" s="41"/>
      <c r="K1857" s="42"/>
      <c r="L1857" s="51">
        <f t="shared" si="87"/>
        <v>100</v>
      </c>
      <c r="M1857" s="49">
        <f t="shared" si="88"/>
        <v>0.14367816091954022</v>
      </c>
      <c r="N1857" s="49" t="s">
        <v>5222</v>
      </c>
    </row>
    <row r="1858" spans="1:14" s="50" customFormat="1" ht="14.5" x14ac:dyDescent="0.35">
      <c r="A1858" s="33" t="s">
        <v>5143</v>
      </c>
      <c r="B1858" s="53" t="s">
        <v>90</v>
      </c>
      <c r="C1858" s="49">
        <f t="shared" si="89"/>
        <v>4.005586592178771</v>
      </c>
      <c r="D1858" s="33">
        <v>63128</v>
      </c>
      <c r="E1858" s="55" t="s">
        <v>562</v>
      </c>
      <c r="F1858" s="54">
        <v>551203001571</v>
      </c>
      <c r="G1858" s="60" t="s">
        <v>7054</v>
      </c>
      <c r="H1858" s="59">
        <v>257</v>
      </c>
      <c r="I1858" s="57">
        <v>91</v>
      </c>
      <c r="J1858" s="41"/>
      <c r="K1858" s="42"/>
      <c r="L1858" s="51">
        <f t="shared" ref="L1858:L1921" si="90">IF(K1858="",H1858,(MIN(I1858,(K1858*1.6*I1858))))</f>
        <v>257</v>
      </c>
      <c r="M1858" s="49">
        <f t="shared" ref="M1858:M1921" si="91">IF(L1858=0,0,(L1858/I1858))</f>
        <v>2.8241758241758244</v>
      </c>
      <c r="N1858" s="49" t="s">
        <v>5222</v>
      </c>
    </row>
    <row r="1859" spans="1:14" s="50" customFormat="1" ht="14.5" x14ac:dyDescent="0.35">
      <c r="A1859" s="33" t="s">
        <v>5143</v>
      </c>
      <c r="B1859" s="53" t="s">
        <v>90</v>
      </c>
      <c r="C1859" s="49">
        <f t="shared" si="89"/>
        <v>4.005586592178771</v>
      </c>
      <c r="D1859" s="33">
        <v>63129</v>
      </c>
      <c r="E1859" s="55" t="s">
        <v>563</v>
      </c>
      <c r="F1859" s="54">
        <v>551203001574</v>
      </c>
      <c r="G1859" s="60" t="s">
        <v>7055</v>
      </c>
      <c r="H1859" s="59">
        <v>460</v>
      </c>
      <c r="I1859" s="57">
        <v>88</v>
      </c>
      <c r="J1859" s="41"/>
      <c r="K1859" s="42"/>
      <c r="L1859" s="51">
        <f t="shared" si="90"/>
        <v>460</v>
      </c>
      <c r="M1859" s="49">
        <f t="shared" si="91"/>
        <v>5.2272727272727275</v>
      </c>
      <c r="N1859" s="49" t="s">
        <v>5222</v>
      </c>
    </row>
    <row r="1860" spans="1:14" s="50" customFormat="1" ht="14.5" x14ac:dyDescent="0.35">
      <c r="A1860" s="33" t="s">
        <v>5144</v>
      </c>
      <c r="B1860" s="53" t="s">
        <v>165</v>
      </c>
      <c r="C1860" s="49">
        <f t="shared" si="89"/>
        <v>0.46561886051080548</v>
      </c>
      <c r="D1860" s="33">
        <v>9100</v>
      </c>
      <c r="E1860" s="55" t="s">
        <v>2055</v>
      </c>
      <c r="F1860" s="54" t="s">
        <v>2392</v>
      </c>
      <c r="G1860" s="60" t="s">
        <v>7056</v>
      </c>
      <c r="H1860" s="59">
        <v>375</v>
      </c>
      <c r="I1860" s="57">
        <v>1</v>
      </c>
      <c r="J1860" s="41"/>
      <c r="K1860" s="42"/>
      <c r="L1860" s="51">
        <f t="shared" si="90"/>
        <v>375</v>
      </c>
      <c r="M1860" s="49">
        <f t="shared" si="91"/>
        <v>375</v>
      </c>
      <c r="N1860" s="49" t="s">
        <v>5222</v>
      </c>
    </row>
    <row r="1861" spans="1:14" s="50" customFormat="1" ht="14.5" x14ac:dyDescent="0.35">
      <c r="A1861" s="33" t="s">
        <v>5144</v>
      </c>
      <c r="B1861" s="53" t="s">
        <v>165</v>
      </c>
      <c r="C1861" s="49">
        <f t="shared" si="89"/>
        <v>0.46561886051080548</v>
      </c>
      <c r="D1861" s="33">
        <v>62244</v>
      </c>
      <c r="E1861" s="55" t="s">
        <v>944</v>
      </c>
      <c r="F1861" s="54">
        <v>551413001833</v>
      </c>
      <c r="G1861" s="60" t="s">
        <v>7057</v>
      </c>
      <c r="H1861" s="59">
        <v>58</v>
      </c>
      <c r="I1861" s="57">
        <v>441</v>
      </c>
      <c r="J1861" s="41"/>
      <c r="K1861" s="42"/>
      <c r="L1861" s="51">
        <f t="shared" si="90"/>
        <v>58</v>
      </c>
      <c r="M1861" s="49">
        <f t="shared" si="91"/>
        <v>0.13151927437641722</v>
      </c>
      <c r="N1861" s="49" t="s">
        <v>5222</v>
      </c>
    </row>
    <row r="1862" spans="1:14" s="50" customFormat="1" ht="14.5" x14ac:dyDescent="0.35">
      <c r="A1862" s="33" t="s">
        <v>5144</v>
      </c>
      <c r="B1862" s="53" t="s">
        <v>165</v>
      </c>
      <c r="C1862" s="49">
        <f t="shared" si="89"/>
        <v>0.46561886051080548</v>
      </c>
      <c r="D1862" s="33">
        <v>62245</v>
      </c>
      <c r="E1862" s="55" t="s">
        <v>945</v>
      </c>
      <c r="F1862" s="54">
        <v>551413001834</v>
      </c>
      <c r="G1862" s="60" t="s">
        <v>7058</v>
      </c>
      <c r="H1862" s="59">
        <v>40</v>
      </c>
      <c r="I1862" s="57">
        <v>309</v>
      </c>
      <c r="J1862" s="41"/>
      <c r="K1862" s="42"/>
      <c r="L1862" s="51">
        <f t="shared" si="90"/>
        <v>40</v>
      </c>
      <c r="M1862" s="49">
        <f t="shared" si="91"/>
        <v>0.12944983818770225</v>
      </c>
      <c r="N1862" s="49" t="s">
        <v>5222</v>
      </c>
    </row>
    <row r="1863" spans="1:14" s="50" customFormat="1" ht="14.5" x14ac:dyDescent="0.35">
      <c r="A1863" s="33" t="s">
        <v>5144</v>
      </c>
      <c r="B1863" s="53" t="s">
        <v>165</v>
      </c>
      <c r="C1863" s="49">
        <f t="shared" si="89"/>
        <v>0.46561886051080548</v>
      </c>
      <c r="D1863" s="33">
        <v>179484</v>
      </c>
      <c r="E1863" s="55" t="s">
        <v>946</v>
      </c>
      <c r="F1863" s="54">
        <v>551413001835</v>
      </c>
      <c r="G1863" s="60" t="s">
        <v>7059</v>
      </c>
      <c r="H1863" s="59">
        <v>1</v>
      </c>
      <c r="I1863" s="57">
        <v>267</v>
      </c>
      <c r="J1863" s="41"/>
      <c r="K1863" s="42"/>
      <c r="L1863" s="51">
        <f t="shared" si="90"/>
        <v>1</v>
      </c>
      <c r="M1863" s="49">
        <f t="shared" si="91"/>
        <v>3.7453183520599251E-3</v>
      </c>
      <c r="N1863" s="49" t="s">
        <v>5222</v>
      </c>
    </row>
    <row r="1864" spans="1:14" s="50" customFormat="1" ht="14.5" x14ac:dyDescent="0.35">
      <c r="A1864" s="33"/>
      <c r="B1864" s="53" t="s">
        <v>199</v>
      </c>
      <c r="C1864" s="49">
        <f t="shared" si="89"/>
        <v>0.75315315315315312</v>
      </c>
      <c r="D1864" s="33"/>
      <c r="E1864" s="55" t="s">
        <v>4778</v>
      </c>
      <c r="F1864" s="54">
        <v>550630003097</v>
      </c>
      <c r="G1864" s="60" t="s">
        <v>7060</v>
      </c>
      <c r="H1864" s="59">
        <v>193</v>
      </c>
      <c r="I1864" s="57">
        <v>121</v>
      </c>
      <c r="J1864" s="41"/>
      <c r="K1864" s="42"/>
      <c r="L1864" s="51">
        <f t="shared" si="90"/>
        <v>193</v>
      </c>
      <c r="M1864" s="49">
        <f t="shared" si="91"/>
        <v>1.5950413223140496</v>
      </c>
      <c r="N1864" s="49" t="s">
        <v>5222</v>
      </c>
    </row>
    <row r="1865" spans="1:14" s="50" customFormat="1" ht="14.5" x14ac:dyDescent="0.35">
      <c r="A1865" s="33"/>
      <c r="B1865" s="53" t="s">
        <v>199</v>
      </c>
      <c r="C1865" s="49">
        <f t="shared" si="89"/>
        <v>0.75315315315315312</v>
      </c>
      <c r="D1865" s="33">
        <v>61857</v>
      </c>
      <c r="E1865" s="55" t="s">
        <v>1093</v>
      </c>
      <c r="F1865" s="54">
        <v>550630000695</v>
      </c>
      <c r="G1865" s="60" t="s">
        <v>7061</v>
      </c>
      <c r="H1865" s="59">
        <v>112</v>
      </c>
      <c r="I1865" s="57">
        <v>263</v>
      </c>
      <c r="J1865" s="41"/>
      <c r="K1865" s="42"/>
      <c r="L1865" s="51">
        <f t="shared" si="90"/>
        <v>112</v>
      </c>
      <c r="M1865" s="49">
        <f t="shared" si="91"/>
        <v>0.42585551330798477</v>
      </c>
      <c r="N1865" s="49" t="s">
        <v>5222</v>
      </c>
    </row>
    <row r="1866" spans="1:14" s="50" customFormat="1" ht="14.5" x14ac:dyDescent="0.35">
      <c r="A1866" s="33"/>
      <c r="B1866" s="53" t="s">
        <v>199</v>
      </c>
      <c r="C1866" s="49">
        <f t="shared" si="89"/>
        <v>0.75315315315315312</v>
      </c>
      <c r="D1866" s="33">
        <v>61858</v>
      </c>
      <c r="E1866" s="55" t="s">
        <v>1094</v>
      </c>
      <c r="F1866" s="54">
        <v>550630000696</v>
      </c>
      <c r="G1866" s="60" t="s">
        <v>7062</v>
      </c>
      <c r="H1866" s="59">
        <v>113</v>
      </c>
      <c r="I1866" s="57">
        <v>171</v>
      </c>
      <c r="J1866" s="41"/>
      <c r="K1866" s="42"/>
      <c r="L1866" s="51">
        <f t="shared" si="90"/>
        <v>113</v>
      </c>
      <c r="M1866" s="49">
        <f t="shared" si="91"/>
        <v>0.66081871345029242</v>
      </c>
      <c r="N1866" s="49" t="s">
        <v>5222</v>
      </c>
    </row>
    <row r="1867" spans="1:14" s="50" customFormat="1" ht="14.5" x14ac:dyDescent="0.35">
      <c r="A1867" s="33" t="s">
        <v>5145</v>
      </c>
      <c r="B1867" s="53" t="s">
        <v>324</v>
      </c>
      <c r="C1867" s="49">
        <f t="shared" si="89"/>
        <v>0.39712918660287083</v>
      </c>
      <c r="D1867" s="33">
        <v>62791</v>
      </c>
      <c r="E1867" s="55" t="s">
        <v>1629</v>
      </c>
      <c r="F1867" s="54">
        <v>551416001837</v>
      </c>
      <c r="G1867" s="60" t="s">
        <v>7063</v>
      </c>
      <c r="H1867" s="59">
        <v>57</v>
      </c>
      <c r="I1867" s="57">
        <v>63</v>
      </c>
      <c r="J1867" s="41"/>
      <c r="K1867" s="42"/>
      <c r="L1867" s="51">
        <f t="shared" si="90"/>
        <v>57</v>
      </c>
      <c r="M1867" s="49">
        <f t="shared" si="91"/>
        <v>0.90476190476190477</v>
      </c>
      <c r="N1867" s="49" t="s">
        <v>5222</v>
      </c>
    </row>
    <row r="1868" spans="1:14" s="50" customFormat="1" ht="14.5" x14ac:dyDescent="0.35">
      <c r="A1868" s="33" t="s">
        <v>5145</v>
      </c>
      <c r="B1868" s="53" t="s">
        <v>324</v>
      </c>
      <c r="C1868" s="49">
        <f t="shared" si="89"/>
        <v>0.39712918660287083</v>
      </c>
      <c r="D1868" s="33">
        <v>200</v>
      </c>
      <c r="E1868" s="55" t="s">
        <v>1630</v>
      </c>
      <c r="F1868" s="54">
        <v>551416003001</v>
      </c>
      <c r="G1868" s="60" t="s">
        <v>7064</v>
      </c>
      <c r="H1868" s="59">
        <v>110</v>
      </c>
      <c r="I1868" s="57">
        <v>41</v>
      </c>
      <c r="J1868" s="41"/>
      <c r="K1868" s="42"/>
      <c r="L1868" s="51">
        <f t="shared" si="90"/>
        <v>110</v>
      </c>
      <c r="M1868" s="49">
        <f t="shared" si="91"/>
        <v>2.6829268292682928</v>
      </c>
      <c r="N1868" s="49" t="s">
        <v>5222</v>
      </c>
    </row>
    <row r="1869" spans="1:14" s="50" customFormat="1" ht="14.5" x14ac:dyDescent="0.35">
      <c r="A1869" s="33" t="s">
        <v>5145</v>
      </c>
      <c r="B1869" s="53" t="s">
        <v>324</v>
      </c>
      <c r="C1869" s="49">
        <f t="shared" si="89"/>
        <v>0.39712918660287083</v>
      </c>
      <c r="D1869" s="33">
        <v>62854</v>
      </c>
      <c r="E1869" s="55" t="s">
        <v>1631</v>
      </c>
      <c r="F1869" s="54">
        <v>551416003358</v>
      </c>
      <c r="G1869" s="60" t="s">
        <v>7065</v>
      </c>
      <c r="H1869" s="59">
        <v>48</v>
      </c>
      <c r="I1869" s="57">
        <v>155</v>
      </c>
      <c r="J1869" s="41"/>
      <c r="K1869" s="42"/>
      <c r="L1869" s="51">
        <f t="shared" si="90"/>
        <v>48</v>
      </c>
      <c r="M1869" s="49">
        <f t="shared" si="91"/>
        <v>0.30967741935483872</v>
      </c>
      <c r="N1869" s="49" t="s">
        <v>5222</v>
      </c>
    </row>
    <row r="1870" spans="1:14" s="50" customFormat="1" ht="14.5" x14ac:dyDescent="0.35">
      <c r="A1870" s="33" t="s">
        <v>5145</v>
      </c>
      <c r="B1870" s="53" t="s">
        <v>324</v>
      </c>
      <c r="C1870" s="49">
        <f t="shared" si="89"/>
        <v>0.39712918660287083</v>
      </c>
      <c r="D1870" s="33">
        <v>62851</v>
      </c>
      <c r="E1870" s="55" t="s">
        <v>1632</v>
      </c>
      <c r="F1870" s="54">
        <v>551416001839</v>
      </c>
      <c r="G1870" s="60" t="s">
        <v>7066</v>
      </c>
      <c r="H1870" s="59">
        <v>29</v>
      </c>
      <c r="I1870" s="57">
        <v>211</v>
      </c>
      <c r="J1870" s="41"/>
      <c r="K1870" s="42"/>
      <c r="L1870" s="51">
        <f t="shared" si="90"/>
        <v>29</v>
      </c>
      <c r="M1870" s="49">
        <f t="shared" si="91"/>
        <v>0.13744075829383887</v>
      </c>
      <c r="N1870" s="49" t="s">
        <v>5222</v>
      </c>
    </row>
    <row r="1871" spans="1:14" s="50" customFormat="1" ht="14.5" x14ac:dyDescent="0.35">
      <c r="A1871" s="33" t="s">
        <v>5145</v>
      </c>
      <c r="B1871" s="53" t="s">
        <v>324</v>
      </c>
      <c r="C1871" s="49">
        <f t="shared" si="89"/>
        <v>0.39712918660287083</v>
      </c>
      <c r="D1871" s="33">
        <v>62850</v>
      </c>
      <c r="E1871" s="55" t="s">
        <v>1633</v>
      </c>
      <c r="F1871" s="54">
        <v>551416002321</v>
      </c>
      <c r="G1871" s="60" t="s">
        <v>7067</v>
      </c>
      <c r="H1871" s="59">
        <v>7</v>
      </c>
      <c r="I1871" s="57">
        <v>225</v>
      </c>
      <c r="J1871" s="41"/>
      <c r="K1871" s="42"/>
      <c r="L1871" s="51">
        <f t="shared" si="90"/>
        <v>7</v>
      </c>
      <c r="M1871" s="49">
        <f t="shared" si="91"/>
        <v>3.111111111111111E-2</v>
      </c>
      <c r="N1871" s="49" t="s">
        <v>5222</v>
      </c>
    </row>
    <row r="1872" spans="1:14" s="50" customFormat="1" ht="14.5" x14ac:dyDescent="0.35">
      <c r="A1872" s="33" t="s">
        <v>5145</v>
      </c>
      <c r="B1872" s="53" t="s">
        <v>324</v>
      </c>
      <c r="C1872" s="49">
        <f t="shared" si="89"/>
        <v>0.39712918660287083</v>
      </c>
      <c r="D1872" s="33">
        <v>62857</v>
      </c>
      <c r="E1872" s="55" t="s">
        <v>1634</v>
      </c>
      <c r="F1872" s="54">
        <v>551416001841</v>
      </c>
      <c r="G1872" s="60" t="s">
        <v>7068</v>
      </c>
      <c r="H1872" s="59">
        <v>58</v>
      </c>
      <c r="I1872" s="57">
        <v>391</v>
      </c>
      <c r="J1872" s="41"/>
      <c r="K1872" s="42"/>
      <c r="L1872" s="51">
        <f t="shared" si="90"/>
        <v>58</v>
      </c>
      <c r="M1872" s="49">
        <f t="shared" si="91"/>
        <v>0.14833759590792839</v>
      </c>
      <c r="N1872" s="49" t="s">
        <v>5222</v>
      </c>
    </row>
    <row r="1873" spans="1:14" s="50" customFormat="1" ht="14.5" x14ac:dyDescent="0.35">
      <c r="A1873" s="33" t="s">
        <v>5145</v>
      </c>
      <c r="B1873" s="53" t="s">
        <v>324</v>
      </c>
      <c r="C1873" s="49">
        <f t="shared" si="89"/>
        <v>0.39712918660287083</v>
      </c>
      <c r="D1873" s="33">
        <v>232698</v>
      </c>
      <c r="E1873" s="55" t="s">
        <v>1635</v>
      </c>
      <c r="F1873" s="54">
        <v>551416002486</v>
      </c>
      <c r="G1873" s="60" t="s">
        <v>7069</v>
      </c>
      <c r="H1873" s="59">
        <v>138</v>
      </c>
      <c r="I1873" s="57">
        <v>34</v>
      </c>
      <c r="J1873" s="41"/>
      <c r="K1873" s="42"/>
      <c r="L1873" s="51">
        <f t="shared" si="90"/>
        <v>138</v>
      </c>
      <c r="M1873" s="49">
        <f t="shared" si="91"/>
        <v>4.0588235294117645</v>
      </c>
      <c r="N1873" s="49" t="s">
        <v>5222</v>
      </c>
    </row>
    <row r="1874" spans="1:14" s="50" customFormat="1" ht="14.5" x14ac:dyDescent="0.35">
      <c r="A1874" s="33" t="s">
        <v>5145</v>
      </c>
      <c r="B1874" s="53" t="s">
        <v>324</v>
      </c>
      <c r="C1874" s="49">
        <f t="shared" si="89"/>
        <v>0.39712918660287083</v>
      </c>
      <c r="D1874" s="33">
        <v>62852</v>
      </c>
      <c r="E1874" s="55" t="s">
        <v>1637</v>
      </c>
      <c r="F1874" s="54">
        <v>551416001843</v>
      </c>
      <c r="G1874" s="60" t="s">
        <v>7070</v>
      </c>
      <c r="H1874" s="59">
        <v>121</v>
      </c>
      <c r="I1874" s="57">
        <v>770</v>
      </c>
      <c r="J1874" s="41"/>
      <c r="K1874" s="42"/>
      <c r="L1874" s="51">
        <f t="shared" si="90"/>
        <v>121</v>
      </c>
      <c r="M1874" s="49">
        <f t="shared" si="91"/>
        <v>0.15714285714285714</v>
      </c>
      <c r="N1874" s="49" t="s">
        <v>5222</v>
      </c>
    </row>
    <row r="1875" spans="1:14" s="50" customFormat="1" ht="14.5" x14ac:dyDescent="0.35">
      <c r="A1875" s="33" t="s">
        <v>5145</v>
      </c>
      <c r="B1875" s="53" t="s">
        <v>324</v>
      </c>
      <c r="C1875" s="49">
        <f t="shared" si="89"/>
        <v>0.39712918660287083</v>
      </c>
      <c r="D1875" s="33">
        <v>232696</v>
      </c>
      <c r="E1875" s="55" t="s">
        <v>1638</v>
      </c>
      <c r="F1875" s="54">
        <v>551416002542</v>
      </c>
      <c r="G1875" s="60" t="s">
        <v>7071</v>
      </c>
      <c r="H1875" s="59">
        <v>231</v>
      </c>
      <c r="I1875" s="57">
        <v>31</v>
      </c>
      <c r="J1875" s="41"/>
      <c r="K1875" s="42"/>
      <c r="L1875" s="51">
        <f t="shared" si="90"/>
        <v>231</v>
      </c>
      <c r="M1875" s="49">
        <f t="shared" si="91"/>
        <v>7.4516129032258061</v>
      </c>
      <c r="N1875" s="49" t="s">
        <v>5222</v>
      </c>
    </row>
    <row r="1876" spans="1:14" s="50" customFormat="1" ht="14.5" x14ac:dyDescent="0.35">
      <c r="A1876" s="33" t="s">
        <v>5145</v>
      </c>
      <c r="B1876" s="53" t="s">
        <v>324</v>
      </c>
      <c r="C1876" s="49">
        <f t="shared" si="89"/>
        <v>0.39712918660287083</v>
      </c>
      <c r="D1876" s="33">
        <v>229219</v>
      </c>
      <c r="E1876" s="55" t="s">
        <v>1639</v>
      </c>
      <c r="F1876" s="54">
        <v>551416002485</v>
      </c>
      <c r="G1876" s="60" t="s">
        <v>7072</v>
      </c>
      <c r="H1876" s="59">
        <v>24</v>
      </c>
      <c r="I1876" s="57">
        <v>373</v>
      </c>
      <c r="J1876" s="41"/>
      <c r="K1876" s="42"/>
      <c r="L1876" s="51">
        <f t="shared" si="90"/>
        <v>24</v>
      </c>
      <c r="M1876" s="49">
        <f t="shared" si="91"/>
        <v>6.4343163538873996E-2</v>
      </c>
      <c r="N1876" s="49" t="s">
        <v>5222</v>
      </c>
    </row>
    <row r="1877" spans="1:14" s="50" customFormat="1" ht="14.5" x14ac:dyDescent="0.35">
      <c r="A1877" s="33" t="s">
        <v>5145</v>
      </c>
      <c r="B1877" s="53" t="s">
        <v>324</v>
      </c>
      <c r="C1877" s="49">
        <f t="shared" si="89"/>
        <v>0.39712918660287083</v>
      </c>
      <c r="D1877" s="33">
        <v>62853</v>
      </c>
      <c r="E1877" s="55" t="s">
        <v>1640</v>
      </c>
      <c r="F1877" s="54">
        <v>551416001842</v>
      </c>
      <c r="G1877" s="60" t="s">
        <v>7073</v>
      </c>
      <c r="H1877" s="59">
        <v>339</v>
      </c>
      <c r="I1877" s="57">
        <v>632</v>
      </c>
      <c r="J1877" s="41"/>
      <c r="K1877" s="42"/>
      <c r="L1877" s="51">
        <f t="shared" si="90"/>
        <v>339</v>
      </c>
      <c r="M1877" s="49">
        <f t="shared" si="91"/>
        <v>0.53639240506329111</v>
      </c>
      <c r="N1877" s="49" t="s">
        <v>5222</v>
      </c>
    </row>
    <row r="1878" spans="1:14" s="50" customFormat="1" ht="14.5" x14ac:dyDescent="0.35">
      <c r="A1878" s="33" t="s">
        <v>5146</v>
      </c>
      <c r="B1878" s="53" t="s">
        <v>272</v>
      </c>
      <c r="C1878" s="49">
        <f t="shared" si="89"/>
        <v>0.87701317715959004</v>
      </c>
      <c r="D1878" s="33">
        <v>9100</v>
      </c>
      <c r="E1878" s="55" t="s">
        <v>2055</v>
      </c>
      <c r="F1878" s="54" t="s">
        <v>2392</v>
      </c>
      <c r="G1878" s="60" t="s">
        <v>7074</v>
      </c>
      <c r="H1878" s="59">
        <v>20</v>
      </c>
      <c r="I1878" s="57">
        <v>8</v>
      </c>
      <c r="J1878" s="41"/>
      <c r="K1878" s="42"/>
      <c r="L1878" s="51">
        <f t="shared" si="90"/>
        <v>20</v>
      </c>
      <c r="M1878" s="49">
        <f t="shared" si="91"/>
        <v>2.5</v>
      </c>
      <c r="N1878" s="49" t="s">
        <v>5222</v>
      </c>
    </row>
    <row r="1879" spans="1:14" s="50" customFormat="1" ht="14.5" x14ac:dyDescent="0.35">
      <c r="A1879" s="33" t="s">
        <v>5146</v>
      </c>
      <c r="B1879" s="53" t="s">
        <v>272</v>
      </c>
      <c r="C1879" s="49">
        <f t="shared" si="89"/>
        <v>0.87701317715959004</v>
      </c>
      <c r="D1879" s="33">
        <v>62599</v>
      </c>
      <c r="E1879" s="55" t="s">
        <v>1358</v>
      </c>
      <c r="F1879" s="54">
        <v>551419001844</v>
      </c>
      <c r="G1879" s="60" t="s">
        <v>7075</v>
      </c>
      <c r="H1879" s="59">
        <v>214</v>
      </c>
      <c r="I1879" s="57">
        <v>313</v>
      </c>
      <c r="J1879" s="41"/>
      <c r="K1879" s="42"/>
      <c r="L1879" s="51">
        <f t="shared" si="90"/>
        <v>214</v>
      </c>
      <c r="M1879" s="49">
        <f t="shared" si="91"/>
        <v>0.68370607028753994</v>
      </c>
      <c r="N1879" s="49" t="s">
        <v>5222</v>
      </c>
    </row>
    <row r="1880" spans="1:14" s="50" customFormat="1" ht="14.5" x14ac:dyDescent="0.35">
      <c r="A1880" s="33" t="s">
        <v>5146</v>
      </c>
      <c r="B1880" s="53" t="s">
        <v>272</v>
      </c>
      <c r="C1880" s="49">
        <f t="shared" si="89"/>
        <v>0.87701317715959004</v>
      </c>
      <c r="D1880" s="33">
        <v>62600</v>
      </c>
      <c r="E1880" s="55" t="s">
        <v>1359</v>
      </c>
      <c r="F1880" s="54">
        <v>551419001845</v>
      </c>
      <c r="G1880" s="60" t="s">
        <v>7076</v>
      </c>
      <c r="H1880" s="59">
        <v>365</v>
      </c>
      <c r="I1880" s="57">
        <v>362</v>
      </c>
      <c r="J1880" s="41"/>
      <c r="K1880" s="42"/>
      <c r="L1880" s="51">
        <f t="shared" si="90"/>
        <v>365</v>
      </c>
      <c r="M1880" s="49">
        <f t="shared" si="91"/>
        <v>1.0082872928176796</v>
      </c>
      <c r="N1880" s="49" t="s">
        <v>5222</v>
      </c>
    </row>
    <row r="1881" spans="1:14" s="50" customFormat="1" ht="14.5" x14ac:dyDescent="0.35">
      <c r="A1881" s="33" t="s">
        <v>5147</v>
      </c>
      <c r="B1881" s="53" t="s">
        <v>457</v>
      </c>
      <c r="C1881" s="49">
        <f t="shared" si="89"/>
        <v>0.26055705300988319</v>
      </c>
      <c r="D1881" s="33">
        <v>120</v>
      </c>
      <c r="E1881" s="55" t="s">
        <v>2158</v>
      </c>
      <c r="F1881" s="54">
        <v>551422002956</v>
      </c>
      <c r="G1881" s="60" t="s">
        <v>7077</v>
      </c>
      <c r="H1881" s="59">
        <v>0</v>
      </c>
      <c r="I1881" s="57">
        <v>59</v>
      </c>
      <c r="J1881" s="41"/>
      <c r="K1881" s="42"/>
      <c r="L1881" s="51">
        <f t="shared" si="90"/>
        <v>0</v>
      </c>
      <c r="M1881" s="49">
        <f t="shared" si="91"/>
        <v>0</v>
      </c>
      <c r="N1881" s="49" t="s">
        <v>5222</v>
      </c>
    </row>
    <row r="1882" spans="1:14" s="50" customFormat="1" ht="14.5" x14ac:dyDescent="0.35">
      <c r="A1882" s="33" t="s">
        <v>5147</v>
      </c>
      <c r="B1882" s="53" t="s">
        <v>457</v>
      </c>
      <c r="C1882" s="49">
        <f t="shared" si="89"/>
        <v>0.26055705300988319</v>
      </c>
      <c r="D1882" s="33">
        <v>63058</v>
      </c>
      <c r="E1882" s="55" t="s">
        <v>2159</v>
      </c>
      <c r="F1882" s="54">
        <v>551422001846</v>
      </c>
      <c r="G1882" s="60" t="s">
        <v>7078</v>
      </c>
      <c r="H1882" s="59">
        <v>120</v>
      </c>
      <c r="I1882" s="57">
        <v>351</v>
      </c>
      <c r="J1882" s="41"/>
      <c r="K1882" s="42"/>
      <c r="L1882" s="51">
        <f t="shared" si="90"/>
        <v>120</v>
      </c>
      <c r="M1882" s="49">
        <f t="shared" si="91"/>
        <v>0.34188034188034189</v>
      </c>
      <c r="N1882" s="49" t="s">
        <v>5222</v>
      </c>
    </row>
    <row r="1883" spans="1:14" s="50" customFormat="1" ht="14.5" x14ac:dyDescent="0.35">
      <c r="A1883" s="33" t="s">
        <v>5147</v>
      </c>
      <c r="B1883" s="53" t="s">
        <v>457</v>
      </c>
      <c r="C1883" s="49">
        <f t="shared" si="89"/>
        <v>0.26055705300988319</v>
      </c>
      <c r="D1883" s="33">
        <v>63059</v>
      </c>
      <c r="E1883" s="55" t="s">
        <v>2160</v>
      </c>
      <c r="F1883" s="54">
        <v>551422001848</v>
      </c>
      <c r="G1883" s="60" t="s">
        <v>7079</v>
      </c>
      <c r="H1883" s="59">
        <v>130</v>
      </c>
      <c r="I1883" s="57">
        <v>360</v>
      </c>
      <c r="J1883" s="41"/>
      <c r="K1883" s="42"/>
      <c r="L1883" s="51">
        <f t="shared" si="90"/>
        <v>130</v>
      </c>
      <c r="M1883" s="49">
        <f t="shared" si="91"/>
        <v>0.3611111111111111</v>
      </c>
      <c r="N1883" s="49" t="s">
        <v>5222</v>
      </c>
    </row>
    <row r="1884" spans="1:14" s="50" customFormat="1" ht="14.5" x14ac:dyDescent="0.35">
      <c r="A1884" s="33" t="s">
        <v>5147</v>
      </c>
      <c r="B1884" s="53" t="s">
        <v>457</v>
      </c>
      <c r="C1884" s="49">
        <f t="shared" si="89"/>
        <v>0.26055705300988319</v>
      </c>
      <c r="D1884" s="33">
        <v>63060</v>
      </c>
      <c r="E1884" s="55" t="s">
        <v>2161</v>
      </c>
      <c r="F1884" s="54">
        <v>551422001849</v>
      </c>
      <c r="G1884" s="60" t="s">
        <v>7080</v>
      </c>
      <c r="H1884" s="59">
        <v>40</v>
      </c>
      <c r="I1884" s="57">
        <v>343</v>
      </c>
      <c r="J1884" s="41"/>
      <c r="K1884" s="42"/>
      <c r="L1884" s="51">
        <f t="shared" si="90"/>
        <v>40</v>
      </c>
      <c r="M1884" s="49">
        <f t="shared" si="91"/>
        <v>0.11661807580174927</v>
      </c>
      <c r="N1884" s="49" t="s">
        <v>5222</v>
      </c>
    </row>
    <row r="1885" spans="1:14" s="50" customFormat="1" ht="14.5" x14ac:dyDescent="0.35">
      <c r="A1885" s="33" t="s">
        <v>5148</v>
      </c>
      <c r="B1885" s="53" t="s">
        <v>355</v>
      </c>
      <c r="C1885" s="49">
        <f t="shared" si="89"/>
        <v>0.72584856396866837</v>
      </c>
      <c r="D1885" s="33">
        <v>62448</v>
      </c>
      <c r="E1885" s="55" t="s">
        <v>1298</v>
      </c>
      <c r="F1885" s="54">
        <v>551434001862</v>
      </c>
      <c r="G1885" s="60" t="s">
        <v>7081</v>
      </c>
      <c r="H1885" s="59">
        <v>216</v>
      </c>
      <c r="I1885" s="57">
        <v>365</v>
      </c>
      <c r="J1885" s="41"/>
      <c r="K1885" s="42"/>
      <c r="L1885" s="51">
        <f t="shared" si="90"/>
        <v>216</v>
      </c>
      <c r="M1885" s="49">
        <f t="shared" si="91"/>
        <v>0.59178082191780823</v>
      </c>
      <c r="N1885" s="49" t="s">
        <v>5222</v>
      </c>
    </row>
    <row r="1886" spans="1:14" s="50" customFormat="1" ht="14.5" x14ac:dyDescent="0.35">
      <c r="A1886" s="33" t="s">
        <v>5148</v>
      </c>
      <c r="B1886" s="53" t="s">
        <v>355</v>
      </c>
      <c r="C1886" s="49">
        <f t="shared" si="89"/>
        <v>0.72584856396866837</v>
      </c>
      <c r="D1886" s="33">
        <v>16060651</v>
      </c>
      <c r="E1886" s="55" t="s">
        <v>1779</v>
      </c>
      <c r="F1886" s="54">
        <v>551434001863</v>
      </c>
      <c r="G1886" s="60" t="s">
        <v>7082</v>
      </c>
      <c r="H1886" s="59">
        <v>160</v>
      </c>
      <c r="I1886" s="57">
        <v>236</v>
      </c>
      <c r="J1886" s="41"/>
      <c r="K1886" s="42"/>
      <c r="L1886" s="51">
        <f t="shared" si="90"/>
        <v>160</v>
      </c>
      <c r="M1886" s="49">
        <f t="shared" si="91"/>
        <v>0.67796610169491522</v>
      </c>
      <c r="N1886" s="49" t="s">
        <v>5222</v>
      </c>
    </row>
    <row r="1887" spans="1:14" s="50" customFormat="1" ht="14.5" x14ac:dyDescent="0.35">
      <c r="A1887" s="33" t="s">
        <v>5148</v>
      </c>
      <c r="B1887" s="53" t="s">
        <v>355</v>
      </c>
      <c r="C1887" s="49">
        <f t="shared" si="89"/>
        <v>0.72584856396866837</v>
      </c>
      <c r="D1887" s="33">
        <v>63041</v>
      </c>
      <c r="E1887" s="55" t="s">
        <v>1780</v>
      </c>
      <c r="F1887" s="54">
        <v>551434000511</v>
      </c>
      <c r="G1887" s="60" t="s">
        <v>7083</v>
      </c>
      <c r="H1887" s="59">
        <v>180</v>
      </c>
      <c r="I1887" s="57">
        <v>165</v>
      </c>
      <c r="J1887" s="41"/>
      <c r="K1887" s="42"/>
      <c r="L1887" s="51">
        <f t="shared" si="90"/>
        <v>180</v>
      </c>
      <c r="M1887" s="49">
        <f t="shared" si="91"/>
        <v>1.0909090909090908</v>
      </c>
      <c r="N1887" s="49" t="s">
        <v>5222</v>
      </c>
    </row>
    <row r="1888" spans="1:14" s="50" customFormat="1" ht="14.5" x14ac:dyDescent="0.35">
      <c r="A1888" s="33" t="s">
        <v>5149</v>
      </c>
      <c r="B1888" s="53" t="s">
        <v>118</v>
      </c>
      <c r="C1888" s="49">
        <f t="shared" si="89"/>
        <v>0.24500907441016334</v>
      </c>
      <c r="D1888" s="33">
        <v>62945</v>
      </c>
      <c r="E1888" s="55" t="s">
        <v>701</v>
      </c>
      <c r="F1888" s="54">
        <v>551443001864</v>
      </c>
      <c r="G1888" s="60" t="s">
        <v>7084</v>
      </c>
      <c r="H1888" s="59">
        <v>108</v>
      </c>
      <c r="I1888" s="57">
        <v>64</v>
      </c>
      <c r="J1888" s="41"/>
      <c r="K1888" s="42"/>
      <c r="L1888" s="51">
        <f t="shared" si="90"/>
        <v>108</v>
      </c>
      <c r="M1888" s="49">
        <f t="shared" si="91"/>
        <v>1.6875</v>
      </c>
      <c r="N1888" s="49" t="s">
        <v>5222</v>
      </c>
    </row>
    <row r="1889" spans="1:14" s="50" customFormat="1" ht="14.5" x14ac:dyDescent="0.35">
      <c r="A1889" s="33" t="s">
        <v>5149</v>
      </c>
      <c r="B1889" s="53" t="s">
        <v>118</v>
      </c>
      <c r="C1889" s="49">
        <f t="shared" si="89"/>
        <v>0.24500907441016334</v>
      </c>
      <c r="D1889" s="33"/>
      <c r="E1889" s="55" t="s">
        <v>4721</v>
      </c>
      <c r="F1889" s="54" t="s">
        <v>2392</v>
      </c>
      <c r="G1889" s="60" t="s">
        <v>7085</v>
      </c>
      <c r="H1889" s="59">
        <v>76</v>
      </c>
      <c r="I1889" s="57">
        <v>2</v>
      </c>
      <c r="J1889" s="41"/>
      <c r="K1889" s="42"/>
      <c r="L1889" s="51">
        <f t="shared" si="90"/>
        <v>76</v>
      </c>
      <c r="M1889" s="49">
        <f t="shared" si="91"/>
        <v>38</v>
      </c>
      <c r="N1889" s="49" t="s">
        <v>5222</v>
      </c>
    </row>
    <row r="1890" spans="1:14" s="50" customFormat="1" ht="14.5" x14ac:dyDescent="0.35">
      <c r="A1890" s="33" t="s">
        <v>5149</v>
      </c>
      <c r="B1890" s="53" t="s">
        <v>118</v>
      </c>
      <c r="C1890" s="49">
        <f t="shared" si="89"/>
        <v>0.24500907441016334</v>
      </c>
      <c r="D1890" s="33">
        <v>63044</v>
      </c>
      <c r="E1890" s="55" t="s">
        <v>702</v>
      </c>
      <c r="F1890" s="54">
        <v>551443002363</v>
      </c>
      <c r="G1890" s="60" t="s">
        <v>7086</v>
      </c>
      <c r="H1890" s="59">
        <v>53</v>
      </c>
      <c r="I1890" s="57">
        <v>472</v>
      </c>
      <c r="J1890" s="41"/>
      <c r="K1890" s="42"/>
      <c r="L1890" s="51">
        <f t="shared" si="90"/>
        <v>53</v>
      </c>
      <c r="M1890" s="49">
        <f t="shared" si="91"/>
        <v>0.11228813559322035</v>
      </c>
      <c r="N1890" s="49" t="s">
        <v>5222</v>
      </c>
    </row>
    <row r="1891" spans="1:14" s="50" customFormat="1" ht="14.5" x14ac:dyDescent="0.35">
      <c r="A1891" s="33" t="s">
        <v>5149</v>
      </c>
      <c r="B1891" s="53" t="s">
        <v>118</v>
      </c>
      <c r="C1891" s="49">
        <f t="shared" si="89"/>
        <v>0.24500907441016334</v>
      </c>
      <c r="D1891" s="33">
        <v>63048</v>
      </c>
      <c r="E1891" s="55" t="s">
        <v>703</v>
      </c>
      <c r="F1891" s="54">
        <v>551443001867</v>
      </c>
      <c r="G1891" s="60" t="s">
        <v>7087</v>
      </c>
      <c r="H1891" s="59">
        <v>33</v>
      </c>
      <c r="I1891" s="57">
        <v>315</v>
      </c>
      <c r="J1891" s="41"/>
      <c r="K1891" s="42"/>
      <c r="L1891" s="51">
        <f t="shared" si="90"/>
        <v>33</v>
      </c>
      <c r="M1891" s="49">
        <f t="shared" si="91"/>
        <v>0.10476190476190476</v>
      </c>
      <c r="N1891" s="49" t="s">
        <v>5222</v>
      </c>
    </row>
    <row r="1892" spans="1:14" s="50" customFormat="1" ht="14.5" x14ac:dyDescent="0.35">
      <c r="A1892" s="33" t="s">
        <v>5149</v>
      </c>
      <c r="B1892" s="53" t="s">
        <v>118</v>
      </c>
      <c r="C1892" s="49">
        <f t="shared" si="89"/>
        <v>0.24500907441016334</v>
      </c>
      <c r="D1892" s="33">
        <v>63045</v>
      </c>
      <c r="E1892" s="55" t="s">
        <v>704</v>
      </c>
      <c r="F1892" s="54">
        <v>551443001866</v>
      </c>
      <c r="G1892" s="60" t="s">
        <v>7088</v>
      </c>
      <c r="H1892" s="59">
        <v>0</v>
      </c>
      <c r="I1892" s="57">
        <v>249</v>
      </c>
      <c r="J1892" s="41"/>
      <c r="K1892" s="42"/>
      <c r="L1892" s="51">
        <f t="shared" si="90"/>
        <v>0</v>
      </c>
      <c r="M1892" s="49">
        <f t="shared" si="91"/>
        <v>0</v>
      </c>
      <c r="N1892" s="49" t="s">
        <v>5222</v>
      </c>
    </row>
    <row r="1893" spans="1:14" s="50" customFormat="1" ht="14.5" x14ac:dyDescent="0.35">
      <c r="A1893" s="33" t="s">
        <v>5150</v>
      </c>
      <c r="B1893" s="53" t="s">
        <v>313</v>
      </c>
      <c r="C1893" s="49">
        <f t="shared" si="89"/>
        <v>1.3578947368421053</v>
      </c>
      <c r="D1893" s="33">
        <v>8136</v>
      </c>
      <c r="E1893" s="55" t="s">
        <v>313</v>
      </c>
      <c r="F1893" s="54">
        <v>550007603046</v>
      </c>
      <c r="G1893" s="60" t="s">
        <v>7089</v>
      </c>
      <c r="H1893" s="59">
        <v>258</v>
      </c>
      <c r="I1893" s="57">
        <v>190</v>
      </c>
      <c r="J1893" s="41"/>
      <c r="K1893" s="42"/>
      <c r="L1893" s="51">
        <f t="shared" si="90"/>
        <v>258</v>
      </c>
      <c r="M1893" s="49">
        <f t="shared" si="91"/>
        <v>1.3578947368421053</v>
      </c>
      <c r="N1893" s="49" t="s">
        <v>5222</v>
      </c>
    </row>
    <row r="1894" spans="1:14" s="50" customFormat="1" ht="14.5" x14ac:dyDescent="0.35">
      <c r="A1894" s="33" t="s">
        <v>5151</v>
      </c>
      <c r="B1894" s="53" t="s">
        <v>366</v>
      </c>
      <c r="C1894" s="49">
        <f t="shared" si="89"/>
        <v>0.33799077825904711</v>
      </c>
      <c r="D1894" s="33">
        <v>62622</v>
      </c>
      <c r="E1894" s="55" t="s">
        <v>1810</v>
      </c>
      <c r="F1894" s="54">
        <v>551449002452</v>
      </c>
      <c r="G1894" s="60" t="s">
        <v>7090</v>
      </c>
      <c r="H1894" s="59">
        <v>133</v>
      </c>
      <c r="I1894" s="57">
        <v>435</v>
      </c>
      <c r="J1894" s="41"/>
      <c r="K1894" s="42"/>
      <c r="L1894" s="51">
        <f t="shared" si="90"/>
        <v>133</v>
      </c>
      <c r="M1894" s="49">
        <f t="shared" si="91"/>
        <v>0.30574712643678159</v>
      </c>
      <c r="N1894" s="49" t="s">
        <v>5222</v>
      </c>
    </row>
    <row r="1895" spans="1:14" s="50" customFormat="1" ht="14.5" x14ac:dyDescent="0.35">
      <c r="A1895" s="33" t="s">
        <v>5151</v>
      </c>
      <c r="B1895" s="53" t="s">
        <v>366</v>
      </c>
      <c r="C1895" s="49">
        <f t="shared" si="89"/>
        <v>0.33799077825904711</v>
      </c>
      <c r="D1895" s="33">
        <v>62618</v>
      </c>
      <c r="E1895" s="55" t="s">
        <v>1811</v>
      </c>
      <c r="F1895" s="54">
        <v>551449001868</v>
      </c>
      <c r="G1895" s="60" t="s">
        <v>7091</v>
      </c>
      <c r="H1895" s="59">
        <v>121</v>
      </c>
      <c r="I1895" s="57">
        <v>797</v>
      </c>
      <c r="J1895" s="41"/>
      <c r="K1895" s="42"/>
      <c r="L1895" s="51">
        <f t="shared" si="90"/>
        <v>121</v>
      </c>
      <c r="M1895" s="49">
        <f t="shared" si="91"/>
        <v>0.15181932245922208</v>
      </c>
      <c r="N1895" s="49" t="s">
        <v>5222</v>
      </c>
    </row>
    <row r="1896" spans="1:14" s="50" customFormat="1" ht="14.5" x14ac:dyDescent="0.35">
      <c r="A1896" s="33" t="s">
        <v>5151</v>
      </c>
      <c r="B1896" s="53" t="s">
        <v>366</v>
      </c>
      <c r="C1896" s="49">
        <f t="shared" si="89"/>
        <v>0.33799077825904711</v>
      </c>
      <c r="D1896" s="33"/>
      <c r="E1896" s="55" t="s">
        <v>1812</v>
      </c>
      <c r="F1896" s="54">
        <v>551449002210</v>
      </c>
      <c r="G1896" s="60" t="s">
        <v>7092</v>
      </c>
      <c r="H1896" s="59">
        <v>190</v>
      </c>
      <c r="I1896" s="57">
        <v>31</v>
      </c>
      <c r="J1896" s="41"/>
      <c r="K1896" s="42"/>
      <c r="L1896" s="51">
        <f t="shared" si="90"/>
        <v>190</v>
      </c>
      <c r="M1896" s="49">
        <f t="shared" si="91"/>
        <v>6.129032258064516</v>
      </c>
      <c r="N1896" s="49" t="s">
        <v>5222</v>
      </c>
    </row>
    <row r="1897" spans="1:14" s="50" customFormat="1" ht="14.5" x14ac:dyDescent="0.35">
      <c r="A1897" s="33" t="s">
        <v>5151</v>
      </c>
      <c r="B1897" s="53" t="s">
        <v>366</v>
      </c>
      <c r="C1897" s="49">
        <f t="shared" si="89"/>
        <v>0.33799077825904711</v>
      </c>
      <c r="D1897" s="33">
        <v>16033282</v>
      </c>
      <c r="E1897" s="55" t="s">
        <v>1813</v>
      </c>
      <c r="F1897" s="54">
        <v>551449001116</v>
      </c>
      <c r="G1897" s="60" t="s">
        <v>7093</v>
      </c>
      <c r="H1897" s="59">
        <v>118</v>
      </c>
      <c r="I1897" s="57">
        <v>71</v>
      </c>
      <c r="J1897" s="41"/>
      <c r="K1897" s="42"/>
      <c r="L1897" s="51">
        <f t="shared" si="90"/>
        <v>118</v>
      </c>
      <c r="M1897" s="49">
        <f t="shared" si="91"/>
        <v>1.6619718309859155</v>
      </c>
      <c r="N1897" s="49" t="s">
        <v>5222</v>
      </c>
    </row>
    <row r="1898" spans="1:14" s="50" customFormat="1" ht="14.5" x14ac:dyDescent="0.35">
      <c r="A1898" s="33" t="s">
        <v>5151</v>
      </c>
      <c r="B1898" s="53" t="s">
        <v>366</v>
      </c>
      <c r="C1898" s="49">
        <f t="shared" si="89"/>
        <v>0.33799077825904711</v>
      </c>
      <c r="D1898" s="33">
        <v>63238</v>
      </c>
      <c r="E1898" s="55" t="s">
        <v>601</v>
      </c>
      <c r="F1898" s="54">
        <v>551449001872</v>
      </c>
      <c r="G1898" s="60" t="s">
        <v>7094</v>
      </c>
      <c r="H1898" s="59">
        <v>316</v>
      </c>
      <c r="I1898" s="57">
        <v>250</v>
      </c>
      <c r="J1898" s="41"/>
      <c r="K1898" s="42"/>
      <c r="L1898" s="51">
        <f t="shared" si="90"/>
        <v>316</v>
      </c>
      <c r="M1898" s="49">
        <f t="shared" si="91"/>
        <v>1.264</v>
      </c>
      <c r="N1898" s="49" t="s">
        <v>5222</v>
      </c>
    </row>
    <row r="1899" spans="1:14" s="50" customFormat="1" ht="14.5" x14ac:dyDescent="0.35">
      <c r="A1899" s="33" t="s">
        <v>5151</v>
      </c>
      <c r="B1899" s="53" t="s">
        <v>366</v>
      </c>
      <c r="C1899" s="49">
        <f t="shared" si="89"/>
        <v>0.33799077825904711</v>
      </c>
      <c r="D1899" s="33">
        <v>16082361</v>
      </c>
      <c r="E1899" s="55" t="s">
        <v>1814</v>
      </c>
      <c r="F1899" s="54">
        <v>551449001125</v>
      </c>
      <c r="G1899" s="60" t="s">
        <v>7095</v>
      </c>
      <c r="H1899" s="59">
        <v>23</v>
      </c>
      <c r="I1899" s="57">
        <v>8</v>
      </c>
      <c r="J1899" s="41"/>
      <c r="K1899" s="42"/>
      <c r="L1899" s="51">
        <f t="shared" si="90"/>
        <v>23</v>
      </c>
      <c r="M1899" s="49">
        <f t="shared" si="91"/>
        <v>2.875</v>
      </c>
      <c r="N1899" s="49" t="s">
        <v>5222</v>
      </c>
    </row>
    <row r="1900" spans="1:14" s="50" customFormat="1" ht="14.5" x14ac:dyDescent="0.35">
      <c r="A1900" s="33" t="s">
        <v>5151</v>
      </c>
      <c r="B1900" s="53" t="s">
        <v>366</v>
      </c>
      <c r="C1900" s="49">
        <f t="shared" si="89"/>
        <v>0.33799077825904711</v>
      </c>
      <c r="D1900" s="33">
        <v>60448</v>
      </c>
      <c r="E1900" s="55" t="s">
        <v>604</v>
      </c>
      <c r="F1900" s="54">
        <v>551449001873</v>
      </c>
      <c r="G1900" s="60" t="s">
        <v>7096</v>
      </c>
      <c r="H1900" s="59">
        <v>57</v>
      </c>
      <c r="I1900" s="57">
        <v>225</v>
      </c>
      <c r="J1900" s="41"/>
      <c r="K1900" s="42"/>
      <c r="L1900" s="51">
        <f t="shared" si="90"/>
        <v>57</v>
      </c>
      <c r="M1900" s="49">
        <f t="shared" si="91"/>
        <v>0.25333333333333335</v>
      </c>
      <c r="N1900" s="49" t="s">
        <v>5222</v>
      </c>
    </row>
    <row r="1901" spans="1:14" s="50" customFormat="1" ht="14.5" x14ac:dyDescent="0.35">
      <c r="A1901" s="33" t="s">
        <v>5151</v>
      </c>
      <c r="B1901" s="53" t="s">
        <v>366</v>
      </c>
      <c r="C1901" s="49">
        <f t="shared" si="89"/>
        <v>0.33799077825904711</v>
      </c>
      <c r="D1901" s="33">
        <v>61578</v>
      </c>
      <c r="E1901" s="55" t="s">
        <v>1318</v>
      </c>
      <c r="F1901" s="54">
        <v>551449001874</v>
      </c>
      <c r="G1901" s="60" t="s">
        <v>7097</v>
      </c>
      <c r="H1901" s="59">
        <v>140</v>
      </c>
      <c r="I1901" s="57">
        <v>372</v>
      </c>
      <c r="J1901" s="41"/>
      <c r="K1901" s="42"/>
      <c r="L1901" s="51">
        <f t="shared" si="90"/>
        <v>140</v>
      </c>
      <c r="M1901" s="49">
        <f t="shared" si="91"/>
        <v>0.37634408602150538</v>
      </c>
      <c r="N1901" s="49" t="s">
        <v>5222</v>
      </c>
    </row>
    <row r="1902" spans="1:14" s="50" customFormat="1" ht="14.5" x14ac:dyDescent="0.35">
      <c r="A1902" s="33" t="s">
        <v>5151</v>
      </c>
      <c r="B1902" s="53" t="s">
        <v>366</v>
      </c>
      <c r="C1902" s="49">
        <f t="shared" si="89"/>
        <v>0.33799077825904711</v>
      </c>
      <c r="D1902" s="33">
        <v>62619</v>
      </c>
      <c r="E1902" s="55" t="s">
        <v>1815</v>
      </c>
      <c r="F1902" s="54">
        <v>551449001875</v>
      </c>
      <c r="G1902" s="60" t="s">
        <v>7098</v>
      </c>
      <c r="H1902" s="59">
        <v>7</v>
      </c>
      <c r="I1902" s="57">
        <v>369</v>
      </c>
      <c r="J1902" s="41"/>
      <c r="K1902" s="42"/>
      <c r="L1902" s="51">
        <f t="shared" si="90"/>
        <v>7</v>
      </c>
      <c r="M1902" s="49">
        <f t="shared" si="91"/>
        <v>1.8970189701897018E-2</v>
      </c>
      <c r="N1902" s="49" t="s">
        <v>5222</v>
      </c>
    </row>
    <row r="1903" spans="1:14" s="50" customFormat="1" ht="14.5" x14ac:dyDescent="0.35">
      <c r="A1903" s="33" t="s">
        <v>5151</v>
      </c>
      <c r="B1903" s="53" t="s">
        <v>366</v>
      </c>
      <c r="C1903" s="49">
        <f t="shared" si="89"/>
        <v>0.33799077825904711</v>
      </c>
      <c r="D1903" s="33">
        <v>62617</v>
      </c>
      <c r="E1903" s="55" t="s">
        <v>1816</v>
      </c>
      <c r="F1903" s="54">
        <v>551449001914</v>
      </c>
      <c r="G1903" s="60" t="s">
        <v>7099</v>
      </c>
      <c r="H1903" s="59">
        <v>88</v>
      </c>
      <c r="I1903" s="57">
        <v>422</v>
      </c>
      <c r="J1903" s="41"/>
      <c r="K1903" s="42"/>
      <c r="L1903" s="51">
        <f t="shared" si="90"/>
        <v>88</v>
      </c>
      <c r="M1903" s="49">
        <f t="shared" si="91"/>
        <v>0.20853080568720378</v>
      </c>
      <c r="N1903" s="49" t="s">
        <v>5222</v>
      </c>
    </row>
    <row r="1904" spans="1:14" s="50" customFormat="1" ht="14.5" x14ac:dyDescent="0.35">
      <c r="A1904" s="33" t="s">
        <v>5151</v>
      </c>
      <c r="B1904" s="53" t="s">
        <v>366</v>
      </c>
      <c r="C1904" s="49">
        <f t="shared" si="89"/>
        <v>0.33799077825904711</v>
      </c>
      <c r="D1904" s="33">
        <v>62616</v>
      </c>
      <c r="E1904" s="55" t="s">
        <v>1817</v>
      </c>
      <c r="F1904" s="54">
        <v>551449001877</v>
      </c>
      <c r="G1904" s="60" t="s">
        <v>7100</v>
      </c>
      <c r="H1904" s="59">
        <v>177</v>
      </c>
      <c r="I1904" s="57">
        <v>665</v>
      </c>
      <c r="J1904" s="41"/>
      <c r="K1904" s="42"/>
      <c r="L1904" s="51">
        <f t="shared" si="90"/>
        <v>177</v>
      </c>
      <c r="M1904" s="49">
        <f t="shared" si="91"/>
        <v>0.2661654135338346</v>
      </c>
      <c r="N1904" s="49" t="s">
        <v>5222</v>
      </c>
    </row>
    <row r="1905" spans="1:14" s="50" customFormat="1" ht="14.5" x14ac:dyDescent="0.35">
      <c r="A1905" s="33" t="s">
        <v>5151</v>
      </c>
      <c r="B1905" s="53" t="s">
        <v>366</v>
      </c>
      <c r="C1905" s="49">
        <f t="shared" si="89"/>
        <v>0.33799077825904711</v>
      </c>
      <c r="D1905" s="33">
        <v>62571</v>
      </c>
      <c r="E1905" s="55" t="s">
        <v>1818</v>
      </c>
      <c r="F1905" s="54">
        <v>551449001878</v>
      </c>
      <c r="G1905" s="60" t="s">
        <v>7101</v>
      </c>
      <c r="H1905" s="59">
        <v>122</v>
      </c>
      <c r="I1905" s="57">
        <v>446</v>
      </c>
      <c r="J1905" s="41"/>
      <c r="K1905" s="42"/>
      <c r="L1905" s="51">
        <f t="shared" si="90"/>
        <v>122</v>
      </c>
      <c r="M1905" s="49">
        <f t="shared" si="91"/>
        <v>0.273542600896861</v>
      </c>
      <c r="N1905" s="49" t="s">
        <v>5222</v>
      </c>
    </row>
    <row r="1906" spans="1:14" s="50" customFormat="1" ht="14.5" x14ac:dyDescent="0.35">
      <c r="A1906" s="33" t="s">
        <v>5151</v>
      </c>
      <c r="B1906" s="53" t="s">
        <v>366</v>
      </c>
      <c r="C1906" s="49">
        <f t="shared" si="89"/>
        <v>0.33799077825904711</v>
      </c>
      <c r="D1906" s="33"/>
      <c r="E1906" s="55" t="s">
        <v>1819</v>
      </c>
      <c r="F1906" s="54">
        <v>551449002739</v>
      </c>
      <c r="G1906" s="60" t="s">
        <v>7102</v>
      </c>
      <c r="H1906" s="59">
        <v>249</v>
      </c>
      <c r="I1906" s="57">
        <v>533</v>
      </c>
      <c r="J1906" s="41"/>
      <c r="K1906" s="42"/>
      <c r="L1906" s="51">
        <f t="shared" si="90"/>
        <v>249</v>
      </c>
      <c r="M1906" s="49">
        <f t="shared" si="91"/>
        <v>0.46716697936210133</v>
      </c>
      <c r="N1906" s="49" t="s">
        <v>5222</v>
      </c>
    </row>
    <row r="1907" spans="1:14" s="50" customFormat="1" ht="14.5" x14ac:dyDescent="0.35">
      <c r="A1907" s="33" t="s">
        <v>5151</v>
      </c>
      <c r="B1907" s="53" t="s">
        <v>366</v>
      </c>
      <c r="C1907" s="49">
        <f t="shared" si="89"/>
        <v>0.33799077825904711</v>
      </c>
      <c r="D1907" s="33">
        <v>290</v>
      </c>
      <c r="E1907" s="55" t="s">
        <v>1820</v>
      </c>
      <c r="F1907" s="54">
        <v>551449003019</v>
      </c>
      <c r="G1907" s="60" t="s">
        <v>7103</v>
      </c>
      <c r="H1907" s="59">
        <v>260</v>
      </c>
      <c r="I1907" s="57">
        <v>86</v>
      </c>
      <c r="J1907" s="41"/>
      <c r="K1907" s="42"/>
      <c r="L1907" s="51">
        <f t="shared" si="90"/>
        <v>260</v>
      </c>
      <c r="M1907" s="49">
        <f t="shared" si="91"/>
        <v>3.0232558139534884</v>
      </c>
      <c r="N1907" s="49" t="s">
        <v>5222</v>
      </c>
    </row>
    <row r="1908" spans="1:14" s="50" customFormat="1" ht="14.5" x14ac:dyDescent="0.35">
      <c r="A1908" s="33" t="s">
        <v>5151</v>
      </c>
      <c r="B1908" s="53" t="s">
        <v>366</v>
      </c>
      <c r="C1908" s="49">
        <f t="shared" si="89"/>
        <v>0.33799077825904711</v>
      </c>
      <c r="D1908" s="33"/>
      <c r="E1908" s="55" t="s">
        <v>1821</v>
      </c>
      <c r="F1908" s="54">
        <v>551449001145</v>
      </c>
      <c r="G1908" s="60" t="s">
        <v>7104</v>
      </c>
      <c r="H1908" s="59">
        <v>192</v>
      </c>
      <c r="I1908" s="57">
        <v>31</v>
      </c>
      <c r="J1908" s="41"/>
      <c r="K1908" s="42"/>
      <c r="L1908" s="51">
        <f t="shared" si="90"/>
        <v>192</v>
      </c>
      <c r="M1908" s="49">
        <f t="shared" si="91"/>
        <v>6.193548387096774</v>
      </c>
      <c r="N1908" s="49" t="s">
        <v>5222</v>
      </c>
    </row>
    <row r="1909" spans="1:14" s="50" customFormat="1" ht="14.5" x14ac:dyDescent="0.35">
      <c r="A1909" s="33" t="s">
        <v>5151</v>
      </c>
      <c r="B1909" s="53" t="s">
        <v>366</v>
      </c>
      <c r="C1909" s="49">
        <f t="shared" si="89"/>
        <v>0.33799077825904711</v>
      </c>
      <c r="D1909" s="33">
        <v>62914</v>
      </c>
      <c r="E1909" s="55" t="s">
        <v>1009</v>
      </c>
      <c r="F1909" s="54">
        <v>551449001879</v>
      </c>
      <c r="G1909" s="60" t="s">
        <v>7105</v>
      </c>
      <c r="H1909" s="59">
        <v>183</v>
      </c>
      <c r="I1909" s="57">
        <v>487</v>
      </c>
      <c r="J1909" s="41"/>
      <c r="K1909" s="42"/>
      <c r="L1909" s="51">
        <f t="shared" si="90"/>
        <v>183</v>
      </c>
      <c r="M1909" s="49">
        <f t="shared" si="91"/>
        <v>0.37577002053388092</v>
      </c>
      <c r="N1909" s="49" t="s">
        <v>5222</v>
      </c>
    </row>
    <row r="1910" spans="1:14" s="50" customFormat="1" ht="14.5" x14ac:dyDescent="0.35">
      <c r="A1910" s="33" t="s">
        <v>5151</v>
      </c>
      <c r="B1910" s="53" t="s">
        <v>366</v>
      </c>
      <c r="C1910" s="49">
        <f t="shared" si="89"/>
        <v>0.33799077825904711</v>
      </c>
      <c r="D1910" s="33">
        <v>62602</v>
      </c>
      <c r="E1910" s="55" t="s">
        <v>1822</v>
      </c>
      <c r="F1910" s="54">
        <v>551449001880</v>
      </c>
      <c r="G1910" s="60" t="s">
        <v>7106</v>
      </c>
      <c r="H1910" s="59">
        <v>28</v>
      </c>
      <c r="I1910" s="57">
        <v>1495</v>
      </c>
      <c r="J1910" s="41"/>
      <c r="K1910" s="42"/>
      <c r="L1910" s="51">
        <f t="shared" si="90"/>
        <v>28</v>
      </c>
      <c r="M1910" s="49">
        <f t="shared" si="91"/>
        <v>1.8729096989966554E-2</v>
      </c>
      <c r="N1910" s="49" t="s">
        <v>5222</v>
      </c>
    </row>
    <row r="1911" spans="1:14" s="50" customFormat="1" ht="14.5" x14ac:dyDescent="0.35">
      <c r="A1911" s="33" t="s">
        <v>5151</v>
      </c>
      <c r="B1911" s="53" t="s">
        <v>366</v>
      </c>
      <c r="C1911" s="49">
        <f t="shared" si="89"/>
        <v>0.33799077825904711</v>
      </c>
      <c r="D1911" s="33">
        <v>61917</v>
      </c>
      <c r="E1911" s="55" t="s">
        <v>919</v>
      </c>
      <c r="F1911" s="54">
        <v>551449001881</v>
      </c>
      <c r="G1911" s="60" t="s">
        <v>7107</v>
      </c>
      <c r="H1911" s="59">
        <v>15</v>
      </c>
      <c r="I1911" s="59">
        <v>434</v>
      </c>
      <c r="J1911" s="41"/>
      <c r="K1911" s="42"/>
      <c r="L1911" s="51">
        <f t="shared" si="90"/>
        <v>15</v>
      </c>
      <c r="M1911" s="49">
        <f t="shared" si="91"/>
        <v>3.4562211981566823E-2</v>
      </c>
      <c r="N1911" s="49" t="s">
        <v>5222</v>
      </c>
    </row>
    <row r="1912" spans="1:14" s="50" customFormat="1" ht="14.5" x14ac:dyDescent="0.35">
      <c r="A1912" s="33" t="s">
        <v>5152</v>
      </c>
      <c r="B1912" s="53" t="s">
        <v>111</v>
      </c>
      <c r="C1912" s="49">
        <f t="shared" si="89"/>
        <v>4.3030303030303028</v>
      </c>
      <c r="D1912" s="33">
        <v>60669</v>
      </c>
      <c r="E1912" s="55" t="s">
        <v>678</v>
      </c>
      <c r="F1912" s="54">
        <v>551452001882</v>
      </c>
      <c r="G1912" s="60" t="s">
        <v>7108</v>
      </c>
      <c r="H1912" s="59">
        <v>214</v>
      </c>
      <c r="I1912" s="57">
        <v>101</v>
      </c>
      <c r="J1912" s="41"/>
      <c r="K1912" s="42"/>
      <c r="L1912" s="51">
        <f t="shared" si="90"/>
        <v>214</v>
      </c>
      <c r="M1912" s="49">
        <f t="shared" si="91"/>
        <v>2.1188118811881189</v>
      </c>
      <c r="N1912" s="49" t="s">
        <v>5222</v>
      </c>
    </row>
    <row r="1913" spans="1:14" s="50" customFormat="1" ht="14.5" x14ac:dyDescent="0.35">
      <c r="A1913" s="33" t="s">
        <v>5152</v>
      </c>
      <c r="B1913" s="53" t="s">
        <v>111</v>
      </c>
      <c r="C1913" s="49">
        <f t="shared" ref="C1913:C1976" si="92">SUMIF($B$2:$B$2241,B1913,$L$2:$L$2241)/(SUMIF($B$2:$B$2241,B1913,$I$2:$I$2241))</f>
        <v>4.3030303030303028</v>
      </c>
      <c r="D1913" s="33">
        <v>60670</v>
      </c>
      <c r="E1913" s="55" t="s">
        <v>679</v>
      </c>
      <c r="F1913" s="54">
        <v>551452001883</v>
      </c>
      <c r="G1913" s="60" t="s">
        <v>7109</v>
      </c>
      <c r="H1913" s="59">
        <v>495</v>
      </c>
      <c r="I1913" s="57">
        <v>55</v>
      </c>
      <c r="J1913" s="41"/>
      <c r="K1913" s="42"/>
      <c r="L1913" s="51">
        <f t="shared" si="90"/>
        <v>495</v>
      </c>
      <c r="M1913" s="49">
        <f t="shared" si="91"/>
        <v>9</v>
      </c>
      <c r="N1913" s="49" t="s">
        <v>5222</v>
      </c>
    </row>
    <row r="1914" spans="1:14" s="50" customFormat="1" ht="14.5" x14ac:dyDescent="0.35">
      <c r="A1914" s="33" t="s">
        <v>5152</v>
      </c>
      <c r="B1914" s="53" t="s">
        <v>111</v>
      </c>
      <c r="C1914" s="49">
        <f t="shared" si="92"/>
        <v>4.3030303030303028</v>
      </c>
      <c r="D1914" s="33"/>
      <c r="E1914" s="55" t="s">
        <v>680</v>
      </c>
      <c r="F1914" s="54">
        <v>551452002499</v>
      </c>
      <c r="G1914" s="60" t="s">
        <v>7110</v>
      </c>
      <c r="H1914" s="59">
        <v>143</v>
      </c>
      <c r="I1914" s="57">
        <v>42</v>
      </c>
      <c r="J1914" s="41"/>
      <c r="K1914" s="42"/>
      <c r="L1914" s="51">
        <f t="shared" si="90"/>
        <v>143</v>
      </c>
      <c r="M1914" s="49">
        <f t="shared" si="91"/>
        <v>3.4047619047619047</v>
      </c>
      <c r="N1914" s="49" t="s">
        <v>5222</v>
      </c>
    </row>
    <row r="1915" spans="1:14" s="50" customFormat="1" ht="14.5" x14ac:dyDescent="0.35">
      <c r="A1915" s="33" t="s">
        <v>5153</v>
      </c>
      <c r="B1915" s="53" t="s">
        <v>483</v>
      </c>
      <c r="C1915" s="49">
        <f t="shared" si="92"/>
        <v>6.5671641791044774E-2</v>
      </c>
      <c r="D1915" s="33">
        <v>60571</v>
      </c>
      <c r="E1915" s="55" t="s">
        <v>2261</v>
      </c>
      <c r="F1915" s="54">
        <v>550939002270</v>
      </c>
      <c r="G1915" s="60" t="s">
        <v>7111</v>
      </c>
      <c r="H1915" s="59">
        <v>22</v>
      </c>
      <c r="I1915" s="57">
        <v>335</v>
      </c>
      <c r="J1915" s="41"/>
      <c r="K1915" s="42"/>
      <c r="L1915" s="51">
        <f t="shared" si="90"/>
        <v>22</v>
      </c>
      <c r="M1915" s="49">
        <f t="shared" si="91"/>
        <v>6.5671641791044774E-2</v>
      </c>
      <c r="N1915" s="49" t="s">
        <v>5222</v>
      </c>
    </row>
    <row r="1916" spans="1:14" s="50" customFormat="1" ht="14.5" x14ac:dyDescent="0.35">
      <c r="A1916" s="33" t="s">
        <v>5154</v>
      </c>
      <c r="B1916" s="53" t="s">
        <v>151</v>
      </c>
      <c r="C1916" s="49">
        <f t="shared" si="92"/>
        <v>0.16517549896765313</v>
      </c>
      <c r="D1916" s="33">
        <v>61716</v>
      </c>
      <c r="E1916" s="55" t="s">
        <v>877</v>
      </c>
      <c r="F1916" s="54">
        <v>551455002424</v>
      </c>
      <c r="G1916" s="60" t="s">
        <v>7112</v>
      </c>
      <c r="H1916" s="59">
        <v>15</v>
      </c>
      <c r="I1916" s="57">
        <v>395</v>
      </c>
      <c r="J1916" s="41"/>
      <c r="K1916" s="42"/>
      <c r="L1916" s="51">
        <f t="shared" si="90"/>
        <v>15</v>
      </c>
      <c r="M1916" s="49">
        <f t="shared" si="91"/>
        <v>3.7974683544303799E-2</v>
      </c>
      <c r="N1916" s="49" t="s">
        <v>5222</v>
      </c>
    </row>
    <row r="1917" spans="1:14" s="50" customFormat="1" ht="14.5" x14ac:dyDescent="0.35">
      <c r="A1917" s="33" t="s">
        <v>5154</v>
      </c>
      <c r="B1917" s="53" t="s">
        <v>151</v>
      </c>
      <c r="C1917" s="49">
        <f t="shared" si="92"/>
        <v>0.16517549896765313</v>
      </c>
      <c r="D1917" s="33"/>
      <c r="E1917" s="55" t="s">
        <v>2568</v>
      </c>
      <c r="F1917" s="54" t="s">
        <v>2392</v>
      </c>
      <c r="G1917" s="60" t="s">
        <v>7113</v>
      </c>
      <c r="H1917" s="59">
        <v>15</v>
      </c>
      <c r="I1917" s="59">
        <v>27</v>
      </c>
      <c r="J1917" s="41"/>
      <c r="K1917" s="42"/>
      <c r="L1917" s="51">
        <f t="shared" si="90"/>
        <v>15</v>
      </c>
      <c r="M1917" s="49">
        <f t="shared" si="91"/>
        <v>0.55555555555555558</v>
      </c>
      <c r="N1917" s="49" t="s">
        <v>5222</v>
      </c>
    </row>
    <row r="1918" spans="1:14" s="50" customFormat="1" ht="14.5" x14ac:dyDescent="0.35">
      <c r="A1918" s="33" t="s">
        <v>5154</v>
      </c>
      <c r="B1918" s="53" t="s">
        <v>151</v>
      </c>
      <c r="C1918" s="49">
        <f t="shared" si="92"/>
        <v>0.16517549896765313</v>
      </c>
      <c r="D1918" s="33">
        <v>61717</v>
      </c>
      <c r="E1918" s="55" t="s">
        <v>878</v>
      </c>
      <c r="F1918" s="54">
        <v>551455001884</v>
      </c>
      <c r="G1918" s="60" t="s">
        <v>7114</v>
      </c>
      <c r="H1918" s="59">
        <v>45</v>
      </c>
      <c r="I1918" s="57">
        <v>313</v>
      </c>
      <c r="J1918" s="41"/>
      <c r="K1918" s="42"/>
      <c r="L1918" s="51">
        <f t="shared" si="90"/>
        <v>45</v>
      </c>
      <c r="M1918" s="49">
        <f t="shared" si="91"/>
        <v>0.14376996805111822</v>
      </c>
      <c r="N1918" s="49" t="s">
        <v>5222</v>
      </c>
    </row>
    <row r="1919" spans="1:14" s="50" customFormat="1" ht="14.5" x14ac:dyDescent="0.35">
      <c r="A1919" s="33" t="s">
        <v>5154</v>
      </c>
      <c r="B1919" s="53" t="s">
        <v>151</v>
      </c>
      <c r="C1919" s="49">
        <f t="shared" si="92"/>
        <v>0.16517549896765313</v>
      </c>
      <c r="D1919" s="33">
        <v>61715</v>
      </c>
      <c r="E1919" s="55" t="s">
        <v>879</v>
      </c>
      <c r="F1919" s="54">
        <v>551455001887</v>
      </c>
      <c r="G1919" s="60" t="s">
        <v>7115</v>
      </c>
      <c r="H1919" s="59">
        <v>122</v>
      </c>
      <c r="I1919" s="57">
        <v>582</v>
      </c>
      <c r="J1919" s="41"/>
      <c r="K1919" s="42"/>
      <c r="L1919" s="51">
        <f t="shared" si="90"/>
        <v>122</v>
      </c>
      <c r="M1919" s="49">
        <f t="shared" si="91"/>
        <v>0.20962199312714777</v>
      </c>
      <c r="N1919" s="49" t="s">
        <v>5222</v>
      </c>
    </row>
    <row r="1920" spans="1:14" s="50" customFormat="1" ht="14.5" x14ac:dyDescent="0.35">
      <c r="A1920" s="33" t="s">
        <v>5154</v>
      </c>
      <c r="B1920" s="53" t="s">
        <v>151</v>
      </c>
      <c r="C1920" s="49">
        <f t="shared" si="92"/>
        <v>0.16517549896765313</v>
      </c>
      <c r="D1920" s="33">
        <v>61711</v>
      </c>
      <c r="E1920" s="55" t="s">
        <v>880</v>
      </c>
      <c r="F1920" s="54">
        <v>551455002813</v>
      </c>
      <c r="G1920" s="60" t="s">
        <v>7116</v>
      </c>
      <c r="H1920" s="59">
        <v>11</v>
      </c>
      <c r="I1920" s="57">
        <v>460</v>
      </c>
      <c r="J1920" s="41"/>
      <c r="K1920" s="42"/>
      <c r="L1920" s="51">
        <f t="shared" si="90"/>
        <v>11</v>
      </c>
      <c r="M1920" s="49">
        <f t="shared" si="91"/>
        <v>2.391304347826087E-2</v>
      </c>
      <c r="N1920" s="49" t="s">
        <v>5222</v>
      </c>
    </row>
    <row r="1921" spans="1:14" s="50" customFormat="1" ht="14.5" x14ac:dyDescent="0.35">
      <c r="A1921" s="33" t="s">
        <v>5154</v>
      </c>
      <c r="B1921" s="53" t="s">
        <v>151</v>
      </c>
      <c r="C1921" s="49">
        <f t="shared" si="92"/>
        <v>0.16517549896765313</v>
      </c>
      <c r="D1921" s="33"/>
      <c r="E1921" s="55" t="s">
        <v>4779</v>
      </c>
      <c r="F1921" s="54">
        <v>551455003094</v>
      </c>
      <c r="G1921" s="60" t="s">
        <v>7117</v>
      </c>
      <c r="H1921" s="59">
        <v>103</v>
      </c>
      <c r="I1921" s="57">
        <v>170</v>
      </c>
      <c r="J1921" s="41"/>
      <c r="K1921" s="42"/>
      <c r="L1921" s="51">
        <f t="shared" si="90"/>
        <v>103</v>
      </c>
      <c r="M1921" s="49">
        <f t="shared" si="91"/>
        <v>0.60588235294117643</v>
      </c>
      <c r="N1921" s="49" t="s">
        <v>5222</v>
      </c>
    </row>
    <row r="1922" spans="1:14" s="50" customFormat="1" ht="14.5" x14ac:dyDescent="0.35">
      <c r="A1922" s="33" t="s">
        <v>5154</v>
      </c>
      <c r="B1922" s="53" t="s">
        <v>151</v>
      </c>
      <c r="C1922" s="49">
        <f t="shared" si="92"/>
        <v>0.16517549896765313</v>
      </c>
      <c r="D1922" s="33">
        <v>61712</v>
      </c>
      <c r="E1922" s="55" t="s">
        <v>881</v>
      </c>
      <c r="F1922" s="54">
        <v>551455001886</v>
      </c>
      <c r="G1922" s="60" t="s">
        <v>7118</v>
      </c>
      <c r="H1922" s="59">
        <v>169</v>
      </c>
      <c r="I1922" s="57">
        <v>959</v>
      </c>
      <c r="J1922" s="41"/>
      <c r="K1922" s="42"/>
      <c r="L1922" s="51">
        <f t="shared" ref="L1922:L1985" si="93">IF(K1922="",H1922,(MIN(I1922,(K1922*1.6*I1922))))</f>
        <v>169</v>
      </c>
      <c r="M1922" s="49">
        <f t="shared" ref="M1922:M1985" si="94">IF(L1922=0,0,(L1922/I1922))</f>
        <v>0.17622523461939521</v>
      </c>
      <c r="N1922" s="49" t="s">
        <v>5222</v>
      </c>
    </row>
    <row r="1923" spans="1:14" s="50" customFormat="1" ht="14.5" x14ac:dyDescent="0.35">
      <c r="A1923" s="33" t="s">
        <v>5155</v>
      </c>
      <c r="B1923" s="53" t="s">
        <v>273</v>
      </c>
      <c r="C1923" s="49">
        <f t="shared" si="92"/>
        <v>0.43557582668187</v>
      </c>
      <c r="D1923" s="33">
        <v>9100</v>
      </c>
      <c r="E1923" s="55" t="s">
        <v>2055</v>
      </c>
      <c r="F1923" s="54" t="s">
        <v>2392</v>
      </c>
      <c r="G1923" s="60" t="s">
        <v>7119</v>
      </c>
      <c r="H1923" s="59">
        <v>143</v>
      </c>
      <c r="I1923" s="57">
        <v>7</v>
      </c>
      <c r="J1923" s="41"/>
      <c r="K1923" s="42"/>
      <c r="L1923" s="51">
        <f t="shared" si="93"/>
        <v>143</v>
      </c>
      <c r="M1923" s="49">
        <f t="shared" si="94"/>
        <v>20.428571428571427</v>
      </c>
      <c r="N1923" s="49" t="s">
        <v>5222</v>
      </c>
    </row>
    <row r="1924" spans="1:14" s="50" customFormat="1" ht="14.5" x14ac:dyDescent="0.35">
      <c r="A1924" s="33" t="s">
        <v>5155</v>
      </c>
      <c r="B1924" s="53" t="s">
        <v>273</v>
      </c>
      <c r="C1924" s="49">
        <f t="shared" si="92"/>
        <v>0.43557582668187</v>
      </c>
      <c r="D1924" s="33">
        <v>62624</v>
      </c>
      <c r="E1924" s="55" t="s">
        <v>1360</v>
      </c>
      <c r="F1924" s="54">
        <v>551458000582</v>
      </c>
      <c r="G1924" s="60" t="s">
        <v>7120</v>
      </c>
      <c r="H1924" s="59">
        <v>38</v>
      </c>
      <c r="I1924" s="57">
        <v>373</v>
      </c>
      <c r="J1924" s="41"/>
      <c r="K1924" s="42"/>
      <c r="L1924" s="51">
        <f t="shared" si="93"/>
        <v>38</v>
      </c>
      <c r="M1924" s="49">
        <f t="shared" si="94"/>
        <v>0.10187667560321716</v>
      </c>
      <c r="N1924" s="49" t="s">
        <v>5222</v>
      </c>
    </row>
    <row r="1925" spans="1:14" s="50" customFormat="1" ht="14.5" x14ac:dyDescent="0.35">
      <c r="A1925" s="33" t="s">
        <v>5155</v>
      </c>
      <c r="B1925" s="53" t="s">
        <v>273</v>
      </c>
      <c r="C1925" s="49">
        <f t="shared" si="92"/>
        <v>0.43557582668187</v>
      </c>
      <c r="D1925" s="33">
        <v>62625</v>
      </c>
      <c r="E1925" s="55" t="s">
        <v>1361</v>
      </c>
      <c r="F1925" s="54">
        <v>551458001891</v>
      </c>
      <c r="G1925" s="60" t="s">
        <v>7121</v>
      </c>
      <c r="H1925" s="59">
        <v>200</v>
      </c>
      <c r="I1925" s="57">
        <v>312</v>
      </c>
      <c r="J1925" s="41"/>
      <c r="K1925" s="42"/>
      <c r="L1925" s="51">
        <f t="shared" si="93"/>
        <v>200</v>
      </c>
      <c r="M1925" s="49">
        <f t="shared" si="94"/>
        <v>0.64102564102564108</v>
      </c>
      <c r="N1925" s="49" t="s">
        <v>5222</v>
      </c>
    </row>
    <row r="1926" spans="1:14" s="50" customFormat="1" ht="14.5" x14ac:dyDescent="0.35">
      <c r="A1926" s="33" t="s">
        <v>5155</v>
      </c>
      <c r="B1926" s="53" t="s">
        <v>273</v>
      </c>
      <c r="C1926" s="49">
        <f t="shared" si="92"/>
        <v>0.43557582668187</v>
      </c>
      <c r="D1926" s="33">
        <v>17001823</v>
      </c>
      <c r="E1926" s="55" t="s">
        <v>1362</v>
      </c>
      <c r="F1926" s="54">
        <v>551458002939</v>
      </c>
      <c r="G1926" s="60" t="s">
        <v>7122</v>
      </c>
      <c r="H1926" s="59">
        <v>1</v>
      </c>
      <c r="I1926" s="57">
        <v>185</v>
      </c>
      <c r="J1926" s="41"/>
      <c r="K1926" s="42"/>
      <c r="L1926" s="51">
        <f t="shared" si="93"/>
        <v>1</v>
      </c>
      <c r="M1926" s="49">
        <f t="shared" si="94"/>
        <v>5.4054054054054057E-3</v>
      </c>
      <c r="N1926" s="49" t="s">
        <v>5222</v>
      </c>
    </row>
    <row r="1927" spans="1:14" s="50" customFormat="1" ht="14.5" x14ac:dyDescent="0.35">
      <c r="A1927" s="33" t="s">
        <v>5156</v>
      </c>
      <c r="B1927" s="53" t="s">
        <v>166</v>
      </c>
      <c r="C1927" s="49">
        <f t="shared" si="92"/>
        <v>0.38112199465716828</v>
      </c>
      <c r="D1927" s="33">
        <v>62310</v>
      </c>
      <c r="E1927" s="55" t="s">
        <v>947</v>
      </c>
      <c r="F1927" s="54">
        <v>551461001392</v>
      </c>
      <c r="G1927" s="60" t="s">
        <v>7123</v>
      </c>
      <c r="H1927" s="59">
        <v>105</v>
      </c>
      <c r="I1927" s="57">
        <v>127</v>
      </c>
      <c r="J1927" s="41"/>
      <c r="K1927" s="42"/>
      <c r="L1927" s="51">
        <f t="shared" si="93"/>
        <v>105</v>
      </c>
      <c r="M1927" s="49">
        <f t="shared" si="94"/>
        <v>0.82677165354330706</v>
      </c>
      <c r="N1927" s="49" t="s">
        <v>5222</v>
      </c>
    </row>
    <row r="1928" spans="1:14" s="50" customFormat="1" ht="14.5" x14ac:dyDescent="0.35">
      <c r="A1928" s="33" t="s">
        <v>5156</v>
      </c>
      <c r="B1928" s="53" t="s">
        <v>166</v>
      </c>
      <c r="C1928" s="49">
        <f t="shared" si="92"/>
        <v>0.38112199465716828</v>
      </c>
      <c r="D1928" s="33">
        <v>62308</v>
      </c>
      <c r="E1928" s="55" t="s">
        <v>948</v>
      </c>
      <c r="F1928" s="54">
        <v>551461001894</v>
      </c>
      <c r="G1928" s="60" t="s">
        <v>7124</v>
      </c>
      <c r="H1928" s="59">
        <v>51</v>
      </c>
      <c r="I1928" s="57">
        <v>385</v>
      </c>
      <c r="J1928" s="41"/>
      <c r="K1928" s="42"/>
      <c r="L1928" s="51">
        <f t="shared" si="93"/>
        <v>51</v>
      </c>
      <c r="M1928" s="49">
        <f t="shared" si="94"/>
        <v>0.13246753246753246</v>
      </c>
      <c r="N1928" s="49" t="s">
        <v>5222</v>
      </c>
    </row>
    <row r="1929" spans="1:14" s="50" customFormat="1" ht="14.5" x14ac:dyDescent="0.35">
      <c r="A1929" s="33" t="s">
        <v>5156</v>
      </c>
      <c r="B1929" s="53" t="s">
        <v>166</v>
      </c>
      <c r="C1929" s="49">
        <f t="shared" si="92"/>
        <v>0.38112199465716828</v>
      </c>
      <c r="D1929" s="33">
        <v>63252</v>
      </c>
      <c r="E1929" s="55" t="s">
        <v>949</v>
      </c>
      <c r="F1929" s="54">
        <v>551461001895</v>
      </c>
      <c r="G1929" s="60" t="s">
        <v>7125</v>
      </c>
      <c r="H1929" s="59">
        <v>53</v>
      </c>
      <c r="I1929" s="57">
        <v>205</v>
      </c>
      <c r="J1929" s="41"/>
      <c r="K1929" s="42"/>
      <c r="L1929" s="51">
        <f t="shared" si="93"/>
        <v>53</v>
      </c>
      <c r="M1929" s="49">
        <f t="shared" si="94"/>
        <v>0.25853658536585367</v>
      </c>
      <c r="N1929" s="49" t="s">
        <v>5222</v>
      </c>
    </row>
    <row r="1930" spans="1:14" s="50" customFormat="1" ht="14.5" x14ac:dyDescent="0.35">
      <c r="A1930" s="33" t="s">
        <v>5156</v>
      </c>
      <c r="B1930" s="53" t="s">
        <v>166</v>
      </c>
      <c r="C1930" s="49">
        <f t="shared" si="92"/>
        <v>0.38112199465716828</v>
      </c>
      <c r="D1930" s="33">
        <v>62305</v>
      </c>
      <c r="E1930" s="55" t="s">
        <v>950</v>
      </c>
      <c r="F1930" s="54">
        <v>551461001896</v>
      </c>
      <c r="G1930" s="60" t="s">
        <v>7126</v>
      </c>
      <c r="H1930" s="59">
        <v>75</v>
      </c>
      <c r="I1930" s="57">
        <v>153</v>
      </c>
      <c r="J1930" s="41"/>
      <c r="K1930" s="42"/>
      <c r="L1930" s="51">
        <f t="shared" si="93"/>
        <v>75</v>
      </c>
      <c r="M1930" s="49">
        <f t="shared" si="94"/>
        <v>0.49019607843137253</v>
      </c>
      <c r="N1930" s="49" t="s">
        <v>5222</v>
      </c>
    </row>
    <row r="1931" spans="1:14" s="50" customFormat="1" ht="14.5" x14ac:dyDescent="0.35">
      <c r="A1931" s="33" t="s">
        <v>5156</v>
      </c>
      <c r="B1931" s="53" t="s">
        <v>166</v>
      </c>
      <c r="C1931" s="49">
        <f t="shared" si="92"/>
        <v>0.38112199465716828</v>
      </c>
      <c r="D1931" s="33">
        <v>62306</v>
      </c>
      <c r="E1931" s="55" t="s">
        <v>951</v>
      </c>
      <c r="F1931" s="54">
        <v>551461002322</v>
      </c>
      <c r="G1931" s="60" t="s">
        <v>7127</v>
      </c>
      <c r="H1931" s="59">
        <v>144</v>
      </c>
      <c r="I1931" s="57">
        <v>253</v>
      </c>
      <c r="J1931" s="41"/>
      <c r="K1931" s="42"/>
      <c r="L1931" s="51">
        <f t="shared" si="93"/>
        <v>144</v>
      </c>
      <c r="M1931" s="49">
        <f t="shared" si="94"/>
        <v>0.56916996047430835</v>
      </c>
      <c r="N1931" s="49" t="s">
        <v>5222</v>
      </c>
    </row>
    <row r="1932" spans="1:14" s="50" customFormat="1" ht="14.5" x14ac:dyDescent="0.35">
      <c r="A1932" s="33" t="s">
        <v>5157</v>
      </c>
      <c r="B1932" s="53" t="s">
        <v>152</v>
      </c>
      <c r="C1932" s="49">
        <f t="shared" si="92"/>
        <v>0.26319235217750503</v>
      </c>
      <c r="D1932" s="33">
        <v>61721</v>
      </c>
      <c r="E1932" s="55" t="s">
        <v>4780</v>
      </c>
      <c r="F1932" s="54">
        <v>551464001898</v>
      </c>
      <c r="G1932" s="60" t="s">
        <v>7128</v>
      </c>
      <c r="H1932" s="59">
        <v>105</v>
      </c>
      <c r="I1932" s="57">
        <v>360</v>
      </c>
      <c r="J1932" s="41"/>
      <c r="K1932" s="42"/>
      <c r="L1932" s="51">
        <f t="shared" si="93"/>
        <v>105</v>
      </c>
      <c r="M1932" s="49">
        <f t="shared" si="94"/>
        <v>0.29166666666666669</v>
      </c>
      <c r="N1932" s="49" t="s">
        <v>5222</v>
      </c>
    </row>
    <row r="1933" spans="1:14" s="50" customFormat="1" ht="14.5" x14ac:dyDescent="0.35">
      <c r="A1933" s="33" t="s">
        <v>5157</v>
      </c>
      <c r="B1933" s="53" t="s">
        <v>152</v>
      </c>
      <c r="C1933" s="49">
        <f t="shared" si="92"/>
        <v>0.26319235217750503</v>
      </c>
      <c r="D1933" s="33">
        <v>61730</v>
      </c>
      <c r="E1933" s="55" t="s">
        <v>883</v>
      </c>
      <c r="F1933" s="54">
        <v>551464002810</v>
      </c>
      <c r="G1933" s="60" t="s">
        <v>7129</v>
      </c>
      <c r="H1933" s="59">
        <v>92</v>
      </c>
      <c r="I1933" s="57">
        <v>1245</v>
      </c>
      <c r="J1933" s="41"/>
      <c r="K1933" s="42"/>
      <c r="L1933" s="51">
        <f t="shared" si="93"/>
        <v>92</v>
      </c>
      <c r="M1933" s="49">
        <f t="shared" si="94"/>
        <v>7.3895582329317269E-2</v>
      </c>
      <c r="N1933" s="49" t="s">
        <v>5222</v>
      </c>
    </row>
    <row r="1934" spans="1:14" s="50" customFormat="1" ht="14.5" x14ac:dyDescent="0.35">
      <c r="A1934" s="33" t="s">
        <v>5157</v>
      </c>
      <c r="B1934" s="53" t="s">
        <v>152</v>
      </c>
      <c r="C1934" s="49">
        <f t="shared" si="92"/>
        <v>0.26319235217750503</v>
      </c>
      <c r="D1934" s="33">
        <v>16052577</v>
      </c>
      <c r="E1934" s="55" t="s">
        <v>884</v>
      </c>
      <c r="F1934" s="54">
        <v>551464002756</v>
      </c>
      <c r="G1934" s="60" t="s">
        <v>7130</v>
      </c>
      <c r="H1934" s="59">
        <v>123</v>
      </c>
      <c r="I1934" s="57">
        <v>356</v>
      </c>
      <c r="J1934" s="41"/>
      <c r="K1934" s="42"/>
      <c r="L1934" s="51">
        <f t="shared" si="93"/>
        <v>123</v>
      </c>
      <c r="M1934" s="49">
        <f t="shared" si="94"/>
        <v>0.3455056179775281</v>
      </c>
      <c r="N1934" s="49" t="s">
        <v>5222</v>
      </c>
    </row>
    <row r="1935" spans="1:14" s="50" customFormat="1" ht="14.5" x14ac:dyDescent="0.35">
      <c r="A1935" s="33" t="s">
        <v>5157</v>
      </c>
      <c r="B1935" s="53" t="s">
        <v>152</v>
      </c>
      <c r="C1935" s="49">
        <f t="shared" si="92"/>
        <v>0.26319235217750503</v>
      </c>
      <c r="D1935" s="33">
        <v>61729</v>
      </c>
      <c r="E1935" s="55" t="s">
        <v>885</v>
      </c>
      <c r="F1935" s="54">
        <v>551464001899</v>
      </c>
      <c r="G1935" s="60" t="s">
        <v>7131</v>
      </c>
      <c r="H1935" s="59">
        <v>153</v>
      </c>
      <c r="I1935" s="57">
        <v>455</v>
      </c>
      <c r="J1935" s="41"/>
      <c r="K1935" s="42"/>
      <c r="L1935" s="51">
        <f t="shared" si="93"/>
        <v>153</v>
      </c>
      <c r="M1935" s="49">
        <f t="shared" si="94"/>
        <v>0.33626373626373629</v>
      </c>
      <c r="N1935" s="49" t="s">
        <v>5222</v>
      </c>
    </row>
    <row r="1936" spans="1:14" s="50" customFormat="1" ht="14.5" x14ac:dyDescent="0.35">
      <c r="A1936" s="33" t="s">
        <v>5157</v>
      </c>
      <c r="B1936" s="53" t="s">
        <v>152</v>
      </c>
      <c r="C1936" s="49">
        <f t="shared" si="92"/>
        <v>0.26319235217750503</v>
      </c>
      <c r="D1936" s="33">
        <v>60598</v>
      </c>
      <c r="E1936" s="55" t="s">
        <v>886</v>
      </c>
      <c r="F1936" s="54">
        <v>551464002624</v>
      </c>
      <c r="G1936" s="60" t="s">
        <v>7132</v>
      </c>
      <c r="H1936" s="59">
        <v>355</v>
      </c>
      <c r="I1936" s="57">
        <v>450</v>
      </c>
      <c r="J1936" s="41"/>
      <c r="K1936" s="42"/>
      <c r="L1936" s="51">
        <f t="shared" si="93"/>
        <v>355</v>
      </c>
      <c r="M1936" s="49">
        <f t="shared" si="94"/>
        <v>0.78888888888888886</v>
      </c>
      <c r="N1936" s="49" t="s">
        <v>5222</v>
      </c>
    </row>
    <row r="1937" spans="1:14" s="50" customFormat="1" ht="14.5" x14ac:dyDescent="0.35">
      <c r="A1937" s="33" t="s">
        <v>5157</v>
      </c>
      <c r="B1937" s="53" t="s">
        <v>152</v>
      </c>
      <c r="C1937" s="49">
        <f t="shared" si="92"/>
        <v>0.26319235217750503</v>
      </c>
      <c r="D1937" s="33"/>
      <c r="E1937" s="55" t="s">
        <v>2568</v>
      </c>
      <c r="F1937" s="54" t="s">
        <v>2392</v>
      </c>
      <c r="G1937" s="60" t="s">
        <v>7133</v>
      </c>
      <c r="H1937" s="59">
        <v>129</v>
      </c>
      <c r="I1937" s="57">
        <v>30</v>
      </c>
      <c r="J1937" s="41"/>
      <c r="K1937" s="42"/>
      <c r="L1937" s="51">
        <f t="shared" si="93"/>
        <v>129</v>
      </c>
      <c r="M1937" s="49">
        <f t="shared" si="94"/>
        <v>4.3</v>
      </c>
      <c r="N1937" s="49" t="s">
        <v>5222</v>
      </c>
    </row>
    <row r="1938" spans="1:14" s="50" customFormat="1" ht="14.5" x14ac:dyDescent="0.35">
      <c r="A1938" s="33" t="s">
        <v>5157</v>
      </c>
      <c r="B1938" s="53" t="s">
        <v>152</v>
      </c>
      <c r="C1938" s="49">
        <f t="shared" si="92"/>
        <v>0.26319235217750503</v>
      </c>
      <c r="D1938" s="33">
        <v>60570</v>
      </c>
      <c r="E1938" s="55" t="s">
        <v>2252</v>
      </c>
      <c r="F1938" s="54">
        <v>551464003075</v>
      </c>
      <c r="G1938" s="60" t="s">
        <v>7134</v>
      </c>
      <c r="H1938" s="59">
        <v>87</v>
      </c>
      <c r="I1938" s="57">
        <v>336</v>
      </c>
      <c r="J1938" s="41"/>
      <c r="K1938" s="42"/>
      <c r="L1938" s="51">
        <f t="shared" si="93"/>
        <v>87</v>
      </c>
      <c r="M1938" s="49">
        <f t="shared" si="94"/>
        <v>0.25892857142857145</v>
      </c>
      <c r="N1938" s="49" t="s">
        <v>5222</v>
      </c>
    </row>
    <row r="1939" spans="1:14" s="50" customFormat="1" ht="14.5" x14ac:dyDescent="0.35">
      <c r="A1939" s="33" t="s">
        <v>5157</v>
      </c>
      <c r="B1939" s="53" t="s">
        <v>152</v>
      </c>
      <c r="C1939" s="49">
        <f t="shared" si="92"/>
        <v>0.26319235217750503</v>
      </c>
      <c r="D1939" s="33">
        <v>62763</v>
      </c>
      <c r="E1939" s="55" t="s">
        <v>854</v>
      </c>
      <c r="F1939" s="54">
        <v>551464001900</v>
      </c>
      <c r="G1939" s="60" t="s">
        <v>7135</v>
      </c>
      <c r="H1939" s="59">
        <v>72</v>
      </c>
      <c r="I1939" s="57">
        <v>369</v>
      </c>
      <c r="J1939" s="41"/>
      <c r="K1939" s="42"/>
      <c r="L1939" s="51">
        <f t="shared" si="93"/>
        <v>72</v>
      </c>
      <c r="M1939" s="49">
        <f t="shared" si="94"/>
        <v>0.1951219512195122</v>
      </c>
      <c r="N1939" s="49" t="s">
        <v>5222</v>
      </c>
    </row>
    <row r="1940" spans="1:14" s="50" customFormat="1" ht="14.5" x14ac:dyDescent="0.35">
      <c r="A1940" s="33" t="s">
        <v>5157</v>
      </c>
      <c r="B1940" s="53" t="s">
        <v>152</v>
      </c>
      <c r="C1940" s="49">
        <f t="shared" si="92"/>
        <v>0.26319235217750503</v>
      </c>
      <c r="D1940" s="33">
        <v>61723</v>
      </c>
      <c r="E1940" s="55" t="s">
        <v>887</v>
      </c>
      <c r="F1940" s="54">
        <v>551464001401</v>
      </c>
      <c r="G1940" s="60" t="s">
        <v>7136</v>
      </c>
      <c r="H1940" s="59">
        <v>7</v>
      </c>
      <c r="I1940" s="57">
        <v>676</v>
      </c>
      <c r="J1940" s="41"/>
      <c r="K1940" s="42"/>
      <c r="L1940" s="51">
        <f t="shared" si="93"/>
        <v>7</v>
      </c>
      <c r="M1940" s="49">
        <f t="shared" si="94"/>
        <v>1.0355029585798817E-2</v>
      </c>
      <c r="N1940" s="49" t="s">
        <v>5222</v>
      </c>
    </row>
    <row r="1941" spans="1:14" s="50" customFormat="1" ht="14.5" x14ac:dyDescent="0.35">
      <c r="A1941" s="33" t="s">
        <v>5157</v>
      </c>
      <c r="B1941" s="53" t="s">
        <v>152</v>
      </c>
      <c r="C1941" s="49">
        <f t="shared" si="92"/>
        <v>0.26319235217750503</v>
      </c>
      <c r="D1941" s="33">
        <v>61720</v>
      </c>
      <c r="E1941" s="55" t="s">
        <v>889</v>
      </c>
      <c r="F1941" s="54">
        <v>551464001400</v>
      </c>
      <c r="G1941" s="60" t="s">
        <v>7138</v>
      </c>
      <c r="H1941" s="59">
        <v>144</v>
      </c>
      <c r="I1941" s="57">
        <v>573</v>
      </c>
      <c r="J1941" s="41"/>
      <c r="K1941" s="42"/>
      <c r="L1941" s="51">
        <f t="shared" si="93"/>
        <v>144</v>
      </c>
      <c r="M1941" s="49">
        <f t="shared" si="94"/>
        <v>0.2513089005235602</v>
      </c>
      <c r="N1941" s="49" t="s">
        <v>5222</v>
      </c>
    </row>
    <row r="1942" spans="1:14" s="50" customFormat="1" ht="14.5" x14ac:dyDescent="0.35">
      <c r="A1942" s="33" t="s">
        <v>5157</v>
      </c>
      <c r="B1942" s="53" t="s">
        <v>152</v>
      </c>
      <c r="C1942" s="49">
        <f t="shared" si="92"/>
        <v>0.26319235217750503</v>
      </c>
      <c r="D1942" s="33">
        <v>61724</v>
      </c>
      <c r="E1942" s="55" t="s">
        <v>890</v>
      </c>
      <c r="F1942" s="54">
        <v>551464001901</v>
      </c>
      <c r="G1942" s="60" t="s">
        <v>7139</v>
      </c>
      <c r="H1942" s="59">
        <v>223</v>
      </c>
      <c r="I1942" s="57">
        <v>499</v>
      </c>
      <c r="J1942" s="41"/>
      <c r="K1942" s="42"/>
      <c r="L1942" s="51">
        <f t="shared" si="93"/>
        <v>223</v>
      </c>
      <c r="M1942" s="49">
        <f t="shared" si="94"/>
        <v>0.4468937875751503</v>
      </c>
      <c r="N1942" s="49" t="s">
        <v>5222</v>
      </c>
    </row>
    <row r="1943" spans="1:14" s="50" customFormat="1" ht="14.5" x14ac:dyDescent="0.35">
      <c r="A1943" s="33" t="s">
        <v>5157</v>
      </c>
      <c r="B1943" s="53" t="s">
        <v>152</v>
      </c>
      <c r="C1943" s="49">
        <f t="shared" si="92"/>
        <v>0.26319235217750503</v>
      </c>
      <c r="D1943" s="33"/>
      <c r="E1943" s="55" t="s">
        <v>891</v>
      </c>
      <c r="F1943" s="54">
        <v>551464002761</v>
      </c>
      <c r="G1943" s="60" t="s">
        <v>7140</v>
      </c>
      <c r="H1943" s="59">
        <v>56</v>
      </c>
      <c r="I1943" s="57">
        <v>520</v>
      </c>
      <c r="J1943" s="41"/>
      <c r="K1943" s="42"/>
      <c r="L1943" s="51">
        <f t="shared" si="93"/>
        <v>56</v>
      </c>
      <c r="M1943" s="49">
        <f t="shared" si="94"/>
        <v>0.1076923076923077</v>
      </c>
      <c r="N1943" s="49" t="s">
        <v>5222</v>
      </c>
    </row>
    <row r="1944" spans="1:14" s="50" customFormat="1" ht="14.5" x14ac:dyDescent="0.35">
      <c r="A1944" s="33" t="s">
        <v>5157</v>
      </c>
      <c r="B1944" s="53" t="s">
        <v>152</v>
      </c>
      <c r="C1944" s="49">
        <f t="shared" si="92"/>
        <v>0.26319235217750503</v>
      </c>
      <c r="D1944" s="33">
        <v>16052579</v>
      </c>
      <c r="E1944" s="55" t="s">
        <v>892</v>
      </c>
      <c r="F1944" s="54">
        <v>551464001902</v>
      </c>
      <c r="G1944" s="60" t="s">
        <v>7141</v>
      </c>
      <c r="H1944" s="59">
        <v>165</v>
      </c>
      <c r="I1944" s="57">
        <v>1702</v>
      </c>
      <c r="J1944" s="41"/>
      <c r="K1944" s="42"/>
      <c r="L1944" s="51">
        <f t="shared" si="93"/>
        <v>165</v>
      </c>
      <c r="M1944" s="49">
        <f t="shared" si="94"/>
        <v>9.6944770857814333E-2</v>
      </c>
      <c r="N1944" s="49" t="s">
        <v>5222</v>
      </c>
    </row>
    <row r="1945" spans="1:14" s="50" customFormat="1" ht="14.5" x14ac:dyDescent="0.35">
      <c r="A1945" s="33" t="s">
        <v>5157</v>
      </c>
      <c r="B1945" s="53" t="s">
        <v>152</v>
      </c>
      <c r="C1945" s="49">
        <f t="shared" si="92"/>
        <v>0.26319235217750503</v>
      </c>
      <c r="D1945" s="33"/>
      <c r="E1945" s="55" t="s">
        <v>4781</v>
      </c>
      <c r="F1945" s="54">
        <v>551464003074</v>
      </c>
      <c r="G1945" s="60" t="s">
        <v>7142</v>
      </c>
      <c r="H1945" s="59">
        <v>100</v>
      </c>
      <c r="I1945" s="57">
        <v>397</v>
      </c>
      <c r="J1945" s="41"/>
      <c r="K1945" s="42"/>
      <c r="L1945" s="51">
        <f t="shared" si="93"/>
        <v>100</v>
      </c>
      <c r="M1945" s="49">
        <f t="shared" si="94"/>
        <v>0.25188916876574308</v>
      </c>
      <c r="N1945" s="49" t="s">
        <v>5222</v>
      </c>
    </row>
    <row r="1946" spans="1:14" s="50" customFormat="1" ht="14.5" x14ac:dyDescent="0.35">
      <c r="A1946" s="33" t="s">
        <v>5158</v>
      </c>
      <c r="B1946" s="53" t="s">
        <v>170</v>
      </c>
      <c r="C1946" s="49">
        <f t="shared" si="92"/>
        <v>0.40829838887662767</v>
      </c>
      <c r="D1946" s="33">
        <v>61372</v>
      </c>
      <c r="E1946" s="55" t="s">
        <v>959</v>
      </c>
      <c r="F1946" s="54">
        <v>551467001906</v>
      </c>
      <c r="G1946" s="60" t="s">
        <v>7144</v>
      </c>
      <c r="H1946" s="59">
        <v>436</v>
      </c>
      <c r="I1946" s="57">
        <v>336</v>
      </c>
      <c r="J1946" s="41"/>
      <c r="K1946" s="42"/>
      <c r="L1946" s="51">
        <f t="shared" si="93"/>
        <v>436</v>
      </c>
      <c r="M1946" s="49">
        <f t="shared" si="94"/>
        <v>1.2976190476190477</v>
      </c>
      <c r="N1946" s="49" t="s">
        <v>5222</v>
      </c>
    </row>
    <row r="1947" spans="1:14" s="50" customFormat="1" ht="14.5" x14ac:dyDescent="0.35">
      <c r="A1947" s="33" t="s">
        <v>5158</v>
      </c>
      <c r="B1947" s="53" t="s">
        <v>170</v>
      </c>
      <c r="C1947" s="49">
        <f t="shared" si="92"/>
        <v>0.40829838887662767</v>
      </c>
      <c r="D1947" s="33">
        <v>60735</v>
      </c>
      <c r="E1947" s="55" t="s">
        <v>960</v>
      </c>
      <c r="F1947" s="54">
        <v>551467001917</v>
      </c>
      <c r="G1947" s="60" t="s">
        <v>7145</v>
      </c>
      <c r="H1947" s="59">
        <v>37</v>
      </c>
      <c r="I1947" s="57">
        <v>379</v>
      </c>
      <c r="J1947" s="41"/>
      <c r="K1947" s="42"/>
      <c r="L1947" s="51">
        <f t="shared" si="93"/>
        <v>37</v>
      </c>
      <c r="M1947" s="49">
        <f t="shared" si="94"/>
        <v>9.7625329815303433E-2</v>
      </c>
      <c r="N1947" s="49" t="s">
        <v>5222</v>
      </c>
    </row>
    <row r="1948" spans="1:14" s="50" customFormat="1" ht="14.5" x14ac:dyDescent="0.35">
      <c r="A1948" s="33" t="s">
        <v>5158</v>
      </c>
      <c r="B1948" s="53" t="s">
        <v>170</v>
      </c>
      <c r="C1948" s="49">
        <f t="shared" si="92"/>
        <v>0.40829838887662767</v>
      </c>
      <c r="D1948" s="33">
        <v>63164</v>
      </c>
      <c r="E1948" s="55" t="s">
        <v>961</v>
      </c>
      <c r="F1948" s="54">
        <v>551467002347</v>
      </c>
      <c r="G1948" s="60" t="s">
        <v>7146</v>
      </c>
      <c r="H1948" s="59">
        <v>254</v>
      </c>
      <c r="I1948" s="57">
        <v>206</v>
      </c>
      <c r="J1948" s="41"/>
      <c r="K1948" s="42"/>
      <c r="L1948" s="51">
        <f t="shared" si="93"/>
        <v>254</v>
      </c>
      <c r="M1948" s="49">
        <f t="shared" si="94"/>
        <v>1.233009708737864</v>
      </c>
      <c r="N1948" s="49" t="s">
        <v>5222</v>
      </c>
    </row>
    <row r="1949" spans="1:14" s="50" customFormat="1" ht="14.5" x14ac:dyDescent="0.35">
      <c r="A1949" s="33" t="s">
        <v>5158</v>
      </c>
      <c r="B1949" s="53" t="s">
        <v>170</v>
      </c>
      <c r="C1949" s="49">
        <f t="shared" si="92"/>
        <v>0.40829838887662767</v>
      </c>
      <c r="D1949" s="33">
        <v>63163</v>
      </c>
      <c r="E1949" s="55" t="s">
        <v>962</v>
      </c>
      <c r="F1949" s="54">
        <v>551467000687</v>
      </c>
      <c r="G1949" s="60" t="s">
        <v>7147</v>
      </c>
      <c r="H1949" s="59">
        <v>183</v>
      </c>
      <c r="I1949" s="57">
        <v>425</v>
      </c>
      <c r="J1949" s="41"/>
      <c r="K1949" s="42"/>
      <c r="L1949" s="51">
        <f t="shared" si="93"/>
        <v>183</v>
      </c>
      <c r="M1949" s="49">
        <f t="shared" si="94"/>
        <v>0.43058823529411766</v>
      </c>
      <c r="N1949" s="49" t="s">
        <v>5222</v>
      </c>
    </row>
    <row r="1950" spans="1:14" s="50" customFormat="1" ht="14.5" x14ac:dyDescent="0.35">
      <c r="A1950" s="33" t="s">
        <v>5158</v>
      </c>
      <c r="B1950" s="53" t="s">
        <v>170</v>
      </c>
      <c r="C1950" s="49">
        <f t="shared" si="92"/>
        <v>0.40829838887662767</v>
      </c>
      <c r="D1950" s="33">
        <v>63157</v>
      </c>
      <c r="E1950" s="55" t="s">
        <v>963</v>
      </c>
      <c r="F1950" s="54">
        <v>551467002348</v>
      </c>
      <c r="G1950" s="60" t="s">
        <v>7148</v>
      </c>
      <c r="H1950" s="59">
        <v>191</v>
      </c>
      <c r="I1950" s="57">
        <v>189</v>
      </c>
      <c r="J1950" s="41"/>
      <c r="K1950" s="42"/>
      <c r="L1950" s="51">
        <f t="shared" si="93"/>
        <v>191</v>
      </c>
      <c r="M1950" s="49">
        <f t="shared" si="94"/>
        <v>1.0105820105820107</v>
      </c>
      <c r="N1950" s="49" t="s">
        <v>5222</v>
      </c>
    </row>
    <row r="1951" spans="1:14" s="50" customFormat="1" ht="14.5" x14ac:dyDescent="0.35">
      <c r="A1951" s="33" t="s">
        <v>5158</v>
      </c>
      <c r="B1951" s="53" t="s">
        <v>170</v>
      </c>
      <c r="C1951" s="49">
        <f t="shared" si="92"/>
        <v>0.40829838887662767</v>
      </c>
      <c r="D1951" s="33">
        <v>63155</v>
      </c>
      <c r="E1951" s="55" t="s">
        <v>964</v>
      </c>
      <c r="F1951" s="54">
        <v>551467002539</v>
      </c>
      <c r="G1951" s="60" t="s">
        <v>7149</v>
      </c>
      <c r="H1951" s="59">
        <v>55</v>
      </c>
      <c r="I1951" s="57">
        <v>549</v>
      </c>
      <c r="J1951" s="41"/>
      <c r="K1951" s="42"/>
      <c r="L1951" s="51">
        <f t="shared" si="93"/>
        <v>55</v>
      </c>
      <c r="M1951" s="49">
        <f t="shared" si="94"/>
        <v>0.10018214936247723</v>
      </c>
      <c r="N1951" s="49" t="s">
        <v>5222</v>
      </c>
    </row>
    <row r="1952" spans="1:14" s="50" customFormat="1" ht="14.5" x14ac:dyDescent="0.35">
      <c r="A1952" s="33" t="s">
        <v>5158</v>
      </c>
      <c r="B1952" s="53" t="s">
        <v>170</v>
      </c>
      <c r="C1952" s="49">
        <f t="shared" si="92"/>
        <v>0.40829838887662767</v>
      </c>
      <c r="D1952" s="33"/>
      <c r="E1952" s="55" t="s">
        <v>965</v>
      </c>
      <c r="F1952" s="54">
        <v>551467002811</v>
      </c>
      <c r="G1952" s="60" t="s">
        <v>7150</v>
      </c>
      <c r="H1952" s="59">
        <v>196</v>
      </c>
      <c r="I1952" s="57">
        <v>168</v>
      </c>
      <c r="J1952" s="41"/>
      <c r="K1952" s="42"/>
      <c r="L1952" s="51">
        <f t="shared" si="93"/>
        <v>196</v>
      </c>
      <c r="M1952" s="49">
        <f t="shared" si="94"/>
        <v>1.1666666666666667</v>
      </c>
      <c r="N1952" s="49" t="s">
        <v>5222</v>
      </c>
    </row>
    <row r="1953" spans="1:14" s="50" customFormat="1" ht="14.5" x14ac:dyDescent="0.35">
      <c r="A1953" s="33" t="s">
        <v>5158</v>
      </c>
      <c r="B1953" s="53" t="s">
        <v>170</v>
      </c>
      <c r="C1953" s="49">
        <f t="shared" si="92"/>
        <v>0.40829838887662767</v>
      </c>
      <c r="D1953" s="33">
        <v>63159</v>
      </c>
      <c r="E1953" s="55" t="s">
        <v>966</v>
      </c>
      <c r="F1953" s="54">
        <v>551467001918</v>
      </c>
      <c r="G1953" s="60" t="s">
        <v>7151</v>
      </c>
      <c r="H1953" s="59">
        <v>88</v>
      </c>
      <c r="I1953" s="57">
        <v>1256</v>
      </c>
      <c r="J1953" s="41"/>
      <c r="K1953" s="42"/>
      <c r="L1953" s="51">
        <f t="shared" si="93"/>
        <v>88</v>
      </c>
      <c r="M1953" s="49">
        <f t="shared" si="94"/>
        <v>7.0063694267515922E-2</v>
      </c>
      <c r="N1953" s="49" t="s">
        <v>5222</v>
      </c>
    </row>
    <row r="1954" spans="1:14" s="50" customFormat="1" ht="14.5" x14ac:dyDescent="0.35">
      <c r="A1954" s="33" t="s">
        <v>5158</v>
      </c>
      <c r="B1954" s="53" t="s">
        <v>170</v>
      </c>
      <c r="C1954" s="49">
        <f t="shared" si="92"/>
        <v>0.40829838887662767</v>
      </c>
      <c r="D1954" s="33">
        <v>63152</v>
      </c>
      <c r="E1954" s="55" t="s">
        <v>967</v>
      </c>
      <c r="F1954" s="54">
        <v>551467001907</v>
      </c>
      <c r="G1954" s="60" t="s">
        <v>7152</v>
      </c>
      <c r="H1954" s="59">
        <v>410</v>
      </c>
      <c r="I1954" s="57">
        <v>1023</v>
      </c>
      <c r="J1954" s="41"/>
      <c r="K1954" s="42"/>
      <c r="L1954" s="51">
        <f t="shared" si="93"/>
        <v>410</v>
      </c>
      <c r="M1954" s="49">
        <f t="shared" si="94"/>
        <v>0.40078201368523947</v>
      </c>
      <c r="N1954" s="49" t="s">
        <v>5222</v>
      </c>
    </row>
    <row r="1955" spans="1:14" s="50" customFormat="1" ht="14.5" x14ac:dyDescent="0.35">
      <c r="A1955" s="33" t="s">
        <v>5159</v>
      </c>
      <c r="B1955" s="53" t="s">
        <v>330</v>
      </c>
      <c r="C1955" s="49">
        <f t="shared" si="92"/>
        <v>1.6901041666666667</v>
      </c>
      <c r="D1955" s="33">
        <v>62228</v>
      </c>
      <c r="E1955" s="55" t="s">
        <v>1668</v>
      </c>
      <c r="F1955" s="54">
        <v>551470001921</v>
      </c>
      <c r="G1955" s="60" t="s">
        <v>7153</v>
      </c>
      <c r="H1955" s="59">
        <v>92</v>
      </c>
      <c r="I1955" s="57">
        <v>262</v>
      </c>
      <c r="J1955" s="41"/>
      <c r="K1955" s="42"/>
      <c r="L1955" s="51">
        <f t="shared" si="93"/>
        <v>92</v>
      </c>
      <c r="M1955" s="49">
        <f t="shared" si="94"/>
        <v>0.35114503816793891</v>
      </c>
      <c r="N1955" s="49" t="s">
        <v>5222</v>
      </c>
    </row>
    <row r="1956" spans="1:14" s="50" customFormat="1" ht="14.5" x14ac:dyDescent="0.35">
      <c r="A1956" s="33" t="s">
        <v>5159</v>
      </c>
      <c r="B1956" s="53" t="s">
        <v>330</v>
      </c>
      <c r="C1956" s="49">
        <f t="shared" si="92"/>
        <v>1.6901041666666667</v>
      </c>
      <c r="D1956" s="33">
        <v>62229</v>
      </c>
      <c r="E1956" s="55" t="s">
        <v>1669</v>
      </c>
      <c r="F1956" s="54">
        <v>551470001922</v>
      </c>
      <c r="G1956" s="60" t="s">
        <v>7154</v>
      </c>
      <c r="H1956" s="59">
        <v>557</v>
      </c>
      <c r="I1956" s="57">
        <v>122</v>
      </c>
      <c r="J1956" s="41"/>
      <c r="K1956" s="42"/>
      <c r="L1956" s="51">
        <f t="shared" si="93"/>
        <v>557</v>
      </c>
      <c r="M1956" s="49">
        <f t="shared" si="94"/>
        <v>4.5655737704918034</v>
      </c>
      <c r="N1956" s="49" t="s">
        <v>5222</v>
      </c>
    </row>
    <row r="1957" spans="1:14" s="50" customFormat="1" ht="14.5" x14ac:dyDescent="0.35">
      <c r="A1957" s="33" t="s">
        <v>5160</v>
      </c>
      <c r="B1957" s="53" t="s">
        <v>2381</v>
      </c>
      <c r="C1957" s="49">
        <f t="shared" si="92"/>
        <v>1.2476851851851851</v>
      </c>
      <c r="D1957" s="33"/>
      <c r="E1957" s="55" t="s">
        <v>4365</v>
      </c>
      <c r="F1957" s="54">
        <v>550924002267</v>
      </c>
      <c r="G1957" s="60" t="s">
        <v>7155</v>
      </c>
      <c r="H1957" s="59">
        <v>539</v>
      </c>
      <c r="I1957" s="57">
        <v>432</v>
      </c>
      <c r="J1957" s="41"/>
      <c r="K1957" s="42"/>
      <c r="L1957" s="51">
        <f t="shared" si="93"/>
        <v>539</v>
      </c>
      <c r="M1957" s="49">
        <f t="shared" si="94"/>
        <v>1.2476851851851851</v>
      </c>
      <c r="N1957" s="49" t="s">
        <v>5222</v>
      </c>
    </row>
    <row r="1958" spans="1:14" s="50" customFormat="1" ht="14.5" x14ac:dyDescent="0.35">
      <c r="A1958" s="33" t="s">
        <v>5161</v>
      </c>
      <c r="B1958" s="53" t="s">
        <v>126</v>
      </c>
      <c r="C1958" s="49">
        <f t="shared" si="92"/>
        <v>0.40553745928338764</v>
      </c>
      <c r="D1958" s="33">
        <v>9100</v>
      </c>
      <c r="E1958" s="55" t="s">
        <v>2055</v>
      </c>
      <c r="F1958" s="54" t="s">
        <v>2392</v>
      </c>
      <c r="G1958" s="60" t="s">
        <v>7156</v>
      </c>
      <c r="H1958" s="59">
        <v>174</v>
      </c>
      <c r="I1958" s="57">
        <v>10</v>
      </c>
      <c r="J1958" s="41"/>
      <c r="K1958" s="42"/>
      <c r="L1958" s="51">
        <f t="shared" si="93"/>
        <v>174</v>
      </c>
      <c r="M1958" s="49">
        <f t="shared" si="94"/>
        <v>17.399999999999999</v>
      </c>
      <c r="N1958" s="49" t="s">
        <v>5222</v>
      </c>
    </row>
    <row r="1959" spans="1:14" s="50" customFormat="1" ht="14.5" x14ac:dyDescent="0.35">
      <c r="A1959" s="33" t="s">
        <v>5161</v>
      </c>
      <c r="B1959" s="53" t="s">
        <v>126</v>
      </c>
      <c r="C1959" s="49">
        <f t="shared" si="92"/>
        <v>0.40553745928338764</v>
      </c>
      <c r="D1959" s="33">
        <v>63052</v>
      </c>
      <c r="E1959" s="55" t="s">
        <v>723</v>
      </c>
      <c r="F1959" s="54">
        <v>551482001925</v>
      </c>
      <c r="G1959" s="60" t="s">
        <v>7157</v>
      </c>
      <c r="H1959" s="59">
        <v>67</v>
      </c>
      <c r="I1959" s="57">
        <v>430</v>
      </c>
      <c r="J1959" s="41"/>
      <c r="K1959" s="42"/>
      <c r="L1959" s="51">
        <f t="shared" si="93"/>
        <v>67</v>
      </c>
      <c r="M1959" s="49">
        <f t="shared" si="94"/>
        <v>0.1558139534883721</v>
      </c>
      <c r="N1959" s="49" t="s">
        <v>5222</v>
      </c>
    </row>
    <row r="1960" spans="1:14" s="50" customFormat="1" ht="14.5" x14ac:dyDescent="0.35">
      <c r="A1960" s="33" t="s">
        <v>5161</v>
      </c>
      <c r="B1960" s="53" t="s">
        <v>126</v>
      </c>
      <c r="C1960" s="49">
        <f t="shared" si="92"/>
        <v>0.40553745928338764</v>
      </c>
      <c r="D1960" s="33">
        <v>63053</v>
      </c>
      <c r="E1960" s="55" t="s">
        <v>724</v>
      </c>
      <c r="F1960" s="54">
        <v>551482001926</v>
      </c>
      <c r="G1960" s="60" t="s">
        <v>7158</v>
      </c>
      <c r="H1960" s="59">
        <v>8</v>
      </c>
      <c r="I1960" s="57">
        <v>174</v>
      </c>
      <c r="J1960" s="41"/>
      <c r="K1960" s="42"/>
      <c r="L1960" s="51">
        <f t="shared" si="93"/>
        <v>8</v>
      </c>
      <c r="M1960" s="49">
        <f t="shared" si="94"/>
        <v>4.5977011494252873E-2</v>
      </c>
      <c r="N1960" s="49" t="s">
        <v>5222</v>
      </c>
    </row>
    <row r="1961" spans="1:14" s="50" customFormat="1" ht="14.5" x14ac:dyDescent="0.35">
      <c r="A1961" s="33" t="s">
        <v>5162</v>
      </c>
      <c r="B1961" s="53" t="s">
        <v>334</v>
      </c>
      <c r="C1961" s="49">
        <f t="shared" si="92"/>
        <v>0.78642714570858285</v>
      </c>
      <c r="D1961" s="33">
        <v>62677</v>
      </c>
      <c r="E1961" s="55" t="s">
        <v>1679</v>
      </c>
      <c r="F1961" s="54">
        <v>551485001927</v>
      </c>
      <c r="G1961" s="60" t="s">
        <v>7159</v>
      </c>
      <c r="H1961" s="59">
        <v>9</v>
      </c>
      <c r="I1961" s="57">
        <v>112</v>
      </c>
      <c r="J1961" s="41"/>
      <c r="K1961" s="42"/>
      <c r="L1961" s="51">
        <f t="shared" si="93"/>
        <v>9</v>
      </c>
      <c r="M1961" s="49">
        <f t="shared" si="94"/>
        <v>8.0357142857142863E-2</v>
      </c>
      <c r="N1961" s="49" t="s">
        <v>5222</v>
      </c>
    </row>
    <row r="1962" spans="1:14" s="50" customFormat="1" ht="14.5" x14ac:dyDescent="0.35">
      <c r="A1962" s="33" t="s">
        <v>5162</v>
      </c>
      <c r="B1962" s="53" t="s">
        <v>334</v>
      </c>
      <c r="C1962" s="49">
        <f t="shared" si="92"/>
        <v>0.78642714570858285</v>
      </c>
      <c r="D1962" s="33">
        <v>62726</v>
      </c>
      <c r="E1962" s="55" t="s">
        <v>1680</v>
      </c>
      <c r="F1962" s="54">
        <v>551485001928</v>
      </c>
      <c r="G1962" s="60" t="s">
        <v>7160</v>
      </c>
      <c r="H1962" s="59">
        <v>248</v>
      </c>
      <c r="I1962" s="57">
        <v>172</v>
      </c>
      <c r="J1962" s="41"/>
      <c r="K1962" s="42"/>
      <c r="L1962" s="51">
        <f t="shared" si="93"/>
        <v>248</v>
      </c>
      <c r="M1962" s="49">
        <f t="shared" si="94"/>
        <v>1.441860465116279</v>
      </c>
      <c r="N1962" s="49" t="s">
        <v>5222</v>
      </c>
    </row>
    <row r="1963" spans="1:14" s="50" customFormat="1" ht="14.5" x14ac:dyDescent="0.35">
      <c r="A1963" s="33" t="s">
        <v>5162</v>
      </c>
      <c r="B1963" s="53" t="s">
        <v>334</v>
      </c>
      <c r="C1963" s="49">
        <f t="shared" si="92"/>
        <v>0.78642714570858285</v>
      </c>
      <c r="D1963" s="33">
        <v>62727</v>
      </c>
      <c r="E1963" s="55" t="s">
        <v>1681</v>
      </c>
      <c r="F1963" s="54">
        <v>551485001929</v>
      </c>
      <c r="G1963" s="60" t="s">
        <v>7161</v>
      </c>
      <c r="H1963" s="59">
        <v>94</v>
      </c>
      <c r="I1963" s="57">
        <v>146</v>
      </c>
      <c r="J1963" s="41"/>
      <c r="K1963" s="42"/>
      <c r="L1963" s="51">
        <f t="shared" si="93"/>
        <v>94</v>
      </c>
      <c r="M1963" s="49">
        <f t="shared" si="94"/>
        <v>0.64383561643835618</v>
      </c>
      <c r="N1963" s="49" t="s">
        <v>5222</v>
      </c>
    </row>
    <row r="1964" spans="1:14" s="50" customFormat="1" ht="14.5" x14ac:dyDescent="0.35">
      <c r="A1964" s="33" t="s">
        <v>5162</v>
      </c>
      <c r="B1964" s="53" t="s">
        <v>334</v>
      </c>
      <c r="C1964" s="49">
        <f t="shared" si="92"/>
        <v>0.78642714570858285</v>
      </c>
      <c r="D1964" s="33">
        <v>16083731</v>
      </c>
      <c r="E1964" s="55" t="s">
        <v>1682</v>
      </c>
      <c r="F1964" s="54">
        <v>551485002954</v>
      </c>
      <c r="G1964" s="60" t="s">
        <v>7162</v>
      </c>
      <c r="H1964" s="59">
        <v>43</v>
      </c>
      <c r="I1964" s="57">
        <v>71</v>
      </c>
      <c r="J1964" s="41"/>
      <c r="K1964" s="42"/>
      <c r="L1964" s="51">
        <f t="shared" si="93"/>
        <v>43</v>
      </c>
      <c r="M1964" s="49">
        <f t="shared" si="94"/>
        <v>0.60563380281690138</v>
      </c>
      <c r="N1964" s="49" t="s">
        <v>5222</v>
      </c>
    </row>
    <row r="1965" spans="1:14" s="50" customFormat="1" ht="14.5" x14ac:dyDescent="0.35">
      <c r="A1965" s="33" t="s">
        <v>5163</v>
      </c>
      <c r="B1965" s="53" t="s">
        <v>407</v>
      </c>
      <c r="C1965" s="49">
        <f t="shared" si="92"/>
        <v>0.47222222222222221</v>
      </c>
      <c r="D1965" s="33">
        <v>62629</v>
      </c>
      <c r="E1965" s="55" t="s">
        <v>2011</v>
      </c>
      <c r="F1965" s="54">
        <v>551488001931</v>
      </c>
      <c r="G1965" s="60" t="s">
        <v>7163</v>
      </c>
      <c r="H1965" s="59">
        <v>79</v>
      </c>
      <c r="I1965" s="57">
        <v>143</v>
      </c>
      <c r="J1965" s="41"/>
      <c r="K1965" s="42"/>
      <c r="L1965" s="51">
        <f t="shared" si="93"/>
        <v>79</v>
      </c>
      <c r="M1965" s="49">
        <f t="shared" si="94"/>
        <v>0.55244755244755239</v>
      </c>
      <c r="N1965" s="49" t="s">
        <v>5222</v>
      </c>
    </row>
    <row r="1966" spans="1:14" s="50" customFormat="1" ht="14.5" x14ac:dyDescent="0.35">
      <c r="A1966" s="33" t="s">
        <v>5163</v>
      </c>
      <c r="B1966" s="53" t="s">
        <v>407</v>
      </c>
      <c r="C1966" s="49">
        <f t="shared" si="92"/>
        <v>0.47222222222222221</v>
      </c>
      <c r="D1966" s="33">
        <v>62627</v>
      </c>
      <c r="E1966" s="55" t="s">
        <v>2012</v>
      </c>
      <c r="F1966" s="54">
        <v>551488001932</v>
      </c>
      <c r="G1966" s="60" t="s">
        <v>7164</v>
      </c>
      <c r="H1966" s="59">
        <v>40</v>
      </c>
      <c r="I1966" s="57">
        <v>109</v>
      </c>
      <c r="J1966" s="41"/>
      <c r="K1966" s="42"/>
      <c r="L1966" s="51">
        <f t="shared" si="93"/>
        <v>40</v>
      </c>
      <c r="M1966" s="49">
        <f t="shared" si="94"/>
        <v>0.3669724770642202</v>
      </c>
      <c r="N1966" s="49" t="s">
        <v>5222</v>
      </c>
    </row>
    <row r="1967" spans="1:14" s="50" customFormat="1" ht="14.5" x14ac:dyDescent="0.35">
      <c r="A1967" s="33" t="s">
        <v>5164</v>
      </c>
      <c r="B1967" s="53" t="s">
        <v>325</v>
      </c>
      <c r="C1967" s="49">
        <f t="shared" si="92"/>
        <v>0.36012759170653907</v>
      </c>
      <c r="D1967" s="33">
        <v>62787</v>
      </c>
      <c r="E1967" s="55" t="s">
        <v>1641</v>
      </c>
      <c r="F1967" s="54">
        <v>551491001933</v>
      </c>
      <c r="G1967" s="60" t="s">
        <v>7165</v>
      </c>
      <c r="H1967" s="59">
        <v>35</v>
      </c>
      <c r="I1967" s="57">
        <v>58</v>
      </c>
      <c r="J1967" s="41"/>
      <c r="K1967" s="42"/>
      <c r="L1967" s="51">
        <f t="shared" si="93"/>
        <v>35</v>
      </c>
      <c r="M1967" s="49">
        <f t="shared" si="94"/>
        <v>0.60344827586206895</v>
      </c>
      <c r="N1967" s="49" t="s">
        <v>5222</v>
      </c>
    </row>
    <row r="1968" spans="1:14" s="50" customFormat="1" ht="14.5" x14ac:dyDescent="0.35">
      <c r="A1968" s="33" t="s">
        <v>5164</v>
      </c>
      <c r="B1968" s="53" t="s">
        <v>325</v>
      </c>
      <c r="C1968" s="49">
        <f t="shared" si="92"/>
        <v>0.36012759170653907</v>
      </c>
      <c r="D1968" s="33">
        <v>62867</v>
      </c>
      <c r="E1968" s="55" t="s">
        <v>1642</v>
      </c>
      <c r="F1968" s="54">
        <v>551491002425</v>
      </c>
      <c r="G1968" s="60" t="s">
        <v>7166</v>
      </c>
      <c r="H1968" s="59">
        <v>80</v>
      </c>
      <c r="I1968" s="57">
        <v>455</v>
      </c>
      <c r="J1968" s="41"/>
      <c r="K1968" s="42"/>
      <c r="L1968" s="51">
        <f t="shared" si="93"/>
        <v>80</v>
      </c>
      <c r="M1968" s="49">
        <f t="shared" si="94"/>
        <v>0.17582417582417584</v>
      </c>
      <c r="N1968" s="49" t="s">
        <v>5222</v>
      </c>
    </row>
    <row r="1969" spans="1:14" s="50" customFormat="1" ht="14.5" x14ac:dyDescent="0.35">
      <c r="A1969" s="33" t="s">
        <v>5164</v>
      </c>
      <c r="B1969" s="53" t="s">
        <v>325</v>
      </c>
      <c r="C1969" s="49">
        <f t="shared" si="92"/>
        <v>0.36012759170653907</v>
      </c>
      <c r="D1969" s="33">
        <v>62868</v>
      </c>
      <c r="E1969" s="55" t="s">
        <v>1643</v>
      </c>
      <c r="F1969" s="54">
        <v>551491001934</v>
      </c>
      <c r="G1969" s="60" t="s">
        <v>7167</v>
      </c>
      <c r="H1969" s="59">
        <v>73</v>
      </c>
      <c r="I1969" s="57">
        <v>297</v>
      </c>
      <c r="J1969" s="41"/>
      <c r="K1969" s="42"/>
      <c r="L1969" s="51">
        <f t="shared" si="93"/>
        <v>73</v>
      </c>
      <c r="M1969" s="49">
        <f t="shared" si="94"/>
        <v>0.24579124579124578</v>
      </c>
      <c r="N1969" s="49" t="s">
        <v>5222</v>
      </c>
    </row>
    <row r="1970" spans="1:14" s="50" customFormat="1" ht="14.5" x14ac:dyDescent="0.35">
      <c r="A1970" s="33" t="s">
        <v>5164</v>
      </c>
      <c r="B1970" s="53" t="s">
        <v>325</v>
      </c>
      <c r="C1970" s="49">
        <f t="shared" si="92"/>
        <v>0.36012759170653907</v>
      </c>
      <c r="D1970" s="33">
        <v>62871</v>
      </c>
      <c r="E1970" s="55" t="s">
        <v>1644</v>
      </c>
      <c r="F1970" s="54">
        <v>551491001935</v>
      </c>
      <c r="G1970" s="60" t="s">
        <v>7168</v>
      </c>
      <c r="H1970" s="59">
        <v>38</v>
      </c>
      <c r="I1970" s="59">
        <v>263</v>
      </c>
      <c r="J1970" s="41"/>
      <c r="K1970" s="42"/>
      <c r="L1970" s="51">
        <f t="shared" si="93"/>
        <v>38</v>
      </c>
      <c r="M1970" s="49">
        <f t="shared" si="94"/>
        <v>0.14448669201520911</v>
      </c>
      <c r="N1970" s="49" t="s">
        <v>5222</v>
      </c>
    </row>
    <row r="1971" spans="1:14" s="50" customFormat="1" ht="14.5" x14ac:dyDescent="0.35">
      <c r="A1971" s="33" t="s">
        <v>5164</v>
      </c>
      <c r="B1971" s="53" t="s">
        <v>325</v>
      </c>
      <c r="C1971" s="49">
        <f t="shared" si="92"/>
        <v>0.36012759170653907</v>
      </c>
      <c r="D1971" s="33">
        <v>16083903</v>
      </c>
      <c r="E1971" s="55" t="s">
        <v>1645</v>
      </c>
      <c r="F1971" s="54">
        <v>551491001937</v>
      </c>
      <c r="G1971" s="60" t="s">
        <v>7169</v>
      </c>
      <c r="H1971" s="59">
        <v>176</v>
      </c>
      <c r="I1971" s="57">
        <v>78</v>
      </c>
      <c r="J1971" s="41"/>
      <c r="K1971" s="42"/>
      <c r="L1971" s="51">
        <f t="shared" si="93"/>
        <v>176</v>
      </c>
      <c r="M1971" s="49">
        <f t="shared" si="94"/>
        <v>2.2564102564102564</v>
      </c>
      <c r="N1971" s="49" t="s">
        <v>5222</v>
      </c>
    </row>
    <row r="1972" spans="1:14" s="50" customFormat="1" ht="14.5" x14ac:dyDescent="0.35">
      <c r="A1972" s="33" t="s">
        <v>5164</v>
      </c>
      <c r="B1972" s="53" t="s">
        <v>325</v>
      </c>
      <c r="C1972" s="49">
        <f t="shared" si="92"/>
        <v>0.36012759170653907</v>
      </c>
      <c r="D1972" s="33">
        <v>16083902</v>
      </c>
      <c r="E1972" s="55" t="s">
        <v>1646</v>
      </c>
      <c r="F1972" s="54">
        <v>551491002543</v>
      </c>
      <c r="G1972" s="60" t="s">
        <v>7170</v>
      </c>
      <c r="H1972" s="59">
        <v>177</v>
      </c>
      <c r="I1972" s="57">
        <v>37</v>
      </c>
      <c r="J1972" s="41"/>
      <c r="K1972" s="42"/>
      <c r="L1972" s="51">
        <f t="shared" si="93"/>
        <v>177</v>
      </c>
      <c r="M1972" s="49">
        <f t="shared" si="94"/>
        <v>4.7837837837837842</v>
      </c>
      <c r="N1972" s="49" t="s">
        <v>5222</v>
      </c>
    </row>
    <row r="1973" spans="1:14" s="50" customFormat="1" ht="14.5" x14ac:dyDescent="0.35">
      <c r="A1973" s="33" t="s">
        <v>5164</v>
      </c>
      <c r="B1973" s="53" t="s">
        <v>325</v>
      </c>
      <c r="C1973" s="49">
        <f t="shared" si="92"/>
        <v>0.36012759170653907</v>
      </c>
      <c r="D1973" s="33">
        <v>9100</v>
      </c>
      <c r="E1973" s="55" t="s">
        <v>2055</v>
      </c>
      <c r="F1973" s="54" t="s">
        <v>2392</v>
      </c>
      <c r="G1973" s="60" t="s">
        <v>7171</v>
      </c>
      <c r="H1973" s="59">
        <v>137</v>
      </c>
      <c r="I1973" s="57">
        <v>53</v>
      </c>
      <c r="J1973" s="41"/>
      <c r="K1973" s="42"/>
      <c r="L1973" s="51">
        <f t="shared" si="93"/>
        <v>137</v>
      </c>
      <c r="M1973" s="49">
        <f t="shared" si="94"/>
        <v>2.5849056603773586</v>
      </c>
      <c r="N1973" s="49" t="s">
        <v>5222</v>
      </c>
    </row>
    <row r="1974" spans="1:14" s="50" customFormat="1" ht="14.5" x14ac:dyDescent="0.35">
      <c r="A1974" s="33" t="s">
        <v>5164</v>
      </c>
      <c r="B1974" s="53" t="s">
        <v>325</v>
      </c>
      <c r="C1974" s="49">
        <f t="shared" si="92"/>
        <v>0.36012759170653907</v>
      </c>
      <c r="D1974" s="33">
        <v>16083904</v>
      </c>
      <c r="E1974" s="55" t="s">
        <v>1647</v>
      </c>
      <c r="F1974" s="54">
        <v>551491002797</v>
      </c>
      <c r="G1974" s="60" t="s">
        <v>7172</v>
      </c>
      <c r="H1974" s="59">
        <v>40</v>
      </c>
      <c r="I1974" s="57">
        <v>53</v>
      </c>
      <c r="J1974" s="41"/>
      <c r="K1974" s="42"/>
      <c r="L1974" s="51">
        <f t="shared" si="93"/>
        <v>40</v>
      </c>
      <c r="M1974" s="49">
        <f t="shared" si="94"/>
        <v>0.75471698113207553</v>
      </c>
      <c r="N1974" s="49" t="s">
        <v>5222</v>
      </c>
    </row>
    <row r="1975" spans="1:14" s="50" customFormat="1" ht="14.5" x14ac:dyDescent="0.35">
      <c r="A1975" s="33" t="s">
        <v>5164</v>
      </c>
      <c r="B1975" s="53" t="s">
        <v>325</v>
      </c>
      <c r="C1975" s="49">
        <f t="shared" si="92"/>
        <v>0.36012759170653907</v>
      </c>
      <c r="D1975" s="33">
        <v>110</v>
      </c>
      <c r="E1975" s="55" t="s">
        <v>1648</v>
      </c>
      <c r="F1975" s="54">
        <v>551491003028</v>
      </c>
      <c r="G1975" s="60" t="s">
        <v>7173</v>
      </c>
      <c r="H1975" s="59">
        <v>26</v>
      </c>
      <c r="I1975" s="57">
        <v>48</v>
      </c>
      <c r="J1975" s="41"/>
      <c r="K1975" s="42"/>
      <c r="L1975" s="51">
        <f t="shared" si="93"/>
        <v>26</v>
      </c>
      <c r="M1975" s="49">
        <f t="shared" si="94"/>
        <v>0.54166666666666663</v>
      </c>
      <c r="N1975" s="49" t="s">
        <v>5222</v>
      </c>
    </row>
    <row r="1976" spans="1:14" s="50" customFormat="1" ht="14.5" x14ac:dyDescent="0.35">
      <c r="A1976" s="33" t="s">
        <v>5164</v>
      </c>
      <c r="B1976" s="53" t="s">
        <v>325</v>
      </c>
      <c r="C1976" s="49">
        <f t="shared" si="92"/>
        <v>0.36012759170653907</v>
      </c>
      <c r="D1976" s="33">
        <v>62869</v>
      </c>
      <c r="E1976" s="55" t="s">
        <v>1649</v>
      </c>
      <c r="F1976" s="54">
        <v>551491001939</v>
      </c>
      <c r="G1976" s="60" t="s">
        <v>7174</v>
      </c>
      <c r="H1976" s="59">
        <v>26</v>
      </c>
      <c r="I1976" s="57">
        <v>860</v>
      </c>
      <c r="J1976" s="41"/>
      <c r="K1976" s="42"/>
      <c r="L1976" s="51">
        <f t="shared" si="93"/>
        <v>26</v>
      </c>
      <c r="M1976" s="49">
        <f t="shared" si="94"/>
        <v>3.0232558139534883E-2</v>
      </c>
      <c r="N1976" s="49" t="s">
        <v>5222</v>
      </c>
    </row>
    <row r="1977" spans="1:14" s="50" customFormat="1" ht="14.5" x14ac:dyDescent="0.35">
      <c r="A1977" s="33" t="s">
        <v>5164</v>
      </c>
      <c r="B1977" s="53" t="s">
        <v>325</v>
      </c>
      <c r="C1977" s="49">
        <f t="shared" ref="C1977:C2040" si="95">SUMIF($B$2:$B$2241,B1977,$L$2:$L$2241)/(SUMIF($B$2:$B$2241,B1977,$I$2:$I$2241))</f>
        <v>0.36012759170653907</v>
      </c>
      <c r="D1977" s="33">
        <v>62865</v>
      </c>
      <c r="E1977" s="55" t="s">
        <v>1650</v>
      </c>
      <c r="F1977" s="54">
        <v>551491001938</v>
      </c>
      <c r="G1977" s="60" t="s">
        <v>7175</v>
      </c>
      <c r="H1977" s="59">
        <v>22</v>
      </c>
      <c r="I1977" s="57">
        <v>671</v>
      </c>
      <c r="J1977" s="41"/>
      <c r="K1977" s="42"/>
      <c r="L1977" s="51">
        <f t="shared" si="93"/>
        <v>22</v>
      </c>
      <c r="M1977" s="49">
        <f t="shared" si="94"/>
        <v>3.2786885245901641E-2</v>
      </c>
      <c r="N1977" s="49" t="s">
        <v>5222</v>
      </c>
    </row>
    <row r="1978" spans="1:14" s="50" customFormat="1" ht="14.5" x14ac:dyDescent="0.35">
      <c r="A1978" s="33" t="s">
        <v>5164</v>
      </c>
      <c r="B1978" s="53" t="s">
        <v>325</v>
      </c>
      <c r="C1978" s="49">
        <f t="shared" si="95"/>
        <v>0.36012759170653907</v>
      </c>
      <c r="D1978" s="33">
        <v>62883</v>
      </c>
      <c r="E1978" s="55" t="s">
        <v>1651</v>
      </c>
      <c r="F1978" s="54">
        <v>551491001940</v>
      </c>
      <c r="G1978" s="60" t="s">
        <v>7176</v>
      </c>
      <c r="H1978" s="59">
        <v>9</v>
      </c>
      <c r="I1978" s="57">
        <v>139</v>
      </c>
      <c r="J1978" s="41"/>
      <c r="K1978" s="42"/>
      <c r="L1978" s="51">
        <f t="shared" si="93"/>
        <v>9</v>
      </c>
      <c r="M1978" s="49">
        <f t="shared" si="94"/>
        <v>6.4748201438848921E-2</v>
      </c>
      <c r="N1978" s="49" t="s">
        <v>5222</v>
      </c>
    </row>
    <row r="1979" spans="1:14" s="50" customFormat="1" ht="14.5" x14ac:dyDescent="0.35">
      <c r="A1979" s="33" t="s">
        <v>5164</v>
      </c>
      <c r="B1979" s="53" t="s">
        <v>325</v>
      </c>
      <c r="C1979" s="49">
        <f t="shared" si="95"/>
        <v>0.36012759170653907</v>
      </c>
      <c r="D1979" s="33">
        <v>62872</v>
      </c>
      <c r="E1979" s="55" t="s">
        <v>1652</v>
      </c>
      <c r="F1979" s="54">
        <v>551491001941</v>
      </c>
      <c r="G1979" s="60" t="s">
        <v>7177</v>
      </c>
      <c r="H1979" s="59">
        <v>290</v>
      </c>
      <c r="I1979" s="57">
        <v>123</v>
      </c>
      <c r="J1979" s="41"/>
      <c r="K1979" s="42"/>
      <c r="L1979" s="51">
        <f t="shared" si="93"/>
        <v>290</v>
      </c>
      <c r="M1979" s="49">
        <f t="shared" si="94"/>
        <v>2.3577235772357725</v>
      </c>
      <c r="N1979" s="49" t="s">
        <v>5222</v>
      </c>
    </row>
    <row r="1980" spans="1:14" s="50" customFormat="1" ht="14.5" x14ac:dyDescent="0.35">
      <c r="A1980" s="33" t="s">
        <v>5165</v>
      </c>
      <c r="B1980" s="53" t="s">
        <v>260</v>
      </c>
      <c r="C1980" s="49">
        <f t="shared" si="95"/>
        <v>0.38290879211175022</v>
      </c>
      <c r="D1980" s="33">
        <v>62631</v>
      </c>
      <c r="E1980" s="55" t="s">
        <v>1311</v>
      </c>
      <c r="F1980" s="54">
        <v>551494001946</v>
      </c>
      <c r="G1980" s="60" t="s">
        <v>7178</v>
      </c>
      <c r="H1980" s="59">
        <v>309</v>
      </c>
      <c r="I1980" s="57">
        <v>552</v>
      </c>
      <c r="J1980" s="41"/>
      <c r="K1980" s="42"/>
      <c r="L1980" s="51">
        <f t="shared" si="93"/>
        <v>309</v>
      </c>
      <c r="M1980" s="49">
        <f t="shared" si="94"/>
        <v>0.55978260869565222</v>
      </c>
      <c r="N1980" s="49" t="s">
        <v>5222</v>
      </c>
    </row>
    <row r="1981" spans="1:14" s="50" customFormat="1" ht="14.5" x14ac:dyDescent="0.35">
      <c r="A1981" s="33" t="s">
        <v>5165</v>
      </c>
      <c r="B1981" s="53" t="s">
        <v>260</v>
      </c>
      <c r="C1981" s="49">
        <f t="shared" si="95"/>
        <v>0.38290879211175022</v>
      </c>
      <c r="D1981" s="33">
        <v>62632</v>
      </c>
      <c r="E1981" s="55" t="s">
        <v>1312</v>
      </c>
      <c r="F1981" s="54">
        <v>551494001947</v>
      </c>
      <c r="G1981" s="60" t="s">
        <v>7179</v>
      </c>
      <c r="H1981" s="59">
        <v>80</v>
      </c>
      <c r="I1981" s="57">
        <v>375</v>
      </c>
      <c r="J1981" s="41"/>
      <c r="K1981" s="42"/>
      <c r="L1981" s="51">
        <f t="shared" si="93"/>
        <v>80</v>
      </c>
      <c r="M1981" s="49">
        <f t="shared" si="94"/>
        <v>0.21333333333333335</v>
      </c>
      <c r="N1981" s="49" t="s">
        <v>5222</v>
      </c>
    </row>
    <row r="1982" spans="1:14" s="50" customFormat="1" ht="14.5" x14ac:dyDescent="0.35">
      <c r="A1982" s="33" t="s">
        <v>5165</v>
      </c>
      <c r="B1982" s="53" t="s">
        <v>260</v>
      </c>
      <c r="C1982" s="49">
        <f t="shared" si="95"/>
        <v>0.38290879211175022</v>
      </c>
      <c r="D1982" s="33">
        <v>62633</v>
      </c>
      <c r="E1982" s="55" t="s">
        <v>1313</v>
      </c>
      <c r="F1982" s="54">
        <v>551494001948</v>
      </c>
      <c r="G1982" s="60" t="s">
        <v>7180</v>
      </c>
      <c r="H1982" s="59">
        <v>77</v>
      </c>
      <c r="I1982" s="57">
        <v>290</v>
      </c>
      <c r="J1982" s="41"/>
      <c r="K1982" s="42"/>
      <c r="L1982" s="51">
        <f t="shared" si="93"/>
        <v>77</v>
      </c>
      <c r="M1982" s="49">
        <f t="shared" si="94"/>
        <v>0.26551724137931032</v>
      </c>
      <c r="N1982" s="49" t="s">
        <v>5222</v>
      </c>
    </row>
    <row r="1983" spans="1:14" s="50" customFormat="1" ht="14.5" x14ac:dyDescent="0.35">
      <c r="A1983" s="33" t="s">
        <v>5166</v>
      </c>
      <c r="B1983" s="53" t="s">
        <v>367</v>
      </c>
      <c r="C1983" s="49">
        <f t="shared" si="95"/>
        <v>0.63888888888888884</v>
      </c>
      <c r="D1983" s="33">
        <v>62442</v>
      </c>
      <c r="E1983" s="55" t="s">
        <v>1823</v>
      </c>
      <c r="F1983" s="54">
        <v>550033000032</v>
      </c>
      <c r="G1983" s="60" t="s">
        <v>7181</v>
      </c>
      <c r="H1983" s="59">
        <v>259</v>
      </c>
      <c r="I1983" s="57">
        <v>375</v>
      </c>
      <c r="J1983" s="41"/>
      <c r="K1983" s="42"/>
      <c r="L1983" s="51">
        <f t="shared" si="93"/>
        <v>259</v>
      </c>
      <c r="M1983" s="49">
        <f t="shared" si="94"/>
        <v>0.69066666666666665</v>
      </c>
      <c r="N1983" s="49" t="s">
        <v>5222</v>
      </c>
    </row>
    <row r="1984" spans="1:14" s="50" customFormat="1" ht="14.5" x14ac:dyDescent="0.35">
      <c r="A1984" s="33" t="s">
        <v>5166</v>
      </c>
      <c r="B1984" s="53" t="s">
        <v>367</v>
      </c>
      <c r="C1984" s="49">
        <f t="shared" si="95"/>
        <v>0.63888888888888884</v>
      </c>
      <c r="D1984" s="33">
        <v>62443</v>
      </c>
      <c r="E1984" s="55" t="s">
        <v>1824</v>
      </c>
      <c r="F1984" s="54">
        <v>550033000033</v>
      </c>
      <c r="G1984" s="60" t="s">
        <v>7182</v>
      </c>
      <c r="H1984" s="59">
        <v>100</v>
      </c>
      <c r="I1984" s="57">
        <v>314</v>
      </c>
      <c r="J1984" s="41"/>
      <c r="K1984" s="42"/>
      <c r="L1984" s="51">
        <f t="shared" si="93"/>
        <v>100</v>
      </c>
      <c r="M1984" s="49">
        <f t="shared" si="94"/>
        <v>0.31847133757961782</v>
      </c>
      <c r="N1984" s="49" t="s">
        <v>5222</v>
      </c>
    </row>
    <row r="1985" spans="1:14" s="50" customFormat="1" ht="14.5" x14ac:dyDescent="0.35">
      <c r="A1985" s="33" t="s">
        <v>5166</v>
      </c>
      <c r="B1985" s="53" t="s">
        <v>367</v>
      </c>
      <c r="C1985" s="49">
        <f t="shared" si="95"/>
        <v>0.63888888888888884</v>
      </c>
      <c r="D1985" s="33">
        <v>202710</v>
      </c>
      <c r="E1985" s="55" t="s">
        <v>1825</v>
      </c>
      <c r="F1985" s="54">
        <v>550033000034</v>
      </c>
      <c r="G1985" s="60" t="s">
        <v>7183</v>
      </c>
      <c r="H1985" s="59">
        <v>93</v>
      </c>
      <c r="I1985" s="57">
        <v>327</v>
      </c>
      <c r="J1985" s="41"/>
      <c r="K1985" s="42"/>
      <c r="L1985" s="51">
        <f t="shared" si="93"/>
        <v>93</v>
      </c>
      <c r="M1985" s="49">
        <f t="shared" si="94"/>
        <v>0.28440366972477066</v>
      </c>
      <c r="N1985" s="49" t="s">
        <v>5222</v>
      </c>
    </row>
    <row r="1986" spans="1:14" s="50" customFormat="1" ht="14.5" x14ac:dyDescent="0.35">
      <c r="A1986" s="33" t="s">
        <v>5166</v>
      </c>
      <c r="B1986" s="53" t="s">
        <v>367</v>
      </c>
      <c r="C1986" s="49">
        <f t="shared" si="95"/>
        <v>0.63888888888888884</v>
      </c>
      <c r="D1986" s="33">
        <v>16082362</v>
      </c>
      <c r="E1986" s="55" t="s">
        <v>1826</v>
      </c>
      <c r="F1986" s="54">
        <v>550033002968</v>
      </c>
      <c r="G1986" s="60" t="s">
        <v>7184</v>
      </c>
      <c r="H1986" s="59">
        <v>130</v>
      </c>
      <c r="I1986" s="57">
        <v>113</v>
      </c>
      <c r="J1986" s="41"/>
      <c r="K1986" s="42"/>
      <c r="L1986" s="51">
        <f t="shared" ref="L1986:L2049" si="96">IF(K1986="",H1986,(MIN(I1986,(K1986*1.6*I1986))))</f>
        <v>130</v>
      </c>
      <c r="M1986" s="49">
        <f t="shared" ref="M1986:M2049" si="97">IF(L1986=0,0,(L1986/I1986))</f>
        <v>1.1504424778761062</v>
      </c>
      <c r="N1986" s="49" t="s">
        <v>5222</v>
      </c>
    </row>
    <row r="1987" spans="1:14" s="50" customFormat="1" ht="14.5" x14ac:dyDescent="0.35">
      <c r="A1987" s="33" t="s">
        <v>5166</v>
      </c>
      <c r="B1987" s="53" t="s">
        <v>367</v>
      </c>
      <c r="C1987" s="49">
        <f t="shared" si="95"/>
        <v>0.63888888888888884</v>
      </c>
      <c r="D1987" s="33"/>
      <c r="E1987" s="55" t="s">
        <v>4782</v>
      </c>
      <c r="F1987" s="54">
        <v>550033003119</v>
      </c>
      <c r="G1987" s="60" t="s">
        <v>7185</v>
      </c>
      <c r="H1987" s="59">
        <v>86</v>
      </c>
      <c r="I1987" s="57">
        <v>43</v>
      </c>
      <c r="J1987" s="41"/>
      <c r="K1987" s="42"/>
      <c r="L1987" s="51">
        <f t="shared" si="96"/>
        <v>86</v>
      </c>
      <c r="M1987" s="49">
        <f t="shared" si="97"/>
        <v>2</v>
      </c>
      <c r="N1987" s="49" t="s">
        <v>5222</v>
      </c>
    </row>
    <row r="1988" spans="1:14" s="50" customFormat="1" ht="14.5" x14ac:dyDescent="0.35">
      <c r="A1988" s="33" t="s">
        <v>5166</v>
      </c>
      <c r="B1988" s="53" t="s">
        <v>367</v>
      </c>
      <c r="C1988" s="49">
        <f t="shared" si="95"/>
        <v>0.63888888888888884</v>
      </c>
      <c r="D1988" s="33">
        <v>140</v>
      </c>
      <c r="E1988" s="55" t="s">
        <v>4394</v>
      </c>
      <c r="F1988" s="54">
        <v>550033003063</v>
      </c>
      <c r="G1988" s="60" t="s">
        <v>7186</v>
      </c>
      <c r="H1988" s="59">
        <v>91</v>
      </c>
      <c r="I1988" s="57">
        <v>16</v>
      </c>
      <c r="J1988" s="41"/>
      <c r="K1988" s="42"/>
      <c r="L1988" s="51">
        <f t="shared" si="96"/>
        <v>91</v>
      </c>
      <c r="M1988" s="49">
        <f t="shared" si="97"/>
        <v>5.6875</v>
      </c>
      <c r="N1988" s="49" t="s">
        <v>5222</v>
      </c>
    </row>
    <row r="1989" spans="1:14" s="50" customFormat="1" ht="14.5" x14ac:dyDescent="0.35">
      <c r="A1989" s="33" t="s">
        <v>5167</v>
      </c>
      <c r="B1989" s="53" t="s">
        <v>238</v>
      </c>
      <c r="C1989" s="49">
        <f t="shared" si="95"/>
        <v>1.8484288354898336E-3</v>
      </c>
      <c r="D1989" s="33">
        <v>60959</v>
      </c>
      <c r="E1989" s="55" t="s">
        <v>1234</v>
      </c>
      <c r="F1989" s="54">
        <v>550005202644</v>
      </c>
      <c r="G1989" s="60" t="s">
        <v>7187</v>
      </c>
      <c r="H1989" s="59">
        <v>1</v>
      </c>
      <c r="I1989" s="57">
        <v>541</v>
      </c>
      <c r="J1989" s="41"/>
      <c r="K1989" s="42"/>
      <c r="L1989" s="51">
        <f t="shared" si="96"/>
        <v>1</v>
      </c>
      <c r="M1989" s="49">
        <f t="shared" si="97"/>
        <v>1.8484288354898336E-3</v>
      </c>
      <c r="N1989" s="49" t="s">
        <v>5222</v>
      </c>
    </row>
    <row r="1990" spans="1:14" s="50" customFormat="1" ht="14.5" x14ac:dyDescent="0.35">
      <c r="A1990" s="33" t="s">
        <v>5168</v>
      </c>
      <c r="B1990" s="53" t="s">
        <v>492</v>
      </c>
      <c r="C1990" s="49">
        <f t="shared" si="95"/>
        <v>0.330550918196995</v>
      </c>
      <c r="D1990" s="33">
        <v>63373</v>
      </c>
      <c r="E1990" s="55" t="s">
        <v>2305</v>
      </c>
      <c r="F1990" s="54">
        <v>551182001550</v>
      </c>
      <c r="G1990" s="60" t="s">
        <v>7188</v>
      </c>
      <c r="H1990" s="59">
        <v>1</v>
      </c>
      <c r="I1990" s="57">
        <v>263</v>
      </c>
      <c r="J1990" s="41"/>
      <c r="K1990" s="42"/>
      <c r="L1990" s="51">
        <f t="shared" si="96"/>
        <v>1</v>
      </c>
      <c r="M1990" s="49">
        <f t="shared" si="97"/>
        <v>3.8022813688212928E-3</v>
      </c>
      <c r="N1990" s="49" t="s">
        <v>5222</v>
      </c>
    </row>
    <row r="1991" spans="1:14" s="50" customFormat="1" ht="14.5" x14ac:dyDescent="0.35">
      <c r="A1991" s="33" t="s">
        <v>5168</v>
      </c>
      <c r="B1991" s="53" t="s">
        <v>492</v>
      </c>
      <c r="C1991" s="49">
        <f t="shared" si="95"/>
        <v>0.330550918196995</v>
      </c>
      <c r="D1991" s="33">
        <v>63374</v>
      </c>
      <c r="E1991" s="55" t="s">
        <v>2306</v>
      </c>
      <c r="F1991" s="54">
        <v>551182001548</v>
      </c>
      <c r="G1991" s="60" t="s">
        <v>7189</v>
      </c>
      <c r="H1991" s="59">
        <v>0</v>
      </c>
      <c r="I1991" s="57">
        <v>157</v>
      </c>
      <c r="J1991" s="41"/>
      <c r="K1991" s="42"/>
      <c r="L1991" s="51">
        <f t="shared" si="96"/>
        <v>0</v>
      </c>
      <c r="M1991" s="49">
        <f t="shared" si="97"/>
        <v>0</v>
      </c>
      <c r="N1991" s="49" t="s">
        <v>5222</v>
      </c>
    </row>
    <row r="1992" spans="1:14" s="50" customFormat="1" ht="14.5" x14ac:dyDescent="0.35">
      <c r="A1992" s="33" t="s">
        <v>5168</v>
      </c>
      <c r="B1992" s="53" t="s">
        <v>492</v>
      </c>
      <c r="C1992" s="49">
        <f t="shared" si="95"/>
        <v>0.330550918196995</v>
      </c>
      <c r="D1992" s="33">
        <v>149022</v>
      </c>
      <c r="E1992" s="55" t="s">
        <v>2307</v>
      </c>
      <c r="F1992" s="54">
        <v>551182002620</v>
      </c>
      <c r="G1992" s="60" t="s">
        <v>7190</v>
      </c>
      <c r="H1992" s="59">
        <v>197</v>
      </c>
      <c r="I1992" s="57">
        <v>179</v>
      </c>
      <c r="J1992" s="41"/>
      <c r="K1992" s="42"/>
      <c r="L1992" s="51">
        <f t="shared" si="96"/>
        <v>197</v>
      </c>
      <c r="M1992" s="49">
        <f t="shared" si="97"/>
        <v>1.1005586592178771</v>
      </c>
      <c r="N1992" s="49" t="s">
        <v>5222</v>
      </c>
    </row>
    <row r="1993" spans="1:14" s="50" customFormat="1" ht="14.5" x14ac:dyDescent="0.35">
      <c r="A1993" s="33" t="s">
        <v>5169</v>
      </c>
      <c r="B1993" s="53" t="s">
        <v>87</v>
      </c>
      <c r="C1993" s="49">
        <f t="shared" si="95"/>
        <v>0.85897435897435892</v>
      </c>
      <c r="D1993" s="33">
        <v>810</v>
      </c>
      <c r="E1993" s="55" t="s">
        <v>552</v>
      </c>
      <c r="F1993" s="54">
        <v>551506003032</v>
      </c>
      <c r="G1993" s="60" t="s">
        <v>7191</v>
      </c>
      <c r="H1993" s="59">
        <v>189</v>
      </c>
      <c r="I1993" s="57">
        <v>3</v>
      </c>
      <c r="J1993" s="41"/>
      <c r="K1993" s="42"/>
      <c r="L1993" s="51">
        <f t="shared" si="96"/>
        <v>189</v>
      </c>
      <c r="M1993" s="49">
        <f t="shared" si="97"/>
        <v>63</v>
      </c>
      <c r="N1993" s="49" t="s">
        <v>5222</v>
      </c>
    </row>
    <row r="1994" spans="1:14" s="50" customFormat="1" ht="14.5" x14ac:dyDescent="0.35">
      <c r="A1994" s="33" t="s">
        <v>5169</v>
      </c>
      <c r="B1994" s="53" t="s">
        <v>87</v>
      </c>
      <c r="C1994" s="49">
        <f t="shared" si="95"/>
        <v>0.85897435897435892</v>
      </c>
      <c r="D1994" s="33">
        <v>9410</v>
      </c>
      <c r="E1994" s="55" t="s">
        <v>532</v>
      </c>
      <c r="F1994" s="54" t="s">
        <v>2392</v>
      </c>
      <c r="G1994" s="60" t="s">
        <v>7192</v>
      </c>
      <c r="H1994" s="59">
        <v>99</v>
      </c>
      <c r="I1994" s="57">
        <v>3</v>
      </c>
      <c r="J1994" s="41"/>
      <c r="K1994" s="42"/>
      <c r="L1994" s="51">
        <f t="shared" si="96"/>
        <v>99</v>
      </c>
      <c r="M1994" s="49">
        <f t="shared" si="97"/>
        <v>33</v>
      </c>
      <c r="N1994" s="49" t="s">
        <v>5222</v>
      </c>
    </row>
    <row r="1995" spans="1:14" s="50" customFormat="1" ht="14.5" x14ac:dyDescent="0.35">
      <c r="A1995" s="33" t="s">
        <v>5169</v>
      </c>
      <c r="B1995" s="53" t="s">
        <v>87</v>
      </c>
      <c r="C1995" s="49">
        <f t="shared" si="95"/>
        <v>0.85897435897435892</v>
      </c>
      <c r="D1995" s="33">
        <v>63166</v>
      </c>
      <c r="E1995" s="55" t="s">
        <v>553</v>
      </c>
      <c r="F1995" s="54">
        <v>551506001955</v>
      </c>
      <c r="G1995" s="60" t="s">
        <v>7193</v>
      </c>
      <c r="H1995" s="59">
        <v>111</v>
      </c>
      <c r="I1995" s="57">
        <v>246</v>
      </c>
      <c r="J1995" s="41"/>
      <c r="K1995" s="42"/>
      <c r="L1995" s="51">
        <f t="shared" si="96"/>
        <v>111</v>
      </c>
      <c r="M1995" s="49">
        <f t="shared" si="97"/>
        <v>0.45121951219512196</v>
      </c>
      <c r="N1995" s="49" t="s">
        <v>5222</v>
      </c>
    </row>
    <row r="1996" spans="1:14" s="50" customFormat="1" ht="14.5" x14ac:dyDescent="0.35">
      <c r="A1996" s="33" t="s">
        <v>5169</v>
      </c>
      <c r="B1996" s="53" t="s">
        <v>87</v>
      </c>
      <c r="C1996" s="49">
        <f t="shared" si="95"/>
        <v>0.85897435897435892</v>
      </c>
      <c r="D1996" s="33">
        <v>63167</v>
      </c>
      <c r="E1996" s="55" t="s">
        <v>554</v>
      </c>
      <c r="F1996" s="54">
        <v>551506001956</v>
      </c>
      <c r="G1996" s="60" t="s">
        <v>7194</v>
      </c>
      <c r="H1996" s="59">
        <v>1</v>
      </c>
      <c r="I1996" s="57">
        <v>118</v>
      </c>
      <c r="J1996" s="41"/>
      <c r="K1996" s="42"/>
      <c r="L1996" s="51">
        <f t="shared" si="96"/>
        <v>1</v>
      </c>
      <c r="M1996" s="49">
        <f t="shared" si="97"/>
        <v>8.4745762711864406E-3</v>
      </c>
      <c r="N1996" s="49" t="s">
        <v>5222</v>
      </c>
    </row>
    <row r="1997" spans="1:14" s="50" customFormat="1" ht="14.5" x14ac:dyDescent="0.35">
      <c r="A1997" s="33" t="s">
        <v>5169</v>
      </c>
      <c r="B1997" s="53" t="s">
        <v>87</v>
      </c>
      <c r="C1997" s="49">
        <f t="shared" si="95"/>
        <v>0.85897435897435892</v>
      </c>
      <c r="D1997" s="33">
        <v>30</v>
      </c>
      <c r="E1997" s="55" t="s">
        <v>4403</v>
      </c>
      <c r="F1997" s="54">
        <v>551506003068</v>
      </c>
      <c r="G1997" s="60" t="s">
        <v>7195</v>
      </c>
      <c r="H1997" s="59">
        <v>2</v>
      </c>
      <c r="I1997" s="57">
        <v>98</v>
      </c>
      <c r="J1997" s="41"/>
      <c r="K1997" s="42"/>
      <c r="L1997" s="51">
        <f t="shared" si="96"/>
        <v>2</v>
      </c>
      <c r="M1997" s="49">
        <f t="shared" si="97"/>
        <v>2.0408163265306121E-2</v>
      </c>
      <c r="N1997" s="49" t="s">
        <v>5222</v>
      </c>
    </row>
    <row r="1998" spans="1:14" s="50" customFormat="1" ht="14.5" x14ac:dyDescent="0.35">
      <c r="A1998" s="33" t="s">
        <v>5171</v>
      </c>
      <c r="B1998" s="53" t="s">
        <v>265</v>
      </c>
      <c r="C1998" s="49">
        <f t="shared" si="95"/>
        <v>0.41312056737588654</v>
      </c>
      <c r="D1998" s="33">
        <v>62318</v>
      </c>
      <c r="E1998" s="55" t="s">
        <v>1330</v>
      </c>
      <c r="F1998" s="54">
        <v>551512001960</v>
      </c>
      <c r="G1998" s="60" t="s">
        <v>7197</v>
      </c>
      <c r="H1998" s="59">
        <v>47</v>
      </c>
      <c r="I1998" s="57">
        <v>504</v>
      </c>
      <c r="J1998" s="41"/>
      <c r="K1998" s="42"/>
      <c r="L1998" s="51">
        <f t="shared" si="96"/>
        <v>47</v>
      </c>
      <c r="M1998" s="49">
        <f t="shared" si="97"/>
        <v>9.3253968253968256E-2</v>
      </c>
      <c r="N1998" s="49" t="s">
        <v>5222</v>
      </c>
    </row>
    <row r="1999" spans="1:14" s="50" customFormat="1" ht="14.5" x14ac:dyDescent="0.35">
      <c r="A1999" s="33" t="s">
        <v>5171</v>
      </c>
      <c r="B1999" s="53" t="s">
        <v>265</v>
      </c>
      <c r="C1999" s="49">
        <f t="shared" si="95"/>
        <v>0.41312056737588654</v>
      </c>
      <c r="D1999" s="33">
        <v>62323</v>
      </c>
      <c r="E1999" s="55" t="s">
        <v>1331</v>
      </c>
      <c r="F1999" s="54">
        <v>551512001959</v>
      </c>
      <c r="G1999" s="60" t="s">
        <v>7198</v>
      </c>
      <c r="H1999" s="59">
        <v>51</v>
      </c>
      <c r="I1999" s="57">
        <v>217</v>
      </c>
      <c r="J1999" s="41"/>
      <c r="K1999" s="42"/>
      <c r="L1999" s="51">
        <f t="shared" si="96"/>
        <v>51</v>
      </c>
      <c r="M1999" s="49">
        <f t="shared" si="97"/>
        <v>0.23502304147465439</v>
      </c>
      <c r="N1999" s="49" t="s">
        <v>5222</v>
      </c>
    </row>
    <row r="2000" spans="1:14" s="50" customFormat="1" ht="14.5" x14ac:dyDescent="0.35">
      <c r="A2000" s="33" t="s">
        <v>5171</v>
      </c>
      <c r="B2000" s="53" t="s">
        <v>265</v>
      </c>
      <c r="C2000" s="49">
        <f t="shared" si="95"/>
        <v>0.41312056737588654</v>
      </c>
      <c r="D2000" s="33">
        <v>810</v>
      </c>
      <c r="E2000" s="55" t="s">
        <v>1332</v>
      </c>
      <c r="F2000" s="54">
        <v>551512003037</v>
      </c>
      <c r="G2000" s="60" t="s">
        <v>7199</v>
      </c>
      <c r="H2000" s="59">
        <v>173</v>
      </c>
      <c r="I2000" s="57">
        <v>94</v>
      </c>
      <c r="J2000" s="41"/>
      <c r="K2000" s="42"/>
      <c r="L2000" s="51">
        <f t="shared" si="96"/>
        <v>173</v>
      </c>
      <c r="M2000" s="49">
        <f t="shared" si="97"/>
        <v>1.8404255319148937</v>
      </c>
      <c r="N2000" s="49" t="s">
        <v>5222</v>
      </c>
    </row>
    <row r="2001" spans="1:14" s="50" customFormat="1" ht="14.5" x14ac:dyDescent="0.35">
      <c r="A2001" s="33" t="s">
        <v>5171</v>
      </c>
      <c r="B2001" s="53" t="s">
        <v>265</v>
      </c>
      <c r="C2001" s="49">
        <f t="shared" si="95"/>
        <v>0.41312056737588654</v>
      </c>
      <c r="D2001" s="33">
        <v>60794</v>
      </c>
      <c r="E2001" s="55" t="s">
        <v>1333</v>
      </c>
      <c r="F2001" s="54">
        <v>551512002627</v>
      </c>
      <c r="G2001" s="60" t="s">
        <v>7200</v>
      </c>
      <c r="H2001" s="59">
        <v>267</v>
      </c>
      <c r="I2001" s="57">
        <v>398</v>
      </c>
      <c r="J2001" s="41"/>
      <c r="K2001" s="42"/>
      <c r="L2001" s="51">
        <f t="shared" si="96"/>
        <v>267</v>
      </c>
      <c r="M2001" s="49">
        <f t="shared" si="97"/>
        <v>0.67085427135678388</v>
      </c>
      <c r="N2001" s="49" t="s">
        <v>5222</v>
      </c>
    </row>
    <row r="2002" spans="1:14" s="50" customFormat="1" ht="14.5" x14ac:dyDescent="0.35">
      <c r="A2002" s="33" t="s">
        <v>5171</v>
      </c>
      <c r="B2002" s="53" t="s">
        <v>265</v>
      </c>
      <c r="C2002" s="49">
        <f t="shared" si="95"/>
        <v>0.41312056737588654</v>
      </c>
      <c r="D2002" s="33">
        <v>16038044</v>
      </c>
      <c r="E2002" s="55" t="s">
        <v>1334</v>
      </c>
      <c r="F2002" s="54">
        <v>551512001962</v>
      </c>
      <c r="G2002" s="60" t="s">
        <v>7201</v>
      </c>
      <c r="H2002" s="59">
        <v>161</v>
      </c>
      <c r="I2002" s="57">
        <v>479</v>
      </c>
      <c r="J2002" s="41"/>
      <c r="K2002" s="42"/>
      <c r="L2002" s="51">
        <f t="shared" si="96"/>
        <v>161</v>
      </c>
      <c r="M2002" s="49">
        <f t="shared" si="97"/>
        <v>0.33611691022964507</v>
      </c>
      <c r="N2002" s="49" t="s">
        <v>5222</v>
      </c>
    </row>
    <row r="2003" spans="1:14" s="50" customFormat="1" ht="14.5" x14ac:dyDescent="0.35">
      <c r="A2003" s="33" t="s">
        <v>5172</v>
      </c>
      <c r="B2003" s="53" t="s">
        <v>374</v>
      </c>
      <c r="C2003" s="49">
        <f t="shared" si="95"/>
        <v>4.7013977128335452E-2</v>
      </c>
      <c r="D2003" s="33">
        <v>60962</v>
      </c>
      <c r="E2003" s="55" t="s">
        <v>1868</v>
      </c>
      <c r="F2003" s="54">
        <v>551518001964</v>
      </c>
      <c r="G2003" s="60" t="s">
        <v>7202</v>
      </c>
      <c r="H2003" s="59">
        <v>37</v>
      </c>
      <c r="I2003" s="57">
        <v>787</v>
      </c>
      <c r="J2003" s="41"/>
      <c r="K2003" s="42"/>
      <c r="L2003" s="51">
        <f t="shared" si="96"/>
        <v>37</v>
      </c>
      <c r="M2003" s="49">
        <f t="shared" si="97"/>
        <v>4.7013977128335452E-2</v>
      </c>
      <c r="N2003" s="49" t="s">
        <v>5222</v>
      </c>
    </row>
    <row r="2004" spans="1:14" s="50" customFormat="1" ht="14.5" x14ac:dyDescent="0.35">
      <c r="A2004" s="33" t="s">
        <v>5173</v>
      </c>
      <c r="B2004" s="53" t="s">
        <v>2382</v>
      </c>
      <c r="C2004" s="49">
        <f t="shared" si="95"/>
        <v>0.17227722772277226</v>
      </c>
      <c r="D2004" s="33">
        <v>60965</v>
      </c>
      <c r="E2004" s="55" t="s">
        <v>4412</v>
      </c>
      <c r="F2004" s="54">
        <v>551515001963</v>
      </c>
      <c r="G2004" s="60" t="s">
        <v>7203</v>
      </c>
      <c r="H2004" s="59">
        <v>174</v>
      </c>
      <c r="I2004" s="57">
        <v>1010</v>
      </c>
      <c r="J2004" s="41"/>
      <c r="K2004" s="42"/>
      <c r="L2004" s="51">
        <f t="shared" si="96"/>
        <v>174</v>
      </c>
      <c r="M2004" s="49">
        <f t="shared" si="97"/>
        <v>0.17227722772277226</v>
      </c>
      <c r="N2004" s="49" t="s">
        <v>5222</v>
      </c>
    </row>
    <row r="2005" spans="1:14" s="50" customFormat="1" ht="14.5" x14ac:dyDescent="0.35">
      <c r="A2005" s="33" t="s">
        <v>5174</v>
      </c>
      <c r="B2005" s="53" t="s">
        <v>314</v>
      </c>
      <c r="C2005" s="49">
        <f t="shared" si="95"/>
        <v>1.1404494382022472</v>
      </c>
      <c r="D2005" s="33">
        <v>8137</v>
      </c>
      <c r="E2005" s="55" t="s">
        <v>1599</v>
      </c>
      <c r="F2005" s="54">
        <v>550007703047</v>
      </c>
      <c r="G2005" s="60" t="s">
        <v>7204</v>
      </c>
      <c r="H2005" s="59">
        <v>203</v>
      </c>
      <c r="I2005" s="59">
        <v>178</v>
      </c>
      <c r="J2005" s="41"/>
      <c r="K2005" s="42"/>
      <c r="L2005" s="51">
        <f t="shared" si="96"/>
        <v>203</v>
      </c>
      <c r="M2005" s="49">
        <f t="shared" si="97"/>
        <v>1.1404494382022472</v>
      </c>
      <c r="N2005" s="49" t="s">
        <v>5222</v>
      </c>
    </row>
    <row r="2006" spans="1:14" s="50" customFormat="1" ht="14.5" x14ac:dyDescent="0.35">
      <c r="A2006" s="33" t="s">
        <v>5175</v>
      </c>
      <c r="B2006" s="53" t="s">
        <v>363</v>
      </c>
      <c r="C2006" s="49">
        <f t="shared" si="95"/>
        <v>0.40234791889007471</v>
      </c>
      <c r="D2006" s="33">
        <v>63073</v>
      </c>
      <c r="E2006" s="55" t="s">
        <v>1804</v>
      </c>
      <c r="F2006" s="54">
        <v>550075000097</v>
      </c>
      <c r="G2006" s="60" t="s">
        <v>7205</v>
      </c>
      <c r="H2006" s="59">
        <v>258</v>
      </c>
      <c r="I2006" s="57">
        <v>368</v>
      </c>
      <c r="J2006" s="41"/>
      <c r="K2006" s="42"/>
      <c r="L2006" s="51">
        <f t="shared" si="96"/>
        <v>258</v>
      </c>
      <c r="M2006" s="49">
        <f t="shared" si="97"/>
        <v>0.70108695652173914</v>
      </c>
      <c r="N2006" s="49" t="s">
        <v>5222</v>
      </c>
    </row>
    <row r="2007" spans="1:14" s="50" customFormat="1" ht="14.5" x14ac:dyDescent="0.35">
      <c r="A2007" s="33" t="s">
        <v>5175</v>
      </c>
      <c r="B2007" s="53" t="s">
        <v>363</v>
      </c>
      <c r="C2007" s="49">
        <f t="shared" si="95"/>
        <v>0.40234791889007471</v>
      </c>
      <c r="D2007" s="33">
        <v>63074</v>
      </c>
      <c r="E2007" s="55" t="s">
        <v>1805</v>
      </c>
      <c r="F2007" s="54">
        <v>550075000098</v>
      </c>
      <c r="G2007" s="60" t="s">
        <v>7206</v>
      </c>
      <c r="H2007" s="59">
        <v>119</v>
      </c>
      <c r="I2007" s="57">
        <v>286</v>
      </c>
      <c r="J2007" s="41"/>
      <c r="K2007" s="42"/>
      <c r="L2007" s="51">
        <f t="shared" si="96"/>
        <v>119</v>
      </c>
      <c r="M2007" s="49">
        <f t="shared" si="97"/>
        <v>0.41608391608391609</v>
      </c>
      <c r="N2007" s="49" t="s">
        <v>5222</v>
      </c>
    </row>
    <row r="2008" spans="1:14" s="50" customFormat="1" ht="14.5" x14ac:dyDescent="0.35">
      <c r="A2008" s="33" t="s">
        <v>5175</v>
      </c>
      <c r="B2008" s="53" t="s">
        <v>363</v>
      </c>
      <c r="C2008" s="49">
        <f t="shared" si="95"/>
        <v>0.40234791889007471</v>
      </c>
      <c r="D2008" s="33">
        <v>63075</v>
      </c>
      <c r="E2008" s="55" t="s">
        <v>1806</v>
      </c>
      <c r="F2008" s="54">
        <v>550075000099</v>
      </c>
      <c r="G2008" s="60" t="s">
        <v>7207</v>
      </c>
      <c r="H2008" s="59">
        <v>0</v>
      </c>
      <c r="I2008" s="57">
        <v>283</v>
      </c>
      <c r="J2008" s="41"/>
      <c r="K2008" s="42"/>
      <c r="L2008" s="51">
        <f t="shared" si="96"/>
        <v>0</v>
      </c>
      <c r="M2008" s="49">
        <f t="shared" si="97"/>
        <v>0</v>
      </c>
      <c r="N2008" s="49" t="s">
        <v>5222</v>
      </c>
    </row>
    <row r="2009" spans="1:14" s="50" customFormat="1" ht="14.5" x14ac:dyDescent="0.35">
      <c r="A2009" s="33" t="s">
        <v>5176</v>
      </c>
      <c r="B2009" s="53" t="s">
        <v>266</v>
      </c>
      <c r="C2009" s="49">
        <f t="shared" si="95"/>
        <v>0.58196721311475408</v>
      </c>
      <c r="D2009" s="33">
        <v>62325</v>
      </c>
      <c r="E2009" s="55" t="s">
        <v>1335</v>
      </c>
      <c r="F2009" s="54">
        <v>551521001966</v>
      </c>
      <c r="G2009" s="60" t="s">
        <v>7208</v>
      </c>
      <c r="H2009" s="59">
        <v>243</v>
      </c>
      <c r="I2009" s="57">
        <v>382</v>
      </c>
      <c r="J2009" s="41"/>
      <c r="K2009" s="42"/>
      <c r="L2009" s="51">
        <f t="shared" si="96"/>
        <v>243</v>
      </c>
      <c r="M2009" s="49">
        <f t="shared" si="97"/>
        <v>0.63612565445026181</v>
      </c>
      <c r="N2009" s="49" t="s">
        <v>5222</v>
      </c>
    </row>
    <row r="2010" spans="1:14" s="50" customFormat="1" ht="14.5" x14ac:dyDescent="0.35">
      <c r="A2010" s="33" t="s">
        <v>5176</v>
      </c>
      <c r="B2010" s="53" t="s">
        <v>266</v>
      </c>
      <c r="C2010" s="49">
        <f t="shared" si="95"/>
        <v>0.58196721311475408</v>
      </c>
      <c r="D2010" s="33">
        <v>62326</v>
      </c>
      <c r="E2010" s="55" t="s">
        <v>1336</v>
      </c>
      <c r="F2010" s="54">
        <v>551521001967</v>
      </c>
      <c r="G2010" s="60" t="s">
        <v>7209</v>
      </c>
      <c r="H2010" s="59">
        <v>148</v>
      </c>
      <c r="I2010" s="57">
        <v>319</v>
      </c>
      <c r="J2010" s="41"/>
      <c r="K2010" s="42"/>
      <c r="L2010" s="51">
        <f t="shared" si="96"/>
        <v>148</v>
      </c>
      <c r="M2010" s="49">
        <f t="shared" si="97"/>
        <v>0.46394984326018807</v>
      </c>
      <c r="N2010" s="49" t="s">
        <v>5222</v>
      </c>
    </row>
    <row r="2011" spans="1:14" s="50" customFormat="1" ht="14.5" x14ac:dyDescent="0.35">
      <c r="A2011" s="33" t="s">
        <v>5176</v>
      </c>
      <c r="B2011" s="53" t="s">
        <v>266</v>
      </c>
      <c r="C2011" s="49">
        <f t="shared" si="95"/>
        <v>0.58196721311475408</v>
      </c>
      <c r="D2011" s="33">
        <v>62324</v>
      </c>
      <c r="E2011" s="55" t="s">
        <v>1337</v>
      </c>
      <c r="F2011" s="54">
        <v>551521001968</v>
      </c>
      <c r="G2011" s="60" t="s">
        <v>7210</v>
      </c>
      <c r="H2011" s="59">
        <v>177</v>
      </c>
      <c r="I2011" s="57">
        <v>275</v>
      </c>
      <c r="J2011" s="41"/>
      <c r="K2011" s="42"/>
      <c r="L2011" s="51">
        <f t="shared" si="96"/>
        <v>177</v>
      </c>
      <c r="M2011" s="49">
        <f t="shared" si="97"/>
        <v>0.64363636363636367</v>
      </c>
      <c r="N2011" s="49" t="s">
        <v>5222</v>
      </c>
    </row>
    <row r="2012" spans="1:14" s="50" customFormat="1" ht="14.5" x14ac:dyDescent="0.35">
      <c r="A2012" s="33" t="s">
        <v>5177</v>
      </c>
      <c r="B2012" s="53" t="s">
        <v>153</v>
      </c>
      <c r="C2012" s="49">
        <f t="shared" si="95"/>
        <v>0.23534588980813237</v>
      </c>
      <c r="D2012" s="33">
        <v>61733</v>
      </c>
      <c r="E2012" s="55" t="s">
        <v>894</v>
      </c>
      <c r="F2012" s="54">
        <v>551533001973</v>
      </c>
      <c r="G2012" s="60" t="s">
        <v>7211</v>
      </c>
      <c r="H2012" s="59">
        <v>104</v>
      </c>
      <c r="I2012" s="57">
        <v>518</v>
      </c>
      <c r="J2012" s="41"/>
      <c r="K2012" s="42"/>
      <c r="L2012" s="51">
        <f t="shared" si="96"/>
        <v>104</v>
      </c>
      <c r="M2012" s="49">
        <f t="shared" si="97"/>
        <v>0.20077220077220076</v>
      </c>
      <c r="N2012" s="49" t="s">
        <v>5222</v>
      </c>
    </row>
    <row r="2013" spans="1:14" s="50" customFormat="1" ht="14.5" x14ac:dyDescent="0.35">
      <c r="A2013" s="33" t="s">
        <v>5177</v>
      </c>
      <c r="B2013" s="53" t="s">
        <v>153</v>
      </c>
      <c r="C2013" s="49">
        <f t="shared" si="95"/>
        <v>0.23534588980813237</v>
      </c>
      <c r="D2013" s="33"/>
      <c r="E2013" s="55" t="s">
        <v>895</v>
      </c>
      <c r="F2013" s="54">
        <v>551533001153</v>
      </c>
      <c r="G2013" s="60" t="s">
        <v>7212</v>
      </c>
      <c r="H2013" s="59">
        <v>57</v>
      </c>
      <c r="I2013" s="57">
        <v>375</v>
      </c>
      <c r="J2013" s="41"/>
      <c r="K2013" s="42"/>
      <c r="L2013" s="51">
        <f t="shared" si="96"/>
        <v>57</v>
      </c>
      <c r="M2013" s="49">
        <f t="shared" si="97"/>
        <v>0.152</v>
      </c>
      <c r="N2013" s="49" t="s">
        <v>5222</v>
      </c>
    </row>
    <row r="2014" spans="1:14" s="50" customFormat="1" ht="14.5" x14ac:dyDescent="0.35">
      <c r="A2014" s="33" t="s">
        <v>5177</v>
      </c>
      <c r="B2014" s="53" t="s">
        <v>153</v>
      </c>
      <c r="C2014" s="49">
        <f t="shared" si="95"/>
        <v>0.23534588980813237</v>
      </c>
      <c r="D2014" s="33">
        <v>61732</v>
      </c>
      <c r="E2014" s="55" t="s">
        <v>896</v>
      </c>
      <c r="F2014" s="54">
        <v>551533000242</v>
      </c>
      <c r="G2014" s="60" t="s">
        <v>7213</v>
      </c>
      <c r="H2014" s="59">
        <v>80</v>
      </c>
      <c r="I2014" s="57">
        <v>512</v>
      </c>
      <c r="J2014" s="41"/>
      <c r="K2014" s="42"/>
      <c r="L2014" s="51">
        <f t="shared" si="96"/>
        <v>80</v>
      </c>
      <c r="M2014" s="49">
        <f t="shared" si="97"/>
        <v>0.15625</v>
      </c>
      <c r="N2014" s="49" t="s">
        <v>5222</v>
      </c>
    </row>
    <row r="2015" spans="1:14" s="50" customFormat="1" ht="14.5" x14ac:dyDescent="0.35">
      <c r="A2015" s="33" t="s">
        <v>5177</v>
      </c>
      <c r="B2015" s="53" t="s">
        <v>153</v>
      </c>
      <c r="C2015" s="49">
        <f t="shared" si="95"/>
        <v>0.23534588980813237</v>
      </c>
      <c r="D2015" s="33"/>
      <c r="E2015" s="55" t="s">
        <v>4424</v>
      </c>
      <c r="F2015" s="54">
        <v>551533002285</v>
      </c>
      <c r="G2015" s="60" t="s">
        <v>7214</v>
      </c>
      <c r="H2015" s="59">
        <v>219</v>
      </c>
      <c r="I2015" s="57">
        <v>16</v>
      </c>
      <c r="J2015" s="41"/>
      <c r="K2015" s="42"/>
      <c r="L2015" s="51">
        <f t="shared" si="96"/>
        <v>219</v>
      </c>
      <c r="M2015" s="49">
        <f t="shared" si="97"/>
        <v>13.6875</v>
      </c>
      <c r="N2015" s="49" t="s">
        <v>5222</v>
      </c>
    </row>
    <row r="2016" spans="1:14" s="50" customFormat="1" ht="14.5" x14ac:dyDescent="0.35">
      <c r="A2016" s="33" t="s">
        <v>5177</v>
      </c>
      <c r="B2016" s="53" t="s">
        <v>153</v>
      </c>
      <c r="C2016" s="49">
        <f t="shared" si="95"/>
        <v>0.23534588980813237</v>
      </c>
      <c r="D2016" s="33"/>
      <c r="E2016" s="55" t="s">
        <v>897</v>
      </c>
      <c r="F2016" s="54">
        <v>551533002919</v>
      </c>
      <c r="G2016" s="60" t="s">
        <v>7215</v>
      </c>
      <c r="H2016" s="59">
        <v>63</v>
      </c>
      <c r="I2016" s="57">
        <v>18</v>
      </c>
      <c r="J2016" s="41"/>
      <c r="K2016" s="42"/>
      <c r="L2016" s="51">
        <f t="shared" si="96"/>
        <v>63</v>
      </c>
      <c r="M2016" s="49">
        <f t="shared" si="97"/>
        <v>3.5</v>
      </c>
      <c r="N2016" s="49" t="s">
        <v>5222</v>
      </c>
    </row>
    <row r="2017" spans="1:14" s="50" customFormat="1" ht="14.5" x14ac:dyDescent="0.35">
      <c r="A2017" s="33" t="s">
        <v>5177</v>
      </c>
      <c r="B2017" s="53" t="s">
        <v>153</v>
      </c>
      <c r="C2017" s="49">
        <f t="shared" si="95"/>
        <v>0.23534588980813237</v>
      </c>
      <c r="D2017" s="33">
        <v>16036117</v>
      </c>
      <c r="E2017" s="55" t="s">
        <v>898</v>
      </c>
      <c r="F2017" s="54">
        <v>551533002647</v>
      </c>
      <c r="G2017" s="60" t="s">
        <v>7216</v>
      </c>
      <c r="H2017" s="59">
        <v>158</v>
      </c>
      <c r="I2017" s="57">
        <v>565</v>
      </c>
      <c r="J2017" s="41"/>
      <c r="K2017" s="42"/>
      <c r="L2017" s="51">
        <f t="shared" si="96"/>
        <v>158</v>
      </c>
      <c r="M2017" s="49">
        <f t="shared" si="97"/>
        <v>0.27964601769911507</v>
      </c>
      <c r="N2017" s="49" t="s">
        <v>5222</v>
      </c>
    </row>
    <row r="2018" spans="1:14" s="50" customFormat="1" ht="14.5" x14ac:dyDescent="0.35">
      <c r="A2018" s="33" t="s">
        <v>5177</v>
      </c>
      <c r="B2018" s="53" t="s">
        <v>153</v>
      </c>
      <c r="C2018" s="49">
        <f t="shared" si="95"/>
        <v>0.23534588980813237</v>
      </c>
      <c r="D2018" s="33"/>
      <c r="E2018" s="55" t="s">
        <v>899</v>
      </c>
      <c r="F2018" s="54">
        <v>551533001186</v>
      </c>
      <c r="G2018" s="60" t="s">
        <v>7217</v>
      </c>
      <c r="H2018" s="59">
        <v>0</v>
      </c>
      <c r="I2018" s="57">
        <v>125</v>
      </c>
      <c r="J2018" s="41"/>
      <c r="K2018" s="42"/>
      <c r="L2018" s="51">
        <f t="shared" si="96"/>
        <v>0</v>
      </c>
      <c r="M2018" s="49">
        <f t="shared" si="97"/>
        <v>0</v>
      </c>
      <c r="N2018" s="49" t="s">
        <v>5222</v>
      </c>
    </row>
    <row r="2019" spans="1:14" s="50" customFormat="1" ht="14.5" x14ac:dyDescent="0.35">
      <c r="A2019" s="33" t="s">
        <v>5177</v>
      </c>
      <c r="B2019" s="53" t="s">
        <v>153</v>
      </c>
      <c r="C2019" s="49">
        <f t="shared" si="95"/>
        <v>0.23534588980813237</v>
      </c>
      <c r="D2019" s="33">
        <v>61802</v>
      </c>
      <c r="E2019" s="55" t="s">
        <v>900</v>
      </c>
      <c r="F2019" s="54">
        <v>551533001149</v>
      </c>
      <c r="G2019" s="60" t="s">
        <v>7218</v>
      </c>
      <c r="H2019" s="59">
        <v>7</v>
      </c>
      <c r="I2019" s="57">
        <v>564</v>
      </c>
      <c r="J2019" s="41"/>
      <c r="K2019" s="42"/>
      <c r="L2019" s="51">
        <f t="shared" si="96"/>
        <v>7</v>
      </c>
      <c r="M2019" s="49">
        <f t="shared" si="97"/>
        <v>1.2411347517730497E-2</v>
      </c>
      <c r="N2019" s="49" t="s">
        <v>5222</v>
      </c>
    </row>
    <row r="2020" spans="1:14" s="50" customFormat="1" ht="14.5" x14ac:dyDescent="0.35">
      <c r="A2020" s="33" t="s">
        <v>5177</v>
      </c>
      <c r="B2020" s="53" t="s">
        <v>153</v>
      </c>
      <c r="C2020" s="49">
        <f t="shared" si="95"/>
        <v>0.23534588980813237</v>
      </c>
      <c r="D2020" s="33">
        <v>61801</v>
      </c>
      <c r="E2020" s="55" t="s">
        <v>901</v>
      </c>
      <c r="F2020" s="54">
        <v>551533002376</v>
      </c>
      <c r="G2020" s="60" t="s">
        <v>7219</v>
      </c>
      <c r="H2020" s="59">
        <v>122</v>
      </c>
      <c r="I2020" s="57">
        <v>372</v>
      </c>
      <c r="J2020" s="41"/>
      <c r="K2020" s="42"/>
      <c r="L2020" s="51">
        <f t="shared" si="96"/>
        <v>122</v>
      </c>
      <c r="M2020" s="49">
        <f t="shared" si="97"/>
        <v>0.32795698924731181</v>
      </c>
      <c r="N2020" s="49" t="s">
        <v>5222</v>
      </c>
    </row>
    <row r="2021" spans="1:14" s="50" customFormat="1" ht="14.5" x14ac:dyDescent="0.35">
      <c r="A2021" s="33" t="s">
        <v>5177</v>
      </c>
      <c r="B2021" s="53" t="s">
        <v>153</v>
      </c>
      <c r="C2021" s="49">
        <f t="shared" si="95"/>
        <v>0.23534588980813237</v>
      </c>
      <c r="D2021" s="33">
        <v>61735</v>
      </c>
      <c r="E2021" s="55" t="s">
        <v>902</v>
      </c>
      <c r="F2021" s="54">
        <v>551533001971</v>
      </c>
      <c r="G2021" s="60" t="s">
        <v>7220</v>
      </c>
      <c r="H2021" s="59">
        <v>8</v>
      </c>
      <c r="I2021" s="57">
        <v>527</v>
      </c>
      <c r="J2021" s="41"/>
      <c r="K2021" s="42"/>
      <c r="L2021" s="51">
        <f t="shared" si="96"/>
        <v>8</v>
      </c>
      <c r="M2021" s="49">
        <f t="shared" si="97"/>
        <v>1.5180265654648957E-2</v>
      </c>
      <c r="N2021" s="49" t="s">
        <v>5222</v>
      </c>
    </row>
    <row r="2022" spans="1:14" s="50" customFormat="1" ht="14.5" x14ac:dyDescent="0.35">
      <c r="A2022" s="33" t="s">
        <v>5177</v>
      </c>
      <c r="B2022" s="53" t="s">
        <v>153</v>
      </c>
      <c r="C2022" s="49">
        <f t="shared" si="95"/>
        <v>0.23534588980813237</v>
      </c>
      <c r="D2022" s="33">
        <v>61731</v>
      </c>
      <c r="E2022" s="55" t="s">
        <v>903</v>
      </c>
      <c r="F2022" s="54">
        <v>551533001972</v>
      </c>
      <c r="G2022" s="60" t="s">
        <v>7221</v>
      </c>
      <c r="H2022" s="59">
        <v>159</v>
      </c>
      <c r="I2022" s="57">
        <v>1642</v>
      </c>
      <c r="J2022" s="41"/>
      <c r="K2022" s="42"/>
      <c r="L2022" s="51">
        <f t="shared" si="96"/>
        <v>159</v>
      </c>
      <c r="M2022" s="49">
        <f t="shared" si="97"/>
        <v>9.6833130328867228E-2</v>
      </c>
      <c r="N2022" s="49" t="s">
        <v>5222</v>
      </c>
    </row>
    <row r="2023" spans="1:14" s="50" customFormat="1" ht="14.5" x14ac:dyDescent="0.35">
      <c r="A2023" s="33" t="s">
        <v>5177</v>
      </c>
      <c r="B2023" s="53" t="s">
        <v>153</v>
      </c>
      <c r="C2023" s="49">
        <f t="shared" si="95"/>
        <v>0.23534588980813237</v>
      </c>
      <c r="D2023" s="33"/>
      <c r="E2023" s="55" t="s">
        <v>904</v>
      </c>
      <c r="F2023" s="54">
        <v>551533002849</v>
      </c>
      <c r="G2023" s="60" t="s">
        <v>7222</v>
      </c>
      <c r="H2023" s="59">
        <v>134</v>
      </c>
      <c r="I2023" s="57">
        <v>111</v>
      </c>
      <c r="J2023" s="41"/>
      <c r="K2023" s="42"/>
      <c r="L2023" s="51">
        <f t="shared" si="96"/>
        <v>134</v>
      </c>
      <c r="M2023" s="49">
        <f t="shared" si="97"/>
        <v>1.2072072072072073</v>
      </c>
      <c r="N2023" s="49" t="s">
        <v>5222</v>
      </c>
    </row>
    <row r="2024" spans="1:14" s="50" customFormat="1" ht="14.5" x14ac:dyDescent="0.35">
      <c r="A2024" s="33" t="s">
        <v>5177</v>
      </c>
      <c r="B2024" s="53" t="s">
        <v>153</v>
      </c>
      <c r="C2024" s="49">
        <f t="shared" si="95"/>
        <v>0.23534588980813237</v>
      </c>
      <c r="D2024" s="33"/>
      <c r="E2024" s="55" t="s">
        <v>905</v>
      </c>
      <c r="F2024" s="54">
        <v>551533002890</v>
      </c>
      <c r="G2024" s="60" t="s">
        <v>7223</v>
      </c>
      <c r="H2024" s="59">
        <v>226</v>
      </c>
      <c r="I2024" s="57">
        <v>336</v>
      </c>
      <c r="J2024" s="41"/>
      <c r="K2024" s="42"/>
      <c r="L2024" s="51">
        <f t="shared" si="96"/>
        <v>226</v>
      </c>
      <c r="M2024" s="49">
        <f t="shared" si="97"/>
        <v>0.67261904761904767</v>
      </c>
      <c r="N2024" s="49" t="s">
        <v>5222</v>
      </c>
    </row>
    <row r="2025" spans="1:14" s="50" customFormat="1" ht="14.5" x14ac:dyDescent="0.35">
      <c r="A2025" s="33" t="s">
        <v>5178</v>
      </c>
      <c r="B2025" s="53" t="s">
        <v>432</v>
      </c>
      <c r="C2025" s="49">
        <f t="shared" si="95"/>
        <v>0.46100519930675909</v>
      </c>
      <c r="D2025" s="33">
        <v>225824</v>
      </c>
      <c r="E2025" s="55" t="s">
        <v>2091</v>
      </c>
      <c r="F2025" s="54">
        <v>551536001936</v>
      </c>
      <c r="G2025" s="60" t="s">
        <v>7224</v>
      </c>
      <c r="H2025" s="59">
        <v>450</v>
      </c>
      <c r="I2025" s="57">
        <v>43</v>
      </c>
      <c r="J2025" s="41"/>
      <c r="K2025" s="42"/>
      <c r="L2025" s="51">
        <f t="shared" si="96"/>
        <v>450</v>
      </c>
      <c r="M2025" s="49">
        <f t="shared" si="97"/>
        <v>10.465116279069768</v>
      </c>
      <c r="N2025" s="49" t="s">
        <v>5222</v>
      </c>
    </row>
    <row r="2026" spans="1:14" s="50" customFormat="1" ht="14.5" x14ac:dyDescent="0.35">
      <c r="A2026" s="33" t="s">
        <v>5178</v>
      </c>
      <c r="B2026" s="53" t="s">
        <v>432</v>
      </c>
      <c r="C2026" s="49">
        <f t="shared" si="95"/>
        <v>0.46100519930675909</v>
      </c>
      <c r="D2026" s="33"/>
      <c r="E2026" s="55" t="s">
        <v>4783</v>
      </c>
      <c r="F2026" s="54">
        <v>551536003122</v>
      </c>
      <c r="G2026" s="60" t="s">
        <v>7225</v>
      </c>
      <c r="H2026" s="59">
        <v>8</v>
      </c>
      <c r="I2026" s="57">
        <v>25</v>
      </c>
      <c r="J2026" s="41"/>
      <c r="K2026" s="42"/>
      <c r="L2026" s="51">
        <f t="shared" si="96"/>
        <v>8</v>
      </c>
      <c r="M2026" s="49">
        <f t="shared" si="97"/>
        <v>0.32</v>
      </c>
      <c r="N2026" s="49" t="s">
        <v>5222</v>
      </c>
    </row>
    <row r="2027" spans="1:14" s="50" customFormat="1" ht="14.5" x14ac:dyDescent="0.35">
      <c r="A2027" s="33" t="s">
        <v>5178</v>
      </c>
      <c r="B2027" s="53" t="s">
        <v>432</v>
      </c>
      <c r="C2027" s="49">
        <f t="shared" si="95"/>
        <v>0.46100519930675909</v>
      </c>
      <c r="D2027" s="33"/>
      <c r="E2027" s="55" t="s">
        <v>2092</v>
      </c>
      <c r="F2027" s="54">
        <v>551536002513</v>
      </c>
      <c r="G2027" s="60" t="s">
        <v>7226</v>
      </c>
      <c r="H2027" s="59">
        <v>1</v>
      </c>
      <c r="I2027" s="57">
        <v>7</v>
      </c>
      <c r="J2027" s="41"/>
      <c r="K2027" s="42"/>
      <c r="L2027" s="51">
        <f t="shared" si="96"/>
        <v>1</v>
      </c>
      <c r="M2027" s="49">
        <f t="shared" si="97"/>
        <v>0.14285714285714285</v>
      </c>
      <c r="N2027" s="49" t="s">
        <v>5222</v>
      </c>
    </row>
    <row r="2028" spans="1:14" s="50" customFormat="1" ht="14.5" x14ac:dyDescent="0.35">
      <c r="A2028" s="33" t="s">
        <v>5178</v>
      </c>
      <c r="B2028" s="53" t="s">
        <v>432</v>
      </c>
      <c r="C2028" s="49">
        <f t="shared" si="95"/>
        <v>0.46100519930675909</v>
      </c>
      <c r="D2028" s="33">
        <v>17008438</v>
      </c>
      <c r="E2028" s="55" t="s">
        <v>2093</v>
      </c>
      <c r="F2028" s="54">
        <v>551536002972</v>
      </c>
      <c r="G2028" s="60" t="s">
        <v>7227</v>
      </c>
      <c r="H2028" s="59">
        <v>16</v>
      </c>
      <c r="I2028" s="57">
        <v>112</v>
      </c>
      <c r="J2028" s="41"/>
      <c r="K2028" s="42"/>
      <c r="L2028" s="51">
        <f t="shared" si="96"/>
        <v>16</v>
      </c>
      <c r="M2028" s="49">
        <f t="shared" si="97"/>
        <v>0.14285714285714285</v>
      </c>
      <c r="N2028" s="49" t="s">
        <v>5222</v>
      </c>
    </row>
    <row r="2029" spans="1:14" s="50" customFormat="1" ht="14.5" x14ac:dyDescent="0.35">
      <c r="A2029" s="33" t="s">
        <v>5178</v>
      </c>
      <c r="B2029" s="53" t="s">
        <v>432</v>
      </c>
      <c r="C2029" s="49">
        <f t="shared" si="95"/>
        <v>0.46100519930675909</v>
      </c>
      <c r="D2029" s="33">
        <v>62879</v>
      </c>
      <c r="E2029" s="55" t="s">
        <v>2094</v>
      </c>
      <c r="F2029" s="54">
        <v>551536001975</v>
      </c>
      <c r="G2029" s="60" t="s">
        <v>7228</v>
      </c>
      <c r="H2029" s="59">
        <v>14</v>
      </c>
      <c r="I2029" s="57">
        <v>384</v>
      </c>
      <c r="J2029" s="41"/>
      <c r="K2029" s="42"/>
      <c r="L2029" s="51">
        <f t="shared" si="96"/>
        <v>14</v>
      </c>
      <c r="M2029" s="49">
        <f t="shared" si="97"/>
        <v>3.6458333333333336E-2</v>
      </c>
      <c r="N2029" s="49" t="s">
        <v>5222</v>
      </c>
    </row>
    <row r="2030" spans="1:14" s="50" customFormat="1" ht="14.5" x14ac:dyDescent="0.35">
      <c r="A2030" s="33" t="s">
        <v>5178</v>
      </c>
      <c r="B2030" s="53" t="s">
        <v>432</v>
      </c>
      <c r="C2030" s="49">
        <f t="shared" si="95"/>
        <v>0.46100519930675909</v>
      </c>
      <c r="D2030" s="33">
        <v>62877</v>
      </c>
      <c r="E2030" s="55" t="s">
        <v>2095</v>
      </c>
      <c r="F2030" s="54">
        <v>551536001976</v>
      </c>
      <c r="G2030" s="60" t="s">
        <v>7229</v>
      </c>
      <c r="H2030" s="59">
        <v>3</v>
      </c>
      <c r="I2030" s="57">
        <v>292</v>
      </c>
      <c r="J2030" s="41"/>
      <c r="K2030" s="42"/>
      <c r="L2030" s="51">
        <f t="shared" si="96"/>
        <v>3</v>
      </c>
      <c r="M2030" s="49">
        <f t="shared" si="97"/>
        <v>1.0273972602739725E-2</v>
      </c>
      <c r="N2030" s="49" t="s">
        <v>5222</v>
      </c>
    </row>
    <row r="2031" spans="1:14" s="50" customFormat="1" ht="14.5" x14ac:dyDescent="0.35">
      <c r="A2031" s="33" t="s">
        <v>5178</v>
      </c>
      <c r="B2031" s="53" t="s">
        <v>432</v>
      </c>
      <c r="C2031" s="49">
        <f t="shared" si="95"/>
        <v>0.46100519930675909</v>
      </c>
      <c r="D2031" s="33">
        <v>62878</v>
      </c>
      <c r="E2031" s="55" t="s">
        <v>2096</v>
      </c>
      <c r="F2031" s="54">
        <v>551536001977</v>
      </c>
      <c r="G2031" s="60" t="s">
        <v>7230</v>
      </c>
      <c r="H2031" s="59">
        <v>40</v>
      </c>
      <c r="I2031" s="57">
        <v>291</v>
      </c>
      <c r="J2031" s="41"/>
      <c r="K2031" s="42"/>
      <c r="L2031" s="51">
        <f t="shared" si="96"/>
        <v>40</v>
      </c>
      <c r="M2031" s="49">
        <f t="shared" si="97"/>
        <v>0.13745704467353953</v>
      </c>
      <c r="N2031" s="49" t="s">
        <v>5222</v>
      </c>
    </row>
    <row r="2032" spans="1:14" s="50" customFormat="1" ht="14.5" x14ac:dyDescent="0.35">
      <c r="A2032" s="33" t="s">
        <v>5180</v>
      </c>
      <c r="B2032" s="53" t="s">
        <v>451</v>
      </c>
      <c r="C2032" s="49">
        <f t="shared" si="95"/>
        <v>0.31442080378250592</v>
      </c>
      <c r="D2032" s="33">
        <v>60970</v>
      </c>
      <c r="E2032" s="55" t="s">
        <v>2139</v>
      </c>
      <c r="F2032" s="54">
        <v>551545001981</v>
      </c>
      <c r="G2032" s="60" t="s">
        <v>7233</v>
      </c>
      <c r="H2032" s="59">
        <v>133</v>
      </c>
      <c r="I2032" s="57">
        <v>423</v>
      </c>
      <c r="J2032" s="41"/>
      <c r="K2032" s="42"/>
      <c r="L2032" s="51">
        <f t="shared" si="96"/>
        <v>133</v>
      </c>
      <c r="M2032" s="49">
        <f t="shared" si="97"/>
        <v>0.31442080378250592</v>
      </c>
      <c r="N2032" s="49" t="s">
        <v>5222</v>
      </c>
    </row>
    <row r="2033" spans="1:14" s="50" customFormat="1" ht="14.5" x14ac:dyDescent="0.35">
      <c r="A2033" s="33" t="s">
        <v>5181</v>
      </c>
      <c r="B2033" s="53" t="s">
        <v>91</v>
      </c>
      <c r="C2033" s="49">
        <f t="shared" si="95"/>
        <v>0.74539363484087107</v>
      </c>
      <c r="D2033" s="33">
        <v>63171</v>
      </c>
      <c r="E2033" s="55" t="s">
        <v>564</v>
      </c>
      <c r="F2033" s="54">
        <v>551554002453</v>
      </c>
      <c r="G2033" s="60" t="s">
        <v>7234</v>
      </c>
      <c r="H2033" s="59">
        <v>120</v>
      </c>
      <c r="I2033" s="57">
        <v>322</v>
      </c>
      <c r="J2033" s="41"/>
      <c r="K2033" s="42"/>
      <c r="L2033" s="51">
        <f t="shared" si="96"/>
        <v>120</v>
      </c>
      <c r="M2033" s="49">
        <f t="shared" si="97"/>
        <v>0.37267080745341613</v>
      </c>
      <c r="N2033" s="49" t="s">
        <v>5222</v>
      </c>
    </row>
    <row r="2034" spans="1:14" s="50" customFormat="1" ht="14.5" x14ac:dyDescent="0.35">
      <c r="A2034" s="33" t="s">
        <v>5181</v>
      </c>
      <c r="B2034" s="53" t="s">
        <v>91</v>
      </c>
      <c r="C2034" s="49">
        <f t="shared" si="95"/>
        <v>0.74539363484087107</v>
      </c>
      <c r="D2034" s="33">
        <v>63169</v>
      </c>
      <c r="E2034" s="55" t="s">
        <v>565</v>
      </c>
      <c r="F2034" s="54">
        <v>551554001985</v>
      </c>
      <c r="G2034" s="60" t="s">
        <v>7235</v>
      </c>
      <c r="H2034" s="59">
        <v>103</v>
      </c>
      <c r="I2034" s="57">
        <v>177</v>
      </c>
      <c r="J2034" s="41"/>
      <c r="K2034" s="42"/>
      <c r="L2034" s="51">
        <f t="shared" si="96"/>
        <v>103</v>
      </c>
      <c r="M2034" s="49">
        <f t="shared" si="97"/>
        <v>0.58192090395480223</v>
      </c>
      <c r="N2034" s="49" t="s">
        <v>5222</v>
      </c>
    </row>
    <row r="2035" spans="1:14" s="50" customFormat="1" ht="14.5" x14ac:dyDescent="0.35">
      <c r="A2035" s="33" t="s">
        <v>5181</v>
      </c>
      <c r="B2035" s="53" t="s">
        <v>91</v>
      </c>
      <c r="C2035" s="49">
        <f t="shared" si="95"/>
        <v>0.74539363484087107</v>
      </c>
      <c r="D2035" s="33">
        <v>63168</v>
      </c>
      <c r="E2035" s="55" t="s">
        <v>566</v>
      </c>
      <c r="F2035" s="54">
        <v>551554001984</v>
      </c>
      <c r="G2035" s="60" t="s">
        <v>7236</v>
      </c>
      <c r="H2035" s="59">
        <v>222</v>
      </c>
      <c r="I2035" s="57">
        <v>98</v>
      </c>
      <c r="J2035" s="41"/>
      <c r="K2035" s="42"/>
      <c r="L2035" s="51">
        <f t="shared" si="96"/>
        <v>222</v>
      </c>
      <c r="M2035" s="49">
        <f t="shared" si="97"/>
        <v>2.2653061224489797</v>
      </c>
      <c r="N2035" s="49" t="s">
        <v>5222</v>
      </c>
    </row>
    <row r="2036" spans="1:14" s="50" customFormat="1" ht="14.5" x14ac:dyDescent="0.35">
      <c r="A2036" s="33" t="s">
        <v>5182</v>
      </c>
      <c r="B2036" s="53" t="s">
        <v>167</v>
      </c>
      <c r="C2036" s="49">
        <f t="shared" si="95"/>
        <v>2.9452054794520546</v>
      </c>
      <c r="D2036" s="33">
        <v>62693</v>
      </c>
      <c r="E2036" s="55" t="s">
        <v>952</v>
      </c>
      <c r="F2036" s="54">
        <v>551557001986</v>
      </c>
      <c r="G2036" s="60" t="s">
        <v>7237</v>
      </c>
      <c r="H2036" s="59">
        <v>153</v>
      </c>
      <c r="I2036" s="57">
        <v>52</v>
      </c>
      <c r="J2036" s="41"/>
      <c r="K2036" s="42"/>
      <c r="L2036" s="51">
        <f t="shared" si="96"/>
        <v>153</v>
      </c>
      <c r="M2036" s="49">
        <f t="shared" si="97"/>
        <v>2.9423076923076925</v>
      </c>
      <c r="N2036" s="49" t="s">
        <v>5222</v>
      </c>
    </row>
    <row r="2037" spans="1:14" s="50" customFormat="1" ht="14.5" x14ac:dyDescent="0.35">
      <c r="A2037" s="33" t="s">
        <v>5182</v>
      </c>
      <c r="B2037" s="53" t="s">
        <v>167</v>
      </c>
      <c r="C2037" s="49">
        <f t="shared" si="95"/>
        <v>2.9452054794520546</v>
      </c>
      <c r="D2037" s="33">
        <v>62694</v>
      </c>
      <c r="E2037" s="55" t="s">
        <v>953</v>
      </c>
      <c r="F2037" s="54">
        <v>551557001987</v>
      </c>
      <c r="G2037" s="60" t="s">
        <v>7238</v>
      </c>
      <c r="H2037" s="59">
        <v>62</v>
      </c>
      <c r="I2037" s="57">
        <v>21</v>
      </c>
      <c r="J2037" s="41"/>
      <c r="K2037" s="42"/>
      <c r="L2037" s="51">
        <f t="shared" si="96"/>
        <v>62</v>
      </c>
      <c r="M2037" s="49">
        <f t="shared" si="97"/>
        <v>2.9523809523809526</v>
      </c>
      <c r="N2037" s="49" t="s">
        <v>5222</v>
      </c>
    </row>
    <row r="2038" spans="1:14" s="50" customFormat="1" ht="14.5" x14ac:dyDescent="0.35">
      <c r="A2038" s="33" t="s">
        <v>5183</v>
      </c>
      <c r="B2038" s="53" t="s">
        <v>2383</v>
      </c>
      <c r="C2038" s="49">
        <f t="shared" si="95"/>
        <v>0.29375000000000001</v>
      </c>
      <c r="D2038" s="33">
        <v>61917</v>
      </c>
      <c r="E2038" s="55" t="s">
        <v>919</v>
      </c>
      <c r="F2038" s="54">
        <v>551570001993</v>
      </c>
      <c r="G2038" s="60" t="s">
        <v>7239</v>
      </c>
      <c r="H2038" s="59">
        <v>47</v>
      </c>
      <c r="I2038" s="57">
        <v>160</v>
      </c>
      <c r="J2038" s="41"/>
      <c r="K2038" s="42"/>
      <c r="L2038" s="51">
        <f t="shared" si="96"/>
        <v>47</v>
      </c>
      <c r="M2038" s="49">
        <f t="shared" si="97"/>
        <v>0.29375000000000001</v>
      </c>
      <c r="N2038" s="49" t="s">
        <v>5222</v>
      </c>
    </row>
    <row r="2039" spans="1:14" s="50" customFormat="1" ht="14.5" x14ac:dyDescent="0.35">
      <c r="A2039" s="33" t="s">
        <v>5184</v>
      </c>
      <c r="B2039" s="53" t="s">
        <v>375</v>
      </c>
      <c r="C2039" s="49">
        <f t="shared" si="95"/>
        <v>7.8622482131254057E-2</v>
      </c>
      <c r="D2039" s="33">
        <v>62553</v>
      </c>
      <c r="E2039" s="55" t="s">
        <v>1248</v>
      </c>
      <c r="F2039" s="54">
        <v>551566002454</v>
      </c>
      <c r="G2039" s="60" t="s">
        <v>7240</v>
      </c>
      <c r="H2039" s="59">
        <v>14</v>
      </c>
      <c r="I2039" s="57">
        <v>426</v>
      </c>
      <c r="J2039" s="41"/>
      <c r="K2039" s="42"/>
      <c r="L2039" s="51">
        <f t="shared" si="96"/>
        <v>14</v>
      </c>
      <c r="M2039" s="49">
        <f t="shared" si="97"/>
        <v>3.2863849765258218E-2</v>
      </c>
      <c r="N2039" s="49" t="s">
        <v>5222</v>
      </c>
    </row>
    <row r="2040" spans="1:14" s="50" customFormat="1" ht="14.5" x14ac:dyDescent="0.35">
      <c r="A2040" s="33" t="s">
        <v>5184</v>
      </c>
      <c r="B2040" s="53" t="s">
        <v>375</v>
      </c>
      <c r="C2040" s="49">
        <f t="shared" si="95"/>
        <v>7.8622482131254057E-2</v>
      </c>
      <c r="D2040" s="33">
        <v>60974</v>
      </c>
      <c r="E2040" s="55" t="s">
        <v>1869</v>
      </c>
      <c r="F2040" s="54">
        <v>551566001989</v>
      </c>
      <c r="G2040" s="60" t="s">
        <v>7241</v>
      </c>
      <c r="H2040" s="59">
        <v>1</v>
      </c>
      <c r="I2040" s="57">
        <v>357</v>
      </c>
      <c r="J2040" s="41"/>
      <c r="K2040" s="42"/>
      <c r="L2040" s="51">
        <f t="shared" si="96"/>
        <v>1</v>
      </c>
      <c r="M2040" s="49">
        <f t="shared" si="97"/>
        <v>2.8011204481792717E-3</v>
      </c>
      <c r="N2040" s="49" t="s">
        <v>5222</v>
      </c>
    </row>
    <row r="2041" spans="1:14" s="50" customFormat="1" ht="14.5" x14ac:dyDescent="0.35">
      <c r="A2041" s="33" t="s">
        <v>5184</v>
      </c>
      <c r="B2041" s="53" t="s">
        <v>375</v>
      </c>
      <c r="C2041" s="49">
        <f t="shared" ref="C2041:C2104" si="98">SUMIF($B$2:$B$2241,B2041,$L$2:$L$2241)/(SUMIF($B$2:$B$2241,B2041,$I$2:$I$2241))</f>
        <v>7.8622482131254057E-2</v>
      </c>
      <c r="D2041" s="33">
        <v>225140</v>
      </c>
      <c r="E2041" s="55" t="s">
        <v>1870</v>
      </c>
      <c r="F2041" s="54">
        <v>551566002509</v>
      </c>
      <c r="G2041" s="60" t="s">
        <v>7242</v>
      </c>
      <c r="H2041" s="59">
        <v>37</v>
      </c>
      <c r="I2041" s="57">
        <v>287</v>
      </c>
      <c r="J2041" s="41"/>
      <c r="K2041" s="42"/>
      <c r="L2041" s="51">
        <f t="shared" si="96"/>
        <v>37</v>
      </c>
      <c r="M2041" s="49">
        <f t="shared" si="97"/>
        <v>0.1289198606271777</v>
      </c>
      <c r="N2041" s="49" t="s">
        <v>5222</v>
      </c>
    </row>
    <row r="2042" spans="1:14" s="50" customFormat="1" ht="14.5" x14ac:dyDescent="0.35">
      <c r="A2042" s="33" t="s">
        <v>5184</v>
      </c>
      <c r="B2042" s="53" t="s">
        <v>375</v>
      </c>
      <c r="C2042" s="49">
        <f t="shared" si="98"/>
        <v>7.8622482131254057E-2</v>
      </c>
      <c r="D2042" s="33">
        <v>225138</v>
      </c>
      <c r="E2042" s="55" t="s">
        <v>1871</v>
      </c>
      <c r="F2042" s="54">
        <v>551566002510</v>
      </c>
      <c r="G2042" s="60" t="s">
        <v>7243</v>
      </c>
      <c r="H2042" s="59">
        <v>69</v>
      </c>
      <c r="I2042" s="57">
        <v>469</v>
      </c>
      <c r="J2042" s="41"/>
      <c r="K2042" s="42"/>
      <c r="L2042" s="51">
        <f t="shared" si="96"/>
        <v>69</v>
      </c>
      <c r="M2042" s="49">
        <f t="shared" si="97"/>
        <v>0.14712153518123666</v>
      </c>
      <c r="N2042" s="49" t="s">
        <v>5222</v>
      </c>
    </row>
    <row r="2043" spans="1:14" s="50" customFormat="1" ht="14.5" x14ac:dyDescent="0.35">
      <c r="A2043" s="33" t="s">
        <v>5185</v>
      </c>
      <c r="B2043" s="53" t="s">
        <v>2384</v>
      </c>
      <c r="C2043" s="49">
        <f t="shared" si="98"/>
        <v>8.0049261083743842E-2</v>
      </c>
      <c r="D2043" s="33">
        <v>60975</v>
      </c>
      <c r="E2043" s="55" t="s">
        <v>4454</v>
      </c>
      <c r="F2043" s="54">
        <v>551560001988</v>
      </c>
      <c r="G2043" s="60" t="s">
        <v>7244</v>
      </c>
      <c r="H2043" s="59">
        <v>65</v>
      </c>
      <c r="I2043" s="57">
        <v>812</v>
      </c>
      <c r="J2043" s="41"/>
      <c r="K2043" s="42"/>
      <c r="L2043" s="51">
        <f t="shared" si="96"/>
        <v>65</v>
      </c>
      <c r="M2043" s="49">
        <f t="shared" si="97"/>
        <v>8.0049261083743842E-2</v>
      </c>
      <c r="N2043" s="49" t="s">
        <v>5222</v>
      </c>
    </row>
    <row r="2044" spans="1:14" s="50" customFormat="1" ht="14.5" x14ac:dyDescent="0.35">
      <c r="A2044" s="33" t="s">
        <v>5186</v>
      </c>
      <c r="B2044" s="53" t="s">
        <v>224</v>
      </c>
      <c r="C2044" s="49">
        <f t="shared" si="98"/>
        <v>0.58998646820027068</v>
      </c>
      <c r="D2044" s="33"/>
      <c r="E2044" s="55" t="s">
        <v>2568</v>
      </c>
      <c r="F2044" s="54" t="s">
        <v>2392</v>
      </c>
      <c r="G2044" s="60" t="s">
        <v>7245</v>
      </c>
      <c r="H2044" s="59">
        <v>86</v>
      </c>
      <c r="I2044" s="57">
        <v>3</v>
      </c>
      <c r="J2044" s="41"/>
      <c r="K2044" s="42"/>
      <c r="L2044" s="51">
        <f t="shared" si="96"/>
        <v>86</v>
      </c>
      <c r="M2044" s="49">
        <f t="shared" si="97"/>
        <v>28.666666666666668</v>
      </c>
      <c r="N2044" s="49" t="s">
        <v>5222</v>
      </c>
    </row>
    <row r="2045" spans="1:14" s="50" customFormat="1" ht="14.5" x14ac:dyDescent="0.35">
      <c r="A2045" s="33" t="s">
        <v>5186</v>
      </c>
      <c r="B2045" s="53" t="s">
        <v>224</v>
      </c>
      <c r="C2045" s="49">
        <f t="shared" si="98"/>
        <v>0.58998646820027068</v>
      </c>
      <c r="D2045" s="33">
        <v>61737</v>
      </c>
      <c r="E2045" s="55" t="s">
        <v>1162</v>
      </c>
      <c r="F2045" s="54">
        <v>551572001994</v>
      </c>
      <c r="G2045" s="60" t="s">
        <v>7246</v>
      </c>
      <c r="H2045" s="59">
        <v>101</v>
      </c>
      <c r="I2045" s="57">
        <v>277</v>
      </c>
      <c r="J2045" s="41"/>
      <c r="K2045" s="42"/>
      <c r="L2045" s="51">
        <f t="shared" si="96"/>
        <v>101</v>
      </c>
      <c r="M2045" s="49">
        <f t="shared" si="97"/>
        <v>0.36462093862815886</v>
      </c>
      <c r="N2045" s="49" t="s">
        <v>5222</v>
      </c>
    </row>
    <row r="2046" spans="1:14" s="50" customFormat="1" ht="14.5" x14ac:dyDescent="0.35">
      <c r="A2046" s="33" t="s">
        <v>5186</v>
      </c>
      <c r="B2046" s="53" t="s">
        <v>224</v>
      </c>
      <c r="C2046" s="49">
        <f t="shared" si="98"/>
        <v>0.58998646820027068</v>
      </c>
      <c r="D2046" s="33">
        <v>61738</v>
      </c>
      <c r="E2046" s="55" t="s">
        <v>1163</v>
      </c>
      <c r="F2046" s="54">
        <v>551572001995</v>
      </c>
      <c r="G2046" s="60" t="s">
        <v>7247</v>
      </c>
      <c r="H2046" s="59">
        <v>115</v>
      </c>
      <c r="I2046" s="57">
        <v>243</v>
      </c>
      <c r="J2046" s="41"/>
      <c r="K2046" s="42"/>
      <c r="L2046" s="51">
        <f t="shared" si="96"/>
        <v>115</v>
      </c>
      <c r="M2046" s="49">
        <f t="shared" si="97"/>
        <v>0.47325102880658437</v>
      </c>
      <c r="N2046" s="49" t="s">
        <v>5222</v>
      </c>
    </row>
    <row r="2047" spans="1:14" s="50" customFormat="1" ht="14.5" x14ac:dyDescent="0.35">
      <c r="A2047" s="33" t="s">
        <v>5186</v>
      </c>
      <c r="B2047" s="53" t="s">
        <v>224</v>
      </c>
      <c r="C2047" s="49">
        <f t="shared" si="98"/>
        <v>0.58998646820027068</v>
      </c>
      <c r="D2047" s="33">
        <v>16051976</v>
      </c>
      <c r="E2047" s="55" t="s">
        <v>1164</v>
      </c>
      <c r="F2047" s="54">
        <v>551572002628</v>
      </c>
      <c r="G2047" s="60" t="s">
        <v>7248</v>
      </c>
      <c r="H2047" s="59">
        <v>1</v>
      </c>
      <c r="I2047" s="57">
        <v>116</v>
      </c>
      <c r="J2047" s="41"/>
      <c r="K2047" s="42"/>
      <c r="L2047" s="51">
        <f t="shared" si="96"/>
        <v>1</v>
      </c>
      <c r="M2047" s="49">
        <f t="shared" si="97"/>
        <v>8.6206896551724137E-3</v>
      </c>
      <c r="N2047" s="49" t="s">
        <v>5222</v>
      </c>
    </row>
    <row r="2048" spans="1:14" s="50" customFormat="1" ht="14.5" x14ac:dyDescent="0.35">
      <c r="A2048" s="33" t="s">
        <v>5186</v>
      </c>
      <c r="B2048" s="53" t="s">
        <v>224</v>
      </c>
      <c r="C2048" s="49">
        <f t="shared" si="98"/>
        <v>0.58998646820027068</v>
      </c>
      <c r="D2048" s="33">
        <v>227096</v>
      </c>
      <c r="E2048" s="55" t="s">
        <v>1165</v>
      </c>
      <c r="F2048" s="54">
        <v>551572001943</v>
      </c>
      <c r="G2048" s="60" t="s">
        <v>7249</v>
      </c>
      <c r="H2048" s="59">
        <v>133</v>
      </c>
      <c r="I2048" s="57">
        <v>100</v>
      </c>
      <c r="J2048" s="41"/>
      <c r="K2048" s="42"/>
      <c r="L2048" s="51">
        <f t="shared" si="96"/>
        <v>133</v>
      </c>
      <c r="M2048" s="49">
        <f t="shared" si="97"/>
        <v>1.33</v>
      </c>
      <c r="N2048" s="49" t="s">
        <v>5222</v>
      </c>
    </row>
    <row r="2049" spans="1:14" s="50" customFormat="1" ht="14.5" x14ac:dyDescent="0.35">
      <c r="A2049" s="33" t="s">
        <v>5187</v>
      </c>
      <c r="B2049" s="53" t="s">
        <v>225</v>
      </c>
      <c r="C2049" s="49">
        <f t="shared" si="98"/>
        <v>0.3073446327683616</v>
      </c>
      <c r="D2049" s="33">
        <v>60724</v>
      </c>
      <c r="E2049" s="55" t="s">
        <v>1166</v>
      </c>
      <c r="F2049" s="54">
        <v>551575001997</v>
      </c>
      <c r="G2049" s="60" t="s">
        <v>7250</v>
      </c>
      <c r="H2049" s="59">
        <v>78</v>
      </c>
      <c r="I2049" s="57">
        <v>360</v>
      </c>
      <c r="J2049" s="41"/>
      <c r="K2049" s="42"/>
      <c r="L2049" s="51">
        <f t="shared" si="96"/>
        <v>78</v>
      </c>
      <c r="M2049" s="49">
        <f t="shared" si="97"/>
        <v>0.21666666666666667</v>
      </c>
      <c r="N2049" s="49" t="s">
        <v>5222</v>
      </c>
    </row>
    <row r="2050" spans="1:14" s="50" customFormat="1" ht="14.5" x14ac:dyDescent="0.35">
      <c r="A2050" s="33" t="s">
        <v>5187</v>
      </c>
      <c r="B2050" s="53" t="s">
        <v>225</v>
      </c>
      <c r="C2050" s="49">
        <f t="shared" si="98"/>
        <v>0.3073446327683616</v>
      </c>
      <c r="D2050" s="33">
        <v>430</v>
      </c>
      <c r="E2050" s="55" t="s">
        <v>1167</v>
      </c>
      <c r="F2050" s="54">
        <v>551575002981</v>
      </c>
      <c r="G2050" s="60" t="s">
        <v>7251</v>
      </c>
      <c r="H2050" s="59">
        <v>53</v>
      </c>
      <c r="I2050" s="57">
        <v>27</v>
      </c>
      <c r="J2050" s="41"/>
      <c r="K2050" s="42"/>
      <c r="L2050" s="51">
        <f t="shared" ref="L2050:L2113" si="99">IF(K2050="",H2050,(MIN(I2050,(K2050*1.6*I2050))))</f>
        <v>53</v>
      </c>
      <c r="M2050" s="49">
        <f t="shared" ref="M2050:M2113" si="100">IF(L2050=0,0,(L2050/I2050))</f>
        <v>1.962962962962963</v>
      </c>
      <c r="N2050" s="49" t="s">
        <v>5222</v>
      </c>
    </row>
    <row r="2051" spans="1:14" s="50" customFormat="1" ht="14.5" x14ac:dyDescent="0.35">
      <c r="A2051" s="33" t="s">
        <v>5187</v>
      </c>
      <c r="B2051" s="53" t="s">
        <v>225</v>
      </c>
      <c r="C2051" s="49">
        <f t="shared" si="98"/>
        <v>0.3073446327683616</v>
      </c>
      <c r="D2051" s="33">
        <v>60726</v>
      </c>
      <c r="E2051" s="55" t="s">
        <v>1168</v>
      </c>
      <c r="F2051" s="54">
        <v>551575001998</v>
      </c>
      <c r="G2051" s="60" t="s">
        <v>7252</v>
      </c>
      <c r="H2051" s="59">
        <v>52</v>
      </c>
      <c r="I2051" s="57">
        <v>52</v>
      </c>
      <c r="J2051" s="41"/>
      <c r="K2051" s="42"/>
      <c r="L2051" s="51">
        <f t="shared" si="99"/>
        <v>52</v>
      </c>
      <c r="M2051" s="49">
        <f t="shared" si="100"/>
        <v>1</v>
      </c>
      <c r="N2051" s="49" t="s">
        <v>5222</v>
      </c>
    </row>
    <row r="2052" spans="1:14" s="50" customFormat="1" ht="14.5" x14ac:dyDescent="0.35">
      <c r="A2052" s="33" t="s">
        <v>5187</v>
      </c>
      <c r="B2052" s="53" t="s">
        <v>225</v>
      </c>
      <c r="C2052" s="49">
        <f t="shared" si="98"/>
        <v>0.3073446327683616</v>
      </c>
      <c r="D2052" s="33">
        <v>63016</v>
      </c>
      <c r="E2052" s="55" t="s">
        <v>608</v>
      </c>
      <c r="F2052" s="54">
        <v>551575001999</v>
      </c>
      <c r="G2052" s="60" t="s">
        <v>7253</v>
      </c>
      <c r="H2052" s="59">
        <v>193</v>
      </c>
      <c r="I2052" s="57">
        <v>179</v>
      </c>
      <c r="J2052" s="41"/>
      <c r="K2052" s="42"/>
      <c r="L2052" s="51">
        <f t="shared" si="99"/>
        <v>193</v>
      </c>
      <c r="M2052" s="49">
        <f t="shared" si="100"/>
        <v>1.0782122905027933</v>
      </c>
      <c r="N2052" s="49" t="s">
        <v>5222</v>
      </c>
    </row>
    <row r="2053" spans="1:14" s="50" customFormat="1" ht="14.5" x14ac:dyDescent="0.35">
      <c r="A2053" s="33" t="s">
        <v>5187</v>
      </c>
      <c r="B2053" s="53" t="s">
        <v>225</v>
      </c>
      <c r="C2053" s="49">
        <f t="shared" si="98"/>
        <v>0.3073446327683616</v>
      </c>
      <c r="D2053" s="33">
        <v>60695</v>
      </c>
      <c r="E2053" s="55" t="s">
        <v>1169</v>
      </c>
      <c r="F2053" s="54">
        <v>551575002000</v>
      </c>
      <c r="G2053" s="60" t="s">
        <v>7254</v>
      </c>
      <c r="H2053" s="59">
        <v>13</v>
      </c>
      <c r="I2053" s="57">
        <v>769</v>
      </c>
      <c r="J2053" s="41"/>
      <c r="K2053" s="42"/>
      <c r="L2053" s="51">
        <f t="shared" si="99"/>
        <v>13</v>
      </c>
      <c r="M2053" s="49">
        <f t="shared" si="100"/>
        <v>1.6905071521456438E-2</v>
      </c>
      <c r="N2053" s="49" t="s">
        <v>5222</v>
      </c>
    </row>
    <row r="2054" spans="1:14" s="50" customFormat="1" ht="14.5" x14ac:dyDescent="0.35">
      <c r="A2054" s="33" t="s">
        <v>5187</v>
      </c>
      <c r="B2054" s="53" t="s">
        <v>225</v>
      </c>
      <c r="C2054" s="49">
        <f t="shared" si="98"/>
        <v>0.3073446327683616</v>
      </c>
      <c r="D2054" s="33">
        <v>60703</v>
      </c>
      <c r="E2054" s="55" t="s">
        <v>1170</v>
      </c>
      <c r="F2054" s="54">
        <v>551575002001</v>
      </c>
      <c r="G2054" s="60" t="s">
        <v>7255</v>
      </c>
      <c r="H2054" s="59">
        <v>19</v>
      </c>
      <c r="I2054" s="57">
        <v>325</v>
      </c>
      <c r="J2054" s="41"/>
      <c r="K2054" s="42"/>
      <c r="L2054" s="51">
        <f t="shared" si="99"/>
        <v>19</v>
      </c>
      <c r="M2054" s="49">
        <f t="shared" si="100"/>
        <v>5.8461538461538461E-2</v>
      </c>
      <c r="N2054" s="49" t="s">
        <v>5222</v>
      </c>
    </row>
    <row r="2055" spans="1:14" s="50" customFormat="1" ht="14.5" x14ac:dyDescent="0.35">
      <c r="A2055" s="33" t="s">
        <v>5187</v>
      </c>
      <c r="B2055" s="53" t="s">
        <v>225</v>
      </c>
      <c r="C2055" s="49">
        <f t="shared" si="98"/>
        <v>0.3073446327683616</v>
      </c>
      <c r="D2055" s="33">
        <v>16082513</v>
      </c>
      <c r="E2055" s="55" t="s">
        <v>1171</v>
      </c>
      <c r="F2055" s="54">
        <v>551575002661</v>
      </c>
      <c r="G2055" s="60" t="s">
        <v>7256</v>
      </c>
      <c r="H2055" s="59">
        <v>103</v>
      </c>
      <c r="I2055" s="57">
        <v>176</v>
      </c>
      <c r="J2055" s="41"/>
      <c r="K2055" s="42"/>
      <c r="L2055" s="51">
        <f t="shared" si="99"/>
        <v>103</v>
      </c>
      <c r="M2055" s="49">
        <f t="shared" si="100"/>
        <v>0.58522727272727271</v>
      </c>
      <c r="N2055" s="49" t="s">
        <v>5222</v>
      </c>
    </row>
    <row r="2056" spans="1:14" s="50" customFormat="1" ht="14.5" x14ac:dyDescent="0.35">
      <c r="A2056" s="33" t="s">
        <v>5187</v>
      </c>
      <c r="B2056" s="53" t="s">
        <v>225</v>
      </c>
      <c r="C2056" s="49">
        <f t="shared" si="98"/>
        <v>0.3073446327683616</v>
      </c>
      <c r="D2056" s="33">
        <v>60723</v>
      </c>
      <c r="E2056" s="55" t="s">
        <v>1172</v>
      </c>
      <c r="F2056" s="54">
        <v>551575002002</v>
      </c>
      <c r="G2056" s="60" t="s">
        <v>7257</v>
      </c>
      <c r="H2056" s="59">
        <v>338</v>
      </c>
      <c r="I2056" s="57">
        <v>1198</v>
      </c>
      <c r="J2056" s="41"/>
      <c r="K2056" s="42"/>
      <c r="L2056" s="51">
        <f t="shared" si="99"/>
        <v>338</v>
      </c>
      <c r="M2056" s="49">
        <f t="shared" si="100"/>
        <v>0.28213689482470783</v>
      </c>
      <c r="N2056" s="49" t="s">
        <v>5222</v>
      </c>
    </row>
    <row r="2057" spans="1:14" s="50" customFormat="1" ht="14.5" x14ac:dyDescent="0.35">
      <c r="A2057" s="33" t="s">
        <v>5187</v>
      </c>
      <c r="B2057" s="53" t="s">
        <v>225</v>
      </c>
      <c r="C2057" s="49">
        <f t="shared" si="98"/>
        <v>0.3073446327683616</v>
      </c>
      <c r="D2057" s="33">
        <v>62329</v>
      </c>
      <c r="E2057" s="55" t="s">
        <v>620</v>
      </c>
      <c r="F2057" s="54">
        <v>551575002003</v>
      </c>
      <c r="G2057" s="60" t="s">
        <v>7258</v>
      </c>
      <c r="H2057" s="59">
        <v>239</v>
      </c>
      <c r="I2057" s="57">
        <v>454</v>
      </c>
      <c r="J2057" s="41"/>
      <c r="K2057" s="42"/>
      <c r="L2057" s="51">
        <f t="shared" si="99"/>
        <v>239</v>
      </c>
      <c r="M2057" s="49">
        <f t="shared" si="100"/>
        <v>0.52643171806167399</v>
      </c>
      <c r="N2057" s="49" t="s">
        <v>5222</v>
      </c>
    </row>
    <row r="2058" spans="1:14" s="50" customFormat="1" ht="14.5" x14ac:dyDescent="0.35">
      <c r="A2058" s="33" t="s">
        <v>5188</v>
      </c>
      <c r="B2058" s="53" t="s">
        <v>484</v>
      </c>
      <c r="C2058" s="49">
        <f t="shared" si="98"/>
        <v>0.38843772613974431</v>
      </c>
      <c r="D2058" s="33">
        <v>60978</v>
      </c>
      <c r="E2058" s="55" t="s">
        <v>2262</v>
      </c>
      <c r="F2058" s="54">
        <v>551578002004</v>
      </c>
      <c r="G2058" s="60" t="s">
        <v>7259</v>
      </c>
      <c r="H2058" s="59">
        <v>104</v>
      </c>
      <c r="I2058" s="57">
        <v>470</v>
      </c>
      <c r="J2058" s="41"/>
      <c r="K2058" s="42"/>
      <c r="L2058" s="51">
        <f t="shared" si="99"/>
        <v>104</v>
      </c>
      <c r="M2058" s="49">
        <f t="shared" si="100"/>
        <v>0.22127659574468084</v>
      </c>
      <c r="N2058" s="49" t="s">
        <v>5222</v>
      </c>
    </row>
    <row r="2059" spans="1:14" s="50" customFormat="1" ht="14.5" x14ac:dyDescent="0.35">
      <c r="A2059" s="33" t="s">
        <v>5188</v>
      </c>
      <c r="B2059" s="53" t="s">
        <v>484</v>
      </c>
      <c r="C2059" s="49">
        <f t="shared" si="98"/>
        <v>0.38843772613974431</v>
      </c>
      <c r="D2059" s="33">
        <v>61007</v>
      </c>
      <c r="E2059" s="55" t="s">
        <v>2263</v>
      </c>
      <c r="F2059" s="54">
        <v>551578002006</v>
      </c>
      <c r="G2059" s="60" t="s">
        <v>7260</v>
      </c>
      <c r="H2059" s="59">
        <v>411</v>
      </c>
      <c r="I2059" s="57">
        <v>492</v>
      </c>
      <c r="J2059" s="41"/>
      <c r="K2059" s="42"/>
      <c r="L2059" s="51">
        <f t="shared" si="99"/>
        <v>411</v>
      </c>
      <c r="M2059" s="49">
        <f t="shared" si="100"/>
        <v>0.83536585365853655</v>
      </c>
      <c r="N2059" s="49" t="s">
        <v>5222</v>
      </c>
    </row>
    <row r="2060" spans="1:14" s="50" customFormat="1" ht="14.5" x14ac:dyDescent="0.35">
      <c r="A2060" s="33" t="s">
        <v>5188</v>
      </c>
      <c r="B2060" s="53" t="s">
        <v>484</v>
      </c>
      <c r="C2060" s="49">
        <f t="shared" si="98"/>
        <v>0.38843772613974431</v>
      </c>
      <c r="D2060" s="33">
        <v>61006</v>
      </c>
      <c r="E2060" s="55" t="s">
        <v>2265</v>
      </c>
      <c r="F2060" s="54">
        <v>551578002008</v>
      </c>
      <c r="G2060" s="60" t="s">
        <v>7261</v>
      </c>
      <c r="H2060" s="59">
        <v>201</v>
      </c>
      <c r="I2060" s="57">
        <v>859</v>
      </c>
      <c r="J2060" s="41"/>
      <c r="K2060" s="42"/>
      <c r="L2060" s="51">
        <f t="shared" si="99"/>
        <v>201</v>
      </c>
      <c r="M2060" s="49">
        <f t="shared" si="100"/>
        <v>0.2339930151338766</v>
      </c>
      <c r="N2060" s="49" t="s">
        <v>5222</v>
      </c>
    </row>
    <row r="2061" spans="1:14" s="50" customFormat="1" ht="14.5" x14ac:dyDescent="0.35">
      <c r="A2061" s="33" t="s">
        <v>5188</v>
      </c>
      <c r="B2061" s="53" t="s">
        <v>484</v>
      </c>
      <c r="C2061" s="49">
        <f t="shared" si="98"/>
        <v>0.38843772613974431</v>
      </c>
      <c r="D2061" s="33">
        <v>16078767</v>
      </c>
      <c r="E2061" s="55" t="s">
        <v>2266</v>
      </c>
      <c r="F2061" s="54">
        <v>551578003380</v>
      </c>
      <c r="G2061" s="60" t="s">
        <v>7262</v>
      </c>
      <c r="H2061" s="59">
        <v>244</v>
      </c>
      <c r="I2061" s="57">
        <v>723</v>
      </c>
      <c r="J2061" s="41"/>
      <c r="K2061" s="42"/>
      <c r="L2061" s="51">
        <f t="shared" si="99"/>
        <v>244</v>
      </c>
      <c r="M2061" s="49">
        <f t="shared" si="100"/>
        <v>0.33748271092669435</v>
      </c>
      <c r="N2061" s="49" t="s">
        <v>5222</v>
      </c>
    </row>
    <row r="2062" spans="1:14" s="50" customFormat="1" ht="14.5" x14ac:dyDescent="0.35">
      <c r="A2062" s="33" t="s">
        <v>5188</v>
      </c>
      <c r="B2062" s="53" t="s">
        <v>484</v>
      </c>
      <c r="C2062" s="49">
        <f t="shared" si="98"/>
        <v>0.38843772613974431</v>
      </c>
      <c r="D2062" s="33">
        <v>60986</v>
      </c>
      <c r="E2062" s="55" t="s">
        <v>2268</v>
      </c>
      <c r="F2062" s="54">
        <v>551578002011</v>
      </c>
      <c r="G2062" s="60" t="s">
        <v>7263</v>
      </c>
      <c r="H2062" s="59">
        <v>176</v>
      </c>
      <c r="I2062" s="57">
        <v>265</v>
      </c>
      <c r="J2062" s="41"/>
      <c r="K2062" s="42"/>
      <c r="L2062" s="51">
        <f t="shared" si="99"/>
        <v>176</v>
      </c>
      <c r="M2062" s="49">
        <f t="shared" si="100"/>
        <v>0.66415094339622638</v>
      </c>
      <c r="N2062" s="49" t="s">
        <v>5222</v>
      </c>
    </row>
    <row r="2063" spans="1:14" s="50" customFormat="1" ht="14.5" x14ac:dyDescent="0.35">
      <c r="A2063" s="33" t="s">
        <v>5188</v>
      </c>
      <c r="B2063" s="53" t="s">
        <v>484</v>
      </c>
      <c r="C2063" s="49">
        <f t="shared" si="98"/>
        <v>0.38843772613974431</v>
      </c>
      <c r="D2063" s="33">
        <v>61811</v>
      </c>
      <c r="E2063" s="55" t="s">
        <v>803</v>
      </c>
      <c r="F2063" s="54">
        <v>551578003126</v>
      </c>
      <c r="G2063" s="60" t="s">
        <v>7264</v>
      </c>
      <c r="H2063" s="59">
        <v>360</v>
      </c>
      <c r="I2063" s="57">
        <v>428</v>
      </c>
      <c r="J2063" s="41"/>
      <c r="K2063" s="42"/>
      <c r="L2063" s="51">
        <f t="shared" si="99"/>
        <v>360</v>
      </c>
      <c r="M2063" s="49">
        <f t="shared" si="100"/>
        <v>0.84112149532710279</v>
      </c>
      <c r="N2063" s="49" t="s">
        <v>5222</v>
      </c>
    </row>
    <row r="2064" spans="1:14" s="50" customFormat="1" ht="14.5" x14ac:dyDescent="0.35">
      <c r="A2064" s="33" t="s">
        <v>5188</v>
      </c>
      <c r="B2064" s="53" t="s">
        <v>484</v>
      </c>
      <c r="C2064" s="49">
        <f t="shared" si="98"/>
        <v>0.38843772613974431</v>
      </c>
      <c r="D2064" s="33">
        <v>60994</v>
      </c>
      <c r="E2064" s="55" t="s">
        <v>2269</v>
      </c>
      <c r="F2064" s="54">
        <v>551578002013</v>
      </c>
      <c r="G2064" s="60" t="s">
        <v>7265</v>
      </c>
      <c r="H2064" s="59">
        <v>248</v>
      </c>
      <c r="I2064" s="57">
        <v>408</v>
      </c>
      <c r="J2064" s="41"/>
      <c r="K2064" s="42"/>
      <c r="L2064" s="51">
        <f t="shared" si="99"/>
        <v>248</v>
      </c>
      <c r="M2064" s="49">
        <f t="shared" si="100"/>
        <v>0.60784313725490191</v>
      </c>
      <c r="N2064" s="49" t="s">
        <v>5222</v>
      </c>
    </row>
    <row r="2065" spans="1:14" s="50" customFormat="1" ht="14.5" x14ac:dyDescent="0.35">
      <c r="A2065" s="33" t="s">
        <v>5188</v>
      </c>
      <c r="B2065" s="53" t="s">
        <v>484</v>
      </c>
      <c r="C2065" s="49">
        <f t="shared" si="98"/>
        <v>0.38843772613974431</v>
      </c>
      <c r="D2065" s="33">
        <v>62960</v>
      </c>
      <c r="E2065" s="55" t="s">
        <v>634</v>
      </c>
      <c r="F2065" s="54">
        <v>551578002014</v>
      </c>
      <c r="G2065" s="60" t="s">
        <v>7266</v>
      </c>
      <c r="H2065" s="59">
        <v>184</v>
      </c>
      <c r="I2065" s="57">
        <v>346</v>
      </c>
      <c r="J2065" s="41"/>
      <c r="K2065" s="42"/>
      <c r="L2065" s="51">
        <f t="shared" si="99"/>
        <v>184</v>
      </c>
      <c r="M2065" s="49">
        <f t="shared" si="100"/>
        <v>0.53179190751445082</v>
      </c>
      <c r="N2065" s="49" t="s">
        <v>5222</v>
      </c>
    </row>
    <row r="2066" spans="1:14" s="50" customFormat="1" ht="14.5" x14ac:dyDescent="0.35">
      <c r="A2066" s="33" t="s">
        <v>5188</v>
      </c>
      <c r="B2066" s="53" t="s">
        <v>484</v>
      </c>
      <c r="C2066" s="49">
        <f t="shared" si="98"/>
        <v>0.38843772613974431</v>
      </c>
      <c r="D2066" s="33">
        <v>60979</v>
      </c>
      <c r="E2066" s="55" t="s">
        <v>2270</v>
      </c>
      <c r="F2066" s="54">
        <v>551578002015</v>
      </c>
      <c r="G2066" s="60" t="s">
        <v>7267</v>
      </c>
      <c r="H2066" s="59">
        <v>266</v>
      </c>
      <c r="I2066" s="57">
        <v>665</v>
      </c>
      <c r="J2066" s="41"/>
      <c r="K2066" s="42"/>
      <c r="L2066" s="51">
        <f t="shared" si="99"/>
        <v>266</v>
      </c>
      <c r="M2066" s="49">
        <f t="shared" si="100"/>
        <v>0.4</v>
      </c>
      <c r="N2066" s="49" t="s">
        <v>5222</v>
      </c>
    </row>
    <row r="2067" spans="1:14" s="50" customFormat="1" ht="14.5" x14ac:dyDescent="0.35">
      <c r="A2067" s="33" t="s">
        <v>5188</v>
      </c>
      <c r="B2067" s="53" t="s">
        <v>484</v>
      </c>
      <c r="C2067" s="49">
        <f t="shared" si="98"/>
        <v>0.38843772613974431</v>
      </c>
      <c r="D2067" s="33">
        <v>60984</v>
      </c>
      <c r="E2067" s="55" t="s">
        <v>2271</v>
      </c>
      <c r="F2067" s="54">
        <v>551578002009</v>
      </c>
      <c r="G2067" s="60" t="s">
        <v>7268</v>
      </c>
      <c r="H2067" s="59">
        <v>234</v>
      </c>
      <c r="I2067" s="57">
        <v>655</v>
      </c>
      <c r="J2067" s="41"/>
      <c r="K2067" s="42"/>
      <c r="L2067" s="51">
        <f t="shared" si="99"/>
        <v>234</v>
      </c>
      <c r="M2067" s="49">
        <f t="shared" si="100"/>
        <v>0.35725190839694654</v>
      </c>
      <c r="N2067" s="49" t="s">
        <v>5222</v>
      </c>
    </row>
    <row r="2068" spans="1:14" s="50" customFormat="1" ht="14.5" x14ac:dyDescent="0.35">
      <c r="A2068" s="33" t="s">
        <v>5188</v>
      </c>
      <c r="B2068" s="53" t="s">
        <v>484</v>
      </c>
      <c r="C2068" s="49">
        <f t="shared" si="98"/>
        <v>0.38843772613974431</v>
      </c>
      <c r="D2068" s="33">
        <v>61772</v>
      </c>
      <c r="E2068" s="55" t="s">
        <v>812</v>
      </c>
      <c r="F2068" s="54">
        <v>551578002017</v>
      </c>
      <c r="G2068" s="60" t="s">
        <v>7269</v>
      </c>
      <c r="H2068" s="59">
        <v>58</v>
      </c>
      <c r="I2068" s="57">
        <v>335</v>
      </c>
      <c r="J2068" s="41"/>
      <c r="K2068" s="42"/>
      <c r="L2068" s="51">
        <f t="shared" si="99"/>
        <v>58</v>
      </c>
      <c r="M2068" s="49">
        <f t="shared" si="100"/>
        <v>0.17313432835820897</v>
      </c>
      <c r="N2068" s="49" t="s">
        <v>5222</v>
      </c>
    </row>
    <row r="2069" spans="1:14" s="50" customFormat="1" ht="14.5" x14ac:dyDescent="0.35">
      <c r="A2069" s="33" t="s">
        <v>5188</v>
      </c>
      <c r="B2069" s="53" t="s">
        <v>484</v>
      </c>
      <c r="C2069" s="49">
        <f t="shared" si="98"/>
        <v>0.38843772613974431</v>
      </c>
      <c r="D2069" s="33">
        <v>62401</v>
      </c>
      <c r="E2069" s="55" t="s">
        <v>630</v>
      </c>
      <c r="F2069" s="54">
        <v>551578002018</v>
      </c>
      <c r="G2069" s="60" t="s">
        <v>7270</v>
      </c>
      <c r="H2069" s="59">
        <v>349</v>
      </c>
      <c r="I2069" s="57">
        <v>295</v>
      </c>
      <c r="J2069" s="41"/>
      <c r="K2069" s="42"/>
      <c r="L2069" s="51">
        <f t="shared" si="99"/>
        <v>349</v>
      </c>
      <c r="M2069" s="49">
        <f t="shared" si="100"/>
        <v>1.1830508474576271</v>
      </c>
      <c r="N2069" s="49" t="s">
        <v>5222</v>
      </c>
    </row>
    <row r="2070" spans="1:14" s="50" customFormat="1" ht="14.5" x14ac:dyDescent="0.35">
      <c r="A2070" s="33" t="s">
        <v>5188</v>
      </c>
      <c r="B2070" s="53" t="s">
        <v>484</v>
      </c>
      <c r="C2070" s="49">
        <f t="shared" si="98"/>
        <v>0.38843772613974431</v>
      </c>
      <c r="D2070" s="33">
        <v>63251</v>
      </c>
      <c r="E2070" s="55" t="s">
        <v>1003</v>
      </c>
      <c r="F2070" s="54">
        <v>551578002019</v>
      </c>
      <c r="G2070" s="60" t="s">
        <v>7271</v>
      </c>
      <c r="H2070" s="59">
        <v>195</v>
      </c>
      <c r="I2070" s="57">
        <v>1108</v>
      </c>
      <c r="J2070" s="41"/>
      <c r="K2070" s="42"/>
      <c r="L2070" s="51">
        <f t="shared" si="99"/>
        <v>195</v>
      </c>
      <c r="M2070" s="49">
        <f t="shared" si="100"/>
        <v>0.1759927797833935</v>
      </c>
      <c r="N2070" s="49" t="s">
        <v>5222</v>
      </c>
    </row>
    <row r="2071" spans="1:14" s="50" customFormat="1" ht="14.5" x14ac:dyDescent="0.35">
      <c r="A2071" s="33" t="s">
        <v>5188</v>
      </c>
      <c r="B2071" s="53" t="s">
        <v>484</v>
      </c>
      <c r="C2071" s="49">
        <f t="shared" si="98"/>
        <v>0.38843772613974431</v>
      </c>
      <c r="D2071" s="33">
        <v>60995</v>
      </c>
      <c r="E2071" s="55" t="s">
        <v>2272</v>
      </c>
      <c r="F2071" s="54">
        <v>551578002022</v>
      </c>
      <c r="G2071" s="60" t="s">
        <v>7272</v>
      </c>
      <c r="H2071" s="59">
        <v>154</v>
      </c>
      <c r="I2071" s="57">
        <v>298</v>
      </c>
      <c r="J2071" s="41"/>
      <c r="K2071" s="42"/>
      <c r="L2071" s="51">
        <f t="shared" si="99"/>
        <v>154</v>
      </c>
      <c r="M2071" s="49">
        <f t="shared" si="100"/>
        <v>0.51677852348993292</v>
      </c>
      <c r="N2071" s="49" t="s">
        <v>5222</v>
      </c>
    </row>
    <row r="2072" spans="1:14" s="50" customFormat="1" ht="14.5" x14ac:dyDescent="0.35">
      <c r="A2072" s="33" t="s">
        <v>5188</v>
      </c>
      <c r="B2072" s="53" t="s">
        <v>484</v>
      </c>
      <c r="C2072" s="49">
        <f t="shared" si="98"/>
        <v>0.38843772613974431</v>
      </c>
      <c r="D2072" s="33">
        <v>800</v>
      </c>
      <c r="E2072" s="55" t="s">
        <v>4485</v>
      </c>
      <c r="F2072" s="54">
        <v>551578003070</v>
      </c>
      <c r="G2072" s="60" t="s">
        <v>7273</v>
      </c>
      <c r="H2072" s="59">
        <v>48</v>
      </c>
      <c r="I2072" s="57">
        <v>4</v>
      </c>
      <c r="J2072" s="41"/>
      <c r="K2072" s="42"/>
      <c r="L2072" s="51">
        <f t="shared" si="99"/>
        <v>48</v>
      </c>
      <c r="M2072" s="49">
        <f t="shared" si="100"/>
        <v>12</v>
      </c>
      <c r="N2072" s="49" t="s">
        <v>5222</v>
      </c>
    </row>
    <row r="2073" spans="1:14" s="50" customFormat="1" ht="14.5" x14ac:dyDescent="0.35">
      <c r="A2073" s="33" t="s">
        <v>5188</v>
      </c>
      <c r="B2073" s="53" t="s">
        <v>484</v>
      </c>
      <c r="C2073" s="49">
        <f t="shared" si="98"/>
        <v>0.38843772613974431</v>
      </c>
      <c r="D2073" s="33">
        <v>61009</v>
      </c>
      <c r="E2073" s="55" t="s">
        <v>2273</v>
      </c>
      <c r="F2073" s="54">
        <v>551578002290</v>
      </c>
      <c r="G2073" s="60" t="s">
        <v>7274</v>
      </c>
      <c r="H2073" s="59">
        <v>359</v>
      </c>
      <c r="I2073" s="57">
        <v>536</v>
      </c>
      <c r="J2073" s="41"/>
      <c r="K2073" s="42"/>
      <c r="L2073" s="51">
        <f t="shared" si="99"/>
        <v>359</v>
      </c>
      <c r="M2073" s="49">
        <f t="shared" si="100"/>
        <v>0.66977611940298509</v>
      </c>
      <c r="N2073" s="49" t="s">
        <v>5222</v>
      </c>
    </row>
    <row r="2074" spans="1:14" s="50" customFormat="1" ht="14.5" x14ac:dyDescent="0.35">
      <c r="A2074" s="33" t="s">
        <v>5188</v>
      </c>
      <c r="B2074" s="53" t="s">
        <v>484</v>
      </c>
      <c r="C2074" s="49">
        <f t="shared" si="98"/>
        <v>0.38843772613974431</v>
      </c>
      <c r="D2074" s="33">
        <v>60647</v>
      </c>
      <c r="E2074" s="55" t="s">
        <v>2045</v>
      </c>
      <c r="F2074" s="54">
        <v>551578002025</v>
      </c>
      <c r="G2074" s="60" t="s">
        <v>7275</v>
      </c>
      <c r="H2074" s="59">
        <v>102</v>
      </c>
      <c r="I2074" s="57">
        <v>894</v>
      </c>
      <c r="J2074" s="41"/>
      <c r="K2074" s="42"/>
      <c r="L2074" s="51">
        <f t="shared" si="99"/>
        <v>102</v>
      </c>
      <c r="M2074" s="49">
        <f t="shared" si="100"/>
        <v>0.11409395973154363</v>
      </c>
      <c r="N2074" s="49" t="s">
        <v>5222</v>
      </c>
    </row>
    <row r="2075" spans="1:14" s="50" customFormat="1" ht="14.5" x14ac:dyDescent="0.35">
      <c r="A2075" s="33" t="s">
        <v>5188</v>
      </c>
      <c r="B2075" s="53" t="s">
        <v>484</v>
      </c>
      <c r="C2075" s="49">
        <f t="shared" si="98"/>
        <v>0.38843772613974431</v>
      </c>
      <c r="D2075" s="33">
        <v>61002</v>
      </c>
      <c r="E2075" s="55" t="s">
        <v>2274</v>
      </c>
      <c r="F2075" s="54">
        <v>551578000261</v>
      </c>
      <c r="G2075" s="60" t="s">
        <v>7276</v>
      </c>
      <c r="H2075" s="59">
        <v>4</v>
      </c>
      <c r="I2075" s="57">
        <v>568</v>
      </c>
      <c r="J2075" s="41"/>
      <c r="K2075" s="42"/>
      <c r="L2075" s="51">
        <f t="shared" si="99"/>
        <v>4</v>
      </c>
      <c r="M2075" s="49">
        <f t="shared" si="100"/>
        <v>7.0422535211267607E-3</v>
      </c>
      <c r="N2075" s="49" t="s">
        <v>5222</v>
      </c>
    </row>
    <row r="2076" spans="1:14" s="50" customFormat="1" ht="14.5" x14ac:dyDescent="0.35">
      <c r="A2076" s="33" t="s">
        <v>5188</v>
      </c>
      <c r="B2076" s="53" t="s">
        <v>484</v>
      </c>
      <c r="C2076" s="49">
        <f t="shared" si="98"/>
        <v>0.38843772613974431</v>
      </c>
      <c r="D2076" s="33">
        <v>16065526</v>
      </c>
      <c r="E2076" s="55" t="s">
        <v>2275</v>
      </c>
      <c r="F2076" s="54">
        <v>551578003334</v>
      </c>
      <c r="G2076" s="60" t="s">
        <v>7277</v>
      </c>
      <c r="H2076" s="59">
        <v>71</v>
      </c>
      <c r="I2076" s="57">
        <v>169</v>
      </c>
      <c r="J2076" s="41"/>
      <c r="K2076" s="42"/>
      <c r="L2076" s="51">
        <f t="shared" si="99"/>
        <v>71</v>
      </c>
      <c r="M2076" s="49">
        <f t="shared" si="100"/>
        <v>0.42011834319526625</v>
      </c>
      <c r="N2076" s="49" t="s">
        <v>5222</v>
      </c>
    </row>
    <row r="2077" spans="1:14" s="50" customFormat="1" ht="14.5" x14ac:dyDescent="0.35">
      <c r="A2077" s="33" t="s">
        <v>5188</v>
      </c>
      <c r="B2077" s="53" t="s">
        <v>484</v>
      </c>
      <c r="C2077" s="49">
        <f t="shared" si="98"/>
        <v>0.38843772613974431</v>
      </c>
      <c r="D2077" s="33">
        <v>230518</v>
      </c>
      <c r="E2077" s="55" t="s">
        <v>2276</v>
      </c>
      <c r="F2077" s="54">
        <v>551578002502</v>
      </c>
      <c r="G2077" s="60" t="s">
        <v>7278</v>
      </c>
      <c r="H2077" s="59">
        <v>444</v>
      </c>
      <c r="I2077" s="57">
        <v>69</v>
      </c>
      <c r="J2077" s="41"/>
      <c r="K2077" s="42"/>
      <c r="L2077" s="51">
        <f t="shared" si="99"/>
        <v>444</v>
      </c>
      <c r="M2077" s="49">
        <f t="shared" si="100"/>
        <v>6.4347826086956523</v>
      </c>
      <c r="N2077" s="49" t="s">
        <v>5222</v>
      </c>
    </row>
    <row r="2078" spans="1:14" s="50" customFormat="1" ht="14.5" x14ac:dyDescent="0.35">
      <c r="A2078" s="33" t="s">
        <v>5188</v>
      </c>
      <c r="B2078" s="53" t="s">
        <v>484</v>
      </c>
      <c r="C2078" s="49">
        <f t="shared" si="98"/>
        <v>0.38843772613974431</v>
      </c>
      <c r="D2078" s="33">
        <v>16065528</v>
      </c>
      <c r="E2078" s="55" t="s">
        <v>2277</v>
      </c>
      <c r="F2078" s="54">
        <v>551578002688</v>
      </c>
      <c r="G2078" s="60" t="s">
        <v>7279</v>
      </c>
      <c r="H2078" s="59">
        <v>153</v>
      </c>
      <c r="I2078" s="57">
        <v>183</v>
      </c>
      <c r="J2078" s="41"/>
      <c r="K2078" s="42"/>
      <c r="L2078" s="51">
        <f t="shared" si="99"/>
        <v>153</v>
      </c>
      <c r="M2078" s="49">
        <f t="shared" si="100"/>
        <v>0.83606557377049184</v>
      </c>
      <c r="N2078" s="49" t="s">
        <v>5222</v>
      </c>
    </row>
    <row r="2079" spans="1:14" s="50" customFormat="1" ht="14.5" x14ac:dyDescent="0.35">
      <c r="A2079" s="33" t="s">
        <v>5188</v>
      </c>
      <c r="B2079" s="53" t="s">
        <v>484</v>
      </c>
      <c r="C2079" s="49">
        <f t="shared" si="98"/>
        <v>0.38843772613974431</v>
      </c>
      <c r="D2079" s="33">
        <v>16065524</v>
      </c>
      <c r="E2079" s="55" t="s">
        <v>2278</v>
      </c>
      <c r="F2079" s="54">
        <v>551578002023</v>
      </c>
      <c r="G2079" s="60" t="s">
        <v>7280</v>
      </c>
      <c r="H2079" s="59">
        <v>34</v>
      </c>
      <c r="I2079" s="59">
        <v>763</v>
      </c>
      <c r="J2079" s="41"/>
      <c r="K2079" s="42"/>
      <c r="L2079" s="51">
        <f t="shared" si="99"/>
        <v>34</v>
      </c>
      <c r="M2079" s="49">
        <f t="shared" si="100"/>
        <v>4.456094364351245E-2</v>
      </c>
      <c r="N2079" s="49" t="s">
        <v>5222</v>
      </c>
    </row>
    <row r="2080" spans="1:14" s="50" customFormat="1" ht="14.5" x14ac:dyDescent="0.35">
      <c r="A2080" s="33" t="s">
        <v>5188</v>
      </c>
      <c r="B2080" s="53" t="s">
        <v>484</v>
      </c>
      <c r="C2080" s="49">
        <f t="shared" si="98"/>
        <v>0.38843772613974431</v>
      </c>
      <c r="D2080" s="33">
        <v>415</v>
      </c>
      <c r="E2080" s="55" t="s">
        <v>2279</v>
      </c>
      <c r="F2080" s="54">
        <v>551578002960</v>
      </c>
      <c r="G2080" s="60" t="s">
        <v>7281</v>
      </c>
      <c r="H2080" s="59">
        <v>52</v>
      </c>
      <c r="I2080" s="59">
        <v>29</v>
      </c>
      <c r="J2080" s="41"/>
      <c r="K2080" s="42"/>
      <c r="L2080" s="51">
        <f t="shared" si="99"/>
        <v>52</v>
      </c>
      <c r="M2080" s="49">
        <f t="shared" si="100"/>
        <v>1.7931034482758621</v>
      </c>
      <c r="N2080" s="49" t="s">
        <v>5222</v>
      </c>
    </row>
    <row r="2081" spans="1:14" s="50" customFormat="1" ht="14.5" x14ac:dyDescent="0.35">
      <c r="A2081" s="33" t="s">
        <v>5188</v>
      </c>
      <c r="B2081" s="53" t="s">
        <v>484</v>
      </c>
      <c r="C2081" s="49">
        <f t="shared" si="98"/>
        <v>0.38843772613974431</v>
      </c>
      <c r="D2081" s="33">
        <v>63231</v>
      </c>
      <c r="E2081" s="55" t="s">
        <v>622</v>
      </c>
      <c r="F2081" s="54">
        <v>551578000528</v>
      </c>
      <c r="G2081" s="60" t="s">
        <v>7282</v>
      </c>
      <c r="H2081" s="59">
        <v>36</v>
      </c>
      <c r="I2081" s="59">
        <v>1167</v>
      </c>
      <c r="J2081" s="41"/>
      <c r="K2081" s="42"/>
      <c r="L2081" s="51">
        <f t="shared" si="99"/>
        <v>36</v>
      </c>
      <c r="M2081" s="49">
        <f t="shared" si="100"/>
        <v>3.0848329048843187E-2</v>
      </c>
      <c r="N2081" s="49" t="s">
        <v>5222</v>
      </c>
    </row>
    <row r="2082" spans="1:14" s="50" customFormat="1" ht="14.5" x14ac:dyDescent="0.35">
      <c r="A2082" s="33" t="s">
        <v>5188</v>
      </c>
      <c r="B2082" s="53" t="s">
        <v>484</v>
      </c>
      <c r="C2082" s="49">
        <f t="shared" si="98"/>
        <v>0.38843772613974431</v>
      </c>
      <c r="D2082" s="33">
        <v>16078768</v>
      </c>
      <c r="E2082" s="55" t="s">
        <v>2280</v>
      </c>
      <c r="F2082" s="54">
        <v>551578002926</v>
      </c>
      <c r="G2082" s="60" t="s">
        <v>7283</v>
      </c>
      <c r="H2082" s="59">
        <v>139</v>
      </c>
      <c r="I2082" s="59">
        <v>288</v>
      </c>
      <c r="J2082" s="41"/>
      <c r="K2082" s="42"/>
      <c r="L2082" s="51">
        <f t="shared" si="99"/>
        <v>139</v>
      </c>
      <c r="M2082" s="49">
        <f t="shared" si="100"/>
        <v>0.4826388888888889</v>
      </c>
      <c r="N2082" s="49" t="s">
        <v>5222</v>
      </c>
    </row>
    <row r="2083" spans="1:14" s="50" customFormat="1" ht="14.5" x14ac:dyDescent="0.35">
      <c r="A2083" s="33" t="s">
        <v>5188</v>
      </c>
      <c r="B2083" s="53" t="s">
        <v>484</v>
      </c>
      <c r="C2083" s="49">
        <f t="shared" si="98"/>
        <v>0.38843772613974431</v>
      </c>
      <c r="D2083" s="33"/>
      <c r="E2083" s="55" t="s">
        <v>4784</v>
      </c>
      <c r="F2083" s="54">
        <v>551578002027</v>
      </c>
      <c r="G2083" s="60" t="s">
        <v>7284</v>
      </c>
      <c r="H2083" s="59">
        <v>7</v>
      </c>
      <c r="I2083" s="59">
        <v>203</v>
      </c>
      <c r="J2083" s="41"/>
      <c r="K2083" s="42"/>
      <c r="L2083" s="51">
        <f t="shared" si="99"/>
        <v>7</v>
      </c>
      <c r="M2083" s="49">
        <f t="shared" si="100"/>
        <v>3.4482758620689655E-2</v>
      </c>
      <c r="N2083" s="49" t="s">
        <v>5222</v>
      </c>
    </row>
    <row r="2084" spans="1:14" s="50" customFormat="1" ht="14.5" x14ac:dyDescent="0.35">
      <c r="A2084" s="33" t="s">
        <v>5188</v>
      </c>
      <c r="B2084" s="53" t="s">
        <v>484</v>
      </c>
      <c r="C2084" s="49">
        <f t="shared" si="98"/>
        <v>0.38843772613974431</v>
      </c>
      <c r="D2084" s="33">
        <v>60845</v>
      </c>
      <c r="E2084" s="55" t="s">
        <v>1229</v>
      </c>
      <c r="F2084" s="54">
        <v>551578002028</v>
      </c>
      <c r="G2084" s="60" t="s">
        <v>7285</v>
      </c>
      <c r="H2084" s="59">
        <v>198</v>
      </c>
      <c r="I2084" s="57">
        <v>217</v>
      </c>
      <c r="J2084" s="41"/>
      <c r="K2084" s="42"/>
      <c r="L2084" s="51">
        <f t="shared" si="99"/>
        <v>198</v>
      </c>
      <c r="M2084" s="49">
        <f t="shared" si="100"/>
        <v>0.9124423963133641</v>
      </c>
      <c r="N2084" s="49" t="s">
        <v>5222</v>
      </c>
    </row>
    <row r="2085" spans="1:14" s="50" customFormat="1" ht="14.5" x14ac:dyDescent="0.35">
      <c r="A2085" s="33" t="s">
        <v>5189</v>
      </c>
      <c r="B2085" s="53" t="s">
        <v>154</v>
      </c>
      <c r="C2085" s="49">
        <f t="shared" si="98"/>
        <v>0.113625971650663</v>
      </c>
      <c r="D2085" s="33">
        <v>16041990</v>
      </c>
      <c r="E2085" s="55" t="s">
        <v>906</v>
      </c>
      <c r="F2085" s="54">
        <v>551581002648</v>
      </c>
      <c r="G2085" s="60" t="s">
        <v>7286</v>
      </c>
      <c r="H2085" s="59">
        <v>113</v>
      </c>
      <c r="I2085" s="57">
        <v>451</v>
      </c>
      <c r="J2085" s="41"/>
      <c r="K2085" s="42"/>
      <c r="L2085" s="51">
        <f t="shared" si="99"/>
        <v>113</v>
      </c>
      <c r="M2085" s="49">
        <f t="shared" si="100"/>
        <v>0.25055432372505543</v>
      </c>
      <c r="N2085" s="49" t="s">
        <v>5222</v>
      </c>
    </row>
    <row r="2086" spans="1:14" s="50" customFormat="1" ht="14.5" x14ac:dyDescent="0.35">
      <c r="A2086" s="33" t="s">
        <v>5189</v>
      </c>
      <c r="B2086" s="53" t="s">
        <v>154</v>
      </c>
      <c r="C2086" s="49">
        <f t="shared" si="98"/>
        <v>0.113625971650663</v>
      </c>
      <c r="D2086" s="33"/>
      <c r="E2086" s="55" t="s">
        <v>4499</v>
      </c>
      <c r="F2086" s="54">
        <v>551581002869</v>
      </c>
      <c r="G2086" s="60" t="s">
        <v>7287</v>
      </c>
      <c r="H2086" s="59">
        <v>26</v>
      </c>
      <c r="I2086" s="57">
        <v>239</v>
      </c>
      <c r="J2086" s="41"/>
      <c r="K2086" s="42"/>
      <c r="L2086" s="51">
        <f t="shared" si="99"/>
        <v>26</v>
      </c>
      <c r="M2086" s="49">
        <f t="shared" si="100"/>
        <v>0.10878661087866109</v>
      </c>
      <c r="N2086" s="49" t="s">
        <v>5222</v>
      </c>
    </row>
    <row r="2087" spans="1:14" s="50" customFormat="1" ht="14.5" x14ac:dyDescent="0.35">
      <c r="A2087" s="33" t="s">
        <v>5189</v>
      </c>
      <c r="B2087" s="53" t="s">
        <v>154</v>
      </c>
      <c r="C2087" s="49">
        <f t="shared" si="98"/>
        <v>0.113625971650663</v>
      </c>
      <c r="D2087" s="33">
        <v>61743</v>
      </c>
      <c r="E2087" s="55" t="s">
        <v>907</v>
      </c>
      <c r="F2087" s="54">
        <v>551581000269</v>
      </c>
      <c r="G2087" s="60" t="s">
        <v>7288</v>
      </c>
      <c r="H2087" s="59">
        <v>176</v>
      </c>
      <c r="I2087" s="57">
        <v>475</v>
      </c>
      <c r="J2087" s="41"/>
      <c r="K2087" s="42"/>
      <c r="L2087" s="51">
        <f t="shared" si="99"/>
        <v>176</v>
      </c>
      <c r="M2087" s="49">
        <f t="shared" si="100"/>
        <v>0.3705263157894737</v>
      </c>
      <c r="N2087" s="49" t="s">
        <v>5222</v>
      </c>
    </row>
    <row r="2088" spans="1:14" s="50" customFormat="1" ht="14.5" x14ac:dyDescent="0.35">
      <c r="A2088" s="33" t="s">
        <v>5189</v>
      </c>
      <c r="B2088" s="53" t="s">
        <v>154</v>
      </c>
      <c r="C2088" s="49">
        <f t="shared" si="98"/>
        <v>0.113625971650663</v>
      </c>
      <c r="D2088" s="33">
        <v>61745</v>
      </c>
      <c r="E2088" s="55" t="s">
        <v>4502</v>
      </c>
      <c r="F2088" s="54">
        <v>551581002030</v>
      </c>
      <c r="G2088" s="60" t="s">
        <v>7289</v>
      </c>
      <c r="H2088" s="59">
        <v>11</v>
      </c>
      <c r="I2088" s="59">
        <v>1354</v>
      </c>
      <c r="J2088" s="41"/>
      <c r="K2088" s="42"/>
      <c r="L2088" s="51">
        <f t="shared" si="99"/>
        <v>11</v>
      </c>
      <c r="M2088" s="49">
        <f t="shared" si="100"/>
        <v>8.1240768094534704E-3</v>
      </c>
      <c r="N2088" s="49" t="s">
        <v>5222</v>
      </c>
    </row>
    <row r="2089" spans="1:14" s="50" customFormat="1" ht="14.5" x14ac:dyDescent="0.35">
      <c r="A2089" s="33" t="s">
        <v>5189</v>
      </c>
      <c r="B2089" s="53" t="s">
        <v>154</v>
      </c>
      <c r="C2089" s="49">
        <f t="shared" si="98"/>
        <v>0.113625971650663</v>
      </c>
      <c r="D2089" s="33">
        <v>61742</v>
      </c>
      <c r="E2089" s="55" t="s">
        <v>908</v>
      </c>
      <c r="F2089" s="54">
        <v>551581002029</v>
      </c>
      <c r="G2089" s="60" t="s">
        <v>7290</v>
      </c>
      <c r="H2089" s="59">
        <v>19</v>
      </c>
      <c r="I2089" s="57">
        <v>646</v>
      </c>
      <c r="J2089" s="41"/>
      <c r="K2089" s="42"/>
      <c r="L2089" s="51">
        <f t="shared" si="99"/>
        <v>19</v>
      </c>
      <c r="M2089" s="49">
        <f t="shared" si="100"/>
        <v>2.9411764705882353E-2</v>
      </c>
      <c r="N2089" s="49" t="s">
        <v>5222</v>
      </c>
    </row>
    <row r="2090" spans="1:14" s="50" customFormat="1" ht="14.5" x14ac:dyDescent="0.35">
      <c r="A2090" s="33" t="s">
        <v>5189</v>
      </c>
      <c r="B2090" s="53" t="s">
        <v>154</v>
      </c>
      <c r="C2090" s="49">
        <f t="shared" si="98"/>
        <v>0.113625971650663</v>
      </c>
      <c r="D2090" s="33">
        <v>61746</v>
      </c>
      <c r="E2090" s="55" t="s">
        <v>909</v>
      </c>
      <c r="F2090" s="54">
        <v>551581002031</v>
      </c>
      <c r="G2090" s="60" t="s">
        <v>7291</v>
      </c>
      <c r="H2090" s="59">
        <v>70</v>
      </c>
      <c r="I2090" s="57">
        <v>645</v>
      </c>
      <c r="J2090" s="41"/>
      <c r="K2090" s="42"/>
      <c r="L2090" s="51">
        <f t="shared" si="99"/>
        <v>70</v>
      </c>
      <c r="M2090" s="49">
        <f t="shared" si="100"/>
        <v>0.10852713178294573</v>
      </c>
      <c r="N2090" s="49" t="s">
        <v>5222</v>
      </c>
    </row>
    <row r="2091" spans="1:14" s="50" customFormat="1" ht="14.5" x14ac:dyDescent="0.35">
      <c r="A2091" s="33" t="s">
        <v>5189</v>
      </c>
      <c r="B2091" s="53" t="s">
        <v>154</v>
      </c>
      <c r="C2091" s="49">
        <f t="shared" si="98"/>
        <v>0.113625971650663</v>
      </c>
      <c r="D2091" s="33">
        <v>61741</v>
      </c>
      <c r="E2091" s="55" t="s">
        <v>910</v>
      </c>
      <c r="F2091" s="54">
        <v>551581001198</v>
      </c>
      <c r="G2091" s="60" t="s">
        <v>7292</v>
      </c>
      <c r="H2091" s="59">
        <v>82</v>
      </c>
      <c r="I2091" s="57">
        <v>564</v>
      </c>
      <c r="J2091" s="41"/>
      <c r="K2091" s="42"/>
      <c r="L2091" s="51">
        <f t="shared" si="99"/>
        <v>82</v>
      </c>
      <c r="M2091" s="49">
        <f t="shared" si="100"/>
        <v>0.1453900709219858</v>
      </c>
      <c r="N2091" s="49" t="s">
        <v>5222</v>
      </c>
    </row>
    <row r="2092" spans="1:14" s="50" customFormat="1" ht="14.5" x14ac:dyDescent="0.35">
      <c r="A2092" s="33"/>
      <c r="B2092" s="53" t="s">
        <v>490</v>
      </c>
      <c r="C2092" s="49">
        <f t="shared" si="98"/>
        <v>0.12706660368445913</v>
      </c>
      <c r="D2092" s="33"/>
      <c r="E2092" s="55" t="s">
        <v>4785</v>
      </c>
      <c r="F2092" s="54">
        <v>551584003091</v>
      </c>
      <c r="G2092" s="60" t="s">
        <v>7293</v>
      </c>
      <c r="H2092" s="59">
        <v>66</v>
      </c>
      <c r="I2092" s="57">
        <v>88</v>
      </c>
      <c r="J2092" s="41"/>
      <c r="K2092" s="42"/>
      <c r="L2092" s="51">
        <f t="shared" si="99"/>
        <v>66</v>
      </c>
      <c r="M2092" s="49">
        <f t="shared" si="100"/>
        <v>0.75</v>
      </c>
      <c r="N2092" s="49" t="s">
        <v>5222</v>
      </c>
    </row>
    <row r="2093" spans="1:14" s="50" customFormat="1" ht="14.5" x14ac:dyDescent="0.35">
      <c r="A2093" s="33"/>
      <c r="B2093" s="53" t="s">
        <v>490</v>
      </c>
      <c r="C2093" s="49">
        <f t="shared" si="98"/>
        <v>0.12706660368445913</v>
      </c>
      <c r="D2093" s="33">
        <v>63402</v>
      </c>
      <c r="E2093" s="55" t="s">
        <v>2296</v>
      </c>
      <c r="F2093" s="54">
        <v>551584002033</v>
      </c>
      <c r="G2093" s="60" t="s">
        <v>7294</v>
      </c>
      <c r="H2093" s="59">
        <v>40</v>
      </c>
      <c r="I2093" s="57">
        <v>68</v>
      </c>
      <c r="J2093" s="41"/>
      <c r="K2093" s="42"/>
      <c r="L2093" s="51">
        <f t="shared" si="99"/>
        <v>40</v>
      </c>
      <c r="M2093" s="49">
        <f t="shared" si="100"/>
        <v>0.58823529411764708</v>
      </c>
      <c r="N2093" s="49" t="s">
        <v>5222</v>
      </c>
    </row>
    <row r="2094" spans="1:14" s="50" customFormat="1" ht="14.5" x14ac:dyDescent="0.35">
      <c r="A2094" s="33"/>
      <c r="B2094" s="53" t="s">
        <v>490</v>
      </c>
      <c r="C2094" s="49">
        <f t="shared" si="98"/>
        <v>0.12706660368445913</v>
      </c>
      <c r="D2094" s="33"/>
      <c r="E2094" s="55" t="s">
        <v>4786</v>
      </c>
      <c r="F2094" s="54">
        <v>551584003007</v>
      </c>
      <c r="G2094" s="60" t="s">
        <v>7295</v>
      </c>
      <c r="H2094" s="59">
        <v>53</v>
      </c>
      <c r="I2094" s="59">
        <v>137</v>
      </c>
      <c r="J2094" s="41"/>
      <c r="K2094" s="42"/>
      <c r="L2094" s="51">
        <f t="shared" si="99"/>
        <v>53</v>
      </c>
      <c r="M2094" s="49">
        <f t="shared" si="100"/>
        <v>0.38686131386861317</v>
      </c>
      <c r="N2094" s="49" t="s">
        <v>5222</v>
      </c>
    </row>
    <row r="2095" spans="1:14" s="50" customFormat="1" ht="14.5" x14ac:dyDescent="0.35">
      <c r="A2095" s="33"/>
      <c r="B2095" s="53" t="s">
        <v>490</v>
      </c>
      <c r="C2095" s="49">
        <f t="shared" si="98"/>
        <v>0.12706660368445913</v>
      </c>
      <c r="D2095" s="33">
        <v>63399</v>
      </c>
      <c r="E2095" s="55" t="s">
        <v>2297</v>
      </c>
      <c r="F2095" s="54">
        <v>551584002035</v>
      </c>
      <c r="G2095" s="60" t="s">
        <v>7296</v>
      </c>
      <c r="H2095" s="59">
        <v>30</v>
      </c>
      <c r="I2095" s="57">
        <v>630</v>
      </c>
      <c r="J2095" s="41"/>
      <c r="K2095" s="42"/>
      <c r="L2095" s="51">
        <f t="shared" si="99"/>
        <v>30</v>
      </c>
      <c r="M2095" s="49">
        <f t="shared" si="100"/>
        <v>4.7619047619047616E-2</v>
      </c>
      <c r="N2095" s="49" t="s">
        <v>5222</v>
      </c>
    </row>
    <row r="2096" spans="1:14" s="50" customFormat="1" ht="14.5" x14ac:dyDescent="0.35">
      <c r="A2096" s="33"/>
      <c r="B2096" s="53" t="s">
        <v>490</v>
      </c>
      <c r="C2096" s="49">
        <f t="shared" si="98"/>
        <v>0.12706660368445913</v>
      </c>
      <c r="D2096" s="33">
        <v>63401</v>
      </c>
      <c r="E2096" s="55" t="s">
        <v>2298</v>
      </c>
      <c r="F2096" s="54">
        <v>551584001203</v>
      </c>
      <c r="G2096" s="60" t="s">
        <v>7297</v>
      </c>
      <c r="H2096" s="59">
        <v>23</v>
      </c>
      <c r="I2096" s="57">
        <v>608</v>
      </c>
      <c r="J2096" s="41"/>
      <c r="K2096" s="42"/>
      <c r="L2096" s="51">
        <f t="shared" si="99"/>
        <v>23</v>
      </c>
      <c r="M2096" s="49">
        <f t="shared" si="100"/>
        <v>3.7828947368421052E-2</v>
      </c>
      <c r="N2096" s="49" t="s">
        <v>5222</v>
      </c>
    </row>
    <row r="2097" spans="1:14" s="50" customFormat="1" ht="14.5" x14ac:dyDescent="0.35">
      <c r="A2097" s="33"/>
      <c r="B2097" s="53" t="s">
        <v>490</v>
      </c>
      <c r="C2097" s="49">
        <f t="shared" si="98"/>
        <v>0.12706660368445913</v>
      </c>
      <c r="D2097" s="33">
        <v>63393</v>
      </c>
      <c r="E2097" s="55" t="s">
        <v>2299</v>
      </c>
      <c r="F2097" s="54">
        <v>551584002036</v>
      </c>
      <c r="G2097" s="60" t="s">
        <v>7298</v>
      </c>
      <c r="H2097" s="59">
        <v>57</v>
      </c>
      <c r="I2097" s="57">
        <v>586</v>
      </c>
      <c r="J2097" s="41"/>
      <c r="K2097" s="42"/>
      <c r="L2097" s="51">
        <f t="shared" si="99"/>
        <v>57</v>
      </c>
      <c r="M2097" s="49">
        <f t="shared" si="100"/>
        <v>9.7269624573378843E-2</v>
      </c>
      <c r="N2097" s="49" t="s">
        <v>5222</v>
      </c>
    </row>
    <row r="2098" spans="1:14" s="50" customFormat="1" ht="14.5" x14ac:dyDescent="0.35">
      <c r="A2098" s="33" t="s">
        <v>5190</v>
      </c>
      <c r="B2098" s="53" t="s">
        <v>186</v>
      </c>
      <c r="C2098" s="49">
        <f t="shared" si="98"/>
        <v>0.5815494393476045</v>
      </c>
      <c r="D2098" s="33">
        <v>62005</v>
      </c>
      <c r="E2098" s="55" t="s">
        <v>1058</v>
      </c>
      <c r="F2098" s="54">
        <v>551587002044</v>
      </c>
      <c r="G2098" s="60" t="s">
        <v>7299</v>
      </c>
      <c r="H2098" s="59">
        <v>213</v>
      </c>
      <c r="I2098" s="57">
        <v>358</v>
      </c>
      <c r="J2098" s="41"/>
      <c r="K2098" s="42"/>
      <c r="L2098" s="51">
        <f t="shared" si="99"/>
        <v>213</v>
      </c>
      <c r="M2098" s="49">
        <f t="shared" si="100"/>
        <v>0.5949720670391061</v>
      </c>
      <c r="N2098" s="49" t="s">
        <v>5222</v>
      </c>
    </row>
    <row r="2099" spans="1:14" s="50" customFormat="1" ht="14.5" x14ac:dyDescent="0.35">
      <c r="A2099" s="33" t="s">
        <v>5190</v>
      </c>
      <c r="B2099" s="53" t="s">
        <v>186</v>
      </c>
      <c r="C2099" s="49">
        <f t="shared" si="98"/>
        <v>0.5815494393476045</v>
      </c>
      <c r="D2099" s="33">
        <v>62001</v>
      </c>
      <c r="E2099" s="55" t="s">
        <v>1059</v>
      </c>
      <c r="F2099" s="54">
        <v>551587002809</v>
      </c>
      <c r="G2099" s="60" t="s">
        <v>7300</v>
      </c>
      <c r="H2099" s="59">
        <v>286</v>
      </c>
      <c r="I2099" s="57">
        <v>619</v>
      </c>
      <c r="J2099" s="41"/>
      <c r="K2099" s="42"/>
      <c r="L2099" s="51">
        <f t="shared" si="99"/>
        <v>286</v>
      </c>
      <c r="M2099" s="49">
        <f t="shared" si="100"/>
        <v>0.46203554119547657</v>
      </c>
      <c r="N2099" s="49" t="s">
        <v>5222</v>
      </c>
    </row>
    <row r="2100" spans="1:14" s="50" customFormat="1" ht="14.5" x14ac:dyDescent="0.35">
      <c r="A2100" s="33" t="s">
        <v>5190</v>
      </c>
      <c r="B2100" s="53" t="s">
        <v>186</v>
      </c>
      <c r="C2100" s="49">
        <f t="shared" si="98"/>
        <v>0.5815494393476045</v>
      </c>
      <c r="D2100" s="33">
        <v>16066983</v>
      </c>
      <c r="E2100" s="55" t="s">
        <v>1060</v>
      </c>
      <c r="F2100" s="54">
        <v>551587002903</v>
      </c>
      <c r="G2100" s="60" t="s">
        <v>7301</v>
      </c>
      <c r="H2100" s="59">
        <v>260</v>
      </c>
      <c r="I2100" s="57">
        <v>140</v>
      </c>
      <c r="J2100" s="41"/>
      <c r="K2100" s="42"/>
      <c r="L2100" s="51">
        <f t="shared" si="99"/>
        <v>260</v>
      </c>
      <c r="M2100" s="49">
        <f t="shared" si="100"/>
        <v>1.8571428571428572</v>
      </c>
      <c r="N2100" s="49" t="s">
        <v>5222</v>
      </c>
    </row>
    <row r="2101" spans="1:14" s="50" customFormat="1" ht="14.5" x14ac:dyDescent="0.35">
      <c r="A2101" s="33" t="s">
        <v>5190</v>
      </c>
      <c r="B2101" s="53" t="s">
        <v>186</v>
      </c>
      <c r="C2101" s="49">
        <f t="shared" si="98"/>
        <v>0.5815494393476045</v>
      </c>
      <c r="D2101" s="33">
        <v>16055300</v>
      </c>
      <c r="E2101" s="55" t="s">
        <v>1061</v>
      </c>
      <c r="F2101" s="54">
        <v>551587002808</v>
      </c>
      <c r="G2101" s="60" t="s">
        <v>7302</v>
      </c>
      <c r="H2101" s="59">
        <v>147</v>
      </c>
      <c r="I2101" s="57">
        <v>301</v>
      </c>
      <c r="J2101" s="41"/>
      <c r="K2101" s="42"/>
      <c r="L2101" s="51">
        <f t="shared" si="99"/>
        <v>147</v>
      </c>
      <c r="M2101" s="49">
        <f t="shared" si="100"/>
        <v>0.48837209302325579</v>
      </c>
      <c r="N2101" s="49" t="s">
        <v>5222</v>
      </c>
    </row>
    <row r="2102" spans="1:14" s="50" customFormat="1" ht="14.5" x14ac:dyDescent="0.35">
      <c r="A2102" s="33" t="s">
        <v>5190</v>
      </c>
      <c r="B2102" s="53" t="s">
        <v>186</v>
      </c>
      <c r="C2102" s="49">
        <f t="shared" si="98"/>
        <v>0.5815494393476045</v>
      </c>
      <c r="D2102" s="33">
        <v>62000</v>
      </c>
      <c r="E2102" s="55" t="s">
        <v>1062</v>
      </c>
      <c r="F2102" s="54">
        <v>551587002045</v>
      </c>
      <c r="G2102" s="60" t="s">
        <v>7303</v>
      </c>
      <c r="H2102" s="59">
        <v>235</v>
      </c>
      <c r="I2102" s="57">
        <v>544</v>
      </c>
      <c r="J2102" s="41"/>
      <c r="K2102" s="42"/>
      <c r="L2102" s="51">
        <f t="shared" si="99"/>
        <v>235</v>
      </c>
      <c r="M2102" s="49">
        <f t="shared" si="100"/>
        <v>0.43198529411764708</v>
      </c>
      <c r="N2102" s="49" t="s">
        <v>5222</v>
      </c>
    </row>
    <row r="2103" spans="1:14" s="50" customFormat="1" ht="14.5" x14ac:dyDescent="0.35">
      <c r="A2103" s="33" t="s">
        <v>5191</v>
      </c>
      <c r="B2103" s="53" t="s">
        <v>274</v>
      </c>
      <c r="C2103" s="49">
        <f t="shared" si="98"/>
        <v>0.45767384770042729</v>
      </c>
      <c r="D2103" s="33">
        <v>63248</v>
      </c>
      <c r="E2103" s="55" t="s">
        <v>591</v>
      </c>
      <c r="F2103" s="54">
        <v>551590002063</v>
      </c>
      <c r="G2103" s="60" t="s">
        <v>7304</v>
      </c>
      <c r="H2103" s="59">
        <v>82</v>
      </c>
      <c r="I2103" s="57">
        <v>951</v>
      </c>
      <c r="J2103" s="41"/>
      <c r="K2103" s="42"/>
      <c r="L2103" s="51">
        <f t="shared" si="99"/>
        <v>82</v>
      </c>
      <c r="M2103" s="49">
        <f t="shared" si="100"/>
        <v>8.6225026288117776E-2</v>
      </c>
      <c r="N2103" s="49" t="s">
        <v>5222</v>
      </c>
    </row>
    <row r="2104" spans="1:14" s="50" customFormat="1" ht="14.5" x14ac:dyDescent="0.35">
      <c r="A2104" s="33" t="s">
        <v>5191</v>
      </c>
      <c r="B2104" s="53" t="s">
        <v>274</v>
      </c>
      <c r="C2104" s="49">
        <f t="shared" si="98"/>
        <v>0.45767384770042729</v>
      </c>
      <c r="D2104" s="33">
        <v>62427</v>
      </c>
      <c r="E2104" s="55" t="s">
        <v>1366</v>
      </c>
      <c r="F2104" s="54">
        <v>551590002051</v>
      </c>
      <c r="G2104" s="60" t="s">
        <v>7310</v>
      </c>
      <c r="H2104" s="59">
        <v>289</v>
      </c>
      <c r="I2104" s="57">
        <v>111</v>
      </c>
      <c r="J2104" s="41"/>
      <c r="K2104" s="42"/>
      <c r="L2104" s="51">
        <f t="shared" si="99"/>
        <v>289</v>
      </c>
      <c r="M2104" s="49">
        <f t="shared" si="100"/>
        <v>2.6036036036036037</v>
      </c>
      <c r="N2104" s="49" t="s">
        <v>5222</v>
      </c>
    </row>
    <row r="2105" spans="1:14" s="50" customFormat="1" ht="14.5" x14ac:dyDescent="0.35">
      <c r="A2105" s="33" t="s">
        <v>5191</v>
      </c>
      <c r="B2105" s="53" t="s">
        <v>274</v>
      </c>
      <c r="C2105" s="49">
        <f t="shared" ref="C2105:C2168" si="101">SUMIF($B$2:$B$2241,B2105,$L$2:$L$2241)/(SUMIF($B$2:$B$2241,B2105,$I$2:$I$2241))</f>
        <v>0.45767384770042729</v>
      </c>
      <c r="D2105" s="33">
        <v>63353</v>
      </c>
      <c r="E2105" s="55" t="s">
        <v>1367</v>
      </c>
      <c r="F2105" s="54">
        <v>551590000544</v>
      </c>
      <c r="G2105" s="60" t="s">
        <v>7311</v>
      </c>
      <c r="H2105" s="59">
        <v>147</v>
      </c>
      <c r="I2105" s="57">
        <v>750</v>
      </c>
      <c r="J2105" s="41"/>
      <c r="K2105" s="42"/>
      <c r="L2105" s="51">
        <f t="shared" si="99"/>
        <v>147</v>
      </c>
      <c r="M2105" s="49">
        <f t="shared" si="100"/>
        <v>0.19600000000000001</v>
      </c>
      <c r="N2105" s="49" t="s">
        <v>5222</v>
      </c>
    </row>
    <row r="2106" spans="1:14" s="50" customFormat="1" ht="14.5" x14ac:dyDescent="0.35">
      <c r="A2106" s="33" t="s">
        <v>5191</v>
      </c>
      <c r="B2106" s="53" t="s">
        <v>274</v>
      </c>
      <c r="C2106" s="49">
        <f t="shared" si="101"/>
        <v>0.45767384770042729</v>
      </c>
      <c r="D2106" s="33">
        <v>62438</v>
      </c>
      <c r="E2106" s="55" t="s">
        <v>1368</v>
      </c>
      <c r="F2106" s="54">
        <v>551590002053</v>
      </c>
      <c r="G2106" s="60" t="s">
        <v>7312</v>
      </c>
      <c r="H2106" s="59">
        <v>182</v>
      </c>
      <c r="I2106" s="57">
        <v>263</v>
      </c>
      <c r="J2106" s="41"/>
      <c r="K2106" s="42"/>
      <c r="L2106" s="51">
        <f t="shared" si="99"/>
        <v>182</v>
      </c>
      <c r="M2106" s="49">
        <f t="shared" si="100"/>
        <v>0.69201520912547532</v>
      </c>
      <c r="N2106" s="49" t="s">
        <v>5222</v>
      </c>
    </row>
    <row r="2107" spans="1:14" s="50" customFormat="1" ht="14.5" x14ac:dyDescent="0.35">
      <c r="A2107" s="33" t="s">
        <v>5191</v>
      </c>
      <c r="B2107" s="53" t="s">
        <v>274</v>
      </c>
      <c r="C2107" s="49">
        <f t="shared" si="101"/>
        <v>0.45767384770042729</v>
      </c>
      <c r="D2107" s="33">
        <v>62415</v>
      </c>
      <c r="E2107" s="55" t="s">
        <v>1369</v>
      </c>
      <c r="F2107" s="54">
        <v>551590002054</v>
      </c>
      <c r="G2107" s="60" t="s">
        <v>7313</v>
      </c>
      <c r="H2107" s="59">
        <v>29</v>
      </c>
      <c r="I2107" s="57">
        <v>1072</v>
      </c>
      <c r="J2107" s="41"/>
      <c r="K2107" s="42"/>
      <c r="L2107" s="51">
        <f t="shared" si="99"/>
        <v>29</v>
      </c>
      <c r="M2107" s="49">
        <f t="shared" si="100"/>
        <v>2.7052238805970148E-2</v>
      </c>
      <c r="N2107" s="49" t="s">
        <v>5222</v>
      </c>
    </row>
    <row r="2108" spans="1:14" s="50" customFormat="1" ht="14.5" x14ac:dyDescent="0.35">
      <c r="A2108" s="33" t="s">
        <v>5191</v>
      </c>
      <c r="B2108" s="53" t="s">
        <v>274</v>
      </c>
      <c r="C2108" s="49">
        <f t="shared" si="101"/>
        <v>0.45767384770042729</v>
      </c>
      <c r="D2108" s="33">
        <v>62426</v>
      </c>
      <c r="E2108" s="55" t="s">
        <v>1370</v>
      </c>
      <c r="F2108" s="54">
        <v>551590002058</v>
      </c>
      <c r="G2108" s="60" t="s">
        <v>7315</v>
      </c>
      <c r="H2108" s="59">
        <v>138</v>
      </c>
      <c r="I2108" s="57">
        <v>236</v>
      </c>
      <c r="J2108" s="41"/>
      <c r="K2108" s="42"/>
      <c r="L2108" s="51">
        <f t="shared" si="99"/>
        <v>138</v>
      </c>
      <c r="M2108" s="49">
        <f t="shared" si="100"/>
        <v>0.5847457627118644</v>
      </c>
      <c r="N2108" s="49" t="s">
        <v>5222</v>
      </c>
    </row>
    <row r="2109" spans="1:14" s="50" customFormat="1" ht="14.5" x14ac:dyDescent="0.35">
      <c r="A2109" s="33" t="s">
        <v>5191</v>
      </c>
      <c r="B2109" s="53" t="s">
        <v>274</v>
      </c>
      <c r="C2109" s="49">
        <f t="shared" si="101"/>
        <v>0.45767384770042729</v>
      </c>
      <c r="D2109" s="33">
        <v>62423</v>
      </c>
      <c r="E2109" s="55" t="s">
        <v>1371</v>
      </c>
      <c r="F2109" s="54">
        <v>551590002059</v>
      </c>
      <c r="G2109" s="60" t="s">
        <v>7316</v>
      </c>
      <c r="H2109" s="59">
        <v>488</v>
      </c>
      <c r="I2109" s="57">
        <v>231</v>
      </c>
      <c r="J2109" s="41"/>
      <c r="K2109" s="42"/>
      <c r="L2109" s="51">
        <f t="shared" si="99"/>
        <v>488</v>
      </c>
      <c r="M2109" s="49">
        <f t="shared" si="100"/>
        <v>2.1125541125541125</v>
      </c>
      <c r="N2109" s="49" t="s">
        <v>5222</v>
      </c>
    </row>
    <row r="2110" spans="1:14" s="50" customFormat="1" ht="14.5" x14ac:dyDescent="0.35">
      <c r="A2110" s="33" t="s">
        <v>5191</v>
      </c>
      <c r="B2110" s="53" t="s">
        <v>274</v>
      </c>
      <c r="C2110" s="49">
        <f t="shared" si="101"/>
        <v>0.45767384770042729</v>
      </c>
      <c r="D2110" s="33">
        <v>60942</v>
      </c>
      <c r="E2110" s="55" t="s">
        <v>1233</v>
      </c>
      <c r="F2110" s="54">
        <v>551590002060</v>
      </c>
      <c r="G2110" s="60" t="s">
        <v>7317</v>
      </c>
      <c r="H2110" s="59">
        <v>150</v>
      </c>
      <c r="I2110" s="57">
        <v>507</v>
      </c>
      <c r="J2110" s="41"/>
      <c r="K2110" s="42"/>
      <c r="L2110" s="51">
        <f t="shared" si="99"/>
        <v>150</v>
      </c>
      <c r="M2110" s="49">
        <f t="shared" si="100"/>
        <v>0.29585798816568049</v>
      </c>
      <c r="N2110" s="49" t="s">
        <v>5222</v>
      </c>
    </row>
    <row r="2111" spans="1:14" s="50" customFormat="1" ht="14.5" x14ac:dyDescent="0.35">
      <c r="A2111" s="33" t="s">
        <v>5191</v>
      </c>
      <c r="B2111" s="53" t="s">
        <v>274</v>
      </c>
      <c r="C2111" s="49">
        <f t="shared" si="101"/>
        <v>0.45767384770042729</v>
      </c>
      <c r="D2111" s="33">
        <v>62425</v>
      </c>
      <c r="E2111" s="55" t="s">
        <v>1372</v>
      </c>
      <c r="F2111" s="54">
        <v>551590001409</v>
      </c>
      <c r="G2111" s="60" t="s">
        <v>7318</v>
      </c>
      <c r="H2111" s="59">
        <v>85</v>
      </c>
      <c r="I2111" s="57">
        <v>238</v>
      </c>
      <c r="J2111" s="41"/>
      <c r="K2111" s="42"/>
      <c r="L2111" s="51">
        <f t="shared" si="99"/>
        <v>85</v>
      </c>
      <c r="M2111" s="49">
        <f t="shared" si="100"/>
        <v>0.35714285714285715</v>
      </c>
      <c r="N2111" s="49" t="s">
        <v>5222</v>
      </c>
    </row>
    <row r="2112" spans="1:14" s="50" customFormat="1" ht="14.5" x14ac:dyDescent="0.35">
      <c r="A2112" s="33" t="s">
        <v>5191</v>
      </c>
      <c r="B2112" s="53" t="s">
        <v>274</v>
      </c>
      <c r="C2112" s="49">
        <f t="shared" si="101"/>
        <v>0.45767384770042729</v>
      </c>
      <c r="D2112" s="33">
        <v>62413</v>
      </c>
      <c r="E2112" s="55" t="s">
        <v>1373</v>
      </c>
      <c r="F2112" s="54">
        <v>551590002061</v>
      </c>
      <c r="G2112" s="60" t="s">
        <v>7319</v>
      </c>
      <c r="H2112" s="59">
        <v>71</v>
      </c>
      <c r="I2112" s="57">
        <v>308</v>
      </c>
      <c r="J2112" s="41"/>
      <c r="K2112" s="42"/>
      <c r="L2112" s="51">
        <f t="shared" si="99"/>
        <v>71</v>
      </c>
      <c r="M2112" s="49">
        <f t="shared" si="100"/>
        <v>0.23051948051948051</v>
      </c>
      <c r="N2112" s="49" t="s">
        <v>5222</v>
      </c>
    </row>
    <row r="2113" spans="1:14" s="50" customFormat="1" ht="14.5" x14ac:dyDescent="0.35">
      <c r="A2113" s="33" t="s">
        <v>5191</v>
      </c>
      <c r="B2113" s="53" t="s">
        <v>274</v>
      </c>
      <c r="C2113" s="49">
        <f t="shared" si="101"/>
        <v>0.45767384770042729</v>
      </c>
      <c r="D2113" s="33">
        <v>16042304</v>
      </c>
      <c r="E2113" s="55" t="s">
        <v>1375</v>
      </c>
      <c r="F2113" s="54">
        <v>551590002629</v>
      </c>
      <c r="G2113" s="60" t="s">
        <v>7321</v>
      </c>
      <c r="H2113" s="59">
        <v>43</v>
      </c>
      <c r="I2113" s="57">
        <v>114</v>
      </c>
      <c r="J2113" s="41"/>
      <c r="K2113" s="42"/>
      <c r="L2113" s="51">
        <f t="shared" si="99"/>
        <v>43</v>
      </c>
      <c r="M2113" s="49">
        <f t="shared" si="100"/>
        <v>0.37719298245614036</v>
      </c>
      <c r="N2113" s="49" t="s">
        <v>5222</v>
      </c>
    </row>
    <row r="2114" spans="1:14" s="50" customFormat="1" ht="14.5" x14ac:dyDescent="0.35">
      <c r="A2114" s="33" t="s">
        <v>5191</v>
      </c>
      <c r="B2114" s="53" t="s">
        <v>274</v>
      </c>
      <c r="C2114" s="49">
        <f t="shared" si="101"/>
        <v>0.45767384770042729</v>
      </c>
      <c r="D2114" s="33">
        <v>800</v>
      </c>
      <c r="E2114" s="55" t="s">
        <v>1376</v>
      </c>
      <c r="F2114" s="54">
        <v>551590003027</v>
      </c>
      <c r="G2114" s="60" t="s">
        <v>7322</v>
      </c>
      <c r="H2114" s="59">
        <v>80</v>
      </c>
      <c r="I2114" s="57">
        <v>48</v>
      </c>
      <c r="J2114" s="41"/>
      <c r="K2114" s="42"/>
      <c r="L2114" s="51">
        <f t="shared" ref="L2114:L2177" si="102">IF(K2114="",H2114,(MIN(I2114,(K2114*1.6*I2114))))</f>
        <v>80</v>
      </c>
      <c r="M2114" s="49">
        <f t="shared" ref="M2114:M2177" si="103">IF(L2114=0,0,(L2114/I2114))</f>
        <v>1.6666666666666667</v>
      </c>
      <c r="N2114" s="49" t="s">
        <v>5222</v>
      </c>
    </row>
    <row r="2115" spans="1:14" s="50" customFormat="1" ht="14.5" x14ac:dyDescent="0.35">
      <c r="A2115" s="33" t="s">
        <v>5191</v>
      </c>
      <c r="B2115" s="53" t="s">
        <v>274</v>
      </c>
      <c r="C2115" s="49">
        <f t="shared" si="101"/>
        <v>0.45767384770042729</v>
      </c>
      <c r="D2115" s="33">
        <v>63231</v>
      </c>
      <c r="E2115" s="55" t="s">
        <v>622</v>
      </c>
      <c r="F2115" s="54">
        <v>551590002064</v>
      </c>
      <c r="G2115" s="60" t="s">
        <v>7323</v>
      </c>
      <c r="H2115" s="59">
        <v>234</v>
      </c>
      <c r="I2115" s="57">
        <v>1364</v>
      </c>
      <c r="J2115" s="41"/>
      <c r="K2115" s="42"/>
      <c r="L2115" s="51">
        <f t="shared" si="102"/>
        <v>234</v>
      </c>
      <c r="M2115" s="49">
        <f t="shared" si="103"/>
        <v>0.17155425219941348</v>
      </c>
      <c r="N2115" s="49" t="s">
        <v>5222</v>
      </c>
    </row>
    <row r="2116" spans="1:14" s="50" customFormat="1" ht="14.5" x14ac:dyDescent="0.35">
      <c r="A2116" s="33" t="s">
        <v>5192</v>
      </c>
      <c r="B2116" s="53" t="s">
        <v>282</v>
      </c>
      <c r="C2116" s="49">
        <f t="shared" si="101"/>
        <v>1.4095477386934674</v>
      </c>
      <c r="D2116" s="33">
        <v>62232</v>
      </c>
      <c r="E2116" s="55" t="s">
        <v>1397</v>
      </c>
      <c r="F2116" s="54">
        <v>551593002067</v>
      </c>
      <c r="G2116" s="60" t="s">
        <v>7324</v>
      </c>
      <c r="H2116" s="59">
        <v>34</v>
      </c>
      <c r="I2116" s="57">
        <v>175</v>
      </c>
      <c r="J2116" s="41"/>
      <c r="K2116" s="42"/>
      <c r="L2116" s="51">
        <f t="shared" si="102"/>
        <v>34</v>
      </c>
      <c r="M2116" s="49">
        <f t="shared" si="103"/>
        <v>0.19428571428571428</v>
      </c>
      <c r="N2116" s="49" t="s">
        <v>5222</v>
      </c>
    </row>
    <row r="2117" spans="1:14" s="50" customFormat="1" ht="14.5" x14ac:dyDescent="0.35">
      <c r="A2117" s="33" t="s">
        <v>5192</v>
      </c>
      <c r="B2117" s="53" t="s">
        <v>282</v>
      </c>
      <c r="C2117" s="49">
        <f t="shared" si="101"/>
        <v>1.4095477386934674</v>
      </c>
      <c r="D2117" s="33"/>
      <c r="E2117" s="55" t="s">
        <v>1398</v>
      </c>
      <c r="F2117" s="54">
        <v>551593002068</v>
      </c>
      <c r="G2117" s="60" t="s">
        <v>7325</v>
      </c>
      <c r="H2117" s="59">
        <v>12</v>
      </c>
      <c r="I2117" s="57">
        <v>135</v>
      </c>
      <c r="J2117" s="41"/>
      <c r="K2117" s="42"/>
      <c r="L2117" s="51">
        <f t="shared" si="102"/>
        <v>12</v>
      </c>
      <c r="M2117" s="49">
        <f t="shared" si="103"/>
        <v>8.8888888888888892E-2</v>
      </c>
      <c r="N2117" s="49" t="s">
        <v>5222</v>
      </c>
    </row>
    <row r="2118" spans="1:14" s="50" customFormat="1" ht="14.5" x14ac:dyDescent="0.35">
      <c r="A2118" s="33" t="s">
        <v>5192</v>
      </c>
      <c r="B2118" s="53" t="s">
        <v>282</v>
      </c>
      <c r="C2118" s="49">
        <f t="shared" si="101"/>
        <v>1.4095477386934674</v>
      </c>
      <c r="D2118" s="33"/>
      <c r="E2118" s="55" t="s">
        <v>4787</v>
      </c>
      <c r="F2118" s="54">
        <v>551593002069</v>
      </c>
      <c r="G2118" s="60" t="s">
        <v>7326</v>
      </c>
      <c r="H2118" s="59">
        <v>515</v>
      </c>
      <c r="I2118" s="57">
        <v>88</v>
      </c>
      <c r="J2118" s="41"/>
      <c r="K2118" s="42"/>
      <c r="L2118" s="51">
        <f t="shared" si="102"/>
        <v>515</v>
      </c>
      <c r="M2118" s="49">
        <f t="shared" si="103"/>
        <v>5.8522727272727275</v>
      </c>
      <c r="N2118" s="49" t="s">
        <v>5222</v>
      </c>
    </row>
    <row r="2119" spans="1:14" s="50" customFormat="1" ht="14.5" x14ac:dyDescent="0.35">
      <c r="A2119" s="33" t="s">
        <v>5193</v>
      </c>
      <c r="B2119" s="53" t="s">
        <v>493</v>
      </c>
      <c r="C2119" s="49">
        <f t="shared" si="101"/>
        <v>0.3661242603550296</v>
      </c>
      <c r="D2119" s="33">
        <v>63403</v>
      </c>
      <c r="E2119" s="55" t="s">
        <v>2308</v>
      </c>
      <c r="F2119" s="54">
        <v>551596002071</v>
      </c>
      <c r="G2119" s="60" t="s">
        <v>7327</v>
      </c>
      <c r="H2119" s="59">
        <v>105</v>
      </c>
      <c r="I2119" s="57">
        <v>448</v>
      </c>
      <c r="J2119" s="41"/>
      <c r="K2119" s="42"/>
      <c r="L2119" s="51">
        <f t="shared" si="102"/>
        <v>105</v>
      </c>
      <c r="M2119" s="49">
        <f t="shared" si="103"/>
        <v>0.234375</v>
      </c>
      <c r="N2119" s="49" t="s">
        <v>5222</v>
      </c>
    </row>
    <row r="2120" spans="1:14" s="50" customFormat="1" ht="14.5" x14ac:dyDescent="0.35">
      <c r="A2120" s="33" t="s">
        <v>5193</v>
      </c>
      <c r="B2120" s="53" t="s">
        <v>493</v>
      </c>
      <c r="C2120" s="49">
        <f t="shared" si="101"/>
        <v>0.3661242603550296</v>
      </c>
      <c r="D2120" s="33">
        <v>63382</v>
      </c>
      <c r="E2120" s="55" t="s">
        <v>2309</v>
      </c>
      <c r="F2120" s="54">
        <v>551596002072</v>
      </c>
      <c r="G2120" s="60" t="s">
        <v>7328</v>
      </c>
      <c r="H2120" s="59">
        <v>78</v>
      </c>
      <c r="I2120" s="57">
        <v>106</v>
      </c>
      <c r="J2120" s="41"/>
      <c r="K2120" s="42"/>
      <c r="L2120" s="51">
        <f t="shared" si="102"/>
        <v>78</v>
      </c>
      <c r="M2120" s="49">
        <f t="shared" si="103"/>
        <v>0.73584905660377353</v>
      </c>
      <c r="N2120" s="49" t="s">
        <v>5222</v>
      </c>
    </row>
    <row r="2121" spans="1:14" s="50" customFormat="1" ht="14.5" x14ac:dyDescent="0.35">
      <c r="A2121" s="33" t="s">
        <v>5193</v>
      </c>
      <c r="B2121" s="53" t="s">
        <v>493</v>
      </c>
      <c r="C2121" s="49">
        <f t="shared" si="101"/>
        <v>0.3661242603550296</v>
      </c>
      <c r="D2121" s="33">
        <v>60942</v>
      </c>
      <c r="E2121" s="55" t="s">
        <v>1233</v>
      </c>
      <c r="F2121" s="54">
        <v>551596002073</v>
      </c>
      <c r="G2121" s="60" t="s">
        <v>7329</v>
      </c>
      <c r="H2121" s="59">
        <v>50</v>
      </c>
      <c r="I2121" s="57">
        <v>398</v>
      </c>
      <c r="J2121" s="41"/>
      <c r="K2121" s="42"/>
      <c r="L2121" s="51">
        <f t="shared" si="102"/>
        <v>50</v>
      </c>
      <c r="M2121" s="49">
        <f t="shared" si="103"/>
        <v>0.12562814070351758</v>
      </c>
      <c r="N2121" s="49" t="s">
        <v>5222</v>
      </c>
    </row>
    <row r="2122" spans="1:14" s="50" customFormat="1" ht="14.5" x14ac:dyDescent="0.35">
      <c r="A2122" s="33" t="s">
        <v>5193</v>
      </c>
      <c r="B2122" s="53" t="s">
        <v>493</v>
      </c>
      <c r="C2122" s="49">
        <f t="shared" si="101"/>
        <v>0.3661242603550296</v>
      </c>
      <c r="D2122" s="33">
        <v>63405</v>
      </c>
      <c r="E2122" s="55" t="s">
        <v>2310</v>
      </c>
      <c r="F2122" s="54">
        <v>551596002074</v>
      </c>
      <c r="G2122" s="60" t="s">
        <v>7330</v>
      </c>
      <c r="H2122" s="59">
        <v>262</v>
      </c>
      <c r="I2122" s="57">
        <v>400</v>
      </c>
      <c r="J2122" s="41"/>
      <c r="K2122" s="42"/>
      <c r="L2122" s="51">
        <f t="shared" si="102"/>
        <v>262</v>
      </c>
      <c r="M2122" s="49">
        <f t="shared" si="103"/>
        <v>0.65500000000000003</v>
      </c>
      <c r="N2122" s="49" t="s">
        <v>5222</v>
      </c>
    </row>
    <row r="2123" spans="1:14" s="50" customFormat="1" ht="14.5" x14ac:dyDescent="0.35">
      <c r="A2123" s="33" t="s">
        <v>5194</v>
      </c>
      <c r="B2123" s="53" t="s">
        <v>316</v>
      </c>
      <c r="C2123" s="49">
        <f t="shared" si="101"/>
        <v>0.22752420470262794</v>
      </c>
      <c r="D2123" s="33">
        <v>63248</v>
      </c>
      <c r="E2123" s="55" t="s">
        <v>591</v>
      </c>
      <c r="F2123" s="54">
        <v>551599002077</v>
      </c>
      <c r="G2123" s="60" t="s">
        <v>7331</v>
      </c>
      <c r="H2123" s="59">
        <v>67</v>
      </c>
      <c r="I2123" s="57">
        <v>1178</v>
      </c>
      <c r="J2123" s="41"/>
      <c r="K2123" s="42"/>
      <c r="L2123" s="51">
        <f t="shared" si="102"/>
        <v>67</v>
      </c>
      <c r="M2123" s="49">
        <f t="shared" si="103"/>
        <v>5.6876061120543296E-2</v>
      </c>
      <c r="N2123" s="49" t="s">
        <v>5222</v>
      </c>
    </row>
    <row r="2124" spans="1:14" s="50" customFormat="1" ht="14.5" x14ac:dyDescent="0.35">
      <c r="A2124" s="33" t="s">
        <v>5194</v>
      </c>
      <c r="B2124" s="53" t="s">
        <v>316</v>
      </c>
      <c r="C2124" s="49">
        <f t="shared" si="101"/>
        <v>0.22752420470262794</v>
      </c>
      <c r="D2124" s="33">
        <v>62344</v>
      </c>
      <c r="E2124" s="55" t="s">
        <v>593</v>
      </c>
      <c r="F2124" s="54">
        <v>551599002078</v>
      </c>
      <c r="G2124" s="60" t="s">
        <v>7332</v>
      </c>
      <c r="H2124" s="59">
        <v>240</v>
      </c>
      <c r="I2124" s="57">
        <v>373</v>
      </c>
      <c r="J2124" s="41"/>
      <c r="K2124" s="42"/>
      <c r="L2124" s="51">
        <f t="shared" si="102"/>
        <v>240</v>
      </c>
      <c r="M2124" s="49">
        <f t="shared" si="103"/>
        <v>0.64343163538873993</v>
      </c>
      <c r="N2124" s="49" t="s">
        <v>5222</v>
      </c>
    </row>
    <row r="2125" spans="1:14" s="50" customFormat="1" ht="14.5" x14ac:dyDescent="0.35">
      <c r="A2125" s="33" t="s">
        <v>5194</v>
      </c>
      <c r="B2125" s="53" t="s">
        <v>316</v>
      </c>
      <c r="C2125" s="49">
        <f t="shared" si="101"/>
        <v>0.22752420470262794</v>
      </c>
      <c r="D2125" s="33">
        <v>63238</v>
      </c>
      <c r="E2125" s="55" t="s">
        <v>601</v>
      </c>
      <c r="F2125" s="54">
        <v>551599002081</v>
      </c>
      <c r="G2125" s="60" t="s">
        <v>7333</v>
      </c>
      <c r="H2125" s="59">
        <v>206</v>
      </c>
      <c r="I2125" s="57">
        <v>282</v>
      </c>
      <c r="J2125" s="41"/>
      <c r="K2125" s="42"/>
      <c r="L2125" s="51">
        <f t="shared" si="102"/>
        <v>206</v>
      </c>
      <c r="M2125" s="49">
        <f t="shared" si="103"/>
        <v>0.73049645390070927</v>
      </c>
      <c r="N2125" s="49" t="s">
        <v>5222</v>
      </c>
    </row>
    <row r="2126" spans="1:14" s="50" customFormat="1" ht="14.5" x14ac:dyDescent="0.35">
      <c r="A2126" s="33" t="s">
        <v>5194</v>
      </c>
      <c r="B2126" s="53" t="s">
        <v>316</v>
      </c>
      <c r="C2126" s="49">
        <f t="shared" si="101"/>
        <v>0.22752420470262794</v>
      </c>
      <c r="D2126" s="33">
        <v>63016</v>
      </c>
      <c r="E2126" s="55" t="s">
        <v>608</v>
      </c>
      <c r="F2126" s="54">
        <v>551599002082</v>
      </c>
      <c r="G2126" s="60" t="s">
        <v>7334</v>
      </c>
      <c r="H2126" s="59">
        <v>222</v>
      </c>
      <c r="I2126" s="57">
        <v>312</v>
      </c>
      <c r="J2126" s="41"/>
      <c r="K2126" s="42"/>
      <c r="L2126" s="51">
        <f t="shared" si="102"/>
        <v>222</v>
      </c>
      <c r="M2126" s="49">
        <f t="shared" si="103"/>
        <v>0.71153846153846156</v>
      </c>
      <c r="N2126" s="49" t="s">
        <v>5222</v>
      </c>
    </row>
    <row r="2127" spans="1:14" s="50" customFormat="1" ht="14.5" x14ac:dyDescent="0.35">
      <c r="A2127" s="33" t="s">
        <v>5194</v>
      </c>
      <c r="B2127" s="53" t="s">
        <v>316</v>
      </c>
      <c r="C2127" s="49">
        <f t="shared" si="101"/>
        <v>0.22752420470262794</v>
      </c>
      <c r="D2127" s="33">
        <v>62748</v>
      </c>
      <c r="E2127" s="55" t="s">
        <v>1263</v>
      </c>
      <c r="F2127" s="54">
        <v>551599002083</v>
      </c>
      <c r="G2127" s="60" t="s">
        <v>7335</v>
      </c>
      <c r="H2127" s="59">
        <v>126</v>
      </c>
      <c r="I2127" s="57">
        <v>767</v>
      </c>
      <c r="J2127" s="41"/>
      <c r="K2127" s="42"/>
      <c r="L2127" s="51">
        <f t="shared" si="102"/>
        <v>126</v>
      </c>
      <c r="M2127" s="49">
        <f t="shared" si="103"/>
        <v>0.16427640156453716</v>
      </c>
      <c r="N2127" s="49" t="s">
        <v>5222</v>
      </c>
    </row>
    <row r="2128" spans="1:14" s="50" customFormat="1" ht="14.5" x14ac:dyDescent="0.35">
      <c r="A2128" s="33" t="s">
        <v>5194</v>
      </c>
      <c r="B2128" s="53" t="s">
        <v>316</v>
      </c>
      <c r="C2128" s="49">
        <f t="shared" si="101"/>
        <v>0.22752420470262794</v>
      </c>
      <c r="D2128" s="33">
        <v>61578</v>
      </c>
      <c r="E2128" s="55" t="s">
        <v>1318</v>
      </c>
      <c r="F2128" s="54">
        <v>551599002085</v>
      </c>
      <c r="G2128" s="60" t="s">
        <v>7336</v>
      </c>
      <c r="H2128" s="59">
        <v>79</v>
      </c>
      <c r="I2128" s="59">
        <v>310</v>
      </c>
      <c r="J2128" s="41"/>
      <c r="K2128" s="42"/>
      <c r="L2128" s="51">
        <f t="shared" si="102"/>
        <v>79</v>
      </c>
      <c r="M2128" s="49">
        <f t="shared" si="103"/>
        <v>0.25483870967741934</v>
      </c>
      <c r="N2128" s="49" t="s">
        <v>5222</v>
      </c>
    </row>
    <row r="2129" spans="1:14" s="50" customFormat="1" ht="14.5" x14ac:dyDescent="0.35">
      <c r="A2129" s="33" t="s">
        <v>5194</v>
      </c>
      <c r="B2129" s="53" t="s">
        <v>316</v>
      </c>
      <c r="C2129" s="49">
        <f t="shared" si="101"/>
        <v>0.22752420470262794</v>
      </c>
      <c r="D2129" s="33">
        <v>63244</v>
      </c>
      <c r="E2129" s="55" t="s">
        <v>1217</v>
      </c>
      <c r="F2129" s="54">
        <v>551599002086</v>
      </c>
      <c r="G2129" s="60" t="s">
        <v>7337</v>
      </c>
      <c r="H2129" s="59">
        <v>32</v>
      </c>
      <c r="I2129" s="57">
        <v>407</v>
      </c>
      <c r="J2129" s="41"/>
      <c r="K2129" s="42"/>
      <c r="L2129" s="51">
        <f t="shared" si="102"/>
        <v>32</v>
      </c>
      <c r="M2129" s="49">
        <f t="shared" si="103"/>
        <v>7.8624078624078622E-2</v>
      </c>
      <c r="N2129" s="49" t="s">
        <v>5222</v>
      </c>
    </row>
    <row r="2130" spans="1:14" s="50" customFormat="1" ht="14.5" x14ac:dyDescent="0.35">
      <c r="A2130" s="33" t="s">
        <v>5194</v>
      </c>
      <c r="B2130" s="53" t="s">
        <v>316</v>
      </c>
      <c r="C2130" s="49">
        <f t="shared" si="101"/>
        <v>0.22752420470262794</v>
      </c>
      <c r="D2130" s="33">
        <v>62914</v>
      </c>
      <c r="E2130" s="55" t="s">
        <v>1009</v>
      </c>
      <c r="F2130" s="54">
        <v>551599002087</v>
      </c>
      <c r="G2130" s="60" t="s">
        <v>7338</v>
      </c>
      <c r="H2130" s="59">
        <v>185</v>
      </c>
      <c r="I2130" s="59">
        <v>419</v>
      </c>
      <c r="J2130" s="41"/>
      <c r="K2130" s="42"/>
      <c r="L2130" s="51">
        <f t="shared" si="102"/>
        <v>185</v>
      </c>
      <c r="M2130" s="49">
        <f t="shared" si="103"/>
        <v>0.441527446300716</v>
      </c>
      <c r="N2130" s="49" t="s">
        <v>5222</v>
      </c>
    </row>
    <row r="2131" spans="1:14" s="50" customFormat="1" ht="14.5" x14ac:dyDescent="0.35">
      <c r="A2131" s="33" t="s">
        <v>5194</v>
      </c>
      <c r="B2131" s="53" t="s">
        <v>316</v>
      </c>
      <c r="C2131" s="49">
        <f t="shared" si="101"/>
        <v>0.22752420470262794</v>
      </c>
      <c r="D2131" s="33">
        <v>61382</v>
      </c>
      <c r="E2131" s="55" t="s">
        <v>1601</v>
      </c>
      <c r="F2131" s="54">
        <v>551599002088</v>
      </c>
      <c r="G2131" s="60" t="s">
        <v>7339</v>
      </c>
      <c r="H2131" s="59">
        <v>101</v>
      </c>
      <c r="I2131" s="57">
        <v>384</v>
      </c>
      <c r="J2131" s="41"/>
      <c r="K2131" s="42"/>
      <c r="L2131" s="51">
        <f t="shared" si="102"/>
        <v>101</v>
      </c>
      <c r="M2131" s="49">
        <f t="shared" si="103"/>
        <v>0.26302083333333331</v>
      </c>
      <c r="N2131" s="49" t="s">
        <v>5222</v>
      </c>
    </row>
    <row r="2132" spans="1:14" s="50" customFormat="1" ht="14.5" x14ac:dyDescent="0.35">
      <c r="A2132" s="33" t="s">
        <v>5194</v>
      </c>
      <c r="B2132" s="53" t="s">
        <v>316</v>
      </c>
      <c r="C2132" s="49">
        <f t="shared" si="101"/>
        <v>0.22752420470262794</v>
      </c>
      <c r="D2132" s="33">
        <v>61383</v>
      </c>
      <c r="E2132" s="55" t="s">
        <v>4788</v>
      </c>
      <c r="F2132" s="54">
        <v>551599002349</v>
      </c>
      <c r="G2132" s="60" t="s">
        <v>7340</v>
      </c>
      <c r="H2132" s="59">
        <v>43</v>
      </c>
      <c r="I2132" s="59">
        <v>36</v>
      </c>
      <c r="J2132" s="41"/>
      <c r="K2132" s="42"/>
      <c r="L2132" s="51">
        <f t="shared" si="102"/>
        <v>43</v>
      </c>
      <c r="M2132" s="49">
        <f t="shared" si="103"/>
        <v>1.1944444444444444</v>
      </c>
      <c r="N2132" s="49" t="s">
        <v>5222</v>
      </c>
    </row>
    <row r="2133" spans="1:14" s="50" customFormat="1" ht="14.5" x14ac:dyDescent="0.35">
      <c r="A2133" s="33" t="s">
        <v>5194</v>
      </c>
      <c r="B2133" s="53" t="s">
        <v>316</v>
      </c>
      <c r="C2133" s="49">
        <f t="shared" si="101"/>
        <v>0.22752420470262794</v>
      </c>
      <c r="D2133" s="33">
        <v>61917</v>
      </c>
      <c r="E2133" s="55" t="s">
        <v>919</v>
      </c>
      <c r="F2133" s="54">
        <v>551599002089</v>
      </c>
      <c r="G2133" s="60" t="s">
        <v>7341</v>
      </c>
      <c r="H2133" s="59">
        <v>90</v>
      </c>
      <c r="I2133" s="57">
        <v>308</v>
      </c>
      <c r="J2133" s="41"/>
      <c r="K2133" s="42"/>
      <c r="L2133" s="51">
        <f t="shared" si="102"/>
        <v>90</v>
      </c>
      <c r="M2133" s="49">
        <f t="shared" si="103"/>
        <v>0.29220779220779219</v>
      </c>
      <c r="N2133" s="49" t="s">
        <v>5222</v>
      </c>
    </row>
    <row r="2134" spans="1:14" s="50" customFormat="1" ht="14.5" x14ac:dyDescent="0.35">
      <c r="A2134" s="33" t="s">
        <v>5194</v>
      </c>
      <c r="B2134" s="53" t="s">
        <v>316</v>
      </c>
      <c r="C2134" s="49">
        <f t="shared" si="101"/>
        <v>0.22752420470262794</v>
      </c>
      <c r="D2134" s="33">
        <v>16074245</v>
      </c>
      <c r="E2134" s="55" t="s">
        <v>1602</v>
      </c>
      <c r="F2134" s="54">
        <v>551599002884</v>
      </c>
      <c r="G2134" s="60" t="s">
        <v>7342</v>
      </c>
      <c r="H2134" s="59">
        <v>164</v>
      </c>
      <c r="I2134" s="59">
        <v>185</v>
      </c>
      <c r="J2134" s="41"/>
      <c r="K2134" s="42"/>
      <c r="L2134" s="51">
        <f t="shared" si="102"/>
        <v>164</v>
      </c>
      <c r="M2134" s="49">
        <f t="shared" si="103"/>
        <v>0.88648648648648654</v>
      </c>
      <c r="N2134" s="49" t="s">
        <v>5222</v>
      </c>
    </row>
    <row r="2135" spans="1:14" s="50" customFormat="1" ht="14.5" x14ac:dyDescent="0.35">
      <c r="A2135" s="33" t="s">
        <v>5194</v>
      </c>
      <c r="B2135" s="53" t="s">
        <v>316</v>
      </c>
      <c r="C2135" s="49">
        <f t="shared" si="101"/>
        <v>0.22752420470262794</v>
      </c>
      <c r="D2135" s="33"/>
      <c r="E2135" s="55" t="s">
        <v>1603</v>
      </c>
      <c r="F2135" s="54">
        <v>551599002728</v>
      </c>
      <c r="G2135" s="60" t="s">
        <v>7343</v>
      </c>
      <c r="H2135" s="59">
        <v>0</v>
      </c>
      <c r="I2135" s="59">
        <v>140</v>
      </c>
      <c r="J2135" s="41"/>
      <c r="K2135" s="42"/>
      <c r="L2135" s="51">
        <f t="shared" si="102"/>
        <v>0</v>
      </c>
      <c r="M2135" s="49">
        <f t="shared" si="103"/>
        <v>0</v>
      </c>
      <c r="N2135" s="49" t="s">
        <v>5222</v>
      </c>
    </row>
    <row r="2136" spans="1:14" s="50" customFormat="1" ht="14.5" x14ac:dyDescent="0.35">
      <c r="A2136" s="33" t="s">
        <v>5194</v>
      </c>
      <c r="B2136" s="53" t="s">
        <v>316</v>
      </c>
      <c r="C2136" s="49">
        <f t="shared" si="101"/>
        <v>0.22752420470262794</v>
      </c>
      <c r="D2136" s="33"/>
      <c r="E2136" s="55" t="s">
        <v>1604</v>
      </c>
      <c r="F2136" s="54">
        <v>551599002921</v>
      </c>
      <c r="G2136" s="60" t="s">
        <v>7344</v>
      </c>
      <c r="H2136" s="59">
        <v>67</v>
      </c>
      <c r="I2136" s="57">
        <v>141</v>
      </c>
      <c r="J2136" s="41"/>
      <c r="K2136" s="42"/>
      <c r="L2136" s="51">
        <f t="shared" si="102"/>
        <v>67</v>
      </c>
      <c r="M2136" s="49">
        <f t="shared" si="103"/>
        <v>0.47517730496453903</v>
      </c>
      <c r="N2136" s="49" t="s">
        <v>5222</v>
      </c>
    </row>
    <row r="2137" spans="1:14" s="50" customFormat="1" ht="14.5" x14ac:dyDescent="0.35">
      <c r="A2137" s="33" t="s">
        <v>5194</v>
      </c>
      <c r="B2137" s="53" t="s">
        <v>316</v>
      </c>
      <c r="C2137" s="49">
        <f t="shared" si="101"/>
        <v>0.22752420470262794</v>
      </c>
      <c r="D2137" s="33">
        <v>63231</v>
      </c>
      <c r="E2137" s="55" t="s">
        <v>622</v>
      </c>
      <c r="F2137" s="54">
        <v>551599002091</v>
      </c>
      <c r="G2137" s="60" t="s">
        <v>7345</v>
      </c>
      <c r="H2137" s="59">
        <v>16</v>
      </c>
      <c r="I2137" s="59">
        <v>1085</v>
      </c>
      <c r="J2137" s="41"/>
      <c r="K2137" s="42"/>
      <c r="L2137" s="51">
        <f t="shared" si="102"/>
        <v>16</v>
      </c>
      <c r="M2137" s="49">
        <f t="shared" si="103"/>
        <v>1.4746543778801843E-2</v>
      </c>
      <c r="N2137" s="49" t="s">
        <v>5222</v>
      </c>
    </row>
    <row r="2138" spans="1:14" s="50" customFormat="1" ht="14.5" x14ac:dyDescent="0.35">
      <c r="A2138" s="33" t="s">
        <v>5194</v>
      </c>
      <c r="B2138" s="53" t="s">
        <v>316</v>
      </c>
      <c r="C2138" s="49">
        <f t="shared" si="101"/>
        <v>0.22752420470262794</v>
      </c>
      <c r="D2138" s="33">
        <v>61344</v>
      </c>
      <c r="E2138" s="55" t="s">
        <v>1605</v>
      </c>
      <c r="F2138" s="54">
        <v>551599002092</v>
      </c>
      <c r="G2138" s="60" t="s">
        <v>7346</v>
      </c>
      <c r="H2138" s="59">
        <v>7</v>
      </c>
      <c r="I2138" s="59">
        <v>735</v>
      </c>
      <c r="J2138" s="41"/>
      <c r="K2138" s="42"/>
      <c r="L2138" s="51">
        <f t="shared" si="102"/>
        <v>7</v>
      </c>
      <c r="M2138" s="49">
        <f t="shared" si="103"/>
        <v>9.5238095238095247E-3</v>
      </c>
      <c r="N2138" s="49" t="s">
        <v>5222</v>
      </c>
    </row>
    <row r="2139" spans="1:14" s="50" customFormat="1" ht="14.5" x14ac:dyDescent="0.35">
      <c r="A2139" s="33" t="s">
        <v>5194</v>
      </c>
      <c r="B2139" s="53" t="s">
        <v>316</v>
      </c>
      <c r="C2139" s="49">
        <f t="shared" si="101"/>
        <v>0.22752420470262794</v>
      </c>
      <c r="D2139" s="33">
        <v>61919</v>
      </c>
      <c r="E2139" s="55" t="s">
        <v>920</v>
      </c>
      <c r="F2139" s="54">
        <v>551599002093</v>
      </c>
      <c r="G2139" s="60" t="s">
        <v>7347</v>
      </c>
      <c r="H2139" s="59">
        <v>0</v>
      </c>
      <c r="I2139" s="57">
        <v>168</v>
      </c>
      <c r="J2139" s="41"/>
      <c r="K2139" s="42"/>
      <c r="L2139" s="51">
        <f t="shared" si="102"/>
        <v>0</v>
      </c>
      <c r="M2139" s="49">
        <f t="shared" si="103"/>
        <v>0</v>
      </c>
      <c r="N2139" s="49" t="s">
        <v>5222</v>
      </c>
    </row>
    <row r="2140" spans="1:14" s="50" customFormat="1" ht="14.5" x14ac:dyDescent="0.35">
      <c r="A2140" s="33" t="s">
        <v>5195</v>
      </c>
      <c r="B2140" s="53" t="s">
        <v>139</v>
      </c>
      <c r="C2140" s="49">
        <f t="shared" si="101"/>
        <v>2.2941176470588234</v>
      </c>
      <c r="D2140" s="33">
        <v>17008033</v>
      </c>
      <c r="E2140" s="55" t="s">
        <v>770</v>
      </c>
      <c r="F2140" s="54">
        <v>551602002094</v>
      </c>
      <c r="G2140" s="60" t="s">
        <v>7348</v>
      </c>
      <c r="H2140" s="59">
        <v>314</v>
      </c>
      <c r="I2140" s="57">
        <v>118</v>
      </c>
      <c r="J2140" s="41"/>
      <c r="K2140" s="42"/>
      <c r="L2140" s="51">
        <f t="shared" si="102"/>
        <v>314</v>
      </c>
      <c r="M2140" s="49">
        <f t="shared" si="103"/>
        <v>2.6610169491525424</v>
      </c>
      <c r="N2140" s="49" t="s">
        <v>5222</v>
      </c>
    </row>
    <row r="2141" spans="1:14" s="50" customFormat="1" ht="14.5" x14ac:dyDescent="0.35">
      <c r="A2141" s="33" t="s">
        <v>5195</v>
      </c>
      <c r="B2141" s="53" t="s">
        <v>139</v>
      </c>
      <c r="C2141" s="49">
        <f t="shared" si="101"/>
        <v>2.2941176470588234</v>
      </c>
      <c r="D2141" s="33">
        <v>17008031</v>
      </c>
      <c r="E2141" s="55" t="s">
        <v>771</v>
      </c>
      <c r="F2141" s="54">
        <v>551602002095</v>
      </c>
      <c r="G2141" s="60" t="s">
        <v>7349</v>
      </c>
      <c r="H2141" s="59">
        <v>238</v>
      </c>
      <c r="I2141" s="59">
        <v>87</v>
      </c>
      <c r="J2141" s="41"/>
      <c r="K2141" s="42"/>
      <c r="L2141" s="51">
        <f t="shared" si="102"/>
        <v>238</v>
      </c>
      <c r="M2141" s="49">
        <f t="shared" si="103"/>
        <v>2.735632183908046</v>
      </c>
      <c r="N2141" s="49" t="s">
        <v>5222</v>
      </c>
    </row>
    <row r="2142" spans="1:14" s="50" customFormat="1" ht="14.5" x14ac:dyDescent="0.35">
      <c r="A2142" s="33" t="s">
        <v>5195</v>
      </c>
      <c r="B2142" s="53" t="s">
        <v>139</v>
      </c>
      <c r="C2142" s="49">
        <f t="shared" si="101"/>
        <v>2.2941176470588234</v>
      </c>
      <c r="D2142" s="33">
        <v>17008032</v>
      </c>
      <c r="E2142" s="55" t="s">
        <v>772</v>
      </c>
      <c r="F2142" s="54">
        <v>551602002738</v>
      </c>
      <c r="G2142" s="60" t="s">
        <v>7350</v>
      </c>
      <c r="H2142" s="59">
        <v>33</v>
      </c>
      <c r="I2142" s="57">
        <v>50</v>
      </c>
      <c r="J2142" s="41"/>
      <c r="K2142" s="42"/>
      <c r="L2142" s="51">
        <f t="shared" si="102"/>
        <v>33</v>
      </c>
      <c r="M2142" s="49">
        <f t="shared" si="103"/>
        <v>0.66</v>
      </c>
      <c r="N2142" s="49" t="s">
        <v>5222</v>
      </c>
    </row>
    <row r="2143" spans="1:14" s="50" customFormat="1" ht="14.5" x14ac:dyDescent="0.35">
      <c r="A2143" s="33" t="s">
        <v>5196</v>
      </c>
      <c r="B2143" s="53" t="s">
        <v>106</v>
      </c>
      <c r="C2143" s="49">
        <f t="shared" si="101"/>
        <v>0.227994227994228</v>
      </c>
      <c r="D2143" s="33">
        <v>62329</v>
      </c>
      <c r="E2143" s="55" t="s">
        <v>620</v>
      </c>
      <c r="F2143" s="54">
        <v>551623002098</v>
      </c>
      <c r="G2143" s="60" t="s">
        <v>7351</v>
      </c>
      <c r="H2143" s="59">
        <v>73</v>
      </c>
      <c r="I2143" s="57">
        <v>287</v>
      </c>
      <c r="J2143" s="41"/>
      <c r="K2143" s="42"/>
      <c r="L2143" s="51">
        <f t="shared" si="102"/>
        <v>73</v>
      </c>
      <c r="M2143" s="49">
        <f t="shared" si="103"/>
        <v>0.25435540069686413</v>
      </c>
      <c r="N2143" s="49" t="s">
        <v>5222</v>
      </c>
    </row>
    <row r="2144" spans="1:14" s="50" customFormat="1" ht="14.5" x14ac:dyDescent="0.35">
      <c r="A2144" s="33" t="s">
        <v>5196</v>
      </c>
      <c r="B2144" s="53" t="s">
        <v>106</v>
      </c>
      <c r="C2144" s="49">
        <f t="shared" si="101"/>
        <v>0.227994227994228</v>
      </c>
      <c r="D2144" s="33">
        <v>63173</v>
      </c>
      <c r="E2144" s="55" t="s">
        <v>664</v>
      </c>
      <c r="F2144" s="54">
        <v>551623002099</v>
      </c>
      <c r="G2144" s="60" t="s">
        <v>7352</v>
      </c>
      <c r="H2144" s="59">
        <v>53</v>
      </c>
      <c r="I2144" s="59">
        <v>196</v>
      </c>
      <c r="J2144" s="41"/>
      <c r="K2144" s="42"/>
      <c r="L2144" s="51">
        <f t="shared" si="102"/>
        <v>53</v>
      </c>
      <c r="M2144" s="49">
        <f t="shared" si="103"/>
        <v>0.27040816326530615</v>
      </c>
      <c r="N2144" s="49" t="s">
        <v>5222</v>
      </c>
    </row>
    <row r="2145" spans="1:14" s="50" customFormat="1" ht="14.5" x14ac:dyDescent="0.35">
      <c r="A2145" s="33" t="s">
        <v>5196</v>
      </c>
      <c r="B2145" s="53" t="s">
        <v>106</v>
      </c>
      <c r="C2145" s="49">
        <f t="shared" si="101"/>
        <v>0.227994227994228</v>
      </c>
      <c r="D2145" s="33">
        <v>60409</v>
      </c>
      <c r="E2145" s="55" t="s">
        <v>665</v>
      </c>
      <c r="F2145" s="54">
        <v>551623002100</v>
      </c>
      <c r="G2145" s="60" t="s">
        <v>7353</v>
      </c>
      <c r="H2145" s="59">
        <v>32</v>
      </c>
      <c r="I2145" s="59">
        <v>210</v>
      </c>
      <c r="J2145" s="41"/>
      <c r="K2145" s="42"/>
      <c r="L2145" s="51">
        <f t="shared" si="102"/>
        <v>32</v>
      </c>
      <c r="M2145" s="49">
        <f t="shared" si="103"/>
        <v>0.15238095238095239</v>
      </c>
      <c r="N2145" s="49" t="s">
        <v>5222</v>
      </c>
    </row>
    <row r="2146" spans="1:14" s="50" customFormat="1" ht="14.5" x14ac:dyDescent="0.35">
      <c r="A2146" s="33" t="s">
        <v>5197</v>
      </c>
      <c r="B2146" s="53" t="s">
        <v>317</v>
      </c>
      <c r="C2146" s="49">
        <f t="shared" si="101"/>
        <v>0.71997212178877257</v>
      </c>
      <c r="D2146" s="33">
        <v>61392</v>
      </c>
      <c r="E2146" s="55" t="s">
        <v>1606</v>
      </c>
      <c r="F2146" s="54">
        <v>551626002102</v>
      </c>
      <c r="G2146" s="60" t="s">
        <v>7355</v>
      </c>
      <c r="H2146" s="59">
        <v>115</v>
      </c>
      <c r="I2146" s="57">
        <v>938</v>
      </c>
      <c r="J2146" s="41"/>
      <c r="K2146" s="42"/>
      <c r="L2146" s="51">
        <f t="shared" si="102"/>
        <v>115</v>
      </c>
      <c r="M2146" s="49">
        <f t="shared" si="103"/>
        <v>0.12260127931769722</v>
      </c>
      <c r="N2146" s="49" t="s">
        <v>5222</v>
      </c>
    </row>
    <row r="2147" spans="1:14" s="50" customFormat="1" ht="14.5" x14ac:dyDescent="0.35">
      <c r="A2147" s="33" t="s">
        <v>5197</v>
      </c>
      <c r="B2147" s="53" t="s">
        <v>317</v>
      </c>
      <c r="C2147" s="49">
        <f t="shared" si="101"/>
        <v>0.71997212178877257</v>
      </c>
      <c r="D2147" s="33">
        <v>63351</v>
      </c>
      <c r="E2147" s="55" t="s">
        <v>1607</v>
      </c>
      <c r="F2147" s="54">
        <v>551626002105</v>
      </c>
      <c r="G2147" s="60" t="s">
        <v>7357</v>
      </c>
      <c r="H2147" s="59">
        <v>671</v>
      </c>
      <c r="I2147" s="57">
        <v>405</v>
      </c>
      <c r="J2147" s="41"/>
      <c r="K2147" s="42"/>
      <c r="L2147" s="51">
        <f t="shared" si="102"/>
        <v>671</v>
      </c>
      <c r="M2147" s="49">
        <f t="shared" si="103"/>
        <v>1.6567901234567901</v>
      </c>
      <c r="N2147" s="49" t="s">
        <v>5222</v>
      </c>
    </row>
    <row r="2148" spans="1:14" s="50" customFormat="1" ht="14.5" x14ac:dyDescent="0.35">
      <c r="A2148" s="33" t="s">
        <v>5197</v>
      </c>
      <c r="B2148" s="53" t="s">
        <v>317</v>
      </c>
      <c r="C2148" s="49">
        <f t="shared" si="101"/>
        <v>0.71997212178877257</v>
      </c>
      <c r="D2148" s="33">
        <v>61386</v>
      </c>
      <c r="E2148" s="55" t="s">
        <v>1609</v>
      </c>
      <c r="F2148" s="54">
        <v>551626002107</v>
      </c>
      <c r="G2148" s="60" t="s">
        <v>7359</v>
      </c>
      <c r="H2148" s="59">
        <v>162</v>
      </c>
      <c r="I2148" s="57">
        <v>393</v>
      </c>
      <c r="J2148" s="41"/>
      <c r="K2148" s="42"/>
      <c r="L2148" s="51">
        <f t="shared" si="102"/>
        <v>162</v>
      </c>
      <c r="M2148" s="49">
        <f t="shared" si="103"/>
        <v>0.41221374045801529</v>
      </c>
      <c r="N2148" s="49" t="s">
        <v>5222</v>
      </c>
    </row>
    <row r="2149" spans="1:14" s="50" customFormat="1" ht="14.5" x14ac:dyDescent="0.35">
      <c r="A2149" s="33" t="s">
        <v>5197</v>
      </c>
      <c r="B2149" s="53" t="s">
        <v>317</v>
      </c>
      <c r="C2149" s="49">
        <f t="shared" si="101"/>
        <v>0.71997212178877257</v>
      </c>
      <c r="D2149" s="33">
        <v>220</v>
      </c>
      <c r="E2149" s="55" t="s">
        <v>1610</v>
      </c>
      <c r="F2149" s="54">
        <v>551626003004</v>
      </c>
      <c r="G2149" s="60" t="s">
        <v>7362</v>
      </c>
      <c r="H2149" s="59">
        <v>209</v>
      </c>
      <c r="I2149" s="57">
        <v>535</v>
      </c>
      <c r="J2149" s="41"/>
      <c r="K2149" s="42"/>
      <c r="L2149" s="51">
        <f t="shared" si="102"/>
        <v>209</v>
      </c>
      <c r="M2149" s="49">
        <f t="shared" si="103"/>
        <v>0.39065420560747666</v>
      </c>
      <c r="N2149" s="49" t="s">
        <v>5222</v>
      </c>
    </row>
    <row r="2150" spans="1:14" s="50" customFormat="1" ht="14.5" x14ac:dyDescent="0.35">
      <c r="A2150" s="33" t="s">
        <v>5197</v>
      </c>
      <c r="B2150" s="53" t="s">
        <v>317</v>
      </c>
      <c r="C2150" s="49">
        <f t="shared" si="101"/>
        <v>0.71997212178877257</v>
      </c>
      <c r="D2150" s="33">
        <v>60753</v>
      </c>
      <c r="E2150" s="55" t="s">
        <v>1418</v>
      </c>
      <c r="F2150" s="54">
        <v>551626002104</v>
      </c>
      <c r="G2150" s="60" t="s">
        <v>7365</v>
      </c>
      <c r="H2150" s="59">
        <v>257</v>
      </c>
      <c r="I2150" s="57">
        <v>338</v>
      </c>
      <c r="J2150" s="41"/>
      <c r="K2150" s="42"/>
      <c r="L2150" s="51">
        <f t="shared" si="102"/>
        <v>257</v>
      </c>
      <c r="M2150" s="49">
        <f t="shared" si="103"/>
        <v>0.76035502958579881</v>
      </c>
      <c r="N2150" s="49" t="s">
        <v>5222</v>
      </c>
    </row>
    <row r="2151" spans="1:14" s="50" customFormat="1" ht="14.5" x14ac:dyDescent="0.35">
      <c r="A2151" s="33" t="s">
        <v>5197</v>
      </c>
      <c r="B2151" s="53" t="s">
        <v>317</v>
      </c>
      <c r="C2151" s="49">
        <f t="shared" si="101"/>
        <v>0.71997212178877257</v>
      </c>
      <c r="D2151" s="33">
        <v>61385</v>
      </c>
      <c r="E2151" s="55" t="s">
        <v>1611</v>
      </c>
      <c r="F2151" s="54">
        <v>551626002117</v>
      </c>
      <c r="G2151" s="60" t="s">
        <v>7366</v>
      </c>
      <c r="H2151" s="59">
        <v>170</v>
      </c>
      <c r="I2151" s="57">
        <v>1294</v>
      </c>
      <c r="J2151" s="41"/>
      <c r="K2151" s="42"/>
      <c r="L2151" s="51">
        <f t="shared" si="102"/>
        <v>170</v>
      </c>
      <c r="M2151" s="49">
        <f t="shared" si="103"/>
        <v>0.13137557959814528</v>
      </c>
      <c r="N2151" s="49" t="s">
        <v>5222</v>
      </c>
    </row>
    <row r="2152" spans="1:14" s="50" customFormat="1" ht="14.5" x14ac:dyDescent="0.35">
      <c r="A2152" s="33" t="s">
        <v>5197</v>
      </c>
      <c r="B2152" s="53" t="s">
        <v>317</v>
      </c>
      <c r="C2152" s="49">
        <f t="shared" si="101"/>
        <v>0.71997212178877257</v>
      </c>
      <c r="D2152" s="33"/>
      <c r="E2152" s="55" t="s">
        <v>1613</v>
      </c>
      <c r="F2152" s="54">
        <v>551626002918</v>
      </c>
      <c r="G2152" s="60" t="s">
        <v>7368</v>
      </c>
      <c r="H2152" s="59">
        <v>138</v>
      </c>
      <c r="I2152" s="57">
        <v>5</v>
      </c>
      <c r="J2152" s="41"/>
      <c r="K2152" s="42"/>
      <c r="L2152" s="51">
        <f t="shared" si="102"/>
        <v>138</v>
      </c>
      <c r="M2152" s="49">
        <f t="shared" si="103"/>
        <v>27.6</v>
      </c>
      <c r="N2152" s="49" t="s">
        <v>5222</v>
      </c>
    </row>
    <row r="2153" spans="1:14" s="50" customFormat="1" ht="14.5" x14ac:dyDescent="0.35">
      <c r="A2153" s="33" t="s">
        <v>5197</v>
      </c>
      <c r="B2153" s="53" t="s">
        <v>317</v>
      </c>
      <c r="C2153" s="49">
        <f t="shared" si="101"/>
        <v>0.71997212178877257</v>
      </c>
      <c r="D2153" s="33">
        <v>61205</v>
      </c>
      <c r="E2153" s="55" t="s">
        <v>1614</v>
      </c>
      <c r="F2153" s="54">
        <v>551626002121</v>
      </c>
      <c r="G2153" s="60" t="s">
        <v>7369</v>
      </c>
      <c r="H2153" s="59">
        <v>626</v>
      </c>
      <c r="I2153" s="57">
        <v>293</v>
      </c>
      <c r="J2153" s="41"/>
      <c r="K2153" s="42"/>
      <c r="L2153" s="51">
        <f t="shared" si="102"/>
        <v>626</v>
      </c>
      <c r="M2153" s="49">
        <f t="shared" si="103"/>
        <v>2.1365187713310578</v>
      </c>
      <c r="N2153" s="49" t="s">
        <v>5222</v>
      </c>
    </row>
    <row r="2154" spans="1:14" s="50" customFormat="1" ht="14.5" x14ac:dyDescent="0.35">
      <c r="A2154" s="33" t="s">
        <v>5198</v>
      </c>
      <c r="B2154" s="53" t="s">
        <v>466</v>
      </c>
      <c r="C2154" s="49">
        <f t="shared" si="101"/>
        <v>0.37482162676391312</v>
      </c>
      <c r="D2154" s="33">
        <v>60710</v>
      </c>
      <c r="E2154" s="55" t="s">
        <v>2184</v>
      </c>
      <c r="F2154" s="54">
        <v>551629002125</v>
      </c>
      <c r="G2154" s="60" t="s">
        <v>7372</v>
      </c>
      <c r="H2154" s="59">
        <v>137</v>
      </c>
      <c r="I2154" s="57">
        <v>929</v>
      </c>
      <c r="J2154" s="41"/>
      <c r="K2154" s="42"/>
      <c r="L2154" s="51">
        <f t="shared" si="102"/>
        <v>137</v>
      </c>
      <c r="M2154" s="49">
        <f t="shared" si="103"/>
        <v>0.14747039827771799</v>
      </c>
      <c r="N2154" s="49" t="s">
        <v>5222</v>
      </c>
    </row>
    <row r="2155" spans="1:14" s="50" customFormat="1" ht="14.5" x14ac:dyDescent="0.35">
      <c r="A2155" s="33" t="s">
        <v>5198</v>
      </c>
      <c r="B2155" s="53" t="s">
        <v>466</v>
      </c>
      <c r="C2155" s="49">
        <f t="shared" si="101"/>
        <v>0.37482162676391312</v>
      </c>
      <c r="D2155" s="33">
        <v>60718</v>
      </c>
      <c r="E2155" s="55" t="s">
        <v>2185</v>
      </c>
      <c r="F2155" s="54">
        <v>551629002127</v>
      </c>
      <c r="G2155" s="60" t="s">
        <v>7373</v>
      </c>
      <c r="H2155" s="59">
        <v>320</v>
      </c>
      <c r="I2155" s="57">
        <v>369</v>
      </c>
      <c r="J2155" s="41"/>
      <c r="K2155" s="42"/>
      <c r="L2155" s="51">
        <f t="shared" si="102"/>
        <v>320</v>
      </c>
      <c r="M2155" s="49">
        <f t="shared" si="103"/>
        <v>0.86720867208672092</v>
      </c>
      <c r="N2155" s="49" t="s">
        <v>5222</v>
      </c>
    </row>
    <row r="2156" spans="1:14" s="50" customFormat="1" ht="14.5" x14ac:dyDescent="0.35">
      <c r="A2156" s="33" t="s">
        <v>5198</v>
      </c>
      <c r="B2156" s="53" t="s">
        <v>466</v>
      </c>
      <c r="C2156" s="49">
        <f t="shared" si="101"/>
        <v>0.37482162676391312</v>
      </c>
      <c r="D2156" s="33">
        <v>63248</v>
      </c>
      <c r="E2156" s="55" t="s">
        <v>591</v>
      </c>
      <c r="F2156" s="54">
        <v>551629002128</v>
      </c>
      <c r="G2156" s="60" t="s">
        <v>7374</v>
      </c>
      <c r="H2156" s="59">
        <v>260</v>
      </c>
      <c r="I2156" s="57">
        <v>1037</v>
      </c>
      <c r="J2156" s="41"/>
      <c r="K2156" s="42"/>
      <c r="L2156" s="51">
        <f t="shared" si="102"/>
        <v>260</v>
      </c>
      <c r="M2156" s="49">
        <f t="shared" si="103"/>
        <v>0.25072324011571839</v>
      </c>
      <c r="N2156" s="49" t="s">
        <v>5222</v>
      </c>
    </row>
    <row r="2157" spans="1:14" s="50" customFormat="1" ht="14.5" x14ac:dyDescent="0.35">
      <c r="A2157" s="33" t="s">
        <v>5198</v>
      </c>
      <c r="B2157" s="53" t="s">
        <v>466</v>
      </c>
      <c r="C2157" s="49">
        <f t="shared" si="101"/>
        <v>0.37482162676391312</v>
      </c>
      <c r="D2157" s="33">
        <v>60678</v>
      </c>
      <c r="E2157" s="55" t="s">
        <v>2186</v>
      </c>
      <c r="F2157" s="54">
        <v>551629002129</v>
      </c>
      <c r="G2157" s="60" t="s">
        <v>7375</v>
      </c>
      <c r="H2157" s="59">
        <v>325</v>
      </c>
      <c r="I2157" s="57">
        <v>354</v>
      </c>
      <c r="J2157" s="41"/>
      <c r="K2157" s="42"/>
      <c r="L2157" s="51">
        <f t="shared" si="102"/>
        <v>325</v>
      </c>
      <c r="M2157" s="49">
        <f t="shared" si="103"/>
        <v>0.91807909604519777</v>
      </c>
      <c r="N2157" s="49" t="s">
        <v>5222</v>
      </c>
    </row>
    <row r="2158" spans="1:14" s="50" customFormat="1" ht="14.5" x14ac:dyDescent="0.35">
      <c r="A2158" s="33" t="s">
        <v>5198</v>
      </c>
      <c r="B2158" s="53" t="s">
        <v>466</v>
      </c>
      <c r="C2158" s="49">
        <f t="shared" si="101"/>
        <v>0.37482162676391312</v>
      </c>
      <c r="D2158" s="33">
        <v>60677</v>
      </c>
      <c r="E2158" s="55" t="s">
        <v>2187</v>
      </c>
      <c r="F2158" s="54">
        <v>551629002130</v>
      </c>
      <c r="G2158" s="60" t="s">
        <v>7376</v>
      </c>
      <c r="H2158" s="59">
        <v>110</v>
      </c>
      <c r="I2158" s="57">
        <v>340</v>
      </c>
      <c r="J2158" s="41"/>
      <c r="K2158" s="42"/>
      <c r="L2158" s="51">
        <f t="shared" si="102"/>
        <v>110</v>
      </c>
      <c r="M2158" s="49">
        <f t="shared" si="103"/>
        <v>0.3235294117647059</v>
      </c>
      <c r="N2158" s="49" t="s">
        <v>5222</v>
      </c>
    </row>
    <row r="2159" spans="1:14" s="50" customFormat="1" ht="14.5" x14ac:dyDescent="0.35">
      <c r="A2159" s="33" t="s">
        <v>5198</v>
      </c>
      <c r="B2159" s="53" t="s">
        <v>466</v>
      </c>
      <c r="C2159" s="49">
        <f t="shared" si="101"/>
        <v>0.37482162676391312</v>
      </c>
      <c r="D2159" s="33">
        <v>16021609</v>
      </c>
      <c r="E2159" s="55" t="s">
        <v>600</v>
      </c>
      <c r="F2159" s="54">
        <v>551629002131</v>
      </c>
      <c r="G2159" s="60" t="s">
        <v>7377</v>
      </c>
      <c r="H2159" s="59">
        <v>325</v>
      </c>
      <c r="I2159" s="57">
        <v>352</v>
      </c>
      <c r="J2159" s="41"/>
      <c r="K2159" s="42"/>
      <c r="L2159" s="51">
        <f t="shared" si="102"/>
        <v>325</v>
      </c>
      <c r="M2159" s="49">
        <f t="shared" si="103"/>
        <v>0.92329545454545459</v>
      </c>
      <c r="N2159" s="49" t="s">
        <v>5222</v>
      </c>
    </row>
    <row r="2160" spans="1:14" s="50" customFormat="1" ht="14.5" x14ac:dyDescent="0.35">
      <c r="A2160" s="33" t="s">
        <v>5198</v>
      </c>
      <c r="B2160" s="53" t="s">
        <v>466</v>
      </c>
      <c r="C2160" s="49">
        <f t="shared" si="101"/>
        <v>0.37482162676391312</v>
      </c>
      <c r="D2160" s="33">
        <v>60709</v>
      </c>
      <c r="E2160" s="55" t="s">
        <v>2188</v>
      </c>
      <c r="F2160" s="54">
        <v>551629002132</v>
      </c>
      <c r="G2160" s="60" t="s">
        <v>7378</v>
      </c>
      <c r="H2160" s="59">
        <v>150</v>
      </c>
      <c r="I2160" s="57">
        <v>482</v>
      </c>
      <c r="J2160" s="41"/>
      <c r="K2160" s="42"/>
      <c r="L2160" s="51">
        <f t="shared" si="102"/>
        <v>150</v>
      </c>
      <c r="M2160" s="49">
        <f t="shared" si="103"/>
        <v>0.31120331950207469</v>
      </c>
      <c r="N2160" s="49" t="s">
        <v>5222</v>
      </c>
    </row>
    <row r="2161" spans="1:14" s="50" customFormat="1" ht="14.5" x14ac:dyDescent="0.35">
      <c r="A2161" s="33" t="s">
        <v>5198</v>
      </c>
      <c r="B2161" s="53" t="s">
        <v>466</v>
      </c>
      <c r="C2161" s="49">
        <f t="shared" si="101"/>
        <v>0.37482162676391312</v>
      </c>
      <c r="D2161" s="33"/>
      <c r="E2161" s="55" t="s">
        <v>2190</v>
      </c>
      <c r="F2161" s="54">
        <v>551629002912</v>
      </c>
      <c r="G2161" s="60" t="s">
        <v>7379</v>
      </c>
      <c r="H2161" s="59">
        <v>155</v>
      </c>
      <c r="I2161" s="57">
        <v>32</v>
      </c>
      <c r="J2161" s="41"/>
      <c r="K2161" s="42"/>
      <c r="L2161" s="51">
        <f t="shared" si="102"/>
        <v>155</v>
      </c>
      <c r="M2161" s="49">
        <f t="shared" si="103"/>
        <v>4.84375</v>
      </c>
      <c r="N2161" s="49" t="s">
        <v>5222</v>
      </c>
    </row>
    <row r="2162" spans="1:14" s="50" customFormat="1" ht="14.5" x14ac:dyDescent="0.35">
      <c r="A2162" s="33" t="s">
        <v>5198</v>
      </c>
      <c r="B2162" s="53" t="s">
        <v>466</v>
      </c>
      <c r="C2162" s="49">
        <f t="shared" si="101"/>
        <v>0.37482162676391312</v>
      </c>
      <c r="D2162" s="33">
        <v>60707</v>
      </c>
      <c r="E2162" s="55" t="s">
        <v>2191</v>
      </c>
      <c r="F2162" s="54">
        <v>551629002134</v>
      </c>
      <c r="G2162" s="60" t="s">
        <v>7380</v>
      </c>
      <c r="H2162" s="59">
        <v>99</v>
      </c>
      <c r="I2162" s="57">
        <v>877</v>
      </c>
      <c r="J2162" s="41"/>
      <c r="K2162" s="42"/>
      <c r="L2162" s="51">
        <f t="shared" si="102"/>
        <v>99</v>
      </c>
      <c r="M2162" s="49">
        <f t="shared" si="103"/>
        <v>0.11288483466362599</v>
      </c>
      <c r="N2162" s="49" t="s">
        <v>5222</v>
      </c>
    </row>
    <row r="2163" spans="1:14" s="50" customFormat="1" ht="14.5" x14ac:dyDescent="0.35">
      <c r="A2163" s="33" t="s">
        <v>5198</v>
      </c>
      <c r="B2163" s="53" t="s">
        <v>466</v>
      </c>
      <c r="C2163" s="49">
        <f t="shared" si="101"/>
        <v>0.37482162676391312</v>
      </c>
      <c r="D2163" s="33">
        <v>16068764</v>
      </c>
      <c r="E2163" s="55" t="s">
        <v>2192</v>
      </c>
      <c r="F2163" s="54">
        <v>551629002666</v>
      </c>
      <c r="G2163" s="60" t="s">
        <v>7381</v>
      </c>
      <c r="H2163" s="59">
        <v>151</v>
      </c>
      <c r="I2163" s="57">
        <v>6</v>
      </c>
      <c r="J2163" s="41"/>
      <c r="K2163" s="42"/>
      <c r="L2163" s="51">
        <f t="shared" si="102"/>
        <v>151</v>
      </c>
      <c r="M2163" s="49">
        <f t="shared" si="103"/>
        <v>25.166666666666668</v>
      </c>
      <c r="N2163" s="49" t="s">
        <v>5222</v>
      </c>
    </row>
    <row r="2164" spans="1:14" s="50" customFormat="1" ht="14.5" x14ac:dyDescent="0.35">
      <c r="A2164" s="33" t="s">
        <v>5198</v>
      </c>
      <c r="B2164" s="53" t="s">
        <v>466</v>
      </c>
      <c r="C2164" s="49">
        <f t="shared" si="101"/>
        <v>0.37482162676391312</v>
      </c>
      <c r="D2164" s="33">
        <v>120</v>
      </c>
      <c r="E2164" s="55" t="s">
        <v>2193</v>
      </c>
      <c r="F2164" s="54">
        <v>551629003035</v>
      </c>
      <c r="G2164" s="60" t="s">
        <v>7382</v>
      </c>
      <c r="H2164" s="59">
        <v>1</v>
      </c>
      <c r="I2164" s="57">
        <v>357</v>
      </c>
      <c r="J2164" s="41"/>
      <c r="K2164" s="42"/>
      <c r="L2164" s="51">
        <f t="shared" si="102"/>
        <v>1</v>
      </c>
      <c r="M2164" s="49">
        <f t="shared" si="103"/>
        <v>2.8011204481792717E-3</v>
      </c>
      <c r="N2164" s="49" t="s">
        <v>5222</v>
      </c>
    </row>
    <row r="2165" spans="1:14" s="50" customFormat="1" ht="14.5" x14ac:dyDescent="0.35">
      <c r="A2165" s="33" t="s">
        <v>5198</v>
      </c>
      <c r="B2165" s="53" t="s">
        <v>466</v>
      </c>
      <c r="C2165" s="49">
        <f t="shared" si="101"/>
        <v>0.37482162676391312</v>
      </c>
      <c r="D2165" s="33">
        <v>63231</v>
      </c>
      <c r="E2165" s="55" t="s">
        <v>622</v>
      </c>
      <c r="F2165" s="54">
        <v>551629002135</v>
      </c>
      <c r="G2165" s="60" t="s">
        <v>7383</v>
      </c>
      <c r="H2165" s="59">
        <v>331</v>
      </c>
      <c r="I2165" s="57">
        <v>1172</v>
      </c>
      <c r="J2165" s="41"/>
      <c r="K2165" s="42"/>
      <c r="L2165" s="51">
        <f t="shared" si="102"/>
        <v>331</v>
      </c>
      <c r="M2165" s="49">
        <f t="shared" si="103"/>
        <v>0.28242320819112626</v>
      </c>
      <c r="N2165" s="49" t="s">
        <v>5222</v>
      </c>
    </row>
    <row r="2166" spans="1:14" s="50" customFormat="1" ht="14.5" x14ac:dyDescent="0.35">
      <c r="A2166" s="33" t="s">
        <v>5199</v>
      </c>
      <c r="B2166" s="53" t="s">
        <v>98</v>
      </c>
      <c r="C2166" s="49">
        <f t="shared" si="101"/>
        <v>0.13717067583046966</v>
      </c>
      <c r="D2166" s="33">
        <v>16044810</v>
      </c>
      <c r="E2166" s="55" t="s">
        <v>639</v>
      </c>
      <c r="F2166" s="54">
        <v>551632002726</v>
      </c>
      <c r="G2166" s="60" t="s">
        <v>7384</v>
      </c>
      <c r="H2166" s="59">
        <v>1</v>
      </c>
      <c r="I2166" s="57">
        <v>914</v>
      </c>
      <c r="J2166" s="41"/>
      <c r="K2166" s="42"/>
      <c r="L2166" s="51">
        <f t="shared" si="102"/>
        <v>1</v>
      </c>
      <c r="M2166" s="49">
        <f t="shared" si="103"/>
        <v>1.0940919037199124E-3</v>
      </c>
      <c r="N2166" s="49" t="s">
        <v>5222</v>
      </c>
    </row>
    <row r="2167" spans="1:14" s="50" customFormat="1" ht="14.5" x14ac:dyDescent="0.35">
      <c r="A2167" s="33" t="s">
        <v>5199</v>
      </c>
      <c r="B2167" s="53" t="s">
        <v>98</v>
      </c>
      <c r="C2167" s="49">
        <f t="shared" si="101"/>
        <v>0.13717067583046966</v>
      </c>
      <c r="D2167" s="33">
        <v>16044811</v>
      </c>
      <c r="E2167" s="55" t="s">
        <v>640</v>
      </c>
      <c r="F2167" s="54">
        <v>551632002752</v>
      </c>
      <c r="G2167" s="60" t="s">
        <v>7385</v>
      </c>
      <c r="H2167" s="59">
        <v>0</v>
      </c>
      <c r="I2167" s="57">
        <v>23</v>
      </c>
      <c r="J2167" s="41"/>
      <c r="K2167" s="42"/>
      <c r="L2167" s="51">
        <f t="shared" si="102"/>
        <v>0</v>
      </c>
      <c r="M2167" s="49">
        <f t="shared" si="103"/>
        <v>0</v>
      </c>
      <c r="N2167" s="49" t="s">
        <v>5222</v>
      </c>
    </row>
    <row r="2168" spans="1:14" s="50" customFormat="1" ht="14.5" x14ac:dyDescent="0.35">
      <c r="A2168" s="33" t="s">
        <v>5199</v>
      </c>
      <c r="B2168" s="53" t="s">
        <v>98</v>
      </c>
      <c r="C2168" s="49">
        <f t="shared" si="101"/>
        <v>0.13717067583046966</v>
      </c>
      <c r="D2168" s="33">
        <v>62109</v>
      </c>
      <c r="E2168" s="55" t="s">
        <v>641</v>
      </c>
      <c r="F2168" s="54">
        <v>551632002138</v>
      </c>
      <c r="G2168" s="60" t="s">
        <v>7386</v>
      </c>
      <c r="H2168" s="59">
        <v>341</v>
      </c>
      <c r="I2168" s="57">
        <v>977</v>
      </c>
      <c r="J2168" s="41"/>
      <c r="K2168" s="42"/>
      <c r="L2168" s="51">
        <f t="shared" si="102"/>
        <v>341</v>
      </c>
      <c r="M2168" s="49">
        <f t="shared" si="103"/>
        <v>0.3490276356192426</v>
      </c>
      <c r="N2168" s="49" t="s">
        <v>5222</v>
      </c>
    </row>
    <row r="2169" spans="1:14" s="50" customFormat="1" ht="14.5" x14ac:dyDescent="0.35">
      <c r="A2169" s="33" t="s">
        <v>5199</v>
      </c>
      <c r="B2169" s="53" t="s">
        <v>98</v>
      </c>
      <c r="C2169" s="49">
        <f t="shared" ref="C2169:C2232" si="104">SUMIF($B$2:$B$2241,B2169,$L$2:$L$2241)/(SUMIF($B$2:$B$2241,B2169,$I$2:$I$2241))</f>
        <v>0.13717067583046966</v>
      </c>
      <c r="D2169" s="33">
        <v>62117</v>
      </c>
      <c r="E2169" s="55" t="s">
        <v>642</v>
      </c>
      <c r="F2169" s="54">
        <v>551632000545</v>
      </c>
      <c r="G2169" s="60" t="s">
        <v>7387</v>
      </c>
      <c r="H2169" s="59">
        <v>125</v>
      </c>
      <c r="I2169" s="57">
        <v>815</v>
      </c>
      <c r="J2169" s="41"/>
      <c r="K2169" s="42"/>
      <c r="L2169" s="51">
        <f t="shared" si="102"/>
        <v>125</v>
      </c>
      <c r="M2169" s="49">
        <f t="shared" si="103"/>
        <v>0.15337423312883436</v>
      </c>
      <c r="N2169" s="49" t="s">
        <v>5222</v>
      </c>
    </row>
    <row r="2170" spans="1:14" s="50" customFormat="1" ht="14.5" x14ac:dyDescent="0.35">
      <c r="A2170" s="33" t="s">
        <v>5199</v>
      </c>
      <c r="B2170" s="53" t="s">
        <v>98</v>
      </c>
      <c r="C2170" s="49">
        <f t="shared" si="104"/>
        <v>0.13717067583046966</v>
      </c>
      <c r="D2170" s="33">
        <v>62107</v>
      </c>
      <c r="E2170" s="55" t="s">
        <v>643</v>
      </c>
      <c r="F2170" s="54">
        <v>551632002139</v>
      </c>
      <c r="G2170" s="60" t="s">
        <v>7388</v>
      </c>
      <c r="H2170" s="59">
        <v>12</v>
      </c>
      <c r="I2170" s="57">
        <v>763</v>
      </c>
      <c r="J2170" s="41"/>
      <c r="K2170" s="42"/>
      <c r="L2170" s="51">
        <f t="shared" si="102"/>
        <v>12</v>
      </c>
      <c r="M2170" s="49">
        <f t="shared" si="103"/>
        <v>1.5727391874180863E-2</v>
      </c>
      <c r="N2170" s="49" t="s">
        <v>5222</v>
      </c>
    </row>
    <row r="2171" spans="1:14" s="50" customFormat="1" ht="14.5" x14ac:dyDescent="0.35">
      <c r="A2171" s="33" t="s">
        <v>5200</v>
      </c>
      <c r="B2171" s="53" t="s">
        <v>248</v>
      </c>
      <c r="C2171" s="49">
        <f t="shared" si="104"/>
        <v>0.36452665941240481</v>
      </c>
      <c r="D2171" s="33">
        <v>62887</v>
      </c>
      <c r="E2171" s="55" t="s">
        <v>1276</v>
      </c>
      <c r="F2171" s="54">
        <v>551635002140</v>
      </c>
      <c r="G2171" s="60" t="s">
        <v>7389</v>
      </c>
      <c r="H2171" s="59">
        <v>210</v>
      </c>
      <c r="I2171" s="57">
        <v>728</v>
      </c>
      <c r="J2171" s="41"/>
      <c r="K2171" s="42"/>
      <c r="L2171" s="51">
        <f t="shared" si="102"/>
        <v>210</v>
      </c>
      <c r="M2171" s="49">
        <f t="shared" si="103"/>
        <v>0.28846153846153844</v>
      </c>
      <c r="N2171" s="49" t="s">
        <v>5222</v>
      </c>
    </row>
    <row r="2172" spans="1:14" s="50" customFormat="1" ht="14.5" x14ac:dyDescent="0.35">
      <c r="A2172" s="33" t="s">
        <v>5200</v>
      </c>
      <c r="B2172" s="53" t="s">
        <v>248</v>
      </c>
      <c r="C2172" s="49">
        <f t="shared" si="104"/>
        <v>0.36452665941240481</v>
      </c>
      <c r="D2172" s="33">
        <v>62890</v>
      </c>
      <c r="E2172" s="55" t="s">
        <v>1277</v>
      </c>
      <c r="F2172" s="54">
        <v>551635002141</v>
      </c>
      <c r="G2172" s="60" t="s">
        <v>7390</v>
      </c>
      <c r="H2172" s="59">
        <v>222</v>
      </c>
      <c r="I2172" s="57">
        <v>526</v>
      </c>
      <c r="J2172" s="41"/>
      <c r="K2172" s="42"/>
      <c r="L2172" s="51">
        <f t="shared" si="102"/>
        <v>222</v>
      </c>
      <c r="M2172" s="49">
        <f t="shared" si="103"/>
        <v>0.4220532319391635</v>
      </c>
      <c r="N2172" s="49" t="s">
        <v>5222</v>
      </c>
    </row>
    <row r="2173" spans="1:14" s="50" customFormat="1" ht="14.5" x14ac:dyDescent="0.35">
      <c r="A2173" s="33" t="s">
        <v>5200</v>
      </c>
      <c r="B2173" s="53" t="s">
        <v>248</v>
      </c>
      <c r="C2173" s="49">
        <f t="shared" si="104"/>
        <v>0.36452665941240481</v>
      </c>
      <c r="D2173" s="33">
        <v>62889</v>
      </c>
      <c r="E2173" s="55" t="s">
        <v>1278</v>
      </c>
      <c r="F2173" s="54">
        <v>551635002324</v>
      </c>
      <c r="G2173" s="60" t="s">
        <v>7391</v>
      </c>
      <c r="H2173" s="59">
        <v>238</v>
      </c>
      <c r="I2173" s="57">
        <v>584</v>
      </c>
      <c r="J2173" s="41"/>
      <c r="K2173" s="42"/>
      <c r="L2173" s="51">
        <f t="shared" si="102"/>
        <v>238</v>
      </c>
      <c r="M2173" s="49">
        <f t="shared" si="103"/>
        <v>0.40753424657534248</v>
      </c>
      <c r="N2173" s="49" t="s">
        <v>5222</v>
      </c>
    </row>
    <row r="2174" spans="1:14" s="50" customFormat="1" ht="14.5" x14ac:dyDescent="0.35">
      <c r="A2174" s="33" t="s">
        <v>5201</v>
      </c>
      <c r="B2174" s="53" t="s">
        <v>433</v>
      </c>
      <c r="C2174" s="49">
        <f t="shared" si="104"/>
        <v>0.51386321626617371</v>
      </c>
      <c r="D2174" s="33">
        <v>62795</v>
      </c>
      <c r="E2174" s="55" t="s">
        <v>2097</v>
      </c>
      <c r="F2174" s="54">
        <v>551641002144</v>
      </c>
      <c r="G2174" s="60" t="s">
        <v>7392</v>
      </c>
      <c r="H2174" s="59">
        <v>218</v>
      </c>
      <c r="I2174" s="57">
        <v>130</v>
      </c>
      <c r="J2174" s="41"/>
      <c r="K2174" s="42"/>
      <c r="L2174" s="51">
        <f t="shared" si="102"/>
        <v>218</v>
      </c>
      <c r="M2174" s="49">
        <f t="shared" si="103"/>
        <v>1.676923076923077</v>
      </c>
      <c r="N2174" s="49" t="s">
        <v>5222</v>
      </c>
    </row>
    <row r="2175" spans="1:14" s="50" customFormat="1" ht="14.5" x14ac:dyDescent="0.35">
      <c r="A2175" s="33" t="s">
        <v>5201</v>
      </c>
      <c r="B2175" s="53" t="s">
        <v>433</v>
      </c>
      <c r="C2175" s="49">
        <f t="shared" si="104"/>
        <v>0.51386321626617371</v>
      </c>
      <c r="D2175" s="33">
        <v>9100</v>
      </c>
      <c r="E2175" s="55" t="s">
        <v>2055</v>
      </c>
      <c r="F2175" s="54" t="s">
        <v>2392</v>
      </c>
      <c r="G2175" s="60" t="s">
        <v>7393</v>
      </c>
      <c r="H2175" s="59">
        <v>123</v>
      </c>
      <c r="I2175" s="57">
        <v>18</v>
      </c>
      <c r="J2175" s="41"/>
      <c r="K2175" s="42"/>
      <c r="L2175" s="51">
        <f t="shared" si="102"/>
        <v>123</v>
      </c>
      <c r="M2175" s="49">
        <f t="shared" si="103"/>
        <v>6.833333333333333</v>
      </c>
      <c r="N2175" s="49" t="s">
        <v>5222</v>
      </c>
    </row>
    <row r="2176" spans="1:14" s="50" customFormat="1" ht="14.5" x14ac:dyDescent="0.35">
      <c r="A2176" s="33" t="s">
        <v>5201</v>
      </c>
      <c r="B2176" s="53" t="s">
        <v>433</v>
      </c>
      <c r="C2176" s="49">
        <f t="shared" si="104"/>
        <v>0.51386321626617371</v>
      </c>
      <c r="D2176" s="33"/>
      <c r="E2176" s="55" t="s">
        <v>2092</v>
      </c>
      <c r="F2176" s="54" t="s">
        <v>2392</v>
      </c>
      <c r="G2176" s="60" t="s">
        <v>7394</v>
      </c>
      <c r="H2176" s="59">
        <v>168</v>
      </c>
      <c r="I2176" s="57">
        <v>7</v>
      </c>
      <c r="J2176" s="41"/>
      <c r="K2176" s="42"/>
      <c r="L2176" s="51">
        <f t="shared" si="102"/>
        <v>168</v>
      </c>
      <c r="M2176" s="49">
        <f t="shared" si="103"/>
        <v>24</v>
      </c>
      <c r="N2176" s="49" t="s">
        <v>5222</v>
      </c>
    </row>
    <row r="2177" spans="1:14" s="50" customFormat="1" ht="14.5" x14ac:dyDescent="0.35">
      <c r="A2177" s="33" t="s">
        <v>5201</v>
      </c>
      <c r="B2177" s="53" t="s">
        <v>433</v>
      </c>
      <c r="C2177" s="49">
        <f t="shared" si="104"/>
        <v>0.51386321626617371</v>
      </c>
      <c r="D2177" s="33">
        <v>62884</v>
      </c>
      <c r="E2177" s="55" t="s">
        <v>2098</v>
      </c>
      <c r="F2177" s="54">
        <v>551641002145</v>
      </c>
      <c r="G2177" s="60" t="s">
        <v>7395</v>
      </c>
      <c r="H2177" s="59">
        <v>33</v>
      </c>
      <c r="I2177" s="57">
        <v>298</v>
      </c>
      <c r="J2177" s="41"/>
      <c r="K2177" s="42"/>
      <c r="L2177" s="51">
        <f t="shared" si="102"/>
        <v>33</v>
      </c>
      <c r="M2177" s="49">
        <f t="shared" si="103"/>
        <v>0.11073825503355705</v>
      </c>
      <c r="N2177" s="49" t="s">
        <v>5222</v>
      </c>
    </row>
    <row r="2178" spans="1:14" s="50" customFormat="1" ht="14.5" x14ac:dyDescent="0.35">
      <c r="A2178" s="33" t="s">
        <v>5201</v>
      </c>
      <c r="B2178" s="53" t="s">
        <v>433</v>
      </c>
      <c r="C2178" s="49">
        <f t="shared" si="104"/>
        <v>0.51386321626617371</v>
      </c>
      <c r="D2178" s="33">
        <v>62885</v>
      </c>
      <c r="E2178" s="55" t="s">
        <v>2099</v>
      </c>
      <c r="F2178" s="54">
        <v>551641002146</v>
      </c>
      <c r="G2178" s="60" t="s">
        <v>7396</v>
      </c>
      <c r="H2178" s="59">
        <v>9</v>
      </c>
      <c r="I2178" s="57">
        <v>327</v>
      </c>
      <c r="J2178" s="41"/>
      <c r="K2178" s="42"/>
      <c r="L2178" s="51">
        <f t="shared" ref="L2178:L2240" si="105">IF(K2178="",H2178,(MIN(I2178,(K2178*1.6*I2178))))</f>
        <v>9</v>
      </c>
      <c r="M2178" s="49">
        <f t="shared" ref="M2178:M2240" si="106">IF(L2178=0,0,(L2178/I2178))</f>
        <v>2.7522935779816515E-2</v>
      </c>
      <c r="N2178" s="49" t="s">
        <v>5222</v>
      </c>
    </row>
    <row r="2179" spans="1:14" s="50" customFormat="1" ht="14.5" x14ac:dyDescent="0.35">
      <c r="A2179" s="33" t="s">
        <v>5201</v>
      </c>
      <c r="B2179" s="53" t="s">
        <v>433</v>
      </c>
      <c r="C2179" s="49">
        <f t="shared" si="104"/>
        <v>0.51386321626617371</v>
      </c>
      <c r="D2179" s="33">
        <v>62886</v>
      </c>
      <c r="E2179" s="55" t="s">
        <v>2100</v>
      </c>
      <c r="F2179" s="54">
        <v>551641001207</v>
      </c>
      <c r="G2179" s="60" t="s">
        <v>7397</v>
      </c>
      <c r="H2179" s="59">
        <v>5</v>
      </c>
      <c r="I2179" s="57">
        <v>302</v>
      </c>
      <c r="J2179" s="41"/>
      <c r="K2179" s="42"/>
      <c r="L2179" s="51">
        <f t="shared" si="105"/>
        <v>5</v>
      </c>
      <c r="M2179" s="49">
        <f t="shared" si="106"/>
        <v>1.6556291390728478E-2</v>
      </c>
      <c r="N2179" s="49" t="s">
        <v>5222</v>
      </c>
    </row>
    <row r="2180" spans="1:14" s="50" customFormat="1" ht="14.5" x14ac:dyDescent="0.35">
      <c r="A2180" s="33" t="s">
        <v>5202</v>
      </c>
      <c r="B2180" s="53" t="s">
        <v>284</v>
      </c>
      <c r="C2180" s="49">
        <f t="shared" si="104"/>
        <v>0.44582933844678813</v>
      </c>
      <c r="D2180" s="33">
        <v>63271</v>
      </c>
      <c r="E2180" s="55" t="s">
        <v>1404</v>
      </c>
      <c r="F2180" s="54">
        <v>551644002147</v>
      </c>
      <c r="G2180" s="60" t="s">
        <v>7398</v>
      </c>
      <c r="H2180" s="59">
        <v>119</v>
      </c>
      <c r="I2180" s="57">
        <v>116</v>
      </c>
      <c r="J2180" s="41"/>
      <c r="K2180" s="42"/>
      <c r="L2180" s="51">
        <f t="shared" si="105"/>
        <v>119</v>
      </c>
      <c r="M2180" s="49">
        <f t="shared" si="106"/>
        <v>1.0258620689655173</v>
      </c>
      <c r="N2180" s="49" t="s">
        <v>5222</v>
      </c>
    </row>
    <row r="2181" spans="1:14" s="50" customFormat="1" ht="14.5" x14ac:dyDescent="0.35">
      <c r="A2181" s="33" t="s">
        <v>5202</v>
      </c>
      <c r="B2181" s="53" t="s">
        <v>284</v>
      </c>
      <c r="C2181" s="49">
        <f t="shared" si="104"/>
        <v>0.44582933844678813</v>
      </c>
      <c r="D2181" s="33">
        <v>61975</v>
      </c>
      <c r="E2181" s="55" t="s">
        <v>1405</v>
      </c>
      <c r="F2181" s="54">
        <v>551644002149</v>
      </c>
      <c r="G2181" s="60" t="s">
        <v>7399</v>
      </c>
      <c r="H2181" s="59">
        <v>94</v>
      </c>
      <c r="I2181" s="57">
        <v>135</v>
      </c>
      <c r="J2181" s="41"/>
      <c r="K2181" s="42"/>
      <c r="L2181" s="51">
        <f t="shared" si="105"/>
        <v>94</v>
      </c>
      <c r="M2181" s="49">
        <f t="shared" si="106"/>
        <v>0.6962962962962963</v>
      </c>
      <c r="N2181" s="49" t="s">
        <v>5222</v>
      </c>
    </row>
    <row r="2182" spans="1:14" s="50" customFormat="1" ht="14.5" x14ac:dyDescent="0.35">
      <c r="A2182" s="33" t="s">
        <v>5202</v>
      </c>
      <c r="B2182" s="53" t="s">
        <v>284</v>
      </c>
      <c r="C2182" s="49">
        <f t="shared" si="104"/>
        <v>0.44582933844678813</v>
      </c>
      <c r="D2182" s="33">
        <v>62006</v>
      </c>
      <c r="E2182" s="55" t="s">
        <v>1406</v>
      </c>
      <c r="F2182" s="54">
        <v>551644002151</v>
      </c>
      <c r="G2182" s="60" t="s">
        <v>7400</v>
      </c>
      <c r="H2182" s="59">
        <v>118</v>
      </c>
      <c r="I2182" s="57">
        <v>278</v>
      </c>
      <c r="J2182" s="41"/>
      <c r="K2182" s="42"/>
      <c r="L2182" s="51">
        <f t="shared" si="105"/>
        <v>118</v>
      </c>
      <c r="M2182" s="49">
        <f t="shared" si="106"/>
        <v>0.42446043165467628</v>
      </c>
      <c r="N2182" s="49" t="s">
        <v>5222</v>
      </c>
    </row>
    <row r="2183" spans="1:14" s="50" customFormat="1" ht="14.5" x14ac:dyDescent="0.35">
      <c r="A2183" s="33" t="s">
        <v>5202</v>
      </c>
      <c r="B2183" s="53" t="s">
        <v>284</v>
      </c>
      <c r="C2183" s="49">
        <f t="shared" si="104"/>
        <v>0.44582933844678813</v>
      </c>
      <c r="D2183" s="33">
        <v>232166</v>
      </c>
      <c r="E2183" s="55" t="s">
        <v>1407</v>
      </c>
      <c r="F2183" s="54">
        <v>551644002535</v>
      </c>
      <c r="G2183" s="60" t="s">
        <v>7401</v>
      </c>
      <c r="H2183" s="59">
        <v>60</v>
      </c>
      <c r="I2183" s="57">
        <v>148</v>
      </c>
      <c r="J2183" s="41"/>
      <c r="K2183" s="42"/>
      <c r="L2183" s="51">
        <f t="shared" si="105"/>
        <v>60</v>
      </c>
      <c r="M2183" s="49">
        <f t="shared" si="106"/>
        <v>0.40540540540540543</v>
      </c>
      <c r="N2183" s="49" t="s">
        <v>5222</v>
      </c>
    </row>
    <row r="2184" spans="1:14" s="50" customFormat="1" ht="14.5" x14ac:dyDescent="0.35">
      <c r="A2184" s="33" t="s">
        <v>5202</v>
      </c>
      <c r="B2184" s="53" t="s">
        <v>284</v>
      </c>
      <c r="C2184" s="49">
        <f t="shared" si="104"/>
        <v>0.44582933844678813</v>
      </c>
      <c r="D2184" s="33">
        <v>62007</v>
      </c>
      <c r="E2184" s="55" t="s">
        <v>1408</v>
      </c>
      <c r="F2184" s="54">
        <v>551644002150</v>
      </c>
      <c r="G2184" s="60" t="s">
        <v>7402</v>
      </c>
      <c r="H2184" s="59">
        <v>74</v>
      </c>
      <c r="I2184" s="57">
        <v>366</v>
      </c>
      <c r="J2184" s="41"/>
      <c r="K2184" s="42"/>
      <c r="L2184" s="51">
        <f t="shared" si="105"/>
        <v>74</v>
      </c>
      <c r="M2184" s="49">
        <f t="shared" si="106"/>
        <v>0.20218579234972678</v>
      </c>
      <c r="N2184" s="49" t="s">
        <v>5222</v>
      </c>
    </row>
    <row r="2185" spans="1:14" s="50" customFormat="1" ht="14.5" x14ac:dyDescent="0.35">
      <c r="A2185" s="33" t="s">
        <v>5203</v>
      </c>
      <c r="B2185" s="53" t="s">
        <v>399</v>
      </c>
      <c r="C2185" s="49">
        <f t="shared" si="104"/>
        <v>1.5135135135135136</v>
      </c>
      <c r="D2185" s="33">
        <v>62595</v>
      </c>
      <c r="E2185" s="55" t="s">
        <v>1348</v>
      </c>
      <c r="F2185" s="54">
        <v>551647000548</v>
      </c>
      <c r="G2185" s="60" t="s">
        <v>7403</v>
      </c>
      <c r="H2185" s="59">
        <v>149</v>
      </c>
      <c r="I2185" s="57">
        <v>133</v>
      </c>
      <c r="J2185" s="41"/>
      <c r="K2185" s="42"/>
      <c r="L2185" s="51">
        <f t="shared" si="105"/>
        <v>149</v>
      </c>
      <c r="M2185" s="49">
        <f t="shared" si="106"/>
        <v>1.1203007518796992</v>
      </c>
      <c r="N2185" s="49" t="s">
        <v>5222</v>
      </c>
    </row>
    <row r="2186" spans="1:14" s="50" customFormat="1" ht="14.5" x14ac:dyDescent="0.35">
      <c r="A2186" s="33" t="s">
        <v>5203</v>
      </c>
      <c r="B2186" s="53" t="s">
        <v>399</v>
      </c>
      <c r="C2186" s="49">
        <f t="shared" si="104"/>
        <v>1.5135135135135136</v>
      </c>
      <c r="D2186" s="33">
        <v>61935</v>
      </c>
      <c r="E2186" s="55" t="s">
        <v>1982</v>
      </c>
      <c r="F2186" s="54">
        <v>551647002155</v>
      </c>
      <c r="G2186" s="60" t="s">
        <v>7404</v>
      </c>
      <c r="H2186" s="59">
        <v>83</v>
      </c>
      <c r="I2186" s="59">
        <v>94</v>
      </c>
      <c r="J2186" s="41"/>
      <c r="K2186" s="42"/>
      <c r="L2186" s="51">
        <f t="shared" si="105"/>
        <v>83</v>
      </c>
      <c r="M2186" s="49">
        <f t="shared" si="106"/>
        <v>0.88297872340425532</v>
      </c>
      <c r="N2186" s="49" t="s">
        <v>5222</v>
      </c>
    </row>
    <row r="2187" spans="1:14" s="50" customFormat="1" ht="14.5" x14ac:dyDescent="0.35">
      <c r="A2187" s="33" t="s">
        <v>5203</v>
      </c>
      <c r="B2187" s="53" t="s">
        <v>399</v>
      </c>
      <c r="C2187" s="49">
        <f t="shared" si="104"/>
        <v>1.5135135135135136</v>
      </c>
      <c r="D2187" s="33">
        <v>207650</v>
      </c>
      <c r="E2187" s="55" t="s">
        <v>1983</v>
      </c>
      <c r="F2187" s="54">
        <v>551647002156</v>
      </c>
      <c r="G2187" s="60" t="s">
        <v>7405</v>
      </c>
      <c r="H2187" s="59">
        <v>216</v>
      </c>
      <c r="I2187" s="59">
        <v>69</v>
      </c>
      <c r="J2187" s="41"/>
      <c r="K2187" s="42"/>
      <c r="L2187" s="51">
        <f t="shared" si="105"/>
        <v>216</v>
      </c>
      <c r="M2187" s="49">
        <f t="shared" si="106"/>
        <v>3.1304347826086958</v>
      </c>
      <c r="N2187" s="49" t="s">
        <v>5222</v>
      </c>
    </row>
    <row r="2188" spans="1:14" s="50" customFormat="1" ht="14.5" x14ac:dyDescent="0.35">
      <c r="A2188" s="33" t="s">
        <v>5204</v>
      </c>
      <c r="B2188" s="53" t="s">
        <v>491</v>
      </c>
      <c r="C2188" s="49">
        <f t="shared" si="104"/>
        <v>0.21437125748502994</v>
      </c>
      <c r="D2188" s="33">
        <v>63303</v>
      </c>
      <c r="E2188" s="55" t="s">
        <v>2300</v>
      </c>
      <c r="F2188" s="54">
        <v>551650002157</v>
      </c>
      <c r="G2188" s="60" t="s">
        <v>7406</v>
      </c>
      <c r="H2188" s="59">
        <v>78</v>
      </c>
      <c r="I2188" s="59">
        <v>78</v>
      </c>
      <c r="J2188" s="41"/>
      <c r="K2188" s="42"/>
      <c r="L2188" s="51">
        <f t="shared" si="105"/>
        <v>78</v>
      </c>
      <c r="M2188" s="49">
        <f t="shared" si="106"/>
        <v>1</v>
      </c>
      <c r="N2188" s="49" t="s">
        <v>5222</v>
      </c>
    </row>
    <row r="2189" spans="1:14" s="50" customFormat="1" ht="14.5" x14ac:dyDescent="0.35">
      <c r="A2189" s="33" t="s">
        <v>5204</v>
      </c>
      <c r="B2189" s="53" t="s">
        <v>491</v>
      </c>
      <c r="C2189" s="49">
        <f t="shared" si="104"/>
        <v>0.21437125748502994</v>
      </c>
      <c r="D2189" s="33">
        <v>63407</v>
      </c>
      <c r="E2189" s="55" t="s">
        <v>2302</v>
      </c>
      <c r="F2189" s="54">
        <v>551650002158</v>
      </c>
      <c r="G2189" s="60" t="s">
        <v>7407</v>
      </c>
      <c r="H2189" s="59">
        <v>51</v>
      </c>
      <c r="I2189" s="57">
        <v>303</v>
      </c>
      <c r="J2189" s="41"/>
      <c r="K2189" s="42"/>
      <c r="L2189" s="51">
        <f t="shared" si="105"/>
        <v>51</v>
      </c>
      <c r="M2189" s="49">
        <f t="shared" si="106"/>
        <v>0.16831683168316833</v>
      </c>
      <c r="N2189" s="49" t="s">
        <v>5222</v>
      </c>
    </row>
    <row r="2190" spans="1:14" s="50" customFormat="1" ht="14.5" x14ac:dyDescent="0.35">
      <c r="A2190" s="33" t="s">
        <v>5204</v>
      </c>
      <c r="B2190" s="53" t="s">
        <v>491</v>
      </c>
      <c r="C2190" s="49">
        <f t="shared" si="104"/>
        <v>0.21437125748502994</v>
      </c>
      <c r="D2190" s="33">
        <v>63408</v>
      </c>
      <c r="E2190" s="55" t="s">
        <v>2303</v>
      </c>
      <c r="F2190" s="54">
        <v>551650002159</v>
      </c>
      <c r="G2190" s="60" t="s">
        <v>7408</v>
      </c>
      <c r="H2190" s="59">
        <v>39</v>
      </c>
      <c r="I2190" s="57">
        <v>273</v>
      </c>
      <c r="J2190" s="41"/>
      <c r="K2190" s="42"/>
      <c r="L2190" s="51">
        <f t="shared" si="105"/>
        <v>39</v>
      </c>
      <c r="M2190" s="49">
        <f t="shared" si="106"/>
        <v>0.14285714285714285</v>
      </c>
      <c r="N2190" s="49" t="s">
        <v>5222</v>
      </c>
    </row>
    <row r="2191" spans="1:14" s="50" customFormat="1" ht="14.5" x14ac:dyDescent="0.35">
      <c r="A2191" s="33" t="s">
        <v>5204</v>
      </c>
      <c r="B2191" s="53" t="s">
        <v>491</v>
      </c>
      <c r="C2191" s="49">
        <f t="shared" si="104"/>
        <v>0.21437125748502994</v>
      </c>
      <c r="D2191" s="33">
        <v>63409</v>
      </c>
      <c r="E2191" s="55" t="s">
        <v>2304</v>
      </c>
      <c r="F2191" s="54">
        <v>551650002160</v>
      </c>
      <c r="G2191" s="60" t="s">
        <v>7409</v>
      </c>
      <c r="H2191" s="59">
        <v>11</v>
      </c>
      <c r="I2191" s="57">
        <v>181</v>
      </c>
      <c r="J2191" s="41"/>
      <c r="K2191" s="42"/>
      <c r="L2191" s="51">
        <f t="shared" si="105"/>
        <v>11</v>
      </c>
      <c r="M2191" s="49">
        <f t="shared" si="106"/>
        <v>6.0773480662983423E-2</v>
      </c>
      <c r="N2191" s="49" t="s">
        <v>5222</v>
      </c>
    </row>
    <row r="2192" spans="1:14" s="50" customFormat="1" ht="14.5" x14ac:dyDescent="0.35">
      <c r="A2192" s="33" t="s">
        <v>5205</v>
      </c>
      <c r="B2192" s="53" t="s">
        <v>240</v>
      </c>
      <c r="C2192" s="49">
        <f t="shared" si="104"/>
        <v>0.21875</v>
      </c>
      <c r="D2192" s="33">
        <v>60740</v>
      </c>
      <c r="E2192" s="55" t="s">
        <v>1236</v>
      </c>
      <c r="F2192" s="54">
        <v>551656002163</v>
      </c>
      <c r="G2192" s="60" t="s">
        <v>7410</v>
      </c>
      <c r="H2192" s="59">
        <v>119</v>
      </c>
      <c r="I2192" s="57">
        <v>544</v>
      </c>
      <c r="J2192" s="41"/>
      <c r="K2192" s="42"/>
      <c r="L2192" s="51">
        <f t="shared" si="105"/>
        <v>119</v>
      </c>
      <c r="M2192" s="49">
        <f t="shared" si="106"/>
        <v>0.21875</v>
      </c>
      <c r="N2192" s="49" t="s">
        <v>5222</v>
      </c>
    </row>
    <row r="2193" spans="1:14" s="50" customFormat="1" ht="14.5" x14ac:dyDescent="0.35">
      <c r="A2193" s="33" t="s">
        <v>5207</v>
      </c>
      <c r="B2193" s="53" t="s">
        <v>318</v>
      </c>
      <c r="C2193" s="49">
        <f t="shared" si="104"/>
        <v>3.6447978793903248E-2</v>
      </c>
      <c r="D2193" s="33">
        <v>63092</v>
      </c>
      <c r="E2193" s="55" t="s">
        <v>537</v>
      </c>
      <c r="F2193" s="54">
        <v>551662002166</v>
      </c>
      <c r="G2193" s="60" t="s">
        <v>7415</v>
      </c>
      <c r="H2193" s="59">
        <v>53</v>
      </c>
      <c r="I2193" s="57">
        <v>720</v>
      </c>
      <c r="J2193" s="41"/>
      <c r="K2193" s="42"/>
      <c r="L2193" s="51">
        <f t="shared" si="105"/>
        <v>53</v>
      </c>
      <c r="M2193" s="49">
        <f t="shared" si="106"/>
        <v>7.3611111111111113E-2</v>
      </c>
      <c r="N2193" s="49" t="s">
        <v>5222</v>
      </c>
    </row>
    <row r="2194" spans="1:14" s="50" customFormat="1" ht="14.5" x14ac:dyDescent="0.35">
      <c r="A2194" s="33" t="s">
        <v>5207</v>
      </c>
      <c r="B2194" s="53" t="s">
        <v>318</v>
      </c>
      <c r="C2194" s="49">
        <f t="shared" si="104"/>
        <v>3.6447978793903248E-2</v>
      </c>
      <c r="D2194" s="33">
        <v>61273</v>
      </c>
      <c r="E2194" s="55" t="s">
        <v>1617</v>
      </c>
      <c r="F2194" s="54">
        <v>551662002169</v>
      </c>
      <c r="G2194" s="60" t="s">
        <v>7416</v>
      </c>
      <c r="H2194" s="59">
        <v>26</v>
      </c>
      <c r="I2194" s="57">
        <v>668</v>
      </c>
      <c r="J2194" s="41"/>
      <c r="K2194" s="42"/>
      <c r="L2194" s="51">
        <f t="shared" si="105"/>
        <v>26</v>
      </c>
      <c r="M2194" s="49">
        <f t="shared" si="106"/>
        <v>3.8922155688622756E-2</v>
      </c>
      <c r="N2194" s="49" t="s">
        <v>5222</v>
      </c>
    </row>
    <row r="2195" spans="1:14" s="50" customFormat="1" ht="14.5" x14ac:dyDescent="0.35">
      <c r="A2195" s="33" t="s">
        <v>5207</v>
      </c>
      <c r="B2195" s="53" t="s">
        <v>318</v>
      </c>
      <c r="C2195" s="49">
        <f t="shared" si="104"/>
        <v>3.6447978793903248E-2</v>
      </c>
      <c r="D2195" s="33">
        <v>61277</v>
      </c>
      <c r="E2195" s="55" t="s">
        <v>1618</v>
      </c>
      <c r="F2195" s="54">
        <v>551662002170</v>
      </c>
      <c r="G2195" s="60" t="s">
        <v>7417</v>
      </c>
      <c r="H2195" s="59">
        <v>12</v>
      </c>
      <c r="I2195" s="57">
        <v>1000</v>
      </c>
      <c r="J2195" s="41"/>
      <c r="K2195" s="42"/>
      <c r="L2195" s="51">
        <f t="shared" si="105"/>
        <v>12</v>
      </c>
      <c r="M2195" s="49">
        <f t="shared" si="106"/>
        <v>1.2E-2</v>
      </c>
      <c r="N2195" s="49" t="s">
        <v>5222</v>
      </c>
    </row>
    <row r="2196" spans="1:14" s="50" customFormat="1" ht="14.5" x14ac:dyDescent="0.35">
      <c r="A2196" s="33" t="s">
        <v>5207</v>
      </c>
      <c r="B2196" s="53" t="s">
        <v>318</v>
      </c>
      <c r="C2196" s="49">
        <f t="shared" si="104"/>
        <v>3.6447978793903248E-2</v>
      </c>
      <c r="D2196" s="33">
        <v>61276</v>
      </c>
      <c r="E2196" s="55" t="s">
        <v>1619</v>
      </c>
      <c r="F2196" s="54">
        <v>551662002402</v>
      </c>
      <c r="G2196" s="60" t="s">
        <v>7418</v>
      </c>
      <c r="H2196" s="59">
        <v>19</v>
      </c>
      <c r="I2196" s="57">
        <v>630</v>
      </c>
      <c r="J2196" s="41"/>
      <c r="K2196" s="42"/>
      <c r="L2196" s="51">
        <f t="shared" si="105"/>
        <v>19</v>
      </c>
      <c r="M2196" s="49">
        <f t="shared" si="106"/>
        <v>3.0158730158730159E-2</v>
      </c>
      <c r="N2196" s="49" t="s">
        <v>5222</v>
      </c>
    </row>
    <row r="2197" spans="1:14" s="50" customFormat="1" ht="14.5" x14ac:dyDescent="0.35">
      <c r="A2197" s="33" t="s">
        <v>5208</v>
      </c>
      <c r="B2197" s="53" t="s">
        <v>427</v>
      </c>
      <c r="C2197" s="49">
        <f t="shared" si="104"/>
        <v>2.9831387808041506E-2</v>
      </c>
      <c r="D2197" s="33">
        <v>16079258</v>
      </c>
      <c r="E2197" s="55" t="s">
        <v>2078</v>
      </c>
      <c r="F2197" s="54">
        <v>551665002175</v>
      </c>
      <c r="G2197" s="60" t="s">
        <v>7419</v>
      </c>
      <c r="H2197" s="59">
        <v>6</v>
      </c>
      <c r="I2197" s="57">
        <v>425</v>
      </c>
      <c r="J2197" s="41"/>
      <c r="K2197" s="42"/>
      <c r="L2197" s="51">
        <f t="shared" si="105"/>
        <v>6</v>
      </c>
      <c r="M2197" s="49">
        <f t="shared" si="106"/>
        <v>1.411764705882353E-2</v>
      </c>
      <c r="N2197" s="49" t="s">
        <v>5222</v>
      </c>
    </row>
    <row r="2198" spans="1:14" s="50" customFormat="1" ht="14.5" x14ac:dyDescent="0.35">
      <c r="A2198" s="33" t="s">
        <v>5208</v>
      </c>
      <c r="B2198" s="53" t="s">
        <v>427</v>
      </c>
      <c r="C2198" s="49">
        <f t="shared" si="104"/>
        <v>2.9831387808041506E-2</v>
      </c>
      <c r="D2198" s="33">
        <v>16079255</v>
      </c>
      <c r="E2198" s="55" t="s">
        <v>2079</v>
      </c>
      <c r="F2198" s="54">
        <v>551665002176</v>
      </c>
      <c r="G2198" s="60" t="s">
        <v>7420</v>
      </c>
      <c r="H2198" s="59">
        <v>17</v>
      </c>
      <c r="I2198" s="57">
        <v>346</v>
      </c>
      <c r="J2198" s="41"/>
      <c r="K2198" s="42"/>
      <c r="L2198" s="51">
        <f t="shared" si="105"/>
        <v>17</v>
      </c>
      <c r="M2198" s="49">
        <f t="shared" si="106"/>
        <v>4.9132947976878616E-2</v>
      </c>
      <c r="N2198" s="49" t="s">
        <v>5222</v>
      </c>
    </row>
    <row r="2199" spans="1:14" s="50" customFormat="1" ht="14.5" x14ac:dyDescent="0.35">
      <c r="A2199" s="33" t="s">
        <v>5209</v>
      </c>
      <c r="B2199" s="53" t="s">
        <v>452</v>
      </c>
      <c r="C2199" s="49">
        <f t="shared" si="104"/>
        <v>0.41628498727735369</v>
      </c>
      <c r="D2199" s="33">
        <v>9803</v>
      </c>
      <c r="E2199" s="55" t="s">
        <v>2140</v>
      </c>
      <c r="F2199" s="54" t="s">
        <v>2392</v>
      </c>
      <c r="G2199" s="60" t="s">
        <v>7421</v>
      </c>
      <c r="H2199" s="59">
        <v>16</v>
      </c>
      <c r="I2199" s="57">
        <v>9</v>
      </c>
      <c r="J2199" s="41"/>
      <c r="K2199" s="42"/>
      <c r="L2199" s="51">
        <f t="shared" si="105"/>
        <v>16</v>
      </c>
      <c r="M2199" s="49">
        <f t="shared" si="106"/>
        <v>1.7777777777777777</v>
      </c>
      <c r="N2199" s="49" t="s">
        <v>5222</v>
      </c>
    </row>
    <row r="2200" spans="1:14" s="50" customFormat="1" ht="14.5" x14ac:dyDescent="0.35">
      <c r="A2200" s="33" t="s">
        <v>5209</v>
      </c>
      <c r="B2200" s="53" t="s">
        <v>452</v>
      </c>
      <c r="C2200" s="49">
        <f t="shared" si="104"/>
        <v>0.41628498727735369</v>
      </c>
      <c r="D2200" s="33">
        <v>60972</v>
      </c>
      <c r="E2200" s="55" t="s">
        <v>1595</v>
      </c>
      <c r="F2200" s="54">
        <v>551668002179</v>
      </c>
      <c r="G2200" s="60" t="s">
        <v>7422</v>
      </c>
      <c r="H2200" s="59">
        <v>222</v>
      </c>
      <c r="I2200" s="57">
        <v>210</v>
      </c>
      <c r="J2200" s="41"/>
      <c r="K2200" s="42"/>
      <c r="L2200" s="51">
        <f t="shared" si="105"/>
        <v>222</v>
      </c>
      <c r="M2200" s="49">
        <f t="shared" si="106"/>
        <v>1.0571428571428572</v>
      </c>
      <c r="N2200" s="49" t="s">
        <v>5222</v>
      </c>
    </row>
    <row r="2201" spans="1:14" s="50" customFormat="1" ht="14.5" x14ac:dyDescent="0.35">
      <c r="A2201" s="33" t="s">
        <v>5209</v>
      </c>
      <c r="B2201" s="53" t="s">
        <v>452</v>
      </c>
      <c r="C2201" s="49">
        <f t="shared" si="104"/>
        <v>0.41628498727735369</v>
      </c>
      <c r="D2201" s="33">
        <v>63016</v>
      </c>
      <c r="E2201" s="55" t="s">
        <v>608</v>
      </c>
      <c r="F2201" s="54">
        <v>551668002180</v>
      </c>
      <c r="G2201" s="60" t="s">
        <v>7423</v>
      </c>
      <c r="H2201" s="59">
        <v>152</v>
      </c>
      <c r="I2201" s="57">
        <v>385</v>
      </c>
      <c r="J2201" s="41"/>
      <c r="K2201" s="42"/>
      <c r="L2201" s="51">
        <f t="shared" si="105"/>
        <v>152</v>
      </c>
      <c r="M2201" s="49">
        <f t="shared" si="106"/>
        <v>0.39480519480519483</v>
      </c>
      <c r="N2201" s="49" t="s">
        <v>5222</v>
      </c>
    </row>
    <row r="2202" spans="1:14" s="50" customFormat="1" ht="14.5" x14ac:dyDescent="0.35">
      <c r="A2202" s="33" t="s">
        <v>5209</v>
      </c>
      <c r="B2202" s="53" t="s">
        <v>452</v>
      </c>
      <c r="C2202" s="49">
        <f t="shared" si="104"/>
        <v>0.41628498727735369</v>
      </c>
      <c r="D2202" s="33">
        <v>61917</v>
      </c>
      <c r="E2202" s="55" t="s">
        <v>919</v>
      </c>
      <c r="F2202" s="54">
        <v>551668002181</v>
      </c>
      <c r="G2202" s="60" t="s">
        <v>7424</v>
      </c>
      <c r="H2202" s="59">
        <v>5</v>
      </c>
      <c r="I2202" s="57">
        <v>340</v>
      </c>
      <c r="J2202" s="41"/>
      <c r="K2202" s="42"/>
      <c r="L2202" s="51">
        <f t="shared" si="105"/>
        <v>5</v>
      </c>
      <c r="M2202" s="49">
        <f t="shared" si="106"/>
        <v>1.4705882352941176E-2</v>
      </c>
      <c r="N2202" s="49" t="s">
        <v>5222</v>
      </c>
    </row>
    <row r="2203" spans="1:14" s="50" customFormat="1" ht="14.5" x14ac:dyDescent="0.35">
      <c r="A2203" s="33" t="s">
        <v>5209</v>
      </c>
      <c r="B2203" s="53" t="s">
        <v>452</v>
      </c>
      <c r="C2203" s="49">
        <f t="shared" si="104"/>
        <v>0.41628498727735369</v>
      </c>
      <c r="D2203" s="33"/>
      <c r="E2203" s="55" t="s">
        <v>4635</v>
      </c>
      <c r="F2203" s="54">
        <v>551668002834</v>
      </c>
      <c r="G2203" s="60" t="s">
        <v>7425</v>
      </c>
      <c r="H2203" s="59">
        <v>64</v>
      </c>
      <c r="I2203" s="57">
        <v>27</v>
      </c>
      <c r="J2203" s="41"/>
      <c r="K2203" s="42"/>
      <c r="L2203" s="51">
        <f t="shared" si="105"/>
        <v>64</v>
      </c>
      <c r="M2203" s="49">
        <f t="shared" si="106"/>
        <v>2.3703703703703702</v>
      </c>
      <c r="N2203" s="49" t="s">
        <v>5222</v>
      </c>
    </row>
    <row r="2204" spans="1:14" s="50" customFormat="1" ht="14.5" x14ac:dyDescent="0.35">
      <c r="A2204" s="33" t="s">
        <v>5209</v>
      </c>
      <c r="B2204" s="53" t="s">
        <v>452</v>
      </c>
      <c r="C2204" s="49">
        <f t="shared" si="104"/>
        <v>0.41628498727735369</v>
      </c>
      <c r="D2204" s="33">
        <v>61013</v>
      </c>
      <c r="E2204" s="55" t="s">
        <v>2141</v>
      </c>
      <c r="F2204" s="54">
        <v>551668002182</v>
      </c>
      <c r="G2204" s="60" t="s">
        <v>7426</v>
      </c>
      <c r="H2204" s="59">
        <v>200</v>
      </c>
      <c r="I2204" s="57">
        <v>603</v>
      </c>
      <c r="J2204" s="41"/>
      <c r="K2204" s="42"/>
      <c r="L2204" s="51">
        <f t="shared" si="105"/>
        <v>200</v>
      </c>
      <c r="M2204" s="49">
        <f t="shared" si="106"/>
        <v>0.33167495854063017</v>
      </c>
      <c r="N2204" s="49" t="s">
        <v>5222</v>
      </c>
    </row>
    <row r="2205" spans="1:14" s="50" customFormat="1" ht="14.5" x14ac:dyDescent="0.35">
      <c r="A2205" s="33" t="s">
        <v>5209</v>
      </c>
      <c r="B2205" s="53" t="s">
        <v>452</v>
      </c>
      <c r="C2205" s="49">
        <f t="shared" si="104"/>
        <v>0.41628498727735369</v>
      </c>
      <c r="D2205" s="33">
        <v>61012</v>
      </c>
      <c r="E2205" s="55" t="s">
        <v>2142</v>
      </c>
      <c r="F2205" s="54">
        <v>551668002178</v>
      </c>
      <c r="G2205" s="60" t="s">
        <v>7427</v>
      </c>
      <c r="H2205" s="59">
        <v>159</v>
      </c>
      <c r="I2205" s="57">
        <v>391</v>
      </c>
      <c r="J2205" s="41"/>
      <c r="K2205" s="42"/>
      <c r="L2205" s="51">
        <f t="shared" si="105"/>
        <v>159</v>
      </c>
      <c r="M2205" s="49">
        <f t="shared" si="106"/>
        <v>0.40664961636828645</v>
      </c>
      <c r="N2205" s="49" t="s">
        <v>5222</v>
      </c>
    </row>
    <row r="2206" spans="1:14" s="50" customFormat="1" ht="14.5" x14ac:dyDescent="0.35">
      <c r="A2206" s="33" t="s">
        <v>5210</v>
      </c>
      <c r="B2206" s="53" t="s">
        <v>319</v>
      </c>
      <c r="C2206" s="49">
        <f t="shared" si="104"/>
        <v>0.22636916835699797</v>
      </c>
      <c r="D2206" s="33"/>
      <c r="E2206" s="55" t="s">
        <v>1620</v>
      </c>
      <c r="F2206" s="54">
        <v>550600002673</v>
      </c>
      <c r="G2206" s="60" t="s">
        <v>7428</v>
      </c>
      <c r="H2206" s="59">
        <v>0</v>
      </c>
      <c r="I2206" s="57">
        <v>112</v>
      </c>
      <c r="J2206" s="41"/>
      <c r="K2206" s="42"/>
      <c r="L2206" s="51">
        <f t="shared" si="105"/>
        <v>0</v>
      </c>
      <c r="M2206" s="49">
        <f t="shared" si="106"/>
        <v>0</v>
      </c>
      <c r="N2206" s="49" t="s">
        <v>5222</v>
      </c>
    </row>
    <row r="2207" spans="1:14" s="50" customFormat="1" ht="14.5" x14ac:dyDescent="0.35">
      <c r="A2207" s="33" t="s">
        <v>5210</v>
      </c>
      <c r="B2207" s="53" t="s">
        <v>319</v>
      </c>
      <c r="C2207" s="49">
        <f t="shared" si="104"/>
        <v>0.22636916835699797</v>
      </c>
      <c r="D2207" s="33">
        <v>60804</v>
      </c>
      <c r="E2207" s="55" t="s">
        <v>1621</v>
      </c>
      <c r="F2207" s="54">
        <v>550600002392</v>
      </c>
      <c r="G2207" s="60" t="s">
        <v>7429</v>
      </c>
      <c r="H2207" s="59">
        <v>237</v>
      </c>
      <c r="I2207" s="57">
        <v>430</v>
      </c>
      <c r="J2207" s="41"/>
      <c r="K2207" s="42"/>
      <c r="L2207" s="51">
        <f t="shared" si="105"/>
        <v>237</v>
      </c>
      <c r="M2207" s="49">
        <f t="shared" si="106"/>
        <v>0.55116279069767438</v>
      </c>
      <c r="N2207" s="49" t="s">
        <v>5222</v>
      </c>
    </row>
    <row r="2208" spans="1:14" s="50" customFormat="1" ht="14.5" x14ac:dyDescent="0.35">
      <c r="A2208" s="33" t="s">
        <v>5210</v>
      </c>
      <c r="B2208" s="53" t="s">
        <v>319</v>
      </c>
      <c r="C2208" s="49">
        <f t="shared" si="104"/>
        <v>0.22636916835699797</v>
      </c>
      <c r="D2208" s="33">
        <v>60807</v>
      </c>
      <c r="E2208" s="55" t="s">
        <v>1622</v>
      </c>
      <c r="F2208" s="54">
        <v>550600000658</v>
      </c>
      <c r="G2208" s="60" t="s">
        <v>7430</v>
      </c>
      <c r="H2208" s="59">
        <v>199</v>
      </c>
      <c r="I2208" s="57">
        <v>520</v>
      </c>
      <c r="J2208" s="41"/>
      <c r="K2208" s="42"/>
      <c r="L2208" s="51">
        <f t="shared" si="105"/>
        <v>199</v>
      </c>
      <c r="M2208" s="49">
        <f t="shared" si="106"/>
        <v>0.38269230769230766</v>
      </c>
      <c r="N2208" s="49" t="s">
        <v>5222</v>
      </c>
    </row>
    <row r="2209" spans="1:14" s="50" customFormat="1" ht="14.5" x14ac:dyDescent="0.35">
      <c r="A2209" s="33" t="s">
        <v>5210</v>
      </c>
      <c r="B2209" s="53" t="s">
        <v>319</v>
      </c>
      <c r="C2209" s="49">
        <f t="shared" si="104"/>
        <v>0.22636916835699797</v>
      </c>
      <c r="D2209" s="33">
        <v>61401</v>
      </c>
      <c r="E2209" s="55" t="s">
        <v>1623</v>
      </c>
      <c r="F2209" s="54">
        <v>550600000661</v>
      </c>
      <c r="G2209" s="60" t="s">
        <v>7431</v>
      </c>
      <c r="H2209" s="59">
        <v>11</v>
      </c>
      <c r="I2209" s="57">
        <v>836</v>
      </c>
      <c r="J2209" s="41"/>
      <c r="K2209" s="42"/>
      <c r="L2209" s="51">
        <f t="shared" si="105"/>
        <v>11</v>
      </c>
      <c r="M2209" s="49">
        <f t="shared" si="106"/>
        <v>1.3157894736842105E-2</v>
      </c>
      <c r="N2209" s="49" t="s">
        <v>5222</v>
      </c>
    </row>
    <row r="2210" spans="1:14" s="50" customFormat="1" ht="14.5" x14ac:dyDescent="0.35">
      <c r="A2210" s="33" t="s">
        <v>5210</v>
      </c>
      <c r="B2210" s="53" t="s">
        <v>319</v>
      </c>
      <c r="C2210" s="49">
        <f t="shared" si="104"/>
        <v>0.22636916835699797</v>
      </c>
      <c r="D2210" s="33">
        <v>61400</v>
      </c>
      <c r="E2210" s="55" t="s">
        <v>1624</v>
      </c>
      <c r="F2210" s="54">
        <v>550600000662</v>
      </c>
      <c r="G2210" s="60" t="s">
        <v>7432</v>
      </c>
      <c r="H2210" s="59">
        <v>111</v>
      </c>
      <c r="I2210" s="57">
        <v>567</v>
      </c>
      <c r="J2210" s="41"/>
      <c r="K2210" s="42"/>
      <c r="L2210" s="51">
        <f t="shared" si="105"/>
        <v>111</v>
      </c>
      <c r="M2210" s="49">
        <f t="shared" si="106"/>
        <v>0.19576719576719576</v>
      </c>
      <c r="N2210" s="49" t="s">
        <v>5222</v>
      </c>
    </row>
    <row r="2211" spans="1:14" s="50" customFormat="1" ht="14.5" x14ac:dyDescent="0.35">
      <c r="A2211" s="33" t="s">
        <v>5211</v>
      </c>
      <c r="B2211" s="53" t="s">
        <v>494</v>
      </c>
      <c r="C2211" s="49">
        <f t="shared" si="104"/>
        <v>0.54515050167224077</v>
      </c>
      <c r="D2211" s="33">
        <v>63411</v>
      </c>
      <c r="E2211" s="55" t="s">
        <v>2311</v>
      </c>
      <c r="F2211" s="54">
        <v>551671002184</v>
      </c>
      <c r="G2211" s="60" t="s">
        <v>7433</v>
      </c>
      <c r="H2211" s="59">
        <v>152</v>
      </c>
      <c r="I2211" s="57">
        <v>277</v>
      </c>
      <c r="J2211" s="41"/>
      <c r="K2211" s="42"/>
      <c r="L2211" s="51">
        <f t="shared" si="105"/>
        <v>152</v>
      </c>
      <c r="M2211" s="49">
        <f t="shared" si="106"/>
        <v>0.54873646209386284</v>
      </c>
      <c r="N2211" s="49" t="s">
        <v>5222</v>
      </c>
    </row>
    <row r="2212" spans="1:14" s="50" customFormat="1" ht="14.5" x14ac:dyDescent="0.35">
      <c r="A2212" s="33" t="s">
        <v>5211</v>
      </c>
      <c r="B2212" s="53" t="s">
        <v>494</v>
      </c>
      <c r="C2212" s="49">
        <f t="shared" si="104"/>
        <v>0.54515050167224077</v>
      </c>
      <c r="D2212" s="33">
        <v>63412</v>
      </c>
      <c r="E2212" s="55" t="s">
        <v>2312</v>
      </c>
      <c r="F2212" s="54">
        <v>551671002185</v>
      </c>
      <c r="G2212" s="60" t="s">
        <v>7434</v>
      </c>
      <c r="H2212" s="59">
        <v>174</v>
      </c>
      <c r="I2212" s="57">
        <v>321</v>
      </c>
      <c r="J2212" s="41"/>
      <c r="K2212" s="42"/>
      <c r="L2212" s="51">
        <f t="shared" si="105"/>
        <v>174</v>
      </c>
      <c r="M2212" s="49">
        <f t="shared" si="106"/>
        <v>0.54205607476635509</v>
      </c>
      <c r="N2212" s="49" t="s">
        <v>5222</v>
      </c>
    </row>
    <row r="2213" spans="1:14" s="50" customFormat="1" ht="14.5" x14ac:dyDescent="0.35">
      <c r="A2213" s="33" t="s">
        <v>5212</v>
      </c>
      <c r="B2213" s="53" t="s">
        <v>453</v>
      </c>
      <c r="C2213" s="49">
        <f t="shared" si="104"/>
        <v>0.66330935251798562</v>
      </c>
      <c r="D2213" s="33">
        <v>9401</v>
      </c>
      <c r="E2213" s="55" t="s">
        <v>2126</v>
      </c>
      <c r="F2213" s="54" t="s">
        <v>2392</v>
      </c>
      <c r="G2213" s="60" t="s">
        <v>7435</v>
      </c>
      <c r="H2213" s="59">
        <v>163</v>
      </c>
      <c r="I2213" s="57">
        <v>1</v>
      </c>
      <c r="J2213" s="41"/>
      <c r="K2213" s="42"/>
      <c r="L2213" s="51">
        <f t="shared" si="105"/>
        <v>163</v>
      </c>
      <c r="M2213" s="49">
        <f t="shared" si="106"/>
        <v>163</v>
      </c>
      <c r="N2213" s="49" t="s">
        <v>5222</v>
      </c>
    </row>
    <row r="2214" spans="1:14" s="50" customFormat="1" ht="14.5" x14ac:dyDescent="0.35">
      <c r="A2214" s="33" t="s">
        <v>5212</v>
      </c>
      <c r="B2214" s="53" t="s">
        <v>453</v>
      </c>
      <c r="C2214" s="49">
        <f t="shared" si="104"/>
        <v>0.66330935251798562</v>
      </c>
      <c r="D2214" s="33">
        <v>61017</v>
      </c>
      <c r="E2214" s="55" t="s">
        <v>2143</v>
      </c>
      <c r="F2214" s="54">
        <v>551674002186</v>
      </c>
      <c r="G2214" s="60" t="s">
        <v>7436</v>
      </c>
      <c r="H2214" s="59">
        <v>156</v>
      </c>
      <c r="I2214" s="57">
        <v>343</v>
      </c>
      <c r="J2214" s="41"/>
      <c r="K2214" s="42"/>
      <c r="L2214" s="51">
        <f t="shared" si="105"/>
        <v>156</v>
      </c>
      <c r="M2214" s="49">
        <f t="shared" si="106"/>
        <v>0.45481049562682213</v>
      </c>
      <c r="N2214" s="49" t="s">
        <v>5222</v>
      </c>
    </row>
    <row r="2215" spans="1:14" s="50" customFormat="1" ht="14.5" x14ac:dyDescent="0.35">
      <c r="A2215" s="33" t="s">
        <v>5212</v>
      </c>
      <c r="B2215" s="53" t="s">
        <v>453</v>
      </c>
      <c r="C2215" s="49">
        <f t="shared" si="104"/>
        <v>0.66330935251798562</v>
      </c>
      <c r="D2215" s="33">
        <v>61018</v>
      </c>
      <c r="E2215" s="55" t="s">
        <v>2144</v>
      </c>
      <c r="F2215" s="54">
        <v>551674002187</v>
      </c>
      <c r="G2215" s="60" t="s">
        <v>7437</v>
      </c>
      <c r="H2215" s="59">
        <v>142</v>
      </c>
      <c r="I2215" s="57">
        <v>184</v>
      </c>
      <c r="J2215" s="41"/>
      <c r="K2215" s="42"/>
      <c r="L2215" s="51">
        <f t="shared" si="105"/>
        <v>142</v>
      </c>
      <c r="M2215" s="49">
        <f t="shared" si="106"/>
        <v>0.77173913043478259</v>
      </c>
      <c r="N2215" s="49" t="s">
        <v>5222</v>
      </c>
    </row>
    <row r="2216" spans="1:14" s="50" customFormat="1" ht="14.5" x14ac:dyDescent="0.35">
      <c r="A2216" s="33" t="s">
        <v>5212</v>
      </c>
      <c r="B2216" s="53" t="s">
        <v>453</v>
      </c>
      <c r="C2216" s="49">
        <f t="shared" si="104"/>
        <v>0.66330935251798562</v>
      </c>
      <c r="D2216" s="33"/>
      <c r="E2216" s="55" t="s">
        <v>2145</v>
      </c>
      <c r="F2216" s="54">
        <v>551674000277</v>
      </c>
      <c r="G2216" s="60" t="s">
        <v>7438</v>
      </c>
      <c r="H2216" s="59">
        <v>0</v>
      </c>
      <c r="I2216" s="57">
        <v>167</v>
      </c>
      <c r="J2216" s="41"/>
      <c r="K2216" s="42"/>
      <c r="L2216" s="51">
        <f t="shared" si="105"/>
        <v>0</v>
      </c>
      <c r="M2216" s="49">
        <f t="shared" si="106"/>
        <v>0</v>
      </c>
      <c r="N2216" s="49" t="s">
        <v>5222</v>
      </c>
    </row>
    <row r="2217" spans="1:14" s="50" customFormat="1" ht="14.5" x14ac:dyDescent="0.35">
      <c r="A2217" s="33" t="s">
        <v>5213</v>
      </c>
      <c r="B2217" s="53" t="s">
        <v>2385</v>
      </c>
      <c r="C2217" s="49">
        <f t="shared" si="104"/>
        <v>8.0777096114519428E-2</v>
      </c>
      <c r="D2217" s="33">
        <v>61020</v>
      </c>
      <c r="E2217" s="55" t="s">
        <v>4650</v>
      </c>
      <c r="F2217" s="54">
        <v>551677002188</v>
      </c>
      <c r="G2217" s="60" t="s">
        <v>7439</v>
      </c>
      <c r="H2217" s="59">
        <v>79</v>
      </c>
      <c r="I2217" s="57">
        <v>978</v>
      </c>
      <c r="J2217" s="41"/>
      <c r="K2217" s="42"/>
      <c r="L2217" s="51">
        <f t="shared" si="105"/>
        <v>79</v>
      </c>
      <c r="M2217" s="49">
        <f t="shared" si="106"/>
        <v>8.0777096114519428E-2</v>
      </c>
      <c r="N2217" s="49" t="s">
        <v>5222</v>
      </c>
    </row>
    <row r="2218" spans="1:14" s="50" customFormat="1" ht="14.5" x14ac:dyDescent="0.35">
      <c r="A2218" s="33" t="s">
        <v>5214</v>
      </c>
      <c r="B2218" s="53" t="s">
        <v>499</v>
      </c>
      <c r="C2218" s="49">
        <f t="shared" si="104"/>
        <v>0.2028409090909091</v>
      </c>
      <c r="D2218" s="33">
        <v>63413</v>
      </c>
      <c r="E2218" s="55" t="s">
        <v>2344</v>
      </c>
      <c r="F2218" s="54">
        <v>551683002190</v>
      </c>
      <c r="G2218" s="60" t="s">
        <v>7440</v>
      </c>
      <c r="H2218" s="59">
        <v>41</v>
      </c>
      <c r="I2218" s="57">
        <v>828</v>
      </c>
      <c r="J2218" s="41"/>
      <c r="K2218" s="42"/>
      <c r="L2218" s="51">
        <f t="shared" si="105"/>
        <v>41</v>
      </c>
      <c r="M2218" s="49">
        <f t="shared" si="106"/>
        <v>4.9516908212560384E-2</v>
      </c>
      <c r="N2218" s="49" t="s">
        <v>5222</v>
      </c>
    </row>
    <row r="2219" spans="1:14" s="50" customFormat="1" ht="14.5" x14ac:dyDescent="0.35">
      <c r="A2219" s="33" t="s">
        <v>5214</v>
      </c>
      <c r="B2219" s="53" t="s">
        <v>499</v>
      </c>
      <c r="C2219" s="49">
        <f t="shared" si="104"/>
        <v>0.2028409090909091</v>
      </c>
      <c r="D2219" s="33">
        <v>63414</v>
      </c>
      <c r="E2219" s="55" t="s">
        <v>2345</v>
      </c>
      <c r="F2219" s="54">
        <v>551683002191</v>
      </c>
      <c r="G2219" s="60" t="s">
        <v>7441</v>
      </c>
      <c r="H2219" s="59">
        <v>49</v>
      </c>
      <c r="I2219" s="57">
        <v>525</v>
      </c>
      <c r="J2219" s="41"/>
      <c r="K2219" s="42"/>
      <c r="L2219" s="51">
        <f t="shared" si="105"/>
        <v>49</v>
      </c>
      <c r="M2219" s="49">
        <f t="shared" si="106"/>
        <v>9.3333333333333338E-2</v>
      </c>
      <c r="N2219" s="49" t="s">
        <v>5222</v>
      </c>
    </row>
    <row r="2220" spans="1:14" s="50" customFormat="1" ht="14.5" x14ac:dyDescent="0.35">
      <c r="A2220" s="33" t="s">
        <v>5214</v>
      </c>
      <c r="B2220" s="53" t="s">
        <v>499</v>
      </c>
      <c r="C2220" s="49">
        <f t="shared" si="104"/>
        <v>0.2028409090909091</v>
      </c>
      <c r="D2220" s="33">
        <v>63415</v>
      </c>
      <c r="E2220" s="55" t="s">
        <v>2346</v>
      </c>
      <c r="F2220" s="54">
        <v>551683002192</v>
      </c>
      <c r="G2220" s="60" t="s">
        <v>7442</v>
      </c>
      <c r="H2220" s="59">
        <v>267</v>
      </c>
      <c r="I2220" s="57">
        <v>407</v>
      </c>
      <c r="J2220" s="41"/>
      <c r="K2220" s="42"/>
      <c r="L2220" s="51">
        <f t="shared" si="105"/>
        <v>267</v>
      </c>
      <c r="M2220" s="49">
        <f t="shared" si="106"/>
        <v>0.65601965601965606</v>
      </c>
      <c r="N2220" s="49" t="s">
        <v>5222</v>
      </c>
    </row>
    <row r="2221" spans="1:14" s="50" customFormat="1" ht="14.5" x14ac:dyDescent="0.35">
      <c r="A2221" s="33" t="s">
        <v>5215</v>
      </c>
      <c r="B2221" s="53" t="s">
        <v>402</v>
      </c>
      <c r="C2221" s="49">
        <f t="shared" si="104"/>
        <v>1.4159999999999999</v>
      </c>
      <c r="D2221" s="33">
        <v>63175</v>
      </c>
      <c r="E2221" s="55" t="s">
        <v>1996</v>
      </c>
      <c r="F2221" s="54">
        <v>551686002194</v>
      </c>
      <c r="G2221" s="60" t="s">
        <v>7443</v>
      </c>
      <c r="H2221" s="59">
        <v>177</v>
      </c>
      <c r="I2221" s="57">
        <v>124</v>
      </c>
      <c r="J2221" s="41"/>
      <c r="K2221" s="42"/>
      <c r="L2221" s="51">
        <f t="shared" si="105"/>
        <v>177</v>
      </c>
      <c r="M2221" s="49">
        <f t="shared" si="106"/>
        <v>1.4274193548387097</v>
      </c>
      <c r="N2221" s="49" t="s">
        <v>5222</v>
      </c>
    </row>
    <row r="2222" spans="1:14" s="50" customFormat="1" ht="14.5" x14ac:dyDescent="0.35">
      <c r="A2222" s="33" t="s">
        <v>5215</v>
      </c>
      <c r="B2222" s="53" t="s">
        <v>402</v>
      </c>
      <c r="C2222" s="49">
        <f t="shared" si="104"/>
        <v>1.4159999999999999</v>
      </c>
      <c r="D2222" s="33">
        <v>63176</v>
      </c>
      <c r="E2222" s="55" t="s">
        <v>1997</v>
      </c>
      <c r="F2222" s="54">
        <v>551686002195</v>
      </c>
      <c r="G2222" s="60" t="s">
        <v>7444</v>
      </c>
      <c r="H2222" s="59">
        <v>103</v>
      </c>
      <c r="I2222" s="57">
        <v>68</v>
      </c>
      <c r="J2222" s="41"/>
      <c r="K2222" s="42"/>
      <c r="L2222" s="51">
        <f t="shared" si="105"/>
        <v>103</v>
      </c>
      <c r="M2222" s="49">
        <f t="shared" si="106"/>
        <v>1.5147058823529411</v>
      </c>
      <c r="N2222" s="49" t="s">
        <v>5222</v>
      </c>
    </row>
    <row r="2223" spans="1:14" s="50" customFormat="1" ht="14.5" x14ac:dyDescent="0.35">
      <c r="A2223" s="33" t="s">
        <v>5215</v>
      </c>
      <c r="B2223" s="53" t="s">
        <v>402</v>
      </c>
      <c r="C2223" s="49">
        <f t="shared" si="104"/>
        <v>1.4159999999999999</v>
      </c>
      <c r="D2223" s="33">
        <v>63177</v>
      </c>
      <c r="E2223" s="55" t="s">
        <v>1998</v>
      </c>
      <c r="F2223" s="54">
        <v>551686002315</v>
      </c>
      <c r="G2223" s="60" t="s">
        <v>7445</v>
      </c>
      <c r="H2223" s="59">
        <v>74</v>
      </c>
      <c r="I2223" s="57">
        <v>58</v>
      </c>
      <c r="J2223" s="41"/>
      <c r="K2223" s="42"/>
      <c r="L2223" s="51">
        <f t="shared" si="105"/>
        <v>74</v>
      </c>
      <c r="M2223" s="49">
        <f t="shared" si="106"/>
        <v>1.2758620689655173</v>
      </c>
      <c r="N2223" s="49" t="s">
        <v>5222</v>
      </c>
    </row>
    <row r="2224" spans="1:14" s="50" customFormat="1" ht="14.5" x14ac:dyDescent="0.35">
      <c r="A2224" s="33" t="s">
        <v>5216</v>
      </c>
      <c r="B2224" s="53" t="s">
        <v>400</v>
      </c>
      <c r="C2224" s="49">
        <f t="shared" si="104"/>
        <v>9.6392333709131903E-2</v>
      </c>
      <c r="D2224" s="33">
        <v>61955</v>
      </c>
      <c r="E2224" s="55" t="s">
        <v>1984</v>
      </c>
      <c r="F2224" s="54">
        <v>551704002198</v>
      </c>
      <c r="G2224" s="60" t="s">
        <v>7446</v>
      </c>
      <c r="H2224" s="59">
        <v>0</v>
      </c>
      <c r="I2224" s="57">
        <v>213</v>
      </c>
      <c r="J2224" s="41"/>
      <c r="K2224" s="42"/>
      <c r="L2224" s="51">
        <f t="shared" si="105"/>
        <v>0</v>
      </c>
      <c r="M2224" s="49">
        <f t="shared" si="106"/>
        <v>0</v>
      </c>
      <c r="N2224" s="49" t="s">
        <v>5222</v>
      </c>
    </row>
    <row r="2225" spans="1:14" s="50" customFormat="1" ht="14.5" x14ac:dyDescent="0.35">
      <c r="A2225" s="33" t="s">
        <v>5216</v>
      </c>
      <c r="B2225" s="53" t="s">
        <v>400</v>
      </c>
      <c r="C2225" s="49">
        <f t="shared" si="104"/>
        <v>9.6392333709131903E-2</v>
      </c>
      <c r="D2225" s="33">
        <v>221856</v>
      </c>
      <c r="E2225" s="55" t="s">
        <v>1985</v>
      </c>
      <c r="F2225" s="54">
        <v>551704000551</v>
      </c>
      <c r="G2225" s="60" t="s">
        <v>7447</v>
      </c>
      <c r="H2225" s="59">
        <v>0</v>
      </c>
      <c r="I2225" s="57">
        <v>80</v>
      </c>
      <c r="J2225" s="41"/>
      <c r="K2225" s="42"/>
      <c r="L2225" s="51">
        <f t="shared" si="105"/>
        <v>0</v>
      </c>
      <c r="M2225" s="49">
        <f t="shared" si="106"/>
        <v>0</v>
      </c>
      <c r="N2225" s="49" t="s">
        <v>5222</v>
      </c>
    </row>
    <row r="2226" spans="1:14" s="50" customFormat="1" ht="14.5" x14ac:dyDescent="0.35">
      <c r="A2226" s="33" t="s">
        <v>5216</v>
      </c>
      <c r="B2226" s="53" t="s">
        <v>400</v>
      </c>
      <c r="C2226" s="49">
        <f t="shared" si="104"/>
        <v>9.6392333709131903E-2</v>
      </c>
      <c r="D2226" s="33">
        <v>221857</v>
      </c>
      <c r="E2226" s="55" t="s">
        <v>1986</v>
      </c>
      <c r="F2226" s="54">
        <v>551704002201</v>
      </c>
      <c r="G2226" s="60" t="s">
        <v>7448</v>
      </c>
      <c r="H2226" s="59">
        <v>1</v>
      </c>
      <c r="I2226" s="57">
        <v>536</v>
      </c>
      <c r="J2226" s="41"/>
      <c r="K2226" s="42"/>
      <c r="L2226" s="51">
        <f t="shared" si="105"/>
        <v>1</v>
      </c>
      <c r="M2226" s="49">
        <f t="shared" si="106"/>
        <v>1.8656716417910447E-3</v>
      </c>
      <c r="N2226" s="49" t="s">
        <v>5222</v>
      </c>
    </row>
    <row r="2227" spans="1:14" s="50" customFormat="1" ht="14.5" x14ac:dyDescent="0.35">
      <c r="A2227" s="33" t="s">
        <v>5216</v>
      </c>
      <c r="B2227" s="53" t="s">
        <v>400</v>
      </c>
      <c r="C2227" s="49">
        <f t="shared" si="104"/>
        <v>9.6392333709131903E-2</v>
      </c>
      <c r="D2227" s="33"/>
      <c r="E2227" s="55" t="s">
        <v>1987</v>
      </c>
      <c r="F2227" s="54">
        <v>551704002271</v>
      </c>
      <c r="G2227" s="60" t="s">
        <v>7449</v>
      </c>
      <c r="H2227" s="59">
        <v>131</v>
      </c>
      <c r="I2227" s="57">
        <v>419</v>
      </c>
      <c r="J2227" s="41"/>
      <c r="K2227" s="42"/>
      <c r="L2227" s="51">
        <f t="shared" si="105"/>
        <v>131</v>
      </c>
      <c r="M2227" s="49">
        <f t="shared" si="106"/>
        <v>0.31264916467780429</v>
      </c>
      <c r="N2227" s="49" t="s">
        <v>5222</v>
      </c>
    </row>
    <row r="2228" spans="1:14" s="50" customFormat="1" ht="14.5" x14ac:dyDescent="0.35">
      <c r="A2228" s="33" t="s">
        <v>5216</v>
      </c>
      <c r="B2228" s="53" t="s">
        <v>400</v>
      </c>
      <c r="C2228" s="49">
        <f t="shared" si="104"/>
        <v>9.6392333709131903E-2</v>
      </c>
      <c r="D2228" s="33">
        <v>62010</v>
      </c>
      <c r="E2228" s="55" t="s">
        <v>1988</v>
      </c>
      <c r="F2228" s="54">
        <v>551704002200</v>
      </c>
      <c r="G2228" s="60" t="s">
        <v>7450</v>
      </c>
      <c r="H2228" s="59">
        <v>39</v>
      </c>
      <c r="I2228" s="57">
        <v>526</v>
      </c>
      <c r="J2228" s="41"/>
      <c r="K2228" s="42"/>
      <c r="L2228" s="51">
        <f t="shared" si="105"/>
        <v>39</v>
      </c>
      <c r="M2228" s="49">
        <f t="shared" si="106"/>
        <v>7.4144486692015205E-2</v>
      </c>
      <c r="N2228" s="49" t="s">
        <v>5222</v>
      </c>
    </row>
    <row r="2229" spans="1:14" s="50" customFormat="1" ht="14.5" x14ac:dyDescent="0.35">
      <c r="A2229" s="33" t="s">
        <v>5217</v>
      </c>
      <c r="B2229" s="53" t="s">
        <v>2386</v>
      </c>
      <c r="C2229" s="49">
        <f t="shared" si="104"/>
        <v>4.412698412698413</v>
      </c>
      <c r="D2229" s="33"/>
      <c r="E2229" s="55" t="s">
        <v>4663</v>
      </c>
      <c r="F2229" s="54">
        <v>550003700595</v>
      </c>
      <c r="G2229" s="60" t="s">
        <v>7451</v>
      </c>
      <c r="H2229" s="59">
        <v>313</v>
      </c>
      <c r="I2229" s="57">
        <v>41</v>
      </c>
      <c r="J2229" s="41"/>
      <c r="K2229" s="42"/>
      <c r="L2229" s="51">
        <f t="shared" si="105"/>
        <v>313</v>
      </c>
      <c r="M2229" s="49">
        <f t="shared" si="106"/>
        <v>7.6341463414634143</v>
      </c>
      <c r="N2229" s="49" t="s">
        <v>5222</v>
      </c>
    </row>
    <row r="2230" spans="1:14" s="50" customFormat="1" ht="14.5" x14ac:dyDescent="0.35">
      <c r="A2230" s="33" t="s">
        <v>5217</v>
      </c>
      <c r="B2230" s="53" t="s">
        <v>2386</v>
      </c>
      <c r="C2230" s="49">
        <f t="shared" si="104"/>
        <v>4.412698412698413</v>
      </c>
      <c r="D2230" s="33">
        <v>60755</v>
      </c>
      <c r="E2230" s="55" t="s">
        <v>4665</v>
      </c>
      <c r="F2230" s="54">
        <v>550003700594</v>
      </c>
      <c r="G2230" s="60" t="s">
        <v>7452</v>
      </c>
      <c r="H2230" s="59">
        <v>243</v>
      </c>
      <c r="I2230" s="57">
        <v>85</v>
      </c>
      <c r="J2230" s="41"/>
      <c r="K2230" s="42"/>
      <c r="L2230" s="51">
        <f t="shared" si="105"/>
        <v>243</v>
      </c>
      <c r="M2230" s="49">
        <f t="shared" si="106"/>
        <v>2.8588235294117648</v>
      </c>
      <c r="N2230" s="49" t="s">
        <v>5222</v>
      </c>
    </row>
    <row r="2231" spans="1:14" s="50" customFormat="1" ht="14.5" x14ac:dyDescent="0.35">
      <c r="A2231" s="33" t="s">
        <v>5218</v>
      </c>
      <c r="B2231" s="53" t="s">
        <v>155</v>
      </c>
      <c r="C2231" s="49">
        <f t="shared" si="104"/>
        <v>0.43943298969072164</v>
      </c>
      <c r="D2231" s="33">
        <v>61510</v>
      </c>
      <c r="E2231" s="55" t="s">
        <v>911</v>
      </c>
      <c r="F2231" s="54">
        <v>550123000170</v>
      </c>
      <c r="G2231" s="60" t="s">
        <v>7453</v>
      </c>
      <c r="H2231" s="59">
        <v>243</v>
      </c>
      <c r="I2231" s="57">
        <v>240</v>
      </c>
      <c r="J2231" s="41"/>
      <c r="K2231" s="42"/>
      <c r="L2231" s="51">
        <f t="shared" si="105"/>
        <v>243</v>
      </c>
      <c r="M2231" s="49">
        <f t="shared" si="106"/>
        <v>1.0125</v>
      </c>
      <c r="N2231" s="49" t="s">
        <v>5222</v>
      </c>
    </row>
    <row r="2232" spans="1:14" s="50" customFormat="1" ht="14.5" x14ac:dyDescent="0.35">
      <c r="A2232" s="33" t="s">
        <v>5218</v>
      </c>
      <c r="B2232" s="53" t="s">
        <v>155</v>
      </c>
      <c r="C2232" s="49">
        <f t="shared" si="104"/>
        <v>0.43943298969072164</v>
      </c>
      <c r="D2232" s="33">
        <v>61629</v>
      </c>
      <c r="E2232" s="55" t="s">
        <v>912</v>
      </c>
      <c r="F2232" s="54">
        <v>550123000171</v>
      </c>
      <c r="G2232" s="60" t="s">
        <v>7454</v>
      </c>
      <c r="H2232" s="59">
        <v>0</v>
      </c>
      <c r="I2232" s="57">
        <v>161</v>
      </c>
      <c r="J2232" s="41"/>
      <c r="K2232" s="42"/>
      <c r="L2232" s="51">
        <f t="shared" si="105"/>
        <v>0</v>
      </c>
      <c r="M2232" s="49">
        <f t="shared" si="106"/>
        <v>0</v>
      </c>
      <c r="N2232" s="49" t="s">
        <v>5222</v>
      </c>
    </row>
    <row r="2233" spans="1:14" s="50" customFormat="1" ht="14.5" x14ac:dyDescent="0.35">
      <c r="A2233" s="33" t="s">
        <v>5218</v>
      </c>
      <c r="B2233" s="53" t="s">
        <v>155</v>
      </c>
      <c r="C2233" s="49">
        <f t="shared" ref="C2233:C2240" si="107">SUMIF($B$2:$B$2241,B2233,$L$2:$L$2241)/(SUMIF($B$2:$B$2241,B2233,$I$2:$I$2241))</f>
        <v>0.43943298969072164</v>
      </c>
      <c r="D2233" s="33">
        <v>61630</v>
      </c>
      <c r="E2233" s="55" t="s">
        <v>913</v>
      </c>
      <c r="F2233" s="54">
        <v>550123000172</v>
      </c>
      <c r="G2233" s="60" t="s">
        <v>7455</v>
      </c>
      <c r="H2233" s="59">
        <v>37</v>
      </c>
      <c r="I2233" s="59">
        <v>223</v>
      </c>
      <c r="J2233" s="41"/>
      <c r="K2233" s="42"/>
      <c r="L2233" s="51">
        <f t="shared" si="105"/>
        <v>37</v>
      </c>
      <c r="M2233" s="49">
        <f t="shared" si="106"/>
        <v>0.16591928251121077</v>
      </c>
      <c r="N2233" s="49" t="s">
        <v>5222</v>
      </c>
    </row>
    <row r="2234" spans="1:14" s="50" customFormat="1" ht="14.5" x14ac:dyDescent="0.35">
      <c r="A2234" s="33" t="s">
        <v>5218</v>
      </c>
      <c r="B2234" s="53" t="s">
        <v>155</v>
      </c>
      <c r="C2234" s="49">
        <f t="shared" si="107"/>
        <v>0.43943298969072164</v>
      </c>
      <c r="D2234" s="33">
        <v>61631</v>
      </c>
      <c r="E2234" s="55" t="s">
        <v>914</v>
      </c>
      <c r="F2234" s="54">
        <v>550123000609</v>
      </c>
      <c r="G2234" s="60" t="s">
        <v>7456</v>
      </c>
      <c r="H2234" s="59">
        <v>61</v>
      </c>
      <c r="I2234" s="59">
        <v>152</v>
      </c>
      <c r="J2234" s="41"/>
      <c r="K2234" s="42"/>
      <c r="L2234" s="51">
        <f t="shared" si="105"/>
        <v>61</v>
      </c>
      <c r="M2234" s="49">
        <f t="shared" si="106"/>
        <v>0.40131578947368424</v>
      </c>
      <c r="N2234" s="49" t="s">
        <v>5222</v>
      </c>
    </row>
    <row r="2235" spans="1:14" s="50" customFormat="1" ht="14.5" x14ac:dyDescent="0.35">
      <c r="A2235" s="33" t="s">
        <v>5219</v>
      </c>
      <c r="B2235" s="53" t="s">
        <v>505</v>
      </c>
      <c r="C2235" s="49">
        <f t="shared" si="107"/>
        <v>0.43537414965986393</v>
      </c>
      <c r="D2235" s="33"/>
      <c r="E2235" s="55" t="s">
        <v>4791</v>
      </c>
      <c r="F2235" s="54">
        <v>551707003088</v>
      </c>
      <c r="G2235" s="60" t="s">
        <v>7457</v>
      </c>
      <c r="H2235" s="59">
        <v>36</v>
      </c>
      <c r="I2235" s="57">
        <v>180</v>
      </c>
      <c r="J2235" s="41"/>
      <c r="K2235" s="42"/>
      <c r="L2235" s="51">
        <f t="shared" si="105"/>
        <v>36</v>
      </c>
      <c r="M2235" s="49">
        <f t="shared" si="106"/>
        <v>0.2</v>
      </c>
      <c r="N2235" s="49" t="s">
        <v>5222</v>
      </c>
    </row>
    <row r="2236" spans="1:14" s="50" customFormat="1" ht="14.5" x14ac:dyDescent="0.35">
      <c r="A2236" s="33" t="s">
        <v>5219</v>
      </c>
      <c r="B2236" s="53" t="s">
        <v>505</v>
      </c>
      <c r="C2236" s="49">
        <f t="shared" si="107"/>
        <v>0.43537414965986393</v>
      </c>
      <c r="D2236" s="33">
        <v>60837</v>
      </c>
      <c r="E2236" s="55" t="s">
        <v>1203</v>
      </c>
      <c r="F2236" s="54">
        <v>551707002205</v>
      </c>
      <c r="G2236" s="60" t="s">
        <v>7458</v>
      </c>
      <c r="H2236" s="59">
        <v>35</v>
      </c>
      <c r="I2236" s="59">
        <v>280</v>
      </c>
      <c r="J2236" s="41"/>
      <c r="K2236" s="42"/>
      <c r="L2236" s="51">
        <f t="shared" si="105"/>
        <v>35</v>
      </c>
      <c r="M2236" s="49">
        <f t="shared" si="106"/>
        <v>0.125</v>
      </c>
      <c r="N2236" s="49" t="s">
        <v>5222</v>
      </c>
    </row>
    <row r="2237" spans="1:14" s="50" customFormat="1" ht="14.5" x14ac:dyDescent="0.35">
      <c r="A2237" s="33" t="s">
        <v>5219</v>
      </c>
      <c r="B2237" s="53" t="s">
        <v>505</v>
      </c>
      <c r="C2237" s="49">
        <f t="shared" si="107"/>
        <v>0.43537414965986393</v>
      </c>
      <c r="D2237" s="33">
        <v>62771</v>
      </c>
      <c r="E2237" s="55" t="s">
        <v>1137</v>
      </c>
      <c r="F2237" s="54">
        <v>551707002209</v>
      </c>
      <c r="G2237" s="60" t="s">
        <v>7461</v>
      </c>
      <c r="H2237" s="59">
        <v>83</v>
      </c>
      <c r="I2237" s="59">
        <v>1442</v>
      </c>
      <c r="J2237" s="41"/>
      <c r="K2237" s="42"/>
      <c r="L2237" s="51">
        <f t="shared" si="105"/>
        <v>83</v>
      </c>
      <c r="M2237" s="49">
        <f t="shared" si="106"/>
        <v>5.7558945908460474E-2</v>
      </c>
      <c r="N2237" s="49" t="s">
        <v>5222</v>
      </c>
    </row>
    <row r="2238" spans="1:14" s="50" customFormat="1" ht="14.5" x14ac:dyDescent="0.35">
      <c r="A2238" s="33" t="s">
        <v>5219</v>
      </c>
      <c r="B2238" s="53" t="s">
        <v>505</v>
      </c>
      <c r="C2238" s="49">
        <f t="shared" si="107"/>
        <v>0.43537414965986393</v>
      </c>
      <c r="D2238" s="33">
        <v>16082363</v>
      </c>
      <c r="E2238" s="55" t="s">
        <v>2367</v>
      </c>
      <c r="F2238" s="54">
        <v>551707002212</v>
      </c>
      <c r="G2238" s="60" t="s">
        <v>7464</v>
      </c>
      <c r="H2238" s="59">
        <v>592</v>
      </c>
      <c r="I2238" s="57">
        <v>213</v>
      </c>
      <c r="J2238" s="41"/>
      <c r="K2238" s="42"/>
      <c r="L2238" s="51">
        <f t="shared" si="105"/>
        <v>592</v>
      </c>
      <c r="M2238" s="49">
        <f t="shared" si="106"/>
        <v>2.779342723004695</v>
      </c>
      <c r="N2238" s="49" t="s">
        <v>5222</v>
      </c>
    </row>
    <row r="2239" spans="1:14" s="50" customFormat="1" ht="14.5" x14ac:dyDescent="0.35">
      <c r="A2239" s="33" t="s">
        <v>5219</v>
      </c>
      <c r="B2239" s="53" t="s">
        <v>505</v>
      </c>
      <c r="C2239" s="49">
        <f t="shared" si="107"/>
        <v>0.43537414965986393</v>
      </c>
      <c r="D2239" s="33">
        <v>61917</v>
      </c>
      <c r="E2239" s="55" t="s">
        <v>919</v>
      </c>
      <c r="F2239" s="54">
        <v>551707002215</v>
      </c>
      <c r="G2239" s="60" t="s">
        <v>7465</v>
      </c>
      <c r="H2239" s="59">
        <v>279</v>
      </c>
      <c r="I2239" s="57">
        <v>326</v>
      </c>
      <c r="J2239" s="41"/>
      <c r="K2239" s="42"/>
      <c r="L2239" s="51">
        <f t="shared" si="105"/>
        <v>279</v>
      </c>
      <c r="M2239" s="49">
        <f t="shared" si="106"/>
        <v>0.85582822085889576</v>
      </c>
      <c r="N2239" s="49" t="s">
        <v>5222</v>
      </c>
    </row>
    <row r="2240" spans="1:14" s="50" customFormat="1" ht="14.5" x14ac:dyDescent="0.35">
      <c r="A2240" s="33" t="s">
        <v>5219</v>
      </c>
      <c r="B2240" s="53" t="s">
        <v>505</v>
      </c>
      <c r="C2240" s="49">
        <f t="shared" si="107"/>
        <v>0.43537414965986393</v>
      </c>
      <c r="D2240" s="33">
        <v>62660</v>
      </c>
      <c r="E2240" s="55" t="s">
        <v>2369</v>
      </c>
      <c r="F2240" s="54">
        <v>551707002216</v>
      </c>
      <c r="G2240" s="60" t="s">
        <v>7466</v>
      </c>
      <c r="H2240" s="59">
        <v>49</v>
      </c>
      <c r="I2240" s="57">
        <v>1067</v>
      </c>
      <c r="J2240" s="41"/>
      <c r="K2240" s="42"/>
      <c r="L2240" s="51">
        <f t="shared" si="105"/>
        <v>49</v>
      </c>
      <c r="M2240" s="49">
        <f t="shared" si="106"/>
        <v>4.5923149015932523E-2</v>
      </c>
      <c r="N2240" s="49" t="s">
        <v>5222</v>
      </c>
    </row>
    <row r="2241" spans="1:14" ht="14" x14ac:dyDescent="0.3">
      <c r="A2241" s="31">
        <v>133254</v>
      </c>
      <c r="B2241" s="53" t="s">
        <v>505</v>
      </c>
      <c r="D2241" s="31">
        <v>210699</v>
      </c>
      <c r="E2241" s="55" t="s">
        <v>2207</v>
      </c>
      <c r="F2241" s="54">
        <v>551707002217</v>
      </c>
      <c r="G2241" s="60" t="s">
        <v>7467</v>
      </c>
      <c r="H2241" s="59">
        <v>66</v>
      </c>
      <c r="I2241" s="57">
        <v>388</v>
      </c>
      <c r="N2241" s="40" t="s">
        <v>5222</v>
      </c>
    </row>
    <row r="2242" spans="1:14" ht="14" x14ac:dyDescent="0.3">
      <c r="A2242" s="31">
        <v>133254</v>
      </c>
      <c r="B2242" s="53" t="s">
        <v>505</v>
      </c>
      <c r="E2242" s="55" t="s">
        <v>2370</v>
      </c>
      <c r="F2242" s="54">
        <v>551707003357</v>
      </c>
      <c r="G2242" s="60" t="s">
        <v>7468</v>
      </c>
      <c r="H2242" s="59">
        <v>0</v>
      </c>
      <c r="I2242" s="57">
        <v>174</v>
      </c>
      <c r="N2242" s="40" t="s">
        <v>5222</v>
      </c>
    </row>
    <row r="2243" spans="1:14" ht="14" x14ac:dyDescent="0.3">
      <c r="A2243" s="31">
        <v>133258</v>
      </c>
      <c r="B2243" s="53" t="s">
        <v>408</v>
      </c>
      <c r="D2243" s="31">
        <v>62469</v>
      </c>
      <c r="E2243" s="55" t="s">
        <v>2013</v>
      </c>
      <c r="F2243" s="54">
        <v>551710002218</v>
      </c>
      <c r="G2243" s="60" t="s">
        <v>7469</v>
      </c>
      <c r="H2243" s="59">
        <v>545</v>
      </c>
      <c r="I2243" s="57">
        <v>380</v>
      </c>
      <c r="N2243" s="40" t="s">
        <v>5222</v>
      </c>
    </row>
    <row r="2244" spans="1:14" ht="14" x14ac:dyDescent="0.3">
      <c r="A2244" s="31">
        <v>133258</v>
      </c>
      <c r="B2244" s="53" t="s">
        <v>408</v>
      </c>
      <c r="D2244" s="31">
        <v>62663</v>
      </c>
      <c r="E2244" s="55" t="s">
        <v>2014</v>
      </c>
      <c r="F2244" s="54">
        <v>551710002223</v>
      </c>
      <c r="G2244" s="60" t="s">
        <v>7470</v>
      </c>
      <c r="H2244" s="59">
        <v>140</v>
      </c>
      <c r="I2244" s="57">
        <v>444</v>
      </c>
      <c r="N2244" s="40" t="s">
        <v>5222</v>
      </c>
    </row>
    <row r="2245" spans="1:14" ht="14" x14ac:dyDescent="0.3">
      <c r="A2245" s="31">
        <v>133258</v>
      </c>
      <c r="B2245" s="53" t="s">
        <v>408</v>
      </c>
      <c r="D2245" s="31">
        <v>62664</v>
      </c>
      <c r="E2245" s="55" t="s">
        <v>2015</v>
      </c>
      <c r="F2245" s="54">
        <v>551710002222</v>
      </c>
      <c r="G2245" s="60" t="s">
        <v>7471</v>
      </c>
      <c r="H2245" s="59">
        <v>108</v>
      </c>
      <c r="I2245" s="57">
        <v>319</v>
      </c>
      <c r="N2245" s="40" t="s">
        <v>5222</v>
      </c>
    </row>
    <row r="2246" spans="1:14" ht="14" x14ac:dyDescent="0.3">
      <c r="A2246" s="31">
        <v>133099</v>
      </c>
      <c r="B2246" s="53" t="s">
        <v>230</v>
      </c>
      <c r="D2246" s="31">
        <v>62014</v>
      </c>
      <c r="E2246" s="55" t="s">
        <v>1187</v>
      </c>
      <c r="F2246" s="54">
        <v>551713002224</v>
      </c>
      <c r="G2246" s="60" t="s">
        <v>7472</v>
      </c>
      <c r="H2246" s="59">
        <v>156</v>
      </c>
      <c r="I2246" s="57">
        <v>155</v>
      </c>
      <c r="N2246" s="40" t="s">
        <v>5222</v>
      </c>
    </row>
    <row r="2247" spans="1:14" ht="14" x14ac:dyDescent="0.3">
      <c r="A2247" s="31">
        <v>133099</v>
      </c>
      <c r="B2247" s="53" t="s">
        <v>230</v>
      </c>
      <c r="D2247" s="31">
        <v>62015</v>
      </c>
      <c r="E2247" s="55" t="s">
        <v>1188</v>
      </c>
      <c r="F2247" s="54">
        <v>551713002225</v>
      </c>
      <c r="G2247" s="60" t="s">
        <v>7473</v>
      </c>
      <c r="H2247" s="59">
        <v>196</v>
      </c>
      <c r="I2247" s="57">
        <v>105</v>
      </c>
      <c r="N2247" s="40" t="s">
        <v>5222</v>
      </c>
    </row>
    <row r="2248" spans="1:14" ht="14" x14ac:dyDescent="0.3">
      <c r="A2248" s="31">
        <v>133099</v>
      </c>
      <c r="B2248" s="53" t="s">
        <v>230</v>
      </c>
      <c r="D2248" s="31">
        <v>62016</v>
      </c>
      <c r="E2248" s="55" t="s">
        <v>1189</v>
      </c>
      <c r="F2248" s="54">
        <v>551713002226</v>
      </c>
      <c r="G2248" s="60" t="s">
        <v>7474</v>
      </c>
      <c r="H2248" s="59">
        <v>112</v>
      </c>
      <c r="I2248" s="57">
        <v>71</v>
      </c>
      <c r="N2248" s="40" t="s">
        <v>5222</v>
      </c>
    </row>
    <row r="2249" spans="1:14" ht="14" x14ac:dyDescent="0.3">
      <c r="A2249" s="31">
        <v>133099</v>
      </c>
      <c r="B2249" s="53" t="s">
        <v>230</v>
      </c>
      <c r="D2249" s="31">
        <v>850</v>
      </c>
      <c r="E2249" s="55" t="s">
        <v>4690</v>
      </c>
      <c r="F2249" s="54">
        <v>551713003059</v>
      </c>
      <c r="G2249" s="60" t="s">
        <v>7475</v>
      </c>
      <c r="H2249" s="59">
        <v>86</v>
      </c>
      <c r="I2249" s="57">
        <v>1</v>
      </c>
      <c r="N2249" s="40" t="s">
        <v>5222</v>
      </c>
    </row>
    <row r="2250" spans="1:14" ht="14" x14ac:dyDescent="0.3">
      <c r="A2250" s="31">
        <v>8113</v>
      </c>
      <c r="B2250" s="53" t="s">
        <v>320</v>
      </c>
      <c r="D2250" s="31">
        <v>61044</v>
      </c>
      <c r="E2250" s="55" t="s">
        <v>320</v>
      </c>
      <c r="F2250" s="54">
        <v>550011303353</v>
      </c>
      <c r="G2250" s="60" t="s">
        <v>7476</v>
      </c>
      <c r="H2250" s="59">
        <v>59</v>
      </c>
      <c r="I2250" s="57">
        <v>349</v>
      </c>
      <c r="N2250" s="40" t="s">
        <v>5222</v>
      </c>
    </row>
    <row r="2251" spans="1:14" ht="14" x14ac:dyDescent="0.3">
      <c r="A2251" s="31">
        <v>8132</v>
      </c>
      <c r="B2251" s="53" t="s">
        <v>2387</v>
      </c>
      <c r="E2251" s="55" t="s">
        <v>2387</v>
      </c>
      <c r="F2251" s="54">
        <v>550007002942</v>
      </c>
      <c r="G2251" s="60" t="s">
        <v>7477</v>
      </c>
      <c r="H2251" s="59">
        <v>41</v>
      </c>
      <c r="I2251" s="57">
        <v>322</v>
      </c>
      <c r="N2251" s="40" t="s">
        <v>5222</v>
      </c>
    </row>
    <row r="2252" spans="1:14" ht="14" x14ac:dyDescent="0.3">
      <c r="A2252" s="31">
        <v>133298</v>
      </c>
      <c r="B2252" s="53" t="s">
        <v>438</v>
      </c>
      <c r="D2252" s="31">
        <v>62732</v>
      </c>
      <c r="E2252" s="55" t="s">
        <v>2113</v>
      </c>
      <c r="F2252" s="54">
        <v>551716002227</v>
      </c>
      <c r="G2252" s="60" t="s">
        <v>7478</v>
      </c>
      <c r="H2252" s="59">
        <v>0</v>
      </c>
      <c r="I2252" s="57">
        <v>521</v>
      </c>
      <c r="N2252" s="40" t="s">
        <v>5222</v>
      </c>
    </row>
    <row r="2253" spans="1:14" ht="14" x14ac:dyDescent="0.3">
      <c r="A2253" s="31">
        <v>133167</v>
      </c>
      <c r="B2253" s="53" t="s">
        <v>99</v>
      </c>
      <c r="D2253" s="31">
        <v>62234</v>
      </c>
      <c r="E2253" s="55" t="s">
        <v>644</v>
      </c>
      <c r="F2253" s="54">
        <v>551719002228</v>
      </c>
      <c r="G2253" s="60" t="s">
        <v>7479</v>
      </c>
      <c r="H2253" s="59">
        <v>94</v>
      </c>
      <c r="I2253" s="57">
        <v>543</v>
      </c>
      <c r="N2253" s="40" t="s">
        <v>5222</v>
      </c>
    </row>
    <row r="2254" spans="1:14" ht="14" x14ac:dyDescent="0.3">
      <c r="A2254" s="31">
        <v>133167</v>
      </c>
      <c r="B2254" s="53" t="s">
        <v>99</v>
      </c>
      <c r="D2254" s="31">
        <v>62235</v>
      </c>
      <c r="E2254" s="55" t="s">
        <v>645</v>
      </c>
      <c r="F2254" s="54">
        <v>551719002229</v>
      </c>
      <c r="G2254" s="60" t="s">
        <v>7480</v>
      </c>
      <c r="H2254" s="59">
        <v>151</v>
      </c>
      <c r="I2254" s="57">
        <v>455</v>
      </c>
      <c r="N2254" s="40" t="s">
        <v>5222</v>
      </c>
    </row>
    <row r="2255" spans="1:14" ht="14" x14ac:dyDescent="0.3">
      <c r="A2255" s="31">
        <v>133167</v>
      </c>
      <c r="B2255" s="53" t="s">
        <v>99</v>
      </c>
      <c r="D2255" s="31">
        <v>190926</v>
      </c>
      <c r="E2255" s="55" t="s">
        <v>646</v>
      </c>
      <c r="F2255" s="54">
        <v>551719000280</v>
      </c>
      <c r="G2255" s="60" t="s">
        <v>7481</v>
      </c>
      <c r="H2255" s="59">
        <v>263</v>
      </c>
      <c r="I2255" s="57">
        <v>371</v>
      </c>
      <c r="N2255" s="40" t="s">
        <v>5222</v>
      </c>
    </row>
    <row r="2256" spans="1:14" ht="14" x14ac:dyDescent="0.3">
      <c r="A2256" s="31">
        <v>132864</v>
      </c>
      <c r="B2256" s="53" t="s">
        <v>2388</v>
      </c>
      <c r="D2256" s="31">
        <v>60966</v>
      </c>
      <c r="E2256" s="55" t="s">
        <v>4698</v>
      </c>
      <c r="F2256" s="54">
        <v>551722002230</v>
      </c>
      <c r="G2256" s="60" t="s">
        <v>7482</v>
      </c>
      <c r="H2256" s="59">
        <v>140</v>
      </c>
      <c r="I2256" s="57">
        <v>420</v>
      </c>
      <c r="N2256" s="40" t="s">
        <v>5222</v>
      </c>
    </row>
    <row r="2257" spans="8:14" x14ac:dyDescent="0.3">
      <c r="H2257" s="32">
        <v>83</v>
      </c>
      <c r="N2257" s="40" t="s">
        <v>5222</v>
      </c>
    </row>
    <row r="2258" spans="8:14" x14ac:dyDescent="0.3">
      <c r="H2258" s="32">
        <v>113</v>
      </c>
      <c r="N2258" s="40" t="s">
        <v>5222</v>
      </c>
    </row>
    <row r="2259" spans="8:14" x14ac:dyDescent="0.3">
      <c r="H2259" s="32">
        <v>44</v>
      </c>
      <c r="N2259" s="40" t="s">
        <v>5222</v>
      </c>
    </row>
  </sheetData>
  <sortState xmlns:xlrd2="http://schemas.microsoft.com/office/spreadsheetml/2017/richdata2" ref="A2:P2259">
    <sortCondition ref="N2:N2259"/>
  </sortState>
  <dataConsolidate/>
  <dataValidations count="7"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400-000000000000}">
      <formula1>1</formula1>
      <formula2>99999999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400-000001000000}">
      <formula1>1</formula1>
      <formula2>99999999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400-000002000000}">
      <formula1>2014</formula1>
      <formula2>2100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400-000003000000}">
      <formula1>2010</formula1>
      <formula2>2040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400-000004000000}">
      <formula1>1</formula1>
      <formula2>2147483647</formula2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400-000005000000}">
      <formula1>1</formula1>
      <formula2>2147483647</formula2>
    </dataValidation>
    <dataValidation type="custom" operator="lessThanOrEqual" allowBlank="1" showInputMessage="1" showErrorMessage="1" error="This cell only allows characters. " sqref="B1 B1660:B1048576" xr:uid="{00000000-0002-0000-0400-000006000000}">
      <formula1>ISTEXT(B:B)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259"/>
  <sheetViews>
    <sheetView topLeftCell="F1" zoomScaleNormal="100" zoomScalePageLayoutView="166" workbookViewId="0">
      <pane ySplit="1" topLeftCell="A2" activePane="bottomLeft" state="frozen"/>
      <selection activeCell="G1" sqref="G1:G2256"/>
      <selection pane="bottomLeft" activeCell="G1" sqref="G1:G2256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4" width="16.54296875" style="40" bestFit="1" customWidth="1"/>
    <col min="15" max="15" width="16.54296875" style="40" customWidth="1"/>
    <col min="16" max="16384" width="8.81640625" style="31"/>
  </cols>
  <sheetData>
    <row r="1" spans="1:15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5227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  <c r="N1" s="58" t="s">
        <v>5223</v>
      </c>
      <c r="O1" s="58" t="s">
        <v>5223</v>
      </c>
    </row>
    <row r="2" spans="1:15" s="50" customFormat="1" ht="14.5" x14ac:dyDescent="0.35">
      <c r="A2" s="33" t="s">
        <v>4793</v>
      </c>
      <c r="B2" s="56" t="s">
        <v>119</v>
      </c>
      <c r="C2" s="49">
        <f t="shared" ref="C2:C65" si="0">SUMIF($B$2:$B$491,B2,$L$2:$L$491)/(SUMIF($B$2:$B$491,B2,$I$2:$I$491))</f>
        <v>0.64390896921017404</v>
      </c>
      <c r="D2" s="33">
        <v>62441</v>
      </c>
      <c r="E2" s="56" t="s">
        <v>705</v>
      </c>
      <c r="F2" s="54">
        <v>550003000001</v>
      </c>
      <c r="G2" s="60" t="s">
        <v>5228</v>
      </c>
      <c r="H2" s="59">
        <v>268</v>
      </c>
      <c r="I2" s="59">
        <v>364</v>
      </c>
      <c r="J2" s="41"/>
      <c r="K2" s="42"/>
      <c r="L2" s="51">
        <f t="shared" ref="L2:L65" si="1">IF(K2="",H2,(MIN(I2,(K2*1.6*I2))))</f>
        <v>268</v>
      </c>
      <c r="M2" s="49">
        <f t="shared" ref="M2:M65" si="2">IF(L2=0,0,(L2/I2))</f>
        <v>0.73626373626373631</v>
      </c>
      <c r="N2" s="49" t="s">
        <v>5220</v>
      </c>
      <c r="O2" s="49" t="s">
        <v>5220</v>
      </c>
    </row>
    <row r="3" spans="1:15" s="50" customFormat="1" ht="14.5" x14ac:dyDescent="0.35">
      <c r="A3" s="33" t="s">
        <v>4793</v>
      </c>
      <c r="B3" s="56" t="s">
        <v>119</v>
      </c>
      <c r="C3" s="49">
        <f t="shared" si="0"/>
        <v>0.64390896921017404</v>
      </c>
      <c r="D3" s="33">
        <v>62439</v>
      </c>
      <c r="E3" s="56" t="s">
        <v>706</v>
      </c>
      <c r="F3" s="54">
        <v>550003000002</v>
      </c>
      <c r="G3" s="60" t="s">
        <v>5229</v>
      </c>
      <c r="H3" s="59">
        <v>213</v>
      </c>
      <c r="I3" s="59">
        <v>382</v>
      </c>
      <c r="J3" s="41"/>
      <c r="K3" s="42"/>
      <c r="L3" s="51">
        <f t="shared" si="1"/>
        <v>213</v>
      </c>
      <c r="M3" s="49">
        <f t="shared" si="2"/>
        <v>0.55759162303664922</v>
      </c>
      <c r="N3" s="49" t="s">
        <v>5220</v>
      </c>
      <c r="O3" s="49" t="s">
        <v>5220</v>
      </c>
    </row>
    <row r="4" spans="1:15" s="50" customFormat="1" ht="14.5" x14ac:dyDescent="0.35">
      <c r="A4" s="33" t="s">
        <v>4793</v>
      </c>
      <c r="B4" s="56" t="s">
        <v>119</v>
      </c>
      <c r="C4" s="49">
        <f t="shared" si="0"/>
        <v>0.64390896921017404</v>
      </c>
      <c r="D4" s="33">
        <v>9100</v>
      </c>
      <c r="E4" s="56" t="s">
        <v>2055</v>
      </c>
      <c r="F4" s="54" t="s">
        <v>2392</v>
      </c>
      <c r="G4" s="60" t="s">
        <v>5230</v>
      </c>
      <c r="H4" s="59">
        <v>0</v>
      </c>
      <c r="I4" s="59">
        <v>1</v>
      </c>
      <c r="J4" s="41"/>
      <c r="K4" s="42"/>
      <c r="L4" s="51">
        <f t="shared" si="1"/>
        <v>0</v>
      </c>
      <c r="M4" s="49">
        <f t="shared" si="2"/>
        <v>0</v>
      </c>
      <c r="N4" s="49" t="s">
        <v>5220</v>
      </c>
      <c r="O4" s="49" t="s">
        <v>5220</v>
      </c>
    </row>
    <row r="5" spans="1:15" s="50" customFormat="1" ht="14.5" x14ac:dyDescent="0.35">
      <c r="A5" s="33" t="s">
        <v>4794</v>
      </c>
      <c r="B5" s="56" t="s">
        <v>77</v>
      </c>
      <c r="C5" s="49">
        <f t="shared" si="0"/>
        <v>0.50294117647058822</v>
      </c>
      <c r="D5" s="33">
        <v>61898</v>
      </c>
      <c r="E5" s="56" t="s">
        <v>506</v>
      </c>
      <c r="F5" s="54">
        <v>550006001433</v>
      </c>
      <c r="G5" s="60" t="s">
        <v>5231</v>
      </c>
      <c r="H5" s="59">
        <v>268</v>
      </c>
      <c r="I5" s="59">
        <v>390</v>
      </c>
      <c r="J5" s="41"/>
      <c r="K5" s="42"/>
      <c r="L5" s="51">
        <f t="shared" si="1"/>
        <v>268</v>
      </c>
      <c r="M5" s="49">
        <f t="shared" si="2"/>
        <v>0.68717948717948718</v>
      </c>
      <c r="N5" s="49" t="s">
        <v>5220</v>
      </c>
      <c r="O5" s="49" t="s">
        <v>5220</v>
      </c>
    </row>
    <row r="6" spans="1:15" s="50" customFormat="1" ht="14.5" x14ac:dyDescent="0.35">
      <c r="A6" s="33" t="s">
        <v>4794</v>
      </c>
      <c r="B6" s="56" t="s">
        <v>77</v>
      </c>
      <c r="C6" s="49">
        <f t="shared" si="0"/>
        <v>0.50294117647058822</v>
      </c>
      <c r="D6" s="33">
        <v>61899</v>
      </c>
      <c r="E6" s="56" t="s">
        <v>507</v>
      </c>
      <c r="F6" s="54">
        <v>550006000005</v>
      </c>
      <c r="G6" s="60" t="s">
        <v>5232</v>
      </c>
      <c r="H6" s="59">
        <v>213</v>
      </c>
      <c r="I6" s="59">
        <v>464</v>
      </c>
      <c r="J6" s="41"/>
      <c r="K6" s="42"/>
      <c r="L6" s="51">
        <f t="shared" si="1"/>
        <v>213</v>
      </c>
      <c r="M6" s="49">
        <f t="shared" si="2"/>
        <v>0.45905172413793105</v>
      </c>
      <c r="N6" s="49" t="s">
        <v>5220</v>
      </c>
      <c r="O6" s="49" t="s">
        <v>5220</v>
      </c>
    </row>
    <row r="7" spans="1:15" s="50" customFormat="1" ht="14.5" x14ac:dyDescent="0.35">
      <c r="A7" s="33" t="s">
        <v>4794</v>
      </c>
      <c r="B7" s="56" t="s">
        <v>77</v>
      </c>
      <c r="C7" s="49">
        <f t="shared" si="0"/>
        <v>0.50294117647058822</v>
      </c>
      <c r="D7" s="33">
        <v>61901</v>
      </c>
      <c r="E7" s="56" t="s">
        <v>508</v>
      </c>
      <c r="F7" s="54">
        <v>550006001454</v>
      </c>
      <c r="G7" s="60" t="s">
        <v>5233</v>
      </c>
      <c r="H7" s="59">
        <v>0</v>
      </c>
      <c r="I7" s="59">
        <v>437</v>
      </c>
      <c r="J7" s="41"/>
      <c r="K7" s="42"/>
      <c r="L7" s="51">
        <f t="shared" si="1"/>
        <v>0</v>
      </c>
      <c r="M7" s="49">
        <f t="shared" si="2"/>
        <v>0</v>
      </c>
      <c r="N7" s="49" t="s">
        <v>5220</v>
      </c>
      <c r="O7" s="49" t="s">
        <v>5220</v>
      </c>
    </row>
    <row r="8" spans="1:15" s="50" customFormat="1" ht="14.5" x14ac:dyDescent="0.35">
      <c r="A8" s="33" t="s">
        <v>4794</v>
      </c>
      <c r="B8" s="56" t="s">
        <v>77</v>
      </c>
      <c r="C8" s="49">
        <f t="shared" si="0"/>
        <v>0.50294117647058822</v>
      </c>
      <c r="D8" s="33">
        <v>61954</v>
      </c>
      <c r="E8" s="56" t="s">
        <v>509</v>
      </c>
      <c r="F8" s="54">
        <v>550006000010</v>
      </c>
      <c r="G8" s="60" t="s">
        <v>5234</v>
      </c>
      <c r="H8" s="59">
        <v>203</v>
      </c>
      <c r="I8" s="59">
        <v>69</v>
      </c>
      <c r="J8" s="41"/>
      <c r="K8" s="42"/>
      <c r="L8" s="51">
        <f t="shared" si="1"/>
        <v>203</v>
      </c>
      <c r="M8" s="49">
        <f t="shared" si="2"/>
        <v>2.9420289855072466</v>
      </c>
      <c r="N8" s="49" t="s">
        <v>5220</v>
      </c>
      <c r="O8" s="49" t="s">
        <v>5220</v>
      </c>
    </row>
    <row r="9" spans="1:15" s="50" customFormat="1" ht="14.5" x14ac:dyDescent="0.35">
      <c r="A9" s="33" t="s">
        <v>4795</v>
      </c>
      <c r="B9" s="56" t="s">
        <v>200</v>
      </c>
      <c r="C9" s="49">
        <f t="shared" si="0"/>
        <v>1.9115044247787611</v>
      </c>
      <c r="D9" s="33">
        <v>61472</v>
      </c>
      <c r="E9" s="56" t="s">
        <v>1095</v>
      </c>
      <c r="F9" s="54">
        <v>550012002357</v>
      </c>
      <c r="G9" s="60" t="s">
        <v>5235</v>
      </c>
      <c r="H9" s="59">
        <v>307</v>
      </c>
      <c r="I9" s="59">
        <v>91</v>
      </c>
      <c r="J9" s="41"/>
      <c r="K9" s="42"/>
      <c r="L9" s="51">
        <f t="shared" si="1"/>
        <v>307</v>
      </c>
      <c r="M9" s="49">
        <f t="shared" si="2"/>
        <v>3.3736263736263736</v>
      </c>
      <c r="N9" s="49" t="s">
        <v>5220</v>
      </c>
      <c r="O9" s="49" t="s">
        <v>5220</v>
      </c>
    </row>
    <row r="10" spans="1:15" s="50" customFormat="1" ht="14.5" x14ac:dyDescent="0.35">
      <c r="A10" s="33" t="s">
        <v>4795</v>
      </c>
      <c r="B10" s="56" t="s">
        <v>200</v>
      </c>
      <c r="C10" s="49">
        <f t="shared" si="0"/>
        <v>1.9115044247787611</v>
      </c>
      <c r="D10" s="33">
        <v>61470</v>
      </c>
      <c r="E10" s="56" t="s">
        <v>1096</v>
      </c>
      <c r="F10" s="54">
        <v>550012000013</v>
      </c>
      <c r="G10" s="60" t="s">
        <v>5236</v>
      </c>
      <c r="H10" s="59">
        <v>291</v>
      </c>
      <c r="I10" s="59">
        <v>155</v>
      </c>
      <c r="J10" s="41"/>
      <c r="K10" s="42"/>
      <c r="L10" s="51">
        <f t="shared" si="1"/>
        <v>291</v>
      </c>
      <c r="M10" s="49">
        <f t="shared" si="2"/>
        <v>1.8774193548387097</v>
      </c>
      <c r="N10" s="49" t="s">
        <v>5220</v>
      </c>
      <c r="O10" s="49" t="s">
        <v>5220</v>
      </c>
    </row>
    <row r="11" spans="1:15" s="50" customFormat="1" ht="14.5" x14ac:dyDescent="0.35">
      <c r="A11" s="33" t="s">
        <v>4795</v>
      </c>
      <c r="B11" s="56" t="s">
        <v>200</v>
      </c>
      <c r="C11" s="49">
        <f t="shared" si="0"/>
        <v>1.9115044247787611</v>
      </c>
      <c r="D11" s="33">
        <v>61471</v>
      </c>
      <c r="E11" s="56" t="s">
        <v>1097</v>
      </c>
      <c r="F11" s="54">
        <v>550012000014</v>
      </c>
      <c r="G11" s="60" t="s">
        <v>5237</v>
      </c>
      <c r="H11" s="59">
        <v>50</v>
      </c>
      <c r="I11" s="59">
        <v>93</v>
      </c>
      <c r="J11" s="41"/>
      <c r="K11" s="42"/>
      <c r="L11" s="51">
        <f t="shared" si="1"/>
        <v>50</v>
      </c>
      <c r="M11" s="49">
        <f t="shared" si="2"/>
        <v>0.5376344086021505</v>
      </c>
      <c r="N11" s="49" t="s">
        <v>5220</v>
      </c>
      <c r="O11" s="49" t="s">
        <v>5220</v>
      </c>
    </row>
    <row r="12" spans="1:15" s="50" customFormat="1" ht="14.5" x14ac:dyDescent="0.35">
      <c r="A12" s="33" t="s">
        <v>4796</v>
      </c>
      <c r="B12" s="56" t="s">
        <v>241</v>
      </c>
      <c r="C12" s="49">
        <f t="shared" si="0"/>
        <v>0.14082503556187767</v>
      </c>
      <c r="D12" s="33">
        <v>62240</v>
      </c>
      <c r="E12" s="56" t="s">
        <v>1237</v>
      </c>
      <c r="F12" s="54">
        <v>550015000015</v>
      </c>
      <c r="G12" s="60" t="s">
        <v>5238</v>
      </c>
      <c r="H12" s="59">
        <v>30</v>
      </c>
      <c r="I12" s="59">
        <v>381</v>
      </c>
      <c r="J12" s="41"/>
      <c r="K12" s="42"/>
      <c r="L12" s="51">
        <f t="shared" si="1"/>
        <v>30</v>
      </c>
      <c r="M12" s="49">
        <f t="shared" si="2"/>
        <v>7.874015748031496E-2</v>
      </c>
      <c r="N12" s="49" t="s">
        <v>5220</v>
      </c>
      <c r="O12" s="49" t="s">
        <v>5220</v>
      </c>
    </row>
    <row r="13" spans="1:15" s="50" customFormat="1" ht="14.5" x14ac:dyDescent="0.35">
      <c r="A13" s="33" t="s">
        <v>4796</v>
      </c>
      <c r="B13" s="56" t="s">
        <v>241</v>
      </c>
      <c r="C13" s="49">
        <f t="shared" si="0"/>
        <v>0.14082503556187767</v>
      </c>
      <c r="D13" s="33">
        <v>62242</v>
      </c>
      <c r="E13" s="56" t="s">
        <v>1238</v>
      </c>
      <c r="F13" s="54">
        <v>550015000016</v>
      </c>
      <c r="G13" s="60" t="s">
        <v>5239</v>
      </c>
      <c r="H13" s="59">
        <v>69</v>
      </c>
      <c r="I13" s="59">
        <v>322</v>
      </c>
      <c r="J13" s="41"/>
      <c r="K13" s="42"/>
      <c r="L13" s="51">
        <f t="shared" si="1"/>
        <v>69</v>
      </c>
      <c r="M13" s="49">
        <f t="shared" si="2"/>
        <v>0.21428571428571427</v>
      </c>
      <c r="N13" s="49" t="s">
        <v>5220</v>
      </c>
      <c r="O13" s="49" t="s">
        <v>5220</v>
      </c>
    </row>
    <row r="14" spans="1:15" s="50" customFormat="1" ht="14.5" x14ac:dyDescent="0.35">
      <c r="A14" s="33" t="s">
        <v>4797</v>
      </c>
      <c r="B14" s="56" t="s">
        <v>100</v>
      </c>
      <c r="C14" s="49">
        <f t="shared" si="0"/>
        <v>0.96265560165975106</v>
      </c>
      <c r="D14" s="33">
        <v>62769</v>
      </c>
      <c r="E14" s="56" t="s">
        <v>647</v>
      </c>
      <c r="F14" s="54">
        <v>550018000017</v>
      </c>
      <c r="G14" s="60" t="s">
        <v>5240</v>
      </c>
      <c r="H14" s="59">
        <v>31</v>
      </c>
      <c r="I14" s="59">
        <v>162</v>
      </c>
      <c r="J14" s="41"/>
      <c r="K14" s="42"/>
      <c r="L14" s="51">
        <f t="shared" si="1"/>
        <v>31</v>
      </c>
      <c r="M14" s="49">
        <f t="shared" si="2"/>
        <v>0.19135802469135801</v>
      </c>
      <c r="N14" s="49" t="s">
        <v>5220</v>
      </c>
      <c r="O14" s="49" t="s">
        <v>5220</v>
      </c>
    </row>
    <row r="15" spans="1:15" s="50" customFormat="1" ht="14.5" x14ac:dyDescent="0.35">
      <c r="A15" s="33" t="s">
        <v>4797</v>
      </c>
      <c r="B15" s="56" t="s">
        <v>100</v>
      </c>
      <c r="C15" s="49">
        <f t="shared" si="0"/>
        <v>0.96265560165975106</v>
      </c>
      <c r="D15" s="33">
        <v>229218</v>
      </c>
      <c r="E15" s="56" t="s">
        <v>648</v>
      </c>
      <c r="F15" s="54">
        <v>550018000018</v>
      </c>
      <c r="G15" s="60" t="s">
        <v>5241</v>
      </c>
      <c r="H15" s="59">
        <v>201</v>
      </c>
      <c r="I15" s="59">
        <v>79</v>
      </c>
      <c r="J15" s="41"/>
      <c r="K15" s="42"/>
      <c r="L15" s="51">
        <f t="shared" si="1"/>
        <v>201</v>
      </c>
      <c r="M15" s="49">
        <f t="shared" si="2"/>
        <v>2.5443037974683542</v>
      </c>
      <c r="N15" s="49" t="s">
        <v>5220</v>
      </c>
      <c r="O15" s="49" t="s">
        <v>5220</v>
      </c>
    </row>
    <row r="16" spans="1:15" s="50" customFormat="1" ht="14.5" x14ac:dyDescent="0.35">
      <c r="A16" s="33" t="s">
        <v>4798</v>
      </c>
      <c r="B16" s="56" t="s">
        <v>216</v>
      </c>
      <c r="C16" s="49">
        <f t="shared" si="0"/>
        <v>0.40133779264214048</v>
      </c>
      <c r="D16" s="33">
        <v>63016</v>
      </c>
      <c r="E16" s="56" t="s">
        <v>608</v>
      </c>
      <c r="F16" s="54">
        <v>550021000022</v>
      </c>
      <c r="G16" s="60" t="s">
        <v>5242</v>
      </c>
      <c r="H16" s="59">
        <v>146</v>
      </c>
      <c r="I16" s="59">
        <v>344</v>
      </c>
      <c r="J16" s="41"/>
      <c r="K16" s="42"/>
      <c r="L16" s="51">
        <f t="shared" si="1"/>
        <v>146</v>
      </c>
      <c r="M16" s="49">
        <f t="shared" si="2"/>
        <v>0.42441860465116277</v>
      </c>
      <c r="N16" s="49" t="s">
        <v>5220</v>
      </c>
      <c r="O16" s="49" t="s">
        <v>5220</v>
      </c>
    </row>
    <row r="17" spans="1:15" s="50" customFormat="1" ht="14.5" x14ac:dyDescent="0.35">
      <c r="A17" s="33" t="s">
        <v>4798</v>
      </c>
      <c r="B17" s="56" t="s">
        <v>216</v>
      </c>
      <c r="C17" s="49">
        <f t="shared" si="0"/>
        <v>0.40133779264214048</v>
      </c>
      <c r="D17" s="33">
        <v>62771</v>
      </c>
      <c r="E17" s="56" t="s">
        <v>1137</v>
      </c>
      <c r="F17" s="54">
        <v>550021000020</v>
      </c>
      <c r="G17" s="60" t="s">
        <v>5243</v>
      </c>
      <c r="H17" s="59">
        <v>69</v>
      </c>
      <c r="I17" s="59">
        <v>158</v>
      </c>
      <c r="J17" s="41"/>
      <c r="K17" s="42"/>
      <c r="L17" s="51">
        <f t="shared" si="1"/>
        <v>69</v>
      </c>
      <c r="M17" s="49">
        <f t="shared" si="2"/>
        <v>0.43670886075949367</v>
      </c>
      <c r="N17" s="49" t="s">
        <v>5220</v>
      </c>
      <c r="O17" s="49" t="s">
        <v>5220</v>
      </c>
    </row>
    <row r="18" spans="1:15" s="50" customFormat="1" ht="14.5" x14ac:dyDescent="0.35">
      <c r="A18" s="33" t="s">
        <v>4798</v>
      </c>
      <c r="B18" s="56" t="s">
        <v>216</v>
      </c>
      <c r="C18" s="49">
        <f t="shared" si="0"/>
        <v>0.40133779264214048</v>
      </c>
      <c r="D18" s="33">
        <v>62771</v>
      </c>
      <c r="E18" s="56" t="s">
        <v>1138</v>
      </c>
      <c r="F18" s="54">
        <v>550021000021</v>
      </c>
      <c r="G18" s="60" t="s">
        <v>5244</v>
      </c>
      <c r="H18" s="59">
        <v>25</v>
      </c>
      <c r="I18" s="59">
        <v>96</v>
      </c>
      <c r="J18" s="41"/>
      <c r="K18" s="42"/>
      <c r="L18" s="51">
        <f t="shared" si="1"/>
        <v>25</v>
      </c>
      <c r="M18" s="49">
        <f t="shared" si="2"/>
        <v>0.26041666666666669</v>
      </c>
      <c r="N18" s="49" t="s">
        <v>5220</v>
      </c>
      <c r="O18" s="49" t="s">
        <v>5220</v>
      </c>
    </row>
    <row r="19" spans="1:15" s="50" customFormat="1" ht="14.5" x14ac:dyDescent="0.35">
      <c r="A19" s="33" t="s">
        <v>4799</v>
      </c>
      <c r="B19" s="56" t="s">
        <v>364</v>
      </c>
      <c r="C19" s="49">
        <f t="shared" si="0"/>
        <v>0.95721925133689845</v>
      </c>
      <c r="D19" s="33">
        <v>63214</v>
      </c>
      <c r="E19" s="56" t="s">
        <v>2408</v>
      </c>
      <c r="F19" s="54">
        <v>550024000023</v>
      </c>
      <c r="G19" s="60" t="s">
        <v>5245</v>
      </c>
      <c r="H19" s="59">
        <v>211</v>
      </c>
      <c r="I19" s="59">
        <v>176</v>
      </c>
      <c r="J19" s="41"/>
      <c r="K19" s="42"/>
      <c r="L19" s="51">
        <f t="shared" si="1"/>
        <v>211</v>
      </c>
      <c r="M19" s="49">
        <f t="shared" si="2"/>
        <v>1.1988636363636365</v>
      </c>
      <c r="N19" s="49" t="s">
        <v>5220</v>
      </c>
      <c r="O19" s="49" t="s">
        <v>5220</v>
      </c>
    </row>
    <row r="20" spans="1:15" s="50" customFormat="1" ht="14.5" x14ac:dyDescent="0.35">
      <c r="A20" s="33" t="s">
        <v>4799</v>
      </c>
      <c r="B20" s="56" t="s">
        <v>364</v>
      </c>
      <c r="C20" s="49">
        <f t="shared" si="0"/>
        <v>0.95721925133689845</v>
      </c>
      <c r="D20" s="33">
        <v>63215</v>
      </c>
      <c r="E20" s="56" t="s">
        <v>2410</v>
      </c>
      <c r="F20" s="54">
        <v>550024000024</v>
      </c>
      <c r="G20" s="60" t="s">
        <v>5246</v>
      </c>
      <c r="H20" s="59">
        <v>95</v>
      </c>
      <c r="I20" s="59">
        <v>118</v>
      </c>
      <c r="J20" s="41"/>
      <c r="K20" s="42"/>
      <c r="L20" s="51">
        <f t="shared" si="1"/>
        <v>95</v>
      </c>
      <c r="M20" s="49">
        <f t="shared" si="2"/>
        <v>0.80508474576271183</v>
      </c>
      <c r="N20" s="49" t="s">
        <v>5220</v>
      </c>
      <c r="O20" s="49" t="s">
        <v>5220</v>
      </c>
    </row>
    <row r="21" spans="1:15" s="50" customFormat="1" ht="14.5" x14ac:dyDescent="0.35">
      <c r="A21" s="33" t="s">
        <v>4799</v>
      </c>
      <c r="B21" s="56" t="s">
        <v>364</v>
      </c>
      <c r="C21" s="49">
        <f t="shared" si="0"/>
        <v>0.95721925133689845</v>
      </c>
      <c r="D21" s="33">
        <v>250</v>
      </c>
      <c r="E21" s="56" t="s">
        <v>2412</v>
      </c>
      <c r="F21" s="54">
        <v>550024003076</v>
      </c>
      <c r="G21" s="60" t="s">
        <v>5247</v>
      </c>
      <c r="H21" s="59">
        <v>52</v>
      </c>
      <c r="I21" s="59">
        <v>80</v>
      </c>
      <c r="J21" s="41"/>
      <c r="K21" s="42"/>
      <c r="L21" s="51">
        <f t="shared" si="1"/>
        <v>52</v>
      </c>
      <c r="M21" s="49">
        <f t="shared" si="2"/>
        <v>0.65</v>
      </c>
      <c r="N21" s="49" t="s">
        <v>5220</v>
      </c>
      <c r="O21" s="49" t="s">
        <v>5220</v>
      </c>
    </row>
    <row r="22" spans="1:15" s="50" customFormat="1" ht="14.5" x14ac:dyDescent="0.35">
      <c r="A22" s="33" t="s">
        <v>4800</v>
      </c>
      <c r="B22" s="56" t="s">
        <v>175</v>
      </c>
      <c r="C22" s="49">
        <f t="shared" si="0"/>
        <v>0.24338624338624337</v>
      </c>
      <c r="D22" s="33">
        <v>62932</v>
      </c>
      <c r="E22" s="56" t="s">
        <v>984</v>
      </c>
      <c r="F22" s="54">
        <v>550027000028</v>
      </c>
      <c r="G22" s="60" t="s">
        <v>5248</v>
      </c>
      <c r="H22" s="59">
        <v>96</v>
      </c>
      <c r="I22" s="59">
        <v>614</v>
      </c>
      <c r="J22" s="41"/>
      <c r="K22" s="42"/>
      <c r="L22" s="51">
        <f t="shared" si="1"/>
        <v>96</v>
      </c>
      <c r="M22" s="49">
        <f t="shared" si="2"/>
        <v>0.15635179153094461</v>
      </c>
      <c r="N22" s="49" t="s">
        <v>5220</v>
      </c>
      <c r="O22" s="49" t="s">
        <v>5220</v>
      </c>
    </row>
    <row r="23" spans="1:15" s="50" customFormat="1" ht="14.5" x14ac:dyDescent="0.35">
      <c r="A23" s="33" t="s">
        <v>4800</v>
      </c>
      <c r="B23" s="56" t="s">
        <v>175</v>
      </c>
      <c r="C23" s="49">
        <f t="shared" si="0"/>
        <v>0.24338624338624337</v>
      </c>
      <c r="D23" s="33">
        <v>62930</v>
      </c>
      <c r="E23" s="56" t="s">
        <v>985</v>
      </c>
      <c r="F23" s="54">
        <v>550027000026</v>
      </c>
      <c r="G23" s="60" t="s">
        <v>5249</v>
      </c>
      <c r="H23" s="59">
        <v>54</v>
      </c>
      <c r="I23" s="59">
        <v>462</v>
      </c>
      <c r="J23" s="41"/>
      <c r="K23" s="42"/>
      <c r="L23" s="51">
        <f t="shared" si="1"/>
        <v>54</v>
      </c>
      <c r="M23" s="49">
        <f t="shared" si="2"/>
        <v>0.11688311688311688</v>
      </c>
      <c r="N23" s="49" t="s">
        <v>5220</v>
      </c>
      <c r="O23" s="49" t="s">
        <v>5220</v>
      </c>
    </row>
    <row r="24" spans="1:15" s="50" customFormat="1" ht="14.5" x14ac:dyDescent="0.35">
      <c r="A24" s="33" t="s">
        <v>4800</v>
      </c>
      <c r="B24" s="56" t="s">
        <v>175</v>
      </c>
      <c r="C24" s="49">
        <f t="shared" si="0"/>
        <v>0.24338624338624337</v>
      </c>
      <c r="D24" s="33">
        <v>16076631</v>
      </c>
      <c r="E24" s="56" t="s">
        <v>986</v>
      </c>
      <c r="F24" s="54">
        <v>550027002925</v>
      </c>
      <c r="G24" s="60" t="s">
        <v>5250</v>
      </c>
      <c r="H24" s="59">
        <v>42</v>
      </c>
      <c r="I24" s="59">
        <v>254</v>
      </c>
      <c r="J24" s="41"/>
      <c r="K24" s="42"/>
      <c r="L24" s="51">
        <f t="shared" si="1"/>
        <v>42</v>
      </c>
      <c r="M24" s="49">
        <f t="shared" si="2"/>
        <v>0.16535433070866143</v>
      </c>
      <c r="N24" s="49" t="s">
        <v>5220</v>
      </c>
      <c r="O24" s="49" t="s">
        <v>5220</v>
      </c>
    </row>
    <row r="25" spans="1:15" s="50" customFormat="1" ht="14.5" x14ac:dyDescent="0.35">
      <c r="A25" s="33" t="s">
        <v>4800</v>
      </c>
      <c r="B25" s="56" t="s">
        <v>175</v>
      </c>
      <c r="C25" s="49">
        <f t="shared" si="0"/>
        <v>0.24338624338624337</v>
      </c>
      <c r="D25" s="33">
        <v>62933</v>
      </c>
      <c r="E25" s="56" t="s">
        <v>987</v>
      </c>
      <c r="F25" s="54">
        <v>550027000027</v>
      </c>
      <c r="G25" s="60" t="s">
        <v>5251</v>
      </c>
      <c r="H25" s="59">
        <v>222</v>
      </c>
      <c r="I25" s="59">
        <v>371</v>
      </c>
      <c r="J25" s="41"/>
      <c r="K25" s="42"/>
      <c r="L25" s="51">
        <f t="shared" si="1"/>
        <v>222</v>
      </c>
      <c r="M25" s="49">
        <f t="shared" si="2"/>
        <v>0.59838274932614555</v>
      </c>
      <c r="N25" s="49" t="s">
        <v>5220</v>
      </c>
      <c r="O25" s="49" t="s">
        <v>5220</v>
      </c>
    </row>
    <row r="26" spans="1:15" s="50" customFormat="1" ht="14.5" x14ac:dyDescent="0.35">
      <c r="A26" s="33" t="s">
        <v>4801</v>
      </c>
      <c r="B26" s="56" t="s">
        <v>356</v>
      </c>
      <c r="C26" s="49">
        <f t="shared" si="0"/>
        <v>0.30231023102310228</v>
      </c>
      <c r="D26" s="33">
        <v>62020</v>
      </c>
      <c r="E26" s="56" t="s">
        <v>1781</v>
      </c>
      <c r="F26" s="54">
        <v>550030000030</v>
      </c>
      <c r="G26" s="60" t="s">
        <v>5252</v>
      </c>
      <c r="H26" s="59">
        <v>152</v>
      </c>
      <c r="I26" s="59">
        <v>483</v>
      </c>
      <c r="J26" s="41"/>
      <c r="K26" s="42"/>
      <c r="L26" s="51">
        <f t="shared" si="1"/>
        <v>152</v>
      </c>
      <c r="M26" s="49">
        <f t="shared" si="2"/>
        <v>0.31469979296066253</v>
      </c>
      <c r="N26" s="49" t="s">
        <v>5220</v>
      </c>
      <c r="O26" s="49" t="s">
        <v>5220</v>
      </c>
    </row>
    <row r="27" spans="1:15" s="50" customFormat="1" ht="14.5" x14ac:dyDescent="0.35">
      <c r="A27" s="33" t="s">
        <v>4801</v>
      </c>
      <c r="B27" s="56" t="s">
        <v>356</v>
      </c>
      <c r="C27" s="49">
        <f t="shared" si="0"/>
        <v>0.30231023102310228</v>
      </c>
      <c r="D27" s="33">
        <v>62017</v>
      </c>
      <c r="E27" s="56" t="s">
        <v>1782</v>
      </c>
      <c r="F27" s="54">
        <v>550030000075</v>
      </c>
      <c r="G27" s="60" t="s">
        <v>5253</v>
      </c>
      <c r="H27" s="59">
        <v>112</v>
      </c>
      <c r="I27" s="59">
        <v>289</v>
      </c>
      <c r="J27" s="41"/>
      <c r="K27" s="42"/>
      <c r="L27" s="51">
        <f t="shared" si="1"/>
        <v>112</v>
      </c>
      <c r="M27" s="49">
        <f t="shared" si="2"/>
        <v>0.38754325259515571</v>
      </c>
      <c r="N27" s="49" t="s">
        <v>5220</v>
      </c>
      <c r="O27" s="49" t="s">
        <v>5220</v>
      </c>
    </row>
    <row r="28" spans="1:15" s="50" customFormat="1" ht="14.5" x14ac:dyDescent="0.35">
      <c r="A28" s="33" t="s">
        <v>4801</v>
      </c>
      <c r="B28" s="56" t="s">
        <v>356</v>
      </c>
      <c r="C28" s="49">
        <f t="shared" si="0"/>
        <v>0.30231023102310228</v>
      </c>
      <c r="D28" s="33">
        <v>62018</v>
      </c>
      <c r="E28" s="56" t="s">
        <v>1783</v>
      </c>
      <c r="F28" s="54">
        <v>550030000031</v>
      </c>
      <c r="G28" s="60" t="s">
        <v>5254</v>
      </c>
      <c r="H28" s="59">
        <v>159</v>
      </c>
      <c r="I28" s="59">
        <v>334</v>
      </c>
      <c r="J28" s="41"/>
      <c r="K28" s="42"/>
      <c r="L28" s="51">
        <f t="shared" si="1"/>
        <v>159</v>
      </c>
      <c r="M28" s="49">
        <f t="shared" si="2"/>
        <v>0.47604790419161674</v>
      </c>
      <c r="N28" s="49" t="s">
        <v>5220</v>
      </c>
      <c r="O28" s="49" t="s">
        <v>5220</v>
      </c>
    </row>
    <row r="29" spans="1:15" s="50" customFormat="1" ht="14.5" x14ac:dyDescent="0.35">
      <c r="A29" s="33" t="s">
        <v>4801</v>
      </c>
      <c r="B29" s="56" t="s">
        <v>356</v>
      </c>
      <c r="C29" s="49">
        <f t="shared" si="0"/>
        <v>0.30231023102310228</v>
      </c>
      <c r="D29" s="33">
        <v>62019</v>
      </c>
      <c r="E29" s="56" t="s">
        <v>1784</v>
      </c>
      <c r="F29" s="54">
        <v>550030000029</v>
      </c>
      <c r="G29" s="60" t="s">
        <v>5255</v>
      </c>
      <c r="H29" s="59">
        <v>35</v>
      </c>
      <c r="I29" s="59">
        <v>409</v>
      </c>
      <c r="J29" s="41"/>
      <c r="K29" s="42"/>
      <c r="L29" s="51">
        <f t="shared" si="1"/>
        <v>35</v>
      </c>
      <c r="M29" s="49">
        <f t="shared" si="2"/>
        <v>8.557457212713937E-2</v>
      </c>
      <c r="N29" s="49" t="s">
        <v>5220</v>
      </c>
      <c r="O29" s="49" t="s">
        <v>5220</v>
      </c>
    </row>
    <row r="30" spans="1:15" s="50" customFormat="1" ht="14.5" x14ac:dyDescent="0.35">
      <c r="A30" s="33" t="s">
        <v>4802</v>
      </c>
      <c r="B30" s="56" t="s">
        <v>256</v>
      </c>
      <c r="C30" s="49">
        <f t="shared" si="0"/>
        <v>0.48071495766698025</v>
      </c>
      <c r="D30" s="33">
        <v>62449</v>
      </c>
      <c r="E30" s="56" t="s">
        <v>1294</v>
      </c>
      <c r="F30" s="54">
        <v>550036000037</v>
      </c>
      <c r="G30" s="60" t="s">
        <v>5256</v>
      </c>
      <c r="H30" s="59">
        <v>23</v>
      </c>
      <c r="I30" s="59">
        <v>902</v>
      </c>
      <c r="J30" s="41"/>
      <c r="K30" s="42"/>
      <c r="L30" s="51">
        <f t="shared" si="1"/>
        <v>23</v>
      </c>
      <c r="M30" s="49">
        <f t="shared" si="2"/>
        <v>2.5498891352549888E-2</v>
      </c>
      <c r="N30" s="49" t="s">
        <v>5220</v>
      </c>
      <c r="O30" s="49" t="s">
        <v>5220</v>
      </c>
    </row>
    <row r="31" spans="1:15" s="50" customFormat="1" ht="14.5" x14ac:dyDescent="0.35">
      <c r="A31" s="33" t="s">
        <v>4802</v>
      </c>
      <c r="B31" s="56" t="s">
        <v>256</v>
      </c>
      <c r="C31" s="49">
        <f t="shared" si="0"/>
        <v>0.48071495766698025</v>
      </c>
      <c r="D31" s="33">
        <v>62453</v>
      </c>
      <c r="E31" s="56" t="s">
        <v>1295</v>
      </c>
      <c r="F31" s="54">
        <v>550036000036</v>
      </c>
      <c r="G31" s="60" t="s">
        <v>5257</v>
      </c>
      <c r="H31" s="59">
        <v>23</v>
      </c>
      <c r="I31" s="59">
        <v>552</v>
      </c>
      <c r="J31" s="41"/>
      <c r="K31" s="42"/>
      <c r="L31" s="51">
        <f t="shared" si="1"/>
        <v>23</v>
      </c>
      <c r="M31" s="49">
        <f t="shared" si="2"/>
        <v>4.1666666666666664E-2</v>
      </c>
      <c r="N31" s="49" t="s">
        <v>5220</v>
      </c>
      <c r="O31" s="49" t="s">
        <v>5220</v>
      </c>
    </row>
    <row r="32" spans="1:15" s="50" customFormat="1" ht="14.5" x14ac:dyDescent="0.35">
      <c r="A32" s="33" t="s">
        <v>4802</v>
      </c>
      <c r="B32" s="56" t="s">
        <v>256</v>
      </c>
      <c r="C32" s="49">
        <f t="shared" si="0"/>
        <v>0.48071495766698025</v>
      </c>
      <c r="D32" s="33">
        <v>62456</v>
      </c>
      <c r="E32" s="56" t="s">
        <v>1150</v>
      </c>
      <c r="F32" s="54">
        <v>550036000039</v>
      </c>
      <c r="G32" s="60" t="s">
        <v>5258</v>
      </c>
      <c r="H32" s="59">
        <v>60</v>
      </c>
      <c r="I32" s="59">
        <v>216</v>
      </c>
      <c r="J32" s="41"/>
      <c r="K32" s="42"/>
      <c r="L32" s="51">
        <f t="shared" si="1"/>
        <v>60</v>
      </c>
      <c r="M32" s="49">
        <f t="shared" si="2"/>
        <v>0.27777777777777779</v>
      </c>
      <c r="N32" s="49" t="s">
        <v>5220</v>
      </c>
      <c r="O32" s="49" t="s">
        <v>5220</v>
      </c>
    </row>
    <row r="33" spans="1:15" s="50" customFormat="1" ht="14.5" x14ac:dyDescent="0.35">
      <c r="A33" s="33" t="s">
        <v>4802</v>
      </c>
      <c r="B33" s="56" t="s">
        <v>256</v>
      </c>
      <c r="C33" s="49">
        <f t="shared" si="0"/>
        <v>0.48071495766698025</v>
      </c>
      <c r="D33" s="33">
        <v>62455</v>
      </c>
      <c r="E33" s="56" t="s">
        <v>1296</v>
      </c>
      <c r="F33" s="54">
        <v>550036000042</v>
      </c>
      <c r="G33" s="60" t="s">
        <v>5259</v>
      </c>
      <c r="H33" s="59">
        <v>460</v>
      </c>
      <c r="I33" s="59">
        <v>236</v>
      </c>
      <c r="J33" s="41"/>
      <c r="K33" s="42"/>
      <c r="L33" s="51">
        <f t="shared" si="1"/>
        <v>460</v>
      </c>
      <c r="M33" s="49">
        <f t="shared" si="2"/>
        <v>1.9491525423728813</v>
      </c>
      <c r="N33" s="49" t="s">
        <v>5220</v>
      </c>
      <c r="O33" s="49" t="s">
        <v>5220</v>
      </c>
    </row>
    <row r="34" spans="1:15" s="50" customFormat="1" ht="14.5" x14ac:dyDescent="0.35">
      <c r="A34" s="33" t="s">
        <v>4802</v>
      </c>
      <c r="B34" s="56" t="s">
        <v>256</v>
      </c>
      <c r="C34" s="49">
        <f t="shared" si="0"/>
        <v>0.48071495766698025</v>
      </c>
      <c r="D34" s="33">
        <v>9100</v>
      </c>
      <c r="E34" s="56" t="s">
        <v>2055</v>
      </c>
      <c r="F34" s="54" t="s">
        <v>2392</v>
      </c>
      <c r="G34" s="60" t="s">
        <v>5260</v>
      </c>
      <c r="H34" s="59">
        <v>335</v>
      </c>
      <c r="I34" s="59">
        <v>68</v>
      </c>
      <c r="J34" s="41"/>
      <c r="K34" s="42"/>
      <c r="L34" s="51">
        <f t="shared" si="1"/>
        <v>335</v>
      </c>
      <c r="M34" s="49">
        <f t="shared" si="2"/>
        <v>4.9264705882352944</v>
      </c>
      <c r="N34" s="49" t="s">
        <v>5220</v>
      </c>
      <c r="O34" s="49" t="s">
        <v>5220</v>
      </c>
    </row>
    <row r="35" spans="1:15" s="50" customFormat="1" ht="14.5" x14ac:dyDescent="0.35">
      <c r="A35" s="33" t="s">
        <v>4802</v>
      </c>
      <c r="B35" s="56" t="s">
        <v>256</v>
      </c>
      <c r="C35" s="49">
        <f t="shared" si="0"/>
        <v>0.48071495766698025</v>
      </c>
      <c r="D35" s="33">
        <v>62450</v>
      </c>
      <c r="E35" s="56" t="s">
        <v>1152</v>
      </c>
      <c r="F35" s="54">
        <v>550036000046</v>
      </c>
      <c r="G35" s="60" t="s">
        <v>5261</v>
      </c>
      <c r="H35" s="59">
        <v>121</v>
      </c>
      <c r="I35" s="59">
        <v>152</v>
      </c>
      <c r="J35" s="41"/>
      <c r="K35" s="42"/>
      <c r="L35" s="51">
        <f t="shared" si="1"/>
        <v>121</v>
      </c>
      <c r="M35" s="49">
        <f t="shared" si="2"/>
        <v>0.79605263157894735</v>
      </c>
      <c r="N35" s="49" t="s">
        <v>5220</v>
      </c>
      <c r="O35" s="49" t="s">
        <v>5220</v>
      </c>
    </row>
    <row r="36" spans="1:15" s="50" customFormat="1" ht="14.5" x14ac:dyDescent="0.35">
      <c r="A36" s="33" t="s">
        <v>4803</v>
      </c>
      <c r="B36" s="56" t="s">
        <v>335</v>
      </c>
      <c r="C36" s="49">
        <f t="shared" si="0"/>
        <v>0.36238104123903714</v>
      </c>
      <c r="D36" s="33">
        <v>16069915</v>
      </c>
      <c r="E36" s="56" t="s">
        <v>4706</v>
      </c>
      <c r="F36" s="54">
        <v>550039002880</v>
      </c>
      <c r="G36" s="60" t="s">
        <v>5262</v>
      </c>
      <c r="H36" s="59">
        <v>176</v>
      </c>
      <c r="I36" s="59">
        <v>170</v>
      </c>
      <c r="J36" s="41"/>
      <c r="K36" s="42"/>
      <c r="L36" s="51">
        <f t="shared" si="1"/>
        <v>176</v>
      </c>
      <c r="M36" s="49">
        <f t="shared" si="2"/>
        <v>1.0352941176470589</v>
      </c>
      <c r="N36" s="49" t="s">
        <v>5220</v>
      </c>
      <c r="O36" s="49" t="s">
        <v>5220</v>
      </c>
    </row>
    <row r="37" spans="1:15" s="50" customFormat="1" ht="14.5" x14ac:dyDescent="0.35">
      <c r="A37" s="33" t="s">
        <v>4803</v>
      </c>
      <c r="B37" s="56" t="s">
        <v>335</v>
      </c>
      <c r="C37" s="49">
        <f t="shared" si="0"/>
        <v>0.36238104123903714</v>
      </c>
      <c r="D37" s="33">
        <v>165</v>
      </c>
      <c r="E37" s="56" t="s">
        <v>4707</v>
      </c>
      <c r="F37" s="54">
        <v>550039002976</v>
      </c>
      <c r="G37" s="60" t="s">
        <v>5263</v>
      </c>
      <c r="H37" s="59">
        <v>40</v>
      </c>
      <c r="I37" s="59">
        <v>921</v>
      </c>
      <c r="J37" s="41"/>
      <c r="K37" s="44"/>
      <c r="L37" s="51">
        <f t="shared" si="1"/>
        <v>40</v>
      </c>
      <c r="M37" s="49">
        <f t="shared" si="2"/>
        <v>4.3431053203040172E-2</v>
      </c>
      <c r="N37" s="49" t="s">
        <v>5220</v>
      </c>
      <c r="O37" s="49" t="s">
        <v>5220</v>
      </c>
    </row>
    <row r="38" spans="1:15" s="50" customFormat="1" ht="14.5" x14ac:dyDescent="0.35">
      <c r="A38" s="33" t="s">
        <v>4803</v>
      </c>
      <c r="B38" s="56" t="s">
        <v>335</v>
      </c>
      <c r="C38" s="49">
        <f t="shared" si="0"/>
        <v>0.36238104123903714</v>
      </c>
      <c r="D38" s="33"/>
      <c r="E38" s="56" t="s">
        <v>4708</v>
      </c>
      <c r="F38" s="54">
        <v>550039002679</v>
      </c>
      <c r="G38" s="60" t="s">
        <v>5264</v>
      </c>
      <c r="H38" s="59">
        <v>113</v>
      </c>
      <c r="I38" s="59">
        <v>6</v>
      </c>
      <c r="J38" s="41"/>
      <c r="K38" s="44"/>
      <c r="L38" s="51">
        <f t="shared" si="1"/>
        <v>113</v>
      </c>
      <c r="M38" s="49">
        <f t="shared" si="2"/>
        <v>18.833333333333332</v>
      </c>
      <c r="N38" s="49" t="s">
        <v>5220</v>
      </c>
      <c r="O38" s="49" t="s">
        <v>5221</v>
      </c>
    </row>
    <row r="39" spans="1:15" s="50" customFormat="1" ht="14.5" x14ac:dyDescent="0.35">
      <c r="A39" s="33" t="s">
        <v>4803</v>
      </c>
      <c r="B39" s="56" t="s">
        <v>335</v>
      </c>
      <c r="C39" s="49">
        <f t="shared" si="0"/>
        <v>0.36238104123903714</v>
      </c>
      <c r="D39" s="33" t="s">
        <v>5224</v>
      </c>
      <c r="E39" s="56" t="s">
        <v>1683</v>
      </c>
      <c r="F39" s="54">
        <v>550039002549</v>
      </c>
      <c r="G39" s="60" t="s">
        <v>5265</v>
      </c>
      <c r="H39" s="59">
        <v>75</v>
      </c>
      <c r="I39" s="59">
        <v>14</v>
      </c>
      <c r="J39" s="41"/>
      <c r="K39" s="44"/>
      <c r="L39" s="51">
        <f t="shared" si="1"/>
        <v>75</v>
      </c>
      <c r="M39" s="49">
        <f t="shared" si="2"/>
        <v>5.3571428571428568</v>
      </c>
      <c r="N39" s="49" t="s">
        <v>5220</v>
      </c>
      <c r="O39" s="49" t="s">
        <v>5220</v>
      </c>
    </row>
    <row r="40" spans="1:15" s="50" customFormat="1" ht="14.5" x14ac:dyDescent="0.35">
      <c r="A40" s="33" t="s">
        <v>4803</v>
      </c>
      <c r="B40" s="56" t="s">
        <v>335</v>
      </c>
      <c r="C40" s="49">
        <f t="shared" si="0"/>
        <v>0.36238104123903714</v>
      </c>
      <c r="D40" s="33">
        <v>16040596</v>
      </c>
      <c r="E40" s="56" t="s">
        <v>1684</v>
      </c>
      <c r="F40" s="54">
        <v>550039002583</v>
      </c>
      <c r="G40" s="60" t="s">
        <v>5266</v>
      </c>
      <c r="H40" s="59">
        <v>405</v>
      </c>
      <c r="I40" s="59">
        <v>155</v>
      </c>
      <c r="J40" s="41"/>
      <c r="K40" s="44"/>
      <c r="L40" s="51">
        <f t="shared" si="1"/>
        <v>405</v>
      </c>
      <c r="M40" s="49">
        <f t="shared" si="2"/>
        <v>2.6129032258064515</v>
      </c>
      <c r="N40" s="49" t="s">
        <v>5220</v>
      </c>
      <c r="O40" s="49" t="s">
        <v>5220</v>
      </c>
    </row>
    <row r="41" spans="1:15" s="50" customFormat="1" ht="14.5" x14ac:dyDescent="0.35">
      <c r="A41" s="33" t="s">
        <v>4803</v>
      </c>
      <c r="B41" s="56" t="s">
        <v>335</v>
      </c>
      <c r="C41" s="49">
        <f t="shared" si="0"/>
        <v>0.36238104123903714</v>
      </c>
      <c r="D41" s="33">
        <v>16082658</v>
      </c>
      <c r="E41" s="56" t="s">
        <v>1685</v>
      </c>
      <c r="F41" s="54">
        <v>550039002964</v>
      </c>
      <c r="G41" s="60" t="s">
        <v>5267</v>
      </c>
      <c r="H41" s="59">
        <v>2</v>
      </c>
      <c r="I41" s="59">
        <v>83</v>
      </c>
      <c r="J41" s="41"/>
      <c r="K41" s="44"/>
      <c r="L41" s="51">
        <f t="shared" si="1"/>
        <v>2</v>
      </c>
      <c r="M41" s="49">
        <f t="shared" si="2"/>
        <v>2.4096385542168676E-2</v>
      </c>
      <c r="N41" s="49" t="s">
        <v>5220</v>
      </c>
      <c r="O41" s="49" t="s">
        <v>5220</v>
      </c>
    </row>
    <row r="42" spans="1:15" s="50" customFormat="1" ht="14.5" x14ac:dyDescent="0.35">
      <c r="A42" s="33" t="s">
        <v>4803</v>
      </c>
      <c r="B42" s="56" t="s">
        <v>335</v>
      </c>
      <c r="C42" s="49">
        <f t="shared" si="0"/>
        <v>0.36238104123903714</v>
      </c>
      <c r="D42" s="33"/>
      <c r="E42" s="56" t="s">
        <v>4709</v>
      </c>
      <c r="F42" s="54">
        <v>550039003021</v>
      </c>
      <c r="G42" s="60" t="s">
        <v>5268</v>
      </c>
      <c r="H42" s="59">
        <v>6</v>
      </c>
      <c r="I42" s="59">
        <v>25</v>
      </c>
      <c r="J42" s="41"/>
      <c r="K42" s="44"/>
      <c r="L42" s="51">
        <f t="shared" si="1"/>
        <v>6</v>
      </c>
      <c r="M42" s="49">
        <f t="shared" si="2"/>
        <v>0.24</v>
      </c>
      <c r="N42" s="49" t="s">
        <v>5220</v>
      </c>
      <c r="O42" s="49" t="s">
        <v>5221</v>
      </c>
    </row>
    <row r="43" spans="1:15" s="50" customFormat="1" ht="14.5" x14ac:dyDescent="0.35">
      <c r="A43" s="33" t="s">
        <v>4803</v>
      </c>
      <c r="B43" s="56" t="s">
        <v>335</v>
      </c>
      <c r="C43" s="49">
        <f t="shared" si="0"/>
        <v>0.36238104123903714</v>
      </c>
      <c r="D43" s="33">
        <v>63235</v>
      </c>
      <c r="E43" s="56" t="s">
        <v>1686</v>
      </c>
      <c r="F43" s="54">
        <v>550039000049</v>
      </c>
      <c r="G43" s="60" t="s">
        <v>5269</v>
      </c>
      <c r="H43" s="59">
        <v>29</v>
      </c>
      <c r="I43" s="59">
        <v>372</v>
      </c>
      <c r="J43" s="41"/>
      <c r="K43" s="44"/>
      <c r="L43" s="51">
        <f t="shared" si="1"/>
        <v>29</v>
      </c>
      <c r="M43" s="49">
        <f t="shared" si="2"/>
        <v>7.7956989247311828E-2</v>
      </c>
      <c r="N43" s="49" t="s">
        <v>5220</v>
      </c>
      <c r="O43" s="49" t="s">
        <v>5220</v>
      </c>
    </row>
    <row r="44" spans="1:15" s="50" customFormat="1" ht="14.5" x14ac:dyDescent="0.35">
      <c r="A44" s="33" t="s">
        <v>4803</v>
      </c>
      <c r="B44" s="56" t="s">
        <v>335</v>
      </c>
      <c r="C44" s="49">
        <f t="shared" si="0"/>
        <v>0.36238104123903714</v>
      </c>
      <c r="D44" s="33">
        <v>63253</v>
      </c>
      <c r="E44" s="56" t="s">
        <v>1687</v>
      </c>
      <c r="F44" s="54">
        <v>550039002427</v>
      </c>
      <c r="G44" s="60" t="s">
        <v>5270</v>
      </c>
      <c r="H44" s="59">
        <v>30</v>
      </c>
      <c r="I44" s="59">
        <v>460</v>
      </c>
      <c r="J44" s="41"/>
      <c r="K44" s="44"/>
      <c r="L44" s="51">
        <f t="shared" si="1"/>
        <v>30</v>
      </c>
      <c r="M44" s="49">
        <f t="shared" si="2"/>
        <v>6.5217391304347824E-2</v>
      </c>
      <c r="N44" s="49" t="s">
        <v>5220</v>
      </c>
      <c r="O44" s="49" t="s">
        <v>5220</v>
      </c>
    </row>
    <row r="45" spans="1:15" s="50" customFormat="1" ht="14.5" x14ac:dyDescent="0.35">
      <c r="A45" s="33" t="s">
        <v>4803</v>
      </c>
      <c r="B45" s="56" t="s">
        <v>335</v>
      </c>
      <c r="C45" s="49">
        <f t="shared" si="0"/>
        <v>0.36238104123903714</v>
      </c>
      <c r="D45" s="33">
        <v>233790</v>
      </c>
      <c r="E45" s="56" t="s">
        <v>1688</v>
      </c>
      <c r="F45" s="54">
        <v>550039001619</v>
      </c>
      <c r="G45" s="60" t="s">
        <v>5271</v>
      </c>
      <c r="H45" s="59">
        <v>8</v>
      </c>
      <c r="I45" s="59">
        <v>479</v>
      </c>
      <c r="J45" s="41"/>
      <c r="K45" s="44"/>
      <c r="L45" s="51">
        <f t="shared" si="1"/>
        <v>8</v>
      </c>
      <c r="M45" s="49">
        <f t="shared" si="2"/>
        <v>1.6701461377870562E-2</v>
      </c>
      <c r="N45" s="49" t="s">
        <v>5220</v>
      </c>
      <c r="O45" s="49" t="s">
        <v>5220</v>
      </c>
    </row>
    <row r="46" spans="1:15" s="50" customFormat="1" ht="14.5" x14ac:dyDescent="0.35">
      <c r="A46" s="33" t="s">
        <v>4803</v>
      </c>
      <c r="B46" s="56" t="s">
        <v>335</v>
      </c>
      <c r="C46" s="49">
        <f t="shared" si="0"/>
        <v>0.36238104123903714</v>
      </c>
      <c r="D46" s="33">
        <v>63225</v>
      </c>
      <c r="E46" s="56" t="s">
        <v>727</v>
      </c>
      <c r="F46" s="54">
        <v>550039000050</v>
      </c>
      <c r="G46" s="60" t="s">
        <v>5272</v>
      </c>
      <c r="H46" s="59">
        <v>228</v>
      </c>
      <c r="I46" s="59">
        <v>158</v>
      </c>
      <c r="J46" s="41"/>
      <c r="K46" s="52"/>
      <c r="L46" s="51">
        <f t="shared" si="1"/>
        <v>228</v>
      </c>
      <c r="M46" s="49">
        <f t="shared" si="2"/>
        <v>1.4430379746835442</v>
      </c>
      <c r="N46" s="49" t="s">
        <v>5220</v>
      </c>
      <c r="O46" s="49" t="s">
        <v>5220</v>
      </c>
    </row>
    <row r="47" spans="1:15" s="50" customFormat="1" ht="14.5" x14ac:dyDescent="0.35">
      <c r="A47" s="33" t="s">
        <v>4803</v>
      </c>
      <c r="B47" s="56" t="s">
        <v>335</v>
      </c>
      <c r="C47" s="49">
        <f t="shared" si="0"/>
        <v>0.36238104123903714</v>
      </c>
      <c r="D47" s="33">
        <v>63248</v>
      </c>
      <c r="E47" s="56" t="s">
        <v>591</v>
      </c>
      <c r="F47" s="54">
        <v>550039000047</v>
      </c>
      <c r="G47" s="60" t="s">
        <v>5273</v>
      </c>
      <c r="H47" s="59">
        <v>85</v>
      </c>
      <c r="I47" s="59">
        <v>1405</v>
      </c>
      <c r="J47" s="41"/>
      <c r="K47" s="44"/>
      <c r="L47" s="51">
        <f t="shared" si="1"/>
        <v>85</v>
      </c>
      <c r="M47" s="49">
        <f t="shared" si="2"/>
        <v>6.0498220640569395E-2</v>
      </c>
      <c r="N47" s="49" t="s">
        <v>5220</v>
      </c>
      <c r="O47" s="49" t="s">
        <v>5220</v>
      </c>
    </row>
    <row r="48" spans="1:15" s="50" customFormat="1" ht="14.5" x14ac:dyDescent="0.35">
      <c r="A48" s="33" t="s">
        <v>4803</v>
      </c>
      <c r="B48" s="56" t="s">
        <v>335</v>
      </c>
      <c r="C48" s="49">
        <f t="shared" si="0"/>
        <v>0.36238104123903714</v>
      </c>
      <c r="D48" s="33">
        <v>63227</v>
      </c>
      <c r="E48" s="56" t="s">
        <v>4710</v>
      </c>
      <c r="F48" s="54">
        <v>550039000051</v>
      </c>
      <c r="G48" s="60" t="s">
        <v>5274</v>
      </c>
      <c r="H48" s="59">
        <v>94</v>
      </c>
      <c r="I48" s="59">
        <v>259</v>
      </c>
      <c r="J48" s="41"/>
      <c r="K48" s="44"/>
      <c r="L48" s="51">
        <f t="shared" si="1"/>
        <v>94</v>
      </c>
      <c r="M48" s="49">
        <f t="shared" si="2"/>
        <v>0.36293436293436293</v>
      </c>
      <c r="N48" s="49" t="s">
        <v>5220</v>
      </c>
      <c r="O48" s="49" t="s">
        <v>5220</v>
      </c>
    </row>
    <row r="49" spans="1:15" s="50" customFormat="1" ht="14.5" x14ac:dyDescent="0.35">
      <c r="A49" s="33" t="s">
        <v>4803</v>
      </c>
      <c r="B49" s="56" t="s">
        <v>335</v>
      </c>
      <c r="C49" s="49">
        <f t="shared" si="0"/>
        <v>0.36238104123903714</v>
      </c>
      <c r="D49" s="33">
        <v>63217</v>
      </c>
      <c r="E49" s="56" t="s">
        <v>4711</v>
      </c>
      <c r="F49" s="54">
        <v>550039000052</v>
      </c>
      <c r="G49" s="60" t="s">
        <v>5275</v>
      </c>
      <c r="H49" s="59">
        <v>128</v>
      </c>
      <c r="I49" s="59">
        <v>527</v>
      </c>
      <c r="J49" s="41"/>
      <c r="K49" s="44"/>
      <c r="L49" s="51">
        <f t="shared" si="1"/>
        <v>128</v>
      </c>
      <c r="M49" s="49">
        <f t="shared" si="2"/>
        <v>0.24288425047438331</v>
      </c>
      <c r="N49" s="49" t="s">
        <v>5220</v>
      </c>
      <c r="O49" s="49" t="s">
        <v>5220</v>
      </c>
    </row>
    <row r="50" spans="1:15" s="50" customFormat="1" ht="14.5" x14ac:dyDescent="0.35">
      <c r="A50" s="33" t="s">
        <v>4803</v>
      </c>
      <c r="B50" s="56" t="s">
        <v>335</v>
      </c>
      <c r="C50" s="49">
        <f t="shared" si="0"/>
        <v>0.36238104123903714</v>
      </c>
      <c r="D50" s="33">
        <v>63216</v>
      </c>
      <c r="E50" s="56" t="s">
        <v>1689</v>
      </c>
      <c r="F50" s="54">
        <v>550039002426</v>
      </c>
      <c r="G50" s="60" t="s">
        <v>5276</v>
      </c>
      <c r="H50" s="59">
        <v>536</v>
      </c>
      <c r="I50" s="59">
        <v>601</v>
      </c>
      <c r="J50" s="41"/>
      <c r="K50" s="44"/>
      <c r="L50" s="51">
        <f t="shared" si="1"/>
        <v>536</v>
      </c>
      <c r="M50" s="49">
        <f t="shared" si="2"/>
        <v>0.89184692179700498</v>
      </c>
      <c r="N50" s="49" t="s">
        <v>5220</v>
      </c>
      <c r="O50" s="49" t="s">
        <v>5220</v>
      </c>
    </row>
    <row r="51" spans="1:15" s="50" customFormat="1" ht="14.5" x14ac:dyDescent="0.35">
      <c r="A51" s="33" t="s">
        <v>4803</v>
      </c>
      <c r="B51" s="56" t="s">
        <v>335</v>
      </c>
      <c r="C51" s="49">
        <f t="shared" si="0"/>
        <v>0.36238104123903714</v>
      </c>
      <c r="D51" s="33">
        <v>16046514</v>
      </c>
      <c r="E51" s="56" t="s">
        <v>1690</v>
      </c>
      <c r="F51" s="54">
        <v>550039002724</v>
      </c>
      <c r="G51" s="60" t="s">
        <v>5277</v>
      </c>
      <c r="H51" s="59">
        <v>140</v>
      </c>
      <c r="I51" s="59">
        <v>82</v>
      </c>
      <c r="J51" s="41"/>
      <c r="K51" s="44"/>
      <c r="L51" s="51">
        <f t="shared" si="1"/>
        <v>140</v>
      </c>
      <c r="M51" s="49">
        <f t="shared" si="2"/>
        <v>1.7073170731707317</v>
      </c>
      <c r="N51" s="49" t="s">
        <v>5220</v>
      </c>
      <c r="O51" s="49" t="s">
        <v>5220</v>
      </c>
    </row>
    <row r="52" spans="1:15" s="50" customFormat="1" ht="14.5" x14ac:dyDescent="0.35">
      <c r="A52" s="33" t="s">
        <v>4803</v>
      </c>
      <c r="B52" s="56" t="s">
        <v>335</v>
      </c>
      <c r="C52" s="49">
        <f t="shared" si="0"/>
        <v>0.36238104123903714</v>
      </c>
      <c r="D52" s="33">
        <v>16040595</v>
      </c>
      <c r="E52" s="56" t="s">
        <v>1691</v>
      </c>
      <c r="F52" s="54">
        <v>550039002582</v>
      </c>
      <c r="G52" s="60" t="s">
        <v>5278</v>
      </c>
      <c r="H52" s="59">
        <v>135</v>
      </c>
      <c r="I52" s="59">
        <v>103</v>
      </c>
      <c r="J52" s="41"/>
      <c r="K52" s="44"/>
      <c r="L52" s="51">
        <f t="shared" si="1"/>
        <v>135</v>
      </c>
      <c r="M52" s="49">
        <f t="shared" si="2"/>
        <v>1.3106796116504855</v>
      </c>
      <c r="N52" s="49" t="s">
        <v>5220</v>
      </c>
      <c r="O52" s="49" t="s">
        <v>5220</v>
      </c>
    </row>
    <row r="53" spans="1:15" s="50" customFormat="1" ht="14.5" x14ac:dyDescent="0.35">
      <c r="A53" s="33" t="s">
        <v>4803</v>
      </c>
      <c r="B53" s="56" t="s">
        <v>335</v>
      </c>
      <c r="C53" s="49">
        <f t="shared" si="0"/>
        <v>0.36238104123903714</v>
      </c>
      <c r="D53" s="33">
        <v>63221</v>
      </c>
      <c r="E53" s="56" t="s">
        <v>799</v>
      </c>
      <c r="F53" s="54">
        <v>550039000054</v>
      </c>
      <c r="G53" s="60" t="s">
        <v>5279</v>
      </c>
      <c r="H53" s="59">
        <v>195</v>
      </c>
      <c r="I53" s="59">
        <v>330</v>
      </c>
      <c r="J53" s="41"/>
      <c r="K53" s="44"/>
      <c r="L53" s="51">
        <f t="shared" si="1"/>
        <v>195</v>
      </c>
      <c r="M53" s="49">
        <f t="shared" si="2"/>
        <v>0.59090909090909094</v>
      </c>
      <c r="N53" s="49" t="s">
        <v>5220</v>
      </c>
      <c r="O53" s="49" t="s">
        <v>5220</v>
      </c>
    </row>
    <row r="54" spans="1:15" s="50" customFormat="1" ht="14.5" x14ac:dyDescent="0.35">
      <c r="A54" s="33" t="s">
        <v>4803</v>
      </c>
      <c r="B54" s="56" t="s">
        <v>335</v>
      </c>
      <c r="C54" s="49">
        <f t="shared" si="0"/>
        <v>0.36238104123903714</v>
      </c>
      <c r="D54" s="33">
        <v>63230</v>
      </c>
      <c r="E54" s="56" t="s">
        <v>1692</v>
      </c>
      <c r="F54" s="54">
        <v>550039000055</v>
      </c>
      <c r="G54" s="60" t="s">
        <v>5280</v>
      </c>
      <c r="H54" s="59">
        <v>14</v>
      </c>
      <c r="I54" s="59">
        <v>591</v>
      </c>
      <c r="J54" s="41"/>
      <c r="K54" s="44"/>
      <c r="L54" s="51">
        <f t="shared" si="1"/>
        <v>14</v>
      </c>
      <c r="M54" s="49">
        <f t="shared" si="2"/>
        <v>2.3688663282571912E-2</v>
      </c>
      <c r="N54" s="49" t="s">
        <v>5220</v>
      </c>
      <c r="O54" s="49" t="s">
        <v>5220</v>
      </c>
    </row>
    <row r="55" spans="1:15" s="50" customFormat="1" ht="14.5" x14ac:dyDescent="0.35">
      <c r="A55" s="33" t="s">
        <v>4803</v>
      </c>
      <c r="B55" s="56" t="s">
        <v>335</v>
      </c>
      <c r="C55" s="49">
        <f t="shared" si="0"/>
        <v>0.36238104123903714</v>
      </c>
      <c r="D55" s="33">
        <v>63249</v>
      </c>
      <c r="E55" s="56" t="s">
        <v>1693</v>
      </c>
      <c r="F55" s="54">
        <v>550039002350</v>
      </c>
      <c r="G55" s="60" t="s">
        <v>5281</v>
      </c>
      <c r="H55" s="59">
        <v>18</v>
      </c>
      <c r="I55" s="59">
        <v>326</v>
      </c>
      <c r="J55" s="41"/>
      <c r="K55" s="44"/>
      <c r="L55" s="51">
        <f t="shared" si="1"/>
        <v>18</v>
      </c>
      <c r="M55" s="49">
        <f t="shared" si="2"/>
        <v>5.5214723926380369E-2</v>
      </c>
      <c r="N55" s="49" t="s">
        <v>5220</v>
      </c>
      <c r="O55" s="49" t="s">
        <v>5220</v>
      </c>
    </row>
    <row r="56" spans="1:15" s="50" customFormat="1" ht="14.5" x14ac:dyDescent="0.35">
      <c r="A56" s="33" t="s">
        <v>4803</v>
      </c>
      <c r="B56" s="56" t="s">
        <v>335</v>
      </c>
      <c r="C56" s="49">
        <f t="shared" si="0"/>
        <v>0.36238104123903714</v>
      </c>
      <c r="D56" s="33">
        <v>63240</v>
      </c>
      <c r="E56" s="56" t="s">
        <v>1694</v>
      </c>
      <c r="F56" s="54">
        <v>550039002366</v>
      </c>
      <c r="G56" s="60" t="s">
        <v>5282</v>
      </c>
      <c r="H56" s="59">
        <v>169</v>
      </c>
      <c r="I56" s="59">
        <v>586</v>
      </c>
      <c r="J56" s="41"/>
      <c r="K56" s="44"/>
      <c r="L56" s="51">
        <f t="shared" si="1"/>
        <v>169</v>
      </c>
      <c r="M56" s="49">
        <f t="shared" si="2"/>
        <v>0.28839590443686008</v>
      </c>
      <c r="N56" s="49" t="s">
        <v>5220</v>
      </c>
      <c r="O56" s="49" t="s">
        <v>5220</v>
      </c>
    </row>
    <row r="57" spans="1:15" s="50" customFormat="1" ht="14.5" x14ac:dyDescent="0.35">
      <c r="A57" s="33" t="s">
        <v>4803</v>
      </c>
      <c r="B57" s="56" t="s">
        <v>335</v>
      </c>
      <c r="C57" s="49">
        <f t="shared" si="0"/>
        <v>0.36238104123903714</v>
      </c>
      <c r="D57" s="33">
        <v>63222</v>
      </c>
      <c r="E57" s="56" t="s">
        <v>1695</v>
      </c>
      <c r="F57" s="54">
        <v>550039000056</v>
      </c>
      <c r="G57" s="60" t="s">
        <v>5283</v>
      </c>
      <c r="H57" s="59">
        <v>354</v>
      </c>
      <c r="I57" s="59">
        <v>743</v>
      </c>
      <c r="J57" s="41"/>
      <c r="K57" s="44"/>
      <c r="L57" s="51">
        <f t="shared" si="1"/>
        <v>354</v>
      </c>
      <c r="M57" s="49">
        <f t="shared" si="2"/>
        <v>0.47644683714670255</v>
      </c>
      <c r="N57" s="49" t="s">
        <v>5220</v>
      </c>
      <c r="O57" s="49" t="s">
        <v>5220</v>
      </c>
    </row>
    <row r="58" spans="1:15" s="50" customFormat="1" ht="14.5" x14ac:dyDescent="0.35">
      <c r="A58" s="33" t="s">
        <v>4803</v>
      </c>
      <c r="B58" s="56" t="s">
        <v>335</v>
      </c>
      <c r="C58" s="49">
        <f t="shared" si="0"/>
        <v>0.36238104123903714</v>
      </c>
      <c r="D58" s="33">
        <v>63238</v>
      </c>
      <c r="E58" s="56" t="s">
        <v>601</v>
      </c>
      <c r="F58" s="54">
        <v>550039000057</v>
      </c>
      <c r="G58" s="60" t="s">
        <v>5284</v>
      </c>
      <c r="H58" s="59">
        <v>176</v>
      </c>
      <c r="I58" s="59">
        <v>327</v>
      </c>
      <c r="J58" s="41"/>
      <c r="K58" s="44"/>
      <c r="L58" s="51">
        <f t="shared" si="1"/>
        <v>176</v>
      </c>
      <c r="M58" s="49">
        <f t="shared" si="2"/>
        <v>0.53822629969418956</v>
      </c>
      <c r="N58" s="49" t="s">
        <v>5220</v>
      </c>
      <c r="O58" s="49" t="s">
        <v>5220</v>
      </c>
    </row>
    <row r="59" spans="1:15" s="50" customFormat="1" ht="14.5" x14ac:dyDescent="0.35">
      <c r="A59" s="33" t="s">
        <v>4803</v>
      </c>
      <c r="B59" s="56" t="s">
        <v>335</v>
      </c>
      <c r="C59" s="49">
        <f t="shared" si="0"/>
        <v>0.36238104123903714</v>
      </c>
      <c r="D59" s="33">
        <v>63245</v>
      </c>
      <c r="E59" s="56" t="s">
        <v>1696</v>
      </c>
      <c r="F59" s="54">
        <v>550039000058</v>
      </c>
      <c r="G59" s="60" t="s">
        <v>5285</v>
      </c>
      <c r="H59" s="59">
        <v>165</v>
      </c>
      <c r="I59" s="59">
        <v>435</v>
      </c>
      <c r="J59" s="41"/>
      <c r="K59" s="44"/>
      <c r="L59" s="51">
        <f t="shared" si="1"/>
        <v>165</v>
      </c>
      <c r="M59" s="49">
        <f t="shared" si="2"/>
        <v>0.37931034482758619</v>
      </c>
      <c r="N59" s="49" t="s">
        <v>5220</v>
      </c>
      <c r="O59" s="49" t="s">
        <v>5220</v>
      </c>
    </row>
    <row r="60" spans="1:15" s="50" customFormat="1" ht="14.5" x14ac:dyDescent="0.35">
      <c r="A60" s="33" t="s">
        <v>4803</v>
      </c>
      <c r="B60" s="56" t="s">
        <v>335</v>
      </c>
      <c r="C60" s="49">
        <f t="shared" si="0"/>
        <v>0.36238104123903714</v>
      </c>
      <c r="D60" s="33">
        <v>16046515</v>
      </c>
      <c r="E60" s="56" t="s">
        <v>1697</v>
      </c>
      <c r="F60" s="54">
        <v>550039002759</v>
      </c>
      <c r="G60" s="60" t="s">
        <v>5286</v>
      </c>
      <c r="H60" s="59">
        <v>212</v>
      </c>
      <c r="I60" s="59">
        <v>584</v>
      </c>
      <c r="J60" s="41"/>
      <c r="K60" s="44"/>
      <c r="L60" s="51">
        <f t="shared" si="1"/>
        <v>212</v>
      </c>
      <c r="M60" s="49">
        <f t="shared" si="2"/>
        <v>0.36301369863013699</v>
      </c>
      <c r="N60" s="49" t="s">
        <v>5220</v>
      </c>
      <c r="O60" s="49" t="s">
        <v>5220</v>
      </c>
    </row>
    <row r="61" spans="1:15" s="50" customFormat="1" ht="14.5" x14ac:dyDescent="0.35">
      <c r="A61" s="33" t="s">
        <v>4803</v>
      </c>
      <c r="B61" s="56" t="s">
        <v>335</v>
      </c>
      <c r="C61" s="49">
        <f t="shared" si="0"/>
        <v>0.36238104123903714</v>
      </c>
      <c r="D61" s="33">
        <v>63016</v>
      </c>
      <c r="E61" s="56" t="s">
        <v>608</v>
      </c>
      <c r="F61" s="54">
        <v>550039000059</v>
      </c>
      <c r="G61" s="60" t="s">
        <v>5287</v>
      </c>
      <c r="H61" s="59">
        <v>202</v>
      </c>
      <c r="I61" s="59">
        <v>347</v>
      </c>
      <c r="J61" s="41"/>
      <c r="K61" s="44"/>
      <c r="L61" s="51">
        <f t="shared" si="1"/>
        <v>202</v>
      </c>
      <c r="M61" s="49">
        <f t="shared" si="2"/>
        <v>0.58213256484149856</v>
      </c>
      <c r="N61" s="49" t="s">
        <v>5220</v>
      </c>
      <c r="O61" s="49" t="s">
        <v>5220</v>
      </c>
    </row>
    <row r="62" spans="1:15" s="50" customFormat="1" ht="14.5" x14ac:dyDescent="0.35">
      <c r="A62" s="33" t="s">
        <v>4803</v>
      </c>
      <c r="B62" s="56" t="s">
        <v>335</v>
      </c>
      <c r="C62" s="49">
        <f t="shared" si="0"/>
        <v>0.36238104123903714</v>
      </c>
      <c r="D62" s="33">
        <v>63250</v>
      </c>
      <c r="E62" s="56" t="s">
        <v>4712</v>
      </c>
      <c r="F62" s="54">
        <v>550039000060</v>
      </c>
      <c r="G62" s="60" t="s">
        <v>5288</v>
      </c>
      <c r="H62" s="59">
        <v>244</v>
      </c>
      <c r="I62" s="59">
        <v>645</v>
      </c>
      <c r="J62" s="41"/>
      <c r="K62" s="44"/>
      <c r="L62" s="51">
        <f t="shared" si="1"/>
        <v>244</v>
      </c>
      <c r="M62" s="49">
        <f t="shared" si="2"/>
        <v>0.37829457364341085</v>
      </c>
      <c r="N62" s="49" t="s">
        <v>5220</v>
      </c>
      <c r="O62" s="49" t="s">
        <v>5220</v>
      </c>
    </row>
    <row r="63" spans="1:15" s="50" customFormat="1" ht="14.5" x14ac:dyDescent="0.35">
      <c r="A63" s="33" t="s">
        <v>4803</v>
      </c>
      <c r="B63" s="56" t="s">
        <v>335</v>
      </c>
      <c r="C63" s="49">
        <f t="shared" si="0"/>
        <v>0.36238104123903714</v>
      </c>
      <c r="D63" s="33">
        <v>63244</v>
      </c>
      <c r="E63" s="56" t="s">
        <v>1217</v>
      </c>
      <c r="F63" s="54">
        <v>550039000061</v>
      </c>
      <c r="G63" s="60" t="s">
        <v>5289</v>
      </c>
      <c r="H63" s="59">
        <v>246</v>
      </c>
      <c r="I63" s="59">
        <v>509</v>
      </c>
      <c r="J63" s="41"/>
      <c r="K63" s="44"/>
      <c r="L63" s="51">
        <f t="shared" si="1"/>
        <v>246</v>
      </c>
      <c r="M63" s="49">
        <f t="shared" si="2"/>
        <v>0.48330058939096265</v>
      </c>
      <c r="N63" s="49" t="s">
        <v>5220</v>
      </c>
      <c r="O63" s="49" t="s">
        <v>5220</v>
      </c>
    </row>
    <row r="64" spans="1:15" s="50" customFormat="1" ht="14.5" x14ac:dyDescent="0.35">
      <c r="A64" s="33" t="s">
        <v>4803</v>
      </c>
      <c r="B64" s="56" t="s">
        <v>335</v>
      </c>
      <c r="C64" s="49">
        <f t="shared" si="0"/>
        <v>0.36238104123903714</v>
      </c>
      <c r="D64" s="33">
        <v>63251</v>
      </c>
      <c r="E64" s="56" t="s">
        <v>1003</v>
      </c>
      <c r="F64" s="54">
        <v>550039000597</v>
      </c>
      <c r="G64" s="60" t="s">
        <v>5290</v>
      </c>
      <c r="H64" s="59">
        <v>219</v>
      </c>
      <c r="I64" s="59">
        <v>1635</v>
      </c>
      <c r="J64" s="41"/>
      <c r="K64" s="44"/>
      <c r="L64" s="51">
        <f t="shared" si="1"/>
        <v>219</v>
      </c>
      <c r="M64" s="49">
        <f t="shared" si="2"/>
        <v>0.13394495412844037</v>
      </c>
      <c r="N64" s="49" t="s">
        <v>5220</v>
      </c>
      <c r="O64" s="49" t="s">
        <v>5220</v>
      </c>
    </row>
    <row r="65" spans="1:15" s="50" customFormat="1" ht="14.5" x14ac:dyDescent="0.35">
      <c r="A65" s="33" t="s">
        <v>4803</v>
      </c>
      <c r="B65" s="56" t="s">
        <v>335</v>
      </c>
      <c r="C65" s="49">
        <f t="shared" si="0"/>
        <v>0.36238104123903714</v>
      </c>
      <c r="D65" s="33">
        <v>233796</v>
      </c>
      <c r="E65" s="56" t="s">
        <v>4713</v>
      </c>
      <c r="F65" s="54">
        <v>550039002277</v>
      </c>
      <c r="G65" s="60" t="s">
        <v>5291</v>
      </c>
      <c r="H65" s="59">
        <v>273</v>
      </c>
      <c r="I65" s="59">
        <v>177</v>
      </c>
      <c r="J65" s="41"/>
      <c r="K65" s="44"/>
      <c r="L65" s="51">
        <f t="shared" si="1"/>
        <v>273</v>
      </c>
      <c r="M65" s="49">
        <f t="shared" si="2"/>
        <v>1.5423728813559323</v>
      </c>
      <c r="N65" s="49" t="s">
        <v>5220</v>
      </c>
      <c r="O65" s="49" t="s">
        <v>5220</v>
      </c>
    </row>
    <row r="66" spans="1:15" s="50" customFormat="1" ht="14.5" x14ac:dyDescent="0.35">
      <c r="A66" s="33" t="s">
        <v>4803</v>
      </c>
      <c r="B66" s="56" t="s">
        <v>335</v>
      </c>
      <c r="C66" s="49">
        <f t="shared" ref="C66:C129" si="3">SUMIF($B$2:$B$491,B66,$L$2:$L$491)/(SUMIF($B$2:$B$491,B66,$I$2:$I$491))</f>
        <v>0.36238104123903714</v>
      </c>
      <c r="D66" s="33">
        <v>233799</v>
      </c>
      <c r="E66" s="56" t="s">
        <v>4714</v>
      </c>
      <c r="F66" s="54">
        <v>550039002282</v>
      </c>
      <c r="G66" s="60" t="s">
        <v>5292</v>
      </c>
      <c r="H66" s="59">
        <v>257</v>
      </c>
      <c r="I66" s="59">
        <v>140</v>
      </c>
      <c r="J66" s="41"/>
      <c r="K66" s="44"/>
      <c r="L66" s="51">
        <f t="shared" ref="L66:L129" si="4">IF(K66="",H66,(MIN(I66,(K66*1.6*I66))))</f>
        <v>257</v>
      </c>
      <c r="M66" s="49">
        <f t="shared" ref="M66:M129" si="5">IF(L66=0,0,(L66/I66))</f>
        <v>1.8357142857142856</v>
      </c>
      <c r="N66" s="49" t="s">
        <v>5220</v>
      </c>
      <c r="O66" s="49" t="s">
        <v>5220</v>
      </c>
    </row>
    <row r="67" spans="1:15" s="50" customFormat="1" ht="14.5" x14ac:dyDescent="0.35">
      <c r="A67" s="33" t="s">
        <v>4803</v>
      </c>
      <c r="B67" s="56" t="s">
        <v>335</v>
      </c>
      <c r="C67" s="49">
        <f t="shared" si="3"/>
        <v>0.36238104123903714</v>
      </c>
      <c r="D67" s="33">
        <v>63246</v>
      </c>
      <c r="E67" s="56" t="s">
        <v>1698</v>
      </c>
      <c r="F67" s="54">
        <v>550039000062</v>
      </c>
      <c r="G67" s="60" t="s">
        <v>5293</v>
      </c>
      <c r="H67" s="59">
        <v>438</v>
      </c>
      <c r="I67" s="59">
        <v>296</v>
      </c>
      <c r="J67" s="41"/>
      <c r="K67" s="44"/>
      <c r="L67" s="51">
        <f t="shared" si="4"/>
        <v>438</v>
      </c>
      <c r="M67" s="49">
        <f t="shared" si="5"/>
        <v>1.4797297297297298</v>
      </c>
      <c r="N67" s="49" t="s">
        <v>5220</v>
      </c>
      <c r="O67" s="49" t="s">
        <v>5220</v>
      </c>
    </row>
    <row r="68" spans="1:15" s="50" customFormat="1" ht="14.5" x14ac:dyDescent="0.35">
      <c r="A68" s="33" t="s">
        <v>4803</v>
      </c>
      <c r="B68" s="56" t="s">
        <v>335</v>
      </c>
      <c r="C68" s="49">
        <f t="shared" si="3"/>
        <v>0.36238104123903714</v>
      </c>
      <c r="D68" s="33">
        <v>63243</v>
      </c>
      <c r="E68" s="56" t="s">
        <v>4715</v>
      </c>
      <c r="F68" s="54">
        <v>550039002639</v>
      </c>
      <c r="G68" s="60" t="s">
        <v>5294</v>
      </c>
      <c r="H68" s="59">
        <v>22</v>
      </c>
      <c r="I68" s="59">
        <v>330</v>
      </c>
      <c r="J68" s="41"/>
      <c r="K68" s="44"/>
      <c r="L68" s="51">
        <f t="shared" si="4"/>
        <v>22</v>
      </c>
      <c r="M68" s="49">
        <f t="shared" si="5"/>
        <v>6.6666666666666666E-2</v>
      </c>
      <c r="N68" s="49" t="s">
        <v>5220</v>
      </c>
      <c r="O68" s="49" t="s">
        <v>5220</v>
      </c>
    </row>
    <row r="69" spans="1:15" s="50" customFormat="1" ht="14.5" x14ac:dyDescent="0.35">
      <c r="A69" s="33" t="s">
        <v>4803</v>
      </c>
      <c r="B69" s="56" t="s">
        <v>335</v>
      </c>
      <c r="C69" s="49">
        <f t="shared" si="3"/>
        <v>0.36238104123903714</v>
      </c>
      <c r="D69" s="33">
        <v>233800</v>
      </c>
      <c r="E69" s="56" t="s">
        <v>1699</v>
      </c>
      <c r="F69" s="54">
        <v>550039002547</v>
      </c>
      <c r="G69" s="60" t="s">
        <v>5295</v>
      </c>
      <c r="H69" s="59">
        <v>40</v>
      </c>
      <c r="I69" s="59">
        <v>143</v>
      </c>
      <c r="J69" s="41"/>
      <c r="K69" s="44"/>
      <c r="L69" s="51">
        <f t="shared" si="4"/>
        <v>40</v>
      </c>
      <c r="M69" s="49">
        <f t="shared" si="5"/>
        <v>0.27972027972027974</v>
      </c>
      <c r="N69" s="49" t="s">
        <v>5220</v>
      </c>
      <c r="O69" s="49" t="s">
        <v>5220</v>
      </c>
    </row>
    <row r="70" spans="1:15" s="50" customFormat="1" ht="14.5" x14ac:dyDescent="0.35">
      <c r="A70" s="33" t="s">
        <v>4803</v>
      </c>
      <c r="B70" s="56" t="s">
        <v>335</v>
      </c>
      <c r="C70" s="49">
        <f t="shared" si="3"/>
        <v>0.36238104123903714</v>
      </c>
      <c r="D70" s="33">
        <v>16020799</v>
      </c>
      <c r="E70" s="56" t="s">
        <v>1700</v>
      </c>
      <c r="F70" s="54">
        <v>550039003341</v>
      </c>
      <c r="G70" s="60" t="s">
        <v>5296</v>
      </c>
      <c r="H70" s="59">
        <v>140</v>
      </c>
      <c r="I70" s="59">
        <v>65</v>
      </c>
      <c r="J70" s="41"/>
      <c r="K70" s="44"/>
      <c r="L70" s="51">
        <f t="shared" si="4"/>
        <v>140</v>
      </c>
      <c r="M70" s="49">
        <f t="shared" si="5"/>
        <v>2.1538461538461537</v>
      </c>
      <c r="N70" s="49" t="s">
        <v>5220</v>
      </c>
      <c r="O70" s="49" t="s">
        <v>5220</v>
      </c>
    </row>
    <row r="71" spans="1:15" s="50" customFormat="1" ht="14.5" x14ac:dyDescent="0.35">
      <c r="A71" s="33" t="s">
        <v>4803</v>
      </c>
      <c r="B71" s="56" t="s">
        <v>335</v>
      </c>
      <c r="C71" s="49">
        <f t="shared" si="3"/>
        <v>0.36238104123903714</v>
      </c>
      <c r="D71" s="33">
        <v>63231</v>
      </c>
      <c r="E71" s="56" t="s">
        <v>622</v>
      </c>
      <c r="F71" s="54">
        <v>550039000048</v>
      </c>
      <c r="G71" s="60" t="s">
        <v>5297</v>
      </c>
      <c r="H71" s="59">
        <v>179</v>
      </c>
      <c r="I71" s="59">
        <v>1140</v>
      </c>
      <c r="J71" s="41"/>
      <c r="K71" s="44"/>
      <c r="L71" s="51">
        <f t="shared" si="4"/>
        <v>179</v>
      </c>
      <c r="M71" s="49">
        <f t="shared" si="5"/>
        <v>0.15701754385964911</v>
      </c>
      <c r="N71" s="49" t="s">
        <v>5220</v>
      </c>
      <c r="O71" s="49" t="s">
        <v>5220</v>
      </c>
    </row>
    <row r="72" spans="1:15" s="50" customFormat="1" ht="14.5" x14ac:dyDescent="0.35">
      <c r="A72" s="33" t="s">
        <v>4803</v>
      </c>
      <c r="B72" s="56" t="s">
        <v>335</v>
      </c>
      <c r="C72" s="49">
        <f t="shared" si="3"/>
        <v>0.36238104123903714</v>
      </c>
      <c r="D72" s="33">
        <v>63234</v>
      </c>
      <c r="E72" s="56" t="s">
        <v>4716</v>
      </c>
      <c r="F72" s="54">
        <v>550039000065</v>
      </c>
      <c r="G72" s="60" t="s">
        <v>5298</v>
      </c>
      <c r="H72" s="59">
        <v>20</v>
      </c>
      <c r="I72" s="59">
        <v>385</v>
      </c>
      <c r="J72" s="41"/>
      <c r="K72" s="44"/>
      <c r="L72" s="51">
        <f t="shared" si="4"/>
        <v>20</v>
      </c>
      <c r="M72" s="49">
        <f t="shared" si="5"/>
        <v>5.1948051948051951E-2</v>
      </c>
      <c r="N72" s="49" t="s">
        <v>5220</v>
      </c>
      <c r="O72" s="49" t="s">
        <v>5220</v>
      </c>
    </row>
    <row r="73" spans="1:15" s="50" customFormat="1" ht="14.5" x14ac:dyDescent="0.35">
      <c r="A73" s="33" t="s">
        <v>4803</v>
      </c>
      <c r="B73" s="56" t="s">
        <v>335</v>
      </c>
      <c r="C73" s="49">
        <f t="shared" si="3"/>
        <v>0.36238104123903714</v>
      </c>
      <c r="D73" s="33">
        <v>63234</v>
      </c>
      <c r="E73" s="56" t="s">
        <v>4717</v>
      </c>
      <c r="F73" s="54">
        <v>550039002825</v>
      </c>
      <c r="G73" s="60" t="s">
        <v>5299</v>
      </c>
      <c r="H73" s="59">
        <v>13</v>
      </c>
      <c r="I73" s="59">
        <v>523</v>
      </c>
      <c r="J73" s="41"/>
      <c r="K73" s="44"/>
      <c r="L73" s="51">
        <f t="shared" si="4"/>
        <v>13</v>
      </c>
      <c r="M73" s="49">
        <f t="shared" si="5"/>
        <v>2.4856596558317401E-2</v>
      </c>
      <c r="N73" s="49" t="s">
        <v>5220</v>
      </c>
      <c r="O73" s="49" t="s">
        <v>5220</v>
      </c>
    </row>
    <row r="74" spans="1:15" s="50" customFormat="1" ht="14.5" x14ac:dyDescent="0.35">
      <c r="A74" s="33" t="s">
        <v>4804</v>
      </c>
      <c r="B74" s="56" t="s">
        <v>421</v>
      </c>
      <c r="C74" s="49">
        <f t="shared" si="3"/>
        <v>0.80847723704866559</v>
      </c>
      <c r="D74" s="33">
        <v>190</v>
      </c>
      <c r="E74" s="56" t="s">
        <v>2060</v>
      </c>
      <c r="F74" s="54">
        <v>550042003040</v>
      </c>
      <c r="G74" s="60" t="s">
        <v>5300</v>
      </c>
      <c r="H74" s="59">
        <v>538</v>
      </c>
      <c r="I74" s="59">
        <v>514</v>
      </c>
      <c r="J74" s="41"/>
      <c r="K74" s="42"/>
      <c r="L74" s="51">
        <f t="shared" si="4"/>
        <v>538</v>
      </c>
      <c r="M74" s="49">
        <f t="shared" si="5"/>
        <v>1.0466926070038911</v>
      </c>
      <c r="N74" s="49" t="s">
        <v>5220</v>
      </c>
      <c r="O74" s="49" t="s">
        <v>5220</v>
      </c>
    </row>
    <row r="75" spans="1:15" s="50" customFormat="1" ht="14.5" x14ac:dyDescent="0.35">
      <c r="A75" s="33" t="s">
        <v>4804</v>
      </c>
      <c r="B75" s="56" t="s">
        <v>421</v>
      </c>
      <c r="C75" s="49">
        <f t="shared" si="3"/>
        <v>0.80847723704866559</v>
      </c>
      <c r="D75" s="33">
        <v>62773</v>
      </c>
      <c r="E75" s="56" t="s">
        <v>2061</v>
      </c>
      <c r="F75" s="54">
        <v>550042000068</v>
      </c>
      <c r="G75" s="60" t="s">
        <v>5301</v>
      </c>
      <c r="H75" s="59">
        <v>232</v>
      </c>
      <c r="I75" s="59">
        <v>385</v>
      </c>
      <c r="J75" s="41"/>
      <c r="K75" s="42"/>
      <c r="L75" s="51">
        <f t="shared" si="4"/>
        <v>232</v>
      </c>
      <c r="M75" s="49">
        <f t="shared" si="5"/>
        <v>0.60259740259740258</v>
      </c>
      <c r="N75" s="49" t="s">
        <v>5220</v>
      </c>
      <c r="O75" s="49" t="s">
        <v>5220</v>
      </c>
    </row>
    <row r="76" spans="1:15" s="50" customFormat="1" ht="14.5" x14ac:dyDescent="0.35">
      <c r="A76" s="33" t="s">
        <v>4804</v>
      </c>
      <c r="B76" s="56" t="s">
        <v>421</v>
      </c>
      <c r="C76" s="49">
        <f t="shared" si="3"/>
        <v>0.80847723704866559</v>
      </c>
      <c r="D76" s="33">
        <v>290</v>
      </c>
      <c r="E76" s="56" t="s">
        <v>2062</v>
      </c>
      <c r="F76" s="54">
        <v>550042003041</v>
      </c>
      <c r="G76" s="60" t="s">
        <v>5302</v>
      </c>
      <c r="H76" s="59">
        <v>260</v>
      </c>
      <c r="I76" s="59">
        <v>375</v>
      </c>
      <c r="J76" s="41"/>
      <c r="K76" s="42"/>
      <c r="L76" s="51">
        <f t="shared" si="4"/>
        <v>260</v>
      </c>
      <c r="M76" s="49">
        <f t="shared" si="5"/>
        <v>0.69333333333333336</v>
      </c>
      <c r="N76" s="49" t="s">
        <v>5220</v>
      </c>
      <c r="O76" s="49" t="s">
        <v>5220</v>
      </c>
    </row>
    <row r="77" spans="1:15" s="50" customFormat="1" ht="14.5" x14ac:dyDescent="0.35">
      <c r="A77" s="33" t="s">
        <v>4805</v>
      </c>
      <c r="B77" s="56" t="s">
        <v>249</v>
      </c>
      <c r="C77" s="49">
        <f t="shared" si="3"/>
        <v>3.6401515151515151</v>
      </c>
      <c r="D77" s="33">
        <v>61474</v>
      </c>
      <c r="E77" s="56" t="s">
        <v>1279</v>
      </c>
      <c r="F77" s="54">
        <v>550045000069</v>
      </c>
      <c r="G77" s="60" t="s">
        <v>5303</v>
      </c>
      <c r="H77" s="59">
        <v>415</v>
      </c>
      <c r="I77" s="59">
        <v>117</v>
      </c>
      <c r="J77" s="41"/>
      <c r="K77" s="42"/>
      <c r="L77" s="51">
        <f t="shared" si="4"/>
        <v>415</v>
      </c>
      <c r="M77" s="49">
        <f t="shared" si="5"/>
        <v>3.5470085470085468</v>
      </c>
      <c r="N77" s="49" t="s">
        <v>5220</v>
      </c>
      <c r="O77" s="49" t="s">
        <v>5220</v>
      </c>
    </row>
    <row r="78" spans="1:15" s="50" customFormat="1" ht="14.5" x14ac:dyDescent="0.35">
      <c r="A78" s="33" t="s">
        <v>4805</v>
      </c>
      <c r="B78" s="56" t="s">
        <v>249</v>
      </c>
      <c r="C78" s="49">
        <f t="shared" si="3"/>
        <v>3.6401515151515151</v>
      </c>
      <c r="D78" s="33">
        <v>61475</v>
      </c>
      <c r="E78" s="56" t="s">
        <v>1280</v>
      </c>
      <c r="F78" s="54">
        <v>550045000070</v>
      </c>
      <c r="G78" s="60" t="s">
        <v>5304</v>
      </c>
      <c r="H78" s="59">
        <v>248</v>
      </c>
      <c r="I78" s="59">
        <v>94</v>
      </c>
      <c r="J78" s="41"/>
      <c r="K78" s="42"/>
      <c r="L78" s="51">
        <f t="shared" si="4"/>
        <v>248</v>
      </c>
      <c r="M78" s="49">
        <f t="shared" si="5"/>
        <v>2.6382978723404253</v>
      </c>
      <c r="N78" s="49" t="s">
        <v>5220</v>
      </c>
      <c r="O78" s="49" t="s">
        <v>5220</v>
      </c>
    </row>
    <row r="79" spans="1:15" s="50" customFormat="1" ht="14.5" x14ac:dyDescent="0.35">
      <c r="A79" s="33" t="s">
        <v>4805</v>
      </c>
      <c r="B79" s="56" t="s">
        <v>249</v>
      </c>
      <c r="C79" s="49">
        <f t="shared" si="3"/>
        <v>3.6401515151515151</v>
      </c>
      <c r="D79" s="33">
        <v>250</v>
      </c>
      <c r="E79" s="56" t="s">
        <v>2482</v>
      </c>
      <c r="F79" s="54">
        <v>550045003073</v>
      </c>
      <c r="G79" s="60" t="s">
        <v>5305</v>
      </c>
      <c r="H79" s="59">
        <v>298</v>
      </c>
      <c r="I79" s="59">
        <v>53</v>
      </c>
      <c r="J79" s="41"/>
      <c r="K79" s="42"/>
      <c r="L79" s="51">
        <f t="shared" si="4"/>
        <v>298</v>
      </c>
      <c r="M79" s="49">
        <f t="shared" si="5"/>
        <v>5.6226415094339623</v>
      </c>
      <c r="N79" s="49" t="s">
        <v>5220</v>
      </c>
      <c r="O79" s="49" t="s">
        <v>5220</v>
      </c>
    </row>
    <row r="80" spans="1:15" s="50" customFormat="1" ht="14.5" x14ac:dyDescent="0.35">
      <c r="A80" s="33"/>
      <c r="B80" s="56" t="s">
        <v>467</v>
      </c>
      <c r="C80" s="49">
        <f t="shared" si="3"/>
        <v>1.9886363636363636E-2</v>
      </c>
      <c r="D80" s="33"/>
      <c r="E80" s="56" t="s">
        <v>2194</v>
      </c>
      <c r="F80" s="54">
        <v>550618000678</v>
      </c>
      <c r="G80" s="60" t="s">
        <v>5306</v>
      </c>
      <c r="H80" s="59">
        <v>42</v>
      </c>
      <c r="I80" s="59">
        <v>2112</v>
      </c>
      <c r="J80" s="41"/>
      <c r="K80" s="42"/>
      <c r="L80" s="51">
        <f t="shared" si="4"/>
        <v>42</v>
      </c>
      <c r="M80" s="49">
        <f t="shared" si="5"/>
        <v>1.9886363636363636E-2</v>
      </c>
      <c r="N80" s="49" t="s">
        <v>5221</v>
      </c>
      <c r="O80" s="49" t="s">
        <v>5221</v>
      </c>
    </row>
    <row r="81" spans="1:15" s="50" customFormat="1" ht="14.5" x14ac:dyDescent="0.35">
      <c r="A81" s="33" t="s">
        <v>4806</v>
      </c>
      <c r="B81" s="56" t="s">
        <v>78</v>
      </c>
      <c r="C81" s="49">
        <f t="shared" si="3"/>
        <v>0.714992577931717</v>
      </c>
      <c r="D81" s="33">
        <v>63068</v>
      </c>
      <c r="E81" s="56" t="s">
        <v>511</v>
      </c>
      <c r="F81" s="54">
        <v>550051000073</v>
      </c>
      <c r="G81" s="60" t="s">
        <v>5307</v>
      </c>
      <c r="H81" s="59">
        <v>34</v>
      </c>
      <c r="I81" s="59">
        <v>633</v>
      </c>
      <c r="J81" s="41"/>
      <c r="K81" s="42"/>
      <c r="L81" s="51">
        <f t="shared" si="4"/>
        <v>34</v>
      </c>
      <c r="M81" s="49">
        <f t="shared" si="5"/>
        <v>5.3712480252764615E-2</v>
      </c>
      <c r="N81" s="49" t="s">
        <v>5220</v>
      </c>
      <c r="O81" s="49" t="s">
        <v>5220</v>
      </c>
    </row>
    <row r="82" spans="1:15" s="50" customFormat="1" ht="14.5" x14ac:dyDescent="0.35">
      <c r="A82" s="33" t="s">
        <v>4806</v>
      </c>
      <c r="B82" s="56" t="s">
        <v>78</v>
      </c>
      <c r="C82" s="49">
        <f t="shared" si="3"/>
        <v>0.714992577931717</v>
      </c>
      <c r="D82" s="33">
        <v>63067</v>
      </c>
      <c r="E82" s="56" t="s">
        <v>512</v>
      </c>
      <c r="F82" s="54">
        <v>550051000074</v>
      </c>
      <c r="G82" s="60" t="s">
        <v>5308</v>
      </c>
      <c r="H82" s="59">
        <v>24</v>
      </c>
      <c r="I82" s="59">
        <v>465</v>
      </c>
      <c r="J82" s="41"/>
      <c r="K82" s="42"/>
      <c r="L82" s="51">
        <f t="shared" si="4"/>
        <v>24</v>
      </c>
      <c r="M82" s="49">
        <f t="shared" si="5"/>
        <v>5.1612903225806452E-2</v>
      </c>
      <c r="N82" s="49" t="s">
        <v>5220</v>
      </c>
      <c r="O82" s="49" t="s">
        <v>5220</v>
      </c>
    </row>
    <row r="83" spans="1:15" s="50" customFormat="1" ht="14.5" x14ac:dyDescent="0.35">
      <c r="A83" s="33" t="s">
        <v>4806</v>
      </c>
      <c r="B83" s="56" t="s">
        <v>78</v>
      </c>
      <c r="C83" s="49">
        <f t="shared" si="3"/>
        <v>0.714992577931717</v>
      </c>
      <c r="D83" s="33">
        <v>63157</v>
      </c>
      <c r="E83" s="56" t="s">
        <v>963</v>
      </c>
      <c r="F83" s="54">
        <v>550051000077</v>
      </c>
      <c r="G83" s="60" t="s">
        <v>5309</v>
      </c>
      <c r="H83" s="59">
        <v>169</v>
      </c>
      <c r="I83" s="59">
        <v>707</v>
      </c>
      <c r="J83" s="41"/>
      <c r="K83" s="42"/>
      <c r="L83" s="51">
        <f t="shared" si="4"/>
        <v>169</v>
      </c>
      <c r="M83" s="49">
        <f t="shared" si="5"/>
        <v>0.23903818953323905</v>
      </c>
      <c r="N83" s="49" t="s">
        <v>5220</v>
      </c>
      <c r="O83" s="49" t="s">
        <v>5220</v>
      </c>
    </row>
    <row r="84" spans="1:15" s="50" customFormat="1" ht="14.5" x14ac:dyDescent="0.35">
      <c r="A84" s="33" t="s">
        <v>4806</v>
      </c>
      <c r="B84" s="56" t="s">
        <v>78</v>
      </c>
      <c r="C84" s="49">
        <f t="shared" si="3"/>
        <v>0.714992577931717</v>
      </c>
      <c r="D84" s="33">
        <v>400</v>
      </c>
      <c r="E84" s="56" t="s">
        <v>2487</v>
      </c>
      <c r="F84" s="54">
        <v>550051003017</v>
      </c>
      <c r="G84" s="60" t="s">
        <v>5310</v>
      </c>
      <c r="H84" s="59">
        <v>392</v>
      </c>
      <c r="I84" s="59">
        <v>31</v>
      </c>
      <c r="J84" s="41"/>
      <c r="K84" s="42"/>
      <c r="L84" s="51">
        <f t="shared" si="4"/>
        <v>392</v>
      </c>
      <c r="M84" s="49">
        <f t="shared" si="5"/>
        <v>12.64516129032258</v>
      </c>
      <c r="N84" s="49" t="s">
        <v>5220</v>
      </c>
      <c r="O84" s="49" t="s">
        <v>5220</v>
      </c>
    </row>
    <row r="85" spans="1:15" s="50" customFormat="1" ht="14.5" x14ac:dyDescent="0.35">
      <c r="A85" s="33" t="s">
        <v>4806</v>
      </c>
      <c r="B85" s="56" t="s">
        <v>78</v>
      </c>
      <c r="C85" s="49">
        <f t="shared" si="3"/>
        <v>0.714992577931717</v>
      </c>
      <c r="D85" s="33">
        <v>16078643</v>
      </c>
      <c r="E85" s="56" t="s">
        <v>2490</v>
      </c>
      <c r="F85" s="54">
        <v>550051002928</v>
      </c>
      <c r="G85" s="60" t="s">
        <v>5311</v>
      </c>
      <c r="H85" s="59">
        <v>327</v>
      </c>
      <c r="I85" s="59">
        <v>29</v>
      </c>
      <c r="J85" s="41"/>
      <c r="K85" s="42"/>
      <c r="L85" s="51">
        <f t="shared" si="4"/>
        <v>327</v>
      </c>
      <c r="M85" s="49">
        <f t="shared" si="5"/>
        <v>11.275862068965518</v>
      </c>
      <c r="N85" s="49" t="s">
        <v>5220</v>
      </c>
      <c r="O85" s="49" t="s">
        <v>5220</v>
      </c>
    </row>
    <row r="86" spans="1:15" s="50" customFormat="1" ht="14.5" x14ac:dyDescent="0.35">
      <c r="A86" s="33" t="s">
        <v>4806</v>
      </c>
      <c r="B86" s="56" t="s">
        <v>78</v>
      </c>
      <c r="C86" s="49">
        <f t="shared" si="3"/>
        <v>0.714992577931717</v>
      </c>
      <c r="D86" s="33">
        <v>63072</v>
      </c>
      <c r="E86" s="56" t="s">
        <v>515</v>
      </c>
      <c r="F86" s="54">
        <v>550051000079</v>
      </c>
      <c r="G86" s="60" t="s">
        <v>5312</v>
      </c>
      <c r="H86" s="59">
        <v>451</v>
      </c>
      <c r="I86" s="59">
        <v>142</v>
      </c>
      <c r="J86" s="41"/>
      <c r="K86" s="42"/>
      <c r="L86" s="51">
        <f t="shared" si="4"/>
        <v>451</v>
      </c>
      <c r="M86" s="49">
        <f t="shared" si="5"/>
        <v>3.176056338028169</v>
      </c>
      <c r="N86" s="49" t="s">
        <v>5220</v>
      </c>
      <c r="O86" s="49" t="s">
        <v>5220</v>
      </c>
    </row>
    <row r="87" spans="1:15" s="50" customFormat="1" ht="14.5" x14ac:dyDescent="0.35">
      <c r="A87" s="33" t="s">
        <v>4806</v>
      </c>
      <c r="B87" s="56" t="s">
        <v>78</v>
      </c>
      <c r="C87" s="49">
        <f t="shared" si="3"/>
        <v>0.714992577931717</v>
      </c>
      <c r="D87" s="33">
        <v>250</v>
      </c>
      <c r="E87" s="56" t="s">
        <v>516</v>
      </c>
      <c r="F87" s="54">
        <v>550051002986</v>
      </c>
      <c r="G87" s="60" t="s">
        <v>5313</v>
      </c>
      <c r="H87" s="59">
        <v>25</v>
      </c>
      <c r="I87" s="59">
        <v>2</v>
      </c>
      <c r="J87" s="41"/>
      <c r="K87" s="42"/>
      <c r="L87" s="51">
        <f t="shared" si="4"/>
        <v>25</v>
      </c>
      <c r="M87" s="49">
        <f t="shared" si="5"/>
        <v>12.5</v>
      </c>
      <c r="N87" s="49" t="s">
        <v>5220</v>
      </c>
      <c r="O87" s="49" t="s">
        <v>5220</v>
      </c>
    </row>
    <row r="88" spans="1:15" s="50" customFormat="1" ht="14.5" x14ac:dyDescent="0.35">
      <c r="A88" s="33" t="s">
        <v>4806</v>
      </c>
      <c r="B88" s="56" t="s">
        <v>78</v>
      </c>
      <c r="C88" s="49">
        <f t="shared" si="3"/>
        <v>0.714992577931717</v>
      </c>
      <c r="D88" s="33">
        <v>9100</v>
      </c>
      <c r="E88" s="56" t="s">
        <v>2055</v>
      </c>
      <c r="F88" s="54" t="s">
        <v>2392</v>
      </c>
      <c r="G88" s="60" t="s">
        <v>5314</v>
      </c>
      <c r="H88" s="59">
        <v>23</v>
      </c>
      <c r="I88" s="59">
        <v>12</v>
      </c>
      <c r="J88" s="41"/>
      <c r="K88" s="42"/>
      <c r="L88" s="51">
        <f t="shared" si="4"/>
        <v>23</v>
      </c>
      <c r="M88" s="49">
        <f t="shared" si="5"/>
        <v>1.9166666666666667</v>
      </c>
      <c r="N88" s="49" t="s">
        <v>5220</v>
      </c>
      <c r="O88" s="49" t="s">
        <v>5220</v>
      </c>
    </row>
    <row r="89" spans="1:15" s="50" customFormat="1" ht="14.5" x14ac:dyDescent="0.35">
      <c r="A89" s="33" t="s">
        <v>4807</v>
      </c>
      <c r="B89" s="56" t="s">
        <v>92</v>
      </c>
      <c r="C89" s="49">
        <f t="shared" si="3"/>
        <v>0.17750385208012326</v>
      </c>
      <c r="D89" s="33">
        <v>62383</v>
      </c>
      <c r="E89" s="56" t="s">
        <v>567</v>
      </c>
      <c r="F89" s="54">
        <v>550054000081</v>
      </c>
      <c r="G89" s="60" t="s">
        <v>5315</v>
      </c>
      <c r="H89" s="59">
        <v>126</v>
      </c>
      <c r="I89" s="59">
        <v>971</v>
      </c>
      <c r="J89" s="41"/>
      <c r="K89" s="42"/>
      <c r="L89" s="51">
        <f t="shared" si="4"/>
        <v>126</v>
      </c>
      <c r="M89" s="49">
        <f t="shared" si="5"/>
        <v>0.12976313079299692</v>
      </c>
      <c r="N89" s="49" t="s">
        <v>5220</v>
      </c>
      <c r="O89" s="49" t="s">
        <v>5220</v>
      </c>
    </row>
    <row r="90" spans="1:15" s="50" customFormat="1" ht="14.5" x14ac:dyDescent="0.35">
      <c r="A90" s="33" t="s">
        <v>4807</v>
      </c>
      <c r="B90" s="56" t="s">
        <v>92</v>
      </c>
      <c r="C90" s="49">
        <f t="shared" si="3"/>
        <v>0.17750385208012326</v>
      </c>
      <c r="D90" s="33">
        <v>62381</v>
      </c>
      <c r="E90" s="56" t="s">
        <v>568</v>
      </c>
      <c r="F90" s="54">
        <v>550054000294</v>
      </c>
      <c r="G90" s="60" t="s">
        <v>5316</v>
      </c>
      <c r="H90" s="59">
        <v>2</v>
      </c>
      <c r="I90" s="59">
        <v>353</v>
      </c>
      <c r="J90" s="41"/>
      <c r="K90" s="42"/>
      <c r="L90" s="51">
        <f t="shared" si="4"/>
        <v>2</v>
      </c>
      <c r="M90" s="49">
        <f t="shared" si="5"/>
        <v>5.6657223796033997E-3</v>
      </c>
      <c r="N90" s="49" t="s">
        <v>5220</v>
      </c>
      <c r="O90" s="49" t="s">
        <v>5220</v>
      </c>
    </row>
    <row r="91" spans="1:15" s="50" customFormat="1" ht="14.5" x14ac:dyDescent="0.35">
      <c r="A91" s="33" t="s">
        <v>4807</v>
      </c>
      <c r="B91" s="56" t="s">
        <v>92</v>
      </c>
      <c r="C91" s="49">
        <f t="shared" si="3"/>
        <v>0.17750385208012326</v>
      </c>
      <c r="D91" s="33">
        <v>62382</v>
      </c>
      <c r="E91" s="56" t="s">
        <v>569</v>
      </c>
      <c r="F91" s="54">
        <v>550054000083</v>
      </c>
      <c r="G91" s="60" t="s">
        <v>5317</v>
      </c>
      <c r="H91" s="59">
        <v>11</v>
      </c>
      <c r="I91" s="59">
        <v>724</v>
      </c>
      <c r="J91" s="41"/>
      <c r="K91" s="42"/>
      <c r="L91" s="51">
        <f t="shared" si="4"/>
        <v>11</v>
      </c>
      <c r="M91" s="49">
        <f t="shared" si="5"/>
        <v>1.5193370165745856E-2</v>
      </c>
      <c r="N91" s="49" t="s">
        <v>5220</v>
      </c>
      <c r="O91" s="49" t="s">
        <v>5220</v>
      </c>
    </row>
    <row r="92" spans="1:15" s="50" customFormat="1" ht="14.5" x14ac:dyDescent="0.35">
      <c r="A92" s="33" t="s">
        <v>4807</v>
      </c>
      <c r="B92" s="56" t="s">
        <v>92</v>
      </c>
      <c r="C92" s="49">
        <f t="shared" si="3"/>
        <v>0.17750385208012326</v>
      </c>
      <c r="D92" s="33">
        <v>62398</v>
      </c>
      <c r="E92" s="56" t="s">
        <v>570</v>
      </c>
      <c r="F92" s="54">
        <v>550054000084</v>
      </c>
      <c r="G92" s="60" t="s">
        <v>5318</v>
      </c>
      <c r="H92" s="59">
        <v>298</v>
      </c>
      <c r="I92" s="59">
        <v>488</v>
      </c>
      <c r="J92" s="41"/>
      <c r="K92" s="42"/>
      <c r="L92" s="51">
        <f t="shared" si="4"/>
        <v>298</v>
      </c>
      <c r="M92" s="49">
        <f t="shared" si="5"/>
        <v>0.61065573770491799</v>
      </c>
      <c r="N92" s="49" t="s">
        <v>5220</v>
      </c>
      <c r="O92" s="49" t="s">
        <v>5220</v>
      </c>
    </row>
    <row r="93" spans="1:15" s="50" customFormat="1" ht="14.5" x14ac:dyDescent="0.35">
      <c r="A93" s="33" t="s">
        <v>4807</v>
      </c>
      <c r="B93" s="56" t="s">
        <v>92</v>
      </c>
      <c r="C93" s="49">
        <f t="shared" si="3"/>
        <v>0.17750385208012326</v>
      </c>
      <c r="D93" s="33">
        <v>62379</v>
      </c>
      <c r="E93" s="56" t="s">
        <v>571</v>
      </c>
      <c r="F93" s="54">
        <v>550054000085</v>
      </c>
      <c r="G93" s="60" t="s">
        <v>5319</v>
      </c>
      <c r="H93" s="59">
        <v>139</v>
      </c>
      <c r="I93" s="59">
        <v>709</v>
      </c>
      <c r="J93" s="41"/>
      <c r="K93" s="42"/>
      <c r="L93" s="51">
        <f t="shared" si="4"/>
        <v>139</v>
      </c>
      <c r="M93" s="49">
        <f t="shared" si="5"/>
        <v>0.19605077574047955</v>
      </c>
      <c r="N93" s="49" t="s">
        <v>5220</v>
      </c>
      <c r="O93" s="49" t="s">
        <v>5220</v>
      </c>
    </row>
    <row r="94" spans="1:15" s="50" customFormat="1" ht="14.5" x14ac:dyDescent="0.35">
      <c r="A94" s="33" t="s">
        <v>4808</v>
      </c>
      <c r="B94" s="56" t="s">
        <v>267</v>
      </c>
      <c r="C94" s="49">
        <f t="shared" si="3"/>
        <v>1.8206388206388207</v>
      </c>
      <c r="D94" s="33">
        <v>62459</v>
      </c>
      <c r="E94" s="56" t="s">
        <v>1338</v>
      </c>
      <c r="F94" s="54">
        <v>550057000086</v>
      </c>
      <c r="G94" s="60" t="s">
        <v>5320</v>
      </c>
      <c r="H94" s="59">
        <v>270</v>
      </c>
      <c r="I94" s="59">
        <v>168</v>
      </c>
      <c r="J94" s="41"/>
      <c r="K94" s="42"/>
      <c r="L94" s="51">
        <f t="shared" si="4"/>
        <v>270</v>
      </c>
      <c r="M94" s="49">
        <f t="shared" si="5"/>
        <v>1.6071428571428572</v>
      </c>
      <c r="N94" s="49" t="s">
        <v>5220</v>
      </c>
      <c r="O94" s="49" t="s">
        <v>5220</v>
      </c>
    </row>
    <row r="95" spans="1:15" s="50" customFormat="1" ht="14.5" x14ac:dyDescent="0.35">
      <c r="A95" s="33" t="s">
        <v>4808</v>
      </c>
      <c r="B95" s="56" t="s">
        <v>267</v>
      </c>
      <c r="C95" s="49">
        <f t="shared" si="3"/>
        <v>1.8206388206388207</v>
      </c>
      <c r="D95" s="33">
        <v>62460</v>
      </c>
      <c r="E95" s="56" t="s">
        <v>1339</v>
      </c>
      <c r="F95" s="54">
        <v>550057000087</v>
      </c>
      <c r="G95" s="60" t="s">
        <v>5321</v>
      </c>
      <c r="H95" s="59">
        <v>134</v>
      </c>
      <c r="I95" s="59">
        <v>155</v>
      </c>
      <c r="J95" s="41"/>
      <c r="K95" s="42"/>
      <c r="L95" s="51">
        <f t="shared" si="4"/>
        <v>134</v>
      </c>
      <c r="M95" s="49">
        <f t="shared" si="5"/>
        <v>0.86451612903225805</v>
      </c>
      <c r="N95" s="49" t="s">
        <v>5220</v>
      </c>
      <c r="O95" s="49" t="s">
        <v>5220</v>
      </c>
    </row>
    <row r="96" spans="1:15" s="50" customFormat="1" ht="14.5" x14ac:dyDescent="0.35">
      <c r="A96" s="33" t="s">
        <v>4808</v>
      </c>
      <c r="B96" s="56" t="s">
        <v>267</v>
      </c>
      <c r="C96" s="49">
        <f t="shared" si="3"/>
        <v>1.8206388206388207</v>
      </c>
      <c r="D96" s="33">
        <v>62461</v>
      </c>
      <c r="E96" s="56" t="s">
        <v>1340</v>
      </c>
      <c r="F96" s="54">
        <v>550057000088</v>
      </c>
      <c r="G96" s="60" t="s">
        <v>5322</v>
      </c>
      <c r="H96" s="59">
        <v>337</v>
      </c>
      <c r="I96" s="59">
        <v>84</v>
      </c>
      <c r="J96" s="41"/>
      <c r="K96" s="42"/>
      <c r="L96" s="51">
        <f t="shared" si="4"/>
        <v>337</v>
      </c>
      <c r="M96" s="49">
        <f t="shared" si="5"/>
        <v>4.0119047619047619</v>
      </c>
      <c r="N96" s="49" t="s">
        <v>5220</v>
      </c>
      <c r="O96" s="49" t="s">
        <v>5220</v>
      </c>
    </row>
    <row r="97" spans="1:15" s="50" customFormat="1" ht="14.5" x14ac:dyDescent="0.35">
      <c r="A97" s="33" t="s">
        <v>4809</v>
      </c>
      <c r="B97" s="56" t="s">
        <v>500</v>
      </c>
      <c r="C97" s="49">
        <f t="shared" si="3"/>
        <v>0.1875</v>
      </c>
      <c r="D97" s="33">
        <v>62468</v>
      </c>
      <c r="E97" s="56" t="s">
        <v>2347</v>
      </c>
      <c r="F97" s="54">
        <v>550060000090</v>
      </c>
      <c r="G97" s="60" t="s">
        <v>5323</v>
      </c>
      <c r="H97" s="59">
        <v>80</v>
      </c>
      <c r="I97" s="59">
        <v>387</v>
      </c>
      <c r="J97" s="41"/>
      <c r="K97" s="42"/>
      <c r="L97" s="51">
        <f t="shared" si="4"/>
        <v>80</v>
      </c>
      <c r="M97" s="49">
        <f t="shared" si="5"/>
        <v>0.20671834625322996</v>
      </c>
      <c r="N97" s="49" t="s">
        <v>5220</v>
      </c>
      <c r="O97" s="49" t="s">
        <v>5220</v>
      </c>
    </row>
    <row r="98" spans="1:15" s="50" customFormat="1" ht="14.5" x14ac:dyDescent="0.35">
      <c r="A98" s="33" t="s">
        <v>4809</v>
      </c>
      <c r="B98" s="56" t="s">
        <v>500</v>
      </c>
      <c r="C98" s="49">
        <f t="shared" si="3"/>
        <v>0.1875</v>
      </c>
      <c r="D98" s="33">
        <v>62466</v>
      </c>
      <c r="E98" s="56" t="s">
        <v>2348</v>
      </c>
      <c r="F98" s="54">
        <v>550060000091</v>
      </c>
      <c r="G98" s="60" t="s">
        <v>5324</v>
      </c>
      <c r="H98" s="59">
        <v>37</v>
      </c>
      <c r="I98" s="59">
        <v>411</v>
      </c>
      <c r="J98" s="41"/>
      <c r="K98" s="42"/>
      <c r="L98" s="51">
        <f t="shared" si="4"/>
        <v>37</v>
      </c>
      <c r="M98" s="49">
        <f t="shared" si="5"/>
        <v>9.002433090024331E-2</v>
      </c>
      <c r="N98" s="49" t="s">
        <v>5220</v>
      </c>
      <c r="O98" s="49" t="s">
        <v>5220</v>
      </c>
    </row>
    <row r="99" spans="1:15" s="50" customFormat="1" ht="14.5" x14ac:dyDescent="0.35">
      <c r="A99" s="33" t="s">
        <v>4809</v>
      </c>
      <c r="B99" s="56" t="s">
        <v>500</v>
      </c>
      <c r="C99" s="49">
        <f t="shared" si="3"/>
        <v>0.1875</v>
      </c>
      <c r="D99" s="33">
        <v>9100</v>
      </c>
      <c r="E99" s="56" t="s">
        <v>2055</v>
      </c>
      <c r="F99" s="54" t="s">
        <v>2392</v>
      </c>
      <c r="G99" s="60" t="s">
        <v>5325</v>
      </c>
      <c r="H99" s="59">
        <v>36</v>
      </c>
      <c r="I99" s="59">
        <v>18</v>
      </c>
      <c r="J99" s="41"/>
      <c r="K99" s="42"/>
      <c r="L99" s="51">
        <f t="shared" si="4"/>
        <v>36</v>
      </c>
      <c r="M99" s="49">
        <f t="shared" si="5"/>
        <v>2</v>
      </c>
      <c r="N99" s="49" t="s">
        <v>5220</v>
      </c>
      <c r="O99" s="49" t="s">
        <v>5220</v>
      </c>
    </row>
    <row r="100" spans="1:15" s="50" customFormat="1" ht="14.5" x14ac:dyDescent="0.35">
      <c r="A100" s="33" t="s">
        <v>4810</v>
      </c>
      <c r="B100" s="56" t="s">
        <v>176</v>
      </c>
      <c r="C100" s="49">
        <f t="shared" si="3"/>
        <v>0.63519999999999999</v>
      </c>
      <c r="D100" s="33">
        <v>62935</v>
      </c>
      <c r="E100" s="56" t="s">
        <v>988</v>
      </c>
      <c r="F100" s="54">
        <v>550063000092</v>
      </c>
      <c r="G100" s="60" t="s">
        <v>5326</v>
      </c>
      <c r="H100" s="59">
        <v>123</v>
      </c>
      <c r="I100" s="59">
        <v>270</v>
      </c>
      <c r="J100" s="41"/>
      <c r="K100" s="42"/>
      <c r="L100" s="51">
        <f t="shared" si="4"/>
        <v>123</v>
      </c>
      <c r="M100" s="49">
        <f t="shared" si="5"/>
        <v>0.45555555555555555</v>
      </c>
      <c r="N100" s="49" t="s">
        <v>5220</v>
      </c>
      <c r="O100" s="49" t="s">
        <v>5220</v>
      </c>
    </row>
    <row r="101" spans="1:15" s="50" customFormat="1" ht="14.5" x14ac:dyDescent="0.35">
      <c r="A101" s="33" t="s">
        <v>4810</v>
      </c>
      <c r="B101" s="56" t="s">
        <v>176</v>
      </c>
      <c r="C101" s="49">
        <f t="shared" si="3"/>
        <v>0.63519999999999999</v>
      </c>
      <c r="D101" s="33">
        <v>62936</v>
      </c>
      <c r="E101" s="56" t="s">
        <v>989</v>
      </c>
      <c r="F101" s="54">
        <v>550063000093</v>
      </c>
      <c r="G101" s="60" t="s">
        <v>5327</v>
      </c>
      <c r="H101" s="59">
        <v>118</v>
      </c>
      <c r="I101" s="59">
        <v>156</v>
      </c>
      <c r="J101" s="41"/>
      <c r="K101" s="42"/>
      <c r="L101" s="51">
        <f t="shared" si="4"/>
        <v>118</v>
      </c>
      <c r="M101" s="49">
        <f t="shared" si="5"/>
        <v>0.75641025641025639</v>
      </c>
      <c r="N101" s="49" t="s">
        <v>5220</v>
      </c>
      <c r="O101" s="49" t="s">
        <v>5220</v>
      </c>
    </row>
    <row r="102" spans="1:15" s="50" customFormat="1" ht="14.5" x14ac:dyDescent="0.35">
      <c r="A102" s="33" t="s">
        <v>4810</v>
      </c>
      <c r="B102" s="56" t="s">
        <v>176</v>
      </c>
      <c r="C102" s="49">
        <f t="shared" si="3"/>
        <v>0.63519999999999999</v>
      </c>
      <c r="D102" s="33">
        <v>16083371</v>
      </c>
      <c r="E102" s="56" t="s">
        <v>990</v>
      </c>
      <c r="F102" s="54">
        <v>550063002585</v>
      </c>
      <c r="G102" s="60" t="s">
        <v>5328</v>
      </c>
      <c r="H102" s="59">
        <v>5</v>
      </c>
      <c r="I102" s="59">
        <v>124</v>
      </c>
      <c r="J102" s="41"/>
      <c r="K102" s="42"/>
      <c r="L102" s="51">
        <f t="shared" si="4"/>
        <v>5</v>
      </c>
      <c r="M102" s="49">
        <f t="shared" si="5"/>
        <v>4.0322580645161289E-2</v>
      </c>
      <c r="N102" s="49" t="s">
        <v>5220</v>
      </c>
      <c r="O102" s="49" t="s">
        <v>5220</v>
      </c>
    </row>
    <row r="103" spans="1:15" s="50" customFormat="1" ht="14.5" x14ac:dyDescent="0.35">
      <c r="A103" s="33" t="s">
        <v>4810</v>
      </c>
      <c r="B103" s="56" t="s">
        <v>176</v>
      </c>
      <c r="C103" s="49">
        <f t="shared" si="3"/>
        <v>0.63519999999999999</v>
      </c>
      <c r="D103" s="33">
        <v>16083372</v>
      </c>
      <c r="E103" s="56" t="s">
        <v>991</v>
      </c>
      <c r="F103" s="54">
        <v>550063002586</v>
      </c>
      <c r="G103" s="60" t="s">
        <v>5329</v>
      </c>
      <c r="H103" s="59">
        <v>151</v>
      </c>
      <c r="I103" s="59">
        <v>75</v>
      </c>
      <c r="J103" s="41"/>
      <c r="K103" s="42"/>
      <c r="L103" s="51">
        <f t="shared" si="4"/>
        <v>151</v>
      </c>
      <c r="M103" s="49">
        <f t="shared" si="5"/>
        <v>2.0133333333333332</v>
      </c>
      <c r="N103" s="49" t="s">
        <v>5220</v>
      </c>
      <c r="O103" s="49" t="s">
        <v>5220</v>
      </c>
    </row>
    <row r="104" spans="1:15" s="50" customFormat="1" ht="14.5" x14ac:dyDescent="0.35">
      <c r="A104" s="33" t="s">
        <v>4811</v>
      </c>
      <c r="B104" s="56" t="s">
        <v>389</v>
      </c>
      <c r="C104" s="49">
        <f t="shared" si="3"/>
        <v>9.3457943925233641E-2</v>
      </c>
      <c r="D104" s="33">
        <v>62022</v>
      </c>
      <c r="E104" s="56" t="s">
        <v>1932</v>
      </c>
      <c r="F104" s="54">
        <v>550072000094</v>
      </c>
      <c r="G104" s="60" t="s">
        <v>5330</v>
      </c>
      <c r="H104" s="59">
        <v>59</v>
      </c>
      <c r="I104" s="59">
        <v>460</v>
      </c>
      <c r="J104" s="41"/>
      <c r="K104" s="42"/>
      <c r="L104" s="51">
        <f t="shared" si="4"/>
        <v>59</v>
      </c>
      <c r="M104" s="49">
        <f t="shared" si="5"/>
        <v>0.1282608695652174</v>
      </c>
      <c r="N104" s="49" t="s">
        <v>5220</v>
      </c>
      <c r="O104" s="49" t="s">
        <v>5220</v>
      </c>
    </row>
    <row r="105" spans="1:15" s="50" customFormat="1" ht="14.5" x14ac:dyDescent="0.35">
      <c r="A105" s="33" t="s">
        <v>4811</v>
      </c>
      <c r="B105" s="56" t="s">
        <v>389</v>
      </c>
      <c r="C105" s="49">
        <f t="shared" si="3"/>
        <v>9.3457943925233641E-2</v>
      </c>
      <c r="D105" s="33">
        <v>62023</v>
      </c>
      <c r="E105" s="56" t="s">
        <v>1933</v>
      </c>
      <c r="F105" s="54">
        <v>550072000095</v>
      </c>
      <c r="G105" s="60" t="s">
        <v>5331</v>
      </c>
      <c r="H105" s="59">
        <v>80</v>
      </c>
      <c r="I105" s="59">
        <v>878</v>
      </c>
      <c r="J105" s="41"/>
      <c r="K105" s="42"/>
      <c r="L105" s="51">
        <f t="shared" si="4"/>
        <v>80</v>
      </c>
      <c r="M105" s="49">
        <f t="shared" si="5"/>
        <v>9.1116173120728935E-2</v>
      </c>
      <c r="N105" s="49" t="s">
        <v>5220</v>
      </c>
      <c r="O105" s="49" t="s">
        <v>5220</v>
      </c>
    </row>
    <row r="106" spans="1:15" s="50" customFormat="1" ht="14.5" x14ac:dyDescent="0.35">
      <c r="A106" s="33" t="s">
        <v>4811</v>
      </c>
      <c r="B106" s="56" t="s">
        <v>389</v>
      </c>
      <c r="C106" s="49">
        <f t="shared" si="3"/>
        <v>9.3457943925233641E-2</v>
      </c>
      <c r="D106" s="33">
        <v>62081</v>
      </c>
      <c r="E106" s="56" t="s">
        <v>1934</v>
      </c>
      <c r="F106" s="54">
        <v>550072000096</v>
      </c>
      <c r="G106" s="60" t="s">
        <v>5332</v>
      </c>
      <c r="H106" s="59">
        <v>21</v>
      </c>
      <c r="I106" s="59">
        <v>374</v>
      </c>
      <c r="J106" s="41"/>
      <c r="K106" s="42"/>
      <c r="L106" s="51">
        <f t="shared" si="4"/>
        <v>21</v>
      </c>
      <c r="M106" s="49">
        <f t="shared" si="5"/>
        <v>5.6149732620320858E-2</v>
      </c>
      <c r="N106" s="49" t="s">
        <v>5220</v>
      </c>
      <c r="O106" s="49" t="s">
        <v>5220</v>
      </c>
    </row>
    <row r="107" spans="1:15" s="50" customFormat="1" ht="14.5" x14ac:dyDescent="0.35">
      <c r="A107" s="33" t="s">
        <v>4812</v>
      </c>
      <c r="B107" s="56" t="s">
        <v>244</v>
      </c>
      <c r="C107" s="49">
        <f t="shared" si="3"/>
        <v>98</v>
      </c>
      <c r="D107" s="33">
        <v>62777</v>
      </c>
      <c r="E107" s="56" t="s">
        <v>1247</v>
      </c>
      <c r="F107" s="54">
        <v>550078000101</v>
      </c>
      <c r="G107" s="60" t="s">
        <v>5333</v>
      </c>
      <c r="H107" s="59">
        <v>98</v>
      </c>
      <c r="I107" s="59">
        <v>1</v>
      </c>
      <c r="J107" s="41"/>
      <c r="K107" s="42"/>
      <c r="L107" s="51">
        <f t="shared" si="4"/>
        <v>98</v>
      </c>
      <c r="M107" s="49">
        <f t="shared" si="5"/>
        <v>98</v>
      </c>
      <c r="N107" s="49" t="s">
        <v>5220</v>
      </c>
      <c r="O107" s="49" t="s">
        <v>5220</v>
      </c>
    </row>
    <row r="108" spans="1:15" s="50" customFormat="1" ht="14.5" x14ac:dyDescent="0.35">
      <c r="A108" s="33" t="s">
        <v>4813</v>
      </c>
      <c r="B108" s="56" t="s">
        <v>395</v>
      </c>
      <c r="C108" s="49">
        <f t="shared" si="3"/>
        <v>0.48714432636270139</v>
      </c>
      <c r="D108" s="33">
        <v>61913</v>
      </c>
      <c r="E108" s="56" t="s">
        <v>1959</v>
      </c>
      <c r="F108" s="54">
        <v>550081000109</v>
      </c>
      <c r="G108" s="60" t="s">
        <v>5334</v>
      </c>
      <c r="H108" s="59">
        <v>229</v>
      </c>
      <c r="I108" s="59">
        <v>324</v>
      </c>
      <c r="J108" s="41"/>
      <c r="K108" s="42"/>
      <c r="L108" s="51">
        <f t="shared" si="4"/>
        <v>229</v>
      </c>
      <c r="M108" s="49">
        <f t="shared" si="5"/>
        <v>0.70679012345679015</v>
      </c>
      <c r="N108" s="49" t="s">
        <v>5220</v>
      </c>
      <c r="O108" s="49" t="s">
        <v>5220</v>
      </c>
    </row>
    <row r="109" spans="1:15" s="50" customFormat="1" ht="14.5" x14ac:dyDescent="0.35">
      <c r="A109" s="33" t="s">
        <v>4813</v>
      </c>
      <c r="B109" s="56" t="s">
        <v>395</v>
      </c>
      <c r="C109" s="49">
        <f t="shared" si="3"/>
        <v>0.48714432636270139</v>
      </c>
      <c r="D109" s="33">
        <v>16057637</v>
      </c>
      <c r="E109" s="56" t="s">
        <v>1960</v>
      </c>
      <c r="F109" s="54">
        <v>550081002803</v>
      </c>
      <c r="G109" s="60" t="s">
        <v>5335</v>
      </c>
      <c r="H109" s="59">
        <v>90</v>
      </c>
      <c r="I109" s="59">
        <v>145</v>
      </c>
      <c r="J109" s="41"/>
      <c r="K109" s="42"/>
      <c r="L109" s="51">
        <f t="shared" si="4"/>
        <v>90</v>
      </c>
      <c r="M109" s="49">
        <f t="shared" si="5"/>
        <v>0.62068965517241381</v>
      </c>
      <c r="N109" s="49" t="s">
        <v>5220</v>
      </c>
      <c r="O109" s="49" t="s">
        <v>5220</v>
      </c>
    </row>
    <row r="110" spans="1:15" s="50" customFormat="1" ht="14.5" x14ac:dyDescent="0.35">
      <c r="A110" s="33" t="s">
        <v>4813</v>
      </c>
      <c r="B110" s="56" t="s">
        <v>395</v>
      </c>
      <c r="C110" s="49">
        <f t="shared" si="3"/>
        <v>0.48714432636270139</v>
      </c>
      <c r="D110" s="33" t="s">
        <v>5225</v>
      </c>
      <c r="E110" s="56" t="s">
        <v>4718</v>
      </c>
      <c r="F110" s="54">
        <v>550081002802</v>
      </c>
      <c r="G110" s="60" t="s">
        <v>5336</v>
      </c>
      <c r="H110" s="59">
        <v>0</v>
      </c>
      <c r="I110" s="59">
        <v>16</v>
      </c>
      <c r="J110" s="41"/>
      <c r="K110" s="42"/>
      <c r="L110" s="51">
        <f t="shared" si="4"/>
        <v>0</v>
      </c>
      <c r="M110" s="49">
        <f t="shared" si="5"/>
        <v>0</v>
      </c>
      <c r="N110" s="49" t="s">
        <v>5220</v>
      </c>
      <c r="O110" s="49" t="s">
        <v>5220</v>
      </c>
    </row>
    <row r="111" spans="1:15" s="50" customFormat="1" ht="14.5" x14ac:dyDescent="0.35">
      <c r="A111" s="33" t="s">
        <v>4813</v>
      </c>
      <c r="B111" s="56" t="s">
        <v>395</v>
      </c>
      <c r="C111" s="49">
        <f t="shared" si="3"/>
        <v>0.48714432636270139</v>
      </c>
      <c r="D111" s="33">
        <v>61907</v>
      </c>
      <c r="E111" s="56" t="s">
        <v>1962</v>
      </c>
      <c r="F111" s="54">
        <v>550081000103</v>
      </c>
      <c r="G111" s="60" t="s">
        <v>5337</v>
      </c>
      <c r="H111" s="59">
        <v>239</v>
      </c>
      <c r="I111" s="59">
        <v>884</v>
      </c>
      <c r="J111" s="41"/>
      <c r="K111" s="42"/>
      <c r="L111" s="51">
        <f t="shared" si="4"/>
        <v>239</v>
      </c>
      <c r="M111" s="49">
        <f t="shared" si="5"/>
        <v>0.27036199095022623</v>
      </c>
      <c r="N111" s="49" t="s">
        <v>5220</v>
      </c>
      <c r="O111" s="49" t="s">
        <v>5220</v>
      </c>
    </row>
    <row r="112" spans="1:15" s="50" customFormat="1" ht="14.5" x14ac:dyDescent="0.35">
      <c r="A112" s="33" t="s">
        <v>4813</v>
      </c>
      <c r="B112" s="56" t="s">
        <v>395</v>
      </c>
      <c r="C112" s="49">
        <f t="shared" si="3"/>
        <v>0.48714432636270139</v>
      </c>
      <c r="D112" s="33">
        <v>62456</v>
      </c>
      <c r="E112" s="56" t="s">
        <v>1150</v>
      </c>
      <c r="F112" s="54">
        <v>550081000104</v>
      </c>
      <c r="G112" s="60" t="s">
        <v>5338</v>
      </c>
      <c r="H112" s="59">
        <v>30</v>
      </c>
      <c r="I112" s="59">
        <v>329</v>
      </c>
      <c r="J112" s="41"/>
      <c r="K112" s="42"/>
      <c r="L112" s="51">
        <f t="shared" si="4"/>
        <v>30</v>
      </c>
      <c r="M112" s="49">
        <f t="shared" si="5"/>
        <v>9.1185410334346503E-2</v>
      </c>
      <c r="N112" s="49" t="s">
        <v>5220</v>
      </c>
      <c r="O112" s="49" t="s">
        <v>5220</v>
      </c>
    </row>
    <row r="113" spans="1:15" s="50" customFormat="1" ht="14.5" x14ac:dyDescent="0.35">
      <c r="A113" s="33" t="s">
        <v>4813</v>
      </c>
      <c r="B113" s="56" t="s">
        <v>395</v>
      </c>
      <c r="C113" s="49">
        <f t="shared" si="3"/>
        <v>0.48714432636270139</v>
      </c>
      <c r="D113" s="33">
        <v>61908</v>
      </c>
      <c r="E113" s="56" t="s">
        <v>1963</v>
      </c>
      <c r="F113" s="54">
        <v>550081000102</v>
      </c>
      <c r="G113" s="60" t="s">
        <v>5339</v>
      </c>
      <c r="H113" s="59">
        <v>10</v>
      </c>
      <c r="I113" s="59">
        <v>683</v>
      </c>
      <c r="J113" s="41"/>
      <c r="K113" s="42"/>
      <c r="L113" s="51">
        <f t="shared" si="4"/>
        <v>10</v>
      </c>
      <c r="M113" s="49">
        <f t="shared" si="5"/>
        <v>1.4641288433382138E-2</v>
      </c>
      <c r="N113" s="49" t="s">
        <v>5220</v>
      </c>
      <c r="O113" s="49" t="s">
        <v>5220</v>
      </c>
    </row>
    <row r="114" spans="1:15" s="50" customFormat="1" ht="14.5" x14ac:dyDescent="0.35">
      <c r="A114" s="33" t="s">
        <v>4813</v>
      </c>
      <c r="B114" s="56" t="s">
        <v>395</v>
      </c>
      <c r="C114" s="49">
        <f t="shared" si="3"/>
        <v>0.48714432636270139</v>
      </c>
      <c r="D114" s="33">
        <v>61974</v>
      </c>
      <c r="E114" s="56" t="s">
        <v>1964</v>
      </c>
      <c r="F114" s="54">
        <v>550081000107</v>
      </c>
      <c r="G114" s="60" t="s">
        <v>5340</v>
      </c>
      <c r="H114" s="59">
        <v>336</v>
      </c>
      <c r="I114" s="59">
        <v>115</v>
      </c>
      <c r="J114" s="41"/>
      <c r="K114" s="42"/>
      <c r="L114" s="51">
        <f t="shared" si="4"/>
        <v>336</v>
      </c>
      <c r="M114" s="49">
        <f t="shared" si="5"/>
        <v>2.9217391304347826</v>
      </c>
      <c r="N114" s="49" t="s">
        <v>5220</v>
      </c>
      <c r="O114" s="49" t="s">
        <v>5220</v>
      </c>
    </row>
    <row r="115" spans="1:15" s="50" customFormat="1" ht="14.5" x14ac:dyDescent="0.35">
      <c r="A115" s="33" t="s">
        <v>4813</v>
      </c>
      <c r="B115" s="56" t="s">
        <v>395</v>
      </c>
      <c r="C115" s="49">
        <f t="shared" si="3"/>
        <v>0.48714432636270139</v>
      </c>
      <c r="D115" s="33">
        <v>61909</v>
      </c>
      <c r="E115" s="56" t="s">
        <v>1965</v>
      </c>
      <c r="F115" s="54">
        <v>550081002587</v>
      </c>
      <c r="G115" s="60" t="s">
        <v>5341</v>
      </c>
      <c r="H115" s="59">
        <v>153</v>
      </c>
      <c r="I115" s="59">
        <v>90</v>
      </c>
      <c r="J115" s="41"/>
      <c r="K115" s="42"/>
      <c r="L115" s="51">
        <f t="shared" si="4"/>
        <v>153</v>
      </c>
      <c r="M115" s="49">
        <f t="shared" si="5"/>
        <v>1.7</v>
      </c>
      <c r="N115" s="49" t="s">
        <v>5220</v>
      </c>
      <c r="O115" s="49" t="s">
        <v>5220</v>
      </c>
    </row>
    <row r="116" spans="1:15" s="50" customFormat="1" ht="14.5" x14ac:dyDescent="0.35">
      <c r="A116" s="33" t="s">
        <v>4813</v>
      </c>
      <c r="B116" s="56" t="s">
        <v>395</v>
      </c>
      <c r="C116" s="49">
        <f t="shared" si="3"/>
        <v>0.48714432636270139</v>
      </c>
      <c r="D116" s="33">
        <v>61906</v>
      </c>
      <c r="E116" s="56" t="s">
        <v>1966</v>
      </c>
      <c r="F116" s="54">
        <v>550081000106</v>
      </c>
      <c r="G116" s="60" t="s">
        <v>5342</v>
      </c>
      <c r="H116" s="59">
        <v>334</v>
      </c>
      <c r="I116" s="59">
        <v>331</v>
      </c>
      <c r="J116" s="41"/>
      <c r="K116" s="42"/>
      <c r="L116" s="51">
        <f t="shared" si="4"/>
        <v>334</v>
      </c>
      <c r="M116" s="49">
        <f t="shared" si="5"/>
        <v>1.0090634441087614</v>
      </c>
      <c r="N116" s="49" t="s">
        <v>5220</v>
      </c>
      <c r="O116" s="49" t="s">
        <v>5220</v>
      </c>
    </row>
    <row r="117" spans="1:15" s="50" customFormat="1" ht="14.5" x14ac:dyDescent="0.35">
      <c r="A117" s="33" t="s">
        <v>4814</v>
      </c>
      <c r="B117" s="56" t="s">
        <v>209</v>
      </c>
      <c r="C117" s="49">
        <f t="shared" si="3"/>
        <v>0.24105011933174225</v>
      </c>
      <c r="D117" s="33">
        <v>17005319</v>
      </c>
      <c r="E117" s="56" t="s">
        <v>1120</v>
      </c>
      <c r="F117" s="54">
        <v>550084000111</v>
      </c>
      <c r="G117" s="60" t="s">
        <v>5343</v>
      </c>
      <c r="H117" s="59">
        <v>51</v>
      </c>
      <c r="I117" s="59">
        <v>218</v>
      </c>
      <c r="J117" s="41"/>
      <c r="K117" s="42"/>
      <c r="L117" s="51">
        <f t="shared" si="4"/>
        <v>51</v>
      </c>
      <c r="M117" s="49">
        <f t="shared" si="5"/>
        <v>0.23394495412844038</v>
      </c>
      <c r="N117" s="49" t="s">
        <v>5220</v>
      </c>
      <c r="O117" s="49" t="s">
        <v>5220</v>
      </c>
    </row>
    <row r="118" spans="1:15" s="50" customFormat="1" ht="14.5" x14ac:dyDescent="0.35">
      <c r="A118" s="33" t="s">
        <v>4814</v>
      </c>
      <c r="B118" s="56" t="s">
        <v>209</v>
      </c>
      <c r="C118" s="49">
        <f t="shared" si="3"/>
        <v>0.24105011933174225</v>
      </c>
      <c r="D118" s="33">
        <v>61476</v>
      </c>
      <c r="E118" s="56" t="s">
        <v>1121</v>
      </c>
      <c r="F118" s="54">
        <v>550084000112</v>
      </c>
      <c r="G118" s="60" t="s">
        <v>5344</v>
      </c>
      <c r="H118" s="59">
        <v>50</v>
      </c>
      <c r="I118" s="59">
        <v>201</v>
      </c>
      <c r="J118" s="41"/>
      <c r="K118" s="42"/>
      <c r="L118" s="51">
        <f t="shared" si="4"/>
        <v>50</v>
      </c>
      <c r="M118" s="49">
        <f t="shared" si="5"/>
        <v>0.24875621890547264</v>
      </c>
      <c r="N118" s="49" t="s">
        <v>5220</v>
      </c>
      <c r="O118" s="49" t="s">
        <v>5220</v>
      </c>
    </row>
    <row r="119" spans="1:15" s="50" customFormat="1" ht="14.5" x14ac:dyDescent="0.35">
      <c r="A119" s="33" t="s">
        <v>4815</v>
      </c>
      <c r="B119" s="56" t="s">
        <v>81</v>
      </c>
      <c r="C119" s="49">
        <f t="shared" si="3"/>
        <v>0.36009933774834435</v>
      </c>
      <c r="D119" s="33"/>
      <c r="E119" s="56" t="s">
        <v>521</v>
      </c>
      <c r="F119" s="54">
        <v>550087002864</v>
      </c>
      <c r="G119" s="60" t="s">
        <v>5345</v>
      </c>
      <c r="H119" s="59">
        <v>167</v>
      </c>
      <c r="I119" s="59">
        <v>49</v>
      </c>
      <c r="J119" s="41"/>
      <c r="K119" s="42"/>
      <c r="L119" s="51">
        <f t="shared" si="4"/>
        <v>167</v>
      </c>
      <c r="M119" s="49">
        <f t="shared" si="5"/>
        <v>3.4081632653061225</v>
      </c>
      <c r="N119" s="49" t="s">
        <v>5220</v>
      </c>
      <c r="O119" s="49" t="s">
        <v>5221</v>
      </c>
    </row>
    <row r="120" spans="1:15" s="50" customFormat="1" ht="14.5" x14ac:dyDescent="0.35">
      <c r="A120" s="33" t="s">
        <v>4815</v>
      </c>
      <c r="B120" s="56" t="s">
        <v>81</v>
      </c>
      <c r="C120" s="49">
        <f t="shared" si="3"/>
        <v>0.36009933774834435</v>
      </c>
      <c r="D120" s="33">
        <v>63062</v>
      </c>
      <c r="E120" s="56" t="s">
        <v>522</v>
      </c>
      <c r="F120" s="54">
        <v>550087000113</v>
      </c>
      <c r="G120" s="60" t="s">
        <v>5346</v>
      </c>
      <c r="H120" s="59">
        <v>5</v>
      </c>
      <c r="I120" s="59">
        <v>39</v>
      </c>
      <c r="J120" s="41"/>
      <c r="K120" s="42"/>
      <c r="L120" s="51">
        <f t="shared" si="4"/>
        <v>5</v>
      </c>
      <c r="M120" s="49">
        <f t="shared" si="5"/>
        <v>0.12820512820512819</v>
      </c>
      <c r="N120" s="49" t="s">
        <v>5220</v>
      </c>
      <c r="O120" s="49" t="s">
        <v>5220</v>
      </c>
    </row>
    <row r="121" spans="1:15" s="50" customFormat="1" ht="14.5" x14ac:dyDescent="0.35">
      <c r="A121" s="33" t="s">
        <v>4815</v>
      </c>
      <c r="B121" s="56" t="s">
        <v>81</v>
      </c>
      <c r="C121" s="49">
        <f t="shared" si="3"/>
        <v>0.36009933774834435</v>
      </c>
      <c r="D121" s="33">
        <v>17010220</v>
      </c>
      <c r="E121" s="56" t="s">
        <v>523</v>
      </c>
      <c r="F121" s="54">
        <v>550087002717</v>
      </c>
      <c r="G121" s="60" t="s">
        <v>5347</v>
      </c>
      <c r="H121" s="59">
        <v>13</v>
      </c>
      <c r="I121" s="59">
        <v>32</v>
      </c>
      <c r="J121" s="41"/>
      <c r="K121" s="42"/>
      <c r="L121" s="51">
        <f t="shared" si="4"/>
        <v>13</v>
      </c>
      <c r="M121" s="49">
        <f t="shared" si="5"/>
        <v>0.40625</v>
      </c>
      <c r="N121" s="49" t="s">
        <v>5220</v>
      </c>
      <c r="O121" s="49" t="s">
        <v>5220</v>
      </c>
    </row>
    <row r="122" spans="1:15" s="50" customFormat="1" ht="14.5" x14ac:dyDescent="0.35">
      <c r="A122" s="33" t="s">
        <v>4815</v>
      </c>
      <c r="B122" s="56" t="s">
        <v>81</v>
      </c>
      <c r="C122" s="49">
        <f t="shared" si="3"/>
        <v>0.36009933774834435</v>
      </c>
      <c r="D122" s="33">
        <v>63080</v>
      </c>
      <c r="E122" s="56" t="s">
        <v>524</v>
      </c>
      <c r="F122" s="54">
        <v>550087000114</v>
      </c>
      <c r="G122" s="60" t="s">
        <v>5348</v>
      </c>
      <c r="H122" s="59">
        <v>33</v>
      </c>
      <c r="I122" s="59">
        <v>359</v>
      </c>
      <c r="J122" s="41"/>
      <c r="K122" s="42"/>
      <c r="L122" s="51">
        <f t="shared" si="4"/>
        <v>33</v>
      </c>
      <c r="M122" s="49">
        <f t="shared" si="5"/>
        <v>9.1922005571030641E-2</v>
      </c>
      <c r="N122" s="49" t="s">
        <v>5220</v>
      </c>
      <c r="O122" s="49" t="s">
        <v>5220</v>
      </c>
    </row>
    <row r="123" spans="1:15" s="50" customFormat="1" ht="14.5" x14ac:dyDescent="0.35">
      <c r="A123" s="33" t="s">
        <v>4815</v>
      </c>
      <c r="B123" s="56" t="s">
        <v>81</v>
      </c>
      <c r="C123" s="49">
        <f t="shared" si="3"/>
        <v>0.36009933774834435</v>
      </c>
      <c r="D123" s="33">
        <v>9410</v>
      </c>
      <c r="E123" s="56" t="s">
        <v>532</v>
      </c>
      <c r="F123" s="54" t="s">
        <v>2392</v>
      </c>
      <c r="G123" s="60" t="s">
        <v>5349</v>
      </c>
      <c r="H123" s="59">
        <v>27</v>
      </c>
      <c r="I123" s="59">
        <v>10</v>
      </c>
      <c r="J123" s="41"/>
      <c r="K123" s="42"/>
      <c r="L123" s="51">
        <f t="shared" si="4"/>
        <v>27</v>
      </c>
      <c r="M123" s="49">
        <f t="shared" si="5"/>
        <v>2.7</v>
      </c>
      <c r="N123" s="49" t="s">
        <v>5220</v>
      </c>
      <c r="O123" s="49" t="s">
        <v>5220</v>
      </c>
    </row>
    <row r="124" spans="1:15" s="50" customFormat="1" ht="14.5" x14ac:dyDescent="0.35">
      <c r="A124" s="33" t="s">
        <v>4815</v>
      </c>
      <c r="B124" s="56" t="s">
        <v>81</v>
      </c>
      <c r="C124" s="49">
        <f t="shared" si="3"/>
        <v>0.36009933774834435</v>
      </c>
      <c r="D124" s="33">
        <v>63036</v>
      </c>
      <c r="E124" s="56" t="s">
        <v>525</v>
      </c>
      <c r="F124" s="54">
        <v>550087000117</v>
      </c>
      <c r="G124" s="60" t="s">
        <v>5350</v>
      </c>
      <c r="H124" s="59">
        <v>15</v>
      </c>
      <c r="I124" s="59">
        <v>78</v>
      </c>
      <c r="J124" s="41"/>
      <c r="K124" s="42"/>
      <c r="L124" s="51">
        <f t="shared" si="4"/>
        <v>15</v>
      </c>
      <c r="M124" s="49">
        <f t="shared" si="5"/>
        <v>0.19230769230769232</v>
      </c>
      <c r="N124" s="49" t="s">
        <v>5220</v>
      </c>
      <c r="O124" s="49" t="s">
        <v>5220</v>
      </c>
    </row>
    <row r="125" spans="1:15" s="50" customFormat="1" ht="14.5" x14ac:dyDescent="0.35">
      <c r="A125" s="33" t="s">
        <v>4815</v>
      </c>
      <c r="B125" s="56" t="s">
        <v>81</v>
      </c>
      <c r="C125" s="49">
        <f t="shared" si="3"/>
        <v>0.36009933774834435</v>
      </c>
      <c r="D125" s="33">
        <v>63078</v>
      </c>
      <c r="E125" s="56" t="s">
        <v>526</v>
      </c>
      <c r="F125" s="54">
        <v>550087000118</v>
      </c>
      <c r="G125" s="60" t="s">
        <v>5351</v>
      </c>
      <c r="H125" s="59">
        <v>170</v>
      </c>
      <c r="I125" s="59">
        <v>339</v>
      </c>
      <c r="J125" s="41"/>
      <c r="K125" s="42"/>
      <c r="L125" s="51">
        <f t="shared" si="4"/>
        <v>170</v>
      </c>
      <c r="M125" s="49">
        <f t="shared" si="5"/>
        <v>0.50147492625368728</v>
      </c>
      <c r="N125" s="49" t="s">
        <v>5220</v>
      </c>
      <c r="O125" s="49" t="s">
        <v>5220</v>
      </c>
    </row>
    <row r="126" spans="1:15" s="50" customFormat="1" ht="14.5" x14ac:dyDescent="0.35">
      <c r="A126" s="33" t="s">
        <v>4815</v>
      </c>
      <c r="B126" s="56" t="s">
        <v>81</v>
      </c>
      <c r="C126" s="49">
        <f t="shared" si="3"/>
        <v>0.36009933774834435</v>
      </c>
      <c r="D126" s="33">
        <v>63079</v>
      </c>
      <c r="E126" s="56" t="s">
        <v>527</v>
      </c>
      <c r="F126" s="54">
        <v>550087000119</v>
      </c>
      <c r="G126" s="60" t="s">
        <v>5352</v>
      </c>
      <c r="H126" s="59">
        <v>5</v>
      </c>
      <c r="I126" s="59">
        <v>302</v>
      </c>
      <c r="J126" s="41"/>
      <c r="K126" s="42"/>
      <c r="L126" s="51">
        <f t="shared" si="4"/>
        <v>5</v>
      </c>
      <c r="M126" s="49">
        <f t="shared" si="5"/>
        <v>1.6556291390728478E-2</v>
      </c>
      <c r="N126" s="49" t="s">
        <v>5220</v>
      </c>
      <c r="O126" s="49" t="s">
        <v>5220</v>
      </c>
    </row>
    <row r="127" spans="1:15" s="50" customFormat="1" ht="14.5" x14ac:dyDescent="0.35">
      <c r="A127" s="33" t="s">
        <v>4816</v>
      </c>
      <c r="B127" s="56" t="s">
        <v>88</v>
      </c>
      <c r="C127" s="49">
        <f t="shared" si="3"/>
        <v>1.458852867830424</v>
      </c>
      <c r="D127" s="33">
        <v>63082</v>
      </c>
      <c r="E127" s="56" t="s">
        <v>555</v>
      </c>
      <c r="F127" s="54">
        <v>550090000120</v>
      </c>
      <c r="G127" s="60" t="s">
        <v>5353</v>
      </c>
      <c r="H127" s="59">
        <v>43</v>
      </c>
      <c r="I127" s="59">
        <v>204</v>
      </c>
      <c r="J127" s="41"/>
      <c r="K127" s="42"/>
      <c r="L127" s="51">
        <f t="shared" si="4"/>
        <v>43</v>
      </c>
      <c r="M127" s="49">
        <f t="shared" si="5"/>
        <v>0.2107843137254902</v>
      </c>
      <c r="N127" s="49" t="s">
        <v>5220</v>
      </c>
      <c r="O127" s="49" t="s">
        <v>5220</v>
      </c>
    </row>
    <row r="128" spans="1:15" s="50" customFormat="1" ht="14.5" x14ac:dyDescent="0.35">
      <c r="A128" s="33" t="s">
        <v>4816</v>
      </c>
      <c r="B128" s="56" t="s">
        <v>88</v>
      </c>
      <c r="C128" s="49">
        <f t="shared" si="3"/>
        <v>1.458852867830424</v>
      </c>
      <c r="D128" s="33">
        <v>63083</v>
      </c>
      <c r="E128" s="56" t="s">
        <v>556</v>
      </c>
      <c r="F128" s="54">
        <v>550090000121</v>
      </c>
      <c r="G128" s="60" t="s">
        <v>5354</v>
      </c>
      <c r="H128" s="59">
        <v>191</v>
      </c>
      <c r="I128" s="59">
        <v>100</v>
      </c>
      <c r="J128" s="41"/>
      <c r="K128" s="42"/>
      <c r="L128" s="51">
        <f t="shared" si="4"/>
        <v>191</v>
      </c>
      <c r="M128" s="49">
        <f t="shared" si="5"/>
        <v>1.91</v>
      </c>
      <c r="N128" s="49" t="s">
        <v>5220</v>
      </c>
      <c r="O128" s="49" t="s">
        <v>5220</v>
      </c>
    </row>
    <row r="129" spans="1:15" s="50" customFormat="1" ht="14.5" x14ac:dyDescent="0.35">
      <c r="A129" s="33" t="s">
        <v>4816</v>
      </c>
      <c r="B129" s="56" t="s">
        <v>88</v>
      </c>
      <c r="C129" s="49">
        <f t="shared" si="3"/>
        <v>1.458852867830424</v>
      </c>
      <c r="D129" s="33">
        <v>226463</v>
      </c>
      <c r="E129" s="56" t="s">
        <v>557</v>
      </c>
      <c r="F129" s="54">
        <v>550090000082</v>
      </c>
      <c r="G129" s="60" t="s">
        <v>5355</v>
      </c>
      <c r="H129" s="59">
        <v>202</v>
      </c>
      <c r="I129" s="59">
        <v>80</v>
      </c>
      <c r="J129" s="41"/>
      <c r="K129" s="42"/>
      <c r="L129" s="51">
        <f t="shared" si="4"/>
        <v>202</v>
      </c>
      <c r="M129" s="49">
        <f t="shared" si="5"/>
        <v>2.5249999999999999</v>
      </c>
      <c r="N129" s="49" t="s">
        <v>5220</v>
      </c>
      <c r="O129" s="49" t="s">
        <v>5220</v>
      </c>
    </row>
    <row r="130" spans="1:15" s="50" customFormat="1" ht="14.5" x14ac:dyDescent="0.35">
      <c r="A130" s="33" t="s">
        <v>4816</v>
      </c>
      <c r="B130" s="56" t="s">
        <v>88</v>
      </c>
      <c r="C130" s="49">
        <f t="shared" ref="C130:C193" si="6">SUMIF($B$2:$B$491,B130,$L$2:$L$491)/(SUMIF($B$2:$B$491,B130,$I$2:$I$491))</f>
        <v>1.458852867830424</v>
      </c>
      <c r="D130" s="33">
        <v>63120</v>
      </c>
      <c r="E130" s="56" t="s">
        <v>558</v>
      </c>
      <c r="F130" s="54">
        <v>550090002358</v>
      </c>
      <c r="G130" s="60" t="s">
        <v>5356</v>
      </c>
      <c r="H130" s="59">
        <v>149</v>
      </c>
      <c r="I130" s="59">
        <v>17</v>
      </c>
      <c r="J130" s="41"/>
      <c r="K130" s="42"/>
      <c r="L130" s="51">
        <f t="shared" ref="L130:L193" si="7">IF(K130="",H130,(MIN(I130,(K130*1.6*I130))))</f>
        <v>149</v>
      </c>
      <c r="M130" s="49">
        <f t="shared" ref="M130:M193" si="8">IF(L130=0,0,(L130/I130))</f>
        <v>8.764705882352942</v>
      </c>
      <c r="N130" s="49" t="s">
        <v>5220</v>
      </c>
      <c r="O130" s="49" t="s">
        <v>5220</v>
      </c>
    </row>
    <row r="131" spans="1:15" s="50" customFormat="1" ht="14.5" x14ac:dyDescent="0.35">
      <c r="A131" s="33" t="s">
        <v>4817</v>
      </c>
      <c r="B131" s="56" t="s">
        <v>156</v>
      </c>
      <c r="C131" s="49">
        <f t="shared" si="6"/>
        <v>0.45656565656565656</v>
      </c>
      <c r="D131" s="33"/>
      <c r="E131" s="56" t="s">
        <v>4719</v>
      </c>
      <c r="F131" s="54">
        <v>550096003082</v>
      </c>
      <c r="G131" s="60" t="s">
        <v>5357</v>
      </c>
      <c r="H131" s="59">
        <v>61</v>
      </c>
      <c r="I131" s="59">
        <v>190</v>
      </c>
      <c r="J131" s="41"/>
      <c r="K131" s="42"/>
      <c r="L131" s="51">
        <f t="shared" si="7"/>
        <v>61</v>
      </c>
      <c r="M131" s="49">
        <f t="shared" si="8"/>
        <v>0.32105263157894737</v>
      </c>
      <c r="N131" s="49" t="s">
        <v>5220</v>
      </c>
      <c r="O131" s="49" t="s">
        <v>5221</v>
      </c>
    </row>
    <row r="132" spans="1:15" s="50" customFormat="1" ht="14.5" x14ac:dyDescent="0.35">
      <c r="A132" s="33" t="s">
        <v>4817</v>
      </c>
      <c r="B132" s="56" t="s">
        <v>156</v>
      </c>
      <c r="C132" s="49">
        <f t="shared" si="6"/>
        <v>0.45656565656565656</v>
      </c>
      <c r="D132" s="33">
        <v>61922</v>
      </c>
      <c r="E132" s="56" t="s">
        <v>915</v>
      </c>
      <c r="F132" s="54">
        <v>550096000123</v>
      </c>
      <c r="G132" s="60" t="s">
        <v>5358</v>
      </c>
      <c r="H132" s="59">
        <v>58</v>
      </c>
      <c r="I132" s="59">
        <v>1117</v>
      </c>
      <c r="J132" s="41"/>
      <c r="K132" s="42"/>
      <c r="L132" s="51">
        <f t="shared" si="7"/>
        <v>58</v>
      </c>
      <c r="M132" s="49">
        <f t="shared" si="8"/>
        <v>5.1924798567591766E-2</v>
      </c>
      <c r="N132" s="49" t="s">
        <v>5220</v>
      </c>
      <c r="O132" s="49" t="s">
        <v>5220</v>
      </c>
    </row>
    <row r="133" spans="1:15" s="50" customFormat="1" ht="14.5" x14ac:dyDescent="0.35">
      <c r="A133" s="33" t="s">
        <v>4817</v>
      </c>
      <c r="B133" s="56" t="s">
        <v>156</v>
      </c>
      <c r="C133" s="49">
        <f t="shared" si="6"/>
        <v>0.45656565656565656</v>
      </c>
      <c r="D133" s="33">
        <v>61923</v>
      </c>
      <c r="E133" s="56" t="s">
        <v>916</v>
      </c>
      <c r="F133" s="54">
        <v>550096000122</v>
      </c>
      <c r="G133" s="60" t="s">
        <v>5359</v>
      </c>
      <c r="H133" s="59">
        <v>11</v>
      </c>
      <c r="I133" s="59">
        <v>735</v>
      </c>
      <c r="J133" s="41"/>
      <c r="K133" s="42"/>
      <c r="L133" s="51">
        <f t="shared" si="7"/>
        <v>11</v>
      </c>
      <c r="M133" s="49">
        <f t="shared" si="8"/>
        <v>1.4965986394557823E-2</v>
      </c>
      <c r="N133" s="49" t="s">
        <v>5220</v>
      </c>
      <c r="O133" s="49" t="s">
        <v>5220</v>
      </c>
    </row>
    <row r="134" spans="1:15" s="50" customFormat="1" ht="14.5" x14ac:dyDescent="0.35">
      <c r="A134" s="33" t="s">
        <v>4817</v>
      </c>
      <c r="B134" s="56" t="s">
        <v>156</v>
      </c>
      <c r="C134" s="49">
        <f t="shared" si="6"/>
        <v>0.45656565656565656</v>
      </c>
      <c r="D134" s="33">
        <v>61920</v>
      </c>
      <c r="E134" s="56" t="s">
        <v>917</v>
      </c>
      <c r="F134" s="54">
        <v>550096002815</v>
      </c>
      <c r="G134" s="60" t="s">
        <v>5360</v>
      </c>
      <c r="H134" s="59">
        <v>84</v>
      </c>
      <c r="I134" s="59">
        <v>61</v>
      </c>
      <c r="J134" s="41"/>
      <c r="K134" s="42"/>
      <c r="L134" s="51">
        <f t="shared" si="7"/>
        <v>84</v>
      </c>
      <c r="M134" s="49">
        <f t="shared" si="8"/>
        <v>1.3770491803278688</v>
      </c>
      <c r="N134" s="49" t="s">
        <v>5220</v>
      </c>
      <c r="O134" s="49" t="s">
        <v>5220</v>
      </c>
    </row>
    <row r="135" spans="1:15" s="50" customFormat="1" ht="14.5" x14ac:dyDescent="0.35">
      <c r="A135" s="33" t="s">
        <v>4817</v>
      </c>
      <c r="B135" s="56" t="s">
        <v>156</v>
      </c>
      <c r="C135" s="49">
        <f t="shared" si="6"/>
        <v>0.45656565656565656</v>
      </c>
      <c r="D135" s="33">
        <v>63238</v>
      </c>
      <c r="E135" s="56" t="s">
        <v>601</v>
      </c>
      <c r="F135" s="54">
        <v>550096000125</v>
      </c>
      <c r="G135" s="60" t="s">
        <v>5361</v>
      </c>
      <c r="H135" s="59">
        <v>459</v>
      </c>
      <c r="I135" s="59">
        <v>294</v>
      </c>
      <c r="J135" s="41"/>
      <c r="K135" s="42"/>
      <c r="L135" s="51">
        <f t="shared" si="7"/>
        <v>459</v>
      </c>
      <c r="M135" s="49">
        <f t="shared" si="8"/>
        <v>1.5612244897959184</v>
      </c>
      <c r="N135" s="49" t="s">
        <v>5220</v>
      </c>
      <c r="O135" s="49" t="s">
        <v>5220</v>
      </c>
    </row>
    <row r="136" spans="1:15" s="50" customFormat="1" ht="14.5" x14ac:dyDescent="0.35">
      <c r="A136" s="33" t="s">
        <v>4817</v>
      </c>
      <c r="B136" s="56" t="s">
        <v>156</v>
      </c>
      <c r="C136" s="49">
        <f t="shared" si="6"/>
        <v>0.45656565656565656</v>
      </c>
      <c r="D136" s="33">
        <v>63016</v>
      </c>
      <c r="E136" s="56" t="s">
        <v>608</v>
      </c>
      <c r="F136" s="54">
        <v>550096000126</v>
      </c>
      <c r="G136" s="60" t="s">
        <v>5362</v>
      </c>
      <c r="H136" s="59">
        <v>357</v>
      </c>
      <c r="I136" s="59">
        <v>204</v>
      </c>
      <c r="J136" s="41"/>
      <c r="K136" s="42"/>
      <c r="L136" s="51">
        <f t="shared" si="7"/>
        <v>357</v>
      </c>
      <c r="M136" s="49">
        <f t="shared" si="8"/>
        <v>1.75</v>
      </c>
      <c r="N136" s="49" t="s">
        <v>5220</v>
      </c>
      <c r="O136" s="49" t="s">
        <v>5220</v>
      </c>
    </row>
    <row r="137" spans="1:15" s="50" customFormat="1" ht="14.5" x14ac:dyDescent="0.35">
      <c r="A137" s="33" t="s">
        <v>4817</v>
      </c>
      <c r="B137" s="56" t="s">
        <v>156</v>
      </c>
      <c r="C137" s="49">
        <f t="shared" si="6"/>
        <v>0.45656565656565656</v>
      </c>
      <c r="D137" s="33">
        <v>210353</v>
      </c>
      <c r="E137" s="56" t="s">
        <v>875</v>
      </c>
      <c r="F137" s="54">
        <v>550096001455</v>
      </c>
      <c r="G137" s="60" t="s">
        <v>5363</v>
      </c>
      <c r="H137" s="59">
        <v>43</v>
      </c>
      <c r="I137" s="59">
        <v>403</v>
      </c>
      <c r="J137" s="41"/>
      <c r="K137" s="42"/>
      <c r="L137" s="51">
        <f t="shared" si="7"/>
        <v>43</v>
      </c>
      <c r="M137" s="49">
        <f t="shared" si="8"/>
        <v>0.10669975186104218</v>
      </c>
      <c r="N137" s="49" t="s">
        <v>5220</v>
      </c>
      <c r="O137" s="49" t="s">
        <v>5220</v>
      </c>
    </row>
    <row r="138" spans="1:15" s="50" customFormat="1" ht="14.5" x14ac:dyDescent="0.35">
      <c r="A138" s="33" t="s">
        <v>4817</v>
      </c>
      <c r="B138" s="56" t="s">
        <v>156</v>
      </c>
      <c r="C138" s="49">
        <f t="shared" si="6"/>
        <v>0.45656565656565656</v>
      </c>
      <c r="D138" s="33">
        <v>61926</v>
      </c>
      <c r="E138" s="56" t="s">
        <v>918</v>
      </c>
      <c r="F138" s="54">
        <v>550096000127</v>
      </c>
      <c r="G138" s="60" t="s">
        <v>5364</v>
      </c>
      <c r="H138" s="59">
        <v>191</v>
      </c>
      <c r="I138" s="59">
        <v>103</v>
      </c>
      <c r="J138" s="41"/>
      <c r="K138" s="42"/>
      <c r="L138" s="51">
        <f t="shared" si="7"/>
        <v>191</v>
      </c>
      <c r="M138" s="49">
        <f t="shared" si="8"/>
        <v>1.854368932038835</v>
      </c>
      <c r="N138" s="49" t="s">
        <v>5220</v>
      </c>
      <c r="O138" s="49" t="s">
        <v>5220</v>
      </c>
    </row>
    <row r="139" spans="1:15" s="50" customFormat="1" ht="14.5" x14ac:dyDescent="0.35">
      <c r="A139" s="33" t="s">
        <v>4817</v>
      </c>
      <c r="B139" s="56" t="s">
        <v>156</v>
      </c>
      <c r="C139" s="49">
        <f t="shared" si="6"/>
        <v>0.45656565656565656</v>
      </c>
      <c r="D139" s="33">
        <v>61917</v>
      </c>
      <c r="E139" s="56" t="s">
        <v>919</v>
      </c>
      <c r="F139" s="54">
        <v>550096000129</v>
      </c>
      <c r="G139" s="60" t="s">
        <v>5365</v>
      </c>
      <c r="H139" s="59">
        <v>129</v>
      </c>
      <c r="I139" s="59">
        <v>231</v>
      </c>
      <c r="J139" s="41"/>
      <c r="K139" s="42"/>
      <c r="L139" s="51">
        <f t="shared" si="7"/>
        <v>129</v>
      </c>
      <c r="M139" s="49">
        <f t="shared" si="8"/>
        <v>0.55844155844155841</v>
      </c>
      <c r="N139" s="49" t="s">
        <v>5220</v>
      </c>
      <c r="O139" s="49" t="s">
        <v>5220</v>
      </c>
    </row>
    <row r="140" spans="1:15" s="50" customFormat="1" ht="14.5" x14ac:dyDescent="0.35">
      <c r="A140" s="33" t="s">
        <v>4817</v>
      </c>
      <c r="B140" s="56" t="s">
        <v>156</v>
      </c>
      <c r="C140" s="49">
        <f t="shared" si="6"/>
        <v>0.45656565656565656</v>
      </c>
      <c r="D140" s="33">
        <v>61919</v>
      </c>
      <c r="E140" s="56" t="s">
        <v>920</v>
      </c>
      <c r="F140" s="54">
        <v>550096000130</v>
      </c>
      <c r="G140" s="60" t="s">
        <v>5366</v>
      </c>
      <c r="H140" s="59">
        <v>189</v>
      </c>
      <c r="I140" s="59">
        <v>127</v>
      </c>
      <c r="J140" s="41"/>
      <c r="K140" s="42"/>
      <c r="L140" s="51">
        <f t="shared" si="7"/>
        <v>189</v>
      </c>
      <c r="M140" s="49">
        <f t="shared" si="8"/>
        <v>1.4881889763779528</v>
      </c>
      <c r="N140" s="49" t="s">
        <v>5220</v>
      </c>
      <c r="O140" s="49" t="s">
        <v>5220</v>
      </c>
    </row>
    <row r="141" spans="1:15" s="50" customFormat="1" ht="14.5" x14ac:dyDescent="0.35">
      <c r="A141" s="33" t="s">
        <v>4818</v>
      </c>
      <c r="B141" s="56" t="s">
        <v>275</v>
      </c>
      <c r="C141" s="49">
        <f t="shared" si="6"/>
        <v>0.78125</v>
      </c>
      <c r="D141" s="33">
        <v>62199</v>
      </c>
      <c r="E141" s="56" t="s">
        <v>1378</v>
      </c>
      <c r="F141" s="54">
        <v>551155001529</v>
      </c>
      <c r="G141" s="60" t="s">
        <v>5367</v>
      </c>
      <c r="H141" s="59">
        <v>63</v>
      </c>
      <c r="I141" s="59">
        <v>124</v>
      </c>
      <c r="J141" s="41"/>
      <c r="K141" s="42"/>
      <c r="L141" s="51">
        <f t="shared" si="7"/>
        <v>63</v>
      </c>
      <c r="M141" s="49">
        <f t="shared" si="8"/>
        <v>0.50806451612903225</v>
      </c>
      <c r="N141" s="49" t="s">
        <v>5220</v>
      </c>
      <c r="O141" s="49" t="s">
        <v>5220</v>
      </c>
    </row>
    <row r="142" spans="1:15" s="50" customFormat="1" ht="14.5" x14ac:dyDescent="0.35">
      <c r="A142" s="33" t="s">
        <v>4818</v>
      </c>
      <c r="B142" s="56" t="s">
        <v>275</v>
      </c>
      <c r="C142" s="49">
        <f t="shared" si="6"/>
        <v>0.78125</v>
      </c>
      <c r="D142" s="33">
        <v>62200</v>
      </c>
      <c r="E142" s="56" t="s">
        <v>1379</v>
      </c>
      <c r="F142" s="54">
        <v>551155001530</v>
      </c>
      <c r="G142" s="60" t="s">
        <v>5368</v>
      </c>
      <c r="H142" s="59">
        <v>112</v>
      </c>
      <c r="I142" s="59">
        <v>100</v>
      </c>
      <c r="J142" s="41"/>
      <c r="K142" s="42"/>
      <c r="L142" s="51">
        <f t="shared" si="7"/>
        <v>112</v>
      </c>
      <c r="M142" s="49">
        <f t="shared" si="8"/>
        <v>1.1200000000000001</v>
      </c>
      <c r="N142" s="49" t="s">
        <v>5220</v>
      </c>
      <c r="O142" s="49" t="s">
        <v>5220</v>
      </c>
    </row>
    <row r="143" spans="1:15" s="50" customFormat="1" ht="14.5" x14ac:dyDescent="0.35">
      <c r="A143" s="33" t="s">
        <v>4819</v>
      </c>
      <c r="B143" s="56" t="s">
        <v>140</v>
      </c>
      <c r="C143" s="49">
        <f t="shared" si="6"/>
        <v>0.23413566739606126</v>
      </c>
      <c r="D143" s="33">
        <v>212016</v>
      </c>
      <c r="E143" s="56" t="s">
        <v>773</v>
      </c>
      <c r="F143" s="54">
        <v>550099001211</v>
      </c>
      <c r="G143" s="60" t="s">
        <v>5369</v>
      </c>
      <c r="H143" s="59">
        <v>68</v>
      </c>
      <c r="I143" s="59">
        <v>485</v>
      </c>
      <c r="J143" s="41"/>
      <c r="K143" s="42"/>
      <c r="L143" s="51">
        <f t="shared" si="7"/>
        <v>68</v>
      </c>
      <c r="M143" s="49">
        <f t="shared" si="8"/>
        <v>0.14020618556701031</v>
      </c>
      <c r="N143" s="49" t="s">
        <v>5220</v>
      </c>
      <c r="O143" s="49" t="s">
        <v>5220</v>
      </c>
    </row>
    <row r="144" spans="1:15" s="50" customFormat="1" ht="14.5" x14ac:dyDescent="0.35">
      <c r="A144" s="33" t="s">
        <v>4819</v>
      </c>
      <c r="B144" s="56" t="s">
        <v>140</v>
      </c>
      <c r="C144" s="49">
        <f t="shared" si="6"/>
        <v>0.23413566739606126</v>
      </c>
      <c r="D144" s="33">
        <v>61478</v>
      </c>
      <c r="E144" s="56" t="s">
        <v>774</v>
      </c>
      <c r="F144" s="54">
        <v>550099000132</v>
      </c>
      <c r="G144" s="60" t="s">
        <v>5370</v>
      </c>
      <c r="H144" s="59">
        <v>83</v>
      </c>
      <c r="I144" s="59">
        <v>285</v>
      </c>
      <c r="J144" s="41"/>
      <c r="K144" s="42"/>
      <c r="L144" s="51">
        <f t="shared" si="7"/>
        <v>83</v>
      </c>
      <c r="M144" s="49">
        <f t="shared" si="8"/>
        <v>0.29122807017543861</v>
      </c>
      <c r="N144" s="49" t="s">
        <v>5220</v>
      </c>
      <c r="O144" s="49" t="s">
        <v>5220</v>
      </c>
    </row>
    <row r="145" spans="1:15" s="50" customFormat="1" ht="14.5" x14ac:dyDescent="0.35">
      <c r="A145" s="33" t="s">
        <v>4819</v>
      </c>
      <c r="B145" s="56" t="s">
        <v>140</v>
      </c>
      <c r="C145" s="49">
        <f t="shared" si="6"/>
        <v>0.23413566739606126</v>
      </c>
      <c r="D145" s="33">
        <v>61479</v>
      </c>
      <c r="E145" s="56" t="s">
        <v>776</v>
      </c>
      <c r="F145" s="54">
        <v>550099000133</v>
      </c>
      <c r="G145" s="60" t="s">
        <v>5371</v>
      </c>
      <c r="H145" s="59">
        <v>63</v>
      </c>
      <c r="I145" s="59">
        <v>144</v>
      </c>
      <c r="J145" s="41"/>
      <c r="K145" s="42"/>
      <c r="L145" s="51">
        <f t="shared" si="7"/>
        <v>63</v>
      </c>
      <c r="M145" s="49">
        <f t="shared" si="8"/>
        <v>0.4375</v>
      </c>
      <c r="N145" s="49" t="s">
        <v>5220</v>
      </c>
      <c r="O145" s="49" t="s">
        <v>5220</v>
      </c>
    </row>
    <row r="146" spans="1:15" s="50" customFormat="1" ht="14.5" x14ac:dyDescent="0.35">
      <c r="A146" s="33" t="s">
        <v>4820</v>
      </c>
      <c r="B146" s="56" t="s">
        <v>250</v>
      </c>
      <c r="C146" s="49">
        <f t="shared" si="6"/>
        <v>0.41052631578947368</v>
      </c>
      <c r="D146" s="33">
        <v>16074576</v>
      </c>
      <c r="E146" s="56" t="s">
        <v>1281</v>
      </c>
      <c r="F146" s="54">
        <v>550102000134</v>
      </c>
      <c r="G146" s="60" t="s">
        <v>5372</v>
      </c>
      <c r="H146" s="59">
        <v>105</v>
      </c>
      <c r="I146" s="59">
        <v>206</v>
      </c>
      <c r="J146" s="41"/>
      <c r="K146" s="42"/>
      <c r="L146" s="51">
        <f t="shared" si="7"/>
        <v>105</v>
      </c>
      <c r="M146" s="49">
        <f t="shared" si="8"/>
        <v>0.50970873786407767</v>
      </c>
      <c r="N146" s="49" t="s">
        <v>5220</v>
      </c>
      <c r="O146" s="49" t="s">
        <v>5220</v>
      </c>
    </row>
    <row r="147" spans="1:15" s="50" customFormat="1" ht="14.5" x14ac:dyDescent="0.35">
      <c r="A147" s="33" t="s">
        <v>4820</v>
      </c>
      <c r="B147" s="56" t="s">
        <v>250</v>
      </c>
      <c r="C147" s="49">
        <f t="shared" si="6"/>
        <v>0.41052631578947368</v>
      </c>
      <c r="D147" s="33">
        <v>61481</v>
      </c>
      <c r="E147" s="56" t="s">
        <v>1282</v>
      </c>
      <c r="F147" s="54">
        <v>550102000135</v>
      </c>
      <c r="G147" s="60" t="s">
        <v>5373</v>
      </c>
      <c r="H147" s="59">
        <v>51</v>
      </c>
      <c r="I147" s="59">
        <v>174</v>
      </c>
      <c r="J147" s="41"/>
      <c r="K147" s="42"/>
      <c r="L147" s="51">
        <f t="shared" si="7"/>
        <v>51</v>
      </c>
      <c r="M147" s="49">
        <f t="shared" si="8"/>
        <v>0.29310344827586204</v>
      </c>
      <c r="N147" s="49" t="s">
        <v>5220</v>
      </c>
      <c r="O147" s="49" t="s">
        <v>5220</v>
      </c>
    </row>
    <row r="148" spans="1:15" s="50" customFormat="1" ht="14.5" x14ac:dyDescent="0.35">
      <c r="A148" s="33" t="s">
        <v>4821</v>
      </c>
      <c r="B148" s="56" t="s">
        <v>378</v>
      </c>
      <c r="C148" s="49">
        <f t="shared" si="6"/>
        <v>0.6200694225307668</v>
      </c>
      <c r="D148" s="33">
        <v>61492</v>
      </c>
      <c r="E148" s="56" t="s">
        <v>1879</v>
      </c>
      <c r="F148" s="54">
        <v>550105000137</v>
      </c>
      <c r="G148" s="60" t="s">
        <v>5374</v>
      </c>
      <c r="H148" s="59">
        <v>28</v>
      </c>
      <c r="I148" s="59">
        <v>488</v>
      </c>
      <c r="J148" s="41"/>
      <c r="K148" s="42"/>
      <c r="L148" s="51">
        <f t="shared" si="7"/>
        <v>28</v>
      </c>
      <c r="M148" s="49">
        <f t="shared" si="8"/>
        <v>5.737704918032787E-2</v>
      </c>
      <c r="N148" s="49" t="s">
        <v>5220</v>
      </c>
      <c r="O148" s="49" t="s">
        <v>5220</v>
      </c>
    </row>
    <row r="149" spans="1:15" s="50" customFormat="1" ht="14.5" x14ac:dyDescent="0.35">
      <c r="A149" s="33" t="s">
        <v>4821</v>
      </c>
      <c r="B149" s="56" t="s">
        <v>378</v>
      </c>
      <c r="C149" s="49">
        <f t="shared" si="6"/>
        <v>0.6200694225307668</v>
      </c>
      <c r="D149" s="33"/>
      <c r="E149" s="56" t="s">
        <v>1880</v>
      </c>
      <c r="F149" s="54">
        <v>550105002855</v>
      </c>
      <c r="G149" s="60" t="s">
        <v>5375</v>
      </c>
      <c r="H149" s="59">
        <v>65</v>
      </c>
      <c r="I149" s="59">
        <v>50</v>
      </c>
      <c r="J149" s="41"/>
      <c r="K149" s="42"/>
      <c r="L149" s="51">
        <f t="shared" si="7"/>
        <v>65</v>
      </c>
      <c r="M149" s="49">
        <f t="shared" si="8"/>
        <v>1.3</v>
      </c>
      <c r="N149" s="49" t="s">
        <v>5220</v>
      </c>
      <c r="O149" s="49" t="s">
        <v>5221</v>
      </c>
    </row>
    <row r="150" spans="1:15" s="50" customFormat="1" ht="14.5" x14ac:dyDescent="0.35">
      <c r="A150" s="33" t="s">
        <v>4821</v>
      </c>
      <c r="B150" s="56" t="s">
        <v>378</v>
      </c>
      <c r="C150" s="49">
        <f t="shared" si="6"/>
        <v>0.6200694225307668</v>
      </c>
      <c r="D150" s="33">
        <v>421</v>
      </c>
      <c r="E150" s="56" t="s">
        <v>1881</v>
      </c>
      <c r="F150" s="54">
        <v>550105002974</v>
      </c>
      <c r="G150" s="60" t="s">
        <v>5376</v>
      </c>
      <c r="H150" s="59">
        <v>51</v>
      </c>
      <c r="I150" s="59">
        <v>191</v>
      </c>
      <c r="J150" s="41"/>
      <c r="K150" s="42"/>
      <c r="L150" s="51">
        <f t="shared" si="7"/>
        <v>51</v>
      </c>
      <c r="M150" s="49">
        <f t="shared" si="8"/>
        <v>0.26701570680628273</v>
      </c>
      <c r="N150" s="49" t="s">
        <v>5220</v>
      </c>
      <c r="O150" s="49" t="s">
        <v>5220</v>
      </c>
    </row>
    <row r="151" spans="1:15" s="50" customFormat="1" ht="14.5" x14ac:dyDescent="0.35">
      <c r="A151" s="33" t="s">
        <v>4821</v>
      </c>
      <c r="B151" s="56" t="s">
        <v>378</v>
      </c>
      <c r="C151" s="49">
        <f t="shared" si="6"/>
        <v>0.6200694225307668</v>
      </c>
      <c r="D151" s="33">
        <v>203604</v>
      </c>
      <c r="E151" s="56" t="s">
        <v>1882</v>
      </c>
      <c r="F151" s="54">
        <v>550105002799</v>
      </c>
      <c r="G151" s="60" t="s">
        <v>5377</v>
      </c>
      <c r="H151" s="59">
        <v>375</v>
      </c>
      <c r="I151" s="59">
        <v>16</v>
      </c>
      <c r="J151" s="41"/>
      <c r="K151" s="42"/>
      <c r="L151" s="51">
        <f t="shared" si="7"/>
        <v>375</v>
      </c>
      <c r="M151" s="49">
        <f t="shared" si="8"/>
        <v>23.4375</v>
      </c>
      <c r="N151" s="49" t="s">
        <v>5220</v>
      </c>
      <c r="O151" s="49" t="s">
        <v>5220</v>
      </c>
    </row>
    <row r="152" spans="1:15" s="50" customFormat="1" ht="14.5" x14ac:dyDescent="0.35">
      <c r="A152" s="33" t="s">
        <v>4821</v>
      </c>
      <c r="B152" s="56" t="s">
        <v>378</v>
      </c>
      <c r="C152" s="49">
        <f t="shared" si="6"/>
        <v>0.6200694225307668</v>
      </c>
      <c r="D152" s="33">
        <v>61495</v>
      </c>
      <c r="E152" s="56" t="s">
        <v>1883</v>
      </c>
      <c r="F152" s="54">
        <v>550105000139</v>
      </c>
      <c r="G152" s="60" t="s">
        <v>5378</v>
      </c>
      <c r="H152" s="59">
        <v>43</v>
      </c>
      <c r="I152" s="59">
        <v>390</v>
      </c>
      <c r="J152" s="41"/>
      <c r="K152" s="42"/>
      <c r="L152" s="51">
        <f t="shared" si="7"/>
        <v>43</v>
      </c>
      <c r="M152" s="49">
        <f t="shared" si="8"/>
        <v>0.11025641025641025</v>
      </c>
      <c r="N152" s="49" t="s">
        <v>5220</v>
      </c>
      <c r="O152" s="49" t="s">
        <v>5220</v>
      </c>
    </row>
    <row r="153" spans="1:15" s="50" customFormat="1" ht="14.5" x14ac:dyDescent="0.35">
      <c r="A153" s="33" t="s">
        <v>4821</v>
      </c>
      <c r="B153" s="56" t="s">
        <v>378</v>
      </c>
      <c r="C153" s="49">
        <f t="shared" si="6"/>
        <v>0.6200694225307668</v>
      </c>
      <c r="D153" s="33">
        <v>61500</v>
      </c>
      <c r="E153" s="56" t="s">
        <v>1884</v>
      </c>
      <c r="F153" s="54">
        <v>550105000140</v>
      </c>
      <c r="G153" s="60" t="s">
        <v>5379</v>
      </c>
      <c r="H153" s="59">
        <v>151</v>
      </c>
      <c r="I153" s="59">
        <v>592</v>
      </c>
      <c r="J153" s="41"/>
      <c r="K153" s="42"/>
      <c r="L153" s="51">
        <f t="shared" si="7"/>
        <v>151</v>
      </c>
      <c r="M153" s="49">
        <f t="shared" si="8"/>
        <v>0.25506756756756754</v>
      </c>
      <c r="N153" s="49" t="s">
        <v>5220</v>
      </c>
      <c r="O153" s="49" t="s">
        <v>5220</v>
      </c>
    </row>
    <row r="154" spans="1:15" s="50" customFormat="1" ht="14.5" x14ac:dyDescent="0.35">
      <c r="A154" s="33" t="s">
        <v>4821</v>
      </c>
      <c r="B154" s="56" t="s">
        <v>378</v>
      </c>
      <c r="C154" s="49">
        <f t="shared" si="6"/>
        <v>0.6200694225307668</v>
      </c>
      <c r="D154" s="33">
        <v>170</v>
      </c>
      <c r="E154" s="56" t="s">
        <v>1885</v>
      </c>
      <c r="F154" s="54">
        <v>550105003011</v>
      </c>
      <c r="G154" s="60" t="s">
        <v>5380</v>
      </c>
      <c r="H154" s="59">
        <v>10</v>
      </c>
      <c r="I154" s="59">
        <v>602</v>
      </c>
      <c r="J154" s="41"/>
      <c r="K154" s="42"/>
      <c r="L154" s="51">
        <f t="shared" si="7"/>
        <v>10</v>
      </c>
      <c r="M154" s="49">
        <f t="shared" si="8"/>
        <v>1.6611295681063124E-2</v>
      </c>
      <c r="N154" s="49" t="s">
        <v>5220</v>
      </c>
      <c r="O154" s="49" t="s">
        <v>5220</v>
      </c>
    </row>
    <row r="155" spans="1:15" s="50" customFormat="1" ht="14.5" x14ac:dyDescent="0.35">
      <c r="A155" s="33" t="s">
        <v>4821</v>
      </c>
      <c r="B155" s="56" t="s">
        <v>378</v>
      </c>
      <c r="C155" s="49">
        <f t="shared" si="6"/>
        <v>0.6200694225307668</v>
      </c>
      <c r="D155" s="33">
        <v>61507</v>
      </c>
      <c r="E155" s="56" t="s">
        <v>1886</v>
      </c>
      <c r="F155" s="54">
        <v>550105000141</v>
      </c>
      <c r="G155" s="60" t="s">
        <v>5381</v>
      </c>
      <c r="H155" s="59">
        <v>308</v>
      </c>
      <c r="I155" s="59">
        <v>325</v>
      </c>
      <c r="J155" s="41"/>
      <c r="K155" s="42"/>
      <c r="L155" s="51">
        <f t="shared" si="7"/>
        <v>308</v>
      </c>
      <c r="M155" s="49">
        <f t="shared" si="8"/>
        <v>0.94769230769230772</v>
      </c>
      <c r="N155" s="49" t="s">
        <v>5220</v>
      </c>
      <c r="O155" s="49" t="s">
        <v>5220</v>
      </c>
    </row>
    <row r="156" spans="1:15" s="50" customFormat="1" ht="14.5" x14ac:dyDescent="0.35">
      <c r="A156" s="33" t="s">
        <v>4821</v>
      </c>
      <c r="B156" s="56" t="s">
        <v>378</v>
      </c>
      <c r="C156" s="49">
        <f t="shared" si="6"/>
        <v>0.6200694225307668</v>
      </c>
      <c r="D156" s="33">
        <v>61504</v>
      </c>
      <c r="E156" s="56" t="s">
        <v>1887</v>
      </c>
      <c r="F156" s="54">
        <v>550105000142</v>
      </c>
      <c r="G156" s="60" t="s">
        <v>5382</v>
      </c>
      <c r="H156" s="59">
        <v>470</v>
      </c>
      <c r="I156" s="59">
        <v>360</v>
      </c>
      <c r="J156" s="41"/>
      <c r="K156" s="42"/>
      <c r="L156" s="51">
        <f t="shared" si="7"/>
        <v>470</v>
      </c>
      <c r="M156" s="49">
        <f t="shared" si="8"/>
        <v>1.3055555555555556</v>
      </c>
      <c r="N156" s="49" t="s">
        <v>5220</v>
      </c>
      <c r="O156" s="49" t="s">
        <v>5220</v>
      </c>
    </row>
    <row r="157" spans="1:15" s="50" customFormat="1" ht="14.5" x14ac:dyDescent="0.35">
      <c r="A157" s="33" t="s">
        <v>4821</v>
      </c>
      <c r="B157" s="56" t="s">
        <v>378</v>
      </c>
      <c r="C157" s="49">
        <f t="shared" si="6"/>
        <v>0.6200694225307668</v>
      </c>
      <c r="D157" s="33">
        <v>61494</v>
      </c>
      <c r="E157" s="56" t="s">
        <v>1888</v>
      </c>
      <c r="F157" s="54">
        <v>550105002330</v>
      </c>
      <c r="G157" s="60" t="s">
        <v>5383</v>
      </c>
      <c r="H157" s="59">
        <v>424</v>
      </c>
      <c r="I157" s="59">
        <v>572</v>
      </c>
      <c r="J157" s="41"/>
      <c r="K157" s="42"/>
      <c r="L157" s="51">
        <f t="shared" si="7"/>
        <v>424</v>
      </c>
      <c r="M157" s="49">
        <f t="shared" si="8"/>
        <v>0.74125874125874125</v>
      </c>
      <c r="N157" s="49" t="s">
        <v>5220</v>
      </c>
      <c r="O157" s="49" t="s">
        <v>5220</v>
      </c>
    </row>
    <row r="158" spans="1:15" s="50" customFormat="1" ht="14.5" x14ac:dyDescent="0.35">
      <c r="A158" s="33" t="s">
        <v>4821</v>
      </c>
      <c r="B158" s="56" t="s">
        <v>378</v>
      </c>
      <c r="C158" s="49">
        <f t="shared" si="6"/>
        <v>0.6200694225307668</v>
      </c>
      <c r="D158" s="33">
        <v>61498</v>
      </c>
      <c r="E158" s="56" t="s">
        <v>814</v>
      </c>
      <c r="F158" s="54">
        <v>550105000146</v>
      </c>
      <c r="G158" s="60" t="s">
        <v>5384</v>
      </c>
      <c r="H158" s="59">
        <v>250</v>
      </c>
      <c r="I158" s="59">
        <v>1659</v>
      </c>
      <c r="J158" s="41"/>
      <c r="K158" s="42"/>
      <c r="L158" s="51">
        <f t="shared" si="7"/>
        <v>250</v>
      </c>
      <c r="M158" s="49">
        <f t="shared" si="8"/>
        <v>0.15069318866787221</v>
      </c>
      <c r="N158" s="49" t="s">
        <v>5220</v>
      </c>
      <c r="O158" s="49" t="s">
        <v>5220</v>
      </c>
    </row>
    <row r="159" spans="1:15" s="50" customFormat="1" ht="14.5" x14ac:dyDescent="0.35">
      <c r="A159" s="33" t="s">
        <v>4821</v>
      </c>
      <c r="B159" s="56" t="s">
        <v>378</v>
      </c>
      <c r="C159" s="49">
        <f t="shared" si="6"/>
        <v>0.6200694225307668</v>
      </c>
      <c r="D159" s="33">
        <v>61499</v>
      </c>
      <c r="E159" s="56" t="s">
        <v>1889</v>
      </c>
      <c r="F159" s="54">
        <v>550105000147</v>
      </c>
      <c r="G159" s="60" t="s">
        <v>5385</v>
      </c>
      <c r="H159" s="59">
        <v>282</v>
      </c>
      <c r="I159" s="59">
        <v>211</v>
      </c>
      <c r="J159" s="41"/>
      <c r="K159" s="42"/>
      <c r="L159" s="51">
        <f t="shared" si="7"/>
        <v>282</v>
      </c>
      <c r="M159" s="49">
        <f t="shared" si="8"/>
        <v>1.3364928909952607</v>
      </c>
      <c r="N159" s="49" t="s">
        <v>5220</v>
      </c>
      <c r="O159" s="49" t="s">
        <v>5220</v>
      </c>
    </row>
    <row r="160" spans="1:15" s="50" customFormat="1" ht="14.5" x14ac:dyDescent="0.35">
      <c r="A160" s="33" t="s">
        <v>4821</v>
      </c>
      <c r="B160" s="56" t="s">
        <v>378</v>
      </c>
      <c r="C160" s="49">
        <f t="shared" si="6"/>
        <v>0.6200694225307668</v>
      </c>
      <c r="D160" s="33">
        <v>61491</v>
      </c>
      <c r="E160" s="56" t="s">
        <v>1066</v>
      </c>
      <c r="F160" s="54">
        <v>550105000150</v>
      </c>
      <c r="G160" s="60" t="s">
        <v>5386</v>
      </c>
      <c r="H160" s="59">
        <v>422</v>
      </c>
      <c r="I160" s="59">
        <v>426</v>
      </c>
      <c r="J160" s="41"/>
      <c r="K160" s="42"/>
      <c r="L160" s="51">
        <f t="shared" si="7"/>
        <v>422</v>
      </c>
      <c r="M160" s="49">
        <f t="shared" si="8"/>
        <v>0.99061032863849763</v>
      </c>
      <c r="N160" s="49" t="s">
        <v>5220</v>
      </c>
      <c r="O160" s="49" t="s">
        <v>5220</v>
      </c>
    </row>
    <row r="161" spans="1:15" s="50" customFormat="1" ht="14.5" x14ac:dyDescent="0.35">
      <c r="A161" s="33" t="s">
        <v>4821</v>
      </c>
      <c r="B161" s="56" t="s">
        <v>378</v>
      </c>
      <c r="C161" s="49">
        <f t="shared" si="6"/>
        <v>0.6200694225307668</v>
      </c>
      <c r="D161" s="33">
        <v>61506</v>
      </c>
      <c r="E161" s="56" t="s">
        <v>1891</v>
      </c>
      <c r="F161" s="54">
        <v>550105000153</v>
      </c>
      <c r="G161" s="60" t="s">
        <v>5387</v>
      </c>
      <c r="H161" s="59">
        <v>1051</v>
      </c>
      <c r="I161" s="59">
        <v>456</v>
      </c>
      <c r="J161" s="41"/>
      <c r="K161" s="42"/>
      <c r="L161" s="51">
        <f t="shared" si="7"/>
        <v>1051</v>
      </c>
      <c r="M161" s="49">
        <f t="shared" si="8"/>
        <v>2.3048245614035086</v>
      </c>
      <c r="N161" s="49" t="s">
        <v>5220</v>
      </c>
      <c r="O161" s="49" t="s">
        <v>5220</v>
      </c>
    </row>
    <row r="162" spans="1:15" s="50" customFormat="1" ht="14.5" x14ac:dyDescent="0.35">
      <c r="A162" s="33" t="s">
        <v>4822</v>
      </c>
      <c r="B162" s="56" t="s">
        <v>379</v>
      </c>
      <c r="C162" s="49">
        <f t="shared" si="6"/>
        <v>0.60427135678391963</v>
      </c>
      <c r="D162" s="33"/>
      <c r="E162" s="56" t="s">
        <v>2568</v>
      </c>
      <c r="F162" s="54" t="s">
        <v>2392</v>
      </c>
      <c r="G162" s="60" t="s">
        <v>5388</v>
      </c>
      <c r="H162" s="59">
        <v>190</v>
      </c>
      <c r="I162" s="59">
        <v>3</v>
      </c>
      <c r="J162" s="41"/>
      <c r="K162" s="42"/>
      <c r="L162" s="51">
        <f t="shared" si="7"/>
        <v>190</v>
      </c>
      <c r="M162" s="49">
        <f t="shared" si="8"/>
        <v>63.333333333333336</v>
      </c>
      <c r="N162" s="49" t="s">
        <v>5220</v>
      </c>
      <c r="O162" s="49" t="s">
        <v>5221</v>
      </c>
    </row>
    <row r="163" spans="1:15" s="50" customFormat="1" ht="14.5" x14ac:dyDescent="0.35">
      <c r="A163" s="33" t="s">
        <v>4822</v>
      </c>
      <c r="B163" s="56" t="s">
        <v>379</v>
      </c>
      <c r="C163" s="49">
        <f t="shared" si="6"/>
        <v>0.60427135678391963</v>
      </c>
      <c r="D163" s="33">
        <v>61487</v>
      </c>
      <c r="E163" s="56" t="s">
        <v>1892</v>
      </c>
      <c r="F163" s="54">
        <v>550108000157</v>
      </c>
      <c r="G163" s="60" t="s">
        <v>5389</v>
      </c>
      <c r="H163" s="59">
        <v>288</v>
      </c>
      <c r="I163" s="59">
        <v>410</v>
      </c>
      <c r="J163" s="41"/>
      <c r="K163" s="42"/>
      <c r="L163" s="51">
        <f t="shared" si="7"/>
        <v>288</v>
      </c>
      <c r="M163" s="49">
        <f t="shared" si="8"/>
        <v>0.70243902439024386</v>
      </c>
      <c r="N163" s="49" t="s">
        <v>5220</v>
      </c>
      <c r="O163" s="49" t="s">
        <v>5220</v>
      </c>
    </row>
    <row r="164" spans="1:15" s="50" customFormat="1" ht="14.5" x14ac:dyDescent="0.35">
      <c r="A164" s="33" t="s">
        <v>4822</v>
      </c>
      <c r="B164" s="56" t="s">
        <v>379</v>
      </c>
      <c r="C164" s="49">
        <f t="shared" si="6"/>
        <v>0.60427135678391963</v>
      </c>
      <c r="D164" s="33">
        <v>61509</v>
      </c>
      <c r="E164" s="56" t="s">
        <v>1893</v>
      </c>
      <c r="F164" s="54">
        <v>550108000158</v>
      </c>
      <c r="G164" s="60" t="s">
        <v>5390</v>
      </c>
      <c r="H164" s="59">
        <v>288</v>
      </c>
      <c r="I164" s="59">
        <v>352</v>
      </c>
      <c r="J164" s="41"/>
      <c r="K164" s="42"/>
      <c r="L164" s="51">
        <f t="shared" si="7"/>
        <v>288</v>
      </c>
      <c r="M164" s="49">
        <f t="shared" si="8"/>
        <v>0.81818181818181823</v>
      </c>
      <c r="N164" s="49" t="s">
        <v>5220</v>
      </c>
      <c r="O164" s="49" t="s">
        <v>5220</v>
      </c>
    </row>
    <row r="165" spans="1:15" s="50" customFormat="1" ht="14.5" x14ac:dyDescent="0.35">
      <c r="A165" s="33" t="s">
        <v>4822</v>
      </c>
      <c r="B165" s="56" t="s">
        <v>379</v>
      </c>
      <c r="C165" s="49">
        <f t="shared" si="6"/>
        <v>0.60427135678391963</v>
      </c>
      <c r="D165" s="33">
        <v>61485</v>
      </c>
      <c r="E165" s="56" t="s">
        <v>1894</v>
      </c>
      <c r="F165" s="54">
        <v>550108000156</v>
      </c>
      <c r="G165" s="60" t="s">
        <v>5391</v>
      </c>
      <c r="H165" s="59">
        <v>2</v>
      </c>
      <c r="I165" s="59">
        <v>457</v>
      </c>
      <c r="J165" s="41"/>
      <c r="K165" s="42"/>
      <c r="L165" s="51">
        <f t="shared" si="7"/>
        <v>2</v>
      </c>
      <c r="M165" s="49">
        <f t="shared" si="8"/>
        <v>4.3763676148796497E-3</v>
      </c>
      <c r="N165" s="49" t="s">
        <v>5220</v>
      </c>
      <c r="O165" s="49" t="s">
        <v>5220</v>
      </c>
    </row>
    <row r="166" spans="1:15" s="50" customFormat="1" ht="14.5" x14ac:dyDescent="0.35">
      <c r="A166" s="33" t="s">
        <v>4822</v>
      </c>
      <c r="B166" s="56" t="s">
        <v>379</v>
      </c>
      <c r="C166" s="49">
        <f t="shared" si="6"/>
        <v>0.60427135678391963</v>
      </c>
      <c r="D166" s="33">
        <v>61486</v>
      </c>
      <c r="E166" s="56" t="s">
        <v>1895</v>
      </c>
      <c r="F166" s="54">
        <v>550108000159</v>
      </c>
      <c r="G166" s="60" t="s">
        <v>5392</v>
      </c>
      <c r="H166" s="59">
        <v>194</v>
      </c>
      <c r="I166" s="59">
        <v>370</v>
      </c>
      <c r="J166" s="41"/>
      <c r="K166" s="42"/>
      <c r="L166" s="51">
        <f t="shared" si="7"/>
        <v>194</v>
      </c>
      <c r="M166" s="49">
        <f t="shared" si="8"/>
        <v>0.5243243243243243</v>
      </c>
      <c r="N166" s="49" t="s">
        <v>5220</v>
      </c>
      <c r="O166" s="49" t="s">
        <v>5220</v>
      </c>
    </row>
    <row r="167" spans="1:15" s="50" customFormat="1" ht="14.5" x14ac:dyDescent="0.35">
      <c r="A167" s="33" t="s">
        <v>4823</v>
      </c>
      <c r="B167" s="56" t="s">
        <v>251</v>
      </c>
      <c r="C167" s="49">
        <f t="shared" si="6"/>
        <v>2.5436893203883497</v>
      </c>
      <c r="D167" s="33">
        <v>61841</v>
      </c>
      <c r="E167" s="56" t="s">
        <v>1283</v>
      </c>
      <c r="F167" s="54">
        <v>550111000160</v>
      </c>
      <c r="G167" s="60" t="s">
        <v>5393</v>
      </c>
      <c r="H167" s="59">
        <v>163</v>
      </c>
      <c r="I167" s="59">
        <v>120</v>
      </c>
      <c r="J167" s="41"/>
      <c r="K167" s="42"/>
      <c r="L167" s="51">
        <f t="shared" si="7"/>
        <v>163</v>
      </c>
      <c r="M167" s="49">
        <f t="shared" si="8"/>
        <v>1.3583333333333334</v>
      </c>
      <c r="N167" s="49" t="s">
        <v>5220</v>
      </c>
      <c r="O167" s="49" t="s">
        <v>5220</v>
      </c>
    </row>
    <row r="168" spans="1:15" s="50" customFormat="1" ht="14.5" x14ac:dyDescent="0.35">
      <c r="A168" s="33" t="s">
        <v>4823</v>
      </c>
      <c r="B168" s="56" t="s">
        <v>251</v>
      </c>
      <c r="C168" s="49">
        <f t="shared" si="6"/>
        <v>2.5436893203883497</v>
      </c>
      <c r="D168" s="33">
        <v>16081136</v>
      </c>
      <c r="E168" s="56" t="s">
        <v>1284</v>
      </c>
      <c r="F168" s="54">
        <v>550111000161</v>
      </c>
      <c r="G168" s="60" t="s">
        <v>5394</v>
      </c>
      <c r="H168" s="59">
        <v>179</v>
      </c>
      <c r="I168" s="59">
        <v>61</v>
      </c>
      <c r="J168" s="41"/>
      <c r="K168" s="42"/>
      <c r="L168" s="51">
        <f t="shared" si="7"/>
        <v>179</v>
      </c>
      <c r="M168" s="49">
        <f t="shared" si="8"/>
        <v>2.9344262295081966</v>
      </c>
      <c r="N168" s="49" t="s">
        <v>5220</v>
      </c>
      <c r="O168" s="49" t="s">
        <v>5220</v>
      </c>
    </row>
    <row r="169" spans="1:15" s="50" customFormat="1" ht="14.5" x14ac:dyDescent="0.35">
      <c r="A169" s="33" t="s">
        <v>4823</v>
      </c>
      <c r="B169" s="56" t="s">
        <v>251</v>
      </c>
      <c r="C169" s="49">
        <f t="shared" si="6"/>
        <v>2.5436893203883497</v>
      </c>
      <c r="D169" s="33">
        <v>250</v>
      </c>
      <c r="E169" s="56" t="s">
        <v>2575</v>
      </c>
      <c r="F169" s="54">
        <v>550111003061</v>
      </c>
      <c r="G169" s="60" t="s">
        <v>5395</v>
      </c>
      <c r="H169" s="59">
        <v>182</v>
      </c>
      <c r="I169" s="59">
        <v>25</v>
      </c>
      <c r="J169" s="41"/>
      <c r="K169" s="42"/>
      <c r="L169" s="51">
        <f t="shared" si="7"/>
        <v>182</v>
      </c>
      <c r="M169" s="49">
        <f t="shared" si="8"/>
        <v>7.28</v>
      </c>
      <c r="N169" s="49" t="s">
        <v>5220</v>
      </c>
      <c r="O169" s="49" t="s">
        <v>5220</v>
      </c>
    </row>
    <row r="170" spans="1:15" s="50" customFormat="1" ht="14.5" x14ac:dyDescent="0.35">
      <c r="A170" s="33" t="s">
        <v>4824</v>
      </c>
      <c r="B170" s="56" t="s">
        <v>206</v>
      </c>
      <c r="C170" s="49">
        <f t="shared" si="6"/>
        <v>5.4193548387096772E-2</v>
      </c>
      <c r="D170" s="33">
        <v>63259</v>
      </c>
      <c r="E170" s="56" t="s">
        <v>1112</v>
      </c>
      <c r="F170" s="54">
        <v>550114000162</v>
      </c>
      <c r="G170" s="60" t="s">
        <v>5396</v>
      </c>
      <c r="H170" s="59">
        <v>62</v>
      </c>
      <c r="I170" s="59">
        <v>500</v>
      </c>
      <c r="J170" s="41"/>
      <c r="K170" s="42"/>
      <c r="L170" s="51">
        <f t="shared" si="7"/>
        <v>62</v>
      </c>
      <c r="M170" s="49">
        <f t="shared" si="8"/>
        <v>0.124</v>
      </c>
      <c r="N170" s="49" t="s">
        <v>5220</v>
      </c>
      <c r="O170" s="49" t="s">
        <v>5220</v>
      </c>
    </row>
    <row r="171" spans="1:15" s="50" customFormat="1" ht="14.5" x14ac:dyDescent="0.35">
      <c r="A171" s="33" t="s">
        <v>4824</v>
      </c>
      <c r="B171" s="56" t="s">
        <v>206</v>
      </c>
      <c r="C171" s="49">
        <f t="shared" si="6"/>
        <v>5.4193548387096772E-2</v>
      </c>
      <c r="D171" s="33">
        <v>63264</v>
      </c>
      <c r="E171" s="56" t="s">
        <v>1113</v>
      </c>
      <c r="F171" s="54">
        <v>550114000164</v>
      </c>
      <c r="G171" s="60" t="s">
        <v>5397</v>
      </c>
      <c r="H171" s="59">
        <v>15</v>
      </c>
      <c r="I171" s="59">
        <v>350</v>
      </c>
      <c r="J171" s="41"/>
      <c r="K171" s="42"/>
      <c r="L171" s="51">
        <f t="shared" si="7"/>
        <v>15</v>
      </c>
      <c r="M171" s="49">
        <f t="shared" si="8"/>
        <v>4.2857142857142858E-2</v>
      </c>
      <c r="N171" s="49" t="s">
        <v>5220</v>
      </c>
      <c r="O171" s="49" t="s">
        <v>5220</v>
      </c>
    </row>
    <row r="172" spans="1:15" s="50" customFormat="1" ht="14.5" x14ac:dyDescent="0.35">
      <c r="A172" s="33" t="s">
        <v>4824</v>
      </c>
      <c r="B172" s="56" t="s">
        <v>206</v>
      </c>
      <c r="C172" s="49">
        <f t="shared" si="6"/>
        <v>5.4193548387096772E-2</v>
      </c>
      <c r="D172" s="33">
        <v>63260</v>
      </c>
      <c r="E172" s="56" t="s">
        <v>1114</v>
      </c>
      <c r="F172" s="54">
        <v>550114000163</v>
      </c>
      <c r="G172" s="60" t="s">
        <v>5398</v>
      </c>
      <c r="H172" s="59">
        <v>7</v>
      </c>
      <c r="I172" s="59">
        <v>700</v>
      </c>
      <c r="J172" s="41"/>
      <c r="K172" s="42"/>
      <c r="L172" s="51">
        <f t="shared" si="7"/>
        <v>7</v>
      </c>
      <c r="M172" s="49">
        <f t="shared" si="8"/>
        <v>0.01</v>
      </c>
      <c r="N172" s="49" t="s">
        <v>5220</v>
      </c>
      <c r="O172" s="49" t="s">
        <v>5220</v>
      </c>
    </row>
    <row r="173" spans="1:15" s="50" customFormat="1" ht="14.5" x14ac:dyDescent="0.35">
      <c r="A173" s="33" t="s">
        <v>4825</v>
      </c>
      <c r="B173" s="56" t="s">
        <v>439</v>
      </c>
      <c r="C173" s="49">
        <f t="shared" si="6"/>
        <v>0.5786516853932584</v>
      </c>
      <c r="D173" s="33">
        <v>60969</v>
      </c>
      <c r="E173" s="56" t="s">
        <v>2114</v>
      </c>
      <c r="F173" s="54">
        <v>551548001982</v>
      </c>
      <c r="G173" s="60" t="s">
        <v>5399</v>
      </c>
      <c r="H173" s="59">
        <v>206</v>
      </c>
      <c r="I173" s="59">
        <v>356</v>
      </c>
      <c r="J173" s="41"/>
      <c r="K173" s="42"/>
      <c r="L173" s="51">
        <f t="shared" si="7"/>
        <v>206</v>
      </c>
      <c r="M173" s="49">
        <f t="shared" si="8"/>
        <v>0.5786516853932584</v>
      </c>
      <c r="N173" s="49" t="s">
        <v>5220</v>
      </c>
      <c r="O173" s="49" t="s">
        <v>5220</v>
      </c>
    </row>
    <row r="174" spans="1:15" s="50" customFormat="1" ht="14.5" x14ac:dyDescent="0.35">
      <c r="A174" s="33" t="s">
        <v>4826</v>
      </c>
      <c r="B174" s="56" t="s">
        <v>454</v>
      </c>
      <c r="C174" s="49">
        <f t="shared" si="6"/>
        <v>2.6445182724252492</v>
      </c>
      <c r="D174" s="33">
        <v>214882</v>
      </c>
      <c r="E174" s="56" t="s">
        <v>2146</v>
      </c>
      <c r="F174" s="54">
        <v>550117002800</v>
      </c>
      <c r="G174" s="60" t="s">
        <v>5400</v>
      </c>
      <c r="H174" s="59">
        <v>179</v>
      </c>
      <c r="I174" s="59">
        <v>12</v>
      </c>
      <c r="J174" s="41"/>
      <c r="K174" s="42"/>
      <c r="L174" s="51">
        <f t="shared" si="7"/>
        <v>179</v>
      </c>
      <c r="M174" s="49">
        <f t="shared" si="8"/>
        <v>14.916666666666666</v>
      </c>
      <c r="N174" s="49" t="s">
        <v>5220</v>
      </c>
      <c r="O174" s="49" t="s">
        <v>5220</v>
      </c>
    </row>
    <row r="175" spans="1:15" s="50" customFormat="1" ht="14.5" x14ac:dyDescent="0.35">
      <c r="A175" s="33" t="s">
        <v>4826</v>
      </c>
      <c r="B175" s="56" t="s">
        <v>454</v>
      </c>
      <c r="C175" s="49">
        <f t="shared" si="6"/>
        <v>2.6445182724252492</v>
      </c>
      <c r="D175" s="33">
        <v>63084</v>
      </c>
      <c r="E175" s="56" t="s">
        <v>2147</v>
      </c>
      <c r="F175" s="54">
        <v>550117000168</v>
      </c>
      <c r="G175" s="60" t="s">
        <v>5401</v>
      </c>
      <c r="H175" s="59">
        <v>372</v>
      </c>
      <c r="I175" s="59">
        <v>114</v>
      </c>
      <c r="J175" s="41"/>
      <c r="K175" s="42"/>
      <c r="L175" s="51">
        <f t="shared" si="7"/>
        <v>372</v>
      </c>
      <c r="M175" s="49">
        <f t="shared" si="8"/>
        <v>3.263157894736842</v>
      </c>
      <c r="N175" s="49" t="s">
        <v>5220</v>
      </c>
      <c r="O175" s="49" t="s">
        <v>5220</v>
      </c>
    </row>
    <row r="176" spans="1:15" s="50" customFormat="1" ht="14.5" x14ac:dyDescent="0.35">
      <c r="A176" s="33" t="s">
        <v>4826</v>
      </c>
      <c r="B176" s="56" t="s">
        <v>454</v>
      </c>
      <c r="C176" s="49">
        <f t="shared" si="6"/>
        <v>2.6445182724252492</v>
      </c>
      <c r="D176" s="33">
        <v>63085</v>
      </c>
      <c r="E176" s="56" t="s">
        <v>2148</v>
      </c>
      <c r="F176" s="54">
        <v>550117000169</v>
      </c>
      <c r="G176" s="60" t="s">
        <v>5402</v>
      </c>
      <c r="H176" s="59">
        <v>149</v>
      </c>
      <c r="I176" s="59">
        <v>77</v>
      </c>
      <c r="J176" s="41"/>
      <c r="K176" s="42"/>
      <c r="L176" s="51">
        <f t="shared" si="7"/>
        <v>149</v>
      </c>
      <c r="M176" s="49">
        <f t="shared" si="8"/>
        <v>1.9350649350649352</v>
      </c>
      <c r="N176" s="49" t="s">
        <v>5220</v>
      </c>
      <c r="O176" s="49" t="s">
        <v>5220</v>
      </c>
    </row>
    <row r="177" spans="1:15" s="50" customFormat="1" ht="14.5" x14ac:dyDescent="0.35">
      <c r="A177" s="33" t="s">
        <v>4826</v>
      </c>
      <c r="B177" s="56" t="s">
        <v>454</v>
      </c>
      <c r="C177" s="49">
        <f t="shared" si="6"/>
        <v>2.6445182724252492</v>
      </c>
      <c r="D177" s="33">
        <v>63086</v>
      </c>
      <c r="E177" s="56" t="s">
        <v>2149</v>
      </c>
      <c r="F177" s="54">
        <v>550117003374</v>
      </c>
      <c r="G177" s="60" t="s">
        <v>5403</v>
      </c>
      <c r="H177" s="59">
        <v>7</v>
      </c>
      <c r="I177" s="59">
        <v>63</v>
      </c>
      <c r="J177" s="41"/>
      <c r="K177" s="42"/>
      <c r="L177" s="51">
        <f t="shared" si="7"/>
        <v>7</v>
      </c>
      <c r="M177" s="49">
        <f t="shared" si="8"/>
        <v>0.1111111111111111</v>
      </c>
      <c r="N177" s="49" t="s">
        <v>5220</v>
      </c>
      <c r="O177" s="49" t="s">
        <v>5220</v>
      </c>
    </row>
    <row r="178" spans="1:15" s="50" customFormat="1" ht="14.5" x14ac:dyDescent="0.35">
      <c r="A178" s="33" t="s">
        <v>4826</v>
      </c>
      <c r="B178" s="56" t="s">
        <v>454</v>
      </c>
      <c r="C178" s="49">
        <f t="shared" si="6"/>
        <v>2.6445182724252492</v>
      </c>
      <c r="D178" s="33"/>
      <c r="E178" s="56" t="s">
        <v>2150</v>
      </c>
      <c r="F178" s="54">
        <v>550117002937</v>
      </c>
      <c r="G178" s="60" t="s">
        <v>5404</v>
      </c>
      <c r="H178" s="59">
        <v>56</v>
      </c>
      <c r="I178" s="59">
        <v>21</v>
      </c>
      <c r="J178" s="41"/>
      <c r="K178" s="42"/>
      <c r="L178" s="51">
        <f t="shared" si="7"/>
        <v>56</v>
      </c>
      <c r="M178" s="49">
        <f t="shared" si="8"/>
        <v>2.6666666666666665</v>
      </c>
      <c r="N178" s="49" t="s">
        <v>5220</v>
      </c>
      <c r="O178" s="49" t="s">
        <v>5221</v>
      </c>
    </row>
    <row r="179" spans="1:15" s="50" customFormat="1" ht="14.5" x14ac:dyDescent="0.35">
      <c r="A179" s="33" t="s">
        <v>4826</v>
      </c>
      <c r="B179" s="56" t="s">
        <v>454</v>
      </c>
      <c r="C179" s="49">
        <f t="shared" si="6"/>
        <v>2.6445182724252492</v>
      </c>
      <c r="D179" s="33">
        <v>800</v>
      </c>
      <c r="E179" s="56" t="s">
        <v>2586</v>
      </c>
      <c r="F179" s="54">
        <v>550117003020</v>
      </c>
      <c r="G179" s="60" t="s">
        <v>5405</v>
      </c>
      <c r="H179" s="59">
        <v>33</v>
      </c>
      <c r="I179" s="59">
        <v>14</v>
      </c>
      <c r="J179" s="41"/>
      <c r="K179" s="42"/>
      <c r="L179" s="51">
        <f t="shared" si="7"/>
        <v>33</v>
      </c>
      <c r="M179" s="49">
        <f t="shared" si="8"/>
        <v>2.3571428571428572</v>
      </c>
      <c r="N179" s="49" t="s">
        <v>5220</v>
      </c>
      <c r="O179" s="49" t="s">
        <v>5220</v>
      </c>
    </row>
    <row r="180" spans="1:15" s="50" customFormat="1" ht="14.5" x14ac:dyDescent="0.35">
      <c r="A180" s="33" t="s">
        <v>4827</v>
      </c>
      <c r="B180" s="56" t="s">
        <v>252</v>
      </c>
      <c r="C180" s="49">
        <f t="shared" si="6"/>
        <v>0.1497326203208556</v>
      </c>
      <c r="D180" s="33">
        <v>61705</v>
      </c>
      <c r="E180" s="56" t="s">
        <v>1285</v>
      </c>
      <c r="F180" s="54">
        <v>550573000608</v>
      </c>
      <c r="G180" s="60" t="s">
        <v>5406</v>
      </c>
      <c r="H180" s="59">
        <v>41</v>
      </c>
      <c r="I180" s="59">
        <v>192</v>
      </c>
      <c r="J180" s="41"/>
      <c r="K180" s="42"/>
      <c r="L180" s="51">
        <f t="shared" si="7"/>
        <v>41</v>
      </c>
      <c r="M180" s="49">
        <f t="shared" si="8"/>
        <v>0.21354166666666666</v>
      </c>
      <c r="N180" s="49" t="s">
        <v>5220</v>
      </c>
      <c r="O180" s="49" t="s">
        <v>5220</v>
      </c>
    </row>
    <row r="181" spans="1:15" s="50" customFormat="1" ht="14.5" x14ac:dyDescent="0.35">
      <c r="A181" s="33" t="s">
        <v>4827</v>
      </c>
      <c r="B181" s="56" t="s">
        <v>252</v>
      </c>
      <c r="C181" s="49">
        <f t="shared" si="6"/>
        <v>0.1497326203208556</v>
      </c>
      <c r="D181" s="33">
        <v>61706</v>
      </c>
      <c r="E181" s="56" t="s">
        <v>1286</v>
      </c>
      <c r="F181" s="54">
        <v>550573000605</v>
      </c>
      <c r="G181" s="60" t="s">
        <v>5407</v>
      </c>
      <c r="H181" s="59">
        <v>10</v>
      </c>
      <c r="I181" s="59">
        <v>92</v>
      </c>
      <c r="J181" s="41"/>
      <c r="K181" s="42"/>
      <c r="L181" s="51">
        <f t="shared" si="7"/>
        <v>10</v>
      </c>
      <c r="M181" s="49">
        <f t="shared" si="8"/>
        <v>0.10869565217391304</v>
      </c>
      <c r="N181" s="49" t="s">
        <v>5220</v>
      </c>
      <c r="O181" s="49" t="s">
        <v>5220</v>
      </c>
    </row>
    <row r="182" spans="1:15" s="50" customFormat="1" ht="14.5" x14ac:dyDescent="0.35">
      <c r="A182" s="33" t="s">
        <v>4827</v>
      </c>
      <c r="B182" s="56" t="s">
        <v>252</v>
      </c>
      <c r="C182" s="49">
        <f t="shared" si="6"/>
        <v>0.1497326203208556</v>
      </c>
      <c r="D182" s="33">
        <v>61704</v>
      </c>
      <c r="E182" s="56" t="s">
        <v>792</v>
      </c>
      <c r="F182" s="54">
        <v>550573000606</v>
      </c>
      <c r="G182" s="60" t="s">
        <v>5408</v>
      </c>
      <c r="H182" s="59">
        <v>5</v>
      </c>
      <c r="I182" s="59">
        <v>90</v>
      </c>
      <c r="J182" s="41"/>
      <c r="K182" s="42"/>
      <c r="L182" s="51">
        <f t="shared" si="7"/>
        <v>5</v>
      </c>
      <c r="M182" s="49">
        <f t="shared" si="8"/>
        <v>5.5555555555555552E-2</v>
      </c>
      <c r="N182" s="49" t="s">
        <v>5220</v>
      </c>
      <c r="O182" s="49" t="s">
        <v>5220</v>
      </c>
    </row>
    <row r="183" spans="1:15" s="50" customFormat="1" ht="14.5" x14ac:dyDescent="0.35">
      <c r="A183" s="33" t="s">
        <v>4828</v>
      </c>
      <c r="B183" s="56" t="s">
        <v>217</v>
      </c>
      <c r="C183" s="49">
        <f t="shared" si="6"/>
        <v>0.2521891418563923</v>
      </c>
      <c r="D183" s="33">
        <v>62781</v>
      </c>
      <c r="E183" s="56" t="s">
        <v>1139</v>
      </c>
      <c r="F183" s="54">
        <v>550126000175</v>
      </c>
      <c r="G183" s="60" t="s">
        <v>5409</v>
      </c>
      <c r="H183" s="59">
        <v>107</v>
      </c>
      <c r="I183" s="59">
        <v>474</v>
      </c>
      <c r="J183" s="41"/>
      <c r="K183" s="42"/>
      <c r="L183" s="51">
        <f t="shared" si="7"/>
        <v>107</v>
      </c>
      <c r="M183" s="49">
        <f t="shared" si="8"/>
        <v>0.22573839662447256</v>
      </c>
      <c r="N183" s="49" t="s">
        <v>5220</v>
      </c>
      <c r="O183" s="49" t="s">
        <v>5220</v>
      </c>
    </row>
    <row r="184" spans="1:15" s="50" customFormat="1" ht="14.5" x14ac:dyDescent="0.35">
      <c r="A184" s="33" t="s">
        <v>4828</v>
      </c>
      <c r="B184" s="56" t="s">
        <v>217</v>
      </c>
      <c r="C184" s="49">
        <f t="shared" si="6"/>
        <v>0.2521891418563923</v>
      </c>
      <c r="D184" s="33">
        <v>62782</v>
      </c>
      <c r="E184" s="56" t="s">
        <v>1140</v>
      </c>
      <c r="F184" s="54">
        <v>550126000174</v>
      </c>
      <c r="G184" s="60" t="s">
        <v>5410</v>
      </c>
      <c r="H184" s="59">
        <v>44</v>
      </c>
      <c r="I184" s="59">
        <v>384</v>
      </c>
      <c r="J184" s="41"/>
      <c r="K184" s="42"/>
      <c r="L184" s="51">
        <f t="shared" si="7"/>
        <v>44</v>
      </c>
      <c r="M184" s="49">
        <f t="shared" si="8"/>
        <v>0.11458333333333333</v>
      </c>
      <c r="N184" s="49" t="s">
        <v>5220</v>
      </c>
      <c r="O184" s="49" t="s">
        <v>5220</v>
      </c>
    </row>
    <row r="185" spans="1:15" s="50" customFormat="1" ht="14.5" x14ac:dyDescent="0.35">
      <c r="A185" s="33" t="s">
        <v>4828</v>
      </c>
      <c r="B185" s="56" t="s">
        <v>217</v>
      </c>
      <c r="C185" s="49">
        <f t="shared" si="6"/>
        <v>0.2521891418563923</v>
      </c>
      <c r="D185" s="33">
        <v>62783</v>
      </c>
      <c r="E185" s="56" t="s">
        <v>1141</v>
      </c>
      <c r="F185" s="54">
        <v>550126000176</v>
      </c>
      <c r="G185" s="60" t="s">
        <v>5411</v>
      </c>
      <c r="H185" s="59">
        <v>42</v>
      </c>
      <c r="I185" s="59">
        <v>379</v>
      </c>
      <c r="J185" s="41"/>
      <c r="K185" s="42"/>
      <c r="L185" s="51">
        <f t="shared" si="7"/>
        <v>42</v>
      </c>
      <c r="M185" s="49">
        <f t="shared" si="8"/>
        <v>0.11081794195250659</v>
      </c>
      <c r="N185" s="49" t="s">
        <v>5220</v>
      </c>
      <c r="O185" s="49" t="s">
        <v>5220</v>
      </c>
    </row>
    <row r="186" spans="1:15" s="50" customFormat="1" ht="14.5" x14ac:dyDescent="0.35">
      <c r="A186" s="33" t="s">
        <v>4828</v>
      </c>
      <c r="B186" s="56" t="s">
        <v>217</v>
      </c>
      <c r="C186" s="49">
        <f t="shared" si="6"/>
        <v>0.2521891418563923</v>
      </c>
      <c r="D186" s="33">
        <v>62780</v>
      </c>
      <c r="E186" s="56" t="s">
        <v>1142</v>
      </c>
      <c r="F186" s="54">
        <v>550126002428</v>
      </c>
      <c r="G186" s="60" t="s">
        <v>5412</v>
      </c>
      <c r="H186" s="59">
        <v>239</v>
      </c>
      <c r="I186" s="59">
        <v>476</v>
      </c>
      <c r="J186" s="41"/>
      <c r="K186" s="42"/>
      <c r="L186" s="51">
        <f t="shared" si="7"/>
        <v>239</v>
      </c>
      <c r="M186" s="49">
        <f t="shared" si="8"/>
        <v>0.50210084033613445</v>
      </c>
      <c r="N186" s="49" t="s">
        <v>5220</v>
      </c>
      <c r="O186" s="49" t="s">
        <v>5220</v>
      </c>
    </row>
    <row r="187" spans="1:15" s="50" customFormat="1" ht="14.5" x14ac:dyDescent="0.35">
      <c r="A187" s="33" t="s">
        <v>4829</v>
      </c>
      <c r="B187" s="56" t="s">
        <v>422</v>
      </c>
      <c r="C187" s="49">
        <f t="shared" si="6"/>
        <v>0.74537037037037035</v>
      </c>
      <c r="D187" s="33">
        <v>62786</v>
      </c>
      <c r="E187" s="56" t="s">
        <v>2063</v>
      </c>
      <c r="F187" s="54">
        <v>550001602380</v>
      </c>
      <c r="G187" s="60" t="s">
        <v>5413</v>
      </c>
      <c r="H187" s="59">
        <v>236</v>
      </c>
      <c r="I187" s="59">
        <v>353</v>
      </c>
      <c r="J187" s="41"/>
      <c r="K187" s="42"/>
      <c r="L187" s="51">
        <f t="shared" si="7"/>
        <v>236</v>
      </c>
      <c r="M187" s="49">
        <f t="shared" si="8"/>
        <v>0.66855524079320117</v>
      </c>
      <c r="N187" s="49" t="s">
        <v>5220</v>
      </c>
      <c r="O187" s="49" t="s">
        <v>5220</v>
      </c>
    </row>
    <row r="188" spans="1:15" s="50" customFormat="1" ht="14.5" x14ac:dyDescent="0.35">
      <c r="A188" s="33" t="s">
        <v>4829</v>
      </c>
      <c r="B188" s="56" t="s">
        <v>422</v>
      </c>
      <c r="C188" s="49">
        <f t="shared" si="6"/>
        <v>0.74537037037037035</v>
      </c>
      <c r="D188" s="33">
        <v>62785</v>
      </c>
      <c r="E188" s="56" t="s">
        <v>2064</v>
      </c>
      <c r="F188" s="54">
        <v>550001602378</v>
      </c>
      <c r="G188" s="60" t="s">
        <v>5414</v>
      </c>
      <c r="H188" s="59">
        <v>247</v>
      </c>
      <c r="I188" s="59">
        <v>295</v>
      </c>
      <c r="J188" s="41"/>
      <c r="K188" s="42"/>
      <c r="L188" s="51">
        <f t="shared" si="7"/>
        <v>247</v>
      </c>
      <c r="M188" s="49">
        <f t="shared" si="8"/>
        <v>0.83728813559322035</v>
      </c>
      <c r="N188" s="49" t="s">
        <v>5220</v>
      </c>
      <c r="O188" s="49" t="s">
        <v>5220</v>
      </c>
    </row>
    <row r="189" spans="1:15" s="50" customFormat="1" ht="14.5" x14ac:dyDescent="0.35">
      <c r="A189" s="33" t="s">
        <v>4830</v>
      </c>
      <c r="B189" s="56" t="s">
        <v>112</v>
      </c>
      <c r="C189" s="49">
        <f t="shared" si="6"/>
        <v>0.4591679506933744</v>
      </c>
      <c r="D189" s="33">
        <v>62940</v>
      </c>
      <c r="E189" s="56" t="s">
        <v>681</v>
      </c>
      <c r="F189" s="54">
        <v>550135000183</v>
      </c>
      <c r="G189" s="60" t="s">
        <v>5415</v>
      </c>
      <c r="H189" s="59">
        <v>305</v>
      </c>
      <c r="I189" s="59">
        <v>527</v>
      </c>
      <c r="J189" s="41"/>
      <c r="K189" s="42"/>
      <c r="L189" s="51">
        <f t="shared" si="7"/>
        <v>305</v>
      </c>
      <c r="M189" s="49">
        <f t="shared" si="8"/>
        <v>0.57874762808349145</v>
      </c>
      <c r="N189" s="49" t="s">
        <v>5220</v>
      </c>
      <c r="O189" s="49" t="s">
        <v>5220</v>
      </c>
    </row>
    <row r="190" spans="1:15" s="50" customFormat="1" ht="14.5" x14ac:dyDescent="0.35">
      <c r="A190" s="33" t="s">
        <v>4830</v>
      </c>
      <c r="B190" s="56" t="s">
        <v>112</v>
      </c>
      <c r="C190" s="49">
        <f t="shared" si="6"/>
        <v>0.4591679506933744</v>
      </c>
      <c r="D190" s="33">
        <v>62941</v>
      </c>
      <c r="E190" s="56" t="s">
        <v>682</v>
      </c>
      <c r="F190" s="54">
        <v>550135000184</v>
      </c>
      <c r="G190" s="60" t="s">
        <v>5416</v>
      </c>
      <c r="H190" s="59">
        <v>163</v>
      </c>
      <c r="I190" s="59">
        <v>400</v>
      </c>
      <c r="J190" s="41"/>
      <c r="K190" s="42"/>
      <c r="L190" s="51">
        <f t="shared" si="7"/>
        <v>163</v>
      </c>
      <c r="M190" s="49">
        <f t="shared" si="8"/>
        <v>0.40749999999999997</v>
      </c>
      <c r="N190" s="49" t="s">
        <v>5220</v>
      </c>
      <c r="O190" s="49" t="s">
        <v>5220</v>
      </c>
    </row>
    <row r="191" spans="1:15" s="50" customFormat="1" ht="14.5" x14ac:dyDescent="0.35">
      <c r="A191" s="33" t="s">
        <v>4830</v>
      </c>
      <c r="B191" s="56" t="s">
        <v>112</v>
      </c>
      <c r="C191" s="49">
        <f t="shared" si="6"/>
        <v>0.4591679506933744</v>
      </c>
      <c r="D191" s="33">
        <v>62942</v>
      </c>
      <c r="E191" s="56" t="s">
        <v>683</v>
      </c>
      <c r="F191" s="54">
        <v>550135000185</v>
      </c>
      <c r="G191" s="60" t="s">
        <v>5417</v>
      </c>
      <c r="H191" s="59">
        <v>128</v>
      </c>
      <c r="I191" s="59">
        <v>371</v>
      </c>
      <c r="J191" s="41"/>
      <c r="K191" s="42"/>
      <c r="L191" s="51">
        <f t="shared" si="7"/>
        <v>128</v>
      </c>
      <c r="M191" s="49">
        <f t="shared" si="8"/>
        <v>0.34501347708894881</v>
      </c>
      <c r="N191" s="49" t="s">
        <v>5220</v>
      </c>
      <c r="O191" s="49" t="s">
        <v>5220</v>
      </c>
    </row>
    <row r="192" spans="1:15" s="50" customFormat="1" ht="14.5" x14ac:dyDescent="0.35">
      <c r="A192" s="33" t="s">
        <v>4831</v>
      </c>
      <c r="B192" s="56" t="s">
        <v>403</v>
      </c>
      <c r="C192" s="49">
        <f t="shared" si="6"/>
        <v>0.72418670438472421</v>
      </c>
      <c r="D192" s="33">
        <v>62086</v>
      </c>
      <c r="E192" s="56" t="s">
        <v>1999</v>
      </c>
      <c r="F192" s="54">
        <v>550147000188</v>
      </c>
      <c r="G192" s="60" t="s">
        <v>5418</v>
      </c>
      <c r="H192" s="59">
        <v>201</v>
      </c>
      <c r="I192" s="59">
        <v>312</v>
      </c>
      <c r="J192" s="41"/>
      <c r="K192" s="42"/>
      <c r="L192" s="51">
        <f t="shared" si="7"/>
        <v>201</v>
      </c>
      <c r="M192" s="49">
        <f t="shared" si="8"/>
        <v>0.64423076923076927</v>
      </c>
      <c r="N192" s="49" t="s">
        <v>5220</v>
      </c>
      <c r="O192" s="49" t="s">
        <v>5220</v>
      </c>
    </row>
    <row r="193" spans="1:15" s="50" customFormat="1" ht="14.5" x14ac:dyDescent="0.35">
      <c r="A193" s="33" t="s">
        <v>4831</v>
      </c>
      <c r="B193" s="56" t="s">
        <v>403</v>
      </c>
      <c r="C193" s="49">
        <f t="shared" si="6"/>
        <v>0.72418670438472421</v>
      </c>
      <c r="D193" s="33">
        <v>62087</v>
      </c>
      <c r="E193" s="56" t="s">
        <v>2000</v>
      </c>
      <c r="F193" s="54">
        <v>550147000189</v>
      </c>
      <c r="G193" s="60" t="s">
        <v>5419</v>
      </c>
      <c r="H193" s="59">
        <v>158</v>
      </c>
      <c r="I193" s="59">
        <v>287</v>
      </c>
      <c r="J193" s="41"/>
      <c r="K193" s="42"/>
      <c r="L193" s="51">
        <f t="shared" si="7"/>
        <v>158</v>
      </c>
      <c r="M193" s="49">
        <f t="shared" si="8"/>
        <v>0.55052264808362372</v>
      </c>
      <c r="N193" s="49" t="s">
        <v>5220</v>
      </c>
      <c r="O193" s="49" t="s">
        <v>5220</v>
      </c>
    </row>
    <row r="194" spans="1:15" s="50" customFormat="1" ht="14.5" x14ac:dyDescent="0.35">
      <c r="A194" s="33" t="s">
        <v>4831</v>
      </c>
      <c r="B194" s="56" t="s">
        <v>403</v>
      </c>
      <c r="C194" s="49">
        <f t="shared" ref="C194:C257" si="9">SUMIF($B$2:$B$491,B194,$L$2:$L$491)/(SUMIF($B$2:$B$491,B194,$I$2:$I$491))</f>
        <v>0.72418670438472421</v>
      </c>
      <c r="D194" s="33">
        <v>62088</v>
      </c>
      <c r="E194" s="56" t="s">
        <v>2001</v>
      </c>
      <c r="F194" s="54">
        <v>550147002383</v>
      </c>
      <c r="G194" s="60" t="s">
        <v>5420</v>
      </c>
      <c r="H194" s="59">
        <v>153</v>
      </c>
      <c r="I194" s="59">
        <v>108</v>
      </c>
      <c r="J194" s="41"/>
      <c r="K194" s="42"/>
      <c r="L194" s="51">
        <f t="shared" ref="L194:L257" si="10">IF(K194="",H194,(MIN(I194,(K194*1.6*I194))))</f>
        <v>153</v>
      </c>
      <c r="M194" s="49">
        <f t="shared" ref="M194:M257" si="11">IF(L194=0,0,(L194/I194))</f>
        <v>1.4166666666666667</v>
      </c>
      <c r="N194" s="49" t="s">
        <v>5220</v>
      </c>
      <c r="O194" s="49" t="s">
        <v>5220</v>
      </c>
    </row>
    <row r="195" spans="1:15" s="50" customFormat="1" ht="14.5" x14ac:dyDescent="0.35">
      <c r="A195" s="33" t="s">
        <v>4832</v>
      </c>
      <c r="B195" s="56" t="s">
        <v>190</v>
      </c>
      <c r="C195" s="49">
        <f t="shared" si="9"/>
        <v>0.37564766839378239</v>
      </c>
      <c r="D195" s="33">
        <v>61845</v>
      </c>
      <c r="E195" s="56" t="s">
        <v>1069</v>
      </c>
      <c r="F195" s="54">
        <v>550150000192</v>
      </c>
      <c r="G195" s="60" t="s">
        <v>5421</v>
      </c>
      <c r="H195" s="59">
        <v>134</v>
      </c>
      <c r="I195" s="59">
        <v>437</v>
      </c>
      <c r="J195" s="41"/>
      <c r="K195" s="42"/>
      <c r="L195" s="51">
        <f t="shared" si="10"/>
        <v>134</v>
      </c>
      <c r="M195" s="49">
        <f t="shared" si="11"/>
        <v>0.30663615560640733</v>
      </c>
      <c r="N195" s="49" t="s">
        <v>5220</v>
      </c>
      <c r="O195" s="49" t="s">
        <v>5220</v>
      </c>
    </row>
    <row r="196" spans="1:15" s="50" customFormat="1" ht="14.5" x14ac:dyDescent="0.35">
      <c r="A196" s="33" t="s">
        <v>4832</v>
      </c>
      <c r="B196" s="56" t="s">
        <v>190</v>
      </c>
      <c r="C196" s="49">
        <f t="shared" si="9"/>
        <v>0.37564766839378239</v>
      </c>
      <c r="D196" s="33">
        <v>61844</v>
      </c>
      <c r="E196" s="56" t="s">
        <v>1070</v>
      </c>
      <c r="F196" s="54">
        <v>550150000193</v>
      </c>
      <c r="G196" s="60" t="s">
        <v>5422</v>
      </c>
      <c r="H196" s="59">
        <v>111</v>
      </c>
      <c r="I196" s="59">
        <v>226</v>
      </c>
      <c r="J196" s="41"/>
      <c r="K196" s="42"/>
      <c r="L196" s="51">
        <f t="shared" si="10"/>
        <v>111</v>
      </c>
      <c r="M196" s="49">
        <f t="shared" si="11"/>
        <v>0.49115044247787609</v>
      </c>
      <c r="N196" s="49" t="s">
        <v>5220</v>
      </c>
      <c r="O196" s="49" t="s">
        <v>5220</v>
      </c>
    </row>
    <row r="197" spans="1:15" s="50" customFormat="1" ht="14.5" x14ac:dyDescent="0.35">
      <c r="A197" s="33" t="s">
        <v>4832</v>
      </c>
      <c r="B197" s="56" t="s">
        <v>190</v>
      </c>
      <c r="C197" s="49">
        <f t="shared" si="9"/>
        <v>0.37564766839378239</v>
      </c>
      <c r="D197" s="33">
        <v>203403</v>
      </c>
      <c r="E197" s="56" t="s">
        <v>1071</v>
      </c>
      <c r="F197" s="54">
        <v>550150000194</v>
      </c>
      <c r="G197" s="60" t="s">
        <v>5423</v>
      </c>
      <c r="H197" s="59">
        <v>45</v>
      </c>
      <c r="I197" s="59">
        <v>109</v>
      </c>
      <c r="J197" s="41"/>
      <c r="K197" s="42"/>
      <c r="L197" s="51">
        <f t="shared" si="10"/>
        <v>45</v>
      </c>
      <c r="M197" s="49">
        <f t="shared" si="11"/>
        <v>0.41284403669724773</v>
      </c>
      <c r="N197" s="49" t="s">
        <v>5220</v>
      </c>
      <c r="O197" s="49" t="s">
        <v>5220</v>
      </c>
    </row>
    <row r="198" spans="1:15" s="50" customFormat="1" ht="14.5" x14ac:dyDescent="0.35">
      <c r="A198" s="33" t="s">
        <v>4833</v>
      </c>
      <c r="B198" s="56" t="s">
        <v>404</v>
      </c>
      <c r="C198" s="49">
        <f t="shared" si="9"/>
        <v>1.3276836158192091</v>
      </c>
      <c r="D198" s="33">
        <v>62471</v>
      </c>
      <c r="E198" s="56" t="s">
        <v>2002</v>
      </c>
      <c r="F198" s="54">
        <v>550156000199</v>
      </c>
      <c r="G198" s="60" t="s">
        <v>5424</v>
      </c>
      <c r="H198" s="59">
        <v>276</v>
      </c>
      <c r="I198" s="59">
        <v>180</v>
      </c>
      <c r="J198" s="41"/>
      <c r="K198" s="42"/>
      <c r="L198" s="51">
        <f t="shared" si="10"/>
        <v>276</v>
      </c>
      <c r="M198" s="49">
        <f t="shared" si="11"/>
        <v>1.5333333333333334</v>
      </c>
      <c r="N198" s="49" t="s">
        <v>5220</v>
      </c>
      <c r="O198" s="49" t="s">
        <v>5220</v>
      </c>
    </row>
    <row r="199" spans="1:15" s="50" customFormat="1" ht="14.5" x14ac:dyDescent="0.35">
      <c r="A199" s="33" t="s">
        <v>4833</v>
      </c>
      <c r="B199" s="56" t="s">
        <v>404</v>
      </c>
      <c r="C199" s="49">
        <f t="shared" si="9"/>
        <v>1.3276836158192091</v>
      </c>
      <c r="D199" s="33">
        <v>62472</v>
      </c>
      <c r="E199" s="56" t="s">
        <v>2003</v>
      </c>
      <c r="F199" s="54">
        <v>550156000200</v>
      </c>
      <c r="G199" s="60" t="s">
        <v>5425</v>
      </c>
      <c r="H199" s="59">
        <v>125</v>
      </c>
      <c r="I199" s="59">
        <v>154</v>
      </c>
      <c r="J199" s="41"/>
      <c r="K199" s="42"/>
      <c r="L199" s="51">
        <f t="shared" si="10"/>
        <v>125</v>
      </c>
      <c r="M199" s="49">
        <f t="shared" si="11"/>
        <v>0.81168831168831168</v>
      </c>
      <c r="N199" s="49" t="s">
        <v>5220</v>
      </c>
      <c r="O199" s="49" t="s">
        <v>5220</v>
      </c>
    </row>
    <row r="200" spans="1:15" s="50" customFormat="1" ht="14.5" x14ac:dyDescent="0.35">
      <c r="A200" s="33" t="s">
        <v>4833</v>
      </c>
      <c r="B200" s="56" t="s">
        <v>404</v>
      </c>
      <c r="C200" s="49">
        <f t="shared" si="9"/>
        <v>1.3276836158192091</v>
      </c>
      <c r="D200" s="33">
        <v>9100</v>
      </c>
      <c r="E200" s="56" t="s">
        <v>2055</v>
      </c>
      <c r="F200" s="54" t="s">
        <v>2392</v>
      </c>
      <c r="G200" s="60" t="s">
        <v>5426</v>
      </c>
      <c r="H200" s="59">
        <v>69</v>
      </c>
      <c r="I200" s="59">
        <v>20</v>
      </c>
      <c r="J200" s="41"/>
      <c r="K200" s="42"/>
      <c r="L200" s="51">
        <f t="shared" si="10"/>
        <v>69</v>
      </c>
      <c r="M200" s="49">
        <f t="shared" si="11"/>
        <v>3.45</v>
      </c>
      <c r="N200" s="49" t="s">
        <v>5220</v>
      </c>
      <c r="O200" s="49" t="s">
        <v>5220</v>
      </c>
    </row>
    <row r="201" spans="1:15" s="50" customFormat="1" ht="14.5" x14ac:dyDescent="0.35">
      <c r="A201" s="33" t="s">
        <v>4834</v>
      </c>
      <c r="B201" s="56" t="s">
        <v>171</v>
      </c>
      <c r="C201" s="49">
        <f t="shared" si="9"/>
        <v>0.32132963988919666</v>
      </c>
      <c r="D201" s="33">
        <v>62943</v>
      </c>
      <c r="E201" s="56" t="s">
        <v>968</v>
      </c>
      <c r="F201" s="54">
        <v>550159000202</v>
      </c>
      <c r="G201" s="60" t="s">
        <v>5427</v>
      </c>
      <c r="H201" s="59">
        <v>134</v>
      </c>
      <c r="I201" s="59">
        <v>197</v>
      </c>
      <c r="J201" s="41"/>
      <c r="K201" s="42"/>
      <c r="L201" s="51">
        <f t="shared" si="10"/>
        <v>134</v>
      </c>
      <c r="M201" s="49">
        <f t="shared" si="11"/>
        <v>0.68020304568527923</v>
      </c>
      <c r="N201" s="49" t="s">
        <v>5220</v>
      </c>
      <c r="O201" s="49" t="s">
        <v>5220</v>
      </c>
    </row>
    <row r="202" spans="1:15" s="50" customFormat="1" ht="14.5" x14ac:dyDescent="0.35">
      <c r="A202" s="33" t="s">
        <v>4834</v>
      </c>
      <c r="B202" s="56" t="s">
        <v>171</v>
      </c>
      <c r="C202" s="49">
        <f t="shared" si="9"/>
        <v>0.32132963988919666</v>
      </c>
      <c r="D202" s="33">
        <v>224205</v>
      </c>
      <c r="E202" s="56" t="s">
        <v>969</v>
      </c>
      <c r="F202" s="54">
        <v>550159002460</v>
      </c>
      <c r="G202" s="60" t="s">
        <v>5428</v>
      </c>
      <c r="H202" s="59">
        <v>85</v>
      </c>
      <c r="I202" s="59">
        <v>102</v>
      </c>
      <c r="J202" s="41"/>
      <c r="K202" s="42"/>
      <c r="L202" s="51">
        <f t="shared" si="10"/>
        <v>85</v>
      </c>
      <c r="M202" s="49">
        <f t="shared" si="11"/>
        <v>0.83333333333333337</v>
      </c>
      <c r="N202" s="49" t="s">
        <v>5220</v>
      </c>
      <c r="O202" s="49" t="s">
        <v>5220</v>
      </c>
    </row>
    <row r="203" spans="1:15" s="50" customFormat="1" ht="14.5" x14ac:dyDescent="0.35">
      <c r="A203" s="33" t="s">
        <v>4834</v>
      </c>
      <c r="B203" s="56" t="s">
        <v>171</v>
      </c>
      <c r="C203" s="49">
        <f t="shared" si="9"/>
        <v>0.32132963988919666</v>
      </c>
      <c r="D203" s="33">
        <v>62944</v>
      </c>
      <c r="E203" s="56" t="s">
        <v>970</v>
      </c>
      <c r="F203" s="54">
        <v>550159000201</v>
      </c>
      <c r="G203" s="60" t="s">
        <v>5429</v>
      </c>
      <c r="H203" s="59">
        <v>13</v>
      </c>
      <c r="I203" s="59">
        <v>423</v>
      </c>
      <c r="J203" s="41"/>
      <c r="K203" s="42"/>
      <c r="L203" s="51">
        <f t="shared" si="10"/>
        <v>13</v>
      </c>
      <c r="M203" s="49">
        <f t="shared" si="11"/>
        <v>3.0732860520094562E-2</v>
      </c>
      <c r="N203" s="49" t="s">
        <v>5220</v>
      </c>
      <c r="O203" s="49" t="s">
        <v>5220</v>
      </c>
    </row>
    <row r="204" spans="1:15" s="50" customFormat="1" ht="14.5" x14ac:dyDescent="0.35">
      <c r="A204" s="33" t="s">
        <v>4835</v>
      </c>
      <c r="B204" s="56" t="s">
        <v>231</v>
      </c>
      <c r="C204" s="49">
        <f t="shared" si="9"/>
        <v>0.47115384615384615</v>
      </c>
      <c r="D204" s="33">
        <v>60820</v>
      </c>
      <c r="E204" s="56" t="s">
        <v>1190</v>
      </c>
      <c r="F204" s="54">
        <v>550165000205</v>
      </c>
      <c r="G204" s="60" t="s">
        <v>5430</v>
      </c>
      <c r="H204" s="59">
        <v>98</v>
      </c>
      <c r="I204" s="59">
        <v>208</v>
      </c>
      <c r="J204" s="41"/>
      <c r="K204" s="42"/>
      <c r="L204" s="51">
        <f t="shared" si="10"/>
        <v>98</v>
      </c>
      <c r="M204" s="49">
        <f t="shared" si="11"/>
        <v>0.47115384615384615</v>
      </c>
      <c r="N204" s="49" t="s">
        <v>5220</v>
      </c>
      <c r="O204" s="49" t="s">
        <v>5220</v>
      </c>
    </row>
    <row r="205" spans="1:15" s="50" customFormat="1" ht="14.5" x14ac:dyDescent="0.35">
      <c r="A205" s="33" t="s">
        <v>4836</v>
      </c>
      <c r="B205" s="56" t="s">
        <v>107</v>
      </c>
      <c r="C205" s="49">
        <f t="shared" si="9"/>
        <v>0.29153605015673983</v>
      </c>
      <c r="D205" s="33">
        <v>62091</v>
      </c>
      <c r="E205" s="56" t="s">
        <v>666</v>
      </c>
      <c r="F205" s="54">
        <v>550168000206</v>
      </c>
      <c r="G205" s="60" t="s">
        <v>5431</v>
      </c>
      <c r="H205" s="59">
        <v>46</v>
      </c>
      <c r="I205" s="59">
        <v>410</v>
      </c>
      <c r="J205" s="41"/>
      <c r="K205" s="42"/>
      <c r="L205" s="51">
        <f t="shared" si="10"/>
        <v>46</v>
      </c>
      <c r="M205" s="49">
        <f t="shared" si="11"/>
        <v>0.11219512195121951</v>
      </c>
      <c r="N205" s="49" t="s">
        <v>5220</v>
      </c>
      <c r="O205" s="49" t="s">
        <v>5220</v>
      </c>
    </row>
    <row r="206" spans="1:15" s="50" customFormat="1" ht="14.5" x14ac:dyDescent="0.35">
      <c r="A206" s="33" t="s">
        <v>4836</v>
      </c>
      <c r="B206" s="56" t="s">
        <v>107</v>
      </c>
      <c r="C206" s="49">
        <f t="shared" si="9"/>
        <v>0.29153605015673983</v>
      </c>
      <c r="D206" s="33">
        <v>62093</v>
      </c>
      <c r="E206" s="56" t="s">
        <v>667</v>
      </c>
      <c r="F206" s="54">
        <v>550168000207</v>
      </c>
      <c r="G206" s="60" t="s">
        <v>5432</v>
      </c>
      <c r="H206" s="59">
        <v>202</v>
      </c>
      <c r="I206" s="59">
        <v>337</v>
      </c>
      <c r="J206" s="41"/>
      <c r="K206" s="42"/>
      <c r="L206" s="51">
        <f t="shared" si="10"/>
        <v>202</v>
      </c>
      <c r="M206" s="49">
        <f t="shared" si="11"/>
        <v>0.59940652818991103</v>
      </c>
      <c r="N206" s="49" t="s">
        <v>5220</v>
      </c>
      <c r="O206" s="49" t="s">
        <v>5220</v>
      </c>
    </row>
    <row r="207" spans="1:15" s="50" customFormat="1" ht="14.5" x14ac:dyDescent="0.35">
      <c r="A207" s="33" t="s">
        <v>4836</v>
      </c>
      <c r="B207" s="56" t="s">
        <v>107</v>
      </c>
      <c r="C207" s="49">
        <f t="shared" si="9"/>
        <v>0.29153605015673983</v>
      </c>
      <c r="D207" s="33">
        <v>62092</v>
      </c>
      <c r="E207" s="56" t="s">
        <v>668</v>
      </c>
      <c r="F207" s="54">
        <v>550168002384</v>
      </c>
      <c r="G207" s="60" t="s">
        <v>5433</v>
      </c>
      <c r="H207" s="59">
        <v>31</v>
      </c>
      <c r="I207" s="59">
        <v>210</v>
      </c>
      <c r="J207" s="41"/>
      <c r="K207" s="42"/>
      <c r="L207" s="51">
        <f t="shared" si="10"/>
        <v>31</v>
      </c>
      <c r="M207" s="49">
        <f t="shared" si="11"/>
        <v>0.14761904761904762</v>
      </c>
      <c r="N207" s="49" t="s">
        <v>5220</v>
      </c>
      <c r="O207" s="49" t="s">
        <v>5220</v>
      </c>
    </row>
    <row r="208" spans="1:15" s="50" customFormat="1" ht="14.5" x14ac:dyDescent="0.35">
      <c r="A208" s="33" t="s">
        <v>4837</v>
      </c>
      <c r="B208" s="56" t="s">
        <v>232</v>
      </c>
      <c r="C208" s="49">
        <f t="shared" si="9"/>
        <v>0.1891891891891892</v>
      </c>
      <c r="D208" s="33">
        <v>60731</v>
      </c>
      <c r="E208" s="56" t="s">
        <v>1191</v>
      </c>
      <c r="F208" s="54">
        <v>550171000209</v>
      </c>
      <c r="G208" s="60" t="s">
        <v>5434</v>
      </c>
      <c r="H208" s="59">
        <v>161</v>
      </c>
      <c r="I208" s="59">
        <v>851</v>
      </c>
      <c r="J208" s="41"/>
      <c r="K208" s="42"/>
      <c r="L208" s="51">
        <f t="shared" si="10"/>
        <v>161</v>
      </c>
      <c r="M208" s="49">
        <f t="shared" si="11"/>
        <v>0.1891891891891892</v>
      </c>
      <c r="N208" s="49" t="s">
        <v>5220</v>
      </c>
      <c r="O208" s="49" t="s">
        <v>5220</v>
      </c>
    </row>
    <row r="209" spans="1:15" s="50" customFormat="1" ht="14.5" x14ac:dyDescent="0.35">
      <c r="A209" s="33" t="s">
        <v>4838</v>
      </c>
      <c r="B209" s="56" t="s">
        <v>201</v>
      </c>
      <c r="C209" s="49">
        <f t="shared" si="9"/>
        <v>0.32709359605911331</v>
      </c>
      <c r="D209" s="33">
        <v>61514</v>
      </c>
      <c r="E209" s="56" t="s">
        <v>1098</v>
      </c>
      <c r="F209" s="54">
        <v>550174000212</v>
      </c>
      <c r="G209" s="60" t="s">
        <v>5435</v>
      </c>
      <c r="H209" s="59">
        <v>90</v>
      </c>
      <c r="I209" s="59">
        <v>329</v>
      </c>
      <c r="J209" s="41"/>
      <c r="K209" s="42"/>
      <c r="L209" s="51">
        <f t="shared" si="10"/>
        <v>90</v>
      </c>
      <c r="M209" s="49">
        <f t="shared" si="11"/>
        <v>0.2735562310030395</v>
      </c>
      <c r="N209" s="49" t="s">
        <v>5220</v>
      </c>
      <c r="O209" s="49" t="s">
        <v>5220</v>
      </c>
    </row>
    <row r="210" spans="1:15" s="50" customFormat="1" ht="14.5" x14ac:dyDescent="0.35">
      <c r="A210" s="33" t="s">
        <v>4838</v>
      </c>
      <c r="B210" s="56" t="s">
        <v>201</v>
      </c>
      <c r="C210" s="49">
        <f t="shared" si="9"/>
        <v>0.32709359605911331</v>
      </c>
      <c r="D210" s="33">
        <v>61515</v>
      </c>
      <c r="E210" s="56" t="s">
        <v>1099</v>
      </c>
      <c r="F210" s="54">
        <v>550174000213</v>
      </c>
      <c r="G210" s="60" t="s">
        <v>5436</v>
      </c>
      <c r="H210" s="59">
        <v>67</v>
      </c>
      <c r="I210" s="59">
        <v>233</v>
      </c>
      <c r="J210" s="41"/>
      <c r="K210" s="42"/>
      <c r="L210" s="51">
        <f t="shared" si="10"/>
        <v>67</v>
      </c>
      <c r="M210" s="49">
        <f t="shared" si="11"/>
        <v>0.28755364806866951</v>
      </c>
      <c r="N210" s="49" t="s">
        <v>5220</v>
      </c>
      <c r="O210" s="49" t="s">
        <v>5220</v>
      </c>
    </row>
    <row r="211" spans="1:15" s="50" customFormat="1" ht="14.5" x14ac:dyDescent="0.35">
      <c r="A211" s="33" t="s">
        <v>4838</v>
      </c>
      <c r="B211" s="56" t="s">
        <v>201</v>
      </c>
      <c r="C211" s="49">
        <f t="shared" si="9"/>
        <v>0.32709359605911331</v>
      </c>
      <c r="D211" s="33">
        <v>61513</v>
      </c>
      <c r="E211" s="56" t="s">
        <v>1100</v>
      </c>
      <c r="F211" s="54">
        <v>550174000211</v>
      </c>
      <c r="G211" s="60" t="s">
        <v>5437</v>
      </c>
      <c r="H211" s="59">
        <v>175</v>
      </c>
      <c r="I211" s="59">
        <v>453</v>
      </c>
      <c r="J211" s="41"/>
      <c r="K211" s="42"/>
      <c r="L211" s="51">
        <f t="shared" si="10"/>
        <v>175</v>
      </c>
      <c r="M211" s="49">
        <f t="shared" si="11"/>
        <v>0.38631346578366443</v>
      </c>
      <c r="N211" s="49" t="s">
        <v>5220</v>
      </c>
      <c r="O211" s="49" t="s">
        <v>5220</v>
      </c>
    </row>
    <row r="212" spans="1:15" s="50" customFormat="1" ht="14.5" x14ac:dyDescent="0.35">
      <c r="A212" s="33" t="s">
        <v>4839</v>
      </c>
      <c r="B212" s="56" t="s">
        <v>286</v>
      </c>
      <c r="C212" s="49">
        <f t="shared" si="9"/>
        <v>0.16645077720207255</v>
      </c>
      <c r="D212" s="33">
        <v>61352</v>
      </c>
      <c r="E212" s="56" t="s">
        <v>1412</v>
      </c>
      <c r="F212" s="54">
        <v>550180000232</v>
      </c>
      <c r="G212" s="60" t="s">
        <v>5438</v>
      </c>
      <c r="H212" s="59">
        <v>145</v>
      </c>
      <c r="I212" s="59">
        <v>696</v>
      </c>
      <c r="J212" s="41"/>
      <c r="K212" s="42"/>
      <c r="L212" s="51">
        <f t="shared" si="10"/>
        <v>145</v>
      </c>
      <c r="M212" s="49">
        <f t="shared" si="11"/>
        <v>0.20833333333333334</v>
      </c>
      <c r="N212" s="49" t="s">
        <v>5220</v>
      </c>
      <c r="O212" s="49" t="s">
        <v>5220</v>
      </c>
    </row>
    <row r="213" spans="1:15" s="50" customFormat="1" ht="14.5" x14ac:dyDescent="0.35">
      <c r="A213" s="33" t="s">
        <v>4839</v>
      </c>
      <c r="B213" s="56" t="s">
        <v>286</v>
      </c>
      <c r="C213" s="49">
        <f t="shared" si="9"/>
        <v>0.16645077720207255</v>
      </c>
      <c r="D213" s="33">
        <v>61353</v>
      </c>
      <c r="E213" s="56" t="s">
        <v>1413</v>
      </c>
      <c r="F213" s="54">
        <v>550180000230</v>
      </c>
      <c r="G213" s="60" t="s">
        <v>5439</v>
      </c>
      <c r="H213" s="59">
        <v>112</v>
      </c>
      <c r="I213" s="59">
        <v>848</v>
      </c>
      <c r="J213" s="41"/>
      <c r="K213" s="42"/>
      <c r="L213" s="51">
        <f t="shared" si="10"/>
        <v>112</v>
      </c>
      <c r="M213" s="49">
        <f t="shared" si="11"/>
        <v>0.13207547169811321</v>
      </c>
      <c r="N213" s="49" t="s">
        <v>5220</v>
      </c>
      <c r="O213" s="49" t="s">
        <v>5220</v>
      </c>
    </row>
    <row r="214" spans="1:15" s="50" customFormat="1" ht="14.5" x14ac:dyDescent="0.35">
      <c r="A214" s="33" t="s">
        <v>4840</v>
      </c>
      <c r="B214" s="56" t="s">
        <v>386</v>
      </c>
      <c r="C214" s="49">
        <f t="shared" si="9"/>
        <v>2.3378378378378377</v>
      </c>
      <c r="D214" s="33">
        <v>63087</v>
      </c>
      <c r="E214" s="56" t="s">
        <v>1460</v>
      </c>
      <c r="F214" s="54">
        <v>550183000234</v>
      </c>
      <c r="G214" s="60" t="s">
        <v>5440</v>
      </c>
      <c r="H214" s="59">
        <v>228</v>
      </c>
      <c r="I214" s="59">
        <v>201</v>
      </c>
      <c r="J214" s="41"/>
      <c r="K214" s="42"/>
      <c r="L214" s="51">
        <f t="shared" si="10"/>
        <v>228</v>
      </c>
      <c r="M214" s="49">
        <f t="shared" si="11"/>
        <v>1.1343283582089552</v>
      </c>
      <c r="N214" s="49" t="s">
        <v>5220</v>
      </c>
      <c r="O214" s="49" t="s">
        <v>5220</v>
      </c>
    </row>
    <row r="215" spans="1:15" s="50" customFormat="1" ht="14.5" x14ac:dyDescent="0.35">
      <c r="A215" s="33" t="s">
        <v>4840</v>
      </c>
      <c r="B215" s="56" t="s">
        <v>386</v>
      </c>
      <c r="C215" s="49">
        <f t="shared" si="9"/>
        <v>2.3378378378378377</v>
      </c>
      <c r="D215" s="33">
        <v>63088</v>
      </c>
      <c r="E215" s="56" t="s">
        <v>1924</v>
      </c>
      <c r="F215" s="54">
        <v>550183000235</v>
      </c>
      <c r="G215" s="60" t="s">
        <v>5441</v>
      </c>
      <c r="H215" s="59">
        <v>362</v>
      </c>
      <c r="I215" s="59">
        <v>137</v>
      </c>
      <c r="J215" s="41"/>
      <c r="K215" s="42"/>
      <c r="L215" s="51">
        <f t="shared" si="10"/>
        <v>362</v>
      </c>
      <c r="M215" s="49">
        <f t="shared" si="11"/>
        <v>2.6423357664233578</v>
      </c>
      <c r="N215" s="49" t="s">
        <v>5220</v>
      </c>
      <c r="O215" s="49" t="s">
        <v>5220</v>
      </c>
    </row>
    <row r="216" spans="1:15" s="50" customFormat="1" ht="14.5" x14ac:dyDescent="0.35">
      <c r="A216" s="33" t="s">
        <v>4840</v>
      </c>
      <c r="B216" s="56" t="s">
        <v>386</v>
      </c>
      <c r="C216" s="49">
        <f t="shared" si="9"/>
        <v>2.3378378378378377</v>
      </c>
      <c r="D216" s="33">
        <v>212231</v>
      </c>
      <c r="E216" s="56" t="s">
        <v>1925</v>
      </c>
      <c r="F216" s="54">
        <v>550183001222</v>
      </c>
      <c r="G216" s="60" t="s">
        <v>5442</v>
      </c>
      <c r="H216" s="59">
        <v>448</v>
      </c>
      <c r="I216" s="59">
        <v>106</v>
      </c>
      <c r="J216" s="41"/>
      <c r="K216" s="42"/>
      <c r="L216" s="51">
        <f t="shared" si="10"/>
        <v>448</v>
      </c>
      <c r="M216" s="49">
        <f t="shared" si="11"/>
        <v>4.2264150943396226</v>
      </c>
      <c r="N216" s="49" t="s">
        <v>5220</v>
      </c>
      <c r="O216" s="49" t="s">
        <v>5220</v>
      </c>
    </row>
    <row r="217" spans="1:15" s="50" customFormat="1" ht="14.5" x14ac:dyDescent="0.35">
      <c r="A217" s="33" t="s">
        <v>4841</v>
      </c>
      <c r="B217" s="56" t="s">
        <v>287</v>
      </c>
      <c r="C217" s="49">
        <f t="shared" si="9"/>
        <v>7.320644216691069E-4</v>
      </c>
      <c r="D217" s="33" t="s">
        <v>5226</v>
      </c>
      <c r="E217" s="56" t="s">
        <v>287</v>
      </c>
      <c r="F217" s="54">
        <v>550005900772</v>
      </c>
      <c r="G217" s="60" t="s">
        <v>5443</v>
      </c>
      <c r="H217" s="59">
        <v>1</v>
      </c>
      <c r="I217" s="59">
        <v>1366</v>
      </c>
      <c r="J217" s="41"/>
      <c r="K217" s="42"/>
      <c r="L217" s="51">
        <f t="shared" si="10"/>
        <v>1</v>
      </c>
      <c r="M217" s="49">
        <f t="shared" si="11"/>
        <v>7.320644216691069E-4</v>
      </c>
      <c r="N217" s="49" t="s">
        <v>5220</v>
      </c>
      <c r="O217" s="49" t="s">
        <v>5220</v>
      </c>
    </row>
    <row r="218" spans="1:15" s="50" customFormat="1" ht="14.5" x14ac:dyDescent="0.35">
      <c r="A218" s="33" t="s">
        <v>4842</v>
      </c>
      <c r="B218" s="56" t="s">
        <v>372</v>
      </c>
      <c r="C218" s="49">
        <f t="shared" si="9"/>
        <v>0.57913322632423758</v>
      </c>
      <c r="D218" s="33">
        <v>150</v>
      </c>
      <c r="E218" s="56" t="s">
        <v>1839</v>
      </c>
      <c r="F218" s="54">
        <v>550189002987</v>
      </c>
      <c r="G218" s="60" t="s">
        <v>5444</v>
      </c>
      <c r="H218" s="59">
        <v>0</v>
      </c>
      <c r="I218" s="59">
        <v>45</v>
      </c>
      <c r="J218" s="41"/>
      <c r="K218" s="42"/>
      <c r="L218" s="51">
        <f t="shared" si="10"/>
        <v>0</v>
      </c>
      <c r="M218" s="49">
        <f t="shared" si="11"/>
        <v>0</v>
      </c>
      <c r="N218" s="49" t="s">
        <v>5220</v>
      </c>
      <c r="O218" s="49" t="s">
        <v>5220</v>
      </c>
    </row>
    <row r="219" spans="1:15" s="50" customFormat="1" ht="14.5" x14ac:dyDescent="0.35">
      <c r="A219" s="33" t="s">
        <v>4842</v>
      </c>
      <c r="B219" s="56" t="s">
        <v>372</v>
      </c>
      <c r="C219" s="49">
        <f t="shared" si="9"/>
        <v>0.57913322632423758</v>
      </c>
      <c r="D219" s="33">
        <v>60739</v>
      </c>
      <c r="E219" s="56" t="s">
        <v>1840</v>
      </c>
      <c r="F219" s="54">
        <v>550189000237</v>
      </c>
      <c r="G219" s="60" t="s">
        <v>5445</v>
      </c>
      <c r="H219" s="59">
        <v>1</v>
      </c>
      <c r="I219" s="59">
        <v>1064</v>
      </c>
      <c r="J219" s="41"/>
      <c r="K219" s="42"/>
      <c r="L219" s="51">
        <f t="shared" si="10"/>
        <v>1</v>
      </c>
      <c r="M219" s="49">
        <f t="shared" si="11"/>
        <v>9.3984962406015032E-4</v>
      </c>
      <c r="N219" s="49" t="s">
        <v>5220</v>
      </c>
      <c r="O219" s="49" t="s">
        <v>5220</v>
      </c>
    </row>
    <row r="220" spans="1:15" s="50" customFormat="1" ht="14.5" x14ac:dyDescent="0.35">
      <c r="A220" s="33" t="s">
        <v>4842</v>
      </c>
      <c r="B220" s="56" t="s">
        <v>372</v>
      </c>
      <c r="C220" s="49">
        <f t="shared" si="9"/>
        <v>0.57913322632423758</v>
      </c>
      <c r="D220" s="33">
        <v>60735</v>
      </c>
      <c r="E220" s="56" t="s">
        <v>960</v>
      </c>
      <c r="F220" s="54">
        <v>550189000239</v>
      </c>
      <c r="G220" s="60" t="s">
        <v>5446</v>
      </c>
      <c r="H220" s="59">
        <v>1043</v>
      </c>
      <c r="I220" s="59">
        <v>408</v>
      </c>
      <c r="J220" s="41"/>
      <c r="K220" s="42"/>
      <c r="L220" s="51">
        <f t="shared" si="10"/>
        <v>1043</v>
      </c>
      <c r="M220" s="49">
        <f t="shared" si="11"/>
        <v>2.5563725490196076</v>
      </c>
      <c r="N220" s="49" t="s">
        <v>5220</v>
      </c>
      <c r="O220" s="49" t="s">
        <v>5220</v>
      </c>
    </row>
    <row r="221" spans="1:15" s="50" customFormat="1" ht="14.5" x14ac:dyDescent="0.35">
      <c r="A221" s="33" t="s">
        <v>4842</v>
      </c>
      <c r="B221" s="56" t="s">
        <v>372</v>
      </c>
      <c r="C221" s="49">
        <f t="shared" si="9"/>
        <v>0.57913322632423758</v>
      </c>
      <c r="D221" s="33">
        <v>234227</v>
      </c>
      <c r="E221" s="56" t="s">
        <v>1841</v>
      </c>
      <c r="F221" s="54">
        <v>550189002462</v>
      </c>
      <c r="G221" s="60" t="s">
        <v>5447</v>
      </c>
      <c r="H221" s="59">
        <v>17</v>
      </c>
      <c r="I221" s="59">
        <v>430</v>
      </c>
      <c r="J221" s="41"/>
      <c r="K221" s="42"/>
      <c r="L221" s="51">
        <f t="shared" si="10"/>
        <v>17</v>
      </c>
      <c r="M221" s="49">
        <f t="shared" si="11"/>
        <v>3.9534883720930232E-2</v>
      </c>
      <c r="N221" s="49" t="s">
        <v>5220</v>
      </c>
      <c r="O221" s="49" t="s">
        <v>5220</v>
      </c>
    </row>
    <row r="222" spans="1:15" s="50" customFormat="1" ht="14.5" x14ac:dyDescent="0.35">
      <c r="A222" s="33" t="s">
        <v>4842</v>
      </c>
      <c r="B222" s="56" t="s">
        <v>372</v>
      </c>
      <c r="C222" s="49">
        <f t="shared" si="9"/>
        <v>0.57913322632423758</v>
      </c>
      <c r="D222" s="33"/>
      <c r="E222" s="56" t="s">
        <v>2568</v>
      </c>
      <c r="F222" s="54" t="s">
        <v>2392</v>
      </c>
      <c r="G222" s="60" t="s">
        <v>5448</v>
      </c>
      <c r="H222" s="59">
        <v>293</v>
      </c>
      <c r="I222" s="59">
        <v>21</v>
      </c>
      <c r="J222" s="41"/>
      <c r="K222" s="42"/>
      <c r="L222" s="51">
        <f t="shared" si="10"/>
        <v>293</v>
      </c>
      <c r="M222" s="49">
        <f t="shared" si="11"/>
        <v>13.952380952380953</v>
      </c>
      <c r="N222" s="49" t="s">
        <v>5220</v>
      </c>
      <c r="O222" s="49" t="s">
        <v>5221</v>
      </c>
    </row>
    <row r="223" spans="1:15" s="50" customFormat="1" ht="14.5" x14ac:dyDescent="0.35">
      <c r="A223" s="33" t="s">
        <v>4842</v>
      </c>
      <c r="B223" s="56" t="s">
        <v>372</v>
      </c>
      <c r="C223" s="49">
        <f t="shared" si="9"/>
        <v>0.57913322632423758</v>
      </c>
      <c r="D223" s="33">
        <v>60897</v>
      </c>
      <c r="E223" s="56" t="s">
        <v>1842</v>
      </c>
      <c r="F223" s="54">
        <v>550189000635</v>
      </c>
      <c r="G223" s="60" t="s">
        <v>5449</v>
      </c>
      <c r="H223" s="59">
        <v>120</v>
      </c>
      <c r="I223" s="59">
        <v>89</v>
      </c>
      <c r="J223" s="41"/>
      <c r="K223" s="42"/>
      <c r="L223" s="51">
        <f t="shared" si="10"/>
        <v>120</v>
      </c>
      <c r="M223" s="49">
        <f t="shared" si="11"/>
        <v>1.348314606741573</v>
      </c>
      <c r="N223" s="49" t="s">
        <v>5220</v>
      </c>
      <c r="O223" s="49" t="s">
        <v>5220</v>
      </c>
    </row>
    <row r="224" spans="1:15" s="50" customFormat="1" ht="14.5" x14ac:dyDescent="0.35">
      <c r="A224" s="33" t="s">
        <v>4842</v>
      </c>
      <c r="B224" s="56" t="s">
        <v>372</v>
      </c>
      <c r="C224" s="49">
        <f t="shared" si="9"/>
        <v>0.57913322632423758</v>
      </c>
      <c r="D224" s="33">
        <v>234226</v>
      </c>
      <c r="E224" s="56" t="s">
        <v>1843</v>
      </c>
      <c r="F224" s="54">
        <v>550189000238</v>
      </c>
      <c r="G224" s="60" t="s">
        <v>5450</v>
      </c>
      <c r="H224" s="59">
        <v>152</v>
      </c>
      <c r="I224" s="59">
        <v>418</v>
      </c>
      <c r="J224" s="41"/>
      <c r="K224" s="42"/>
      <c r="L224" s="51">
        <f t="shared" si="10"/>
        <v>152</v>
      </c>
      <c r="M224" s="49">
        <f t="shared" si="11"/>
        <v>0.36363636363636365</v>
      </c>
      <c r="N224" s="49" t="s">
        <v>5220</v>
      </c>
      <c r="O224" s="49" t="s">
        <v>5220</v>
      </c>
    </row>
    <row r="225" spans="1:15" s="50" customFormat="1" ht="14.5" x14ac:dyDescent="0.35">
      <c r="A225" s="33" t="s">
        <v>4842</v>
      </c>
      <c r="B225" s="56" t="s">
        <v>372</v>
      </c>
      <c r="C225" s="49">
        <f t="shared" si="9"/>
        <v>0.57913322632423758</v>
      </c>
      <c r="D225" s="33"/>
      <c r="E225" s="56" t="s">
        <v>4720</v>
      </c>
      <c r="F225" s="54">
        <v>550189003120</v>
      </c>
      <c r="G225" s="60" t="s">
        <v>5451</v>
      </c>
      <c r="H225" s="59">
        <v>9</v>
      </c>
      <c r="I225" s="59">
        <v>23</v>
      </c>
      <c r="J225" s="41"/>
      <c r="K225" s="42"/>
      <c r="L225" s="51">
        <f t="shared" si="10"/>
        <v>9</v>
      </c>
      <c r="M225" s="49">
        <f t="shared" si="11"/>
        <v>0.39130434782608697</v>
      </c>
      <c r="N225" s="49" t="s">
        <v>5220</v>
      </c>
      <c r="O225" s="49" t="s">
        <v>5222</v>
      </c>
    </row>
    <row r="226" spans="1:15" s="50" customFormat="1" ht="14.5" x14ac:dyDescent="0.35">
      <c r="A226" s="33" t="s">
        <v>4842</v>
      </c>
      <c r="B226" s="56" t="s">
        <v>372</v>
      </c>
      <c r="C226" s="49">
        <f t="shared" si="9"/>
        <v>0.57913322632423758</v>
      </c>
      <c r="D226" s="33">
        <v>60738</v>
      </c>
      <c r="E226" s="56" t="s">
        <v>1844</v>
      </c>
      <c r="F226" s="54">
        <v>550189000243</v>
      </c>
      <c r="G226" s="60" t="s">
        <v>5452</v>
      </c>
      <c r="H226" s="59">
        <v>19</v>
      </c>
      <c r="I226" s="59">
        <v>484</v>
      </c>
      <c r="J226" s="41"/>
      <c r="K226" s="42"/>
      <c r="L226" s="51">
        <f t="shared" si="10"/>
        <v>19</v>
      </c>
      <c r="M226" s="49">
        <f t="shared" si="11"/>
        <v>3.9256198347107439E-2</v>
      </c>
      <c r="N226" s="49" t="s">
        <v>5220</v>
      </c>
      <c r="O226" s="49" t="s">
        <v>5220</v>
      </c>
    </row>
    <row r="227" spans="1:15" s="50" customFormat="1" ht="14.5" x14ac:dyDescent="0.35">
      <c r="A227" s="33" t="s">
        <v>4842</v>
      </c>
      <c r="B227" s="56" t="s">
        <v>372</v>
      </c>
      <c r="C227" s="49">
        <f t="shared" si="9"/>
        <v>0.57913322632423758</v>
      </c>
      <c r="D227" s="33">
        <v>60741</v>
      </c>
      <c r="E227" s="56" t="s">
        <v>1845</v>
      </c>
      <c r="F227" s="54">
        <v>550189000244</v>
      </c>
      <c r="G227" s="60" t="s">
        <v>5453</v>
      </c>
      <c r="H227" s="59">
        <v>150</v>
      </c>
      <c r="I227" s="59">
        <v>133</v>
      </c>
      <c r="J227" s="41"/>
      <c r="K227" s="42"/>
      <c r="L227" s="51">
        <f t="shared" si="10"/>
        <v>150</v>
      </c>
      <c r="M227" s="49">
        <f t="shared" si="11"/>
        <v>1.1278195488721805</v>
      </c>
      <c r="N227" s="49" t="s">
        <v>5220</v>
      </c>
      <c r="O227" s="49" t="s">
        <v>5220</v>
      </c>
    </row>
    <row r="228" spans="1:15" s="50" customFormat="1" ht="14.5" x14ac:dyDescent="0.35">
      <c r="A228" s="33" t="s">
        <v>4843</v>
      </c>
      <c r="B228" s="56" t="s">
        <v>79</v>
      </c>
      <c r="C228" s="49">
        <f t="shared" si="9"/>
        <v>1.6132596685082874</v>
      </c>
      <c r="D228" s="33">
        <v>17004946</v>
      </c>
      <c r="E228" s="56" t="s">
        <v>517</v>
      </c>
      <c r="F228" s="54">
        <v>550192000245</v>
      </c>
      <c r="G228" s="60" t="s">
        <v>5454</v>
      </c>
      <c r="H228" s="59">
        <v>12</v>
      </c>
      <c r="I228" s="59">
        <v>82</v>
      </c>
      <c r="J228" s="41"/>
      <c r="K228" s="42"/>
      <c r="L228" s="51">
        <f t="shared" si="10"/>
        <v>12</v>
      </c>
      <c r="M228" s="49">
        <f t="shared" si="11"/>
        <v>0.14634146341463414</v>
      </c>
      <c r="N228" s="49" t="s">
        <v>5220</v>
      </c>
      <c r="O228" s="49" t="s">
        <v>5220</v>
      </c>
    </row>
    <row r="229" spans="1:15" s="50" customFormat="1" ht="14.5" x14ac:dyDescent="0.35">
      <c r="A229" s="33" t="s">
        <v>4843</v>
      </c>
      <c r="B229" s="56" t="s">
        <v>79</v>
      </c>
      <c r="C229" s="49">
        <f t="shared" si="9"/>
        <v>1.6132596685082874</v>
      </c>
      <c r="D229" s="33">
        <v>62680</v>
      </c>
      <c r="E229" s="56" t="s">
        <v>518</v>
      </c>
      <c r="F229" s="54">
        <v>550192000246</v>
      </c>
      <c r="G229" s="60" t="s">
        <v>5455</v>
      </c>
      <c r="H229" s="59">
        <v>245</v>
      </c>
      <c r="I229" s="59">
        <v>97</v>
      </c>
      <c r="J229" s="41"/>
      <c r="K229" s="42"/>
      <c r="L229" s="51">
        <f t="shared" si="10"/>
        <v>245</v>
      </c>
      <c r="M229" s="49">
        <f t="shared" si="11"/>
        <v>2.5257731958762886</v>
      </c>
      <c r="N229" s="49" t="s">
        <v>5220</v>
      </c>
      <c r="O229" s="49" t="s">
        <v>5220</v>
      </c>
    </row>
    <row r="230" spans="1:15" s="50" customFormat="1" ht="14.5" x14ac:dyDescent="0.35">
      <c r="A230" s="33" t="s">
        <v>4843</v>
      </c>
      <c r="B230" s="56" t="s">
        <v>79</v>
      </c>
      <c r="C230" s="49">
        <f t="shared" si="9"/>
        <v>1.6132596685082874</v>
      </c>
      <c r="D230" s="33"/>
      <c r="E230" s="56" t="s">
        <v>519</v>
      </c>
      <c r="F230" s="54">
        <v>550192002751</v>
      </c>
      <c r="G230" s="60" t="s">
        <v>5456</v>
      </c>
      <c r="H230" s="59">
        <v>35</v>
      </c>
      <c r="I230" s="59">
        <v>2</v>
      </c>
      <c r="J230" s="41"/>
      <c r="K230" s="42"/>
      <c r="L230" s="51">
        <f t="shared" si="10"/>
        <v>35</v>
      </c>
      <c r="M230" s="49">
        <f t="shared" si="11"/>
        <v>17.5</v>
      </c>
      <c r="N230" s="49" t="s">
        <v>5220</v>
      </c>
      <c r="O230" s="49" t="s">
        <v>5221</v>
      </c>
    </row>
    <row r="231" spans="1:15" s="50" customFormat="1" ht="14.5" x14ac:dyDescent="0.35">
      <c r="A231" s="33" t="s">
        <v>4844</v>
      </c>
      <c r="B231" s="56" t="s">
        <v>113</v>
      </c>
      <c r="C231" s="49">
        <f t="shared" si="9"/>
        <v>0.38267148014440433</v>
      </c>
      <c r="D231" s="33">
        <v>62948</v>
      </c>
      <c r="E231" s="56" t="s">
        <v>684</v>
      </c>
      <c r="F231" s="54">
        <v>550204000247</v>
      </c>
      <c r="G231" s="60" t="s">
        <v>5457</v>
      </c>
      <c r="H231" s="59">
        <v>48</v>
      </c>
      <c r="I231" s="59">
        <v>463</v>
      </c>
      <c r="J231" s="41"/>
      <c r="K231" s="42"/>
      <c r="L231" s="51">
        <f t="shared" si="10"/>
        <v>48</v>
      </c>
      <c r="M231" s="49">
        <f t="shared" si="11"/>
        <v>0.10367170626349892</v>
      </c>
      <c r="N231" s="49" t="s">
        <v>5220</v>
      </c>
      <c r="O231" s="49" t="s">
        <v>5220</v>
      </c>
    </row>
    <row r="232" spans="1:15" s="50" customFormat="1" ht="14.5" x14ac:dyDescent="0.35">
      <c r="A232" s="33" t="s">
        <v>4844</v>
      </c>
      <c r="B232" s="56" t="s">
        <v>113</v>
      </c>
      <c r="C232" s="49">
        <f t="shared" si="9"/>
        <v>0.38267148014440433</v>
      </c>
      <c r="D232" s="33">
        <v>62949</v>
      </c>
      <c r="E232" s="56" t="s">
        <v>685</v>
      </c>
      <c r="F232" s="54">
        <v>550204000248</v>
      </c>
      <c r="G232" s="60" t="s">
        <v>5458</v>
      </c>
      <c r="H232" s="59">
        <v>47</v>
      </c>
      <c r="I232" s="59">
        <v>220</v>
      </c>
      <c r="J232" s="41"/>
      <c r="K232" s="42"/>
      <c r="L232" s="51">
        <f t="shared" si="10"/>
        <v>47</v>
      </c>
      <c r="M232" s="49">
        <f t="shared" si="11"/>
        <v>0.21363636363636362</v>
      </c>
      <c r="N232" s="49" t="s">
        <v>5220</v>
      </c>
      <c r="O232" s="49" t="s">
        <v>5220</v>
      </c>
    </row>
    <row r="233" spans="1:15" s="50" customFormat="1" ht="14.5" x14ac:dyDescent="0.35">
      <c r="A233" s="33" t="s">
        <v>4844</v>
      </c>
      <c r="B233" s="56" t="s">
        <v>113</v>
      </c>
      <c r="C233" s="49">
        <f t="shared" si="9"/>
        <v>0.38267148014440433</v>
      </c>
      <c r="D233" s="33">
        <v>181007</v>
      </c>
      <c r="E233" s="56" t="s">
        <v>686</v>
      </c>
      <c r="F233" s="54">
        <v>550204000249</v>
      </c>
      <c r="G233" s="60" t="s">
        <v>5459</v>
      </c>
      <c r="H233" s="59">
        <v>1</v>
      </c>
      <c r="I233" s="59">
        <v>147</v>
      </c>
      <c r="J233" s="41"/>
      <c r="K233" s="42"/>
      <c r="L233" s="51">
        <f t="shared" si="10"/>
        <v>1</v>
      </c>
      <c r="M233" s="49">
        <f t="shared" si="11"/>
        <v>6.8027210884353739E-3</v>
      </c>
      <c r="N233" s="49" t="s">
        <v>5220</v>
      </c>
      <c r="O233" s="49" t="s">
        <v>5220</v>
      </c>
    </row>
    <row r="234" spans="1:15" s="50" customFormat="1" ht="14.5" x14ac:dyDescent="0.35">
      <c r="A234" s="33" t="s">
        <v>4844</v>
      </c>
      <c r="B234" s="56" t="s">
        <v>113</v>
      </c>
      <c r="C234" s="49">
        <f t="shared" si="9"/>
        <v>0.38267148014440433</v>
      </c>
      <c r="D234" s="33"/>
      <c r="E234" s="56" t="s">
        <v>4721</v>
      </c>
      <c r="F234" s="54" t="s">
        <v>2392</v>
      </c>
      <c r="G234" s="60" t="s">
        <v>5460</v>
      </c>
      <c r="H234" s="59">
        <v>222</v>
      </c>
      <c r="I234" s="59">
        <v>1</v>
      </c>
      <c r="J234" s="41"/>
      <c r="K234" s="42"/>
      <c r="L234" s="51">
        <f t="shared" si="10"/>
        <v>222</v>
      </c>
      <c r="M234" s="49">
        <f t="shared" si="11"/>
        <v>222</v>
      </c>
      <c r="N234" s="49" t="s">
        <v>5220</v>
      </c>
      <c r="O234" s="49" t="s">
        <v>5222</v>
      </c>
    </row>
    <row r="235" spans="1:15" s="50" customFormat="1" ht="14.5" x14ac:dyDescent="0.35">
      <c r="A235" s="33" t="s">
        <v>4845</v>
      </c>
      <c r="B235" s="56" t="s">
        <v>127</v>
      </c>
      <c r="C235" s="49">
        <f t="shared" si="9"/>
        <v>0.46814404432132967</v>
      </c>
      <c r="D235" s="33">
        <v>61931</v>
      </c>
      <c r="E235" s="56" t="s">
        <v>725</v>
      </c>
      <c r="F235" s="54">
        <v>550207000253</v>
      </c>
      <c r="G235" s="60" t="s">
        <v>5461</v>
      </c>
      <c r="H235" s="59">
        <v>102</v>
      </c>
      <c r="I235" s="59">
        <v>162</v>
      </c>
      <c r="J235" s="41"/>
      <c r="K235" s="42"/>
      <c r="L235" s="51">
        <f t="shared" si="10"/>
        <v>102</v>
      </c>
      <c r="M235" s="49">
        <f t="shared" si="11"/>
        <v>0.62962962962962965</v>
      </c>
      <c r="N235" s="49" t="s">
        <v>5220</v>
      </c>
      <c r="O235" s="49" t="s">
        <v>5220</v>
      </c>
    </row>
    <row r="236" spans="1:15" s="50" customFormat="1" ht="14.5" x14ac:dyDescent="0.35">
      <c r="A236" s="33" t="s">
        <v>4845</v>
      </c>
      <c r="B236" s="56" t="s">
        <v>127</v>
      </c>
      <c r="C236" s="49">
        <f t="shared" si="9"/>
        <v>0.46814404432132967</v>
      </c>
      <c r="D236" s="33">
        <v>61932</v>
      </c>
      <c r="E236" s="56" t="s">
        <v>726</v>
      </c>
      <c r="F236" s="54">
        <v>550207000250</v>
      </c>
      <c r="G236" s="60" t="s">
        <v>5462</v>
      </c>
      <c r="H236" s="59">
        <v>67</v>
      </c>
      <c r="I236" s="59">
        <v>199</v>
      </c>
      <c r="J236" s="41"/>
      <c r="K236" s="42"/>
      <c r="L236" s="51">
        <f t="shared" si="10"/>
        <v>67</v>
      </c>
      <c r="M236" s="49">
        <f t="shared" si="11"/>
        <v>0.33668341708542715</v>
      </c>
      <c r="N236" s="49" t="s">
        <v>5220</v>
      </c>
      <c r="O236" s="49" t="s">
        <v>5220</v>
      </c>
    </row>
    <row r="237" spans="1:15" s="50" customFormat="1" ht="14.5" x14ac:dyDescent="0.35">
      <c r="A237" s="33" t="s">
        <v>4846</v>
      </c>
      <c r="B237" s="56" t="s">
        <v>141</v>
      </c>
      <c r="C237" s="49">
        <f t="shared" si="9"/>
        <v>0.29589632829373652</v>
      </c>
      <c r="D237" s="33">
        <v>61517</v>
      </c>
      <c r="E237" s="56" t="s">
        <v>777</v>
      </c>
      <c r="F237" s="54">
        <v>550210000254</v>
      </c>
      <c r="G237" s="60" t="s">
        <v>5463</v>
      </c>
      <c r="H237" s="59">
        <v>0</v>
      </c>
      <c r="I237" s="59">
        <v>449</v>
      </c>
      <c r="J237" s="41"/>
      <c r="K237" s="42"/>
      <c r="L237" s="51">
        <f t="shared" si="10"/>
        <v>0</v>
      </c>
      <c r="M237" s="49">
        <f t="shared" si="11"/>
        <v>0</v>
      </c>
      <c r="N237" s="49" t="s">
        <v>5220</v>
      </c>
      <c r="O237" s="49" t="s">
        <v>5220</v>
      </c>
    </row>
    <row r="238" spans="1:15" s="50" customFormat="1" ht="14.5" x14ac:dyDescent="0.35">
      <c r="A238" s="33" t="s">
        <v>4846</v>
      </c>
      <c r="B238" s="56" t="s">
        <v>141</v>
      </c>
      <c r="C238" s="49">
        <f t="shared" si="9"/>
        <v>0.29589632829373652</v>
      </c>
      <c r="D238" s="33">
        <v>61518</v>
      </c>
      <c r="E238" s="56" t="s">
        <v>778</v>
      </c>
      <c r="F238" s="54">
        <v>550210000255</v>
      </c>
      <c r="G238" s="60" t="s">
        <v>5464</v>
      </c>
      <c r="H238" s="59">
        <v>75</v>
      </c>
      <c r="I238" s="59">
        <v>259</v>
      </c>
      <c r="J238" s="41"/>
      <c r="K238" s="42"/>
      <c r="L238" s="51">
        <f t="shared" si="10"/>
        <v>75</v>
      </c>
      <c r="M238" s="49">
        <f t="shared" si="11"/>
        <v>0.28957528957528955</v>
      </c>
      <c r="N238" s="49" t="s">
        <v>5220</v>
      </c>
      <c r="O238" s="49" t="s">
        <v>5220</v>
      </c>
    </row>
    <row r="239" spans="1:15" s="50" customFormat="1" ht="14.5" x14ac:dyDescent="0.35">
      <c r="A239" s="33" t="s">
        <v>4846</v>
      </c>
      <c r="B239" s="56" t="s">
        <v>141</v>
      </c>
      <c r="C239" s="49">
        <f t="shared" si="9"/>
        <v>0.29589632829373652</v>
      </c>
      <c r="D239" s="33"/>
      <c r="E239" s="56" t="s">
        <v>4722</v>
      </c>
      <c r="F239" s="54">
        <v>550210003093</v>
      </c>
      <c r="G239" s="60" t="s">
        <v>5465</v>
      </c>
      <c r="H239" s="59">
        <v>86</v>
      </c>
      <c r="I239" s="59">
        <v>27</v>
      </c>
      <c r="J239" s="41"/>
      <c r="K239" s="42"/>
      <c r="L239" s="51">
        <f t="shared" si="10"/>
        <v>86</v>
      </c>
      <c r="M239" s="49">
        <f t="shared" si="11"/>
        <v>3.1851851851851851</v>
      </c>
      <c r="N239" s="49" t="s">
        <v>5220</v>
      </c>
      <c r="O239" s="49" t="s">
        <v>5221</v>
      </c>
    </row>
    <row r="240" spans="1:15" s="50" customFormat="1" ht="14.5" x14ac:dyDescent="0.35">
      <c r="A240" s="33" t="s">
        <v>4846</v>
      </c>
      <c r="B240" s="56" t="s">
        <v>141</v>
      </c>
      <c r="C240" s="49">
        <f t="shared" si="9"/>
        <v>0.29589632829373652</v>
      </c>
      <c r="D240" s="33">
        <v>61519</v>
      </c>
      <c r="E240" s="56" t="s">
        <v>779</v>
      </c>
      <c r="F240" s="54">
        <v>550210000298</v>
      </c>
      <c r="G240" s="60" t="s">
        <v>5466</v>
      </c>
      <c r="H240" s="59">
        <v>113</v>
      </c>
      <c r="I240" s="59">
        <v>191</v>
      </c>
      <c r="J240" s="41"/>
      <c r="K240" s="42"/>
      <c r="L240" s="51">
        <f t="shared" si="10"/>
        <v>113</v>
      </c>
      <c r="M240" s="49">
        <f t="shared" si="11"/>
        <v>0.59162303664921467</v>
      </c>
      <c r="N240" s="49" t="s">
        <v>5220</v>
      </c>
      <c r="O240" s="49" t="s">
        <v>5220</v>
      </c>
    </row>
    <row r="241" spans="1:15" s="50" customFormat="1" ht="14.5" x14ac:dyDescent="0.35">
      <c r="A241" s="33" t="s">
        <v>4847</v>
      </c>
      <c r="B241" s="56" t="s">
        <v>82</v>
      </c>
      <c r="C241" s="49">
        <f t="shared" si="9"/>
        <v>0.32303618711385701</v>
      </c>
      <c r="D241" s="33"/>
      <c r="E241" s="56" t="s">
        <v>528</v>
      </c>
      <c r="F241" s="54">
        <v>550213002851</v>
      </c>
      <c r="G241" s="60" t="s">
        <v>5467</v>
      </c>
      <c r="H241" s="59">
        <v>68</v>
      </c>
      <c r="I241" s="59">
        <v>87</v>
      </c>
      <c r="J241" s="41"/>
      <c r="K241" s="42"/>
      <c r="L241" s="51">
        <f t="shared" si="10"/>
        <v>68</v>
      </c>
      <c r="M241" s="49">
        <f t="shared" si="11"/>
        <v>0.7816091954022989</v>
      </c>
      <c r="N241" s="49" t="s">
        <v>5220</v>
      </c>
      <c r="O241" s="49" t="s">
        <v>5221</v>
      </c>
    </row>
    <row r="242" spans="1:15" s="50" customFormat="1" ht="14.5" x14ac:dyDescent="0.35">
      <c r="A242" s="33" t="s">
        <v>4847</v>
      </c>
      <c r="B242" s="56" t="s">
        <v>82</v>
      </c>
      <c r="C242" s="49">
        <f t="shared" si="9"/>
        <v>0.32303618711385701</v>
      </c>
      <c r="D242" s="33">
        <v>63089</v>
      </c>
      <c r="E242" s="56" t="s">
        <v>529</v>
      </c>
      <c r="F242" s="54">
        <v>550213000256</v>
      </c>
      <c r="G242" s="60" t="s">
        <v>5468</v>
      </c>
      <c r="H242" s="59">
        <v>7</v>
      </c>
      <c r="I242" s="59">
        <v>442</v>
      </c>
      <c r="J242" s="41"/>
      <c r="K242" s="42"/>
      <c r="L242" s="51">
        <f t="shared" si="10"/>
        <v>7</v>
      </c>
      <c r="M242" s="49">
        <f t="shared" si="11"/>
        <v>1.5837104072398189E-2</v>
      </c>
      <c r="N242" s="49" t="s">
        <v>5220</v>
      </c>
      <c r="O242" s="49" t="s">
        <v>5220</v>
      </c>
    </row>
    <row r="243" spans="1:15" s="50" customFormat="1" ht="14.5" x14ac:dyDescent="0.35">
      <c r="A243" s="33" t="s">
        <v>4847</v>
      </c>
      <c r="B243" s="56" t="s">
        <v>82</v>
      </c>
      <c r="C243" s="49">
        <f t="shared" si="9"/>
        <v>0.32303618711385701</v>
      </c>
      <c r="D243" s="33">
        <v>63090</v>
      </c>
      <c r="E243" s="56" t="s">
        <v>530</v>
      </c>
      <c r="F243" s="54">
        <v>550213000257</v>
      </c>
      <c r="G243" s="60" t="s">
        <v>5469</v>
      </c>
      <c r="H243" s="59">
        <v>55</v>
      </c>
      <c r="I243" s="59">
        <v>275</v>
      </c>
      <c r="J243" s="41"/>
      <c r="K243" s="42"/>
      <c r="L243" s="51">
        <f t="shared" si="10"/>
        <v>55</v>
      </c>
      <c r="M243" s="49">
        <f t="shared" si="11"/>
        <v>0.2</v>
      </c>
      <c r="N243" s="49" t="s">
        <v>5220</v>
      </c>
      <c r="O243" s="49" t="s">
        <v>5220</v>
      </c>
    </row>
    <row r="244" spans="1:15" s="50" customFormat="1" ht="14.5" x14ac:dyDescent="0.35">
      <c r="A244" s="33" t="s">
        <v>4847</v>
      </c>
      <c r="B244" s="56" t="s">
        <v>82</v>
      </c>
      <c r="C244" s="49">
        <f t="shared" si="9"/>
        <v>0.32303618711385701</v>
      </c>
      <c r="D244" s="33">
        <v>223616</v>
      </c>
      <c r="E244" s="56" t="s">
        <v>531</v>
      </c>
      <c r="F244" s="54">
        <v>550213002286</v>
      </c>
      <c r="G244" s="60" t="s">
        <v>5470</v>
      </c>
      <c r="H244" s="59">
        <v>46</v>
      </c>
      <c r="I244" s="59">
        <v>321</v>
      </c>
      <c r="J244" s="41"/>
      <c r="K244" s="42"/>
      <c r="L244" s="51">
        <f t="shared" si="10"/>
        <v>46</v>
      </c>
      <c r="M244" s="49">
        <f t="shared" si="11"/>
        <v>0.14330218068535824</v>
      </c>
      <c r="N244" s="49" t="s">
        <v>5220</v>
      </c>
      <c r="O244" s="49" t="s">
        <v>5220</v>
      </c>
    </row>
    <row r="245" spans="1:15" s="50" customFormat="1" ht="14.5" x14ac:dyDescent="0.35">
      <c r="A245" s="33" t="s">
        <v>4847</v>
      </c>
      <c r="B245" s="56" t="s">
        <v>82</v>
      </c>
      <c r="C245" s="49">
        <f t="shared" si="9"/>
        <v>0.32303618711385701</v>
      </c>
      <c r="D245" s="33">
        <v>9410</v>
      </c>
      <c r="E245" s="56" t="s">
        <v>532</v>
      </c>
      <c r="F245" s="54">
        <v>550213002500</v>
      </c>
      <c r="G245" s="60" t="s">
        <v>5471</v>
      </c>
      <c r="H245" s="59">
        <v>190</v>
      </c>
      <c r="I245" s="59">
        <v>8</v>
      </c>
      <c r="J245" s="41"/>
      <c r="K245" s="42"/>
      <c r="L245" s="51">
        <f t="shared" si="10"/>
        <v>190</v>
      </c>
      <c r="M245" s="49">
        <f t="shared" si="11"/>
        <v>23.75</v>
      </c>
      <c r="N245" s="49" t="s">
        <v>5220</v>
      </c>
      <c r="O245" s="49" t="s">
        <v>5220</v>
      </c>
    </row>
    <row r="246" spans="1:15" s="50" customFormat="1" ht="14.5" x14ac:dyDescent="0.35">
      <c r="A246" s="33" t="s">
        <v>4848</v>
      </c>
      <c r="B246" s="56" t="s">
        <v>180</v>
      </c>
      <c r="C246" s="49">
        <f t="shared" si="9"/>
        <v>0.27403482210446634</v>
      </c>
      <c r="D246" s="33">
        <v>60401</v>
      </c>
      <c r="E246" s="56" t="s">
        <v>1019</v>
      </c>
      <c r="F246" s="54">
        <v>550216000258</v>
      </c>
      <c r="G246" s="60" t="s">
        <v>5472</v>
      </c>
      <c r="H246" s="59">
        <v>106</v>
      </c>
      <c r="I246" s="59">
        <v>345</v>
      </c>
      <c r="J246" s="41"/>
      <c r="K246" s="42"/>
      <c r="L246" s="51">
        <f t="shared" si="10"/>
        <v>106</v>
      </c>
      <c r="M246" s="49">
        <f t="shared" si="11"/>
        <v>0.30724637681159422</v>
      </c>
      <c r="N246" s="49" t="s">
        <v>5220</v>
      </c>
      <c r="O246" s="49" t="s">
        <v>5220</v>
      </c>
    </row>
    <row r="247" spans="1:15" s="50" customFormat="1" ht="14.5" x14ac:dyDescent="0.35">
      <c r="A247" s="33" t="s">
        <v>4848</v>
      </c>
      <c r="B247" s="56" t="s">
        <v>180</v>
      </c>
      <c r="C247" s="49">
        <f t="shared" si="9"/>
        <v>0.27403482210446634</v>
      </c>
      <c r="D247" s="33">
        <v>60402</v>
      </c>
      <c r="E247" s="56" t="s">
        <v>1020</v>
      </c>
      <c r="F247" s="54">
        <v>550216000259</v>
      </c>
      <c r="G247" s="60" t="s">
        <v>5473</v>
      </c>
      <c r="H247" s="59">
        <v>154</v>
      </c>
      <c r="I247" s="59">
        <v>426</v>
      </c>
      <c r="J247" s="41"/>
      <c r="K247" s="42"/>
      <c r="L247" s="51">
        <f t="shared" si="10"/>
        <v>154</v>
      </c>
      <c r="M247" s="49">
        <f t="shared" si="11"/>
        <v>0.36150234741784038</v>
      </c>
      <c r="N247" s="49" t="s">
        <v>5220</v>
      </c>
      <c r="O247" s="49" t="s">
        <v>5220</v>
      </c>
    </row>
    <row r="248" spans="1:15" s="50" customFormat="1" ht="14.5" x14ac:dyDescent="0.35">
      <c r="A248" s="33" t="s">
        <v>4848</v>
      </c>
      <c r="B248" s="56" t="s">
        <v>180</v>
      </c>
      <c r="C248" s="49">
        <f t="shared" si="9"/>
        <v>0.27403482210446634</v>
      </c>
      <c r="D248" s="33">
        <v>178263</v>
      </c>
      <c r="E248" s="56" t="s">
        <v>1021</v>
      </c>
      <c r="F248" s="54">
        <v>550216002484</v>
      </c>
      <c r="G248" s="60" t="s">
        <v>5474</v>
      </c>
      <c r="H248" s="59">
        <v>7</v>
      </c>
      <c r="I248" s="59">
        <v>326</v>
      </c>
      <c r="J248" s="41"/>
      <c r="K248" s="42"/>
      <c r="L248" s="51">
        <f t="shared" si="10"/>
        <v>7</v>
      </c>
      <c r="M248" s="49">
        <f t="shared" si="11"/>
        <v>2.1472392638036811E-2</v>
      </c>
      <c r="N248" s="49" t="s">
        <v>5220</v>
      </c>
      <c r="O248" s="49" t="s">
        <v>5220</v>
      </c>
    </row>
    <row r="249" spans="1:15" s="50" customFormat="1" ht="14.5" x14ac:dyDescent="0.35">
      <c r="A249" s="33" t="s">
        <v>4848</v>
      </c>
      <c r="B249" s="56" t="s">
        <v>180</v>
      </c>
      <c r="C249" s="49">
        <f t="shared" si="9"/>
        <v>0.27403482210446634</v>
      </c>
      <c r="D249" s="33">
        <v>60427</v>
      </c>
      <c r="E249" s="56" t="s">
        <v>1022</v>
      </c>
      <c r="F249" s="54">
        <v>550216000260</v>
      </c>
      <c r="G249" s="60" t="s">
        <v>5475</v>
      </c>
      <c r="H249" s="59">
        <v>95</v>
      </c>
      <c r="I249" s="59">
        <v>224</v>
      </c>
      <c r="J249" s="41"/>
      <c r="K249" s="42"/>
      <c r="L249" s="51">
        <f t="shared" si="10"/>
        <v>95</v>
      </c>
      <c r="M249" s="49">
        <f t="shared" si="11"/>
        <v>0.42410714285714285</v>
      </c>
      <c r="N249" s="49" t="s">
        <v>5220</v>
      </c>
      <c r="O249" s="49" t="s">
        <v>5220</v>
      </c>
    </row>
    <row r="250" spans="1:15" s="50" customFormat="1" ht="14.5" x14ac:dyDescent="0.35">
      <c r="A250" s="33" t="s">
        <v>4849</v>
      </c>
      <c r="B250" s="56" t="s">
        <v>288</v>
      </c>
      <c r="C250" s="49">
        <f t="shared" si="9"/>
        <v>0.3888888888888889</v>
      </c>
      <c r="D250" s="33">
        <v>16058290</v>
      </c>
      <c r="E250" s="56" t="s">
        <v>288</v>
      </c>
      <c r="F250" s="54">
        <v>550011403355</v>
      </c>
      <c r="G250" s="60" t="s">
        <v>5476</v>
      </c>
      <c r="H250" s="59">
        <v>98</v>
      </c>
      <c r="I250" s="59">
        <v>252</v>
      </c>
      <c r="J250" s="41"/>
      <c r="K250" s="42"/>
      <c r="L250" s="51">
        <f t="shared" si="10"/>
        <v>98</v>
      </c>
      <c r="M250" s="49">
        <f t="shared" si="11"/>
        <v>0.3888888888888889</v>
      </c>
      <c r="N250" s="49" t="s">
        <v>5220</v>
      </c>
      <c r="O250" s="49" t="s">
        <v>5220</v>
      </c>
    </row>
    <row r="251" spans="1:15" s="50" customFormat="1" ht="14.5" x14ac:dyDescent="0.35">
      <c r="A251" s="33" t="s">
        <v>4850</v>
      </c>
      <c r="B251" s="56" t="s">
        <v>322</v>
      </c>
      <c r="C251" s="49">
        <f t="shared" si="9"/>
        <v>0.23924268502581755</v>
      </c>
      <c r="D251" s="33">
        <v>62788</v>
      </c>
      <c r="E251" s="56" t="s">
        <v>1625</v>
      </c>
      <c r="F251" s="54">
        <v>550234000262</v>
      </c>
      <c r="G251" s="60" t="s">
        <v>5477</v>
      </c>
      <c r="H251" s="59">
        <v>83</v>
      </c>
      <c r="I251" s="59">
        <v>237</v>
      </c>
      <c r="J251" s="41"/>
      <c r="K251" s="42"/>
      <c r="L251" s="51">
        <f t="shared" si="10"/>
        <v>83</v>
      </c>
      <c r="M251" s="49">
        <f t="shared" si="11"/>
        <v>0.35021097046413502</v>
      </c>
      <c r="N251" s="49" t="s">
        <v>5220</v>
      </c>
      <c r="O251" s="49" t="s">
        <v>5220</v>
      </c>
    </row>
    <row r="252" spans="1:15" s="50" customFormat="1" ht="14.5" x14ac:dyDescent="0.35">
      <c r="A252" s="33" t="s">
        <v>4850</v>
      </c>
      <c r="B252" s="56" t="s">
        <v>322</v>
      </c>
      <c r="C252" s="49">
        <f t="shared" si="9"/>
        <v>0.23924268502581755</v>
      </c>
      <c r="D252" s="33">
        <v>62789</v>
      </c>
      <c r="E252" s="56" t="s">
        <v>1626</v>
      </c>
      <c r="F252" s="54">
        <v>550234000263</v>
      </c>
      <c r="G252" s="60" t="s">
        <v>5478</v>
      </c>
      <c r="H252" s="59">
        <v>56</v>
      </c>
      <c r="I252" s="59">
        <v>344</v>
      </c>
      <c r="J252" s="41"/>
      <c r="K252" s="42"/>
      <c r="L252" s="51">
        <f t="shared" si="10"/>
        <v>56</v>
      </c>
      <c r="M252" s="49">
        <f t="shared" si="11"/>
        <v>0.16279069767441862</v>
      </c>
      <c r="N252" s="49" t="s">
        <v>5220</v>
      </c>
      <c r="O252" s="49" t="s">
        <v>5220</v>
      </c>
    </row>
    <row r="253" spans="1:15" s="50" customFormat="1" ht="14.5" x14ac:dyDescent="0.35">
      <c r="A253" s="33" t="s">
        <v>4851</v>
      </c>
      <c r="B253" s="56" t="s">
        <v>191</v>
      </c>
      <c r="C253" s="49">
        <f t="shared" si="9"/>
        <v>1.3756097560975609</v>
      </c>
      <c r="D253" s="33">
        <v>61846</v>
      </c>
      <c r="E253" s="56" t="s">
        <v>1072</v>
      </c>
      <c r="F253" s="54">
        <v>550240000264</v>
      </c>
      <c r="G253" s="60" t="s">
        <v>5479</v>
      </c>
      <c r="H253" s="59">
        <v>183</v>
      </c>
      <c r="I253" s="59">
        <v>99</v>
      </c>
      <c r="J253" s="41"/>
      <c r="K253" s="42"/>
      <c r="L253" s="51">
        <f t="shared" si="10"/>
        <v>183</v>
      </c>
      <c r="M253" s="49">
        <f t="shared" si="11"/>
        <v>1.8484848484848484</v>
      </c>
      <c r="N253" s="49" t="s">
        <v>5220</v>
      </c>
      <c r="O253" s="49" t="s">
        <v>5220</v>
      </c>
    </row>
    <row r="254" spans="1:15" s="50" customFormat="1" ht="14.5" x14ac:dyDescent="0.35">
      <c r="A254" s="33" t="s">
        <v>4851</v>
      </c>
      <c r="B254" s="56" t="s">
        <v>191</v>
      </c>
      <c r="C254" s="49">
        <f t="shared" si="9"/>
        <v>1.3756097560975609</v>
      </c>
      <c r="D254" s="33">
        <v>61847</v>
      </c>
      <c r="E254" s="56" t="s">
        <v>1073</v>
      </c>
      <c r="F254" s="54">
        <v>550240000265</v>
      </c>
      <c r="G254" s="60" t="s">
        <v>5480</v>
      </c>
      <c r="H254" s="59">
        <v>99</v>
      </c>
      <c r="I254" s="59">
        <v>106</v>
      </c>
      <c r="J254" s="41"/>
      <c r="K254" s="42"/>
      <c r="L254" s="51">
        <f t="shared" si="10"/>
        <v>99</v>
      </c>
      <c r="M254" s="49">
        <f t="shared" si="11"/>
        <v>0.93396226415094341</v>
      </c>
      <c r="N254" s="49" t="s">
        <v>5220</v>
      </c>
      <c r="O254" s="49" t="s">
        <v>5220</v>
      </c>
    </row>
    <row r="255" spans="1:15" s="50" customFormat="1" ht="14.5" x14ac:dyDescent="0.35">
      <c r="A255" s="33" t="s">
        <v>4852</v>
      </c>
      <c r="B255" s="56" t="s">
        <v>409</v>
      </c>
      <c r="C255" s="49">
        <f t="shared" si="9"/>
        <v>0.24321503131524008</v>
      </c>
      <c r="D255" s="33">
        <v>60414</v>
      </c>
      <c r="E255" s="56" t="s">
        <v>2016</v>
      </c>
      <c r="F255" s="54">
        <v>550243000266</v>
      </c>
      <c r="G255" s="60" t="s">
        <v>5481</v>
      </c>
      <c r="H255" s="59">
        <v>112</v>
      </c>
      <c r="I255" s="59">
        <v>380</v>
      </c>
      <c r="J255" s="41"/>
      <c r="K255" s="42"/>
      <c r="L255" s="51">
        <f t="shared" si="10"/>
        <v>112</v>
      </c>
      <c r="M255" s="49">
        <f t="shared" si="11"/>
        <v>0.29473684210526313</v>
      </c>
      <c r="N255" s="49" t="s">
        <v>5220</v>
      </c>
      <c r="O255" s="49" t="s">
        <v>5220</v>
      </c>
    </row>
    <row r="256" spans="1:15" s="50" customFormat="1" ht="14.5" x14ac:dyDescent="0.35">
      <c r="A256" s="33" t="s">
        <v>4852</v>
      </c>
      <c r="B256" s="56" t="s">
        <v>409</v>
      </c>
      <c r="C256" s="49">
        <f t="shared" si="9"/>
        <v>0.24321503131524008</v>
      </c>
      <c r="D256" s="33">
        <v>60415</v>
      </c>
      <c r="E256" s="56" t="s">
        <v>2017</v>
      </c>
      <c r="F256" s="54">
        <v>550243000267</v>
      </c>
      <c r="G256" s="60" t="s">
        <v>5482</v>
      </c>
      <c r="H256" s="59">
        <v>55</v>
      </c>
      <c r="I256" s="59">
        <v>296</v>
      </c>
      <c r="J256" s="41"/>
      <c r="K256" s="42"/>
      <c r="L256" s="51">
        <f t="shared" si="10"/>
        <v>55</v>
      </c>
      <c r="M256" s="49">
        <f t="shared" si="11"/>
        <v>0.1858108108108108</v>
      </c>
      <c r="N256" s="49" t="s">
        <v>5220</v>
      </c>
      <c r="O256" s="49" t="s">
        <v>5220</v>
      </c>
    </row>
    <row r="257" spans="1:15" s="50" customFormat="1" ht="14.5" x14ac:dyDescent="0.35">
      <c r="A257" s="33" t="s">
        <v>4852</v>
      </c>
      <c r="B257" s="56" t="s">
        <v>409</v>
      </c>
      <c r="C257" s="49">
        <f t="shared" si="9"/>
        <v>0.24321503131524008</v>
      </c>
      <c r="D257" s="33">
        <v>60416</v>
      </c>
      <c r="E257" s="56" t="s">
        <v>2018</v>
      </c>
      <c r="F257" s="54">
        <v>550243001629</v>
      </c>
      <c r="G257" s="60" t="s">
        <v>5483</v>
      </c>
      <c r="H257" s="59">
        <v>66</v>
      </c>
      <c r="I257" s="59">
        <v>282</v>
      </c>
      <c r="J257" s="41"/>
      <c r="K257" s="42"/>
      <c r="L257" s="51">
        <f t="shared" si="10"/>
        <v>66</v>
      </c>
      <c r="M257" s="49">
        <f t="shared" si="11"/>
        <v>0.23404255319148937</v>
      </c>
      <c r="N257" s="49" t="s">
        <v>5220</v>
      </c>
      <c r="O257" s="49" t="s">
        <v>5220</v>
      </c>
    </row>
    <row r="258" spans="1:15" s="50" customFormat="1" ht="14.5" x14ac:dyDescent="0.35">
      <c r="A258" s="33" t="s">
        <v>4853</v>
      </c>
      <c r="B258" s="56" t="s">
        <v>343</v>
      </c>
      <c r="C258" s="49">
        <f t="shared" ref="C258:C321" si="12">SUMIF($B$2:$B$491,B258,$L$2:$L$491)/(SUMIF($B$2:$B$491,B258,$I$2:$I$491))</f>
        <v>0.10116977552956054</v>
      </c>
      <c r="D258" s="33">
        <v>60410</v>
      </c>
      <c r="E258" s="56" t="s">
        <v>1738</v>
      </c>
      <c r="F258" s="54">
        <v>550246000270</v>
      </c>
      <c r="G258" s="60" t="s">
        <v>5484</v>
      </c>
      <c r="H258" s="59">
        <v>63</v>
      </c>
      <c r="I258" s="59">
        <v>1115</v>
      </c>
      <c r="J258" s="41"/>
      <c r="K258" s="42"/>
      <c r="L258" s="51">
        <f t="shared" ref="L258:L321" si="13">IF(K258="",H258,(MIN(I258,(K258*1.6*I258))))</f>
        <v>63</v>
      </c>
      <c r="M258" s="49">
        <f t="shared" ref="M258:M321" si="14">IF(L258=0,0,(L258/I258))</f>
        <v>5.6502242152466367E-2</v>
      </c>
      <c r="N258" s="49" t="s">
        <v>5220</v>
      </c>
      <c r="O258" s="49" t="s">
        <v>5220</v>
      </c>
    </row>
    <row r="259" spans="1:15" s="50" customFormat="1" ht="14.5" x14ac:dyDescent="0.35">
      <c r="A259" s="33" t="s">
        <v>4853</v>
      </c>
      <c r="B259" s="56" t="s">
        <v>343</v>
      </c>
      <c r="C259" s="49">
        <f t="shared" si="12"/>
        <v>0.10116977552956054</v>
      </c>
      <c r="D259" s="33">
        <v>16069636</v>
      </c>
      <c r="E259" s="56" t="s">
        <v>76</v>
      </c>
      <c r="F259" s="54">
        <v>550246002772</v>
      </c>
      <c r="G259" s="60" t="s">
        <v>5485</v>
      </c>
      <c r="H259" s="59">
        <v>45</v>
      </c>
      <c r="I259" s="59">
        <v>18</v>
      </c>
      <c r="J259" s="41"/>
      <c r="K259" s="42"/>
      <c r="L259" s="51">
        <f t="shared" si="13"/>
        <v>45</v>
      </c>
      <c r="M259" s="49">
        <f t="shared" si="14"/>
        <v>2.5</v>
      </c>
      <c r="N259" s="49" t="s">
        <v>5220</v>
      </c>
      <c r="O259" s="49" t="s">
        <v>5220</v>
      </c>
    </row>
    <row r="260" spans="1:15" s="50" customFormat="1" ht="14.5" x14ac:dyDescent="0.35">
      <c r="A260" s="33" t="s">
        <v>4853</v>
      </c>
      <c r="B260" s="56" t="s">
        <v>343</v>
      </c>
      <c r="C260" s="49">
        <f t="shared" si="12"/>
        <v>0.10116977552956054</v>
      </c>
      <c r="D260" s="33">
        <v>60406</v>
      </c>
      <c r="E260" s="56" t="s">
        <v>692</v>
      </c>
      <c r="F260" s="54">
        <v>550246000271</v>
      </c>
      <c r="G260" s="60" t="s">
        <v>5486</v>
      </c>
      <c r="H260" s="59">
        <v>56</v>
      </c>
      <c r="I260" s="59">
        <v>516</v>
      </c>
      <c r="J260" s="41"/>
      <c r="K260" s="42"/>
      <c r="L260" s="51">
        <f t="shared" si="13"/>
        <v>56</v>
      </c>
      <c r="M260" s="49">
        <f t="shared" si="14"/>
        <v>0.10852713178294573</v>
      </c>
      <c r="N260" s="49" t="s">
        <v>5220</v>
      </c>
      <c r="O260" s="49" t="s">
        <v>5220</v>
      </c>
    </row>
    <row r="261" spans="1:15" s="50" customFormat="1" ht="14.5" x14ac:dyDescent="0.35">
      <c r="A261" s="33" t="s">
        <v>4853</v>
      </c>
      <c r="B261" s="56" t="s">
        <v>343</v>
      </c>
      <c r="C261" s="49">
        <f t="shared" si="12"/>
        <v>0.10116977552956054</v>
      </c>
      <c r="D261" s="33">
        <v>60407</v>
      </c>
      <c r="E261" s="56" t="s">
        <v>1739</v>
      </c>
      <c r="F261" s="54">
        <v>550246000272</v>
      </c>
      <c r="G261" s="60" t="s">
        <v>5487</v>
      </c>
      <c r="H261" s="59">
        <v>100</v>
      </c>
      <c r="I261" s="59">
        <v>530</v>
      </c>
      <c r="J261" s="41"/>
      <c r="K261" s="42"/>
      <c r="L261" s="51">
        <f t="shared" si="13"/>
        <v>100</v>
      </c>
      <c r="M261" s="49">
        <f t="shared" si="14"/>
        <v>0.18867924528301888</v>
      </c>
      <c r="N261" s="49" t="s">
        <v>5220</v>
      </c>
      <c r="O261" s="49" t="s">
        <v>5220</v>
      </c>
    </row>
    <row r="262" spans="1:15" s="50" customFormat="1" ht="14.5" x14ac:dyDescent="0.35">
      <c r="A262" s="33" t="s">
        <v>4853</v>
      </c>
      <c r="B262" s="56" t="s">
        <v>343</v>
      </c>
      <c r="C262" s="49">
        <f t="shared" si="12"/>
        <v>0.10116977552956054</v>
      </c>
      <c r="D262" s="33">
        <v>60409</v>
      </c>
      <c r="E262" s="56" t="s">
        <v>665</v>
      </c>
      <c r="F262" s="54">
        <v>550246000273</v>
      </c>
      <c r="G262" s="60" t="s">
        <v>5488</v>
      </c>
      <c r="H262" s="59">
        <v>2</v>
      </c>
      <c r="I262" s="59">
        <v>676</v>
      </c>
      <c r="J262" s="41"/>
      <c r="K262" s="42"/>
      <c r="L262" s="51">
        <f t="shared" si="13"/>
        <v>2</v>
      </c>
      <c r="M262" s="49">
        <f t="shared" si="14"/>
        <v>2.9585798816568047E-3</v>
      </c>
      <c r="N262" s="49" t="s">
        <v>5220</v>
      </c>
      <c r="O262" s="49" t="s">
        <v>5220</v>
      </c>
    </row>
    <row r="263" spans="1:15" s="50" customFormat="1" ht="14.5" x14ac:dyDescent="0.35">
      <c r="A263" s="33" t="s">
        <v>4853</v>
      </c>
      <c r="B263" s="56" t="s">
        <v>343</v>
      </c>
      <c r="C263" s="49">
        <f t="shared" si="12"/>
        <v>0.10116977552956054</v>
      </c>
      <c r="D263" s="33">
        <v>60412</v>
      </c>
      <c r="E263" s="56" t="s">
        <v>1740</v>
      </c>
      <c r="F263" s="54">
        <v>550246002403</v>
      </c>
      <c r="G263" s="60" t="s">
        <v>5489</v>
      </c>
      <c r="H263" s="59">
        <v>54</v>
      </c>
      <c r="I263" s="59">
        <v>308</v>
      </c>
      <c r="J263" s="41"/>
      <c r="K263" s="42"/>
      <c r="L263" s="51">
        <f t="shared" si="13"/>
        <v>54</v>
      </c>
      <c r="M263" s="49">
        <f t="shared" si="14"/>
        <v>0.17532467532467533</v>
      </c>
      <c r="N263" s="49" t="s">
        <v>5220</v>
      </c>
      <c r="O263" s="49" t="s">
        <v>5220</v>
      </c>
    </row>
    <row r="264" spans="1:15" s="50" customFormat="1" ht="14.5" x14ac:dyDescent="0.35">
      <c r="A264" s="33" t="s">
        <v>4854</v>
      </c>
      <c r="B264" s="56" t="s">
        <v>289</v>
      </c>
      <c r="C264" s="49">
        <f t="shared" si="12"/>
        <v>6.5375302663438259E-2</v>
      </c>
      <c r="D264" s="33"/>
      <c r="E264" s="56" t="s">
        <v>289</v>
      </c>
      <c r="F264" s="54">
        <v>550004102171</v>
      </c>
      <c r="G264" s="60" t="s">
        <v>5490</v>
      </c>
      <c r="H264" s="59">
        <v>27</v>
      </c>
      <c r="I264" s="59">
        <v>413</v>
      </c>
      <c r="J264" s="41"/>
      <c r="K264" s="42"/>
      <c r="L264" s="51">
        <f t="shared" si="13"/>
        <v>27</v>
      </c>
      <c r="M264" s="49">
        <f t="shared" si="14"/>
        <v>6.5375302663438259E-2</v>
      </c>
      <c r="N264" s="49" t="s">
        <v>5220</v>
      </c>
      <c r="O264" s="49" t="s">
        <v>5221</v>
      </c>
    </row>
    <row r="265" spans="1:15" s="50" customFormat="1" ht="14.5" x14ac:dyDescent="0.35">
      <c r="A265" s="33" t="s">
        <v>4855</v>
      </c>
      <c r="B265" s="56" t="s">
        <v>2371</v>
      </c>
      <c r="C265" s="49">
        <f t="shared" si="12"/>
        <v>7.1948998178506376E-2</v>
      </c>
      <c r="D265" s="33">
        <v>60940</v>
      </c>
      <c r="E265" s="56" t="s">
        <v>1254</v>
      </c>
      <c r="F265" s="54">
        <v>551329001751</v>
      </c>
      <c r="G265" s="60" t="s">
        <v>5491</v>
      </c>
      <c r="H265" s="59">
        <v>79</v>
      </c>
      <c r="I265" s="59">
        <v>1098</v>
      </c>
      <c r="J265" s="41"/>
      <c r="K265" s="42"/>
      <c r="L265" s="51">
        <f t="shared" si="13"/>
        <v>79</v>
      </c>
      <c r="M265" s="49">
        <f t="shared" si="14"/>
        <v>7.1948998178506376E-2</v>
      </c>
      <c r="N265" s="49" t="s">
        <v>5220</v>
      </c>
      <c r="O265" s="49" t="s">
        <v>5220</v>
      </c>
    </row>
    <row r="266" spans="1:15" s="50" customFormat="1" ht="14.5" x14ac:dyDescent="0.35">
      <c r="A266" s="33" t="s">
        <v>4856</v>
      </c>
      <c r="B266" s="56" t="s">
        <v>368</v>
      </c>
      <c r="C266" s="49">
        <f t="shared" si="12"/>
        <v>1.1575342465753424</v>
      </c>
      <c r="D266" s="33">
        <v>16062881</v>
      </c>
      <c r="E266" s="56" t="s">
        <v>1827</v>
      </c>
      <c r="F266" s="54">
        <v>550005802763</v>
      </c>
      <c r="G266" s="60" t="s">
        <v>5492</v>
      </c>
      <c r="H266" s="59">
        <v>40</v>
      </c>
      <c r="I266" s="59">
        <v>233</v>
      </c>
      <c r="J266" s="41"/>
      <c r="K266" s="42"/>
      <c r="L266" s="51">
        <f t="shared" si="13"/>
        <v>40</v>
      </c>
      <c r="M266" s="49">
        <f t="shared" si="14"/>
        <v>0.17167381974248927</v>
      </c>
      <c r="N266" s="49" t="s">
        <v>5220</v>
      </c>
      <c r="O266" s="49" t="s">
        <v>5220</v>
      </c>
    </row>
    <row r="267" spans="1:15" s="50" customFormat="1" ht="14.5" x14ac:dyDescent="0.35">
      <c r="A267" s="33" t="s">
        <v>4856</v>
      </c>
      <c r="B267" s="56" t="s">
        <v>368</v>
      </c>
      <c r="C267" s="49">
        <f t="shared" si="12"/>
        <v>1.1575342465753424</v>
      </c>
      <c r="D267" s="33">
        <v>62716</v>
      </c>
      <c r="E267" s="56" t="s">
        <v>1828</v>
      </c>
      <c r="F267" s="54">
        <v>550005802766</v>
      </c>
      <c r="G267" s="60" t="s">
        <v>5493</v>
      </c>
      <c r="H267" s="59">
        <v>410</v>
      </c>
      <c r="I267" s="59">
        <v>171</v>
      </c>
      <c r="J267" s="41"/>
      <c r="K267" s="42"/>
      <c r="L267" s="51">
        <f t="shared" si="13"/>
        <v>410</v>
      </c>
      <c r="M267" s="49">
        <f t="shared" si="14"/>
        <v>2.3976608187134505</v>
      </c>
      <c r="N267" s="49" t="s">
        <v>5220</v>
      </c>
      <c r="O267" s="49" t="s">
        <v>5220</v>
      </c>
    </row>
    <row r="268" spans="1:15" s="50" customFormat="1" ht="14.5" x14ac:dyDescent="0.35">
      <c r="A268" s="33" t="s">
        <v>4856</v>
      </c>
      <c r="B268" s="56" t="s">
        <v>368</v>
      </c>
      <c r="C268" s="49">
        <f t="shared" si="12"/>
        <v>1.1575342465753424</v>
      </c>
      <c r="D268" s="33"/>
      <c r="E268" s="56" t="s">
        <v>1829</v>
      </c>
      <c r="F268" s="54">
        <v>550005802780</v>
      </c>
      <c r="G268" s="60" t="s">
        <v>5494</v>
      </c>
      <c r="H268" s="59">
        <v>185</v>
      </c>
      <c r="I268" s="59">
        <v>20</v>
      </c>
      <c r="J268" s="41"/>
      <c r="K268" s="42"/>
      <c r="L268" s="51">
        <f t="shared" si="13"/>
        <v>185</v>
      </c>
      <c r="M268" s="49">
        <f t="shared" si="14"/>
        <v>9.25</v>
      </c>
      <c r="N268" s="49" t="s">
        <v>5220</v>
      </c>
      <c r="O268" s="49" t="s">
        <v>5221</v>
      </c>
    </row>
    <row r="269" spans="1:15" s="50" customFormat="1" ht="14.5" x14ac:dyDescent="0.35">
      <c r="A269" s="33" t="s">
        <v>4856</v>
      </c>
      <c r="B269" s="56" t="s">
        <v>368</v>
      </c>
      <c r="C269" s="49">
        <f t="shared" si="12"/>
        <v>1.1575342465753424</v>
      </c>
      <c r="D269" s="33">
        <v>62696</v>
      </c>
      <c r="E269" s="56" t="s">
        <v>1830</v>
      </c>
      <c r="F269" s="54">
        <v>550005800590</v>
      </c>
      <c r="G269" s="60" t="s">
        <v>5495</v>
      </c>
      <c r="H269" s="59">
        <v>99</v>
      </c>
      <c r="I269" s="59">
        <v>38</v>
      </c>
      <c r="J269" s="41"/>
      <c r="K269" s="42"/>
      <c r="L269" s="51">
        <f t="shared" si="13"/>
        <v>99</v>
      </c>
      <c r="M269" s="49">
        <f t="shared" si="14"/>
        <v>2.6052631578947367</v>
      </c>
      <c r="N269" s="49" t="s">
        <v>5220</v>
      </c>
      <c r="O269" s="49" t="s">
        <v>5220</v>
      </c>
    </row>
    <row r="270" spans="1:15" s="50" customFormat="1" ht="14.5" x14ac:dyDescent="0.35">
      <c r="A270" s="33" t="s">
        <v>4856</v>
      </c>
      <c r="B270" s="56" t="s">
        <v>368</v>
      </c>
      <c r="C270" s="49">
        <f t="shared" si="12"/>
        <v>1.1575342465753424</v>
      </c>
      <c r="D270" s="33">
        <v>62717</v>
      </c>
      <c r="E270" s="56" t="s">
        <v>1831</v>
      </c>
      <c r="F270" s="54">
        <v>550005801523</v>
      </c>
      <c r="G270" s="60" t="s">
        <v>5496</v>
      </c>
      <c r="H270" s="59">
        <v>107</v>
      </c>
      <c r="I270" s="59">
        <v>267</v>
      </c>
      <c r="J270" s="41"/>
      <c r="K270" s="42"/>
      <c r="L270" s="51">
        <f t="shared" si="13"/>
        <v>107</v>
      </c>
      <c r="M270" s="49">
        <f t="shared" si="14"/>
        <v>0.40074906367041196</v>
      </c>
      <c r="N270" s="49" t="s">
        <v>5220</v>
      </c>
      <c r="O270" s="49" t="s">
        <v>5220</v>
      </c>
    </row>
    <row r="271" spans="1:15" s="50" customFormat="1" ht="14.5" x14ac:dyDescent="0.35">
      <c r="A271" s="33" t="s">
        <v>4856</v>
      </c>
      <c r="B271" s="56" t="s">
        <v>368</v>
      </c>
      <c r="C271" s="49">
        <f t="shared" si="12"/>
        <v>1.1575342465753424</v>
      </c>
      <c r="D271" s="33">
        <v>9100</v>
      </c>
      <c r="E271" s="56" t="s">
        <v>2055</v>
      </c>
      <c r="F271" s="54" t="s">
        <v>2392</v>
      </c>
      <c r="G271" s="60" t="s">
        <v>5497</v>
      </c>
      <c r="H271" s="59">
        <v>4</v>
      </c>
      <c r="I271" s="59">
        <v>1</v>
      </c>
      <c r="J271" s="41"/>
      <c r="K271" s="42"/>
      <c r="L271" s="51">
        <f t="shared" si="13"/>
        <v>4</v>
      </c>
      <c r="M271" s="49">
        <f t="shared" si="14"/>
        <v>4</v>
      </c>
      <c r="N271" s="49" t="s">
        <v>5220</v>
      </c>
      <c r="O271" s="49" t="s">
        <v>5220</v>
      </c>
    </row>
    <row r="272" spans="1:15" s="50" customFormat="1" ht="14.5" x14ac:dyDescent="0.35">
      <c r="A272" s="33" t="s">
        <v>4857</v>
      </c>
      <c r="B272" s="56" t="s">
        <v>83</v>
      </c>
      <c r="C272" s="49">
        <f t="shared" si="12"/>
        <v>0.4087665647298675</v>
      </c>
      <c r="D272" s="33">
        <v>62953</v>
      </c>
      <c r="E272" s="56" t="s">
        <v>533</v>
      </c>
      <c r="F272" s="54">
        <v>550006102807</v>
      </c>
      <c r="G272" s="60" t="s">
        <v>5498</v>
      </c>
      <c r="H272" s="59">
        <v>27</v>
      </c>
      <c r="I272" s="59">
        <v>240</v>
      </c>
      <c r="J272" s="41"/>
      <c r="K272" s="42"/>
      <c r="L272" s="51">
        <f t="shared" si="13"/>
        <v>27</v>
      </c>
      <c r="M272" s="49">
        <f t="shared" si="14"/>
        <v>0.1125</v>
      </c>
      <c r="N272" s="49" t="s">
        <v>5220</v>
      </c>
      <c r="O272" s="49" t="s">
        <v>5220</v>
      </c>
    </row>
    <row r="273" spans="1:15" s="50" customFormat="1" ht="14.5" x14ac:dyDescent="0.35">
      <c r="A273" s="33" t="s">
        <v>4857</v>
      </c>
      <c r="B273" s="56" t="s">
        <v>83</v>
      </c>
      <c r="C273" s="49">
        <f t="shared" si="12"/>
        <v>0.4087665647298675</v>
      </c>
      <c r="D273" s="33">
        <v>62952</v>
      </c>
      <c r="E273" s="56" t="s">
        <v>534</v>
      </c>
      <c r="F273" s="54">
        <v>550006102806</v>
      </c>
      <c r="G273" s="60" t="s">
        <v>5499</v>
      </c>
      <c r="H273" s="59">
        <v>155</v>
      </c>
      <c r="I273" s="59">
        <v>209</v>
      </c>
      <c r="J273" s="41"/>
      <c r="K273" s="42"/>
      <c r="L273" s="51">
        <f t="shared" si="13"/>
        <v>155</v>
      </c>
      <c r="M273" s="49">
        <f t="shared" si="14"/>
        <v>0.74162679425837319</v>
      </c>
      <c r="N273" s="49" t="s">
        <v>5220</v>
      </c>
      <c r="O273" s="49" t="s">
        <v>5220</v>
      </c>
    </row>
    <row r="274" spans="1:15" s="50" customFormat="1" ht="14.5" x14ac:dyDescent="0.35">
      <c r="A274" s="33" t="s">
        <v>4857</v>
      </c>
      <c r="B274" s="56" t="s">
        <v>83</v>
      </c>
      <c r="C274" s="49">
        <f t="shared" si="12"/>
        <v>0.4087665647298675</v>
      </c>
      <c r="D274" s="33">
        <v>62951</v>
      </c>
      <c r="E274" s="56" t="s">
        <v>535</v>
      </c>
      <c r="F274" s="54">
        <v>550006102805</v>
      </c>
      <c r="G274" s="60" t="s">
        <v>5500</v>
      </c>
      <c r="H274" s="59">
        <v>1</v>
      </c>
      <c r="I274" s="59">
        <v>480</v>
      </c>
      <c r="J274" s="41"/>
      <c r="K274" s="42"/>
      <c r="L274" s="51">
        <f t="shared" si="13"/>
        <v>1</v>
      </c>
      <c r="M274" s="49">
        <f t="shared" si="14"/>
        <v>2.0833333333333333E-3</v>
      </c>
      <c r="N274" s="49" t="s">
        <v>5220</v>
      </c>
      <c r="O274" s="49" t="s">
        <v>5220</v>
      </c>
    </row>
    <row r="275" spans="1:15" s="50" customFormat="1" ht="14.5" x14ac:dyDescent="0.35">
      <c r="A275" s="33" t="s">
        <v>4857</v>
      </c>
      <c r="B275" s="56" t="s">
        <v>83</v>
      </c>
      <c r="C275" s="49">
        <f t="shared" si="12"/>
        <v>0.4087665647298675</v>
      </c>
      <c r="D275" s="33"/>
      <c r="E275" s="56" t="s">
        <v>536</v>
      </c>
      <c r="F275" s="54">
        <v>550006102897</v>
      </c>
      <c r="G275" s="60" t="s">
        <v>5501</v>
      </c>
      <c r="H275" s="59">
        <v>118</v>
      </c>
      <c r="I275" s="59">
        <v>42</v>
      </c>
      <c r="J275" s="41"/>
      <c r="K275" s="42"/>
      <c r="L275" s="51">
        <f t="shared" si="13"/>
        <v>118</v>
      </c>
      <c r="M275" s="49">
        <f t="shared" si="14"/>
        <v>2.8095238095238093</v>
      </c>
      <c r="N275" s="49" t="s">
        <v>5220</v>
      </c>
      <c r="O275" s="49" t="s">
        <v>5221</v>
      </c>
    </row>
    <row r="276" spans="1:15" s="50" customFormat="1" ht="14.5" x14ac:dyDescent="0.35">
      <c r="A276" s="33" t="s">
        <v>4857</v>
      </c>
      <c r="B276" s="56" t="s">
        <v>83</v>
      </c>
      <c r="C276" s="49">
        <f t="shared" si="12"/>
        <v>0.4087665647298675</v>
      </c>
      <c r="D276" s="33">
        <v>9410</v>
      </c>
      <c r="E276" s="56" t="s">
        <v>532</v>
      </c>
      <c r="F276" s="54" t="s">
        <v>2392</v>
      </c>
      <c r="G276" s="60" t="s">
        <v>5502</v>
      </c>
      <c r="H276" s="59">
        <v>100</v>
      </c>
      <c r="I276" s="59">
        <v>10</v>
      </c>
      <c r="J276" s="41"/>
      <c r="K276" s="42"/>
      <c r="L276" s="51">
        <f t="shared" si="13"/>
        <v>100</v>
      </c>
      <c r="M276" s="49">
        <f t="shared" si="14"/>
        <v>10</v>
      </c>
      <c r="N276" s="49" t="s">
        <v>5220</v>
      </c>
      <c r="O276" s="49" t="s">
        <v>5220</v>
      </c>
    </row>
    <row r="277" spans="1:15" s="50" customFormat="1" ht="14.5" x14ac:dyDescent="0.35">
      <c r="A277" s="33" t="s">
        <v>4858</v>
      </c>
      <c r="B277" s="56" t="s">
        <v>108</v>
      </c>
      <c r="C277" s="49">
        <f t="shared" si="12"/>
        <v>0.26152482269503546</v>
      </c>
      <c r="D277" s="33">
        <v>60417</v>
      </c>
      <c r="E277" s="56" t="s">
        <v>669</v>
      </c>
      <c r="F277" s="54">
        <v>550252000278</v>
      </c>
      <c r="G277" s="60" t="s">
        <v>5503</v>
      </c>
      <c r="H277" s="59">
        <v>261</v>
      </c>
      <c r="I277" s="59">
        <v>398</v>
      </c>
      <c r="J277" s="41"/>
      <c r="K277" s="42"/>
      <c r="L277" s="51">
        <f t="shared" si="13"/>
        <v>261</v>
      </c>
      <c r="M277" s="49">
        <f t="shared" si="14"/>
        <v>0.65577889447236182</v>
      </c>
      <c r="N277" s="49" t="s">
        <v>5220</v>
      </c>
      <c r="O277" s="49" t="s">
        <v>5220</v>
      </c>
    </row>
    <row r="278" spans="1:15" s="50" customFormat="1" ht="14.5" x14ac:dyDescent="0.35">
      <c r="A278" s="33" t="s">
        <v>4858</v>
      </c>
      <c r="B278" s="56" t="s">
        <v>108</v>
      </c>
      <c r="C278" s="49">
        <f t="shared" si="12"/>
        <v>0.26152482269503546</v>
      </c>
      <c r="D278" s="33">
        <v>60420</v>
      </c>
      <c r="E278" s="56" t="s">
        <v>670</v>
      </c>
      <c r="F278" s="54">
        <v>550252000279</v>
      </c>
      <c r="G278" s="60" t="s">
        <v>5504</v>
      </c>
      <c r="H278" s="59">
        <v>26</v>
      </c>
      <c r="I278" s="59">
        <v>374</v>
      </c>
      <c r="J278" s="41"/>
      <c r="K278" s="42"/>
      <c r="L278" s="51">
        <f t="shared" si="13"/>
        <v>26</v>
      </c>
      <c r="M278" s="49">
        <f t="shared" si="14"/>
        <v>6.9518716577540107E-2</v>
      </c>
      <c r="N278" s="49" t="s">
        <v>5220</v>
      </c>
      <c r="O278" s="49" t="s">
        <v>5220</v>
      </c>
    </row>
    <row r="279" spans="1:15" s="50" customFormat="1" ht="14.5" x14ac:dyDescent="0.35">
      <c r="A279" s="33" t="s">
        <v>4858</v>
      </c>
      <c r="B279" s="56" t="s">
        <v>108</v>
      </c>
      <c r="C279" s="49">
        <f t="shared" si="12"/>
        <v>0.26152482269503546</v>
      </c>
      <c r="D279" s="33">
        <v>60418</v>
      </c>
      <c r="E279" s="56" t="s">
        <v>671</v>
      </c>
      <c r="F279" s="54">
        <v>550252002430</v>
      </c>
      <c r="G279" s="60" t="s">
        <v>5505</v>
      </c>
      <c r="H279" s="59">
        <v>8</v>
      </c>
      <c r="I279" s="59">
        <v>356</v>
      </c>
      <c r="J279" s="41"/>
      <c r="K279" s="42"/>
      <c r="L279" s="51">
        <f t="shared" si="13"/>
        <v>8</v>
      </c>
      <c r="M279" s="49">
        <f t="shared" si="14"/>
        <v>2.247191011235955E-2</v>
      </c>
      <c r="N279" s="49" t="s">
        <v>5220</v>
      </c>
      <c r="O279" s="49" t="s">
        <v>5220</v>
      </c>
    </row>
    <row r="280" spans="1:15" s="50" customFormat="1" ht="14.5" x14ac:dyDescent="0.35">
      <c r="A280" s="33" t="s">
        <v>4859</v>
      </c>
      <c r="B280" s="56" t="s">
        <v>114</v>
      </c>
      <c r="C280" s="49">
        <f t="shared" si="12"/>
        <v>0.36500602651667335</v>
      </c>
      <c r="D280" s="33">
        <v>62958</v>
      </c>
      <c r="E280" s="56" t="s">
        <v>687</v>
      </c>
      <c r="F280" s="54">
        <v>550255000282</v>
      </c>
      <c r="G280" s="60" t="s">
        <v>5506</v>
      </c>
      <c r="H280" s="59">
        <v>168</v>
      </c>
      <c r="I280" s="59">
        <v>1445</v>
      </c>
      <c r="J280" s="41"/>
      <c r="K280" s="42"/>
      <c r="L280" s="51">
        <f t="shared" si="13"/>
        <v>168</v>
      </c>
      <c r="M280" s="49">
        <f t="shared" si="14"/>
        <v>0.11626297577854672</v>
      </c>
      <c r="N280" s="49" t="s">
        <v>5220</v>
      </c>
      <c r="O280" s="49" t="s">
        <v>5220</v>
      </c>
    </row>
    <row r="281" spans="1:15" s="50" customFormat="1" ht="14.5" x14ac:dyDescent="0.35">
      <c r="A281" s="33" t="s">
        <v>4859</v>
      </c>
      <c r="B281" s="56" t="s">
        <v>114</v>
      </c>
      <c r="C281" s="49">
        <f t="shared" si="12"/>
        <v>0.36500602651667335</v>
      </c>
      <c r="D281" s="33">
        <v>62961</v>
      </c>
      <c r="E281" s="56" t="s">
        <v>688</v>
      </c>
      <c r="F281" s="54">
        <v>550255000281</v>
      </c>
      <c r="G281" s="60" t="s">
        <v>5507</v>
      </c>
      <c r="H281" s="59">
        <v>101</v>
      </c>
      <c r="I281" s="59">
        <v>1087</v>
      </c>
      <c r="J281" s="41"/>
      <c r="K281" s="42"/>
      <c r="L281" s="51">
        <f t="shared" si="13"/>
        <v>101</v>
      </c>
      <c r="M281" s="49">
        <f t="shared" si="14"/>
        <v>9.2916283348666057E-2</v>
      </c>
      <c r="N281" s="49" t="s">
        <v>5220</v>
      </c>
      <c r="O281" s="49" t="s">
        <v>5220</v>
      </c>
    </row>
    <row r="282" spans="1:15" s="50" customFormat="1" ht="14.5" x14ac:dyDescent="0.35">
      <c r="A282" s="33" t="s">
        <v>4859</v>
      </c>
      <c r="B282" s="56" t="s">
        <v>114</v>
      </c>
      <c r="C282" s="49">
        <f t="shared" si="12"/>
        <v>0.36500602651667335</v>
      </c>
      <c r="D282" s="33">
        <v>62965</v>
      </c>
      <c r="E282" s="56" t="s">
        <v>689</v>
      </c>
      <c r="F282" s="54">
        <v>550255000284</v>
      </c>
      <c r="G282" s="60" t="s">
        <v>5508</v>
      </c>
      <c r="H282" s="59">
        <v>140</v>
      </c>
      <c r="I282" s="59">
        <v>381</v>
      </c>
      <c r="J282" s="41"/>
      <c r="K282" s="42"/>
      <c r="L282" s="51">
        <f t="shared" si="13"/>
        <v>140</v>
      </c>
      <c r="M282" s="49">
        <f t="shared" si="14"/>
        <v>0.36745406824146981</v>
      </c>
      <c r="N282" s="49" t="s">
        <v>5220</v>
      </c>
      <c r="O282" s="49" t="s">
        <v>5220</v>
      </c>
    </row>
    <row r="283" spans="1:15" s="50" customFormat="1" ht="14.5" x14ac:dyDescent="0.35">
      <c r="A283" s="33" t="s">
        <v>4859</v>
      </c>
      <c r="B283" s="56" t="s">
        <v>114</v>
      </c>
      <c r="C283" s="49">
        <f t="shared" si="12"/>
        <v>0.36500602651667335</v>
      </c>
      <c r="D283" s="33">
        <v>62960</v>
      </c>
      <c r="E283" s="56" t="s">
        <v>634</v>
      </c>
      <c r="F283" s="54">
        <v>550255000285</v>
      </c>
      <c r="G283" s="60" t="s">
        <v>5509</v>
      </c>
      <c r="H283" s="59">
        <v>501</v>
      </c>
      <c r="I283" s="59">
        <v>392</v>
      </c>
      <c r="J283" s="41"/>
      <c r="K283" s="42"/>
      <c r="L283" s="51">
        <f t="shared" si="13"/>
        <v>501</v>
      </c>
      <c r="M283" s="49">
        <f t="shared" si="14"/>
        <v>1.278061224489796</v>
      </c>
      <c r="N283" s="49" t="s">
        <v>5220</v>
      </c>
      <c r="O283" s="49" t="s">
        <v>5220</v>
      </c>
    </row>
    <row r="284" spans="1:15" s="50" customFormat="1" ht="14.5" x14ac:dyDescent="0.35">
      <c r="A284" s="33" t="s">
        <v>4859</v>
      </c>
      <c r="B284" s="56" t="s">
        <v>114</v>
      </c>
      <c r="C284" s="49">
        <f t="shared" si="12"/>
        <v>0.36500602651667335</v>
      </c>
      <c r="D284" s="33">
        <v>63003</v>
      </c>
      <c r="E284" s="56" t="s">
        <v>690</v>
      </c>
      <c r="F284" s="54">
        <v>550255000286</v>
      </c>
      <c r="G284" s="60" t="s">
        <v>5510</v>
      </c>
      <c r="H284" s="59">
        <v>452</v>
      </c>
      <c r="I284" s="59">
        <v>142</v>
      </c>
      <c r="J284" s="41"/>
      <c r="K284" s="42"/>
      <c r="L284" s="51">
        <f t="shared" si="13"/>
        <v>452</v>
      </c>
      <c r="M284" s="49">
        <f t="shared" si="14"/>
        <v>3.183098591549296</v>
      </c>
      <c r="N284" s="49" t="s">
        <v>5220</v>
      </c>
      <c r="O284" s="49" t="s">
        <v>5220</v>
      </c>
    </row>
    <row r="285" spans="1:15" s="50" customFormat="1" ht="14.5" x14ac:dyDescent="0.35">
      <c r="A285" s="33" t="s">
        <v>4859</v>
      </c>
      <c r="B285" s="56" t="s">
        <v>114</v>
      </c>
      <c r="C285" s="49">
        <f t="shared" si="12"/>
        <v>0.36500602651667335</v>
      </c>
      <c r="D285" s="33">
        <v>62957</v>
      </c>
      <c r="E285" s="56" t="s">
        <v>691</v>
      </c>
      <c r="F285" s="54">
        <v>550255002784</v>
      </c>
      <c r="G285" s="60" t="s">
        <v>5511</v>
      </c>
      <c r="H285" s="59">
        <v>186</v>
      </c>
      <c r="I285" s="59">
        <v>356</v>
      </c>
      <c r="J285" s="41"/>
      <c r="K285" s="42"/>
      <c r="L285" s="51">
        <f t="shared" si="13"/>
        <v>186</v>
      </c>
      <c r="M285" s="49">
        <f t="shared" si="14"/>
        <v>0.52247191011235961</v>
      </c>
      <c r="N285" s="49" t="s">
        <v>5220</v>
      </c>
      <c r="O285" s="49" t="s">
        <v>5220</v>
      </c>
    </row>
    <row r="286" spans="1:15" s="50" customFormat="1" ht="14.5" x14ac:dyDescent="0.35">
      <c r="A286" s="33" t="s">
        <v>4859</v>
      </c>
      <c r="B286" s="56" t="s">
        <v>114</v>
      </c>
      <c r="C286" s="49">
        <f t="shared" si="12"/>
        <v>0.36500602651667335</v>
      </c>
      <c r="D286" s="33">
        <v>60406</v>
      </c>
      <c r="E286" s="56" t="s">
        <v>692</v>
      </c>
      <c r="F286" s="54">
        <v>550255000637</v>
      </c>
      <c r="G286" s="60" t="s">
        <v>5512</v>
      </c>
      <c r="H286" s="59">
        <v>145</v>
      </c>
      <c r="I286" s="59">
        <v>467</v>
      </c>
      <c r="J286" s="41"/>
      <c r="K286" s="42"/>
      <c r="L286" s="51">
        <f t="shared" si="13"/>
        <v>145</v>
      </c>
      <c r="M286" s="49">
        <f t="shared" si="14"/>
        <v>0.31049250535331907</v>
      </c>
      <c r="N286" s="49" t="s">
        <v>5220</v>
      </c>
      <c r="O286" s="49" t="s">
        <v>5220</v>
      </c>
    </row>
    <row r="287" spans="1:15" s="50" customFormat="1" ht="14.5" x14ac:dyDescent="0.35">
      <c r="A287" s="33" t="s">
        <v>4859</v>
      </c>
      <c r="B287" s="56" t="s">
        <v>114</v>
      </c>
      <c r="C287" s="49">
        <f t="shared" si="12"/>
        <v>0.36500602651667335</v>
      </c>
      <c r="D287" s="33">
        <v>62964</v>
      </c>
      <c r="E287" s="56" t="s">
        <v>2689</v>
      </c>
      <c r="F287" s="54">
        <v>550255002295</v>
      </c>
      <c r="G287" s="60" t="s">
        <v>5513</v>
      </c>
      <c r="H287" s="59">
        <v>32</v>
      </c>
      <c r="I287" s="59">
        <v>341</v>
      </c>
      <c r="J287" s="41"/>
      <c r="K287" s="42"/>
      <c r="L287" s="51">
        <f t="shared" si="13"/>
        <v>32</v>
      </c>
      <c r="M287" s="49">
        <f t="shared" si="14"/>
        <v>9.3841642228739003E-2</v>
      </c>
      <c r="N287" s="49" t="s">
        <v>5220</v>
      </c>
      <c r="O287" s="49" t="s">
        <v>5220</v>
      </c>
    </row>
    <row r="288" spans="1:15" s="50" customFormat="1" ht="14.5" x14ac:dyDescent="0.35">
      <c r="A288" s="33" t="s">
        <v>4859</v>
      </c>
      <c r="B288" s="56" t="s">
        <v>114</v>
      </c>
      <c r="C288" s="49">
        <f t="shared" si="12"/>
        <v>0.36500602651667335</v>
      </c>
      <c r="D288" s="33">
        <v>62967</v>
      </c>
      <c r="E288" s="56" t="s">
        <v>693</v>
      </c>
      <c r="F288" s="54">
        <v>550255000288</v>
      </c>
      <c r="G288" s="60" t="s">
        <v>5514</v>
      </c>
      <c r="H288" s="59">
        <v>92</v>
      </c>
      <c r="I288" s="59">
        <v>367</v>
      </c>
      <c r="J288" s="41"/>
      <c r="K288" s="42"/>
      <c r="L288" s="51">
        <f t="shared" si="13"/>
        <v>92</v>
      </c>
      <c r="M288" s="49">
        <f t="shared" si="14"/>
        <v>0.25068119891008173</v>
      </c>
      <c r="N288" s="49" t="s">
        <v>5220</v>
      </c>
      <c r="O288" s="49" t="s">
        <v>5220</v>
      </c>
    </row>
    <row r="289" spans="1:15" s="50" customFormat="1" ht="14.5" x14ac:dyDescent="0.35">
      <c r="A289" s="33" t="s">
        <v>4860</v>
      </c>
      <c r="B289" s="56" t="s">
        <v>357</v>
      </c>
      <c r="C289" s="49">
        <f t="shared" si="12"/>
        <v>1.6452599388379205</v>
      </c>
      <c r="D289" s="33">
        <v>62025</v>
      </c>
      <c r="E289" s="56" t="s">
        <v>1785</v>
      </c>
      <c r="F289" s="54">
        <v>550258000289</v>
      </c>
      <c r="G289" s="60" t="s">
        <v>5515</v>
      </c>
      <c r="H289" s="59">
        <v>272</v>
      </c>
      <c r="I289" s="59">
        <v>136</v>
      </c>
      <c r="J289" s="41"/>
      <c r="K289" s="42"/>
      <c r="L289" s="51">
        <f t="shared" si="13"/>
        <v>272</v>
      </c>
      <c r="M289" s="49">
        <f t="shared" si="14"/>
        <v>2</v>
      </c>
      <c r="N289" s="49" t="s">
        <v>5220</v>
      </c>
      <c r="O289" s="49" t="s">
        <v>5220</v>
      </c>
    </row>
    <row r="290" spans="1:15" s="50" customFormat="1" ht="14.5" x14ac:dyDescent="0.35">
      <c r="A290" s="33" t="s">
        <v>4860</v>
      </c>
      <c r="B290" s="56" t="s">
        <v>357</v>
      </c>
      <c r="C290" s="49">
        <f t="shared" si="12"/>
        <v>1.6452599388379205</v>
      </c>
      <c r="D290" s="33">
        <v>190816</v>
      </c>
      <c r="E290" s="56" t="s">
        <v>1786</v>
      </c>
      <c r="F290" s="54">
        <v>550258000290</v>
      </c>
      <c r="G290" s="60" t="s">
        <v>5516</v>
      </c>
      <c r="H290" s="59">
        <v>171</v>
      </c>
      <c r="I290" s="59">
        <v>105</v>
      </c>
      <c r="J290" s="41"/>
      <c r="K290" s="42"/>
      <c r="L290" s="51">
        <f t="shared" si="13"/>
        <v>171</v>
      </c>
      <c r="M290" s="49">
        <f t="shared" si="14"/>
        <v>1.6285714285714286</v>
      </c>
      <c r="N290" s="49" t="s">
        <v>5220</v>
      </c>
      <c r="O290" s="49" t="s">
        <v>5220</v>
      </c>
    </row>
    <row r="291" spans="1:15" s="50" customFormat="1" ht="14.5" x14ac:dyDescent="0.35">
      <c r="A291" s="33" t="s">
        <v>4860</v>
      </c>
      <c r="B291" s="56" t="s">
        <v>357</v>
      </c>
      <c r="C291" s="49">
        <f t="shared" si="12"/>
        <v>1.6452599388379205</v>
      </c>
      <c r="D291" s="33">
        <v>190815</v>
      </c>
      <c r="E291" s="56" t="s">
        <v>1787</v>
      </c>
      <c r="F291" s="54">
        <v>550258000558</v>
      </c>
      <c r="G291" s="60" t="s">
        <v>5517</v>
      </c>
      <c r="H291" s="59">
        <v>95</v>
      </c>
      <c r="I291" s="59">
        <v>86</v>
      </c>
      <c r="J291" s="41"/>
      <c r="K291" s="42"/>
      <c r="L291" s="51">
        <f t="shared" si="13"/>
        <v>95</v>
      </c>
      <c r="M291" s="49">
        <f t="shared" si="14"/>
        <v>1.1046511627906976</v>
      </c>
      <c r="N291" s="49" t="s">
        <v>5220</v>
      </c>
      <c r="O291" s="49" t="s">
        <v>5220</v>
      </c>
    </row>
    <row r="292" spans="1:15" s="50" customFormat="1" ht="14.5" x14ac:dyDescent="0.35">
      <c r="A292" s="33" t="s">
        <v>4861</v>
      </c>
      <c r="B292" s="56" t="s">
        <v>358</v>
      </c>
      <c r="C292" s="49">
        <f t="shared" si="12"/>
        <v>0.29850746268656714</v>
      </c>
      <c r="D292" s="33">
        <v>16060650</v>
      </c>
      <c r="E292" s="56" t="s">
        <v>1788</v>
      </c>
      <c r="F292" s="54">
        <v>550261000292</v>
      </c>
      <c r="G292" s="60" t="s">
        <v>5518</v>
      </c>
      <c r="H292" s="59">
        <v>73</v>
      </c>
      <c r="I292" s="59">
        <v>173</v>
      </c>
      <c r="J292" s="41"/>
      <c r="K292" s="42"/>
      <c r="L292" s="51">
        <f t="shared" si="13"/>
        <v>73</v>
      </c>
      <c r="M292" s="49">
        <f t="shared" si="14"/>
        <v>0.42196531791907516</v>
      </c>
      <c r="N292" s="49" t="s">
        <v>5220</v>
      </c>
      <c r="O292" s="49" t="s">
        <v>5220</v>
      </c>
    </row>
    <row r="293" spans="1:15" s="50" customFormat="1" ht="14.5" x14ac:dyDescent="0.35">
      <c r="A293" s="33" t="s">
        <v>4861</v>
      </c>
      <c r="B293" s="56" t="s">
        <v>358</v>
      </c>
      <c r="C293" s="49">
        <f t="shared" si="12"/>
        <v>0.29850746268656714</v>
      </c>
      <c r="D293" s="33">
        <v>62027</v>
      </c>
      <c r="E293" s="56" t="s">
        <v>1789</v>
      </c>
      <c r="F293" s="54">
        <v>550261000293</v>
      </c>
      <c r="G293" s="60" t="s">
        <v>5519</v>
      </c>
      <c r="H293" s="59">
        <v>60</v>
      </c>
      <c r="I293" s="59">
        <v>93</v>
      </c>
      <c r="J293" s="41"/>
      <c r="K293" s="42"/>
      <c r="L293" s="51">
        <f t="shared" si="13"/>
        <v>60</v>
      </c>
      <c r="M293" s="49">
        <f t="shared" si="14"/>
        <v>0.64516129032258063</v>
      </c>
      <c r="N293" s="49" t="s">
        <v>5220</v>
      </c>
      <c r="O293" s="49" t="s">
        <v>5220</v>
      </c>
    </row>
    <row r="294" spans="1:15" s="50" customFormat="1" ht="14.5" x14ac:dyDescent="0.35">
      <c r="A294" s="33" t="s">
        <v>4861</v>
      </c>
      <c r="B294" s="56" t="s">
        <v>358</v>
      </c>
      <c r="C294" s="49">
        <f t="shared" si="12"/>
        <v>0.29850746268656714</v>
      </c>
      <c r="D294" s="33">
        <v>62026</v>
      </c>
      <c r="E294" s="56" t="s">
        <v>1790</v>
      </c>
      <c r="F294" s="54">
        <v>550261000291</v>
      </c>
      <c r="G294" s="60" t="s">
        <v>5520</v>
      </c>
      <c r="H294" s="59">
        <v>47</v>
      </c>
      <c r="I294" s="59">
        <v>337</v>
      </c>
      <c r="J294" s="41"/>
      <c r="K294" s="42"/>
      <c r="L294" s="51">
        <f t="shared" si="13"/>
        <v>47</v>
      </c>
      <c r="M294" s="49">
        <f t="shared" si="14"/>
        <v>0.1394658753709199</v>
      </c>
      <c r="N294" s="49" t="s">
        <v>5220</v>
      </c>
      <c r="O294" s="49" t="s">
        <v>5220</v>
      </c>
    </row>
    <row r="295" spans="1:15" s="50" customFormat="1" ht="14.5" x14ac:dyDescent="0.35">
      <c r="A295" s="33" t="s">
        <v>4862</v>
      </c>
      <c r="B295" s="56" t="s">
        <v>380</v>
      </c>
      <c r="C295" s="49">
        <f t="shared" si="12"/>
        <v>0.21158911325724319</v>
      </c>
      <c r="D295" s="33">
        <v>61520</v>
      </c>
      <c r="E295" s="56" t="s">
        <v>1896</v>
      </c>
      <c r="F295" s="54">
        <v>550264000295</v>
      </c>
      <c r="G295" s="60" t="s">
        <v>5521</v>
      </c>
      <c r="H295" s="59">
        <v>62</v>
      </c>
      <c r="I295" s="59">
        <v>433</v>
      </c>
      <c r="J295" s="41"/>
      <c r="K295" s="42"/>
      <c r="L295" s="51">
        <f t="shared" si="13"/>
        <v>62</v>
      </c>
      <c r="M295" s="49">
        <f t="shared" si="14"/>
        <v>0.14318706697459585</v>
      </c>
      <c r="N295" s="49" t="s">
        <v>5220</v>
      </c>
      <c r="O295" s="49" t="s">
        <v>5220</v>
      </c>
    </row>
    <row r="296" spans="1:15" s="50" customFormat="1" ht="14.5" x14ac:dyDescent="0.35">
      <c r="A296" s="33" t="s">
        <v>4862</v>
      </c>
      <c r="B296" s="56" t="s">
        <v>380</v>
      </c>
      <c r="C296" s="49">
        <f t="shared" si="12"/>
        <v>0.21158911325724319</v>
      </c>
      <c r="D296" s="33">
        <v>61522</v>
      </c>
      <c r="E296" s="56" t="s">
        <v>1897</v>
      </c>
      <c r="F296" s="54">
        <v>550264000296</v>
      </c>
      <c r="G296" s="60" t="s">
        <v>5522</v>
      </c>
      <c r="H296" s="59">
        <v>41</v>
      </c>
      <c r="I296" s="59">
        <v>380</v>
      </c>
      <c r="J296" s="41"/>
      <c r="K296" s="42"/>
      <c r="L296" s="51">
        <f t="shared" si="13"/>
        <v>41</v>
      </c>
      <c r="M296" s="49">
        <f t="shared" si="14"/>
        <v>0.10789473684210527</v>
      </c>
      <c r="N296" s="49" t="s">
        <v>5220</v>
      </c>
      <c r="O296" s="49" t="s">
        <v>5220</v>
      </c>
    </row>
    <row r="297" spans="1:15" s="50" customFormat="1" ht="14.5" x14ac:dyDescent="0.35">
      <c r="A297" s="33" t="s">
        <v>4862</v>
      </c>
      <c r="B297" s="56" t="s">
        <v>380</v>
      </c>
      <c r="C297" s="49">
        <f t="shared" si="12"/>
        <v>0.21158911325724319</v>
      </c>
      <c r="D297" s="33">
        <v>61521</v>
      </c>
      <c r="E297" s="56" t="s">
        <v>1898</v>
      </c>
      <c r="F297" s="54">
        <v>550264000297</v>
      </c>
      <c r="G297" s="60" t="s">
        <v>5523</v>
      </c>
      <c r="H297" s="59">
        <v>138</v>
      </c>
      <c r="I297" s="59">
        <v>326</v>
      </c>
      <c r="J297" s="41"/>
      <c r="K297" s="42"/>
      <c r="L297" s="51">
        <f t="shared" si="13"/>
        <v>138</v>
      </c>
      <c r="M297" s="49">
        <f t="shared" si="14"/>
        <v>0.42331288343558282</v>
      </c>
      <c r="N297" s="49" t="s">
        <v>5220</v>
      </c>
      <c r="O297" s="49" t="s">
        <v>5220</v>
      </c>
    </row>
    <row r="298" spans="1:15" s="50" customFormat="1" ht="14.5" x14ac:dyDescent="0.35">
      <c r="A298" s="33" t="s">
        <v>4863</v>
      </c>
      <c r="B298" s="56" t="s">
        <v>485</v>
      </c>
      <c r="C298" s="49">
        <f t="shared" si="12"/>
        <v>0.51465798045602607</v>
      </c>
      <c r="D298" s="33">
        <v>63266</v>
      </c>
      <c r="E298" s="56" t="s">
        <v>2281</v>
      </c>
      <c r="F298" s="54">
        <v>550267000302</v>
      </c>
      <c r="G298" s="60" t="s">
        <v>5524</v>
      </c>
      <c r="H298" s="59">
        <v>187</v>
      </c>
      <c r="I298" s="59">
        <v>451</v>
      </c>
      <c r="J298" s="41"/>
      <c r="K298" s="42"/>
      <c r="L298" s="51">
        <f t="shared" si="13"/>
        <v>187</v>
      </c>
      <c r="M298" s="49">
        <f t="shared" si="14"/>
        <v>0.41463414634146339</v>
      </c>
      <c r="N298" s="49" t="s">
        <v>5220</v>
      </c>
      <c r="O298" s="49" t="s">
        <v>5220</v>
      </c>
    </row>
    <row r="299" spans="1:15" s="50" customFormat="1" ht="14.5" x14ac:dyDescent="0.35">
      <c r="A299" s="33" t="s">
        <v>4863</v>
      </c>
      <c r="B299" s="56" t="s">
        <v>485</v>
      </c>
      <c r="C299" s="49">
        <f t="shared" si="12"/>
        <v>0.51465798045602607</v>
      </c>
      <c r="D299" s="33">
        <v>63267</v>
      </c>
      <c r="E299" s="56" t="s">
        <v>2282</v>
      </c>
      <c r="F299" s="54">
        <v>550267000301</v>
      </c>
      <c r="G299" s="60" t="s">
        <v>5525</v>
      </c>
      <c r="H299" s="59">
        <v>151</v>
      </c>
      <c r="I299" s="59">
        <v>326</v>
      </c>
      <c r="J299" s="41"/>
      <c r="K299" s="42"/>
      <c r="L299" s="51">
        <f t="shared" si="13"/>
        <v>151</v>
      </c>
      <c r="M299" s="49">
        <f t="shared" si="14"/>
        <v>0.46319018404907975</v>
      </c>
      <c r="N299" s="49" t="s">
        <v>5220</v>
      </c>
      <c r="O299" s="49" t="s">
        <v>5220</v>
      </c>
    </row>
    <row r="300" spans="1:15" s="50" customFormat="1" ht="14.5" x14ac:dyDescent="0.35">
      <c r="A300" s="33" t="s">
        <v>4863</v>
      </c>
      <c r="B300" s="56" t="s">
        <v>485</v>
      </c>
      <c r="C300" s="49">
        <f t="shared" si="12"/>
        <v>0.51465798045602607</v>
      </c>
      <c r="D300" s="33">
        <v>63265</v>
      </c>
      <c r="E300" s="56" t="s">
        <v>2283</v>
      </c>
      <c r="F300" s="54">
        <v>550267000303</v>
      </c>
      <c r="G300" s="60" t="s">
        <v>5526</v>
      </c>
      <c r="H300" s="59">
        <v>143</v>
      </c>
      <c r="I300" s="59">
        <v>84</v>
      </c>
      <c r="J300" s="41"/>
      <c r="K300" s="42"/>
      <c r="L300" s="51">
        <f t="shared" si="13"/>
        <v>143</v>
      </c>
      <c r="M300" s="49">
        <f t="shared" si="14"/>
        <v>1.7023809523809523</v>
      </c>
      <c r="N300" s="49" t="s">
        <v>5220</v>
      </c>
      <c r="O300" s="49" t="s">
        <v>5220</v>
      </c>
    </row>
    <row r="301" spans="1:15" s="50" customFormat="1" ht="14.5" x14ac:dyDescent="0.35">
      <c r="A301" s="33" t="s">
        <v>4863</v>
      </c>
      <c r="B301" s="56" t="s">
        <v>485</v>
      </c>
      <c r="C301" s="49">
        <f t="shared" si="12"/>
        <v>0.51465798045602607</v>
      </c>
      <c r="D301" s="33">
        <v>63268</v>
      </c>
      <c r="E301" s="56" t="s">
        <v>999</v>
      </c>
      <c r="F301" s="54">
        <v>550267000305</v>
      </c>
      <c r="G301" s="60" t="s">
        <v>5527</v>
      </c>
      <c r="H301" s="59">
        <v>151</v>
      </c>
      <c r="I301" s="59">
        <v>367</v>
      </c>
      <c r="J301" s="41"/>
      <c r="K301" s="42"/>
      <c r="L301" s="51">
        <f t="shared" si="13"/>
        <v>151</v>
      </c>
      <c r="M301" s="49">
        <f t="shared" si="14"/>
        <v>0.41144414168937332</v>
      </c>
      <c r="N301" s="49" t="s">
        <v>5220</v>
      </c>
      <c r="O301" s="49" t="s">
        <v>5220</v>
      </c>
    </row>
    <row r="302" spans="1:15" s="50" customFormat="1" ht="14.5" x14ac:dyDescent="0.35">
      <c r="A302" s="33" t="s">
        <v>4864</v>
      </c>
      <c r="B302" s="56" t="s">
        <v>101</v>
      </c>
      <c r="C302" s="49">
        <f t="shared" si="12"/>
        <v>0.36573311367380562</v>
      </c>
      <c r="D302" s="33">
        <v>62802</v>
      </c>
      <c r="E302" s="56" t="s">
        <v>649</v>
      </c>
      <c r="F302" s="54">
        <v>550270000306</v>
      </c>
      <c r="G302" s="60" t="s">
        <v>5528</v>
      </c>
      <c r="H302" s="59">
        <v>182</v>
      </c>
      <c r="I302" s="59">
        <v>328</v>
      </c>
      <c r="J302" s="41"/>
      <c r="K302" s="42"/>
      <c r="L302" s="51">
        <f t="shared" si="13"/>
        <v>182</v>
      </c>
      <c r="M302" s="49">
        <f t="shared" si="14"/>
        <v>0.55487804878048785</v>
      </c>
      <c r="N302" s="49" t="s">
        <v>5220</v>
      </c>
      <c r="O302" s="49" t="s">
        <v>5220</v>
      </c>
    </row>
    <row r="303" spans="1:15" s="50" customFormat="1" ht="14.5" x14ac:dyDescent="0.35">
      <c r="A303" s="33" t="s">
        <v>4864</v>
      </c>
      <c r="B303" s="56" t="s">
        <v>101</v>
      </c>
      <c r="C303" s="49">
        <f t="shared" si="12"/>
        <v>0.36573311367380562</v>
      </c>
      <c r="D303" s="33">
        <v>62803</v>
      </c>
      <c r="E303" s="56" t="s">
        <v>650</v>
      </c>
      <c r="F303" s="54">
        <v>550270000307</v>
      </c>
      <c r="G303" s="60" t="s">
        <v>5529</v>
      </c>
      <c r="H303" s="59">
        <v>40</v>
      </c>
      <c r="I303" s="59">
        <v>279</v>
      </c>
      <c r="J303" s="41"/>
      <c r="K303" s="42"/>
      <c r="L303" s="51">
        <f t="shared" si="13"/>
        <v>40</v>
      </c>
      <c r="M303" s="49">
        <f t="shared" si="14"/>
        <v>0.14336917562724014</v>
      </c>
      <c r="N303" s="49" t="s">
        <v>5220</v>
      </c>
      <c r="O303" s="49" t="s">
        <v>5220</v>
      </c>
    </row>
    <row r="304" spans="1:15" s="50" customFormat="1" ht="14.5" x14ac:dyDescent="0.35">
      <c r="A304" s="33" t="s">
        <v>4865</v>
      </c>
      <c r="B304" s="56" t="s">
        <v>120</v>
      </c>
      <c r="C304" s="49">
        <f t="shared" si="12"/>
        <v>0.85386221294363251</v>
      </c>
      <c r="D304" s="33">
        <v>62474</v>
      </c>
      <c r="E304" s="56" t="s">
        <v>707</v>
      </c>
      <c r="F304" s="54">
        <v>550273000308</v>
      </c>
      <c r="G304" s="60" t="s">
        <v>5530</v>
      </c>
      <c r="H304" s="59">
        <v>223</v>
      </c>
      <c r="I304" s="59">
        <v>393</v>
      </c>
      <c r="J304" s="41"/>
      <c r="K304" s="42"/>
      <c r="L304" s="51">
        <f t="shared" si="13"/>
        <v>223</v>
      </c>
      <c r="M304" s="49">
        <f t="shared" si="14"/>
        <v>0.56743002544529264</v>
      </c>
      <c r="N304" s="49" t="s">
        <v>5220</v>
      </c>
      <c r="O304" s="49" t="s">
        <v>5220</v>
      </c>
    </row>
    <row r="305" spans="1:15" s="50" customFormat="1" ht="14.5" x14ac:dyDescent="0.35">
      <c r="A305" s="33" t="s">
        <v>4865</v>
      </c>
      <c r="B305" s="56" t="s">
        <v>120</v>
      </c>
      <c r="C305" s="49">
        <f t="shared" si="12"/>
        <v>0.85386221294363251</v>
      </c>
      <c r="D305" s="33">
        <v>62475</v>
      </c>
      <c r="E305" s="56" t="s">
        <v>708</v>
      </c>
      <c r="F305" s="54">
        <v>550273000309</v>
      </c>
      <c r="G305" s="60" t="s">
        <v>5531</v>
      </c>
      <c r="H305" s="59">
        <v>112</v>
      </c>
      <c r="I305" s="59">
        <v>299</v>
      </c>
      <c r="J305" s="41"/>
      <c r="K305" s="42"/>
      <c r="L305" s="51">
        <f t="shared" si="13"/>
        <v>112</v>
      </c>
      <c r="M305" s="49">
        <f t="shared" si="14"/>
        <v>0.37458193979933108</v>
      </c>
      <c r="N305" s="49" t="s">
        <v>5220</v>
      </c>
      <c r="O305" s="49" t="s">
        <v>5220</v>
      </c>
    </row>
    <row r="306" spans="1:15" s="50" customFormat="1" ht="14.5" x14ac:dyDescent="0.35">
      <c r="A306" s="33" t="s">
        <v>4865</v>
      </c>
      <c r="B306" s="56" t="s">
        <v>120</v>
      </c>
      <c r="C306" s="49">
        <f t="shared" si="12"/>
        <v>0.85386221294363251</v>
      </c>
      <c r="D306" s="33">
        <v>62476</v>
      </c>
      <c r="E306" s="56" t="s">
        <v>709</v>
      </c>
      <c r="F306" s="54">
        <v>550273001226</v>
      </c>
      <c r="G306" s="60" t="s">
        <v>5532</v>
      </c>
      <c r="H306" s="59">
        <v>77</v>
      </c>
      <c r="I306" s="59">
        <v>199</v>
      </c>
      <c r="J306" s="41"/>
      <c r="K306" s="42"/>
      <c r="L306" s="51">
        <f t="shared" si="13"/>
        <v>77</v>
      </c>
      <c r="M306" s="49">
        <f t="shared" si="14"/>
        <v>0.38693467336683418</v>
      </c>
      <c r="N306" s="49" t="s">
        <v>5220</v>
      </c>
      <c r="O306" s="49" t="s">
        <v>5220</v>
      </c>
    </row>
    <row r="307" spans="1:15" s="50" customFormat="1" ht="14.5" x14ac:dyDescent="0.35">
      <c r="A307" s="33" t="s">
        <v>4865</v>
      </c>
      <c r="B307" s="56" t="s">
        <v>120</v>
      </c>
      <c r="C307" s="49">
        <f t="shared" si="12"/>
        <v>0.85386221294363251</v>
      </c>
      <c r="D307" s="33">
        <v>62478</v>
      </c>
      <c r="E307" s="56" t="s">
        <v>710</v>
      </c>
      <c r="F307" s="54">
        <v>550273000312</v>
      </c>
      <c r="G307" s="60" t="s">
        <v>5533</v>
      </c>
      <c r="H307" s="59">
        <v>256</v>
      </c>
      <c r="I307" s="59">
        <v>52</v>
      </c>
      <c r="J307" s="41"/>
      <c r="K307" s="42"/>
      <c r="L307" s="51">
        <f t="shared" si="13"/>
        <v>256</v>
      </c>
      <c r="M307" s="49">
        <f t="shared" si="14"/>
        <v>4.9230769230769234</v>
      </c>
      <c r="N307" s="49" t="s">
        <v>5220</v>
      </c>
      <c r="O307" s="49" t="s">
        <v>5220</v>
      </c>
    </row>
    <row r="308" spans="1:15" s="50" customFormat="1" ht="14.5" x14ac:dyDescent="0.35">
      <c r="A308" s="33" t="s">
        <v>4865</v>
      </c>
      <c r="B308" s="56" t="s">
        <v>120</v>
      </c>
      <c r="C308" s="49">
        <f t="shared" si="12"/>
        <v>0.85386221294363251</v>
      </c>
      <c r="D308" s="33">
        <v>9100</v>
      </c>
      <c r="E308" s="56" t="s">
        <v>2055</v>
      </c>
      <c r="F308" s="54" t="s">
        <v>2392</v>
      </c>
      <c r="G308" s="60" t="s">
        <v>5534</v>
      </c>
      <c r="H308" s="59">
        <v>150</v>
      </c>
      <c r="I308" s="59">
        <v>15</v>
      </c>
      <c r="J308" s="41"/>
      <c r="K308" s="42"/>
      <c r="L308" s="51">
        <f t="shared" si="13"/>
        <v>150</v>
      </c>
      <c r="M308" s="49">
        <f t="shared" si="14"/>
        <v>10</v>
      </c>
      <c r="N308" s="49" t="s">
        <v>5220</v>
      </c>
      <c r="O308" s="49" t="s">
        <v>5220</v>
      </c>
    </row>
    <row r="309" spans="1:15" s="50" customFormat="1" ht="14.5" x14ac:dyDescent="0.35">
      <c r="A309" s="33" t="s">
        <v>4866</v>
      </c>
      <c r="B309" s="56" t="s">
        <v>276</v>
      </c>
      <c r="C309" s="49">
        <f t="shared" si="12"/>
        <v>0.20965517241379311</v>
      </c>
      <c r="D309" s="33">
        <v>62098</v>
      </c>
      <c r="E309" s="56" t="s">
        <v>1380</v>
      </c>
      <c r="F309" s="54">
        <v>550276000313</v>
      </c>
      <c r="G309" s="60" t="s">
        <v>5535</v>
      </c>
      <c r="H309" s="59">
        <v>115</v>
      </c>
      <c r="I309" s="59">
        <v>352</v>
      </c>
      <c r="J309" s="41"/>
      <c r="K309" s="42"/>
      <c r="L309" s="51">
        <f t="shared" si="13"/>
        <v>115</v>
      </c>
      <c r="M309" s="49">
        <f t="shared" si="14"/>
        <v>0.32670454545454547</v>
      </c>
      <c r="N309" s="49" t="s">
        <v>5220</v>
      </c>
      <c r="O309" s="49" t="s">
        <v>5220</v>
      </c>
    </row>
    <row r="310" spans="1:15" s="50" customFormat="1" ht="14.5" x14ac:dyDescent="0.35">
      <c r="A310" s="33" t="s">
        <v>4866</v>
      </c>
      <c r="B310" s="56" t="s">
        <v>276</v>
      </c>
      <c r="C310" s="49">
        <f t="shared" si="12"/>
        <v>0.20965517241379311</v>
      </c>
      <c r="D310" s="33">
        <v>62098</v>
      </c>
      <c r="E310" s="56" t="s">
        <v>1381</v>
      </c>
      <c r="F310" s="54">
        <v>550276000314</v>
      </c>
      <c r="G310" s="60" t="s">
        <v>5536</v>
      </c>
      <c r="H310" s="59">
        <v>30</v>
      </c>
      <c r="I310" s="59">
        <v>222</v>
      </c>
      <c r="J310" s="41"/>
      <c r="K310" s="42"/>
      <c r="L310" s="51">
        <f t="shared" si="13"/>
        <v>30</v>
      </c>
      <c r="M310" s="49">
        <f t="shared" si="14"/>
        <v>0.13513513513513514</v>
      </c>
      <c r="N310" s="49" t="s">
        <v>5220</v>
      </c>
      <c r="O310" s="49" t="s">
        <v>5220</v>
      </c>
    </row>
    <row r="311" spans="1:15" s="50" customFormat="1" ht="14.5" x14ac:dyDescent="0.35">
      <c r="A311" s="33" t="s">
        <v>4866</v>
      </c>
      <c r="B311" s="56" t="s">
        <v>276</v>
      </c>
      <c r="C311" s="49">
        <f t="shared" si="12"/>
        <v>0.20965517241379311</v>
      </c>
      <c r="D311" s="33">
        <v>17010312</v>
      </c>
      <c r="E311" s="56" t="s">
        <v>1382</v>
      </c>
      <c r="F311" s="54">
        <v>550276002847</v>
      </c>
      <c r="G311" s="60" t="s">
        <v>5537</v>
      </c>
      <c r="H311" s="59">
        <v>7</v>
      </c>
      <c r="I311" s="59">
        <v>151</v>
      </c>
      <c r="J311" s="41"/>
      <c r="K311" s="42"/>
      <c r="L311" s="51">
        <f t="shared" si="13"/>
        <v>7</v>
      </c>
      <c r="M311" s="49">
        <f t="shared" si="14"/>
        <v>4.6357615894039736E-2</v>
      </c>
      <c r="N311" s="49" t="s">
        <v>5220</v>
      </c>
      <c r="O311" s="49" t="s">
        <v>5220</v>
      </c>
    </row>
    <row r="312" spans="1:15" s="50" customFormat="1" ht="14.5" x14ac:dyDescent="0.35">
      <c r="A312" s="33" t="s">
        <v>4867</v>
      </c>
      <c r="B312" s="56" t="s">
        <v>172</v>
      </c>
      <c r="C312" s="49">
        <f t="shared" si="12"/>
        <v>0.33207070707070707</v>
      </c>
      <c r="D312" s="33">
        <v>62970</v>
      </c>
      <c r="E312" s="56" t="s">
        <v>971</v>
      </c>
      <c r="F312" s="54">
        <v>550279000315</v>
      </c>
      <c r="G312" s="60" t="s">
        <v>5538</v>
      </c>
      <c r="H312" s="59">
        <v>179</v>
      </c>
      <c r="I312" s="59">
        <v>417</v>
      </c>
      <c r="J312" s="41"/>
      <c r="K312" s="42"/>
      <c r="L312" s="51">
        <f t="shared" si="13"/>
        <v>179</v>
      </c>
      <c r="M312" s="49">
        <f t="shared" si="14"/>
        <v>0.42925659472422062</v>
      </c>
      <c r="N312" s="49" t="s">
        <v>5220</v>
      </c>
      <c r="O312" s="49" t="s">
        <v>5220</v>
      </c>
    </row>
    <row r="313" spans="1:15" s="50" customFormat="1" ht="14.5" x14ac:dyDescent="0.35">
      <c r="A313" s="33" t="s">
        <v>4867</v>
      </c>
      <c r="B313" s="56" t="s">
        <v>172</v>
      </c>
      <c r="C313" s="49">
        <f t="shared" si="12"/>
        <v>0.33207070707070707</v>
      </c>
      <c r="D313" s="33">
        <v>62971</v>
      </c>
      <c r="E313" s="56" t="s">
        <v>972</v>
      </c>
      <c r="F313" s="54">
        <v>550279000316</v>
      </c>
      <c r="G313" s="60" t="s">
        <v>5539</v>
      </c>
      <c r="H313" s="59">
        <v>84</v>
      </c>
      <c r="I313" s="59">
        <v>375</v>
      </c>
      <c r="J313" s="41"/>
      <c r="K313" s="42"/>
      <c r="L313" s="51">
        <f t="shared" si="13"/>
        <v>84</v>
      </c>
      <c r="M313" s="49">
        <f t="shared" si="14"/>
        <v>0.224</v>
      </c>
      <c r="N313" s="49" t="s">
        <v>5220</v>
      </c>
      <c r="O313" s="49" t="s">
        <v>5220</v>
      </c>
    </row>
    <row r="314" spans="1:15" s="50" customFormat="1" ht="14.5" x14ac:dyDescent="0.35">
      <c r="A314" s="33" t="s">
        <v>4868</v>
      </c>
      <c r="B314" s="56" t="s">
        <v>128</v>
      </c>
      <c r="C314" s="49">
        <f t="shared" si="12"/>
        <v>0.50231481481481477</v>
      </c>
      <c r="D314" s="33">
        <v>63225</v>
      </c>
      <c r="E314" s="56" t="s">
        <v>727</v>
      </c>
      <c r="F314" s="54">
        <v>550282000321</v>
      </c>
      <c r="G314" s="60" t="s">
        <v>5540</v>
      </c>
      <c r="H314" s="59">
        <v>66</v>
      </c>
      <c r="I314" s="59">
        <v>286</v>
      </c>
      <c r="J314" s="41"/>
      <c r="K314" s="42"/>
      <c r="L314" s="51">
        <f t="shared" si="13"/>
        <v>66</v>
      </c>
      <c r="M314" s="49">
        <f t="shared" si="14"/>
        <v>0.23076923076923078</v>
      </c>
      <c r="N314" s="49" t="s">
        <v>5220</v>
      </c>
      <c r="O314" s="49" t="s">
        <v>5220</v>
      </c>
    </row>
    <row r="315" spans="1:15" s="50" customFormat="1" ht="14.5" x14ac:dyDescent="0.35">
      <c r="A315" s="33" t="s">
        <v>4868</v>
      </c>
      <c r="B315" s="56" t="s">
        <v>128</v>
      </c>
      <c r="C315" s="49">
        <f t="shared" si="12"/>
        <v>0.50231481481481477</v>
      </c>
      <c r="D315" s="33">
        <v>61942</v>
      </c>
      <c r="E315" s="56" t="s">
        <v>728</v>
      </c>
      <c r="F315" s="54">
        <v>550282000318</v>
      </c>
      <c r="G315" s="60" t="s">
        <v>5541</v>
      </c>
      <c r="H315" s="59">
        <v>211</v>
      </c>
      <c r="I315" s="59">
        <v>431</v>
      </c>
      <c r="J315" s="41"/>
      <c r="K315" s="42"/>
      <c r="L315" s="51">
        <f t="shared" si="13"/>
        <v>211</v>
      </c>
      <c r="M315" s="49">
        <f t="shared" si="14"/>
        <v>0.48955916473317868</v>
      </c>
      <c r="N315" s="49" t="s">
        <v>5220</v>
      </c>
      <c r="O315" s="49" t="s">
        <v>5220</v>
      </c>
    </row>
    <row r="316" spans="1:15" s="50" customFormat="1" ht="14.5" x14ac:dyDescent="0.35">
      <c r="A316" s="33" t="s">
        <v>4868</v>
      </c>
      <c r="B316" s="56" t="s">
        <v>128</v>
      </c>
      <c r="C316" s="49">
        <f t="shared" si="12"/>
        <v>0.50231481481481477</v>
      </c>
      <c r="D316" s="33"/>
      <c r="E316" s="56" t="s">
        <v>4723</v>
      </c>
      <c r="F316" s="54">
        <v>550282003100</v>
      </c>
      <c r="G316" s="60" t="s">
        <v>5542</v>
      </c>
      <c r="H316" s="59">
        <v>169</v>
      </c>
      <c r="I316" s="59">
        <v>243</v>
      </c>
      <c r="J316" s="41"/>
      <c r="K316" s="42"/>
      <c r="L316" s="51">
        <f t="shared" si="13"/>
        <v>169</v>
      </c>
      <c r="M316" s="49">
        <f t="shared" si="14"/>
        <v>0.69547325102880664</v>
      </c>
      <c r="N316" s="49" t="s">
        <v>5220</v>
      </c>
      <c r="O316" s="49" t="s">
        <v>5222</v>
      </c>
    </row>
    <row r="317" spans="1:15" s="50" customFormat="1" ht="14.5" x14ac:dyDescent="0.35">
      <c r="A317" s="33" t="s">
        <v>4868</v>
      </c>
      <c r="B317" s="56" t="s">
        <v>128</v>
      </c>
      <c r="C317" s="49">
        <f t="shared" si="12"/>
        <v>0.50231481481481477</v>
      </c>
      <c r="D317" s="33">
        <v>61939</v>
      </c>
      <c r="E317" s="56" t="s">
        <v>729</v>
      </c>
      <c r="F317" s="54">
        <v>550282000319</v>
      </c>
      <c r="G317" s="60" t="s">
        <v>5543</v>
      </c>
      <c r="H317" s="59">
        <v>101</v>
      </c>
      <c r="I317" s="59">
        <v>260</v>
      </c>
      <c r="J317" s="41"/>
      <c r="K317" s="42"/>
      <c r="L317" s="51">
        <f t="shared" si="13"/>
        <v>101</v>
      </c>
      <c r="M317" s="49">
        <f t="shared" si="14"/>
        <v>0.38846153846153847</v>
      </c>
      <c r="N317" s="49" t="s">
        <v>5220</v>
      </c>
      <c r="O317" s="49" t="s">
        <v>5220</v>
      </c>
    </row>
    <row r="318" spans="1:15" s="50" customFormat="1" ht="14.5" x14ac:dyDescent="0.35">
      <c r="A318" s="33" t="s">
        <v>4868</v>
      </c>
      <c r="B318" s="56" t="s">
        <v>128</v>
      </c>
      <c r="C318" s="49">
        <f t="shared" si="12"/>
        <v>0.50231481481481477</v>
      </c>
      <c r="D318" s="33">
        <v>16082355</v>
      </c>
      <c r="E318" s="56" t="s">
        <v>730</v>
      </c>
      <c r="F318" s="54">
        <v>550282002734</v>
      </c>
      <c r="G318" s="60" t="s">
        <v>5544</v>
      </c>
      <c r="H318" s="59">
        <v>104</v>
      </c>
      <c r="I318" s="59">
        <v>76</v>
      </c>
      <c r="J318" s="41"/>
      <c r="K318" s="42"/>
      <c r="L318" s="51">
        <f t="shared" si="13"/>
        <v>104</v>
      </c>
      <c r="M318" s="49">
        <f t="shared" si="14"/>
        <v>1.368421052631579</v>
      </c>
      <c r="N318" s="49" t="s">
        <v>5220</v>
      </c>
      <c r="O318" s="49" t="s">
        <v>5220</v>
      </c>
    </row>
    <row r="319" spans="1:15" s="50" customFormat="1" ht="14.5" x14ac:dyDescent="0.35">
      <c r="A319" s="33" t="s">
        <v>4869</v>
      </c>
      <c r="B319" s="56" t="s">
        <v>115</v>
      </c>
      <c r="C319" s="49">
        <f t="shared" si="12"/>
        <v>0.40198511166253104</v>
      </c>
      <c r="D319" s="33">
        <v>62972</v>
      </c>
      <c r="E319" s="56" t="s">
        <v>694</v>
      </c>
      <c r="F319" s="54">
        <v>550288000323</v>
      </c>
      <c r="G319" s="60" t="s">
        <v>5545</v>
      </c>
      <c r="H319" s="59">
        <v>73</v>
      </c>
      <c r="I319" s="59">
        <v>201</v>
      </c>
      <c r="J319" s="41"/>
      <c r="K319" s="42"/>
      <c r="L319" s="51">
        <f t="shared" si="13"/>
        <v>73</v>
      </c>
      <c r="M319" s="49">
        <f t="shared" si="14"/>
        <v>0.36318407960199006</v>
      </c>
      <c r="N319" s="49" t="s">
        <v>5220</v>
      </c>
      <c r="O319" s="49" t="s">
        <v>5220</v>
      </c>
    </row>
    <row r="320" spans="1:15" s="50" customFormat="1" ht="14.5" x14ac:dyDescent="0.35">
      <c r="A320" s="33" t="s">
        <v>4869</v>
      </c>
      <c r="B320" s="56" t="s">
        <v>115</v>
      </c>
      <c r="C320" s="49">
        <f t="shared" si="12"/>
        <v>0.40198511166253104</v>
      </c>
      <c r="D320" s="33">
        <v>62973</v>
      </c>
      <c r="E320" s="56" t="s">
        <v>695</v>
      </c>
      <c r="F320" s="54">
        <v>550288000324</v>
      </c>
      <c r="G320" s="60" t="s">
        <v>5546</v>
      </c>
      <c r="H320" s="59">
        <v>76</v>
      </c>
      <c r="I320" s="59">
        <v>111</v>
      </c>
      <c r="J320" s="41"/>
      <c r="K320" s="42"/>
      <c r="L320" s="51">
        <f t="shared" si="13"/>
        <v>76</v>
      </c>
      <c r="M320" s="49">
        <f t="shared" si="14"/>
        <v>0.68468468468468469</v>
      </c>
      <c r="N320" s="49" t="s">
        <v>5220</v>
      </c>
      <c r="O320" s="49" t="s">
        <v>5220</v>
      </c>
    </row>
    <row r="321" spans="1:15" s="50" customFormat="1" ht="14.5" x14ac:dyDescent="0.35">
      <c r="A321" s="33" t="s">
        <v>4869</v>
      </c>
      <c r="B321" s="56" t="s">
        <v>115</v>
      </c>
      <c r="C321" s="49">
        <f t="shared" si="12"/>
        <v>0.40198511166253104</v>
      </c>
      <c r="D321" s="33">
        <v>16077998</v>
      </c>
      <c r="E321" s="56" t="s">
        <v>696</v>
      </c>
      <c r="F321" s="54">
        <v>550288002896</v>
      </c>
      <c r="G321" s="60" t="s">
        <v>5547</v>
      </c>
      <c r="H321" s="59">
        <v>13</v>
      </c>
      <c r="I321" s="59">
        <v>91</v>
      </c>
      <c r="J321" s="41"/>
      <c r="K321" s="42"/>
      <c r="L321" s="51">
        <f t="shared" si="13"/>
        <v>13</v>
      </c>
      <c r="M321" s="49">
        <f t="shared" si="14"/>
        <v>0.14285714285714285</v>
      </c>
      <c r="N321" s="49" t="s">
        <v>5220</v>
      </c>
      <c r="O321" s="49" t="s">
        <v>5220</v>
      </c>
    </row>
    <row r="322" spans="1:15" s="50" customFormat="1" ht="14.5" x14ac:dyDescent="0.35">
      <c r="A322" s="33" t="s">
        <v>4870</v>
      </c>
      <c r="B322" s="56" t="s">
        <v>187</v>
      </c>
      <c r="C322" s="49">
        <f t="shared" ref="C322:C385" si="15">SUMIF($B$2:$B$491,B322,$L$2:$L$491)/(SUMIF($B$2:$B$491,B322,$I$2:$I$491))</f>
        <v>0.29905437352245862</v>
      </c>
      <c r="D322" s="33">
        <v>62683</v>
      </c>
      <c r="E322" s="56" t="s">
        <v>1063</v>
      </c>
      <c r="F322" s="54">
        <v>550291000326</v>
      </c>
      <c r="G322" s="60" t="s">
        <v>5548</v>
      </c>
      <c r="H322" s="59">
        <v>135</v>
      </c>
      <c r="I322" s="59">
        <v>445</v>
      </c>
      <c r="J322" s="41"/>
      <c r="K322" s="42"/>
      <c r="L322" s="51">
        <f t="shared" ref="L322:L385" si="16">IF(K322="",H322,(MIN(I322,(K322*1.6*I322))))</f>
        <v>135</v>
      </c>
      <c r="M322" s="49">
        <f t="shared" ref="M322:M385" si="17">IF(L322=0,0,(L322/I322))</f>
        <v>0.30337078651685395</v>
      </c>
      <c r="N322" s="49" t="s">
        <v>5220</v>
      </c>
      <c r="O322" s="49" t="s">
        <v>5220</v>
      </c>
    </row>
    <row r="323" spans="1:15" s="50" customFormat="1" ht="14.5" x14ac:dyDescent="0.35">
      <c r="A323" s="33" t="s">
        <v>4870</v>
      </c>
      <c r="B323" s="56" t="s">
        <v>187</v>
      </c>
      <c r="C323" s="49">
        <f t="shared" si="15"/>
        <v>0.29905437352245862</v>
      </c>
      <c r="D323" s="33">
        <v>62684</v>
      </c>
      <c r="E323" s="56" t="s">
        <v>1064</v>
      </c>
      <c r="F323" s="54">
        <v>550291000327</v>
      </c>
      <c r="G323" s="60" t="s">
        <v>5549</v>
      </c>
      <c r="H323" s="59">
        <v>59</v>
      </c>
      <c r="I323" s="59">
        <v>220</v>
      </c>
      <c r="J323" s="41"/>
      <c r="K323" s="42"/>
      <c r="L323" s="51">
        <f t="shared" si="16"/>
        <v>59</v>
      </c>
      <c r="M323" s="49">
        <f t="shared" si="17"/>
        <v>0.26818181818181819</v>
      </c>
      <c r="N323" s="49" t="s">
        <v>5220</v>
      </c>
      <c r="O323" s="49" t="s">
        <v>5220</v>
      </c>
    </row>
    <row r="324" spans="1:15" s="50" customFormat="1" ht="14.5" x14ac:dyDescent="0.35">
      <c r="A324" s="33" t="s">
        <v>4870</v>
      </c>
      <c r="B324" s="56" t="s">
        <v>187</v>
      </c>
      <c r="C324" s="49">
        <f t="shared" si="15"/>
        <v>0.29905437352245862</v>
      </c>
      <c r="D324" s="33">
        <v>62685</v>
      </c>
      <c r="E324" s="56" t="s">
        <v>1065</v>
      </c>
      <c r="F324" s="54">
        <v>550291002388</v>
      </c>
      <c r="G324" s="60" t="s">
        <v>5550</v>
      </c>
      <c r="H324" s="59">
        <v>59</v>
      </c>
      <c r="I324" s="59">
        <v>181</v>
      </c>
      <c r="J324" s="41"/>
      <c r="K324" s="42"/>
      <c r="L324" s="51">
        <f t="shared" si="16"/>
        <v>59</v>
      </c>
      <c r="M324" s="49">
        <f t="shared" si="17"/>
        <v>0.32596685082872928</v>
      </c>
      <c r="N324" s="49" t="s">
        <v>5220</v>
      </c>
      <c r="O324" s="49" t="s">
        <v>5220</v>
      </c>
    </row>
    <row r="325" spans="1:15" s="50" customFormat="1" ht="14.5" x14ac:dyDescent="0.35">
      <c r="A325" s="33" t="s">
        <v>4871</v>
      </c>
      <c r="B325" s="56" t="s">
        <v>277</v>
      </c>
      <c r="C325" s="49">
        <f t="shared" si="15"/>
        <v>0.14189189189189189</v>
      </c>
      <c r="D325" s="33">
        <v>62103</v>
      </c>
      <c r="E325" s="56" t="s">
        <v>1383</v>
      </c>
      <c r="F325" s="54">
        <v>550297000329</v>
      </c>
      <c r="G325" s="60" t="s">
        <v>5551</v>
      </c>
      <c r="H325" s="59">
        <v>62</v>
      </c>
      <c r="I325" s="59">
        <v>452</v>
      </c>
      <c r="J325" s="41"/>
      <c r="K325" s="42"/>
      <c r="L325" s="51">
        <f t="shared" si="16"/>
        <v>62</v>
      </c>
      <c r="M325" s="49">
        <f t="shared" si="17"/>
        <v>0.13716814159292035</v>
      </c>
      <c r="N325" s="49" t="s">
        <v>5220</v>
      </c>
      <c r="O325" s="49" t="s">
        <v>5220</v>
      </c>
    </row>
    <row r="326" spans="1:15" s="50" customFormat="1" ht="14.5" x14ac:dyDescent="0.35">
      <c r="A326" s="33" t="s">
        <v>4871</v>
      </c>
      <c r="B326" s="56" t="s">
        <v>277</v>
      </c>
      <c r="C326" s="49">
        <f t="shared" si="15"/>
        <v>0.14189189189189189</v>
      </c>
      <c r="D326" s="33">
        <v>62104</v>
      </c>
      <c r="E326" s="56" t="s">
        <v>1384</v>
      </c>
      <c r="F326" s="54">
        <v>550297000330</v>
      </c>
      <c r="G326" s="60" t="s">
        <v>5552</v>
      </c>
      <c r="H326" s="59">
        <v>19</v>
      </c>
      <c r="I326" s="59">
        <v>224</v>
      </c>
      <c r="J326" s="41"/>
      <c r="K326" s="42"/>
      <c r="L326" s="51">
        <f t="shared" si="16"/>
        <v>19</v>
      </c>
      <c r="M326" s="49">
        <f t="shared" si="17"/>
        <v>8.4821428571428575E-2</v>
      </c>
      <c r="N326" s="49" t="s">
        <v>5220</v>
      </c>
      <c r="O326" s="49" t="s">
        <v>5220</v>
      </c>
    </row>
    <row r="327" spans="1:15" s="50" customFormat="1" ht="14.5" x14ac:dyDescent="0.35">
      <c r="A327" s="33" t="s">
        <v>4871</v>
      </c>
      <c r="B327" s="56" t="s">
        <v>277</v>
      </c>
      <c r="C327" s="49">
        <f t="shared" si="15"/>
        <v>0.14189189189189189</v>
      </c>
      <c r="D327" s="33">
        <v>62105</v>
      </c>
      <c r="E327" s="56" t="s">
        <v>1385</v>
      </c>
      <c r="F327" s="54">
        <v>550297000331</v>
      </c>
      <c r="G327" s="60" t="s">
        <v>5553</v>
      </c>
      <c r="H327" s="59">
        <v>24</v>
      </c>
      <c r="I327" s="59">
        <v>64</v>
      </c>
      <c r="J327" s="41"/>
      <c r="K327" s="42"/>
      <c r="L327" s="51">
        <f t="shared" si="16"/>
        <v>24</v>
      </c>
      <c r="M327" s="49">
        <f t="shared" si="17"/>
        <v>0.375</v>
      </c>
      <c r="N327" s="49" t="s">
        <v>5220</v>
      </c>
      <c r="O327" s="49" t="s">
        <v>5220</v>
      </c>
    </row>
    <row r="328" spans="1:15" s="50" customFormat="1" ht="14.5" x14ac:dyDescent="0.35">
      <c r="A328" s="33" t="s">
        <v>4872</v>
      </c>
      <c r="B328" s="56" t="s">
        <v>192</v>
      </c>
      <c r="C328" s="49">
        <f t="shared" si="15"/>
        <v>0.57912457912457915</v>
      </c>
      <c r="D328" s="33">
        <v>61849</v>
      </c>
      <c r="E328" s="56" t="s">
        <v>1074</v>
      </c>
      <c r="F328" s="54">
        <v>550303000332</v>
      </c>
      <c r="G328" s="60" t="s">
        <v>5554</v>
      </c>
      <c r="H328" s="59">
        <v>209</v>
      </c>
      <c r="I328" s="59">
        <v>275</v>
      </c>
      <c r="J328" s="41"/>
      <c r="K328" s="42"/>
      <c r="L328" s="51">
        <f t="shared" si="16"/>
        <v>209</v>
      </c>
      <c r="M328" s="49">
        <f t="shared" si="17"/>
        <v>0.76</v>
      </c>
      <c r="N328" s="49" t="s">
        <v>5220</v>
      </c>
      <c r="O328" s="49" t="s">
        <v>5220</v>
      </c>
    </row>
    <row r="329" spans="1:15" s="50" customFormat="1" ht="14.5" x14ac:dyDescent="0.35">
      <c r="A329" s="33" t="s">
        <v>4872</v>
      </c>
      <c r="B329" s="56" t="s">
        <v>192</v>
      </c>
      <c r="C329" s="49">
        <f t="shared" si="15"/>
        <v>0.57912457912457915</v>
      </c>
      <c r="D329" s="33">
        <v>61851</v>
      </c>
      <c r="E329" s="56" t="s">
        <v>1075</v>
      </c>
      <c r="F329" s="54">
        <v>550303000333</v>
      </c>
      <c r="G329" s="60" t="s">
        <v>5555</v>
      </c>
      <c r="H329" s="59">
        <v>105</v>
      </c>
      <c r="I329" s="59">
        <v>186</v>
      </c>
      <c r="J329" s="41"/>
      <c r="K329" s="42"/>
      <c r="L329" s="51">
        <f t="shared" si="16"/>
        <v>105</v>
      </c>
      <c r="M329" s="49">
        <f t="shared" si="17"/>
        <v>0.56451612903225812</v>
      </c>
      <c r="N329" s="49" t="s">
        <v>5220</v>
      </c>
      <c r="O329" s="49" t="s">
        <v>5220</v>
      </c>
    </row>
    <row r="330" spans="1:15" s="50" customFormat="1" ht="14.5" x14ac:dyDescent="0.35">
      <c r="A330" s="33" t="s">
        <v>4872</v>
      </c>
      <c r="B330" s="56" t="s">
        <v>192</v>
      </c>
      <c r="C330" s="49">
        <f t="shared" si="15"/>
        <v>0.57912457912457915</v>
      </c>
      <c r="D330" s="33"/>
      <c r="E330" s="56" t="s">
        <v>4724</v>
      </c>
      <c r="F330" s="54">
        <v>550303003103</v>
      </c>
      <c r="G330" s="60" t="s">
        <v>5556</v>
      </c>
      <c r="H330" s="59">
        <v>30</v>
      </c>
      <c r="I330" s="59">
        <v>133</v>
      </c>
      <c r="J330" s="41"/>
      <c r="K330" s="42"/>
      <c r="L330" s="51">
        <f t="shared" si="16"/>
        <v>30</v>
      </c>
      <c r="M330" s="49">
        <f t="shared" si="17"/>
        <v>0.22556390977443608</v>
      </c>
      <c r="N330" s="49" t="s">
        <v>5220</v>
      </c>
      <c r="O330" s="49" t="s">
        <v>5221</v>
      </c>
    </row>
    <row r="331" spans="1:15" s="50" customFormat="1" ht="14.5" x14ac:dyDescent="0.35">
      <c r="A331" s="33" t="s">
        <v>4873</v>
      </c>
      <c r="B331" s="56" t="s">
        <v>290</v>
      </c>
      <c r="C331" s="49">
        <f t="shared" si="15"/>
        <v>0.54097646033129909</v>
      </c>
      <c r="D331" s="33">
        <v>60747</v>
      </c>
      <c r="E331" s="56" t="s">
        <v>1414</v>
      </c>
      <c r="F331" s="54">
        <v>550306000336</v>
      </c>
      <c r="G331" s="60" t="s">
        <v>5557</v>
      </c>
      <c r="H331" s="59">
        <v>111</v>
      </c>
      <c r="I331" s="59">
        <v>724</v>
      </c>
      <c r="J331" s="41"/>
      <c r="K331" s="42"/>
      <c r="L331" s="51">
        <f t="shared" si="16"/>
        <v>111</v>
      </c>
      <c r="M331" s="49">
        <f t="shared" si="17"/>
        <v>0.15331491712707182</v>
      </c>
      <c r="N331" s="49" t="s">
        <v>5220</v>
      </c>
      <c r="O331" s="49" t="s">
        <v>5220</v>
      </c>
    </row>
    <row r="332" spans="1:15" s="50" customFormat="1" ht="14.5" x14ac:dyDescent="0.35">
      <c r="A332" s="33" t="s">
        <v>4873</v>
      </c>
      <c r="B332" s="56" t="s">
        <v>290</v>
      </c>
      <c r="C332" s="49">
        <f t="shared" si="15"/>
        <v>0.54097646033129909</v>
      </c>
      <c r="D332" s="33">
        <v>60751</v>
      </c>
      <c r="E332" s="56" t="s">
        <v>1415</v>
      </c>
      <c r="F332" s="54">
        <v>550306002389</v>
      </c>
      <c r="G332" s="60" t="s">
        <v>5558</v>
      </c>
      <c r="H332" s="59">
        <v>51</v>
      </c>
      <c r="I332" s="59">
        <v>536</v>
      </c>
      <c r="J332" s="41"/>
      <c r="K332" s="42"/>
      <c r="L332" s="51">
        <f t="shared" si="16"/>
        <v>51</v>
      </c>
      <c r="M332" s="49">
        <f t="shared" si="17"/>
        <v>9.5149253731343281E-2</v>
      </c>
      <c r="N332" s="49" t="s">
        <v>5220</v>
      </c>
      <c r="O332" s="49" t="s">
        <v>5220</v>
      </c>
    </row>
    <row r="333" spans="1:15" s="50" customFormat="1" ht="14.5" x14ac:dyDescent="0.35">
      <c r="A333" s="33" t="s">
        <v>4873</v>
      </c>
      <c r="B333" s="56" t="s">
        <v>290</v>
      </c>
      <c r="C333" s="49">
        <f t="shared" si="15"/>
        <v>0.54097646033129909</v>
      </c>
      <c r="D333" s="33">
        <v>60752</v>
      </c>
      <c r="E333" s="56" t="s">
        <v>1416</v>
      </c>
      <c r="F333" s="54">
        <v>550306000339</v>
      </c>
      <c r="G333" s="60" t="s">
        <v>5559</v>
      </c>
      <c r="H333" s="59">
        <v>38</v>
      </c>
      <c r="I333" s="59">
        <v>158</v>
      </c>
      <c r="J333" s="41"/>
      <c r="K333" s="42"/>
      <c r="L333" s="51">
        <f t="shared" si="16"/>
        <v>38</v>
      </c>
      <c r="M333" s="49">
        <f t="shared" si="17"/>
        <v>0.24050632911392406</v>
      </c>
      <c r="N333" s="49" t="s">
        <v>5220</v>
      </c>
      <c r="O333" s="49" t="s">
        <v>5220</v>
      </c>
    </row>
    <row r="334" spans="1:15" s="50" customFormat="1" ht="14.5" x14ac:dyDescent="0.35">
      <c r="A334" s="33" t="s">
        <v>4873</v>
      </c>
      <c r="B334" s="56" t="s">
        <v>290</v>
      </c>
      <c r="C334" s="49">
        <f t="shared" si="15"/>
        <v>0.54097646033129909</v>
      </c>
      <c r="D334" s="33">
        <v>60749</v>
      </c>
      <c r="E334" s="56" t="s">
        <v>1417</v>
      </c>
      <c r="F334" s="54">
        <v>550306001228</v>
      </c>
      <c r="G334" s="60" t="s">
        <v>5560</v>
      </c>
      <c r="H334" s="59">
        <v>446</v>
      </c>
      <c r="I334" s="59">
        <v>207</v>
      </c>
      <c r="J334" s="41"/>
      <c r="K334" s="42"/>
      <c r="L334" s="51">
        <f t="shared" si="16"/>
        <v>446</v>
      </c>
      <c r="M334" s="49">
        <f t="shared" si="17"/>
        <v>2.1545893719806761</v>
      </c>
      <c r="N334" s="49" t="s">
        <v>5220</v>
      </c>
      <c r="O334" s="49" t="s">
        <v>5220</v>
      </c>
    </row>
    <row r="335" spans="1:15" s="50" customFormat="1" ht="14.5" x14ac:dyDescent="0.35">
      <c r="A335" s="33" t="s">
        <v>4873</v>
      </c>
      <c r="B335" s="56" t="s">
        <v>290</v>
      </c>
      <c r="C335" s="49">
        <f t="shared" si="15"/>
        <v>0.54097646033129909</v>
      </c>
      <c r="D335" s="33">
        <v>63016</v>
      </c>
      <c r="E335" s="56" t="s">
        <v>608</v>
      </c>
      <c r="F335" s="54">
        <v>550306000340</v>
      </c>
      <c r="G335" s="60" t="s">
        <v>5561</v>
      </c>
      <c r="H335" s="59">
        <v>354</v>
      </c>
      <c r="I335" s="59">
        <v>242</v>
      </c>
      <c r="J335" s="41"/>
      <c r="K335" s="42"/>
      <c r="L335" s="51">
        <f t="shared" si="16"/>
        <v>354</v>
      </c>
      <c r="M335" s="49">
        <f t="shared" si="17"/>
        <v>1.4628099173553719</v>
      </c>
      <c r="N335" s="49" t="s">
        <v>5220</v>
      </c>
      <c r="O335" s="49" t="s">
        <v>5220</v>
      </c>
    </row>
    <row r="336" spans="1:15" s="50" customFormat="1" ht="14.5" x14ac:dyDescent="0.35">
      <c r="A336" s="33" t="s">
        <v>4873</v>
      </c>
      <c r="B336" s="56" t="s">
        <v>290</v>
      </c>
      <c r="C336" s="49">
        <f t="shared" si="15"/>
        <v>0.54097646033129909</v>
      </c>
      <c r="D336" s="33">
        <v>60753</v>
      </c>
      <c r="E336" s="56" t="s">
        <v>1418</v>
      </c>
      <c r="F336" s="54">
        <v>550306000338</v>
      </c>
      <c r="G336" s="60" t="s">
        <v>5562</v>
      </c>
      <c r="H336" s="59">
        <v>76</v>
      </c>
      <c r="I336" s="59">
        <v>219</v>
      </c>
      <c r="J336" s="41"/>
      <c r="K336" s="42"/>
      <c r="L336" s="51">
        <f t="shared" si="16"/>
        <v>76</v>
      </c>
      <c r="M336" s="49">
        <f t="shared" si="17"/>
        <v>0.34703196347031962</v>
      </c>
      <c r="N336" s="49" t="s">
        <v>5220</v>
      </c>
      <c r="O336" s="49" t="s">
        <v>5220</v>
      </c>
    </row>
    <row r="337" spans="1:15" s="50" customFormat="1" ht="14.5" x14ac:dyDescent="0.35">
      <c r="A337" s="33" t="s">
        <v>4873</v>
      </c>
      <c r="B337" s="56" t="s">
        <v>290</v>
      </c>
      <c r="C337" s="49">
        <f t="shared" si="15"/>
        <v>0.54097646033129909</v>
      </c>
      <c r="D337" s="33">
        <v>60750</v>
      </c>
      <c r="E337" s="56" t="s">
        <v>1419</v>
      </c>
      <c r="F337" s="54">
        <v>550306000342</v>
      </c>
      <c r="G337" s="60" t="s">
        <v>5563</v>
      </c>
      <c r="H337" s="59">
        <v>165</v>
      </c>
      <c r="I337" s="59">
        <v>208</v>
      </c>
      <c r="J337" s="41"/>
      <c r="K337" s="42"/>
      <c r="L337" s="51">
        <f t="shared" si="16"/>
        <v>165</v>
      </c>
      <c r="M337" s="49">
        <f t="shared" si="17"/>
        <v>0.79326923076923073</v>
      </c>
      <c r="N337" s="49" t="s">
        <v>5220</v>
      </c>
      <c r="O337" s="49" t="s">
        <v>5220</v>
      </c>
    </row>
    <row r="338" spans="1:15" s="50" customFormat="1" ht="14.5" x14ac:dyDescent="0.35">
      <c r="A338" s="33" t="s">
        <v>4874</v>
      </c>
      <c r="B338" s="56" t="s">
        <v>84</v>
      </c>
      <c r="C338" s="49">
        <f t="shared" si="15"/>
        <v>0.77335984095427435</v>
      </c>
      <c r="D338" s="33">
        <v>63092</v>
      </c>
      <c r="E338" s="56" t="s">
        <v>537</v>
      </c>
      <c r="F338" s="54">
        <v>550309000343</v>
      </c>
      <c r="G338" s="60" t="s">
        <v>5564</v>
      </c>
      <c r="H338" s="59">
        <v>151</v>
      </c>
      <c r="I338" s="59">
        <v>382</v>
      </c>
      <c r="J338" s="41"/>
      <c r="K338" s="42"/>
      <c r="L338" s="51">
        <f t="shared" si="16"/>
        <v>151</v>
      </c>
      <c r="M338" s="49">
        <f t="shared" si="17"/>
        <v>0.39528795811518325</v>
      </c>
      <c r="N338" s="49" t="s">
        <v>5220</v>
      </c>
      <c r="O338" s="49" t="s">
        <v>5220</v>
      </c>
    </row>
    <row r="339" spans="1:15" s="50" customFormat="1" ht="14.5" x14ac:dyDescent="0.35">
      <c r="A339" s="33" t="s">
        <v>4874</v>
      </c>
      <c r="B339" s="56" t="s">
        <v>84</v>
      </c>
      <c r="C339" s="49">
        <f t="shared" si="15"/>
        <v>0.77335984095427435</v>
      </c>
      <c r="D339" s="33">
        <v>63094</v>
      </c>
      <c r="E339" s="56" t="s">
        <v>538</v>
      </c>
      <c r="F339" s="54">
        <v>550309000344</v>
      </c>
      <c r="G339" s="60" t="s">
        <v>5565</v>
      </c>
      <c r="H339" s="59">
        <v>155</v>
      </c>
      <c r="I339" s="59">
        <v>293</v>
      </c>
      <c r="J339" s="41"/>
      <c r="K339" s="42"/>
      <c r="L339" s="51">
        <f t="shared" si="16"/>
        <v>155</v>
      </c>
      <c r="M339" s="49">
        <f t="shared" si="17"/>
        <v>0.52901023890784982</v>
      </c>
      <c r="N339" s="49" t="s">
        <v>5220</v>
      </c>
      <c r="O339" s="49" t="s">
        <v>5220</v>
      </c>
    </row>
    <row r="340" spans="1:15" s="50" customFormat="1" ht="14.5" x14ac:dyDescent="0.35">
      <c r="A340" s="33" t="s">
        <v>4874</v>
      </c>
      <c r="B340" s="56" t="s">
        <v>84</v>
      </c>
      <c r="C340" s="49">
        <f t="shared" si="15"/>
        <v>0.77335984095427435</v>
      </c>
      <c r="D340" s="33">
        <v>63093</v>
      </c>
      <c r="E340" s="56" t="s">
        <v>539</v>
      </c>
      <c r="F340" s="54">
        <v>550309000304</v>
      </c>
      <c r="G340" s="60" t="s">
        <v>5566</v>
      </c>
      <c r="H340" s="59">
        <v>165</v>
      </c>
      <c r="I340" s="59">
        <v>289</v>
      </c>
      <c r="J340" s="41"/>
      <c r="K340" s="42"/>
      <c r="L340" s="51">
        <f t="shared" si="16"/>
        <v>165</v>
      </c>
      <c r="M340" s="49">
        <f t="shared" si="17"/>
        <v>0.5709342560553633</v>
      </c>
      <c r="N340" s="49" t="s">
        <v>5220</v>
      </c>
      <c r="O340" s="49" t="s">
        <v>5220</v>
      </c>
    </row>
    <row r="341" spans="1:15" s="50" customFormat="1" ht="14.5" x14ac:dyDescent="0.35">
      <c r="A341" s="33" t="s">
        <v>4874</v>
      </c>
      <c r="B341" s="56" t="s">
        <v>84</v>
      </c>
      <c r="C341" s="49">
        <f t="shared" si="15"/>
        <v>0.77335984095427435</v>
      </c>
      <c r="D341" s="33">
        <v>420</v>
      </c>
      <c r="E341" s="56" t="s">
        <v>540</v>
      </c>
      <c r="F341" s="54">
        <v>550309002962</v>
      </c>
      <c r="G341" s="60" t="s">
        <v>5567</v>
      </c>
      <c r="H341" s="59">
        <v>186</v>
      </c>
      <c r="I341" s="59">
        <v>13</v>
      </c>
      <c r="J341" s="41"/>
      <c r="K341" s="42"/>
      <c r="L341" s="51">
        <f t="shared" si="16"/>
        <v>186</v>
      </c>
      <c r="M341" s="49">
        <f t="shared" si="17"/>
        <v>14.307692307692308</v>
      </c>
      <c r="N341" s="49" t="s">
        <v>5220</v>
      </c>
      <c r="O341" s="49" t="s">
        <v>5220</v>
      </c>
    </row>
    <row r="342" spans="1:15" s="50" customFormat="1" ht="14.5" x14ac:dyDescent="0.35">
      <c r="A342" s="33" t="s">
        <v>4874</v>
      </c>
      <c r="B342" s="56" t="s">
        <v>84</v>
      </c>
      <c r="C342" s="49">
        <f t="shared" si="15"/>
        <v>0.77335984095427435</v>
      </c>
      <c r="D342" s="33"/>
      <c r="E342" s="56" t="s">
        <v>541</v>
      </c>
      <c r="F342" s="54">
        <v>550309002871</v>
      </c>
      <c r="G342" s="60" t="s">
        <v>5568</v>
      </c>
      <c r="H342" s="59">
        <v>121</v>
      </c>
      <c r="I342" s="59">
        <v>29</v>
      </c>
      <c r="J342" s="41"/>
      <c r="K342" s="42"/>
      <c r="L342" s="51">
        <f t="shared" si="16"/>
        <v>121</v>
      </c>
      <c r="M342" s="49">
        <f t="shared" si="17"/>
        <v>4.1724137931034484</v>
      </c>
      <c r="N342" s="49" t="s">
        <v>5220</v>
      </c>
      <c r="O342" s="49" t="s">
        <v>5221</v>
      </c>
    </row>
    <row r="343" spans="1:15" s="50" customFormat="1" ht="14.5" x14ac:dyDescent="0.35">
      <c r="A343" s="33" t="s">
        <v>4875</v>
      </c>
      <c r="B343" s="56" t="s">
        <v>268</v>
      </c>
      <c r="C343" s="49">
        <f t="shared" si="15"/>
        <v>0.24447031431897556</v>
      </c>
      <c r="D343" s="33">
        <v>190</v>
      </c>
      <c r="E343" s="56" t="s">
        <v>2743</v>
      </c>
      <c r="F343" s="54">
        <v>551317002963</v>
      </c>
      <c r="G343" s="60" t="s">
        <v>5569</v>
      </c>
      <c r="H343" s="59">
        <v>150</v>
      </c>
      <c r="I343" s="59">
        <v>371</v>
      </c>
      <c r="J343" s="41"/>
      <c r="K343" s="42"/>
      <c r="L343" s="51">
        <f t="shared" si="16"/>
        <v>150</v>
      </c>
      <c r="M343" s="49">
        <f t="shared" si="17"/>
        <v>0.40431266846361186</v>
      </c>
      <c r="N343" s="49" t="s">
        <v>5220</v>
      </c>
      <c r="O343" s="49" t="s">
        <v>5220</v>
      </c>
    </row>
    <row r="344" spans="1:15" s="50" customFormat="1" ht="14.5" x14ac:dyDescent="0.35">
      <c r="A344" s="33" t="s">
        <v>4875</v>
      </c>
      <c r="B344" s="56" t="s">
        <v>268</v>
      </c>
      <c r="C344" s="49">
        <f t="shared" si="15"/>
        <v>0.24447031431897556</v>
      </c>
      <c r="D344" s="33">
        <v>62597</v>
      </c>
      <c r="E344" s="56" t="s">
        <v>1341</v>
      </c>
      <c r="F344" s="54">
        <v>551317001734</v>
      </c>
      <c r="G344" s="60" t="s">
        <v>5570</v>
      </c>
      <c r="H344" s="59">
        <v>4</v>
      </c>
      <c r="I344" s="59">
        <v>1291</v>
      </c>
      <c r="J344" s="41"/>
      <c r="K344" s="42"/>
      <c r="L344" s="51">
        <f t="shared" si="16"/>
        <v>4</v>
      </c>
      <c r="M344" s="49">
        <f t="shared" si="17"/>
        <v>3.0983733539891559E-3</v>
      </c>
      <c r="N344" s="49" t="s">
        <v>5220</v>
      </c>
      <c r="O344" s="49" t="s">
        <v>5220</v>
      </c>
    </row>
    <row r="345" spans="1:15" s="50" customFormat="1" ht="14.5" x14ac:dyDescent="0.35">
      <c r="A345" s="33" t="s">
        <v>4875</v>
      </c>
      <c r="B345" s="56" t="s">
        <v>268</v>
      </c>
      <c r="C345" s="49">
        <f t="shared" si="15"/>
        <v>0.24447031431897556</v>
      </c>
      <c r="D345" s="33">
        <v>16069510</v>
      </c>
      <c r="E345" s="56" t="s">
        <v>1342</v>
      </c>
      <c r="F345" s="54">
        <v>551317002885</v>
      </c>
      <c r="G345" s="60" t="s">
        <v>5571</v>
      </c>
      <c r="H345" s="59">
        <v>13</v>
      </c>
      <c r="I345" s="59">
        <v>73</v>
      </c>
      <c r="J345" s="41"/>
      <c r="K345" s="42"/>
      <c r="L345" s="51">
        <f t="shared" si="16"/>
        <v>13</v>
      </c>
      <c r="M345" s="49">
        <f t="shared" si="17"/>
        <v>0.17808219178082191</v>
      </c>
      <c r="N345" s="49" t="s">
        <v>5220</v>
      </c>
      <c r="O345" s="49" t="s">
        <v>5220</v>
      </c>
    </row>
    <row r="346" spans="1:15" s="50" customFormat="1" ht="14.5" x14ac:dyDescent="0.35">
      <c r="A346" s="33" t="s">
        <v>4875</v>
      </c>
      <c r="B346" s="56" t="s">
        <v>268</v>
      </c>
      <c r="C346" s="49">
        <f t="shared" si="15"/>
        <v>0.24447031431897556</v>
      </c>
      <c r="D346" s="33">
        <v>62596</v>
      </c>
      <c r="E346" s="56" t="s">
        <v>1343</v>
      </c>
      <c r="F346" s="54">
        <v>551317001735</v>
      </c>
      <c r="G346" s="60" t="s">
        <v>5572</v>
      </c>
      <c r="H346" s="59">
        <v>3</v>
      </c>
      <c r="I346" s="59">
        <v>837</v>
      </c>
      <c r="J346" s="41"/>
      <c r="K346" s="42"/>
      <c r="L346" s="51">
        <f t="shared" si="16"/>
        <v>3</v>
      </c>
      <c r="M346" s="49">
        <f t="shared" si="17"/>
        <v>3.5842293906810036E-3</v>
      </c>
      <c r="N346" s="49" t="s">
        <v>5220</v>
      </c>
      <c r="O346" s="49" t="s">
        <v>5220</v>
      </c>
    </row>
    <row r="347" spans="1:15" s="50" customFormat="1" ht="14.5" x14ac:dyDescent="0.35">
      <c r="A347" s="33" t="s">
        <v>4875</v>
      </c>
      <c r="B347" s="56" t="s">
        <v>268</v>
      </c>
      <c r="C347" s="49">
        <f t="shared" si="15"/>
        <v>0.24447031431897556</v>
      </c>
      <c r="D347" s="33">
        <v>224853</v>
      </c>
      <c r="E347" s="56" t="s">
        <v>1344</v>
      </c>
      <c r="F347" s="54">
        <v>551317002534</v>
      </c>
      <c r="G347" s="60" t="s">
        <v>5573</v>
      </c>
      <c r="H347" s="59">
        <v>331</v>
      </c>
      <c r="I347" s="59">
        <v>896</v>
      </c>
      <c r="J347" s="41"/>
      <c r="K347" s="42"/>
      <c r="L347" s="51">
        <f t="shared" si="16"/>
        <v>331</v>
      </c>
      <c r="M347" s="49">
        <f t="shared" si="17"/>
        <v>0.36941964285714285</v>
      </c>
      <c r="N347" s="49" t="s">
        <v>5220</v>
      </c>
      <c r="O347" s="49" t="s">
        <v>5220</v>
      </c>
    </row>
    <row r="348" spans="1:15" s="50" customFormat="1" ht="14.5" x14ac:dyDescent="0.35">
      <c r="A348" s="33" t="s">
        <v>4875</v>
      </c>
      <c r="B348" s="56" t="s">
        <v>268</v>
      </c>
      <c r="C348" s="49">
        <f t="shared" si="15"/>
        <v>0.24447031431897556</v>
      </c>
      <c r="D348" s="33">
        <v>62553</v>
      </c>
      <c r="E348" s="56" t="s">
        <v>1248</v>
      </c>
      <c r="F348" s="54">
        <v>551317001737</v>
      </c>
      <c r="G348" s="60" t="s">
        <v>5574</v>
      </c>
      <c r="H348" s="59">
        <v>12</v>
      </c>
      <c r="I348" s="59">
        <v>496</v>
      </c>
      <c r="J348" s="41"/>
      <c r="K348" s="42"/>
      <c r="L348" s="51">
        <f t="shared" si="16"/>
        <v>12</v>
      </c>
      <c r="M348" s="49">
        <f t="shared" si="17"/>
        <v>2.4193548387096774E-2</v>
      </c>
      <c r="N348" s="49" t="s">
        <v>5220</v>
      </c>
      <c r="O348" s="49" t="s">
        <v>5220</v>
      </c>
    </row>
    <row r="349" spans="1:15" s="50" customFormat="1" ht="14.5" x14ac:dyDescent="0.35">
      <c r="A349" s="33" t="s">
        <v>4875</v>
      </c>
      <c r="B349" s="56" t="s">
        <v>268</v>
      </c>
      <c r="C349" s="49">
        <f t="shared" si="15"/>
        <v>0.24447031431897556</v>
      </c>
      <c r="D349" s="33">
        <v>62502</v>
      </c>
      <c r="E349" s="56" t="s">
        <v>1345</v>
      </c>
      <c r="F349" s="54">
        <v>551317001738</v>
      </c>
      <c r="G349" s="60" t="s">
        <v>5575</v>
      </c>
      <c r="H349" s="59">
        <v>291</v>
      </c>
      <c r="I349" s="59">
        <v>111</v>
      </c>
      <c r="J349" s="41"/>
      <c r="K349" s="42"/>
      <c r="L349" s="51">
        <f t="shared" si="16"/>
        <v>291</v>
      </c>
      <c r="M349" s="49">
        <f t="shared" si="17"/>
        <v>2.6216216216216215</v>
      </c>
      <c r="N349" s="49" t="s">
        <v>5220</v>
      </c>
      <c r="O349" s="49" t="s">
        <v>5220</v>
      </c>
    </row>
    <row r="350" spans="1:15" s="50" customFormat="1" ht="14.5" x14ac:dyDescent="0.35">
      <c r="A350" s="33" t="s">
        <v>4875</v>
      </c>
      <c r="B350" s="56" t="s">
        <v>268</v>
      </c>
      <c r="C350" s="49">
        <f t="shared" si="15"/>
        <v>0.24447031431897556</v>
      </c>
      <c r="D350" s="33">
        <v>16037319</v>
      </c>
      <c r="E350" s="56" t="s">
        <v>1346</v>
      </c>
      <c r="F350" s="54">
        <v>551317002643</v>
      </c>
      <c r="G350" s="60" t="s">
        <v>5576</v>
      </c>
      <c r="H350" s="59">
        <v>320</v>
      </c>
      <c r="I350" s="59">
        <v>447</v>
      </c>
      <c r="J350" s="41"/>
      <c r="K350" s="42"/>
      <c r="L350" s="51">
        <f t="shared" si="16"/>
        <v>320</v>
      </c>
      <c r="M350" s="49">
        <f t="shared" si="17"/>
        <v>0.71588366890380317</v>
      </c>
      <c r="N350" s="49" t="s">
        <v>5220</v>
      </c>
      <c r="O350" s="49" t="s">
        <v>5220</v>
      </c>
    </row>
    <row r="351" spans="1:15" s="50" customFormat="1" ht="14.5" x14ac:dyDescent="0.35">
      <c r="A351" s="33" t="s">
        <v>4875</v>
      </c>
      <c r="B351" s="56" t="s">
        <v>268</v>
      </c>
      <c r="C351" s="49">
        <f t="shared" si="15"/>
        <v>0.24447031431897556</v>
      </c>
      <c r="D351" s="33"/>
      <c r="E351" s="56" t="s">
        <v>4725</v>
      </c>
      <c r="F351" s="54">
        <v>551317003065</v>
      </c>
      <c r="G351" s="60" t="s">
        <v>5577</v>
      </c>
      <c r="H351" s="59">
        <v>147</v>
      </c>
      <c r="I351" s="59">
        <v>65</v>
      </c>
      <c r="J351" s="41"/>
      <c r="K351" s="42"/>
      <c r="L351" s="51">
        <f t="shared" si="16"/>
        <v>147</v>
      </c>
      <c r="M351" s="49">
        <f t="shared" si="17"/>
        <v>2.2615384615384615</v>
      </c>
      <c r="N351" s="49" t="s">
        <v>5220</v>
      </c>
      <c r="O351" s="49" t="s">
        <v>5221</v>
      </c>
    </row>
    <row r="352" spans="1:15" s="50" customFormat="1" ht="14.5" x14ac:dyDescent="0.35">
      <c r="A352" s="33" t="s">
        <v>4875</v>
      </c>
      <c r="B352" s="56" t="s">
        <v>268</v>
      </c>
      <c r="C352" s="49">
        <f t="shared" si="15"/>
        <v>0.24447031431897556</v>
      </c>
      <c r="D352" s="33">
        <v>62580</v>
      </c>
      <c r="E352" s="56" t="s">
        <v>1031</v>
      </c>
      <c r="F352" s="54">
        <v>551317002288</v>
      </c>
      <c r="G352" s="60" t="s">
        <v>5578</v>
      </c>
      <c r="H352" s="59">
        <v>40</v>
      </c>
      <c r="I352" s="59">
        <v>499</v>
      </c>
      <c r="J352" s="41"/>
      <c r="K352" s="42"/>
      <c r="L352" s="51">
        <f t="shared" si="16"/>
        <v>40</v>
      </c>
      <c r="M352" s="49">
        <f t="shared" si="17"/>
        <v>8.0160320641282562E-2</v>
      </c>
      <c r="N352" s="49" t="s">
        <v>5220</v>
      </c>
      <c r="O352" s="49" t="s">
        <v>5220</v>
      </c>
    </row>
    <row r="353" spans="1:15" s="50" customFormat="1" ht="14.5" x14ac:dyDescent="0.35">
      <c r="A353" s="33" t="s">
        <v>4875</v>
      </c>
      <c r="B353" s="56" t="s">
        <v>268</v>
      </c>
      <c r="C353" s="49">
        <f t="shared" si="15"/>
        <v>0.24447031431897556</v>
      </c>
      <c r="D353" s="33">
        <v>62587</v>
      </c>
      <c r="E353" s="56" t="s">
        <v>1347</v>
      </c>
      <c r="F353" s="54">
        <v>551317001739</v>
      </c>
      <c r="G353" s="60" t="s">
        <v>5579</v>
      </c>
      <c r="H353" s="59">
        <v>147</v>
      </c>
      <c r="I353" s="59">
        <v>401</v>
      </c>
      <c r="J353" s="41"/>
      <c r="K353" s="42"/>
      <c r="L353" s="51">
        <f t="shared" si="16"/>
        <v>147</v>
      </c>
      <c r="M353" s="49">
        <f t="shared" si="17"/>
        <v>0.36658354114713215</v>
      </c>
      <c r="N353" s="49" t="s">
        <v>5220</v>
      </c>
      <c r="O353" s="49" t="s">
        <v>5220</v>
      </c>
    </row>
    <row r="354" spans="1:15" s="50" customFormat="1" ht="14.5" x14ac:dyDescent="0.35">
      <c r="A354" s="33" t="s">
        <v>4875</v>
      </c>
      <c r="B354" s="56" t="s">
        <v>268</v>
      </c>
      <c r="C354" s="49">
        <f t="shared" si="15"/>
        <v>0.24447031431897556</v>
      </c>
      <c r="D354" s="33">
        <v>62595</v>
      </c>
      <c r="E354" s="56" t="s">
        <v>1348</v>
      </c>
      <c r="F354" s="54">
        <v>551317001741</v>
      </c>
      <c r="G354" s="60" t="s">
        <v>5580</v>
      </c>
      <c r="H354" s="59">
        <v>12</v>
      </c>
      <c r="I354" s="59">
        <v>526</v>
      </c>
      <c r="J354" s="41"/>
      <c r="K354" s="42"/>
      <c r="L354" s="51">
        <f t="shared" si="16"/>
        <v>12</v>
      </c>
      <c r="M354" s="49">
        <f t="shared" si="17"/>
        <v>2.2813688212927757E-2</v>
      </c>
      <c r="N354" s="49" t="s">
        <v>5220</v>
      </c>
      <c r="O354" s="49" t="s">
        <v>5220</v>
      </c>
    </row>
    <row r="355" spans="1:15" s="50" customFormat="1" ht="14.5" x14ac:dyDescent="0.35">
      <c r="A355" s="33" t="s">
        <v>4876</v>
      </c>
      <c r="B355" s="56" t="s">
        <v>253</v>
      </c>
      <c r="C355" s="49">
        <f t="shared" si="15"/>
        <v>0.35093896713615025</v>
      </c>
      <c r="D355" s="33">
        <v>61533</v>
      </c>
      <c r="E355" s="56" t="s">
        <v>1287</v>
      </c>
      <c r="F355" s="54">
        <v>550315000704</v>
      </c>
      <c r="G355" s="60" t="s">
        <v>5581</v>
      </c>
      <c r="H355" s="59">
        <v>119</v>
      </c>
      <c r="I355" s="59">
        <v>609</v>
      </c>
      <c r="J355" s="41"/>
      <c r="K355" s="42"/>
      <c r="L355" s="51">
        <f t="shared" si="16"/>
        <v>119</v>
      </c>
      <c r="M355" s="49">
        <f t="shared" si="17"/>
        <v>0.19540229885057472</v>
      </c>
      <c r="N355" s="49" t="s">
        <v>5220</v>
      </c>
      <c r="O355" s="49" t="s">
        <v>5220</v>
      </c>
    </row>
    <row r="356" spans="1:15" s="50" customFormat="1" ht="14.5" x14ac:dyDescent="0.35">
      <c r="A356" s="33" t="s">
        <v>4876</v>
      </c>
      <c r="B356" s="56" t="s">
        <v>253</v>
      </c>
      <c r="C356" s="49">
        <f t="shared" si="15"/>
        <v>0.35093896713615025</v>
      </c>
      <c r="D356" s="33">
        <v>61532</v>
      </c>
      <c r="E356" s="56" t="s">
        <v>1288</v>
      </c>
      <c r="F356" s="54">
        <v>550315000348</v>
      </c>
      <c r="G356" s="60" t="s">
        <v>5582</v>
      </c>
      <c r="H356" s="59">
        <v>180</v>
      </c>
      <c r="I356" s="59">
        <v>243</v>
      </c>
      <c r="J356" s="41"/>
      <c r="K356" s="42"/>
      <c r="L356" s="51">
        <f t="shared" si="16"/>
        <v>180</v>
      </c>
      <c r="M356" s="49">
        <f t="shared" si="17"/>
        <v>0.7407407407407407</v>
      </c>
      <c r="N356" s="49" t="s">
        <v>5220</v>
      </c>
      <c r="O356" s="49" t="s">
        <v>5220</v>
      </c>
    </row>
    <row r="357" spans="1:15" s="50" customFormat="1" ht="14.5" x14ac:dyDescent="0.35">
      <c r="A357" s="33" t="s">
        <v>4877</v>
      </c>
      <c r="B357" s="56" t="s">
        <v>291</v>
      </c>
      <c r="C357" s="49">
        <f t="shared" si="15"/>
        <v>1.7572254335260116</v>
      </c>
      <c r="D357" s="33"/>
      <c r="E357" s="56" t="s">
        <v>291</v>
      </c>
      <c r="F357" s="54">
        <v>550004702536</v>
      </c>
      <c r="G357" s="60" t="s">
        <v>5583</v>
      </c>
      <c r="H357" s="59">
        <v>304</v>
      </c>
      <c r="I357" s="59">
        <v>173</v>
      </c>
      <c r="J357" s="41"/>
      <c r="K357" s="42"/>
      <c r="L357" s="51">
        <f t="shared" si="16"/>
        <v>304</v>
      </c>
      <c r="M357" s="49">
        <f t="shared" si="17"/>
        <v>1.7572254335260116</v>
      </c>
      <c r="N357" s="49" t="s">
        <v>5220</v>
      </c>
      <c r="O357" s="49" t="s">
        <v>5221</v>
      </c>
    </row>
    <row r="358" spans="1:15" s="50" customFormat="1" ht="14.5" x14ac:dyDescent="0.35">
      <c r="A358" s="33" t="s">
        <v>4878</v>
      </c>
      <c r="B358" s="56" t="s">
        <v>142</v>
      </c>
      <c r="C358" s="49">
        <f t="shared" si="15"/>
        <v>0.25746835443037974</v>
      </c>
      <c r="D358" s="33">
        <v>61538</v>
      </c>
      <c r="E358" s="56" t="s">
        <v>780</v>
      </c>
      <c r="F358" s="54">
        <v>550318000355</v>
      </c>
      <c r="G358" s="60" t="s">
        <v>5584</v>
      </c>
      <c r="H358" s="59">
        <v>288</v>
      </c>
      <c r="I358" s="59">
        <v>1031</v>
      </c>
      <c r="J358" s="41"/>
      <c r="K358" s="42"/>
      <c r="L358" s="51">
        <f t="shared" si="16"/>
        <v>288</v>
      </c>
      <c r="M358" s="49">
        <f t="shared" si="17"/>
        <v>0.27934044616876819</v>
      </c>
      <c r="N358" s="49" t="s">
        <v>5220</v>
      </c>
      <c r="O358" s="49" t="s">
        <v>5220</v>
      </c>
    </row>
    <row r="359" spans="1:15" s="50" customFormat="1" ht="14.5" x14ac:dyDescent="0.35">
      <c r="A359" s="33" t="s">
        <v>4878</v>
      </c>
      <c r="B359" s="56" t="s">
        <v>142</v>
      </c>
      <c r="C359" s="49">
        <f t="shared" si="15"/>
        <v>0.25746835443037974</v>
      </c>
      <c r="D359" s="33">
        <v>61541</v>
      </c>
      <c r="E359" s="56" t="s">
        <v>781</v>
      </c>
      <c r="F359" s="54">
        <v>550318000356</v>
      </c>
      <c r="G359" s="60" t="s">
        <v>5585</v>
      </c>
      <c r="H359" s="59">
        <v>88</v>
      </c>
      <c r="I359" s="59">
        <v>1077</v>
      </c>
      <c r="J359" s="41"/>
      <c r="K359" s="42"/>
      <c r="L359" s="51">
        <f t="shared" si="16"/>
        <v>88</v>
      </c>
      <c r="M359" s="49">
        <f t="shared" si="17"/>
        <v>8.1708449396471677E-2</v>
      </c>
      <c r="N359" s="49" t="s">
        <v>5220</v>
      </c>
      <c r="O359" s="49" t="s">
        <v>5220</v>
      </c>
    </row>
    <row r="360" spans="1:15" s="50" customFormat="1" ht="14.5" x14ac:dyDescent="0.35">
      <c r="A360" s="33" t="s">
        <v>4878</v>
      </c>
      <c r="B360" s="56" t="s">
        <v>142</v>
      </c>
      <c r="C360" s="49">
        <f t="shared" si="15"/>
        <v>0.25746835443037974</v>
      </c>
      <c r="D360" s="33">
        <v>61540</v>
      </c>
      <c r="E360" s="56" t="s">
        <v>782</v>
      </c>
      <c r="F360" s="54">
        <v>550318000354</v>
      </c>
      <c r="G360" s="60" t="s">
        <v>5586</v>
      </c>
      <c r="H360" s="59">
        <v>128</v>
      </c>
      <c r="I360" s="59">
        <v>500</v>
      </c>
      <c r="J360" s="41"/>
      <c r="K360" s="42"/>
      <c r="L360" s="51">
        <f t="shared" si="16"/>
        <v>128</v>
      </c>
      <c r="M360" s="49">
        <f t="shared" si="17"/>
        <v>0.25600000000000001</v>
      </c>
      <c r="N360" s="49" t="s">
        <v>5220</v>
      </c>
      <c r="O360" s="49" t="s">
        <v>5220</v>
      </c>
    </row>
    <row r="361" spans="1:15" s="50" customFormat="1" ht="14.5" x14ac:dyDescent="0.35">
      <c r="A361" s="33" t="s">
        <v>4878</v>
      </c>
      <c r="B361" s="56" t="s">
        <v>142</v>
      </c>
      <c r="C361" s="49">
        <f t="shared" si="15"/>
        <v>0.25746835443037974</v>
      </c>
      <c r="D361" s="33">
        <v>61539</v>
      </c>
      <c r="E361" s="56" t="s">
        <v>783</v>
      </c>
      <c r="F361" s="54">
        <v>550318002368</v>
      </c>
      <c r="G361" s="60" t="s">
        <v>5587</v>
      </c>
      <c r="H361" s="59">
        <v>206</v>
      </c>
      <c r="I361" s="59">
        <v>318</v>
      </c>
      <c r="J361" s="41"/>
      <c r="K361" s="42"/>
      <c r="L361" s="51">
        <f t="shared" si="16"/>
        <v>206</v>
      </c>
      <c r="M361" s="49">
        <f t="shared" si="17"/>
        <v>0.64779874213836475</v>
      </c>
      <c r="N361" s="49" t="s">
        <v>5220</v>
      </c>
      <c r="O361" s="49" t="s">
        <v>5220</v>
      </c>
    </row>
    <row r="362" spans="1:15" s="50" customFormat="1" ht="14.5" x14ac:dyDescent="0.35">
      <c r="A362" s="33" t="s">
        <v>4878</v>
      </c>
      <c r="B362" s="56" t="s">
        <v>142</v>
      </c>
      <c r="C362" s="49">
        <f t="shared" si="15"/>
        <v>0.25746835443037974</v>
      </c>
      <c r="D362" s="33">
        <v>61747</v>
      </c>
      <c r="E362" s="56" t="s">
        <v>784</v>
      </c>
      <c r="F362" s="54">
        <v>550318000360</v>
      </c>
      <c r="G362" s="60" t="s">
        <v>5588</v>
      </c>
      <c r="H362" s="59">
        <v>211</v>
      </c>
      <c r="I362" s="59">
        <v>606</v>
      </c>
      <c r="J362" s="41"/>
      <c r="K362" s="42"/>
      <c r="L362" s="51">
        <f t="shared" si="16"/>
        <v>211</v>
      </c>
      <c r="M362" s="49">
        <f t="shared" si="17"/>
        <v>0.34818481848184818</v>
      </c>
      <c r="N362" s="49" t="s">
        <v>5220</v>
      </c>
      <c r="O362" s="49" t="s">
        <v>5220</v>
      </c>
    </row>
    <row r="363" spans="1:15" s="50" customFormat="1" ht="14.5" x14ac:dyDescent="0.35">
      <c r="A363" s="33" t="s">
        <v>4878</v>
      </c>
      <c r="B363" s="56" t="s">
        <v>142</v>
      </c>
      <c r="C363" s="49">
        <f t="shared" si="15"/>
        <v>0.25746835443037974</v>
      </c>
      <c r="D363" s="33">
        <v>61537</v>
      </c>
      <c r="E363" s="56" t="s">
        <v>785</v>
      </c>
      <c r="F363" s="54">
        <v>550318000108</v>
      </c>
      <c r="G363" s="60" t="s">
        <v>5589</v>
      </c>
      <c r="H363" s="59">
        <v>96</v>
      </c>
      <c r="I363" s="59">
        <v>418</v>
      </c>
      <c r="J363" s="41"/>
      <c r="K363" s="42"/>
      <c r="L363" s="51">
        <f t="shared" si="16"/>
        <v>96</v>
      </c>
      <c r="M363" s="49">
        <f t="shared" si="17"/>
        <v>0.22966507177033493</v>
      </c>
      <c r="N363" s="49" t="s">
        <v>5220</v>
      </c>
      <c r="O363" s="49" t="s">
        <v>5220</v>
      </c>
    </row>
    <row r="364" spans="1:15" s="50" customFormat="1" ht="14.5" x14ac:dyDescent="0.35">
      <c r="A364" s="33" t="s">
        <v>4879</v>
      </c>
      <c r="B364" s="56" t="s">
        <v>93</v>
      </c>
      <c r="C364" s="49">
        <f t="shared" si="15"/>
        <v>0.16977363515312915</v>
      </c>
      <c r="D364" s="33">
        <v>62115</v>
      </c>
      <c r="E364" s="56" t="s">
        <v>572</v>
      </c>
      <c r="F364" s="54">
        <v>550321000361</v>
      </c>
      <c r="G364" s="60" t="s">
        <v>5590</v>
      </c>
      <c r="H364" s="59">
        <v>18</v>
      </c>
      <c r="I364" s="59">
        <v>1393</v>
      </c>
      <c r="J364" s="41"/>
      <c r="K364" s="42"/>
      <c r="L364" s="51">
        <f t="shared" si="16"/>
        <v>18</v>
      </c>
      <c r="M364" s="49">
        <f t="shared" si="17"/>
        <v>1.2921751615218953E-2</v>
      </c>
      <c r="N364" s="49" t="s">
        <v>5220</v>
      </c>
      <c r="O364" s="49" t="s">
        <v>5220</v>
      </c>
    </row>
    <row r="365" spans="1:15" s="50" customFormat="1" ht="14.5" x14ac:dyDescent="0.35">
      <c r="A365" s="33" t="s">
        <v>4879</v>
      </c>
      <c r="B365" s="56" t="s">
        <v>93</v>
      </c>
      <c r="C365" s="49">
        <f t="shared" si="15"/>
        <v>0.16977363515312915</v>
      </c>
      <c r="D365" s="33">
        <v>62112</v>
      </c>
      <c r="E365" s="56" t="s">
        <v>573</v>
      </c>
      <c r="F365" s="54">
        <v>550321000362</v>
      </c>
      <c r="G365" s="60" t="s">
        <v>5591</v>
      </c>
      <c r="H365" s="59">
        <v>90</v>
      </c>
      <c r="I365" s="59">
        <v>649</v>
      </c>
      <c r="J365" s="41"/>
      <c r="K365" s="42"/>
      <c r="L365" s="51">
        <f t="shared" si="16"/>
        <v>90</v>
      </c>
      <c r="M365" s="49">
        <f t="shared" si="17"/>
        <v>0.13867488443759629</v>
      </c>
      <c r="N365" s="49" t="s">
        <v>5220</v>
      </c>
      <c r="O365" s="49" t="s">
        <v>5220</v>
      </c>
    </row>
    <row r="366" spans="1:15" s="50" customFormat="1" ht="14.5" x14ac:dyDescent="0.35">
      <c r="A366" s="33" t="s">
        <v>4879</v>
      </c>
      <c r="B366" s="56" t="s">
        <v>93</v>
      </c>
      <c r="C366" s="49">
        <f t="shared" si="15"/>
        <v>0.16977363515312915</v>
      </c>
      <c r="D366" s="33">
        <v>62116</v>
      </c>
      <c r="E366" s="56" t="s">
        <v>574</v>
      </c>
      <c r="F366" s="54">
        <v>550321000363</v>
      </c>
      <c r="G366" s="60" t="s">
        <v>5592</v>
      </c>
      <c r="H366" s="59">
        <v>98</v>
      </c>
      <c r="I366" s="59">
        <v>542</v>
      </c>
      <c r="J366" s="41"/>
      <c r="K366" s="42"/>
      <c r="L366" s="51">
        <f t="shared" si="16"/>
        <v>98</v>
      </c>
      <c r="M366" s="49">
        <f t="shared" si="17"/>
        <v>0.18081180811808117</v>
      </c>
      <c r="N366" s="49" t="s">
        <v>5220</v>
      </c>
      <c r="O366" s="49" t="s">
        <v>5220</v>
      </c>
    </row>
    <row r="367" spans="1:15" s="50" customFormat="1" ht="14.5" x14ac:dyDescent="0.35">
      <c r="A367" s="33" t="s">
        <v>4879</v>
      </c>
      <c r="B367" s="56" t="s">
        <v>93</v>
      </c>
      <c r="C367" s="49">
        <f t="shared" si="15"/>
        <v>0.16977363515312915</v>
      </c>
      <c r="D367" s="33">
        <v>224848</v>
      </c>
      <c r="E367" s="56" t="s">
        <v>575</v>
      </c>
      <c r="F367" s="54">
        <v>550321002488</v>
      </c>
      <c r="G367" s="60" t="s">
        <v>5593</v>
      </c>
      <c r="H367" s="59">
        <v>270</v>
      </c>
      <c r="I367" s="59">
        <v>654</v>
      </c>
      <c r="J367" s="41"/>
      <c r="K367" s="42"/>
      <c r="L367" s="51">
        <f t="shared" si="16"/>
        <v>270</v>
      </c>
      <c r="M367" s="49">
        <f t="shared" si="17"/>
        <v>0.41284403669724773</v>
      </c>
      <c r="N367" s="49" t="s">
        <v>5220</v>
      </c>
      <c r="O367" s="49" t="s">
        <v>5220</v>
      </c>
    </row>
    <row r="368" spans="1:15" s="50" customFormat="1" ht="14.5" x14ac:dyDescent="0.35">
      <c r="A368" s="33" t="s">
        <v>4879</v>
      </c>
      <c r="B368" s="56" t="s">
        <v>93</v>
      </c>
      <c r="C368" s="49">
        <f t="shared" si="15"/>
        <v>0.16977363515312915</v>
      </c>
      <c r="D368" s="33">
        <v>62106</v>
      </c>
      <c r="E368" s="56" t="s">
        <v>576</v>
      </c>
      <c r="F368" s="54">
        <v>550321001254</v>
      </c>
      <c r="G368" s="60" t="s">
        <v>5594</v>
      </c>
      <c r="H368" s="59">
        <v>136</v>
      </c>
      <c r="I368" s="59">
        <v>573</v>
      </c>
      <c r="J368" s="41"/>
      <c r="K368" s="42"/>
      <c r="L368" s="51">
        <f t="shared" si="16"/>
        <v>136</v>
      </c>
      <c r="M368" s="49">
        <f t="shared" si="17"/>
        <v>0.23734729493891799</v>
      </c>
      <c r="N368" s="49" t="s">
        <v>5220</v>
      </c>
      <c r="O368" s="49" t="s">
        <v>5220</v>
      </c>
    </row>
    <row r="369" spans="1:15" s="50" customFormat="1" ht="14.5" x14ac:dyDescent="0.35">
      <c r="A369" s="33" t="s">
        <v>4879</v>
      </c>
      <c r="B369" s="56" t="s">
        <v>93</v>
      </c>
      <c r="C369" s="49">
        <f t="shared" si="15"/>
        <v>0.16977363515312915</v>
      </c>
      <c r="D369" s="33">
        <v>16080922</v>
      </c>
      <c r="E369" s="56" t="s">
        <v>577</v>
      </c>
      <c r="F369" s="54">
        <v>550321002668</v>
      </c>
      <c r="G369" s="60" t="s">
        <v>5595</v>
      </c>
      <c r="H369" s="59">
        <v>153</v>
      </c>
      <c r="I369" s="59">
        <v>695</v>
      </c>
      <c r="J369" s="41"/>
      <c r="K369" s="42"/>
      <c r="L369" s="51">
        <f t="shared" si="16"/>
        <v>153</v>
      </c>
      <c r="M369" s="49">
        <f t="shared" si="17"/>
        <v>0.22014388489208633</v>
      </c>
      <c r="N369" s="49" t="s">
        <v>5220</v>
      </c>
      <c r="O369" s="49" t="s">
        <v>5220</v>
      </c>
    </row>
    <row r="370" spans="1:15" s="50" customFormat="1" ht="14.5" x14ac:dyDescent="0.35">
      <c r="A370" s="33" t="s">
        <v>4880</v>
      </c>
      <c r="B370" s="56" t="s">
        <v>428</v>
      </c>
      <c r="C370" s="49">
        <f t="shared" si="15"/>
        <v>0.94477317554240636</v>
      </c>
      <c r="D370" s="33">
        <v>159038</v>
      </c>
      <c r="E370" s="56" t="s">
        <v>2080</v>
      </c>
      <c r="F370" s="54">
        <v>550324000365</v>
      </c>
      <c r="G370" s="60" t="s">
        <v>5596</v>
      </c>
      <c r="H370" s="59">
        <v>146</v>
      </c>
      <c r="I370" s="59">
        <v>136</v>
      </c>
      <c r="J370" s="41"/>
      <c r="K370" s="42"/>
      <c r="L370" s="51">
        <f t="shared" si="16"/>
        <v>146</v>
      </c>
      <c r="M370" s="49">
        <f t="shared" si="17"/>
        <v>1.0735294117647058</v>
      </c>
      <c r="N370" s="49" t="s">
        <v>5220</v>
      </c>
      <c r="O370" s="49" t="s">
        <v>5220</v>
      </c>
    </row>
    <row r="371" spans="1:15" s="50" customFormat="1" ht="14.5" x14ac:dyDescent="0.35">
      <c r="A371" s="33" t="s">
        <v>4880</v>
      </c>
      <c r="B371" s="56" t="s">
        <v>428</v>
      </c>
      <c r="C371" s="49">
        <f t="shared" si="15"/>
        <v>0.94477317554240636</v>
      </c>
      <c r="D371" s="33">
        <v>159038</v>
      </c>
      <c r="E371" s="56" t="s">
        <v>2081</v>
      </c>
      <c r="F371" s="54">
        <v>550324000366</v>
      </c>
      <c r="G371" s="60" t="s">
        <v>5597</v>
      </c>
      <c r="H371" s="59">
        <v>99</v>
      </c>
      <c r="I371" s="59">
        <v>116</v>
      </c>
      <c r="J371" s="41"/>
      <c r="K371" s="42"/>
      <c r="L371" s="51">
        <f t="shared" si="16"/>
        <v>99</v>
      </c>
      <c r="M371" s="49">
        <f t="shared" si="17"/>
        <v>0.85344827586206895</v>
      </c>
      <c r="N371" s="49" t="s">
        <v>5220</v>
      </c>
      <c r="O371" s="49" t="s">
        <v>5220</v>
      </c>
    </row>
    <row r="372" spans="1:15" s="50" customFormat="1" ht="14.5" x14ac:dyDescent="0.35">
      <c r="A372" s="33" t="s">
        <v>4880</v>
      </c>
      <c r="B372" s="56" t="s">
        <v>428</v>
      </c>
      <c r="C372" s="49">
        <f t="shared" si="15"/>
        <v>0.94477317554240636</v>
      </c>
      <c r="D372" s="33">
        <v>810</v>
      </c>
      <c r="E372" s="56" t="s">
        <v>2082</v>
      </c>
      <c r="F372" s="54">
        <v>550324003022</v>
      </c>
      <c r="G372" s="60" t="s">
        <v>5598</v>
      </c>
      <c r="H372" s="59">
        <v>116</v>
      </c>
      <c r="I372" s="59">
        <v>7</v>
      </c>
      <c r="J372" s="41"/>
      <c r="K372" s="42"/>
      <c r="L372" s="51">
        <f t="shared" si="16"/>
        <v>116</v>
      </c>
      <c r="M372" s="49">
        <f t="shared" si="17"/>
        <v>16.571428571428573</v>
      </c>
      <c r="N372" s="49" t="s">
        <v>5220</v>
      </c>
      <c r="O372" s="49" t="s">
        <v>5220</v>
      </c>
    </row>
    <row r="373" spans="1:15" s="50" customFormat="1" ht="14.5" x14ac:dyDescent="0.35">
      <c r="A373" s="33" t="s">
        <v>4880</v>
      </c>
      <c r="B373" s="56" t="s">
        <v>428</v>
      </c>
      <c r="C373" s="49">
        <f t="shared" si="15"/>
        <v>0.94477317554240636</v>
      </c>
      <c r="D373" s="33">
        <v>210353</v>
      </c>
      <c r="E373" s="56" t="s">
        <v>875</v>
      </c>
      <c r="F373" s="54">
        <v>550324000368</v>
      </c>
      <c r="G373" s="60" t="s">
        <v>5599</v>
      </c>
      <c r="H373" s="59">
        <v>63</v>
      </c>
      <c r="I373" s="59">
        <v>121</v>
      </c>
      <c r="J373" s="41"/>
      <c r="K373" s="42"/>
      <c r="L373" s="51">
        <f t="shared" si="16"/>
        <v>63</v>
      </c>
      <c r="M373" s="49">
        <f t="shared" si="17"/>
        <v>0.52066115702479343</v>
      </c>
      <c r="N373" s="49" t="s">
        <v>5220</v>
      </c>
      <c r="O373" s="49" t="s">
        <v>5220</v>
      </c>
    </row>
    <row r="374" spans="1:15" s="50" customFormat="1" ht="14.5" x14ac:dyDescent="0.35">
      <c r="A374" s="33" t="s">
        <v>4880</v>
      </c>
      <c r="B374" s="56" t="s">
        <v>428</v>
      </c>
      <c r="C374" s="49">
        <f t="shared" si="15"/>
        <v>0.94477317554240636</v>
      </c>
      <c r="D374" s="33">
        <v>62861</v>
      </c>
      <c r="E374" s="56" t="s">
        <v>2083</v>
      </c>
      <c r="F374" s="54">
        <v>550324000369</v>
      </c>
      <c r="G374" s="60" t="s">
        <v>5600</v>
      </c>
      <c r="H374" s="59">
        <v>55</v>
      </c>
      <c r="I374" s="59">
        <v>127</v>
      </c>
      <c r="J374" s="41"/>
      <c r="K374" s="42"/>
      <c r="L374" s="51">
        <f t="shared" si="16"/>
        <v>55</v>
      </c>
      <c r="M374" s="49">
        <f t="shared" si="17"/>
        <v>0.43307086614173229</v>
      </c>
      <c r="N374" s="49" t="s">
        <v>5220</v>
      </c>
      <c r="O374" s="49" t="s">
        <v>5220</v>
      </c>
    </row>
    <row r="375" spans="1:15" s="50" customFormat="1" ht="14.5" x14ac:dyDescent="0.35">
      <c r="A375" s="33" t="s">
        <v>4881</v>
      </c>
      <c r="B375" s="56" t="s">
        <v>143</v>
      </c>
      <c r="C375" s="49">
        <f t="shared" si="15"/>
        <v>0.16951379763469118</v>
      </c>
      <c r="D375" s="33">
        <v>61534</v>
      </c>
      <c r="E375" s="56" t="s">
        <v>786</v>
      </c>
      <c r="F375" s="54">
        <v>550327000370</v>
      </c>
      <c r="G375" s="60" t="s">
        <v>5601</v>
      </c>
      <c r="H375" s="59">
        <v>3</v>
      </c>
      <c r="I375" s="59">
        <v>446</v>
      </c>
      <c r="J375" s="41"/>
      <c r="K375" s="42"/>
      <c r="L375" s="51">
        <f t="shared" si="16"/>
        <v>3</v>
      </c>
      <c r="M375" s="49">
        <f t="shared" si="17"/>
        <v>6.7264573991031393E-3</v>
      </c>
      <c r="N375" s="49" t="s">
        <v>5220</v>
      </c>
      <c r="O375" s="49" t="s">
        <v>5220</v>
      </c>
    </row>
    <row r="376" spans="1:15" s="50" customFormat="1" ht="14.5" x14ac:dyDescent="0.35">
      <c r="A376" s="33" t="s">
        <v>4881</v>
      </c>
      <c r="B376" s="56" t="s">
        <v>143</v>
      </c>
      <c r="C376" s="49">
        <f t="shared" si="15"/>
        <v>0.16951379763469118</v>
      </c>
      <c r="D376" s="33">
        <v>61535</v>
      </c>
      <c r="E376" s="56" t="s">
        <v>787</v>
      </c>
      <c r="F376" s="54">
        <v>550327000371</v>
      </c>
      <c r="G376" s="60" t="s">
        <v>5602</v>
      </c>
      <c r="H376" s="59">
        <v>70</v>
      </c>
      <c r="I376" s="59">
        <v>206</v>
      </c>
      <c r="J376" s="41"/>
      <c r="K376" s="42"/>
      <c r="L376" s="51">
        <f t="shared" si="16"/>
        <v>70</v>
      </c>
      <c r="M376" s="49">
        <f t="shared" si="17"/>
        <v>0.33980582524271846</v>
      </c>
      <c r="N376" s="49" t="s">
        <v>5220</v>
      </c>
      <c r="O376" s="49" t="s">
        <v>5220</v>
      </c>
    </row>
    <row r="377" spans="1:15" s="50" customFormat="1" ht="14.5" x14ac:dyDescent="0.35">
      <c r="A377" s="33" t="s">
        <v>4881</v>
      </c>
      <c r="B377" s="56" t="s">
        <v>143</v>
      </c>
      <c r="C377" s="49">
        <f t="shared" si="15"/>
        <v>0.16951379763469118</v>
      </c>
      <c r="D377" s="33">
        <v>61536</v>
      </c>
      <c r="E377" s="56" t="s">
        <v>788</v>
      </c>
      <c r="F377" s="54">
        <v>550327000372</v>
      </c>
      <c r="G377" s="60" t="s">
        <v>5603</v>
      </c>
      <c r="H377" s="59">
        <v>56</v>
      </c>
      <c r="I377" s="59">
        <v>109</v>
      </c>
      <c r="J377" s="41"/>
      <c r="K377" s="42"/>
      <c r="L377" s="51">
        <f t="shared" si="16"/>
        <v>56</v>
      </c>
      <c r="M377" s="49">
        <f t="shared" si="17"/>
        <v>0.51376146788990829</v>
      </c>
      <c r="N377" s="49" t="s">
        <v>5220</v>
      </c>
      <c r="O377" s="49" t="s">
        <v>5220</v>
      </c>
    </row>
    <row r="378" spans="1:15" s="50" customFormat="1" ht="14.5" x14ac:dyDescent="0.35">
      <c r="A378" s="33" t="s">
        <v>4882</v>
      </c>
      <c r="B378" s="56" t="s">
        <v>440</v>
      </c>
      <c r="C378" s="49">
        <f t="shared" si="15"/>
        <v>0.19163223140495866</v>
      </c>
      <c r="D378" s="33"/>
      <c r="E378" s="56" t="s">
        <v>2115</v>
      </c>
      <c r="F378" s="54">
        <v>550364002239</v>
      </c>
      <c r="G378" s="60" t="s">
        <v>5604</v>
      </c>
      <c r="H378" s="59">
        <v>130</v>
      </c>
      <c r="I378" s="59">
        <v>220</v>
      </c>
      <c r="J378" s="41"/>
      <c r="K378" s="42"/>
      <c r="L378" s="51">
        <f t="shared" si="16"/>
        <v>130</v>
      </c>
      <c r="M378" s="49">
        <f t="shared" si="17"/>
        <v>0.59090909090909094</v>
      </c>
      <c r="N378" s="49" t="s">
        <v>5220</v>
      </c>
      <c r="O378" s="49" t="s">
        <v>5222</v>
      </c>
    </row>
    <row r="379" spans="1:15" s="50" customFormat="1" ht="14.5" x14ac:dyDescent="0.35">
      <c r="A379" s="33" t="s">
        <v>4882</v>
      </c>
      <c r="B379" s="56" t="s">
        <v>440</v>
      </c>
      <c r="C379" s="49">
        <f t="shared" si="15"/>
        <v>0.19163223140495866</v>
      </c>
      <c r="D379" s="33">
        <v>60758</v>
      </c>
      <c r="E379" s="56" t="s">
        <v>2116</v>
      </c>
      <c r="F379" s="54">
        <v>550364000386</v>
      </c>
      <c r="G379" s="60" t="s">
        <v>5605</v>
      </c>
      <c r="H379" s="59">
        <v>50</v>
      </c>
      <c r="I379" s="59">
        <v>702</v>
      </c>
      <c r="J379" s="41"/>
      <c r="K379" s="42"/>
      <c r="L379" s="51">
        <f t="shared" si="16"/>
        <v>50</v>
      </c>
      <c r="M379" s="49">
        <f t="shared" si="17"/>
        <v>7.1225071225071226E-2</v>
      </c>
      <c r="N379" s="49" t="s">
        <v>5220</v>
      </c>
      <c r="O379" s="49" t="s">
        <v>5220</v>
      </c>
    </row>
    <row r="380" spans="1:15" s="50" customFormat="1" ht="14.5" x14ac:dyDescent="0.35">
      <c r="A380" s="33" t="s">
        <v>4882</v>
      </c>
      <c r="B380" s="56" t="s">
        <v>440</v>
      </c>
      <c r="C380" s="49">
        <f t="shared" si="15"/>
        <v>0.19163223140495866</v>
      </c>
      <c r="D380" s="33">
        <v>60757</v>
      </c>
      <c r="E380" s="56" t="s">
        <v>2117</v>
      </c>
      <c r="F380" s="54">
        <v>550364002241</v>
      </c>
      <c r="G380" s="60" t="s">
        <v>5606</v>
      </c>
      <c r="H380" s="59">
        <v>28</v>
      </c>
      <c r="I380" s="59">
        <v>522</v>
      </c>
      <c r="J380" s="41"/>
      <c r="K380" s="42"/>
      <c r="L380" s="51">
        <f t="shared" si="16"/>
        <v>28</v>
      </c>
      <c r="M380" s="49">
        <f t="shared" si="17"/>
        <v>5.3639846743295021E-2</v>
      </c>
      <c r="N380" s="49" t="s">
        <v>5220</v>
      </c>
      <c r="O380" s="49" t="s">
        <v>5220</v>
      </c>
    </row>
    <row r="381" spans="1:15" s="50" customFormat="1" ht="14.5" x14ac:dyDescent="0.35">
      <c r="A381" s="33" t="s">
        <v>4882</v>
      </c>
      <c r="B381" s="56" t="s">
        <v>440</v>
      </c>
      <c r="C381" s="49">
        <f t="shared" si="15"/>
        <v>0.19163223140495866</v>
      </c>
      <c r="D381" s="33">
        <v>60761</v>
      </c>
      <c r="E381" s="56" t="s">
        <v>2118</v>
      </c>
      <c r="F381" s="54">
        <v>550364000317</v>
      </c>
      <c r="G381" s="60" t="s">
        <v>5607</v>
      </c>
      <c r="H381" s="59">
        <v>163</v>
      </c>
      <c r="I381" s="59">
        <v>492</v>
      </c>
      <c r="J381" s="41"/>
      <c r="K381" s="42"/>
      <c r="L381" s="51">
        <f t="shared" si="16"/>
        <v>163</v>
      </c>
      <c r="M381" s="49">
        <f t="shared" si="17"/>
        <v>0.33130081300813008</v>
      </c>
      <c r="N381" s="49" t="s">
        <v>5220</v>
      </c>
      <c r="O381" s="49" t="s">
        <v>5220</v>
      </c>
    </row>
    <row r="382" spans="1:15" s="50" customFormat="1" ht="14.5" x14ac:dyDescent="0.35">
      <c r="A382" s="33" t="s">
        <v>4883</v>
      </c>
      <c r="B382" s="56" t="s">
        <v>94</v>
      </c>
      <c r="C382" s="49">
        <f t="shared" si="15"/>
        <v>0.74984005118362129</v>
      </c>
      <c r="D382" s="33"/>
      <c r="E382" s="56" t="s">
        <v>578</v>
      </c>
      <c r="F382" s="54">
        <v>550366002936</v>
      </c>
      <c r="G382" s="60" t="s">
        <v>5608</v>
      </c>
      <c r="H382" s="59">
        <v>404</v>
      </c>
      <c r="I382" s="59">
        <v>40</v>
      </c>
      <c r="J382" s="41"/>
      <c r="K382" s="42"/>
      <c r="L382" s="51">
        <f t="shared" si="16"/>
        <v>404</v>
      </c>
      <c r="M382" s="49">
        <f t="shared" si="17"/>
        <v>10.1</v>
      </c>
      <c r="N382" s="49" t="s">
        <v>5220</v>
      </c>
      <c r="O382" s="49" t="s">
        <v>5221</v>
      </c>
    </row>
    <row r="383" spans="1:15" s="50" customFormat="1" ht="14.5" x14ac:dyDescent="0.35">
      <c r="A383" s="33" t="s">
        <v>4883</v>
      </c>
      <c r="B383" s="56" t="s">
        <v>94</v>
      </c>
      <c r="C383" s="49">
        <f t="shared" si="15"/>
        <v>0.74984005118362129</v>
      </c>
      <c r="D383" s="33">
        <v>62251</v>
      </c>
      <c r="E383" s="56" t="s">
        <v>579</v>
      </c>
      <c r="F383" s="54">
        <v>550366000346</v>
      </c>
      <c r="G383" s="60" t="s">
        <v>5609</v>
      </c>
      <c r="H383" s="59">
        <v>363</v>
      </c>
      <c r="I383" s="59">
        <v>216</v>
      </c>
      <c r="J383" s="41"/>
      <c r="K383" s="42"/>
      <c r="L383" s="51">
        <f t="shared" si="16"/>
        <v>363</v>
      </c>
      <c r="M383" s="49">
        <f t="shared" si="17"/>
        <v>1.6805555555555556</v>
      </c>
      <c r="N383" s="49" t="s">
        <v>5220</v>
      </c>
      <c r="O383" s="49" t="s">
        <v>5220</v>
      </c>
    </row>
    <row r="384" spans="1:15" s="50" customFormat="1" ht="14.5" x14ac:dyDescent="0.35">
      <c r="A384" s="33" t="s">
        <v>4883</v>
      </c>
      <c r="B384" s="56" t="s">
        <v>94</v>
      </c>
      <c r="C384" s="49">
        <f t="shared" si="15"/>
        <v>0.74984005118362129</v>
      </c>
      <c r="D384" s="33">
        <v>62252</v>
      </c>
      <c r="E384" s="56" t="s">
        <v>580</v>
      </c>
      <c r="F384" s="54">
        <v>550366000387</v>
      </c>
      <c r="G384" s="60" t="s">
        <v>5610</v>
      </c>
      <c r="H384" s="59">
        <v>357</v>
      </c>
      <c r="I384" s="59">
        <v>495</v>
      </c>
      <c r="J384" s="41"/>
      <c r="K384" s="42"/>
      <c r="L384" s="51">
        <f t="shared" si="16"/>
        <v>357</v>
      </c>
      <c r="M384" s="49">
        <f t="shared" si="17"/>
        <v>0.72121212121212119</v>
      </c>
      <c r="N384" s="49" t="s">
        <v>5220</v>
      </c>
      <c r="O384" s="49" t="s">
        <v>5220</v>
      </c>
    </row>
    <row r="385" spans="1:15" s="50" customFormat="1" ht="14.5" x14ac:dyDescent="0.35">
      <c r="A385" s="33" t="s">
        <v>4883</v>
      </c>
      <c r="B385" s="56" t="s">
        <v>94</v>
      </c>
      <c r="C385" s="49">
        <f t="shared" si="15"/>
        <v>0.74984005118362129</v>
      </c>
      <c r="D385" s="33">
        <v>62253</v>
      </c>
      <c r="E385" s="56" t="s">
        <v>581</v>
      </c>
      <c r="F385" s="54">
        <v>550366000388</v>
      </c>
      <c r="G385" s="60" t="s">
        <v>5611</v>
      </c>
      <c r="H385" s="59">
        <v>11</v>
      </c>
      <c r="I385" s="59">
        <v>467</v>
      </c>
      <c r="J385" s="41"/>
      <c r="K385" s="42"/>
      <c r="L385" s="51">
        <f t="shared" si="16"/>
        <v>11</v>
      </c>
      <c r="M385" s="49">
        <f t="shared" si="17"/>
        <v>2.3554603854389723E-2</v>
      </c>
      <c r="N385" s="49" t="s">
        <v>5220</v>
      </c>
      <c r="O385" s="49" t="s">
        <v>5220</v>
      </c>
    </row>
    <row r="386" spans="1:15" s="50" customFormat="1" ht="14.5" x14ac:dyDescent="0.35">
      <c r="A386" s="33" t="s">
        <v>4883</v>
      </c>
      <c r="B386" s="56" t="s">
        <v>94</v>
      </c>
      <c r="C386" s="49">
        <f t="shared" ref="C386:C449" si="18">SUMIF($B$2:$B$491,B386,$L$2:$L$491)/(SUMIF($B$2:$B$491,B386,$I$2:$I$491))</f>
        <v>0.74984005118362129</v>
      </c>
      <c r="D386" s="33">
        <v>62254</v>
      </c>
      <c r="E386" s="56" t="s">
        <v>582</v>
      </c>
      <c r="F386" s="54">
        <v>550366000389</v>
      </c>
      <c r="G386" s="60" t="s">
        <v>5612</v>
      </c>
      <c r="H386" s="59">
        <v>37</v>
      </c>
      <c r="I386" s="59">
        <v>345</v>
      </c>
      <c r="J386" s="41"/>
      <c r="K386" s="42"/>
      <c r="L386" s="51">
        <f t="shared" ref="L386:L449" si="19">IF(K386="",H386,(MIN(I386,(K386*1.6*I386))))</f>
        <v>37</v>
      </c>
      <c r="M386" s="49">
        <f t="shared" ref="M386:M449" si="20">IF(L386=0,0,(L386/I386))</f>
        <v>0.1072463768115942</v>
      </c>
      <c r="N386" s="49" t="s">
        <v>5220</v>
      </c>
      <c r="O386" s="49" t="s">
        <v>5220</v>
      </c>
    </row>
    <row r="387" spans="1:15" s="50" customFormat="1" ht="14.5" x14ac:dyDescent="0.35">
      <c r="A387" s="33" t="s">
        <v>4884</v>
      </c>
      <c r="B387" s="56" t="s">
        <v>157</v>
      </c>
      <c r="C387" s="49">
        <f t="shared" si="18"/>
        <v>0.35522788203753353</v>
      </c>
      <c r="D387" s="33">
        <v>61683</v>
      </c>
      <c r="E387" s="56" t="s">
        <v>921</v>
      </c>
      <c r="F387" s="54">
        <v>550726000791</v>
      </c>
      <c r="G387" s="60" t="s">
        <v>5613</v>
      </c>
      <c r="H387" s="59">
        <v>109</v>
      </c>
      <c r="I387" s="59">
        <v>329</v>
      </c>
      <c r="J387" s="41"/>
      <c r="K387" s="42"/>
      <c r="L387" s="51">
        <f t="shared" si="19"/>
        <v>109</v>
      </c>
      <c r="M387" s="49">
        <f t="shared" si="20"/>
        <v>0.33130699088145898</v>
      </c>
      <c r="N387" s="49" t="s">
        <v>5220</v>
      </c>
      <c r="O387" s="49" t="s">
        <v>5220</v>
      </c>
    </row>
    <row r="388" spans="1:15" s="50" customFormat="1" ht="14.5" x14ac:dyDescent="0.35">
      <c r="A388" s="33" t="s">
        <v>4884</v>
      </c>
      <c r="B388" s="56" t="s">
        <v>157</v>
      </c>
      <c r="C388" s="49">
        <f t="shared" si="18"/>
        <v>0.35522788203753353</v>
      </c>
      <c r="D388" s="33">
        <v>60489</v>
      </c>
      <c r="E388" s="56" t="s">
        <v>922</v>
      </c>
      <c r="F388" s="54">
        <v>550726000787</v>
      </c>
      <c r="G388" s="60" t="s">
        <v>5614</v>
      </c>
      <c r="H388" s="59">
        <v>81</v>
      </c>
      <c r="I388" s="59">
        <v>238</v>
      </c>
      <c r="J388" s="41"/>
      <c r="K388" s="42"/>
      <c r="L388" s="51">
        <f t="shared" si="19"/>
        <v>81</v>
      </c>
      <c r="M388" s="49">
        <f t="shared" si="20"/>
        <v>0.34033613445378152</v>
      </c>
      <c r="N388" s="49" t="s">
        <v>5220</v>
      </c>
      <c r="O388" s="49" t="s">
        <v>5220</v>
      </c>
    </row>
    <row r="389" spans="1:15" s="50" customFormat="1" ht="14.5" x14ac:dyDescent="0.35">
      <c r="A389" s="33" t="s">
        <v>4884</v>
      </c>
      <c r="B389" s="56" t="s">
        <v>157</v>
      </c>
      <c r="C389" s="49">
        <f t="shared" si="18"/>
        <v>0.35522788203753353</v>
      </c>
      <c r="D389" s="33">
        <v>17001577</v>
      </c>
      <c r="E389" s="56" t="s">
        <v>923</v>
      </c>
      <c r="F389" s="54">
        <v>550726002983</v>
      </c>
      <c r="G389" s="60" t="s">
        <v>5615</v>
      </c>
      <c r="H389" s="59">
        <v>75</v>
      </c>
      <c r="I389" s="59">
        <v>179</v>
      </c>
      <c r="J389" s="41"/>
      <c r="K389" s="42"/>
      <c r="L389" s="51">
        <f t="shared" si="19"/>
        <v>75</v>
      </c>
      <c r="M389" s="49">
        <f t="shared" si="20"/>
        <v>0.41899441340782123</v>
      </c>
      <c r="N389" s="49" t="s">
        <v>5220</v>
      </c>
      <c r="O389" s="49" t="s">
        <v>5220</v>
      </c>
    </row>
    <row r="390" spans="1:15" s="50" customFormat="1" ht="14.5" x14ac:dyDescent="0.35">
      <c r="A390" s="33" t="s">
        <v>4885</v>
      </c>
      <c r="B390" s="56" t="s">
        <v>210</v>
      </c>
      <c r="C390" s="49">
        <f t="shared" si="18"/>
        <v>0.47078189300411522</v>
      </c>
      <c r="D390" s="33">
        <v>61544</v>
      </c>
      <c r="E390" s="56" t="s">
        <v>1122</v>
      </c>
      <c r="F390" s="54">
        <v>550369000390</v>
      </c>
      <c r="G390" s="60" t="s">
        <v>5616</v>
      </c>
      <c r="H390" s="59">
        <v>189</v>
      </c>
      <c r="I390" s="59">
        <v>492</v>
      </c>
      <c r="J390" s="41"/>
      <c r="K390" s="42"/>
      <c r="L390" s="51">
        <f t="shared" si="19"/>
        <v>189</v>
      </c>
      <c r="M390" s="49">
        <f t="shared" si="20"/>
        <v>0.38414634146341464</v>
      </c>
      <c r="N390" s="49" t="s">
        <v>5220</v>
      </c>
      <c r="O390" s="49" t="s">
        <v>5220</v>
      </c>
    </row>
    <row r="391" spans="1:15" s="50" customFormat="1" ht="14.5" x14ac:dyDescent="0.35">
      <c r="A391" s="33" t="s">
        <v>4885</v>
      </c>
      <c r="B391" s="56" t="s">
        <v>210</v>
      </c>
      <c r="C391" s="49">
        <f t="shared" si="18"/>
        <v>0.47078189300411522</v>
      </c>
      <c r="D391" s="33">
        <v>61543</v>
      </c>
      <c r="E391" s="56" t="s">
        <v>1123</v>
      </c>
      <c r="F391" s="54">
        <v>550369000392</v>
      </c>
      <c r="G391" s="60" t="s">
        <v>5617</v>
      </c>
      <c r="H391" s="59">
        <v>92</v>
      </c>
      <c r="I391" s="59">
        <v>418</v>
      </c>
      <c r="J391" s="41"/>
      <c r="K391" s="42"/>
      <c r="L391" s="51">
        <f t="shared" si="19"/>
        <v>92</v>
      </c>
      <c r="M391" s="49">
        <f t="shared" si="20"/>
        <v>0.22009569377990432</v>
      </c>
      <c r="N391" s="49" t="s">
        <v>5220</v>
      </c>
      <c r="O391" s="49" t="s">
        <v>5220</v>
      </c>
    </row>
    <row r="392" spans="1:15" s="50" customFormat="1" ht="14.5" x14ac:dyDescent="0.35">
      <c r="A392" s="33" t="s">
        <v>4885</v>
      </c>
      <c r="B392" s="56" t="s">
        <v>210</v>
      </c>
      <c r="C392" s="49">
        <f t="shared" si="18"/>
        <v>0.47078189300411522</v>
      </c>
      <c r="D392" s="33">
        <v>61542</v>
      </c>
      <c r="E392" s="56" t="s">
        <v>1124</v>
      </c>
      <c r="F392" s="54">
        <v>550369000391</v>
      </c>
      <c r="G392" s="60" t="s">
        <v>5618</v>
      </c>
      <c r="H392" s="59">
        <v>87</v>
      </c>
      <c r="I392" s="59">
        <v>253</v>
      </c>
      <c r="J392" s="41"/>
      <c r="K392" s="42"/>
      <c r="L392" s="51">
        <f t="shared" si="19"/>
        <v>87</v>
      </c>
      <c r="M392" s="49">
        <f t="shared" si="20"/>
        <v>0.34387351778656128</v>
      </c>
      <c r="N392" s="49" t="s">
        <v>5220</v>
      </c>
      <c r="O392" s="49" t="s">
        <v>5220</v>
      </c>
    </row>
    <row r="393" spans="1:15" s="50" customFormat="1" ht="14.5" x14ac:dyDescent="0.35">
      <c r="A393" s="33" t="s">
        <v>4885</v>
      </c>
      <c r="B393" s="56" t="s">
        <v>210</v>
      </c>
      <c r="C393" s="49">
        <f t="shared" si="18"/>
        <v>0.47078189300411522</v>
      </c>
      <c r="D393" s="33">
        <v>61696</v>
      </c>
      <c r="E393" s="56" t="s">
        <v>1125</v>
      </c>
      <c r="F393" s="54">
        <v>550369000393</v>
      </c>
      <c r="G393" s="60" t="s">
        <v>5619</v>
      </c>
      <c r="H393" s="59">
        <v>204</v>
      </c>
      <c r="I393" s="59">
        <v>52</v>
      </c>
      <c r="J393" s="41"/>
      <c r="K393" s="42"/>
      <c r="L393" s="51">
        <f t="shared" si="19"/>
        <v>204</v>
      </c>
      <c r="M393" s="49">
        <f t="shared" si="20"/>
        <v>3.9230769230769229</v>
      </c>
      <c r="N393" s="49" t="s">
        <v>5220</v>
      </c>
      <c r="O393" s="49" t="s">
        <v>5220</v>
      </c>
    </row>
    <row r="394" spans="1:15" s="50" customFormat="1" ht="14.5" x14ac:dyDescent="0.35">
      <c r="A394" s="33" t="s">
        <v>4886</v>
      </c>
      <c r="B394" s="56" t="s">
        <v>2372</v>
      </c>
      <c r="C394" s="49">
        <f t="shared" si="18"/>
        <v>1.4946236559139785</v>
      </c>
      <c r="D394" s="33">
        <v>60822</v>
      </c>
      <c r="E394" s="56" t="s">
        <v>2797</v>
      </c>
      <c r="F394" s="54">
        <v>550375000394</v>
      </c>
      <c r="G394" s="60" t="s">
        <v>5620</v>
      </c>
      <c r="H394" s="59">
        <v>139</v>
      </c>
      <c r="I394" s="59">
        <v>93</v>
      </c>
      <c r="J394" s="41"/>
      <c r="K394" s="42"/>
      <c r="L394" s="51">
        <f t="shared" si="19"/>
        <v>139</v>
      </c>
      <c r="M394" s="49">
        <f t="shared" si="20"/>
        <v>1.4946236559139785</v>
      </c>
      <c r="N394" s="49" t="s">
        <v>5220</v>
      </c>
      <c r="O394" s="49" t="s">
        <v>5220</v>
      </c>
    </row>
    <row r="395" spans="1:15" s="50" customFormat="1" ht="14.5" x14ac:dyDescent="0.35">
      <c r="A395" s="33" t="s">
        <v>4887</v>
      </c>
      <c r="B395" s="56" t="s">
        <v>292</v>
      </c>
      <c r="C395" s="49">
        <f t="shared" si="18"/>
        <v>0.37328767123287671</v>
      </c>
      <c r="D395" s="33"/>
      <c r="E395" s="56" t="s">
        <v>292</v>
      </c>
      <c r="F395" s="54">
        <v>550003902153</v>
      </c>
      <c r="G395" s="60" t="s">
        <v>5621</v>
      </c>
      <c r="H395" s="59">
        <v>109</v>
      </c>
      <c r="I395" s="59">
        <v>292</v>
      </c>
      <c r="J395" s="41"/>
      <c r="K395" s="42"/>
      <c r="L395" s="51">
        <f t="shared" si="19"/>
        <v>109</v>
      </c>
      <c r="M395" s="49">
        <f t="shared" si="20"/>
        <v>0.37328767123287671</v>
      </c>
      <c r="N395" s="49" t="s">
        <v>5220</v>
      </c>
      <c r="O395" s="49" t="s">
        <v>5221</v>
      </c>
    </row>
    <row r="396" spans="1:15" s="50" customFormat="1" ht="14.5" x14ac:dyDescent="0.35">
      <c r="A396" s="33" t="s">
        <v>4888</v>
      </c>
      <c r="B396" s="56" t="s">
        <v>4701</v>
      </c>
      <c r="C396" s="49">
        <f t="shared" si="18"/>
        <v>0.08</v>
      </c>
      <c r="D396" s="33"/>
      <c r="E396" s="56" t="s">
        <v>4701</v>
      </c>
      <c r="F396" s="54">
        <v>550006602865</v>
      </c>
      <c r="G396" s="60" t="s">
        <v>5622</v>
      </c>
      <c r="H396" s="59">
        <v>24</v>
      </c>
      <c r="I396" s="59">
        <v>300</v>
      </c>
      <c r="J396" s="41"/>
      <c r="K396" s="42"/>
      <c r="L396" s="51">
        <f t="shared" si="19"/>
        <v>24</v>
      </c>
      <c r="M396" s="49">
        <f t="shared" si="20"/>
        <v>0.08</v>
      </c>
      <c r="N396" s="49" t="s">
        <v>5220</v>
      </c>
      <c r="O396" s="49" t="s">
        <v>5222</v>
      </c>
    </row>
    <row r="397" spans="1:15" s="50" customFormat="1" ht="14.5" x14ac:dyDescent="0.35">
      <c r="A397" s="33" t="s">
        <v>4889</v>
      </c>
      <c r="B397" s="56" t="s">
        <v>89</v>
      </c>
      <c r="C397" s="49">
        <f t="shared" si="18"/>
        <v>0.40229885057471265</v>
      </c>
      <c r="D397" s="33">
        <v>63095</v>
      </c>
      <c r="E397" s="56" t="s">
        <v>559</v>
      </c>
      <c r="F397" s="54">
        <v>550381000398</v>
      </c>
      <c r="G397" s="60" t="s">
        <v>5623</v>
      </c>
      <c r="H397" s="59">
        <v>35</v>
      </c>
      <c r="I397" s="59">
        <v>183</v>
      </c>
      <c r="J397" s="41"/>
      <c r="K397" s="42"/>
      <c r="L397" s="51">
        <f t="shared" si="19"/>
        <v>35</v>
      </c>
      <c r="M397" s="49">
        <f t="shared" si="20"/>
        <v>0.19125683060109289</v>
      </c>
      <c r="N397" s="49" t="s">
        <v>5220</v>
      </c>
      <c r="O397" s="49" t="s">
        <v>5220</v>
      </c>
    </row>
    <row r="398" spans="1:15" s="50" customFormat="1" ht="14.5" x14ac:dyDescent="0.35">
      <c r="A398" s="33" t="s">
        <v>4889</v>
      </c>
      <c r="B398" s="56" t="s">
        <v>89</v>
      </c>
      <c r="C398" s="49">
        <f t="shared" si="18"/>
        <v>0.40229885057471265</v>
      </c>
      <c r="D398" s="33">
        <v>63095</v>
      </c>
      <c r="E398" s="56" t="s">
        <v>560</v>
      </c>
      <c r="F398" s="54">
        <v>550381000396</v>
      </c>
      <c r="G398" s="60" t="s">
        <v>5624</v>
      </c>
      <c r="H398" s="59">
        <v>54</v>
      </c>
      <c r="I398" s="59">
        <v>115</v>
      </c>
      <c r="J398" s="41"/>
      <c r="K398" s="42"/>
      <c r="L398" s="51">
        <f t="shared" si="19"/>
        <v>54</v>
      </c>
      <c r="M398" s="49">
        <f t="shared" si="20"/>
        <v>0.46956521739130436</v>
      </c>
      <c r="N398" s="49" t="s">
        <v>5220</v>
      </c>
      <c r="O398" s="49" t="s">
        <v>5220</v>
      </c>
    </row>
    <row r="399" spans="1:15" s="50" customFormat="1" ht="14.5" x14ac:dyDescent="0.35">
      <c r="A399" s="33" t="s">
        <v>4889</v>
      </c>
      <c r="B399" s="56" t="s">
        <v>89</v>
      </c>
      <c r="C399" s="49">
        <f t="shared" si="18"/>
        <v>0.40229885057471265</v>
      </c>
      <c r="D399" s="33">
        <v>63097</v>
      </c>
      <c r="E399" s="56" t="s">
        <v>561</v>
      </c>
      <c r="F399" s="54">
        <v>550381000397</v>
      </c>
      <c r="G399" s="60" t="s">
        <v>5625</v>
      </c>
      <c r="H399" s="59">
        <v>51</v>
      </c>
      <c r="I399" s="59">
        <v>50</v>
      </c>
      <c r="J399" s="41"/>
      <c r="K399" s="42"/>
      <c r="L399" s="51">
        <f t="shared" si="19"/>
        <v>51</v>
      </c>
      <c r="M399" s="49">
        <f t="shared" si="20"/>
        <v>1.02</v>
      </c>
      <c r="N399" s="49" t="s">
        <v>5220</v>
      </c>
      <c r="O399" s="49" t="s">
        <v>5220</v>
      </c>
    </row>
    <row r="400" spans="1:15" s="50" customFormat="1" ht="14.5" x14ac:dyDescent="0.35">
      <c r="A400" s="33" t="s">
        <v>4890</v>
      </c>
      <c r="B400" s="56" t="s">
        <v>348</v>
      </c>
      <c r="C400" s="49">
        <f t="shared" si="18"/>
        <v>0.17883597883597885</v>
      </c>
      <c r="D400" s="33">
        <v>62934</v>
      </c>
      <c r="E400" s="56" t="s">
        <v>1759</v>
      </c>
      <c r="F400" s="54">
        <v>550384000116</v>
      </c>
      <c r="G400" s="60" t="s">
        <v>5626</v>
      </c>
      <c r="H400" s="59">
        <v>105</v>
      </c>
      <c r="I400" s="59">
        <v>477</v>
      </c>
      <c r="J400" s="41"/>
      <c r="K400" s="42"/>
      <c r="L400" s="51">
        <f t="shared" si="19"/>
        <v>105</v>
      </c>
      <c r="M400" s="49">
        <f t="shared" si="20"/>
        <v>0.22012578616352202</v>
      </c>
      <c r="N400" s="49" t="s">
        <v>5220</v>
      </c>
      <c r="O400" s="49" t="s">
        <v>5220</v>
      </c>
    </row>
    <row r="401" spans="1:15" s="50" customFormat="1" ht="14.5" x14ac:dyDescent="0.35">
      <c r="A401" s="33" t="s">
        <v>4890</v>
      </c>
      <c r="B401" s="56" t="s">
        <v>348</v>
      </c>
      <c r="C401" s="49">
        <f t="shared" si="18"/>
        <v>0.17883597883597885</v>
      </c>
      <c r="D401" s="33">
        <v>62979</v>
      </c>
      <c r="E401" s="56" t="s">
        <v>1760</v>
      </c>
      <c r="F401" s="54">
        <v>550384000136</v>
      </c>
      <c r="G401" s="60" t="s">
        <v>5627</v>
      </c>
      <c r="H401" s="59">
        <v>64</v>
      </c>
      <c r="I401" s="59">
        <v>468</v>
      </c>
      <c r="J401" s="41"/>
      <c r="K401" s="42"/>
      <c r="L401" s="51">
        <f t="shared" si="19"/>
        <v>64</v>
      </c>
      <c r="M401" s="49">
        <f t="shared" si="20"/>
        <v>0.13675213675213677</v>
      </c>
      <c r="N401" s="49" t="s">
        <v>5220</v>
      </c>
      <c r="O401" s="49" t="s">
        <v>5220</v>
      </c>
    </row>
    <row r="402" spans="1:15" s="50" customFormat="1" ht="14.5" x14ac:dyDescent="0.35">
      <c r="A402" s="33" t="s">
        <v>4891</v>
      </c>
      <c r="B402" s="56" t="s">
        <v>441</v>
      </c>
      <c r="C402" s="49">
        <f t="shared" si="18"/>
        <v>0.33375554148195058</v>
      </c>
      <c r="D402" s="33">
        <v>60769</v>
      </c>
      <c r="E402" s="56" t="s">
        <v>2120</v>
      </c>
      <c r="F402" s="54">
        <v>550402000410</v>
      </c>
      <c r="G402" s="60" t="s">
        <v>5628</v>
      </c>
      <c r="H402" s="59">
        <v>28</v>
      </c>
      <c r="I402" s="59">
        <v>560</v>
      </c>
      <c r="J402" s="41"/>
      <c r="K402" s="42"/>
      <c r="L402" s="51">
        <f t="shared" si="19"/>
        <v>28</v>
      </c>
      <c r="M402" s="49">
        <f t="shared" si="20"/>
        <v>0.05</v>
      </c>
      <c r="N402" s="49" t="s">
        <v>5220</v>
      </c>
      <c r="O402" s="49" t="s">
        <v>5220</v>
      </c>
    </row>
    <row r="403" spans="1:15" s="50" customFormat="1" ht="14.5" x14ac:dyDescent="0.35">
      <c r="A403" s="33" t="s">
        <v>4891</v>
      </c>
      <c r="B403" s="56" t="s">
        <v>441</v>
      </c>
      <c r="C403" s="49">
        <f t="shared" si="18"/>
        <v>0.33375554148195058</v>
      </c>
      <c r="D403" s="33">
        <v>60773</v>
      </c>
      <c r="E403" s="56" t="s">
        <v>2121</v>
      </c>
      <c r="F403" s="54">
        <v>550402000411</v>
      </c>
      <c r="G403" s="60" t="s">
        <v>5629</v>
      </c>
      <c r="H403" s="59">
        <v>199</v>
      </c>
      <c r="I403" s="59">
        <v>323</v>
      </c>
      <c r="J403" s="41"/>
      <c r="K403" s="42"/>
      <c r="L403" s="51">
        <f t="shared" si="19"/>
        <v>199</v>
      </c>
      <c r="M403" s="49">
        <f t="shared" si="20"/>
        <v>0.61609907120743035</v>
      </c>
      <c r="N403" s="49" t="s">
        <v>5220</v>
      </c>
      <c r="O403" s="49" t="s">
        <v>5220</v>
      </c>
    </row>
    <row r="404" spans="1:15" s="50" customFormat="1" ht="14.5" x14ac:dyDescent="0.35">
      <c r="A404" s="33" t="s">
        <v>4891</v>
      </c>
      <c r="B404" s="56" t="s">
        <v>441</v>
      </c>
      <c r="C404" s="49">
        <f t="shared" si="18"/>
        <v>0.33375554148195058</v>
      </c>
      <c r="D404" s="33">
        <v>209635</v>
      </c>
      <c r="E404" s="56" t="s">
        <v>2807</v>
      </c>
      <c r="F404" s="54">
        <v>550402000409</v>
      </c>
      <c r="G404" s="60" t="s">
        <v>5630</v>
      </c>
      <c r="H404" s="59">
        <v>182</v>
      </c>
      <c r="I404" s="59">
        <v>390</v>
      </c>
      <c r="J404" s="41"/>
      <c r="K404" s="42"/>
      <c r="L404" s="51">
        <f t="shared" si="19"/>
        <v>182</v>
      </c>
      <c r="M404" s="49">
        <f t="shared" si="20"/>
        <v>0.46666666666666667</v>
      </c>
      <c r="N404" s="49" t="s">
        <v>5220</v>
      </c>
      <c r="O404" s="49" t="s">
        <v>5220</v>
      </c>
    </row>
    <row r="405" spans="1:15" s="50" customFormat="1" ht="14.5" x14ac:dyDescent="0.35">
      <c r="A405" s="33" t="s">
        <v>4891</v>
      </c>
      <c r="B405" s="56" t="s">
        <v>441</v>
      </c>
      <c r="C405" s="49">
        <f t="shared" si="18"/>
        <v>0.33375554148195058</v>
      </c>
      <c r="D405" s="33">
        <v>210353</v>
      </c>
      <c r="E405" s="56" t="s">
        <v>875</v>
      </c>
      <c r="F405" s="54">
        <v>550402001640</v>
      </c>
      <c r="G405" s="60" t="s">
        <v>5631</v>
      </c>
      <c r="H405" s="59">
        <v>118</v>
      </c>
      <c r="I405" s="59">
        <v>306</v>
      </c>
      <c r="J405" s="41"/>
      <c r="K405" s="42"/>
      <c r="L405" s="51">
        <f t="shared" si="19"/>
        <v>118</v>
      </c>
      <c r="M405" s="49">
        <f t="shared" si="20"/>
        <v>0.38562091503267976</v>
      </c>
      <c r="N405" s="49" t="s">
        <v>5220</v>
      </c>
      <c r="O405" s="49" t="s">
        <v>5220</v>
      </c>
    </row>
    <row r="406" spans="1:15" s="50" customFormat="1" ht="14.5" x14ac:dyDescent="0.35">
      <c r="A406" s="33" t="s">
        <v>4892</v>
      </c>
      <c r="B406" s="56" t="s">
        <v>177</v>
      </c>
      <c r="C406" s="49">
        <f t="shared" si="18"/>
        <v>0.36627654963155615</v>
      </c>
      <c r="D406" s="33">
        <v>62924</v>
      </c>
      <c r="E406" s="56" t="s">
        <v>992</v>
      </c>
      <c r="F406" s="54">
        <v>550405002544</v>
      </c>
      <c r="G406" s="60" t="s">
        <v>5632</v>
      </c>
      <c r="H406" s="59">
        <v>77</v>
      </c>
      <c r="I406" s="59">
        <v>287</v>
      </c>
      <c r="J406" s="41"/>
      <c r="K406" s="42"/>
      <c r="L406" s="51">
        <f t="shared" si="19"/>
        <v>77</v>
      </c>
      <c r="M406" s="49">
        <f t="shared" si="20"/>
        <v>0.26829268292682928</v>
      </c>
      <c r="N406" s="49" t="s">
        <v>5220</v>
      </c>
      <c r="O406" s="49" t="s">
        <v>5220</v>
      </c>
    </row>
    <row r="407" spans="1:15" s="50" customFormat="1" ht="14.5" x14ac:dyDescent="0.35">
      <c r="A407" s="33" t="s">
        <v>4892</v>
      </c>
      <c r="B407" s="56" t="s">
        <v>177</v>
      </c>
      <c r="C407" s="49">
        <f t="shared" si="18"/>
        <v>0.36627654963155615</v>
      </c>
      <c r="D407" s="33">
        <v>62908</v>
      </c>
      <c r="E407" s="56" t="s">
        <v>993</v>
      </c>
      <c r="F407" s="54">
        <v>550405000438</v>
      </c>
      <c r="G407" s="60" t="s">
        <v>5633</v>
      </c>
      <c r="H407" s="59">
        <v>109</v>
      </c>
      <c r="I407" s="59">
        <v>336</v>
      </c>
      <c r="J407" s="41"/>
      <c r="K407" s="42"/>
      <c r="L407" s="51">
        <f t="shared" si="19"/>
        <v>109</v>
      </c>
      <c r="M407" s="49">
        <f t="shared" si="20"/>
        <v>0.32440476190476192</v>
      </c>
      <c r="N407" s="49" t="s">
        <v>5220</v>
      </c>
      <c r="O407" s="49" t="s">
        <v>5220</v>
      </c>
    </row>
    <row r="408" spans="1:15" s="50" customFormat="1" ht="14.5" x14ac:dyDescent="0.35">
      <c r="A408" s="33" t="s">
        <v>4892</v>
      </c>
      <c r="B408" s="56" t="s">
        <v>177</v>
      </c>
      <c r="C408" s="49">
        <f t="shared" si="18"/>
        <v>0.36627654963155615</v>
      </c>
      <c r="D408" s="33">
        <v>62923</v>
      </c>
      <c r="E408" s="56" t="s">
        <v>994</v>
      </c>
      <c r="F408" s="54">
        <v>550405000421</v>
      </c>
      <c r="G408" s="60" t="s">
        <v>5634</v>
      </c>
      <c r="H408" s="59">
        <v>101</v>
      </c>
      <c r="I408" s="59">
        <v>1055</v>
      </c>
      <c r="J408" s="41"/>
      <c r="K408" s="42"/>
      <c r="L408" s="51">
        <f t="shared" si="19"/>
        <v>101</v>
      </c>
      <c r="M408" s="49">
        <f t="shared" si="20"/>
        <v>9.5734597156398107E-2</v>
      </c>
      <c r="N408" s="49" t="s">
        <v>5220</v>
      </c>
      <c r="O408" s="49" t="s">
        <v>5220</v>
      </c>
    </row>
    <row r="409" spans="1:15" s="50" customFormat="1" ht="14.5" x14ac:dyDescent="0.35">
      <c r="A409" s="33" t="s">
        <v>4892</v>
      </c>
      <c r="B409" s="56" t="s">
        <v>177</v>
      </c>
      <c r="C409" s="49">
        <f t="shared" si="18"/>
        <v>0.36627654963155615</v>
      </c>
      <c r="D409" s="33"/>
      <c r="E409" s="56" t="s">
        <v>995</v>
      </c>
      <c r="F409" s="54">
        <v>550405002778</v>
      </c>
      <c r="G409" s="60" t="s">
        <v>5635</v>
      </c>
      <c r="H409" s="59">
        <v>81</v>
      </c>
      <c r="I409" s="59">
        <v>615</v>
      </c>
      <c r="J409" s="41"/>
      <c r="K409" s="42"/>
      <c r="L409" s="51">
        <f t="shared" si="19"/>
        <v>81</v>
      </c>
      <c r="M409" s="49">
        <f t="shared" si="20"/>
        <v>0.13170731707317074</v>
      </c>
      <c r="N409" s="49" t="s">
        <v>5220</v>
      </c>
      <c r="O409" s="49" t="s">
        <v>5221</v>
      </c>
    </row>
    <row r="410" spans="1:15" s="50" customFormat="1" ht="14.5" x14ac:dyDescent="0.35">
      <c r="A410" s="33" t="s">
        <v>4892</v>
      </c>
      <c r="B410" s="56" t="s">
        <v>177</v>
      </c>
      <c r="C410" s="49">
        <f t="shared" si="18"/>
        <v>0.36627654963155615</v>
      </c>
      <c r="D410" s="33"/>
      <c r="E410" s="56" t="s">
        <v>4726</v>
      </c>
      <c r="F410" s="54">
        <v>550405003115</v>
      </c>
      <c r="G410" s="60" t="s">
        <v>5636</v>
      </c>
      <c r="H410" s="59">
        <v>128</v>
      </c>
      <c r="I410" s="59">
        <v>22</v>
      </c>
      <c r="J410" s="41"/>
      <c r="K410" s="42"/>
      <c r="L410" s="51">
        <f t="shared" si="19"/>
        <v>128</v>
      </c>
      <c r="M410" s="49">
        <f t="shared" si="20"/>
        <v>5.8181818181818183</v>
      </c>
      <c r="N410" s="49" t="s">
        <v>5220</v>
      </c>
      <c r="O410" s="49" t="s">
        <v>5222</v>
      </c>
    </row>
    <row r="411" spans="1:15" s="50" customFormat="1" ht="14.5" x14ac:dyDescent="0.35">
      <c r="A411" s="33" t="s">
        <v>4892</v>
      </c>
      <c r="B411" s="56" t="s">
        <v>177</v>
      </c>
      <c r="C411" s="49">
        <f t="shared" si="18"/>
        <v>0.36627654963155615</v>
      </c>
      <c r="D411" s="33">
        <v>234425</v>
      </c>
      <c r="E411" s="56" t="s">
        <v>996</v>
      </c>
      <c r="F411" s="54">
        <v>550405000417</v>
      </c>
      <c r="G411" s="60" t="s">
        <v>5637</v>
      </c>
      <c r="H411" s="59">
        <v>465</v>
      </c>
      <c r="I411" s="59">
        <v>251</v>
      </c>
      <c r="J411" s="41"/>
      <c r="K411" s="42"/>
      <c r="L411" s="51">
        <f t="shared" si="19"/>
        <v>465</v>
      </c>
      <c r="M411" s="49">
        <f t="shared" si="20"/>
        <v>1.8525896414342629</v>
      </c>
      <c r="N411" s="49" t="s">
        <v>5220</v>
      </c>
      <c r="O411" s="49" t="s">
        <v>5220</v>
      </c>
    </row>
    <row r="412" spans="1:15" s="50" customFormat="1" ht="14.5" x14ac:dyDescent="0.35">
      <c r="A412" s="33" t="s">
        <v>4892</v>
      </c>
      <c r="B412" s="56" t="s">
        <v>177</v>
      </c>
      <c r="C412" s="49">
        <f t="shared" si="18"/>
        <v>0.36627654963155615</v>
      </c>
      <c r="D412" s="33">
        <v>62927</v>
      </c>
      <c r="E412" s="56" t="s">
        <v>997</v>
      </c>
      <c r="F412" s="54">
        <v>550405000708</v>
      </c>
      <c r="G412" s="60" t="s">
        <v>5638</v>
      </c>
      <c r="H412" s="59">
        <v>21</v>
      </c>
      <c r="I412" s="59">
        <v>401</v>
      </c>
      <c r="J412" s="41"/>
      <c r="K412" s="42"/>
      <c r="L412" s="51">
        <f t="shared" si="19"/>
        <v>21</v>
      </c>
      <c r="M412" s="49">
        <f t="shared" si="20"/>
        <v>5.2369077306733167E-2</v>
      </c>
      <c r="N412" s="49" t="s">
        <v>5220</v>
      </c>
      <c r="O412" s="49" t="s">
        <v>5220</v>
      </c>
    </row>
    <row r="413" spans="1:15" s="50" customFormat="1" ht="14.5" x14ac:dyDescent="0.35">
      <c r="A413" s="33" t="s">
        <v>4892</v>
      </c>
      <c r="B413" s="56" t="s">
        <v>177</v>
      </c>
      <c r="C413" s="49">
        <f t="shared" si="18"/>
        <v>0.36627654963155615</v>
      </c>
      <c r="D413" s="33">
        <v>62911</v>
      </c>
      <c r="E413" s="56" t="s">
        <v>998</v>
      </c>
      <c r="F413" s="54">
        <v>550405000424</v>
      </c>
      <c r="G413" s="60" t="s">
        <v>5639</v>
      </c>
      <c r="H413" s="59">
        <v>12</v>
      </c>
      <c r="I413" s="59">
        <v>247</v>
      </c>
      <c r="J413" s="41"/>
      <c r="K413" s="42"/>
      <c r="L413" s="51">
        <f t="shared" si="19"/>
        <v>12</v>
      </c>
      <c r="M413" s="49">
        <f t="shared" si="20"/>
        <v>4.8582995951417005E-2</v>
      </c>
      <c r="N413" s="49" t="s">
        <v>5220</v>
      </c>
      <c r="O413" s="49" t="s">
        <v>5220</v>
      </c>
    </row>
    <row r="414" spans="1:15" s="50" customFormat="1" ht="14.5" x14ac:dyDescent="0.35">
      <c r="A414" s="33" t="s">
        <v>4892</v>
      </c>
      <c r="B414" s="56" t="s">
        <v>177</v>
      </c>
      <c r="C414" s="49">
        <f t="shared" si="18"/>
        <v>0.36627654963155615</v>
      </c>
      <c r="D414" s="33">
        <v>63268</v>
      </c>
      <c r="E414" s="56" t="s">
        <v>999</v>
      </c>
      <c r="F414" s="54">
        <v>550405000425</v>
      </c>
      <c r="G414" s="60" t="s">
        <v>5640</v>
      </c>
      <c r="H414" s="59">
        <v>121</v>
      </c>
      <c r="I414" s="59">
        <v>279</v>
      </c>
      <c r="J414" s="41"/>
      <c r="K414" s="42"/>
      <c r="L414" s="51">
        <f t="shared" si="19"/>
        <v>121</v>
      </c>
      <c r="M414" s="49">
        <f t="shared" si="20"/>
        <v>0.43369175627240142</v>
      </c>
      <c r="N414" s="49" t="s">
        <v>5220</v>
      </c>
      <c r="O414" s="49" t="s">
        <v>5220</v>
      </c>
    </row>
    <row r="415" spans="1:15" s="50" customFormat="1" ht="14.5" x14ac:dyDescent="0.35">
      <c r="A415" s="33" t="s">
        <v>4892</v>
      </c>
      <c r="B415" s="56" t="s">
        <v>177</v>
      </c>
      <c r="C415" s="49">
        <f t="shared" si="18"/>
        <v>0.36627654963155615</v>
      </c>
      <c r="D415" s="33">
        <v>62899</v>
      </c>
      <c r="E415" s="56" t="s">
        <v>1000</v>
      </c>
      <c r="F415" s="54">
        <v>550405000427</v>
      </c>
      <c r="G415" s="60" t="s">
        <v>5641</v>
      </c>
      <c r="H415" s="59">
        <v>227</v>
      </c>
      <c r="I415" s="59">
        <v>415</v>
      </c>
      <c r="J415" s="41"/>
      <c r="K415" s="42"/>
      <c r="L415" s="51">
        <f t="shared" si="19"/>
        <v>227</v>
      </c>
      <c r="M415" s="49">
        <f t="shared" si="20"/>
        <v>0.54698795180722892</v>
      </c>
      <c r="N415" s="49" t="s">
        <v>5220</v>
      </c>
      <c r="O415" s="49" t="s">
        <v>5220</v>
      </c>
    </row>
    <row r="416" spans="1:15" s="50" customFormat="1" ht="14.5" x14ac:dyDescent="0.35">
      <c r="A416" s="33" t="s">
        <v>4892</v>
      </c>
      <c r="B416" s="56" t="s">
        <v>177</v>
      </c>
      <c r="C416" s="49">
        <f t="shared" si="18"/>
        <v>0.36627654963155615</v>
      </c>
      <c r="D416" s="33">
        <v>62917</v>
      </c>
      <c r="E416" s="56" t="s">
        <v>1001</v>
      </c>
      <c r="F416" s="54">
        <v>550405000705</v>
      </c>
      <c r="G416" s="60" t="s">
        <v>5642</v>
      </c>
      <c r="H416" s="59">
        <v>144</v>
      </c>
      <c r="I416" s="59">
        <v>176</v>
      </c>
      <c r="J416" s="41"/>
      <c r="K416" s="42"/>
      <c r="L416" s="51">
        <f t="shared" si="19"/>
        <v>144</v>
      </c>
      <c r="M416" s="49">
        <f t="shared" si="20"/>
        <v>0.81818181818181823</v>
      </c>
      <c r="N416" s="49" t="s">
        <v>5220</v>
      </c>
      <c r="O416" s="49" t="s">
        <v>5220</v>
      </c>
    </row>
    <row r="417" spans="1:15" s="50" customFormat="1" ht="14.5" x14ac:dyDescent="0.35">
      <c r="A417" s="33" t="s">
        <v>4892</v>
      </c>
      <c r="B417" s="56" t="s">
        <v>177</v>
      </c>
      <c r="C417" s="49">
        <f t="shared" si="18"/>
        <v>0.36627654963155615</v>
      </c>
      <c r="D417" s="33">
        <v>62904</v>
      </c>
      <c r="E417" s="56" t="s">
        <v>1002</v>
      </c>
      <c r="F417" s="54">
        <v>550405002405</v>
      </c>
      <c r="G417" s="60" t="s">
        <v>5643</v>
      </c>
      <c r="H417" s="59">
        <v>201</v>
      </c>
      <c r="I417" s="59">
        <v>454</v>
      </c>
      <c r="J417" s="41"/>
      <c r="K417" s="42"/>
      <c r="L417" s="51">
        <f t="shared" si="19"/>
        <v>201</v>
      </c>
      <c r="M417" s="49">
        <f t="shared" si="20"/>
        <v>0.44273127753303965</v>
      </c>
      <c r="N417" s="49" t="s">
        <v>5220</v>
      </c>
      <c r="O417" s="49" t="s">
        <v>5220</v>
      </c>
    </row>
    <row r="418" spans="1:15" s="50" customFormat="1" ht="14.5" x14ac:dyDescent="0.35">
      <c r="A418" s="33" t="s">
        <v>4892</v>
      </c>
      <c r="B418" s="56" t="s">
        <v>177</v>
      </c>
      <c r="C418" s="49">
        <f t="shared" si="18"/>
        <v>0.36627654963155615</v>
      </c>
      <c r="D418" s="33">
        <v>61498</v>
      </c>
      <c r="E418" s="56" t="s">
        <v>814</v>
      </c>
      <c r="F418" s="54">
        <v>550405000429</v>
      </c>
      <c r="G418" s="60" t="s">
        <v>5644</v>
      </c>
      <c r="H418" s="59">
        <v>180</v>
      </c>
      <c r="I418" s="59">
        <v>1629</v>
      </c>
      <c r="J418" s="41"/>
      <c r="K418" s="42"/>
      <c r="L418" s="51">
        <f t="shared" si="19"/>
        <v>180</v>
      </c>
      <c r="M418" s="49">
        <f t="shared" si="20"/>
        <v>0.11049723756906077</v>
      </c>
      <c r="N418" s="49" t="s">
        <v>5220</v>
      </c>
      <c r="O418" s="49" t="s">
        <v>5220</v>
      </c>
    </row>
    <row r="419" spans="1:15" s="50" customFormat="1" ht="14.5" x14ac:dyDescent="0.35">
      <c r="A419" s="33" t="s">
        <v>4892</v>
      </c>
      <c r="B419" s="56" t="s">
        <v>177</v>
      </c>
      <c r="C419" s="49">
        <f t="shared" si="18"/>
        <v>0.36627654963155615</v>
      </c>
      <c r="D419" s="33">
        <v>63251</v>
      </c>
      <c r="E419" s="56" t="s">
        <v>1003</v>
      </c>
      <c r="F419" s="54">
        <v>550405000431</v>
      </c>
      <c r="G419" s="60" t="s">
        <v>5645</v>
      </c>
      <c r="H419" s="59">
        <v>115</v>
      </c>
      <c r="I419" s="59">
        <v>1525</v>
      </c>
      <c r="J419" s="41"/>
      <c r="K419" s="42"/>
      <c r="L419" s="51">
        <f t="shared" si="19"/>
        <v>115</v>
      </c>
      <c r="M419" s="49">
        <f t="shared" si="20"/>
        <v>7.5409836065573776E-2</v>
      </c>
      <c r="N419" s="49" t="s">
        <v>5220</v>
      </c>
      <c r="O419" s="49" t="s">
        <v>5220</v>
      </c>
    </row>
    <row r="420" spans="1:15" s="50" customFormat="1" ht="14.5" x14ac:dyDescent="0.35">
      <c r="A420" s="33" t="s">
        <v>4892</v>
      </c>
      <c r="B420" s="56" t="s">
        <v>177</v>
      </c>
      <c r="C420" s="49">
        <f t="shared" si="18"/>
        <v>0.36627654963155615</v>
      </c>
      <c r="D420" s="33">
        <v>62912</v>
      </c>
      <c r="E420" s="56" t="s">
        <v>1004</v>
      </c>
      <c r="F420" s="54">
        <v>550405000645</v>
      </c>
      <c r="G420" s="60" t="s">
        <v>5646</v>
      </c>
      <c r="H420" s="59">
        <v>163</v>
      </c>
      <c r="I420" s="59">
        <v>575</v>
      </c>
      <c r="J420" s="41"/>
      <c r="K420" s="42"/>
      <c r="L420" s="51">
        <f t="shared" si="19"/>
        <v>163</v>
      </c>
      <c r="M420" s="49">
        <f t="shared" si="20"/>
        <v>0.28347826086956524</v>
      </c>
      <c r="N420" s="49" t="s">
        <v>5220</v>
      </c>
      <c r="O420" s="49" t="s">
        <v>5220</v>
      </c>
    </row>
    <row r="421" spans="1:15" s="50" customFormat="1" ht="14.5" x14ac:dyDescent="0.35">
      <c r="A421" s="33" t="s">
        <v>4892</v>
      </c>
      <c r="B421" s="56" t="s">
        <v>177</v>
      </c>
      <c r="C421" s="49">
        <f t="shared" si="18"/>
        <v>0.36627654963155615</v>
      </c>
      <c r="D421" s="33">
        <v>62913</v>
      </c>
      <c r="E421" s="56" t="s">
        <v>1005</v>
      </c>
      <c r="F421" s="54">
        <v>550405000559</v>
      </c>
      <c r="G421" s="60" t="s">
        <v>5647</v>
      </c>
      <c r="H421" s="59">
        <v>401</v>
      </c>
      <c r="I421" s="59">
        <v>366</v>
      </c>
      <c r="J421" s="41"/>
      <c r="K421" s="42"/>
      <c r="L421" s="51">
        <f t="shared" si="19"/>
        <v>401</v>
      </c>
      <c r="M421" s="49">
        <f t="shared" si="20"/>
        <v>1.0956284153005464</v>
      </c>
      <c r="N421" s="49" t="s">
        <v>5220</v>
      </c>
      <c r="O421" s="49" t="s">
        <v>5220</v>
      </c>
    </row>
    <row r="422" spans="1:15" s="50" customFormat="1" ht="14.5" x14ac:dyDescent="0.35">
      <c r="A422" s="33" t="s">
        <v>4892</v>
      </c>
      <c r="B422" s="56" t="s">
        <v>177</v>
      </c>
      <c r="C422" s="49">
        <f t="shared" si="18"/>
        <v>0.36627654963155615</v>
      </c>
      <c r="D422" s="33">
        <v>16074175</v>
      </c>
      <c r="E422" s="56" t="s">
        <v>1006</v>
      </c>
      <c r="F422" s="54">
        <v>550405000423</v>
      </c>
      <c r="G422" s="60" t="s">
        <v>5648</v>
      </c>
      <c r="H422" s="59">
        <v>625</v>
      </c>
      <c r="I422" s="59">
        <v>314</v>
      </c>
      <c r="J422" s="41"/>
      <c r="K422" s="42"/>
      <c r="L422" s="51">
        <f t="shared" si="19"/>
        <v>625</v>
      </c>
      <c r="M422" s="49">
        <f t="shared" si="20"/>
        <v>1.9904458598726114</v>
      </c>
      <c r="N422" s="49" t="s">
        <v>5220</v>
      </c>
      <c r="O422" s="49" t="s">
        <v>5220</v>
      </c>
    </row>
    <row r="423" spans="1:15" s="50" customFormat="1" ht="14.5" x14ac:dyDescent="0.35">
      <c r="A423" s="33" t="s">
        <v>4892</v>
      </c>
      <c r="B423" s="56" t="s">
        <v>177</v>
      </c>
      <c r="C423" s="49">
        <f t="shared" si="18"/>
        <v>0.36627654963155615</v>
      </c>
      <c r="D423" s="33">
        <v>62898</v>
      </c>
      <c r="E423" s="56" t="s">
        <v>1007</v>
      </c>
      <c r="F423" s="54">
        <v>550405000433</v>
      </c>
      <c r="G423" s="60" t="s">
        <v>5649</v>
      </c>
      <c r="H423" s="59">
        <v>246</v>
      </c>
      <c r="I423" s="59">
        <v>431</v>
      </c>
      <c r="J423" s="41"/>
      <c r="K423" s="42"/>
      <c r="L423" s="51">
        <f t="shared" si="19"/>
        <v>246</v>
      </c>
      <c r="M423" s="49">
        <f t="shared" si="20"/>
        <v>0.57076566125290018</v>
      </c>
      <c r="N423" s="49" t="s">
        <v>5220</v>
      </c>
      <c r="O423" s="49" t="s">
        <v>5220</v>
      </c>
    </row>
    <row r="424" spans="1:15" s="50" customFormat="1" ht="14.5" x14ac:dyDescent="0.35">
      <c r="A424" s="33" t="s">
        <v>4892</v>
      </c>
      <c r="B424" s="56" t="s">
        <v>177</v>
      </c>
      <c r="C424" s="49">
        <f t="shared" si="18"/>
        <v>0.36627654963155615</v>
      </c>
      <c r="D424" s="33">
        <v>62905</v>
      </c>
      <c r="E424" s="56" t="s">
        <v>1008</v>
      </c>
      <c r="F424" s="54">
        <v>550405000436</v>
      </c>
      <c r="G424" s="60" t="s">
        <v>5650</v>
      </c>
      <c r="H424" s="59">
        <v>178</v>
      </c>
      <c r="I424" s="59">
        <v>497</v>
      </c>
      <c r="J424" s="41"/>
      <c r="K424" s="42"/>
      <c r="L424" s="51">
        <f t="shared" si="19"/>
        <v>178</v>
      </c>
      <c r="M424" s="49">
        <f t="shared" si="20"/>
        <v>0.35814889336016098</v>
      </c>
      <c r="N424" s="49" t="s">
        <v>5220</v>
      </c>
      <c r="O424" s="49" t="s">
        <v>5220</v>
      </c>
    </row>
    <row r="425" spans="1:15" s="50" customFormat="1" ht="14.5" x14ac:dyDescent="0.35">
      <c r="A425" s="33" t="s">
        <v>4892</v>
      </c>
      <c r="B425" s="56" t="s">
        <v>177</v>
      </c>
      <c r="C425" s="49">
        <f t="shared" si="18"/>
        <v>0.36627654963155615</v>
      </c>
      <c r="D425" s="33">
        <v>62914</v>
      </c>
      <c r="E425" s="56" t="s">
        <v>1009</v>
      </c>
      <c r="F425" s="54">
        <v>550405000437</v>
      </c>
      <c r="G425" s="60" t="s">
        <v>5651</v>
      </c>
      <c r="H425" s="59">
        <v>212</v>
      </c>
      <c r="I425" s="59">
        <v>276</v>
      </c>
      <c r="J425" s="41"/>
      <c r="K425" s="42"/>
      <c r="L425" s="51">
        <f t="shared" si="19"/>
        <v>212</v>
      </c>
      <c r="M425" s="49">
        <f t="shared" si="20"/>
        <v>0.76811594202898548</v>
      </c>
      <c r="N425" s="49" t="s">
        <v>5220</v>
      </c>
      <c r="O425" s="49" t="s">
        <v>5220</v>
      </c>
    </row>
    <row r="426" spans="1:15" s="50" customFormat="1" ht="14.5" x14ac:dyDescent="0.35">
      <c r="A426" s="33" t="s">
        <v>4892</v>
      </c>
      <c r="B426" s="56" t="s">
        <v>177</v>
      </c>
      <c r="C426" s="49">
        <f t="shared" si="18"/>
        <v>0.36627654963155615</v>
      </c>
      <c r="D426" s="33"/>
      <c r="E426" s="56" t="s">
        <v>1010</v>
      </c>
      <c r="F426" s="54">
        <v>550405002658</v>
      </c>
      <c r="G426" s="60" t="s">
        <v>5652</v>
      </c>
      <c r="H426" s="59">
        <v>180</v>
      </c>
      <c r="I426" s="59">
        <v>11</v>
      </c>
      <c r="J426" s="41"/>
      <c r="K426" s="42"/>
      <c r="L426" s="51">
        <f t="shared" si="19"/>
        <v>180</v>
      </c>
      <c r="M426" s="49">
        <f t="shared" si="20"/>
        <v>16.363636363636363</v>
      </c>
      <c r="N426" s="49" t="s">
        <v>5220</v>
      </c>
      <c r="O426" s="49" t="s">
        <v>5221</v>
      </c>
    </row>
    <row r="427" spans="1:15" s="50" customFormat="1" ht="14.5" x14ac:dyDescent="0.35">
      <c r="A427" s="33" t="s">
        <v>4892</v>
      </c>
      <c r="B427" s="56" t="s">
        <v>177</v>
      </c>
      <c r="C427" s="49">
        <f t="shared" si="18"/>
        <v>0.36627654963155615</v>
      </c>
      <c r="D427" s="33">
        <v>62922</v>
      </c>
      <c r="E427" s="56" t="s">
        <v>1011</v>
      </c>
      <c r="F427" s="54">
        <v>550405000439</v>
      </c>
      <c r="G427" s="60" t="s">
        <v>5653</v>
      </c>
      <c r="H427" s="59">
        <v>142</v>
      </c>
      <c r="I427" s="59">
        <v>484</v>
      </c>
      <c r="J427" s="41"/>
      <c r="K427" s="42"/>
      <c r="L427" s="51">
        <f t="shared" si="19"/>
        <v>142</v>
      </c>
      <c r="M427" s="49">
        <f t="shared" si="20"/>
        <v>0.29338842975206614</v>
      </c>
      <c r="N427" s="49" t="s">
        <v>5220</v>
      </c>
      <c r="O427" s="49" t="s">
        <v>5220</v>
      </c>
    </row>
    <row r="428" spans="1:15" s="50" customFormat="1" ht="14.5" x14ac:dyDescent="0.35">
      <c r="A428" s="33" t="s">
        <v>4892</v>
      </c>
      <c r="B428" s="56" t="s">
        <v>177</v>
      </c>
      <c r="C428" s="49">
        <f t="shared" si="18"/>
        <v>0.36627654963155615</v>
      </c>
      <c r="D428" s="33">
        <v>62903</v>
      </c>
      <c r="E428" s="56" t="s">
        <v>1012</v>
      </c>
      <c r="F428" s="54">
        <v>550405002297</v>
      </c>
      <c r="G428" s="60" t="s">
        <v>5654</v>
      </c>
      <c r="H428" s="59">
        <v>96</v>
      </c>
      <c r="I428" s="59">
        <v>889</v>
      </c>
      <c r="J428" s="41"/>
      <c r="K428" s="42"/>
      <c r="L428" s="51">
        <f t="shared" si="19"/>
        <v>96</v>
      </c>
      <c r="M428" s="49">
        <f t="shared" si="20"/>
        <v>0.10798650168728909</v>
      </c>
      <c r="N428" s="49" t="s">
        <v>5220</v>
      </c>
      <c r="O428" s="49" t="s">
        <v>5220</v>
      </c>
    </row>
    <row r="429" spans="1:15" s="50" customFormat="1" ht="14.5" x14ac:dyDescent="0.35">
      <c r="A429" s="33" t="s">
        <v>4893</v>
      </c>
      <c r="B429" s="56" t="s">
        <v>269</v>
      </c>
      <c r="C429" s="49">
        <f t="shared" si="18"/>
        <v>0.82470784641068451</v>
      </c>
      <c r="D429" s="33">
        <v>62485</v>
      </c>
      <c r="E429" s="56" t="s">
        <v>1349</v>
      </c>
      <c r="F429" s="54">
        <v>550408000440</v>
      </c>
      <c r="G429" s="60" t="s">
        <v>5655</v>
      </c>
      <c r="H429" s="59">
        <v>2</v>
      </c>
      <c r="I429" s="59">
        <v>268</v>
      </c>
      <c r="J429" s="41"/>
      <c r="K429" s="42"/>
      <c r="L429" s="51">
        <f t="shared" si="19"/>
        <v>2</v>
      </c>
      <c r="M429" s="49">
        <f t="shared" si="20"/>
        <v>7.462686567164179E-3</v>
      </c>
      <c r="N429" s="49" t="s">
        <v>5220</v>
      </c>
      <c r="O429" s="49" t="s">
        <v>5220</v>
      </c>
    </row>
    <row r="430" spans="1:15" s="50" customFormat="1" ht="14.5" x14ac:dyDescent="0.35">
      <c r="A430" s="33" t="s">
        <v>4893</v>
      </c>
      <c r="B430" s="56" t="s">
        <v>269</v>
      </c>
      <c r="C430" s="49">
        <f t="shared" si="18"/>
        <v>0.82470784641068451</v>
      </c>
      <c r="D430" s="33">
        <v>62484</v>
      </c>
      <c r="E430" s="56" t="s">
        <v>1350</v>
      </c>
      <c r="F430" s="54">
        <v>550408000441</v>
      </c>
      <c r="G430" s="60" t="s">
        <v>5656</v>
      </c>
      <c r="H430" s="59">
        <v>199</v>
      </c>
      <c r="I430" s="59">
        <v>187</v>
      </c>
      <c r="J430" s="41"/>
      <c r="K430" s="42"/>
      <c r="L430" s="51">
        <f t="shared" si="19"/>
        <v>199</v>
      </c>
      <c r="M430" s="49">
        <f t="shared" si="20"/>
        <v>1.0641711229946524</v>
      </c>
      <c r="N430" s="49" t="s">
        <v>5220</v>
      </c>
      <c r="O430" s="49" t="s">
        <v>5220</v>
      </c>
    </row>
    <row r="431" spans="1:15" s="50" customFormat="1" ht="14.5" x14ac:dyDescent="0.35">
      <c r="A431" s="33" t="s">
        <v>4893</v>
      </c>
      <c r="B431" s="56" t="s">
        <v>269</v>
      </c>
      <c r="C431" s="49">
        <f t="shared" si="18"/>
        <v>0.82470784641068451</v>
      </c>
      <c r="D431" s="33">
        <v>190627</v>
      </c>
      <c r="E431" s="56" t="s">
        <v>1351</v>
      </c>
      <c r="F431" s="54">
        <v>550408002391</v>
      </c>
      <c r="G431" s="60" t="s">
        <v>5657</v>
      </c>
      <c r="H431" s="59">
        <v>293</v>
      </c>
      <c r="I431" s="59">
        <v>144</v>
      </c>
      <c r="J431" s="41"/>
      <c r="K431" s="42"/>
      <c r="L431" s="51">
        <f t="shared" si="19"/>
        <v>293</v>
      </c>
      <c r="M431" s="49">
        <f t="shared" si="20"/>
        <v>2.0347222222222223</v>
      </c>
      <c r="N431" s="49" t="s">
        <v>5220</v>
      </c>
      <c r="O431" s="49" t="s">
        <v>5220</v>
      </c>
    </row>
    <row r="432" spans="1:15" s="50" customFormat="1" ht="14.5" x14ac:dyDescent="0.35">
      <c r="A432" s="33" t="s">
        <v>4894</v>
      </c>
      <c r="B432" s="56" t="s">
        <v>381</v>
      </c>
      <c r="C432" s="49">
        <f t="shared" si="18"/>
        <v>0.25586353944562901</v>
      </c>
      <c r="D432" s="33">
        <v>61549</v>
      </c>
      <c r="E432" s="56" t="s">
        <v>1899</v>
      </c>
      <c r="F432" s="54">
        <v>550411000442</v>
      </c>
      <c r="G432" s="60" t="s">
        <v>5658</v>
      </c>
      <c r="H432" s="59">
        <v>102</v>
      </c>
      <c r="I432" s="59">
        <v>854</v>
      </c>
      <c r="J432" s="41"/>
      <c r="K432" s="42"/>
      <c r="L432" s="51">
        <f t="shared" si="19"/>
        <v>102</v>
      </c>
      <c r="M432" s="49">
        <f t="shared" si="20"/>
        <v>0.11943793911007025</v>
      </c>
      <c r="N432" s="49" t="s">
        <v>5220</v>
      </c>
      <c r="O432" s="49" t="s">
        <v>5220</v>
      </c>
    </row>
    <row r="433" spans="1:15" s="50" customFormat="1" ht="14.5" x14ac:dyDescent="0.35">
      <c r="A433" s="33" t="s">
        <v>4894</v>
      </c>
      <c r="B433" s="56" t="s">
        <v>381</v>
      </c>
      <c r="C433" s="49">
        <f t="shared" si="18"/>
        <v>0.25586353944562901</v>
      </c>
      <c r="D433" s="33">
        <v>61548</v>
      </c>
      <c r="E433" s="56" t="s">
        <v>1900</v>
      </c>
      <c r="F433" s="54">
        <v>550411000443</v>
      </c>
      <c r="G433" s="60" t="s">
        <v>5659</v>
      </c>
      <c r="H433" s="59">
        <v>50</v>
      </c>
      <c r="I433" s="59">
        <v>514</v>
      </c>
      <c r="J433" s="41"/>
      <c r="K433" s="42"/>
      <c r="L433" s="51">
        <f t="shared" si="19"/>
        <v>50</v>
      </c>
      <c r="M433" s="49">
        <f t="shared" si="20"/>
        <v>9.727626459143969E-2</v>
      </c>
      <c r="N433" s="49" t="s">
        <v>5220</v>
      </c>
      <c r="O433" s="49" t="s">
        <v>5220</v>
      </c>
    </row>
    <row r="434" spans="1:15" s="50" customFormat="1" ht="14.5" x14ac:dyDescent="0.35">
      <c r="A434" s="33" t="s">
        <v>4894</v>
      </c>
      <c r="B434" s="56" t="s">
        <v>381</v>
      </c>
      <c r="C434" s="49">
        <f t="shared" si="18"/>
        <v>0.25586353944562901</v>
      </c>
      <c r="D434" s="33">
        <v>61547</v>
      </c>
      <c r="E434" s="56" t="s">
        <v>1901</v>
      </c>
      <c r="F434" s="54">
        <v>550411000444</v>
      </c>
      <c r="G434" s="60" t="s">
        <v>5660</v>
      </c>
      <c r="H434" s="59">
        <v>39</v>
      </c>
      <c r="I434" s="59">
        <v>409</v>
      </c>
      <c r="J434" s="41"/>
      <c r="K434" s="42"/>
      <c r="L434" s="51">
        <f t="shared" si="19"/>
        <v>39</v>
      </c>
      <c r="M434" s="49">
        <f t="shared" si="20"/>
        <v>9.5354523227383858E-2</v>
      </c>
      <c r="N434" s="49" t="s">
        <v>5220</v>
      </c>
      <c r="O434" s="49" t="s">
        <v>5220</v>
      </c>
    </row>
    <row r="435" spans="1:15" s="50" customFormat="1" ht="14.5" x14ac:dyDescent="0.35">
      <c r="A435" s="33" t="s">
        <v>4894</v>
      </c>
      <c r="B435" s="56" t="s">
        <v>381</v>
      </c>
      <c r="C435" s="49">
        <f t="shared" si="18"/>
        <v>0.25586353944562901</v>
      </c>
      <c r="D435" s="33">
        <v>61537</v>
      </c>
      <c r="E435" s="56" t="s">
        <v>785</v>
      </c>
      <c r="F435" s="54">
        <v>550411000446</v>
      </c>
      <c r="G435" s="60" t="s">
        <v>5661</v>
      </c>
      <c r="H435" s="59">
        <v>289</v>
      </c>
      <c r="I435" s="59">
        <v>99</v>
      </c>
      <c r="J435" s="41"/>
      <c r="K435" s="42"/>
      <c r="L435" s="51">
        <f t="shared" si="19"/>
        <v>289</v>
      </c>
      <c r="M435" s="49">
        <f t="shared" si="20"/>
        <v>2.9191919191919191</v>
      </c>
      <c r="N435" s="49" t="s">
        <v>5220</v>
      </c>
      <c r="O435" s="49" t="s">
        <v>5220</v>
      </c>
    </row>
    <row r="436" spans="1:15" s="50" customFormat="1" ht="14.5" x14ac:dyDescent="0.35">
      <c r="A436" s="33" t="s">
        <v>4895</v>
      </c>
      <c r="B436" s="56" t="s">
        <v>257</v>
      </c>
      <c r="C436" s="49">
        <f t="shared" si="18"/>
        <v>1.3152173913043479</v>
      </c>
      <c r="D436" s="33">
        <v>16078547</v>
      </c>
      <c r="E436" s="56" t="s">
        <v>1299</v>
      </c>
      <c r="F436" s="54">
        <v>550417000447</v>
      </c>
      <c r="G436" s="60" t="s">
        <v>5662</v>
      </c>
      <c r="H436" s="59">
        <v>144</v>
      </c>
      <c r="I436" s="59">
        <v>118</v>
      </c>
      <c r="J436" s="41"/>
      <c r="K436" s="42"/>
      <c r="L436" s="51">
        <f t="shared" si="19"/>
        <v>144</v>
      </c>
      <c r="M436" s="49">
        <f t="shared" si="20"/>
        <v>1.2203389830508475</v>
      </c>
      <c r="N436" s="49" t="s">
        <v>5220</v>
      </c>
      <c r="O436" s="49" t="s">
        <v>5220</v>
      </c>
    </row>
    <row r="437" spans="1:15" s="50" customFormat="1" ht="14.5" x14ac:dyDescent="0.35">
      <c r="A437" s="33" t="s">
        <v>4895</v>
      </c>
      <c r="B437" s="56" t="s">
        <v>257</v>
      </c>
      <c r="C437" s="49">
        <f t="shared" si="18"/>
        <v>1.3152173913043479</v>
      </c>
      <c r="D437" s="33">
        <v>62488</v>
      </c>
      <c r="E437" s="56" t="s">
        <v>1300</v>
      </c>
      <c r="F437" s="54">
        <v>550417000448</v>
      </c>
      <c r="G437" s="60" t="s">
        <v>5663</v>
      </c>
      <c r="H437" s="59">
        <v>126</v>
      </c>
      <c r="I437" s="59">
        <v>87</v>
      </c>
      <c r="J437" s="41"/>
      <c r="K437" s="42"/>
      <c r="L437" s="51">
        <f t="shared" si="19"/>
        <v>126</v>
      </c>
      <c r="M437" s="49">
        <f t="shared" si="20"/>
        <v>1.4482758620689655</v>
      </c>
      <c r="N437" s="49" t="s">
        <v>5220</v>
      </c>
      <c r="O437" s="49" t="s">
        <v>5220</v>
      </c>
    </row>
    <row r="438" spans="1:15" s="50" customFormat="1" ht="14.5" x14ac:dyDescent="0.35">
      <c r="A438" s="33" t="s">
        <v>4895</v>
      </c>
      <c r="B438" s="56" t="s">
        <v>257</v>
      </c>
      <c r="C438" s="49">
        <f t="shared" si="18"/>
        <v>1.3152173913043479</v>
      </c>
      <c r="D438" s="33">
        <v>16082575</v>
      </c>
      <c r="E438" s="56" t="s">
        <v>1301</v>
      </c>
      <c r="F438" s="54">
        <v>550417002947</v>
      </c>
      <c r="G438" s="60" t="s">
        <v>5664</v>
      </c>
      <c r="H438" s="59">
        <v>27</v>
      </c>
      <c r="I438" s="59">
        <v>64</v>
      </c>
      <c r="J438" s="41"/>
      <c r="K438" s="42"/>
      <c r="L438" s="51">
        <f t="shared" si="19"/>
        <v>27</v>
      </c>
      <c r="M438" s="49">
        <f t="shared" si="20"/>
        <v>0.421875</v>
      </c>
      <c r="N438" s="49" t="s">
        <v>5220</v>
      </c>
      <c r="O438" s="49" t="s">
        <v>5220</v>
      </c>
    </row>
    <row r="439" spans="1:15" s="50" customFormat="1" ht="14.5" x14ac:dyDescent="0.35">
      <c r="A439" s="33" t="s">
        <v>4895</v>
      </c>
      <c r="B439" s="56" t="s">
        <v>257</v>
      </c>
      <c r="C439" s="49">
        <f t="shared" si="18"/>
        <v>1.3152173913043479</v>
      </c>
      <c r="D439" s="33">
        <v>9100</v>
      </c>
      <c r="E439" s="56" t="s">
        <v>2055</v>
      </c>
      <c r="F439" s="54" t="s">
        <v>2392</v>
      </c>
      <c r="G439" s="60" t="s">
        <v>5665</v>
      </c>
      <c r="H439" s="59">
        <v>66</v>
      </c>
      <c r="I439" s="59">
        <v>7</v>
      </c>
      <c r="J439" s="41"/>
      <c r="K439" s="42"/>
      <c r="L439" s="51">
        <f t="shared" si="19"/>
        <v>66</v>
      </c>
      <c r="M439" s="49">
        <f t="shared" si="20"/>
        <v>9.4285714285714288</v>
      </c>
      <c r="N439" s="49" t="s">
        <v>5220</v>
      </c>
      <c r="O439" s="49" t="s">
        <v>5220</v>
      </c>
    </row>
    <row r="440" spans="1:15" s="50" customFormat="1" ht="14.5" x14ac:dyDescent="0.35">
      <c r="A440" s="33" t="s">
        <v>4896</v>
      </c>
      <c r="B440" s="56" t="s">
        <v>423</v>
      </c>
      <c r="C440" s="49">
        <f t="shared" si="18"/>
        <v>0.11432926829268293</v>
      </c>
      <c r="D440" s="33">
        <v>63049</v>
      </c>
      <c r="E440" s="56" t="s">
        <v>4727</v>
      </c>
      <c r="F440" s="54">
        <v>550420000451</v>
      </c>
      <c r="G440" s="60" t="s">
        <v>5666</v>
      </c>
      <c r="H440" s="59">
        <v>38</v>
      </c>
      <c r="I440" s="59">
        <v>329</v>
      </c>
      <c r="J440" s="41"/>
      <c r="K440" s="42"/>
      <c r="L440" s="51">
        <f t="shared" si="19"/>
        <v>38</v>
      </c>
      <c r="M440" s="49">
        <f t="shared" si="20"/>
        <v>0.11550151975683891</v>
      </c>
      <c r="N440" s="49" t="s">
        <v>5220</v>
      </c>
      <c r="O440" s="49" t="s">
        <v>5220</v>
      </c>
    </row>
    <row r="441" spans="1:15" s="50" customFormat="1" ht="14.5" x14ac:dyDescent="0.35">
      <c r="A441" s="33" t="s">
        <v>4896</v>
      </c>
      <c r="B441" s="56" t="s">
        <v>423</v>
      </c>
      <c r="C441" s="49">
        <f t="shared" si="18"/>
        <v>0.11432926829268293</v>
      </c>
      <c r="D441" s="33">
        <v>63050</v>
      </c>
      <c r="E441" s="56" t="s">
        <v>2067</v>
      </c>
      <c r="F441" s="54">
        <v>550420000450</v>
      </c>
      <c r="G441" s="60" t="s">
        <v>5667</v>
      </c>
      <c r="H441" s="59">
        <v>31</v>
      </c>
      <c r="I441" s="59">
        <v>175</v>
      </c>
      <c r="J441" s="41"/>
      <c r="K441" s="42"/>
      <c r="L441" s="51">
        <f t="shared" si="19"/>
        <v>31</v>
      </c>
      <c r="M441" s="49">
        <f t="shared" si="20"/>
        <v>0.17714285714285713</v>
      </c>
      <c r="N441" s="49" t="s">
        <v>5220</v>
      </c>
      <c r="O441" s="49" t="s">
        <v>5220</v>
      </c>
    </row>
    <row r="442" spans="1:15" s="50" customFormat="1" ht="14.5" x14ac:dyDescent="0.35">
      <c r="A442" s="33" t="s">
        <v>4896</v>
      </c>
      <c r="B442" s="56" t="s">
        <v>423</v>
      </c>
      <c r="C442" s="49">
        <f t="shared" si="18"/>
        <v>0.11432926829268293</v>
      </c>
      <c r="D442" s="33"/>
      <c r="E442" s="56" t="s">
        <v>4728</v>
      </c>
      <c r="F442" s="54">
        <v>550420003081</v>
      </c>
      <c r="G442" s="60" t="s">
        <v>5668</v>
      </c>
      <c r="H442" s="59">
        <v>6</v>
      </c>
      <c r="I442" s="59">
        <v>152</v>
      </c>
      <c r="J442" s="41"/>
      <c r="K442" s="42"/>
      <c r="L442" s="51">
        <f t="shared" si="19"/>
        <v>6</v>
      </c>
      <c r="M442" s="49">
        <f t="shared" si="20"/>
        <v>3.9473684210526314E-2</v>
      </c>
      <c r="N442" s="49" t="s">
        <v>5220</v>
      </c>
      <c r="O442" s="49" t="s">
        <v>5221</v>
      </c>
    </row>
    <row r="443" spans="1:15" s="50" customFormat="1" ht="14.5" x14ac:dyDescent="0.35">
      <c r="A443" s="33" t="s">
        <v>4897</v>
      </c>
      <c r="B443" s="56" t="s">
        <v>173</v>
      </c>
      <c r="C443" s="49">
        <f t="shared" si="18"/>
        <v>0.23057432432432431</v>
      </c>
      <c r="D443" s="33">
        <v>62986</v>
      </c>
      <c r="E443" s="56" t="s">
        <v>973</v>
      </c>
      <c r="F443" s="54">
        <v>550423000453</v>
      </c>
      <c r="G443" s="60" t="s">
        <v>5669</v>
      </c>
      <c r="H443" s="59">
        <v>143</v>
      </c>
      <c r="I443" s="59">
        <v>326</v>
      </c>
      <c r="J443" s="41"/>
      <c r="K443" s="42"/>
      <c r="L443" s="51">
        <f t="shared" si="19"/>
        <v>143</v>
      </c>
      <c r="M443" s="49">
        <f t="shared" si="20"/>
        <v>0.43865030674846628</v>
      </c>
      <c r="N443" s="49" t="s">
        <v>5220</v>
      </c>
      <c r="O443" s="49" t="s">
        <v>5220</v>
      </c>
    </row>
    <row r="444" spans="1:15" s="50" customFormat="1" ht="14.5" x14ac:dyDescent="0.35">
      <c r="A444" s="33" t="s">
        <v>4897</v>
      </c>
      <c r="B444" s="56" t="s">
        <v>173</v>
      </c>
      <c r="C444" s="49">
        <f t="shared" si="18"/>
        <v>0.23057432432432431</v>
      </c>
      <c r="D444" s="33">
        <v>62987</v>
      </c>
      <c r="E444" s="56" t="s">
        <v>974</v>
      </c>
      <c r="F444" s="54">
        <v>550423000452</v>
      </c>
      <c r="G444" s="60" t="s">
        <v>5670</v>
      </c>
      <c r="H444" s="59">
        <v>70</v>
      </c>
      <c r="I444" s="59">
        <v>364</v>
      </c>
      <c r="J444" s="41"/>
      <c r="K444" s="42"/>
      <c r="L444" s="51">
        <f t="shared" si="19"/>
        <v>70</v>
      </c>
      <c r="M444" s="49">
        <f t="shared" si="20"/>
        <v>0.19230769230769232</v>
      </c>
      <c r="N444" s="49" t="s">
        <v>5220</v>
      </c>
      <c r="O444" s="49" t="s">
        <v>5220</v>
      </c>
    </row>
    <row r="445" spans="1:15" s="50" customFormat="1" ht="14.5" x14ac:dyDescent="0.35">
      <c r="A445" s="33" t="s">
        <v>4897</v>
      </c>
      <c r="B445" s="56" t="s">
        <v>173</v>
      </c>
      <c r="C445" s="49">
        <f t="shared" si="18"/>
        <v>0.23057432432432431</v>
      </c>
      <c r="D445" s="33">
        <v>62988</v>
      </c>
      <c r="E445" s="56" t="s">
        <v>975</v>
      </c>
      <c r="F445" s="54">
        <v>550423000454</v>
      </c>
      <c r="G445" s="60" t="s">
        <v>5671</v>
      </c>
      <c r="H445" s="59">
        <v>60</v>
      </c>
      <c r="I445" s="59">
        <v>494</v>
      </c>
      <c r="J445" s="41"/>
      <c r="K445" s="42"/>
      <c r="L445" s="51">
        <f t="shared" si="19"/>
        <v>60</v>
      </c>
      <c r="M445" s="49">
        <f t="shared" si="20"/>
        <v>0.1214574898785425</v>
      </c>
      <c r="N445" s="49" t="s">
        <v>5220</v>
      </c>
      <c r="O445" s="49" t="s">
        <v>5220</v>
      </c>
    </row>
    <row r="446" spans="1:15" s="50" customFormat="1" ht="14.5" x14ac:dyDescent="0.35">
      <c r="A446" s="33" t="s">
        <v>4898</v>
      </c>
      <c r="B446" s="56" t="s">
        <v>410</v>
      </c>
      <c r="C446" s="49">
        <f t="shared" si="18"/>
        <v>0.5021929824561403</v>
      </c>
      <c r="D446" s="33">
        <v>60431</v>
      </c>
      <c r="E446" s="56" t="s">
        <v>2019</v>
      </c>
      <c r="F446" s="54">
        <v>550426000455</v>
      </c>
      <c r="G446" s="60" t="s">
        <v>5672</v>
      </c>
      <c r="H446" s="59">
        <v>101</v>
      </c>
      <c r="I446" s="59">
        <v>314</v>
      </c>
      <c r="J446" s="41"/>
      <c r="K446" s="42"/>
      <c r="L446" s="51">
        <f t="shared" si="19"/>
        <v>101</v>
      </c>
      <c r="M446" s="49">
        <f t="shared" si="20"/>
        <v>0.321656050955414</v>
      </c>
      <c r="N446" s="49" t="s">
        <v>5220</v>
      </c>
      <c r="O446" s="49" t="s">
        <v>5220</v>
      </c>
    </row>
    <row r="447" spans="1:15" s="50" customFormat="1" ht="14.5" x14ac:dyDescent="0.35">
      <c r="A447" s="33" t="s">
        <v>4898</v>
      </c>
      <c r="B447" s="56" t="s">
        <v>410</v>
      </c>
      <c r="C447" s="49">
        <f t="shared" si="18"/>
        <v>0.5021929824561403</v>
      </c>
      <c r="D447" s="33">
        <v>60429</v>
      </c>
      <c r="E447" s="56" t="s">
        <v>2020</v>
      </c>
      <c r="F447" s="54">
        <v>550426000456</v>
      </c>
      <c r="G447" s="60" t="s">
        <v>5673</v>
      </c>
      <c r="H447" s="59">
        <v>128</v>
      </c>
      <c r="I447" s="59">
        <v>142</v>
      </c>
      <c r="J447" s="41"/>
      <c r="K447" s="42"/>
      <c r="L447" s="51">
        <f t="shared" si="19"/>
        <v>128</v>
      </c>
      <c r="M447" s="49">
        <f t="shared" si="20"/>
        <v>0.90140845070422537</v>
      </c>
      <c r="N447" s="49" t="s">
        <v>5220</v>
      </c>
      <c r="O447" s="49" t="s">
        <v>5220</v>
      </c>
    </row>
    <row r="448" spans="1:15" s="50" customFormat="1" ht="14.5" x14ac:dyDescent="0.35">
      <c r="A448" s="33" t="s">
        <v>4899</v>
      </c>
      <c r="B448" s="56" t="s">
        <v>442</v>
      </c>
      <c r="C448" s="49">
        <f t="shared" si="18"/>
        <v>0.31532556155814617</v>
      </c>
      <c r="D448" s="33">
        <v>60781</v>
      </c>
      <c r="E448" s="56" t="s">
        <v>2122</v>
      </c>
      <c r="F448" s="54">
        <v>550429000459</v>
      </c>
      <c r="G448" s="60" t="s">
        <v>5674</v>
      </c>
      <c r="H448" s="59">
        <v>180</v>
      </c>
      <c r="I448" s="59">
        <v>1001</v>
      </c>
      <c r="J448" s="41"/>
      <c r="K448" s="42"/>
      <c r="L448" s="51">
        <f t="shared" si="19"/>
        <v>180</v>
      </c>
      <c r="M448" s="49">
        <f t="shared" si="20"/>
        <v>0.17982017982017981</v>
      </c>
      <c r="N448" s="49" t="s">
        <v>5220</v>
      </c>
      <c r="O448" s="49" t="s">
        <v>5220</v>
      </c>
    </row>
    <row r="449" spans="1:15" s="50" customFormat="1" ht="14.5" x14ac:dyDescent="0.35">
      <c r="A449" s="33" t="s">
        <v>4899</v>
      </c>
      <c r="B449" s="56" t="s">
        <v>442</v>
      </c>
      <c r="C449" s="49">
        <f t="shared" si="18"/>
        <v>0.31532556155814617</v>
      </c>
      <c r="D449" s="33">
        <v>60780</v>
      </c>
      <c r="E449" s="56" t="s">
        <v>2123</v>
      </c>
      <c r="F449" s="54">
        <v>550429000460</v>
      </c>
      <c r="G449" s="60" t="s">
        <v>5675</v>
      </c>
      <c r="H449" s="59">
        <v>69</v>
      </c>
      <c r="I449" s="59">
        <v>738</v>
      </c>
      <c r="J449" s="41"/>
      <c r="K449" s="42"/>
      <c r="L449" s="51">
        <f t="shared" si="19"/>
        <v>69</v>
      </c>
      <c r="M449" s="49">
        <f t="shared" si="20"/>
        <v>9.3495934959349589E-2</v>
      </c>
      <c r="N449" s="49" t="s">
        <v>5220</v>
      </c>
      <c r="O449" s="49" t="s">
        <v>5220</v>
      </c>
    </row>
    <row r="450" spans="1:15" s="50" customFormat="1" ht="14.5" x14ac:dyDescent="0.35">
      <c r="A450" s="33" t="s">
        <v>4899</v>
      </c>
      <c r="B450" s="56" t="s">
        <v>442</v>
      </c>
      <c r="C450" s="49">
        <f t="shared" ref="C450:C503" si="21">SUMIF($B$2:$B$491,B450,$L$2:$L$491)/(SUMIF($B$2:$B$491,B450,$I$2:$I$491))</f>
        <v>0.31532556155814617</v>
      </c>
      <c r="D450" s="33">
        <v>800</v>
      </c>
      <c r="E450" s="56" t="s">
        <v>2124</v>
      </c>
      <c r="F450" s="54">
        <v>550429003038</v>
      </c>
      <c r="G450" s="60" t="s">
        <v>5676</v>
      </c>
      <c r="H450" s="59">
        <v>22</v>
      </c>
      <c r="I450" s="59">
        <v>204</v>
      </c>
      <c r="J450" s="41"/>
      <c r="K450" s="42"/>
      <c r="L450" s="51">
        <f t="shared" ref="L450:L513" si="22">IF(K450="",H450,(MIN(I450,(K450*1.6*I450))))</f>
        <v>22</v>
      </c>
      <c r="M450" s="49">
        <f t="shared" ref="M450:M513" si="23">IF(L450=0,0,(L450/I450))</f>
        <v>0.10784313725490197</v>
      </c>
      <c r="N450" s="49" t="s">
        <v>5220</v>
      </c>
      <c r="O450" s="49" t="s">
        <v>5220</v>
      </c>
    </row>
    <row r="451" spans="1:15" s="50" customFormat="1" ht="14.5" x14ac:dyDescent="0.35">
      <c r="A451" s="33" t="s">
        <v>4899</v>
      </c>
      <c r="B451" s="56" t="s">
        <v>442</v>
      </c>
      <c r="C451" s="49">
        <f t="shared" si="21"/>
        <v>0.31532556155814617</v>
      </c>
      <c r="D451" s="33">
        <v>16021609</v>
      </c>
      <c r="E451" s="56" t="s">
        <v>600</v>
      </c>
      <c r="F451" s="54">
        <v>550429002529</v>
      </c>
      <c r="G451" s="60" t="s">
        <v>5677</v>
      </c>
      <c r="H451" s="59">
        <v>266</v>
      </c>
      <c r="I451" s="59">
        <v>533</v>
      </c>
      <c r="J451" s="41"/>
      <c r="K451" s="42"/>
      <c r="L451" s="51">
        <f t="shared" si="22"/>
        <v>266</v>
      </c>
      <c r="M451" s="49">
        <f t="shared" si="23"/>
        <v>0.49906191369606001</v>
      </c>
      <c r="N451" s="49" t="s">
        <v>5220</v>
      </c>
      <c r="O451" s="49" t="s">
        <v>5220</v>
      </c>
    </row>
    <row r="452" spans="1:15" s="50" customFormat="1" ht="14.5" x14ac:dyDescent="0.35">
      <c r="A452" s="33" t="s">
        <v>4899</v>
      </c>
      <c r="B452" s="56" t="s">
        <v>442</v>
      </c>
      <c r="C452" s="49">
        <f t="shared" si="21"/>
        <v>0.31532556155814617</v>
      </c>
      <c r="D452" s="33">
        <v>60783</v>
      </c>
      <c r="E452" s="56" t="s">
        <v>2125</v>
      </c>
      <c r="F452" s="54">
        <v>550429000461</v>
      </c>
      <c r="G452" s="60" t="s">
        <v>5678</v>
      </c>
      <c r="H452" s="59">
        <v>244</v>
      </c>
      <c r="I452" s="59">
        <v>464</v>
      </c>
      <c r="J452" s="41"/>
      <c r="K452" s="42"/>
      <c r="L452" s="51">
        <f t="shared" si="22"/>
        <v>244</v>
      </c>
      <c r="M452" s="49">
        <f t="shared" si="23"/>
        <v>0.52586206896551724</v>
      </c>
      <c r="N452" s="49" t="s">
        <v>5220</v>
      </c>
      <c r="O452" s="49" t="s">
        <v>5220</v>
      </c>
    </row>
    <row r="453" spans="1:15" s="50" customFormat="1" ht="14.5" x14ac:dyDescent="0.35">
      <c r="A453" s="33" t="s">
        <v>4899</v>
      </c>
      <c r="B453" s="56" t="s">
        <v>442</v>
      </c>
      <c r="C453" s="49">
        <f t="shared" si="21"/>
        <v>0.31532556155814617</v>
      </c>
      <c r="D453" s="33">
        <v>9401</v>
      </c>
      <c r="E453" s="56" t="s">
        <v>2126</v>
      </c>
      <c r="F453" s="54">
        <v>550429002520</v>
      </c>
      <c r="G453" s="60" t="s">
        <v>5679</v>
      </c>
      <c r="H453" s="59">
        <v>83</v>
      </c>
      <c r="I453" s="59">
        <v>51</v>
      </c>
      <c r="J453" s="41"/>
      <c r="K453" s="42"/>
      <c r="L453" s="51">
        <f t="shared" si="22"/>
        <v>83</v>
      </c>
      <c r="M453" s="49">
        <f t="shared" si="23"/>
        <v>1.6274509803921569</v>
      </c>
      <c r="N453" s="49" t="s">
        <v>5220</v>
      </c>
      <c r="O453" s="49" t="s">
        <v>5220</v>
      </c>
    </row>
    <row r="454" spans="1:15" s="50" customFormat="1" ht="14.5" x14ac:dyDescent="0.35">
      <c r="A454" s="33" t="s">
        <v>4899</v>
      </c>
      <c r="B454" s="56" t="s">
        <v>442</v>
      </c>
      <c r="C454" s="49">
        <f t="shared" si="21"/>
        <v>0.31532556155814617</v>
      </c>
      <c r="D454" s="33">
        <v>60777</v>
      </c>
      <c r="E454" s="56" t="s">
        <v>1179</v>
      </c>
      <c r="F454" s="54">
        <v>550429000462</v>
      </c>
      <c r="G454" s="60" t="s">
        <v>5680</v>
      </c>
      <c r="H454" s="59">
        <v>245</v>
      </c>
      <c r="I454" s="59">
        <v>526</v>
      </c>
      <c r="J454" s="41"/>
      <c r="K454" s="42"/>
      <c r="L454" s="51">
        <f t="shared" si="22"/>
        <v>245</v>
      </c>
      <c r="M454" s="49">
        <f t="shared" si="23"/>
        <v>0.46577946768060835</v>
      </c>
      <c r="N454" s="49" t="s">
        <v>5220</v>
      </c>
      <c r="O454" s="49" t="s">
        <v>5220</v>
      </c>
    </row>
    <row r="455" spans="1:15" s="50" customFormat="1" ht="14.5" x14ac:dyDescent="0.35">
      <c r="A455" s="33" t="s">
        <v>4900</v>
      </c>
      <c r="B455" s="56" t="s">
        <v>350</v>
      </c>
      <c r="C455" s="49">
        <f t="shared" si="21"/>
        <v>0.19890842935112188</v>
      </c>
      <c r="D455" s="33">
        <v>62034</v>
      </c>
      <c r="E455" s="56" t="s">
        <v>2857</v>
      </c>
      <c r="F455" s="54">
        <v>550432000465</v>
      </c>
      <c r="G455" s="60" t="s">
        <v>5681</v>
      </c>
      <c r="H455" s="59">
        <v>113</v>
      </c>
      <c r="I455" s="59">
        <v>745</v>
      </c>
      <c r="J455" s="41"/>
      <c r="K455" s="42"/>
      <c r="L455" s="51">
        <f t="shared" si="22"/>
        <v>113</v>
      </c>
      <c r="M455" s="49">
        <f t="shared" si="23"/>
        <v>0.15167785234899328</v>
      </c>
      <c r="N455" s="49" t="s">
        <v>5220</v>
      </c>
      <c r="O455" s="49" t="s">
        <v>5220</v>
      </c>
    </row>
    <row r="456" spans="1:15" s="50" customFormat="1" ht="14.5" x14ac:dyDescent="0.35">
      <c r="A456" s="33" t="s">
        <v>4900</v>
      </c>
      <c r="B456" s="56" t="s">
        <v>350</v>
      </c>
      <c r="C456" s="49">
        <f t="shared" si="21"/>
        <v>0.19890842935112188</v>
      </c>
      <c r="D456" s="33">
        <v>62032</v>
      </c>
      <c r="E456" s="56" t="s">
        <v>1763</v>
      </c>
      <c r="F456" s="54">
        <v>550432000464</v>
      </c>
      <c r="G456" s="60" t="s">
        <v>5682</v>
      </c>
      <c r="H456" s="59">
        <v>25</v>
      </c>
      <c r="I456" s="59">
        <v>508</v>
      </c>
      <c r="J456" s="41"/>
      <c r="K456" s="42"/>
      <c r="L456" s="51">
        <f t="shared" si="22"/>
        <v>25</v>
      </c>
      <c r="M456" s="49">
        <f t="shared" si="23"/>
        <v>4.9212598425196853E-2</v>
      </c>
      <c r="N456" s="49" t="s">
        <v>5220</v>
      </c>
      <c r="O456" s="49" t="s">
        <v>5220</v>
      </c>
    </row>
    <row r="457" spans="1:15" s="50" customFormat="1" ht="14.5" x14ac:dyDescent="0.35">
      <c r="A457" s="33" t="s">
        <v>4900</v>
      </c>
      <c r="B457" s="56" t="s">
        <v>350</v>
      </c>
      <c r="C457" s="49">
        <f t="shared" si="21"/>
        <v>0.19890842935112188</v>
      </c>
      <c r="D457" s="33">
        <v>62033</v>
      </c>
      <c r="E457" s="56" t="s">
        <v>1764</v>
      </c>
      <c r="F457" s="54">
        <v>550432000463</v>
      </c>
      <c r="G457" s="60" t="s">
        <v>5683</v>
      </c>
      <c r="H457" s="59">
        <v>190</v>
      </c>
      <c r="I457" s="59">
        <v>396</v>
      </c>
      <c r="J457" s="41"/>
      <c r="K457" s="42"/>
      <c r="L457" s="51">
        <f t="shared" si="22"/>
        <v>190</v>
      </c>
      <c r="M457" s="49">
        <f t="shared" si="23"/>
        <v>0.47979797979797978</v>
      </c>
      <c r="N457" s="49" t="s">
        <v>5220</v>
      </c>
      <c r="O457" s="49" t="s">
        <v>5220</v>
      </c>
    </row>
    <row r="458" spans="1:15" s="50" customFormat="1" ht="14.5" x14ac:dyDescent="0.35">
      <c r="A458" s="33" t="s">
        <v>4901</v>
      </c>
      <c r="B458" s="56" t="s">
        <v>468</v>
      </c>
      <c r="C458" s="49">
        <f t="shared" si="21"/>
        <v>0.13009997298027559</v>
      </c>
      <c r="D458" s="33">
        <v>60511</v>
      </c>
      <c r="E458" s="56" t="s">
        <v>2195</v>
      </c>
      <c r="F458" s="54">
        <v>550177000216</v>
      </c>
      <c r="G458" s="60" t="s">
        <v>5684</v>
      </c>
      <c r="H458" s="59">
        <v>233</v>
      </c>
      <c r="I458" s="59">
        <v>584</v>
      </c>
      <c r="J458" s="41"/>
      <c r="K458" s="42"/>
      <c r="L458" s="51">
        <f t="shared" si="22"/>
        <v>233</v>
      </c>
      <c r="M458" s="49">
        <f t="shared" si="23"/>
        <v>0.39897260273972601</v>
      </c>
      <c r="N458" s="49" t="s">
        <v>5220</v>
      </c>
      <c r="O458" s="49" t="s">
        <v>5220</v>
      </c>
    </row>
    <row r="459" spans="1:15" s="50" customFormat="1" ht="14.5" x14ac:dyDescent="0.35">
      <c r="A459" s="33" t="s">
        <v>4901</v>
      </c>
      <c r="B459" s="56" t="s">
        <v>468</v>
      </c>
      <c r="C459" s="49">
        <f t="shared" si="21"/>
        <v>0.13009997298027559</v>
      </c>
      <c r="D459" s="33">
        <v>60387</v>
      </c>
      <c r="E459" s="56" t="s">
        <v>2196</v>
      </c>
      <c r="F459" s="54">
        <v>550177000218</v>
      </c>
      <c r="G459" s="60" t="s">
        <v>5685</v>
      </c>
      <c r="H459" s="59">
        <v>123</v>
      </c>
      <c r="I459" s="59">
        <v>830</v>
      </c>
      <c r="J459" s="41"/>
      <c r="K459" s="42"/>
      <c r="L459" s="51">
        <f t="shared" si="22"/>
        <v>123</v>
      </c>
      <c r="M459" s="49">
        <f t="shared" si="23"/>
        <v>0.14819277108433734</v>
      </c>
      <c r="N459" s="49" t="s">
        <v>5220</v>
      </c>
      <c r="O459" s="49" t="s">
        <v>5220</v>
      </c>
    </row>
    <row r="460" spans="1:15" s="50" customFormat="1" ht="14.5" x14ac:dyDescent="0.35">
      <c r="A460" s="33" t="s">
        <v>4901</v>
      </c>
      <c r="B460" s="56" t="s">
        <v>468</v>
      </c>
      <c r="C460" s="49">
        <f t="shared" si="21"/>
        <v>0.13009997298027559</v>
      </c>
      <c r="D460" s="33">
        <v>60940</v>
      </c>
      <c r="E460" s="56" t="s">
        <v>1254</v>
      </c>
      <c r="F460" s="54">
        <v>550177000214</v>
      </c>
      <c r="G460" s="60" t="s">
        <v>5686</v>
      </c>
      <c r="H460" s="59">
        <v>117</v>
      </c>
      <c r="I460" s="59">
        <v>1241</v>
      </c>
      <c r="J460" s="41"/>
      <c r="K460" s="42"/>
      <c r="L460" s="51">
        <f t="shared" si="22"/>
        <v>117</v>
      </c>
      <c r="M460" s="49">
        <f t="shared" si="23"/>
        <v>9.4278807413376312E-2</v>
      </c>
      <c r="N460" s="49" t="s">
        <v>5220</v>
      </c>
      <c r="O460" s="49" t="s">
        <v>5220</v>
      </c>
    </row>
    <row r="461" spans="1:15" s="50" customFormat="1" ht="14.5" x14ac:dyDescent="0.35">
      <c r="A461" s="33" t="s">
        <v>4901</v>
      </c>
      <c r="B461" s="56" t="s">
        <v>468</v>
      </c>
      <c r="C461" s="49">
        <f t="shared" si="21"/>
        <v>0.13009997298027559</v>
      </c>
      <c r="D461" s="33">
        <v>60389</v>
      </c>
      <c r="E461" s="56" t="s">
        <v>2197</v>
      </c>
      <c r="F461" s="54">
        <v>550177002367</v>
      </c>
      <c r="G461" s="60" t="s">
        <v>5687</v>
      </c>
      <c r="H461" s="59">
        <v>37</v>
      </c>
      <c r="I461" s="59">
        <v>579</v>
      </c>
      <c r="J461" s="41"/>
      <c r="K461" s="42"/>
      <c r="L461" s="51">
        <f t="shared" si="22"/>
        <v>37</v>
      </c>
      <c r="M461" s="49">
        <f t="shared" si="23"/>
        <v>6.3903281519861826E-2</v>
      </c>
      <c r="N461" s="49" t="s">
        <v>5220</v>
      </c>
      <c r="O461" s="49" t="s">
        <v>5220</v>
      </c>
    </row>
    <row r="462" spans="1:15" s="50" customFormat="1" ht="14.5" x14ac:dyDescent="0.35">
      <c r="A462" s="33" t="s">
        <v>4901</v>
      </c>
      <c r="B462" s="56" t="s">
        <v>468</v>
      </c>
      <c r="C462" s="49">
        <f t="shared" si="21"/>
        <v>0.13009997298027559</v>
      </c>
      <c r="D462" s="33">
        <v>63248</v>
      </c>
      <c r="E462" s="56" t="s">
        <v>591</v>
      </c>
      <c r="F462" s="54">
        <v>550177000215</v>
      </c>
      <c r="G462" s="60" t="s">
        <v>5688</v>
      </c>
      <c r="H462" s="59">
        <v>66</v>
      </c>
      <c r="I462" s="59">
        <v>1310</v>
      </c>
      <c r="J462" s="41"/>
      <c r="K462" s="42"/>
      <c r="L462" s="51">
        <f t="shared" si="22"/>
        <v>66</v>
      </c>
      <c r="M462" s="49">
        <f t="shared" si="23"/>
        <v>5.0381679389312976E-2</v>
      </c>
      <c r="N462" s="49" t="s">
        <v>5220</v>
      </c>
      <c r="O462" s="49" t="s">
        <v>5220</v>
      </c>
    </row>
    <row r="463" spans="1:15" s="50" customFormat="1" ht="14.5" x14ac:dyDescent="0.35">
      <c r="A463" s="33" t="s">
        <v>4901</v>
      </c>
      <c r="B463" s="56" t="s">
        <v>468</v>
      </c>
      <c r="C463" s="49">
        <f t="shared" si="21"/>
        <v>0.13009997298027559</v>
      </c>
      <c r="D463" s="33">
        <v>60508</v>
      </c>
      <c r="E463" s="56" t="s">
        <v>2866</v>
      </c>
      <c r="F463" s="54">
        <v>550177000221</v>
      </c>
      <c r="G463" s="60" t="s">
        <v>5689</v>
      </c>
      <c r="H463" s="59">
        <v>132</v>
      </c>
      <c r="I463" s="59">
        <v>16</v>
      </c>
      <c r="J463" s="41"/>
      <c r="K463" s="42"/>
      <c r="L463" s="51">
        <f t="shared" si="22"/>
        <v>132</v>
      </c>
      <c r="M463" s="49">
        <f t="shared" si="23"/>
        <v>8.25</v>
      </c>
      <c r="N463" s="49" t="s">
        <v>5220</v>
      </c>
      <c r="O463" s="49" t="s">
        <v>5220</v>
      </c>
    </row>
    <row r="464" spans="1:15" s="50" customFormat="1" ht="14.5" x14ac:dyDescent="0.35">
      <c r="A464" s="33" t="s">
        <v>4901</v>
      </c>
      <c r="B464" s="56" t="s">
        <v>468</v>
      </c>
      <c r="C464" s="49">
        <f t="shared" si="21"/>
        <v>0.13009997298027559</v>
      </c>
      <c r="D464" s="33">
        <v>60786</v>
      </c>
      <c r="E464" s="56" t="s">
        <v>2198</v>
      </c>
      <c r="F464" s="54">
        <v>550177002331</v>
      </c>
      <c r="G464" s="60" t="s">
        <v>5690</v>
      </c>
      <c r="H464" s="59">
        <v>49</v>
      </c>
      <c r="I464" s="59">
        <v>848</v>
      </c>
      <c r="J464" s="41"/>
      <c r="K464" s="42"/>
      <c r="L464" s="51">
        <f t="shared" si="22"/>
        <v>49</v>
      </c>
      <c r="M464" s="49">
        <f t="shared" si="23"/>
        <v>5.7783018867924529E-2</v>
      </c>
      <c r="N464" s="49" t="s">
        <v>5220</v>
      </c>
      <c r="O464" s="49" t="s">
        <v>5220</v>
      </c>
    </row>
    <row r="465" spans="1:15" s="50" customFormat="1" ht="14.5" x14ac:dyDescent="0.35">
      <c r="A465" s="33" t="s">
        <v>4901</v>
      </c>
      <c r="B465" s="56" t="s">
        <v>468</v>
      </c>
      <c r="C465" s="49">
        <f t="shared" si="21"/>
        <v>0.13009997298027559</v>
      </c>
      <c r="D465" s="33">
        <v>60388</v>
      </c>
      <c r="E465" s="56" t="s">
        <v>2199</v>
      </c>
      <c r="F465" s="54">
        <v>550177001217</v>
      </c>
      <c r="G465" s="60" t="s">
        <v>5691</v>
      </c>
      <c r="H465" s="59">
        <v>126</v>
      </c>
      <c r="I465" s="59">
        <v>746</v>
      </c>
      <c r="J465" s="41"/>
      <c r="K465" s="42"/>
      <c r="L465" s="51">
        <f t="shared" si="22"/>
        <v>126</v>
      </c>
      <c r="M465" s="49">
        <f t="shared" si="23"/>
        <v>0.16890080428954424</v>
      </c>
      <c r="N465" s="49" t="s">
        <v>5220</v>
      </c>
      <c r="O465" s="49" t="s">
        <v>5220</v>
      </c>
    </row>
    <row r="466" spans="1:15" s="50" customFormat="1" ht="14.5" x14ac:dyDescent="0.35">
      <c r="A466" s="33" t="s">
        <v>4901</v>
      </c>
      <c r="B466" s="56" t="s">
        <v>468</v>
      </c>
      <c r="C466" s="49">
        <f t="shared" si="21"/>
        <v>0.13009997298027559</v>
      </c>
      <c r="D466" s="33">
        <v>60785</v>
      </c>
      <c r="E466" s="56" t="s">
        <v>2200</v>
      </c>
      <c r="F466" s="54">
        <v>550177000227</v>
      </c>
      <c r="G466" s="60" t="s">
        <v>5692</v>
      </c>
      <c r="H466" s="59">
        <v>3</v>
      </c>
      <c r="I466" s="59">
        <v>423</v>
      </c>
      <c r="J466" s="41"/>
      <c r="K466" s="42"/>
      <c r="L466" s="51">
        <f t="shared" si="22"/>
        <v>3</v>
      </c>
      <c r="M466" s="49">
        <f t="shared" si="23"/>
        <v>7.0921985815602835E-3</v>
      </c>
      <c r="N466" s="49" t="s">
        <v>5220</v>
      </c>
      <c r="O466" s="49" t="s">
        <v>5220</v>
      </c>
    </row>
    <row r="467" spans="1:15" s="50" customFormat="1" ht="14.5" x14ac:dyDescent="0.35">
      <c r="A467" s="33" t="s">
        <v>4901</v>
      </c>
      <c r="B467" s="56" t="s">
        <v>468</v>
      </c>
      <c r="C467" s="49">
        <f t="shared" si="21"/>
        <v>0.13009997298027559</v>
      </c>
      <c r="D467" s="33">
        <v>60514</v>
      </c>
      <c r="E467" s="56" t="s">
        <v>2201</v>
      </c>
      <c r="F467" s="54">
        <v>550177000228</v>
      </c>
      <c r="G467" s="60" t="s">
        <v>5693</v>
      </c>
      <c r="H467" s="59">
        <v>77</v>
      </c>
      <c r="I467" s="59">
        <v>825</v>
      </c>
      <c r="J467" s="41"/>
      <c r="K467" s="42"/>
      <c r="L467" s="51">
        <f t="shared" si="22"/>
        <v>77</v>
      </c>
      <c r="M467" s="49">
        <f t="shared" si="23"/>
        <v>9.3333333333333338E-2</v>
      </c>
      <c r="N467" s="49" t="s">
        <v>5220</v>
      </c>
      <c r="O467" s="49" t="s">
        <v>5220</v>
      </c>
    </row>
    <row r="468" spans="1:15" s="50" customFormat="1" ht="14.5" x14ac:dyDescent="0.35">
      <c r="A468" s="33" t="s">
        <v>4902</v>
      </c>
      <c r="B468" s="56" t="s">
        <v>351</v>
      </c>
      <c r="C468" s="49">
        <f t="shared" si="21"/>
        <v>0.72929936305732479</v>
      </c>
      <c r="D468" s="33">
        <v>62989</v>
      </c>
      <c r="E468" s="56" t="s">
        <v>1765</v>
      </c>
      <c r="F468" s="54">
        <v>550435000470</v>
      </c>
      <c r="G468" s="60" t="s">
        <v>5694</v>
      </c>
      <c r="H468" s="59">
        <v>99</v>
      </c>
      <c r="I468" s="59">
        <v>120</v>
      </c>
      <c r="J468" s="41"/>
      <c r="K468" s="42"/>
      <c r="L468" s="51">
        <f t="shared" si="22"/>
        <v>99</v>
      </c>
      <c r="M468" s="49">
        <f t="shared" si="23"/>
        <v>0.82499999999999996</v>
      </c>
      <c r="N468" s="49" t="s">
        <v>5220</v>
      </c>
      <c r="O468" s="49" t="s">
        <v>5220</v>
      </c>
    </row>
    <row r="469" spans="1:15" s="50" customFormat="1" ht="14.5" x14ac:dyDescent="0.35">
      <c r="A469" s="33" t="s">
        <v>4902</v>
      </c>
      <c r="B469" s="56" t="s">
        <v>351</v>
      </c>
      <c r="C469" s="49">
        <f t="shared" si="21"/>
        <v>0.72929936305732479</v>
      </c>
      <c r="D469" s="33">
        <v>62990</v>
      </c>
      <c r="E469" s="56" t="s">
        <v>1766</v>
      </c>
      <c r="F469" s="54">
        <v>550435000471</v>
      </c>
      <c r="G469" s="60" t="s">
        <v>5695</v>
      </c>
      <c r="H469" s="59">
        <v>26</v>
      </c>
      <c r="I469" s="59">
        <v>100</v>
      </c>
      <c r="J469" s="41"/>
      <c r="K469" s="42"/>
      <c r="L469" s="51">
        <f t="shared" si="22"/>
        <v>26</v>
      </c>
      <c r="M469" s="49">
        <f t="shared" si="23"/>
        <v>0.26</v>
      </c>
      <c r="N469" s="49" t="s">
        <v>5220</v>
      </c>
      <c r="O469" s="49" t="s">
        <v>5220</v>
      </c>
    </row>
    <row r="470" spans="1:15" s="50" customFormat="1" ht="14.5" x14ac:dyDescent="0.35">
      <c r="A470" s="33" t="s">
        <v>4902</v>
      </c>
      <c r="B470" s="56" t="s">
        <v>351</v>
      </c>
      <c r="C470" s="49">
        <f t="shared" si="21"/>
        <v>0.72929936305732479</v>
      </c>
      <c r="D470" s="33">
        <v>62991</v>
      </c>
      <c r="E470" s="56" t="s">
        <v>1767</v>
      </c>
      <c r="F470" s="54">
        <v>550435000347</v>
      </c>
      <c r="G470" s="60" t="s">
        <v>5696</v>
      </c>
      <c r="H470" s="59">
        <v>104</v>
      </c>
      <c r="I470" s="59">
        <v>94</v>
      </c>
      <c r="J470" s="41"/>
      <c r="K470" s="42"/>
      <c r="L470" s="51">
        <f t="shared" si="22"/>
        <v>104</v>
      </c>
      <c r="M470" s="49">
        <f t="shared" si="23"/>
        <v>1.1063829787234043</v>
      </c>
      <c r="N470" s="49" t="s">
        <v>5220</v>
      </c>
      <c r="O470" s="49" t="s">
        <v>5220</v>
      </c>
    </row>
    <row r="471" spans="1:15" s="50" customFormat="1" ht="14.5" x14ac:dyDescent="0.35">
      <c r="A471" s="33" t="s">
        <v>4903</v>
      </c>
      <c r="B471" s="56" t="s">
        <v>458</v>
      </c>
      <c r="C471" s="49">
        <f t="shared" si="21"/>
        <v>0.12</v>
      </c>
      <c r="D471" s="33">
        <v>60456</v>
      </c>
      <c r="E471" s="56" t="s">
        <v>2162</v>
      </c>
      <c r="F471" s="54">
        <v>550441000476</v>
      </c>
      <c r="G471" s="60" t="s">
        <v>5697</v>
      </c>
      <c r="H471" s="59">
        <v>51</v>
      </c>
      <c r="I471" s="59">
        <v>425</v>
      </c>
      <c r="J471" s="41"/>
      <c r="K471" s="42"/>
      <c r="L471" s="51">
        <f t="shared" si="22"/>
        <v>51</v>
      </c>
      <c r="M471" s="49">
        <f t="shared" si="23"/>
        <v>0.12</v>
      </c>
      <c r="N471" s="49" t="s">
        <v>5220</v>
      </c>
      <c r="O471" s="49" t="s">
        <v>5220</v>
      </c>
    </row>
    <row r="472" spans="1:15" s="50" customFormat="1" ht="14.5" x14ac:dyDescent="0.35">
      <c r="A472" s="33" t="s">
        <v>4904</v>
      </c>
      <c r="B472" s="56" t="s">
        <v>293</v>
      </c>
      <c r="C472" s="49">
        <f t="shared" si="21"/>
        <v>0.33898305084745761</v>
      </c>
      <c r="D472" s="33">
        <v>16076257</v>
      </c>
      <c r="E472" s="56" t="s">
        <v>293</v>
      </c>
      <c r="F472" s="54">
        <v>550006902920</v>
      </c>
      <c r="G472" s="60" t="s">
        <v>5698</v>
      </c>
      <c r="H472" s="59">
        <v>40</v>
      </c>
      <c r="I472" s="59">
        <v>118</v>
      </c>
      <c r="J472" s="41"/>
      <c r="K472" s="42"/>
      <c r="L472" s="51">
        <f t="shared" si="22"/>
        <v>40</v>
      </c>
      <c r="M472" s="49">
        <f t="shared" si="23"/>
        <v>0.33898305084745761</v>
      </c>
      <c r="N472" s="49" t="s">
        <v>5220</v>
      </c>
      <c r="O472" s="49" t="s">
        <v>5220</v>
      </c>
    </row>
    <row r="473" spans="1:15" s="50" customFormat="1" ht="14.5" x14ac:dyDescent="0.35">
      <c r="A473" s="33" t="s">
        <v>4905</v>
      </c>
      <c r="B473" s="56" t="s">
        <v>382</v>
      </c>
      <c r="C473" s="49">
        <f t="shared" si="21"/>
        <v>0.24903154399557278</v>
      </c>
      <c r="D473" s="33">
        <v>61550</v>
      </c>
      <c r="E473" s="56" t="s">
        <v>1902</v>
      </c>
      <c r="F473" s="54">
        <v>550444000478</v>
      </c>
      <c r="G473" s="60" t="s">
        <v>5699</v>
      </c>
      <c r="H473" s="59">
        <v>41</v>
      </c>
      <c r="I473" s="59">
        <v>558</v>
      </c>
      <c r="J473" s="41"/>
      <c r="K473" s="42"/>
      <c r="L473" s="51">
        <f t="shared" si="22"/>
        <v>41</v>
      </c>
      <c r="M473" s="49">
        <f t="shared" si="23"/>
        <v>7.3476702508960573E-2</v>
      </c>
      <c r="N473" s="49" t="s">
        <v>5220</v>
      </c>
      <c r="O473" s="49" t="s">
        <v>5220</v>
      </c>
    </row>
    <row r="474" spans="1:15" s="50" customFormat="1" ht="14.5" x14ac:dyDescent="0.35">
      <c r="A474" s="33" t="s">
        <v>4905</v>
      </c>
      <c r="B474" s="56" t="s">
        <v>382</v>
      </c>
      <c r="C474" s="49">
        <f t="shared" si="21"/>
        <v>0.24903154399557278</v>
      </c>
      <c r="D474" s="33">
        <v>61552</v>
      </c>
      <c r="E474" s="56" t="s">
        <v>1903</v>
      </c>
      <c r="F474" s="54">
        <v>550444000479</v>
      </c>
      <c r="G474" s="60" t="s">
        <v>5700</v>
      </c>
      <c r="H474" s="59">
        <v>68</v>
      </c>
      <c r="I474" s="59">
        <v>387</v>
      </c>
      <c r="J474" s="41"/>
      <c r="K474" s="42"/>
      <c r="L474" s="51">
        <f t="shared" si="22"/>
        <v>68</v>
      </c>
      <c r="M474" s="49">
        <f t="shared" si="23"/>
        <v>0.17571059431524547</v>
      </c>
      <c r="N474" s="49" t="s">
        <v>5220</v>
      </c>
      <c r="O474" s="49" t="s">
        <v>5220</v>
      </c>
    </row>
    <row r="475" spans="1:15" s="50" customFormat="1" ht="14.5" x14ac:dyDescent="0.35">
      <c r="A475" s="33" t="s">
        <v>4905</v>
      </c>
      <c r="B475" s="56" t="s">
        <v>382</v>
      </c>
      <c r="C475" s="49">
        <f t="shared" si="21"/>
        <v>0.24903154399557278</v>
      </c>
      <c r="D475" s="33"/>
      <c r="E475" s="56" t="s">
        <v>2568</v>
      </c>
      <c r="F475" s="54" t="s">
        <v>2392</v>
      </c>
      <c r="G475" s="60" t="s">
        <v>5701</v>
      </c>
      <c r="H475" s="59">
        <v>104</v>
      </c>
      <c r="I475" s="59">
        <v>8</v>
      </c>
      <c r="J475" s="41"/>
      <c r="K475" s="42"/>
      <c r="L475" s="51">
        <f t="shared" si="22"/>
        <v>104</v>
      </c>
      <c r="M475" s="49">
        <f t="shared" si="23"/>
        <v>13</v>
      </c>
      <c r="N475" s="49" t="s">
        <v>5220</v>
      </c>
      <c r="O475" s="49" t="s">
        <v>5221</v>
      </c>
    </row>
    <row r="476" spans="1:15" s="50" customFormat="1" ht="14.5" x14ac:dyDescent="0.35">
      <c r="A476" s="33" t="s">
        <v>4905</v>
      </c>
      <c r="B476" s="56" t="s">
        <v>382</v>
      </c>
      <c r="C476" s="49">
        <f t="shared" si="21"/>
        <v>0.24903154399557278</v>
      </c>
      <c r="D476" s="33">
        <v>61551</v>
      </c>
      <c r="E476" s="56" t="s">
        <v>1904</v>
      </c>
      <c r="F476" s="54">
        <v>550444000477</v>
      </c>
      <c r="G476" s="60" t="s">
        <v>5702</v>
      </c>
      <c r="H476" s="59">
        <v>135</v>
      </c>
      <c r="I476" s="59">
        <v>460</v>
      </c>
      <c r="J476" s="41"/>
      <c r="K476" s="42"/>
      <c r="L476" s="51">
        <f t="shared" si="22"/>
        <v>135</v>
      </c>
      <c r="M476" s="49">
        <f t="shared" si="23"/>
        <v>0.29347826086956524</v>
      </c>
      <c r="N476" s="49" t="s">
        <v>5220</v>
      </c>
      <c r="O476" s="49" t="s">
        <v>5220</v>
      </c>
    </row>
    <row r="477" spans="1:15" s="50" customFormat="1" ht="14.5" x14ac:dyDescent="0.35">
      <c r="A477" s="33" t="s">
        <v>4905</v>
      </c>
      <c r="B477" s="56" t="s">
        <v>382</v>
      </c>
      <c r="C477" s="49">
        <f t="shared" si="21"/>
        <v>0.24903154399557278</v>
      </c>
      <c r="D477" s="33">
        <v>233919</v>
      </c>
      <c r="E477" s="56" t="s">
        <v>1905</v>
      </c>
      <c r="F477" s="54">
        <v>550444002552</v>
      </c>
      <c r="G477" s="60" t="s">
        <v>5703</v>
      </c>
      <c r="H477" s="59">
        <v>102</v>
      </c>
      <c r="I477" s="59">
        <v>394</v>
      </c>
      <c r="J477" s="41"/>
      <c r="K477" s="42"/>
      <c r="L477" s="51">
        <f t="shared" si="22"/>
        <v>102</v>
      </c>
      <c r="M477" s="49">
        <f t="shared" si="23"/>
        <v>0.25888324873096447</v>
      </c>
      <c r="N477" s="49" t="s">
        <v>5220</v>
      </c>
      <c r="O477" s="49" t="s">
        <v>5220</v>
      </c>
    </row>
    <row r="478" spans="1:15" s="50" customFormat="1" ht="14.5" x14ac:dyDescent="0.35">
      <c r="A478" s="33" t="s">
        <v>4906</v>
      </c>
      <c r="B478" s="56" t="s">
        <v>178</v>
      </c>
      <c r="C478" s="49">
        <f t="shared" si="21"/>
        <v>0.24550898203592814</v>
      </c>
      <c r="D478" s="33">
        <v>62993</v>
      </c>
      <c r="E478" s="56" t="s">
        <v>1013</v>
      </c>
      <c r="F478" s="54">
        <v>550450000480</v>
      </c>
      <c r="G478" s="60" t="s">
        <v>5704</v>
      </c>
      <c r="H478" s="59">
        <v>1</v>
      </c>
      <c r="I478" s="59">
        <v>419</v>
      </c>
      <c r="J478" s="41"/>
      <c r="K478" s="42"/>
      <c r="L478" s="51">
        <f t="shared" si="22"/>
        <v>1</v>
      </c>
      <c r="M478" s="49">
        <f t="shared" si="23"/>
        <v>2.3866348448687352E-3</v>
      </c>
      <c r="N478" s="49" t="s">
        <v>5220</v>
      </c>
      <c r="O478" s="49" t="s">
        <v>5220</v>
      </c>
    </row>
    <row r="479" spans="1:15" s="50" customFormat="1" ht="14.5" x14ac:dyDescent="0.35">
      <c r="A479" s="33" t="s">
        <v>4906</v>
      </c>
      <c r="B479" s="56" t="s">
        <v>178</v>
      </c>
      <c r="C479" s="49">
        <f t="shared" si="21"/>
        <v>0.24550898203592814</v>
      </c>
      <c r="D479" s="33">
        <v>62995</v>
      </c>
      <c r="E479" s="56" t="s">
        <v>1014</v>
      </c>
      <c r="F479" s="54">
        <v>550450000481</v>
      </c>
      <c r="G479" s="60" t="s">
        <v>5705</v>
      </c>
      <c r="H479" s="59">
        <v>99</v>
      </c>
      <c r="I479" s="59">
        <v>231</v>
      </c>
      <c r="J479" s="41"/>
      <c r="K479" s="42"/>
      <c r="L479" s="51">
        <f t="shared" si="22"/>
        <v>99</v>
      </c>
      <c r="M479" s="49">
        <f t="shared" si="23"/>
        <v>0.42857142857142855</v>
      </c>
      <c r="N479" s="49" t="s">
        <v>5220</v>
      </c>
      <c r="O479" s="49" t="s">
        <v>5220</v>
      </c>
    </row>
    <row r="480" spans="1:15" s="50" customFormat="1" ht="14.5" x14ac:dyDescent="0.35">
      <c r="A480" s="33" t="s">
        <v>4906</v>
      </c>
      <c r="B480" s="56" t="s">
        <v>178</v>
      </c>
      <c r="C480" s="49">
        <f t="shared" si="21"/>
        <v>0.24550898203592814</v>
      </c>
      <c r="D480" s="33">
        <v>62994</v>
      </c>
      <c r="E480" s="56" t="s">
        <v>1015</v>
      </c>
      <c r="F480" s="54">
        <v>550450000482</v>
      </c>
      <c r="G480" s="60" t="s">
        <v>5706</v>
      </c>
      <c r="H480" s="59">
        <v>105</v>
      </c>
      <c r="I480" s="59">
        <v>185</v>
      </c>
      <c r="J480" s="41"/>
      <c r="K480" s="42"/>
      <c r="L480" s="51">
        <f t="shared" si="22"/>
        <v>105</v>
      </c>
      <c r="M480" s="49">
        <f t="shared" si="23"/>
        <v>0.56756756756756754</v>
      </c>
      <c r="N480" s="49" t="s">
        <v>5220</v>
      </c>
      <c r="O480" s="49" t="s">
        <v>5220</v>
      </c>
    </row>
    <row r="481" spans="1:15" s="50" customFormat="1" ht="14.5" x14ac:dyDescent="0.35">
      <c r="A481" s="33" t="s">
        <v>4907</v>
      </c>
      <c r="B481" s="56" t="s">
        <v>129</v>
      </c>
      <c r="C481" s="49">
        <f t="shared" si="21"/>
        <v>0.26427061310782241</v>
      </c>
      <c r="D481" s="33">
        <v>61949</v>
      </c>
      <c r="E481" s="56" t="s">
        <v>731</v>
      </c>
      <c r="F481" s="54">
        <v>550453000483</v>
      </c>
      <c r="G481" s="60" t="s">
        <v>5707</v>
      </c>
      <c r="H481" s="59">
        <v>71</v>
      </c>
      <c r="I481" s="59">
        <v>216</v>
      </c>
      <c r="J481" s="41"/>
      <c r="K481" s="42"/>
      <c r="L481" s="51">
        <f t="shared" si="22"/>
        <v>71</v>
      </c>
      <c r="M481" s="49">
        <f t="shared" si="23"/>
        <v>0.32870370370370372</v>
      </c>
      <c r="N481" s="49" t="s">
        <v>5220</v>
      </c>
      <c r="O481" s="49" t="s">
        <v>5220</v>
      </c>
    </row>
    <row r="482" spans="1:15" s="50" customFormat="1" ht="14.5" x14ac:dyDescent="0.35">
      <c r="A482" s="33" t="s">
        <v>4907</v>
      </c>
      <c r="B482" s="56" t="s">
        <v>129</v>
      </c>
      <c r="C482" s="49">
        <f t="shared" si="21"/>
        <v>0.26427061310782241</v>
      </c>
      <c r="D482" s="33">
        <v>61950</v>
      </c>
      <c r="E482" s="56" t="s">
        <v>732</v>
      </c>
      <c r="F482" s="54">
        <v>550453000484</v>
      </c>
      <c r="G482" s="60" t="s">
        <v>5708</v>
      </c>
      <c r="H482" s="59">
        <v>54</v>
      </c>
      <c r="I482" s="59">
        <v>257</v>
      </c>
      <c r="J482" s="41"/>
      <c r="K482" s="42"/>
      <c r="L482" s="51">
        <f t="shared" si="22"/>
        <v>54</v>
      </c>
      <c r="M482" s="49">
        <f t="shared" si="23"/>
        <v>0.21011673151750973</v>
      </c>
      <c r="N482" s="49" t="s">
        <v>5220</v>
      </c>
      <c r="O482" s="49" t="s">
        <v>5220</v>
      </c>
    </row>
    <row r="483" spans="1:15" s="50" customFormat="1" ht="14.5" x14ac:dyDescent="0.35">
      <c r="A483" s="33" t="s">
        <v>4908</v>
      </c>
      <c r="B483" s="56" t="s">
        <v>193</v>
      </c>
      <c r="C483" s="49">
        <f t="shared" si="21"/>
        <v>0.22875000000000001</v>
      </c>
      <c r="D483" s="33">
        <v>61855</v>
      </c>
      <c r="E483" s="56" t="s">
        <v>1076</v>
      </c>
      <c r="F483" s="54">
        <v>550459000485</v>
      </c>
      <c r="G483" s="60" t="s">
        <v>5709</v>
      </c>
      <c r="H483" s="59">
        <v>45</v>
      </c>
      <c r="I483" s="59">
        <v>389</v>
      </c>
      <c r="J483" s="41"/>
      <c r="K483" s="42"/>
      <c r="L483" s="51">
        <f t="shared" si="22"/>
        <v>45</v>
      </c>
      <c r="M483" s="49">
        <f t="shared" si="23"/>
        <v>0.11568123393316196</v>
      </c>
      <c r="N483" s="49" t="s">
        <v>5220</v>
      </c>
      <c r="O483" s="49" t="s">
        <v>5220</v>
      </c>
    </row>
    <row r="484" spans="1:15" s="50" customFormat="1" ht="14.5" x14ac:dyDescent="0.35">
      <c r="A484" s="33" t="s">
        <v>4908</v>
      </c>
      <c r="B484" s="56" t="s">
        <v>193</v>
      </c>
      <c r="C484" s="49">
        <f t="shared" si="21"/>
        <v>0.22875000000000001</v>
      </c>
      <c r="D484" s="33">
        <v>61856</v>
      </c>
      <c r="E484" s="56" t="s">
        <v>1077</v>
      </c>
      <c r="F484" s="54">
        <v>550459000486</v>
      </c>
      <c r="G484" s="60" t="s">
        <v>5710</v>
      </c>
      <c r="H484" s="59">
        <v>60</v>
      </c>
      <c r="I484" s="59">
        <v>239</v>
      </c>
      <c r="J484" s="41"/>
      <c r="K484" s="42"/>
      <c r="L484" s="51">
        <f t="shared" si="22"/>
        <v>60</v>
      </c>
      <c r="M484" s="49">
        <f t="shared" si="23"/>
        <v>0.2510460251046025</v>
      </c>
      <c r="N484" s="49" t="s">
        <v>5220</v>
      </c>
      <c r="O484" s="49" t="s">
        <v>5220</v>
      </c>
    </row>
    <row r="485" spans="1:15" s="50" customFormat="1" ht="14.5" x14ac:dyDescent="0.35">
      <c r="A485" s="33" t="s">
        <v>4908</v>
      </c>
      <c r="B485" s="56" t="s">
        <v>193</v>
      </c>
      <c r="C485" s="49">
        <f t="shared" si="21"/>
        <v>0.22875000000000001</v>
      </c>
      <c r="D485" s="33">
        <v>250</v>
      </c>
      <c r="E485" s="56" t="s">
        <v>1078</v>
      </c>
      <c r="F485" s="54">
        <v>550459003012</v>
      </c>
      <c r="G485" s="60" t="s">
        <v>5711</v>
      </c>
      <c r="H485" s="59">
        <v>78</v>
      </c>
      <c r="I485" s="59">
        <v>172</v>
      </c>
      <c r="J485" s="41"/>
      <c r="K485" s="42"/>
      <c r="L485" s="51">
        <f t="shared" si="22"/>
        <v>78</v>
      </c>
      <c r="M485" s="49">
        <f t="shared" si="23"/>
        <v>0.45348837209302323</v>
      </c>
      <c r="N485" s="49" t="s">
        <v>5220</v>
      </c>
      <c r="O485" s="49" t="s">
        <v>5220</v>
      </c>
    </row>
    <row r="486" spans="1:15" s="50" customFormat="1" ht="14.5" x14ac:dyDescent="0.35">
      <c r="A486" s="33" t="s">
        <v>4909</v>
      </c>
      <c r="B486" s="56" t="s">
        <v>387</v>
      </c>
      <c r="C486" s="49">
        <f t="shared" si="21"/>
        <v>0.65130260521042083</v>
      </c>
      <c r="D486" s="33">
        <v>62695</v>
      </c>
      <c r="E486" s="56" t="s">
        <v>1926</v>
      </c>
      <c r="F486" s="54">
        <v>551497001919</v>
      </c>
      <c r="G486" s="60" t="s">
        <v>5712</v>
      </c>
      <c r="H486" s="59">
        <v>183</v>
      </c>
      <c r="I486" s="59">
        <v>260</v>
      </c>
      <c r="J486" s="41"/>
      <c r="K486" s="42"/>
      <c r="L486" s="51">
        <f t="shared" si="22"/>
        <v>183</v>
      </c>
      <c r="M486" s="49">
        <f t="shared" si="23"/>
        <v>0.7038461538461539</v>
      </c>
      <c r="N486" s="49" t="s">
        <v>5220</v>
      </c>
      <c r="O486" s="49" t="s">
        <v>5220</v>
      </c>
    </row>
    <row r="487" spans="1:15" s="50" customFormat="1" ht="14.5" x14ac:dyDescent="0.35">
      <c r="A487" s="33" t="s">
        <v>4909</v>
      </c>
      <c r="B487" s="56" t="s">
        <v>387</v>
      </c>
      <c r="C487" s="49">
        <f t="shared" si="21"/>
        <v>0.65130260521042083</v>
      </c>
      <c r="D487" s="33">
        <v>62728</v>
      </c>
      <c r="E487" s="56" t="s">
        <v>1927</v>
      </c>
      <c r="F487" s="54">
        <v>551497001951</v>
      </c>
      <c r="G487" s="60" t="s">
        <v>5713</v>
      </c>
      <c r="H487" s="59">
        <v>81</v>
      </c>
      <c r="I487" s="59">
        <v>120</v>
      </c>
      <c r="J487" s="41"/>
      <c r="K487" s="42"/>
      <c r="L487" s="51">
        <f t="shared" si="22"/>
        <v>81</v>
      </c>
      <c r="M487" s="49">
        <f t="shared" si="23"/>
        <v>0.67500000000000004</v>
      </c>
      <c r="N487" s="49" t="s">
        <v>5220</v>
      </c>
      <c r="O487" s="49" t="s">
        <v>5220</v>
      </c>
    </row>
    <row r="488" spans="1:15" s="50" customFormat="1" ht="14.5" x14ac:dyDescent="0.35">
      <c r="A488" s="33" t="s">
        <v>4909</v>
      </c>
      <c r="B488" s="56" t="s">
        <v>387</v>
      </c>
      <c r="C488" s="49">
        <f t="shared" si="21"/>
        <v>0.65130260521042083</v>
      </c>
      <c r="D488" s="33">
        <v>207697</v>
      </c>
      <c r="E488" s="56" t="s">
        <v>1928</v>
      </c>
      <c r="F488" s="54">
        <v>551497001952</v>
      </c>
      <c r="G488" s="60" t="s">
        <v>5714</v>
      </c>
      <c r="H488" s="59">
        <v>61</v>
      </c>
      <c r="I488" s="59">
        <v>119</v>
      </c>
      <c r="J488" s="41"/>
      <c r="K488" s="42"/>
      <c r="L488" s="51">
        <f t="shared" si="22"/>
        <v>61</v>
      </c>
      <c r="M488" s="49">
        <f t="shared" si="23"/>
        <v>0.51260504201680668</v>
      </c>
      <c r="N488" s="49" t="s">
        <v>5220</v>
      </c>
      <c r="O488" s="49" t="s">
        <v>5220</v>
      </c>
    </row>
    <row r="489" spans="1:15" s="50" customFormat="1" ht="14.5" x14ac:dyDescent="0.35">
      <c r="A489" s="33" t="s">
        <v>4910</v>
      </c>
      <c r="B489" s="56" t="s">
        <v>179</v>
      </c>
      <c r="C489" s="49">
        <f t="shared" si="21"/>
        <v>0.77099236641221369</v>
      </c>
      <c r="D489" s="33">
        <v>62119</v>
      </c>
      <c r="E489" s="56" t="s">
        <v>1016</v>
      </c>
      <c r="F489" s="54">
        <v>550465000489</v>
      </c>
      <c r="G489" s="60" t="s">
        <v>5715</v>
      </c>
      <c r="H489" s="59">
        <v>174</v>
      </c>
      <c r="I489" s="59">
        <v>220</v>
      </c>
      <c r="J489" s="41"/>
      <c r="K489" s="42"/>
      <c r="L489" s="51">
        <f t="shared" si="22"/>
        <v>174</v>
      </c>
      <c r="M489" s="49">
        <f t="shared" si="23"/>
        <v>0.79090909090909089</v>
      </c>
      <c r="N489" s="49" t="s">
        <v>5220</v>
      </c>
      <c r="O489" s="49" t="s">
        <v>5220</v>
      </c>
    </row>
    <row r="490" spans="1:15" s="50" customFormat="1" ht="14.5" x14ac:dyDescent="0.35">
      <c r="A490" s="33" t="s">
        <v>4910</v>
      </c>
      <c r="B490" s="56" t="s">
        <v>179</v>
      </c>
      <c r="C490" s="49">
        <f t="shared" si="21"/>
        <v>0.77099236641221369</v>
      </c>
      <c r="D490" s="33">
        <v>62120</v>
      </c>
      <c r="E490" s="56" t="s">
        <v>1017</v>
      </c>
      <c r="F490" s="54">
        <v>550465000490</v>
      </c>
      <c r="G490" s="60" t="s">
        <v>5716</v>
      </c>
      <c r="H490" s="59">
        <v>58</v>
      </c>
      <c r="I490" s="59">
        <v>114</v>
      </c>
      <c r="J490" s="41"/>
      <c r="K490" s="42"/>
      <c r="L490" s="51">
        <f t="shared" si="22"/>
        <v>58</v>
      </c>
      <c r="M490" s="49">
        <f t="shared" si="23"/>
        <v>0.50877192982456143</v>
      </c>
      <c r="N490" s="49" t="s">
        <v>5220</v>
      </c>
      <c r="O490" s="49" t="s">
        <v>5220</v>
      </c>
    </row>
    <row r="491" spans="1:15" s="50" customFormat="1" ht="14.5" x14ac:dyDescent="0.35">
      <c r="A491" s="33" t="s">
        <v>4910</v>
      </c>
      <c r="B491" s="56" t="s">
        <v>179</v>
      </c>
      <c r="C491" s="49">
        <f t="shared" si="21"/>
        <v>0.77099236641221369</v>
      </c>
      <c r="D491" s="33">
        <v>62121</v>
      </c>
      <c r="E491" s="56" t="s">
        <v>1018</v>
      </c>
      <c r="F491" s="54">
        <v>550465002360</v>
      </c>
      <c r="G491" s="60" t="s">
        <v>5717</v>
      </c>
      <c r="H491" s="59">
        <v>71</v>
      </c>
      <c r="I491" s="59">
        <v>59</v>
      </c>
      <c r="J491" s="41"/>
      <c r="K491" s="42"/>
      <c r="L491" s="51">
        <f t="shared" si="22"/>
        <v>71</v>
      </c>
      <c r="M491" s="49">
        <f t="shared" si="23"/>
        <v>1.2033898305084745</v>
      </c>
      <c r="N491" s="49" t="s">
        <v>5220</v>
      </c>
      <c r="O491" s="49" t="s">
        <v>5220</v>
      </c>
    </row>
    <row r="492" spans="1:15" s="50" customFormat="1" ht="14.5" x14ac:dyDescent="0.35">
      <c r="A492" s="33" t="s">
        <v>4911</v>
      </c>
      <c r="B492" s="56" t="s">
        <v>181</v>
      </c>
      <c r="C492" s="49" t="e">
        <f t="shared" si="21"/>
        <v>#DIV/0!</v>
      </c>
      <c r="D492" s="33">
        <v>63282</v>
      </c>
      <c r="E492" s="56" t="s">
        <v>1023</v>
      </c>
      <c r="F492" s="54">
        <v>550468000493</v>
      </c>
      <c r="G492" s="60" t="s">
        <v>5718</v>
      </c>
      <c r="H492" s="59">
        <v>132</v>
      </c>
      <c r="I492" s="59">
        <v>309</v>
      </c>
      <c r="J492" s="41"/>
      <c r="K492" s="42"/>
      <c r="L492" s="51">
        <f t="shared" si="22"/>
        <v>132</v>
      </c>
      <c r="M492" s="49">
        <f t="shared" si="23"/>
        <v>0.42718446601941745</v>
      </c>
      <c r="N492" s="49" t="s">
        <v>5220</v>
      </c>
      <c r="O492" s="49" t="s">
        <v>5220</v>
      </c>
    </row>
    <row r="493" spans="1:15" s="50" customFormat="1" ht="14.5" x14ac:dyDescent="0.35">
      <c r="A493" s="33" t="s">
        <v>4911</v>
      </c>
      <c r="B493" s="56" t="s">
        <v>181</v>
      </c>
      <c r="C493" s="49" t="e">
        <f t="shared" si="21"/>
        <v>#DIV/0!</v>
      </c>
      <c r="D493" s="33">
        <v>130</v>
      </c>
      <c r="E493" s="56" t="s">
        <v>1024</v>
      </c>
      <c r="F493" s="54">
        <v>550468003042</v>
      </c>
      <c r="G493" s="60" t="s">
        <v>5719</v>
      </c>
      <c r="H493" s="59">
        <v>61</v>
      </c>
      <c r="I493" s="59">
        <v>330</v>
      </c>
      <c r="J493" s="41"/>
      <c r="K493" s="42"/>
      <c r="L493" s="51">
        <f t="shared" si="22"/>
        <v>61</v>
      </c>
      <c r="M493" s="49">
        <f t="shared" si="23"/>
        <v>0.18484848484848485</v>
      </c>
      <c r="N493" s="49" t="s">
        <v>5220</v>
      </c>
      <c r="O493" s="49" t="s">
        <v>5220</v>
      </c>
    </row>
    <row r="494" spans="1:15" s="50" customFormat="1" ht="14.5" x14ac:dyDescent="0.35">
      <c r="A494" s="33" t="s">
        <v>4911</v>
      </c>
      <c r="B494" s="56" t="s">
        <v>181</v>
      </c>
      <c r="C494" s="49" t="e">
        <f t="shared" si="21"/>
        <v>#DIV/0!</v>
      </c>
      <c r="D494" s="33">
        <v>63285</v>
      </c>
      <c r="E494" s="56" t="s">
        <v>1025</v>
      </c>
      <c r="F494" s="54">
        <v>550468000494</v>
      </c>
      <c r="G494" s="60" t="s">
        <v>5720</v>
      </c>
      <c r="H494" s="59">
        <v>32</v>
      </c>
      <c r="I494" s="59">
        <v>281</v>
      </c>
      <c r="J494" s="41"/>
      <c r="K494" s="42"/>
      <c r="L494" s="51">
        <f t="shared" si="22"/>
        <v>32</v>
      </c>
      <c r="M494" s="49">
        <f t="shared" si="23"/>
        <v>0.11387900355871886</v>
      </c>
      <c r="N494" s="49" t="s">
        <v>5220</v>
      </c>
      <c r="O494" s="49" t="s">
        <v>5220</v>
      </c>
    </row>
    <row r="495" spans="1:15" s="50" customFormat="1" ht="14.5" x14ac:dyDescent="0.35">
      <c r="A495" s="33" t="s">
        <v>4911</v>
      </c>
      <c r="B495" s="56" t="s">
        <v>181</v>
      </c>
      <c r="C495" s="49" t="e">
        <f t="shared" si="21"/>
        <v>#DIV/0!</v>
      </c>
      <c r="D495" s="33">
        <v>63292</v>
      </c>
      <c r="E495" s="56" t="s">
        <v>1026</v>
      </c>
      <c r="F495" s="54">
        <v>550468000498</v>
      </c>
      <c r="G495" s="60" t="s">
        <v>5721</v>
      </c>
      <c r="H495" s="59">
        <v>246</v>
      </c>
      <c r="I495" s="59">
        <v>2004</v>
      </c>
      <c r="J495" s="41"/>
      <c r="K495" s="42"/>
      <c r="L495" s="51">
        <f t="shared" si="22"/>
        <v>246</v>
      </c>
      <c r="M495" s="49">
        <f t="shared" si="23"/>
        <v>0.12275449101796407</v>
      </c>
      <c r="N495" s="49" t="s">
        <v>5220</v>
      </c>
      <c r="O495" s="49" t="s">
        <v>5220</v>
      </c>
    </row>
    <row r="496" spans="1:15" s="50" customFormat="1" ht="14.5" x14ac:dyDescent="0.35">
      <c r="A496" s="33" t="s">
        <v>4911</v>
      </c>
      <c r="B496" s="56" t="s">
        <v>181</v>
      </c>
      <c r="C496" s="49" t="e">
        <f t="shared" si="21"/>
        <v>#DIV/0!</v>
      </c>
      <c r="D496" s="33">
        <v>16074701</v>
      </c>
      <c r="E496" s="56" t="s">
        <v>1027</v>
      </c>
      <c r="F496" s="54">
        <v>550468002862</v>
      </c>
      <c r="G496" s="60" t="s">
        <v>5722</v>
      </c>
      <c r="H496" s="59">
        <v>30</v>
      </c>
      <c r="I496" s="59">
        <v>56</v>
      </c>
      <c r="J496" s="41"/>
      <c r="K496" s="42"/>
      <c r="L496" s="51">
        <f t="shared" si="22"/>
        <v>30</v>
      </c>
      <c r="M496" s="49">
        <f t="shared" si="23"/>
        <v>0.5357142857142857</v>
      </c>
      <c r="N496" s="49" t="s">
        <v>5220</v>
      </c>
      <c r="O496" s="49" t="s">
        <v>5220</v>
      </c>
    </row>
    <row r="497" spans="1:15" s="50" customFormat="1" ht="14.5" x14ac:dyDescent="0.35">
      <c r="A497" s="33" t="s">
        <v>4911</v>
      </c>
      <c r="B497" s="56" t="s">
        <v>181</v>
      </c>
      <c r="C497" s="49" t="e">
        <f t="shared" si="21"/>
        <v>#DIV/0!</v>
      </c>
      <c r="D497" s="33">
        <v>210</v>
      </c>
      <c r="E497" s="56" t="s">
        <v>1028</v>
      </c>
      <c r="F497" s="54">
        <v>550468002966</v>
      </c>
      <c r="G497" s="60" t="s">
        <v>5723</v>
      </c>
      <c r="H497" s="59">
        <v>150</v>
      </c>
      <c r="I497" s="59">
        <v>136</v>
      </c>
      <c r="J497" s="41"/>
      <c r="K497" s="42"/>
      <c r="L497" s="51">
        <f t="shared" si="22"/>
        <v>150</v>
      </c>
      <c r="M497" s="49">
        <f t="shared" si="23"/>
        <v>1.1029411764705883</v>
      </c>
      <c r="N497" s="49" t="s">
        <v>5220</v>
      </c>
      <c r="O497" s="49" t="s">
        <v>5220</v>
      </c>
    </row>
    <row r="498" spans="1:15" s="50" customFormat="1" ht="14.5" x14ac:dyDescent="0.35">
      <c r="A498" s="33" t="s">
        <v>4911</v>
      </c>
      <c r="B498" s="56" t="s">
        <v>181</v>
      </c>
      <c r="C498" s="49" t="e">
        <f t="shared" si="21"/>
        <v>#DIV/0!</v>
      </c>
      <c r="D498" s="33">
        <v>62927</v>
      </c>
      <c r="E498" s="56" t="s">
        <v>997</v>
      </c>
      <c r="F498" s="54">
        <v>550468000499</v>
      </c>
      <c r="G498" s="60" t="s">
        <v>5724</v>
      </c>
      <c r="H498" s="59">
        <v>801</v>
      </c>
      <c r="I498" s="59">
        <v>391</v>
      </c>
      <c r="J498" s="41"/>
      <c r="K498" s="42"/>
      <c r="L498" s="51">
        <f t="shared" si="22"/>
        <v>801</v>
      </c>
      <c r="M498" s="49">
        <f t="shared" si="23"/>
        <v>2.0485933503836318</v>
      </c>
      <c r="N498" s="49" t="s">
        <v>5220</v>
      </c>
      <c r="O498" s="49" t="s">
        <v>5220</v>
      </c>
    </row>
    <row r="499" spans="1:15" s="50" customFormat="1" ht="14.5" x14ac:dyDescent="0.35">
      <c r="A499" s="33" t="s">
        <v>4911</v>
      </c>
      <c r="B499" s="56" t="s">
        <v>181</v>
      </c>
      <c r="C499" s="49" t="e">
        <f t="shared" si="21"/>
        <v>#DIV/0!</v>
      </c>
      <c r="D499" s="33">
        <v>63272</v>
      </c>
      <c r="E499" s="56" t="s">
        <v>1029</v>
      </c>
      <c r="F499" s="54">
        <v>550468000500</v>
      </c>
      <c r="G499" s="60" t="s">
        <v>5725</v>
      </c>
      <c r="H499" s="59">
        <v>23</v>
      </c>
      <c r="I499" s="59">
        <v>262</v>
      </c>
      <c r="J499" s="41"/>
      <c r="K499" s="42"/>
      <c r="L499" s="51">
        <f t="shared" si="22"/>
        <v>23</v>
      </c>
      <c r="M499" s="49">
        <f t="shared" si="23"/>
        <v>8.7786259541984726E-2</v>
      </c>
      <c r="N499" s="49" t="s">
        <v>5220</v>
      </c>
      <c r="O499" s="49" t="s">
        <v>5220</v>
      </c>
    </row>
    <row r="500" spans="1:15" s="50" customFormat="1" ht="14.5" x14ac:dyDescent="0.35">
      <c r="A500" s="33" t="s">
        <v>4911</v>
      </c>
      <c r="B500" s="56" t="s">
        <v>181</v>
      </c>
      <c r="C500" s="49" t="e">
        <f t="shared" si="21"/>
        <v>#DIV/0!</v>
      </c>
      <c r="D500" s="33">
        <v>63297</v>
      </c>
      <c r="E500" s="56" t="s">
        <v>1030</v>
      </c>
      <c r="F500" s="54">
        <v>550468000501</v>
      </c>
      <c r="G500" s="60" t="s">
        <v>5726</v>
      </c>
      <c r="H500" s="59">
        <v>61</v>
      </c>
      <c r="I500" s="59">
        <v>343</v>
      </c>
      <c r="J500" s="41"/>
      <c r="K500" s="42"/>
      <c r="L500" s="51">
        <f t="shared" si="22"/>
        <v>61</v>
      </c>
      <c r="M500" s="49">
        <f t="shared" si="23"/>
        <v>0.17784256559766765</v>
      </c>
      <c r="N500" s="49" t="s">
        <v>5220</v>
      </c>
      <c r="O500" s="49" t="s">
        <v>5220</v>
      </c>
    </row>
    <row r="501" spans="1:15" s="50" customFormat="1" ht="14.5" x14ac:dyDescent="0.35">
      <c r="A501" s="33" t="s">
        <v>4911</v>
      </c>
      <c r="B501" s="56" t="s">
        <v>181</v>
      </c>
      <c r="C501" s="49" t="e">
        <f t="shared" si="21"/>
        <v>#DIV/0!</v>
      </c>
      <c r="D501" s="33">
        <v>62580</v>
      </c>
      <c r="E501" s="56" t="s">
        <v>1031</v>
      </c>
      <c r="F501" s="54">
        <v>550468000497</v>
      </c>
      <c r="G501" s="60" t="s">
        <v>5727</v>
      </c>
      <c r="H501" s="59">
        <v>68</v>
      </c>
      <c r="I501" s="59">
        <v>329</v>
      </c>
      <c r="J501" s="41"/>
      <c r="K501" s="42"/>
      <c r="L501" s="51">
        <f t="shared" si="22"/>
        <v>68</v>
      </c>
      <c r="M501" s="49">
        <f t="shared" si="23"/>
        <v>0.20668693009118541</v>
      </c>
      <c r="N501" s="49" t="s">
        <v>5220</v>
      </c>
      <c r="O501" s="49" t="s">
        <v>5220</v>
      </c>
    </row>
    <row r="502" spans="1:15" s="50" customFormat="1" ht="14.5" x14ac:dyDescent="0.35">
      <c r="A502" s="33" t="s">
        <v>4911</v>
      </c>
      <c r="B502" s="56" t="s">
        <v>181</v>
      </c>
      <c r="C502" s="49" t="e">
        <f t="shared" si="21"/>
        <v>#DIV/0!</v>
      </c>
      <c r="D502" s="33">
        <v>63293</v>
      </c>
      <c r="E502" s="56" t="s">
        <v>1032</v>
      </c>
      <c r="F502" s="54">
        <v>550468000502</v>
      </c>
      <c r="G502" s="60" t="s">
        <v>5728</v>
      </c>
      <c r="H502" s="59">
        <v>243</v>
      </c>
      <c r="I502" s="59">
        <v>348</v>
      </c>
      <c r="J502" s="41"/>
      <c r="K502" s="42"/>
      <c r="L502" s="51">
        <f t="shared" si="22"/>
        <v>243</v>
      </c>
      <c r="M502" s="49">
        <f t="shared" si="23"/>
        <v>0.69827586206896552</v>
      </c>
      <c r="N502" s="49" t="s">
        <v>5220</v>
      </c>
      <c r="O502" s="49" t="s">
        <v>5220</v>
      </c>
    </row>
    <row r="503" spans="1:15" s="50" customFormat="1" ht="14.5" x14ac:dyDescent="0.35">
      <c r="A503" s="33" t="s">
        <v>4911</v>
      </c>
      <c r="B503" s="56" t="s">
        <v>181</v>
      </c>
      <c r="C503" s="49" t="e">
        <f t="shared" si="21"/>
        <v>#DIV/0!</v>
      </c>
      <c r="D503" s="33">
        <v>63273</v>
      </c>
      <c r="E503" s="56" t="s">
        <v>1033</v>
      </c>
      <c r="F503" s="54">
        <v>550468000503</v>
      </c>
      <c r="G503" s="60" t="s">
        <v>5729</v>
      </c>
      <c r="H503" s="59">
        <v>196</v>
      </c>
      <c r="I503" s="59">
        <v>407</v>
      </c>
      <c r="J503" s="41"/>
      <c r="K503" s="42"/>
      <c r="L503" s="51">
        <f t="shared" si="22"/>
        <v>196</v>
      </c>
      <c r="M503" s="49">
        <f t="shared" si="23"/>
        <v>0.48157248157248156</v>
      </c>
      <c r="N503" s="49" t="s">
        <v>5220</v>
      </c>
      <c r="O503" s="49" t="s">
        <v>5220</v>
      </c>
    </row>
    <row r="504" spans="1:15" s="50" customFormat="1" ht="14.5" x14ac:dyDescent="0.35">
      <c r="A504" s="33" t="s">
        <v>4911</v>
      </c>
      <c r="B504" s="56" t="s">
        <v>181</v>
      </c>
      <c r="C504" s="49">
        <f t="shared" ref="C504:C567" si="24">SUMIF($B$2:$B$2241,B504,$L$2:$L$2241)/(SUMIF($B$2:$B$2241,B504,$I$2:$I$2241))</f>
        <v>0.40745993476102682</v>
      </c>
      <c r="D504" s="33">
        <v>63276</v>
      </c>
      <c r="E504" s="56" t="s">
        <v>1034</v>
      </c>
      <c r="F504" s="54">
        <v>550468000504</v>
      </c>
      <c r="G504" s="60" t="s">
        <v>5730</v>
      </c>
      <c r="H504" s="59">
        <v>247</v>
      </c>
      <c r="I504" s="59">
        <v>444</v>
      </c>
      <c r="J504" s="41"/>
      <c r="K504" s="42"/>
      <c r="L504" s="51">
        <f t="shared" si="22"/>
        <v>247</v>
      </c>
      <c r="M504" s="49">
        <f t="shared" si="23"/>
        <v>0.55630630630630629</v>
      </c>
      <c r="N504" s="49" t="s">
        <v>5220</v>
      </c>
      <c r="O504" s="49" t="s">
        <v>5220</v>
      </c>
    </row>
    <row r="505" spans="1:15" s="50" customFormat="1" ht="14.5" x14ac:dyDescent="0.35">
      <c r="A505" s="33" t="s">
        <v>4911</v>
      </c>
      <c r="B505" s="56" t="s">
        <v>181</v>
      </c>
      <c r="C505" s="49">
        <f t="shared" si="24"/>
        <v>0.40745993476102682</v>
      </c>
      <c r="D505" s="33">
        <v>63298</v>
      </c>
      <c r="E505" s="56" t="s">
        <v>1035</v>
      </c>
      <c r="F505" s="54">
        <v>550468000505</v>
      </c>
      <c r="G505" s="60" t="s">
        <v>5731</v>
      </c>
      <c r="H505" s="59">
        <v>133</v>
      </c>
      <c r="I505" s="59">
        <v>521</v>
      </c>
      <c r="J505" s="41"/>
      <c r="K505" s="42"/>
      <c r="L505" s="51">
        <f t="shared" si="22"/>
        <v>133</v>
      </c>
      <c r="M505" s="49">
        <f t="shared" si="23"/>
        <v>0.25527831094049902</v>
      </c>
      <c r="N505" s="49" t="s">
        <v>5220</v>
      </c>
      <c r="O505" s="49" t="s">
        <v>5220</v>
      </c>
    </row>
    <row r="506" spans="1:15" s="50" customFormat="1" ht="14.5" x14ac:dyDescent="0.35">
      <c r="A506" s="33" t="s">
        <v>4911</v>
      </c>
      <c r="B506" s="56" t="s">
        <v>181</v>
      </c>
      <c r="C506" s="49">
        <f t="shared" si="24"/>
        <v>0.40745993476102682</v>
      </c>
      <c r="D506" s="33">
        <v>63296</v>
      </c>
      <c r="E506" s="56" t="s">
        <v>1036</v>
      </c>
      <c r="F506" s="54">
        <v>550468000506</v>
      </c>
      <c r="G506" s="60" t="s">
        <v>5732</v>
      </c>
      <c r="H506" s="59">
        <v>189</v>
      </c>
      <c r="I506" s="59">
        <v>414</v>
      </c>
      <c r="J506" s="41"/>
      <c r="K506" s="42"/>
      <c r="L506" s="51">
        <f t="shared" si="22"/>
        <v>189</v>
      </c>
      <c r="M506" s="49">
        <f t="shared" si="23"/>
        <v>0.45652173913043476</v>
      </c>
      <c r="N506" s="49" t="s">
        <v>5220</v>
      </c>
      <c r="O506" s="49" t="s">
        <v>5220</v>
      </c>
    </row>
    <row r="507" spans="1:15" s="50" customFormat="1" ht="14.5" x14ac:dyDescent="0.35">
      <c r="A507" s="33" t="s">
        <v>4911</v>
      </c>
      <c r="B507" s="56" t="s">
        <v>181</v>
      </c>
      <c r="C507" s="49">
        <f t="shared" si="24"/>
        <v>0.40745993476102682</v>
      </c>
      <c r="D507" s="33">
        <v>63290</v>
      </c>
      <c r="E507" s="56" t="s">
        <v>1037</v>
      </c>
      <c r="F507" s="54">
        <v>550468002325</v>
      </c>
      <c r="G507" s="60" t="s">
        <v>5733</v>
      </c>
      <c r="H507" s="59">
        <v>261</v>
      </c>
      <c r="I507" s="59">
        <v>476</v>
      </c>
      <c r="J507" s="41"/>
      <c r="K507" s="42"/>
      <c r="L507" s="51">
        <f t="shared" si="22"/>
        <v>261</v>
      </c>
      <c r="M507" s="49">
        <f t="shared" si="23"/>
        <v>0.54831932773109249</v>
      </c>
      <c r="N507" s="49" t="s">
        <v>5220</v>
      </c>
      <c r="O507" s="49" t="s">
        <v>5220</v>
      </c>
    </row>
    <row r="508" spans="1:15" s="50" customFormat="1" ht="14.5" x14ac:dyDescent="0.35">
      <c r="A508" s="33" t="s">
        <v>4912</v>
      </c>
      <c r="B508" s="56" t="s">
        <v>443</v>
      </c>
      <c r="C508" s="49">
        <f t="shared" si="24"/>
        <v>1.0051020408163265</v>
      </c>
      <c r="D508" s="33">
        <v>60789</v>
      </c>
      <c r="E508" s="56" t="s">
        <v>2127</v>
      </c>
      <c r="F508" s="54">
        <v>550472000508</v>
      </c>
      <c r="G508" s="60" t="s">
        <v>5734</v>
      </c>
      <c r="H508" s="59">
        <v>197</v>
      </c>
      <c r="I508" s="59">
        <v>196</v>
      </c>
      <c r="J508" s="41"/>
      <c r="K508" s="42"/>
      <c r="L508" s="51">
        <f t="shared" si="22"/>
        <v>197</v>
      </c>
      <c r="M508" s="49">
        <f t="shared" si="23"/>
        <v>1.0051020408163265</v>
      </c>
      <c r="N508" s="49" t="s">
        <v>5220</v>
      </c>
      <c r="O508" s="49" t="s">
        <v>5220</v>
      </c>
    </row>
    <row r="509" spans="1:15" s="50" customFormat="1" ht="14.5" x14ac:dyDescent="0.35">
      <c r="A509" s="33" t="s">
        <v>4913</v>
      </c>
      <c r="B509" s="56" t="s">
        <v>219</v>
      </c>
      <c r="C509" s="49">
        <f t="shared" si="24"/>
        <v>0.40585009140767825</v>
      </c>
      <c r="D509" s="33">
        <v>61556</v>
      </c>
      <c r="E509" s="56" t="s">
        <v>1144</v>
      </c>
      <c r="F509" s="54">
        <v>550474000509</v>
      </c>
      <c r="G509" s="60" t="s">
        <v>5735</v>
      </c>
      <c r="H509" s="59">
        <v>180</v>
      </c>
      <c r="I509" s="59">
        <v>269</v>
      </c>
      <c r="J509" s="41"/>
      <c r="K509" s="42"/>
      <c r="L509" s="51">
        <f t="shared" si="22"/>
        <v>180</v>
      </c>
      <c r="M509" s="49">
        <f t="shared" si="23"/>
        <v>0.66914498141263945</v>
      </c>
      <c r="N509" s="49" t="s">
        <v>5220</v>
      </c>
      <c r="O509" s="49" t="s">
        <v>5220</v>
      </c>
    </row>
    <row r="510" spans="1:15" s="50" customFormat="1" ht="14.5" x14ac:dyDescent="0.35">
      <c r="A510" s="33" t="s">
        <v>4913</v>
      </c>
      <c r="B510" s="56" t="s">
        <v>219</v>
      </c>
      <c r="C510" s="49">
        <f t="shared" si="24"/>
        <v>0.40585009140767825</v>
      </c>
      <c r="D510" s="33"/>
      <c r="E510" s="56" t="s">
        <v>2913</v>
      </c>
      <c r="F510" s="54">
        <v>550474002749</v>
      </c>
      <c r="G510" s="60" t="s">
        <v>5736</v>
      </c>
      <c r="H510" s="59">
        <v>223</v>
      </c>
      <c r="I510" s="59">
        <v>81</v>
      </c>
      <c r="J510" s="41"/>
      <c r="K510" s="42"/>
      <c r="L510" s="51">
        <f t="shared" si="22"/>
        <v>223</v>
      </c>
      <c r="M510" s="49">
        <f t="shared" si="23"/>
        <v>2.7530864197530862</v>
      </c>
      <c r="N510" s="49" t="s">
        <v>5220</v>
      </c>
      <c r="O510" s="49" t="s">
        <v>5221</v>
      </c>
    </row>
    <row r="511" spans="1:15" s="50" customFormat="1" ht="14.5" x14ac:dyDescent="0.35">
      <c r="A511" s="33" t="s">
        <v>4913</v>
      </c>
      <c r="B511" s="56" t="s">
        <v>219</v>
      </c>
      <c r="C511" s="49">
        <f t="shared" si="24"/>
        <v>0.40585009140767825</v>
      </c>
      <c r="D511" s="33">
        <v>61563</v>
      </c>
      <c r="E511" s="56" t="s">
        <v>1145</v>
      </c>
      <c r="F511" s="54">
        <v>550474000510</v>
      </c>
      <c r="G511" s="60" t="s">
        <v>5737</v>
      </c>
      <c r="H511" s="59">
        <v>56</v>
      </c>
      <c r="I511" s="59">
        <v>980</v>
      </c>
      <c r="J511" s="41"/>
      <c r="K511" s="42"/>
      <c r="L511" s="51">
        <f t="shared" si="22"/>
        <v>56</v>
      </c>
      <c r="M511" s="49">
        <f t="shared" si="23"/>
        <v>5.7142857142857141E-2</v>
      </c>
      <c r="N511" s="49" t="s">
        <v>5220</v>
      </c>
      <c r="O511" s="49" t="s">
        <v>5220</v>
      </c>
    </row>
    <row r="512" spans="1:15" s="50" customFormat="1" ht="14.5" x14ac:dyDescent="0.35">
      <c r="A512" s="33" t="s">
        <v>4913</v>
      </c>
      <c r="B512" s="56" t="s">
        <v>219</v>
      </c>
      <c r="C512" s="49">
        <f t="shared" si="24"/>
        <v>0.40585009140767825</v>
      </c>
      <c r="D512" s="33">
        <v>61559</v>
      </c>
      <c r="E512" s="56" t="s">
        <v>1146</v>
      </c>
      <c r="F512" s="54">
        <v>550474000512</v>
      </c>
      <c r="G512" s="60" t="s">
        <v>5738</v>
      </c>
      <c r="H512" s="59">
        <v>95</v>
      </c>
      <c r="I512" s="59">
        <v>593</v>
      </c>
      <c r="J512" s="41"/>
      <c r="K512" s="42"/>
      <c r="L512" s="51">
        <f t="shared" si="22"/>
        <v>95</v>
      </c>
      <c r="M512" s="49">
        <f t="shared" si="23"/>
        <v>0.16020236087689713</v>
      </c>
      <c r="N512" s="49" t="s">
        <v>5220</v>
      </c>
      <c r="O512" s="49" t="s">
        <v>5220</v>
      </c>
    </row>
    <row r="513" spans="1:15" s="50" customFormat="1" ht="14.5" x14ac:dyDescent="0.35">
      <c r="A513" s="33" t="s">
        <v>4913</v>
      </c>
      <c r="B513" s="56" t="s">
        <v>219</v>
      </c>
      <c r="C513" s="49">
        <f t="shared" si="24"/>
        <v>0.40585009140767825</v>
      </c>
      <c r="D513" s="33">
        <v>229490</v>
      </c>
      <c r="E513" s="56" t="s">
        <v>1147</v>
      </c>
      <c r="F513" s="54">
        <v>550474002416</v>
      </c>
      <c r="G513" s="60" t="s">
        <v>5739</v>
      </c>
      <c r="H513" s="59">
        <v>2</v>
      </c>
      <c r="I513" s="59">
        <v>259</v>
      </c>
      <c r="J513" s="41"/>
      <c r="K513" s="42"/>
      <c r="L513" s="51">
        <f t="shared" si="22"/>
        <v>2</v>
      </c>
      <c r="M513" s="49">
        <f t="shared" si="23"/>
        <v>7.7220077220077222E-3</v>
      </c>
      <c r="N513" s="49" t="s">
        <v>5220</v>
      </c>
      <c r="O513" s="49" t="s">
        <v>5220</v>
      </c>
    </row>
    <row r="514" spans="1:15" s="50" customFormat="1" ht="14.5" x14ac:dyDescent="0.35">
      <c r="A514" s="33" t="s">
        <v>4913</v>
      </c>
      <c r="B514" s="56" t="s">
        <v>219</v>
      </c>
      <c r="C514" s="49">
        <f t="shared" si="24"/>
        <v>0.40585009140767825</v>
      </c>
      <c r="D514" s="33">
        <v>61561</v>
      </c>
      <c r="E514" s="56" t="s">
        <v>1148</v>
      </c>
      <c r="F514" s="54">
        <v>550474000513</v>
      </c>
      <c r="G514" s="60" t="s">
        <v>5740</v>
      </c>
      <c r="H514" s="59">
        <v>338</v>
      </c>
      <c r="I514" s="59">
        <v>310</v>
      </c>
      <c r="J514" s="41"/>
      <c r="K514" s="42"/>
      <c r="L514" s="51">
        <f t="shared" ref="L514:L577" si="25">IF(K514="",H514,(MIN(I514,(K514*1.6*I514))))</f>
        <v>338</v>
      </c>
      <c r="M514" s="49">
        <f t="shared" ref="M514:M577" si="26">IF(L514=0,0,(L514/I514))</f>
        <v>1.0903225806451613</v>
      </c>
      <c r="N514" s="49" t="s">
        <v>5220</v>
      </c>
      <c r="O514" s="49" t="s">
        <v>5220</v>
      </c>
    </row>
    <row r="515" spans="1:15" s="50" customFormat="1" ht="14.5" x14ac:dyDescent="0.35">
      <c r="A515" s="33" t="s">
        <v>4913</v>
      </c>
      <c r="B515" s="56" t="s">
        <v>219</v>
      </c>
      <c r="C515" s="49">
        <f t="shared" si="24"/>
        <v>0.40585009140767825</v>
      </c>
      <c r="D515" s="33">
        <v>61554</v>
      </c>
      <c r="E515" s="56" t="s">
        <v>1149</v>
      </c>
      <c r="F515" s="54">
        <v>550474000514</v>
      </c>
      <c r="G515" s="60" t="s">
        <v>5741</v>
      </c>
      <c r="H515" s="59">
        <v>216</v>
      </c>
      <c r="I515" s="59">
        <v>243</v>
      </c>
      <c r="J515" s="41"/>
      <c r="K515" s="42"/>
      <c r="L515" s="51">
        <f t="shared" si="25"/>
        <v>216</v>
      </c>
      <c r="M515" s="49">
        <f t="shared" si="26"/>
        <v>0.88888888888888884</v>
      </c>
      <c r="N515" s="49" t="s">
        <v>5220</v>
      </c>
      <c r="O515" s="49" t="s">
        <v>5220</v>
      </c>
    </row>
    <row r="516" spans="1:15" s="50" customFormat="1" ht="14.5" x14ac:dyDescent="0.35">
      <c r="A516" s="33" t="s">
        <v>4914</v>
      </c>
      <c r="B516" s="56" t="s">
        <v>294</v>
      </c>
      <c r="C516" s="49">
        <f t="shared" si="24"/>
        <v>0.29950495049504949</v>
      </c>
      <c r="D516" s="33">
        <v>61262</v>
      </c>
      <c r="E516" s="56" t="s">
        <v>1420</v>
      </c>
      <c r="F516" s="54">
        <v>550480000517</v>
      </c>
      <c r="G516" s="60" t="s">
        <v>5742</v>
      </c>
      <c r="H516" s="59">
        <v>116</v>
      </c>
      <c r="I516" s="59">
        <v>357</v>
      </c>
      <c r="J516" s="41"/>
      <c r="K516" s="42"/>
      <c r="L516" s="51">
        <f t="shared" si="25"/>
        <v>116</v>
      </c>
      <c r="M516" s="49">
        <f t="shared" si="26"/>
        <v>0.32492997198879553</v>
      </c>
      <c r="N516" s="49" t="s">
        <v>5220</v>
      </c>
      <c r="O516" s="49" t="s">
        <v>5220</v>
      </c>
    </row>
    <row r="517" spans="1:15" s="50" customFormat="1" ht="14.5" x14ac:dyDescent="0.35">
      <c r="A517" s="33" t="s">
        <v>4914</v>
      </c>
      <c r="B517" s="56" t="s">
        <v>294</v>
      </c>
      <c r="C517" s="49">
        <f t="shared" si="24"/>
        <v>0.29950495049504949</v>
      </c>
      <c r="D517" s="33">
        <v>61269</v>
      </c>
      <c r="E517" s="56" t="s">
        <v>1421</v>
      </c>
      <c r="F517" s="54">
        <v>550480000518</v>
      </c>
      <c r="G517" s="60" t="s">
        <v>5743</v>
      </c>
      <c r="H517" s="59">
        <v>126</v>
      </c>
      <c r="I517" s="59">
        <v>451</v>
      </c>
      <c r="J517" s="41"/>
      <c r="K517" s="42"/>
      <c r="L517" s="51">
        <f t="shared" si="25"/>
        <v>126</v>
      </c>
      <c r="M517" s="49">
        <f t="shared" si="26"/>
        <v>0.2793791574279379</v>
      </c>
      <c r="N517" s="49" t="s">
        <v>5220</v>
      </c>
      <c r="O517" s="49" t="s">
        <v>5220</v>
      </c>
    </row>
    <row r="518" spans="1:15" s="50" customFormat="1" ht="14.5" x14ac:dyDescent="0.35">
      <c r="A518" s="33" t="s">
        <v>4915</v>
      </c>
      <c r="B518" s="56" t="s">
        <v>295</v>
      </c>
      <c r="C518" s="49">
        <f t="shared" si="24"/>
        <v>0.15861058798911906</v>
      </c>
      <c r="D518" s="33">
        <v>60811</v>
      </c>
      <c r="E518" s="56" t="s">
        <v>1422</v>
      </c>
      <c r="F518" s="54">
        <v>550483000519</v>
      </c>
      <c r="G518" s="60" t="s">
        <v>5744</v>
      </c>
      <c r="H518" s="59">
        <v>104</v>
      </c>
      <c r="I518" s="59">
        <v>335</v>
      </c>
      <c r="J518" s="41"/>
      <c r="K518" s="42"/>
      <c r="L518" s="51">
        <f t="shared" si="25"/>
        <v>104</v>
      </c>
      <c r="M518" s="49">
        <f t="shared" si="26"/>
        <v>0.31044776119402984</v>
      </c>
      <c r="N518" s="49" t="s">
        <v>5220</v>
      </c>
      <c r="O518" s="49" t="s">
        <v>5220</v>
      </c>
    </row>
    <row r="519" spans="1:15" s="50" customFormat="1" ht="14.5" x14ac:dyDescent="0.35">
      <c r="A519" s="33" t="s">
        <v>4915</v>
      </c>
      <c r="B519" s="56" t="s">
        <v>295</v>
      </c>
      <c r="C519" s="49">
        <f t="shared" si="24"/>
        <v>0.15861058798911906</v>
      </c>
      <c r="D519" s="33">
        <v>60808</v>
      </c>
      <c r="E519" s="56" t="s">
        <v>1423</v>
      </c>
      <c r="F519" s="54">
        <v>550483000520</v>
      </c>
      <c r="G519" s="60" t="s">
        <v>5745</v>
      </c>
      <c r="H519" s="59">
        <v>44</v>
      </c>
      <c r="I519" s="59">
        <v>484</v>
      </c>
      <c r="J519" s="41"/>
      <c r="K519" s="42"/>
      <c r="L519" s="51">
        <f t="shared" si="25"/>
        <v>44</v>
      </c>
      <c r="M519" s="49">
        <f t="shared" si="26"/>
        <v>9.0909090909090912E-2</v>
      </c>
      <c r="N519" s="49" t="s">
        <v>5220</v>
      </c>
      <c r="O519" s="49" t="s">
        <v>5220</v>
      </c>
    </row>
    <row r="520" spans="1:15" s="50" customFormat="1" ht="14.5" x14ac:dyDescent="0.35">
      <c r="A520" s="33" t="s">
        <v>4915</v>
      </c>
      <c r="B520" s="56" t="s">
        <v>295</v>
      </c>
      <c r="C520" s="49">
        <f t="shared" si="24"/>
        <v>0.15861058798911906</v>
      </c>
      <c r="D520" s="33">
        <v>60818</v>
      </c>
      <c r="E520" s="56" t="s">
        <v>1424</v>
      </c>
      <c r="F520" s="54">
        <v>550483000521</v>
      </c>
      <c r="G520" s="60" t="s">
        <v>5746</v>
      </c>
      <c r="H520" s="59">
        <v>45</v>
      </c>
      <c r="I520" s="59">
        <v>1098</v>
      </c>
      <c r="J520" s="41"/>
      <c r="K520" s="42"/>
      <c r="L520" s="51">
        <f t="shared" si="25"/>
        <v>45</v>
      </c>
      <c r="M520" s="49">
        <f t="shared" si="26"/>
        <v>4.0983606557377046E-2</v>
      </c>
      <c r="N520" s="49" t="s">
        <v>5220</v>
      </c>
      <c r="O520" s="49" t="s">
        <v>5220</v>
      </c>
    </row>
    <row r="521" spans="1:15" s="50" customFormat="1" ht="14.5" x14ac:dyDescent="0.35">
      <c r="A521" s="33" t="s">
        <v>4915</v>
      </c>
      <c r="B521" s="56" t="s">
        <v>295</v>
      </c>
      <c r="C521" s="49">
        <f t="shared" si="24"/>
        <v>0.15861058798911906</v>
      </c>
      <c r="D521" s="33">
        <v>60813</v>
      </c>
      <c r="E521" s="56" t="s">
        <v>1425</v>
      </c>
      <c r="F521" s="54">
        <v>550483000522</v>
      </c>
      <c r="G521" s="60" t="s">
        <v>5747</v>
      </c>
      <c r="H521" s="59">
        <v>56</v>
      </c>
      <c r="I521" s="59">
        <v>1539</v>
      </c>
      <c r="J521" s="41"/>
      <c r="K521" s="42"/>
      <c r="L521" s="51">
        <f t="shared" si="25"/>
        <v>56</v>
      </c>
      <c r="M521" s="49">
        <f t="shared" si="26"/>
        <v>3.6387264457439894E-2</v>
      </c>
      <c r="N521" s="49" t="s">
        <v>5220</v>
      </c>
      <c r="O521" s="49" t="s">
        <v>5220</v>
      </c>
    </row>
    <row r="522" spans="1:15" s="50" customFormat="1" ht="14.5" x14ac:dyDescent="0.35">
      <c r="A522" s="33" t="s">
        <v>4915</v>
      </c>
      <c r="B522" s="56" t="s">
        <v>295</v>
      </c>
      <c r="C522" s="49">
        <f t="shared" si="24"/>
        <v>0.15861058798911906</v>
      </c>
      <c r="D522" s="33"/>
      <c r="E522" s="56" t="s">
        <v>1426</v>
      </c>
      <c r="F522" s="54">
        <v>550483002685</v>
      </c>
      <c r="G522" s="60" t="s">
        <v>5748</v>
      </c>
      <c r="H522" s="59">
        <v>91</v>
      </c>
      <c r="I522" s="59">
        <v>34</v>
      </c>
      <c r="J522" s="41"/>
      <c r="K522" s="42"/>
      <c r="L522" s="51">
        <f t="shared" si="25"/>
        <v>91</v>
      </c>
      <c r="M522" s="49">
        <f t="shared" si="26"/>
        <v>2.6764705882352939</v>
      </c>
      <c r="N522" s="49" t="s">
        <v>5220</v>
      </c>
      <c r="O522" s="49" t="s">
        <v>5221</v>
      </c>
    </row>
    <row r="523" spans="1:15" s="50" customFormat="1" ht="14.5" x14ac:dyDescent="0.35">
      <c r="A523" s="33" t="s">
        <v>4915</v>
      </c>
      <c r="B523" s="56" t="s">
        <v>295</v>
      </c>
      <c r="C523" s="49">
        <f t="shared" si="24"/>
        <v>0.15861058798911906</v>
      </c>
      <c r="D523" s="33">
        <v>62447</v>
      </c>
      <c r="E523" s="56" t="s">
        <v>1297</v>
      </c>
      <c r="F523" s="54">
        <v>550483000523</v>
      </c>
      <c r="G523" s="60" t="s">
        <v>5749</v>
      </c>
      <c r="H523" s="59">
        <v>173</v>
      </c>
      <c r="I523" s="59">
        <v>456</v>
      </c>
      <c r="J523" s="41"/>
      <c r="K523" s="42"/>
      <c r="L523" s="51">
        <f t="shared" si="25"/>
        <v>173</v>
      </c>
      <c r="M523" s="49">
        <f t="shared" si="26"/>
        <v>0.37938596491228072</v>
      </c>
      <c r="N523" s="49" t="s">
        <v>5220</v>
      </c>
      <c r="O523" s="49" t="s">
        <v>5220</v>
      </c>
    </row>
    <row r="524" spans="1:15" s="50" customFormat="1" ht="14.5" x14ac:dyDescent="0.35">
      <c r="A524" s="33" t="s">
        <v>4915</v>
      </c>
      <c r="B524" s="56" t="s">
        <v>295</v>
      </c>
      <c r="C524" s="49">
        <f t="shared" si="24"/>
        <v>0.15861058798911906</v>
      </c>
      <c r="D524" s="33">
        <v>60810</v>
      </c>
      <c r="E524" s="56" t="s">
        <v>1427</v>
      </c>
      <c r="F524" s="54">
        <v>550483000524</v>
      </c>
      <c r="G524" s="60" t="s">
        <v>5750</v>
      </c>
      <c r="H524" s="59">
        <v>237</v>
      </c>
      <c r="I524" s="59">
        <v>491</v>
      </c>
      <c r="J524" s="41"/>
      <c r="K524" s="42"/>
      <c r="L524" s="51">
        <f t="shared" si="25"/>
        <v>237</v>
      </c>
      <c r="M524" s="49">
        <f t="shared" si="26"/>
        <v>0.48268839103869654</v>
      </c>
      <c r="N524" s="49" t="s">
        <v>5220</v>
      </c>
      <c r="O524" s="49" t="s">
        <v>5220</v>
      </c>
    </row>
    <row r="525" spans="1:15" s="50" customFormat="1" ht="14.5" x14ac:dyDescent="0.35">
      <c r="A525" s="33" t="s">
        <v>4915</v>
      </c>
      <c r="B525" s="56" t="s">
        <v>295</v>
      </c>
      <c r="C525" s="49">
        <f t="shared" si="24"/>
        <v>0.15861058798911906</v>
      </c>
      <c r="D525" s="33">
        <v>60812</v>
      </c>
      <c r="E525" s="56" t="s">
        <v>1428</v>
      </c>
      <c r="F525" s="54">
        <v>550483000151</v>
      </c>
      <c r="G525" s="60" t="s">
        <v>5751</v>
      </c>
      <c r="H525" s="59">
        <v>8</v>
      </c>
      <c r="I525" s="59">
        <v>342</v>
      </c>
      <c r="J525" s="41"/>
      <c r="K525" s="42"/>
      <c r="L525" s="51">
        <f t="shared" si="25"/>
        <v>8</v>
      </c>
      <c r="M525" s="49">
        <f t="shared" si="26"/>
        <v>2.3391812865497075E-2</v>
      </c>
      <c r="N525" s="49" t="s">
        <v>5220</v>
      </c>
      <c r="O525" s="49" t="s">
        <v>5220</v>
      </c>
    </row>
    <row r="526" spans="1:15" s="50" customFormat="1" ht="14.5" x14ac:dyDescent="0.35">
      <c r="A526" s="33" t="s">
        <v>4916</v>
      </c>
      <c r="B526" s="56" t="s">
        <v>359</v>
      </c>
      <c r="C526" s="49">
        <f t="shared" si="24"/>
        <v>0.45681818181818185</v>
      </c>
      <c r="D526" s="33">
        <v>63100</v>
      </c>
      <c r="E526" s="56" t="s">
        <v>1791</v>
      </c>
      <c r="F526" s="54">
        <v>550486000526</v>
      </c>
      <c r="G526" s="60" t="s">
        <v>5752</v>
      </c>
      <c r="H526" s="59">
        <v>100</v>
      </c>
      <c r="I526" s="59">
        <v>209</v>
      </c>
      <c r="J526" s="41"/>
      <c r="K526" s="42"/>
      <c r="L526" s="51">
        <f t="shared" si="25"/>
        <v>100</v>
      </c>
      <c r="M526" s="49">
        <f t="shared" si="26"/>
        <v>0.4784688995215311</v>
      </c>
      <c r="N526" s="49" t="s">
        <v>5220</v>
      </c>
      <c r="O526" s="49" t="s">
        <v>5220</v>
      </c>
    </row>
    <row r="527" spans="1:15" s="50" customFormat="1" ht="14.5" x14ac:dyDescent="0.35">
      <c r="A527" s="33" t="s">
        <v>4916</v>
      </c>
      <c r="B527" s="56" t="s">
        <v>359</v>
      </c>
      <c r="C527" s="49">
        <f t="shared" si="24"/>
        <v>0.45681818181818185</v>
      </c>
      <c r="D527" s="33">
        <v>63099</v>
      </c>
      <c r="E527" s="56" t="s">
        <v>1792</v>
      </c>
      <c r="F527" s="54">
        <v>550486000525</v>
      </c>
      <c r="G527" s="60" t="s">
        <v>5753</v>
      </c>
      <c r="H527" s="59">
        <v>101</v>
      </c>
      <c r="I527" s="59">
        <v>231</v>
      </c>
      <c r="J527" s="41"/>
      <c r="K527" s="42"/>
      <c r="L527" s="51">
        <f t="shared" si="25"/>
        <v>101</v>
      </c>
      <c r="M527" s="49">
        <f t="shared" si="26"/>
        <v>0.43722943722943725</v>
      </c>
      <c r="N527" s="49" t="s">
        <v>5220</v>
      </c>
      <c r="O527" s="49" t="s">
        <v>5220</v>
      </c>
    </row>
    <row r="528" spans="1:15" s="50" customFormat="1" ht="14.5" x14ac:dyDescent="0.35">
      <c r="A528" s="33" t="s">
        <v>4917</v>
      </c>
      <c r="B528" s="56" t="s">
        <v>336</v>
      </c>
      <c r="C528" s="49">
        <f t="shared" si="24"/>
        <v>0.18626827717736807</v>
      </c>
      <c r="D528" s="33">
        <v>62149</v>
      </c>
      <c r="E528" s="56" t="s">
        <v>1701</v>
      </c>
      <c r="F528" s="54">
        <v>550492000532</v>
      </c>
      <c r="G528" s="60" t="s">
        <v>5754</v>
      </c>
      <c r="H528" s="59">
        <v>51</v>
      </c>
      <c r="I528" s="59">
        <v>699</v>
      </c>
      <c r="J528" s="41"/>
      <c r="K528" s="42"/>
      <c r="L528" s="51">
        <f t="shared" si="25"/>
        <v>51</v>
      </c>
      <c r="M528" s="49">
        <f t="shared" si="26"/>
        <v>7.2961373390557943E-2</v>
      </c>
      <c r="N528" s="49" t="s">
        <v>5220</v>
      </c>
      <c r="O528" s="49" t="s">
        <v>5220</v>
      </c>
    </row>
    <row r="529" spans="1:15" s="50" customFormat="1" ht="14.5" x14ac:dyDescent="0.35">
      <c r="A529" s="33" t="s">
        <v>4917</v>
      </c>
      <c r="B529" s="56" t="s">
        <v>336</v>
      </c>
      <c r="C529" s="49">
        <f t="shared" si="24"/>
        <v>0.18626827717736807</v>
      </c>
      <c r="D529" s="33">
        <v>62150</v>
      </c>
      <c r="E529" s="56" t="s">
        <v>1702</v>
      </c>
      <c r="F529" s="54">
        <v>550492000533</v>
      </c>
      <c r="G529" s="60" t="s">
        <v>5755</v>
      </c>
      <c r="H529" s="59">
        <v>119</v>
      </c>
      <c r="I529" s="59">
        <v>549</v>
      </c>
      <c r="J529" s="41"/>
      <c r="K529" s="42"/>
      <c r="L529" s="51">
        <f t="shared" si="25"/>
        <v>119</v>
      </c>
      <c r="M529" s="49">
        <f t="shared" si="26"/>
        <v>0.21675774134790529</v>
      </c>
      <c r="N529" s="49" t="s">
        <v>5220</v>
      </c>
      <c r="O529" s="49" t="s">
        <v>5220</v>
      </c>
    </row>
    <row r="530" spans="1:15" s="50" customFormat="1" ht="14.5" x14ac:dyDescent="0.35">
      <c r="A530" s="33" t="s">
        <v>4917</v>
      </c>
      <c r="B530" s="56" t="s">
        <v>336</v>
      </c>
      <c r="C530" s="49">
        <f t="shared" si="24"/>
        <v>0.18626827717736807</v>
      </c>
      <c r="D530" s="33">
        <v>62151</v>
      </c>
      <c r="E530" s="56" t="s">
        <v>1703</v>
      </c>
      <c r="F530" s="54">
        <v>550492000534</v>
      </c>
      <c r="G530" s="60" t="s">
        <v>5756</v>
      </c>
      <c r="H530" s="59">
        <v>123</v>
      </c>
      <c r="I530" s="59">
        <v>325</v>
      </c>
      <c r="J530" s="41"/>
      <c r="K530" s="42"/>
      <c r="L530" s="51">
        <f t="shared" si="25"/>
        <v>123</v>
      </c>
      <c r="M530" s="49">
        <f t="shared" si="26"/>
        <v>0.37846153846153846</v>
      </c>
      <c r="N530" s="49" t="s">
        <v>5220</v>
      </c>
      <c r="O530" s="49" t="s">
        <v>5220</v>
      </c>
    </row>
    <row r="531" spans="1:15" s="50" customFormat="1" ht="14.5" x14ac:dyDescent="0.35">
      <c r="A531" s="33" t="s">
        <v>4918</v>
      </c>
      <c r="B531" s="56" t="s">
        <v>424</v>
      </c>
      <c r="C531" s="49">
        <f t="shared" si="24"/>
        <v>0.3256140350877193</v>
      </c>
      <c r="D531" s="33">
        <v>62801</v>
      </c>
      <c r="E531" s="56" t="s">
        <v>2069</v>
      </c>
      <c r="F531" s="54">
        <v>550496000535</v>
      </c>
      <c r="G531" s="60" t="s">
        <v>5757</v>
      </c>
      <c r="H531" s="59">
        <v>169</v>
      </c>
      <c r="I531" s="59">
        <v>127</v>
      </c>
      <c r="J531" s="41"/>
      <c r="K531" s="42"/>
      <c r="L531" s="51">
        <f t="shared" si="25"/>
        <v>169</v>
      </c>
      <c r="M531" s="49">
        <f t="shared" si="26"/>
        <v>1.3307086614173229</v>
      </c>
      <c r="N531" s="49" t="s">
        <v>5220</v>
      </c>
      <c r="O531" s="49" t="s">
        <v>5220</v>
      </c>
    </row>
    <row r="532" spans="1:15" s="50" customFormat="1" ht="14.5" x14ac:dyDescent="0.35">
      <c r="A532" s="33" t="s">
        <v>4918</v>
      </c>
      <c r="B532" s="56" t="s">
        <v>424</v>
      </c>
      <c r="C532" s="49">
        <f t="shared" si="24"/>
        <v>0.3256140350877193</v>
      </c>
      <c r="D532" s="33">
        <v>62805</v>
      </c>
      <c r="E532" s="56" t="s">
        <v>2070</v>
      </c>
      <c r="F532" s="54">
        <v>550496000538</v>
      </c>
      <c r="G532" s="60" t="s">
        <v>5758</v>
      </c>
      <c r="H532" s="59">
        <v>95</v>
      </c>
      <c r="I532" s="59">
        <v>239</v>
      </c>
      <c r="J532" s="41"/>
      <c r="K532" s="42"/>
      <c r="L532" s="51">
        <f t="shared" si="25"/>
        <v>95</v>
      </c>
      <c r="M532" s="49">
        <f t="shared" si="26"/>
        <v>0.39748953974895396</v>
      </c>
      <c r="N532" s="49" t="s">
        <v>5220</v>
      </c>
      <c r="O532" s="49" t="s">
        <v>5220</v>
      </c>
    </row>
    <row r="533" spans="1:15" s="50" customFormat="1" ht="14.5" x14ac:dyDescent="0.35">
      <c r="A533" s="33" t="s">
        <v>4918</v>
      </c>
      <c r="B533" s="56" t="s">
        <v>424</v>
      </c>
      <c r="C533" s="49">
        <f t="shared" si="24"/>
        <v>0.3256140350877193</v>
      </c>
      <c r="D533" s="33">
        <v>62804</v>
      </c>
      <c r="E533" s="56" t="s">
        <v>2071</v>
      </c>
      <c r="F533" s="54">
        <v>550496000536</v>
      </c>
      <c r="G533" s="60" t="s">
        <v>5759</v>
      </c>
      <c r="H533" s="59">
        <v>63</v>
      </c>
      <c r="I533" s="59">
        <v>438</v>
      </c>
      <c r="J533" s="41"/>
      <c r="K533" s="42"/>
      <c r="L533" s="51">
        <f t="shared" si="25"/>
        <v>63</v>
      </c>
      <c r="M533" s="49">
        <f t="shared" si="26"/>
        <v>0.14383561643835616</v>
      </c>
      <c r="N533" s="49" t="s">
        <v>5220</v>
      </c>
      <c r="O533" s="49" t="s">
        <v>5220</v>
      </c>
    </row>
    <row r="534" spans="1:15" s="50" customFormat="1" ht="14.5" x14ac:dyDescent="0.35">
      <c r="A534" s="33" t="s">
        <v>4918</v>
      </c>
      <c r="B534" s="56" t="s">
        <v>424</v>
      </c>
      <c r="C534" s="49">
        <f t="shared" si="24"/>
        <v>0.3256140350877193</v>
      </c>
      <c r="D534" s="33">
        <v>62873</v>
      </c>
      <c r="E534" s="56" t="s">
        <v>2072</v>
      </c>
      <c r="F534" s="54">
        <v>550496000537</v>
      </c>
      <c r="G534" s="60" t="s">
        <v>5760</v>
      </c>
      <c r="H534" s="59">
        <v>38</v>
      </c>
      <c r="I534" s="59">
        <v>297</v>
      </c>
      <c r="J534" s="41"/>
      <c r="K534" s="42"/>
      <c r="L534" s="51">
        <f t="shared" si="25"/>
        <v>38</v>
      </c>
      <c r="M534" s="49">
        <f t="shared" si="26"/>
        <v>0.12794612794612795</v>
      </c>
      <c r="N534" s="49" t="s">
        <v>5220</v>
      </c>
      <c r="O534" s="49" t="s">
        <v>5220</v>
      </c>
    </row>
    <row r="535" spans="1:15" s="50" customFormat="1" ht="14.5" x14ac:dyDescent="0.35">
      <c r="A535" s="33" t="s">
        <v>4918</v>
      </c>
      <c r="B535" s="56" t="s">
        <v>424</v>
      </c>
      <c r="C535" s="49">
        <f t="shared" si="24"/>
        <v>0.3256140350877193</v>
      </c>
      <c r="D535" s="33">
        <v>62874</v>
      </c>
      <c r="E535" s="56" t="s">
        <v>2073</v>
      </c>
      <c r="F535" s="54">
        <v>550496000539</v>
      </c>
      <c r="G535" s="60" t="s">
        <v>5761</v>
      </c>
      <c r="H535" s="59">
        <v>99</v>
      </c>
      <c r="I535" s="59">
        <v>324</v>
      </c>
      <c r="J535" s="41"/>
      <c r="K535" s="42"/>
      <c r="L535" s="51">
        <f t="shared" si="25"/>
        <v>99</v>
      </c>
      <c r="M535" s="49">
        <f t="shared" si="26"/>
        <v>0.30555555555555558</v>
      </c>
      <c r="N535" s="49" t="s">
        <v>5220</v>
      </c>
      <c r="O535" s="49" t="s">
        <v>5220</v>
      </c>
    </row>
    <row r="536" spans="1:15" s="50" customFormat="1" ht="14.5" x14ac:dyDescent="0.35">
      <c r="A536" s="33" t="s">
        <v>4919</v>
      </c>
      <c r="B536" s="56" t="s">
        <v>444</v>
      </c>
      <c r="C536" s="49">
        <f t="shared" si="24"/>
        <v>0.54545454545454541</v>
      </c>
      <c r="D536" s="33">
        <v>60887</v>
      </c>
      <c r="E536" s="56" t="s">
        <v>2128</v>
      </c>
      <c r="F536" s="54">
        <v>550510000546</v>
      </c>
      <c r="G536" s="60" t="s">
        <v>5762</v>
      </c>
      <c r="H536" s="59">
        <v>96</v>
      </c>
      <c r="I536" s="59">
        <v>176</v>
      </c>
      <c r="J536" s="41"/>
      <c r="K536" s="42"/>
      <c r="L536" s="51">
        <f t="shared" si="25"/>
        <v>96</v>
      </c>
      <c r="M536" s="49">
        <f t="shared" si="26"/>
        <v>0.54545454545454541</v>
      </c>
      <c r="N536" s="49" t="s">
        <v>5220</v>
      </c>
      <c r="O536" s="49" t="s">
        <v>5220</v>
      </c>
    </row>
    <row r="537" spans="1:15" s="50" customFormat="1" ht="14.5" x14ac:dyDescent="0.35">
      <c r="A537" s="33" t="s">
        <v>4920</v>
      </c>
      <c r="B537" s="56" t="s">
        <v>445</v>
      </c>
      <c r="C537" s="49">
        <f t="shared" si="24"/>
        <v>0.31440162271805272</v>
      </c>
      <c r="D537" s="33">
        <v>60796</v>
      </c>
      <c r="E537" s="56" t="s">
        <v>2129</v>
      </c>
      <c r="F537" s="54">
        <v>550513000547</v>
      </c>
      <c r="G537" s="60" t="s">
        <v>5763</v>
      </c>
      <c r="H537" s="59">
        <v>91</v>
      </c>
      <c r="I537" s="59">
        <v>223</v>
      </c>
      <c r="J537" s="41"/>
      <c r="K537" s="42"/>
      <c r="L537" s="51">
        <f t="shared" si="25"/>
        <v>91</v>
      </c>
      <c r="M537" s="49">
        <f t="shared" si="26"/>
        <v>0.40807174887892378</v>
      </c>
      <c r="N537" s="49" t="s">
        <v>5220</v>
      </c>
      <c r="O537" s="49" t="s">
        <v>5220</v>
      </c>
    </row>
    <row r="538" spans="1:15" s="50" customFormat="1" ht="14.5" x14ac:dyDescent="0.35">
      <c r="A538" s="33" t="s">
        <v>4920</v>
      </c>
      <c r="B538" s="56" t="s">
        <v>445</v>
      </c>
      <c r="C538" s="49">
        <f t="shared" si="24"/>
        <v>0.31440162271805272</v>
      </c>
      <c r="D538" s="33">
        <v>226417</v>
      </c>
      <c r="E538" s="56" t="s">
        <v>2130</v>
      </c>
      <c r="F538" s="54">
        <v>550513002327</v>
      </c>
      <c r="G538" s="60" t="s">
        <v>5764</v>
      </c>
      <c r="H538" s="59">
        <v>64</v>
      </c>
      <c r="I538" s="59">
        <v>270</v>
      </c>
      <c r="J538" s="41"/>
      <c r="K538" s="42"/>
      <c r="L538" s="51">
        <f t="shared" si="25"/>
        <v>64</v>
      </c>
      <c r="M538" s="49">
        <f t="shared" si="26"/>
        <v>0.23703703703703705</v>
      </c>
      <c r="N538" s="49" t="s">
        <v>5220</v>
      </c>
      <c r="O538" s="49" t="s">
        <v>5220</v>
      </c>
    </row>
    <row r="539" spans="1:15" s="50" customFormat="1" ht="14.5" x14ac:dyDescent="0.35">
      <c r="A539" s="33" t="s">
        <v>4921</v>
      </c>
      <c r="B539" s="56" t="s">
        <v>460</v>
      </c>
      <c r="C539" s="49">
        <f t="shared" si="24"/>
        <v>0.14650984402965994</v>
      </c>
      <c r="D539" s="33">
        <v>60423</v>
      </c>
      <c r="E539" s="56" t="s">
        <v>2164</v>
      </c>
      <c r="F539" s="54">
        <v>550516000549</v>
      </c>
      <c r="G539" s="60" t="s">
        <v>5765</v>
      </c>
      <c r="H539" s="59">
        <v>0</v>
      </c>
      <c r="I539" s="59">
        <v>415</v>
      </c>
      <c r="J539" s="41"/>
      <c r="K539" s="42"/>
      <c r="L539" s="51">
        <f t="shared" si="25"/>
        <v>0</v>
      </c>
      <c r="M539" s="49">
        <f t="shared" si="26"/>
        <v>0</v>
      </c>
      <c r="N539" s="49" t="s">
        <v>5220</v>
      </c>
      <c r="O539" s="49" t="s">
        <v>5220</v>
      </c>
    </row>
    <row r="540" spans="1:15" s="50" customFormat="1" ht="14.5" x14ac:dyDescent="0.35">
      <c r="A540" s="33" t="s">
        <v>4921</v>
      </c>
      <c r="B540" s="56" t="s">
        <v>460</v>
      </c>
      <c r="C540" s="49">
        <f t="shared" si="24"/>
        <v>0.14650984402965994</v>
      </c>
      <c r="D540" s="33">
        <v>60441</v>
      </c>
      <c r="E540" s="56" t="s">
        <v>2165</v>
      </c>
      <c r="F540" s="54">
        <v>550516000550</v>
      </c>
      <c r="G540" s="60" t="s">
        <v>5766</v>
      </c>
      <c r="H540" s="59">
        <v>91</v>
      </c>
      <c r="I540" s="59">
        <v>477</v>
      </c>
      <c r="J540" s="41"/>
      <c r="K540" s="42"/>
      <c r="L540" s="51">
        <f t="shared" si="25"/>
        <v>91</v>
      </c>
      <c r="M540" s="49">
        <f t="shared" si="26"/>
        <v>0.19077568134171907</v>
      </c>
      <c r="N540" s="49" t="s">
        <v>5220</v>
      </c>
      <c r="O540" s="49" t="s">
        <v>5220</v>
      </c>
    </row>
    <row r="541" spans="1:15" s="50" customFormat="1" ht="14.5" x14ac:dyDescent="0.35">
      <c r="A541" s="33" t="s">
        <v>4921</v>
      </c>
      <c r="B541" s="56" t="s">
        <v>460</v>
      </c>
      <c r="C541" s="49">
        <f t="shared" si="24"/>
        <v>0.14650984402965994</v>
      </c>
      <c r="D541" s="33">
        <v>60439</v>
      </c>
      <c r="E541" s="56" t="s">
        <v>2166</v>
      </c>
      <c r="F541" s="54">
        <v>550516000557</v>
      </c>
      <c r="G541" s="60" t="s">
        <v>5767</v>
      </c>
      <c r="H541" s="59">
        <v>131</v>
      </c>
      <c r="I541" s="59">
        <v>1345</v>
      </c>
      <c r="J541" s="41"/>
      <c r="K541" s="42"/>
      <c r="L541" s="51">
        <f t="shared" si="25"/>
        <v>131</v>
      </c>
      <c r="M541" s="49">
        <f t="shared" si="26"/>
        <v>9.7397769516728627E-2</v>
      </c>
      <c r="N541" s="49" t="s">
        <v>5220</v>
      </c>
      <c r="O541" s="49" t="s">
        <v>5220</v>
      </c>
    </row>
    <row r="542" spans="1:15" s="50" customFormat="1" ht="14.5" x14ac:dyDescent="0.35">
      <c r="A542" s="33" t="s">
        <v>4921</v>
      </c>
      <c r="B542" s="56" t="s">
        <v>460</v>
      </c>
      <c r="C542" s="49">
        <f t="shared" si="24"/>
        <v>0.14650984402965994</v>
      </c>
      <c r="D542" s="33">
        <v>60438</v>
      </c>
      <c r="E542" s="56" t="s">
        <v>2167</v>
      </c>
      <c r="F542" s="54">
        <v>550516000554</v>
      </c>
      <c r="G542" s="60" t="s">
        <v>5768</v>
      </c>
      <c r="H542" s="59">
        <v>57</v>
      </c>
      <c r="I542" s="59">
        <v>891</v>
      </c>
      <c r="J542" s="41"/>
      <c r="K542" s="42"/>
      <c r="L542" s="51">
        <f t="shared" si="25"/>
        <v>57</v>
      </c>
      <c r="M542" s="49">
        <f t="shared" si="26"/>
        <v>6.3973063973063973E-2</v>
      </c>
      <c r="N542" s="49" t="s">
        <v>5220</v>
      </c>
      <c r="O542" s="49" t="s">
        <v>5220</v>
      </c>
    </row>
    <row r="543" spans="1:15" s="50" customFormat="1" ht="14.5" x14ac:dyDescent="0.35">
      <c r="A543" s="33" t="s">
        <v>4921</v>
      </c>
      <c r="B543" s="56" t="s">
        <v>460</v>
      </c>
      <c r="C543" s="49">
        <f t="shared" si="24"/>
        <v>0.14650984402965994</v>
      </c>
      <c r="D543" s="33">
        <v>60440</v>
      </c>
      <c r="E543" s="56" t="s">
        <v>610</v>
      </c>
      <c r="F543" s="54">
        <v>550516000555</v>
      </c>
      <c r="G543" s="60" t="s">
        <v>5769</v>
      </c>
      <c r="H543" s="59">
        <v>67</v>
      </c>
      <c r="I543" s="59">
        <v>395</v>
      </c>
      <c r="J543" s="41"/>
      <c r="K543" s="42"/>
      <c r="L543" s="51">
        <f t="shared" si="25"/>
        <v>67</v>
      </c>
      <c r="M543" s="49">
        <f t="shared" si="26"/>
        <v>0.16962025316455695</v>
      </c>
      <c r="N543" s="49" t="s">
        <v>5220</v>
      </c>
      <c r="O543" s="49" t="s">
        <v>5220</v>
      </c>
    </row>
    <row r="544" spans="1:15" s="50" customFormat="1" ht="14.5" x14ac:dyDescent="0.35">
      <c r="A544" s="33" t="s">
        <v>4921</v>
      </c>
      <c r="B544" s="56" t="s">
        <v>460</v>
      </c>
      <c r="C544" s="49">
        <f t="shared" si="24"/>
        <v>0.14650984402965994</v>
      </c>
      <c r="D544" s="33">
        <v>60436</v>
      </c>
      <c r="E544" s="56" t="s">
        <v>2168</v>
      </c>
      <c r="F544" s="54">
        <v>550516000556</v>
      </c>
      <c r="G544" s="60" t="s">
        <v>5770</v>
      </c>
      <c r="H544" s="59">
        <v>227</v>
      </c>
      <c r="I544" s="59">
        <v>388</v>
      </c>
      <c r="J544" s="41"/>
      <c r="K544" s="42"/>
      <c r="L544" s="51">
        <f t="shared" si="25"/>
        <v>227</v>
      </c>
      <c r="M544" s="49">
        <f t="shared" si="26"/>
        <v>0.58505154639175261</v>
      </c>
      <c r="N544" s="49" t="s">
        <v>5220</v>
      </c>
      <c r="O544" s="49" t="s">
        <v>5220</v>
      </c>
    </row>
    <row r="545" spans="1:15" s="50" customFormat="1" ht="14.5" x14ac:dyDescent="0.35">
      <c r="A545" s="33" t="s">
        <v>4922</v>
      </c>
      <c r="B545" s="56" t="s">
        <v>163</v>
      </c>
      <c r="C545" s="49">
        <f t="shared" si="24"/>
        <v>0.58983666061705986</v>
      </c>
      <c r="D545" s="33">
        <v>62259</v>
      </c>
      <c r="E545" s="56" t="s">
        <v>937</v>
      </c>
      <c r="F545" s="54">
        <v>550522002245</v>
      </c>
      <c r="G545" s="60" t="s">
        <v>5771</v>
      </c>
      <c r="H545" s="59">
        <v>184</v>
      </c>
      <c r="I545" s="59">
        <v>277</v>
      </c>
      <c r="J545" s="41"/>
      <c r="K545" s="42"/>
      <c r="L545" s="51">
        <f t="shared" si="25"/>
        <v>184</v>
      </c>
      <c r="M545" s="49">
        <f t="shared" si="26"/>
        <v>0.66425992779783394</v>
      </c>
      <c r="N545" s="49" t="s">
        <v>5220</v>
      </c>
      <c r="O545" s="49" t="s">
        <v>5220</v>
      </c>
    </row>
    <row r="546" spans="1:15" s="50" customFormat="1" ht="14.5" x14ac:dyDescent="0.35">
      <c r="A546" s="33" t="s">
        <v>4922</v>
      </c>
      <c r="B546" s="56" t="s">
        <v>163</v>
      </c>
      <c r="C546" s="49">
        <f t="shared" si="24"/>
        <v>0.58983666061705986</v>
      </c>
      <c r="D546" s="33">
        <v>62260</v>
      </c>
      <c r="E546" s="56" t="s">
        <v>938</v>
      </c>
      <c r="F546" s="54">
        <v>550522000561</v>
      </c>
      <c r="G546" s="60" t="s">
        <v>5772</v>
      </c>
      <c r="H546" s="59">
        <v>86</v>
      </c>
      <c r="I546" s="59">
        <v>191</v>
      </c>
      <c r="J546" s="41"/>
      <c r="K546" s="42"/>
      <c r="L546" s="51">
        <f t="shared" si="25"/>
        <v>86</v>
      </c>
      <c r="M546" s="49">
        <f t="shared" si="26"/>
        <v>0.45026178010471202</v>
      </c>
      <c r="N546" s="49" t="s">
        <v>5220</v>
      </c>
      <c r="O546" s="49" t="s">
        <v>5220</v>
      </c>
    </row>
    <row r="547" spans="1:15" s="50" customFormat="1" ht="14.5" x14ac:dyDescent="0.35">
      <c r="A547" s="33" t="s">
        <v>4922</v>
      </c>
      <c r="B547" s="56" t="s">
        <v>163</v>
      </c>
      <c r="C547" s="49">
        <f t="shared" si="24"/>
        <v>0.58983666061705986</v>
      </c>
      <c r="D547" s="33">
        <v>221841</v>
      </c>
      <c r="E547" s="56" t="s">
        <v>939</v>
      </c>
      <c r="F547" s="54">
        <v>550522001456</v>
      </c>
      <c r="G547" s="60" t="s">
        <v>5773</v>
      </c>
      <c r="H547" s="59">
        <v>55</v>
      </c>
      <c r="I547" s="59">
        <v>83</v>
      </c>
      <c r="J547" s="41"/>
      <c r="K547" s="42"/>
      <c r="L547" s="51">
        <f t="shared" si="25"/>
        <v>55</v>
      </c>
      <c r="M547" s="49">
        <f t="shared" si="26"/>
        <v>0.66265060240963858</v>
      </c>
      <c r="N547" s="49" t="s">
        <v>5220</v>
      </c>
      <c r="O547" s="49" t="s">
        <v>5220</v>
      </c>
    </row>
    <row r="548" spans="1:15" s="50" customFormat="1" ht="14.5" x14ac:dyDescent="0.35">
      <c r="A548" s="33" t="s">
        <v>4923</v>
      </c>
      <c r="B548" s="56" t="s">
        <v>326</v>
      </c>
      <c r="C548" s="49">
        <f t="shared" si="24"/>
        <v>0.44100580270793038</v>
      </c>
      <c r="D548" s="33">
        <v>62122</v>
      </c>
      <c r="E548" s="56" t="s">
        <v>1653</v>
      </c>
      <c r="F548" s="54">
        <v>550525000566</v>
      </c>
      <c r="G548" s="60" t="s">
        <v>5774</v>
      </c>
      <c r="H548" s="59">
        <v>118</v>
      </c>
      <c r="I548" s="59">
        <v>231</v>
      </c>
      <c r="J548" s="41"/>
      <c r="K548" s="42"/>
      <c r="L548" s="51">
        <f t="shared" si="25"/>
        <v>118</v>
      </c>
      <c r="M548" s="49">
        <f t="shared" si="26"/>
        <v>0.51082251082251084</v>
      </c>
      <c r="N548" s="49" t="s">
        <v>5220</v>
      </c>
      <c r="O548" s="49" t="s">
        <v>5220</v>
      </c>
    </row>
    <row r="549" spans="1:15" s="50" customFormat="1" ht="14.5" x14ac:dyDescent="0.35">
      <c r="A549" s="33" t="s">
        <v>4923</v>
      </c>
      <c r="B549" s="56" t="s">
        <v>326</v>
      </c>
      <c r="C549" s="49">
        <f t="shared" si="24"/>
        <v>0.44100580270793038</v>
      </c>
      <c r="D549" s="33">
        <v>62123</v>
      </c>
      <c r="E549" s="56" t="s">
        <v>1654</v>
      </c>
      <c r="F549" s="54">
        <v>550525000564</v>
      </c>
      <c r="G549" s="60" t="s">
        <v>5775</v>
      </c>
      <c r="H549" s="59">
        <v>77</v>
      </c>
      <c r="I549" s="59">
        <v>167</v>
      </c>
      <c r="J549" s="41"/>
      <c r="K549" s="42"/>
      <c r="L549" s="51">
        <f t="shared" si="25"/>
        <v>77</v>
      </c>
      <c r="M549" s="49">
        <f t="shared" si="26"/>
        <v>0.46107784431137727</v>
      </c>
      <c r="N549" s="49" t="s">
        <v>5220</v>
      </c>
      <c r="O549" s="49" t="s">
        <v>5220</v>
      </c>
    </row>
    <row r="550" spans="1:15" s="50" customFormat="1" ht="14.5" x14ac:dyDescent="0.35">
      <c r="A550" s="33" t="s">
        <v>4923</v>
      </c>
      <c r="B550" s="56" t="s">
        <v>326</v>
      </c>
      <c r="C550" s="49">
        <f t="shared" si="24"/>
        <v>0.44100580270793038</v>
      </c>
      <c r="D550" s="33">
        <v>202346</v>
      </c>
      <c r="E550" s="56" t="s">
        <v>1655</v>
      </c>
      <c r="F550" s="54">
        <v>550525000565</v>
      </c>
      <c r="G550" s="60" t="s">
        <v>5776</v>
      </c>
      <c r="H550" s="59">
        <v>33</v>
      </c>
      <c r="I550" s="59">
        <v>119</v>
      </c>
      <c r="J550" s="41"/>
      <c r="K550" s="42"/>
      <c r="L550" s="51">
        <f t="shared" si="25"/>
        <v>33</v>
      </c>
      <c r="M550" s="49">
        <f t="shared" si="26"/>
        <v>0.27731092436974791</v>
      </c>
      <c r="N550" s="49" t="s">
        <v>5220</v>
      </c>
      <c r="O550" s="49" t="s">
        <v>5220</v>
      </c>
    </row>
    <row r="551" spans="1:15" s="50" customFormat="1" ht="14.5" x14ac:dyDescent="0.35">
      <c r="A551" s="33" t="s">
        <v>4924</v>
      </c>
      <c r="B551" s="56" t="s">
        <v>418</v>
      </c>
      <c r="C551" s="49">
        <f t="shared" si="24"/>
        <v>0.90353697749196138</v>
      </c>
      <c r="D551" s="33"/>
      <c r="E551" s="56" t="s">
        <v>4721</v>
      </c>
      <c r="F551" s="54">
        <v>550528003114</v>
      </c>
      <c r="G551" s="60" t="s">
        <v>5777</v>
      </c>
      <c r="H551" s="59">
        <v>142</v>
      </c>
      <c r="I551" s="59">
        <v>1</v>
      </c>
      <c r="J551" s="41"/>
      <c r="K551" s="42"/>
      <c r="L551" s="51">
        <f t="shared" si="25"/>
        <v>142</v>
      </c>
      <c r="M551" s="49">
        <f t="shared" si="26"/>
        <v>142</v>
      </c>
      <c r="N551" s="49" t="s">
        <v>5220</v>
      </c>
      <c r="O551" s="49" t="s">
        <v>5222</v>
      </c>
    </row>
    <row r="552" spans="1:15" s="50" customFormat="1" ht="14.5" x14ac:dyDescent="0.35">
      <c r="A552" s="33" t="s">
        <v>4924</v>
      </c>
      <c r="B552" s="56" t="s">
        <v>418</v>
      </c>
      <c r="C552" s="49">
        <f t="shared" si="24"/>
        <v>0.90353697749196138</v>
      </c>
      <c r="D552" s="33">
        <v>62492</v>
      </c>
      <c r="E552" s="56" t="s">
        <v>2050</v>
      </c>
      <c r="F552" s="54">
        <v>550528000567</v>
      </c>
      <c r="G552" s="60" t="s">
        <v>5778</v>
      </c>
      <c r="H552" s="59">
        <v>72</v>
      </c>
      <c r="I552" s="59">
        <v>148</v>
      </c>
      <c r="J552" s="41"/>
      <c r="K552" s="42"/>
      <c r="L552" s="51">
        <f t="shared" si="25"/>
        <v>72</v>
      </c>
      <c r="M552" s="49">
        <f t="shared" si="26"/>
        <v>0.48648648648648651</v>
      </c>
      <c r="N552" s="49" t="s">
        <v>5220</v>
      </c>
      <c r="O552" s="49" t="s">
        <v>5220</v>
      </c>
    </row>
    <row r="553" spans="1:15" s="50" customFormat="1" ht="14.5" x14ac:dyDescent="0.35">
      <c r="A553" s="33" t="s">
        <v>4924</v>
      </c>
      <c r="B553" s="56" t="s">
        <v>418</v>
      </c>
      <c r="C553" s="49">
        <f t="shared" si="24"/>
        <v>0.90353697749196138</v>
      </c>
      <c r="D553" s="33">
        <v>62493</v>
      </c>
      <c r="E553" s="56" t="s">
        <v>2051</v>
      </c>
      <c r="F553" s="54">
        <v>550528000568</v>
      </c>
      <c r="G553" s="60" t="s">
        <v>5779</v>
      </c>
      <c r="H553" s="59">
        <v>67</v>
      </c>
      <c r="I553" s="59">
        <v>162</v>
      </c>
      <c r="J553" s="41"/>
      <c r="K553" s="42"/>
      <c r="L553" s="51">
        <f t="shared" si="25"/>
        <v>67</v>
      </c>
      <c r="M553" s="49">
        <f t="shared" si="26"/>
        <v>0.41358024691358025</v>
      </c>
      <c r="N553" s="49" t="s">
        <v>5220</v>
      </c>
      <c r="O553" s="49" t="s">
        <v>5220</v>
      </c>
    </row>
    <row r="554" spans="1:15" s="50" customFormat="1" ht="14.5" x14ac:dyDescent="0.35">
      <c r="A554" s="33" t="s">
        <v>4925</v>
      </c>
      <c r="B554" s="56" t="s">
        <v>102</v>
      </c>
      <c r="C554" s="49">
        <f t="shared" si="24"/>
        <v>1.1446540880503144</v>
      </c>
      <c r="D554" s="33">
        <v>62997</v>
      </c>
      <c r="E554" s="56" t="s">
        <v>651</v>
      </c>
      <c r="F554" s="54">
        <v>550537000573</v>
      </c>
      <c r="G554" s="60" t="s">
        <v>5780</v>
      </c>
      <c r="H554" s="59">
        <v>0</v>
      </c>
      <c r="I554" s="59">
        <v>61</v>
      </c>
      <c r="J554" s="41"/>
      <c r="K554" s="42"/>
      <c r="L554" s="51">
        <f t="shared" si="25"/>
        <v>0</v>
      </c>
      <c r="M554" s="49">
        <f t="shared" si="26"/>
        <v>0</v>
      </c>
      <c r="N554" s="49" t="s">
        <v>5220</v>
      </c>
      <c r="O554" s="49" t="s">
        <v>5220</v>
      </c>
    </row>
    <row r="555" spans="1:15" s="50" customFormat="1" ht="14.5" x14ac:dyDescent="0.35">
      <c r="A555" s="33" t="s">
        <v>4925</v>
      </c>
      <c r="B555" s="56" t="s">
        <v>102</v>
      </c>
      <c r="C555" s="49">
        <f t="shared" si="24"/>
        <v>1.1446540880503144</v>
      </c>
      <c r="D555" s="33">
        <v>62998</v>
      </c>
      <c r="E555" s="56" t="s">
        <v>652</v>
      </c>
      <c r="F555" s="54">
        <v>550537000574</v>
      </c>
      <c r="G555" s="60" t="s">
        <v>5781</v>
      </c>
      <c r="H555" s="59">
        <v>83</v>
      </c>
      <c r="I555" s="59">
        <v>57</v>
      </c>
      <c r="J555" s="41"/>
      <c r="K555" s="42"/>
      <c r="L555" s="51">
        <f t="shared" si="25"/>
        <v>83</v>
      </c>
      <c r="M555" s="49">
        <f t="shared" si="26"/>
        <v>1.4561403508771931</v>
      </c>
      <c r="N555" s="49" t="s">
        <v>5220</v>
      </c>
      <c r="O555" s="49" t="s">
        <v>5220</v>
      </c>
    </row>
    <row r="556" spans="1:15" s="50" customFormat="1" ht="14.5" x14ac:dyDescent="0.35">
      <c r="A556" s="33" t="s">
        <v>4925</v>
      </c>
      <c r="B556" s="56" t="s">
        <v>102</v>
      </c>
      <c r="C556" s="49">
        <f t="shared" si="24"/>
        <v>1.1446540880503144</v>
      </c>
      <c r="D556" s="33">
        <v>16078663</v>
      </c>
      <c r="E556" s="56" t="s">
        <v>653</v>
      </c>
      <c r="F556" s="54">
        <v>550537002907</v>
      </c>
      <c r="G556" s="60" t="s">
        <v>5782</v>
      </c>
      <c r="H556" s="59">
        <v>99</v>
      </c>
      <c r="I556" s="59">
        <v>41</v>
      </c>
      <c r="J556" s="41"/>
      <c r="K556" s="42"/>
      <c r="L556" s="51">
        <f t="shared" si="25"/>
        <v>99</v>
      </c>
      <c r="M556" s="49">
        <f t="shared" si="26"/>
        <v>2.4146341463414633</v>
      </c>
      <c r="N556" s="49" t="s">
        <v>5220</v>
      </c>
      <c r="O556" s="49" t="s">
        <v>5220</v>
      </c>
    </row>
    <row r="557" spans="1:15" s="50" customFormat="1" ht="14.5" x14ac:dyDescent="0.35">
      <c r="A557" s="33" t="s">
        <v>4926</v>
      </c>
      <c r="B557" s="56" t="s">
        <v>296</v>
      </c>
      <c r="C557" s="49">
        <f t="shared" si="24"/>
        <v>5.4001928640308582E-2</v>
      </c>
      <c r="D557" s="33">
        <v>61122</v>
      </c>
      <c r="E557" s="56" t="s">
        <v>1429</v>
      </c>
      <c r="F557" s="54">
        <v>550546000575</v>
      </c>
      <c r="G557" s="60" t="s">
        <v>5783</v>
      </c>
      <c r="H557" s="59">
        <v>33</v>
      </c>
      <c r="I557" s="59">
        <v>542</v>
      </c>
      <c r="J557" s="41"/>
      <c r="K557" s="42"/>
      <c r="L557" s="51">
        <f t="shared" si="25"/>
        <v>33</v>
      </c>
      <c r="M557" s="49">
        <f t="shared" si="26"/>
        <v>6.0885608856088562E-2</v>
      </c>
      <c r="N557" s="49" t="s">
        <v>5220</v>
      </c>
      <c r="O557" s="49" t="s">
        <v>5220</v>
      </c>
    </row>
    <row r="558" spans="1:15" s="50" customFormat="1" ht="14.5" x14ac:dyDescent="0.35">
      <c r="A558" s="33" t="s">
        <v>4926</v>
      </c>
      <c r="B558" s="56" t="s">
        <v>296</v>
      </c>
      <c r="C558" s="49">
        <f t="shared" si="24"/>
        <v>5.4001928640308582E-2</v>
      </c>
      <c r="D558" s="33">
        <v>61124</v>
      </c>
      <c r="E558" s="56" t="s">
        <v>1430</v>
      </c>
      <c r="F558" s="54">
        <v>550546000577</v>
      </c>
      <c r="G558" s="60" t="s">
        <v>5784</v>
      </c>
      <c r="H558" s="59">
        <v>23</v>
      </c>
      <c r="I558" s="59">
        <v>495</v>
      </c>
      <c r="J558" s="41"/>
      <c r="K558" s="42"/>
      <c r="L558" s="51">
        <f t="shared" si="25"/>
        <v>23</v>
      </c>
      <c r="M558" s="49">
        <f t="shared" si="26"/>
        <v>4.6464646464646465E-2</v>
      </c>
      <c r="N558" s="49" t="s">
        <v>5220</v>
      </c>
      <c r="O558" s="49" t="s">
        <v>5220</v>
      </c>
    </row>
    <row r="559" spans="1:15" s="50" customFormat="1" ht="14.5" x14ac:dyDescent="0.35">
      <c r="A559" s="33" t="s">
        <v>4927</v>
      </c>
      <c r="B559" s="56" t="s">
        <v>390</v>
      </c>
      <c r="C559" s="49">
        <f t="shared" si="24"/>
        <v>0.48628048780487804</v>
      </c>
      <c r="D559" s="33">
        <v>62036</v>
      </c>
      <c r="E559" s="56" t="s">
        <v>1935</v>
      </c>
      <c r="F559" s="54">
        <v>550552000586</v>
      </c>
      <c r="G559" s="60" t="s">
        <v>5785</v>
      </c>
      <c r="H559" s="59">
        <v>26</v>
      </c>
      <c r="I559" s="59">
        <v>303</v>
      </c>
      <c r="J559" s="41"/>
      <c r="K559" s="42"/>
      <c r="L559" s="51">
        <f t="shared" si="25"/>
        <v>26</v>
      </c>
      <c r="M559" s="49">
        <f t="shared" si="26"/>
        <v>8.5808580858085806E-2</v>
      </c>
      <c r="N559" s="49" t="s">
        <v>5220</v>
      </c>
      <c r="O559" s="49" t="s">
        <v>5220</v>
      </c>
    </row>
    <row r="560" spans="1:15" s="50" customFormat="1" ht="14.5" x14ac:dyDescent="0.35">
      <c r="A560" s="33" t="s">
        <v>4927</v>
      </c>
      <c r="B560" s="56" t="s">
        <v>390</v>
      </c>
      <c r="C560" s="49">
        <f t="shared" si="24"/>
        <v>0.48628048780487804</v>
      </c>
      <c r="D560" s="33">
        <v>62037</v>
      </c>
      <c r="E560" s="56" t="s">
        <v>1936</v>
      </c>
      <c r="F560" s="54">
        <v>550552000587</v>
      </c>
      <c r="G560" s="60" t="s">
        <v>5786</v>
      </c>
      <c r="H560" s="59">
        <v>135</v>
      </c>
      <c r="I560" s="59">
        <v>195</v>
      </c>
      <c r="J560" s="41"/>
      <c r="K560" s="42"/>
      <c r="L560" s="51">
        <f t="shared" si="25"/>
        <v>135</v>
      </c>
      <c r="M560" s="49">
        <f t="shared" si="26"/>
        <v>0.69230769230769229</v>
      </c>
      <c r="N560" s="49" t="s">
        <v>5220</v>
      </c>
      <c r="O560" s="49" t="s">
        <v>5220</v>
      </c>
    </row>
    <row r="561" spans="1:15" s="50" customFormat="1" ht="14.5" x14ac:dyDescent="0.35">
      <c r="A561" s="33" t="s">
        <v>4927</v>
      </c>
      <c r="B561" s="56" t="s">
        <v>390</v>
      </c>
      <c r="C561" s="49">
        <f t="shared" si="24"/>
        <v>0.48628048780487804</v>
      </c>
      <c r="D561" s="33">
        <v>62038</v>
      </c>
      <c r="E561" s="56" t="s">
        <v>1937</v>
      </c>
      <c r="F561" s="54">
        <v>550552000588</v>
      </c>
      <c r="G561" s="60" t="s">
        <v>5787</v>
      </c>
      <c r="H561" s="59">
        <v>158</v>
      </c>
      <c r="I561" s="59">
        <v>158</v>
      </c>
      <c r="J561" s="41"/>
      <c r="K561" s="42"/>
      <c r="L561" s="51">
        <f t="shared" si="25"/>
        <v>158</v>
      </c>
      <c r="M561" s="49">
        <f t="shared" si="26"/>
        <v>1</v>
      </c>
      <c r="N561" s="49" t="s">
        <v>5220</v>
      </c>
      <c r="O561" s="49" t="s">
        <v>5220</v>
      </c>
    </row>
    <row r="562" spans="1:15" s="50" customFormat="1" ht="14.5" x14ac:dyDescent="0.35">
      <c r="A562" s="33" t="s">
        <v>4928</v>
      </c>
      <c r="B562" s="56" t="s">
        <v>278</v>
      </c>
      <c r="C562" s="49">
        <f t="shared" si="24"/>
        <v>1.8415841584158417</v>
      </c>
      <c r="D562" s="33">
        <v>62125</v>
      </c>
      <c r="E562" s="56" t="s">
        <v>1386</v>
      </c>
      <c r="F562" s="54">
        <v>550558000592</v>
      </c>
      <c r="G562" s="60" t="s">
        <v>5788</v>
      </c>
      <c r="H562" s="59">
        <v>120</v>
      </c>
      <c r="I562" s="59">
        <v>56</v>
      </c>
      <c r="J562" s="41"/>
      <c r="K562" s="42"/>
      <c r="L562" s="51">
        <f t="shared" si="25"/>
        <v>120</v>
      </c>
      <c r="M562" s="49">
        <f t="shared" si="26"/>
        <v>2.1428571428571428</v>
      </c>
      <c r="N562" s="49" t="s">
        <v>5220</v>
      </c>
      <c r="O562" s="49" t="s">
        <v>5220</v>
      </c>
    </row>
    <row r="563" spans="1:15" s="50" customFormat="1" ht="14.5" x14ac:dyDescent="0.35">
      <c r="A563" s="33" t="s">
        <v>4928</v>
      </c>
      <c r="B563" s="56" t="s">
        <v>278</v>
      </c>
      <c r="C563" s="49">
        <f t="shared" si="24"/>
        <v>1.8415841584158417</v>
      </c>
      <c r="D563" s="33">
        <v>62124</v>
      </c>
      <c r="E563" s="56" t="s">
        <v>1387</v>
      </c>
      <c r="F563" s="54">
        <v>550558000593</v>
      </c>
      <c r="G563" s="60" t="s">
        <v>5789</v>
      </c>
      <c r="H563" s="59">
        <v>66</v>
      </c>
      <c r="I563" s="59">
        <v>45</v>
      </c>
      <c r="J563" s="41"/>
      <c r="K563" s="42"/>
      <c r="L563" s="51">
        <f t="shared" si="25"/>
        <v>66</v>
      </c>
      <c r="M563" s="49">
        <f t="shared" si="26"/>
        <v>1.4666666666666666</v>
      </c>
      <c r="N563" s="49" t="s">
        <v>5220</v>
      </c>
      <c r="O563" s="49" t="s">
        <v>5220</v>
      </c>
    </row>
    <row r="564" spans="1:15" s="50" customFormat="1" ht="14.5" x14ac:dyDescent="0.35">
      <c r="A564" s="33" t="s">
        <v>4929</v>
      </c>
      <c r="B564" s="56" t="s">
        <v>344</v>
      </c>
      <c r="C564" s="49">
        <f t="shared" si="24"/>
        <v>0.10258915486077186</v>
      </c>
      <c r="D564" s="33">
        <v>60447</v>
      </c>
      <c r="E564" s="56" t="s">
        <v>1742</v>
      </c>
      <c r="F564" s="54">
        <v>550561002248</v>
      </c>
      <c r="G564" s="60" t="s">
        <v>5790</v>
      </c>
      <c r="H564" s="59">
        <v>52</v>
      </c>
      <c r="I564" s="59">
        <v>709</v>
      </c>
      <c r="J564" s="41"/>
      <c r="K564" s="42"/>
      <c r="L564" s="51">
        <f t="shared" si="25"/>
        <v>52</v>
      </c>
      <c r="M564" s="49">
        <f t="shared" si="26"/>
        <v>7.334273624823695E-2</v>
      </c>
      <c r="N564" s="49" t="s">
        <v>5220</v>
      </c>
      <c r="O564" s="49" t="s">
        <v>5220</v>
      </c>
    </row>
    <row r="565" spans="1:15" s="50" customFormat="1" ht="14.5" x14ac:dyDescent="0.35">
      <c r="A565" s="33" t="s">
        <v>4929</v>
      </c>
      <c r="B565" s="56" t="s">
        <v>344</v>
      </c>
      <c r="C565" s="49">
        <f t="shared" si="24"/>
        <v>0.10258915486077186</v>
      </c>
      <c r="D565" s="33">
        <v>60443</v>
      </c>
      <c r="E565" s="56" t="s">
        <v>1743</v>
      </c>
      <c r="F565" s="54">
        <v>550561002249</v>
      </c>
      <c r="G565" s="60" t="s">
        <v>5791</v>
      </c>
      <c r="H565" s="59">
        <v>29</v>
      </c>
      <c r="I565" s="59">
        <v>433</v>
      </c>
      <c r="J565" s="41"/>
      <c r="K565" s="42"/>
      <c r="L565" s="51">
        <f t="shared" si="25"/>
        <v>29</v>
      </c>
      <c r="M565" s="49">
        <f t="shared" si="26"/>
        <v>6.6974595842956119E-2</v>
      </c>
      <c r="N565" s="49" t="s">
        <v>5220</v>
      </c>
      <c r="O565" s="49" t="s">
        <v>5220</v>
      </c>
    </row>
    <row r="566" spans="1:15" s="50" customFormat="1" ht="14.5" x14ac:dyDescent="0.35">
      <c r="A566" s="33" t="s">
        <v>4929</v>
      </c>
      <c r="B566" s="56" t="s">
        <v>344</v>
      </c>
      <c r="C566" s="49">
        <f t="shared" si="24"/>
        <v>0.10258915486077186</v>
      </c>
      <c r="D566" s="33">
        <v>60448</v>
      </c>
      <c r="E566" s="56" t="s">
        <v>604</v>
      </c>
      <c r="F566" s="54">
        <v>550561002247</v>
      </c>
      <c r="G566" s="60" t="s">
        <v>5792</v>
      </c>
      <c r="H566" s="59">
        <v>25</v>
      </c>
      <c r="I566" s="59">
        <v>455</v>
      </c>
      <c r="J566" s="41"/>
      <c r="K566" s="42"/>
      <c r="L566" s="51">
        <f t="shared" si="25"/>
        <v>25</v>
      </c>
      <c r="M566" s="49">
        <f t="shared" si="26"/>
        <v>5.4945054945054944E-2</v>
      </c>
      <c r="N566" s="49" t="s">
        <v>5220</v>
      </c>
      <c r="O566" s="49" t="s">
        <v>5220</v>
      </c>
    </row>
    <row r="567" spans="1:15" s="50" customFormat="1" ht="14.5" x14ac:dyDescent="0.35">
      <c r="A567" s="33" t="s">
        <v>4929</v>
      </c>
      <c r="B567" s="56" t="s">
        <v>344</v>
      </c>
      <c r="C567" s="49">
        <f t="shared" si="24"/>
        <v>0.10258915486077186</v>
      </c>
      <c r="D567" s="33">
        <v>60442</v>
      </c>
      <c r="E567" s="56" t="s">
        <v>1744</v>
      </c>
      <c r="F567" s="54">
        <v>550561002250</v>
      </c>
      <c r="G567" s="60" t="s">
        <v>5793</v>
      </c>
      <c r="H567" s="59">
        <v>104</v>
      </c>
      <c r="I567" s="59">
        <v>450</v>
      </c>
      <c r="J567" s="41"/>
      <c r="K567" s="42"/>
      <c r="L567" s="51">
        <f t="shared" si="25"/>
        <v>104</v>
      </c>
      <c r="M567" s="49">
        <f t="shared" si="26"/>
        <v>0.2311111111111111</v>
      </c>
      <c r="N567" s="49" t="s">
        <v>5220</v>
      </c>
      <c r="O567" s="49" t="s">
        <v>5220</v>
      </c>
    </row>
    <row r="568" spans="1:15" s="50" customFormat="1" ht="14.5" x14ac:dyDescent="0.35">
      <c r="A568" s="33" t="s">
        <v>4930</v>
      </c>
      <c r="B568" s="56" t="s">
        <v>121</v>
      </c>
      <c r="C568" s="49">
        <f t="shared" ref="C568:C631" si="27">SUMIF($B$2:$B$2241,B568,$L$2:$L$2241)/(SUMIF($B$2:$B$2241,B568,$I$2:$I$2241))</f>
        <v>0.66371681415929207</v>
      </c>
      <c r="D568" s="33">
        <v>62496</v>
      </c>
      <c r="E568" s="56" t="s">
        <v>711</v>
      </c>
      <c r="F568" s="54">
        <v>550564000599</v>
      </c>
      <c r="G568" s="60" t="s">
        <v>5794</v>
      </c>
      <c r="H568" s="59">
        <v>80</v>
      </c>
      <c r="I568" s="59">
        <v>109</v>
      </c>
      <c r="J568" s="41"/>
      <c r="K568" s="42"/>
      <c r="L568" s="51">
        <f t="shared" si="25"/>
        <v>80</v>
      </c>
      <c r="M568" s="49">
        <f t="shared" si="26"/>
        <v>0.73394495412844041</v>
      </c>
      <c r="N568" s="49" t="s">
        <v>5220</v>
      </c>
      <c r="O568" s="49" t="s">
        <v>5220</v>
      </c>
    </row>
    <row r="569" spans="1:15" s="50" customFormat="1" ht="14.5" x14ac:dyDescent="0.35">
      <c r="A569" s="33" t="s">
        <v>4930</v>
      </c>
      <c r="B569" s="56" t="s">
        <v>121</v>
      </c>
      <c r="C569" s="49">
        <f t="shared" si="27"/>
        <v>0.66371681415929207</v>
      </c>
      <c r="D569" s="33">
        <v>62497</v>
      </c>
      <c r="E569" s="56" t="s">
        <v>712</v>
      </c>
      <c r="F569" s="54">
        <v>550564000600</v>
      </c>
      <c r="G569" s="60" t="s">
        <v>5795</v>
      </c>
      <c r="H569" s="59">
        <v>70</v>
      </c>
      <c r="I569" s="59">
        <v>117</v>
      </c>
      <c r="J569" s="41"/>
      <c r="K569" s="42"/>
      <c r="L569" s="51">
        <f t="shared" si="25"/>
        <v>70</v>
      </c>
      <c r="M569" s="49">
        <f t="shared" si="26"/>
        <v>0.59829059829059827</v>
      </c>
      <c r="N569" s="49" t="s">
        <v>5220</v>
      </c>
      <c r="O569" s="49" t="s">
        <v>5220</v>
      </c>
    </row>
    <row r="570" spans="1:15" s="50" customFormat="1" ht="14.5" x14ac:dyDescent="0.35">
      <c r="A570" s="33" t="s">
        <v>4931</v>
      </c>
      <c r="B570" s="56" t="s">
        <v>104</v>
      </c>
      <c r="C570" s="49">
        <f t="shared" si="27"/>
        <v>0.26480599046970726</v>
      </c>
      <c r="D570" s="33">
        <v>63101</v>
      </c>
      <c r="E570" s="56" t="s">
        <v>657</v>
      </c>
      <c r="F570" s="54">
        <v>550567000601</v>
      </c>
      <c r="G570" s="60" t="s">
        <v>5796</v>
      </c>
      <c r="H570" s="59">
        <v>97</v>
      </c>
      <c r="I570" s="59">
        <v>171</v>
      </c>
      <c r="J570" s="41"/>
      <c r="K570" s="42"/>
      <c r="L570" s="51">
        <f t="shared" si="25"/>
        <v>97</v>
      </c>
      <c r="M570" s="49">
        <f t="shared" si="26"/>
        <v>0.56725146198830412</v>
      </c>
      <c r="N570" s="49" t="s">
        <v>5220</v>
      </c>
      <c r="O570" s="49" t="s">
        <v>5220</v>
      </c>
    </row>
    <row r="571" spans="1:15" s="50" customFormat="1" ht="14.5" x14ac:dyDescent="0.35">
      <c r="A571" s="33" t="s">
        <v>4931</v>
      </c>
      <c r="B571" s="56" t="s">
        <v>104</v>
      </c>
      <c r="C571" s="49">
        <f t="shared" si="27"/>
        <v>0.26480599046970726</v>
      </c>
      <c r="D571" s="33">
        <v>63102</v>
      </c>
      <c r="E571" s="56" t="s">
        <v>658</v>
      </c>
      <c r="F571" s="54">
        <v>550567000602</v>
      </c>
      <c r="G571" s="60" t="s">
        <v>5797</v>
      </c>
      <c r="H571" s="59">
        <v>71</v>
      </c>
      <c r="I571" s="59">
        <v>168</v>
      </c>
      <c r="J571" s="41"/>
      <c r="K571" s="42"/>
      <c r="L571" s="51">
        <f t="shared" si="25"/>
        <v>71</v>
      </c>
      <c r="M571" s="49">
        <f t="shared" si="26"/>
        <v>0.42261904761904762</v>
      </c>
      <c r="N571" s="49" t="s">
        <v>5220</v>
      </c>
      <c r="O571" s="49" t="s">
        <v>5220</v>
      </c>
    </row>
    <row r="572" spans="1:15" s="50" customFormat="1" ht="14.5" x14ac:dyDescent="0.35">
      <c r="A572" s="33" t="s">
        <v>4931</v>
      </c>
      <c r="B572" s="56" t="s">
        <v>104</v>
      </c>
      <c r="C572" s="49">
        <f t="shared" si="27"/>
        <v>0.26480599046970726</v>
      </c>
      <c r="D572" s="33">
        <v>63103</v>
      </c>
      <c r="E572" s="56" t="s">
        <v>659</v>
      </c>
      <c r="F572" s="54">
        <v>550567000603</v>
      </c>
      <c r="G572" s="60" t="s">
        <v>5798</v>
      </c>
      <c r="H572" s="59">
        <v>71</v>
      </c>
      <c r="I572" s="59">
        <v>332</v>
      </c>
      <c r="J572" s="41"/>
      <c r="K572" s="42"/>
      <c r="L572" s="51">
        <f t="shared" si="25"/>
        <v>71</v>
      </c>
      <c r="M572" s="49">
        <f t="shared" si="26"/>
        <v>0.21385542168674698</v>
      </c>
      <c r="N572" s="49" t="s">
        <v>5220</v>
      </c>
      <c r="O572" s="49" t="s">
        <v>5220</v>
      </c>
    </row>
    <row r="573" spans="1:15" s="50" customFormat="1" ht="14.5" x14ac:dyDescent="0.35">
      <c r="A573" s="33" t="s">
        <v>4931</v>
      </c>
      <c r="B573" s="56" t="s">
        <v>104</v>
      </c>
      <c r="C573" s="49">
        <f t="shared" si="27"/>
        <v>0.26480599046970726</v>
      </c>
      <c r="D573" s="33"/>
      <c r="E573" s="56" t="s">
        <v>660</v>
      </c>
      <c r="F573" s="54">
        <v>550567002704</v>
      </c>
      <c r="G573" s="60" t="s">
        <v>5799</v>
      </c>
      <c r="H573" s="59">
        <v>83</v>
      </c>
      <c r="I573" s="59">
        <v>688</v>
      </c>
      <c r="J573" s="41"/>
      <c r="K573" s="42"/>
      <c r="L573" s="51">
        <f t="shared" si="25"/>
        <v>83</v>
      </c>
      <c r="M573" s="49">
        <f t="shared" si="26"/>
        <v>0.12063953488372094</v>
      </c>
      <c r="N573" s="49" t="s">
        <v>5220</v>
      </c>
      <c r="O573" s="49" t="s">
        <v>5221</v>
      </c>
    </row>
    <row r="574" spans="1:15" s="50" customFormat="1" ht="14.5" x14ac:dyDescent="0.35">
      <c r="A574" s="33" t="s">
        <v>4931</v>
      </c>
      <c r="B574" s="56" t="s">
        <v>104</v>
      </c>
      <c r="C574" s="49">
        <f t="shared" si="27"/>
        <v>0.26480599046970726</v>
      </c>
      <c r="D574" s="33">
        <v>63104</v>
      </c>
      <c r="E574" s="56" t="s">
        <v>661</v>
      </c>
      <c r="F574" s="54">
        <v>550567000604</v>
      </c>
      <c r="G574" s="60" t="s">
        <v>5800</v>
      </c>
      <c r="H574" s="59">
        <v>67</v>
      </c>
      <c r="I574" s="59">
        <v>110</v>
      </c>
      <c r="J574" s="41"/>
      <c r="K574" s="42"/>
      <c r="L574" s="51">
        <f t="shared" si="25"/>
        <v>67</v>
      </c>
      <c r="M574" s="49">
        <f t="shared" si="26"/>
        <v>0.60909090909090913</v>
      </c>
      <c r="N574" s="49" t="s">
        <v>5220</v>
      </c>
      <c r="O574" s="49" t="s">
        <v>5220</v>
      </c>
    </row>
    <row r="575" spans="1:15" s="50" customFormat="1" ht="14.5" x14ac:dyDescent="0.35">
      <c r="A575" s="33" t="s">
        <v>4932</v>
      </c>
      <c r="B575" s="56" t="s">
        <v>95</v>
      </c>
      <c r="C575" s="49">
        <f t="shared" si="27"/>
        <v>0.5981539069055728</v>
      </c>
      <c r="D575" s="33">
        <v>62333</v>
      </c>
      <c r="E575" s="56" t="s">
        <v>583</v>
      </c>
      <c r="F575" s="54">
        <v>550582000610</v>
      </c>
      <c r="G575" s="60" t="s">
        <v>5801</v>
      </c>
      <c r="H575" s="59">
        <v>160</v>
      </c>
      <c r="I575" s="59">
        <v>586</v>
      </c>
      <c r="J575" s="41"/>
      <c r="K575" s="42"/>
      <c r="L575" s="51">
        <f t="shared" si="25"/>
        <v>160</v>
      </c>
      <c r="M575" s="49">
        <f t="shared" si="26"/>
        <v>0.27303754266211605</v>
      </c>
      <c r="N575" s="49" t="s">
        <v>5220</v>
      </c>
      <c r="O575" s="49" t="s">
        <v>5220</v>
      </c>
    </row>
    <row r="576" spans="1:15" s="50" customFormat="1" ht="14.5" x14ac:dyDescent="0.35">
      <c r="A576" s="33" t="s">
        <v>4932</v>
      </c>
      <c r="B576" s="56" t="s">
        <v>95</v>
      </c>
      <c r="C576" s="49">
        <f t="shared" si="27"/>
        <v>0.5981539069055728</v>
      </c>
      <c r="D576" s="33">
        <v>62391</v>
      </c>
      <c r="E576" s="56" t="s">
        <v>584</v>
      </c>
      <c r="F576" s="54">
        <v>550582000611</v>
      </c>
      <c r="G576" s="60" t="s">
        <v>5802</v>
      </c>
      <c r="H576" s="59">
        <v>343</v>
      </c>
      <c r="I576" s="59">
        <v>559</v>
      </c>
      <c r="J576" s="41"/>
      <c r="K576" s="42"/>
      <c r="L576" s="51">
        <f t="shared" si="25"/>
        <v>343</v>
      </c>
      <c r="M576" s="49">
        <f t="shared" si="26"/>
        <v>0.61359570661896246</v>
      </c>
      <c r="N576" s="49" t="s">
        <v>5220</v>
      </c>
      <c r="O576" s="49" t="s">
        <v>5220</v>
      </c>
    </row>
    <row r="577" spans="1:15" s="50" customFormat="1" ht="14.5" x14ac:dyDescent="0.35">
      <c r="A577" s="33" t="s">
        <v>4932</v>
      </c>
      <c r="B577" s="56" t="s">
        <v>95</v>
      </c>
      <c r="C577" s="49">
        <f t="shared" si="27"/>
        <v>0.5981539069055728</v>
      </c>
      <c r="D577" s="33">
        <v>62392</v>
      </c>
      <c r="E577" s="56" t="s">
        <v>585</v>
      </c>
      <c r="F577" s="54">
        <v>550582000612</v>
      </c>
      <c r="G577" s="60" t="s">
        <v>5803</v>
      </c>
      <c r="H577" s="59">
        <v>59</v>
      </c>
      <c r="I577" s="59">
        <v>45</v>
      </c>
      <c r="J577" s="41"/>
      <c r="K577" s="42"/>
      <c r="L577" s="51">
        <f t="shared" si="25"/>
        <v>59</v>
      </c>
      <c r="M577" s="49">
        <f t="shared" si="26"/>
        <v>1.3111111111111111</v>
      </c>
      <c r="N577" s="49" t="s">
        <v>5220</v>
      </c>
      <c r="O577" s="49" t="s">
        <v>5220</v>
      </c>
    </row>
    <row r="578" spans="1:15" s="50" customFormat="1" ht="14.5" x14ac:dyDescent="0.35">
      <c r="A578" s="33" t="s">
        <v>4932</v>
      </c>
      <c r="B578" s="56" t="s">
        <v>95</v>
      </c>
      <c r="C578" s="49">
        <f t="shared" si="27"/>
        <v>0.5981539069055728</v>
      </c>
      <c r="D578" s="33">
        <v>62375</v>
      </c>
      <c r="E578" s="56" t="s">
        <v>586</v>
      </c>
      <c r="F578" s="54">
        <v>550582000613</v>
      </c>
      <c r="G578" s="60" t="s">
        <v>5804</v>
      </c>
      <c r="H578" s="59">
        <v>227</v>
      </c>
      <c r="I578" s="59">
        <v>262</v>
      </c>
      <c r="J578" s="41"/>
      <c r="K578" s="42"/>
      <c r="L578" s="51">
        <f t="shared" ref="L578:L641" si="28">IF(K578="",H578,(MIN(I578,(K578*1.6*I578))))</f>
        <v>227</v>
      </c>
      <c r="M578" s="49">
        <f t="shared" ref="M578:M641" si="29">IF(L578=0,0,(L578/I578))</f>
        <v>0.86641221374045807</v>
      </c>
      <c r="N578" s="49" t="s">
        <v>5220</v>
      </c>
      <c r="O578" s="49" t="s">
        <v>5220</v>
      </c>
    </row>
    <row r="579" spans="1:15" s="50" customFormat="1" ht="14.5" x14ac:dyDescent="0.35">
      <c r="A579" s="33" t="s">
        <v>4932</v>
      </c>
      <c r="B579" s="56" t="s">
        <v>95</v>
      </c>
      <c r="C579" s="49">
        <f t="shared" si="27"/>
        <v>0.5981539069055728</v>
      </c>
      <c r="D579" s="33">
        <v>62359</v>
      </c>
      <c r="E579" s="56" t="s">
        <v>587</v>
      </c>
      <c r="F579" s="54">
        <v>550582000614</v>
      </c>
      <c r="G579" s="60" t="s">
        <v>5805</v>
      </c>
      <c r="H579" s="59">
        <v>371</v>
      </c>
      <c r="I579" s="59">
        <v>393</v>
      </c>
      <c r="J579" s="41"/>
      <c r="K579" s="42"/>
      <c r="L579" s="51">
        <f t="shared" si="28"/>
        <v>371</v>
      </c>
      <c r="M579" s="49">
        <f t="shared" si="29"/>
        <v>0.94402035623409675</v>
      </c>
      <c r="N579" s="49" t="s">
        <v>5220</v>
      </c>
      <c r="O579" s="49" t="s">
        <v>5220</v>
      </c>
    </row>
    <row r="580" spans="1:15" s="50" customFormat="1" ht="14.5" x14ac:dyDescent="0.35">
      <c r="A580" s="33" t="s">
        <v>4932</v>
      </c>
      <c r="B580" s="56" t="s">
        <v>95</v>
      </c>
      <c r="C580" s="49">
        <f t="shared" si="27"/>
        <v>0.5981539069055728</v>
      </c>
      <c r="D580" s="33">
        <v>62346</v>
      </c>
      <c r="E580" s="56" t="s">
        <v>588</v>
      </c>
      <c r="F580" s="54">
        <v>550582000616</v>
      </c>
      <c r="G580" s="60" t="s">
        <v>5806</v>
      </c>
      <c r="H580" s="59">
        <v>18</v>
      </c>
      <c r="I580" s="59">
        <v>546</v>
      </c>
      <c r="J580" s="41"/>
      <c r="K580" s="42"/>
      <c r="L580" s="51">
        <f t="shared" si="28"/>
        <v>18</v>
      </c>
      <c r="M580" s="49">
        <f t="shared" si="29"/>
        <v>3.2967032967032968E-2</v>
      </c>
      <c r="N580" s="49" t="s">
        <v>5220</v>
      </c>
      <c r="O580" s="49" t="s">
        <v>5220</v>
      </c>
    </row>
    <row r="581" spans="1:15" s="50" customFormat="1" ht="14.5" x14ac:dyDescent="0.35">
      <c r="A581" s="33" t="s">
        <v>4932</v>
      </c>
      <c r="B581" s="56" t="s">
        <v>95</v>
      </c>
      <c r="C581" s="49">
        <f t="shared" si="27"/>
        <v>0.5981539069055728</v>
      </c>
      <c r="D581" s="33">
        <v>62328</v>
      </c>
      <c r="E581" s="56" t="s">
        <v>589</v>
      </c>
      <c r="F581" s="54">
        <v>550582000617</v>
      </c>
      <c r="G581" s="60" t="s">
        <v>5807</v>
      </c>
      <c r="H581" s="59">
        <v>187</v>
      </c>
      <c r="I581" s="59">
        <v>317</v>
      </c>
      <c r="J581" s="41"/>
      <c r="K581" s="42"/>
      <c r="L581" s="51">
        <f t="shared" si="28"/>
        <v>187</v>
      </c>
      <c r="M581" s="49">
        <f t="shared" si="29"/>
        <v>0.58990536277602523</v>
      </c>
      <c r="N581" s="49" t="s">
        <v>5220</v>
      </c>
      <c r="O581" s="49" t="s">
        <v>5220</v>
      </c>
    </row>
    <row r="582" spans="1:15" s="50" customFormat="1" ht="14.5" x14ac:dyDescent="0.35">
      <c r="A582" s="33" t="s">
        <v>4932</v>
      </c>
      <c r="B582" s="56" t="s">
        <v>95</v>
      </c>
      <c r="C582" s="49">
        <f t="shared" si="27"/>
        <v>0.5981539069055728</v>
      </c>
      <c r="D582" s="33">
        <v>800</v>
      </c>
      <c r="E582" s="56" t="s">
        <v>590</v>
      </c>
      <c r="F582" s="54">
        <v>550582003009</v>
      </c>
      <c r="G582" s="60" t="s">
        <v>5808</v>
      </c>
      <c r="H582" s="59">
        <v>282</v>
      </c>
      <c r="I582" s="59">
        <v>81</v>
      </c>
      <c r="J582" s="41"/>
      <c r="K582" s="42"/>
      <c r="L582" s="51">
        <f t="shared" si="28"/>
        <v>282</v>
      </c>
      <c r="M582" s="49">
        <f t="shared" si="29"/>
        <v>3.4814814814814814</v>
      </c>
      <c r="N582" s="49" t="s">
        <v>5220</v>
      </c>
      <c r="O582" s="49" t="s">
        <v>5220</v>
      </c>
    </row>
    <row r="583" spans="1:15" s="50" customFormat="1" ht="14.5" x14ac:dyDescent="0.35">
      <c r="A583" s="33" t="s">
        <v>4932</v>
      </c>
      <c r="B583" s="56" t="s">
        <v>95</v>
      </c>
      <c r="C583" s="49">
        <f t="shared" si="27"/>
        <v>0.5981539069055728</v>
      </c>
      <c r="D583" s="33">
        <v>63248</v>
      </c>
      <c r="E583" s="56" t="s">
        <v>591</v>
      </c>
      <c r="F583" s="54">
        <v>550582000618</v>
      </c>
      <c r="G583" s="60" t="s">
        <v>5809</v>
      </c>
      <c r="H583" s="59">
        <v>465</v>
      </c>
      <c r="I583" s="59">
        <v>1196</v>
      </c>
      <c r="J583" s="41"/>
      <c r="K583" s="42"/>
      <c r="L583" s="51">
        <f t="shared" si="28"/>
        <v>465</v>
      </c>
      <c r="M583" s="49">
        <f t="shared" si="29"/>
        <v>0.3887959866220736</v>
      </c>
      <c r="N583" s="49" t="s">
        <v>5220</v>
      </c>
      <c r="O583" s="49" t="s">
        <v>5220</v>
      </c>
    </row>
    <row r="584" spans="1:15" s="50" customFormat="1" ht="14.5" x14ac:dyDescent="0.35">
      <c r="A584" s="33" t="s">
        <v>4932</v>
      </c>
      <c r="B584" s="56" t="s">
        <v>95</v>
      </c>
      <c r="C584" s="49">
        <f t="shared" si="27"/>
        <v>0.5981539069055728</v>
      </c>
      <c r="D584" s="33">
        <v>62350</v>
      </c>
      <c r="E584" s="56" t="s">
        <v>592</v>
      </c>
      <c r="F584" s="54">
        <v>550582000619</v>
      </c>
      <c r="G584" s="60" t="s">
        <v>5810</v>
      </c>
      <c r="H584" s="59">
        <v>237</v>
      </c>
      <c r="I584" s="59">
        <v>1210</v>
      </c>
      <c r="J584" s="41"/>
      <c r="K584" s="42"/>
      <c r="L584" s="51">
        <f t="shared" si="28"/>
        <v>237</v>
      </c>
      <c r="M584" s="49">
        <f t="shared" si="29"/>
        <v>0.19586776859504132</v>
      </c>
      <c r="N584" s="49" t="s">
        <v>5220</v>
      </c>
      <c r="O584" s="49" t="s">
        <v>5220</v>
      </c>
    </row>
    <row r="585" spans="1:15" s="50" customFormat="1" ht="14.5" x14ac:dyDescent="0.35">
      <c r="A585" s="33" t="s">
        <v>4932</v>
      </c>
      <c r="B585" s="56" t="s">
        <v>95</v>
      </c>
      <c r="C585" s="49">
        <f t="shared" si="27"/>
        <v>0.5981539069055728</v>
      </c>
      <c r="D585" s="33">
        <v>62344</v>
      </c>
      <c r="E585" s="56" t="s">
        <v>593</v>
      </c>
      <c r="F585" s="54">
        <v>550582000620</v>
      </c>
      <c r="G585" s="60" t="s">
        <v>5811</v>
      </c>
      <c r="H585" s="59">
        <v>69</v>
      </c>
      <c r="I585" s="59">
        <v>542</v>
      </c>
      <c r="J585" s="41"/>
      <c r="K585" s="42"/>
      <c r="L585" s="51">
        <f t="shared" si="28"/>
        <v>69</v>
      </c>
      <c r="M585" s="49">
        <f t="shared" si="29"/>
        <v>0.12730627306273062</v>
      </c>
      <c r="N585" s="49" t="s">
        <v>5220</v>
      </c>
      <c r="O585" s="49" t="s">
        <v>5220</v>
      </c>
    </row>
    <row r="586" spans="1:15" s="50" customFormat="1" ht="14.5" x14ac:dyDescent="0.35">
      <c r="A586" s="33" t="s">
        <v>4932</v>
      </c>
      <c r="B586" s="56" t="s">
        <v>95</v>
      </c>
      <c r="C586" s="49">
        <f t="shared" si="27"/>
        <v>0.5981539069055728</v>
      </c>
      <c r="D586" s="33">
        <v>62363</v>
      </c>
      <c r="E586" s="56" t="s">
        <v>594</v>
      </c>
      <c r="F586" s="54">
        <v>550582000621</v>
      </c>
      <c r="G586" s="60" t="s">
        <v>5812</v>
      </c>
      <c r="H586" s="59">
        <v>818</v>
      </c>
      <c r="I586" s="59">
        <v>313</v>
      </c>
      <c r="J586" s="41"/>
      <c r="K586" s="42"/>
      <c r="L586" s="51">
        <f t="shared" si="28"/>
        <v>818</v>
      </c>
      <c r="M586" s="49">
        <f t="shared" si="29"/>
        <v>2.6134185303514377</v>
      </c>
      <c r="N586" s="49" t="s">
        <v>5220</v>
      </c>
      <c r="O586" s="49" t="s">
        <v>5220</v>
      </c>
    </row>
    <row r="587" spans="1:15" s="50" customFormat="1" ht="14.5" x14ac:dyDescent="0.35">
      <c r="A587" s="33" t="s">
        <v>4932</v>
      </c>
      <c r="B587" s="56" t="s">
        <v>95</v>
      </c>
      <c r="C587" s="49">
        <f t="shared" si="27"/>
        <v>0.5981539069055728</v>
      </c>
      <c r="D587" s="33">
        <v>62355</v>
      </c>
      <c r="E587" s="56" t="s">
        <v>595</v>
      </c>
      <c r="F587" s="54">
        <v>550582000622</v>
      </c>
      <c r="G587" s="60" t="s">
        <v>5813</v>
      </c>
      <c r="H587" s="59">
        <v>762</v>
      </c>
      <c r="I587" s="59">
        <v>199</v>
      </c>
      <c r="J587" s="41"/>
      <c r="K587" s="42"/>
      <c r="L587" s="51">
        <f t="shared" si="28"/>
        <v>762</v>
      </c>
      <c r="M587" s="49">
        <f t="shared" si="29"/>
        <v>3.829145728643216</v>
      </c>
      <c r="N587" s="49" t="s">
        <v>5220</v>
      </c>
      <c r="O587" s="49" t="s">
        <v>5220</v>
      </c>
    </row>
    <row r="588" spans="1:15" s="50" customFormat="1" ht="14.5" x14ac:dyDescent="0.35">
      <c r="A588" s="33" t="s">
        <v>4932</v>
      </c>
      <c r="B588" s="56" t="s">
        <v>95</v>
      </c>
      <c r="C588" s="49">
        <f t="shared" si="27"/>
        <v>0.5981539069055728</v>
      </c>
      <c r="D588" s="33">
        <v>62354</v>
      </c>
      <c r="E588" s="56" t="s">
        <v>596</v>
      </c>
      <c r="F588" s="54">
        <v>550582000623</v>
      </c>
      <c r="G588" s="60" t="s">
        <v>5814</v>
      </c>
      <c r="H588" s="59">
        <v>499</v>
      </c>
      <c r="I588" s="59">
        <v>749</v>
      </c>
      <c r="J588" s="41"/>
      <c r="K588" s="42"/>
      <c r="L588" s="51">
        <f t="shared" si="28"/>
        <v>499</v>
      </c>
      <c r="M588" s="49">
        <f t="shared" si="29"/>
        <v>0.66622162883845126</v>
      </c>
      <c r="N588" s="49" t="s">
        <v>5220</v>
      </c>
      <c r="O588" s="49" t="s">
        <v>5220</v>
      </c>
    </row>
    <row r="589" spans="1:15" s="50" customFormat="1" ht="14.5" x14ac:dyDescent="0.35">
      <c r="A589" s="33" t="s">
        <v>4932</v>
      </c>
      <c r="B589" s="56" t="s">
        <v>95</v>
      </c>
      <c r="C589" s="49">
        <f t="shared" si="27"/>
        <v>0.5981539069055728</v>
      </c>
      <c r="D589" s="33">
        <v>170</v>
      </c>
      <c r="E589" s="56" t="s">
        <v>597</v>
      </c>
      <c r="F589" s="54">
        <v>550582002965</v>
      </c>
      <c r="G589" s="60" t="s">
        <v>5815</v>
      </c>
      <c r="H589" s="59">
        <v>223</v>
      </c>
      <c r="I589" s="59">
        <v>352</v>
      </c>
      <c r="J589" s="41"/>
      <c r="K589" s="42"/>
      <c r="L589" s="51">
        <f t="shared" si="28"/>
        <v>223</v>
      </c>
      <c r="M589" s="49">
        <f t="shared" si="29"/>
        <v>0.63352272727272729</v>
      </c>
      <c r="N589" s="49" t="s">
        <v>5220</v>
      </c>
      <c r="O589" s="49" t="s">
        <v>5220</v>
      </c>
    </row>
    <row r="590" spans="1:15" s="50" customFormat="1" ht="14.5" x14ac:dyDescent="0.35">
      <c r="A590" s="33" t="s">
        <v>4932</v>
      </c>
      <c r="B590" s="56" t="s">
        <v>95</v>
      </c>
      <c r="C590" s="49">
        <f t="shared" si="27"/>
        <v>0.5981539069055728</v>
      </c>
      <c r="D590" s="33"/>
      <c r="E590" s="56" t="s">
        <v>598</v>
      </c>
      <c r="F590" s="54">
        <v>550582002589</v>
      </c>
      <c r="G590" s="60" t="s">
        <v>5816</v>
      </c>
      <c r="H590" s="59">
        <v>187</v>
      </c>
      <c r="I590" s="59">
        <v>195</v>
      </c>
      <c r="J590" s="41"/>
      <c r="K590" s="42"/>
      <c r="L590" s="51">
        <f t="shared" si="28"/>
        <v>187</v>
      </c>
      <c r="M590" s="49">
        <f t="shared" si="29"/>
        <v>0.95897435897435901</v>
      </c>
      <c r="N590" s="49" t="s">
        <v>5220</v>
      </c>
      <c r="O590" s="49" t="s">
        <v>5221</v>
      </c>
    </row>
    <row r="591" spans="1:15" s="50" customFormat="1" ht="14.5" x14ac:dyDescent="0.35">
      <c r="A591" s="33" t="s">
        <v>4932</v>
      </c>
      <c r="B591" s="56" t="s">
        <v>95</v>
      </c>
      <c r="C591" s="49">
        <f t="shared" si="27"/>
        <v>0.5981539069055728</v>
      </c>
      <c r="D591" s="33">
        <v>62338</v>
      </c>
      <c r="E591" s="56" t="s">
        <v>599</v>
      </c>
      <c r="F591" s="54">
        <v>550582000624</v>
      </c>
      <c r="G591" s="60" t="s">
        <v>5817</v>
      </c>
      <c r="H591" s="59">
        <v>558</v>
      </c>
      <c r="I591" s="59">
        <v>331</v>
      </c>
      <c r="J591" s="41"/>
      <c r="K591" s="42"/>
      <c r="L591" s="51">
        <f t="shared" si="28"/>
        <v>558</v>
      </c>
      <c r="M591" s="49">
        <f t="shared" si="29"/>
        <v>1.6858006042296072</v>
      </c>
      <c r="N591" s="49" t="s">
        <v>5220</v>
      </c>
      <c r="O591" s="49" t="s">
        <v>5220</v>
      </c>
    </row>
    <row r="592" spans="1:15" s="50" customFormat="1" ht="14.5" x14ac:dyDescent="0.35">
      <c r="A592" s="33" t="s">
        <v>4932</v>
      </c>
      <c r="B592" s="56" t="s">
        <v>95</v>
      </c>
      <c r="C592" s="49">
        <f t="shared" si="27"/>
        <v>0.5981539069055728</v>
      </c>
      <c r="D592" s="33">
        <v>16021609</v>
      </c>
      <c r="E592" s="56" t="s">
        <v>600</v>
      </c>
      <c r="F592" s="54">
        <v>550582000625</v>
      </c>
      <c r="G592" s="60" t="s">
        <v>5818</v>
      </c>
      <c r="H592" s="59">
        <v>125</v>
      </c>
      <c r="I592" s="59">
        <v>410</v>
      </c>
      <c r="J592" s="41"/>
      <c r="K592" s="42"/>
      <c r="L592" s="51">
        <f t="shared" si="28"/>
        <v>125</v>
      </c>
      <c r="M592" s="49">
        <f t="shared" si="29"/>
        <v>0.3048780487804878</v>
      </c>
      <c r="N592" s="49" t="s">
        <v>5220</v>
      </c>
      <c r="O592" s="49" t="s">
        <v>5220</v>
      </c>
    </row>
    <row r="593" spans="1:15" s="50" customFormat="1" ht="14.5" x14ac:dyDescent="0.35">
      <c r="A593" s="33" t="s">
        <v>4932</v>
      </c>
      <c r="B593" s="56" t="s">
        <v>95</v>
      </c>
      <c r="C593" s="49">
        <f t="shared" si="27"/>
        <v>0.5981539069055728</v>
      </c>
      <c r="D593" s="33">
        <v>63238</v>
      </c>
      <c r="E593" s="56" t="s">
        <v>601</v>
      </c>
      <c r="F593" s="54">
        <v>550582000626</v>
      </c>
      <c r="G593" s="60" t="s">
        <v>5819</v>
      </c>
      <c r="H593" s="59">
        <v>192</v>
      </c>
      <c r="I593" s="59">
        <v>116</v>
      </c>
      <c r="J593" s="41"/>
      <c r="K593" s="42"/>
      <c r="L593" s="51">
        <f t="shared" si="28"/>
        <v>192</v>
      </c>
      <c r="M593" s="49">
        <f t="shared" si="29"/>
        <v>1.6551724137931034</v>
      </c>
      <c r="N593" s="49" t="s">
        <v>5220</v>
      </c>
      <c r="O593" s="49" t="s">
        <v>5220</v>
      </c>
    </row>
    <row r="594" spans="1:15" s="50" customFormat="1" ht="14.5" x14ac:dyDescent="0.35">
      <c r="A594" s="33" t="s">
        <v>4932</v>
      </c>
      <c r="B594" s="56" t="s">
        <v>95</v>
      </c>
      <c r="C594" s="49">
        <f t="shared" si="27"/>
        <v>0.5981539069055728</v>
      </c>
      <c r="D594" s="33">
        <v>16073199</v>
      </c>
      <c r="E594" s="56" t="s">
        <v>602</v>
      </c>
      <c r="F594" s="54">
        <v>550582002857</v>
      </c>
      <c r="G594" s="60" t="s">
        <v>5820</v>
      </c>
      <c r="H594" s="59">
        <v>305</v>
      </c>
      <c r="I594" s="59">
        <v>94</v>
      </c>
      <c r="J594" s="41"/>
      <c r="K594" s="42"/>
      <c r="L594" s="51">
        <f t="shared" si="28"/>
        <v>305</v>
      </c>
      <c r="M594" s="49">
        <f t="shared" si="29"/>
        <v>3.2446808510638299</v>
      </c>
      <c r="N594" s="49" t="s">
        <v>5220</v>
      </c>
      <c r="O594" s="49" t="s">
        <v>5220</v>
      </c>
    </row>
    <row r="595" spans="1:15" s="50" customFormat="1" ht="14.5" x14ac:dyDescent="0.35">
      <c r="A595" s="33" t="s">
        <v>4932</v>
      </c>
      <c r="B595" s="56" t="s">
        <v>95</v>
      </c>
      <c r="C595" s="49">
        <f t="shared" si="27"/>
        <v>0.5981539069055728</v>
      </c>
      <c r="D595" s="33">
        <v>62365</v>
      </c>
      <c r="E595" s="56" t="s">
        <v>603</v>
      </c>
      <c r="F595" s="54">
        <v>550582000627</v>
      </c>
      <c r="G595" s="60" t="s">
        <v>5821</v>
      </c>
      <c r="H595" s="59">
        <v>251</v>
      </c>
      <c r="I595" s="59">
        <v>296</v>
      </c>
      <c r="J595" s="41"/>
      <c r="K595" s="42"/>
      <c r="L595" s="51">
        <f t="shared" si="28"/>
        <v>251</v>
      </c>
      <c r="M595" s="49">
        <f t="shared" si="29"/>
        <v>0.84797297297297303</v>
      </c>
      <c r="N595" s="49" t="s">
        <v>5220</v>
      </c>
      <c r="O595" s="49" t="s">
        <v>5220</v>
      </c>
    </row>
    <row r="596" spans="1:15" s="50" customFormat="1" ht="14.5" x14ac:dyDescent="0.35">
      <c r="A596" s="33" t="s">
        <v>4932</v>
      </c>
      <c r="B596" s="56" t="s">
        <v>95</v>
      </c>
      <c r="C596" s="49">
        <f t="shared" si="27"/>
        <v>0.5981539069055728</v>
      </c>
      <c r="D596" s="33">
        <v>60448</v>
      </c>
      <c r="E596" s="56" t="s">
        <v>604</v>
      </c>
      <c r="F596" s="54">
        <v>550582000628</v>
      </c>
      <c r="G596" s="60" t="s">
        <v>5822</v>
      </c>
      <c r="H596" s="59">
        <v>102</v>
      </c>
      <c r="I596" s="59">
        <v>293</v>
      </c>
      <c r="J596" s="41"/>
      <c r="K596" s="42"/>
      <c r="L596" s="51">
        <f t="shared" si="28"/>
        <v>102</v>
      </c>
      <c r="M596" s="49">
        <f t="shared" si="29"/>
        <v>0.34812286689419797</v>
      </c>
      <c r="N596" s="49" t="s">
        <v>5220</v>
      </c>
      <c r="O596" s="49" t="s">
        <v>5220</v>
      </c>
    </row>
    <row r="597" spans="1:15" s="50" customFormat="1" ht="14.5" x14ac:dyDescent="0.35">
      <c r="A597" s="33" t="s">
        <v>4932</v>
      </c>
      <c r="B597" s="56" t="s">
        <v>95</v>
      </c>
      <c r="C597" s="49">
        <f t="shared" si="27"/>
        <v>0.5981539069055728</v>
      </c>
      <c r="D597" s="33">
        <v>62395</v>
      </c>
      <c r="E597" s="56" t="s">
        <v>605</v>
      </c>
      <c r="F597" s="54">
        <v>550582000166</v>
      </c>
      <c r="G597" s="60" t="s">
        <v>5823</v>
      </c>
      <c r="H597" s="59">
        <v>45</v>
      </c>
      <c r="I597" s="59">
        <v>343</v>
      </c>
      <c r="J597" s="41"/>
      <c r="K597" s="42"/>
      <c r="L597" s="51">
        <f t="shared" si="28"/>
        <v>45</v>
      </c>
      <c r="M597" s="49">
        <f t="shared" si="29"/>
        <v>0.13119533527696792</v>
      </c>
      <c r="N597" s="49" t="s">
        <v>5220</v>
      </c>
      <c r="O597" s="49" t="s">
        <v>5220</v>
      </c>
    </row>
    <row r="598" spans="1:15" s="50" customFormat="1" ht="14.5" x14ac:dyDescent="0.35">
      <c r="A598" s="33" t="s">
        <v>4932</v>
      </c>
      <c r="B598" s="56" t="s">
        <v>95</v>
      </c>
      <c r="C598" s="49">
        <f t="shared" si="27"/>
        <v>0.5981539069055728</v>
      </c>
      <c r="D598" s="33">
        <v>62331</v>
      </c>
      <c r="E598" s="56" t="s">
        <v>606</v>
      </c>
      <c r="F598" s="54">
        <v>550582000629</v>
      </c>
      <c r="G598" s="60" t="s">
        <v>5824</v>
      </c>
      <c r="H598" s="59">
        <v>253</v>
      </c>
      <c r="I598" s="59">
        <v>340</v>
      </c>
      <c r="J598" s="41"/>
      <c r="K598" s="42"/>
      <c r="L598" s="51">
        <f t="shared" si="28"/>
        <v>253</v>
      </c>
      <c r="M598" s="49">
        <f t="shared" si="29"/>
        <v>0.74411764705882355</v>
      </c>
      <c r="N598" s="49" t="s">
        <v>5220</v>
      </c>
      <c r="O598" s="49" t="s">
        <v>5220</v>
      </c>
    </row>
    <row r="599" spans="1:15" s="50" customFormat="1" ht="14.5" x14ac:dyDescent="0.35">
      <c r="A599" s="33" t="s">
        <v>4932</v>
      </c>
      <c r="B599" s="56" t="s">
        <v>95</v>
      </c>
      <c r="C599" s="49">
        <f t="shared" si="27"/>
        <v>0.5981539069055728</v>
      </c>
      <c r="D599" s="33">
        <v>16078459</v>
      </c>
      <c r="E599" s="56" t="s">
        <v>607</v>
      </c>
      <c r="F599" s="54">
        <v>550582002955</v>
      </c>
      <c r="G599" s="60" t="s">
        <v>5825</v>
      </c>
      <c r="H599" s="59">
        <v>220</v>
      </c>
      <c r="I599" s="59">
        <v>377</v>
      </c>
      <c r="J599" s="41"/>
      <c r="K599" s="42"/>
      <c r="L599" s="51">
        <f t="shared" si="28"/>
        <v>220</v>
      </c>
      <c r="M599" s="49">
        <f t="shared" si="29"/>
        <v>0.58355437665782495</v>
      </c>
      <c r="N599" s="49" t="s">
        <v>5220</v>
      </c>
      <c r="O599" s="49" t="s">
        <v>5220</v>
      </c>
    </row>
    <row r="600" spans="1:15" s="50" customFormat="1" ht="14.5" x14ac:dyDescent="0.35">
      <c r="A600" s="33" t="s">
        <v>4932</v>
      </c>
      <c r="B600" s="56" t="s">
        <v>95</v>
      </c>
      <c r="C600" s="49">
        <f t="shared" si="27"/>
        <v>0.5981539069055728</v>
      </c>
      <c r="D600" s="33">
        <v>63016</v>
      </c>
      <c r="E600" s="56" t="s">
        <v>608</v>
      </c>
      <c r="F600" s="54">
        <v>550582000562</v>
      </c>
      <c r="G600" s="60" t="s">
        <v>5826</v>
      </c>
      <c r="H600" s="59">
        <v>200</v>
      </c>
      <c r="I600" s="59">
        <v>170</v>
      </c>
      <c r="J600" s="41"/>
      <c r="K600" s="42"/>
      <c r="L600" s="51">
        <f t="shared" si="28"/>
        <v>200</v>
      </c>
      <c r="M600" s="49">
        <f t="shared" si="29"/>
        <v>1.1764705882352942</v>
      </c>
      <c r="N600" s="49" t="s">
        <v>5220</v>
      </c>
      <c r="O600" s="49" t="s">
        <v>5220</v>
      </c>
    </row>
    <row r="601" spans="1:15" s="50" customFormat="1" ht="14.5" x14ac:dyDescent="0.35">
      <c r="A601" s="33" t="s">
        <v>4932</v>
      </c>
      <c r="B601" s="56" t="s">
        <v>95</v>
      </c>
      <c r="C601" s="49">
        <f t="shared" si="27"/>
        <v>0.5981539069055728</v>
      </c>
      <c r="D601" s="33">
        <v>62397</v>
      </c>
      <c r="E601" s="56" t="s">
        <v>609</v>
      </c>
      <c r="F601" s="54">
        <v>550582000631</v>
      </c>
      <c r="G601" s="60" t="s">
        <v>5827</v>
      </c>
      <c r="H601" s="59">
        <v>119</v>
      </c>
      <c r="I601" s="59">
        <v>825</v>
      </c>
      <c r="J601" s="41"/>
      <c r="K601" s="42"/>
      <c r="L601" s="51">
        <f t="shared" si="28"/>
        <v>119</v>
      </c>
      <c r="M601" s="49">
        <f t="shared" si="29"/>
        <v>0.14424242424242426</v>
      </c>
      <c r="N601" s="49" t="s">
        <v>5220</v>
      </c>
      <c r="O601" s="49" t="s">
        <v>5220</v>
      </c>
    </row>
    <row r="602" spans="1:15" s="50" customFormat="1" ht="14.5" x14ac:dyDescent="0.35">
      <c r="A602" s="33" t="s">
        <v>4932</v>
      </c>
      <c r="B602" s="56" t="s">
        <v>95</v>
      </c>
      <c r="C602" s="49">
        <f t="shared" si="27"/>
        <v>0.5981539069055728</v>
      </c>
      <c r="D602" s="33">
        <v>60440</v>
      </c>
      <c r="E602" s="56" t="s">
        <v>610</v>
      </c>
      <c r="F602" s="54">
        <v>550582000632</v>
      </c>
      <c r="G602" s="60" t="s">
        <v>5828</v>
      </c>
      <c r="H602" s="59">
        <v>34</v>
      </c>
      <c r="I602" s="59">
        <v>261</v>
      </c>
      <c r="J602" s="41"/>
      <c r="K602" s="42"/>
      <c r="L602" s="51">
        <f t="shared" si="28"/>
        <v>34</v>
      </c>
      <c r="M602" s="49">
        <f t="shared" si="29"/>
        <v>0.13026819923371646</v>
      </c>
      <c r="N602" s="49" t="s">
        <v>5220</v>
      </c>
      <c r="O602" s="49" t="s">
        <v>5220</v>
      </c>
    </row>
    <row r="603" spans="1:15" s="50" customFormat="1" ht="14.5" x14ac:dyDescent="0.35">
      <c r="A603" s="33" t="s">
        <v>4932</v>
      </c>
      <c r="B603" s="56" t="s">
        <v>95</v>
      </c>
      <c r="C603" s="49">
        <f t="shared" si="27"/>
        <v>0.5981539069055728</v>
      </c>
      <c r="D603" s="33">
        <v>62349</v>
      </c>
      <c r="E603" s="56" t="s">
        <v>611</v>
      </c>
      <c r="F603" s="54">
        <v>550582000633</v>
      </c>
      <c r="G603" s="60" t="s">
        <v>5829</v>
      </c>
      <c r="H603" s="59">
        <v>142</v>
      </c>
      <c r="I603" s="59">
        <v>294</v>
      </c>
      <c r="J603" s="41"/>
      <c r="K603" s="42"/>
      <c r="L603" s="51">
        <f t="shared" si="28"/>
        <v>142</v>
      </c>
      <c r="M603" s="49">
        <f t="shared" si="29"/>
        <v>0.48299319727891155</v>
      </c>
      <c r="N603" s="49" t="s">
        <v>5220</v>
      </c>
      <c r="O603" s="49" t="s">
        <v>5220</v>
      </c>
    </row>
    <row r="604" spans="1:15" s="50" customFormat="1" ht="14.5" x14ac:dyDescent="0.35">
      <c r="A604" s="33" t="s">
        <v>4932</v>
      </c>
      <c r="B604" s="56" t="s">
        <v>95</v>
      </c>
      <c r="C604" s="49">
        <f t="shared" si="27"/>
        <v>0.5981539069055728</v>
      </c>
      <c r="D604" s="33">
        <v>62387</v>
      </c>
      <c r="E604" s="56" t="s">
        <v>612</v>
      </c>
      <c r="F604" s="54">
        <v>550582002431</v>
      </c>
      <c r="G604" s="60" t="s">
        <v>5830</v>
      </c>
      <c r="H604" s="59">
        <v>424</v>
      </c>
      <c r="I604" s="59">
        <v>476</v>
      </c>
      <c r="J604" s="41"/>
      <c r="K604" s="42"/>
      <c r="L604" s="51">
        <f t="shared" si="28"/>
        <v>424</v>
      </c>
      <c r="M604" s="49">
        <f t="shared" si="29"/>
        <v>0.89075630252100846</v>
      </c>
      <c r="N604" s="49" t="s">
        <v>5220</v>
      </c>
      <c r="O604" s="49" t="s">
        <v>5220</v>
      </c>
    </row>
    <row r="605" spans="1:15" s="50" customFormat="1" ht="14.5" x14ac:dyDescent="0.35">
      <c r="A605" s="33" t="s">
        <v>4932</v>
      </c>
      <c r="B605" s="56" t="s">
        <v>95</v>
      </c>
      <c r="C605" s="49">
        <f t="shared" si="27"/>
        <v>0.5981539069055728</v>
      </c>
      <c r="D605" s="33">
        <v>62340</v>
      </c>
      <c r="E605" s="56" t="s">
        <v>613</v>
      </c>
      <c r="F605" s="54">
        <v>550582000634</v>
      </c>
      <c r="G605" s="60" t="s">
        <v>5831</v>
      </c>
      <c r="H605" s="59">
        <v>162</v>
      </c>
      <c r="I605" s="59">
        <v>386</v>
      </c>
      <c r="J605" s="41"/>
      <c r="K605" s="42"/>
      <c r="L605" s="51">
        <f t="shared" si="28"/>
        <v>162</v>
      </c>
      <c r="M605" s="49">
        <f t="shared" si="29"/>
        <v>0.41968911917098445</v>
      </c>
      <c r="N605" s="49" t="s">
        <v>5220</v>
      </c>
      <c r="O605" s="49" t="s">
        <v>5220</v>
      </c>
    </row>
    <row r="606" spans="1:15" s="50" customFormat="1" ht="14.5" x14ac:dyDescent="0.35">
      <c r="A606" s="33" t="s">
        <v>4932</v>
      </c>
      <c r="B606" s="56" t="s">
        <v>95</v>
      </c>
      <c r="C606" s="49">
        <f t="shared" si="27"/>
        <v>0.5981539069055728</v>
      </c>
      <c r="D606" s="33"/>
      <c r="E606" s="56" t="s">
        <v>4729</v>
      </c>
      <c r="F606" s="54">
        <v>550582003105</v>
      </c>
      <c r="G606" s="60" t="s">
        <v>5832</v>
      </c>
      <c r="H606" s="59">
        <v>146</v>
      </c>
      <c r="I606" s="59">
        <v>173</v>
      </c>
      <c r="J606" s="41"/>
      <c r="K606" s="42"/>
      <c r="L606" s="51">
        <f t="shared" si="28"/>
        <v>146</v>
      </c>
      <c r="M606" s="49">
        <f t="shared" si="29"/>
        <v>0.84393063583815031</v>
      </c>
      <c r="N606" s="49" t="s">
        <v>5220</v>
      </c>
      <c r="O606" s="49" t="s">
        <v>5222</v>
      </c>
    </row>
    <row r="607" spans="1:15" s="50" customFormat="1" ht="14.5" x14ac:dyDescent="0.35">
      <c r="A607" s="33" t="s">
        <v>4932</v>
      </c>
      <c r="B607" s="56" t="s">
        <v>95</v>
      </c>
      <c r="C607" s="49">
        <f t="shared" si="27"/>
        <v>0.5981539069055728</v>
      </c>
      <c r="D607" s="33">
        <v>62345</v>
      </c>
      <c r="E607" s="56" t="s">
        <v>614</v>
      </c>
      <c r="F607" s="54">
        <v>550582000636</v>
      </c>
      <c r="G607" s="60" t="s">
        <v>5833</v>
      </c>
      <c r="H607" s="59">
        <v>122</v>
      </c>
      <c r="I607" s="59">
        <v>2131</v>
      </c>
      <c r="J607" s="41"/>
      <c r="K607" s="42"/>
      <c r="L607" s="51">
        <f t="shared" si="28"/>
        <v>122</v>
      </c>
      <c r="M607" s="49">
        <f t="shared" si="29"/>
        <v>5.725011731581417E-2</v>
      </c>
      <c r="N607" s="49" t="s">
        <v>5220</v>
      </c>
      <c r="O607" s="49" t="s">
        <v>5220</v>
      </c>
    </row>
    <row r="608" spans="1:15" s="50" customFormat="1" ht="14.5" x14ac:dyDescent="0.35">
      <c r="A608" s="33" t="s">
        <v>4932</v>
      </c>
      <c r="B608" s="56" t="s">
        <v>95</v>
      </c>
      <c r="C608" s="49">
        <f t="shared" si="27"/>
        <v>0.5981539069055728</v>
      </c>
      <c r="D608" s="33">
        <v>210162</v>
      </c>
      <c r="E608" s="56" t="s">
        <v>615</v>
      </c>
      <c r="F608" s="54">
        <v>550582001672</v>
      </c>
      <c r="G608" s="60" t="s">
        <v>5834</v>
      </c>
      <c r="H608" s="59">
        <v>349</v>
      </c>
      <c r="I608" s="59">
        <v>952</v>
      </c>
      <c r="J608" s="41"/>
      <c r="K608" s="42"/>
      <c r="L608" s="51">
        <f t="shared" si="28"/>
        <v>349</v>
      </c>
      <c r="M608" s="49">
        <f t="shared" si="29"/>
        <v>0.36659663865546216</v>
      </c>
      <c r="N608" s="49" t="s">
        <v>5220</v>
      </c>
      <c r="O608" s="49" t="s">
        <v>5220</v>
      </c>
    </row>
    <row r="609" spans="1:15" s="50" customFormat="1" ht="14.5" x14ac:dyDescent="0.35">
      <c r="A609" s="33" t="s">
        <v>4932</v>
      </c>
      <c r="B609" s="56" t="s">
        <v>95</v>
      </c>
      <c r="C609" s="49">
        <f t="shared" si="27"/>
        <v>0.5981539069055728</v>
      </c>
      <c r="D609" s="33">
        <v>62367</v>
      </c>
      <c r="E609" s="56" t="s">
        <v>616</v>
      </c>
      <c r="F609" s="54">
        <v>550582000638</v>
      </c>
      <c r="G609" s="60" t="s">
        <v>5835</v>
      </c>
      <c r="H609" s="59">
        <v>137</v>
      </c>
      <c r="I609" s="59">
        <v>1135</v>
      </c>
      <c r="J609" s="41"/>
      <c r="K609" s="42"/>
      <c r="L609" s="51">
        <f t="shared" si="28"/>
        <v>137</v>
      </c>
      <c r="M609" s="49">
        <f t="shared" si="29"/>
        <v>0.12070484581497798</v>
      </c>
      <c r="N609" s="49" t="s">
        <v>5220</v>
      </c>
      <c r="O609" s="49" t="s">
        <v>5220</v>
      </c>
    </row>
    <row r="610" spans="1:15" s="50" customFormat="1" ht="14.5" x14ac:dyDescent="0.35">
      <c r="A610" s="33" t="s">
        <v>4932</v>
      </c>
      <c r="B610" s="56" t="s">
        <v>95</v>
      </c>
      <c r="C610" s="49">
        <f t="shared" si="27"/>
        <v>0.5981539069055728</v>
      </c>
      <c r="D610" s="33">
        <v>62342</v>
      </c>
      <c r="E610" s="56" t="s">
        <v>617</v>
      </c>
      <c r="F610" s="54">
        <v>550582000639</v>
      </c>
      <c r="G610" s="60" t="s">
        <v>5836</v>
      </c>
      <c r="H610" s="59">
        <v>972</v>
      </c>
      <c r="I610" s="59">
        <v>681</v>
      </c>
      <c r="J610" s="41"/>
      <c r="K610" s="42"/>
      <c r="L610" s="51">
        <f t="shared" si="28"/>
        <v>972</v>
      </c>
      <c r="M610" s="49">
        <f t="shared" si="29"/>
        <v>1.4273127753303965</v>
      </c>
      <c r="N610" s="49" t="s">
        <v>5220</v>
      </c>
      <c r="O610" s="49" t="s">
        <v>5220</v>
      </c>
    </row>
    <row r="611" spans="1:15" s="50" customFormat="1" ht="14.5" x14ac:dyDescent="0.35">
      <c r="A611" s="33" t="s">
        <v>4932</v>
      </c>
      <c r="B611" s="56" t="s">
        <v>95</v>
      </c>
      <c r="C611" s="49">
        <f t="shared" si="27"/>
        <v>0.5981539069055728</v>
      </c>
      <c r="D611" s="33">
        <v>62370</v>
      </c>
      <c r="E611" s="56" t="s">
        <v>618</v>
      </c>
      <c r="F611" s="54">
        <v>550582000640</v>
      </c>
      <c r="G611" s="60" t="s">
        <v>5837</v>
      </c>
      <c r="H611" s="59">
        <v>309</v>
      </c>
      <c r="I611" s="59">
        <v>224</v>
      </c>
      <c r="J611" s="41"/>
      <c r="K611" s="42"/>
      <c r="L611" s="51">
        <f t="shared" si="28"/>
        <v>309</v>
      </c>
      <c r="M611" s="49">
        <f t="shared" si="29"/>
        <v>1.3794642857142858</v>
      </c>
      <c r="N611" s="49" t="s">
        <v>5220</v>
      </c>
      <c r="O611" s="49" t="s">
        <v>5220</v>
      </c>
    </row>
    <row r="612" spans="1:15" s="50" customFormat="1" ht="14.5" x14ac:dyDescent="0.35">
      <c r="A612" s="33" t="s">
        <v>4932</v>
      </c>
      <c r="B612" s="56" t="s">
        <v>95</v>
      </c>
      <c r="C612" s="49">
        <f t="shared" si="27"/>
        <v>0.5981539069055728</v>
      </c>
      <c r="D612" s="33">
        <v>62337</v>
      </c>
      <c r="E612" s="56" t="s">
        <v>619</v>
      </c>
      <c r="F612" s="54">
        <v>550582000641</v>
      </c>
      <c r="G612" s="60" t="s">
        <v>5838</v>
      </c>
      <c r="H612" s="59">
        <v>489</v>
      </c>
      <c r="I612" s="59">
        <v>741</v>
      </c>
      <c r="J612" s="41"/>
      <c r="K612" s="42"/>
      <c r="L612" s="51">
        <f t="shared" si="28"/>
        <v>489</v>
      </c>
      <c r="M612" s="49">
        <f t="shared" si="29"/>
        <v>0.65991902834008098</v>
      </c>
      <c r="N612" s="49" t="s">
        <v>5220</v>
      </c>
      <c r="O612" s="49" t="s">
        <v>5220</v>
      </c>
    </row>
    <row r="613" spans="1:15" s="50" customFormat="1" ht="14.5" x14ac:dyDescent="0.35">
      <c r="A613" s="33" t="s">
        <v>4932</v>
      </c>
      <c r="B613" s="56" t="s">
        <v>95</v>
      </c>
      <c r="C613" s="49">
        <f t="shared" si="27"/>
        <v>0.5981539069055728</v>
      </c>
      <c r="D613" s="33">
        <v>62329</v>
      </c>
      <c r="E613" s="56" t="s">
        <v>620</v>
      </c>
      <c r="F613" s="54">
        <v>550582000642</v>
      </c>
      <c r="G613" s="60" t="s">
        <v>5839</v>
      </c>
      <c r="H613" s="59">
        <v>579</v>
      </c>
      <c r="I613" s="59">
        <v>314</v>
      </c>
      <c r="J613" s="41"/>
      <c r="K613" s="42"/>
      <c r="L613" s="51">
        <f t="shared" si="28"/>
        <v>579</v>
      </c>
      <c r="M613" s="49">
        <f t="shared" si="29"/>
        <v>1.8439490445859872</v>
      </c>
      <c r="N613" s="49" t="s">
        <v>5220</v>
      </c>
      <c r="O613" s="49" t="s">
        <v>5220</v>
      </c>
    </row>
    <row r="614" spans="1:15" s="50" customFormat="1" ht="14.5" x14ac:dyDescent="0.35">
      <c r="A614" s="33" t="s">
        <v>4932</v>
      </c>
      <c r="B614" s="56" t="s">
        <v>95</v>
      </c>
      <c r="C614" s="49">
        <f t="shared" si="27"/>
        <v>0.5981539069055728</v>
      </c>
      <c r="D614" s="33">
        <v>62394</v>
      </c>
      <c r="E614" s="56" t="s">
        <v>621</v>
      </c>
      <c r="F614" s="54">
        <v>550582000643</v>
      </c>
      <c r="G614" s="60" t="s">
        <v>5840</v>
      </c>
      <c r="H614" s="59">
        <v>204</v>
      </c>
      <c r="I614" s="59">
        <v>141</v>
      </c>
      <c r="J614" s="41"/>
      <c r="K614" s="42"/>
      <c r="L614" s="51">
        <f t="shared" si="28"/>
        <v>204</v>
      </c>
      <c r="M614" s="49">
        <f t="shared" si="29"/>
        <v>1.446808510638298</v>
      </c>
      <c r="N614" s="49" t="s">
        <v>5220</v>
      </c>
      <c r="O614" s="49" t="s">
        <v>5220</v>
      </c>
    </row>
    <row r="615" spans="1:15" s="50" customFormat="1" ht="14.5" x14ac:dyDescent="0.35">
      <c r="A615" s="33" t="s">
        <v>4932</v>
      </c>
      <c r="B615" s="56" t="s">
        <v>95</v>
      </c>
      <c r="C615" s="49">
        <f t="shared" si="27"/>
        <v>0.5981539069055728</v>
      </c>
      <c r="D615" s="33">
        <v>63231</v>
      </c>
      <c r="E615" s="56" t="s">
        <v>622</v>
      </c>
      <c r="F615" s="54">
        <v>550582000644</v>
      </c>
      <c r="G615" s="60" t="s">
        <v>5841</v>
      </c>
      <c r="H615" s="59">
        <v>613</v>
      </c>
      <c r="I615" s="59">
        <v>800</v>
      </c>
      <c r="J615" s="41"/>
      <c r="K615" s="42"/>
      <c r="L615" s="51">
        <f t="shared" si="28"/>
        <v>613</v>
      </c>
      <c r="M615" s="49">
        <f t="shared" si="29"/>
        <v>0.76624999999999999</v>
      </c>
      <c r="N615" s="49" t="s">
        <v>5220</v>
      </c>
      <c r="O615" s="49" t="s">
        <v>5220</v>
      </c>
    </row>
    <row r="616" spans="1:15" s="50" customFormat="1" ht="14.5" x14ac:dyDescent="0.35">
      <c r="A616" s="33" t="s">
        <v>4932</v>
      </c>
      <c r="B616" s="56" t="s">
        <v>95</v>
      </c>
      <c r="C616" s="49">
        <f t="shared" si="27"/>
        <v>0.5981539069055728</v>
      </c>
      <c r="D616" s="33">
        <v>62388</v>
      </c>
      <c r="E616" s="56" t="s">
        <v>623</v>
      </c>
      <c r="F616" s="54">
        <v>550582002406</v>
      </c>
      <c r="G616" s="60" t="s">
        <v>5842</v>
      </c>
      <c r="H616" s="59">
        <v>159</v>
      </c>
      <c r="I616" s="59">
        <v>410</v>
      </c>
      <c r="J616" s="41"/>
      <c r="K616" s="42"/>
      <c r="L616" s="51">
        <f t="shared" si="28"/>
        <v>159</v>
      </c>
      <c r="M616" s="49">
        <f t="shared" si="29"/>
        <v>0.3878048780487805</v>
      </c>
      <c r="N616" s="49" t="s">
        <v>5220</v>
      </c>
      <c r="O616" s="49" t="s">
        <v>5220</v>
      </c>
    </row>
    <row r="617" spans="1:15" s="50" customFormat="1" ht="14.5" x14ac:dyDescent="0.35">
      <c r="A617" s="33" t="s">
        <v>4933</v>
      </c>
      <c r="B617" s="56" t="s">
        <v>2373</v>
      </c>
      <c r="C617" s="49">
        <f t="shared" si="27"/>
        <v>1.7734627831715211</v>
      </c>
      <c r="D617" s="33">
        <v>63305</v>
      </c>
      <c r="E617" s="56" t="s">
        <v>3023</v>
      </c>
      <c r="F617" s="54">
        <v>550588000646</v>
      </c>
      <c r="G617" s="60" t="s">
        <v>5843</v>
      </c>
      <c r="H617" s="59">
        <v>26</v>
      </c>
      <c r="I617" s="59">
        <v>160</v>
      </c>
      <c r="J617" s="41"/>
      <c r="K617" s="42"/>
      <c r="L617" s="51">
        <f t="shared" si="28"/>
        <v>26</v>
      </c>
      <c r="M617" s="49">
        <f t="shared" si="29"/>
        <v>0.16250000000000001</v>
      </c>
      <c r="N617" s="49" t="s">
        <v>5220</v>
      </c>
      <c r="O617" s="49" t="s">
        <v>5220</v>
      </c>
    </row>
    <row r="618" spans="1:15" s="50" customFormat="1" ht="14.5" x14ac:dyDescent="0.35">
      <c r="A618" s="33" t="s">
        <v>4933</v>
      </c>
      <c r="B618" s="56" t="s">
        <v>2373</v>
      </c>
      <c r="C618" s="49">
        <f t="shared" si="27"/>
        <v>1.7734627831715211</v>
      </c>
      <c r="D618" s="33">
        <v>63306</v>
      </c>
      <c r="E618" s="56" t="s">
        <v>3025</v>
      </c>
      <c r="F618" s="54">
        <v>550588000647</v>
      </c>
      <c r="G618" s="60" t="s">
        <v>5844</v>
      </c>
      <c r="H618" s="59">
        <v>522</v>
      </c>
      <c r="I618" s="59">
        <v>149</v>
      </c>
      <c r="J618" s="41"/>
      <c r="K618" s="42"/>
      <c r="L618" s="51">
        <f t="shared" si="28"/>
        <v>522</v>
      </c>
      <c r="M618" s="49">
        <f t="shared" si="29"/>
        <v>3.5033557046979866</v>
      </c>
      <c r="N618" s="49" t="s">
        <v>5220</v>
      </c>
      <c r="O618" s="49" t="s">
        <v>5220</v>
      </c>
    </row>
    <row r="619" spans="1:15" s="50" customFormat="1" ht="14.5" x14ac:dyDescent="0.35">
      <c r="A619" s="33" t="s">
        <v>4934</v>
      </c>
      <c r="B619" s="56" t="s">
        <v>297</v>
      </c>
      <c r="C619" s="49">
        <f t="shared" si="27"/>
        <v>0.1099781500364166</v>
      </c>
      <c r="D619" s="33">
        <v>60798</v>
      </c>
      <c r="E619" s="56" t="s">
        <v>1431</v>
      </c>
      <c r="F619" s="54">
        <v>550591002252</v>
      </c>
      <c r="G619" s="60" t="s">
        <v>5845</v>
      </c>
      <c r="H619" s="59">
        <v>217</v>
      </c>
      <c r="I619" s="59">
        <v>378</v>
      </c>
      <c r="J619" s="41"/>
      <c r="K619" s="42"/>
      <c r="L619" s="51">
        <f t="shared" si="28"/>
        <v>217</v>
      </c>
      <c r="M619" s="49">
        <f t="shared" si="29"/>
        <v>0.57407407407407407</v>
      </c>
      <c r="N619" s="49" t="s">
        <v>5220</v>
      </c>
      <c r="O619" s="49" t="s">
        <v>5220</v>
      </c>
    </row>
    <row r="620" spans="1:15" s="50" customFormat="1" ht="14.5" x14ac:dyDescent="0.35">
      <c r="A620" s="33" t="s">
        <v>4934</v>
      </c>
      <c r="B620" s="56" t="s">
        <v>297</v>
      </c>
      <c r="C620" s="49">
        <f t="shared" si="27"/>
        <v>0.1099781500364166</v>
      </c>
      <c r="D620" s="33">
        <v>60803</v>
      </c>
      <c r="E620" s="56" t="s">
        <v>1432</v>
      </c>
      <c r="F620" s="54">
        <v>550591002253</v>
      </c>
      <c r="G620" s="60" t="s">
        <v>5846</v>
      </c>
      <c r="H620" s="59">
        <v>46</v>
      </c>
      <c r="I620" s="59">
        <v>274</v>
      </c>
      <c r="J620" s="41"/>
      <c r="K620" s="42"/>
      <c r="L620" s="51">
        <f t="shared" si="28"/>
        <v>46</v>
      </c>
      <c r="M620" s="49">
        <f t="shared" si="29"/>
        <v>0.16788321167883211</v>
      </c>
      <c r="N620" s="49" t="s">
        <v>5220</v>
      </c>
      <c r="O620" s="49" t="s">
        <v>5220</v>
      </c>
    </row>
    <row r="621" spans="1:15" s="50" customFormat="1" ht="14.5" x14ac:dyDescent="0.35">
      <c r="A621" s="33" t="s">
        <v>4934</v>
      </c>
      <c r="B621" s="56" t="s">
        <v>297</v>
      </c>
      <c r="C621" s="49">
        <f t="shared" si="27"/>
        <v>0.1099781500364166</v>
      </c>
      <c r="D621" s="33">
        <v>60801</v>
      </c>
      <c r="E621" s="56" t="s">
        <v>1433</v>
      </c>
      <c r="F621" s="54">
        <v>550591002254</v>
      </c>
      <c r="G621" s="60" t="s">
        <v>5847</v>
      </c>
      <c r="H621" s="59">
        <v>27</v>
      </c>
      <c r="I621" s="59">
        <v>920</v>
      </c>
      <c r="J621" s="41"/>
      <c r="K621" s="42"/>
      <c r="L621" s="51">
        <f t="shared" si="28"/>
        <v>27</v>
      </c>
      <c r="M621" s="49">
        <f t="shared" si="29"/>
        <v>2.9347826086956522E-2</v>
      </c>
      <c r="N621" s="49" t="s">
        <v>5220</v>
      </c>
      <c r="O621" s="49" t="s">
        <v>5220</v>
      </c>
    </row>
    <row r="622" spans="1:15" s="50" customFormat="1" ht="14.5" x14ac:dyDescent="0.35">
      <c r="A622" s="33" t="s">
        <v>4934</v>
      </c>
      <c r="B622" s="56" t="s">
        <v>297</v>
      </c>
      <c r="C622" s="49">
        <f t="shared" si="27"/>
        <v>0.1099781500364166</v>
      </c>
      <c r="D622" s="33">
        <v>60799</v>
      </c>
      <c r="E622" s="56" t="s">
        <v>1434</v>
      </c>
      <c r="F622" s="54">
        <v>550591002255</v>
      </c>
      <c r="G622" s="60" t="s">
        <v>5848</v>
      </c>
      <c r="H622" s="59">
        <v>5</v>
      </c>
      <c r="I622" s="59">
        <v>655</v>
      </c>
      <c r="J622" s="41"/>
      <c r="K622" s="42"/>
      <c r="L622" s="51">
        <f t="shared" si="28"/>
        <v>5</v>
      </c>
      <c r="M622" s="49">
        <f t="shared" si="29"/>
        <v>7.6335877862595417E-3</v>
      </c>
      <c r="N622" s="49" t="s">
        <v>5220</v>
      </c>
      <c r="O622" s="49" t="s">
        <v>5220</v>
      </c>
    </row>
    <row r="623" spans="1:15" s="50" customFormat="1" ht="14.5" x14ac:dyDescent="0.35">
      <c r="A623" s="33" t="s">
        <v>4934</v>
      </c>
      <c r="B623" s="56" t="s">
        <v>297</v>
      </c>
      <c r="C623" s="49">
        <f t="shared" si="27"/>
        <v>0.1099781500364166</v>
      </c>
      <c r="D623" s="33">
        <v>60802</v>
      </c>
      <c r="E623" s="56" t="s">
        <v>1435</v>
      </c>
      <c r="F623" s="54">
        <v>550591002256</v>
      </c>
      <c r="G623" s="60" t="s">
        <v>5849</v>
      </c>
      <c r="H623" s="59">
        <v>4</v>
      </c>
      <c r="I623" s="59">
        <v>422</v>
      </c>
      <c r="J623" s="41"/>
      <c r="K623" s="42"/>
      <c r="L623" s="51">
        <f t="shared" si="28"/>
        <v>4</v>
      </c>
      <c r="M623" s="49">
        <f t="shared" si="29"/>
        <v>9.4786729857819912E-3</v>
      </c>
      <c r="N623" s="49" t="s">
        <v>5220</v>
      </c>
      <c r="O623" s="49" t="s">
        <v>5220</v>
      </c>
    </row>
    <row r="624" spans="1:15" s="50" customFormat="1" ht="14.5" x14ac:dyDescent="0.35">
      <c r="A624" s="33" t="s">
        <v>4934</v>
      </c>
      <c r="B624" s="56" t="s">
        <v>297</v>
      </c>
      <c r="C624" s="49">
        <f t="shared" si="27"/>
        <v>0.1099781500364166</v>
      </c>
      <c r="D624" s="33"/>
      <c r="E624" s="56" t="s">
        <v>1436</v>
      </c>
      <c r="F624" s="54">
        <v>550591003347</v>
      </c>
      <c r="G624" s="60" t="s">
        <v>5850</v>
      </c>
      <c r="H624" s="59">
        <v>3</v>
      </c>
      <c r="I624" s="59">
        <v>97</v>
      </c>
      <c r="J624" s="41"/>
      <c r="K624" s="42"/>
      <c r="L624" s="51">
        <f t="shared" si="28"/>
        <v>3</v>
      </c>
      <c r="M624" s="49">
        <f t="shared" si="29"/>
        <v>3.0927835051546393E-2</v>
      </c>
      <c r="N624" s="49" t="s">
        <v>5220</v>
      </c>
      <c r="O624" s="49" t="s">
        <v>5221</v>
      </c>
    </row>
    <row r="625" spans="1:15" s="50" customFormat="1" ht="14.5" x14ac:dyDescent="0.35">
      <c r="A625" s="33" t="s">
        <v>4935</v>
      </c>
      <c r="B625" s="56" t="s">
        <v>298</v>
      </c>
      <c r="C625" s="49">
        <f t="shared" si="27"/>
        <v>4.2277339346110483E-3</v>
      </c>
      <c r="D625" s="33">
        <v>61316</v>
      </c>
      <c r="E625" s="56" t="s">
        <v>1437</v>
      </c>
      <c r="F625" s="54">
        <v>550594000650</v>
      </c>
      <c r="G625" s="60" t="s">
        <v>5851</v>
      </c>
      <c r="H625" s="59">
        <v>5</v>
      </c>
      <c r="I625" s="59">
        <v>335</v>
      </c>
      <c r="J625" s="41"/>
      <c r="K625" s="42"/>
      <c r="L625" s="51">
        <f t="shared" si="28"/>
        <v>5</v>
      </c>
      <c r="M625" s="49">
        <f t="shared" si="29"/>
        <v>1.4925373134328358E-2</v>
      </c>
      <c r="N625" s="49" t="s">
        <v>5220</v>
      </c>
      <c r="O625" s="49" t="s">
        <v>5220</v>
      </c>
    </row>
    <row r="626" spans="1:15" s="50" customFormat="1" ht="14.5" x14ac:dyDescent="0.35">
      <c r="A626" s="33" t="s">
        <v>4935</v>
      </c>
      <c r="B626" s="56" t="s">
        <v>298</v>
      </c>
      <c r="C626" s="49">
        <f t="shared" si="27"/>
        <v>4.2277339346110483E-3</v>
      </c>
      <c r="D626" s="33">
        <v>61323</v>
      </c>
      <c r="E626" s="56" t="s">
        <v>1438</v>
      </c>
      <c r="F626" s="54">
        <v>550594000651</v>
      </c>
      <c r="G626" s="60" t="s">
        <v>5852</v>
      </c>
      <c r="H626" s="59">
        <v>2</v>
      </c>
      <c r="I626" s="59">
        <v>480</v>
      </c>
      <c r="J626" s="41"/>
      <c r="K626" s="42"/>
      <c r="L626" s="51">
        <f t="shared" si="28"/>
        <v>2</v>
      </c>
      <c r="M626" s="49">
        <f t="shared" si="29"/>
        <v>4.1666666666666666E-3</v>
      </c>
      <c r="N626" s="49" t="s">
        <v>5220</v>
      </c>
      <c r="O626" s="49" t="s">
        <v>5220</v>
      </c>
    </row>
    <row r="627" spans="1:15" s="50" customFormat="1" ht="14.5" x14ac:dyDescent="0.35">
      <c r="A627" s="33" t="s">
        <v>4935</v>
      </c>
      <c r="B627" s="56" t="s">
        <v>298</v>
      </c>
      <c r="C627" s="49">
        <f t="shared" si="27"/>
        <v>4.2277339346110483E-3</v>
      </c>
      <c r="D627" s="33">
        <v>61309</v>
      </c>
      <c r="E627" s="56" t="s">
        <v>1439</v>
      </c>
      <c r="F627" s="54">
        <v>550594000652</v>
      </c>
      <c r="G627" s="60" t="s">
        <v>5853</v>
      </c>
      <c r="H627" s="59">
        <v>1</v>
      </c>
      <c r="I627" s="59">
        <v>349</v>
      </c>
      <c r="J627" s="41"/>
      <c r="K627" s="42"/>
      <c r="L627" s="51">
        <f t="shared" si="28"/>
        <v>1</v>
      </c>
      <c r="M627" s="49">
        <f t="shared" si="29"/>
        <v>2.8653295128939827E-3</v>
      </c>
      <c r="N627" s="49" t="s">
        <v>5220</v>
      </c>
      <c r="O627" s="49" t="s">
        <v>5220</v>
      </c>
    </row>
    <row r="628" spans="1:15" s="50" customFormat="1" ht="14.5" x14ac:dyDescent="0.35">
      <c r="A628" s="33" t="s">
        <v>4935</v>
      </c>
      <c r="B628" s="56" t="s">
        <v>298</v>
      </c>
      <c r="C628" s="49">
        <f t="shared" si="27"/>
        <v>4.2277339346110483E-3</v>
      </c>
      <c r="D628" s="33">
        <v>61314</v>
      </c>
      <c r="E628" s="56" t="s">
        <v>1440</v>
      </c>
      <c r="F628" s="54">
        <v>550594000653</v>
      </c>
      <c r="G628" s="60" t="s">
        <v>5854</v>
      </c>
      <c r="H628" s="59">
        <v>4</v>
      </c>
      <c r="I628" s="59">
        <v>1183</v>
      </c>
      <c r="J628" s="41"/>
      <c r="K628" s="42"/>
      <c r="L628" s="51">
        <f t="shared" si="28"/>
        <v>4</v>
      </c>
      <c r="M628" s="49">
        <f t="shared" si="29"/>
        <v>3.3812341504649195E-3</v>
      </c>
      <c r="N628" s="49" t="s">
        <v>5220</v>
      </c>
      <c r="O628" s="49" t="s">
        <v>5220</v>
      </c>
    </row>
    <row r="629" spans="1:15" s="50" customFormat="1" ht="14.5" x14ac:dyDescent="0.35">
      <c r="A629" s="33" t="s">
        <v>4935</v>
      </c>
      <c r="B629" s="56" t="s">
        <v>298</v>
      </c>
      <c r="C629" s="49">
        <f t="shared" si="27"/>
        <v>4.2277339346110483E-3</v>
      </c>
      <c r="D629" s="33">
        <v>61321</v>
      </c>
      <c r="E629" s="56" t="s">
        <v>1441</v>
      </c>
      <c r="F629" s="54">
        <v>550594000654</v>
      </c>
      <c r="G629" s="60" t="s">
        <v>5855</v>
      </c>
      <c r="H629" s="59">
        <v>2</v>
      </c>
      <c r="I629" s="59">
        <v>753</v>
      </c>
      <c r="J629" s="41"/>
      <c r="K629" s="42"/>
      <c r="L629" s="51">
        <f t="shared" si="28"/>
        <v>2</v>
      </c>
      <c r="M629" s="49">
        <f t="shared" si="29"/>
        <v>2.6560424966799467E-3</v>
      </c>
      <c r="N629" s="49" t="s">
        <v>5220</v>
      </c>
      <c r="O629" s="49" t="s">
        <v>5220</v>
      </c>
    </row>
    <row r="630" spans="1:15" s="50" customFormat="1" ht="14.5" x14ac:dyDescent="0.35">
      <c r="A630" s="33" t="s">
        <v>4935</v>
      </c>
      <c r="B630" s="56" t="s">
        <v>298</v>
      </c>
      <c r="C630" s="49">
        <f t="shared" si="27"/>
        <v>4.2277339346110483E-3</v>
      </c>
      <c r="D630" s="33">
        <v>61312</v>
      </c>
      <c r="E630" s="56" t="s">
        <v>1442</v>
      </c>
      <c r="F630" s="54">
        <v>550594000655</v>
      </c>
      <c r="G630" s="60" t="s">
        <v>5856</v>
      </c>
      <c r="H630" s="59">
        <v>1</v>
      </c>
      <c r="I630" s="59">
        <v>448</v>
      </c>
      <c r="J630" s="41"/>
      <c r="K630" s="42"/>
      <c r="L630" s="51">
        <f t="shared" si="28"/>
        <v>1</v>
      </c>
      <c r="M630" s="49">
        <f t="shared" si="29"/>
        <v>2.232142857142857E-3</v>
      </c>
      <c r="N630" s="49" t="s">
        <v>5220</v>
      </c>
      <c r="O630" s="49" t="s">
        <v>5220</v>
      </c>
    </row>
    <row r="631" spans="1:15" s="50" customFormat="1" ht="14.5" x14ac:dyDescent="0.35">
      <c r="A631" s="33" t="s">
        <v>4936</v>
      </c>
      <c r="B631" s="56" t="s">
        <v>122</v>
      </c>
      <c r="C631" s="49">
        <f t="shared" si="27"/>
        <v>0.10393258426966293</v>
      </c>
      <c r="D631" s="33">
        <v>62498</v>
      </c>
      <c r="E631" s="56" t="s">
        <v>713</v>
      </c>
      <c r="F631" s="54">
        <v>550597000656</v>
      </c>
      <c r="G631" s="60" t="s">
        <v>5857</v>
      </c>
      <c r="H631" s="59">
        <v>30</v>
      </c>
      <c r="I631" s="59">
        <v>178</v>
      </c>
      <c r="J631" s="41"/>
      <c r="K631" s="42"/>
      <c r="L631" s="51">
        <f t="shared" si="28"/>
        <v>30</v>
      </c>
      <c r="M631" s="49">
        <f t="shared" si="29"/>
        <v>0.16853932584269662</v>
      </c>
      <c r="N631" s="49" t="s">
        <v>5220</v>
      </c>
      <c r="O631" s="49" t="s">
        <v>5220</v>
      </c>
    </row>
    <row r="632" spans="1:15" s="50" customFormat="1" ht="14.5" x14ac:dyDescent="0.35">
      <c r="A632" s="33" t="s">
        <v>4936</v>
      </c>
      <c r="B632" s="56" t="s">
        <v>122</v>
      </c>
      <c r="C632" s="49">
        <f t="shared" ref="C632:C695" si="30">SUMIF($B$2:$B$2241,B632,$L$2:$L$2241)/(SUMIF($B$2:$B$2241,B632,$I$2:$I$2241))</f>
        <v>0.10393258426966293</v>
      </c>
      <c r="D632" s="33">
        <v>62499</v>
      </c>
      <c r="E632" s="56" t="s">
        <v>714</v>
      </c>
      <c r="F632" s="54">
        <v>550597000657</v>
      </c>
      <c r="G632" s="60" t="s">
        <v>5858</v>
      </c>
      <c r="H632" s="59">
        <v>7</v>
      </c>
      <c r="I632" s="59">
        <v>178</v>
      </c>
      <c r="J632" s="41"/>
      <c r="K632" s="42"/>
      <c r="L632" s="51">
        <f t="shared" si="28"/>
        <v>7</v>
      </c>
      <c r="M632" s="49">
        <f t="shared" si="29"/>
        <v>3.9325842696629212E-2</v>
      </c>
      <c r="N632" s="49" t="s">
        <v>5220</v>
      </c>
      <c r="O632" s="49" t="s">
        <v>5220</v>
      </c>
    </row>
    <row r="633" spans="1:15" s="50" customFormat="1" ht="14.5" x14ac:dyDescent="0.35">
      <c r="A633" s="33" t="s">
        <v>4937</v>
      </c>
      <c r="B633" s="56" t="s">
        <v>405</v>
      </c>
      <c r="C633" s="49">
        <f t="shared" si="30"/>
        <v>0.32962962962962961</v>
      </c>
      <c r="D633" s="33">
        <v>62130</v>
      </c>
      <c r="E633" s="56" t="s">
        <v>2004</v>
      </c>
      <c r="F633" s="54">
        <v>550005602748</v>
      </c>
      <c r="G633" s="60" t="s">
        <v>5859</v>
      </c>
      <c r="H633" s="59">
        <v>8</v>
      </c>
      <c r="I633" s="59">
        <v>125</v>
      </c>
      <c r="J633" s="41"/>
      <c r="K633" s="42"/>
      <c r="L633" s="51">
        <f t="shared" si="28"/>
        <v>8</v>
      </c>
      <c r="M633" s="49">
        <f t="shared" si="29"/>
        <v>6.4000000000000001E-2</v>
      </c>
      <c r="N633" s="49" t="s">
        <v>5220</v>
      </c>
      <c r="O633" s="49" t="s">
        <v>5220</v>
      </c>
    </row>
    <row r="634" spans="1:15" s="50" customFormat="1" ht="14.5" x14ac:dyDescent="0.35">
      <c r="A634" s="33" t="s">
        <v>4937</v>
      </c>
      <c r="B634" s="56" t="s">
        <v>405</v>
      </c>
      <c r="C634" s="49">
        <f t="shared" si="30"/>
        <v>0.32962962962962961</v>
      </c>
      <c r="D634" s="33">
        <v>16030241</v>
      </c>
      <c r="E634" s="56" t="s">
        <v>2005</v>
      </c>
      <c r="F634" s="54">
        <v>550005602740</v>
      </c>
      <c r="G634" s="60" t="s">
        <v>5860</v>
      </c>
      <c r="H634" s="59">
        <v>81</v>
      </c>
      <c r="I634" s="59">
        <v>145</v>
      </c>
      <c r="J634" s="41"/>
      <c r="K634" s="42"/>
      <c r="L634" s="51">
        <f t="shared" si="28"/>
        <v>81</v>
      </c>
      <c r="M634" s="49">
        <f t="shared" si="29"/>
        <v>0.55862068965517242</v>
      </c>
      <c r="N634" s="49" t="s">
        <v>5220</v>
      </c>
      <c r="O634" s="49" t="s">
        <v>5220</v>
      </c>
    </row>
    <row r="635" spans="1:15" s="50" customFormat="1" ht="14.5" x14ac:dyDescent="0.35">
      <c r="A635" s="33" t="s">
        <v>4938</v>
      </c>
      <c r="B635" s="56" t="s">
        <v>469</v>
      </c>
      <c r="C635" s="49">
        <f t="shared" si="30"/>
        <v>0.14545083639330886</v>
      </c>
      <c r="D635" s="33">
        <v>60672</v>
      </c>
      <c r="E635" s="56" t="s">
        <v>1492</v>
      </c>
      <c r="F635" s="54">
        <v>550603000664</v>
      </c>
      <c r="G635" s="60" t="s">
        <v>5861</v>
      </c>
      <c r="H635" s="59">
        <v>80</v>
      </c>
      <c r="I635" s="59">
        <v>1445</v>
      </c>
      <c r="J635" s="41"/>
      <c r="K635" s="42"/>
      <c r="L635" s="51">
        <f t="shared" si="28"/>
        <v>80</v>
      </c>
      <c r="M635" s="49">
        <f t="shared" si="29"/>
        <v>5.536332179930796E-2</v>
      </c>
      <c r="N635" s="49" t="s">
        <v>5220</v>
      </c>
      <c r="O635" s="49" t="s">
        <v>5220</v>
      </c>
    </row>
    <row r="636" spans="1:15" s="50" customFormat="1" ht="14.5" x14ac:dyDescent="0.35">
      <c r="A636" s="33" t="s">
        <v>4938</v>
      </c>
      <c r="B636" s="56" t="s">
        <v>469</v>
      </c>
      <c r="C636" s="49">
        <f t="shared" si="30"/>
        <v>0.14545083639330886</v>
      </c>
      <c r="D636" s="33">
        <v>60516</v>
      </c>
      <c r="E636" s="56" t="s">
        <v>2202</v>
      </c>
      <c r="F636" s="54">
        <v>550603000665</v>
      </c>
      <c r="G636" s="60" t="s">
        <v>5862</v>
      </c>
      <c r="H636" s="59">
        <v>81</v>
      </c>
      <c r="I636" s="59">
        <v>295</v>
      </c>
      <c r="J636" s="41"/>
      <c r="K636" s="42"/>
      <c r="L636" s="51">
        <f t="shared" si="28"/>
        <v>81</v>
      </c>
      <c r="M636" s="49">
        <f t="shared" si="29"/>
        <v>0.27457627118644068</v>
      </c>
      <c r="N636" s="49" t="s">
        <v>5220</v>
      </c>
      <c r="O636" s="49" t="s">
        <v>5220</v>
      </c>
    </row>
    <row r="637" spans="1:15" s="50" customFormat="1" ht="14.5" x14ac:dyDescent="0.35">
      <c r="A637" s="33" t="s">
        <v>4938</v>
      </c>
      <c r="B637" s="56" t="s">
        <v>469</v>
      </c>
      <c r="C637" s="49">
        <f t="shared" si="30"/>
        <v>0.14545083639330886</v>
      </c>
      <c r="D637" s="33">
        <v>60671</v>
      </c>
      <c r="E637" s="56" t="s">
        <v>2203</v>
      </c>
      <c r="F637" s="54">
        <v>550603000666</v>
      </c>
      <c r="G637" s="60" t="s">
        <v>5863</v>
      </c>
      <c r="H637" s="59">
        <v>85</v>
      </c>
      <c r="I637" s="59">
        <v>368</v>
      </c>
      <c r="J637" s="41"/>
      <c r="K637" s="42"/>
      <c r="L637" s="51">
        <f t="shared" si="28"/>
        <v>85</v>
      </c>
      <c r="M637" s="49">
        <f t="shared" si="29"/>
        <v>0.23097826086956522</v>
      </c>
      <c r="N637" s="49" t="s">
        <v>5220</v>
      </c>
      <c r="O637" s="49" t="s">
        <v>5220</v>
      </c>
    </row>
    <row r="638" spans="1:15" s="50" customFormat="1" ht="14.5" x14ac:dyDescent="0.35">
      <c r="A638" s="33" t="s">
        <v>4938</v>
      </c>
      <c r="B638" s="56" t="s">
        <v>469</v>
      </c>
      <c r="C638" s="49">
        <f t="shared" si="30"/>
        <v>0.14545083639330886</v>
      </c>
      <c r="D638" s="33">
        <v>60546</v>
      </c>
      <c r="E638" s="56" t="s">
        <v>2204</v>
      </c>
      <c r="F638" s="54">
        <v>550603000667</v>
      </c>
      <c r="G638" s="60" t="s">
        <v>5864</v>
      </c>
      <c r="H638" s="59">
        <v>191</v>
      </c>
      <c r="I638" s="59">
        <v>498</v>
      </c>
      <c r="J638" s="41"/>
      <c r="K638" s="42"/>
      <c r="L638" s="51">
        <f t="shared" si="28"/>
        <v>191</v>
      </c>
      <c r="M638" s="49">
        <f t="shared" si="29"/>
        <v>0.38353413654618473</v>
      </c>
      <c r="N638" s="49" t="s">
        <v>5220</v>
      </c>
      <c r="O638" s="49" t="s">
        <v>5220</v>
      </c>
    </row>
    <row r="639" spans="1:15" s="50" customFormat="1" ht="14.5" x14ac:dyDescent="0.35">
      <c r="A639" s="33" t="s">
        <v>4938</v>
      </c>
      <c r="B639" s="56" t="s">
        <v>469</v>
      </c>
      <c r="C639" s="49">
        <f t="shared" si="30"/>
        <v>0.14545083639330886</v>
      </c>
      <c r="D639" s="33"/>
      <c r="E639" s="56" t="s">
        <v>4730</v>
      </c>
      <c r="F639" s="54">
        <v>550603003118</v>
      </c>
      <c r="G639" s="60" t="s">
        <v>5865</v>
      </c>
      <c r="H639" s="59">
        <v>32</v>
      </c>
      <c r="I639" s="59">
        <v>725</v>
      </c>
      <c r="J639" s="41"/>
      <c r="K639" s="42"/>
      <c r="L639" s="51">
        <f t="shared" si="28"/>
        <v>32</v>
      </c>
      <c r="M639" s="49">
        <f t="shared" si="29"/>
        <v>4.4137931034482755E-2</v>
      </c>
      <c r="N639" s="49" t="s">
        <v>5220</v>
      </c>
      <c r="O639" s="49" t="s">
        <v>5222</v>
      </c>
    </row>
    <row r="640" spans="1:15" s="50" customFormat="1" ht="14.5" x14ac:dyDescent="0.35">
      <c r="A640" s="33" t="s">
        <v>4938</v>
      </c>
      <c r="B640" s="56" t="s">
        <v>469</v>
      </c>
      <c r="C640" s="49">
        <f t="shared" si="30"/>
        <v>0.14545083639330886</v>
      </c>
      <c r="D640" s="33">
        <v>60673</v>
      </c>
      <c r="E640" s="56" t="s">
        <v>2205</v>
      </c>
      <c r="F640" s="54">
        <v>550603000669</v>
      </c>
      <c r="G640" s="60" t="s">
        <v>5866</v>
      </c>
      <c r="H640" s="59">
        <v>64</v>
      </c>
      <c r="I640" s="59">
        <v>757</v>
      </c>
      <c r="J640" s="41"/>
      <c r="K640" s="42"/>
      <c r="L640" s="51">
        <f t="shared" si="28"/>
        <v>64</v>
      </c>
      <c r="M640" s="49">
        <f t="shared" si="29"/>
        <v>8.4544253632760899E-2</v>
      </c>
      <c r="N640" s="49" t="s">
        <v>5220</v>
      </c>
      <c r="O640" s="49" t="s">
        <v>5220</v>
      </c>
    </row>
    <row r="641" spans="1:15" s="50" customFormat="1" ht="14.5" x14ac:dyDescent="0.35">
      <c r="A641" s="33" t="s">
        <v>4938</v>
      </c>
      <c r="B641" s="56" t="s">
        <v>469</v>
      </c>
      <c r="C641" s="49">
        <f t="shared" si="30"/>
        <v>0.14545083639330886</v>
      </c>
      <c r="D641" s="33">
        <v>60545</v>
      </c>
      <c r="E641" s="56" t="s">
        <v>2206</v>
      </c>
      <c r="F641" s="54">
        <v>550603002432</v>
      </c>
      <c r="G641" s="60" t="s">
        <v>5867</v>
      </c>
      <c r="H641" s="59">
        <v>66</v>
      </c>
      <c r="I641" s="59">
        <v>266</v>
      </c>
      <c r="J641" s="41"/>
      <c r="K641" s="42"/>
      <c r="L641" s="51">
        <f t="shared" si="28"/>
        <v>66</v>
      </c>
      <c r="M641" s="49">
        <f t="shared" si="29"/>
        <v>0.24812030075187969</v>
      </c>
      <c r="N641" s="49" t="s">
        <v>5220</v>
      </c>
      <c r="O641" s="49" t="s">
        <v>5220</v>
      </c>
    </row>
    <row r="642" spans="1:15" s="50" customFormat="1" ht="14.5" x14ac:dyDescent="0.35">
      <c r="A642" s="33" t="s">
        <v>4938</v>
      </c>
      <c r="B642" s="56" t="s">
        <v>469</v>
      </c>
      <c r="C642" s="49">
        <f t="shared" si="30"/>
        <v>0.14545083639330886</v>
      </c>
      <c r="D642" s="33">
        <v>210699</v>
      </c>
      <c r="E642" s="56" t="s">
        <v>2207</v>
      </c>
      <c r="F642" s="54">
        <v>550603001676</v>
      </c>
      <c r="G642" s="60" t="s">
        <v>5868</v>
      </c>
      <c r="H642" s="59">
        <v>114</v>
      </c>
      <c r="I642" s="59">
        <v>548</v>
      </c>
      <c r="J642" s="41"/>
      <c r="K642" s="42"/>
      <c r="L642" s="51">
        <f t="shared" ref="L642:L705" si="31">IF(K642="",H642,(MIN(I642,(K642*1.6*I642))))</f>
        <v>114</v>
      </c>
      <c r="M642" s="49">
        <f t="shared" ref="M642:M705" si="32">IF(L642=0,0,(L642/I642))</f>
        <v>0.20802919708029197</v>
      </c>
      <c r="N642" s="49" t="s">
        <v>5220</v>
      </c>
      <c r="O642" s="49" t="s">
        <v>5220</v>
      </c>
    </row>
    <row r="643" spans="1:15" s="50" customFormat="1" ht="14.5" x14ac:dyDescent="0.35">
      <c r="A643" s="33" t="s">
        <v>4939</v>
      </c>
      <c r="B643" s="56" t="s">
        <v>461</v>
      </c>
      <c r="C643" s="49">
        <f t="shared" si="30"/>
        <v>0.14993215739484397</v>
      </c>
      <c r="D643" s="33">
        <v>60455</v>
      </c>
      <c r="E643" s="56" t="s">
        <v>2169</v>
      </c>
      <c r="F643" s="54">
        <v>550609000674</v>
      </c>
      <c r="G643" s="60" t="s">
        <v>5869</v>
      </c>
      <c r="H643" s="59">
        <v>116</v>
      </c>
      <c r="I643" s="59">
        <v>549</v>
      </c>
      <c r="J643" s="41"/>
      <c r="K643" s="42"/>
      <c r="L643" s="51">
        <f t="shared" si="31"/>
        <v>116</v>
      </c>
      <c r="M643" s="49">
        <f t="shared" si="32"/>
        <v>0.21129326047358835</v>
      </c>
      <c r="N643" s="49" t="s">
        <v>5220</v>
      </c>
      <c r="O643" s="49" t="s">
        <v>5220</v>
      </c>
    </row>
    <row r="644" spans="1:15" s="50" customFormat="1" ht="14.5" x14ac:dyDescent="0.35">
      <c r="A644" s="33" t="s">
        <v>4939</v>
      </c>
      <c r="B644" s="56" t="s">
        <v>461</v>
      </c>
      <c r="C644" s="49">
        <f t="shared" si="30"/>
        <v>0.14993215739484397</v>
      </c>
      <c r="D644" s="33">
        <v>63016</v>
      </c>
      <c r="E644" s="56" t="s">
        <v>608</v>
      </c>
      <c r="F644" s="54">
        <v>550609000675</v>
      </c>
      <c r="G644" s="60" t="s">
        <v>5870</v>
      </c>
      <c r="H644" s="59">
        <v>36</v>
      </c>
      <c r="I644" s="59">
        <v>463</v>
      </c>
      <c r="J644" s="41"/>
      <c r="K644" s="42"/>
      <c r="L644" s="51">
        <f t="shared" si="31"/>
        <v>36</v>
      </c>
      <c r="M644" s="49">
        <f t="shared" si="32"/>
        <v>7.775377969762419E-2</v>
      </c>
      <c r="N644" s="49" t="s">
        <v>5220</v>
      </c>
      <c r="O644" s="49" t="s">
        <v>5220</v>
      </c>
    </row>
    <row r="645" spans="1:15" s="50" customFormat="1" ht="14.5" x14ac:dyDescent="0.35">
      <c r="A645" s="33" t="s">
        <v>4939</v>
      </c>
      <c r="B645" s="56" t="s">
        <v>461</v>
      </c>
      <c r="C645" s="49">
        <f t="shared" si="30"/>
        <v>0.14993215739484397</v>
      </c>
      <c r="D645" s="33">
        <v>60452</v>
      </c>
      <c r="E645" s="56" t="s">
        <v>2170</v>
      </c>
      <c r="F645" s="54">
        <v>550609000676</v>
      </c>
      <c r="G645" s="60" t="s">
        <v>5871</v>
      </c>
      <c r="H645" s="59">
        <v>69</v>
      </c>
      <c r="I645" s="59">
        <v>462</v>
      </c>
      <c r="J645" s="41"/>
      <c r="K645" s="42"/>
      <c r="L645" s="51">
        <f t="shared" si="31"/>
        <v>69</v>
      </c>
      <c r="M645" s="49">
        <f t="shared" si="32"/>
        <v>0.14935064935064934</v>
      </c>
      <c r="N645" s="49" t="s">
        <v>5220</v>
      </c>
      <c r="O645" s="49" t="s">
        <v>5220</v>
      </c>
    </row>
    <row r="646" spans="1:15" s="50" customFormat="1" ht="14.5" x14ac:dyDescent="0.35">
      <c r="A646" s="33" t="s">
        <v>4940</v>
      </c>
      <c r="B646" s="56" t="s">
        <v>462</v>
      </c>
      <c r="C646" s="49">
        <f t="shared" si="30"/>
        <v>0.15015015015015015</v>
      </c>
      <c r="D646" s="33">
        <v>60454</v>
      </c>
      <c r="E646" s="56" t="s">
        <v>2171</v>
      </c>
      <c r="F646" s="54">
        <v>550612000677</v>
      </c>
      <c r="G646" s="60" t="s">
        <v>5872</v>
      </c>
      <c r="H646" s="59">
        <v>200</v>
      </c>
      <c r="I646" s="59">
        <v>1332</v>
      </c>
      <c r="J646" s="41"/>
      <c r="K646" s="42"/>
      <c r="L646" s="51">
        <f t="shared" si="31"/>
        <v>200</v>
      </c>
      <c r="M646" s="49">
        <f t="shared" si="32"/>
        <v>0.15015015015015015</v>
      </c>
      <c r="N646" s="49" t="s">
        <v>5220</v>
      </c>
      <c r="O646" s="49" t="s">
        <v>5220</v>
      </c>
    </row>
    <row r="647" spans="1:15" s="50" customFormat="1" ht="14.5" x14ac:dyDescent="0.35">
      <c r="A647" s="33" t="s">
        <v>4941</v>
      </c>
      <c r="B647" s="56" t="s">
        <v>470</v>
      </c>
      <c r="C647" s="49">
        <f t="shared" si="30"/>
        <v>0.56496227996647108</v>
      </c>
      <c r="D647" s="33">
        <v>16071526</v>
      </c>
      <c r="E647" s="56" t="s">
        <v>2208</v>
      </c>
      <c r="F647" s="54">
        <v>550614002913</v>
      </c>
      <c r="G647" s="60" t="s">
        <v>5873</v>
      </c>
      <c r="H647" s="59">
        <v>215</v>
      </c>
      <c r="I647" s="59">
        <v>64</v>
      </c>
      <c r="J647" s="41"/>
      <c r="K647" s="42"/>
      <c r="L647" s="51">
        <f t="shared" si="31"/>
        <v>215</v>
      </c>
      <c r="M647" s="49">
        <f t="shared" si="32"/>
        <v>3.359375</v>
      </c>
      <c r="N647" s="49" t="s">
        <v>5220</v>
      </c>
      <c r="O647" s="49" t="s">
        <v>5220</v>
      </c>
    </row>
    <row r="648" spans="1:15" s="50" customFormat="1" ht="14.5" x14ac:dyDescent="0.35">
      <c r="A648" s="33" t="s">
        <v>4941</v>
      </c>
      <c r="B648" s="56" t="s">
        <v>470</v>
      </c>
      <c r="C648" s="49">
        <f t="shared" si="30"/>
        <v>0.56496227996647108</v>
      </c>
      <c r="D648" s="33">
        <v>16066548</v>
      </c>
      <c r="E648" s="56" t="s">
        <v>2209</v>
      </c>
      <c r="F648" s="54">
        <v>550614002845</v>
      </c>
      <c r="G648" s="60" t="s">
        <v>5874</v>
      </c>
      <c r="H648" s="59">
        <v>121</v>
      </c>
      <c r="I648" s="59">
        <v>62</v>
      </c>
      <c r="J648" s="41"/>
      <c r="K648" s="42"/>
      <c r="L648" s="51">
        <f t="shared" si="31"/>
        <v>121</v>
      </c>
      <c r="M648" s="49">
        <f t="shared" si="32"/>
        <v>1.9516129032258065</v>
      </c>
      <c r="N648" s="49" t="s">
        <v>5220</v>
      </c>
      <c r="O648" s="49" t="s">
        <v>5220</v>
      </c>
    </row>
    <row r="649" spans="1:15" s="50" customFormat="1" ht="14.5" x14ac:dyDescent="0.35">
      <c r="A649" s="33" t="s">
        <v>4941</v>
      </c>
      <c r="B649" s="56" t="s">
        <v>470</v>
      </c>
      <c r="C649" s="49">
        <f t="shared" si="30"/>
        <v>0.56496227996647108</v>
      </c>
      <c r="D649" s="33">
        <v>16066547</v>
      </c>
      <c r="E649" s="56" t="s">
        <v>2210</v>
      </c>
      <c r="F649" s="54">
        <v>550614002837</v>
      </c>
      <c r="G649" s="60" t="s">
        <v>5875</v>
      </c>
      <c r="H649" s="59">
        <v>302</v>
      </c>
      <c r="I649" s="59">
        <v>62</v>
      </c>
      <c r="J649" s="41"/>
      <c r="K649" s="42"/>
      <c r="L649" s="51">
        <f t="shared" si="31"/>
        <v>302</v>
      </c>
      <c r="M649" s="49">
        <f t="shared" si="32"/>
        <v>4.870967741935484</v>
      </c>
      <c r="N649" s="49" t="s">
        <v>5220</v>
      </c>
      <c r="O649" s="49" t="s">
        <v>5220</v>
      </c>
    </row>
    <row r="650" spans="1:15" s="50" customFormat="1" ht="14.5" x14ac:dyDescent="0.35">
      <c r="A650" s="33" t="s">
        <v>4941</v>
      </c>
      <c r="B650" s="56" t="s">
        <v>470</v>
      </c>
      <c r="C650" s="49">
        <f t="shared" si="30"/>
        <v>0.56496227996647108</v>
      </c>
      <c r="D650" s="33">
        <v>62455</v>
      </c>
      <c r="E650" s="56" t="s">
        <v>1296</v>
      </c>
      <c r="F650" s="54">
        <v>550614002257</v>
      </c>
      <c r="G650" s="60" t="s">
        <v>5876</v>
      </c>
      <c r="H650" s="59">
        <v>6</v>
      </c>
      <c r="I650" s="59">
        <v>398</v>
      </c>
      <c r="J650" s="41"/>
      <c r="K650" s="42"/>
      <c r="L650" s="51">
        <f t="shared" si="31"/>
        <v>6</v>
      </c>
      <c r="M650" s="49">
        <f t="shared" si="32"/>
        <v>1.507537688442211E-2</v>
      </c>
      <c r="N650" s="49" t="s">
        <v>5220</v>
      </c>
      <c r="O650" s="49" t="s">
        <v>5220</v>
      </c>
    </row>
    <row r="651" spans="1:15" s="50" customFormat="1" ht="14.5" x14ac:dyDescent="0.35">
      <c r="A651" s="33" t="s">
        <v>4941</v>
      </c>
      <c r="B651" s="56" t="s">
        <v>470</v>
      </c>
      <c r="C651" s="49">
        <f t="shared" si="30"/>
        <v>0.56496227996647108</v>
      </c>
      <c r="D651" s="33">
        <v>60464</v>
      </c>
      <c r="E651" s="56" t="s">
        <v>2211</v>
      </c>
      <c r="F651" s="54">
        <v>550614001282</v>
      </c>
      <c r="G651" s="60" t="s">
        <v>5877</v>
      </c>
      <c r="H651" s="59">
        <v>17</v>
      </c>
      <c r="I651" s="59">
        <v>341</v>
      </c>
      <c r="J651" s="41"/>
      <c r="K651" s="42"/>
      <c r="L651" s="51">
        <f t="shared" si="31"/>
        <v>17</v>
      </c>
      <c r="M651" s="49">
        <f t="shared" si="32"/>
        <v>4.9853372434017593E-2</v>
      </c>
      <c r="N651" s="49" t="s">
        <v>5220</v>
      </c>
      <c r="O651" s="49" t="s">
        <v>5220</v>
      </c>
    </row>
    <row r="652" spans="1:15" s="50" customFormat="1" ht="14.5" x14ac:dyDescent="0.35">
      <c r="A652" s="33" t="s">
        <v>4941</v>
      </c>
      <c r="B652" s="56" t="s">
        <v>470</v>
      </c>
      <c r="C652" s="49">
        <f t="shared" si="30"/>
        <v>0.56496227996647108</v>
      </c>
      <c r="D652" s="33">
        <v>60463</v>
      </c>
      <c r="E652" s="56" t="s">
        <v>1972</v>
      </c>
      <c r="F652" s="54">
        <v>550614002258</v>
      </c>
      <c r="G652" s="60" t="s">
        <v>5878</v>
      </c>
      <c r="H652" s="59">
        <v>13</v>
      </c>
      <c r="I652" s="59">
        <v>266</v>
      </c>
      <c r="J652" s="41"/>
      <c r="K652" s="42"/>
      <c r="L652" s="51">
        <f t="shared" si="31"/>
        <v>13</v>
      </c>
      <c r="M652" s="49">
        <f t="shared" si="32"/>
        <v>4.8872180451127817E-2</v>
      </c>
      <c r="N652" s="49" t="s">
        <v>5220</v>
      </c>
      <c r="O652" s="49" t="s">
        <v>5220</v>
      </c>
    </row>
    <row r="653" spans="1:15" s="50" customFormat="1" ht="14.5" x14ac:dyDescent="0.35">
      <c r="A653" s="33" t="s">
        <v>4942</v>
      </c>
      <c r="B653" s="56" t="s">
        <v>401</v>
      </c>
      <c r="C653" s="49">
        <f t="shared" si="30"/>
        <v>0.31996133397776705</v>
      </c>
      <c r="D653" s="33"/>
      <c r="E653" s="56" t="s">
        <v>1990</v>
      </c>
      <c r="F653" s="54">
        <v>550627003339</v>
      </c>
      <c r="G653" s="60" t="s">
        <v>5879</v>
      </c>
      <c r="H653" s="59">
        <v>62</v>
      </c>
      <c r="I653" s="59">
        <v>243</v>
      </c>
      <c r="J653" s="41"/>
      <c r="K653" s="42"/>
      <c r="L653" s="51">
        <f t="shared" si="31"/>
        <v>62</v>
      </c>
      <c r="M653" s="49">
        <f t="shared" si="32"/>
        <v>0.2551440329218107</v>
      </c>
      <c r="N653" s="49" t="s">
        <v>5220</v>
      </c>
      <c r="O653" s="49" t="s">
        <v>5221</v>
      </c>
    </row>
    <row r="654" spans="1:15" s="50" customFormat="1" ht="14.5" x14ac:dyDescent="0.35">
      <c r="A654" s="33" t="s">
        <v>4942</v>
      </c>
      <c r="B654" s="56" t="s">
        <v>401</v>
      </c>
      <c r="C654" s="49">
        <f t="shared" si="30"/>
        <v>0.31996133397776705</v>
      </c>
      <c r="D654" s="33">
        <v>63109</v>
      </c>
      <c r="E654" s="56" t="s">
        <v>1991</v>
      </c>
      <c r="F654" s="54">
        <v>550627000690</v>
      </c>
      <c r="G654" s="60" t="s">
        <v>5880</v>
      </c>
      <c r="H654" s="59">
        <v>61</v>
      </c>
      <c r="I654" s="59">
        <v>518</v>
      </c>
      <c r="J654" s="41"/>
      <c r="K654" s="42"/>
      <c r="L654" s="51">
        <f t="shared" si="31"/>
        <v>61</v>
      </c>
      <c r="M654" s="49">
        <f t="shared" si="32"/>
        <v>0.11776061776061776</v>
      </c>
      <c r="N654" s="49" t="s">
        <v>5220</v>
      </c>
      <c r="O654" s="49" t="s">
        <v>5220</v>
      </c>
    </row>
    <row r="655" spans="1:15" s="50" customFormat="1" ht="14.5" x14ac:dyDescent="0.35">
      <c r="A655" s="33" t="s">
        <v>4942</v>
      </c>
      <c r="B655" s="56" t="s">
        <v>401</v>
      </c>
      <c r="C655" s="49">
        <f t="shared" si="30"/>
        <v>0.31996133397776705</v>
      </c>
      <c r="D655" s="33">
        <v>225400</v>
      </c>
      <c r="E655" s="56" t="s">
        <v>1992</v>
      </c>
      <c r="F655" s="54">
        <v>550627002417</v>
      </c>
      <c r="G655" s="60" t="s">
        <v>5881</v>
      </c>
      <c r="H655" s="59">
        <v>48</v>
      </c>
      <c r="I655" s="59">
        <v>379</v>
      </c>
      <c r="J655" s="41"/>
      <c r="K655" s="42"/>
      <c r="L655" s="51">
        <f t="shared" si="31"/>
        <v>48</v>
      </c>
      <c r="M655" s="49">
        <f t="shared" si="32"/>
        <v>0.12664907651715041</v>
      </c>
      <c r="N655" s="49" t="s">
        <v>5220</v>
      </c>
      <c r="O655" s="49" t="s">
        <v>5220</v>
      </c>
    </row>
    <row r="656" spans="1:15" s="50" customFormat="1" ht="14.5" x14ac:dyDescent="0.35">
      <c r="A656" s="33" t="s">
        <v>4942</v>
      </c>
      <c r="B656" s="56" t="s">
        <v>401</v>
      </c>
      <c r="C656" s="49">
        <f t="shared" si="30"/>
        <v>0.31996133397776705</v>
      </c>
      <c r="D656" s="33">
        <v>63110</v>
      </c>
      <c r="E656" s="56" t="s">
        <v>1993</v>
      </c>
      <c r="F656" s="54">
        <v>550627000691</v>
      </c>
      <c r="G656" s="60" t="s">
        <v>5882</v>
      </c>
      <c r="H656" s="59">
        <v>22</v>
      </c>
      <c r="I656" s="59">
        <v>442</v>
      </c>
      <c r="J656" s="41"/>
      <c r="K656" s="42"/>
      <c r="L656" s="51">
        <f t="shared" si="31"/>
        <v>22</v>
      </c>
      <c r="M656" s="49">
        <f t="shared" si="32"/>
        <v>4.9773755656108594E-2</v>
      </c>
      <c r="N656" s="49" t="s">
        <v>5220</v>
      </c>
      <c r="O656" s="49" t="s">
        <v>5220</v>
      </c>
    </row>
    <row r="657" spans="1:15" s="50" customFormat="1" ht="14.5" x14ac:dyDescent="0.35">
      <c r="A657" s="33" t="s">
        <v>4942</v>
      </c>
      <c r="B657" s="56" t="s">
        <v>401</v>
      </c>
      <c r="C657" s="49">
        <f t="shared" si="30"/>
        <v>0.31996133397776705</v>
      </c>
      <c r="D657" s="33">
        <v>63108</v>
      </c>
      <c r="E657" s="56" t="s">
        <v>1994</v>
      </c>
      <c r="F657" s="54">
        <v>550627000689</v>
      </c>
      <c r="G657" s="60" t="s">
        <v>5883</v>
      </c>
      <c r="H657" s="59">
        <v>236</v>
      </c>
      <c r="I657" s="59">
        <v>452</v>
      </c>
      <c r="J657" s="41"/>
      <c r="K657" s="42"/>
      <c r="L657" s="51">
        <f t="shared" si="31"/>
        <v>236</v>
      </c>
      <c r="M657" s="49">
        <f t="shared" si="32"/>
        <v>0.52212389380530977</v>
      </c>
      <c r="N657" s="49" t="s">
        <v>5220</v>
      </c>
      <c r="O657" s="49" t="s">
        <v>5220</v>
      </c>
    </row>
    <row r="658" spans="1:15" s="50" customFormat="1" ht="14.5" x14ac:dyDescent="0.35">
      <c r="A658" s="33" t="s">
        <v>4942</v>
      </c>
      <c r="B658" s="56" t="s">
        <v>401</v>
      </c>
      <c r="C658" s="49">
        <f t="shared" si="30"/>
        <v>0.31996133397776705</v>
      </c>
      <c r="D658" s="33">
        <v>17007035</v>
      </c>
      <c r="E658" s="56" t="s">
        <v>1995</v>
      </c>
      <c r="F658" s="54">
        <v>550627002867</v>
      </c>
      <c r="G658" s="60" t="s">
        <v>5884</v>
      </c>
      <c r="H658" s="59">
        <v>233</v>
      </c>
      <c r="I658" s="59">
        <v>35</v>
      </c>
      <c r="J658" s="41"/>
      <c r="K658" s="42"/>
      <c r="L658" s="51">
        <f t="shared" si="31"/>
        <v>233</v>
      </c>
      <c r="M658" s="49">
        <f t="shared" si="32"/>
        <v>6.6571428571428575</v>
      </c>
      <c r="N658" s="49" t="s">
        <v>5220</v>
      </c>
      <c r="O658" s="49" t="s">
        <v>5220</v>
      </c>
    </row>
    <row r="659" spans="1:15" s="50" customFormat="1" ht="14.5" x14ac:dyDescent="0.35">
      <c r="A659" s="33" t="s">
        <v>4943</v>
      </c>
      <c r="B659" s="56" t="s">
        <v>158</v>
      </c>
      <c r="C659" s="49">
        <f t="shared" si="30"/>
        <v>1.6981707317073171</v>
      </c>
      <c r="D659" s="33">
        <v>100</v>
      </c>
      <c r="E659" s="56" t="s">
        <v>924</v>
      </c>
      <c r="F659" s="54">
        <v>550007503033</v>
      </c>
      <c r="G659" s="60" t="s">
        <v>5885</v>
      </c>
      <c r="H659" s="59">
        <v>271</v>
      </c>
      <c r="I659" s="59">
        <v>177</v>
      </c>
      <c r="J659" s="41"/>
      <c r="K659" s="42"/>
      <c r="L659" s="51">
        <f t="shared" si="31"/>
        <v>271</v>
      </c>
      <c r="M659" s="49">
        <f t="shared" si="32"/>
        <v>1.5310734463276836</v>
      </c>
      <c r="N659" s="49" t="s">
        <v>5220</v>
      </c>
      <c r="O659" s="49" t="s">
        <v>5220</v>
      </c>
    </row>
    <row r="660" spans="1:15" s="50" customFormat="1" ht="14.5" x14ac:dyDescent="0.35">
      <c r="A660" s="33" t="s">
        <v>4943</v>
      </c>
      <c r="B660" s="56" t="s">
        <v>158</v>
      </c>
      <c r="C660" s="49">
        <f t="shared" si="30"/>
        <v>1.6981707317073171</v>
      </c>
      <c r="D660" s="33">
        <v>150</v>
      </c>
      <c r="E660" s="56" t="s">
        <v>925</v>
      </c>
      <c r="F660" s="54">
        <v>550007503034</v>
      </c>
      <c r="G660" s="60" t="s">
        <v>5886</v>
      </c>
      <c r="H660" s="59">
        <v>286</v>
      </c>
      <c r="I660" s="59">
        <v>151</v>
      </c>
      <c r="J660" s="41"/>
      <c r="K660" s="42"/>
      <c r="L660" s="51">
        <f t="shared" si="31"/>
        <v>286</v>
      </c>
      <c r="M660" s="49">
        <f t="shared" si="32"/>
        <v>1.8940397350993377</v>
      </c>
      <c r="N660" s="49" t="s">
        <v>5220</v>
      </c>
      <c r="O660" s="49" t="s">
        <v>5220</v>
      </c>
    </row>
    <row r="661" spans="1:15" s="50" customFormat="1" ht="14.5" x14ac:dyDescent="0.35">
      <c r="A661" s="33" t="s">
        <v>4944</v>
      </c>
      <c r="B661" s="56" t="s">
        <v>211</v>
      </c>
      <c r="C661" s="49">
        <f t="shared" si="30"/>
        <v>0.42524916943521596</v>
      </c>
      <c r="D661" s="33">
        <v>61564</v>
      </c>
      <c r="E661" s="56" t="s">
        <v>1126</v>
      </c>
      <c r="F661" s="54">
        <v>550642000698</v>
      </c>
      <c r="G661" s="60" t="s">
        <v>5887</v>
      </c>
      <c r="H661" s="59">
        <v>19</v>
      </c>
      <c r="I661" s="59">
        <v>125</v>
      </c>
      <c r="J661" s="41"/>
      <c r="K661" s="42"/>
      <c r="L661" s="51">
        <f t="shared" si="31"/>
        <v>19</v>
      </c>
      <c r="M661" s="49">
        <f t="shared" si="32"/>
        <v>0.152</v>
      </c>
      <c r="N661" s="49" t="s">
        <v>5220</v>
      </c>
      <c r="O661" s="49" t="s">
        <v>5220</v>
      </c>
    </row>
    <row r="662" spans="1:15" s="50" customFormat="1" ht="14.5" x14ac:dyDescent="0.35">
      <c r="A662" s="33" t="s">
        <v>4944</v>
      </c>
      <c r="B662" s="56" t="s">
        <v>211</v>
      </c>
      <c r="C662" s="49">
        <f t="shared" si="30"/>
        <v>0.42524916943521596</v>
      </c>
      <c r="D662" s="33"/>
      <c r="E662" s="56" t="s">
        <v>1127</v>
      </c>
      <c r="F662" s="54">
        <v>550642000699</v>
      </c>
      <c r="G662" s="60" t="s">
        <v>5888</v>
      </c>
      <c r="H662" s="59">
        <v>57</v>
      </c>
      <c r="I662" s="59">
        <v>96</v>
      </c>
      <c r="J662" s="41"/>
      <c r="K662" s="42"/>
      <c r="L662" s="51">
        <f t="shared" si="31"/>
        <v>57</v>
      </c>
      <c r="M662" s="49">
        <f t="shared" si="32"/>
        <v>0.59375</v>
      </c>
      <c r="N662" s="49" t="s">
        <v>5220</v>
      </c>
      <c r="O662" s="49" t="s">
        <v>5221</v>
      </c>
    </row>
    <row r="663" spans="1:15" s="50" customFormat="1" ht="14.5" x14ac:dyDescent="0.35">
      <c r="A663" s="33" t="s">
        <v>4944</v>
      </c>
      <c r="B663" s="56" t="s">
        <v>211</v>
      </c>
      <c r="C663" s="49">
        <f t="shared" si="30"/>
        <v>0.42524916943521596</v>
      </c>
      <c r="D663" s="33"/>
      <c r="E663" s="56" t="s">
        <v>1128</v>
      </c>
      <c r="F663" s="54">
        <v>550642002829</v>
      </c>
      <c r="G663" s="60" t="s">
        <v>5889</v>
      </c>
      <c r="H663" s="59">
        <v>52</v>
      </c>
      <c r="I663" s="59">
        <v>80</v>
      </c>
      <c r="J663" s="41"/>
      <c r="K663" s="42"/>
      <c r="L663" s="51">
        <f t="shared" si="31"/>
        <v>52</v>
      </c>
      <c r="M663" s="49">
        <f t="shared" si="32"/>
        <v>0.65</v>
      </c>
      <c r="N663" s="49" t="s">
        <v>5220</v>
      </c>
      <c r="O663" s="49" t="s">
        <v>5221</v>
      </c>
    </row>
    <row r="664" spans="1:15" s="50" customFormat="1" ht="14.5" x14ac:dyDescent="0.35">
      <c r="A664" s="33" t="s">
        <v>4945</v>
      </c>
      <c r="B664" s="56" t="s">
        <v>109</v>
      </c>
      <c r="C664" s="49">
        <f t="shared" si="30"/>
        <v>0.19347319347319347</v>
      </c>
      <c r="D664" s="33">
        <v>62134</v>
      </c>
      <c r="E664" s="56" t="s">
        <v>672</v>
      </c>
      <c r="F664" s="54">
        <v>550645000700</v>
      </c>
      <c r="G664" s="60" t="s">
        <v>5890</v>
      </c>
      <c r="H664" s="59">
        <v>46</v>
      </c>
      <c r="I664" s="59">
        <v>174</v>
      </c>
      <c r="J664" s="41"/>
      <c r="K664" s="42"/>
      <c r="L664" s="51">
        <f t="shared" si="31"/>
        <v>46</v>
      </c>
      <c r="M664" s="49">
        <f t="shared" si="32"/>
        <v>0.26436781609195403</v>
      </c>
      <c r="N664" s="49" t="s">
        <v>5220</v>
      </c>
      <c r="O664" s="49" t="s">
        <v>5220</v>
      </c>
    </row>
    <row r="665" spans="1:15" s="50" customFormat="1" ht="14.5" x14ac:dyDescent="0.35">
      <c r="A665" s="33" t="s">
        <v>4945</v>
      </c>
      <c r="B665" s="56" t="s">
        <v>109</v>
      </c>
      <c r="C665" s="49">
        <f t="shared" si="30"/>
        <v>0.19347319347319347</v>
      </c>
      <c r="D665" s="33">
        <v>62131</v>
      </c>
      <c r="E665" s="56" t="s">
        <v>673</v>
      </c>
      <c r="F665" s="54">
        <v>550645000701</v>
      </c>
      <c r="G665" s="60" t="s">
        <v>5891</v>
      </c>
      <c r="H665" s="59">
        <v>14</v>
      </c>
      <c r="I665" s="59">
        <v>123</v>
      </c>
      <c r="J665" s="41"/>
      <c r="K665" s="42"/>
      <c r="L665" s="51">
        <f t="shared" si="31"/>
        <v>14</v>
      </c>
      <c r="M665" s="49">
        <f t="shared" si="32"/>
        <v>0.11382113821138211</v>
      </c>
      <c r="N665" s="49" t="s">
        <v>5220</v>
      </c>
      <c r="O665" s="49" t="s">
        <v>5220</v>
      </c>
    </row>
    <row r="666" spans="1:15" s="50" customFormat="1" ht="14.5" x14ac:dyDescent="0.35">
      <c r="A666" s="33" t="s">
        <v>4945</v>
      </c>
      <c r="B666" s="56" t="s">
        <v>109</v>
      </c>
      <c r="C666" s="49">
        <f t="shared" si="30"/>
        <v>0.19347319347319347</v>
      </c>
      <c r="D666" s="33"/>
      <c r="E666" s="56" t="s">
        <v>674</v>
      </c>
      <c r="F666" s="54">
        <v>550645001458</v>
      </c>
      <c r="G666" s="60" t="s">
        <v>5892</v>
      </c>
      <c r="H666" s="59">
        <v>23</v>
      </c>
      <c r="I666" s="59">
        <v>132</v>
      </c>
      <c r="J666" s="41"/>
      <c r="K666" s="42"/>
      <c r="L666" s="51">
        <f t="shared" si="31"/>
        <v>23</v>
      </c>
      <c r="M666" s="49">
        <f t="shared" si="32"/>
        <v>0.17424242424242425</v>
      </c>
      <c r="N666" s="49" t="s">
        <v>5220</v>
      </c>
      <c r="O666" s="49" t="s">
        <v>5221</v>
      </c>
    </row>
    <row r="667" spans="1:15" s="50" customFormat="1" ht="14.5" x14ac:dyDescent="0.35">
      <c r="A667" s="33" t="s">
        <v>4946</v>
      </c>
      <c r="B667" s="56" t="s">
        <v>429</v>
      </c>
      <c r="C667" s="49">
        <f t="shared" si="30"/>
        <v>0.15412186379928317</v>
      </c>
      <c r="D667" s="33">
        <v>62809</v>
      </c>
      <c r="E667" s="56" t="s">
        <v>2084</v>
      </c>
      <c r="F667" s="54">
        <v>550648000702</v>
      </c>
      <c r="G667" s="60" t="s">
        <v>5893</v>
      </c>
      <c r="H667" s="59">
        <v>60</v>
      </c>
      <c r="I667" s="59">
        <v>277</v>
      </c>
      <c r="J667" s="41"/>
      <c r="K667" s="42"/>
      <c r="L667" s="51">
        <f t="shared" si="31"/>
        <v>60</v>
      </c>
      <c r="M667" s="49">
        <f t="shared" si="32"/>
        <v>0.21660649819494585</v>
      </c>
      <c r="N667" s="49" t="s">
        <v>5220</v>
      </c>
      <c r="O667" s="49" t="s">
        <v>5220</v>
      </c>
    </row>
    <row r="668" spans="1:15" s="50" customFormat="1" ht="14.5" x14ac:dyDescent="0.35">
      <c r="A668" s="33" t="s">
        <v>4946</v>
      </c>
      <c r="B668" s="56" t="s">
        <v>429</v>
      </c>
      <c r="C668" s="49">
        <f t="shared" si="30"/>
        <v>0.15412186379928317</v>
      </c>
      <c r="D668" s="33">
        <v>62810</v>
      </c>
      <c r="E668" s="56" t="s">
        <v>2085</v>
      </c>
      <c r="F668" s="54">
        <v>550648000703</v>
      </c>
      <c r="G668" s="60" t="s">
        <v>5894</v>
      </c>
      <c r="H668" s="59">
        <v>26</v>
      </c>
      <c r="I668" s="59">
        <v>281</v>
      </c>
      <c r="J668" s="41"/>
      <c r="K668" s="42"/>
      <c r="L668" s="51">
        <f t="shared" si="31"/>
        <v>26</v>
      </c>
      <c r="M668" s="49">
        <f t="shared" si="32"/>
        <v>9.2526690391459068E-2</v>
      </c>
      <c r="N668" s="49" t="s">
        <v>5220</v>
      </c>
      <c r="O668" s="49" t="s">
        <v>5220</v>
      </c>
    </row>
    <row r="669" spans="1:15" s="50" customFormat="1" ht="14.5" x14ac:dyDescent="0.35">
      <c r="A669" s="33" t="s">
        <v>4947</v>
      </c>
      <c r="B669" s="56" t="s">
        <v>245</v>
      </c>
      <c r="C669" s="49">
        <f t="shared" si="30"/>
        <v>0.26079182630906766</v>
      </c>
      <c r="D669" s="33">
        <v>62553</v>
      </c>
      <c r="E669" s="56" t="s">
        <v>1248</v>
      </c>
      <c r="F669" s="54">
        <v>550654002259</v>
      </c>
      <c r="G669" s="60" t="s">
        <v>5895</v>
      </c>
      <c r="H669" s="59">
        <v>52</v>
      </c>
      <c r="I669" s="59">
        <v>367</v>
      </c>
      <c r="J669" s="41"/>
      <c r="K669" s="42"/>
      <c r="L669" s="51">
        <f t="shared" si="31"/>
        <v>52</v>
      </c>
      <c r="M669" s="49">
        <f t="shared" si="32"/>
        <v>0.14168937329700274</v>
      </c>
      <c r="N669" s="49" t="s">
        <v>5220</v>
      </c>
      <c r="O669" s="49" t="s">
        <v>5220</v>
      </c>
    </row>
    <row r="670" spans="1:15" s="50" customFormat="1" ht="14.5" x14ac:dyDescent="0.35">
      <c r="A670" s="33" t="s">
        <v>4947</v>
      </c>
      <c r="B670" s="56" t="s">
        <v>245</v>
      </c>
      <c r="C670" s="49">
        <f t="shared" si="30"/>
        <v>0.26079182630906766</v>
      </c>
      <c r="D670" s="33">
        <v>62812</v>
      </c>
      <c r="E670" s="56" t="s">
        <v>1249</v>
      </c>
      <c r="F670" s="54">
        <v>550654000706</v>
      </c>
      <c r="G670" s="60" t="s">
        <v>5896</v>
      </c>
      <c r="H670" s="59">
        <v>142</v>
      </c>
      <c r="I670" s="59">
        <v>1149</v>
      </c>
      <c r="J670" s="41"/>
      <c r="K670" s="42"/>
      <c r="L670" s="51">
        <f t="shared" si="31"/>
        <v>142</v>
      </c>
      <c r="M670" s="49">
        <f t="shared" si="32"/>
        <v>0.12358572671888599</v>
      </c>
      <c r="N670" s="49" t="s">
        <v>5220</v>
      </c>
      <c r="O670" s="49" t="s">
        <v>5220</v>
      </c>
    </row>
    <row r="671" spans="1:15" s="50" customFormat="1" ht="14.5" x14ac:dyDescent="0.35">
      <c r="A671" s="33" t="s">
        <v>4947</v>
      </c>
      <c r="B671" s="56" t="s">
        <v>245</v>
      </c>
      <c r="C671" s="49">
        <f t="shared" si="30"/>
        <v>0.26079182630906766</v>
      </c>
      <c r="D671" s="33">
        <v>62814</v>
      </c>
      <c r="E671" s="56" t="s">
        <v>1250</v>
      </c>
      <c r="F671" s="54">
        <v>550654000707</v>
      </c>
      <c r="G671" s="60" t="s">
        <v>5897</v>
      </c>
      <c r="H671" s="59">
        <v>139</v>
      </c>
      <c r="I671" s="59">
        <v>886</v>
      </c>
      <c r="J671" s="41"/>
      <c r="K671" s="42"/>
      <c r="L671" s="51">
        <f t="shared" si="31"/>
        <v>139</v>
      </c>
      <c r="M671" s="49">
        <f t="shared" si="32"/>
        <v>0.15688487584650113</v>
      </c>
      <c r="N671" s="49" t="s">
        <v>5220</v>
      </c>
      <c r="O671" s="49" t="s">
        <v>5220</v>
      </c>
    </row>
    <row r="672" spans="1:15" s="50" customFormat="1" ht="14.5" x14ac:dyDescent="0.35">
      <c r="A672" s="33" t="s">
        <v>4947</v>
      </c>
      <c r="B672" s="56" t="s">
        <v>245</v>
      </c>
      <c r="C672" s="49">
        <f t="shared" si="30"/>
        <v>0.26079182630906766</v>
      </c>
      <c r="D672" s="33"/>
      <c r="E672" s="56" t="s">
        <v>1251</v>
      </c>
      <c r="F672" s="54">
        <v>550654000709</v>
      </c>
      <c r="G672" s="60" t="s">
        <v>5898</v>
      </c>
      <c r="H672" s="59">
        <v>102</v>
      </c>
      <c r="I672" s="59">
        <v>222</v>
      </c>
      <c r="J672" s="41"/>
      <c r="K672" s="42"/>
      <c r="L672" s="51">
        <f t="shared" si="31"/>
        <v>102</v>
      </c>
      <c r="M672" s="49">
        <f t="shared" si="32"/>
        <v>0.45945945945945948</v>
      </c>
      <c r="N672" s="49" t="s">
        <v>5220</v>
      </c>
      <c r="O672" s="49" t="s">
        <v>5221</v>
      </c>
    </row>
    <row r="673" spans="1:15" s="50" customFormat="1" ht="14.5" x14ac:dyDescent="0.35">
      <c r="A673" s="33" t="s">
        <v>4947</v>
      </c>
      <c r="B673" s="56" t="s">
        <v>245</v>
      </c>
      <c r="C673" s="49">
        <f t="shared" si="30"/>
        <v>0.26079182630906766</v>
      </c>
      <c r="D673" s="33">
        <v>210353</v>
      </c>
      <c r="E673" s="56" t="s">
        <v>875</v>
      </c>
      <c r="F673" s="54">
        <v>550654002764</v>
      </c>
      <c r="G673" s="60" t="s">
        <v>5899</v>
      </c>
      <c r="H673" s="59">
        <v>281</v>
      </c>
      <c r="I673" s="59">
        <v>462</v>
      </c>
      <c r="J673" s="41"/>
      <c r="K673" s="42"/>
      <c r="L673" s="51">
        <f t="shared" si="31"/>
        <v>281</v>
      </c>
      <c r="M673" s="49">
        <f t="shared" si="32"/>
        <v>0.60822510822510822</v>
      </c>
      <c r="N673" s="49" t="s">
        <v>5220</v>
      </c>
      <c r="O673" s="49" t="s">
        <v>5220</v>
      </c>
    </row>
    <row r="674" spans="1:15" s="50" customFormat="1" ht="14.5" x14ac:dyDescent="0.35">
      <c r="A674" s="33" t="s">
        <v>4947</v>
      </c>
      <c r="B674" s="56" t="s">
        <v>245</v>
      </c>
      <c r="C674" s="49">
        <f t="shared" si="30"/>
        <v>0.26079182630906766</v>
      </c>
      <c r="D674" s="33">
        <v>208861</v>
      </c>
      <c r="E674" s="56" t="s">
        <v>1252</v>
      </c>
      <c r="F674" s="54">
        <v>550654001678</v>
      </c>
      <c r="G674" s="60" t="s">
        <v>5900</v>
      </c>
      <c r="H674" s="59">
        <v>241</v>
      </c>
      <c r="I674" s="59">
        <v>389</v>
      </c>
      <c r="J674" s="41"/>
      <c r="K674" s="42"/>
      <c r="L674" s="51">
        <f t="shared" si="31"/>
        <v>241</v>
      </c>
      <c r="M674" s="49">
        <f t="shared" si="32"/>
        <v>0.61953727506426737</v>
      </c>
      <c r="N674" s="49" t="s">
        <v>5220</v>
      </c>
      <c r="O674" s="49" t="s">
        <v>5220</v>
      </c>
    </row>
    <row r="675" spans="1:15" s="50" customFormat="1" ht="14.5" x14ac:dyDescent="0.35">
      <c r="A675" s="33" t="s">
        <v>4947</v>
      </c>
      <c r="B675" s="56" t="s">
        <v>245</v>
      </c>
      <c r="C675" s="49">
        <f t="shared" si="30"/>
        <v>0.26079182630906766</v>
      </c>
      <c r="D675" s="33">
        <v>62815</v>
      </c>
      <c r="E675" s="56" t="s">
        <v>1253</v>
      </c>
      <c r="F675" s="54">
        <v>550654002298</v>
      </c>
      <c r="G675" s="60" t="s">
        <v>5901</v>
      </c>
      <c r="H675" s="59">
        <v>64</v>
      </c>
      <c r="I675" s="59">
        <v>440</v>
      </c>
      <c r="J675" s="41"/>
      <c r="K675" s="42"/>
      <c r="L675" s="51">
        <f t="shared" si="31"/>
        <v>64</v>
      </c>
      <c r="M675" s="49">
        <f t="shared" si="32"/>
        <v>0.14545454545454545</v>
      </c>
      <c r="N675" s="49" t="s">
        <v>5220</v>
      </c>
      <c r="O675" s="49" t="s">
        <v>5220</v>
      </c>
    </row>
    <row r="676" spans="1:15" s="50" customFormat="1" ht="14.5" x14ac:dyDescent="0.35">
      <c r="A676" s="33"/>
      <c r="B676" s="56" t="s">
        <v>4702</v>
      </c>
      <c r="C676" s="49">
        <f t="shared" si="30"/>
        <v>0.30363636363636365</v>
      </c>
      <c r="D676" s="33"/>
      <c r="E676" s="56" t="s">
        <v>4731</v>
      </c>
      <c r="F676" s="54">
        <v>550008003077</v>
      </c>
      <c r="G676" s="60" t="s">
        <v>5902</v>
      </c>
      <c r="H676" s="59">
        <v>71</v>
      </c>
      <c r="I676" s="59">
        <v>298</v>
      </c>
      <c r="J676" s="41"/>
      <c r="K676" s="42"/>
      <c r="L676" s="51">
        <f t="shared" si="31"/>
        <v>71</v>
      </c>
      <c r="M676" s="49">
        <f t="shared" si="32"/>
        <v>0.23825503355704697</v>
      </c>
      <c r="N676" s="49" t="s">
        <v>5221</v>
      </c>
      <c r="O676" s="49" t="s">
        <v>5221</v>
      </c>
    </row>
    <row r="677" spans="1:15" s="50" customFormat="1" ht="14.5" x14ac:dyDescent="0.35">
      <c r="A677" s="33"/>
      <c r="B677" s="56" t="s">
        <v>4702</v>
      </c>
      <c r="C677" s="49">
        <f t="shared" si="30"/>
        <v>0.30363636363636365</v>
      </c>
      <c r="D677" s="33"/>
      <c r="E677" s="56" t="s">
        <v>4732</v>
      </c>
      <c r="F677" s="54">
        <v>550008003078</v>
      </c>
      <c r="G677" s="60" t="s">
        <v>5903</v>
      </c>
      <c r="H677" s="59">
        <v>96</v>
      </c>
      <c r="I677" s="59">
        <v>252</v>
      </c>
      <c r="J677" s="41"/>
      <c r="K677" s="42"/>
      <c r="L677" s="51">
        <f t="shared" si="31"/>
        <v>96</v>
      </c>
      <c r="M677" s="49">
        <f t="shared" si="32"/>
        <v>0.38095238095238093</v>
      </c>
      <c r="N677" s="49" t="s">
        <v>5221</v>
      </c>
      <c r="O677" s="49" t="s">
        <v>5221</v>
      </c>
    </row>
    <row r="678" spans="1:15" s="50" customFormat="1" ht="14.5" x14ac:dyDescent="0.35">
      <c r="A678" s="33" t="s">
        <v>4948</v>
      </c>
      <c r="B678" s="56" t="s">
        <v>159</v>
      </c>
      <c r="C678" s="49">
        <f t="shared" si="30"/>
        <v>0.28033472803347281</v>
      </c>
      <c r="D678" s="33">
        <v>60471</v>
      </c>
      <c r="E678" s="56" t="s">
        <v>926</v>
      </c>
      <c r="F678" s="54">
        <v>550657000712</v>
      </c>
      <c r="G678" s="60" t="s">
        <v>5904</v>
      </c>
      <c r="H678" s="59">
        <v>137</v>
      </c>
      <c r="I678" s="59">
        <v>244</v>
      </c>
      <c r="J678" s="41"/>
      <c r="K678" s="42"/>
      <c r="L678" s="51">
        <f t="shared" si="31"/>
        <v>137</v>
      </c>
      <c r="M678" s="49">
        <f t="shared" si="32"/>
        <v>0.56147540983606559</v>
      </c>
      <c r="N678" s="49" t="s">
        <v>5220</v>
      </c>
      <c r="O678" s="49" t="s">
        <v>5220</v>
      </c>
    </row>
    <row r="679" spans="1:15" s="50" customFormat="1" ht="14.5" x14ac:dyDescent="0.35">
      <c r="A679" s="33" t="s">
        <v>4948</v>
      </c>
      <c r="B679" s="56" t="s">
        <v>159</v>
      </c>
      <c r="C679" s="49">
        <f t="shared" si="30"/>
        <v>0.28033472803347281</v>
      </c>
      <c r="D679" s="33">
        <v>60470</v>
      </c>
      <c r="E679" s="56" t="s">
        <v>927</v>
      </c>
      <c r="F679" s="54">
        <v>550657000713</v>
      </c>
      <c r="G679" s="60" t="s">
        <v>5905</v>
      </c>
      <c r="H679" s="59">
        <v>35</v>
      </c>
      <c r="I679" s="59">
        <v>109</v>
      </c>
      <c r="J679" s="41"/>
      <c r="K679" s="42"/>
      <c r="L679" s="51">
        <f t="shared" si="31"/>
        <v>35</v>
      </c>
      <c r="M679" s="49">
        <f t="shared" si="32"/>
        <v>0.32110091743119268</v>
      </c>
      <c r="N679" s="49" t="s">
        <v>5220</v>
      </c>
      <c r="O679" s="49" t="s">
        <v>5220</v>
      </c>
    </row>
    <row r="680" spans="1:15" s="50" customFormat="1" ht="14.5" x14ac:dyDescent="0.35">
      <c r="A680" s="33" t="s">
        <v>4948</v>
      </c>
      <c r="B680" s="56" t="s">
        <v>159</v>
      </c>
      <c r="C680" s="49">
        <f t="shared" si="30"/>
        <v>0.28033472803347281</v>
      </c>
      <c r="D680" s="33">
        <v>207698</v>
      </c>
      <c r="E680" s="56" t="s">
        <v>928</v>
      </c>
      <c r="F680" s="54">
        <v>550657000711</v>
      </c>
      <c r="G680" s="60" t="s">
        <v>5906</v>
      </c>
      <c r="H680" s="59">
        <v>29</v>
      </c>
      <c r="I680" s="59">
        <v>364</v>
      </c>
      <c r="J680" s="41"/>
      <c r="K680" s="42"/>
      <c r="L680" s="51">
        <f t="shared" si="31"/>
        <v>29</v>
      </c>
      <c r="M680" s="49">
        <f t="shared" si="32"/>
        <v>7.9670329670329665E-2</v>
      </c>
      <c r="N680" s="49" t="s">
        <v>5220</v>
      </c>
      <c r="O680" s="49" t="s">
        <v>5220</v>
      </c>
    </row>
    <row r="681" spans="1:15" s="50" customFormat="1" ht="14.5" x14ac:dyDescent="0.35">
      <c r="A681" s="33" t="s">
        <v>4949</v>
      </c>
      <c r="B681" s="56" t="s">
        <v>337</v>
      </c>
      <c r="C681" s="49">
        <f t="shared" si="30"/>
        <v>0.16005873715124816</v>
      </c>
      <c r="D681" s="33"/>
      <c r="E681" s="56" t="s">
        <v>1704</v>
      </c>
      <c r="F681" s="54">
        <v>550660002854</v>
      </c>
      <c r="G681" s="60" t="s">
        <v>5907</v>
      </c>
      <c r="H681" s="59">
        <v>88</v>
      </c>
      <c r="I681" s="59">
        <v>21</v>
      </c>
      <c r="J681" s="41"/>
      <c r="K681" s="42"/>
      <c r="L681" s="51">
        <f t="shared" si="31"/>
        <v>88</v>
      </c>
      <c r="M681" s="49">
        <f t="shared" si="32"/>
        <v>4.1904761904761907</v>
      </c>
      <c r="N681" s="49" t="s">
        <v>5220</v>
      </c>
      <c r="O681" s="49" t="s">
        <v>5221</v>
      </c>
    </row>
    <row r="682" spans="1:15" s="50" customFormat="1" ht="14.5" x14ac:dyDescent="0.35">
      <c r="A682" s="33" t="s">
        <v>4949</v>
      </c>
      <c r="B682" s="56" t="s">
        <v>337</v>
      </c>
      <c r="C682" s="49">
        <f t="shared" si="30"/>
        <v>0.16005873715124816</v>
      </c>
      <c r="D682" s="33">
        <v>63309</v>
      </c>
      <c r="E682" s="56" t="s">
        <v>1705</v>
      </c>
      <c r="F682" s="54">
        <v>550660002407</v>
      </c>
      <c r="G682" s="60" t="s">
        <v>5908</v>
      </c>
      <c r="H682" s="59">
        <v>44</v>
      </c>
      <c r="I682" s="59">
        <v>600</v>
      </c>
      <c r="J682" s="41"/>
      <c r="K682" s="42"/>
      <c r="L682" s="51">
        <f t="shared" si="31"/>
        <v>44</v>
      </c>
      <c r="M682" s="49">
        <f t="shared" si="32"/>
        <v>7.3333333333333334E-2</v>
      </c>
      <c r="N682" s="49" t="s">
        <v>5220</v>
      </c>
      <c r="O682" s="49" t="s">
        <v>5220</v>
      </c>
    </row>
    <row r="683" spans="1:15" s="50" customFormat="1" ht="14.5" x14ac:dyDescent="0.35">
      <c r="A683" s="33" t="s">
        <v>4949</v>
      </c>
      <c r="B683" s="56" t="s">
        <v>337</v>
      </c>
      <c r="C683" s="49">
        <f t="shared" si="30"/>
        <v>0.16005873715124816</v>
      </c>
      <c r="D683" s="33">
        <v>231065</v>
      </c>
      <c r="E683" s="56" t="s">
        <v>1706</v>
      </c>
      <c r="F683" s="54">
        <v>550660002573</v>
      </c>
      <c r="G683" s="60" t="s">
        <v>5909</v>
      </c>
      <c r="H683" s="59">
        <v>187</v>
      </c>
      <c r="I683" s="59">
        <v>671</v>
      </c>
      <c r="J683" s="41"/>
      <c r="K683" s="42"/>
      <c r="L683" s="51">
        <f t="shared" si="31"/>
        <v>187</v>
      </c>
      <c r="M683" s="49">
        <f t="shared" si="32"/>
        <v>0.27868852459016391</v>
      </c>
      <c r="N683" s="49" t="s">
        <v>5220</v>
      </c>
      <c r="O683" s="49" t="s">
        <v>5220</v>
      </c>
    </row>
    <row r="684" spans="1:15" s="50" customFormat="1" ht="14.5" x14ac:dyDescent="0.35">
      <c r="A684" s="33" t="s">
        <v>4949</v>
      </c>
      <c r="B684" s="56" t="s">
        <v>337</v>
      </c>
      <c r="C684" s="49">
        <f t="shared" si="30"/>
        <v>0.16005873715124816</v>
      </c>
      <c r="D684" s="33"/>
      <c r="E684" s="56" t="s">
        <v>1707</v>
      </c>
      <c r="F684" s="54">
        <v>550660002848</v>
      </c>
      <c r="G684" s="60" t="s">
        <v>5910</v>
      </c>
      <c r="H684" s="59">
        <v>4</v>
      </c>
      <c r="I684" s="59">
        <v>151</v>
      </c>
      <c r="J684" s="41"/>
      <c r="K684" s="42"/>
      <c r="L684" s="51">
        <f t="shared" si="31"/>
        <v>4</v>
      </c>
      <c r="M684" s="49">
        <f t="shared" si="32"/>
        <v>2.6490066225165563E-2</v>
      </c>
      <c r="N684" s="49" t="s">
        <v>5220</v>
      </c>
      <c r="O684" s="49" t="s">
        <v>5221</v>
      </c>
    </row>
    <row r="685" spans="1:15" s="50" customFormat="1" ht="14.5" x14ac:dyDescent="0.35">
      <c r="A685" s="33" t="s">
        <v>4949</v>
      </c>
      <c r="B685" s="56" t="s">
        <v>337</v>
      </c>
      <c r="C685" s="49">
        <f t="shared" si="30"/>
        <v>0.16005873715124816</v>
      </c>
      <c r="D685" s="33">
        <v>63314</v>
      </c>
      <c r="E685" s="56" t="s">
        <v>1708</v>
      </c>
      <c r="F685" s="54">
        <v>550660000714</v>
      </c>
      <c r="G685" s="60" t="s">
        <v>5911</v>
      </c>
      <c r="H685" s="59">
        <v>95</v>
      </c>
      <c r="I685" s="59">
        <v>551</v>
      </c>
      <c r="J685" s="41"/>
      <c r="K685" s="42"/>
      <c r="L685" s="51">
        <f t="shared" si="31"/>
        <v>95</v>
      </c>
      <c r="M685" s="49">
        <f t="shared" si="32"/>
        <v>0.17241379310344829</v>
      </c>
      <c r="N685" s="49" t="s">
        <v>5220</v>
      </c>
      <c r="O685" s="49" t="s">
        <v>5220</v>
      </c>
    </row>
    <row r="686" spans="1:15" s="50" customFormat="1" ht="14.5" x14ac:dyDescent="0.35">
      <c r="A686" s="33" t="s">
        <v>4949</v>
      </c>
      <c r="B686" s="56" t="s">
        <v>337</v>
      </c>
      <c r="C686" s="49">
        <f t="shared" si="30"/>
        <v>0.16005873715124816</v>
      </c>
      <c r="D686" s="33">
        <v>63313</v>
      </c>
      <c r="E686" s="56" t="s">
        <v>1709</v>
      </c>
      <c r="F686" s="54">
        <v>550660000715</v>
      </c>
      <c r="G686" s="60" t="s">
        <v>5912</v>
      </c>
      <c r="H686" s="59">
        <v>99</v>
      </c>
      <c r="I686" s="59">
        <v>1151</v>
      </c>
      <c r="J686" s="41"/>
      <c r="K686" s="42"/>
      <c r="L686" s="51">
        <f t="shared" si="31"/>
        <v>99</v>
      </c>
      <c r="M686" s="49">
        <f t="shared" si="32"/>
        <v>8.6012163336229366E-2</v>
      </c>
      <c r="N686" s="49" t="s">
        <v>5220</v>
      </c>
      <c r="O686" s="49" t="s">
        <v>5220</v>
      </c>
    </row>
    <row r="687" spans="1:15" s="50" customFormat="1" ht="14.5" x14ac:dyDescent="0.35">
      <c r="A687" s="33" t="s">
        <v>4949</v>
      </c>
      <c r="B687" s="56" t="s">
        <v>337</v>
      </c>
      <c r="C687" s="49">
        <f t="shared" si="30"/>
        <v>0.16005873715124816</v>
      </c>
      <c r="D687" s="33">
        <v>63311</v>
      </c>
      <c r="E687" s="56" t="s">
        <v>1710</v>
      </c>
      <c r="F687" s="54">
        <v>550660002408</v>
      </c>
      <c r="G687" s="60" t="s">
        <v>5913</v>
      </c>
      <c r="H687" s="59">
        <v>21</v>
      </c>
      <c r="I687" s="59">
        <v>512</v>
      </c>
      <c r="J687" s="41"/>
      <c r="K687" s="42"/>
      <c r="L687" s="51">
        <f t="shared" si="31"/>
        <v>21</v>
      </c>
      <c r="M687" s="49">
        <f t="shared" si="32"/>
        <v>4.1015625E-2</v>
      </c>
      <c r="N687" s="49" t="s">
        <v>5220</v>
      </c>
      <c r="O687" s="49" t="s">
        <v>5220</v>
      </c>
    </row>
    <row r="688" spans="1:15" s="50" customFormat="1" ht="14.5" x14ac:dyDescent="0.35">
      <c r="A688" s="33" t="s">
        <v>4949</v>
      </c>
      <c r="B688" s="56" t="s">
        <v>337</v>
      </c>
      <c r="C688" s="49">
        <f t="shared" si="30"/>
        <v>0.16005873715124816</v>
      </c>
      <c r="D688" s="33">
        <v>17010584</v>
      </c>
      <c r="E688" s="56" t="s">
        <v>1711</v>
      </c>
      <c r="F688" s="54">
        <v>550660002958</v>
      </c>
      <c r="G688" s="60" t="s">
        <v>5914</v>
      </c>
      <c r="H688" s="59">
        <v>116</v>
      </c>
      <c r="I688" s="59">
        <v>429</v>
      </c>
      <c r="J688" s="41"/>
      <c r="K688" s="42"/>
      <c r="L688" s="51">
        <f t="shared" si="31"/>
        <v>116</v>
      </c>
      <c r="M688" s="49">
        <f t="shared" si="32"/>
        <v>0.2703962703962704</v>
      </c>
      <c r="N688" s="49" t="s">
        <v>5220</v>
      </c>
      <c r="O688" s="49" t="s">
        <v>5220</v>
      </c>
    </row>
    <row r="689" spans="1:15" s="50" customFormat="1" ht="14.5" x14ac:dyDescent="0.35">
      <c r="A689" s="33" t="s">
        <v>4951</v>
      </c>
      <c r="B689" s="56" t="s">
        <v>411</v>
      </c>
      <c r="C689" s="49">
        <f t="shared" si="30"/>
        <v>0.36493936052921722</v>
      </c>
      <c r="D689" s="33">
        <v>60652</v>
      </c>
      <c r="E689" s="56" t="s">
        <v>2021</v>
      </c>
      <c r="F689" s="54">
        <v>550666000721</v>
      </c>
      <c r="G689" s="60" t="s">
        <v>5915</v>
      </c>
      <c r="H689" s="59">
        <v>207</v>
      </c>
      <c r="I689" s="59">
        <v>279</v>
      </c>
      <c r="J689" s="41"/>
      <c r="K689" s="42"/>
      <c r="L689" s="51">
        <f t="shared" si="31"/>
        <v>207</v>
      </c>
      <c r="M689" s="49">
        <f t="shared" si="32"/>
        <v>0.74193548387096775</v>
      </c>
      <c r="N689" s="49" t="s">
        <v>5220</v>
      </c>
      <c r="O689" s="49" t="s">
        <v>5220</v>
      </c>
    </row>
    <row r="690" spans="1:15" s="50" customFormat="1" ht="14.5" x14ac:dyDescent="0.35">
      <c r="A690" s="33" t="s">
        <v>4951</v>
      </c>
      <c r="B690" s="56" t="s">
        <v>411</v>
      </c>
      <c r="C690" s="49">
        <f t="shared" si="30"/>
        <v>0.36493936052921722</v>
      </c>
      <c r="D690" s="33">
        <v>60651</v>
      </c>
      <c r="E690" s="56" t="s">
        <v>2022</v>
      </c>
      <c r="F690" s="54">
        <v>550666000563</v>
      </c>
      <c r="G690" s="60" t="s">
        <v>5916</v>
      </c>
      <c r="H690" s="59">
        <v>89</v>
      </c>
      <c r="I690" s="59">
        <v>254</v>
      </c>
      <c r="J690" s="41"/>
      <c r="K690" s="42"/>
      <c r="L690" s="51">
        <f t="shared" si="31"/>
        <v>89</v>
      </c>
      <c r="M690" s="49">
        <f t="shared" si="32"/>
        <v>0.35039370078740156</v>
      </c>
      <c r="N690" s="49" t="s">
        <v>5220</v>
      </c>
      <c r="O690" s="49" t="s">
        <v>5220</v>
      </c>
    </row>
    <row r="691" spans="1:15" s="50" customFormat="1" ht="14.5" x14ac:dyDescent="0.35">
      <c r="A691" s="33" t="s">
        <v>4951</v>
      </c>
      <c r="B691" s="56" t="s">
        <v>411</v>
      </c>
      <c r="C691" s="49">
        <f t="shared" si="30"/>
        <v>0.36493936052921722</v>
      </c>
      <c r="D691" s="33">
        <v>60650</v>
      </c>
      <c r="E691" s="56" t="s">
        <v>2023</v>
      </c>
      <c r="F691" s="54">
        <v>550666000723</v>
      </c>
      <c r="G691" s="60" t="s">
        <v>5917</v>
      </c>
      <c r="H691" s="59">
        <v>35</v>
      </c>
      <c r="I691" s="59">
        <v>374</v>
      </c>
      <c r="J691" s="41"/>
      <c r="K691" s="42"/>
      <c r="L691" s="51">
        <f t="shared" si="31"/>
        <v>35</v>
      </c>
      <c r="M691" s="49">
        <f t="shared" si="32"/>
        <v>9.3582887700534759E-2</v>
      </c>
      <c r="N691" s="49" t="s">
        <v>5220</v>
      </c>
      <c r="O691" s="49" t="s">
        <v>5220</v>
      </c>
    </row>
    <row r="692" spans="1:15" s="50" customFormat="1" ht="14.5" x14ac:dyDescent="0.35">
      <c r="A692" s="33" t="s">
        <v>4950</v>
      </c>
      <c r="B692" s="56" t="s">
        <v>96</v>
      </c>
      <c r="C692" s="49">
        <f t="shared" si="30"/>
        <v>0.19947290396969197</v>
      </c>
      <c r="D692" s="33">
        <v>16046909</v>
      </c>
      <c r="E692" s="56" t="s">
        <v>624</v>
      </c>
      <c r="F692" s="54">
        <v>550663002709</v>
      </c>
      <c r="G692" s="60" t="s">
        <v>5918</v>
      </c>
      <c r="H692" s="59">
        <v>197</v>
      </c>
      <c r="I692" s="59">
        <v>427</v>
      </c>
      <c r="J692" s="41"/>
      <c r="K692" s="42"/>
      <c r="L692" s="51">
        <f t="shared" si="31"/>
        <v>197</v>
      </c>
      <c r="M692" s="49">
        <f t="shared" si="32"/>
        <v>0.46135831381733022</v>
      </c>
      <c r="N692" s="49" t="s">
        <v>5220</v>
      </c>
      <c r="O692" s="49" t="s">
        <v>5220</v>
      </c>
    </row>
    <row r="693" spans="1:15" s="50" customFormat="1" ht="14.5" x14ac:dyDescent="0.35">
      <c r="A693" s="33" t="s">
        <v>4950</v>
      </c>
      <c r="B693" s="56" t="s">
        <v>96</v>
      </c>
      <c r="C693" s="49">
        <f t="shared" si="30"/>
        <v>0.19947290396969197</v>
      </c>
      <c r="D693" s="33">
        <v>62402</v>
      </c>
      <c r="E693" s="56" t="s">
        <v>625</v>
      </c>
      <c r="F693" s="54">
        <v>550663000716</v>
      </c>
      <c r="G693" s="60" t="s">
        <v>5919</v>
      </c>
      <c r="H693" s="59">
        <v>97</v>
      </c>
      <c r="I693" s="59">
        <v>1903</v>
      </c>
      <c r="J693" s="41"/>
      <c r="K693" s="42"/>
      <c r="L693" s="51">
        <f t="shared" si="31"/>
        <v>97</v>
      </c>
      <c r="M693" s="49">
        <f t="shared" si="32"/>
        <v>5.0972149238045189E-2</v>
      </c>
      <c r="N693" s="49" t="s">
        <v>5220</v>
      </c>
      <c r="O693" s="49" t="s">
        <v>5220</v>
      </c>
    </row>
    <row r="694" spans="1:15" s="50" customFormat="1" ht="14.5" x14ac:dyDescent="0.35">
      <c r="A694" s="33" t="s">
        <v>4950</v>
      </c>
      <c r="B694" s="56" t="s">
        <v>96</v>
      </c>
      <c r="C694" s="49">
        <f t="shared" si="30"/>
        <v>0.19947290396969197</v>
      </c>
      <c r="D694" s="33">
        <v>62403</v>
      </c>
      <c r="E694" s="56" t="s">
        <v>626</v>
      </c>
      <c r="F694" s="54">
        <v>550663000717</v>
      </c>
      <c r="G694" s="60" t="s">
        <v>5920</v>
      </c>
      <c r="H694" s="59">
        <v>43</v>
      </c>
      <c r="I694" s="59">
        <v>923</v>
      </c>
      <c r="J694" s="41"/>
      <c r="K694" s="42"/>
      <c r="L694" s="51">
        <f t="shared" si="31"/>
        <v>43</v>
      </c>
      <c r="M694" s="49">
        <f t="shared" si="32"/>
        <v>4.6587215601300108E-2</v>
      </c>
      <c r="N694" s="49" t="s">
        <v>5220</v>
      </c>
      <c r="O694" s="49" t="s">
        <v>5220</v>
      </c>
    </row>
    <row r="695" spans="1:15" s="50" customFormat="1" ht="14.5" x14ac:dyDescent="0.35">
      <c r="A695" s="33" t="s">
        <v>4950</v>
      </c>
      <c r="B695" s="56" t="s">
        <v>96</v>
      </c>
      <c r="C695" s="49">
        <f t="shared" si="30"/>
        <v>0.19947290396969197</v>
      </c>
      <c r="D695" s="33">
        <v>62404</v>
      </c>
      <c r="E695" s="56" t="s">
        <v>627</v>
      </c>
      <c r="F695" s="54">
        <v>550663002409</v>
      </c>
      <c r="G695" s="60" t="s">
        <v>5921</v>
      </c>
      <c r="H695" s="59">
        <v>76</v>
      </c>
      <c r="I695" s="59">
        <v>480</v>
      </c>
      <c r="J695" s="41"/>
      <c r="K695" s="42"/>
      <c r="L695" s="51">
        <f t="shared" si="31"/>
        <v>76</v>
      </c>
      <c r="M695" s="49">
        <f t="shared" si="32"/>
        <v>0.15833333333333333</v>
      </c>
      <c r="N695" s="49" t="s">
        <v>5220</v>
      </c>
      <c r="O695" s="49" t="s">
        <v>5220</v>
      </c>
    </row>
    <row r="696" spans="1:15" s="50" customFormat="1" ht="14.5" x14ac:dyDescent="0.35">
      <c r="A696" s="33" t="s">
        <v>4950</v>
      </c>
      <c r="B696" s="56" t="s">
        <v>96</v>
      </c>
      <c r="C696" s="49">
        <f t="shared" ref="C696:C759" si="33">SUMIF($B$2:$B$2241,B696,$L$2:$L$2241)/(SUMIF($B$2:$B$2241,B696,$I$2:$I$2241))</f>
        <v>0.19947290396969197</v>
      </c>
      <c r="D696" s="33"/>
      <c r="E696" s="56" t="s">
        <v>3102</v>
      </c>
      <c r="F696" s="54">
        <v>550663002814</v>
      </c>
      <c r="G696" s="60" t="s">
        <v>5922</v>
      </c>
      <c r="H696" s="59">
        <v>332</v>
      </c>
      <c r="I696" s="59">
        <v>331</v>
      </c>
      <c r="J696" s="41"/>
      <c r="K696" s="42"/>
      <c r="L696" s="51">
        <f t="shared" si="31"/>
        <v>332</v>
      </c>
      <c r="M696" s="49">
        <f t="shared" si="32"/>
        <v>1.0030211480362539</v>
      </c>
      <c r="N696" s="49" t="s">
        <v>5220</v>
      </c>
      <c r="O696" s="49" t="s">
        <v>5221</v>
      </c>
    </row>
    <row r="697" spans="1:15" s="50" customFormat="1" ht="14.5" x14ac:dyDescent="0.35">
      <c r="A697" s="33" t="s">
        <v>4950</v>
      </c>
      <c r="B697" s="56" t="s">
        <v>96</v>
      </c>
      <c r="C697" s="49">
        <f t="shared" si="33"/>
        <v>0.19947290396969197</v>
      </c>
      <c r="D697" s="33">
        <v>62366</v>
      </c>
      <c r="E697" s="56" t="s">
        <v>628</v>
      </c>
      <c r="F697" s="54">
        <v>550663000719</v>
      </c>
      <c r="G697" s="60" t="s">
        <v>5923</v>
      </c>
      <c r="H697" s="59">
        <v>185</v>
      </c>
      <c r="I697" s="59">
        <v>277</v>
      </c>
      <c r="J697" s="41"/>
      <c r="K697" s="42"/>
      <c r="L697" s="51">
        <f t="shared" si="31"/>
        <v>185</v>
      </c>
      <c r="M697" s="49">
        <f t="shared" si="32"/>
        <v>0.66787003610108309</v>
      </c>
      <c r="N697" s="49" t="s">
        <v>5220</v>
      </c>
      <c r="O697" s="49" t="s">
        <v>5220</v>
      </c>
    </row>
    <row r="698" spans="1:15" s="50" customFormat="1" ht="14.5" x14ac:dyDescent="0.35">
      <c r="A698" s="33" t="s">
        <v>4950</v>
      </c>
      <c r="B698" s="56" t="s">
        <v>96</v>
      </c>
      <c r="C698" s="49">
        <f t="shared" si="33"/>
        <v>0.19947290396969197</v>
      </c>
      <c r="D698" s="33">
        <v>234392</v>
      </c>
      <c r="E698" s="56" t="s">
        <v>629</v>
      </c>
      <c r="F698" s="54">
        <v>550663002456</v>
      </c>
      <c r="G698" s="60" t="s">
        <v>5924</v>
      </c>
      <c r="H698" s="59">
        <v>84</v>
      </c>
      <c r="I698" s="59">
        <v>920</v>
      </c>
      <c r="J698" s="41"/>
      <c r="K698" s="42"/>
      <c r="L698" s="51">
        <f t="shared" si="31"/>
        <v>84</v>
      </c>
      <c r="M698" s="49">
        <f t="shared" si="32"/>
        <v>9.1304347826086957E-2</v>
      </c>
      <c r="N698" s="49" t="s">
        <v>5220</v>
      </c>
      <c r="O698" s="49" t="s">
        <v>5220</v>
      </c>
    </row>
    <row r="699" spans="1:15" s="50" customFormat="1" ht="14.5" x14ac:dyDescent="0.35">
      <c r="A699" s="33" t="s">
        <v>4950</v>
      </c>
      <c r="B699" s="56" t="s">
        <v>96</v>
      </c>
      <c r="C699" s="49">
        <f t="shared" si="33"/>
        <v>0.19947290396969197</v>
      </c>
      <c r="D699" s="33">
        <v>62401</v>
      </c>
      <c r="E699" s="56" t="s">
        <v>630</v>
      </c>
      <c r="F699" s="54">
        <v>550663000718</v>
      </c>
      <c r="G699" s="60" t="s">
        <v>5925</v>
      </c>
      <c r="H699" s="59">
        <v>69</v>
      </c>
      <c r="I699" s="59">
        <v>492</v>
      </c>
      <c r="J699" s="41"/>
      <c r="K699" s="42"/>
      <c r="L699" s="51">
        <f t="shared" si="31"/>
        <v>69</v>
      </c>
      <c r="M699" s="49">
        <f t="shared" si="32"/>
        <v>0.1402439024390244</v>
      </c>
      <c r="N699" s="49" t="s">
        <v>5220</v>
      </c>
      <c r="O699" s="49" t="s">
        <v>5220</v>
      </c>
    </row>
    <row r="700" spans="1:15" s="50" customFormat="1" ht="14.5" x14ac:dyDescent="0.35">
      <c r="A700" s="33" t="s">
        <v>4950</v>
      </c>
      <c r="B700" s="56" t="s">
        <v>96</v>
      </c>
      <c r="C700" s="49">
        <f t="shared" si="33"/>
        <v>0.19947290396969197</v>
      </c>
      <c r="D700" s="33">
        <v>62405</v>
      </c>
      <c r="E700" s="56" t="s">
        <v>631</v>
      </c>
      <c r="F700" s="54">
        <v>550663000720</v>
      </c>
      <c r="G700" s="60" t="s">
        <v>5926</v>
      </c>
      <c r="H700" s="59">
        <v>128</v>
      </c>
      <c r="I700" s="59">
        <v>318</v>
      </c>
      <c r="J700" s="41"/>
      <c r="K700" s="42"/>
      <c r="L700" s="51">
        <f t="shared" si="31"/>
        <v>128</v>
      </c>
      <c r="M700" s="49">
        <f t="shared" si="32"/>
        <v>0.40251572327044027</v>
      </c>
      <c r="N700" s="49" t="s">
        <v>5220</v>
      </c>
      <c r="O700" s="49" t="s">
        <v>5220</v>
      </c>
    </row>
    <row r="701" spans="1:15" s="50" customFormat="1" ht="14.5" x14ac:dyDescent="0.35">
      <c r="A701" s="33" t="s">
        <v>4952</v>
      </c>
      <c r="B701" s="56" t="s">
        <v>391</v>
      </c>
      <c r="C701" s="49">
        <f t="shared" si="33"/>
        <v>0.14957264957264957</v>
      </c>
      <c r="D701" s="33">
        <v>62082</v>
      </c>
      <c r="E701" s="56" t="s">
        <v>1939</v>
      </c>
      <c r="F701" s="54">
        <v>550669000725</v>
      </c>
      <c r="G701" s="60" t="s">
        <v>5927</v>
      </c>
      <c r="H701" s="59">
        <v>37</v>
      </c>
      <c r="I701" s="59">
        <v>218</v>
      </c>
      <c r="J701" s="41"/>
      <c r="K701" s="42"/>
      <c r="L701" s="51">
        <f t="shared" si="31"/>
        <v>37</v>
      </c>
      <c r="M701" s="49">
        <f t="shared" si="32"/>
        <v>0.16972477064220184</v>
      </c>
      <c r="N701" s="49" t="s">
        <v>5220</v>
      </c>
      <c r="O701" s="49" t="s">
        <v>5220</v>
      </c>
    </row>
    <row r="702" spans="1:15" s="50" customFormat="1" ht="14.5" x14ac:dyDescent="0.35">
      <c r="A702" s="33" t="s">
        <v>4952</v>
      </c>
      <c r="B702" s="56" t="s">
        <v>391</v>
      </c>
      <c r="C702" s="49">
        <f t="shared" si="33"/>
        <v>0.14957264957264957</v>
      </c>
      <c r="D702" s="33">
        <v>190</v>
      </c>
      <c r="E702" s="56" t="s">
        <v>3109</v>
      </c>
      <c r="F702" s="54">
        <v>550669003069</v>
      </c>
      <c r="G702" s="60" t="s">
        <v>5928</v>
      </c>
      <c r="H702" s="59">
        <v>40</v>
      </c>
      <c r="I702" s="59">
        <v>332</v>
      </c>
      <c r="J702" s="41"/>
      <c r="K702" s="42"/>
      <c r="L702" s="51">
        <f t="shared" si="31"/>
        <v>40</v>
      </c>
      <c r="M702" s="49">
        <f t="shared" si="32"/>
        <v>0.12048192771084337</v>
      </c>
      <c r="N702" s="49" t="s">
        <v>5220</v>
      </c>
      <c r="O702" s="49" t="s">
        <v>5220</v>
      </c>
    </row>
    <row r="703" spans="1:15" s="50" customFormat="1" ht="14.5" x14ac:dyDescent="0.35">
      <c r="A703" s="33" t="s">
        <v>4952</v>
      </c>
      <c r="B703" s="56" t="s">
        <v>391</v>
      </c>
      <c r="C703" s="49">
        <f t="shared" si="33"/>
        <v>0.14957264957264957</v>
      </c>
      <c r="D703" s="33">
        <v>62046</v>
      </c>
      <c r="E703" s="56" t="s">
        <v>1940</v>
      </c>
      <c r="F703" s="54">
        <v>550669000729</v>
      </c>
      <c r="G703" s="60" t="s">
        <v>5929</v>
      </c>
      <c r="H703" s="59">
        <v>70</v>
      </c>
      <c r="I703" s="59">
        <v>1844</v>
      </c>
      <c r="J703" s="41"/>
      <c r="K703" s="42"/>
      <c r="L703" s="51">
        <f t="shared" si="31"/>
        <v>70</v>
      </c>
      <c r="M703" s="49">
        <f t="shared" si="32"/>
        <v>3.7960954446854663E-2</v>
      </c>
      <c r="N703" s="49" t="s">
        <v>5220</v>
      </c>
      <c r="O703" s="49" t="s">
        <v>5220</v>
      </c>
    </row>
    <row r="704" spans="1:15" s="50" customFormat="1" ht="14.5" x14ac:dyDescent="0.35">
      <c r="A704" s="33" t="s">
        <v>4952</v>
      </c>
      <c r="B704" s="56" t="s">
        <v>391</v>
      </c>
      <c r="C704" s="49">
        <f t="shared" si="33"/>
        <v>0.14957264957264957</v>
      </c>
      <c r="D704" s="33">
        <v>62048</v>
      </c>
      <c r="E704" s="56" t="s">
        <v>1941</v>
      </c>
      <c r="F704" s="54">
        <v>550669000728</v>
      </c>
      <c r="G704" s="60" t="s">
        <v>5930</v>
      </c>
      <c r="H704" s="59">
        <v>25</v>
      </c>
      <c r="I704" s="59">
        <v>1263</v>
      </c>
      <c r="J704" s="41"/>
      <c r="K704" s="42"/>
      <c r="L704" s="51">
        <f t="shared" si="31"/>
        <v>25</v>
      </c>
      <c r="M704" s="49">
        <f t="shared" si="32"/>
        <v>1.9794140934283451E-2</v>
      </c>
      <c r="N704" s="49" t="s">
        <v>5220</v>
      </c>
      <c r="O704" s="49" t="s">
        <v>5220</v>
      </c>
    </row>
    <row r="705" spans="1:15" s="50" customFormat="1" ht="14.5" x14ac:dyDescent="0.35">
      <c r="A705" s="33" t="s">
        <v>4952</v>
      </c>
      <c r="B705" s="56" t="s">
        <v>391</v>
      </c>
      <c r="C705" s="49">
        <f t="shared" si="33"/>
        <v>0.14957264957264957</v>
      </c>
      <c r="D705" s="33">
        <v>207718</v>
      </c>
      <c r="E705" s="56" t="s">
        <v>1942</v>
      </c>
      <c r="F705" s="54">
        <v>550669001460</v>
      </c>
      <c r="G705" s="60" t="s">
        <v>5931</v>
      </c>
      <c r="H705" s="59">
        <v>1</v>
      </c>
      <c r="I705" s="59">
        <v>506</v>
      </c>
      <c r="J705" s="41"/>
      <c r="K705" s="42"/>
      <c r="L705" s="51">
        <f t="shared" si="31"/>
        <v>1</v>
      </c>
      <c r="M705" s="49">
        <f t="shared" si="32"/>
        <v>1.976284584980237E-3</v>
      </c>
      <c r="N705" s="49" t="s">
        <v>5220</v>
      </c>
      <c r="O705" s="49" t="s">
        <v>5220</v>
      </c>
    </row>
    <row r="706" spans="1:15" s="50" customFormat="1" ht="14.5" x14ac:dyDescent="0.35">
      <c r="A706" s="33" t="s">
        <v>4952</v>
      </c>
      <c r="B706" s="56" t="s">
        <v>391</v>
      </c>
      <c r="C706" s="49">
        <f t="shared" si="33"/>
        <v>0.14957264957264957</v>
      </c>
      <c r="D706" s="33">
        <v>62043</v>
      </c>
      <c r="E706" s="56" t="s">
        <v>1943</v>
      </c>
      <c r="F706" s="54">
        <v>550669000730</v>
      </c>
      <c r="G706" s="60" t="s">
        <v>5932</v>
      </c>
      <c r="H706" s="59">
        <v>302</v>
      </c>
      <c r="I706" s="59">
        <v>300</v>
      </c>
      <c r="J706" s="41"/>
      <c r="K706" s="42"/>
      <c r="L706" s="51">
        <f t="shared" ref="L706:L769" si="34">IF(K706="",H706,(MIN(I706,(K706*1.6*I706))))</f>
        <v>302</v>
      </c>
      <c r="M706" s="49">
        <f t="shared" ref="M706:M769" si="35">IF(L706=0,0,(L706/I706))</f>
        <v>1.0066666666666666</v>
      </c>
      <c r="N706" s="49" t="s">
        <v>5220</v>
      </c>
      <c r="O706" s="49" t="s">
        <v>5220</v>
      </c>
    </row>
    <row r="707" spans="1:15" s="50" customFormat="1" ht="14.5" x14ac:dyDescent="0.35">
      <c r="A707" s="33" t="s">
        <v>4952</v>
      </c>
      <c r="B707" s="56" t="s">
        <v>391</v>
      </c>
      <c r="C707" s="49">
        <f t="shared" si="33"/>
        <v>0.14957264957264957</v>
      </c>
      <c r="D707" s="33">
        <v>16053841</v>
      </c>
      <c r="E707" s="56" t="s">
        <v>1944</v>
      </c>
      <c r="F707" s="54">
        <v>550669002735</v>
      </c>
      <c r="G707" s="60" t="s">
        <v>5933</v>
      </c>
      <c r="H707" s="59">
        <v>245</v>
      </c>
      <c r="I707" s="59">
        <v>411</v>
      </c>
      <c r="J707" s="41"/>
      <c r="K707" s="42"/>
      <c r="L707" s="51">
        <f t="shared" si="34"/>
        <v>245</v>
      </c>
      <c r="M707" s="49">
        <f t="shared" si="35"/>
        <v>0.59610705596107061</v>
      </c>
      <c r="N707" s="49" t="s">
        <v>5220</v>
      </c>
      <c r="O707" s="49" t="s">
        <v>5220</v>
      </c>
    </row>
    <row r="708" spans="1:15" s="50" customFormat="1" ht="14.5" x14ac:dyDescent="0.35">
      <c r="A708" s="33" t="s">
        <v>4952</v>
      </c>
      <c r="B708" s="56" t="s">
        <v>391</v>
      </c>
      <c r="C708" s="49">
        <f t="shared" si="33"/>
        <v>0.14957264957264957</v>
      </c>
      <c r="D708" s="33">
        <v>62047</v>
      </c>
      <c r="E708" s="56" t="s">
        <v>1945</v>
      </c>
      <c r="F708" s="54">
        <v>550669000731</v>
      </c>
      <c r="G708" s="60" t="s">
        <v>5934</v>
      </c>
      <c r="H708" s="59">
        <v>51</v>
      </c>
      <c r="I708" s="59">
        <v>436</v>
      </c>
      <c r="J708" s="41"/>
      <c r="K708" s="42"/>
      <c r="L708" s="51">
        <f t="shared" si="34"/>
        <v>51</v>
      </c>
      <c r="M708" s="49">
        <f t="shared" si="35"/>
        <v>0.11697247706422019</v>
      </c>
      <c r="N708" s="49" t="s">
        <v>5220</v>
      </c>
      <c r="O708" s="49" t="s">
        <v>5220</v>
      </c>
    </row>
    <row r="709" spans="1:15" s="50" customFormat="1" ht="14.5" x14ac:dyDescent="0.35">
      <c r="A709" s="33" t="s">
        <v>4952</v>
      </c>
      <c r="B709" s="56" t="s">
        <v>391</v>
      </c>
      <c r="C709" s="49">
        <f t="shared" si="33"/>
        <v>0.14957264957264957</v>
      </c>
      <c r="D709" s="33">
        <v>62045</v>
      </c>
      <c r="E709" s="56" t="s">
        <v>1946</v>
      </c>
      <c r="F709" s="54">
        <v>550669002332</v>
      </c>
      <c r="G709" s="60" t="s">
        <v>5935</v>
      </c>
      <c r="H709" s="59">
        <v>69</v>
      </c>
      <c r="I709" s="59">
        <v>306</v>
      </c>
      <c r="J709" s="41"/>
      <c r="K709" s="42"/>
      <c r="L709" s="51">
        <f t="shared" si="34"/>
        <v>69</v>
      </c>
      <c r="M709" s="49">
        <f t="shared" si="35"/>
        <v>0.22549019607843138</v>
      </c>
      <c r="N709" s="49" t="s">
        <v>5220</v>
      </c>
      <c r="O709" s="49" t="s">
        <v>5220</v>
      </c>
    </row>
    <row r="710" spans="1:15" s="50" customFormat="1" ht="14.5" x14ac:dyDescent="0.35">
      <c r="A710" s="33" t="s">
        <v>4953</v>
      </c>
      <c r="B710" s="56" t="s">
        <v>214</v>
      </c>
      <c r="C710" s="49">
        <f t="shared" si="33"/>
        <v>0.38898756660746003</v>
      </c>
      <c r="D710" s="33">
        <v>62702</v>
      </c>
      <c r="E710" s="56" t="s">
        <v>1134</v>
      </c>
      <c r="F710" s="54">
        <v>550675000734</v>
      </c>
      <c r="G710" s="60" t="s">
        <v>5936</v>
      </c>
      <c r="H710" s="59">
        <v>95</v>
      </c>
      <c r="I710" s="59">
        <v>243</v>
      </c>
      <c r="J710" s="41"/>
      <c r="K710" s="42"/>
      <c r="L710" s="51">
        <f t="shared" si="34"/>
        <v>95</v>
      </c>
      <c r="M710" s="49">
        <f t="shared" si="35"/>
        <v>0.39094650205761317</v>
      </c>
      <c r="N710" s="49" t="s">
        <v>5220</v>
      </c>
      <c r="O710" s="49" t="s">
        <v>5220</v>
      </c>
    </row>
    <row r="711" spans="1:15" s="50" customFormat="1" ht="14.5" x14ac:dyDescent="0.35">
      <c r="A711" s="33" t="s">
        <v>4953</v>
      </c>
      <c r="B711" s="56" t="s">
        <v>214</v>
      </c>
      <c r="C711" s="49">
        <f t="shared" si="33"/>
        <v>0.38898756660746003</v>
      </c>
      <c r="D711" s="33">
        <v>17007072</v>
      </c>
      <c r="E711" s="56" t="s">
        <v>1135</v>
      </c>
      <c r="F711" s="54">
        <v>550675000733</v>
      </c>
      <c r="G711" s="60" t="s">
        <v>5937</v>
      </c>
      <c r="H711" s="59">
        <v>124</v>
      </c>
      <c r="I711" s="59">
        <v>320</v>
      </c>
      <c r="J711" s="41"/>
      <c r="K711" s="42"/>
      <c r="L711" s="51">
        <f t="shared" si="34"/>
        <v>124</v>
      </c>
      <c r="M711" s="49">
        <f t="shared" si="35"/>
        <v>0.38750000000000001</v>
      </c>
      <c r="N711" s="49" t="s">
        <v>5220</v>
      </c>
      <c r="O711" s="49" t="s">
        <v>5220</v>
      </c>
    </row>
    <row r="712" spans="1:15" s="50" customFormat="1" ht="14.5" x14ac:dyDescent="0.35">
      <c r="A712" s="33" t="s">
        <v>4954</v>
      </c>
      <c r="B712" s="56" t="s">
        <v>160</v>
      </c>
      <c r="C712" s="49">
        <f t="shared" si="33"/>
        <v>0.47286821705426357</v>
      </c>
      <c r="D712" s="33">
        <v>60475</v>
      </c>
      <c r="E712" s="56" t="s">
        <v>929</v>
      </c>
      <c r="F712" s="54">
        <v>550678000738</v>
      </c>
      <c r="G712" s="60" t="s">
        <v>5938</v>
      </c>
      <c r="H712" s="59">
        <v>56</v>
      </c>
      <c r="I712" s="59">
        <v>238</v>
      </c>
      <c r="J712" s="41"/>
      <c r="K712" s="42"/>
      <c r="L712" s="51">
        <f t="shared" si="34"/>
        <v>56</v>
      </c>
      <c r="M712" s="49">
        <f t="shared" si="35"/>
        <v>0.23529411764705882</v>
      </c>
      <c r="N712" s="49" t="s">
        <v>5220</v>
      </c>
      <c r="O712" s="49" t="s">
        <v>5220</v>
      </c>
    </row>
    <row r="713" spans="1:15" s="50" customFormat="1" ht="14.5" x14ac:dyDescent="0.35">
      <c r="A713" s="33" t="s">
        <v>4954</v>
      </c>
      <c r="B713" s="56" t="s">
        <v>160</v>
      </c>
      <c r="C713" s="49">
        <f t="shared" si="33"/>
        <v>0.47286821705426357</v>
      </c>
      <c r="D713" s="33">
        <v>60476</v>
      </c>
      <c r="E713" s="56" t="s">
        <v>930</v>
      </c>
      <c r="F713" s="54">
        <v>550678000737</v>
      </c>
      <c r="G713" s="60" t="s">
        <v>5939</v>
      </c>
      <c r="H713" s="59">
        <v>127</v>
      </c>
      <c r="I713" s="59">
        <v>149</v>
      </c>
      <c r="J713" s="41"/>
      <c r="K713" s="42"/>
      <c r="L713" s="51">
        <f t="shared" si="34"/>
        <v>127</v>
      </c>
      <c r="M713" s="49">
        <f t="shared" si="35"/>
        <v>0.8523489932885906</v>
      </c>
      <c r="N713" s="49" t="s">
        <v>5220</v>
      </c>
      <c r="O713" s="49" t="s">
        <v>5220</v>
      </c>
    </row>
    <row r="714" spans="1:15" s="50" customFormat="1" ht="14.5" x14ac:dyDescent="0.35">
      <c r="A714" s="33" t="s">
        <v>4955</v>
      </c>
      <c r="B714" s="56" t="s">
        <v>425</v>
      </c>
      <c r="C714" s="49">
        <f t="shared" si="33"/>
        <v>0.6428571428571429</v>
      </c>
      <c r="D714" s="33">
        <v>63001</v>
      </c>
      <c r="E714" s="56" t="s">
        <v>2074</v>
      </c>
      <c r="F714" s="54">
        <v>550681000739</v>
      </c>
      <c r="G714" s="60" t="s">
        <v>5940</v>
      </c>
      <c r="H714" s="59">
        <v>146</v>
      </c>
      <c r="I714" s="59">
        <v>213</v>
      </c>
      <c r="J714" s="41"/>
      <c r="K714" s="42"/>
      <c r="L714" s="51">
        <f t="shared" si="34"/>
        <v>146</v>
      </c>
      <c r="M714" s="49">
        <f t="shared" si="35"/>
        <v>0.68544600938967137</v>
      </c>
      <c r="N714" s="49" t="s">
        <v>5220</v>
      </c>
      <c r="O714" s="49" t="s">
        <v>5220</v>
      </c>
    </row>
    <row r="715" spans="1:15" s="50" customFormat="1" ht="14.5" x14ac:dyDescent="0.35">
      <c r="A715" s="33" t="s">
        <v>4955</v>
      </c>
      <c r="B715" s="56" t="s">
        <v>425</v>
      </c>
      <c r="C715" s="49">
        <f t="shared" si="33"/>
        <v>0.6428571428571429</v>
      </c>
      <c r="D715" s="33">
        <v>204477</v>
      </c>
      <c r="E715" s="56" t="s">
        <v>2075</v>
      </c>
      <c r="F715" s="54">
        <v>550681000740</v>
      </c>
      <c r="G715" s="60" t="s">
        <v>5941</v>
      </c>
      <c r="H715" s="59">
        <v>72</v>
      </c>
      <c r="I715" s="59">
        <v>113</v>
      </c>
      <c r="J715" s="41"/>
      <c r="K715" s="42"/>
      <c r="L715" s="51">
        <f t="shared" si="34"/>
        <v>72</v>
      </c>
      <c r="M715" s="49">
        <f t="shared" si="35"/>
        <v>0.63716814159292035</v>
      </c>
      <c r="N715" s="49" t="s">
        <v>5220</v>
      </c>
      <c r="O715" s="49" t="s">
        <v>5220</v>
      </c>
    </row>
    <row r="716" spans="1:15" s="50" customFormat="1" ht="14.5" x14ac:dyDescent="0.35">
      <c r="A716" s="33" t="s">
        <v>4955</v>
      </c>
      <c r="B716" s="56" t="s">
        <v>425</v>
      </c>
      <c r="C716" s="49">
        <f t="shared" si="33"/>
        <v>0.6428571428571429</v>
      </c>
      <c r="D716" s="33">
        <v>250</v>
      </c>
      <c r="E716" s="56" t="s">
        <v>2076</v>
      </c>
      <c r="F716" s="54">
        <v>550681002990</v>
      </c>
      <c r="G716" s="60" t="s">
        <v>5942</v>
      </c>
      <c r="H716" s="59">
        <v>52</v>
      </c>
      <c r="I716" s="59">
        <v>94</v>
      </c>
      <c r="J716" s="41"/>
      <c r="K716" s="42"/>
      <c r="L716" s="51">
        <f t="shared" si="34"/>
        <v>52</v>
      </c>
      <c r="M716" s="49">
        <f t="shared" si="35"/>
        <v>0.55319148936170215</v>
      </c>
      <c r="N716" s="49" t="s">
        <v>5220</v>
      </c>
      <c r="O716" s="49" t="s">
        <v>5220</v>
      </c>
    </row>
    <row r="717" spans="1:15" s="50" customFormat="1" ht="14.5" x14ac:dyDescent="0.35">
      <c r="A717" s="33" t="s">
        <v>4956</v>
      </c>
      <c r="B717" s="56" t="s">
        <v>486</v>
      </c>
      <c r="C717" s="49">
        <f t="shared" si="33"/>
        <v>0.36119873817034698</v>
      </c>
      <c r="D717" s="33">
        <v>63316</v>
      </c>
      <c r="E717" s="56" t="s">
        <v>2284</v>
      </c>
      <c r="F717" s="54">
        <v>550684000741</v>
      </c>
      <c r="G717" s="60" t="s">
        <v>5943</v>
      </c>
      <c r="H717" s="59">
        <v>169</v>
      </c>
      <c r="I717" s="59">
        <v>338</v>
      </c>
      <c r="J717" s="41"/>
      <c r="K717" s="42"/>
      <c r="L717" s="51">
        <f t="shared" si="34"/>
        <v>169</v>
      </c>
      <c r="M717" s="49">
        <f t="shared" si="35"/>
        <v>0.5</v>
      </c>
      <c r="N717" s="49" t="s">
        <v>5220</v>
      </c>
      <c r="O717" s="49" t="s">
        <v>5220</v>
      </c>
    </row>
    <row r="718" spans="1:15" s="50" customFormat="1" ht="14.5" x14ac:dyDescent="0.35">
      <c r="A718" s="33" t="s">
        <v>4956</v>
      </c>
      <c r="B718" s="56" t="s">
        <v>486</v>
      </c>
      <c r="C718" s="49">
        <f t="shared" si="33"/>
        <v>0.36119873817034698</v>
      </c>
      <c r="D718" s="33">
        <v>63317</v>
      </c>
      <c r="E718" s="56" t="s">
        <v>2285</v>
      </c>
      <c r="F718" s="54">
        <v>550684000742</v>
      </c>
      <c r="G718" s="60" t="s">
        <v>5944</v>
      </c>
      <c r="H718" s="59">
        <v>60</v>
      </c>
      <c r="I718" s="59">
        <v>296</v>
      </c>
      <c r="J718" s="41"/>
      <c r="K718" s="42"/>
      <c r="L718" s="51">
        <f t="shared" si="34"/>
        <v>60</v>
      </c>
      <c r="M718" s="49">
        <f t="shared" si="35"/>
        <v>0.20270270270270271</v>
      </c>
      <c r="N718" s="49" t="s">
        <v>5220</v>
      </c>
      <c r="O718" s="49" t="s">
        <v>5220</v>
      </c>
    </row>
    <row r="719" spans="1:15" s="50" customFormat="1" ht="14.5" x14ac:dyDescent="0.35">
      <c r="A719" s="33" t="s">
        <v>4957</v>
      </c>
      <c r="B719" s="56" t="s">
        <v>212</v>
      </c>
      <c r="C719" s="49">
        <f t="shared" si="33"/>
        <v>0.25714285714285712</v>
      </c>
      <c r="D719" s="33">
        <v>61613</v>
      </c>
      <c r="E719" s="56" t="s">
        <v>1129</v>
      </c>
      <c r="F719" s="54">
        <v>550687000744</v>
      </c>
      <c r="G719" s="60" t="s">
        <v>5945</v>
      </c>
      <c r="H719" s="59">
        <v>67</v>
      </c>
      <c r="I719" s="59">
        <v>550</v>
      </c>
      <c r="J719" s="41"/>
      <c r="K719" s="42"/>
      <c r="L719" s="51">
        <f t="shared" si="34"/>
        <v>67</v>
      </c>
      <c r="M719" s="49">
        <f t="shared" si="35"/>
        <v>0.12181818181818181</v>
      </c>
      <c r="N719" s="49" t="s">
        <v>5220</v>
      </c>
      <c r="O719" s="49" t="s">
        <v>5220</v>
      </c>
    </row>
    <row r="720" spans="1:15" s="50" customFormat="1" ht="14.5" x14ac:dyDescent="0.35">
      <c r="A720" s="33" t="s">
        <v>4957</v>
      </c>
      <c r="B720" s="56" t="s">
        <v>212</v>
      </c>
      <c r="C720" s="49">
        <f t="shared" si="33"/>
        <v>0.25714285714285712</v>
      </c>
      <c r="D720" s="33">
        <v>61614</v>
      </c>
      <c r="E720" s="56" t="s">
        <v>1130</v>
      </c>
      <c r="F720" s="54">
        <v>550687000745</v>
      </c>
      <c r="G720" s="60" t="s">
        <v>5946</v>
      </c>
      <c r="H720" s="59">
        <v>122</v>
      </c>
      <c r="I720" s="59">
        <v>185</v>
      </c>
      <c r="J720" s="41"/>
      <c r="K720" s="42"/>
      <c r="L720" s="51">
        <f t="shared" si="34"/>
        <v>122</v>
      </c>
      <c r="M720" s="49">
        <f t="shared" si="35"/>
        <v>0.6594594594594595</v>
      </c>
      <c r="N720" s="49" t="s">
        <v>5220</v>
      </c>
      <c r="O720" s="49" t="s">
        <v>5220</v>
      </c>
    </row>
    <row r="721" spans="1:15" s="50" customFormat="1" ht="14.5" x14ac:dyDescent="0.35">
      <c r="A721" s="33"/>
      <c r="B721" s="56" t="s">
        <v>4703</v>
      </c>
      <c r="C721" s="49">
        <f t="shared" si="33"/>
        <v>0.43913043478260871</v>
      </c>
      <c r="D721" s="33"/>
      <c r="E721" s="56" t="s">
        <v>4703</v>
      </c>
      <c r="F721" s="54">
        <v>550008203085</v>
      </c>
      <c r="G721" s="60" t="s">
        <v>5947</v>
      </c>
      <c r="H721" s="59">
        <v>101</v>
      </c>
      <c r="I721" s="59">
        <v>230</v>
      </c>
      <c r="J721" s="41"/>
      <c r="K721" s="42"/>
      <c r="L721" s="51">
        <f t="shared" si="34"/>
        <v>101</v>
      </c>
      <c r="M721" s="49">
        <f t="shared" si="35"/>
        <v>0.43913043478260871</v>
      </c>
      <c r="N721" s="49" t="s">
        <v>5221</v>
      </c>
      <c r="O721" s="49" t="s">
        <v>5221</v>
      </c>
    </row>
    <row r="722" spans="1:15" s="50" customFormat="1" ht="14.5" x14ac:dyDescent="0.35">
      <c r="A722" s="33" t="s">
        <v>4958</v>
      </c>
      <c r="B722" s="56" t="s">
        <v>376</v>
      </c>
      <c r="C722" s="49">
        <f t="shared" si="33"/>
        <v>0.83179723502304148</v>
      </c>
      <c r="D722" s="33"/>
      <c r="E722" s="56" t="s">
        <v>1872</v>
      </c>
      <c r="F722" s="54">
        <v>550696000751</v>
      </c>
      <c r="G722" s="60" t="s">
        <v>5948</v>
      </c>
      <c r="H722" s="59">
        <v>258</v>
      </c>
      <c r="I722" s="59">
        <v>187</v>
      </c>
      <c r="J722" s="41"/>
      <c r="K722" s="42"/>
      <c r="L722" s="51">
        <f t="shared" si="34"/>
        <v>258</v>
      </c>
      <c r="M722" s="49">
        <f t="shared" si="35"/>
        <v>1.3796791443850267</v>
      </c>
      <c r="N722" s="49" t="s">
        <v>5220</v>
      </c>
      <c r="O722" s="49" t="s">
        <v>5221</v>
      </c>
    </row>
    <row r="723" spans="1:15" s="50" customFormat="1" ht="14.5" x14ac:dyDescent="0.35">
      <c r="A723" s="33" t="s">
        <v>4958</v>
      </c>
      <c r="B723" s="56" t="s">
        <v>376</v>
      </c>
      <c r="C723" s="49">
        <f t="shared" si="33"/>
        <v>0.83179723502304148</v>
      </c>
      <c r="D723" s="33">
        <v>61691</v>
      </c>
      <c r="E723" s="56" t="s">
        <v>1873</v>
      </c>
      <c r="F723" s="54">
        <v>550696000752</v>
      </c>
      <c r="G723" s="60" t="s">
        <v>5949</v>
      </c>
      <c r="H723" s="59">
        <v>51</v>
      </c>
      <c r="I723" s="59">
        <v>141</v>
      </c>
      <c r="J723" s="41"/>
      <c r="K723" s="42"/>
      <c r="L723" s="51">
        <f t="shared" si="34"/>
        <v>51</v>
      </c>
      <c r="M723" s="49">
        <f t="shared" si="35"/>
        <v>0.36170212765957449</v>
      </c>
      <c r="N723" s="49" t="s">
        <v>5220</v>
      </c>
      <c r="O723" s="49" t="s">
        <v>5220</v>
      </c>
    </row>
    <row r="724" spans="1:15" s="50" customFormat="1" ht="14.5" x14ac:dyDescent="0.35">
      <c r="A724" s="33" t="s">
        <v>4958</v>
      </c>
      <c r="B724" s="56" t="s">
        <v>376</v>
      </c>
      <c r="C724" s="49">
        <f t="shared" si="33"/>
        <v>0.83179723502304148</v>
      </c>
      <c r="D724" s="33"/>
      <c r="E724" s="56" t="s">
        <v>1874</v>
      </c>
      <c r="F724" s="54">
        <v>550696000753</v>
      </c>
      <c r="G724" s="60" t="s">
        <v>5950</v>
      </c>
      <c r="H724" s="59">
        <v>52</v>
      </c>
      <c r="I724" s="59">
        <v>106</v>
      </c>
      <c r="J724" s="41"/>
      <c r="K724" s="42"/>
      <c r="L724" s="51">
        <f t="shared" si="34"/>
        <v>52</v>
      </c>
      <c r="M724" s="49">
        <f t="shared" si="35"/>
        <v>0.49056603773584906</v>
      </c>
      <c r="N724" s="49" t="s">
        <v>5220</v>
      </c>
      <c r="O724" s="49" t="s">
        <v>5221</v>
      </c>
    </row>
    <row r="725" spans="1:15" s="50" customFormat="1" ht="14.5" x14ac:dyDescent="0.35">
      <c r="A725" s="33" t="s">
        <v>4959</v>
      </c>
      <c r="B725" s="56" t="s">
        <v>383</v>
      </c>
      <c r="C725" s="49">
        <f t="shared" si="33"/>
        <v>0.48792075204690183</v>
      </c>
      <c r="D725" s="33">
        <v>61569</v>
      </c>
      <c r="E725" s="56" t="s">
        <v>1906</v>
      </c>
      <c r="F725" s="54">
        <v>550702000756</v>
      </c>
      <c r="G725" s="60" t="s">
        <v>5951</v>
      </c>
      <c r="H725" s="59">
        <v>84</v>
      </c>
      <c r="I725" s="59">
        <v>295</v>
      </c>
      <c r="J725" s="41"/>
      <c r="K725" s="42"/>
      <c r="L725" s="51">
        <f t="shared" si="34"/>
        <v>84</v>
      </c>
      <c r="M725" s="49">
        <f t="shared" si="35"/>
        <v>0.28474576271186441</v>
      </c>
      <c r="N725" s="49" t="s">
        <v>5220</v>
      </c>
      <c r="O725" s="49" t="s">
        <v>5220</v>
      </c>
    </row>
    <row r="726" spans="1:15" s="50" customFormat="1" ht="14.5" x14ac:dyDescent="0.35">
      <c r="A726" s="33" t="s">
        <v>4959</v>
      </c>
      <c r="B726" s="56" t="s">
        <v>383</v>
      </c>
      <c r="C726" s="49">
        <f t="shared" si="33"/>
        <v>0.48792075204690183</v>
      </c>
      <c r="D726" s="33">
        <v>860</v>
      </c>
      <c r="E726" s="56" t="s">
        <v>1907</v>
      </c>
      <c r="F726" s="54">
        <v>550702002991</v>
      </c>
      <c r="G726" s="60" t="s">
        <v>5952</v>
      </c>
      <c r="H726" s="59">
        <v>64</v>
      </c>
      <c r="I726" s="59">
        <v>112</v>
      </c>
      <c r="J726" s="41"/>
      <c r="K726" s="42"/>
      <c r="L726" s="51">
        <f t="shared" si="34"/>
        <v>64</v>
      </c>
      <c r="M726" s="49">
        <f t="shared" si="35"/>
        <v>0.5714285714285714</v>
      </c>
      <c r="N726" s="49" t="s">
        <v>5220</v>
      </c>
      <c r="O726" s="49" t="s">
        <v>5220</v>
      </c>
    </row>
    <row r="727" spans="1:15" s="50" customFormat="1" ht="14.5" x14ac:dyDescent="0.35">
      <c r="A727" s="33" t="s">
        <v>4959</v>
      </c>
      <c r="B727" s="56" t="s">
        <v>383</v>
      </c>
      <c r="C727" s="49">
        <f t="shared" si="33"/>
        <v>0.48792075204690183</v>
      </c>
      <c r="D727" s="33">
        <v>61584</v>
      </c>
      <c r="E727" s="56" t="s">
        <v>1908</v>
      </c>
      <c r="F727" s="54">
        <v>550702000757</v>
      </c>
      <c r="G727" s="60" t="s">
        <v>5953</v>
      </c>
      <c r="H727" s="59">
        <v>49</v>
      </c>
      <c r="I727" s="59">
        <v>1548</v>
      </c>
      <c r="J727" s="41"/>
      <c r="K727" s="42"/>
      <c r="L727" s="51">
        <f t="shared" si="34"/>
        <v>49</v>
      </c>
      <c r="M727" s="49">
        <f t="shared" si="35"/>
        <v>3.1653746770025838E-2</v>
      </c>
      <c r="N727" s="49" t="s">
        <v>5220</v>
      </c>
      <c r="O727" s="49" t="s">
        <v>5220</v>
      </c>
    </row>
    <row r="728" spans="1:15" s="50" customFormat="1" ht="14.5" x14ac:dyDescent="0.35">
      <c r="A728" s="33" t="s">
        <v>4959</v>
      </c>
      <c r="B728" s="56" t="s">
        <v>383</v>
      </c>
      <c r="C728" s="49">
        <f t="shared" si="33"/>
        <v>0.48792075204690183</v>
      </c>
      <c r="D728" s="33">
        <v>62350</v>
      </c>
      <c r="E728" s="56" t="s">
        <v>592</v>
      </c>
      <c r="F728" s="54">
        <v>550702000758</v>
      </c>
      <c r="G728" s="60" t="s">
        <v>5954</v>
      </c>
      <c r="H728" s="59">
        <v>195</v>
      </c>
      <c r="I728" s="59">
        <v>619</v>
      </c>
      <c r="J728" s="41"/>
      <c r="K728" s="42"/>
      <c r="L728" s="51">
        <f t="shared" si="34"/>
        <v>195</v>
      </c>
      <c r="M728" s="49">
        <f t="shared" si="35"/>
        <v>0.3150242326332795</v>
      </c>
      <c r="N728" s="49" t="s">
        <v>5220</v>
      </c>
      <c r="O728" s="49" t="s">
        <v>5220</v>
      </c>
    </row>
    <row r="729" spans="1:15" s="50" customFormat="1" ht="14.5" x14ac:dyDescent="0.35">
      <c r="A729" s="33" t="s">
        <v>4959</v>
      </c>
      <c r="B729" s="56" t="s">
        <v>383</v>
      </c>
      <c r="C729" s="49">
        <f t="shared" si="33"/>
        <v>0.48792075204690183</v>
      </c>
      <c r="D729" s="33">
        <v>62354</v>
      </c>
      <c r="E729" s="56" t="s">
        <v>596</v>
      </c>
      <c r="F729" s="54">
        <v>550702000759</v>
      </c>
      <c r="G729" s="60" t="s">
        <v>5955</v>
      </c>
      <c r="H729" s="59">
        <v>60</v>
      </c>
      <c r="I729" s="59">
        <v>663</v>
      </c>
      <c r="J729" s="41"/>
      <c r="K729" s="42"/>
      <c r="L729" s="51">
        <f t="shared" si="34"/>
        <v>60</v>
      </c>
      <c r="M729" s="49">
        <f t="shared" si="35"/>
        <v>9.0497737556561084E-2</v>
      </c>
      <c r="N729" s="49" t="s">
        <v>5220</v>
      </c>
      <c r="O729" s="49" t="s">
        <v>5220</v>
      </c>
    </row>
    <row r="730" spans="1:15" s="50" customFormat="1" ht="14.5" x14ac:dyDescent="0.35">
      <c r="A730" s="33" t="s">
        <v>4959</v>
      </c>
      <c r="B730" s="56" t="s">
        <v>383</v>
      </c>
      <c r="C730" s="49">
        <f t="shared" si="33"/>
        <v>0.48792075204690183</v>
      </c>
      <c r="D730" s="33">
        <v>61588</v>
      </c>
      <c r="E730" s="56" t="s">
        <v>1909</v>
      </c>
      <c r="F730" s="54">
        <v>550702000761</v>
      </c>
      <c r="G730" s="60" t="s">
        <v>5956</v>
      </c>
      <c r="H730" s="59">
        <v>561</v>
      </c>
      <c r="I730" s="59">
        <v>284</v>
      </c>
      <c r="J730" s="41"/>
      <c r="K730" s="42"/>
      <c r="L730" s="51">
        <f t="shared" si="34"/>
        <v>561</v>
      </c>
      <c r="M730" s="49">
        <f t="shared" si="35"/>
        <v>1.9753521126760563</v>
      </c>
      <c r="N730" s="49" t="s">
        <v>5220</v>
      </c>
      <c r="O730" s="49" t="s">
        <v>5220</v>
      </c>
    </row>
    <row r="731" spans="1:15" s="50" customFormat="1" ht="14.5" x14ac:dyDescent="0.35">
      <c r="A731" s="33" t="s">
        <v>4959</v>
      </c>
      <c r="B731" s="56" t="s">
        <v>383</v>
      </c>
      <c r="C731" s="49">
        <f t="shared" si="33"/>
        <v>0.48792075204690183</v>
      </c>
      <c r="D731" s="33">
        <v>16021609</v>
      </c>
      <c r="E731" s="56" t="s">
        <v>600</v>
      </c>
      <c r="F731" s="54">
        <v>550702000763</v>
      </c>
      <c r="G731" s="60" t="s">
        <v>5957</v>
      </c>
      <c r="H731" s="59">
        <v>371</v>
      </c>
      <c r="I731" s="59">
        <v>349</v>
      </c>
      <c r="J731" s="41"/>
      <c r="K731" s="42"/>
      <c r="L731" s="51">
        <f t="shared" si="34"/>
        <v>371</v>
      </c>
      <c r="M731" s="49">
        <f t="shared" si="35"/>
        <v>1.0630372492836677</v>
      </c>
      <c r="N731" s="49" t="s">
        <v>5220</v>
      </c>
      <c r="O731" s="49" t="s">
        <v>5220</v>
      </c>
    </row>
    <row r="732" spans="1:15" s="50" customFormat="1" ht="14.5" x14ac:dyDescent="0.35">
      <c r="A732" s="33" t="s">
        <v>4959</v>
      </c>
      <c r="B732" s="56" t="s">
        <v>383</v>
      </c>
      <c r="C732" s="49">
        <f t="shared" si="33"/>
        <v>0.48792075204690183</v>
      </c>
      <c r="D732" s="33">
        <v>63238</v>
      </c>
      <c r="E732" s="56" t="s">
        <v>601</v>
      </c>
      <c r="F732" s="54">
        <v>550702000764</v>
      </c>
      <c r="G732" s="60" t="s">
        <v>5958</v>
      </c>
      <c r="H732" s="59">
        <v>437</v>
      </c>
      <c r="I732" s="59">
        <v>334</v>
      </c>
      <c r="J732" s="41"/>
      <c r="K732" s="42"/>
      <c r="L732" s="51">
        <f t="shared" si="34"/>
        <v>437</v>
      </c>
      <c r="M732" s="49">
        <f t="shared" si="35"/>
        <v>1.3083832335329342</v>
      </c>
      <c r="N732" s="49" t="s">
        <v>5220</v>
      </c>
      <c r="O732" s="49" t="s">
        <v>5220</v>
      </c>
    </row>
    <row r="733" spans="1:15" s="50" customFormat="1" ht="14.5" x14ac:dyDescent="0.35">
      <c r="A733" s="33" t="s">
        <v>4959</v>
      </c>
      <c r="B733" s="56" t="s">
        <v>383</v>
      </c>
      <c r="C733" s="49">
        <f t="shared" si="33"/>
        <v>0.48792075204690183</v>
      </c>
      <c r="D733" s="33">
        <v>60448</v>
      </c>
      <c r="E733" s="56" t="s">
        <v>604</v>
      </c>
      <c r="F733" s="54">
        <v>550702001686</v>
      </c>
      <c r="G733" s="60" t="s">
        <v>5959</v>
      </c>
      <c r="H733" s="59">
        <v>93</v>
      </c>
      <c r="I733" s="59">
        <v>349</v>
      </c>
      <c r="J733" s="41"/>
      <c r="K733" s="42"/>
      <c r="L733" s="51">
        <f t="shared" si="34"/>
        <v>93</v>
      </c>
      <c r="M733" s="49">
        <f t="shared" si="35"/>
        <v>0.26647564469914042</v>
      </c>
      <c r="N733" s="49" t="s">
        <v>5220</v>
      </c>
      <c r="O733" s="49" t="s">
        <v>5220</v>
      </c>
    </row>
    <row r="734" spans="1:15" s="50" customFormat="1" ht="14.5" x14ac:dyDescent="0.35">
      <c r="A734" s="33" t="s">
        <v>4959</v>
      </c>
      <c r="B734" s="56" t="s">
        <v>383</v>
      </c>
      <c r="C734" s="49">
        <f t="shared" si="33"/>
        <v>0.48792075204690183</v>
      </c>
      <c r="D734" s="33">
        <v>63016</v>
      </c>
      <c r="E734" s="56" t="s">
        <v>608</v>
      </c>
      <c r="F734" s="54">
        <v>550702000766</v>
      </c>
      <c r="G734" s="60" t="s">
        <v>5960</v>
      </c>
      <c r="H734" s="59">
        <v>287</v>
      </c>
      <c r="I734" s="59">
        <v>338</v>
      </c>
      <c r="J734" s="41"/>
      <c r="K734" s="42"/>
      <c r="L734" s="51">
        <f t="shared" si="34"/>
        <v>287</v>
      </c>
      <c r="M734" s="49">
        <f t="shared" si="35"/>
        <v>0.84911242603550297</v>
      </c>
      <c r="N734" s="49" t="s">
        <v>5220</v>
      </c>
      <c r="O734" s="49" t="s">
        <v>5220</v>
      </c>
    </row>
    <row r="735" spans="1:15" s="50" customFormat="1" ht="14.5" x14ac:dyDescent="0.35">
      <c r="A735" s="33" t="s">
        <v>4959</v>
      </c>
      <c r="B735" s="56" t="s">
        <v>383</v>
      </c>
      <c r="C735" s="49">
        <f t="shared" si="33"/>
        <v>0.48792075204690183</v>
      </c>
      <c r="D735" s="33">
        <v>61578</v>
      </c>
      <c r="E735" s="56" t="s">
        <v>1318</v>
      </c>
      <c r="F735" s="54">
        <v>550702000767</v>
      </c>
      <c r="G735" s="60" t="s">
        <v>5961</v>
      </c>
      <c r="H735" s="59">
        <v>220</v>
      </c>
      <c r="I735" s="59">
        <v>397</v>
      </c>
      <c r="J735" s="41"/>
      <c r="K735" s="42"/>
      <c r="L735" s="51">
        <f t="shared" si="34"/>
        <v>220</v>
      </c>
      <c r="M735" s="49">
        <f t="shared" si="35"/>
        <v>0.55415617128463479</v>
      </c>
      <c r="N735" s="49" t="s">
        <v>5220</v>
      </c>
      <c r="O735" s="49" t="s">
        <v>5220</v>
      </c>
    </row>
    <row r="736" spans="1:15" s="50" customFormat="1" ht="14.5" x14ac:dyDescent="0.35">
      <c r="A736" s="33" t="s">
        <v>4959</v>
      </c>
      <c r="B736" s="56" t="s">
        <v>383</v>
      </c>
      <c r="C736" s="49">
        <f t="shared" si="33"/>
        <v>0.48792075204690183</v>
      </c>
      <c r="D736" s="33">
        <v>61570</v>
      </c>
      <c r="E736" s="56" t="s">
        <v>839</v>
      </c>
      <c r="F736" s="54">
        <v>550702000768</v>
      </c>
      <c r="G736" s="60" t="s">
        <v>5962</v>
      </c>
      <c r="H736" s="59">
        <v>140</v>
      </c>
      <c r="I736" s="59">
        <v>872</v>
      </c>
      <c r="J736" s="41"/>
      <c r="K736" s="42"/>
      <c r="L736" s="51">
        <f t="shared" si="34"/>
        <v>140</v>
      </c>
      <c r="M736" s="49">
        <f t="shared" si="35"/>
        <v>0.16055045871559634</v>
      </c>
      <c r="N736" s="49" t="s">
        <v>5220</v>
      </c>
      <c r="O736" s="49" t="s">
        <v>5220</v>
      </c>
    </row>
    <row r="737" spans="1:15" s="50" customFormat="1" ht="14.5" x14ac:dyDescent="0.35">
      <c r="A737" s="33" t="s">
        <v>4959</v>
      </c>
      <c r="B737" s="56" t="s">
        <v>383</v>
      </c>
      <c r="C737" s="49">
        <f t="shared" si="33"/>
        <v>0.48792075204690183</v>
      </c>
      <c r="D737" s="33">
        <v>61571</v>
      </c>
      <c r="E737" s="56" t="s">
        <v>1320</v>
      </c>
      <c r="F737" s="54">
        <v>550702000769</v>
      </c>
      <c r="G737" s="60" t="s">
        <v>5963</v>
      </c>
      <c r="H737" s="59">
        <v>210</v>
      </c>
      <c r="I737" s="59">
        <v>383</v>
      </c>
      <c r="J737" s="41"/>
      <c r="K737" s="42"/>
      <c r="L737" s="51">
        <f t="shared" si="34"/>
        <v>210</v>
      </c>
      <c r="M737" s="49">
        <f t="shared" si="35"/>
        <v>0.54830287206266315</v>
      </c>
      <c r="N737" s="49" t="s">
        <v>5220</v>
      </c>
      <c r="O737" s="49" t="s">
        <v>5220</v>
      </c>
    </row>
    <row r="738" spans="1:15" s="50" customFormat="1" ht="14.5" x14ac:dyDescent="0.35">
      <c r="A738" s="33" t="s">
        <v>4959</v>
      </c>
      <c r="B738" s="56" t="s">
        <v>383</v>
      </c>
      <c r="C738" s="49">
        <f t="shared" si="33"/>
        <v>0.48792075204690183</v>
      </c>
      <c r="D738" s="33">
        <v>61576</v>
      </c>
      <c r="E738" s="56" t="s">
        <v>1910</v>
      </c>
      <c r="F738" s="54">
        <v>550702000770</v>
      </c>
      <c r="G738" s="60" t="s">
        <v>5964</v>
      </c>
      <c r="H738" s="59">
        <v>283</v>
      </c>
      <c r="I738" s="59">
        <v>1192</v>
      </c>
      <c r="J738" s="41"/>
      <c r="K738" s="42"/>
      <c r="L738" s="51">
        <f t="shared" si="34"/>
        <v>283</v>
      </c>
      <c r="M738" s="49">
        <f t="shared" si="35"/>
        <v>0.23741610738255034</v>
      </c>
      <c r="N738" s="49" t="s">
        <v>5220</v>
      </c>
      <c r="O738" s="49" t="s">
        <v>5220</v>
      </c>
    </row>
    <row r="739" spans="1:15" s="50" customFormat="1" ht="14.5" x14ac:dyDescent="0.35">
      <c r="A739" s="33" t="s">
        <v>4959</v>
      </c>
      <c r="B739" s="56" t="s">
        <v>383</v>
      </c>
      <c r="C739" s="49">
        <f t="shared" si="33"/>
        <v>0.48792075204690183</v>
      </c>
      <c r="D739" s="33"/>
      <c r="E739" s="56" t="s">
        <v>1911</v>
      </c>
      <c r="F739" s="54">
        <v>550702002770</v>
      </c>
      <c r="G739" s="60" t="s">
        <v>5965</v>
      </c>
      <c r="H739" s="59">
        <v>392</v>
      </c>
      <c r="I739" s="59">
        <v>481</v>
      </c>
      <c r="J739" s="41"/>
      <c r="K739" s="42"/>
      <c r="L739" s="51">
        <f t="shared" si="34"/>
        <v>392</v>
      </c>
      <c r="M739" s="49">
        <f t="shared" si="35"/>
        <v>0.81496881496881501</v>
      </c>
      <c r="N739" s="49" t="s">
        <v>5220</v>
      </c>
      <c r="O739" s="49" t="s">
        <v>5221</v>
      </c>
    </row>
    <row r="740" spans="1:15" s="50" customFormat="1" ht="14.5" x14ac:dyDescent="0.35">
      <c r="A740" s="33" t="s">
        <v>4959</v>
      </c>
      <c r="B740" s="56" t="s">
        <v>383</v>
      </c>
      <c r="C740" s="49">
        <f t="shared" si="33"/>
        <v>0.48792075204690183</v>
      </c>
      <c r="D740" s="33">
        <v>225214</v>
      </c>
      <c r="E740" s="56" t="s">
        <v>1912</v>
      </c>
      <c r="F740" s="54">
        <v>550702001698</v>
      </c>
      <c r="G740" s="60" t="s">
        <v>5966</v>
      </c>
      <c r="H740" s="59">
        <v>185</v>
      </c>
      <c r="I740" s="59">
        <v>192</v>
      </c>
      <c r="J740" s="41"/>
      <c r="K740" s="42"/>
      <c r="L740" s="51">
        <f t="shared" si="34"/>
        <v>185</v>
      </c>
      <c r="M740" s="49">
        <f t="shared" si="35"/>
        <v>0.96354166666666663</v>
      </c>
      <c r="N740" s="49" t="s">
        <v>5220</v>
      </c>
      <c r="O740" s="49" t="s">
        <v>5220</v>
      </c>
    </row>
    <row r="741" spans="1:15" s="50" customFormat="1" ht="14.5" x14ac:dyDescent="0.35">
      <c r="A741" s="33" t="s">
        <v>4959</v>
      </c>
      <c r="B741" s="56" t="s">
        <v>383</v>
      </c>
      <c r="C741" s="49">
        <f t="shared" si="33"/>
        <v>0.48792075204690183</v>
      </c>
      <c r="D741" s="33">
        <v>17006148</v>
      </c>
      <c r="E741" s="56" t="s">
        <v>1913</v>
      </c>
      <c r="F741" s="54">
        <v>550702002952</v>
      </c>
      <c r="G741" s="60" t="s">
        <v>5967</v>
      </c>
      <c r="H741" s="59">
        <v>515</v>
      </c>
      <c r="I741" s="59">
        <v>74</v>
      </c>
      <c r="J741" s="41"/>
      <c r="K741" s="42"/>
      <c r="L741" s="51">
        <f t="shared" si="34"/>
        <v>515</v>
      </c>
      <c r="M741" s="49">
        <f t="shared" si="35"/>
        <v>6.9594594594594597</v>
      </c>
      <c r="N741" s="49" t="s">
        <v>5220</v>
      </c>
      <c r="O741" s="49" t="s">
        <v>5220</v>
      </c>
    </row>
    <row r="742" spans="1:15" s="50" customFormat="1" ht="14.5" x14ac:dyDescent="0.35">
      <c r="A742" s="33" t="s">
        <v>4959</v>
      </c>
      <c r="B742" s="56" t="s">
        <v>383</v>
      </c>
      <c r="C742" s="49">
        <f t="shared" si="33"/>
        <v>0.48792075204690183</v>
      </c>
      <c r="D742" s="33">
        <v>62914</v>
      </c>
      <c r="E742" s="56" t="s">
        <v>1009</v>
      </c>
      <c r="F742" s="54">
        <v>550702000773</v>
      </c>
      <c r="G742" s="60" t="s">
        <v>5968</v>
      </c>
      <c r="H742" s="59">
        <v>105</v>
      </c>
      <c r="I742" s="59">
        <v>358</v>
      </c>
      <c r="J742" s="41"/>
      <c r="K742" s="42"/>
      <c r="L742" s="51">
        <f t="shared" si="34"/>
        <v>105</v>
      </c>
      <c r="M742" s="49">
        <f t="shared" si="35"/>
        <v>0.29329608938547486</v>
      </c>
      <c r="N742" s="49" t="s">
        <v>5220</v>
      </c>
      <c r="O742" s="49" t="s">
        <v>5220</v>
      </c>
    </row>
    <row r="743" spans="1:15" s="50" customFormat="1" ht="14.5" x14ac:dyDescent="0.35">
      <c r="A743" s="33" t="s">
        <v>4959</v>
      </c>
      <c r="B743" s="56" t="s">
        <v>383</v>
      </c>
      <c r="C743" s="49">
        <f t="shared" si="33"/>
        <v>0.48792075204690183</v>
      </c>
      <c r="D743" s="33">
        <v>16065160</v>
      </c>
      <c r="E743" s="56" t="s">
        <v>1914</v>
      </c>
      <c r="F743" s="54">
        <v>550702002691</v>
      </c>
      <c r="G743" s="60" t="s">
        <v>5969</v>
      </c>
      <c r="H743" s="59">
        <v>149</v>
      </c>
      <c r="I743" s="59">
        <v>62</v>
      </c>
      <c r="J743" s="41"/>
      <c r="K743" s="42"/>
      <c r="L743" s="51">
        <f t="shared" si="34"/>
        <v>149</v>
      </c>
      <c r="M743" s="49">
        <f t="shared" si="35"/>
        <v>2.403225806451613</v>
      </c>
      <c r="N743" s="49" t="s">
        <v>5220</v>
      </c>
      <c r="O743" s="49" t="s">
        <v>5220</v>
      </c>
    </row>
    <row r="744" spans="1:15" s="50" customFormat="1" ht="14.5" x14ac:dyDescent="0.35">
      <c r="A744" s="33" t="s">
        <v>4959</v>
      </c>
      <c r="B744" s="56" t="s">
        <v>383</v>
      </c>
      <c r="C744" s="49">
        <f t="shared" si="33"/>
        <v>0.48792075204690183</v>
      </c>
      <c r="D744" s="33">
        <v>61591</v>
      </c>
      <c r="E744" s="56" t="s">
        <v>1915</v>
      </c>
      <c r="F744" s="54">
        <v>550702000774</v>
      </c>
      <c r="G744" s="60" t="s">
        <v>5970</v>
      </c>
      <c r="H744" s="59">
        <v>30</v>
      </c>
      <c r="I744" s="59">
        <v>391</v>
      </c>
      <c r="J744" s="41"/>
      <c r="K744" s="42"/>
      <c r="L744" s="51">
        <f t="shared" si="34"/>
        <v>30</v>
      </c>
      <c r="M744" s="49">
        <f t="shared" si="35"/>
        <v>7.6726342710997444E-2</v>
      </c>
      <c r="N744" s="49" t="s">
        <v>5220</v>
      </c>
      <c r="O744" s="49" t="s">
        <v>5220</v>
      </c>
    </row>
    <row r="745" spans="1:15" s="50" customFormat="1" ht="14.5" x14ac:dyDescent="0.35">
      <c r="A745" s="33" t="s">
        <v>4959</v>
      </c>
      <c r="B745" s="56" t="s">
        <v>383</v>
      </c>
      <c r="C745" s="49">
        <f t="shared" si="33"/>
        <v>0.48792075204690183</v>
      </c>
      <c r="D745" s="33">
        <v>61917</v>
      </c>
      <c r="E745" s="56" t="s">
        <v>919</v>
      </c>
      <c r="F745" s="54">
        <v>550702000775</v>
      </c>
      <c r="G745" s="60" t="s">
        <v>5971</v>
      </c>
      <c r="H745" s="59">
        <v>184</v>
      </c>
      <c r="I745" s="59">
        <v>344</v>
      </c>
      <c r="J745" s="41"/>
      <c r="K745" s="42"/>
      <c r="L745" s="51">
        <f t="shared" si="34"/>
        <v>184</v>
      </c>
      <c r="M745" s="49">
        <f t="shared" si="35"/>
        <v>0.53488372093023251</v>
      </c>
      <c r="N745" s="49" t="s">
        <v>5220</v>
      </c>
      <c r="O745" s="49" t="s">
        <v>5220</v>
      </c>
    </row>
    <row r="746" spans="1:15" s="50" customFormat="1" ht="14.5" x14ac:dyDescent="0.35">
      <c r="A746" s="33" t="s">
        <v>4959</v>
      </c>
      <c r="B746" s="56" t="s">
        <v>383</v>
      </c>
      <c r="C746" s="49">
        <f t="shared" si="33"/>
        <v>0.48792075204690183</v>
      </c>
      <c r="D746" s="33">
        <v>61919</v>
      </c>
      <c r="E746" s="56" t="s">
        <v>920</v>
      </c>
      <c r="F746" s="54">
        <v>550702000776</v>
      </c>
      <c r="G746" s="60" t="s">
        <v>5972</v>
      </c>
      <c r="H746" s="59">
        <v>34</v>
      </c>
      <c r="I746" s="59">
        <v>246</v>
      </c>
      <c r="J746" s="41"/>
      <c r="K746" s="42"/>
      <c r="L746" s="51">
        <f t="shared" si="34"/>
        <v>34</v>
      </c>
      <c r="M746" s="49">
        <f t="shared" si="35"/>
        <v>0.13821138211382114</v>
      </c>
      <c r="N746" s="49" t="s">
        <v>5220</v>
      </c>
      <c r="O746" s="49" t="s">
        <v>5220</v>
      </c>
    </row>
    <row r="747" spans="1:15" s="50" customFormat="1" ht="14.5" x14ac:dyDescent="0.35">
      <c r="A747" s="33" t="s">
        <v>4959</v>
      </c>
      <c r="B747" s="56" t="s">
        <v>383</v>
      </c>
      <c r="C747" s="49">
        <f t="shared" si="33"/>
        <v>0.48792075204690183</v>
      </c>
      <c r="D747" s="33">
        <v>850</v>
      </c>
      <c r="E747" s="56" t="s">
        <v>1916</v>
      </c>
      <c r="F747" s="54">
        <v>550702002948</v>
      </c>
      <c r="G747" s="60" t="s">
        <v>5973</v>
      </c>
      <c r="H747" s="59">
        <v>179</v>
      </c>
      <c r="I747" s="59">
        <v>10</v>
      </c>
      <c r="J747" s="41"/>
      <c r="K747" s="42"/>
      <c r="L747" s="51">
        <f t="shared" si="34"/>
        <v>179</v>
      </c>
      <c r="M747" s="49">
        <f t="shared" si="35"/>
        <v>17.899999999999999</v>
      </c>
      <c r="N747" s="49" t="s">
        <v>5220</v>
      </c>
      <c r="O747" s="49" t="s">
        <v>5220</v>
      </c>
    </row>
    <row r="748" spans="1:15" s="50" customFormat="1" ht="14.5" x14ac:dyDescent="0.35">
      <c r="A748" s="33" t="s">
        <v>4960</v>
      </c>
      <c r="B748" s="56" t="s">
        <v>220</v>
      </c>
      <c r="C748" s="49">
        <f t="shared" si="33"/>
        <v>0.42723778143876989</v>
      </c>
      <c r="D748" s="33">
        <v>62456</v>
      </c>
      <c r="E748" s="56" t="s">
        <v>1150</v>
      </c>
      <c r="F748" s="54">
        <v>550705000777</v>
      </c>
      <c r="G748" s="60" t="s">
        <v>5974</v>
      </c>
      <c r="H748" s="59">
        <v>195</v>
      </c>
      <c r="I748" s="59">
        <v>299</v>
      </c>
      <c r="J748" s="41"/>
      <c r="K748" s="42"/>
      <c r="L748" s="51">
        <f t="shared" si="34"/>
        <v>195</v>
      </c>
      <c r="M748" s="49">
        <f t="shared" si="35"/>
        <v>0.65217391304347827</v>
      </c>
      <c r="N748" s="49" t="s">
        <v>5220</v>
      </c>
      <c r="O748" s="49" t="s">
        <v>5220</v>
      </c>
    </row>
    <row r="749" spans="1:15" s="50" customFormat="1" ht="14.5" x14ac:dyDescent="0.35">
      <c r="A749" s="33" t="s">
        <v>4960</v>
      </c>
      <c r="B749" s="56" t="s">
        <v>220</v>
      </c>
      <c r="C749" s="49">
        <f t="shared" si="33"/>
        <v>0.42723778143876989</v>
      </c>
      <c r="D749" s="33"/>
      <c r="E749" s="56" t="s">
        <v>2568</v>
      </c>
      <c r="F749" s="54" t="s">
        <v>2392</v>
      </c>
      <c r="G749" s="60" t="s">
        <v>5975</v>
      </c>
      <c r="H749" s="59">
        <v>233</v>
      </c>
      <c r="I749" s="59">
        <v>4</v>
      </c>
      <c r="J749" s="41"/>
      <c r="K749" s="42"/>
      <c r="L749" s="51">
        <f t="shared" si="34"/>
        <v>233</v>
      </c>
      <c r="M749" s="49">
        <f t="shared" si="35"/>
        <v>58.25</v>
      </c>
      <c r="N749" s="49" t="s">
        <v>5220</v>
      </c>
      <c r="O749" s="49" t="s">
        <v>5221</v>
      </c>
    </row>
    <row r="750" spans="1:15" s="50" customFormat="1" ht="14.5" x14ac:dyDescent="0.35">
      <c r="A750" s="33" t="s">
        <v>4960</v>
      </c>
      <c r="B750" s="56" t="s">
        <v>220</v>
      </c>
      <c r="C750" s="49">
        <f t="shared" si="33"/>
        <v>0.42723778143876989</v>
      </c>
      <c r="D750" s="33">
        <v>61602</v>
      </c>
      <c r="E750" s="56" t="s">
        <v>1151</v>
      </c>
      <c r="F750" s="54">
        <v>550705000778</v>
      </c>
      <c r="G750" s="60" t="s">
        <v>5976</v>
      </c>
      <c r="H750" s="59">
        <v>5</v>
      </c>
      <c r="I750" s="59">
        <v>619</v>
      </c>
      <c r="J750" s="41"/>
      <c r="K750" s="42"/>
      <c r="L750" s="51">
        <f t="shared" si="34"/>
        <v>5</v>
      </c>
      <c r="M750" s="49">
        <f t="shared" si="35"/>
        <v>8.0775444264943458E-3</v>
      </c>
      <c r="N750" s="49" t="s">
        <v>5220</v>
      </c>
      <c r="O750" s="49" t="s">
        <v>5220</v>
      </c>
    </row>
    <row r="751" spans="1:15" s="50" customFormat="1" ht="14.5" x14ac:dyDescent="0.35">
      <c r="A751" s="33" t="s">
        <v>4960</v>
      </c>
      <c r="B751" s="56" t="s">
        <v>220</v>
      </c>
      <c r="C751" s="49">
        <f t="shared" si="33"/>
        <v>0.42723778143876989</v>
      </c>
      <c r="D751" s="33">
        <v>61601</v>
      </c>
      <c r="E751" s="56" t="s">
        <v>806</v>
      </c>
      <c r="F751" s="54">
        <v>550705000779</v>
      </c>
      <c r="G751" s="60" t="s">
        <v>5977</v>
      </c>
      <c r="H751" s="59">
        <v>115</v>
      </c>
      <c r="I751" s="59">
        <v>409</v>
      </c>
      <c r="J751" s="41"/>
      <c r="K751" s="42"/>
      <c r="L751" s="51">
        <f t="shared" si="34"/>
        <v>115</v>
      </c>
      <c r="M751" s="49">
        <f t="shared" si="35"/>
        <v>0.28117359413202936</v>
      </c>
      <c r="N751" s="49" t="s">
        <v>5220</v>
      </c>
      <c r="O751" s="49" t="s">
        <v>5220</v>
      </c>
    </row>
    <row r="752" spans="1:15" s="50" customFormat="1" ht="14.5" x14ac:dyDescent="0.35">
      <c r="A752" s="33" t="s">
        <v>4960</v>
      </c>
      <c r="B752" s="56" t="s">
        <v>220</v>
      </c>
      <c r="C752" s="49">
        <f t="shared" si="33"/>
        <v>0.42723778143876989</v>
      </c>
      <c r="D752" s="33">
        <v>62342</v>
      </c>
      <c r="E752" s="56" t="s">
        <v>617</v>
      </c>
      <c r="F752" s="54">
        <v>550705000781</v>
      </c>
      <c r="G752" s="60" t="s">
        <v>5978</v>
      </c>
      <c r="H752" s="59">
        <v>1</v>
      </c>
      <c r="I752" s="59">
        <v>239</v>
      </c>
      <c r="J752" s="41"/>
      <c r="K752" s="42"/>
      <c r="L752" s="51">
        <f t="shared" si="34"/>
        <v>1</v>
      </c>
      <c r="M752" s="49">
        <f t="shared" si="35"/>
        <v>4.1841004184100415E-3</v>
      </c>
      <c r="N752" s="49" t="s">
        <v>5220</v>
      </c>
      <c r="O752" s="49" t="s">
        <v>5220</v>
      </c>
    </row>
    <row r="753" spans="1:15" s="50" customFormat="1" ht="14.5" x14ac:dyDescent="0.35">
      <c r="A753" s="33" t="s">
        <v>4960</v>
      </c>
      <c r="B753" s="56" t="s">
        <v>220</v>
      </c>
      <c r="C753" s="49">
        <f t="shared" si="33"/>
        <v>0.42723778143876989</v>
      </c>
      <c r="D753" s="33">
        <v>62450</v>
      </c>
      <c r="E753" s="56" t="s">
        <v>1152</v>
      </c>
      <c r="F753" s="54">
        <v>550705000780</v>
      </c>
      <c r="G753" s="60" t="s">
        <v>5979</v>
      </c>
      <c r="H753" s="59">
        <v>229</v>
      </c>
      <c r="I753" s="59">
        <v>251</v>
      </c>
      <c r="J753" s="41"/>
      <c r="K753" s="42"/>
      <c r="L753" s="51">
        <f t="shared" si="34"/>
        <v>229</v>
      </c>
      <c r="M753" s="49">
        <f t="shared" si="35"/>
        <v>0.91235059760956172</v>
      </c>
      <c r="N753" s="49" t="s">
        <v>5220</v>
      </c>
      <c r="O753" s="49" t="s">
        <v>5220</v>
      </c>
    </row>
    <row r="754" spans="1:15" s="50" customFormat="1" ht="14.5" x14ac:dyDescent="0.35">
      <c r="A754" s="33" t="s">
        <v>4961</v>
      </c>
      <c r="B754" s="56" t="s">
        <v>221</v>
      </c>
      <c r="C754" s="49">
        <f t="shared" si="33"/>
        <v>0.40712074303405571</v>
      </c>
      <c r="D754" s="33">
        <v>60487</v>
      </c>
      <c r="E754" s="56" t="s">
        <v>1153</v>
      </c>
      <c r="F754" s="54">
        <v>550717000782</v>
      </c>
      <c r="G754" s="60" t="s">
        <v>5980</v>
      </c>
      <c r="H754" s="59">
        <v>176</v>
      </c>
      <c r="I754" s="59">
        <v>271</v>
      </c>
      <c r="J754" s="41"/>
      <c r="K754" s="42"/>
      <c r="L754" s="51">
        <f t="shared" si="34"/>
        <v>176</v>
      </c>
      <c r="M754" s="49">
        <f t="shared" si="35"/>
        <v>0.64944649446494462</v>
      </c>
      <c r="N754" s="49" t="s">
        <v>5220</v>
      </c>
      <c r="O754" s="49" t="s">
        <v>5220</v>
      </c>
    </row>
    <row r="755" spans="1:15" s="50" customFormat="1" ht="14.5" x14ac:dyDescent="0.35">
      <c r="A755" s="33" t="s">
        <v>4961</v>
      </c>
      <c r="B755" s="56" t="s">
        <v>221</v>
      </c>
      <c r="C755" s="49">
        <f t="shared" si="33"/>
        <v>0.40712074303405571</v>
      </c>
      <c r="D755" s="33">
        <v>60488</v>
      </c>
      <c r="E755" s="56" t="s">
        <v>1154</v>
      </c>
      <c r="F755" s="54">
        <v>550717000783</v>
      </c>
      <c r="G755" s="60" t="s">
        <v>5981</v>
      </c>
      <c r="H755" s="59">
        <v>87</v>
      </c>
      <c r="I755" s="59">
        <v>375</v>
      </c>
      <c r="J755" s="41"/>
      <c r="K755" s="42"/>
      <c r="L755" s="51">
        <f t="shared" si="34"/>
        <v>87</v>
      </c>
      <c r="M755" s="49">
        <f t="shared" si="35"/>
        <v>0.23200000000000001</v>
      </c>
      <c r="N755" s="49" t="s">
        <v>5220</v>
      </c>
      <c r="O755" s="49" t="s">
        <v>5220</v>
      </c>
    </row>
    <row r="756" spans="1:15" s="50" customFormat="1" ht="14.5" x14ac:dyDescent="0.35">
      <c r="A756" s="33" t="s">
        <v>4962</v>
      </c>
      <c r="B756" s="56" t="s">
        <v>202</v>
      </c>
      <c r="C756" s="49">
        <f t="shared" si="33"/>
        <v>0.7667844522968198</v>
      </c>
      <c r="D756" s="33">
        <v>61606</v>
      </c>
      <c r="E756" s="56" t="s">
        <v>1101</v>
      </c>
      <c r="F756" s="54">
        <v>550723000784</v>
      </c>
      <c r="G756" s="60" t="s">
        <v>5982</v>
      </c>
      <c r="H756" s="59">
        <v>137</v>
      </c>
      <c r="I756" s="59">
        <v>186</v>
      </c>
      <c r="J756" s="41"/>
      <c r="K756" s="42"/>
      <c r="L756" s="51">
        <f t="shared" si="34"/>
        <v>137</v>
      </c>
      <c r="M756" s="49">
        <f t="shared" si="35"/>
        <v>0.73655913978494625</v>
      </c>
      <c r="N756" s="49" t="s">
        <v>5220</v>
      </c>
      <c r="O756" s="49" t="s">
        <v>5220</v>
      </c>
    </row>
    <row r="757" spans="1:15" s="50" customFormat="1" ht="14.5" x14ac:dyDescent="0.35">
      <c r="A757" s="33" t="s">
        <v>4962</v>
      </c>
      <c r="B757" s="56" t="s">
        <v>202</v>
      </c>
      <c r="C757" s="49">
        <f t="shared" si="33"/>
        <v>0.7667844522968198</v>
      </c>
      <c r="D757" s="33">
        <v>61607</v>
      </c>
      <c r="E757" s="56" t="s">
        <v>1102</v>
      </c>
      <c r="F757" s="54">
        <v>550723000785</v>
      </c>
      <c r="G757" s="60" t="s">
        <v>5983</v>
      </c>
      <c r="H757" s="59">
        <v>80</v>
      </c>
      <c r="I757" s="59">
        <v>97</v>
      </c>
      <c r="J757" s="41"/>
      <c r="K757" s="42"/>
      <c r="L757" s="51">
        <f t="shared" si="34"/>
        <v>80</v>
      </c>
      <c r="M757" s="49">
        <f t="shared" si="35"/>
        <v>0.82474226804123707</v>
      </c>
      <c r="N757" s="49" t="s">
        <v>5220</v>
      </c>
      <c r="O757" s="49" t="s">
        <v>5220</v>
      </c>
    </row>
    <row r="758" spans="1:15" s="50" customFormat="1" ht="14.5" x14ac:dyDescent="0.35">
      <c r="A758" s="33" t="s">
        <v>4963</v>
      </c>
      <c r="B758" s="56" t="s">
        <v>338</v>
      </c>
      <c r="C758" s="49">
        <f t="shared" si="33"/>
        <v>0.21379485874268261</v>
      </c>
      <c r="D758" s="33">
        <v>62146</v>
      </c>
      <c r="E758" s="56" t="s">
        <v>1712</v>
      </c>
      <c r="F758" s="54">
        <v>550729002433</v>
      </c>
      <c r="G758" s="60" t="s">
        <v>5984</v>
      </c>
      <c r="H758" s="59">
        <v>89</v>
      </c>
      <c r="I758" s="59">
        <v>569</v>
      </c>
      <c r="J758" s="41"/>
      <c r="K758" s="42"/>
      <c r="L758" s="51">
        <f t="shared" si="34"/>
        <v>89</v>
      </c>
      <c r="M758" s="49">
        <f t="shared" si="35"/>
        <v>0.15641476274165203</v>
      </c>
      <c r="N758" s="49" t="s">
        <v>5220</v>
      </c>
      <c r="O758" s="49" t="s">
        <v>5220</v>
      </c>
    </row>
    <row r="759" spans="1:15" s="50" customFormat="1" ht="14.5" x14ac:dyDescent="0.35">
      <c r="A759" s="33" t="s">
        <v>4963</v>
      </c>
      <c r="B759" s="56" t="s">
        <v>338</v>
      </c>
      <c r="C759" s="49">
        <f t="shared" si="33"/>
        <v>0.21379485874268261</v>
      </c>
      <c r="D759" s="33">
        <v>62137</v>
      </c>
      <c r="E759" s="56" t="s">
        <v>1713</v>
      </c>
      <c r="F759" s="54">
        <v>550729000797</v>
      </c>
      <c r="G759" s="60" t="s">
        <v>5985</v>
      </c>
      <c r="H759" s="59">
        <v>131</v>
      </c>
      <c r="I759" s="59">
        <v>274</v>
      </c>
      <c r="J759" s="41"/>
      <c r="K759" s="42"/>
      <c r="L759" s="51">
        <f t="shared" si="34"/>
        <v>131</v>
      </c>
      <c r="M759" s="49">
        <f t="shared" si="35"/>
        <v>0.47810218978102192</v>
      </c>
      <c r="N759" s="49" t="s">
        <v>5220</v>
      </c>
      <c r="O759" s="49" t="s">
        <v>5220</v>
      </c>
    </row>
    <row r="760" spans="1:15" s="50" customFormat="1" ht="14.5" x14ac:dyDescent="0.35">
      <c r="A760" s="33" t="s">
        <v>4963</v>
      </c>
      <c r="B760" s="56" t="s">
        <v>338</v>
      </c>
      <c r="C760" s="49">
        <f t="shared" ref="C760:C823" si="36">SUMIF($B$2:$B$2241,B760,$L$2:$L$2241)/(SUMIF($B$2:$B$2241,B760,$I$2:$I$2241))</f>
        <v>0.21379485874268261</v>
      </c>
      <c r="D760" s="33">
        <v>62141</v>
      </c>
      <c r="E760" s="56" t="s">
        <v>1714</v>
      </c>
      <c r="F760" s="54">
        <v>550729000793</v>
      </c>
      <c r="G760" s="60" t="s">
        <v>5986</v>
      </c>
      <c r="H760" s="59">
        <v>57</v>
      </c>
      <c r="I760" s="59">
        <v>1169</v>
      </c>
      <c r="J760" s="41"/>
      <c r="K760" s="42"/>
      <c r="L760" s="51">
        <f t="shared" si="34"/>
        <v>57</v>
      </c>
      <c r="M760" s="49">
        <f t="shared" si="35"/>
        <v>4.875962360992301E-2</v>
      </c>
      <c r="N760" s="49" t="s">
        <v>5220</v>
      </c>
      <c r="O760" s="49" t="s">
        <v>5220</v>
      </c>
    </row>
    <row r="761" spans="1:15" s="50" customFormat="1" ht="14.5" x14ac:dyDescent="0.35">
      <c r="A761" s="33" t="s">
        <v>4963</v>
      </c>
      <c r="B761" s="56" t="s">
        <v>338</v>
      </c>
      <c r="C761" s="49">
        <f t="shared" si="36"/>
        <v>0.21379485874268261</v>
      </c>
      <c r="D761" s="33"/>
      <c r="E761" s="56" t="s">
        <v>1715</v>
      </c>
      <c r="F761" s="54">
        <v>550729002878</v>
      </c>
      <c r="G761" s="60" t="s">
        <v>5987</v>
      </c>
      <c r="H761" s="59">
        <v>170</v>
      </c>
      <c r="I761" s="59">
        <v>232</v>
      </c>
      <c r="J761" s="41"/>
      <c r="K761" s="42"/>
      <c r="L761" s="51">
        <f t="shared" si="34"/>
        <v>170</v>
      </c>
      <c r="M761" s="49">
        <f t="shared" si="35"/>
        <v>0.73275862068965514</v>
      </c>
      <c r="N761" s="49" t="s">
        <v>5220</v>
      </c>
      <c r="O761" s="49" t="s">
        <v>5221</v>
      </c>
    </row>
    <row r="762" spans="1:15" s="50" customFormat="1" ht="14.5" x14ac:dyDescent="0.35">
      <c r="A762" s="33" t="s">
        <v>4963</v>
      </c>
      <c r="B762" s="56" t="s">
        <v>338</v>
      </c>
      <c r="C762" s="49">
        <f t="shared" si="36"/>
        <v>0.21379485874268261</v>
      </c>
      <c r="D762" s="33">
        <v>62139</v>
      </c>
      <c r="E762" s="56" t="s">
        <v>1716</v>
      </c>
      <c r="F762" s="54">
        <v>550729000795</v>
      </c>
      <c r="G762" s="60" t="s">
        <v>5988</v>
      </c>
      <c r="H762" s="59">
        <v>125</v>
      </c>
      <c r="I762" s="59">
        <v>191</v>
      </c>
      <c r="J762" s="41"/>
      <c r="K762" s="42"/>
      <c r="L762" s="51">
        <f t="shared" si="34"/>
        <v>125</v>
      </c>
      <c r="M762" s="49">
        <f t="shared" si="35"/>
        <v>0.65445026178010468</v>
      </c>
      <c r="N762" s="49" t="s">
        <v>5220</v>
      </c>
      <c r="O762" s="49" t="s">
        <v>5220</v>
      </c>
    </row>
    <row r="763" spans="1:15" s="50" customFormat="1" ht="14.5" x14ac:dyDescent="0.35">
      <c r="A763" s="33" t="s">
        <v>4963</v>
      </c>
      <c r="B763" s="56" t="s">
        <v>338</v>
      </c>
      <c r="C763" s="49">
        <f t="shared" si="36"/>
        <v>0.21379485874268261</v>
      </c>
      <c r="D763" s="33">
        <v>62145</v>
      </c>
      <c r="E763" s="56" t="s">
        <v>1717</v>
      </c>
      <c r="F763" s="54">
        <v>550729000796</v>
      </c>
      <c r="G763" s="60" t="s">
        <v>5989</v>
      </c>
      <c r="H763" s="59">
        <v>234</v>
      </c>
      <c r="I763" s="59">
        <v>332</v>
      </c>
      <c r="J763" s="41"/>
      <c r="K763" s="42"/>
      <c r="L763" s="51">
        <f t="shared" si="34"/>
        <v>234</v>
      </c>
      <c r="M763" s="49">
        <f t="shared" si="35"/>
        <v>0.70481927710843373</v>
      </c>
      <c r="N763" s="49" t="s">
        <v>5220</v>
      </c>
      <c r="O763" s="49" t="s">
        <v>5220</v>
      </c>
    </row>
    <row r="764" spans="1:15" s="50" customFormat="1" ht="14.5" x14ac:dyDescent="0.35">
      <c r="A764" s="33" t="s">
        <v>4963</v>
      </c>
      <c r="B764" s="56" t="s">
        <v>338</v>
      </c>
      <c r="C764" s="49">
        <f t="shared" si="36"/>
        <v>0.21379485874268261</v>
      </c>
      <c r="D764" s="33">
        <v>208016</v>
      </c>
      <c r="E764" s="56" t="s">
        <v>1718</v>
      </c>
      <c r="F764" s="54">
        <v>550729001700</v>
      </c>
      <c r="G764" s="60" t="s">
        <v>5990</v>
      </c>
      <c r="H764" s="59">
        <v>34</v>
      </c>
      <c r="I764" s="59">
        <v>1162</v>
      </c>
      <c r="J764" s="41"/>
      <c r="K764" s="42"/>
      <c r="L764" s="51">
        <f t="shared" si="34"/>
        <v>34</v>
      </c>
      <c r="M764" s="49">
        <f t="shared" si="35"/>
        <v>2.9259896729776247E-2</v>
      </c>
      <c r="N764" s="49" t="s">
        <v>5220</v>
      </c>
      <c r="O764" s="49" t="s">
        <v>5220</v>
      </c>
    </row>
    <row r="765" spans="1:15" s="50" customFormat="1" ht="14.5" x14ac:dyDescent="0.35">
      <c r="A765" s="33" t="s">
        <v>4964</v>
      </c>
      <c r="B765" s="56" t="s">
        <v>233</v>
      </c>
      <c r="C765" s="49">
        <f t="shared" si="36"/>
        <v>0.52052877888744153</v>
      </c>
      <c r="D765" s="33">
        <v>60824</v>
      </c>
      <c r="E765" s="56" t="s">
        <v>1192</v>
      </c>
      <c r="F765" s="54">
        <v>550732000800</v>
      </c>
      <c r="G765" s="60" t="s">
        <v>5991</v>
      </c>
      <c r="H765" s="59">
        <v>44</v>
      </c>
      <c r="I765" s="59">
        <v>280</v>
      </c>
      <c r="J765" s="41"/>
      <c r="K765" s="42"/>
      <c r="L765" s="51">
        <f t="shared" si="34"/>
        <v>44</v>
      </c>
      <c r="M765" s="49">
        <f t="shared" si="35"/>
        <v>0.15714285714285714</v>
      </c>
      <c r="N765" s="49" t="s">
        <v>5220</v>
      </c>
      <c r="O765" s="49" t="s">
        <v>5220</v>
      </c>
    </row>
    <row r="766" spans="1:15" s="50" customFormat="1" ht="14.5" x14ac:dyDescent="0.35">
      <c r="A766" s="33" t="s">
        <v>4964</v>
      </c>
      <c r="B766" s="56" t="s">
        <v>233</v>
      </c>
      <c r="C766" s="49">
        <f t="shared" si="36"/>
        <v>0.52052877888744153</v>
      </c>
      <c r="D766" s="33">
        <v>60873</v>
      </c>
      <c r="E766" s="56" t="s">
        <v>1193</v>
      </c>
      <c r="F766" s="54">
        <v>550732000801</v>
      </c>
      <c r="G766" s="60" t="s">
        <v>5992</v>
      </c>
      <c r="H766" s="59">
        <v>84</v>
      </c>
      <c r="I766" s="59">
        <v>1375</v>
      </c>
      <c r="J766" s="41"/>
      <c r="K766" s="42"/>
      <c r="L766" s="51">
        <f t="shared" si="34"/>
        <v>84</v>
      </c>
      <c r="M766" s="49">
        <f t="shared" si="35"/>
        <v>6.1090909090909092E-2</v>
      </c>
      <c r="N766" s="49" t="s">
        <v>5220</v>
      </c>
      <c r="O766" s="49" t="s">
        <v>5220</v>
      </c>
    </row>
    <row r="767" spans="1:15" s="50" customFormat="1" ht="14.5" x14ac:dyDescent="0.35">
      <c r="A767" s="33" t="s">
        <v>4964</v>
      </c>
      <c r="B767" s="56" t="s">
        <v>233</v>
      </c>
      <c r="C767" s="49">
        <f t="shared" si="36"/>
        <v>0.52052877888744153</v>
      </c>
      <c r="D767" s="33">
        <v>16047473</v>
      </c>
      <c r="E767" s="56" t="s">
        <v>1194</v>
      </c>
      <c r="F767" s="54">
        <v>550732000816</v>
      </c>
      <c r="G767" s="60" t="s">
        <v>5993</v>
      </c>
      <c r="H767" s="59">
        <v>279</v>
      </c>
      <c r="I767" s="59">
        <v>452</v>
      </c>
      <c r="J767" s="41"/>
      <c r="K767" s="42"/>
      <c r="L767" s="51">
        <f t="shared" si="34"/>
        <v>279</v>
      </c>
      <c r="M767" s="49">
        <f t="shared" si="35"/>
        <v>0.61725663716814161</v>
      </c>
      <c r="N767" s="49" t="s">
        <v>5220</v>
      </c>
      <c r="O767" s="49" t="s">
        <v>5220</v>
      </c>
    </row>
    <row r="768" spans="1:15" s="50" customFormat="1" ht="14.5" x14ac:dyDescent="0.35">
      <c r="A768" s="33" t="s">
        <v>4964</v>
      </c>
      <c r="B768" s="56" t="s">
        <v>233</v>
      </c>
      <c r="C768" s="49">
        <f t="shared" si="36"/>
        <v>0.52052877888744153</v>
      </c>
      <c r="D768" s="33">
        <v>209195</v>
      </c>
      <c r="E768" s="56" t="s">
        <v>1195</v>
      </c>
      <c r="F768" s="54">
        <v>550732001285</v>
      </c>
      <c r="G768" s="60" t="s">
        <v>5994</v>
      </c>
      <c r="H768" s="59">
        <v>199</v>
      </c>
      <c r="I768" s="59">
        <v>211</v>
      </c>
      <c r="J768" s="41"/>
      <c r="K768" s="42"/>
      <c r="L768" s="51">
        <f t="shared" si="34"/>
        <v>199</v>
      </c>
      <c r="M768" s="49">
        <f t="shared" si="35"/>
        <v>0.94312796208530802</v>
      </c>
      <c r="N768" s="49" t="s">
        <v>5220</v>
      </c>
      <c r="O768" s="49" t="s">
        <v>5220</v>
      </c>
    </row>
    <row r="769" spans="1:15" s="50" customFormat="1" ht="14.5" x14ac:dyDescent="0.35">
      <c r="A769" s="33" t="s">
        <v>4964</v>
      </c>
      <c r="B769" s="56" t="s">
        <v>233</v>
      </c>
      <c r="C769" s="49">
        <f t="shared" si="36"/>
        <v>0.52052877888744153</v>
      </c>
      <c r="D769" s="33">
        <v>60872</v>
      </c>
      <c r="E769" s="56" t="s">
        <v>1196</v>
      </c>
      <c r="F769" s="54">
        <v>550732000802</v>
      </c>
      <c r="G769" s="60" t="s">
        <v>5995</v>
      </c>
      <c r="H769" s="59">
        <v>813</v>
      </c>
      <c r="I769" s="59">
        <v>721</v>
      </c>
      <c r="J769" s="41"/>
      <c r="K769" s="42"/>
      <c r="L769" s="51">
        <f t="shared" si="34"/>
        <v>813</v>
      </c>
      <c r="M769" s="49">
        <f t="shared" si="35"/>
        <v>1.1276005547850207</v>
      </c>
      <c r="N769" s="49" t="s">
        <v>5220</v>
      </c>
      <c r="O769" s="49" t="s">
        <v>5220</v>
      </c>
    </row>
    <row r="770" spans="1:15" s="50" customFormat="1" ht="14.5" x14ac:dyDescent="0.35">
      <c r="A770" s="33" t="s">
        <v>4964</v>
      </c>
      <c r="B770" s="56" t="s">
        <v>233</v>
      </c>
      <c r="C770" s="49">
        <f t="shared" si="36"/>
        <v>0.52052877888744153</v>
      </c>
      <c r="D770" s="33">
        <v>60832</v>
      </c>
      <c r="E770" s="56" t="s">
        <v>1197</v>
      </c>
      <c r="F770" s="54">
        <v>550732000811</v>
      </c>
      <c r="G770" s="60" t="s">
        <v>5996</v>
      </c>
      <c r="H770" s="59">
        <v>415</v>
      </c>
      <c r="I770" s="59">
        <v>139</v>
      </c>
      <c r="J770" s="41"/>
      <c r="K770" s="42"/>
      <c r="L770" s="51">
        <f t="shared" ref="L770:L833" si="37">IF(K770="",H770,(MIN(I770,(K770*1.6*I770))))</f>
        <v>415</v>
      </c>
      <c r="M770" s="49">
        <f t="shared" ref="M770:M833" si="38">IF(L770=0,0,(L770/I770))</f>
        <v>2.985611510791367</v>
      </c>
      <c r="N770" s="49" t="s">
        <v>5220</v>
      </c>
      <c r="O770" s="49" t="s">
        <v>5220</v>
      </c>
    </row>
    <row r="771" spans="1:15" s="50" customFormat="1" ht="14.5" x14ac:dyDescent="0.35">
      <c r="A771" s="33" t="s">
        <v>4964</v>
      </c>
      <c r="B771" s="56" t="s">
        <v>233</v>
      </c>
      <c r="C771" s="49">
        <f t="shared" si="36"/>
        <v>0.52052877888744153</v>
      </c>
      <c r="D771" s="33">
        <v>224624</v>
      </c>
      <c r="E771" s="56" t="s">
        <v>1198</v>
      </c>
      <c r="F771" s="54">
        <v>550732002457</v>
      </c>
      <c r="G771" s="60" t="s">
        <v>5997</v>
      </c>
      <c r="H771" s="59">
        <v>55</v>
      </c>
      <c r="I771" s="59">
        <v>221</v>
      </c>
      <c r="J771" s="41"/>
      <c r="K771" s="42"/>
      <c r="L771" s="51">
        <f t="shared" si="37"/>
        <v>55</v>
      </c>
      <c r="M771" s="49">
        <f t="shared" si="38"/>
        <v>0.24886877828054299</v>
      </c>
      <c r="N771" s="49" t="s">
        <v>5220</v>
      </c>
      <c r="O771" s="49" t="s">
        <v>5220</v>
      </c>
    </row>
    <row r="772" spans="1:15" s="50" customFormat="1" ht="14.5" x14ac:dyDescent="0.35">
      <c r="A772" s="33" t="s">
        <v>4964</v>
      </c>
      <c r="B772" s="56" t="s">
        <v>233</v>
      </c>
      <c r="C772" s="49">
        <f t="shared" si="36"/>
        <v>0.52052877888744153</v>
      </c>
      <c r="D772" s="33">
        <v>16074094</v>
      </c>
      <c r="E772" s="56" t="s">
        <v>1199</v>
      </c>
      <c r="F772" s="54">
        <v>550732002591</v>
      </c>
      <c r="G772" s="60" t="s">
        <v>5998</v>
      </c>
      <c r="H772" s="59">
        <v>541</v>
      </c>
      <c r="I772" s="59">
        <v>415</v>
      </c>
      <c r="J772" s="41"/>
      <c r="K772" s="42"/>
      <c r="L772" s="51">
        <f t="shared" si="37"/>
        <v>541</v>
      </c>
      <c r="M772" s="49">
        <f t="shared" si="38"/>
        <v>1.3036144578313253</v>
      </c>
      <c r="N772" s="49" t="s">
        <v>5220</v>
      </c>
      <c r="O772" s="49" t="s">
        <v>5220</v>
      </c>
    </row>
    <row r="773" spans="1:15" s="50" customFormat="1" ht="14.5" x14ac:dyDescent="0.35">
      <c r="A773" s="33" t="s">
        <v>4964</v>
      </c>
      <c r="B773" s="56" t="s">
        <v>233</v>
      </c>
      <c r="C773" s="49">
        <f t="shared" si="36"/>
        <v>0.52052877888744153</v>
      </c>
      <c r="D773" s="33">
        <v>16023436</v>
      </c>
      <c r="E773" s="56" t="s">
        <v>1200</v>
      </c>
      <c r="F773" s="54">
        <v>550732002923</v>
      </c>
      <c r="G773" s="60" t="s">
        <v>5999</v>
      </c>
      <c r="H773" s="59">
        <v>136</v>
      </c>
      <c r="I773" s="59">
        <v>333</v>
      </c>
      <c r="J773" s="41"/>
      <c r="K773" s="42"/>
      <c r="L773" s="51">
        <f t="shared" si="37"/>
        <v>136</v>
      </c>
      <c r="M773" s="49">
        <f t="shared" si="38"/>
        <v>0.40840840840840842</v>
      </c>
      <c r="N773" s="49" t="s">
        <v>5220</v>
      </c>
      <c r="O773" s="49" t="s">
        <v>5220</v>
      </c>
    </row>
    <row r="774" spans="1:15" s="50" customFormat="1" ht="14.5" x14ac:dyDescent="0.35">
      <c r="A774" s="33" t="s">
        <v>4964</v>
      </c>
      <c r="B774" s="56" t="s">
        <v>233</v>
      </c>
      <c r="C774" s="49">
        <f t="shared" si="36"/>
        <v>0.52052877888744153</v>
      </c>
      <c r="D774" s="33">
        <v>60843</v>
      </c>
      <c r="E774" s="56" t="s">
        <v>1201</v>
      </c>
      <c r="F774" s="54">
        <v>550732000806</v>
      </c>
      <c r="G774" s="60" t="s">
        <v>6000</v>
      </c>
      <c r="H774" s="59">
        <v>59</v>
      </c>
      <c r="I774" s="59">
        <v>375</v>
      </c>
      <c r="J774" s="41"/>
      <c r="K774" s="42"/>
      <c r="L774" s="51">
        <f t="shared" si="37"/>
        <v>59</v>
      </c>
      <c r="M774" s="49">
        <f t="shared" si="38"/>
        <v>0.15733333333333333</v>
      </c>
      <c r="N774" s="49" t="s">
        <v>5220</v>
      </c>
      <c r="O774" s="49" t="s">
        <v>5220</v>
      </c>
    </row>
    <row r="775" spans="1:15" s="50" customFormat="1" ht="14.5" x14ac:dyDescent="0.35">
      <c r="A775" s="33" t="s">
        <v>4964</v>
      </c>
      <c r="B775" s="56" t="s">
        <v>233</v>
      </c>
      <c r="C775" s="49">
        <f t="shared" si="36"/>
        <v>0.52052877888744153</v>
      </c>
      <c r="D775" s="33">
        <v>60831</v>
      </c>
      <c r="E775" s="56" t="s">
        <v>1202</v>
      </c>
      <c r="F775" s="54">
        <v>550732000807</v>
      </c>
      <c r="G775" s="60" t="s">
        <v>6001</v>
      </c>
      <c r="H775" s="59">
        <v>376</v>
      </c>
      <c r="I775" s="59">
        <v>329</v>
      </c>
      <c r="J775" s="41"/>
      <c r="K775" s="42"/>
      <c r="L775" s="51">
        <f t="shared" si="37"/>
        <v>376</v>
      </c>
      <c r="M775" s="49">
        <f t="shared" si="38"/>
        <v>1.1428571428571428</v>
      </c>
      <c r="N775" s="49" t="s">
        <v>5220</v>
      </c>
      <c r="O775" s="49" t="s">
        <v>5220</v>
      </c>
    </row>
    <row r="776" spans="1:15" s="50" customFormat="1" ht="14.5" x14ac:dyDescent="0.35">
      <c r="A776" s="33" t="s">
        <v>4964</v>
      </c>
      <c r="B776" s="56" t="s">
        <v>233</v>
      </c>
      <c r="C776" s="49">
        <f t="shared" si="36"/>
        <v>0.52052877888744153</v>
      </c>
      <c r="D776" s="33">
        <v>60837</v>
      </c>
      <c r="E776" s="56" t="s">
        <v>1203</v>
      </c>
      <c r="F776" s="54">
        <v>550732000808</v>
      </c>
      <c r="G776" s="60" t="s">
        <v>6002</v>
      </c>
      <c r="H776" s="59">
        <v>267</v>
      </c>
      <c r="I776" s="59">
        <v>249</v>
      </c>
      <c r="J776" s="41"/>
      <c r="K776" s="42"/>
      <c r="L776" s="51">
        <f t="shared" si="37"/>
        <v>267</v>
      </c>
      <c r="M776" s="49">
        <f t="shared" si="38"/>
        <v>1.072289156626506</v>
      </c>
      <c r="N776" s="49" t="s">
        <v>5220</v>
      </c>
      <c r="O776" s="49" t="s">
        <v>5220</v>
      </c>
    </row>
    <row r="777" spans="1:15" s="50" customFormat="1" ht="14.5" x14ac:dyDescent="0.35">
      <c r="A777" s="33" t="s">
        <v>4964</v>
      </c>
      <c r="B777" s="56" t="s">
        <v>233</v>
      </c>
      <c r="C777" s="49">
        <f t="shared" si="36"/>
        <v>0.52052877888744153</v>
      </c>
      <c r="D777" s="33">
        <v>60864</v>
      </c>
      <c r="E777" s="56" t="s">
        <v>1204</v>
      </c>
      <c r="F777" s="54">
        <v>550732002260</v>
      </c>
      <c r="G777" s="60" t="s">
        <v>6003</v>
      </c>
      <c r="H777" s="59">
        <v>198</v>
      </c>
      <c r="I777" s="59">
        <v>368</v>
      </c>
      <c r="J777" s="41"/>
      <c r="K777" s="42"/>
      <c r="L777" s="51">
        <f t="shared" si="37"/>
        <v>198</v>
      </c>
      <c r="M777" s="49">
        <f t="shared" si="38"/>
        <v>0.53804347826086951</v>
      </c>
      <c r="N777" s="49" t="s">
        <v>5220</v>
      </c>
      <c r="O777" s="49" t="s">
        <v>5220</v>
      </c>
    </row>
    <row r="778" spans="1:15" s="50" customFormat="1" ht="14.5" x14ac:dyDescent="0.35">
      <c r="A778" s="33" t="s">
        <v>4964</v>
      </c>
      <c r="B778" s="56" t="s">
        <v>233</v>
      </c>
      <c r="C778" s="49">
        <f t="shared" si="36"/>
        <v>0.52052877888744153</v>
      </c>
      <c r="D778" s="33">
        <v>16047469</v>
      </c>
      <c r="E778" s="56" t="s">
        <v>1205</v>
      </c>
      <c r="F778" s="54">
        <v>550732002754</v>
      </c>
      <c r="G778" s="60" t="s">
        <v>6004</v>
      </c>
      <c r="H778" s="59">
        <v>319</v>
      </c>
      <c r="I778" s="59">
        <v>587</v>
      </c>
      <c r="J778" s="41"/>
      <c r="K778" s="42"/>
      <c r="L778" s="51">
        <f t="shared" si="37"/>
        <v>319</v>
      </c>
      <c r="M778" s="49">
        <f t="shared" si="38"/>
        <v>0.54344122657580918</v>
      </c>
      <c r="N778" s="49" t="s">
        <v>5220</v>
      </c>
      <c r="O778" s="49" t="s">
        <v>5220</v>
      </c>
    </row>
    <row r="779" spans="1:15" s="50" customFormat="1" ht="14.5" x14ac:dyDescent="0.35">
      <c r="A779" s="33" t="s">
        <v>4964</v>
      </c>
      <c r="B779" s="56" t="s">
        <v>233</v>
      </c>
      <c r="C779" s="49">
        <f t="shared" si="36"/>
        <v>0.52052877888744153</v>
      </c>
      <c r="D779" s="33">
        <v>60836</v>
      </c>
      <c r="E779" s="56" t="s">
        <v>1206</v>
      </c>
      <c r="F779" s="54">
        <v>550732000810</v>
      </c>
      <c r="G779" s="60" t="s">
        <v>6005</v>
      </c>
      <c r="H779" s="59">
        <v>185</v>
      </c>
      <c r="I779" s="59">
        <v>275</v>
      </c>
      <c r="J779" s="41"/>
      <c r="K779" s="42"/>
      <c r="L779" s="51">
        <f t="shared" si="37"/>
        <v>185</v>
      </c>
      <c r="M779" s="49">
        <f t="shared" si="38"/>
        <v>0.67272727272727273</v>
      </c>
      <c r="N779" s="49" t="s">
        <v>5220</v>
      </c>
      <c r="O779" s="49" t="s">
        <v>5220</v>
      </c>
    </row>
    <row r="780" spans="1:15" s="50" customFormat="1" ht="14.5" x14ac:dyDescent="0.35">
      <c r="A780" s="33" t="s">
        <v>4964</v>
      </c>
      <c r="B780" s="56" t="s">
        <v>233</v>
      </c>
      <c r="C780" s="49">
        <f t="shared" si="36"/>
        <v>0.52052877888744153</v>
      </c>
      <c r="D780" s="33">
        <v>60870</v>
      </c>
      <c r="E780" s="56" t="s">
        <v>1207</v>
      </c>
      <c r="F780" s="54">
        <v>550732002317</v>
      </c>
      <c r="G780" s="60" t="s">
        <v>6006</v>
      </c>
      <c r="H780" s="59">
        <v>253</v>
      </c>
      <c r="I780" s="59">
        <v>53</v>
      </c>
      <c r="J780" s="41"/>
      <c r="K780" s="42"/>
      <c r="L780" s="51">
        <f t="shared" si="37"/>
        <v>253</v>
      </c>
      <c r="M780" s="49">
        <f t="shared" si="38"/>
        <v>4.7735849056603774</v>
      </c>
      <c r="N780" s="49" t="s">
        <v>5220</v>
      </c>
      <c r="O780" s="49" t="s">
        <v>5220</v>
      </c>
    </row>
    <row r="781" spans="1:15" s="50" customFormat="1" ht="14.5" x14ac:dyDescent="0.35">
      <c r="A781" s="33" t="s">
        <v>4964</v>
      </c>
      <c r="B781" s="56" t="s">
        <v>233</v>
      </c>
      <c r="C781" s="49">
        <f t="shared" si="36"/>
        <v>0.52052877888744153</v>
      </c>
      <c r="D781" s="33">
        <v>178557</v>
      </c>
      <c r="E781" s="56" t="s">
        <v>1208</v>
      </c>
      <c r="F781" s="54">
        <v>550732001461</v>
      </c>
      <c r="G781" s="60" t="s">
        <v>6007</v>
      </c>
      <c r="H781" s="59">
        <v>221</v>
      </c>
      <c r="I781" s="59">
        <v>2085</v>
      </c>
      <c r="J781" s="41"/>
      <c r="K781" s="42"/>
      <c r="L781" s="51">
        <f t="shared" si="37"/>
        <v>221</v>
      </c>
      <c r="M781" s="49">
        <f t="shared" si="38"/>
        <v>0.10599520383693045</v>
      </c>
      <c r="N781" s="49" t="s">
        <v>5220</v>
      </c>
      <c r="O781" s="49" t="s">
        <v>5220</v>
      </c>
    </row>
    <row r="782" spans="1:15" s="50" customFormat="1" ht="14.5" x14ac:dyDescent="0.35">
      <c r="A782" s="33" t="s">
        <v>4964</v>
      </c>
      <c r="B782" s="56" t="s">
        <v>233</v>
      </c>
      <c r="C782" s="49">
        <f t="shared" si="36"/>
        <v>0.52052877888744153</v>
      </c>
      <c r="D782" s="33">
        <v>63238</v>
      </c>
      <c r="E782" s="56" t="s">
        <v>601</v>
      </c>
      <c r="F782" s="54">
        <v>550732000813</v>
      </c>
      <c r="G782" s="60" t="s">
        <v>6008</v>
      </c>
      <c r="H782" s="59">
        <v>158</v>
      </c>
      <c r="I782" s="59">
        <v>242</v>
      </c>
      <c r="J782" s="41"/>
      <c r="K782" s="42"/>
      <c r="L782" s="51">
        <f t="shared" si="37"/>
        <v>158</v>
      </c>
      <c r="M782" s="49">
        <f t="shared" si="38"/>
        <v>0.65289256198347112</v>
      </c>
      <c r="N782" s="49" t="s">
        <v>5220</v>
      </c>
      <c r="O782" s="49" t="s">
        <v>5220</v>
      </c>
    </row>
    <row r="783" spans="1:15" s="50" customFormat="1" ht="14.5" x14ac:dyDescent="0.35">
      <c r="A783" s="33" t="s">
        <v>4964</v>
      </c>
      <c r="B783" s="56" t="s">
        <v>233</v>
      </c>
      <c r="C783" s="49">
        <f t="shared" si="36"/>
        <v>0.52052877888744153</v>
      </c>
      <c r="D783" s="33">
        <v>60846</v>
      </c>
      <c r="E783" s="56" t="s">
        <v>1209</v>
      </c>
      <c r="F783" s="54">
        <v>550732000814</v>
      </c>
      <c r="G783" s="60" t="s">
        <v>6009</v>
      </c>
      <c r="H783" s="59">
        <v>46</v>
      </c>
      <c r="I783" s="59">
        <v>288</v>
      </c>
      <c r="J783" s="41"/>
      <c r="K783" s="42"/>
      <c r="L783" s="51">
        <f t="shared" si="37"/>
        <v>46</v>
      </c>
      <c r="M783" s="49">
        <f t="shared" si="38"/>
        <v>0.15972222222222221</v>
      </c>
      <c r="N783" s="49" t="s">
        <v>5220</v>
      </c>
      <c r="O783" s="49" t="s">
        <v>5220</v>
      </c>
    </row>
    <row r="784" spans="1:15" s="50" customFormat="1" ht="14.5" x14ac:dyDescent="0.35">
      <c r="A784" s="33" t="s">
        <v>4964</v>
      </c>
      <c r="B784" s="56" t="s">
        <v>233</v>
      </c>
      <c r="C784" s="49">
        <f t="shared" si="36"/>
        <v>0.52052877888744153</v>
      </c>
      <c r="D784" s="33"/>
      <c r="E784" s="56" t="s">
        <v>1210</v>
      </c>
      <c r="F784" s="54">
        <v>550732002779</v>
      </c>
      <c r="G784" s="60" t="s">
        <v>6010</v>
      </c>
      <c r="H784" s="59">
        <v>856</v>
      </c>
      <c r="I784" s="59">
        <v>116</v>
      </c>
      <c r="J784" s="41"/>
      <c r="K784" s="42"/>
      <c r="L784" s="51">
        <f t="shared" si="37"/>
        <v>856</v>
      </c>
      <c r="M784" s="49">
        <f t="shared" si="38"/>
        <v>7.3793103448275863</v>
      </c>
      <c r="N784" s="49" t="s">
        <v>5220</v>
      </c>
      <c r="O784" s="49" t="s">
        <v>5221</v>
      </c>
    </row>
    <row r="785" spans="1:15" s="50" customFormat="1" ht="14.5" x14ac:dyDescent="0.35">
      <c r="A785" s="33" t="s">
        <v>4964</v>
      </c>
      <c r="B785" s="56" t="s">
        <v>233</v>
      </c>
      <c r="C785" s="49">
        <f t="shared" si="36"/>
        <v>0.52052877888744153</v>
      </c>
      <c r="D785" s="33"/>
      <c r="E785" s="56" t="s">
        <v>1211</v>
      </c>
      <c r="F785" s="54">
        <v>550732002910</v>
      </c>
      <c r="G785" s="60" t="s">
        <v>6011</v>
      </c>
      <c r="H785" s="59">
        <v>217</v>
      </c>
      <c r="I785" s="59">
        <v>30</v>
      </c>
      <c r="J785" s="41"/>
      <c r="K785" s="42"/>
      <c r="L785" s="51">
        <f t="shared" si="37"/>
        <v>217</v>
      </c>
      <c r="M785" s="49">
        <f t="shared" si="38"/>
        <v>7.2333333333333334</v>
      </c>
      <c r="N785" s="49" t="s">
        <v>5220</v>
      </c>
      <c r="O785" s="49" t="s">
        <v>5221</v>
      </c>
    </row>
    <row r="786" spans="1:15" s="50" customFormat="1" ht="14.5" x14ac:dyDescent="0.35">
      <c r="A786" s="33" t="s">
        <v>4964</v>
      </c>
      <c r="B786" s="56" t="s">
        <v>233</v>
      </c>
      <c r="C786" s="49">
        <f t="shared" si="36"/>
        <v>0.52052877888744153</v>
      </c>
      <c r="D786" s="33"/>
      <c r="E786" s="56" t="s">
        <v>3192</v>
      </c>
      <c r="F786" s="54">
        <v>550732003051</v>
      </c>
      <c r="G786" s="60" t="s">
        <v>6012</v>
      </c>
      <c r="H786" s="59">
        <v>130</v>
      </c>
      <c r="I786" s="59">
        <v>35</v>
      </c>
      <c r="J786" s="41"/>
      <c r="K786" s="42"/>
      <c r="L786" s="51">
        <f t="shared" si="37"/>
        <v>130</v>
      </c>
      <c r="M786" s="49">
        <f t="shared" si="38"/>
        <v>3.7142857142857144</v>
      </c>
      <c r="N786" s="49" t="s">
        <v>5220</v>
      </c>
      <c r="O786" s="49" t="s">
        <v>5222</v>
      </c>
    </row>
    <row r="787" spans="1:15" s="50" customFormat="1" ht="14.5" x14ac:dyDescent="0.35">
      <c r="A787" s="33" t="s">
        <v>4964</v>
      </c>
      <c r="B787" s="56" t="s">
        <v>233</v>
      </c>
      <c r="C787" s="49">
        <f t="shared" si="36"/>
        <v>0.52052877888744153</v>
      </c>
      <c r="D787" s="33">
        <v>16047472</v>
      </c>
      <c r="E787" s="56" t="s">
        <v>1212</v>
      </c>
      <c r="F787" s="54">
        <v>550732002758</v>
      </c>
      <c r="G787" s="60" t="s">
        <v>6013</v>
      </c>
      <c r="H787" s="59">
        <v>1</v>
      </c>
      <c r="I787" s="59">
        <v>1223</v>
      </c>
      <c r="J787" s="41"/>
      <c r="K787" s="42"/>
      <c r="L787" s="51">
        <f t="shared" si="37"/>
        <v>1</v>
      </c>
      <c r="M787" s="49">
        <f t="shared" si="38"/>
        <v>8.1766148814390845E-4</v>
      </c>
      <c r="N787" s="49" t="s">
        <v>5220</v>
      </c>
      <c r="O787" s="49" t="s">
        <v>5220</v>
      </c>
    </row>
    <row r="788" spans="1:15" s="50" customFormat="1" ht="14.5" x14ac:dyDescent="0.35">
      <c r="A788" s="33" t="s">
        <v>4964</v>
      </c>
      <c r="B788" s="56" t="s">
        <v>233</v>
      </c>
      <c r="C788" s="49">
        <f t="shared" si="36"/>
        <v>0.52052877888744153</v>
      </c>
      <c r="D788" s="33">
        <v>60850</v>
      </c>
      <c r="E788" s="56" t="s">
        <v>1213</v>
      </c>
      <c r="F788" s="54">
        <v>550732001462</v>
      </c>
      <c r="G788" s="60" t="s">
        <v>6014</v>
      </c>
      <c r="H788" s="59">
        <v>3</v>
      </c>
      <c r="I788" s="59">
        <v>369</v>
      </c>
      <c r="J788" s="41"/>
      <c r="K788" s="42"/>
      <c r="L788" s="51">
        <f t="shared" si="37"/>
        <v>3</v>
      </c>
      <c r="M788" s="49">
        <f t="shared" si="38"/>
        <v>8.130081300813009E-3</v>
      </c>
      <c r="N788" s="49" t="s">
        <v>5220</v>
      </c>
      <c r="O788" s="49" t="s">
        <v>5220</v>
      </c>
    </row>
    <row r="789" spans="1:15" s="50" customFormat="1" ht="14.5" x14ac:dyDescent="0.35">
      <c r="A789" s="33" t="s">
        <v>4964</v>
      </c>
      <c r="B789" s="56" t="s">
        <v>233</v>
      </c>
      <c r="C789" s="49">
        <f t="shared" si="36"/>
        <v>0.52052877888744153</v>
      </c>
      <c r="D789" s="33">
        <v>60841</v>
      </c>
      <c r="E789" s="56" t="s">
        <v>1214</v>
      </c>
      <c r="F789" s="54">
        <v>550732000815</v>
      </c>
      <c r="G789" s="60" t="s">
        <v>6015</v>
      </c>
      <c r="H789" s="59">
        <v>5</v>
      </c>
      <c r="I789" s="59">
        <v>911</v>
      </c>
      <c r="J789" s="41"/>
      <c r="K789" s="42"/>
      <c r="L789" s="51">
        <f t="shared" si="37"/>
        <v>5</v>
      </c>
      <c r="M789" s="49">
        <f t="shared" si="38"/>
        <v>5.4884742041712408E-3</v>
      </c>
      <c r="N789" s="49" t="s">
        <v>5220</v>
      </c>
      <c r="O789" s="49" t="s">
        <v>5220</v>
      </c>
    </row>
    <row r="790" spans="1:15" s="50" customFormat="1" ht="14.5" x14ac:dyDescent="0.35">
      <c r="A790" s="33" t="s">
        <v>4964</v>
      </c>
      <c r="B790" s="56" t="s">
        <v>233</v>
      </c>
      <c r="C790" s="49">
        <f t="shared" si="36"/>
        <v>0.52052877888744153</v>
      </c>
      <c r="D790" s="33">
        <v>60856</v>
      </c>
      <c r="E790" s="56" t="s">
        <v>1215</v>
      </c>
      <c r="F790" s="54">
        <v>550732000817</v>
      </c>
      <c r="G790" s="60" t="s">
        <v>6016</v>
      </c>
      <c r="H790" s="59">
        <v>454</v>
      </c>
      <c r="I790" s="59">
        <v>579</v>
      </c>
      <c r="J790" s="41"/>
      <c r="K790" s="42"/>
      <c r="L790" s="51">
        <f t="shared" si="37"/>
        <v>454</v>
      </c>
      <c r="M790" s="49">
        <f t="shared" si="38"/>
        <v>0.78411053540587217</v>
      </c>
      <c r="N790" s="49" t="s">
        <v>5220</v>
      </c>
      <c r="O790" s="49" t="s">
        <v>5220</v>
      </c>
    </row>
    <row r="791" spans="1:15" s="50" customFormat="1" ht="14.5" x14ac:dyDescent="0.35">
      <c r="A791" s="33" t="s">
        <v>4964</v>
      </c>
      <c r="B791" s="56" t="s">
        <v>233</v>
      </c>
      <c r="C791" s="49">
        <f t="shared" si="36"/>
        <v>0.52052877888744153</v>
      </c>
      <c r="D791" s="33">
        <v>229395</v>
      </c>
      <c r="E791" s="56" t="s">
        <v>1216</v>
      </c>
      <c r="F791" s="54">
        <v>550732002538</v>
      </c>
      <c r="G791" s="60" t="s">
        <v>6017</v>
      </c>
      <c r="H791" s="59">
        <v>70</v>
      </c>
      <c r="I791" s="59">
        <v>1033</v>
      </c>
      <c r="J791" s="41"/>
      <c r="K791" s="42"/>
      <c r="L791" s="51">
        <f t="shared" si="37"/>
        <v>70</v>
      </c>
      <c r="M791" s="49">
        <f t="shared" si="38"/>
        <v>6.7763794772507255E-2</v>
      </c>
      <c r="N791" s="49" t="s">
        <v>5220</v>
      </c>
      <c r="O791" s="49" t="s">
        <v>5220</v>
      </c>
    </row>
    <row r="792" spans="1:15" s="50" customFormat="1" ht="14.5" x14ac:dyDescent="0.35">
      <c r="A792" s="33" t="s">
        <v>4964</v>
      </c>
      <c r="B792" s="56" t="s">
        <v>233</v>
      </c>
      <c r="C792" s="49">
        <f t="shared" si="36"/>
        <v>0.52052877888744153</v>
      </c>
      <c r="D792" s="33">
        <v>63244</v>
      </c>
      <c r="E792" s="56" t="s">
        <v>1217</v>
      </c>
      <c r="F792" s="54">
        <v>550732000818</v>
      </c>
      <c r="G792" s="60" t="s">
        <v>6018</v>
      </c>
      <c r="H792" s="59">
        <v>398</v>
      </c>
      <c r="I792" s="59">
        <v>287</v>
      </c>
      <c r="J792" s="41"/>
      <c r="K792" s="42"/>
      <c r="L792" s="51">
        <f t="shared" si="37"/>
        <v>398</v>
      </c>
      <c r="M792" s="49">
        <f t="shared" si="38"/>
        <v>1.386759581881533</v>
      </c>
      <c r="N792" s="49" t="s">
        <v>5220</v>
      </c>
      <c r="O792" s="49" t="s">
        <v>5220</v>
      </c>
    </row>
    <row r="793" spans="1:15" s="50" customFormat="1" ht="14.5" x14ac:dyDescent="0.35">
      <c r="A793" s="33" t="s">
        <v>4964</v>
      </c>
      <c r="B793" s="56" t="s">
        <v>233</v>
      </c>
      <c r="C793" s="49">
        <f t="shared" si="36"/>
        <v>0.52052877888744153</v>
      </c>
      <c r="D793" s="33">
        <v>16041376</v>
      </c>
      <c r="E793" s="56" t="s">
        <v>1218</v>
      </c>
      <c r="F793" s="54">
        <v>550732002653</v>
      </c>
      <c r="G793" s="60" t="s">
        <v>6019</v>
      </c>
      <c r="H793" s="59">
        <v>490</v>
      </c>
      <c r="I793" s="59">
        <v>611</v>
      </c>
      <c r="J793" s="41"/>
      <c r="K793" s="42"/>
      <c r="L793" s="51">
        <f t="shared" si="37"/>
        <v>490</v>
      </c>
      <c r="M793" s="49">
        <f t="shared" si="38"/>
        <v>0.80196399345335512</v>
      </c>
      <c r="N793" s="49" t="s">
        <v>5220</v>
      </c>
      <c r="O793" s="49" t="s">
        <v>5220</v>
      </c>
    </row>
    <row r="794" spans="1:15" s="50" customFormat="1" ht="14.5" x14ac:dyDescent="0.35">
      <c r="A794" s="33" t="s">
        <v>4964</v>
      </c>
      <c r="B794" s="56" t="s">
        <v>233</v>
      </c>
      <c r="C794" s="49">
        <f t="shared" si="36"/>
        <v>0.52052877888744153</v>
      </c>
      <c r="D794" s="33"/>
      <c r="E794" s="56" t="s">
        <v>1219</v>
      </c>
      <c r="F794" s="54">
        <v>550732001714</v>
      </c>
      <c r="G794" s="60" t="s">
        <v>6020</v>
      </c>
      <c r="H794" s="59">
        <v>413</v>
      </c>
      <c r="I794" s="59">
        <v>21</v>
      </c>
      <c r="J794" s="41"/>
      <c r="K794" s="42"/>
      <c r="L794" s="51">
        <f t="shared" si="37"/>
        <v>413</v>
      </c>
      <c r="M794" s="49">
        <f t="shared" si="38"/>
        <v>19.666666666666668</v>
      </c>
      <c r="N794" s="49" t="s">
        <v>5220</v>
      </c>
      <c r="O794" s="49" t="s">
        <v>5221</v>
      </c>
    </row>
    <row r="795" spans="1:15" s="50" customFormat="1" ht="14.5" x14ac:dyDescent="0.35">
      <c r="A795" s="33" t="s">
        <v>4964</v>
      </c>
      <c r="B795" s="56" t="s">
        <v>233</v>
      </c>
      <c r="C795" s="49">
        <f t="shared" si="36"/>
        <v>0.52052877888744153</v>
      </c>
      <c r="D795" s="33">
        <v>60849</v>
      </c>
      <c r="E795" s="56" t="s">
        <v>1220</v>
      </c>
      <c r="F795" s="54">
        <v>550732000820</v>
      </c>
      <c r="G795" s="60" t="s">
        <v>6021</v>
      </c>
      <c r="H795" s="59">
        <v>250</v>
      </c>
      <c r="I795" s="59">
        <v>607</v>
      </c>
      <c r="J795" s="41"/>
      <c r="K795" s="42"/>
      <c r="L795" s="51">
        <f t="shared" si="37"/>
        <v>250</v>
      </c>
      <c r="M795" s="49">
        <f t="shared" si="38"/>
        <v>0.41186161449752884</v>
      </c>
      <c r="N795" s="49" t="s">
        <v>5220</v>
      </c>
      <c r="O795" s="49" t="s">
        <v>5220</v>
      </c>
    </row>
    <row r="796" spans="1:15" s="50" customFormat="1" ht="14.5" x14ac:dyDescent="0.35">
      <c r="A796" s="33" t="s">
        <v>4964</v>
      </c>
      <c r="B796" s="56" t="s">
        <v>233</v>
      </c>
      <c r="C796" s="49">
        <f t="shared" si="36"/>
        <v>0.52052877888744153</v>
      </c>
      <c r="D796" s="33">
        <v>60848</v>
      </c>
      <c r="E796" s="56" t="s">
        <v>1221</v>
      </c>
      <c r="F796" s="54">
        <v>550732000821</v>
      </c>
      <c r="G796" s="60" t="s">
        <v>6022</v>
      </c>
      <c r="H796" s="59">
        <v>191</v>
      </c>
      <c r="I796" s="59">
        <v>417</v>
      </c>
      <c r="J796" s="41"/>
      <c r="K796" s="42"/>
      <c r="L796" s="51">
        <f t="shared" si="37"/>
        <v>191</v>
      </c>
      <c r="M796" s="49">
        <f t="shared" si="38"/>
        <v>0.45803357314148679</v>
      </c>
      <c r="N796" s="49" t="s">
        <v>5220</v>
      </c>
      <c r="O796" s="49" t="s">
        <v>5220</v>
      </c>
    </row>
    <row r="797" spans="1:15" s="50" customFormat="1" ht="14.5" x14ac:dyDescent="0.35">
      <c r="A797" s="33" t="s">
        <v>4964</v>
      </c>
      <c r="B797" s="56" t="s">
        <v>233</v>
      </c>
      <c r="C797" s="49">
        <f t="shared" si="36"/>
        <v>0.52052877888744153</v>
      </c>
      <c r="D797" s="33">
        <v>60833</v>
      </c>
      <c r="E797" s="56" t="s">
        <v>1222</v>
      </c>
      <c r="F797" s="54">
        <v>550732000822</v>
      </c>
      <c r="G797" s="60" t="s">
        <v>6023</v>
      </c>
      <c r="H797" s="59">
        <v>4</v>
      </c>
      <c r="I797" s="59">
        <v>356</v>
      </c>
      <c r="J797" s="41"/>
      <c r="K797" s="42"/>
      <c r="L797" s="51">
        <f t="shared" si="37"/>
        <v>4</v>
      </c>
      <c r="M797" s="49">
        <f t="shared" si="38"/>
        <v>1.1235955056179775E-2</v>
      </c>
      <c r="N797" s="49" t="s">
        <v>5220</v>
      </c>
      <c r="O797" s="49" t="s">
        <v>5220</v>
      </c>
    </row>
    <row r="798" spans="1:15" s="50" customFormat="1" ht="14.5" x14ac:dyDescent="0.35">
      <c r="A798" s="33" t="s">
        <v>4964</v>
      </c>
      <c r="B798" s="56" t="s">
        <v>233</v>
      </c>
      <c r="C798" s="49">
        <f t="shared" si="36"/>
        <v>0.52052877888744153</v>
      </c>
      <c r="D798" s="33">
        <v>62914</v>
      </c>
      <c r="E798" s="56" t="s">
        <v>1009</v>
      </c>
      <c r="F798" s="54">
        <v>550732000823</v>
      </c>
      <c r="G798" s="60" t="s">
        <v>6024</v>
      </c>
      <c r="H798" s="59">
        <v>139</v>
      </c>
      <c r="I798" s="59">
        <v>455</v>
      </c>
      <c r="J798" s="41"/>
      <c r="K798" s="42"/>
      <c r="L798" s="51">
        <f t="shared" si="37"/>
        <v>139</v>
      </c>
      <c r="M798" s="49">
        <f t="shared" si="38"/>
        <v>0.30549450549450552</v>
      </c>
      <c r="N798" s="49" t="s">
        <v>5220</v>
      </c>
      <c r="O798" s="49" t="s">
        <v>5220</v>
      </c>
    </row>
    <row r="799" spans="1:15" s="50" customFormat="1" ht="14.5" x14ac:dyDescent="0.35">
      <c r="A799" s="33" t="s">
        <v>4964</v>
      </c>
      <c r="B799" s="56" t="s">
        <v>233</v>
      </c>
      <c r="C799" s="49">
        <f t="shared" si="36"/>
        <v>0.52052877888744153</v>
      </c>
      <c r="D799" s="33">
        <v>60878</v>
      </c>
      <c r="E799" s="56" t="s">
        <v>1223</v>
      </c>
      <c r="F799" s="54">
        <v>550732000824</v>
      </c>
      <c r="G799" s="60" t="s">
        <v>6025</v>
      </c>
      <c r="H799" s="59">
        <v>102</v>
      </c>
      <c r="I799" s="59">
        <v>440</v>
      </c>
      <c r="J799" s="41"/>
      <c r="K799" s="42"/>
      <c r="L799" s="51">
        <f t="shared" si="37"/>
        <v>102</v>
      </c>
      <c r="M799" s="49">
        <f t="shared" si="38"/>
        <v>0.23181818181818181</v>
      </c>
      <c r="N799" s="49" t="s">
        <v>5220</v>
      </c>
      <c r="O799" s="49" t="s">
        <v>5220</v>
      </c>
    </row>
    <row r="800" spans="1:15" s="50" customFormat="1" ht="14.5" x14ac:dyDescent="0.35">
      <c r="A800" s="33" t="s">
        <v>4964</v>
      </c>
      <c r="B800" s="56" t="s">
        <v>233</v>
      </c>
      <c r="C800" s="49">
        <f t="shared" si="36"/>
        <v>0.52052877888744153</v>
      </c>
      <c r="D800" s="33">
        <v>60865</v>
      </c>
      <c r="E800" s="56" t="s">
        <v>1224</v>
      </c>
      <c r="F800" s="54">
        <v>550732000825</v>
      </c>
      <c r="G800" s="60" t="s">
        <v>6026</v>
      </c>
      <c r="H800" s="59">
        <v>279</v>
      </c>
      <c r="I800" s="59">
        <v>341</v>
      </c>
      <c r="J800" s="41"/>
      <c r="K800" s="42"/>
      <c r="L800" s="51">
        <f t="shared" si="37"/>
        <v>279</v>
      </c>
      <c r="M800" s="49">
        <f t="shared" si="38"/>
        <v>0.81818181818181823</v>
      </c>
      <c r="N800" s="49" t="s">
        <v>5220</v>
      </c>
      <c r="O800" s="49" t="s">
        <v>5220</v>
      </c>
    </row>
    <row r="801" spans="1:15" s="50" customFormat="1" ht="14.5" x14ac:dyDescent="0.35">
      <c r="A801" s="33" t="s">
        <v>4964</v>
      </c>
      <c r="B801" s="56" t="s">
        <v>233</v>
      </c>
      <c r="C801" s="49">
        <f t="shared" si="36"/>
        <v>0.52052877888744153</v>
      </c>
      <c r="D801" s="33">
        <v>60839</v>
      </c>
      <c r="E801" s="56" t="s">
        <v>1225</v>
      </c>
      <c r="F801" s="54">
        <v>550732000351</v>
      </c>
      <c r="G801" s="60" t="s">
        <v>6027</v>
      </c>
      <c r="H801" s="59">
        <v>270</v>
      </c>
      <c r="I801" s="59">
        <v>419</v>
      </c>
      <c r="J801" s="41"/>
      <c r="K801" s="42"/>
      <c r="L801" s="51">
        <f t="shared" si="37"/>
        <v>270</v>
      </c>
      <c r="M801" s="49">
        <f t="shared" si="38"/>
        <v>0.64439140811455842</v>
      </c>
      <c r="N801" s="49" t="s">
        <v>5220</v>
      </c>
      <c r="O801" s="49" t="s">
        <v>5220</v>
      </c>
    </row>
    <row r="802" spans="1:15" s="50" customFormat="1" ht="14.5" x14ac:dyDescent="0.35">
      <c r="A802" s="33" t="s">
        <v>4964</v>
      </c>
      <c r="B802" s="56" t="s">
        <v>233</v>
      </c>
      <c r="C802" s="49">
        <f t="shared" si="36"/>
        <v>0.52052877888744153</v>
      </c>
      <c r="D802" s="33">
        <v>60875</v>
      </c>
      <c r="E802" s="56" t="s">
        <v>1226</v>
      </c>
      <c r="F802" s="54">
        <v>550732000826</v>
      </c>
      <c r="G802" s="60" t="s">
        <v>6028</v>
      </c>
      <c r="H802" s="59">
        <v>196</v>
      </c>
      <c r="I802" s="59">
        <v>442</v>
      </c>
      <c r="J802" s="41"/>
      <c r="K802" s="42"/>
      <c r="L802" s="51">
        <f t="shared" si="37"/>
        <v>196</v>
      </c>
      <c r="M802" s="49">
        <f t="shared" si="38"/>
        <v>0.4434389140271493</v>
      </c>
      <c r="N802" s="49" t="s">
        <v>5220</v>
      </c>
      <c r="O802" s="49" t="s">
        <v>5220</v>
      </c>
    </row>
    <row r="803" spans="1:15" s="50" customFormat="1" ht="14.5" x14ac:dyDescent="0.35">
      <c r="A803" s="33" t="s">
        <v>4964</v>
      </c>
      <c r="B803" s="56" t="s">
        <v>233</v>
      </c>
      <c r="C803" s="49">
        <f t="shared" si="36"/>
        <v>0.52052877888744153</v>
      </c>
      <c r="D803" s="33">
        <v>60868</v>
      </c>
      <c r="E803" s="56" t="s">
        <v>1227</v>
      </c>
      <c r="F803" s="54">
        <v>550732000828</v>
      </c>
      <c r="G803" s="60" t="s">
        <v>6029</v>
      </c>
      <c r="H803" s="59">
        <v>220</v>
      </c>
      <c r="I803" s="59">
        <v>1637</v>
      </c>
      <c r="J803" s="41"/>
      <c r="K803" s="42"/>
      <c r="L803" s="51">
        <f t="shared" si="37"/>
        <v>220</v>
      </c>
      <c r="M803" s="49">
        <f t="shared" si="38"/>
        <v>0.13439218081857054</v>
      </c>
      <c r="N803" s="49" t="s">
        <v>5220</v>
      </c>
      <c r="O803" s="49" t="s">
        <v>5220</v>
      </c>
    </row>
    <row r="804" spans="1:15" s="50" customFormat="1" ht="14.5" x14ac:dyDescent="0.35">
      <c r="A804" s="33" t="s">
        <v>4964</v>
      </c>
      <c r="B804" s="56" t="s">
        <v>233</v>
      </c>
      <c r="C804" s="49">
        <f t="shared" si="36"/>
        <v>0.52052877888744153</v>
      </c>
      <c r="D804" s="33">
        <v>60866</v>
      </c>
      <c r="E804" s="56" t="s">
        <v>1228</v>
      </c>
      <c r="F804" s="54">
        <v>550732000829</v>
      </c>
      <c r="G804" s="60" t="s">
        <v>6030</v>
      </c>
      <c r="H804" s="59">
        <v>208</v>
      </c>
      <c r="I804" s="59">
        <v>292</v>
      </c>
      <c r="J804" s="41"/>
      <c r="K804" s="42"/>
      <c r="L804" s="51">
        <f t="shared" si="37"/>
        <v>208</v>
      </c>
      <c r="M804" s="49">
        <f t="shared" si="38"/>
        <v>0.71232876712328763</v>
      </c>
      <c r="N804" s="49" t="s">
        <v>5220</v>
      </c>
      <c r="O804" s="49" t="s">
        <v>5220</v>
      </c>
    </row>
    <row r="805" spans="1:15" s="50" customFormat="1" ht="14.5" x14ac:dyDescent="0.35">
      <c r="A805" s="33" t="s">
        <v>4964</v>
      </c>
      <c r="B805" s="56" t="s">
        <v>233</v>
      </c>
      <c r="C805" s="49">
        <f t="shared" si="36"/>
        <v>0.52052877888744153</v>
      </c>
      <c r="D805" s="33">
        <v>62337</v>
      </c>
      <c r="E805" s="56" t="s">
        <v>619</v>
      </c>
      <c r="F805" s="54">
        <v>550732000831</v>
      </c>
      <c r="G805" s="60" t="s">
        <v>6031</v>
      </c>
      <c r="H805" s="59">
        <v>324</v>
      </c>
      <c r="I805" s="59">
        <v>547</v>
      </c>
      <c r="J805" s="41"/>
      <c r="K805" s="42"/>
      <c r="L805" s="51">
        <f t="shared" si="37"/>
        <v>324</v>
      </c>
      <c r="M805" s="49">
        <f t="shared" si="38"/>
        <v>0.59232175502742235</v>
      </c>
      <c r="N805" s="49" t="s">
        <v>5220</v>
      </c>
      <c r="O805" s="49" t="s">
        <v>5220</v>
      </c>
    </row>
    <row r="806" spans="1:15" s="50" customFormat="1" ht="14.5" x14ac:dyDescent="0.35">
      <c r="A806" s="33" t="s">
        <v>4964</v>
      </c>
      <c r="B806" s="56" t="s">
        <v>233</v>
      </c>
      <c r="C806" s="49">
        <f t="shared" si="36"/>
        <v>0.52052877888744153</v>
      </c>
      <c r="D806" s="33">
        <v>60845</v>
      </c>
      <c r="E806" s="56" t="s">
        <v>1229</v>
      </c>
      <c r="F806" s="54">
        <v>550732000832</v>
      </c>
      <c r="G806" s="60" t="s">
        <v>6032</v>
      </c>
      <c r="H806" s="59">
        <v>713</v>
      </c>
      <c r="I806" s="59">
        <v>402</v>
      </c>
      <c r="J806" s="41"/>
      <c r="K806" s="42"/>
      <c r="L806" s="51">
        <f t="shared" si="37"/>
        <v>713</v>
      </c>
      <c r="M806" s="49">
        <f t="shared" si="38"/>
        <v>1.7736318407960199</v>
      </c>
      <c r="N806" s="49" t="s">
        <v>5220</v>
      </c>
      <c r="O806" s="49" t="s">
        <v>5220</v>
      </c>
    </row>
    <row r="807" spans="1:15" s="50" customFormat="1" ht="14.5" x14ac:dyDescent="0.35">
      <c r="A807" s="33" t="s">
        <v>4964</v>
      </c>
      <c r="B807" s="56" t="s">
        <v>233</v>
      </c>
      <c r="C807" s="49">
        <f t="shared" si="36"/>
        <v>0.52052877888744153</v>
      </c>
      <c r="D807" s="33">
        <v>61919</v>
      </c>
      <c r="E807" s="56" t="s">
        <v>920</v>
      </c>
      <c r="F807" s="54">
        <v>550732000833</v>
      </c>
      <c r="G807" s="60" t="s">
        <v>6033</v>
      </c>
      <c r="H807" s="59">
        <v>208</v>
      </c>
      <c r="I807" s="59">
        <v>159</v>
      </c>
      <c r="J807" s="41"/>
      <c r="K807" s="42"/>
      <c r="L807" s="51">
        <f t="shared" si="37"/>
        <v>208</v>
      </c>
      <c r="M807" s="49">
        <f t="shared" si="38"/>
        <v>1.3081761006289307</v>
      </c>
      <c r="N807" s="49" t="s">
        <v>5220</v>
      </c>
      <c r="O807" s="49" t="s">
        <v>5220</v>
      </c>
    </row>
    <row r="808" spans="1:15" s="50" customFormat="1" ht="14.5" x14ac:dyDescent="0.35">
      <c r="A808" s="33" t="s">
        <v>4965</v>
      </c>
      <c r="B808" s="56" t="s">
        <v>471</v>
      </c>
      <c r="C808" s="49">
        <f t="shared" si="36"/>
        <v>0.28253379273787438</v>
      </c>
      <c r="D808" s="33">
        <v>60426</v>
      </c>
      <c r="E808" s="56" t="s">
        <v>2212</v>
      </c>
      <c r="F808" s="54">
        <v>550351000374</v>
      </c>
      <c r="G808" s="60" t="s">
        <v>6034</v>
      </c>
      <c r="H808" s="59">
        <v>439</v>
      </c>
      <c r="I808" s="59">
        <v>407</v>
      </c>
      <c r="J808" s="41"/>
      <c r="K808" s="42"/>
      <c r="L808" s="51">
        <f t="shared" si="37"/>
        <v>439</v>
      </c>
      <c r="M808" s="49">
        <f t="shared" si="38"/>
        <v>1.0786240786240786</v>
      </c>
      <c r="N808" s="49" t="s">
        <v>5220</v>
      </c>
      <c r="O808" s="49" t="s">
        <v>5220</v>
      </c>
    </row>
    <row r="809" spans="1:15" s="50" customFormat="1" ht="14.5" x14ac:dyDescent="0.35">
      <c r="A809" s="33" t="s">
        <v>4965</v>
      </c>
      <c r="B809" s="56" t="s">
        <v>471</v>
      </c>
      <c r="C809" s="49">
        <f t="shared" si="36"/>
        <v>0.28253379273787438</v>
      </c>
      <c r="D809" s="33">
        <v>60765</v>
      </c>
      <c r="E809" s="56" t="s">
        <v>2213</v>
      </c>
      <c r="F809" s="54">
        <v>550351000375</v>
      </c>
      <c r="G809" s="60" t="s">
        <v>6035</v>
      </c>
      <c r="H809" s="59">
        <v>140</v>
      </c>
      <c r="I809" s="59">
        <v>398</v>
      </c>
      <c r="J809" s="41"/>
      <c r="K809" s="42"/>
      <c r="L809" s="51">
        <f t="shared" si="37"/>
        <v>140</v>
      </c>
      <c r="M809" s="49">
        <f t="shared" si="38"/>
        <v>0.35175879396984927</v>
      </c>
      <c r="N809" s="49" t="s">
        <v>5220</v>
      </c>
      <c r="O809" s="49" t="s">
        <v>5220</v>
      </c>
    </row>
    <row r="810" spans="1:15" s="50" customFormat="1" ht="14.5" x14ac:dyDescent="0.35">
      <c r="A810" s="33" t="s">
        <v>4965</v>
      </c>
      <c r="B810" s="56" t="s">
        <v>471</v>
      </c>
      <c r="C810" s="49">
        <f t="shared" si="36"/>
        <v>0.28253379273787438</v>
      </c>
      <c r="D810" s="33">
        <v>470</v>
      </c>
      <c r="E810" s="56" t="s">
        <v>2214</v>
      </c>
      <c r="F810" s="54">
        <v>550351002988</v>
      </c>
      <c r="G810" s="60" t="s">
        <v>6036</v>
      </c>
      <c r="H810" s="59">
        <v>151</v>
      </c>
      <c r="I810" s="59">
        <v>180</v>
      </c>
      <c r="J810" s="41"/>
      <c r="K810" s="42"/>
      <c r="L810" s="51">
        <f t="shared" si="37"/>
        <v>151</v>
      </c>
      <c r="M810" s="49">
        <f t="shared" si="38"/>
        <v>0.83888888888888891</v>
      </c>
      <c r="N810" s="49" t="s">
        <v>5220</v>
      </c>
      <c r="O810" s="49" t="s">
        <v>5220</v>
      </c>
    </row>
    <row r="811" spans="1:15" s="50" customFormat="1" ht="14.5" x14ac:dyDescent="0.35">
      <c r="A811" s="33" t="s">
        <v>4965</v>
      </c>
      <c r="B811" s="56" t="s">
        <v>471</v>
      </c>
      <c r="C811" s="49">
        <f t="shared" si="36"/>
        <v>0.28253379273787438</v>
      </c>
      <c r="D811" s="33"/>
      <c r="E811" s="56" t="s">
        <v>2215</v>
      </c>
      <c r="F811" s="54">
        <v>550351002852</v>
      </c>
      <c r="G811" s="60" t="s">
        <v>6037</v>
      </c>
      <c r="H811" s="59">
        <v>37</v>
      </c>
      <c r="I811" s="59">
        <v>86</v>
      </c>
      <c r="J811" s="41"/>
      <c r="K811" s="42"/>
      <c r="L811" s="51">
        <f t="shared" si="37"/>
        <v>37</v>
      </c>
      <c r="M811" s="49">
        <f t="shared" si="38"/>
        <v>0.43023255813953487</v>
      </c>
      <c r="N811" s="49" t="s">
        <v>5220</v>
      </c>
      <c r="O811" s="49" t="s">
        <v>5221</v>
      </c>
    </row>
    <row r="812" spans="1:15" s="50" customFormat="1" ht="14.5" x14ac:dyDescent="0.35">
      <c r="A812" s="33" t="s">
        <v>4965</v>
      </c>
      <c r="B812" s="56" t="s">
        <v>471</v>
      </c>
      <c r="C812" s="49">
        <f t="shared" si="36"/>
        <v>0.28253379273787438</v>
      </c>
      <c r="D812" s="33">
        <v>16074071</v>
      </c>
      <c r="E812" s="56" t="s">
        <v>2216</v>
      </c>
      <c r="F812" s="54">
        <v>550351002914</v>
      </c>
      <c r="G812" s="60" t="s">
        <v>6038</v>
      </c>
      <c r="H812" s="59">
        <v>52</v>
      </c>
      <c r="I812" s="59">
        <v>136</v>
      </c>
      <c r="J812" s="41"/>
      <c r="K812" s="42"/>
      <c r="L812" s="51">
        <f t="shared" si="37"/>
        <v>52</v>
      </c>
      <c r="M812" s="49">
        <f t="shared" si="38"/>
        <v>0.38235294117647056</v>
      </c>
      <c r="N812" s="49" t="s">
        <v>5220</v>
      </c>
      <c r="O812" s="49" t="s">
        <v>5220</v>
      </c>
    </row>
    <row r="813" spans="1:15" s="50" customFormat="1" ht="14.5" x14ac:dyDescent="0.35">
      <c r="A813" s="33" t="s">
        <v>4965</v>
      </c>
      <c r="B813" s="56" t="s">
        <v>471</v>
      </c>
      <c r="C813" s="49">
        <f t="shared" si="36"/>
        <v>0.28253379273787438</v>
      </c>
      <c r="D813" s="33">
        <v>16072061</v>
      </c>
      <c r="E813" s="56" t="s">
        <v>2217</v>
      </c>
      <c r="F813" s="54">
        <v>550351002876</v>
      </c>
      <c r="G813" s="60" t="s">
        <v>6039</v>
      </c>
      <c r="H813" s="59">
        <v>19</v>
      </c>
      <c r="I813" s="59">
        <v>78</v>
      </c>
      <c r="J813" s="41"/>
      <c r="K813" s="42"/>
      <c r="L813" s="51">
        <f t="shared" si="37"/>
        <v>19</v>
      </c>
      <c r="M813" s="49">
        <f t="shared" si="38"/>
        <v>0.24358974358974358</v>
      </c>
      <c r="N813" s="49" t="s">
        <v>5220</v>
      </c>
      <c r="O813" s="49" t="s">
        <v>5220</v>
      </c>
    </row>
    <row r="814" spans="1:15" s="50" customFormat="1" ht="14.5" x14ac:dyDescent="0.35">
      <c r="A814" s="33" t="s">
        <v>4965</v>
      </c>
      <c r="B814" s="56" t="s">
        <v>471</v>
      </c>
      <c r="C814" s="49">
        <f t="shared" si="36"/>
        <v>0.28253379273787438</v>
      </c>
      <c r="D814" s="33">
        <v>60968</v>
      </c>
      <c r="E814" s="56" t="s">
        <v>2218</v>
      </c>
      <c r="F814" s="54">
        <v>550351000376</v>
      </c>
      <c r="G814" s="60" t="s">
        <v>6040</v>
      </c>
      <c r="H814" s="59">
        <v>6</v>
      </c>
      <c r="I814" s="59">
        <v>921</v>
      </c>
      <c r="J814" s="41"/>
      <c r="K814" s="42"/>
      <c r="L814" s="51">
        <f t="shared" si="37"/>
        <v>6</v>
      </c>
      <c r="M814" s="49">
        <f t="shared" si="38"/>
        <v>6.5146579804560263E-3</v>
      </c>
      <c r="N814" s="49" t="s">
        <v>5220</v>
      </c>
      <c r="O814" s="49" t="s">
        <v>5220</v>
      </c>
    </row>
    <row r="815" spans="1:15" s="50" customFormat="1" ht="14.5" x14ac:dyDescent="0.35">
      <c r="A815" s="33" t="s">
        <v>4965</v>
      </c>
      <c r="B815" s="56" t="s">
        <v>471</v>
      </c>
      <c r="C815" s="49">
        <f t="shared" si="36"/>
        <v>0.28253379273787438</v>
      </c>
      <c r="D815" s="33">
        <v>60766</v>
      </c>
      <c r="E815" s="56" t="s">
        <v>2219</v>
      </c>
      <c r="F815" s="54">
        <v>550351000377</v>
      </c>
      <c r="G815" s="60" t="s">
        <v>6041</v>
      </c>
      <c r="H815" s="59">
        <v>11</v>
      </c>
      <c r="I815" s="59">
        <v>833</v>
      </c>
      <c r="J815" s="41"/>
      <c r="K815" s="42"/>
      <c r="L815" s="51">
        <f t="shared" si="37"/>
        <v>11</v>
      </c>
      <c r="M815" s="49">
        <f t="shared" si="38"/>
        <v>1.3205282112845138E-2</v>
      </c>
      <c r="N815" s="49" t="s">
        <v>5220</v>
      </c>
      <c r="O815" s="49" t="s">
        <v>5220</v>
      </c>
    </row>
    <row r="816" spans="1:15" s="50" customFormat="1" ht="14.5" x14ac:dyDescent="0.35">
      <c r="A816" s="33" t="s">
        <v>4965</v>
      </c>
      <c r="B816" s="56" t="s">
        <v>471</v>
      </c>
      <c r="C816" s="49">
        <f t="shared" si="36"/>
        <v>0.28253379273787438</v>
      </c>
      <c r="D816" s="33">
        <v>60794</v>
      </c>
      <c r="E816" s="56" t="s">
        <v>1333</v>
      </c>
      <c r="F816" s="54">
        <v>550351000378</v>
      </c>
      <c r="G816" s="60" t="s">
        <v>6042</v>
      </c>
      <c r="H816" s="59">
        <v>7</v>
      </c>
      <c r="I816" s="59">
        <v>254</v>
      </c>
      <c r="J816" s="41"/>
      <c r="K816" s="42"/>
      <c r="L816" s="51">
        <f t="shared" si="37"/>
        <v>7</v>
      </c>
      <c r="M816" s="49">
        <f t="shared" si="38"/>
        <v>2.7559055118110236E-2</v>
      </c>
      <c r="N816" s="49" t="s">
        <v>5220</v>
      </c>
      <c r="O816" s="49" t="s">
        <v>5220</v>
      </c>
    </row>
    <row r="817" spans="1:15" s="50" customFormat="1" ht="14.5" x14ac:dyDescent="0.35">
      <c r="A817" s="33" t="s">
        <v>4965</v>
      </c>
      <c r="B817" s="56" t="s">
        <v>471</v>
      </c>
      <c r="C817" s="49">
        <f t="shared" si="36"/>
        <v>0.28253379273787438</v>
      </c>
      <c r="D817" s="33">
        <v>16072060</v>
      </c>
      <c r="E817" s="56" t="s">
        <v>2220</v>
      </c>
      <c r="F817" s="54">
        <v>550351002861</v>
      </c>
      <c r="G817" s="60" t="s">
        <v>6043</v>
      </c>
      <c r="H817" s="59">
        <v>102</v>
      </c>
      <c r="I817" s="59">
        <v>127</v>
      </c>
      <c r="J817" s="41"/>
      <c r="K817" s="42"/>
      <c r="L817" s="51">
        <f t="shared" si="37"/>
        <v>102</v>
      </c>
      <c r="M817" s="49">
        <f t="shared" si="38"/>
        <v>0.80314960629921262</v>
      </c>
      <c r="N817" s="49" t="s">
        <v>5220</v>
      </c>
      <c r="O817" s="49" t="s">
        <v>5220</v>
      </c>
    </row>
    <row r="818" spans="1:15" s="50" customFormat="1" ht="14.5" x14ac:dyDescent="0.35">
      <c r="A818" s="33" t="s">
        <v>4965</v>
      </c>
      <c r="B818" s="56" t="s">
        <v>471</v>
      </c>
      <c r="C818" s="49">
        <f t="shared" si="36"/>
        <v>0.28253379273787438</v>
      </c>
      <c r="D818" s="33">
        <v>60967</v>
      </c>
      <c r="E818" s="56" t="s">
        <v>2221</v>
      </c>
      <c r="F818" s="54">
        <v>550351000380</v>
      </c>
      <c r="G818" s="60" t="s">
        <v>6044</v>
      </c>
      <c r="H818" s="59">
        <v>102</v>
      </c>
      <c r="I818" s="59">
        <v>353</v>
      </c>
      <c r="J818" s="41"/>
      <c r="K818" s="42"/>
      <c r="L818" s="51">
        <f t="shared" si="37"/>
        <v>102</v>
      </c>
      <c r="M818" s="49">
        <f t="shared" si="38"/>
        <v>0.28895184135977336</v>
      </c>
      <c r="N818" s="49" t="s">
        <v>5220</v>
      </c>
      <c r="O818" s="49" t="s">
        <v>5220</v>
      </c>
    </row>
    <row r="819" spans="1:15" s="50" customFormat="1" ht="14.5" x14ac:dyDescent="0.35">
      <c r="A819" s="33" t="s">
        <v>4966</v>
      </c>
      <c r="B819" s="56" t="s">
        <v>463</v>
      </c>
      <c r="C819" s="49">
        <f t="shared" si="36"/>
        <v>9.4602114635503623E-2</v>
      </c>
      <c r="D819" s="33">
        <v>60498</v>
      </c>
      <c r="E819" s="56" t="s">
        <v>2172</v>
      </c>
      <c r="F819" s="54">
        <v>550738000835</v>
      </c>
      <c r="G819" s="60" t="s">
        <v>6045</v>
      </c>
      <c r="H819" s="59">
        <v>29</v>
      </c>
      <c r="I819" s="59">
        <v>227</v>
      </c>
      <c r="J819" s="41"/>
      <c r="K819" s="42"/>
      <c r="L819" s="51">
        <f t="shared" si="37"/>
        <v>29</v>
      </c>
      <c r="M819" s="49">
        <f t="shared" si="38"/>
        <v>0.1277533039647577</v>
      </c>
      <c r="N819" s="49" t="s">
        <v>5220</v>
      </c>
      <c r="O819" s="49" t="s">
        <v>5220</v>
      </c>
    </row>
    <row r="820" spans="1:15" s="50" customFormat="1" ht="14.5" x14ac:dyDescent="0.35">
      <c r="A820" s="33" t="s">
        <v>4966</v>
      </c>
      <c r="B820" s="56" t="s">
        <v>463</v>
      </c>
      <c r="C820" s="49">
        <f t="shared" si="36"/>
        <v>9.4602114635503623E-2</v>
      </c>
      <c r="D820" s="33">
        <v>60399</v>
      </c>
      <c r="E820" s="56" t="s">
        <v>2173</v>
      </c>
      <c r="F820" s="54">
        <v>550738000839</v>
      </c>
      <c r="G820" s="60" t="s">
        <v>6046</v>
      </c>
      <c r="H820" s="59">
        <v>17</v>
      </c>
      <c r="I820" s="59">
        <v>117</v>
      </c>
      <c r="J820" s="41"/>
      <c r="K820" s="42"/>
      <c r="L820" s="51">
        <f t="shared" si="37"/>
        <v>17</v>
      </c>
      <c r="M820" s="49">
        <f t="shared" si="38"/>
        <v>0.14529914529914531</v>
      </c>
      <c r="N820" s="49" t="s">
        <v>5220</v>
      </c>
      <c r="O820" s="49" t="s">
        <v>5220</v>
      </c>
    </row>
    <row r="821" spans="1:15" s="50" customFormat="1" ht="14.5" x14ac:dyDescent="0.35">
      <c r="A821" s="33" t="s">
        <v>4966</v>
      </c>
      <c r="B821" s="56" t="s">
        <v>463</v>
      </c>
      <c r="C821" s="49">
        <f t="shared" si="36"/>
        <v>9.4602114635503623E-2</v>
      </c>
      <c r="D821" s="33">
        <v>60494</v>
      </c>
      <c r="E821" s="56" t="s">
        <v>2174</v>
      </c>
      <c r="F821" s="54">
        <v>550738000836</v>
      </c>
      <c r="G821" s="60" t="s">
        <v>6047</v>
      </c>
      <c r="H821" s="59">
        <v>46</v>
      </c>
      <c r="I821" s="59">
        <v>508</v>
      </c>
      <c r="J821" s="41"/>
      <c r="K821" s="42"/>
      <c r="L821" s="51">
        <f t="shared" si="37"/>
        <v>46</v>
      </c>
      <c r="M821" s="49">
        <f t="shared" si="38"/>
        <v>9.055118110236221E-2</v>
      </c>
      <c r="N821" s="49" t="s">
        <v>5220</v>
      </c>
      <c r="O821" s="49" t="s">
        <v>5220</v>
      </c>
    </row>
    <row r="822" spans="1:15" s="50" customFormat="1" ht="14.5" x14ac:dyDescent="0.35">
      <c r="A822" s="33" t="s">
        <v>4966</v>
      </c>
      <c r="B822" s="56" t="s">
        <v>463</v>
      </c>
      <c r="C822" s="49">
        <f t="shared" si="36"/>
        <v>9.4602114635503623E-2</v>
      </c>
      <c r="D822" s="33">
        <v>60495</v>
      </c>
      <c r="E822" s="56" t="s">
        <v>2175</v>
      </c>
      <c r="F822" s="54">
        <v>550738000837</v>
      </c>
      <c r="G822" s="60" t="s">
        <v>6048</v>
      </c>
      <c r="H822" s="59">
        <v>60</v>
      </c>
      <c r="I822" s="59">
        <v>594</v>
      </c>
      <c r="J822" s="41"/>
      <c r="K822" s="42"/>
      <c r="L822" s="51">
        <f t="shared" si="37"/>
        <v>60</v>
      </c>
      <c r="M822" s="49">
        <f t="shared" si="38"/>
        <v>0.10101010101010101</v>
      </c>
      <c r="N822" s="49" t="s">
        <v>5220</v>
      </c>
      <c r="O822" s="49" t="s">
        <v>5220</v>
      </c>
    </row>
    <row r="823" spans="1:15" s="50" customFormat="1" ht="14.5" x14ac:dyDescent="0.35">
      <c r="A823" s="33" t="s">
        <v>4966</v>
      </c>
      <c r="B823" s="56" t="s">
        <v>463</v>
      </c>
      <c r="C823" s="49">
        <f t="shared" si="36"/>
        <v>9.4602114635503623E-2</v>
      </c>
      <c r="D823" s="33">
        <v>60496</v>
      </c>
      <c r="E823" s="56" t="s">
        <v>2176</v>
      </c>
      <c r="F823" s="54">
        <v>550738000838</v>
      </c>
      <c r="G823" s="60" t="s">
        <v>6049</v>
      </c>
      <c r="H823" s="59">
        <v>18</v>
      </c>
      <c r="I823" s="59">
        <v>351</v>
      </c>
      <c r="J823" s="41"/>
      <c r="K823" s="42"/>
      <c r="L823" s="51">
        <f t="shared" si="37"/>
        <v>18</v>
      </c>
      <c r="M823" s="49">
        <f t="shared" si="38"/>
        <v>5.128205128205128E-2</v>
      </c>
      <c r="N823" s="49" t="s">
        <v>5220</v>
      </c>
      <c r="O823" s="49" t="s">
        <v>5220</v>
      </c>
    </row>
    <row r="824" spans="1:15" s="50" customFormat="1" ht="14.5" x14ac:dyDescent="0.35">
      <c r="A824" s="33" t="s">
        <v>4967</v>
      </c>
      <c r="B824" s="56" t="s">
        <v>242</v>
      </c>
      <c r="C824" s="49">
        <f t="shared" ref="C824:C887" si="39">SUMIF($B$2:$B$2241,B824,$L$2:$L$2241)/(SUMIF($B$2:$B$2241,B824,$I$2:$I$2241))</f>
        <v>0.34285714285714286</v>
      </c>
      <c r="D824" s="33">
        <v>207699</v>
      </c>
      <c r="E824" s="56" t="s">
        <v>1239</v>
      </c>
      <c r="F824" s="54">
        <v>550741002592</v>
      </c>
      <c r="G824" s="60" t="s">
        <v>6050</v>
      </c>
      <c r="H824" s="59">
        <v>152</v>
      </c>
      <c r="I824" s="59">
        <v>401</v>
      </c>
      <c r="J824" s="41"/>
      <c r="K824" s="42"/>
      <c r="L824" s="51">
        <f t="shared" si="37"/>
        <v>152</v>
      </c>
      <c r="M824" s="49">
        <f t="shared" si="38"/>
        <v>0.37905236907730672</v>
      </c>
      <c r="N824" s="49" t="s">
        <v>5220</v>
      </c>
      <c r="O824" s="49" t="s">
        <v>5220</v>
      </c>
    </row>
    <row r="825" spans="1:15" s="50" customFormat="1" ht="14.5" x14ac:dyDescent="0.35">
      <c r="A825" s="33" t="s">
        <v>4967</v>
      </c>
      <c r="B825" s="56" t="s">
        <v>242</v>
      </c>
      <c r="C825" s="49">
        <f t="shared" si="39"/>
        <v>0.34285714285714286</v>
      </c>
      <c r="D825" s="33">
        <v>62267</v>
      </c>
      <c r="E825" s="56" t="s">
        <v>1240</v>
      </c>
      <c r="F825" s="54">
        <v>550741000841</v>
      </c>
      <c r="G825" s="60" t="s">
        <v>6051</v>
      </c>
      <c r="H825" s="59">
        <v>97</v>
      </c>
      <c r="I825" s="59">
        <v>329</v>
      </c>
      <c r="J825" s="41"/>
      <c r="K825" s="42"/>
      <c r="L825" s="51">
        <f t="shared" si="37"/>
        <v>97</v>
      </c>
      <c r="M825" s="49">
        <f t="shared" si="38"/>
        <v>0.29483282674772038</v>
      </c>
      <c r="N825" s="49" t="s">
        <v>5220</v>
      </c>
      <c r="O825" s="49" t="s">
        <v>5220</v>
      </c>
    </row>
    <row r="826" spans="1:15" s="50" customFormat="1" ht="14.5" x14ac:dyDescent="0.35">
      <c r="A826" s="33" t="s">
        <v>4967</v>
      </c>
      <c r="B826" s="56" t="s">
        <v>242</v>
      </c>
      <c r="C826" s="49">
        <f t="shared" si="39"/>
        <v>0.34285714285714286</v>
      </c>
      <c r="D826" s="33"/>
      <c r="E826" s="56" t="s">
        <v>1241</v>
      </c>
      <c r="F826" s="54">
        <v>550741001726</v>
      </c>
      <c r="G826" s="60" t="s">
        <v>6052</v>
      </c>
      <c r="H826" s="59">
        <v>75</v>
      </c>
      <c r="I826" s="59">
        <v>215</v>
      </c>
      <c r="J826" s="41"/>
      <c r="K826" s="42"/>
      <c r="L826" s="51">
        <f t="shared" si="37"/>
        <v>75</v>
      </c>
      <c r="M826" s="49">
        <f t="shared" si="38"/>
        <v>0.34883720930232559</v>
      </c>
      <c r="N826" s="49" t="s">
        <v>5220</v>
      </c>
      <c r="O826" s="49" t="s">
        <v>5221</v>
      </c>
    </row>
    <row r="827" spans="1:15" s="50" customFormat="1" ht="14.5" x14ac:dyDescent="0.35">
      <c r="A827" s="33" t="s">
        <v>4968</v>
      </c>
      <c r="B827" s="56" t="s">
        <v>430</v>
      </c>
      <c r="C827" s="49">
        <f t="shared" si="39"/>
        <v>0.50595238095238093</v>
      </c>
      <c r="D827" s="33">
        <v>225557</v>
      </c>
      <c r="E827" s="56" t="s">
        <v>2086</v>
      </c>
      <c r="F827" s="54">
        <v>551254001660</v>
      </c>
      <c r="G827" s="60" t="s">
        <v>6053</v>
      </c>
      <c r="H827" s="59">
        <v>151</v>
      </c>
      <c r="I827" s="59">
        <v>205</v>
      </c>
      <c r="J827" s="41"/>
      <c r="K827" s="42"/>
      <c r="L827" s="51">
        <f t="shared" si="37"/>
        <v>151</v>
      </c>
      <c r="M827" s="49">
        <f t="shared" si="38"/>
        <v>0.73658536585365852</v>
      </c>
      <c r="N827" s="49" t="s">
        <v>5220</v>
      </c>
      <c r="O827" s="49" t="s">
        <v>5220</v>
      </c>
    </row>
    <row r="828" spans="1:15" s="50" customFormat="1" ht="14.5" x14ac:dyDescent="0.35">
      <c r="A828" s="33" t="s">
        <v>4968</v>
      </c>
      <c r="B828" s="56" t="s">
        <v>430</v>
      </c>
      <c r="C828" s="49">
        <f t="shared" si="39"/>
        <v>0.50595238095238093</v>
      </c>
      <c r="D828" s="33">
        <v>62876</v>
      </c>
      <c r="E828" s="56" t="s">
        <v>2087</v>
      </c>
      <c r="F828" s="54">
        <v>551254001658</v>
      </c>
      <c r="G828" s="60" t="s">
        <v>6054</v>
      </c>
      <c r="H828" s="59">
        <v>104</v>
      </c>
      <c r="I828" s="59">
        <v>299</v>
      </c>
      <c r="J828" s="41"/>
      <c r="K828" s="42"/>
      <c r="L828" s="51">
        <f t="shared" si="37"/>
        <v>104</v>
      </c>
      <c r="M828" s="49">
        <f t="shared" si="38"/>
        <v>0.34782608695652173</v>
      </c>
      <c r="N828" s="49" t="s">
        <v>5220</v>
      </c>
      <c r="O828" s="49" t="s">
        <v>5220</v>
      </c>
    </row>
    <row r="829" spans="1:15" s="50" customFormat="1" ht="14.5" x14ac:dyDescent="0.35">
      <c r="A829" s="33" t="s">
        <v>4969</v>
      </c>
      <c r="B829" s="56" t="s">
        <v>261</v>
      </c>
      <c r="C829" s="49">
        <f t="shared" si="39"/>
        <v>0.27478991596638658</v>
      </c>
      <c r="D829" s="33">
        <v>234172</v>
      </c>
      <c r="E829" s="56" t="s">
        <v>1314</v>
      </c>
      <c r="F829" s="54">
        <v>550744002554</v>
      </c>
      <c r="G829" s="60" t="s">
        <v>6055</v>
      </c>
      <c r="H829" s="59">
        <v>84</v>
      </c>
      <c r="I829" s="59">
        <v>6</v>
      </c>
      <c r="J829" s="41"/>
      <c r="K829" s="42"/>
      <c r="L829" s="51">
        <f t="shared" si="37"/>
        <v>84</v>
      </c>
      <c r="M829" s="49">
        <f t="shared" si="38"/>
        <v>14</v>
      </c>
      <c r="N829" s="49" t="s">
        <v>5220</v>
      </c>
      <c r="O829" s="49" t="s">
        <v>5220</v>
      </c>
    </row>
    <row r="830" spans="1:15" s="50" customFormat="1" ht="14.5" x14ac:dyDescent="0.35">
      <c r="A830" s="33" t="s">
        <v>4969</v>
      </c>
      <c r="B830" s="56" t="s">
        <v>261</v>
      </c>
      <c r="C830" s="49">
        <f t="shared" si="39"/>
        <v>0.27478991596638658</v>
      </c>
      <c r="D830" s="33">
        <v>60503</v>
      </c>
      <c r="E830" s="56" t="s">
        <v>1315</v>
      </c>
      <c r="F830" s="54">
        <v>550744000844</v>
      </c>
      <c r="G830" s="60" t="s">
        <v>6056</v>
      </c>
      <c r="H830" s="59">
        <v>102</v>
      </c>
      <c r="I830" s="59">
        <v>391</v>
      </c>
      <c r="J830" s="41"/>
      <c r="K830" s="42"/>
      <c r="L830" s="51">
        <f t="shared" si="37"/>
        <v>102</v>
      </c>
      <c r="M830" s="49">
        <f t="shared" si="38"/>
        <v>0.2608695652173913</v>
      </c>
      <c r="N830" s="49" t="s">
        <v>5220</v>
      </c>
      <c r="O830" s="49" t="s">
        <v>5220</v>
      </c>
    </row>
    <row r="831" spans="1:15" s="50" customFormat="1" ht="14.5" x14ac:dyDescent="0.35">
      <c r="A831" s="33" t="s">
        <v>4969</v>
      </c>
      <c r="B831" s="56" t="s">
        <v>261</v>
      </c>
      <c r="C831" s="49">
        <f t="shared" si="39"/>
        <v>0.27478991596638658</v>
      </c>
      <c r="D831" s="33">
        <v>60500</v>
      </c>
      <c r="E831" s="56" t="s">
        <v>1316</v>
      </c>
      <c r="F831" s="54">
        <v>550744000845</v>
      </c>
      <c r="G831" s="60" t="s">
        <v>6057</v>
      </c>
      <c r="H831" s="59">
        <v>140</v>
      </c>
      <c r="I831" s="59">
        <v>352</v>
      </c>
      <c r="J831" s="41"/>
      <c r="K831" s="42"/>
      <c r="L831" s="51">
        <f t="shared" si="37"/>
        <v>140</v>
      </c>
      <c r="M831" s="49">
        <f t="shared" si="38"/>
        <v>0.39772727272727271</v>
      </c>
      <c r="N831" s="49" t="s">
        <v>5220</v>
      </c>
      <c r="O831" s="49" t="s">
        <v>5220</v>
      </c>
    </row>
    <row r="832" spans="1:15" s="50" customFormat="1" ht="14.5" x14ac:dyDescent="0.35">
      <c r="A832" s="33" t="s">
        <v>4969</v>
      </c>
      <c r="B832" s="56" t="s">
        <v>261</v>
      </c>
      <c r="C832" s="49">
        <f t="shared" si="39"/>
        <v>0.27478991596638658</v>
      </c>
      <c r="D832" s="33">
        <v>60499</v>
      </c>
      <c r="E832" s="56" t="s">
        <v>1317</v>
      </c>
      <c r="F832" s="54">
        <v>550744002333</v>
      </c>
      <c r="G832" s="60" t="s">
        <v>6058</v>
      </c>
      <c r="H832" s="59">
        <v>1</v>
      </c>
      <c r="I832" s="59">
        <v>441</v>
      </c>
      <c r="J832" s="41"/>
      <c r="K832" s="42"/>
      <c r="L832" s="51">
        <f t="shared" si="37"/>
        <v>1</v>
      </c>
      <c r="M832" s="49">
        <f t="shared" si="38"/>
        <v>2.2675736961451248E-3</v>
      </c>
      <c r="N832" s="49" t="s">
        <v>5220</v>
      </c>
      <c r="O832" s="49" t="s">
        <v>5220</v>
      </c>
    </row>
    <row r="833" spans="1:15" s="50" customFormat="1" ht="14.5" x14ac:dyDescent="0.35">
      <c r="A833" s="33" t="s">
        <v>4970</v>
      </c>
      <c r="B833" s="56" t="s">
        <v>339</v>
      </c>
      <c r="C833" s="49">
        <f t="shared" si="39"/>
        <v>0.14831804281345565</v>
      </c>
      <c r="D833" s="33">
        <v>150</v>
      </c>
      <c r="E833" s="56" t="s">
        <v>1719</v>
      </c>
      <c r="F833" s="54">
        <v>550747003029</v>
      </c>
      <c r="G833" s="60" t="s">
        <v>6059</v>
      </c>
      <c r="H833" s="59">
        <v>66</v>
      </c>
      <c r="I833" s="59">
        <v>332</v>
      </c>
      <c r="J833" s="41"/>
      <c r="K833" s="42"/>
      <c r="L833" s="51">
        <f t="shared" si="37"/>
        <v>66</v>
      </c>
      <c r="M833" s="49">
        <f t="shared" si="38"/>
        <v>0.19879518072289157</v>
      </c>
      <c r="N833" s="49" t="s">
        <v>5220</v>
      </c>
      <c r="O833" s="49" t="s">
        <v>5220</v>
      </c>
    </row>
    <row r="834" spans="1:15" s="50" customFormat="1" ht="14.5" x14ac:dyDescent="0.35">
      <c r="A834" s="33" t="s">
        <v>4970</v>
      </c>
      <c r="B834" s="56" t="s">
        <v>339</v>
      </c>
      <c r="C834" s="49">
        <f t="shared" si="39"/>
        <v>0.14831804281345565</v>
      </c>
      <c r="D834" s="33">
        <v>62156</v>
      </c>
      <c r="E834" s="56" t="s">
        <v>1720</v>
      </c>
      <c r="F834" s="54">
        <v>550747000849</v>
      </c>
      <c r="G834" s="60" t="s">
        <v>6060</v>
      </c>
      <c r="H834" s="59">
        <v>66</v>
      </c>
      <c r="I834" s="59">
        <v>774</v>
      </c>
      <c r="J834" s="41"/>
      <c r="K834" s="42"/>
      <c r="L834" s="51">
        <f t="shared" ref="L834:L897" si="40">IF(K834="",H834,(MIN(I834,(K834*1.6*I834))))</f>
        <v>66</v>
      </c>
      <c r="M834" s="49">
        <f t="shared" ref="M834:M897" si="41">IF(L834=0,0,(L834/I834))</f>
        <v>8.5271317829457363E-2</v>
      </c>
      <c r="N834" s="49" t="s">
        <v>5220</v>
      </c>
      <c r="O834" s="49" t="s">
        <v>5220</v>
      </c>
    </row>
    <row r="835" spans="1:15" s="50" customFormat="1" ht="14.5" x14ac:dyDescent="0.35">
      <c r="A835" s="33" t="s">
        <v>4970</v>
      </c>
      <c r="B835" s="56" t="s">
        <v>339</v>
      </c>
      <c r="C835" s="49">
        <f t="shared" si="39"/>
        <v>0.14831804281345565</v>
      </c>
      <c r="D835" s="33">
        <v>62101</v>
      </c>
      <c r="E835" s="56" t="s">
        <v>1721</v>
      </c>
      <c r="F835" s="54">
        <v>550747000847</v>
      </c>
      <c r="G835" s="60" t="s">
        <v>6061</v>
      </c>
      <c r="H835" s="59">
        <v>101</v>
      </c>
      <c r="I835" s="59">
        <v>405</v>
      </c>
      <c r="J835" s="41"/>
      <c r="K835" s="42"/>
      <c r="L835" s="51">
        <f t="shared" si="40"/>
        <v>101</v>
      </c>
      <c r="M835" s="49">
        <f t="shared" si="41"/>
        <v>0.24938271604938272</v>
      </c>
      <c r="N835" s="49" t="s">
        <v>5220</v>
      </c>
      <c r="O835" s="49" t="s">
        <v>5220</v>
      </c>
    </row>
    <row r="836" spans="1:15" s="50" customFormat="1" ht="14.5" x14ac:dyDescent="0.35">
      <c r="A836" s="33" t="s">
        <v>4970</v>
      </c>
      <c r="B836" s="56" t="s">
        <v>339</v>
      </c>
      <c r="C836" s="49">
        <f t="shared" si="39"/>
        <v>0.14831804281345565</v>
      </c>
      <c r="D836" s="33">
        <v>62158</v>
      </c>
      <c r="E836" s="56" t="s">
        <v>1722</v>
      </c>
      <c r="F836" s="54">
        <v>550747000850</v>
      </c>
      <c r="G836" s="60" t="s">
        <v>6062</v>
      </c>
      <c r="H836" s="59">
        <v>64</v>
      </c>
      <c r="I836" s="59">
        <v>1591</v>
      </c>
      <c r="J836" s="41"/>
      <c r="K836" s="42"/>
      <c r="L836" s="51">
        <f t="shared" si="40"/>
        <v>64</v>
      </c>
      <c r="M836" s="49">
        <f t="shared" si="41"/>
        <v>4.022627278441232E-2</v>
      </c>
      <c r="N836" s="49" t="s">
        <v>5220</v>
      </c>
      <c r="O836" s="49" t="s">
        <v>5220</v>
      </c>
    </row>
    <row r="837" spans="1:15" s="50" customFormat="1" ht="14.5" x14ac:dyDescent="0.35">
      <c r="A837" s="33" t="s">
        <v>4970</v>
      </c>
      <c r="B837" s="56" t="s">
        <v>339</v>
      </c>
      <c r="C837" s="49">
        <f t="shared" si="39"/>
        <v>0.14831804281345565</v>
      </c>
      <c r="D837" s="33">
        <v>230283</v>
      </c>
      <c r="E837" s="56" t="s">
        <v>1723</v>
      </c>
      <c r="F837" s="54">
        <v>550747002642</v>
      </c>
      <c r="G837" s="60" t="s">
        <v>6063</v>
      </c>
      <c r="H837" s="59">
        <v>30</v>
      </c>
      <c r="I837" s="59">
        <v>427</v>
      </c>
      <c r="J837" s="41"/>
      <c r="K837" s="42"/>
      <c r="L837" s="51">
        <f t="shared" si="40"/>
        <v>30</v>
      </c>
      <c r="M837" s="49">
        <f t="shared" si="41"/>
        <v>7.0257611241217793E-2</v>
      </c>
      <c r="N837" s="49" t="s">
        <v>5220</v>
      </c>
      <c r="O837" s="49" t="s">
        <v>5220</v>
      </c>
    </row>
    <row r="838" spans="1:15" s="50" customFormat="1" ht="14.5" x14ac:dyDescent="0.35">
      <c r="A838" s="33" t="s">
        <v>4970</v>
      </c>
      <c r="B838" s="56" t="s">
        <v>339</v>
      </c>
      <c r="C838" s="49">
        <f t="shared" si="39"/>
        <v>0.14831804281345565</v>
      </c>
      <c r="D838" s="33">
        <v>63252</v>
      </c>
      <c r="E838" s="56" t="s">
        <v>949</v>
      </c>
      <c r="F838" s="54">
        <v>550747000732</v>
      </c>
      <c r="G838" s="60" t="s">
        <v>6064</v>
      </c>
      <c r="H838" s="59">
        <v>87</v>
      </c>
      <c r="I838" s="59">
        <v>421</v>
      </c>
      <c r="J838" s="41"/>
      <c r="K838" s="42"/>
      <c r="L838" s="51">
        <f t="shared" si="40"/>
        <v>87</v>
      </c>
      <c r="M838" s="49">
        <f t="shared" si="41"/>
        <v>0.20665083135391923</v>
      </c>
      <c r="N838" s="49" t="s">
        <v>5220</v>
      </c>
      <c r="O838" s="49" t="s">
        <v>5220</v>
      </c>
    </row>
    <row r="839" spans="1:15" s="50" customFormat="1" ht="14.5" x14ac:dyDescent="0.35">
      <c r="A839" s="33" t="s">
        <v>4970</v>
      </c>
      <c r="B839" s="56" t="s">
        <v>339</v>
      </c>
      <c r="C839" s="49">
        <f t="shared" si="39"/>
        <v>0.14831804281345565</v>
      </c>
      <c r="D839" s="33">
        <v>62155</v>
      </c>
      <c r="E839" s="56" t="s">
        <v>893</v>
      </c>
      <c r="F839" s="54">
        <v>550747000851</v>
      </c>
      <c r="G839" s="60" t="s">
        <v>6065</v>
      </c>
      <c r="H839" s="59">
        <v>205</v>
      </c>
      <c r="I839" s="59">
        <v>454</v>
      </c>
      <c r="J839" s="41"/>
      <c r="K839" s="42"/>
      <c r="L839" s="51">
        <f t="shared" si="40"/>
        <v>205</v>
      </c>
      <c r="M839" s="49">
        <f t="shared" si="41"/>
        <v>0.45154185022026433</v>
      </c>
      <c r="N839" s="49" t="s">
        <v>5220</v>
      </c>
      <c r="O839" s="49" t="s">
        <v>5220</v>
      </c>
    </row>
    <row r="840" spans="1:15" s="50" customFormat="1" ht="14.5" x14ac:dyDescent="0.35">
      <c r="A840" s="33" t="s">
        <v>4970</v>
      </c>
      <c r="B840" s="56" t="s">
        <v>339</v>
      </c>
      <c r="C840" s="49">
        <f t="shared" si="39"/>
        <v>0.14831804281345565</v>
      </c>
      <c r="D840" s="33">
        <v>16042388</v>
      </c>
      <c r="E840" s="56" t="s">
        <v>1724</v>
      </c>
      <c r="F840" s="54">
        <v>550747002824</v>
      </c>
      <c r="G840" s="60" t="s">
        <v>6066</v>
      </c>
      <c r="H840" s="59">
        <v>101</v>
      </c>
      <c r="I840" s="59">
        <v>312</v>
      </c>
      <c r="J840" s="41"/>
      <c r="K840" s="42"/>
      <c r="L840" s="51">
        <f t="shared" si="40"/>
        <v>101</v>
      </c>
      <c r="M840" s="49">
        <f t="shared" si="41"/>
        <v>0.32371794871794873</v>
      </c>
      <c r="N840" s="49" t="s">
        <v>5220</v>
      </c>
      <c r="O840" s="49" t="s">
        <v>5220</v>
      </c>
    </row>
    <row r="841" spans="1:15" s="50" customFormat="1" ht="14.5" x14ac:dyDescent="0.35">
      <c r="A841" s="33" t="s">
        <v>4970</v>
      </c>
      <c r="B841" s="56" t="s">
        <v>339</v>
      </c>
      <c r="C841" s="49">
        <f t="shared" si="39"/>
        <v>0.14831804281345565</v>
      </c>
      <c r="D841" s="33">
        <v>16042388</v>
      </c>
      <c r="E841" s="56" t="s">
        <v>1725</v>
      </c>
      <c r="F841" s="54">
        <v>550747002641</v>
      </c>
      <c r="G841" s="60" t="s">
        <v>6067</v>
      </c>
      <c r="H841" s="59">
        <v>56</v>
      </c>
      <c r="I841" s="59">
        <v>516</v>
      </c>
      <c r="J841" s="41"/>
      <c r="K841" s="42"/>
      <c r="L841" s="51">
        <f t="shared" si="40"/>
        <v>56</v>
      </c>
      <c r="M841" s="49">
        <f t="shared" si="41"/>
        <v>0.10852713178294573</v>
      </c>
      <c r="N841" s="49" t="s">
        <v>5220</v>
      </c>
      <c r="O841" s="49" t="s">
        <v>5220</v>
      </c>
    </row>
    <row r="842" spans="1:15" s="50" customFormat="1" ht="14.5" x14ac:dyDescent="0.35">
      <c r="A842" s="33" t="s">
        <v>4971</v>
      </c>
      <c r="B842" s="56" t="s">
        <v>412</v>
      </c>
      <c r="C842" s="49">
        <f t="shared" si="39"/>
        <v>0.28590785907859079</v>
      </c>
      <c r="D842" s="33">
        <v>60504</v>
      </c>
      <c r="E842" s="56" t="s">
        <v>2024</v>
      </c>
      <c r="F842" s="54">
        <v>550750000852</v>
      </c>
      <c r="G842" s="60" t="s">
        <v>6068</v>
      </c>
      <c r="H842" s="59">
        <v>154</v>
      </c>
      <c r="I842" s="59">
        <v>343</v>
      </c>
      <c r="J842" s="41"/>
      <c r="K842" s="42"/>
      <c r="L842" s="51">
        <f t="shared" si="40"/>
        <v>154</v>
      </c>
      <c r="M842" s="49">
        <f t="shared" si="41"/>
        <v>0.44897959183673469</v>
      </c>
      <c r="N842" s="49" t="s">
        <v>5220</v>
      </c>
      <c r="O842" s="49" t="s">
        <v>5220</v>
      </c>
    </row>
    <row r="843" spans="1:15" s="50" customFormat="1" ht="14.5" x14ac:dyDescent="0.35">
      <c r="A843" s="33" t="s">
        <v>4971</v>
      </c>
      <c r="B843" s="56" t="s">
        <v>412</v>
      </c>
      <c r="C843" s="49">
        <f t="shared" si="39"/>
        <v>0.28590785907859079</v>
      </c>
      <c r="D843" s="33">
        <v>60505</v>
      </c>
      <c r="E843" s="56" t="s">
        <v>2025</v>
      </c>
      <c r="F843" s="54">
        <v>550750000853</v>
      </c>
      <c r="G843" s="60" t="s">
        <v>6069</v>
      </c>
      <c r="H843" s="59">
        <v>23</v>
      </c>
      <c r="I843" s="59">
        <v>213</v>
      </c>
      <c r="J843" s="41"/>
      <c r="K843" s="42"/>
      <c r="L843" s="51">
        <f t="shared" si="40"/>
        <v>23</v>
      </c>
      <c r="M843" s="49">
        <f t="shared" si="41"/>
        <v>0.107981220657277</v>
      </c>
      <c r="N843" s="49" t="s">
        <v>5220</v>
      </c>
      <c r="O843" s="49" t="s">
        <v>5220</v>
      </c>
    </row>
    <row r="844" spans="1:15" s="50" customFormat="1" ht="14.5" x14ac:dyDescent="0.35">
      <c r="A844" s="33" t="s">
        <v>4971</v>
      </c>
      <c r="B844" s="56" t="s">
        <v>412</v>
      </c>
      <c r="C844" s="49">
        <f t="shared" si="39"/>
        <v>0.28590785907859079</v>
      </c>
      <c r="D844" s="33">
        <v>250</v>
      </c>
      <c r="E844" s="56" t="s">
        <v>2026</v>
      </c>
      <c r="F844" s="54">
        <v>550750002946</v>
      </c>
      <c r="G844" s="60" t="s">
        <v>6070</v>
      </c>
      <c r="H844" s="59">
        <v>34</v>
      </c>
      <c r="I844" s="59">
        <v>182</v>
      </c>
      <c r="J844" s="41"/>
      <c r="K844" s="42"/>
      <c r="L844" s="51">
        <f t="shared" si="40"/>
        <v>34</v>
      </c>
      <c r="M844" s="49">
        <f t="shared" si="41"/>
        <v>0.18681318681318682</v>
      </c>
      <c r="N844" s="49" t="s">
        <v>5220</v>
      </c>
      <c r="O844" s="49" t="s">
        <v>5220</v>
      </c>
    </row>
    <row r="845" spans="1:15" s="50" customFormat="1" ht="14.5" x14ac:dyDescent="0.35">
      <c r="A845" s="33" t="s">
        <v>4972</v>
      </c>
      <c r="B845" s="56" t="s">
        <v>472</v>
      </c>
      <c r="C845" s="49">
        <f t="shared" si="39"/>
        <v>3.2894736842105261E-2</v>
      </c>
      <c r="D845" s="33">
        <v>100</v>
      </c>
      <c r="E845" s="56" t="s">
        <v>472</v>
      </c>
      <c r="F845" s="54">
        <v>550007303031</v>
      </c>
      <c r="G845" s="60" t="s">
        <v>6071</v>
      </c>
      <c r="H845" s="59">
        <v>5</v>
      </c>
      <c r="I845" s="59">
        <v>152</v>
      </c>
      <c r="J845" s="41"/>
      <c r="K845" s="42"/>
      <c r="L845" s="51">
        <f t="shared" si="40"/>
        <v>5</v>
      </c>
      <c r="M845" s="49">
        <f t="shared" si="41"/>
        <v>3.2894736842105261E-2</v>
      </c>
      <c r="N845" s="49" t="s">
        <v>5220</v>
      </c>
      <c r="O845" s="49" t="s">
        <v>5220</v>
      </c>
    </row>
    <row r="846" spans="1:15" s="50" customFormat="1" ht="14.5" x14ac:dyDescent="0.35">
      <c r="A846" s="33" t="s">
        <v>4973</v>
      </c>
      <c r="B846" s="56" t="s">
        <v>246</v>
      </c>
      <c r="C846" s="49">
        <f t="shared" si="39"/>
        <v>0.43880874825500232</v>
      </c>
      <c r="D846" s="33">
        <v>440</v>
      </c>
      <c r="E846" s="56" t="s">
        <v>3253</v>
      </c>
      <c r="F846" s="54">
        <v>550753002950</v>
      </c>
      <c r="G846" s="60" t="s">
        <v>6072</v>
      </c>
      <c r="H846" s="59">
        <v>6</v>
      </c>
      <c r="I846" s="59">
        <v>44</v>
      </c>
      <c r="J846" s="41"/>
      <c r="K846" s="42"/>
      <c r="L846" s="51">
        <f t="shared" si="40"/>
        <v>6</v>
      </c>
      <c r="M846" s="49">
        <f t="shared" si="41"/>
        <v>0.13636363636363635</v>
      </c>
      <c r="N846" s="49" t="s">
        <v>5220</v>
      </c>
      <c r="O846" s="49" t="s">
        <v>5220</v>
      </c>
    </row>
    <row r="847" spans="1:15" s="50" customFormat="1" ht="14.5" x14ac:dyDescent="0.35">
      <c r="A847" s="33" t="s">
        <v>4973</v>
      </c>
      <c r="B847" s="56" t="s">
        <v>246</v>
      </c>
      <c r="C847" s="49">
        <f t="shared" si="39"/>
        <v>0.43880874825500232</v>
      </c>
      <c r="D847" s="33">
        <v>60940</v>
      </c>
      <c r="E847" s="56" t="s">
        <v>1254</v>
      </c>
      <c r="F847" s="54">
        <v>550753000854</v>
      </c>
      <c r="G847" s="60" t="s">
        <v>6073</v>
      </c>
      <c r="H847" s="59">
        <v>4</v>
      </c>
      <c r="I847" s="59">
        <v>1030</v>
      </c>
      <c r="J847" s="41"/>
      <c r="K847" s="42"/>
      <c r="L847" s="51">
        <f t="shared" si="40"/>
        <v>4</v>
      </c>
      <c r="M847" s="49">
        <f t="shared" si="41"/>
        <v>3.8834951456310678E-3</v>
      </c>
      <c r="N847" s="49" t="s">
        <v>5220</v>
      </c>
      <c r="O847" s="49" t="s">
        <v>5220</v>
      </c>
    </row>
    <row r="848" spans="1:15" s="50" customFormat="1" ht="14.5" x14ac:dyDescent="0.35">
      <c r="A848" s="33" t="s">
        <v>4973</v>
      </c>
      <c r="B848" s="56" t="s">
        <v>246</v>
      </c>
      <c r="C848" s="49">
        <f t="shared" si="39"/>
        <v>0.43880874825500232</v>
      </c>
      <c r="D848" s="33"/>
      <c r="E848" s="56" t="s">
        <v>1255</v>
      </c>
      <c r="F848" s="54">
        <v>550753001463</v>
      </c>
      <c r="G848" s="60" t="s">
        <v>6074</v>
      </c>
      <c r="H848" s="59">
        <v>115</v>
      </c>
      <c r="I848" s="59">
        <v>173</v>
      </c>
      <c r="J848" s="41"/>
      <c r="K848" s="42"/>
      <c r="L848" s="51">
        <f t="shared" si="40"/>
        <v>115</v>
      </c>
      <c r="M848" s="49">
        <f t="shared" si="41"/>
        <v>0.66473988439306353</v>
      </c>
      <c r="N848" s="49" t="s">
        <v>5220</v>
      </c>
      <c r="O848" s="49" t="s">
        <v>5221</v>
      </c>
    </row>
    <row r="849" spans="1:15" s="50" customFormat="1" ht="14.5" x14ac:dyDescent="0.35">
      <c r="A849" s="33" t="s">
        <v>4973</v>
      </c>
      <c r="B849" s="56" t="s">
        <v>246</v>
      </c>
      <c r="C849" s="49">
        <f t="shared" si="39"/>
        <v>0.43880874825500232</v>
      </c>
      <c r="D849" s="33">
        <v>62736</v>
      </c>
      <c r="E849" s="56" t="s">
        <v>797</v>
      </c>
      <c r="F849" s="54">
        <v>550753000855</v>
      </c>
      <c r="G849" s="60" t="s">
        <v>6075</v>
      </c>
      <c r="H849" s="59">
        <v>20</v>
      </c>
      <c r="I849" s="59">
        <v>338</v>
      </c>
      <c r="J849" s="41"/>
      <c r="K849" s="42"/>
      <c r="L849" s="51">
        <f t="shared" si="40"/>
        <v>20</v>
      </c>
      <c r="M849" s="49">
        <f t="shared" si="41"/>
        <v>5.9171597633136092E-2</v>
      </c>
      <c r="N849" s="49" t="s">
        <v>5220</v>
      </c>
      <c r="O849" s="49" t="s">
        <v>5220</v>
      </c>
    </row>
    <row r="850" spans="1:15" s="50" customFormat="1" ht="14.5" x14ac:dyDescent="0.35">
      <c r="A850" s="33" t="s">
        <v>4973</v>
      </c>
      <c r="B850" s="56" t="s">
        <v>246</v>
      </c>
      <c r="C850" s="49">
        <f t="shared" si="39"/>
        <v>0.43880874825500232</v>
      </c>
      <c r="D850" s="33">
        <v>62744</v>
      </c>
      <c r="E850" s="56" t="s">
        <v>1256</v>
      </c>
      <c r="F850" s="54">
        <v>550753000858</v>
      </c>
      <c r="G850" s="60" t="s">
        <v>6076</v>
      </c>
      <c r="H850" s="59">
        <v>420</v>
      </c>
      <c r="I850" s="59">
        <v>162</v>
      </c>
      <c r="J850" s="41"/>
      <c r="K850" s="42"/>
      <c r="L850" s="51">
        <f t="shared" si="40"/>
        <v>420</v>
      </c>
      <c r="M850" s="49">
        <f t="shared" si="41"/>
        <v>2.5925925925925926</v>
      </c>
      <c r="N850" s="49" t="s">
        <v>5220</v>
      </c>
      <c r="O850" s="49" t="s">
        <v>5220</v>
      </c>
    </row>
    <row r="851" spans="1:15" s="50" customFormat="1" ht="14.5" x14ac:dyDescent="0.35">
      <c r="A851" s="33" t="s">
        <v>4973</v>
      </c>
      <c r="B851" s="56" t="s">
        <v>246</v>
      </c>
      <c r="C851" s="49">
        <f t="shared" si="39"/>
        <v>0.43880874825500232</v>
      </c>
      <c r="D851" s="33">
        <v>62755</v>
      </c>
      <c r="E851" s="56" t="s">
        <v>1257</v>
      </c>
      <c r="F851" s="54">
        <v>550753000862</v>
      </c>
      <c r="G851" s="60" t="s">
        <v>6077</v>
      </c>
      <c r="H851" s="59">
        <v>90</v>
      </c>
      <c r="I851" s="59">
        <v>306</v>
      </c>
      <c r="J851" s="41"/>
      <c r="K851" s="42"/>
      <c r="L851" s="51">
        <f t="shared" si="40"/>
        <v>90</v>
      </c>
      <c r="M851" s="49">
        <f t="shared" si="41"/>
        <v>0.29411764705882354</v>
      </c>
      <c r="N851" s="49" t="s">
        <v>5220</v>
      </c>
      <c r="O851" s="49" t="s">
        <v>5220</v>
      </c>
    </row>
    <row r="852" spans="1:15" s="50" customFormat="1" ht="14.5" x14ac:dyDescent="0.35">
      <c r="A852" s="33" t="s">
        <v>4973</v>
      </c>
      <c r="B852" s="56" t="s">
        <v>246</v>
      </c>
      <c r="C852" s="49">
        <f t="shared" si="39"/>
        <v>0.43880874825500232</v>
      </c>
      <c r="D852" s="33"/>
      <c r="E852" s="56" t="s">
        <v>1258</v>
      </c>
      <c r="F852" s="54">
        <v>550753002887</v>
      </c>
      <c r="G852" s="60" t="s">
        <v>6078</v>
      </c>
      <c r="H852" s="59">
        <v>110</v>
      </c>
      <c r="I852" s="59">
        <v>52</v>
      </c>
      <c r="J852" s="41"/>
      <c r="K852" s="42"/>
      <c r="L852" s="51">
        <f t="shared" si="40"/>
        <v>110</v>
      </c>
      <c r="M852" s="49">
        <f t="shared" si="41"/>
        <v>2.1153846153846154</v>
      </c>
      <c r="N852" s="49" t="s">
        <v>5220</v>
      </c>
      <c r="O852" s="49" t="s">
        <v>5221</v>
      </c>
    </row>
    <row r="853" spans="1:15" s="50" customFormat="1" ht="14.5" x14ac:dyDescent="0.35">
      <c r="A853" s="33" t="s">
        <v>4973</v>
      </c>
      <c r="B853" s="56" t="s">
        <v>246</v>
      </c>
      <c r="C853" s="49">
        <f t="shared" si="39"/>
        <v>0.43880874825500232</v>
      </c>
      <c r="D853" s="33">
        <v>16084842</v>
      </c>
      <c r="E853" s="56" t="s">
        <v>1259</v>
      </c>
      <c r="F853" s="54">
        <v>550753002467</v>
      </c>
      <c r="G853" s="60" t="s">
        <v>6079</v>
      </c>
      <c r="H853" s="59">
        <v>122</v>
      </c>
      <c r="I853" s="59">
        <v>104</v>
      </c>
      <c r="J853" s="41"/>
      <c r="K853" s="42"/>
      <c r="L853" s="51">
        <f t="shared" si="40"/>
        <v>122</v>
      </c>
      <c r="M853" s="49">
        <f t="shared" si="41"/>
        <v>1.1730769230769231</v>
      </c>
      <c r="N853" s="49" t="s">
        <v>5220</v>
      </c>
      <c r="O853" s="49" t="s">
        <v>5220</v>
      </c>
    </row>
    <row r="854" spans="1:15" s="50" customFormat="1" ht="14.5" x14ac:dyDescent="0.35">
      <c r="A854" s="33" t="s">
        <v>4973</v>
      </c>
      <c r="B854" s="56" t="s">
        <v>246</v>
      </c>
      <c r="C854" s="49">
        <f t="shared" si="39"/>
        <v>0.43880874825500232</v>
      </c>
      <c r="D854" s="33"/>
      <c r="E854" s="56" t="s">
        <v>1260</v>
      </c>
      <c r="F854" s="54">
        <v>550753002466</v>
      </c>
      <c r="G854" s="60" t="s">
        <v>6080</v>
      </c>
      <c r="H854" s="59">
        <v>193</v>
      </c>
      <c r="I854" s="59">
        <v>43</v>
      </c>
      <c r="J854" s="41"/>
      <c r="K854" s="42"/>
      <c r="L854" s="51">
        <f t="shared" si="40"/>
        <v>193</v>
      </c>
      <c r="M854" s="49">
        <f t="shared" si="41"/>
        <v>4.4883720930232558</v>
      </c>
      <c r="N854" s="49" t="s">
        <v>5220</v>
      </c>
      <c r="O854" s="49" t="s">
        <v>5221</v>
      </c>
    </row>
    <row r="855" spans="1:15" s="50" customFormat="1" ht="14.5" x14ac:dyDescent="0.35">
      <c r="A855" s="33" t="s">
        <v>4973</v>
      </c>
      <c r="B855" s="56" t="s">
        <v>246</v>
      </c>
      <c r="C855" s="49">
        <f t="shared" si="39"/>
        <v>0.43880874825500232</v>
      </c>
      <c r="D855" s="33">
        <v>60856</v>
      </c>
      <c r="E855" s="56" t="s">
        <v>1215</v>
      </c>
      <c r="F855" s="54">
        <v>550753000863</v>
      </c>
      <c r="G855" s="60" t="s">
        <v>6081</v>
      </c>
      <c r="H855" s="59">
        <v>24</v>
      </c>
      <c r="I855" s="59">
        <v>313</v>
      </c>
      <c r="J855" s="41"/>
      <c r="K855" s="42"/>
      <c r="L855" s="51">
        <f t="shared" si="40"/>
        <v>24</v>
      </c>
      <c r="M855" s="49">
        <f t="shared" si="41"/>
        <v>7.6677316293929709E-2</v>
      </c>
      <c r="N855" s="49" t="s">
        <v>5220</v>
      </c>
      <c r="O855" s="49" t="s">
        <v>5220</v>
      </c>
    </row>
    <row r="856" spans="1:15" s="50" customFormat="1" ht="14.5" x14ac:dyDescent="0.35">
      <c r="A856" s="33" t="s">
        <v>4973</v>
      </c>
      <c r="B856" s="56" t="s">
        <v>246</v>
      </c>
      <c r="C856" s="49">
        <f t="shared" si="39"/>
        <v>0.43880874825500232</v>
      </c>
      <c r="D856" s="33">
        <v>62768</v>
      </c>
      <c r="E856" s="56" t="s">
        <v>1261</v>
      </c>
      <c r="F856" s="54">
        <v>550753000865</v>
      </c>
      <c r="G856" s="60" t="s">
        <v>6082</v>
      </c>
      <c r="H856" s="59">
        <v>28</v>
      </c>
      <c r="I856" s="59">
        <v>749</v>
      </c>
      <c r="J856" s="41"/>
      <c r="K856" s="42"/>
      <c r="L856" s="51">
        <f t="shared" si="40"/>
        <v>28</v>
      </c>
      <c r="M856" s="49">
        <f t="shared" si="41"/>
        <v>3.7383177570093455E-2</v>
      </c>
      <c r="N856" s="49" t="s">
        <v>5220</v>
      </c>
      <c r="O856" s="49" t="s">
        <v>5220</v>
      </c>
    </row>
    <row r="857" spans="1:15" s="50" customFormat="1" ht="14.5" x14ac:dyDescent="0.35">
      <c r="A857" s="33" t="s">
        <v>4973</v>
      </c>
      <c r="B857" s="56" t="s">
        <v>246</v>
      </c>
      <c r="C857" s="49">
        <f t="shared" si="39"/>
        <v>0.43880874825500232</v>
      </c>
      <c r="D857" s="33">
        <v>62764</v>
      </c>
      <c r="E857" s="56" t="s">
        <v>1262</v>
      </c>
      <c r="F857" s="54">
        <v>550753000864</v>
      </c>
      <c r="G857" s="60" t="s">
        <v>6083</v>
      </c>
      <c r="H857" s="59">
        <v>36</v>
      </c>
      <c r="I857" s="59">
        <v>453</v>
      </c>
      <c r="J857" s="41"/>
      <c r="K857" s="42"/>
      <c r="L857" s="51">
        <f t="shared" si="40"/>
        <v>36</v>
      </c>
      <c r="M857" s="49">
        <f t="shared" si="41"/>
        <v>7.9470198675496692E-2</v>
      </c>
      <c r="N857" s="49" t="s">
        <v>5220</v>
      </c>
      <c r="O857" s="49" t="s">
        <v>5220</v>
      </c>
    </row>
    <row r="858" spans="1:15" s="50" customFormat="1" ht="14.5" x14ac:dyDescent="0.35">
      <c r="A858" s="33" t="s">
        <v>4973</v>
      </c>
      <c r="B858" s="56" t="s">
        <v>246</v>
      </c>
      <c r="C858" s="49">
        <f t="shared" si="39"/>
        <v>0.43880874825500232</v>
      </c>
      <c r="D858" s="33">
        <v>62748</v>
      </c>
      <c r="E858" s="56" t="s">
        <v>1263</v>
      </c>
      <c r="F858" s="54">
        <v>550753000866</v>
      </c>
      <c r="G858" s="60" t="s">
        <v>6084</v>
      </c>
      <c r="H858" s="59">
        <v>123</v>
      </c>
      <c r="I858" s="59">
        <v>514</v>
      </c>
      <c r="J858" s="41"/>
      <c r="K858" s="42"/>
      <c r="L858" s="51">
        <f t="shared" si="40"/>
        <v>123</v>
      </c>
      <c r="M858" s="49">
        <f t="shared" si="41"/>
        <v>0.23929961089494164</v>
      </c>
      <c r="N858" s="49" t="s">
        <v>5220</v>
      </c>
      <c r="O858" s="49" t="s">
        <v>5220</v>
      </c>
    </row>
    <row r="859" spans="1:15" s="50" customFormat="1" ht="14.5" x14ac:dyDescent="0.35">
      <c r="A859" s="33" t="s">
        <v>4973</v>
      </c>
      <c r="B859" s="56" t="s">
        <v>246</v>
      </c>
      <c r="C859" s="49">
        <f t="shared" si="39"/>
        <v>0.43880874825500232</v>
      </c>
      <c r="D859" s="33">
        <v>62735</v>
      </c>
      <c r="E859" s="56" t="s">
        <v>1264</v>
      </c>
      <c r="F859" s="54">
        <v>550753000196</v>
      </c>
      <c r="G859" s="60" t="s">
        <v>6085</v>
      </c>
      <c r="H859" s="59">
        <v>372</v>
      </c>
      <c r="I859" s="59">
        <v>344</v>
      </c>
      <c r="J859" s="41"/>
      <c r="K859" s="42"/>
      <c r="L859" s="51">
        <f t="shared" si="40"/>
        <v>372</v>
      </c>
      <c r="M859" s="49">
        <f t="shared" si="41"/>
        <v>1.0813953488372092</v>
      </c>
      <c r="N859" s="49" t="s">
        <v>5220</v>
      </c>
      <c r="O859" s="49" t="s">
        <v>5220</v>
      </c>
    </row>
    <row r="860" spans="1:15" s="50" customFormat="1" ht="14.5" x14ac:dyDescent="0.35">
      <c r="A860" s="33" t="s">
        <v>4973</v>
      </c>
      <c r="B860" s="56" t="s">
        <v>246</v>
      </c>
      <c r="C860" s="49">
        <f t="shared" si="39"/>
        <v>0.43880874825500232</v>
      </c>
      <c r="D860" s="33">
        <v>62763</v>
      </c>
      <c r="E860" s="56" t="s">
        <v>854</v>
      </c>
      <c r="F860" s="54">
        <v>550753000857</v>
      </c>
      <c r="G860" s="60" t="s">
        <v>6086</v>
      </c>
      <c r="H860" s="59">
        <v>285</v>
      </c>
      <c r="I860" s="59">
        <v>339</v>
      </c>
      <c r="J860" s="41"/>
      <c r="K860" s="42"/>
      <c r="L860" s="51">
        <f t="shared" si="40"/>
        <v>285</v>
      </c>
      <c r="M860" s="49">
        <f t="shared" si="41"/>
        <v>0.84070796460176989</v>
      </c>
      <c r="N860" s="49" t="s">
        <v>5220</v>
      </c>
      <c r="O860" s="49" t="s">
        <v>5220</v>
      </c>
    </row>
    <row r="861" spans="1:15" s="50" customFormat="1" ht="14.5" x14ac:dyDescent="0.35">
      <c r="A861" s="33" t="s">
        <v>4973</v>
      </c>
      <c r="B861" s="56" t="s">
        <v>246</v>
      </c>
      <c r="C861" s="49">
        <f t="shared" si="39"/>
        <v>0.43880874825500232</v>
      </c>
      <c r="D861" s="33"/>
      <c r="E861" s="56" t="s">
        <v>1265</v>
      </c>
      <c r="F861" s="54">
        <v>550753000648</v>
      </c>
      <c r="G861" s="60" t="s">
        <v>6087</v>
      </c>
      <c r="H861" s="59">
        <v>243</v>
      </c>
      <c r="I861" s="59">
        <v>121</v>
      </c>
      <c r="J861" s="41"/>
      <c r="K861" s="42"/>
      <c r="L861" s="51">
        <f t="shared" si="40"/>
        <v>243</v>
      </c>
      <c r="M861" s="49">
        <f t="shared" si="41"/>
        <v>2.0082644628099175</v>
      </c>
      <c r="N861" s="49" t="s">
        <v>5220</v>
      </c>
      <c r="O861" s="49" t="s">
        <v>5221</v>
      </c>
    </row>
    <row r="862" spans="1:15" s="50" customFormat="1" ht="14.5" x14ac:dyDescent="0.35">
      <c r="A862" s="33" t="s">
        <v>4973</v>
      </c>
      <c r="B862" s="56" t="s">
        <v>246</v>
      </c>
      <c r="C862" s="49">
        <f t="shared" si="39"/>
        <v>0.43880874825500232</v>
      </c>
      <c r="D862" s="33"/>
      <c r="E862" s="56" t="s">
        <v>1266</v>
      </c>
      <c r="F862" s="54">
        <v>550753001295</v>
      </c>
      <c r="G862" s="60" t="s">
        <v>6088</v>
      </c>
      <c r="H862" s="59">
        <v>190</v>
      </c>
      <c r="I862" s="59">
        <v>34</v>
      </c>
      <c r="J862" s="41"/>
      <c r="K862" s="42"/>
      <c r="L862" s="51">
        <f t="shared" si="40"/>
        <v>190</v>
      </c>
      <c r="M862" s="49">
        <f t="shared" si="41"/>
        <v>5.5882352941176467</v>
      </c>
      <c r="N862" s="49" t="s">
        <v>5220</v>
      </c>
      <c r="O862" s="49" t="s">
        <v>5221</v>
      </c>
    </row>
    <row r="863" spans="1:15" s="50" customFormat="1" ht="14.5" x14ac:dyDescent="0.35">
      <c r="A863" s="33" t="s">
        <v>4973</v>
      </c>
      <c r="B863" s="56" t="s">
        <v>246</v>
      </c>
      <c r="C863" s="49">
        <f t="shared" si="39"/>
        <v>0.43880874825500232</v>
      </c>
      <c r="D863" s="33">
        <v>62734</v>
      </c>
      <c r="E863" s="56" t="s">
        <v>1267</v>
      </c>
      <c r="F863" s="54">
        <v>550753000195</v>
      </c>
      <c r="G863" s="60" t="s">
        <v>6089</v>
      </c>
      <c r="H863" s="59">
        <v>283</v>
      </c>
      <c r="I863" s="59">
        <v>331</v>
      </c>
      <c r="J863" s="41"/>
      <c r="K863" s="42"/>
      <c r="L863" s="51">
        <f t="shared" si="40"/>
        <v>283</v>
      </c>
      <c r="M863" s="49">
        <f t="shared" si="41"/>
        <v>0.85498489425981872</v>
      </c>
      <c r="N863" s="49" t="s">
        <v>5220</v>
      </c>
      <c r="O863" s="49" t="s">
        <v>5220</v>
      </c>
    </row>
    <row r="864" spans="1:15" s="50" customFormat="1" ht="14.5" x14ac:dyDescent="0.35">
      <c r="A864" s="33" t="s">
        <v>4973</v>
      </c>
      <c r="B864" s="56" t="s">
        <v>246</v>
      </c>
      <c r="C864" s="49">
        <f t="shared" si="39"/>
        <v>0.43880874825500232</v>
      </c>
      <c r="D864" s="33">
        <v>62750</v>
      </c>
      <c r="E864" s="56" t="s">
        <v>1268</v>
      </c>
      <c r="F864" s="54">
        <v>550753000859</v>
      </c>
      <c r="G864" s="60" t="s">
        <v>6090</v>
      </c>
      <c r="H864" s="59">
        <v>37</v>
      </c>
      <c r="I864" s="59">
        <v>372</v>
      </c>
      <c r="J864" s="41"/>
      <c r="K864" s="42"/>
      <c r="L864" s="51">
        <f t="shared" si="40"/>
        <v>37</v>
      </c>
      <c r="M864" s="49">
        <f t="shared" si="41"/>
        <v>9.9462365591397844E-2</v>
      </c>
      <c r="N864" s="49" t="s">
        <v>5220</v>
      </c>
      <c r="O864" s="49" t="s">
        <v>5220</v>
      </c>
    </row>
    <row r="865" spans="1:15" s="50" customFormat="1" ht="14.5" x14ac:dyDescent="0.35">
      <c r="A865" s="33" t="s">
        <v>4973</v>
      </c>
      <c r="B865" s="56" t="s">
        <v>246</v>
      </c>
      <c r="C865" s="49">
        <f t="shared" si="39"/>
        <v>0.43880874825500232</v>
      </c>
      <c r="D865" s="33">
        <v>62756</v>
      </c>
      <c r="E865" s="56" t="s">
        <v>1269</v>
      </c>
      <c r="F865" s="54">
        <v>550753000869</v>
      </c>
      <c r="G865" s="60" t="s">
        <v>6091</v>
      </c>
      <c r="H865" s="59">
        <v>5</v>
      </c>
      <c r="I865" s="59">
        <v>286</v>
      </c>
      <c r="J865" s="41"/>
      <c r="K865" s="42"/>
      <c r="L865" s="51">
        <f t="shared" si="40"/>
        <v>5</v>
      </c>
      <c r="M865" s="49">
        <f t="shared" si="41"/>
        <v>1.7482517482517484E-2</v>
      </c>
      <c r="N865" s="49" t="s">
        <v>5220</v>
      </c>
      <c r="O865" s="49" t="s">
        <v>5220</v>
      </c>
    </row>
    <row r="866" spans="1:15" s="50" customFormat="1" ht="14.5" x14ac:dyDescent="0.35">
      <c r="A866" s="33" t="s">
        <v>4973</v>
      </c>
      <c r="B866" s="56" t="s">
        <v>246</v>
      </c>
      <c r="C866" s="49">
        <f t="shared" si="39"/>
        <v>0.43880874825500232</v>
      </c>
      <c r="D866" s="33">
        <v>62759</v>
      </c>
      <c r="E866" s="56" t="s">
        <v>1270</v>
      </c>
      <c r="F866" s="54">
        <v>550753000870</v>
      </c>
      <c r="G866" s="60" t="s">
        <v>6092</v>
      </c>
      <c r="H866" s="59">
        <v>123</v>
      </c>
      <c r="I866" s="59">
        <v>339</v>
      </c>
      <c r="J866" s="41"/>
      <c r="K866" s="42"/>
      <c r="L866" s="51">
        <f t="shared" si="40"/>
        <v>123</v>
      </c>
      <c r="M866" s="49">
        <f t="shared" si="41"/>
        <v>0.36283185840707965</v>
      </c>
      <c r="N866" s="49" t="s">
        <v>5220</v>
      </c>
      <c r="O866" s="49" t="s">
        <v>5220</v>
      </c>
    </row>
    <row r="867" spans="1:15" s="50" customFormat="1" ht="14.5" x14ac:dyDescent="0.35">
      <c r="A867" s="33" t="s">
        <v>4974</v>
      </c>
      <c r="B867" s="56" t="s">
        <v>431</v>
      </c>
      <c r="C867" s="49">
        <f t="shared" si="39"/>
        <v>2.4635193133047211</v>
      </c>
      <c r="D867" s="33">
        <v>62819</v>
      </c>
      <c r="E867" s="56" t="s">
        <v>2088</v>
      </c>
      <c r="F867" s="54">
        <v>550756000872</v>
      </c>
      <c r="G867" s="60" t="s">
        <v>6093</v>
      </c>
      <c r="H867" s="59">
        <v>201</v>
      </c>
      <c r="I867" s="59">
        <v>112</v>
      </c>
      <c r="J867" s="41"/>
      <c r="K867" s="42"/>
      <c r="L867" s="51">
        <f t="shared" si="40"/>
        <v>201</v>
      </c>
      <c r="M867" s="49">
        <f t="shared" si="41"/>
        <v>1.7946428571428572</v>
      </c>
      <c r="N867" s="49" t="s">
        <v>5220</v>
      </c>
      <c r="O867" s="49" t="s">
        <v>5220</v>
      </c>
    </row>
    <row r="868" spans="1:15" s="50" customFormat="1" ht="14.5" x14ac:dyDescent="0.35">
      <c r="A868" s="33" t="s">
        <v>4974</v>
      </c>
      <c r="B868" s="56" t="s">
        <v>431</v>
      </c>
      <c r="C868" s="49">
        <f t="shared" si="39"/>
        <v>2.4635193133047211</v>
      </c>
      <c r="D868" s="33">
        <v>62820</v>
      </c>
      <c r="E868" s="56" t="s">
        <v>2089</v>
      </c>
      <c r="F868" s="54">
        <v>550756000873</v>
      </c>
      <c r="G868" s="60" t="s">
        <v>6094</v>
      </c>
      <c r="H868" s="59">
        <v>116</v>
      </c>
      <c r="I868" s="59">
        <v>64</v>
      </c>
      <c r="J868" s="41"/>
      <c r="K868" s="42"/>
      <c r="L868" s="51">
        <f t="shared" si="40"/>
        <v>116</v>
      </c>
      <c r="M868" s="49">
        <f t="shared" si="41"/>
        <v>1.8125</v>
      </c>
      <c r="N868" s="49" t="s">
        <v>5220</v>
      </c>
      <c r="O868" s="49" t="s">
        <v>5220</v>
      </c>
    </row>
    <row r="869" spans="1:15" s="50" customFormat="1" ht="14.5" x14ac:dyDescent="0.35">
      <c r="A869" s="33" t="s">
        <v>4974</v>
      </c>
      <c r="B869" s="56" t="s">
        <v>431</v>
      </c>
      <c r="C869" s="49">
        <f t="shared" si="39"/>
        <v>2.4635193133047211</v>
      </c>
      <c r="D869" s="33">
        <v>209320</v>
      </c>
      <c r="E869" s="56" t="s">
        <v>2090</v>
      </c>
      <c r="F869" s="54">
        <v>550756001757</v>
      </c>
      <c r="G869" s="60" t="s">
        <v>6095</v>
      </c>
      <c r="H869" s="59">
        <v>179</v>
      </c>
      <c r="I869" s="59">
        <v>55</v>
      </c>
      <c r="J869" s="41"/>
      <c r="K869" s="42"/>
      <c r="L869" s="51">
        <f t="shared" si="40"/>
        <v>179</v>
      </c>
      <c r="M869" s="49">
        <f t="shared" si="41"/>
        <v>3.2545454545454544</v>
      </c>
      <c r="N869" s="49" t="s">
        <v>5220</v>
      </c>
      <c r="O869" s="49" t="s">
        <v>5220</v>
      </c>
    </row>
    <row r="870" spans="1:15" s="50" customFormat="1" ht="14.5" x14ac:dyDescent="0.35">
      <c r="A870" s="33" t="s">
        <v>4974</v>
      </c>
      <c r="B870" s="56" t="s">
        <v>431</v>
      </c>
      <c r="C870" s="49">
        <f t="shared" si="39"/>
        <v>2.4635193133047211</v>
      </c>
      <c r="D870" s="33"/>
      <c r="E870" s="56" t="s">
        <v>2092</v>
      </c>
      <c r="F870" s="54" t="s">
        <v>2392</v>
      </c>
      <c r="G870" s="60" t="s">
        <v>6096</v>
      </c>
      <c r="H870" s="59">
        <v>78</v>
      </c>
      <c r="I870" s="59">
        <v>2</v>
      </c>
      <c r="J870" s="41"/>
      <c r="K870" s="42"/>
      <c r="L870" s="51">
        <f t="shared" si="40"/>
        <v>78</v>
      </c>
      <c r="M870" s="49">
        <f t="shared" si="41"/>
        <v>39</v>
      </c>
      <c r="N870" s="49" t="s">
        <v>5220</v>
      </c>
      <c r="O870" s="49" t="s">
        <v>5221</v>
      </c>
    </row>
    <row r="871" spans="1:15" s="50" customFormat="1" ht="14.5" x14ac:dyDescent="0.35">
      <c r="A871" s="33" t="s">
        <v>4975</v>
      </c>
      <c r="B871" s="56" t="s">
        <v>434</v>
      </c>
      <c r="C871" s="49">
        <f t="shared" si="39"/>
        <v>6.4516129032258063E-2</v>
      </c>
      <c r="D871" s="33">
        <v>62704</v>
      </c>
      <c r="E871" s="56" t="s">
        <v>2101</v>
      </c>
      <c r="F871" s="54">
        <v>550462000488</v>
      </c>
      <c r="G871" s="60" t="s">
        <v>6097</v>
      </c>
      <c r="H871" s="59">
        <v>34</v>
      </c>
      <c r="I871" s="59">
        <v>527</v>
      </c>
      <c r="J871" s="41"/>
      <c r="K871" s="42"/>
      <c r="L871" s="51">
        <f t="shared" si="40"/>
        <v>34</v>
      </c>
      <c r="M871" s="49">
        <f t="shared" si="41"/>
        <v>6.4516129032258063E-2</v>
      </c>
      <c r="N871" s="49" t="s">
        <v>5220</v>
      </c>
      <c r="O871" s="49" t="s">
        <v>5220</v>
      </c>
    </row>
    <row r="872" spans="1:15" s="50" customFormat="1" ht="14.5" x14ac:dyDescent="0.35">
      <c r="A872" s="33" t="s">
        <v>4976</v>
      </c>
      <c r="B872" s="56" t="s">
        <v>388</v>
      </c>
      <c r="C872" s="49">
        <f t="shared" si="39"/>
        <v>0.63840399002493764</v>
      </c>
      <c r="D872" s="33">
        <v>63117</v>
      </c>
      <c r="E872" s="56" t="s">
        <v>1929</v>
      </c>
      <c r="F872" s="54">
        <v>550759000876</v>
      </c>
      <c r="G872" s="60" t="s">
        <v>6098</v>
      </c>
      <c r="H872" s="59">
        <v>33</v>
      </c>
      <c r="I872" s="59">
        <v>367</v>
      </c>
      <c r="J872" s="41"/>
      <c r="K872" s="42"/>
      <c r="L872" s="51">
        <f t="shared" si="40"/>
        <v>33</v>
      </c>
      <c r="M872" s="49">
        <f t="shared" si="41"/>
        <v>8.9918256130790186E-2</v>
      </c>
      <c r="N872" s="49" t="s">
        <v>5220</v>
      </c>
      <c r="O872" s="49" t="s">
        <v>5220</v>
      </c>
    </row>
    <row r="873" spans="1:15" s="50" customFormat="1" ht="14.5" x14ac:dyDescent="0.35">
      <c r="A873" s="33" t="s">
        <v>4976</v>
      </c>
      <c r="B873" s="56" t="s">
        <v>388</v>
      </c>
      <c r="C873" s="49">
        <f t="shared" si="39"/>
        <v>0.63840399002493764</v>
      </c>
      <c r="D873" s="33">
        <v>63118</v>
      </c>
      <c r="E873" s="56" t="s">
        <v>1930</v>
      </c>
      <c r="F873" s="54">
        <v>550759000877</v>
      </c>
      <c r="G873" s="60" t="s">
        <v>6099</v>
      </c>
      <c r="H873" s="59">
        <v>1</v>
      </c>
      <c r="I873" s="59">
        <v>257</v>
      </c>
      <c r="J873" s="41"/>
      <c r="K873" s="42"/>
      <c r="L873" s="51">
        <f t="shared" si="40"/>
        <v>1</v>
      </c>
      <c r="M873" s="49">
        <f t="shared" si="41"/>
        <v>3.8910505836575876E-3</v>
      </c>
      <c r="N873" s="49" t="s">
        <v>5220</v>
      </c>
      <c r="O873" s="49" t="s">
        <v>5220</v>
      </c>
    </row>
    <row r="874" spans="1:15" s="50" customFormat="1" ht="14.5" x14ac:dyDescent="0.35">
      <c r="A874" s="33" t="s">
        <v>4976</v>
      </c>
      <c r="B874" s="56" t="s">
        <v>388</v>
      </c>
      <c r="C874" s="49">
        <f t="shared" si="39"/>
        <v>0.63840399002493764</v>
      </c>
      <c r="D874" s="33">
        <v>63116</v>
      </c>
      <c r="E874" s="56" t="s">
        <v>1931</v>
      </c>
      <c r="F874" s="54">
        <v>550759000878</v>
      </c>
      <c r="G874" s="60" t="s">
        <v>6100</v>
      </c>
      <c r="H874" s="59">
        <v>478</v>
      </c>
      <c r="I874" s="59">
        <v>178</v>
      </c>
      <c r="J874" s="41"/>
      <c r="K874" s="42"/>
      <c r="L874" s="51">
        <f t="shared" si="40"/>
        <v>478</v>
      </c>
      <c r="M874" s="49">
        <f t="shared" si="41"/>
        <v>2.6853932584269664</v>
      </c>
      <c r="N874" s="49" t="s">
        <v>5220</v>
      </c>
      <c r="O874" s="49" t="s">
        <v>5220</v>
      </c>
    </row>
    <row r="875" spans="1:15" s="50" customFormat="1" ht="14.5" x14ac:dyDescent="0.35">
      <c r="A875" s="33" t="s">
        <v>4977</v>
      </c>
      <c r="B875" s="56" t="s">
        <v>473</v>
      </c>
      <c r="C875" s="49">
        <f t="shared" si="39"/>
        <v>0.45590994371482174</v>
      </c>
      <c r="D875" s="33">
        <v>60465</v>
      </c>
      <c r="E875" s="56" t="s">
        <v>2222</v>
      </c>
      <c r="F875" s="54">
        <v>550001300578</v>
      </c>
      <c r="G875" s="60" t="s">
        <v>6101</v>
      </c>
      <c r="H875" s="59">
        <v>243</v>
      </c>
      <c r="I875" s="59">
        <v>533</v>
      </c>
      <c r="J875" s="41"/>
      <c r="K875" s="42"/>
      <c r="L875" s="51">
        <f t="shared" si="40"/>
        <v>243</v>
      </c>
      <c r="M875" s="49">
        <f t="shared" si="41"/>
        <v>0.45590994371482174</v>
      </c>
      <c r="N875" s="49" t="s">
        <v>5220</v>
      </c>
      <c r="O875" s="49" t="s">
        <v>5220</v>
      </c>
    </row>
    <row r="876" spans="1:15" s="50" customFormat="1" ht="14.5" x14ac:dyDescent="0.35">
      <c r="A876" s="33" t="s">
        <v>4978</v>
      </c>
      <c r="B876" s="56" t="s">
        <v>446</v>
      </c>
      <c r="C876" s="49">
        <f t="shared" si="39"/>
        <v>0.35257731958762889</v>
      </c>
      <c r="D876" s="33">
        <v>60891</v>
      </c>
      <c r="E876" s="56" t="s">
        <v>2131</v>
      </c>
      <c r="F876" s="54">
        <v>550762000879</v>
      </c>
      <c r="G876" s="60" t="s">
        <v>6102</v>
      </c>
      <c r="H876" s="59">
        <v>138</v>
      </c>
      <c r="I876" s="59">
        <v>596</v>
      </c>
      <c r="J876" s="41"/>
      <c r="K876" s="42"/>
      <c r="L876" s="51">
        <f t="shared" si="40"/>
        <v>138</v>
      </c>
      <c r="M876" s="49">
        <f t="shared" si="41"/>
        <v>0.23154362416107382</v>
      </c>
      <c r="N876" s="49" t="s">
        <v>5220</v>
      </c>
      <c r="O876" s="49" t="s">
        <v>5220</v>
      </c>
    </row>
    <row r="877" spans="1:15" s="50" customFormat="1" ht="14.5" x14ac:dyDescent="0.35">
      <c r="A877" s="33" t="s">
        <v>4978</v>
      </c>
      <c r="B877" s="56" t="s">
        <v>446</v>
      </c>
      <c r="C877" s="49">
        <f t="shared" si="39"/>
        <v>0.35257731958762889</v>
      </c>
      <c r="D877" s="33">
        <v>60890</v>
      </c>
      <c r="E877" s="56" t="s">
        <v>2132</v>
      </c>
      <c r="F877" s="54">
        <v>550762000882</v>
      </c>
      <c r="G877" s="60" t="s">
        <v>6103</v>
      </c>
      <c r="H877" s="59">
        <v>107</v>
      </c>
      <c r="I877" s="59">
        <v>250</v>
      </c>
      <c r="J877" s="41"/>
      <c r="K877" s="42"/>
      <c r="L877" s="51">
        <f t="shared" si="40"/>
        <v>107</v>
      </c>
      <c r="M877" s="49">
        <f t="shared" si="41"/>
        <v>0.42799999999999999</v>
      </c>
      <c r="N877" s="49" t="s">
        <v>5220</v>
      </c>
      <c r="O877" s="49" t="s">
        <v>5220</v>
      </c>
    </row>
    <row r="878" spans="1:15" s="50" customFormat="1" ht="14.5" x14ac:dyDescent="0.35">
      <c r="A878" s="33" t="s">
        <v>4978</v>
      </c>
      <c r="B878" s="56" t="s">
        <v>446</v>
      </c>
      <c r="C878" s="49">
        <f t="shared" si="39"/>
        <v>0.35257731958762889</v>
      </c>
      <c r="D878" s="33">
        <v>208903</v>
      </c>
      <c r="E878" s="56" t="s">
        <v>2133</v>
      </c>
      <c r="F878" s="54">
        <v>550762000881</v>
      </c>
      <c r="G878" s="60" t="s">
        <v>6104</v>
      </c>
      <c r="H878" s="59">
        <v>62</v>
      </c>
      <c r="I878" s="59">
        <v>679</v>
      </c>
      <c r="J878" s="41"/>
      <c r="K878" s="42"/>
      <c r="L878" s="51">
        <f t="shared" si="40"/>
        <v>62</v>
      </c>
      <c r="M878" s="49">
        <f t="shared" si="41"/>
        <v>9.1310751104565532E-2</v>
      </c>
      <c r="N878" s="49" t="s">
        <v>5220</v>
      </c>
      <c r="O878" s="49" t="s">
        <v>5220</v>
      </c>
    </row>
    <row r="879" spans="1:15" s="50" customFormat="1" ht="14.5" x14ac:dyDescent="0.35">
      <c r="A879" s="33" t="s">
        <v>4978</v>
      </c>
      <c r="B879" s="56" t="s">
        <v>446</v>
      </c>
      <c r="C879" s="49">
        <f t="shared" si="39"/>
        <v>0.35257731958762889</v>
      </c>
      <c r="D879" s="33"/>
      <c r="E879" s="56" t="s">
        <v>4733</v>
      </c>
      <c r="F879" s="54">
        <v>550762003107</v>
      </c>
      <c r="G879" s="60" t="s">
        <v>6105</v>
      </c>
      <c r="H879" s="59">
        <v>272</v>
      </c>
      <c r="I879" s="59">
        <v>24</v>
      </c>
      <c r="J879" s="41"/>
      <c r="K879" s="42"/>
      <c r="L879" s="51">
        <f t="shared" si="40"/>
        <v>272</v>
      </c>
      <c r="M879" s="49">
        <f t="shared" si="41"/>
        <v>11.333333333333334</v>
      </c>
      <c r="N879" s="49" t="s">
        <v>5220</v>
      </c>
      <c r="O879" s="49" t="s">
        <v>5222</v>
      </c>
    </row>
    <row r="880" spans="1:15" s="50" customFormat="1" ht="14.5" x14ac:dyDescent="0.35">
      <c r="A880" s="33" t="s">
        <v>4978</v>
      </c>
      <c r="B880" s="56" t="s">
        <v>446</v>
      </c>
      <c r="C880" s="49">
        <f t="shared" si="39"/>
        <v>0.35257731958762889</v>
      </c>
      <c r="D880" s="33">
        <v>60886</v>
      </c>
      <c r="E880" s="56" t="s">
        <v>2134</v>
      </c>
      <c r="F880" s="54">
        <v>550762000883</v>
      </c>
      <c r="G880" s="60" t="s">
        <v>6106</v>
      </c>
      <c r="H880" s="59">
        <v>105</v>
      </c>
      <c r="I880" s="59">
        <v>391</v>
      </c>
      <c r="J880" s="41"/>
      <c r="K880" s="42"/>
      <c r="L880" s="51">
        <f t="shared" si="40"/>
        <v>105</v>
      </c>
      <c r="M880" s="49">
        <f t="shared" si="41"/>
        <v>0.26854219948849106</v>
      </c>
      <c r="N880" s="49" t="s">
        <v>5220</v>
      </c>
      <c r="O880" s="49" t="s">
        <v>5220</v>
      </c>
    </row>
    <row r="881" spans="1:15" s="50" customFormat="1" ht="14.5" x14ac:dyDescent="0.35">
      <c r="A881" s="33" t="s">
        <v>4979</v>
      </c>
      <c r="B881" s="56" t="s">
        <v>447</v>
      </c>
      <c r="C881" s="49">
        <f t="shared" si="39"/>
        <v>0.36200448765893795</v>
      </c>
      <c r="D881" s="33">
        <v>60894</v>
      </c>
      <c r="E881" s="56" t="s">
        <v>2135</v>
      </c>
      <c r="F881" s="54">
        <v>550765000884</v>
      </c>
      <c r="G881" s="60" t="s">
        <v>6107</v>
      </c>
      <c r="H881" s="59">
        <v>277</v>
      </c>
      <c r="I881" s="59">
        <v>1304</v>
      </c>
      <c r="J881" s="41"/>
      <c r="K881" s="42"/>
      <c r="L881" s="51">
        <f t="shared" si="40"/>
        <v>277</v>
      </c>
      <c r="M881" s="49">
        <f t="shared" si="41"/>
        <v>0.21242331288343558</v>
      </c>
      <c r="N881" s="49" t="s">
        <v>5220</v>
      </c>
      <c r="O881" s="49" t="s">
        <v>5220</v>
      </c>
    </row>
    <row r="882" spans="1:15" s="50" customFormat="1" ht="14.5" x14ac:dyDescent="0.35">
      <c r="A882" s="33" t="s">
        <v>4979</v>
      </c>
      <c r="B882" s="56" t="s">
        <v>447</v>
      </c>
      <c r="C882" s="49">
        <f t="shared" si="39"/>
        <v>0.36200448765893795</v>
      </c>
      <c r="D882" s="33"/>
      <c r="E882" s="56" t="s">
        <v>4734</v>
      </c>
      <c r="F882" s="54">
        <v>550765003109</v>
      </c>
      <c r="G882" s="60" t="s">
        <v>6108</v>
      </c>
      <c r="H882" s="59">
        <v>7</v>
      </c>
      <c r="I882" s="59">
        <v>1</v>
      </c>
      <c r="J882" s="41"/>
      <c r="K882" s="42"/>
      <c r="L882" s="51">
        <f t="shared" si="40"/>
        <v>7</v>
      </c>
      <c r="M882" s="49">
        <f t="shared" si="41"/>
        <v>7</v>
      </c>
      <c r="N882" s="49" t="s">
        <v>5220</v>
      </c>
      <c r="O882" s="49" t="s">
        <v>5222</v>
      </c>
    </row>
    <row r="883" spans="1:15" s="50" customFormat="1" ht="14.5" x14ac:dyDescent="0.35">
      <c r="A883" s="33" t="s">
        <v>4979</v>
      </c>
      <c r="B883" s="56" t="s">
        <v>447</v>
      </c>
      <c r="C883" s="49">
        <f t="shared" si="39"/>
        <v>0.36200448765893795</v>
      </c>
      <c r="D883" s="33">
        <v>9401</v>
      </c>
      <c r="E883" s="56" t="s">
        <v>2126</v>
      </c>
      <c r="F883" s="54" t="s">
        <v>2392</v>
      </c>
      <c r="G883" s="60" t="s">
        <v>6109</v>
      </c>
      <c r="H883" s="59">
        <v>200</v>
      </c>
      <c r="I883" s="59">
        <v>32</v>
      </c>
      <c r="J883" s="41"/>
      <c r="K883" s="42"/>
      <c r="L883" s="51">
        <f t="shared" si="40"/>
        <v>200</v>
      </c>
      <c r="M883" s="49">
        <f t="shared" si="41"/>
        <v>6.25</v>
      </c>
      <c r="N883" s="49" t="s">
        <v>5220</v>
      </c>
      <c r="O883" s="49" t="s">
        <v>5220</v>
      </c>
    </row>
    <row r="884" spans="1:15" s="50" customFormat="1" ht="14.5" x14ac:dyDescent="0.35">
      <c r="A884" s="33" t="s">
        <v>4980</v>
      </c>
      <c r="B884" s="56" t="s">
        <v>116</v>
      </c>
      <c r="C884" s="49">
        <f t="shared" si="39"/>
        <v>1.3967741935483871</v>
      </c>
      <c r="D884" s="33"/>
      <c r="E884" s="56" t="s">
        <v>4721</v>
      </c>
      <c r="F884" s="54" t="s">
        <v>2392</v>
      </c>
      <c r="G884" s="60" t="s">
        <v>6110</v>
      </c>
      <c r="H884" s="59">
        <v>432</v>
      </c>
      <c r="I884" s="59">
        <v>1</v>
      </c>
      <c r="J884" s="41"/>
      <c r="K884" s="42"/>
      <c r="L884" s="51">
        <f t="shared" si="40"/>
        <v>432</v>
      </c>
      <c r="M884" s="49">
        <f t="shared" si="41"/>
        <v>432</v>
      </c>
      <c r="N884" s="49" t="s">
        <v>5220</v>
      </c>
      <c r="O884" s="49" t="s">
        <v>5222</v>
      </c>
    </row>
    <row r="885" spans="1:15" s="50" customFormat="1" ht="14.5" x14ac:dyDescent="0.35">
      <c r="A885" s="33" t="s">
        <v>4980</v>
      </c>
      <c r="B885" s="56" t="s">
        <v>116</v>
      </c>
      <c r="C885" s="49">
        <f t="shared" si="39"/>
        <v>1.3967741935483871</v>
      </c>
      <c r="D885" s="33">
        <v>62999</v>
      </c>
      <c r="E885" s="56" t="s">
        <v>697</v>
      </c>
      <c r="F885" s="54">
        <v>550768000885</v>
      </c>
      <c r="G885" s="60" t="s">
        <v>6111</v>
      </c>
      <c r="H885" s="59">
        <v>0</v>
      </c>
      <c r="I885" s="59">
        <v>208</v>
      </c>
      <c r="J885" s="41"/>
      <c r="K885" s="42"/>
      <c r="L885" s="51">
        <f t="shared" si="40"/>
        <v>0</v>
      </c>
      <c r="M885" s="49">
        <f t="shared" si="41"/>
        <v>0</v>
      </c>
      <c r="N885" s="49" t="s">
        <v>5220</v>
      </c>
      <c r="O885" s="49" t="s">
        <v>5220</v>
      </c>
    </row>
    <row r="886" spans="1:15" s="50" customFormat="1" ht="14.5" x14ac:dyDescent="0.35">
      <c r="A886" s="33" t="s">
        <v>4980</v>
      </c>
      <c r="B886" s="56" t="s">
        <v>116</v>
      </c>
      <c r="C886" s="49">
        <f t="shared" si="39"/>
        <v>1.3967741935483871</v>
      </c>
      <c r="D886" s="33">
        <v>63000</v>
      </c>
      <c r="E886" s="56" t="s">
        <v>698</v>
      </c>
      <c r="F886" s="54">
        <v>550768000886</v>
      </c>
      <c r="G886" s="60" t="s">
        <v>6112</v>
      </c>
      <c r="H886" s="59">
        <v>1</v>
      </c>
      <c r="I886" s="59">
        <v>101</v>
      </c>
      <c r="J886" s="41"/>
      <c r="K886" s="42"/>
      <c r="L886" s="51">
        <f t="shared" si="40"/>
        <v>1</v>
      </c>
      <c r="M886" s="49">
        <f t="shared" si="41"/>
        <v>9.9009900990099011E-3</v>
      </c>
      <c r="N886" s="49" t="s">
        <v>5220</v>
      </c>
      <c r="O886" s="49" t="s">
        <v>5220</v>
      </c>
    </row>
    <row r="887" spans="1:15" s="50" customFormat="1" ht="14.5" x14ac:dyDescent="0.35">
      <c r="A887" s="33" t="s">
        <v>4981</v>
      </c>
      <c r="B887" s="56" t="s">
        <v>222</v>
      </c>
      <c r="C887" s="49">
        <f t="shared" si="39"/>
        <v>0.10588235294117647</v>
      </c>
      <c r="D887" s="33">
        <v>9803</v>
      </c>
      <c r="E887" s="56" t="s">
        <v>2140</v>
      </c>
      <c r="F887" s="54">
        <v>550771002901</v>
      </c>
      <c r="G887" s="60" t="s">
        <v>6113</v>
      </c>
      <c r="H887" s="59">
        <v>1</v>
      </c>
      <c r="I887" s="59">
        <v>53</v>
      </c>
      <c r="J887" s="41"/>
      <c r="K887" s="42"/>
      <c r="L887" s="51">
        <f t="shared" si="40"/>
        <v>1</v>
      </c>
      <c r="M887" s="49">
        <f t="shared" si="41"/>
        <v>1.8867924528301886E-2</v>
      </c>
      <c r="N887" s="49" t="s">
        <v>5220</v>
      </c>
      <c r="O887" s="49" t="s">
        <v>5220</v>
      </c>
    </row>
    <row r="888" spans="1:15" s="50" customFormat="1" ht="14.5" x14ac:dyDescent="0.35">
      <c r="A888" s="33" t="s">
        <v>4981</v>
      </c>
      <c r="B888" s="56" t="s">
        <v>222</v>
      </c>
      <c r="C888" s="49">
        <f t="shared" ref="C888:C951" si="42">SUMIF($B$2:$B$2241,B888,$L$2:$L$2241)/(SUMIF($B$2:$B$2241,B888,$I$2:$I$2241))</f>
        <v>0.10588235294117647</v>
      </c>
      <c r="D888" s="33">
        <v>61609</v>
      </c>
      <c r="E888" s="56" t="s">
        <v>1155</v>
      </c>
      <c r="F888" s="54">
        <v>550771000889</v>
      </c>
      <c r="G888" s="60" t="s">
        <v>6114</v>
      </c>
      <c r="H888" s="59">
        <v>120</v>
      </c>
      <c r="I888" s="59">
        <v>626</v>
      </c>
      <c r="J888" s="41"/>
      <c r="K888" s="42"/>
      <c r="L888" s="51">
        <f t="shared" si="40"/>
        <v>120</v>
      </c>
      <c r="M888" s="49">
        <f t="shared" si="41"/>
        <v>0.19169329073482427</v>
      </c>
      <c r="N888" s="49" t="s">
        <v>5220</v>
      </c>
      <c r="O888" s="49" t="s">
        <v>5220</v>
      </c>
    </row>
    <row r="889" spans="1:15" s="50" customFormat="1" ht="14.5" x14ac:dyDescent="0.35">
      <c r="A889" s="33" t="s">
        <v>4981</v>
      </c>
      <c r="B889" s="56" t="s">
        <v>222</v>
      </c>
      <c r="C889" s="49">
        <f t="shared" si="42"/>
        <v>0.10588235294117647</v>
      </c>
      <c r="D889" s="33">
        <v>61611</v>
      </c>
      <c r="E889" s="56" t="s">
        <v>1156</v>
      </c>
      <c r="F889" s="54">
        <v>550771000887</v>
      </c>
      <c r="G889" s="60" t="s">
        <v>6115</v>
      </c>
      <c r="H889" s="59">
        <v>46</v>
      </c>
      <c r="I889" s="59">
        <v>448</v>
      </c>
      <c r="J889" s="41"/>
      <c r="K889" s="42"/>
      <c r="L889" s="51">
        <f t="shared" si="40"/>
        <v>46</v>
      </c>
      <c r="M889" s="49">
        <f t="shared" si="41"/>
        <v>0.10267857142857142</v>
      </c>
      <c r="N889" s="49" t="s">
        <v>5220</v>
      </c>
      <c r="O889" s="49" t="s">
        <v>5220</v>
      </c>
    </row>
    <row r="890" spans="1:15" s="50" customFormat="1" ht="14.5" x14ac:dyDescent="0.35">
      <c r="A890" s="33" t="s">
        <v>4981</v>
      </c>
      <c r="B890" s="56" t="s">
        <v>222</v>
      </c>
      <c r="C890" s="49">
        <f t="shared" si="42"/>
        <v>0.10588235294117647</v>
      </c>
      <c r="D890" s="33">
        <v>61610</v>
      </c>
      <c r="E890" s="56" t="s">
        <v>1157</v>
      </c>
      <c r="F890" s="54">
        <v>550771000888</v>
      </c>
      <c r="G890" s="60" t="s">
        <v>6116</v>
      </c>
      <c r="H890" s="59">
        <v>4</v>
      </c>
      <c r="I890" s="59">
        <v>488</v>
      </c>
      <c r="J890" s="41"/>
      <c r="K890" s="42"/>
      <c r="L890" s="51">
        <f t="shared" si="40"/>
        <v>4</v>
      </c>
      <c r="M890" s="49">
        <f t="shared" si="41"/>
        <v>8.1967213114754103E-3</v>
      </c>
      <c r="N890" s="49" t="s">
        <v>5220</v>
      </c>
      <c r="O890" s="49" t="s">
        <v>5220</v>
      </c>
    </row>
    <row r="891" spans="1:15" s="50" customFormat="1" ht="14.5" x14ac:dyDescent="0.35">
      <c r="A891" s="33" t="s">
        <v>4982</v>
      </c>
      <c r="B891" s="56" t="s">
        <v>331</v>
      </c>
      <c r="C891" s="49">
        <f t="shared" si="42"/>
        <v>0.38941655359565808</v>
      </c>
      <c r="D891" s="33">
        <v>62712</v>
      </c>
      <c r="E891" s="56" t="s">
        <v>1670</v>
      </c>
      <c r="F891" s="54">
        <v>550963001274</v>
      </c>
      <c r="G891" s="60" t="s">
        <v>6117</v>
      </c>
      <c r="H891" s="59">
        <v>183</v>
      </c>
      <c r="I891" s="59">
        <v>710</v>
      </c>
      <c r="J891" s="41"/>
      <c r="K891" s="42"/>
      <c r="L891" s="51">
        <f t="shared" si="40"/>
        <v>183</v>
      </c>
      <c r="M891" s="49">
        <f t="shared" si="41"/>
        <v>0.25774647887323943</v>
      </c>
      <c r="N891" s="49" t="s">
        <v>5220</v>
      </c>
      <c r="O891" s="49" t="s">
        <v>5220</v>
      </c>
    </row>
    <row r="892" spans="1:15" s="50" customFormat="1" ht="14.5" x14ac:dyDescent="0.35">
      <c r="A892" s="33" t="s">
        <v>4982</v>
      </c>
      <c r="B892" s="56" t="s">
        <v>331</v>
      </c>
      <c r="C892" s="49">
        <f t="shared" si="42"/>
        <v>0.38941655359565808</v>
      </c>
      <c r="D892" s="33"/>
      <c r="E892" s="56" t="s">
        <v>4735</v>
      </c>
      <c r="F892" s="54">
        <v>550963003090</v>
      </c>
      <c r="G892" s="60" t="s">
        <v>6118</v>
      </c>
      <c r="H892" s="59">
        <v>104</v>
      </c>
      <c r="I892" s="59">
        <v>27</v>
      </c>
      <c r="J892" s="41"/>
      <c r="K892" s="42"/>
      <c r="L892" s="51">
        <f t="shared" si="40"/>
        <v>104</v>
      </c>
      <c r="M892" s="49">
        <f t="shared" si="41"/>
        <v>3.8518518518518516</v>
      </c>
      <c r="N892" s="49" t="s">
        <v>5220</v>
      </c>
      <c r="O892" s="49" t="s">
        <v>5221</v>
      </c>
    </row>
    <row r="893" spans="1:15" s="50" customFormat="1" ht="14.5" x14ac:dyDescent="0.35">
      <c r="A893" s="33" t="s">
        <v>4983</v>
      </c>
      <c r="B893" s="56" t="s">
        <v>194</v>
      </c>
      <c r="C893" s="49">
        <f t="shared" si="42"/>
        <v>0.52370689655172409</v>
      </c>
      <c r="D893" s="33">
        <v>61861</v>
      </c>
      <c r="E893" s="56" t="s">
        <v>1079</v>
      </c>
      <c r="F893" s="54">
        <v>550777000891</v>
      </c>
      <c r="G893" s="60" t="s">
        <v>6119</v>
      </c>
      <c r="H893" s="59">
        <v>140</v>
      </c>
      <c r="I893" s="59">
        <v>221</v>
      </c>
      <c r="J893" s="41"/>
      <c r="K893" s="42"/>
      <c r="L893" s="51">
        <f t="shared" si="40"/>
        <v>140</v>
      </c>
      <c r="M893" s="49">
        <f t="shared" si="41"/>
        <v>0.63348416289592757</v>
      </c>
      <c r="N893" s="49" t="s">
        <v>5220</v>
      </c>
      <c r="O893" s="49" t="s">
        <v>5220</v>
      </c>
    </row>
    <row r="894" spans="1:15" s="50" customFormat="1" ht="14.5" x14ac:dyDescent="0.35">
      <c r="A894" s="33" t="s">
        <v>4983</v>
      </c>
      <c r="B894" s="56" t="s">
        <v>194</v>
      </c>
      <c r="C894" s="49">
        <f t="shared" si="42"/>
        <v>0.52370689655172409</v>
      </c>
      <c r="D894" s="33">
        <v>61862</v>
      </c>
      <c r="E894" s="56" t="s">
        <v>1080</v>
      </c>
      <c r="F894" s="54">
        <v>550777000890</v>
      </c>
      <c r="G894" s="60" t="s">
        <v>6120</v>
      </c>
      <c r="H894" s="59">
        <v>323</v>
      </c>
      <c r="I894" s="59">
        <v>226</v>
      </c>
      <c r="J894" s="41"/>
      <c r="K894" s="42"/>
      <c r="L894" s="51">
        <f t="shared" si="40"/>
        <v>323</v>
      </c>
      <c r="M894" s="49">
        <f t="shared" si="41"/>
        <v>1.4292035398230087</v>
      </c>
      <c r="N894" s="49" t="s">
        <v>5220</v>
      </c>
      <c r="O894" s="49" t="s">
        <v>5220</v>
      </c>
    </row>
    <row r="895" spans="1:15" s="50" customFormat="1" ht="14.5" x14ac:dyDescent="0.35">
      <c r="A895" s="33" t="s">
        <v>4983</v>
      </c>
      <c r="B895" s="56" t="s">
        <v>194</v>
      </c>
      <c r="C895" s="49">
        <f t="shared" si="42"/>
        <v>0.52370689655172409</v>
      </c>
      <c r="D895" s="33">
        <v>61863</v>
      </c>
      <c r="E895" s="56" t="s">
        <v>1081</v>
      </c>
      <c r="F895" s="54">
        <v>550777000892</v>
      </c>
      <c r="G895" s="60" t="s">
        <v>6121</v>
      </c>
      <c r="H895" s="59">
        <v>23</v>
      </c>
      <c r="I895" s="59">
        <v>481</v>
      </c>
      <c r="J895" s="41"/>
      <c r="K895" s="42"/>
      <c r="L895" s="51">
        <f t="shared" si="40"/>
        <v>23</v>
      </c>
      <c r="M895" s="49">
        <f t="shared" si="41"/>
        <v>4.781704781704782E-2</v>
      </c>
      <c r="N895" s="49" t="s">
        <v>5220</v>
      </c>
      <c r="O895" s="49" t="s">
        <v>5220</v>
      </c>
    </row>
    <row r="896" spans="1:15" s="50" customFormat="1" ht="14.5" x14ac:dyDescent="0.35">
      <c r="A896" s="33" t="s">
        <v>4984</v>
      </c>
      <c r="B896" s="56" t="s">
        <v>188</v>
      </c>
      <c r="C896" s="49">
        <f t="shared" si="42"/>
        <v>0.34671532846715331</v>
      </c>
      <c r="D896" s="33">
        <v>62706</v>
      </c>
      <c r="E896" s="56" t="s">
        <v>3299</v>
      </c>
      <c r="F896" s="54">
        <v>550783000893</v>
      </c>
      <c r="G896" s="60" t="s">
        <v>6122</v>
      </c>
      <c r="H896" s="59">
        <v>0</v>
      </c>
      <c r="I896" s="59">
        <v>101</v>
      </c>
      <c r="J896" s="41"/>
      <c r="K896" s="42"/>
      <c r="L896" s="51">
        <f t="shared" si="40"/>
        <v>0</v>
      </c>
      <c r="M896" s="49">
        <f t="shared" si="41"/>
        <v>0</v>
      </c>
      <c r="N896" s="49" t="s">
        <v>5220</v>
      </c>
      <c r="O896" s="49" t="s">
        <v>5220</v>
      </c>
    </row>
    <row r="897" spans="1:15" s="50" customFormat="1" ht="14.5" x14ac:dyDescent="0.35">
      <c r="A897" s="33" t="s">
        <v>4984</v>
      </c>
      <c r="B897" s="56" t="s">
        <v>188</v>
      </c>
      <c r="C897" s="49">
        <f t="shared" si="42"/>
        <v>0.34671532846715331</v>
      </c>
      <c r="D897" s="33">
        <v>61491</v>
      </c>
      <c r="E897" s="56" t="s">
        <v>1066</v>
      </c>
      <c r="F897" s="54">
        <v>550783000894</v>
      </c>
      <c r="G897" s="60" t="s">
        <v>6123</v>
      </c>
      <c r="H897" s="59">
        <v>95</v>
      </c>
      <c r="I897" s="59">
        <v>173</v>
      </c>
      <c r="J897" s="41"/>
      <c r="K897" s="42"/>
      <c r="L897" s="51">
        <f t="shared" si="40"/>
        <v>95</v>
      </c>
      <c r="M897" s="49">
        <f t="shared" si="41"/>
        <v>0.54913294797687862</v>
      </c>
      <c r="N897" s="49" t="s">
        <v>5220</v>
      </c>
      <c r="O897" s="49" t="s">
        <v>5220</v>
      </c>
    </row>
    <row r="898" spans="1:15" s="50" customFormat="1" ht="14.5" x14ac:dyDescent="0.35">
      <c r="A898" s="33" t="s">
        <v>4985</v>
      </c>
      <c r="B898" s="56" t="s">
        <v>327</v>
      </c>
      <c r="C898" s="49">
        <f t="shared" si="42"/>
        <v>0.80906921241050123</v>
      </c>
      <c r="D898" s="33">
        <v>62162</v>
      </c>
      <c r="E898" s="56" t="s">
        <v>1656</v>
      </c>
      <c r="F898" s="54">
        <v>550786000895</v>
      </c>
      <c r="G898" s="60" t="s">
        <v>6124</v>
      </c>
      <c r="H898" s="59">
        <v>239</v>
      </c>
      <c r="I898" s="59">
        <v>198</v>
      </c>
      <c r="J898" s="41"/>
      <c r="K898" s="42"/>
      <c r="L898" s="51">
        <f t="shared" ref="L898:L961" si="43">IF(K898="",H898,(MIN(I898,(K898*1.6*I898))))</f>
        <v>239</v>
      </c>
      <c r="M898" s="49">
        <f t="shared" ref="M898:M961" si="44">IF(L898=0,0,(L898/I898))</f>
        <v>1.207070707070707</v>
      </c>
      <c r="N898" s="49" t="s">
        <v>5220</v>
      </c>
      <c r="O898" s="49" t="s">
        <v>5220</v>
      </c>
    </row>
    <row r="899" spans="1:15" s="50" customFormat="1" ht="14.5" x14ac:dyDescent="0.35">
      <c r="A899" s="33" t="s">
        <v>4985</v>
      </c>
      <c r="B899" s="56" t="s">
        <v>327</v>
      </c>
      <c r="C899" s="49">
        <f t="shared" si="42"/>
        <v>0.80906921241050123</v>
      </c>
      <c r="D899" s="33">
        <v>62163</v>
      </c>
      <c r="E899" s="56" t="s">
        <v>1657</v>
      </c>
      <c r="F899" s="54">
        <v>550786000896</v>
      </c>
      <c r="G899" s="60" t="s">
        <v>6125</v>
      </c>
      <c r="H899" s="59">
        <v>34</v>
      </c>
      <c r="I899" s="59">
        <v>129</v>
      </c>
      <c r="J899" s="41"/>
      <c r="K899" s="42"/>
      <c r="L899" s="51">
        <f t="shared" si="43"/>
        <v>34</v>
      </c>
      <c r="M899" s="49">
        <f t="shared" si="44"/>
        <v>0.26356589147286824</v>
      </c>
      <c r="N899" s="49" t="s">
        <v>5220</v>
      </c>
      <c r="O899" s="49" t="s">
        <v>5220</v>
      </c>
    </row>
    <row r="900" spans="1:15" s="50" customFormat="1" ht="14.5" x14ac:dyDescent="0.35">
      <c r="A900" s="33" t="s">
        <v>4985</v>
      </c>
      <c r="B900" s="56" t="s">
        <v>327</v>
      </c>
      <c r="C900" s="49">
        <f t="shared" si="42"/>
        <v>0.80906921241050123</v>
      </c>
      <c r="D900" s="33">
        <v>62164</v>
      </c>
      <c r="E900" s="56" t="s">
        <v>1658</v>
      </c>
      <c r="F900" s="54">
        <v>550786000897</v>
      </c>
      <c r="G900" s="60" t="s">
        <v>6126</v>
      </c>
      <c r="H900" s="59">
        <v>66</v>
      </c>
      <c r="I900" s="59">
        <v>92</v>
      </c>
      <c r="J900" s="41"/>
      <c r="K900" s="42"/>
      <c r="L900" s="51">
        <f t="shared" si="43"/>
        <v>66</v>
      </c>
      <c r="M900" s="49">
        <f t="shared" si="44"/>
        <v>0.71739130434782605</v>
      </c>
      <c r="N900" s="49" t="s">
        <v>5220</v>
      </c>
      <c r="O900" s="49" t="s">
        <v>5220</v>
      </c>
    </row>
    <row r="901" spans="1:15" s="50" customFormat="1" ht="14.5" x14ac:dyDescent="0.35">
      <c r="A901" s="33" t="s">
        <v>4986</v>
      </c>
      <c r="B901" s="56" t="s">
        <v>448</v>
      </c>
      <c r="C901" s="49">
        <f t="shared" si="42"/>
        <v>0.74757281553398058</v>
      </c>
      <c r="D901" s="33">
        <v>60895</v>
      </c>
      <c r="E901" s="56" t="s">
        <v>2136</v>
      </c>
      <c r="F901" s="54">
        <v>550804000898</v>
      </c>
      <c r="G901" s="60" t="s">
        <v>6127</v>
      </c>
      <c r="H901" s="59">
        <v>77</v>
      </c>
      <c r="I901" s="59">
        <v>103</v>
      </c>
      <c r="J901" s="41"/>
      <c r="K901" s="42"/>
      <c r="L901" s="51">
        <f t="shared" si="43"/>
        <v>77</v>
      </c>
      <c r="M901" s="49">
        <f t="shared" si="44"/>
        <v>0.74757281553398058</v>
      </c>
      <c r="N901" s="49" t="s">
        <v>5220</v>
      </c>
      <c r="O901" s="49" t="s">
        <v>5220</v>
      </c>
    </row>
    <row r="902" spans="1:15" s="50" customFormat="1" ht="14.5" x14ac:dyDescent="0.35">
      <c r="A902" s="33" t="s">
        <v>4987</v>
      </c>
      <c r="B902" s="56" t="s">
        <v>449</v>
      </c>
      <c r="C902" s="49">
        <f t="shared" si="42"/>
        <v>0.27388535031847133</v>
      </c>
      <c r="D902" s="33">
        <v>60885</v>
      </c>
      <c r="E902" s="56" t="s">
        <v>2137</v>
      </c>
      <c r="F902" s="54">
        <v>550807000899</v>
      </c>
      <c r="G902" s="60" t="s">
        <v>6128</v>
      </c>
      <c r="H902" s="59">
        <v>43</v>
      </c>
      <c r="I902" s="59">
        <v>157</v>
      </c>
      <c r="J902" s="41"/>
      <c r="K902" s="42"/>
      <c r="L902" s="51">
        <f t="shared" si="43"/>
        <v>43</v>
      </c>
      <c r="M902" s="49">
        <f t="shared" si="44"/>
        <v>0.27388535031847133</v>
      </c>
      <c r="N902" s="49" t="s">
        <v>5220</v>
      </c>
      <c r="O902" s="49" t="s">
        <v>5220</v>
      </c>
    </row>
    <row r="903" spans="1:15" s="50" customFormat="1" ht="14.5" x14ac:dyDescent="0.35">
      <c r="A903" s="33" t="s">
        <v>4988</v>
      </c>
      <c r="B903" s="56" t="s">
        <v>340</v>
      </c>
      <c r="C903" s="49">
        <f t="shared" si="42"/>
        <v>0.24238657551274084</v>
      </c>
      <c r="D903" s="33">
        <v>16081507</v>
      </c>
      <c r="E903" s="56" t="s">
        <v>1726</v>
      </c>
      <c r="F903" s="54">
        <v>550816002959</v>
      </c>
      <c r="G903" s="60" t="s">
        <v>6129</v>
      </c>
      <c r="H903" s="59">
        <v>33</v>
      </c>
      <c r="I903" s="59">
        <v>99</v>
      </c>
      <c r="J903" s="41"/>
      <c r="K903" s="42"/>
      <c r="L903" s="51">
        <f t="shared" si="43"/>
        <v>33</v>
      </c>
      <c r="M903" s="49">
        <f t="shared" si="44"/>
        <v>0.33333333333333331</v>
      </c>
      <c r="N903" s="49" t="s">
        <v>5220</v>
      </c>
      <c r="O903" s="49" t="s">
        <v>5220</v>
      </c>
    </row>
    <row r="904" spans="1:15" s="50" customFormat="1" ht="14.5" x14ac:dyDescent="0.35">
      <c r="A904" s="33" t="s">
        <v>4988</v>
      </c>
      <c r="B904" s="56" t="s">
        <v>340</v>
      </c>
      <c r="C904" s="49">
        <f t="shared" si="42"/>
        <v>0.24238657551274084</v>
      </c>
      <c r="D904" s="33">
        <v>16070524</v>
      </c>
      <c r="E904" s="56" t="s">
        <v>1727</v>
      </c>
      <c r="F904" s="54">
        <v>550816002905</v>
      </c>
      <c r="G904" s="60" t="s">
        <v>6130</v>
      </c>
      <c r="H904" s="59">
        <v>43</v>
      </c>
      <c r="I904" s="59">
        <v>167</v>
      </c>
      <c r="J904" s="41"/>
      <c r="K904" s="42"/>
      <c r="L904" s="51">
        <f t="shared" si="43"/>
        <v>43</v>
      </c>
      <c r="M904" s="49">
        <f t="shared" si="44"/>
        <v>0.25748502994011974</v>
      </c>
      <c r="N904" s="49" t="s">
        <v>5220</v>
      </c>
      <c r="O904" s="49" t="s">
        <v>5220</v>
      </c>
    </row>
    <row r="905" spans="1:15" s="50" customFormat="1" ht="14.5" x14ac:dyDescent="0.35">
      <c r="A905" s="33" t="s">
        <v>4988</v>
      </c>
      <c r="B905" s="56" t="s">
        <v>340</v>
      </c>
      <c r="C905" s="49">
        <f t="shared" si="42"/>
        <v>0.24238657551274084</v>
      </c>
      <c r="D905" s="33">
        <v>62170</v>
      </c>
      <c r="E905" s="56" t="s">
        <v>1728</v>
      </c>
      <c r="F905" s="54">
        <v>550816000900</v>
      </c>
      <c r="G905" s="60" t="s">
        <v>6131</v>
      </c>
      <c r="H905" s="59">
        <v>31</v>
      </c>
      <c r="I905" s="59">
        <v>594</v>
      </c>
      <c r="J905" s="41"/>
      <c r="K905" s="42"/>
      <c r="L905" s="51">
        <f t="shared" si="43"/>
        <v>31</v>
      </c>
      <c r="M905" s="49">
        <f t="shared" si="44"/>
        <v>5.2188552188552187E-2</v>
      </c>
      <c r="N905" s="49" t="s">
        <v>5220</v>
      </c>
      <c r="O905" s="49" t="s">
        <v>5220</v>
      </c>
    </row>
    <row r="906" spans="1:15" s="50" customFormat="1" ht="14.5" x14ac:dyDescent="0.35">
      <c r="A906" s="33" t="s">
        <v>4988</v>
      </c>
      <c r="B906" s="56" t="s">
        <v>340</v>
      </c>
      <c r="C906" s="49">
        <f t="shared" si="42"/>
        <v>0.24238657551274084</v>
      </c>
      <c r="D906" s="33">
        <v>62167</v>
      </c>
      <c r="E906" s="56" t="s">
        <v>1729</v>
      </c>
      <c r="F906" s="54">
        <v>550816000901</v>
      </c>
      <c r="G906" s="60" t="s">
        <v>6132</v>
      </c>
      <c r="H906" s="59">
        <v>20</v>
      </c>
      <c r="I906" s="59">
        <v>343</v>
      </c>
      <c r="J906" s="41"/>
      <c r="K906" s="42"/>
      <c r="L906" s="51">
        <f t="shared" si="43"/>
        <v>20</v>
      </c>
      <c r="M906" s="49">
        <f t="shared" si="44"/>
        <v>5.8309037900874633E-2</v>
      </c>
      <c r="N906" s="49" t="s">
        <v>5220</v>
      </c>
      <c r="O906" s="49" t="s">
        <v>5220</v>
      </c>
    </row>
    <row r="907" spans="1:15" s="50" customFormat="1" ht="14.5" x14ac:dyDescent="0.35">
      <c r="A907" s="33" t="s">
        <v>4988</v>
      </c>
      <c r="B907" s="56" t="s">
        <v>340</v>
      </c>
      <c r="C907" s="49">
        <f t="shared" si="42"/>
        <v>0.24238657551274084</v>
      </c>
      <c r="D907" s="33">
        <v>16070527</v>
      </c>
      <c r="E907" s="56" t="s">
        <v>1730</v>
      </c>
      <c r="F907" s="54">
        <v>550816002858</v>
      </c>
      <c r="G907" s="60" t="s">
        <v>6133</v>
      </c>
      <c r="H907" s="59">
        <v>27</v>
      </c>
      <c r="I907" s="59">
        <v>203</v>
      </c>
      <c r="J907" s="41"/>
      <c r="K907" s="42"/>
      <c r="L907" s="51">
        <f t="shared" si="43"/>
        <v>27</v>
      </c>
      <c r="M907" s="49">
        <f t="shared" si="44"/>
        <v>0.13300492610837439</v>
      </c>
      <c r="N907" s="49" t="s">
        <v>5220</v>
      </c>
      <c r="O907" s="49" t="s">
        <v>5220</v>
      </c>
    </row>
    <row r="908" spans="1:15" s="50" customFormat="1" ht="14.5" x14ac:dyDescent="0.35">
      <c r="A908" s="33" t="s">
        <v>4988</v>
      </c>
      <c r="B908" s="56" t="s">
        <v>340</v>
      </c>
      <c r="C908" s="49">
        <f t="shared" si="42"/>
        <v>0.24238657551274084</v>
      </c>
      <c r="D908" s="33">
        <v>62168</v>
      </c>
      <c r="E908" s="56" t="s">
        <v>1731</v>
      </c>
      <c r="F908" s="54">
        <v>550816000902</v>
      </c>
      <c r="G908" s="60" t="s">
        <v>6134</v>
      </c>
      <c r="H908" s="59">
        <v>236</v>
      </c>
      <c r="I908" s="59">
        <v>203</v>
      </c>
      <c r="J908" s="41"/>
      <c r="K908" s="42"/>
      <c r="L908" s="51">
        <f t="shared" si="43"/>
        <v>236</v>
      </c>
      <c r="M908" s="49">
        <f t="shared" si="44"/>
        <v>1.1625615763546797</v>
      </c>
      <c r="N908" s="49" t="s">
        <v>5220</v>
      </c>
      <c r="O908" s="49" t="s">
        <v>5220</v>
      </c>
    </row>
    <row r="909" spans="1:15" s="50" customFormat="1" ht="14.5" x14ac:dyDescent="0.35">
      <c r="A909" s="33" t="s">
        <v>4989</v>
      </c>
      <c r="B909" s="56" t="s">
        <v>130</v>
      </c>
      <c r="C909" s="49">
        <f t="shared" si="42"/>
        <v>0.24884182660489743</v>
      </c>
      <c r="D909" s="33">
        <v>61615</v>
      </c>
      <c r="E909" s="56" t="s">
        <v>733</v>
      </c>
      <c r="F909" s="54">
        <v>550819000904</v>
      </c>
      <c r="G909" s="60" t="s">
        <v>6135</v>
      </c>
      <c r="H909" s="59">
        <v>115</v>
      </c>
      <c r="I909" s="59">
        <v>237</v>
      </c>
      <c r="J909" s="41"/>
      <c r="K909" s="42"/>
      <c r="L909" s="51">
        <f t="shared" si="43"/>
        <v>115</v>
      </c>
      <c r="M909" s="49">
        <f t="shared" si="44"/>
        <v>0.48523206751054854</v>
      </c>
      <c r="N909" s="49" t="s">
        <v>5220</v>
      </c>
      <c r="O909" s="49" t="s">
        <v>5220</v>
      </c>
    </row>
    <row r="910" spans="1:15" s="50" customFormat="1" ht="14.5" x14ac:dyDescent="0.35">
      <c r="A910" s="33" t="s">
        <v>4989</v>
      </c>
      <c r="B910" s="56" t="s">
        <v>130</v>
      </c>
      <c r="C910" s="49">
        <f t="shared" si="42"/>
        <v>0.24884182660489743</v>
      </c>
      <c r="D910" s="33">
        <v>61617</v>
      </c>
      <c r="E910" s="56" t="s">
        <v>734</v>
      </c>
      <c r="F910" s="54">
        <v>550819000905</v>
      </c>
      <c r="G910" s="60" t="s">
        <v>6136</v>
      </c>
      <c r="H910" s="59">
        <v>70</v>
      </c>
      <c r="I910" s="59">
        <v>458</v>
      </c>
      <c r="J910" s="41"/>
      <c r="K910" s="42"/>
      <c r="L910" s="51">
        <f t="shared" si="43"/>
        <v>70</v>
      </c>
      <c r="M910" s="49">
        <f t="shared" si="44"/>
        <v>0.15283842794759825</v>
      </c>
      <c r="N910" s="49" t="s">
        <v>5220</v>
      </c>
      <c r="O910" s="49" t="s">
        <v>5220</v>
      </c>
    </row>
    <row r="911" spans="1:15" s="50" customFormat="1" ht="14.5" x14ac:dyDescent="0.35">
      <c r="A911" s="33" t="s">
        <v>4989</v>
      </c>
      <c r="B911" s="56" t="s">
        <v>130</v>
      </c>
      <c r="C911" s="49">
        <f t="shared" si="42"/>
        <v>0.24884182660489743</v>
      </c>
      <c r="D911" s="33">
        <v>61616</v>
      </c>
      <c r="E911" s="56" t="s">
        <v>735</v>
      </c>
      <c r="F911" s="54">
        <v>550819000906</v>
      </c>
      <c r="G911" s="60" t="s">
        <v>6137</v>
      </c>
      <c r="H911" s="59">
        <v>66</v>
      </c>
      <c r="I911" s="59">
        <v>333</v>
      </c>
      <c r="J911" s="41"/>
      <c r="K911" s="42"/>
      <c r="L911" s="51">
        <f t="shared" si="43"/>
        <v>66</v>
      </c>
      <c r="M911" s="49">
        <f t="shared" si="44"/>
        <v>0.1981981981981982</v>
      </c>
      <c r="N911" s="49" t="s">
        <v>5220</v>
      </c>
      <c r="O911" s="49" t="s">
        <v>5220</v>
      </c>
    </row>
    <row r="912" spans="1:15" s="50" customFormat="1" ht="14.5" x14ac:dyDescent="0.35">
      <c r="A912" s="33" t="s">
        <v>4989</v>
      </c>
      <c r="B912" s="56" t="s">
        <v>130</v>
      </c>
      <c r="C912" s="49">
        <f t="shared" si="42"/>
        <v>0.24884182660489743</v>
      </c>
      <c r="D912" s="33">
        <v>61529</v>
      </c>
      <c r="E912" s="56" t="s">
        <v>736</v>
      </c>
      <c r="F912" s="54">
        <v>550819000903</v>
      </c>
      <c r="G912" s="60" t="s">
        <v>6138</v>
      </c>
      <c r="H912" s="59">
        <v>50</v>
      </c>
      <c r="I912" s="59">
        <v>403</v>
      </c>
      <c r="J912" s="41"/>
      <c r="K912" s="42"/>
      <c r="L912" s="51">
        <f t="shared" si="43"/>
        <v>50</v>
      </c>
      <c r="M912" s="49">
        <f t="shared" si="44"/>
        <v>0.12406947890818859</v>
      </c>
      <c r="N912" s="49" t="s">
        <v>5220</v>
      </c>
      <c r="O912" s="49" t="s">
        <v>5220</v>
      </c>
    </row>
    <row r="913" spans="1:15" s="50" customFormat="1" ht="14.5" x14ac:dyDescent="0.35">
      <c r="A913" s="33" t="s">
        <v>4989</v>
      </c>
      <c r="B913" s="56" t="s">
        <v>130</v>
      </c>
      <c r="C913" s="49">
        <f t="shared" si="42"/>
        <v>0.24884182660489743</v>
      </c>
      <c r="D913" s="33">
        <v>16082353</v>
      </c>
      <c r="E913" s="56" t="s">
        <v>738</v>
      </c>
      <c r="F913" s="54">
        <v>550819002915</v>
      </c>
      <c r="G913" s="60" t="s">
        <v>6139</v>
      </c>
      <c r="H913" s="59">
        <v>75</v>
      </c>
      <c r="I913" s="59">
        <v>80</v>
      </c>
      <c r="J913" s="41"/>
      <c r="K913" s="42"/>
      <c r="L913" s="51">
        <f t="shared" si="43"/>
        <v>75</v>
      </c>
      <c r="M913" s="49">
        <f t="shared" si="44"/>
        <v>0.9375</v>
      </c>
      <c r="N913" s="49" t="s">
        <v>5220</v>
      </c>
      <c r="O913" s="49" t="s">
        <v>5220</v>
      </c>
    </row>
    <row r="914" spans="1:15" s="50" customFormat="1" ht="14.5" x14ac:dyDescent="0.35">
      <c r="A914" s="33" t="s">
        <v>4990</v>
      </c>
      <c r="B914" s="56" t="s">
        <v>161</v>
      </c>
      <c r="C914" s="49">
        <f t="shared" si="42"/>
        <v>0.20128676470588236</v>
      </c>
      <c r="D914" s="33">
        <v>60520</v>
      </c>
      <c r="E914" s="56" t="s">
        <v>931</v>
      </c>
      <c r="F914" s="54">
        <v>550822000907</v>
      </c>
      <c r="G914" s="60" t="s">
        <v>6140</v>
      </c>
      <c r="H914" s="59">
        <v>60</v>
      </c>
      <c r="I914" s="59">
        <v>261</v>
      </c>
      <c r="J914" s="41"/>
      <c r="K914" s="42"/>
      <c r="L914" s="51">
        <f t="shared" si="43"/>
        <v>60</v>
      </c>
      <c r="M914" s="49">
        <f t="shared" si="44"/>
        <v>0.22988505747126436</v>
      </c>
      <c r="N914" s="49" t="s">
        <v>5220</v>
      </c>
      <c r="O914" s="49" t="s">
        <v>5220</v>
      </c>
    </row>
    <row r="915" spans="1:15" s="50" customFormat="1" ht="14.5" x14ac:dyDescent="0.35">
      <c r="A915" s="33" t="s">
        <v>4990</v>
      </c>
      <c r="B915" s="56" t="s">
        <v>161</v>
      </c>
      <c r="C915" s="49">
        <f t="shared" si="42"/>
        <v>0.20128676470588236</v>
      </c>
      <c r="D915" s="33">
        <v>60521</v>
      </c>
      <c r="E915" s="56" t="s">
        <v>932</v>
      </c>
      <c r="F915" s="54">
        <v>550822000908</v>
      </c>
      <c r="G915" s="60" t="s">
        <v>6141</v>
      </c>
      <c r="H915" s="59">
        <v>61</v>
      </c>
      <c r="I915" s="59">
        <v>346</v>
      </c>
      <c r="J915" s="41"/>
      <c r="K915" s="42"/>
      <c r="L915" s="51">
        <f t="shared" si="43"/>
        <v>61</v>
      </c>
      <c r="M915" s="49">
        <f t="shared" si="44"/>
        <v>0.17630057803468208</v>
      </c>
      <c r="N915" s="49" t="s">
        <v>5220</v>
      </c>
      <c r="O915" s="49" t="s">
        <v>5220</v>
      </c>
    </row>
    <row r="916" spans="1:15" s="50" customFormat="1" ht="14.5" x14ac:dyDescent="0.35">
      <c r="A916" s="33" t="s">
        <v>4990</v>
      </c>
      <c r="B916" s="56" t="s">
        <v>161</v>
      </c>
      <c r="C916" s="49">
        <f t="shared" si="42"/>
        <v>0.20128676470588236</v>
      </c>
      <c r="D916" s="33">
        <v>60522</v>
      </c>
      <c r="E916" s="56" t="s">
        <v>933</v>
      </c>
      <c r="F916" s="54">
        <v>550822000909</v>
      </c>
      <c r="G916" s="60" t="s">
        <v>6142</v>
      </c>
      <c r="H916" s="59">
        <v>9</v>
      </c>
      <c r="I916" s="59">
        <v>235</v>
      </c>
      <c r="J916" s="41"/>
      <c r="K916" s="42"/>
      <c r="L916" s="51">
        <f t="shared" si="43"/>
        <v>9</v>
      </c>
      <c r="M916" s="49">
        <f t="shared" si="44"/>
        <v>3.8297872340425532E-2</v>
      </c>
      <c r="N916" s="49" t="s">
        <v>5220</v>
      </c>
      <c r="O916" s="49" t="s">
        <v>5220</v>
      </c>
    </row>
    <row r="917" spans="1:15" s="50" customFormat="1" ht="14.5" x14ac:dyDescent="0.35">
      <c r="A917" s="33" t="s">
        <v>4990</v>
      </c>
      <c r="B917" s="56" t="s">
        <v>161</v>
      </c>
      <c r="C917" s="49">
        <f t="shared" si="42"/>
        <v>0.20128676470588236</v>
      </c>
      <c r="D917" s="33">
        <v>60679</v>
      </c>
      <c r="E917" s="56" t="s">
        <v>934</v>
      </c>
      <c r="F917" s="54">
        <v>550822000910</v>
      </c>
      <c r="G917" s="60" t="s">
        <v>6143</v>
      </c>
      <c r="H917" s="59">
        <v>89</v>
      </c>
      <c r="I917" s="59">
        <v>246</v>
      </c>
      <c r="J917" s="41"/>
      <c r="K917" s="42"/>
      <c r="L917" s="51">
        <f t="shared" si="43"/>
        <v>89</v>
      </c>
      <c r="M917" s="49">
        <f t="shared" si="44"/>
        <v>0.36178861788617889</v>
      </c>
      <c r="N917" s="49" t="s">
        <v>5220</v>
      </c>
      <c r="O917" s="49" t="s">
        <v>5220</v>
      </c>
    </row>
    <row r="918" spans="1:15" s="50" customFormat="1" ht="14.5" x14ac:dyDescent="0.35">
      <c r="A918" s="33" t="s">
        <v>4991</v>
      </c>
      <c r="B918" s="56" t="s">
        <v>123</v>
      </c>
      <c r="C918" s="49">
        <f t="shared" si="42"/>
        <v>0.491869918699187</v>
      </c>
      <c r="D918" s="33">
        <v>62506</v>
      </c>
      <c r="E918" s="56" t="s">
        <v>715</v>
      </c>
      <c r="F918" s="54">
        <v>550825000911</v>
      </c>
      <c r="G918" s="60" t="s">
        <v>6144</v>
      </c>
      <c r="H918" s="59">
        <v>80</v>
      </c>
      <c r="I918" s="59">
        <v>268</v>
      </c>
      <c r="J918" s="41"/>
      <c r="K918" s="42"/>
      <c r="L918" s="51">
        <f t="shared" si="43"/>
        <v>80</v>
      </c>
      <c r="M918" s="49">
        <f t="shared" si="44"/>
        <v>0.29850746268656714</v>
      </c>
      <c r="N918" s="49" t="s">
        <v>5220</v>
      </c>
      <c r="O918" s="49" t="s">
        <v>5220</v>
      </c>
    </row>
    <row r="919" spans="1:15" s="50" customFormat="1" ht="14.5" x14ac:dyDescent="0.35">
      <c r="A919" s="33" t="s">
        <v>4991</v>
      </c>
      <c r="B919" s="56" t="s">
        <v>123</v>
      </c>
      <c r="C919" s="49">
        <f t="shared" si="42"/>
        <v>0.491869918699187</v>
      </c>
      <c r="D919" s="33">
        <v>62507</v>
      </c>
      <c r="E919" s="56" t="s">
        <v>716</v>
      </c>
      <c r="F919" s="54">
        <v>550825000912</v>
      </c>
      <c r="G919" s="60" t="s">
        <v>6145</v>
      </c>
      <c r="H919" s="59">
        <v>69</v>
      </c>
      <c r="I919" s="59">
        <v>148</v>
      </c>
      <c r="J919" s="41"/>
      <c r="K919" s="42"/>
      <c r="L919" s="51">
        <f t="shared" si="43"/>
        <v>69</v>
      </c>
      <c r="M919" s="49">
        <f t="shared" si="44"/>
        <v>0.46621621621621623</v>
      </c>
      <c r="N919" s="49" t="s">
        <v>5220</v>
      </c>
      <c r="O919" s="49" t="s">
        <v>5220</v>
      </c>
    </row>
    <row r="920" spans="1:15" s="50" customFormat="1" ht="14.5" x14ac:dyDescent="0.35">
      <c r="A920" s="33" t="s">
        <v>4991</v>
      </c>
      <c r="B920" s="56" t="s">
        <v>123</v>
      </c>
      <c r="C920" s="49">
        <f t="shared" si="42"/>
        <v>0.491869918699187</v>
      </c>
      <c r="D920" s="33">
        <v>62504</v>
      </c>
      <c r="E920" s="56" t="s">
        <v>717</v>
      </c>
      <c r="F920" s="54">
        <v>550825000913</v>
      </c>
      <c r="G920" s="60" t="s">
        <v>6146</v>
      </c>
      <c r="H920" s="59">
        <v>93</v>
      </c>
      <c r="I920" s="59">
        <v>76</v>
      </c>
      <c r="J920" s="41"/>
      <c r="K920" s="42"/>
      <c r="L920" s="51">
        <f t="shared" si="43"/>
        <v>93</v>
      </c>
      <c r="M920" s="49">
        <f t="shared" si="44"/>
        <v>1.2236842105263157</v>
      </c>
      <c r="N920" s="49" t="s">
        <v>5220</v>
      </c>
      <c r="O920" s="49" t="s">
        <v>5220</v>
      </c>
    </row>
    <row r="921" spans="1:15" s="50" customFormat="1" ht="14.5" x14ac:dyDescent="0.35">
      <c r="A921" s="33" t="s">
        <v>4992</v>
      </c>
      <c r="B921" s="56" t="s">
        <v>360</v>
      </c>
      <c r="C921" s="49">
        <f t="shared" si="42"/>
        <v>0.5</v>
      </c>
      <c r="D921" s="33">
        <v>63121</v>
      </c>
      <c r="E921" s="56" t="s">
        <v>1793</v>
      </c>
      <c r="F921" s="54">
        <v>550828000914</v>
      </c>
      <c r="G921" s="60" t="s">
        <v>6147</v>
      </c>
      <c r="H921" s="59">
        <v>140</v>
      </c>
      <c r="I921" s="59">
        <v>206</v>
      </c>
      <c r="J921" s="41"/>
      <c r="K921" s="42"/>
      <c r="L921" s="51">
        <f t="shared" si="43"/>
        <v>140</v>
      </c>
      <c r="M921" s="49">
        <f t="shared" si="44"/>
        <v>0.67961165048543692</v>
      </c>
      <c r="N921" s="49" t="s">
        <v>5220</v>
      </c>
      <c r="O921" s="49" t="s">
        <v>5220</v>
      </c>
    </row>
    <row r="922" spans="1:15" s="50" customFormat="1" ht="14.5" x14ac:dyDescent="0.35">
      <c r="A922" s="33" t="s">
        <v>4992</v>
      </c>
      <c r="B922" s="56" t="s">
        <v>360</v>
      </c>
      <c r="C922" s="49">
        <f t="shared" si="42"/>
        <v>0.5</v>
      </c>
      <c r="D922" s="33">
        <v>63122</v>
      </c>
      <c r="E922" s="56" t="s">
        <v>1794</v>
      </c>
      <c r="F922" s="54">
        <v>550828000915</v>
      </c>
      <c r="G922" s="60" t="s">
        <v>6148</v>
      </c>
      <c r="H922" s="59">
        <v>48</v>
      </c>
      <c r="I922" s="59">
        <v>129</v>
      </c>
      <c r="J922" s="41"/>
      <c r="K922" s="42"/>
      <c r="L922" s="51">
        <f t="shared" si="43"/>
        <v>48</v>
      </c>
      <c r="M922" s="49">
        <f t="shared" si="44"/>
        <v>0.37209302325581395</v>
      </c>
      <c r="N922" s="49" t="s">
        <v>5220</v>
      </c>
      <c r="O922" s="49" t="s">
        <v>5220</v>
      </c>
    </row>
    <row r="923" spans="1:15" s="50" customFormat="1" ht="14.5" x14ac:dyDescent="0.35">
      <c r="A923" s="33" t="s">
        <v>4992</v>
      </c>
      <c r="B923" s="56" t="s">
        <v>360</v>
      </c>
      <c r="C923" s="49">
        <f t="shared" si="42"/>
        <v>0.5</v>
      </c>
      <c r="D923" s="33"/>
      <c r="E923" s="56" t="s">
        <v>4736</v>
      </c>
      <c r="F923" s="54">
        <v>550828003124</v>
      </c>
      <c r="G923" s="60" t="s">
        <v>6149</v>
      </c>
      <c r="H923" s="59">
        <v>31</v>
      </c>
      <c r="I923" s="59">
        <v>103</v>
      </c>
      <c r="J923" s="41"/>
      <c r="K923" s="42"/>
      <c r="L923" s="51">
        <f t="shared" si="43"/>
        <v>31</v>
      </c>
      <c r="M923" s="49">
        <f t="shared" si="44"/>
        <v>0.30097087378640774</v>
      </c>
      <c r="N923" s="49" t="s">
        <v>5220</v>
      </c>
      <c r="O923" s="49" t="s">
        <v>5222</v>
      </c>
    </row>
    <row r="924" spans="1:15" s="50" customFormat="1" ht="14.5" x14ac:dyDescent="0.35">
      <c r="A924" s="33" t="s">
        <v>4993</v>
      </c>
      <c r="B924" s="56" t="s">
        <v>243</v>
      </c>
      <c r="C924" s="49">
        <f t="shared" si="42"/>
        <v>0.18002081165452655</v>
      </c>
      <c r="D924" s="33"/>
      <c r="E924" s="56" t="s">
        <v>2568</v>
      </c>
      <c r="F924" s="54" t="s">
        <v>2392</v>
      </c>
      <c r="G924" s="60" t="s">
        <v>6150</v>
      </c>
      <c r="H924" s="59">
        <v>122</v>
      </c>
      <c r="I924" s="59">
        <v>7</v>
      </c>
      <c r="J924" s="41"/>
      <c r="K924" s="42"/>
      <c r="L924" s="51">
        <f t="shared" si="43"/>
        <v>122</v>
      </c>
      <c r="M924" s="49">
        <f t="shared" si="44"/>
        <v>17.428571428571427</v>
      </c>
      <c r="N924" s="49" t="s">
        <v>5220</v>
      </c>
      <c r="O924" s="49" t="s">
        <v>5221</v>
      </c>
    </row>
    <row r="925" spans="1:15" s="50" customFormat="1" ht="14.5" x14ac:dyDescent="0.35">
      <c r="A925" s="33" t="s">
        <v>4993</v>
      </c>
      <c r="B925" s="56" t="s">
        <v>243</v>
      </c>
      <c r="C925" s="49">
        <f t="shared" si="42"/>
        <v>0.18002081165452655</v>
      </c>
      <c r="D925" s="33">
        <v>62268</v>
      </c>
      <c r="E925" s="56" t="s">
        <v>1242</v>
      </c>
      <c r="F925" s="54">
        <v>550834000918</v>
      </c>
      <c r="G925" s="60" t="s">
        <v>6151</v>
      </c>
      <c r="H925" s="59">
        <v>74</v>
      </c>
      <c r="I925" s="59">
        <v>594</v>
      </c>
      <c r="J925" s="41"/>
      <c r="K925" s="42"/>
      <c r="L925" s="51">
        <f t="shared" si="43"/>
        <v>74</v>
      </c>
      <c r="M925" s="49">
        <f t="shared" si="44"/>
        <v>0.12457912457912458</v>
      </c>
      <c r="N925" s="49" t="s">
        <v>5220</v>
      </c>
      <c r="O925" s="49" t="s">
        <v>5220</v>
      </c>
    </row>
    <row r="926" spans="1:15" s="50" customFormat="1" ht="14.5" x14ac:dyDescent="0.35">
      <c r="A926" s="33" t="s">
        <v>4993</v>
      </c>
      <c r="B926" s="56" t="s">
        <v>243</v>
      </c>
      <c r="C926" s="49">
        <f t="shared" si="42"/>
        <v>0.18002081165452655</v>
      </c>
      <c r="D926" s="33">
        <v>62247</v>
      </c>
      <c r="E926" s="56" t="s">
        <v>1243</v>
      </c>
      <c r="F926" s="54">
        <v>550834000916</v>
      </c>
      <c r="G926" s="60" t="s">
        <v>6152</v>
      </c>
      <c r="H926" s="59">
        <v>56</v>
      </c>
      <c r="I926" s="59">
        <v>548</v>
      </c>
      <c r="J926" s="41"/>
      <c r="K926" s="42"/>
      <c r="L926" s="51">
        <f t="shared" si="43"/>
        <v>56</v>
      </c>
      <c r="M926" s="49">
        <f t="shared" si="44"/>
        <v>0.10218978102189781</v>
      </c>
      <c r="N926" s="49" t="s">
        <v>5220</v>
      </c>
      <c r="O926" s="49" t="s">
        <v>5220</v>
      </c>
    </row>
    <row r="927" spans="1:15" s="50" customFormat="1" ht="14.5" x14ac:dyDescent="0.35">
      <c r="A927" s="33" t="s">
        <v>4993</v>
      </c>
      <c r="B927" s="56" t="s">
        <v>243</v>
      </c>
      <c r="C927" s="49">
        <f t="shared" si="42"/>
        <v>0.18002081165452655</v>
      </c>
      <c r="D927" s="33">
        <v>62247</v>
      </c>
      <c r="E927" s="56" t="s">
        <v>1244</v>
      </c>
      <c r="F927" s="54">
        <v>550834000917</v>
      </c>
      <c r="G927" s="60" t="s">
        <v>6153</v>
      </c>
      <c r="H927" s="59">
        <v>1</v>
      </c>
      <c r="I927" s="59">
        <v>281</v>
      </c>
      <c r="J927" s="41"/>
      <c r="K927" s="42"/>
      <c r="L927" s="51">
        <f t="shared" si="43"/>
        <v>1</v>
      </c>
      <c r="M927" s="49">
        <f t="shared" si="44"/>
        <v>3.5587188612099642E-3</v>
      </c>
      <c r="N927" s="49" t="s">
        <v>5220</v>
      </c>
      <c r="O927" s="49" t="s">
        <v>5220</v>
      </c>
    </row>
    <row r="928" spans="1:15" s="50" customFormat="1" ht="14.5" x14ac:dyDescent="0.35">
      <c r="A928" s="33" t="s">
        <v>4993</v>
      </c>
      <c r="B928" s="56" t="s">
        <v>243</v>
      </c>
      <c r="C928" s="49">
        <f t="shared" si="42"/>
        <v>0.18002081165452655</v>
      </c>
      <c r="D928" s="33">
        <v>226487</v>
      </c>
      <c r="E928" s="56" t="s">
        <v>1245</v>
      </c>
      <c r="F928" s="54">
        <v>550834002525</v>
      </c>
      <c r="G928" s="60" t="s">
        <v>6154</v>
      </c>
      <c r="H928" s="59">
        <v>93</v>
      </c>
      <c r="I928" s="59">
        <v>492</v>
      </c>
      <c r="J928" s="41"/>
      <c r="K928" s="42"/>
      <c r="L928" s="51">
        <f t="shared" si="43"/>
        <v>93</v>
      </c>
      <c r="M928" s="49">
        <f t="shared" si="44"/>
        <v>0.18902439024390244</v>
      </c>
      <c r="N928" s="49" t="s">
        <v>5220</v>
      </c>
      <c r="O928" s="49" t="s">
        <v>5220</v>
      </c>
    </row>
    <row r="929" spans="1:15" s="50" customFormat="1" ht="14.5" x14ac:dyDescent="0.35">
      <c r="A929" s="33" t="s">
        <v>4994</v>
      </c>
      <c r="B929" s="56" t="s">
        <v>144</v>
      </c>
      <c r="C929" s="49">
        <f t="shared" si="42"/>
        <v>9.0793603347780593E-3</v>
      </c>
      <c r="D929" s="33"/>
      <c r="E929" s="56" t="s">
        <v>789</v>
      </c>
      <c r="F929" s="54">
        <v>550852002475</v>
      </c>
      <c r="G929" s="60" t="s">
        <v>6155</v>
      </c>
      <c r="H929" s="59">
        <v>99</v>
      </c>
      <c r="I929" s="59">
        <v>674</v>
      </c>
      <c r="J929" s="41"/>
      <c r="K929" s="42"/>
      <c r="L929" s="51">
        <f t="shared" si="43"/>
        <v>99</v>
      </c>
      <c r="M929" s="49">
        <f t="shared" si="44"/>
        <v>0.14688427299703263</v>
      </c>
      <c r="N929" s="49" t="s">
        <v>5220</v>
      </c>
      <c r="O929" s="49" t="s">
        <v>5221</v>
      </c>
    </row>
    <row r="930" spans="1:15" s="50" customFormat="1" ht="14.5" x14ac:dyDescent="0.35">
      <c r="A930" s="33" t="s">
        <v>4994</v>
      </c>
      <c r="B930" s="56" t="s">
        <v>144</v>
      </c>
      <c r="C930" s="49">
        <f t="shared" si="42"/>
        <v>9.0793603347780593E-3</v>
      </c>
      <c r="D930" s="33">
        <v>61823</v>
      </c>
      <c r="E930" s="56" t="s">
        <v>790</v>
      </c>
      <c r="F930" s="54">
        <v>550852000929</v>
      </c>
      <c r="G930" s="60" t="s">
        <v>6156</v>
      </c>
      <c r="H930" s="59">
        <v>58</v>
      </c>
      <c r="I930" s="59">
        <v>460</v>
      </c>
      <c r="J930" s="41"/>
      <c r="K930" s="42"/>
      <c r="L930" s="51">
        <f t="shared" si="43"/>
        <v>58</v>
      </c>
      <c r="M930" s="49">
        <f t="shared" si="44"/>
        <v>0.12608695652173912</v>
      </c>
      <c r="N930" s="49" t="s">
        <v>5220</v>
      </c>
      <c r="O930" s="49" t="s">
        <v>5220</v>
      </c>
    </row>
    <row r="931" spans="1:15" s="50" customFormat="1" ht="14.5" x14ac:dyDescent="0.35">
      <c r="A931" s="33" t="s">
        <v>4994</v>
      </c>
      <c r="B931" s="56" t="s">
        <v>144</v>
      </c>
      <c r="C931" s="49">
        <f t="shared" si="42"/>
        <v>9.0793603347780593E-3</v>
      </c>
      <c r="D931" s="33">
        <v>16074488</v>
      </c>
      <c r="E931" s="56" t="s">
        <v>791</v>
      </c>
      <c r="F931" s="54">
        <v>550852002866</v>
      </c>
      <c r="G931" s="60" t="s">
        <v>6157</v>
      </c>
      <c r="H931" s="59">
        <v>80</v>
      </c>
      <c r="I931" s="59">
        <v>96</v>
      </c>
      <c r="J931" s="41"/>
      <c r="K931" s="42"/>
      <c r="L931" s="51">
        <f t="shared" si="43"/>
        <v>80</v>
      </c>
      <c r="M931" s="49">
        <f t="shared" si="44"/>
        <v>0.83333333333333337</v>
      </c>
      <c r="N931" s="49" t="s">
        <v>5220</v>
      </c>
      <c r="O931" s="49" t="s">
        <v>5220</v>
      </c>
    </row>
    <row r="932" spans="1:15" s="50" customFormat="1" ht="14.5" x14ac:dyDescent="0.35">
      <c r="A932" s="33" t="s">
        <v>4994</v>
      </c>
      <c r="B932" s="56" t="s">
        <v>144</v>
      </c>
      <c r="C932" s="49">
        <f t="shared" si="42"/>
        <v>9.0793603347780593E-3</v>
      </c>
      <c r="D932" s="33">
        <v>61704</v>
      </c>
      <c r="E932" s="56" t="s">
        <v>792</v>
      </c>
      <c r="F932" s="54">
        <v>550852000959</v>
      </c>
      <c r="G932" s="60" t="s">
        <v>6158</v>
      </c>
      <c r="H932" s="59">
        <v>5</v>
      </c>
      <c r="I932" s="59">
        <v>405</v>
      </c>
      <c r="J932" s="41"/>
      <c r="K932" s="42"/>
      <c r="L932" s="51">
        <f t="shared" si="43"/>
        <v>5</v>
      </c>
      <c r="M932" s="49">
        <f t="shared" si="44"/>
        <v>1.2345679012345678E-2</v>
      </c>
      <c r="N932" s="49" t="s">
        <v>5220</v>
      </c>
      <c r="O932" s="49" t="s">
        <v>5220</v>
      </c>
    </row>
    <row r="933" spans="1:15" s="50" customFormat="1" ht="14.5" x14ac:dyDescent="0.35">
      <c r="A933" s="33" t="s">
        <v>4994</v>
      </c>
      <c r="B933" s="56" t="s">
        <v>144</v>
      </c>
      <c r="C933" s="49">
        <f t="shared" si="42"/>
        <v>9.0793603347780593E-3</v>
      </c>
      <c r="D933" s="33"/>
      <c r="E933" s="56" t="s">
        <v>4737</v>
      </c>
      <c r="F933" s="54">
        <v>550852003095</v>
      </c>
      <c r="G933" s="60" t="s">
        <v>6159</v>
      </c>
      <c r="H933" s="59">
        <v>0</v>
      </c>
      <c r="I933" s="59">
        <v>129</v>
      </c>
      <c r="J933" s="41"/>
      <c r="K933" s="42"/>
      <c r="L933" s="51">
        <f t="shared" si="43"/>
        <v>0</v>
      </c>
      <c r="M933" s="49">
        <f t="shared" si="44"/>
        <v>0</v>
      </c>
      <c r="N933" s="49" t="s">
        <v>5220</v>
      </c>
      <c r="O933" s="49" t="s">
        <v>5221</v>
      </c>
    </row>
    <row r="934" spans="1:15" s="50" customFormat="1" ht="14.5" x14ac:dyDescent="0.35">
      <c r="A934" s="33" t="s">
        <v>4994</v>
      </c>
      <c r="B934" s="56" t="s">
        <v>144</v>
      </c>
      <c r="C934" s="49">
        <f t="shared" si="42"/>
        <v>9.0793603347780593E-3</v>
      </c>
      <c r="D934" s="33">
        <v>229251</v>
      </c>
      <c r="E934" s="56" t="s">
        <v>793</v>
      </c>
      <c r="F934" s="54">
        <v>550852002483</v>
      </c>
      <c r="G934" s="60" t="s">
        <v>6160</v>
      </c>
      <c r="H934" s="59">
        <v>0</v>
      </c>
      <c r="I934" s="59">
        <v>658</v>
      </c>
      <c r="J934" s="41"/>
      <c r="K934" s="42"/>
      <c r="L934" s="51">
        <f t="shared" si="43"/>
        <v>0</v>
      </c>
      <c r="M934" s="49">
        <f t="shared" si="44"/>
        <v>0</v>
      </c>
      <c r="N934" s="49" t="s">
        <v>5220</v>
      </c>
      <c r="O934" s="49" t="s">
        <v>5220</v>
      </c>
    </row>
    <row r="935" spans="1:15" s="50" customFormat="1" ht="14.5" x14ac:dyDescent="0.35">
      <c r="A935" s="33" t="s">
        <v>4994</v>
      </c>
      <c r="B935" s="56" t="s">
        <v>144</v>
      </c>
      <c r="C935" s="49">
        <f t="shared" si="42"/>
        <v>9.0793603347780593E-3</v>
      </c>
      <c r="D935" s="33">
        <v>61791</v>
      </c>
      <c r="E935" s="56" t="s">
        <v>794</v>
      </c>
      <c r="F935" s="54">
        <v>550852000922</v>
      </c>
      <c r="G935" s="60" t="s">
        <v>6161</v>
      </c>
      <c r="H935" s="59">
        <v>0</v>
      </c>
      <c r="I935" s="59">
        <v>596</v>
      </c>
      <c r="J935" s="41"/>
      <c r="K935" s="42"/>
      <c r="L935" s="51">
        <f t="shared" si="43"/>
        <v>0</v>
      </c>
      <c r="M935" s="49">
        <f t="shared" si="44"/>
        <v>0</v>
      </c>
      <c r="N935" s="49" t="s">
        <v>5220</v>
      </c>
      <c r="O935" s="49" t="s">
        <v>5220</v>
      </c>
    </row>
    <row r="936" spans="1:15" s="50" customFormat="1" ht="14.5" x14ac:dyDescent="0.35">
      <c r="A936" s="33" t="s">
        <v>4994</v>
      </c>
      <c r="B936" s="56" t="s">
        <v>144</v>
      </c>
      <c r="C936" s="49">
        <f t="shared" si="42"/>
        <v>9.0793603347780593E-3</v>
      </c>
      <c r="D936" s="33">
        <v>62446</v>
      </c>
      <c r="E936" s="56" t="s">
        <v>795</v>
      </c>
      <c r="F936" s="54">
        <v>550852000924</v>
      </c>
      <c r="G936" s="60" t="s">
        <v>6162</v>
      </c>
      <c r="H936" s="59">
        <v>0</v>
      </c>
      <c r="I936" s="59">
        <v>304</v>
      </c>
      <c r="J936" s="41"/>
      <c r="K936" s="42"/>
      <c r="L936" s="51">
        <f t="shared" si="43"/>
        <v>0</v>
      </c>
      <c r="M936" s="49">
        <f t="shared" si="44"/>
        <v>0</v>
      </c>
      <c r="N936" s="49" t="s">
        <v>5220</v>
      </c>
      <c r="O936" s="49" t="s">
        <v>5220</v>
      </c>
    </row>
    <row r="937" spans="1:15" s="50" customFormat="1" ht="14.5" x14ac:dyDescent="0.35">
      <c r="A937" s="33" t="s">
        <v>4994</v>
      </c>
      <c r="B937" s="56" t="s">
        <v>144</v>
      </c>
      <c r="C937" s="49">
        <f t="shared" si="42"/>
        <v>9.0793603347780593E-3</v>
      </c>
      <c r="D937" s="33">
        <v>63248</v>
      </c>
      <c r="E937" s="56" t="s">
        <v>591</v>
      </c>
      <c r="F937" s="54">
        <v>550852000925</v>
      </c>
      <c r="G937" s="60" t="s">
        <v>6163</v>
      </c>
      <c r="H937" s="59">
        <v>0</v>
      </c>
      <c r="I937" s="59">
        <v>1673</v>
      </c>
      <c r="J937" s="41"/>
      <c r="K937" s="42"/>
      <c r="L937" s="51">
        <f t="shared" si="43"/>
        <v>0</v>
      </c>
      <c r="M937" s="49">
        <f t="shared" si="44"/>
        <v>0</v>
      </c>
      <c r="N937" s="49" t="s">
        <v>5220</v>
      </c>
      <c r="O937" s="49" t="s">
        <v>5220</v>
      </c>
    </row>
    <row r="938" spans="1:15" s="50" customFormat="1" ht="14.5" x14ac:dyDescent="0.35">
      <c r="A938" s="33" t="s">
        <v>4994</v>
      </c>
      <c r="B938" s="56" t="s">
        <v>144</v>
      </c>
      <c r="C938" s="49">
        <f t="shared" si="42"/>
        <v>9.0793603347780593E-3</v>
      </c>
      <c r="D938" s="33">
        <v>61822</v>
      </c>
      <c r="E938" s="56" t="s">
        <v>796</v>
      </c>
      <c r="F938" s="54">
        <v>550852000926</v>
      </c>
      <c r="G938" s="60" t="s">
        <v>6164</v>
      </c>
      <c r="H938" s="59">
        <v>0</v>
      </c>
      <c r="I938" s="59">
        <v>401</v>
      </c>
      <c r="J938" s="41"/>
      <c r="K938" s="42"/>
      <c r="L938" s="51">
        <f t="shared" si="43"/>
        <v>0</v>
      </c>
      <c r="M938" s="49">
        <f t="shared" si="44"/>
        <v>0</v>
      </c>
      <c r="N938" s="49" t="s">
        <v>5220</v>
      </c>
      <c r="O938" s="49" t="s">
        <v>5220</v>
      </c>
    </row>
    <row r="939" spans="1:15" s="50" customFormat="1" ht="14.5" x14ac:dyDescent="0.35">
      <c r="A939" s="33" t="s">
        <v>4994</v>
      </c>
      <c r="B939" s="56" t="s">
        <v>144</v>
      </c>
      <c r="C939" s="49">
        <f t="shared" si="42"/>
        <v>9.0793603347780593E-3</v>
      </c>
      <c r="D939" s="33">
        <v>62736</v>
      </c>
      <c r="E939" s="56" t="s">
        <v>797</v>
      </c>
      <c r="F939" s="54">
        <v>550852000927</v>
      </c>
      <c r="G939" s="60" t="s">
        <v>6165</v>
      </c>
      <c r="H939" s="59">
        <v>0</v>
      </c>
      <c r="I939" s="59">
        <v>395</v>
      </c>
      <c r="J939" s="41"/>
      <c r="K939" s="42"/>
      <c r="L939" s="51">
        <f t="shared" si="43"/>
        <v>0</v>
      </c>
      <c r="M939" s="49">
        <f t="shared" si="44"/>
        <v>0</v>
      </c>
      <c r="N939" s="49" t="s">
        <v>5220</v>
      </c>
      <c r="O939" s="49" t="s">
        <v>5220</v>
      </c>
    </row>
    <row r="940" spans="1:15" s="50" customFormat="1" ht="14.5" x14ac:dyDescent="0.35">
      <c r="A940" s="33" t="s">
        <v>4994</v>
      </c>
      <c r="B940" s="56" t="s">
        <v>144</v>
      </c>
      <c r="C940" s="49">
        <f t="shared" si="42"/>
        <v>9.0793603347780593E-3</v>
      </c>
      <c r="D940" s="33">
        <v>61793</v>
      </c>
      <c r="E940" s="56" t="s">
        <v>798</v>
      </c>
      <c r="F940" s="54">
        <v>550852000928</v>
      </c>
      <c r="G940" s="60" t="s">
        <v>6166</v>
      </c>
      <c r="H940" s="59">
        <v>0</v>
      </c>
      <c r="I940" s="59">
        <v>382</v>
      </c>
      <c r="J940" s="41"/>
      <c r="K940" s="42"/>
      <c r="L940" s="51">
        <f t="shared" si="43"/>
        <v>0</v>
      </c>
      <c r="M940" s="49">
        <f t="shared" si="44"/>
        <v>0</v>
      </c>
      <c r="N940" s="49" t="s">
        <v>5220</v>
      </c>
      <c r="O940" s="49" t="s">
        <v>5220</v>
      </c>
    </row>
    <row r="941" spans="1:15" s="50" customFormat="1" ht="14.5" x14ac:dyDescent="0.35">
      <c r="A941" s="33" t="s">
        <v>4994</v>
      </c>
      <c r="B941" s="56" t="s">
        <v>144</v>
      </c>
      <c r="C941" s="49">
        <f t="shared" si="42"/>
        <v>9.0793603347780593E-3</v>
      </c>
      <c r="D941" s="33">
        <v>63221</v>
      </c>
      <c r="E941" s="56" t="s">
        <v>799</v>
      </c>
      <c r="F941" s="54">
        <v>550852000930</v>
      </c>
      <c r="G941" s="60" t="s">
        <v>6167</v>
      </c>
      <c r="H941" s="59">
        <v>0</v>
      </c>
      <c r="I941" s="59">
        <v>389</v>
      </c>
      <c r="J941" s="41"/>
      <c r="K941" s="42"/>
      <c r="L941" s="51">
        <f t="shared" si="43"/>
        <v>0</v>
      </c>
      <c r="M941" s="49">
        <f t="shared" si="44"/>
        <v>0</v>
      </c>
      <c r="N941" s="49" t="s">
        <v>5220</v>
      </c>
      <c r="O941" s="49" t="s">
        <v>5220</v>
      </c>
    </row>
    <row r="942" spans="1:15" s="50" customFormat="1" ht="14.5" x14ac:dyDescent="0.35">
      <c r="A942" s="33" t="s">
        <v>4994</v>
      </c>
      <c r="B942" s="56" t="s">
        <v>144</v>
      </c>
      <c r="C942" s="49">
        <f t="shared" si="42"/>
        <v>9.0793603347780593E-3</v>
      </c>
      <c r="D942" s="33">
        <v>61831</v>
      </c>
      <c r="E942" s="56" t="s">
        <v>800</v>
      </c>
      <c r="F942" s="54">
        <v>550852000931</v>
      </c>
      <c r="G942" s="60" t="s">
        <v>6168</v>
      </c>
      <c r="H942" s="59">
        <v>0</v>
      </c>
      <c r="I942" s="59">
        <v>495</v>
      </c>
      <c r="J942" s="41"/>
      <c r="K942" s="42"/>
      <c r="L942" s="51">
        <f t="shared" si="43"/>
        <v>0</v>
      </c>
      <c r="M942" s="49">
        <f t="shared" si="44"/>
        <v>0</v>
      </c>
      <c r="N942" s="49" t="s">
        <v>5220</v>
      </c>
      <c r="O942" s="49" t="s">
        <v>5220</v>
      </c>
    </row>
    <row r="943" spans="1:15" s="50" customFormat="1" ht="14.5" x14ac:dyDescent="0.35">
      <c r="A943" s="33" t="s">
        <v>4994</v>
      </c>
      <c r="B943" s="56" t="s">
        <v>144</v>
      </c>
      <c r="C943" s="49">
        <f t="shared" si="42"/>
        <v>9.0793603347780593E-3</v>
      </c>
      <c r="D943" s="33">
        <v>61758</v>
      </c>
      <c r="E943" s="56" t="s">
        <v>801</v>
      </c>
      <c r="F943" s="54">
        <v>550852000958</v>
      </c>
      <c r="G943" s="60" t="s">
        <v>6169</v>
      </c>
      <c r="H943" s="59">
        <v>0</v>
      </c>
      <c r="I943" s="59">
        <v>217</v>
      </c>
      <c r="J943" s="41"/>
      <c r="K943" s="42"/>
      <c r="L943" s="51">
        <f t="shared" si="43"/>
        <v>0</v>
      </c>
      <c r="M943" s="49">
        <f t="shared" si="44"/>
        <v>0</v>
      </c>
      <c r="N943" s="49" t="s">
        <v>5220</v>
      </c>
      <c r="O943" s="49" t="s">
        <v>5220</v>
      </c>
    </row>
    <row r="944" spans="1:15" s="50" customFormat="1" ht="14.5" x14ac:dyDescent="0.35">
      <c r="A944" s="33" t="s">
        <v>4994</v>
      </c>
      <c r="B944" s="56" t="s">
        <v>144</v>
      </c>
      <c r="C944" s="49">
        <f t="shared" si="42"/>
        <v>9.0793603347780593E-3</v>
      </c>
      <c r="D944" s="33">
        <v>61783</v>
      </c>
      <c r="E944" s="56" t="s">
        <v>802</v>
      </c>
      <c r="F944" s="54">
        <v>550852000966</v>
      </c>
      <c r="G944" s="60" t="s">
        <v>6170</v>
      </c>
      <c r="H944" s="59">
        <v>0</v>
      </c>
      <c r="I944" s="59">
        <v>770</v>
      </c>
      <c r="J944" s="41"/>
      <c r="K944" s="42"/>
      <c r="L944" s="51">
        <f t="shared" si="43"/>
        <v>0</v>
      </c>
      <c r="M944" s="49">
        <f t="shared" si="44"/>
        <v>0</v>
      </c>
      <c r="N944" s="49" t="s">
        <v>5220</v>
      </c>
      <c r="O944" s="49" t="s">
        <v>5220</v>
      </c>
    </row>
    <row r="945" spans="1:15" s="50" customFormat="1" ht="14.5" x14ac:dyDescent="0.35">
      <c r="A945" s="33" t="s">
        <v>4994</v>
      </c>
      <c r="B945" s="56" t="s">
        <v>144</v>
      </c>
      <c r="C945" s="49">
        <f t="shared" si="42"/>
        <v>9.0793603347780593E-3</v>
      </c>
      <c r="D945" s="33">
        <v>61811</v>
      </c>
      <c r="E945" s="56" t="s">
        <v>803</v>
      </c>
      <c r="F945" s="54">
        <v>550852002410</v>
      </c>
      <c r="G945" s="60" t="s">
        <v>6171</v>
      </c>
      <c r="H945" s="59">
        <v>0</v>
      </c>
      <c r="I945" s="59">
        <v>358</v>
      </c>
      <c r="J945" s="41"/>
      <c r="K945" s="42"/>
      <c r="L945" s="51">
        <f t="shared" si="43"/>
        <v>0</v>
      </c>
      <c r="M945" s="49">
        <f t="shared" si="44"/>
        <v>0</v>
      </c>
      <c r="N945" s="49" t="s">
        <v>5220</v>
      </c>
      <c r="O945" s="49" t="s">
        <v>5220</v>
      </c>
    </row>
    <row r="946" spans="1:15" s="50" customFormat="1" ht="14.5" x14ac:dyDescent="0.35">
      <c r="A946" s="33" t="s">
        <v>4994</v>
      </c>
      <c r="B946" s="56" t="s">
        <v>144</v>
      </c>
      <c r="C946" s="49">
        <f t="shared" si="42"/>
        <v>9.0793603347780593E-3</v>
      </c>
      <c r="D946" s="33">
        <v>61799</v>
      </c>
      <c r="E946" s="56" t="s">
        <v>804</v>
      </c>
      <c r="F946" s="54">
        <v>550852000956</v>
      </c>
      <c r="G946" s="60" t="s">
        <v>6172</v>
      </c>
      <c r="H946" s="59">
        <v>0</v>
      </c>
      <c r="I946" s="59">
        <v>483</v>
      </c>
      <c r="J946" s="41"/>
      <c r="K946" s="42"/>
      <c r="L946" s="51">
        <f t="shared" si="43"/>
        <v>0</v>
      </c>
      <c r="M946" s="49">
        <f t="shared" si="44"/>
        <v>0</v>
      </c>
      <c r="N946" s="49" t="s">
        <v>5220</v>
      </c>
      <c r="O946" s="49" t="s">
        <v>5220</v>
      </c>
    </row>
    <row r="947" spans="1:15" s="50" customFormat="1" ht="14.5" x14ac:dyDescent="0.35">
      <c r="A947" s="33" t="s">
        <v>4994</v>
      </c>
      <c r="B947" s="56" t="s">
        <v>144</v>
      </c>
      <c r="C947" s="49">
        <f t="shared" si="42"/>
        <v>9.0793603347780593E-3</v>
      </c>
      <c r="D947" s="33">
        <v>61750</v>
      </c>
      <c r="E947" s="56" t="s">
        <v>3349</v>
      </c>
      <c r="F947" s="54">
        <v>550852003349</v>
      </c>
      <c r="G947" s="60" t="s">
        <v>6173</v>
      </c>
      <c r="H947" s="59">
        <v>0</v>
      </c>
      <c r="I947" s="59">
        <v>117</v>
      </c>
      <c r="J947" s="41"/>
      <c r="K947" s="42"/>
      <c r="L947" s="51">
        <f t="shared" si="43"/>
        <v>0</v>
      </c>
      <c r="M947" s="49">
        <f t="shared" si="44"/>
        <v>0</v>
      </c>
      <c r="N947" s="49" t="s">
        <v>5220</v>
      </c>
      <c r="O947" s="49" t="s">
        <v>5220</v>
      </c>
    </row>
    <row r="948" spans="1:15" s="50" customFormat="1" ht="14.5" x14ac:dyDescent="0.35">
      <c r="A948" s="33" t="s">
        <v>4994</v>
      </c>
      <c r="B948" s="56" t="s">
        <v>144</v>
      </c>
      <c r="C948" s="49">
        <f t="shared" si="42"/>
        <v>9.0793603347780593E-3</v>
      </c>
      <c r="D948" s="33">
        <v>61804</v>
      </c>
      <c r="E948" s="56" t="s">
        <v>805</v>
      </c>
      <c r="F948" s="54">
        <v>550852000373</v>
      </c>
      <c r="G948" s="60" t="s">
        <v>6174</v>
      </c>
      <c r="H948" s="59">
        <v>0</v>
      </c>
      <c r="I948" s="59">
        <v>254</v>
      </c>
      <c r="J948" s="41"/>
      <c r="K948" s="42"/>
      <c r="L948" s="51">
        <f t="shared" si="43"/>
        <v>0</v>
      </c>
      <c r="M948" s="49">
        <f t="shared" si="44"/>
        <v>0</v>
      </c>
      <c r="N948" s="49" t="s">
        <v>5220</v>
      </c>
      <c r="O948" s="49" t="s">
        <v>5220</v>
      </c>
    </row>
    <row r="949" spans="1:15" s="50" customFormat="1" ht="14.5" x14ac:dyDescent="0.35">
      <c r="A949" s="33" t="s">
        <v>4994</v>
      </c>
      <c r="B949" s="56" t="s">
        <v>144</v>
      </c>
      <c r="C949" s="49">
        <f t="shared" si="42"/>
        <v>9.0793603347780593E-3</v>
      </c>
      <c r="D949" s="33">
        <v>61601</v>
      </c>
      <c r="E949" s="56" t="s">
        <v>806</v>
      </c>
      <c r="F949" s="54">
        <v>550852000938</v>
      </c>
      <c r="G949" s="60" t="s">
        <v>6175</v>
      </c>
      <c r="H949" s="59">
        <v>0</v>
      </c>
      <c r="I949" s="59">
        <v>524</v>
      </c>
      <c r="J949" s="41"/>
      <c r="K949" s="42"/>
      <c r="L949" s="51">
        <f t="shared" si="43"/>
        <v>0</v>
      </c>
      <c r="M949" s="49">
        <f t="shared" si="44"/>
        <v>0</v>
      </c>
      <c r="N949" s="49" t="s">
        <v>5220</v>
      </c>
      <c r="O949" s="49" t="s">
        <v>5220</v>
      </c>
    </row>
    <row r="950" spans="1:15" s="50" customFormat="1" ht="14.5" x14ac:dyDescent="0.35">
      <c r="A950" s="33" t="s">
        <v>4994</v>
      </c>
      <c r="B950" s="56" t="s">
        <v>144</v>
      </c>
      <c r="C950" s="49">
        <f t="shared" si="42"/>
        <v>9.0793603347780593E-3</v>
      </c>
      <c r="D950" s="33">
        <v>60448</v>
      </c>
      <c r="E950" s="56" t="s">
        <v>604</v>
      </c>
      <c r="F950" s="54">
        <v>550852000939</v>
      </c>
      <c r="G950" s="60" t="s">
        <v>6176</v>
      </c>
      <c r="H950" s="59">
        <v>0</v>
      </c>
      <c r="I950" s="59">
        <v>546</v>
      </c>
      <c r="J950" s="41"/>
      <c r="K950" s="42"/>
      <c r="L950" s="51">
        <f t="shared" si="43"/>
        <v>0</v>
      </c>
      <c r="M950" s="49">
        <f t="shared" si="44"/>
        <v>0</v>
      </c>
      <c r="N950" s="49" t="s">
        <v>5220</v>
      </c>
      <c r="O950" s="49" t="s">
        <v>5220</v>
      </c>
    </row>
    <row r="951" spans="1:15" s="50" customFormat="1" ht="14.5" x14ac:dyDescent="0.35">
      <c r="A951" s="33" t="s">
        <v>4994</v>
      </c>
      <c r="B951" s="56" t="s">
        <v>144</v>
      </c>
      <c r="C951" s="49">
        <f t="shared" si="42"/>
        <v>9.0793603347780593E-3</v>
      </c>
      <c r="D951" s="33">
        <v>61826</v>
      </c>
      <c r="E951" s="56" t="s">
        <v>807</v>
      </c>
      <c r="F951" s="54">
        <v>550852000941</v>
      </c>
      <c r="G951" s="60" t="s">
        <v>6177</v>
      </c>
      <c r="H951" s="59">
        <v>0</v>
      </c>
      <c r="I951" s="59">
        <v>1544</v>
      </c>
      <c r="J951" s="41"/>
      <c r="K951" s="42"/>
      <c r="L951" s="51">
        <f t="shared" si="43"/>
        <v>0</v>
      </c>
      <c r="M951" s="49">
        <f t="shared" si="44"/>
        <v>0</v>
      </c>
      <c r="N951" s="49" t="s">
        <v>5220</v>
      </c>
      <c r="O951" s="49" t="s">
        <v>5220</v>
      </c>
    </row>
    <row r="952" spans="1:15" s="50" customFormat="1" ht="14.5" x14ac:dyDescent="0.35">
      <c r="A952" s="33" t="s">
        <v>4994</v>
      </c>
      <c r="B952" s="56" t="s">
        <v>144</v>
      </c>
      <c r="C952" s="49">
        <f t="shared" ref="C952:C1015" si="45">SUMIF($B$2:$B$2241,B952,$L$2:$L$2241)/(SUMIF($B$2:$B$2241,B952,$I$2:$I$2241))</f>
        <v>9.0793603347780593E-3</v>
      </c>
      <c r="D952" s="33">
        <v>61760</v>
      </c>
      <c r="E952" s="56" t="s">
        <v>808</v>
      </c>
      <c r="F952" s="54">
        <v>550852000942</v>
      </c>
      <c r="G952" s="60" t="s">
        <v>6178</v>
      </c>
      <c r="H952" s="59">
        <v>0</v>
      </c>
      <c r="I952" s="59">
        <v>265</v>
      </c>
      <c r="J952" s="41"/>
      <c r="K952" s="42"/>
      <c r="L952" s="51">
        <f t="shared" si="43"/>
        <v>0</v>
      </c>
      <c r="M952" s="49">
        <f t="shared" si="44"/>
        <v>0</v>
      </c>
      <c r="N952" s="49" t="s">
        <v>5220</v>
      </c>
      <c r="O952" s="49" t="s">
        <v>5220</v>
      </c>
    </row>
    <row r="953" spans="1:15" s="50" customFormat="1" ht="14.5" x14ac:dyDescent="0.35">
      <c r="A953" s="33" t="s">
        <v>4994</v>
      </c>
      <c r="B953" s="56" t="s">
        <v>144</v>
      </c>
      <c r="C953" s="49">
        <f t="shared" si="45"/>
        <v>9.0793603347780593E-3</v>
      </c>
      <c r="D953" s="33">
        <v>61748</v>
      </c>
      <c r="E953" s="56" t="s">
        <v>809</v>
      </c>
      <c r="F953" s="54">
        <v>550852002412</v>
      </c>
      <c r="G953" s="60" t="s">
        <v>6179</v>
      </c>
      <c r="H953" s="59">
        <v>0</v>
      </c>
      <c r="I953" s="59">
        <v>220</v>
      </c>
      <c r="J953" s="41"/>
      <c r="K953" s="42"/>
      <c r="L953" s="51">
        <f t="shared" si="43"/>
        <v>0</v>
      </c>
      <c r="M953" s="49">
        <f t="shared" si="44"/>
        <v>0</v>
      </c>
      <c r="N953" s="49" t="s">
        <v>5220</v>
      </c>
      <c r="O953" s="49" t="s">
        <v>5220</v>
      </c>
    </row>
    <row r="954" spans="1:15" s="50" customFormat="1" ht="14.5" x14ac:dyDescent="0.35">
      <c r="A954" s="33" t="s">
        <v>4994</v>
      </c>
      <c r="B954" s="56" t="s">
        <v>144</v>
      </c>
      <c r="C954" s="49">
        <f t="shared" si="45"/>
        <v>9.0793603347780593E-3</v>
      </c>
      <c r="D954" s="33">
        <v>61810</v>
      </c>
      <c r="E954" s="56" t="s">
        <v>810</v>
      </c>
      <c r="F954" s="54">
        <v>550852000944</v>
      </c>
      <c r="G954" s="60" t="s">
        <v>6180</v>
      </c>
      <c r="H954" s="59">
        <v>0</v>
      </c>
      <c r="I954" s="59">
        <v>682</v>
      </c>
      <c r="J954" s="41"/>
      <c r="K954" s="42"/>
      <c r="L954" s="51">
        <f t="shared" si="43"/>
        <v>0</v>
      </c>
      <c r="M954" s="49">
        <f t="shared" si="44"/>
        <v>0</v>
      </c>
      <c r="N954" s="49" t="s">
        <v>5220</v>
      </c>
      <c r="O954" s="49" t="s">
        <v>5220</v>
      </c>
    </row>
    <row r="955" spans="1:15" s="50" customFormat="1" ht="14.5" x14ac:dyDescent="0.35">
      <c r="A955" s="33" t="s">
        <v>4994</v>
      </c>
      <c r="B955" s="56" t="s">
        <v>144</v>
      </c>
      <c r="C955" s="49">
        <f t="shared" si="45"/>
        <v>9.0793603347780593E-3</v>
      </c>
      <c r="D955" s="33">
        <v>63016</v>
      </c>
      <c r="E955" s="56" t="s">
        <v>608</v>
      </c>
      <c r="F955" s="54">
        <v>550852002263</v>
      </c>
      <c r="G955" s="60" t="s">
        <v>6181</v>
      </c>
      <c r="H955" s="59">
        <v>0</v>
      </c>
      <c r="I955" s="59">
        <v>432</v>
      </c>
      <c r="J955" s="41"/>
      <c r="K955" s="42"/>
      <c r="L955" s="51">
        <f t="shared" si="43"/>
        <v>0</v>
      </c>
      <c r="M955" s="49">
        <f t="shared" si="44"/>
        <v>0</v>
      </c>
      <c r="N955" s="49" t="s">
        <v>5220</v>
      </c>
      <c r="O955" s="49" t="s">
        <v>5220</v>
      </c>
    </row>
    <row r="956" spans="1:15" s="50" customFormat="1" ht="14.5" x14ac:dyDescent="0.35">
      <c r="A956" s="33" t="s">
        <v>4994</v>
      </c>
      <c r="B956" s="56" t="s">
        <v>144</v>
      </c>
      <c r="C956" s="49">
        <f t="shared" si="45"/>
        <v>9.0793603347780593E-3</v>
      </c>
      <c r="D956" s="33">
        <v>61756</v>
      </c>
      <c r="E956" s="56" t="s">
        <v>811</v>
      </c>
      <c r="F956" s="54">
        <v>550852000921</v>
      </c>
      <c r="G956" s="60" t="s">
        <v>6182</v>
      </c>
      <c r="H956" s="59">
        <v>0</v>
      </c>
      <c r="I956" s="59">
        <v>175</v>
      </c>
      <c r="J956" s="41"/>
      <c r="K956" s="42"/>
      <c r="L956" s="51">
        <f t="shared" si="43"/>
        <v>0</v>
      </c>
      <c r="M956" s="49">
        <f t="shared" si="44"/>
        <v>0</v>
      </c>
      <c r="N956" s="49" t="s">
        <v>5220</v>
      </c>
      <c r="O956" s="49" t="s">
        <v>5220</v>
      </c>
    </row>
    <row r="957" spans="1:15" s="50" customFormat="1" ht="14.5" x14ac:dyDescent="0.35">
      <c r="A957" s="33" t="s">
        <v>4994</v>
      </c>
      <c r="B957" s="56" t="s">
        <v>144</v>
      </c>
      <c r="C957" s="49">
        <f t="shared" si="45"/>
        <v>9.0793603347780593E-3</v>
      </c>
      <c r="D957" s="33">
        <v>61772</v>
      </c>
      <c r="E957" s="56" t="s">
        <v>812</v>
      </c>
      <c r="F957" s="54">
        <v>550852000946</v>
      </c>
      <c r="G957" s="60" t="s">
        <v>6183</v>
      </c>
      <c r="H957" s="59">
        <v>0</v>
      </c>
      <c r="I957" s="59">
        <v>350</v>
      </c>
      <c r="J957" s="41"/>
      <c r="K957" s="42"/>
      <c r="L957" s="51">
        <f t="shared" si="43"/>
        <v>0</v>
      </c>
      <c r="M957" s="49">
        <f t="shared" si="44"/>
        <v>0</v>
      </c>
      <c r="N957" s="49" t="s">
        <v>5220</v>
      </c>
      <c r="O957" s="49" t="s">
        <v>5220</v>
      </c>
    </row>
    <row r="958" spans="1:15" s="50" customFormat="1" ht="14.5" x14ac:dyDescent="0.35">
      <c r="A958" s="33" t="s">
        <v>4994</v>
      </c>
      <c r="B958" s="56" t="s">
        <v>144</v>
      </c>
      <c r="C958" s="49">
        <f t="shared" si="45"/>
        <v>9.0793603347780593E-3</v>
      </c>
      <c r="D958" s="33">
        <v>61755</v>
      </c>
      <c r="E958" s="56" t="s">
        <v>813</v>
      </c>
      <c r="F958" s="54">
        <v>550852000948</v>
      </c>
      <c r="G958" s="60" t="s">
        <v>6184</v>
      </c>
      <c r="H958" s="59">
        <v>0</v>
      </c>
      <c r="I958" s="59">
        <v>184</v>
      </c>
      <c r="J958" s="41"/>
      <c r="K958" s="42"/>
      <c r="L958" s="51">
        <f t="shared" si="43"/>
        <v>0</v>
      </c>
      <c r="M958" s="49">
        <f t="shared" si="44"/>
        <v>0</v>
      </c>
      <c r="N958" s="49" t="s">
        <v>5220</v>
      </c>
      <c r="O958" s="49" t="s">
        <v>5220</v>
      </c>
    </row>
    <row r="959" spans="1:15" s="50" customFormat="1" ht="14.5" x14ac:dyDescent="0.35">
      <c r="A959" s="33" t="s">
        <v>4994</v>
      </c>
      <c r="B959" s="56" t="s">
        <v>144</v>
      </c>
      <c r="C959" s="49">
        <f t="shared" si="45"/>
        <v>9.0793603347780593E-3</v>
      </c>
      <c r="D959" s="33">
        <v>61498</v>
      </c>
      <c r="E959" s="56" t="s">
        <v>814</v>
      </c>
      <c r="F959" s="54">
        <v>550852000937</v>
      </c>
      <c r="G959" s="60" t="s">
        <v>6185</v>
      </c>
      <c r="H959" s="59">
        <v>0</v>
      </c>
      <c r="I959" s="59">
        <v>2000</v>
      </c>
      <c r="J959" s="41"/>
      <c r="K959" s="42"/>
      <c r="L959" s="51">
        <f t="shared" si="43"/>
        <v>0</v>
      </c>
      <c r="M959" s="49">
        <f t="shared" si="44"/>
        <v>0</v>
      </c>
      <c r="N959" s="49" t="s">
        <v>5220</v>
      </c>
      <c r="O959" s="49" t="s">
        <v>5220</v>
      </c>
    </row>
    <row r="960" spans="1:15" s="50" customFormat="1" ht="14.5" x14ac:dyDescent="0.35">
      <c r="A960" s="33" t="s">
        <v>4994</v>
      </c>
      <c r="B960" s="56" t="s">
        <v>144</v>
      </c>
      <c r="C960" s="49">
        <f t="shared" si="45"/>
        <v>9.0793603347780593E-3</v>
      </c>
      <c r="D960" s="33">
        <v>61759</v>
      </c>
      <c r="E960" s="56" t="s">
        <v>815</v>
      </c>
      <c r="F960" s="54">
        <v>550852000950</v>
      </c>
      <c r="G960" s="60" t="s">
        <v>6186</v>
      </c>
      <c r="H960" s="59">
        <v>0</v>
      </c>
      <c r="I960" s="59">
        <v>338</v>
      </c>
      <c r="J960" s="41"/>
      <c r="K960" s="42"/>
      <c r="L960" s="51">
        <f t="shared" si="43"/>
        <v>0</v>
      </c>
      <c r="M960" s="49">
        <f t="shared" si="44"/>
        <v>0</v>
      </c>
      <c r="N960" s="49" t="s">
        <v>5220</v>
      </c>
      <c r="O960" s="49" t="s">
        <v>5220</v>
      </c>
    </row>
    <row r="961" spans="1:15" s="50" customFormat="1" ht="14.5" x14ac:dyDescent="0.35">
      <c r="A961" s="33" t="s">
        <v>4994</v>
      </c>
      <c r="B961" s="56" t="s">
        <v>144</v>
      </c>
      <c r="C961" s="49">
        <f t="shared" si="45"/>
        <v>9.0793603347780593E-3</v>
      </c>
      <c r="D961" s="33">
        <v>16074490</v>
      </c>
      <c r="E961" s="56" t="s">
        <v>816</v>
      </c>
      <c r="F961" s="54">
        <v>550852002670</v>
      </c>
      <c r="G961" s="60" t="s">
        <v>6187</v>
      </c>
      <c r="H961" s="59">
        <v>0</v>
      </c>
      <c r="I961" s="59">
        <v>13</v>
      </c>
      <c r="J961" s="41"/>
      <c r="K961" s="42"/>
      <c r="L961" s="51">
        <f t="shared" si="43"/>
        <v>0</v>
      </c>
      <c r="M961" s="49">
        <f t="shared" si="44"/>
        <v>0</v>
      </c>
      <c r="N961" s="49" t="s">
        <v>5220</v>
      </c>
      <c r="O961" s="49" t="s">
        <v>5220</v>
      </c>
    </row>
    <row r="962" spans="1:15" s="50" customFormat="1" ht="14.5" x14ac:dyDescent="0.35">
      <c r="A962" s="33" t="s">
        <v>4994</v>
      </c>
      <c r="B962" s="56" t="s">
        <v>144</v>
      </c>
      <c r="C962" s="49">
        <f t="shared" si="45"/>
        <v>9.0793603347780593E-3</v>
      </c>
      <c r="D962" s="33">
        <v>61785</v>
      </c>
      <c r="E962" s="56" t="s">
        <v>817</v>
      </c>
      <c r="F962" s="54">
        <v>550852000951</v>
      </c>
      <c r="G962" s="60" t="s">
        <v>6188</v>
      </c>
      <c r="H962" s="59">
        <v>0</v>
      </c>
      <c r="I962" s="59">
        <v>442</v>
      </c>
      <c r="J962" s="41"/>
      <c r="K962" s="42"/>
      <c r="L962" s="51">
        <f t="shared" ref="L962:L1025" si="46">IF(K962="",H962,(MIN(I962,(K962*1.6*I962))))</f>
        <v>0</v>
      </c>
      <c r="M962" s="49">
        <f t="shared" ref="M962:M1025" si="47">IF(L962=0,0,(L962/I962))</f>
        <v>0</v>
      </c>
      <c r="N962" s="49" t="s">
        <v>5220</v>
      </c>
      <c r="O962" s="49" t="s">
        <v>5220</v>
      </c>
    </row>
    <row r="963" spans="1:15" s="50" customFormat="1" ht="14.5" x14ac:dyDescent="0.35">
      <c r="A963" s="33" t="s">
        <v>4994</v>
      </c>
      <c r="B963" s="56" t="s">
        <v>144</v>
      </c>
      <c r="C963" s="49">
        <f t="shared" si="45"/>
        <v>9.0793603347780593E-3</v>
      </c>
      <c r="D963" s="33">
        <v>61780</v>
      </c>
      <c r="E963" s="56" t="s">
        <v>744</v>
      </c>
      <c r="F963" s="54">
        <v>550852000940</v>
      </c>
      <c r="G963" s="60" t="s">
        <v>6189</v>
      </c>
      <c r="H963" s="59">
        <v>0</v>
      </c>
      <c r="I963" s="59">
        <v>462</v>
      </c>
      <c r="J963" s="41"/>
      <c r="K963" s="42"/>
      <c r="L963" s="51">
        <f t="shared" si="46"/>
        <v>0</v>
      </c>
      <c r="M963" s="49">
        <f t="shared" si="47"/>
        <v>0</v>
      </c>
      <c r="N963" s="49" t="s">
        <v>5220</v>
      </c>
      <c r="O963" s="49" t="s">
        <v>5220</v>
      </c>
    </row>
    <row r="964" spans="1:15" s="50" customFormat="1" ht="14.5" x14ac:dyDescent="0.35">
      <c r="A964" s="33" t="s">
        <v>4994</v>
      </c>
      <c r="B964" s="56" t="s">
        <v>144</v>
      </c>
      <c r="C964" s="49">
        <f t="shared" si="45"/>
        <v>9.0793603347780593E-3</v>
      </c>
      <c r="D964" s="33">
        <v>16030065</v>
      </c>
      <c r="E964" s="56" t="s">
        <v>818</v>
      </c>
      <c r="F964" s="54">
        <v>550852003356</v>
      </c>
      <c r="G964" s="60" t="s">
        <v>6190</v>
      </c>
      <c r="H964" s="59">
        <v>0</v>
      </c>
      <c r="I964" s="59">
        <v>309</v>
      </c>
      <c r="J964" s="41"/>
      <c r="K964" s="42"/>
      <c r="L964" s="51">
        <f t="shared" si="46"/>
        <v>0</v>
      </c>
      <c r="M964" s="49">
        <f t="shared" si="47"/>
        <v>0</v>
      </c>
      <c r="N964" s="49" t="s">
        <v>5220</v>
      </c>
      <c r="O964" s="49" t="s">
        <v>5220</v>
      </c>
    </row>
    <row r="965" spans="1:15" s="50" customFormat="1" ht="14.5" x14ac:dyDescent="0.35">
      <c r="A965" s="33" t="s">
        <v>4994</v>
      </c>
      <c r="B965" s="56" t="s">
        <v>144</v>
      </c>
      <c r="C965" s="49">
        <f t="shared" si="45"/>
        <v>9.0793603347780593E-3</v>
      </c>
      <c r="D965" s="33">
        <v>61754</v>
      </c>
      <c r="E965" s="56" t="s">
        <v>819</v>
      </c>
      <c r="F965" s="54">
        <v>550852000949</v>
      </c>
      <c r="G965" s="60" t="s">
        <v>6191</v>
      </c>
      <c r="H965" s="59">
        <v>0</v>
      </c>
      <c r="I965" s="59">
        <v>444</v>
      </c>
      <c r="J965" s="41"/>
      <c r="K965" s="42"/>
      <c r="L965" s="51">
        <f t="shared" si="46"/>
        <v>0</v>
      </c>
      <c r="M965" s="49">
        <f t="shared" si="47"/>
        <v>0</v>
      </c>
      <c r="N965" s="49" t="s">
        <v>5220</v>
      </c>
      <c r="O965" s="49" t="s">
        <v>5220</v>
      </c>
    </row>
    <row r="966" spans="1:15" s="50" customFormat="1" ht="14.5" x14ac:dyDescent="0.35">
      <c r="A966" s="33" t="s">
        <v>4994</v>
      </c>
      <c r="B966" s="56" t="s">
        <v>144</v>
      </c>
      <c r="C966" s="49">
        <f t="shared" si="45"/>
        <v>9.0793603347780593E-3</v>
      </c>
      <c r="D966" s="33">
        <v>16051165</v>
      </c>
      <c r="E966" s="56" t="s">
        <v>820</v>
      </c>
      <c r="F966" s="54">
        <v>550852002775</v>
      </c>
      <c r="G966" s="60" t="s">
        <v>6192</v>
      </c>
      <c r="H966" s="59">
        <v>0</v>
      </c>
      <c r="I966" s="59">
        <v>439</v>
      </c>
      <c r="J966" s="41"/>
      <c r="K966" s="42"/>
      <c r="L966" s="51">
        <f t="shared" si="46"/>
        <v>0</v>
      </c>
      <c r="M966" s="49">
        <f t="shared" si="47"/>
        <v>0</v>
      </c>
      <c r="N966" s="49" t="s">
        <v>5220</v>
      </c>
      <c r="O966" s="49" t="s">
        <v>5220</v>
      </c>
    </row>
    <row r="967" spans="1:15" s="50" customFormat="1" ht="14.5" x14ac:dyDescent="0.35">
      <c r="A967" s="33" t="s">
        <v>4994</v>
      </c>
      <c r="B967" s="56" t="s">
        <v>144</v>
      </c>
      <c r="C967" s="49">
        <f t="shared" si="45"/>
        <v>9.0793603347780593E-3</v>
      </c>
      <c r="D967" s="33">
        <v>61796</v>
      </c>
      <c r="E967" s="56" t="s">
        <v>821</v>
      </c>
      <c r="F967" s="54">
        <v>550852000952</v>
      </c>
      <c r="G967" s="60" t="s">
        <v>6193</v>
      </c>
      <c r="H967" s="59">
        <v>0</v>
      </c>
      <c r="I967" s="59">
        <v>243</v>
      </c>
      <c r="J967" s="41"/>
      <c r="K967" s="42"/>
      <c r="L967" s="51">
        <f t="shared" si="46"/>
        <v>0</v>
      </c>
      <c r="M967" s="49">
        <f t="shared" si="47"/>
        <v>0</v>
      </c>
      <c r="N967" s="49" t="s">
        <v>5220</v>
      </c>
      <c r="O967" s="49" t="s">
        <v>5220</v>
      </c>
    </row>
    <row r="968" spans="1:15" s="50" customFormat="1" ht="14.5" x14ac:dyDescent="0.35">
      <c r="A968" s="33" t="s">
        <v>4994</v>
      </c>
      <c r="B968" s="56" t="s">
        <v>144</v>
      </c>
      <c r="C968" s="49">
        <f t="shared" si="45"/>
        <v>9.0793603347780593E-3</v>
      </c>
      <c r="D968" s="33">
        <v>61779</v>
      </c>
      <c r="E968" s="56" t="s">
        <v>822</v>
      </c>
      <c r="F968" s="54">
        <v>550852000954</v>
      </c>
      <c r="G968" s="60" t="s">
        <v>6194</v>
      </c>
      <c r="H968" s="59">
        <v>0</v>
      </c>
      <c r="I968" s="59">
        <v>361</v>
      </c>
      <c r="J968" s="41"/>
      <c r="K968" s="42"/>
      <c r="L968" s="51">
        <f t="shared" si="46"/>
        <v>0</v>
      </c>
      <c r="M968" s="49">
        <f t="shared" si="47"/>
        <v>0</v>
      </c>
      <c r="N968" s="49" t="s">
        <v>5220</v>
      </c>
      <c r="O968" s="49" t="s">
        <v>5220</v>
      </c>
    </row>
    <row r="969" spans="1:15" s="50" customFormat="1" ht="14.5" x14ac:dyDescent="0.35">
      <c r="A969" s="33" t="s">
        <v>4994</v>
      </c>
      <c r="B969" s="56" t="s">
        <v>144</v>
      </c>
      <c r="C969" s="49">
        <f t="shared" si="45"/>
        <v>9.0793603347780593E-3</v>
      </c>
      <c r="D969" s="33">
        <v>61762</v>
      </c>
      <c r="E969" s="56" t="s">
        <v>823</v>
      </c>
      <c r="F969" s="54">
        <v>550852000920</v>
      </c>
      <c r="G969" s="60" t="s">
        <v>6195</v>
      </c>
      <c r="H969" s="59">
        <v>0</v>
      </c>
      <c r="I969" s="59">
        <v>499</v>
      </c>
      <c r="J969" s="41"/>
      <c r="K969" s="42"/>
      <c r="L969" s="51">
        <f t="shared" si="46"/>
        <v>0</v>
      </c>
      <c r="M969" s="49">
        <f t="shared" si="47"/>
        <v>0</v>
      </c>
      <c r="N969" s="49" t="s">
        <v>5220</v>
      </c>
      <c r="O969" s="49" t="s">
        <v>5220</v>
      </c>
    </row>
    <row r="970" spans="1:15" s="50" customFormat="1" ht="14.5" x14ac:dyDescent="0.35">
      <c r="A970" s="33" t="s">
        <v>4994</v>
      </c>
      <c r="B970" s="56" t="s">
        <v>144</v>
      </c>
      <c r="C970" s="49">
        <f t="shared" si="45"/>
        <v>9.0793603347780593E-3</v>
      </c>
      <c r="D970" s="33">
        <v>61812</v>
      </c>
      <c r="E970" s="56" t="s">
        <v>824</v>
      </c>
      <c r="F970" s="54">
        <v>550852000935</v>
      </c>
      <c r="G970" s="60" t="s">
        <v>6196</v>
      </c>
      <c r="H970" s="59">
        <v>0</v>
      </c>
      <c r="I970" s="59">
        <v>412</v>
      </c>
      <c r="J970" s="41"/>
      <c r="K970" s="42"/>
      <c r="L970" s="51">
        <f t="shared" si="46"/>
        <v>0</v>
      </c>
      <c r="M970" s="49">
        <f t="shared" si="47"/>
        <v>0</v>
      </c>
      <c r="N970" s="49" t="s">
        <v>5220</v>
      </c>
      <c r="O970" s="49" t="s">
        <v>5220</v>
      </c>
    </row>
    <row r="971" spans="1:15" s="50" customFormat="1" ht="14.5" x14ac:dyDescent="0.35">
      <c r="A971" s="33" t="s">
        <v>4994</v>
      </c>
      <c r="B971" s="56" t="s">
        <v>144</v>
      </c>
      <c r="C971" s="49">
        <f t="shared" si="45"/>
        <v>9.0793603347780593E-3</v>
      </c>
      <c r="D971" s="33">
        <v>61825</v>
      </c>
      <c r="E971" s="56" t="s">
        <v>825</v>
      </c>
      <c r="F971" s="54">
        <v>550852000955</v>
      </c>
      <c r="G971" s="60" t="s">
        <v>6197</v>
      </c>
      <c r="H971" s="59">
        <v>0</v>
      </c>
      <c r="I971" s="59">
        <v>632</v>
      </c>
      <c r="J971" s="41"/>
      <c r="K971" s="42"/>
      <c r="L971" s="51">
        <f t="shared" si="46"/>
        <v>0</v>
      </c>
      <c r="M971" s="49">
        <f t="shared" si="47"/>
        <v>0</v>
      </c>
      <c r="N971" s="49" t="s">
        <v>5220</v>
      </c>
      <c r="O971" s="49" t="s">
        <v>5220</v>
      </c>
    </row>
    <row r="972" spans="1:15" s="50" customFormat="1" ht="14.5" x14ac:dyDescent="0.35">
      <c r="A972" s="33" t="s">
        <v>4994</v>
      </c>
      <c r="B972" s="56" t="s">
        <v>144</v>
      </c>
      <c r="C972" s="49">
        <f t="shared" si="45"/>
        <v>9.0793603347780593E-3</v>
      </c>
      <c r="D972" s="33">
        <v>61767</v>
      </c>
      <c r="E972" s="56" t="s">
        <v>826</v>
      </c>
      <c r="F972" s="54">
        <v>550852002265</v>
      </c>
      <c r="G972" s="60" t="s">
        <v>6198</v>
      </c>
      <c r="H972" s="59">
        <v>0</v>
      </c>
      <c r="I972" s="59">
        <v>110</v>
      </c>
      <c r="J972" s="41"/>
      <c r="K972" s="42"/>
      <c r="L972" s="51">
        <f t="shared" si="46"/>
        <v>0</v>
      </c>
      <c r="M972" s="49">
        <f t="shared" si="47"/>
        <v>0</v>
      </c>
      <c r="N972" s="49" t="s">
        <v>5220</v>
      </c>
      <c r="O972" s="49" t="s">
        <v>5220</v>
      </c>
    </row>
    <row r="973" spans="1:15" s="50" customFormat="1" ht="14.5" x14ac:dyDescent="0.35">
      <c r="A973" s="33" t="s">
        <v>4994</v>
      </c>
      <c r="B973" s="56" t="s">
        <v>144</v>
      </c>
      <c r="C973" s="49">
        <f t="shared" si="45"/>
        <v>9.0793603347780593E-3</v>
      </c>
      <c r="D973" s="33">
        <v>61765</v>
      </c>
      <c r="E973" s="56" t="s">
        <v>827</v>
      </c>
      <c r="F973" s="54">
        <v>550852002435</v>
      </c>
      <c r="G973" s="60" t="s">
        <v>6199</v>
      </c>
      <c r="H973" s="59">
        <v>0</v>
      </c>
      <c r="I973" s="59">
        <v>419</v>
      </c>
      <c r="J973" s="41"/>
      <c r="K973" s="42"/>
      <c r="L973" s="51">
        <f t="shared" si="46"/>
        <v>0</v>
      </c>
      <c r="M973" s="49">
        <f t="shared" si="47"/>
        <v>0</v>
      </c>
      <c r="N973" s="49" t="s">
        <v>5220</v>
      </c>
      <c r="O973" s="49" t="s">
        <v>5220</v>
      </c>
    </row>
    <row r="974" spans="1:15" s="50" customFormat="1" ht="14.5" x14ac:dyDescent="0.35">
      <c r="A974" s="33" t="s">
        <v>4994</v>
      </c>
      <c r="B974" s="56" t="s">
        <v>144</v>
      </c>
      <c r="C974" s="49">
        <f t="shared" si="45"/>
        <v>9.0793603347780593E-3</v>
      </c>
      <c r="D974" s="33">
        <v>61774</v>
      </c>
      <c r="E974" s="56" t="s">
        <v>828</v>
      </c>
      <c r="F974" s="54">
        <v>550852000962</v>
      </c>
      <c r="G974" s="60" t="s">
        <v>6200</v>
      </c>
      <c r="H974" s="59">
        <v>0</v>
      </c>
      <c r="I974" s="59">
        <v>469</v>
      </c>
      <c r="J974" s="41"/>
      <c r="K974" s="42"/>
      <c r="L974" s="51">
        <f t="shared" si="46"/>
        <v>0</v>
      </c>
      <c r="M974" s="49">
        <f t="shared" si="47"/>
        <v>0</v>
      </c>
      <c r="N974" s="49" t="s">
        <v>5220</v>
      </c>
      <c r="O974" s="49" t="s">
        <v>5220</v>
      </c>
    </row>
    <row r="975" spans="1:15" s="50" customFormat="1" ht="14.5" x14ac:dyDescent="0.35">
      <c r="A975" s="33" t="s">
        <v>4994</v>
      </c>
      <c r="B975" s="56" t="s">
        <v>144</v>
      </c>
      <c r="C975" s="49">
        <f t="shared" si="45"/>
        <v>9.0793603347780593E-3</v>
      </c>
      <c r="D975" s="33">
        <v>61773</v>
      </c>
      <c r="E975" s="56" t="s">
        <v>829</v>
      </c>
      <c r="F975" s="54">
        <v>550852000649</v>
      </c>
      <c r="G975" s="60" t="s">
        <v>6201</v>
      </c>
      <c r="H975" s="59">
        <v>0</v>
      </c>
      <c r="I975" s="59">
        <v>260</v>
      </c>
      <c r="J975" s="41"/>
      <c r="K975" s="42"/>
      <c r="L975" s="51">
        <f t="shared" si="46"/>
        <v>0</v>
      </c>
      <c r="M975" s="49">
        <f t="shared" si="47"/>
        <v>0</v>
      </c>
      <c r="N975" s="49" t="s">
        <v>5220</v>
      </c>
      <c r="O975" s="49" t="s">
        <v>5220</v>
      </c>
    </row>
    <row r="976" spans="1:15" s="50" customFormat="1" ht="14.5" x14ac:dyDescent="0.35">
      <c r="A976" s="33" t="s">
        <v>4994</v>
      </c>
      <c r="B976" s="56" t="s">
        <v>144</v>
      </c>
      <c r="C976" s="49">
        <f t="shared" si="45"/>
        <v>9.0793603347780593E-3</v>
      </c>
      <c r="D976" s="33">
        <v>61781</v>
      </c>
      <c r="E976" s="56" t="s">
        <v>830</v>
      </c>
      <c r="F976" s="54">
        <v>550852000932</v>
      </c>
      <c r="G976" s="60" t="s">
        <v>6202</v>
      </c>
      <c r="H976" s="59">
        <v>0</v>
      </c>
      <c r="I976" s="59">
        <v>559</v>
      </c>
      <c r="J976" s="41"/>
      <c r="K976" s="42"/>
      <c r="L976" s="51">
        <f t="shared" si="46"/>
        <v>0</v>
      </c>
      <c r="M976" s="49">
        <f t="shared" si="47"/>
        <v>0</v>
      </c>
      <c r="N976" s="49" t="s">
        <v>5220</v>
      </c>
      <c r="O976" s="49" t="s">
        <v>5220</v>
      </c>
    </row>
    <row r="977" spans="1:15" s="50" customFormat="1" ht="14.5" x14ac:dyDescent="0.35">
      <c r="A977" s="33" t="s">
        <v>4994</v>
      </c>
      <c r="B977" s="56" t="s">
        <v>144</v>
      </c>
      <c r="C977" s="49">
        <f t="shared" si="45"/>
        <v>9.0793603347780593E-3</v>
      </c>
      <c r="D977" s="33">
        <v>61792</v>
      </c>
      <c r="E977" s="56" t="s">
        <v>831</v>
      </c>
      <c r="F977" s="54">
        <v>550852000964</v>
      </c>
      <c r="G977" s="60" t="s">
        <v>6203</v>
      </c>
      <c r="H977" s="59">
        <v>1</v>
      </c>
      <c r="I977" s="59">
        <v>446</v>
      </c>
      <c r="J977" s="41"/>
      <c r="K977" s="42"/>
      <c r="L977" s="51">
        <f t="shared" si="46"/>
        <v>1</v>
      </c>
      <c r="M977" s="49">
        <f t="shared" si="47"/>
        <v>2.242152466367713E-3</v>
      </c>
      <c r="N977" s="49" t="s">
        <v>5220</v>
      </c>
      <c r="O977" s="49" t="s">
        <v>5220</v>
      </c>
    </row>
    <row r="978" spans="1:15" s="50" customFormat="1" ht="14.5" x14ac:dyDescent="0.35">
      <c r="A978" s="33" t="s">
        <v>4994</v>
      </c>
      <c r="B978" s="56" t="s">
        <v>144</v>
      </c>
      <c r="C978" s="49">
        <f t="shared" si="45"/>
        <v>9.0793603347780593E-3</v>
      </c>
      <c r="D978" s="33">
        <v>61797</v>
      </c>
      <c r="E978" s="56" t="s">
        <v>832</v>
      </c>
      <c r="F978" s="54">
        <v>550852000953</v>
      </c>
      <c r="G978" s="60" t="s">
        <v>6204</v>
      </c>
      <c r="H978" s="59">
        <v>0</v>
      </c>
      <c r="I978" s="59">
        <v>623</v>
      </c>
      <c r="J978" s="41"/>
      <c r="K978" s="42"/>
      <c r="L978" s="51">
        <f t="shared" si="46"/>
        <v>0</v>
      </c>
      <c r="M978" s="49">
        <f t="shared" si="47"/>
        <v>0</v>
      </c>
      <c r="N978" s="49" t="s">
        <v>5220</v>
      </c>
      <c r="O978" s="49" t="s">
        <v>5220</v>
      </c>
    </row>
    <row r="979" spans="1:15" s="50" customFormat="1" ht="14.5" x14ac:dyDescent="0.35">
      <c r="A979" s="33" t="s">
        <v>4994</v>
      </c>
      <c r="B979" s="56" t="s">
        <v>144</v>
      </c>
      <c r="C979" s="49">
        <f t="shared" si="45"/>
        <v>9.0793603347780593E-3</v>
      </c>
      <c r="D979" s="33">
        <v>61782</v>
      </c>
      <c r="E979" s="56" t="s">
        <v>833</v>
      </c>
      <c r="F979" s="54">
        <v>550852000965</v>
      </c>
      <c r="G979" s="60" t="s">
        <v>6205</v>
      </c>
      <c r="H979" s="59">
        <v>0</v>
      </c>
      <c r="I979" s="59">
        <v>441</v>
      </c>
      <c r="J979" s="41"/>
      <c r="K979" s="42"/>
      <c r="L979" s="51">
        <f t="shared" si="46"/>
        <v>0</v>
      </c>
      <c r="M979" s="49">
        <f t="shared" si="47"/>
        <v>0</v>
      </c>
      <c r="N979" s="49" t="s">
        <v>5220</v>
      </c>
      <c r="O979" s="49" t="s">
        <v>5220</v>
      </c>
    </row>
    <row r="980" spans="1:15" s="50" customFormat="1" ht="14.5" x14ac:dyDescent="0.35">
      <c r="A980" s="33" t="s">
        <v>4994</v>
      </c>
      <c r="B980" s="56" t="s">
        <v>144</v>
      </c>
      <c r="C980" s="49">
        <f t="shared" si="45"/>
        <v>9.0793603347780593E-3</v>
      </c>
      <c r="D980" s="33">
        <v>63231</v>
      </c>
      <c r="E980" s="56" t="s">
        <v>622</v>
      </c>
      <c r="F980" s="54">
        <v>550852000967</v>
      </c>
      <c r="G980" s="60" t="s">
        <v>6206</v>
      </c>
      <c r="H980" s="59">
        <v>0</v>
      </c>
      <c r="I980" s="59">
        <v>2209</v>
      </c>
      <c r="J980" s="41"/>
      <c r="K980" s="42"/>
      <c r="L980" s="51">
        <f t="shared" si="46"/>
        <v>0</v>
      </c>
      <c r="M980" s="49">
        <f t="shared" si="47"/>
        <v>0</v>
      </c>
      <c r="N980" s="49" t="s">
        <v>5220</v>
      </c>
      <c r="O980" s="49" t="s">
        <v>5220</v>
      </c>
    </row>
    <row r="981" spans="1:15" s="50" customFormat="1" ht="14.5" x14ac:dyDescent="0.35">
      <c r="A981" s="33" t="s">
        <v>4994</v>
      </c>
      <c r="B981" s="56" t="s">
        <v>144</v>
      </c>
      <c r="C981" s="49">
        <f t="shared" si="45"/>
        <v>9.0793603347780593E-3</v>
      </c>
      <c r="D981" s="33">
        <v>61813</v>
      </c>
      <c r="E981" s="56" t="s">
        <v>834</v>
      </c>
      <c r="F981" s="54">
        <v>550852000934</v>
      </c>
      <c r="G981" s="60" t="s">
        <v>6207</v>
      </c>
      <c r="H981" s="59">
        <v>0</v>
      </c>
      <c r="I981" s="59">
        <v>456</v>
      </c>
      <c r="J981" s="41"/>
      <c r="K981" s="42"/>
      <c r="L981" s="51">
        <f t="shared" si="46"/>
        <v>0</v>
      </c>
      <c r="M981" s="49">
        <f t="shared" si="47"/>
        <v>0</v>
      </c>
      <c r="N981" s="49" t="s">
        <v>5220</v>
      </c>
      <c r="O981" s="49" t="s">
        <v>5220</v>
      </c>
    </row>
    <row r="982" spans="1:15" s="50" customFormat="1" ht="14.5" x14ac:dyDescent="0.35">
      <c r="A982" s="33" t="s">
        <v>4995</v>
      </c>
      <c r="B982" s="56" t="s">
        <v>487</v>
      </c>
      <c r="C982" s="49">
        <f t="shared" si="45"/>
        <v>0</v>
      </c>
      <c r="D982" s="33"/>
      <c r="E982" s="56" t="s">
        <v>4738</v>
      </c>
      <c r="F982" s="54">
        <v>550855000968</v>
      </c>
      <c r="G982" s="60" t="s">
        <v>6208</v>
      </c>
      <c r="H982" s="59">
        <v>0</v>
      </c>
      <c r="I982" s="59">
        <v>320</v>
      </c>
      <c r="J982" s="41"/>
      <c r="K982" s="42"/>
      <c r="L982" s="51">
        <f t="shared" si="46"/>
        <v>0</v>
      </c>
      <c r="M982" s="49">
        <f t="shared" si="47"/>
        <v>0</v>
      </c>
      <c r="N982" s="49" t="s">
        <v>5220</v>
      </c>
      <c r="O982" s="49" t="s">
        <v>5222</v>
      </c>
    </row>
    <row r="983" spans="1:15" s="50" customFormat="1" ht="14.5" x14ac:dyDescent="0.35">
      <c r="A983" s="33" t="s">
        <v>4995</v>
      </c>
      <c r="B983" s="56" t="s">
        <v>487</v>
      </c>
      <c r="C983" s="49">
        <f t="shared" si="45"/>
        <v>0</v>
      </c>
      <c r="D983" s="33">
        <v>63320</v>
      </c>
      <c r="E983" s="56" t="s">
        <v>2287</v>
      </c>
      <c r="F983" s="54">
        <v>550855000969</v>
      </c>
      <c r="G983" s="60" t="s">
        <v>6209</v>
      </c>
      <c r="H983" s="59">
        <v>0</v>
      </c>
      <c r="I983" s="59">
        <v>315</v>
      </c>
      <c r="J983" s="41"/>
      <c r="K983" s="42"/>
      <c r="L983" s="51">
        <f t="shared" si="46"/>
        <v>0</v>
      </c>
      <c r="M983" s="49">
        <f t="shared" si="47"/>
        <v>0</v>
      </c>
      <c r="N983" s="49" t="s">
        <v>5220</v>
      </c>
      <c r="O983" s="49" t="s">
        <v>5220</v>
      </c>
    </row>
    <row r="984" spans="1:15" s="50" customFormat="1" ht="14.5" x14ac:dyDescent="0.35">
      <c r="A984" s="33" t="s">
        <v>4996</v>
      </c>
      <c r="B984" s="56" t="s">
        <v>262</v>
      </c>
      <c r="C984" s="49">
        <f t="shared" si="45"/>
        <v>0.3517144575897333</v>
      </c>
      <c r="D984" s="33">
        <v>63221</v>
      </c>
      <c r="E984" s="56" t="s">
        <v>799</v>
      </c>
      <c r="F984" s="54">
        <v>550861000973</v>
      </c>
      <c r="G984" s="60" t="s">
        <v>6210</v>
      </c>
      <c r="H984" s="59">
        <v>0</v>
      </c>
      <c r="I984" s="59">
        <v>405</v>
      </c>
      <c r="J984" s="41"/>
      <c r="K984" s="42"/>
      <c r="L984" s="51">
        <f t="shared" si="46"/>
        <v>0</v>
      </c>
      <c r="M984" s="49">
        <f t="shared" si="47"/>
        <v>0</v>
      </c>
      <c r="N984" s="49" t="s">
        <v>5220</v>
      </c>
      <c r="O984" s="49" t="s">
        <v>5220</v>
      </c>
    </row>
    <row r="985" spans="1:15" s="50" customFormat="1" ht="14.5" x14ac:dyDescent="0.35">
      <c r="A985" s="33" t="s">
        <v>4996</v>
      </c>
      <c r="B985" s="56" t="s">
        <v>262</v>
      </c>
      <c r="C985" s="49">
        <f t="shared" si="45"/>
        <v>0.3517144575897333</v>
      </c>
      <c r="D985" s="33">
        <v>16021609</v>
      </c>
      <c r="E985" s="56" t="s">
        <v>600</v>
      </c>
      <c r="F985" s="54">
        <v>550861000974</v>
      </c>
      <c r="G985" s="60" t="s">
        <v>6211</v>
      </c>
      <c r="H985" s="59">
        <v>111</v>
      </c>
      <c r="I985" s="59">
        <v>373</v>
      </c>
      <c r="J985" s="41"/>
      <c r="K985" s="42"/>
      <c r="L985" s="51">
        <f t="shared" si="46"/>
        <v>111</v>
      </c>
      <c r="M985" s="49">
        <f t="shared" si="47"/>
        <v>0.2975871313672922</v>
      </c>
      <c r="N985" s="49" t="s">
        <v>5220</v>
      </c>
      <c r="O985" s="49" t="s">
        <v>5220</v>
      </c>
    </row>
    <row r="986" spans="1:15" s="50" customFormat="1" ht="14.5" x14ac:dyDescent="0.35">
      <c r="A986" s="33" t="s">
        <v>4996</v>
      </c>
      <c r="B986" s="56" t="s">
        <v>262</v>
      </c>
      <c r="C986" s="49">
        <f t="shared" si="45"/>
        <v>0.3517144575897333</v>
      </c>
      <c r="D986" s="33">
        <v>63238</v>
      </c>
      <c r="E986" s="56" t="s">
        <v>601</v>
      </c>
      <c r="F986" s="54">
        <v>550861000975</v>
      </c>
      <c r="G986" s="60" t="s">
        <v>6212</v>
      </c>
      <c r="H986" s="59">
        <v>157</v>
      </c>
      <c r="I986" s="59">
        <v>375</v>
      </c>
      <c r="J986" s="41"/>
      <c r="K986" s="42"/>
      <c r="L986" s="51">
        <f t="shared" si="46"/>
        <v>157</v>
      </c>
      <c r="M986" s="49">
        <f t="shared" si="47"/>
        <v>0.41866666666666669</v>
      </c>
      <c r="N986" s="49" t="s">
        <v>5220</v>
      </c>
      <c r="O986" s="49" t="s">
        <v>5220</v>
      </c>
    </row>
    <row r="987" spans="1:15" s="50" customFormat="1" ht="14.5" x14ac:dyDescent="0.35">
      <c r="A987" s="33" t="s">
        <v>4996</v>
      </c>
      <c r="B987" s="56" t="s">
        <v>262</v>
      </c>
      <c r="C987" s="49">
        <f t="shared" si="45"/>
        <v>0.3517144575897333</v>
      </c>
      <c r="D987" s="33">
        <v>62771</v>
      </c>
      <c r="E987" s="56" t="s">
        <v>1137</v>
      </c>
      <c r="F987" s="54">
        <v>550861000976</v>
      </c>
      <c r="G987" s="60" t="s">
        <v>6213</v>
      </c>
      <c r="H987" s="59">
        <v>237</v>
      </c>
      <c r="I987" s="59">
        <v>1487</v>
      </c>
      <c r="J987" s="41"/>
      <c r="K987" s="42"/>
      <c r="L987" s="51">
        <f t="shared" si="46"/>
        <v>237</v>
      </c>
      <c r="M987" s="49">
        <f t="shared" si="47"/>
        <v>0.15938130464021519</v>
      </c>
      <c r="N987" s="49" t="s">
        <v>5220</v>
      </c>
      <c r="O987" s="49" t="s">
        <v>5220</v>
      </c>
    </row>
    <row r="988" spans="1:15" s="50" customFormat="1" ht="14.5" x14ac:dyDescent="0.35">
      <c r="A988" s="33" t="s">
        <v>4996</v>
      </c>
      <c r="B988" s="56" t="s">
        <v>262</v>
      </c>
      <c r="C988" s="49">
        <f t="shared" si="45"/>
        <v>0.3517144575897333</v>
      </c>
      <c r="D988" s="33">
        <v>61578</v>
      </c>
      <c r="E988" s="56" t="s">
        <v>1318</v>
      </c>
      <c r="F988" s="54">
        <v>550861000977</v>
      </c>
      <c r="G988" s="60" t="s">
        <v>6214</v>
      </c>
      <c r="H988" s="59">
        <v>126</v>
      </c>
      <c r="I988" s="59">
        <v>265</v>
      </c>
      <c r="J988" s="41"/>
      <c r="K988" s="42"/>
      <c r="L988" s="51">
        <f t="shared" si="46"/>
        <v>126</v>
      </c>
      <c r="M988" s="49">
        <f t="shared" si="47"/>
        <v>0.47547169811320755</v>
      </c>
      <c r="N988" s="49" t="s">
        <v>5220</v>
      </c>
      <c r="O988" s="49" t="s">
        <v>5220</v>
      </c>
    </row>
    <row r="989" spans="1:15" s="50" customFormat="1" ht="14.5" x14ac:dyDescent="0.35">
      <c r="A989" s="33" t="s">
        <v>4996</v>
      </c>
      <c r="B989" s="56" t="s">
        <v>262</v>
      </c>
      <c r="C989" s="49">
        <f t="shared" si="45"/>
        <v>0.3517144575897333</v>
      </c>
      <c r="D989" s="33">
        <v>16043506</v>
      </c>
      <c r="E989" s="56" t="s">
        <v>1319</v>
      </c>
      <c r="F989" s="54">
        <v>550861002701</v>
      </c>
      <c r="G989" s="60" t="s">
        <v>6215</v>
      </c>
      <c r="H989" s="59">
        <v>258</v>
      </c>
      <c r="I989" s="59">
        <v>32</v>
      </c>
      <c r="J989" s="41"/>
      <c r="K989" s="42"/>
      <c r="L989" s="51">
        <f t="shared" si="46"/>
        <v>258</v>
      </c>
      <c r="M989" s="49">
        <f t="shared" si="47"/>
        <v>8.0625</v>
      </c>
      <c r="N989" s="49" t="s">
        <v>5220</v>
      </c>
      <c r="O989" s="49" t="s">
        <v>5220</v>
      </c>
    </row>
    <row r="990" spans="1:15" s="50" customFormat="1" ht="14.5" x14ac:dyDescent="0.35">
      <c r="A990" s="33" t="s">
        <v>4996</v>
      </c>
      <c r="B990" s="56" t="s">
        <v>262</v>
      </c>
      <c r="C990" s="49">
        <f t="shared" si="45"/>
        <v>0.3517144575897333</v>
      </c>
      <c r="D990" s="33">
        <v>61571</v>
      </c>
      <c r="E990" s="56" t="s">
        <v>1320</v>
      </c>
      <c r="F990" s="54">
        <v>550861000978</v>
      </c>
      <c r="G990" s="60" t="s">
        <v>6216</v>
      </c>
      <c r="H990" s="59">
        <v>533</v>
      </c>
      <c r="I990" s="59">
        <v>307</v>
      </c>
      <c r="J990" s="41"/>
      <c r="K990" s="42"/>
      <c r="L990" s="51">
        <f t="shared" si="46"/>
        <v>533</v>
      </c>
      <c r="M990" s="49">
        <f t="shared" si="47"/>
        <v>1.736156351791531</v>
      </c>
      <c r="N990" s="49" t="s">
        <v>5220</v>
      </c>
      <c r="O990" s="49" t="s">
        <v>5220</v>
      </c>
    </row>
    <row r="991" spans="1:15" s="50" customFormat="1" ht="14.5" x14ac:dyDescent="0.35">
      <c r="A991" s="33" t="s">
        <v>4996</v>
      </c>
      <c r="B991" s="56" t="s">
        <v>262</v>
      </c>
      <c r="C991" s="49">
        <f t="shared" si="45"/>
        <v>0.3517144575897333</v>
      </c>
      <c r="D991" s="33">
        <v>62279</v>
      </c>
      <c r="E991" s="56" t="s">
        <v>4739</v>
      </c>
      <c r="F991" s="54">
        <v>550861002436</v>
      </c>
      <c r="G991" s="60" t="s">
        <v>6217</v>
      </c>
      <c r="H991" s="59">
        <v>147</v>
      </c>
      <c r="I991" s="59">
        <v>318</v>
      </c>
      <c r="J991" s="41"/>
      <c r="K991" s="42"/>
      <c r="L991" s="51">
        <f t="shared" si="46"/>
        <v>147</v>
      </c>
      <c r="M991" s="49">
        <f t="shared" si="47"/>
        <v>0.46226415094339623</v>
      </c>
      <c r="N991" s="49" t="s">
        <v>5220</v>
      </c>
      <c r="O991" s="49" t="s">
        <v>5220</v>
      </c>
    </row>
    <row r="992" spans="1:15" s="50" customFormat="1" ht="14.5" x14ac:dyDescent="0.35">
      <c r="A992" s="33" t="s">
        <v>4996</v>
      </c>
      <c r="B992" s="56" t="s">
        <v>262</v>
      </c>
      <c r="C992" s="49">
        <f t="shared" si="45"/>
        <v>0.3517144575897333</v>
      </c>
      <c r="D992" s="33">
        <v>60942</v>
      </c>
      <c r="E992" s="56" t="s">
        <v>1233</v>
      </c>
      <c r="F992" s="54">
        <v>550861000979</v>
      </c>
      <c r="G992" s="60" t="s">
        <v>6218</v>
      </c>
      <c r="H992" s="59">
        <v>22</v>
      </c>
      <c r="I992" s="59">
        <v>280</v>
      </c>
      <c r="J992" s="41"/>
      <c r="K992" s="42"/>
      <c r="L992" s="51">
        <f t="shared" si="46"/>
        <v>22</v>
      </c>
      <c r="M992" s="49">
        <f t="shared" si="47"/>
        <v>7.857142857142857E-2</v>
      </c>
      <c r="N992" s="49" t="s">
        <v>5220</v>
      </c>
      <c r="O992" s="49" t="s">
        <v>5220</v>
      </c>
    </row>
    <row r="993" spans="1:15" s="50" customFormat="1" ht="14.5" x14ac:dyDescent="0.35">
      <c r="A993" s="34" t="s">
        <v>4996</v>
      </c>
      <c r="B993" s="56" t="s">
        <v>262</v>
      </c>
      <c r="C993" s="49">
        <f t="shared" si="45"/>
        <v>0.3517144575897333</v>
      </c>
      <c r="D993" s="34">
        <v>62337</v>
      </c>
      <c r="E993" s="56" t="s">
        <v>619</v>
      </c>
      <c r="F993" s="54">
        <v>550861000980</v>
      </c>
      <c r="G993" s="60" t="s">
        <v>6219</v>
      </c>
      <c r="H993" s="59">
        <v>163</v>
      </c>
      <c r="I993" s="59">
        <v>608</v>
      </c>
      <c r="J993" s="47"/>
      <c r="K993" s="48"/>
      <c r="L993" s="51">
        <f t="shared" si="46"/>
        <v>163</v>
      </c>
      <c r="M993" s="49">
        <f t="shared" si="47"/>
        <v>0.26809210526315791</v>
      </c>
      <c r="N993" s="49" t="s">
        <v>5220</v>
      </c>
      <c r="O993" s="49" t="s">
        <v>5220</v>
      </c>
    </row>
    <row r="994" spans="1:15" s="50" customFormat="1" ht="14.5" x14ac:dyDescent="0.35">
      <c r="A994" s="34" t="s">
        <v>4996</v>
      </c>
      <c r="B994" s="56" t="s">
        <v>262</v>
      </c>
      <c r="C994" s="49">
        <f t="shared" si="45"/>
        <v>0.3517144575897333</v>
      </c>
      <c r="D994" s="34">
        <v>63234</v>
      </c>
      <c r="E994" s="56" t="s">
        <v>4716</v>
      </c>
      <c r="F994" s="54">
        <v>550861000981</v>
      </c>
      <c r="G994" s="60" t="s">
        <v>6220</v>
      </c>
      <c r="H994" s="59">
        <v>0</v>
      </c>
      <c r="I994" s="59">
        <v>537</v>
      </c>
      <c r="J994" s="47"/>
      <c r="K994" s="48"/>
      <c r="L994" s="51">
        <f t="shared" si="46"/>
        <v>0</v>
      </c>
      <c r="M994" s="49">
        <f t="shared" si="47"/>
        <v>0</v>
      </c>
      <c r="N994" s="49" t="s">
        <v>5220</v>
      </c>
      <c r="O994" s="49" t="s">
        <v>5220</v>
      </c>
    </row>
    <row r="995" spans="1:15" s="50" customFormat="1" ht="14.5" x14ac:dyDescent="0.35">
      <c r="A995" s="33" t="s">
        <v>4997</v>
      </c>
      <c r="B995" s="56" t="s">
        <v>168</v>
      </c>
      <c r="C995" s="49">
        <f t="shared" si="45"/>
        <v>0.48262839879154079</v>
      </c>
      <c r="D995" s="33">
        <v>63113</v>
      </c>
      <c r="E995" s="56" t="s">
        <v>954</v>
      </c>
      <c r="F995" s="54">
        <v>550864000983</v>
      </c>
      <c r="G995" s="60" t="s">
        <v>6221</v>
      </c>
      <c r="H995" s="59">
        <v>101</v>
      </c>
      <c r="I995" s="59">
        <v>66</v>
      </c>
      <c r="J995" s="41"/>
      <c r="K995" s="42"/>
      <c r="L995" s="51">
        <f t="shared" si="46"/>
        <v>101</v>
      </c>
      <c r="M995" s="49">
        <f t="shared" si="47"/>
        <v>1.5303030303030303</v>
      </c>
      <c r="N995" s="49" t="s">
        <v>5220</v>
      </c>
      <c r="O995" s="49" t="s">
        <v>5220</v>
      </c>
    </row>
    <row r="996" spans="1:15" s="50" customFormat="1" ht="14.5" x14ac:dyDescent="0.35">
      <c r="A996" s="33" t="s">
        <v>4997</v>
      </c>
      <c r="B996" s="56" t="s">
        <v>168</v>
      </c>
      <c r="C996" s="49">
        <f t="shared" si="45"/>
        <v>0.48262839879154079</v>
      </c>
      <c r="D996" s="33">
        <v>63127</v>
      </c>
      <c r="E996" s="56" t="s">
        <v>955</v>
      </c>
      <c r="F996" s="54">
        <v>550864001481</v>
      </c>
      <c r="G996" s="60" t="s">
        <v>6222</v>
      </c>
      <c r="H996" s="59">
        <v>334</v>
      </c>
      <c r="I996" s="59">
        <v>541</v>
      </c>
      <c r="J996" s="41"/>
      <c r="K996" s="42"/>
      <c r="L996" s="51">
        <f t="shared" si="46"/>
        <v>334</v>
      </c>
      <c r="M996" s="49">
        <f t="shared" si="47"/>
        <v>0.61737523105360448</v>
      </c>
      <c r="N996" s="49" t="s">
        <v>5220</v>
      </c>
      <c r="O996" s="49" t="s">
        <v>5220</v>
      </c>
    </row>
    <row r="997" spans="1:15" s="50" customFormat="1" ht="14.5" x14ac:dyDescent="0.35">
      <c r="A997" s="33" t="s">
        <v>4997</v>
      </c>
      <c r="B997" s="56" t="s">
        <v>168</v>
      </c>
      <c r="C997" s="49">
        <f t="shared" si="45"/>
        <v>0.48262839879154079</v>
      </c>
      <c r="D997" s="33">
        <v>63123</v>
      </c>
      <c r="E997" s="56" t="s">
        <v>956</v>
      </c>
      <c r="F997" s="54">
        <v>550864000987</v>
      </c>
      <c r="G997" s="60" t="s">
        <v>6223</v>
      </c>
      <c r="H997" s="59">
        <v>181</v>
      </c>
      <c r="I997" s="59">
        <v>425</v>
      </c>
      <c r="J997" s="41"/>
      <c r="K997" s="42"/>
      <c r="L997" s="51">
        <f t="shared" si="46"/>
        <v>181</v>
      </c>
      <c r="M997" s="49">
        <f t="shared" si="47"/>
        <v>0.42588235294117649</v>
      </c>
      <c r="N997" s="49" t="s">
        <v>5220</v>
      </c>
      <c r="O997" s="49" t="s">
        <v>5220</v>
      </c>
    </row>
    <row r="998" spans="1:15" s="50" customFormat="1" ht="14.5" x14ac:dyDescent="0.35">
      <c r="A998" s="33" t="s">
        <v>4997</v>
      </c>
      <c r="B998" s="56" t="s">
        <v>168</v>
      </c>
      <c r="C998" s="49">
        <f t="shared" si="45"/>
        <v>0.48262839879154079</v>
      </c>
      <c r="D998" s="33">
        <v>63126</v>
      </c>
      <c r="E998" s="56" t="s">
        <v>957</v>
      </c>
      <c r="F998" s="54">
        <v>550864000988</v>
      </c>
      <c r="G998" s="60" t="s">
        <v>6224</v>
      </c>
      <c r="H998" s="59">
        <v>23</v>
      </c>
      <c r="I998" s="59">
        <v>292</v>
      </c>
      <c r="J998" s="41"/>
      <c r="K998" s="42"/>
      <c r="L998" s="51">
        <f t="shared" si="46"/>
        <v>23</v>
      </c>
      <c r="M998" s="49">
        <f t="shared" si="47"/>
        <v>7.8767123287671229E-2</v>
      </c>
      <c r="N998" s="49" t="s">
        <v>5220</v>
      </c>
      <c r="O998" s="49" t="s">
        <v>5220</v>
      </c>
    </row>
    <row r="999" spans="1:15" s="50" customFormat="1" ht="14.5" x14ac:dyDescent="0.35">
      <c r="A999" s="33" t="s">
        <v>4998</v>
      </c>
      <c r="B999" s="56" t="s">
        <v>299</v>
      </c>
      <c r="C999" s="49">
        <f t="shared" si="45"/>
        <v>0.64192139737991272</v>
      </c>
      <c r="D999" s="33"/>
      <c r="E999" s="56" t="s">
        <v>4740</v>
      </c>
      <c r="F999" s="54">
        <v>550477000515</v>
      </c>
      <c r="G999" s="60" t="s">
        <v>6225</v>
      </c>
      <c r="H999" s="59">
        <v>186</v>
      </c>
      <c r="I999" s="59">
        <v>219</v>
      </c>
      <c r="J999" s="41"/>
      <c r="K999" s="42"/>
      <c r="L999" s="51">
        <f t="shared" si="46"/>
        <v>186</v>
      </c>
      <c r="M999" s="49">
        <f t="shared" si="47"/>
        <v>0.84931506849315064</v>
      </c>
      <c r="N999" s="49" t="s">
        <v>5220</v>
      </c>
      <c r="O999" s="49" t="s">
        <v>5222</v>
      </c>
    </row>
    <row r="1000" spans="1:15" s="50" customFormat="1" ht="14.5" x14ac:dyDescent="0.35">
      <c r="A1000" s="33" t="s">
        <v>4998</v>
      </c>
      <c r="B1000" s="56" t="s">
        <v>299</v>
      </c>
      <c r="C1000" s="49">
        <f t="shared" si="45"/>
        <v>0.64192139737991272</v>
      </c>
      <c r="D1000" s="33"/>
      <c r="E1000" s="56" t="s">
        <v>4741</v>
      </c>
      <c r="F1000" s="54">
        <v>550477000516</v>
      </c>
      <c r="G1000" s="60" t="s">
        <v>6226</v>
      </c>
      <c r="H1000" s="59">
        <v>108</v>
      </c>
      <c r="I1000" s="59">
        <v>239</v>
      </c>
      <c r="J1000" s="41"/>
      <c r="K1000" s="42"/>
      <c r="L1000" s="51">
        <f t="shared" si="46"/>
        <v>108</v>
      </c>
      <c r="M1000" s="49">
        <f t="shared" si="47"/>
        <v>0.45188284518828453</v>
      </c>
      <c r="N1000" s="49" t="s">
        <v>5220</v>
      </c>
      <c r="O1000" s="49" t="s">
        <v>5222</v>
      </c>
    </row>
    <row r="1001" spans="1:15" s="50" customFormat="1" ht="14.5" x14ac:dyDescent="0.35">
      <c r="A1001" s="33" t="s">
        <v>4999</v>
      </c>
      <c r="B1001" s="56" t="s">
        <v>270</v>
      </c>
      <c r="C1001" s="49">
        <f t="shared" si="45"/>
        <v>0.22010869565217392</v>
      </c>
      <c r="D1001" s="33">
        <v>62511</v>
      </c>
      <c r="E1001" s="56" t="s">
        <v>1352</v>
      </c>
      <c r="F1001" s="54">
        <v>550867000991</v>
      </c>
      <c r="G1001" s="60" t="s">
        <v>6227</v>
      </c>
      <c r="H1001" s="59">
        <v>87</v>
      </c>
      <c r="I1001" s="59">
        <v>340</v>
      </c>
      <c r="J1001" s="41"/>
      <c r="K1001" s="42"/>
      <c r="L1001" s="51">
        <f t="shared" si="46"/>
        <v>87</v>
      </c>
      <c r="M1001" s="49">
        <f t="shared" si="47"/>
        <v>0.25588235294117645</v>
      </c>
      <c r="N1001" s="49" t="s">
        <v>5220</v>
      </c>
      <c r="O1001" s="49" t="s">
        <v>5220</v>
      </c>
    </row>
    <row r="1002" spans="1:15" s="50" customFormat="1" ht="14.5" x14ac:dyDescent="0.35">
      <c r="A1002" s="33" t="s">
        <v>4999</v>
      </c>
      <c r="B1002" s="56" t="s">
        <v>270</v>
      </c>
      <c r="C1002" s="49">
        <f t="shared" si="45"/>
        <v>0.22010869565217392</v>
      </c>
      <c r="D1002" s="33">
        <v>62508</v>
      </c>
      <c r="E1002" s="56" t="s">
        <v>1353</v>
      </c>
      <c r="F1002" s="54">
        <v>550867000992</v>
      </c>
      <c r="G1002" s="60" t="s">
        <v>6228</v>
      </c>
      <c r="H1002" s="59">
        <v>29</v>
      </c>
      <c r="I1002" s="59">
        <v>244</v>
      </c>
      <c r="J1002" s="41"/>
      <c r="K1002" s="42"/>
      <c r="L1002" s="51">
        <f t="shared" si="46"/>
        <v>29</v>
      </c>
      <c r="M1002" s="49">
        <f t="shared" si="47"/>
        <v>0.11885245901639344</v>
      </c>
      <c r="N1002" s="49" t="s">
        <v>5220</v>
      </c>
      <c r="O1002" s="49" t="s">
        <v>5220</v>
      </c>
    </row>
    <row r="1003" spans="1:15" s="50" customFormat="1" ht="14.5" x14ac:dyDescent="0.35">
      <c r="A1003" s="33" t="s">
        <v>4999</v>
      </c>
      <c r="B1003" s="56" t="s">
        <v>270</v>
      </c>
      <c r="C1003" s="49">
        <f t="shared" si="45"/>
        <v>0.22010869565217392</v>
      </c>
      <c r="D1003" s="33">
        <v>16077359</v>
      </c>
      <c r="E1003" s="56" t="s">
        <v>1354</v>
      </c>
      <c r="F1003" s="54">
        <v>550867002893</v>
      </c>
      <c r="G1003" s="60" t="s">
        <v>6229</v>
      </c>
      <c r="H1003" s="59">
        <v>46</v>
      </c>
      <c r="I1003" s="59">
        <v>152</v>
      </c>
      <c r="J1003" s="41"/>
      <c r="K1003" s="42"/>
      <c r="L1003" s="51">
        <f t="shared" si="46"/>
        <v>46</v>
      </c>
      <c r="M1003" s="49">
        <f t="shared" si="47"/>
        <v>0.30263157894736842</v>
      </c>
      <c r="N1003" s="49" t="s">
        <v>5220</v>
      </c>
      <c r="O1003" s="49" t="s">
        <v>5220</v>
      </c>
    </row>
    <row r="1004" spans="1:15" s="50" customFormat="1" ht="14.5" x14ac:dyDescent="0.35">
      <c r="A1004" s="33" t="s">
        <v>5000</v>
      </c>
      <c r="B1004" s="56" t="s">
        <v>279</v>
      </c>
      <c r="C1004" s="49">
        <f t="shared" si="45"/>
        <v>0.42255639097744363</v>
      </c>
      <c r="D1004" s="33">
        <v>62180</v>
      </c>
      <c r="E1004" s="56" t="s">
        <v>4742</v>
      </c>
      <c r="F1004" s="54">
        <v>550870002335</v>
      </c>
      <c r="G1004" s="60" t="s">
        <v>6230</v>
      </c>
      <c r="H1004" s="59">
        <v>86</v>
      </c>
      <c r="I1004" s="59">
        <v>169</v>
      </c>
      <c r="J1004" s="41"/>
      <c r="K1004" s="42"/>
      <c r="L1004" s="51">
        <f t="shared" si="46"/>
        <v>86</v>
      </c>
      <c r="M1004" s="49">
        <f t="shared" si="47"/>
        <v>0.50887573964497046</v>
      </c>
      <c r="N1004" s="49" t="s">
        <v>5220</v>
      </c>
      <c r="O1004" s="49" t="s">
        <v>5220</v>
      </c>
    </row>
    <row r="1005" spans="1:15" s="50" customFormat="1" ht="14.5" x14ac:dyDescent="0.35">
      <c r="A1005" s="33" t="s">
        <v>5000</v>
      </c>
      <c r="B1005" s="56" t="s">
        <v>279</v>
      </c>
      <c r="C1005" s="49">
        <f t="shared" si="45"/>
        <v>0.42255639097744363</v>
      </c>
      <c r="D1005" s="33">
        <v>62181</v>
      </c>
      <c r="E1005" s="56" t="s">
        <v>1388</v>
      </c>
      <c r="F1005" s="54">
        <v>550870000995</v>
      </c>
      <c r="G1005" s="60" t="s">
        <v>6231</v>
      </c>
      <c r="H1005" s="59">
        <v>33</v>
      </c>
      <c r="I1005" s="59">
        <v>595</v>
      </c>
      <c r="J1005" s="41"/>
      <c r="K1005" s="42"/>
      <c r="L1005" s="51">
        <f t="shared" si="46"/>
        <v>33</v>
      </c>
      <c r="M1005" s="49">
        <f t="shared" si="47"/>
        <v>5.5462184873949577E-2</v>
      </c>
      <c r="N1005" s="49" t="s">
        <v>5220</v>
      </c>
      <c r="O1005" s="49" t="s">
        <v>5220</v>
      </c>
    </row>
    <row r="1006" spans="1:15" s="50" customFormat="1" ht="14.5" x14ac:dyDescent="0.35">
      <c r="A1006" s="33" t="s">
        <v>5000</v>
      </c>
      <c r="B1006" s="56" t="s">
        <v>279</v>
      </c>
      <c r="C1006" s="49">
        <f t="shared" si="45"/>
        <v>0.42255639097744363</v>
      </c>
      <c r="D1006" s="33">
        <v>62175</v>
      </c>
      <c r="E1006" s="56" t="s">
        <v>1389</v>
      </c>
      <c r="F1006" s="54">
        <v>550870000996</v>
      </c>
      <c r="G1006" s="60" t="s">
        <v>6232</v>
      </c>
      <c r="H1006" s="59">
        <v>31</v>
      </c>
      <c r="I1006" s="59">
        <v>619</v>
      </c>
      <c r="J1006" s="41"/>
      <c r="K1006" s="42"/>
      <c r="L1006" s="51">
        <f t="shared" si="46"/>
        <v>31</v>
      </c>
      <c r="M1006" s="49">
        <f t="shared" si="47"/>
        <v>5.0080775444264945E-2</v>
      </c>
      <c r="N1006" s="49" t="s">
        <v>5220</v>
      </c>
      <c r="O1006" s="49" t="s">
        <v>5220</v>
      </c>
    </row>
    <row r="1007" spans="1:15" s="50" customFormat="1" ht="14.5" x14ac:dyDescent="0.35">
      <c r="A1007" s="33" t="s">
        <v>5000</v>
      </c>
      <c r="B1007" s="56" t="s">
        <v>279</v>
      </c>
      <c r="C1007" s="49">
        <f t="shared" si="45"/>
        <v>0.42255639097744363</v>
      </c>
      <c r="D1007" s="33">
        <v>62178</v>
      </c>
      <c r="E1007" s="56" t="s">
        <v>1390</v>
      </c>
      <c r="F1007" s="54">
        <v>550870000998</v>
      </c>
      <c r="G1007" s="60" t="s">
        <v>6233</v>
      </c>
      <c r="H1007" s="59">
        <v>102</v>
      </c>
      <c r="I1007" s="59">
        <v>159</v>
      </c>
      <c r="J1007" s="41"/>
      <c r="K1007" s="42"/>
      <c r="L1007" s="51">
        <f t="shared" si="46"/>
        <v>102</v>
      </c>
      <c r="M1007" s="49">
        <f t="shared" si="47"/>
        <v>0.64150943396226412</v>
      </c>
      <c r="N1007" s="49" t="s">
        <v>5220</v>
      </c>
      <c r="O1007" s="49" t="s">
        <v>5220</v>
      </c>
    </row>
    <row r="1008" spans="1:15" s="50" customFormat="1" ht="14.5" x14ac:dyDescent="0.35">
      <c r="A1008" s="33" t="s">
        <v>5000</v>
      </c>
      <c r="B1008" s="56" t="s">
        <v>279</v>
      </c>
      <c r="C1008" s="49">
        <f t="shared" si="45"/>
        <v>0.42255639097744363</v>
      </c>
      <c r="D1008" s="33">
        <v>62173</v>
      </c>
      <c r="E1008" s="56" t="s">
        <v>855</v>
      </c>
      <c r="F1008" s="54">
        <v>550870000999</v>
      </c>
      <c r="G1008" s="60" t="s">
        <v>6234</v>
      </c>
      <c r="H1008" s="59">
        <v>260</v>
      </c>
      <c r="I1008" s="59">
        <v>202</v>
      </c>
      <c r="J1008" s="41"/>
      <c r="K1008" s="42"/>
      <c r="L1008" s="51">
        <f t="shared" si="46"/>
        <v>260</v>
      </c>
      <c r="M1008" s="49">
        <f t="shared" si="47"/>
        <v>1.2871287128712872</v>
      </c>
      <c r="N1008" s="49" t="s">
        <v>5220</v>
      </c>
      <c r="O1008" s="49" t="s">
        <v>5220</v>
      </c>
    </row>
    <row r="1009" spans="1:15" s="50" customFormat="1" ht="14.5" x14ac:dyDescent="0.35">
      <c r="A1009" s="33" t="s">
        <v>5000</v>
      </c>
      <c r="B1009" s="56" t="s">
        <v>279</v>
      </c>
      <c r="C1009" s="49">
        <f t="shared" si="45"/>
        <v>0.42255639097744363</v>
      </c>
      <c r="D1009" s="33">
        <v>62179</v>
      </c>
      <c r="E1009" s="56" t="s">
        <v>1391</v>
      </c>
      <c r="F1009" s="54">
        <v>550870002838</v>
      </c>
      <c r="G1009" s="60" t="s">
        <v>6235</v>
      </c>
      <c r="H1009" s="59">
        <v>331</v>
      </c>
      <c r="I1009" s="59">
        <v>251</v>
      </c>
      <c r="J1009" s="41"/>
      <c r="K1009" s="42"/>
      <c r="L1009" s="51">
        <f t="shared" si="46"/>
        <v>331</v>
      </c>
      <c r="M1009" s="49">
        <f t="shared" si="47"/>
        <v>1.3187250996015936</v>
      </c>
      <c r="N1009" s="49" t="s">
        <v>5220</v>
      </c>
      <c r="O1009" s="49" t="s">
        <v>5220</v>
      </c>
    </row>
    <row r="1010" spans="1:15" s="50" customFormat="1" ht="14.5" x14ac:dyDescent="0.35">
      <c r="A1010" s="33" t="s">
        <v>5001</v>
      </c>
      <c r="B1010" s="56" t="s">
        <v>488</v>
      </c>
      <c r="C1010" s="49">
        <f t="shared" si="45"/>
        <v>0.45391705069124422</v>
      </c>
      <c r="D1010" s="33">
        <v>63323</v>
      </c>
      <c r="E1010" s="56" t="s">
        <v>2288</v>
      </c>
      <c r="F1010" s="54">
        <v>550873001004</v>
      </c>
      <c r="G1010" s="60" t="s">
        <v>6236</v>
      </c>
      <c r="H1010" s="59">
        <v>77</v>
      </c>
      <c r="I1010" s="59">
        <v>242</v>
      </c>
      <c r="J1010" s="41"/>
      <c r="K1010" s="42"/>
      <c r="L1010" s="51">
        <f t="shared" si="46"/>
        <v>77</v>
      </c>
      <c r="M1010" s="49">
        <f t="shared" si="47"/>
        <v>0.31818181818181818</v>
      </c>
      <c r="N1010" s="49" t="s">
        <v>5220</v>
      </c>
      <c r="O1010" s="49" t="s">
        <v>5220</v>
      </c>
    </row>
    <row r="1011" spans="1:15" s="50" customFormat="1" ht="14.5" x14ac:dyDescent="0.35">
      <c r="A1011" s="33" t="s">
        <v>5001</v>
      </c>
      <c r="B1011" s="56" t="s">
        <v>488</v>
      </c>
      <c r="C1011" s="49">
        <f t="shared" si="45"/>
        <v>0.45391705069124422</v>
      </c>
      <c r="D1011" s="33">
        <v>63324</v>
      </c>
      <c r="E1011" s="56" t="s">
        <v>2289</v>
      </c>
      <c r="F1011" s="54">
        <v>550873001005</v>
      </c>
      <c r="G1011" s="60" t="s">
        <v>6237</v>
      </c>
      <c r="H1011" s="59">
        <v>120</v>
      </c>
      <c r="I1011" s="59">
        <v>192</v>
      </c>
      <c r="J1011" s="41"/>
      <c r="K1011" s="42"/>
      <c r="L1011" s="51">
        <f t="shared" si="46"/>
        <v>120</v>
      </c>
      <c r="M1011" s="49">
        <f t="shared" si="47"/>
        <v>0.625</v>
      </c>
      <c r="N1011" s="49" t="s">
        <v>5220</v>
      </c>
      <c r="O1011" s="49" t="s">
        <v>5220</v>
      </c>
    </row>
    <row r="1012" spans="1:15" s="50" customFormat="1" ht="14.5" x14ac:dyDescent="0.35">
      <c r="A1012" s="33" t="s">
        <v>5002</v>
      </c>
      <c r="B1012" s="56" t="s">
        <v>207</v>
      </c>
      <c r="C1012" s="49">
        <f t="shared" si="45"/>
        <v>0.56573705179282874</v>
      </c>
      <c r="D1012" s="33">
        <v>61961</v>
      </c>
      <c r="E1012" s="56" t="s">
        <v>1115</v>
      </c>
      <c r="F1012" s="54">
        <v>550876001011</v>
      </c>
      <c r="G1012" s="60" t="s">
        <v>6238</v>
      </c>
      <c r="H1012" s="59">
        <v>142</v>
      </c>
      <c r="I1012" s="59">
        <v>221</v>
      </c>
      <c r="J1012" s="41"/>
      <c r="K1012" s="42"/>
      <c r="L1012" s="51">
        <f t="shared" si="46"/>
        <v>142</v>
      </c>
      <c r="M1012" s="49">
        <f t="shared" si="47"/>
        <v>0.64253393665158376</v>
      </c>
      <c r="N1012" s="49" t="s">
        <v>5220</v>
      </c>
      <c r="O1012" s="49" t="s">
        <v>5220</v>
      </c>
    </row>
    <row r="1013" spans="1:15" s="50" customFormat="1" ht="14.5" x14ac:dyDescent="0.35">
      <c r="A1013" s="33" t="s">
        <v>5002</v>
      </c>
      <c r="B1013" s="56" t="s">
        <v>207</v>
      </c>
      <c r="C1013" s="49">
        <f t="shared" si="45"/>
        <v>0.56573705179282874</v>
      </c>
      <c r="D1013" s="33">
        <v>16034068</v>
      </c>
      <c r="E1013" s="56" t="s">
        <v>1116</v>
      </c>
      <c r="F1013" s="54">
        <v>550876002597</v>
      </c>
      <c r="G1013" s="60" t="s">
        <v>6239</v>
      </c>
      <c r="H1013" s="59">
        <v>122</v>
      </c>
      <c r="I1013" s="59">
        <v>114</v>
      </c>
      <c r="J1013" s="41"/>
      <c r="K1013" s="42"/>
      <c r="L1013" s="51">
        <f t="shared" si="46"/>
        <v>122</v>
      </c>
      <c r="M1013" s="49">
        <f t="shared" si="47"/>
        <v>1.0701754385964912</v>
      </c>
      <c r="N1013" s="49" t="s">
        <v>5220</v>
      </c>
      <c r="O1013" s="49" t="s">
        <v>5220</v>
      </c>
    </row>
    <row r="1014" spans="1:15" s="50" customFormat="1" ht="14.5" x14ac:dyDescent="0.35">
      <c r="A1014" s="33" t="s">
        <v>5002</v>
      </c>
      <c r="B1014" s="56" t="s">
        <v>207</v>
      </c>
      <c r="C1014" s="49">
        <f t="shared" si="45"/>
        <v>0.56573705179282874</v>
      </c>
      <c r="D1014" s="33">
        <v>61962</v>
      </c>
      <c r="E1014" s="56" t="s">
        <v>1117</v>
      </c>
      <c r="F1014" s="54">
        <v>550876002414</v>
      </c>
      <c r="G1014" s="60" t="s">
        <v>6240</v>
      </c>
      <c r="H1014" s="59">
        <v>85</v>
      </c>
      <c r="I1014" s="59">
        <v>170</v>
      </c>
      <c r="J1014" s="41"/>
      <c r="K1014" s="42"/>
      <c r="L1014" s="51">
        <f t="shared" si="46"/>
        <v>85</v>
      </c>
      <c r="M1014" s="49">
        <f t="shared" si="47"/>
        <v>0.5</v>
      </c>
      <c r="N1014" s="49" t="s">
        <v>5220</v>
      </c>
      <c r="O1014" s="49" t="s">
        <v>5220</v>
      </c>
    </row>
    <row r="1015" spans="1:15" s="50" customFormat="1" ht="14.5" x14ac:dyDescent="0.35">
      <c r="A1015" s="33" t="s">
        <v>5002</v>
      </c>
      <c r="B1015" s="56" t="s">
        <v>207</v>
      </c>
      <c r="C1015" s="49">
        <f t="shared" si="45"/>
        <v>0.56573705179282874</v>
      </c>
      <c r="D1015" s="33">
        <v>16034069</v>
      </c>
      <c r="E1015" s="56" t="s">
        <v>1118</v>
      </c>
      <c r="F1015" s="54">
        <v>550876001010</v>
      </c>
      <c r="G1015" s="60" t="s">
        <v>6241</v>
      </c>
      <c r="H1015" s="59">
        <v>77</v>
      </c>
      <c r="I1015" s="59">
        <v>248</v>
      </c>
      <c r="J1015" s="41"/>
      <c r="K1015" s="42"/>
      <c r="L1015" s="51">
        <f t="shared" si="46"/>
        <v>77</v>
      </c>
      <c r="M1015" s="49">
        <f t="shared" si="47"/>
        <v>0.31048387096774194</v>
      </c>
      <c r="N1015" s="49" t="s">
        <v>5220</v>
      </c>
      <c r="O1015" s="49" t="s">
        <v>5220</v>
      </c>
    </row>
    <row r="1016" spans="1:15" s="50" customFormat="1" ht="14.5" x14ac:dyDescent="0.35">
      <c r="A1016" s="33" t="s">
        <v>5003</v>
      </c>
      <c r="B1016" s="56" t="s">
        <v>145</v>
      </c>
      <c r="C1016" s="49">
        <f t="shared" ref="C1016:C1079" si="48">SUMIF($B$2:$B$2241,B1016,$L$2:$L$2241)/(SUMIF($B$2:$B$2241,B1016,$I$2:$I$2241))</f>
        <v>0.33532934131736525</v>
      </c>
      <c r="D1016" s="33">
        <v>61625</v>
      </c>
      <c r="E1016" s="56" t="s">
        <v>836</v>
      </c>
      <c r="F1016" s="54">
        <v>550879000569</v>
      </c>
      <c r="G1016" s="60" t="s">
        <v>6242</v>
      </c>
      <c r="H1016" s="59">
        <v>45</v>
      </c>
      <c r="I1016" s="59">
        <v>285</v>
      </c>
      <c r="J1016" s="41"/>
      <c r="K1016" s="42"/>
      <c r="L1016" s="51">
        <f t="shared" si="46"/>
        <v>45</v>
      </c>
      <c r="M1016" s="49">
        <f t="shared" si="47"/>
        <v>0.15789473684210525</v>
      </c>
      <c r="N1016" s="49" t="s">
        <v>5220</v>
      </c>
      <c r="O1016" s="49" t="s">
        <v>5220</v>
      </c>
    </row>
    <row r="1017" spans="1:15" s="50" customFormat="1" ht="14.5" x14ac:dyDescent="0.35">
      <c r="A1017" s="33" t="s">
        <v>5003</v>
      </c>
      <c r="B1017" s="56" t="s">
        <v>145</v>
      </c>
      <c r="C1017" s="49">
        <f t="shared" si="48"/>
        <v>0.33532934131736525</v>
      </c>
      <c r="D1017" s="33">
        <v>61626</v>
      </c>
      <c r="E1017" s="56" t="s">
        <v>837</v>
      </c>
      <c r="F1017" s="54">
        <v>550879001012</v>
      </c>
      <c r="G1017" s="60" t="s">
        <v>6243</v>
      </c>
      <c r="H1017" s="59">
        <v>67</v>
      </c>
      <c r="I1017" s="59">
        <v>263</v>
      </c>
      <c r="J1017" s="41"/>
      <c r="K1017" s="42"/>
      <c r="L1017" s="51">
        <f t="shared" si="46"/>
        <v>67</v>
      </c>
      <c r="M1017" s="49">
        <f t="shared" si="47"/>
        <v>0.25475285171102663</v>
      </c>
      <c r="N1017" s="49" t="s">
        <v>5220</v>
      </c>
      <c r="O1017" s="49" t="s">
        <v>5220</v>
      </c>
    </row>
    <row r="1018" spans="1:15" s="50" customFormat="1" ht="14.5" x14ac:dyDescent="0.35">
      <c r="A1018" s="33" t="s">
        <v>5003</v>
      </c>
      <c r="B1018" s="56" t="s">
        <v>145</v>
      </c>
      <c r="C1018" s="49">
        <f t="shared" si="48"/>
        <v>0.33532934131736525</v>
      </c>
      <c r="D1018" s="33">
        <v>61627</v>
      </c>
      <c r="E1018" s="56" t="s">
        <v>838</v>
      </c>
      <c r="F1018" s="54">
        <v>550879001013</v>
      </c>
      <c r="G1018" s="60" t="s">
        <v>6244</v>
      </c>
      <c r="H1018" s="59">
        <v>113</v>
      </c>
      <c r="I1018" s="59">
        <v>306</v>
      </c>
      <c r="J1018" s="41"/>
      <c r="K1018" s="42"/>
      <c r="L1018" s="51">
        <f t="shared" si="46"/>
        <v>113</v>
      </c>
      <c r="M1018" s="49">
        <f t="shared" si="47"/>
        <v>0.36928104575163401</v>
      </c>
      <c r="N1018" s="49" t="s">
        <v>5220</v>
      </c>
      <c r="O1018" s="49" t="s">
        <v>5220</v>
      </c>
    </row>
    <row r="1019" spans="1:15" s="50" customFormat="1" ht="14.5" x14ac:dyDescent="0.35">
      <c r="A1019" s="33" t="s">
        <v>5003</v>
      </c>
      <c r="B1019" s="56" t="s">
        <v>145</v>
      </c>
      <c r="C1019" s="49">
        <f t="shared" si="48"/>
        <v>0.33532934131736525</v>
      </c>
      <c r="D1019" s="33">
        <v>61570</v>
      </c>
      <c r="E1019" s="56" t="s">
        <v>839</v>
      </c>
      <c r="F1019" s="54">
        <v>550879001014</v>
      </c>
      <c r="G1019" s="60" t="s">
        <v>6245</v>
      </c>
      <c r="H1019" s="59">
        <v>111</v>
      </c>
      <c r="I1019" s="59">
        <v>148</v>
      </c>
      <c r="J1019" s="41"/>
      <c r="K1019" s="42"/>
      <c r="L1019" s="51">
        <f t="shared" si="46"/>
        <v>111</v>
      </c>
      <c r="M1019" s="49">
        <f t="shared" si="47"/>
        <v>0.75</v>
      </c>
      <c r="N1019" s="49" t="s">
        <v>5220</v>
      </c>
      <c r="O1019" s="49" t="s">
        <v>5220</v>
      </c>
    </row>
    <row r="1020" spans="1:15" s="50" customFormat="1" ht="14.5" x14ac:dyDescent="0.35">
      <c r="A1020" s="33" t="s">
        <v>5004</v>
      </c>
      <c r="B1020" s="56" t="s">
        <v>501</v>
      </c>
      <c r="C1020" s="49">
        <f t="shared" si="48"/>
        <v>0.35677018633540375</v>
      </c>
      <c r="D1020" s="33">
        <v>60837</v>
      </c>
      <c r="E1020" s="56" t="s">
        <v>1203</v>
      </c>
      <c r="F1020" s="54">
        <v>550882001016</v>
      </c>
      <c r="G1020" s="60" t="s">
        <v>6246</v>
      </c>
      <c r="H1020" s="59">
        <v>118</v>
      </c>
      <c r="I1020" s="59">
        <v>648</v>
      </c>
      <c r="J1020" s="41"/>
      <c r="K1020" s="42"/>
      <c r="L1020" s="51">
        <f t="shared" si="46"/>
        <v>118</v>
      </c>
      <c r="M1020" s="49">
        <f t="shared" si="47"/>
        <v>0.18209876543209877</v>
      </c>
      <c r="N1020" s="49" t="s">
        <v>5220</v>
      </c>
      <c r="O1020" s="49" t="s">
        <v>5220</v>
      </c>
    </row>
    <row r="1021" spans="1:15" s="50" customFormat="1" ht="14.5" x14ac:dyDescent="0.35">
      <c r="A1021" s="33" t="s">
        <v>5004</v>
      </c>
      <c r="B1021" s="56" t="s">
        <v>501</v>
      </c>
      <c r="C1021" s="49">
        <f t="shared" si="48"/>
        <v>0.35677018633540375</v>
      </c>
      <c r="D1021" s="33">
        <v>63016</v>
      </c>
      <c r="E1021" s="56" t="s">
        <v>608</v>
      </c>
      <c r="F1021" s="54">
        <v>550882001018</v>
      </c>
      <c r="G1021" s="60" t="s">
        <v>6247</v>
      </c>
      <c r="H1021" s="59">
        <v>95</v>
      </c>
      <c r="I1021" s="59">
        <v>312</v>
      </c>
      <c r="J1021" s="41"/>
      <c r="K1021" s="42"/>
      <c r="L1021" s="51">
        <f t="shared" si="46"/>
        <v>95</v>
      </c>
      <c r="M1021" s="49">
        <f t="shared" si="47"/>
        <v>0.30448717948717946</v>
      </c>
      <c r="N1021" s="49" t="s">
        <v>5220</v>
      </c>
      <c r="O1021" s="49" t="s">
        <v>5220</v>
      </c>
    </row>
    <row r="1022" spans="1:15" s="50" customFormat="1" ht="14.5" x14ac:dyDescent="0.35">
      <c r="A1022" s="33" t="s">
        <v>5004</v>
      </c>
      <c r="B1022" s="56" t="s">
        <v>501</v>
      </c>
      <c r="C1022" s="49">
        <f t="shared" si="48"/>
        <v>0.35677018633540375</v>
      </c>
      <c r="D1022" s="33">
        <v>61578</v>
      </c>
      <c r="E1022" s="56" t="s">
        <v>1318</v>
      </c>
      <c r="F1022" s="54">
        <v>550882001019</v>
      </c>
      <c r="G1022" s="60" t="s">
        <v>6248</v>
      </c>
      <c r="H1022" s="59">
        <v>68</v>
      </c>
      <c r="I1022" s="59">
        <v>323</v>
      </c>
      <c r="J1022" s="41"/>
      <c r="K1022" s="42"/>
      <c r="L1022" s="51">
        <f t="shared" si="46"/>
        <v>68</v>
      </c>
      <c r="M1022" s="49">
        <f t="shared" si="47"/>
        <v>0.21052631578947367</v>
      </c>
      <c r="N1022" s="49" t="s">
        <v>5220</v>
      </c>
      <c r="O1022" s="49" t="s">
        <v>5220</v>
      </c>
    </row>
    <row r="1023" spans="1:15" s="50" customFormat="1" ht="14.5" x14ac:dyDescent="0.35">
      <c r="A1023" s="33" t="s">
        <v>5004</v>
      </c>
      <c r="B1023" s="56" t="s">
        <v>501</v>
      </c>
      <c r="C1023" s="49">
        <f t="shared" si="48"/>
        <v>0.35677018633540375</v>
      </c>
      <c r="D1023" s="33">
        <v>62517</v>
      </c>
      <c r="E1023" s="56" t="s">
        <v>2349</v>
      </c>
      <c r="F1023" s="54">
        <v>550882001021</v>
      </c>
      <c r="G1023" s="60" t="s">
        <v>6249</v>
      </c>
      <c r="H1023" s="59">
        <v>210</v>
      </c>
      <c r="I1023" s="59">
        <v>1215</v>
      </c>
      <c r="J1023" s="41"/>
      <c r="K1023" s="42"/>
      <c r="L1023" s="51">
        <f t="shared" si="46"/>
        <v>210</v>
      </c>
      <c r="M1023" s="49">
        <f t="shared" si="47"/>
        <v>0.1728395061728395</v>
      </c>
      <c r="N1023" s="49" t="s">
        <v>5220</v>
      </c>
      <c r="O1023" s="49" t="s">
        <v>5220</v>
      </c>
    </row>
    <row r="1024" spans="1:15" s="50" customFormat="1" ht="14.5" x14ac:dyDescent="0.35">
      <c r="A1024" s="33" t="s">
        <v>5004</v>
      </c>
      <c r="B1024" s="56" t="s">
        <v>501</v>
      </c>
      <c r="C1024" s="49">
        <f t="shared" si="48"/>
        <v>0.35677018633540375</v>
      </c>
      <c r="D1024" s="33">
        <v>16082356</v>
      </c>
      <c r="E1024" s="56" t="s">
        <v>2350</v>
      </c>
      <c r="F1024" s="54">
        <v>550882002672</v>
      </c>
      <c r="G1024" s="60" t="s">
        <v>6250</v>
      </c>
      <c r="H1024" s="59">
        <v>173</v>
      </c>
      <c r="I1024" s="59">
        <v>221</v>
      </c>
      <c r="J1024" s="41"/>
      <c r="K1024" s="42"/>
      <c r="L1024" s="51">
        <f t="shared" si="46"/>
        <v>173</v>
      </c>
      <c r="M1024" s="49">
        <f t="shared" si="47"/>
        <v>0.78280542986425339</v>
      </c>
      <c r="N1024" s="49" t="s">
        <v>5220</v>
      </c>
      <c r="O1024" s="49" t="s">
        <v>5220</v>
      </c>
    </row>
    <row r="1025" spans="1:15" s="50" customFormat="1" ht="14.5" x14ac:dyDescent="0.35">
      <c r="A1025" s="33" t="s">
        <v>5004</v>
      </c>
      <c r="B1025" s="56" t="s">
        <v>501</v>
      </c>
      <c r="C1025" s="49">
        <f t="shared" si="48"/>
        <v>0.35677018633540375</v>
      </c>
      <c r="D1025" s="33">
        <v>62524</v>
      </c>
      <c r="E1025" s="56" t="s">
        <v>2351</v>
      </c>
      <c r="F1025" s="54">
        <v>550882001020</v>
      </c>
      <c r="G1025" s="60" t="s">
        <v>6251</v>
      </c>
      <c r="H1025" s="59">
        <v>147</v>
      </c>
      <c r="I1025" s="59">
        <v>596</v>
      </c>
      <c r="J1025" s="41"/>
      <c r="K1025" s="42"/>
      <c r="L1025" s="51">
        <f t="shared" si="46"/>
        <v>147</v>
      </c>
      <c r="M1025" s="49">
        <f t="shared" si="47"/>
        <v>0.24664429530201343</v>
      </c>
      <c r="N1025" s="49" t="s">
        <v>5220</v>
      </c>
      <c r="O1025" s="49" t="s">
        <v>5220</v>
      </c>
    </row>
    <row r="1026" spans="1:15" s="50" customFormat="1" ht="14.5" x14ac:dyDescent="0.35">
      <c r="A1026" s="33" t="s">
        <v>5004</v>
      </c>
      <c r="B1026" s="56" t="s">
        <v>501</v>
      </c>
      <c r="C1026" s="49">
        <f t="shared" si="48"/>
        <v>0.35677018633540375</v>
      </c>
      <c r="D1026" s="33">
        <v>62528</v>
      </c>
      <c r="E1026" s="56" t="s">
        <v>2352</v>
      </c>
      <c r="F1026" s="54">
        <v>550882001022</v>
      </c>
      <c r="G1026" s="60" t="s">
        <v>6252</v>
      </c>
      <c r="H1026" s="59">
        <v>339</v>
      </c>
      <c r="I1026" s="59">
        <v>315</v>
      </c>
      <c r="J1026" s="41"/>
      <c r="K1026" s="42"/>
      <c r="L1026" s="51">
        <f t="shared" ref="L1026:L1089" si="49">IF(K1026="",H1026,(MIN(I1026,(K1026*1.6*I1026))))</f>
        <v>339</v>
      </c>
      <c r="M1026" s="49">
        <f t="shared" ref="M1026:M1089" si="50">IF(L1026=0,0,(L1026/I1026))</f>
        <v>1.0761904761904761</v>
      </c>
      <c r="N1026" s="49" t="s">
        <v>5220</v>
      </c>
      <c r="O1026" s="49" t="s">
        <v>5220</v>
      </c>
    </row>
    <row r="1027" spans="1:15" s="50" customFormat="1" ht="14.5" x14ac:dyDescent="0.35">
      <c r="A1027" s="33" t="s">
        <v>5004</v>
      </c>
      <c r="B1027" s="56" t="s">
        <v>501</v>
      </c>
      <c r="C1027" s="49">
        <f t="shared" si="48"/>
        <v>0.35677018633540375</v>
      </c>
      <c r="D1027" s="33">
        <v>9100</v>
      </c>
      <c r="E1027" s="56" t="s">
        <v>2055</v>
      </c>
      <c r="F1027" s="54" t="s">
        <v>2392</v>
      </c>
      <c r="G1027" s="60" t="s">
        <v>6253</v>
      </c>
      <c r="H1027" s="59">
        <v>81</v>
      </c>
      <c r="I1027" s="59">
        <v>51</v>
      </c>
      <c r="J1027" s="41"/>
      <c r="K1027" s="42"/>
      <c r="L1027" s="51">
        <f t="shared" si="49"/>
        <v>81</v>
      </c>
      <c r="M1027" s="49">
        <f t="shared" si="50"/>
        <v>1.588235294117647</v>
      </c>
      <c r="N1027" s="49" t="s">
        <v>5220</v>
      </c>
      <c r="O1027" s="49" t="s">
        <v>5220</v>
      </c>
    </row>
    <row r="1028" spans="1:15" s="50" customFormat="1" ht="14.5" x14ac:dyDescent="0.35">
      <c r="A1028" s="33" t="s">
        <v>5004</v>
      </c>
      <c r="B1028" s="56" t="s">
        <v>501</v>
      </c>
      <c r="C1028" s="49">
        <f t="shared" si="48"/>
        <v>0.35677018633540375</v>
      </c>
      <c r="D1028" s="33">
        <v>61917</v>
      </c>
      <c r="E1028" s="56" t="s">
        <v>919</v>
      </c>
      <c r="F1028" s="54">
        <v>550882001023</v>
      </c>
      <c r="G1028" s="60" t="s">
        <v>6254</v>
      </c>
      <c r="H1028" s="59">
        <v>205</v>
      </c>
      <c r="I1028" s="59">
        <v>344</v>
      </c>
      <c r="J1028" s="41"/>
      <c r="K1028" s="42"/>
      <c r="L1028" s="51">
        <f t="shared" si="49"/>
        <v>205</v>
      </c>
      <c r="M1028" s="49">
        <f t="shared" si="50"/>
        <v>0.59593023255813948</v>
      </c>
      <c r="N1028" s="49" t="s">
        <v>5220</v>
      </c>
      <c r="O1028" s="49" t="s">
        <v>5220</v>
      </c>
    </row>
    <row r="1029" spans="1:15" s="50" customFormat="1" ht="14.5" x14ac:dyDescent="0.35">
      <c r="A1029" s="33" t="s">
        <v>5005</v>
      </c>
      <c r="B1029" s="56" t="s">
        <v>226</v>
      </c>
      <c r="C1029" s="49">
        <f t="shared" si="48"/>
        <v>0.43042291950886769</v>
      </c>
      <c r="D1029" s="33">
        <v>234852</v>
      </c>
      <c r="E1029" s="56" t="s">
        <v>1173</v>
      </c>
      <c r="F1029" s="54">
        <v>550885002574</v>
      </c>
      <c r="G1029" s="60" t="s">
        <v>6255</v>
      </c>
      <c r="H1029" s="59">
        <v>88</v>
      </c>
      <c r="I1029" s="59">
        <v>246</v>
      </c>
      <c r="J1029" s="41"/>
      <c r="K1029" s="42"/>
      <c r="L1029" s="51">
        <f t="shared" si="49"/>
        <v>88</v>
      </c>
      <c r="M1029" s="49">
        <f t="shared" si="50"/>
        <v>0.35772357723577236</v>
      </c>
      <c r="N1029" s="49" t="s">
        <v>5220</v>
      </c>
      <c r="O1029" s="49" t="s">
        <v>5220</v>
      </c>
    </row>
    <row r="1030" spans="1:15" s="50" customFormat="1" ht="14.5" x14ac:dyDescent="0.35">
      <c r="A1030" s="33" t="s">
        <v>5005</v>
      </c>
      <c r="B1030" s="56" t="s">
        <v>226</v>
      </c>
      <c r="C1030" s="49">
        <f t="shared" si="48"/>
        <v>0.43042291950886769</v>
      </c>
      <c r="D1030" s="33">
        <v>16082357</v>
      </c>
      <c r="E1030" s="56" t="s">
        <v>1174</v>
      </c>
      <c r="F1030" s="54">
        <v>550885002863</v>
      </c>
      <c r="G1030" s="60" t="s">
        <v>6256</v>
      </c>
      <c r="H1030" s="59">
        <v>19</v>
      </c>
      <c r="I1030" s="59">
        <v>94</v>
      </c>
      <c r="J1030" s="41"/>
      <c r="K1030" s="42"/>
      <c r="L1030" s="51">
        <f t="shared" si="49"/>
        <v>19</v>
      </c>
      <c r="M1030" s="49">
        <f t="shared" si="50"/>
        <v>0.20212765957446807</v>
      </c>
      <c r="N1030" s="49" t="s">
        <v>5220</v>
      </c>
      <c r="O1030" s="49" t="s">
        <v>5220</v>
      </c>
    </row>
    <row r="1031" spans="1:15" s="50" customFormat="1" ht="14.5" x14ac:dyDescent="0.35">
      <c r="A1031" s="33" t="s">
        <v>5005</v>
      </c>
      <c r="B1031" s="56" t="s">
        <v>226</v>
      </c>
      <c r="C1031" s="49">
        <f t="shared" si="48"/>
        <v>0.43042291950886769</v>
      </c>
      <c r="D1031" s="33"/>
      <c r="E1031" s="56" t="s">
        <v>2568</v>
      </c>
      <c r="F1031" s="54" t="s">
        <v>2392</v>
      </c>
      <c r="G1031" s="60" t="s">
        <v>6257</v>
      </c>
      <c r="H1031" s="59">
        <v>98</v>
      </c>
      <c r="I1031" s="59">
        <v>4</v>
      </c>
      <c r="J1031" s="41"/>
      <c r="K1031" s="42"/>
      <c r="L1031" s="51">
        <f t="shared" si="49"/>
        <v>98</v>
      </c>
      <c r="M1031" s="49">
        <f t="shared" si="50"/>
        <v>24.5</v>
      </c>
      <c r="N1031" s="49" t="s">
        <v>5220</v>
      </c>
      <c r="O1031" s="49" t="s">
        <v>5221</v>
      </c>
    </row>
    <row r="1032" spans="1:15" s="50" customFormat="1" ht="14.5" x14ac:dyDescent="0.35">
      <c r="A1032" s="33" t="s">
        <v>5005</v>
      </c>
      <c r="B1032" s="56" t="s">
        <v>226</v>
      </c>
      <c r="C1032" s="49">
        <f t="shared" si="48"/>
        <v>0.43042291950886769</v>
      </c>
      <c r="D1032" s="33">
        <v>61958</v>
      </c>
      <c r="E1032" s="56" t="s">
        <v>1175</v>
      </c>
      <c r="F1032" s="54">
        <v>550885001024</v>
      </c>
      <c r="G1032" s="60" t="s">
        <v>6258</v>
      </c>
      <c r="H1032" s="59">
        <v>155</v>
      </c>
      <c r="I1032" s="59">
        <v>55</v>
      </c>
      <c r="J1032" s="41"/>
      <c r="K1032" s="42"/>
      <c r="L1032" s="51">
        <f t="shared" si="49"/>
        <v>155</v>
      </c>
      <c r="M1032" s="49">
        <f t="shared" si="50"/>
        <v>2.8181818181818183</v>
      </c>
      <c r="N1032" s="49" t="s">
        <v>5220</v>
      </c>
      <c r="O1032" s="49" t="s">
        <v>5220</v>
      </c>
    </row>
    <row r="1033" spans="1:15" s="50" customFormat="1" ht="14.5" x14ac:dyDescent="0.35">
      <c r="A1033" s="33" t="s">
        <v>5005</v>
      </c>
      <c r="B1033" s="56" t="s">
        <v>226</v>
      </c>
      <c r="C1033" s="49">
        <f t="shared" si="48"/>
        <v>0.43042291950886769</v>
      </c>
      <c r="D1033" s="33">
        <v>61966</v>
      </c>
      <c r="E1033" s="56" t="s">
        <v>1176</v>
      </c>
      <c r="F1033" s="54">
        <v>550885001025</v>
      </c>
      <c r="G1033" s="60" t="s">
        <v>6259</v>
      </c>
      <c r="H1033" s="59">
        <v>57</v>
      </c>
      <c r="I1033" s="59">
        <v>418</v>
      </c>
      <c r="J1033" s="41"/>
      <c r="K1033" s="42"/>
      <c r="L1033" s="51">
        <f t="shared" si="49"/>
        <v>57</v>
      </c>
      <c r="M1033" s="49">
        <f t="shared" si="50"/>
        <v>0.13636363636363635</v>
      </c>
      <c r="N1033" s="49" t="s">
        <v>5220</v>
      </c>
      <c r="O1033" s="49" t="s">
        <v>5220</v>
      </c>
    </row>
    <row r="1034" spans="1:15" s="50" customFormat="1" ht="14.5" x14ac:dyDescent="0.35">
      <c r="A1034" s="33" t="s">
        <v>5005</v>
      </c>
      <c r="B1034" s="56" t="s">
        <v>226</v>
      </c>
      <c r="C1034" s="49">
        <f t="shared" si="48"/>
        <v>0.43042291950886769</v>
      </c>
      <c r="D1034" s="33">
        <v>110</v>
      </c>
      <c r="E1034" s="56" t="s">
        <v>1177</v>
      </c>
      <c r="F1034" s="54">
        <v>550885003030</v>
      </c>
      <c r="G1034" s="60" t="s">
        <v>6260</v>
      </c>
      <c r="H1034" s="59">
        <v>1</v>
      </c>
      <c r="I1034" s="59">
        <v>69</v>
      </c>
      <c r="J1034" s="41"/>
      <c r="K1034" s="42"/>
      <c r="L1034" s="51">
        <f t="shared" si="49"/>
        <v>1</v>
      </c>
      <c r="M1034" s="49">
        <f t="shared" si="50"/>
        <v>1.4492753623188406E-2</v>
      </c>
      <c r="N1034" s="49" t="s">
        <v>5220</v>
      </c>
      <c r="O1034" s="49" t="s">
        <v>5220</v>
      </c>
    </row>
    <row r="1035" spans="1:15" s="50" customFormat="1" ht="14.5" x14ac:dyDescent="0.35">
      <c r="A1035" s="33" t="s">
        <v>5005</v>
      </c>
      <c r="B1035" s="56" t="s">
        <v>226</v>
      </c>
      <c r="C1035" s="49">
        <f t="shared" si="48"/>
        <v>0.43042291950886769</v>
      </c>
      <c r="D1035" s="33">
        <v>61967</v>
      </c>
      <c r="E1035" s="56" t="s">
        <v>1178</v>
      </c>
      <c r="F1035" s="54">
        <v>550885001026</v>
      </c>
      <c r="G1035" s="60" t="s">
        <v>6261</v>
      </c>
      <c r="H1035" s="59">
        <v>38</v>
      </c>
      <c r="I1035" s="59">
        <v>302</v>
      </c>
      <c r="J1035" s="41"/>
      <c r="K1035" s="42"/>
      <c r="L1035" s="51">
        <f t="shared" si="49"/>
        <v>38</v>
      </c>
      <c r="M1035" s="49">
        <f t="shared" si="50"/>
        <v>0.12582781456953643</v>
      </c>
      <c r="N1035" s="49" t="s">
        <v>5220</v>
      </c>
      <c r="O1035" s="49" t="s">
        <v>5220</v>
      </c>
    </row>
    <row r="1036" spans="1:15" s="50" customFormat="1" ht="14.5" x14ac:dyDescent="0.35">
      <c r="A1036" s="33" t="s">
        <v>5005</v>
      </c>
      <c r="B1036" s="56" t="s">
        <v>226</v>
      </c>
      <c r="C1036" s="49">
        <f t="shared" si="48"/>
        <v>0.43042291950886769</v>
      </c>
      <c r="D1036" s="33">
        <v>60777</v>
      </c>
      <c r="E1036" s="56" t="s">
        <v>1179</v>
      </c>
      <c r="F1036" s="54">
        <v>550885001027</v>
      </c>
      <c r="G1036" s="60" t="s">
        <v>6262</v>
      </c>
      <c r="H1036" s="59">
        <v>175</v>
      </c>
      <c r="I1036" s="59">
        <v>278</v>
      </c>
      <c r="J1036" s="41"/>
      <c r="K1036" s="42"/>
      <c r="L1036" s="51">
        <f t="shared" si="49"/>
        <v>175</v>
      </c>
      <c r="M1036" s="49">
        <f t="shared" si="50"/>
        <v>0.62949640287769781</v>
      </c>
      <c r="N1036" s="49" t="s">
        <v>5220</v>
      </c>
      <c r="O1036" s="49" t="s">
        <v>5220</v>
      </c>
    </row>
    <row r="1037" spans="1:15" s="50" customFormat="1" ht="14.5" x14ac:dyDescent="0.35">
      <c r="A1037" s="33" t="s">
        <v>5006</v>
      </c>
      <c r="B1037" s="56" t="s">
        <v>162</v>
      </c>
      <c r="C1037" s="49">
        <f t="shared" si="48"/>
        <v>0.38555347091932457</v>
      </c>
      <c r="D1037" s="33">
        <v>60526</v>
      </c>
      <c r="E1037" s="56" t="s">
        <v>935</v>
      </c>
      <c r="F1037" s="54">
        <v>550888001030</v>
      </c>
      <c r="G1037" s="60" t="s">
        <v>6263</v>
      </c>
      <c r="H1037" s="59">
        <v>35</v>
      </c>
      <c r="I1037" s="59">
        <v>372</v>
      </c>
      <c r="J1037" s="41"/>
      <c r="K1037" s="42"/>
      <c r="L1037" s="51">
        <f t="shared" si="49"/>
        <v>35</v>
      </c>
      <c r="M1037" s="49">
        <f t="shared" si="50"/>
        <v>9.4086021505376344E-2</v>
      </c>
      <c r="N1037" s="49" t="s">
        <v>5220</v>
      </c>
      <c r="O1037" s="49" t="s">
        <v>5220</v>
      </c>
    </row>
    <row r="1038" spans="1:15" s="50" customFormat="1" ht="14.5" x14ac:dyDescent="0.35">
      <c r="A1038" s="33" t="s">
        <v>5006</v>
      </c>
      <c r="B1038" s="56" t="s">
        <v>162</v>
      </c>
      <c r="C1038" s="49">
        <f t="shared" si="48"/>
        <v>0.38555347091932457</v>
      </c>
      <c r="D1038" s="33">
        <v>60530</v>
      </c>
      <c r="E1038" s="56" t="s">
        <v>936</v>
      </c>
      <c r="F1038" s="54">
        <v>550888001029</v>
      </c>
      <c r="G1038" s="60" t="s">
        <v>6264</v>
      </c>
      <c r="H1038" s="59">
        <v>182</v>
      </c>
      <c r="I1038" s="59">
        <v>429</v>
      </c>
      <c r="J1038" s="41"/>
      <c r="K1038" s="42"/>
      <c r="L1038" s="51">
        <f t="shared" si="49"/>
        <v>182</v>
      </c>
      <c r="M1038" s="49">
        <f t="shared" si="50"/>
        <v>0.42424242424242425</v>
      </c>
      <c r="N1038" s="49" t="s">
        <v>5220</v>
      </c>
      <c r="O1038" s="49" t="s">
        <v>5220</v>
      </c>
    </row>
    <row r="1039" spans="1:15" s="50" customFormat="1" ht="14.5" x14ac:dyDescent="0.35">
      <c r="A1039" s="33" t="s">
        <v>5006</v>
      </c>
      <c r="B1039" s="56" t="s">
        <v>162</v>
      </c>
      <c r="C1039" s="49">
        <f t="shared" si="48"/>
        <v>0.38555347091932457</v>
      </c>
      <c r="D1039" s="33">
        <v>60406</v>
      </c>
      <c r="E1039" s="56" t="s">
        <v>692</v>
      </c>
      <c r="F1039" s="54">
        <v>550888001031</v>
      </c>
      <c r="G1039" s="60" t="s">
        <v>6265</v>
      </c>
      <c r="H1039" s="59">
        <v>194</v>
      </c>
      <c r="I1039" s="59">
        <v>265</v>
      </c>
      <c r="J1039" s="41"/>
      <c r="K1039" s="42"/>
      <c r="L1039" s="51">
        <f t="shared" si="49"/>
        <v>194</v>
      </c>
      <c r="M1039" s="49">
        <f t="shared" si="50"/>
        <v>0.73207547169811316</v>
      </c>
      <c r="N1039" s="49" t="s">
        <v>5220</v>
      </c>
      <c r="O1039" s="49" t="s">
        <v>5220</v>
      </c>
    </row>
    <row r="1040" spans="1:15" s="50" customFormat="1" ht="14.5" x14ac:dyDescent="0.35">
      <c r="A1040" s="33" t="s">
        <v>5007</v>
      </c>
      <c r="B1040" s="56" t="s">
        <v>146</v>
      </c>
      <c r="C1040" s="49">
        <f t="shared" si="48"/>
        <v>0.17760693869505223</v>
      </c>
      <c r="D1040" s="33"/>
      <c r="E1040" s="56" t="s">
        <v>840</v>
      </c>
      <c r="F1040" s="54">
        <v>550891002902</v>
      </c>
      <c r="G1040" s="60" t="s">
        <v>6266</v>
      </c>
      <c r="H1040" s="59">
        <v>101</v>
      </c>
      <c r="I1040" s="59">
        <v>141</v>
      </c>
      <c r="J1040" s="41"/>
      <c r="K1040" s="42"/>
      <c r="L1040" s="51">
        <f t="shared" si="49"/>
        <v>101</v>
      </c>
      <c r="M1040" s="49">
        <f t="shared" si="50"/>
        <v>0.71631205673758869</v>
      </c>
      <c r="N1040" s="49" t="s">
        <v>5220</v>
      </c>
      <c r="O1040" s="49" t="s">
        <v>5221</v>
      </c>
    </row>
    <row r="1041" spans="1:15" s="50" customFormat="1" ht="14.5" x14ac:dyDescent="0.35">
      <c r="A1041" s="33" t="s">
        <v>5007</v>
      </c>
      <c r="B1041" s="56" t="s">
        <v>146</v>
      </c>
      <c r="C1041" s="49">
        <f t="shared" si="48"/>
        <v>0.17760693869505223</v>
      </c>
      <c r="D1041" s="33">
        <v>61622</v>
      </c>
      <c r="E1041" s="56" t="s">
        <v>4743</v>
      </c>
      <c r="F1041" s="54">
        <v>550891001034</v>
      </c>
      <c r="G1041" s="60" t="s">
        <v>6267</v>
      </c>
      <c r="H1041" s="59">
        <v>169</v>
      </c>
      <c r="I1041" s="59">
        <v>561</v>
      </c>
      <c r="J1041" s="41"/>
      <c r="K1041" s="42"/>
      <c r="L1041" s="51">
        <f t="shared" si="49"/>
        <v>169</v>
      </c>
      <c r="M1041" s="49">
        <f t="shared" si="50"/>
        <v>0.30124777183600715</v>
      </c>
      <c r="N1041" s="49" t="s">
        <v>5220</v>
      </c>
      <c r="O1041" s="49" t="s">
        <v>5220</v>
      </c>
    </row>
    <row r="1042" spans="1:15" s="50" customFormat="1" ht="14.5" x14ac:dyDescent="0.35">
      <c r="A1042" s="33" t="s">
        <v>5007</v>
      </c>
      <c r="B1042" s="56" t="s">
        <v>146</v>
      </c>
      <c r="C1042" s="49">
        <f t="shared" si="48"/>
        <v>0.17760693869505223</v>
      </c>
      <c r="D1042" s="33">
        <v>450</v>
      </c>
      <c r="E1042" s="56" t="s">
        <v>3441</v>
      </c>
      <c r="F1042" s="54">
        <v>550891003039</v>
      </c>
      <c r="G1042" s="60" t="s">
        <v>6268</v>
      </c>
      <c r="H1042" s="59">
        <v>112</v>
      </c>
      <c r="I1042" s="59">
        <v>153</v>
      </c>
      <c r="J1042" s="41"/>
      <c r="K1042" s="42"/>
      <c r="L1042" s="51">
        <f t="shared" si="49"/>
        <v>112</v>
      </c>
      <c r="M1042" s="49">
        <f t="shared" si="50"/>
        <v>0.73202614379084963</v>
      </c>
      <c r="N1042" s="49" t="s">
        <v>5220</v>
      </c>
      <c r="O1042" s="49" t="s">
        <v>5220</v>
      </c>
    </row>
    <row r="1043" spans="1:15" s="50" customFormat="1" ht="14.5" x14ac:dyDescent="0.35">
      <c r="A1043" s="33" t="s">
        <v>5007</v>
      </c>
      <c r="B1043" s="56" t="s">
        <v>146</v>
      </c>
      <c r="C1043" s="49">
        <f t="shared" si="48"/>
        <v>0.17760693869505223</v>
      </c>
      <c r="D1043" s="33">
        <v>61624</v>
      </c>
      <c r="E1043" s="56" t="s">
        <v>842</v>
      </c>
      <c r="F1043" s="54">
        <v>550891001036</v>
      </c>
      <c r="G1043" s="60" t="s">
        <v>6269</v>
      </c>
      <c r="H1043" s="59">
        <v>20</v>
      </c>
      <c r="I1043" s="59">
        <v>586</v>
      </c>
      <c r="J1043" s="41"/>
      <c r="K1043" s="42"/>
      <c r="L1043" s="51">
        <f t="shared" si="49"/>
        <v>20</v>
      </c>
      <c r="M1043" s="49">
        <f t="shared" si="50"/>
        <v>3.4129692832764506E-2</v>
      </c>
      <c r="N1043" s="49" t="s">
        <v>5220</v>
      </c>
      <c r="O1043" s="49" t="s">
        <v>5220</v>
      </c>
    </row>
    <row r="1044" spans="1:15" s="50" customFormat="1" ht="14.5" x14ac:dyDescent="0.35">
      <c r="A1044" s="33" t="s">
        <v>5007</v>
      </c>
      <c r="B1044" s="56" t="s">
        <v>146</v>
      </c>
      <c r="C1044" s="49">
        <f t="shared" si="48"/>
        <v>0.17760693869505223</v>
      </c>
      <c r="D1044" s="33">
        <v>470</v>
      </c>
      <c r="E1044" s="56" t="s">
        <v>3444</v>
      </c>
      <c r="F1044" s="54">
        <v>550891003067</v>
      </c>
      <c r="G1044" s="60" t="s">
        <v>6270</v>
      </c>
      <c r="H1044" s="59">
        <v>87</v>
      </c>
      <c r="I1044" s="59">
        <v>202</v>
      </c>
      <c r="J1044" s="41"/>
      <c r="K1044" s="42"/>
      <c r="L1044" s="51">
        <f t="shared" si="49"/>
        <v>87</v>
      </c>
      <c r="M1044" s="49">
        <f t="shared" si="50"/>
        <v>0.43069306930693069</v>
      </c>
      <c r="N1044" s="49" t="s">
        <v>5220</v>
      </c>
      <c r="O1044" s="49" t="s">
        <v>5220</v>
      </c>
    </row>
    <row r="1045" spans="1:15" s="50" customFormat="1" ht="14.5" x14ac:dyDescent="0.35">
      <c r="A1045" s="33" t="s">
        <v>5007</v>
      </c>
      <c r="B1045" s="56" t="s">
        <v>146</v>
      </c>
      <c r="C1045" s="49">
        <f t="shared" si="48"/>
        <v>0.17760693869505223</v>
      </c>
      <c r="D1045" s="33">
        <v>61621</v>
      </c>
      <c r="E1045" s="56" t="s">
        <v>843</v>
      </c>
      <c r="F1045" s="54">
        <v>550891001035</v>
      </c>
      <c r="G1045" s="60" t="s">
        <v>6271</v>
      </c>
      <c r="H1045" s="59">
        <v>65</v>
      </c>
      <c r="I1045" s="59">
        <v>744</v>
      </c>
      <c r="J1045" s="41"/>
      <c r="K1045" s="42"/>
      <c r="L1045" s="51">
        <f t="shared" si="49"/>
        <v>65</v>
      </c>
      <c r="M1045" s="49">
        <f t="shared" si="50"/>
        <v>8.7365591397849468E-2</v>
      </c>
      <c r="N1045" s="49" t="s">
        <v>5220</v>
      </c>
      <c r="O1045" s="49" t="s">
        <v>5220</v>
      </c>
    </row>
    <row r="1046" spans="1:15" s="50" customFormat="1" ht="14.5" x14ac:dyDescent="0.35">
      <c r="A1046" s="33" t="s">
        <v>5007</v>
      </c>
      <c r="B1046" s="56" t="s">
        <v>146</v>
      </c>
      <c r="C1046" s="49">
        <f t="shared" si="48"/>
        <v>0.17760693869505223</v>
      </c>
      <c r="D1046" s="33">
        <v>210607</v>
      </c>
      <c r="E1046" s="56" t="s">
        <v>845</v>
      </c>
      <c r="F1046" s="54">
        <v>550891002172</v>
      </c>
      <c r="G1046" s="60" t="s">
        <v>6272</v>
      </c>
      <c r="H1046" s="59">
        <v>92</v>
      </c>
      <c r="I1046" s="59">
        <v>525</v>
      </c>
      <c r="J1046" s="41"/>
      <c r="K1046" s="42"/>
      <c r="L1046" s="51">
        <f t="shared" si="49"/>
        <v>92</v>
      </c>
      <c r="M1046" s="49">
        <f t="shared" si="50"/>
        <v>0.17523809523809525</v>
      </c>
      <c r="N1046" s="49" t="s">
        <v>5220</v>
      </c>
      <c r="O1046" s="49" t="s">
        <v>5220</v>
      </c>
    </row>
    <row r="1047" spans="1:15" s="50" customFormat="1" ht="14.5" x14ac:dyDescent="0.35">
      <c r="A1047" s="33" t="s">
        <v>5007</v>
      </c>
      <c r="B1047" s="56" t="s">
        <v>146</v>
      </c>
      <c r="C1047" s="49">
        <f t="shared" si="48"/>
        <v>0.17760693869505223</v>
      </c>
      <c r="D1047" s="33">
        <v>430</v>
      </c>
      <c r="E1047" s="56" t="s">
        <v>846</v>
      </c>
      <c r="F1047" s="54">
        <v>550891002975</v>
      </c>
      <c r="G1047" s="60" t="s">
        <v>6273</v>
      </c>
      <c r="H1047" s="59">
        <v>123</v>
      </c>
      <c r="I1047" s="59">
        <v>1101</v>
      </c>
      <c r="J1047" s="41"/>
      <c r="K1047" s="42"/>
      <c r="L1047" s="51">
        <f t="shared" si="49"/>
        <v>123</v>
      </c>
      <c r="M1047" s="49">
        <f t="shared" si="50"/>
        <v>0.11171662125340599</v>
      </c>
      <c r="N1047" s="49" t="s">
        <v>5220</v>
      </c>
      <c r="O1047" s="49" t="s">
        <v>5220</v>
      </c>
    </row>
    <row r="1048" spans="1:15" s="50" customFormat="1" ht="14.5" x14ac:dyDescent="0.35">
      <c r="A1048" s="33" t="s">
        <v>5007</v>
      </c>
      <c r="B1048" s="56" t="s">
        <v>146</v>
      </c>
      <c r="C1048" s="49">
        <f t="shared" si="48"/>
        <v>0.17760693869505223</v>
      </c>
      <c r="D1048" s="33">
        <v>160</v>
      </c>
      <c r="E1048" s="56" t="s">
        <v>847</v>
      </c>
      <c r="F1048" s="54">
        <v>550891002973</v>
      </c>
      <c r="G1048" s="60" t="s">
        <v>6274</v>
      </c>
      <c r="H1048" s="59">
        <v>132</v>
      </c>
      <c r="I1048" s="59">
        <v>1060</v>
      </c>
      <c r="J1048" s="41"/>
      <c r="K1048" s="42"/>
      <c r="L1048" s="51">
        <f t="shared" si="49"/>
        <v>132</v>
      </c>
      <c r="M1048" s="49">
        <f t="shared" si="50"/>
        <v>0.12452830188679245</v>
      </c>
      <c r="N1048" s="49" t="s">
        <v>5220</v>
      </c>
      <c r="O1048" s="49" t="s">
        <v>5220</v>
      </c>
    </row>
    <row r="1049" spans="1:15" s="50" customFormat="1" ht="14.5" x14ac:dyDescent="0.35">
      <c r="A1049" s="33" t="s">
        <v>5008</v>
      </c>
      <c r="B1049" s="56" t="s">
        <v>419</v>
      </c>
      <c r="C1049" s="49">
        <f t="shared" si="48"/>
        <v>0.60754985754985757</v>
      </c>
      <c r="D1049" s="33">
        <v>62531</v>
      </c>
      <c r="E1049" s="56" t="s">
        <v>2052</v>
      </c>
      <c r="F1049" s="54">
        <v>550894002361</v>
      </c>
      <c r="G1049" s="60" t="s">
        <v>6275</v>
      </c>
      <c r="H1049" s="59">
        <v>73</v>
      </c>
      <c r="I1049" s="59">
        <v>638</v>
      </c>
      <c r="J1049" s="41"/>
      <c r="K1049" s="42"/>
      <c r="L1049" s="51">
        <f t="shared" si="49"/>
        <v>73</v>
      </c>
      <c r="M1049" s="49">
        <f t="shared" si="50"/>
        <v>0.11442006269592477</v>
      </c>
      <c r="N1049" s="49" t="s">
        <v>5220</v>
      </c>
      <c r="O1049" s="49" t="s">
        <v>5220</v>
      </c>
    </row>
    <row r="1050" spans="1:15" s="50" customFormat="1" ht="14.5" x14ac:dyDescent="0.35">
      <c r="A1050" s="33" t="s">
        <v>5008</v>
      </c>
      <c r="B1050" s="56" t="s">
        <v>419</v>
      </c>
      <c r="C1050" s="49">
        <f t="shared" si="48"/>
        <v>0.60754985754985757</v>
      </c>
      <c r="D1050" s="33">
        <v>62532</v>
      </c>
      <c r="E1050" s="56" t="s">
        <v>2053</v>
      </c>
      <c r="F1050" s="54">
        <v>550894001043</v>
      </c>
      <c r="G1050" s="60" t="s">
        <v>6276</v>
      </c>
      <c r="H1050" s="59">
        <v>527</v>
      </c>
      <c r="I1050" s="59">
        <v>646</v>
      </c>
      <c r="J1050" s="41"/>
      <c r="K1050" s="42"/>
      <c r="L1050" s="51">
        <f t="shared" si="49"/>
        <v>527</v>
      </c>
      <c r="M1050" s="49">
        <f t="shared" si="50"/>
        <v>0.81578947368421051</v>
      </c>
      <c r="N1050" s="49" t="s">
        <v>5220</v>
      </c>
      <c r="O1050" s="49" t="s">
        <v>5220</v>
      </c>
    </row>
    <row r="1051" spans="1:15" s="50" customFormat="1" ht="14.5" x14ac:dyDescent="0.35">
      <c r="A1051" s="33" t="s">
        <v>5008</v>
      </c>
      <c r="B1051" s="56" t="s">
        <v>419</v>
      </c>
      <c r="C1051" s="49">
        <f t="shared" si="48"/>
        <v>0.60754985754985757</v>
      </c>
      <c r="D1051" s="33">
        <v>62534</v>
      </c>
      <c r="E1051" s="56" t="s">
        <v>2054</v>
      </c>
      <c r="F1051" s="54">
        <v>550894001044</v>
      </c>
      <c r="G1051" s="60" t="s">
        <v>6277</v>
      </c>
      <c r="H1051" s="59">
        <v>586</v>
      </c>
      <c r="I1051" s="59">
        <v>668</v>
      </c>
      <c r="J1051" s="41"/>
      <c r="K1051" s="42"/>
      <c r="L1051" s="51">
        <f t="shared" si="49"/>
        <v>586</v>
      </c>
      <c r="M1051" s="49">
        <f t="shared" si="50"/>
        <v>0.8772455089820359</v>
      </c>
      <c r="N1051" s="49" t="s">
        <v>5220</v>
      </c>
      <c r="O1051" s="49" t="s">
        <v>5220</v>
      </c>
    </row>
    <row r="1052" spans="1:15" s="50" customFormat="1" ht="14.5" x14ac:dyDescent="0.35">
      <c r="A1052" s="33" t="s">
        <v>5008</v>
      </c>
      <c r="B1052" s="56" t="s">
        <v>419</v>
      </c>
      <c r="C1052" s="49">
        <f t="shared" si="48"/>
        <v>0.60754985754985757</v>
      </c>
      <c r="D1052" s="33">
        <v>9100</v>
      </c>
      <c r="E1052" s="56" t="s">
        <v>2055</v>
      </c>
      <c r="F1052" s="54">
        <v>550894002598</v>
      </c>
      <c r="G1052" s="60" t="s">
        <v>6278</v>
      </c>
      <c r="H1052" s="59">
        <v>280</v>
      </c>
      <c r="I1052" s="59">
        <v>658</v>
      </c>
      <c r="J1052" s="41"/>
      <c r="K1052" s="42"/>
      <c r="L1052" s="51">
        <f t="shared" si="49"/>
        <v>280</v>
      </c>
      <c r="M1052" s="49">
        <f t="shared" si="50"/>
        <v>0.42553191489361702</v>
      </c>
      <c r="N1052" s="49" t="s">
        <v>5220</v>
      </c>
      <c r="O1052" s="49" t="s">
        <v>5220</v>
      </c>
    </row>
    <row r="1053" spans="1:15" s="50" customFormat="1" ht="14.5" x14ac:dyDescent="0.35">
      <c r="A1053" s="33" t="s">
        <v>5008</v>
      </c>
      <c r="B1053" s="56" t="s">
        <v>419</v>
      </c>
      <c r="C1053" s="49">
        <f t="shared" si="48"/>
        <v>0.60754985754985757</v>
      </c>
      <c r="D1053" s="33">
        <v>62601</v>
      </c>
      <c r="E1053" s="56" t="s">
        <v>2056</v>
      </c>
      <c r="F1053" s="54">
        <v>550894001047</v>
      </c>
      <c r="G1053" s="60" t="s">
        <v>6279</v>
      </c>
      <c r="H1053" s="59">
        <v>240</v>
      </c>
      <c r="I1053" s="59">
        <v>198</v>
      </c>
      <c r="J1053" s="41"/>
      <c r="K1053" s="42"/>
      <c r="L1053" s="51">
        <f t="shared" si="49"/>
        <v>240</v>
      </c>
      <c r="M1053" s="49">
        <f t="shared" si="50"/>
        <v>1.2121212121212122</v>
      </c>
      <c r="N1053" s="49" t="s">
        <v>5220</v>
      </c>
      <c r="O1053" s="49" t="s">
        <v>5220</v>
      </c>
    </row>
    <row r="1054" spans="1:15" s="50" customFormat="1" ht="14.5" x14ac:dyDescent="0.35">
      <c r="A1054" s="33" t="s">
        <v>5009</v>
      </c>
      <c r="B1054" s="56" t="s">
        <v>80</v>
      </c>
      <c r="C1054" s="49">
        <f t="shared" si="48"/>
        <v>1.0615942028985508</v>
      </c>
      <c r="D1054" s="33">
        <v>62709</v>
      </c>
      <c r="E1054" s="56" t="s">
        <v>520</v>
      </c>
      <c r="F1054" s="54">
        <v>550897002941</v>
      </c>
      <c r="G1054" s="60" t="s">
        <v>6280</v>
      </c>
      <c r="H1054" s="59">
        <v>293</v>
      </c>
      <c r="I1054" s="59">
        <v>276</v>
      </c>
      <c r="J1054" s="41"/>
      <c r="K1054" s="42"/>
      <c r="L1054" s="51">
        <f t="shared" si="49"/>
        <v>293</v>
      </c>
      <c r="M1054" s="49">
        <f t="shared" si="50"/>
        <v>1.0615942028985508</v>
      </c>
      <c r="N1054" s="49" t="s">
        <v>5220</v>
      </c>
      <c r="O1054" s="49" t="s">
        <v>5220</v>
      </c>
    </row>
    <row r="1055" spans="1:15" s="50" customFormat="1" ht="14.5" x14ac:dyDescent="0.35">
      <c r="A1055" s="33" t="s">
        <v>5010</v>
      </c>
      <c r="B1055" s="56" t="s">
        <v>218</v>
      </c>
      <c r="C1055" s="49">
        <f t="shared" si="48"/>
        <v>0.41815856777493604</v>
      </c>
      <c r="D1055" s="33">
        <v>62822</v>
      </c>
      <c r="E1055" s="56" t="s">
        <v>4744</v>
      </c>
      <c r="F1055" s="54">
        <v>550900001050</v>
      </c>
      <c r="G1055" s="60" t="s">
        <v>6281</v>
      </c>
      <c r="H1055" s="59">
        <v>227</v>
      </c>
      <c r="I1055" s="59">
        <v>428</v>
      </c>
      <c r="J1055" s="41"/>
      <c r="K1055" s="42"/>
      <c r="L1055" s="51">
        <f t="shared" si="49"/>
        <v>227</v>
      </c>
      <c r="M1055" s="49">
        <f t="shared" si="50"/>
        <v>0.53037383177570097</v>
      </c>
      <c r="N1055" s="49" t="s">
        <v>5220</v>
      </c>
      <c r="O1055" s="49" t="s">
        <v>5220</v>
      </c>
    </row>
    <row r="1056" spans="1:15" s="50" customFormat="1" ht="14.5" x14ac:dyDescent="0.35">
      <c r="A1056" s="33" t="s">
        <v>5010</v>
      </c>
      <c r="B1056" s="56" t="s">
        <v>218</v>
      </c>
      <c r="C1056" s="49">
        <f t="shared" si="48"/>
        <v>0.41815856777493604</v>
      </c>
      <c r="D1056" s="33">
        <v>62821</v>
      </c>
      <c r="E1056" s="56" t="s">
        <v>4745</v>
      </c>
      <c r="F1056" s="54">
        <v>550900001051</v>
      </c>
      <c r="G1056" s="60" t="s">
        <v>6282</v>
      </c>
      <c r="H1056" s="59">
        <v>100</v>
      </c>
      <c r="I1056" s="59">
        <v>354</v>
      </c>
      <c r="J1056" s="41"/>
      <c r="K1056" s="42"/>
      <c r="L1056" s="51">
        <f t="shared" si="49"/>
        <v>100</v>
      </c>
      <c r="M1056" s="49">
        <f t="shared" si="50"/>
        <v>0.2824858757062147</v>
      </c>
      <c r="N1056" s="49" t="s">
        <v>5220</v>
      </c>
      <c r="O1056" s="49" t="s">
        <v>5220</v>
      </c>
    </row>
    <row r="1057" spans="1:15" s="50" customFormat="1" ht="14.5" x14ac:dyDescent="0.35">
      <c r="A1057" s="33" t="s">
        <v>5011</v>
      </c>
      <c r="B1057" s="56" t="s">
        <v>495</v>
      </c>
      <c r="C1057" s="49">
        <f t="shared" si="48"/>
        <v>0.44056152927120668</v>
      </c>
      <c r="D1057" s="33">
        <v>190903</v>
      </c>
      <c r="E1057" s="56" t="s">
        <v>2313</v>
      </c>
      <c r="F1057" s="54">
        <v>550903000659</v>
      </c>
      <c r="G1057" s="60" t="s">
        <v>6283</v>
      </c>
      <c r="H1057" s="59">
        <v>156</v>
      </c>
      <c r="I1057" s="59">
        <v>211</v>
      </c>
      <c r="J1057" s="41"/>
      <c r="K1057" s="42"/>
      <c r="L1057" s="51">
        <f t="shared" si="49"/>
        <v>156</v>
      </c>
      <c r="M1057" s="49">
        <f t="shared" si="50"/>
        <v>0.73933649289099523</v>
      </c>
      <c r="N1057" s="49" t="s">
        <v>5220</v>
      </c>
      <c r="O1057" s="49" t="s">
        <v>5220</v>
      </c>
    </row>
    <row r="1058" spans="1:15" s="50" customFormat="1" ht="14.5" x14ac:dyDescent="0.35">
      <c r="A1058" s="33" t="s">
        <v>5011</v>
      </c>
      <c r="B1058" s="56" t="s">
        <v>495</v>
      </c>
      <c r="C1058" s="49">
        <f t="shared" si="48"/>
        <v>0.44056152927120668</v>
      </c>
      <c r="D1058" s="33">
        <v>63331</v>
      </c>
      <c r="E1058" s="56" t="s">
        <v>2314</v>
      </c>
      <c r="F1058" s="54">
        <v>550903001054</v>
      </c>
      <c r="G1058" s="60" t="s">
        <v>6284</v>
      </c>
      <c r="H1058" s="59">
        <v>190</v>
      </c>
      <c r="I1058" s="59">
        <v>369</v>
      </c>
      <c r="J1058" s="41"/>
      <c r="K1058" s="42"/>
      <c r="L1058" s="51">
        <f t="shared" si="49"/>
        <v>190</v>
      </c>
      <c r="M1058" s="49">
        <f t="shared" si="50"/>
        <v>0.51490514905149054</v>
      </c>
      <c r="N1058" s="49" t="s">
        <v>5220</v>
      </c>
      <c r="O1058" s="49" t="s">
        <v>5220</v>
      </c>
    </row>
    <row r="1059" spans="1:15" s="50" customFormat="1" ht="14.5" x14ac:dyDescent="0.35">
      <c r="A1059" s="33" t="s">
        <v>5011</v>
      </c>
      <c r="B1059" s="56" t="s">
        <v>495</v>
      </c>
      <c r="C1059" s="49">
        <f t="shared" si="48"/>
        <v>0.44056152927120668</v>
      </c>
      <c r="D1059" s="33">
        <v>63330</v>
      </c>
      <c r="E1059" s="56" t="s">
        <v>2315</v>
      </c>
      <c r="F1059" s="54">
        <v>550903001055</v>
      </c>
      <c r="G1059" s="60" t="s">
        <v>6285</v>
      </c>
      <c r="H1059" s="59">
        <v>137</v>
      </c>
      <c r="I1059" s="59">
        <v>504</v>
      </c>
      <c r="J1059" s="41"/>
      <c r="K1059" s="42"/>
      <c r="L1059" s="51">
        <f t="shared" si="49"/>
        <v>137</v>
      </c>
      <c r="M1059" s="49">
        <f t="shared" si="50"/>
        <v>0.2718253968253968</v>
      </c>
      <c r="N1059" s="49" t="s">
        <v>5220</v>
      </c>
      <c r="O1059" s="49" t="s">
        <v>5220</v>
      </c>
    </row>
    <row r="1060" spans="1:15" s="50" customFormat="1" ht="14.5" x14ac:dyDescent="0.35">
      <c r="A1060" s="33" t="s">
        <v>5011</v>
      </c>
      <c r="B1060" s="56" t="s">
        <v>495</v>
      </c>
      <c r="C1060" s="49">
        <f t="shared" si="48"/>
        <v>0.44056152927120668</v>
      </c>
      <c r="D1060" s="33">
        <v>63326</v>
      </c>
      <c r="E1060" s="56" t="s">
        <v>2316</v>
      </c>
      <c r="F1060" s="54">
        <v>550903001057</v>
      </c>
      <c r="G1060" s="60" t="s">
        <v>6286</v>
      </c>
      <c r="H1060" s="59">
        <v>151</v>
      </c>
      <c r="I1060" s="59">
        <v>329</v>
      </c>
      <c r="J1060" s="41"/>
      <c r="K1060" s="42"/>
      <c r="L1060" s="51">
        <f t="shared" si="49"/>
        <v>151</v>
      </c>
      <c r="M1060" s="49">
        <f t="shared" si="50"/>
        <v>0.45896656534954405</v>
      </c>
      <c r="N1060" s="49" t="s">
        <v>5220</v>
      </c>
      <c r="O1060" s="49" t="s">
        <v>5220</v>
      </c>
    </row>
    <row r="1061" spans="1:15" s="50" customFormat="1" ht="14.5" x14ac:dyDescent="0.35">
      <c r="A1061" s="33" t="s">
        <v>5011</v>
      </c>
      <c r="B1061" s="56" t="s">
        <v>495</v>
      </c>
      <c r="C1061" s="49">
        <f t="shared" si="48"/>
        <v>0.44056152927120668</v>
      </c>
      <c r="D1061" s="33">
        <v>63238</v>
      </c>
      <c r="E1061" s="56" t="s">
        <v>601</v>
      </c>
      <c r="F1061" s="54">
        <v>550903001056</v>
      </c>
      <c r="G1061" s="60" t="s">
        <v>6287</v>
      </c>
      <c r="H1061" s="59">
        <v>253</v>
      </c>
      <c r="I1061" s="59">
        <v>141</v>
      </c>
      <c r="J1061" s="41"/>
      <c r="K1061" s="42"/>
      <c r="L1061" s="51">
        <f t="shared" si="49"/>
        <v>253</v>
      </c>
      <c r="M1061" s="49">
        <f t="shared" si="50"/>
        <v>1.7943262411347518</v>
      </c>
      <c r="N1061" s="49" t="s">
        <v>5220</v>
      </c>
      <c r="O1061" s="49" t="s">
        <v>5220</v>
      </c>
    </row>
    <row r="1062" spans="1:15" s="50" customFormat="1" ht="14.5" x14ac:dyDescent="0.35">
      <c r="A1062" s="33" t="s">
        <v>5011</v>
      </c>
      <c r="B1062" s="56" t="s">
        <v>495</v>
      </c>
      <c r="C1062" s="49">
        <f t="shared" si="48"/>
        <v>0.44056152927120668</v>
      </c>
      <c r="D1062" s="33">
        <v>63325</v>
      </c>
      <c r="E1062" s="56" t="s">
        <v>2317</v>
      </c>
      <c r="F1062" s="54">
        <v>550903001053</v>
      </c>
      <c r="G1062" s="60" t="s">
        <v>6288</v>
      </c>
      <c r="H1062" s="59">
        <v>260</v>
      </c>
      <c r="I1062" s="59">
        <v>750</v>
      </c>
      <c r="J1062" s="41"/>
      <c r="K1062" s="42"/>
      <c r="L1062" s="51">
        <f t="shared" si="49"/>
        <v>260</v>
      </c>
      <c r="M1062" s="49">
        <f t="shared" si="50"/>
        <v>0.34666666666666668</v>
      </c>
      <c r="N1062" s="49" t="s">
        <v>5220</v>
      </c>
      <c r="O1062" s="49" t="s">
        <v>5220</v>
      </c>
    </row>
    <row r="1063" spans="1:15" s="50" customFormat="1" ht="14.5" x14ac:dyDescent="0.35">
      <c r="A1063" s="33" t="s">
        <v>5011</v>
      </c>
      <c r="B1063" s="56" t="s">
        <v>495</v>
      </c>
      <c r="C1063" s="49">
        <f t="shared" si="48"/>
        <v>0.44056152927120668</v>
      </c>
      <c r="D1063" s="33">
        <v>63327</v>
      </c>
      <c r="E1063" s="56" t="s">
        <v>2318</v>
      </c>
      <c r="F1063" s="54">
        <v>550903001059</v>
      </c>
      <c r="G1063" s="60" t="s">
        <v>6289</v>
      </c>
      <c r="H1063" s="59">
        <v>234</v>
      </c>
      <c r="I1063" s="59">
        <v>916</v>
      </c>
      <c r="J1063" s="41"/>
      <c r="K1063" s="42"/>
      <c r="L1063" s="51">
        <f t="shared" si="49"/>
        <v>234</v>
      </c>
      <c r="M1063" s="49">
        <f t="shared" si="50"/>
        <v>0.25545851528384278</v>
      </c>
      <c r="N1063" s="49" t="s">
        <v>5220</v>
      </c>
      <c r="O1063" s="49" t="s">
        <v>5220</v>
      </c>
    </row>
    <row r="1064" spans="1:15" s="50" customFormat="1" ht="14.5" x14ac:dyDescent="0.35">
      <c r="A1064" s="33" t="s">
        <v>5011</v>
      </c>
      <c r="B1064" s="56" t="s">
        <v>495</v>
      </c>
      <c r="C1064" s="49">
        <f t="shared" si="48"/>
        <v>0.44056152927120668</v>
      </c>
      <c r="D1064" s="33">
        <v>62340</v>
      </c>
      <c r="E1064" s="56" t="s">
        <v>613</v>
      </c>
      <c r="F1064" s="54">
        <v>550903002337</v>
      </c>
      <c r="G1064" s="60" t="s">
        <v>6290</v>
      </c>
      <c r="H1064" s="59">
        <v>94</v>
      </c>
      <c r="I1064" s="59">
        <v>128</v>
      </c>
      <c r="J1064" s="41"/>
      <c r="K1064" s="42"/>
      <c r="L1064" s="51">
        <f t="shared" si="49"/>
        <v>94</v>
      </c>
      <c r="M1064" s="49">
        <f t="shared" si="50"/>
        <v>0.734375</v>
      </c>
      <c r="N1064" s="49" t="s">
        <v>5220</v>
      </c>
      <c r="O1064" s="49" t="s">
        <v>5220</v>
      </c>
    </row>
    <row r="1065" spans="1:15" s="50" customFormat="1" ht="14.5" x14ac:dyDescent="0.35">
      <c r="A1065" s="33" t="s">
        <v>5012</v>
      </c>
      <c r="B1065" s="56" t="s">
        <v>285</v>
      </c>
      <c r="C1065" s="49">
        <f t="shared" si="48"/>
        <v>1.0818965517241379</v>
      </c>
      <c r="D1065" s="33">
        <v>62152</v>
      </c>
      <c r="E1065" s="56" t="s">
        <v>1409</v>
      </c>
      <c r="F1065" s="54">
        <v>550907001069</v>
      </c>
      <c r="G1065" s="60" t="s">
        <v>6291</v>
      </c>
      <c r="H1065" s="59">
        <v>455</v>
      </c>
      <c r="I1065" s="59">
        <v>435</v>
      </c>
      <c r="J1065" s="41"/>
      <c r="K1065" s="42"/>
      <c r="L1065" s="51">
        <f t="shared" si="49"/>
        <v>455</v>
      </c>
      <c r="M1065" s="49">
        <f t="shared" si="50"/>
        <v>1.0459770114942528</v>
      </c>
      <c r="N1065" s="49" t="s">
        <v>5220</v>
      </c>
      <c r="O1065" s="49" t="s">
        <v>5220</v>
      </c>
    </row>
    <row r="1066" spans="1:15" s="50" customFormat="1" ht="14.5" x14ac:dyDescent="0.35">
      <c r="A1066" s="33" t="s">
        <v>5012</v>
      </c>
      <c r="B1066" s="56" t="s">
        <v>285</v>
      </c>
      <c r="C1066" s="49">
        <f t="shared" si="48"/>
        <v>1.0818965517241379</v>
      </c>
      <c r="D1066" s="33">
        <v>62153</v>
      </c>
      <c r="E1066" s="56" t="s">
        <v>1410</v>
      </c>
      <c r="F1066" s="54">
        <v>550907001070</v>
      </c>
      <c r="G1066" s="60" t="s">
        <v>6292</v>
      </c>
      <c r="H1066" s="59">
        <v>469</v>
      </c>
      <c r="I1066" s="59">
        <v>315</v>
      </c>
      <c r="J1066" s="41"/>
      <c r="K1066" s="42"/>
      <c r="L1066" s="51">
        <f t="shared" si="49"/>
        <v>469</v>
      </c>
      <c r="M1066" s="49">
        <f t="shared" si="50"/>
        <v>1.4888888888888889</v>
      </c>
      <c r="N1066" s="49" t="s">
        <v>5220</v>
      </c>
      <c r="O1066" s="49" t="s">
        <v>5220</v>
      </c>
    </row>
    <row r="1067" spans="1:15" s="50" customFormat="1" ht="14.5" x14ac:dyDescent="0.35">
      <c r="A1067" s="33" t="s">
        <v>5012</v>
      </c>
      <c r="B1067" s="56" t="s">
        <v>285</v>
      </c>
      <c r="C1067" s="49">
        <f t="shared" si="48"/>
        <v>1.0818965517241379</v>
      </c>
      <c r="D1067" s="33">
        <v>62183</v>
      </c>
      <c r="E1067" s="56" t="s">
        <v>1411</v>
      </c>
      <c r="F1067" s="54">
        <v>550907001071</v>
      </c>
      <c r="G1067" s="60" t="s">
        <v>6293</v>
      </c>
      <c r="H1067" s="59">
        <v>80</v>
      </c>
      <c r="I1067" s="59">
        <v>178</v>
      </c>
      <c r="J1067" s="41"/>
      <c r="K1067" s="42"/>
      <c r="L1067" s="51">
        <f t="shared" si="49"/>
        <v>80</v>
      </c>
      <c r="M1067" s="49">
        <f t="shared" si="50"/>
        <v>0.449438202247191</v>
      </c>
      <c r="N1067" s="49" t="s">
        <v>5220</v>
      </c>
      <c r="O1067" s="49" t="s">
        <v>5220</v>
      </c>
    </row>
    <row r="1068" spans="1:15" s="50" customFormat="1" ht="14.5" x14ac:dyDescent="0.35">
      <c r="A1068" s="33" t="s">
        <v>5013</v>
      </c>
      <c r="B1068" s="56" t="s">
        <v>474</v>
      </c>
      <c r="C1068" s="49">
        <f t="shared" si="48"/>
        <v>0.34735516372795971</v>
      </c>
      <c r="D1068" s="33">
        <v>60542</v>
      </c>
      <c r="E1068" s="56" t="s">
        <v>2223</v>
      </c>
      <c r="F1068" s="54">
        <v>550906001061</v>
      </c>
      <c r="G1068" s="60" t="s">
        <v>6294</v>
      </c>
      <c r="H1068" s="59">
        <v>415</v>
      </c>
      <c r="I1068" s="59">
        <v>539</v>
      </c>
      <c r="J1068" s="41"/>
      <c r="K1068" s="42"/>
      <c r="L1068" s="51">
        <f t="shared" si="49"/>
        <v>415</v>
      </c>
      <c r="M1068" s="49">
        <f t="shared" si="50"/>
        <v>0.76994434137291279</v>
      </c>
      <c r="N1068" s="49" t="s">
        <v>5220</v>
      </c>
      <c r="O1068" s="49" t="s">
        <v>5220</v>
      </c>
    </row>
    <row r="1069" spans="1:15" s="50" customFormat="1" ht="14.5" x14ac:dyDescent="0.35">
      <c r="A1069" s="33" t="s">
        <v>5013</v>
      </c>
      <c r="B1069" s="56" t="s">
        <v>474</v>
      </c>
      <c r="C1069" s="49">
        <f t="shared" si="48"/>
        <v>0.34735516372795971</v>
      </c>
      <c r="D1069" s="33">
        <v>60543</v>
      </c>
      <c r="E1069" s="56" t="s">
        <v>2224</v>
      </c>
      <c r="F1069" s="54">
        <v>550906002338</v>
      </c>
      <c r="G1069" s="60" t="s">
        <v>6295</v>
      </c>
      <c r="H1069" s="59">
        <v>276</v>
      </c>
      <c r="I1069" s="59">
        <v>1285</v>
      </c>
      <c r="J1069" s="41"/>
      <c r="K1069" s="42"/>
      <c r="L1069" s="51">
        <f t="shared" si="49"/>
        <v>276</v>
      </c>
      <c r="M1069" s="49">
        <f t="shared" si="50"/>
        <v>0.21478599221789882</v>
      </c>
      <c r="N1069" s="49" t="s">
        <v>5220</v>
      </c>
      <c r="O1069" s="49" t="s">
        <v>5220</v>
      </c>
    </row>
    <row r="1070" spans="1:15" s="50" customFormat="1" ht="14.5" x14ac:dyDescent="0.35">
      <c r="A1070" s="33" t="s">
        <v>5013</v>
      </c>
      <c r="B1070" s="56" t="s">
        <v>474</v>
      </c>
      <c r="C1070" s="49">
        <f t="shared" si="48"/>
        <v>0.34735516372795971</v>
      </c>
      <c r="D1070" s="33">
        <v>60535</v>
      </c>
      <c r="E1070" s="56" t="s">
        <v>2225</v>
      </c>
      <c r="F1070" s="54">
        <v>550906001068</v>
      </c>
      <c r="G1070" s="60" t="s">
        <v>6296</v>
      </c>
      <c r="H1070" s="59">
        <v>173</v>
      </c>
      <c r="I1070" s="59">
        <v>883</v>
      </c>
      <c r="J1070" s="41"/>
      <c r="K1070" s="42"/>
      <c r="L1070" s="51">
        <f t="shared" si="49"/>
        <v>173</v>
      </c>
      <c r="M1070" s="49">
        <f t="shared" si="50"/>
        <v>0.19592298980747452</v>
      </c>
      <c r="N1070" s="49" t="s">
        <v>5220</v>
      </c>
      <c r="O1070" s="49" t="s">
        <v>5220</v>
      </c>
    </row>
    <row r="1071" spans="1:15" s="50" customFormat="1" ht="14.5" x14ac:dyDescent="0.35">
      <c r="A1071" s="33" t="s">
        <v>5013</v>
      </c>
      <c r="B1071" s="56" t="s">
        <v>474</v>
      </c>
      <c r="C1071" s="49">
        <f t="shared" si="48"/>
        <v>0.34735516372795971</v>
      </c>
      <c r="D1071" s="33">
        <v>62580</v>
      </c>
      <c r="E1071" s="56" t="s">
        <v>1031</v>
      </c>
      <c r="F1071" s="54">
        <v>550906000660</v>
      </c>
      <c r="G1071" s="60" t="s">
        <v>6297</v>
      </c>
      <c r="H1071" s="59">
        <v>84</v>
      </c>
      <c r="I1071" s="59">
        <v>422</v>
      </c>
      <c r="J1071" s="41"/>
      <c r="K1071" s="42"/>
      <c r="L1071" s="51">
        <f t="shared" si="49"/>
        <v>84</v>
      </c>
      <c r="M1071" s="49">
        <f t="shared" si="50"/>
        <v>0.1990521327014218</v>
      </c>
      <c r="N1071" s="49" t="s">
        <v>5220</v>
      </c>
      <c r="O1071" s="49" t="s">
        <v>5220</v>
      </c>
    </row>
    <row r="1072" spans="1:15" s="50" customFormat="1" ht="14.5" x14ac:dyDescent="0.35">
      <c r="A1072" s="33" t="s">
        <v>5013</v>
      </c>
      <c r="B1072" s="56" t="s">
        <v>474</v>
      </c>
      <c r="C1072" s="49">
        <f t="shared" si="48"/>
        <v>0.34735516372795971</v>
      </c>
      <c r="D1072" s="33">
        <v>60532</v>
      </c>
      <c r="E1072" s="56" t="s">
        <v>2226</v>
      </c>
      <c r="F1072" s="54">
        <v>550906001067</v>
      </c>
      <c r="G1072" s="60" t="s">
        <v>6298</v>
      </c>
      <c r="H1072" s="59">
        <v>233</v>
      </c>
      <c r="I1072" s="59">
        <v>476</v>
      </c>
      <c r="J1072" s="41"/>
      <c r="K1072" s="42"/>
      <c r="L1072" s="51">
        <f t="shared" si="49"/>
        <v>233</v>
      </c>
      <c r="M1072" s="49">
        <f t="shared" si="50"/>
        <v>0.48949579831932771</v>
      </c>
      <c r="N1072" s="49" t="s">
        <v>5220</v>
      </c>
      <c r="O1072" s="49" t="s">
        <v>5220</v>
      </c>
    </row>
    <row r="1073" spans="1:15" s="50" customFormat="1" ht="14.5" x14ac:dyDescent="0.35">
      <c r="A1073" s="33" t="s">
        <v>5013</v>
      </c>
      <c r="B1073" s="56" t="s">
        <v>474</v>
      </c>
      <c r="C1073" s="49">
        <f t="shared" si="48"/>
        <v>0.34735516372795971</v>
      </c>
      <c r="D1073" s="33">
        <v>62379</v>
      </c>
      <c r="E1073" s="56" t="s">
        <v>571</v>
      </c>
      <c r="F1073" s="54">
        <v>550906000663</v>
      </c>
      <c r="G1073" s="60" t="s">
        <v>6299</v>
      </c>
      <c r="H1073" s="59">
        <v>198</v>
      </c>
      <c r="I1073" s="59">
        <v>365</v>
      </c>
      <c r="J1073" s="41"/>
      <c r="K1073" s="42"/>
      <c r="L1073" s="51">
        <f t="shared" si="49"/>
        <v>198</v>
      </c>
      <c r="M1073" s="49">
        <f t="shared" si="50"/>
        <v>0.54246575342465753</v>
      </c>
      <c r="N1073" s="49" t="s">
        <v>5220</v>
      </c>
      <c r="O1073" s="49" t="s">
        <v>5220</v>
      </c>
    </row>
    <row r="1074" spans="1:15" s="50" customFormat="1" ht="14.5" x14ac:dyDescent="0.35">
      <c r="A1074" s="33" t="s">
        <v>5014</v>
      </c>
      <c r="B1074" s="56" t="s">
        <v>174</v>
      </c>
      <c r="C1074" s="49">
        <f t="shared" si="48"/>
        <v>0.34116955627387602</v>
      </c>
      <c r="D1074" s="33">
        <v>62975</v>
      </c>
      <c r="E1074" s="56" t="s">
        <v>976</v>
      </c>
      <c r="F1074" s="54">
        <v>550909001074</v>
      </c>
      <c r="G1074" s="60" t="s">
        <v>6300</v>
      </c>
      <c r="H1074" s="59">
        <v>85</v>
      </c>
      <c r="I1074" s="59">
        <v>105</v>
      </c>
      <c r="J1074" s="41"/>
      <c r="K1074" s="42"/>
      <c r="L1074" s="51">
        <f t="shared" si="49"/>
        <v>85</v>
      </c>
      <c r="M1074" s="49">
        <f t="shared" si="50"/>
        <v>0.80952380952380953</v>
      </c>
      <c r="N1074" s="49" t="s">
        <v>5220</v>
      </c>
      <c r="O1074" s="49" t="s">
        <v>5220</v>
      </c>
    </row>
    <row r="1075" spans="1:15" s="50" customFormat="1" ht="14.5" x14ac:dyDescent="0.35">
      <c r="A1075" s="33" t="s">
        <v>5014</v>
      </c>
      <c r="B1075" s="56" t="s">
        <v>174</v>
      </c>
      <c r="C1075" s="49">
        <f t="shared" si="48"/>
        <v>0.34116955627387602</v>
      </c>
      <c r="D1075" s="33">
        <v>63004</v>
      </c>
      <c r="E1075" s="56" t="s">
        <v>977</v>
      </c>
      <c r="F1075" s="54">
        <v>550909000197</v>
      </c>
      <c r="G1075" s="60" t="s">
        <v>6301</v>
      </c>
      <c r="H1075" s="59">
        <v>95</v>
      </c>
      <c r="I1075" s="59">
        <v>99</v>
      </c>
      <c r="J1075" s="41"/>
      <c r="K1075" s="42"/>
      <c r="L1075" s="51">
        <f t="shared" si="49"/>
        <v>95</v>
      </c>
      <c r="M1075" s="49">
        <f t="shared" si="50"/>
        <v>0.95959595959595956</v>
      </c>
      <c r="N1075" s="49" t="s">
        <v>5220</v>
      </c>
      <c r="O1075" s="49" t="s">
        <v>5220</v>
      </c>
    </row>
    <row r="1076" spans="1:15" s="50" customFormat="1" ht="14.5" x14ac:dyDescent="0.35">
      <c r="A1076" s="33" t="s">
        <v>5014</v>
      </c>
      <c r="B1076" s="56" t="s">
        <v>174</v>
      </c>
      <c r="C1076" s="49">
        <f t="shared" si="48"/>
        <v>0.34116955627387602</v>
      </c>
      <c r="D1076" s="33">
        <v>63009</v>
      </c>
      <c r="E1076" s="56" t="s">
        <v>978</v>
      </c>
      <c r="F1076" s="54">
        <v>550909001079</v>
      </c>
      <c r="G1076" s="60" t="s">
        <v>6302</v>
      </c>
      <c r="H1076" s="59">
        <v>77</v>
      </c>
      <c r="I1076" s="59">
        <v>1032</v>
      </c>
      <c r="J1076" s="41"/>
      <c r="K1076" s="42"/>
      <c r="L1076" s="51">
        <f t="shared" si="49"/>
        <v>77</v>
      </c>
      <c r="M1076" s="49">
        <f t="shared" si="50"/>
        <v>7.4612403100775188E-2</v>
      </c>
      <c r="N1076" s="49" t="s">
        <v>5220</v>
      </c>
      <c r="O1076" s="49" t="s">
        <v>5220</v>
      </c>
    </row>
    <row r="1077" spans="1:15" s="50" customFormat="1" ht="14.5" x14ac:dyDescent="0.35">
      <c r="A1077" s="33" t="s">
        <v>5014</v>
      </c>
      <c r="B1077" s="56" t="s">
        <v>174</v>
      </c>
      <c r="C1077" s="49">
        <f t="shared" si="48"/>
        <v>0.34116955627387602</v>
      </c>
      <c r="D1077" s="33">
        <v>63010</v>
      </c>
      <c r="E1077" s="56" t="s">
        <v>979</v>
      </c>
      <c r="F1077" s="54">
        <v>550909001080</v>
      </c>
      <c r="G1077" s="60" t="s">
        <v>6303</v>
      </c>
      <c r="H1077" s="59">
        <v>44</v>
      </c>
      <c r="I1077" s="59">
        <v>731</v>
      </c>
      <c r="J1077" s="41"/>
      <c r="K1077" s="42"/>
      <c r="L1077" s="51">
        <f t="shared" si="49"/>
        <v>44</v>
      </c>
      <c r="M1077" s="49">
        <f t="shared" si="50"/>
        <v>6.0191518467852256E-2</v>
      </c>
      <c r="N1077" s="49" t="s">
        <v>5220</v>
      </c>
      <c r="O1077" s="49" t="s">
        <v>5220</v>
      </c>
    </row>
    <row r="1078" spans="1:15" s="50" customFormat="1" ht="14.5" x14ac:dyDescent="0.35">
      <c r="A1078" s="33" t="s">
        <v>5014</v>
      </c>
      <c r="B1078" s="56" t="s">
        <v>174</v>
      </c>
      <c r="C1078" s="49">
        <f t="shared" si="48"/>
        <v>0.34116955627387602</v>
      </c>
      <c r="D1078" s="33">
        <v>63013</v>
      </c>
      <c r="E1078" s="56" t="s">
        <v>980</v>
      </c>
      <c r="F1078" s="54">
        <v>550909000379</v>
      </c>
      <c r="G1078" s="60" t="s">
        <v>6304</v>
      </c>
      <c r="H1078" s="59">
        <v>41</v>
      </c>
      <c r="I1078" s="59">
        <v>386</v>
      </c>
      <c r="J1078" s="41"/>
      <c r="K1078" s="42"/>
      <c r="L1078" s="51">
        <f t="shared" si="49"/>
        <v>41</v>
      </c>
      <c r="M1078" s="49">
        <f t="shared" si="50"/>
        <v>0.10621761658031088</v>
      </c>
      <c r="N1078" s="49" t="s">
        <v>5220</v>
      </c>
      <c r="O1078" s="49" t="s">
        <v>5220</v>
      </c>
    </row>
    <row r="1079" spans="1:15" s="50" customFormat="1" ht="14.5" x14ac:dyDescent="0.35">
      <c r="A1079" s="33" t="s">
        <v>5014</v>
      </c>
      <c r="B1079" s="56" t="s">
        <v>174</v>
      </c>
      <c r="C1079" s="49">
        <f t="shared" si="48"/>
        <v>0.34116955627387602</v>
      </c>
      <c r="D1079" s="33">
        <v>63011</v>
      </c>
      <c r="E1079" s="56" t="s">
        <v>981</v>
      </c>
      <c r="F1079" s="54">
        <v>550909001082</v>
      </c>
      <c r="G1079" s="60" t="s">
        <v>6305</v>
      </c>
      <c r="H1079" s="59">
        <v>380</v>
      </c>
      <c r="I1079" s="59">
        <v>418</v>
      </c>
      <c r="J1079" s="41"/>
      <c r="K1079" s="42"/>
      <c r="L1079" s="51">
        <f t="shared" si="49"/>
        <v>380</v>
      </c>
      <c r="M1079" s="49">
        <f t="shared" si="50"/>
        <v>0.90909090909090906</v>
      </c>
      <c r="N1079" s="49" t="s">
        <v>5220</v>
      </c>
      <c r="O1079" s="49" t="s">
        <v>5220</v>
      </c>
    </row>
    <row r="1080" spans="1:15" s="50" customFormat="1" ht="14.5" x14ac:dyDescent="0.35">
      <c r="A1080" s="33" t="s">
        <v>5014</v>
      </c>
      <c r="B1080" s="56" t="s">
        <v>174</v>
      </c>
      <c r="C1080" s="49">
        <f t="shared" ref="C1080:C1143" si="51">SUMIF($B$2:$B$2241,B1080,$L$2:$L$2241)/(SUMIF($B$2:$B$2241,B1080,$I$2:$I$2241))</f>
        <v>0.34116955627387602</v>
      </c>
      <c r="D1080" s="33">
        <v>150</v>
      </c>
      <c r="E1080" s="56" t="s">
        <v>982</v>
      </c>
      <c r="F1080" s="54">
        <v>550909002940</v>
      </c>
      <c r="G1080" s="60" t="s">
        <v>6306</v>
      </c>
      <c r="H1080" s="59">
        <v>299</v>
      </c>
      <c r="I1080" s="59">
        <v>243</v>
      </c>
      <c r="J1080" s="41"/>
      <c r="K1080" s="42"/>
      <c r="L1080" s="51">
        <f t="shared" si="49"/>
        <v>299</v>
      </c>
      <c r="M1080" s="49">
        <f t="shared" si="50"/>
        <v>1.2304526748971194</v>
      </c>
      <c r="N1080" s="49" t="s">
        <v>5220</v>
      </c>
      <c r="O1080" s="49" t="s">
        <v>5220</v>
      </c>
    </row>
    <row r="1081" spans="1:15" s="50" customFormat="1" ht="14.5" x14ac:dyDescent="0.35">
      <c r="A1081" s="33" t="s">
        <v>5014</v>
      </c>
      <c r="B1081" s="56" t="s">
        <v>174</v>
      </c>
      <c r="C1081" s="49">
        <f t="shared" si="51"/>
        <v>0.34116955627387602</v>
      </c>
      <c r="D1081" s="33">
        <v>63005</v>
      </c>
      <c r="E1081" s="56" t="s">
        <v>983</v>
      </c>
      <c r="F1081" s="54">
        <v>550909001072</v>
      </c>
      <c r="G1081" s="60" t="s">
        <v>6307</v>
      </c>
      <c r="H1081" s="59">
        <v>140</v>
      </c>
      <c r="I1081" s="59">
        <v>389</v>
      </c>
      <c r="J1081" s="41"/>
      <c r="K1081" s="42"/>
      <c r="L1081" s="51">
        <f t="shared" si="49"/>
        <v>140</v>
      </c>
      <c r="M1081" s="49">
        <f t="shared" si="50"/>
        <v>0.35989717223650386</v>
      </c>
      <c r="N1081" s="49" t="s">
        <v>5220</v>
      </c>
      <c r="O1081" s="49" t="s">
        <v>5220</v>
      </c>
    </row>
    <row r="1082" spans="1:15" s="50" customFormat="1" ht="14.5" x14ac:dyDescent="0.35">
      <c r="A1082" s="33" t="s">
        <v>5015</v>
      </c>
      <c r="B1082" s="56" t="s">
        <v>345</v>
      </c>
      <c r="C1082" s="49">
        <f t="shared" si="51"/>
        <v>0.21055465805061929</v>
      </c>
      <c r="D1082" s="33">
        <v>60688</v>
      </c>
      <c r="E1082" s="56" t="s">
        <v>1745</v>
      </c>
      <c r="F1082" s="54">
        <v>550913001083</v>
      </c>
      <c r="G1082" s="60" t="s">
        <v>6308</v>
      </c>
      <c r="H1082" s="59">
        <v>274</v>
      </c>
      <c r="I1082" s="59">
        <v>441</v>
      </c>
      <c r="J1082" s="41"/>
      <c r="K1082" s="42"/>
      <c r="L1082" s="51">
        <f t="shared" si="49"/>
        <v>274</v>
      </c>
      <c r="M1082" s="49">
        <f t="shared" si="50"/>
        <v>0.62131519274376412</v>
      </c>
      <c r="N1082" s="49" t="s">
        <v>5220</v>
      </c>
      <c r="O1082" s="49" t="s">
        <v>5220</v>
      </c>
    </row>
    <row r="1083" spans="1:15" s="50" customFormat="1" ht="14.5" x14ac:dyDescent="0.35">
      <c r="A1083" s="33" t="s">
        <v>5015</v>
      </c>
      <c r="B1083" s="56" t="s">
        <v>345</v>
      </c>
      <c r="C1083" s="49">
        <f t="shared" si="51"/>
        <v>0.21055465805061929</v>
      </c>
      <c r="D1083" s="33">
        <v>60681</v>
      </c>
      <c r="E1083" s="56" t="s">
        <v>1746</v>
      </c>
      <c r="F1083" s="54">
        <v>550913001085</v>
      </c>
      <c r="G1083" s="60" t="s">
        <v>6309</v>
      </c>
      <c r="H1083" s="59">
        <v>109</v>
      </c>
      <c r="I1083" s="59">
        <v>1315</v>
      </c>
      <c r="J1083" s="41"/>
      <c r="K1083" s="42"/>
      <c r="L1083" s="51">
        <f t="shared" si="49"/>
        <v>109</v>
      </c>
      <c r="M1083" s="49">
        <f t="shared" si="50"/>
        <v>8.2889733840304181E-2</v>
      </c>
      <c r="N1083" s="49" t="s">
        <v>5220</v>
      </c>
      <c r="O1083" s="49" t="s">
        <v>5220</v>
      </c>
    </row>
    <row r="1084" spans="1:15" s="50" customFormat="1" ht="14.5" x14ac:dyDescent="0.35">
      <c r="A1084" s="33" t="s">
        <v>5015</v>
      </c>
      <c r="B1084" s="56" t="s">
        <v>345</v>
      </c>
      <c r="C1084" s="49">
        <f t="shared" si="51"/>
        <v>0.21055465805061929</v>
      </c>
      <c r="D1084" s="33">
        <v>60686</v>
      </c>
      <c r="E1084" s="56" t="s">
        <v>1747</v>
      </c>
      <c r="F1084" s="54">
        <v>550913001086</v>
      </c>
      <c r="G1084" s="60" t="s">
        <v>6310</v>
      </c>
      <c r="H1084" s="59">
        <v>158</v>
      </c>
      <c r="I1084" s="59">
        <v>374</v>
      </c>
      <c r="J1084" s="41"/>
      <c r="K1084" s="42"/>
      <c r="L1084" s="51">
        <f t="shared" si="49"/>
        <v>158</v>
      </c>
      <c r="M1084" s="49">
        <f t="shared" si="50"/>
        <v>0.42245989304812837</v>
      </c>
      <c r="N1084" s="49" t="s">
        <v>5220</v>
      </c>
      <c r="O1084" s="49" t="s">
        <v>5220</v>
      </c>
    </row>
    <row r="1085" spans="1:15" s="50" customFormat="1" ht="14.5" x14ac:dyDescent="0.35">
      <c r="A1085" s="33" t="s">
        <v>5015</v>
      </c>
      <c r="B1085" s="56" t="s">
        <v>345</v>
      </c>
      <c r="C1085" s="49">
        <f t="shared" si="51"/>
        <v>0.21055465805061929</v>
      </c>
      <c r="D1085" s="33">
        <v>60721</v>
      </c>
      <c r="E1085" s="56" t="s">
        <v>1748</v>
      </c>
      <c r="F1085" s="54">
        <v>550913001087</v>
      </c>
      <c r="G1085" s="60" t="s">
        <v>6311</v>
      </c>
      <c r="H1085" s="59">
        <v>37</v>
      </c>
      <c r="I1085" s="59">
        <v>506</v>
      </c>
      <c r="J1085" s="41"/>
      <c r="K1085" s="42"/>
      <c r="L1085" s="51">
        <f t="shared" si="49"/>
        <v>37</v>
      </c>
      <c r="M1085" s="49">
        <f t="shared" si="50"/>
        <v>7.3122529644268769E-2</v>
      </c>
      <c r="N1085" s="49" t="s">
        <v>5220</v>
      </c>
      <c r="O1085" s="49" t="s">
        <v>5220</v>
      </c>
    </row>
    <row r="1086" spans="1:15" s="50" customFormat="1" ht="14.5" x14ac:dyDescent="0.35">
      <c r="A1086" s="33" t="s">
        <v>5015</v>
      </c>
      <c r="B1086" s="56" t="s">
        <v>345</v>
      </c>
      <c r="C1086" s="49">
        <f t="shared" si="51"/>
        <v>0.21055465805061929</v>
      </c>
      <c r="D1086" s="33">
        <v>60684</v>
      </c>
      <c r="E1086" s="56" t="s">
        <v>1749</v>
      </c>
      <c r="F1086" s="54">
        <v>550913001089</v>
      </c>
      <c r="G1086" s="60" t="s">
        <v>6312</v>
      </c>
      <c r="H1086" s="59">
        <v>164</v>
      </c>
      <c r="I1086" s="59">
        <v>452</v>
      </c>
      <c r="J1086" s="41"/>
      <c r="K1086" s="42"/>
      <c r="L1086" s="51">
        <f t="shared" si="49"/>
        <v>164</v>
      </c>
      <c r="M1086" s="49">
        <f t="shared" si="50"/>
        <v>0.36283185840707965</v>
      </c>
      <c r="N1086" s="49" t="s">
        <v>5220</v>
      </c>
      <c r="O1086" s="49" t="s">
        <v>5220</v>
      </c>
    </row>
    <row r="1087" spans="1:15" s="50" customFormat="1" ht="14.5" x14ac:dyDescent="0.35">
      <c r="A1087" s="33" t="s">
        <v>5015</v>
      </c>
      <c r="B1087" s="56" t="s">
        <v>345</v>
      </c>
      <c r="C1087" s="49">
        <f t="shared" si="51"/>
        <v>0.21055465805061929</v>
      </c>
      <c r="D1087" s="33">
        <v>61919</v>
      </c>
      <c r="E1087" s="56" t="s">
        <v>920</v>
      </c>
      <c r="F1087" s="54">
        <v>550913001090</v>
      </c>
      <c r="G1087" s="60" t="s">
        <v>6313</v>
      </c>
      <c r="H1087" s="59">
        <v>40</v>
      </c>
      <c r="I1087" s="59">
        <v>626</v>
      </c>
      <c r="J1087" s="41"/>
      <c r="K1087" s="42"/>
      <c r="L1087" s="51">
        <f t="shared" si="49"/>
        <v>40</v>
      </c>
      <c r="M1087" s="49">
        <f t="shared" si="50"/>
        <v>6.3897763578274758E-2</v>
      </c>
      <c r="N1087" s="49" t="s">
        <v>5220</v>
      </c>
      <c r="O1087" s="49" t="s">
        <v>5220</v>
      </c>
    </row>
    <row r="1088" spans="1:15" s="50" customFormat="1" ht="14.5" x14ac:dyDescent="0.35">
      <c r="A1088" s="33" t="s">
        <v>5016</v>
      </c>
      <c r="B1088" s="56" t="s">
        <v>215</v>
      </c>
      <c r="C1088" s="49">
        <f t="shared" si="51"/>
        <v>0.46853146853146854</v>
      </c>
      <c r="D1088" s="33">
        <v>62711</v>
      </c>
      <c r="E1088" s="56" t="s">
        <v>1136</v>
      </c>
      <c r="F1088" s="54">
        <v>550915001092</v>
      </c>
      <c r="G1088" s="60" t="s">
        <v>6314</v>
      </c>
      <c r="H1088" s="59">
        <v>67</v>
      </c>
      <c r="I1088" s="59">
        <v>143</v>
      </c>
      <c r="J1088" s="41"/>
      <c r="K1088" s="42"/>
      <c r="L1088" s="51">
        <f t="shared" si="49"/>
        <v>67</v>
      </c>
      <c r="M1088" s="49">
        <f t="shared" si="50"/>
        <v>0.46853146853146854</v>
      </c>
      <c r="N1088" s="49" t="s">
        <v>5220</v>
      </c>
      <c r="O1088" s="49" t="s">
        <v>5220</v>
      </c>
    </row>
    <row r="1089" spans="1:15" s="50" customFormat="1" ht="14.5" x14ac:dyDescent="0.35">
      <c r="A1089" s="33" t="s">
        <v>5017</v>
      </c>
      <c r="B1089" s="56" t="s">
        <v>259</v>
      </c>
      <c r="C1089" s="49">
        <f t="shared" si="51"/>
        <v>0.33776266996291721</v>
      </c>
      <c r="D1089" s="33">
        <v>16082576</v>
      </c>
      <c r="E1089" s="56" t="s">
        <v>1304</v>
      </c>
      <c r="F1089" s="54">
        <v>550921002927</v>
      </c>
      <c r="G1089" s="60" t="s">
        <v>6315</v>
      </c>
      <c r="H1089" s="59">
        <v>61</v>
      </c>
      <c r="I1089" s="59">
        <v>729</v>
      </c>
      <c r="J1089" s="41"/>
      <c r="K1089" s="42"/>
      <c r="L1089" s="51">
        <f t="shared" si="49"/>
        <v>61</v>
      </c>
      <c r="M1089" s="49">
        <f t="shared" si="50"/>
        <v>8.3676268861454045E-2</v>
      </c>
      <c r="N1089" s="49" t="s">
        <v>5220</v>
      </c>
      <c r="O1089" s="49" t="s">
        <v>5220</v>
      </c>
    </row>
    <row r="1090" spans="1:15" s="50" customFormat="1" ht="14.5" x14ac:dyDescent="0.35">
      <c r="A1090" s="33" t="s">
        <v>5017</v>
      </c>
      <c r="B1090" s="56" t="s">
        <v>259</v>
      </c>
      <c r="C1090" s="49">
        <f t="shared" si="51"/>
        <v>0.33776266996291721</v>
      </c>
      <c r="D1090" s="33">
        <v>63238</v>
      </c>
      <c r="E1090" s="56" t="s">
        <v>601</v>
      </c>
      <c r="F1090" s="54">
        <v>550921001094</v>
      </c>
      <c r="G1090" s="60" t="s">
        <v>6316</v>
      </c>
      <c r="H1090" s="59">
        <v>81</v>
      </c>
      <c r="I1090" s="59">
        <v>200</v>
      </c>
      <c r="J1090" s="41"/>
      <c r="K1090" s="42"/>
      <c r="L1090" s="51">
        <f t="shared" ref="L1090:L1153" si="52">IF(K1090="",H1090,(MIN(I1090,(K1090*1.6*I1090))))</f>
        <v>81</v>
      </c>
      <c r="M1090" s="49">
        <f t="shared" ref="M1090:M1153" si="53">IF(L1090=0,0,(L1090/I1090))</f>
        <v>0.40500000000000003</v>
      </c>
      <c r="N1090" s="49" t="s">
        <v>5220</v>
      </c>
      <c r="O1090" s="49" t="s">
        <v>5220</v>
      </c>
    </row>
    <row r="1091" spans="1:15" s="50" customFormat="1" ht="14.5" x14ac:dyDescent="0.35">
      <c r="A1091" s="33" t="s">
        <v>5017</v>
      </c>
      <c r="B1091" s="56" t="s">
        <v>259</v>
      </c>
      <c r="C1091" s="49">
        <f t="shared" si="51"/>
        <v>0.33776266996291721</v>
      </c>
      <c r="D1091" s="33">
        <v>62539</v>
      </c>
      <c r="E1091" s="56" t="s">
        <v>1305</v>
      </c>
      <c r="F1091" s="54">
        <v>550921001490</v>
      </c>
      <c r="G1091" s="60" t="s">
        <v>6317</v>
      </c>
      <c r="H1091" s="59">
        <v>81</v>
      </c>
      <c r="I1091" s="59">
        <v>351</v>
      </c>
      <c r="J1091" s="41"/>
      <c r="K1091" s="42"/>
      <c r="L1091" s="51">
        <f t="shared" si="52"/>
        <v>81</v>
      </c>
      <c r="M1091" s="49">
        <f t="shared" si="53"/>
        <v>0.23076923076923078</v>
      </c>
      <c r="N1091" s="49" t="s">
        <v>5220</v>
      </c>
      <c r="O1091" s="49" t="s">
        <v>5220</v>
      </c>
    </row>
    <row r="1092" spans="1:15" s="50" customFormat="1" ht="14.5" x14ac:dyDescent="0.35">
      <c r="A1092" s="33" t="s">
        <v>5017</v>
      </c>
      <c r="B1092" s="56" t="s">
        <v>259</v>
      </c>
      <c r="C1092" s="49">
        <f t="shared" si="51"/>
        <v>0.33776266996291721</v>
      </c>
      <c r="D1092" s="33">
        <v>62465</v>
      </c>
      <c r="E1092" s="56" t="s">
        <v>1306</v>
      </c>
      <c r="F1092" s="54">
        <v>550921002917</v>
      </c>
      <c r="G1092" s="60" t="s">
        <v>6318</v>
      </c>
      <c r="H1092" s="59">
        <v>261</v>
      </c>
      <c r="I1092" s="59">
        <v>82</v>
      </c>
      <c r="J1092" s="41"/>
      <c r="K1092" s="42"/>
      <c r="L1092" s="51">
        <f t="shared" si="52"/>
        <v>261</v>
      </c>
      <c r="M1092" s="49">
        <f t="shared" si="53"/>
        <v>3.1829268292682928</v>
      </c>
      <c r="N1092" s="49" t="s">
        <v>5220</v>
      </c>
      <c r="O1092" s="49" t="s">
        <v>5220</v>
      </c>
    </row>
    <row r="1093" spans="1:15" s="50" customFormat="1" ht="14.5" x14ac:dyDescent="0.35">
      <c r="A1093" s="33" t="s">
        <v>5017</v>
      </c>
      <c r="B1093" s="56" t="s">
        <v>259</v>
      </c>
      <c r="C1093" s="49">
        <f t="shared" si="51"/>
        <v>0.33776266996291721</v>
      </c>
      <c r="D1093" s="33">
        <v>16075807</v>
      </c>
      <c r="E1093" s="56" t="s">
        <v>1307</v>
      </c>
      <c r="F1093" s="54">
        <v>550921002743</v>
      </c>
      <c r="G1093" s="60" t="s">
        <v>6319</v>
      </c>
      <c r="H1093" s="59">
        <v>94</v>
      </c>
      <c r="I1093" s="59">
        <v>18</v>
      </c>
      <c r="J1093" s="41"/>
      <c r="K1093" s="42"/>
      <c r="L1093" s="51">
        <f t="shared" si="52"/>
        <v>94</v>
      </c>
      <c r="M1093" s="49">
        <f t="shared" si="53"/>
        <v>5.2222222222222223</v>
      </c>
      <c r="N1093" s="49" t="s">
        <v>5220</v>
      </c>
      <c r="O1093" s="49" t="s">
        <v>5220</v>
      </c>
    </row>
    <row r="1094" spans="1:15" s="50" customFormat="1" ht="14.5" x14ac:dyDescent="0.35">
      <c r="A1094" s="33" t="s">
        <v>5017</v>
      </c>
      <c r="B1094" s="56" t="s">
        <v>259</v>
      </c>
      <c r="C1094" s="49">
        <f t="shared" si="51"/>
        <v>0.33776266996291721</v>
      </c>
      <c r="D1094" s="33">
        <v>62541</v>
      </c>
      <c r="E1094" s="56" t="s">
        <v>1308</v>
      </c>
      <c r="F1094" s="54">
        <v>550921001099</v>
      </c>
      <c r="G1094" s="60" t="s">
        <v>6320</v>
      </c>
      <c r="H1094" s="59">
        <v>184</v>
      </c>
      <c r="I1094" s="59">
        <v>829</v>
      </c>
      <c r="J1094" s="41"/>
      <c r="K1094" s="42"/>
      <c r="L1094" s="51">
        <f t="shared" si="52"/>
        <v>184</v>
      </c>
      <c r="M1094" s="49">
        <f t="shared" si="53"/>
        <v>0.22195416164053075</v>
      </c>
      <c r="N1094" s="49" t="s">
        <v>5220</v>
      </c>
      <c r="O1094" s="49" t="s">
        <v>5220</v>
      </c>
    </row>
    <row r="1095" spans="1:15" s="50" customFormat="1" ht="14.5" x14ac:dyDescent="0.35">
      <c r="A1095" s="33" t="s">
        <v>5017</v>
      </c>
      <c r="B1095" s="56" t="s">
        <v>259</v>
      </c>
      <c r="C1095" s="49">
        <f t="shared" si="51"/>
        <v>0.33776266996291721</v>
      </c>
      <c r="D1095" s="33">
        <v>225170</v>
      </c>
      <c r="E1095" s="56" t="s">
        <v>1309</v>
      </c>
      <c r="F1095" s="54">
        <v>550921000746</v>
      </c>
      <c r="G1095" s="60" t="s">
        <v>6321</v>
      </c>
      <c r="H1095" s="59">
        <v>22</v>
      </c>
      <c r="I1095" s="59">
        <v>202</v>
      </c>
      <c r="J1095" s="41"/>
      <c r="K1095" s="42"/>
      <c r="L1095" s="51">
        <f t="shared" si="52"/>
        <v>22</v>
      </c>
      <c r="M1095" s="49">
        <f t="shared" si="53"/>
        <v>0.10891089108910891</v>
      </c>
      <c r="N1095" s="49" t="s">
        <v>5220</v>
      </c>
      <c r="O1095" s="49" t="s">
        <v>5220</v>
      </c>
    </row>
    <row r="1096" spans="1:15" s="50" customFormat="1" ht="14.5" x14ac:dyDescent="0.35">
      <c r="A1096" s="33" t="s">
        <v>5017</v>
      </c>
      <c r="B1096" s="56" t="s">
        <v>259</v>
      </c>
      <c r="C1096" s="49">
        <f t="shared" si="51"/>
        <v>0.33776266996291721</v>
      </c>
      <c r="D1096" s="33">
        <v>62543</v>
      </c>
      <c r="E1096" s="56" t="s">
        <v>1310</v>
      </c>
      <c r="F1096" s="54">
        <v>550921001506</v>
      </c>
      <c r="G1096" s="60" t="s">
        <v>6322</v>
      </c>
      <c r="H1096" s="59">
        <v>12</v>
      </c>
      <c r="I1096" s="59">
        <v>575</v>
      </c>
      <c r="J1096" s="41"/>
      <c r="K1096" s="42"/>
      <c r="L1096" s="51">
        <f t="shared" si="52"/>
        <v>12</v>
      </c>
      <c r="M1096" s="49">
        <f t="shared" si="53"/>
        <v>2.0869565217391306E-2</v>
      </c>
      <c r="N1096" s="49" t="s">
        <v>5220</v>
      </c>
      <c r="O1096" s="49" t="s">
        <v>5220</v>
      </c>
    </row>
    <row r="1097" spans="1:15" s="50" customFormat="1" ht="14.5" x14ac:dyDescent="0.35">
      <c r="A1097" s="33" t="s">
        <v>5017</v>
      </c>
      <c r="B1097" s="56" t="s">
        <v>259</v>
      </c>
      <c r="C1097" s="49">
        <f t="shared" si="51"/>
        <v>0.33776266996291721</v>
      </c>
      <c r="D1097" s="33">
        <v>61917</v>
      </c>
      <c r="E1097" s="56" t="s">
        <v>919</v>
      </c>
      <c r="F1097" s="54">
        <v>550921001103</v>
      </c>
      <c r="G1097" s="60" t="s">
        <v>6323</v>
      </c>
      <c r="H1097" s="59">
        <v>297</v>
      </c>
      <c r="I1097" s="59">
        <v>250</v>
      </c>
      <c r="J1097" s="41"/>
      <c r="K1097" s="42"/>
      <c r="L1097" s="51">
        <f t="shared" si="52"/>
        <v>297</v>
      </c>
      <c r="M1097" s="49">
        <f t="shared" si="53"/>
        <v>1.1879999999999999</v>
      </c>
      <c r="N1097" s="49" t="s">
        <v>5220</v>
      </c>
      <c r="O1097" s="49" t="s">
        <v>5220</v>
      </c>
    </row>
    <row r="1098" spans="1:15" s="50" customFormat="1" ht="14.5" x14ac:dyDescent="0.35">
      <c r="A1098" s="33" t="s">
        <v>5018</v>
      </c>
      <c r="B1098" s="56" t="s">
        <v>475</v>
      </c>
      <c r="C1098" s="49">
        <f t="shared" si="51"/>
        <v>0.42505854800936765</v>
      </c>
      <c r="D1098" s="33">
        <v>60550</v>
      </c>
      <c r="E1098" s="56" t="s">
        <v>2227</v>
      </c>
      <c r="F1098" s="54">
        <v>550936002269</v>
      </c>
      <c r="G1098" s="60" t="s">
        <v>6324</v>
      </c>
      <c r="H1098" s="59">
        <v>125</v>
      </c>
      <c r="I1098" s="59">
        <v>387</v>
      </c>
      <c r="J1098" s="41"/>
      <c r="K1098" s="42"/>
      <c r="L1098" s="51">
        <f t="shared" si="52"/>
        <v>125</v>
      </c>
      <c r="M1098" s="49">
        <f t="shared" si="53"/>
        <v>0.32299741602067183</v>
      </c>
      <c r="N1098" s="49" t="s">
        <v>5220</v>
      </c>
      <c r="O1098" s="49" t="s">
        <v>5220</v>
      </c>
    </row>
    <row r="1099" spans="1:15" s="50" customFormat="1" ht="14.5" x14ac:dyDescent="0.35">
      <c r="A1099" s="33" t="s">
        <v>5018</v>
      </c>
      <c r="B1099" s="56" t="s">
        <v>475</v>
      </c>
      <c r="C1099" s="49">
        <f t="shared" si="51"/>
        <v>0.42505854800936765</v>
      </c>
      <c r="D1099" s="33">
        <v>60549</v>
      </c>
      <c r="E1099" s="56" t="s">
        <v>2228</v>
      </c>
      <c r="F1099" s="54">
        <v>550936000750</v>
      </c>
      <c r="G1099" s="60" t="s">
        <v>6325</v>
      </c>
      <c r="H1099" s="59">
        <v>238</v>
      </c>
      <c r="I1099" s="59">
        <v>467</v>
      </c>
      <c r="J1099" s="41"/>
      <c r="K1099" s="42"/>
      <c r="L1099" s="51">
        <f t="shared" si="52"/>
        <v>238</v>
      </c>
      <c r="M1099" s="49">
        <f t="shared" si="53"/>
        <v>0.50963597430406848</v>
      </c>
      <c r="N1099" s="49" t="s">
        <v>5220</v>
      </c>
      <c r="O1099" s="49" t="s">
        <v>5220</v>
      </c>
    </row>
    <row r="1100" spans="1:15" s="50" customFormat="1" ht="14.5" x14ac:dyDescent="0.35">
      <c r="A1100" s="33" t="s">
        <v>5019</v>
      </c>
      <c r="B1100" s="56" t="s">
        <v>147</v>
      </c>
      <c r="C1100" s="49">
        <f t="shared" si="51"/>
        <v>0.1616671091053889</v>
      </c>
      <c r="D1100" s="33">
        <v>16064637</v>
      </c>
      <c r="E1100" s="56" t="s">
        <v>848</v>
      </c>
      <c r="F1100" s="54">
        <v>550951002818</v>
      </c>
      <c r="G1100" s="60" t="s">
        <v>6326</v>
      </c>
      <c r="H1100" s="59">
        <v>113</v>
      </c>
      <c r="I1100" s="59">
        <v>4</v>
      </c>
      <c r="J1100" s="41"/>
      <c r="K1100" s="42"/>
      <c r="L1100" s="51">
        <f t="shared" si="52"/>
        <v>113</v>
      </c>
      <c r="M1100" s="49">
        <f t="shared" si="53"/>
        <v>28.25</v>
      </c>
      <c r="N1100" s="49" t="s">
        <v>5220</v>
      </c>
      <c r="O1100" s="49" t="s">
        <v>5220</v>
      </c>
    </row>
    <row r="1101" spans="1:15" s="50" customFormat="1" ht="14.5" x14ac:dyDescent="0.35">
      <c r="A1101" s="33" t="s">
        <v>5019</v>
      </c>
      <c r="B1101" s="56" t="s">
        <v>147</v>
      </c>
      <c r="C1101" s="49">
        <f t="shared" si="51"/>
        <v>0.1616671091053889</v>
      </c>
      <c r="D1101" s="33"/>
      <c r="E1101" s="56" t="s">
        <v>849</v>
      </c>
      <c r="F1101" s="54">
        <v>550951002882</v>
      </c>
      <c r="G1101" s="60" t="s">
        <v>6327</v>
      </c>
      <c r="H1101" s="59">
        <v>26</v>
      </c>
      <c r="I1101" s="59">
        <v>101</v>
      </c>
      <c r="J1101" s="41"/>
      <c r="K1101" s="42"/>
      <c r="L1101" s="51">
        <f t="shared" si="52"/>
        <v>26</v>
      </c>
      <c r="M1101" s="49">
        <f t="shared" si="53"/>
        <v>0.25742574257425743</v>
      </c>
      <c r="N1101" s="49" t="s">
        <v>5220</v>
      </c>
      <c r="O1101" s="49" t="s">
        <v>5221</v>
      </c>
    </row>
    <row r="1102" spans="1:15" s="50" customFormat="1" ht="14.5" x14ac:dyDescent="0.35">
      <c r="A1102" s="33" t="s">
        <v>5019</v>
      </c>
      <c r="B1102" s="56" t="s">
        <v>147</v>
      </c>
      <c r="C1102" s="49">
        <f t="shared" si="51"/>
        <v>0.1616671091053889</v>
      </c>
      <c r="D1102" s="33">
        <v>61638</v>
      </c>
      <c r="E1102" s="56" t="s">
        <v>850</v>
      </c>
      <c r="F1102" s="54">
        <v>550951001105</v>
      </c>
      <c r="G1102" s="60" t="s">
        <v>6328</v>
      </c>
      <c r="H1102" s="59">
        <v>35</v>
      </c>
      <c r="I1102" s="59">
        <v>492</v>
      </c>
      <c r="J1102" s="41"/>
      <c r="K1102" s="42"/>
      <c r="L1102" s="51">
        <f t="shared" si="52"/>
        <v>35</v>
      </c>
      <c r="M1102" s="49">
        <f t="shared" si="53"/>
        <v>7.113821138211382E-2</v>
      </c>
      <c r="N1102" s="49" t="s">
        <v>5220</v>
      </c>
      <c r="O1102" s="49" t="s">
        <v>5220</v>
      </c>
    </row>
    <row r="1103" spans="1:15" s="50" customFormat="1" ht="14.5" x14ac:dyDescent="0.35">
      <c r="A1103" s="33" t="s">
        <v>5019</v>
      </c>
      <c r="B1103" s="56" t="s">
        <v>147</v>
      </c>
      <c r="C1103" s="49">
        <f t="shared" si="51"/>
        <v>0.1616671091053889</v>
      </c>
      <c r="D1103" s="33">
        <v>61526</v>
      </c>
      <c r="E1103" s="56" t="s">
        <v>851</v>
      </c>
      <c r="F1103" s="54">
        <v>550951000754</v>
      </c>
      <c r="G1103" s="60" t="s">
        <v>6329</v>
      </c>
      <c r="H1103" s="59">
        <v>1</v>
      </c>
      <c r="I1103" s="59">
        <v>1064</v>
      </c>
      <c r="J1103" s="41"/>
      <c r="K1103" s="42"/>
      <c r="L1103" s="51">
        <f t="shared" si="52"/>
        <v>1</v>
      </c>
      <c r="M1103" s="49">
        <f t="shared" si="53"/>
        <v>9.3984962406015032E-4</v>
      </c>
      <c r="N1103" s="49" t="s">
        <v>5220</v>
      </c>
      <c r="O1103" s="49" t="s">
        <v>5220</v>
      </c>
    </row>
    <row r="1104" spans="1:15" s="50" customFormat="1" ht="14.5" x14ac:dyDescent="0.35">
      <c r="A1104" s="33" t="s">
        <v>5019</v>
      </c>
      <c r="B1104" s="56" t="s">
        <v>147</v>
      </c>
      <c r="C1104" s="49">
        <f t="shared" si="51"/>
        <v>0.1616671091053889</v>
      </c>
      <c r="D1104" s="33">
        <v>61634</v>
      </c>
      <c r="E1104" s="56" t="s">
        <v>852</v>
      </c>
      <c r="F1104" s="54">
        <v>550951001104</v>
      </c>
      <c r="G1104" s="60" t="s">
        <v>6330</v>
      </c>
      <c r="H1104" s="59">
        <v>31</v>
      </c>
      <c r="I1104" s="59">
        <v>1180</v>
      </c>
      <c r="J1104" s="41"/>
      <c r="K1104" s="42"/>
      <c r="L1104" s="51">
        <f t="shared" si="52"/>
        <v>31</v>
      </c>
      <c r="M1104" s="49">
        <f t="shared" si="53"/>
        <v>2.6271186440677965E-2</v>
      </c>
      <c r="N1104" s="49" t="s">
        <v>5220</v>
      </c>
      <c r="O1104" s="49" t="s">
        <v>5220</v>
      </c>
    </row>
    <row r="1105" spans="1:15" s="50" customFormat="1" ht="14.5" x14ac:dyDescent="0.35">
      <c r="A1105" s="33" t="s">
        <v>5019</v>
      </c>
      <c r="B1105" s="56" t="s">
        <v>147</v>
      </c>
      <c r="C1105" s="49">
        <f t="shared" si="51"/>
        <v>0.1616671091053889</v>
      </c>
      <c r="D1105" s="33">
        <v>61635</v>
      </c>
      <c r="E1105" s="56" t="s">
        <v>853</v>
      </c>
      <c r="F1105" s="54">
        <v>550951001107</v>
      </c>
      <c r="G1105" s="60" t="s">
        <v>6331</v>
      </c>
      <c r="H1105" s="59">
        <v>80</v>
      </c>
      <c r="I1105" s="59">
        <v>2245</v>
      </c>
      <c r="J1105" s="41"/>
      <c r="K1105" s="42"/>
      <c r="L1105" s="51">
        <f t="shared" si="52"/>
        <v>80</v>
      </c>
      <c r="M1105" s="49">
        <f t="shared" si="53"/>
        <v>3.5634743875278395E-2</v>
      </c>
      <c r="N1105" s="49" t="s">
        <v>5220</v>
      </c>
      <c r="O1105" s="49" t="s">
        <v>5220</v>
      </c>
    </row>
    <row r="1106" spans="1:15" s="50" customFormat="1" ht="14.5" x14ac:dyDescent="0.35">
      <c r="A1106" s="33" t="s">
        <v>5019</v>
      </c>
      <c r="B1106" s="56" t="s">
        <v>147</v>
      </c>
      <c r="C1106" s="49">
        <f t="shared" si="51"/>
        <v>0.1616671091053889</v>
      </c>
      <c r="D1106" s="33"/>
      <c r="E1106" s="56" t="s">
        <v>3511</v>
      </c>
      <c r="F1106" s="54">
        <v>550951002888</v>
      </c>
      <c r="G1106" s="60" t="s">
        <v>6332</v>
      </c>
      <c r="H1106" s="59">
        <v>184</v>
      </c>
      <c r="I1106" s="59">
        <v>316</v>
      </c>
      <c r="J1106" s="41"/>
      <c r="K1106" s="42"/>
      <c r="L1106" s="51">
        <f t="shared" si="52"/>
        <v>184</v>
      </c>
      <c r="M1106" s="49">
        <f t="shared" si="53"/>
        <v>0.58227848101265822</v>
      </c>
      <c r="N1106" s="49" t="s">
        <v>5220</v>
      </c>
      <c r="O1106" s="49" t="s">
        <v>5221</v>
      </c>
    </row>
    <row r="1107" spans="1:15" s="50" customFormat="1" ht="14.5" x14ac:dyDescent="0.35">
      <c r="A1107" s="33" t="s">
        <v>5019</v>
      </c>
      <c r="B1107" s="56" t="s">
        <v>147</v>
      </c>
      <c r="C1107" s="49">
        <f t="shared" si="51"/>
        <v>0.1616671091053889</v>
      </c>
      <c r="D1107" s="33">
        <v>62763</v>
      </c>
      <c r="E1107" s="56" t="s">
        <v>854</v>
      </c>
      <c r="F1107" s="54">
        <v>550951001109</v>
      </c>
      <c r="G1107" s="60" t="s">
        <v>6333</v>
      </c>
      <c r="H1107" s="59">
        <v>276</v>
      </c>
      <c r="I1107" s="59">
        <v>451</v>
      </c>
      <c r="J1107" s="41"/>
      <c r="K1107" s="42"/>
      <c r="L1107" s="51">
        <f t="shared" si="52"/>
        <v>276</v>
      </c>
      <c r="M1107" s="49">
        <f t="shared" si="53"/>
        <v>0.61197339246119731</v>
      </c>
      <c r="N1107" s="49" t="s">
        <v>5220</v>
      </c>
      <c r="O1107" s="49" t="s">
        <v>5220</v>
      </c>
    </row>
    <row r="1108" spans="1:15" s="50" customFormat="1" ht="14.5" x14ac:dyDescent="0.35">
      <c r="A1108" s="33" t="s">
        <v>5019</v>
      </c>
      <c r="B1108" s="56" t="s">
        <v>147</v>
      </c>
      <c r="C1108" s="49">
        <f t="shared" si="51"/>
        <v>0.1616671091053889</v>
      </c>
      <c r="D1108" s="33">
        <v>62173</v>
      </c>
      <c r="E1108" s="56" t="s">
        <v>855</v>
      </c>
      <c r="F1108" s="54">
        <v>550951001110</v>
      </c>
      <c r="G1108" s="60" t="s">
        <v>6334</v>
      </c>
      <c r="H1108" s="59">
        <v>383</v>
      </c>
      <c r="I1108" s="59">
        <v>285</v>
      </c>
      <c r="J1108" s="41"/>
      <c r="K1108" s="42"/>
      <c r="L1108" s="51">
        <f t="shared" si="52"/>
        <v>383</v>
      </c>
      <c r="M1108" s="49">
        <f t="shared" si="53"/>
        <v>1.343859649122807</v>
      </c>
      <c r="N1108" s="49" t="s">
        <v>5220</v>
      </c>
      <c r="O1108" s="49" t="s">
        <v>5220</v>
      </c>
    </row>
    <row r="1109" spans="1:15" s="50" customFormat="1" ht="14.5" x14ac:dyDescent="0.35">
      <c r="A1109" s="33" t="s">
        <v>5019</v>
      </c>
      <c r="B1109" s="56" t="s">
        <v>147</v>
      </c>
      <c r="C1109" s="49">
        <f t="shared" si="51"/>
        <v>0.1616671091053889</v>
      </c>
      <c r="D1109" s="33">
        <v>61637</v>
      </c>
      <c r="E1109" s="56" t="s">
        <v>856</v>
      </c>
      <c r="F1109" s="54">
        <v>550951001111</v>
      </c>
      <c r="G1109" s="60" t="s">
        <v>6335</v>
      </c>
      <c r="H1109" s="59">
        <v>3</v>
      </c>
      <c r="I1109" s="59">
        <v>387</v>
      </c>
      <c r="J1109" s="41"/>
      <c r="K1109" s="42"/>
      <c r="L1109" s="51">
        <f t="shared" si="52"/>
        <v>3</v>
      </c>
      <c r="M1109" s="49">
        <f t="shared" si="53"/>
        <v>7.7519379844961239E-3</v>
      </c>
      <c r="N1109" s="49" t="s">
        <v>5220</v>
      </c>
      <c r="O1109" s="49" t="s">
        <v>5220</v>
      </c>
    </row>
    <row r="1110" spans="1:15" s="50" customFormat="1" ht="14.5" x14ac:dyDescent="0.35">
      <c r="A1110" s="33" t="s">
        <v>5019</v>
      </c>
      <c r="B1110" s="56" t="s">
        <v>147</v>
      </c>
      <c r="C1110" s="49">
        <f t="shared" si="51"/>
        <v>0.1616671091053889</v>
      </c>
      <c r="D1110" s="33">
        <v>61640</v>
      </c>
      <c r="E1110" s="56" t="s">
        <v>857</v>
      </c>
      <c r="F1110" s="54">
        <v>550951000755</v>
      </c>
      <c r="G1110" s="60" t="s">
        <v>6336</v>
      </c>
      <c r="H1110" s="59">
        <v>45</v>
      </c>
      <c r="I1110" s="59">
        <v>496</v>
      </c>
      <c r="J1110" s="41"/>
      <c r="K1110" s="42"/>
      <c r="L1110" s="51">
        <f t="shared" si="52"/>
        <v>45</v>
      </c>
      <c r="M1110" s="49">
        <f t="shared" si="53"/>
        <v>9.0725806451612906E-2</v>
      </c>
      <c r="N1110" s="49" t="s">
        <v>5220</v>
      </c>
      <c r="O1110" s="49" t="s">
        <v>5220</v>
      </c>
    </row>
    <row r="1111" spans="1:15" s="50" customFormat="1" ht="14.5" x14ac:dyDescent="0.35">
      <c r="A1111" s="33" t="s">
        <v>5019</v>
      </c>
      <c r="B1111" s="56" t="s">
        <v>147</v>
      </c>
      <c r="C1111" s="49">
        <f t="shared" si="51"/>
        <v>0.1616671091053889</v>
      </c>
      <c r="D1111" s="33">
        <v>61736</v>
      </c>
      <c r="E1111" s="56" t="s">
        <v>858</v>
      </c>
      <c r="F1111" s="54">
        <v>550951001113</v>
      </c>
      <c r="G1111" s="60" t="s">
        <v>6337</v>
      </c>
      <c r="H1111" s="59">
        <v>41</v>
      </c>
      <c r="I1111" s="59">
        <v>513</v>
      </c>
      <c r="J1111" s="41"/>
      <c r="K1111" s="42"/>
      <c r="L1111" s="51">
        <f t="shared" si="52"/>
        <v>41</v>
      </c>
      <c r="M1111" s="49">
        <f t="shared" si="53"/>
        <v>7.9922027290448339E-2</v>
      </c>
      <c r="N1111" s="49" t="s">
        <v>5220</v>
      </c>
      <c r="O1111" s="49" t="s">
        <v>5220</v>
      </c>
    </row>
    <row r="1112" spans="1:15" s="50" customFormat="1" ht="14.5" x14ac:dyDescent="0.35">
      <c r="A1112" s="33" t="s">
        <v>5020</v>
      </c>
      <c r="B1112" s="56" t="s">
        <v>384</v>
      </c>
      <c r="C1112" s="49">
        <f t="shared" si="51"/>
        <v>0.19637108574773193</v>
      </c>
      <c r="D1112" s="33">
        <v>61587</v>
      </c>
      <c r="E1112" s="56" t="s">
        <v>1917</v>
      </c>
      <c r="F1112" s="54">
        <v>550957001115</v>
      </c>
      <c r="G1112" s="60" t="s">
        <v>6338</v>
      </c>
      <c r="H1112" s="59">
        <v>162</v>
      </c>
      <c r="I1112" s="59">
        <v>80</v>
      </c>
      <c r="J1112" s="41"/>
      <c r="K1112" s="42"/>
      <c r="L1112" s="51">
        <f t="shared" si="52"/>
        <v>162</v>
      </c>
      <c r="M1112" s="49">
        <f t="shared" si="53"/>
        <v>2.0249999999999999</v>
      </c>
      <c r="N1112" s="49" t="s">
        <v>5220</v>
      </c>
      <c r="O1112" s="49" t="s">
        <v>5220</v>
      </c>
    </row>
    <row r="1113" spans="1:15" s="50" customFormat="1" ht="14.5" x14ac:dyDescent="0.35">
      <c r="A1113" s="33" t="s">
        <v>5020</v>
      </c>
      <c r="B1113" s="56" t="s">
        <v>384</v>
      </c>
      <c r="C1113" s="49">
        <f t="shared" si="51"/>
        <v>0.19637108574773193</v>
      </c>
      <c r="D1113" s="33">
        <v>62456</v>
      </c>
      <c r="E1113" s="56" t="s">
        <v>1150</v>
      </c>
      <c r="F1113" s="54">
        <v>550957001117</v>
      </c>
      <c r="G1113" s="60" t="s">
        <v>6339</v>
      </c>
      <c r="H1113" s="59">
        <v>49</v>
      </c>
      <c r="I1113" s="59">
        <v>341</v>
      </c>
      <c r="J1113" s="41"/>
      <c r="K1113" s="42"/>
      <c r="L1113" s="51">
        <f t="shared" si="52"/>
        <v>49</v>
      </c>
      <c r="M1113" s="49">
        <f t="shared" si="53"/>
        <v>0.14369501466275661</v>
      </c>
      <c r="N1113" s="49" t="s">
        <v>5220</v>
      </c>
      <c r="O1113" s="49" t="s">
        <v>5220</v>
      </c>
    </row>
    <row r="1114" spans="1:15" s="50" customFormat="1" ht="14.5" x14ac:dyDescent="0.35">
      <c r="A1114" s="33" t="s">
        <v>5020</v>
      </c>
      <c r="B1114" s="56" t="s">
        <v>384</v>
      </c>
      <c r="C1114" s="49">
        <f t="shared" si="51"/>
        <v>0.19637108574773193</v>
      </c>
      <c r="D1114" s="33">
        <v>212548</v>
      </c>
      <c r="E1114" s="56" t="s">
        <v>1918</v>
      </c>
      <c r="F1114" s="54">
        <v>550957002600</v>
      </c>
      <c r="G1114" s="60" t="s">
        <v>6340</v>
      </c>
      <c r="H1114" s="59">
        <v>88</v>
      </c>
      <c r="I1114" s="59">
        <v>249</v>
      </c>
      <c r="J1114" s="41"/>
      <c r="K1114" s="42"/>
      <c r="L1114" s="51">
        <f t="shared" si="52"/>
        <v>88</v>
      </c>
      <c r="M1114" s="49">
        <f t="shared" si="53"/>
        <v>0.3534136546184739</v>
      </c>
      <c r="N1114" s="49" t="s">
        <v>5220</v>
      </c>
      <c r="O1114" s="49" t="s">
        <v>5220</v>
      </c>
    </row>
    <row r="1115" spans="1:15" s="50" customFormat="1" ht="14.5" x14ac:dyDescent="0.35">
      <c r="A1115" s="33" t="s">
        <v>5020</v>
      </c>
      <c r="B1115" s="56" t="s">
        <v>384</v>
      </c>
      <c r="C1115" s="49">
        <f t="shared" si="51"/>
        <v>0.19637108574773193</v>
      </c>
      <c r="D1115" s="33"/>
      <c r="E1115" s="56" t="s">
        <v>2568</v>
      </c>
      <c r="F1115" s="54" t="s">
        <v>2392</v>
      </c>
      <c r="G1115" s="60" t="s">
        <v>6341</v>
      </c>
      <c r="H1115" s="59">
        <v>4</v>
      </c>
      <c r="I1115" s="59">
        <v>14</v>
      </c>
      <c r="J1115" s="41"/>
      <c r="K1115" s="42"/>
      <c r="L1115" s="51">
        <f t="shared" si="52"/>
        <v>4</v>
      </c>
      <c r="M1115" s="49">
        <f t="shared" si="53"/>
        <v>0.2857142857142857</v>
      </c>
      <c r="N1115" s="49" t="s">
        <v>5220</v>
      </c>
      <c r="O1115" s="49" t="s">
        <v>5221</v>
      </c>
    </row>
    <row r="1116" spans="1:15" s="50" customFormat="1" ht="14.5" x14ac:dyDescent="0.35">
      <c r="A1116" s="33" t="s">
        <v>5020</v>
      </c>
      <c r="B1116" s="56" t="s">
        <v>384</v>
      </c>
      <c r="C1116" s="49">
        <f t="shared" si="51"/>
        <v>0.19637108574773193</v>
      </c>
      <c r="D1116" s="33">
        <v>61645</v>
      </c>
      <c r="E1116" s="56" t="s">
        <v>1919</v>
      </c>
      <c r="F1116" s="54">
        <v>550957001118</v>
      </c>
      <c r="G1116" s="60" t="s">
        <v>6342</v>
      </c>
      <c r="H1116" s="59">
        <v>107</v>
      </c>
      <c r="I1116" s="59">
        <v>1087</v>
      </c>
      <c r="J1116" s="41"/>
      <c r="K1116" s="42"/>
      <c r="L1116" s="51">
        <f t="shared" si="52"/>
        <v>107</v>
      </c>
      <c r="M1116" s="49">
        <f t="shared" si="53"/>
        <v>9.8436062557497706E-2</v>
      </c>
      <c r="N1116" s="49" t="s">
        <v>5220</v>
      </c>
      <c r="O1116" s="49" t="s">
        <v>5220</v>
      </c>
    </row>
    <row r="1117" spans="1:15" s="50" customFormat="1" ht="14.5" x14ac:dyDescent="0.35">
      <c r="A1117" s="33" t="s">
        <v>5020</v>
      </c>
      <c r="B1117" s="56" t="s">
        <v>384</v>
      </c>
      <c r="C1117" s="49">
        <f t="shared" si="51"/>
        <v>0.19637108574773193</v>
      </c>
      <c r="D1117" s="33">
        <v>61642</v>
      </c>
      <c r="E1117" s="56" t="s">
        <v>1920</v>
      </c>
      <c r="F1117" s="54">
        <v>550957001119</v>
      </c>
      <c r="G1117" s="60" t="s">
        <v>6343</v>
      </c>
      <c r="H1117" s="59">
        <v>33</v>
      </c>
      <c r="I1117" s="59">
        <v>509</v>
      </c>
      <c r="J1117" s="41"/>
      <c r="K1117" s="42"/>
      <c r="L1117" s="51">
        <f t="shared" si="52"/>
        <v>33</v>
      </c>
      <c r="M1117" s="49">
        <f t="shared" si="53"/>
        <v>6.4833005893909626E-2</v>
      </c>
      <c r="N1117" s="49" t="s">
        <v>5220</v>
      </c>
      <c r="O1117" s="49" t="s">
        <v>5220</v>
      </c>
    </row>
    <row r="1118" spans="1:15" s="50" customFormat="1" ht="14.5" x14ac:dyDescent="0.35">
      <c r="A1118" s="33" t="s">
        <v>5020</v>
      </c>
      <c r="B1118" s="56" t="s">
        <v>384</v>
      </c>
      <c r="C1118" s="49">
        <f t="shared" si="51"/>
        <v>0.19637108574773193</v>
      </c>
      <c r="D1118" s="33">
        <v>61643</v>
      </c>
      <c r="E1118" s="56" t="s">
        <v>1921</v>
      </c>
      <c r="F1118" s="54">
        <v>550957000382</v>
      </c>
      <c r="G1118" s="60" t="s">
        <v>6344</v>
      </c>
      <c r="H1118" s="59">
        <v>5</v>
      </c>
      <c r="I1118" s="59">
        <v>688</v>
      </c>
      <c r="J1118" s="41"/>
      <c r="K1118" s="42"/>
      <c r="L1118" s="51">
        <f t="shared" si="52"/>
        <v>5</v>
      </c>
      <c r="M1118" s="49">
        <f t="shared" si="53"/>
        <v>7.2674418604651162E-3</v>
      </c>
      <c r="N1118" s="49" t="s">
        <v>5220</v>
      </c>
      <c r="O1118" s="49" t="s">
        <v>5220</v>
      </c>
    </row>
    <row r="1119" spans="1:15" s="50" customFormat="1" ht="14.5" x14ac:dyDescent="0.35">
      <c r="A1119" s="33" t="s">
        <v>5020</v>
      </c>
      <c r="B1119" s="56" t="s">
        <v>384</v>
      </c>
      <c r="C1119" s="49">
        <f t="shared" si="51"/>
        <v>0.19637108574773193</v>
      </c>
      <c r="D1119" s="33">
        <v>62450</v>
      </c>
      <c r="E1119" s="56" t="s">
        <v>1152</v>
      </c>
      <c r="F1119" s="54">
        <v>550957001120</v>
      </c>
      <c r="G1119" s="60" t="s">
        <v>6345</v>
      </c>
      <c r="H1119" s="59">
        <v>223</v>
      </c>
      <c r="I1119" s="59">
        <v>449</v>
      </c>
      <c r="J1119" s="41"/>
      <c r="K1119" s="42"/>
      <c r="L1119" s="51">
        <f t="shared" si="52"/>
        <v>223</v>
      </c>
      <c r="M1119" s="49">
        <f t="shared" si="53"/>
        <v>0.49665924276169265</v>
      </c>
      <c r="N1119" s="49" t="s">
        <v>5220</v>
      </c>
      <c r="O1119" s="49" t="s">
        <v>5220</v>
      </c>
    </row>
    <row r="1120" spans="1:15" s="50" customFormat="1" ht="14.5" x14ac:dyDescent="0.35">
      <c r="A1120" s="33" t="s">
        <v>5021</v>
      </c>
      <c r="B1120" s="56" t="s">
        <v>300</v>
      </c>
      <c r="C1120" s="49">
        <f t="shared" si="51"/>
        <v>0.79677834346088572</v>
      </c>
      <c r="D1120" s="33">
        <v>186720</v>
      </c>
      <c r="E1120" s="56" t="s">
        <v>1445</v>
      </c>
      <c r="F1120" s="54">
        <v>550960001239</v>
      </c>
      <c r="G1120" s="60" t="s">
        <v>6346</v>
      </c>
      <c r="H1120" s="59">
        <v>103</v>
      </c>
      <c r="I1120" s="59">
        <v>642</v>
      </c>
      <c r="J1120" s="41"/>
      <c r="K1120" s="42"/>
      <c r="L1120" s="51">
        <f t="shared" si="52"/>
        <v>103</v>
      </c>
      <c r="M1120" s="49">
        <f t="shared" si="53"/>
        <v>0.16043613707165108</v>
      </c>
      <c r="N1120" s="49" t="s">
        <v>5220</v>
      </c>
      <c r="O1120" s="49" t="s">
        <v>5220</v>
      </c>
    </row>
    <row r="1121" spans="1:15" s="50" customFormat="1" ht="14.5" x14ac:dyDescent="0.35">
      <c r="A1121" s="33" t="s">
        <v>5021</v>
      </c>
      <c r="B1121" s="56" t="s">
        <v>300</v>
      </c>
      <c r="C1121" s="49">
        <f t="shared" si="51"/>
        <v>0.79677834346088572</v>
      </c>
      <c r="D1121" s="33">
        <v>16026235</v>
      </c>
      <c r="E1121" s="56" t="s">
        <v>1446</v>
      </c>
      <c r="F1121" s="54">
        <v>550960003371</v>
      </c>
      <c r="G1121" s="60" t="s">
        <v>6347</v>
      </c>
      <c r="H1121" s="59">
        <v>145</v>
      </c>
      <c r="I1121" s="59">
        <v>510</v>
      </c>
      <c r="J1121" s="41"/>
      <c r="K1121" s="42"/>
      <c r="L1121" s="51">
        <f t="shared" si="52"/>
        <v>145</v>
      </c>
      <c r="M1121" s="49">
        <f t="shared" si="53"/>
        <v>0.28431372549019607</v>
      </c>
      <c r="N1121" s="49" t="s">
        <v>5220</v>
      </c>
      <c r="O1121" s="49" t="s">
        <v>5220</v>
      </c>
    </row>
    <row r="1122" spans="1:15" s="50" customFormat="1" ht="14.5" x14ac:dyDescent="0.35">
      <c r="A1122" s="33" t="s">
        <v>5021</v>
      </c>
      <c r="B1122" s="56" t="s">
        <v>300</v>
      </c>
      <c r="C1122" s="49">
        <f t="shared" si="51"/>
        <v>0.79677834346088572</v>
      </c>
      <c r="D1122" s="33">
        <v>61396</v>
      </c>
      <c r="E1122" s="56" t="s">
        <v>1447</v>
      </c>
      <c r="F1122" s="54">
        <v>550960001121</v>
      </c>
      <c r="G1122" s="60" t="s">
        <v>6348</v>
      </c>
      <c r="H1122" s="59">
        <v>125</v>
      </c>
      <c r="I1122" s="59">
        <v>310</v>
      </c>
      <c r="J1122" s="41"/>
      <c r="K1122" s="42"/>
      <c r="L1122" s="51">
        <f t="shared" si="52"/>
        <v>125</v>
      </c>
      <c r="M1122" s="49">
        <f t="shared" si="53"/>
        <v>0.40322580645161288</v>
      </c>
      <c r="N1122" s="49" t="s">
        <v>5220</v>
      </c>
      <c r="O1122" s="49" t="s">
        <v>5220</v>
      </c>
    </row>
    <row r="1123" spans="1:15" s="50" customFormat="1" ht="14.5" x14ac:dyDescent="0.35">
      <c r="A1123" s="33" t="s">
        <v>5021</v>
      </c>
      <c r="B1123" s="56" t="s">
        <v>300</v>
      </c>
      <c r="C1123" s="49">
        <f t="shared" si="51"/>
        <v>0.79677834346088572</v>
      </c>
      <c r="D1123" s="33">
        <v>61045</v>
      </c>
      <c r="E1123" s="56" t="s">
        <v>1448</v>
      </c>
      <c r="F1123" s="54">
        <v>550960001122</v>
      </c>
      <c r="G1123" s="60" t="s">
        <v>6349</v>
      </c>
      <c r="H1123" s="59">
        <v>392</v>
      </c>
      <c r="I1123" s="59">
        <v>553</v>
      </c>
      <c r="J1123" s="41"/>
      <c r="K1123" s="42"/>
      <c r="L1123" s="51">
        <f t="shared" si="52"/>
        <v>392</v>
      </c>
      <c r="M1123" s="49">
        <f t="shared" si="53"/>
        <v>0.70886075949367089</v>
      </c>
      <c r="N1123" s="49" t="s">
        <v>5220</v>
      </c>
      <c r="O1123" s="49" t="s">
        <v>5220</v>
      </c>
    </row>
    <row r="1124" spans="1:15" s="50" customFormat="1" ht="14.5" x14ac:dyDescent="0.35">
      <c r="A1124" s="33" t="s">
        <v>5021</v>
      </c>
      <c r="B1124" s="56" t="s">
        <v>300</v>
      </c>
      <c r="C1124" s="49">
        <f t="shared" si="51"/>
        <v>0.79677834346088572</v>
      </c>
      <c r="D1124" s="33">
        <v>16033327</v>
      </c>
      <c r="E1124" s="56" t="s">
        <v>1449</v>
      </c>
      <c r="F1124" s="54">
        <v>550960002603</v>
      </c>
      <c r="G1124" s="60" t="s">
        <v>6350</v>
      </c>
      <c r="H1124" s="59">
        <v>460</v>
      </c>
      <c r="I1124" s="59">
        <v>188</v>
      </c>
      <c r="J1124" s="41"/>
      <c r="K1124" s="42"/>
      <c r="L1124" s="51">
        <f t="shared" si="52"/>
        <v>460</v>
      </c>
      <c r="M1124" s="49">
        <f t="shared" si="53"/>
        <v>2.4468085106382977</v>
      </c>
      <c r="N1124" s="49" t="s">
        <v>5220</v>
      </c>
      <c r="O1124" s="49" t="s">
        <v>5220</v>
      </c>
    </row>
    <row r="1125" spans="1:15" s="50" customFormat="1" ht="14.5" x14ac:dyDescent="0.35">
      <c r="A1125" s="33" t="s">
        <v>5021</v>
      </c>
      <c r="B1125" s="56" t="s">
        <v>300</v>
      </c>
      <c r="C1125" s="49">
        <f t="shared" si="51"/>
        <v>0.79677834346088572</v>
      </c>
      <c r="D1125" s="33"/>
      <c r="E1125" s="56" t="s">
        <v>4746</v>
      </c>
      <c r="F1125" s="54">
        <v>550960003123</v>
      </c>
      <c r="G1125" s="60" t="s">
        <v>6351</v>
      </c>
      <c r="H1125" s="59">
        <v>238</v>
      </c>
      <c r="I1125" s="59">
        <v>244</v>
      </c>
      <c r="J1125" s="41"/>
      <c r="K1125" s="42"/>
      <c r="L1125" s="51">
        <f t="shared" si="52"/>
        <v>238</v>
      </c>
      <c r="M1125" s="49">
        <f t="shared" si="53"/>
        <v>0.97540983606557374</v>
      </c>
      <c r="N1125" s="49" t="s">
        <v>5220</v>
      </c>
      <c r="O1125" s="49" t="s">
        <v>5222</v>
      </c>
    </row>
    <row r="1126" spans="1:15" s="50" customFormat="1" ht="14.5" x14ac:dyDescent="0.35">
      <c r="A1126" s="33" t="s">
        <v>5021</v>
      </c>
      <c r="B1126" s="56" t="s">
        <v>300</v>
      </c>
      <c r="C1126" s="49">
        <f t="shared" si="51"/>
        <v>0.79677834346088572</v>
      </c>
      <c r="D1126" s="33">
        <v>209659</v>
      </c>
      <c r="E1126" s="56" t="s">
        <v>1450</v>
      </c>
      <c r="F1126" s="54">
        <v>550960000792</v>
      </c>
      <c r="G1126" s="60" t="s">
        <v>6352</v>
      </c>
      <c r="H1126" s="59">
        <v>498</v>
      </c>
      <c r="I1126" s="59">
        <v>91</v>
      </c>
      <c r="J1126" s="41"/>
      <c r="K1126" s="42"/>
      <c r="L1126" s="51">
        <f t="shared" si="52"/>
        <v>498</v>
      </c>
      <c r="M1126" s="49">
        <f t="shared" si="53"/>
        <v>5.4725274725274726</v>
      </c>
      <c r="N1126" s="49" t="s">
        <v>5220</v>
      </c>
      <c r="O1126" s="49" t="s">
        <v>5220</v>
      </c>
    </row>
    <row r="1127" spans="1:15" s="50" customFormat="1" ht="14.5" x14ac:dyDescent="0.35">
      <c r="A1127" s="33" t="s">
        <v>5021</v>
      </c>
      <c r="B1127" s="56" t="s">
        <v>300</v>
      </c>
      <c r="C1127" s="49">
        <f t="shared" si="51"/>
        <v>0.79677834346088572</v>
      </c>
      <c r="D1127" s="33">
        <v>16049250</v>
      </c>
      <c r="E1127" s="56" t="s">
        <v>3533</v>
      </c>
      <c r="F1127" s="54">
        <v>550960002782</v>
      </c>
      <c r="G1127" s="60" t="s">
        <v>6353</v>
      </c>
      <c r="H1127" s="59">
        <v>148</v>
      </c>
      <c r="I1127" s="59">
        <v>374</v>
      </c>
      <c r="J1127" s="41"/>
      <c r="K1127" s="42"/>
      <c r="L1127" s="51">
        <f t="shared" si="52"/>
        <v>148</v>
      </c>
      <c r="M1127" s="49">
        <f t="shared" si="53"/>
        <v>0.39572192513368987</v>
      </c>
      <c r="N1127" s="49" t="s">
        <v>5220</v>
      </c>
      <c r="O1127" s="49" t="s">
        <v>5220</v>
      </c>
    </row>
    <row r="1128" spans="1:15" s="50" customFormat="1" ht="14.5" x14ac:dyDescent="0.35">
      <c r="A1128" s="33" t="s">
        <v>5021</v>
      </c>
      <c r="B1128" s="56" t="s">
        <v>300</v>
      </c>
      <c r="C1128" s="49">
        <f t="shared" si="51"/>
        <v>0.79677834346088572</v>
      </c>
      <c r="D1128" s="33">
        <v>61235</v>
      </c>
      <c r="E1128" s="56" t="s">
        <v>3535</v>
      </c>
      <c r="F1128" s="54">
        <v>550960001123</v>
      </c>
      <c r="G1128" s="60" t="s">
        <v>6354</v>
      </c>
      <c r="H1128" s="59">
        <v>241</v>
      </c>
      <c r="I1128" s="59">
        <v>517</v>
      </c>
      <c r="J1128" s="41"/>
      <c r="K1128" s="42"/>
      <c r="L1128" s="51">
        <f t="shared" si="52"/>
        <v>241</v>
      </c>
      <c r="M1128" s="49">
        <f t="shared" si="53"/>
        <v>0.46615087040618958</v>
      </c>
      <c r="N1128" s="49" t="s">
        <v>5220</v>
      </c>
      <c r="O1128" s="49" t="s">
        <v>5220</v>
      </c>
    </row>
    <row r="1129" spans="1:15" s="50" customFormat="1" ht="14.5" x14ac:dyDescent="0.35">
      <c r="A1129" s="33" t="s">
        <v>5021</v>
      </c>
      <c r="B1129" s="56" t="s">
        <v>300</v>
      </c>
      <c r="C1129" s="49">
        <f t="shared" si="51"/>
        <v>0.79677834346088572</v>
      </c>
      <c r="D1129" s="33">
        <v>61064</v>
      </c>
      <c r="E1129" s="56" t="s">
        <v>1451</v>
      </c>
      <c r="F1129" s="54">
        <v>550960001124</v>
      </c>
      <c r="G1129" s="60" t="s">
        <v>6355</v>
      </c>
      <c r="H1129" s="59">
        <v>91</v>
      </c>
      <c r="I1129" s="59">
        <v>167</v>
      </c>
      <c r="J1129" s="41"/>
      <c r="K1129" s="42"/>
      <c r="L1129" s="51">
        <f t="shared" si="52"/>
        <v>91</v>
      </c>
      <c r="M1129" s="49">
        <f t="shared" si="53"/>
        <v>0.54491017964071853</v>
      </c>
      <c r="N1129" s="49" t="s">
        <v>5220</v>
      </c>
      <c r="O1129" s="49" t="s">
        <v>5220</v>
      </c>
    </row>
    <row r="1130" spans="1:15" s="50" customFormat="1" ht="14.5" x14ac:dyDescent="0.35">
      <c r="A1130" s="33" t="s">
        <v>5021</v>
      </c>
      <c r="B1130" s="56" t="s">
        <v>300</v>
      </c>
      <c r="C1130" s="49">
        <f t="shared" si="51"/>
        <v>0.79677834346088572</v>
      </c>
      <c r="D1130" s="33"/>
      <c r="E1130" s="56" t="s">
        <v>1452</v>
      </c>
      <c r="F1130" s="54">
        <v>550960002707</v>
      </c>
      <c r="G1130" s="60" t="s">
        <v>6356</v>
      </c>
      <c r="H1130" s="59">
        <v>254</v>
      </c>
      <c r="I1130" s="59">
        <v>60</v>
      </c>
      <c r="J1130" s="41"/>
      <c r="K1130" s="42"/>
      <c r="L1130" s="51">
        <f t="shared" si="52"/>
        <v>254</v>
      </c>
      <c r="M1130" s="49">
        <f t="shared" si="53"/>
        <v>4.2333333333333334</v>
      </c>
      <c r="N1130" s="49" t="s">
        <v>5220</v>
      </c>
      <c r="O1130" s="49" t="s">
        <v>5221</v>
      </c>
    </row>
    <row r="1131" spans="1:15" s="50" customFormat="1" ht="14.5" x14ac:dyDescent="0.35">
      <c r="A1131" s="33" t="s">
        <v>5021</v>
      </c>
      <c r="B1131" s="56" t="s">
        <v>300</v>
      </c>
      <c r="C1131" s="49">
        <f t="shared" si="51"/>
        <v>0.79677834346088572</v>
      </c>
      <c r="D1131" s="33">
        <v>61138</v>
      </c>
      <c r="E1131" s="56" t="s">
        <v>1453</v>
      </c>
      <c r="F1131" s="54">
        <v>550960001170</v>
      </c>
      <c r="G1131" s="60" t="s">
        <v>6357</v>
      </c>
      <c r="H1131" s="59">
        <v>448</v>
      </c>
      <c r="I1131" s="59">
        <v>257</v>
      </c>
      <c r="J1131" s="41"/>
      <c r="K1131" s="42"/>
      <c r="L1131" s="51">
        <f t="shared" si="52"/>
        <v>448</v>
      </c>
      <c r="M1131" s="49">
        <f t="shared" si="53"/>
        <v>1.7431906614785992</v>
      </c>
      <c r="N1131" s="49" t="s">
        <v>5220</v>
      </c>
      <c r="O1131" s="49" t="s">
        <v>5220</v>
      </c>
    </row>
    <row r="1132" spans="1:15" s="50" customFormat="1" ht="14.5" x14ac:dyDescent="0.35">
      <c r="A1132" s="33" t="s">
        <v>5021</v>
      </c>
      <c r="B1132" s="56" t="s">
        <v>300</v>
      </c>
      <c r="C1132" s="49">
        <f t="shared" si="51"/>
        <v>0.79677834346088572</v>
      </c>
      <c r="D1132" s="33">
        <v>61357</v>
      </c>
      <c r="E1132" s="56" t="s">
        <v>1454</v>
      </c>
      <c r="F1132" s="54">
        <v>550960001126</v>
      </c>
      <c r="G1132" s="60" t="s">
        <v>6358</v>
      </c>
      <c r="H1132" s="59">
        <v>164</v>
      </c>
      <c r="I1132" s="59">
        <v>255</v>
      </c>
      <c r="J1132" s="41"/>
      <c r="K1132" s="42"/>
      <c r="L1132" s="51">
        <f t="shared" si="52"/>
        <v>164</v>
      </c>
      <c r="M1132" s="49">
        <f t="shared" si="53"/>
        <v>0.64313725490196083</v>
      </c>
      <c r="N1132" s="49" t="s">
        <v>5220</v>
      </c>
      <c r="O1132" s="49" t="s">
        <v>5220</v>
      </c>
    </row>
    <row r="1133" spans="1:15" s="50" customFormat="1" ht="14.5" x14ac:dyDescent="0.35">
      <c r="A1133" s="33" t="s">
        <v>5021</v>
      </c>
      <c r="B1133" s="56" t="s">
        <v>300</v>
      </c>
      <c r="C1133" s="49">
        <f t="shared" si="51"/>
        <v>0.79677834346088572</v>
      </c>
      <c r="D1133" s="33">
        <v>61085</v>
      </c>
      <c r="E1133" s="56" t="s">
        <v>1455</v>
      </c>
      <c r="F1133" s="54">
        <v>550960001127</v>
      </c>
      <c r="G1133" s="60" t="s">
        <v>6359</v>
      </c>
      <c r="H1133" s="59">
        <v>53</v>
      </c>
      <c r="I1133" s="59">
        <v>913</v>
      </c>
      <c r="J1133" s="41"/>
      <c r="K1133" s="42"/>
      <c r="L1133" s="51">
        <f t="shared" si="52"/>
        <v>53</v>
      </c>
      <c r="M1133" s="49">
        <f t="shared" si="53"/>
        <v>5.8050383351588172E-2</v>
      </c>
      <c r="N1133" s="49" t="s">
        <v>5220</v>
      </c>
      <c r="O1133" s="49" t="s">
        <v>5220</v>
      </c>
    </row>
    <row r="1134" spans="1:15" s="50" customFormat="1" ht="14.5" x14ac:dyDescent="0.35">
      <c r="A1134" s="33" t="s">
        <v>5021</v>
      </c>
      <c r="B1134" s="56" t="s">
        <v>300</v>
      </c>
      <c r="C1134" s="49">
        <f t="shared" si="51"/>
        <v>0.79677834346088572</v>
      </c>
      <c r="D1134" s="33">
        <v>16072375</v>
      </c>
      <c r="E1134" s="56" t="s">
        <v>3542</v>
      </c>
      <c r="F1134" s="54">
        <v>550960002911</v>
      </c>
      <c r="G1134" s="60" t="s">
        <v>6360</v>
      </c>
      <c r="H1134" s="59">
        <v>224</v>
      </c>
      <c r="I1134" s="59">
        <v>316</v>
      </c>
      <c r="J1134" s="41"/>
      <c r="K1134" s="42"/>
      <c r="L1134" s="51">
        <f t="shared" si="52"/>
        <v>224</v>
      </c>
      <c r="M1134" s="49">
        <f t="shared" si="53"/>
        <v>0.70886075949367089</v>
      </c>
      <c r="N1134" s="49" t="s">
        <v>5220</v>
      </c>
      <c r="O1134" s="49" t="s">
        <v>5220</v>
      </c>
    </row>
    <row r="1135" spans="1:15" s="50" customFormat="1" ht="14.5" x14ac:dyDescent="0.35">
      <c r="A1135" s="33" t="s">
        <v>5021</v>
      </c>
      <c r="B1135" s="56" t="s">
        <v>300</v>
      </c>
      <c r="C1135" s="49">
        <f t="shared" si="51"/>
        <v>0.79677834346088572</v>
      </c>
      <c r="D1135" s="33">
        <v>61104</v>
      </c>
      <c r="E1135" s="56" t="s">
        <v>1456</v>
      </c>
      <c r="F1135" s="54">
        <v>550960001256</v>
      </c>
      <c r="G1135" s="60" t="s">
        <v>6361</v>
      </c>
      <c r="H1135" s="59">
        <v>229</v>
      </c>
      <c r="I1135" s="59">
        <v>590</v>
      </c>
      <c r="J1135" s="41"/>
      <c r="K1135" s="42"/>
      <c r="L1135" s="51">
        <f t="shared" si="52"/>
        <v>229</v>
      </c>
      <c r="M1135" s="49">
        <f t="shared" si="53"/>
        <v>0.38813559322033897</v>
      </c>
      <c r="N1135" s="49" t="s">
        <v>5220</v>
      </c>
      <c r="O1135" s="49" t="s">
        <v>5220</v>
      </c>
    </row>
    <row r="1136" spans="1:15" s="50" customFormat="1" ht="14.5" x14ac:dyDescent="0.35">
      <c r="A1136" s="33" t="s">
        <v>5021</v>
      </c>
      <c r="B1136" s="56" t="s">
        <v>300</v>
      </c>
      <c r="C1136" s="49">
        <f t="shared" si="51"/>
        <v>0.79677834346088572</v>
      </c>
      <c r="D1136" s="33">
        <v>61029</v>
      </c>
      <c r="E1136" s="56" t="s">
        <v>1457</v>
      </c>
      <c r="F1136" s="54">
        <v>550960001218</v>
      </c>
      <c r="G1136" s="60" t="s">
        <v>6362</v>
      </c>
      <c r="H1136" s="59">
        <v>815</v>
      </c>
      <c r="I1136" s="59">
        <v>1032</v>
      </c>
      <c r="J1136" s="41"/>
      <c r="K1136" s="42"/>
      <c r="L1136" s="51">
        <f t="shared" si="52"/>
        <v>815</v>
      </c>
      <c r="M1136" s="49">
        <f t="shared" si="53"/>
        <v>0.7897286821705426</v>
      </c>
      <c r="N1136" s="49" t="s">
        <v>5220</v>
      </c>
      <c r="O1136" s="49" t="s">
        <v>5220</v>
      </c>
    </row>
    <row r="1137" spans="1:15" s="50" customFormat="1" ht="14.5" x14ac:dyDescent="0.35">
      <c r="A1137" s="33" t="s">
        <v>5021</v>
      </c>
      <c r="B1137" s="56" t="s">
        <v>300</v>
      </c>
      <c r="C1137" s="49">
        <f t="shared" si="51"/>
        <v>0.79677834346088572</v>
      </c>
      <c r="D1137" s="33">
        <v>61051</v>
      </c>
      <c r="E1137" s="56" t="s">
        <v>1458</v>
      </c>
      <c r="F1137" s="54">
        <v>550960002395</v>
      </c>
      <c r="G1137" s="60" t="s">
        <v>6363</v>
      </c>
      <c r="H1137" s="59">
        <v>80</v>
      </c>
      <c r="I1137" s="59">
        <v>308</v>
      </c>
      <c r="J1137" s="41"/>
      <c r="K1137" s="42"/>
      <c r="L1137" s="51">
        <f t="shared" si="52"/>
        <v>80</v>
      </c>
      <c r="M1137" s="49">
        <f t="shared" si="53"/>
        <v>0.25974025974025972</v>
      </c>
      <c r="N1137" s="49" t="s">
        <v>5220</v>
      </c>
      <c r="O1137" s="49" t="s">
        <v>5220</v>
      </c>
    </row>
    <row r="1138" spans="1:15" s="50" customFormat="1" ht="14.5" x14ac:dyDescent="0.35">
      <c r="A1138" s="33" t="s">
        <v>5021</v>
      </c>
      <c r="B1138" s="56" t="s">
        <v>300</v>
      </c>
      <c r="C1138" s="49">
        <f t="shared" si="51"/>
        <v>0.79677834346088572</v>
      </c>
      <c r="D1138" s="33">
        <v>61282</v>
      </c>
      <c r="E1138" s="56" t="s">
        <v>1459</v>
      </c>
      <c r="F1138" s="54">
        <v>550960001132</v>
      </c>
      <c r="G1138" s="60" t="s">
        <v>6364</v>
      </c>
      <c r="H1138" s="59">
        <v>584</v>
      </c>
      <c r="I1138" s="59">
        <v>306</v>
      </c>
      <c r="J1138" s="41"/>
      <c r="K1138" s="42"/>
      <c r="L1138" s="51">
        <f t="shared" si="52"/>
        <v>584</v>
      </c>
      <c r="M1138" s="49">
        <f t="shared" si="53"/>
        <v>1.9084967320261439</v>
      </c>
      <c r="N1138" s="49" t="s">
        <v>5220</v>
      </c>
      <c r="O1138" s="49" t="s">
        <v>5220</v>
      </c>
    </row>
    <row r="1139" spans="1:15" s="50" customFormat="1" ht="14.5" x14ac:dyDescent="0.35">
      <c r="A1139" s="33" t="s">
        <v>5021</v>
      </c>
      <c r="B1139" s="56" t="s">
        <v>300</v>
      </c>
      <c r="C1139" s="49">
        <f t="shared" si="51"/>
        <v>0.79677834346088572</v>
      </c>
      <c r="D1139" s="33">
        <v>63087</v>
      </c>
      <c r="E1139" s="56" t="s">
        <v>1460</v>
      </c>
      <c r="F1139" s="54">
        <v>550960001133</v>
      </c>
      <c r="G1139" s="60" t="s">
        <v>6365</v>
      </c>
      <c r="H1139" s="59">
        <v>895</v>
      </c>
      <c r="I1139" s="59">
        <v>223</v>
      </c>
      <c r="J1139" s="41"/>
      <c r="K1139" s="42"/>
      <c r="L1139" s="51">
        <f t="shared" si="52"/>
        <v>895</v>
      </c>
      <c r="M1139" s="49">
        <f t="shared" si="53"/>
        <v>4.0134529147982061</v>
      </c>
      <c r="N1139" s="49" t="s">
        <v>5220</v>
      </c>
      <c r="O1139" s="49" t="s">
        <v>5220</v>
      </c>
    </row>
    <row r="1140" spans="1:15" s="50" customFormat="1" ht="14.5" x14ac:dyDescent="0.35">
      <c r="A1140" s="33" t="s">
        <v>5021</v>
      </c>
      <c r="B1140" s="56" t="s">
        <v>300</v>
      </c>
      <c r="C1140" s="49">
        <f t="shared" si="51"/>
        <v>0.79677834346088572</v>
      </c>
      <c r="D1140" s="33">
        <v>61372</v>
      </c>
      <c r="E1140" s="56" t="s">
        <v>959</v>
      </c>
      <c r="F1140" s="54">
        <v>550960001134</v>
      </c>
      <c r="G1140" s="60" t="s">
        <v>6366</v>
      </c>
      <c r="H1140" s="59">
        <v>302</v>
      </c>
      <c r="I1140" s="59">
        <v>207</v>
      </c>
      <c r="J1140" s="41"/>
      <c r="K1140" s="42"/>
      <c r="L1140" s="51">
        <f t="shared" si="52"/>
        <v>302</v>
      </c>
      <c r="M1140" s="49">
        <f t="shared" si="53"/>
        <v>1.4589371980676329</v>
      </c>
      <c r="N1140" s="49" t="s">
        <v>5220</v>
      </c>
      <c r="O1140" s="49" t="s">
        <v>5220</v>
      </c>
    </row>
    <row r="1141" spans="1:15" s="50" customFormat="1" ht="14.5" x14ac:dyDescent="0.35">
      <c r="A1141" s="33" t="s">
        <v>5021</v>
      </c>
      <c r="B1141" s="56" t="s">
        <v>300</v>
      </c>
      <c r="C1141" s="49">
        <f t="shared" si="51"/>
        <v>0.79677834346088572</v>
      </c>
      <c r="D1141" s="33">
        <v>61204</v>
      </c>
      <c r="E1141" s="56" t="s">
        <v>1461</v>
      </c>
      <c r="F1141" s="54">
        <v>550960001135</v>
      </c>
      <c r="G1141" s="60" t="s">
        <v>6367</v>
      </c>
      <c r="H1141" s="59">
        <v>288</v>
      </c>
      <c r="I1141" s="59">
        <v>604</v>
      </c>
      <c r="J1141" s="41"/>
      <c r="K1141" s="42"/>
      <c r="L1141" s="51">
        <f t="shared" si="52"/>
        <v>288</v>
      </c>
      <c r="M1141" s="49">
        <f t="shared" si="53"/>
        <v>0.47682119205298013</v>
      </c>
      <c r="N1141" s="49" t="s">
        <v>5220</v>
      </c>
      <c r="O1141" s="49" t="s">
        <v>5220</v>
      </c>
    </row>
    <row r="1142" spans="1:15" s="50" customFormat="1" ht="14.5" x14ac:dyDescent="0.35">
      <c r="A1142" s="33" t="s">
        <v>5021</v>
      </c>
      <c r="B1142" s="56" t="s">
        <v>300</v>
      </c>
      <c r="C1142" s="49">
        <f t="shared" si="51"/>
        <v>0.79677834346088572</v>
      </c>
      <c r="D1142" s="33">
        <v>61096</v>
      </c>
      <c r="E1142" s="56" t="s">
        <v>1462</v>
      </c>
      <c r="F1142" s="54">
        <v>550960001136</v>
      </c>
      <c r="G1142" s="60" t="s">
        <v>6368</v>
      </c>
      <c r="H1142" s="59">
        <v>203</v>
      </c>
      <c r="I1142" s="59">
        <v>619</v>
      </c>
      <c r="J1142" s="41"/>
      <c r="K1142" s="42"/>
      <c r="L1142" s="51">
        <f t="shared" si="52"/>
        <v>203</v>
      </c>
      <c r="M1142" s="49">
        <f t="shared" si="53"/>
        <v>0.32794830371567046</v>
      </c>
      <c r="N1142" s="49" t="s">
        <v>5220</v>
      </c>
      <c r="O1142" s="49" t="s">
        <v>5220</v>
      </c>
    </row>
    <row r="1143" spans="1:15" s="50" customFormat="1" ht="14.5" x14ac:dyDescent="0.35">
      <c r="A1143" s="33" t="s">
        <v>5021</v>
      </c>
      <c r="B1143" s="56" t="s">
        <v>300</v>
      </c>
      <c r="C1143" s="49">
        <f t="shared" si="51"/>
        <v>0.79677834346088572</v>
      </c>
      <c r="D1143" s="33">
        <v>16046339</v>
      </c>
      <c r="E1143" s="56" t="s">
        <v>1463</v>
      </c>
      <c r="F1143" s="54">
        <v>550960002755</v>
      </c>
      <c r="G1143" s="60" t="s">
        <v>6369</v>
      </c>
      <c r="H1143" s="59">
        <v>207</v>
      </c>
      <c r="I1143" s="59">
        <v>368</v>
      </c>
      <c r="J1143" s="41"/>
      <c r="K1143" s="42"/>
      <c r="L1143" s="51">
        <f t="shared" si="52"/>
        <v>207</v>
      </c>
      <c r="M1143" s="49">
        <f t="shared" si="53"/>
        <v>0.5625</v>
      </c>
      <c r="N1143" s="49" t="s">
        <v>5220</v>
      </c>
      <c r="O1143" s="49" t="s">
        <v>5220</v>
      </c>
    </row>
    <row r="1144" spans="1:15" s="50" customFormat="1" ht="14.5" x14ac:dyDescent="0.35">
      <c r="A1144" s="33" t="s">
        <v>5021</v>
      </c>
      <c r="B1144" s="56" t="s">
        <v>300</v>
      </c>
      <c r="C1144" s="49">
        <f t="shared" ref="C1144:C1207" si="54">SUMIF($B$2:$B$2241,B1144,$L$2:$L$2241)/(SUMIF($B$2:$B$2241,B1144,$I$2:$I$2241))</f>
        <v>0.79677834346088572</v>
      </c>
      <c r="D1144" s="33">
        <v>451</v>
      </c>
      <c r="E1144" s="56" t="s">
        <v>1464</v>
      </c>
      <c r="F1144" s="54">
        <v>550960003054</v>
      </c>
      <c r="G1144" s="60" t="s">
        <v>6370</v>
      </c>
      <c r="H1144" s="59">
        <v>494</v>
      </c>
      <c r="I1144" s="59">
        <v>726</v>
      </c>
      <c r="J1144" s="41"/>
      <c r="K1144" s="42"/>
      <c r="L1144" s="51">
        <f t="shared" si="52"/>
        <v>494</v>
      </c>
      <c r="M1144" s="49">
        <f t="shared" si="53"/>
        <v>0.68044077134986225</v>
      </c>
      <c r="N1144" s="49" t="s">
        <v>5220</v>
      </c>
      <c r="O1144" s="49" t="s">
        <v>5220</v>
      </c>
    </row>
    <row r="1145" spans="1:15" s="50" customFormat="1" ht="14.5" x14ac:dyDescent="0.35">
      <c r="A1145" s="33" t="s">
        <v>5021</v>
      </c>
      <c r="B1145" s="56" t="s">
        <v>300</v>
      </c>
      <c r="C1145" s="49">
        <f t="shared" si="54"/>
        <v>0.79677834346088572</v>
      </c>
      <c r="D1145" s="33"/>
      <c r="E1145" s="56" t="s">
        <v>4747</v>
      </c>
      <c r="F1145" s="54">
        <v>550960003071</v>
      </c>
      <c r="G1145" s="60" t="s">
        <v>6371</v>
      </c>
      <c r="H1145" s="59">
        <v>342</v>
      </c>
      <c r="I1145" s="59">
        <v>149</v>
      </c>
      <c r="J1145" s="41"/>
      <c r="K1145" s="42"/>
      <c r="L1145" s="51">
        <f t="shared" si="52"/>
        <v>342</v>
      </c>
      <c r="M1145" s="49">
        <f t="shared" si="53"/>
        <v>2.2953020134228188</v>
      </c>
      <c r="N1145" s="49" t="s">
        <v>5220</v>
      </c>
      <c r="O1145" s="49" t="s">
        <v>5221</v>
      </c>
    </row>
    <row r="1146" spans="1:15" s="50" customFormat="1" ht="14.5" x14ac:dyDescent="0.35">
      <c r="A1146" s="33" t="s">
        <v>5021</v>
      </c>
      <c r="B1146" s="56" t="s">
        <v>300</v>
      </c>
      <c r="C1146" s="49">
        <f t="shared" si="54"/>
        <v>0.79677834346088572</v>
      </c>
      <c r="D1146" s="33">
        <v>444</v>
      </c>
      <c r="E1146" s="56" t="s">
        <v>1465</v>
      </c>
      <c r="F1146" s="54">
        <v>550960002980</v>
      </c>
      <c r="G1146" s="60" t="s">
        <v>6372</v>
      </c>
      <c r="H1146" s="59">
        <v>331</v>
      </c>
      <c r="I1146" s="59">
        <v>594</v>
      </c>
      <c r="J1146" s="41"/>
      <c r="K1146" s="42"/>
      <c r="L1146" s="51">
        <f t="shared" si="52"/>
        <v>331</v>
      </c>
      <c r="M1146" s="49">
        <f t="shared" si="53"/>
        <v>0.5572390572390572</v>
      </c>
      <c r="N1146" s="49" t="s">
        <v>5220</v>
      </c>
      <c r="O1146" s="49" t="s">
        <v>5220</v>
      </c>
    </row>
    <row r="1147" spans="1:15" s="50" customFormat="1" ht="14.5" x14ac:dyDescent="0.35">
      <c r="A1147" s="33" t="s">
        <v>5021</v>
      </c>
      <c r="B1147" s="56" t="s">
        <v>300</v>
      </c>
      <c r="C1147" s="49">
        <f t="shared" si="54"/>
        <v>0.79677834346088572</v>
      </c>
      <c r="D1147" s="33">
        <v>170813</v>
      </c>
      <c r="E1147" s="56" t="s">
        <v>1466</v>
      </c>
      <c r="F1147" s="54">
        <v>550960001829</v>
      </c>
      <c r="G1147" s="60" t="s">
        <v>6373</v>
      </c>
      <c r="H1147" s="59">
        <v>660</v>
      </c>
      <c r="I1147" s="59">
        <v>433</v>
      </c>
      <c r="J1147" s="41"/>
      <c r="K1147" s="42"/>
      <c r="L1147" s="51">
        <f t="shared" si="52"/>
        <v>660</v>
      </c>
      <c r="M1147" s="49">
        <f t="shared" si="53"/>
        <v>1.5242494226327945</v>
      </c>
      <c r="N1147" s="49" t="s">
        <v>5220</v>
      </c>
      <c r="O1147" s="49" t="s">
        <v>5220</v>
      </c>
    </row>
    <row r="1148" spans="1:15" s="50" customFormat="1" ht="14.5" x14ac:dyDescent="0.35">
      <c r="A1148" s="33" t="s">
        <v>5021</v>
      </c>
      <c r="B1148" s="56" t="s">
        <v>300</v>
      </c>
      <c r="C1148" s="49">
        <f t="shared" si="54"/>
        <v>0.79677834346088572</v>
      </c>
      <c r="D1148" s="33">
        <v>61182</v>
      </c>
      <c r="E1148" s="56" t="s">
        <v>1467</v>
      </c>
      <c r="F1148" s="54">
        <v>550960002602</v>
      </c>
      <c r="G1148" s="60" t="s">
        <v>6374</v>
      </c>
      <c r="H1148" s="59">
        <v>137</v>
      </c>
      <c r="I1148" s="59">
        <v>487</v>
      </c>
      <c r="J1148" s="41"/>
      <c r="K1148" s="42"/>
      <c r="L1148" s="51">
        <f t="shared" si="52"/>
        <v>137</v>
      </c>
      <c r="M1148" s="49">
        <f t="shared" si="53"/>
        <v>0.28131416837782341</v>
      </c>
      <c r="N1148" s="49" t="s">
        <v>5220</v>
      </c>
      <c r="O1148" s="49" t="s">
        <v>5220</v>
      </c>
    </row>
    <row r="1149" spans="1:15" s="50" customFormat="1" ht="14.5" x14ac:dyDescent="0.35">
      <c r="A1149" s="33" t="s">
        <v>5021</v>
      </c>
      <c r="B1149" s="56" t="s">
        <v>300</v>
      </c>
      <c r="C1149" s="49">
        <f t="shared" si="54"/>
        <v>0.79677834346088572</v>
      </c>
      <c r="D1149" s="33">
        <v>61024</v>
      </c>
      <c r="E1149" s="56" t="s">
        <v>1468</v>
      </c>
      <c r="F1149" s="54">
        <v>550960001139</v>
      </c>
      <c r="G1149" s="60" t="s">
        <v>6375</v>
      </c>
      <c r="H1149" s="59">
        <v>517</v>
      </c>
      <c r="I1149" s="59">
        <v>366</v>
      </c>
      <c r="J1149" s="41"/>
      <c r="K1149" s="42"/>
      <c r="L1149" s="51">
        <f t="shared" si="52"/>
        <v>517</v>
      </c>
      <c r="M1149" s="49">
        <f t="shared" si="53"/>
        <v>1.4125683060109289</v>
      </c>
      <c r="N1149" s="49" t="s">
        <v>5220</v>
      </c>
      <c r="O1149" s="49" t="s">
        <v>5220</v>
      </c>
    </row>
    <row r="1150" spans="1:15" s="50" customFormat="1" ht="14.5" x14ac:dyDescent="0.35">
      <c r="A1150" s="33" t="s">
        <v>5021</v>
      </c>
      <c r="B1150" s="56" t="s">
        <v>300</v>
      </c>
      <c r="C1150" s="49">
        <f t="shared" si="54"/>
        <v>0.79677834346088572</v>
      </c>
      <c r="D1150" s="33">
        <v>61152</v>
      </c>
      <c r="E1150" s="56" t="s">
        <v>1469</v>
      </c>
      <c r="F1150" s="54">
        <v>550960001140</v>
      </c>
      <c r="G1150" s="60" t="s">
        <v>6376</v>
      </c>
      <c r="H1150" s="59">
        <v>403</v>
      </c>
      <c r="I1150" s="59">
        <v>264</v>
      </c>
      <c r="J1150" s="41"/>
      <c r="K1150" s="42"/>
      <c r="L1150" s="51">
        <f t="shared" si="52"/>
        <v>403</v>
      </c>
      <c r="M1150" s="49">
        <f t="shared" si="53"/>
        <v>1.5265151515151516</v>
      </c>
      <c r="N1150" s="49" t="s">
        <v>5220</v>
      </c>
      <c r="O1150" s="49" t="s">
        <v>5220</v>
      </c>
    </row>
    <row r="1151" spans="1:15" s="50" customFormat="1" ht="14.5" x14ac:dyDescent="0.35">
      <c r="A1151" s="33" t="s">
        <v>5021</v>
      </c>
      <c r="B1151" s="56" t="s">
        <v>300</v>
      </c>
      <c r="C1151" s="49">
        <f t="shared" si="54"/>
        <v>0.79677834346088572</v>
      </c>
      <c r="D1151" s="33">
        <v>61248</v>
      </c>
      <c r="E1151" s="56" t="s">
        <v>1470</v>
      </c>
      <c r="F1151" s="54">
        <v>550960001141</v>
      </c>
      <c r="G1151" s="60" t="s">
        <v>6377</v>
      </c>
      <c r="H1151" s="59">
        <v>482</v>
      </c>
      <c r="I1151" s="59">
        <v>340</v>
      </c>
      <c r="J1151" s="41"/>
      <c r="K1151" s="42"/>
      <c r="L1151" s="51">
        <f t="shared" si="52"/>
        <v>482</v>
      </c>
      <c r="M1151" s="49">
        <f t="shared" si="53"/>
        <v>1.4176470588235295</v>
      </c>
      <c r="N1151" s="49" t="s">
        <v>5220</v>
      </c>
      <c r="O1151" s="49" t="s">
        <v>5220</v>
      </c>
    </row>
    <row r="1152" spans="1:15" s="50" customFormat="1" ht="14.5" x14ac:dyDescent="0.35">
      <c r="A1152" s="33" t="s">
        <v>5021</v>
      </c>
      <c r="B1152" s="56" t="s">
        <v>300</v>
      </c>
      <c r="C1152" s="49">
        <f t="shared" si="54"/>
        <v>0.79677834346088572</v>
      </c>
      <c r="D1152" s="33">
        <v>61089</v>
      </c>
      <c r="E1152" s="56" t="s">
        <v>1471</v>
      </c>
      <c r="F1152" s="54">
        <v>550960001142</v>
      </c>
      <c r="G1152" s="60" t="s">
        <v>6378</v>
      </c>
      <c r="H1152" s="59">
        <v>338</v>
      </c>
      <c r="I1152" s="59">
        <v>408</v>
      </c>
      <c r="J1152" s="41"/>
      <c r="K1152" s="42"/>
      <c r="L1152" s="51">
        <f t="shared" si="52"/>
        <v>338</v>
      </c>
      <c r="M1152" s="49">
        <f t="shared" si="53"/>
        <v>0.82843137254901966</v>
      </c>
      <c r="N1152" s="49" t="s">
        <v>5220</v>
      </c>
      <c r="O1152" s="49" t="s">
        <v>5220</v>
      </c>
    </row>
    <row r="1153" spans="1:15" s="50" customFormat="1" ht="14.5" x14ac:dyDescent="0.35">
      <c r="A1153" s="33" t="s">
        <v>5021</v>
      </c>
      <c r="B1153" s="56" t="s">
        <v>300</v>
      </c>
      <c r="C1153" s="49">
        <f t="shared" si="54"/>
        <v>0.79677834346088572</v>
      </c>
      <c r="D1153" s="33">
        <v>61293</v>
      </c>
      <c r="E1153" s="56" t="s">
        <v>1472</v>
      </c>
      <c r="F1153" s="54">
        <v>550960001143</v>
      </c>
      <c r="G1153" s="60" t="s">
        <v>6379</v>
      </c>
      <c r="H1153" s="59">
        <v>264</v>
      </c>
      <c r="I1153" s="59">
        <v>698</v>
      </c>
      <c r="J1153" s="41"/>
      <c r="K1153" s="42"/>
      <c r="L1153" s="51">
        <f t="shared" si="52"/>
        <v>264</v>
      </c>
      <c r="M1153" s="49">
        <f t="shared" si="53"/>
        <v>0.37822349570200575</v>
      </c>
      <c r="N1153" s="49" t="s">
        <v>5220</v>
      </c>
      <c r="O1153" s="49" t="s">
        <v>5220</v>
      </c>
    </row>
    <row r="1154" spans="1:15" s="50" customFormat="1" ht="14.5" x14ac:dyDescent="0.35">
      <c r="A1154" s="33" t="s">
        <v>5021</v>
      </c>
      <c r="B1154" s="56" t="s">
        <v>300</v>
      </c>
      <c r="C1154" s="49">
        <f t="shared" si="54"/>
        <v>0.79677834346088572</v>
      </c>
      <c r="D1154" s="33">
        <v>60735</v>
      </c>
      <c r="E1154" s="56" t="s">
        <v>960</v>
      </c>
      <c r="F1154" s="54">
        <v>550960001144</v>
      </c>
      <c r="G1154" s="60" t="s">
        <v>6380</v>
      </c>
      <c r="H1154" s="59">
        <v>339</v>
      </c>
      <c r="I1154" s="59">
        <v>474</v>
      </c>
      <c r="J1154" s="41"/>
      <c r="K1154" s="42"/>
      <c r="L1154" s="51">
        <f t="shared" ref="L1154:L1217" si="55">IF(K1154="",H1154,(MIN(I1154,(K1154*1.6*I1154))))</f>
        <v>339</v>
      </c>
      <c r="M1154" s="49">
        <f t="shared" ref="M1154:M1217" si="56">IF(L1154=0,0,(L1154/I1154))</f>
        <v>0.71518987341772156</v>
      </c>
      <c r="N1154" s="49" t="s">
        <v>5220</v>
      </c>
      <c r="O1154" s="49" t="s">
        <v>5220</v>
      </c>
    </row>
    <row r="1155" spans="1:15" s="50" customFormat="1" ht="14.5" x14ac:dyDescent="0.35">
      <c r="A1155" s="33" t="s">
        <v>5021</v>
      </c>
      <c r="B1155" s="56" t="s">
        <v>300</v>
      </c>
      <c r="C1155" s="49">
        <f t="shared" si="54"/>
        <v>0.79677834346088572</v>
      </c>
      <c r="D1155" s="33">
        <v>61292</v>
      </c>
      <c r="E1155" s="56" t="s">
        <v>1473</v>
      </c>
      <c r="F1155" s="54">
        <v>550960001045</v>
      </c>
      <c r="G1155" s="60" t="s">
        <v>6381</v>
      </c>
      <c r="H1155" s="59">
        <v>265</v>
      </c>
      <c r="I1155" s="59">
        <v>258</v>
      </c>
      <c r="J1155" s="41"/>
      <c r="K1155" s="42"/>
      <c r="L1155" s="51">
        <f t="shared" si="55"/>
        <v>265</v>
      </c>
      <c r="M1155" s="49">
        <f t="shared" si="56"/>
        <v>1.0271317829457365</v>
      </c>
      <c r="N1155" s="49" t="s">
        <v>5220</v>
      </c>
      <c r="O1155" s="49" t="s">
        <v>5220</v>
      </c>
    </row>
    <row r="1156" spans="1:15" s="50" customFormat="1" ht="14.5" x14ac:dyDescent="0.35">
      <c r="A1156" s="33" t="s">
        <v>5021</v>
      </c>
      <c r="B1156" s="56" t="s">
        <v>300</v>
      </c>
      <c r="C1156" s="49">
        <f t="shared" si="54"/>
        <v>0.79677834346088572</v>
      </c>
      <c r="D1156" s="33">
        <v>61238</v>
      </c>
      <c r="E1156" s="56" t="s">
        <v>1474</v>
      </c>
      <c r="F1156" s="54">
        <v>550960001146</v>
      </c>
      <c r="G1156" s="60" t="s">
        <v>6382</v>
      </c>
      <c r="H1156" s="59">
        <v>628</v>
      </c>
      <c r="I1156" s="59">
        <v>329</v>
      </c>
      <c r="J1156" s="41"/>
      <c r="K1156" s="42"/>
      <c r="L1156" s="51">
        <f t="shared" si="55"/>
        <v>628</v>
      </c>
      <c r="M1156" s="49">
        <f t="shared" si="56"/>
        <v>1.9088145896656534</v>
      </c>
      <c r="N1156" s="49" t="s">
        <v>5220</v>
      </c>
      <c r="O1156" s="49" t="s">
        <v>5220</v>
      </c>
    </row>
    <row r="1157" spans="1:15" s="50" customFormat="1" ht="14.5" x14ac:dyDescent="0.35">
      <c r="A1157" s="33" t="s">
        <v>5021</v>
      </c>
      <c r="B1157" s="56" t="s">
        <v>300</v>
      </c>
      <c r="C1157" s="49">
        <f t="shared" si="54"/>
        <v>0.79677834346088572</v>
      </c>
      <c r="D1157" s="33"/>
      <c r="E1157" s="56" t="s">
        <v>1475</v>
      </c>
      <c r="F1157" s="54">
        <v>550960002870</v>
      </c>
      <c r="G1157" s="60" t="s">
        <v>6383</v>
      </c>
      <c r="H1157" s="59">
        <v>245</v>
      </c>
      <c r="I1157" s="59">
        <v>193</v>
      </c>
      <c r="J1157" s="41"/>
      <c r="K1157" s="42"/>
      <c r="L1157" s="51">
        <f t="shared" si="55"/>
        <v>245</v>
      </c>
      <c r="M1157" s="49">
        <f t="shared" si="56"/>
        <v>1.2694300518134716</v>
      </c>
      <c r="N1157" s="49" t="s">
        <v>5220</v>
      </c>
      <c r="O1157" s="49" t="s">
        <v>5221</v>
      </c>
    </row>
    <row r="1158" spans="1:15" s="50" customFormat="1" ht="14.5" x14ac:dyDescent="0.35">
      <c r="A1158" s="33" t="s">
        <v>5021</v>
      </c>
      <c r="B1158" s="56" t="s">
        <v>300</v>
      </c>
      <c r="C1158" s="49">
        <f t="shared" si="54"/>
        <v>0.79677834346088572</v>
      </c>
      <c r="D1158" s="33">
        <v>61219</v>
      </c>
      <c r="E1158" s="56" t="s">
        <v>1476</v>
      </c>
      <c r="F1158" s="54">
        <v>550960001148</v>
      </c>
      <c r="G1158" s="60" t="s">
        <v>6384</v>
      </c>
      <c r="H1158" s="59">
        <v>180</v>
      </c>
      <c r="I1158" s="59">
        <v>542</v>
      </c>
      <c r="J1158" s="41"/>
      <c r="K1158" s="42"/>
      <c r="L1158" s="51">
        <f t="shared" si="55"/>
        <v>180</v>
      </c>
      <c r="M1158" s="49">
        <f t="shared" si="56"/>
        <v>0.33210332103321033</v>
      </c>
      <c r="N1158" s="49" t="s">
        <v>5220</v>
      </c>
      <c r="O1158" s="49" t="s">
        <v>5220</v>
      </c>
    </row>
    <row r="1159" spans="1:15" s="50" customFormat="1" ht="14.5" x14ac:dyDescent="0.35">
      <c r="A1159" s="33" t="s">
        <v>5021</v>
      </c>
      <c r="B1159" s="56" t="s">
        <v>300</v>
      </c>
      <c r="C1159" s="49">
        <f t="shared" si="54"/>
        <v>0.79677834346088572</v>
      </c>
      <c r="D1159" s="33">
        <v>61346</v>
      </c>
      <c r="E1159" s="56" t="s">
        <v>1477</v>
      </c>
      <c r="F1159" s="54">
        <v>550960001154</v>
      </c>
      <c r="G1159" s="60" t="s">
        <v>6385</v>
      </c>
      <c r="H1159" s="59">
        <v>283</v>
      </c>
      <c r="I1159" s="59">
        <v>336</v>
      </c>
      <c r="J1159" s="41"/>
      <c r="K1159" s="42"/>
      <c r="L1159" s="51">
        <f t="shared" si="55"/>
        <v>283</v>
      </c>
      <c r="M1159" s="49">
        <f t="shared" si="56"/>
        <v>0.84226190476190477</v>
      </c>
      <c r="N1159" s="49" t="s">
        <v>5220</v>
      </c>
      <c r="O1159" s="49" t="s">
        <v>5220</v>
      </c>
    </row>
    <row r="1160" spans="1:15" s="50" customFormat="1" ht="14.5" x14ac:dyDescent="0.35">
      <c r="A1160" s="33" t="s">
        <v>5021</v>
      </c>
      <c r="B1160" s="56" t="s">
        <v>300</v>
      </c>
      <c r="C1160" s="49">
        <f t="shared" si="54"/>
        <v>0.79677834346088572</v>
      </c>
      <c r="D1160" s="33">
        <v>61056</v>
      </c>
      <c r="E1160" s="56" t="s">
        <v>1478</v>
      </c>
      <c r="F1160" s="54">
        <v>550960002438</v>
      </c>
      <c r="G1160" s="60" t="s">
        <v>6386</v>
      </c>
      <c r="H1160" s="59">
        <v>188</v>
      </c>
      <c r="I1160" s="59">
        <v>300</v>
      </c>
      <c r="J1160" s="41"/>
      <c r="K1160" s="42"/>
      <c r="L1160" s="51">
        <f t="shared" si="55"/>
        <v>188</v>
      </c>
      <c r="M1160" s="49">
        <f t="shared" si="56"/>
        <v>0.62666666666666671</v>
      </c>
      <c r="N1160" s="49" t="s">
        <v>5220</v>
      </c>
      <c r="O1160" s="49" t="s">
        <v>5220</v>
      </c>
    </row>
    <row r="1161" spans="1:15" s="50" customFormat="1" ht="14.5" x14ac:dyDescent="0.35">
      <c r="A1161" s="33" t="s">
        <v>5021</v>
      </c>
      <c r="B1161" s="56" t="s">
        <v>300</v>
      </c>
      <c r="C1161" s="49">
        <f t="shared" si="54"/>
        <v>0.79677834346088572</v>
      </c>
      <c r="D1161" s="33">
        <v>62736</v>
      </c>
      <c r="E1161" s="56" t="s">
        <v>797</v>
      </c>
      <c r="F1161" s="54">
        <v>550960001157</v>
      </c>
      <c r="G1161" s="60" t="s">
        <v>6387</v>
      </c>
      <c r="H1161" s="59">
        <v>525</v>
      </c>
      <c r="I1161" s="59">
        <v>232</v>
      </c>
      <c r="J1161" s="41"/>
      <c r="K1161" s="42"/>
      <c r="L1161" s="51">
        <f t="shared" si="55"/>
        <v>525</v>
      </c>
      <c r="M1161" s="49">
        <f t="shared" si="56"/>
        <v>2.2629310344827585</v>
      </c>
      <c r="N1161" s="49" t="s">
        <v>5220</v>
      </c>
      <c r="O1161" s="49" t="s">
        <v>5220</v>
      </c>
    </row>
    <row r="1162" spans="1:15" s="50" customFormat="1" ht="14.5" x14ac:dyDescent="0.35">
      <c r="A1162" s="33" t="s">
        <v>5021</v>
      </c>
      <c r="B1162" s="56" t="s">
        <v>300</v>
      </c>
      <c r="C1162" s="49">
        <f t="shared" si="54"/>
        <v>0.79677834346088572</v>
      </c>
      <c r="D1162" s="33">
        <v>61375</v>
      </c>
      <c r="E1162" s="56" t="s">
        <v>1479</v>
      </c>
      <c r="F1162" s="54">
        <v>550960001158</v>
      </c>
      <c r="G1162" s="60" t="s">
        <v>6388</v>
      </c>
      <c r="H1162" s="59">
        <v>275</v>
      </c>
      <c r="I1162" s="59">
        <v>304</v>
      </c>
      <c r="J1162" s="41"/>
      <c r="K1162" s="42"/>
      <c r="L1162" s="51">
        <f t="shared" si="55"/>
        <v>275</v>
      </c>
      <c r="M1162" s="49">
        <f t="shared" si="56"/>
        <v>0.90460526315789469</v>
      </c>
      <c r="N1162" s="49" t="s">
        <v>5220</v>
      </c>
      <c r="O1162" s="49" t="s">
        <v>5220</v>
      </c>
    </row>
    <row r="1163" spans="1:15" s="50" customFormat="1" ht="14.5" x14ac:dyDescent="0.35">
      <c r="A1163" s="33" t="s">
        <v>5021</v>
      </c>
      <c r="B1163" s="56" t="s">
        <v>300</v>
      </c>
      <c r="C1163" s="49">
        <f t="shared" si="54"/>
        <v>0.79677834346088572</v>
      </c>
      <c r="D1163" s="33">
        <v>61302</v>
      </c>
      <c r="E1163" s="56" t="s">
        <v>632</v>
      </c>
      <c r="F1163" s="54">
        <v>550960001159</v>
      </c>
      <c r="G1163" s="60" t="s">
        <v>6389</v>
      </c>
      <c r="H1163" s="59">
        <v>287</v>
      </c>
      <c r="I1163" s="59">
        <v>657</v>
      </c>
      <c r="J1163" s="41"/>
      <c r="K1163" s="42"/>
      <c r="L1163" s="51">
        <f t="shared" si="55"/>
        <v>287</v>
      </c>
      <c r="M1163" s="49">
        <f t="shared" si="56"/>
        <v>0.43683409436834092</v>
      </c>
      <c r="N1163" s="49" t="s">
        <v>5220</v>
      </c>
      <c r="O1163" s="49" t="s">
        <v>5220</v>
      </c>
    </row>
    <row r="1164" spans="1:15" s="50" customFormat="1" ht="14.5" x14ac:dyDescent="0.35">
      <c r="A1164" s="33" t="s">
        <v>5021</v>
      </c>
      <c r="B1164" s="56" t="s">
        <v>300</v>
      </c>
      <c r="C1164" s="49">
        <f t="shared" si="54"/>
        <v>0.79677834346088572</v>
      </c>
      <c r="D1164" s="33">
        <v>61088</v>
      </c>
      <c r="E1164" s="56" t="s">
        <v>1480</v>
      </c>
      <c r="F1164" s="54">
        <v>550960001160</v>
      </c>
      <c r="G1164" s="60" t="s">
        <v>6390</v>
      </c>
      <c r="H1164" s="59">
        <v>201</v>
      </c>
      <c r="I1164" s="59">
        <v>730</v>
      </c>
      <c r="J1164" s="41"/>
      <c r="K1164" s="42"/>
      <c r="L1164" s="51">
        <f t="shared" si="55"/>
        <v>201</v>
      </c>
      <c r="M1164" s="49">
        <f t="shared" si="56"/>
        <v>0.27534246575342464</v>
      </c>
      <c r="N1164" s="49" t="s">
        <v>5220</v>
      </c>
      <c r="O1164" s="49" t="s">
        <v>5220</v>
      </c>
    </row>
    <row r="1165" spans="1:15" s="50" customFormat="1" ht="14.5" x14ac:dyDescent="0.35">
      <c r="A1165" s="33" t="s">
        <v>5021</v>
      </c>
      <c r="B1165" s="56" t="s">
        <v>300</v>
      </c>
      <c r="C1165" s="49">
        <f t="shared" si="54"/>
        <v>0.79677834346088572</v>
      </c>
      <c r="D1165" s="33">
        <v>61254</v>
      </c>
      <c r="E1165" s="56" t="s">
        <v>1481</v>
      </c>
      <c r="F1165" s="54">
        <v>550960001162</v>
      </c>
      <c r="G1165" s="60" t="s">
        <v>6391</v>
      </c>
      <c r="H1165" s="59">
        <v>268</v>
      </c>
      <c r="I1165" s="59">
        <v>410</v>
      </c>
      <c r="J1165" s="41"/>
      <c r="K1165" s="42"/>
      <c r="L1165" s="51">
        <f t="shared" si="55"/>
        <v>268</v>
      </c>
      <c r="M1165" s="49">
        <f t="shared" si="56"/>
        <v>0.65365853658536588</v>
      </c>
      <c r="N1165" s="49" t="s">
        <v>5220</v>
      </c>
      <c r="O1165" s="49" t="s">
        <v>5220</v>
      </c>
    </row>
    <row r="1166" spans="1:15" s="50" customFormat="1" ht="14.5" x14ac:dyDescent="0.35">
      <c r="A1166" s="33" t="s">
        <v>5021</v>
      </c>
      <c r="B1166" s="56" t="s">
        <v>300</v>
      </c>
      <c r="C1166" s="49">
        <f t="shared" si="54"/>
        <v>0.79677834346088572</v>
      </c>
      <c r="D1166" s="33">
        <v>61043</v>
      </c>
      <c r="E1166" s="56" t="s">
        <v>1482</v>
      </c>
      <c r="F1166" s="54">
        <v>550960001163</v>
      </c>
      <c r="G1166" s="60" t="s">
        <v>6392</v>
      </c>
      <c r="H1166" s="59">
        <v>413</v>
      </c>
      <c r="I1166" s="59">
        <v>648</v>
      </c>
      <c r="J1166" s="41"/>
      <c r="K1166" s="42"/>
      <c r="L1166" s="51">
        <f t="shared" si="55"/>
        <v>413</v>
      </c>
      <c r="M1166" s="49">
        <f t="shared" si="56"/>
        <v>0.63734567901234573</v>
      </c>
      <c r="N1166" s="49" t="s">
        <v>5220</v>
      </c>
      <c r="O1166" s="49" t="s">
        <v>5220</v>
      </c>
    </row>
    <row r="1167" spans="1:15" s="50" customFormat="1" ht="14.5" x14ac:dyDescent="0.35">
      <c r="A1167" s="33" t="s">
        <v>5021</v>
      </c>
      <c r="B1167" s="56" t="s">
        <v>300</v>
      </c>
      <c r="C1167" s="49">
        <f t="shared" si="54"/>
        <v>0.79677834346088572</v>
      </c>
      <c r="D1167" s="33">
        <v>63221</v>
      </c>
      <c r="E1167" s="56" t="s">
        <v>799</v>
      </c>
      <c r="F1167" s="54">
        <v>550960001165</v>
      </c>
      <c r="G1167" s="60" t="s">
        <v>6393</v>
      </c>
      <c r="H1167" s="59">
        <v>145</v>
      </c>
      <c r="I1167" s="59">
        <v>371</v>
      </c>
      <c r="J1167" s="41"/>
      <c r="K1167" s="42"/>
      <c r="L1167" s="51">
        <f t="shared" si="55"/>
        <v>145</v>
      </c>
      <c r="M1167" s="49">
        <f t="shared" si="56"/>
        <v>0.39083557951482478</v>
      </c>
      <c r="N1167" s="49" t="s">
        <v>5220</v>
      </c>
      <c r="O1167" s="49" t="s">
        <v>5220</v>
      </c>
    </row>
    <row r="1168" spans="1:15" s="50" customFormat="1" ht="14.5" x14ac:dyDescent="0.35">
      <c r="A1168" s="33" t="s">
        <v>5021</v>
      </c>
      <c r="B1168" s="56" t="s">
        <v>300</v>
      </c>
      <c r="C1168" s="49">
        <f t="shared" si="54"/>
        <v>0.79677834346088572</v>
      </c>
      <c r="D1168" s="33">
        <v>61173</v>
      </c>
      <c r="E1168" s="56" t="s">
        <v>1483</v>
      </c>
      <c r="F1168" s="54">
        <v>550960001166</v>
      </c>
      <c r="G1168" s="60" t="s">
        <v>6394</v>
      </c>
      <c r="H1168" s="59">
        <v>360</v>
      </c>
      <c r="I1168" s="59">
        <v>469</v>
      </c>
      <c r="J1168" s="41"/>
      <c r="K1168" s="42"/>
      <c r="L1168" s="51">
        <f t="shared" si="55"/>
        <v>360</v>
      </c>
      <c r="M1168" s="49">
        <f t="shared" si="56"/>
        <v>0.76759061833688702</v>
      </c>
      <c r="N1168" s="49" t="s">
        <v>5220</v>
      </c>
      <c r="O1168" s="49" t="s">
        <v>5220</v>
      </c>
    </row>
    <row r="1169" spans="1:15" s="50" customFormat="1" ht="14.5" x14ac:dyDescent="0.35">
      <c r="A1169" s="33" t="s">
        <v>5021</v>
      </c>
      <c r="B1169" s="56" t="s">
        <v>300</v>
      </c>
      <c r="C1169" s="49">
        <f t="shared" si="54"/>
        <v>0.79677834346088572</v>
      </c>
      <c r="D1169" s="33">
        <v>61171</v>
      </c>
      <c r="E1169" s="56" t="s">
        <v>1484</v>
      </c>
      <c r="F1169" s="54">
        <v>550960001169</v>
      </c>
      <c r="G1169" s="60" t="s">
        <v>6395</v>
      </c>
      <c r="H1169" s="59">
        <v>580</v>
      </c>
      <c r="I1169" s="59">
        <v>760</v>
      </c>
      <c r="J1169" s="41"/>
      <c r="K1169" s="42"/>
      <c r="L1169" s="51">
        <f t="shared" si="55"/>
        <v>580</v>
      </c>
      <c r="M1169" s="49">
        <f t="shared" si="56"/>
        <v>0.76315789473684215</v>
      </c>
      <c r="N1169" s="49" t="s">
        <v>5220</v>
      </c>
      <c r="O1169" s="49" t="s">
        <v>5220</v>
      </c>
    </row>
    <row r="1170" spans="1:15" s="50" customFormat="1" ht="14.5" x14ac:dyDescent="0.35">
      <c r="A1170" s="33" t="s">
        <v>5021</v>
      </c>
      <c r="B1170" s="56" t="s">
        <v>300</v>
      </c>
      <c r="C1170" s="49">
        <f t="shared" si="54"/>
        <v>0.79677834346088572</v>
      </c>
      <c r="D1170" s="33">
        <v>61329</v>
      </c>
      <c r="E1170" s="56" t="s">
        <v>1485</v>
      </c>
      <c r="F1170" s="54">
        <v>550960001172</v>
      </c>
      <c r="G1170" s="60" t="s">
        <v>6396</v>
      </c>
      <c r="H1170" s="59">
        <v>353</v>
      </c>
      <c r="I1170" s="59">
        <v>594</v>
      </c>
      <c r="J1170" s="41"/>
      <c r="K1170" s="42"/>
      <c r="L1170" s="51">
        <f t="shared" si="55"/>
        <v>353</v>
      </c>
      <c r="M1170" s="49">
        <f t="shared" si="56"/>
        <v>0.59427609427609429</v>
      </c>
      <c r="N1170" s="49" t="s">
        <v>5220</v>
      </c>
      <c r="O1170" s="49" t="s">
        <v>5220</v>
      </c>
    </row>
    <row r="1171" spans="1:15" s="50" customFormat="1" ht="14.5" x14ac:dyDescent="0.35">
      <c r="A1171" s="33" t="s">
        <v>5021</v>
      </c>
      <c r="B1171" s="56" t="s">
        <v>300</v>
      </c>
      <c r="C1171" s="49">
        <f t="shared" si="54"/>
        <v>0.79677834346088572</v>
      </c>
      <c r="D1171" s="33">
        <v>61364</v>
      </c>
      <c r="E1171" s="56" t="s">
        <v>1486</v>
      </c>
      <c r="F1171" s="54">
        <v>550960001173</v>
      </c>
      <c r="G1171" s="60" t="s">
        <v>6397</v>
      </c>
      <c r="H1171" s="59">
        <v>379</v>
      </c>
      <c r="I1171" s="59">
        <v>360</v>
      </c>
      <c r="J1171" s="41"/>
      <c r="K1171" s="42"/>
      <c r="L1171" s="51">
        <f t="shared" si="55"/>
        <v>379</v>
      </c>
      <c r="M1171" s="49">
        <f t="shared" si="56"/>
        <v>1.0527777777777778</v>
      </c>
      <c r="N1171" s="49" t="s">
        <v>5220</v>
      </c>
      <c r="O1171" s="49" t="s">
        <v>5220</v>
      </c>
    </row>
    <row r="1172" spans="1:15" s="50" customFormat="1" ht="14.5" x14ac:dyDescent="0.35">
      <c r="A1172" s="33" t="s">
        <v>5021</v>
      </c>
      <c r="B1172" s="56" t="s">
        <v>300</v>
      </c>
      <c r="C1172" s="49">
        <f t="shared" si="54"/>
        <v>0.79677834346088572</v>
      </c>
      <c r="D1172" s="33">
        <v>228808</v>
      </c>
      <c r="E1172" s="56" t="s">
        <v>1487</v>
      </c>
      <c r="F1172" s="54">
        <v>550960002577</v>
      </c>
      <c r="G1172" s="60" t="s">
        <v>6398</v>
      </c>
      <c r="H1172" s="59">
        <v>662</v>
      </c>
      <c r="I1172" s="59">
        <v>217</v>
      </c>
      <c r="J1172" s="41"/>
      <c r="K1172" s="42"/>
      <c r="L1172" s="51">
        <f t="shared" si="55"/>
        <v>662</v>
      </c>
      <c r="M1172" s="49">
        <f t="shared" si="56"/>
        <v>3.0506912442396312</v>
      </c>
      <c r="N1172" s="49" t="s">
        <v>5220</v>
      </c>
      <c r="O1172" s="49" t="s">
        <v>5220</v>
      </c>
    </row>
    <row r="1173" spans="1:15" s="50" customFormat="1" ht="14.5" x14ac:dyDescent="0.35">
      <c r="A1173" s="33" t="s">
        <v>5021</v>
      </c>
      <c r="B1173" s="56" t="s">
        <v>300</v>
      </c>
      <c r="C1173" s="49">
        <f t="shared" si="54"/>
        <v>0.79677834346088572</v>
      </c>
      <c r="D1173" s="33">
        <v>60837</v>
      </c>
      <c r="E1173" s="56" t="s">
        <v>1203</v>
      </c>
      <c r="F1173" s="54">
        <v>550960001175</v>
      </c>
      <c r="G1173" s="60" t="s">
        <v>6399</v>
      </c>
      <c r="H1173" s="59">
        <v>442</v>
      </c>
      <c r="I1173" s="59">
        <v>603</v>
      </c>
      <c r="J1173" s="41"/>
      <c r="K1173" s="42"/>
      <c r="L1173" s="51">
        <f t="shared" si="55"/>
        <v>442</v>
      </c>
      <c r="M1173" s="49">
        <f t="shared" si="56"/>
        <v>0.7330016583747927</v>
      </c>
      <c r="N1173" s="49" t="s">
        <v>5220</v>
      </c>
      <c r="O1173" s="49" t="s">
        <v>5220</v>
      </c>
    </row>
    <row r="1174" spans="1:15" s="50" customFormat="1" ht="14.5" x14ac:dyDescent="0.35">
      <c r="A1174" s="33" t="s">
        <v>5021</v>
      </c>
      <c r="B1174" s="56" t="s">
        <v>300</v>
      </c>
      <c r="C1174" s="49">
        <f t="shared" si="54"/>
        <v>0.79677834346088572</v>
      </c>
      <c r="D1174" s="33"/>
      <c r="E1174" s="56" t="s">
        <v>4748</v>
      </c>
      <c r="F1174" s="54">
        <v>550960003058</v>
      </c>
      <c r="G1174" s="60" t="s">
        <v>6400</v>
      </c>
      <c r="H1174" s="59">
        <v>303</v>
      </c>
      <c r="I1174" s="59">
        <v>6</v>
      </c>
      <c r="J1174" s="41"/>
      <c r="K1174" s="42"/>
      <c r="L1174" s="51">
        <f t="shared" si="55"/>
        <v>303</v>
      </c>
      <c r="M1174" s="49">
        <f t="shared" si="56"/>
        <v>50.5</v>
      </c>
      <c r="N1174" s="49" t="s">
        <v>5220</v>
      </c>
      <c r="O1174" s="49" t="s">
        <v>5222</v>
      </c>
    </row>
    <row r="1175" spans="1:15" s="50" customFormat="1" ht="14.5" x14ac:dyDescent="0.35">
      <c r="A1175" s="33" t="s">
        <v>5021</v>
      </c>
      <c r="B1175" s="56" t="s">
        <v>300</v>
      </c>
      <c r="C1175" s="49">
        <f t="shared" si="54"/>
        <v>0.79677834346088572</v>
      </c>
      <c r="D1175" s="33">
        <v>61287</v>
      </c>
      <c r="E1175" s="56" t="s">
        <v>1488</v>
      </c>
      <c r="F1175" s="54">
        <v>550960001176</v>
      </c>
      <c r="G1175" s="60" t="s">
        <v>6401</v>
      </c>
      <c r="H1175" s="59">
        <v>197</v>
      </c>
      <c r="I1175" s="59">
        <v>585</v>
      </c>
      <c r="J1175" s="41"/>
      <c r="K1175" s="42"/>
      <c r="L1175" s="51">
        <f t="shared" si="55"/>
        <v>197</v>
      </c>
      <c r="M1175" s="49">
        <f t="shared" si="56"/>
        <v>0.33675213675213678</v>
      </c>
      <c r="N1175" s="49" t="s">
        <v>5220</v>
      </c>
      <c r="O1175" s="49" t="s">
        <v>5220</v>
      </c>
    </row>
    <row r="1176" spans="1:15" s="50" customFormat="1" ht="14.5" x14ac:dyDescent="0.35">
      <c r="A1176" s="33" t="s">
        <v>5021</v>
      </c>
      <c r="B1176" s="56" t="s">
        <v>300</v>
      </c>
      <c r="C1176" s="49">
        <f t="shared" si="54"/>
        <v>0.79677834346088572</v>
      </c>
      <c r="D1176" s="33"/>
      <c r="E1176" s="56" t="s">
        <v>4749</v>
      </c>
      <c r="F1176" s="54">
        <v>550960003111</v>
      </c>
      <c r="G1176" s="60" t="s">
        <v>6402</v>
      </c>
      <c r="H1176" s="59">
        <v>538</v>
      </c>
      <c r="I1176" s="59">
        <v>212</v>
      </c>
      <c r="J1176" s="41"/>
      <c r="K1176" s="42"/>
      <c r="L1176" s="51">
        <f t="shared" si="55"/>
        <v>538</v>
      </c>
      <c r="M1176" s="49">
        <f t="shared" si="56"/>
        <v>2.5377358490566038</v>
      </c>
      <c r="N1176" s="49" t="s">
        <v>5220</v>
      </c>
      <c r="O1176" s="49" t="s">
        <v>5222</v>
      </c>
    </row>
    <row r="1177" spans="1:15" s="50" customFormat="1" ht="14.5" x14ac:dyDescent="0.35">
      <c r="A1177" s="33" t="s">
        <v>5021</v>
      </c>
      <c r="B1177" s="56" t="s">
        <v>300</v>
      </c>
      <c r="C1177" s="49">
        <f t="shared" si="54"/>
        <v>0.79677834346088572</v>
      </c>
      <c r="D1177" s="33">
        <v>61221</v>
      </c>
      <c r="E1177" s="56" t="s">
        <v>1490</v>
      </c>
      <c r="F1177" s="54">
        <v>550960001179</v>
      </c>
      <c r="G1177" s="60" t="s">
        <v>6403</v>
      </c>
      <c r="H1177" s="59">
        <v>6</v>
      </c>
      <c r="I1177" s="59">
        <v>647</v>
      </c>
      <c r="J1177" s="41"/>
      <c r="K1177" s="42"/>
      <c r="L1177" s="51">
        <f t="shared" si="55"/>
        <v>6</v>
      </c>
      <c r="M1177" s="49">
        <f t="shared" si="56"/>
        <v>9.2735703245749607E-3</v>
      </c>
      <c r="N1177" s="49" t="s">
        <v>5220</v>
      </c>
      <c r="O1177" s="49" t="s">
        <v>5220</v>
      </c>
    </row>
    <row r="1178" spans="1:15" s="50" customFormat="1" ht="14.5" x14ac:dyDescent="0.35">
      <c r="A1178" s="33" t="s">
        <v>5021</v>
      </c>
      <c r="B1178" s="56" t="s">
        <v>300</v>
      </c>
      <c r="C1178" s="49">
        <f t="shared" si="54"/>
        <v>0.79677834346088572</v>
      </c>
      <c r="D1178" s="33">
        <v>61109</v>
      </c>
      <c r="E1178" s="56" t="s">
        <v>1491</v>
      </c>
      <c r="F1178" s="54">
        <v>550960000963</v>
      </c>
      <c r="G1178" s="60" t="s">
        <v>6404</v>
      </c>
      <c r="H1178" s="59">
        <v>527</v>
      </c>
      <c r="I1178" s="59">
        <v>135</v>
      </c>
      <c r="J1178" s="41"/>
      <c r="K1178" s="42"/>
      <c r="L1178" s="51">
        <f t="shared" si="55"/>
        <v>527</v>
      </c>
      <c r="M1178" s="49">
        <f t="shared" si="56"/>
        <v>3.9037037037037039</v>
      </c>
      <c r="N1178" s="49" t="s">
        <v>5220</v>
      </c>
      <c r="O1178" s="49" t="s">
        <v>5220</v>
      </c>
    </row>
    <row r="1179" spans="1:15" s="50" customFormat="1" ht="14.5" x14ac:dyDescent="0.35">
      <c r="A1179" s="33" t="s">
        <v>5021</v>
      </c>
      <c r="B1179" s="56" t="s">
        <v>300</v>
      </c>
      <c r="C1179" s="49">
        <f t="shared" si="54"/>
        <v>0.79677834346088572</v>
      </c>
      <c r="D1179" s="33">
        <v>60672</v>
      </c>
      <c r="E1179" s="56" t="s">
        <v>1492</v>
      </c>
      <c r="F1179" s="54">
        <v>550960001180</v>
      </c>
      <c r="G1179" s="60" t="s">
        <v>6405</v>
      </c>
      <c r="H1179" s="59">
        <v>198</v>
      </c>
      <c r="I1179" s="59">
        <v>1490</v>
      </c>
      <c r="J1179" s="41"/>
      <c r="K1179" s="42"/>
      <c r="L1179" s="51">
        <f t="shared" si="55"/>
        <v>198</v>
      </c>
      <c r="M1179" s="49">
        <f t="shared" si="56"/>
        <v>0.13288590604026845</v>
      </c>
      <c r="N1179" s="49" t="s">
        <v>5220</v>
      </c>
      <c r="O1179" s="49" t="s">
        <v>5220</v>
      </c>
    </row>
    <row r="1180" spans="1:15" s="50" customFormat="1" ht="14.5" x14ac:dyDescent="0.35">
      <c r="A1180" s="33" t="s">
        <v>5021</v>
      </c>
      <c r="B1180" s="56" t="s">
        <v>300</v>
      </c>
      <c r="C1180" s="49">
        <f t="shared" si="54"/>
        <v>0.79677834346088572</v>
      </c>
      <c r="D1180" s="33">
        <v>61290</v>
      </c>
      <c r="E1180" s="56" t="s">
        <v>1493</v>
      </c>
      <c r="F1180" s="54">
        <v>550960001181</v>
      </c>
      <c r="G1180" s="60" t="s">
        <v>6406</v>
      </c>
      <c r="H1180" s="59">
        <v>620</v>
      </c>
      <c r="I1180" s="59">
        <v>224</v>
      </c>
      <c r="J1180" s="41"/>
      <c r="K1180" s="42"/>
      <c r="L1180" s="51">
        <f t="shared" si="55"/>
        <v>620</v>
      </c>
      <c r="M1180" s="49">
        <f t="shared" si="56"/>
        <v>2.7678571428571428</v>
      </c>
      <c r="N1180" s="49" t="s">
        <v>5220</v>
      </c>
      <c r="O1180" s="49" t="s">
        <v>5220</v>
      </c>
    </row>
    <row r="1181" spans="1:15" s="50" customFormat="1" ht="14.5" x14ac:dyDescent="0.35">
      <c r="A1181" s="33" t="s">
        <v>5021</v>
      </c>
      <c r="B1181" s="56" t="s">
        <v>300</v>
      </c>
      <c r="C1181" s="49">
        <f t="shared" si="54"/>
        <v>0.79677834346088572</v>
      </c>
      <c r="D1181" s="33">
        <v>880</v>
      </c>
      <c r="E1181" s="56" t="s">
        <v>1494</v>
      </c>
      <c r="F1181" s="54">
        <v>550960002979</v>
      </c>
      <c r="G1181" s="60" t="s">
        <v>6407</v>
      </c>
      <c r="H1181" s="59">
        <v>117</v>
      </c>
      <c r="I1181" s="59">
        <v>1807</v>
      </c>
      <c r="J1181" s="41"/>
      <c r="K1181" s="42"/>
      <c r="L1181" s="51">
        <f t="shared" si="55"/>
        <v>117</v>
      </c>
      <c r="M1181" s="49">
        <f t="shared" si="56"/>
        <v>6.4748201438848921E-2</v>
      </c>
      <c r="N1181" s="49" t="s">
        <v>5220</v>
      </c>
      <c r="O1181" s="49" t="s">
        <v>5220</v>
      </c>
    </row>
    <row r="1182" spans="1:15" s="50" customFormat="1" ht="14.5" x14ac:dyDescent="0.35">
      <c r="A1182" s="33" t="s">
        <v>5021</v>
      </c>
      <c r="B1182" s="56" t="s">
        <v>300</v>
      </c>
      <c r="C1182" s="49">
        <f t="shared" si="54"/>
        <v>0.79677834346088572</v>
      </c>
      <c r="D1182" s="33">
        <v>61163</v>
      </c>
      <c r="E1182" s="56" t="s">
        <v>1495</v>
      </c>
      <c r="F1182" s="54">
        <v>550960001183</v>
      </c>
      <c r="G1182" s="60" t="s">
        <v>6408</v>
      </c>
      <c r="H1182" s="59">
        <v>1206</v>
      </c>
      <c r="I1182" s="59">
        <v>517</v>
      </c>
      <c r="J1182" s="41"/>
      <c r="K1182" s="42"/>
      <c r="L1182" s="51">
        <f t="shared" si="55"/>
        <v>1206</v>
      </c>
      <c r="M1182" s="49">
        <f t="shared" si="56"/>
        <v>2.3326885880077368</v>
      </c>
      <c r="N1182" s="49" t="s">
        <v>5220</v>
      </c>
      <c r="O1182" s="49" t="s">
        <v>5220</v>
      </c>
    </row>
    <row r="1183" spans="1:15" s="50" customFormat="1" ht="14.5" x14ac:dyDescent="0.35">
      <c r="A1183" s="33" t="s">
        <v>5021</v>
      </c>
      <c r="B1183" s="56" t="s">
        <v>300</v>
      </c>
      <c r="C1183" s="49">
        <f t="shared" si="54"/>
        <v>0.79677834346088572</v>
      </c>
      <c r="D1183" s="33">
        <v>61202</v>
      </c>
      <c r="E1183" s="56" t="s">
        <v>1496</v>
      </c>
      <c r="F1183" s="54">
        <v>550960001184</v>
      </c>
      <c r="G1183" s="60" t="s">
        <v>6409</v>
      </c>
      <c r="H1183" s="59">
        <v>219</v>
      </c>
      <c r="I1183" s="59">
        <v>370</v>
      </c>
      <c r="J1183" s="41"/>
      <c r="K1183" s="42"/>
      <c r="L1183" s="51">
        <f t="shared" si="55"/>
        <v>219</v>
      </c>
      <c r="M1183" s="49">
        <f t="shared" si="56"/>
        <v>0.59189189189189184</v>
      </c>
      <c r="N1183" s="49" t="s">
        <v>5220</v>
      </c>
      <c r="O1183" s="49" t="s">
        <v>5220</v>
      </c>
    </row>
    <row r="1184" spans="1:15" s="50" customFormat="1" ht="14.5" x14ac:dyDescent="0.35">
      <c r="A1184" s="33" t="s">
        <v>5021</v>
      </c>
      <c r="B1184" s="56" t="s">
        <v>300</v>
      </c>
      <c r="C1184" s="49">
        <f t="shared" si="54"/>
        <v>0.79677834346088572</v>
      </c>
      <c r="D1184" s="33">
        <v>61811</v>
      </c>
      <c r="E1184" s="56" t="s">
        <v>803</v>
      </c>
      <c r="F1184" s="54">
        <v>550960001185</v>
      </c>
      <c r="G1184" s="60" t="s">
        <v>6410</v>
      </c>
      <c r="H1184" s="59">
        <v>1176</v>
      </c>
      <c r="I1184" s="59">
        <v>276</v>
      </c>
      <c r="J1184" s="41"/>
      <c r="K1184" s="42"/>
      <c r="L1184" s="51">
        <f t="shared" si="55"/>
        <v>1176</v>
      </c>
      <c r="M1184" s="49">
        <f t="shared" si="56"/>
        <v>4.2608695652173916</v>
      </c>
      <c r="N1184" s="49" t="s">
        <v>5220</v>
      </c>
      <c r="O1184" s="49" t="s">
        <v>5220</v>
      </c>
    </row>
    <row r="1185" spans="1:15" s="50" customFormat="1" ht="14.5" x14ac:dyDescent="0.35">
      <c r="A1185" s="33" t="s">
        <v>5021</v>
      </c>
      <c r="B1185" s="56" t="s">
        <v>300</v>
      </c>
      <c r="C1185" s="49">
        <f t="shared" si="54"/>
        <v>0.79677834346088572</v>
      </c>
      <c r="D1185" s="33">
        <v>61231</v>
      </c>
      <c r="E1185" s="56" t="s">
        <v>1497</v>
      </c>
      <c r="F1185" s="54">
        <v>550960000680</v>
      </c>
      <c r="G1185" s="60" t="s">
        <v>6411</v>
      </c>
      <c r="H1185" s="59">
        <v>475</v>
      </c>
      <c r="I1185" s="59">
        <v>570</v>
      </c>
      <c r="J1185" s="41"/>
      <c r="K1185" s="42"/>
      <c r="L1185" s="51">
        <f t="shared" si="55"/>
        <v>475</v>
      </c>
      <c r="M1185" s="49">
        <f t="shared" si="56"/>
        <v>0.83333333333333337</v>
      </c>
      <c r="N1185" s="49" t="s">
        <v>5220</v>
      </c>
      <c r="O1185" s="49" t="s">
        <v>5220</v>
      </c>
    </row>
    <row r="1186" spans="1:15" s="50" customFormat="1" ht="14.5" x14ac:dyDescent="0.35">
      <c r="A1186" s="33" t="s">
        <v>5021</v>
      </c>
      <c r="B1186" s="56" t="s">
        <v>300</v>
      </c>
      <c r="C1186" s="49">
        <f t="shared" si="54"/>
        <v>0.79677834346088572</v>
      </c>
      <c r="D1186" s="33">
        <v>61404</v>
      </c>
      <c r="E1186" s="56" t="s">
        <v>1498</v>
      </c>
      <c r="F1186" s="54">
        <v>550960001847</v>
      </c>
      <c r="G1186" s="60" t="s">
        <v>6412</v>
      </c>
      <c r="H1186" s="59">
        <v>261</v>
      </c>
      <c r="I1186" s="59">
        <v>371</v>
      </c>
      <c r="J1186" s="41"/>
      <c r="K1186" s="42"/>
      <c r="L1186" s="51">
        <f t="shared" si="55"/>
        <v>261</v>
      </c>
      <c r="M1186" s="49">
        <f t="shared" si="56"/>
        <v>0.70350404312668469</v>
      </c>
      <c r="N1186" s="49" t="s">
        <v>5220</v>
      </c>
      <c r="O1186" s="49" t="s">
        <v>5220</v>
      </c>
    </row>
    <row r="1187" spans="1:15" s="50" customFormat="1" ht="14.5" x14ac:dyDescent="0.35">
      <c r="A1187" s="33" t="s">
        <v>5021</v>
      </c>
      <c r="B1187" s="56" t="s">
        <v>300</v>
      </c>
      <c r="C1187" s="49">
        <f t="shared" si="54"/>
        <v>0.79677834346088572</v>
      </c>
      <c r="D1187" s="33">
        <v>61098</v>
      </c>
      <c r="E1187" s="56" t="s">
        <v>1499</v>
      </c>
      <c r="F1187" s="54">
        <v>550960001187</v>
      </c>
      <c r="G1187" s="60" t="s">
        <v>6413</v>
      </c>
      <c r="H1187" s="59">
        <v>313</v>
      </c>
      <c r="I1187" s="59">
        <v>196</v>
      </c>
      <c r="J1187" s="41"/>
      <c r="K1187" s="42"/>
      <c r="L1187" s="51">
        <f t="shared" si="55"/>
        <v>313</v>
      </c>
      <c r="M1187" s="49">
        <f t="shared" si="56"/>
        <v>1.596938775510204</v>
      </c>
      <c r="N1187" s="49" t="s">
        <v>5220</v>
      </c>
      <c r="O1187" s="49" t="s">
        <v>5220</v>
      </c>
    </row>
    <row r="1188" spans="1:15" s="50" customFormat="1" ht="14.5" x14ac:dyDescent="0.35">
      <c r="A1188" s="33" t="s">
        <v>5021</v>
      </c>
      <c r="B1188" s="56" t="s">
        <v>300</v>
      </c>
      <c r="C1188" s="49">
        <f t="shared" si="54"/>
        <v>0.79677834346088572</v>
      </c>
      <c r="D1188" s="33">
        <v>61178</v>
      </c>
      <c r="E1188" s="56" t="s">
        <v>1500</v>
      </c>
      <c r="F1188" s="54">
        <v>550960001188</v>
      </c>
      <c r="G1188" s="60" t="s">
        <v>6414</v>
      </c>
      <c r="H1188" s="59">
        <v>501</v>
      </c>
      <c r="I1188" s="59">
        <v>284</v>
      </c>
      <c r="J1188" s="41"/>
      <c r="K1188" s="42"/>
      <c r="L1188" s="51">
        <f t="shared" si="55"/>
        <v>501</v>
      </c>
      <c r="M1188" s="49">
        <f t="shared" si="56"/>
        <v>1.7640845070422535</v>
      </c>
      <c r="N1188" s="49" t="s">
        <v>5220</v>
      </c>
      <c r="O1188" s="49" t="s">
        <v>5220</v>
      </c>
    </row>
    <row r="1189" spans="1:15" s="50" customFormat="1" ht="14.5" x14ac:dyDescent="0.35">
      <c r="A1189" s="33" t="s">
        <v>5021</v>
      </c>
      <c r="B1189" s="56" t="s">
        <v>300</v>
      </c>
      <c r="C1189" s="49">
        <f t="shared" si="54"/>
        <v>0.79677834346088572</v>
      </c>
      <c r="D1189" s="33">
        <v>61307</v>
      </c>
      <c r="E1189" s="56" t="s">
        <v>1501</v>
      </c>
      <c r="F1189" s="54">
        <v>550960001246</v>
      </c>
      <c r="G1189" s="60" t="s">
        <v>6415</v>
      </c>
      <c r="H1189" s="59">
        <v>188</v>
      </c>
      <c r="I1189" s="59">
        <v>411</v>
      </c>
      <c r="J1189" s="41"/>
      <c r="K1189" s="42"/>
      <c r="L1189" s="51">
        <f t="shared" si="55"/>
        <v>188</v>
      </c>
      <c r="M1189" s="49">
        <f t="shared" si="56"/>
        <v>0.45742092457420924</v>
      </c>
      <c r="N1189" s="49" t="s">
        <v>5220</v>
      </c>
      <c r="O1189" s="49" t="s">
        <v>5220</v>
      </c>
    </row>
    <row r="1190" spans="1:15" s="50" customFormat="1" ht="14.5" x14ac:dyDescent="0.35">
      <c r="A1190" s="33" t="s">
        <v>5021</v>
      </c>
      <c r="B1190" s="56" t="s">
        <v>300</v>
      </c>
      <c r="C1190" s="49">
        <f t="shared" si="54"/>
        <v>0.79677834346088572</v>
      </c>
      <c r="D1190" s="33">
        <v>61067</v>
      </c>
      <c r="E1190" s="56" t="s">
        <v>1502</v>
      </c>
      <c r="F1190" s="54">
        <v>550960001208</v>
      </c>
      <c r="G1190" s="60" t="s">
        <v>6416</v>
      </c>
      <c r="H1190" s="59">
        <v>162</v>
      </c>
      <c r="I1190" s="59">
        <v>139</v>
      </c>
      <c r="J1190" s="41"/>
      <c r="K1190" s="42"/>
      <c r="L1190" s="51">
        <f t="shared" si="55"/>
        <v>162</v>
      </c>
      <c r="M1190" s="49">
        <f t="shared" si="56"/>
        <v>1.1654676258992807</v>
      </c>
      <c r="N1190" s="49" t="s">
        <v>5220</v>
      </c>
      <c r="O1190" s="49" t="s">
        <v>5220</v>
      </c>
    </row>
    <row r="1191" spans="1:15" s="50" customFormat="1" ht="14.5" x14ac:dyDescent="0.35">
      <c r="A1191" s="33" t="s">
        <v>5021</v>
      </c>
      <c r="B1191" s="56" t="s">
        <v>300</v>
      </c>
      <c r="C1191" s="49">
        <f t="shared" si="54"/>
        <v>0.79677834346088572</v>
      </c>
      <c r="D1191" s="33">
        <v>61087</v>
      </c>
      <c r="E1191" s="56" t="s">
        <v>1503</v>
      </c>
      <c r="F1191" s="54">
        <v>550960001190</v>
      </c>
      <c r="G1191" s="60" t="s">
        <v>6417</v>
      </c>
      <c r="H1191" s="59">
        <v>278</v>
      </c>
      <c r="I1191" s="59">
        <v>640</v>
      </c>
      <c r="J1191" s="41"/>
      <c r="K1191" s="42"/>
      <c r="L1191" s="51">
        <f t="shared" si="55"/>
        <v>278</v>
      </c>
      <c r="M1191" s="49">
        <f t="shared" si="56"/>
        <v>0.43437500000000001</v>
      </c>
      <c r="N1191" s="49" t="s">
        <v>5220</v>
      </c>
      <c r="O1191" s="49" t="s">
        <v>5220</v>
      </c>
    </row>
    <row r="1192" spans="1:15" s="50" customFormat="1" ht="14.5" x14ac:dyDescent="0.35">
      <c r="A1192" s="33" t="s">
        <v>5021</v>
      </c>
      <c r="B1192" s="56" t="s">
        <v>300</v>
      </c>
      <c r="C1192" s="49">
        <f t="shared" si="54"/>
        <v>0.79677834346088572</v>
      </c>
      <c r="D1192" s="33">
        <v>232084</v>
      </c>
      <c r="E1192" s="56" t="s">
        <v>1504</v>
      </c>
      <c r="F1192" s="54">
        <v>550960002493</v>
      </c>
      <c r="G1192" s="60" t="s">
        <v>6418</v>
      </c>
      <c r="H1192" s="59">
        <v>265</v>
      </c>
      <c r="I1192" s="59">
        <v>282</v>
      </c>
      <c r="J1192" s="41"/>
      <c r="K1192" s="42"/>
      <c r="L1192" s="51">
        <f t="shared" si="55"/>
        <v>265</v>
      </c>
      <c r="M1192" s="49">
        <f t="shared" si="56"/>
        <v>0.93971631205673756</v>
      </c>
      <c r="N1192" s="49" t="s">
        <v>5220</v>
      </c>
      <c r="O1192" s="49" t="s">
        <v>5220</v>
      </c>
    </row>
    <row r="1193" spans="1:15" s="50" customFormat="1" ht="14.5" x14ac:dyDescent="0.35">
      <c r="A1193" s="33" t="s">
        <v>5021</v>
      </c>
      <c r="B1193" s="56" t="s">
        <v>300</v>
      </c>
      <c r="C1193" s="49">
        <f t="shared" si="54"/>
        <v>0.79677834346088572</v>
      </c>
      <c r="D1193" s="33">
        <v>16021609</v>
      </c>
      <c r="E1193" s="56" t="s">
        <v>600</v>
      </c>
      <c r="F1193" s="54">
        <v>550960001261</v>
      </c>
      <c r="G1193" s="60" t="s">
        <v>6419</v>
      </c>
      <c r="H1193" s="59">
        <v>137</v>
      </c>
      <c r="I1193" s="59">
        <v>278</v>
      </c>
      <c r="J1193" s="41"/>
      <c r="K1193" s="42"/>
      <c r="L1193" s="51">
        <f t="shared" si="55"/>
        <v>137</v>
      </c>
      <c r="M1193" s="49">
        <f t="shared" si="56"/>
        <v>0.49280575539568344</v>
      </c>
      <c r="N1193" s="49" t="s">
        <v>5220</v>
      </c>
      <c r="O1193" s="49" t="s">
        <v>5220</v>
      </c>
    </row>
    <row r="1194" spans="1:15" s="50" customFormat="1" ht="14.5" x14ac:dyDescent="0.35">
      <c r="A1194" s="33" t="s">
        <v>5021</v>
      </c>
      <c r="B1194" s="56" t="s">
        <v>300</v>
      </c>
      <c r="C1194" s="49">
        <f t="shared" si="54"/>
        <v>0.79677834346088572</v>
      </c>
      <c r="D1194" s="33">
        <v>16044200</v>
      </c>
      <c r="E1194" s="56" t="s">
        <v>1505</v>
      </c>
      <c r="F1194" s="54">
        <v>550960002700</v>
      </c>
      <c r="G1194" s="60" t="s">
        <v>6420</v>
      </c>
      <c r="H1194" s="59">
        <v>494</v>
      </c>
      <c r="I1194" s="59">
        <v>673</v>
      </c>
      <c r="J1194" s="41"/>
      <c r="K1194" s="42"/>
      <c r="L1194" s="51">
        <f t="shared" si="55"/>
        <v>494</v>
      </c>
      <c r="M1194" s="49">
        <f t="shared" si="56"/>
        <v>0.73402674591381867</v>
      </c>
      <c r="N1194" s="49" t="s">
        <v>5220</v>
      </c>
      <c r="O1194" s="49" t="s">
        <v>5220</v>
      </c>
    </row>
    <row r="1195" spans="1:15" s="50" customFormat="1" ht="14.5" x14ac:dyDescent="0.35">
      <c r="A1195" s="33" t="s">
        <v>5021</v>
      </c>
      <c r="B1195" s="56" t="s">
        <v>300</v>
      </c>
      <c r="C1195" s="49">
        <f t="shared" si="54"/>
        <v>0.79677834346088572</v>
      </c>
      <c r="D1195" s="33">
        <v>61034</v>
      </c>
      <c r="E1195" s="56" t="s">
        <v>1506</v>
      </c>
      <c r="F1195" s="54">
        <v>550960001195</v>
      </c>
      <c r="G1195" s="60" t="s">
        <v>6421</v>
      </c>
      <c r="H1195" s="59">
        <v>226</v>
      </c>
      <c r="I1195" s="59">
        <v>215</v>
      </c>
      <c r="J1195" s="41"/>
      <c r="K1195" s="42"/>
      <c r="L1195" s="51">
        <f t="shared" si="55"/>
        <v>226</v>
      </c>
      <c r="M1195" s="49">
        <f t="shared" si="56"/>
        <v>1.0511627906976744</v>
      </c>
      <c r="N1195" s="49" t="s">
        <v>5220</v>
      </c>
      <c r="O1195" s="49" t="s">
        <v>5220</v>
      </c>
    </row>
    <row r="1196" spans="1:15" s="50" customFormat="1" ht="14.5" x14ac:dyDescent="0.35">
      <c r="A1196" s="33" t="s">
        <v>5021</v>
      </c>
      <c r="B1196" s="56" t="s">
        <v>300</v>
      </c>
      <c r="C1196" s="49">
        <f t="shared" si="54"/>
        <v>0.79677834346088572</v>
      </c>
      <c r="D1196" s="33">
        <v>61068</v>
      </c>
      <c r="E1196" s="56" t="s">
        <v>1507</v>
      </c>
      <c r="F1196" s="54">
        <v>550960001196</v>
      </c>
      <c r="G1196" s="60" t="s">
        <v>6422</v>
      </c>
      <c r="H1196" s="59">
        <v>266</v>
      </c>
      <c r="I1196" s="59">
        <v>187</v>
      </c>
      <c r="J1196" s="41"/>
      <c r="K1196" s="42"/>
      <c r="L1196" s="51">
        <f t="shared" si="55"/>
        <v>266</v>
      </c>
      <c r="M1196" s="49">
        <f t="shared" si="56"/>
        <v>1.4224598930481283</v>
      </c>
      <c r="N1196" s="49" t="s">
        <v>5220</v>
      </c>
      <c r="O1196" s="49" t="s">
        <v>5220</v>
      </c>
    </row>
    <row r="1197" spans="1:15" s="50" customFormat="1" ht="14.5" x14ac:dyDescent="0.35">
      <c r="A1197" s="33" t="s">
        <v>5021</v>
      </c>
      <c r="B1197" s="56" t="s">
        <v>300</v>
      </c>
      <c r="C1197" s="49">
        <f t="shared" si="54"/>
        <v>0.79677834346088572</v>
      </c>
      <c r="D1197" s="33">
        <v>61284</v>
      </c>
      <c r="E1197" s="56" t="s">
        <v>1508</v>
      </c>
      <c r="F1197" s="54">
        <v>550960001197</v>
      </c>
      <c r="G1197" s="60" t="s">
        <v>6423</v>
      </c>
      <c r="H1197" s="59">
        <v>653</v>
      </c>
      <c r="I1197" s="59">
        <v>257</v>
      </c>
      <c r="J1197" s="41"/>
      <c r="K1197" s="42"/>
      <c r="L1197" s="51">
        <f t="shared" si="55"/>
        <v>653</v>
      </c>
      <c r="M1197" s="49">
        <f t="shared" si="56"/>
        <v>2.5408560311284045</v>
      </c>
      <c r="N1197" s="49" t="s">
        <v>5220</v>
      </c>
      <c r="O1197" s="49" t="s">
        <v>5220</v>
      </c>
    </row>
    <row r="1198" spans="1:15" s="50" customFormat="1" ht="14.5" x14ac:dyDescent="0.35">
      <c r="A1198" s="33" t="s">
        <v>5021</v>
      </c>
      <c r="B1198" s="56" t="s">
        <v>300</v>
      </c>
      <c r="C1198" s="49">
        <f t="shared" si="54"/>
        <v>0.79677834346088572</v>
      </c>
      <c r="D1198" s="33">
        <v>61142</v>
      </c>
      <c r="E1198" s="56" t="s">
        <v>1509</v>
      </c>
      <c r="F1198" s="54">
        <v>550960001199</v>
      </c>
      <c r="G1198" s="60" t="s">
        <v>6424</v>
      </c>
      <c r="H1198" s="59">
        <v>205</v>
      </c>
      <c r="I1198" s="59">
        <v>1475</v>
      </c>
      <c r="J1198" s="41"/>
      <c r="K1198" s="42"/>
      <c r="L1198" s="51">
        <f t="shared" si="55"/>
        <v>205</v>
      </c>
      <c r="M1198" s="49">
        <f t="shared" si="56"/>
        <v>0.13898305084745763</v>
      </c>
      <c r="N1198" s="49" t="s">
        <v>5220</v>
      </c>
      <c r="O1198" s="49" t="s">
        <v>5220</v>
      </c>
    </row>
    <row r="1199" spans="1:15" s="50" customFormat="1" ht="14.5" x14ac:dyDescent="0.35">
      <c r="A1199" s="33" t="s">
        <v>5021</v>
      </c>
      <c r="B1199" s="56" t="s">
        <v>300</v>
      </c>
      <c r="C1199" s="49">
        <f t="shared" si="54"/>
        <v>0.79677834346088572</v>
      </c>
      <c r="D1199" s="33">
        <v>210</v>
      </c>
      <c r="E1199" s="56" t="s">
        <v>1510</v>
      </c>
      <c r="F1199" s="54">
        <v>550960002961</v>
      </c>
      <c r="G1199" s="60" t="s">
        <v>6425</v>
      </c>
      <c r="H1199" s="59">
        <v>186</v>
      </c>
      <c r="I1199" s="59">
        <v>382</v>
      </c>
      <c r="J1199" s="41"/>
      <c r="K1199" s="42"/>
      <c r="L1199" s="51">
        <f t="shared" si="55"/>
        <v>186</v>
      </c>
      <c r="M1199" s="49">
        <f t="shared" si="56"/>
        <v>0.48691099476439792</v>
      </c>
      <c r="N1199" s="49" t="s">
        <v>5220</v>
      </c>
      <c r="O1199" s="49" t="s">
        <v>5220</v>
      </c>
    </row>
    <row r="1200" spans="1:15" s="50" customFormat="1" ht="14.5" x14ac:dyDescent="0.35">
      <c r="A1200" s="33" t="s">
        <v>5021</v>
      </c>
      <c r="B1200" s="56" t="s">
        <v>300</v>
      </c>
      <c r="C1200" s="49">
        <f t="shared" si="54"/>
        <v>0.79677834346088572</v>
      </c>
      <c r="D1200" s="33">
        <v>61169</v>
      </c>
      <c r="E1200" s="56" t="s">
        <v>1511</v>
      </c>
      <c r="F1200" s="54">
        <v>550960001178</v>
      </c>
      <c r="G1200" s="60" t="s">
        <v>6426</v>
      </c>
      <c r="H1200" s="59">
        <v>233</v>
      </c>
      <c r="I1200" s="59">
        <v>254</v>
      </c>
      <c r="J1200" s="41"/>
      <c r="K1200" s="42"/>
      <c r="L1200" s="51">
        <f t="shared" si="55"/>
        <v>233</v>
      </c>
      <c r="M1200" s="49">
        <f t="shared" si="56"/>
        <v>0.91732283464566933</v>
      </c>
      <c r="N1200" s="49" t="s">
        <v>5220</v>
      </c>
      <c r="O1200" s="49" t="s">
        <v>5220</v>
      </c>
    </row>
    <row r="1201" spans="1:15" s="50" customFormat="1" ht="14.5" x14ac:dyDescent="0.35">
      <c r="A1201" s="33" t="s">
        <v>5021</v>
      </c>
      <c r="B1201" s="56" t="s">
        <v>300</v>
      </c>
      <c r="C1201" s="49">
        <f t="shared" si="54"/>
        <v>0.79677834346088572</v>
      </c>
      <c r="D1201" s="33">
        <v>61281</v>
      </c>
      <c r="E1201" s="56" t="s">
        <v>1512</v>
      </c>
      <c r="F1201" s="54">
        <v>550960001200</v>
      </c>
      <c r="G1201" s="60" t="s">
        <v>6427</v>
      </c>
      <c r="H1201" s="59">
        <v>1088</v>
      </c>
      <c r="I1201" s="59">
        <v>365</v>
      </c>
      <c r="J1201" s="41"/>
      <c r="K1201" s="42"/>
      <c r="L1201" s="51">
        <f t="shared" si="55"/>
        <v>1088</v>
      </c>
      <c r="M1201" s="49">
        <f t="shared" si="56"/>
        <v>2.9808219178082194</v>
      </c>
      <c r="N1201" s="49" t="s">
        <v>5220</v>
      </c>
      <c r="O1201" s="49" t="s">
        <v>5220</v>
      </c>
    </row>
    <row r="1202" spans="1:15" s="50" customFormat="1" ht="14.5" x14ac:dyDescent="0.35">
      <c r="A1202" s="33" t="s">
        <v>5021</v>
      </c>
      <c r="B1202" s="56" t="s">
        <v>300</v>
      </c>
      <c r="C1202" s="49">
        <f t="shared" si="54"/>
        <v>0.79677834346088572</v>
      </c>
      <c r="D1202" s="33">
        <v>16065738</v>
      </c>
      <c r="E1202" s="56" t="s">
        <v>1513</v>
      </c>
      <c r="F1202" s="54">
        <v>550960001317</v>
      </c>
      <c r="G1202" s="60" t="s">
        <v>6428</v>
      </c>
      <c r="H1202" s="59">
        <v>331</v>
      </c>
      <c r="I1202" s="59">
        <v>736</v>
      </c>
      <c r="J1202" s="41"/>
      <c r="K1202" s="42"/>
      <c r="L1202" s="51">
        <f t="shared" si="55"/>
        <v>331</v>
      </c>
      <c r="M1202" s="49">
        <f t="shared" si="56"/>
        <v>0.44972826086956524</v>
      </c>
      <c r="N1202" s="49" t="s">
        <v>5220</v>
      </c>
      <c r="O1202" s="49" t="s">
        <v>5220</v>
      </c>
    </row>
    <row r="1203" spans="1:15" s="50" customFormat="1" ht="14.5" x14ac:dyDescent="0.35">
      <c r="A1203" s="33" t="s">
        <v>5021</v>
      </c>
      <c r="B1203" s="56" t="s">
        <v>300</v>
      </c>
      <c r="C1203" s="49">
        <f t="shared" si="54"/>
        <v>0.79677834346088572</v>
      </c>
      <c r="D1203" s="33">
        <v>226823</v>
      </c>
      <c r="E1203" s="56" t="s">
        <v>1514</v>
      </c>
      <c r="F1203" s="54">
        <v>550960002567</v>
      </c>
      <c r="G1203" s="60" t="s">
        <v>6429</v>
      </c>
      <c r="H1203" s="59">
        <v>254</v>
      </c>
      <c r="I1203" s="59">
        <v>38</v>
      </c>
      <c r="J1203" s="41"/>
      <c r="K1203" s="42"/>
      <c r="L1203" s="51">
        <f t="shared" si="55"/>
        <v>254</v>
      </c>
      <c r="M1203" s="49">
        <f t="shared" si="56"/>
        <v>6.6842105263157894</v>
      </c>
      <c r="N1203" s="49" t="s">
        <v>5220</v>
      </c>
      <c r="O1203" s="49" t="s">
        <v>5220</v>
      </c>
    </row>
    <row r="1204" spans="1:15" s="50" customFormat="1" ht="14.5" x14ac:dyDescent="0.35">
      <c r="A1204" s="33" t="s">
        <v>5021</v>
      </c>
      <c r="B1204" s="56" t="s">
        <v>300</v>
      </c>
      <c r="C1204" s="49">
        <f t="shared" si="54"/>
        <v>0.79677834346088572</v>
      </c>
      <c r="D1204" s="33">
        <v>61074</v>
      </c>
      <c r="E1204" s="56" t="s">
        <v>1515</v>
      </c>
      <c r="F1204" s="54">
        <v>550960001202</v>
      </c>
      <c r="G1204" s="60" t="s">
        <v>6430</v>
      </c>
      <c r="H1204" s="59">
        <v>334</v>
      </c>
      <c r="I1204" s="59">
        <v>220</v>
      </c>
      <c r="J1204" s="41"/>
      <c r="K1204" s="42"/>
      <c r="L1204" s="51">
        <f t="shared" si="55"/>
        <v>334</v>
      </c>
      <c r="M1204" s="49">
        <f t="shared" si="56"/>
        <v>1.5181818181818181</v>
      </c>
      <c r="N1204" s="49" t="s">
        <v>5220</v>
      </c>
      <c r="O1204" s="49" t="s">
        <v>5220</v>
      </c>
    </row>
    <row r="1205" spans="1:15" s="50" customFormat="1" ht="14.5" x14ac:dyDescent="0.35">
      <c r="A1205" s="33" t="s">
        <v>5021</v>
      </c>
      <c r="B1205" s="56" t="s">
        <v>300</v>
      </c>
      <c r="C1205" s="49">
        <f t="shared" si="54"/>
        <v>0.79677834346088572</v>
      </c>
      <c r="D1205" s="33">
        <v>61288</v>
      </c>
      <c r="E1205" s="56" t="s">
        <v>1516</v>
      </c>
      <c r="F1205" s="54">
        <v>550960001204</v>
      </c>
      <c r="G1205" s="60" t="s">
        <v>6431</v>
      </c>
      <c r="H1205" s="59">
        <v>632</v>
      </c>
      <c r="I1205" s="59">
        <v>377</v>
      </c>
      <c r="J1205" s="41"/>
      <c r="K1205" s="42"/>
      <c r="L1205" s="51">
        <f t="shared" si="55"/>
        <v>632</v>
      </c>
      <c r="M1205" s="49">
        <f t="shared" si="56"/>
        <v>1.676392572944297</v>
      </c>
      <c r="N1205" s="49" t="s">
        <v>5220</v>
      </c>
      <c r="O1205" s="49" t="s">
        <v>5220</v>
      </c>
    </row>
    <row r="1206" spans="1:15" s="50" customFormat="1" ht="14.5" x14ac:dyDescent="0.35">
      <c r="A1206" s="33" t="s">
        <v>5021</v>
      </c>
      <c r="B1206" s="56" t="s">
        <v>300</v>
      </c>
      <c r="C1206" s="49">
        <f t="shared" si="54"/>
        <v>0.79677834346088572</v>
      </c>
      <c r="D1206" s="33">
        <v>61227</v>
      </c>
      <c r="E1206" s="56" t="s">
        <v>1517</v>
      </c>
      <c r="F1206" s="54">
        <v>550960001206</v>
      </c>
      <c r="G1206" s="60" t="s">
        <v>6432</v>
      </c>
      <c r="H1206" s="59">
        <v>38</v>
      </c>
      <c r="I1206" s="59">
        <v>460</v>
      </c>
      <c r="J1206" s="41"/>
      <c r="K1206" s="42"/>
      <c r="L1206" s="51">
        <f t="shared" si="55"/>
        <v>38</v>
      </c>
      <c r="M1206" s="49">
        <f t="shared" si="56"/>
        <v>8.2608695652173908E-2</v>
      </c>
      <c r="N1206" s="49" t="s">
        <v>5220</v>
      </c>
      <c r="O1206" s="49" t="s">
        <v>5220</v>
      </c>
    </row>
    <row r="1207" spans="1:15" s="50" customFormat="1" ht="14.5" x14ac:dyDescent="0.35">
      <c r="A1207" s="33" t="s">
        <v>5021</v>
      </c>
      <c r="B1207" s="56" t="s">
        <v>300</v>
      </c>
      <c r="C1207" s="49">
        <f t="shared" si="54"/>
        <v>0.79677834346088572</v>
      </c>
      <c r="D1207" s="33">
        <v>60856</v>
      </c>
      <c r="E1207" s="56" t="s">
        <v>1215</v>
      </c>
      <c r="F1207" s="54">
        <v>550960002302</v>
      </c>
      <c r="G1207" s="60" t="s">
        <v>6433</v>
      </c>
      <c r="H1207" s="59">
        <v>215</v>
      </c>
      <c r="I1207" s="59">
        <v>621</v>
      </c>
      <c r="J1207" s="41"/>
      <c r="K1207" s="42"/>
      <c r="L1207" s="51">
        <f t="shared" si="55"/>
        <v>215</v>
      </c>
      <c r="M1207" s="49">
        <f t="shared" si="56"/>
        <v>0.34621578099838968</v>
      </c>
      <c r="N1207" s="49" t="s">
        <v>5220</v>
      </c>
      <c r="O1207" s="49" t="s">
        <v>5220</v>
      </c>
    </row>
    <row r="1208" spans="1:15" s="50" customFormat="1" ht="14.5" x14ac:dyDescent="0.35">
      <c r="A1208" s="33" t="s">
        <v>5021</v>
      </c>
      <c r="B1208" s="56" t="s">
        <v>300</v>
      </c>
      <c r="C1208" s="49">
        <f t="shared" ref="C1208:C1271" si="57">SUMIF($B$2:$B$2241,B1208,$L$2:$L$2241)/(SUMIF($B$2:$B$2241,B1208,$I$2:$I$2241))</f>
        <v>0.79677834346088572</v>
      </c>
      <c r="D1208" s="33">
        <v>63268</v>
      </c>
      <c r="E1208" s="56" t="s">
        <v>999</v>
      </c>
      <c r="F1208" s="54">
        <v>550960001209</v>
      </c>
      <c r="G1208" s="60" t="s">
        <v>6434</v>
      </c>
      <c r="H1208" s="59">
        <v>337</v>
      </c>
      <c r="I1208" s="59">
        <v>798</v>
      </c>
      <c r="J1208" s="41"/>
      <c r="K1208" s="42"/>
      <c r="L1208" s="51">
        <f t="shared" si="55"/>
        <v>337</v>
      </c>
      <c r="M1208" s="49">
        <f t="shared" si="56"/>
        <v>0.42230576441102757</v>
      </c>
      <c r="N1208" s="49" t="s">
        <v>5220</v>
      </c>
      <c r="O1208" s="49" t="s">
        <v>5220</v>
      </c>
    </row>
    <row r="1209" spans="1:15" s="50" customFormat="1" ht="14.5" x14ac:dyDescent="0.35">
      <c r="A1209" s="33" t="s">
        <v>5021</v>
      </c>
      <c r="B1209" s="56" t="s">
        <v>300</v>
      </c>
      <c r="C1209" s="49">
        <f t="shared" si="57"/>
        <v>0.79677834346088572</v>
      </c>
      <c r="D1209" s="33">
        <v>61320</v>
      </c>
      <c r="E1209" s="56" t="s">
        <v>3620</v>
      </c>
      <c r="F1209" s="54">
        <v>550960001210</v>
      </c>
      <c r="G1209" s="60" t="s">
        <v>6435</v>
      </c>
      <c r="H1209" s="59">
        <v>457</v>
      </c>
      <c r="I1209" s="59">
        <v>227</v>
      </c>
      <c r="J1209" s="41"/>
      <c r="K1209" s="42"/>
      <c r="L1209" s="51">
        <f t="shared" si="55"/>
        <v>457</v>
      </c>
      <c r="M1209" s="49">
        <f t="shared" si="56"/>
        <v>2.0132158590308369</v>
      </c>
      <c r="N1209" s="49" t="s">
        <v>5220</v>
      </c>
      <c r="O1209" s="49" t="s">
        <v>5220</v>
      </c>
    </row>
    <row r="1210" spans="1:15" s="50" customFormat="1" ht="14.5" x14ac:dyDescent="0.35">
      <c r="A1210" s="33" t="s">
        <v>5021</v>
      </c>
      <c r="B1210" s="56" t="s">
        <v>300</v>
      </c>
      <c r="C1210" s="49">
        <f t="shared" si="57"/>
        <v>0.79677834346088572</v>
      </c>
      <c r="D1210" s="33">
        <v>61405</v>
      </c>
      <c r="E1210" s="56" t="s">
        <v>1518</v>
      </c>
      <c r="F1210" s="54">
        <v>550960002931</v>
      </c>
      <c r="G1210" s="60" t="s">
        <v>6436</v>
      </c>
      <c r="H1210" s="59">
        <v>614</v>
      </c>
      <c r="I1210" s="59">
        <v>800</v>
      </c>
      <c r="J1210" s="41"/>
      <c r="K1210" s="42"/>
      <c r="L1210" s="51">
        <f t="shared" si="55"/>
        <v>614</v>
      </c>
      <c r="M1210" s="49">
        <f t="shared" si="56"/>
        <v>0.76749999999999996</v>
      </c>
      <c r="N1210" s="49" t="s">
        <v>5220</v>
      </c>
      <c r="O1210" s="49" t="s">
        <v>5220</v>
      </c>
    </row>
    <row r="1211" spans="1:15" s="50" customFormat="1" ht="14.5" x14ac:dyDescent="0.35">
      <c r="A1211" s="33" t="s">
        <v>5021</v>
      </c>
      <c r="B1211" s="56" t="s">
        <v>300</v>
      </c>
      <c r="C1211" s="49">
        <f t="shared" si="57"/>
        <v>0.79677834346088572</v>
      </c>
      <c r="D1211" s="33">
        <v>61232</v>
      </c>
      <c r="E1211" s="56" t="s">
        <v>1519</v>
      </c>
      <c r="F1211" s="54">
        <v>550960001213</v>
      </c>
      <c r="G1211" s="60" t="s">
        <v>6437</v>
      </c>
      <c r="H1211" s="59">
        <v>730</v>
      </c>
      <c r="I1211" s="59">
        <v>454</v>
      </c>
      <c r="J1211" s="41"/>
      <c r="K1211" s="42"/>
      <c r="L1211" s="51">
        <f t="shared" si="55"/>
        <v>730</v>
      </c>
      <c r="M1211" s="49">
        <f t="shared" si="56"/>
        <v>1.6079295154185023</v>
      </c>
      <c r="N1211" s="49" t="s">
        <v>5220</v>
      </c>
      <c r="O1211" s="49" t="s">
        <v>5220</v>
      </c>
    </row>
    <row r="1212" spans="1:15" s="50" customFormat="1" ht="14.5" x14ac:dyDescent="0.35">
      <c r="A1212" s="33" t="s">
        <v>5021</v>
      </c>
      <c r="B1212" s="56" t="s">
        <v>300</v>
      </c>
      <c r="C1212" s="49">
        <f t="shared" si="57"/>
        <v>0.79677834346088572</v>
      </c>
      <c r="D1212" s="33">
        <v>61368</v>
      </c>
      <c r="E1212" s="56" t="s">
        <v>1520</v>
      </c>
      <c r="F1212" s="54">
        <v>550960001214</v>
      </c>
      <c r="G1212" s="60" t="s">
        <v>6438</v>
      </c>
      <c r="H1212" s="59">
        <v>162</v>
      </c>
      <c r="I1212" s="59">
        <v>201</v>
      </c>
      <c r="J1212" s="41"/>
      <c r="K1212" s="42"/>
      <c r="L1212" s="51">
        <f t="shared" si="55"/>
        <v>162</v>
      </c>
      <c r="M1212" s="49">
        <f t="shared" si="56"/>
        <v>0.80597014925373134</v>
      </c>
      <c r="N1212" s="49" t="s">
        <v>5220</v>
      </c>
      <c r="O1212" s="49" t="s">
        <v>5220</v>
      </c>
    </row>
    <row r="1213" spans="1:15" s="50" customFormat="1" ht="14.5" x14ac:dyDescent="0.35">
      <c r="A1213" s="33" t="s">
        <v>5021</v>
      </c>
      <c r="B1213" s="56" t="s">
        <v>300</v>
      </c>
      <c r="C1213" s="49">
        <f t="shared" si="57"/>
        <v>0.79677834346088572</v>
      </c>
      <c r="D1213" s="33">
        <v>61627</v>
      </c>
      <c r="E1213" s="56" t="s">
        <v>838</v>
      </c>
      <c r="F1213" s="54">
        <v>550960001215</v>
      </c>
      <c r="G1213" s="60" t="s">
        <v>6439</v>
      </c>
      <c r="H1213" s="59">
        <v>460</v>
      </c>
      <c r="I1213" s="59">
        <v>1047</v>
      </c>
      <c r="J1213" s="41"/>
      <c r="K1213" s="42"/>
      <c r="L1213" s="51">
        <f t="shared" si="55"/>
        <v>460</v>
      </c>
      <c r="M1213" s="49">
        <f t="shared" si="56"/>
        <v>0.43935052531041069</v>
      </c>
      <c r="N1213" s="49" t="s">
        <v>5220</v>
      </c>
      <c r="O1213" s="49" t="s">
        <v>5220</v>
      </c>
    </row>
    <row r="1214" spans="1:15" s="50" customFormat="1" ht="14.5" x14ac:dyDescent="0.35">
      <c r="A1214" s="33" t="s">
        <v>5021</v>
      </c>
      <c r="B1214" s="56" t="s">
        <v>300</v>
      </c>
      <c r="C1214" s="49">
        <f t="shared" si="57"/>
        <v>0.79677834346088572</v>
      </c>
      <c r="D1214" s="33">
        <v>61167</v>
      </c>
      <c r="E1214" s="56" t="s">
        <v>1521</v>
      </c>
      <c r="F1214" s="54">
        <v>550960001216</v>
      </c>
      <c r="G1214" s="60" t="s">
        <v>6440</v>
      </c>
      <c r="H1214" s="59">
        <v>362</v>
      </c>
      <c r="I1214" s="59">
        <v>446</v>
      </c>
      <c r="J1214" s="41"/>
      <c r="K1214" s="42"/>
      <c r="L1214" s="51">
        <f t="shared" si="55"/>
        <v>362</v>
      </c>
      <c r="M1214" s="49">
        <f t="shared" si="56"/>
        <v>0.81165919282511212</v>
      </c>
      <c r="N1214" s="49" t="s">
        <v>5220</v>
      </c>
      <c r="O1214" s="49" t="s">
        <v>5220</v>
      </c>
    </row>
    <row r="1215" spans="1:15" s="50" customFormat="1" ht="14.5" x14ac:dyDescent="0.35">
      <c r="A1215" s="33" t="s">
        <v>5021</v>
      </c>
      <c r="B1215" s="56" t="s">
        <v>300</v>
      </c>
      <c r="C1215" s="49">
        <f t="shared" si="57"/>
        <v>0.79677834346088572</v>
      </c>
      <c r="D1215" s="33">
        <v>61184</v>
      </c>
      <c r="E1215" s="56" t="s">
        <v>1522</v>
      </c>
      <c r="F1215" s="54">
        <v>550960001164</v>
      </c>
      <c r="G1215" s="60" t="s">
        <v>6441</v>
      </c>
      <c r="H1215" s="59">
        <v>169</v>
      </c>
      <c r="I1215" s="59">
        <v>1197</v>
      </c>
      <c r="J1215" s="41"/>
      <c r="K1215" s="42"/>
      <c r="L1215" s="51">
        <f t="shared" si="55"/>
        <v>169</v>
      </c>
      <c r="M1215" s="49">
        <f t="shared" si="56"/>
        <v>0.14118629908103592</v>
      </c>
      <c r="N1215" s="49" t="s">
        <v>5220</v>
      </c>
      <c r="O1215" s="49" t="s">
        <v>5220</v>
      </c>
    </row>
    <row r="1216" spans="1:15" s="50" customFormat="1" ht="14.5" x14ac:dyDescent="0.35">
      <c r="A1216" s="33" t="s">
        <v>5021</v>
      </c>
      <c r="B1216" s="56" t="s">
        <v>300</v>
      </c>
      <c r="C1216" s="49">
        <f t="shared" si="57"/>
        <v>0.79677834346088572</v>
      </c>
      <c r="D1216" s="33">
        <v>225719</v>
      </c>
      <c r="E1216" s="56" t="s">
        <v>1523</v>
      </c>
      <c r="F1216" s="54">
        <v>550960002464</v>
      </c>
      <c r="G1216" s="60" t="s">
        <v>6442</v>
      </c>
      <c r="H1216" s="59">
        <v>887</v>
      </c>
      <c r="I1216" s="59">
        <v>332</v>
      </c>
      <c r="J1216" s="41"/>
      <c r="K1216" s="42"/>
      <c r="L1216" s="51">
        <f t="shared" si="55"/>
        <v>887</v>
      </c>
      <c r="M1216" s="49">
        <f t="shared" si="56"/>
        <v>2.6716867469879517</v>
      </c>
      <c r="N1216" s="49" t="s">
        <v>5220</v>
      </c>
      <c r="O1216" s="49" t="s">
        <v>5220</v>
      </c>
    </row>
    <row r="1217" spans="1:15" s="50" customFormat="1" ht="14.5" x14ac:dyDescent="0.35">
      <c r="A1217" s="33" t="s">
        <v>5021</v>
      </c>
      <c r="B1217" s="56" t="s">
        <v>300</v>
      </c>
      <c r="C1217" s="49">
        <f t="shared" si="57"/>
        <v>0.79677834346088572</v>
      </c>
      <c r="D1217" s="33">
        <v>16044201</v>
      </c>
      <c r="E1217" s="56" t="s">
        <v>1524</v>
      </c>
      <c r="F1217" s="54">
        <v>550960002720</v>
      </c>
      <c r="G1217" s="60" t="s">
        <v>6443</v>
      </c>
      <c r="H1217" s="59">
        <v>87</v>
      </c>
      <c r="I1217" s="59">
        <v>469</v>
      </c>
      <c r="J1217" s="41"/>
      <c r="K1217" s="42"/>
      <c r="L1217" s="51">
        <f t="shared" si="55"/>
        <v>87</v>
      </c>
      <c r="M1217" s="49">
        <f t="shared" si="56"/>
        <v>0.18550106609808104</v>
      </c>
      <c r="N1217" s="49" t="s">
        <v>5220</v>
      </c>
      <c r="O1217" s="49" t="s">
        <v>5220</v>
      </c>
    </row>
    <row r="1218" spans="1:15" s="50" customFormat="1" ht="14.5" x14ac:dyDescent="0.35">
      <c r="A1218" s="33" t="s">
        <v>5021</v>
      </c>
      <c r="B1218" s="56" t="s">
        <v>300</v>
      </c>
      <c r="C1218" s="49">
        <f t="shared" si="57"/>
        <v>0.79677834346088572</v>
      </c>
      <c r="D1218" s="33">
        <v>123</v>
      </c>
      <c r="E1218" s="56" t="s">
        <v>1525</v>
      </c>
      <c r="F1218" s="54">
        <v>550960002537</v>
      </c>
      <c r="G1218" s="60" t="s">
        <v>6444</v>
      </c>
      <c r="H1218" s="59">
        <v>753</v>
      </c>
      <c r="I1218" s="59">
        <v>506</v>
      </c>
      <c r="J1218" s="41"/>
      <c r="K1218" s="42"/>
      <c r="L1218" s="51">
        <f t="shared" ref="L1218:L1281" si="58">IF(K1218="",H1218,(MIN(I1218,(K1218*1.6*I1218))))</f>
        <v>753</v>
      </c>
      <c r="M1218" s="49">
        <f t="shared" ref="M1218:M1281" si="59">IF(L1218=0,0,(L1218/I1218))</f>
        <v>1.4881422924901186</v>
      </c>
      <c r="N1218" s="49" t="s">
        <v>5220</v>
      </c>
      <c r="O1218" s="49" t="s">
        <v>5220</v>
      </c>
    </row>
    <row r="1219" spans="1:15" s="50" customFormat="1" ht="14.5" x14ac:dyDescent="0.35">
      <c r="A1219" s="33" t="s">
        <v>5021</v>
      </c>
      <c r="B1219" s="56" t="s">
        <v>300</v>
      </c>
      <c r="C1219" s="49">
        <f t="shared" si="57"/>
        <v>0.79677834346088572</v>
      </c>
      <c r="D1219" s="33"/>
      <c r="E1219" s="56" t="s">
        <v>1526</v>
      </c>
      <c r="F1219" s="54">
        <v>550960002853</v>
      </c>
      <c r="G1219" s="60" t="s">
        <v>6445</v>
      </c>
      <c r="H1219" s="59">
        <v>317</v>
      </c>
      <c r="I1219" s="59">
        <v>510</v>
      </c>
      <c r="J1219" s="41"/>
      <c r="K1219" s="42"/>
      <c r="L1219" s="51">
        <f t="shared" si="58"/>
        <v>317</v>
      </c>
      <c r="M1219" s="49">
        <f t="shared" si="59"/>
        <v>0.6215686274509804</v>
      </c>
      <c r="N1219" s="49" t="s">
        <v>5220</v>
      </c>
      <c r="O1219" s="49" t="s">
        <v>5221</v>
      </c>
    </row>
    <row r="1220" spans="1:15" s="50" customFormat="1" ht="14.5" x14ac:dyDescent="0.35">
      <c r="A1220" s="33" t="s">
        <v>5021</v>
      </c>
      <c r="B1220" s="56" t="s">
        <v>300</v>
      </c>
      <c r="C1220" s="49">
        <f t="shared" si="57"/>
        <v>0.79677834346088572</v>
      </c>
      <c r="D1220" s="33">
        <v>16071067</v>
      </c>
      <c r="E1220" s="56" t="s">
        <v>1527</v>
      </c>
      <c r="F1220" s="54">
        <v>550960002860</v>
      </c>
      <c r="G1220" s="60" t="s">
        <v>6446</v>
      </c>
      <c r="H1220" s="59">
        <v>455</v>
      </c>
      <c r="I1220" s="59">
        <v>496</v>
      </c>
      <c r="J1220" s="41"/>
      <c r="K1220" s="42"/>
      <c r="L1220" s="51">
        <f t="shared" si="58"/>
        <v>455</v>
      </c>
      <c r="M1220" s="49">
        <f t="shared" si="59"/>
        <v>0.91733870967741937</v>
      </c>
      <c r="N1220" s="49" t="s">
        <v>5220</v>
      </c>
      <c r="O1220" s="49" t="s">
        <v>5220</v>
      </c>
    </row>
    <row r="1221" spans="1:15" s="50" customFormat="1" ht="14.5" x14ac:dyDescent="0.35">
      <c r="A1221" s="33" t="s">
        <v>5021</v>
      </c>
      <c r="B1221" s="56" t="s">
        <v>300</v>
      </c>
      <c r="C1221" s="49">
        <f t="shared" si="57"/>
        <v>0.79677834346088572</v>
      </c>
      <c r="D1221" s="33">
        <v>121</v>
      </c>
      <c r="E1221" s="56" t="s">
        <v>1528</v>
      </c>
      <c r="F1221" s="54">
        <v>550960003006</v>
      </c>
      <c r="G1221" s="60" t="s">
        <v>6447</v>
      </c>
      <c r="H1221" s="59">
        <v>363</v>
      </c>
      <c r="I1221" s="59">
        <v>488</v>
      </c>
      <c r="J1221" s="41"/>
      <c r="K1221" s="42"/>
      <c r="L1221" s="51">
        <f t="shared" si="58"/>
        <v>363</v>
      </c>
      <c r="M1221" s="49">
        <f t="shared" si="59"/>
        <v>0.74385245901639341</v>
      </c>
      <c r="N1221" s="49" t="s">
        <v>5220</v>
      </c>
      <c r="O1221" s="49" t="s">
        <v>5220</v>
      </c>
    </row>
    <row r="1222" spans="1:15" s="50" customFormat="1" ht="14.5" x14ac:dyDescent="0.35">
      <c r="A1222" s="33" t="s">
        <v>5021</v>
      </c>
      <c r="B1222" s="56" t="s">
        <v>300</v>
      </c>
      <c r="C1222" s="49">
        <f t="shared" si="57"/>
        <v>0.79677834346088572</v>
      </c>
      <c r="D1222" s="33"/>
      <c r="E1222" s="56" t="s">
        <v>1529</v>
      </c>
      <c r="F1222" s="54">
        <v>550960002822</v>
      </c>
      <c r="G1222" s="60" t="s">
        <v>6448</v>
      </c>
      <c r="H1222" s="59">
        <v>413</v>
      </c>
      <c r="I1222" s="59">
        <v>172</v>
      </c>
      <c r="J1222" s="41"/>
      <c r="K1222" s="42"/>
      <c r="L1222" s="51">
        <f t="shared" si="58"/>
        <v>413</v>
      </c>
      <c r="M1222" s="49">
        <f t="shared" si="59"/>
        <v>2.4011627906976742</v>
      </c>
      <c r="N1222" s="49" t="s">
        <v>5220</v>
      </c>
      <c r="O1222" s="49" t="s">
        <v>5221</v>
      </c>
    </row>
    <row r="1223" spans="1:15" s="50" customFormat="1" ht="14.5" x14ac:dyDescent="0.35">
      <c r="A1223" s="33" t="s">
        <v>5021</v>
      </c>
      <c r="B1223" s="56" t="s">
        <v>300</v>
      </c>
      <c r="C1223" s="49">
        <f t="shared" si="57"/>
        <v>0.79677834346088572</v>
      </c>
      <c r="D1223" s="33">
        <v>16077329</v>
      </c>
      <c r="E1223" s="56" t="s">
        <v>1530</v>
      </c>
      <c r="F1223" s="54">
        <v>550960001306</v>
      </c>
      <c r="G1223" s="60" t="s">
        <v>6449</v>
      </c>
      <c r="H1223" s="59">
        <v>420</v>
      </c>
      <c r="I1223" s="59">
        <v>21</v>
      </c>
      <c r="J1223" s="41"/>
      <c r="K1223" s="42"/>
      <c r="L1223" s="51">
        <f t="shared" si="58"/>
        <v>420</v>
      </c>
      <c r="M1223" s="49">
        <f t="shared" si="59"/>
        <v>20</v>
      </c>
      <c r="N1223" s="49" t="s">
        <v>5220</v>
      </c>
      <c r="O1223" s="49" t="s">
        <v>5220</v>
      </c>
    </row>
    <row r="1224" spans="1:15" s="50" customFormat="1" ht="14.5" x14ac:dyDescent="0.35">
      <c r="A1224" s="33" t="s">
        <v>5021</v>
      </c>
      <c r="B1224" s="56" t="s">
        <v>300</v>
      </c>
      <c r="C1224" s="49">
        <f t="shared" si="57"/>
        <v>0.79677834346088572</v>
      </c>
      <c r="D1224" s="33">
        <v>118</v>
      </c>
      <c r="E1224" s="56" t="s">
        <v>1531</v>
      </c>
      <c r="F1224" s="54">
        <v>550960002949</v>
      </c>
      <c r="G1224" s="60" t="s">
        <v>6450</v>
      </c>
      <c r="H1224" s="59">
        <v>417</v>
      </c>
      <c r="I1224" s="59">
        <v>417</v>
      </c>
      <c r="J1224" s="41"/>
      <c r="K1224" s="42"/>
      <c r="L1224" s="51">
        <f t="shared" si="58"/>
        <v>417</v>
      </c>
      <c r="M1224" s="49">
        <f t="shared" si="59"/>
        <v>1</v>
      </c>
      <c r="N1224" s="49" t="s">
        <v>5220</v>
      </c>
      <c r="O1224" s="49" t="s">
        <v>5220</v>
      </c>
    </row>
    <row r="1225" spans="1:15" s="50" customFormat="1" ht="14.5" x14ac:dyDescent="0.35">
      <c r="A1225" s="33" t="s">
        <v>5021</v>
      </c>
      <c r="B1225" s="56" t="s">
        <v>300</v>
      </c>
      <c r="C1225" s="49">
        <f t="shared" si="57"/>
        <v>0.79677834346088572</v>
      </c>
      <c r="D1225" s="33">
        <v>885</v>
      </c>
      <c r="E1225" s="56" t="s">
        <v>1532</v>
      </c>
      <c r="F1225" s="54">
        <v>550960003036</v>
      </c>
      <c r="G1225" s="60" t="s">
        <v>6451</v>
      </c>
      <c r="H1225" s="59">
        <v>144</v>
      </c>
      <c r="I1225" s="59">
        <v>442</v>
      </c>
      <c r="J1225" s="41"/>
      <c r="K1225" s="42"/>
      <c r="L1225" s="51">
        <f t="shared" si="58"/>
        <v>144</v>
      </c>
      <c r="M1225" s="49">
        <f t="shared" si="59"/>
        <v>0.32579185520361992</v>
      </c>
      <c r="N1225" s="49" t="s">
        <v>5220</v>
      </c>
      <c r="O1225" s="49" t="s">
        <v>5220</v>
      </c>
    </row>
    <row r="1226" spans="1:15" s="50" customFormat="1" ht="14.5" x14ac:dyDescent="0.35">
      <c r="A1226" s="33" t="s">
        <v>5021</v>
      </c>
      <c r="B1226" s="56" t="s">
        <v>300</v>
      </c>
      <c r="C1226" s="49">
        <f t="shared" si="57"/>
        <v>0.79677834346088572</v>
      </c>
      <c r="D1226" s="33">
        <v>61397</v>
      </c>
      <c r="E1226" s="56" t="s">
        <v>1533</v>
      </c>
      <c r="F1226" s="54">
        <v>550960002340</v>
      </c>
      <c r="G1226" s="60" t="s">
        <v>6452</v>
      </c>
      <c r="H1226" s="59">
        <v>0</v>
      </c>
      <c r="I1226" s="59">
        <v>640</v>
      </c>
      <c r="J1226" s="41"/>
      <c r="K1226" s="42"/>
      <c r="L1226" s="51">
        <f t="shared" si="58"/>
        <v>0</v>
      </c>
      <c r="M1226" s="49">
        <f t="shared" si="59"/>
        <v>0</v>
      </c>
      <c r="N1226" s="49" t="s">
        <v>5220</v>
      </c>
      <c r="O1226" s="49" t="s">
        <v>5220</v>
      </c>
    </row>
    <row r="1227" spans="1:15" s="50" customFormat="1" ht="14.5" x14ac:dyDescent="0.35">
      <c r="A1227" s="33" t="s">
        <v>5021</v>
      </c>
      <c r="B1227" s="56" t="s">
        <v>300</v>
      </c>
      <c r="C1227" s="49">
        <f t="shared" si="57"/>
        <v>0.79677834346088572</v>
      </c>
      <c r="D1227" s="33">
        <v>61340</v>
      </c>
      <c r="E1227" s="56" t="s">
        <v>1534</v>
      </c>
      <c r="F1227" s="54">
        <v>550960001155</v>
      </c>
      <c r="G1227" s="60" t="s">
        <v>6453</v>
      </c>
      <c r="H1227" s="59">
        <v>372</v>
      </c>
      <c r="I1227" s="59">
        <v>593</v>
      </c>
      <c r="J1227" s="41"/>
      <c r="K1227" s="42"/>
      <c r="L1227" s="51">
        <f t="shared" si="58"/>
        <v>372</v>
      </c>
      <c r="M1227" s="49">
        <f t="shared" si="59"/>
        <v>0.62731871838111297</v>
      </c>
      <c r="N1227" s="49" t="s">
        <v>5220</v>
      </c>
      <c r="O1227" s="49" t="s">
        <v>5220</v>
      </c>
    </row>
    <row r="1228" spans="1:15" s="50" customFormat="1" ht="14.5" x14ac:dyDescent="0.35">
      <c r="A1228" s="33" t="s">
        <v>5021</v>
      </c>
      <c r="B1228" s="56" t="s">
        <v>300</v>
      </c>
      <c r="C1228" s="49">
        <f t="shared" si="57"/>
        <v>0.79677834346088572</v>
      </c>
      <c r="D1228" s="33">
        <v>61403</v>
      </c>
      <c r="E1228" s="56" t="s">
        <v>1535</v>
      </c>
      <c r="F1228" s="54">
        <v>550960002339</v>
      </c>
      <c r="G1228" s="60" t="s">
        <v>6454</v>
      </c>
      <c r="H1228" s="59">
        <v>353</v>
      </c>
      <c r="I1228" s="59">
        <v>936</v>
      </c>
      <c r="J1228" s="41"/>
      <c r="K1228" s="42"/>
      <c r="L1228" s="51">
        <f t="shared" si="58"/>
        <v>353</v>
      </c>
      <c r="M1228" s="49">
        <f t="shared" si="59"/>
        <v>0.37713675213675213</v>
      </c>
      <c r="N1228" s="49" t="s">
        <v>5220</v>
      </c>
      <c r="O1228" s="49" t="s">
        <v>5220</v>
      </c>
    </row>
    <row r="1229" spans="1:15" s="50" customFormat="1" ht="14.5" x14ac:dyDescent="0.35">
      <c r="A1229" s="33" t="s">
        <v>5021</v>
      </c>
      <c r="B1229" s="56" t="s">
        <v>300</v>
      </c>
      <c r="C1229" s="49">
        <f t="shared" si="57"/>
        <v>0.79677834346088572</v>
      </c>
      <c r="D1229" s="33">
        <v>61091</v>
      </c>
      <c r="E1229" s="56" t="s">
        <v>1536</v>
      </c>
      <c r="F1229" s="54">
        <v>550960002415</v>
      </c>
      <c r="G1229" s="60" t="s">
        <v>6455</v>
      </c>
      <c r="H1229" s="59">
        <v>374</v>
      </c>
      <c r="I1229" s="59">
        <v>852</v>
      </c>
      <c r="J1229" s="41"/>
      <c r="K1229" s="42"/>
      <c r="L1229" s="51">
        <f t="shared" si="58"/>
        <v>374</v>
      </c>
      <c r="M1229" s="49">
        <f t="shared" si="59"/>
        <v>0.43896713615023475</v>
      </c>
      <c r="N1229" s="49" t="s">
        <v>5220</v>
      </c>
      <c r="O1229" s="49" t="s">
        <v>5220</v>
      </c>
    </row>
    <row r="1230" spans="1:15" s="50" customFormat="1" ht="14.5" x14ac:dyDescent="0.35">
      <c r="A1230" s="33" t="s">
        <v>5021</v>
      </c>
      <c r="B1230" s="56" t="s">
        <v>300</v>
      </c>
      <c r="C1230" s="49">
        <f t="shared" si="57"/>
        <v>0.79677834346088572</v>
      </c>
      <c r="D1230" s="33">
        <v>61341</v>
      </c>
      <c r="E1230" s="56" t="s">
        <v>1537</v>
      </c>
      <c r="F1230" s="54">
        <v>550960001273</v>
      </c>
      <c r="G1230" s="60" t="s">
        <v>6456</v>
      </c>
      <c r="H1230" s="59">
        <v>164</v>
      </c>
      <c r="I1230" s="59">
        <v>1145</v>
      </c>
      <c r="J1230" s="41"/>
      <c r="K1230" s="42"/>
      <c r="L1230" s="51">
        <f t="shared" si="58"/>
        <v>164</v>
      </c>
      <c r="M1230" s="49">
        <f t="shared" si="59"/>
        <v>0.14323144104803492</v>
      </c>
      <c r="N1230" s="49" t="s">
        <v>5220</v>
      </c>
      <c r="O1230" s="49" t="s">
        <v>5220</v>
      </c>
    </row>
    <row r="1231" spans="1:15" s="50" customFormat="1" ht="14.5" x14ac:dyDescent="0.35">
      <c r="A1231" s="33" t="s">
        <v>5021</v>
      </c>
      <c r="B1231" s="56" t="s">
        <v>300</v>
      </c>
      <c r="C1231" s="49">
        <f t="shared" si="57"/>
        <v>0.79677834346088572</v>
      </c>
      <c r="D1231" s="33">
        <v>184011</v>
      </c>
      <c r="E1231" s="56" t="s">
        <v>1538</v>
      </c>
      <c r="F1231" s="54">
        <v>550960001191</v>
      </c>
      <c r="G1231" s="60" t="s">
        <v>6457</v>
      </c>
      <c r="H1231" s="59">
        <v>720</v>
      </c>
      <c r="I1231" s="59">
        <v>576</v>
      </c>
      <c r="J1231" s="41"/>
      <c r="K1231" s="42"/>
      <c r="L1231" s="51">
        <f t="shared" si="58"/>
        <v>720</v>
      </c>
      <c r="M1231" s="49">
        <f t="shared" si="59"/>
        <v>1.25</v>
      </c>
      <c r="N1231" s="49" t="s">
        <v>5220</v>
      </c>
      <c r="O1231" s="49" t="s">
        <v>5220</v>
      </c>
    </row>
    <row r="1232" spans="1:15" s="50" customFormat="1" ht="14.5" x14ac:dyDescent="0.35">
      <c r="A1232" s="33" t="s">
        <v>5021</v>
      </c>
      <c r="B1232" s="56" t="s">
        <v>300</v>
      </c>
      <c r="C1232" s="49">
        <f t="shared" si="57"/>
        <v>0.79677834346088572</v>
      </c>
      <c r="D1232" s="33">
        <v>61303</v>
      </c>
      <c r="E1232" s="56" t="s">
        <v>1539</v>
      </c>
      <c r="F1232" s="54">
        <v>550960001161</v>
      </c>
      <c r="G1232" s="60" t="s">
        <v>6458</v>
      </c>
      <c r="H1232" s="59">
        <v>532</v>
      </c>
      <c r="I1232" s="59">
        <v>740</v>
      </c>
      <c r="J1232" s="41"/>
      <c r="K1232" s="42"/>
      <c r="L1232" s="51">
        <f t="shared" si="58"/>
        <v>532</v>
      </c>
      <c r="M1232" s="49">
        <f t="shared" si="59"/>
        <v>0.7189189189189189</v>
      </c>
      <c r="N1232" s="49" t="s">
        <v>5220</v>
      </c>
      <c r="O1232" s="49" t="s">
        <v>5220</v>
      </c>
    </row>
    <row r="1233" spans="1:15" s="50" customFormat="1" ht="14.5" x14ac:dyDescent="0.35">
      <c r="A1233" s="33" t="s">
        <v>5021</v>
      </c>
      <c r="B1233" s="56" t="s">
        <v>300</v>
      </c>
      <c r="C1233" s="49">
        <f t="shared" si="57"/>
        <v>0.79677834346088572</v>
      </c>
      <c r="D1233" s="33">
        <v>60753</v>
      </c>
      <c r="E1233" s="56" t="s">
        <v>1418</v>
      </c>
      <c r="F1233" s="54">
        <v>550960001219</v>
      </c>
      <c r="G1233" s="60" t="s">
        <v>6459</v>
      </c>
      <c r="H1233" s="59">
        <v>642</v>
      </c>
      <c r="I1233" s="59">
        <v>656</v>
      </c>
      <c r="J1233" s="41"/>
      <c r="K1233" s="42"/>
      <c r="L1233" s="51">
        <f t="shared" si="58"/>
        <v>642</v>
      </c>
      <c r="M1233" s="49">
        <f t="shared" si="59"/>
        <v>0.97865853658536583</v>
      </c>
      <c r="N1233" s="49" t="s">
        <v>5220</v>
      </c>
      <c r="O1233" s="49" t="s">
        <v>5220</v>
      </c>
    </row>
    <row r="1234" spans="1:15" s="50" customFormat="1" ht="14.5" x14ac:dyDescent="0.35">
      <c r="A1234" s="33" t="s">
        <v>5021</v>
      </c>
      <c r="B1234" s="56" t="s">
        <v>300</v>
      </c>
      <c r="C1234" s="49">
        <f t="shared" si="57"/>
        <v>0.79677834346088572</v>
      </c>
      <c r="D1234" s="33">
        <v>61318</v>
      </c>
      <c r="E1234" s="56" t="s">
        <v>1540</v>
      </c>
      <c r="F1234" s="54">
        <v>550960001220</v>
      </c>
      <c r="G1234" s="60" t="s">
        <v>6460</v>
      </c>
      <c r="H1234" s="59">
        <v>537</v>
      </c>
      <c r="I1234" s="59">
        <v>589</v>
      </c>
      <c r="J1234" s="41"/>
      <c r="K1234" s="42"/>
      <c r="L1234" s="51">
        <f t="shared" si="58"/>
        <v>537</v>
      </c>
      <c r="M1234" s="49">
        <f t="shared" si="59"/>
        <v>0.9117147707979627</v>
      </c>
      <c r="N1234" s="49" t="s">
        <v>5220</v>
      </c>
      <c r="O1234" s="49" t="s">
        <v>5220</v>
      </c>
    </row>
    <row r="1235" spans="1:15" s="50" customFormat="1" ht="14.5" x14ac:dyDescent="0.35">
      <c r="A1235" s="33" t="s">
        <v>5021</v>
      </c>
      <c r="B1235" s="56" t="s">
        <v>300</v>
      </c>
      <c r="C1235" s="49">
        <f t="shared" si="57"/>
        <v>0.79677834346088572</v>
      </c>
      <c r="D1235" s="33">
        <v>61377</v>
      </c>
      <c r="E1235" s="56" t="s">
        <v>1541</v>
      </c>
      <c r="F1235" s="54">
        <v>550960001221</v>
      </c>
      <c r="G1235" s="60" t="s">
        <v>6461</v>
      </c>
      <c r="H1235" s="59">
        <v>453</v>
      </c>
      <c r="I1235" s="59">
        <v>429</v>
      </c>
      <c r="J1235" s="41"/>
      <c r="K1235" s="42"/>
      <c r="L1235" s="51">
        <f t="shared" si="58"/>
        <v>453</v>
      </c>
      <c r="M1235" s="49">
        <f t="shared" si="59"/>
        <v>1.055944055944056</v>
      </c>
      <c r="N1235" s="49" t="s">
        <v>5220</v>
      </c>
      <c r="O1235" s="49" t="s">
        <v>5220</v>
      </c>
    </row>
    <row r="1236" spans="1:15" s="50" customFormat="1" ht="14.5" x14ac:dyDescent="0.35">
      <c r="A1236" s="33" t="s">
        <v>5021</v>
      </c>
      <c r="B1236" s="56" t="s">
        <v>300</v>
      </c>
      <c r="C1236" s="49">
        <f t="shared" si="57"/>
        <v>0.79677834346088572</v>
      </c>
      <c r="D1236" s="33">
        <v>61108</v>
      </c>
      <c r="E1236" s="56" t="s">
        <v>1542</v>
      </c>
      <c r="F1236" s="54">
        <v>550960001224</v>
      </c>
      <c r="G1236" s="60" t="s">
        <v>6462</v>
      </c>
      <c r="H1236" s="59">
        <v>603</v>
      </c>
      <c r="I1236" s="59">
        <v>381</v>
      </c>
      <c r="J1236" s="41"/>
      <c r="K1236" s="42"/>
      <c r="L1236" s="51">
        <f t="shared" si="58"/>
        <v>603</v>
      </c>
      <c r="M1236" s="49">
        <f t="shared" si="59"/>
        <v>1.5826771653543308</v>
      </c>
      <c r="N1236" s="49" t="s">
        <v>5220</v>
      </c>
      <c r="O1236" s="49" t="s">
        <v>5220</v>
      </c>
    </row>
    <row r="1237" spans="1:15" s="50" customFormat="1" ht="14.5" x14ac:dyDescent="0.35">
      <c r="A1237" s="33" t="s">
        <v>5021</v>
      </c>
      <c r="B1237" s="56" t="s">
        <v>300</v>
      </c>
      <c r="C1237" s="49">
        <f t="shared" si="57"/>
        <v>0.79677834346088572</v>
      </c>
      <c r="D1237" s="33"/>
      <c r="E1237" s="56" t="s">
        <v>1543</v>
      </c>
      <c r="F1237" s="54">
        <v>550960001341</v>
      </c>
      <c r="G1237" s="60" t="s">
        <v>6463</v>
      </c>
      <c r="H1237" s="59">
        <v>447</v>
      </c>
      <c r="I1237" s="59">
        <v>221</v>
      </c>
      <c r="J1237" s="41"/>
      <c r="K1237" s="42"/>
      <c r="L1237" s="51">
        <f t="shared" si="58"/>
        <v>447</v>
      </c>
      <c r="M1237" s="49">
        <f t="shared" si="59"/>
        <v>2.0226244343891402</v>
      </c>
      <c r="N1237" s="49" t="s">
        <v>5220</v>
      </c>
      <c r="O1237" s="49" t="s">
        <v>5221</v>
      </c>
    </row>
    <row r="1238" spans="1:15" s="50" customFormat="1" ht="14.5" x14ac:dyDescent="0.35">
      <c r="A1238" s="33" t="s">
        <v>5021</v>
      </c>
      <c r="B1238" s="56" t="s">
        <v>300</v>
      </c>
      <c r="C1238" s="49">
        <f t="shared" si="57"/>
        <v>0.79677834346088572</v>
      </c>
      <c r="D1238" s="33">
        <v>61337</v>
      </c>
      <c r="E1238" s="56" t="s">
        <v>1544</v>
      </c>
      <c r="F1238" s="54">
        <v>550960001225</v>
      </c>
      <c r="G1238" s="60" t="s">
        <v>6464</v>
      </c>
      <c r="H1238" s="59">
        <v>361</v>
      </c>
      <c r="I1238" s="59">
        <v>437</v>
      </c>
      <c r="J1238" s="41"/>
      <c r="K1238" s="42"/>
      <c r="L1238" s="51">
        <f t="shared" si="58"/>
        <v>361</v>
      </c>
      <c r="M1238" s="49">
        <f t="shared" si="59"/>
        <v>0.82608695652173914</v>
      </c>
      <c r="N1238" s="49" t="s">
        <v>5220</v>
      </c>
      <c r="O1238" s="49" t="s">
        <v>5220</v>
      </c>
    </row>
    <row r="1239" spans="1:15" s="50" customFormat="1" ht="14.5" x14ac:dyDescent="0.35">
      <c r="A1239" s="33" t="s">
        <v>5021</v>
      </c>
      <c r="B1239" s="56" t="s">
        <v>300</v>
      </c>
      <c r="C1239" s="49">
        <f t="shared" si="57"/>
        <v>0.79677834346088572</v>
      </c>
      <c r="D1239" s="33">
        <v>61075</v>
      </c>
      <c r="E1239" s="56" t="s">
        <v>1545</v>
      </c>
      <c r="F1239" s="54">
        <v>550960002730</v>
      </c>
      <c r="G1239" s="60" t="s">
        <v>6465</v>
      </c>
      <c r="H1239" s="59">
        <v>344</v>
      </c>
      <c r="I1239" s="59">
        <v>357</v>
      </c>
      <c r="J1239" s="41"/>
      <c r="K1239" s="42"/>
      <c r="L1239" s="51">
        <f t="shared" si="58"/>
        <v>344</v>
      </c>
      <c r="M1239" s="49">
        <f t="shared" si="59"/>
        <v>0.96358543417366949</v>
      </c>
      <c r="N1239" s="49" t="s">
        <v>5220</v>
      </c>
      <c r="O1239" s="49" t="s">
        <v>5220</v>
      </c>
    </row>
    <row r="1240" spans="1:15" s="50" customFormat="1" ht="14.5" x14ac:dyDescent="0.35">
      <c r="A1240" s="33" t="s">
        <v>5021</v>
      </c>
      <c r="B1240" s="56" t="s">
        <v>300</v>
      </c>
      <c r="C1240" s="49">
        <f t="shared" si="57"/>
        <v>0.79677834346088572</v>
      </c>
      <c r="D1240" s="33">
        <v>16076258</v>
      </c>
      <c r="E1240" s="56" t="s">
        <v>1547</v>
      </c>
      <c r="F1240" s="54">
        <v>550960000843</v>
      </c>
      <c r="G1240" s="60" t="s">
        <v>6466</v>
      </c>
      <c r="H1240" s="59">
        <v>213</v>
      </c>
      <c r="I1240" s="59">
        <v>91</v>
      </c>
      <c r="J1240" s="41"/>
      <c r="K1240" s="42"/>
      <c r="L1240" s="51">
        <f t="shared" si="58"/>
        <v>213</v>
      </c>
      <c r="M1240" s="49">
        <f t="shared" si="59"/>
        <v>2.3406593406593408</v>
      </c>
      <c r="N1240" s="49" t="s">
        <v>5220</v>
      </c>
      <c r="O1240" s="49" t="s">
        <v>5220</v>
      </c>
    </row>
    <row r="1241" spans="1:15" s="50" customFormat="1" ht="14.5" x14ac:dyDescent="0.35">
      <c r="A1241" s="33" t="s">
        <v>5021</v>
      </c>
      <c r="B1241" s="56" t="s">
        <v>300</v>
      </c>
      <c r="C1241" s="49">
        <f t="shared" si="57"/>
        <v>0.79677834346088572</v>
      </c>
      <c r="D1241" s="33">
        <v>840</v>
      </c>
      <c r="E1241" s="56" t="s">
        <v>1548</v>
      </c>
      <c r="F1241" s="54">
        <v>550960002993</v>
      </c>
      <c r="G1241" s="60" t="s">
        <v>6467</v>
      </c>
      <c r="H1241" s="59">
        <v>263</v>
      </c>
      <c r="I1241" s="59">
        <v>626</v>
      </c>
      <c r="J1241" s="41"/>
      <c r="K1241" s="42"/>
      <c r="L1241" s="51">
        <f t="shared" si="58"/>
        <v>263</v>
      </c>
      <c r="M1241" s="49">
        <f t="shared" si="59"/>
        <v>0.42012779552715657</v>
      </c>
      <c r="N1241" s="49" t="s">
        <v>5220</v>
      </c>
      <c r="O1241" s="49" t="s">
        <v>5220</v>
      </c>
    </row>
    <row r="1242" spans="1:15" s="50" customFormat="1" ht="14.5" x14ac:dyDescent="0.35">
      <c r="A1242" s="33" t="s">
        <v>5021</v>
      </c>
      <c r="B1242" s="56" t="s">
        <v>300</v>
      </c>
      <c r="C1242" s="49">
        <f t="shared" si="57"/>
        <v>0.79677834346088572</v>
      </c>
      <c r="D1242" s="33">
        <v>60406</v>
      </c>
      <c r="E1242" s="56" t="s">
        <v>692</v>
      </c>
      <c r="F1242" s="54">
        <v>550960001231</v>
      </c>
      <c r="G1242" s="60" t="s">
        <v>6468</v>
      </c>
      <c r="H1242" s="59">
        <v>329</v>
      </c>
      <c r="I1242" s="59">
        <v>388</v>
      </c>
      <c r="J1242" s="41"/>
      <c r="K1242" s="42"/>
      <c r="L1242" s="51">
        <f t="shared" si="58"/>
        <v>329</v>
      </c>
      <c r="M1242" s="49">
        <f t="shared" si="59"/>
        <v>0.84793814432989689</v>
      </c>
      <c r="N1242" s="49" t="s">
        <v>5220</v>
      </c>
      <c r="O1242" s="49" t="s">
        <v>5220</v>
      </c>
    </row>
    <row r="1243" spans="1:15" s="50" customFormat="1" ht="14.5" x14ac:dyDescent="0.35">
      <c r="A1243" s="33" t="s">
        <v>5021</v>
      </c>
      <c r="B1243" s="56" t="s">
        <v>300</v>
      </c>
      <c r="C1243" s="49">
        <f t="shared" si="57"/>
        <v>0.79677834346088572</v>
      </c>
      <c r="D1243" s="33">
        <v>61135</v>
      </c>
      <c r="E1243" s="56" t="s">
        <v>1549</v>
      </c>
      <c r="F1243" s="54">
        <v>550960001243</v>
      </c>
      <c r="G1243" s="60" t="s">
        <v>6469</v>
      </c>
      <c r="H1243" s="59">
        <v>91</v>
      </c>
      <c r="I1243" s="59">
        <v>269</v>
      </c>
      <c r="J1243" s="41"/>
      <c r="K1243" s="42"/>
      <c r="L1243" s="51">
        <f t="shared" si="58"/>
        <v>91</v>
      </c>
      <c r="M1243" s="49">
        <f t="shared" si="59"/>
        <v>0.33828996282527879</v>
      </c>
      <c r="N1243" s="49" t="s">
        <v>5220</v>
      </c>
      <c r="O1243" s="49" t="s">
        <v>5220</v>
      </c>
    </row>
    <row r="1244" spans="1:15" s="50" customFormat="1" ht="14.5" x14ac:dyDescent="0.35">
      <c r="A1244" s="33" t="s">
        <v>5021</v>
      </c>
      <c r="B1244" s="56" t="s">
        <v>300</v>
      </c>
      <c r="C1244" s="49">
        <f t="shared" si="57"/>
        <v>0.79677834346088572</v>
      </c>
      <c r="D1244" s="33">
        <v>61410</v>
      </c>
      <c r="E1244" s="56" t="s">
        <v>1550</v>
      </c>
      <c r="F1244" s="54">
        <v>550960001007</v>
      </c>
      <c r="G1244" s="60" t="s">
        <v>6470</v>
      </c>
      <c r="H1244" s="59">
        <v>568</v>
      </c>
      <c r="I1244" s="59">
        <v>243</v>
      </c>
      <c r="J1244" s="41"/>
      <c r="K1244" s="42"/>
      <c r="L1244" s="51">
        <f t="shared" si="58"/>
        <v>568</v>
      </c>
      <c r="M1244" s="49">
        <f t="shared" si="59"/>
        <v>2.3374485596707819</v>
      </c>
      <c r="N1244" s="49" t="s">
        <v>5220</v>
      </c>
      <c r="O1244" s="49" t="s">
        <v>5220</v>
      </c>
    </row>
    <row r="1245" spans="1:15" s="50" customFormat="1" ht="14.5" x14ac:dyDescent="0.35">
      <c r="A1245" s="33" t="s">
        <v>5021</v>
      </c>
      <c r="B1245" s="56" t="s">
        <v>300</v>
      </c>
      <c r="C1245" s="49">
        <f t="shared" si="57"/>
        <v>0.79677834346088572</v>
      </c>
      <c r="D1245" s="33">
        <v>61240</v>
      </c>
      <c r="E1245" s="56" t="s">
        <v>637</v>
      </c>
      <c r="F1245" s="54">
        <v>550960001235</v>
      </c>
      <c r="G1245" s="60" t="s">
        <v>6471</v>
      </c>
      <c r="H1245" s="59">
        <v>294</v>
      </c>
      <c r="I1245" s="59">
        <v>859</v>
      </c>
      <c r="J1245" s="41"/>
      <c r="K1245" s="42"/>
      <c r="L1245" s="51">
        <f t="shared" si="58"/>
        <v>294</v>
      </c>
      <c r="M1245" s="49">
        <f t="shared" si="59"/>
        <v>0.34225844004656575</v>
      </c>
      <c r="N1245" s="49" t="s">
        <v>5220</v>
      </c>
      <c r="O1245" s="49" t="s">
        <v>5220</v>
      </c>
    </row>
    <row r="1246" spans="1:15" s="50" customFormat="1" ht="14.5" x14ac:dyDescent="0.35">
      <c r="A1246" s="33" t="s">
        <v>5021</v>
      </c>
      <c r="B1246" s="56" t="s">
        <v>300</v>
      </c>
      <c r="C1246" s="49">
        <f t="shared" si="57"/>
        <v>0.79677834346088572</v>
      </c>
      <c r="D1246" s="33">
        <v>16020162</v>
      </c>
      <c r="E1246" s="56" t="s">
        <v>1551</v>
      </c>
      <c r="F1246" s="54">
        <v>550960003342</v>
      </c>
      <c r="G1246" s="60" t="s">
        <v>6472</v>
      </c>
      <c r="H1246" s="59">
        <v>241</v>
      </c>
      <c r="I1246" s="59">
        <v>1346</v>
      </c>
      <c r="J1246" s="41"/>
      <c r="K1246" s="42"/>
      <c r="L1246" s="51">
        <f t="shared" si="58"/>
        <v>241</v>
      </c>
      <c r="M1246" s="49">
        <f t="shared" si="59"/>
        <v>0.17904903417533433</v>
      </c>
      <c r="N1246" s="49" t="s">
        <v>5220</v>
      </c>
      <c r="O1246" s="49" t="s">
        <v>5220</v>
      </c>
    </row>
    <row r="1247" spans="1:15" s="50" customFormat="1" ht="14.5" x14ac:dyDescent="0.35">
      <c r="A1247" s="33" t="s">
        <v>5021</v>
      </c>
      <c r="B1247" s="56" t="s">
        <v>300</v>
      </c>
      <c r="C1247" s="49">
        <f t="shared" si="57"/>
        <v>0.79677834346088572</v>
      </c>
      <c r="D1247" s="33">
        <v>61078</v>
      </c>
      <c r="E1247" s="56" t="s">
        <v>1552</v>
      </c>
      <c r="F1247" s="54">
        <v>550960001236</v>
      </c>
      <c r="G1247" s="60" t="s">
        <v>6473</v>
      </c>
      <c r="H1247" s="59">
        <v>201</v>
      </c>
      <c r="I1247" s="59">
        <v>367</v>
      </c>
      <c r="J1247" s="41"/>
      <c r="K1247" s="42"/>
      <c r="L1247" s="51">
        <f t="shared" si="58"/>
        <v>201</v>
      </c>
      <c r="M1247" s="49">
        <f t="shared" si="59"/>
        <v>0.54768392370572205</v>
      </c>
      <c r="N1247" s="49" t="s">
        <v>5220</v>
      </c>
      <c r="O1247" s="49" t="s">
        <v>5220</v>
      </c>
    </row>
    <row r="1248" spans="1:15" s="50" customFormat="1" ht="14.5" x14ac:dyDescent="0.35">
      <c r="A1248" s="33" t="s">
        <v>5021</v>
      </c>
      <c r="B1248" s="56" t="s">
        <v>300</v>
      </c>
      <c r="C1248" s="49">
        <f t="shared" si="57"/>
        <v>0.79677834346088572</v>
      </c>
      <c r="D1248" s="33">
        <v>61371</v>
      </c>
      <c r="E1248" s="56" t="s">
        <v>1553</v>
      </c>
      <c r="F1248" s="54">
        <v>550960001174</v>
      </c>
      <c r="G1248" s="60" t="s">
        <v>6474</v>
      </c>
      <c r="H1248" s="59">
        <v>716</v>
      </c>
      <c r="I1248" s="59">
        <v>374</v>
      </c>
      <c r="J1248" s="41"/>
      <c r="K1248" s="42"/>
      <c r="L1248" s="51">
        <f t="shared" si="58"/>
        <v>716</v>
      </c>
      <c r="M1248" s="49">
        <f t="shared" si="59"/>
        <v>1.9144385026737969</v>
      </c>
      <c r="N1248" s="49" t="s">
        <v>5220</v>
      </c>
      <c r="O1248" s="49" t="s">
        <v>5220</v>
      </c>
    </row>
    <row r="1249" spans="1:15" s="50" customFormat="1" ht="14.5" x14ac:dyDescent="0.35">
      <c r="A1249" s="33" t="s">
        <v>5021</v>
      </c>
      <c r="B1249" s="56" t="s">
        <v>300</v>
      </c>
      <c r="C1249" s="49">
        <f t="shared" si="57"/>
        <v>0.79677834346088572</v>
      </c>
      <c r="D1249" s="33">
        <v>61165</v>
      </c>
      <c r="E1249" s="56" t="s">
        <v>1554</v>
      </c>
      <c r="F1249" s="54">
        <v>550960001237</v>
      </c>
      <c r="G1249" s="60" t="s">
        <v>6475</v>
      </c>
      <c r="H1249" s="59">
        <v>607</v>
      </c>
      <c r="I1249" s="59">
        <v>1501</v>
      </c>
      <c r="J1249" s="41"/>
      <c r="K1249" s="42"/>
      <c r="L1249" s="51">
        <f t="shared" si="58"/>
        <v>607</v>
      </c>
      <c r="M1249" s="49">
        <f t="shared" si="59"/>
        <v>0.4043970686209194</v>
      </c>
      <c r="N1249" s="49" t="s">
        <v>5220</v>
      </c>
      <c r="O1249" s="49" t="s">
        <v>5220</v>
      </c>
    </row>
    <row r="1250" spans="1:15" s="50" customFormat="1" ht="14.5" x14ac:dyDescent="0.35">
      <c r="A1250" s="33" t="s">
        <v>5021</v>
      </c>
      <c r="B1250" s="56" t="s">
        <v>300</v>
      </c>
      <c r="C1250" s="49">
        <f t="shared" si="57"/>
        <v>0.79677834346088572</v>
      </c>
      <c r="D1250" s="33">
        <v>61176</v>
      </c>
      <c r="E1250" s="56" t="s">
        <v>3663</v>
      </c>
      <c r="F1250" s="54">
        <v>550960001233</v>
      </c>
      <c r="G1250" s="60" t="s">
        <v>6476</v>
      </c>
      <c r="H1250" s="59">
        <v>289</v>
      </c>
      <c r="I1250" s="59">
        <v>321</v>
      </c>
      <c r="J1250" s="41"/>
      <c r="K1250" s="42"/>
      <c r="L1250" s="51">
        <f t="shared" si="58"/>
        <v>289</v>
      </c>
      <c r="M1250" s="49">
        <f t="shared" si="59"/>
        <v>0.90031152647975077</v>
      </c>
      <c r="N1250" s="49" t="s">
        <v>5220</v>
      </c>
      <c r="O1250" s="49" t="s">
        <v>5220</v>
      </c>
    </row>
    <row r="1251" spans="1:15" s="50" customFormat="1" ht="14.5" x14ac:dyDescent="0.35">
      <c r="A1251" s="33" t="s">
        <v>5021</v>
      </c>
      <c r="B1251" s="56" t="s">
        <v>300</v>
      </c>
      <c r="C1251" s="49">
        <f t="shared" si="57"/>
        <v>0.79677834346088572</v>
      </c>
      <c r="D1251" s="33">
        <v>232085</v>
      </c>
      <c r="E1251" s="56" t="s">
        <v>1555</v>
      </c>
      <c r="F1251" s="54">
        <v>550960002601</v>
      </c>
      <c r="G1251" s="60" t="s">
        <v>6477</v>
      </c>
      <c r="H1251" s="59">
        <v>366</v>
      </c>
      <c r="I1251" s="59">
        <v>642</v>
      </c>
      <c r="J1251" s="41"/>
      <c r="K1251" s="42"/>
      <c r="L1251" s="51">
        <f t="shared" si="58"/>
        <v>366</v>
      </c>
      <c r="M1251" s="49">
        <f t="shared" si="59"/>
        <v>0.57009345794392519</v>
      </c>
      <c r="N1251" s="49" t="s">
        <v>5220</v>
      </c>
      <c r="O1251" s="49" t="s">
        <v>5220</v>
      </c>
    </row>
    <row r="1252" spans="1:15" s="50" customFormat="1" ht="14.5" x14ac:dyDescent="0.35">
      <c r="A1252" s="33" t="s">
        <v>5021</v>
      </c>
      <c r="B1252" s="56" t="s">
        <v>300</v>
      </c>
      <c r="C1252" s="49">
        <f t="shared" si="57"/>
        <v>0.79677834346088572</v>
      </c>
      <c r="D1252" s="33">
        <v>61055</v>
      </c>
      <c r="E1252" s="56" t="s">
        <v>1556</v>
      </c>
      <c r="F1252" s="54">
        <v>550960001238</v>
      </c>
      <c r="G1252" s="60" t="s">
        <v>6478</v>
      </c>
      <c r="H1252" s="59">
        <v>1190</v>
      </c>
      <c r="I1252" s="59">
        <v>371</v>
      </c>
      <c r="J1252" s="41"/>
      <c r="K1252" s="42"/>
      <c r="L1252" s="51">
        <f t="shared" si="58"/>
        <v>1190</v>
      </c>
      <c r="M1252" s="49">
        <f t="shared" si="59"/>
        <v>3.2075471698113209</v>
      </c>
      <c r="N1252" s="49" t="s">
        <v>5220</v>
      </c>
      <c r="O1252" s="49" t="s">
        <v>5220</v>
      </c>
    </row>
    <row r="1253" spans="1:15" s="50" customFormat="1" ht="14.5" x14ac:dyDescent="0.35">
      <c r="A1253" s="33" t="s">
        <v>5021</v>
      </c>
      <c r="B1253" s="56" t="s">
        <v>300</v>
      </c>
      <c r="C1253" s="49">
        <f t="shared" si="57"/>
        <v>0.79677834346088572</v>
      </c>
      <c r="D1253" s="33">
        <v>61053</v>
      </c>
      <c r="E1253" s="56" t="s">
        <v>1557</v>
      </c>
      <c r="F1253" s="54">
        <v>550960000856</v>
      </c>
      <c r="G1253" s="60" t="s">
        <v>6479</v>
      </c>
      <c r="H1253" s="59">
        <v>297</v>
      </c>
      <c r="I1253" s="59">
        <v>75</v>
      </c>
      <c r="J1253" s="41"/>
      <c r="K1253" s="42"/>
      <c r="L1253" s="51">
        <f t="shared" si="58"/>
        <v>297</v>
      </c>
      <c r="M1253" s="49">
        <f t="shared" si="59"/>
        <v>3.96</v>
      </c>
      <c r="N1253" s="49" t="s">
        <v>5220</v>
      </c>
      <c r="O1253" s="49" t="s">
        <v>5220</v>
      </c>
    </row>
    <row r="1254" spans="1:15" s="50" customFormat="1" ht="14.5" x14ac:dyDescent="0.35">
      <c r="A1254" s="33" t="s">
        <v>5021</v>
      </c>
      <c r="B1254" s="56" t="s">
        <v>300</v>
      </c>
      <c r="C1254" s="49">
        <f t="shared" si="57"/>
        <v>0.79677834346088572</v>
      </c>
      <c r="D1254" s="33">
        <v>62922</v>
      </c>
      <c r="E1254" s="56" t="s">
        <v>1011</v>
      </c>
      <c r="F1254" s="54">
        <v>550960001240</v>
      </c>
      <c r="G1254" s="60" t="s">
        <v>6480</v>
      </c>
      <c r="H1254" s="59">
        <v>625</v>
      </c>
      <c r="I1254" s="59">
        <v>293</v>
      </c>
      <c r="J1254" s="41"/>
      <c r="K1254" s="42"/>
      <c r="L1254" s="51">
        <f t="shared" si="58"/>
        <v>625</v>
      </c>
      <c r="M1254" s="49">
        <f t="shared" si="59"/>
        <v>2.1331058020477816</v>
      </c>
      <c r="N1254" s="49" t="s">
        <v>5220</v>
      </c>
      <c r="O1254" s="49" t="s">
        <v>5220</v>
      </c>
    </row>
    <row r="1255" spans="1:15" s="50" customFormat="1" ht="14.5" x14ac:dyDescent="0.35">
      <c r="A1255" s="33" t="s">
        <v>5021</v>
      </c>
      <c r="B1255" s="56" t="s">
        <v>300</v>
      </c>
      <c r="C1255" s="49">
        <f t="shared" si="57"/>
        <v>0.79677834346088572</v>
      </c>
      <c r="D1255" s="33">
        <v>61058</v>
      </c>
      <c r="E1255" s="56" t="s">
        <v>1558</v>
      </c>
      <c r="F1255" s="54">
        <v>550960002744</v>
      </c>
      <c r="G1255" s="60" t="s">
        <v>6481</v>
      </c>
      <c r="H1255" s="59">
        <v>340</v>
      </c>
      <c r="I1255" s="59">
        <v>290</v>
      </c>
      <c r="J1255" s="41"/>
      <c r="K1255" s="42"/>
      <c r="L1255" s="51">
        <f t="shared" si="58"/>
        <v>340</v>
      </c>
      <c r="M1255" s="49">
        <f t="shared" si="59"/>
        <v>1.1724137931034482</v>
      </c>
      <c r="N1255" s="49" t="s">
        <v>5220</v>
      </c>
      <c r="O1255" s="49" t="s">
        <v>5220</v>
      </c>
    </row>
    <row r="1256" spans="1:15" s="50" customFormat="1" ht="14.5" x14ac:dyDescent="0.35">
      <c r="A1256" s="33" t="s">
        <v>5021</v>
      </c>
      <c r="B1256" s="56" t="s">
        <v>300</v>
      </c>
      <c r="C1256" s="49">
        <f t="shared" si="57"/>
        <v>0.79677834346088572</v>
      </c>
      <c r="D1256" s="33">
        <v>442</v>
      </c>
      <c r="E1256" s="56" t="s">
        <v>3670</v>
      </c>
      <c r="F1256" s="54">
        <v>550960003057</v>
      </c>
      <c r="G1256" s="60" t="s">
        <v>6482</v>
      </c>
      <c r="H1256" s="59">
        <v>69</v>
      </c>
      <c r="I1256" s="59">
        <v>36</v>
      </c>
      <c r="J1256" s="41"/>
      <c r="K1256" s="42"/>
      <c r="L1256" s="51">
        <f t="shared" si="58"/>
        <v>69</v>
      </c>
      <c r="M1256" s="49">
        <f t="shared" si="59"/>
        <v>1.9166666666666667</v>
      </c>
      <c r="N1256" s="49" t="s">
        <v>5220</v>
      </c>
      <c r="O1256" s="49" t="s">
        <v>5220</v>
      </c>
    </row>
    <row r="1257" spans="1:15" s="50" customFormat="1" ht="14.5" x14ac:dyDescent="0.35">
      <c r="A1257" s="33" t="s">
        <v>5021</v>
      </c>
      <c r="B1257" s="56" t="s">
        <v>300</v>
      </c>
      <c r="C1257" s="49">
        <f t="shared" si="57"/>
        <v>0.79677834346088572</v>
      </c>
      <c r="D1257" s="33">
        <v>61042</v>
      </c>
      <c r="E1257" s="56" t="s">
        <v>1559</v>
      </c>
      <c r="F1257" s="54">
        <v>550960001247</v>
      </c>
      <c r="G1257" s="60" t="s">
        <v>6483</v>
      </c>
      <c r="H1257" s="59">
        <v>285</v>
      </c>
      <c r="I1257" s="59">
        <v>813</v>
      </c>
      <c r="J1257" s="41"/>
      <c r="K1257" s="42"/>
      <c r="L1257" s="51">
        <f t="shared" si="58"/>
        <v>285</v>
      </c>
      <c r="M1257" s="49">
        <f t="shared" si="59"/>
        <v>0.35055350553505538</v>
      </c>
      <c r="N1257" s="49" t="s">
        <v>5220</v>
      </c>
      <c r="O1257" s="49" t="s">
        <v>5220</v>
      </c>
    </row>
    <row r="1258" spans="1:15" s="50" customFormat="1" ht="14.5" x14ac:dyDescent="0.35">
      <c r="A1258" s="33" t="s">
        <v>5021</v>
      </c>
      <c r="B1258" s="56" t="s">
        <v>300</v>
      </c>
      <c r="C1258" s="49">
        <f t="shared" si="57"/>
        <v>0.79677834346088572</v>
      </c>
      <c r="D1258" s="33">
        <v>225816</v>
      </c>
      <c r="E1258" s="56" t="s">
        <v>1560</v>
      </c>
      <c r="F1258" s="54">
        <v>550960000936</v>
      </c>
      <c r="G1258" s="60" t="s">
        <v>6484</v>
      </c>
      <c r="H1258" s="59">
        <v>281</v>
      </c>
      <c r="I1258" s="59">
        <v>17</v>
      </c>
      <c r="J1258" s="41"/>
      <c r="K1258" s="42"/>
      <c r="L1258" s="51">
        <f t="shared" si="58"/>
        <v>281</v>
      </c>
      <c r="M1258" s="49">
        <f t="shared" si="59"/>
        <v>16.529411764705884</v>
      </c>
      <c r="N1258" s="49" t="s">
        <v>5220</v>
      </c>
      <c r="O1258" s="49" t="s">
        <v>5220</v>
      </c>
    </row>
    <row r="1259" spans="1:15" s="50" customFormat="1" ht="14.5" x14ac:dyDescent="0.35">
      <c r="A1259" s="33" t="s">
        <v>5021</v>
      </c>
      <c r="B1259" s="56" t="s">
        <v>300</v>
      </c>
      <c r="C1259" s="49">
        <f t="shared" si="57"/>
        <v>0.79677834346088572</v>
      </c>
      <c r="D1259" s="33">
        <v>61048</v>
      </c>
      <c r="E1259" s="56" t="s">
        <v>1561</v>
      </c>
      <c r="F1259" s="54">
        <v>550960002442</v>
      </c>
      <c r="G1259" s="60" t="s">
        <v>6485</v>
      </c>
      <c r="H1259" s="59">
        <v>35</v>
      </c>
      <c r="I1259" s="59">
        <v>282</v>
      </c>
      <c r="J1259" s="41"/>
      <c r="K1259" s="42"/>
      <c r="L1259" s="51">
        <f t="shared" si="58"/>
        <v>35</v>
      </c>
      <c r="M1259" s="49">
        <f t="shared" si="59"/>
        <v>0.12411347517730496</v>
      </c>
      <c r="N1259" s="49" t="s">
        <v>5220</v>
      </c>
      <c r="O1259" s="49" t="s">
        <v>5220</v>
      </c>
    </row>
    <row r="1260" spans="1:15" s="50" customFormat="1" ht="14.5" x14ac:dyDescent="0.35">
      <c r="A1260" s="33" t="s">
        <v>5021</v>
      </c>
      <c r="B1260" s="56" t="s">
        <v>300</v>
      </c>
      <c r="C1260" s="49">
        <f t="shared" si="57"/>
        <v>0.79677834346088572</v>
      </c>
      <c r="D1260" s="33">
        <v>61050</v>
      </c>
      <c r="E1260" s="56" t="s">
        <v>1562</v>
      </c>
      <c r="F1260" s="54">
        <v>550960001156</v>
      </c>
      <c r="G1260" s="60" t="s">
        <v>6486</v>
      </c>
      <c r="H1260" s="59">
        <v>742</v>
      </c>
      <c r="I1260" s="59">
        <v>188</v>
      </c>
      <c r="J1260" s="41"/>
      <c r="K1260" s="42"/>
      <c r="L1260" s="51">
        <f t="shared" si="58"/>
        <v>742</v>
      </c>
      <c r="M1260" s="49">
        <f t="shared" si="59"/>
        <v>3.9468085106382977</v>
      </c>
      <c r="N1260" s="49" t="s">
        <v>5220</v>
      </c>
      <c r="O1260" s="49" t="s">
        <v>5220</v>
      </c>
    </row>
    <row r="1261" spans="1:15" s="50" customFormat="1" ht="14.5" x14ac:dyDescent="0.35">
      <c r="A1261" s="33" t="s">
        <v>5021</v>
      </c>
      <c r="B1261" s="56" t="s">
        <v>300</v>
      </c>
      <c r="C1261" s="49">
        <f t="shared" si="57"/>
        <v>0.79677834346088572</v>
      </c>
      <c r="D1261" s="33">
        <v>61112</v>
      </c>
      <c r="E1261" s="56" t="s">
        <v>1563</v>
      </c>
      <c r="F1261" s="54">
        <v>550960001249</v>
      </c>
      <c r="G1261" s="60" t="s">
        <v>6487</v>
      </c>
      <c r="H1261" s="59">
        <v>15</v>
      </c>
      <c r="I1261" s="59">
        <v>412</v>
      </c>
      <c r="J1261" s="41"/>
      <c r="K1261" s="42"/>
      <c r="L1261" s="51">
        <f t="shared" si="58"/>
        <v>15</v>
      </c>
      <c r="M1261" s="49">
        <f t="shared" si="59"/>
        <v>3.640776699029126E-2</v>
      </c>
      <c r="N1261" s="49" t="s">
        <v>5220</v>
      </c>
      <c r="O1261" s="49" t="s">
        <v>5220</v>
      </c>
    </row>
    <row r="1262" spans="1:15" s="50" customFormat="1" ht="14.5" x14ac:dyDescent="0.35">
      <c r="A1262" s="33" t="s">
        <v>5021</v>
      </c>
      <c r="B1262" s="56" t="s">
        <v>300</v>
      </c>
      <c r="C1262" s="49">
        <f t="shared" si="57"/>
        <v>0.79677834346088572</v>
      </c>
      <c r="D1262" s="33">
        <v>61367</v>
      </c>
      <c r="E1262" s="56" t="s">
        <v>1564</v>
      </c>
      <c r="F1262" s="54">
        <v>550960001250</v>
      </c>
      <c r="G1262" s="60" t="s">
        <v>6488</v>
      </c>
      <c r="H1262" s="59">
        <v>281</v>
      </c>
      <c r="I1262" s="59">
        <v>306</v>
      </c>
      <c r="J1262" s="41"/>
      <c r="K1262" s="42"/>
      <c r="L1262" s="51">
        <f t="shared" si="58"/>
        <v>281</v>
      </c>
      <c r="M1262" s="49">
        <f t="shared" si="59"/>
        <v>0.9183006535947712</v>
      </c>
      <c r="N1262" s="49" t="s">
        <v>5220</v>
      </c>
      <c r="O1262" s="49" t="s">
        <v>5220</v>
      </c>
    </row>
    <row r="1263" spans="1:15" s="50" customFormat="1" ht="14.5" x14ac:dyDescent="0.35">
      <c r="A1263" s="33" t="s">
        <v>5021</v>
      </c>
      <c r="B1263" s="56" t="s">
        <v>300</v>
      </c>
      <c r="C1263" s="49">
        <f t="shared" si="57"/>
        <v>0.79677834346088572</v>
      </c>
      <c r="D1263" s="33">
        <v>61792</v>
      </c>
      <c r="E1263" s="56" t="s">
        <v>831</v>
      </c>
      <c r="F1263" s="54">
        <v>550960001255</v>
      </c>
      <c r="G1263" s="60" t="s">
        <v>6489</v>
      </c>
      <c r="H1263" s="59">
        <v>181</v>
      </c>
      <c r="I1263" s="59">
        <v>430</v>
      </c>
      <c r="J1263" s="41"/>
      <c r="K1263" s="42"/>
      <c r="L1263" s="51">
        <f t="shared" si="58"/>
        <v>181</v>
      </c>
      <c r="M1263" s="49">
        <f t="shared" si="59"/>
        <v>0.42093023255813955</v>
      </c>
      <c r="N1263" s="49" t="s">
        <v>5220</v>
      </c>
      <c r="O1263" s="49" t="s">
        <v>5220</v>
      </c>
    </row>
    <row r="1264" spans="1:15" s="50" customFormat="1" ht="14.5" x14ac:dyDescent="0.35">
      <c r="A1264" s="33" t="s">
        <v>5021</v>
      </c>
      <c r="B1264" s="56" t="s">
        <v>300</v>
      </c>
      <c r="C1264" s="49">
        <f t="shared" si="57"/>
        <v>0.79677834346088572</v>
      </c>
      <c r="D1264" s="33">
        <v>61126</v>
      </c>
      <c r="E1264" s="56" t="s">
        <v>1565</v>
      </c>
      <c r="F1264" s="54">
        <v>550960002439</v>
      </c>
      <c r="G1264" s="60" t="s">
        <v>6490</v>
      </c>
      <c r="H1264" s="59">
        <v>384</v>
      </c>
      <c r="I1264" s="59">
        <v>415</v>
      </c>
      <c r="J1264" s="41"/>
      <c r="K1264" s="42"/>
      <c r="L1264" s="51">
        <f t="shared" si="58"/>
        <v>384</v>
      </c>
      <c r="M1264" s="49">
        <f t="shared" si="59"/>
        <v>0.92530120481927713</v>
      </c>
      <c r="N1264" s="49" t="s">
        <v>5220</v>
      </c>
      <c r="O1264" s="49" t="s">
        <v>5220</v>
      </c>
    </row>
    <row r="1265" spans="1:15" s="50" customFormat="1" ht="14.5" x14ac:dyDescent="0.35">
      <c r="A1265" s="33" t="s">
        <v>5021</v>
      </c>
      <c r="B1265" s="56" t="s">
        <v>300</v>
      </c>
      <c r="C1265" s="49">
        <f t="shared" si="57"/>
        <v>0.79677834346088572</v>
      </c>
      <c r="D1265" s="33">
        <v>61257</v>
      </c>
      <c r="E1265" s="56" t="s">
        <v>1566</v>
      </c>
      <c r="F1265" s="54">
        <v>550960001258</v>
      </c>
      <c r="G1265" s="60" t="s">
        <v>6491</v>
      </c>
      <c r="H1265" s="59">
        <v>246</v>
      </c>
      <c r="I1265" s="59">
        <v>352</v>
      </c>
      <c r="J1265" s="41"/>
      <c r="K1265" s="42"/>
      <c r="L1265" s="51">
        <f t="shared" si="58"/>
        <v>246</v>
      </c>
      <c r="M1265" s="49">
        <f t="shared" si="59"/>
        <v>0.69886363636363635</v>
      </c>
      <c r="N1265" s="49" t="s">
        <v>5220</v>
      </c>
      <c r="O1265" s="49" t="s">
        <v>5220</v>
      </c>
    </row>
    <row r="1266" spans="1:15" s="50" customFormat="1" ht="14.5" x14ac:dyDescent="0.35">
      <c r="A1266" s="33" t="s">
        <v>5021</v>
      </c>
      <c r="B1266" s="56" t="s">
        <v>300</v>
      </c>
      <c r="C1266" s="49">
        <f t="shared" si="57"/>
        <v>0.79677834346088572</v>
      </c>
      <c r="D1266" s="33">
        <v>16064878</v>
      </c>
      <c r="E1266" s="56" t="s">
        <v>1567</v>
      </c>
      <c r="F1266" s="54">
        <v>550960002760</v>
      </c>
      <c r="G1266" s="60" t="s">
        <v>6492</v>
      </c>
      <c r="H1266" s="59">
        <v>382</v>
      </c>
      <c r="I1266" s="59">
        <v>167</v>
      </c>
      <c r="J1266" s="41"/>
      <c r="K1266" s="42"/>
      <c r="L1266" s="51">
        <f t="shared" si="58"/>
        <v>382</v>
      </c>
      <c r="M1266" s="49">
        <f t="shared" si="59"/>
        <v>2.2874251497005988</v>
      </c>
      <c r="N1266" s="49" t="s">
        <v>5220</v>
      </c>
      <c r="O1266" s="49" t="s">
        <v>5220</v>
      </c>
    </row>
    <row r="1267" spans="1:15" s="50" customFormat="1" ht="14.5" x14ac:dyDescent="0.35">
      <c r="A1267" s="33" t="s">
        <v>5021</v>
      </c>
      <c r="B1267" s="56" t="s">
        <v>300</v>
      </c>
      <c r="C1267" s="49">
        <f t="shared" si="57"/>
        <v>0.79677834346088572</v>
      </c>
      <c r="D1267" s="33">
        <v>61086</v>
      </c>
      <c r="E1267" s="56" t="s">
        <v>3682</v>
      </c>
      <c r="F1267" s="54">
        <v>550960001259</v>
      </c>
      <c r="G1267" s="60" t="s">
        <v>6493</v>
      </c>
      <c r="H1267" s="59">
        <v>387</v>
      </c>
      <c r="I1267" s="59">
        <v>236</v>
      </c>
      <c r="J1267" s="41"/>
      <c r="K1267" s="42"/>
      <c r="L1267" s="51">
        <f t="shared" si="58"/>
        <v>387</v>
      </c>
      <c r="M1267" s="49">
        <f t="shared" si="59"/>
        <v>1.6398305084745763</v>
      </c>
      <c r="N1267" s="49" t="s">
        <v>5220</v>
      </c>
      <c r="O1267" s="49" t="s">
        <v>5220</v>
      </c>
    </row>
    <row r="1268" spans="1:15" s="50" customFormat="1" ht="14.5" x14ac:dyDescent="0.35">
      <c r="A1268" s="33" t="s">
        <v>5021</v>
      </c>
      <c r="B1268" s="56" t="s">
        <v>300</v>
      </c>
      <c r="C1268" s="49">
        <f t="shared" si="57"/>
        <v>0.79677834346088572</v>
      </c>
      <c r="D1268" s="33">
        <v>61328</v>
      </c>
      <c r="E1268" s="56" t="s">
        <v>1568</v>
      </c>
      <c r="F1268" s="54">
        <v>550960001264</v>
      </c>
      <c r="G1268" s="60" t="s">
        <v>6494</v>
      </c>
      <c r="H1268" s="59">
        <v>333</v>
      </c>
      <c r="I1268" s="59">
        <v>570</v>
      </c>
      <c r="J1268" s="41"/>
      <c r="K1268" s="42"/>
      <c r="L1268" s="51">
        <f t="shared" si="58"/>
        <v>333</v>
      </c>
      <c r="M1268" s="49">
        <f t="shared" si="59"/>
        <v>0.58421052631578951</v>
      </c>
      <c r="N1268" s="49" t="s">
        <v>5220</v>
      </c>
      <c r="O1268" s="49" t="s">
        <v>5220</v>
      </c>
    </row>
    <row r="1269" spans="1:15" s="50" customFormat="1" ht="14.5" x14ac:dyDescent="0.35">
      <c r="A1269" s="33" t="s">
        <v>5021</v>
      </c>
      <c r="B1269" s="56" t="s">
        <v>300</v>
      </c>
      <c r="C1269" s="49">
        <f t="shared" si="57"/>
        <v>0.79677834346088572</v>
      </c>
      <c r="D1269" s="33">
        <v>61030</v>
      </c>
      <c r="E1269" s="56" t="s">
        <v>1569</v>
      </c>
      <c r="F1269" s="54">
        <v>550960001265</v>
      </c>
      <c r="G1269" s="60" t="s">
        <v>6495</v>
      </c>
      <c r="H1269" s="59">
        <v>149</v>
      </c>
      <c r="I1269" s="59">
        <v>745</v>
      </c>
      <c r="J1269" s="41"/>
      <c r="K1269" s="42"/>
      <c r="L1269" s="51">
        <f t="shared" si="58"/>
        <v>149</v>
      </c>
      <c r="M1269" s="49">
        <f t="shared" si="59"/>
        <v>0.2</v>
      </c>
      <c r="N1269" s="49" t="s">
        <v>5220</v>
      </c>
      <c r="O1269" s="49" t="s">
        <v>5220</v>
      </c>
    </row>
    <row r="1270" spans="1:15" s="50" customFormat="1" ht="14.5" x14ac:dyDescent="0.35">
      <c r="A1270" s="33" t="s">
        <v>5021</v>
      </c>
      <c r="B1270" s="56" t="s">
        <v>300</v>
      </c>
      <c r="C1270" s="49">
        <f t="shared" si="57"/>
        <v>0.79677834346088572</v>
      </c>
      <c r="D1270" s="33">
        <v>448</v>
      </c>
      <c r="E1270" s="56" t="s">
        <v>3686</v>
      </c>
      <c r="F1270" s="54">
        <v>550960003055</v>
      </c>
      <c r="G1270" s="60" t="s">
        <v>6496</v>
      </c>
      <c r="H1270" s="59">
        <v>203</v>
      </c>
      <c r="I1270" s="59">
        <v>63</v>
      </c>
      <c r="J1270" s="41"/>
      <c r="K1270" s="42"/>
      <c r="L1270" s="51">
        <f t="shared" si="58"/>
        <v>203</v>
      </c>
      <c r="M1270" s="49">
        <f t="shared" si="59"/>
        <v>3.2222222222222223</v>
      </c>
      <c r="N1270" s="49" t="s">
        <v>5220</v>
      </c>
      <c r="O1270" s="49" t="s">
        <v>5220</v>
      </c>
    </row>
    <row r="1271" spans="1:15" s="50" customFormat="1" ht="14.5" x14ac:dyDescent="0.35">
      <c r="A1271" s="33" t="s">
        <v>5021</v>
      </c>
      <c r="B1271" s="56" t="s">
        <v>300</v>
      </c>
      <c r="C1271" s="49">
        <f t="shared" si="57"/>
        <v>0.79677834346088572</v>
      </c>
      <c r="D1271" s="33">
        <v>61365</v>
      </c>
      <c r="E1271" s="56" t="s">
        <v>1570</v>
      </c>
      <c r="F1271" s="54">
        <v>550960002272</v>
      </c>
      <c r="G1271" s="60" t="s">
        <v>6497</v>
      </c>
      <c r="H1271" s="59">
        <v>501</v>
      </c>
      <c r="I1271" s="59">
        <v>714</v>
      </c>
      <c r="J1271" s="41"/>
      <c r="K1271" s="42"/>
      <c r="L1271" s="51">
        <f t="shared" si="58"/>
        <v>501</v>
      </c>
      <c r="M1271" s="49">
        <f t="shared" si="59"/>
        <v>0.70168067226890751</v>
      </c>
      <c r="N1271" s="49" t="s">
        <v>5220</v>
      </c>
      <c r="O1271" s="49" t="s">
        <v>5220</v>
      </c>
    </row>
    <row r="1272" spans="1:15" s="50" customFormat="1" ht="14.5" x14ac:dyDescent="0.35">
      <c r="A1272" s="33" t="s">
        <v>5021</v>
      </c>
      <c r="B1272" s="56" t="s">
        <v>300</v>
      </c>
      <c r="C1272" s="49">
        <f t="shared" ref="C1272:C1335" si="60">SUMIF($B$2:$B$2241,B1272,$L$2:$L$2241)/(SUMIF($B$2:$B$2241,B1272,$I$2:$I$2241))</f>
        <v>0.79677834346088572</v>
      </c>
      <c r="D1272" s="33">
        <v>61308</v>
      </c>
      <c r="E1272" s="56" t="s">
        <v>1571</v>
      </c>
      <c r="F1272" s="54">
        <v>550960002737</v>
      </c>
      <c r="G1272" s="60" t="s">
        <v>6498</v>
      </c>
      <c r="H1272" s="59">
        <v>621</v>
      </c>
      <c r="I1272" s="59">
        <v>891</v>
      </c>
      <c r="J1272" s="41"/>
      <c r="K1272" s="42"/>
      <c r="L1272" s="51">
        <f t="shared" si="58"/>
        <v>621</v>
      </c>
      <c r="M1272" s="49">
        <f t="shared" si="59"/>
        <v>0.69696969696969702</v>
      </c>
      <c r="N1272" s="49" t="s">
        <v>5220</v>
      </c>
      <c r="O1272" s="49" t="s">
        <v>5220</v>
      </c>
    </row>
    <row r="1273" spans="1:15" s="50" customFormat="1" ht="14.5" x14ac:dyDescent="0.35">
      <c r="A1273" s="33" t="s">
        <v>5021</v>
      </c>
      <c r="B1273" s="56" t="s">
        <v>300</v>
      </c>
      <c r="C1273" s="49">
        <f t="shared" si="60"/>
        <v>0.79677834346088572</v>
      </c>
      <c r="D1273" s="33">
        <v>61106</v>
      </c>
      <c r="E1273" s="56" t="s">
        <v>1572</v>
      </c>
      <c r="F1273" s="54">
        <v>550960001512</v>
      </c>
      <c r="G1273" s="60" t="s">
        <v>6499</v>
      </c>
      <c r="H1273" s="59">
        <v>54</v>
      </c>
      <c r="I1273" s="59">
        <v>209</v>
      </c>
      <c r="J1273" s="41"/>
      <c r="K1273" s="42"/>
      <c r="L1273" s="51">
        <f t="shared" si="58"/>
        <v>54</v>
      </c>
      <c r="M1273" s="49">
        <f t="shared" si="59"/>
        <v>0.25837320574162681</v>
      </c>
      <c r="N1273" s="49" t="s">
        <v>5220</v>
      </c>
      <c r="O1273" s="49" t="s">
        <v>5220</v>
      </c>
    </row>
    <row r="1274" spans="1:15" s="50" customFormat="1" ht="14.5" x14ac:dyDescent="0.35">
      <c r="A1274" s="33" t="s">
        <v>5021</v>
      </c>
      <c r="B1274" s="56" t="s">
        <v>300</v>
      </c>
      <c r="C1274" s="49">
        <f t="shared" si="60"/>
        <v>0.79677834346088572</v>
      </c>
      <c r="D1274" s="33">
        <v>61313</v>
      </c>
      <c r="E1274" s="56" t="s">
        <v>1573</v>
      </c>
      <c r="F1274" s="54">
        <v>550960001270</v>
      </c>
      <c r="G1274" s="60" t="s">
        <v>6500</v>
      </c>
      <c r="H1274" s="59">
        <v>605</v>
      </c>
      <c r="I1274" s="59">
        <v>417</v>
      </c>
      <c r="J1274" s="41"/>
      <c r="K1274" s="42"/>
      <c r="L1274" s="51">
        <f t="shared" si="58"/>
        <v>605</v>
      </c>
      <c r="M1274" s="49">
        <f t="shared" si="59"/>
        <v>1.4508393285371703</v>
      </c>
      <c r="N1274" s="49" t="s">
        <v>5220</v>
      </c>
      <c r="O1274" s="49" t="s">
        <v>5220</v>
      </c>
    </row>
    <row r="1275" spans="1:15" s="50" customFormat="1" ht="14.5" x14ac:dyDescent="0.35">
      <c r="A1275" s="33" t="s">
        <v>5021</v>
      </c>
      <c r="B1275" s="56" t="s">
        <v>300</v>
      </c>
      <c r="C1275" s="49">
        <f t="shared" si="60"/>
        <v>0.79677834346088572</v>
      </c>
      <c r="D1275" s="33">
        <v>60845</v>
      </c>
      <c r="E1275" s="56" t="s">
        <v>1229</v>
      </c>
      <c r="F1275" s="54">
        <v>550960001271</v>
      </c>
      <c r="G1275" s="60" t="s">
        <v>6501</v>
      </c>
      <c r="H1275" s="59">
        <v>786</v>
      </c>
      <c r="I1275" s="59">
        <v>218</v>
      </c>
      <c r="J1275" s="41"/>
      <c r="K1275" s="42"/>
      <c r="L1275" s="51">
        <f t="shared" si="58"/>
        <v>786</v>
      </c>
      <c r="M1275" s="49">
        <f t="shared" si="59"/>
        <v>3.6055045871559632</v>
      </c>
      <c r="N1275" s="49" t="s">
        <v>5220</v>
      </c>
      <c r="O1275" s="49" t="s">
        <v>5220</v>
      </c>
    </row>
    <row r="1276" spans="1:15" s="50" customFormat="1" ht="14.5" x14ac:dyDescent="0.35">
      <c r="A1276" s="33" t="s">
        <v>5021</v>
      </c>
      <c r="B1276" s="56" t="s">
        <v>300</v>
      </c>
      <c r="C1276" s="49">
        <f t="shared" si="60"/>
        <v>0.79677834346088572</v>
      </c>
      <c r="D1276" s="33">
        <v>16033336</v>
      </c>
      <c r="E1276" s="56" t="s">
        <v>1574</v>
      </c>
      <c r="F1276" s="54">
        <v>550960002608</v>
      </c>
      <c r="G1276" s="60" t="s">
        <v>6502</v>
      </c>
      <c r="H1276" s="59">
        <v>202</v>
      </c>
      <c r="I1276" s="59">
        <v>603</v>
      </c>
      <c r="J1276" s="41"/>
      <c r="K1276" s="42"/>
      <c r="L1276" s="51">
        <f t="shared" si="58"/>
        <v>202</v>
      </c>
      <c r="M1276" s="49">
        <f t="shared" si="59"/>
        <v>0.33499170812603646</v>
      </c>
      <c r="N1276" s="49" t="s">
        <v>5220</v>
      </c>
      <c r="O1276" s="49" t="s">
        <v>5220</v>
      </c>
    </row>
    <row r="1277" spans="1:15" s="50" customFormat="1" ht="14.5" x14ac:dyDescent="0.35">
      <c r="A1277" s="33" t="s">
        <v>5021</v>
      </c>
      <c r="B1277" s="56" t="s">
        <v>300</v>
      </c>
      <c r="C1277" s="49">
        <f t="shared" si="60"/>
        <v>0.79677834346088572</v>
      </c>
      <c r="D1277" s="33">
        <v>61326</v>
      </c>
      <c r="E1277" s="56" t="s">
        <v>1575</v>
      </c>
      <c r="F1277" s="54">
        <v>550960000681</v>
      </c>
      <c r="G1277" s="60" t="s">
        <v>6503</v>
      </c>
      <c r="H1277" s="59">
        <v>289</v>
      </c>
      <c r="I1277" s="59">
        <v>408</v>
      </c>
      <c r="J1277" s="41"/>
      <c r="K1277" s="42"/>
      <c r="L1277" s="51">
        <f t="shared" si="58"/>
        <v>289</v>
      </c>
      <c r="M1277" s="49">
        <f t="shared" si="59"/>
        <v>0.70833333333333337</v>
      </c>
      <c r="N1277" s="49" t="s">
        <v>5220</v>
      </c>
      <c r="O1277" s="49" t="s">
        <v>5220</v>
      </c>
    </row>
    <row r="1278" spans="1:15" s="50" customFormat="1" ht="14.5" x14ac:dyDescent="0.35">
      <c r="A1278" s="33" t="s">
        <v>5021</v>
      </c>
      <c r="B1278" s="56" t="s">
        <v>300</v>
      </c>
      <c r="C1278" s="49">
        <f t="shared" si="60"/>
        <v>0.79677834346088572</v>
      </c>
      <c r="D1278" s="33">
        <v>61241</v>
      </c>
      <c r="E1278" s="56" t="s">
        <v>1576</v>
      </c>
      <c r="F1278" s="54">
        <v>550960002342</v>
      </c>
      <c r="G1278" s="60" t="s">
        <v>6504</v>
      </c>
      <c r="H1278" s="59">
        <v>94</v>
      </c>
      <c r="I1278" s="59">
        <v>339</v>
      </c>
      <c r="J1278" s="41"/>
      <c r="K1278" s="42"/>
      <c r="L1278" s="51">
        <f t="shared" si="58"/>
        <v>94</v>
      </c>
      <c r="M1278" s="49">
        <f t="shared" si="59"/>
        <v>0.27728613569321536</v>
      </c>
      <c r="N1278" s="49" t="s">
        <v>5220</v>
      </c>
      <c r="O1278" s="49" t="s">
        <v>5220</v>
      </c>
    </row>
    <row r="1279" spans="1:15" s="50" customFormat="1" ht="14.5" x14ac:dyDescent="0.35">
      <c r="A1279" s="33" t="s">
        <v>5022</v>
      </c>
      <c r="B1279" s="56" t="s">
        <v>301</v>
      </c>
      <c r="C1279" s="49">
        <f t="shared" si="60"/>
        <v>0.55489021956087825</v>
      </c>
      <c r="D1279" s="33">
        <v>219829</v>
      </c>
      <c r="E1279" s="56" t="s">
        <v>301</v>
      </c>
      <c r="F1279" s="54">
        <v>550004202234</v>
      </c>
      <c r="G1279" s="60" t="s">
        <v>6505</v>
      </c>
      <c r="H1279" s="59">
        <v>556</v>
      </c>
      <c r="I1279" s="59">
        <v>1002</v>
      </c>
      <c r="J1279" s="41"/>
      <c r="K1279" s="42"/>
      <c r="L1279" s="51">
        <f t="shared" si="58"/>
        <v>556</v>
      </c>
      <c r="M1279" s="49">
        <f t="shared" si="59"/>
        <v>0.55489021956087825</v>
      </c>
      <c r="N1279" s="49" t="s">
        <v>5220</v>
      </c>
      <c r="O1279" s="49" t="s">
        <v>5220</v>
      </c>
    </row>
    <row r="1280" spans="1:15" s="50" customFormat="1" ht="14.5" x14ac:dyDescent="0.35">
      <c r="A1280" s="33" t="s">
        <v>5023</v>
      </c>
      <c r="B1280" s="56" t="s">
        <v>303</v>
      </c>
      <c r="C1280" s="49">
        <f t="shared" si="60"/>
        <v>1.7972972972972974</v>
      </c>
      <c r="D1280" s="33"/>
      <c r="E1280" s="56" t="s">
        <v>303</v>
      </c>
      <c r="F1280" s="54">
        <v>550006702898</v>
      </c>
      <c r="G1280" s="60" t="s">
        <v>6506</v>
      </c>
      <c r="H1280" s="59">
        <v>399</v>
      </c>
      <c r="I1280" s="59">
        <v>222</v>
      </c>
      <c r="J1280" s="41"/>
      <c r="K1280" s="42"/>
      <c r="L1280" s="51">
        <f t="shared" si="58"/>
        <v>399</v>
      </c>
      <c r="M1280" s="49">
        <f t="shared" si="59"/>
        <v>1.7972972972972974</v>
      </c>
      <c r="N1280" s="49" t="s">
        <v>5220</v>
      </c>
      <c r="O1280" s="49" t="s">
        <v>5221</v>
      </c>
    </row>
    <row r="1281" spans="1:15" s="50" customFormat="1" ht="14.5" x14ac:dyDescent="0.35">
      <c r="A1281" s="33" t="s">
        <v>5024</v>
      </c>
      <c r="B1281" s="56" t="s">
        <v>304</v>
      </c>
      <c r="C1281" s="49">
        <f t="shared" si="60"/>
        <v>0.4178470254957507</v>
      </c>
      <c r="D1281" s="33"/>
      <c r="E1281" s="56" t="s">
        <v>304</v>
      </c>
      <c r="F1281" s="54">
        <v>550006502894</v>
      </c>
      <c r="G1281" s="60" t="s">
        <v>6507</v>
      </c>
      <c r="H1281" s="59">
        <v>295</v>
      </c>
      <c r="I1281" s="59">
        <v>706</v>
      </c>
      <c r="J1281" s="41"/>
      <c r="K1281" s="42"/>
      <c r="L1281" s="51">
        <f t="shared" si="58"/>
        <v>295</v>
      </c>
      <c r="M1281" s="49">
        <f t="shared" si="59"/>
        <v>0.4178470254957507</v>
      </c>
      <c r="N1281" s="49" t="s">
        <v>5220</v>
      </c>
      <c r="O1281" s="49" t="s">
        <v>5221</v>
      </c>
    </row>
    <row r="1282" spans="1:15" s="50" customFormat="1" ht="14.5" x14ac:dyDescent="0.35">
      <c r="A1282" s="33" t="s">
        <v>5025</v>
      </c>
      <c r="B1282" s="56" t="s">
        <v>213</v>
      </c>
      <c r="C1282" s="49">
        <f t="shared" si="60"/>
        <v>1.5412844036697249</v>
      </c>
      <c r="D1282" s="33">
        <v>61646</v>
      </c>
      <c r="E1282" s="56" t="s">
        <v>1131</v>
      </c>
      <c r="F1282" s="54">
        <v>550966001275</v>
      </c>
      <c r="G1282" s="60" t="s">
        <v>6508</v>
      </c>
      <c r="H1282" s="59">
        <v>940</v>
      </c>
      <c r="I1282" s="59">
        <v>366</v>
      </c>
      <c r="J1282" s="41"/>
      <c r="K1282" s="42"/>
      <c r="L1282" s="51">
        <f t="shared" ref="L1282:L1345" si="61">IF(K1282="",H1282,(MIN(I1282,(K1282*1.6*I1282))))</f>
        <v>940</v>
      </c>
      <c r="M1282" s="49">
        <f t="shared" ref="M1282:M1345" si="62">IF(L1282=0,0,(L1282/I1282))</f>
        <v>2.5683060109289619</v>
      </c>
      <c r="N1282" s="49" t="s">
        <v>5220</v>
      </c>
      <c r="O1282" s="49" t="s">
        <v>5220</v>
      </c>
    </row>
    <row r="1283" spans="1:15" s="50" customFormat="1" ht="14.5" x14ac:dyDescent="0.35">
      <c r="A1283" s="33" t="s">
        <v>5025</v>
      </c>
      <c r="B1283" s="56" t="s">
        <v>213</v>
      </c>
      <c r="C1283" s="49">
        <f t="shared" si="60"/>
        <v>1.5412844036697249</v>
      </c>
      <c r="D1283" s="33">
        <v>61648</v>
      </c>
      <c r="E1283" s="56" t="s">
        <v>1132</v>
      </c>
      <c r="F1283" s="54">
        <v>550966001276</v>
      </c>
      <c r="G1283" s="60" t="s">
        <v>6509</v>
      </c>
      <c r="H1283" s="59">
        <v>222</v>
      </c>
      <c r="I1283" s="59">
        <v>225</v>
      </c>
      <c r="J1283" s="41"/>
      <c r="K1283" s="42"/>
      <c r="L1283" s="51">
        <f t="shared" si="61"/>
        <v>222</v>
      </c>
      <c r="M1283" s="49">
        <f t="shared" si="62"/>
        <v>0.98666666666666669</v>
      </c>
      <c r="N1283" s="49" t="s">
        <v>5220</v>
      </c>
      <c r="O1283" s="49" t="s">
        <v>5220</v>
      </c>
    </row>
    <row r="1284" spans="1:15" s="50" customFormat="1" ht="14.5" x14ac:dyDescent="0.35">
      <c r="A1284" s="33" t="s">
        <v>5025</v>
      </c>
      <c r="B1284" s="56" t="s">
        <v>213</v>
      </c>
      <c r="C1284" s="49">
        <f t="shared" si="60"/>
        <v>1.5412844036697249</v>
      </c>
      <c r="D1284" s="33">
        <v>61647</v>
      </c>
      <c r="E1284" s="56" t="s">
        <v>1133</v>
      </c>
      <c r="F1284" s="54">
        <v>550966001277</v>
      </c>
      <c r="G1284" s="60" t="s">
        <v>6510</v>
      </c>
      <c r="H1284" s="59">
        <v>14</v>
      </c>
      <c r="I1284" s="59">
        <v>172</v>
      </c>
      <c r="J1284" s="41"/>
      <c r="K1284" s="42"/>
      <c r="L1284" s="51">
        <f t="shared" si="61"/>
        <v>14</v>
      </c>
      <c r="M1284" s="49">
        <f t="shared" si="62"/>
        <v>8.1395348837209308E-2</v>
      </c>
      <c r="N1284" s="49" t="s">
        <v>5220</v>
      </c>
      <c r="O1284" s="49" t="s">
        <v>5220</v>
      </c>
    </row>
    <row r="1285" spans="1:15" s="50" customFormat="1" ht="14.5" x14ac:dyDescent="0.35">
      <c r="A1285" s="33" t="s">
        <v>5026</v>
      </c>
      <c r="B1285" s="56" t="s">
        <v>332</v>
      </c>
      <c r="C1285" s="49">
        <f t="shared" si="60"/>
        <v>0.35515548281505727</v>
      </c>
      <c r="D1285" s="33">
        <v>16073618</v>
      </c>
      <c r="E1285" s="56" t="s">
        <v>1671</v>
      </c>
      <c r="F1285" s="54">
        <v>550969002873</v>
      </c>
      <c r="G1285" s="60" t="s">
        <v>6511</v>
      </c>
      <c r="H1285" s="59">
        <v>108</v>
      </c>
      <c r="I1285" s="59">
        <v>37</v>
      </c>
      <c r="J1285" s="41"/>
      <c r="K1285" s="42"/>
      <c r="L1285" s="51">
        <f t="shared" si="61"/>
        <v>108</v>
      </c>
      <c r="M1285" s="49">
        <f t="shared" si="62"/>
        <v>2.9189189189189189</v>
      </c>
      <c r="N1285" s="49" t="s">
        <v>5220</v>
      </c>
      <c r="O1285" s="49" t="s">
        <v>5220</v>
      </c>
    </row>
    <row r="1286" spans="1:15" s="50" customFormat="1" ht="14.5" x14ac:dyDescent="0.35">
      <c r="A1286" s="33" t="s">
        <v>5026</v>
      </c>
      <c r="B1286" s="56" t="s">
        <v>332</v>
      </c>
      <c r="C1286" s="49">
        <f t="shared" si="60"/>
        <v>0.35515548281505727</v>
      </c>
      <c r="D1286" s="33"/>
      <c r="E1286" s="56" t="s">
        <v>4750</v>
      </c>
      <c r="F1286" s="54">
        <v>550969003083</v>
      </c>
      <c r="G1286" s="60" t="s">
        <v>6512</v>
      </c>
      <c r="H1286" s="59">
        <v>46</v>
      </c>
      <c r="I1286" s="59">
        <v>3</v>
      </c>
      <c r="J1286" s="41"/>
      <c r="K1286" s="42"/>
      <c r="L1286" s="51">
        <f t="shared" si="61"/>
        <v>46</v>
      </c>
      <c r="M1286" s="49">
        <f t="shared" si="62"/>
        <v>15.333333333333334</v>
      </c>
      <c r="N1286" s="49" t="s">
        <v>5220</v>
      </c>
      <c r="O1286" s="49" t="s">
        <v>5221</v>
      </c>
    </row>
    <row r="1287" spans="1:15" s="50" customFormat="1" ht="14.5" x14ac:dyDescent="0.35">
      <c r="A1287" s="33" t="s">
        <v>5026</v>
      </c>
      <c r="B1287" s="56" t="s">
        <v>332</v>
      </c>
      <c r="C1287" s="49">
        <f t="shared" si="60"/>
        <v>0.35515548281505727</v>
      </c>
      <c r="D1287" s="33">
        <v>62713</v>
      </c>
      <c r="E1287" s="56" t="s">
        <v>3704</v>
      </c>
      <c r="F1287" s="54">
        <v>550969001278</v>
      </c>
      <c r="G1287" s="60" t="s">
        <v>6513</v>
      </c>
      <c r="H1287" s="59">
        <v>44</v>
      </c>
      <c r="I1287" s="59">
        <v>538</v>
      </c>
      <c r="J1287" s="41"/>
      <c r="K1287" s="42"/>
      <c r="L1287" s="51">
        <f t="shared" si="61"/>
        <v>44</v>
      </c>
      <c r="M1287" s="49">
        <f t="shared" si="62"/>
        <v>8.1784386617100371E-2</v>
      </c>
      <c r="N1287" s="49" t="s">
        <v>5220</v>
      </c>
      <c r="O1287" s="49" t="s">
        <v>5220</v>
      </c>
    </row>
    <row r="1288" spans="1:15" s="50" customFormat="1" ht="14.5" x14ac:dyDescent="0.35">
      <c r="A1288" s="33" t="s">
        <v>5026</v>
      </c>
      <c r="B1288" s="56" t="s">
        <v>332</v>
      </c>
      <c r="C1288" s="49">
        <f t="shared" si="60"/>
        <v>0.35515548281505727</v>
      </c>
      <c r="D1288" s="33">
        <v>16064477</v>
      </c>
      <c r="E1288" s="56" t="s">
        <v>1672</v>
      </c>
      <c r="F1288" s="54">
        <v>550969002840</v>
      </c>
      <c r="G1288" s="60" t="s">
        <v>6514</v>
      </c>
      <c r="H1288" s="59">
        <v>19</v>
      </c>
      <c r="I1288" s="59">
        <v>33</v>
      </c>
      <c r="J1288" s="41"/>
      <c r="K1288" s="42"/>
      <c r="L1288" s="51">
        <f t="shared" si="61"/>
        <v>19</v>
      </c>
      <c r="M1288" s="49">
        <f t="shared" si="62"/>
        <v>0.5757575757575758</v>
      </c>
      <c r="N1288" s="49" t="s">
        <v>5220</v>
      </c>
      <c r="O1288" s="49" t="s">
        <v>5220</v>
      </c>
    </row>
    <row r="1289" spans="1:15" s="50" customFormat="1" ht="14.5" x14ac:dyDescent="0.35">
      <c r="A1289" s="33" t="s">
        <v>5027</v>
      </c>
      <c r="B1289" s="56" t="s">
        <v>263</v>
      </c>
      <c r="C1289" s="49">
        <f t="shared" si="60"/>
        <v>0.26651480637813213</v>
      </c>
      <c r="D1289" s="33">
        <v>62295</v>
      </c>
      <c r="E1289" s="56" t="s">
        <v>1324</v>
      </c>
      <c r="F1289" s="54">
        <v>550975001283</v>
      </c>
      <c r="G1289" s="60" t="s">
        <v>6515</v>
      </c>
      <c r="H1289" s="59">
        <v>1</v>
      </c>
      <c r="I1289" s="59">
        <v>248</v>
      </c>
      <c r="J1289" s="41"/>
      <c r="K1289" s="42"/>
      <c r="L1289" s="51">
        <f t="shared" si="61"/>
        <v>1</v>
      </c>
      <c r="M1289" s="49">
        <f t="shared" si="62"/>
        <v>4.0322580645161289E-3</v>
      </c>
      <c r="N1289" s="49" t="s">
        <v>5220</v>
      </c>
      <c r="O1289" s="49" t="s">
        <v>5220</v>
      </c>
    </row>
    <row r="1290" spans="1:15" s="50" customFormat="1" ht="14.5" x14ac:dyDescent="0.35">
      <c r="A1290" s="33" t="s">
        <v>5027</v>
      </c>
      <c r="B1290" s="56" t="s">
        <v>263</v>
      </c>
      <c r="C1290" s="49">
        <f t="shared" si="60"/>
        <v>0.26651480637813213</v>
      </c>
      <c r="D1290" s="33">
        <v>208807</v>
      </c>
      <c r="E1290" s="56" t="s">
        <v>1325</v>
      </c>
      <c r="F1290" s="54">
        <v>550975001347</v>
      </c>
      <c r="G1290" s="60" t="s">
        <v>6516</v>
      </c>
      <c r="H1290" s="59">
        <v>218</v>
      </c>
      <c r="I1290" s="59">
        <v>204</v>
      </c>
      <c r="J1290" s="41"/>
      <c r="K1290" s="42"/>
      <c r="L1290" s="51">
        <f t="shared" si="61"/>
        <v>218</v>
      </c>
      <c r="M1290" s="49">
        <f t="shared" si="62"/>
        <v>1.0686274509803921</v>
      </c>
      <c r="N1290" s="49" t="s">
        <v>5220</v>
      </c>
      <c r="O1290" s="49" t="s">
        <v>5220</v>
      </c>
    </row>
    <row r="1291" spans="1:15" s="50" customFormat="1" ht="14.5" x14ac:dyDescent="0.35">
      <c r="A1291" s="33" t="s">
        <v>5027</v>
      </c>
      <c r="B1291" s="56" t="s">
        <v>263</v>
      </c>
      <c r="C1291" s="49">
        <f t="shared" si="60"/>
        <v>0.26651480637813213</v>
      </c>
      <c r="D1291" s="33">
        <v>62296</v>
      </c>
      <c r="E1291" s="56" t="s">
        <v>1326</v>
      </c>
      <c r="F1291" s="54">
        <v>550975002273</v>
      </c>
      <c r="G1291" s="60" t="s">
        <v>6517</v>
      </c>
      <c r="H1291" s="59">
        <v>15</v>
      </c>
      <c r="I1291" s="59">
        <v>426</v>
      </c>
      <c r="J1291" s="41"/>
      <c r="K1291" s="42"/>
      <c r="L1291" s="51">
        <f t="shared" si="61"/>
        <v>15</v>
      </c>
      <c r="M1291" s="49">
        <f t="shared" si="62"/>
        <v>3.5211267605633804E-2</v>
      </c>
      <c r="N1291" s="49" t="s">
        <v>5220</v>
      </c>
      <c r="O1291" s="49" t="s">
        <v>5220</v>
      </c>
    </row>
    <row r="1292" spans="1:15" s="50" customFormat="1" ht="14.5" x14ac:dyDescent="0.35">
      <c r="A1292" s="33" t="s">
        <v>5028</v>
      </c>
      <c r="B1292" s="56" t="s">
        <v>103</v>
      </c>
      <c r="C1292" s="49">
        <f t="shared" si="60"/>
        <v>0.21720881427072403</v>
      </c>
      <c r="D1292" s="33">
        <v>63019</v>
      </c>
      <c r="E1292" s="56" t="s">
        <v>654</v>
      </c>
      <c r="F1292" s="54">
        <v>550978001286</v>
      </c>
      <c r="G1292" s="60" t="s">
        <v>6518</v>
      </c>
      <c r="H1292" s="59">
        <v>53</v>
      </c>
      <c r="I1292" s="59">
        <v>493</v>
      </c>
      <c r="J1292" s="41"/>
      <c r="K1292" s="42"/>
      <c r="L1292" s="51">
        <f t="shared" si="61"/>
        <v>53</v>
      </c>
      <c r="M1292" s="49">
        <f t="shared" si="62"/>
        <v>0.10750507099391481</v>
      </c>
      <c r="N1292" s="49" t="s">
        <v>5220</v>
      </c>
      <c r="O1292" s="49" t="s">
        <v>5220</v>
      </c>
    </row>
    <row r="1293" spans="1:15" s="50" customFormat="1" ht="14.5" x14ac:dyDescent="0.35">
      <c r="A1293" s="33" t="s">
        <v>5028</v>
      </c>
      <c r="B1293" s="56" t="s">
        <v>103</v>
      </c>
      <c r="C1293" s="49">
        <f t="shared" si="60"/>
        <v>0.21720881427072403</v>
      </c>
      <c r="D1293" s="33">
        <v>63017</v>
      </c>
      <c r="E1293" s="56" t="s">
        <v>655</v>
      </c>
      <c r="F1293" s="54">
        <v>550978001287</v>
      </c>
      <c r="G1293" s="60" t="s">
        <v>6519</v>
      </c>
      <c r="H1293" s="59">
        <v>50</v>
      </c>
      <c r="I1293" s="59">
        <v>272</v>
      </c>
      <c r="J1293" s="41"/>
      <c r="K1293" s="42"/>
      <c r="L1293" s="51">
        <f t="shared" si="61"/>
        <v>50</v>
      </c>
      <c r="M1293" s="49">
        <f t="shared" si="62"/>
        <v>0.18382352941176472</v>
      </c>
      <c r="N1293" s="49" t="s">
        <v>5220</v>
      </c>
      <c r="O1293" s="49" t="s">
        <v>5220</v>
      </c>
    </row>
    <row r="1294" spans="1:15" s="50" customFormat="1" ht="14.5" x14ac:dyDescent="0.35">
      <c r="A1294" s="33" t="s">
        <v>5028</v>
      </c>
      <c r="B1294" s="56" t="s">
        <v>103</v>
      </c>
      <c r="C1294" s="49">
        <f t="shared" si="60"/>
        <v>0.21720881427072403</v>
      </c>
      <c r="D1294" s="33">
        <v>63018</v>
      </c>
      <c r="E1294" s="56" t="s">
        <v>656</v>
      </c>
      <c r="F1294" s="54">
        <v>550978000383</v>
      </c>
      <c r="G1294" s="60" t="s">
        <v>6520</v>
      </c>
      <c r="H1294" s="59">
        <v>104</v>
      </c>
      <c r="I1294" s="59">
        <v>188</v>
      </c>
      <c r="J1294" s="41"/>
      <c r="K1294" s="42"/>
      <c r="L1294" s="51">
        <f t="shared" si="61"/>
        <v>104</v>
      </c>
      <c r="M1294" s="49">
        <f t="shared" si="62"/>
        <v>0.55319148936170215</v>
      </c>
      <c r="N1294" s="49" t="s">
        <v>5220</v>
      </c>
      <c r="O1294" s="49" t="s">
        <v>5220</v>
      </c>
    </row>
    <row r="1295" spans="1:15" s="50" customFormat="1" ht="14.5" x14ac:dyDescent="0.35">
      <c r="A1295" s="33" t="s">
        <v>5029</v>
      </c>
      <c r="B1295" s="56" t="s">
        <v>148</v>
      </c>
      <c r="C1295" s="49">
        <f t="shared" si="60"/>
        <v>0.23517673888255416</v>
      </c>
      <c r="D1295" s="33">
        <v>61525</v>
      </c>
      <c r="E1295" s="56" t="s">
        <v>859</v>
      </c>
      <c r="F1295" s="54">
        <v>550981001289</v>
      </c>
      <c r="G1295" s="60" t="s">
        <v>6521</v>
      </c>
      <c r="H1295" s="59">
        <v>216</v>
      </c>
      <c r="I1295" s="59">
        <v>446</v>
      </c>
      <c r="J1295" s="41"/>
      <c r="K1295" s="42"/>
      <c r="L1295" s="51">
        <f t="shared" si="61"/>
        <v>216</v>
      </c>
      <c r="M1295" s="49">
        <f t="shared" si="62"/>
        <v>0.48430493273542602</v>
      </c>
      <c r="N1295" s="49" t="s">
        <v>5220</v>
      </c>
      <c r="O1295" s="49" t="s">
        <v>5220</v>
      </c>
    </row>
    <row r="1296" spans="1:15" s="50" customFormat="1" ht="14.5" x14ac:dyDescent="0.35">
      <c r="A1296" s="33" t="s">
        <v>5029</v>
      </c>
      <c r="B1296" s="56" t="s">
        <v>148</v>
      </c>
      <c r="C1296" s="49">
        <f t="shared" si="60"/>
        <v>0.23517673888255416</v>
      </c>
      <c r="D1296" s="33">
        <v>16053250</v>
      </c>
      <c r="E1296" s="56" t="s">
        <v>860</v>
      </c>
      <c r="F1296" s="54">
        <v>550981001293</v>
      </c>
      <c r="G1296" s="60" t="s">
        <v>6522</v>
      </c>
      <c r="H1296" s="59">
        <v>96</v>
      </c>
      <c r="I1296" s="59">
        <v>893</v>
      </c>
      <c r="J1296" s="41"/>
      <c r="K1296" s="42"/>
      <c r="L1296" s="51">
        <f t="shared" si="61"/>
        <v>96</v>
      </c>
      <c r="M1296" s="49">
        <f t="shared" si="62"/>
        <v>0.10750279955207166</v>
      </c>
      <c r="N1296" s="49" t="s">
        <v>5220</v>
      </c>
      <c r="O1296" s="49" t="s">
        <v>5220</v>
      </c>
    </row>
    <row r="1297" spans="1:15" s="50" customFormat="1" ht="14.5" x14ac:dyDescent="0.35">
      <c r="A1297" s="33" t="s">
        <v>5029</v>
      </c>
      <c r="B1297" s="56" t="s">
        <v>148</v>
      </c>
      <c r="C1297" s="49">
        <f t="shared" si="60"/>
        <v>0.23517673888255416</v>
      </c>
      <c r="D1297" s="33">
        <v>61820</v>
      </c>
      <c r="E1297" s="56" t="s">
        <v>861</v>
      </c>
      <c r="F1297" s="54">
        <v>550981001291</v>
      </c>
      <c r="G1297" s="60" t="s">
        <v>6523</v>
      </c>
      <c r="H1297" s="59">
        <v>79</v>
      </c>
      <c r="I1297" s="59">
        <v>1040</v>
      </c>
      <c r="J1297" s="41"/>
      <c r="K1297" s="42"/>
      <c r="L1297" s="51">
        <f t="shared" si="61"/>
        <v>79</v>
      </c>
      <c r="M1297" s="49">
        <f t="shared" si="62"/>
        <v>7.5961538461538455E-2</v>
      </c>
      <c r="N1297" s="49" t="s">
        <v>5220</v>
      </c>
      <c r="O1297" s="49" t="s">
        <v>5220</v>
      </c>
    </row>
    <row r="1298" spans="1:15" s="50" customFormat="1" ht="14.5" x14ac:dyDescent="0.35">
      <c r="A1298" s="33" t="s">
        <v>5029</v>
      </c>
      <c r="B1298" s="56" t="s">
        <v>148</v>
      </c>
      <c r="C1298" s="49">
        <f t="shared" si="60"/>
        <v>0.23517673888255416</v>
      </c>
      <c r="D1298" s="33">
        <v>16053643</v>
      </c>
      <c r="E1298" s="56" t="s">
        <v>862</v>
      </c>
      <c r="F1298" s="54">
        <v>550981002828</v>
      </c>
      <c r="G1298" s="60" t="s">
        <v>6524</v>
      </c>
      <c r="H1298" s="59">
        <v>77</v>
      </c>
      <c r="I1298" s="59">
        <v>68</v>
      </c>
      <c r="J1298" s="41"/>
      <c r="K1298" s="42"/>
      <c r="L1298" s="51">
        <f t="shared" si="61"/>
        <v>77</v>
      </c>
      <c r="M1298" s="49">
        <f t="shared" si="62"/>
        <v>1.1323529411764706</v>
      </c>
      <c r="N1298" s="49" t="s">
        <v>5220</v>
      </c>
      <c r="O1298" s="49" t="s">
        <v>5220</v>
      </c>
    </row>
    <row r="1299" spans="1:15" s="50" customFormat="1" ht="14.5" x14ac:dyDescent="0.35">
      <c r="A1299" s="33" t="s">
        <v>5029</v>
      </c>
      <c r="B1299" s="56" t="s">
        <v>148</v>
      </c>
      <c r="C1299" s="49">
        <f t="shared" si="60"/>
        <v>0.23517673888255416</v>
      </c>
      <c r="D1299" s="33">
        <v>61523</v>
      </c>
      <c r="E1299" s="56" t="s">
        <v>863</v>
      </c>
      <c r="F1299" s="54">
        <v>550981000682</v>
      </c>
      <c r="G1299" s="60" t="s">
        <v>6525</v>
      </c>
      <c r="H1299" s="59">
        <v>139</v>
      </c>
      <c r="I1299" s="59">
        <v>362</v>
      </c>
      <c r="J1299" s="41"/>
      <c r="K1299" s="42"/>
      <c r="L1299" s="51">
        <f t="shared" si="61"/>
        <v>139</v>
      </c>
      <c r="M1299" s="49">
        <f t="shared" si="62"/>
        <v>0.38397790055248621</v>
      </c>
      <c r="N1299" s="49" t="s">
        <v>5220</v>
      </c>
      <c r="O1299" s="49" t="s">
        <v>5220</v>
      </c>
    </row>
    <row r="1300" spans="1:15" s="50" customFormat="1" ht="14.5" x14ac:dyDescent="0.35">
      <c r="A1300" s="33" t="s">
        <v>5029</v>
      </c>
      <c r="B1300" s="56" t="s">
        <v>148</v>
      </c>
      <c r="C1300" s="49">
        <f t="shared" si="60"/>
        <v>0.23517673888255416</v>
      </c>
      <c r="D1300" s="33">
        <v>16065324</v>
      </c>
      <c r="E1300" s="56" t="s">
        <v>864</v>
      </c>
      <c r="F1300" s="54">
        <v>550981002703</v>
      </c>
      <c r="G1300" s="60" t="s">
        <v>6526</v>
      </c>
      <c r="H1300" s="59">
        <v>194</v>
      </c>
      <c r="I1300" s="59">
        <v>97</v>
      </c>
      <c r="J1300" s="41"/>
      <c r="K1300" s="42"/>
      <c r="L1300" s="51">
        <f t="shared" si="61"/>
        <v>194</v>
      </c>
      <c r="M1300" s="49">
        <f t="shared" si="62"/>
        <v>2</v>
      </c>
      <c r="N1300" s="49" t="s">
        <v>5220</v>
      </c>
      <c r="O1300" s="49" t="s">
        <v>5220</v>
      </c>
    </row>
    <row r="1301" spans="1:15" s="50" customFormat="1" ht="14.5" x14ac:dyDescent="0.35">
      <c r="A1301" s="33" t="s">
        <v>5029</v>
      </c>
      <c r="B1301" s="56" t="s">
        <v>148</v>
      </c>
      <c r="C1301" s="49">
        <f t="shared" si="60"/>
        <v>0.23517673888255416</v>
      </c>
      <c r="D1301" s="33">
        <v>61827</v>
      </c>
      <c r="E1301" s="56" t="s">
        <v>865</v>
      </c>
      <c r="F1301" s="54">
        <v>550981002343</v>
      </c>
      <c r="G1301" s="60" t="s">
        <v>6527</v>
      </c>
      <c r="H1301" s="59">
        <v>24</v>
      </c>
      <c r="I1301" s="59">
        <v>602</v>
      </c>
      <c r="J1301" s="41"/>
      <c r="K1301" s="42"/>
      <c r="L1301" s="51">
        <f t="shared" si="61"/>
        <v>24</v>
      </c>
      <c r="M1301" s="49">
        <f t="shared" si="62"/>
        <v>3.9867109634551492E-2</v>
      </c>
      <c r="N1301" s="49" t="s">
        <v>5220</v>
      </c>
      <c r="O1301" s="49" t="s">
        <v>5220</v>
      </c>
    </row>
    <row r="1302" spans="1:15" s="50" customFormat="1" ht="14.5" x14ac:dyDescent="0.35">
      <c r="A1302" s="33" t="s">
        <v>5030</v>
      </c>
      <c r="B1302" s="56" t="s">
        <v>203</v>
      </c>
      <c r="C1302" s="49">
        <f t="shared" si="60"/>
        <v>0.26683716965046889</v>
      </c>
      <c r="D1302" s="33">
        <v>61653</v>
      </c>
      <c r="E1302" s="56" t="s">
        <v>1103</v>
      </c>
      <c r="F1302" s="54">
        <v>550984002771</v>
      </c>
      <c r="G1302" s="60" t="s">
        <v>6528</v>
      </c>
      <c r="H1302" s="59">
        <v>57</v>
      </c>
      <c r="I1302" s="59">
        <v>337</v>
      </c>
      <c r="J1302" s="41"/>
      <c r="K1302" s="42"/>
      <c r="L1302" s="51">
        <f t="shared" si="61"/>
        <v>57</v>
      </c>
      <c r="M1302" s="49">
        <f t="shared" si="62"/>
        <v>0.16913946587537093</v>
      </c>
      <c r="N1302" s="49" t="s">
        <v>5220</v>
      </c>
      <c r="O1302" s="49" t="s">
        <v>5220</v>
      </c>
    </row>
    <row r="1303" spans="1:15" s="50" customFormat="1" ht="14.5" x14ac:dyDescent="0.35">
      <c r="A1303" s="33" t="s">
        <v>5030</v>
      </c>
      <c r="B1303" s="56" t="s">
        <v>203</v>
      </c>
      <c r="C1303" s="49">
        <f t="shared" si="60"/>
        <v>0.26683716965046889</v>
      </c>
      <c r="D1303" s="33"/>
      <c r="E1303" s="56" t="s">
        <v>2568</v>
      </c>
      <c r="F1303" s="54" t="s">
        <v>2392</v>
      </c>
      <c r="G1303" s="60" t="s">
        <v>6529</v>
      </c>
      <c r="H1303" s="59">
        <v>10</v>
      </c>
      <c r="I1303" s="59">
        <v>6</v>
      </c>
      <c r="J1303" s="41"/>
      <c r="K1303" s="42"/>
      <c r="L1303" s="51">
        <f t="shared" si="61"/>
        <v>10</v>
      </c>
      <c r="M1303" s="49">
        <f t="shared" si="62"/>
        <v>1.6666666666666667</v>
      </c>
      <c r="N1303" s="49" t="s">
        <v>5220</v>
      </c>
      <c r="O1303" s="49" t="s">
        <v>5221</v>
      </c>
    </row>
    <row r="1304" spans="1:15" s="50" customFormat="1" ht="14.5" x14ac:dyDescent="0.35">
      <c r="A1304" s="33" t="s">
        <v>5030</v>
      </c>
      <c r="B1304" s="56" t="s">
        <v>203</v>
      </c>
      <c r="C1304" s="49">
        <f t="shared" si="60"/>
        <v>0.26683716965046889</v>
      </c>
      <c r="D1304" s="33">
        <v>61654</v>
      </c>
      <c r="E1304" s="56" t="s">
        <v>1104</v>
      </c>
      <c r="F1304" s="54">
        <v>550984001298</v>
      </c>
      <c r="G1304" s="60" t="s">
        <v>6530</v>
      </c>
      <c r="H1304" s="59">
        <v>133</v>
      </c>
      <c r="I1304" s="59">
        <v>737</v>
      </c>
      <c r="J1304" s="41"/>
      <c r="K1304" s="42"/>
      <c r="L1304" s="51">
        <f t="shared" si="61"/>
        <v>133</v>
      </c>
      <c r="M1304" s="49">
        <f t="shared" si="62"/>
        <v>0.18046132971506107</v>
      </c>
      <c r="N1304" s="49" t="s">
        <v>5220</v>
      </c>
      <c r="O1304" s="49" t="s">
        <v>5220</v>
      </c>
    </row>
    <row r="1305" spans="1:15" s="50" customFormat="1" ht="14.5" x14ac:dyDescent="0.35">
      <c r="A1305" s="33" t="s">
        <v>5030</v>
      </c>
      <c r="B1305" s="56" t="s">
        <v>203</v>
      </c>
      <c r="C1305" s="49">
        <f t="shared" si="60"/>
        <v>0.26683716965046889</v>
      </c>
      <c r="D1305" s="33">
        <v>61651</v>
      </c>
      <c r="E1305" s="56" t="s">
        <v>1105</v>
      </c>
      <c r="F1305" s="54">
        <v>550984001299</v>
      </c>
      <c r="G1305" s="60" t="s">
        <v>6531</v>
      </c>
      <c r="H1305" s="59">
        <v>167</v>
      </c>
      <c r="I1305" s="59">
        <v>566</v>
      </c>
      <c r="J1305" s="41"/>
      <c r="K1305" s="42"/>
      <c r="L1305" s="51">
        <f t="shared" si="61"/>
        <v>167</v>
      </c>
      <c r="M1305" s="49">
        <f t="shared" si="62"/>
        <v>0.29505300353356889</v>
      </c>
      <c r="N1305" s="49" t="s">
        <v>5220</v>
      </c>
      <c r="O1305" s="49" t="s">
        <v>5220</v>
      </c>
    </row>
    <row r="1306" spans="1:15" s="50" customFormat="1" ht="14.5" x14ac:dyDescent="0.35">
      <c r="A1306" s="33" t="s">
        <v>5030</v>
      </c>
      <c r="B1306" s="56" t="s">
        <v>203</v>
      </c>
      <c r="C1306" s="49">
        <f t="shared" si="60"/>
        <v>0.26683716965046889</v>
      </c>
      <c r="D1306" s="33">
        <v>62763</v>
      </c>
      <c r="E1306" s="56" t="s">
        <v>854</v>
      </c>
      <c r="F1306" s="54">
        <v>550984001300</v>
      </c>
      <c r="G1306" s="60" t="s">
        <v>6532</v>
      </c>
      <c r="H1306" s="59">
        <v>1</v>
      </c>
      <c r="I1306" s="59">
        <v>367</v>
      </c>
      <c r="J1306" s="41"/>
      <c r="K1306" s="42"/>
      <c r="L1306" s="51">
        <f t="shared" si="61"/>
        <v>1</v>
      </c>
      <c r="M1306" s="49">
        <f t="shared" si="62"/>
        <v>2.7247956403269754E-3</v>
      </c>
      <c r="N1306" s="49" t="s">
        <v>5220</v>
      </c>
      <c r="O1306" s="49" t="s">
        <v>5220</v>
      </c>
    </row>
    <row r="1307" spans="1:15" s="50" customFormat="1" ht="14.5" x14ac:dyDescent="0.35">
      <c r="A1307" s="33" t="s">
        <v>5030</v>
      </c>
      <c r="B1307" s="56" t="s">
        <v>203</v>
      </c>
      <c r="C1307" s="49">
        <f t="shared" si="60"/>
        <v>0.26683716965046889</v>
      </c>
      <c r="D1307" s="33">
        <v>63272</v>
      </c>
      <c r="E1307" s="56" t="s">
        <v>1029</v>
      </c>
      <c r="F1307" s="54">
        <v>550984002352</v>
      </c>
      <c r="G1307" s="60" t="s">
        <v>6533</v>
      </c>
      <c r="H1307" s="59">
        <v>258</v>
      </c>
      <c r="I1307" s="59">
        <v>333</v>
      </c>
      <c r="J1307" s="41"/>
      <c r="K1307" s="42"/>
      <c r="L1307" s="51">
        <f t="shared" si="61"/>
        <v>258</v>
      </c>
      <c r="M1307" s="49">
        <f t="shared" si="62"/>
        <v>0.77477477477477474</v>
      </c>
      <c r="N1307" s="49" t="s">
        <v>5220</v>
      </c>
      <c r="O1307" s="49" t="s">
        <v>5220</v>
      </c>
    </row>
    <row r="1308" spans="1:15" s="50" customFormat="1" ht="14.5" x14ac:dyDescent="0.35">
      <c r="A1308" s="33" t="s">
        <v>5031</v>
      </c>
      <c r="B1308" s="56" t="s">
        <v>283</v>
      </c>
      <c r="C1308" s="49">
        <f t="shared" si="60"/>
        <v>1.0682492581602374</v>
      </c>
      <c r="D1308" s="33">
        <v>61969</v>
      </c>
      <c r="E1308" s="56" t="s">
        <v>1400</v>
      </c>
      <c r="F1308" s="54">
        <v>550987001302</v>
      </c>
      <c r="G1308" s="60" t="s">
        <v>6534</v>
      </c>
      <c r="H1308" s="59">
        <v>244</v>
      </c>
      <c r="I1308" s="59">
        <v>283</v>
      </c>
      <c r="J1308" s="41"/>
      <c r="K1308" s="42"/>
      <c r="L1308" s="51">
        <f t="shared" si="61"/>
        <v>244</v>
      </c>
      <c r="M1308" s="49">
        <f t="shared" si="62"/>
        <v>0.86219081272084808</v>
      </c>
      <c r="N1308" s="49" t="s">
        <v>5220</v>
      </c>
      <c r="O1308" s="49" t="s">
        <v>5220</v>
      </c>
    </row>
    <row r="1309" spans="1:15" s="50" customFormat="1" ht="14.5" x14ac:dyDescent="0.35">
      <c r="A1309" s="33" t="s">
        <v>5031</v>
      </c>
      <c r="B1309" s="56" t="s">
        <v>283</v>
      </c>
      <c r="C1309" s="49">
        <f t="shared" si="60"/>
        <v>1.0682492581602374</v>
      </c>
      <c r="D1309" s="33">
        <v>16074728</v>
      </c>
      <c r="E1309" s="56" t="s">
        <v>1401</v>
      </c>
      <c r="F1309" s="54">
        <v>550987002821</v>
      </c>
      <c r="G1309" s="60" t="s">
        <v>6535</v>
      </c>
      <c r="H1309" s="59">
        <v>141</v>
      </c>
      <c r="I1309" s="59">
        <v>30</v>
      </c>
      <c r="J1309" s="41"/>
      <c r="K1309" s="42"/>
      <c r="L1309" s="51">
        <f t="shared" si="61"/>
        <v>141</v>
      </c>
      <c r="M1309" s="49">
        <f t="shared" si="62"/>
        <v>4.7</v>
      </c>
      <c r="N1309" s="49" t="s">
        <v>5220</v>
      </c>
      <c r="O1309" s="49" t="s">
        <v>5220</v>
      </c>
    </row>
    <row r="1310" spans="1:15" s="50" customFormat="1" ht="14.5" x14ac:dyDescent="0.35">
      <c r="A1310" s="33" t="s">
        <v>5031</v>
      </c>
      <c r="B1310" s="56" t="s">
        <v>283</v>
      </c>
      <c r="C1310" s="49">
        <f t="shared" si="60"/>
        <v>1.0682492581602374</v>
      </c>
      <c r="D1310" s="33">
        <v>61970</v>
      </c>
      <c r="E1310" s="56" t="s">
        <v>1402</v>
      </c>
      <c r="F1310" s="54">
        <v>550987001303</v>
      </c>
      <c r="G1310" s="60" t="s">
        <v>6536</v>
      </c>
      <c r="H1310" s="59">
        <v>186</v>
      </c>
      <c r="I1310" s="59">
        <v>341</v>
      </c>
      <c r="J1310" s="41"/>
      <c r="K1310" s="42"/>
      <c r="L1310" s="51">
        <f t="shared" si="61"/>
        <v>186</v>
      </c>
      <c r="M1310" s="49">
        <f t="shared" si="62"/>
        <v>0.54545454545454541</v>
      </c>
      <c r="N1310" s="49" t="s">
        <v>5220</v>
      </c>
      <c r="O1310" s="49" t="s">
        <v>5220</v>
      </c>
    </row>
    <row r="1311" spans="1:15" s="50" customFormat="1" ht="14.5" x14ac:dyDescent="0.35">
      <c r="A1311" s="33" t="s">
        <v>5031</v>
      </c>
      <c r="B1311" s="56" t="s">
        <v>283</v>
      </c>
      <c r="C1311" s="49">
        <f t="shared" si="60"/>
        <v>1.0682492581602374</v>
      </c>
      <c r="D1311" s="33">
        <v>800</v>
      </c>
      <c r="E1311" s="56" t="s">
        <v>1403</v>
      </c>
      <c r="F1311" s="54">
        <v>550987003016</v>
      </c>
      <c r="G1311" s="60" t="s">
        <v>6537</v>
      </c>
      <c r="H1311" s="59">
        <v>149</v>
      </c>
      <c r="I1311" s="59">
        <v>20</v>
      </c>
      <c r="J1311" s="41"/>
      <c r="K1311" s="42"/>
      <c r="L1311" s="51">
        <f t="shared" si="61"/>
        <v>149</v>
      </c>
      <c r="M1311" s="49">
        <f t="shared" si="62"/>
        <v>7.45</v>
      </c>
      <c r="N1311" s="49" t="s">
        <v>5220</v>
      </c>
      <c r="O1311" s="49" t="s">
        <v>5220</v>
      </c>
    </row>
    <row r="1312" spans="1:15" s="50" customFormat="1" ht="14.5" x14ac:dyDescent="0.35">
      <c r="A1312" s="33" t="s">
        <v>5032</v>
      </c>
      <c r="B1312" s="56" t="s">
        <v>204</v>
      </c>
      <c r="C1312" s="49">
        <f t="shared" si="60"/>
        <v>0.61261261261261257</v>
      </c>
      <c r="D1312" s="33">
        <v>61655</v>
      </c>
      <c r="E1312" s="56" t="s">
        <v>1106</v>
      </c>
      <c r="F1312" s="54">
        <v>550990001304</v>
      </c>
      <c r="G1312" s="60" t="s">
        <v>6538</v>
      </c>
      <c r="H1312" s="59">
        <v>16</v>
      </c>
      <c r="I1312" s="59">
        <v>144</v>
      </c>
      <c r="J1312" s="41"/>
      <c r="K1312" s="42"/>
      <c r="L1312" s="51">
        <f t="shared" si="61"/>
        <v>16</v>
      </c>
      <c r="M1312" s="49">
        <f t="shared" si="62"/>
        <v>0.1111111111111111</v>
      </c>
      <c r="N1312" s="49" t="s">
        <v>5220</v>
      </c>
      <c r="O1312" s="49" t="s">
        <v>5220</v>
      </c>
    </row>
    <row r="1313" spans="1:15" s="50" customFormat="1" ht="14.5" x14ac:dyDescent="0.35">
      <c r="A1313" s="33" t="s">
        <v>5032</v>
      </c>
      <c r="B1313" s="56" t="s">
        <v>204</v>
      </c>
      <c r="C1313" s="49">
        <f t="shared" si="60"/>
        <v>0.61261261261261257</v>
      </c>
      <c r="D1313" s="33">
        <v>61656</v>
      </c>
      <c r="E1313" s="56" t="s">
        <v>1107</v>
      </c>
      <c r="F1313" s="54">
        <v>550990001305</v>
      </c>
      <c r="G1313" s="60" t="s">
        <v>6539</v>
      </c>
      <c r="H1313" s="59">
        <v>178</v>
      </c>
      <c r="I1313" s="59">
        <v>115</v>
      </c>
      <c r="J1313" s="41"/>
      <c r="K1313" s="42"/>
      <c r="L1313" s="51">
        <f t="shared" si="61"/>
        <v>178</v>
      </c>
      <c r="M1313" s="49">
        <f t="shared" si="62"/>
        <v>1.5478260869565217</v>
      </c>
      <c r="N1313" s="49" t="s">
        <v>5220</v>
      </c>
      <c r="O1313" s="49" t="s">
        <v>5220</v>
      </c>
    </row>
    <row r="1314" spans="1:15" s="50" customFormat="1" ht="14.5" x14ac:dyDescent="0.35">
      <c r="A1314" s="33" t="s">
        <v>5032</v>
      </c>
      <c r="B1314" s="56" t="s">
        <v>204</v>
      </c>
      <c r="C1314" s="49">
        <f t="shared" si="60"/>
        <v>0.61261261261261257</v>
      </c>
      <c r="D1314" s="33">
        <v>61657</v>
      </c>
      <c r="E1314" s="56" t="s">
        <v>1108</v>
      </c>
      <c r="F1314" s="54">
        <v>550990000384</v>
      </c>
      <c r="G1314" s="60" t="s">
        <v>6540</v>
      </c>
      <c r="H1314" s="59">
        <v>10</v>
      </c>
      <c r="I1314" s="59">
        <v>74</v>
      </c>
      <c r="J1314" s="41"/>
      <c r="K1314" s="42"/>
      <c r="L1314" s="51">
        <f t="shared" si="61"/>
        <v>10</v>
      </c>
      <c r="M1314" s="49">
        <f t="shared" si="62"/>
        <v>0.13513513513513514</v>
      </c>
      <c r="N1314" s="49" t="s">
        <v>5220</v>
      </c>
      <c r="O1314" s="49" t="s">
        <v>5220</v>
      </c>
    </row>
    <row r="1315" spans="1:15" s="50" customFormat="1" ht="14.5" x14ac:dyDescent="0.35">
      <c r="A1315" s="33" t="s">
        <v>5033</v>
      </c>
      <c r="B1315" s="56" t="s">
        <v>271</v>
      </c>
      <c r="C1315" s="49">
        <f t="shared" si="60"/>
        <v>0.16566265060240964</v>
      </c>
      <c r="D1315" s="33">
        <v>62548</v>
      </c>
      <c r="E1315" s="56" t="s">
        <v>1355</v>
      </c>
      <c r="F1315" s="54">
        <v>550996001307</v>
      </c>
      <c r="G1315" s="60" t="s">
        <v>6541</v>
      </c>
      <c r="H1315" s="59">
        <v>65</v>
      </c>
      <c r="I1315" s="59">
        <v>651</v>
      </c>
      <c r="J1315" s="41"/>
      <c r="K1315" s="42"/>
      <c r="L1315" s="51">
        <f t="shared" si="61"/>
        <v>65</v>
      </c>
      <c r="M1315" s="49">
        <f t="shared" si="62"/>
        <v>9.9846390168970817E-2</v>
      </c>
      <c r="N1315" s="49" t="s">
        <v>5220</v>
      </c>
      <c r="O1315" s="49" t="s">
        <v>5220</v>
      </c>
    </row>
    <row r="1316" spans="1:15" s="50" customFormat="1" ht="14.5" x14ac:dyDescent="0.35">
      <c r="A1316" s="33" t="s">
        <v>5033</v>
      </c>
      <c r="B1316" s="56" t="s">
        <v>271</v>
      </c>
      <c r="C1316" s="49">
        <f t="shared" si="60"/>
        <v>0.16566265060240964</v>
      </c>
      <c r="D1316" s="33">
        <v>62550</v>
      </c>
      <c r="E1316" s="56" t="s">
        <v>1356</v>
      </c>
      <c r="F1316" s="54">
        <v>550996001308</v>
      </c>
      <c r="G1316" s="60" t="s">
        <v>6542</v>
      </c>
      <c r="H1316" s="59">
        <v>45</v>
      </c>
      <c r="I1316" s="59">
        <v>603</v>
      </c>
      <c r="J1316" s="41"/>
      <c r="K1316" s="42"/>
      <c r="L1316" s="51">
        <f t="shared" si="61"/>
        <v>45</v>
      </c>
      <c r="M1316" s="49">
        <f t="shared" si="62"/>
        <v>7.4626865671641784E-2</v>
      </c>
      <c r="N1316" s="49" t="s">
        <v>5220</v>
      </c>
      <c r="O1316" s="49" t="s">
        <v>5220</v>
      </c>
    </row>
    <row r="1317" spans="1:15" s="50" customFormat="1" ht="14.5" x14ac:dyDescent="0.35">
      <c r="A1317" s="33" t="s">
        <v>5033</v>
      </c>
      <c r="B1317" s="56" t="s">
        <v>271</v>
      </c>
      <c r="C1317" s="49">
        <f t="shared" si="60"/>
        <v>0.16566265060240964</v>
      </c>
      <c r="D1317" s="33">
        <v>62549</v>
      </c>
      <c r="E1317" s="56" t="s">
        <v>1357</v>
      </c>
      <c r="F1317" s="54">
        <v>550996001309</v>
      </c>
      <c r="G1317" s="60" t="s">
        <v>6543</v>
      </c>
      <c r="H1317" s="59">
        <v>38</v>
      </c>
      <c r="I1317" s="59">
        <v>700</v>
      </c>
      <c r="J1317" s="41"/>
      <c r="K1317" s="42"/>
      <c r="L1317" s="51">
        <f t="shared" si="61"/>
        <v>38</v>
      </c>
      <c r="M1317" s="49">
        <f t="shared" si="62"/>
        <v>5.4285714285714284E-2</v>
      </c>
      <c r="N1317" s="49" t="s">
        <v>5220</v>
      </c>
      <c r="O1317" s="49" t="s">
        <v>5220</v>
      </c>
    </row>
    <row r="1318" spans="1:15" s="50" customFormat="1" ht="14.5" x14ac:dyDescent="0.35">
      <c r="A1318" s="33" t="s">
        <v>5033</v>
      </c>
      <c r="B1318" s="56" t="s">
        <v>271</v>
      </c>
      <c r="C1318" s="49">
        <f t="shared" si="60"/>
        <v>0.16566265060240964</v>
      </c>
      <c r="D1318" s="33">
        <v>9100</v>
      </c>
      <c r="E1318" s="56" t="s">
        <v>2055</v>
      </c>
      <c r="F1318" s="54" t="s">
        <v>2392</v>
      </c>
      <c r="G1318" s="60" t="s">
        <v>6544</v>
      </c>
      <c r="H1318" s="59">
        <v>182</v>
      </c>
      <c r="I1318" s="59">
        <v>38</v>
      </c>
      <c r="J1318" s="41"/>
      <c r="K1318" s="42"/>
      <c r="L1318" s="51">
        <f t="shared" si="61"/>
        <v>182</v>
      </c>
      <c r="M1318" s="49">
        <f t="shared" si="62"/>
        <v>4.7894736842105265</v>
      </c>
      <c r="N1318" s="49" t="s">
        <v>5220</v>
      </c>
      <c r="O1318" s="49" t="s">
        <v>5220</v>
      </c>
    </row>
    <row r="1319" spans="1:15" s="50" customFormat="1" ht="14.5" x14ac:dyDescent="0.35">
      <c r="A1319" s="33" t="s">
        <v>5034</v>
      </c>
      <c r="B1319" s="56" t="s">
        <v>149</v>
      </c>
      <c r="C1319" s="49">
        <f t="shared" si="60"/>
        <v>0.2097735399284863</v>
      </c>
      <c r="D1319" s="33">
        <v>150</v>
      </c>
      <c r="E1319" s="56" t="s">
        <v>3735</v>
      </c>
      <c r="F1319" s="54">
        <v>550999002994</v>
      </c>
      <c r="G1319" s="60" t="s">
        <v>6545</v>
      </c>
      <c r="H1319" s="59">
        <v>149</v>
      </c>
      <c r="I1319" s="59">
        <v>142</v>
      </c>
      <c r="J1319" s="41"/>
      <c r="K1319" s="42"/>
      <c r="L1319" s="51">
        <f t="shared" si="61"/>
        <v>149</v>
      </c>
      <c r="M1319" s="49">
        <f t="shared" si="62"/>
        <v>1.0492957746478873</v>
      </c>
      <c r="N1319" s="49" t="s">
        <v>5220</v>
      </c>
      <c r="O1319" s="49" t="s">
        <v>5220</v>
      </c>
    </row>
    <row r="1320" spans="1:15" s="50" customFormat="1" ht="14.5" x14ac:dyDescent="0.35">
      <c r="A1320" s="33" t="s">
        <v>5034</v>
      </c>
      <c r="B1320" s="56" t="s">
        <v>149</v>
      </c>
      <c r="C1320" s="49">
        <f t="shared" si="60"/>
        <v>0.2097735399284863</v>
      </c>
      <c r="D1320" s="33">
        <v>61663</v>
      </c>
      <c r="E1320" s="56" t="s">
        <v>3737</v>
      </c>
      <c r="F1320" s="54">
        <v>550999002318</v>
      </c>
      <c r="G1320" s="60" t="s">
        <v>6546</v>
      </c>
      <c r="H1320" s="59">
        <v>204</v>
      </c>
      <c r="I1320" s="59">
        <v>185</v>
      </c>
      <c r="J1320" s="41"/>
      <c r="K1320" s="42"/>
      <c r="L1320" s="51">
        <f t="shared" si="61"/>
        <v>204</v>
      </c>
      <c r="M1320" s="49">
        <f t="shared" si="62"/>
        <v>1.1027027027027028</v>
      </c>
      <c r="N1320" s="49" t="s">
        <v>5220</v>
      </c>
      <c r="O1320" s="49" t="s">
        <v>5220</v>
      </c>
    </row>
    <row r="1321" spans="1:15" s="50" customFormat="1" ht="14.5" x14ac:dyDescent="0.35">
      <c r="A1321" s="33" t="s">
        <v>5034</v>
      </c>
      <c r="B1321" s="56" t="s">
        <v>149</v>
      </c>
      <c r="C1321" s="49">
        <f t="shared" si="60"/>
        <v>0.2097735399284863</v>
      </c>
      <c r="D1321" s="33">
        <v>61661</v>
      </c>
      <c r="E1321" s="56" t="s">
        <v>866</v>
      </c>
      <c r="F1321" s="54">
        <v>550999001312</v>
      </c>
      <c r="G1321" s="60" t="s">
        <v>6547</v>
      </c>
      <c r="H1321" s="59">
        <v>6</v>
      </c>
      <c r="I1321" s="59">
        <v>779</v>
      </c>
      <c r="J1321" s="41"/>
      <c r="K1321" s="42"/>
      <c r="L1321" s="51">
        <f t="shared" si="61"/>
        <v>6</v>
      </c>
      <c r="M1321" s="49">
        <f t="shared" si="62"/>
        <v>7.7021822849807449E-3</v>
      </c>
      <c r="N1321" s="49" t="s">
        <v>5220</v>
      </c>
      <c r="O1321" s="49" t="s">
        <v>5220</v>
      </c>
    </row>
    <row r="1322" spans="1:15" s="50" customFormat="1" ht="14.5" x14ac:dyDescent="0.35">
      <c r="A1322" s="33" t="s">
        <v>5034</v>
      </c>
      <c r="B1322" s="56" t="s">
        <v>149</v>
      </c>
      <c r="C1322" s="49">
        <f t="shared" si="60"/>
        <v>0.2097735399284863</v>
      </c>
      <c r="D1322" s="33">
        <v>61659</v>
      </c>
      <c r="E1322" s="56" t="s">
        <v>867</v>
      </c>
      <c r="F1322" s="54">
        <v>550999001311</v>
      </c>
      <c r="G1322" s="60" t="s">
        <v>6548</v>
      </c>
      <c r="H1322" s="59">
        <v>16</v>
      </c>
      <c r="I1322" s="59">
        <v>500</v>
      </c>
      <c r="J1322" s="41"/>
      <c r="K1322" s="42"/>
      <c r="L1322" s="51">
        <f t="shared" si="61"/>
        <v>16</v>
      </c>
      <c r="M1322" s="49">
        <f t="shared" si="62"/>
        <v>3.2000000000000001E-2</v>
      </c>
      <c r="N1322" s="49" t="s">
        <v>5220</v>
      </c>
      <c r="O1322" s="49" t="s">
        <v>5220</v>
      </c>
    </row>
    <row r="1323" spans="1:15" s="50" customFormat="1" ht="14.5" x14ac:dyDescent="0.35">
      <c r="A1323" s="33" t="s">
        <v>5034</v>
      </c>
      <c r="B1323" s="56" t="s">
        <v>149</v>
      </c>
      <c r="C1323" s="49">
        <f t="shared" si="60"/>
        <v>0.2097735399284863</v>
      </c>
      <c r="D1323" s="33">
        <v>61662</v>
      </c>
      <c r="E1323" s="56" t="s">
        <v>868</v>
      </c>
      <c r="F1323" s="54">
        <v>550999000385</v>
      </c>
      <c r="G1323" s="60" t="s">
        <v>6549</v>
      </c>
      <c r="H1323" s="59">
        <v>27</v>
      </c>
      <c r="I1323" s="59">
        <v>582</v>
      </c>
      <c r="J1323" s="41"/>
      <c r="K1323" s="42"/>
      <c r="L1323" s="51">
        <f t="shared" si="61"/>
        <v>27</v>
      </c>
      <c r="M1323" s="49">
        <f t="shared" si="62"/>
        <v>4.6391752577319589E-2</v>
      </c>
      <c r="N1323" s="49" t="s">
        <v>5220</v>
      </c>
      <c r="O1323" s="49" t="s">
        <v>5220</v>
      </c>
    </row>
    <row r="1324" spans="1:15" s="50" customFormat="1" ht="14.5" x14ac:dyDescent="0.35">
      <c r="A1324" s="33" t="s">
        <v>5034</v>
      </c>
      <c r="B1324" s="56" t="s">
        <v>149</v>
      </c>
      <c r="C1324" s="49">
        <f t="shared" si="60"/>
        <v>0.2097735399284863</v>
      </c>
      <c r="D1324" s="33">
        <v>61660</v>
      </c>
      <c r="E1324" s="56" t="s">
        <v>869</v>
      </c>
      <c r="F1324" s="54">
        <v>550999001313</v>
      </c>
      <c r="G1324" s="60" t="s">
        <v>6550</v>
      </c>
      <c r="H1324" s="59">
        <v>126</v>
      </c>
      <c r="I1324" s="59">
        <v>329</v>
      </c>
      <c r="J1324" s="41"/>
      <c r="K1324" s="42"/>
      <c r="L1324" s="51">
        <f t="shared" si="61"/>
        <v>126</v>
      </c>
      <c r="M1324" s="49">
        <f t="shared" si="62"/>
        <v>0.38297872340425532</v>
      </c>
      <c r="N1324" s="49" t="s">
        <v>5220</v>
      </c>
      <c r="O1324" s="49" t="s">
        <v>5220</v>
      </c>
    </row>
    <row r="1325" spans="1:15" s="50" customFormat="1" ht="14.5" x14ac:dyDescent="0.35">
      <c r="A1325" s="33" t="s">
        <v>5035</v>
      </c>
      <c r="B1325" s="56" t="s">
        <v>476</v>
      </c>
      <c r="C1325" s="49">
        <f t="shared" si="60"/>
        <v>0.1495970119913505</v>
      </c>
      <c r="D1325" s="33">
        <v>60728</v>
      </c>
      <c r="E1325" s="56" t="s">
        <v>2229</v>
      </c>
      <c r="F1325" s="54">
        <v>551006001315</v>
      </c>
      <c r="G1325" s="60" t="s">
        <v>6551</v>
      </c>
      <c r="H1325" s="59">
        <v>71</v>
      </c>
      <c r="I1325" s="59">
        <v>456</v>
      </c>
      <c r="J1325" s="41"/>
      <c r="K1325" s="42"/>
      <c r="L1325" s="51">
        <f t="shared" si="61"/>
        <v>71</v>
      </c>
      <c r="M1325" s="49">
        <f t="shared" si="62"/>
        <v>0.15570175438596492</v>
      </c>
      <c r="N1325" s="49" t="s">
        <v>5220</v>
      </c>
      <c r="O1325" s="49" t="s">
        <v>5220</v>
      </c>
    </row>
    <row r="1326" spans="1:15" s="50" customFormat="1" ht="14.5" x14ac:dyDescent="0.35">
      <c r="A1326" s="33" t="s">
        <v>5035</v>
      </c>
      <c r="B1326" s="56" t="s">
        <v>476</v>
      </c>
      <c r="C1326" s="49">
        <f t="shared" si="60"/>
        <v>0.1495970119913505</v>
      </c>
      <c r="D1326" s="33">
        <v>60904</v>
      </c>
      <c r="E1326" s="56" t="s">
        <v>2230</v>
      </c>
      <c r="F1326" s="54">
        <v>551006001316</v>
      </c>
      <c r="G1326" s="60" t="s">
        <v>6552</v>
      </c>
      <c r="H1326" s="59">
        <v>108</v>
      </c>
      <c r="I1326" s="59">
        <v>510</v>
      </c>
      <c r="J1326" s="41"/>
      <c r="K1326" s="42"/>
      <c r="L1326" s="51">
        <f t="shared" si="61"/>
        <v>108</v>
      </c>
      <c r="M1326" s="49">
        <f t="shared" si="62"/>
        <v>0.21176470588235294</v>
      </c>
      <c r="N1326" s="49" t="s">
        <v>5220</v>
      </c>
      <c r="O1326" s="49" t="s">
        <v>5220</v>
      </c>
    </row>
    <row r="1327" spans="1:15" s="50" customFormat="1" ht="14.5" x14ac:dyDescent="0.35">
      <c r="A1327" s="33" t="s">
        <v>5035</v>
      </c>
      <c r="B1327" s="56" t="s">
        <v>476</v>
      </c>
      <c r="C1327" s="49">
        <f t="shared" si="60"/>
        <v>0.1495970119913505</v>
      </c>
      <c r="D1327" s="33">
        <v>140</v>
      </c>
      <c r="E1327" s="56" t="s">
        <v>2231</v>
      </c>
      <c r="F1327" s="54">
        <v>551006003024</v>
      </c>
      <c r="G1327" s="60" t="s">
        <v>6553</v>
      </c>
      <c r="H1327" s="59">
        <v>48</v>
      </c>
      <c r="I1327" s="59">
        <v>239</v>
      </c>
      <c r="J1327" s="41"/>
      <c r="K1327" s="42"/>
      <c r="L1327" s="51">
        <f t="shared" si="61"/>
        <v>48</v>
      </c>
      <c r="M1327" s="49">
        <f t="shared" si="62"/>
        <v>0.20083682008368201</v>
      </c>
      <c r="N1327" s="49" t="s">
        <v>5220</v>
      </c>
      <c r="O1327" s="49" t="s">
        <v>5220</v>
      </c>
    </row>
    <row r="1328" spans="1:15" s="50" customFormat="1" ht="14.5" x14ac:dyDescent="0.35">
      <c r="A1328" s="33" t="s">
        <v>5035</v>
      </c>
      <c r="B1328" s="56" t="s">
        <v>476</v>
      </c>
      <c r="C1328" s="49">
        <f t="shared" si="60"/>
        <v>0.1495970119913505</v>
      </c>
      <c r="D1328" s="33">
        <v>60768</v>
      </c>
      <c r="E1328" s="56" t="s">
        <v>2232</v>
      </c>
      <c r="F1328" s="54">
        <v>551006003354</v>
      </c>
      <c r="G1328" s="60" t="s">
        <v>6554</v>
      </c>
      <c r="H1328" s="59">
        <v>63</v>
      </c>
      <c r="I1328" s="59">
        <v>109</v>
      </c>
      <c r="J1328" s="41"/>
      <c r="K1328" s="42"/>
      <c r="L1328" s="51">
        <f t="shared" si="61"/>
        <v>63</v>
      </c>
      <c r="M1328" s="49">
        <f t="shared" si="62"/>
        <v>0.57798165137614677</v>
      </c>
      <c r="N1328" s="49" t="s">
        <v>5220</v>
      </c>
      <c r="O1328" s="49" t="s">
        <v>5220</v>
      </c>
    </row>
    <row r="1329" spans="1:15" s="50" customFormat="1" ht="14.5" x14ac:dyDescent="0.35">
      <c r="A1329" s="33" t="s">
        <v>5035</v>
      </c>
      <c r="B1329" s="56" t="s">
        <v>476</v>
      </c>
      <c r="C1329" s="49">
        <f t="shared" si="60"/>
        <v>0.1495970119913505</v>
      </c>
      <c r="D1329" s="33">
        <v>60901</v>
      </c>
      <c r="E1329" s="56" t="s">
        <v>2233</v>
      </c>
      <c r="F1329" s="54">
        <v>551006001319</v>
      </c>
      <c r="G1329" s="60" t="s">
        <v>6555</v>
      </c>
      <c r="H1329" s="59">
        <v>100</v>
      </c>
      <c r="I1329" s="59">
        <v>1642</v>
      </c>
      <c r="J1329" s="41"/>
      <c r="K1329" s="42"/>
      <c r="L1329" s="51">
        <f t="shared" si="61"/>
        <v>100</v>
      </c>
      <c r="M1329" s="49">
        <f t="shared" si="62"/>
        <v>6.090133982947625E-2</v>
      </c>
      <c r="N1329" s="49" t="s">
        <v>5220</v>
      </c>
      <c r="O1329" s="49" t="s">
        <v>5220</v>
      </c>
    </row>
    <row r="1330" spans="1:15" s="50" customFormat="1" ht="14.5" x14ac:dyDescent="0.35">
      <c r="A1330" s="33" t="s">
        <v>5035</v>
      </c>
      <c r="B1330" s="56" t="s">
        <v>476</v>
      </c>
      <c r="C1330" s="49">
        <f t="shared" si="60"/>
        <v>0.1495970119913505</v>
      </c>
      <c r="D1330" s="33">
        <v>60902</v>
      </c>
      <c r="E1330" s="56" t="s">
        <v>2234</v>
      </c>
      <c r="F1330" s="54">
        <v>551006001320</v>
      </c>
      <c r="G1330" s="60" t="s">
        <v>6556</v>
      </c>
      <c r="H1330" s="59">
        <v>21</v>
      </c>
      <c r="I1330" s="59">
        <v>779</v>
      </c>
      <c r="J1330" s="41"/>
      <c r="K1330" s="42"/>
      <c r="L1330" s="51">
        <f t="shared" si="61"/>
        <v>21</v>
      </c>
      <c r="M1330" s="49">
        <f t="shared" si="62"/>
        <v>2.6957637997432605E-2</v>
      </c>
      <c r="N1330" s="49" t="s">
        <v>5220</v>
      </c>
      <c r="O1330" s="49" t="s">
        <v>5220</v>
      </c>
    </row>
    <row r="1331" spans="1:15" s="50" customFormat="1" ht="14.5" x14ac:dyDescent="0.35">
      <c r="A1331" s="33" t="s">
        <v>5035</v>
      </c>
      <c r="B1331" s="56" t="s">
        <v>476</v>
      </c>
      <c r="C1331" s="49">
        <f t="shared" si="60"/>
        <v>0.1495970119913505</v>
      </c>
      <c r="D1331" s="33">
        <v>210353</v>
      </c>
      <c r="E1331" s="56" t="s">
        <v>875</v>
      </c>
      <c r="F1331" s="54">
        <v>551006001321</v>
      </c>
      <c r="G1331" s="60" t="s">
        <v>6557</v>
      </c>
      <c r="H1331" s="59">
        <v>17</v>
      </c>
      <c r="I1331" s="59">
        <v>384</v>
      </c>
      <c r="J1331" s="41"/>
      <c r="K1331" s="42"/>
      <c r="L1331" s="51">
        <f t="shared" si="61"/>
        <v>17</v>
      </c>
      <c r="M1331" s="49">
        <f t="shared" si="62"/>
        <v>4.4270833333333336E-2</v>
      </c>
      <c r="N1331" s="49" t="s">
        <v>5220</v>
      </c>
      <c r="O1331" s="49" t="s">
        <v>5220</v>
      </c>
    </row>
    <row r="1332" spans="1:15" s="50" customFormat="1" ht="14.5" x14ac:dyDescent="0.35">
      <c r="A1332" s="33" t="s">
        <v>5035</v>
      </c>
      <c r="B1332" s="56" t="s">
        <v>476</v>
      </c>
      <c r="C1332" s="49">
        <f t="shared" si="60"/>
        <v>0.1495970119913505</v>
      </c>
      <c r="D1332" s="33">
        <v>212219</v>
      </c>
      <c r="E1332" s="56" t="s">
        <v>2235</v>
      </c>
      <c r="F1332" s="54">
        <v>551006002251</v>
      </c>
      <c r="G1332" s="60" t="s">
        <v>6558</v>
      </c>
      <c r="H1332" s="59">
        <v>213</v>
      </c>
      <c r="I1332" s="59">
        <v>500</v>
      </c>
      <c r="J1332" s="41"/>
      <c r="K1332" s="42"/>
      <c r="L1332" s="51">
        <f t="shared" si="61"/>
        <v>213</v>
      </c>
      <c r="M1332" s="49">
        <f t="shared" si="62"/>
        <v>0.42599999999999999</v>
      </c>
      <c r="N1332" s="49" t="s">
        <v>5220</v>
      </c>
      <c r="O1332" s="49" t="s">
        <v>5220</v>
      </c>
    </row>
    <row r="1333" spans="1:15" s="50" customFormat="1" ht="14.5" x14ac:dyDescent="0.35">
      <c r="A1333" s="33" t="s">
        <v>5035</v>
      </c>
      <c r="B1333" s="56" t="s">
        <v>476</v>
      </c>
      <c r="C1333" s="49">
        <f t="shared" si="60"/>
        <v>0.1495970119913505</v>
      </c>
      <c r="D1333" s="33">
        <v>60899</v>
      </c>
      <c r="E1333" s="56" t="s">
        <v>2236</v>
      </c>
      <c r="F1333" s="54">
        <v>551006002307</v>
      </c>
      <c r="G1333" s="60" t="s">
        <v>6559</v>
      </c>
      <c r="H1333" s="59">
        <v>120</v>
      </c>
      <c r="I1333" s="59">
        <v>468</v>
      </c>
      <c r="J1333" s="41"/>
      <c r="K1333" s="42"/>
      <c r="L1333" s="51">
        <f t="shared" si="61"/>
        <v>120</v>
      </c>
      <c r="M1333" s="49">
        <f t="shared" si="62"/>
        <v>0.25641025641025639</v>
      </c>
      <c r="N1333" s="49" t="s">
        <v>5220</v>
      </c>
      <c r="O1333" s="49" t="s">
        <v>5220</v>
      </c>
    </row>
    <row r="1334" spans="1:15" s="50" customFormat="1" ht="14.5" x14ac:dyDescent="0.35">
      <c r="A1334" s="33" t="s">
        <v>5036</v>
      </c>
      <c r="B1334" s="56" t="s">
        <v>477</v>
      </c>
      <c r="C1334" s="49">
        <f t="shared" si="60"/>
        <v>8.244023083264633E-2</v>
      </c>
      <c r="D1334" s="33">
        <v>60909</v>
      </c>
      <c r="E1334" s="56" t="s">
        <v>4751</v>
      </c>
      <c r="F1334" s="54">
        <v>551017001336</v>
      </c>
      <c r="G1334" s="60" t="s">
        <v>6560</v>
      </c>
      <c r="H1334" s="59">
        <v>61</v>
      </c>
      <c r="I1334" s="59">
        <v>850</v>
      </c>
      <c r="J1334" s="41"/>
      <c r="K1334" s="42"/>
      <c r="L1334" s="51">
        <f t="shared" si="61"/>
        <v>61</v>
      </c>
      <c r="M1334" s="49">
        <f t="shared" si="62"/>
        <v>7.1764705882352939E-2</v>
      </c>
      <c r="N1334" s="49" t="s">
        <v>5220</v>
      </c>
      <c r="O1334" s="49" t="s">
        <v>5220</v>
      </c>
    </row>
    <row r="1335" spans="1:15" s="50" customFormat="1" ht="14.5" x14ac:dyDescent="0.35">
      <c r="A1335" s="33" t="s">
        <v>5036</v>
      </c>
      <c r="B1335" s="56" t="s">
        <v>477</v>
      </c>
      <c r="C1335" s="49">
        <f t="shared" si="60"/>
        <v>8.244023083264633E-2</v>
      </c>
      <c r="D1335" s="33">
        <v>209302</v>
      </c>
      <c r="E1335" s="56" t="s">
        <v>2239</v>
      </c>
      <c r="F1335" s="54">
        <v>551017001850</v>
      </c>
      <c r="G1335" s="60" t="s">
        <v>6561</v>
      </c>
      <c r="H1335" s="59">
        <v>73</v>
      </c>
      <c r="I1335" s="59">
        <v>733</v>
      </c>
      <c r="J1335" s="41"/>
      <c r="K1335" s="42"/>
      <c r="L1335" s="51">
        <f t="shared" si="61"/>
        <v>73</v>
      </c>
      <c r="M1335" s="49">
        <f t="shared" si="62"/>
        <v>9.9590723055934513E-2</v>
      </c>
      <c r="N1335" s="49" t="s">
        <v>5220</v>
      </c>
      <c r="O1335" s="49" t="s">
        <v>5220</v>
      </c>
    </row>
    <row r="1336" spans="1:15" s="50" customFormat="1" ht="14.5" x14ac:dyDescent="0.35">
      <c r="A1336" s="33" t="s">
        <v>5036</v>
      </c>
      <c r="B1336" s="56" t="s">
        <v>477</v>
      </c>
      <c r="C1336" s="49">
        <f t="shared" ref="C1336:C1399" si="63">SUMIF($B$2:$B$2241,B1336,$L$2:$L$2241)/(SUMIF($B$2:$B$2241,B1336,$I$2:$I$2241))</f>
        <v>8.244023083264633E-2</v>
      </c>
      <c r="D1336" s="33">
        <v>60972</v>
      </c>
      <c r="E1336" s="56" t="s">
        <v>1595</v>
      </c>
      <c r="F1336" s="54">
        <v>551017001332</v>
      </c>
      <c r="G1336" s="60" t="s">
        <v>6562</v>
      </c>
      <c r="H1336" s="59">
        <v>24</v>
      </c>
      <c r="I1336" s="59">
        <v>334</v>
      </c>
      <c r="J1336" s="41"/>
      <c r="K1336" s="42"/>
      <c r="L1336" s="51">
        <f t="shared" si="61"/>
        <v>24</v>
      </c>
      <c r="M1336" s="49">
        <f t="shared" si="62"/>
        <v>7.1856287425149698E-2</v>
      </c>
      <c r="N1336" s="49" t="s">
        <v>5220</v>
      </c>
      <c r="O1336" s="49" t="s">
        <v>5220</v>
      </c>
    </row>
    <row r="1337" spans="1:15" s="50" customFormat="1" ht="14.5" x14ac:dyDescent="0.35">
      <c r="A1337" s="33" t="s">
        <v>5036</v>
      </c>
      <c r="B1337" s="56" t="s">
        <v>477</v>
      </c>
      <c r="C1337" s="49">
        <f t="shared" si="63"/>
        <v>8.244023083264633E-2</v>
      </c>
      <c r="D1337" s="33">
        <v>60911</v>
      </c>
      <c r="E1337" s="56" t="s">
        <v>2240</v>
      </c>
      <c r="F1337" s="54">
        <v>551017001333</v>
      </c>
      <c r="G1337" s="60" t="s">
        <v>6563</v>
      </c>
      <c r="H1337" s="59">
        <v>86</v>
      </c>
      <c r="I1337" s="59">
        <v>577</v>
      </c>
      <c r="J1337" s="41"/>
      <c r="K1337" s="42"/>
      <c r="L1337" s="51">
        <f t="shared" si="61"/>
        <v>86</v>
      </c>
      <c r="M1337" s="49">
        <f t="shared" si="62"/>
        <v>0.14904679376083188</v>
      </c>
      <c r="N1337" s="49" t="s">
        <v>5220</v>
      </c>
      <c r="O1337" s="49" t="s">
        <v>5220</v>
      </c>
    </row>
    <row r="1338" spans="1:15" s="50" customFormat="1" ht="14.5" x14ac:dyDescent="0.35">
      <c r="A1338" s="33" t="s">
        <v>5036</v>
      </c>
      <c r="B1338" s="56" t="s">
        <v>477</v>
      </c>
      <c r="C1338" s="49">
        <f t="shared" si="63"/>
        <v>8.244023083264633E-2</v>
      </c>
      <c r="D1338" s="33">
        <v>60914</v>
      </c>
      <c r="E1338" s="56" t="s">
        <v>3758</v>
      </c>
      <c r="F1338" s="54">
        <v>551017001335</v>
      </c>
      <c r="G1338" s="60" t="s">
        <v>6564</v>
      </c>
      <c r="H1338" s="59">
        <v>101</v>
      </c>
      <c r="I1338" s="59">
        <v>1665</v>
      </c>
      <c r="J1338" s="41"/>
      <c r="K1338" s="42"/>
      <c r="L1338" s="51">
        <f t="shared" si="61"/>
        <v>101</v>
      </c>
      <c r="M1338" s="49">
        <f t="shared" si="62"/>
        <v>6.0660660660660663E-2</v>
      </c>
      <c r="N1338" s="49" t="s">
        <v>5220</v>
      </c>
      <c r="O1338" s="49" t="s">
        <v>5220</v>
      </c>
    </row>
    <row r="1339" spans="1:15" s="50" customFormat="1" ht="14.5" x14ac:dyDescent="0.35">
      <c r="A1339" s="33" t="s">
        <v>5036</v>
      </c>
      <c r="B1339" s="56" t="s">
        <v>477</v>
      </c>
      <c r="C1339" s="49">
        <f t="shared" si="63"/>
        <v>8.244023083264633E-2</v>
      </c>
      <c r="D1339" s="33">
        <v>60910</v>
      </c>
      <c r="E1339" s="56" t="s">
        <v>4752</v>
      </c>
      <c r="F1339" s="54">
        <v>551017001330</v>
      </c>
      <c r="G1339" s="60" t="s">
        <v>6565</v>
      </c>
      <c r="H1339" s="59">
        <v>55</v>
      </c>
      <c r="I1339" s="59">
        <v>693</v>
      </c>
      <c r="J1339" s="41"/>
      <c r="K1339" s="42"/>
      <c r="L1339" s="51">
        <f t="shared" si="61"/>
        <v>55</v>
      </c>
      <c r="M1339" s="49">
        <f t="shared" si="62"/>
        <v>7.9365079365079361E-2</v>
      </c>
      <c r="N1339" s="49" t="s">
        <v>5220</v>
      </c>
      <c r="O1339" s="49" t="s">
        <v>5220</v>
      </c>
    </row>
    <row r="1340" spans="1:15" s="50" customFormat="1" ht="14.5" x14ac:dyDescent="0.35">
      <c r="A1340" s="33" t="s">
        <v>5037</v>
      </c>
      <c r="B1340" s="56" t="s">
        <v>227</v>
      </c>
      <c r="C1340" s="49">
        <f t="shared" si="63"/>
        <v>0.35335195530726254</v>
      </c>
      <c r="D1340" s="33">
        <v>62825</v>
      </c>
      <c r="E1340" s="56" t="s">
        <v>1180</v>
      </c>
      <c r="F1340" s="54">
        <v>551023001337</v>
      </c>
      <c r="G1340" s="60" t="s">
        <v>6566</v>
      </c>
      <c r="H1340" s="59">
        <v>83</v>
      </c>
      <c r="I1340" s="59">
        <v>253</v>
      </c>
      <c r="J1340" s="41"/>
      <c r="K1340" s="42"/>
      <c r="L1340" s="51">
        <f t="shared" si="61"/>
        <v>83</v>
      </c>
      <c r="M1340" s="49">
        <f t="shared" si="62"/>
        <v>0.32806324110671936</v>
      </c>
      <c r="N1340" s="49" t="s">
        <v>5220</v>
      </c>
      <c r="O1340" s="49" t="s">
        <v>5220</v>
      </c>
    </row>
    <row r="1341" spans="1:15" s="50" customFormat="1" ht="14.5" x14ac:dyDescent="0.35">
      <c r="A1341" s="33" t="s">
        <v>5037</v>
      </c>
      <c r="B1341" s="56" t="s">
        <v>227</v>
      </c>
      <c r="C1341" s="49">
        <f t="shared" si="63"/>
        <v>0.35335195530726254</v>
      </c>
      <c r="D1341" s="33">
        <v>62826</v>
      </c>
      <c r="E1341" s="56" t="s">
        <v>3763</v>
      </c>
      <c r="F1341" s="54">
        <v>551023001338</v>
      </c>
      <c r="G1341" s="60" t="s">
        <v>6567</v>
      </c>
      <c r="H1341" s="59">
        <v>14</v>
      </c>
      <c r="I1341" s="59">
        <v>218</v>
      </c>
      <c r="J1341" s="41"/>
      <c r="K1341" s="42"/>
      <c r="L1341" s="51">
        <f t="shared" si="61"/>
        <v>14</v>
      </c>
      <c r="M1341" s="49">
        <f t="shared" si="62"/>
        <v>6.4220183486238536E-2</v>
      </c>
      <c r="N1341" s="49" t="s">
        <v>5220</v>
      </c>
      <c r="O1341" s="49" t="s">
        <v>5220</v>
      </c>
    </row>
    <row r="1342" spans="1:15" s="50" customFormat="1" ht="14.5" x14ac:dyDescent="0.35">
      <c r="A1342" s="33" t="s">
        <v>5037</v>
      </c>
      <c r="B1342" s="56" t="s">
        <v>227</v>
      </c>
      <c r="C1342" s="49">
        <f t="shared" si="63"/>
        <v>0.35335195530726254</v>
      </c>
      <c r="D1342" s="33">
        <v>62825</v>
      </c>
      <c r="E1342" s="56" t="s">
        <v>4755</v>
      </c>
      <c r="F1342" s="54">
        <v>551023003099</v>
      </c>
      <c r="G1342" s="60" t="s">
        <v>6568</v>
      </c>
      <c r="H1342" s="59">
        <v>29</v>
      </c>
      <c r="I1342" s="59">
        <v>142</v>
      </c>
      <c r="J1342" s="41"/>
      <c r="K1342" s="42"/>
      <c r="L1342" s="51">
        <f t="shared" si="61"/>
        <v>29</v>
      </c>
      <c r="M1342" s="49">
        <f t="shared" si="62"/>
        <v>0.20422535211267606</v>
      </c>
      <c r="N1342" s="49" t="s">
        <v>5220</v>
      </c>
      <c r="O1342" s="49" t="s">
        <v>5220</v>
      </c>
    </row>
    <row r="1343" spans="1:15" s="50" customFormat="1" ht="14.5" x14ac:dyDescent="0.35">
      <c r="A1343" s="33" t="s">
        <v>5037</v>
      </c>
      <c r="B1343" s="56" t="s">
        <v>227</v>
      </c>
      <c r="C1343" s="49">
        <f t="shared" si="63"/>
        <v>0.35335195530726254</v>
      </c>
      <c r="D1343" s="33"/>
      <c r="E1343" s="56" t="s">
        <v>4753</v>
      </c>
      <c r="F1343" s="54">
        <v>551023003116</v>
      </c>
      <c r="G1343" s="60" t="s">
        <v>6569</v>
      </c>
      <c r="H1343" s="59">
        <v>55</v>
      </c>
      <c r="I1343" s="59">
        <v>33</v>
      </c>
      <c r="J1343" s="41"/>
      <c r="K1343" s="42"/>
      <c r="L1343" s="51">
        <f t="shared" si="61"/>
        <v>55</v>
      </c>
      <c r="M1343" s="49">
        <f t="shared" si="62"/>
        <v>1.6666666666666667</v>
      </c>
      <c r="N1343" s="49" t="s">
        <v>5220</v>
      </c>
      <c r="O1343" s="49" t="s">
        <v>5222</v>
      </c>
    </row>
    <row r="1344" spans="1:15" s="50" customFormat="1" ht="14.5" x14ac:dyDescent="0.35">
      <c r="A1344" s="33" t="s">
        <v>5037</v>
      </c>
      <c r="B1344" s="56" t="s">
        <v>227</v>
      </c>
      <c r="C1344" s="49">
        <f t="shared" si="63"/>
        <v>0.35335195530726254</v>
      </c>
      <c r="D1344" s="33"/>
      <c r="E1344" s="56" t="s">
        <v>4754</v>
      </c>
      <c r="F1344" s="54">
        <v>551023003112</v>
      </c>
      <c r="G1344" s="60" t="s">
        <v>6570</v>
      </c>
      <c r="H1344" s="59">
        <v>72</v>
      </c>
      <c r="I1344" s="59">
        <v>70</v>
      </c>
      <c r="J1344" s="41"/>
      <c r="K1344" s="42"/>
      <c r="L1344" s="51">
        <f t="shared" si="61"/>
        <v>72</v>
      </c>
      <c r="M1344" s="49">
        <f t="shared" si="62"/>
        <v>1.0285714285714285</v>
      </c>
      <c r="N1344" s="49" t="s">
        <v>5220</v>
      </c>
      <c r="O1344" s="49" t="s">
        <v>5222</v>
      </c>
    </row>
    <row r="1345" spans="1:15" s="50" customFormat="1" ht="14.5" x14ac:dyDescent="0.35">
      <c r="A1345" s="33" t="s">
        <v>5037</v>
      </c>
      <c r="B1345" s="56" t="s">
        <v>496</v>
      </c>
      <c r="C1345" s="49">
        <f t="shared" si="63"/>
        <v>0.31278913594985824</v>
      </c>
      <c r="D1345" s="33">
        <v>16083374</v>
      </c>
      <c r="E1345" s="56" t="s">
        <v>2319</v>
      </c>
      <c r="F1345" s="54">
        <v>551032003366</v>
      </c>
      <c r="G1345" s="60" t="s">
        <v>6571</v>
      </c>
      <c r="H1345" s="59">
        <v>182</v>
      </c>
      <c r="I1345" s="59">
        <v>125</v>
      </c>
      <c r="J1345" s="41"/>
      <c r="K1345" s="42"/>
      <c r="L1345" s="51">
        <f t="shared" si="61"/>
        <v>182</v>
      </c>
      <c r="M1345" s="49">
        <f t="shared" si="62"/>
        <v>1.456</v>
      </c>
      <c r="N1345" s="49" t="s">
        <v>5220</v>
      </c>
      <c r="O1345" s="49" t="s">
        <v>5220</v>
      </c>
    </row>
    <row r="1346" spans="1:15" s="50" customFormat="1" ht="14.5" x14ac:dyDescent="0.35">
      <c r="A1346" s="33" t="s">
        <v>5037</v>
      </c>
      <c r="B1346" s="56" t="s">
        <v>496</v>
      </c>
      <c r="C1346" s="49">
        <f t="shared" si="63"/>
        <v>0.31278913594985824</v>
      </c>
      <c r="D1346" s="33">
        <v>62025</v>
      </c>
      <c r="E1346" s="56" t="s">
        <v>1785</v>
      </c>
      <c r="F1346" s="54">
        <v>551032001340</v>
      </c>
      <c r="G1346" s="60" t="s">
        <v>6572</v>
      </c>
      <c r="H1346" s="59">
        <v>112</v>
      </c>
      <c r="I1346" s="59">
        <v>256</v>
      </c>
      <c r="J1346" s="41"/>
      <c r="K1346" s="42"/>
      <c r="L1346" s="51">
        <f t="shared" ref="L1346:L1409" si="64">IF(K1346="",H1346,(MIN(I1346,(K1346*1.6*I1346))))</f>
        <v>112</v>
      </c>
      <c r="M1346" s="49">
        <f t="shared" ref="M1346:M1409" si="65">IF(L1346=0,0,(L1346/I1346))</f>
        <v>0.4375</v>
      </c>
      <c r="N1346" s="49" t="s">
        <v>5220</v>
      </c>
      <c r="O1346" s="49" t="s">
        <v>5220</v>
      </c>
    </row>
    <row r="1347" spans="1:15" s="50" customFormat="1" ht="14.5" x14ac:dyDescent="0.35">
      <c r="A1347" s="33" t="s">
        <v>5037</v>
      </c>
      <c r="B1347" s="56" t="s">
        <v>496</v>
      </c>
      <c r="C1347" s="49">
        <f t="shared" si="63"/>
        <v>0.31278913594985824</v>
      </c>
      <c r="D1347" s="33">
        <v>63354</v>
      </c>
      <c r="E1347" s="56" t="s">
        <v>2320</v>
      </c>
      <c r="F1347" s="54">
        <v>551032001342</v>
      </c>
      <c r="G1347" s="60" t="s">
        <v>6573</v>
      </c>
      <c r="H1347" s="59">
        <v>84</v>
      </c>
      <c r="I1347" s="59">
        <v>387</v>
      </c>
      <c r="J1347" s="41"/>
      <c r="K1347" s="42"/>
      <c r="L1347" s="51">
        <f t="shared" si="64"/>
        <v>84</v>
      </c>
      <c r="M1347" s="49">
        <f t="shared" si="65"/>
        <v>0.21705426356589147</v>
      </c>
      <c r="N1347" s="49" t="s">
        <v>5220</v>
      </c>
      <c r="O1347" s="49" t="s">
        <v>5220</v>
      </c>
    </row>
    <row r="1348" spans="1:15" s="50" customFormat="1" ht="14.5" x14ac:dyDescent="0.35">
      <c r="A1348" s="33" t="s">
        <v>5037</v>
      </c>
      <c r="B1348" s="56" t="s">
        <v>496</v>
      </c>
      <c r="C1348" s="49">
        <f t="shared" si="63"/>
        <v>0.31278913594985824</v>
      </c>
      <c r="D1348" s="33">
        <v>63351</v>
      </c>
      <c r="E1348" s="56" t="s">
        <v>1607</v>
      </c>
      <c r="F1348" s="54">
        <v>551032001344</v>
      </c>
      <c r="G1348" s="60" t="s">
        <v>6574</v>
      </c>
      <c r="H1348" s="59">
        <v>16</v>
      </c>
      <c r="I1348" s="59">
        <v>252</v>
      </c>
      <c r="J1348" s="41"/>
      <c r="K1348" s="42"/>
      <c r="L1348" s="51">
        <f t="shared" si="64"/>
        <v>16</v>
      </c>
      <c r="M1348" s="49">
        <f t="shared" si="65"/>
        <v>6.3492063492063489E-2</v>
      </c>
      <c r="N1348" s="49" t="s">
        <v>5220</v>
      </c>
      <c r="O1348" s="49" t="s">
        <v>5220</v>
      </c>
    </row>
    <row r="1349" spans="1:15" s="50" customFormat="1" ht="14.5" x14ac:dyDescent="0.35">
      <c r="A1349" s="33" t="s">
        <v>5037</v>
      </c>
      <c r="B1349" s="56" t="s">
        <v>496</v>
      </c>
      <c r="C1349" s="49">
        <f t="shared" si="63"/>
        <v>0.31278913594985824</v>
      </c>
      <c r="D1349" s="33">
        <v>63353</v>
      </c>
      <c r="E1349" s="56" t="s">
        <v>1367</v>
      </c>
      <c r="F1349" s="54">
        <v>551032000579</v>
      </c>
      <c r="G1349" s="60" t="s">
        <v>6575</v>
      </c>
      <c r="H1349" s="59">
        <v>44</v>
      </c>
      <c r="I1349" s="59">
        <v>487</v>
      </c>
      <c r="J1349" s="41"/>
      <c r="K1349" s="42"/>
      <c r="L1349" s="51">
        <f t="shared" si="64"/>
        <v>44</v>
      </c>
      <c r="M1349" s="49">
        <f t="shared" si="65"/>
        <v>9.034907597535935E-2</v>
      </c>
      <c r="N1349" s="49" t="s">
        <v>5220</v>
      </c>
      <c r="O1349" s="49" t="s">
        <v>5220</v>
      </c>
    </row>
    <row r="1350" spans="1:15" s="50" customFormat="1" ht="14.5" x14ac:dyDescent="0.35">
      <c r="A1350" s="33" t="s">
        <v>5037</v>
      </c>
      <c r="B1350" s="56" t="s">
        <v>496</v>
      </c>
      <c r="C1350" s="49">
        <f t="shared" si="63"/>
        <v>0.31278913594985824</v>
      </c>
      <c r="D1350" s="33">
        <v>60972</v>
      </c>
      <c r="E1350" s="56" t="s">
        <v>1595</v>
      </c>
      <c r="F1350" s="54">
        <v>551032002373</v>
      </c>
      <c r="G1350" s="60" t="s">
        <v>6576</v>
      </c>
      <c r="H1350" s="59">
        <v>149</v>
      </c>
      <c r="I1350" s="59">
        <v>397</v>
      </c>
      <c r="J1350" s="41"/>
      <c r="K1350" s="42"/>
      <c r="L1350" s="51">
        <f t="shared" si="64"/>
        <v>149</v>
      </c>
      <c r="M1350" s="49">
        <f t="shared" si="65"/>
        <v>0.37531486146095716</v>
      </c>
      <c r="N1350" s="49" t="s">
        <v>5220</v>
      </c>
      <c r="O1350" s="49" t="s">
        <v>5220</v>
      </c>
    </row>
    <row r="1351" spans="1:15" s="50" customFormat="1" ht="14.5" x14ac:dyDescent="0.35">
      <c r="A1351" s="33" t="s">
        <v>5037</v>
      </c>
      <c r="B1351" s="56" t="s">
        <v>496</v>
      </c>
      <c r="C1351" s="49">
        <f t="shared" si="63"/>
        <v>0.31278913594985824</v>
      </c>
      <c r="D1351" s="33">
        <v>63356</v>
      </c>
      <c r="E1351" s="56" t="s">
        <v>2321</v>
      </c>
      <c r="F1351" s="54">
        <v>551032001348</v>
      </c>
      <c r="G1351" s="60" t="s">
        <v>6577</v>
      </c>
      <c r="H1351" s="59">
        <v>161</v>
      </c>
      <c r="I1351" s="59">
        <v>2022</v>
      </c>
      <c r="J1351" s="41"/>
      <c r="K1351" s="42"/>
      <c r="L1351" s="51">
        <f t="shared" si="64"/>
        <v>161</v>
      </c>
      <c r="M1351" s="49">
        <f t="shared" si="65"/>
        <v>7.962413452027696E-2</v>
      </c>
      <c r="N1351" s="49" t="s">
        <v>5220</v>
      </c>
      <c r="O1351" s="49" t="s">
        <v>5220</v>
      </c>
    </row>
    <row r="1352" spans="1:15" s="50" customFormat="1" ht="14.5" x14ac:dyDescent="0.35">
      <c r="A1352" s="33" t="s">
        <v>5037</v>
      </c>
      <c r="B1352" s="56" t="s">
        <v>496</v>
      </c>
      <c r="C1352" s="49">
        <f t="shared" si="63"/>
        <v>0.31278913594985824</v>
      </c>
      <c r="D1352" s="33">
        <v>62914</v>
      </c>
      <c r="E1352" s="56" t="s">
        <v>1009</v>
      </c>
      <c r="F1352" s="54">
        <v>551032001350</v>
      </c>
      <c r="G1352" s="60" t="s">
        <v>6578</v>
      </c>
      <c r="H1352" s="59">
        <v>154</v>
      </c>
      <c r="I1352" s="59">
        <v>113</v>
      </c>
      <c r="J1352" s="41"/>
      <c r="K1352" s="42"/>
      <c r="L1352" s="51">
        <f t="shared" si="64"/>
        <v>154</v>
      </c>
      <c r="M1352" s="49">
        <f t="shared" si="65"/>
        <v>1.3628318584070795</v>
      </c>
      <c r="N1352" s="49" t="s">
        <v>5220</v>
      </c>
      <c r="O1352" s="49" t="s">
        <v>5220</v>
      </c>
    </row>
    <row r="1353" spans="1:15" s="50" customFormat="1" ht="14.5" x14ac:dyDescent="0.35">
      <c r="A1353" s="33" t="s">
        <v>5037</v>
      </c>
      <c r="B1353" s="56" t="s">
        <v>496</v>
      </c>
      <c r="C1353" s="49">
        <f t="shared" si="63"/>
        <v>0.31278913594985824</v>
      </c>
      <c r="D1353" s="33">
        <v>63348</v>
      </c>
      <c r="E1353" s="56" t="s">
        <v>2322</v>
      </c>
      <c r="F1353" s="54">
        <v>551032002308</v>
      </c>
      <c r="G1353" s="60" t="s">
        <v>6579</v>
      </c>
      <c r="H1353" s="59">
        <v>41</v>
      </c>
      <c r="I1353" s="59">
        <v>969</v>
      </c>
      <c r="J1353" s="41"/>
      <c r="K1353" s="42"/>
      <c r="L1353" s="51">
        <f t="shared" si="64"/>
        <v>41</v>
      </c>
      <c r="M1353" s="49">
        <f t="shared" si="65"/>
        <v>4.2311661506707947E-2</v>
      </c>
      <c r="N1353" s="49" t="s">
        <v>5220</v>
      </c>
      <c r="O1353" s="49" t="s">
        <v>5220</v>
      </c>
    </row>
    <row r="1354" spans="1:15" s="50" customFormat="1" ht="14.5" x14ac:dyDescent="0.35">
      <c r="A1354" s="33" t="s">
        <v>5037</v>
      </c>
      <c r="B1354" s="56" t="s">
        <v>496</v>
      </c>
      <c r="C1354" s="49">
        <f t="shared" si="63"/>
        <v>0.31278913594985824</v>
      </c>
      <c r="D1354" s="33">
        <v>63339</v>
      </c>
      <c r="E1354" s="56" t="s">
        <v>2323</v>
      </c>
      <c r="F1354" s="54">
        <v>551032001351</v>
      </c>
      <c r="G1354" s="60" t="s">
        <v>6580</v>
      </c>
      <c r="H1354" s="59">
        <v>533</v>
      </c>
      <c r="I1354" s="59">
        <v>374</v>
      </c>
      <c r="J1354" s="41"/>
      <c r="K1354" s="42"/>
      <c r="L1354" s="51">
        <f t="shared" si="64"/>
        <v>533</v>
      </c>
      <c r="M1354" s="49">
        <f t="shared" si="65"/>
        <v>1.4251336898395721</v>
      </c>
      <c r="N1354" s="49" t="s">
        <v>5220</v>
      </c>
      <c r="O1354" s="49" t="s">
        <v>5220</v>
      </c>
    </row>
    <row r="1355" spans="1:15" s="50" customFormat="1" ht="14.5" x14ac:dyDescent="0.35">
      <c r="A1355" s="33" t="s">
        <v>5037</v>
      </c>
      <c r="B1355" s="56" t="s">
        <v>496</v>
      </c>
      <c r="C1355" s="49">
        <f t="shared" si="63"/>
        <v>0.31278913594985824</v>
      </c>
      <c r="D1355" s="33">
        <v>110</v>
      </c>
      <c r="E1355" s="56" t="s">
        <v>2324</v>
      </c>
      <c r="F1355" s="54">
        <v>551032002995</v>
      </c>
      <c r="G1355" s="60" t="s">
        <v>6581</v>
      </c>
      <c r="H1355" s="59">
        <v>60</v>
      </c>
      <c r="I1355" s="59">
        <v>215</v>
      </c>
      <c r="J1355" s="41"/>
      <c r="K1355" s="42"/>
      <c r="L1355" s="51">
        <f t="shared" si="64"/>
        <v>60</v>
      </c>
      <c r="M1355" s="49">
        <f t="shared" si="65"/>
        <v>0.27906976744186046</v>
      </c>
      <c r="N1355" s="49" t="s">
        <v>5220</v>
      </c>
      <c r="O1355" s="49" t="s">
        <v>5220</v>
      </c>
    </row>
    <row r="1356" spans="1:15" s="50" customFormat="1" ht="14.5" x14ac:dyDescent="0.35">
      <c r="A1356" s="33" t="s">
        <v>5037</v>
      </c>
      <c r="B1356" s="56" t="s">
        <v>496</v>
      </c>
      <c r="C1356" s="49">
        <f t="shared" si="63"/>
        <v>0.31278913594985824</v>
      </c>
      <c r="D1356" s="33">
        <v>63350</v>
      </c>
      <c r="E1356" s="56" t="s">
        <v>2325</v>
      </c>
      <c r="F1356" s="54">
        <v>551032001353</v>
      </c>
      <c r="G1356" s="60" t="s">
        <v>6582</v>
      </c>
      <c r="H1356" s="59">
        <v>289</v>
      </c>
      <c r="I1356" s="59">
        <v>411</v>
      </c>
      <c r="J1356" s="41"/>
      <c r="K1356" s="42"/>
      <c r="L1356" s="51">
        <f t="shared" si="64"/>
        <v>289</v>
      </c>
      <c r="M1356" s="49">
        <f t="shared" si="65"/>
        <v>0.7031630170316302</v>
      </c>
      <c r="N1356" s="49" t="s">
        <v>5220</v>
      </c>
      <c r="O1356" s="49" t="s">
        <v>5220</v>
      </c>
    </row>
    <row r="1357" spans="1:15" s="50" customFormat="1" ht="14.5" x14ac:dyDescent="0.35">
      <c r="A1357" s="33" t="s">
        <v>5037</v>
      </c>
      <c r="B1357" s="56" t="s">
        <v>496</v>
      </c>
      <c r="C1357" s="49">
        <f t="shared" si="63"/>
        <v>0.31278913594985824</v>
      </c>
      <c r="D1357" s="33">
        <v>63346</v>
      </c>
      <c r="E1357" s="56" t="s">
        <v>3777</v>
      </c>
      <c r="F1357" s="54">
        <v>551032001354</v>
      </c>
      <c r="G1357" s="60" t="s">
        <v>6583</v>
      </c>
      <c r="H1357" s="59">
        <v>146</v>
      </c>
      <c r="I1357" s="59">
        <v>418</v>
      </c>
      <c r="J1357" s="41"/>
      <c r="K1357" s="42"/>
      <c r="L1357" s="51">
        <f t="shared" si="64"/>
        <v>146</v>
      </c>
      <c r="M1357" s="49">
        <f t="shared" si="65"/>
        <v>0.34928229665071769</v>
      </c>
      <c r="N1357" s="49" t="s">
        <v>5220</v>
      </c>
      <c r="O1357" s="49" t="s">
        <v>5220</v>
      </c>
    </row>
    <row r="1358" spans="1:15" s="50" customFormat="1" ht="14.5" x14ac:dyDescent="0.35">
      <c r="A1358" s="33" t="s">
        <v>5037</v>
      </c>
      <c r="B1358" s="56" t="s">
        <v>496</v>
      </c>
      <c r="C1358" s="49">
        <f t="shared" si="63"/>
        <v>0.31278913594985824</v>
      </c>
      <c r="D1358" s="33">
        <v>61919</v>
      </c>
      <c r="E1358" s="56" t="s">
        <v>920</v>
      </c>
      <c r="F1358" s="54">
        <v>551032001355</v>
      </c>
      <c r="G1358" s="60" t="s">
        <v>6584</v>
      </c>
      <c r="H1358" s="59">
        <v>125</v>
      </c>
      <c r="I1358" s="59">
        <v>275</v>
      </c>
      <c r="J1358" s="41"/>
      <c r="K1358" s="42"/>
      <c r="L1358" s="51">
        <f t="shared" si="64"/>
        <v>125</v>
      </c>
      <c r="M1358" s="49">
        <f t="shared" si="65"/>
        <v>0.45454545454545453</v>
      </c>
      <c r="N1358" s="49" t="s">
        <v>5220</v>
      </c>
      <c r="O1358" s="49" t="s">
        <v>5220</v>
      </c>
    </row>
    <row r="1359" spans="1:15" s="50" customFormat="1" ht="14.5" x14ac:dyDescent="0.35">
      <c r="A1359" s="33" t="s">
        <v>5038</v>
      </c>
      <c r="B1359" s="56" t="s">
        <v>124</v>
      </c>
      <c r="C1359" s="49">
        <f t="shared" si="63"/>
        <v>0.40688912809472549</v>
      </c>
      <c r="D1359" s="33">
        <v>62556</v>
      </c>
      <c r="E1359" s="56" t="s">
        <v>718</v>
      </c>
      <c r="F1359" s="54">
        <v>551035001356</v>
      </c>
      <c r="G1359" s="60" t="s">
        <v>6585</v>
      </c>
      <c r="H1359" s="59">
        <v>77</v>
      </c>
      <c r="I1359" s="59">
        <v>422</v>
      </c>
      <c r="J1359" s="41"/>
      <c r="K1359" s="42"/>
      <c r="L1359" s="51">
        <f t="shared" si="64"/>
        <v>77</v>
      </c>
      <c r="M1359" s="49">
        <f t="shared" si="65"/>
        <v>0.18246445497630331</v>
      </c>
      <c r="N1359" s="49" t="s">
        <v>5220</v>
      </c>
      <c r="O1359" s="49" t="s">
        <v>5220</v>
      </c>
    </row>
    <row r="1360" spans="1:15" s="50" customFormat="1" ht="14.5" x14ac:dyDescent="0.35">
      <c r="A1360" s="33" t="s">
        <v>5038</v>
      </c>
      <c r="B1360" s="56" t="s">
        <v>124</v>
      </c>
      <c r="C1360" s="49">
        <f t="shared" si="63"/>
        <v>0.40688912809472549</v>
      </c>
      <c r="D1360" s="33"/>
      <c r="E1360" s="56" t="s">
        <v>4756</v>
      </c>
      <c r="F1360" s="54">
        <v>551035001357</v>
      </c>
      <c r="G1360" s="60" t="s">
        <v>6586</v>
      </c>
      <c r="H1360" s="59">
        <v>148</v>
      </c>
      <c r="I1360" s="59">
        <v>301</v>
      </c>
      <c r="J1360" s="41"/>
      <c r="K1360" s="42"/>
      <c r="L1360" s="51">
        <f t="shared" si="64"/>
        <v>148</v>
      </c>
      <c r="M1360" s="49">
        <f t="shared" si="65"/>
        <v>0.49169435215946844</v>
      </c>
      <c r="N1360" s="49" t="s">
        <v>5220</v>
      </c>
      <c r="O1360" s="49" t="s">
        <v>5222</v>
      </c>
    </row>
    <row r="1361" spans="1:15" s="50" customFormat="1" ht="14.5" x14ac:dyDescent="0.35">
      <c r="A1361" s="33" t="s">
        <v>5038</v>
      </c>
      <c r="B1361" s="56" t="s">
        <v>124</v>
      </c>
      <c r="C1361" s="49">
        <f t="shared" si="63"/>
        <v>0.40688912809472549</v>
      </c>
      <c r="D1361" s="33"/>
      <c r="E1361" s="56" t="s">
        <v>4757</v>
      </c>
      <c r="F1361" s="54">
        <v>551035002326</v>
      </c>
      <c r="G1361" s="60" t="s">
        <v>6587</v>
      </c>
      <c r="H1361" s="59">
        <v>153</v>
      </c>
      <c r="I1361" s="59">
        <v>206</v>
      </c>
      <c r="J1361" s="41"/>
      <c r="K1361" s="42"/>
      <c r="L1361" s="51">
        <f t="shared" si="64"/>
        <v>153</v>
      </c>
      <c r="M1361" s="49">
        <f t="shared" si="65"/>
        <v>0.74271844660194175</v>
      </c>
      <c r="N1361" s="49" t="s">
        <v>5220</v>
      </c>
      <c r="O1361" s="49" t="s">
        <v>5222</v>
      </c>
    </row>
    <row r="1362" spans="1:15" s="50" customFormat="1" ht="14.5" x14ac:dyDescent="0.35">
      <c r="A1362" s="33" t="s">
        <v>5039</v>
      </c>
      <c r="B1362" s="56" t="s">
        <v>502</v>
      </c>
      <c r="C1362" s="49">
        <f t="shared" si="63"/>
        <v>0.73901345291479825</v>
      </c>
      <c r="D1362" s="33">
        <v>62560</v>
      </c>
      <c r="E1362" s="56" t="s">
        <v>2353</v>
      </c>
      <c r="F1362" s="54">
        <v>551038001358</v>
      </c>
      <c r="G1362" s="60" t="s">
        <v>6588</v>
      </c>
      <c r="H1362" s="59">
        <v>191</v>
      </c>
      <c r="I1362" s="59">
        <v>347</v>
      </c>
      <c r="J1362" s="41"/>
      <c r="K1362" s="42"/>
      <c r="L1362" s="51">
        <f t="shared" si="64"/>
        <v>191</v>
      </c>
      <c r="M1362" s="49">
        <f t="shared" si="65"/>
        <v>0.55043227665706052</v>
      </c>
      <c r="N1362" s="49" t="s">
        <v>5220</v>
      </c>
      <c r="O1362" s="49" t="s">
        <v>5220</v>
      </c>
    </row>
    <row r="1363" spans="1:15" s="50" customFormat="1" ht="14.5" x14ac:dyDescent="0.35">
      <c r="A1363" s="33" t="s">
        <v>5039</v>
      </c>
      <c r="B1363" s="56" t="s">
        <v>502</v>
      </c>
      <c r="C1363" s="49">
        <f t="shared" si="63"/>
        <v>0.73901345291479825</v>
      </c>
      <c r="D1363" s="33">
        <v>100</v>
      </c>
      <c r="E1363" s="56" t="s">
        <v>2354</v>
      </c>
      <c r="F1363" s="54">
        <v>551038002957</v>
      </c>
      <c r="G1363" s="60" t="s">
        <v>6589</v>
      </c>
      <c r="H1363" s="59">
        <v>119</v>
      </c>
      <c r="I1363" s="59">
        <v>21</v>
      </c>
      <c r="J1363" s="41"/>
      <c r="K1363" s="42"/>
      <c r="L1363" s="51">
        <f t="shared" si="64"/>
        <v>119</v>
      </c>
      <c r="M1363" s="49">
        <f t="shared" si="65"/>
        <v>5.666666666666667</v>
      </c>
      <c r="N1363" s="49" t="s">
        <v>5220</v>
      </c>
      <c r="O1363" s="49" t="s">
        <v>5220</v>
      </c>
    </row>
    <row r="1364" spans="1:15" s="50" customFormat="1" ht="14.5" x14ac:dyDescent="0.35">
      <c r="A1364" s="33" t="s">
        <v>5039</v>
      </c>
      <c r="B1364" s="56" t="s">
        <v>502</v>
      </c>
      <c r="C1364" s="49">
        <f t="shared" si="63"/>
        <v>0.73901345291479825</v>
      </c>
      <c r="D1364" s="33">
        <v>62562</v>
      </c>
      <c r="E1364" s="56" t="s">
        <v>2355</v>
      </c>
      <c r="F1364" s="54">
        <v>551038002344</v>
      </c>
      <c r="G1364" s="60" t="s">
        <v>6590</v>
      </c>
      <c r="H1364" s="59">
        <v>100</v>
      </c>
      <c r="I1364" s="59">
        <v>290</v>
      </c>
      <c r="J1364" s="41"/>
      <c r="K1364" s="42"/>
      <c r="L1364" s="51">
        <f t="shared" si="64"/>
        <v>100</v>
      </c>
      <c r="M1364" s="49">
        <f t="shared" si="65"/>
        <v>0.34482758620689657</v>
      </c>
      <c r="N1364" s="49" t="s">
        <v>5220</v>
      </c>
      <c r="O1364" s="49" t="s">
        <v>5220</v>
      </c>
    </row>
    <row r="1365" spans="1:15" s="50" customFormat="1" ht="14.5" x14ac:dyDescent="0.35">
      <c r="A1365" s="33" t="s">
        <v>5039</v>
      </c>
      <c r="B1365" s="56" t="s">
        <v>502</v>
      </c>
      <c r="C1365" s="49">
        <f t="shared" si="63"/>
        <v>0.73901345291479825</v>
      </c>
      <c r="D1365" s="33">
        <v>150</v>
      </c>
      <c r="E1365" s="56" t="s">
        <v>2356</v>
      </c>
      <c r="F1365" s="54">
        <v>551038003014</v>
      </c>
      <c r="G1365" s="60" t="s">
        <v>6591</v>
      </c>
      <c r="H1365" s="59">
        <v>188</v>
      </c>
      <c r="I1365" s="59">
        <v>62</v>
      </c>
      <c r="J1365" s="41"/>
      <c r="K1365" s="42"/>
      <c r="L1365" s="51">
        <f t="shared" si="64"/>
        <v>188</v>
      </c>
      <c r="M1365" s="49">
        <f t="shared" si="65"/>
        <v>3.032258064516129</v>
      </c>
      <c r="N1365" s="49" t="s">
        <v>5220</v>
      </c>
      <c r="O1365" s="49" t="s">
        <v>5220</v>
      </c>
    </row>
    <row r="1366" spans="1:15" s="50" customFormat="1" ht="14.5" x14ac:dyDescent="0.35">
      <c r="A1366" s="33" t="s">
        <v>5039</v>
      </c>
      <c r="B1366" s="56" t="s">
        <v>502</v>
      </c>
      <c r="C1366" s="49">
        <f t="shared" si="63"/>
        <v>0.73901345291479825</v>
      </c>
      <c r="D1366" s="33">
        <v>400</v>
      </c>
      <c r="E1366" s="56" t="s">
        <v>3786</v>
      </c>
      <c r="F1366" s="54">
        <v>551038002617</v>
      </c>
      <c r="G1366" s="60" t="s">
        <v>6592</v>
      </c>
      <c r="H1366" s="59">
        <v>8</v>
      </c>
      <c r="I1366" s="59">
        <v>13</v>
      </c>
      <c r="J1366" s="41"/>
      <c r="K1366" s="42"/>
      <c r="L1366" s="51">
        <f t="shared" si="64"/>
        <v>8</v>
      </c>
      <c r="M1366" s="49">
        <f t="shared" si="65"/>
        <v>0.61538461538461542</v>
      </c>
      <c r="N1366" s="49" t="s">
        <v>5220</v>
      </c>
      <c r="O1366" s="49" t="s">
        <v>5220</v>
      </c>
    </row>
    <row r="1367" spans="1:15" s="50" customFormat="1" ht="14.5" x14ac:dyDescent="0.35">
      <c r="A1367" s="33" t="s">
        <v>5039</v>
      </c>
      <c r="B1367" s="56" t="s">
        <v>502</v>
      </c>
      <c r="C1367" s="49">
        <f t="shared" si="63"/>
        <v>0.73901345291479825</v>
      </c>
      <c r="D1367" s="33">
        <v>62561</v>
      </c>
      <c r="E1367" s="56" t="s">
        <v>2357</v>
      </c>
      <c r="F1367" s="54">
        <v>551038001360</v>
      </c>
      <c r="G1367" s="60" t="s">
        <v>6593</v>
      </c>
      <c r="H1367" s="59">
        <v>183</v>
      </c>
      <c r="I1367" s="59">
        <v>237</v>
      </c>
      <c r="J1367" s="41"/>
      <c r="K1367" s="42"/>
      <c r="L1367" s="51">
        <f t="shared" si="64"/>
        <v>183</v>
      </c>
      <c r="M1367" s="49">
        <f t="shared" si="65"/>
        <v>0.77215189873417722</v>
      </c>
      <c r="N1367" s="49" t="s">
        <v>5220</v>
      </c>
      <c r="O1367" s="49" t="s">
        <v>5220</v>
      </c>
    </row>
    <row r="1368" spans="1:15" s="50" customFormat="1" ht="14.5" x14ac:dyDescent="0.35">
      <c r="A1368" s="33" t="s">
        <v>5039</v>
      </c>
      <c r="B1368" s="56" t="s">
        <v>502</v>
      </c>
      <c r="C1368" s="49">
        <f t="shared" si="63"/>
        <v>0.73901345291479825</v>
      </c>
      <c r="D1368" s="33"/>
      <c r="E1368" s="56" t="s">
        <v>4758</v>
      </c>
      <c r="F1368" s="54">
        <v>551038003089</v>
      </c>
      <c r="G1368" s="60" t="s">
        <v>6594</v>
      </c>
      <c r="H1368" s="59">
        <v>35</v>
      </c>
      <c r="I1368" s="59">
        <v>145</v>
      </c>
      <c r="J1368" s="41"/>
      <c r="K1368" s="42"/>
      <c r="L1368" s="51">
        <f t="shared" si="64"/>
        <v>35</v>
      </c>
      <c r="M1368" s="49">
        <f t="shared" si="65"/>
        <v>0.2413793103448276</v>
      </c>
      <c r="N1368" s="49" t="s">
        <v>5220</v>
      </c>
      <c r="O1368" s="49" t="s">
        <v>5221</v>
      </c>
    </row>
    <row r="1369" spans="1:15" s="50" customFormat="1" ht="14.5" x14ac:dyDescent="0.35">
      <c r="A1369" s="33" t="s">
        <v>5040</v>
      </c>
      <c r="B1369" s="56" t="s">
        <v>117</v>
      </c>
      <c r="C1369" s="49">
        <f t="shared" si="63"/>
        <v>0.45714285714285713</v>
      </c>
      <c r="D1369" s="33"/>
      <c r="E1369" s="56" t="s">
        <v>4721</v>
      </c>
      <c r="F1369" s="54" t="s">
        <v>2392</v>
      </c>
      <c r="G1369" s="60" t="s">
        <v>6595</v>
      </c>
      <c r="H1369" s="59">
        <v>9</v>
      </c>
      <c r="I1369" s="59">
        <v>1</v>
      </c>
      <c r="J1369" s="41"/>
      <c r="K1369" s="42"/>
      <c r="L1369" s="51">
        <f t="shared" si="64"/>
        <v>9</v>
      </c>
      <c r="M1369" s="49">
        <f t="shared" si="65"/>
        <v>9</v>
      </c>
      <c r="N1369" s="49" t="s">
        <v>5220</v>
      </c>
      <c r="O1369" s="49" t="s">
        <v>5222</v>
      </c>
    </row>
    <row r="1370" spans="1:15" s="50" customFormat="1" ht="14.5" x14ac:dyDescent="0.35">
      <c r="A1370" s="33" t="s">
        <v>5040</v>
      </c>
      <c r="B1370" s="56" t="s">
        <v>117</v>
      </c>
      <c r="C1370" s="49">
        <f t="shared" si="63"/>
        <v>0.45714285714285713</v>
      </c>
      <c r="D1370" s="33"/>
      <c r="E1370" s="56" t="s">
        <v>699</v>
      </c>
      <c r="F1370" s="54">
        <v>551044001362</v>
      </c>
      <c r="G1370" s="60" t="s">
        <v>6596</v>
      </c>
      <c r="H1370" s="59">
        <v>94</v>
      </c>
      <c r="I1370" s="59">
        <v>156</v>
      </c>
      <c r="J1370" s="41"/>
      <c r="K1370" s="42"/>
      <c r="L1370" s="51">
        <f t="shared" si="64"/>
        <v>94</v>
      </c>
      <c r="M1370" s="49">
        <f t="shared" si="65"/>
        <v>0.60256410256410253</v>
      </c>
      <c r="N1370" s="49" t="s">
        <v>5220</v>
      </c>
      <c r="O1370" s="49" t="s">
        <v>5221</v>
      </c>
    </row>
    <row r="1371" spans="1:15" s="50" customFormat="1" ht="14.5" x14ac:dyDescent="0.35">
      <c r="A1371" s="33" t="s">
        <v>5040</v>
      </c>
      <c r="B1371" s="56" t="s">
        <v>117</v>
      </c>
      <c r="C1371" s="49">
        <f t="shared" si="63"/>
        <v>0.45714285714285713</v>
      </c>
      <c r="D1371" s="33"/>
      <c r="E1371" s="56" t="s">
        <v>4759</v>
      </c>
      <c r="F1371" s="54">
        <v>551044001363</v>
      </c>
      <c r="G1371" s="60" t="s">
        <v>6597</v>
      </c>
      <c r="H1371" s="59">
        <v>41</v>
      </c>
      <c r="I1371" s="59">
        <v>94</v>
      </c>
      <c r="J1371" s="41"/>
      <c r="K1371" s="42"/>
      <c r="L1371" s="51">
        <f t="shared" si="64"/>
        <v>41</v>
      </c>
      <c r="M1371" s="49">
        <f t="shared" si="65"/>
        <v>0.43617021276595747</v>
      </c>
      <c r="N1371" s="49" t="s">
        <v>5220</v>
      </c>
      <c r="O1371" s="49" t="s">
        <v>5222</v>
      </c>
    </row>
    <row r="1372" spans="1:15" s="50" customFormat="1" ht="14.5" x14ac:dyDescent="0.35">
      <c r="A1372" s="33" t="s">
        <v>5040</v>
      </c>
      <c r="B1372" s="56" t="s">
        <v>117</v>
      </c>
      <c r="C1372" s="49">
        <f t="shared" si="63"/>
        <v>0.45714285714285713</v>
      </c>
      <c r="D1372" s="33"/>
      <c r="E1372" s="56" t="s">
        <v>4760</v>
      </c>
      <c r="F1372" s="54">
        <v>551044003117</v>
      </c>
      <c r="G1372" s="60" t="s">
        <v>6598</v>
      </c>
      <c r="H1372" s="59">
        <v>0</v>
      </c>
      <c r="I1372" s="59">
        <v>64</v>
      </c>
      <c r="J1372" s="41"/>
      <c r="K1372" s="42"/>
      <c r="L1372" s="51">
        <f t="shared" si="64"/>
        <v>0</v>
      </c>
      <c r="M1372" s="49">
        <f t="shared" si="65"/>
        <v>0</v>
      </c>
      <c r="N1372" s="49" t="s">
        <v>5220</v>
      </c>
      <c r="O1372" s="49" t="s">
        <v>5222</v>
      </c>
    </row>
    <row r="1373" spans="1:15" s="50" customFormat="1" ht="14.5" x14ac:dyDescent="0.35">
      <c r="A1373" s="33" t="s">
        <v>5041</v>
      </c>
      <c r="B1373" s="56" t="s">
        <v>478</v>
      </c>
      <c r="C1373" s="49">
        <f t="shared" si="63"/>
        <v>0.10891997248337537</v>
      </c>
      <c r="D1373" s="33">
        <v>16064420</v>
      </c>
      <c r="E1373" s="56" t="s">
        <v>2243</v>
      </c>
      <c r="F1373" s="54">
        <v>551047001366</v>
      </c>
      <c r="G1373" s="60" t="s">
        <v>6599</v>
      </c>
      <c r="H1373" s="59">
        <v>86</v>
      </c>
      <c r="I1373" s="59">
        <v>1095</v>
      </c>
      <c r="J1373" s="41"/>
      <c r="K1373" s="42"/>
      <c r="L1373" s="51">
        <f t="shared" si="64"/>
        <v>86</v>
      </c>
      <c r="M1373" s="49">
        <f t="shared" si="65"/>
        <v>7.8538812785388129E-2</v>
      </c>
      <c r="N1373" s="49" t="s">
        <v>5220</v>
      </c>
      <c r="O1373" s="49" t="s">
        <v>5220</v>
      </c>
    </row>
    <row r="1374" spans="1:15" s="50" customFormat="1" ht="14.5" x14ac:dyDescent="0.35">
      <c r="A1374" s="33" t="s">
        <v>5041</v>
      </c>
      <c r="B1374" s="56" t="s">
        <v>478</v>
      </c>
      <c r="C1374" s="49">
        <f t="shared" si="63"/>
        <v>0.10891997248337537</v>
      </c>
      <c r="D1374" s="33">
        <v>62989</v>
      </c>
      <c r="E1374" s="56" t="s">
        <v>1765</v>
      </c>
      <c r="F1374" s="54">
        <v>551047000224</v>
      </c>
      <c r="G1374" s="60" t="s">
        <v>6600</v>
      </c>
      <c r="H1374" s="59">
        <v>46</v>
      </c>
      <c r="I1374" s="59">
        <v>575</v>
      </c>
      <c r="J1374" s="41"/>
      <c r="K1374" s="42"/>
      <c r="L1374" s="51">
        <f t="shared" si="64"/>
        <v>46</v>
      </c>
      <c r="M1374" s="49">
        <f t="shared" si="65"/>
        <v>0.08</v>
      </c>
      <c r="N1374" s="49" t="s">
        <v>5220</v>
      </c>
      <c r="O1374" s="49" t="s">
        <v>5220</v>
      </c>
    </row>
    <row r="1375" spans="1:15" s="50" customFormat="1" ht="14.5" x14ac:dyDescent="0.35">
      <c r="A1375" s="33" t="s">
        <v>5041</v>
      </c>
      <c r="B1375" s="56" t="s">
        <v>478</v>
      </c>
      <c r="C1375" s="49">
        <f t="shared" si="63"/>
        <v>0.10891997248337537</v>
      </c>
      <c r="D1375" s="33">
        <v>16064419</v>
      </c>
      <c r="E1375" s="56" t="s">
        <v>2244</v>
      </c>
      <c r="F1375" s="54">
        <v>551047001372</v>
      </c>
      <c r="G1375" s="60" t="s">
        <v>6601</v>
      </c>
      <c r="H1375" s="59">
        <v>35</v>
      </c>
      <c r="I1375" s="59">
        <v>1107</v>
      </c>
      <c r="J1375" s="41"/>
      <c r="K1375" s="42"/>
      <c r="L1375" s="51">
        <f t="shared" si="64"/>
        <v>35</v>
      </c>
      <c r="M1375" s="49">
        <f t="shared" si="65"/>
        <v>3.1616982836495035E-2</v>
      </c>
      <c r="N1375" s="49" t="s">
        <v>5220</v>
      </c>
      <c r="O1375" s="49" t="s">
        <v>5220</v>
      </c>
    </row>
    <row r="1376" spans="1:15" s="50" customFormat="1" ht="14.5" x14ac:dyDescent="0.35">
      <c r="A1376" s="33" t="s">
        <v>5041</v>
      </c>
      <c r="B1376" s="56" t="s">
        <v>478</v>
      </c>
      <c r="C1376" s="49">
        <f t="shared" si="63"/>
        <v>0.10891997248337537</v>
      </c>
      <c r="D1376" s="33">
        <v>60915</v>
      </c>
      <c r="E1376" s="56" t="s">
        <v>2245</v>
      </c>
      <c r="F1376" s="54">
        <v>551047001373</v>
      </c>
      <c r="G1376" s="60" t="s">
        <v>6602</v>
      </c>
      <c r="H1376" s="59">
        <v>96</v>
      </c>
      <c r="I1376" s="59">
        <v>484</v>
      </c>
      <c r="J1376" s="41"/>
      <c r="K1376" s="42"/>
      <c r="L1376" s="51">
        <f t="shared" si="64"/>
        <v>96</v>
      </c>
      <c r="M1376" s="49">
        <f t="shared" si="65"/>
        <v>0.19834710743801653</v>
      </c>
      <c r="N1376" s="49" t="s">
        <v>5220</v>
      </c>
      <c r="O1376" s="49" t="s">
        <v>5220</v>
      </c>
    </row>
    <row r="1377" spans="1:15" s="50" customFormat="1" ht="14.5" x14ac:dyDescent="0.35">
      <c r="A1377" s="33" t="s">
        <v>5041</v>
      </c>
      <c r="B1377" s="56" t="s">
        <v>478</v>
      </c>
      <c r="C1377" s="49">
        <f t="shared" si="63"/>
        <v>0.10891997248337537</v>
      </c>
      <c r="D1377" s="33">
        <v>60881</v>
      </c>
      <c r="E1377" s="56" t="s">
        <v>2246</v>
      </c>
      <c r="F1377" s="54">
        <v>551047001365</v>
      </c>
      <c r="G1377" s="60" t="s">
        <v>6603</v>
      </c>
      <c r="H1377" s="59">
        <v>39</v>
      </c>
      <c r="I1377" s="59">
        <v>470</v>
      </c>
      <c r="J1377" s="41"/>
      <c r="K1377" s="42"/>
      <c r="L1377" s="51">
        <f t="shared" si="64"/>
        <v>39</v>
      </c>
      <c r="M1377" s="49">
        <f t="shared" si="65"/>
        <v>8.2978723404255314E-2</v>
      </c>
      <c r="N1377" s="49" t="s">
        <v>5220</v>
      </c>
      <c r="O1377" s="49" t="s">
        <v>5220</v>
      </c>
    </row>
    <row r="1378" spans="1:15" s="50" customFormat="1" ht="14.5" x14ac:dyDescent="0.35">
      <c r="A1378" s="33" t="s">
        <v>5041</v>
      </c>
      <c r="B1378" s="56" t="s">
        <v>478</v>
      </c>
      <c r="C1378" s="49">
        <f t="shared" si="63"/>
        <v>0.10891997248337537</v>
      </c>
      <c r="D1378" s="33">
        <v>16042218</v>
      </c>
      <c r="E1378" s="56" t="s">
        <v>2247</v>
      </c>
      <c r="F1378" s="54">
        <v>551047002667</v>
      </c>
      <c r="G1378" s="60" t="s">
        <v>6604</v>
      </c>
      <c r="H1378" s="59">
        <v>173</v>
      </c>
      <c r="I1378" s="59">
        <v>630</v>
      </c>
      <c r="J1378" s="41"/>
      <c r="K1378" s="42"/>
      <c r="L1378" s="51">
        <f t="shared" si="64"/>
        <v>173</v>
      </c>
      <c r="M1378" s="49">
        <f t="shared" si="65"/>
        <v>0.27460317460317463</v>
      </c>
      <c r="N1378" s="49" t="s">
        <v>5220</v>
      </c>
      <c r="O1378" s="49" t="s">
        <v>5220</v>
      </c>
    </row>
    <row r="1379" spans="1:15" s="50" customFormat="1" ht="14.5" x14ac:dyDescent="0.35">
      <c r="A1379" s="33" t="s">
        <v>5042</v>
      </c>
      <c r="B1379" s="56" t="s">
        <v>205</v>
      </c>
      <c r="C1379" s="49">
        <f t="shared" si="63"/>
        <v>0.26112185686653772</v>
      </c>
      <c r="D1379" s="33">
        <v>61668</v>
      </c>
      <c r="E1379" s="56" t="s">
        <v>1109</v>
      </c>
      <c r="F1379" s="54">
        <v>551050001375</v>
      </c>
      <c r="G1379" s="60" t="s">
        <v>6605</v>
      </c>
      <c r="H1379" s="59">
        <v>64</v>
      </c>
      <c r="I1379" s="59">
        <v>478</v>
      </c>
      <c r="J1379" s="41"/>
      <c r="K1379" s="42"/>
      <c r="L1379" s="51">
        <f t="shared" si="64"/>
        <v>64</v>
      </c>
      <c r="M1379" s="49">
        <f t="shared" si="65"/>
        <v>0.13389121338912133</v>
      </c>
      <c r="N1379" s="49" t="s">
        <v>5220</v>
      </c>
      <c r="O1379" s="49" t="s">
        <v>5220</v>
      </c>
    </row>
    <row r="1380" spans="1:15" s="50" customFormat="1" ht="14.5" x14ac:dyDescent="0.35">
      <c r="A1380" s="33" t="s">
        <v>5042</v>
      </c>
      <c r="B1380" s="56" t="s">
        <v>205</v>
      </c>
      <c r="C1380" s="49">
        <f t="shared" si="63"/>
        <v>0.26112185686653772</v>
      </c>
      <c r="D1380" s="33">
        <v>61667</v>
      </c>
      <c r="E1380" s="56" t="s">
        <v>1110</v>
      </c>
      <c r="F1380" s="54">
        <v>551050001376</v>
      </c>
      <c r="G1380" s="60" t="s">
        <v>6606</v>
      </c>
      <c r="H1380" s="59">
        <v>119</v>
      </c>
      <c r="I1380" s="59">
        <v>311</v>
      </c>
      <c r="J1380" s="41"/>
      <c r="K1380" s="42"/>
      <c r="L1380" s="51">
        <f t="shared" si="64"/>
        <v>119</v>
      </c>
      <c r="M1380" s="49">
        <f t="shared" si="65"/>
        <v>0.38263665594855306</v>
      </c>
      <c r="N1380" s="49" t="s">
        <v>5220</v>
      </c>
      <c r="O1380" s="49" t="s">
        <v>5220</v>
      </c>
    </row>
    <row r="1381" spans="1:15" s="50" customFormat="1" ht="14.5" x14ac:dyDescent="0.35">
      <c r="A1381" s="33" t="s">
        <v>5042</v>
      </c>
      <c r="B1381" s="56" t="s">
        <v>205</v>
      </c>
      <c r="C1381" s="49">
        <f t="shared" si="63"/>
        <v>0.26112185686653772</v>
      </c>
      <c r="D1381" s="33">
        <v>207712</v>
      </c>
      <c r="E1381" s="56" t="s">
        <v>1111</v>
      </c>
      <c r="F1381" s="54">
        <v>551050002929</v>
      </c>
      <c r="G1381" s="60" t="s">
        <v>6607</v>
      </c>
      <c r="H1381" s="59">
        <v>87</v>
      </c>
      <c r="I1381" s="59">
        <v>245</v>
      </c>
      <c r="J1381" s="41"/>
      <c r="K1381" s="42"/>
      <c r="L1381" s="51">
        <f t="shared" si="64"/>
        <v>87</v>
      </c>
      <c r="M1381" s="49">
        <f t="shared" si="65"/>
        <v>0.35510204081632651</v>
      </c>
      <c r="N1381" s="49" t="s">
        <v>5220</v>
      </c>
      <c r="O1381" s="49" t="s">
        <v>5220</v>
      </c>
    </row>
    <row r="1382" spans="1:15" s="50" customFormat="1" ht="14.5" x14ac:dyDescent="0.35">
      <c r="A1382" s="33" t="s">
        <v>5043</v>
      </c>
      <c r="B1382" s="56" t="s">
        <v>110</v>
      </c>
      <c r="C1382" s="49">
        <f t="shared" si="63"/>
        <v>0.23061825318940138</v>
      </c>
      <c r="D1382" s="33">
        <v>60560</v>
      </c>
      <c r="E1382" s="56" t="s">
        <v>675</v>
      </c>
      <c r="F1382" s="54">
        <v>551053001378</v>
      </c>
      <c r="G1382" s="60" t="s">
        <v>6608</v>
      </c>
      <c r="H1382" s="59">
        <v>101</v>
      </c>
      <c r="I1382" s="59">
        <v>461</v>
      </c>
      <c r="J1382" s="41"/>
      <c r="K1382" s="42"/>
      <c r="L1382" s="51">
        <f t="shared" si="64"/>
        <v>101</v>
      </c>
      <c r="M1382" s="49">
        <f t="shared" si="65"/>
        <v>0.21908893709327548</v>
      </c>
      <c r="N1382" s="49" t="s">
        <v>5220</v>
      </c>
      <c r="O1382" s="49" t="s">
        <v>5220</v>
      </c>
    </row>
    <row r="1383" spans="1:15" s="50" customFormat="1" ht="14.5" x14ac:dyDescent="0.35">
      <c r="A1383" s="33" t="s">
        <v>5043</v>
      </c>
      <c r="B1383" s="56" t="s">
        <v>110</v>
      </c>
      <c r="C1383" s="49">
        <f t="shared" si="63"/>
        <v>0.23061825318940138</v>
      </c>
      <c r="D1383" s="33">
        <v>60561</v>
      </c>
      <c r="E1383" s="56" t="s">
        <v>676</v>
      </c>
      <c r="F1383" s="54">
        <v>551053001379</v>
      </c>
      <c r="G1383" s="60" t="s">
        <v>6609</v>
      </c>
      <c r="H1383" s="59">
        <v>87</v>
      </c>
      <c r="I1383" s="59">
        <v>334</v>
      </c>
      <c r="J1383" s="41"/>
      <c r="K1383" s="42"/>
      <c r="L1383" s="51">
        <f t="shared" si="64"/>
        <v>87</v>
      </c>
      <c r="M1383" s="49">
        <f t="shared" si="65"/>
        <v>0.26047904191616766</v>
      </c>
      <c r="N1383" s="49" t="s">
        <v>5220</v>
      </c>
      <c r="O1383" s="49" t="s">
        <v>5220</v>
      </c>
    </row>
    <row r="1384" spans="1:15" s="50" customFormat="1" ht="14.5" x14ac:dyDescent="0.35">
      <c r="A1384" s="33" t="s">
        <v>5043</v>
      </c>
      <c r="B1384" s="56" t="s">
        <v>110</v>
      </c>
      <c r="C1384" s="49">
        <f t="shared" si="63"/>
        <v>0.23061825318940138</v>
      </c>
      <c r="D1384" s="33">
        <v>16045385</v>
      </c>
      <c r="E1384" s="56" t="s">
        <v>677</v>
      </c>
      <c r="F1384" s="54">
        <v>551053002550</v>
      </c>
      <c r="G1384" s="60" t="s">
        <v>6610</v>
      </c>
      <c r="H1384" s="59">
        <v>47</v>
      </c>
      <c r="I1384" s="59">
        <v>224</v>
      </c>
      <c r="J1384" s="41"/>
      <c r="K1384" s="42"/>
      <c r="L1384" s="51">
        <f t="shared" si="64"/>
        <v>47</v>
      </c>
      <c r="M1384" s="49">
        <f t="shared" si="65"/>
        <v>0.20982142857142858</v>
      </c>
      <c r="N1384" s="49" t="s">
        <v>5220</v>
      </c>
      <c r="O1384" s="49" t="s">
        <v>5220</v>
      </c>
    </row>
    <row r="1385" spans="1:15" s="50" customFormat="1" ht="14.5" x14ac:dyDescent="0.35">
      <c r="A1385" s="33" t="s">
        <v>5044</v>
      </c>
      <c r="B1385" s="56" t="s">
        <v>228</v>
      </c>
      <c r="C1385" s="49">
        <f t="shared" si="63"/>
        <v>0.32919254658385094</v>
      </c>
      <c r="D1385" s="33">
        <v>61972</v>
      </c>
      <c r="E1385" s="56" t="s">
        <v>1182</v>
      </c>
      <c r="F1385" s="54">
        <v>551056001381</v>
      </c>
      <c r="G1385" s="60" t="s">
        <v>6611</v>
      </c>
      <c r="H1385" s="59">
        <v>146</v>
      </c>
      <c r="I1385" s="59">
        <v>388</v>
      </c>
      <c r="J1385" s="41"/>
      <c r="K1385" s="42"/>
      <c r="L1385" s="51">
        <f t="shared" si="64"/>
        <v>146</v>
      </c>
      <c r="M1385" s="49">
        <f t="shared" si="65"/>
        <v>0.37628865979381443</v>
      </c>
      <c r="N1385" s="49" t="s">
        <v>5220</v>
      </c>
      <c r="O1385" s="49" t="s">
        <v>5220</v>
      </c>
    </row>
    <row r="1386" spans="1:15" s="50" customFormat="1" ht="14.5" x14ac:dyDescent="0.35">
      <c r="A1386" s="33" t="s">
        <v>5044</v>
      </c>
      <c r="B1386" s="56" t="s">
        <v>228</v>
      </c>
      <c r="C1386" s="49">
        <f t="shared" si="63"/>
        <v>0.32919254658385094</v>
      </c>
      <c r="D1386" s="33">
        <v>61973</v>
      </c>
      <c r="E1386" s="56" t="s">
        <v>1183</v>
      </c>
      <c r="F1386" s="54">
        <v>551056001382</v>
      </c>
      <c r="G1386" s="60" t="s">
        <v>6612</v>
      </c>
      <c r="H1386" s="59">
        <v>66</v>
      </c>
      <c r="I1386" s="59">
        <v>256</v>
      </c>
      <c r="J1386" s="41"/>
      <c r="K1386" s="42"/>
      <c r="L1386" s="51">
        <f t="shared" si="64"/>
        <v>66</v>
      </c>
      <c r="M1386" s="49">
        <f t="shared" si="65"/>
        <v>0.2578125</v>
      </c>
      <c r="N1386" s="49" t="s">
        <v>5220</v>
      </c>
      <c r="O1386" s="49" t="s">
        <v>5220</v>
      </c>
    </row>
    <row r="1387" spans="1:15" s="50" customFormat="1" ht="14.5" x14ac:dyDescent="0.35">
      <c r="A1387" s="33" t="s">
        <v>5045</v>
      </c>
      <c r="B1387" s="56" t="s">
        <v>489</v>
      </c>
      <c r="C1387" s="49">
        <f t="shared" si="63"/>
        <v>0.45377777777777778</v>
      </c>
      <c r="D1387" s="33">
        <v>430</v>
      </c>
      <c r="E1387" s="56" t="s">
        <v>2290</v>
      </c>
      <c r="F1387" s="54">
        <v>551059002996</v>
      </c>
      <c r="G1387" s="60" t="s">
        <v>6613</v>
      </c>
      <c r="H1387" s="59">
        <v>50</v>
      </c>
      <c r="I1387" s="59">
        <v>31</v>
      </c>
      <c r="J1387" s="41"/>
      <c r="K1387" s="42"/>
      <c r="L1387" s="51">
        <f t="shared" si="64"/>
        <v>50</v>
      </c>
      <c r="M1387" s="49">
        <f t="shared" si="65"/>
        <v>1.6129032258064515</v>
      </c>
      <c r="N1387" s="49" t="s">
        <v>5220</v>
      </c>
      <c r="O1387" s="49" t="s">
        <v>5220</v>
      </c>
    </row>
    <row r="1388" spans="1:15" s="50" customFormat="1" ht="14.5" x14ac:dyDescent="0.35">
      <c r="A1388" s="33" t="s">
        <v>5045</v>
      </c>
      <c r="B1388" s="56" t="s">
        <v>489</v>
      </c>
      <c r="C1388" s="49">
        <f t="shared" si="63"/>
        <v>0.45377777777777778</v>
      </c>
      <c r="D1388" s="33">
        <v>63016</v>
      </c>
      <c r="E1388" s="56" t="s">
        <v>608</v>
      </c>
      <c r="F1388" s="54">
        <v>551059001383</v>
      </c>
      <c r="G1388" s="60" t="s">
        <v>6614</v>
      </c>
      <c r="H1388" s="59">
        <v>221</v>
      </c>
      <c r="I1388" s="59">
        <v>245</v>
      </c>
      <c r="J1388" s="41"/>
      <c r="K1388" s="42"/>
      <c r="L1388" s="51">
        <f t="shared" si="64"/>
        <v>221</v>
      </c>
      <c r="M1388" s="49">
        <f t="shared" si="65"/>
        <v>0.90204081632653066</v>
      </c>
      <c r="N1388" s="49" t="s">
        <v>5220</v>
      </c>
      <c r="O1388" s="49" t="s">
        <v>5220</v>
      </c>
    </row>
    <row r="1389" spans="1:15" s="50" customFormat="1" ht="14.5" x14ac:dyDescent="0.35">
      <c r="A1389" s="33" t="s">
        <v>5045</v>
      </c>
      <c r="B1389" s="56" t="s">
        <v>489</v>
      </c>
      <c r="C1389" s="49">
        <f t="shared" si="63"/>
        <v>0.45377777777777778</v>
      </c>
      <c r="D1389" s="33">
        <v>63360</v>
      </c>
      <c r="E1389" s="56" t="s">
        <v>2291</v>
      </c>
      <c r="F1389" s="54">
        <v>551059001384</v>
      </c>
      <c r="G1389" s="60" t="s">
        <v>6615</v>
      </c>
      <c r="H1389" s="59">
        <v>117</v>
      </c>
      <c r="I1389" s="59">
        <v>709</v>
      </c>
      <c r="J1389" s="41"/>
      <c r="K1389" s="42"/>
      <c r="L1389" s="51">
        <f t="shared" si="64"/>
        <v>117</v>
      </c>
      <c r="M1389" s="49">
        <f t="shared" si="65"/>
        <v>0.16502115655853314</v>
      </c>
      <c r="N1389" s="49" t="s">
        <v>5220</v>
      </c>
      <c r="O1389" s="49" t="s">
        <v>5220</v>
      </c>
    </row>
    <row r="1390" spans="1:15" s="50" customFormat="1" ht="14.5" x14ac:dyDescent="0.35">
      <c r="A1390" s="33" t="s">
        <v>5045</v>
      </c>
      <c r="B1390" s="56" t="s">
        <v>489</v>
      </c>
      <c r="C1390" s="49">
        <f t="shared" si="63"/>
        <v>0.45377777777777778</v>
      </c>
      <c r="D1390" s="33">
        <v>63362</v>
      </c>
      <c r="E1390" s="56" t="s">
        <v>2292</v>
      </c>
      <c r="F1390" s="54">
        <v>551059001388</v>
      </c>
      <c r="G1390" s="60" t="s">
        <v>6616</v>
      </c>
      <c r="H1390" s="59">
        <v>14</v>
      </c>
      <c r="I1390" s="59">
        <v>687</v>
      </c>
      <c r="J1390" s="41"/>
      <c r="K1390" s="42"/>
      <c r="L1390" s="51">
        <f t="shared" si="64"/>
        <v>14</v>
      </c>
      <c r="M1390" s="49">
        <f t="shared" si="65"/>
        <v>2.0378457059679767E-2</v>
      </c>
      <c r="N1390" s="49" t="s">
        <v>5220</v>
      </c>
      <c r="O1390" s="49" t="s">
        <v>5220</v>
      </c>
    </row>
    <row r="1391" spans="1:15" s="50" customFormat="1" ht="14.5" x14ac:dyDescent="0.35">
      <c r="A1391" s="33" t="s">
        <v>5045</v>
      </c>
      <c r="B1391" s="56" t="s">
        <v>489</v>
      </c>
      <c r="C1391" s="49">
        <f t="shared" si="63"/>
        <v>0.45377777777777778</v>
      </c>
      <c r="D1391" s="33">
        <v>60406</v>
      </c>
      <c r="E1391" s="56" t="s">
        <v>692</v>
      </c>
      <c r="F1391" s="54">
        <v>551059001385</v>
      </c>
      <c r="G1391" s="60" t="s">
        <v>6617</v>
      </c>
      <c r="H1391" s="59">
        <v>145</v>
      </c>
      <c r="I1391" s="59">
        <v>328</v>
      </c>
      <c r="J1391" s="41"/>
      <c r="K1391" s="42"/>
      <c r="L1391" s="51">
        <f t="shared" si="64"/>
        <v>145</v>
      </c>
      <c r="M1391" s="49">
        <f t="shared" si="65"/>
        <v>0.44207317073170732</v>
      </c>
      <c r="N1391" s="49" t="s">
        <v>5220</v>
      </c>
      <c r="O1391" s="49" t="s">
        <v>5220</v>
      </c>
    </row>
    <row r="1392" spans="1:15" s="50" customFormat="1" ht="14.5" x14ac:dyDescent="0.35">
      <c r="A1392" s="33" t="s">
        <v>5045</v>
      </c>
      <c r="B1392" s="56" t="s">
        <v>489</v>
      </c>
      <c r="C1392" s="49">
        <f t="shared" si="63"/>
        <v>0.45377777777777778</v>
      </c>
      <c r="D1392" s="33">
        <v>63381</v>
      </c>
      <c r="E1392" s="56" t="s">
        <v>2294</v>
      </c>
      <c r="F1392" s="54">
        <v>551059001386</v>
      </c>
      <c r="G1392" s="60" t="s">
        <v>6618</v>
      </c>
      <c r="H1392" s="59">
        <v>213</v>
      </c>
      <c r="I1392" s="59">
        <v>151</v>
      </c>
      <c r="J1392" s="41"/>
      <c r="K1392" s="42"/>
      <c r="L1392" s="51">
        <f t="shared" si="64"/>
        <v>213</v>
      </c>
      <c r="M1392" s="49">
        <f t="shared" si="65"/>
        <v>1.4105960264900663</v>
      </c>
      <c r="N1392" s="49" t="s">
        <v>5220</v>
      </c>
      <c r="O1392" s="49" t="s">
        <v>5220</v>
      </c>
    </row>
    <row r="1393" spans="1:15" s="50" customFormat="1" ht="14.5" x14ac:dyDescent="0.35">
      <c r="A1393" s="33" t="s">
        <v>5045</v>
      </c>
      <c r="B1393" s="56" t="s">
        <v>489</v>
      </c>
      <c r="C1393" s="49">
        <f t="shared" si="63"/>
        <v>0.45377777777777778</v>
      </c>
      <c r="D1393" s="33">
        <v>63359</v>
      </c>
      <c r="E1393" s="56" t="s">
        <v>2295</v>
      </c>
      <c r="F1393" s="54">
        <v>551059001387</v>
      </c>
      <c r="G1393" s="60" t="s">
        <v>6619</v>
      </c>
      <c r="H1393" s="59">
        <v>261</v>
      </c>
      <c r="I1393" s="59">
        <v>99</v>
      </c>
      <c r="J1393" s="41"/>
      <c r="K1393" s="42"/>
      <c r="L1393" s="51">
        <f t="shared" si="64"/>
        <v>261</v>
      </c>
      <c r="M1393" s="49">
        <f t="shared" si="65"/>
        <v>2.6363636363636362</v>
      </c>
      <c r="N1393" s="49" t="s">
        <v>5220</v>
      </c>
      <c r="O1393" s="49" t="s">
        <v>5220</v>
      </c>
    </row>
    <row r="1394" spans="1:15" s="50" customFormat="1" ht="14.5" x14ac:dyDescent="0.35">
      <c r="A1394" s="33" t="s">
        <v>5046</v>
      </c>
      <c r="B1394" s="56" t="s">
        <v>392</v>
      </c>
      <c r="C1394" s="49">
        <f t="shared" si="63"/>
        <v>0.23437941758552447</v>
      </c>
      <c r="D1394" s="33">
        <v>180</v>
      </c>
      <c r="E1394" s="56" t="s">
        <v>3814</v>
      </c>
      <c r="F1394" s="54">
        <v>551062003079</v>
      </c>
      <c r="G1394" s="60" t="s">
        <v>6620</v>
      </c>
      <c r="H1394" s="59">
        <v>144</v>
      </c>
      <c r="I1394" s="59">
        <v>14</v>
      </c>
      <c r="J1394" s="41"/>
      <c r="K1394" s="42"/>
      <c r="L1394" s="51">
        <f t="shared" si="64"/>
        <v>144</v>
      </c>
      <c r="M1394" s="49">
        <f t="shared" si="65"/>
        <v>10.285714285714286</v>
      </c>
      <c r="N1394" s="49" t="s">
        <v>5220</v>
      </c>
      <c r="O1394" s="49" t="s">
        <v>5220</v>
      </c>
    </row>
    <row r="1395" spans="1:15" s="50" customFormat="1" ht="14.5" x14ac:dyDescent="0.35">
      <c r="A1395" s="33" t="s">
        <v>5046</v>
      </c>
      <c r="B1395" s="56" t="s">
        <v>392</v>
      </c>
      <c r="C1395" s="49">
        <f t="shared" si="63"/>
        <v>0.23437941758552447</v>
      </c>
      <c r="D1395" s="33">
        <v>62053</v>
      </c>
      <c r="E1395" s="56" t="s">
        <v>1947</v>
      </c>
      <c r="F1395" s="54">
        <v>551062001390</v>
      </c>
      <c r="G1395" s="60" t="s">
        <v>6621</v>
      </c>
      <c r="H1395" s="59">
        <v>36</v>
      </c>
      <c r="I1395" s="59">
        <v>951</v>
      </c>
      <c r="J1395" s="41"/>
      <c r="K1395" s="42"/>
      <c r="L1395" s="51">
        <f t="shared" si="64"/>
        <v>36</v>
      </c>
      <c r="M1395" s="49">
        <f t="shared" si="65"/>
        <v>3.7854889589905363E-2</v>
      </c>
      <c r="N1395" s="49" t="s">
        <v>5220</v>
      </c>
      <c r="O1395" s="49" t="s">
        <v>5220</v>
      </c>
    </row>
    <row r="1396" spans="1:15" s="50" customFormat="1" ht="14.5" x14ac:dyDescent="0.35">
      <c r="A1396" s="33" t="s">
        <v>5046</v>
      </c>
      <c r="B1396" s="56" t="s">
        <v>392</v>
      </c>
      <c r="C1396" s="49">
        <f t="shared" si="63"/>
        <v>0.23437941758552447</v>
      </c>
      <c r="D1396" s="33">
        <v>16067451</v>
      </c>
      <c r="E1396" s="56" t="s">
        <v>1948</v>
      </c>
      <c r="F1396" s="54">
        <v>551062002789</v>
      </c>
      <c r="G1396" s="60" t="s">
        <v>6622</v>
      </c>
      <c r="H1396" s="59">
        <v>46</v>
      </c>
      <c r="I1396" s="59">
        <v>568</v>
      </c>
      <c r="J1396" s="41"/>
      <c r="K1396" s="42"/>
      <c r="L1396" s="51">
        <f t="shared" si="64"/>
        <v>46</v>
      </c>
      <c r="M1396" s="49">
        <f t="shared" si="65"/>
        <v>8.098591549295775E-2</v>
      </c>
      <c r="N1396" s="49" t="s">
        <v>5220</v>
      </c>
      <c r="O1396" s="49" t="s">
        <v>5220</v>
      </c>
    </row>
    <row r="1397" spans="1:15" s="50" customFormat="1" ht="14.5" x14ac:dyDescent="0.35">
      <c r="A1397" s="33" t="s">
        <v>5046</v>
      </c>
      <c r="B1397" s="56" t="s">
        <v>392</v>
      </c>
      <c r="C1397" s="49">
        <f t="shared" si="63"/>
        <v>0.23437941758552447</v>
      </c>
      <c r="D1397" s="33">
        <v>62054</v>
      </c>
      <c r="E1397" s="56" t="s">
        <v>1949</v>
      </c>
      <c r="F1397" s="54">
        <v>551062001391</v>
      </c>
      <c r="G1397" s="60" t="s">
        <v>6623</v>
      </c>
      <c r="H1397" s="59">
        <v>3</v>
      </c>
      <c r="I1397" s="59">
        <v>835</v>
      </c>
      <c r="J1397" s="41"/>
      <c r="K1397" s="42"/>
      <c r="L1397" s="51">
        <f t="shared" si="64"/>
        <v>3</v>
      </c>
      <c r="M1397" s="49">
        <f t="shared" si="65"/>
        <v>3.592814371257485E-3</v>
      </c>
      <c r="N1397" s="49" t="s">
        <v>5220</v>
      </c>
      <c r="O1397" s="49" t="s">
        <v>5220</v>
      </c>
    </row>
    <row r="1398" spans="1:15" s="50" customFormat="1" ht="14.5" x14ac:dyDescent="0.35">
      <c r="A1398" s="33" t="s">
        <v>5046</v>
      </c>
      <c r="B1398" s="56" t="s">
        <v>392</v>
      </c>
      <c r="C1398" s="49">
        <f t="shared" si="63"/>
        <v>0.23437941758552447</v>
      </c>
      <c r="D1398" s="33">
        <v>16073077</v>
      </c>
      <c r="E1398" s="56" t="s">
        <v>1950</v>
      </c>
      <c r="F1398" s="54">
        <v>551062000225</v>
      </c>
      <c r="G1398" s="60" t="s">
        <v>6624</v>
      </c>
      <c r="H1398" s="59">
        <v>226</v>
      </c>
      <c r="I1398" s="59">
        <v>339</v>
      </c>
      <c r="J1398" s="41"/>
      <c r="K1398" s="42"/>
      <c r="L1398" s="51">
        <f t="shared" si="64"/>
        <v>226</v>
      </c>
      <c r="M1398" s="49">
        <f t="shared" si="65"/>
        <v>0.66666666666666663</v>
      </c>
      <c r="N1398" s="49" t="s">
        <v>5220</v>
      </c>
      <c r="O1398" s="49" t="s">
        <v>5220</v>
      </c>
    </row>
    <row r="1399" spans="1:15" s="50" customFormat="1" ht="14.5" x14ac:dyDescent="0.35">
      <c r="A1399" s="33" t="s">
        <v>5046</v>
      </c>
      <c r="B1399" s="56" t="s">
        <v>392</v>
      </c>
      <c r="C1399" s="49">
        <f t="shared" si="63"/>
        <v>0.23437941758552447</v>
      </c>
      <c r="D1399" s="33">
        <v>16073076</v>
      </c>
      <c r="E1399" s="56" t="s">
        <v>1951</v>
      </c>
      <c r="F1399" s="54">
        <v>551062001389</v>
      </c>
      <c r="G1399" s="60" t="s">
        <v>6625</v>
      </c>
      <c r="H1399" s="59">
        <v>152</v>
      </c>
      <c r="I1399" s="59">
        <v>557</v>
      </c>
      <c r="J1399" s="41"/>
      <c r="K1399" s="42"/>
      <c r="L1399" s="51">
        <f t="shared" si="64"/>
        <v>152</v>
      </c>
      <c r="M1399" s="49">
        <f t="shared" si="65"/>
        <v>0.27289048473967686</v>
      </c>
      <c r="N1399" s="49" t="s">
        <v>5220</v>
      </c>
      <c r="O1399" s="49" t="s">
        <v>5220</v>
      </c>
    </row>
    <row r="1400" spans="1:15" s="50" customFormat="1" ht="14.5" x14ac:dyDescent="0.35">
      <c r="A1400" s="33" t="s">
        <v>5046</v>
      </c>
      <c r="B1400" s="56" t="s">
        <v>392</v>
      </c>
      <c r="C1400" s="49">
        <f t="shared" ref="C1400:C1463" si="66">SUMIF($B$2:$B$2241,B1400,$L$2:$L$2241)/(SUMIF($B$2:$B$2241,B1400,$I$2:$I$2241))</f>
        <v>0.23437941758552447</v>
      </c>
      <c r="D1400" s="33"/>
      <c r="E1400" s="56" t="s">
        <v>4761</v>
      </c>
      <c r="F1400" s="54">
        <v>551062002757</v>
      </c>
      <c r="G1400" s="60" t="s">
        <v>6626</v>
      </c>
      <c r="H1400" s="59">
        <v>222</v>
      </c>
      <c r="I1400" s="59">
        <v>273</v>
      </c>
      <c r="J1400" s="41"/>
      <c r="K1400" s="42"/>
      <c r="L1400" s="51">
        <f t="shared" si="64"/>
        <v>222</v>
      </c>
      <c r="M1400" s="49">
        <f t="shared" si="65"/>
        <v>0.81318681318681318</v>
      </c>
      <c r="N1400" s="49" t="s">
        <v>5220</v>
      </c>
      <c r="O1400" s="49" t="s">
        <v>5221</v>
      </c>
    </row>
    <row r="1401" spans="1:15" s="50" customFormat="1" ht="14.5" x14ac:dyDescent="0.35">
      <c r="A1401" s="33" t="s">
        <v>5047</v>
      </c>
      <c r="B1401" s="56" t="s">
        <v>280</v>
      </c>
      <c r="C1401" s="49">
        <f t="shared" si="66"/>
        <v>0.65148063781321186</v>
      </c>
      <c r="D1401" s="33">
        <v>62186</v>
      </c>
      <c r="E1401" s="56" t="s">
        <v>1392</v>
      </c>
      <c r="F1401" s="54">
        <v>551068001393</v>
      </c>
      <c r="G1401" s="60" t="s">
        <v>6627</v>
      </c>
      <c r="H1401" s="59">
        <v>89</v>
      </c>
      <c r="I1401" s="59">
        <v>231</v>
      </c>
      <c r="J1401" s="41"/>
      <c r="K1401" s="42"/>
      <c r="L1401" s="51">
        <f t="shared" si="64"/>
        <v>89</v>
      </c>
      <c r="M1401" s="49">
        <f t="shared" si="65"/>
        <v>0.38528138528138528</v>
      </c>
      <c r="N1401" s="49" t="s">
        <v>5220</v>
      </c>
      <c r="O1401" s="49" t="s">
        <v>5220</v>
      </c>
    </row>
    <row r="1402" spans="1:15" s="50" customFormat="1" ht="14.5" x14ac:dyDescent="0.35">
      <c r="A1402" s="33" t="s">
        <v>5047</v>
      </c>
      <c r="B1402" s="56" t="s">
        <v>280</v>
      </c>
      <c r="C1402" s="49">
        <f t="shared" si="66"/>
        <v>0.65148063781321186</v>
      </c>
      <c r="D1402" s="33">
        <v>62187</v>
      </c>
      <c r="E1402" s="56" t="s">
        <v>1393</v>
      </c>
      <c r="F1402" s="54">
        <v>551068001394</v>
      </c>
      <c r="G1402" s="60" t="s">
        <v>6628</v>
      </c>
      <c r="H1402" s="59">
        <v>197</v>
      </c>
      <c r="I1402" s="59">
        <v>208</v>
      </c>
      <c r="J1402" s="41"/>
      <c r="K1402" s="42"/>
      <c r="L1402" s="51">
        <f t="shared" si="64"/>
        <v>197</v>
      </c>
      <c r="M1402" s="49">
        <f t="shared" si="65"/>
        <v>0.94711538461538458</v>
      </c>
      <c r="N1402" s="49" t="s">
        <v>5220</v>
      </c>
      <c r="O1402" s="49" t="s">
        <v>5220</v>
      </c>
    </row>
    <row r="1403" spans="1:15" s="50" customFormat="1" ht="14.5" x14ac:dyDescent="0.35">
      <c r="A1403" s="33" t="s">
        <v>5048</v>
      </c>
      <c r="B1403" s="56" t="s">
        <v>2374</v>
      </c>
      <c r="C1403" s="49">
        <f t="shared" si="66"/>
        <v>7.7065923862581251E-2</v>
      </c>
      <c r="D1403" s="33">
        <v>61270</v>
      </c>
      <c r="E1403" s="56" t="s">
        <v>3825</v>
      </c>
      <c r="F1403" s="54">
        <v>550549000584</v>
      </c>
      <c r="G1403" s="60" t="s">
        <v>6629</v>
      </c>
      <c r="H1403" s="59">
        <v>83</v>
      </c>
      <c r="I1403" s="59">
        <v>1077</v>
      </c>
      <c r="J1403" s="41"/>
      <c r="K1403" s="42"/>
      <c r="L1403" s="51">
        <f t="shared" si="64"/>
        <v>83</v>
      </c>
      <c r="M1403" s="49">
        <f t="shared" si="65"/>
        <v>7.7065923862581251E-2</v>
      </c>
      <c r="N1403" s="49" t="s">
        <v>5220</v>
      </c>
      <c r="O1403" s="49" t="s">
        <v>5220</v>
      </c>
    </row>
    <row r="1404" spans="1:15" s="50" customFormat="1" ht="14.5" x14ac:dyDescent="0.35">
      <c r="A1404" s="33" t="s">
        <v>5049</v>
      </c>
      <c r="B1404" s="56" t="s">
        <v>479</v>
      </c>
      <c r="C1404" s="49">
        <f t="shared" si="66"/>
        <v>12.882352941176471</v>
      </c>
      <c r="D1404" s="33">
        <v>60905</v>
      </c>
      <c r="E1404" s="56" t="s">
        <v>4762</v>
      </c>
      <c r="F1404" s="54">
        <v>551071001395</v>
      </c>
      <c r="G1404" s="60" t="s">
        <v>6630</v>
      </c>
      <c r="H1404" s="59">
        <v>112</v>
      </c>
      <c r="I1404" s="59">
        <v>12</v>
      </c>
      <c r="J1404" s="41"/>
      <c r="K1404" s="42"/>
      <c r="L1404" s="51">
        <f t="shared" si="64"/>
        <v>112</v>
      </c>
      <c r="M1404" s="49">
        <f t="shared" si="65"/>
        <v>9.3333333333333339</v>
      </c>
      <c r="N1404" s="49" t="s">
        <v>5220</v>
      </c>
      <c r="O1404" s="49" t="s">
        <v>5220</v>
      </c>
    </row>
    <row r="1405" spans="1:15" s="50" customFormat="1" ht="14.5" x14ac:dyDescent="0.35">
      <c r="A1405" s="33" t="s">
        <v>5049</v>
      </c>
      <c r="B1405" s="56" t="s">
        <v>479</v>
      </c>
      <c r="C1405" s="49">
        <f t="shared" si="66"/>
        <v>12.882352941176471</v>
      </c>
      <c r="D1405" s="33"/>
      <c r="E1405" s="56" t="s">
        <v>4763</v>
      </c>
      <c r="F1405" s="54">
        <v>551071003072</v>
      </c>
      <c r="G1405" s="60" t="s">
        <v>6631</v>
      </c>
      <c r="H1405" s="59">
        <v>107</v>
      </c>
      <c r="I1405" s="59">
        <v>5</v>
      </c>
      <c r="J1405" s="41"/>
      <c r="K1405" s="42"/>
      <c r="L1405" s="51">
        <f t="shared" si="64"/>
        <v>107</v>
      </c>
      <c r="M1405" s="49">
        <f t="shared" si="65"/>
        <v>21.4</v>
      </c>
      <c r="N1405" s="49" t="s">
        <v>5220</v>
      </c>
      <c r="O1405" s="49" t="s">
        <v>5221</v>
      </c>
    </row>
    <row r="1406" spans="1:15" s="50" customFormat="1" ht="14.5" x14ac:dyDescent="0.35">
      <c r="A1406" s="33" t="s">
        <v>5050</v>
      </c>
      <c r="B1406" s="56" t="s">
        <v>2375</v>
      </c>
      <c r="C1406" s="49">
        <f t="shared" si="66"/>
        <v>1.0511363636363635</v>
      </c>
      <c r="D1406" s="33">
        <v>60792</v>
      </c>
      <c r="E1406" s="56" t="s">
        <v>3828</v>
      </c>
      <c r="F1406" s="54">
        <v>551251001657</v>
      </c>
      <c r="G1406" s="60" t="s">
        <v>6632</v>
      </c>
      <c r="H1406" s="59">
        <v>185</v>
      </c>
      <c r="I1406" s="59">
        <v>176</v>
      </c>
      <c r="J1406" s="41"/>
      <c r="K1406" s="42"/>
      <c r="L1406" s="51">
        <f t="shared" si="64"/>
        <v>185</v>
      </c>
      <c r="M1406" s="49">
        <f t="shared" si="65"/>
        <v>1.0511363636363635</v>
      </c>
      <c r="N1406" s="49" t="s">
        <v>5220</v>
      </c>
      <c r="O1406" s="49" t="s">
        <v>5220</v>
      </c>
    </row>
    <row r="1407" spans="1:15" s="50" customFormat="1" ht="14.5" x14ac:dyDescent="0.35">
      <c r="A1407" s="33" t="s">
        <v>5051</v>
      </c>
      <c r="B1407" s="56" t="s">
        <v>136</v>
      </c>
      <c r="C1407" s="49">
        <f t="shared" si="66"/>
        <v>3.1746031746031744E-2</v>
      </c>
      <c r="D1407" s="33">
        <v>62848</v>
      </c>
      <c r="E1407" s="56" t="s">
        <v>759</v>
      </c>
      <c r="F1407" s="54">
        <v>550498002244</v>
      </c>
      <c r="G1407" s="60" t="s">
        <v>6633</v>
      </c>
      <c r="H1407" s="59">
        <v>9</v>
      </c>
      <c r="I1407" s="59">
        <v>301</v>
      </c>
      <c r="J1407" s="41"/>
      <c r="K1407" s="42"/>
      <c r="L1407" s="51">
        <f t="shared" si="64"/>
        <v>9</v>
      </c>
      <c r="M1407" s="49">
        <f t="shared" si="65"/>
        <v>2.9900332225913623E-2</v>
      </c>
      <c r="N1407" s="49" t="s">
        <v>5220</v>
      </c>
      <c r="O1407" s="49" t="s">
        <v>5220</v>
      </c>
    </row>
    <row r="1408" spans="1:15" s="50" customFormat="1" ht="14.5" x14ac:dyDescent="0.35">
      <c r="A1408" s="33" t="s">
        <v>5051</v>
      </c>
      <c r="B1408" s="56" t="s">
        <v>136</v>
      </c>
      <c r="C1408" s="49">
        <f t="shared" si="66"/>
        <v>3.1746031746031744E-2</v>
      </c>
      <c r="D1408" s="33">
        <v>62849</v>
      </c>
      <c r="E1408" s="56" t="s">
        <v>760</v>
      </c>
      <c r="F1408" s="54">
        <v>550498000543</v>
      </c>
      <c r="G1408" s="60" t="s">
        <v>6634</v>
      </c>
      <c r="H1408" s="59">
        <v>5</v>
      </c>
      <c r="I1408" s="59">
        <v>140</v>
      </c>
      <c r="J1408" s="41"/>
      <c r="K1408" s="42"/>
      <c r="L1408" s="51">
        <f t="shared" si="64"/>
        <v>5</v>
      </c>
      <c r="M1408" s="49">
        <f t="shared" si="65"/>
        <v>3.5714285714285712E-2</v>
      </c>
      <c r="N1408" s="49" t="s">
        <v>5220</v>
      </c>
      <c r="O1408" s="49" t="s">
        <v>5220</v>
      </c>
    </row>
    <row r="1409" spans="1:15" s="50" customFormat="1" ht="14.5" x14ac:dyDescent="0.35">
      <c r="A1409" s="33" t="s">
        <v>5052</v>
      </c>
      <c r="B1409" s="56" t="s">
        <v>182</v>
      </c>
      <c r="C1409" s="49">
        <f t="shared" si="66"/>
        <v>0.3291223404255319</v>
      </c>
      <c r="D1409" s="33">
        <v>63302</v>
      </c>
      <c r="E1409" s="56" t="s">
        <v>1038</v>
      </c>
      <c r="F1409" s="54">
        <v>551074001396</v>
      </c>
      <c r="G1409" s="60" t="s">
        <v>6635</v>
      </c>
      <c r="H1409" s="59">
        <v>15</v>
      </c>
      <c r="I1409" s="59">
        <v>338</v>
      </c>
      <c r="J1409" s="41"/>
      <c r="K1409" s="42"/>
      <c r="L1409" s="51">
        <f t="shared" si="64"/>
        <v>15</v>
      </c>
      <c r="M1409" s="49">
        <f t="shared" si="65"/>
        <v>4.4378698224852069E-2</v>
      </c>
      <c r="N1409" s="49" t="s">
        <v>5220</v>
      </c>
      <c r="O1409" s="49" t="s">
        <v>5220</v>
      </c>
    </row>
    <row r="1410" spans="1:15" s="50" customFormat="1" ht="14.5" x14ac:dyDescent="0.35">
      <c r="A1410" s="33" t="s">
        <v>5052</v>
      </c>
      <c r="B1410" s="56" t="s">
        <v>182</v>
      </c>
      <c r="C1410" s="49">
        <f t="shared" si="66"/>
        <v>0.3291223404255319</v>
      </c>
      <c r="D1410" s="33">
        <v>16069636</v>
      </c>
      <c r="E1410" s="56" t="s">
        <v>76</v>
      </c>
      <c r="F1410" s="54">
        <v>551074002531</v>
      </c>
      <c r="G1410" s="60" t="s">
        <v>6636</v>
      </c>
      <c r="H1410" s="59">
        <v>196</v>
      </c>
      <c r="I1410" s="59">
        <v>84</v>
      </c>
      <c r="J1410" s="41"/>
      <c r="K1410" s="42"/>
      <c r="L1410" s="51">
        <f t="shared" ref="L1410:L1473" si="67">IF(K1410="",H1410,(MIN(I1410,(K1410*1.6*I1410))))</f>
        <v>196</v>
      </c>
      <c r="M1410" s="49">
        <f t="shared" ref="M1410:M1473" si="68">IF(L1410=0,0,(L1410/I1410))</f>
        <v>2.3333333333333335</v>
      </c>
      <c r="N1410" s="49" t="s">
        <v>5220</v>
      </c>
      <c r="O1410" s="49" t="s">
        <v>5220</v>
      </c>
    </row>
    <row r="1411" spans="1:15" s="50" customFormat="1" ht="14.5" x14ac:dyDescent="0.35">
      <c r="A1411" s="33" t="s">
        <v>5052</v>
      </c>
      <c r="B1411" s="56" t="s">
        <v>182</v>
      </c>
      <c r="C1411" s="49">
        <f t="shared" si="66"/>
        <v>0.3291223404255319</v>
      </c>
      <c r="D1411" s="33">
        <v>63300</v>
      </c>
      <c r="E1411" s="56" t="s">
        <v>1039</v>
      </c>
      <c r="F1411" s="54">
        <v>551074001398</v>
      </c>
      <c r="G1411" s="60" t="s">
        <v>6637</v>
      </c>
      <c r="H1411" s="59">
        <v>88</v>
      </c>
      <c r="I1411" s="59">
        <v>607</v>
      </c>
      <c r="J1411" s="41"/>
      <c r="K1411" s="42"/>
      <c r="L1411" s="51">
        <f t="shared" si="67"/>
        <v>88</v>
      </c>
      <c r="M1411" s="49">
        <f t="shared" si="68"/>
        <v>0.14497528830313014</v>
      </c>
      <c r="N1411" s="49" t="s">
        <v>5220</v>
      </c>
      <c r="O1411" s="49" t="s">
        <v>5220</v>
      </c>
    </row>
    <row r="1412" spans="1:15" s="50" customFormat="1" ht="14.5" x14ac:dyDescent="0.35">
      <c r="A1412" s="33" t="s">
        <v>5052</v>
      </c>
      <c r="B1412" s="56" t="s">
        <v>182</v>
      </c>
      <c r="C1412" s="49">
        <f t="shared" si="66"/>
        <v>0.3291223404255319</v>
      </c>
      <c r="D1412" s="33">
        <v>63301</v>
      </c>
      <c r="E1412" s="56" t="s">
        <v>1040</v>
      </c>
      <c r="F1412" s="54">
        <v>551074001399</v>
      </c>
      <c r="G1412" s="60" t="s">
        <v>6638</v>
      </c>
      <c r="H1412" s="59">
        <v>179</v>
      </c>
      <c r="I1412" s="59">
        <v>435</v>
      </c>
      <c r="J1412" s="41"/>
      <c r="K1412" s="42"/>
      <c r="L1412" s="51">
        <f t="shared" si="67"/>
        <v>179</v>
      </c>
      <c r="M1412" s="49">
        <f t="shared" si="68"/>
        <v>0.41149425287356323</v>
      </c>
      <c r="N1412" s="49" t="s">
        <v>5220</v>
      </c>
      <c r="O1412" s="49" t="s">
        <v>5220</v>
      </c>
    </row>
    <row r="1413" spans="1:15" s="50" customFormat="1" ht="14.5" x14ac:dyDescent="0.35">
      <c r="A1413" s="33" t="s">
        <v>5052</v>
      </c>
      <c r="B1413" s="56" t="s">
        <v>182</v>
      </c>
      <c r="C1413" s="49">
        <f t="shared" si="66"/>
        <v>0.3291223404255319</v>
      </c>
      <c r="D1413" s="33"/>
      <c r="E1413" s="56" t="s">
        <v>4764</v>
      </c>
      <c r="F1413" s="54">
        <v>551074003125</v>
      </c>
      <c r="G1413" s="60" t="s">
        <v>6639</v>
      </c>
      <c r="H1413" s="59">
        <v>17</v>
      </c>
      <c r="I1413" s="59">
        <v>40</v>
      </c>
      <c r="J1413" s="41"/>
      <c r="K1413" s="42"/>
      <c r="L1413" s="51">
        <f t="shared" si="67"/>
        <v>17</v>
      </c>
      <c r="M1413" s="49">
        <f t="shared" si="68"/>
        <v>0.42499999999999999</v>
      </c>
      <c r="N1413" s="49" t="s">
        <v>5220</v>
      </c>
      <c r="O1413" s="49" t="s">
        <v>5222</v>
      </c>
    </row>
    <row r="1414" spans="1:15" s="50" customFormat="1" ht="14.5" x14ac:dyDescent="0.35">
      <c r="A1414" s="33" t="s">
        <v>5053</v>
      </c>
      <c r="B1414" s="56" t="s">
        <v>480</v>
      </c>
      <c r="C1414" s="49">
        <f t="shared" si="66"/>
        <v>1.0184615384615385</v>
      </c>
      <c r="D1414" s="33">
        <v>17009474</v>
      </c>
      <c r="E1414" s="56" t="s">
        <v>2249</v>
      </c>
      <c r="F1414" s="54">
        <v>550930002268</v>
      </c>
      <c r="G1414" s="60" t="s">
        <v>6640</v>
      </c>
      <c r="H1414" s="59">
        <v>331</v>
      </c>
      <c r="I1414" s="59">
        <v>325</v>
      </c>
      <c r="J1414" s="41"/>
      <c r="K1414" s="42"/>
      <c r="L1414" s="51">
        <f t="shared" si="67"/>
        <v>331</v>
      </c>
      <c r="M1414" s="49">
        <f t="shared" si="68"/>
        <v>1.0184615384615385</v>
      </c>
      <c r="N1414" s="49" t="s">
        <v>5220</v>
      </c>
      <c r="O1414" s="49" t="s">
        <v>5220</v>
      </c>
    </row>
    <row r="1415" spans="1:15" s="50" customFormat="1" ht="14.5" x14ac:dyDescent="0.35">
      <c r="A1415" s="33" t="s">
        <v>5054</v>
      </c>
      <c r="B1415" s="56" t="s">
        <v>435</v>
      </c>
      <c r="C1415" s="49">
        <f t="shared" si="66"/>
        <v>1.21875</v>
      </c>
      <c r="D1415" s="33">
        <v>62708</v>
      </c>
      <c r="E1415" s="56" t="s">
        <v>2102</v>
      </c>
      <c r="F1415" s="54">
        <v>550153000198</v>
      </c>
      <c r="G1415" s="60" t="s">
        <v>6641</v>
      </c>
      <c r="H1415" s="59">
        <v>195</v>
      </c>
      <c r="I1415" s="59">
        <v>160</v>
      </c>
      <c r="J1415" s="41"/>
      <c r="K1415" s="42"/>
      <c r="L1415" s="51">
        <f t="shared" si="67"/>
        <v>195</v>
      </c>
      <c r="M1415" s="49">
        <f t="shared" si="68"/>
        <v>1.21875</v>
      </c>
      <c r="N1415" s="49" t="s">
        <v>5220</v>
      </c>
      <c r="O1415" s="49" t="s">
        <v>5220</v>
      </c>
    </row>
    <row r="1416" spans="1:15" s="50" customFormat="1" ht="14.5" x14ac:dyDescent="0.35">
      <c r="A1416" s="33" t="s">
        <v>5055</v>
      </c>
      <c r="B1416" s="56" t="s">
        <v>346</v>
      </c>
      <c r="C1416" s="49">
        <f t="shared" si="66"/>
        <v>0.23760523854069224</v>
      </c>
      <c r="D1416" s="33">
        <v>60433</v>
      </c>
      <c r="E1416" s="56" t="s">
        <v>1750</v>
      </c>
      <c r="F1416" s="54">
        <v>550489000529</v>
      </c>
      <c r="G1416" s="60" t="s">
        <v>6642</v>
      </c>
      <c r="H1416" s="59">
        <v>17</v>
      </c>
      <c r="I1416" s="59">
        <v>328</v>
      </c>
      <c r="J1416" s="41"/>
      <c r="K1416" s="42"/>
      <c r="L1416" s="51">
        <f t="shared" si="67"/>
        <v>17</v>
      </c>
      <c r="M1416" s="49">
        <f t="shared" si="68"/>
        <v>5.1829268292682924E-2</v>
      </c>
      <c r="N1416" s="49" t="s">
        <v>5220</v>
      </c>
      <c r="O1416" s="49" t="s">
        <v>5220</v>
      </c>
    </row>
    <row r="1417" spans="1:15" s="50" customFormat="1" ht="14.5" x14ac:dyDescent="0.35">
      <c r="A1417" s="33" t="s">
        <v>5055</v>
      </c>
      <c r="B1417" s="56" t="s">
        <v>346</v>
      </c>
      <c r="C1417" s="49">
        <f t="shared" si="66"/>
        <v>0.23760523854069224</v>
      </c>
      <c r="D1417" s="33">
        <v>60434</v>
      </c>
      <c r="E1417" s="56" t="s">
        <v>1751</v>
      </c>
      <c r="F1417" s="54">
        <v>550489000530</v>
      </c>
      <c r="G1417" s="60" t="s">
        <v>6643</v>
      </c>
      <c r="H1417" s="59">
        <v>10</v>
      </c>
      <c r="I1417" s="59">
        <v>218</v>
      </c>
      <c r="J1417" s="41"/>
      <c r="K1417" s="42"/>
      <c r="L1417" s="51">
        <f t="shared" si="67"/>
        <v>10</v>
      </c>
      <c r="M1417" s="49">
        <f t="shared" si="68"/>
        <v>4.5871559633027525E-2</v>
      </c>
      <c r="N1417" s="49" t="s">
        <v>5220</v>
      </c>
      <c r="O1417" s="49" t="s">
        <v>5220</v>
      </c>
    </row>
    <row r="1418" spans="1:15" s="50" customFormat="1" ht="14.5" x14ac:dyDescent="0.35">
      <c r="A1418" s="33" t="s">
        <v>5055</v>
      </c>
      <c r="B1418" s="56" t="s">
        <v>346</v>
      </c>
      <c r="C1418" s="49">
        <f t="shared" si="66"/>
        <v>0.23760523854069224</v>
      </c>
      <c r="D1418" s="33">
        <v>60435</v>
      </c>
      <c r="E1418" s="56" t="s">
        <v>1752</v>
      </c>
      <c r="F1418" s="54">
        <v>550489000531</v>
      </c>
      <c r="G1418" s="60" t="s">
        <v>6644</v>
      </c>
      <c r="H1418" s="59">
        <v>82</v>
      </c>
      <c r="I1418" s="59">
        <v>143</v>
      </c>
      <c r="J1418" s="41"/>
      <c r="K1418" s="42"/>
      <c r="L1418" s="51">
        <f t="shared" si="67"/>
        <v>82</v>
      </c>
      <c r="M1418" s="49">
        <f t="shared" si="68"/>
        <v>0.57342657342657344</v>
      </c>
      <c r="N1418" s="49" t="s">
        <v>5220</v>
      </c>
      <c r="O1418" s="49" t="s">
        <v>5220</v>
      </c>
    </row>
    <row r="1419" spans="1:15" s="50" customFormat="1" ht="14.5" x14ac:dyDescent="0.35">
      <c r="A1419" s="33" t="s">
        <v>5055</v>
      </c>
      <c r="B1419" s="56" t="s">
        <v>346</v>
      </c>
      <c r="C1419" s="49">
        <f t="shared" si="66"/>
        <v>0.23760523854069224</v>
      </c>
      <c r="D1419" s="33"/>
      <c r="E1419" s="56" t="s">
        <v>4765</v>
      </c>
      <c r="F1419" s="54">
        <v>550489003106</v>
      </c>
      <c r="G1419" s="60" t="s">
        <v>6645</v>
      </c>
      <c r="H1419" s="59">
        <v>89</v>
      </c>
      <c r="I1419" s="59">
        <v>69</v>
      </c>
      <c r="J1419" s="41"/>
      <c r="K1419" s="42"/>
      <c r="L1419" s="51">
        <f t="shared" si="67"/>
        <v>89</v>
      </c>
      <c r="M1419" s="49">
        <f t="shared" si="68"/>
        <v>1.2898550724637681</v>
      </c>
      <c r="N1419" s="49" t="s">
        <v>5220</v>
      </c>
      <c r="O1419" s="49" t="s">
        <v>5222</v>
      </c>
    </row>
    <row r="1420" spans="1:15" s="50" customFormat="1" ht="14.5" x14ac:dyDescent="0.35">
      <c r="A1420" s="33" t="s">
        <v>5055</v>
      </c>
      <c r="B1420" s="56" t="s">
        <v>346</v>
      </c>
      <c r="C1420" s="49">
        <f t="shared" si="66"/>
        <v>0.23760523854069224</v>
      </c>
      <c r="D1420" s="33">
        <v>16066631</v>
      </c>
      <c r="E1420" s="56" t="s">
        <v>1753</v>
      </c>
      <c r="F1420" s="54">
        <v>550489002801</v>
      </c>
      <c r="G1420" s="60" t="s">
        <v>6646</v>
      </c>
      <c r="H1420" s="59">
        <v>56</v>
      </c>
      <c r="I1420" s="59">
        <v>311</v>
      </c>
      <c r="J1420" s="41"/>
      <c r="K1420" s="42"/>
      <c r="L1420" s="51">
        <f t="shared" si="67"/>
        <v>56</v>
      </c>
      <c r="M1420" s="49">
        <f t="shared" si="68"/>
        <v>0.18006430868167203</v>
      </c>
      <c r="N1420" s="49" t="s">
        <v>5220</v>
      </c>
      <c r="O1420" s="49" t="s">
        <v>5220</v>
      </c>
    </row>
    <row r="1421" spans="1:15" s="50" customFormat="1" ht="14.5" x14ac:dyDescent="0.35">
      <c r="A1421" s="33" t="s">
        <v>5056</v>
      </c>
      <c r="B1421" s="56" t="s">
        <v>436</v>
      </c>
      <c r="C1421" s="49">
        <f t="shared" si="66"/>
        <v>0.583206106870229</v>
      </c>
      <c r="D1421" s="33">
        <v>62690</v>
      </c>
      <c r="E1421" s="56" t="s">
        <v>2103</v>
      </c>
      <c r="F1421" s="54">
        <v>550386000404</v>
      </c>
      <c r="G1421" s="60" t="s">
        <v>6647</v>
      </c>
      <c r="H1421" s="59">
        <v>43</v>
      </c>
      <c r="I1421" s="59">
        <v>441</v>
      </c>
      <c r="J1421" s="41"/>
      <c r="K1421" s="42"/>
      <c r="L1421" s="51">
        <f t="shared" si="67"/>
        <v>43</v>
      </c>
      <c r="M1421" s="49">
        <f t="shared" si="68"/>
        <v>9.7505668934240369E-2</v>
      </c>
      <c r="N1421" s="49" t="s">
        <v>5220</v>
      </c>
      <c r="O1421" s="49" t="s">
        <v>5220</v>
      </c>
    </row>
    <row r="1422" spans="1:15" s="50" customFormat="1" ht="14.5" x14ac:dyDescent="0.35">
      <c r="A1422" s="33" t="s">
        <v>5056</v>
      </c>
      <c r="B1422" s="56" t="s">
        <v>436</v>
      </c>
      <c r="C1422" s="49">
        <f t="shared" si="66"/>
        <v>0.583206106870229</v>
      </c>
      <c r="D1422" s="33">
        <v>62705</v>
      </c>
      <c r="E1422" s="56" t="s">
        <v>2104</v>
      </c>
      <c r="F1422" s="54">
        <v>550386000405</v>
      </c>
      <c r="G1422" s="60" t="s">
        <v>6648</v>
      </c>
      <c r="H1422" s="59">
        <v>16</v>
      </c>
      <c r="I1422" s="59">
        <v>47</v>
      </c>
      <c r="J1422" s="41"/>
      <c r="K1422" s="42"/>
      <c r="L1422" s="51">
        <f t="shared" si="67"/>
        <v>16</v>
      </c>
      <c r="M1422" s="49">
        <f t="shared" si="68"/>
        <v>0.34042553191489361</v>
      </c>
      <c r="N1422" s="49" t="s">
        <v>5220</v>
      </c>
      <c r="O1422" s="49" t="s">
        <v>5220</v>
      </c>
    </row>
    <row r="1423" spans="1:15" s="50" customFormat="1" ht="14.5" x14ac:dyDescent="0.35">
      <c r="A1423" s="33" t="s">
        <v>5056</v>
      </c>
      <c r="B1423" s="56" t="s">
        <v>436</v>
      </c>
      <c r="C1423" s="49">
        <f t="shared" si="66"/>
        <v>0.583206106870229</v>
      </c>
      <c r="D1423" s="33">
        <v>62725</v>
      </c>
      <c r="E1423" s="56" t="s">
        <v>2105</v>
      </c>
      <c r="F1423" s="54">
        <v>550386000408</v>
      </c>
      <c r="G1423" s="60" t="s">
        <v>6649</v>
      </c>
      <c r="H1423" s="59">
        <v>111</v>
      </c>
      <c r="I1423" s="59">
        <v>85</v>
      </c>
      <c r="J1423" s="41"/>
      <c r="K1423" s="42"/>
      <c r="L1423" s="51">
        <f t="shared" si="67"/>
        <v>111</v>
      </c>
      <c r="M1423" s="49">
        <f t="shared" si="68"/>
        <v>1.3058823529411765</v>
      </c>
      <c r="N1423" s="49" t="s">
        <v>5220</v>
      </c>
      <c r="O1423" s="49" t="s">
        <v>5220</v>
      </c>
    </row>
    <row r="1424" spans="1:15" s="50" customFormat="1" ht="14.5" x14ac:dyDescent="0.35">
      <c r="A1424" s="33" t="s">
        <v>5056</v>
      </c>
      <c r="B1424" s="56" t="s">
        <v>436</v>
      </c>
      <c r="C1424" s="49">
        <f t="shared" si="66"/>
        <v>0.583206106870229</v>
      </c>
      <c r="D1424" s="33">
        <v>62692</v>
      </c>
      <c r="E1424" s="56" t="s">
        <v>2106</v>
      </c>
      <c r="F1424" s="54">
        <v>550386000406</v>
      </c>
      <c r="G1424" s="60" t="s">
        <v>6650</v>
      </c>
      <c r="H1424" s="59">
        <v>245</v>
      </c>
      <c r="I1424" s="59">
        <v>389</v>
      </c>
      <c r="J1424" s="41"/>
      <c r="K1424" s="42"/>
      <c r="L1424" s="51">
        <f t="shared" si="67"/>
        <v>245</v>
      </c>
      <c r="M1424" s="49">
        <f t="shared" si="68"/>
        <v>0.62982005141388175</v>
      </c>
      <c r="N1424" s="49" t="s">
        <v>5220</v>
      </c>
      <c r="O1424" s="49" t="s">
        <v>5220</v>
      </c>
    </row>
    <row r="1425" spans="1:15" s="50" customFormat="1" ht="14.5" x14ac:dyDescent="0.35">
      <c r="A1425" s="33" t="s">
        <v>5056</v>
      </c>
      <c r="B1425" s="56" t="s">
        <v>436</v>
      </c>
      <c r="C1425" s="49">
        <f t="shared" si="66"/>
        <v>0.583206106870229</v>
      </c>
      <c r="D1425" s="33">
        <v>62691</v>
      </c>
      <c r="E1425" s="56" t="s">
        <v>2107</v>
      </c>
      <c r="F1425" s="54">
        <v>550386000407</v>
      </c>
      <c r="G1425" s="60" t="s">
        <v>6651</v>
      </c>
      <c r="H1425" s="59">
        <v>26</v>
      </c>
      <c r="I1425" s="59">
        <v>192</v>
      </c>
      <c r="J1425" s="41"/>
      <c r="K1425" s="42"/>
      <c r="L1425" s="51">
        <f t="shared" si="67"/>
        <v>26</v>
      </c>
      <c r="M1425" s="49">
        <f t="shared" si="68"/>
        <v>0.13541666666666666</v>
      </c>
      <c r="N1425" s="49" t="s">
        <v>5220</v>
      </c>
      <c r="O1425" s="49" t="s">
        <v>5220</v>
      </c>
    </row>
    <row r="1426" spans="1:15" s="50" customFormat="1" ht="14.5" x14ac:dyDescent="0.35">
      <c r="A1426" s="33" t="s">
        <v>5056</v>
      </c>
      <c r="B1426" s="56" t="s">
        <v>436</v>
      </c>
      <c r="C1426" s="49">
        <f t="shared" si="66"/>
        <v>0.583206106870229</v>
      </c>
      <c r="D1426" s="33">
        <v>110</v>
      </c>
      <c r="E1426" s="56" t="s">
        <v>2108</v>
      </c>
      <c r="F1426" s="54">
        <v>550386003008</v>
      </c>
      <c r="G1426" s="60" t="s">
        <v>6652</v>
      </c>
      <c r="H1426" s="59">
        <v>51</v>
      </c>
      <c r="I1426" s="59">
        <v>74</v>
      </c>
      <c r="J1426" s="41"/>
      <c r="K1426" s="42"/>
      <c r="L1426" s="51">
        <f t="shared" si="67"/>
        <v>51</v>
      </c>
      <c r="M1426" s="49">
        <f t="shared" si="68"/>
        <v>0.68918918918918914</v>
      </c>
      <c r="N1426" s="49" t="s">
        <v>5220</v>
      </c>
      <c r="O1426" s="49" t="s">
        <v>5220</v>
      </c>
    </row>
    <row r="1427" spans="1:15" s="50" customFormat="1" ht="14.5" x14ac:dyDescent="0.35">
      <c r="A1427" s="33" t="s">
        <v>5056</v>
      </c>
      <c r="B1427" s="56" t="s">
        <v>436</v>
      </c>
      <c r="C1427" s="49">
        <f t="shared" si="66"/>
        <v>0.583206106870229</v>
      </c>
      <c r="D1427" s="33">
        <v>410</v>
      </c>
      <c r="E1427" s="56" t="s">
        <v>2109</v>
      </c>
      <c r="F1427" s="54">
        <v>550386003013</v>
      </c>
      <c r="G1427" s="60" t="s">
        <v>6653</v>
      </c>
      <c r="H1427" s="59">
        <v>172</v>
      </c>
      <c r="I1427" s="59">
        <v>26</v>
      </c>
      <c r="J1427" s="41"/>
      <c r="K1427" s="42"/>
      <c r="L1427" s="51">
        <f t="shared" si="67"/>
        <v>172</v>
      </c>
      <c r="M1427" s="49">
        <f t="shared" si="68"/>
        <v>6.615384615384615</v>
      </c>
      <c r="N1427" s="49" t="s">
        <v>5220</v>
      </c>
      <c r="O1427" s="49" t="s">
        <v>5220</v>
      </c>
    </row>
    <row r="1428" spans="1:15" s="50" customFormat="1" ht="14.5" x14ac:dyDescent="0.35">
      <c r="A1428" s="33" t="s">
        <v>5056</v>
      </c>
      <c r="B1428" s="56" t="s">
        <v>436</v>
      </c>
      <c r="C1428" s="49">
        <f t="shared" si="66"/>
        <v>0.583206106870229</v>
      </c>
      <c r="D1428" s="33">
        <v>16074555</v>
      </c>
      <c r="E1428" s="56" t="s">
        <v>2110</v>
      </c>
      <c r="F1428" s="54">
        <v>550386002938</v>
      </c>
      <c r="G1428" s="60" t="s">
        <v>6654</v>
      </c>
      <c r="H1428" s="59">
        <v>100</v>
      </c>
      <c r="I1428" s="59">
        <v>56</v>
      </c>
      <c r="J1428" s="41"/>
      <c r="K1428" s="42"/>
      <c r="L1428" s="51">
        <f t="shared" si="67"/>
        <v>100</v>
      </c>
      <c r="M1428" s="49">
        <f t="shared" si="68"/>
        <v>1.7857142857142858</v>
      </c>
      <c r="N1428" s="49" t="s">
        <v>5220</v>
      </c>
      <c r="O1428" s="49" t="s">
        <v>5220</v>
      </c>
    </row>
    <row r="1429" spans="1:15" s="50" customFormat="1" ht="14.5" x14ac:dyDescent="0.35">
      <c r="A1429" s="33" t="s">
        <v>5057</v>
      </c>
      <c r="B1429" s="56" t="s">
        <v>455</v>
      </c>
      <c r="C1429" s="49">
        <f t="shared" si="66"/>
        <v>0.19749216300940439</v>
      </c>
      <c r="D1429" s="33">
        <v>16085292</v>
      </c>
      <c r="E1429" s="56" t="s">
        <v>2151</v>
      </c>
      <c r="F1429" s="54">
        <v>550972002877</v>
      </c>
      <c r="G1429" s="60" t="s">
        <v>6655</v>
      </c>
      <c r="H1429" s="59">
        <v>24</v>
      </c>
      <c r="I1429" s="59">
        <v>22</v>
      </c>
      <c r="J1429" s="41"/>
      <c r="K1429" s="42"/>
      <c r="L1429" s="51">
        <f t="shared" si="67"/>
        <v>24</v>
      </c>
      <c r="M1429" s="49">
        <f t="shared" si="68"/>
        <v>1.0909090909090908</v>
      </c>
      <c r="N1429" s="49" t="s">
        <v>5220</v>
      </c>
      <c r="O1429" s="49" t="s">
        <v>5220</v>
      </c>
    </row>
    <row r="1430" spans="1:15" s="50" customFormat="1" ht="14.5" x14ac:dyDescent="0.35">
      <c r="A1430" s="33" t="s">
        <v>5057</v>
      </c>
      <c r="B1430" s="56" t="s">
        <v>455</v>
      </c>
      <c r="C1430" s="49">
        <f t="shared" si="66"/>
        <v>0.19749216300940439</v>
      </c>
      <c r="D1430" s="33">
        <v>100</v>
      </c>
      <c r="E1430" s="56" t="s">
        <v>2152</v>
      </c>
      <c r="F1430" s="54">
        <v>550972003015</v>
      </c>
      <c r="G1430" s="60" t="s">
        <v>6656</v>
      </c>
      <c r="H1430" s="59">
        <v>10</v>
      </c>
      <c r="I1430" s="59">
        <v>135</v>
      </c>
      <c r="J1430" s="41"/>
      <c r="K1430" s="42"/>
      <c r="L1430" s="51">
        <f t="shared" si="67"/>
        <v>10</v>
      </c>
      <c r="M1430" s="49">
        <f t="shared" si="68"/>
        <v>7.407407407407407E-2</v>
      </c>
      <c r="N1430" s="49" t="s">
        <v>5220</v>
      </c>
      <c r="O1430" s="49" t="s">
        <v>5220</v>
      </c>
    </row>
    <row r="1431" spans="1:15" s="50" customFormat="1" ht="14.5" x14ac:dyDescent="0.35">
      <c r="A1431" s="33" t="s">
        <v>5057</v>
      </c>
      <c r="B1431" s="56" t="s">
        <v>455</v>
      </c>
      <c r="C1431" s="49">
        <f t="shared" si="66"/>
        <v>0.19749216300940439</v>
      </c>
      <c r="D1431" s="33">
        <v>16085290</v>
      </c>
      <c r="E1431" s="56" t="s">
        <v>2153</v>
      </c>
      <c r="F1431" s="54">
        <v>550972002934</v>
      </c>
      <c r="G1431" s="60" t="s">
        <v>6657</v>
      </c>
      <c r="H1431" s="59">
        <v>29</v>
      </c>
      <c r="I1431" s="59">
        <v>162</v>
      </c>
      <c r="J1431" s="41"/>
      <c r="K1431" s="42"/>
      <c r="L1431" s="51">
        <f t="shared" si="67"/>
        <v>29</v>
      </c>
      <c r="M1431" s="49">
        <f t="shared" si="68"/>
        <v>0.17901234567901234</v>
      </c>
      <c r="N1431" s="49" t="s">
        <v>5220</v>
      </c>
      <c r="O1431" s="49" t="s">
        <v>5220</v>
      </c>
    </row>
    <row r="1432" spans="1:15" s="50" customFormat="1" ht="14.5" x14ac:dyDescent="0.35">
      <c r="A1432" s="33" t="s">
        <v>5058</v>
      </c>
      <c r="B1432" s="56" t="s">
        <v>323</v>
      </c>
      <c r="C1432" s="49">
        <f t="shared" si="66"/>
        <v>0.14060031595576619</v>
      </c>
      <c r="D1432" s="33">
        <v>62840</v>
      </c>
      <c r="E1432" s="56" t="s">
        <v>1627</v>
      </c>
      <c r="F1432" s="54">
        <v>551077001402</v>
      </c>
      <c r="G1432" s="60" t="s">
        <v>6658</v>
      </c>
      <c r="H1432" s="59">
        <v>10</v>
      </c>
      <c r="I1432" s="59">
        <v>283</v>
      </c>
      <c r="J1432" s="41"/>
      <c r="K1432" s="42"/>
      <c r="L1432" s="51">
        <f t="shared" si="67"/>
        <v>10</v>
      </c>
      <c r="M1432" s="49">
        <f t="shared" si="68"/>
        <v>3.5335689045936397E-2</v>
      </c>
      <c r="N1432" s="49" t="s">
        <v>5220</v>
      </c>
      <c r="O1432" s="49" t="s">
        <v>5220</v>
      </c>
    </row>
    <row r="1433" spans="1:15" s="50" customFormat="1" ht="14.5" x14ac:dyDescent="0.35">
      <c r="A1433" s="33" t="s">
        <v>5058</v>
      </c>
      <c r="B1433" s="56" t="s">
        <v>323</v>
      </c>
      <c r="C1433" s="49">
        <f t="shared" si="66"/>
        <v>0.14060031595576619</v>
      </c>
      <c r="D1433" s="33">
        <v>62841</v>
      </c>
      <c r="E1433" s="56" t="s">
        <v>1628</v>
      </c>
      <c r="F1433" s="54">
        <v>551077000683</v>
      </c>
      <c r="G1433" s="60" t="s">
        <v>6659</v>
      </c>
      <c r="H1433" s="59">
        <v>79</v>
      </c>
      <c r="I1433" s="59">
        <v>350</v>
      </c>
      <c r="J1433" s="41"/>
      <c r="K1433" s="42"/>
      <c r="L1433" s="51">
        <f t="shared" si="67"/>
        <v>79</v>
      </c>
      <c r="M1433" s="49">
        <f t="shared" si="68"/>
        <v>0.2257142857142857</v>
      </c>
      <c r="N1433" s="49" t="s">
        <v>5220</v>
      </c>
      <c r="O1433" s="49" t="s">
        <v>5220</v>
      </c>
    </row>
    <row r="1434" spans="1:15" s="50" customFormat="1" ht="14.5" x14ac:dyDescent="0.35">
      <c r="A1434" s="33" t="s">
        <v>5059</v>
      </c>
      <c r="B1434" s="56" t="s">
        <v>2376</v>
      </c>
      <c r="C1434" s="49">
        <f t="shared" si="66"/>
        <v>0.76842105263157889</v>
      </c>
      <c r="D1434" s="33">
        <v>60793</v>
      </c>
      <c r="E1434" s="56" t="s">
        <v>3856</v>
      </c>
      <c r="F1434" s="54">
        <v>551080001405</v>
      </c>
      <c r="G1434" s="60" t="s">
        <v>6660</v>
      </c>
      <c r="H1434" s="59">
        <v>73</v>
      </c>
      <c r="I1434" s="59">
        <v>95</v>
      </c>
      <c r="J1434" s="41"/>
      <c r="K1434" s="42"/>
      <c r="L1434" s="51">
        <f t="shared" si="67"/>
        <v>73</v>
      </c>
      <c r="M1434" s="49">
        <f t="shared" si="68"/>
        <v>0.76842105263157889</v>
      </c>
      <c r="N1434" s="49" t="s">
        <v>5220</v>
      </c>
      <c r="O1434" s="49" t="s">
        <v>5220</v>
      </c>
    </row>
    <row r="1435" spans="1:15" s="50" customFormat="1" ht="14.5" x14ac:dyDescent="0.35">
      <c r="A1435" s="33" t="s">
        <v>5060</v>
      </c>
      <c r="B1435" s="56" t="s">
        <v>305</v>
      </c>
      <c r="C1435" s="49">
        <f t="shared" si="66"/>
        <v>0.21041248262011433</v>
      </c>
      <c r="D1435" s="33">
        <v>60930</v>
      </c>
      <c r="E1435" s="56" t="s">
        <v>1577</v>
      </c>
      <c r="F1435" s="54">
        <v>551083001406</v>
      </c>
      <c r="G1435" s="60" t="s">
        <v>6661</v>
      </c>
      <c r="H1435" s="59">
        <v>154</v>
      </c>
      <c r="I1435" s="59">
        <v>391</v>
      </c>
      <c r="J1435" s="41"/>
      <c r="K1435" s="42"/>
      <c r="L1435" s="51">
        <f t="shared" si="67"/>
        <v>154</v>
      </c>
      <c r="M1435" s="49">
        <f t="shared" si="68"/>
        <v>0.39386189258312021</v>
      </c>
      <c r="N1435" s="49" t="s">
        <v>5220</v>
      </c>
      <c r="O1435" s="49" t="s">
        <v>5220</v>
      </c>
    </row>
    <row r="1436" spans="1:15" s="50" customFormat="1" ht="14.5" x14ac:dyDescent="0.35">
      <c r="A1436" s="33" t="s">
        <v>5060</v>
      </c>
      <c r="B1436" s="56" t="s">
        <v>305</v>
      </c>
      <c r="C1436" s="49">
        <f t="shared" si="66"/>
        <v>0.21041248262011433</v>
      </c>
      <c r="D1436" s="33">
        <v>60925</v>
      </c>
      <c r="E1436" s="56" t="s">
        <v>1578</v>
      </c>
      <c r="F1436" s="54">
        <v>551083001407</v>
      </c>
      <c r="G1436" s="60" t="s">
        <v>6662</v>
      </c>
      <c r="H1436" s="59">
        <v>194</v>
      </c>
      <c r="I1436" s="59">
        <v>309</v>
      </c>
      <c r="J1436" s="41"/>
      <c r="K1436" s="42"/>
      <c r="L1436" s="51">
        <f t="shared" si="67"/>
        <v>194</v>
      </c>
      <c r="M1436" s="49">
        <f t="shared" si="68"/>
        <v>0.62783171521035597</v>
      </c>
      <c r="N1436" s="49" t="s">
        <v>5220</v>
      </c>
      <c r="O1436" s="49" t="s">
        <v>5220</v>
      </c>
    </row>
    <row r="1437" spans="1:15" s="50" customFormat="1" ht="14.5" x14ac:dyDescent="0.35">
      <c r="A1437" s="33" t="s">
        <v>5060</v>
      </c>
      <c r="B1437" s="56" t="s">
        <v>305</v>
      </c>
      <c r="C1437" s="49">
        <f t="shared" si="66"/>
        <v>0.21041248262011433</v>
      </c>
      <c r="D1437" s="33">
        <v>61534</v>
      </c>
      <c r="E1437" s="56" t="s">
        <v>786</v>
      </c>
      <c r="F1437" s="54">
        <v>551083002618</v>
      </c>
      <c r="G1437" s="60" t="s">
        <v>6663</v>
      </c>
      <c r="H1437" s="59">
        <v>6</v>
      </c>
      <c r="I1437" s="59">
        <v>392</v>
      </c>
      <c r="J1437" s="41"/>
      <c r="K1437" s="42"/>
      <c r="L1437" s="51">
        <f t="shared" si="67"/>
        <v>6</v>
      </c>
      <c r="M1437" s="49">
        <f t="shared" si="68"/>
        <v>1.5306122448979591E-2</v>
      </c>
      <c r="N1437" s="49" t="s">
        <v>5220</v>
      </c>
      <c r="O1437" s="49" t="s">
        <v>5220</v>
      </c>
    </row>
    <row r="1438" spans="1:15" s="50" customFormat="1" ht="14.5" x14ac:dyDescent="0.35">
      <c r="A1438" s="33" t="s">
        <v>5060</v>
      </c>
      <c r="B1438" s="56" t="s">
        <v>305</v>
      </c>
      <c r="C1438" s="49">
        <f t="shared" si="66"/>
        <v>0.21041248262011433</v>
      </c>
      <c r="D1438" s="33">
        <v>60645</v>
      </c>
      <c r="E1438" s="56" t="s">
        <v>1579</v>
      </c>
      <c r="F1438" s="54">
        <v>551083002659</v>
      </c>
      <c r="G1438" s="60" t="s">
        <v>6664</v>
      </c>
      <c r="H1438" s="59">
        <v>96</v>
      </c>
      <c r="I1438" s="59">
        <v>308</v>
      </c>
      <c r="J1438" s="41"/>
      <c r="K1438" s="42"/>
      <c r="L1438" s="51">
        <f t="shared" si="67"/>
        <v>96</v>
      </c>
      <c r="M1438" s="49">
        <f t="shared" si="68"/>
        <v>0.31168831168831168</v>
      </c>
      <c r="N1438" s="49" t="s">
        <v>5220</v>
      </c>
      <c r="O1438" s="49" t="s">
        <v>5220</v>
      </c>
    </row>
    <row r="1439" spans="1:15" s="50" customFormat="1" ht="14.5" x14ac:dyDescent="0.35">
      <c r="A1439" s="33" t="s">
        <v>5060</v>
      </c>
      <c r="B1439" s="56" t="s">
        <v>305</v>
      </c>
      <c r="C1439" s="49">
        <f t="shared" si="66"/>
        <v>0.21041248262011433</v>
      </c>
      <c r="D1439" s="33">
        <v>61316</v>
      </c>
      <c r="E1439" s="56" t="s">
        <v>1437</v>
      </c>
      <c r="F1439" s="54">
        <v>551083001408</v>
      </c>
      <c r="G1439" s="60" t="s">
        <v>6665</v>
      </c>
      <c r="H1439" s="59">
        <v>109</v>
      </c>
      <c r="I1439" s="59">
        <v>370</v>
      </c>
      <c r="J1439" s="41"/>
      <c r="K1439" s="42"/>
      <c r="L1439" s="51">
        <f t="shared" si="67"/>
        <v>109</v>
      </c>
      <c r="M1439" s="49">
        <f t="shared" si="68"/>
        <v>0.29459459459459458</v>
      </c>
      <c r="N1439" s="49" t="s">
        <v>5220</v>
      </c>
      <c r="O1439" s="49" t="s">
        <v>5220</v>
      </c>
    </row>
    <row r="1440" spans="1:15" s="50" customFormat="1" ht="14.5" x14ac:dyDescent="0.35">
      <c r="A1440" s="33" t="s">
        <v>5060</v>
      </c>
      <c r="B1440" s="56" t="s">
        <v>305</v>
      </c>
      <c r="C1440" s="49">
        <f t="shared" si="66"/>
        <v>0.21041248262011433</v>
      </c>
      <c r="D1440" s="33">
        <v>170</v>
      </c>
      <c r="E1440" s="56" t="s">
        <v>1580</v>
      </c>
      <c r="F1440" s="54">
        <v>551083003043</v>
      </c>
      <c r="G1440" s="60" t="s">
        <v>6666</v>
      </c>
      <c r="H1440" s="59">
        <v>99</v>
      </c>
      <c r="I1440" s="59">
        <v>412</v>
      </c>
      <c r="J1440" s="41"/>
      <c r="K1440" s="42"/>
      <c r="L1440" s="51">
        <f t="shared" si="67"/>
        <v>99</v>
      </c>
      <c r="M1440" s="49">
        <f t="shared" si="68"/>
        <v>0.24029126213592233</v>
      </c>
      <c r="N1440" s="49" t="s">
        <v>5220</v>
      </c>
      <c r="O1440" s="49" t="s">
        <v>5220</v>
      </c>
    </row>
    <row r="1441" spans="1:15" s="50" customFormat="1" ht="14.5" x14ac:dyDescent="0.35">
      <c r="A1441" s="33" t="s">
        <v>5060</v>
      </c>
      <c r="B1441" s="56" t="s">
        <v>305</v>
      </c>
      <c r="C1441" s="49">
        <f t="shared" si="66"/>
        <v>0.21041248262011433</v>
      </c>
      <c r="D1441" s="33">
        <v>62904</v>
      </c>
      <c r="E1441" s="56" t="s">
        <v>1002</v>
      </c>
      <c r="F1441" s="54">
        <v>551083001410</v>
      </c>
      <c r="G1441" s="60" t="s">
        <v>6667</v>
      </c>
      <c r="H1441" s="59">
        <v>95</v>
      </c>
      <c r="I1441" s="59">
        <v>311</v>
      </c>
      <c r="J1441" s="41"/>
      <c r="K1441" s="42"/>
      <c r="L1441" s="51">
        <f t="shared" si="67"/>
        <v>95</v>
      </c>
      <c r="M1441" s="49">
        <f t="shared" si="68"/>
        <v>0.30546623794212219</v>
      </c>
      <c r="N1441" s="49" t="s">
        <v>5220</v>
      </c>
      <c r="O1441" s="49" t="s">
        <v>5220</v>
      </c>
    </row>
    <row r="1442" spans="1:15" s="50" customFormat="1" ht="14.5" x14ac:dyDescent="0.35">
      <c r="A1442" s="33" t="s">
        <v>5060</v>
      </c>
      <c r="B1442" s="56" t="s">
        <v>305</v>
      </c>
      <c r="C1442" s="49">
        <f t="shared" si="66"/>
        <v>0.21041248262011433</v>
      </c>
      <c r="D1442" s="33">
        <v>60931</v>
      </c>
      <c r="E1442" s="56" t="s">
        <v>1581</v>
      </c>
      <c r="F1442" s="54">
        <v>551083001412</v>
      </c>
      <c r="G1442" s="60" t="s">
        <v>6668</v>
      </c>
      <c r="H1442" s="59">
        <v>126</v>
      </c>
      <c r="I1442" s="59">
        <v>1005</v>
      </c>
      <c r="J1442" s="41"/>
      <c r="K1442" s="42"/>
      <c r="L1442" s="51">
        <f t="shared" si="67"/>
        <v>126</v>
      </c>
      <c r="M1442" s="49">
        <f t="shared" si="68"/>
        <v>0.1253731343283582</v>
      </c>
      <c r="N1442" s="49" t="s">
        <v>5220</v>
      </c>
      <c r="O1442" s="49" t="s">
        <v>5220</v>
      </c>
    </row>
    <row r="1443" spans="1:15" s="50" customFormat="1" ht="14.5" x14ac:dyDescent="0.35">
      <c r="A1443" s="33" t="s">
        <v>5060</v>
      </c>
      <c r="B1443" s="56" t="s">
        <v>305</v>
      </c>
      <c r="C1443" s="49">
        <f t="shared" si="66"/>
        <v>0.21041248262011433</v>
      </c>
      <c r="D1443" s="33">
        <v>60928</v>
      </c>
      <c r="E1443" s="56" t="s">
        <v>1582</v>
      </c>
      <c r="F1443" s="54">
        <v>551083001411</v>
      </c>
      <c r="G1443" s="60" t="s">
        <v>6669</v>
      </c>
      <c r="H1443" s="59">
        <v>201</v>
      </c>
      <c r="I1443" s="59">
        <v>2066</v>
      </c>
      <c r="J1443" s="41"/>
      <c r="K1443" s="42"/>
      <c r="L1443" s="51">
        <f t="shared" si="67"/>
        <v>201</v>
      </c>
      <c r="M1443" s="49">
        <f t="shared" si="68"/>
        <v>9.728944820909971E-2</v>
      </c>
      <c r="N1443" s="49" t="s">
        <v>5220</v>
      </c>
      <c r="O1443" s="49" t="s">
        <v>5220</v>
      </c>
    </row>
    <row r="1444" spans="1:15" s="50" customFormat="1" ht="14.5" x14ac:dyDescent="0.35">
      <c r="A1444" s="33" t="s">
        <v>5060</v>
      </c>
      <c r="B1444" s="56" t="s">
        <v>305</v>
      </c>
      <c r="C1444" s="49">
        <f t="shared" si="66"/>
        <v>0.21041248262011433</v>
      </c>
      <c r="D1444" s="33">
        <v>60926</v>
      </c>
      <c r="E1444" s="56" t="s">
        <v>1583</v>
      </c>
      <c r="F1444" s="54">
        <v>551083000419</v>
      </c>
      <c r="G1444" s="60" t="s">
        <v>6670</v>
      </c>
      <c r="H1444" s="59">
        <v>63</v>
      </c>
      <c r="I1444" s="59">
        <v>479</v>
      </c>
      <c r="J1444" s="41"/>
      <c r="K1444" s="42"/>
      <c r="L1444" s="51">
        <f t="shared" si="67"/>
        <v>63</v>
      </c>
      <c r="M1444" s="49">
        <f t="shared" si="68"/>
        <v>0.13152400835073069</v>
      </c>
      <c r="N1444" s="49" t="s">
        <v>5220</v>
      </c>
      <c r="O1444" s="49" t="s">
        <v>5220</v>
      </c>
    </row>
    <row r="1445" spans="1:15" s="50" customFormat="1" ht="14.5" x14ac:dyDescent="0.35">
      <c r="A1445" s="33" t="s">
        <v>5060</v>
      </c>
      <c r="B1445" s="56" t="s">
        <v>305</v>
      </c>
      <c r="C1445" s="49">
        <f t="shared" si="66"/>
        <v>0.21041248262011433</v>
      </c>
      <c r="D1445" s="33">
        <v>60933</v>
      </c>
      <c r="E1445" s="56" t="s">
        <v>1584</v>
      </c>
      <c r="F1445" s="54">
        <v>551083001413</v>
      </c>
      <c r="G1445" s="60" t="s">
        <v>6671</v>
      </c>
      <c r="H1445" s="59">
        <v>219</v>
      </c>
      <c r="I1445" s="59">
        <v>430</v>
      </c>
      <c r="J1445" s="41"/>
      <c r="K1445" s="42"/>
      <c r="L1445" s="51">
        <f t="shared" si="67"/>
        <v>219</v>
      </c>
      <c r="M1445" s="49">
        <f t="shared" si="68"/>
        <v>0.50930232558139532</v>
      </c>
      <c r="N1445" s="49" t="s">
        <v>5220</v>
      </c>
      <c r="O1445" s="49" t="s">
        <v>5220</v>
      </c>
    </row>
    <row r="1446" spans="1:15" s="50" customFormat="1" ht="14.5" x14ac:dyDescent="0.35">
      <c r="A1446" s="33" t="s">
        <v>5061</v>
      </c>
      <c r="B1446" s="56" t="s">
        <v>183</v>
      </c>
      <c r="C1446" s="49">
        <f t="shared" si="66"/>
        <v>1.5</v>
      </c>
      <c r="D1446" s="33">
        <v>60566</v>
      </c>
      <c r="E1446" s="56" t="s">
        <v>1041</v>
      </c>
      <c r="F1446" s="54">
        <v>551086001414</v>
      </c>
      <c r="G1446" s="60" t="s">
        <v>6672</v>
      </c>
      <c r="H1446" s="59">
        <v>511</v>
      </c>
      <c r="I1446" s="59">
        <v>262</v>
      </c>
      <c r="J1446" s="41"/>
      <c r="K1446" s="42"/>
      <c r="L1446" s="51">
        <f t="shared" si="67"/>
        <v>511</v>
      </c>
      <c r="M1446" s="49">
        <f t="shared" si="68"/>
        <v>1.9503816793893129</v>
      </c>
      <c r="N1446" s="49" t="s">
        <v>5220</v>
      </c>
      <c r="O1446" s="49" t="s">
        <v>5220</v>
      </c>
    </row>
    <row r="1447" spans="1:15" s="50" customFormat="1" ht="14.5" x14ac:dyDescent="0.35">
      <c r="A1447" s="33" t="s">
        <v>5061</v>
      </c>
      <c r="B1447" s="56" t="s">
        <v>183</v>
      </c>
      <c r="C1447" s="49">
        <f t="shared" si="66"/>
        <v>1.5</v>
      </c>
      <c r="D1447" s="33">
        <v>60565</v>
      </c>
      <c r="E1447" s="56" t="s">
        <v>1042</v>
      </c>
      <c r="F1447" s="54">
        <v>551086001415</v>
      </c>
      <c r="G1447" s="60" t="s">
        <v>6673</v>
      </c>
      <c r="H1447" s="59">
        <v>180</v>
      </c>
      <c r="I1447" s="59">
        <v>163</v>
      </c>
      <c r="J1447" s="41"/>
      <c r="K1447" s="42"/>
      <c r="L1447" s="51">
        <f t="shared" si="67"/>
        <v>180</v>
      </c>
      <c r="M1447" s="49">
        <f t="shared" si="68"/>
        <v>1.1042944785276074</v>
      </c>
      <c r="N1447" s="49" t="s">
        <v>5220</v>
      </c>
      <c r="O1447" s="49" t="s">
        <v>5220</v>
      </c>
    </row>
    <row r="1448" spans="1:15" s="50" customFormat="1" ht="14.5" x14ac:dyDescent="0.35">
      <c r="A1448" s="33" t="s">
        <v>5061</v>
      </c>
      <c r="B1448" s="56" t="s">
        <v>183</v>
      </c>
      <c r="C1448" s="49">
        <f t="shared" si="66"/>
        <v>1.5</v>
      </c>
      <c r="D1448" s="33">
        <v>80</v>
      </c>
      <c r="E1448" s="56" t="s">
        <v>1043</v>
      </c>
      <c r="F1448" s="54">
        <v>551086001416</v>
      </c>
      <c r="G1448" s="60" t="s">
        <v>6674</v>
      </c>
      <c r="H1448" s="59">
        <v>137</v>
      </c>
      <c r="I1448" s="59">
        <v>127</v>
      </c>
      <c r="J1448" s="41"/>
      <c r="K1448" s="42"/>
      <c r="L1448" s="51">
        <f t="shared" si="67"/>
        <v>137</v>
      </c>
      <c r="M1448" s="49">
        <f t="shared" si="68"/>
        <v>1.078740157480315</v>
      </c>
      <c r="N1448" s="49" t="s">
        <v>5220</v>
      </c>
      <c r="O1448" s="49" t="s">
        <v>5220</v>
      </c>
    </row>
    <row r="1449" spans="1:15" s="50" customFormat="1" ht="14.5" x14ac:dyDescent="0.35">
      <c r="A1449" s="33" t="s">
        <v>5062</v>
      </c>
      <c r="B1449" s="56" t="s">
        <v>481</v>
      </c>
      <c r="C1449" s="49">
        <f t="shared" si="66"/>
        <v>0.15362758098124646</v>
      </c>
      <c r="D1449" s="33">
        <v>60573</v>
      </c>
      <c r="E1449" s="56" t="s">
        <v>2250</v>
      </c>
      <c r="F1449" s="54">
        <v>551089001418</v>
      </c>
      <c r="G1449" s="60" t="s">
        <v>6675</v>
      </c>
      <c r="H1449" s="59">
        <v>81</v>
      </c>
      <c r="I1449" s="59">
        <v>382</v>
      </c>
      <c r="J1449" s="41"/>
      <c r="K1449" s="42"/>
      <c r="L1449" s="51">
        <f t="shared" si="67"/>
        <v>81</v>
      </c>
      <c r="M1449" s="49">
        <f t="shared" si="68"/>
        <v>0.21204188481675393</v>
      </c>
      <c r="N1449" s="49" t="s">
        <v>5220</v>
      </c>
      <c r="O1449" s="49" t="s">
        <v>5220</v>
      </c>
    </row>
    <row r="1450" spans="1:15" s="50" customFormat="1" ht="14.5" x14ac:dyDescent="0.35">
      <c r="A1450" s="33" t="s">
        <v>5062</v>
      </c>
      <c r="B1450" s="56" t="s">
        <v>481</v>
      </c>
      <c r="C1450" s="49">
        <f t="shared" si="66"/>
        <v>0.15362758098124646</v>
      </c>
      <c r="D1450" s="33">
        <v>60482</v>
      </c>
      <c r="E1450" s="56" t="s">
        <v>2251</v>
      </c>
      <c r="F1450" s="54">
        <v>551089001419</v>
      </c>
      <c r="G1450" s="60" t="s">
        <v>6676</v>
      </c>
      <c r="H1450" s="59">
        <v>43</v>
      </c>
      <c r="I1450" s="59">
        <v>302</v>
      </c>
      <c r="J1450" s="41"/>
      <c r="K1450" s="42"/>
      <c r="L1450" s="51">
        <f t="shared" si="67"/>
        <v>43</v>
      </c>
      <c r="M1450" s="49">
        <f t="shared" si="68"/>
        <v>0.14238410596026491</v>
      </c>
      <c r="N1450" s="49" t="s">
        <v>5220</v>
      </c>
      <c r="O1450" s="49" t="s">
        <v>5220</v>
      </c>
    </row>
    <row r="1451" spans="1:15" s="50" customFormat="1" ht="14.5" x14ac:dyDescent="0.35">
      <c r="A1451" s="33" t="s">
        <v>5062</v>
      </c>
      <c r="B1451" s="56" t="s">
        <v>481</v>
      </c>
      <c r="C1451" s="49">
        <f t="shared" si="66"/>
        <v>0.15362758098124646</v>
      </c>
      <c r="D1451" s="33">
        <v>60570</v>
      </c>
      <c r="E1451" s="56" t="s">
        <v>2252</v>
      </c>
      <c r="F1451" s="54">
        <v>551089001420</v>
      </c>
      <c r="G1451" s="60" t="s">
        <v>6677</v>
      </c>
      <c r="H1451" s="59">
        <v>42</v>
      </c>
      <c r="I1451" s="59">
        <v>493</v>
      </c>
      <c r="J1451" s="41"/>
      <c r="K1451" s="42"/>
      <c r="L1451" s="51">
        <f t="shared" si="67"/>
        <v>42</v>
      </c>
      <c r="M1451" s="49">
        <f t="shared" si="68"/>
        <v>8.5192697768762676E-2</v>
      </c>
      <c r="N1451" s="49" t="s">
        <v>5220</v>
      </c>
      <c r="O1451" s="49" t="s">
        <v>5220</v>
      </c>
    </row>
    <row r="1452" spans="1:15" s="50" customFormat="1" ht="14.5" x14ac:dyDescent="0.35">
      <c r="A1452" s="33" t="s">
        <v>5062</v>
      </c>
      <c r="B1452" s="56" t="s">
        <v>481</v>
      </c>
      <c r="C1452" s="49">
        <f t="shared" si="66"/>
        <v>0.15362758098124646</v>
      </c>
      <c r="D1452" s="33">
        <v>16047590</v>
      </c>
      <c r="E1452" s="56" t="s">
        <v>2253</v>
      </c>
      <c r="F1452" s="54">
        <v>551089002795</v>
      </c>
      <c r="G1452" s="60" t="s">
        <v>6678</v>
      </c>
      <c r="H1452" s="59">
        <v>83</v>
      </c>
      <c r="I1452" s="59">
        <v>886</v>
      </c>
      <c r="J1452" s="41"/>
      <c r="K1452" s="42"/>
      <c r="L1452" s="51">
        <f t="shared" si="67"/>
        <v>83</v>
      </c>
      <c r="M1452" s="49">
        <f t="shared" si="68"/>
        <v>9.3679458239277646E-2</v>
      </c>
      <c r="N1452" s="49" t="s">
        <v>5220</v>
      </c>
      <c r="O1452" s="49" t="s">
        <v>5220</v>
      </c>
    </row>
    <row r="1453" spans="1:15" s="50" customFormat="1" ht="14.5" x14ac:dyDescent="0.35">
      <c r="A1453" s="33" t="s">
        <v>5062</v>
      </c>
      <c r="B1453" s="56" t="s">
        <v>481</v>
      </c>
      <c r="C1453" s="49">
        <f t="shared" si="66"/>
        <v>0.15362758098124646</v>
      </c>
      <c r="D1453" s="33">
        <v>60577</v>
      </c>
      <c r="E1453" s="56" t="s">
        <v>3876</v>
      </c>
      <c r="F1453" s="54">
        <v>551089001421</v>
      </c>
      <c r="G1453" s="60" t="s">
        <v>6679</v>
      </c>
      <c r="H1453" s="59">
        <v>69</v>
      </c>
      <c r="I1453" s="59">
        <v>1672</v>
      </c>
      <c r="J1453" s="41"/>
      <c r="K1453" s="42"/>
      <c r="L1453" s="51">
        <f t="shared" si="67"/>
        <v>69</v>
      </c>
      <c r="M1453" s="49">
        <f t="shared" si="68"/>
        <v>4.1267942583732058E-2</v>
      </c>
      <c r="N1453" s="49" t="s">
        <v>5220</v>
      </c>
      <c r="O1453" s="49" t="s">
        <v>5220</v>
      </c>
    </row>
    <row r="1454" spans="1:15" s="50" customFormat="1" ht="14.5" x14ac:dyDescent="0.35">
      <c r="A1454" s="33" t="s">
        <v>5062</v>
      </c>
      <c r="B1454" s="56" t="s">
        <v>481</v>
      </c>
      <c r="C1454" s="49">
        <f t="shared" si="66"/>
        <v>0.15362758098124646</v>
      </c>
      <c r="D1454" s="33">
        <v>60575</v>
      </c>
      <c r="E1454" s="56" t="s">
        <v>2254</v>
      </c>
      <c r="F1454" s="54">
        <v>551089001424</v>
      </c>
      <c r="G1454" s="60" t="s">
        <v>6680</v>
      </c>
      <c r="H1454" s="59">
        <v>79</v>
      </c>
      <c r="I1454" s="59">
        <v>453</v>
      </c>
      <c r="J1454" s="41"/>
      <c r="K1454" s="42"/>
      <c r="L1454" s="51">
        <f t="shared" si="67"/>
        <v>79</v>
      </c>
      <c r="M1454" s="49">
        <f t="shared" si="68"/>
        <v>0.17439293598233996</v>
      </c>
      <c r="N1454" s="49" t="s">
        <v>5220</v>
      </c>
      <c r="O1454" s="49" t="s">
        <v>5220</v>
      </c>
    </row>
    <row r="1455" spans="1:15" s="50" customFormat="1" ht="14.5" x14ac:dyDescent="0.35">
      <c r="A1455" s="33" t="s">
        <v>5062</v>
      </c>
      <c r="B1455" s="56" t="s">
        <v>481</v>
      </c>
      <c r="C1455" s="49">
        <f t="shared" si="66"/>
        <v>0.15362758098124646</v>
      </c>
      <c r="D1455" s="33">
        <v>16047591</v>
      </c>
      <c r="E1455" s="56" t="s">
        <v>2255</v>
      </c>
      <c r="F1455" s="54">
        <v>551089001422</v>
      </c>
      <c r="G1455" s="60" t="s">
        <v>6681</v>
      </c>
      <c r="H1455" s="59">
        <v>161</v>
      </c>
      <c r="I1455" s="59">
        <v>618</v>
      </c>
      <c r="J1455" s="41"/>
      <c r="K1455" s="42"/>
      <c r="L1455" s="51">
        <f t="shared" si="67"/>
        <v>161</v>
      </c>
      <c r="M1455" s="49">
        <f t="shared" si="68"/>
        <v>0.26051779935275082</v>
      </c>
      <c r="N1455" s="49" t="s">
        <v>5220</v>
      </c>
      <c r="O1455" s="49" t="s">
        <v>5220</v>
      </c>
    </row>
    <row r="1456" spans="1:15" s="50" customFormat="1" ht="14.5" x14ac:dyDescent="0.35">
      <c r="A1456" s="33" t="s">
        <v>5062</v>
      </c>
      <c r="B1456" s="56" t="s">
        <v>481</v>
      </c>
      <c r="C1456" s="49">
        <f t="shared" si="66"/>
        <v>0.15362758098124646</v>
      </c>
      <c r="D1456" s="33">
        <v>60579</v>
      </c>
      <c r="E1456" s="56" t="s">
        <v>2256</v>
      </c>
      <c r="F1456" s="54">
        <v>551089001425</v>
      </c>
      <c r="G1456" s="60" t="s">
        <v>6682</v>
      </c>
      <c r="H1456" s="59">
        <v>253</v>
      </c>
      <c r="I1456" s="59">
        <v>473</v>
      </c>
      <c r="J1456" s="41"/>
      <c r="K1456" s="42"/>
      <c r="L1456" s="51">
        <f t="shared" si="67"/>
        <v>253</v>
      </c>
      <c r="M1456" s="49">
        <f t="shared" si="68"/>
        <v>0.53488372093023251</v>
      </c>
      <c r="N1456" s="49" t="s">
        <v>5220</v>
      </c>
      <c r="O1456" s="49" t="s">
        <v>5220</v>
      </c>
    </row>
    <row r="1457" spans="1:15" s="50" customFormat="1" ht="14.5" x14ac:dyDescent="0.35">
      <c r="A1457" s="33" t="s">
        <v>5063</v>
      </c>
      <c r="B1457" s="56" t="s">
        <v>328</v>
      </c>
      <c r="C1457" s="49">
        <f t="shared" si="66"/>
        <v>0.24620060790273557</v>
      </c>
      <c r="D1457" s="33">
        <v>62083</v>
      </c>
      <c r="E1457" s="56" t="s">
        <v>1659</v>
      </c>
      <c r="F1457" s="54">
        <v>551095001431</v>
      </c>
      <c r="G1457" s="60" t="s">
        <v>6683</v>
      </c>
      <c r="H1457" s="59">
        <v>121</v>
      </c>
      <c r="I1457" s="59">
        <v>249</v>
      </c>
      <c r="J1457" s="41"/>
      <c r="K1457" s="42"/>
      <c r="L1457" s="51">
        <f t="shared" si="67"/>
        <v>121</v>
      </c>
      <c r="M1457" s="49">
        <f t="shared" si="68"/>
        <v>0.4859437751004016</v>
      </c>
      <c r="N1457" s="49" t="s">
        <v>5220</v>
      </c>
      <c r="O1457" s="49" t="s">
        <v>5220</v>
      </c>
    </row>
    <row r="1458" spans="1:15" s="50" customFormat="1" ht="14.5" x14ac:dyDescent="0.35">
      <c r="A1458" s="33" t="s">
        <v>5063</v>
      </c>
      <c r="B1458" s="56" t="s">
        <v>328</v>
      </c>
      <c r="C1458" s="49">
        <f t="shared" si="66"/>
        <v>0.24620060790273557</v>
      </c>
      <c r="D1458" s="33">
        <v>16054804</v>
      </c>
      <c r="E1458" s="56" t="s">
        <v>1660</v>
      </c>
      <c r="F1458" s="54">
        <v>551095001853</v>
      </c>
      <c r="G1458" s="60" t="s">
        <v>6684</v>
      </c>
      <c r="H1458" s="59">
        <v>139</v>
      </c>
      <c r="I1458" s="59">
        <v>5</v>
      </c>
      <c r="J1458" s="41"/>
      <c r="K1458" s="42"/>
      <c r="L1458" s="51">
        <f t="shared" si="67"/>
        <v>139</v>
      </c>
      <c r="M1458" s="49">
        <f t="shared" si="68"/>
        <v>27.8</v>
      </c>
      <c r="N1458" s="49" t="s">
        <v>5220</v>
      </c>
      <c r="O1458" s="49" t="s">
        <v>5220</v>
      </c>
    </row>
    <row r="1459" spans="1:15" s="50" customFormat="1" ht="14.5" x14ac:dyDescent="0.35">
      <c r="A1459" s="33" t="s">
        <v>5063</v>
      </c>
      <c r="B1459" s="56" t="s">
        <v>328</v>
      </c>
      <c r="C1459" s="49">
        <f t="shared" si="66"/>
        <v>0.24620060790273557</v>
      </c>
      <c r="D1459" s="33">
        <v>16054805</v>
      </c>
      <c r="E1459" s="56" t="s">
        <v>1661</v>
      </c>
      <c r="F1459" s="54">
        <v>551095002736</v>
      </c>
      <c r="G1459" s="60" t="s">
        <v>6685</v>
      </c>
      <c r="H1459" s="59">
        <v>80</v>
      </c>
      <c r="I1459" s="59">
        <v>5</v>
      </c>
      <c r="J1459" s="41"/>
      <c r="K1459" s="42"/>
      <c r="L1459" s="51">
        <f t="shared" si="67"/>
        <v>80</v>
      </c>
      <c r="M1459" s="49">
        <f t="shared" si="68"/>
        <v>16</v>
      </c>
      <c r="N1459" s="49" t="s">
        <v>5220</v>
      </c>
      <c r="O1459" s="49" t="s">
        <v>5220</v>
      </c>
    </row>
    <row r="1460" spans="1:15" s="50" customFormat="1" ht="14.5" x14ac:dyDescent="0.35">
      <c r="A1460" s="33" t="s">
        <v>5063</v>
      </c>
      <c r="B1460" s="56" t="s">
        <v>328</v>
      </c>
      <c r="C1460" s="49">
        <f t="shared" si="66"/>
        <v>0.24620060790273557</v>
      </c>
      <c r="D1460" s="33">
        <v>62194</v>
      </c>
      <c r="E1460" s="56" t="s">
        <v>1662</v>
      </c>
      <c r="F1460" s="54">
        <v>551095001066</v>
      </c>
      <c r="G1460" s="60" t="s">
        <v>6686</v>
      </c>
      <c r="H1460" s="59">
        <v>59</v>
      </c>
      <c r="I1460" s="59">
        <v>540</v>
      </c>
      <c r="J1460" s="41"/>
      <c r="K1460" s="42"/>
      <c r="L1460" s="51">
        <f t="shared" si="67"/>
        <v>59</v>
      </c>
      <c r="M1460" s="49">
        <f t="shared" si="68"/>
        <v>0.10925925925925926</v>
      </c>
      <c r="N1460" s="49" t="s">
        <v>5220</v>
      </c>
      <c r="O1460" s="49" t="s">
        <v>5220</v>
      </c>
    </row>
    <row r="1461" spans="1:15" s="50" customFormat="1" ht="14.5" x14ac:dyDescent="0.35">
      <c r="A1461" s="33" t="s">
        <v>5063</v>
      </c>
      <c r="B1461" s="56" t="s">
        <v>328</v>
      </c>
      <c r="C1461" s="49">
        <f t="shared" si="66"/>
        <v>0.24620060790273557</v>
      </c>
      <c r="D1461" s="33">
        <v>62196</v>
      </c>
      <c r="E1461" s="56" t="s">
        <v>1663</v>
      </c>
      <c r="F1461" s="54">
        <v>551095001435</v>
      </c>
      <c r="G1461" s="60" t="s">
        <v>6687</v>
      </c>
      <c r="H1461" s="59">
        <v>3</v>
      </c>
      <c r="I1461" s="59">
        <v>453</v>
      </c>
      <c r="J1461" s="41"/>
      <c r="K1461" s="42"/>
      <c r="L1461" s="51">
        <f t="shared" si="67"/>
        <v>3</v>
      </c>
      <c r="M1461" s="49">
        <f t="shared" si="68"/>
        <v>6.6225165562913907E-3</v>
      </c>
      <c r="N1461" s="49" t="s">
        <v>5220</v>
      </c>
      <c r="O1461" s="49" t="s">
        <v>5220</v>
      </c>
    </row>
    <row r="1462" spans="1:15" s="50" customFormat="1" ht="14.5" x14ac:dyDescent="0.35">
      <c r="A1462" s="33" t="s">
        <v>5063</v>
      </c>
      <c r="B1462" s="56" t="s">
        <v>328</v>
      </c>
      <c r="C1462" s="49">
        <f t="shared" si="66"/>
        <v>0.24620060790273557</v>
      </c>
      <c r="D1462" s="33">
        <v>62337</v>
      </c>
      <c r="E1462" s="56" t="s">
        <v>619</v>
      </c>
      <c r="F1462" s="54">
        <v>551095001438</v>
      </c>
      <c r="G1462" s="60" t="s">
        <v>6688</v>
      </c>
      <c r="H1462" s="59">
        <v>3</v>
      </c>
      <c r="I1462" s="59">
        <v>393</v>
      </c>
      <c r="J1462" s="41"/>
      <c r="K1462" s="42"/>
      <c r="L1462" s="51">
        <f t="shared" si="67"/>
        <v>3</v>
      </c>
      <c r="M1462" s="49">
        <f t="shared" si="68"/>
        <v>7.6335877862595417E-3</v>
      </c>
      <c r="N1462" s="49" t="s">
        <v>5220</v>
      </c>
      <c r="O1462" s="49" t="s">
        <v>5220</v>
      </c>
    </row>
    <row r="1463" spans="1:15" s="50" customFormat="1" ht="14.5" x14ac:dyDescent="0.35">
      <c r="A1463" s="33" t="s">
        <v>5064</v>
      </c>
      <c r="B1463" s="56" t="s">
        <v>329</v>
      </c>
      <c r="C1463" s="49">
        <f t="shared" si="66"/>
        <v>0.57492354740061158</v>
      </c>
      <c r="D1463" s="33">
        <v>16081834</v>
      </c>
      <c r="E1463" s="56" t="s">
        <v>1664</v>
      </c>
      <c r="F1463" s="54">
        <v>551092002977</v>
      </c>
      <c r="G1463" s="60" t="s">
        <v>6689</v>
      </c>
      <c r="H1463" s="59">
        <v>253</v>
      </c>
      <c r="I1463" s="59">
        <v>78</v>
      </c>
      <c r="J1463" s="41"/>
      <c r="K1463" s="42"/>
      <c r="L1463" s="51">
        <f t="shared" si="67"/>
        <v>253</v>
      </c>
      <c r="M1463" s="49">
        <f t="shared" si="68"/>
        <v>3.2435897435897436</v>
      </c>
      <c r="N1463" s="49" t="s">
        <v>5220</v>
      </c>
      <c r="O1463" s="49" t="s">
        <v>5220</v>
      </c>
    </row>
    <row r="1464" spans="1:15" s="50" customFormat="1" ht="14.5" x14ac:dyDescent="0.35">
      <c r="A1464" s="33" t="s">
        <v>5064</v>
      </c>
      <c r="B1464" s="56" t="s">
        <v>329</v>
      </c>
      <c r="C1464" s="49">
        <f t="shared" ref="C1464:C1527" si="69">SUMIF($B$2:$B$2241,B1464,$L$2:$L$2241)/(SUMIF($B$2:$B$2241,B1464,$I$2:$I$2241))</f>
        <v>0.57492354740061158</v>
      </c>
      <c r="D1464" s="33">
        <v>800</v>
      </c>
      <c r="E1464" s="56" t="s">
        <v>3888</v>
      </c>
      <c r="F1464" s="54">
        <v>551092003060</v>
      </c>
      <c r="G1464" s="60" t="s">
        <v>6690</v>
      </c>
      <c r="H1464" s="59">
        <v>136</v>
      </c>
      <c r="I1464" s="59">
        <v>17</v>
      </c>
      <c r="J1464" s="41"/>
      <c r="K1464" s="42"/>
      <c r="L1464" s="51">
        <f t="shared" si="67"/>
        <v>136</v>
      </c>
      <c r="M1464" s="49">
        <f t="shared" si="68"/>
        <v>8</v>
      </c>
      <c r="N1464" s="49" t="s">
        <v>5220</v>
      </c>
      <c r="O1464" s="49" t="s">
        <v>5220</v>
      </c>
    </row>
    <row r="1465" spans="1:15" s="50" customFormat="1" ht="14.5" x14ac:dyDescent="0.35">
      <c r="A1465" s="33" t="s">
        <v>5064</v>
      </c>
      <c r="B1465" s="56" t="s">
        <v>329</v>
      </c>
      <c r="C1465" s="49">
        <f t="shared" si="69"/>
        <v>0.57492354740061158</v>
      </c>
      <c r="D1465" s="33">
        <v>62192</v>
      </c>
      <c r="E1465" s="56" t="s">
        <v>1665</v>
      </c>
      <c r="F1465" s="54">
        <v>551092001429</v>
      </c>
      <c r="G1465" s="60" t="s">
        <v>6691</v>
      </c>
      <c r="H1465" s="59">
        <v>132</v>
      </c>
      <c r="I1465" s="59">
        <v>390</v>
      </c>
      <c r="J1465" s="41"/>
      <c r="K1465" s="42"/>
      <c r="L1465" s="51">
        <f t="shared" si="67"/>
        <v>132</v>
      </c>
      <c r="M1465" s="49">
        <f t="shared" si="68"/>
        <v>0.33846153846153848</v>
      </c>
      <c r="N1465" s="49" t="s">
        <v>5220</v>
      </c>
      <c r="O1465" s="49" t="s">
        <v>5220</v>
      </c>
    </row>
    <row r="1466" spans="1:15" s="50" customFormat="1" ht="14.5" x14ac:dyDescent="0.35">
      <c r="A1466" s="33" t="s">
        <v>5064</v>
      </c>
      <c r="B1466" s="56" t="s">
        <v>329</v>
      </c>
      <c r="C1466" s="49">
        <f t="shared" si="69"/>
        <v>0.57492354740061158</v>
      </c>
      <c r="D1466" s="33">
        <v>62193</v>
      </c>
      <c r="E1466" s="56" t="s">
        <v>1666</v>
      </c>
      <c r="F1466" s="54">
        <v>551092001428</v>
      </c>
      <c r="G1466" s="60" t="s">
        <v>6692</v>
      </c>
      <c r="H1466" s="59">
        <v>31</v>
      </c>
      <c r="I1466" s="59">
        <v>294</v>
      </c>
      <c r="J1466" s="41"/>
      <c r="K1466" s="42"/>
      <c r="L1466" s="51">
        <f t="shared" si="67"/>
        <v>31</v>
      </c>
      <c r="M1466" s="49">
        <f t="shared" si="68"/>
        <v>0.10544217687074831</v>
      </c>
      <c r="N1466" s="49" t="s">
        <v>5220</v>
      </c>
      <c r="O1466" s="49" t="s">
        <v>5220</v>
      </c>
    </row>
    <row r="1467" spans="1:15" s="50" customFormat="1" ht="14.5" x14ac:dyDescent="0.35">
      <c r="A1467" s="33" t="s">
        <v>5064</v>
      </c>
      <c r="B1467" s="56" t="s">
        <v>329</v>
      </c>
      <c r="C1467" s="49">
        <f t="shared" si="69"/>
        <v>0.57492354740061158</v>
      </c>
      <c r="D1467" s="33">
        <v>62189</v>
      </c>
      <c r="E1467" s="56" t="s">
        <v>1667</v>
      </c>
      <c r="F1467" s="54">
        <v>551092001430</v>
      </c>
      <c r="G1467" s="60" t="s">
        <v>6693</v>
      </c>
      <c r="H1467" s="59">
        <v>12</v>
      </c>
      <c r="I1467" s="59">
        <v>202</v>
      </c>
      <c r="J1467" s="41"/>
      <c r="K1467" s="42"/>
      <c r="L1467" s="51">
        <f t="shared" si="67"/>
        <v>12</v>
      </c>
      <c r="M1467" s="49">
        <f t="shared" si="68"/>
        <v>5.9405940594059403E-2</v>
      </c>
      <c r="N1467" s="49" t="s">
        <v>5220</v>
      </c>
      <c r="O1467" s="49" t="s">
        <v>5220</v>
      </c>
    </row>
    <row r="1468" spans="1:15" s="50" customFormat="1" ht="14.5" x14ac:dyDescent="0.35">
      <c r="A1468" s="33" t="s">
        <v>5065</v>
      </c>
      <c r="B1468" s="56" t="s">
        <v>497</v>
      </c>
      <c r="C1468" s="49">
        <f t="shared" si="69"/>
        <v>0.47759856630824371</v>
      </c>
      <c r="D1468" s="33">
        <v>63371</v>
      </c>
      <c r="E1468" s="56" t="s">
        <v>2326</v>
      </c>
      <c r="F1468" s="54">
        <v>551098002261</v>
      </c>
      <c r="G1468" s="60" t="s">
        <v>6694</v>
      </c>
      <c r="H1468" s="59">
        <v>209</v>
      </c>
      <c r="I1468" s="59">
        <v>308</v>
      </c>
      <c r="J1468" s="41"/>
      <c r="K1468" s="42"/>
      <c r="L1468" s="51">
        <f t="shared" si="67"/>
        <v>209</v>
      </c>
      <c r="M1468" s="49">
        <f t="shared" si="68"/>
        <v>0.6785714285714286</v>
      </c>
      <c r="N1468" s="49" t="s">
        <v>5220</v>
      </c>
      <c r="O1468" s="49" t="s">
        <v>5220</v>
      </c>
    </row>
    <row r="1469" spans="1:15" s="50" customFormat="1" ht="14.5" x14ac:dyDescent="0.35">
      <c r="A1469" s="33" t="s">
        <v>5065</v>
      </c>
      <c r="B1469" s="56" t="s">
        <v>497</v>
      </c>
      <c r="C1469" s="49">
        <f t="shared" si="69"/>
        <v>0.47759856630824371</v>
      </c>
      <c r="D1469" s="33">
        <v>63368</v>
      </c>
      <c r="E1469" s="56" t="s">
        <v>2327</v>
      </c>
      <c r="F1469" s="54">
        <v>551098001441</v>
      </c>
      <c r="G1469" s="60" t="s">
        <v>6695</v>
      </c>
      <c r="H1469" s="59">
        <v>119</v>
      </c>
      <c r="I1469" s="59">
        <v>351</v>
      </c>
      <c r="J1469" s="41"/>
      <c r="K1469" s="42"/>
      <c r="L1469" s="51">
        <f t="shared" si="67"/>
        <v>119</v>
      </c>
      <c r="M1469" s="49">
        <f t="shared" si="68"/>
        <v>0.33903133903133903</v>
      </c>
      <c r="N1469" s="49" t="s">
        <v>5220</v>
      </c>
      <c r="O1469" s="49" t="s">
        <v>5220</v>
      </c>
    </row>
    <row r="1470" spans="1:15" s="50" customFormat="1" ht="14.5" x14ac:dyDescent="0.35">
      <c r="A1470" s="33" t="s">
        <v>5065</v>
      </c>
      <c r="B1470" s="56" t="s">
        <v>497</v>
      </c>
      <c r="C1470" s="49">
        <f t="shared" si="69"/>
        <v>0.47759856630824371</v>
      </c>
      <c r="D1470" s="33">
        <v>63369</v>
      </c>
      <c r="E1470" s="56" t="s">
        <v>2328</v>
      </c>
      <c r="F1470" s="54">
        <v>551098001443</v>
      </c>
      <c r="G1470" s="60" t="s">
        <v>6696</v>
      </c>
      <c r="H1470" s="59">
        <v>94</v>
      </c>
      <c r="I1470" s="59">
        <v>244</v>
      </c>
      <c r="J1470" s="41"/>
      <c r="K1470" s="42"/>
      <c r="L1470" s="51">
        <f t="shared" si="67"/>
        <v>94</v>
      </c>
      <c r="M1470" s="49">
        <f t="shared" si="68"/>
        <v>0.38524590163934425</v>
      </c>
      <c r="N1470" s="49" t="s">
        <v>5220</v>
      </c>
      <c r="O1470" s="49" t="s">
        <v>5220</v>
      </c>
    </row>
    <row r="1471" spans="1:15" s="50" customFormat="1" ht="14.5" x14ac:dyDescent="0.35">
      <c r="A1471" s="33" t="s">
        <v>5065</v>
      </c>
      <c r="B1471" s="56" t="s">
        <v>497</v>
      </c>
      <c r="C1471" s="49">
        <f t="shared" si="69"/>
        <v>0.47759856630824371</v>
      </c>
      <c r="D1471" s="33">
        <v>63370</v>
      </c>
      <c r="E1471" s="56" t="s">
        <v>2329</v>
      </c>
      <c r="F1471" s="54">
        <v>551098001440</v>
      </c>
      <c r="G1471" s="60" t="s">
        <v>6697</v>
      </c>
      <c r="H1471" s="59">
        <v>111</v>
      </c>
      <c r="I1471" s="59">
        <v>213</v>
      </c>
      <c r="J1471" s="41"/>
      <c r="K1471" s="42"/>
      <c r="L1471" s="51">
        <f t="shared" si="67"/>
        <v>111</v>
      </c>
      <c r="M1471" s="49">
        <f t="shared" si="68"/>
        <v>0.52112676056338025</v>
      </c>
      <c r="N1471" s="49" t="s">
        <v>5220</v>
      </c>
      <c r="O1471" s="49" t="s">
        <v>5220</v>
      </c>
    </row>
    <row r="1472" spans="1:15" s="50" customFormat="1" ht="14.5" x14ac:dyDescent="0.35">
      <c r="A1472" s="33" t="s">
        <v>5066</v>
      </c>
      <c r="B1472" s="56" t="s">
        <v>247</v>
      </c>
      <c r="C1472" s="49">
        <f t="shared" si="69"/>
        <v>0.18883984867591425</v>
      </c>
      <c r="D1472" s="33">
        <v>201320</v>
      </c>
      <c r="E1472" s="56" t="s">
        <v>1271</v>
      </c>
      <c r="F1472" s="54">
        <v>551101001445</v>
      </c>
      <c r="G1472" s="60" t="s">
        <v>6698</v>
      </c>
      <c r="H1472" s="59">
        <v>102</v>
      </c>
      <c r="I1472" s="59">
        <v>610</v>
      </c>
      <c r="J1472" s="41"/>
      <c r="K1472" s="42"/>
      <c r="L1472" s="51">
        <f t="shared" si="67"/>
        <v>102</v>
      </c>
      <c r="M1472" s="49">
        <f t="shared" si="68"/>
        <v>0.16721311475409836</v>
      </c>
      <c r="N1472" s="49" t="s">
        <v>5220</v>
      </c>
      <c r="O1472" s="49" t="s">
        <v>5220</v>
      </c>
    </row>
    <row r="1473" spans="1:15" s="50" customFormat="1" ht="14.5" x14ac:dyDescent="0.35">
      <c r="A1473" s="33" t="s">
        <v>5066</v>
      </c>
      <c r="B1473" s="56" t="s">
        <v>247</v>
      </c>
      <c r="C1473" s="49">
        <f t="shared" si="69"/>
        <v>0.18883984867591425</v>
      </c>
      <c r="D1473" s="33">
        <v>62834</v>
      </c>
      <c r="E1473" s="56" t="s">
        <v>1272</v>
      </c>
      <c r="F1473" s="54">
        <v>551101001446</v>
      </c>
      <c r="G1473" s="60" t="s">
        <v>6699</v>
      </c>
      <c r="H1473" s="59">
        <v>73</v>
      </c>
      <c r="I1473" s="59">
        <v>514</v>
      </c>
      <c r="J1473" s="41"/>
      <c r="K1473" s="42"/>
      <c r="L1473" s="51">
        <f t="shared" si="67"/>
        <v>73</v>
      </c>
      <c r="M1473" s="49">
        <f t="shared" si="68"/>
        <v>0.14202334630350194</v>
      </c>
      <c r="N1473" s="49" t="s">
        <v>5220</v>
      </c>
      <c r="O1473" s="49" t="s">
        <v>5220</v>
      </c>
    </row>
    <row r="1474" spans="1:15" s="50" customFormat="1" ht="14.5" x14ac:dyDescent="0.35">
      <c r="A1474" s="33" t="s">
        <v>5066</v>
      </c>
      <c r="B1474" s="56" t="s">
        <v>247</v>
      </c>
      <c r="C1474" s="49">
        <f t="shared" si="69"/>
        <v>0.18883984867591425</v>
      </c>
      <c r="D1474" s="33">
        <v>62831</v>
      </c>
      <c r="E1474" s="56" t="s">
        <v>1273</v>
      </c>
      <c r="F1474" s="54">
        <v>551101001447</v>
      </c>
      <c r="G1474" s="60" t="s">
        <v>6700</v>
      </c>
      <c r="H1474" s="59">
        <v>83</v>
      </c>
      <c r="I1474" s="59">
        <v>947</v>
      </c>
      <c r="J1474" s="41"/>
      <c r="K1474" s="42"/>
      <c r="L1474" s="51">
        <f t="shared" ref="L1474:L1537" si="70">IF(K1474="",H1474,(MIN(I1474,(K1474*1.6*I1474))))</f>
        <v>83</v>
      </c>
      <c r="M1474" s="49">
        <f t="shared" ref="M1474:M1537" si="71">IF(L1474=0,0,(L1474/I1474))</f>
        <v>8.7645195353748678E-2</v>
      </c>
      <c r="N1474" s="49" t="s">
        <v>5220</v>
      </c>
      <c r="O1474" s="49" t="s">
        <v>5220</v>
      </c>
    </row>
    <row r="1475" spans="1:15" s="50" customFormat="1" ht="14.5" x14ac:dyDescent="0.35">
      <c r="A1475" s="33" t="s">
        <v>5066</v>
      </c>
      <c r="B1475" s="56" t="s">
        <v>247</v>
      </c>
      <c r="C1475" s="49">
        <f t="shared" si="69"/>
        <v>0.18883984867591425</v>
      </c>
      <c r="D1475" s="33">
        <v>62835</v>
      </c>
      <c r="E1475" s="56" t="s">
        <v>1274</v>
      </c>
      <c r="F1475" s="54">
        <v>551101001448</v>
      </c>
      <c r="G1475" s="60" t="s">
        <v>6701</v>
      </c>
      <c r="H1475" s="59">
        <v>125</v>
      </c>
      <c r="I1475" s="59">
        <v>692</v>
      </c>
      <c r="J1475" s="41"/>
      <c r="K1475" s="42"/>
      <c r="L1475" s="51">
        <f t="shared" si="70"/>
        <v>125</v>
      </c>
      <c r="M1475" s="49">
        <f t="shared" si="71"/>
        <v>0.18063583815028902</v>
      </c>
      <c r="N1475" s="49" t="s">
        <v>5220</v>
      </c>
      <c r="O1475" s="49" t="s">
        <v>5220</v>
      </c>
    </row>
    <row r="1476" spans="1:15" s="50" customFormat="1" ht="14.5" x14ac:dyDescent="0.35">
      <c r="A1476" s="33" t="s">
        <v>5066</v>
      </c>
      <c r="B1476" s="56" t="s">
        <v>247</v>
      </c>
      <c r="C1476" s="49">
        <f t="shared" si="69"/>
        <v>0.18883984867591425</v>
      </c>
      <c r="D1476" s="33">
        <v>62837</v>
      </c>
      <c r="E1476" s="56" t="s">
        <v>1275</v>
      </c>
      <c r="F1476" s="54">
        <v>551101001449</v>
      </c>
      <c r="G1476" s="60" t="s">
        <v>6702</v>
      </c>
      <c r="H1476" s="59">
        <v>216</v>
      </c>
      <c r="I1476" s="59">
        <v>409</v>
      </c>
      <c r="J1476" s="41"/>
      <c r="K1476" s="42"/>
      <c r="L1476" s="51">
        <f t="shared" si="70"/>
        <v>216</v>
      </c>
      <c r="M1476" s="49">
        <f t="shared" si="71"/>
        <v>0.52811735941320292</v>
      </c>
      <c r="N1476" s="49" t="s">
        <v>5220</v>
      </c>
      <c r="O1476" s="49" t="s">
        <v>5220</v>
      </c>
    </row>
    <row r="1477" spans="1:15" s="50" customFormat="1" ht="14.5" x14ac:dyDescent="0.35">
      <c r="A1477" s="33"/>
      <c r="B1477" s="56" t="s">
        <v>4704</v>
      </c>
      <c r="C1477" s="49">
        <f t="shared" si="69"/>
        <v>2.3711340206185567</v>
      </c>
      <c r="D1477" s="33"/>
      <c r="E1477" s="56" t="s">
        <v>4704</v>
      </c>
      <c r="F1477" s="54">
        <v>550008303087</v>
      </c>
      <c r="G1477" s="60" t="s">
        <v>6703</v>
      </c>
      <c r="H1477" s="59">
        <v>230</v>
      </c>
      <c r="I1477" s="59">
        <v>97</v>
      </c>
      <c r="J1477" s="41"/>
      <c r="K1477" s="42"/>
      <c r="L1477" s="51">
        <f t="shared" si="70"/>
        <v>230</v>
      </c>
      <c r="M1477" s="49">
        <f t="shared" si="71"/>
        <v>2.3711340206185567</v>
      </c>
      <c r="N1477" s="49" t="s">
        <v>5221</v>
      </c>
      <c r="O1477" s="49" t="s">
        <v>5222</v>
      </c>
    </row>
    <row r="1478" spans="1:15" s="50" customFormat="1" ht="14.5" x14ac:dyDescent="0.35">
      <c r="A1478" s="33" t="s">
        <v>5067</v>
      </c>
      <c r="B1478" s="56" t="s">
        <v>413</v>
      </c>
      <c r="C1478" s="49">
        <f t="shared" si="69"/>
        <v>0.36748768472906401</v>
      </c>
      <c r="D1478" s="33">
        <v>60588</v>
      </c>
      <c r="E1478" s="56" t="s">
        <v>2027</v>
      </c>
      <c r="F1478" s="54">
        <v>551107001465</v>
      </c>
      <c r="G1478" s="60" t="s">
        <v>6704</v>
      </c>
      <c r="H1478" s="59">
        <v>201</v>
      </c>
      <c r="I1478" s="59">
        <v>454</v>
      </c>
      <c r="J1478" s="41"/>
      <c r="K1478" s="42"/>
      <c r="L1478" s="51">
        <f t="shared" si="70"/>
        <v>201</v>
      </c>
      <c r="M1478" s="49">
        <f t="shared" si="71"/>
        <v>0.44273127753303965</v>
      </c>
      <c r="N1478" s="49" t="s">
        <v>5220</v>
      </c>
      <c r="O1478" s="49" t="s">
        <v>5220</v>
      </c>
    </row>
    <row r="1479" spans="1:15" s="50" customFormat="1" ht="14.5" x14ac:dyDescent="0.35">
      <c r="A1479" s="33" t="s">
        <v>5067</v>
      </c>
      <c r="B1479" s="56" t="s">
        <v>413</v>
      </c>
      <c r="C1479" s="49">
        <f t="shared" si="69"/>
        <v>0.36748768472906401</v>
      </c>
      <c r="D1479" s="33">
        <v>60586</v>
      </c>
      <c r="E1479" s="56" t="s">
        <v>2028</v>
      </c>
      <c r="F1479" s="54">
        <v>551107001466</v>
      </c>
      <c r="G1479" s="60" t="s">
        <v>6705</v>
      </c>
      <c r="H1479" s="59">
        <v>164</v>
      </c>
      <c r="I1479" s="59">
        <v>326</v>
      </c>
      <c r="J1479" s="41"/>
      <c r="K1479" s="42"/>
      <c r="L1479" s="51">
        <f t="shared" si="70"/>
        <v>164</v>
      </c>
      <c r="M1479" s="49">
        <f t="shared" si="71"/>
        <v>0.50306748466257667</v>
      </c>
      <c r="N1479" s="49" t="s">
        <v>5220</v>
      </c>
      <c r="O1479" s="49" t="s">
        <v>5220</v>
      </c>
    </row>
    <row r="1480" spans="1:15" s="50" customFormat="1" ht="14.5" x14ac:dyDescent="0.35">
      <c r="A1480" s="33" t="s">
        <v>5067</v>
      </c>
      <c r="B1480" s="56" t="s">
        <v>413</v>
      </c>
      <c r="C1480" s="49">
        <f t="shared" si="69"/>
        <v>0.36748768472906401</v>
      </c>
      <c r="D1480" s="33">
        <v>60587</v>
      </c>
      <c r="E1480" s="56" t="s">
        <v>2029</v>
      </c>
      <c r="F1480" s="54">
        <v>551107001464</v>
      </c>
      <c r="G1480" s="60" t="s">
        <v>6706</v>
      </c>
      <c r="H1480" s="59">
        <v>8</v>
      </c>
      <c r="I1480" s="59">
        <v>235</v>
      </c>
      <c r="J1480" s="41"/>
      <c r="K1480" s="42"/>
      <c r="L1480" s="51">
        <f t="shared" si="70"/>
        <v>8</v>
      </c>
      <c r="M1480" s="49">
        <f t="shared" si="71"/>
        <v>3.4042553191489362E-2</v>
      </c>
      <c r="N1480" s="49" t="s">
        <v>5220</v>
      </c>
      <c r="O1480" s="49" t="s">
        <v>5220</v>
      </c>
    </row>
    <row r="1481" spans="1:15" s="50" customFormat="1" ht="14.5" x14ac:dyDescent="0.35">
      <c r="A1481" s="33" t="s">
        <v>5068</v>
      </c>
      <c r="B1481" s="56" t="s">
        <v>150</v>
      </c>
      <c r="C1481" s="49">
        <f t="shared" si="69"/>
        <v>0.13705335291238374</v>
      </c>
      <c r="D1481" s="33">
        <v>61516</v>
      </c>
      <c r="E1481" s="56" t="s">
        <v>870</v>
      </c>
      <c r="F1481" s="54">
        <v>551110001468</v>
      </c>
      <c r="G1481" s="60" t="s">
        <v>6707</v>
      </c>
      <c r="H1481" s="59">
        <v>93</v>
      </c>
      <c r="I1481" s="59">
        <v>458</v>
      </c>
      <c r="J1481" s="41"/>
      <c r="K1481" s="42"/>
      <c r="L1481" s="51">
        <f t="shared" si="70"/>
        <v>93</v>
      </c>
      <c r="M1481" s="49">
        <f t="shared" si="71"/>
        <v>0.20305676855895197</v>
      </c>
      <c r="N1481" s="49" t="s">
        <v>5220</v>
      </c>
      <c r="O1481" s="49" t="s">
        <v>5220</v>
      </c>
    </row>
    <row r="1482" spans="1:15" s="50" customFormat="1" ht="14.5" x14ac:dyDescent="0.35">
      <c r="A1482" s="33" t="s">
        <v>5068</v>
      </c>
      <c r="B1482" s="56" t="s">
        <v>150</v>
      </c>
      <c r="C1482" s="49">
        <f t="shared" si="69"/>
        <v>0.13705335291238374</v>
      </c>
      <c r="D1482" s="33">
        <v>61672</v>
      </c>
      <c r="E1482" s="56" t="s">
        <v>871</v>
      </c>
      <c r="F1482" s="54">
        <v>551110001469</v>
      </c>
      <c r="G1482" s="60" t="s">
        <v>6708</v>
      </c>
      <c r="H1482" s="59">
        <v>47</v>
      </c>
      <c r="I1482" s="59">
        <v>560</v>
      </c>
      <c r="J1482" s="41"/>
      <c r="K1482" s="42"/>
      <c r="L1482" s="51">
        <f t="shared" si="70"/>
        <v>47</v>
      </c>
      <c r="M1482" s="49">
        <f t="shared" si="71"/>
        <v>8.3928571428571422E-2</v>
      </c>
      <c r="N1482" s="49" t="s">
        <v>5220</v>
      </c>
      <c r="O1482" s="49" t="s">
        <v>5220</v>
      </c>
    </row>
    <row r="1483" spans="1:15" s="50" customFormat="1" ht="14.5" x14ac:dyDescent="0.35">
      <c r="A1483" s="33" t="s">
        <v>5068</v>
      </c>
      <c r="B1483" s="56" t="s">
        <v>150</v>
      </c>
      <c r="C1483" s="49">
        <f t="shared" si="69"/>
        <v>0.13705335291238374</v>
      </c>
      <c r="D1483" s="33"/>
      <c r="E1483" s="56" t="s">
        <v>872</v>
      </c>
      <c r="F1483" s="54">
        <v>551110002841</v>
      </c>
      <c r="G1483" s="60" t="s">
        <v>6709</v>
      </c>
      <c r="H1483" s="59">
        <v>44</v>
      </c>
      <c r="I1483" s="59">
        <v>208</v>
      </c>
      <c r="J1483" s="41"/>
      <c r="K1483" s="42"/>
      <c r="L1483" s="51">
        <f t="shared" si="70"/>
        <v>44</v>
      </c>
      <c r="M1483" s="49">
        <f t="shared" si="71"/>
        <v>0.21153846153846154</v>
      </c>
      <c r="N1483" s="49" t="s">
        <v>5220</v>
      </c>
      <c r="O1483" s="49" t="s">
        <v>5221</v>
      </c>
    </row>
    <row r="1484" spans="1:15" s="50" customFormat="1" ht="14.5" x14ac:dyDescent="0.35">
      <c r="A1484" s="33" t="s">
        <v>5068</v>
      </c>
      <c r="B1484" s="56" t="s">
        <v>150</v>
      </c>
      <c r="C1484" s="49">
        <f t="shared" si="69"/>
        <v>0.13705335291238374</v>
      </c>
      <c r="D1484" s="33">
        <v>61670</v>
      </c>
      <c r="E1484" s="56" t="s">
        <v>873</v>
      </c>
      <c r="F1484" s="54">
        <v>551110001470</v>
      </c>
      <c r="G1484" s="60" t="s">
        <v>6710</v>
      </c>
      <c r="H1484" s="59">
        <v>79</v>
      </c>
      <c r="I1484" s="59">
        <v>1157</v>
      </c>
      <c r="J1484" s="41"/>
      <c r="K1484" s="42"/>
      <c r="L1484" s="51">
        <f t="shared" si="70"/>
        <v>79</v>
      </c>
      <c r="M1484" s="49">
        <f t="shared" si="71"/>
        <v>6.8280034572169399E-2</v>
      </c>
      <c r="N1484" s="49" t="s">
        <v>5220</v>
      </c>
      <c r="O1484" s="49" t="s">
        <v>5220</v>
      </c>
    </row>
    <row r="1485" spans="1:15" s="50" customFormat="1" ht="14.5" x14ac:dyDescent="0.35">
      <c r="A1485" s="33" t="s">
        <v>5068</v>
      </c>
      <c r="B1485" s="56" t="s">
        <v>150</v>
      </c>
      <c r="C1485" s="49">
        <f t="shared" si="69"/>
        <v>0.13705335291238374</v>
      </c>
      <c r="D1485" s="33">
        <v>61673</v>
      </c>
      <c r="E1485" s="56" t="s">
        <v>874</v>
      </c>
      <c r="F1485" s="54">
        <v>551110001471</v>
      </c>
      <c r="G1485" s="60" t="s">
        <v>6711</v>
      </c>
      <c r="H1485" s="59">
        <v>86</v>
      </c>
      <c r="I1485" s="59">
        <v>610</v>
      </c>
      <c r="J1485" s="41"/>
      <c r="K1485" s="42"/>
      <c r="L1485" s="51">
        <f t="shared" si="70"/>
        <v>86</v>
      </c>
      <c r="M1485" s="49">
        <f t="shared" si="71"/>
        <v>0.14098360655737704</v>
      </c>
      <c r="N1485" s="49" t="s">
        <v>5220</v>
      </c>
      <c r="O1485" s="49" t="s">
        <v>5220</v>
      </c>
    </row>
    <row r="1486" spans="1:15" s="50" customFormat="1" ht="14.5" x14ac:dyDescent="0.35">
      <c r="A1486" s="33" t="s">
        <v>5068</v>
      </c>
      <c r="B1486" s="56" t="s">
        <v>150</v>
      </c>
      <c r="C1486" s="49">
        <f t="shared" si="69"/>
        <v>0.13705335291238374</v>
      </c>
      <c r="D1486" s="33">
        <v>210353</v>
      </c>
      <c r="E1486" s="56" t="s">
        <v>875</v>
      </c>
      <c r="F1486" s="54">
        <v>551110001472</v>
      </c>
      <c r="G1486" s="60" t="s">
        <v>6712</v>
      </c>
      <c r="H1486" s="59">
        <v>22</v>
      </c>
      <c r="I1486" s="59">
        <v>454</v>
      </c>
      <c r="J1486" s="41"/>
      <c r="K1486" s="42"/>
      <c r="L1486" s="51">
        <f t="shared" si="70"/>
        <v>22</v>
      </c>
      <c r="M1486" s="49">
        <f t="shared" si="71"/>
        <v>4.8458149779735685E-2</v>
      </c>
      <c r="N1486" s="49" t="s">
        <v>5220</v>
      </c>
      <c r="O1486" s="49" t="s">
        <v>5220</v>
      </c>
    </row>
    <row r="1487" spans="1:15" s="50" customFormat="1" ht="14.5" x14ac:dyDescent="0.35">
      <c r="A1487" s="33" t="s">
        <v>5068</v>
      </c>
      <c r="B1487" s="56" t="s">
        <v>150</v>
      </c>
      <c r="C1487" s="49">
        <f t="shared" si="69"/>
        <v>0.13705335291238374</v>
      </c>
      <c r="D1487" s="33">
        <v>223796</v>
      </c>
      <c r="E1487" s="56" t="s">
        <v>876</v>
      </c>
      <c r="F1487" s="54">
        <v>551110002524</v>
      </c>
      <c r="G1487" s="60" t="s">
        <v>6713</v>
      </c>
      <c r="H1487" s="59">
        <v>189</v>
      </c>
      <c r="I1487" s="59">
        <v>639</v>
      </c>
      <c r="J1487" s="41"/>
      <c r="K1487" s="42"/>
      <c r="L1487" s="51">
        <f t="shared" si="70"/>
        <v>189</v>
      </c>
      <c r="M1487" s="49">
        <f t="shared" si="71"/>
        <v>0.29577464788732394</v>
      </c>
      <c r="N1487" s="49" t="s">
        <v>5220</v>
      </c>
      <c r="O1487" s="49" t="s">
        <v>5220</v>
      </c>
    </row>
    <row r="1488" spans="1:15" s="50" customFormat="1" ht="14.5" x14ac:dyDescent="0.35">
      <c r="A1488" s="33" t="s">
        <v>5069</v>
      </c>
      <c r="B1488" s="56" t="s">
        <v>361</v>
      </c>
      <c r="C1488" s="49">
        <f t="shared" si="69"/>
        <v>0.28188319427890346</v>
      </c>
      <c r="D1488" s="33">
        <v>62056</v>
      </c>
      <c r="E1488" s="56" t="s">
        <v>1796</v>
      </c>
      <c r="F1488" s="54">
        <v>551116001479</v>
      </c>
      <c r="G1488" s="60" t="s">
        <v>6714</v>
      </c>
      <c r="H1488" s="59">
        <v>103</v>
      </c>
      <c r="I1488" s="59">
        <v>424</v>
      </c>
      <c r="J1488" s="41"/>
      <c r="K1488" s="42"/>
      <c r="L1488" s="51">
        <f t="shared" si="70"/>
        <v>103</v>
      </c>
      <c r="M1488" s="49">
        <f t="shared" si="71"/>
        <v>0.24292452830188679</v>
      </c>
      <c r="N1488" s="49" t="s">
        <v>5220</v>
      </c>
      <c r="O1488" s="49" t="s">
        <v>5220</v>
      </c>
    </row>
    <row r="1489" spans="1:15" s="50" customFormat="1" ht="14.5" x14ac:dyDescent="0.35">
      <c r="A1489" s="33" t="s">
        <v>5069</v>
      </c>
      <c r="B1489" s="56" t="s">
        <v>361</v>
      </c>
      <c r="C1489" s="49">
        <f t="shared" si="69"/>
        <v>0.28188319427890346</v>
      </c>
      <c r="D1489" s="33">
        <v>62057</v>
      </c>
      <c r="E1489" s="56" t="s">
        <v>1797</v>
      </c>
      <c r="F1489" s="54">
        <v>551116001480</v>
      </c>
      <c r="G1489" s="60" t="s">
        <v>6715</v>
      </c>
      <c r="H1489" s="59">
        <v>80</v>
      </c>
      <c r="I1489" s="59">
        <v>507</v>
      </c>
      <c r="J1489" s="41"/>
      <c r="K1489" s="42"/>
      <c r="L1489" s="51">
        <f t="shared" si="70"/>
        <v>80</v>
      </c>
      <c r="M1489" s="49">
        <f t="shared" si="71"/>
        <v>0.15779092702169625</v>
      </c>
      <c r="N1489" s="49" t="s">
        <v>5220</v>
      </c>
      <c r="O1489" s="49" t="s">
        <v>5220</v>
      </c>
    </row>
    <row r="1490" spans="1:15" s="50" customFormat="1" ht="14.5" x14ac:dyDescent="0.35">
      <c r="A1490" s="33" t="s">
        <v>5069</v>
      </c>
      <c r="B1490" s="56" t="s">
        <v>361</v>
      </c>
      <c r="C1490" s="49">
        <f t="shared" si="69"/>
        <v>0.28188319427890346</v>
      </c>
      <c r="D1490" s="33">
        <v>222615</v>
      </c>
      <c r="E1490" s="56" t="s">
        <v>1798</v>
      </c>
      <c r="F1490" s="54">
        <v>551116001073</v>
      </c>
      <c r="G1490" s="60" t="s">
        <v>6716</v>
      </c>
      <c r="H1490" s="59">
        <v>138</v>
      </c>
      <c r="I1490" s="59">
        <v>345</v>
      </c>
      <c r="J1490" s="41"/>
      <c r="K1490" s="42"/>
      <c r="L1490" s="51">
        <f t="shared" si="70"/>
        <v>138</v>
      </c>
      <c r="M1490" s="49">
        <f t="shared" si="71"/>
        <v>0.4</v>
      </c>
      <c r="N1490" s="49" t="s">
        <v>5220</v>
      </c>
      <c r="O1490" s="49" t="s">
        <v>5220</v>
      </c>
    </row>
    <row r="1491" spans="1:15" s="50" customFormat="1" ht="14.5" x14ac:dyDescent="0.35">
      <c r="A1491" s="33" t="s">
        <v>5069</v>
      </c>
      <c r="B1491" s="56" t="s">
        <v>361</v>
      </c>
      <c r="C1491" s="49">
        <f t="shared" si="69"/>
        <v>0.28188319427890346</v>
      </c>
      <c r="D1491" s="33">
        <v>62059</v>
      </c>
      <c r="E1491" s="56" t="s">
        <v>1799</v>
      </c>
      <c r="F1491" s="54">
        <v>551116002319</v>
      </c>
      <c r="G1491" s="60" t="s">
        <v>6717</v>
      </c>
      <c r="H1491" s="59">
        <v>152</v>
      </c>
      <c r="I1491" s="59">
        <v>402</v>
      </c>
      <c r="J1491" s="41"/>
      <c r="K1491" s="42"/>
      <c r="L1491" s="51">
        <f t="shared" si="70"/>
        <v>152</v>
      </c>
      <c r="M1491" s="49">
        <f t="shared" si="71"/>
        <v>0.37810945273631841</v>
      </c>
      <c r="N1491" s="49" t="s">
        <v>5220</v>
      </c>
      <c r="O1491" s="49" t="s">
        <v>5220</v>
      </c>
    </row>
    <row r="1492" spans="1:15" s="50" customFormat="1" ht="14.5" x14ac:dyDescent="0.35">
      <c r="A1492" s="33" t="s">
        <v>5070</v>
      </c>
      <c r="B1492" s="56" t="s">
        <v>498</v>
      </c>
      <c r="C1492" s="49">
        <f t="shared" si="69"/>
        <v>0.37584591358667363</v>
      </c>
      <c r="D1492" s="33">
        <v>16053509</v>
      </c>
      <c r="E1492" s="56" t="s">
        <v>2330</v>
      </c>
      <c r="F1492" s="54">
        <v>551119003364</v>
      </c>
      <c r="G1492" s="60" t="s">
        <v>6718</v>
      </c>
      <c r="H1492" s="59">
        <v>132</v>
      </c>
      <c r="I1492" s="59">
        <v>59</v>
      </c>
      <c r="J1492" s="41"/>
      <c r="K1492" s="42"/>
      <c r="L1492" s="51">
        <f t="shared" si="70"/>
        <v>132</v>
      </c>
      <c r="M1492" s="49">
        <f t="shared" si="71"/>
        <v>2.2372881355932202</v>
      </c>
      <c r="N1492" s="49" t="s">
        <v>5220</v>
      </c>
      <c r="O1492" s="49" t="s">
        <v>5220</v>
      </c>
    </row>
    <row r="1493" spans="1:15" s="50" customFormat="1" ht="14.5" x14ac:dyDescent="0.35">
      <c r="A1493" s="33" t="s">
        <v>5070</v>
      </c>
      <c r="B1493" s="56" t="s">
        <v>498</v>
      </c>
      <c r="C1493" s="49">
        <f t="shared" si="69"/>
        <v>0.37584591358667363</v>
      </c>
      <c r="D1493" s="33">
        <v>63181</v>
      </c>
      <c r="E1493" s="56" t="s">
        <v>2331</v>
      </c>
      <c r="F1493" s="54">
        <v>551119001483</v>
      </c>
      <c r="G1493" s="60" t="s">
        <v>6719</v>
      </c>
      <c r="H1493" s="59">
        <v>96</v>
      </c>
      <c r="I1493" s="59">
        <v>245</v>
      </c>
      <c r="J1493" s="41"/>
      <c r="K1493" s="42"/>
      <c r="L1493" s="51">
        <f t="shared" si="70"/>
        <v>96</v>
      </c>
      <c r="M1493" s="49">
        <f t="shared" si="71"/>
        <v>0.39183673469387753</v>
      </c>
      <c r="N1493" s="49" t="s">
        <v>5220</v>
      </c>
      <c r="O1493" s="49" t="s">
        <v>5220</v>
      </c>
    </row>
    <row r="1494" spans="1:15" s="50" customFormat="1" ht="14.5" x14ac:dyDescent="0.35">
      <c r="A1494" s="33" t="s">
        <v>5070</v>
      </c>
      <c r="B1494" s="56" t="s">
        <v>498</v>
      </c>
      <c r="C1494" s="49">
        <f t="shared" si="69"/>
        <v>0.37584591358667363</v>
      </c>
      <c r="D1494" s="33">
        <v>63221</v>
      </c>
      <c r="E1494" s="56" t="s">
        <v>799</v>
      </c>
      <c r="F1494" s="54">
        <v>551119002699</v>
      </c>
      <c r="G1494" s="60" t="s">
        <v>6720</v>
      </c>
      <c r="H1494" s="59">
        <v>118</v>
      </c>
      <c r="I1494" s="59">
        <v>406</v>
      </c>
      <c r="J1494" s="41"/>
      <c r="K1494" s="42"/>
      <c r="L1494" s="51">
        <f t="shared" si="70"/>
        <v>118</v>
      </c>
      <c r="M1494" s="49">
        <f t="shared" si="71"/>
        <v>0.29064039408866993</v>
      </c>
      <c r="N1494" s="49" t="s">
        <v>5220</v>
      </c>
      <c r="O1494" s="49" t="s">
        <v>5220</v>
      </c>
    </row>
    <row r="1495" spans="1:15" s="50" customFormat="1" ht="14.5" x14ac:dyDescent="0.35">
      <c r="A1495" s="33" t="s">
        <v>5070</v>
      </c>
      <c r="B1495" s="56" t="s">
        <v>498</v>
      </c>
      <c r="C1495" s="49">
        <f t="shared" si="69"/>
        <v>0.37584591358667363</v>
      </c>
      <c r="D1495" s="33">
        <v>63238</v>
      </c>
      <c r="E1495" s="56" t="s">
        <v>601</v>
      </c>
      <c r="F1495" s="54">
        <v>551119001487</v>
      </c>
      <c r="G1495" s="60" t="s">
        <v>6721</v>
      </c>
      <c r="H1495" s="59">
        <v>2</v>
      </c>
      <c r="I1495" s="59">
        <v>274</v>
      </c>
      <c r="J1495" s="41"/>
      <c r="K1495" s="42"/>
      <c r="L1495" s="51">
        <f t="shared" si="70"/>
        <v>2</v>
      </c>
      <c r="M1495" s="49">
        <f t="shared" si="71"/>
        <v>7.2992700729927005E-3</v>
      </c>
      <c r="N1495" s="49" t="s">
        <v>5220</v>
      </c>
      <c r="O1495" s="49" t="s">
        <v>5220</v>
      </c>
    </row>
    <row r="1496" spans="1:15" s="50" customFormat="1" ht="14.5" x14ac:dyDescent="0.35">
      <c r="A1496" s="33" t="s">
        <v>5070</v>
      </c>
      <c r="B1496" s="56" t="s">
        <v>498</v>
      </c>
      <c r="C1496" s="49">
        <f t="shared" si="69"/>
        <v>0.37584591358667363</v>
      </c>
      <c r="D1496" s="33">
        <v>63205</v>
      </c>
      <c r="E1496" s="56" t="s">
        <v>2332</v>
      </c>
      <c r="F1496" s="54">
        <v>551119001488</v>
      </c>
      <c r="G1496" s="60" t="s">
        <v>6722</v>
      </c>
      <c r="H1496" s="59">
        <v>140</v>
      </c>
      <c r="I1496" s="59">
        <v>276</v>
      </c>
      <c r="J1496" s="41"/>
      <c r="K1496" s="42"/>
      <c r="L1496" s="51">
        <f t="shared" si="70"/>
        <v>140</v>
      </c>
      <c r="M1496" s="49">
        <f t="shared" si="71"/>
        <v>0.50724637681159424</v>
      </c>
      <c r="N1496" s="49" t="s">
        <v>5220</v>
      </c>
      <c r="O1496" s="49" t="s">
        <v>5220</v>
      </c>
    </row>
    <row r="1497" spans="1:15" s="50" customFormat="1" ht="14.5" x14ac:dyDescent="0.35">
      <c r="A1497" s="33" t="s">
        <v>5070</v>
      </c>
      <c r="B1497" s="56" t="s">
        <v>498</v>
      </c>
      <c r="C1497" s="49">
        <f t="shared" si="69"/>
        <v>0.37584591358667363</v>
      </c>
      <c r="D1497" s="33">
        <v>61499</v>
      </c>
      <c r="E1497" s="56" t="s">
        <v>1889</v>
      </c>
      <c r="F1497" s="54">
        <v>551119002681</v>
      </c>
      <c r="G1497" s="60" t="s">
        <v>6723</v>
      </c>
      <c r="H1497" s="59">
        <v>204</v>
      </c>
      <c r="I1497" s="59">
        <v>265</v>
      </c>
      <c r="J1497" s="41"/>
      <c r="K1497" s="42"/>
      <c r="L1497" s="51">
        <f t="shared" si="70"/>
        <v>204</v>
      </c>
      <c r="M1497" s="49">
        <f t="shared" si="71"/>
        <v>0.76981132075471703</v>
      </c>
      <c r="N1497" s="49" t="s">
        <v>5220</v>
      </c>
      <c r="O1497" s="49" t="s">
        <v>5220</v>
      </c>
    </row>
    <row r="1498" spans="1:15" s="50" customFormat="1" ht="14.5" x14ac:dyDescent="0.35">
      <c r="A1498" s="33" t="s">
        <v>5070</v>
      </c>
      <c r="B1498" s="56" t="s">
        <v>498</v>
      </c>
      <c r="C1498" s="49">
        <f t="shared" si="69"/>
        <v>0.37584591358667363</v>
      </c>
      <c r="D1498" s="33">
        <v>63187</v>
      </c>
      <c r="E1498" s="56" t="s">
        <v>2333</v>
      </c>
      <c r="F1498" s="54">
        <v>551119001492</v>
      </c>
      <c r="G1498" s="60" t="s">
        <v>6724</v>
      </c>
      <c r="H1498" s="59">
        <v>172</v>
      </c>
      <c r="I1498" s="59">
        <v>502</v>
      </c>
      <c r="J1498" s="41"/>
      <c r="K1498" s="42"/>
      <c r="L1498" s="51">
        <f t="shared" si="70"/>
        <v>172</v>
      </c>
      <c r="M1498" s="49">
        <f t="shared" si="71"/>
        <v>0.34262948207171312</v>
      </c>
      <c r="N1498" s="49" t="s">
        <v>5220</v>
      </c>
      <c r="O1498" s="49" t="s">
        <v>5220</v>
      </c>
    </row>
    <row r="1499" spans="1:15" s="50" customFormat="1" ht="14.5" x14ac:dyDescent="0.35">
      <c r="A1499" s="33" t="s">
        <v>5070</v>
      </c>
      <c r="B1499" s="56" t="s">
        <v>498</v>
      </c>
      <c r="C1499" s="49">
        <f t="shared" si="69"/>
        <v>0.37584591358667363</v>
      </c>
      <c r="D1499" s="33">
        <v>63251</v>
      </c>
      <c r="E1499" s="56" t="s">
        <v>1003</v>
      </c>
      <c r="F1499" s="54">
        <v>551119001495</v>
      </c>
      <c r="G1499" s="60" t="s">
        <v>6725</v>
      </c>
      <c r="H1499" s="59">
        <v>76</v>
      </c>
      <c r="I1499" s="59">
        <v>1194</v>
      </c>
      <c r="J1499" s="41"/>
      <c r="K1499" s="42"/>
      <c r="L1499" s="51">
        <f t="shared" si="70"/>
        <v>76</v>
      </c>
      <c r="M1499" s="49">
        <f t="shared" si="71"/>
        <v>6.3651591289782247E-2</v>
      </c>
      <c r="N1499" s="49" t="s">
        <v>5220</v>
      </c>
      <c r="O1499" s="49" t="s">
        <v>5220</v>
      </c>
    </row>
    <row r="1500" spans="1:15" s="50" customFormat="1" ht="14.5" x14ac:dyDescent="0.35">
      <c r="A1500" s="33" t="s">
        <v>5070</v>
      </c>
      <c r="B1500" s="56" t="s">
        <v>498</v>
      </c>
      <c r="C1500" s="49">
        <f t="shared" si="69"/>
        <v>0.37584591358667363</v>
      </c>
      <c r="D1500" s="33">
        <v>63013</v>
      </c>
      <c r="E1500" s="56" t="s">
        <v>980</v>
      </c>
      <c r="F1500" s="54">
        <v>551119001493</v>
      </c>
      <c r="G1500" s="60" t="s">
        <v>6726</v>
      </c>
      <c r="H1500" s="59">
        <v>193</v>
      </c>
      <c r="I1500" s="59">
        <v>398</v>
      </c>
      <c r="J1500" s="41"/>
      <c r="K1500" s="42"/>
      <c r="L1500" s="51">
        <f t="shared" si="70"/>
        <v>193</v>
      </c>
      <c r="M1500" s="49">
        <f t="shared" si="71"/>
        <v>0.48492462311557788</v>
      </c>
      <c r="N1500" s="49" t="s">
        <v>5220</v>
      </c>
      <c r="O1500" s="49" t="s">
        <v>5220</v>
      </c>
    </row>
    <row r="1501" spans="1:15" s="50" customFormat="1" ht="14.5" x14ac:dyDescent="0.35">
      <c r="A1501" s="33" t="s">
        <v>5070</v>
      </c>
      <c r="B1501" s="56" t="s">
        <v>498</v>
      </c>
      <c r="C1501" s="49">
        <f t="shared" si="69"/>
        <v>0.37584591358667363</v>
      </c>
      <c r="D1501" s="33">
        <v>16053537</v>
      </c>
      <c r="E1501" s="56" t="s">
        <v>2334</v>
      </c>
      <c r="F1501" s="54">
        <v>551119003340</v>
      </c>
      <c r="G1501" s="60" t="s">
        <v>6727</v>
      </c>
      <c r="H1501" s="59">
        <v>296</v>
      </c>
      <c r="I1501" s="59">
        <v>408</v>
      </c>
      <c r="J1501" s="41"/>
      <c r="K1501" s="42"/>
      <c r="L1501" s="51">
        <f t="shared" si="70"/>
        <v>296</v>
      </c>
      <c r="M1501" s="49">
        <f t="shared" si="71"/>
        <v>0.72549019607843135</v>
      </c>
      <c r="N1501" s="49" t="s">
        <v>5220</v>
      </c>
      <c r="O1501" s="49" t="s">
        <v>5220</v>
      </c>
    </row>
    <row r="1502" spans="1:15" s="50" customFormat="1" ht="14.5" x14ac:dyDescent="0.35">
      <c r="A1502" s="33" t="s">
        <v>5070</v>
      </c>
      <c r="B1502" s="56" t="s">
        <v>498</v>
      </c>
      <c r="C1502" s="49">
        <f t="shared" si="69"/>
        <v>0.37584591358667363</v>
      </c>
      <c r="D1502" s="33">
        <v>63185</v>
      </c>
      <c r="E1502" s="56" t="s">
        <v>2335</v>
      </c>
      <c r="F1502" s="54">
        <v>551119001498</v>
      </c>
      <c r="G1502" s="60" t="s">
        <v>6728</v>
      </c>
      <c r="H1502" s="59">
        <v>584</v>
      </c>
      <c r="I1502" s="59">
        <v>313</v>
      </c>
      <c r="J1502" s="41"/>
      <c r="K1502" s="42"/>
      <c r="L1502" s="51">
        <f t="shared" si="70"/>
        <v>584</v>
      </c>
      <c r="M1502" s="49">
        <f t="shared" si="71"/>
        <v>1.865814696485623</v>
      </c>
      <c r="N1502" s="49" t="s">
        <v>5220</v>
      </c>
      <c r="O1502" s="49" t="s">
        <v>5220</v>
      </c>
    </row>
    <row r="1503" spans="1:15" s="50" customFormat="1" ht="14.5" x14ac:dyDescent="0.35">
      <c r="A1503" s="33" t="s">
        <v>5070</v>
      </c>
      <c r="B1503" s="56" t="s">
        <v>498</v>
      </c>
      <c r="C1503" s="49">
        <f t="shared" si="69"/>
        <v>0.37584591358667363</v>
      </c>
      <c r="D1503" s="33">
        <v>16044229</v>
      </c>
      <c r="E1503" s="56" t="s">
        <v>2336</v>
      </c>
      <c r="F1503" s="54">
        <v>551119002723</v>
      </c>
      <c r="G1503" s="60" t="s">
        <v>6729</v>
      </c>
      <c r="H1503" s="59">
        <v>249</v>
      </c>
      <c r="I1503" s="59">
        <v>631</v>
      </c>
      <c r="J1503" s="41"/>
      <c r="K1503" s="42"/>
      <c r="L1503" s="51">
        <f t="shared" si="70"/>
        <v>249</v>
      </c>
      <c r="M1503" s="49">
        <f t="shared" si="71"/>
        <v>0.39461172741679873</v>
      </c>
      <c r="N1503" s="49" t="s">
        <v>5220</v>
      </c>
      <c r="O1503" s="49" t="s">
        <v>5220</v>
      </c>
    </row>
    <row r="1504" spans="1:15" s="50" customFormat="1" ht="14.5" x14ac:dyDescent="0.35">
      <c r="A1504" s="33" t="s">
        <v>5070</v>
      </c>
      <c r="B1504" s="56" t="s">
        <v>498</v>
      </c>
      <c r="C1504" s="49">
        <f t="shared" si="69"/>
        <v>0.37584591358667363</v>
      </c>
      <c r="D1504" s="33">
        <v>62914</v>
      </c>
      <c r="E1504" s="56" t="s">
        <v>1009</v>
      </c>
      <c r="F1504" s="54">
        <v>551119001499</v>
      </c>
      <c r="G1504" s="60" t="s">
        <v>6730</v>
      </c>
      <c r="H1504" s="59">
        <v>49</v>
      </c>
      <c r="I1504" s="59">
        <v>237</v>
      </c>
      <c r="J1504" s="41"/>
      <c r="K1504" s="42"/>
      <c r="L1504" s="51">
        <f t="shared" si="70"/>
        <v>49</v>
      </c>
      <c r="M1504" s="49">
        <f t="shared" si="71"/>
        <v>0.20675105485232068</v>
      </c>
      <c r="N1504" s="49" t="s">
        <v>5220</v>
      </c>
      <c r="O1504" s="49" t="s">
        <v>5220</v>
      </c>
    </row>
    <row r="1505" spans="1:15" s="50" customFormat="1" ht="14.5" x14ac:dyDescent="0.35">
      <c r="A1505" s="33" t="s">
        <v>5070</v>
      </c>
      <c r="B1505" s="56" t="s">
        <v>498</v>
      </c>
      <c r="C1505" s="49">
        <f t="shared" si="69"/>
        <v>0.37584591358667363</v>
      </c>
      <c r="D1505" s="33">
        <v>63203</v>
      </c>
      <c r="E1505" s="56" t="s">
        <v>3930</v>
      </c>
      <c r="F1505" s="54">
        <v>551119002719</v>
      </c>
      <c r="G1505" s="60" t="s">
        <v>6731</v>
      </c>
      <c r="H1505" s="59">
        <v>198</v>
      </c>
      <c r="I1505" s="59">
        <v>209</v>
      </c>
      <c r="J1505" s="41"/>
      <c r="K1505" s="42"/>
      <c r="L1505" s="51">
        <f t="shared" si="70"/>
        <v>198</v>
      </c>
      <c r="M1505" s="49">
        <f t="shared" si="71"/>
        <v>0.94736842105263153</v>
      </c>
      <c r="N1505" s="49" t="s">
        <v>5220</v>
      </c>
      <c r="O1505" s="49" t="s">
        <v>5220</v>
      </c>
    </row>
    <row r="1506" spans="1:15" s="50" customFormat="1" ht="14.5" x14ac:dyDescent="0.35">
      <c r="A1506" s="33" t="s">
        <v>5070</v>
      </c>
      <c r="B1506" s="56" t="s">
        <v>498</v>
      </c>
      <c r="C1506" s="49">
        <f t="shared" si="69"/>
        <v>0.37584591358667363</v>
      </c>
      <c r="D1506" s="33">
        <v>63202</v>
      </c>
      <c r="E1506" s="56" t="s">
        <v>2338</v>
      </c>
      <c r="F1506" s="54">
        <v>551119001501</v>
      </c>
      <c r="G1506" s="60" t="s">
        <v>6732</v>
      </c>
      <c r="H1506" s="59">
        <v>189</v>
      </c>
      <c r="I1506" s="59">
        <v>407</v>
      </c>
      <c r="J1506" s="41"/>
      <c r="K1506" s="42"/>
      <c r="L1506" s="51">
        <f t="shared" si="70"/>
        <v>189</v>
      </c>
      <c r="M1506" s="49">
        <f t="shared" si="71"/>
        <v>0.46437346437346438</v>
      </c>
      <c r="N1506" s="49" t="s">
        <v>5220</v>
      </c>
      <c r="O1506" s="49" t="s">
        <v>5220</v>
      </c>
    </row>
    <row r="1507" spans="1:15" s="50" customFormat="1" ht="14.5" x14ac:dyDescent="0.35">
      <c r="A1507" s="33" t="s">
        <v>5070</v>
      </c>
      <c r="B1507" s="56" t="s">
        <v>498</v>
      </c>
      <c r="C1507" s="49">
        <f t="shared" si="69"/>
        <v>0.37584591358667363</v>
      </c>
      <c r="D1507" s="33">
        <v>63196</v>
      </c>
      <c r="E1507" s="56" t="s">
        <v>2339</v>
      </c>
      <c r="F1507" s="54">
        <v>551119001497</v>
      </c>
      <c r="G1507" s="60" t="s">
        <v>6733</v>
      </c>
      <c r="H1507" s="59">
        <v>148</v>
      </c>
      <c r="I1507" s="59">
        <v>322</v>
      </c>
      <c r="J1507" s="41"/>
      <c r="K1507" s="42"/>
      <c r="L1507" s="51">
        <f t="shared" si="70"/>
        <v>148</v>
      </c>
      <c r="M1507" s="49">
        <f t="shared" si="71"/>
        <v>0.45962732919254656</v>
      </c>
      <c r="N1507" s="49" t="s">
        <v>5220</v>
      </c>
      <c r="O1507" s="49" t="s">
        <v>5220</v>
      </c>
    </row>
    <row r="1508" spans="1:15" s="50" customFormat="1" ht="14.5" x14ac:dyDescent="0.35">
      <c r="A1508" s="33" t="s">
        <v>5070</v>
      </c>
      <c r="B1508" s="56" t="s">
        <v>498</v>
      </c>
      <c r="C1508" s="49">
        <f t="shared" si="69"/>
        <v>0.37584591358667363</v>
      </c>
      <c r="D1508" s="33">
        <v>63206</v>
      </c>
      <c r="E1508" s="56" t="s">
        <v>2340</v>
      </c>
      <c r="F1508" s="54">
        <v>551119001359</v>
      </c>
      <c r="G1508" s="60" t="s">
        <v>6734</v>
      </c>
      <c r="H1508" s="59">
        <v>115</v>
      </c>
      <c r="I1508" s="59">
        <v>481</v>
      </c>
      <c r="J1508" s="41"/>
      <c r="K1508" s="42"/>
      <c r="L1508" s="51">
        <f t="shared" si="70"/>
        <v>115</v>
      </c>
      <c r="M1508" s="49">
        <f t="shared" si="71"/>
        <v>0.2390852390852391</v>
      </c>
      <c r="N1508" s="49" t="s">
        <v>5220</v>
      </c>
      <c r="O1508" s="49" t="s">
        <v>5220</v>
      </c>
    </row>
    <row r="1509" spans="1:15" s="50" customFormat="1" ht="14.5" x14ac:dyDescent="0.35">
      <c r="A1509" s="33" t="s">
        <v>5070</v>
      </c>
      <c r="B1509" s="56" t="s">
        <v>498</v>
      </c>
      <c r="C1509" s="49">
        <f t="shared" si="69"/>
        <v>0.37584591358667363</v>
      </c>
      <c r="D1509" s="33">
        <v>63207</v>
      </c>
      <c r="E1509" s="56" t="s">
        <v>2341</v>
      </c>
      <c r="F1509" s="54">
        <v>551119001368</v>
      </c>
      <c r="G1509" s="60" t="s">
        <v>6735</v>
      </c>
      <c r="H1509" s="59">
        <v>177</v>
      </c>
      <c r="I1509" s="59">
        <v>490</v>
      </c>
      <c r="J1509" s="41"/>
      <c r="K1509" s="42"/>
      <c r="L1509" s="51">
        <f t="shared" si="70"/>
        <v>177</v>
      </c>
      <c r="M1509" s="49">
        <f t="shared" si="71"/>
        <v>0.36122448979591837</v>
      </c>
      <c r="N1509" s="49" t="s">
        <v>5220</v>
      </c>
      <c r="O1509" s="49" t="s">
        <v>5220</v>
      </c>
    </row>
    <row r="1510" spans="1:15" s="50" customFormat="1" ht="14.5" x14ac:dyDescent="0.35">
      <c r="A1510" s="33" t="s">
        <v>5070</v>
      </c>
      <c r="B1510" s="56" t="s">
        <v>498</v>
      </c>
      <c r="C1510" s="49">
        <f t="shared" si="69"/>
        <v>0.37584591358667363</v>
      </c>
      <c r="D1510" s="33">
        <v>61917</v>
      </c>
      <c r="E1510" s="56" t="s">
        <v>919</v>
      </c>
      <c r="F1510" s="54">
        <v>551119001503</v>
      </c>
      <c r="G1510" s="60" t="s">
        <v>6736</v>
      </c>
      <c r="H1510" s="59">
        <v>161</v>
      </c>
      <c r="I1510" s="59">
        <v>192</v>
      </c>
      <c r="J1510" s="41"/>
      <c r="K1510" s="42"/>
      <c r="L1510" s="51">
        <f t="shared" si="70"/>
        <v>161</v>
      </c>
      <c r="M1510" s="49">
        <f t="shared" si="71"/>
        <v>0.83854166666666663</v>
      </c>
      <c r="N1510" s="49" t="s">
        <v>5220</v>
      </c>
      <c r="O1510" s="49" t="s">
        <v>5220</v>
      </c>
    </row>
    <row r="1511" spans="1:15" s="50" customFormat="1" ht="14.5" x14ac:dyDescent="0.35">
      <c r="A1511" s="33" t="s">
        <v>5070</v>
      </c>
      <c r="B1511" s="56" t="s">
        <v>498</v>
      </c>
      <c r="C1511" s="49">
        <f t="shared" si="69"/>
        <v>0.37584591358667363</v>
      </c>
      <c r="D1511" s="33">
        <v>63188</v>
      </c>
      <c r="E1511" s="56" t="s">
        <v>2342</v>
      </c>
      <c r="F1511" s="54">
        <v>551119002309</v>
      </c>
      <c r="G1511" s="60" t="s">
        <v>6737</v>
      </c>
      <c r="H1511" s="59">
        <v>120</v>
      </c>
      <c r="I1511" s="59">
        <v>246</v>
      </c>
      <c r="J1511" s="41"/>
      <c r="K1511" s="42"/>
      <c r="L1511" s="51">
        <f t="shared" si="70"/>
        <v>120</v>
      </c>
      <c r="M1511" s="49">
        <f t="shared" si="71"/>
        <v>0.48780487804878048</v>
      </c>
      <c r="N1511" s="49" t="s">
        <v>5220</v>
      </c>
      <c r="O1511" s="49" t="s">
        <v>5220</v>
      </c>
    </row>
    <row r="1512" spans="1:15" s="50" customFormat="1" ht="14.5" x14ac:dyDescent="0.35">
      <c r="A1512" s="33" t="s">
        <v>5070</v>
      </c>
      <c r="B1512" s="56" t="s">
        <v>498</v>
      </c>
      <c r="C1512" s="49">
        <f t="shared" si="69"/>
        <v>0.37584591358667363</v>
      </c>
      <c r="D1512" s="33">
        <v>63189</v>
      </c>
      <c r="E1512" s="56" t="s">
        <v>2343</v>
      </c>
      <c r="F1512" s="54">
        <v>551119001504</v>
      </c>
      <c r="G1512" s="60" t="s">
        <v>6738</v>
      </c>
      <c r="H1512" s="59">
        <v>72</v>
      </c>
      <c r="I1512" s="59">
        <v>393</v>
      </c>
      <c r="J1512" s="41"/>
      <c r="K1512" s="42"/>
      <c r="L1512" s="51">
        <f t="shared" si="70"/>
        <v>72</v>
      </c>
      <c r="M1512" s="49">
        <f t="shared" si="71"/>
        <v>0.18320610687022901</v>
      </c>
      <c r="N1512" s="49" t="s">
        <v>5220</v>
      </c>
      <c r="O1512" s="49" t="s">
        <v>5220</v>
      </c>
    </row>
    <row r="1513" spans="1:15" s="50" customFormat="1" ht="14.5" x14ac:dyDescent="0.35">
      <c r="A1513" s="33" t="s">
        <v>5070</v>
      </c>
      <c r="B1513" s="56" t="s">
        <v>498</v>
      </c>
      <c r="C1513" s="49">
        <f t="shared" si="69"/>
        <v>0.37584591358667363</v>
      </c>
      <c r="D1513" s="33">
        <v>63231</v>
      </c>
      <c r="E1513" s="56" t="s">
        <v>622</v>
      </c>
      <c r="F1513" s="54">
        <v>551119001496</v>
      </c>
      <c r="G1513" s="60" t="s">
        <v>6739</v>
      </c>
      <c r="H1513" s="59">
        <v>119</v>
      </c>
      <c r="I1513" s="59">
        <v>1657</v>
      </c>
      <c r="J1513" s="41"/>
      <c r="K1513" s="42"/>
      <c r="L1513" s="51">
        <f t="shared" si="70"/>
        <v>119</v>
      </c>
      <c r="M1513" s="49">
        <f t="shared" si="71"/>
        <v>7.1816535908267948E-2</v>
      </c>
      <c r="N1513" s="49" t="s">
        <v>5220</v>
      </c>
      <c r="O1513" s="49" t="s">
        <v>5220</v>
      </c>
    </row>
    <row r="1514" spans="1:15" s="50" customFormat="1" ht="14.5" x14ac:dyDescent="0.35">
      <c r="A1514" s="33" t="s">
        <v>5071</v>
      </c>
      <c r="B1514" s="56" t="s">
        <v>426</v>
      </c>
      <c r="C1514" s="49">
        <f t="shared" si="69"/>
        <v>0.81818181818181823</v>
      </c>
      <c r="D1514" s="33">
        <v>63024</v>
      </c>
      <c r="E1514" s="56" t="s">
        <v>3941</v>
      </c>
      <c r="F1514" s="54">
        <v>551122001507</v>
      </c>
      <c r="G1514" s="60" t="s">
        <v>6740</v>
      </c>
      <c r="H1514" s="59">
        <v>152</v>
      </c>
      <c r="I1514" s="59">
        <v>366</v>
      </c>
      <c r="J1514" s="41"/>
      <c r="K1514" s="42"/>
      <c r="L1514" s="51">
        <f t="shared" si="70"/>
        <v>152</v>
      </c>
      <c r="M1514" s="49">
        <f t="shared" si="71"/>
        <v>0.41530054644808745</v>
      </c>
      <c r="N1514" s="49" t="s">
        <v>5220</v>
      </c>
      <c r="O1514" s="49" t="s">
        <v>5220</v>
      </c>
    </row>
    <row r="1515" spans="1:15" s="50" customFormat="1" ht="14.5" x14ac:dyDescent="0.35">
      <c r="A1515" s="33" t="s">
        <v>5071</v>
      </c>
      <c r="B1515" s="56" t="s">
        <v>426</v>
      </c>
      <c r="C1515" s="49">
        <f t="shared" si="69"/>
        <v>0.81818181818181823</v>
      </c>
      <c r="D1515" s="33">
        <v>63026</v>
      </c>
      <c r="E1515" s="56" t="s">
        <v>2077</v>
      </c>
      <c r="F1515" s="54">
        <v>551122001508</v>
      </c>
      <c r="G1515" s="60" t="s">
        <v>6741</v>
      </c>
      <c r="H1515" s="59">
        <v>8</v>
      </c>
      <c r="I1515" s="59">
        <v>281</v>
      </c>
      <c r="J1515" s="41"/>
      <c r="K1515" s="42"/>
      <c r="L1515" s="51">
        <f t="shared" si="70"/>
        <v>8</v>
      </c>
      <c r="M1515" s="49">
        <f t="shared" si="71"/>
        <v>2.8469750889679714E-2</v>
      </c>
      <c r="N1515" s="49" t="s">
        <v>5220</v>
      </c>
      <c r="O1515" s="49" t="s">
        <v>5220</v>
      </c>
    </row>
    <row r="1516" spans="1:15" s="50" customFormat="1" ht="14.5" x14ac:dyDescent="0.35">
      <c r="A1516" s="33" t="s">
        <v>5071</v>
      </c>
      <c r="B1516" s="56" t="s">
        <v>426</v>
      </c>
      <c r="C1516" s="49">
        <f t="shared" si="69"/>
        <v>0.81818181818181823</v>
      </c>
      <c r="D1516" s="33">
        <v>63025</v>
      </c>
      <c r="E1516" s="56" t="s">
        <v>3944</v>
      </c>
      <c r="F1516" s="54">
        <v>551122002398</v>
      </c>
      <c r="G1516" s="60" t="s">
        <v>6742</v>
      </c>
      <c r="H1516" s="59">
        <v>515</v>
      </c>
      <c r="I1516" s="59">
        <v>178</v>
      </c>
      <c r="J1516" s="41"/>
      <c r="K1516" s="42"/>
      <c r="L1516" s="51">
        <f t="shared" si="70"/>
        <v>515</v>
      </c>
      <c r="M1516" s="49">
        <f t="shared" si="71"/>
        <v>2.893258426966292</v>
      </c>
      <c r="N1516" s="49" t="s">
        <v>5220</v>
      </c>
      <c r="O1516" s="49" t="s">
        <v>5220</v>
      </c>
    </row>
    <row r="1517" spans="1:15" s="50" customFormat="1" ht="14.5" x14ac:dyDescent="0.35">
      <c r="A1517" s="33" t="s">
        <v>5072</v>
      </c>
      <c r="B1517" s="56" t="s">
        <v>125</v>
      </c>
      <c r="C1517" s="49">
        <f t="shared" si="69"/>
        <v>0.99405940594059405</v>
      </c>
      <c r="D1517" s="33">
        <v>62565</v>
      </c>
      <c r="E1517" s="56" t="s">
        <v>720</v>
      </c>
      <c r="F1517" s="54">
        <v>551131001509</v>
      </c>
      <c r="G1517" s="60" t="s">
        <v>6743</v>
      </c>
      <c r="H1517" s="59">
        <v>179</v>
      </c>
      <c r="I1517" s="59">
        <v>251</v>
      </c>
      <c r="J1517" s="41"/>
      <c r="K1517" s="42"/>
      <c r="L1517" s="51">
        <f t="shared" si="70"/>
        <v>179</v>
      </c>
      <c r="M1517" s="49">
        <f t="shared" si="71"/>
        <v>0.71314741035856577</v>
      </c>
      <c r="N1517" s="49" t="s">
        <v>5220</v>
      </c>
      <c r="O1517" s="49" t="s">
        <v>5220</v>
      </c>
    </row>
    <row r="1518" spans="1:15" s="50" customFormat="1" ht="14.5" x14ac:dyDescent="0.35">
      <c r="A1518" s="33" t="s">
        <v>5072</v>
      </c>
      <c r="B1518" s="56" t="s">
        <v>125</v>
      </c>
      <c r="C1518" s="49">
        <f t="shared" si="69"/>
        <v>0.99405940594059405</v>
      </c>
      <c r="D1518" s="33">
        <v>62566</v>
      </c>
      <c r="E1518" s="56" t="s">
        <v>721</v>
      </c>
      <c r="F1518" s="54">
        <v>551131001510</v>
      </c>
      <c r="G1518" s="60" t="s">
        <v>6744</v>
      </c>
      <c r="H1518" s="59">
        <v>104</v>
      </c>
      <c r="I1518" s="59">
        <v>154</v>
      </c>
      <c r="J1518" s="41"/>
      <c r="K1518" s="42"/>
      <c r="L1518" s="51">
        <f t="shared" si="70"/>
        <v>104</v>
      </c>
      <c r="M1518" s="49">
        <f t="shared" si="71"/>
        <v>0.67532467532467533</v>
      </c>
      <c r="N1518" s="49" t="s">
        <v>5220</v>
      </c>
      <c r="O1518" s="49" t="s">
        <v>5220</v>
      </c>
    </row>
    <row r="1519" spans="1:15" s="50" customFormat="1" ht="14.5" x14ac:dyDescent="0.35">
      <c r="A1519" s="33" t="s">
        <v>5072</v>
      </c>
      <c r="B1519" s="56" t="s">
        <v>125</v>
      </c>
      <c r="C1519" s="49">
        <f t="shared" si="69"/>
        <v>0.99405940594059405</v>
      </c>
      <c r="D1519" s="33">
        <v>62567</v>
      </c>
      <c r="E1519" s="56" t="s">
        <v>722</v>
      </c>
      <c r="F1519" s="54">
        <v>551131001511</v>
      </c>
      <c r="G1519" s="60" t="s">
        <v>6745</v>
      </c>
      <c r="H1519" s="59">
        <v>78</v>
      </c>
      <c r="I1519" s="59">
        <v>97</v>
      </c>
      <c r="J1519" s="41"/>
      <c r="K1519" s="42"/>
      <c r="L1519" s="51">
        <f t="shared" si="70"/>
        <v>78</v>
      </c>
      <c r="M1519" s="49">
        <f t="shared" si="71"/>
        <v>0.80412371134020622</v>
      </c>
      <c r="N1519" s="49" t="s">
        <v>5220</v>
      </c>
      <c r="O1519" s="49" t="s">
        <v>5220</v>
      </c>
    </row>
    <row r="1520" spans="1:15" s="50" customFormat="1" ht="14.5" x14ac:dyDescent="0.35">
      <c r="A1520" s="33" t="s">
        <v>5072</v>
      </c>
      <c r="B1520" s="56" t="s">
        <v>125</v>
      </c>
      <c r="C1520" s="49">
        <f t="shared" si="69"/>
        <v>0.99405940594059405</v>
      </c>
      <c r="D1520" s="33">
        <v>9100</v>
      </c>
      <c r="E1520" s="56" t="s">
        <v>2055</v>
      </c>
      <c r="F1520" s="54" t="s">
        <v>2392</v>
      </c>
      <c r="G1520" s="60" t="s">
        <v>6746</v>
      </c>
      <c r="H1520" s="59">
        <v>141</v>
      </c>
      <c r="I1520" s="59">
        <v>3</v>
      </c>
      <c r="J1520" s="41"/>
      <c r="K1520" s="42"/>
      <c r="L1520" s="51">
        <f t="shared" si="70"/>
        <v>141</v>
      </c>
      <c r="M1520" s="49">
        <f t="shared" si="71"/>
        <v>47</v>
      </c>
      <c r="N1520" s="49" t="s">
        <v>5220</v>
      </c>
      <c r="O1520" s="49" t="s">
        <v>5220</v>
      </c>
    </row>
    <row r="1521" spans="1:15" s="50" customFormat="1" ht="14.5" x14ac:dyDescent="0.35">
      <c r="A1521" s="33" t="s">
        <v>5073</v>
      </c>
      <c r="B1521" s="56" t="s">
        <v>223</v>
      </c>
      <c r="C1521" s="49">
        <f t="shared" si="69"/>
        <v>0.22874806800618239</v>
      </c>
      <c r="D1521" s="33">
        <v>60767</v>
      </c>
      <c r="E1521" s="56" t="s">
        <v>1158</v>
      </c>
      <c r="F1521" s="54">
        <v>551135001513</v>
      </c>
      <c r="G1521" s="60" t="s">
        <v>6747</v>
      </c>
      <c r="H1521" s="59">
        <v>47</v>
      </c>
      <c r="I1521" s="59">
        <v>135</v>
      </c>
      <c r="J1521" s="41"/>
      <c r="K1521" s="42"/>
      <c r="L1521" s="51">
        <f t="shared" si="70"/>
        <v>47</v>
      </c>
      <c r="M1521" s="49">
        <f t="shared" si="71"/>
        <v>0.34814814814814815</v>
      </c>
      <c r="N1521" s="49" t="s">
        <v>5220</v>
      </c>
      <c r="O1521" s="49" t="s">
        <v>5220</v>
      </c>
    </row>
    <row r="1522" spans="1:15" s="50" customFormat="1" ht="14.5" x14ac:dyDescent="0.35">
      <c r="A1522" s="33" t="s">
        <v>5073</v>
      </c>
      <c r="B1522" s="56" t="s">
        <v>223</v>
      </c>
      <c r="C1522" s="49">
        <f t="shared" si="69"/>
        <v>0.22874806800618239</v>
      </c>
      <c r="D1522" s="33">
        <v>60937</v>
      </c>
      <c r="E1522" s="56" t="s">
        <v>1159</v>
      </c>
      <c r="F1522" s="54">
        <v>551135001514</v>
      </c>
      <c r="G1522" s="60" t="s">
        <v>6748</v>
      </c>
      <c r="H1522" s="59">
        <v>60</v>
      </c>
      <c r="I1522" s="59">
        <v>194</v>
      </c>
      <c r="J1522" s="41"/>
      <c r="K1522" s="42"/>
      <c r="L1522" s="51">
        <f t="shared" si="70"/>
        <v>60</v>
      </c>
      <c r="M1522" s="49">
        <f t="shared" si="71"/>
        <v>0.30927835051546393</v>
      </c>
      <c r="N1522" s="49" t="s">
        <v>5220</v>
      </c>
      <c r="O1522" s="49" t="s">
        <v>5220</v>
      </c>
    </row>
    <row r="1523" spans="1:15" s="50" customFormat="1" ht="14.5" x14ac:dyDescent="0.35">
      <c r="A1523" s="33" t="s">
        <v>5073</v>
      </c>
      <c r="B1523" s="56" t="s">
        <v>223</v>
      </c>
      <c r="C1523" s="49">
        <f t="shared" si="69"/>
        <v>0.22874806800618239</v>
      </c>
      <c r="D1523" s="33">
        <v>60938</v>
      </c>
      <c r="E1523" s="56" t="s">
        <v>1160</v>
      </c>
      <c r="F1523" s="54">
        <v>551135002274</v>
      </c>
      <c r="G1523" s="60" t="s">
        <v>6749</v>
      </c>
      <c r="H1523" s="59">
        <v>0</v>
      </c>
      <c r="I1523" s="59">
        <v>224</v>
      </c>
      <c r="J1523" s="41"/>
      <c r="K1523" s="42"/>
      <c r="L1523" s="51">
        <f t="shared" si="70"/>
        <v>0</v>
      </c>
      <c r="M1523" s="49">
        <f t="shared" si="71"/>
        <v>0</v>
      </c>
      <c r="N1523" s="49" t="s">
        <v>5220</v>
      </c>
      <c r="O1523" s="49" t="s">
        <v>5220</v>
      </c>
    </row>
    <row r="1524" spans="1:15" s="50" customFormat="1" ht="14.5" x14ac:dyDescent="0.35">
      <c r="A1524" s="33" t="s">
        <v>5073</v>
      </c>
      <c r="B1524" s="56" t="s">
        <v>223</v>
      </c>
      <c r="C1524" s="49">
        <f t="shared" si="69"/>
        <v>0.22874806800618239</v>
      </c>
      <c r="D1524" s="33">
        <v>60939</v>
      </c>
      <c r="E1524" s="56" t="s">
        <v>1161</v>
      </c>
      <c r="F1524" s="54">
        <v>551135002418</v>
      </c>
      <c r="G1524" s="60" t="s">
        <v>6750</v>
      </c>
      <c r="H1524" s="59">
        <v>41</v>
      </c>
      <c r="I1524" s="59">
        <v>94</v>
      </c>
      <c r="J1524" s="41"/>
      <c r="K1524" s="42"/>
      <c r="L1524" s="51">
        <f t="shared" si="70"/>
        <v>41</v>
      </c>
      <c r="M1524" s="49">
        <f t="shared" si="71"/>
        <v>0.43617021276595747</v>
      </c>
      <c r="N1524" s="49" t="s">
        <v>5220</v>
      </c>
      <c r="O1524" s="49" t="s">
        <v>5220</v>
      </c>
    </row>
    <row r="1525" spans="1:15" s="50" customFormat="1" ht="14.5" x14ac:dyDescent="0.35">
      <c r="A1525" s="33" t="s">
        <v>5074</v>
      </c>
      <c r="B1525" s="56" t="s">
        <v>131</v>
      </c>
      <c r="C1525" s="49">
        <f t="shared" si="69"/>
        <v>0.20743405275779375</v>
      </c>
      <c r="D1525" s="33">
        <v>61979</v>
      </c>
      <c r="E1525" s="56" t="s">
        <v>739</v>
      </c>
      <c r="F1525" s="54">
        <v>551137001517</v>
      </c>
      <c r="G1525" s="60" t="s">
        <v>6751</v>
      </c>
      <c r="H1525" s="59">
        <v>75</v>
      </c>
      <c r="I1525" s="59">
        <v>332</v>
      </c>
      <c r="J1525" s="41"/>
      <c r="K1525" s="42"/>
      <c r="L1525" s="51">
        <f t="shared" si="70"/>
        <v>75</v>
      </c>
      <c r="M1525" s="49">
        <f t="shared" si="71"/>
        <v>0.22590361445783133</v>
      </c>
      <c r="N1525" s="49" t="s">
        <v>5220</v>
      </c>
      <c r="O1525" s="49" t="s">
        <v>5220</v>
      </c>
    </row>
    <row r="1526" spans="1:15" s="50" customFormat="1" ht="14.5" x14ac:dyDescent="0.35">
      <c r="A1526" s="33" t="s">
        <v>5074</v>
      </c>
      <c r="B1526" s="56" t="s">
        <v>131</v>
      </c>
      <c r="C1526" s="49">
        <f t="shared" si="69"/>
        <v>0.20743405275779375</v>
      </c>
      <c r="D1526" s="33">
        <v>61977</v>
      </c>
      <c r="E1526" s="56" t="s">
        <v>740</v>
      </c>
      <c r="F1526" s="54">
        <v>551137001518</v>
      </c>
      <c r="G1526" s="60" t="s">
        <v>6752</v>
      </c>
      <c r="H1526" s="59">
        <v>65</v>
      </c>
      <c r="I1526" s="59">
        <v>220</v>
      </c>
      <c r="J1526" s="41"/>
      <c r="K1526" s="42"/>
      <c r="L1526" s="51">
        <f t="shared" si="70"/>
        <v>65</v>
      </c>
      <c r="M1526" s="49">
        <f t="shared" si="71"/>
        <v>0.29545454545454547</v>
      </c>
      <c r="N1526" s="49" t="s">
        <v>5220</v>
      </c>
      <c r="O1526" s="49" t="s">
        <v>5220</v>
      </c>
    </row>
    <row r="1527" spans="1:15" s="50" customFormat="1" ht="14.5" x14ac:dyDescent="0.35">
      <c r="A1527" s="33" t="s">
        <v>5074</v>
      </c>
      <c r="B1527" s="56" t="s">
        <v>131</v>
      </c>
      <c r="C1527" s="49">
        <f t="shared" si="69"/>
        <v>0.20743405275779375</v>
      </c>
      <c r="D1527" s="33">
        <v>61978</v>
      </c>
      <c r="E1527" s="56" t="s">
        <v>741</v>
      </c>
      <c r="F1527" s="54">
        <v>551137001519</v>
      </c>
      <c r="G1527" s="60" t="s">
        <v>6753</v>
      </c>
      <c r="H1527" s="59">
        <v>33</v>
      </c>
      <c r="I1527" s="59">
        <v>282</v>
      </c>
      <c r="J1527" s="41"/>
      <c r="K1527" s="42"/>
      <c r="L1527" s="51">
        <f t="shared" si="70"/>
        <v>33</v>
      </c>
      <c r="M1527" s="49">
        <f t="shared" si="71"/>
        <v>0.11702127659574468</v>
      </c>
      <c r="N1527" s="49" t="s">
        <v>5220</v>
      </c>
      <c r="O1527" s="49" t="s">
        <v>5220</v>
      </c>
    </row>
    <row r="1528" spans="1:15" s="50" customFormat="1" ht="14.5" x14ac:dyDescent="0.35">
      <c r="A1528" s="33" t="s">
        <v>5075</v>
      </c>
      <c r="B1528" s="56" t="s">
        <v>234</v>
      </c>
      <c r="C1528" s="49">
        <f t="shared" ref="C1528:C1591" si="72">SUMIF($B$2:$B$2241,B1528,$L$2:$L$2241)/(SUMIF($B$2:$B$2241,B1528,$I$2:$I$2241))</f>
        <v>0.45878136200716846</v>
      </c>
      <c r="D1528" s="33">
        <v>60879</v>
      </c>
      <c r="E1528" s="56" t="s">
        <v>1230</v>
      </c>
      <c r="F1528" s="54">
        <v>551140001520</v>
      </c>
      <c r="G1528" s="60" t="s">
        <v>6754</v>
      </c>
      <c r="H1528" s="59">
        <v>128</v>
      </c>
      <c r="I1528" s="59">
        <v>279</v>
      </c>
      <c r="J1528" s="41"/>
      <c r="K1528" s="42"/>
      <c r="L1528" s="51">
        <f t="shared" si="70"/>
        <v>128</v>
      </c>
      <c r="M1528" s="49">
        <f t="shared" si="71"/>
        <v>0.45878136200716846</v>
      </c>
      <c r="N1528" s="49" t="s">
        <v>5220</v>
      </c>
      <c r="O1528" s="49" t="s">
        <v>5220</v>
      </c>
    </row>
    <row r="1529" spans="1:15" s="50" customFormat="1" ht="14.5" x14ac:dyDescent="0.35">
      <c r="A1529" s="33" t="s">
        <v>5076</v>
      </c>
      <c r="B1529" s="56" t="s">
        <v>385</v>
      </c>
      <c r="C1529" s="49">
        <f t="shared" si="72"/>
        <v>0.2454780361757106</v>
      </c>
      <c r="D1529" s="33">
        <v>60406</v>
      </c>
      <c r="E1529" s="56" t="s">
        <v>692</v>
      </c>
      <c r="F1529" s="54">
        <v>551113001475</v>
      </c>
      <c r="G1529" s="60" t="s">
        <v>6755</v>
      </c>
      <c r="H1529" s="59">
        <v>50</v>
      </c>
      <c r="I1529" s="59">
        <v>443</v>
      </c>
      <c r="J1529" s="41"/>
      <c r="K1529" s="42"/>
      <c r="L1529" s="51">
        <f t="shared" si="70"/>
        <v>50</v>
      </c>
      <c r="M1529" s="49">
        <f t="shared" si="71"/>
        <v>0.11286681715575621</v>
      </c>
      <c r="N1529" s="49" t="s">
        <v>5220</v>
      </c>
      <c r="O1529" s="49" t="s">
        <v>5220</v>
      </c>
    </row>
    <row r="1530" spans="1:15" s="50" customFormat="1" ht="14.5" x14ac:dyDescent="0.35">
      <c r="A1530" s="33" t="s">
        <v>5076</v>
      </c>
      <c r="B1530" s="56" t="s">
        <v>385</v>
      </c>
      <c r="C1530" s="49">
        <f t="shared" si="72"/>
        <v>0.2454780361757106</v>
      </c>
      <c r="D1530" s="33">
        <v>61675</v>
      </c>
      <c r="E1530" s="56" t="s">
        <v>1922</v>
      </c>
      <c r="F1530" s="54">
        <v>551113001476</v>
      </c>
      <c r="G1530" s="60" t="s">
        <v>6756</v>
      </c>
      <c r="H1530" s="59">
        <v>90</v>
      </c>
      <c r="I1530" s="59">
        <v>210</v>
      </c>
      <c r="J1530" s="41"/>
      <c r="K1530" s="42"/>
      <c r="L1530" s="51">
        <f t="shared" si="70"/>
        <v>90</v>
      </c>
      <c r="M1530" s="49">
        <f t="shared" si="71"/>
        <v>0.42857142857142855</v>
      </c>
      <c r="N1530" s="49" t="s">
        <v>5220</v>
      </c>
      <c r="O1530" s="49" t="s">
        <v>5220</v>
      </c>
    </row>
    <row r="1531" spans="1:15" s="50" customFormat="1" ht="14.5" x14ac:dyDescent="0.35">
      <c r="A1531" s="33" t="s">
        <v>5076</v>
      </c>
      <c r="B1531" s="56" t="s">
        <v>385</v>
      </c>
      <c r="C1531" s="49">
        <f t="shared" si="72"/>
        <v>0.2454780361757106</v>
      </c>
      <c r="D1531" s="33">
        <v>61676</v>
      </c>
      <c r="E1531" s="56" t="s">
        <v>1923</v>
      </c>
      <c r="F1531" s="54">
        <v>551113001477</v>
      </c>
      <c r="G1531" s="60" t="s">
        <v>6757</v>
      </c>
      <c r="H1531" s="59">
        <v>50</v>
      </c>
      <c r="I1531" s="59">
        <v>121</v>
      </c>
      <c r="J1531" s="41"/>
      <c r="K1531" s="42"/>
      <c r="L1531" s="51">
        <f t="shared" si="70"/>
        <v>50</v>
      </c>
      <c r="M1531" s="49">
        <f t="shared" si="71"/>
        <v>0.41322314049586778</v>
      </c>
      <c r="N1531" s="49" t="s">
        <v>5220</v>
      </c>
      <c r="O1531" s="49" t="s">
        <v>5220</v>
      </c>
    </row>
    <row r="1532" spans="1:15" s="50" customFormat="1" ht="14.5" x14ac:dyDescent="0.35">
      <c r="A1532" s="33" t="s">
        <v>5077</v>
      </c>
      <c r="B1532" s="56" t="s">
        <v>2377</v>
      </c>
      <c r="C1532" s="49">
        <f t="shared" si="72"/>
        <v>1.6036036036036037</v>
      </c>
      <c r="D1532" s="33">
        <v>8139</v>
      </c>
      <c r="E1532" s="56" t="s">
        <v>2377</v>
      </c>
      <c r="F1532" s="54">
        <v>550007903064</v>
      </c>
      <c r="G1532" s="60" t="s">
        <v>6758</v>
      </c>
      <c r="H1532" s="59">
        <v>178</v>
      </c>
      <c r="I1532" s="59">
        <v>111</v>
      </c>
      <c r="J1532" s="41"/>
      <c r="K1532" s="42"/>
      <c r="L1532" s="51">
        <f t="shared" si="70"/>
        <v>178</v>
      </c>
      <c r="M1532" s="49">
        <f t="shared" si="71"/>
        <v>1.6036036036036037</v>
      </c>
      <c r="N1532" s="49" t="s">
        <v>5220</v>
      </c>
      <c r="O1532" s="49" t="s">
        <v>5220</v>
      </c>
    </row>
    <row r="1533" spans="1:15" s="50" customFormat="1" ht="14.5" x14ac:dyDescent="0.35">
      <c r="A1533" s="33" t="s">
        <v>5078</v>
      </c>
      <c r="B1533" s="56" t="s">
        <v>254</v>
      </c>
      <c r="C1533" s="49">
        <f t="shared" si="72"/>
        <v>0.27295918367346939</v>
      </c>
      <c r="D1533" s="33">
        <v>61566</v>
      </c>
      <c r="E1533" s="56" t="s">
        <v>1289</v>
      </c>
      <c r="F1533" s="54">
        <v>550131000181</v>
      </c>
      <c r="G1533" s="60" t="s">
        <v>6759</v>
      </c>
      <c r="H1533" s="59">
        <v>65</v>
      </c>
      <c r="I1533" s="59">
        <v>200</v>
      </c>
      <c r="J1533" s="41"/>
      <c r="K1533" s="42"/>
      <c r="L1533" s="51">
        <f t="shared" si="70"/>
        <v>65</v>
      </c>
      <c r="M1533" s="49">
        <f t="shared" si="71"/>
        <v>0.32500000000000001</v>
      </c>
      <c r="N1533" s="49" t="s">
        <v>5220</v>
      </c>
      <c r="O1533" s="49" t="s">
        <v>5220</v>
      </c>
    </row>
    <row r="1534" spans="1:15" s="50" customFormat="1" ht="14.5" x14ac:dyDescent="0.35">
      <c r="A1534" s="33" t="s">
        <v>5078</v>
      </c>
      <c r="B1534" s="56" t="s">
        <v>254</v>
      </c>
      <c r="C1534" s="49">
        <f t="shared" si="72"/>
        <v>0.27295918367346939</v>
      </c>
      <c r="D1534" s="33">
        <v>61511</v>
      </c>
      <c r="E1534" s="56" t="s">
        <v>1290</v>
      </c>
      <c r="F1534" s="54">
        <v>550131000182</v>
      </c>
      <c r="G1534" s="60" t="s">
        <v>6760</v>
      </c>
      <c r="H1534" s="59">
        <v>42</v>
      </c>
      <c r="I1534" s="59">
        <v>192</v>
      </c>
      <c r="J1534" s="41"/>
      <c r="K1534" s="42"/>
      <c r="L1534" s="51">
        <f t="shared" si="70"/>
        <v>42</v>
      </c>
      <c r="M1534" s="49">
        <f t="shared" si="71"/>
        <v>0.21875</v>
      </c>
      <c r="N1534" s="49" t="s">
        <v>5220</v>
      </c>
      <c r="O1534" s="49" t="s">
        <v>5220</v>
      </c>
    </row>
    <row r="1535" spans="1:15" s="50" customFormat="1" ht="14.5" x14ac:dyDescent="0.35">
      <c r="A1535" s="33" t="s">
        <v>5079</v>
      </c>
      <c r="B1535" s="56" t="s">
        <v>306</v>
      </c>
      <c r="C1535" s="49">
        <f t="shared" si="72"/>
        <v>0.66346153846153844</v>
      </c>
      <c r="D1535" s="33">
        <v>8138</v>
      </c>
      <c r="E1535" s="56" t="s">
        <v>306</v>
      </c>
      <c r="F1535" s="54">
        <v>550007803048</v>
      </c>
      <c r="G1535" s="60" t="s">
        <v>6761</v>
      </c>
      <c r="H1535" s="59">
        <v>69</v>
      </c>
      <c r="I1535" s="59">
        <v>104</v>
      </c>
      <c r="J1535" s="41"/>
      <c r="K1535" s="42"/>
      <c r="L1535" s="51">
        <f t="shared" si="70"/>
        <v>69</v>
      </c>
      <c r="M1535" s="49">
        <f t="shared" si="71"/>
        <v>0.66346153846153844</v>
      </c>
      <c r="N1535" s="49" t="s">
        <v>5220</v>
      </c>
      <c r="O1535" s="49" t="s">
        <v>5220</v>
      </c>
    </row>
    <row r="1536" spans="1:15" s="50" customFormat="1" ht="14.5" x14ac:dyDescent="0.35">
      <c r="A1536" s="33" t="s">
        <v>5080</v>
      </c>
      <c r="B1536" s="56" t="s">
        <v>349</v>
      </c>
      <c r="C1536" s="49">
        <f t="shared" si="72"/>
        <v>1.233644859813084</v>
      </c>
      <c r="D1536" s="33">
        <v>63027</v>
      </c>
      <c r="E1536" s="56" t="s">
        <v>1761</v>
      </c>
      <c r="F1536" s="54">
        <v>551158001531</v>
      </c>
      <c r="G1536" s="60" t="s">
        <v>6762</v>
      </c>
      <c r="H1536" s="59">
        <v>75</v>
      </c>
      <c r="I1536" s="59">
        <v>105</v>
      </c>
      <c r="J1536" s="41"/>
      <c r="K1536" s="42"/>
      <c r="L1536" s="51">
        <f t="shared" si="70"/>
        <v>75</v>
      </c>
      <c r="M1536" s="49">
        <f t="shared" si="71"/>
        <v>0.7142857142857143</v>
      </c>
      <c r="N1536" s="49" t="s">
        <v>5220</v>
      </c>
      <c r="O1536" s="49" t="s">
        <v>5220</v>
      </c>
    </row>
    <row r="1537" spans="1:15" s="50" customFormat="1" ht="14.5" x14ac:dyDescent="0.35">
      <c r="A1537" s="33" t="s">
        <v>5080</v>
      </c>
      <c r="B1537" s="56" t="s">
        <v>349</v>
      </c>
      <c r="C1537" s="49">
        <f t="shared" si="72"/>
        <v>1.233644859813084</v>
      </c>
      <c r="D1537" s="33">
        <v>63028</v>
      </c>
      <c r="E1537" s="56" t="s">
        <v>1762</v>
      </c>
      <c r="F1537" s="54">
        <v>551158001532</v>
      </c>
      <c r="G1537" s="60" t="s">
        <v>6763</v>
      </c>
      <c r="H1537" s="59">
        <v>57</v>
      </c>
      <c r="I1537" s="59">
        <v>2</v>
      </c>
      <c r="J1537" s="41"/>
      <c r="K1537" s="42"/>
      <c r="L1537" s="51">
        <f t="shared" si="70"/>
        <v>57</v>
      </c>
      <c r="M1537" s="49">
        <f t="shared" si="71"/>
        <v>28.5</v>
      </c>
      <c r="N1537" s="49" t="s">
        <v>5220</v>
      </c>
      <c r="O1537" s="49" t="s">
        <v>5220</v>
      </c>
    </row>
    <row r="1538" spans="1:15" s="50" customFormat="1" ht="14.5" x14ac:dyDescent="0.35">
      <c r="A1538" s="33" t="s">
        <v>5081</v>
      </c>
      <c r="B1538" s="56" t="s">
        <v>281</v>
      </c>
      <c r="C1538" s="49">
        <f t="shared" si="72"/>
        <v>2.9177718832891247E-2</v>
      </c>
      <c r="D1538" s="33">
        <v>62204</v>
      </c>
      <c r="E1538" s="56" t="s">
        <v>1394</v>
      </c>
      <c r="F1538" s="54">
        <v>551161001533</v>
      </c>
      <c r="G1538" s="60" t="s">
        <v>6764</v>
      </c>
      <c r="H1538" s="59">
        <v>10</v>
      </c>
      <c r="I1538" s="59">
        <v>627</v>
      </c>
      <c r="J1538" s="41"/>
      <c r="K1538" s="42"/>
      <c r="L1538" s="51">
        <f t="shared" ref="L1538:L1601" si="73">IF(K1538="",H1538,(MIN(I1538,(K1538*1.6*I1538))))</f>
        <v>10</v>
      </c>
      <c r="M1538" s="49">
        <f t="shared" ref="M1538:M1601" si="74">IF(L1538=0,0,(L1538/I1538))</f>
        <v>1.5948963317384369E-2</v>
      </c>
      <c r="N1538" s="49" t="s">
        <v>5220</v>
      </c>
      <c r="O1538" s="49" t="s">
        <v>5220</v>
      </c>
    </row>
    <row r="1539" spans="1:15" s="50" customFormat="1" ht="14.5" x14ac:dyDescent="0.35">
      <c r="A1539" s="33" t="s">
        <v>5081</v>
      </c>
      <c r="B1539" s="56" t="s">
        <v>281</v>
      </c>
      <c r="C1539" s="49">
        <f t="shared" si="72"/>
        <v>2.9177718832891247E-2</v>
      </c>
      <c r="D1539" s="33">
        <v>62205</v>
      </c>
      <c r="E1539" s="56" t="s">
        <v>1395</v>
      </c>
      <c r="F1539" s="54">
        <v>551161001534</v>
      </c>
      <c r="G1539" s="60" t="s">
        <v>6765</v>
      </c>
      <c r="H1539" s="59">
        <v>22</v>
      </c>
      <c r="I1539" s="59">
        <v>342</v>
      </c>
      <c r="J1539" s="41"/>
      <c r="K1539" s="42"/>
      <c r="L1539" s="51">
        <f t="shared" si="73"/>
        <v>22</v>
      </c>
      <c r="M1539" s="49">
        <f t="shared" si="74"/>
        <v>6.4327485380116955E-2</v>
      </c>
      <c r="N1539" s="49" t="s">
        <v>5220</v>
      </c>
      <c r="O1539" s="49" t="s">
        <v>5220</v>
      </c>
    </row>
    <row r="1540" spans="1:15" s="50" customFormat="1" ht="14.5" x14ac:dyDescent="0.35">
      <c r="A1540" s="33" t="s">
        <v>5081</v>
      </c>
      <c r="B1540" s="56" t="s">
        <v>281</v>
      </c>
      <c r="C1540" s="49">
        <f t="shared" si="72"/>
        <v>2.9177718832891247E-2</v>
      </c>
      <c r="D1540" s="33">
        <v>200</v>
      </c>
      <c r="E1540" s="56" t="s">
        <v>1396</v>
      </c>
      <c r="F1540" s="54">
        <v>551161003026</v>
      </c>
      <c r="G1540" s="60" t="s">
        <v>6766</v>
      </c>
      <c r="H1540" s="59">
        <v>1</v>
      </c>
      <c r="I1540" s="59">
        <v>162</v>
      </c>
      <c r="J1540" s="41"/>
      <c r="K1540" s="42"/>
      <c r="L1540" s="51">
        <f t="shared" si="73"/>
        <v>1</v>
      </c>
      <c r="M1540" s="49">
        <f t="shared" si="74"/>
        <v>6.1728395061728392E-3</v>
      </c>
      <c r="N1540" s="49" t="s">
        <v>5220</v>
      </c>
      <c r="O1540" s="49" t="s">
        <v>5220</v>
      </c>
    </row>
    <row r="1541" spans="1:15" s="50" customFormat="1" ht="14.5" x14ac:dyDescent="0.35">
      <c r="A1541" s="33" t="s">
        <v>5082</v>
      </c>
      <c r="B1541" s="56" t="s">
        <v>482</v>
      </c>
      <c r="C1541" s="49">
        <f t="shared" si="72"/>
        <v>0.17342192691029901</v>
      </c>
      <c r="D1541" s="33">
        <v>60591</v>
      </c>
      <c r="E1541" s="56" t="s">
        <v>2257</v>
      </c>
      <c r="F1541" s="54">
        <v>551164001538</v>
      </c>
      <c r="G1541" s="60" t="s">
        <v>6767</v>
      </c>
      <c r="H1541" s="59">
        <v>268</v>
      </c>
      <c r="I1541" s="59">
        <v>420</v>
      </c>
      <c r="J1541" s="41"/>
      <c r="K1541" s="42"/>
      <c r="L1541" s="51">
        <f t="shared" si="73"/>
        <v>268</v>
      </c>
      <c r="M1541" s="49">
        <f t="shared" si="74"/>
        <v>0.63809523809523805</v>
      </c>
      <c r="N1541" s="49" t="s">
        <v>5220</v>
      </c>
      <c r="O1541" s="49" t="s">
        <v>5220</v>
      </c>
    </row>
    <row r="1542" spans="1:15" s="50" customFormat="1" ht="14.5" x14ac:dyDescent="0.35">
      <c r="A1542" s="33" t="s">
        <v>5082</v>
      </c>
      <c r="B1542" s="56" t="s">
        <v>482</v>
      </c>
      <c r="C1542" s="49">
        <f t="shared" si="72"/>
        <v>0.17342192691029901</v>
      </c>
      <c r="D1542" s="33">
        <v>60592</v>
      </c>
      <c r="E1542" s="56" t="s">
        <v>2258</v>
      </c>
      <c r="F1542" s="54">
        <v>551164000226</v>
      </c>
      <c r="G1542" s="60" t="s">
        <v>6768</v>
      </c>
      <c r="H1542" s="59">
        <v>113</v>
      </c>
      <c r="I1542" s="59">
        <v>659</v>
      </c>
      <c r="J1542" s="41"/>
      <c r="K1542" s="42"/>
      <c r="L1542" s="51">
        <f t="shared" si="73"/>
        <v>113</v>
      </c>
      <c r="M1542" s="49">
        <f t="shared" si="74"/>
        <v>0.17147192716236723</v>
      </c>
      <c r="N1542" s="49" t="s">
        <v>5220</v>
      </c>
      <c r="O1542" s="49" t="s">
        <v>5220</v>
      </c>
    </row>
    <row r="1543" spans="1:15" s="50" customFormat="1" ht="14.5" x14ac:dyDescent="0.35">
      <c r="A1543" s="33" t="s">
        <v>5082</v>
      </c>
      <c r="B1543" s="56" t="s">
        <v>482</v>
      </c>
      <c r="C1543" s="49">
        <f t="shared" si="72"/>
        <v>0.17342192691029901</v>
      </c>
      <c r="D1543" s="33">
        <v>60594</v>
      </c>
      <c r="E1543" s="56" t="s">
        <v>2259</v>
      </c>
      <c r="F1543" s="54">
        <v>551164001537</v>
      </c>
      <c r="G1543" s="60" t="s">
        <v>6769</v>
      </c>
      <c r="H1543" s="59">
        <v>71</v>
      </c>
      <c r="I1543" s="59">
        <v>896</v>
      </c>
      <c r="J1543" s="41"/>
      <c r="K1543" s="42"/>
      <c r="L1543" s="51">
        <f t="shared" si="73"/>
        <v>71</v>
      </c>
      <c r="M1543" s="49">
        <f t="shared" si="74"/>
        <v>7.9241071428571425E-2</v>
      </c>
      <c r="N1543" s="49" t="s">
        <v>5220</v>
      </c>
      <c r="O1543" s="49" t="s">
        <v>5220</v>
      </c>
    </row>
    <row r="1544" spans="1:15" s="50" customFormat="1" ht="14.5" x14ac:dyDescent="0.35">
      <c r="A1544" s="33" t="s">
        <v>5082</v>
      </c>
      <c r="B1544" s="56" t="s">
        <v>482</v>
      </c>
      <c r="C1544" s="49">
        <f t="shared" si="72"/>
        <v>0.17342192691029901</v>
      </c>
      <c r="D1544" s="33">
        <v>60593</v>
      </c>
      <c r="E1544" s="56" t="s">
        <v>2260</v>
      </c>
      <c r="F1544" s="54">
        <v>551164001536</v>
      </c>
      <c r="G1544" s="60" t="s">
        <v>6770</v>
      </c>
      <c r="H1544" s="59">
        <v>70</v>
      </c>
      <c r="I1544" s="59">
        <v>1035</v>
      </c>
      <c r="J1544" s="41"/>
      <c r="K1544" s="42"/>
      <c r="L1544" s="51">
        <f t="shared" si="73"/>
        <v>70</v>
      </c>
      <c r="M1544" s="49">
        <f t="shared" si="74"/>
        <v>6.7632850241545889E-2</v>
      </c>
      <c r="N1544" s="49" t="s">
        <v>5220</v>
      </c>
      <c r="O1544" s="49" t="s">
        <v>5220</v>
      </c>
    </row>
    <row r="1545" spans="1:15" s="50" customFormat="1" ht="14.5" x14ac:dyDescent="0.35">
      <c r="A1545" s="33" t="s">
        <v>5083</v>
      </c>
      <c r="B1545" s="56" t="s">
        <v>437</v>
      </c>
      <c r="C1545" s="49">
        <f t="shared" si="72"/>
        <v>1.982905982905983</v>
      </c>
      <c r="D1545" s="33">
        <v>62719</v>
      </c>
      <c r="E1545" s="56" t="s">
        <v>2111</v>
      </c>
      <c r="F1545" s="54">
        <v>551171001539</v>
      </c>
      <c r="G1545" s="60" t="s">
        <v>6771</v>
      </c>
      <c r="H1545" s="59">
        <v>105</v>
      </c>
      <c r="I1545" s="59">
        <v>79</v>
      </c>
      <c r="J1545" s="41"/>
      <c r="K1545" s="42"/>
      <c r="L1545" s="51">
        <f t="shared" si="73"/>
        <v>105</v>
      </c>
      <c r="M1545" s="49">
        <f t="shared" si="74"/>
        <v>1.3291139240506329</v>
      </c>
      <c r="N1545" s="49" t="s">
        <v>5220</v>
      </c>
      <c r="O1545" s="49" t="s">
        <v>5220</v>
      </c>
    </row>
    <row r="1546" spans="1:15" s="50" customFormat="1" ht="14.5" x14ac:dyDescent="0.35">
      <c r="A1546" s="33" t="s">
        <v>5083</v>
      </c>
      <c r="B1546" s="56" t="s">
        <v>437</v>
      </c>
      <c r="C1546" s="49">
        <f t="shared" si="72"/>
        <v>1.982905982905983</v>
      </c>
      <c r="D1546" s="33">
        <v>202471</v>
      </c>
      <c r="E1546" s="56" t="s">
        <v>2112</v>
      </c>
      <c r="F1546" s="54">
        <v>551171001540</v>
      </c>
      <c r="G1546" s="60" t="s">
        <v>6772</v>
      </c>
      <c r="H1546" s="59">
        <v>127</v>
      </c>
      <c r="I1546" s="59">
        <v>38</v>
      </c>
      <c r="J1546" s="41"/>
      <c r="K1546" s="42"/>
      <c r="L1546" s="51">
        <f t="shared" si="73"/>
        <v>127</v>
      </c>
      <c r="M1546" s="49">
        <f t="shared" si="74"/>
        <v>3.3421052631578947</v>
      </c>
      <c r="N1546" s="49" t="s">
        <v>5220</v>
      </c>
      <c r="O1546" s="49" t="s">
        <v>5220</v>
      </c>
    </row>
    <row r="1547" spans="1:15" s="50" customFormat="1" ht="14.5" x14ac:dyDescent="0.35">
      <c r="A1547" s="33" t="s">
        <v>5084</v>
      </c>
      <c r="B1547" s="56" t="s">
        <v>369</v>
      </c>
      <c r="C1547" s="49">
        <f t="shared" si="72"/>
        <v>0.47900262467191601</v>
      </c>
      <c r="D1547" s="33">
        <v>62722</v>
      </c>
      <c r="E1547" s="56" t="s">
        <v>1832</v>
      </c>
      <c r="F1547" s="54">
        <v>551173001543</v>
      </c>
      <c r="G1547" s="60" t="s">
        <v>6773</v>
      </c>
      <c r="H1547" s="59">
        <v>106</v>
      </c>
      <c r="I1547" s="59">
        <v>352</v>
      </c>
      <c r="J1547" s="41"/>
      <c r="K1547" s="42"/>
      <c r="L1547" s="51">
        <f t="shared" si="73"/>
        <v>106</v>
      </c>
      <c r="M1547" s="49">
        <f t="shared" si="74"/>
        <v>0.30113636363636365</v>
      </c>
      <c r="N1547" s="49" t="s">
        <v>5220</v>
      </c>
      <c r="O1547" s="49" t="s">
        <v>5220</v>
      </c>
    </row>
    <row r="1548" spans="1:15" s="50" customFormat="1" ht="14.5" x14ac:dyDescent="0.35">
      <c r="A1548" s="33" t="s">
        <v>5084</v>
      </c>
      <c r="B1548" s="56" t="s">
        <v>369</v>
      </c>
      <c r="C1548" s="49">
        <f t="shared" si="72"/>
        <v>0.47900262467191601</v>
      </c>
      <c r="D1548" s="33">
        <v>62720</v>
      </c>
      <c r="E1548" s="56" t="s">
        <v>1833</v>
      </c>
      <c r="F1548" s="54">
        <v>551173001544</v>
      </c>
      <c r="G1548" s="60" t="s">
        <v>6774</v>
      </c>
      <c r="H1548" s="59">
        <v>53</v>
      </c>
      <c r="I1548" s="59">
        <v>235</v>
      </c>
      <c r="J1548" s="41"/>
      <c r="K1548" s="42"/>
      <c r="L1548" s="51">
        <f t="shared" si="73"/>
        <v>53</v>
      </c>
      <c r="M1548" s="49">
        <f t="shared" si="74"/>
        <v>0.22553191489361701</v>
      </c>
      <c r="N1548" s="49" t="s">
        <v>5220</v>
      </c>
      <c r="O1548" s="49" t="s">
        <v>5220</v>
      </c>
    </row>
    <row r="1549" spans="1:15" s="50" customFormat="1" ht="14.5" x14ac:dyDescent="0.35">
      <c r="A1549" s="33" t="s">
        <v>5084</v>
      </c>
      <c r="B1549" s="56" t="s">
        <v>369</v>
      </c>
      <c r="C1549" s="49">
        <f t="shared" si="72"/>
        <v>0.47900262467191601</v>
      </c>
      <c r="D1549" s="33">
        <v>62721</v>
      </c>
      <c r="E1549" s="56" t="s">
        <v>1834</v>
      </c>
      <c r="F1549" s="54">
        <v>551173001545</v>
      </c>
      <c r="G1549" s="60" t="s">
        <v>6775</v>
      </c>
      <c r="H1549" s="59">
        <v>26</v>
      </c>
      <c r="I1549" s="59">
        <v>161</v>
      </c>
      <c r="J1549" s="41"/>
      <c r="K1549" s="42"/>
      <c r="L1549" s="51">
        <f t="shared" si="73"/>
        <v>26</v>
      </c>
      <c r="M1549" s="49">
        <f t="shared" si="74"/>
        <v>0.16149068322981366</v>
      </c>
      <c r="N1549" s="49" t="s">
        <v>5220</v>
      </c>
      <c r="O1549" s="49" t="s">
        <v>5220</v>
      </c>
    </row>
    <row r="1550" spans="1:15" s="50" customFormat="1" ht="14.5" x14ac:dyDescent="0.35">
      <c r="A1550" s="33" t="s">
        <v>5084</v>
      </c>
      <c r="B1550" s="56" t="s">
        <v>369</v>
      </c>
      <c r="C1550" s="49">
        <f t="shared" si="72"/>
        <v>0.47900262467191601</v>
      </c>
      <c r="D1550" s="33">
        <v>9100</v>
      </c>
      <c r="E1550" s="56" t="s">
        <v>2055</v>
      </c>
      <c r="F1550" s="54" t="s">
        <v>2392</v>
      </c>
      <c r="G1550" s="60" t="s">
        <v>6776</v>
      </c>
      <c r="H1550" s="59">
        <v>180</v>
      </c>
      <c r="I1550" s="59">
        <v>14</v>
      </c>
      <c r="J1550" s="41"/>
      <c r="K1550" s="42"/>
      <c r="L1550" s="51">
        <f t="shared" si="73"/>
        <v>180</v>
      </c>
      <c r="M1550" s="49">
        <f t="shared" si="74"/>
        <v>12.857142857142858</v>
      </c>
      <c r="N1550" s="49" t="s">
        <v>5220</v>
      </c>
      <c r="O1550" s="49" t="s">
        <v>5220</v>
      </c>
    </row>
    <row r="1551" spans="1:15" s="50" customFormat="1" ht="14.5" x14ac:dyDescent="0.35">
      <c r="A1551" s="33" t="s">
        <v>5085</v>
      </c>
      <c r="B1551" s="56" t="s">
        <v>503</v>
      </c>
      <c r="C1551" s="49">
        <f t="shared" si="72"/>
        <v>0.33390705679862304</v>
      </c>
      <c r="D1551" s="33">
        <v>62569</v>
      </c>
      <c r="E1551" s="56" t="s">
        <v>2358</v>
      </c>
      <c r="F1551" s="54">
        <v>551179001546</v>
      </c>
      <c r="G1551" s="60" t="s">
        <v>6777</v>
      </c>
      <c r="H1551" s="59">
        <v>107</v>
      </c>
      <c r="I1551" s="59">
        <v>384</v>
      </c>
      <c r="J1551" s="41"/>
      <c r="K1551" s="42"/>
      <c r="L1551" s="51">
        <f t="shared" si="73"/>
        <v>107</v>
      </c>
      <c r="M1551" s="49">
        <f t="shared" si="74"/>
        <v>0.27864583333333331</v>
      </c>
      <c r="N1551" s="49" t="s">
        <v>5220</v>
      </c>
      <c r="O1551" s="49" t="s">
        <v>5220</v>
      </c>
    </row>
    <row r="1552" spans="1:15" s="50" customFormat="1" ht="14.5" x14ac:dyDescent="0.35">
      <c r="A1552" s="33" t="s">
        <v>5085</v>
      </c>
      <c r="B1552" s="56" t="s">
        <v>503</v>
      </c>
      <c r="C1552" s="49">
        <f t="shared" si="72"/>
        <v>0.33390705679862304</v>
      </c>
      <c r="D1552" s="33">
        <v>62570</v>
      </c>
      <c r="E1552" s="56" t="s">
        <v>2359</v>
      </c>
      <c r="F1552" s="54">
        <v>551179001547</v>
      </c>
      <c r="G1552" s="60" t="s">
        <v>6778</v>
      </c>
      <c r="H1552" s="59">
        <v>79</v>
      </c>
      <c r="I1552" s="59">
        <v>182</v>
      </c>
      <c r="J1552" s="41"/>
      <c r="K1552" s="42"/>
      <c r="L1552" s="51">
        <f t="shared" si="73"/>
        <v>79</v>
      </c>
      <c r="M1552" s="49">
        <f t="shared" si="74"/>
        <v>0.43406593406593408</v>
      </c>
      <c r="N1552" s="49" t="s">
        <v>5220</v>
      </c>
      <c r="O1552" s="49" t="s">
        <v>5220</v>
      </c>
    </row>
    <row r="1553" spans="1:15" s="50" customFormat="1" ht="14.5" x14ac:dyDescent="0.35">
      <c r="A1553" s="33" t="s">
        <v>5085</v>
      </c>
      <c r="B1553" s="56" t="s">
        <v>503</v>
      </c>
      <c r="C1553" s="49">
        <f t="shared" si="72"/>
        <v>0.33390705679862304</v>
      </c>
      <c r="D1553" s="33">
        <v>9100</v>
      </c>
      <c r="E1553" s="56" t="s">
        <v>2055</v>
      </c>
      <c r="F1553" s="54" t="s">
        <v>2392</v>
      </c>
      <c r="G1553" s="60" t="s">
        <v>6779</v>
      </c>
      <c r="H1553" s="59">
        <v>8</v>
      </c>
      <c r="I1553" s="59">
        <v>15</v>
      </c>
      <c r="J1553" s="41"/>
      <c r="K1553" s="42"/>
      <c r="L1553" s="51">
        <f t="shared" si="73"/>
        <v>8</v>
      </c>
      <c r="M1553" s="49">
        <f t="shared" si="74"/>
        <v>0.53333333333333333</v>
      </c>
      <c r="N1553" s="49" t="s">
        <v>5220</v>
      </c>
      <c r="O1553" s="49" t="s">
        <v>5220</v>
      </c>
    </row>
    <row r="1554" spans="1:15" s="50" customFormat="1" ht="14.5" x14ac:dyDescent="0.35">
      <c r="A1554" s="33" t="s">
        <v>5086</v>
      </c>
      <c r="B1554" s="56" t="s">
        <v>195</v>
      </c>
      <c r="C1554" s="49">
        <f t="shared" si="72"/>
        <v>0.22809278350515463</v>
      </c>
      <c r="D1554" s="33">
        <v>61871</v>
      </c>
      <c r="E1554" s="56" t="s">
        <v>1082</v>
      </c>
      <c r="F1554" s="54">
        <v>551185001553</v>
      </c>
      <c r="G1554" s="60" t="s">
        <v>6780</v>
      </c>
      <c r="H1554" s="59">
        <v>150</v>
      </c>
      <c r="I1554" s="59">
        <v>438</v>
      </c>
      <c r="J1554" s="41"/>
      <c r="K1554" s="42"/>
      <c r="L1554" s="51">
        <f t="shared" si="73"/>
        <v>150</v>
      </c>
      <c r="M1554" s="49">
        <f t="shared" si="74"/>
        <v>0.34246575342465752</v>
      </c>
      <c r="N1554" s="49" t="s">
        <v>5220</v>
      </c>
      <c r="O1554" s="49" t="s">
        <v>5220</v>
      </c>
    </row>
    <row r="1555" spans="1:15" s="50" customFormat="1" ht="14.5" x14ac:dyDescent="0.35">
      <c r="A1555" s="33" t="s">
        <v>5086</v>
      </c>
      <c r="B1555" s="56" t="s">
        <v>195</v>
      </c>
      <c r="C1555" s="49">
        <f t="shared" si="72"/>
        <v>0.22809278350515463</v>
      </c>
      <c r="D1555" s="33">
        <v>61870</v>
      </c>
      <c r="E1555" s="56" t="s">
        <v>1083</v>
      </c>
      <c r="F1555" s="54">
        <v>551185001554</v>
      </c>
      <c r="G1555" s="60" t="s">
        <v>6781</v>
      </c>
      <c r="H1555" s="59">
        <v>61</v>
      </c>
      <c r="I1555" s="59">
        <v>479</v>
      </c>
      <c r="J1555" s="41"/>
      <c r="K1555" s="42"/>
      <c r="L1555" s="51">
        <f t="shared" si="73"/>
        <v>61</v>
      </c>
      <c r="M1555" s="49">
        <f t="shared" si="74"/>
        <v>0.12734864300626306</v>
      </c>
      <c r="N1555" s="49" t="s">
        <v>5220</v>
      </c>
      <c r="O1555" s="49" t="s">
        <v>5220</v>
      </c>
    </row>
    <row r="1556" spans="1:15" s="50" customFormat="1" ht="14.5" x14ac:dyDescent="0.35">
      <c r="A1556" s="33" t="s">
        <v>5086</v>
      </c>
      <c r="B1556" s="56" t="s">
        <v>195</v>
      </c>
      <c r="C1556" s="49">
        <f t="shared" si="72"/>
        <v>0.22809278350515463</v>
      </c>
      <c r="D1556" s="33">
        <v>61869</v>
      </c>
      <c r="E1556" s="56" t="s">
        <v>1084</v>
      </c>
      <c r="F1556" s="54">
        <v>551185001555</v>
      </c>
      <c r="G1556" s="60" t="s">
        <v>6782</v>
      </c>
      <c r="H1556" s="59">
        <v>4</v>
      </c>
      <c r="I1556" s="59">
        <v>422</v>
      </c>
      <c r="J1556" s="41"/>
      <c r="K1556" s="42"/>
      <c r="L1556" s="51">
        <f t="shared" si="73"/>
        <v>4</v>
      </c>
      <c r="M1556" s="49">
        <f t="shared" si="74"/>
        <v>9.4786729857819912E-3</v>
      </c>
      <c r="N1556" s="49" t="s">
        <v>5220</v>
      </c>
      <c r="O1556" s="49" t="s">
        <v>5220</v>
      </c>
    </row>
    <row r="1557" spans="1:15" s="50" customFormat="1" ht="14.5" x14ac:dyDescent="0.35">
      <c r="A1557" s="33" t="s">
        <v>5086</v>
      </c>
      <c r="B1557" s="56" t="s">
        <v>195</v>
      </c>
      <c r="C1557" s="49">
        <f t="shared" si="72"/>
        <v>0.22809278350515463</v>
      </c>
      <c r="D1557" s="33">
        <v>61874</v>
      </c>
      <c r="E1557" s="56" t="s">
        <v>1085</v>
      </c>
      <c r="F1557" s="54">
        <v>551185001551</v>
      </c>
      <c r="G1557" s="60" t="s">
        <v>6783</v>
      </c>
      <c r="H1557" s="59">
        <v>139</v>
      </c>
      <c r="I1557" s="59">
        <v>213</v>
      </c>
      <c r="J1557" s="41"/>
      <c r="K1557" s="42"/>
      <c r="L1557" s="51">
        <f t="shared" si="73"/>
        <v>139</v>
      </c>
      <c r="M1557" s="49">
        <f t="shared" si="74"/>
        <v>0.65258215962441313</v>
      </c>
      <c r="N1557" s="49" t="s">
        <v>5220</v>
      </c>
      <c r="O1557" s="49" t="s">
        <v>5220</v>
      </c>
    </row>
    <row r="1558" spans="1:15" s="50" customFormat="1" ht="14.5" x14ac:dyDescent="0.35">
      <c r="A1558" s="33" t="s">
        <v>5087</v>
      </c>
      <c r="B1558" s="56" t="s">
        <v>352</v>
      </c>
      <c r="C1558" s="49">
        <f t="shared" si="72"/>
        <v>5.416666666666667</v>
      </c>
      <c r="D1558" s="33">
        <v>63032</v>
      </c>
      <c r="E1558" s="56" t="s">
        <v>1768</v>
      </c>
      <c r="F1558" s="54">
        <v>551188001556</v>
      </c>
      <c r="G1558" s="60" t="s">
        <v>6784</v>
      </c>
      <c r="H1558" s="59">
        <v>216</v>
      </c>
      <c r="I1558" s="59">
        <v>26</v>
      </c>
      <c r="J1558" s="41"/>
      <c r="K1558" s="42"/>
      <c r="L1558" s="51">
        <f t="shared" si="73"/>
        <v>216</v>
      </c>
      <c r="M1558" s="49">
        <f t="shared" si="74"/>
        <v>8.3076923076923084</v>
      </c>
      <c r="N1558" s="49" t="s">
        <v>5220</v>
      </c>
      <c r="O1558" s="49" t="s">
        <v>5220</v>
      </c>
    </row>
    <row r="1559" spans="1:15" s="50" customFormat="1" ht="14.5" x14ac:dyDescent="0.35">
      <c r="A1559" s="33" t="s">
        <v>5087</v>
      </c>
      <c r="B1559" s="56" t="s">
        <v>352</v>
      </c>
      <c r="C1559" s="49">
        <f t="shared" si="72"/>
        <v>5.416666666666667</v>
      </c>
      <c r="D1559" s="33">
        <v>63030</v>
      </c>
      <c r="E1559" s="56" t="s">
        <v>1769</v>
      </c>
      <c r="F1559" s="54">
        <v>551188001557</v>
      </c>
      <c r="G1559" s="60" t="s">
        <v>6785</v>
      </c>
      <c r="H1559" s="59">
        <v>174</v>
      </c>
      <c r="I1559" s="59">
        <v>46</v>
      </c>
      <c r="J1559" s="41"/>
      <c r="K1559" s="42"/>
      <c r="L1559" s="51">
        <f t="shared" si="73"/>
        <v>174</v>
      </c>
      <c r="M1559" s="49">
        <f t="shared" si="74"/>
        <v>3.7826086956521738</v>
      </c>
      <c r="N1559" s="49" t="s">
        <v>5220</v>
      </c>
      <c r="O1559" s="49" t="s">
        <v>5220</v>
      </c>
    </row>
    <row r="1560" spans="1:15" s="50" customFormat="1" ht="14.5" x14ac:dyDescent="0.35">
      <c r="A1560" s="33" t="s">
        <v>5088</v>
      </c>
      <c r="B1560" s="56" t="s">
        <v>414</v>
      </c>
      <c r="C1560" s="49">
        <f t="shared" si="72"/>
        <v>0.12620912022109626</v>
      </c>
      <c r="D1560" s="33">
        <v>61302</v>
      </c>
      <c r="E1560" s="56" t="s">
        <v>632</v>
      </c>
      <c r="F1560" s="54">
        <v>551194001559</v>
      </c>
      <c r="G1560" s="60" t="s">
        <v>6786</v>
      </c>
      <c r="H1560" s="59">
        <v>87</v>
      </c>
      <c r="I1560" s="59">
        <v>264</v>
      </c>
      <c r="J1560" s="41"/>
      <c r="K1560" s="42"/>
      <c r="L1560" s="51">
        <f t="shared" si="73"/>
        <v>87</v>
      </c>
      <c r="M1560" s="49">
        <f t="shared" si="74"/>
        <v>0.32954545454545453</v>
      </c>
      <c r="N1560" s="49" t="s">
        <v>5220</v>
      </c>
      <c r="O1560" s="49" t="s">
        <v>5220</v>
      </c>
    </row>
    <row r="1561" spans="1:15" s="50" customFormat="1" ht="14.5" x14ac:dyDescent="0.35">
      <c r="A1561" s="33" t="s">
        <v>5088</v>
      </c>
      <c r="B1561" s="56" t="s">
        <v>414</v>
      </c>
      <c r="C1561" s="49">
        <f t="shared" si="72"/>
        <v>0.12620912022109626</v>
      </c>
      <c r="D1561" s="33">
        <v>60598</v>
      </c>
      <c r="E1561" s="56" t="s">
        <v>886</v>
      </c>
      <c r="F1561" s="54">
        <v>551194002445</v>
      </c>
      <c r="G1561" s="60" t="s">
        <v>6787</v>
      </c>
      <c r="H1561" s="59">
        <v>12</v>
      </c>
      <c r="I1561" s="59">
        <v>278</v>
      </c>
      <c r="J1561" s="41"/>
      <c r="K1561" s="42"/>
      <c r="L1561" s="51">
        <f t="shared" si="73"/>
        <v>12</v>
      </c>
      <c r="M1561" s="49">
        <f t="shared" si="74"/>
        <v>4.3165467625899283E-2</v>
      </c>
      <c r="N1561" s="49" t="s">
        <v>5220</v>
      </c>
      <c r="O1561" s="49" t="s">
        <v>5220</v>
      </c>
    </row>
    <row r="1562" spans="1:15" s="50" customFormat="1" ht="14.5" x14ac:dyDescent="0.35">
      <c r="A1562" s="33" t="s">
        <v>5088</v>
      </c>
      <c r="B1562" s="56" t="s">
        <v>414</v>
      </c>
      <c r="C1562" s="49">
        <f t="shared" si="72"/>
        <v>0.12620912022109626</v>
      </c>
      <c r="D1562" s="33">
        <v>60406</v>
      </c>
      <c r="E1562" s="56" t="s">
        <v>692</v>
      </c>
      <c r="F1562" s="54">
        <v>551194001560</v>
      </c>
      <c r="G1562" s="60" t="s">
        <v>6788</v>
      </c>
      <c r="H1562" s="59">
        <v>21</v>
      </c>
      <c r="I1562" s="59">
        <v>247</v>
      </c>
      <c r="J1562" s="41"/>
      <c r="K1562" s="42"/>
      <c r="L1562" s="51">
        <f t="shared" si="73"/>
        <v>21</v>
      </c>
      <c r="M1562" s="49">
        <f t="shared" si="74"/>
        <v>8.5020242914979755E-2</v>
      </c>
      <c r="N1562" s="49" t="s">
        <v>5220</v>
      </c>
      <c r="O1562" s="49" t="s">
        <v>5220</v>
      </c>
    </row>
    <row r="1563" spans="1:15" s="50" customFormat="1" ht="14.5" x14ac:dyDescent="0.35">
      <c r="A1563" s="33" t="s">
        <v>5088</v>
      </c>
      <c r="B1563" s="56" t="s">
        <v>414</v>
      </c>
      <c r="C1563" s="49">
        <f t="shared" si="72"/>
        <v>0.12620912022109626</v>
      </c>
      <c r="D1563" s="33">
        <v>60607</v>
      </c>
      <c r="E1563" s="56" t="s">
        <v>2030</v>
      </c>
      <c r="F1563" s="54">
        <v>551194001562</v>
      </c>
      <c r="G1563" s="60" t="s">
        <v>6789</v>
      </c>
      <c r="H1563" s="59">
        <v>84</v>
      </c>
      <c r="I1563" s="59">
        <v>757</v>
      </c>
      <c r="J1563" s="41"/>
      <c r="K1563" s="42"/>
      <c r="L1563" s="51">
        <f t="shared" si="73"/>
        <v>84</v>
      </c>
      <c r="M1563" s="49">
        <f t="shared" si="74"/>
        <v>0.11096433289299867</v>
      </c>
      <c r="N1563" s="49" t="s">
        <v>5220</v>
      </c>
      <c r="O1563" s="49" t="s">
        <v>5220</v>
      </c>
    </row>
    <row r="1564" spans="1:15" s="50" customFormat="1" ht="14.5" x14ac:dyDescent="0.35">
      <c r="A1564" s="33" t="s">
        <v>5088</v>
      </c>
      <c r="B1564" s="56" t="s">
        <v>414</v>
      </c>
      <c r="C1564" s="49">
        <f t="shared" si="72"/>
        <v>0.12620912022109626</v>
      </c>
      <c r="D1564" s="33">
        <v>63078</v>
      </c>
      <c r="E1564" s="56" t="s">
        <v>526</v>
      </c>
      <c r="F1564" s="54">
        <v>551194001563</v>
      </c>
      <c r="G1564" s="60" t="s">
        <v>6790</v>
      </c>
      <c r="H1564" s="59">
        <v>70</v>
      </c>
      <c r="I1564" s="59">
        <v>625</v>
      </c>
      <c r="J1564" s="41"/>
      <c r="K1564" s="42"/>
      <c r="L1564" s="51">
        <f t="shared" si="73"/>
        <v>70</v>
      </c>
      <c r="M1564" s="49">
        <f t="shared" si="74"/>
        <v>0.112</v>
      </c>
      <c r="N1564" s="49" t="s">
        <v>5220</v>
      </c>
      <c r="O1564" s="49" t="s">
        <v>5220</v>
      </c>
    </row>
    <row r="1565" spans="1:15" s="50" customFormat="1" ht="14.5" x14ac:dyDescent="0.35">
      <c r="A1565" s="33" t="s">
        <v>5089</v>
      </c>
      <c r="B1565" s="56" t="s">
        <v>504</v>
      </c>
      <c r="C1565" s="49">
        <f t="shared" si="72"/>
        <v>0.86304347826086958</v>
      </c>
      <c r="D1565" s="33">
        <v>62576</v>
      </c>
      <c r="E1565" s="56" t="s">
        <v>2360</v>
      </c>
      <c r="F1565" s="54">
        <v>551197001564</v>
      </c>
      <c r="G1565" s="60" t="s">
        <v>6791</v>
      </c>
      <c r="H1565" s="59">
        <v>95</v>
      </c>
      <c r="I1565" s="59">
        <v>118</v>
      </c>
      <c r="J1565" s="41"/>
      <c r="K1565" s="42"/>
      <c r="L1565" s="51">
        <f t="shared" si="73"/>
        <v>95</v>
      </c>
      <c r="M1565" s="49">
        <f t="shared" si="74"/>
        <v>0.80508474576271183</v>
      </c>
      <c r="N1565" s="49" t="s">
        <v>5220</v>
      </c>
      <c r="O1565" s="49" t="s">
        <v>5220</v>
      </c>
    </row>
    <row r="1566" spans="1:15" s="50" customFormat="1" ht="14.5" x14ac:dyDescent="0.35">
      <c r="A1566" s="33" t="s">
        <v>5089</v>
      </c>
      <c r="B1566" s="56" t="s">
        <v>504</v>
      </c>
      <c r="C1566" s="49">
        <f t="shared" si="72"/>
        <v>0.86304347826086958</v>
      </c>
      <c r="D1566" s="33">
        <v>202711</v>
      </c>
      <c r="E1566" s="56" t="s">
        <v>2361</v>
      </c>
      <c r="F1566" s="54">
        <v>551197000580</v>
      </c>
      <c r="G1566" s="60" t="s">
        <v>6792</v>
      </c>
      <c r="H1566" s="59">
        <v>137</v>
      </c>
      <c r="I1566" s="59">
        <v>152</v>
      </c>
      <c r="J1566" s="41"/>
      <c r="K1566" s="42"/>
      <c r="L1566" s="51">
        <f t="shared" si="73"/>
        <v>137</v>
      </c>
      <c r="M1566" s="49">
        <f t="shared" si="74"/>
        <v>0.90131578947368418</v>
      </c>
      <c r="N1566" s="49" t="s">
        <v>5220</v>
      </c>
      <c r="O1566" s="49" t="s">
        <v>5220</v>
      </c>
    </row>
    <row r="1567" spans="1:15" s="50" customFormat="1" ht="14.5" x14ac:dyDescent="0.35">
      <c r="A1567" s="33" t="s">
        <v>5089</v>
      </c>
      <c r="B1567" s="56" t="s">
        <v>504</v>
      </c>
      <c r="C1567" s="49">
        <f t="shared" si="72"/>
        <v>0.86304347826086958</v>
      </c>
      <c r="D1567" s="33">
        <v>62575</v>
      </c>
      <c r="E1567" s="56" t="s">
        <v>2362</v>
      </c>
      <c r="F1567" s="54">
        <v>551197001565</v>
      </c>
      <c r="G1567" s="60" t="s">
        <v>6793</v>
      </c>
      <c r="H1567" s="59">
        <v>165</v>
      </c>
      <c r="I1567" s="59">
        <v>190</v>
      </c>
      <c r="J1567" s="41"/>
      <c r="K1567" s="42"/>
      <c r="L1567" s="51">
        <f t="shared" si="73"/>
        <v>165</v>
      </c>
      <c r="M1567" s="49">
        <f t="shared" si="74"/>
        <v>0.86842105263157898</v>
      </c>
      <c r="N1567" s="49" t="s">
        <v>5220</v>
      </c>
      <c r="O1567" s="49" t="s">
        <v>5220</v>
      </c>
    </row>
    <row r="1568" spans="1:15" s="50" customFormat="1" ht="14.5" x14ac:dyDescent="0.35">
      <c r="A1568" s="33" t="s">
        <v>5090</v>
      </c>
      <c r="B1568" s="56" t="s">
        <v>347</v>
      </c>
      <c r="C1568" s="49">
        <f t="shared" si="72"/>
        <v>0.20951993490642798</v>
      </c>
      <c r="D1568" s="33">
        <v>60613</v>
      </c>
      <c r="E1568" s="56" t="s">
        <v>1754</v>
      </c>
      <c r="F1568" s="54">
        <v>551200002320</v>
      </c>
      <c r="G1568" s="60" t="s">
        <v>6794</v>
      </c>
      <c r="H1568" s="59">
        <v>48</v>
      </c>
      <c r="I1568" s="59">
        <v>347</v>
      </c>
      <c r="J1568" s="41"/>
      <c r="K1568" s="42"/>
      <c r="L1568" s="51">
        <f t="shared" si="73"/>
        <v>48</v>
      </c>
      <c r="M1568" s="49">
        <f t="shared" si="74"/>
        <v>0.13832853025936601</v>
      </c>
      <c r="N1568" s="49" t="s">
        <v>5220</v>
      </c>
      <c r="O1568" s="49" t="s">
        <v>5220</v>
      </c>
    </row>
    <row r="1569" spans="1:15" s="50" customFormat="1" ht="14.5" x14ac:dyDescent="0.35">
      <c r="A1569" s="33" t="s">
        <v>5090</v>
      </c>
      <c r="B1569" s="56" t="s">
        <v>347</v>
      </c>
      <c r="C1569" s="49">
        <f t="shared" si="72"/>
        <v>0.20951993490642798</v>
      </c>
      <c r="D1569" s="33">
        <v>63016</v>
      </c>
      <c r="E1569" s="56" t="s">
        <v>608</v>
      </c>
      <c r="F1569" s="54">
        <v>551200001567</v>
      </c>
      <c r="G1569" s="60" t="s">
        <v>6795</v>
      </c>
      <c r="H1569" s="59">
        <v>70</v>
      </c>
      <c r="I1569" s="59">
        <v>294</v>
      </c>
      <c r="J1569" s="41"/>
      <c r="K1569" s="42"/>
      <c r="L1569" s="51">
        <f t="shared" si="73"/>
        <v>70</v>
      </c>
      <c r="M1569" s="49">
        <f t="shared" si="74"/>
        <v>0.23809523809523808</v>
      </c>
      <c r="N1569" s="49" t="s">
        <v>5220</v>
      </c>
      <c r="O1569" s="49" t="s">
        <v>5220</v>
      </c>
    </row>
    <row r="1570" spans="1:15" s="50" customFormat="1" ht="14.5" x14ac:dyDescent="0.35">
      <c r="A1570" s="33" t="s">
        <v>5090</v>
      </c>
      <c r="B1570" s="56" t="s">
        <v>347</v>
      </c>
      <c r="C1570" s="49">
        <f t="shared" si="72"/>
        <v>0.20951993490642798</v>
      </c>
      <c r="D1570" s="33">
        <v>60612</v>
      </c>
      <c r="E1570" s="56" t="s">
        <v>1755</v>
      </c>
      <c r="F1570" s="54">
        <v>551200001568</v>
      </c>
      <c r="G1570" s="60" t="s">
        <v>6796</v>
      </c>
      <c r="H1570" s="59">
        <v>89</v>
      </c>
      <c r="I1570" s="59">
        <v>613</v>
      </c>
      <c r="J1570" s="41"/>
      <c r="K1570" s="42"/>
      <c r="L1570" s="51">
        <f t="shared" si="73"/>
        <v>89</v>
      </c>
      <c r="M1570" s="49">
        <f t="shared" si="74"/>
        <v>0.14518760195758565</v>
      </c>
      <c r="N1570" s="49" t="s">
        <v>5220</v>
      </c>
      <c r="O1570" s="49" t="s">
        <v>5220</v>
      </c>
    </row>
    <row r="1571" spans="1:15" s="50" customFormat="1" ht="14.5" x14ac:dyDescent="0.35">
      <c r="A1571" s="33" t="s">
        <v>5090</v>
      </c>
      <c r="B1571" s="56" t="s">
        <v>347</v>
      </c>
      <c r="C1571" s="49">
        <f t="shared" si="72"/>
        <v>0.20951993490642798</v>
      </c>
      <c r="D1571" s="33">
        <v>180</v>
      </c>
      <c r="E1571" s="56" t="s">
        <v>1756</v>
      </c>
      <c r="F1571" s="54">
        <v>551200003049</v>
      </c>
      <c r="G1571" s="60" t="s">
        <v>6797</v>
      </c>
      <c r="H1571" s="59">
        <v>95</v>
      </c>
      <c r="I1571" s="59">
        <v>149</v>
      </c>
      <c r="J1571" s="41"/>
      <c r="K1571" s="42"/>
      <c r="L1571" s="51">
        <f t="shared" si="73"/>
        <v>95</v>
      </c>
      <c r="M1571" s="49">
        <f t="shared" si="74"/>
        <v>0.63758389261744963</v>
      </c>
      <c r="N1571" s="49" t="s">
        <v>5220</v>
      </c>
      <c r="O1571" s="49" t="s">
        <v>5220</v>
      </c>
    </row>
    <row r="1572" spans="1:15" s="50" customFormat="1" ht="14.5" x14ac:dyDescent="0.35">
      <c r="A1572" s="33" t="s">
        <v>5090</v>
      </c>
      <c r="B1572" s="56" t="s">
        <v>347</v>
      </c>
      <c r="C1572" s="49">
        <f t="shared" si="72"/>
        <v>0.20951993490642798</v>
      </c>
      <c r="D1572" s="33">
        <v>60624</v>
      </c>
      <c r="E1572" s="56" t="s">
        <v>1757</v>
      </c>
      <c r="F1572" s="54">
        <v>551200001569</v>
      </c>
      <c r="G1572" s="60" t="s">
        <v>6798</v>
      </c>
      <c r="H1572" s="59">
        <v>81</v>
      </c>
      <c r="I1572" s="59">
        <v>280</v>
      </c>
      <c r="J1572" s="41"/>
      <c r="K1572" s="42"/>
      <c r="L1572" s="51">
        <f t="shared" si="73"/>
        <v>81</v>
      </c>
      <c r="M1572" s="49">
        <f t="shared" si="74"/>
        <v>0.28928571428571431</v>
      </c>
      <c r="N1572" s="49" t="s">
        <v>5220</v>
      </c>
      <c r="O1572" s="49" t="s">
        <v>5220</v>
      </c>
    </row>
    <row r="1573" spans="1:15" s="50" customFormat="1" ht="14.5" x14ac:dyDescent="0.35">
      <c r="A1573" s="33" t="s">
        <v>5090</v>
      </c>
      <c r="B1573" s="56" t="s">
        <v>347</v>
      </c>
      <c r="C1573" s="49">
        <f t="shared" si="72"/>
        <v>0.20951993490642798</v>
      </c>
      <c r="D1573" s="33">
        <v>60609</v>
      </c>
      <c r="E1573" s="56" t="s">
        <v>1758</v>
      </c>
      <c r="F1573" s="54">
        <v>551200001570</v>
      </c>
      <c r="G1573" s="60" t="s">
        <v>6799</v>
      </c>
      <c r="H1573" s="59">
        <v>132</v>
      </c>
      <c r="I1573" s="59">
        <v>775</v>
      </c>
      <c r="J1573" s="41"/>
      <c r="K1573" s="42"/>
      <c r="L1573" s="51">
        <f t="shared" si="73"/>
        <v>132</v>
      </c>
      <c r="M1573" s="49">
        <f t="shared" si="74"/>
        <v>0.17032258064516129</v>
      </c>
      <c r="N1573" s="49" t="s">
        <v>5220</v>
      </c>
      <c r="O1573" s="49" t="s">
        <v>5220</v>
      </c>
    </row>
    <row r="1574" spans="1:15" s="50" customFormat="1" ht="14.5" x14ac:dyDescent="0.35">
      <c r="A1574" s="33" t="s">
        <v>5091</v>
      </c>
      <c r="B1574" s="56" t="s">
        <v>132</v>
      </c>
      <c r="C1574" s="49">
        <f t="shared" si="72"/>
        <v>0.33103150625809236</v>
      </c>
      <c r="D1574" s="33">
        <v>61948</v>
      </c>
      <c r="E1574" s="56" t="s">
        <v>742</v>
      </c>
      <c r="F1574" s="54">
        <v>551206002419</v>
      </c>
      <c r="G1574" s="60" t="s">
        <v>6800</v>
      </c>
      <c r="H1574" s="59">
        <v>15</v>
      </c>
      <c r="I1574" s="59">
        <v>79</v>
      </c>
      <c r="J1574" s="41"/>
      <c r="K1574" s="42"/>
      <c r="L1574" s="51">
        <f t="shared" si="73"/>
        <v>15</v>
      </c>
      <c r="M1574" s="49">
        <f t="shared" si="74"/>
        <v>0.189873417721519</v>
      </c>
      <c r="N1574" s="49" t="s">
        <v>5220</v>
      </c>
      <c r="O1574" s="49" t="s">
        <v>5220</v>
      </c>
    </row>
    <row r="1575" spans="1:15" s="50" customFormat="1" ht="14.5" x14ac:dyDescent="0.35">
      <c r="A1575" s="33" t="s">
        <v>5091</v>
      </c>
      <c r="B1575" s="56" t="s">
        <v>132</v>
      </c>
      <c r="C1575" s="49">
        <f t="shared" si="72"/>
        <v>0.33103150625809236</v>
      </c>
      <c r="D1575" s="33">
        <v>61897</v>
      </c>
      <c r="E1575" s="56" t="s">
        <v>743</v>
      </c>
      <c r="F1575" s="54">
        <v>551206002280</v>
      </c>
      <c r="G1575" s="60" t="s">
        <v>6801</v>
      </c>
      <c r="H1575" s="59">
        <v>80</v>
      </c>
      <c r="I1575" s="59">
        <v>92</v>
      </c>
      <c r="J1575" s="41"/>
      <c r="K1575" s="42"/>
      <c r="L1575" s="51">
        <f t="shared" si="73"/>
        <v>80</v>
      </c>
      <c r="M1575" s="49">
        <f t="shared" si="74"/>
        <v>0.86956521739130432</v>
      </c>
      <c r="N1575" s="49" t="s">
        <v>5220</v>
      </c>
      <c r="O1575" s="49" t="s">
        <v>5220</v>
      </c>
    </row>
    <row r="1576" spans="1:15" s="50" customFormat="1" ht="14.5" x14ac:dyDescent="0.35">
      <c r="A1576" s="33" t="s">
        <v>5091</v>
      </c>
      <c r="B1576" s="56" t="s">
        <v>132</v>
      </c>
      <c r="C1576" s="49">
        <f t="shared" si="72"/>
        <v>0.33103150625809236</v>
      </c>
      <c r="D1576" s="33">
        <v>61780</v>
      </c>
      <c r="E1576" s="56" t="s">
        <v>744</v>
      </c>
      <c r="F1576" s="54">
        <v>551206002310</v>
      </c>
      <c r="G1576" s="60" t="s">
        <v>6802</v>
      </c>
      <c r="H1576" s="59">
        <v>230</v>
      </c>
      <c r="I1576" s="59">
        <v>298</v>
      </c>
      <c r="J1576" s="41"/>
      <c r="K1576" s="42"/>
      <c r="L1576" s="51">
        <f t="shared" si="73"/>
        <v>230</v>
      </c>
      <c r="M1576" s="49">
        <f t="shared" si="74"/>
        <v>0.77181208053691275</v>
      </c>
      <c r="N1576" s="49" t="s">
        <v>5220</v>
      </c>
      <c r="O1576" s="49" t="s">
        <v>5220</v>
      </c>
    </row>
    <row r="1577" spans="1:15" s="50" customFormat="1" ht="14.5" x14ac:dyDescent="0.35">
      <c r="A1577" s="33" t="s">
        <v>5091</v>
      </c>
      <c r="B1577" s="56" t="s">
        <v>132</v>
      </c>
      <c r="C1577" s="49">
        <f t="shared" si="72"/>
        <v>0.33103150625809236</v>
      </c>
      <c r="D1577" s="33">
        <v>16082360</v>
      </c>
      <c r="E1577" s="56" t="s">
        <v>745</v>
      </c>
      <c r="F1577" s="54">
        <v>551206002174</v>
      </c>
      <c r="G1577" s="60" t="s">
        <v>6803</v>
      </c>
      <c r="H1577" s="59">
        <v>47</v>
      </c>
      <c r="I1577" s="59">
        <v>21</v>
      </c>
      <c r="J1577" s="41"/>
      <c r="K1577" s="42"/>
      <c r="L1577" s="51">
        <f t="shared" si="73"/>
        <v>47</v>
      </c>
      <c r="M1577" s="49">
        <f t="shared" si="74"/>
        <v>2.2380952380952381</v>
      </c>
      <c r="N1577" s="49" t="s">
        <v>5220</v>
      </c>
      <c r="O1577" s="49" t="s">
        <v>5220</v>
      </c>
    </row>
    <row r="1578" spans="1:15" s="50" customFormat="1" ht="14.5" x14ac:dyDescent="0.35">
      <c r="A1578" s="33" t="s">
        <v>5091</v>
      </c>
      <c r="B1578" s="56" t="s">
        <v>132</v>
      </c>
      <c r="C1578" s="49">
        <f t="shared" si="72"/>
        <v>0.33103150625809236</v>
      </c>
      <c r="D1578" s="33">
        <v>61887</v>
      </c>
      <c r="E1578" s="56" t="s">
        <v>746</v>
      </c>
      <c r="F1578" s="54">
        <v>551206002284</v>
      </c>
      <c r="G1578" s="60" t="s">
        <v>6804</v>
      </c>
      <c r="H1578" s="59">
        <v>31</v>
      </c>
      <c r="I1578" s="59">
        <v>779</v>
      </c>
      <c r="J1578" s="41"/>
      <c r="K1578" s="42"/>
      <c r="L1578" s="51">
        <f t="shared" si="73"/>
        <v>31</v>
      </c>
      <c r="M1578" s="49">
        <f t="shared" si="74"/>
        <v>3.9794608472400517E-2</v>
      </c>
      <c r="N1578" s="49" t="s">
        <v>5220</v>
      </c>
      <c r="O1578" s="49" t="s">
        <v>5220</v>
      </c>
    </row>
    <row r="1579" spans="1:15" s="50" customFormat="1" ht="14.5" x14ac:dyDescent="0.35">
      <c r="A1579" s="33" t="s">
        <v>5091</v>
      </c>
      <c r="B1579" s="56" t="s">
        <v>132</v>
      </c>
      <c r="C1579" s="49">
        <f t="shared" si="72"/>
        <v>0.33103150625809236</v>
      </c>
      <c r="D1579" s="33">
        <v>190</v>
      </c>
      <c r="E1579" s="56" t="s">
        <v>747</v>
      </c>
      <c r="F1579" s="54">
        <v>551206002945</v>
      </c>
      <c r="G1579" s="60" t="s">
        <v>6805</v>
      </c>
      <c r="H1579" s="59">
        <v>127</v>
      </c>
      <c r="I1579" s="59">
        <v>158</v>
      </c>
      <c r="J1579" s="41"/>
      <c r="K1579" s="42"/>
      <c r="L1579" s="51">
        <f t="shared" si="73"/>
        <v>127</v>
      </c>
      <c r="M1579" s="49">
        <f t="shared" si="74"/>
        <v>0.80379746835443033</v>
      </c>
      <c r="N1579" s="49" t="s">
        <v>5220</v>
      </c>
      <c r="O1579" s="49" t="s">
        <v>5220</v>
      </c>
    </row>
    <row r="1580" spans="1:15" s="50" customFormat="1" ht="14.5" x14ac:dyDescent="0.35">
      <c r="A1580" s="33" t="s">
        <v>5091</v>
      </c>
      <c r="B1580" s="56" t="s">
        <v>132</v>
      </c>
      <c r="C1580" s="49">
        <f t="shared" si="72"/>
        <v>0.33103150625809236</v>
      </c>
      <c r="D1580" s="33">
        <v>61893</v>
      </c>
      <c r="E1580" s="56" t="s">
        <v>748</v>
      </c>
      <c r="F1580" s="54">
        <v>551206001602</v>
      </c>
      <c r="G1580" s="60" t="s">
        <v>6806</v>
      </c>
      <c r="H1580" s="59">
        <v>3</v>
      </c>
      <c r="I1580" s="59">
        <v>211</v>
      </c>
      <c r="J1580" s="41"/>
      <c r="K1580" s="42"/>
      <c r="L1580" s="51">
        <f t="shared" si="73"/>
        <v>3</v>
      </c>
      <c r="M1580" s="49">
        <f t="shared" si="74"/>
        <v>1.4218009478672985E-2</v>
      </c>
      <c r="N1580" s="49" t="s">
        <v>5220</v>
      </c>
      <c r="O1580" s="49" t="s">
        <v>5220</v>
      </c>
    </row>
    <row r="1581" spans="1:15" s="50" customFormat="1" ht="14.5" x14ac:dyDescent="0.35">
      <c r="A1581" s="33" t="s">
        <v>5091</v>
      </c>
      <c r="B1581" s="56" t="s">
        <v>132</v>
      </c>
      <c r="C1581" s="49">
        <f t="shared" si="72"/>
        <v>0.33103150625809236</v>
      </c>
      <c r="D1581" s="33">
        <v>211725</v>
      </c>
      <c r="E1581" s="56" t="s">
        <v>749</v>
      </c>
      <c r="F1581" s="54">
        <v>551206002283</v>
      </c>
      <c r="G1581" s="60" t="s">
        <v>6807</v>
      </c>
      <c r="H1581" s="59">
        <v>234</v>
      </c>
      <c r="I1581" s="59">
        <v>503</v>
      </c>
      <c r="J1581" s="41"/>
      <c r="K1581" s="42"/>
      <c r="L1581" s="51">
        <f t="shared" si="73"/>
        <v>234</v>
      </c>
      <c r="M1581" s="49">
        <f t="shared" si="74"/>
        <v>0.46520874751491054</v>
      </c>
      <c r="N1581" s="49" t="s">
        <v>5220</v>
      </c>
      <c r="O1581" s="49" t="s">
        <v>5220</v>
      </c>
    </row>
    <row r="1582" spans="1:15" s="50" customFormat="1" ht="14.5" x14ac:dyDescent="0.35">
      <c r="A1582" s="33" t="s">
        <v>5091</v>
      </c>
      <c r="B1582" s="56" t="s">
        <v>132</v>
      </c>
      <c r="C1582" s="49">
        <f t="shared" si="72"/>
        <v>0.33103150625809236</v>
      </c>
      <c r="D1582" s="33">
        <v>61890</v>
      </c>
      <c r="E1582" s="56" t="s">
        <v>750</v>
      </c>
      <c r="F1582" s="54">
        <v>551206002711</v>
      </c>
      <c r="G1582" s="60" t="s">
        <v>6808</v>
      </c>
      <c r="H1582" s="59">
        <v>0</v>
      </c>
      <c r="I1582" s="59">
        <v>176</v>
      </c>
      <c r="J1582" s="41"/>
      <c r="K1582" s="42"/>
      <c r="L1582" s="51">
        <f t="shared" si="73"/>
        <v>0</v>
      </c>
      <c r="M1582" s="49">
        <f t="shared" si="74"/>
        <v>0</v>
      </c>
      <c r="N1582" s="49" t="s">
        <v>5220</v>
      </c>
      <c r="O1582" s="49" t="s">
        <v>5220</v>
      </c>
    </row>
    <row r="1583" spans="1:15" s="50" customFormat="1" ht="14.5" x14ac:dyDescent="0.35">
      <c r="A1583" s="33" t="s">
        <v>5092</v>
      </c>
      <c r="B1583" s="56" t="s">
        <v>196</v>
      </c>
      <c r="C1583" s="49">
        <f t="shared" si="72"/>
        <v>1.4018126888217524</v>
      </c>
      <c r="D1583" s="33">
        <v>61875</v>
      </c>
      <c r="E1583" s="56" t="s">
        <v>1086</v>
      </c>
      <c r="F1583" s="54">
        <v>551209001575</v>
      </c>
      <c r="G1583" s="60" t="s">
        <v>6809</v>
      </c>
      <c r="H1583" s="59">
        <v>145</v>
      </c>
      <c r="I1583" s="59">
        <v>150</v>
      </c>
      <c r="J1583" s="41"/>
      <c r="K1583" s="42"/>
      <c r="L1583" s="51">
        <f t="shared" si="73"/>
        <v>145</v>
      </c>
      <c r="M1583" s="49">
        <f t="shared" si="74"/>
        <v>0.96666666666666667</v>
      </c>
      <c r="N1583" s="49" t="s">
        <v>5220</v>
      </c>
      <c r="O1583" s="49" t="s">
        <v>5220</v>
      </c>
    </row>
    <row r="1584" spans="1:15" s="50" customFormat="1" ht="14.5" x14ac:dyDescent="0.35">
      <c r="A1584" s="33" t="s">
        <v>5092</v>
      </c>
      <c r="B1584" s="56" t="s">
        <v>196</v>
      </c>
      <c r="C1584" s="49">
        <f t="shared" si="72"/>
        <v>1.4018126888217524</v>
      </c>
      <c r="D1584" s="33">
        <v>61876</v>
      </c>
      <c r="E1584" s="56" t="s">
        <v>1087</v>
      </c>
      <c r="F1584" s="54">
        <v>551209001576</v>
      </c>
      <c r="G1584" s="60" t="s">
        <v>6810</v>
      </c>
      <c r="H1584" s="59">
        <v>226</v>
      </c>
      <c r="I1584" s="59">
        <v>103</v>
      </c>
      <c r="J1584" s="41"/>
      <c r="K1584" s="42"/>
      <c r="L1584" s="51">
        <f t="shared" si="73"/>
        <v>226</v>
      </c>
      <c r="M1584" s="49">
        <f t="shared" si="74"/>
        <v>2.1941747572815533</v>
      </c>
      <c r="N1584" s="49" t="s">
        <v>5220</v>
      </c>
      <c r="O1584" s="49" t="s">
        <v>5220</v>
      </c>
    </row>
    <row r="1585" spans="1:15" s="50" customFormat="1" ht="14.5" x14ac:dyDescent="0.35">
      <c r="A1585" s="33" t="s">
        <v>5092</v>
      </c>
      <c r="B1585" s="56" t="s">
        <v>196</v>
      </c>
      <c r="C1585" s="49">
        <f t="shared" si="72"/>
        <v>1.4018126888217524</v>
      </c>
      <c r="D1585" s="33">
        <v>17007068</v>
      </c>
      <c r="E1585" s="56" t="s">
        <v>1088</v>
      </c>
      <c r="F1585" s="54">
        <v>551209001603</v>
      </c>
      <c r="G1585" s="60" t="s">
        <v>6811</v>
      </c>
      <c r="H1585" s="59">
        <v>93</v>
      </c>
      <c r="I1585" s="59">
        <v>78</v>
      </c>
      <c r="J1585" s="41"/>
      <c r="K1585" s="42"/>
      <c r="L1585" s="51">
        <f t="shared" si="73"/>
        <v>93</v>
      </c>
      <c r="M1585" s="49">
        <f t="shared" si="74"/>
        <v>1.1923076923076923</v>
      </c>
      <c r="N1585" s="49" t="s">
        <v>5220</v>
      </c>
      <c r="O1585" s="49" t="s">
        <v>5220</v>
      </c>
    </row>
    <row r="1586" spans="1:15" s="50" customFormat="1" ht="14.5" x14ac:dyDescent="0.35">
      <c r="A1586" s="33" t="s">
        <v>5093</v>
      </c>
      <c r="B1586" s="56" t="s">
        <v>133</v>
      </c>
      <c r="C1586" s="49">
        <f t="shared" si="72"/>
        <v>0.11297852474323063</v>
      </c>
      <c r="D1586" s="33">
        <v>61904</v>
      </c>
      <c r="E1586" s="56" t="s">
        <v>751</v>
      </c>
      <c r="F1586" s="54">
        <v>551212001577</v>
      </c>
      <c r="G1586" s="60" t="s">
        <v>6812</v>
      </c>
      <c r="H1586" s="59">
        <v>53</v>
      </c>
      <c r="I1586" s="59">
        <v>77</v>
      </c>
      <c r="J1586" s="41"/>
      <c r="K1586" s="42"/>
      <c r="L1586" s="51">
        <f t="shared" si="73"/>
        <v>53</v>
      </c>
      <c r="M1586" s="49">
        <f t="shared" si="74"/>
        <v>0.68831168831168832</v>
      </c>
      <c r="N1586" s="49" t="s">
        <v>5220</v>
      </c>
      <c r="O1586" s="49" t="s">
        <v>5220</v>
      </c>
    </row>
    <row r="1587" spans="1:15" s="50" customFormat="1" ht="14.5" x14ac:dyDescent="0.35">
      <c r="A1587" s="33" t="s">
        <v>5093</v>
      </c>
      <c r="B1587" s="56" t="s">
        <v>133</v>
      </c>
      <c r="C1587" s="49">
        <f t="shared" si="72"/>
        <v>0.11297852474323063</v>
      </c>
      <c r="D1587" s="33">
        <v>61981</v>
      </c>
      <c r="E1587" s="56" t="s">
        <v>752</v>
      </c>
      <c r="F1587" s="54">
        <v>551212001579</v>
      </c>
      <c r="G1587" s="60" t="s">
        <v>6813</v>
      </c>
      <c r="H1587" s="59">
        <v>22</v>
      </c>
      <c r="I1587" s="59">
        <v>425</v>
      </c>
      <c r="J1587" s="41"/>
      <c r="K1587" s="42"/>
      <c r="L1587" s="51">
        <f t="shared" si="73"/>
        <v>22</v>
      </c>
      <c r="M1587" s="49">
        <f t="shared" si="74"/>
        <v>5.1764705882352942E-2</v>
      </c>
      <c r="N1587" s="49" t="s">
        <v>5220</v>
      </c>
      <c r="O1587" s="49" t="s">
        <v>5220</v>
      </c>
    </row>
    <row r="1588" spans="1:15" s="50" customFormat="1" ht="14.5" x14ac:dyDescent="0.35">
      <c r="A1588" s="33" t="s">
        <v>5093</v>
      </c>
      <c r="B1588" s="56" t="s">
        <v>133</v>
      </c>
      <c r="C1588" s="49">
        <f t="shared" si="72"/>
        <v>0.11297852474323063</v>
      </c>
      <c r="D1588" s="33">
        <v>61982</v>
      </c>
      <c r="E1588" s="56" t="s">
        <v>753</v>
      </c>
      <c r="F1588" s="54">
        <v>551212001580</v>
      </c>
      <c r="G1588" s="60" t="s">
        <v>6814</v>
      </c>
      <c r="H1588" s="59">
        <v>27</v>
      </c>
      <c r="I1588" s="59">
        <v>318</v>
      </c>
      <c r="J1588" s="41"/>
      <c r="K1588" s="42"/>
      <c r="L1588" s="51">
        <f t="shared" si="73"/>
        <v>27</v>
      </c>
      <c r="M1588" s="49">
        <f t="shared" si="74"/>
        <v>8.4905660377358486E-2</v>
      </c>
      <c r="N1588" s="49" t="s">
        <v>5220</v>
      </c>
      <c r="O1588" s="49" t="s">
        <v>5220</v>
      </c>
    </row>
    <row r="1589" spans="1:15" s="50" customFormat="1" ht="14.5" x14ac:dyDescent="0.35">
      <c r="A1589" s="33" t="s">
        <v>5093</v>
      </c>
      <c r="B1589" s="56" t="s">
        <v>133</v>
      </c>
      <c r="C1589" s="49">
        <f t="shared" si="72"/>
        <v>0.11297852474323063</v>
      </c>
      <c r="D1589" s="33">
        <v>61983</v>
      </c>
      <c r="E1589" s="56" t="s">
        <v>754</v>
      </c>
      <c r="F1589" s="54">
        <v>551212001581</v>
      </c>
      <c r="G1589" s="60" t="s">
        <v>6815</v>
      </c>
      <c r="H1589" s="59">
        <v>19</v>
      </c>
      <c r="I1589" s="59">
        <v>251</v>
      </c>
      <c r="J1589" s="41"/>
      <c r="K1589" s="42"/>
      <c r="L1589" s="51">
        <f t="shared" si="73"/>
        <v>19</v>
      </c>
      <c r="M1589" s="49">
        <f t="shared" si="74"/>
        <v>7.5697211155378488E-2</v>
      </c>
      <c r="N1589" s="49" t="s">
        <v>5220</v>
      </c>
      <c r="O1589" s="49" t="s">
        <v>5220</v>
      </c>
    </row>
    <row r="1590" spans="1:15" s="50" customFormat="1" ht="14.5" x14ac:dyDescent="0.35">
      <c r="A1590" s="33" t="s">
        <v>5094</v>
      </c>
      <c r="B1590" s="56" t="s">
        <v>137</v>
      </c>
      <c r="C1590" s="49">
        <f t="shared" si="72"/>
        <v>0.55872193436960271</v>
      </c>
      <c r="D1590" s="33">
        <v>61881</v>
      </c>
      <c r="E1590" s="56" t="s">
        <v>761</v>
      </c>
      <c r="F1590" s="54">
        <v>551215002508</v>
      </c>
      <c r="G1590" s="60" t="s">
        <v>6816</v>
      </c>
      <c r="H1590" s="59">
        <v>118</v>
      </c>
      <c r="I1590" s="59">
        <v>236</v>
      </c>
      <c r="J1590" s="41"/>
      <c r="K1590" s="42"/>
      <c r="L1590" s="51">
        <f t="shared" si="73"/>
        <v>118</v>
      </c>
      <c r="M1590" s="49">
        <f t="shared" si="74"/>
        <v>0.5</v>
      </c>
      <c r="N1590" s="49" t="s">
        <v>5220</v>
      </c>
      <c r="O1590" s="49" t="s">
        <v>5220</v>
      </c>
    </row>
    <row r="1591" spans="1:15" s="50" customFormat="1" ht="14.5" x14ac:dyDescent="0.35">
      <c r="A1591" s="33" t="s">
        <v>5094</v>
      </c>
      <c r="B1591" s="56" t="s">
        <v>137</v>
      </c>
      <c r="C1591" s="49">
        <f t="shared" si="72"/>
        <v>0.55872193436960271</v>
      </c>
      <c r="D1591" s="33">
        <v>17008189</v>
      </c>
      <c r="E1591" s="56" t="s">
        <v>762</v>
      </c>
      <c r="F1591" s="54">
        <v>551215002830</v>
      </c>
      <c r="G1591" s="60" t="s">
        <v>6817</v>
      </c>
      <c r="H1591" s="59">
        <v>82</v>
      </c>
      <c r="I1591" s="59">
        <v>221</v>
      </c>
      <c r="J1591" s="41"/>
      <c r="K1591" s="42"/>
      <c r="L1591" s="51">
        <f t="shared" si="73"/>
        <v>82</v>
      </c>
      <c r="M1591" s="49">
        <f t="shared" si="74"/>
        <v>0.37104072398190047</v>
      </c>
      <c r="N1591" s="49" t="s">
        <v>5220</v>
      </c>
      <c r="O1591" s="49" t="s">
        <v>5220</v>
      </c>
    </row>
    <row r="1592" spans="1:15" s="50" customFormat="1" ht="14.5" x14ac:dyDescent="0.35">
      <c r="A1592" s="33" t="s">
        <v>5094</v>
      </c>
      <c r="B1592" s="56" t="s">
        <v>137</v>
      </c>
      <c r="C1592" s="49">
        <f t="shared" ref="C1592:C1655" si="75">SUMIF($B$2:$B$2241,B1592,$L$2:$L$2241)/(SUMIF($B$2:$B$2241,B1592,$I$2:$I$2241))</f>
        <v>0.55872193436960271</v>
      </c>
      <c r="D1592" s="33"/>
      <c r="E1592" s="56" t="s">
        <v>763</v>
      </c>
      <c r="F1592" s="54">
        <v>551215002844</v>
      </c>
      <c r="G1592" s="60" t="s">
        <v>6818</v>
      </c>
      <c r="H1592" s="59">
        <v>64</v>
      </c>
      <c r="I1592" s="59">
        <v>168</v>
      </c>
      <c r="J1592" s="41"/>
      <c r="K1592" s="42"/>
      <c r="L1592" s="51">
        <f t="shared" si="73"/>
        <v>64</v>
      </c>
      <c r="M1592" s="49">
        <f t="shared" si="74"/>
        <v>0.38095238095238093</v>
      </c>
      <c r="N1592" s="49" t="s">
        <v>5220</v>
      </c>
      <c r="O1592" s="49" t="s">
        <v>5221</v>
      </c>
    </row>
    <row r="1593" spans="1:15" s="50" customFormat="1" ht="14.5" x14ac:dyDescent="0.35">
      <c r="A1593" s="33" t="s">
        <v>5094</v>
      </c>
      <c r="B1593" s="56" t="s">
        <v>137</v>
      </c>
      <c r="C1593" s="49">
        <f t="shared" si="75"/>
        <v>0.55872193436960271</v>
      </c>
      <c r="D1593" s="33">
        <v>207651</v>
      </c>
      <c r="E1593" s="56" t="s">
        <v>764</v>
      </c>
      <c r="F1593" s="54">
        <v>551215002833</v>
      </c>
      <c r="G1593" s="60" t="s">
        <v>6819</v>
      </c>
      <c r="H1593" s="59">
        <v>151</v>
      </c>
      <c r="I1593" s="59">
        <v>147</v>
      </c>
      <c r="J1593" s="41"/>
      <c r="K1593" s="42"/>
      <c r="L1593" s="51">
        <f t="shared" si="73"/>
        <v>151</v>
      </c>
      <c r="M1593" s="49">
        <f t="shared" si="74"/>
        <v>1.0272108843537415</v>
      </c>
      <c r="N1593" s="49" t="s">
        <v>5220</v>
      </c>
      <c r="O1593" s="49" t="s">
        <v>5220</v>
      </c>
    </row>
    <row r="1594" spans="1:15" s="50" customFormat="1" ht="14.5" x14ac:dyDescent="0.35">
      <c r="A1594" s="33" t="s">
        <v>5094</v>
      </c>
      <c r="B1594" s="56" t="s">
        <v>137</v>
      </c>
      <c r="C1594" s="49">
        <f t="shared" si="75"/>
        <v>0.55872193436960271</v>
      </c>
      <c r="D1594" s="33">
        <v>800</v>
      </c>
      <c r="E1594" s="56" t="s">
        <v>765</v>
      </c>
      <c r="F1594" s="54">
        <v>551215002944</v>
      </c>
      <c r="G1594" s="60" t="s">
        <v>6820</v>
      </c>
      <c r="H1594" s="59">
        <v>131</v>
      </c>
      <c r="I1594" s="59">
        <v>24</v>
      </c>
      <c r="J1594" s="41"/>
      <c r="K1594" s="42"/>
      <c r="L1594" s="51">
        <f t="shared" si="73"/>
        <v>131</v>
      </c>
      <c r="M1594" s="49">
        <f t="shared" si="74"/>
        <v>5.458333333333333</v>
      </c>
      <c r="N1594" s="49" t="s">
        <v>5220</v>
      </c>
      <c r="O1594" s="49" t="s">
        <v>5220</v>
      </c>
    </row>
    <row r="1595" spans="1:15" s="50" customFormat="1" ht="14.5" x14ac:dyDescent="0.35">
      <c r="A1595" s="33" t="s">
        <v>5094</v>
      </c>
      <c r="B1595" s="56" t="s">
        <v>137</v>
      </c>
      <c r="C1595" s="49">
        <f t="shared" si="75"/>
        <v>0.55872193436960271</v>
      </c>
      <c r="D1595" s="33">
        <v>61883</v>
      </c>
      <c r="E1595" s="56" t="s">
        <v>766</v>
      </c>
      <c r="F1595" s="54">
        <v>551215001584</v>
      </c>
      <c r="G1595" s="60" t="s">
        <v>6821</v>
      </c>
      <c r="H1595" s="59">
        <v>101</v>
      </c>
      <c r="I1595" s="59">
        <v>362</v>
      </c>
      <c r="J1595" s="41"/>
      <c r="K1595" s="42"/>
      <c r="L1595" s="51">
        <f t="shared" si="73"/>
        <v>101</v>
      </c>
      <c r="M1595" s="49">
        <f t="shared" si="74"/>
        <v>0.27900552486187846</v>
      </c>
      <c r="N1595" s="49" t="s">
        <v>5220</v>
      </c>
      <c r="O1595" s="49" t="s">
        <v>5220</v>
      </c>
    </row>
    <row r="1596" spans="1:15" s="50" customFormat="1" ht="14.5" x14ac:dyDescent="0.35">
      <c r="A1596" s="33" t="s">
        <v>5095</v>
      </c>
      <c r="B1596" s="56" t="s">
        <v>85</v>
      </c>
      <c r="C1596" s="49">
        <f t="shared" si="75"/>
        <v>0.72519083969465647</v>
      </c>
      <c r="D1596" s="33">
        <v>63034</v>
      </c>
      <c r="E1596" s="56" t="s">
        <v>542</v>
      </c>
      <c r="F1596" s="54">
        <v>551218001585</v>
      </c>
      <c r="G1596" s="60" t="s">
        <v>6822</v>
      </c>
      <c r="H1596" s="59">
        <v>93</v>
      </c>
      <c r="I1596" s="59">
        <v>200</v>
      </c>
      <c r="J1596" s="41"/>
      <c r="K1596" s="42"/>
      <c r="L1596" s="51">
        <f t="shared" si="73"/>
        <v>93</v>
      </c>
      <c r="M1596" s="49">
        <f t="shared" si="74"/>
        <v>0.46500000000000002</v>
      </c>
      <c r="N1596" s="49" t="s">
        <v>5220</v>
      </c>
      <c r="O1596" s="49" t="s">
        <v>5220</v>
      </c>
    </row>
    <row r="1597" spans="1:15" s="50" customFormat="1" ht="14.5" x14ac:dyDescent="0.35">
      <c r="A1597" s="33" t="s">
        <v>5095</v>
      </c>
      <c r="B1597" s="56" t="s">
        <v>85</v>
      </c>
      <c r="C1597" s="49">
        <f t="shared" si="75"/>
        <v>0.72519083969465647</v>
      </c>
      <c r="D1597" s="33">
        <v>63033</v>
      </c>
      <c r="E1597" s="56" t="s">
        <v>543</v>
      </c>
      <c r="F1597" s="54">
        <v>551218001586</v>
      </c>
      <c r="G1597" s="60" t="s">
        <v>6823</v>
      </c>
      <c r="H1597" s="59">
        <v>12</v>
      </c>
      <c r="I1597" s="59">
        <v>85</v>
      </c>
      <c r="J1597" s="41"/>
      <c r="K1597" s="42"/>
      <c r="L1597" s="51">
        <f t="shared" si="73"/>
        <v>12</v>
      </c>
      <c r="M1597" s="49">
        <f t="shared" si="74"/>
        <v>0.14117647058823529</v>
      </c>
      <c r="N1597" s="49" t="s">
        <v>5220</v>
      </c>
      <c r="O1597" s="49" t="s">
        <v>5220</v>
      </c>
    </row>
    <row r="1598" spans="1:15" s="50" customFormat="1" ht="14.5" x14ac:dyDescent="0.35">
      <c r="A1598" s="33" t="s">
        <v>5095</v>
      </c>
      <c r="B1598" s="56" t="s">
        <v>85</v>
      </c>
      <c r="C1598" s="49">
        <f t="shared" si="75"/>
        <v>0.72519083969465647</v>
      </c>
      <c r="D1598" s="33">
        <v>63035</v>
      </c>
      <c r="E1598" s="56" t="s">
        <v>544</v>
      </c>
      <c r="F1598" s="54">
        <v>551218000445</v>
      </c>
      <c r="G1598" s="60" t="s">
        <v>6824</v>
      </c>
      <c r="H1598" s="59">
        <v>180</v>
      </c>
      <c r="I1598" s="59">
        <v>108</v>
      </c>
      <c r="J1598" s="41"/>
      <c r="K1598" s="42"/>
      <c r="L1598" s="51">
        <f t="shared" si="73"/>
        <v>180</v>
      </c>
      <c r="M1598" s="49">
        <f t="shared" si="74"/>
        <v>1.6666666666666667</v>
      </c>
      <c r="N1598" s="49" t="s">
        <v>5220</v>
      </c>
      <c r="O1598" s="49" t="s">
        <v>5220</v>
      </c>
    </row>
    <row r="1599" spans="1:15" s="50" customFormat="1" ht="14.5" x14ac:dyDescent="0.35">
      <c r="A1599" s="33" t="s">
        <v>5096</v>
      </c>
      <c r="B1599" s="56" t="s">
        <v>370</v>
      </c>
      <c r="C1599" s="49">
        <f t="shared" si="75"/>
        <v>0.67213114754098358</v>
      </c>
      <c r="D1599" s="33">
        <v>62724</v>
      </c>
      <c r="E1599" s="56" t="s">
        <v>1836</v>
      </c>
      <c r="F1599" s="54">
        <v>551221001588</v>
      </c>
      <c r="G1599" s="60" t="s">
        <v>6825</v>
      </c>
      <c r="H1599" s="59">
        <v>98</v>
      </c>
      <c r="I1599" s="59">
        <v>117</v>
      </c>
      <c r="J1599" s="41"/>
      <c r="K1599" s="42"/>
      <c r="L1599" s="51">
        <f t="shared" si="73"/>
        <v>98</v>
      </c>
      <c r="M1599" s="49">
        <f t="shared" si="74"/>
        <v>0.83760683760683763</v>
      </c>
      <c r="N1599" s="49" t="s">
        <v>5220</v>
      </c>
      <c r="O1599" s="49" t="s">
        <v>5220</v>
      </c>
    </row>
    <row r="1600" spans="1:15" s="50" customFormat="1" ht="14.5" x14ac:dyDescent="0.35">
      <c r="A1600" s="33" t="s">
        <v>5096</v>
      </c>
      <c r="B1600" s="56" t="s">
        <v>370</v>
      </c>
      <c r="C1600" s="49">
        <f t="shared" si="75"/>
        <v>0.67213114754098358</v>
      </c>
      <c r="D1600" s="33">
        <v>62723</v>
      </c>
      <c r="E1600" s="56" t="s">
        <v>1837</v>
      </c>
      <c r="F1600" s="54">
        <v>551221001589</v>
      </c>
      <c r="G1600" s="60" t="s">
        <v>6826</v>
      </c>
      <c r="H1600" s="59">
        <v>32</v>
      </c>
      <c r="I1600" s="59">
        <v>130</v>
      </c>
      <c r="J1600" s="41"/>
      <c r="K1600" s="42"/>
      <c r="L1600" s="51">
        <f t="shared" si="73"/>
        <v>32</v>
      </c>
      <c r="M1600" s="49">
        <f t="shared" si="74"/>
        <v>0.24615384615384617</v>
      </c>
      <c r="N1600" s="49" t="s">
        <v>5220</v>
      </c>
      <c r="O1600" s="49" t="s">
        <v>5220</v>
      </c>
    </row>
    <row r="1601" spans="1:15" s="50" customFormat="1" ht="14.5" x14ac:dyDescent="0.35">
      <c r="A1601" s="33" t="s">
        <v>5096</v>
      </c>
      <c r="B1601" s="56" t="s">
        <v>370</v>
      </c>
      <c r="C1601" s="49">
        <f t="shared" si="75"/>
        <v>0.67213114754098358</v>
      </c>
      <c r="D1601" s="33">
        <v>16077363</v>
      </c>
      <c r="E1601" s="56" t="s">
        <v>1838</v>
      </c>
      <c r="F1601" s="54">
        <v>551221002767</v>
      </c>
      <c r="G1601" s="60" t="s">
        <v>6827</v>
      </c>
      <c r="H1601" s="59">
        <v>50</v>
      </c>
      <c r="I1601" s="59">
        <v>98</v>
      </c>
      <c r="J1601" s="41"/>
      <c r="K1601" s="42"/>
      <c r="L1601" s="51">
        <f t="shared" si="73"/>
        <v>50</v>
      </c>
      <c r="M1601" s="49">
        <f t="shared" si="74"/>
        <v>0.51020408163265307</v>
      </c>
      <c r="N1601" s="49" t="s">
        <v>5220</v>
      </c>
      <c r="O1601" s="49" t="s">
        <v>5220</v>
      </c>
    </row>
    <row r="1602" spans="1:15" s="50" customFormat="1" ht="14.5" x14ac:dyDescent="0.35">
      <c r="A1602" s="33" t="s">
        <v>5096</v>
      </c>
      <c r="B1602" s="56" t="s">
        <v>370</v>
      </c>
      <c r="C1602" s="49">
        <f t="shared" si="75"/>
        <v>0.67213114754098358</v>
      </c>
      <c r="D1602" s="33">
        <v>9100</v>
      </c>
      <c r="E1602" s="56" t="s">
        <v>2055</v>
      </c>
      <c r="F1602" s="54" t="s">
        <v>2392</v>
      </c>
      <c r="G1602" s="60" t="s">
        <v>6828</v>
      </c>
      <c r="H1602" s="59">
        <v>66</v>
      </c>
      <c r="I1602" s="59">
        <v>21</v>
      </c>
      <c r="J1602" s="41"/>
      <c r="K1602" s="42"/>
      <c r="L1602" s="51">
        <f t="shared" ref="L1602:L1665" si="76">IF(K1602="",H1602,(MIN(I1602,(K1602*1.6*I1602))))</f>
        <v>66</v>
      </c>
      <c r="M1602" s="49">
        <f t="shared" ref="M1602:M1665" si="77">IF(L1602=0,0,(L1602/I1602))</f>
        <v>3.1428571428571428</v>
      </c>
      <c r="N1602" s="49" t="s">
        <v>5220</v>
      </c>
      <c r="O1602" s="49" t="s">
        <v>5220</v>
      </c>
    </row>
    <row r="1603" spans="1:15" s="50" customFormat="1" ht="14.5" x14ac:dyDescent="0.35">
      <c r="A1603" s="33" t="s">
        <v>5097</v>
      </c>
      <c r="B1603" s="56" t="s">
        <v>353</v>
      </c>
      <c r="C1603" s="49">
        <f t="shared" si="75"/>
        <v>0.15053763440860216</v>
      </c>
      <c r="D1603" s="33">
        <v>62061</v>
      </c>
      <c r="E1603" s="56" t="s">
        <v>1770</v>
      </c>
      <c r="F1603" s="54">
        <v>551224001591</v>
      </c>
      <c r="G1603" s="60" t="s">
        <v>6829</v>
      </c>
      <c r="H1603" s="59">
        <v>42</v>
      </c>
      <c r="I1603" s="59">
        <v>474</v>
      </c>
      <c r="J1603" s="41"/>
      <c r="K1603" s="42"/>
      <c r="L1603" s="51">
        <f t="shared" si="76"/>
        <v>42</v>
      </c>
      <c r="M1603" s="49">
        <f t="shared" si="77"/>
        <v>8.8607594936708861E-2</v>
      </c>
      <c r="N1603" s="49" t="s">
        <v>5220</v>
      </c>
      <c r="O1603" s="49" t="s">
        <v>5220</v>
      </c>
    </row>
    <row r="1604" spans="1:15" s="50" customFormat="1" ht="14.5" x14ac:dyDescent="0.35">
      <c r="A1604" s="33" t="s">
        <v>5097</v>
      </c>
      <c r="B1604" s="56" t="s">
        <v>353</v>
      </c>
      <c r="C1604" s="49">
        <f t="shared" si="75"/>
        <v>0.15053763440860216</v>
      </c>
      <c r="D1604" s="33"/>
      <c r="E1604" s="56" t="s">
        <v>4030</v>
      </c>
      <c r="F1604" s="54">
        <v>551224002762</v>
      </c>
      <c r="G1604" s="60" t="s">
        <v>6830</v>
      </c>
      <c r="H1604" s="59">
        <v>45</v>
      </c>
      <c r="I1604" s="59">
        <v>87</v>
      </c>
      <c r="J1604" s="41"/>
      <c r="K1604" s="42"/>
      <c r="L1604" s="51">
        <f t="shared" si="76"/>
        <v>45</v>
      </c>
      <c r="M1604" s="49">
        <f t="shared" si="77"/>
        <v>0.51724137931034486</v>
      </c>
      <c r="N1604" s="49" t="s">
        <v>5220</v>
      </c>
      <c r="O1604" s="49" t="s">
        <v>5221</v>
      </c>
    </row>
    <row r="1605" spans="1:15" s="50" customFormat="1" ht="14.5" x14ac:dyDescent="0.35">
      <c r="A1605" s="33" t="s">
        <v>5097</v>
      </c>
      <c r="B1605" s="56" t="s">
        <v>353</v>
      </c>
      <c r="C1605" s="49">
        <f t="shared" si="75"/>
        <v>0.15053763440860216</v>
      </c>
      <c r="D1605" s="33">
        <v>62060</v>
      </c>
      <c r="E1605" s="56" t="s">
        <v>1771</v>
      </c>
      <c r="F1605" s="54">
        <v>551224001592</v>
      </c>
      <c r="G1605" s="60" t="s">
        <v>6831</v>
      </c>
      <c r="H1605" s="59">
        <v>6</v>
      </c>
      <c r="I1605" s="59">
        <v>421</v>
      </c>
      <c r="J1605" s="41"/>
      <c r="K1605" s="42"/>
      <c r="L1605" s="51">
        <f t="shared" si="76"/>
        <v>6</v>
      </c>
      <c r="M1605" s="49">
        <f t="shared" si="77"/>
        <v>1.4251781472684086E-2</v>
      </c>
      <c r="N1605" s="49" t="s">
        <v>5220</v>
      </c>
      <c r="O1605" s="49" t="s">
        <v>5220</v>
      </c>
    </row>
    <row r="1606" spans="1:15" s="50" customFormat="1" ht="14.5" x14ac:dyDescent="0.35">
      <c r="A1606" s="33" t="s">
        <v>5097</v>
      </c>
      <c r="B1606" s="56" t="s">
        <v>353</v>
      </c>
      <c r="C1606" s="49">
        <f t="shared" si="75"/>
        <v>0.15053763440860216</v>
      </c>
      <c r="D1606" s="33">
        <v>62063</v>
      </c>
      <c r="E1606" s="56" t="s">
        <v>1772</v>
      </c>
      <c r="F1606" s="54">
        <v>551224001593</v>
      </c>
      <c r="G1606" s="60" t="s">
        <v>6832</v>
      </c>
      <c r="H1606" s="59">
        <v>103</v>
      </c>
      <c r="I1606" s="59">
        <v>320</v>
      </c>
      <c r="J1606" s="41"/>
      <c r="K1606" s="42"/>
      <c r="L1606" s="51">
        <f t="shared" si="76"/>
        <v>103</v>
      </c>
      <c r="M1606" s="49">
        <f t="shared" si="77"/>
        <v>0.32187500000000002</v>
      </c>
      <c r="N1606" s="49" t="s">
        <v>5220</v>
      </c>
      <c r="O1606" s="49" t="s">
        <v>5220</v>
      </c>
    </row>
    <row r="1607" spans="1:15" s="50" customFormat="1" ht="14.5" x14ac:dyDescent="0.35">
      <c r="A1607" s="33" t="s">
        <v>5098</v>
      </c>
      <c r="B1607" s="56" t="s">
        <v>208</v>
      </c>
      <c r="C1607" s="49">
        <f t="shared" si="75"/>
        <v>3.0211480362537764E-3</v>
      </c>
      <c r="D1607" s="33">
        <v>63376</v>
      </c>
      <c r="E1607" s="56" t="s">
        <v>1119</v>
      </c>
      <c r="F1607" s="54">
        <v>551230001595</v>
      </c>
      <c r="G1607" s="60" t="s">
        <v>6833</v>
      </c>
      <c r="H1607" s="59">
        <v>1</v>
      </c>
      <c r="I1607" s="59">
        <v>331</v>
      </c>
      <c r="J1607" s="41"/>
      <c r="K1607" s="42"/>
      <c r="L1607" s="51">
        <f t="shared" si="76"/>
        <v>1</v>
      </c>
      <c r="M1607" s="49">
        <f t="shared" si="77"/>
        <v>3.0211480362537764E-3</v>
      </c>
      <c r="N1607" s="49" t="s">
        <v>5220</v>
      </c>
      <c r="O1607" s="49" t="s">
        <v>5220</v>
      </c>
    </row>
    <row r="1608" spans="1:15" s="50" customFormat="1" ht="14.5" x14ac:dyDescent="0.35">
      <c r="A1608" s="33" t="s">
        <v>5099</v>
      </c>
      <c r="B1608" s="56" t="s">
        <v>97</v>
      </c>
      <c r="C1608" s="49">
        <f t="shared" si="75"/>
        <v>0.15714285714285714</v>
      </c>
      <c r="D1608" s="33">
        <v>61302</v>
      </c>
      <c r="E1608" s="56" t="s">
        <v>632</v>
      </c>
      <c r="F1608" s="54">
        <v>551233001596</v>
      </c>
      <c r="G1608" s="60" t="s">
        <v>6834</v>
      </c>
      <c r="H1608" s="59">
        <v>52</v>
      </c>
      <c r="I1608" s="59">
        <v>138</v>
      </c>
      <c r="J1608" s="41"/>
      <c r="K1608" s="42"/>
      <c r="L1608" s="51">
        <f t="shared" si="76"/>
        <v>52</v>
      </c>
      <c r="M1608" s="49">
        <f t="shared" si="77"/>
        <v>0.37681159420289856</v>
      </c>
      <c r="N1608" s="49" t="s">
        <v>5220</v>
      </c>
      <c r="O1608" s="49" t="s">
        <v>5220</v>
      </c>
    </row>
    <row r="1609" spans="1:15" s="50" customFormat="1" ht="14.5" x14ac:dyDescent="0.35">
      <c r="A1609" s="33" t="s">
        <v>5099</v>
      </c>
      <c r="B1609" s="56" t="s">
        <v>97</v>
      </c>
      <c r="C1609" s="49">
        <f t="shared" si="75"/>
        <v>0.15714285714285714</v>
      </c>
      <c r="D1609" s="33">
        <v>62211</v>
      </c>
      <c r="E1609" s="56" t="s">
        <v>633</v>
      </c>
      <c r="F1609" s="54">
        <v>551233001597</v>
      </c>
      <c r="G1609" s="60" t="s">
        <v>6835</v>
      </c>
      <c r="H1609" s="59">
        <v>58</v>
      </c>
      <c r="I1609" s="59">
        <v>555</v>
      </c>
      <c r="J1609" s="41"/>
      <c r="K1609" s="42"/>
      <c r="L1609" s="51">
        <f t="shared" si="76"/>
        <v>58</v>
      </c>
      <c r="M1609" s="49">
        <f t="shared" si="77"/>
        <v>0.10450450450450451</v>
      </c>
      <c r="N1609" s="49" t="s">
        <v>5220</v>
      </c>
      <c r="O1609" s="49" t="s">
        <v>5220</v>
      </c>
    </row>
    <row r="1610" spans="1:15" s="50" customFormat="1" ht="14.5" x14ac:dyDescent="0.35">
      <c r="A1610" s="33" t="s">
        <v>5099</v>
      </c>
      <c r="B1610" s="56" t="s">
        <v>97</v>
      </c>
      <c r="C1610" s="49">
        <f t="shared" si="75"/>
        <v>0.15714285714285714</v>
      </c>
      <c r="D1610" s="33">
        <v>62960</v>
      </c>
      <c r="E1610" s="56" t="s">
        <v>634</v>
      </c>
      <c r="F1610" s="54">
        <v>551233001598</v>
      </c>
      <c r="G1610" s="60" t="s">
        <v>6836</v>
      </c>
      <c r="H1610" s="59">
        <v>151</v>
      </c>
      <c r="I1610" s="59">
        <v>348</v>
      </c>
      <c r="J1610" s="41"/>
      <c r="K1610" s="42"/>
      <c r="L1610" s="51">
        <f t="shared" si="76"/>
        <v>151</v>
      </c>
      <c r="M1610" s="49">
        <f t="shared" si="77"/>
        <v>0.43390804597701149</v>
      </c>
      <c r="N1610" s="49" t="s">
        <v>5220</v>
      </c>
      <c r="O1610" s="49" t="s">
        <v>5220</v>
      </c>
    </row>
    <row r="1611" spans="1:15" s="50" customFormat="1" ht="14.5" x14ac:dyDescent="0.35">
      <c r="A1611" s="33" t="s">
        <v>5099</v>
      </c>
      <c r="B1611" s="56" t="s">
        <v>97</v>
      </c>
      <c r="C1611" s="49">
        <f t="shared" si="75"/>
        <v>0.15714285714285714</v>
      </c>
      <c r="D1611" s="33">
        <v>62396</v>
      </c>
      <c r="E1611" s="56" t="s">
        <v>635</v>
      </c>
      <c r="F1611" s="54">
        <v>551233001599</v>
      </c>
      <c r="G1611" s="60" t="s">
        <v>6837</v>
      </c>
      <c r="H1611" s="59">
        <v>34</v>
      </c>
      <c r="I1611" s="59">
        <v>268</v>
      </c>
      <c r="J1611" s="41"/>
      <c r="K1611" s="42"/>
      <c r="L1611" s="51">
        <f t="shared" si="76"/>
        <v>34</v>
      </c>
      <c r="M1611" s="49">
        <f t="shared" si="77"/>
        <v>0.12686567164179105</v>
      </c>
      <c r="N1611" s="49" t="s">
        <v>5220</v>
      </c>
      <c r="O1611" s="49" t="s">
        <v>5220</v>
      </c>
    </row>
    <row r="1612" spans="1:15" s="50" customFormat="1" ht="14.5" x14ac:dyDescent="0.35">
      <c r="A1612" s="33" t="s">
        <v>5099</v>
      </c>
      <c r="B1612" s="56" t="s">
        <v>97</v>
      </c>
      <c r="C1612" s="49">
        <f t="shared" si="75"/>
        <v>0.15714285714285714</v>
      </c>
      <c r="D1612" s="33">
        <v>210686</v>
      </c>
      <c r="E1612" s="56" t="s">
        <v>636</v>
      </c>
      <c r="F1612" s="54">
        <v>551233001888</v>
      </c>
      <c r="G1612" s="60" t="s">
        <v>6838</v>
      </c>
      <c r="H1612" s="59">
        <v>179</v>
      </c>
      <c r="I1612" s="59">
        <v>859</v>
      </c>
      <c r="J1612" s="41"/>
      <c r="K1612" s="42"/>
      <c r="L1612" s="51">
        <f t="shared" si="76"/>
        <v>179</v>
      </c>
      <c r="M1612" s="49">
        <f t="shared" si="77"/>
        <v>0.20838183934807916</v>
      </c>
      <c r="N1612" s="49" t="s">
        <v>5220</v>
      </c>
      <c r="O1612" s="49" t="s">
        <v>5220</v>
      </c>
    </row>
    <row r="1613" spans="1:15" s="50" customFormat="1" ht="14.5" x14ac:dyDescent="0.35">
      <c r="A1613" s="33" t="s">
        <v>5099</v>
      </c>
      <c r="B1613" s="56" t="s">
        <v>97</v>
      </c>
      <c r="C1613" s="49">
        <f t="shared" si="75"/>
        <v>0.15714285714285714</v>
      </c>
      <c r="D1613" s="33">
        <v>61240</v>
      </c>
      <c r="E1613" s="56" t="s">
        <v>637</v>
      </c>
      <c r="F1613" s="54">
        <v>551233001600</v>
      </c>
      <c r="G1613" s="60" t="s">
        <v>6839</v>
      </c>
      <c r="H1613" s="59">
        <v>77</v>
      </c>
      <c r="I1613" s="59">
        <v>1136</v>
      </c>
      <c r="J1613" s="41"/>
      <c r="K1613" s="42"/>
      <c r="L1613" s="51">
        <f t="shared" si="76"/>
        <v>77</v>
      </c>
      <c r="M1613" s="49">
        <f t="shared" si="77"/>
        <v>6.7781690140845077E-2</v>
      </c>
      <c r="N1613" s="49" t="s">
        <v>5220</v>
      </c>
      <c r="O1613" s="49" t="s">
        <v>5220</v>
      </c>
    </row>
    <row r="1614" spans="1:15" s="50" customFormat="1" ht="14.5" x14ac:dyDescent="0.35">
      <c r="A1614" s="33" t="s">
        <v>5099</v>
      </c>
      <c r="B1614" s="56" t="s">
        <v>97</v>
      </c>
      <c r="C1614" s="49">
        <f t="shared" si="75"/>
        <v>0.15714285714285714</v>
      </c>
      <c r="D1614" s="33">
        <v>62227</v>
      </c>
      <c r="E1614" s="56" t="s">
        <v>638</v>
      </c>
      <c r="F1614" s="54">
        <v>551233001601</v>
      </c>
      <c r="G1614" s="60" t="s">
        <v>6840</v>
      </c>
      <c r="H1614" s="59">
        <v>43</v>
      </c>
      <c r="I1614" s="59">
        <v>476</v>
      </c>
      <c r="J1614" s="41"/>
      <c r="K1614" s="42"/>
      <c r="L1614" s="51">
        <f t="shared" si="76"/>
        <v>43</v>
      </c>
      <c r="M1614" s="49">
        <f t="shared" si="77"/>
        <v>9.0336134453781511E-2</v>
      </c>
      <c r="N1614" s="49" t="s">
        <v>5220</v>
      </c>
      <c r="O1614" s="49" t="s">
        <v>5220</v>
      </c>
    </row>
    <row r="1615" spans="1:15" s="50" customFormat="1" ht="14.5" x14ac:dyDescent="0.35">
      <c r="A1615" s="33" t="s">
        <v>5100</v>
      </c>
      <c r="B1615" s="56" t="s">
        <v>373</v>
      </c>
      <c r="C1615" s="49">
        <f t="shared" si="75"/>
        <v>0.61187214611872143</v>
      </c>
      <c r="D1615" s="33"/>
      <c r="E1615" s="56" t="s">
        <v>4766</v>
      </c>
      <c r="F1615" s="54">
        <v>551236002657</v>
      </c>
      <c r="G1615" s="60" t="s">
        <v>6841</v>
      </c>
      <c r="H1615" s="59">
        <v>192</v>
      </c>
      <c r="I1615" s="59">
        <v>81</v>
      </c>
      <c r="J1615" s="41"/>
      <c r="K1615" s="42"/>
      <c r="L1615" s="51">
        <f t="shared" si="76"/>
        <v>192</v>
      </c>
      <c r="M1615" s="49">
        <f t="shared" si="77"/>
        <v>2.3703703703703702</v>
      </c>
      <c r="N1615" s="49" t="s">
        <v>5220</v>
      </c>
      <c r="O1615" s="49" t="s">
        <v>5221</v>
      </c>
    </row>
    <row r="1616" spans="1:15" s="50" customFormat="1" ht="14.5" x14ac:dyDescent="0.35">
      <c r="A1616" s="33" t="s">
        <v>5100</v>
      </c>
      <c r="B1616" s="56" t="s">
        <v>373</v>
      </c>
      <c r="C1616" s="49">
        <f t="shared" si="75"/>
        <v>0.61187214611872143</v>
      </c>
      <c r="D1616" s="33"/>
      <c r="E1616" s="56" t="s">
        <v>4767</v>
      </c>
      <c r="F1616" s="54">
        <v>551236002708</v>
      </c>
      <c r="G1616" s="60" t="s">
        <v>6842</v>
      </c>
      <c r="H1616" s="59">
        <v>230</v>
      </c>
      <c r="I1616" s="59">
        <v>322</v>
      </c>
      <c r="J1616" s="41"/>
      <c r="K1616" s="42"/>
      <c r="L1616" s="51">
        <f t="shared" si="76"/>
        <v>230</v>
      </c>
      <c r="M1616" s="49">
        <f t="shared" si="77"/>
        <v>0.7142857142857143</v>
      </c>
      <c r="N1616" s="49" t="s">
        <v>5220</v>
      </c>
      <c r="O1616" s="49" t="s">
        <v>5222</v>
      </c>
    </row>
    <row r="1617" spans="1:15" s="50" customFormat="1" ht="14.5" x14ac:dyDescent="0.35">
      <c r="A1617" s="33" t="s">
        <v>5100</v>
      </c>
      <c r="B1617" s="56" t="s">
        <v>373</v>
      </c>
      <c r="C1617" s="49">
        <f t="shared" si="75"/>
        <v>0.61187214611872143</v>
      </c>
      <c r="D1617" s="33">
        <v>61466</v>
      </c>
      <c r="E1617" s="56" t="s">
        <v>1846</v>
      </c>
      <c r="F1617" s="54">
        <v>551236001621</v>
      </c>
      <c r="G1617" s="60" t="s">
        <v>6843</v>
      </c>
      <c r="H1617" s="59">
        <v>39</v>
      </c>
      <c r="I1617" s="59">
        <v>1796</v>
      </c>
      <c r="J1617" s="41"/>
      <c r="K1617" s="42"/>
      <c r="L1617" s="51">
        <f t="shared" si="76"/>
        <v>39</v>
      </c>
      <c r="M1617" s="49">
        <f t="shared" si="77"/>
        <v>2.1714922048997772E-2</v>
      </c>
      <c r="N1617" s="49" t="s">
        <v>5220</v>
      </c>
      <c r="O1617" s="49" t="s">
        <v>5220</v>
      </c>
    </row>
    <row r="1618" spans="1:15" s="50" customFormat="1" ht="14.5" x14ac:dyDescent="0.35">
      <c r="A1618" s="33" t="s">
        <v>5100</v>
      </c>
      <c r="B1618" s="56" t="s">
        <v>373</v>
      </c>
      <c r="C1618" s="49">
        <f t="shared" si="75"/>
        <v>0.61187214611872143</v>
      </c>
      <c r="D1618" s="33">
        <v>61456</v>
      </c>
      <c r="E1618" s="56" t="s">
        <v>1847</v>
      </c>
      <c r="F1618" s="54">
        <v>551236001611</v>
      </c>
      <c r="G1618" s="60" t="s">
        <v>6844</v>
      </c>
      <c r="H1618" s="59">
        <v>32</v>
      </c>
      <c r="I1618" s="59">
        <v>426</v>
      </c>
      <c r="J1618" s="41"/>
      <c r="K1618" s="42"/>
      <c r="L1618" s="51">
        <f t="shared" si="76"/>
        <v>32</v>
      </c>
      <c r="M1618" s="49">
        <f t="shared" si="77"/>
        <v>7.5117370892018781E-2</v>
      </c>
      <c r="N1618" s="49" t="s">
        <v>5220</v>
      </c>
      <c r="O1618" s="49" t="s">
        <v>5220</v>
      </c>
    </row>
    <row r="1619" spans="1:15" s="50" customFormat="1" ht="14.5" x14ac:dyDescent="0.35">
      <c r="A1619" s="33" t="s">
        <v>5100</v>
      </c>
      <c r="B1619" s="56" t="s">
        <v>373</v>
      </c>
      <c r="C1619" s="49">
        <f t="shared" si="75"/>
        <v>0.61187214611872143</v>
      </c>
      <c r="D1619" s="33">
        <v>61468</v>
      </c>
      <c r="E1619" s="56" t="s">
        <v>1848</v>
      </c>
      <c r="F1619" s="54">
        <v>551236001614</v>
      </c>
      <c r="G1619" s="60" t="s">
        <v>6845</v>
      </c>
      <c r="H1619" s="59">
        <v>233</v>
      </c>
      <c r="I1619" s="59">
        <v>302</v>
      </c>
      <c r="J1619" s="41"/>
      <c r="K1619" s="42"/>
      <c r="L1619" s="51">
        <f t="shared" si="76"/>
        <v>233</v>
      </c>
      <c r="M1619" s="49">
        <f t="shared" si="77"/>
        <v>0.77152317880794707</v>
      </c>
      <c r="N1619" s="49" t="s">
        <v>5220</v>
      </c>
      <c r="O1619" s="49" t="s">
        <v>5220</v>
      </c>
    </row>
    <row r="1620" spans="1:15" s="50" customFormat="1" ht="14.5" x14ac:dyDescent="0.35">
      <c r="A1620" s="33" t="s">
        <v>5100</v>
      </c>
      <c r="B1620" s="56" t="s">
        <v>373</v>
      </c>
      <c r="C1620" s="49">
        <f t="shared" si="75"/>
        <v>0.61187214611872143</v>
      </c>
      <c r="D1620" s="33">
        <v>61464</v>
      </c>
      <c r="E1620" s="56" t="s">
        <v>1849</v>
      </c>
      <c r="F1620" s="54">
        <v>551236002311</v>
      </c>
      <c r="G1620" s="60" t="s">
        <v>6846</v>
      </c>
      <c r="H1620" s="59">
        <v>926</v>
      </c>
      <c r="I1620" s="59">
        <v>1608</v>
      </c>
      <c r="J1620" s="41"/>
      <c r="K1620" s="42"/>
      <c r="L1620" s="51">
        <f t="shared" si="76"/>
        <v>926</v>
      </c>
      <c r="M1620" s="49">
        <f t="shared" si="77"/>
        <v>0.57587064676616917</v>
      </c>
      <c r="N1620" s="49" t="s">
        <v>5220</v>
      </c>
      <c r="O1620" s="49" t="s">
        <v>5220</v>
      </c>
    </row>
    <row r="1621" spans="1:15" s="50" customFormat="1" ht="14.5" x14ac:dyDescent="0.35">
      <c r="A1621" s="33" t="s">
        <v>5100</v>
      </c>
      <c r="B1621" s="56" t="s">
        <v>373</v>
      </c>
      <c r="C1621" s="49">
        <f t="shared" si="75"/>
        <v>0.61187214611872143</v>
      </c>
      <c r="D1621" s="33">
        <v>61440</v>
      </c>
      <c r="E1621" s="56" t="s">
        <v>4768</v>
      </c>
      <c r="F1621" s="54">
        <v>551236001608</v>
      </c>
      <c r="G1621" s="60" t="s">
        <v>6847</v>
      </c>
      <c r="H1621" s="59">
        <v>349</v>
      </c>
      <c r="I1621" s="59">
        <v>821</v>
      </c>
      <c r="J1621" s="41"/>
      <c r="K1621" s="42"/>
      <c r="L1621" s="51">
        <f t="shared" si="76"/>
        <v>349</v>
      </c>
      <c r="M1621" s="49">
        <f t="shared" si="77"/>
        <v>0.42509135200974424</v>
      </c>
      <c r="N1621" s="49" t="s">
        <v>5220</v>
      </c>
      <c r="O1621" s="49" t="s">
        <v>5220</v>
      </c>
    </row>
    <row r="1622" spans="1:15" s="50" customFormat="1" ht="14.5" x14ac:dyDescent="0.35">
      <c r="A1622" s="33" t="s">
        <v>5100</v>
      </c>
      <c r="B1622" s="56" t="s">
        <v>373</v>
      </c>
      <c r="C1622" s="49">
        <f t="shared" si="75"/>
        <v>0.61187214611872143</v>
      </c>
      <c r="D1622" s="33">
        <v>61448</v>
      </c>
      <c r="E1622" s="56" t="s">
        <v>1851</v>
      </c>
      <c r="F1622" s="54">
        <v>551236001620</v>
      </c>
      <c r="G1622" s="60" t="s">
        <v>6848</v>
      </c>
      <c r="H1622" s="59">
        <v>252</v>
      </c>
      <c r="I1622" s="59">
        <v>1507</v>
      </c>
      <c r="J1622" s="41"/>
      <c r="K1622" s="42"/>
      <c r="L1622" s="51">
        <f t="shared" si="76"/>
        <v>252</v>
      </c>
      <c r="M1622" s="49">
        <f t="shared" si="77"/>
        <v>0.16721964167219641</v>
      </c>
      <c r="N1622" s="49" t="s">
        <v>5220</v>
      </c>
      <c r="O1622" s="49" t="s">
        <v>5220</v>
      </c>
    </row>
    <row r="1623" spans="1:15" s="50" customFormat="1" ht="14.5" x14ac:dyDescent="0.35">
      <c r="A1623" s="33" t="s">
        <v>5100</v>
      </c>
      <c r="B1623" s="56" t="s">
        <v>373</v>
      </c>
      <c r="C1623" s="49">
        <f t="shared" si="75"/>
        <v>0.61187214611872143</v>
      </c>
      <c r="D1623" s="33">
        <v>61431</v>
      </c>
      <c r="E1623" s="56" t="s">
        <v>1852</v>
      </c>
      <c r="F1623" s="54">
        <v>551236001622</v>
      </c>
      <c r="G1623" s="60" t="s">
        <v>6849</v>
      </c>
      <c r="H1623" s="59">
        <v>501</v>
      </c>
      <c r="I1623" s="59">
        <v>310</v>
      </c>
      <c r="J1623" s="41"/>
      <c r="K1623" s="42"/>
      <c r="L1623" s="51">
        <f t="shared" si="76"/>
        <v>501</v>
      </c>
      <c r="M1623" s="49">
        <f t="shared" si="77"/>
        <v>1.6161290322580646</v>
      </c>
      <c r="N1623" s="49" t="s">
        <v>5220</v>
      </c>
      <c r="O1623" s="49" t="s">
        <v>5220</v>
      </c>
    </row>
    <row r="1624" spans="1:15" s="50" customFormat="1" ht="14.5" x14ac:dyDescent="0.35">
      <c r="A1624" s="33" t="s">
        <v>5100</v>
      </c>
      <c r="B1624" s="56" t="s">
        <v>373</v>
      </c>
      <c r="C1624" s="49">
        <f t="shared" si="75"/>
        <v>0.61187214611872143</v>
      </c>
      <c r="D1624" s="33">
        <v>61452</v>
      </c>
      <c r="E1624" s="56" t="s">
        <v>1853</v>
      </c>
      <c r="F1624" s="54">
        <v>551236001623</v>
      </c>
      <c r="G1624" s="60" t="s">
        <v>6850</v>
      </c>
      <c r="H1624" s="59">
        <v>453</v>
      </c>
      <c r="I1624" s="59">
        <v>488</v>
      </c>
      <c r="J1624" s="41"/>
      <c r="K1624" s="42"/>
      <c r="L1624" s="51">
        <f t="shared" si="76"/>
        <v>453</v>
      </c>
      <c r="M1624" s="49">
        <f t="shared" si="77"/>
        <v>0.92827868852459017</v>
      </c>
      <c r="N1624" s="49" t="s">
        <v>5220</v>
      </c>
      <c r="O1624" s="49" t="s">
        <v>5220</v>
      </c>
    </row>
    <row r="1625" spans="1:15" s="50" customFormat="1" ht="14.5" x14ac:dyDescent="0.35">
      <c r="A1625" s="33" t="s">
        <v>5100</v>
      </c>
      <c r="B1625" s="56" t="s">
        <v>373</v>
      </c>
      <c r="C1625" s="49">
        <f t="shared" si="75"/>
        <v>0.61187214611872143</v>
      </c>
      <c r="D1625" s="33">
        <v>61422</v>
      </c>
      <c r="E1625" s="56" t="s">
        <v>4054</v>
      </c>
      <c r="F1625" s="54">
        <v>551236001624</v>
      </c>
      <c r="G1625" s="60" t="s">
        <v>6851</v>
      </c>
      <c r="H1625" s="59">
        <v>980</v>
      </c>
      <c r="I1625" s="59">
        <v>1040</v>
      </c>
      <c r="J1625" s="41"/>
      <c r="K1625" s="42"/>
      <c r="L1625" s="51">
        <f t="shared" si="76"/>
        <v>980</v>
      </c>
      <c r="M1625" s="49">
        <f t="shared" si="77"/>
        <v>0.94230769230769229</v>
      </c>
      <c r="N1625" s="49" t="s">
        <v>5220</v>
      </c>
      <c r="O1625" s="49" t="s">
        <v>5220</v>
      </c>
    </row>
    <row r="1626" spans="1:15" s="50" customFormat="1" ht="14.5" x14ac:dyDescent="0.35">
      <c r="A1626" s="33" t="s">
        <v>5100</v>
      </c>
      <c r="B1626" s="56" t="s">
        <v>373</v>
      </c>
      <c r="C1626" s="49">
        <f t="shared" si="75"/>
        <v>0.61187214611872143</v>
      </c>
      <c r="D1626" s="33">
        <v>61461</v>
      </c>
      <c r="E1626" s="56" t="s">
        <v>1854</v>
      </c>
      <c r="F1626" s="54">
        <v>551236001626</v>
      </c>
      <c r="G1626" s="60" t="s">
        <v>6852</v>
      </c>
      <c r="H1626" s="59">
        <v>290</v>
      </c>
      <c r="I1626" s="59">
        <v>476</v>
      </c>
      <c r="J1626" s="41"/>
      <c r="K1626" s="42"/>
      <c r="L1626" s="51">
        <f t="shared" si="76"/>
        <v>290</v>
      </c>
      <c r="M1626" s="49">
        <f t="shared" si="77"/>
        <v>0.60924369747899154</v>
      </c>
      <c r="N1626" s="49" t="s">
        <v>5220</v>
      </c>
      <c r="O1626" s="49" t="s">
        <v>5220</v>
      </c>
    </row>
    <row r="1627" spans="1:15" s="50" customFormat="1" ht="14.5" x14ac:dyDescent="0.35">
      <c r="A1627" s="33" t="s">
        <v>5100</v>
      </c>
      <c r="B1627" s="56" t="s">
        <v>373</v>
      </c>
      <c r="C1627" s="49">
        <f t="shared" si="75"/>
        <v>0.61187214611872143</v>
      </c>
      <c r="D1627" s="33">
        <v>60752</v>
      </c>
      <c r="E1627" s="56" t="s">
        <v>1416</v>
      </c>
      <c r="F1627" s="54">
        <v>551236001627</v>
      </c>
      <c r="G1627" s="60" t="s">
        <v>6853</v>
      </c>
      <c r="H1627" s="59">
        <v>204</v>
      </c>
      <c r="I1627" s="59">
        <v>351</v>
      </c>
      <c r="J1627" s="41"/>
      <c r="K1627" s="42"/>
      <c r="L1627" s="51">
        <f t="shared" si="76"/>
        <v>204</v>
      </c>
      <c r="M1627" s="49">
        <f t="shared" si="77"/>
        <v>0.58119658119658124</v>
      </c>
      <c r="N1627" s="49" t="s">
        <v>5220</v>
      </c>
      <c r="O1627" s="49" t="s">
        <v>5220</v>
      </c>
    </row>
    <row r="1628" spans="1:15" s="50" customFormat="1" ht="14.5" x14ac:dyDescent="0.35">
      <c r="A1628" s="33" t="s">
        <v>5100</v>
      </c>
      <c r="B1628" s="56" t="s">
        <v>373</v>
      </c>
      <c r="C1628" s="49">
        <f t="shared" si="75"/>
        <v>0.61187214611872143</v>
      </c>
      <c r="D1628" s="33">
        <v>232924</v>
      </c>
      <c r="E1628" s="56" t="s">
        <v>1855</v>
      </c>
      <c r="F1628" s="54">
        <v>551236003337</v>
      </c>
      <c r="G1628" s="60" t="s">
        <v>6854</v>
      </c>
      <c r="H1628" s="59">
        <v>823</v>
      </c>
      <c r="I1628" s="59">
        <v>411</v>
      </c>
      <c r="J1628" s="41"/>
      <c r="K1628" s="42"/>
      <c r="L1628" s="51">
        <f t="shared" si="76"/>
        <v>823</v>
      </c>
      <c r="M1628" s="49">
        <f t="shared" si="77"/>
        <v>2.002433090024331</v>
      </c>
      <c r="N1628" s="49" t="s">
        <v>5220</v>
      </c>
      <c r="O1628" s="49" t="s">
        <v>5220</v>
      </c>
    </row>
    <row r="1629" spans="1:15" s="50" customFormat="1" ht="14.5" x14ac:dyDescent="0.35">
      <c r="A1629" s="33" t="s">
        <v>5100</v>
      </c>
      <c r="B1629" s="56" t="s">
        <v>373</v>
      </c>
      <c r="C1629" s="49">
        <f t="shared" si="75"/>
        <v>0.61187214611872143</v>
      </c>
      <c r="D1629" s="33">
        <v>63004</v>
      </c>
      <c r="E1629" s="56" t="s">
        <v>977</v>
      </c>
      <c r="F1629" s="54">
        <v>551236001628</v>
      </c>
      <c r="G1629" s="60" t="s">
        <v>6855</v>
      </c>
      <c r="H1629" s="59">
        <v>395</v>
      </c>
      <c r="I1629" s="59">
        <v>366</v>
      </c>
      <c r="J1629" s="41"/>
      <c r="K1629" s="42"/>
      <c r="L1629" s="51">
        <f t="shared" si="76"/>
        <v>395</v>
      </c>
      <c r="M1629" s="49">
        <f t="shared" si="77"/>
        <v>1.0792349726775956</v>
      </c>
      <c r="N1629" s="49" t="s">
        <v>5220</v>
      </c>
      <c r="O1629" s="49" t="s">
        <v>5220</v>
      </c>
    </row>
    <row r="1630" spans="1:15" s="50" customFormat="1" ht="14.5" x14ac:dyDescent="0.35">
      <c r="A1630" s="33" t="s">
        <v>5100</v>
      </c>
      <c r="B1630" s="56" t="s">
        <v>373</v>
      </c>
      <c r="C1630" s="49">
        <f t="shared" si="75"/>
        <v>0.61187214611872143</v>
      </c>
      <c r="D1630" s="33">
        <v>61443</v>
      </c>
      <c r="E1630" s="56" t="s">
        <v>4060</v>
      </c>
      <c r="F1630" s="54">
        <v>551236001632</v>
      </c>
      <c r="G1630" s="60" t="s">
        <v>6856</v>
      </c>
      <c r="H1630" s="59">
        <v>300</v>
      </c>
      <c r="I1630" s="59">
        <v>1074</v>
      </c>
      <c r="J1630" s="41"/>
      <c r="K1630" s="42"/>
      <c r="L1630" s="51">
        <f t="shared" si="76"/>
        <v>300</v>
      </c>
      <c r="M1630" s="49">
        <f t="shared" si="77"/>
        <v>0.27932960893854747</v>
      </c>
      <c r="N1630" s="49" t="s">
        <v>5220</v>
      </c>
      <c r="O1630" s="49" t="s">
        <v>5220</v>
      </c>
    </row>
    <row r="1631" spans="1:15" s="50" customFormat="1" ht="14.5" x14ac:dyDescent="0.35">
      <c r="A1631" s="33" t="s">
        <v>5100</v>
      </c>
      <c r="B1631" s="56" t="s">
        <v>373</v>
      </c>
      <c r="C1631" s="49">
        <f t="shared" si="75"/>
        <v>0.61187214611872143</v>
      </c>
      <c r="D1631" s="33">
        <v>61417</v>
      </c>
      <c r="E1631" s="56" t="s">
        <v>1856</v>
      </c>
      <c r="F1631" s="54">
        <v>551236001634</v>
      </c>
      <c r="G1631" s="60" t="s">
        <v>6857</v>
      </c>
      <c r="H1631" s="59">
        <v>372</v>
      </c>
      <c r="I1631" s="59">
        <v>303</v>
      </c>
      <c r="J1631" s="41"/>
      <c r="K1631" s="42"/>
      <c r="L1631" s="51">
        <f t="shared" si="76"/>
        <v>372</v>
      </c>
      <c r="M1631" s="49">
        <f t="shared" si="77"/>
        <v>1.2277227722772277</v>
      </c>
      <c r="N1631" s="49" t="s">
        <v>5220</v>
      </c>
      <c r="O1631" s="49" t="s">
        <v>5220</v>
      </c>
    </row>
    <row r="1632" spans="1:15" s="50" customFormat="1" ht="14.5" x14ac:dyDescent="0.35">
      <c r="A1632" s="33" t="s">
        <v>5100</v>
      </c>
      <c r="B1632" s="56" t="s">
        <v>373</v>
      </c>
      <c r="C1632" s="49">
        <f t="shared" si="75"/>
        <v>0.61187214611872143</v>
      </c>
      <c r="D1632" s="33">
        <v>61416</v>
      </c>
      <c r="E1632" s="56" t="s">
        <v>1857</v>
      </c>
      <c r="F1632" s="54">
        <v>551236001605</v>
      </c>
      <c r="G1632" s="60" t="s">
        <v>6858</v>
      </c>
      <c r="H1632" s="59">
        <v>325</v>
      </c>
      <c r="I1632" s="59">
        <v>418</v>
      </c>
      <c r="J1632" s="41"/>
      <c r="K1632" s="42"/>
      <c r="L1632" s="51">
        <f t="shared" si="76"/>
        <v>325</v>
      </c>
      <c r="M1632" s="49">
        <f t="shared" si="77"/>
        <v>0.77751196172248804</v>
      </c>
      <c r="N1632" s="49" t="s">
        <v>5220</v>
      </c>
      <c r="O1632" s="49" t="s">
        <v>5220</v>
      </c>
    </row>
    <row r="1633" spans="1:15" s="50" customFormat="1" ht="14.5" x14ac:dyDescent="0.35">
      <c r="A1633" s="33" t="s">
        <v>5100</v>
      </c>
      <c r="B1633" s="56" t="s">
        <v>373</v>
      </c>
      <c r="C1633" s="49">
        <f t="shared" si="75"/>
        <v>0.61187214611872143</v>
      </c>
      <c r="D1633" s="33">
        <v>61435</v>
      </c>
      <c r="E1633" s="56" t="s">
        <v>1858</v>
      </c>
      <c r="F1633" s="54">
        <v>551236001635</v>
      </c>
      <c r="G1633" s="60" t="s">
        <v>6859</v>
      </c>
      <c r="H1633" s="59">
        <v>904</v>
      </c>
      <c r="I1633" s="59">
        <v>1252</v>
      </c>
      <c r="J1633" s="41"/>
      <c r="K1633" s="42"/>
      <c r="L1633" s="51">
        <f t="shared" si="76"/>
        <v>904</v>
      </c>
      <c r="M1633" s="49">
        <f t="shared" si="77"/>
        <v>0.72204472843450485</v>
      </c>
      <c r="N1633" s="49" t="s">
        <v>5220</v>
      </c>
      <c r="O1633" s="49" t="s">
        <v>5220</v>
      </c>
    </row>
    <row r="1634" spans="1:15" s="50" customFormat="1" ht="14.5" x14ac:dyDescent="0.35">
      <c r="A1634" s="33" t="s">
        <v>5100</v>
      </c>
      <c r="B1634" s="56" t="s">
        <v>373</v>
      </c>
      <c r="C1634" s="49">
        <f t="shared" si="75"/>
        <v>0.61187214611872143</v>
      </c>
      <c r="D1634" s="33">
        <v>61417</v>
      </c>
      <c r="E1634" s="56" t="s">
        <v>4769</v>
      </c>
      <c r="F1634" s="54">
        <v>551236003045</v>
      </c>
      <c r="G1634" s="60" t="s">
        <v>6860</v>
      </c>
      <c r="H1634" s="59">
        <v>245</v>
      </c>
      <c r="I1634" s="59">
        <v>267</v>
      </c>
      <c r="J1634" s="41"/>
      <c r="K1634" s="42"/>
      <c r="L1634" s="51">
        <f t="shared" si="76"/>
        <v>245</v>
      </c>
      <c r="M1634" s="49">
        <f t="shared" si="77"/>
        <v>0.91760299625468167</v>
      </c>
      <c r="N1634" s="49" t="s">
        <v>5220</v>
      </c>
      <c r="O1634" s="49" t="s">
        <v>5220</v>
      </c>
    </row>
    <row r="1635" spans="1:15" s="50" customFormat="1" ht="14.5" x14ac:dyDescent="0.35">
      <c r="A1635" s="33" t="s">
        <v>5100</v>
      </c>
      <c r="B1635" s="56" t="s">
        <v>373</v>
      </c>
      <c r="C1635" s="49">
        <f t="shared" si="75"/>
        <v>0.61187214611872143</v>
      </c>
      <c r="D1635" s="33">
        <v>61428</v>
      </c>
      <c r="E1635" s="56" t="s">
        <v>1860</v>
      </c>
      <c r="F1635" s="54">
        <v>551236001636</v>
      </c>
      <c r="G1635" s="60" t="s">
        <v>6861</v>
      </c>
      <c r="H1635" s="59">
        <v>174</v>
      </c>
      <c r="I1635" s="59">
        <v>306</v>
      </c>
      <c r="J1635" s="41"/>
      <c r="K1635" s="42"/>
      <c r="L1635" s="51">
        <f t="shared" si="76"/>
        <v>174</v>
      </c>
      <c r="M1635" s="49">
        <f t="shared" si="77"/>
        <v>0.56862745098039214</v>
      </c>
      <c r="N1635" s="49" t="s">
        <v>5220</v>
      </c>
      <c r="O1635" s="49" t="s">
        <v>5220</v>
      </c>
    </row>
    <row r="1636" spans="1:15" s="50" customFormat="1" ht="14.5" x14ac:dyDescent="0.35">
      <c r="A1636" s="33" t="s">
        <v>5100</v>
      </c>
      <c r="B1636" s="56" t="s">
        <v>373</v>
      </c>
      <c r="C1636" s="49">
        <f t="shared" si="75"/>
        <v>0.61187214611872143</v>
      </c>
      <c r="D1636" s="33">
        <v>62914</v>
      </c>
      <c r="E1636" s="56" t="s">
        <v>1009</v>
      </c>
      <c r="F1636" s="54">
        <v>551236001637</v>
      </c>
      <c r="G1636" s="60" t="s">
        <v>6862</v>
      </c>
      <c r="H1636" s="59">
        <v>913</v>
      </c>
      <c r="I1636" s="59">
        <v>284</v>
      </c>
      <c r="J1636" s="41"/>
      <c r="K1636" s="42"/>
      <c r="L1636" s="51">
        <f t="shared" si="76"/>
        <v>913</v>
      </c>
      <c r="M1636" s="49">
        <f t="shared" si="77"/>
        <v>3.214788732394366</v>
      </c>
      <c r="N1636" s="49" t="s">
        <v>5220</v>
      </c>
      <c r="O1636" s="49" t="s">
        <v>5220</v>
      </c>
    </row>
    <row r="1637" spans="1:15" s="50" customFormat="1" ht="14.5" x14ac:dyDescent="0.35">
      <c r="A1637" s="33" t="s">
        <v>5100</v>
      </c>
      <c r="B1637" s="56" t="s">
        <v>373</v>
      </c>
      <c r="C1637" s="49">
        <f t="shared" si="75"/>
        <v>0.61187214611872143</v>
      </c>
      <c r="D1637" s="33">
        <v>16044885</v>
      </c>
      <c r="E1637" s="56" t="s">
        <v>1861</v>
      </c>
      <c r="F1637" s="54">
        <v>551236003044</v>
      </c>
      <c r="G1637" s="60" t="s">
        <v>6863</v>
      </c>
      <c r="H1637" s="59">
        <v>209</v>
      </c>
      <c r="I1637" s="59">
        <v>190</v>
      </c>
      <c r="J1637" s="41"/>
      <c r="K1637" s="42"/>
      <c r="L1637" s="51">
        <f t="shared" si="76"/>
        <v>209</v>
      </c>
      <c r="M1637" s="49">
        <f t="shared" si="77"/>
        <v>1.1000000000000001</v>
      </c>
      <c r="N1637" s="49" t="s">
        <v>5220</v>
      </c>
      <c r="O1637" s="49" t="s">
        <v>5220</v>
      </c>
    </row>
    <row r="1638" spans="1:15" s="50" customFormat="1" ht="14.5" x14ac:dyDescent="0.35">
      <c r="A1638" s="33" t="s">
        <v>5100</v>
      </c>
      <c r="B1638" s="56" t="s">
        <v>373</v>
      </c>
      <c r="C1638" s="49">
        <f t="shared" si="75"/>
        <v>0.61187214611872143</v>
      </c>
      <c r="D1638" s="33">
        <v>60956</v>
      </c>
      <c r="E1638" s="56" t="s">
        <v>1862</v>
      </c>
      <c r="F1638" s="54">
        <v>551236001638</v>
      </c>
      <c r="G1638" s="60" t="s">
        <v>6864</v>
      </c>
      <c r="H1638" s="59">
        <v>176</v>
      </c>
      <c r="I1638" s="59">
        <v>382</v>
      </c>
      <c r="J1638" s="41"/>
      <c r="K1638" s="42"/>
      <c r="L1638" s="51">
        <f t="shared" si="76"/>
        <v>176</v>
      </c>
      <c r="M1638" s="49">
        <f t="shared" si="77"/>
        <v>0.4607329842931937</v>
      </c>
      <c r="N1638" s="49" t="s">
        <v>5220</v>
      </c>
      <c r="O1638" s="49" t="s">
        <v>5220</v>
      </c>
    </row>
    <row r="1639" spans="1:15" s="50" customFormat="1" ht="14.5" x14ac:dyDescent="0.35">
      <c r="A1639" s="33" t="s">
        <v>5100</v>
      </c>
      <c r="B1639" s="56" t="s">
        <v>373</v>
      </c>
      <c r="C1639" s="49">
        <f t="shared" si="75"/>
        <v>0.61187214611872143</v>
      </c>
      <c r="D1639" s="33">
        <v>61458</v>
      </c>
      <c r="E1639" s="56" t="s">
        <v>4770</v>
      </c>
      <c r="F1639" s="54">
        <v>551236001639</v>
      </c>
      <c r="G1639" s="60" t="s">
        <v>6865</v>
      </c>
      <c r="H1639" s="59">
        <v>243</v>
      </c>
      <c r="I1639" s="59">
        <v>687</v>
      </c>
      <c r="J1639" s="41"/>
      <c r="K1639" s="42"/>
      <c r="L1639" s="51">
        <f t="shared" si="76"/>
        <v>243</v>
      </c>
      <c r="M1639" s="49">
        <f t="shared" si="77"/>
        <v>0.35371179039301309</v>
      </c>
      <c r="N1639" s="49" t="s">
        <v>5220</v>
      </c>
      <c r="O1639" s="49" t="s">
        <v>5220</v>
      </c>
    </row>
    <row r="1640" spans="1:15" s="50" customFormat="1" ht="14.5" x14ac:dyDescent="0.35">
      <c r="A1640" s="33" t="s">
        <v>5100</v>
      </c>
      <c r="B1640" s="56" t="s">
        <v>373</v>
      </c>
      <c r="C1640" s="49">
        <f t="shared" si="75"/>
        <v>0.61187214611872143</v>
      </c>
      <c r="D1640" s="33">
        <v>16021110</v>
      </c>
      <c r="E1640" s="56" t="s">
        <v>1864</v>
      </c>
      <c r="F1640" s="54">
        <v>551236002471</v>
      </c>
      <c r="G1640" s="60" t="s">
        <v>6866</v>
      </c>
      <c r="H1640" s="59">
        <v>71</v>
      </c>
      <c r="I1640" s="59">
        <v>514</v>
      </c>
      <c r="J1640" s="41"/>
      <c r="K1640" s="42"/>
      <c r="L1640" s="51">
        <f t="shared" si="76"/>
        <v>71</v>
      </c>
      <c r="M1640" s="49">
        <f t="shared" si="77"/>
        <v>0.13813229571984437</v>
      </c>
      <c r="N1640" s="49" t="s">
        <v>5220</v>
      </c>
      <c r="O1640" s="49" t="s">
        <v>5220</v>
      </c>
    </row>
    <row r="1641" spans="1:15" s="50" customFormat="1" ht="14.5" x14ac:dyDescent="0.35">
      <c r="A1641" s="33" t="s">
        <v>5100</v>
      </c>
      <c r="B1641" s="56" t="s">
        <v>373</v>
      </c>
      <c r="C1641" s="49">
        <f t="shared" si="75"/>
        <v>0.61187214611872143</v>
      </c>
      <c r="D1641" s="33">
        <v>61449</v>
      </c>
      <c r="E1641" s="56" t="s">
        <v>1865</v>
      </c>
      <c r="F1641" s="54">
        <v>551236001642</v>
      </c>
      <c r="G1641" s="60" t="s">
        <v>6867</v>
      </c>
      <c r="H1641" s="59">
        <v>202</v>
      </c>
      <c r="I1641" s="59">
        <v>543</v>
      </c>
      <c r="J1641" s="41"/>
      <c r="K1641" s="42"/>
      <c r="L1641" s="51">
        <f t="shared" si="76"/>
        <v>202</v>
      </c>
      <c r="M1641" s="49">
        <f t="shared" si="77"/>
        <v>0.3720073664825046</v>
      </c>
      <c r="N1641" s="49" t="s">
        <v>5220</v>
      </c>
      <c r="O1641" s="49" t="s">
        <v>5220</v>
      </c>
    </row>
    <row r="1642" spans="1:15" s="50" customFormat="1" ht="14.5" x14ac:dyDescent="0.35">
      <c r="A1642" s="33" t="s">
        <v>5100</v>
      </c>
      <c r="B1642" s="56" t="s">
        <v>373</v>
      </c>
      <c r="C1642" s="49">
        <f t="shared" si="75"/>
        <v>0.61187214611872143</v>
      </c>
      <c r="D1642" s="33">
        <v>173892</v>
      </c>
      <c r="E1642" s="56" t="s">
        <v>1866</v>
      </c>
      <c r="F1642" s="54">
        <v>551236001644</v>
      </c>
      <c r="G1642" s="60" t="s">
        <v>6868</v>
      </c>
      <c r="H1642" s="59">
        <v>464</v>
      </c>
      <c r="I1642" s="59">
        <v>651</v>
      </c>
      <c r="J1642" s="41"/>
      <c r="K1642" s="42"/>
      <c r="L1642" s="51">
        <f t="shared" si="76"/>
        <v>464</v>
      </c>
      <c r="M1642" s="49">
        <f t="shared" si="77"/>
        <v>0.71274961597542241</v>
      </c>
      <c r="N1642" s="49" t="s">
        <v>5220</v>
      </c>
      <c r="O1642" s="49" t="s">
        <v>5220</v>
      </c>
    </row>
    <row r="1643" spans="1:15" s="50" customFormat="1" ht="14.5" x14ac:dyDescent="0.35">
      <c r="A1643" s="33" t="s">
        <v>5100</v>
      </c>
      <c r="B1643" s="56" t="s">
        <v>373</v>
      </c>
      <c r="C1643" s="49">
        <f t="shared" si="75"/>
        <v>0.61187214611872143</v>
      </c>
      <c r="D1643" s="33">
        <v>61467</v>
      </c>
      <c r="E1643" s="56" t="s">
        <v>1867</v>
      </c>
      <c r="F1643" s="54">
        <v>551236001646</v>
      </c>
      <c r="G1643" s="60" t="s">
        <v>6869</v>
      </c>
      <c r="H1643" s="59">
        <v>223</v>
      </c>
      <c r="I1643" s="59">
        <v>344</v>
      </c>
      <c r="J1643" s="41"/>
      <c r="K1643" s="42"/>
      <c r="L1643" s="51">
        <f t="shared" si="76"/>
        <v>223</v>
      </c>
      <c r="M1643" s="49">
        <f t="shared" si="77"/>
        <v>0.64825581395348841</v>
      </c>
      <c r="N1643" s="49" t="s">
        <v>5220</v>
      </c>
      <c r="O1643" s="49" t="s">
        <v>5220</v>
      </c>
    </row>
    <row r="1644" spans="1:15" s="50" customFormat="1" ht="14.5" x14ac:dyDescent="0.35">
      <c r="A1644" s="33" t="s">
        <v>5101</v>
      </c>
      <c r="B1644" s="56" t="s">
        <v>235</v>
      </c>
      <c r="C1644" s="49">
        <f t="shared" si="75"/>
        <v>0.69022556390977441</v>
      </c>
      <c r="D1644" s="33">
        <v>60727</v>
      </c>
      <c r="E1644" s="56" t="s">
        <v>1231</v>
      </c>
      <c r="F1644" s="54">
        <v>551239001649</v>
      </c>
      <c r="G1644" s="60" t="s">
        <v>6870</v>
      </c>
      <c r="H1644" s="59">
        <v>459</v>
      </c>
      <c r="I1644" s="59">
        <v>665</v>
      </c>
      <c r="J1644" s="41"/>
      <c r="K1644" s="42"/>
      <c r="L1644" s="51">
        <f t="shared" si="76"/>
        <v>459</v>
      </c>
      <c r="M1644" s="49">
        <f t="shared" si="77"/>
        <v>0.69022556390977441</v>
      </c>
      <c r="N1644" s="49" t="s">
        <v>5220</v>
      </c>
      <c r="O1644" s="49" t="s">
        <v>5220</v>
      </c>
    </row>
    <row r="1645" spans="1:15" s="50" customFormat="1" ht="14.5" x14ac:dyDescent="0.35">
      <c r="A1645" s="33" t="s">
        <v>5102</v>
      </c>
      <c r="B1645" s="56" t="s">
        <v>134</v>
      </c>
      <c r="C1645" s="49">
        <f t="shared" si="75"/>
        <v>0.9299820466786356</v>
      </c>
      <c r="D1645" s="33">
        <v>61985</v>
      </c>
      <c r="E1645" s="56" t="s">
        <v>755</v>
      </c>
      <c r="F1645" s="54">
        <v>551242001650</v>
      </c>
      <c r="G1645" s="60" t="s">
        <v>6871</v>
      </c>
      <c r="H1645" s="59">
        <v>250</v>
      </c>
      <c r="I1645" s="59">
        <v>383</v>
      </c>
      <c r="J1645" s="41"/>
      <c r="K1645" s="42"/>
      <c r="L1645" s="51">
        <f t="shared" si="76"/>
        <v>250</v>
      </c>
      <c r="M1645" s="49">
        <f t="shared" si="77"/>
        <v>0.65274151436031336</v>
      </c>
      <c r="N1645" s="49" t="s">
        <v>5220</v>
      </c>
      <c r="O1645" s="49" t="s">
        <v>5220</v>
      </c>
    </row>
    <row r="1646" spans="1:15" s="50" customFormat="1" ht="14.5" x14ac:dyDescent="0.35">
      <c r="A1646" s="33" t="s">
        <v>5102</v>
      </c>
      <c r="B1646" s="56" t="s">
        <v>134</v>
      </c>
      <c r="C1646" s="49">
        <f t="shared" si="75"/>
        <v>0.9299820466786356</v>
      </c>
      <c r="D1646" s="33">
        <v>61987</v>
      </c>
      <c r="E1646" s="56" t="s">
        <v>756</v>
      </c>
      <c r="F1646" s="54">
        <v>551242001651</v>
      </c>
      <c r="G1646" s="60" t="s">
        <v>6872</v>
      </c>
      <c r="H1646" s="59">
        <v>268</v>
      </c>
      <c r="I1646" s="59">
        <v>174</v>
      </c>
      <c r="J1646" s="41"/>
      <c r="K1646" s="42"/>
      <c r="L1646" s="51">
        <f t="shared" si="76"/>
        <v>268</v>
      </c>
      <c r="M1646" s="49">
        <f t="shared" si="77"/>
        <v>1.5402298850574712</v>
      </c>
      <c r="N1646" s="49" t="s">
        <v>5220</v>
      </c>
      <c r="O1646" s="49" t="s">
        <v>5220</v>
      </c>
    </row>
    <row r="1647" spans="1:15" s="50" customFormat="1" ht="14.5" x14ac:dyDescent="0.35">
      <c r="A1647" s="33" t="s">
        <v>5103</v>
      </c>
      <c r="B1647" s="56" t="s">
        <v>415</v>
      </c>
      <c r="C1647" s="49">
        <f t="shared" si="75"/>
        <v>0.53773584905660377</v>
      </c>
      <c r="D1647" s="33">
        <v>60615</v>
      </c>
      <c r="E1647" s="56" t="s">
        <v>2031</v>
      </c>
      <c r="F1647" s="54">
        <v>551245001654</v>
      </c>
      <c r="G1647" s="60" t="s">
        <v>6873</v>
      </c>
      <c r="H1647" s="59">
        <v>190</v>
      </c>
      <c r="I1647" s="59">
        <v>271</v>
      </c>
      <c r="J1647" s="41"/>
      <c r="K1647" s="42"/>
      <c r="L1647" s="51">
        <f t="shared" si="76"/>
        <v>190</v>
      </c>
      <c r="M1647" s="49">
        <f t="shared" si="77"/>
        <v>0.70110701107011075</v>
      </c>
      <c r="N1647" s="49" t="s">
        <v>5220</v>
      </c>
      <c r="O1647" s="49" t="s">
        <v>5220</v>
      </c>
    </row>
    <row r="1648" spans="1:15" s="50" customFormat="1" ht="14.5" x14ac:dyDescent="0.35">
      <c r="A1648" s="33" t="s">
        <v>5103</v>
      </c>
      <c r="B1648" s="56" t="s">
        <v>415</v>
      </c>
      <c r="C1648" s="49">
        <f t="shared" si="75"/>
        <v>0.53773584905660377</v>
      </c>
      <c r="D1648" s="33">
        <v>60616</v>
      </c>
      <c r="E1648" s="56" t="s">
        <v>2032</v>
      </c>
      <c r="F1648" s="54">
        <v>551245001655</v>
      </c>
      <c r="G1648" s="60" t="s">
        <v>6874</v>
      </c>
      <c r="H1648" s="59">
        <v>159</v>
      </c>
      <c r="I1648" s="59">
        <v>263</v>
      </c>
      <c r="J1648" s="41"/>
      <c r="K1648" s="42"/>
      <c r="L1648" s="51">
        <f t="shared" si="76"/>
        <v>159</v>
      </c>
      <c r="M1648" s="49">
        <f t="shared" si="77"/>
        <v>0.6045627376425855</v>
      </c>
      <c r="N1648" s="49" t="s">
        <v>5220</v>
      </c>
      <c r="O1648" s="49" t="s">
        <v>5220</v>
      </c>
    </row>
    <row r="1649" spans="1:15" s="50" customFormat="1" ht="14.5" x14ac:dyDescent="0.35">
      <c r="A1649" s="33" t="s">
        <v>5103</v>
      </c>
      <c r="B1649" s="56" t="s">
        <v>415</v>
      </c>
      <c r="C1649" s="49">
        <f t="shared" si="75"/>
        <v>0.53773584905660377</v>
      </c>
      <c r="D1649" s="33">
        <v>60617</v>
      </c>
      <c r="E1649" s="56" t="s">
        <v>2033</v>
      </c>
      <c r="F1649" s="54">
        <v>551245002421</v>
      </c>
      <c r="G1649" s="60" t="s">
        <v>6875</v>
      </c>
      <c r="H1649" s="59">
        <v>50</v>
      </c>
      <c r="I1649" s="59">
        <v>208</v>
      </c>
      <c r="J1649" s="41"/>
      <c r="K1649" s="42"/>
      <c r="L1649" s="51">
        <f t="shared" si="76"/>
        <v>50</v>
      </c>
      <c r="M1649" s="49">
        <f t="shared" si="77"/>
        <v>0.24038461538461539</v>
      </c>
      <c r="N1649" s="49" t="s">
        <v>5220</v>
      </c>
      <c r="O1649" s="49" t="s">
        <v>5220</v>
      </c>
    </row>
    <row r="1650" spans="1:15" s="50" customFormat="1" ht="14.5" x14ac:dyDescent="0.35">
      <c r="A1650" s="33" t="s">
        <v>5104</v>
      </c>
      <c r="B1650" s="56" t="s">
        <v>2378</v>
      </c>
      <c r="C1650" s="49">
        <f t="shared" si="75"/>
        <v>0.24271844660194175</v>
      </c>
      <c r="D1650" s="33">
        <v>60790</v>
      </c>
      <c r="E1650" s="56" t="s">
        <v>4085</v>
      </c>
      <c r="F1650" s="54">
        <v>551248001656</v>
      </c>
      <c r="G1650" s="60" t="s">
        <v>6876</v>
      </c>
      <c r="H1650" s="59">
        <v>100</v>
      </c>
      <c r="I1650" s="59">
        <v>412</v>
      </c>
      <c r="J1650" s="41"/>
      <c r="K1650" s="42"/>
      <c r="L1650" s="51">
        <f t="shared" si="76"/>
        <v>100</v>
      </c>
      <c r="M1650" s="49">
        <f t="shared" si="77"/>
        <v>0.24271844660194175</v>
      </c>
      <c r="N1650" s="49" t="s">
        <v>5220</v>
      </c>
      <c r="O1650" s="49" t="s">
        <v>5220</v>
      </c>
    </row>
    <row r="1651" spans="1:15" s="50" customFormat="1" ht="14.5" x14ac:dyDescent="0.35">
      <c r="A1651" s="33" t="s">
        <v>5105</v>
      </c>
      <c r="B1651" s="56" t="s">
        <v>396</v>
      </c>
      <c r="C1651" s="49">
        <f t="shared" si="75"/>
        <v>0.24066968957098012</v>
      </c>
      <c r="D1651" s="33"/>
      <c r="E1651" s="56" t="s">
        <v>1967</v>
      </c>
      <c r="F1651" s="54">
        <v>551266002889</v>
      </c>
      <c r="G1651" s="60" t="s">
        <v>6877</v>
      </c>
      <c r="H1651" s="59">
        <v>59</v>
      </c>
      <c r="I1651" s="59">
        <v>70</v>
      </c>
      <c r="J1651" s="41"/>
      <c r="K1651" s="42"/>
      <c r="L1651" s="51">
        <f t="shared" si="76"/>
        <v>59</v>
      </c>
      <c r="M1651" s="49">
        <f t="shared" si="77"/>
        <v>0.84285714285714286</v>
      </c>
      <c r="N1651" s="49" t="s">
        <v>5220</v>
      </c>
      <c r="O1651" s="49" t="s">
        <v>5221</v>
      </c>
    </row>
    <row r="1652" spans="1:15" s="50" customFormat="1" ht="14.5" x14ac:dyDescent="0.35">
      <c r="A1652" s="33" t="s">
        <v>5105</v>
      </c>
      <c r="B1652" s="56" t="s">
        <v>396</v>
      </c>
      <c r="C1652" s="49">
        <f t="shared" si="75"/>
        <v>0.24066968957098012</v>
      </c>
      <c r="D1652" s="33">
        <v>61956</v>
      </c>
      <c r="E1652" s="56" t="s">
        <v>1968</v>
      </c>
      <c r="F1652" s="54">
        <v>551266001662</v>
      </c>
      <c r="G1652" s="60" t="s">
        <v>6878</v>
      </c>
      <c r="H1652" s="59">
        <v>87</v>
      </c>
      <c r="I1652" s="59">
        <v>40</v>
      </c>
      <c r="J1652" s="41"/>
      <c r="K1652" s="42"/>
      <c r="L1652" s="51">
        <f t="shared" si="76"/>
        <v>87</v>
      </c>
      <c r="M1652" s="49">
        <f t="shared" si="77"/>
        <v>2.1749999999999998</v>
      </c>
      <c r="N1652" s="49" t="s">
        <v>5220</v>
      </c>
      <c r="O1652" s="49" t="s">
        <v>5220</v>
      </c>
    </row>
    <row r="1653" spans="1:15" s="50" customFormat="1" ht="14.5" x14ac:dyDescent="0.35">
      <c r="A1653" s="33" t="s">
        <v>5105</v>
      </c>
      <c r="B1653" s="56" t="s">
        <v>396</v>
      </c>
      <c r="C1653" s="49">
        <f t="shared" si="75"/>
        <v>0.24066968957098012</v>
      </c>
      <c r="D1653" s="33">
        <v>61957</v>
      </c>
      <c r="E1653" s="56" t="s">
        <v>1969</v>
      </c>
      <c r="F1653" s="54">
        <v>551266001663</v>
      </c>
      <c r="G1653" s="60" t="s">
        <v>6879</v>
      </c>
      <c r="H1653" s="59">
        <v>64</v>
      </c>
      <c r="I1653" s="59">
        <v>45</v>
      </c>
      <c r="J1653" s="41"/>
      <c r="K1653" s="42"/>
      <c r="L1653" s="51">
        <f t="shared" si="76"/>
        <v>64</v>
      </c>
      <c r="M1653" s="49">
        <f t="shared" si="77"/>
        <v>1.4222222222222223</v>
      </c>
      <c r="N1653" s="49" t="s">
        <v>5220</v>
      </c>
      <c r="O1653" s="49" t="s">
        <v>5220</v>
      </c>
    </row>
    <row r="1654" spans="1:15" s="50" customFormat="1" ht="14.5" x14ac:dyDescent="0.35">
      <c r="A1654" s="33" t="s">
        <v>5105</v>
      </c>
      <c r="B1654" s="56" t="s">
        <v>396</v>
      </c>
      <c r="C1654" s="49">
        <f t="shared" si="75"/>
        <v>0.24066968957098012</v>
      </c>
      <c r="D1654" s="33">
        <v>209568</v>
      </c>
      <c r="E1654" s="56" t="s">
        <v>1970</v>
      </c>
      <c r="F1654" s="54">
        <v>551266001604</v>
      </c>
      <c r="G1654" s="60" t="s">
        <v>6880</v>
      </c>
      <c r="H1654" s="59">
        <v>7</v>
      </c>
      <c r="I1654" s="59">
        <v>372</v>
      </c>
      <c r="J1654" s="41"/>
      <c r="K1654" s="42"/>
      <c r="L1654" s="51">
        <f t="shared" si="76"/>
        <v>7</v>
      </c>
      <c r="M1654" s="49">
        <f t="shared" si="77"/>
        <v>1.8817204301075269E-2</v>
      </c>
      <c r="N1654" s="49" t="s">
        <v>5220</v>
      </c>
      <c r="O1654" s="49" t="s">
        <v>5220</v>
      </c>
    </row>
    <row r="1655" spans="1:15" s="50" customFormat="1" ht="14.5" x14ac:dyDescent="0.35">
      <c r="A1655" s="33" t="s">
        <v>5105</v>
      </c>
      <c r="B1655" s="56" t="s">
        <v>396</v>
      </c>
      <c r="C1655" s="49">
        <f t="shared" si="75"/>
        <v>0.24066968957098012</v>
      </c>
      <c r="D1655" s="33"/>
      <c r="E1655" s="56" t="s">
        <v>4771</v>
      </c>
      <c r="F1655" s="54">
        <v>551266003098</v>
      </c>
      <c r="G1655" s="60" t="s">
        <v>6881</v>
      </c>
      <c r="H1655" s="59">
        <v>16</v>
      </c>
      <c r="I1655" s="59">
        <v>560</v>
      </c>
      <c r="J1655" s="41"/>
      <c r="K1655" s="42"/>
      <c r="L1655" s="51">
        <f t="shared" si="76"/>
        <v>16</v>
      </c>
      <c r="M1655" s="49">
        <f t="shared" si="77"/>
        <v>2.8571428571428571E-2</v>
      </c>
      <c r="N1655" s="49" t="s">
        <v>5220</v>
      </c>
      <c r="O1655" s="49" t="s">
        <v>5222</v>
      </c>
    </row>
    <row r="1656" spans="1:15" s="50" customFormat="1" ht="14.5" x14ac:dyDescent="0.35">
      <c r="A1656" s="33" t="s">
        <v>5105</v>
      </c>
      <c r="B1656" s="56" t="s">
        <v>396</v>
      </c>
      <c r="C1656" s="49">
        <f t="shared" ref="C1656:C1719" si="78">SUMIF($B$2:$B$2241,B1656,$L$2:$L$2241)/(SUMIF($B$2:$B$2241,B1656,$I$2:$I$2241))</f>
        <v>0.24066968957098012</v>
      </c>
      <c r="D1656" s="33">
        <v>61988</v>
      </c>
      <c r="E1656" s="56" t="s">
        <v>1971</v>
      </c>
      <c r="F1656" s="54">
        <v>551266001664</v>
      </c>
      <c r="G1656" s="60" t="s">
        <v>6882</v>
      </c>
      <c r="H1656" s="59">
        <v>17</v>
      </c>
      <c r="I1656" s="59">
        <v>916</v>
      </c>
      <c r="J1656" s="41"/>
      <c r="K1656" s="42"/>
      <c r="L1656" s="51">
        <f t="shared" si="76"/>
        <v>17</v>
      </c>
      <c r="M1656" s="49">
        <f t="shared" si="77"/>
        <v>1.8558951965065504E-2</v>
      </c>
      <c r="N1656" s="49" t="s">
        <v>5220</v>
      </c>
      <c r="O1656" s="49" t="s">
        <v>5220</v>
      </c>
    </row>
    <row r="1657" spans="1:15" s="50" customFormat="1" ht="14.5" x14ac:dyDescent="0.35">
      <c r="A1657" s="33" t="s">
        <v>5105</v>
      </c>
      <c r="B1657" s="56" t="s">
        <v>396</v>
      </c>
      <c r="C1657" s="49">
        <f t="shared" si="78"/>
        <v>0.24066968957098012</v>
      </c>
      <c r="D1657" s="33">
        <v>61989</v>
      </c>
      <c r="E1657" s="56" t="s">
        <v>1973</v>
      </c>
      <c r="F1657" s="54">
        <v>551266001665</v>
      </c>
      <c r="G1657" s="60" t="s">
        <v>6883</v>
      </c>
      <c r="H1657" s="59">
        <v>167</v>
      </c>
      <c r="I1657" s="59">
        <v>640</v>
      </c>
      <c r="J1657" s="41"/>
      <c r="K1657" s="42"/>
      <c r="L1657" s="51">
        <f t="shared" si="76"/>
        <v>167</v>
      </c>
      <c r="M1657" s="49">
        <f t="shared" si="77"/>
        <v>0.26093749999999999</v>
      </c>
      <c r="N1657" s="49" t="s">
        <v>5220</v>
      </c>
      <c r="O1657" s="49" t="s">
        <v>5220</v>
      </c>
    </row>
    <row r="1658" spans="1:15" s="50" customFormat="1" ht="14.5" x14ac:dyDescent="0.35">
      <c r="A1658" s="33" t="s">
        <v>5105</v>
      </c>
      <c r="B1658" s="56" t="s">
        <v>396</v>
      </c>
      <c r="C1658" s="49">
        <f t="shared" si="78"/>
        <v>0.24066968957098012</v>
      </c>
      <c r="D1658" s="33">
        <v>60777</v>
      </c>
      <c r="E1658" s="56" t="s">
        <v>1179</v>
      </c>
      <c r="F1658" s="54">
        <v>551266001668</v>
      </c>
      <c r="G1658" s="60" t="s">
        <v>6884</v>
      </c>
      <c r="H1658" s="59">
        <v>273</v>
      </c>
      <c r="I1658" s="59">
        <v>224</v>
      </c>
      <c r="J1658" s="41"/>
      <c r="K1658" s="42"/>
      <c r="L1658" s="51">
        <f t="shared" si="76"/>
        <v>273</v>
      </c>
      <c r="M1658" s="49">
        <f t="shared" si="77"/>
        <v>1.21875</v>
      </c>
      <c r="N1658" s="49" t="s">
        <v>5220</v>
      </c>
      <c r="O1658" s="49" t="s">
        <v>5220</v>
      </c>
    </row>
    <row r="1659" spans="1:15" s="50" customFormat="1" ht="14.5" x14ac:dyDescent="0.35">
      <c r="A1659" s="33" t="s">
        <v>5106</v>
      </c>
      <c r="B1659" s="56" t="s">
        <v>264</v>
      </c>
      <c r="C1659" s="49">
        <f t="shared" si="78"/>
        <v>1.35</v>
      </c>
      <c r="D1659" s="33">
        <v>62298</v>
      </c>
      <c r="E1659" s="56" t="s">
        <v>1327</v>
      </c>
      <c r="F1659" s="54">
        <v>551269001669</v>
      </c>
      <c r="G1659" s="60" t="s">
        <v>6885</v>
      </c>
      <c r="H1659" s="59">
        <v>320</v>
      </c>
      <c r="I1659" s="59">
        <v>216</v>
      </c>
      <c r="J1659" s="41"/>
      <c r="K1659" s="42"/>
      <c r="L1659" s="51">
        <f t="shared" si="76"/>
        <v>320</v>
      </c>
      <c r="M1659" s="49">
        <f t="shared" si="77"/>
        <v>1.4814814814814814</v>
      </c>
      <c r="N1659" s="49" t="s">
        <v>5220</v>
      </c>
      <c r="O1659" s="49" t="s">
        <v>5220</v>
      </c>
    </row>
    <row r="1660" spans="1:15" s="50" customFormat="1" ht="14.5" x14ac:dyDescent="0.35">
      <c r="A1660" s="33" t="s">
        <v>5106</v>
      </c>
      <c r="B1660" s="56" t="s">
        <v>264</v>
      </c>
      <c r="C1660" s="49">
        <f t="shared" si="78"/>
        <v>1.35</v>
      </c>
      <c r="D1660" s="33">
        <v>62299</v>
      </c>
      <c r="E1660" s="56" t="s">
        <v>1328</v>
      </c>
      <c r="F1660" s="54">
        <v>551269001670</v>
      </c>
      <c r="G1660" s="60" t="s">
        <v>6886</v>
      </c>
      <c r="H1660" s="59">
        <v>303</v>
      </c>
      <c r="I1660" s="59">
        <v>180</v>
      </c>
      <c r="J1660" s="41"/>
      <c r="K1660" s="42"/>
      <c r="L1660" s="51">
        <f t="shared" si="76"/>
        <v>303</v>
      </c>
      <c r="M1660" s="49">
        <f t="shared" si="77"/>
        <v>1.6833333333333333</v>
      </c>
      <c r="N1660" s="49" t="s">
        <v>5220</v>
      </c>
      <c r="O1660" s="49" t="s">
        <v>5220</v>
      </c>
    </row>
    <row r="1661" spans="1:15" s="50" customFormat="1" ht="14.5" x14ac:dyDescent="0.35">
      <c r="A1661" s="33" t="s">
        <v>5106</v>
      </c>
      <c r="B1661" s="56" t="s">
        <v>264</v>
      </c>
      <c r="C1661" s="49">
        <f t="shared" si="78"/>
        <v>1.35</v>
      </c>
      <c r="D1661" s="33">
        <v>62300</v>
      </c>
      <c r="E1661" s="56" t="s">
        <v>1329</v>
      </c>
      <c r="F1661" s="54">
        <v>551269001671</v>
      </c>
      <c r="G1661" s="60" t="s">
        <v>6887</v>
      </c>
      <c r="H1661" s="59">
        <v>133</v>
      </c>
      <c r="I1661" s="59">
        <v>164</v>
      </c>
      <c r="J1661" s="41"/>
      <c r="K1661" s="42"/>
      <c r="L1661" s="51">
        <f t="shared" si="76"/>
        <v>133</v>
      </c>
      <c r="M1661" s="49">
        <f t="shared" si="77"/>
        <v>0.81097560975609762</v>
      </c>
      <c r="N1661" s="49" t="s">
        <v>5220</v>
      </c>
      <c r="O1661" s="49" t="s">
        <v>5220</v>
      </c>
    </row>
    <row r="1662" spans="1:15" s="50" customFormat="1" ht="14.5" x14ac:dyDescent="0.35">
      <c r="A1662" s="33" t="s">
        <v>5107</v>
      </c>
      <c r="B1662" s="56" t="s">
        <v>333</v>
      </c>
      <c r="C1662" s="49">
        <f t="shared" si="78"/>
        <v>0.34084272006675009</v>
      </c>
      <c r="D1662" s="33">
        <v>62672</v>
      </c>
      <c r="E1662" s="56" t="s">
        <v>1673</v>
      </c>
      <c r="F1662" s="54">
        <v>551272001674</v>
      </c>
      <c r="G1662" s="60" t="s">
        <v>6888</v>
      </c>
      <c r="H1662" s="59">
        <v>69</v>
      </c>
      <c r="I1662" s="59">
        <v>249</v>
      </c>
      <c r="J1662" s="41"/>
      <c r="K1662" s="42"/>
      <c r="L1662" s="51">
        <f t="shared" si="76"/>
        <v>69</v>
      </c>
      <c r="M1662" s="49">
        <f t="shared" si="77"/>
        <v>0.27710843373493976</v>
      </c>
      <c r="N1662" s="49" t="s">
        <v>5220</v>
      </c>
      <c r="O1662" s="49" t="s">
        <v>5220</v>
      </c>
    </row>
    <row r="1663" spans="1:15" s="50" customFormat="1" ht="14.5" x14ac:dyDescent="0.35">
      <c r="A1663" s="33" t="s">
        <v>5107</v>
      </c>
      <c r="B1663" s="56" t="s">
        <v>333</v>
      </c>
      <c r="C1663" s="49">
        <f t="shared" si="78"/>
        <v>0.34084272006675009</v>
      </c>
      <c r="D1663" s="33">
        <v>62675</v>
      </c>
      <c r="E1663" s="56" t="s">
        <v>1674</v>
      </c>
      <c r="F1663" s="54">
        <v>551272001675</v>
      </c>
      <c r="G1663" s="60" t="s">
        <v>6889</v>
      </c>
      <c r="H1663" s="59">
        <v>24</v>
      </c>
      <c r="I1663" s="59">
        <v>414</v>
      </c>
      <c r="J1663" s="41"/>
      <c r="K1663" s="42"/>
      <c r="L1663" s="51">
        <f t="shared" si="76"/>
        <v>24</v>
      </c>
      <c r="M1663" s="49">
        <f t="shared" si="77"/>
        <v>5.7971014492753624E-2</v>
      </c>
      <c r="N1663" s="49" t="s">
        <v>5220</v>
      </c>
      <c r="O1663" s="49" t="s">
        <v>5220</v>
      </c>
    </row>
    <row r="1664" spans="1:15" s="50" customFormat="1" ht="14.5" x14ac:dyDescent="0.35">
      <c r="A1664" s="33" t="s">
        <v>5107</v>
      </c>
      <c r="B1664" s="56" t="s">
        <v>333</v>
      </c>
      <c r="C1664" s="49">
        <f t="shared" si="78"/>
        <v>0.34084272006675009</v>
      </c>
      <c r="D1664" s="33">
        <v>62669</v>
      </c>
      <c r="E1664" s="56" t="s">
        <v>1675</v>
      </c>
      <c r="F1664" s="54">
        <v>551272001677</v>
      </c>
      <c r="G1664" s="60" t="s">
        <v>6890</v>
      </c>
      <c r="H1664" s="59">
        <v>46</v>
      </c>
      <c r="I1664" s="59">
        <v>529</v>
      </c>
      <c r="J1664" s="41"/>
      <c r="K1664" s="42"/>
      <c r="L1664" s="51">
        <f t="shared" si="76"/>
        <v>46</v>
      </c>
      <c r="M1664" s="49">
        <f t="shared" si="77"/>
        <v>8.6956521739130432E-2</v>
      </c>
      <c r="N1664" s="49" t="s">
        <v>5220</v>
      </c>
      <c r="O1664" s="49" t="s">
        <v>5220</v>
      </c>
    </row>
    <row r="1665" spans="1:15" s="50" customFormat="1" ht="14.5" x14ac:dyDescent="0.35">
      <c r="A1665" s="33" t="s">
        <v>5107</v>
      </c>
      <c r="B1665" s="56" t="s">
        <v>333</v>
      </c>
      <c r="C1665" s="49">
        <f t="shared" si="78"/>
        <v>0.34084272006675009</v>
      </c>
      <c r="D1665" s="33">
        <v>62699</v>
      </c>
      <c r="E1665" s="56" t="s">
        <v>1676</v>
      </c>
      <c r="F1665" s="54">
        <v>551272001673</v>
      </c>
      <c r="G1665" s="60" t="s">
        <v>6891</v>
      </c>
      <c r="H1665" s="59">
        <v>170</v>
      </c>
      <c r="I1665" s="59">
        <v>84</v>
      </c>
      <c r="J1665" s="41"/>
      <c r="K1665" s="42"/>
      <c r="L1665" s="51">
        <f t="shared" si="76"/>
        <v>170</v>
      </c>
      <c r="M1665" s="49">
        <f t="shared" si="77"/>
        <v>2.0238095238095237</v>
      </c>
      <c r="N1665" s="49" t="s">
        <v>5220</v>
      </c>
      <c r="O1665" s="49" t="s">
        <v>5220</v>
      </c>
    </row>
    <row r="1666" spans="1:15" s="50" customFormat="1" ht="14.5" x14ac:dyDescent="0.35">
      <c r="A1666" s="33" t="s">
        <v>5107</v>
      </c>
      <c r="B1666" s="56" t="s">
        <v>333</v>
      </c>
      <c r="C1666" s="49">
        <f t="shared" si="78"/>
        <v>0.34084272006675009</v>
      </c>
      <c r="D1666" s="33">
        <v>62676</v>
      </c>
      <c r="E1666" s="56" t="s">
        <v>1677</v>
      </c>
      <c r="F1666" s="54">
        <v>551272001680</v>
      </c>
      <c r="G1666" s="60" t="s">
        <v>6892</v>
      </c>
      <c r="H1666" s="59">
        <v>234</v>
      </c>
      <c r="I1666" s="59">
        <v>332</v>
      </c>
      <c r="J1666" s="41"/>
      <c r="K1666" s="42"/>
      <c r="L1666" s="51">
        <f t="shared" ref="L1666:L1729" si="79">IF(K1666="",H1666,(MIN(I1666,(K1666*1.6*I1666))))</f>
        <v>234</v>
      </c>
      <c r="M1666" s="49">
        <f t="shared" ref="M1666:M1729" si="80">IF(L1666=0,0,(L1666/I1666))</f>
        <v>0.70481927710843373</v>
      </c>
      <c r="N1666" s="49" t="s">
        <v>5220</v>
      </c>
      <c r="O1666" s="49" t="s">
        <v>5220</v>
      </c>
    </row>
    <row r="1667" spans="1:15" s="50" customFormat="1" ht="14.5" x14ac:dyDescent="0.35">
      <c r="A1667" s="33" t="s">
        <v>5107</v>
      </c>
      <c r="B1667" s="56" t="s">
        <v>333</v>
      </c>
      <c r="C1667" s="49">
        <f t="shared" si="78"/>
        <v>0.34084272006675009</v>
      </c>
      <c r="D1667" s="33">
        <v>62670</v>
      </c>
      <c r="E1667" s="56" t="s">
        <v>1678</v>
      </c>
      <c r="F1667" s="54">
        <v>551272001682</v>
      </c>
      <c r="G1667" s="60" t="s">
        <v>6893</v>
      </c>
      <c r="H1667" s="59">
        <v>274</v>
      </c>
      <c r="I1667" s="59">
        <v>789</v>
      </c>
      <c r="J1667" s="41"/>
      <c r="K1667" s="42"/>
      <c r="L1667" s="51">
        <f t="shared" si="79"/>
        <v>274</v>
      </c>
      <c r="M1667" s="49">
        <f t="shared" si="80"/>
        <v>0.34727503168567808</v>
      </c>
      <c r="N1667" s="49" t="s">
        <v>5220</v>
      </c>
      <c r="O1667" s="49" t="s">
        <v>5220</v>
      </c>
    </row>
    <row r="1668" spans="1:15" s="50" customFormat="1" ht="14.5" x14ac:dyDescent="0.35">
      <c r="A1668" s="33" t="s">
        <v>5108</v>
      </c>
      <c r="B1668" s="56" t="s">
        <v>420</v>
      </c>
      <c r="C1668" s="49">
        <f t="shared" si="78"/>
        <v>1.382716049382716</v>
      </c>
      <c r="D1668" s="33">
        <v>211890</v>
      </c>
      <c r="E1668" s="56" t="s">
        <v>2057</v>
      </c>
      <c r="F1668" s="54">
        <v>551278002463</v>
      </c>
      <c r="G1668" s="60" t="s">
        <v>6894</v>
      </c>
      <c r="H1668" s="59">
        <v>48</v>
      </c>
      <c r="I1668" s="59">
        <v>224</v>
      </c>
      <c r="J1668" s="41"/>
      <c r="K1668" s="42"/>
      <c r="L1668" s="51">
        <f t="shared" si="79"/>
        <v>48</v>
      </c>
      <c r="M1668" s="49">
        <f t="shared" si="80"/>
        <v>0.21428571428571427</v>
      </c>
      <c r="N1668" s="49" t="s">
        <v>5220</v>
      </c>
      <c r="O1668" s="49" t="s">
        <v>5220</v>
      </c>
    </row>
    <row r="1669" spans="1:15" s="50" customFormat="1" ht="14.5" x14ac:dyDescent="0.35">
      <c r="A1669" s="33" t="s">
        <v>5108</v>
      </c>
      <c r="B1669" s="56" t="s">
        <v>420</v>
      </c>
      <c r="C1669" s="49">
        <f t="shared" si="78"/>
        <v>1.382716049382716</v>
      </c>
      <c r="D1669" s="33">
        <v>62578</v>
      </c>
      <c r="E1669" s="56" t="s">
        <v>2058</v>
      </c>
      <c r="F1669" s="54">
        <v>551278001687</v>
      </c>
      <c r="G1669" s="60" t="s">
        <v>6895</v>
      </c>
      <c r="H1669" s="59">
        <v>196</v>
      </c>
      <c r="I1669" s="59">
        <v>126</v>
      </c>
      <c r="J1669" s="41"/>
      <c r="K1669" s="42"/>
      <c r="L1669" s="51">
        <f t="shared" si="79"/>
        <v>196</v>
      </c>
      <c r="M1669" s="49">
        <f t="shared" si="80"/>
        <v>1.5555555555555556</v>
      </c>
      <c r="N1669" s="49" t="s">
        <v>5220</v>
      </c>
      <c r="O1669" s="49" t="s">
        <v>5220</v>
      </c>
    </row>
    <row r="1670" spans="1:15" s="50" customFormat="1" ht="14.5" x14ac:dyDescent="0.35">
      <c r="A1670" s="33" t="s">
        <v>5108</v>
      </c>
      <c r="B1670" s="56" t="s">
        <v>420</v>
      </c>
      <c r="C1670" s="49">
        <f t="shared" si="78"/>
        <v>1.382716049382716</v>
      </c>
      <c r="D1670" s="33">
        <v>62579</v>
      </c>
      <c r="E1670" s="56" t="s">
        <v>2059</v>
      </c>
      <c r="F1670" s="54">
        <v>551278001688</v>
      </c>
      <c r="G1670" s="60" t="s">
        <v>6896</v>
      </c>
      <c r="H1670" s="59">
        <v>319</v>
      </c>
      <c r="I1670" s="59">
        <v>113</v>
      </c>
      <c r="J1670" s="41"/>
      <c r="K1670" s="42"/>
      <c r="L1670" s="51">
        <f t="shared" si="79"/>
        <v>319</v>
      </c>
      <c r="M1670" s="49">
        <f t="shared" si="80"/>
        <v>2.8230088495575223</v>
      </c>
      <c r="N1670" s="49" t="s">
        <v>5220</v>
      </c>
      <c r="O1670" s="49" t="s">
        <v>5220</v>
      </c>
    </row>
    <row r="1671" spans="1:15" s="50" customFormat="1" ht="14.5" x14ac:dyDescent="0.35">
      <c r="A1671" s="33" t="s">
        <v>5108</v>
      </c>
      <c r="B1671" s="56" t="s">
        <v>420</v>
      </c>
      <c r="C1671" s="49">
        <f t="shared" si="78"/>
        <v>1.382716049382716</v>
      </c>
      <c r="D1671" s="33">
        <v>9100</v>
      </c>
      <c r="E1671" s="56" t="s">
        <v>2055</v>
      </c>
      <c r="F1671" s="54" t="s">
        <v>2392</v>
      </c>
      <c r="G1671" s="60" t="s">
        <v>6897</v>
      </c>
      <c r="H1671" s="59">
        <v>109</v>
      </c>
      <c r="I1671" s="59">
        <v>23</v>
      </c>
      <c r="J1671" s="41"/>
      <c r="K1671" s="42"/>
      <c r="L1671" s="51">
        <f t="shared" si="79"/>
        <v>109</v>
      </c>
      <c r="M1671" s="49">
        <f t="shared" si="80"/>
        <v>4.7391304347826084</v>
      </c>
      <c r="N1671" s="49" t="s">
        <v>5220</v>
      </c>
      <c r="O1671" s="49" t="s">
        <v>5220</v>
      </c>
    </row>
    <row r="1672" spans="1:15" s="50" customFormat="1" ht="14.5" x14ac:dyDescent="0.35">
      <c r="A1672" s="33" t="s">
        <v>5109</v>
      </c>
      <c r="B1672" s="56" t="s">
        <v>86</v>
      </c>
      <c r="C1672" s="49">
        <f t="shared" si="78"/>
        <v>0.11071744906997343</v>
      </c>
      <c r="D1672" s="33">
        <v>63105</v>
      </c>
      <c r="E1672" s="56" t="s">
        <v>545</v>
      </c>
      <c r="F1672" s="54">
        <v>551281001693</v>
      </c>
      <c r="G1672" s="60" t="s">
        <v>6898</v>
      </c>
      <c r="H1672" s="59">
        <v>44</v>
      </c>
      <c r="I1672" s="59">
        <v>88</v>
      </c>
      <c r="J1672" s="41"/>
      <c r="K1672" s="42"/>
      <c r="L1672" s="51">
        <f t="shared" si="79"/>
        <v>44</v>
      </c>
      <c r="M1672" s="49">
        <f t="shared" si="80"/>
        <v>0.5</v>
      </c>
      <c r="N1672" s="49" t="s">
        <v>5220</v>
      </c>
      <c r="O1672" s="49" t="s">
        <v>5220</v>
      </c>
    </row>
    <row r="1673" spans="1:15" s="50" customFormat="1" ht="14.5" x14ac:dyDescent="0.35">
      <c r="A1673" s="33" t="s">
        <v>5109</v>
      </c>
      <c r="B1673" s="56" t="s">
        <v>86</v>
      </c>
      <c r="C1673" s="49">
        <f t="shared" si="78"/>
        <v>0.11071744906997343</v>
      </c>
      <c r="D1673" s="33"/>
      <c r="E1673" s="56" t="s">
        <v>546</v>
      </c>
      <c r="F1673" s="54">
        <v>551281002528</v>
      </c>
      <c r="G1673" s="60" t="s">
        <v>6899</v>
      </c>
      <c r="H1673" s="59">
        <v>51</v>
      </c>
      <c r="I1673" s="59">
        <v>37</v>
      </c>
      <c r="J1673" s="41"/>
      <c r="K1673" s="42"/>
      <c r="L1673" s="51">
        <f t="shared" si="79"/>
        <v>51</v>
      </c>
      <c r="M1673" s="49">
        <f t="shared" si="80"/>
        <v>1.3783783783783783</v>
      </c>
      <c r="N1673" s="49" t="s">
        <v>5220</v>
      </c>
      <c r="O1673" s="49" t="s">
        <v>5221</v>
      </c>
    </row>
    <row r="1674" spans="1:15" s="50" customFormat="1" ht="14.5" x14ac:dyDescent="0.35">
      <c r="A1674" s="33" t="s">
        <v>5109</v>
      </c>
      <c r="B1674" s="56" t="s">
        <v>86</v>
      </c>
      <c r="C1674" s="49">
        <f t="shared" si="78"/>
        <v>0.11071744906997343</v>
      </c>
      <c r="D1674" s="33"/>
      <c r="E1674" s="56" t="s">
        <v>4109</v>
      </c>
      <c r="F1674" s="54">
        <v>551281002526</v>
      </c>
      <c r="G1674" s="60" t="s">
        <v>6900</v>
      </c>
      <c r="H1674" s="59">
        <v>5</v>
      </c>
      <c r="I1674" s="59">
        <v>19</v>
      </c>
      <c r="J1674" s="41"/>
      <c r="K1674" s="42"/>
      <c r="L1674" s="51">
        <f t="shared" si="79"/>
        <v>5</v>
      </c>
      <c r="M1674" s="49">
        <f t="shared" si="80"/>
        <v>0.26315789473684209</v>
      </c>
      <c r="N1674" s="49" t="s">
        <v>5220</v>
      </c>
      <c r="O1674" s="49" t="s">
        <v>5221</v>
      </c>
    </row>
    <row r="1675" spans="1:15" s="50" customFormat="1" ht="14.5" x14ac:dyDescent="0.35">
      <c r="A1675" s="33" t="s">
        <v>5109</v>
      </c>
      <c r="B1675" s="56" t="s">
        <v>86</v>
      </c>
      <c r="C1675" s="49">
        <f t="shared" si="78"/>
        <v>0.11071744906997343</v>
      </c>
      <c r="D1675" s="33">
        <v>63133</v>
      </c>
      <c r="E1675" s="56" t="s">
        <v>547</v>
      </c>
      <c r="F1675" s="54">
        <v>551281001694</v>
      </c>
      <c r="G1675" s="60" t="s">
        <v>6901</v>
      </c>
      <c r="H1675" s="59">
        <v>32</v>
      </c>
      <c r="I1675" s="59">
        <v>258</v>
      </c>
      <c r="J1675" s="41"/>
      <c r="K1675" s="42"/>
      <c r="L1675" s="51">
        <f t="shared" si="79"/>
        <v>32</v>
      </c>
      <c r="M1675" s="49">
        <f t="shared" si="80"/>
        <v>0.12403100775193798</v>
      </c>
      <c r="N1675" s="49" t="s">
        <v>5220</v>
      </c>
      <c r="O1675" s="49" t="s">
        <v>5220</v>
      </c>
    </row>
    <row r="1676" spans="1:15" s="50" customFormat="1" ht="14.5" x14ac:dyDescent="0.35">
      <c r="A1676" s="33" t="s">
        <v>5109</v>
      </c>
      <c r="B1676" s="56" t="s">
        <v>86</v>
      </c>
      <c r="C1676" s="49">
        <f t="shared" si="78"/>
        <v>0.11071744906997343</v>
      </c>
      <c r="D1676" s="33">
        <v>63135</v>
      </c>
      <c r="E1676" s="56" t="s">
        <v>549</v>
      </c>
      <c r="F1676" s="54">
        <v>551281001699</v>
      </c>
      <c r="G1676" s="60" t="s">
        <v>6902</v>
      </c>
      <c r="H1676" s="59">
        <v>1</v>
      </c>
      <c r="I1676" s="59">
        <v>700</v>
      </c>
      <c r="J1676" s="41"/>
      <c r="K1676" s="42"/>
      <c r="L1676" s="51">
        <f t="shared" si="79"/>
        <v>1</v>
      </c>
      <c r="M1676" s="49">
        <f t="shared" si="80"/>
        <v>1.4285714285714286E-3</v>
      </c>
      <c r="N1676" s="49" t="s">
        <v>5220</v>
      </c>
      <c r="O1676" s="49" t="s">
        <v>5220</v>
      </c>
    </row>
    <row r="1677" spans="1:15" s="50" customFormat="1" ht="14.5" x14ac:dyDescent="0.35">
      <c r="A1677" s="33" t="s">
        <v>5109</v>
      </c>
      <c r="B1677" s="56" t="s">
        <v>86</v>
      </c>
      <c r="C1677" s="49">
        <f t="shared" si="78"/>
        <v>0.11071744906997343</v>
      </c>
      <c r="D1677" s="33">
        <v>63134</v>
      </c>
      <c r="E1677" s="56" t="s">
        <v>550</v>
      </c>
      <c r="F1677" s="54">
        <v>551281001697</v>
      </c>
      <c r="G1677" s="60" t="s">
        <v>6903</v>
      </c>
      <c r="H1677" s="59">
        <v>0</v>
      </c>
      <c r="I1677" s="59">
        <v>645</v>
      </c>
      <c r="J1677" s="41"/>
      <c r="K1677" s="42"/>
      <c r="L1677" s="51">
        <f t="shared" si="79"/>
        <v>0</v>
      </c>
      <c r="M1677" s="49">
        <f t="shared" si="80"/>
        <v>0</v>
      </c>
      <c r="N1677" s="49" t="s">
        <v>5220</v>
      </c>
      <c r="O1677" s="49" t="s">
        <v>5220</v>
      </c>
    </row>
    <row r="1678" spans="1:15" s="50" customFormat="1" ht="14.5" x14ac:dyDescent="0.35">
      <c r="A1678" s="33" t="s">
        <v>5109</v>
      </c>
      <c r="B1678" s="56" t="s">
        <v>86</v>
      </c>
      <c r="C1678" s="49">
        <f t="shared" si="78"/>
        <v>0.11071744906997343</v>
      </c>
      <c r="D1678" s="33">
        <v>63140</v>
      </c>
      <c r="E1678" s="56" t="s">
        <v>551</v>
      </c>
      <c r="F1678" s="54">
        <v>551281000581</v>
      </c>
      <c r="G1678" s="60" t="s">
        <v>6904</v>
      </c>
      <c r="H1678" s="59">
        <v>117</v>
      </c>
      <c r="I1678" s="59">
        <v>511</v>
      </c>
      <c r="J1678" s="41"/>
      <c r="K1678" s="42"/>
      <c r="L1678" s="51">
        <f t="shared" si="79"/>
        <v>117</v>
      </c>
      <c r="M1678" s="49">
        <f t="shared" si="80"/>
        <v>0.22896281800391388</v>
      </c>
      <c r="N1678" s="49" t="s">
        <v>5220</v>
      </c>
      <c r="O1678" s="49" t="s">
        <v>5220</v>
      </c>
    </row>
    <row r="1679" spans="1:15" s="50" customFormat="1" ht="14.5" x14ac:dyDescent="0.35">
      <c r="A1679" s="33" t="s">
        <v>5110</v>
      </c>
      <c r="B1679" s="56" t="s">
        <v>377</v>
      </c>
      <c r="C1679" s="49">
        <f t="shared" si="78"/>
        <v>0.90747879722436386</v>
      </c>
      <c r="D1679" s="33">
        <v>61689</v>
      </c>
      <c r="E1679" s="56" t="s">
        <v>1875</v>
      </c>
      <c r="F1679" s="54">
        <v>551296002345</v>
      </c>
      <c r="G1679" s="60" t="s">
        <v>6905</v>
      </c>
      <c r="H1679" s="59">
        <v>219</v>
      </c>
      <c r="I1679" s="59">
        <v>330</v>
      </c>
      <c r="J1679" s="41"/>
      <c r="K1679" s="42"/>
      <c r="L1679" s="51">
        <f t="shared" si="79"/>
        <v>219</v>
      </c>
      <c r="M1679" s="49">
        <f t="shared" si="80"/>
        <v>0.66363636363636369</v>
      </c>
      <c r="N1679" s="49" t="s">
        <v>5220</v>
      </c>
      <c r="O1679" s="49" t="s">
        <v>5220</v>
      </c>
    </row>
    <row r="1680" spans="1:15" s="50" customFormat="1" ht="14.5" x14ac:dyDescent="0.35">
      <c r="A1680" s="33" t="s">
        <v>5110</v>
      </c>
      <c r="B1680" s="56" t="s">
        <v>377</v>
      </c>
      <c r="C1680" s="49">
        <f t="shared" si="78"/>
        <v>0.90747879722436386</v>
      </c>
      <c r="D1680" s="33">
        <v>63238</v>
      </c>
      <c r="E1680" s="56" t="s">
        <v>601</v>
      </c>
      <c r="F1680" s="54">
        <v>551296001705</v>
      </c>
      <c r="G1680" s="60" t="s">
        <v>6906</v>
      </c>
      <c r="H1680" s="59">
        <v>280</v>
      </c>
      <c r="I1680" s="59">
        <v>158</v>
      </c>
      <c r="J1680" s="41"/>
      <c r="K1680" s="42"/>
      <c r="L1680" s="51">
        <f t="shared" si="79"/>
        <v>280</v>
      </c>
      <c r="M1680" s="49">
        <f t="shared" si="80"/>
        <v>1.7721518987341771</v>
      </c>
      <c r="N1680" s="49" t="s">
        <v>5220</v>
      </c>
      <c r="O1680" s="49" t="s">
        <v>5220</v>
      </c>
    </row>
    <row r="1681" spans="1:15" s="50" customFormat="1" ht="14.5" x14ac:dyDescent="0.35">
      <c r="A1681" s="33" t="s">
        <v>5110</v>
      </c>
      <c r="B1681" s="56" t="s">
        <v>377</v>
      </c>
      <c r="C1681" s="49">
        <f t="shared" si="78"/>
        <v>0.90747879722436386</v>
      </c>
      <c r="D1681" s="33">
        <v>63016</v>
      </c>
      <c r="E1681" s="56" t="s">
        <v>608</v>
      </c>
      <c r="F1681" s="54">
        <v>551296001706</v>
      </c>
      <c r="G1681" s="60" t="s">
        <v>6907</v>
      </c>
      <c r="H1681" s="59">
        <v>271</v>
      </c>
      <c r="I1681" s="59">
        <v>92</v>
      </c>
      <c r="J1681" s="41"/>
      <c r="K1681" s="42"/>
      <c r="L1681" s="51">
        <f t="shared" si="79"/>
        <v>271</v>
      </c>
      <c r="M1681" s="49">
        <f t="shared" si="80"/>
        <v>2.9456521739130435</v>
      </c>
      <c r="N1681" s="49" t="s">
        <v>5220</v>
      </c>
      <c r="O1681" s="49" t="s">
        <v>5220</v>
      </c>
    </row>
    <row r="1682" spans="1:15" s="50" customFormat="1" ht="14.5" x14ac:dyDescent="0.35">
      <c r="A1682" s="33" t="s">
        <v>5110</v>
      </c>
      <c r="B1682" s="56" t="s">
        <v>377</v>
      </c>
      <c r="C1682" s="49">
        <f t="shared" si="78"/>
        <v>0.90747879722436386</v>
      </c>
      <c r="D1682" s="33">
        <v>61684</v>
      </c>
      <c r="E1682" s="56" t="s">
        <v>1876</v>
      </c>
      <c r="F1682" s="54">
        <v>551296001707</v>
      </c>
      <c r="G1682" s="60" t="s">
        <v>6908</v>
      </c>
      <c r="H1682" s="59">
        <v>219</v>
      </c>
      <c r="I1682" s="59">
        <v>413</v>
      </c>
      <c r="J1682" s="41"/>
      <c r="K1682" s="42"/>
      <c r="L1682" s="51">
        <f t="shared" si="79"/>
        <v>219</v>
      </c>
      <c r="M1682" s="49">
        <f t="shared" si="80"/>
        <v>0.53026634382566584</v>
      </c>
      <c r="N1682" s="49" t="s">
        <v>5220</v>
      </c>
      <c r="O1682" s="49" t="s">
        <v>5220</v>
      </c>
    </row>
    <row r="1683" spans="1:15" s="50" customFormat="1" ht="14.5" x14ac:dyDescent="0.35">
      <c r="A1683" s="33" t="s">
        <v>5110</v>
      </c>
      <c r="B1683" s="56" t="s">
        <v>377</v>
      </c>
      <c r="C1683" s="49">
        <f t="shared" si="78"/>
        <v>0.90747879722436386</v>
      </c>
      <c r="D1683" s="33">
        <v>61685</v>
      </c>
      <c r="E1683" s="56" t="s">
        <v>1877</v>
      </c>
      <c r="F1683" s="54">
        <v>551296001708</v>
      </c>
      <c r="G1683" s="60" t="s">
        <v>6909</v>
      </c>
      <c r="H1683" s="59">
        <v>122</v>
      </c>
      <c r="I1683" s="59">
        <v>278</v>
      </c>
      <c r="J1683" s="41"/>
      <c r="K1683" s="42"/>
      <c r="L1683" s="51">
        <f t="shared" si="79"/>
        <v>122</v>
      </c>
      <c r="M1683" s="49">
        <f t="shared" si="80"/>
        <v>0.43884892086330934</v>
      </c>
      <c r="N1683" s="49" t="s">
        <v>5220</v>
      </c>
      <c r="O1683" s="49" t="s">
        <v>5220</v>
      </c>
    </row>
    <row r="1684" spans="1:15" s="50" customFormat="1" ht="14.5" x14ac:dyDescent="0.35">
      <c r="A1684" s="33" t="s">
        <v>5110</v>
      </c>
      <c r="B1684" s="56" t="s">
        <v>377</v>
      </c>
      <c r="C1684" s="49">
        <f t="shared" si="78"/>
        <v>0.90747879722436386</v>
      </c>
      <c r="D1684" s="33">
        <v>450</v>
      </c>
      <c r="E1684" s="56" t="s">
        <v>1878</v>
      </c>
      <c r="F1684" s="54">
        <v>551296002998</v>
      </c>
      <c r="G1684" s="60" t="s">
        <v>6910</v>
      </c>
      <c r="H1684" s="59">
        <v>66</v>
      </c>
      <c r="I1684" s="59">
        <v>26</v>
      </c>
      <c r="J1684" s="41"/>
      <c r="K1684" s="42"/>
      <c r="L1684" s="51">
        <f t="shared" si="79"/>
        <v>66</v>
      </c>
      <c r="M1684" s="49">
        <f t="shared" si="80"/>
        <v>2.5384615384615383</v>
      </c>
      <c r="N1684" s="49" t="s">
        <v>5220</v>
      </c>
      <c r="O1684" s="49" t="s">
        <v>5220</v>
      </c>
    </row>
    <row r="1685" spans="1:15" s="50" customFormat="1" ht="14.5" x14ac:dyDescent="0.35">
      <c r="A1685" s="33" t="s">
        <v>5111</v>
      </c>
      <c r="B1685" s="56" t="s">
        <v>2379</v>
      </c>
      <c r="C1685" s="49">
        <f t="shared" si="78"/>
        <v>0.50462962962962965</v>
      </c>
      <c r="D1685" s="33">
        <v>63246</v>
      </c>
      <c r="E1685" s="56" t="s">
        <v>1698</v>
      </c>
      <c r="F1685" s="54">
        <v>550813002262</v>
      </c>
      <c r="G1685" s="60" t="s">
        <v>6911</v>
      </c>
      <c r="H1685" s="59">
        <v>218</v>
      </c>
      <c r="I1685" s="59">
        <v>432</v>
      </c>
      <c r="J1685" s="41"/>
      <c r="K1685" s="42"/>
      <c r="L1685" s="51">
        <f t="shared" si="79"/>
        <v>218</v>
      </c>
      <c r="M1685" s="49">
        <f t="shared" si="80"/>
        <v>0.50462962962962965</v>
      </c>
      <c r="N1685" s="49" t="s">
        <v>5220</v>
      </c>
      <c r="O1685" s="49" t="s">
        <v>5220</v>
      </c>
    </row>
    <row r="1686" spans="1:15" s="50" customFormat="1" ht="14.5" x14ac:dyDescent="0.35">
      <c r="A1686" s="33" t="s">
        <v>5112</v>
      </c>
      <c r="B1686" s="56" t="s">
        <v>135</v>
      </c>
      <c r="C1686" s="49">
        <f t="shared" si="78"/>
        <v>0.5</v>
      </c>
      <c r="D1686" s="33">
        <v>61996</v>
      </c>
      <c r="E1686" s="56" t="s">
        <v>757</v>
      </c>
      <c r="F1686" s="54">
        <v>551299001712</v>
      </c>
      <c r="G1686" s="60" t="s">
        <v>6912</v>
      </c>
      <c r="H1686" s="59">
        <v>177</v>
      </c>
      <c r="I1686" s="59">
        <v>180</v>
      </c>
      <c r="J1686" s="41"/>
      <c r="K1686" s="42"/>
      <c r="L1686" s="51">
        <f t="shared" si="79"/>
        <v>177</v>
      </c>
      <c r="M1686" s="49">
        <f t="shared" si="80"/>
        <v>0.98333333333333328</v>
      </c>
      <c r="N1686" s="49" t="s">
        <v>5220</v>
      </c>
      <c r="O1686" s="49" t="s">
        <v>5220</v>
      </c>
    </row>
    <row r="1687" spans="1:15" s="50" customFormat="1" ht="14.5" x14ac:dyDescent="0.35">
      <c r="A1687" s="33" t="s">
        <v>5112</v>
      </c>
      <c r="B1687" s="56" t="s">
        <v>135</v>
      </c>
      <c r="C1687" s="49">
        <f t="shared" si="78"/>
        <v>0.5</v>
      </c>
      <c r="D1687" s="33">
        <v>61997</v>
      </c>
      <c r="E1687" s="56" t="s">
        <v>758</v>
      </c>
      <c r="F1687" s="54">
        <v>551299001713</v>
      </c>
      <c r="G1687" s="60" t="s">
        <v>6913</v>
      </c>
      <c r="H1687" s="59">
        <v>17</v>
      </c>
      <c r="I1687" s="59">
        <v>208</v>
      </c>
      <c r="J1687" s="41"/>
      <c r="K1687" s="42"/>
      <c r="L1687" s="51">
        <f t="shared" si="79"/>
        <v>17</v>
      </c>
      <c r="M1687" s="49">
        <f t="shared" si="80"/>
        <v>8.1730769230769232E-2</v>
      </c>
      <c r="N1687" s="49" t="s">
        <v>5220</v>
      </c>
      <c r="O1687" s="49" t="s">
        <v>5220</v>
      </c>
    </row>
    <row r="1688" spans="1:15" s="50" customFormat="1" ht="14.5" x14ac:dyDescent="0.35">
      <c r="A1688" s="33" t="s">
        <v>5113</v>
      </c>
      <c r="B1688" s="56" t="s">
        <v>184</v>
      </c>
      <c r="C1688" s="49">
        <f t="shared" si="78"/>
        <v>0.27860994607549433</v>
      </c>
      <c r="D1688" s="33">
        <v>210697</v>
      </c>
      <c r="E1688" s="56" t="s">
        <v>1044</v>
      </c>
      <c r="F1688" s="54">
        <v>551302001893</v>
      </c>
      <c r="G1688" s="60" t="s">
        <v>6914</v>
      </c>
      <c r="H1688" s="59">
        <v>10</v>
      </c>
      <c r="I1688" s="59">
        <v>256</v>
      </c>
      <c r="J1688" s="41"/>
      <c r="K1688" s="42"/>
      <c r="L1688" s="51">
        <f t="shared" si="79"/>
        <v>10</v>
      </c>
      <c r="M1688" s="49">
        <f t="shared" si="80"/>
        <v>3.90625E-2</v>
      </c>
      <c r="N1688" s="49" t="s">
        <v>5220</v>
      </c>
      <c r="O1688" s="49" t="s">
        <v>5220</v>
      </c>
    </row>
    <row r="1689" spans="1:15" s="50" customFormat="1" ht="14.5" x14ac:dyDescent="0.35">
      <c r="A1689" s="33" t="s">
        <v>5113</v>
      </c>
      <c r="B1689" s="56" t="s">
        <v>184</v>
      </c>
      <c r="C1689" s="49">
        <f t="shared" si="78"/>
        <v>0.27860994607549433</v>
      </c>
      <c r="D1689" s="33">
        <v>16074114</v>
      </c>
      <c r="E1689" s="56" t="s">
        <v>1045</v>
      </c>
      <c r="F1689" s="54">
        <v>551302002930</v>
      </c>
      <c r="G1689" s="60" t="s">
        <v>6915</v>
      </c>
      <c r="H1689" s="59">
        <v>78</v>
      </c>
      <c r="I1689" s="59">
        <v>83</v>
      </c>
      <c r="J1689" s="41"/>
      <c r="K1689" s="42"/>
      <c r="L1689" s="51">
        <f t="shared" si="79"/>
        <v>78</v>
      </c>
      <c r="M1689" s="49">
        <f t="shared" si="80"/>
        <v>0.93975903614457834</v>
      </c>
      <c r="N1689" s="49" t="s">
        <v>5220</v>
      </c>
      <c r="O1689" s="49" t="s">
        <v>5220</v>
      </c>
    </row>
    <row r="1690" spans="1:15" s="50" customFormat="1" ht="14.5" x14ac:dyDescent="0.35">
      <c r="A1690" s="33" t="s">
        <v>5113</v>
      </c>
      <c r="B1690" s="56" t="s">
        <v>184</v>
      </c>
      <c r="C1690" s="49">
        <f t="shared" si="78"/>
        <v>0.27860994607549433</v>
      </c>
      <c r="D1690" s="33">
        <v>16076389</v>
      </c>
      <c r="E1690" s="56" t="s">
        <v>1046</v>
      </c>
      <c r="F1690" s="54">
        <v>551302002978</v>
      </c>
      <c r="G1690" s="60" t="s">
        <v>6916</v>
      </c>
      <c r="H1690" s="59">
        <v>85</v>
      </c>
      <c r="I1690" s="59">
        <v>150</v>
      </c>
      <c r="J1690" s="41"/>
      <c r="K1690" s="42"/>
      <c r="L1690" s="51">
        <f t="shared" si="79"/>
        <v>85</v>
      </c>
      <c r="M1690" s="49">
        <f t="shared" si="80"/>
        <v>0.56666666666666665</v>
      </c>
      <c r="N1690" s="49" t="s">
        <v>5220</v>
      </c>
      <c r="O1690" s="49" t="s">
        <v>5220</v>
      </c>
    </row>
    <row r="1691" spans="1:15" s="50" customFormat="1" ht="14.5" x14ac:dyDescent="0.35">
      <c r="A1691" s="33" t="s">
        <v>5113</v>
      </c>
      <c r="B1691" s="56" t="s">
        <v>184</v>
      </c>
      <c r="C1691" s="49">
        <f t="shared" si="78"/>
        <v>0.27860994607549433</v>
      </c>
      <c r="D1691" s="33">
        <v>63384</v>
      </c>
      <c r="E1691" s="56" t="s">
        <v>1048</v>
      </c>
      <c r="F1691" s="54">
        <v>551302000487</v>
      </c>
      <c r="G1691" s="60" t="s">
        <v>6917</v>
      </c>
      <c r="H1691" s="59">
        <v>119</v>
      </c>
      <c r="I1691" s="59">
        <v>147</v>
      </c>
      <c r="J1691" s="41"/>
      <c r="K1691" s="42"/>
      <c r="L1691" s="51">
        <f t="shared" si="79"/>
        <v>119</v>
      </c>
      <c r="M1691" s="49">
        <f t="shared" si="80"/>
        <v>0.80952380952380953</v>
      </c>
      <c r="N1691" s="49" t="s">
        <v>5220</v>
      </c>
      <c r="O1691" s="49" t="s">
        <v>5220</v>
      </c>
    </row>
    <row r="1692" spans="1:15" s="50" customFormat="1" ht="14.5" x14ac:dyDescent="0.35">
      <c r="A1692" s="33" t="s">
        <v>5113</v>
      </c>
      <c r="B1692" s="56" t="s">
        <v>184</v>
      </c>
      <c r="C1692" s="49">
        <f t="shared" si="78"/>
        <v>0.27860994607549433</v>
      </c>
      <c r="D1692" s="33"/>
      <c r="E1692" s="56" t="s">
        <v>4772</v>
      </c>
      <c r="F1692" s="54">
        <v>551302003102</v>
      </c>
      <c r="G1692" s="60" t="s">
        <v>6918</v>
      </c>
      <c r="H1692" s="59">
        <v>30</v>
      </c>
      <c r="I1692" s="59">
        <v>109</v>
      </c>
      <c r="J1692" s="41"/>
      <c r="K1692" s="42"/>
      <c r="L1692" s="51">
        <f t="shared" si="79"/>
        <v>30</v>
      </c>
      <c r="M1692" s="49">
        <f t="shared" si="80"/>
        <v>0.27522935779816515</v>
      </c>
      <c r="N1692" s="49" t="s">
        <v>5220</v>
      </c>
      <c r="O1692" s="49" t="s">
        <v>5222</v>
      </c>
    </row>
    <row r="1693" spans="1:15" s="50" customFormat="1" ht="14.5" x14ac:dyDescent="0.35">
      <c r="A1693" s="33" t="s">
        <v>5113</v>
      </c>
      <c r="B1693" s="56" t="s">
        <v>184</v>
      </c>
      <c r="C1693" s="49">
        <f t="shared" si="78"/>
        <v>0.27860994607549433</v>
      </c>
      <c r="D1693" s="33">
        <v>16063443</v>
      </c>
      <c r="E1693" s="56" t="s">
        <v>1049</v>
      </c>
      <c r="F1693" s="54">
        <v>551302002839</v>
      </c>
      <c r="G1693" s="60" t="s">
        <v>6919</v>
      </c>
      <c r="H1693" s="59">
        <v>45</v>
      </c>
      <c r="I1693" s="59">
        <v>150</v>
      </c>
      <c r="J1693" s="41"/>
      <c r="K1693" s="42"/>
      <c r="L1693" s="51">
        <f t="shared" si="79"/>
        <v>45</v>
      </c>
      <c r="M1693" s="49">
        <f t="shared" si="80"/>
        <v>0.3</v>
      </c>
      <c r="N1693" s="49" t="s">
        <v>5220</v>
      </c>
      <c r="O1693" s="49" t="s">
        <v>5220</v>
      </c>
    </row>
    <row r="1694" spans="1:15" s="50" customFormat="1" ht="14.5" x14ac:dyDescent="0.35">
      <c r="A1694" s="33" t="s">
        <v>5113</v>
      </c>
      <c r="B1694" s="56" t="s">
        <v>184</v>
      </c>
      <c r="C1694" s="49">
        <f t="shared" si="78"/>
        <v>0.27860994607549433</v>
      </c>
      <c r="D1694" s="33">
        <v>63385</v>
      </c>
      <c r="E1694" s="56" t="s">
        <v>1050</v>
      </c>
      <c r="F1694" s="54">
        <v>551302001718</v>
      </c>
      <c r="G1694" s="60" t="s">
        <v>6920</v>
      </c>
      <c r="H1694" s="59">
        <v>72</v>
      </c>
      <c r="I1694" s="59">
        <v>508</v>
      </c>
      <c r="J1694" s="41"/>
      <c r="K1694" s="42"/>
      <c r="L1694" s="51">
        <f t="shared" si="79"/>
        <v>72</v>
      </c>
      <c r="M1694" s="49">
        <f t="shared" si="80"/>
        <v>0.14173228346456693</v>
      </c>
      <c r="N1694" s="49" t="s">
        <v>5220</v>
      </c>
      <c r="O1694" s="49" t="s">
        <v>5220</v>
      </c>
    </row>
    <row r="1695" spans="1:15" s="50" customFormat="1" ht="14.5" x14ac:dyDescent="0.35">
      <c r="A1695" s="33" t="s">
        <v>5113</v>
      </c>
      <c r="B1695" s="56" t="s">
        <v>184</v>
      </c>
      <c r="C1695" s="49">
        <f t="shared" si="78"/>
        <v>0.27860994607549433</v>
      </c>
      <c r="D1695" s="33">
        <v>63386</v>
      </c>
      <c r="E1695" s="56" t="s">
        <v>1051</v>
      </c>
      <c r="F1695" s="54">
        <v>551302001719</v>
      </c>
      <c r="G1695" s="60" t="s">
        <v>6921</v>
      </c>
      <c r="H1695" s="59">
        <v>26</v>
      </c>
      <c r="I1695" s="59">
        <v>266</v>
      </c>
      <c r="J1695" s="41"/>
      <c r="K1695" s="42"/>
      <c r="L1695" s="51">
        <f t="shared" si="79"/>
        <v>26</v>
      </c>
      <c r="M1695" s="49">
        <f t="shared" si="80"/>
        <v>9.7744360902255634E-2</v>
      </c>
      <c r="N1695" s="49" t="s">
        <v>5220</v>
      </c>
      <c r="O1695" s="49" t="s">
        <v>5220</v>
      </c>
    </row>
    <row r="1696" spans="1:15" s="50" customFormat="1" ht="14.5" x14ac:dyDescent="0.35">
      <c r="A1696" s="33" t="s">
        <v>5114</v>
      </c>
      <c r="B1696" s="56" t="s">
        <v>354</v>
      </c>
      <c r="C1696" s="49">
        <f t="shared" si="78"/>
        <v>0.23790552077404667</v>
      </c>
      <c r="D1696" s="33">
        <v>62498</v>
      </c>
      <c r="E1696" s="56" t="s">
        <v>713</v>
      </c>
      <c r="F1696" s="54">
        <v>551305001722</v>
      </c>
      <c r="G1696" s="60" t="s">
        <v>6922</v>
      </c>
      <c r="H1696" s="59">
        <v>46</v>
      </c>
      <c r="I1696" s="59">
        <v>400</v>
      </c>
      <c r="J1696" s="41"/>
      <c r="K1696" s="42"/>
      <c r="L1696" s="51">
        <f t="shared" si="79"/>
        <v>46</v>
      </c>
      <c r="M1696" s="49">
        <f t="shared" si="80"/>
        <v>0.115</v>
      </c>
      <c r="N1696" s="49" t="s">
        <v>5220</v>
      </c>
      <c r="O1696" s="49" t="s">
        <v>5220</v>
      </c>
    </row>
    <row r="1697" spans="1:15" s="50" customFormat="1" ht="14.5" x14ac:dyDescent="0.35">
      <c r="A1697" s="33" t="s">
        <v>5114</v>
      </c>
      <c r="B1697" s="56" t="s">
        <v>354</v>
      </c>
      <c r="C1697" s="49">
        <f t="shared" si="78"/>
        <v>0.23790552077404667</v>
      </c>
      <c r="D1697" s="33">
        <v>62068</v>
      </c>
      <c r="E1697" s="56" t="s">
        <v>1773</v>
      </c>
      <c r="F1697" s="54">
        <v>551305001723</v>
      </c>
      <c r="G1697" s="60" t="s">
        <v>6923</v>
      </c>
      <c r="H1697" s="59">
        <v>143</v>
      </c>
      <c r="I1697" s="59">
        <v>797</v>
      </c>
      <c r="J1697" s="41"/>
      <c r="K1697" s="42"/>
      <c r="L1697" s="51">
        <f t="shared" si="79"/>
        <v>143</v>
      </c>
      <c r="M1697" s="49">
        <f t="shared" si="80"/>
        <v>0.1794228356336261</v>
      </c>
      <c r="N1697" s="49" t="s">
        <v>5220</v>
      </c>
      <c r="O1697" s="49" t="s">
        <v>5220</v>
      </c>
    </row>
    <row r="1698" spans="1:15" s="50" customFormat="1" ht="14.5" x14ac:dyDescent="0.35">
      <c r="A1698" s="33" t="s">
        <v>5114</v>
      </c>
      <c r="B1698" s="56" t="s">
        <v>354</v>
      </c>
      <c r="C1698" s="49">
        <f t="shared" si="78"/>
        <v>0.23790552077404667</v>
      </c>
      <c r="D1698" s="33">
        <v>226544</v>
      </c>
      <c r="E1698" s="56" t="s">
        <v>1774</v>
      </c>
      <c r="F1698" s="54">
        <v>551305001910</v>
      </c>
      <c r="G1698" s="60" t="s">
        <v>6924</v>
      </c>
      <c r="H1698" s="59">
        <v>101</v>
      </c>
      <c r="I1698" s="59">
        <v>48</v>
      </c>
      <c r="J1698" s="41"/>
      <c r="K1698" s="42"/>
      <c r="L1698" s="51">
        <f t="shared" si="79"/>
        <v>101</v>
      </c>
      <c r="M1698" s="49">
        <f t="shared" si="80"/>
        <v>2.1041666666666665</v>
      </c>
      <c r="N1698" s="49" t="s">
        <v>5220</v>
      </c>
      <c r="O1698" s="49" t="s">
        <v>5220</v>
      </c>
    </row>
    <row r="1699" spans="1:15" s="50" customFormat="1" ht="14.5" x14ac:dyDescent="0.35">
      <c r="A1699" s="33" t="s">
        <v>5114</v>
      </c>
      <c r="B1699" s="56" t="s">
        <v>354</v>
      </c>
      <c r="C1699" s="49">
        <f t="shared" si="78"/>
        <v>0.23790552077404667</v>
      </c>
      <c r="D1699" s="33"/>
      <c r="E1699" s="56" t="s">
        <v>1775</v>
      </c>
      <c r="F1699" s="54">
        <v>551305002924</v>
      </c>
      <c r="G1699" s="60" t="s">
        <v>6925</v>
      </c>
      <c r="H1699" s="59">
        <v>84</v>
      </c>
      <c r="I1699" s="59">
        <v>193</v>
      </c>
      <c r="J1699" s="41"/>
      <c r="K1699" s="42"/>
      <c r="L1699" s="51">
        <f t="shared" si="79"/>
        <v>84</v>
      </c>
      <c r="M1699" s="49">
        <f t="shared" si="80"/>
        <v>0.43523316062176165</v>
      </c>
      <c r="N1699" s="49" t="s">
        <v>5220</v>
      </c>
      <c r="O1699" s="49" t="s">
        <v>5221</v>
      </c>
    </row>
    <row r="1700" spans="1:15" s="50" customFormat="1" ht="14.5" x14ac:dyDescent="0.35">
      <c r="A1700" s="33" t="s">
        <v>5114</v>
      </c>
      <c r="B1700" s="56" t="s">
        <v>354</v>
      </c>
      <c r="C1700" s="49">
        <f t="shared" si="78"/>
        <v>0.23790552077404667</v>
      </c>
      <c r="D1700" s="33">
        <v>62070</v>
      </c>
      <c r="E1700" s="56" t="s">
        <v>1776</v>
      </c>
      <c r="F1700" s="54">
        <v>551305001724</v>
      </c>
      <c r="G1700" s="60" t="s">
        <v>6926</v>
      </c>
      <c r="H1700" s="59">
        <v>198</v>
      </c>
      <c r="I1700" s="59">
        <v>1046</v>
      </c>
      <c r="J1700" s="41"/>
      <c r="K1700" s="42"/>
      <c r="L1700" s="51">
        <f t="shared" si="79"/>
        <v>198</v>
      </c>
      <c r="M1700" s="49">
        <f t="shared" si="80"/>
        <v>0.18929254302103252</v>
      </c>
      <c r="N1700" s="49" t="s">
        <v>5220</v>
      </c>
      <c r="O1700" s="49" t="s">
        <v>5220</v>
      </c>
    </row>
    <row r="1701" spans="1:15" s="50" customFormat="1" ht="14.5" x14ac:dyDescent="0.35">
      <c r="A1701" s="33" t="s">
        <v>5114</v>
      </c>
      <c r="B1701" s="56" t="s">
        <v>354</v>
      </c>
      <c r="C1701" s="49">
        <f t="shared" si="78"/>
        <v>0.23790552077404667</v>
      </c>
      <c r="D1701" s="33">
        <v>234599</v>
      </c>
      <c r="E1701" s="56" t="s">
        <v>1777</v>
      </c>
      <c r="F1701" s="54">
        <v>551305002562</v>
      </c>
      <c r="G1701" s="60" t="s">
        <v>6927</v>
      </c>
      <c r="H1701" s="59">
        <v>32</v>
      </c>
      <c r="I1701" s="59">
        <v>171</v>
      </c>
      <c r="J1701" s="41"/>
      <c r="K1701" s="42"/>
      <c r="L1701" s="51">
        <f t="shared" si="79"/>
        <v>32</v>
      </c>
      <c r="M1701" s="49">
        <f t="shared" si="80"/>
        <v>0.1871345029239766</v>
      </c>
      <c r="N1701" s="49" t="s">
        <v>5220</v>
      </c>
      <c r="O1701" s="49" t="s">
        <v>5220</v>
      </c>
    </row>
    <row r="1702" spans="1:15" s="50" customFormat="1" ht="14.5" x14ac:dyDescent="0.35">
      <c r="A1702" s="33" t="s">
        <v>5114</v>
      </c>
      <c r="B1702" s="56" t="s">
        <v>354</v>
      </c>
      <c r="C1702" s="49">
        <f t="shared" si="78"/>
        <v>0.23790552077404667</v>
      </c>
      <c r="D1702" s="33">
        <v>62071</v>
      </c>
      <c r="E1702" s="56" t="s">
        <v>1778</v>
      </c>
      <c r="F1702" s="54">
        <v>551305002448</v>
      </c>
      <c r="G1702" s="60" t="s">
        <v>6928</v>
      </c>
      <c r="H1702" s="59">
        <v>54</v>
      </c>
      <c r="I1702" s="59">
        <v>448</v>
      </c>
      <c r="J1702" s="41"/>
      <c r="K1702" s="42"/>
      <c r="L1702" s="51">
        <f t="shared" si="79"/>
        <v>54</v>
      </c>
      <c r="M1702" s="49">
        <f t="shared" si="80"/>
        <v>0.12053571428571429</v>
      </c>
      <c r="N1702" s="49" t="s">
        <v>5220</v>
      </c>
      <c r="O1702" s="49" t="s">
        <v>5220</v>
      </c>
    </row>
    <row r="1703" spans="1:15" s="50" customFormat="1" ht="14.5" x14ac:dyDescent="0.35">
      <c r="A1703" s="33" t="s">
        <v>5114</v>
      </c>
      <c r="B1703" s="56" t="s">
        <v>354</v>
      </c>
      <c r="C1703" s="49">
        <f t="shared" si="78"/>
        <v>0.23790552077404667</v>
      </c>
      <c r="D1703" s="33">
        <v>62155</v>
      </c>
      <c r="E1703" s="56" t="s">
        <v>893</v>
      </c>
      <c r="F1703" s="54">
        <v>551305001725</v>
      </c>
      <c r="G1703" s="60" t="s">
        <v>6929</v>
      </c>
      <c r="H1703" s="59">
        <v>178</v>
      </c>
      <c r="I1703" s="59">
        <v>411</v>
      </c>
      <c r="J1703" s="41"/>
      <c r="K1703" s="42"/>
      <c r="L1703" s="51">
        <f t="shared" si="79"/>
        <v>178</v>
      </c>
      <c r="M1703" s="49">
        <f t="shared" si="80"/>
        <v>0.43309002433090027</v>
      </c>
      <c r="N1703" s="49" t="s">
        <v>5220</v>
      </c>
      <c r="O1703" s="49" t="s">
        <v>5220</v>
      </c>
    </row>
    <row r="1704" spans="1:15" s="50" customFormat="1" ht="14.5" x14ac:dyDescent="0.35">
      <c r="A1704" s="33" t="s">
        <v>5115</v>
      </c>
      <c r="B1704" s="56" t="s">
        <v>197</v>
      </c>
      <c r="C1704" s="49">
        <f t="shared" si="78"/>
        <v>0.48990825688073397</v>
      </c>
      <c r="D1704" s="33">
        <v>61866</v>
      </c>
      <c r="E1704" s="56" t="s">
        <v>1089</v>
      </c>
      <c r="F1704" s="54">
        <v>550001700684</v>
      </c>
      <c r="G1704" s="60" t="s">
        <v>6930</v>
      </c>
      <c r="H1704" s="59">
        <v>40</v>
      </c>
      <c r="I1704" s="59">
        <v>197</v>
      </c>
      <c r="J1704" s="41"/>
      <c r="K1704" s="42"/>
      <c r="L1704" s="51">
        <f t="shared" si="79"/>
        <v>40</v>
      </c>
      <c r="M1704" s="49">
        <f t="shared" si="80"/>
        <v>0.20304568527918782</v>
      </c>
      <c r="N1704" s="49" t="s">
        <v>5220</v>
      </c>
      <c r="O1704" s="49" t="s">
        <v>5220</v>
      </c>
    </row>
    <row r="1705" spans="1:15" s="50" customFormat="1" ht="14.5" x14ac:dyDescent="0.35">
      <c r="A1705" s="33" t="s">
        <v>5115</v>
      </c>
      <c r="B1705" s="56" t="s">
        <v>197</v>
      </c>
      <c r="C1705" s="49">
        <f t="shared" si="78"/>
        <v>0.48990825688073397</v>
      </c>
      <c r="D1705" s="33">
        <v>61867</v>
      </c>
      <c r="E1705" s="56" t="s">
        <v>4144</v>
      </c>
      <c r="F1705" s="54">
        <v>550001700686</v>
      </c>
      <c r="G1705" s="60" t="s">
        <v>6931</v>
      </c>
      <c r="H1705" s="59">
        <v>135</v>
      </c>
      <c r="I1705" s="59">
        <v>200</v>
      </c>
      <c r="J1705" s="41"/>
      <c r="K1705" s="42"/>
      <c r="L1705" s="51">
        <f t="shared" si="79"/>
        <v>135</v>
      </c>
      <c r="M1705" s="49">
        <f t="shared" si="80"/>
        <v>0.67500000000000004</v>
      </c>
      <c r="N1705" s="49" t="s">
        <v>5220</v>
      </c>
      <c r="O1705" s="49" t="s">
        <v>5220</v>
      </c>
    </row>
    <row r="1706" spans="1:15" s="50" customFormat="1" ht="14.5" x14ac:dyDescent="0.35">
      <c r="A1706" s="33" t="s">
        <v>5115</v>
      </c>
      <c r="B1706" s="56" t="s">
        <v>197</v>
      </c>
      <c r="C1706" s="49">
        <f t="shared" si="78"/>
        <v>0.48990825688073397</v>
      </c>
      <c r="D1706" s="33">
        <v>61868</v>
      </c>
      <c r="E1706" s="56" t="s">
        <v>4146</v>
      </c>
      <c r="F1706" s="54">
        <v>550001700685</v>
      </c>
      <c r="G1706" s="60" t="s">
        <v>6932</v>
      </c>
      <c r="H1706" s="59">
        <v>92</v>
      </c>
      <c r="I1706" s="59">
        <v>148</v>
      </c>
      <c r="J1706" s="41"/>
      <c r="K1706" s="42"/>
      <c r="L1706" s="51">
        <f t="shared" si="79"/>
        <v>92</v>
      </c>
      <c r="M1706" s="49">
        <f t="shared" si="80"/>
        <v>0.6216216216216216</v>
      </c>
      <c r="N1706" s="49" t="s">
        <v>5220</v>
      </c>
      <c r="O1706" s="49" t="s">
        <v>5220</v>
      </c>
    </row>
    <row r="1707" spans="1:15" s="50" customFormat="1" ht="14.5" x14ac:dyDescent="0.35">
      <c r="A1707" s="33" t="s">
        <v>5116</v>
      </c>
      <c r="B1707" s="56" t="s">
        <v>397</v>
      </c>
      <c r="C1707" s="49">
        <f t="shared" si="78"/>
        <v>0.26566416040100249</v>
      </c>
      <c r="D1707" s="33">
        <v>160</v>
      </c>
      <c r="E1707" s="56" t="s">
        <v>4148</v>
      </c>
      <c r="F1707" s="54">
        <v>551425003062</v>
      </c>
      <c r="G1707" s="60" t="s">
        <v>6933</v>
      </c>
      <c r="H1707" s="59">
        <v>100</v>
      </c>
      <c r="I1707" s="59">
        <v>123</v>
      </c>
      <c r="J1707" s="41"/>
      <c r="K1707" s="42"/>
      <c r="L1707" s="51">
        <f t="shared" si="79"/>
        <v>100</v>
      </c>
      <c r="M1707" s="49">
        <f t="shared" si="80"/>
        <v>0.81300813008130079</v>
      </c>
      <c r="N1707" s="49" t="s">
        <v>5220</v>
      </c>
      <c r="O1707" s="49" t="s">
        <v>5220</v>
      </c>
    </row>
    <row r="1708" spans="1:15" s="50" customFormat="1" ht="14.5" x14ac:dyDescent="0.35">
      <c r="A1708" s="33" t="s">
        <v>5116</v>
      </c>
      <c r="B1708" s="56" t="s">
        <v>397</v>
      </c>
      <c r="C1708" s="49">
        <f t="shared" si="78"/>
        <v>0.26566416040100249</v>
      </c>
      <c r="D1708" s="33">
        <v>61707</v>
      </c>
      <c r="E1708" s="56" t="s">
        <v>4150</v>
      </c>
      <c r="F1708" s="54">
        <v>551425002346</v>
      </c>
      <c r="G1708" s="60" t="s">
        <v>6934</v>
      </c>
      <c r="H1708" s="59">
        <v>93</v>
      </c>
      <c r="I1708" s="59">
        <v>277</v>
      </c>
      <c r="J1708" s="41"/>
      <c r="K1708" s="42"/>
      <c r="L1708" s="51">
        <f t="shared" si="79"/>
        <v>93</v>
      </c>
      <c r="M1708" s="49">
        <f t="shared" si="80"/>
        <v>0.33574007220216606</v>
      </c>
      <c r="N1708" s="49" t="s">
        <v>5220</v>
      </c>
      <c r="O1708" s="49" t="s">
        <v>5220</v>
      </c>
    </row>
    <row r="1709" spans="1:15" s="50" customFormat="1" ht="14.5" x14ac:dyDescent="0.35">
      <c r="A1709" s="33" t="s">
        <v>5116</v>
      </c>
      <c r="B1709" s="56" t="s">
        <v>397</v>
      </c>
      <c r="C1709" s="49">
        <f t="shared" si="78"/>
        <v>0.26566416040100249</v>
      </c>
      <c r="D1709" s="33">
        <v>61709</v>
      </c>
      <c r="E1709" s="56" t="s">
        <v>1974</v>
      </c>
      <c r="F1709" s="54">
        <v>551425001855</v>
      </c>
      <c r="G1709" s="60" t="s">
        <v>6935</v>
      </c>
      <c r="H1709" s="59">
        <v>74</v>
      </c>
      <c r="I1709" s="59">
        <v>423</v>
      </c>
      <c r="J1709" s="41"/>
      <c r="K1709" s="42"/>
      <c r="L1709" s="51">
        <f t="shared" si="79"/>
        <v>74</v>
      </c>
      <c r="M1709" s="49">
        <f t="shared" si="80"/>
        <v>0.17494089834515367</v>
      </c>
      <c r="N1709" s="49" t="s">
        <v>5220</v>
      </c>
      <c r="O1709" s="49" t="s">
        <v>5220</v>
      </c>
    </row>
    <row r="1710" spans="1:15" s="50" customFormat="1" ht="14.5" x14ac:dyDescent="0.35">
      <c r="A1710" s="33" t="s">
        <v>5116</v>
      </c>
      <c r="B1710" s="56" t="s">
        <v>397</v>
      </c>
      <c r="C1710" s="49">
        <f t="shared" si="78"/>
        <v>0.26566416040100249</v>
      </c>
      <c r="D1710" s="33">
        <v>61710</v>
      </c>
      <c r="E1710" s="56" t="s">
        <v>1975</v>
      </c>
      <c r="F1710" s="54">
        <v>551425001856</v>
      </c>
      <c r="G1710" s="60" t="s">
        <v>6936</v>
      </c>
      <c r="H1710" s="59">
        <v>51</v>
      </c>
      <c r="I1710" s="59">
        <v>374</v>
      </c>
      <c r="J1710" s="41"/>
      <c r="K1710" s="42"/>
      <c r="L1710" s="51">
        <f t="shared" si="79"/>
        <v>51</v>
      </c>
      <c r="M1710" s="49">
        <f t="shared" si="80"/>
        <v>0.13636363636363635</v>
      </c>
      <c r="N1710" s="49" t="s">
        <v>5220</v>
      </c>
      <c r="O1710" s="49" t="s">
        <v>5220</v>
      </c>
    </row>
    <row r="1711" spans="1:15" s="50" customFormat="1" ht="14.5" x14ac:dyDescent="0.35">
      <c r="A1711" s="33"/>
      <c r="B1711" s="56" t="s">
        <v>198</v>
      </c>
      <c r="C1711" s="49">
        <f t="shared" si="78"/>
        <v>0.51436388508891928</v>
      </c>
      <c r="D1711" s="33"/>
      <c r="E1711" s="56" t="s">
        <v>4773</v>
      </c>
      <c r="F1711" s="54">
        <v>551014003084</v>
      </c>
      <c r="G1711" s="60" t="s">
        <v>6937</v>
      </c>
      <c r="H1711" s="59">
        <v>112</v>
      </c>
      <c r="I1711" s="59">
        <v>15</v>
      </c>
      <c r="J1711" s="41"/>
      <c r="K1711" s="42"/>
      <c r="L1711" s="51">
        <f t="shared" si="79"/>
        <v>112</v>
      </c>
      <c r="M1711" s="49">
        <f t="shared" si="80"/>
        <v>7.4666666666666668</v>
      </c>
      <c r="N1711" s="49" t="s">
        <v>5221</v>
      </c>
      <c r="O1711" s="49" t="s">
        <v>5221</v>
      </c>
    </row>
    <row r="1712" spans="1:15" s="50" customFormat="1" ht="14.5" x14ac:dyDescent="0.35">
      <c r="A1712" s="33"/>
      <c r="B1712" s="56" t="s">
        <v>198</v>
      </c>
      <c r="C1712" s="49">
        <f t="shared" si="78"/>
        <v>0.51436388508891928</v>
      </c>
      <c r="D1712" s="33">
        <v>61664</v>
      </c>
      <c r="E1712" s="56" t="s">
        <v>1090</v>
      </c>
      <c r="F1712" s="54">
        <v>551014001063</v>
      </c>
      <c r="G1712" s="60" t="s">
        <v>6938</v>
      </c>
      <c r="H1712" s="59">
        <v>116</v>
      </c>
      <c r="I1712" s="59">
        <v>428</v>
      </c>
      <c r="J1712" s="41"/>
      <c r="K1712" s="42"/>
      <c r="L1712" s="51">
        <f t="shared" si="79"/>
        <v>116</v>
      </c>
      <c r="M1712" s="49">
        <f t="shared" si="80"/>
        <v>0.27102803738317754</v>
      </c>
      <c r="N1712" s="49" t="s">
        <v>5221</v>
      </c>
      <c r="O1712" s="49" t="s">
        <v>5220</v>
      </c>
    </row>
    <row r="1713" spans="1:15" s="50" customFormat="1" ht="14.5" x14ac:dyDescent="0.35">
      <c r="A1713" s="33"/>
      <c r="B1713" s="56" t="s">
        <v>198</v>
      </c>
      <c r="C1713" s="49">
        <f t="shared" si="78"/>
        <v>0.51436388508891928</v>
      </c>
      <c r="D1713" s="33">
        <v>61665</v>
      </c>
      <c r="E1713" s="56" t="s">
        <v>1091</v>
      </c>
      <c r="F1713" s="54">
        <v>551014001328</v>
      </c>
      <c r="G1713" s="60" t="s">
        <v>6939</v>
      </c>
      <c r="H1713" s="59">
        <v>135</v>
      </c>
      <c r="I1713" s="59">
        <v>176</v>
      </c>
      <c r="J1713" s="41"/>
      <c r="K1713" s="42"/>
      <c r="L1713" s="51">
        <f t="shared" si="79"/>
        <v>135</v>
      </c>
      <c r="M1713" s="49">
        <f t="shared" si="80"/>
        <v>0.76704545454545459</v>
      </c>
      <c r="N1713" s="49" t="s">
        <v>5221</v>
      </c>
      <c r="O1713" s="49" t="s">
        <v>5220</v>
      </c>
    </row>
    <row r="1714" spans="1:15" s="50" customFormat="1" ht="14.5" x14ac:dyDescent="0.35">
      <c r="A1714" s="33"/>
      <c r="B1714" s="56" t="s">
        <v>198</v>
      </c>
      <c r="C1714" s="49">
        <f t="shared" si="78"/>
        <v>0.51436388508891928</v>
      </c>
      <c r="D1714" s="33">
        <v>202428</v>
      </c>
      <c r="E1714" s="56" t="s">
        <v>1092</v>
      </c>
      <c r="F1714" s="54">
        <v>551014001064</v>
      </c>
      <c r="G1714" s="60" t="s">
        <v>6940</v>
      </c>
      <c r="H1714" s="59">
        <v>13</v>
      </c>
      <c r="I1714" s="59">
        <v>112</v>
      </c>
      <c r="J1714" s="41"/>
      <c r="K1714" s="42"/>
      <c r="L1714" s="51">
        <f t="shared" si="79"/>
        <v>13</v>
      </c>
      <c r="M1714" s="49">
        <f t="shared" si="80"/>
        <v>0.11607142857142858</v>
      </c>
      <c r="N1714" s="49" t="s">
        <v>5221</v>
      </c>
      <c r="O1714" s="49" t="s">
        <v>5220</v>
      </c>
    </row>
    <row r="1715" spans="1:15" s="50" customFormat="1" ht="14.5" x14ac:dyDescent="0.35">
      <c r="A1715" s="33"/>
      <c r="B1715" s="56" t="s">
        <v>4705</v>
      </c>
      <c r="C1715" s="49">
        <f t="shared" si="78"/>
        <v>0.50224887556221887</v>
      </c>
      <c r="D1715" s="33"/>
      <c r="E1715" s="56" t="s">
        <v>307</v>
      </c>
      <c r="F1715" s="54">
        <v>550008102969</v>
      </c>
      <c r="G1715" s="60" t="s">
        <v>6941</v>
      </c>
      <c r="H1715" s="59">
        <v>242</v>
      </c>
      <c r="I1715" s="59">
        <v>521</v>
      </c>
      <c r="J1715" s="41"/>
      <c r="K1715" s="42"/>
      <c r="L1715" s="51">
        <f t="shared" si="79"/>
        <v>242</v>
      </c>
      <c r="M1715" s="49">
        <f t="shared" si="80"/>
        <v>0.46449136276391556</v>
      </c>
      <c r="N1715" s="49" t="s">
        <v>5221</v>
      </c>
      <c r="O1715" s="49" t="s">
        <v>5221</v>
      </c>
    </row>
    <row r="1716" spans="1:15" s="50" customFormat="1" ht="14.5" x14ac:dyDescent="0.35">
      <c r="A1716" s="33"/>
      <c r="B1716" s="56" t="s">
        <v>4705</v>
      </c>
      <c r="C1716" s="49">
        <f t="shared" si="78"/>
        <v>0.50224887556221887</v>
      </c>
      <c r="D1716" s="33"/>
      <c r="E1716" s="56" t="s">
        <v>4774</v>
      </c>
      <c r="F1716" s="54">
        <v>550008103086</v>
      </c>
      <c r="G1716" s="60" t="s">
        <v>6942</v>
      </c>
      <c r="H1716" s="59">
        <v>93</v>
      </c>
      <c r="I1716" s="59">
        <v>146</v>
      </c>
      <c r="J1716" s="41"/>
      <c r="K1716" s="42"/>
      <c r="L1716" s="51">
        <f t="shared" si="79"/>
        <v>93</v>
      </c>
      <c r="M1716" s="49">
        <f t="shared" si="80"/>
        <v>0.63698630136986301</v>
      </c>
      <c r="N1716" s="49" t="s">
        <v>5221</v>
      </c>
      <c r="O1716" s="49" t="s">
        <v>5221</v>
      </c>
    </row>
    <row r="1717" spans="1:15" s="50" customFormat="1" ht="14.5" x14ac:dyDescent="0.35">
      <c r="A1717" s="33" t="s">
        <v>5117</v>
      </c>
      <c r="B1717" s="56" t="s">
        <v>185</v>
      </c>
      <c r="C1717" s="49">
        <f t="shared" si="78"/>
        <v>0.57461240310077522</v>
      </c>
      <c r="D1717" s="33">
        <v>61928</v>
      </c>
      <c r="E1717" s="56" t="s">
        <v>1052</v>
      </c>
      <c r="F1717" s="54">
        <v>551310001727</v>
      </c>
      <c r="G1717" s="60" t="s">
        <v>6943</v>
      </c>
      <c r="H1717" s="59">
        <v>60</v>
      </c>
      <c r="I1717" s="59">
        <v>153</v>
      </c>
      <c r="J1717" s="41"/>
      <c r="K1717" s="42"/>
      <c r="L1717" s="51">
        <f t="shared" si="79"/>
        <v>60</v>
      </c>
      <c r="M1717" s="49">
        <f t="shared" si="80"/>
        <v>0.39215686274509803</v>
      </c>
      <c r="N1717" s="49" t="s">
        <v>5220</v>
      </c>
      <c r="O1717" s="49" t="s">
        <v>5220</v>
      </c>
    </row>
    <row r="1718" spans="1:15" s="50" customFormat="1" ht="14.5" x14ac:dyDescent="0.35">
      <c r="A1718" s="33" t="s">
        <v>5117</v>
      </c>
      <c r="B1718" s="56" t="s">
        <v>185</v>
      </c>
      <c r="C1718" s="49">
        <f t="shared" si="78"/>
        <v>0.57461240310077522</v>
      </c>
      <c r="D1718" s="33">
        <v>16083342</v>
      </c>
      <c r="E1718" s="56" t="s">
        <v>1053</v>
      </c>
      <c r="F1718" s="54">
        <v>551310001728</v>
      </c>
      <c r="G1718" s="60" t="s">
        <v>6944</v>
      </c>
      <c r="H1718" s="59">
        <v>382</v>
      </c>
      <c r="I1718" s="59">
        <v>102</v>
      </c>
      <c r="J1718" s="41"/>
      <c r="K1718" s="42"/>
      <c r="L1718" s="51">
        <f t="shared" si="79"/>
        <v>382</v>
      </c>
      <c r="M1718" s="49">
        <f t="shared" si="80"/>
        <v>3.7450980392156863</v>
      </c>
      <c r="N1718" s="49" t="s">
        <v>5220</v>
      </c>
      <c r="O1718" s="49" t="s">
        <v>5220</v>
      </c>
    </row>
    <row r="1719" spans="1:15" s="50" customFormat="1" ht="14.5" x14ac:dyDescent="0.35">
      <c r="A1719" s="33" t="s">
        <v>5117</v>
      </c>
      <c r="B1719" s="56" t="s">
        <v>185</v>
      </c>
      <c r="C1719" s="49">
        <f t="shared" si="78"/>
        <v>0.57461240310077522</v>
      </c>
      <c r="D1719" s="33">
        <v>63390</v>
      </c>
      <c r="E1719" s="56" t="s">
        <v>1055</v>
      </c>
      <c r="F1719" s="54">
        <v>551310001729</v>
      </c>
      <c r="G1719" s="60" t="s">
        <v>6945</v>
      </c>
      <c r="H1719" s="59">
        <v>98</v>
      </c>
      <c r="I1719" s="59">
        <v>337</v>
      </c>
      <c r="J1719" s="41"/>
      <c r="K1719" s="42"/>
      <c r="L1719" s="51">
        <f t="shared" si="79"/>
        <v>98</v>
      </c>
      <c r="M1719" s="49">
        <f t="shared" si="80"/>
        <v>0.29080118694362017</v>
      </c>
      <c r="N1719" s="49" t="s">
        <v>5220</v>
      </c>
      <c r="O1719" s="49" t="s">
        <v>5220</v>
      </c>
    </row>
    <row r="1720" spans="1:15" s="50" customFormat="1" ht="14.5" x14ac:dyDescent="0.35">
      <c r="A1720" s="33" t="s">
        <v>5117</v>
      </c>
      <c r="B1720" s="56" t="s">
        <v>185</v>
      </c>
      <c r="C1720" s="49">
        <f t="shared" ref="C1720:C1783" si="81">SUMIF($B$2:$B$2241,B1720,$L$2:$L$2241)/(SUMIF($B$2:$B$2241,B1720,$I$2:$I$2241))</f>
        <v>0.57461240310077522</v>
      </c>
      <c r="D1720" s="33">
        <v>63391</v>
      </c>
      <c r="E1720" s="56" t="s">
        <v>1056</v>
      </c>
      <c r="F1720" s="54">
        <v>551310001731</v>
      </c>
      <c r="G1720" s="60" t="s">
        <v>6946</v>
      </c>
      <c r="H1720" s="59">
        <v>35</v>
      </c>
      <c r="I1720" s="59">
        <v>248</v>
      </c>
      <c r="J1720" s="41"/>
      <c r="K1720" s="42"/>
      <c r="L1720" s="51">
        <f t="shared" si="79"/>
        <v>35</v>
      </c>
      <c r="M1720" s="49">
        <f t="shared" si="80"/>
        <v>0.14112903225806453</v>
      </c>
      <c r="N1720" s="49" t="s">
        <v>5220</v>
      </c>
      <c r="O1720" s="49" t="s">
        <v>5220</v>
      </c>
    </row>
    <row r="1721" spans="1:15" s="50" customFormat="1" ht="14.5" x14ac:dyDescent="0.35">
      <c r="A1721" s="33" t="s">
        <v>5117</v>
      </c>
      <c r="B1721" s="56" t="s">
        <v>185</v>
      </c>
      <c r="C1721" s="49">
        <f t="shared" si="81"/>
        <v>0.57461240310077522</v>
      </c>
      <c r="D1721" s="33">
        <v>63392</v>
      </c>
      <c r="E1721" s="56" t="s">
        <v>1057</v>
      </c>
      <c r="F1721" s="54">
        <v>551310001730</v>
      </c>
      <c r="G1721" s="60" t="s">
        <v>6947</v>
      </c>
      <c r="H1721" s="59">
        <v>18</v>
      </c>
      <c r="I1721" s="59">
        <v>192</v>
      </c>
      <c r="J1721" s="41"/>
      <c r="K1721" s="42"/>
      <c r="L1721" s="51">
        <f t="shared" si="79"/>
        <v>18</v>
      </c>
      <c r="M1721" s="49">
        <f t="shared" si="80"/>
        <v>9.375E-2</v>
      </c>
      <c r="N1721" s="49" t="s">
        <v>5220</v>
      </c>
      <c r="O1721" s="49" t="s">
        <v>5220</v>
      </c>
    </row>
    <row r="1722" spans="1:15" s="50" customFormat="1" ht="14.5" x14ac:dyDescent="0.35">
      <c r="A1722" s="33" t="s">
        <v>5118</v>
      </c>
      <c r="B1722" s="56" t="s">
        <v>365</v>
      </c>
      <c r="C1722" s="49">
        <f t="shared" si="81"/>
        <v>0.2627450980392157</v>
      </c>
      <c r="D1722" s="33">
        <v>62582</v>
      </c>
      <c r="E1722" s="56" t="s">
        <v>1807</v>
      </c>
      <c r="F1722" s="54">
        <v>551314001732</v>
      </c>
      <c r="G1722" s="60" t="s">
        <v>6948</v>
      </c>
      <c r="H1722" s="59">
        <v>58</v>
      </c>
      <c r="I1722" s="59">
        <v>253</v>
      </c>
      <c r="J1722" s="41"/>
      <c r="K1722" s="42"/>
      <c r="L1722" s="51">
        <f t="shared" si="79"/>
        <v>58</v>
      </c>
      <c r="M1722" s="49">
        <f t="shared" si="80"/>
        <v>0.22924901185770752</v>
      </c>
      <c r="N1722" s="49" t="s">
        <v>5220</v>
      </c>
      <c r="O1722" s="49" t="s">
        <v>5220</v>
      </c>
    </row>
    <row r="1723" spans="1:15" s="50" customFormat="1" ht="14.5" x14ac:dyDescent="0.35">
      <c r="A1723" s="33" t="s">
        <v>5118</v>
      </c>
      <c r="B1723" s="56" t="s">
        <v>365</v>
      </c>
      <c r="C1723" s="49">
        <f t="shared" si="81"/>
        <v>0.2627450980392157</v>
      </c>
      <c r="D1723" s="33">
        <v>62583</v>
      </c>
      <c r="E1723" s="56" t="s">
        <v>1808</v>
      </c>
      <c r="F1723" s="54">
        <v>551314001733</v>
      </c>
      <c r="G1723" s="60" t="s">
        <v>6949</v>
      </c>
      <c r="H1723" s="59">
        <v>46</v>
      </c>
      <c r="I1723" s="59">
        <v>167</v>
      </c>
      <c r="J1723" s="41"/>
      <c r="K1723" s="42"/>
      <c r="L1723" s="51">
        <f t="shared" si="79"/>
        <v>46</v>
      </c>
      <c r="M1723" s="49">
        <f t="shared" si="80"/>
        <v>0.27544910179640719</v>
      </c>
      <c r="N1723" s="49" t="s">
        <v>5220</v>
      </c>
      <c r="O1723" s="49" t="s">
        <v>5220</v>
      </c>
    </row>
    <row r="1724" spans="1:15" s="50" customFormat="1" ht="14.5" x14ac:dyDescent="0.35">
      <c r="A1724" s="33" t="s">
        <v>5118</v>
      </c>
      <c r="B1724" s="56" t="s">
        <v>365</v>
      </c>
      <c r="C1724" s="49">
        <f t="shared" si="81"/>
        <v>0.2627450980392157</v>
      </c>
      <c r="D1724" s="33">
        <v>202952</v>
      </c>
      <c r="E1724" s="56" t="s">
        <v>1809</v>
      </c>
      <c r="F1724" s="54">
        <v>551314002449</v>
      </c>
      <c r="G1724" s="60" t="s">
        <v>6950</v>
      </c>
      <c r="H1724" s="59">
        <v>30</v>
      </c>
      <c r="I1724" s="59">
        <v>90</v>
      </c>
      <c r="J1724" s="41"/>
      <c r="K1724" s="42"/>
      <c r="L1724" s="51">
        <f t="shared" si="79"/>
        <v>30</v>
      </c>
      <c r="M1724" s="49">
        <f t="shared" si="80"/>
        <v>0.33333333333333331</v>
      </c>
      <c r="N1724" s="49" t="s">
        <v>5220</v>
      </c>
      <c r="O1724" s="49" t="s">
        <v>5220</v>
      </c>
    </row>
    <row r="1725" spans="1:15" s="50" customFormat="1" ht="14.5" x14ac:dyDescent="0.35">
      <c r="A1725" s="33" t="s">
        <v>5119</v>
      </c>
      <c r="B1725" s="56" t="s">
        <v>229</v>
      </c>
      <c r="C1725" s="49">
        <f t="shared" si="81"/>
        <v>0.24038461538461539</v>
      </c>
      <c r="D1725" s="33">
        <v>61946</v>
      </c>
      <c r="E1725" s="56" t="s">
        <v>1184</v>
      </c>
      <c r="F1725" s="54">
        <v>550438000472</v>
      </c>
      <c r="G1725" s="60" t="s">
        <v>6951</v>
      </c>
      <c r="H1725" s="59">
        <v>70</v>
      </c>
      <c r="I1725" s="59">
        <v>170</v>
      </c>
      <c r="J1725" s="41"/>
      <c r="K1725" s="42"/>
      <c r="L1725" s="51">
        <f t="shared" si="79"/>
        <v>70</v>
      </c>
      <c r="M1725" s="49">
        <f t="shared" si="80"/>
        <v>0.41176470588235292</v>
      </c>
      <c r="N1725" s="49" t="s">
        <v>5220</v>
      </c>
      <c r="O1725" s="49" t="s">
        <v>5220</v>
      </c>
    </row>
    <row r="1726" spans="1:15" s="50" customFormat="1" ht="14.5" x14ac:dyDescent="0.35">
      <c r="A1726" s="33" t="s">
        <v>5119</v>
      </c>
      <c r="B1726" s="56" t="s">
        <v>229</v>
      </c>
      <c r="C1726" s="49">
        <f t="shared" si="81"/>
        <v>0.24038461538461539</v>
      </c>
      <c r="D1726" s="33">
        <v>61945</v>
      </c>
      <c r="E1726" s="56" t="s">
        <v>1185</v>
      </c>
      <c r="F1726" s="54">
        <v>550438000474</v>
      </c>
      <c r="G1726" s="60" t="s">
        <v>6952</v>
      </c>
      <c r="H1726" s="59">
        <v>38</v>
      </c>
      <c r="I1726" s="59">
        <v>250</v>
      </c>
      <c r="J1726" s="41"/>
      <c r="K1726" s="42"/>
      <c r="L1726" s="51">
        <f t="shared" si="79"/>
        <v>38</v>
      </c>
      <c r="M1726" s="49">
        <f t="shared" si="80"/>
        <v>0.152</v>
      </c>
      <c r="N1726" s="49" t="s">
        <v>5220</v>
      </c>
      <c r="O1726" s="49" t="s">
        <v>5220</v>
      </c>
    </row>
    <row r="1727" spans="1:15" s="50" customFormat="1" ht="14.5" x14ac:dyDescent="0.35">
      <c r="A1727" s="33" t="s">
        <v>5119</v>
      </c>
      <c r="B1727" s="56" t="s">
        <v>229</v>
      </c>
      <c r="C1727" s="49">
        <f t="shared" si="81"/>
        <v>0.24038461538461539</v>
      </c>
      <c r="D1727" s="33">
        <v>62818</v>
      </c>
      <c r="E1727" s="56" t="s">
        <v>1186</v>
      </c>
      <c r="F1727" s="54">
        <v>550438000473</v>
      </c>
      <c r="G1727" s="60" t="s">
        <v>6953</v>
      </c>
      <c r="H1727" s="59">
        <v>17</v>
      </c>
      <c r="I1727" s="59">
        <v>100</v>
      </c>
      <c r="J1727" s="41"/>
      <c r="K1727" s="42"/>
      <c r="L1727" s="51">
        <f t="shared" si="79"/>
        <v>17</v>
      </c>
      <c r="M1727" s="49">
        <f t="shared" si="80"/>
        <v>0.17</v>
      </c>
      <c r="N1727" s="49" t="s">
        <v>5220</v>
      </c>
      <c r="O1727" s="49" t="s">
        <v>5220</v>
      </c>
    </row>
    <row r="1728" spans="1:15" s="50" customFormat="1" ht="14.5" x14ac:dyDescent="0.35">
      <c r="A1728" s="33" t="s">
        <v>5120</v>
      </c>
      <c r="B1728" s="56" t="s">
        <v>393</v>
      </c>
      <c r="C1728" s="49">
        <f t="shared" si="81"/>
        <v>0.24957746478873238</v>
      </c>
      <c r="D1728" s="33">
        <v>62072</v>
      </c>
      <c r="E1728" s="56" t="s">
        <v>1953</v>
      </c>
      <c r="F1728" s="54">
        <v>550606000671</v>
      </c>
      <c r="G1728" s="60" t="s">
        <v>6954</v>
      </c>
      <c r="H1728" s="59">
        <v>107</v>
      </c>
      <c r="I1728" s="59">
        <v>669</v>
      </c>
      <c r="J1728" s="41"/>
      <c r="K1728" s="42"/>
      <c r="L1728" s="51">
        <f t="shared" si="79"/>
        <v>107</v>
      </c>
      <c r="M1728" s="49">
        <f t="shared" si="80"/>
        <v>0.15994020926756353</v>
      </c>
      <c r="N1728" s="49" t="s">
        <v>5220</v>
      </c>
      <c r="O1728" s="49" t="s">
        <v>5220</v>
      </c>
    </row>
    <row r="1729" spans="1:15" s="50" customFormat="1" ht="14.5" x14ac:dyDescent="0.35">
      <c r="A1729" s="33" t="s">
        <v>5120</v>
      </c>
      <c r="B1729" s="56" t="s">
        <v>393</v>
      </c>
      <c r="C1729" s="49">
        <f t="shared" si="81"/>
        <v>0.24957746478873238</v>
      </c>
      <c r="D1729" s="33">
        <v>62042</v>
      </c>
      <c r="E1729" s="56" t="s">
        <v>1954</v>
      </c>
      <c r="F1729" s="54">
        <v>550606000672</v>
      </c>
      <c r="G1729" s="60" t="s">
        <v>6955</v>
      </c>
      <c r="H1729" s="59">
        <v>150</v>
      </c>
      <c r="I1729" s="59">
        <v>442</v>
      </c>
      <c r="J1729" s="41"/>
      <c r="K1729" s="42"/>
      <c r="L1729" s="51">
        <f t="shared" si="79"/>
        <v>150</v>
      </c>
      <c r="M1729" s="49">
        <f t="shared" si="80"/>
        <v>0.33936651583710409</v>
      </c>
      <c r="N1729" s="49" t="s">
        <v>5220</v>
      </c>
      <c r="O1729" s="49" t="s">
        <v>5220</v>
      </c>
    </row>
    <row r="1730" spans="1:15" s="50" customFormat="1" ht="14.5" x14ac:dyDescent="0.35">
      <c r="A1730" s="33" t="s">
        <v>5120</v>
      </c>
      <c r="B1730" s="56" t="s">
        <v>393</v>
      </c>
      <c r="C1730" s="49">
        <f t="shared" si="81"/>
        <v>0.24957746478873238</v>
      </c>
      <c r="D1730" s="33">
        <v>205071</v>
      </c>
      <c r="E1730" s="56" t="s">
        <v>1955</v>
      </c>
      <c r="F1730" s="54">
        <v>550606000673</v>
      </c>
      <c r="G1730" s="60" t="s">
        <v>6956</v>
      </c>
      <c r="H1730" s="59">
        <v>53</v>
      </c>
      <c r="I1730" s="59">
        <v>489</v>
      </c>
      <c r="J1730" s="41"/>
      <c r="K1730" s="42"/>
      <c r="L1730" s="51">
        <f t="shared" ref="L1730:L1793" si="82">IF(K1730="",H1730,(MIN(I1730,(K1730*1.6*I1730))))</f>
        <v>53</v>
      </c>
      <c r="M1730" s="49">
        <f t="shared" ref="M1730:M1793" si="83">IF(L1730=0,0,(L1730/I1730))</f>
        <v>0.10838445807770961</v>
      </c>
      <c r="N1730" s="49" t="s">
        <v>5220</v>
      </c>
      <c r="O1730" s="49" t="s">
        <v>5220</v>
      </c>
    </row>
    <row r="1731" spans="1:15" s="50" customFormat="1" ht="14.5" x14ac:dyDescent="0.35">
      <c r="A1731" s="33" t="s">
        <v>5120</v>
      </c>
      <c r="B1731" s="56" t="s">
        <v>393</v>
      </c>
      <c r="C1731" s="49">
        <f t="shared" si="81"/>
        <v>0.24957746478873238</v>
      </c>
      <c r="D1731" s="33"/>
      <c r="E1731" s="56" t="s">
        <v>4775</v>
      </c>
      <c r="F1731" s="54">
        <v>550606002989</v>
      </c>
      <c r="G1731" s="60" t="s">
        <v>6957</v>
      </c>
      <c r="H1731" s="59">
        <v>133</v>
      </c>
      <c r="I1731" s="59">
        <v>175</v>
      </c>
      <c r="J1731" s="41"/>
      <c r="K1731" s="42"/>
      <c r="L1731" s="51">
        <f t="shared" si="82"/>
        <v>133</v>
      </c>
      <c r="M1731" s="49">
        <f t="shared" si="83"/>
        <v>0.76</v>
      </c>
      <c r="N1731" s="49" t="s">
        <v>5220</v>
      </c>
      <c r="O1731" s="49" t="s">
        <v>5222</v>
      </c>
    </row>
    <row r="1732" spans="1:15" s="50" customFormat="1" ht="14.5" x14ac:dyDescent="0.35">
      <c r="A1732" s="33" t="s">
        <v>5121</v>
      </c>
      <c r="B1732" s="56" t="s">
        <v>362</v>
      </c>
      <c r="C1732" s="49">
        <f t="shared" si="81"/>
        <v>0.23105022831050229</v>
      </c>
      <c r="D1732" s="33">
        <v>62030</v>
      </c>
      <c r="E1732" s="56" t="s">
        <v>1800</v>
      </c>
      <c r="F1732" s="54">
        <v>551323001744</v>
      </c>
      <c r="G1732" s="60" t="s">
        <v>6958</v>
      </c>
      <c r="H1732" s="59">
        <v>63</v>
      </c>
      <c r="I1732" s="59">
        <v>63</v>
      </c>
      <c r="J1732" s="41"/>
      <c r="K1732" s="42"/>
      <c r="L1732" s="51">
        <f t="shared" si="82"/>
        <v>63</v>
      </c>
      <c r="M1732" s="49">
        <f t="shared" si="83"/>
        <v>1</v>
      </c>
      <c r="N1732" s="49" t="s">
        <v>5220</v>
      </c>
      <c r="O1732" s="49" t="s">
        <v>5220</v>
      </c>
    </row>
    <row r="1733" spans="1:15" s="50" customFormat="1" ht="14.5" x14ac:dyDescent="0.35">
      <c r="A1733" s="33" t="s">
        <v>5121</v>
      </c>
      <c r="B1733" s="56" t="s">
        <v>362</v>
      </c>
      <c r="C1733" s="49">
        <f t="shared" si="81"/>
        <v>0.23105022831050229</v>
      </c>
      <c r="D1733" s="33">
        <v>62073</v>
      </c>
      <c r="E1733" s="56" t="s">
        <v>1801</v>
      </c>
      <c r="F1733" s="54">
        <v>551323001745</v>
      </c>
      <c r="G1733" s="60" t="s">
        <v>6959</v>
      </c>
      <c r="H1733" s="59">
        <v>105</v>
      </c>
      <c r="I1733" s="59">
        <v>360</v>
      </c>
      <c r="J1733" s="41"/>
      <c r="K1733" s="42"/>
      <c r="L1733" s="51">
        <f t="shared" si="82"/>
        <v>105</v>
      </c>
      <c r="M1733" s="49">
        <f t="shared" si="83"/>
        <v>0.29166666666666669</v>
      </c>
      <c r="N1733" s="49" t="s">
        <v>5220</v>
      </c>
      <c r="O1733" s="49" t="s">
        <v>5220</v>
      </c>
    </row>
    <row r="1734" spans="1:15" s="50" customFormat="1" ht="14.5" x14ac:dyDescent="0.35">
      <c r="A1734" s="33" t="s">
        <v>5121</v>
      </c>
      <c r="B1734" s="56" t="s">
        <v>362</v>
      </c>
      <c r="C1734" s="49">
        <f t="shared" si="81"/>
        <v>0.23105022831050229</v>
      </c>
      <c r="D1734" s="33">
        <v>62074</v>
      </c>
      <c r="E1734" s="56" t="s">
        <v>1802</v>
      </c>
      <c r="F1734" s="54">
        <v>551323001746</v>
      </c>
      <c r="G1734" s="60" t="s">
        <v>6960</v>
      </c>
      <c r="H1734" s="59">
        <v>58</v>
      </c>
      <c r="I1734" s="59">
        <v>329</v>
      </c>
      <c r="J1734" s="41"/>
      <c r="K1734" s="42"/>
      <c r="L1734" s="51">
        <f t="shared" si="82"/>
        <v>58</v>
      </c>
      <c r="M1734" s="49">
        <f t="shared" si="83"/>
        <v>0.17629179331306991</v>
      </c>
      <c r="N1734" s="49" t="s">
        <v>5220</v>
      </c>
      <c r="O1734" s="49" t="s">
        <v>5220</v>
      </c>
    </row>
    <row r="1735" spans="1:15" s="50" customFormat="1" ht="14.5" x14ac:dyDescent="0.35">
      <c r="A1735" s="33" t="s">
        <v>5121</v>
      </c>
      <c r="B1735" s="56" t="s">
        <v>362</v>
      </c>
      <c r="C1735" s="49">
        <f t="shared" si="81"/>
        <v>0.23105022831050229</v>
      </c>
      <c r="D1735" s="33">
        <v>62075</v>
      </c>
      <c r="E1735" s="56" t="s">
        <v>1803</v>
      </c>
      <c r="F1735" s="54">
        <v>551323002314</v>
      </c>
      <c r="G1735" s="60" t="s">
        <v>6961</v>
      </c>
      <c r="H1735" s="59">
        <v>27</v>
      </c>
      <c r="I1735" s="59">
        <v>343</v>
      </c>
      <c r="J1735" s="41"/>
      <c r="K1735" s="42"/>
      <c r="L1735" s="51">
        <f t="shared" si="82"/>
        <v>27</v>
      </c>
      <c r="M1735" s="49">
        <f t="shared" si="83"/>
        <v>7.8717201166180764E-2</v>
      </c>
      <c r="N1735" s="49" t="s">
        <v>5220</v>
      </c>
      <c r="O1735" s="49" t="s">
        <v>5220</v>
      </c>
    </row>
    <row r="1736" spans="1:15" s="50" customFormat="1" ht="14.5" x14ac:dyDescent="0.35">
      <c r="A1736" s="33" t="s">
        <v>5122</v>
      </c>
      <c r="B1736" s="56" t="s">
        <v>308</v>
      </c>
      <c r="C1736" s="49">
        <f t="shared" si="81"/>
        <v>0.32003710575139149</v>
      </c>
      <c r="D1736" s="33">
        <v>61413</v>
      </c>
      <c r="E1736" s="56" t="s">
        <v>1585</v>
      </c>
      <c r="F1736" s="54">
        <v>551326001747</v>
      </c>
      <c r="G1736" s="60" t="s">
        <v>6962</v>
      </c>
      <c r="H1736" s="59">
        <v>124</v>
      </c>
      <c r="I1736" s="59">
        <v>328</v>
      </c>
      <c r="J1736" s="41"/>
      <c r="K1736" s="42"/>
      <c r="L1736" s="51">
        <f t="shared" si="82"/>
        <v>124</v>
      </c>
      <c r="M1736" s="49">
        <f t="shared" si="83"/>
        <v>0.37804878048780488</v>
      </c>
      <c r="N1736" s="49" t="s">
        <v>5220</v>
      </c>
      <c r="O1736" s="49" t="s">
        <v>5220</v>
      </c>
    </row>
    <row r="1737" spans="1:15" s="50" customFormat="1" ht="14.5" x14ac:dyDescent="0.35">
      <c r="A1737" s="33" t="s">
        <v>5122</v>
      </c>
      <c r="B1737" s="56" t="s">
        <v>308</v>
      </c>
      <c r="C1737" s="49">
        <f t="shared" si="81"/>
        <v>0.32003710575139149</v>
      </c>
      <c r="D1737" s="33">
        <v>61415</v>
      </c>
      <c r="E1737" s="56" t="s">
        <v>1586</v>
      </c>
      <c r="F1737" s="54">
        <v>551326001748</v>
      </c>
      <c r="G1737" s="60" t="s">
        <v>6963</v>
      </c>
      <c r="H1737" s="59">
        <v>88</v>
      </c>
      <c r="I1737" s="59">
        <v>499</v>
      </c>
      <c r="J1737" s="41"/>
      <c r="K1737" s="42"/>
      <c r="L1737" s="51">
        <f t="shared" si="82"/>
        <v>88</v>
      </c>
      <c r="M1737" s="49">
        <f t="shared" si="83"/>
        <v>0.17635270541082165</v>
      </c>
      <c r="N1737" s="49" t="s">
        <v>5220</v>
      </c>
      <c r="O1737" s="49" t="s">
        <v>5220</v>
      </c>
    </row>
    <row r="1738" spans="1:15" s="50" customFormat="1" ht="14.5" x14ac:dyDescent="0.35">
      <c r="A1738" s="33" t="s">
        <v>5122</v>
      </c>
      <c r="B1738" s="56" t="s">
        <v>308</v>
      </c>
      <c r="C1738" s="49">
        <f t="shared" si="81"/>
        <v>0.32003710575139149</v>
      </c>
      <c r="D1738" s="33">
        <v>61414</v>
      </c>
      <c r="E1738" s="56" t="s">
        <v>1587</v>
      </c>
      <c r="F1738" s="54">
        <v>551326001750</v>
      </c>
      <c r="G1738" s="60" t="s">
        <v>6964</v>
      </c>
      <c r="H1738" s="59">
        <v>133</v>
      </c>
      <c r="I1738" s="59">
        <v>251</v>
      </c>
      <c r="J1738" s="41"/>
      <c r="K1738" s="42"/>
      <c r="L1738" s="51">
        <f t="shared" si="82"/>
        <v>133</v>
      </c>
      <c r="M1738" s="49">
        <f t="shared" si="83"/>
        <v>0.52988047808764938</v>
      </c>
      <c r="N1738" s="49" t="s">
        <v>5220</v>
      </c>
      <c r="O1738" s="49" t="s">
        <v>5220</v>
      </c>
    </row>
    <row r="1739" spans="1:15" s="50" customFormat="1" ht="14.5" x14ac:dyDescent="0.35">
      <c r="A1739" s="33" t="s">
        <v>5123</v>
      </c>
      <c r="B1739" s="56" t="s">
        <v>236</v>
      </c>
      <c r="C1739" s="49">
        <f t="shared" si="81"/>
        <v>0.15768854064642507</v>
      </c>
      <c r="D1739" s="33">
        <v>60941</v>
      </c>
      <c r="E1739" s="56" t="s">
        <v>1232</v>
      </c>
      <c r="F1739" s="54">
        <v>551335001753</v>
      </c>
      <c r="G1739" s="60" t="s">
        <v>6965</v>
      </c>
      <c r="H1739" s="59">
        <v>161</v>
      </c>
      <c r="I1739" s="59">
        <v>1021</v>
      </c>
      <c r="J1739" s="41"/>
      <c r="K1739" s="42"/>
      <c r="L1739" s="51">
        <f t="shared" si="82"/>
        <v>161</v>
      </c>
      <c r="M1739" s="49">
        <f t="shared" si="83"/>
        <v>0.15768854064642507</v>
      </c>
      <c r="N1739" s="49" t="s">
        <v>5220</v>
      </c>
      <c r="O1739" s="49" t="s">
        <v>5220</v>
      </c>
    </row>
    <row r="1740" spans="1:15" s="50" customFormat="1" ht="14.5" x14ac:dyDescent="0.35">
      <c r="A1740" s="33" t="s">
        <v>5124</v>
      </c>
      <c r="B1740" s="56" t="s">
        <v>398</v>
      </c>
      <c r="C1740" s="49">
        <f t="shared" si="81"/>
        <v>0.3720437698552771</v>
      </c>
      <c r="D1740" s="33">
        <v>61699</v>
      </c>
      <c r="E1740" s="56" t="s">
        <v>1976</v>
      </c>
      <c r="F1740" s="54">
        <v>551341001761</v>
      </c>
      <c r="G1740" s="60" t="s">
        <v>6966</v>
      </c>
      <c r="H1740" s="59">
        <v>244</v>
      </c>
      <c r="I1740" s="59">
        <v>541</v>
      </c>
      <c r="J1740" s="41"/>
      <c r="K1740" s="42"/>
      <c r="L1740" s="51">
        <f t="shared" si="82"/>
        <v>244</v>
      </c>
      <c r="M1740" s="49">
        <f t="shared" si="83"/>
        <v>0.4510166358595194</v>
      </c>
      <c r="N1740" s="49" t="s">
        <v>5220</v>
      </c>
      <c r="O1740" s="49" t="s">
        <v>5220</v>
      </c>
    </row>
    <row r="1741" spans="1:15" s="50" customFormat="1" ht="14.5" x14ac:dyDescent="0.35">
      <c r="A1741" s="33" t="s">
        <v>5124</v>
      </c>
      <c r="B1741" s="56" t="s">
        <v>398</v>
      </c>
      <c r="C1741" s="49">
        <f t="shared" si="81"/>
        <v>0.3720437698552771</v>
      </c>
      <c r="D1741" s="33">
        <v>61680</v>
      </c>
      <c r="E1741" s="56" t="s">
        <v>1977</v>
      </c>
      <c r="F1741" s="54">
        <v>551341001756</v>
      </c>
      <c r="G1741" s="60" t="s">
        <v>6967</v>
      </c>
      <c r="H1741" s="59">
        <v>101</v>
      </c>
      <c r="I1741" s="59">
        <v>411</v>
      </c>
      <c r="J1741" s="41"/>
      <c r="K1741" s="42"/>
      <c r="L1741" s="51">
        <f t="shared" si="82"/>
        <v>101</v>
      </c>
      <c r="M1741" s="49">
        <f t="shared" si="83"/>
        <v>0.24574209245742093</v>
      </c>
      <c r="N1741" s="49" t="s">
        <v>5220</v>
      </c>
      <c r="O1741" s="49" t="s">
        <v>5220</v>
      </c>
    </row>
    <row r="1742" spans="1:15" s="50" customFormat="1" ht="14.5" x14ac:dyDescent="0.35">
      <c r="A1742" s="33" t="s">
        <v>5124</v>
      </c>
      <c r="B1742" s="56" t="s">
        <v>398</v>
      </c>
      <c r="C1742" s="49">
        <f t="shared" si="81"/>
        <v>0.3720437698552771</v>
      </c>
      <c r="D1742" s="33">
        <v>61632</v>
      </c>
      <c r="E1742" s="56" t="s">
        <v>1978</v>
      </c>
      <c r="F1742" s="54">
        <v>551341002663</v>
      </c>
      <c r="G1742" s="60" t="s">
        <v>6968</v>
      </c>
      <c r="H1742" s="59">
        <v>394</v>
      </c>
      <c r="I1742" s="59">
        <v>136</v>
      </c>
      <c r="J1742" s="41"/>
      <c r="K1742" s="42"/>
      <c r="L1742" s="51">
        <f t="shared" si="82"/>
        <v>394</v>
      </c>
      <c r="M1742" s="49">
        <f t="shared" si="83"/>
        <v>2.8970588235294117</v>
      </c>
      <c r="N1742" s="49" t="s">
        <v>5220</v>
      </c>
      <c r="O1742" s="49" t="s">
        <v>5220</v>
      </c>
    </row>
    <row r="1743" spans="1:15" s="50" customFormat="1" ht="14.5" x14ac:dyDescent="0.35">
      <c r="A1743" s="33" t="s">
        <v>5124</v>
      </c>
      <c r="B1743" s="56" t="s">
        <v>398</v>
      </c>
      <c r="C1743" s="49">
        <f t="shared" si="81"/>
        <v>0.3720437698552771</v>
      </c>
      <c r="D1743" s="33">
        <v>61679</v>
      </c>
      <c r="E1743" s="56" t="s">
        <v>1979</v>
      </c>
      <c r="F1743" s="54">
        <v>551341001759</v>
      </c>
      <c r="G1743" s="60" t="s">
        <v>6969</v>
      </c>
      <c r="H1743" s="59">
        <v>141</v>
      </c>
      <c r="I1743" s="59">
        <v>879</v>
      </c>
      <c r="J1743" s="41"/>
      <c r="K1743" s="42"/>
      <c r="L1743" s="51">
        <f t="shared" si="82"/>
        <v>141</v>
      </c>
      <c r="M1743" s="49">
        <f t="shared" si="83"/>
        <v>0.16040955631399317</v>
      </c>
      <c r="N1743" s="49" t="s">
        <v>5220</v>
      </c>
      <c r="O1743" s="49" t="s">
        <v>5220</v>
      </c>
    </row>
    <row r="1744" spans="1:15" s="50" customFormat="1" ht="14.5" x14ac:dyDescent="0.35">
      <c r="A1744" s="33" t="s">
        <v>5124</v>
      </c>
      <c r="B1744" s="56" t="s">
        <v>398</v>
      </c>
      <c r="C1744" s="49">
        <f t="shared" si="81"/>
        <v>0.3720437698552771</v>
      </c>
      <c r="D1744" s="33">
        <v>61698</v>
      </c>
      <c r="E1744" s="56" t="s">
        <v>1980</v>
      </c>
      <c r="F1744" s="54">
        <v>551341001760</v>
      </c>
      <c r="G1744" s="60" t="s">
        <v>6970</v>
      </c>
      <c r="H1744" s="59">
        <v>125</v>
      </c>
      <c r="I1744" s="59">
        <v>635</v>
      </c>
      <c r="J1744" s="41"/>
      <c r="K1744" s="42"/>
      <c r="L1744" s="51">
        <f t="shared" si="82"/>
        <v>125</v>
      </c>
      <c r="M1744" s="49">
        <f t="shared" si="83"/>
        <v>0.19685039370078741</v>
      </c>
      <c r="N1744" s="49" t="s">
        <v>5220</v>
      </c>
      <c r="O1744" s="49" t="s">
        <v>5220</v>
      </c>
    </row>
    <row r="1745" spans="1:15" s="50" customFormat="1" ht="14.5" x14ac:dyDescent="0.35">
      <c r="A1745" s="33" t="s">
        <v>5124</v>
      </c>
      <c r="B1745" s="56" t="s">
        <v>398</v>
      </c>
      <c r="C1745" s="49">
        <f t="shared" si="81"/>
        <v>0.3720437698552771</v>
      </c>
      <c r="D1745" s="33">
        <v>61681</v>
      </c>
      <c r="E1745" s="56" t="s">
        <v>1981</v>
      </c>
      <c r="F1745" s="54">
        <v>551341001762</v>
      </c>
      <c r="G1745" s="60" t="s">
        <v>6971</v>
      </c>
      <c r="H1745" s="59">
        <v>49</v>
      </c>
      <c r="I1745" s="59">
        <v>231</v>
      </c>
      <c r="J1745" s="41"/>
      <c r="K1745" s="42"/>
      <c r="L1745" s="51">
        <f t="shared" si="82"/>
        <v>49</v>
      </c>
      <c r="M1745" s="49">
        <f t="shared" si="83"/>
        <v>0.21212121212121213</v>
      </c>
      <c r="N1745" s="49" t="s">
        <v>5220</v>
      </c>
      <c r="O1745" s="49" t="s">
        <v>5220</v>
      </c>
    </row>
    <row r="1746" spans="1:15" s="50" customFormat="1" ht="14.5" x14ac:dyDescent="0.35">
      <c r="A1746" s="33" t="s">
        <v>5125</v>
      </c>
      <c r="B1746" s="56" t="s">
        <v>2380</v>
      </c>
      <c r="C1746" s="49">
        <f t="shared" si="81"/>
        <v>0.67200000000000004</v>
      </c>
      <c r="D1746" s="33">
        <v>8121</v>
      </c>
      <c r="E1746" s="56" t="s">
        <v>310</v>
      </c>
      <c r="F1746" s="54">
        <v>550007402692</v>
      </c>
      <c r="G1746" s="60" t="s">
        <v>6972</v>
      </c>
      <c r="H1746" s="59">
        <v>251</v>
      </c>
      <c r="I1746" s="59">
        <v>385</v>
      </c>
      <c r="J1746" s="41"/>
      <c r="K1746" s="42"/>
      <c r="L1746" s="51">
        <f t="shared" si="82"/>
        <v>251</v>
      </c>
      <c r="M1746" s="49">
        <f t="shared" si="83"/>
        <v>0.65194805194805194</v>
      </c>
      <c r="N1746" s="49" t="s">
        <v>5220</v>
      </c>
      <c r="O1746" s="49" t="s">
        <v>5220</v>
      </c>
    </row>
    <row r="1747" spans="1:15" s="50" customFormat="1" ht="14.5" x14ac:dyDescent="0.35">
      <c r="A1747" s="33" t="s">
        <v>5125</v>
      </c>
      <c r="B1747" s="56" t="s">
        <v>2380</v>
      </c>
      <c r="C1747" s="49">
        <f t="shared" si="81"/>
        <v>0.67200000000000004</v>
      </c>
      <c r="D1747" s="33">
        <v>8115</v>
      </c>
      <c r="E1747" s="56" t="s">
        <v>4190</v>
      </c>
      <c r="F1747" s="54">
        <v>550007402637</v>
      </c>
      <c r="G1747" s="60" t="s">
        <v>6973</v>
      </c>
      <c r="H1747" s="59">
        <v>205</v>
      </c>
      <c r="I1747" s="59">
        <v>233</v>
      </c>
      <c r="J1747" s="41"/>
      <c r="K1747" s="42"/>
      <c r="L1747" s="51">
        <f t="shared" si="82"/>
        <v>205</v>
      </c>
      <c r="M1747" s="49">
        <f t="shared" si="83"/>
        <v>0.87982832618025753</v>
      </c>
      <c r="N1747" s="49" t="s">
        <v>5220</v>
      </c>
      <c r="O1747" s="49" t="s">
        <v>5220</v>
      </c>
    </row>
    <row r="1748" spans="1:15" s="50" customFormat="1" ht="14.5" x14ac:dyDescent="0.35">
      <c r="A1748" s="33" t="s">
        <v>5125</v>
      </c>
      <c r="B1748" s="56" t="s">
        <v>2380</v>
      </c>
      <c r="C1748" s="49">
        <f t="shared" si="81"/>
        <v>0.67200000000000004</v>
      </c>
      <c r="D1748" s="33">
        <v>8124</v>
      </c>
      <c r="E1748" s="56" t="s">
        <v>315</v>
      </c>
      <c r="F1748" s="54">
        <v>550007402496</v>
      </c>
      <c r="G1748" s="60" t="s">
        <v>6974</v>
      </c>
      <c r="H1748" s="59">
        <v>132</v>
      </c>
      <c r="I1748" s="59">
        <v>257</v>
      </c>
      <c r="J1748" s="41"/>
      <c r="K1748" s="42"/>
      <c r="L1748" s="51">
        <f t="shared" si="82"/>
        <v>132</v>
      </c>
      <c r="M1748" s="49">
        <f t="shared" si="83"/>
        <v>0.51361867704280151</v>
      </c>
      <c r="N1748" s="49" t="s">
        <v>5220</v>
      </c>
      <c r="O1748" s="49" t="s">
        <v>5220</v>
      </c>
    </row>
    <row r="1749" spans="1:15" s="50" customFormat="1" ht="14.5" x14ac:dyDescent="0.35">
      <c r="A1749" s="33" t="s">
        <v>5126</v>
      </c>
      <c r="B1749" s="56" t="s">
        <v>138</v>
      </c>
      <c r="C1749" s="49">
        <f t="shared" si="81"/>
        <v>2.6446886446886446</v>
      </c>
      <c r="D1749" s="33">
        <v>62845</v>
      </c>
      <c r="E1749" s="56" t="s">
        <v>767</v>
      </c>
      <c r="F1749" s="54">
        <v>551347001764</v>
      </c>
      <c r="G1749" s="60" t="s">
        <v>6975</v>
      </c>
      <c r="H1749" s="59">
        <v>342</v>
      </c>
      <c r="I1749" s="59">
        <v>119</v>
      </c>
      <c r="J1749" s="41"/>
      <c r="K1749" s="42"/>
      <c r="L1749" s="51">
        <f t="shared" si="82"/>
        <v>342</v>
      </c>
      <c r="M1749" s="49">
        <f t="shared" si="83"/>
        <v>2.8739495798319328</v>
      </c>
      <c r="N1749" s="49" t="s">
        <v>5220</v>
      </c>
      <c r="O1749" s="49" t="s">
        <v>5220</v>
      </c>
    </row>
    <row r="1750" spans="1:15" s="50" customFormat="1" ht="14.5" x14ac:dyDescent="0.35">
      <c r="A1750" s="33" t="s">
        <v>5126</v>
      </c>
      <c r="B1750" s="56" t="s">
        <v>138</v>
      </c>
      <c r="C1750" s="49">
        <f t="shared" si="81"/>
        <v>2.6446886446886446</v>
      </c>
      <c r="D1750" s="33">
        <v>62846</v>
      </c>
      <c r="E1750" s="56" t="s">
        <v>768</v>
      </c>
      <c r="F1750" s="54">
        <v>551347001765</v>
      </c>
      <c r="G1750" s="60" t="s">
        <v>6976</v>
      </c>
      <c r="H1750" s="59">
        <v>176</v>
      </c>
      <c r="I1750" s="59">
        <v>80</v>
      </c>
      <c r="J1750" s="41"/>
      <c r="K1750" s="42"/>
      <c r="L1750" s="51">
        <f t="shared" si="82"/>
        <v>176</v>
      </c>
      <c r="M1750" s="49">
        <f t="shared" si="83"/>
        <v>2.2000000000000002</v>
      </c>
      <c r="N1750" s="49" t="s">
        <v>5220</v>
      </c>
      <c r="O1750" s="49" t="s">
        <v>5220</v>
      </c>
    </row>
    <row r="1751" spans="1:15" s="50" customFormat="1" ht="14.5" x14ac:dyDescent="0.35">
      <c r="A1751" s="33" t="s">
        <v>5126</v>
      </c>
      <c r="B1751" s="56" t="s">
        <v>138</v>
      </c>
      <c r="C1751" s="49">
        <f t="shared" si="81"/>
        <v>2.6446886446886446</v>
      </c>
      <c r="D1751" s="33">
        <v>62847</v>
      </c>
      <c r="E1751" s="56" t="s">
        <v>769</v>
      </c>
      <c r="F1751" s="54">
        <v>551347002399</v>
      </c>
      <c r="G1751" s="60" t="s">
        <v>6977</v>
      </c>
      <c r="H1751" s="59">
        <v>204</v>
      </c>
      <c r="I1751" s="59">
        <v>74</v>
      </c>
      <c r="J1751" s="41"/>
      <c r="K1751" s="42"/>
      <c r="L1751" s="51">
        <f t="shared" si="82"/>
        <v>204</v>
      </c>
      <c r="M1751" s="49">
        <f t="shared" si="83"/>
        <v>2.7567567567567566</v>
      </c>
      <c r="N1751" s="49" t="s">
        <v>5220</v>
      </c>
      <c r="O1751" s="49" t="s">
        <v>5220</v>
      </c>
    </row>
    <row r="1752" spans="1:15" s="50" customFormat="1" ht="14.5" x14ac:dyDescent="0.35">
      <c r="A1752" s="33" t="s">
        <v>5127</v>
      </c>
      <c r="B1752" s="56" t="s">
        <v>164</v>
      </c>
      <c r="C1752" s="49">
        <f t="shared" si="81"/>
        <v>0.40871021775544386</v>
      </c>
      <c r="D1752" s="33">
        <v>62315</v>
      </c>
      <c r="E1752" s="56" t="s">
        <v>940</v>
      </c>
      <c r="F1752" s="54">
        <v>551350001767</v>
      </c>
      <c r="G1752" s="60" t="s">
        <v>6978</v>
      </c>
      <c r="H1752" s="59">
        <v>62</v>
      </c>
      <c r="I1752" s="59">
        <v>256</v>
      </c>
      <c r="J1752" s="41"/>
      <c r="K1752" s="42"/>
      <c r="L1752" s="51">
        <f t="shared" si="82"/>
        <v>62</v>
      </c>
      <c r="M1752" s="49">
        <f t="shared" si="83"/>
        <v>0.2421875</v>
      </c>
      <c r="N1752" s="49" t="s">
        <v>5220</v>
      </c>
      <c r="O1752" s="49" t="s">
        <v>5220</v>
      </c>
    </row>
    <row r="1753" spans="1:15" s="50" customFormat="1" ht="14.5" x14ac:dyDescent="0.35">
      <c r="A1753" s="33" t="s">
        <v>5127</v>
      </c>
      <c r="B1753" s="56" t="s">
        <v>164</v>
      </c>
      <c r="C1753" s="49">
        <f t="shared" si="81"/>
        <v>0.40871021775544386</v>
      </c>
      <c r="D1753" s="33">
        <v>62316</v>
      </c>
      <c r="E1753" s="56" t="s">
        <v>941</v>
      </c>
      <c r="F1753" s="54">
        <v>551350001768</v>
      </c>
      <c r="G1753" s="60" t="s">
        <v>6979</v>
      </c>
      <c r="H1753" s="59">
        <v>51</v>
      </c>
      <c r="I1753" s="59">
        <v>192</v>
      </c>
      <c r="J1753" s="41"/>
      <c r="K1753" s="42"/>
      <c r="L1753" s="51">
        <f t="shared" si="82"/>
        <v>51</v>
      </c>
      <c r="M1753" s="49">
        <f t="shared" si="83"/>
        <v>0.265625</v>
      </c>
      <c r="N1753" s="49" t="s">
        <v>5220</v>
      </c>
      <c r="O1753" s="49" t="s">
        <v>5220</v>
      </c>
    </row>
    <row r="1754" spans="1:15" s="50" customFormat="1" ht="14.5" x14ac:dyDescent="0.35">
      <c r="A1754" s="33" t="s">
        <v>5127</v>
      </c>
      <c r="B1754" s="56" t="s">
        <v>164</v>
      </c>
      <c r="C1754" s="49">
        <f t="shared" si="81"/>
        <v>0.40871021775544386</v>
      </c>
      <c r="D1754" s="33">
        <v>221832</v>
      </c>
      <c r="E1754" s="56" t="s">
        <v>942</v>
      </c>
      <c r="F1754" s="54">
        <v>551350000496</v>
      </c>
      <c r="G1754" s="60" t="s">
        <v>6980</v>
      </c>
      <c r="H1754" s="59">
        <v>41</v>
      </c>
      <c r="I1754" s="59">
        <v>121</v>
      </c>
      <c r="J1754" s="41"/>
      <c r="K1754" s="42"/>
      <c r="L1754" s="51">
        <f t="shared" si="82"/>
        <v>41</v>
      </c>
      <c r="M1754" s="49">
        <f t="shared" si="83"/>
        <v>0.33884297520661155</v>
      </c>
      <c r="N1754" s="49" t="s">
        <v>5220</v>
      </c>
      <c r="O1754" s="49" t="s">
        <v>5220</v>
      </c>
    </row>
    <row r="1755" spans="1:15" s="50" customFormat="1" ht="14.5" x14ac:dyDescent="0.35">
      <c r="A1755" s="33" t="s">
        <v>5127</v>
      </c>
      <c r="B1755" s="56" t="s">
        <v>164</v>
      </c>
      <c r="C1755" s="49">
        <f t="shared" si="81"/>
        <v>0.40871021775544386</v>
      </c>
      <c r="D1755" s="33">
        <v>15966039</v>
      </c>
      <c r="E1755" s="56" t="s">
        <v>943</v>
      </c>
      <c r="F1755" s="54">
        <v>551350000229</v>
      </c>
      <c r="G1755" s="60" t="s">
        <v>6981</v>
      </c>
      <c r="H1755" s="59">
        <v>90</v>
      </c>
      <c r="I1755" s="59">
        <v>28</v>
      </c>
      <c r="J1755" s="41"/>
      <c r="K1755" s="42"/>
      <c r="L1755" s="51">
        <f t="shared" si="82"/>
        <v>90</v>
      </c>
      <c r="M1755" s="49">
        <f t="shared" si="83"/>
        <v>3.2142857142857144</v>
      </c>
      <c r="N1755" s="49" t="s">
        <v>5220</v>
      </c>
      <c r="O1755" s="49" t="s">
        <v>5220</v>
      </c>
    </row>
    <row r="1756" spans="1:15" s="50" customFormat="1" ht="14.5" x14ac:dyDescent="0.35">
      <c r="A1756" s="33" t="s">
        <v>5128</v>
      </c>
      <c r="B1756" s="56" t="s">
        <v>341</v>
      </c>
      <c r="C1756" s="49">
        <f t="shared" si="81"/>
        <v>9.9250936329588021E-2</v>
      </c>
      <c r="D1756" s="33">
        <v>62084</v>
      </c>
      <c r="E1756" s="56" t="s">
        <v>1732</v>
      </c>
      <c r="F1756" s="54">
        <v>551353001769</v>
      </c>
      <c r="G1756" s="60" t="s">
        <v>6982</v>
      </c>
      <c r="H1756" s="59">
        <v>50</v>
      </c>
      <c r="I1756" s="59">
        <v>421</v>
      </c>
      <c r="J1756" s="41"/>
      <c r="K1756" s="42"/>
      <c r="L1756" s="51">
        <f t="shared" si="82"/>
        <v>50</v>
      </c>
      <c r="M1756" s="49">
        <f t="shared" si="83"/>
        <v>0.11876484560570071</v>
      </c>
      <c r="N1756" s="49" t="s">
        <v>5220</v>
      </c>
      <c r="O1756" s="49" t="s">
        <v>5220</v>
      </c>
    </row>
    <row r="1757" spans="1:15" s="50" customFormat="1" ht="14.5" x14ac:dyDescent="0.35">
      <c r="A1757" s="33" t="s">
        <v>5128</v>
      </c>
      <c r="B1757" s="56" t="s">
        <v>341</v>
      </c>
      <c r="C1757" s="49">
        <f t="shared" si="81"/>
        <v>9.9250936329588021E-2</v>
      </c>
      <c r="D1757" s="33">
        <v>62216</v>
      </c>
      <c r="E1757" s="56" t="s">
        <v>1733</v>
      </c>
      <c r="F1757" s="54">
        <v>551353001771</v>
      </c>
      <c r="G1757" s="60" t="s">
        <v>6983</v>
      </c>
      <c r="H1757" s="59">
        <v>29</v>
      </c>
      <c r="I1757" s="59">
        <v>656</v>
      </c>
      <c r="J1757" s="41"/>
      <c r="K1757" s="42"/>
      <c r="L1757" s="51">
        <f t="shared" si="82"/>
        <v>29</v>
      </c>
      <c r="M1757" s="49">
        <f t="shared" si="83"/>
        <v>4.4207317073170729E-2</v>
      </c>
      <c r="N1757" s="49" t="s">
        <v>5220</v>
      </c>
      <c r="O1757" s="49" t="s">
        <v>5220</v>
      </c>
    </row>
    <row r="1758" spans="1:15" s="50" customFormat="1" ht="14.5" x14ac:dyDescent="0.35">
      <c r="A1758" s="33" t="s">
        <v>5128</v>
      </c>
      <c r="B1758" s="56" t="s">
        <v>341</v>
      </c>
      <c r="C1758" s="49">
        <f t="shared" si="81"/>
        <v>9.9250936329588021E-2</v>
      </c>
      <c r="D1758" s="33">
        <v>62214</v>
      </c>
      <c r="E1758" s="56" t="s">
        <v>1734</v>
      </c>
      <c r="F1758" s="54">
        <v>551353001773</v>
      </c>
      <c r="G1758" s="60" t="s">
        <v>6984</v>
      </c>
      <c r="H1758" s="59">
        <v>15</v>
      </c>
      <c r="I1758" s="59">
        <v>689</v>
      </c>
      <c r="J1758" s="41"/>
      <c r="K1758" s="42"/>
      <c r="L1758" s="51">
        <f t="shared" si="82"/>
        <v>15</v>
      </c>
      <c r="M1758" s="49">
        <f t="shared" si="83"/>
        <v>2.1770682148040638E-2</v>
      </c>
      <c r="N1758" s="49" t="s">
        <v>5220</v>
      </c>
      <c r="O1758" s="49" t="s">
        <v>5220</v>
      </c>
    </row>
    <row r="1759" spans="1:15" s="50" customFormat="1" ht="14.5" x14ac:dyDescent="0.35">
      <c r="A1759" s="33" t="s">
        <v>5128</v>
      </c>
      <c r="B1759" s="56" t="s">
        <v>341</v>
      </c>
      <c r="C1759" s="49">
        <f t="shared" si="81"/>
        <v>9.9250936329588021E-2</v>
      </c>
      <c r="D1759" s="33">
        <v>62215</v>
      </c>
      <c r="E1759" s="56" t="s">
        <v>1735</v>
      </c>
      <c r="F1759" s="54">
        <v>551353001772</v>
      </c>
      <c r="G1759" s="60" t="s">
        <v>6985</v>
      </c>
      <c r="H1759" s="59">
        <v>118</v>
      </c>
      <c r="I1759" s="59">
        <v>370</v>
      </c>
      <c r="J1759" s="41"/>
      <c r="K1759" s="42"/>
      <c r="L1759" s="51">
        <f t="shared" si="82"/>
        <v>118</v>
      </c>
      <c r="M1759" s="49">
        <f t="shared" si="83"/>
        <v>0.31891891891891894</v>
      </c>
      <c r="N1759" s="49" t="s">
        <v>5220</v>
      </c>
      <c r="O1759" s="49" t="s">
        <v>5220</v>
      </c>
    </row>
    <row r="1760" spans="1:15" s="50" customFormat="1" ht="14.5" x14ac:dyDescent="0.35">
      <c r="A1760" s="33" t="s">
        <v>5129</v>
      </c>
      <c r="B1760" s="56" t="s">
        <v>450</v>
      </c>
      <c r="C1760" s="49">
        <f t="shared" si="81"/>
        <v>1.2458333333333333</v>
      </c>
      <c r="D1760" s="33">
        <v>61701</v>
      </c>
      <c r="E1760" s="56" t="s">
        <v>2138</v>
      </c>
      <c r="F1760" s="54">
        <v>551356001774</v>
      </c>
      <c r="G1760" s="60" t="s">
        <v>6986</v>
      </c>
      <c r="H1760" s="59">
        <v>299</v>
      </c>
      <c r="I1760" s="59">
        <v>240</v>
      </c>
      <c r="J1760" s="41"/>
      <c r="K1760" s="42"/>
      <c r="L1760" s="51">
        <f t="shared" si="82"/>
        <v>299</v>
      </c>
      <c r="M1760" s="49">
        <f t="shared" si="83"/>
        <v>1.2458333333333333</v>
      </c>
      <c r="N1760" s="49" t="s">
        <v>5220</v>
      </c>
      <c r="O1760" s="49" t="s">
        <v>5220</v>
      </c>
    </row>
    <row r="1761" spans="1:15" s="50" customFormat="1" ht="14.5" x14ac:dyDescent="0.35">
      <c r="A1761" s="33" t="s">
        <v>5130</v>
      </c>
      <c r="B1761" s="56" t="s">
        <v>406</v>
      </c>
      <c r="C1761" s="49">
        <f t="shared" si="81"/>
        <v>0.46807628524046435</v>
      </c>
      <c r="D1761" s="33">
        <v>62223</v>
      </c>
      <c r="E1761" s="56" t="s">
        <v>2006</v>
      </c>
      <c r="F1761" s="54">
        <v>551362001779</v>
      </c>
      <c r="G1761" s="60" t="s">
        <v>6987</v>
      </c>
      <c r="H1761" s="59">
        <v>239</v>
      </c>
      <c r="I1761" s="59">
        <v>473</v>
      </c>
      <c r="J1761" s="41"/>
      <c r="K1761" s="42"/>
      <c r="L1761" s="51">
        <f t="shared" si="82"/>
        <v>239</v>
      </c>
      <c r="M1761" s="49">
        <f t="shared" si="83"/>
        <v>0.5052854122621564</v>
      </c>
      <c r="N1761" s="49" t="s">
        <v>5220</v>
      </c>
      <c r="O1761" s="49" t="s">
        <v>5220</v>
      </c>
    </row>
    <row r="1762" spans="1:15" s="50" customFormat="1" ht="14.5" x14ac:dyDescent="0.35">
      <c r="A1762" s="33" t="s">
        <v>5130</v>
      </c>
      <c r="B1762" s="56" t="s">
        <v>406</v>
      </c>
      <c r="C1762" s="49">
        <f t="shared" si="81"/>
        <v>0.46807628524046435</v>
      </c>
      <c r="D1762" s="33">
        <v>16058126</v>
      </c>
      <c r="E1762" s="56" t="s">
        <v>2007</v>
      </c>
      <c r="F1762" s="54">
        <v>551362002819</v>
      </c>
      <c r="G1762" s="60" t="s">
        <v>6988</v>
      </c>
      <c r="H1762" s="59">
        <v>152</v>
      </c>
      <c r="I1762" s="59">
        <v>523</v>
      </c>
      <c r="J1762" s="41"/>
      <c r="K1762" s="42"/>
      <c r="L1762" s="51">
        <f t="shared" si="82"/>
        <v>152</v>
      </c>
      <c r="M1762" s="49">
        <f t="shared" si="83"/>
        <v>0.29063097514340347</v>
      </c>
      <c r="N1762" s="49" t="s">
        <v>5220</v>
      </c>
      <c r="O1762" s="49" t="s">
        <v>5220</v>
      </c>
    </row>
    <row r="1763" spans="1:15" s="50" customFormat="1" ht="14.5" x14ac:dyDescent="0.35">
      <c r="A1763" s="33" t="s">
        <v>5130</v>
      </c>
      <c r="B1763" s="56" t="s">
        <v>406</v>
      </c>
      <c r="C1763" s="49">
        <f t="shared" si="81"/>
        <v>0.46807628524046435</v>
      </c>
      <c r="D1763" s="33">
        <v>16072336</v>
      </c>
      <c r="E1763" s="56" t="s">
        <v>2008</v>
      </c>
      <c r="F1763" s="54">
        <v>551362002908</v>
      </c>
      <c r="G1763" s="60" t="s">
        <v>6989</v>
      </c>
      <c r="H1763" s="59">
        <v>147</v>
      </c>
      <c r="I1763" s="59">
        <v>70</v>
      </c>
      <c r="J1763" s="41"/>
      <c r="K1763" s="42"/>
      <c r="L1763" s="51">
        <f t="shared" si="82"/>
        <v>147</v>
      </c>
      <c r="M1763" s="49">
        <f t="shared" si="83"/>
        <v>2.1</v>
      </c>
      <c r="N1763" s="49" t="s">
        <v>5220</v>
      </c>
      <c r="O1763" s="49" t="s">
        <v>5220</v>
      </c>
    </row>
    <row r="1764" spans="1:15" s="50" customFormat="1" ht="14.5" x14ac:dyDescent="0.35">
      <c r="A1764" s="33" t="s">
        <v>5130</v>
      </c>
      <c r="B1764" s="56" t="s">
        <v>406</v>
      </c>
      <c r="C1764" s="49">
        <f t="shared" si="81"/>
        <v>0.46807628524046435</v>
      </c>
      <c r="D1764" s="33">
        <v>62222</v>
      </c>
      <c r="E1764" s="56" t="s">
        <v>2009</v>
      </c>
      <c r="F1764" s="54">
        <v>551362001775</v>
      </c>
      <c r="G1764" s="60" t="s">
        <v>6990</v>
      </c>
      <c r="H1764" s="59">
        <v>256</v>
      </c>
      <c r="I1764" s="59">
        <v>552</v>
      </c>
      <c r="J1764" s="41"/>
      <c r="K1764" s="42"/>
      <c r="L1764" s="51">
        <f t="shared" si="82"/>
        <v>256</v>
      </c>
      <c r="M1764" s="49">
        <f t="shared" si="83"/>
        <v>0.46376811594202899</v>
      </c>
      <c r="N1764" s="49" t="s">
        <v>5220</v>
      </c>
      <c r="O1764" s="49" t="s">
        <v>5220</v>
      </c>
    </row>
    <row r="1765" spans="1:15" s="50" customFormat="1" ht="14.5" x14ac:dyDescent="0.35">
      <c r="A1765" s="33" t="s">
        <v>5130</v>
      </c>
      <c r="B1765" s="56" t="s">
        <v>406</v>
      </c>
      <c r="C1765" s="49">
        <f t="shared" si="81"/>
        <v>0.46807628524046435</v>
      </c>
      <c r="D1765" s="33">
        <v>62217</v>
      </c>
      <c r="E1765" s="56" t="s">
        <v>2010</v>
      </c>
      <c r="F1765" s="54">
        <v>551362001780</v>
      </c>
      <c r="G1765" s="60" t="s">
        <v>6991</v>
      </c>
      <c r="H1765" s="59">
        <v>335</v>
      </c>
      <c r="I1765" s="59">
        <v>794</v>
      </c>
      <c r="J1765" s="41"/>
      <c r="K1765" s="42"/>
      <c r="L1765" s="51">
        <f t="shared" si="82"/>
        <v>335</v>
      </c>
      <c r="M1765" s="49">
        <f t="shared" si="83"/>
        <v>0.42191435768261965</v>
      </c>
      <c r="N1765" s="49" t="s">
        <v>5220</v>
      </c>
      <c r="O1765" s="49" t="s">
        <v>5220</v>
      </c>
    </row>
    <row r="1766" spans="1:15" s="50" customFormat="1" ht="14.5" x14ac:dyDescent="0.35">
      <c r="A1766" s="33" t="s">
        <v>5131</v>
      </c>
      <c r="B1766" s="56" t="s">
        <v>416</v>
      </c>
      <c r="C1766" s="49">
        <f t="shared" si="81"/>
        <v>0.52713178294573648</v>
      </c>
      <c r="D1766" s="33">
        <v>60940</v>
      </c>
      <c r="E1766" s="56" t="s">
        <v>1254</v>
      </c>
      <c r="F1766" s="54">
        <v>551365002879</v>
      </c>
      <c r="G1766" s="60" t="s">
        <v>6992</v>
      </c>
      <c r="H1766" s="59">
        <v>23</v>
      </c>
      <c r="I1766" s="59">
        <v>191</v>
      </c>
      <c r="J1766" s="41"/>
      <c r="K1766" s="42"/>
      <c r="L1766" s="51">
        <f t="shared" si="82"/>
        <v>23</v>
      </c>
      <c r="M1766" s="49">
        <f t="shared" si="83"/>
        <v>0.12041884816753927</v>
      </c>
      <c r="N1766" s="49" t="s">
        <v>5220</v>
      </c>
      <c r="O1766" s="49" t="s">
        <v>5220</v>
      </c>
    </row>
    <row r="1767" spans="1:15" s="50" customFormat="1" ht="14.5" x14ac:dyDescent="0.35">
      <c r="A1767" s="33" t="s">
        <v>5131</v>
      </c>
      <c r="B1767" s="56" t="s">
        <v>416</v>
      </c>
      <c r="C1767" s="49">
        <f t="shared" si="81"/>
        <v>0.52713178294573648</v>
      </c>
      <c r="D1767" s="33">
        <v>60422</v>
      </c>
      <c r="E1767" s="56" t="s">
        <v>2034</v>
      </c>
      <c r="F1767" s="54">
        <v>551365001781</v>
      </c>
      <c r="G1767" s="60" t="s">
        <v>6993</v>
      </c>
      <c r="H1767" s="59">
        <v>283</v>
      </c>
      <c r="I1767" s="59">
        <v>113</v>
      </c>
      <c r="J1767" s="41"/>
      <c r="K1767" s="42"/>
      <c r="L1767" s="51">
        <f t="shared" si="82"/>
        <v>283</v>
      </c>
      <c r="M1767" s="49">
        <f t="shared" si="83"/>
        <v>2.5044247787610621</v>
      </c>
      <c r="N1767" s="49" t="s">
        <v>5220</v>
      </c>
      <c r="O1767" s="49" t="s">
        <v>5220</v>
      </c>
    </row>
    <row r="1768" spans="1:15" s="50" customFormat="1" ht="14.5" x14ac:dyDescent="0.35">
      <c r="A1768" s="33" t="s">
        <v>5131</v>
      </c>
      <c r="B1768" s="56" t="s">
        <v>416</v>
      </c>
      <c r="C1768" s="49">
        <f t="shared" si="81"/>
        <v>0.52713178294573648</v>
      </c>
      <c r="D1768" s="33">
        <v>60735</v>
      </c>
      <c r="E1768" s="56" t="s">
        <v>960</v>
      </c>
      <c r="F1768" s="54">
        <v>551365001782</v>
      </c>
      <c r="G1768" s="60" t="s">
        <v>6994</v>
      </c>
      <c r="H1768" s="59">
        <v>330</v>
      </c>
      <c r="I1768" s="59">
        <v>300</v>
      </c>
      <c r="J1768" s="41"/>
      <c r="K1768" s="42"/>
      <c r="L1768" s="51">
        <f t="shared" si="82"/>
        <v>330</v>
      </c>
      <c r="M1768" s="49">
        <f t="shared" si="83"/>
        <v>1.1000000000000001</v>
      </c>
      <c r="N1768" s="49" t="s">
        <v>5220</v>
      </c>
      <c r="O1768" s="49" t="s">
        <v>5220</v>
      </c>
    </row>
    <row r="1769" spans="1:15" s="50" customFormat="1" ht="14.5" x14ac:dyDescent="0.35">
      <c r="A1769" s="33" t="s">
        <v>5131</v>
      </c>
      <c r="B1769" s="56" t="s">
        <v>416</v>
      </c>
      <c r="C1769" s="49">
        <f t="shared" si="81"/>
        <v>0.52713178294573648</v>
      </c>
      <c r="D1769" s="33">
        <v>16069636</v>
      </c>
      <c r="E1769" s="56" t="s">
        <v>76</v>
      </c>
      <c r="F1769" s="54">
        <v>551365002423</v>
      </c>
      <c r="G1769" s="60" t="s">
        <v>6995</v>
      </c>
      <c r="H1769" s="59">
        <v>153</v>
      </c>
      <c r="I1769" s="59">
        <v>653</v>
      </c>
      <c r="J1769" s="41"/>
      <c r="K1769" s="42"/>
      <c r="L1769" s="51">
        <f t="shared" si="82"/>
        <v>153</v>
      </c>
      <c r="M1769" s="49">
        <f t="shared" si="83"/>
        <v>0.23430321592649311</v>
      </c>
      <c r="N1769" s="49" t="s">
        <v>5220</v>
      </c>
      <c r="O1769" s="49" t="s">
        <v>5220</v>
      </c>
    </row>
    <row r="1770" spans="1:15" s="50" customFormat="1" ht="14.5" x14ac:dyDescent="0.35">
      <c r="A1770" s="33" t="s">
        <v>5131</v>
      </c>
      <c r="B1770" s="56" t="s">
        <v>416</v>
      </c>
      <c r="C1770" s="49">
        <f t="shared" si="81"/>
        <v>0.52713178294573648</v>
      </c>
      <c r="D1770" s="33">
        <v>16046974</v>
      </c>
      <c r="E1770" s="56" t="s">
        <v>4214</v>
      </c>
      <c r="F1770" s="54">
        <v>551365002716</v>
      </c>
      <c r="G1770" s="60" t="s">
        <v>6996</v>
      </c>
      <c r="H1770" s="59">
        <v>58</v>
      </c>
      <c r="I1770" s="59">
        <v>196</v>
      </c>
      <c r="J1770" s="41"/>
      <c r="K1770" s="42"/>
      <c r="L1770" s="51">
        <f t="shared" si="82"/>
        <v>58</v>
      </c>
      <c r="M1770" s="49">
        <f t="shared" si="83"/>
        <v>0.29591836734693877</v>
      </c>
      <c r="N1770" s="49" t="s">
        <v>5220</v>
      </c>
      <c r="O1770" s="49" t="s">
        <v>5220</v>
      </c>
    </row>
    <row r="1771" spans="1:15" s="50" customFormat="1" ht="14.5" x14ac:dyDescent="0.35">
      <c r="A1771" s="33" t="s">
        <v>5131</v>
      </c>
      <c r="B1771" s="56" t="s">
        <v>416</v>
      </c>
      <c r="C1771" s="49">
        <f t="shared" si="81"/>
        <v>0.52713178294573648</v>
      </c>
      <c r="D1771" s="33">
        <v>16046978</v>
      </c>
      <c r="E1771" s="56" t="s">
        <v>4216</v>
      </c>
      <c r="F1771" s="54">
        <v>551365002859</v>
      </c>
      <c r="G1771" s="60" t="s">
        <v>6997</v>
      </c>
      <c r="H1771" s="59">
        <v>203</v>
      </c>
      <c r="I1771" s="59">
        <v>80</v>
      </c>
      <c r="J1771" s="41"/>
      <c r="K1771" s="42"/>
      <c r="L1771" s="51">
        <f t="shared" si="82"/>
        <v>203</v>
      </c>
      <c r="M1771" s="49">
        <f t="shared" si="83"/>
        <v>2.5375000000000001</v>
      </c>
      <c r="N1771" s="49" t="s">
        <v>5220</v>
      </c>
      <c r="O1771" s="49" t="s">
        <v>5220</v>
      </c>
    </row>
    <row r="1772" spans="1:15" s="50" customFormat="1" ht="14.5" x14ac:dyDescent="0.35">
      <c r="A1772" s="33" t="s">
        <v>5131</v>
      </c>
      <c r="B1772" s="56" t="s">
        <v>416</v>
      </c>
      <c r="C1772" s="49">
        <f t="shared" si="81"/>
        <v>0.52713178294573648</v>
      </c>
      <c r="D1772" s="33">
        <v>16069691</v>
      </c>
      <c r="E1772" s="56" t="s">
        <v>4218</v>
      </c>
      <c r="F1772" s="54">
        <v>551365002899</v>
      </c>
      <c r="G1772" s="60" t="s">
        <v>6998</v>
      </c>
      <c r="H1772" s="59">
        <v>399</v>
      </c>
      <c r="I1772" s="59">
        <v>82</v>
      </c>
      <c r="J1772" s="41"/>
      <c r="K1772" s="42"/>
      <c r="L1772" s="51">
        <f t="shared" si="82"/>
        <v>399</v>
      </c>
      <c r="M1772" s="49">
        <f t="shared" si="83"/>
        <v>4.8658536585365857</v>
      </c>
      <c r="N1772" s="49" t="s">
        <v>5220</v>
      </c>
      <c r="O1772" s="49" t="s">
        <v>5220</v>
      </c>
    </row>
    <row r="1773" spans="1:15" s="50" customFormat="1" ht="14.5" x14ac:dyDescent="0.35">
      <c r="A1773" s="33" t="s">
        <v>5131</v>
      </c>
      <c r="B1773" s="56" t="s">
        <v>416</v>
      </c>
      <c r="C1773" s="49">
        <f t="shared" si="81"/>
        <v>0.52713178294573648</v>
      </c>
      <c r="D1773" s="33">
        <v>60643</v>
      </c>
      <c r="E1773" s="56" t="s">
        <v>2035</v>
      </c>
      <c r="F1773" s="54">
        <v>551365001783</v>
      </c>
      <c r="G1773" s="60" t="s">
        <v>6999</v>
      </c>
      <c r="H1773" s="59">
        <v>105</v>
      </c>
      <c r="I1773" s="59">
        <v>527</v>
      </c>
      <c r="J1773" s="41"/>
      <c r="K1773" s="42"/>
      <c r="L1773" s="51">
        <f t="shared" si="82"/>
        <v>105</v>
      </c>
      <c r="M1773" s="49">
        <f t="shared" si="83"/>
        <v>0.19924098671726756</v>
      </c>
      <c r="N1773" s="49" t="s">
        <v>5220</v>
      </c>
      <c r="O1773" s="49" t="s">
        <v>5220</v>
      </c>
    </row>
    <row r="1774" spans="1:15" s="50" customFormat="1" ht="14.5" x14ac:dyDescent="0.35">
      <c r="A1774" s="33" t="s">
        <v>5131</v>
      </c>
      <c r="B1774" s="56" t="s">
        <v>416</v>
      </c>
      <c r="C1774" s="49">
        <f t="shared" si="81"/>
        <v>0.52713178294573648</v>
      </c>
      <c r="D1774" s="33">
        <v>16046973</v>
      </c>
      <c r="E1774" s="56" t="s">
        <v>2036</v>
      </c>
      <c r="F1774" s="54">
        <v>551365002695</v>
      </c>
      <c r="G1774" s="60" t="s">
        <v>7000</v>
      </c>
      <c r="H1774" s="59">
        <v>53</v>
      </c>
      <c r="I1774" s="59">
        <v>125</v>
      </c>
      <c r="J1774" s="41"/>
      <c r="K1774" s="42"/>
      <c r="L1774" s="51">
        <f t="shared" si="82"/>
        <v>53</v>
      </c>
      <c r="M1774" s="49">
        <f t="shared" si="83"/>
        <v>0.42399999999999999</v>
      </c>
      <c r="N1774" s="49" t="s">
        <v>5220</v>
      </c>
      <c r="O1774" s="49" t="s">
        <v>5220</v>
      </c>
    </row>
    <row r="1775" spans="1:15" s="50" customFormat="1" ht="14.5" x14ac:dyDescent="0.35">
      <c r="A1775" s="33" t="s">
        <v>5131</v>
      </c>
      <c r="B1775" s="56" t="s">
        <v>416</v>
      </c>
      <c r="C1775" s="49">
        <f t="shared" si="81"/>
        <v>0.52713178294573648</v>
      </c>
      <c r="D1775" s="33">
        <v>16069692</v>
      </c>
      <c r="E1775" s="56" t="s">
        <v>2037</v>
      </c>
      <c r="F1775" s="54">
        <v>551365002900</v>
      </c>
      <c r="G1775" s="60" t="s">
        <v>7001</v>
      </c>
      <c r="H1775" s="59">
        <v>48</v>
      </c>
      <c r="I1775" s="59">
        <v>59</v>
      </c>
      <c r="J1775" s="41"/>
      <c r="K1775" s="42"/>
      <c r="L1775" s="51">
        <f t="shared" si="82"/>
        <v>48</v>
      </c>
      <c r="M1775" s="49">
        <f t="shared" si="83"/>
        <v>0.81355932203389836</v>
      </c>
      <c r="N1775" s="49" t="s">
        <v>5220</v>
      </c>
      <c r="O1775" s="49" t="s">
        <v>5220</v>
      </c>
    </row>
    <row r="1776" spans="1:15" s="50" customFormat="1" ht="14.5" x14ac:dyDescent="0.35">
      <c r="A1776" s="33" t="s">
        <v>5131</v>
      </c>
      <c r="B1776" s="56" t="s">
        <v>416</v>
      </c>
      <c r="C1776" s="49">
        <f t="shared" si="81"/>
        <v>0.52713178294573648</v>
      </c>
      <c r="D1776" s="33">
        <v>60837</v>
      </c>
      <c r="E1776" s="56" t="s">
        <v>1203</v>
      </c>
      <c r="F1776" s="54">
        <v>551365001784</v>
      </c>
      <c r="G1776" s="60" t="s">
        <v>7002</v>
      </c>
      <c r="H1776" s="59">
        <v>370</v>
      </c>
      <c r="I1776" s="59">
        <v>373</v>
      </c>
      <c r="J1776" s="41"/>
      <c r="K1776" s="42"/>
      <c r="L1776" s="51">
        <f t="shared" si="82"/>
        <v>370</v>
      </c>
      <c r="M1776" s="49">
        <f t="shared" si="83"/>
        <v>0.99195710455764075</v>
      </c>
      <c r="N1776" s="49" t="s">
        <v>5220</v>
      </c>
      <c r="O1776" s="49" t="s">
        <v>5220</v>
      </c>
    </row>
    <row r="1777" spans="1:15" s="50" customFormat="1" ht="14.5" x14ac:dyDescent="0.35">
      <c r="A1777" s="33" t="s">
        <v>5131</v>
      </c>
      <c r="B1777" s="56" t="s">
        <v>416</v>
      </c>
      <c r="C1777" s="49">
        <f t="shared" si="81"/>
        <v>0.52713178294573648</v>
      </c>
      <c r="D1777" s="33">
        <v>63353</v>
      </c>
      <c r="E1777" s="56" t="s">
        <v>1367</v>
      </c>
      <c r="F1777" s="54">
        <v>551365001785</v>
      </c>
      <c r="G1777" s="60" t="s">
        <v>7003</v>
      </c>
      <c r="H1777" s="59">
        <v>64</v>
      </c>
      <c r="I1777" s="59">
        <v>672</v>
      </c>
      <c r="J1777" s="41"/>
      <c r="K1777" s="42"/>
      <c r="L1777" s="51">
        <f t="shared" si="82"/>
        <v>64</v>
      </c>
      <c r="M1777" s="49">
        <f t="shared" si="83"/>
        <v>9.5238095238095233E-2</v>
      </c>
      <c r="N1777" s="49" t="s">
        <v>5220</v>
      </c>
      <c r="O1777" s="49" t="s">
        <v>5220</v>
      </c>
    </row>
    <row r="1778" spans="1:15" s="50" customFormat="1" ht="14.5" x14ac:dyDescent="0.35">
      <c r="A1778" s="33" t="s">
        <v>5131</v>
      </c>
      <c r="B1778" s="56" t="s">
        <v>416</v>
      </c>
      <c r="C1778" s="49">
        <f t="shared" si="81"/>
        <v>0.52713178294573648</v>
      </c>
      <c r="D1778" s="33">
        <v>16021609</v>
      </c>
      <c r="E1778" s="56" t="s">
        <v>600</v>
      </c>
      <c r="F1778" s="54">
        <v>551365001786</v>
      </c>
      <c r="G1778" s="60" t="s">
        <v>7004</v>
      </c>
      <c r="H1778" s="59">
        <v>36</v>
      </c>
      <c r="I1778" s="59">
        <v>342</v>
      </c>
      <c r="J1778" s="41"/>
      <c r="K1778" s="42"/>
      <c r="L1778" s="51">
        <f t="shared" si="82"/>
        <v>36</v>
      </c>
      <c r="M1778" s="49">
        <f t="shared" si="83"/>
        <v>0.10526315789473684</v>
      </c>
      <c r="N1778" s="49" t="s">
        <v>5220</v>
      </c>
      <c r="O1778" s="49" t="s">
        <v>5220</v>
      </c>
    </row>
    <row r="1779" spans="1:15" s="50" customFormat="1" ht="14.5" x14ac:dyDescent="0.35">
      <c r="A1779" s="33" t="s">
        <v>5131</v>
      </c>
      <c r="B1779" s="56" t="s">
        <v>416</v>
      </c>
      <c r="C1779" s="49">
        <f t="shared" si="81"/>
        <v>0.52713178294573648</v>
      </c>
      <c r="D1779" s="33">
        <v>60638</v>
      </c>
      <c r="E1779" s="56" t="s">
        <v>2038</v>
      </c>
      <c r="F1779" s="54">
        <v>551365001792</v>
      </c>
      <c r="G1779" s="60" t="s">
        <v>7005</v>
      </c>
      <c r="H1779" s="59">
        <v>260</v>
      </c>
      <c r="I1779" s="59">
        <v>372</v>
      </c>
      <c r="J1779" s="41"/>
      <c r="K1779" s="42"/>
      <c r="L1779" s="51">
        <f t="shared" si="82"/>
        <v>260</v>
      </c>
      <c r="M1779" s="49">
        <f t="shared" si="83"/>
        <v>0.69892473118279574</v>
      </c>
      <c r="N1779" s="49" t="s">
        <v>5220</v>
      </c>
      <c r="O1779" s="49" t="s">
        <v>5220</v>
      </c>
    </row>
    <row r="1780" spans="1:15" s="50" customFormat="1" ht="14.5" x14ac:dyDescent="0.35">
      <c r="A1780" s="33" t="s">
        <v>5131</v>
      </c>
      <c r="B1780" s="56" t="s">
        <v>416</v>
      </c>
      <c r="C1780" s="49">
        <f t="shared" si="81"/>
        <v>0.52713178294573648</v>
      </c>
      <c r="D1780" s="33">
        <v>63238</v>
      </c>
      <c r="E1780" s="56" t="s">
        <v>601</v>
      </c>
      <c r="F1780" s="54">
        <v>551365001787</v>
      </c>
      <c r="G1780" s="60" t="s">
        <v>7006</v>
      </c>
      <c r="H1780" s="59">
        <v>427</v>
      </c>
      <c r="I1780" s="59">
        <v>333</v>
      </c>
      <c r="J1780" s="41"/>
      <c r="K1780" s="42"/>
      <c r="L1780" s="51">
        <f t="shared" si="82"/>
        <v>427</v>
      </c>
      <c r="M1780" s="49">
        <f t="shared" si="83"/>
        <v>1.2822822822822824</v>
      </c>
      <c r="N1780" s="49" t="s">
        <v>5220</v>
      </c>
      <c r="O1780" s="49" t="s">
        <v>5220</v>
      </c>
    </row>
    <row r="1781" spans="1:15" s="50" customFormat="1" ht="14.5" x14ac:dyDescent="0.35">
      <c r="A1781" s="33" t="s">
        <v>5131</v>
      </c>
      <c r="B1781" s="56" t="s">
        <v>416</v>
      </c>
      <c r="C1781" s="49">
        <f t="shared" si="81"/>
        <v>0.52713178294573648</v>
      </c>
      <c r="D1781" s="33">
        <v>16046977</v>
      </c>
      <c r="E1781" s="56" t="s">
        <v>2039</v>
      </c>
      <c r="F1781" s="54">
        <v>551365002733</v>
      </c>
      <c r="G1781" s="60" t="s">
        <v>7007</v>
      </c>
      <c r="H1781" s="59">
        <v>193</v>
      </c>
      <c r="I1781" s="59">
        <v>441</v>
      </c>
      <c r="J1781" s="41"/>
      <c r="K1781" s="42"/>
      <c r="L1781" s="51">
        <f t="shared" si="82"/>
        <v>193</v>
      </c>
      <c r="M1781" s="49">
        <f t="shared" si="83"/>
        <v>0.43764172335600909</v>
      </c>
      <c r="N1781" s="49" t="s">
        <v>5220</v>
      </c>
      <c r="O1781" s="49" t="s">
        <v>5220</v>
      </c>
    </row>
    <row r="1782" spans="1:15" s="50" customFormat="1" ht="14.5" x14ac:dyDescent="0.35">
      <c r="A1782" s="33" t="s">
        <v>5131</v>
      </c>
      <c r="B1782" s="56" t="s">
        <v>416</v>
      </c>
      <c r="C1782" s="49">
        <f t="shared" si="81"/>
        <v>0.52713178294573648</v>
      </c>
      <c r="D1782" s="33">
        <v>60653</v>
      </c>
      <c r="E1782" s="56" t="s">
        <v>2040</v>
      </c>
      <c r="F1782" s="54">
        <v>551365001789</v>
      </c>
      <c r="G1782" s="60" t="s">
        <v>7008</v>
      </c>
      <c r="H1782" s="59">
        <v>254</v>
      </c>
      <c r="I1782" s="59">
        <v>425</v>
      </c>
      <c r="J1782" s="41"/>
      <c r="K1782" s="42"/>
      <c r="L1782" s="51">
        <f t="shared" si="82"/>
        <v>254</v>
      </c>
      <c r="M1782" s="49">
        <f t="shared" si="83"/>
        <v>0.59764705882352942</v>
      </c>
      <c r="N1782" s="49" t="s">
        <v>5220</v>
      </c>
      <c r="O1782" s="49" t="s">
        <v>5220</v>
      </c>
    </row>
    <row r="1783" spans="1:15" s="50" customFormat="1" ht="14.5" x14ac:dyDescent="0.35">
      <c r="A1783" s="33" t="s">
        <v>5131</v>
      </c>
      <c r="B1783" s="56" t="s">
        <v>416</v>
      </c>
      <c r="C1783" s="49">
        <f t="shared" si="81"/>
        <v>0.52713178294573648</v>
      </c>
      <c r="D1783" s="33">
        <v>63268</v>
      </c>
      <c r="E1783" s="56" t="s">
        <v>999</v>
      </c>
      <c r="F1783" s="54">
        <v>551365001790</v>
      </c>
      <c r="G1783" s="60" t="s">
        <v>7009</v>
      </c>
      <c r="H1783" s="59">
        <v>299</v>
      </c>
      <c r="I1783" s="59">
        <v>269</v>
      </c>
      <c r="J1783" s="41"/>
      <c r="K1783" s="42"/>
      <c r="L1783" s="51">
        <f t="shared" si="82"/>
        <v>299</v>
      </c>
      <c r="M1783" s="49">
        <f t="shared" si="83"/>
        <v>1.1115241635687731</v>
      </c>
      <c r="N1783" s="49" t="s">
        <v>5220</v>
      </c>
      <c r="O1783" s="49" t="s">
        <v>5220</v>
      </c>
    </row>
    <row r="1784" spans="1:15" s="50" customFormat="1" ht="14.5" x14ac:dyDescent="0.35">
      <c r="A1784" s="33" t="s">
        <v>5131</v>
      </c>
      <c r="B1784" s="56" t="s">
        <v>416</v>
      </c>
      <c r="C1784" s="49">
        <f t="shared" ref="C1784:C1847" si="84">SUMIF($B$2:$B$2241,B1784,$L$2:$L$2241)/(SUMIF($B$2:$B$2241,B1784,$I$2:$I$2241))</f>
        <v>0.52713178294573648</v>
      </c>
      <c r="D1784" s="33">
        <v>63251</v>
      </c>
      <c r="E1784" s="56" t="s">
        <v>1003</v>
      </c>
      <c r="F1784" s="54">
        <v>551365001794</v>
      </c>
      <c r="G1784" s="60" t="s">
        <v>7010</v>
      </c>
      <c r="H1784" s="59">
        <v>152</v>
      </c>
      <c r="I1784" s="59">
        <v>1554</v>
      </c>
      <c r="J1784" s="41"/>
      <c r="K1784" s="42"/>
      <c r="L1784" s="51">
        <f t="shared" si="82"/>
        <v>152</v>
      </c>
      <c r="M1784" s="49">
        <f t="shared" si="83"/>
        <v>9.7812097812097806E-2</v>
      </c>
      <c r="N1784" s="49" t="s">
        <v>5220</v>
      </c>
      <c r="O1784" s="49" t="s">
        <v>5220</v>
      </c>
    </row>
    <row r="1785" spans="1:15" s="50" customFormat="1" ht="14.5" x14ac:dyDescent="0.35">
      <c r="A1785" s="33" t="s">
        <v>5131</v>
      </c>
      <c r="B1785" s="56" t="s">
        <v>416</v>
      </c>
      <c r="C1785" s="49">
        <f t="shared" si="84"/>
        <v>0.52713178294573648</v>
      </c>
      <c r="D1785" s="33">
        <v>16046972</v>
      </c>
      <c r="E1785" s="56" t="s">
        <v>2041</v>
      </c>
      <c r="F1785" s="54">
        <v>551365002712</v>
      </c>
      <c r="G1785" s="60" t="s">
        <v>7011</v>
      </c>
      <c r="H1785" s="59">
        <v>157</v>
      </c>
      <c r="I1785" s="59">
        <v>8</v>
      </c>
      <c r="J1785" s="41"/>
      <c r="K1785" s="42"/>
      <c r="L1785" s="51">
        <f t="shared" si="82"/>
        <v>157</v>
      </c>
      <c r="M1785" s="49">
        <f t="shared" si="83"/>
        <v>19.625</v>
      </c>
      <c r="N1785" s="49" t="s">
        <v>5220</v>
      </c>
      <c r="O1785" s="49" t="s">
        <v>5220</v>
      </c>
    </row>
    <row r="1786" spans="1:15" s="50" customFormat="1" ht="14.5" x14ac:dyDescent="0.35">
      <c r="A1786" s="33" t="s">
        <v>5131</v>
      </c>
      <c r="B1786" s="56" t="s">
        <v>416</v>
      </c>
      <c r="C1786" s="49">
        <f t="shared" si="84"/>
        <v>0.52713178294573648</v>
      </c>
      <c r="D1786" s="33">
        <v>60654</v>
      </c>
      <c r="E1786" s="56" t="s">
        <v>2042</v>
      </c>
      <c r="F1786" s="54">
        <v>551365001795</v>
      </c>
      <c r="G1786" s="60" t="s">
        <v>7012</v>
      </c>
      <c r="H1786" s="59">
        <v>267</v>
      </c>
      <c r="I1786" s="59">
        <v>259</v>
      </c>
      <c r="J1786" s="41"/>
      <c r="K1786" s="42"/>
      <c r="L1786" s="51">
        <f t="shared" si="82"/>
        <v>267</v>
      </c>
      <c r="M1786" s="49">
        <f t="shared" si="83"/>
        <v>1.0308880308880308</v>
      </c>
      <c r="N1786" s="49" t="s">
        <v>5220</v>
      </c>
      <c r="O1786" s="49" t="s">
        <v>5220</v>
      </c>
    </row>
    <row r="1787" spans="1:15" s="50" customFormat="1" ht="14.5" x14ac:dyDescent="0.35">
      <c r="A1787" s="33" t="s">
        <v>5131</v>
      </c>
      <c r="B1787" s="56" t="s">
        <v>416</v>
      </c>
      <c r="C1787" s="49">
        <f t="shared" si="84"/>
        <v>0.52713178294573648</v>
      </c>
      <c r="D1787" s="33">
        <v>16083900</v>
      </c>
      <c r="E1787" s="56" t="s">
        <v>2043</v>
      </c>
      <c r="F1787" s="54">
        <v>551365002872</v>
      </c>
      <c r="G1787" s="60" t="s">
        <v>7013</v>
      </c>
      <c r="H1787" s="59">
        <v>726</v>
      </c>
      <c r="I1787" s="59">
        <v>206</v>
      </c>
      <c r="J1787" s="41"/>
      <c r="K1787" s="42"/>
      <c r="L1787" s="51">
        <f t="shared" si="82"/>
        <v>726</v>
      </c>
      <c r="M1787" s="49">
        <f t="shared" si="83"/>
        <v>3.5242718446601944</v>
      </c>
      <c r="N1787" s="49" t="s">
        <v>5220</v>
      </c>
      <c r="O1787" s="49" t="s">
        <v>5220</v>
      </c>
    </row>
    <row r="1788" spans="1:15" s="50" customFormat="1" ht="14.5" x14ac:dyDescent="0.35">
      <c r="A1788" s="33" t="s">
        <v>5131</v>
      </c>
      <c r="B1788" s="56" t="s">
        <v>416</v>
      </c>
      <c r="C1788" s="49">
        <f t="shared" si="84"/>
        <v>0.52713178294573648</v>
      </c>
      <c r="D1788" s="33">
        <v>60637</v>
      </c>
      <c r="E1788" s="56" t="s">
        <v>2044</v>
      </c>
      <c r="F1788" s="54">
        <v>551365001796</v>
      </c>
      <c r="G1788" s="60" t="s">
        <v>7014</v>
      </c>
      <c r="H1788" s="59">
        <v>1</v>
      </c>
      <c r="I1788" s="59">
        <v>232</v>
      </c>
      <c r="J1788" s="41"/>
      <c r="K1788" s="42"/>
      <c r="L1788" s="51">
        <f t="shared" si="82"/>
        <v>1</v>
      </c>
      <c r="M1788" s="49">
        <f t="shared" si="83"/>
        <v>4.3103448275862068E-3</v>
      </c>
      <c r="N1788" s="49" t="s">
        <v>5220</v>
      </c>
      <c r="O1788" s="49" t="s">
        <v>5220</v>
      </c>
    </row>
    <row r="1789" spans="1:15" s="50" customFormat="1" ht="14.5" x14ac:dyDescent="0.35">
      <c r="A1789" s="33" t="s">
        <v>5131</v>
      </c>
      <c r="B1789" s="56" t="s">
        <v>416</v>
      </c>
      <c r="C1789" s="49">
        <f t="shared" si="84"/>
        <v>0.52713178294573648</v>
      </c>
      <c r="D1789" s="33">
        <v>60647</v>
      </c>
      <c r="E1789" s="56" t="s">
        <v>2045</v>
      </c>
      <c r="F1789" s="54">
        <v>551365001797</v>
      </c>
      <c r="G1789" s="60" t="s">
        <v>7015</v>
      </c>
      <c r="H1789" s="59">
        <v>134</v>
      </c>
      <c r="I1789" s="59">
        <v>1092</v>
      </c>
      <c r="J1789" s="41"/>
      <c r="K1789" s="42"/>
      <c r="L1789" s="51">
        <f t="shared" si="82"/>
        <v>134</v>
      </c>
      <c r="M1789" s="49">
        <f t="shared" si="83"/>
        <v>0.1227106227106227</v>
      </c>
      <c r="N1789" s="49" t="s">
        <v>5220</v>
      </c>
      <c r="O1789" s="49" t="s">
        <v>5220</v>
      </c>
    </row>
    <row r="1790" spans="1:15" s="50" customFormat="1" ht="14.5" x14ac:dyDescent="0.35">
      <c r="A1790" s="33" t="s">
        <v>5131</v>
      </c>
      <c r="B1790" s="56" t="s">
        <v>416</v>
      </c>
      <c r="C1790" s="49">
        <f t="shared" si="84"/>
        <v>0.52713178294573648</v>
      </c>
      <c r="D1790" s="33">
        <v>60657</v>
      </c>
      <c r="E1790" s="56" t="s">
        <v>2046</v>
      </c>
      <c r="F1790" s="54">
        <v>551365001798</v>
      </c>
      <c r="G1790" s="60" t="s">
        <v>7016</v>
      </c>
      <c r="H1790" s="59">
        <v>101</v>
      </c>
      <c r="I1790" s="59">
        <v>659</v>
      </c>
      <c r="J1790" s="41"/>
      <c r="K1790" s="42"/>
      <c r="L1790" s="51">
        <f t="shared" si="82"/>
        <v>101</v>
      </c>
      <c r="M1790" s="49">
        <f t="shared" si="83"/>
        <v>0.15326251896813353</v>
      </c>
      <c r="N1790" s="49" t="s">
        <v>5220</v>
      </c>
      <c r="O1790" s="49" t="s">
        <v>5220</v>
      </c>
    </row>
    <row r="1791" spans="1:15" s="50" customFormat="1" ht="14.5" x14ac:dyDescent="0.35">
      <c r="A1791" s="33" t="s">
        <v>5131</v>
      </c>
      <c r="B1791" s="56" t="s">
        <v>416</v>
      </c>
      <c r="C1791" s="49">
        <f t="shared" si="84"/>
        <v>0.52713178294573648</v>
      </c>
      <c r="D1791" s="33">
        <v>61919</v>
      </c>
      <c r="E1791" s="56" t="s">
        <v>920</v>
      </c>
      <c r="F1791" s="54">
        <v>551365001800</v>
      </c>
      <c r="G1791" s="60" t="s">
        <v>7017</v>
      </c>
      <c r="H1791" s="59">
        <v>208</v>
      </c>
      <c r="I1791" s="59">
        <v>499</v>
      </c>
      <c r="J1791" s="41"/>
      <c r="K1791" s="42"/>
      <c r="L1791" s="51">
        <f t="shared" si="82"/>
        <v>208</v>
      </c>
      <c r="M1791" s="49">
        <f t="shared" si="83"/>
        <v>0.41683366733466931</v>
      </c>
      <c r="N1791" s="49" t="s">
        <v>5220</v>
      </c>
      <c r="O1791" s="49" t="s">
        <v>5220</v>
      </c>
    </row>
    <row r="1792" spans="1:15" s="50" customFormat="1" ht="14.5" x14ac:dyDescent="0.35">
      <c r="A1792" s="33" t="s">
        <v>5132</v>
      </c>
      <c r="B1792" s="56" t="s">
        <v>417</v>
      </c>
      <c r="C1792" s="49">
        <f t="shared" si="84"/>
        <v>0.88916408668730651</v>
      </c>
      <c r="D1792" s="33">
        <v>207796</v>
      </c>
      <c r="E1792" s="56" t="s">
        <v>2047</v>
      </c>
      <c r="F1792" s="54">
        <v>551368001801</v>
      </c>
      <c r="G1792" s="60" t="s">
        <v>7018</v>
      </c>
      <c r="H1792" s="59">
        <v>703</v>
      </c>
      <c r="I1792" s="59">
        <v>628</v>
      </c>
      <c r="J1792" s="41"/>
      <c r="K1792" s="42"/>
      <c r="L1792" s="51">
        <f t="shared" si="82"/>
        <v>703</v>
      </c>
      <c r="M1792" s="49">
        <f t="shared" si="83"/>
        <v>1.1194267515923566</v>
      </c>
      <c r="N1792" s="49" t="s">
        <v>5220</v>
      </c>
      <c r="O1792" s="49" t="s">
        <v>5220</v>
      </c>
    </row>
    <row r="1793" spans="1:15" s="50" customFormat="1" ht="14.5" x14ac:dyDescent="0.35">
      <c r="A1793" s="33" t="s">
        <v>5132</v>
      </c>
      <c r="B1793" s="56" t="s">
        <v>417</v>
      </c>
      <c r="C1793" s="49">
        <f t="shared" si="84"/>
        <v>0.88916408668730651</v>
      </c>
      <c r="D1793" s="33">
        <v>60663</v>
      </c>
      <c r="E1793" s="56" t="s">
        <v>2048</v>
      </c>
      <c r="F1793" s="54">
        <v>551368001802</v>
      </c>
      <c r="G1793" s="60" t="s">
        <v>7019</v>
      </c>
      <c r="H1793" s="59">
        <v>422</v>
      </c>
      <c r="I1793" s="59">
        <v>475</v>
      </c>
      <c r="J1793" s="41"/>
      <c r="K1793" s="42"/>
      <c r="L1793" s="51">
        <f t="shared" si="82"/>
        <v>422</v>
      </c>
      <c r="M1793" s="49">
        <f t="shared" si="83"/>
        <v>0.888421052631579</v>
      </c>
      <c r="N1793" s="49" t="s">
        <v>5220</v>
      </c>
      <c r="O1793" s="49" t="s">
        <v>5220</v>
      </c>
    </row>
    <row r="1794" spans="1:15" s="50" customFormat="1" ht="14.5" x14ac:dyDescent="0.35">
      <c r="A1794" s="33" t="s">
        <v>5132</v>
      </c>
      <c r="B1794" s="56" t="s">
        <v>417</v>
      </c>
      <c r="C1794" s="49">
        <f t="shared" si="84"/>
        <v>0.88916408668730651</v>
      </c>
      <c r="D1794" s="33">
        <v>60662</v>
      </c>
      <c r="E1794" s="56" t="s">
        <v>2049</v>
      </c>
      <c r="F1794" s="54">
        <v>551368002289</v>
      </c>
      <c r="G1794" s="60" t="s">
        <v>7020</v>
      </c>
      <c r="H1794" s="59">
        <v>311</v>
      </c>
      <c r="I1794" s="59">
        <v>512</v>
      </c>
      <c r="J1794" s="41"/>
      <c r="K1794" s="42"/>
      <c r="L1794" s="51">
        <f t="shared" ref="L1794:L1857" si="85">IF(K1794="",H1794,(MIN(I1794,(K1794*1.6*I1794))))</f>
        <v>311</v>
      </c>
      <c r="M1794" s="49">
        <f t="shared" ref="M1794:M1857" si="86">IF(L1794=0,0,(L1794/I1794))</f>
        <v>0.607421875</v>
      </c>
      <c r="N1794" s="49" t="s">
        <v>5220</v>
      </c>
      <c r="O1794" s="49" t="s">
        <v>5220</v>
      </c>
    </row>
    <row r="1795" spans="1:15" s="50" customFormat="1" ht="14.5" x14ac:dyDescent="0.35">
      <c r="A1795" s="33" t="s">
        <v>5133</v>
      </c>
      <c r="B1795" s="56" t="s">
        <v>456</v>
      </c>
      <c r="C1795" s="49">
        <f t="shared" si="84"/>
        <v>0.76392961876832843</v>
      </c>
      <c r="D1795" s="33">
        <v>63142</v>
      </c>
      <c r="E1795" s="56" t="s">
        <v>2155</v>
      </c>
      <c r="F1795" s="54">
        <v>551371001804</v>
      </c>
      <c r="G1795" s="60" t="s">
        <v>7021</v>
      </c>
      <c r="H1795" s="59">
        <v>229</v>
      </c>
      <c r="I1795" s="59">
        <v>205</v>
      </c>
      <c r="J1795" s="41"/>
      <c r="K1795" s="42"/>
      <c r="L1795" s="51">
        <f t="shared" si="85"/>
        <v>229</v>
      </c>
      <c r="M1795" s="49">
        <f t="shared" si="86"/>
        <v>1.1170731707317074</v>
      </c>
      <c r="N1795" s="49" t="s">
        <v>5220</v>
      </c>
      <c r="O1795" s="49" t="s">
        <v>5220</v>
      </c>
    </row>
    <row r="1796" spans="1:15" s="50" customFormat="1" ht="14.5" x14ac:dyDescent="0.35">
      <c r="A1796" s="33" t="s">
        <v>5133</v>
      </c>
      <c r="B1796" s="56" t="s">
        <v>456</v>
      </c>
      <c r="C1796" s="49">
        <f t="shared" si="84"/>
        <v>0.76392961876832843</v>
      </c>
      <c r="D1796" s="33">
        <v>63143</v>
      </c>
      <c r="E1796" s="56" t="s">
        <v>2156</v>
      </c>
      <c r="F1796" s="54">
        <v>551371001805</v>
      </c>
      <c r="G1796" s="60" t="s">
        <v>7022</v>
      </c>
      <c r="H1796" s="59">
        <v>117</v>
      </c>
      <c r="I1796" s="59">
        <v>305</v>
      </c>
      <c r="J1796" s="41"/>
      <c r="K1796" s="42"/>
      <c r="L1796" s="51">
        <f t="shared" si="85"/>
        <v>117</v>
      </c>
      <c r="M1796" s="49">
        <f t="shared" si="86"/>
        <v>0.38360655737704918</v>
      </c>
      <c r="N1796" s="49" t="s">
        <v>5220</v>
      </c>
      <c r="O1796" s="49" t="s">
        <v>5220</v>
      </c>
    </row>
    <row r="1797" spans="1:15" s="50" customFormat="1" ht="14.5" x14ac:dyDescent="0.35">
      <c r="A1797" s="33" t="s">
        <v>5133</v>
      </c>
      <c r="B1797" s="56" t="s">
        <v>456</v>
      </c>
      <c r="C1797" s="49">
        <f t="shared" si="84"/>
        <v>0.76392961876832843</v>
      </c>
      <c r="D1797" s="33"/>
      <c r="E1797" s="56" t="s">
        <v>2157</v>
      </c>
      <c r="F1797" s="54">
        <v>551371000507</v>
      </c>
      <c r="G1797" s="60" t="s">
        <v>7023</v>
      </c>
      <c r="H1797" s="59">
        <v>175</v>
      </c>
      <c r="I1797" s="59">
        <v>172</v>
      </c>
      <c r="J1797" s="41"/>
      <c r="K1797" s="42"/>
      <c r="L1797" s="51">
        <f t="shared" si="85"/>
        <v>175</v>
      </c>
      <c r="M1797" s="49">
        <f t="shared" si="86"/>
        <v>1.0174418604651163</v>
      </c>
      <c r="N1797" s="49" t="s">
        <v>5220</v>
      </c>
      <c r="O1797" s="49" t="s">
        <v>5221</v>
      </c>
    </row>
    <row r="1798" spans="1:15" s="50" customFormat="1" ht="14.5" x14ac:dyDescent="0.35">
      <c r="A1798" s="33" t="s">
        <v>5134</v>
      </c>
      <c r="B1798" s="56" t="s">
        <v>342</v>
      </c>
      <c r="C1798" s="49">
        <f t="shared" si="84"/>
        <v>0.41319942611190819</v>
      </c>
      <c r="D1798" s="33">
        <v>62225</v>
      </c>
      <c r="E1798" s="56" t="s">
        <v>1736</v>
      </c>
      <c r="F1798" s="54">
        <v>551377001807</v>
      </c>
      <c r="G1798" s="60" t="s">
        <v>7024</v>
      </c>
      <c r="H1798" s="59">
        <v>127</v>
      </c>
      <c r="I1798" s="59">
        <v>499</v>
      </c>
      <c r="J1798" s="41"/>
      <c r="K1798" s="42"/>
      <c r="L1798" s="51">
        <f t="shared" si="85"/>
        <v>127</v>
      </c>
      <c r="M1798" s="49">
        <f t="shared" si="86"/>
        <v>0.25450901803607212</v>
      </c>
      <c r="N1798" s="49" t="s">
        <v>5220</v>
      </c>
      <c r="O1798" s="49" t="s">
        <v>5220</v>
      </c>
    </row>
    <row r="1799" spans="1:15" s="50" customFormat="1" ht="14.5" x14ac:dyDescent="0.35">
      <c r="A1799" s="33" t="s">
        <v>5134</v>
      </c>
      <c r="B1799" s="56" t="s">
        <v>342</v>
      </c>
      <c r="C1799" s="49">
        <f t="shared" si="84"/>
        <v>0.41319942611190819</v>
      </c>
      <c r="D1799" s="33">
        <v>62226</v>
      </c>
      <c r="E1799" s="56" t="s">
        <v>1737</v>
      </c>
      <c r="F1799" s="54">
        <v>551377001808</v>
      </c>
      <c r="G1799" s="60" t="s">
        <v>7025</v>
      </c>
      <c r="H1799" s="59">
        <v>161</v>
      </c>
      <c r="I1799" s="59">
        <v>198</v>
      </c>
      <c r="J1799" s="41"/>
      <c r="K1799" s="42"/>
      <c r="L1799" s="51">
        <f t="shared" si="85"/>
        <v>161</v>
      </c>
      <c r="M1799" s="49">
        <f t="shared" si="86"/>
        <v>0.81313131313131315</v>
      </c>
      <c r="N1799" s="49" t="s">
        <v>5220</v>
      </c>
      <c r="O1799" s="49" t="s">
        <v>5220</v>
      </c>
    </row>
    <row r="1800" spans="1:15" s="50" customFormat="1" ht="14.5" x14ac:dyDescent="0.35">
      <c r="A1800" s="33" t="s">
        <v>5135</v>
      </c>
      <c r="B1800" s="56" t="s">
        <v>311</v>
      </c>
      <c r="C1800" s="49">
        <f t="shared" si="84"/>
        <v>0.25648556045031817</v>
      </c>
      <c r="D1800" s="33">
        <v>61160</v>
      </c>
      <c r="E1800" s="56" t="s">
        <v>1589</v>
      </c>
      <c r="F1800" s="54">
        <v>551380001809</v>
      </c>
      <c r="G1800" s="60" t="s">
        <v>7026</v>
      </c>
      <c r="H1800" s="59">
        <v>113</v>
      </c>
      <c r="I1800" s="59">
        <v>518</v>
      </c>
      <c r="J1800" s="41"/>
      <c r="K1800" s="42"/>
      <c r="L1800" s="51">
        <f t="shared" si="85"/>
        <v>113</v>
      </c>
      <c r="M1800" s="49">
        <f t="shared" si="86"/>
        <v>0.21814671814671815</v>
      </c>
      <c r="N1800" s="49" t="s">
        <v>5220</v>
      </c>
      <c r="O1800" s="49" t="s">
        <v>5220</v>
      </c>
    </row>
    <row r="1801" spans="1:15" s="50" customFormat="1" ht="14.5" x14ac:dyDescent="0.35">
      <c r="A1801" s="33" t="s">
        <v>5135</v>
      </c>
      <c r="B1801" s="56" t="s">
        <v>311</v>
      </c>
      <c r="C1801" s="49">
        <f t="shared" si="84"/>
        <v>0.25648556045031817</v>
      </c>
      <c r="D1801" s="33">
        <v>61158</v>
      </c>
      <c r="E1801" s="56" t="s">
        <v>1590</v>
      </c>
      <c r="F1801" s="54">
        <v>551380001810</v>
      </c>
      <c r="G1801" s="60" t="s">
        <v>7027</v>
      </c>
      <c r="H1801" s="59">
        <v>175</v>
      </c>
      <c r="I1801" s="59">
        <v>574</v>
      </c>
      <c r="J1801" s="41"/>
      <c r="K1801" s="42"/>
      <c r="L1801" s="51">
        <f t="shared" si="85"/>
        <v>175</v>
      </c>
      <c r="M1801" s="49">
        <f t="shared" si="86"/>
        <v>0.3048780487804878</v>
      </c>
      <c r="N1801" s="49" t="s">
        <v>5220</v>
      </c>
      <c r="O1801" s="49" t="s">
        <v>5220</v>
      </c>
    </row>
    <row r="1802" spans="1:15" s="50" customFormat="1" ht="14.5" x14ac:dyDescent="0.35">
      <c r="A1802" s="33" t="s">
        <v>5135</v>
      </c>
      <c r="B1802" s="56" t="s">
        <v>311</v>
      </c>
      <c r="C1802" s="49">
        <f t="shared" si="84"/>
        <v>0.25648556045031817</v>
      </c>
      <c r="D1802" s="33">
        <v>16070491</v>
      </c>
      <c r="E1802" s="56" t="s">
        <v>1591</v>
      </c>
      <c r="F1802" s="54">
        <v>551380002623</v>
      </c>
      <c r="G1802" s="60" t="s">
        <v>7028</v>
      </c>
      <c r="H1802" s="59">
        <v>64</v>
      </c>
      <c r="I1802" s="59">
        <v>13</v>
      </c>
      <c r="J1802" s="41"/>
      <c r="K1802" s="42"/>
      <c r="L1802" s="51">
        <f t="shared" si="85"/>
        <v>64</v>
      </c>
      <c r="M1802" s="49">
        <f t="shared" si="86"/>
        <v>4.9230769230769234</v>
      </c>
      <c r="N1802" s="49" t="s">
        <v>5220</v>
      </c>
      <c r="O1802" s="49" t="s">
        <v>5220</v>
      </c>
    </row>
    <row r="1803" spans="1:15" s="50" customFormat="1" ht="14.5" x14ac:dyDescent="0.35">
      <c r="A1803" s="33" t="s">
        <v>5135</v>
      </c>
      <c r="B1803" s="56" t="s">
        <v>311</v>
      </c>
      <c r="C1803" s="49">
        <f t="shared" si="84"/>
        <v>0.25648556045031817</v>
      </c>
      <c r="D1803" s="33">
        <v>61159</v>
      </c>
      <c r="E1803" s="56" t="s">
        <v>1592</v>
      </c>
      <c r="F1803" s="54">
        <v>551380001811</v>
      </c>
      <c r="G1803" s="60" t="s">
        <v>7029</v>
      </c>
      <c r="H1803" s="59">
        <v>89</v>
      </c>
      <c r="I1803" s="59">
        <v>625</v>
      </c>
      <c r="J1803" s="41"/>
      <c r="K1803" s="42"/>
      <c r="L1803" s="51">
        <f t="shared" si="85"/>
        <v>89</v>
      </c>
      <c r="M1803" s="49">
        <f t="shared" si="86"/>
        <v>0.1424</v>
      </c>
      <c r="N1803" s="49" t="s">
        <v>5220</v>
      </c>
      <c r="O1803" s="49" t="s">
        <v>5220</v>
      </c>
    </row>
    <row r="1804" spans="1:15" s="50" customFormat="1" ht="14.5" x14ac:dyDescent="0.35">
      <c r="A1804" s="33" t="s">
        <v>5135</v>
      </c>
      <c r="B1804" s="56" t="s">
        <v>311</v>
      </c>
      <c r="C1804" s="49">
        <f t="shared" si="84"/>
        <v>0.25648556045031817</v>
      </c>
      <c r="D1804" s="33">
        <v>61162</v>
      </c>
      <c r="E1804" s="56" t="s">
        <v>1593</v>
      </c>
      <c r="F1804" s="54">
        <v>551380001812</v>
      </c>
      <c r="G1804" s="60" t="s">
        <v>7030</v>
      </c>
      <c r="H1804" s="59">
        <v>83</v>
      </c>
      <c r="I1804" s="59">
        <v>313</v>
      </c>
      <c r="J1804" s="41"/>
      <c r="K1804" s="42"/>
      <c r="L1804" s="51">
        <f t="shared" si="85"/>
        <v>83</v>
      </c>
      <c r="M1804" s="49">
        <f t="shared" si="86"/>
        <v>0.26517571884984026</v>
      </c>
      <c r="N1804" s="49" t="s">
        <v>5220</v>
      </c>
      <c r="O1804" s="49" t="s">
        <v>5220</v>
      </c>
    </row>
    <row r="1805" spans="1:15" s="50" customFormat="1" ht="14.5" x14ac:dyDescent="0.35">
      <c r="A1805" s="33" t="s">
        <v>5136</v>
      </c>
      <c r="B1805" s="56" t="s">
        <v>255</v>
      </c>
      <c r="C1805" s="49">
        <f t="shared" si="84"/>
        <v>0.53097345132743368</v>
      </c>
      <c r="D1805" s="33">
        <v>61702</v>
      </c>
      <c r="E1805" s="56" t="s">
        <v>1291</v>
      </c>
      <c r="F1805" s="54">
        <v>551383001813</v>
      </c>
      <c r="G1805" s="60" t="s">
        <v>7031</v>
      </c>
      <c r="H1805" s="59">
        <v>6</v>
      </c>
      <c r="I1805" s="59">
        <v>152</v>
      </c>
      <c r="J1805" s="41"/>
      <c r="K1805" s="42"/>
      <c r="L1805" s="51">
        <f t="shared" si="85"/>
        <v>6</v>
      </c>
      <c r="M1805" s="49">
        <f t="shared" si="86"/>
        <v>3.9473684210526314E-2</v>
      </c>
      <c r="N1805" s="49" t="s">
        <v>5220</v>
      </c>
      <c r="O1805" s="49" t="s">
        <v>5220</v>
      </c>
    </row>
    <row r="1806" spans="1:15" s="50" customFormat="1" ht="14.5" x14ac:dyDescent="0.35">
      <c r="A1806" s="33" t="s">
        <v>5136</v>
      </c>
      <c r="B1806" s="56" t="s">
        <v>255</v>
      </c>
      <c r="C1806" s="49">
        <f t="shared" si="84"/>
        <v>0.53097345132743368</v>
      </c>
      <c r="D1806" s="33">
        <v>61703</v>
      </c>
      <c r="E1806" s="56" t="s">
        <v>1292</v>
      </c>
      <c r="F1806" s="54">
        <v>551383001814</v>
      </c>
      <c r="G1806" s="60" t="s">
        <v>7032</v>
      </c>
      <c r="H1806" s="59">
        <v>109</v>
      </c>
      <c r="I1806" s="59">
        <v>106</v>
      </c>
      <c r="J1806" s="41"/>
      <c r="K1806" s="42"/>
      <c r="L1806" s="51">
        <f t="shared" si="85"/>
        <v>109</v>
      </c>
      <c r="M1806" s="49">
        <f t="shared" si="86"/>
        <v>1.0283018867924529</v>
      </c>
      <c r="N1806" s="49" t="s">
        <v>5220</v>
      </c>
      <c r="O1806" s="49" t="s">
        <v>5220</v>
      </c>
    </row>
    <row r="1807" spans="1:15" s="50" customFormat="1" ht="14.5" x14ac:dyDescent="0.35">
      <c r="A1807" s="33" t="s">
        <v>5136</v>
      </c>
      <c r="B1807" s="56" t="s">
        <v>255</v>
      </c>
      <c r="C1807" s="49">
        <f t="shared" si="84"/>
        <v>0.53097345132743368</v>
      </c>
      <c r="D1807" s="33">
        <v>158216</v>
      </c>
      <c r="E1807" s="56" t="s">
        <v>1293</v>
      </c>
      <c r="F1807" s="54">
        <v>551383002400</v>
      </c>
      <c r="G1807" s="60" t="s">
        <v>7033</v>
      </c>
      <c r="H1807" s="59">
        <v>65</v>
      </c>
      <c r="I1807" s="59">
        <v>81</v>
      </c>
      <c r="J1807" s="41"/>
      <c r="K1807" s="42"/>
      <c r="L1807" s="51">
        <f t="shared" si="85"/>
        <v>65</v>
      </c>
      <c r="M1807" s="49">
        <f t="shared" si="86"/>
        <v>0.80246913580246915</v>
      </c>
      <c r="N1807" s="49" t="s">
        <v>5220</v>
      </c>
      <c r="O1807" s="49" t="s">
        <v>5220</v>
      </c>
    </row>
    <row r="1808" spans="1:15" s="50" customFormat="1" ht="14.5" x14ac:dyDescent="0.35">
      <c r="A1808" s="33" t="s">
        <v>5137</v>
      </c>
      <c r="B1808" s="56" t="s">
        <v>237</v>
      </c>
      <c r="C1808" s="49">
        <f t="shared" si="84"/>
        <v>0.16129032258064516</v>
      </c>
      <c r="D1808" s="33">
        <v>60942</v>
      </c>
      <c r="E1808" s="56" t="s">
        <v>1233</v>
      </c>
      <c r="F1808" s="54">
        <v>551386001815</v>
      </c>
      <c r="G1808" s="60" t="s">
        <v>7034</v>
      </c>
      <c r="H1808" s="59">
        <v>75</v>
      </c>
      <c r="I1808" s="59">
        <v>465</v>
      </c>
      <c r="J1808" s="41"/>
      <c r="K1808" s="42"/>
      <c r="L1808" s="51">
        <f t="shared" si="85"/>
        <v>75</v>
      </c>
      <c r="M1808" s="49">
        <f t="shared" si="86"/>
        <v>0.16129032258064516</v>
      </c>
      <c r="N1808" s="49" t="s">
        <v>5220</v>
      </c>
      <c r="O1808" s="49" t="s">
        <v>5220</v>
      </c>
    </row>
    <row r="1809" spans="1:15" s="50" customFormat="1" ht="14.5" x14ac:dyDescent="0.35">
      <c r="A1809" s="33" t="s">
        <v>5138</v>
      </c>
      <c r="B1809" s="56" t="s">
        <v>105</v>
      </c>
      <c r="C1809" s="49">
        <f t="shared" si="84"/>
        <v>0.18204488778054864</v>
      </c>
      <c r="D1809" s="33">
        <v>16083801</v>
      </c>
      <c r="E1809" s="56" t="s">
        <v>662</v>
      </c>
      <c r="F1809" s="54">
        <v>551389001816</v>
      </c>
      <c r="G1809" s="60" t="s">
        <v>7035</v>
      </c>
      <c r="H1809" s="59">
        <v>36</v>
      </c>
      <c r="I1809" s="59">
        <v>203</v>
      </c>
      <c r="J1809" s="41"/>
      <c r="K1809" s="42"/>
      <c r="L1809" s="51">
        <f t="shared" si="85"/>
        <v>36</v>
      </c>
      <c r="M1809" s="49">
        <f t="shared" si="86"/>
        <v>0.17733990147783252</v>
      </c>
      <c r="N1809" s="49" t="s">
        <v>5220</v>
      </c>
      <c r="O1809" s="49" t="s">
        <v>5220</v>
      </c>
    </row>
    <row r="1810" spans="1:15" s="50" customFormat="1" ht="14.5" x14ac:dyDescent="0.35">
      <c r="A1810" s="33" t="s">
        <v>5138</v>
      </c>
      <c r="B1810" s="56" t="s">
        <v>105</v>
      </c>
      <c r="C1810" s="49">
        <f t="shared" si="84"/>
        <v>0.18204488778054864</v>
      </c>
      <c r="D1810" s="33">
        <v>63144</v>
      </c>
      <c r="E1810" s="56" t="s">
        <v>663</v>
      </c>
      <c r="F1810" s="54">
        <v>551389001817</v>
      </c>
      <c r="G1810" s="60" t="s">
        <v>7036</v>
      </c>
      <c r="H1810" s="59">
        <v>37</v>
      </c>
      <c r="I1810" s="59">
        <v>198</v>
      </c>
      <c r="J1810" s="41"/>
      <c r="K1810" s="42"/>
      <c r="L1810" s="51">
        <f t="shared" si="85"/>
        <v>37</v>
      </c>
      <c r="M1810" s="49">
        <f t="shared" si="86"/>
        <v>0.18686868686868688</v>
      </c>
      <c r="N1810" s="49" t="s">
        <v>5220</v>
      </c>
      <c r="O1810" s="49" t="s">
        <v>5220</v>
      </c>
    </row>
    <row r="1811" spans="1:15" s="50" customFormat="1" ht="14.5" x14ac:dyDescent="0.35">
      <c r="A1811" s="33" t="s">
        <v>5139</v>
      </c>
      <c r="B1811" s="56" t="s">
        <v>465</v>
      </c>
      <c r="C1811" s="49">
        <f t="shared" si="84"/>
        <v>0.1871625674865027</v>
      </c>
      <c r="D1811" s="33">
        <v>234884</v>
      </c>
      <c r="E1811" s="56" t="s">
        <v>2179</v>
      </c>
      <c r="F1811" s="54">
        <v>551395002540</v>
      </c>
      <c r="G1811" s="60" t="s">
        <v>7037</v>
      </c>
      <c r="H1811" s="59">
        <v>197</v>
      </c>
      <c r="I1811" s="59">
        <v>467</v>
      </c>
      <c r="J1811" s="41"/>
      <c r="K1811" s="42"/>
      <c r="L1811" s="51">
        <f t="shared" si="85"/>
        <v>197</v>
      </c>
      <c r="M1811" s="49">
        <f t="shared" si="86"/>
        <v>0.42184154175588867</v>
      </c>
      <c r="N1811" s="49" t="s">
        <v>5220</v>
      </c>
      <c r="O1811" s="49" t="s">
        <v>5220</v>
      </c>
    </row>
    <row r="1812" spans="1:15" s="50" customFormat="1" ht="14.5" x14ac:dyDescent="0.35">
      <c r="A1812" s="33" t="s">
        <v>5139</v>
      </c>
      <c r="B1812" s="56" t="s">
        <v>465</v>
      </c>
      <c r="C1812" s="49">
        <f t="shared" si="84"/>
        <v>0.1871625674865027</v>
      </c>
      <c r="D1812" s="33">
        <v>60385</v>
      </c>
      <c r="E1812" s="56" t="s">
        <v>2180</v>
      </c>
      <c r="F1812" s="54">
        <v>551395001818</v>
      </c>
      <c r="G1812" s="60" t="s">
        <v>7038</v>
      </c>
      <c r="H1812" s="59">
        <v>162</v>
      </c>
      <c r="I1812" s="59">
        <v>447</v>
      </c>
      <c r="J1812" s="41"/>
      <c r="K1812" s="42"/>
      <c r="L1812" s="51">
        <f t="shared" si="85"/>
        <v>162</v>
      </c>
      <c r="M1812" s="49">
        <f t="shared" si="86"/>
        <v>0.36241610738255031</v>
      </c>
      <c r="N1812" s="49" t="s">
        <v>5220</v>
      </c>
      <c r="O1812" s="49" t="s">
        <v>5220</v>
      </c>
    </row>
    <row r="1813" spans="1:15" s="50" customFormat="1" ht="14.5" x14ac:dyDescent="0.35">
      <c r="A1813" s="33" t="s">
        <v>5139</v>
      </c>
      <c r="B1813" s="56" t="s">
        <v>465</v>
      </c>
      <c r="C1813" s="49">
        <f t="shared" si="84"/>
        <v>0.1871625674865027</v>
      </c>
      <c r="D1813" s="33">
        <v>60666</v>
      </c>
      <c r="E1813" s="56" t="s">
        <v>2181</v>
      </c>
      <c r="F1813" s="54">
        <v>551395001819</v>
      </c>
      <c r="G1813" s="60" t="s">
        <v>7039</v>
      </c>
      <c r="H1813" s="59">
        <v>117</v>
      </c>
      <c r="I1813" s="59">
        <v>631</v>
      </c>
      <c r="J1813" s="41"/>
      <c r="K1813" s="42"/>
      <c r="L1813" s="51">
        <f t="shared" si="85"/>
        <v>117</v>
      </c>
      <c r="M1813" s="49">
        <f t="shared" si="86"/>
        <v>0.18541996830427893</v>
      </c>
      <c r="N1813" s="49" t="s">
        <v>5220</v>
      </c>
      <c r="O1813" s="49" t="s">
        <v>5220</v>
      </c>
    </row>
    <row r="1814" spans="1:15" s="50" customFormat="1" ht="14.5" x14ac:dyDescent="0.35">
      <c r="A1814" s="33" t="s">
        <v>5139</v>
      </c>
      <c r="B1814" s="56" t="s">
        <v>465</v>
      </c>
      <c r="C1814" s="49">
        <f t="shared" si="84"/>
        <v>0.1871625674865027</v>
      </c>
      <c r="D1814" s="33">
        <v>60667</v>
      </c>
      <c r="E1814" s="56" t="s">
        <v>2182</v>
      </c>
      <c r="F1814" s="54">
        <v>551395001821</v>
      </c>
      <c r="G1814" s="60" t="s">
        <v>7040</v>
      </c>
      <c r="H1814" s="59">
        <v>58</v>
      </c>
      <c r="I1814" s="59">
        <v>1038</v>
      </c>
      <c r="J1814" s="41"/>
      <c r="K1814" s="42"/>
      <c r="L1814" s="51">
        <f t="shared" si="85"/>
        <v>58</v>
      </c>
      <c r="M1814" s="49">
        <f t="shared" si="86"/>
        <v>5.5876685934489405E-2</v>
      </c>
      <c r="N1814" s="49" t="s">
        <v>5220</v>
      </c>
      <c r="O1814" s="49" t="s">
        <v>5220</v>
      </c>
    </row>
    <row r="1815" spans="1:15" s="50" customFormat="1" ht="14.5" x14ac:dyDescent="0.35">
      <c r="A1815" s="33" t="s">
        <v>5139</v>
      </c>
      <c r="B1815" s="56" t="s">
        <v>465</v>
      </c>
      <c r="C1815" s="49">
        <f t="shared" si="84"/>
        <v>0.1871625674865027</v>
      </c>
      <c r="D1815" s="33">
        <v>60665</v>
      </c>
      <c r="E1815" s="56" t="s">
        <v>2183</v>
      </c>
      <c r="F1815" s="54">
        <v>551395001820</v>
      </c>
      <c r="G1815" s="60" t="s">
        <v>7041</v>
      </c>
      <c r="H1815" s="59">
        <v>90</v>
      </c>
      <c r="I1815" s="59">
        <v>751</v>
      </c>
      <c r="J1815" s="41"/>
      <c r="K1815" s="42"/>
      <c r="L1815" s="51">
        <f t="shared" si="85"/>
        <v>90</v>
      </c>
      <c r="M1815" s="49">
        <f t="shared" si="86"/>
        <v>0.11984021304926765</v>
      </c>
      <c r="N1815" s="49" t="s">
        <v>5220</v>
      </c>
      <c r="O1815" s="49" t="s">
        <v>5220</v>
      </c>
    </row>
    <row r="1816" spans="1:15" s="50" customFormat="1" ht="14.5" x14ac:dyDescent="0.35">
      <c r="A1816" s="33" t="s">
        <v>5140</v>
      </c>
      <c r="B1816" s="56" t="s">
        <v>169</v>
      </c>
      <c r="C1816" s="49">
        <f t="shared" si="84"/>
        <v>1.1672473867595818</v>
      </c>
      <c r="D1816" s="33"/>
      <c r="E1816" s="56" t="s">
        <v>4776</v>
      </c>
      <c r="F1816" s="54">
        <v>551398003113</v>
      </c>
      <c r="G1816" s="60" t="s">
        <v>7042</v>
      </c>
      <c r="H1816" s="59">
        <v>112</v>
      </c>
      <c r="I1816" s="59">
        <v>80</v>
      </c>
      <c r="J1816" s="41"/>
      <c r="K1816" s="42"/>
      <c r="L1816" s="51">
        <f t="shared" si="85"/>
        <v>112</v>
      </c>
      <c r="M1816" s="49">
        <f t="shared" si="86"/>
        <v>1.4</v>
      </c>
      <c r="N1816" s="49" t="s">
        <v>5220</v>
      </c>
      <c r="O1816" s="49" t="s">
        <v>5222</v>
      </c>
    </row>
    <row r="1817" spans="1:15" s="50" customFormat="1" ht="14.5" x14ac:dyDescent="0.35">
      <c r="A1817" s="33" t="s">
        <v>5140</v>
      </c>
      <c r="B1817" s="56" t="s">
        <v>169</v>
      </c>
      <c r="C1817" s="49">
        <f t="shared" si="84"/>
        <v>1.1672473867595818</v>
      </c>
      <c r="D1817" s="33"/>
      <c r="E1817" s="56" t="s">
        <v>4777</v>
      </c>
      <c r="F1817" s="54">
        <v>551398003092</v>
      </c>
      <c r="G1817" s="60" t="s">
        <v>7043</v>
      </c>
      <c r="H1817" s="59">
        <v>116</v>
      </c>
      <c r="I1817" s="59">
        <v>10</v>
      </c>
      <c r="J1817" s="41"/>
      <c r="K1817" s="42"/>
      <c r="L1817" s="51">
        <f t="shared" si="85"/>
        <v>116</v>
      </c>
      <c r="M1817" s="49">
        <f t="shared" si="86"/>
        <v>11.6</v>
      </c>
      <c r="N1817" s="49" t="s">
        <v>5220</v>
      </c>
      <c r="O1817" s="49" t="s">
        <v>5222</v>
      </c>
    </row>
    <row r="1818" spans="1:15" s="50" customFormat="1" ht="14.5" x14ac:dyDescent="0.35">
      <c r="A1818" s="33" t="s">
        <v>5140</v>
      </c>
      <c r="B1818" s="56" t="s">
        <v>169</v>
      </c>
      <c r="C1818" s="49">
        <f t="shared" si="84"/>
        <v>1.1672473867595818</v>
      </c>
      <c r="D1818" s="33">
        <v>63145</v>
      </c>
      <c r="E1818" s="56" t="s">
        <v>958</v>
      </c>
      <c r="F1818" s="54">
        <v>551398001911</v>
      </c>
      <c r="G1818" s="60" t="s">
        <v>7044</v>
      </c>
      <c r="H1818" s="59">
        <v>107</v>
      </c>
      <c r="I1818" s="59">
        <v>197</v>
      </c>
      <c r="J1818" s="41"/>
      <c r="K1818" s="42"/>
      <c r="L1818" s="51">
        <f t="shared" si="85"/>
        <v>107</v>
      </c>
      <c r="M1818" s="49">
        <f t="shared" si="86"/>
        <v>0.54314720812182737</v>
      </c>
      <c r="N1818" s="49" t="s">
        <v>5220</v>
      </c>
      <c r="O1818" s="49" t="s">
        <v>5220</v>
      </c>
    </row>
    <row r="1819" spans="1:15" s="50" customFormat="1" ht="14.5" x14ac:dyDescent="0.35">
      <c r="A1819" s="33" t="s">
        <v>5141</v>
      </c>
      <c r="B1819" s="56" t="s">
        <v>394</v>
      </c>
      <c r="C1819" s="49">
        <f t="shared" si="84"/>
        <v>9.0788601722995355E-2</v>
      </c>
      <c r="D1819" s="33">
        <v>62077</v>
      </c>
      <c r="E1819" s="56" t="s">
        <v>1956</v>
      </c>
      <c r="F1819" s="54">
        <v>551401001824</v>
      </c>
      <c r="G1819" s="60" t="s">
        <v>7045</v>
      </c>
      <c r="H1819" s="59">
        <v>33</v>
      </c>
      <c r="I1819" s="59">
        <v>588</v>
      </c>
      <c r="J1819" s="41"/>
      <c r="K1819" s="42"/>
      <c r="L1819" s="51">
        <f t="shared" si="85"/>
        <v>33</v>
      </c>
      <c r="M1819" s="49">
        <f t="shared" si="86"/>
        <v>5.6122448979591837E-2</v>
      </c>
      <c r="N1819" s="49" t="s">
        <v>5220</v>
      </c>
      <c r="O1819" s="49" t="s">
        <v>5220</v>
      </c>
    </row>
    <row r="1820" spans="1:15" s="50" customFormat="1" ht="14.5" x14ac:dyDescent="0.35">
      <c r="A1820" s="33" t="s">
        <v>5141</v>
      </c>
      <c r="B1820" s="56" t="s">
        <v>394</v>
      </c>
      <c r="C1820" s="49">
        <f t="shared" si="84"/>
        <v>9.0788601722995355E-2</v>
      </c>
      <c r="D1820" s="33">
        <v>62078</v>
      </c>
      <c r="E1820" s="56" t="s">
        <v>1957</v>
      </c>
      <c r="F1820" s="54">
        <v>551401001825</v>
      </c>
      <c r="G1820" s="60" t="s">
        <v>7046</v>
      </c>
      <c r="H1820" s="59">
        <v>5</v>
      </c>
      <c r="I1820" s="59">
        <v>483</v>
      </c>
      <c r="J1820" s="41"/>
      <c r="K1820" s="42"/>
      <c r="L1820" s="51">
        <f t="shared" si="85"/>
        <v>5</v>
      </c>
      <c r="M1820" s="49">
        <f t="shared" si="86"/>
        <v>1.0351966873706004E-2</v>
      </c>
      <c r="N1820" s="49" t="s">
        <v>5220</v>
      </c>
      <c r="O1820" s="49" t="s">
        <v>5220</v>
      </c>
    </row>
    <row r="1821" spans="1:15" s="50" customFormat="1" ht="14.5" x14ac:dyDescent="0.35">
      <c r="A1821" s="33" t="s">
        <v>5141</v>
      </c>
      <c r="B1821" s="56" t="s">
        <v>394</v>
      </c>
      <c r="C1821" s="49">
        <f t="shared" si="84"/>
        <v>9.0788601722995355E-2</v>
      </c>
      <c r="D1821" s="33">
        <v>62079</v>
      </c>
      <c r="E1821" s="56" t="s">
        <v>1958</v>
      </c>
      <c r="F1821" s="54">
        <v>551401001108</v>
      </c>
      <c r="G1821" s="60" t="s">
        <v>7047</v>
      </c>
      <c r="H1821" s="59">
        <v>99</v>
      </c>
      <c r="I1821" s="59">
        <v>438</v>
      </c>
      <c r="J1821" s="41"/>
      <c r="K1821" s="42"/>
      <c r="L1821" s="51">
        <f t="shared" si="85"/>
        <v>99</v>
      </c>
      <c r="M1821" s="49">
        <f t="shared" si="86"/>
        <v>0.22602739726027396</v>
      </c>
      <c r="N1821" s="49" t="s">
        <v>5220</v>
      </c>
      <c r="O1821" s="49" t="s">
        <v>5220</v>
      </c>
    </row>
    <row r="1822" spans="1:15" s="50" customFormat="1" ht="14.5" x14ac:dyDescent="0.35">
      <c r="A1822" s="33" t="s">
        <v>5142</v>
      </c>
      <c r="B1822" s="56" t="s">
        <v>312</v>
      </c>
      <c r="C1822" s="49">
        <f t="shared" si="84"/>
        <v>0.26772697150430746</v>
      </c>
      <c r="D1822" s="33">
        <v>60952</v>
      </c>
      <c r="E1822" s="56" t="s">
        <v>1594</v>
      </c>
      <c r="F1822" s="54">
        <v>551404001826</v>
      </c>
      <c r="G1822" s="60" t="s">
        <v>7048</v>
      </c>
      <c r="H1822" s="59">
        <v>155</v>
      </c>
      <c r="I1822" s="59">
        <v>335</v>
      </c>
      <c r="J1822" s="41"/>
      <c r="K1822" s="42"/>
      <c r="L1822" s="51">
        <f t="shared" si="85"/>
        <v>155</v>
      </c>
      <c r="M1822" s="49">
        <f t="shared" si="86"/>
        <v>0.46268656716417911</v>
      </c>
      <c r="N1822" s="49" t="s">
        <v>5220</v>
      </c>
      <c r="O1822" s="49" t="s">
        <v>5220</v>
      </c>
    </row>
    <row r="1823" spans="1:15" s="50" customFormat="1" ht="14.5" x14ac:dyDescent="0.35">
      <c r="A1823" s="33" t="s">
        <v>5142</v>
      </c>
      <c r="B1823" s="56" t="s">
        <v>312</v>
      </c>
      <c r="C1823" s="49">
        <f t="shared" si="84"/>
        <v>0.26772697150430746</v>
      </c>
      <c r="D1823" s="33">
        <v>60972</v>
      </c>
      <c r="E1823" s="56" t="s">
        <v>1595</v>
      </c>
      <c r="F1823" s="54">
        <v>551404001828</v>
      </c>
      <c r="G1823" s="60" t="s">
        <v>7049</v>
      </c>
      <c r="H1823" s="59">
        <v>103</v>
      </c>
      <c r="I1823" s="59">
        <v>308</v>
      </c>
      <c r="J1823" s="41"/>
      <c r="K1823" s="42"/>
      <c r="L1823" s="51">
        <f t="shared" si="85"/>
        <v>103</v>
      </c>
      <c r="M1823" s="49">
        <f t="shared" si="86"/>
        <v>0.33441558441558439</v>
      </c>
      <c r="N1823" s="49" t="s">
        <v>5220</v>
      </c>
      <c r="O1823" s="49" t="s">
        <v>5220</v>
      </c>
    </row>
    <row r="1824" spans="1:15" s="50" customFormat="1" ht="14.5" x14ac:dyDescent="0.35">
      <c r="A1824" s="33" t="s">
        <v>5142</v>
      </c>
      <c r="B1824" s="56" t="s">
        <v>312</v>
      </c>
      <c r="C1824" s="49">
        <f t="shared" si="84"/>
        <v>0.26772697150430746</v>
      </c>
      <c r="D1824" s="33">
        <v>229490</v>
      </c>
      <c r="E1824" s="56" t="s">
        <v>1147</v>
      </c>
      <c r="F1824" s="54">
        <v>551404001827</v>
      </c>
      <c r="G1824" s="60" t="s">
        <v>7050</v>
      </c>
      <c r="H1824" s="59">
        <v>110</v>
      </c>
      <c r="I1824" s="59">
        <v>200</v>
      </c>
      <c r="J1824" s="41"/>
      <c r="K1824" s="42"/>
      <c r="L1824" s="51">
        <f t="shared" si="85"/>
        <v>110</v>
      </c>
      <c r="M1824" s="49">
        <f t="shared" si="86"/>
        <v>0.55000000000000004</v>
      </c>
      <c r="N1824" s="49" t="s">
        <v>5220</v>
      </c>
      <c r="O1824" s="49" t="s">
        <v>5220</v>
      </c>
    </row>
    <row r="1825" spans="1:15" s="50" customFormat="1" ht="14.5" x14ac:dyDescent="0.35">
      <c r="A1825" s="33" t="s">
        <v>5142</v>
      </c>
      <c r="B1825" s="56" t="s">
        <v>312</v>
      </c>
      <c r="C1825" s="49">
        <f t="shared" si="84"/>
        <v>0.26772697150430746</v>
      </c>
      <c r="D1825" s="33">
        <v>60949</v>
      </c>
      <c r="E1825" s="56" t="s">
        <v>1596</v>
      </c>
      <c r="F1825" s="54">
        <v>551404001830</v>
      </c>
      <c r="G1825" s="60" t="s">
        <v>7051</v>
      </c>
      <c r="H1825" s="59">
        <v>154</v>
      </c>
      <c r="I1825" s="59">
        <v>427</v>
      </c>
      <c r="J1825" s="41"/>
      <c r="K1825" s="42"/>
      <c r="L1825" s="51">
        <f t="shared" si="85"/>
        <v>154</v>
      </c>
      <c r="M1825" s="49">
        <f t="shared" si="86"/>
        <v>0.36065573770491804</v>
      </c>
      <c r="N1825" s="49" t="s">
        <v>5220</v>
      </c>
      <c r="O1825" s="49" t="s">
        <v>5220</v>
      </c>
    </row>
    <row r="1826" spans="1:15" s="50" customFormat="1" ht="14.5" x14ac:dyDescent="0.35">
      <c r="A1826" s="33" t="s">
        <v>5142</v>
      </c>
      <c r="B1826" s="56" t="s">
        <v>312</v>
      </c>
      <c r="C1826" s="49">
        <f t="shared" si="84"/>
        <v>0.26772697150430746</v>
      </c>
      <c r="D1826" s="33">
        <v>60946</v>
      </c>
      <c r="E1826" s="56" t="s">
        <v>1597</v>
      </c>
      <c r="F1826" s="54">
        <v>551404001832</v>
      </c>
      <c r="G1826" s="60" t="s">
        <v>7052</v>
      </c>
      <c r="H1826" s="59">
        <v>186</v>
      </c>
      <c r="I1826" s="59">
        <v>1052</v>
      </c>
      <c r="J1826" s="41"/>
      <c r="K1826" s="42"/>
      <c r="L1826" s="51">
        <f t="shared" si="85"/>
        <v>186</v>
      </c>
      <c r="M1826" s="49">
        <f t="shared" si="86"/>
        <v>0.17680608365019013</v>
      </c>
      <c r="N1826" s="49" t="s">
        <v>5220</v>
      </c>
      <c r="O1826" s="49" t="s">
        <v>5220</v>
      </c>
    </row>
    <row r="1827" spans="1:15" s="50" customFormat="1" ht="14.5" x14ac:dyDescent="0.35">
      <c r="A1827" s="33" t="s">
        <v>5142</v>
      </c>
      <c r="B1827" s="56" t="s">
        <v>312</v>
      </c>
      <c r="C1827" s="49">
        <f t="shared" si="84"/>
        <v>0.26772697150430746</v>
      </c>
      <c r="D1827" s="33">
        <v>60947</v>
      </c>
      <c r="E1827" s="56" t="s">
        <v>1598</v>
      </c>
      <c r="F1827" s="54">
        <v>551404001831</v>
      </c>
      <c r="G1827" s="60" t="s">
        <v>7053</v>
      </c>
      <c r="H1827" s="59">
        <v>100</v>
      </c>
      <c r="I1827" s="59">
        <v>696</v>
      </c>
      <c r="J1827" s="41"/>
      <c r="K1827" s="42"/>
      <c r="L1827" s="51">
        <f t="shared" si="85"/>
        <v>100</v>
      </c>
      <c r="M1827" s="49">
        <f t="shared" si="86"/>
        <v>0.14367816091954022</v>
      </c>
      <c r="N1827" s="49" t="s">
        <v>5220</v>
      </c>
      <c r="O1827" s="49" t="s">
        <v>5220</v>
      </c>
    </row>
    <row r="1828" spans="1:15" s="50" customFormat="1" ht="14.5" x14ac:dyDescent="0.35">
      <c r="A1828" s="33" t="s">
        <v>5143</v>
      </c>
      <c r="B1828" s="56" t="s">
        <v>90</v>
      </c>
      <c r="C1828" s="49">
        <f t="shared" si="84"/>
        <v>4.005586592178771</v>
      </c>
      <c r="D1828" s="33">
        <v>63128</v>
      </c>
      <c r="E1828" s="56" t="s">
        <v>562</v>
      </c>
      <c r="F1828" s="54">
        <v>551203001571</v>
      </c>
      <c r="G1828" s="60" t="s">
        <v>7054</v>
      </c>
      <c r="H1828" s="59">
        <v>257</v>
      </c>
      <c r="I1828" s="59">
        <v>91</v>
      </c>
      <c r="J1828" s="41"/>
      <c r="K1828" s="42"/>
      <c r="L1828" s="51">
        <f t="shared" si="85"/>
        <v>257</v>
      </c>
      <c r="M1828" s="49">
        <f t="shared" si="86"/>
        <v>2.8241758241758244</v>
      </c>
      <c r="N1828" s="49" t="s">
        <v>5220</v>
      </c>
      <c r="O1828" s="49" t="s">
        <v>5220</v>
      </c>
    </row>
    <row r="1829" spans="1:15" s="50" customFormat="1" ht="14.5" x14ac:dyDescent="0.35">
      <c r="A1829" s="33" t="s">
        <v>5143</v>
      </c>
      <c r="B1829" s="56" t="s">
        <v>90</v>
      </c>
      <c r="C1829" s="49">
        <f t="shared" si="84"/>
        <v>4.005586592178771</v>
      </c>
      <c r="D1829" s="33">
        <v>63129</v>
      </c>
      <c r="E1829" s="56" t="s">
        <v>563</v>
      </c>
      <c r="F1829" s="54">
        <v>551203001574</v>
      </c>
      <c r="G1829" s="60" t="s">
        <v>7055</v>
      </c>
      <c r="H1829" s="59">
        <v>460</v>
      </c>
      <c r="I1829" s="59">
        <v>88</v>
      </c>
      <c r="J1829" s="41"/>
      <c r="K1829" s="42"/>
      <c r="L1829" s="51">
        <f t="shared" si="85"/>
        <v>460</v>
      </c>
      <c r="M1829" s="49">
        <f t="shared" si="86"/>
        <v>5.2272727272727275</v>
      </c>
      <c r="N1829" s="49" t="s">
        <v>5220</v>
      </c>
      <c r="O1829" s="49" t="s">
        <v>5220</v>
      </c>
    </row>
    <row r="1830" spans="1:15" s="50" customFormat="1" ht="14.5" x14ac:dyDescent="0.35">
      <c r="A1830" s="33" t="s">
        <v>5144</v>
      </c>
      <c r="B1830" s="56" t="s">
        <v>165</v>
      </c>
      <c r="C1830" s="49">
        <f t="shared" si="84"/>
        <v>0.46561886051080548</v>
      </c>
      <c r="D1830" s="33">
        <v>9100</v>
      </c>
      <c r="E1830" s="56" t="s">
        <v>2055</v>
      </c>
      <c r="F1830" s="54" t="s">
        <v>2392</v>
      </c>
      <c r="G1830" s="60" t="s">
        <v>7056</v>
      </c>
      <c r="H1830" s="59">
        <v>375</v>
      </c>
      <c r="I1830" s="59">
        <v>1</v>
      </c>
      <c r="J1830" s="41"/>
      <c r="K1830" s="42"/>
      <c r="L1830" s="51">
        <f t="shared" si="85"/>
        <v>375</v>
      </c>
      <c r="M1830" s="49">
        <f t="shared" si="86"/>
        <v>375</v>
      </c>
      <c r="N1830" s="49" t="s">
        <v>5220</v>
      </c>
      <c r="O1830" s="49" t="s">
        <v>5220</v>
      </c>
    </row>
    <row r="1831" spans="1:15" s="50" customFormat="1" ht="14.5" x14ac:dyDescent="0.35">
      <c r="A1831" s="33" t="s">
        <v>5144</v>
      </c>
      <c r="B1831" s="56" t="s">
        <v>165</v>
      </c>
      <c r="C1831" s="49">
        <f t="shared" si="84"/>
        <v>0.46561886051080548</v>
      </c>
      <c r="D1831" s="33">
        <v>62244</v>
      </c>
      <c r="E1831" s="56" t="s">
        <v>944</v>
      </c>
      <c r="F1831" s="54">
        <v>551413001833</v>
      </c>
      <c r="G1831" s="60" t="s">
        <v>7057</v>
      </c>
      <c r="H1831" s="59">
        <v>58</v>
      </c>
      <c r="I1831" s="59">
        <v>441</v>
      </c>
      <c r="J1831" s="41"/>
      <c r="K1831" s="42"/>
      <c r="L1831" s="51">
        <f t="shared" si="85"/>
        <v>58</v>
      </c>
      <c r="M1831" s="49">
        <f t="shared" si="86"/>
        <v>0.13151927437641722</v>
      </c>
      <c r="N1831" s="49" t="s">
        <v>5220</v>
      </c>
      <c r="O1831" s="49" t="s">
        <v>5220</v>
      </c>
    </row>
    <row r="1832" spans="1:15" s="50" customFormat="1" ht="14.5" x14ac:dyDescent="0.35">
      <c r="A1832" s="33" t="s">
        <v>5144</v>
      </c>
      <c r="B1832" s="56" t="s">
        <v>165</v>
      </c>
      <c r="C1832" s="49">
        <f t="shared" si="84"/>
        <v>0.46561886051080548</v>
      </c>
      <c r="D1832" s="33">
        <v>62245</v>
      </c>
      <c r="E1832" s="56" t="s">
        <v>945</v>
      </c>
      <c r="F1832" s="54">
        <v>551413001834</v>
      </c>
      <c r="G1832" s="60" t="s">
        <v>7058</v>
      </c>
      <c r="H1832" s="59">
        <v>40</v>
      </c>
      <c r="I1832" s="59">
        <v>309</v>
      </c>
      <c r="J1832" s="41"/>
      <c r="K1832" s="42"/>
      <c r="L1832" s="51">
        <f t="shared" si="85"/>
        <v>40</v>
      </c>
      <c r="M1832" s="49">
        <f t="shared" si="86"/>
        <v>0.12944983818770225</v>
      </c>
      <c r="N1832" s="49" t="s">
        <v>5220</v>
      </c>
      <c r="O1832" s="49" t="s">
        <v>5220</v>
      </c>
    </row>
    <row r="1833" spans="1:15" s="50" customFormat="1" ht="14.5" x14ac:dyDescent="0.35">
      <c r="A1833" s="33" t="s">
        <v>5144</v>
      </c>
      <c r="B1833" s="56" t="s">
        <v>165</v>
      </c>
      <c r="C1833" s="49">
        <f t="shared" si="84"/>
        <v>0.46561886051080548</v>
      </c>
      <c r="D1833" s="33">
        <v>179484</v>
      </c>
      <c r="E1833" s="56" t="s">
        <v>946</v>
      </c>
      <c r="F1833" s="54">
        <v>551413001835</v>
      </c>
      <c r="G1833" s="60" t="s">
        <v>7059</v>
      </c>
      <c r="H1833" s="59">
        <v>1</v>
      </c>
      <c r="I1833" s="59">
        <v>267</v>
      </c>
      <c r="J1833" s="41"/>
      <c r="K1833" s="42"/>
      <c r="L1833" s="51">
        <f t="shared" si="85"/>
        <v>1</v>
      </c>
      <c r="M1833" s="49">
        <f t="shared" si="86"/>
        <v>3.7453183520599251E-3</v>
      </c>
      <c r="N1833" s="49" t="s">
        <v>5220</v>
      </c>
      <c r="O1833" s="49" t="s">
        <v>5220</v>
      </c>
    </row>
    <row r="1834" spans="1:15" s="50" customFormat="1" ht="14.5" x14ac:dyDescent="0.35">
      <c r="A1834" s="33"/>
      <c r="B1834" s="56" t="s">
        <v>199</v>
      </c>
      <c r="C1834" s="49">
        <f t="shared" si="84"/>
        <v>0.75315315315315312</v>
      </c>
      <c r="D1834" s="33"/>
      <c r="E1834" s="56" t="s">
        <v>4778</v>
      </c>
      <c r="F1834" s="54">
        <v>550630003097</v>
      </c>
      <c r="G1834" s="60" t="s">
        <v>7060</v>
      </c>
      <c r="H1834" s="59">
        <v>193</v>
      </c>
      <c r="I1834" s="59">
        <v>121</v>
      </c>
      <c r="J1834" s="41"/>
      <c r="K1834" s="42"/>
      <c r="L1834" s="51">
        <f t="shared" si="85"/>
        <v>193</v>
      </c>
      <c r="M1834" s="49">
        <f t="shared" si="86"/>
        <v>1.5950413223140496</v>
      </c>
      <c r="N1834" s="49" t="s">
        <v>5221</v>
      </c>
      <c r="O1834" s="49" t="s">
        <v>5221</v>
      </c>
    </row>
    <row r="1835" spans="1:15" s="50" customFormat="1" ht="14.5" x14ac:dyDescent="0.35">
      <c r="A1835" s="33"/>
      <c r="B1835" s="56" t="s">
        <v>199</v>
      </c>
      <c r="C1835" s="49">
        <f t="shared" si="84"/>
        <v>0.75315315315315312</v>
      </c>
      <c r="D1835" s="33">
        <v>61857</v>
      </c>
      <c r="E1835" s="56" t="s">
        <v>1093</v>
      </c>
      <c r="F1835" s="54">
        <v>550630000695</v>
      </c>
      <c r="G1835" s="60" t="s">
        <v>7061</v>
      </c>
      <c r="H1835" s="59">
        <v>112</v>
      </c>
      <c r="I1835" s="59">
        <v>263</v>
      </c>
      <c r="J1835" s="41"/>
      <c r="K1835" s="42"/>
      <c r="L1835" s="51">
        <f t="shared" si="85"/>
        <v>112</v>
      </c>
      <c r="M1835" s="49">
        <f t="shared" si="86"/>
        <v>0.42585551330798477</v>
      </c>
      <c r="N1835" s="49" t="s">
        <v>5221</v>
      </c>
      <c r="O1835" s="49" t="s">
        <v>5220</v>
      </c>
    </row>
    <row r="1836" spans="1:15" s="50" customFormat="1" ht="14.5" x14ac:dyDescent="0.35">
      <c r="A1836" s="33"/>
      <c r="B1836" s="56" t="s">
        <v>199</v>
      </c>
      <c r="C1836" s="49">
        <f t="shared" si="84"/>
        <v>0.75315315315315312</v>
      </c>
      <c r="D1836" s="33">
        <v>61858</v>
      </c>
      <c r="E1836" s="56" t="s">
        <v>1094</v>
      </c>
      <c r="F1836" s="54">
        <v>550630000696</v>
      </c>
      <c r="G1836" s="60" t="s">
        <v>7062</v>
      </c>
      <c r="H1836" s="59">
        <v>113</v>
      </c>
      <c r="I1836" s="59">
        <v>171</v>
      </c>
      <c r="J1836" s="41"/>
      <c r="K1836" s="42"/>
      <c r="L1836" s="51">
        <f t="shared" si="85"/>
        <v>113</v>
      </c>
      <c r="M1836" s="49">
        <f t="shared" si="86"/>
        <v>0.66081871345029242</v>
      </c>
      <c r="N1836" s="49" t="s">
        <v>5221</v>
      </c>
      <c r="O1836" s="49" t="s">
        <v>5220</v>
      </c>
    </row>
    <row r="1837" spans="1:15" s="50" customFormat="1" ht="14.5" x14ac:dyDescent="0.35">
      <c r="A1837" s="33" t="s">
        <v>5145</v>
      </c>
      <c r="B1837" s="56" t="s">
        <v>324</v>
      </c>
      <c r="C1837" s="49">
        <f t="shared" si="84"/>
        <v>0.39712918660287083</v>
      </c>
      <c r="D1837" s="33">
        <v>62791</v>
      </c>
      <c r="E1837" s="56" t="s">
        <v>1629</v>
      </c>
      <c r="F1837" s="54">
        <v>551416001837</v>
      </c>
      <c r="G1837" s="60" t="s">
        <v>7063</v>
      </c>
      <c r="H1837" s="59">
        <v>57</v>
      </c>
      <c r="I1837" s="59">
        <v>63</v>
      </c>
      <c r="J1837" s="41"/>
      <c r="K1837" s="42"/>
      <c r="L1837" s="51">
        <f t="shared" si="85"/>
        <v>57</v>
      </c>
      <c r="M1837" s="49">
        <f t="shared" si="86"/>
        <v>0.90476190476190477</v>
      </c>
      <c r="N1837" s="49" t="s">
        <v>5220</v>
      </c>
      <c r="O1837" s="49" t="s">
        <v>5220</v>
      </c>
    </row>
    <row r="1838" spans="1:15" s="50" customFormat="1" ht="14.5" x14ac:dyDescent="0.35">
      <c r="A1838" s="33" t="s">
        <v>5145</v>
      </c>
      <c r="B1838" s="56" t="s">
        <v>324</v>
      </c>
      <c r="C1838" s="49">
        <f t="shared" si="84"/>
        <v>0.39712918660287083</v>
      </c>
      <c r="D1838" s="33">
        <v>200</v>
      </c>
      <c r="E1838" s="56" t="s">
        <v>1630</v>
      </c>
      <c r="F1838" s="54">
        <v>551416003001</v>
      </c>
      <c r="G1838" s="60" t="s">
        <v>7064</v>
      </c>
      <c r="H1838" s="59">
        <v>110</v>
      </c>
      <c r="I1838" s="59">
        <v>41</v>
      </c>
      <c r="J1838" s="41"/>
      <c r="K1838" s="42"/>
      <c r="L1838" s="51">
        <f t="shared" si="85"/>
        <v>110</v>
      </c>
      <c r="M1838" s="49">
        <f t="shared" si="86"/>
        <v>2.6829268292682928</v>
      </c>
      <c r="N1838" s="49" t="s">
        <v>5220</v>
      </c>
      <c r="O1838" s="49" t="s">
        <v>5220</v>
      </c>
    </row>
    <row r="1839" spans="1:15" s="50" customFormat="1" ht="14.5" x14ac:dyDescent="0.35">
      <c r="A1839" s="33" t="s">
        <v>5145</v>
      </c>
      <c r="B1839" s="56" t="s">
        <v>324</v>
      </c>
      <c r="C1839" s="49">
        <f t="shared" si="84"/>
        <v>0.39712918660287083</v>
      </c>
      <c r="D1839" s="33">
        <v>62854</v>
      </c>
      <c r="E1839" s="56" t="s">
        <v>1631</v>
      </c>
      <c r="F1839" s="54">
        <v>551416003358</v>
      </c>
      <c r="G1839" s="60" t="s">
        <v>7065</v>
      </c>
      <c r="H1839" s="59">
        <v>48</v>
      </c>
      <c r="I1839" s="59">
        <v>155</v>
      </c>
      <c r="J1839" s="41"/>
      <c r="K1839" s="42"/>
      <c r="L1839" s="51">
        <f t="shared" si="85"/>
        <v>48</v>
      </c>
      <c r="M1839" s="49">
        <f t="shared" si="86"/>
        <v>0.30967741935483872</v>
      </c>
      <c r="N1839" s="49" t="s">
        <v>5220</v>
      </c>
      <c r="O1839" s="49" t="s">
        <v>5220</v>
      </c>
    </row>
    <row r="1840" spans="1:15" s="50" customFormat="1" ht="14.5" x14ac:dyDescent="0.35">
      <c r="A1840" s="33" t="s">
        <v>5145</v>
      </c>
      <c r="B1840" s="56" t="s">
        <v>324</v>
      </c>
      <c r="C1840" s="49">
        <f t="shared" si="84"/>
        <v>0.39712918660287083</v>
      </c>
      <c r="D1840" s="33">
        <v>62851</v>
      </c>
      <c r="E1840" s="56" t="s">
        <v>1632</v>
      </c>
      <c r="F1840" s="54">
        <v>551416001839</v>
      </c>
      <c r="G1840" s="60" t="s">
        <v>7066</v>
      </c>
      <c r="H1840" s="59">
        <v>29</v>
      </c>
      <c r="I1840" s="59">
        <v>211</v>
      </c>
      <c r="J1840" s="41"/>
      <c r="K1840" s="42"/>
      <c r="L1840" s="51">
        <f t="shared" si="85"/>
        <v>29</v>
      </c>
      <c r="M1840" s="49">
        <f t="shared" si="86"/>
        <v>0.13744075829383887</v>
      </c>
      <c r="N1840" s="49" t="s">
        <v>5220</v>
      </c>
      <c r="O1840" s="49" t="s">
        <v>5220</v>
      </c>
    </row>
    <row r="1841" spans="1:15" s="50" customFormat="1" ht="14.5" x14ac:dyDescent="0.35">
      <c r="A1841" s="33" t="s">
        <v>5145</v>
      </c>
      <c r="B1841" s="56" t="s">
        <v>324</v>
      </c>
      <c r="C1841" s="49">
        <f t="shared" si="84"/>
        <v>0.39712918660287083</v>
      </c>
      <c r="D1841" s="33">
        <v>62850</v>
      </c>
      <c r="E1841" s="56" t="s">
        <v>1633</v>
      </c>
      <c r="F1841" s="54">
        <v>551416002321</v>
      </c>
      <c r="G1841" s="60" t="s">
        <v>7067</v>
      </c>
      <c r="H1841" s="59">
        <v>7</v>
      </c>
      <c r="I1841" s="59">
        <v>225</v>
      </c>
      <c r="J1841" s="41"/>
      <c r="K1841" s="42"/>
      <c r="L1841" s="51">
        <f t="shared" si="85"/>
        <v>7</v>
      </c>
      <c r="M1841" s="49">
        <f t="shared" si="86"/>
        <v>3.111111111111111E-2</v>
      </c>
      <c r="N1841" s="49" t="s">
        <v>5220</v>
      </c>
      <c r="O1841" s="49" t="s">
        <v>5220</v>
      </c>
    </row>
    <row r="1842" spans="1:15" s="50" customFormat="1" ht="14.5" x14ac:dyDescent="0.35">
      <c r="A1842" s="33" t="s">
        <v>5145</v>
      </c>
      <c r="B1842" s="56" t="s">
        <v>324</v>
      </c>
      <c r="C1842" s="49">
        <f t="shared" si="84"/>
        <v>0.39712918660287083</v>
      </c>
      <c r="D1842" s="33">
        <v>62857</v>
      </c>
      <c r="E1842" s="56" t="s">
        <v>1634</v>
      </c>
      <c r="F1842" s="54">
        <v>551416001841</v>
      </c>
      <c r="G1842" s="60" t="s">
        <v>7068</v>
      </c>
      <c r="H1842" s="59">
        <v>58</v>
      </c>
      <c r="I1842" s="59">
        <v>391</v>
      </c>
      <c r="J1842" s="41"/>
      <c r="K1842" s="42"/>
      <c r="L1842" s="51">
        <f t="shared" si="85"/>
        <v>58</v>
      </c>
      <c r="M1842" s="49">
        <f t="shared" si="86"/>
        <v>0.14833759590792839</v>
      </c>
      <c r="N1842" s="49" t="s">
        <v>5220</v>
      </c>
      <c r="O1842" s="49" t="s">
        <v>5220</v>
      </c>
    </row>
    <row r="1843" spans="1:15" s="50" customFormat="1" ht="14.5" x14ac:dyDescent="0.35">
      <c r="A1843" s="33" t="s">
        <v>5145</v>
      </c>
      <c r="B1843" s="56" t="s">
        <v>324</v>
      </c>
      <c r="C1843" s="49">
        <f t="shared" si="84"/>
        <v>0.39712918660287083</v>
      </c>
      <c r="D1843" s="33">
        <v>232698</v>
      </c>
      <c r="E1843" s="56" t="s">
        <v>1635</v>
      </c>
      <c r="F1843" s="54">
        <v>551416002486</v>
      </c>
      <c r="G1843" s="60" t="s">
        <v>7069</v>
      </c>
      <c r="H1843" s="59">
        <v>138</v>
      </c>
      <c r="I1843" s="59">
        <v>34</v>
      </c>
      <c r="J1843" s="41"/>
      <c r="K1843" s="42"/>
      <c r="L1843" s="51">
        <f t="shared" si="85"/>
        <v>138</v>
      </c>
      <c r="M1843" s="49">
        <f t="shared" si="86"/>
        <v>4.0588235294117645</v>
      </c>
      <c r="N1843" s="49" t="s">
        <v>5220</v>
      </c>
      <c r="O1843" s="49" t="s">
        <v>5220</v>
      </c>
    </row>
    <row r="1844" spans="1:15" s="50" customFormat="1" ht="14.5" x14ac:dyDescent="0.35">
      <c r="A1844" s="33" t="s">
        <v>5145</v>
      </c>
      <c r="B1844" s="56" t="s">
        <v>324</v>
      </c>
      <c r="C1844" s="49">
        <f t="shared" si="84"/>
        <v>0.39712918660287083</v>
      </c>
      <c r="D1844" s="33">
        <v>62852</v>
      </c>
      <c r="E1844" s="56" t="s">
        <v>1637</v>
      </c>
      <c r="F1844" s="54">
        <v>551416001843</v>
      </c>
      <c r="G1844" s="60" t="s">
        <v>7070</v>
      </c>
      <c r="H1844" s="59">
        <v>121</v>
      </c>
      <c r="I1844" s="59">
        <v>770</v>
      </c>
      <c r="J1844" s="41"/>
      <c r="K1844" s="42"/>
      <c r="L1844" s="51">
        <f t="shared" si="85"/>
        <v>121</v>
      </c>
      <c r="M1844" s="49">
        <f t="shared" si="86"/>
        <v>0.15714285714285714</v>
      </c>
      <c r="N1844" s="49" t="s">
        <v>5220</v>
      </c>
      <c r="O1844" s="49" t="s">
        <v>5220</v>
      </c>
    </row>
    <row r="1845" spans="1:15" s="50" customFormat="1" ht="14.5" x14ac:dyDescent="0.35">
      <c r="A1845" s="33" t="s">
        <v>5145</v>
      </c>
      <c r="B1845" s="56" t="s">
        <v>324</v>
      </c>
      <c r="C1845" s="49">
        <f t="shared" si="84"/>
        <v>0.39712918660287083</v>
      </c>
      <c r="D1845" s="33">
        <v>232696</v>
      </c>
      <c r="E1845" s="56" t="s">
        <v>1638</v>
      </c>
      <c r="F1845" s="54">
        <v>551416002542</v>
      </c>
      <c r="G1845" s="60" t="s">
        <v>7071</v>
      </c>
      <c r="H1845" s="59">
        <v>231</v>
      </c>
      <c r="I1845" s="59">
        <v>31</v>
      </c>
      <c r="J1845" s="41"/>
      <c r="K1845" s="42"/>
      <c r="L1845" s="51">
        <f t="shared" si="85"/>
        <v>231</v>
      </c>
      <c r="M1845" s="49">
        <f t="shared" si="86"/>
        <v>7.4516129032258061</v>
      </c>
      <c r="N1845" s="49" t="s">
        <v>5220</v>
      </c>
      <c r="O1845" s="49" t="s">
        <v>5220</v>
      </c>
    </row>
    <row r="1846" spans="1:15" s="50" customFormat="1" ht="14.5" x14ac:dyDescent="0.35">
      <c r="A1846" s="33" t="s">
        <v>5145</v>
      </c>
      <c r="B1846" s="56" t="s">
        <v>324</v>
      </c>
      <c r="C1846" s="49">
        <f t="shared" si="84"/>
        <v>0.39712918660287083</v>
      </c>
      <c r="D1846" s="33">
        <v>229219</v>
      </c>
      <c r="E1846" s="56" t="s">
        <v>1639</v>
      </c>
      <c r="F1846" s="54">
        <v>551416002485</v>
      </c>
      <c r="G1846" s="60" t="s">
        <v>7072</v>
      </c>
      <c r="H1846" s="59">
        <v>24</v>
      </c>
      <c r="I1846" s="59">
        <v>373</v>
      </c>
      <c r="J1846" s="41"/>
      <c r="K1846" s="42"/>
      <c r="L1846" s="51">
        <f t="shared" si="85"/>
        <v>24</v>
      </c>
      <c r="M1846" s="49">
        <f t="shared" si="86"/>
        <v>6.4343163538873996E-2</v>
      </c>
      <c r="N1846" s="49" t="s">
        <v>5220</v>
      </c>
      <c r="O1846" s="49" t="s">
        <v>5220</v>
      </c>
    </row>
    <row r="1847" spans="1:15" s="50" customFormat="1" ht="14.5" x14ac:dyDescent="0.35">
      <c r="A1847" s="33" t="s">
        <v>5145</v>
      </c>
      <c r="B1847" s="56" t="s">
        <v>324</v>
      </c>
      <c r="C1847" s="49">
        <f t="shared" si="84"/>
        <v>0.39712918660287083</v>
      </c>
      <c r="D1847" s="33">
        <v>62853</v>
      </c>
      <c r="E1847" s="56" t="s">
        <v>1640</v>
      </c>
      <c r="F1847" s="54">
        <v>551416001842</v>
      </c>
      <c r="G1847" s="60" t="s">
        <v>7073</v>
      </c>
      <c r="H1847" s="59">
        <v>339</v>
      </c>
      <c r="I1847" s="59">
        <v>632</v>
      </c>
      <c r="J1847" s="41"/>
      <c r="K1847" s="42"/>
      <c r="L1847" s="51">
        <f t="shared" si="85"/>
        <v>339</v>
      </c>
      <c r="M1847" s="49">
        <f t="shared" si="86"/>
        <v>0.53639240506329111</v>
      </c>
      <c r="N1847" s="49" t="s">
        <v>5220</v>
      </c>
      <c r="O1847" s="49" t="s">
        <v>5220</v>
      </c>
    </row>
    <row r="1848" spans="1:15" s="50" customFormat="1" ht="14.5" x14ac:dyDescent="0.35">
      <c r="A1848" s="33" t="s">
        <v>5146</v>
      </c>
      <c r="B1848" s="56" t="s">
        <v>272</v>
      </c>
      <c r="C1848" s="49">
        <f t="shared" ref="C1848:C1911" si="87">SUMIF($B$2:$B$2241,B1848,$L$2:$L$2241)/(SUMIF($B$2:$B$2241,B1848,$I$2:$I$2241))</f>
        <v>0.87701317715959004</v>
      </c>
      <c r="D1848" s="33">
        <v>9100</v>
      </c>
      <c r="E1848" s="56" t="s">
        <v>2055</v>
      </c>
      <c r="F1848" s="54" t="s">
        <v>2392</v>
      </c>
      <c r="G1848" s="60" t="s">
        <v>7074</v>
      </c>
      <c r="H1848" s="59">
        <v>20</v>
      </c>
      <c r="I1848" s="59">
        <v>8</v>
      </c>
      <c r="J1848" s="41"/>
      <c r="K1848" s="42"/>
      <c r="L1848" s="51">
        <f t="shared" si="85"/>
        <v>20</v>
      </c>
      <c r="M1848" s="49">
        <f t="shared" si="86"/>
        <v>2.5</v>
      </c>
      <c r="N1848" s="49" t="s">
        <v>5220</v>
      </c>
      <c r="O1848" s="49" t="s">
        <v>5220</v>
      </c>
    </row>
    <row r="1849" spans="1:15" s="50" customFormat="1" ht="14.5" x14ac:dyDescent="0.35">
      <c r="A1849" s="33" t="s">
        <v>5146</v>
      </c>
      <c r="B1849" s="56" t="s">
        <v>272</v>
      </c>
      <c r="C1849" s="49">
        <f t="shared" si="87"/>
        <v>0.87701317715959004</v>
      </c>
      <c r="D1849" s="33">
        <v>62599</v>
      </c>
      <c r="E1849" s="56" t="s">
        <v>1358</v>
      </c>
      <c r="F1849" s="54">
        <v>551419001844</v>
      </c>
      <c r="G1849" s="60" t="s">
        <v>7075</v>
      </c>
      <c r="H1849" s="59">
        <v>214</v>
      </c>
      <c r="I1849" s="59">
        <v>313</v>
      </c>
      <c r="J1849" s="41"/>
      <c r="K1849" s="42"/>
      <c r="L1849" s="51">
        <f t="shared" si="85"/>
        <v>214</v>
      </c>
      <c r="M1849" s="49">
        <f t="shared" si="86"/>
        <v>0.68370607028753994</v>
      </c>
      <c r="N1849" s="49" t="s">
        <v>5220</v>
      </c>
      <c r="O1849" s="49" t="s">
        <v>5220</v>
      </c>
    </row>
    <row r="1850" spans="1:15" s="50" customFormat="1" ht="14.5" x14ac:dyDescent="0.35">
      <c r="A1850" s="33" t="s">
        <v>5146</v>
      </c>
      <c r="B1850" s="56" t="s">
        <v>272</v>
      </c>
      <c r="C1850" s="49">
        <f t="shared" si="87"/>
        <v>0.87701317715959004</v>
      </c>
      <c r="D1850" s="33">
        <v>62600</v>
      </c>
      <c r="E1850" s="56" t="s">
        <v>1359</v>
      </c>
      <c r="F1850" s="54">
        <v>551419001845</v>
      </c>
      <c r="G1850" s="60" t="s">
        <v>7076</v>
      </c>
      <c r="H1850" s="59">
        <v>365</v>
      </c>
      <c r="I1850" s="59">
        <v>362</v>
      </c>
      <c r="J1850" s="41"/>
      <c r="K1850" s="42"/>
      <c r="L1850" s="51">
        <f t="shared" si="85"/>
        <v>365</v>
      </c>
      <c r="M1850" s="49">
        <f t="shared" si="86"/>
        <v>1.0082872928176796</v>
      </c>
      <c r="N1850" s="49" t="s">
        <v>5220</v>
      </c>
      <c r="O1850" s="49" t="s">
        <v>5220</v>
      </c>
    </row>
    <row r="1851" spans="1:15" s="50" customFormat="1" ht="14.5" x14ac:dyDescent="0.35">
      <c r="A1851" s="33" t="s">
        <v>5147</v>
      </c>
      <c r="B1851" s="56" t="s">
        <v>457</v>
      </c>
      <c r="C1851" s="49">
        <f t="shared" si="87"/>
        <v>0.26055705300988319</v>
      </c>
      <c r="D1851" s="33">
        <v>120</v>
      </c>
      <c r="E1851" s="56" t="s">
        <v>2158</v>
      </c>
      <c r="F1851" s="54">
        <v>551422002956</v>
      </c>
      <c r="G1851" s="60" t="s">
        <v>7077</v>
      </c>
      <c r="H1851" s="59">
        <v>0</v>
      </c>
      <c r="I1851" s="59">
        <v>59</v>
      </c>
      <c r="J1851" s="41"/>
      <c r="K1851" s="42"/>
      <c r="L1851" s="51">
        <f t="shared" si="85"/>
        <v>0</v>
      </c>
      <c r="M1851" s="49">
        <f t="shared" si="86"/>
        <v>0</v>
      </c>
      <c r="N1851" s="49" t="s">
        <v>5220</v>
      </c>
      <c r="O1851" s="49" t="s">
        <v>5220</v>
      </c>
    </row>
    <row r="1852" spans="1:15" s="50" customFormat="1" ht="14.5" x14ac:dyDescent="0.35">
      <c r="A1852" s="33" t="s">
        <v>5147</v>
      </c>
      <c r="B1852" s="56" t="s">
        <v>457</v>
      </c>
      <c r="C1852" s="49">
        <f t="shared" si="87"/>
        <v>0.26055705300988319</v>
      </c>
      <c r="D1852" s="33">
        <v>63058</v>
      </c>
      <c r="E1852" s="56" t="s">
        <v>2159</v>
      </c>
      <c r="F1852" s="54">
        <v>551422001846</v>
      </c>
      <c r="G1852" s="60" t="s">
        <v>7078</v>
      </c>
      <c r="H1852" s="59">
        <v>120</v>
      </c>
      <c r="I1852" s="59">
        <v>351</v>
      </c>
      <c r="J1852" s="41"/>
      <c r="K1852" s="42"/>
      <c r="L1852" s="51">
        <f t="shared" si="85"/>
        <v>120</v>
      </c>
      <c r="M1852" s="49">
        <f t="shared" si="86"/>
        <v>0.34188034188034189</v>
      </c>
      <c r="N1852" s="49" t="s">
        <v>5220</v>
      </c>
      <c r="O1852" s="49" t="s">
        <v>5220</v>
      </c>
    </row>
    <row r="1853" spans="1:15" s="50" customFormat="1" ht="14.5" x14ac:dyDescent="0.35">
      <c r="A1853" s="33" t="s">
        <v>5147</v>
      </c>
      <c r="B1853" s="56" t="s">
        <v>457</v>
      </c>
      <c r="C1853" s="49">
        <f t="shared" si="87"/>
        <v>0.26055705300988319</v>
      </c>
      <c r="D1853" s="33">
        <v>63059</v>
      </c>
      <c r="E1853" s="56" t="s">
        <v>2160</v>
      </c>
      <c r="F1853" s="54">
        <v>551422001848</v>
      </c>
      <c r="G1853" s="60" t="s">
        <v>7079</v>
      </c>
      <c r="H1853" s="59">
        <v>130</v>
      </c>
      <c r="I1853" s="59">
        <v>360</v>
      </c>
      <c r="J1853" s="41"/>
      <c r="K1853" s="42"/>
      <c r="L1853" s="51">
        <f t="shared" si="85"/>
        <v>130</v>
      </c>
      <c r="M1853" s="49">
        <f t="shared" si="86"/>
        <v>0.3611111111111111</v>
      </c>
      <c r="N1853" s="49" t="s">
        <v>5220</v>
      </c>
      <c r="O1853" s="49" t="s">
        <v>5220</v>
      </c>
    </row>
    <row r="1854" spans="1:15" s="50" customFormat="1" ht="14.5" x14ac:dyDescent="0.35">
      <c r="A1854" s="33" t="s">
        <v>5147</v>
      </c>
      <c r="B1854" s="56" t="s">
        <v>457</v>
      </c>
      <c r="C1854" s="49">
        <f t="shared" si="87"/>
        <v>0.26055705300988319</v>
      </c>
      <c r="D1854" s="33">
        <v>63060</v>
      </c>
      <c r="E1854" s="56" t="s">
        <v>2161</v>
      </c>
      <c r="F1854" s="54">
        <v>551422001849</v>
      </c>
      <c r="G1854" s="60" t="s">
        <v>7080</v>
      </c>
      <c r="H1854" s="59">
        <v>40</v>
      </c>
      <c r="I1854" s="59">
        <v>343</v>
      </c>
      <c r="J1854" s="41"/>
      <c r="K1854" s="42"/>
      <c r="L1854" s="51">
        <f t="shared" si="85"/>
        <v>40</v>
      </c>
      <c r="M1854" s="49">
        <f t="shared" si="86"/>
        <v>0.11661807580174927</v>
      </c>
      <c r="N1854" s="49" t="s">
        <v>5220</v>
      </c>
      <c r="O1854" s="49" t="s">
        <v>5220</v>
      </c>
    </row>
    <row r="1855" spans="1:15" s="50" customFormat="1" ht="14.5" x14ac:dyDescent="0.35">
      <c r="A1855" s="33" t="s">
        <v>5148</v>
      </c>
      <c r="B1855" s="56" t="s">
        <v>355</v>
      </c>
      <c r="C1855" s="49">
        <f t="shared" si="87"/>
        <v>0.72584856396866837</v>
      </c>
      <c r="D1855" s="33">
        <v>62448</v>
      </c>
      <c r="E1855" s="56" t="s">
        <v>1298</v>
      </c>
      <c r="F1855" s="54">
        <v>551434001862</v>
      </c>
      <c r="G1855" s="60" t="s">
        <v>7081</v>
      </c>
      <c r="H1855" s="59">
        <v>216</v>
      </c>
      <c r="I1855" s="59">
        <v>365</v>
      </c>
      <c r="J1855" s="41"/>
      <c r="K1855" s="42"/>
      <c r="L1855" s="51">
        <f t="shared" si="85"/>
        <v>216</v>
      </c>
      <c r="M1855" s="49">
        <f t="shared" si="86"/>
        <v>0.59178082191780823</v>
      </c>
      <c r="N1855" s="49" t="s">
        <v>5220</v>
      </c>
      <c r="O1855" s="49" t="s">
        <v>5220</v>
      </c>
    </row>
    <row r="1856" spans="1:15" s="50" customFormat="1" ht="14.5" x14ac:dyDescent="0.35">
      <c r="A1856" s="33" t="s">
        <v>5148</v>
      </c>
      <c r="B1856" s="56" t="s">
        <v>355</v>
      </c>
      <c r="C1856" s="49">
        <f t="shared" si="87"/>
        <v>0.72584856396866837</v>
      </c>
      <c r="D1856" s="33">
        <v>16060651</v>
      </c>
      <c r="E1856" s="56" t="s">
        <v>1779</v>
      </c>
      <c r="F1856" s="54">
        <v>551434001863</v>
      </c>
      <c r="G1856" s="60" t="s">
        <v>7082</v>
      </c>
      <c r="H1856" s="59">
        <v>160</v>
      </c>
      <c r="I1856" s="59">
        <v>236</v>
      </c>
      <c r="J1856" s="41"/>
      <c r="K1856" s="42"/>
      <c r="L1856" s="51">
        <f t="shared" si="85"/>
        <v>160</v>
      </c>
      <c r="M1856" s="49">
        <f t="shared" si="86"/>
        <v>0.67796610169491522</v>
      </c>
      <c r="N1856" s="49" t="s">
        <v>5220</v>
      </c>
      <c r="O1856" s="49" t="s">
        <v>5220</v>
      </c>
    </row>
    <row r="1857" spans="1:15" s="50" customFormat="1" ht="14.5" x14ac:dyDescent="0.35">
      <c r="A1857" s="33" t="s">
        <v>5148</v>
      </c>
      <c r="B1857" s="56" t="s">
        <v>355</v>
      </c>
      <c r="C1857" s="49">
        <f t="shared" si="87"/>
        <v>0.72584856396866837</v>
      </c>
      <c r="D1857" s="33">
        <v>63041</v>
      </c>
      <c r="E1857" s="56" t="s">
        <v>1780</v>
      </c>
      <c r="F1857" s="54">
        <v>551434000511</v>
      </c>
      <c r="G1857" s="60" t="s">
        <v>7083</v>
      </c>
      <c r="H1857" s="59">
        <v>180</v>
      </c>
      <c r="I1857" s="59">
        <v>165</v>
      </c>
      <c r="J1857" s="41"/>
      <c r="K1857" s="42"/>
      <c r="L1857" s="51">
        <f t="shared" si="85"/>
        <v>180</v>
      </c>
      <c r="M1857" s="49">
        <f t="shared" si="86"/>
        <v>1.0909090909090908</v>
      </c>
      <c r="N1857" s="49" t="s">
        <v>5220</v>
      </c>
      <c r="O1857" s="49" t="s">
        <v>5220</v>
      </c>
    </row>
    <row r="1858" spans="1:15" s="50" customFormat="1" ht="14.5" x14ac:dyDescent="0.35">
      <c r="A1858" s="33" t="s">
        <v>5149</v>
      </c>
      <c r="B1858" s="56" t="s">
        <v>118</v>
      </c>
      <c r="C1858" s="49">
        <f t="shared" si="87"/>
        <v>0.24500907441016334</v>
      </c>
      <c r="D1858" s="33">
        <v>62945</v>
      </c>
      <c r="E1858" s="56" t="s">
        <v>701</v>
      </c>
      <c r="F1858" s="54">
        <v>551443001864</v>
      </c>
      <c r="G1858" s="60" t="s">
        <v>7084</v>
      </c>
      <c r="H1858" s="59">
        <v>108</v>
      </c>
      <c r="I1858" s="59">
        <v>64</v>
      </c>
      <c r="J1858" s="41"/>
      <c r="K1858" s="42"/>
      <c r="L1858" s="51">
        <f t="shared" ref="L1858:L1921" si="88">IF(K1858="",H1858,(MIN(I1858,(K1858*1.6*I1858))))</f>
        <v>108</v>
      </c>
      <c r="M1858" s="49">
        <f t="shared" ref="M1858:M1921" si="89">IF(L1858=0,0,(L1858/I1858))</f>
        <v>1.6875</v>
      </c>
      <c r="N1858" s="49" t="s">
        <v>5220</v>
      </c>
      <c r="O1858" s="49" t="s">
        <v>5220</v>
      </c>
    </row>
    <row r="1859" spans="1:15" s="50" customFormat="1" ht="14.5" x14ac:dyDescent="0.35">
      <c r="A1859" s="33" t="s">
        <v>5149</v>
      </c>
      <c r="B1859" s="56" t="s">
        <v>118</v>
      </c>
      <c r="C1859" s="49">
        <f t="shared" si="87"/>
        <v>0.24500907441016334</v>
      </c>
      <c r="D1859" s="33"/>
      <c r="E1859" s="56" t="s">
        <v>4721</v>
      </c>
      <c r="F1859" s="54" t="s">
        <v>2392</v>
      </c>
      <c r="G1859" s="60" t="s">
        <v>7085</v>
      </c>
      <c r="H1859" s="59">
        <v>76</v>
      </c>
      <c r="I1859" s="59">
        <v>2</v>
      </c>
      <c r="J1859" s="41"/>
      <c r="K1859" s="42"/>
      <c r="L1859" s="51">
        <f t="shared" si="88"/>
        <v>76</v>
      </c>
      <c r="M1859" s="49">
        <f t="shared" si="89"/>
        <v>38</v>
      </c>
      <c r="N1859" s="49" t="s">
        <v>5220</v>
      </c>
      <c r="O1859" s="49" t="s">
        <v>5222</v>
      </c>
    </row>
    <row r="1860" spans="1:15" s="50" customFormat="1" ht="14.5" x14ac:dyDescent="0.35">
      <c r="A1860" s="33" t="s">
        <v>5149</v>
      </c>
      <c r="B1860" s="56" t="s">
        <v>118</v>
      </c>
      <c r="C1860" s="49">
        <f t="shared" si="87"/>
        <v>0.24500907441016334</v>
      </c>
      <c r="D1860" s="33">
        <v>63044</v>
      </c>
      <c r="E1860" s="56" t="s">
        <v>702</v>
      </c>
      <c r="F1860" s="54">
        <v>551443002363</v>
      </c>
      <c r="G1860" s="60" t="s">
        <v>7086</v>
      </c>
      <c r="H1860" s="59">
        <v>53</v>
      </c>
      <c r="I1860" s="59">
        <v>472</v>
      </c>
      <c r="J1860" s="41"/>
      <c r="K1860" s="42"/>
      <c r="L1860" s="51">
        <f t="shared" si="88"/>
        <v>53</v>
      </c>
      <c r="M1860" s="49">
        <f t="shared" si="89"/>
        <v>0.11228813559322035</v>
      </c>
      <c r="N1860" s="49" t="s">
        <v>5220</v>
      </c>
      <c r="O1860" s="49" t="s">
        <v>5220</v>
      </c>
    </row>
    <row r="1861" spans="1:15" s="50" customFormat="1" ht="14.5" x14ac:dyDescent="0.35">
      <c r="A1861" s="33" t="s">
        <v>5149</v>
      </c>
      <c r="B1861" s="56" t="s">
        <v>118</v>
      </c>
      <c r="C1861" s="49">
        <f t="shared" si="87"/>
        <v>0.24500907441016334</v>
      </c>
      <c r="D1861" s="33">
        <v>63048</v>
      </c>
      <c r="E1861" s="56" t="s">
        <v>703</v>
      </c>
      <c r="F1861" s="54">
        <v>551443001867</v>
      </c>
      <c r="G1861" s="60" t="s">
        <v>7087</v>
      </c>
      <c r="H1861" s="59">
        <v>33</v>
      </c>
      <c r="I1861" s="59">
        <v>315</v>
      </c>
      <c r="J1861" s="41"/>
      <c r="K1861" s="42"/>
      <c r="L1861" s="51">
        <f t="shared" si="88"/>
        <v>33</v>
      </c>
      <c r="M1861" s="49">
        <f t="shared" si="89"/>
        <v>0.10476190476190476</v>
      </c>
      <c r="N1861" s="49" t="s">
        <v>5220</v>
      </c>
      <c r="O1861" s="49" t="s">
        <v>5220</v>
      </c>
    </row>
    <row r="1862" spans="1:15" s="50" customFormat="1" ht="14.5" x14ac:dyDescent="0.35">
      <c r="A1862" s="33" t="s">
        <v>5149</v>
      </c>
      <c r="B1862" s="56" t="s">
        <v>118</v>
      </c>
      <c r="C1862" s="49">
        <f t="shared" si="87"/>
        <v>0.24500907441016334</v>
      </c>
      <c r="D1862" s="33">
        <v>63045</v>
      </c>
      <c r="E1862" s="56" t="s">
        <v>704</v>
      </c>
      <c r="F1862" s="54">
        <v>551443001866</v>
      </c>
      <c r="G1862" s="60" t="s">
        <v>7088</v>
      </c>
      <c r="H1862" s="59">
        <v>0</v>
      </c>
      <c r="I1862" s="59">
        <v>249</v>
      </c>
      <c r="J1862" s="41"/>
      <c r="K1862" s="42"/>
      <c r="L1862" s="51">
        <f t="shared" si="88"/>
        <v>0</v>
      </c>
      <c r="M1862" s="49">
        <f t="shared" si="89"/>
        <v>0</v>
      </c>
      <c r="N1862" s="49" t="s">
        <v>5220</v>
      </c>
      <c r="O1862" s="49" t="s">
        <v>5220</v>
      </c>
    </row>
    <row r="1863" spans="1:15" s="50" customFormat="1" ht="14.5" x14ac:dyDescent="0.35">
      <c r="A1863" s="33" t="s">
        <v>5150</v>
      </c>
      <c r="B1863" s="56" t="s">
        <v>313</v>
      </c>
      <c r="C1863" s="49">
        <f t="shared" si="87"/>
        <v>1.3578947368421053</v>
      </c>
      <c r="D1863" s="33">
        <v>8136</v>
      </c>
      <c r="E1863" s="56" t="s">
        <v>313</v>
      </c>
      <c r="F1863" s="54">
        <v>550007603046</v>
      </c>
      <c r="G1863" s="60" t="s">
        <v>7089</v>
      </c>
      <c r="H1863" s="59">
        <v>258</v>
      </c>
      <c r="I1863" s="59">
        <v>190</v>
      </c>
      <c r="J1863" s="41"/>
      <c r="K1863" s="42"/>
      <c r="L1863" s="51">
        <f t="shared" si="88"/>
        <v>258</v>
      </c>
      <c r="M1863" s="49">
        <f t="shared" si="89"/>
        <v>1.3578947368421053</v>
      </c>
      <c r="N1863" s="49" t="s">
        <v>5220</v>
      </c>
      <c r="O1863" s="49" t="s">
        <v>5220</v>
      </c>
    </row>
    <row r="1864" spans="1:15" s="50" customFormat="1" ht="14.5" x14ac:dyDescent="0.35">
      <c r="A1864" s="33" t="s">
        <v>5151</v>
      </c>
      <c r="B1864" s="56" t="s">
        <v>366</v>
      </c>
      <c r="C1864" s="49">
        <f t="shared" si="87"/>
        <v>0.33799077825904711</v>
      </c>
      <c r="D1864" s="33">
        <v>62622</v>
      </c>
      <c r="E1864" s="56" t="s">
        <v>1810</v>
      </c>
      <c r="F1864" s="54">
        <v>551449002452</v>
      </c>
      <c r="G1864" s="60" t="s">
        <v>7090</v>
      </c>
      <c r="H1864" s="59">
        <v>133</v>
      </c>
      <c r="I1864" s="59">
        <v>435</v>
      </c>
      <c r="J1864" s="41"/>
      <c r="K1864" s="42"/>
      <c r="L1864" s="51">
        <f t="shared" si="88"/>
        <v>133</v>
      </c>
      <c r="M1864" s="49">
        <f t="shared" si="89"/>
        <v>0.30574712643678159</v>
      </c>
      <c r="N1864" s="49" t="s">
        <v>5220</v>
      </c>
      <c r="O1864" s="49" t="s">
        <v>5220</v>
      </c>
    </row>
    <row r="1865" spans="1:15" s="50" customFormat="1" ht="14.5" x14ac:dyDescent="0.35">
      <c r="A1865" s="33" t="s">
        <v>5151</v>
      </c>
      <c r="B1865" s="56" t="s">
        <v>366</v>
      </c>
      <c r="C1865" s="49">
        <f t="shared" si="87"/>
        <v>0.33799077825904711</v>
      </c>
      <c r="D1865" s="33">
        <v>62618</v>
      </c>
      <c r="E1865" s="56" t="s">
        <v>1811</v>
      </c>
      <c r="F1865" s="54">
        <v>551449001868</v>
      </c>
      <c r="G1865" s="60" t="s">
        <v>7091</v>
      </c>
      <c r="H1865" s="59">
        <v>121</v>
      </c>
      <c r="I1865" s="59">
        <v>797</v>
      </c>
      <c r="J1865" s="41"/>
      <c r="K1865" s="42"/>
      <c r="L1865" s="51">
        <f t="shared" si="88"/>
        <v>121</v>
      </c>
      <c r="M1865" s="49">
        <f t="shared" si="89"/>
        <v>0.15181932245922208</v>
      </c>
      <c r="N1865" s="49" t="s">
        <v>5220</v>
      </c>
      <c r="O1865" s="49" t="s">
        <v>5220</v>
      </c>
    </row>
    <row r="1866" spans="1:15" s="50" customFormat="1" ht="14.5" x14ac:dyDescent="0.35">
      <c r="A1866" s="33" t="s">
        <v>5151</v>
      </c>
      <c r="B1866" s="56" t="s">
        <v>366</v>
      </c>
      <c r="C1866" s="49">
        <f t="shared" si="87"/>
        <v>0.33799077825904711</v>
      </c>
      <c r="D1866" s="33"/>
      <c r="E1866" s="56" t="s">
        <v>1812</v>
      </c>
      <c r="F1866" s="54">
        <v>551449002210</v>
      </c>
      <c r="G1866" s="60" t="s">
        <v>7092</v>
      </c>
      <c r="H1866" s="59">
        <v>190</v>
      </c>
      <c r="I1866" s="59">
        <v>31</v>
      </c>
      <c r="J1866" s="41"/>
      <c r="K1866" s="42"/>
      <c r="L1866" s="51">
        <f t="shared" si="88"/>
        <v>190</v>
      </c>
      <c r="M1866" s="49">
        <f t="shared" si="89"/>
        <v>6.129032258064516</v>
      </c>
      <c r="N1866" s="49" t="s">
        <v>5220</v>
      </c>
      <c r="O1866" s="49" t="s">
        <v>5221</v>
      </c>
    </row>
    <row r="1867" spans="1:15" s="50" customFormat="1" ht="14.5" x14ac:dyDescent="0.35">
      <c r="A1867" s="33" t="s">
        <v>5151</v>
      </c>
      <c r="B1867" s="56" t="s">
        <v>366</v>
      </c>
      <c r="C1867" s="49">
        <f t="shared" si="87"/>
        <v>0.33799077825904711</v>
      </c>
      <c r="D1867" s="33">
        <v>16033282</v>
      </c>
      <c r="E1867" s="56" t="s">
        <v>1813</v>
      </c>
      <c r="F1867" s="54">
        <v>551449001116</v>
      </c>
      <c r="G1867" s="60" t="s">
        <v>7093</v>
      </c>
      <c r="H1867" s="59">
        <v>118</v>
      </c>
      <c r="I1867" s="59">
        <v>71</v>
      </c>
      <c r="J1867" s="41"/>
      <c r="K1867" s="42"/>
      <c r="L1867" s="51">
        <f t="shared" si="88"/>
        <v>118</v>
      </c>
      <c r="M1867" s="49">
        <f t="shared" si="89"/>
        <v>1.6619718309859155</v>
      </c>
      <c r="N1867" s="49" t="s">
        <v>5220</v>
      </c>
      <c r="O1867" s="49" t="s">
        <v>5220</v>
      </c>
    </row>
    <row r="1868" spans="1:15" s="50" customFormat="1" ht="14.5" x14ac:dyDescent="0.35">
      <c r="A1868" s="33" t="s">
        <v>5151</v>
      </c>
      <c r="B1868" s="56" t="s">
        <v>366</v>
      </c>
      <c r="C1868" s="49">
        <f t="shared" si="87"/>
        <v>0.33799077825904711</v>
      </c>
      <c r="D1868" s="33">
        <v>63238</v>
      </c>
      <c r="E1868" s="56" t="s">
        <v>601</v>
      </c>
      <c r="F1868" s="54">
        <v>551449001872</v>
      </c>
      <c r="G1868" s="60" t="s">
        <v>7094</v>
      </c>
      <c r="H1868" s="59">
        <v>316</v>
      </c>
      <c r="I1868" s="59">
        <v>250</v>
      </c>
      <c r="J1868" s="41"/>
      <c r="K1868" s="42"/>
      <c r="L1868" s="51">
        <f t="shared" si="88"/>
        <v>316</v>
      </c>
      <c r="M1868" s="49">
        <f t="shared" si="89"/>
        <v>1.264</v>
      </c>
      <c r="N1868" s="49" t="s">
        <v>5220</v>
      </c>
      <c r="O1868" s="49" t="s">
        <v>5220</v>
      </c>
    </row>
    <row r="1869" spans="1:15" s="50" customFormat="1" ht="14.5" x14ac:dyDescent="0.35">
      <c r="A1869" s="33" t="s">
        <v>5151</v>
      </c>
      <c r="B1869" s="56" t="s">
        <v>366</v>
      </c>
      <c r="C1869" s="49">
        <f t="shared" si="87"/>
        <v>0.33799077825904711</v>
      </c>
      <c r="D1869" s="33">
        <v>16082361</v>
      </c>
      <c r="E1869" s="56" t="s">
        <v>1814</v>
      </c>
      <c r="F1869" s="54">
        <v>551449001125</v>
      </c>
      <c r="G1869" s="60" t="s">
        <v>7095</v>
      </c>
      <c r="H1869" s="59">
        <v>23</v>
      </c>
      <c r="I1869" s="59">
        <v>8</v>
      </c>
      <c r="J1869" s="41"/>
      <c r="K1869" s="42"/>
      <c r="L1869" s="51">
        <f t="shared" si="88"/>
        <v>23</v>
      </c>
      <c r="M1869" s="49">
        <f t="shared" si="89"/>
        <v>2.875</v>
      </c>
      <c r="N1869" s="49" t="s">
        <v>5220</v>
      </c>
      <c r="O1869" s="49" t="s">
        <v>5220</v>
      </c>
    </row>
    <row r="1870" spans="1:15" s="50" customFormat="1" ht="14.5" x14ac:dyDescent="0.35">
      <c r="A1870" s="33" t="s">
        <v>5151</v>
      </c>
      <c r="B1870" s="56" t="s">
        <v>366</v>
      </c>
      <c r="C1870" s="49">
        <f t="shared" si="87"/>
        <v>0.33799077825904711</v>
      </c>
      <c r="D1870" s="33">
        <v>60448</v>
      </c>
      <c r="E1870" s="56" t="s">
        <v>604</v>
      </c>
      <c r="F1870" s="54">
        <v>551449001873</v>
      </c>
      <c r="G1870" s="60" t="s">
        <v>7096</v>
      </c>
      <c r="H1870" s="59">
        <v>57</v>
      </c>
      <c r="I1870" s="59">
        <v>225</v>
      </c>
      <c r="J1870" s="41"/>
      <c r="K1870" s="42"/>
      <c r="L1870" s="51">
        <f t="shared" si="88"/>
        <v>57</v>
      </c>
      <c r="M1870" s="49">
        <f t="shared" si="89"/>
        <v>0.25333333333333335</v>
      </c>
      <c r="N1870" s="49" t="s">
        <v>5220</v>
      </c>
      <c r="O1870" s="49" t="s">
        <v>5220</v>
      </c>
    </row>
    <row r="1871" spans="1:15" s="50" customFormat="1" ht="14.5" x14ac:dyDescent="0.35">
      <c r="A1871" s="33" t="s">
        <v>5151</v>
      </c>
      <c r="B1871" s="56" t="s">
        <v>366</v>
      </c>
      <c r="C1871" s="49">
        <f t="shared" si="87"/>
        <v>0.33799077825904711</v>
      </c>
      <c r="D1871" s="33">
        <v>61578</v>
      </c>
      <c r="E1871" s="56" t="s">
        <v>1318</v>
      </c>
      <c r="F1871" s="54">
        <v>551449001874</v>
      </c>
      <c r="G1871" s="60" t="s">
        <v>7097</v>
      </c>
      <c r="H1871" s="59">
        <v>140</v>
      </c>
      <c r="I1871" s="59">
        <v>372</v>
      </c>
      <c r="J1871" s="41"/>
      <c r="K1871" s="42"/>
      <c r="L1871" s="51">
        <f t="shared" si="88"/>
        <v>140</v>
      </c>
      <c r="M1871" s="49">
        <f t="shared" si="89"/>
        <v>0.37634408602150538</v>
      </c>
      <c r="N1871" s="49" t="s">
        <v>5220</v>
      </c>
      <c r="O1871" s="49" t="s">
        <v>5220</v>
      </c>
    </row>
    <row r="1872" spans="1:15" s="50" customFormat="1" ht="14.5" x14ac:dyDescent="0.35">
      <c r="A1872" s="33" t="s">
        <v>5151</v>
      </c>
      <c r="B1872" s="56" t="s">
        <v>366</v>
      </c>
      <c r="C1872" s="49">
        <f t="shared" si="87"/>
        <v>0.33799077825904711</v>
      </c>
      <c r="D1872" s="33">
        <v>62619</v>
      </c>
      <c r="E1872" s="56" t="s">
        <v>1815</v>
      </c>
      <c r="F1872" s="54">
        <v>551449001875</v>
      </c>
      <c r="G1872" s="60" t="s">
        <v>7098</v>
      </c>
      <c r="H1872" s="59">
        <v>7</v>
      </c>
      <c r="I1872" s="59">
        <v>369</v>
      </c>
      <c r="J1872" s="41"/>
      <c r="K1872" s="42"/>
      <c r="L1872" s="51">
        <f t="shared" si="88"/>
        <v>7</v>
      </c>
      <c r="M1872" s="49">
        <f t="shared" si="89"/>
        <v>1.8970189701897018E-2</v>
      </c>
      <c r="N1872" s="49" t="s">
        <v>5220</v>
      </c>
      <c r="O1872" s="49" t="s">
        <v>5220</v>
      </c>
    </row>
    <row r="1873" spans="1:15" s="50" customFormat="1" ht="14.5" x14ac:dyDescent="0.35">
      <c r="A1873" s="33" t="s">
        <v>5151</v>
      </c>
      <c r="B1873" s="56" t="s">
        <v>366</v>
      </c>
      <c r="C1873" s="49">
        <f t="shared" si="87"/>
        <v>0.33799077825904711</v>
      </c>
      <c r="D1873" s="33">
        <v>62617</v>
      </c>
      <c r="E1873" s="56" t="s">
        <v>1816</v>
      </c>
      <c r="F1873" s="54">
        <v>551449001914</v>
      </c>
      <c r="G1873" s="60" t="s">
        <v>7099</v>
      </c>
      <c r="H1873" s="59">
        <v>88</v>
      </c>
      <c r="I1873" s="59">
        <v>422</v>
      </c>
      <c r="J1873" s="41"/>
      <c r="K1873" s="42"/>
      <c r="L1873" s="51">
        <f t="shared" si="88"/>
        <v>88</v>
      </c>
      <c r="M1873" s="49">
        <f t="shared" si="89"/>
        <v>0.20853080568720378</v>
      </c>
      <c r="N1873" s="49" t="s">
        <v>5220</v>
      </c>
      <c r="O1873" s="49" t="s">
        <v>5220</v>
      </c>
    </row>
    <row r="1874" spans="1:15" s="50" customFormat="1" ht="14.5" x14ac:dyDescent="0.35">
      <c r="A1874" s="33" t="s">
        <v>5151</v>
      </c>
      <c r="B1874" s="56" t="s">
        <v>366</v>
      </c>
      <c r="C1874" s="49">
        <f t="shared" si="87"/>
        <v>0.33799077825904711</v>
      </c>
      <c r="D1874" s="33">
        <v>62616</v>
      </c>
      <c r="E1874" s="56" t="s">
        <v>1817</v>
      </c>
      <c r="F1874" s="54">
        <v>551449001877</v>
      </c>
      <c r="G1874" s="60" t="s">
        <v>7100</v>
      </c>
      <c r="H1874" s="59">
        <v>177</v>
      </c>
      <c r="I1874" s="59">
        <v>665</v>
      </c>
      <c r="J1874" s="41"/>
      <c r="K1874" s="42"/>
      <c r="L1874" s="51">
        <f t="shared" si="88"/>
        <v>177</v>
      </c>
      <c r="M1874" s="49">
        <f t="shared" si="89"/>
        <v>0.2661654135338346</v>
      </c>
      <c r="N1874" s="49" t="s">
        <v>5220</v>
      </c>
      <c r="O1874" s="49" t="s">
        <v>5220</v>
      </c>
    </row>
    <row r="1875" spans="1:15" s="50" customFormat="1" ht="14.5" x14ac:dyDescent="0.35">
      <c r="A1875" s="33" t="s">
        <v>5151</v>
      </c>
      <c r="B1875" s="56" t="s">
        <v>366</v>
      </c>
      <c r="C1875" s="49">
        <f t="shared" si="87"/>
        <v>0.33799077825904711</v>
      </c>
      <c r="D1875" s="33">
        <v>62571</v>
      </c>
      <c r="E1875" s="56" t="s">
        <v>1818</v>
      </c>
      <c r="F1875" s="54">
        <v>551449001878</v>
      </c>
      <c r="G1875" s="60" t="s">
        <v>7101</v>
      </c>
      <c r="H1875" s="59">
        <v>122</v>
      </c>
      <c r="I1875" s="59">
        <v>446</v>
      </c>
      <c r="J1875" s="41"/>
      <c r="K1875" s="42"/>
      <c r="L1875" s="51">
        <f t="shared" si="88"/>
        <v>122</v>
      </c>
      <c r="M1875" s="49">
        <f t="shared" si="89"/>
        <v>0.273542600896861</v>
      </c>
      <c r="N1875" s="49" t="s">
        <v>5220</v>
      </c>
      <c r="O1875" s="49" t="s">
        <v>5220</v>
      </c>
    </row>
    <row r="1876" spans="1:15" s="50" customFormat="1" ht="14.5" x14ac:dyDescent="0.35">
      <c r="A1876" s="33" t="s">
        <v>5151</v>
      </c>
      <c r="B1876" s="56" t="s">
        <v>366</v>
      </c>
      <c r="C1876" s="49">
        <f t="shared" si="87"/>
        <v>0.33799077825904711</v>
      </c>
      <c r="D1876" s="33"/>
      <c r="E1876" s="56" t="s">
        <v>1819</v>
      </c>
      <c r="F1876" s="54">
        <v>551449002739</v>
      </c>
      <c r="G1876" s="60" t="s">
        <v>7102</v>
      </c>
      <c r="H1876" s="59">
        <v>249</v>
      </c>
      <c r="I1876" s="59">
        <v>533</v>
      </c>
      <c r="J1876" s="41"/>
      <c r="K1876" s="42"/>
      <c r="L1876" s="51">
        <f t="shared" si="88"/>
        <v>249</v>
      </c>
      <c r="M1876" s="49">
        <f t="shared" si="89"/>
        <v>0.46716697936210133</v>
      </c>
      <c r="N1876" s="49" t="s">
        <v>5220</v>
      </c>
      <c r="O1876" s="49" t="s">
        <v>5221</v>
      </c>
    </row>
    <row r="1877" spans="1:15" s="50" customFormat="1" ht="14.5" x14ac:dyDescent="0.35">
      <c r="A1877" s="33" t="s">
        <v>5151</v>
      </c>
      <c r="B1877" s="56" t="s">
        <v>366</v>
      </c>
      <c r="C1877" s="49">
        <f t="shared" si="87"/>
        <v>0.33799077825904711</v>
      </c>
      <c r="D1877" s="33">
        <v>290</v>
      </c>
      <c r="E1877" s="56" t="s">
        <v>1820</v>
      </c>
      <c r="F1877" s="54">
        <v>551449003019</v>
      </c>
      <c r="G1877" s="60" t="s">
        <v>7103</v>
      </c>
      <c r="H1877" s="59">
        <v>260</v>
      </c>
      <c r="I1877" s="59">
        <v>86</v>
      </c>
      <c r="J1877" s="41"/>
      <c r="K1877" s="42"/>
      <c r="L1877" s="51">
        <f t="shared" si="88"/>
        <v>260</v>
      </c>
      <c r="M1877" s="49">
        <f t="shared" si="89"/>
        <v>3.0232558139534884</v>
      </c>
      <c r="N1877" s="49" t="s">
        <v>5220</v>
      </c>
      <c r="O1877" s="49" t="s">
        <v>5220</v>
      </c>
    </row>
    <row r="1878" spans="1:15" s="50" customFormat="1" ht="14.5" x14ac:dyDescent="0.35">
      <c r="A1878" s="33" t="s">
        <v>5151</v>
      </c>
      <c r="B1878" s="56" t="s">
        <v>366</v>
      </c>
      <c r="C1878" s="49">
        <f t="shared" si="87"/>
        <v>0.33799077825904711</v>
      </c>
      <c r="D1878" s="33"/>
      <c r="E1878" s="56" t="s">
        <v>1821</v>
      </c>
      <c r="F1878" s="54">
        <v>551449001145</v>
      </c>
      <c r="G1878" s="60" t="s">
        <v>7104</v>
      </c>
      <c r="H1878" s="59">
        <v>192</v>
      </c>
      <c r="I1878" s="59">
        <v>31</v>
      </c>
      <c r="J1878" s="41"/>
      <c r="K1878" s="42"/>
      <c r="L1878" s="51">
        <f t="shared" si="88"/>
        <v>192</v>
      </c>
      <c r="M1878" s="49">
        <f t="shared" si="89"/>
        <v>6.193548387096774</v>
      </c>
      <c r="N1878" s="49" t="s">
        <v>5220</v>
      </c>
      <c r="O1878" s="49" t="s">
        <v>5221</v>
      </c>
    </row>
    <row r="1879" spans="1:15" s="50" customFormat="1" ht="14.5" x14ac:dyDescent="0.35">
      <c r="A1879" s="33" t="s">
        <v>5151</v>
      </c>
      <c r="B1879" s="56" t="s">
        <v>366</v>
      </c>
      <c r="C1879" s="49">
        <f t="shared" si="87"/>
        <v>0.33799077825904711</v>
      </c>
      <c r="D1879" s="33">
        <v>62914</v>
      </c>
      <c r="E1879" s="56" t="s">
        <v>1009</v>
      </c>
      <c r="F1879" s="54">
        <v>551449001879</v>
      </c>
      <c r="G1879" s="60" t="s">
        <v>7105</v>
      </c>
      <c r="H1879" s="59">
        <v>183</v>
      </c>
      <c r="I1879" s="59">
        <v>487</v>
      </c>
      <c r="J1879" s="41"/>
      <c r="K1879" s="42"/>
      <c r="L1879" s="51">
        <f t="shared" si="88"/>
        <v>183</v>
      </c>
      <c r="M1879" s="49">
        <f t="shared" si="89"/>
        <v>0.37577002053388092</v>
      </c>
      <c r="N1879" s="49" t="s">
        <v>5220</v>
      </c>
      <c r="O1879" s="49" t="s">
        <v>5220</v>
      </c>
    </row>
    <row r="1880" spans="1:15" s="50" customFormat="1" ht="14.5" x14ac:dyDescent="0.35">
      <c r="A1880" s="33" t="s">
        <v>5151</v>
      </c>
      <c r="B1880" s="56" t="s">
        <v>366</v>
      </c>
      <c r="C1880" s="49">
        <f t="shared" si="87"/>
        <v>0.33799077825904711</v>
      </c>
      <c r="D1880" s="33">
        <v>62602</v>
      </c>
      <c r="E1880" s="56" t="s">
        <v>1822</v>
      </c>
      <c r="F1880" s="54">
        <v>551449001880</v>
      </c>
      <c r="G1880" s="60" t="s">
        <v>7106</v>
      </c>
      <c r="H1880" s="59">
        <v>28</v>
      </c>
      <c r="I1880" s="59">
        <v>1495</v>
      </c>
      <c r="J1880" s="41"/>
      <c r="K1880" s="42"/>
      <c r="L1880" s="51">
        <f t="shared" si="88"/>
        <v>28</v>
      </c>
      <c r="M1880" s="49">
        <f t="shared" si="89"/>
        <v>1.8729096989966554E-2</v>
      </c>
      <c r="N1880" s="49" t="s">
        <v>5220</v>
      </c>
      <c r="O1880" s="49" t="s">
        <v>5220</v>
      </c>
    </row>
    <row r="1881" spans="1:15" s="50" customFormat="1" ht="14.5" x14ac:dyDescent="0.35">
      <c r="A1881" s="33" t="s">
        <v>5151</v>
      </c>
      <c r="B1881" s="56" t="s">
        <v>366</v>
      </c>
      <c r="C1881" s="49">
        <f t="shared" si="87"/>
        <v>0.33799077825904711</v>
      </c>
      <c r="D1881" s="33">
        <v>61917</v>
      </c>
      <c r="E1881" s="56" t="s">
        <v>919</v>
      </c>
      <c r="F1881" s="54">
        <v>551449001881</v>
      </c>
      <c r="G1881" s="60" t="s">
        <v>7107</v>
      </c>
      <c r="H1881" s="59">
        <v>15</v>
      </c>
      <c r="I1881" s="59">
        <v>434</v>
      </c>
      <c r="J1881" s="41"/>
      <c r="K1881" s="42"/>
      <c r="L1881" s="51">
        <f t="shared" si="88"/>
        <v>15</v>
      </c>
      <c r="M1881" s="49">
        <f t="shared" si="89"/>
        <v>3.4562211981566823E-2</v>
      </c>
      <c r="N1881" s="49" t="s">
        <v>5220</v>
      </c>
      <c r="O1881" s="49" t="s">
        <v>5220</v>
      </c>
    </row>
    <row r="1882" spans="1:15" s="50" customFormat="1" ht="14.5" x14ac:dyDescent="0.35">
      <c r="A1882" s="33" t="s">
        <v>5152</v>
      </c>
      <c r="B1882" s="56" t="s">
        <v>111</v>
      </c>
      <c r="C1882" s="49">
        <f t="shared" si="87"/>
        <v>4.3030303030303028</v>
      </c>
      <c r="D1882" s="33">
        <v>60669</v>
      </c>
      <c r="E1882" s="56" t="s">
        <v>678</v>
      </c>
      <c r="F1882" s="54">
        <v>551452001882</v>
      </c>
      <c r="G1882" s="60" t="s">
        <v>7108</v>
      </c>
      <c r="H1882" s="59">
        <v>214</v>
      </c>
      <c r="I1882" s="59">
        <v>101</v>
      </c>
      <c r="J1882" s="41"/>
      <c r="K1882" s="42"/>
      <c r="L1882" s="51">
        <f t="shared" si="88"/>
        <v>214</v>
      </c>
      <c r="M1882" s="49">
        <f t="shared" si="89"/>
        <v>2.1188118811881189</v>
      </c>
      <c r="N1882" s="49" t="s">
        <v>5220</v>
      </c>
      <c r="O1882" s="49" t="s">
        <v>5220</v>
      </c>
    </row>
    <row r="1883" spans="1:15" s="50" customFormat="1" ht="14.5" x14ac:dyDescent="0.35">
      <c r="A1883" s="33" t="s">
        <v>5152</v>
      </c>
      <c r="B1883" s="56" t="s">
        <v>111</v>
      </c>
      <c r="C1883" s="49">
        <f t="shared" si="87"/>
        <v>4.3030303030303028</v>
      </c>
      <c r="D1883" s="33">
        <v>60670</v>
      </c>
      <c r="E1883" s="56" t="s">
        <v>679</v>
      </c>
      <c r="F1883" s="54">
        <v>551452001883</v>
      </c>
      <c r="G1883" s="60" t="s">
        <v>7109</v>
      </c>
      <c r="H1883" s="59">
        <v>495</v>
      </c>
      <c r="I1883" s="59">
        <v>55</v>
      </c>
      <c r="J1883" s="41"/>
      <c r="K1883" s="42"/>
      <c r="L1883" s="51">
        <f t="shared" si="88"/>
        <v>495</v>
      </c>
      <c r="M1883" s="49">
        <f t="shared" si="89"/>
        <v>9</v>
      </c>
      <c r="N1883" s="49" t="s">
        <v>5220</v>
      </c>
      <c r="O1883" s="49" t="s">
        <v>5220</v>
      </c>
    </row>
    <row r="1884" spans="1:15" s="50" customFormat="1" ht="14.5" x14ac:dyDescent="0.35">
      <c r="A1884" s="33" t="s">
        <v>5152</v>
      </c>
      <c r="B1884" s="56" t="s">
        <v>111</v>
      </c>
      <c r="C1884" s="49">
        <f t="shared" si="87"/>
        <v>4.3030303030303028</v>
      </c>
      <c r="D1884" s="33"/>
      <c r="E1884" s="56" t="s">
        <v>680</v>
      </c>
      <c r="F1884" s="54">
        <v>551452002499</v>
      </c>
      <c r="G1884" s="60" t="s">
        <v>7110</v>
      </c>
      <c r="H1884" s="59">
        <v>143</v>
      </c>
      <c r="I1884" s="59">
        <v>42</v>
      </c>
      <c r="J1884" s="41"/>
      <c r="K1884" s="42"/>
      <c r="L1884" s="51">
        <f t="shared" si="88"/>
        <v>143</v>
      </c>
      <c r="M1884" s="49">
        <f t="shared" si="89"/>
        <v>3.4047619047619047</v>
      </c>
      <c r="N1884" s="49" t="s">
        <v>5220</v>
      </c>
      <c r="O1884" s="49" t="s">
        <v>5221</v>
      </c>
    </row>
    <row r="1885" spans="1:15" s="50" customFormat="1" ht="14.5" x14ac:dyDescent="0.35">
      <c r="A1885" s="33" t="s">
        <v>5153</v>
      </c>
      <c r="B1885" s="56" t="s">
        <v>483</v>
      </c>
      <c r="C1885" s="49">
        <f t="shared" si="87"/>
        <v>6.5671641791044774E-2</v>
      </c>
      <c r="D1885" s="33">
        <v>60571</v>
      </c>
      <c r="E1885" s="56" t="s">
        <v>2261</v>
      </c>
      <c r="F1885" s="54">
        <v>550939002270</v>
      </c>
      <c r="G1885" s="60" t="s">
        <v>7111</v>
      </c>
      <c r="H1885" s="59">
        <v>22</v>
      </c>
      <c r="I1885" s="59">
        <v>335</v>
      </c>
      <c r="J1885" s="41"/>
      <c r="K1885" s="42"/>
      <c r="L1885" s="51">
        <f t="shared" si="88"/>
        <v>22</v>
      </c>
      <c r="M1885" s="49">
        <f t="shared" si="89"/>
        <v>6.5671641791044774E-2</v>
      </c>
      <c r="N1885" s="49" t="s">
        <v>5220</v>
      </c>
      <c r="O1885" s="49" t="s">
        <v>5220</v>
      </c>
    </row>
    <row r="1886" spans="1:15" s="50" customFormat="1" ht="14.5" x14ac:dyDescent="0.35">
      <c r="A1886" s="33" t="s">
        <v>5154</v>
      </c>
      <c r="B1886" s="56" t="s">
        <v>151</v>
      </c>
      <c r="C1886" s="49">
        <f t="shared" si="87"/>
        <v>0.16517549896765313</v>
      </c>
      <c r="D1886" s="33">
        <v>61716</v>
      </c>
      <c r="E1886" s="56" t="s">
        <v>877</v>
      </c>
      <c r="F1886" s="54">
        <v>551455002424</v>
      </c>
      <c r="G1886" s="60" t="s">
        <v>7112</v>
      </c>
      <c r="H1886" s="59">
        <v>15</v>
      </c>
      <c r="I1886" s="59">
        <v>395</v>
      </c>
      <c r="J1886" s="41"/>
      <c r="K1886" s="42"/>
      <c r="L1886" s="51">
        <f t="shared" si="88"/>
        <v>15</v>
      </c>
      <c r="M1886" s="49">
        <f t="shared" si="89"/>
        <v>3.7974683544303799E-2</v>
      </c>
      <c r="N1886" s="49" t="s">
        <v>5220</v>
      </c>
      <c r="O1886" s="49" t="s">
        <v>5220</v>
      </c>
    </row>
    <row r="1887" spans="1:15" s="50" customFormat="1" ht="14.5" x14ac:dyDescent="0.35">
      <c r="A1887" s="33" t="s">
        <v>5154</v>
      </c>
      <c r="B1887" s="56" t="s">
        <v>151</v>
      </c>
      <c r="C1887" s="49">
        <f t="shared" si="87"/>
        <v>0.16517549896765313</v>
      </c>
      <c r="D1887" s="33"/>
      <c r="E1887" s="56" t="s">
        <v>2568</v>
      </c>
      <c r="F1887" s="54" t="s">
        <v>2392</v>
      </c>
      <c r="G1887" s="60" t="s">
        <v>7113</v>
      </c>
      <c r="H1887" s="59">
        <v>15</v>
      </c>
      <c r="I1887" s="59">
        <v>27</v>
      </c>
      <c r="J1887" s="41"/>
      <c r="K1887" s="42"/>
      <c r="L1887" s="51">
        <f t="shared" si="88"/>
        <v>15</v>
      </c>
      <c r="M1887" s="49">
        <f t="shared" si="89"/>
        <v>0.55555555555555558</v>
      </c>
      <c r="N1887" s="49" t="s">
        <v>5220</v>
      </c>
      <c r="O1887" s="49" t="s">
        <v>5221</v>
      </c>
    </row>
    <row r="1888" spans="1:15" s="50" customFormat="1" ht="14.5" x14ac:dyDescent="0.35">
      <c r="A1888" s="33" t="s">
        <v>5154</v>
      </c>
      <c r="B1888" s="56" t="s">
        <v>151</v>
      </c>
      <c r="C1888" s="49">
        <f t="shared" si="87"/>
        <v>0.16517549896765313</v>
      </c>
      <c r="D1888" s="33">
        <v>61717</v>
      </c>
      <c r="E1888" s="56" t="s">
        <v>878</v>
      </c>
      <c r="F1888" s="54">
        <v>551455001884</v>
      </c>
      <c r="G1888" s="60" t="s">
        <v>7114</v>
      </c>
      <c r="H1888" s="59">
        <v>45</v>
      </c>
      <c r="I1888" s="59">
        <v>313</v>
      </c>
      <c r="J1888" s="41"/>
      <c r="K1888" s="42"/>
      <c r="L1888" s="51">
        <f t="shared" si="88"/>
        <v>45</v>
      </c>
      <c r="M1888" s="49">
        <f t="shared" si="89"/>
        <v>0.14376996805111822</v>
      </c>
      <c r="N1888" s="49" t="s">
        <v>5220</v>
      </c>
      <c r="O1888" s="49" t="s">
        <v>5220</v>
      </c>
    </row>
    <row r="1889" spans="1:15" s="50" customFormat="1" ht="14.5" x14ac:dyDescent="0.35">
      <c r="A1889" s="33" t="s">
        <v>5154</v>
      </c>
      <c r="B1889" s="56" t="s">
        <v>151</v>
      </c>
      <c r="C1889" s="49">
        <f t="shared" si="87"/>
        <v>0.16517549896765313</v>
      </c>
      <c r="D1889" s="33">
        <v>61715</v>
      </c>
      <c r="E1889" s="56" t="s">
        <v>879</v>
      </c>
      <c r="F1889" s="54">
        <v>551455001887</v>
      </c>
      <c r="G1889" s="60" t="s">
        <v>7115</v>
      </c>
      <c r="H1889" s="59">
        <v>122</v>
      </c>
      <c r="I1889" s="59">
        <v>582</v>
      </c>
      <c r="J1889" s="41"/>
      <c r="K1889" s="42"/>
      <c r="L1889" s="51">
        <f t="shared" si="88"/>
        <v>122</v>
      </c>
      <c r="M1889" s="49">
        <f t="shared" si="89"/>
        <v>0.20962199312714777</v>
      </c>
      <c r="N1889" s="49" t="s">
        <v>5220</v>
      </c>
      <c r="O1889" s="49" t="s">
        <v>5220</v>
      </c>
    </row>
    <row r="1890" spans="1:15" s="50" customFormat="1" ht="14.5" x14ac:dyDescent="0.35">
      <c r="A1890" s="33" t="s">
        <v>5154</v>
      </c>
      <c r="B1890" s="56" t="s">
        <v>151</v>
      </c>
      <c r="C1890" s="49">
        <f t="shared" si="87"/>
        <v>0.16517549896765313</v>
      </c>
      <c r="D1890" s="33">
        <v>61711</v>
      </c>
      <c r="E1890" s="56" t="s">
        <v>880</v>
      </c>
      <c r="F1890" s="54">
        <v>551455002813</v>
      </c>
      <c r="G1890" s="60" t="s">
        <v>7116</v>
      </c>
      <c r="H1890" s="59">
        <v>11</v>
      </c>
      <c r="I1890" s="59">
        <v>460</v>
      </c>
      <c r="J1890" s="41"/>
      <c r="K1890" s="42"/>
      <c r="L1890" s="51">
        <f t="shared" si="88"/>
        <v>11</v>
      </c>
      <c r="M1890" s="49">
        <f t="shared" si="89"/>
        <v>2.391304347826087E-2</v>
      </c>
      <c r="N1890" s="49" t="s">
        <v>5220</v>
      </c>
      <c r="O1890" s="49" t="s">
        <v>5220</v>
      </c>
    </row>
    <row r="1891" spans="1:15" s="50" customFormat="1" ht="14.5" x14ac:dyDescent="0.35">
      <c r="A1891" s="33" t="s">
        <v>5154</v>
      </c>
      <c r="B1891" s="56" t="s">
        <v>151</v>
      </c>
      <c r="C1891" s="49">
        <f t="shared" si="87"/>
        <v>0.16517549896765313</v>
      </c>
      <c r="D1891" s="33"/>
      <c r="E1891" s="56" t="s">
        <v>4779</v>
      </c>
      <c r="F1891" s="54">
        <v>551455003094</v>
      </c>
      <c r="G1891" s="60" t="s">
        <v>7117</v>
      </c>
      <c r="H1891" s="59">
        <v>103</v>
      </c>
      <c r="I1891" s="59">
        <v>170</v>
      </c>
      <c r="J1891" s="41"/>
      <c r="K1891" s="42"/>
      <c r="L1891" s="51">
        <f t="shared" si="88"/>
        <v>103</v>
      </c>
      <c r="M1891" s="49">
        <f t="shared" si="89"/>
        <v>0.60588235294117643</v>
      </c>
      <c r="N1891" s="49" t="s">
        <v>5220</v>
      </c>
      <c r="O1891" s="49" t="s">
        <v>5221</v>
      </c>
    </row>
    <row r="1892" spans="1:15" s="50" customFormat="1" ht="14.5" x14ac:dyDescent="0.35">
      <c r="A1892" s="33" t="s">
        <v>5154</v>
      </c>
      <c r="B1892" s="56" t="s">
        <v>151</v>
      </c>
      <c r="C1892" s="49">
        <f t="shared" si="87"/>
        <v>0.16517549896765313</v>
      </c>
      <c r="D1892" s="33">
        <v>61712</v>
      </c>
      <c r="E1892" s="56" t="s">
        <v>881</v>
      </c>
      <c r="F1892" s="54">
        <v>551455001886</v>
      </c>
      <c r="G1892" s="60" t="s">
        <v>7118</v>
      </c>
      <c r="H1892" s="59">
        <v>169</v>
      </c>
      <c r="I1892" s="59">
        <v>959</v>
      </c>
      <c r="J1892" s="41"/>
      <c r="K1892" s="42"/>
      <c r="L1892" s="51">
        <f t="shared" si="88"/>
        <v>169</v>
      </c>
      <c r="M1892" s="49">
        <f t="shared" si="89"/>
        <v>0.17622523461939521</v>
      </c>
      <c r="N1892" s="49" t="s">
        <v>5220</v>
      </c>
      <c r="O1892" s="49" t="s">
        <v>5220</v>
      </c>
    </row>
    <row r="1893" spans="1:15" s="50" customFormat="1" ht="14.5" x14ac:dyDescent="0.35">
      <c r="A1893" s="33" t="s">
        <v>5155</v>
      </c>
      <c r="B1893" s="56" t="s">
        <v>273</v>
      </c>
      <c r="C1893" s="49">
        <f t="shared" si="87"/>
        <v>0.43557582668187</v>
      </c>
      <c r="D1893" s="33">
        <v>9100</v>
      </c>
      <c r="E1893" s="56" t="s">
        <v>2055</v>
      </c>
      <c r="F1893" s="54" t="s">
        <v>2392</v>
      </c>
      <c r="G1893" s="60" t="s">
        <v>7119</v>
      </c>
      <c r="H1893" s="59">
        <v>143</v>
      </c>
      <c r="I1893" s="59">
        <v>7</v>
      </c>
      <c r="J1893" s="41"/>
      <c r="K1893" s="42"/>
      <c r="L1893" s="51">
        <f t="shared" si="88"/>
        <v>143</v>
      </c>
      <c r="M1893" s="49">
        <f t="shared" si="89"/>
        <v>20.428571428571427</v>
      </c>
      <c r="N1893" s="49" t="s">
        <v>5220</v>
      </c>
      <c r="O1893" s="49" t="s">
        <v>5220</v>
      </c>
    </row>
    <row r="1894" spans="1:15" s="50" customFormat="1" ht="14.5" x14ac:dyDescent="0.35">
      <c r="A1894" s="33" t="s">
        <v>5155</v>
      </c>
      <c r="B1894" s="56" t="s">
        <v>273</v>
      </c>
      <c r="C1894" s="49">
        <f t="shared" si="87"/>
        <v>0.43557582668187</v>
      </c>
      <c r="D1894" s="33">
        <v>62624</v>
      </c>
      <c r="E1894" s="56" t="s">
        <v>1360</v>
      </c>
      <c r="F1894" s="54">
        <v>551458000582</v>
      </c>
      <c r="G1894" s="60" t="s">
        <v>7120</v>
      </c>
      <c r="H1894" s="59">
        <v>38</v>
      </c>
      <c r="I1894" s="59">
        <v>373</v>
      </c>
      <c r="J1894" s="41"/>
      <c r="K1894" s="42"/>
      <c r="L1894" s="51">
        <f t="shared" si="88"/>
        <v>38</v>
      </c>
      <c r="M1894" s="49">
        <f t="shared" si="89"/>
        <v>0.10187667560321716</v>
      </c>
      <c r="N1894" s="49" t="s">
        <v>5220</v>
      </c>
      <c r="O1894" s="49" t="s">
        <v>5220</v>
      </c>
    </row>
    <row r="1895" spans="1:15" s="50" customFormat="1" ht="14.5" x14ac:dyDescent="0.35">
      <c r="A1895" s="33" t="s">
        <v>5155</v>
      </c>
      <c r="B1895" s="56" t="s">
        <v>273</v>
      </c>
      <c r="C1895" s="49">
        <f t="shared" si="87"/>
        <v>0.43557582668187</v>
      </c>
      <c r="D1895" s="33">
        <v>62625</v>
      </c>
      <c r="E1895" s="56" t="s">
        <v>1361</v>
      </c>
      <c r="F1895" s="54">
        <v>551458001891</v>
      </c>
      <c r="G1895" s="60" t="s">
        <v>7121</v>
      </c>
      <c r="H1895" s="59">
        <v>200</v>
      </c>
      <c r="I1895" s="59">
        <v>312</v>
      </c>
      <c r="J1895" s="41"/>
      <c r="K1895" s="42"/>
      <c r="L1895" s="51">
        <f t="shared" si="88"/>
        <v>200</v>
      </c>
      <c r="M1895" s="49">
        <f t="shared" si="89"/>
        <v>0.64102564102564108</v>
      </c>
      <c r="N1895" s="49" t="s">
        <v>5220</v>
      </c>
      <c r="O1895" s="49" t="s">
        <v>5220</v>
      </c>
    </row>
    <row r="1896" spans="1:15" s="50" customFormat="1" ht="14.5" x14ac:dyDescent="0.35">
      <c r="A1896" s="33" t="s">
        <v>5155</v>
      </c>
      <c r="B1896" s="56" t="s">
        <v>273</v>
      </c>
      <c r="C1896" s="49">
        <f t="shared" si="87"/>
        <v>0.43557582668187</v>
      </c>
      <c r="D1896" s="33">
        <v>17001823</v>
      </c>
      <c r="E1896" s="56" t="s">
        <v>1362</v>
      </c>
      <c r="F1896" s="54">
        <v>551458002939</v>
      </c>
      <c r="G1896" s="60" t="s">
        <v>7122</v>
      </c>
      <c r="H1896" s="59">
        <v>1</v>
      </c>
      <c r="I1896" s="59">
        <v>185</v>
      </c>
      <c r="J1896" s="41"/>
      <c r="K1896" s="42"/>
      <c r="L1896" s="51">
        <f t="shared" si="88"/>
        <v>1</v>
      </c>
      <c r="M1896" s="49">
        <f t="shared" si="89"/>
        <v>5.4054054054054057E-3</v>
      </c>
      <c r="N1896" s="49" t="s">
        <v>5220</v>
      </c>
      <c r="O1896" s="49" t="s">
        <v>5220</v>
      </c>
    </row>
    <row r="1897" spans="1:15" s="50" customFormat="1" ht="14.5" x14ac:dyDescent="0.35">
      <c r="A1897" s="33" t="s">
        <v>5156</v>
      </c>
      <c r="B1897" s="56" t="s">
        <v>166</v>
      </c>
      <c r="C1897" s="49">
        <f t="shared" si="87"/>
        <v>0.38112199465716828</v>
      </c>
      <c r="D1897" s="33">
        <v>62310</v>
      </c>
      <c r="E1897" s="56" t="s">
        <v>947</v>
      </c>
      <c r="F1897" s="54">
        <v>551461001392</v>
      </c>
      <c r="G1897" s="60" t="s">
        <v>7123</v>
      </c>
      <c r="H1897" s="59">
        <v>105</v>
      </c>
      <c r="I1897" s="59">
        <v>127</v>
      </c>
      <c r="J1897" s="41"/>
      <c r="K1897" s="42"/>
      <c r="L1897" s="51">
        <f t="shared" si="88"/>
        <v>105</v>
      </c>
      <c r="M1897" s="49">
        <f t="shared" si="89"/>
        <v>0.82677165354330706</v>
      </c>
      <c r="N1897" s="49" t="s">
        <v>5220</v>
      </c>
      <c r="O1897" s="49" t="s">
        <v>5220</v>
      </c>
    </row>
    <row r="1898" spans="1:15" s="50" customFormat="1" ht="14.5" x14ac:dyDescent="0.35">
      <c r="A1898" s="33" t="s">
        <v>5156</v>
      </c>
      <c r="B1898" s="56" t="s">
        <v>166</v>
      </c>
      <c r="C1898" s="49">
        <f t="shared" si="87"/>
        <v>0.38112199465716828</v>
      </c>
      <c r="D1898" s="33">
        <v>62308</v>
      </c>
      <c r="E1898" s="56" t="s">
        <v>948</v>
      </c>
      <c r="F1898" s="54">
        <v>551461001894</v>
      </c>
      <c r="G1898" s="60" t="s">
        <v>7124</v>
      </c>
      <c r="H1898" s="59">
        <v>51</v>
      </c>
      <c r="I1898" s="59">
        <v>385</v>
      </c>
      <c r="J1898" s="41"/>
      <c r="K1898" s="42"/>
      <c r="L1898" s="51">
        <f t="shared" si="88"/>
        <v>51</v>
      </c>
      <c r="M1898" s="49">
        <f t="shared" si="89"/>
        <v>0.13246753246753246</v>
      </c>
      <c r="N1898" s="49" t="s">
        <v>5220</v>
      </c>
      <c r="O1898" s="49" t="s">
        <v>5220</v>
      </c>
    </row>
    <row r="1899" spans="1:15" s="50" customFormat="1" ht="14.5" x14ac:dyDescent="0.35">
      <c r="A1899" s="33" t="s">
        <v>5156</v>
      </c>
      <c r="B1899" s="56" t="s">
        <v>166</v>
      </c>
      <c r="C1899" s="49">
        <f t="shared" si="87"/>
        <v>0.38112199465716828</v>
      </c>
      <c r="D1899" s="33">
        <v>63252</v>
      </c>
      <c r="E1899" s="56" t="s">
        <v>949</v>
      </c>
      <c r="F1899" s="54">
        <v>551461001895</v>
      </c>
      <c r="G1899" s="60" t="s">
        <v>7125</v>
      </c>
      <c r="H1899" s="59">
        <v>53</v>
      </c>
      <c r="I1899" s="59">
        <v>205</v>
      </c>
      <c r="J1899" s="41"/>
      <c r="K1899" s="42"/>
      <c r="L1899" s="51">
        <f t="shared" si="88"/>
        <v>53</v>
      </c>
      <c r="M1899" s="49">
        <f t="shared" si="89"/>
        <v>0.25853658536585367</v>
      </c>
      <c r="N1899" s="49" t="s">
        <v>5220</v>
      </c>
      <c r="O1899" s="49" t="s">
        <v>5220</v>
      </c>
    </row>
    <row r="1900" spans="1:15" s="50" customFormat="1" ht="14.5" x14ac:dyDescent="0.35">
      <c r="A1900" s="33" t="s">
        <v>5156</v>
      </c>
      <c r="B1900" s="56" t="s">
        <v>166</v>
      </c>
      <c r="C1900" s="49">
        <f t="shared" si="87"/>
        <v>0.38112199465716828</v>
      </c>
      <c r="D1900" s="33">
        <v>62305</v>
      </c>
      <c r="E1900" s="56" t="s">
        <v>950</v>
      </c>
      <c r="F1900" s="54">
        <v>551461001896</v>
      </c>
      <c r="G1900" s="60" t="s">
        <v>7126</v>
      </c>
      <c r="H1900" s="59">
        <v>75</v>
      </c>
      <c r="I1900" s="59">
        <v>153</v>
      </c>
      <c r="J1900" s="41"/>
      <c r="K1900" s="42"/>
      <c r="L1900" s="51">
        <f t="shared" si="88"/>
        <v>75</v>
      </c>
      <c r="M1900" s="49">
        <f t="shared" si="89"/>
        <v>0.49019607843137253</v>
      </c>
      <c r="N1900" s="49" t="s">
        <v>5220</v>
      </c>
      <c r="O1900" s="49" t="s">
        <v>5220</v>
      </c>
    </row>
    <row r="1901" spans="1:15" s="50" customFormat="1" ht="14.5" x14ac:dyDescent="0.35">
      <c r="A1901" s="33" t="s">
        <v>5156</v>
      </c>
      <c r="B1901" s="56" t="s">
        <v>166</v>
      </c>
      <c r="C1901" s="49">
        <f t="shared" si="87"/>
        <v>0.38112199465716828</v>
      </c>
      <c r="D1901" s="33">
        <v>62306</v>
      </c>
      <c r="E1901" s="56" t="s">
        <v>951</v>
      </c>
      <c r="F1901" s="54">
        <v>551461002322</v>
      </c>
      <c r="G1901" s="60" t="s">
        <v>7127</v>
      </c>
      <c r="H1901" s="59">
        <v>144</v>
      </c>
      <c r="I1901" s="59">
        <v>253</v>
      </c>
      <c r="J1901" s="41"/>
      <c r="K1901" s="42"/>
      <c r="L1901" s="51">
        <f t="shared" si="88"/>
        <v>144</v>
      </c>
      <c r="M1901" s="49">
        <f t="shared" si="89"/>
        <v>0.56916996047430835</v>
      </c>
      <c r="N1901" s="49" t="s">
        <v>5220</v>
      </c>
      <c r="O1901" s="49" t="s">
        <v>5220</v>
      </c>
    </row>
    <row r="1902" spans="1:15" s="50" customFormat="1" ht="14.5" x14ac:dyDescent="0.35">
      <c r="A1902" s="33" t="s">
        <v>5157</v>
      </c>
      <c r="B1902" s="56" t="s">
        <v>152</v>
      </c>
      <c r="C1902" s="49">
        <f t="shared" si="87"/>
        <v>0.24264966347856889</v>
      </c>
      <c r="D1902" s="33">
        <v>61721</v>
      </c>
      <c r="E1902" s="56" t="s">
        <v>4780</v>
      </c>
      <c r="F1902" s="54">
        <v>551464001898</v>
      </c>
      <c r="G1902" s="60" t="s">
        <v>7128</v>
      </c>
      <c r="H1902" s="59">
        <v>105</v>
      </c>
      <c r="I1902" s="59">
        <v>360</v>
      </c>
      <c r="J1902" s="41"/>
      <c r="K1902" s="42"/>
      <c r="L1902" s="51">
        <f t="shared" si="88"/>
        <v>105</v>
      </c>
      <c r="M1902" s="49">
        <f t="shared" si="89"/>
        <v>0.29166666666666669</v>
      </c>
      <c r="N1902" s="49" t="s">
        <v>5220</v>
      </c>
      <c r="O1902" s="49" t="s">
        <v>5220</v>
      </c>
    </row>
    <row r="1903" spans="1:15" s="50" customFormat="1" ht="14.5" x14ac:dyDescent="0.35">
      <c r="A1903" s="33" t="s">
        <v>5157</v>
      </c>
      <c r="B1903" s="56" t="s">
        <v>152</v>
      </c>
      <c r="C1903" s="49">
        <f t="shared" si="87"/>
        <v>0.24264966347856889</v>
      </c>
      <c r="D1903" s="33">
        <v>61730</v>
      </c>
      <c r="E1903" s="56" t="s">
        <v>883</v>
      </c>
      <c r="F1903" s="54">
        <v>551464002810</v>
      </c>
      <c r="G1903" s="60" t="s">
        <v>7129</v>
      </c>
      <c r="H1903" s="59">
        <v>92</v>
      </c>
      <c r="I1903" s="59">
        <v>1245</v>
      </c>
      <c r="J1903" s="41"/>
      <c r="K1903" s="42"/>
      <c r="L1903" s="51">
        <f t="shared" si="88"/>
        <v>92</v>
      </c>
      <c r="M1903" s="49">
        <f t="shared" si="89"/>
        <v>7.3895582329317269E-2</v>
      </c>
      <c r="N1903" s="49" t="s">
        <v>5220</v>
      </c>
      <c r="O1903" s="49" t="s">
        <v>5220</v>
      </c>
    </row>
    <row r="1904" spans="1:15" s="50" customFormat="1" ht="14.5" x14ac:dyDescent="0.35">
      <c r="A1904" s="33" t="s">
        <v>5157</v>
      </c>
      <c r="B1904" s="56" t="s">
        <v>152</v>
      </c>
      <c r="C1904" s="49">
        <f t="shared" si="87"/>
        <v>0.24264966347856889</v>
      </c>
      <c r="D1904" s="33">
        <v>16052577</v>
      </c>
      <c r="E1904" s="56" t="s">
        <v>884</v>
      </c>
      <c r="F1904" s="54">
        <v>551464002756</v>
      </c>
      <c r="G1904" s="60" t="s">
        <v>7130</v>
      </c>
      <c r="H1904" s="59">
        <v>123</v>
      </c>
      <c r="I1904" s="59">
        <v>356</v>
      </c>
      <c r="J1904" s="41"/>
      <c r="K1904" s="42"/>
      <c r="L1904" s="51">
        <f t="shared" si="88"/>
        <v>123</v>
      </c>
      <c r="M1904" s="49">
        <f t="shared" si="89"/>
        <v>0.3455056179775281</v>
      </c>
      <c r="N1904" s="49" t="s">
        <v>5220</v>
      </c>
      <c r="O1904" s="49" t="s">
        <v>5220</v>
      </c>
    </row>
    <row r="1905" spans="1:15" s="50" customFormat="1" ht="14.5" x14ac:dyDescent="0.35">
      <c r="A1905" s="33" t="s">
        <v>5157</v>
      </c>
      <c r="B1905" s="56" t="s">
        <v>152</v>
      </c>
      <c r="C1905" s="49">
        <f t="shared" si="87"/>
        <v>0.24264966347856889</v>
      </c>
      <c r="D1905" s="33">
        <v>61729</v>
      </c>
      <c r="E1905" s="56" t="s">
        <v>885</v>
      </c>
      <c r="F1905" s="54">
        <v>551464001899</v>
      </c>
      <c r="G1905" s="60" t="s">
        <v>7131</v>
      </c>
      <c r="H1905" s="59">
        <v>153</v>
      </c>
      <c r="I1905" s="59">
        <v>455</v>
      </c>
      <c r="J1905" s="41"/>
      <c r="K1905" s="42"/>
      <c r="L1905" s="51">
        <f t="shared" si="88"/>
        <v>153</v>
      </c>
      <c r="M1905" s="49">
        <f t="shared" si="89"/>
        <v>0.33626373626373629</v>
      </c>
      <c r="N1905" s="49" t="s">
        <v>5220</v>
      </c>
      <c r="O1905" s="49" t="s">
        <v>5220</v>
      </c>
    </row>
    <row r="1906" spans="1:15" s="50" customFormat="1" ht="14.5" x14ac:dyDescent="0.35">
      <c r="A1906" s="33" t="s">
        <v>5157</v>
      </c>
      <c r="B1906" s="56" t="s">
        <v>152</v>
      </c>
      <c r="C1906" s="49">
        <f t="shared" si="87"/>
        <v>0.24264966347856889</v>
      </c>
      <c r="D1906" s="33">
        <v>60598</v>
      </c>
      <c r="E1906" s="56" t="s">
        <v>886</v>
      </c>
      <c r="F1906" s="54">
        <v>551464002624</v>
      </c>
      <c r="G1906" s="60" t="s">
        <v>7132</v>
      </c>
      <c r="H1906" s="59">
        <v>355</v>
      </c>
      <c r="I1906" s="59">
        <v>450</v>
      </c>
      <c r="J1906" s="41"/>
      <c r="K1906" s="42"/>
      <c r="L1906" s="51">
        <f t="shared" si="88"/>
        <v>355</v>
      </c>
      <c r="M1906" s="49">
        <f t="shared" si="89"/>
        <v>0.78888888888888886</v>
      </c>
      <c r="N1906" s="49" t="s">
        <v>5220</v>
      </c>
      <c r="O1906" s="49" t="s">
        <v>5220</v>
      </c>
    </row>
    <row r="1907" spans="1:15" s="50" customFormat="1" ht="14.5" x14ac:dyDescent="0.35">
      <c r="A1907" s="33" t="s">
        <v>5157</v>
      </c>
      <c r="B1907" s="56" t="s">
        <v>152</v>
      </c>
      <c r="C1907" s="49">
        <f t="shared" si="87"/>
        <v>0.24264966347856889</v>
      </c>
      <c r="D1907" s="33"/>
      <c r="E1907" s="56" t="s">
        <v>2568</v>
      </c>
      <c r="F1907" s="54" t="s">
        <v>2392</v>
      </c>
      <c r="G1907" s="60" t="s">
        <v>7133</v>
      </c>
      <c r="H1907" s="59">
        <v>129</v>
      </c>
      <c r="I1907" s="59">
        <v>30</v>
      </c>
      <c r="J1907" s="41"/>
      <c r="K1907" s="42"/>
      <c r="L1907" s="51">
        <f t="shared" si="88"/>
        <v>129</v>
      </c>
      <c r="M1907" s="49">
        <f t="shared" si="89"/>
        <v>4.3</v>
      </c>
      <c r="N1907" s="49" t="s">
        <v>5220</v>
      </c>
      <c r="O1907" s="49" t="s">
        <v>5221</v>
      </c>
    </row>
    <row r="1908" spans="1:15" s="50" customFormat="1" ht="14.5" x14ac:dyDescent="0.35">
      <c r="A1908" s="33" t="s">
        <v>5157</v>
      </c>
      <c r="B1908" s="56" t="s">
        <v>152</v>
      </c>
      <c r="C1908" s="49">
        <f t="shared" si="87"/>
        <v>0.24264966347856889</v>
      </c>
      <c r="D1908" s="33">
        <v>60570</v>
      </c>
      <c r="E1908" s="56" t="s">
        <v>2252</v>
      </c>
      <c r="F1908" s="54">
        <v>551464003075</v>
      </c>
      <c r="G1908" s="60" t="s">
        <v>7134</v>
      </c>
      <c r="H1908" s="59">
        <v>87</v>
      </c>
      <c r="I1908" s="59">
        <v>336</v>
      </c>
      <c r="J1908" s="41"/>
      <c r="K1908" s="42"/>
      <c r="L1908" s="51">
        <f t="shared" si="88"/>
        <v>87</v>
      </c>
      <c r="M1908" s="49">
        <f t="shared" si="89"/>
        <v>0.25892857142857145</v>
      </c>
      <c r="N1908" s="49" t="s">
        <v>5220</v>
      </c>
      <c r="O1908" s="49" t="s">
        <v>5220</v>
      </c>
    </row>
    <row r="1909" spans="1:15" s="50" customFormat="1" ht="14.5" x14ac:dyDescent="0.35">
      <c r="A1909" s="33" t="s">
        <v>5157</v>
      </c>
      <c r="B1909" s="56" t="s">
        <v>152</v>
      </c>
      <c r="C1909" s="49">
        <f t="shared" si="87"/>
        <v>0.24264966347856889</v>
      </c>
      <c r="D1909" s="33">
        <v>62763</v>
      </c>
      <c r="E1909" s="56" t="s">
        <v>854</v>
      </c>
      <c r="F1909" s="54">
        <v>551464001900</v>
      </c>
      <c r="G1909" s="60" t="s">
        <v>7135</v>
      </c>
      <c r="H1909" s="59">
        <v>72</v>
      </c>
      <c r="I1909" s="59">
        <v>369</v>
      </c>
      <c r="J1909" s="41"/>
      <c r="K1909" s="42"/>
      <c r="L1909" s="51">
        <f t="shared" si="88"/>
        <v>72</v>
      </c>
      <c r="M1909" s="49">
        <f t="shared" si="89"/>
        <v>0.1951219512195122</v>
      </c>
      <c r="N1909" s="49" t="s">
        <v>5220</v>
      </c>
      <c r="O1909" s="49" t="s">
        <v>5220</v>
      </c>
    </row>
    <row r="1910" spans="1:15" s="50" customFormat="1" ht="14.5" x14ac:dyDescent="0.35">
      <c r="A1910" s="33" t="s">
        <v>5157</v>
      </c>
      <c r="B1910" s="56" t="s">
        <v>152</v>
      </c>
      <c r="C1910" s="49">
        <f t="shared" si="87"/>
        <v>0.24264966347856889</v>
      </c>
      <c r="D1910" s="33">
        <v>61723</v>
      </c>
      <c r="E1910" s="56" t="s">
        <v>887</v>
      </c>
      <c r="F1910" s="54">
        <v>551464001401</v>
      </c>
      <c r="G1910" s="60" t="s">
        <v>7136</v>
      </c>
      <c r="H1910" s="59">
        <v>7</v>
      </c>
      <c r="I1910" s="59">
        <v>676</v>
      </c>
      <c r="J1910" s="41"/>
      <c r="K1910" s="42"/>
      <c r="L1910" s="51">
        <f t="shared" si="88"/>
        <v>7</v>
      </c>
      <c r="M1910" s="49">
        <f t="shared" si="89"/>
        <v>1.0355029585798817E-2</v>
      </c>
      <c r="N1910" s="49" t="s">
        <v>5220</v>
      </c>
      <c r="O1910" s="49" t="s">
        <v>5220</v>
      </c>
    </row>
    <row r="1911" spans="1:15" s="50" customFormat="1" ht="14.5" x14ac:dyDescent="0.35">
      <c r="A1911" s="33" t="s">
        <v>5157</v>
      </c>
      <c r="B1911" s="56" t="s">
        <v>152</v>
      </c>
      <c r="C1911" s="49">
        <f t="shared" si="87"/>
        <v>0.24264966347856889</v>
      </c>
      <c r="D1911" s="33">
        <v>230216</v>
      </c>
      <c r="E1911" s="56" t="s">
        <v>888</v>
      </c>
      <c r="F1911" s="54">
        <v>551464002625</v>
      </c>
      <c r="G1911" s="60" t="s">
        <v>7137</v>
      </c>
      <c r="H1911" s="59">
        <v>89</v>
      </c>
      <c r="I1911" s="59">
        <v>86</v>
      </c>
      <c r="J1911" s="41"/>
      <c r="K1911" s="42"/>
      <c r="L1911" s="51">
        <f t="shared" si="88"/>
        <v>89</v>
      </c>
      <c r="M1911" s="49">
        <f t="shared" si="89"/>
        <v>1.0348837209302326</v>
      </c>
      <c r="N1911" s="49" t="s">
        <v>5220</v>
      </c>
      <c r="O1911" s="49" t="s">
        <v>5220</v>
      </c>
    </row>
    <row r="1912" spans="1:15" s="50" customFormat="1" ht="14.5" x14ac:dyDescent="0.35">
      <c r="A1912" s="33" t="s">
        <v>5157</v>
      </c>
      <c r="B1912" s="56" t="s">
        <v>152</v>
      </c>
      <c r="C1912" s="49">
        <f t="shared" ref="C1912:C1975" si="90">SUMIF($B$2:$B$2241,B1912,$L$2:$L$2241)/(SUMIF($B$2:$B$2241,B1912,$I$2:$I$2241))</f>
        <v>0.24264966347856889</v>
      </c>
      <c r="D1912" s="33">
        <v>61720</v>
      </c>
      <c r="E1912" s="56" t="s">
        <v>889</v>
      </c>
      <c r="F1912" s="54">
        <v>551464001400</v>
      </c>
      <c r="G1912" s="60" t="s">
        <v>7138</v>
      </c>
      <c r="H1912" s="59">
        <v>144</v>
      </c>
      <c r="I1912" s="59">
        <v>573</v>
      </c>
      <c r="J1912" s="41"/>
      <c r="K1912" s="42"/>
      <c r="L1912" s="51">
        <f t="shared" si="88"/>
        <v>144</v>
      </c>
      <c r="M1912" s="49">
        <f t="shared" si="89"/>
        <v>0.2513089005235602</v>
      </c>
      <c r="N1912" s="49" t="s">
        <v>5220</v>
      </c>
      <c r="O1912" s="49" t="s">
        <v>5220</v>
      </c>
    </row>
    <row r="1913" spans="1:15" s="50" customFormat="1" ht="14.5" x14ac:dyDescent="0.35">
      <c r="A1913" s="33" t="s">
        <v>5157</v>
      </c>
      <c r="B1913" s="56" t="s">
        <v>152</v>
      </c>
      <c r="C1913" s="49">
        <f t="shared" si="90"/>
        <v>0.24264966347856889</v>
      </c>
      <c r="D1913" s="33">
        <v>61724</v>
      </c>
      <c r="E1913" s="56" t="s">
        <v>890</v>
      </c>
      <c r="F1913" s="54">
        <v>551464001901</v>
      </c>
      <c r="G1913" s="60" t="s">
        <v>7139</v>
      </c>
      <c r="H1913" s="59">
        <v>223</v>
      </c>
      <c r="I1913" s="59">
        <v>499</v>
      </c>
      <c r="J1913" s="41"/>
      <c r="K1913" s="42"/>
      <c r="L1913" s="51">
        <f t="shared" si="88"/>
        <v>223</v>
      </c>
      <c r="M1913" s="49">
        <f t="shared" si="89"/>
        <v>0.4468937875751503</v>
      </c>
      <c r="N1913" s="49" t="s">
        <v>5220</v>
      </c>
      <c r="O1913" s="49" t="s">
        <v>5220</v>
      </c>
    </row>
    <row r="1914" spans="1:15" s="50" customFormat="1" ht="14.5" x14ac:dyDescent="0.35">
      <c r="A1914" s="33" t="s">
        <v>5157</v>
      </c>
      <c r="B1914" s="56" t="s">
        <v>152</v>
      </c>
      <c r="C1914" s="49">
        <f t="shared" si="90"/>
        <v>0.24264966347856889</v>
      </c>
      <c r="D1914" s="33"/>
      <c r="E1914" s="56" t="s">
        <v>891</v>
      </c>
      <c r="F1914" s="54">
        <v>551464002761</v>
      </c>
      <c r="G1914" s="60" t="s">
        <v>7140</v>
      </c>
      <c r="H1914" s="59">
        <v>56</v>
      </c>
      <c r="I1914" s="59">
        <v>520</v>
      </c>
      <c r="J1914" s="41"/>
      <c r="K1914" s="42"/>
      <c r="L1914" s="51">
        <f t="shared" si="88"/>
        <v>56</v>
      </c>
      <c r="M1914" s="49">
        <f t="shared" si="89"/>
        <v>0.1076923076923077</v>
      </c>
      <c r="N1914" s="49" t="s">
        <v>5220</v>
      </c>
      <c r="O1914" s="49" t="s">
        <v>5221</v>
      </c>
    </row>
    <row r="1915" spans="1:15" s="50" customFormat="1" ht="14.5" x14ac:dyDescent="0.35">
      <c r="A1915" s="33" t="s">
        <v>5157</v>
      </c>
      <c r="B1915" s="56" t="s">
        <v>152</v>
      </c>
      <c r="C1915" s="49">
        <f t="shared" si="90"/>
        <v>0.24264966347856889</v>
      </c>
      <c r="D1915" s="33">
        <v>16052579</v>
      </c>
      <c r="E1915" s="56" t="s">
        <v>892</v>
      </c>
      <c r="F1915" s="54">
        <v>551464001902</v>
      </c>
      <c r="G1915" s="60" t="s">
        <v>7141</v>
      </c>
      <c r="H1915" s="59">
        <v>165</v>
      </c>
      <c r="I1915" s="59">
        <v>1702</v>
      </c>
      <c r="J1915" s="41"/>
      <c r="K1915" s="42"/>
      <c r="L1915" s="51">
        <f t="shared" si="88"/>
        <v>165</v>
      </c>
      <c r="M1915" s="49">
        <f t="shared" si="89"/>
        <v>9.6944770857814333E-2</v>
      </c>
      <c r="N1915" s="49" t="s">
        <v>5220</v>
      </c>
      <c r="O1915" s="49" t="s">
        <v>5220</v>
      </c>
    </row>
    <row r="1916" spans="1:15" s="50" customFormat="1" ht="14.5" x14ac:dyDescent="0.35">
      <c r="A1916" s="33" t="s">
        <v>5157</v>
      </c>
      <c r="B1916" s="56" t="s">
        <v>152</v>
      </c>
      <c r="C1916" s="49">
        <f t="shared" si="90"/>
        <v>0.24264966347856889</v>
      </c>
      <c r="D1916" s="33"/>
      <c r="E1916" s="56" t="s">
        <v>4781</v>
      </c>
      <c r="F1916" s="54">
        <v>551464003074</v>
      </c>
      <c r="G1916" s="60" t="s">
        <v>7142</v>
      </c>
      <c r="H1916" s="59">
        <v>100</v>
      </c>
      <c r="I1916" s="59">
        <v>397</v>
      </c>
      <c r="J1916" s="41"/>
      <c r="K1916" s="42"/>
      <c r="L1916" s="51">
        <f t="shared" si="88"/>
        <v>100</v>
      </c>
      <c r="M1916" s="49">
        <f t="shared" si="89"/>
        <v>0.25188916876574308</v>
      </c>
      <c r="N1916" s="49" t="s">
        <v>5220</v>
      </c>
      <c r="O1916" s="49" t="s">
        <v>5221</v>
      </c>
    </row>
    <row r="1917" spans="1:15" s="50" customFormat="1" ht="14.5" x14ac:dyDescent="0.35">
      <c r="A1917" s="33" t="s">
        <v>5157</v>
      </c>
      <c r="B1917" s="56" t="s">
        <v>152</v>
      </c>
      <c r="C1917" s="49">
        <f t="shared" si="90"/>
        <v>0.24264966347856889</v>
      </c>
      <c r="D1917" s="33">
        <v>62155</v>
      </c>
      <c r="E1917" s="56" t="s">
        <v>893</v>
      </c>
      <c r="F1917" s="54">
        <v>551464001904</v>
      </c>
      <c r="G1917" s="60" t="s">
        <v>7143</v>
      </c>
      <c r="H1917" s="59">
        <v>155</v>
      </c>
      <c r="I1917" s="59">
        <v>415</v>
      </c>
      <c r="J1917" s="41"/>
      <c r="K1917" s="42"/>
      <c r="L1917" s="51">
        <f t="shared" si="88"/>
        <v>155</v>
      </c>
      <c r="M1917" s="49">
        <f t="shared" si="89"/>
        <v>0.37349397590361444</v>
      </c>
      <c r="N1917" s="49" t="s">
        <v>5220</v>
      </c>
      <c r="O1917" s="49" t="s">
        <v>5220</v>
      </c>
    </row>
    <row r="1918" spans="1:15" s="50" customFormat="1" ht="14.5" x14ac:dyDescent="0.35">
      <c r="A1918" s="33" t="s">
        <v>5158</v>
      </c>
      <c r="B1918" s="56" t="s">
        <v>170</v>
      </c>
      <c r="C1918" s="49">
        <f t="shared" si="90"/>
        <v>0.40829838887662767</v>
      </c>
      <c r="D1918" s="33">
        <v>61372</v>
      </c>
      <c r="E1918" s="56" t="s">
        <v>959</v>
      </c>
      <c r="F1918" s="54">
        <v>551467001906</v>
      </c>
      <c r="G1918" s="60" t="s">
        <v>7144</v>
      </c>
      <c r="H1918" s="59">
        <v>436</v>
      </c>
      <c r="I1918" s="59">
        <v>336</v>
      </c>
      <c r="J1918" s="41"/>
      <c r="K1918" s="42"/>
      <c r="L1918" s="51">
        <f t="shared" si="88"/>
        <v>436</v>
      </c>
      <c r="M1918" s="49">
        <f t="shared" si="89"/>
        <v>1.2976190476190477</v>
      </c>
      <c r="N1918" s="49" t="s">
        <v>5220</v>
      </c>
      <c r="O1918" s="49" t="s">
        <v>5220</v>
      </c>
    </row>
    <row r="1919" spans="1:15" s="50" customFormat="1" ht="14.5" x14ac:dyDescent="0.35">
      <c r="A1919" s="33" t="s">
        <v>5158</v>
      </c>
      <c r="B1919" s="56" t="s">
        <v>170</v>
      </c>
      <c r="C1919" s="49">
        <f t="shared" si="90"/>
        <v>0.40829838887662767</v>
      </c>
      <c r="D1919" s="33">
        <v>60735</v>
      </c>
      <c r="E1919" s="56" t="s">
        <v>960</v>
      </c>
      <c r="F1919" s="54">
        <v>551467001917</v>
      </c>
      <c r="G1919" s="60" t="s">
        <v>7145</v>
      </c>
      <c r="H1919" s="59">
        <v>37</v>
      </c>
      <c r="I1919" s="59">
        <v>379</v>
      </c>
      <c r="J1919" s="41"/>
      <c r="K1919" s="42"/>
      <c r="L1919" s="51">
        <f t="shared" si="88"/>
        <v>37</v>
      </c>
      <c r="M1919" s="49">
        <f t="shared" si="89"/>
        <v>9.7625329815303433E-2</v>
      </c>
      <c r="N1919" s="49" t="s">
        <v>5220</v>
      </c>
      <c r="O1919" s="49" t="s">
        <v>5220</v>
      </c>
    </row>
    <row r="1920" spans="1:15" s="50" customFormat="1" ht="14.5" x14ac:dyDescent="0.35">
      <c r="A1920" s="33" t="s">
        <v>5158</v>
      </c>
      <c r="B1920" s="56" t="s">
        <v>170</v>
      </c>
      <c r="C1920" s="49">
        <f t="shared" si="90"/>
        <v>0.40829838887662767</v>
      </c>
      <c r="D1920" s="33">
        <v>63164</v>
      </c>
      <c r="E1920" s="56" t="s">
        <v>961</v>
      </c>
      <c r="F1920" s="54">
        <v>551467002347</v>
      </c>
      <c r="G1920" s="60" t="s">
        <v>7146</v>
      </c>
      <c r="H1920" s="59">
        <v>254</v>
      </c>
      <c r="I1920" s="59">
        <v>206</v>
      </c>
      <c r="J1920" s="41"/>
      <c r="K1920" s="42"/>
      <c r="L1920" s="51">
        <f t="shared" si="88"/>
        <v>254</v>
      </c>
      <c r="M1920" s="49">
        <f t="shared" si="89"/>
        <v>1.233009708737864</v>
      </c>
      <c r="N1920" s="49" t="s">
        <v>5220</v>
      </c>
      <c r="O1920" s="49" t="s">
        <v>5220</v>
      </c>
    </row>
    <row r="1921" spans="1:15" s="50" customFormat="1" ht="14.5" x14ac:dyDescent="0.35">
      <c r="A1921" s="33" t="s">
        <v>5158</v>
      </c>
      <c r="B1921" s="56" t="s">
        <v>170</v>
      </c>
      <c r="C1921" s="49">
        <f t="shared" si="90"/>
        <v>0.40829838887662767</v>
      </c>
      <c r="D1921" s="33">
        <v>63163</v>
      </c>
      <c r="E1921" s="56" t="s">
        <v>962</v>
      </c>
      <c r="F1921" s="54">
        <v>551467000687</v>
      </c>
      <c r="G1921" s="60" t="s">
        <v>7147</v>
      </c>
      <c r="H1921" s="59">
        <v>183</v>
      </c>
      <c r="I1921" s="59">
        <v>425</v>
      </c>
      <c r="J1921" s="41"/>
      <c r="K1921" s="42"/>
      <c r="L1921" s="51">
        <f t="shared" si="88"/>
        <v>183</v>
      </c>
      <c r="M1921" s="49">
        <f t="shared" si="89"/>
        <v>0.43058823529411766</v>
      </c>
      <c r="N1921" s="49" t="s">
        <v>5220</v>
      </c>
      <c r="O1921" s="49" t="s">
        <v>5220</v>
      </c>
    </row>
    <row r="1922" spans="1:15" s="50" customFormat="1" ht="14.5" x14ac:dyDescent="0.35">
      <c r="A1922" s="33" t="s">
        <v>5158</v>
      </c>
      <c r="B1922" s="56" t="s">
        <v>170</v>
      </c>
      <c r="C1922" s="49">
        <f t="shared" si="90"/>
        <v>0.40829838887662767</v>
      </c>
      <c r="D1922" s="33">
        <v>63157</v>
      </c>
      <c r="E1922" s="56" t="s">
        <v>963</v>
      </c>
      <c r="F1922" s="54">
        <v>551467002348</v>
      </c>
      <c r="G1922" s="60" t="s">
        <v>7148</v>
      </c>
      <c r="H1922" s="59">
        <v>191</v>
      </c>
      <c r="I1922" s="59">
        <v>189</v>
      </c>
      <c r="J1922" s="41"/>
      <c r="K1922" s="42"/>
      <c r="L1922" s="51">
        <f t="shared" ref="L1922:L1985" si="91">IF(K1922="",H1922,(MIN(I1922,(K1922*1.6*I1922))))</f>
        <v>191</v>
      </c>
      <c r="M1922" s="49">
        <f t="shared" ref="M1922:M1985" si="92">IF(L1922=0,0,(L1922/I1922))</f>
        <v>1.0105820105820107</v>
      </c>
      <c r="N1922" s="49" t="s">
        <v>5220</v>
      </c>
      <c r="O1922" s="49" t="s">
        <v>5220</v>
      </c>
    </row>
    <row r="1923" spans="1:15" s="50" customFormat="1" ht="14.5" x14ac:dyDescent="0.35">
      <c r="A1923" s="33" t="s">
        <v>5158</v>
      </c>
      <c r="B1923" s="56" t="s">
        <v>170</v>
      </c>
      <c r="C1923" s="49">
        <f t="shared" si="90"/>
        <v>0.40829838887662767</v>
      </c>
      <c r="D1923" s="33">
        <v>63155</v>
      </c>
      <c r="E1923" s="56" t="s">
        <v>964</v>
      </c>
      <c r="F1923" s="54">
        <v>551467002539</v>
      </c>
      <c r="G1923" s="60" t="s">
        <v>7149</v>
      </c>
      <c r="H1923" s="59">
        <v>55</v>
      </c>
      <c r="I1923" s="59">
        <v>549</v>
      </c>
      <c r="J1923" s="41"/>
      <c r="K1923" s="42"/>
      <c r="L1923" s="51">
        <f t="shared" si="91"/>
        <v>55</v>
      </c>
      <c r="M1923" s="49">
        <f t="shared" si="92"/>
        <v>0.10018214936247723</v>
      </c>
      <c r="N1923" s="49" t="s">
        <v>5220</v>
      </c>
      <c r="O1923" s="49" t="s">
        <v>5220</v>
      </c>
    </row>
    <row r="1924" spans="1:15" s="50" customFormat="1" ht="14.5" x14ac:dyDescent="0.35">
      <c r="A1924" s="33" t="s">
        <v>5158</v>
      </c>
      <c r="B1924" s="56" t="s">
        <v>170</v>
      </c>
      <c r="C1924" s="49">
        <f t="shared" si="90"/>
        <v>0.40829838887662767</v>
      </c>
      <c r="D1924" s="33"/>
      <c r="E1924" s="56" t="s">
        <v>965</v>
      </c>
      <c r="F1924" s="54">
        <v>551467002811</v>
      </c>
      <c r="G1924" s="60" t="s">
        <v>7150</v>
      </c>
      <c r="H1924" s="59">
        <v>196</v>
      </c>
      <c r="I1924" s="59">
        <v>168</v>
      </c>
      <c r="J1924" s="41"/>
      <c r="K1924" s="42"/>
      <c r="L1924" s="51">
        <f t="shared" si="91"/>
        <v>196</v>
      </c>
      <c r="M1924" s="49">
        <f t="shared" si="92"/>
        <v>1.1666666666666667</v>
      </c>
      <c r="N1924" s="49" t="s">
        <v>5220</v>
      </c>
      <c r="O1924" s="49" t="s">
        <v>5221</v>
      </c>
    </row>
    <row r="1925" spans="1:15" s="50" customFormat="1" ht="14.5" x14ac:dyDescent="0.35">
      <c r="A1925" s="33" t="s">
        <v>5158</v>
      </c>
      <c r="B1925" s="56" t="s">
        <v>170</v>
      </c>
      <c r="C1925" s="49">
        <f t="shared" si="90"/>
        <v>0.40829838887662767</v>
      </c>
      <c r="D1925" s="33">
        <v>63159</v>
      </c>
      <c r="E1925" s="56" t="s">
        <v>966</v>
      </c>
      <c r="F1925" s="54">
        <v>551467001918</v>
      </c>
      <c r="G1925" s="60" t="s">
        <v>7151</v>
      </c>
      <c r="H1925" s="59">
        <v>88</v>
      </c>
      <c r="I1925" s="59">
        <v>1256</v>
      </c>
      <c r="J1925" s="41"/>
      <c r="K1925" s="42"/>
      <c r="L1925" s="51">
        <f t="shared" si="91"/>
        <v>88</v>
      </c>
      <c r="M1925" s="49">
        <f t="shared" si="92"/>
        <v>7.0063694267515922E-2</v>
      </c>
      <c r="N1925" s="49" t="s">
        <v>5220</v>
      </c>
      <c r="O1925" s="49" t="s">
        <v>5220</v>
      </c>
    </row>
    <row r="1926" spans="1:15" s="50" customFormat="1" ht="14.5" x14ac:dyDescent="0.35">
      <c r="A1926" s="33" t="s">
        <v>5158</v>
      </c>
      <c r="B1926" s="56" t="s">
        <v>170</v>
      </c>
      <c r="C1926" s="49">
        <f t="shared" si="90"/>
        <v>0.40829838887662767</v>
      </c>
      <c r="D1926" s="33">
        <v>63152</v>
      </c>
      <c r="E1926" s="56" t="s">
        <v>967</v>
      </c>
      <c r="F1926" s="54">
        <v>551467001907</v>
      </c>
      <c r="G1926" s="60" t="s">
        <v>7152</v>
      </c>
      <c r="H1926" s="59">
        <v>410</v>
      </c>
      <c r="I1926" s="59">
        <v>1023</v>
      </c>
      <c r="J1926" s="41"/>
      <c r="K1926" s="42"/>
      <c r="L1926" s="51">
        <f t="shared" si="91"/>
        <v>410</v>
      </c>
      <c r="M1926" s="49">
        <f t="shared" si="92"/>
        <v>0.40078201368523947</v>
      </c>
      <c r="N1926" s="49" t="s">
        <v>5220</v>
      </c>
      <c r="O1926" s="49" t="s">
        <v>5220</v>
      </c>
    </row>
    <row r="1927" spans="1:15" s="50" customFormat="1" ht="14.5" x14ac:dyDescent="0.35">
      <c r="A1927" s="33" t="s">
        <v>5159</v>
      </c>
      <c r="B1927" s="56" t="s">
        <v>330</v>
      </c>
      <c r="C1927" s="49">
        <f t="shared" si="90"/>
        <v>1.6901041666666667</v>
      </c>
      <c r="D1927" s="33">
        <v>62228</v>
      </c>
      <c r="E1927" s="56" t="s">
        <v>1668</v>
      </c>
      <c r="F1927" s="54">
        <v>551470001921</v>
      </c>
      <c r="G1927" s="60" t="s">
        <v>7153</v>
      </c>
      <c r="H1927" s="59">
        <v>92</v>
      </c>
      <c r="I1927" s="59">
        <v>262</v>
      </c>
      <c r="J1927" s="41"/>
      <c r="K1927" s="42"/>
      <c r="L1927" s="51">
        <f t="shared" si="91"/>
        <v>92</v>
      </c>
      <c r="M1927" s="49">
        <f t="shared" si="92"/>
        <v>0.35114503816793891</v>
      </c>
      <c r="N1927" s="49" t="s">
        <v>5220</v>
      </c>
      <c r="O1927" s="49" t="s">
        <v>5220</v>
      </c>
    </row>
    <row r="1928" spans="1:15" s="50" customFormat="1" ht="14.5" x14ac:dyDescent="0.35">
      <c r="A1928" s="33" t="s">
        <v>5159</v>
      </c>
      <c r="B1928" s="56" t="s">
        <v>330</v>
      </c>
      <c r="C1928" s="49">
        <f t="shared" si="90"/>
        <v>1.6901041666666667</v>
      </c>
      <c r="D1928" s="33">
        <v>62229</v>
      </c>
      <c r="E1928" s="56" t="s">
        <v>1669</v>
      </c>
      <c r="F1928" s="54">
        <v>551470001922</v>
      </c>
      <c r="G1928" s="60" t="s">
        <v>7154</v>
      </c>
      <c r="H1928" s="59">
        <v>557</v>
      </c>
      <c r="I1928" s="59">
        <v>122</v>
      </c>
      <c r="J1928" s="41"/>
      <c r="K1928" s="42"/>
      <c r="L1928" s="51">
        <f t="shared" si="91"/>
        <v>557</v>
      </c>
      <c r="M1928" s="49">
        <f t="shared" si="92"/>
        <v>4.5655737704918034</v>
      </c>
      <c r="N1928" s="49" t="s">
        <v>5220</v>
      </c>
      <c r="O1928" s="49" t="s">
        <v>5220</v>
      </c>
    </row>
    <row r="1929" spans="1:15" s="50" customFormat="1" ht="14.5" x14ac:dyDescent="0.35">
      <c r="A1929" s="33" t="s">
        <v>5160</v>
      </c>
      <c r="B1929" s="56" t="s">
        <v>2381</v>
      </c>
      <c r="C1929" s="49">
        <f t="shared" si="90"/>
        <v>1.2476851851851851</v>
      </c>
      <c r="D1929" s="33"/>
      <c r="E1929" s="56" t="s">
        <v>4365</v>
      </c>
      <c r="F1929" s="54">
        <v>550924002267</v>
      </c>
      <c r="G1929" s="60" t="s">
        <v>7155</v>
      </c>
      <c r="H1929" s="59">
        <v>539</v>
      </c>
      <c r="I1929" s="59">
        <v>432</v>
      </c>
      <c r="J1929" s="41"/>
      <c r="K1929" s="42"/>
      <c r="L1929" s="51">
        <f t="shared" si="91"/>
        <v>539</v>
      </c>
      <c r="M1929" s="49">
        <f t="shared" si="92"/>
        <v>1.2476851851851851</v>
      </c>
      <c r="N1929" s="49" t="s">
        <v>5220</v>
      </c>
      <c r="O1929" s="49" t="s">
        <v>5221</v>
      </c>
    </row>
    <row r="1930" spans="1:15" s="50" customFormat="1" ht="14.5" x14ac:dyDescent="0.35">
      <c r="A1930" s="33" t="s">
        <v>5161</v>
      </c>
      <c r="B1930" s="56" t="s">
        <v>126</v>
      </c>
      <c r="C1930" s="49">
        <f t="shared" si="90"/>
        <v>0.40553745928338764</v>
      </c>
      <c r="D1930" s="33">
        <v>9100</v>
      </c>
      <c r="E1930" s="56" t="s">
        <v>2055</v>
      </c>
      <c r="F1930" s="54" t="s">
        <v>2392</v>
      </c>
      <c r="G1930" s="60" t="s">
        <v>7156</v>
      </c>
      <c r="H1930" s="59">
        <v>174</v>
      </c>
      <c r="I1930" s="59">
        <v>10</v>
      </c>
      <c r="J1930" s="41"/>
      <c r="K1930" s="42"/>
      <c r="L1930" s="51">
        <f t="shared" si="91"/>
        <v>174</v>
      </c>
      <c r="M1930" s="49">
        <f t="shared" si="92"/>
        <v>17.399999999999999</v>
      </c>
      <c r="N1930" s="49" t="s">
        <v>5220</v>
      </c>
      <c r="O1930" s="49" t="s">
        <v>5220</v>
      </c>
    </row>
    <row r="1931" spans="1:15" s="50" customFormat="1" ht="14.5" x14ac:dyDescent="0.35">
      <c r="A1931" s="33" t="s">
        <v>5161</v>
      </c>
      <c r="B1931" s="56" t="s">
        <v>126</v>
      </c>
      <c r="C1931" s="49">
        <f t="shared" si="90"/>
        <v>0.40553745928338764</v>
      </c>
      <c r="D1931" s="33">
        <v>63052</v>
      </c>
      <c r="E1931" s="56" t="s">
        <v>723</v>
      </c>
      <c r="F1931" s="54">
        <v>551482001925</v>
      </c>
      <c r="G1931" s="60" t="s">
        <v>7157</v>
      </c>
      <c r="H1931" s="59">
        <v>67</v>
      </c>
      <c r="I1931" s="59">
        <v>430</v>
      </c>
      <c r="J1931" s="41"/>
      <c r="K1931" s="42"/>
      <c r="L1931" s="51">
        <f t="shared" si="91"/>
        <v>67</v>
      </c>
      <c r="M1931" s="49">
        <f t="shared" si="92"/>
        <v>0.1558139534883721</v>
      </c>
      <c r="N1931" s="49" t="s">
        <v>5220</v>
      </c>
      <c r="O1931" s="49" t="s">
        <v>5220</v>
      </c>
    </row>
    <row r="1932" spans="1:15" s="50" customFormat="1" ht="14.5" x14ac:dyDescent="0.35">
      <c r="A1932" s="33" t="s">
        <v>5161</v>
      </c>
      <c r="B1932" s="56" t="s">
        <v>126</v>
      </c>
      <c r="C1932" s="49">
        <f t="shared" si="90"/>
        <v>0.40553745928338764</v>
      </c>
      <c r="D1932" s="33">
        <v>63053</v>
      </c>
      <c r="E1932" s="56" t="s">
        <v>724</v>
      </c>
      <c r="F1932" s="54">
        <v>551482001926</v>
      </c>
      <c r="G1932" s="60" t="s">
        <v>7158</v>
      </c>
      <c r="H1932" s="59">
        <v>8</v>
      </c>
      <c r="I1932" s="59">
        <v>174</v>
      </c>
      <c r="J1932" s="41"/>
      <c r="K1932" s="42"/>
      <c r="L1932" s="51">
        <f t="shared" si="91"/>
        <v>8</v>
      </c>
      <c r="M1932" s="49">
        <f t="shared" si="92"/>
        <v>4.5977011494252873E-2</v>
      </c>
      <c r="N1932" s="49" t="s">
        <v>5220</v>
      </c>
      <c r="O1932" s="49" t="s">
        <v>5220</v>
      </c>
    </row>
    <row r="1933" spans="1:15" s="50" customFormat="1" ht="14.5" x14ac:dyDescent="0.35">
      <c r="A1933" s="33" t="s">
        <v>5162</v>
      </c>
      <c r="B1933" s="56" t="s">
        <v>334</v>
      </c>
      <c r="C1933" s="49">
        <f t="shared" si="90"/>
        <v>0.78642714570858285</v>
      </c>
      <c r="D1933" s="33">
        <v>62677</v>
      </c>
      <c r="E1933" s="56" t="s">
        <v>1679</v>
      </c>
      <c r="F1933" s="54">
        <v>551485001927</v>
      </c>
      <c r="G1933" s="60" t="s">
        <v>7159</v>
      </c>
      <c r="H1933" s="59">
        <v>9</v>
      </c>
      <c r="I1933" s="59">
        <v>112</v>
      </c>
      <c r="J1933" s="41"/>
      <c r="K1933" s="42"/>
      <c r="L1933" s="51">
        <f t="shared" si="91"/>
        <v>9</v>
      </c>
      <c r="M1933" s="49">
        <f t="shared" si="92"/>
        <v>8.0357142857142863E-2</v>
      </c>
      <c r="N1933" s="49" t="s">
        <v>5220</v>
      </c>
      <c r="O1933" s="49" t="s">
        <v>5220</v>
      </c>
    </row>
    <row r="1934" spans="1:15" s="50" customFormat="1" ht="14.5" x14ac:dyDescent="0.35">
      <c r="A1934" s="33" t="s">
        <v>5162</v>
      </c>
      <c r="B1934" s="56" t="s">
        <v>334</v>
      </c>
      <c r="C1934" s="49">
        <f t="shared" si="90"/>
        <v>0.78642714570858285</v>
      </c>
      <c r="D1934" s="33">
        <v>62726</v>
      </c>
      <c r="E1934" s="56" t="s">
        <v>1680</v>
      </c>
      <c r="F1934" s="54">
        <v>551485001928</v>
      </c>
      <c r="G1934" s="60" t="s">
        <v>7160</v>
      </c>
      <c r="H1934" s="59">
        <v>248</v>
      </c>
      <c r="I1934" s="59">
        <v>172</v>
      </c>
      <c r="J1934" s="41"/>
      <c r="K1934" s="42"/>
      <c r="L1934" s="51">
        <f t="shared" si="91"/>
        <v>248</v>
      </c>
      <c r="M1934" s="49">
        <f t="shared" si="92"/>
        <v>1.441860465116279</v>
      </c>
      <c r="N1934" s="49" t="s">
        <v>5220</v>
      </c>
      <c r="O1934" s="49" t="s">
        <v>5220</v>
      </c>
    </row>
    <row r="1935" spans="1:15" s="50" customFormat="1" ht="14.5" x14ac:dyDescent="0.35">
      <c r="A1935" s="33" t="s">
        <v>5162</v>
      </c>
      <c r="B1935" s="56" t="s">
        <v>334</v>
      </c>
      <c r="C1935" s="49">
        <f t="shared" si="90"/>
        <v>0.78642714570858285</v>
      </c>
      <c r="D1935" s="33">
        <v>62727</v>
      </c>
      <c r="E1935" s="56" t="s">
        <v>1681</v>
      </c>
      <c r="F1935" s="54">
        <v>551485001929</v>
      </c>
      <c r="G1935" s="60" t="s">
        <v>7161</v>
      </c>
      <c r="H1935" s="59">
        <v>94</v>
      </c>
      <c r="I1935" s="59">
        <v>146</v>
      </c>
      <c r="J1935" s="41"/>
      <c r="K1935" s="42"/>
      <c r="L1935" s="51">
        <f t="shared" si="91"/>
        <v>94</v>
      </c>
      <c r="M1935" s="49">
        <f t="shared" si="92"/>
        <v>0.64383561643835618</v>
      </c>
      <c r="N1935" s="49" t="s">
        <v>5220</v>
      </c>
      <c r="O1935" s="49" t="s">
        <v>5220</v>
      </c>
    </row>
    <row r="1936" spans="1:15" s="50" customFormat="1" ht="14.5" x14ac:dyDescent="0.35">
      <c r="A1936" s="33" t="s">
        <v>5162</v>
      </c>
      <c r="B1936" s="56" t="s">
        <v>334</v>
      </c>
      <c r="C1936" s="49">
        <f t="shared" si="90"/>
        <v>0.78642714570858285</v>
      </c>
      <c r="D1936" s="33">
        <v>16083731</v>
      </c>
      <c r="E1936" s="56" t="s">
        <v>1682</v>
      </c>
      <c r="F1936" s="54">
        <v>551485002954</v>
      </c>
      <c r="G1936" s="60" t="s">
        <v>7162</v>
      </c>
      <c r="H1936" s="59">
        <v>43</v>
      </c>
      <c r="I1936" s="59">
        <v>71</v>
      </c>
      <c r="J1936" s="41"/>
      <c r="K1936" s="42"/>
      <c r="L1936" s="51">
        <f t="shared" si="91"/>
        <v>43</v>
      </c>
      <c r="M1936" s="49">
        <f t="shared" si="92"/>
        <v>0.60563380281690138</v>
      </c>
      <c r="N1936" s="49" t="s">
        <v>5220</v>
      </c>
      <c r="O1936" s="49" t="s">
        <v>5220</v>
      </c>
    </row>
    <row r="1937" spans="1:15" s="50" customFormat="1" ht="14.5" x14ac:dyDescent="0.35">
      <c r="A1937" s="33" t="s">
        <v>5163</v>
      </c>
      <c r="B1937" s="56" t="s">
        <v>407</v>
      </c>
      <c r="C1937" s="49">
        <f t="shared" si="90"/>
        <v>0.47222222222222221</v>
      </c>
      <c r="D1937" s="33">
        <v>62629</v>
      </c>
      <c r="E1937" s="56" t="s">
        <v>2011</v>
      </c>
      <c r="F1937" s="54">
        <v>551488001931</v>
      </c>
      <c r="G1937" s="60" t="s">
        <v>7163</v>
      </c>
      <c r="H1937" s="59">
        <v>79</v>
      </c>
      <c r="I1937" s="59">
        <v>143</v>
      </c>
      <c r="J1937" s="41"/>
      <c r="K1937" s="42"/>
      <c r="L1937" s="51">
        <f t="shared" si="91"/>
        <v>79</v>
      </c>
      <c r="M1937" s="49">
        <f t="shared" si="92"/>
        <v>0.55244755244755239</v>
      </c>
      <c r="N1937" s="49" t="s">
        <v>5220</v>
      </c>
      <c r="O1937" s="49" t="s">
        <v>5220</v>
      </c>
    </row>
    <row r="1938" spans="1:15" s="50" customFormat="1" ht="14.5" x14ac:dyDescent="0.35">
      <c r="A1938" s="33" t="s">
        <v>5163</v>
      </c>
      <c r="B1938" s="56" t="s">
        <v>407</v>
      </c>
      <c r="C1938" s="49">
        <f t="shared" si="90"/>
        <v>0.47222222222222221</v>
      </c>
      <c r="D1938" s="33">
        <v>62627</v>
      </c>
      <c r="E1938" s="56" t="s">
        <v>2012</v>
      </c>
      <c r="F1938" s="54">
        <v>551488001932</v>
      </c>
      <c r="G1938" s="60" t="s">
        <v>7164</v>
      </c>
      <c r="H1938" s="59">
        <v>40</v>
      </c>
      <c r="I1938" s="59">
        <v>109</v>
      </c>
      <c r="J1938" s="41"/>
      <c r="K1938" s="42"/>
      <c r="L1938" s="51">
        <f t="shared" si="91"/>
        <v>40</v>
      </c>
      <c r="M1938" s="49">
        <f t="shared" si="92"/>
        <v>0.3669724770642202</v>
      </c>
      <c r="N1938" s="49" t="s">
        <v>5220</v>
      </c>
      <c r="O1938" s="49" t="s">
        <v>5220</v>
      </c>
    </row>
    <row r="1939" spans="1:15" s="50" customFormat="1" ht="14.5" x14ac:dyDescent="0.35">
      <c r="A1939" s="33" t="s">
        <v>5164</v>
      </c>
      <c r="B1939" s="56" t="s">
        <v>325</v>
      </c>
      <c r="C1939" s="49">
        <f t="shared" si="90"/>
        <v>0.36012759170653907</v>
      </c>
      <c r="D1939" s="33">
        <v>62787</v>
      </c>
      <c r="E1939" s="56" t="s">
        <v>1641</v>
      </c>
      <c r="F1939" s="54">
        <v>551491001933</v>
      </c>
      <c r="G1939" s="60" t="s">
        <v>7165</v>
      </c>
      <c r="H1939" s="59">
        <v>35</v>
      </c>
      <c r="I1939" s="59">
        <v>58</v>
      </c>
      <c r="J1939" s="41"/>
      <c r="K1939" s="42"/>
      <c r="L1939" s="51">
        <f t="shared" si="91"/>
        <v>35</v>
      </c>
      <c r="M1939" s="49">
        <f t="shared" si="92"/>
        <v>0.60344827586206895</v>
      </c>
      <c r="N1939" s="49" t="s">
        <v>5220</v>
      </c>
      <c r="O1939" s="49" t="s">
        <v>5220</v>
      </c>
    </row>
    <row r="1940" spans="1:15" s="50" customFormat="1" ht="14.5" x14ac:dyDescent="0.35">
      <c r="A1940" s="33" t="s">
        <v>5164</v>
      </c>
      <c r="B1940" s="56" t="s">
        <v>325</v>
      </c>
      <c r="C1940" s="49">
        <f t="shared" si="90"/>
        <v>0.36012759170653907</v>
      </c>
      <c r="D1940" s="33">
        <v>62867</v>
      </c>
      <c r="E1940" s="56" t="s">
        <v>1642</v>
      </c>
      <c r="F1940" s="54">
        <v>551491002425</v>
      </c>
      <c r="G1940" s="60" t="s">
        <v>7166</v>
      </c>
      <c r="H1940" s="59">
        <v>80</v>
      </c>
      <c r="I1940" s="59">
        <v>455</v>
      </c>
      <c r="J1940" s="41"/>
      <c r="K1940" s="42"/>
      <c r="L1940" s="51">
        <f t="shared" si="91"/>
        <v>80</v>
      </c>
      <c r="M1940" s="49">
        <f t="shared" si="92"/>
        <v>0.17582417582417584</v>
      </c>
      <c r="N1940" s="49" t="s">
        <v>5220</v>
      </c>
      <c r="O1940" s="49" t="s">
        <v>5220</v>
      </c>
    </row>
    <row r="1941" spans="1:15" s="50" customFormat="1" ht="14.5" x14ac:dyDescent="0.35">
      <c r="A1941" s="33" t="s">
        <v>5164</v>
      </c>
      <c r="B1941" s="56" t="s">
        <v>325</v>
      </c>
      <c r="C1941" s="49">
        <f t="shared" si="90"/>
        <v>0.36012759170653907</v>
      </c>
      <c r="D1941" s="33">
        <v>62868</v>
      </c>
      <c r="E1941" s="56" t="s">
        <v>1643</v>
      </c>
      <c r="F1941" s="54">
        <v>551491001934</v>
      </c>
      <c r="G1941" s="60" t="s">
        <v>7167</v>
      </c>
      <c r="H1941" s="59">
        <v>73</v>
      </c>
      <c r="I1941" s="59">
        <v>297</v>
      </c>
      <c r="J1941" s="41"/>
      <c r="K1941" s="42"/>
      <c r="L1941" s="51">
        <f t="shared" si="91"/>
        <v>73</v>
      </c>
      <c r="M1941" s="49">
        <f t="shared" si="92"/>
        <v>0.24579124579124578</v>
      </c>
      <c r="N1941" s="49" t="s">
        <v>5220</v>
      </c>
      <c r="O1941" s="49" t="s">
        <v>5220</v>
      </c>
    </row>
    <row r="1942" spans="1:15" s="50" customFormat="1" ht="14.5" x14ac:dyDescent="0.35">
      <c r="A1942" s="33" t="s">
        <v>5164</v>
      </c>
      <c r="B1942" s="56" t="s">
        <v>325</v>
      </c>
      <c r="C1942" s="49">
        <f t="shared" si="90"/>
        <v>0.36012759170653907</v>
      </c>
      <c r="D1942" s="33">
        <v>62871</v>
      </c>
      <c r="E1942" s="56" t="s">
        <v>1644</v>
      </c>
      <c r="F1942" s="54">
        <v>551491001935</v>
      </c>
      <c r="G1942" s="60" t="s">
        <v>7168</v>
      </c>
      <c r="H1942" s="59">
        <v>38</v>
      </c>
      <c r="I1942" s="59">
        <v>263</v>
      </c>
      <c r="J1942" s="41"/>
      <c r="K1942" s="42"/>
      <c r="L1942" s="51">
        <f t="shared" si="91"/>
        <v>38</v>
      </c>
      <c r="M1942" s="49">
        <f t="shared" si="92"/>
        <v>0.14448669201520911</v>
      </c>
      <c r="N1942" s="49" t="s">
        <v>5220</v>
      </c>
      <c r="O1942" s="49" t="s">
        <v>5220</v>
      </c>
    </row>
    <row r="1943" spans="1:15" s="50" customFormat="1" ht="14.5" x14ac:dyDescent="0.35">
      <c r="A1943" s="33" t="s">
        <v>5164</v>
      </c>
      <c r="B1943" s="56" t="s">
        <v>325</v>
      </c>
      <c r="C1943" s="49">
        <f t="shared" si="90"/>
        <v>0.36012759170653907</v>
      </c>
      <c r="D1943" s="33">
        <v>16083903</v>
      </c>
      <c r="E1943" s="56" t="s">
        <v>1645</v>
      </c>
      <c r="F1943" s="54">
        <v>551491001937</v>
      </c>
      <c r="G1943" s="60" t="s">
        <v>7169</v>
      </c>
      <c r="H1943" s="59">
        <v>176</v>
      </c>
      <c r="I1943" s="59">
        <v>78</v>
      </c>
      <c r="J1943" s="41"/>
      <c r="K1943" s="42"/>
      <c r="L1943" s="51">
        <f t="shared" si="91"/>
        <v>176</v>
      </c>
      <c r="M1943" s="49">
        <f t="shared" si="92"/>
        <v>2.2564102564102564</v>
      </c>
      <c r="N1943" s="49" t="s">
        <v>5220</v>
      </c>
      <c r="O1943" s="49" t="s">
        <v>5220</v>
      </c>
    </row>
    <row r="1944" spans="1:15" s="50" customFormat="1" ht="14.5" x14ac:dyDescent="0.35">
      <c r="A1944" s="33" t="s">
        <v>5164</v>
      </c>
      <c r="B1944" s="56" t="s">
        <v>325</v>
      </c>
      <c r="C1944" s="49">
        <f t="shared" si="90"/>
        <v>0.36012759170653907</v>
      </c>
      <c r="D1944" s="33">
        <v>16083902</v>
      </c>
      <c r="E1944" s="56" t="s">
        <v>1646</v>
      </c>
      <c r="F1944" s="54">
        <v>551491002543</v>
      </c>
      <c r="G1944" s="60" t="s">
        <v>7170</v>
      </c>
      <c r="H1944" s="59">
        <v>177</v>
      </c>
      <c r="I1944" s="59">
        <v>37</v>
      </c>
      <c r="J1944" s="41"/>
      <c r="K1944" s="42"/>
      <c r="L1944" s="51">
        <f t="shared" si="91"/>
        <v>177</v>
      </c>
      <c r="M1944" s="49">
        <f t="shared" si="92"/>
        <v>4.7837837837837842</v>
      </c>
      <c r="N1944" s="49" t="s">
        <v>5220</v>
      </c>
      <c r="O1944" s="49" t="s">
        <v>5220</v>
      </c>
    </row>
    <row r="1945" spans="1:15" s="50" customFormat="1" ht="14.5" x14ac:dyDescent="0.35">
      <c r="A1945" s="33" t="s">
        <v>5164</v>
      </c>
      <c r="B1945" s="56" t="s">
        <v>325</v>
      </c>
      <c r="C1945" s="49">
        <f t="shared" si="90"/>
        <v>0.36012759170653907</v>
      </c>
      <c r="D1945" s="33">
        <v>9100</v>
      </c>
      <c r="E1945" s="56" t="s">
        <v>2055</v>
      </c>
      <c r="F1945" s="54" t="s">
        <v>2392</v>
      </c>
      <c r="G1945" s="60" t="s">
        <v>7171</v>
      </c>
      <c r="H1945" s="59">
        <v>137</v>
      </c>
      <c r="I1945" s="59">
        <v>53</v>
      </c>
      <c r="J1945" s="41"/>
      <c r="K1945" s="42"/>
      <c r="L1945" s="51">
        <f t="shared" si="91"/>
        <v>137</v>
      </c>
      <c r="M1945" s="49">
        <f t="shared" si="92"/>
        <v>2.5849056603773586</v>
      </c>
      <c r="N1945" s="49" t="s">
        <v>5220</v>
      </c>
      <c r="O1945" s="49" t="s">
        <v>5220</v>
      </c>
    </row>
    <row r="1946" spans="1:15" s="50" customFormat="1" ht="14.5" x14ac:dyDescent="0.35">
      <c r="A1946" s="33" t="s">
        <v>5164</v>
      </c>
      <c r="B1946" s="56" t="s">
        <v>325</v>
      </c>
      <c r="C1946" s="49">
        <f t="shared" si="90"/>
        <v>0.36012759170653907</v>
      </c>
      <c r="D1946" s="33">
        <v>16083904</v>
      </c>
      <c r="E1946" s="56" t="s">
        <v>1647</v>
      </c>
      <c r="F1946" s="54">
        <v>551491002797</v>
      </c>
      <c r="G1946" s="60" t="s">
        <v>7172</v>
      </c>
      <c r="H1946" s="59">
        <v>40</v>
      </c>
      <c r="I1946" s="59">
        <v>53</v>
      </c>
      <c r="J1946" s="41"/>
      <c r="K1946" s="42"/>
      <c r="L1946" s="51">
        <f t="shared" si="91"/>
        <v>40</v>
      </c>
      <c r="M1946" s="49">
        <f t="shared" si="92"/>
        <v>0.75471698113207553</v>
      </c>
      <c r="N1946" s="49" t="s">
        <v>5220</v>
      </c>
      <c r="O1946" s="49" t="s">
        <v>5220</v>
      </c>
    </row>
    <row r="1947" spans="1:15" s="50" customFormat="1" ht="14.5" x14ac:dyDescent="0.35">
      <c r="A1947" s="33" t="s">
        <v>5164</v>
      </c>
      <c r="B1947" s="56" t="s">
        <v>325</v>
      </c>
      <c r="C1947" s="49">
        <f t="shared" si="90"/>
        <v>0.36012759170653907</v>
      </c>
      <c r="D1947" s="33">
        <v>110</v>
      </c>
      <c r="E1947" s="56" t="s">
        <v>1648</v>
      </c>
      <c r="F1947" s="54">
        <v>551491003028</v>
      </c>
      <c r="G1947" s="60" t="s">
        <v>7173</v>
      </c>
      <c r="H1947" s="59">
        <v>26</v>
      </c>
      <c r="I1947" s="59">
        <v>48</v>
      </c>
      <c r="J1947" s="41"/>
      <c r="K1947" s="42"/>
      <c r="L1947" s="51">
        <f t="shared" si="91"/>
        <v>26</v>
      </c>
      <c r="M1947" s="49">
        <f t="shared" si="92"/>
        <v>0.54166666666666663</v>
      </c>
      <c r="N1947" s="49" t="s">
        <v>5220</v>
      </c>
      <c r="O1947" s="49" t="s">
        <v>5220</v>
      </c>
    </row>
    <row r="1948" spans="1:15" s="50" customFormat="1" ht="14.5" x14ac:dyDescent="0.35">
      <c r="A1948" s="33" t="s">
        <v>5164</v>
      </c>
      <c r="B1948" s="56" t="s">
        <v>325</v>
      </c>
      <c r="C1948" s="49">
        <f t="shared" si="90"/>
        <v>0.36012759170653907</v>
      </c>
      <c r="D1948" s="33">
        <v>62869</v>
      </c>
      <c r="E1948" s="56" t="s">
        <v>1649</v>
      </c>
      <c r="F1948" s="54">
        <v>551491001939</v>
      </c>
      <c r="G1948" s="60" t="s">
        <v>7174</v>
      </c>
      <c r="H1948" s="59">
        <v>26</v>
      </c>
      <c r="I1948" s="59">
        <v>860</v>
      </c>
      <c r="J1948" s="41"/>
      <c r="K1948" s="42"/>
      <c r="L1948" s="51">
        <f t="shared" si="91"/>
        <v>26</v>
      </c>
      <c r="M1948" s="49">
        <f t="shared" si="92"/>
        <v>3.0232558139534883E-2</v>
      </c>
      <c r="N1948" s="49" t="s">
        <v>5220</v>
      </c>
      <c r="O1948" s="49" t="s">
        <v>5220</v>
      </c>
    </row>
    <row r="1949" spans="1:15" s="50" customFormat="1" ht="14.5" x14ac:dyDescent="0.35">
      <c r="A1949" s="33" t="s">
        <v>5164</v>
      </c>
      <c r="B1949" s="56" t="s">
        <v>325</v>
      </c>
      <c r="C1949" s="49">
        <f t="shared" si="90"/>
        <v>0.36012759170653907</v>
      </c>
      <c r="D1949" s="33">
        <v>62865</v>
      </c>
      <c r="E1949" s="56" t="s">
        <v>1650</v>
      </c>
      <c r="F1949" s="54">
        <v>551491001938</v>
      </c>
      <c r="G1949" s="60" t="s">
        <v>7175</v>
      </c>
      <c r="H1949" s="59">
        <v>22</v>
      </c>
      <c r="I1949" s="59">
        <v>671</v>
      </c>
      <c r="J1949" s="41"/>
      <c r="K1949" s="42"/>
      <c r="L1949" s="51">
        <f t="shared" si="91"/>
        <v>22</v>
      </c>
      <c r="M1949" s="49">
        <f t="shared" si="92"/>
        <v>3.2786885245901641E-2</v>
      </c>
      <c r="N1949" s="49" t="s">
        <v>5220</v>
      </c>
      <c r="O1949" s="49" t="s">
        <v>5220</v>
      </c>
    </row>
    <row r="1950" spans="1:15" s="50" customFormat="1" ht="14.5" x14ac:dyDescent="0.35">
      <c r="A1950" s="33" t="s">
        <v>5164</v>
      </c>
      <c r="B1950" s="56" t="s">
        <v>325</v>
      </c>
      <c r="C1950" s="49">
        <f t="shared" si="90"/>
        <v>0.36012759170653907</v>
      </c>
      <c r="D1950" s="33">
        <v>62883</v>
      </c>
      <c r="E1950" s="56" t="s">
        <v>1651</v>
      </c>
      <c r="F1950" s="54">
        <v>551491001940</v>
      </c>
      <c r="G1950" s="60" t="s">
        <v>7176</v>
      </c>
      <c r="H1950" s="59">
        <v>9</v>
      </c>
      <c r="I1950" s="59">
        <v>139</v>
      </c>
      <c r="J1950" s="41"/>
      <c r="K1950" s="42"/>
      <c r="L1950" s="51">
        <f t="shared" si="91"/>
        <v>9</v>
      </c>
      <c r="M1950" s="49">
        <f t="shared" si="92"/>
        <v>6.4748201438848921E-2</v>
      </c>
      <c r="N1950" s="49" t="s">
        <v>5220</v>
      </c>
      <c r="O1950" s="49" t="s">
        <v>5220</v>
      </c>
    </row>
    <row r="1951" spans="1:15" s="50" customFormat="1" ht="14.5" x14ac:dyDescent="0.35">
      <c r="A1951" s="33" t="s">
        <v>5164</v>
      </c>
      <c r="B1951" s="56" t="s">
        <v>325</v>
      </c>
      <c r="C1951" s="49">
        <f t="shared" si="90"/>
        <v>0.36012759170653907</v>
      </c>
      <c r="D1951" s="33">
        <v>62872</v>
      </c>
      <c r="E1951" s="56" t="s">
        <v>1652</v>
      </c>
      <c r="F1951" s="54">
        <v>551491001941</v>
      </c>
      <c r="G1951" s="60" t="s">
        <v>7177</v>
      </c>
      <c r="H1951" s="59">
        <v>290</v>
      </c>
      <c r="I1951" s="59">
        <v>123</v>
      </c>
      <c r="J1951" s="41"/>
      <c r="K1951" s="42"/>
      <c r="L1951" s="51">
        <f t="shared" si="91"/>
        <v>290</v>
      </c>
      <c r="M1951" s="49">
        <f t="shared" si="92"/>
        <v>2.3577235772357725</v>
      </c>
      <c r="N1951" s="49" t="s">
        <v>5220</v>
      </c>
      <c r="O1951" s="49" t="s">
        <v>5220</v>
      </c>
    </row>
    <row r="1952" spans="1:15" s="50" customFormat="1" ht="14.5" x14ac:dyDescent="0.35">
      <c r="A1952" s="33" t="s">
        <v>5165</v>
      </c>
      <c r="B1952" s="56" t="s">
        <v>260</v>
      </c>
      <c r="C1952" s="49">
        <f t="shared" si="90"/>
        <v>0.38290879211175022</v>
      </c>
      <c r="D1952" s="33">
        <v>62631</v>
      </c>
      <c r="E1952" s="56" t="s">
        <v>1311</v>
      </c>
      <c r="F1952" s="54">
        <v>551494001946</v>
      </c>
      <c r="G1952" s="60" t="s">
        <v>7178</v>
      </c>
      <c r="H1952" s="59">
        <v>309</v>
      </c>
      <c r="I1952" s="59">
        <v>552</v>
      </c>
      <c r="J1952" s="41"/>
      <c r="K1952" s="42"/>
      <c r="L1952" s="51">
        <f t="shared" si="91"/>
        <v>309</v>
      </c>
      <c r="M1952" s="49">
        <f t="shared" si="92"/>
        <v>0.55978260869565222</v>
      </c>
      <c r="N1952" s="49" t="s">
        <v>5220</v>
      </c>
      <c r="O1952" s="49" t="s">
        <v>5220</v>
      </c>
    </row>
    <row r="1953" spans="1:15" s="50" customFormat="1" ht="14.5" x14ac:dyDescent="0.35">
      <c r="A1953" s="33" t="s">
        <v>5165</v>
      </c>
      <c r="B1953" s="56" t="s">
        <v>260</v>
      </c>
      <c r="C1953" s="49">
        <f t="shared" si="90"/>
        <v>0.38290879211175022</v>
      </c>
      <c r="D1953" s="33">
        <v>62632</v>
      </c>
      <c r="E1953" s="56" t="s">
        <v>1312</v>
      </c>
      <c r="F1953" s="54">
        <v>551494001947</v>
      </c>
      <c r="G1953" s="60" t="s">
        <v>7179</v>
      </c>
      <c r="H1953" s="59">
        <v>80</v>
      </c>
      <c r="I1953" s="59">
        <v>375</v>
      </c>
      <c r="J1953" s="41"/>
      <c r="K1953" s="42"/>
      <c r="L1953" s="51">
        <f t="shared" si="91"/>
        <v>80</v>
      </c>
      <c r="M1953" s="49">
        <f t="shared" si="92"/>
        <v>0.21333333333333335</v>
      </c>
      <c r="N1953" s="49" t="s">
        <v>5220</v>
      </c>
      <c r="O1953" s="49" t="s">
        <v>5220</v>
      </c>
    </row>
    <row r="1954" spans="1:15" s="50" customFormat="1" ht="14.5" x14ac:dyDescent="0.35">
      <c r="A1954" s="33" t="s">
        <v>5165</v>
      </c>
      <c r="B1954" s="56" t="s">
        <v>260</v>
      </c>
      <c r="C1954" s="49">
        <f t="shared" si="90"/>
        <v>0.38290879211175022</v>
      </c>
      <c r="D1954" s="33">
        <v>62633</v>
      </c>
      <c r="E1954" s="56" t="s">
        <v>1313</v>
      </c>
      <c r="F1954" s="54">
        <v>551494001948</v>
      </c>
      <c r="G1954" s="60" t="s">
        <v>7180</v>
      </c>
      <c r="H1954" s="59">
        <v>77</v>
      </c>
      <c r="I1954" s="59">
        <v>290</v>
      </c>
      <c r="J1954" s="41"/>
      <c r="K1954" s="42"/>
      <c r="L1954" s="51">
        <f t="shared" si="91"/>
        <v>77</v>
      </c>
      <c r="M1954" s="49">
        <f t="shared" si="92"/>
        <v>0.26551724137931032</v>
      </c>
      <c r="N1954" s="49" t="s">
        <v>5220</v>
      </c>
      <c r="O1954" s="49" t="s">
        <v>5220</v>
      </c>
    </row>
    <row r="1955" spans="1:15" s="50" customFormat="1" ht="14.5" x14ac:dyDescent="0.35">
      <c r="A1955" s="33" t="s">
        <v>5166</v>
      </c>
      <c r="B1955" s="56" t="s">
        <v>367</v>
      </c>
      <c r="C1955" s="49">
        <f t="shared" si="90"/>
        <v>0.63888888888888884</v>
      </c>
      <c r="D1955" s="33">
        <v>62442</v>
      </c>
      <c r="E1955" s="56" t="s">
        <v>1823</v>
      </c>
      <c r="F1955" s="54">
        <v>550033000032</v>
      </c>
      <c r="G1955" s="60" t="s">
        <v>7181</v>
      </c>
      <c r="H1955" s="59">
        <v>259</v>
      </c>
      <c r="I1955" s="59">
        <v>375</v>
      </c>
      <c r="J1955" s="41"/>
      <c r="K1955" s="42"/>
      <c r="L1955" s="51">
        <f t="shared" si="91"/>
        <v>259</v>
      </c>
      <c r="M1955" s="49">
        <f t="shared" si="92"/>
        <v>0.69066666666666665</v>
      </c>
      <c r="N1955" s="49" t="s">
        <v>5220</v>
      </c>
      <c r="O1955" s="49" t="s">
        <v>5220</v>
      </c>
    </row>
    <row r="1956" spans="1:15" s="50" customFormat="1" ht="14.5" x14ac:dyDescent="0.35">
      <c r="A1956" s="33" t="s">
        <v>5166</v>
      </c>
      <c r="B1956" s="56" t="s">
        <v>367</v>
      </c>
      <c r="C1956" s="49">
        <f t="shared" si="90"/>
        <v>0.63888888888888884</v>
      </c>
      <c r="D1956" s="33">
        <v>62443</v>
      </c>
      <c r="E1956" s="56" t="s">
        <v>1824</v>
      </c>
      <c r="F1956" s="54">
        <v>550033000033</v>
      </c>
      <c r="G1956" s="60" t="s">
        <v>7182</v>
      </c>
      <c r="H1956" s="59">
        <v>100</v>
      </c>
      <c r="I1956" s="59">
        <v>314</v>
      </c>
      <c r="J1956" s="41"/>
      <c r="K1956" s="42"/>
      <c r="L1956" s="51">
        <f t="shared" si="91"/>
        <v>100</v>
      </c>
      <c r="M1956" s="49">
        <f t="shared" si="92"/>
        <v>0.31847133757961782</v>
      </c>
      <c r="N1956" s="49" t="s">
        <v>5220</v>
      </c>
      <c r="O1956" s="49" t="s">
        <v>5220</v>
      </c>
    </row>
    <row r="1957" spans="1:15" s="50" customFormat="1" ht="14.5" x14ac:dyDescent="0.35">
      <c r="A1957" s="33" t="s">
        <v>5166</v>
      </c>
      <c r="B1957" s="56" t="s">
        <v>367</v>
      </c>
      <c r="C1957" s="49">
        <f t="shared" si="90"/>
        <v>0.63888888888888884</v>
      </c>
      <c r="D1957" s="33">
        <v>202710</v>
      </c>
      <c r="E1957" s="56" t="s">
        <v>1825</v>
      </c>
      <c r="F1957" s="54">
        <v>550033000034</v>
      </c>
      <c r="G1957" s="60" t="s">
        <v>7183</v>
      </c>
      <c r="H1957" s="59">
        <v>93</v>
      </c>
      <c r="I1957" s="59">
        <v>327</v>
      </c>
      <c r="J1957" s="41"/>
      <c r="K1957" s="42"/>
      <c r="L1957" s="51">
        <f t="shared" si="91"/>
        <v>93</v>
      </c>
      <c r="M1957" s="49">
        <f t="shared" si="92"/>
        <v>0.28440366972477066</v>
      </c>
      <c r="N1957" s="49" t="s">
        <v>5220</v>
      </c>
      <c r="O1957" s="49" t="s">
        <v>5220</v>
      </c>
    </row>
    <row r="1958" spans="1:15" s="50" customFormat="1" ht="14.5" x14ac:dyDescent="0.35">
      <c r="A1958" s="33" t="s">
        <v>5166</v>
      </c>
      <c r="B1958" s="56" t="s">
        <v>367</v>
      </c>
      <c r="C1958" s="49">
        <f t="shared" si="90"/>
        <v>0.63888888888888884</v>
      </c>
      <c r="D1958" s="33">
        <v>16082362</v>
      </c>
      <c r="E1958" s="56" t="s">
        <v>1826</v>
      </c>
      <c r="F1958" s="54">
        <v>550033002968</v>
      </c>
      <c r="G1958" s="60" t="s">
        <v>7184</v>
      </c>
      <c r="H1958" s="59">
        <v>130</v>
      </c>
      <c r="I1958" s="59">
        <v>113</v>
      </c>
      <c r="J1958" s="41"/>
      <c r="K1958" s="42"/>
      <c r="L1958" s="51">
        <f t="shared" si="91"/>
        <v>130</v>
      </c>
      <c r="M1958" s="49">
        <f t="shared" si="92"/>
        <v>1.1504424778761062</v>
      </c>
      <c r="N1958" s="49" t="s">
        <v>5220</v>
      </c>
      <c r="O1958" s="49" t="s">
        <v>5220</v>
      </c>
    </row>
    <row r="1959" spans="1:15" s="50" customFormat="1" ht="14.5" x14ac:dyDescent="0.35">
      <c r="A1959" s="33" t="s">
        <v>5166</v>
      </c>
      <c r="B1959" s="56" t="s">
        <v>367</v>
      </c>
      <c r="C1959" s="49">
        <f t="shared" si="90"/>
        <v>0.63888888888888884</v>
      </c>
      <c r="D1959" s="33"/>
      <c r="E1959" s="56" t="s">
        <v>4782</v>
      </c>
      <c r="F1959" s="54">
        <v>550033003119</v>
      </c>
      <c r="G1959" s="60" t="s">
        <v>7185</v>
      </c>
      <c r="H1959" s="59">
        <v>86</v>
      </c>
      <c r="I1959" s="59">
        <v>43</v>
      </c>
      <c r="J1959" s="41"/>
      <c r="K1959" s="42"/>
      <c r="L1959" s="51">
        <f t="shared" si="91"/>
        <v>86</v>
      </c>
      <c r="M1959" s="49">
        <f t="shared" si="92"/>
        <v>2</v>
      </c>
      <c r="N1959" s="49" t="s">
        <v>5220</v>
      </c>
      <c r="O1959" s="49" t="s">
        <v>5222</v>
      </c>
    </row>
    <row r="1960" spans="1:15" s="50" customFormat="1" ht="14.5" x14ac:dyDescent="0.35">
      <c r="A1960" s="33" t="s">
        <v>5166</v>
      </c>
      <c r="B1960" s="56" t="s">
        <v>367</v>
      </c>
      <c r="C1960" s="49">
        <f t="shared" si="90"/>
        <v>0.63888888888888884</v>
      </c>
      <c r="D1960" s="33">
        <v>140</v>
      </c>
      <c r="E1960" s="56" t="s">
        <v>4394</v>
      </c>
      <c r="F1960" s="54">
        <v>550033003063</v>
      </c>
      <c r="G1960" s="60" t="s">
        <v>7186</v>
      </c>
      <c r="H1960" s="59">
        <v>91</v>
      </c>
      <c r="I1960" s="59">
        <v>16</v>
      </c>
      <c r="J1960" s="41"/>
      <c r="K1960" s="42"/>
      <c r="L1960" s="51">
        <f t="shared" si="91"/>
        <v>91</v>
      </c>
      <c r="M1960" s="49">
        <f t="shared" si="92"/>
        <v>5.6875</v>
      </c>
      <c r="N1960" s="49" t="s">
        <v>5220</v>
      </c>
      <c r="O1960" s="49" t="s">
        <v>5220</v>
      </c>
    </row>
    <row r="1961" spans="1:15" s="50" customFormat="1" ht="14.5" x14ac:dyDescent="0.35">
      <c r="A1961" s="33" t="s">
        <v>5167</v>
      </c>
      <c r="B1961" s="56" t="s">
        <v>238</v>
      </c>
      <c r="C1961" s="49">
        <f t="shared" si="90"/>
        <v>1.8484288354898336E-3</v>
      </c>
      <c r="D1961" s="33">
        <v>60959</v>
      </c>
      <c r="E1961" s="56" t="s">
        <v>1234</v>
      </c>
      <c r="F1961" s="54">
        <v>550005202644</v>
      </c>
      <c r="G1961" s="60" t="s">
        <v>7187</v>
      </c>
      <c r="H1961" s="59">
        <v>1</v>
      </c>
      <c r="I1961" s="59">
        <v>541</v>
      </c>
      <c r="J1961" s="41"/>
      <c r="K1961" s="42"/>
      <c r="L1961" s="51">
        <f t="shared" si="91"/>
        <v>1</v>
      </c>
      <c r="M1961" s="49">
        <f t="shared" si="92"/>
        <v>1.8484288354898336E-3</v>
      </c>
      <c r="N1961" s="49" t="s">
        <v>5220</v>
      </c>
      <c r="O1961" s="49" t="s">
        <v>5220</v>
      </c>
    </row>
    <row r="1962" spans="1:15" s="50" customFormat="1" ht="14.5" x14ac:dyDescent="0.35">
      <c r="A1962" s="33" t="s">
        <v>5168</v>
      </c>
      <c r="B1962" s="56" t="s">
        <v>492</v>
      </c>
      <c r="C1962" s="49">
        <f t="shared" si="90"/>
        <v>0.330550918196995</v>
      </c>
      <c r="D1962" s="33">
        <v>63373</v>
      </c>
      <c r="E1962" s="56" t="s">
        <v>2305</v>
      </c>
      <c r="F1962" s="54">
        <v>551182001550</v>
      </c>
      <c r="G1962" s="60" t="s">
        <v>7188</v>
      </c>
      <c r="H1962" s="59">
        <v>1</v>
      </c>
      <c r="I1962" s="59">
        <v>263</v>
      </c>
      <c r="J1962" s="41"/>
      <c r="K1962" s="42"/>
      <c r="L1962" s="51">
        <f t="shared" si="91"/>
        <v>1</v>
      </c>
      <c r="M1962" s="49">
        <f t="shared" si="92"/>
        <v>3.8022813688212928E-3</v>
      </c>
      <c r="N1962" s="49" t="s">
        <v>5220</v>
      </c>
      <c r="O1962" s="49" t="s">
        <v>5220</v>
      </c>
    </row>
    <row r="1963" spans="1:15" s="50" customFormat="1" ht="14.5" x14ac:dyDescent="0.35">
      <c r="A1963" s="33" t="s">
        <v>5168</v>
      </c>
      <c r="B1963" s="56" t="s">
        <v>492</v>
      </c>
      <c r="C1963" s="49">
        <f t="shared" si="90"/>
        <v>0.330550918196995</v>
      </c>
      <c r="D1963" s="33">
        <v>63374</v>
      </c>
      <c r="E1963" s="56" t="s">
        <v>2306</v>
      </c>
      <c r="F1963" s="54">
        <v>551182001548</v>
      </c>
      <c r="G1963" s="60" t="s">
        <v>7189</v>
      </c>
      <c r="H1963" s="59">
        <v>0</v>
      </c>
      <c r="I1963" s="59">
        <v>157</v>
      </c>
      <c r="J1963" s="41"/>
      <c r="K1963" s="42"/>
      <c r="L1963" s="51">
        <f t="shared" si="91"/>
        <v>0</v>
      </c>
      <c r="M1963" s="49">
        <f t="shared" si="92"/>
        <v>0</v>
      </c>
      <c r="N1963" s="49" t="s">
        <v>5220</v>
      </c>
      <c r="O1963" s="49" t="s">
        <v>5220</v>
      </c>
    </row>
    <row r="1964" spans="1:15" s="50" customFormat="1" ht="14.5" x14ac:dyDescent="0.35">
      <c r="A1964" s="33" t="s">
        <v>5168</v>
      </c>
      <c r="B1964" s="56" t="s">
        <v>492</v>
      </c>
      <c r="C1964" s="49">
        <f t="shared" si="90"/>
        <v>0.330550918196995</v>
      </c>
      <c r="D1964" s="33">
        <v>149022</v>
      </c>
      <c r="E1964" s="56" t="s">
        <v>2307</v>
      </c>
      <c r="F1964" s="54">
        <v>551182002620</v>
      </c>
      <c r="G1964" s="60" t="s">
        <v>7190</v>
      </c>
      <c r="H1964" s="59">
        <v>197</v>
      </c>
      <c r="I1964" s="59">
        <v>179</v>
      </c>
      <c r="J1964" s="41"/>
      <c r="K1964" s="42"/>
      <c r="L1964" s="51">
        <f t="shared" si="91"/>
        <v>197</v>
      </c>
      <c r="M1964" s="49">
        <f t="shared" si="92"/>
        <v>1.1005586592178771</v>
      </c>
      <c r="N1964" s="49" t="s">
        <v>5220</v>
      </c>
      <c r="O1964" s="49" t="s">
        <v>5220</v>
      </c>
    </row>
    <row r="1965" spans="1:15" s="50" customFormat="1" ht="14.5" x14ac:dyDescent="0.35">
      <c r="A1965" s="33" t="s">
        <v>5169</v>
      </c>
      <c r="B1965" s="56" t="s">
        <v>87</v>
      </c>
      <c r="C1965" s="49">
        <f t="shared" si="90"/>
        <v>0.85897435897435892</v>
      </c>
      <c r="D1965" s="33">
        <v>810</v>
      </c>
      <c r="E1965" s="56" t="s">
        <v>552</v>
      </c>
      <c r="F1965" s="54">
        <v>551506003032</v>
      </c>
      <c r="G1965" s="60" t="s">
        <v>7191</v>
      </c>
      <c r="H1965" s="59">
        <v>189</v>
      </c>
      <c r="I1965" s="59">
        <v>3</v>
      </c>
      <c r="J1965" s="41"/>
      <c r="K1965" s="42"/>
      <c r="L1965" s="51">
        <f t="shared" si="91"/>
        <v>189</v>
      </c>
      <c r="M1965" s="49">
        <f t="shared" si="92"/>
        <v>63</v>
      </c>
      <c r="N1965" s="49" t="s">
        <v>5220</v>
      </c>
      <c r="O1965" s="49" t="s">
        <v>5220</v>
      </c>
    </row>
    <row r="1966" spans="1:15" s="50" customFormat="1" ht="14.5" x14ac:dyDescent="0.35">
      <c r="A1966" s="33" t="s">
        <v>5169</v>
      </c>
      <c r="B1966" s="56" t="s">
        <v>87</v>
      </c>
      <c r="C1966" s="49">
        <f t="shared" si="90"/>
        <v>0.85897435897435892</v>
      </c>
      <c r="D1966" s="33">
        <v>9410</v>
      </c>
      <c r="E1966" s="56" t="s">
        <v>532</v>
      </c>
      <c r="F1966" s="54" t="s">
        <v>2392</v>
      </c>
      <c r="G1966" s="60" t="s">
        <v>7192</v>
      </c>
      <c r="H1966" s="59">
        <v>99</v>
      </c>
      <c r="I1966" s="59">
        <v>3</v>
      </c>
      <c r="J1966" s="41"/>
      <c r="K1966" s="42"/>
      <c r="L1966" s="51">
        <f t="shared" si="91"/>
        <v>99</v>
      </c>
      <c r="M1966" s="49">
        <f t="shared" si="92"/>
        <v>33</v>
      </c>
      <c r="N1966" s="49" t="s">
        <v>5220</v>
      </c>
      <c r="O1966" s="49" t="s">
        <v>5220</v>
      </c>
    </row>
    <row r="1967" spans="1:15" s="50" customFormat="1" ht="14.5" x14ac:dyDescent="0.35">
      <c r="A1967" s="33" t="s">
        <v>5169</v>
      </c>
      <c r="B1967" s="56" t="s">
        <v>87</v>
      </c>
      <c r="C1967" s="49">
        <f t="shared" si="90"/>
        <v>0.85897435897435892</v>
      </c>
      <c r="D1967" s="33">
        <v>63166</v>
      </c>
      <c r="E1967" s="56" t="s">
        <v>553</v>
      </c>
      <c r="F1967" s="54">
        <v>551506001955</v>
      </c>
      <c r="G1967" s="60" t="s">
        <v>7193</v>
      </c>
      <c r="H1967" s="59">
        <v>111</v>
      </c>
      <c r="I1967" s="59">
        <v>246</v>
      </c>
      <c r="J1967" s="41"/>
      <c r="K1967" s="42"/>
      <c r="L1967" s="51">
        <f t="shared" si="91"/>
        <v>111</v>
      </c>
      <c r="M1967" s="49">
        <f t="shared" si="92"/>
        <v>0.45121951219512196</v>
      </c>
      <c r="N1967" s="49" t="s">
        <v>5220</v>
      </c>
      <c r="O1967" s="49" t="s">
        <v>5220</v>
      </c>
    </row>
    <row r="1968" spans="1:15" s="50" customFormat="1" ht="14.5" x14ac:dyDescent="0.35">
      <c r="A1968" s="33" t="s">
        <v>5169</v>
      </c>
      <c r="B1968" s="56" t="s">
        <v>87</v>
      </c>
      <c r="C1968" s="49">
        <f t="shared" si="90"/>
        <v>0.85897435897435892</v>
      </c>
      <c r="D1968" s="33">
        <v>63167</v>
      </c>
      <c r="E1968" s="56" t="s">
        <v>554</v>
      </c>
      <c r="F1968" s="54">
        <v>551506001956</v>
      </c>
      <c r="G1968" s="60" t="s">
        <v>7194</v>
      </c>
      <c r="H1968" s="59">
        <v>1</v>
      </c>
      <c r="I1968" s="59">
        <v>118</v>
      </c>
      <c r="J1968" s="41"/>
      <c r="K1968" s="42"/>
      <c r="L1968" s="51">
        <f t="shared" si="91"/>
        <v>1</v>
      </c>
      <c r="M1968" s="49">
        <f t="shared" si="92"/>
        <v>8.4745762711864406E-3</v>
      </c>
      <c r="N1968" s="49" t="s">
        <v>5220</v>
      </c>
      <c r="O1968" s="49" t="s">
        <v>5220</v>
      </c>
    </row>
    <row r="1969" spans="1:15" s="50" customFormat="1" ht="14.5" x14ac:dyDescent="0.35">
      <c r="A1969" s="33" t="s">
        <v>5169</v>
      </c>
      <c r="B1969" s="56" t="s">
        <v>87</v>
      </c>
      <c r="C1969" s="49">
        <f t="shared" si="90"/>
        <v>0.85897435897435892</v>
      </c>
      <c r="D1969" s="33">
        <v>30</v>
      </c>
      <c r="E1969" s="56" t="s">
        <v>4403</v>
      </c>
      <c r="F1969" s="54">
        <v>551506003068</v>
      </c>
      <c r="G1969" s="60" t="s">
        <v>7195</v>
      </c>
      <c r="H1969" s="59">
        <v>2</v>
      </c>
      <c r="I1969" s="59">
        <v>98</v>
      </c>
      <c r="J1969" s="41"/>
      <c r="K1969" s="42"/>
      <c r="L1969" s="51">
        <f t="shared" si="91"/>
        <v>2</v>
      </c>
      <c r="M1969" s="49">
        <f t="shared" si="92"/>
        <v>2.0408163265306121E-2</v>
      </c>
      <c r="N1969" s="49" t="s">
        <v>5220</v>
      </c>
      <c r="O1969" s="49" t="s">
        <v>5220</v>
      </c>
    </row>
    <row r="1970" spans="1:15" s="50" customFormat="1" ht="14.5" x14ac:dyDescent="0.35">
      <c r="A1970" s="33" t="s">
        <v>5170</v>
      </c>
      <c r="B1970" s="56" t="s">
        <v>239</v>
      </c>
      <c r="C1970" s="49">
        <f t="shared" si="90"/>
        <v>0.52280701754385961</v>
      </c>
      <c r="D1970" s="33">
        <v>60960</v>
      </c>
      <c r="E1970" s="56" t="s">
        <v>1235</v>
      </c>
      <c r="F1970" s="54">
        <v>551509001957</v>
      </c>
      <c r="G1970" s="60" t="s">
        <v>7196</v>
      </c>
      <c r="H1970" s="59">
        <v>149</v>
      </c>
      <c r="I1970" s="59">
        <v>285</v>
      </c>
      <c r="J1970" s="41"/>
      <c r="K1970" s="42"/>
      <c r="L1970" s="51">
        <f t="shared" si="91"/>
        <v>149</v>
      </c>
      <c r="M1970" s="49">
        <f t="shared" si="92"/>
        <v>0.52280701754385961</v>
      </c>
      <c r="N1970" s="49" t="s">
        <v>5220</v>
      </c>
      <c r="O1970" s="49" t="s">
        <v>5220</v>
      </c>
    </row>
    <row r="1971" spans="1:15" s="50" customFormat="1" ht="14.5" x14ac:dyDescent="0.35">
      <c r="A1971" s="33" t="s">
        <v>5171</v>
      </c>
      <c r="B1971" s="56" t="s">
        <v>265</v>
      </c>
      <c r="C1971" s="49">
        <f t="shared" si="90"/>
        <v>0.41312056737588654</v>
      </c>
      <c r="D1971" s="33">
        <v>62318</v>
      </c>
      <c r="E1971" s="56" t="s">
        <v>1330</v>
      </c>
      <c r="F1971" s="54">
        <v>551512001960</v>
      </c>
      <c r="G1971" s="60" t="s">
        <v>7197</v>
      </c>
      <c r="H1971" s="59">
        <v>47</v>
      </c>
      <c r="I1971" s="59">
        <v>504</v>
      </c>
      <c r="J1971" s="41"/>
      <c r="K1971" s="42"/>
      <c r="L1971" s="51">
        <f t="shared" si="91"/>
        <v>47</v>
      </c>
      <c r="M1971" s="49">
        <f t="shared" si="92"/>
        <v>9.3253968253968256E-2</v>
      </c>
      <c r="N1971" s="49" t="s">
        <v>5220</v>
      </c>
      <c r="O1971" s="49" t="s">
        <v>5220</v>
      </c>
    </row>
    <row r="1972" spans="1:15" s="50" customFormat="1" ht="14.5" x14ac:dyDescent="0.35">
      <c r="A1972" s="33" t="s">
        <v>5171</v>
      </c>
      <c r="B1972" s="56" t="s">
        <v>265</v>
      </c>
      <c r="C1972" s="49">
        <f t="shared" si="90"/>
        <v>0.41312056737588654</v>
      </c>
      <c r="D1972" s="33">
        <v>62323</v>
      </c>
      <c r="E1972" s="56" t="s">
        <v>1331</v>
      </c>
      <c r="F1972" s="54">
        <v>551512001959</v>
      </c>
      <c r="G1972" s="60" t="s">
        <v>7198</v>
      </c>
      <c r="H1972" s="59">
        <v>51</v>
      </c>
      <c r="I1972" s="59">
        <v>217</v>
      </c>
      <c r="J1972" s="41"/>
      <c r="K1972" s="42"/>
      <c r="L1972" s="51">
        <f t="shared" si="91"/>
        <v>51</v>
      </c>
      <c r="M1972" s="49">
        <f t="shared" si="92"/>
        <v>0.23502304147465439</v>
      </c>
      <c r="N1972" s="49" t="s">
        <v>5220</v>
      </c>
      <c r="O1972" s="49" t="s">
        <v>5220</v>
      </c>
    </row>
    <row r="1973" spans="1:15" s="50" customFormat="1" ht="14.5" x14ac:dyDescent="0.35">
      <c r="A1973" s="33" t="s">
        <v>5171</v>
      </c>
      <c r="B1973" s="56" t="s">
        <v>265</v>
      </c>
      <c r="C1973" s="49">
        <f t="shared" si="90"/>
        <v>0.41312056737588654</v>
      </c>
      <c r="D1973" s="33">
        <v>810</v>
      </c>
      <c r="E1973" s="56" t="s">
        <v>1332</v>
      </c>
      <c r="F1973" s="54">
        <v>551512003037</v>
      </c>
      <c r="G1973" s="60" t="s">
        <v>7199</v>
      </c>
      <c r="H1973" s="59">
        <v>173</v>
      </c>
      <c r="I1973" s="59">
        <v>94</v>
      </c>
      <c r="J1973" s="41"/>
      <c r="K1973" s="42"/>
      <c r="L1973" s="51">
        <f t="shared" si="91"/>
        <v>173</v>
      </c>
      <c r="M1973" s="49">
        <f t="shared" si="92"/>
        <v>1.8404255319148937</v>
      </c>
      <c r="N1973" s="49" t="s">
        <v>5220</v>
      </c>
      <c r="O1973" s="49" t="s">
        <v>5220</v>
      </c>
    </row>
    <row r="1974" spans="1:15" s="50" customFormat="1" ht="14.5" x14ac:dyDescent="0.35">
      <c r="A1974" s="33" t="s">
        <v>5171</v>
      </c>
      <c r="B1974" s="56" t="s">
        <v>265</v>
      </c>
      <c r="C1974" s="49">
        <f t="shared" si="90"/>
        <v>0.41312056737588654</v>
      </c>
      <c r="D1974" s="33">
        <v>60794</v>
      </c>
      <c r="E1974" s="56" t="s">
        <v>1333</v>
      </c>
      <c r="F1974" s="54">
        <v>551512002627</v>
      </c>
      <c r="G1974" s="60" t="s">
        <v>7200</v>
      </c>
      <c r="H1974" s="59">
        <v>267</v>
      </c>
      <c r="I1974" s="59">
        <v>398</v>
      </c>
      <c r="J1974" s="41"/>
      <c r="K1974" s="42"/>
      <c r="L1974" s="51">
        <f t="shared" si="91"/>
        <v>267</v>
      </c>
      <c r="M1974" s="49">
        <f t="shared" si="92"/>
        <v>0.67085427135678388</v>
      </c>
      <c r="N1974" s="49" t="s">
        <v>5220</v>
      </c>
      <c r="O1974" s="49" t="s">
        <v>5220</v>
      </c>
    </row>
    <row r="1975" spans="1:15" s="50" customFormat="1" ht="14.5" x14ac:dyDescent="0.35">
      <c r="A1975" s="33" t="s">
        <v>5171</v>
      </c>
      <c r="B1975" s="56" t="s">
        <v>265</v>
      </c>
      <c r="C1975" s="49">
        <f t="shared" si="90"/>
        <v>0.41312056737588654</v>
      </c>
      <c r="D1975" s="33">
        <v>16038044</v>
      </c>
      <c r="E1975" s="56" t="s">
        <v>1334</v>
      </c>
      <c r="F1975" s="54">
        <v>551512001962</v>
      </c>
      <c r="G1975" s="60" t="s">
        <v>7201</v>
      </c>
      <c r="H1975" s="59">
        <v>161</v>
      </c>
      <c r="I1975" s="59">
        <v>479</v>
      </c>
      <c r="J1975" s="41"/>
      <c r="K1975" s="42"/>
      <c r="L1975" s="51">
        <f t="shared" si="91"/>
        <v>161</v>
      </c>
      <c r="M1975" s="49">
        <f t="shared" si="92"/>
        <v>0.33611691022964507</v>
      </c>
      <c r="N1975" s="49" t="s">
        <v>5220</v>
      </c>
      <c r="O1975" s="49" t="s">
        <v>5220</v>
      </c>
    </row>
    <row r="1976" spans="1:15" s="50" customFormat="1" ht="14.5" x14ac:dyDescent="0.35">
      <c r="A1976" s="33" t="s">
        <v>5172</v>
      </c>
      <c r="B1976" s="56" t="s">
        <v>374</v>
      </c>
      <c r="C1976" s="49">
        <f t="shared" ref="C1976:C2039" si="93">SUMIF($B$2:$B$2241,B1976,$L$2:$L$2241)/(SUMIF($B$2:$B$2241,B1976,$I$2:$I$2241))</f>
        <v>4.7013977128335452E-2</v>
      </c>
      <c r="D1976" s="33">
        <v>60962</v>
      </c>
      <c r="E1976" s="56" t="s">
        <v>1868</v>
      </c>
      <c r="F1976" s="54">
        <v>551518001964</v>
      </c>
      <c r="G1976" s="60" t="s">
        <v>7202</v>
      </c>
      <c r="H1976" s="59">
        <v>37</v>
      </c>
      <c r="I1976" s="59">
        <v>787</v>
      </c>
      <c r="J1976" s="41"/>
      <c r="K1976" s="42"/>
      <c r="L1976" s="51">
        <f t="shared" si="91"/>
        <v>37</v>
      </c>
      <c r="M1976" s="49">
        <f t="shared" si="92"/>
        <v>4.7013977128335452E-2</v>
      </c>
      <c r="N1976" s="49" t="s">
        <v>5220</v>
      </c>
      <c r="O1976" s="49" t="s">
        <v>5220</v>
      </c>
    </row>
    <row r="1977" spans="1:15" s="50" customFormat="1" ht="14.5" x14ac:dyDescent="0.35">
      <c r="A1977" s="33" t="s">
        <v>5173</v>
      </c>
      <c r="B1977" s="56" t="s">
        <v>2382</v>
      </c>
      <c r="C1977" s="49">
        <f t="shared" si="93"/>
        <v>0.17227722772277226</v>
      </c>
      <c r="D1977" s="33">
        <v>60965</v>
      </c>
      <c r="E1977" s="56" t="s">
        <v>4412</v>
      </c>
      <c r="F1977" s="54">
        <v>551515001963</v>
      </c>
      <c r="G1977" s="60" t="s">
        <v>7203</v>
      </c>
      <c r="H1977" s="59">
        <v>174</v>
      </c>
      <c r="I1977" s="59">
        <v>1010</v>
      </c>
      <c r="J1977" s="41"/>
      <c r="K1977" s="42"/>
      <c r="L1977" s="51">
        <f t="shared" si="91"/>
        <v>174</v>
      </c>
      <c r="M1977" s="49">
        <f t="shared" si="92"/>
        <v>0.17227722772277226</v>
      </c>
      <c r="N1977" s="49" t="s">
        <v>5220</v>
      </c>
      <c r="O1977" s="49" t="s">
        <v>5220</v>
      </c>
    </row>
    <row r="1978" spans="1:15" s="50" customFormat="1" ht="14.5" x14ac:dyDescent="0.35">
      <c r="A1978" s="33" t="s">
        <v>5174</v>
      </c>
      <c r="B1978" s="56" t="s">
        <v>314</v>
      </c>
      <c r="C1978" s="49">
        <f t="shared" si="93"/>
        <v>1.1404494382022472</v>
      </c>
      <c r="D1978" s="33">
        <v>8137</v>
      </c>
      <c r="E1978" s="56" t="s">
        <v>1599</v>
      </c>
      <c r="F1978" s="54">
        <v>550007703047</v>
      </c>
      <c r="G1978" s="60" t="s">
        <v>7204</v>
      </c>
      <c r="H1978" s="59">
        <v>203</v>
      </c>
      <c r="I1978" s="59">
        <v>178</v>
      </c>
      <c r="J1978" s="41"/>
      <c r="K1978" s="42"/>
      <c r="L1978" s="51">
        <f t="shared" si="91"/>
        <v>203</v>
      </c>
      <c r="M1978" s="49">
        <f t="shared" si="92"/>
        <v>1.1404494382022472</v>
      </c>
      <c r="N1978" s="49" t="s">
        <v>5220</v>
      </c>
      <c r="O1978" s="49" t="s">
        <v>5220</v>
      </c>
    </row>
    <row r="1979" spans="1:15" s="50" customFormat="1" ht="14.5" x14ac:dyDescent="0.35">
      <c r="A1979" s="33" t="s">
        <v>5175</v>
      </c>
      <c r="B1979" s="56" t="s">
        <v>363</v>
      </c>
      <c r="C1979" s="49">
        <f t="shared" si="93"/>
        <v>0.40234791889007471</v>
      </c>
      <c r="D1979" s="33">
        <v>63073</v>
      </c>
      <c r="E1979" s="56" t="s">
        <v>1804</v>
      </c>
      <c r="F1979" s="54">
        <v>550075000097</v>
      </c>
      <c r="G1979" s="60" t="s">
        <v>7205</v>
      </c>
      <c r="H1979" s="59">
        <v>258</v>
      </c>
      <c r="I1979" s="59">
        <v>368</v>
      </c>
      <c r="J1979" s="41"/>
      <c r="K1979" s="42"/>
      <c r="L1979" s="51">
        <f t="shared" si="91"/>
        <v>258</v>
      </c>
      <c r="M1979" s="49">
        <f t="shared" si="92"/>
        <v>0.70108695652173914</v>
      </c>
      <c r="N1979" s="49" t="s">
        <v>5220</v>
      </c>
      <c r="O1979" s="49" t="s">
        <v>5220</v>
      </c>
    </row>
    <row r="1980" spans="1:15" s="50" customFormat="1" ht="14.5" x14ac:dyDescent="0.35">
      <c r="A1980" s="33" t="s">
        <v>5175</v>
      </c>
      <c r="B1980" s="56" t="s">
        <v>363</v>
      </c>
      <c r="C1980" s="49">
        <f t="shared" si="93"/>
        <v>0.40234791889007471</v>
      </c>
      <c r="D1980" s="33">
        <v>63074</v>
      </c>
      <c r="E1980" s="56" t="s">
        <v>1805</v>
      </c>
      <c r="F1980" s="54">
        <v>550075000098</v>
      </c>
      <c r="G1980" s="60" t="s">
        <v>7206</v>
      </c>
      <c r="H1980" s="59">
        <v>119</v>
      </c>
      <c r="I1980" s="59">
        <v>286</v>
      </c>
      <c r="J1980" s="41"/>
      <c r="K1980" s="42"/>
      <c r="L1980" s="51">
        <f t="shared" si="91"/>
        <v>119</v>
      </c>
      <c r="M1980" s="49">
        <f t="shared" si="92"/>
        <v>0.41608391608391609</v>
      </c>
      <c r="N1980" s="49" t="s">
        <v>5220</v>
      </c>
      <c r="O1980" s="49" t="s">
        <v>5220</v>
      </c>
    </row>
    <row r="1981" spans="1:15" s="50" customFormat="1" ht="14.5" x14ac:dyDescent="0.35">
      <c r="A1981" s="33" t="s">
        <v>5175</v>
      </c>
      <c r="B1981" s="56" t="s">
        <v>363</v>
      </c>
      <c r="C1981" s="49">
        <f t="shared" si="93"/>
        <v>0.40234791889007471</v>
      </c>
      <c r="D1981" s="33">
        <v>63075</v>
      </c>
      <c r="E1981" s="56" t="s">
        <v>1806</v>
      </c>
      <c r="F1981" s="54">
        <v>550075000099</v>
      </c>
      <c r="G1981" s="60" t="s">
        <v>7207</v>
      </c>
      <c r="H1981" s="59">
        <v>0</v>
      </c>
      <c r="I1981" s="59">
        <v>283</v>
      </c>
      <c r="J1981" s="41"/>
      <c r="K1981" s="42"/>
      <c r="L1981" s="51">
        <f t="shared" si="91"/>
        <v>0</v>
      </c>
      <c r="M1981" s="49">
        <f t="shared" si="92"/>
        <v>0</v>
      </c>
      <c r="N1981" s="49" t="s">
        <v>5220</v>
      </c>
      <c r="O1981" s="49" t="s">
        <v>5220</v>
      </c>
    </row>
    <row r="1982" spans="1:15" s="50" customFormat="1" ht="14.5" x14ac:dyDescent="0.35">
      <c r="A1982" s="33" t="s">
        <v>5176</v>
      </c>
      <c r="B1982" s="56" t="s">
        <v>266</v>
      </c>
      <c r="C1982" s="49">
        <f t="shared" si="93"/>
        <v>0.58196721311475408</v>
      </c>
      <c r="D1982" s="33">
        <v>62325</v>
      </c>
      <c r="E1982" s="56" t="s">
        <v>1335</v>
      </c>
      <c r="F1982" s="54">
        <v>551521001966</v>
      </c>
      <c r="G1982" s="60" t="s">
        <v>7208</v>
      </c>
      <c r="H1982" s="59">
        <v>243</v>
      </c>
      <c r="I1982" s="59">
        <v>382</v>
      </c>
      <c r="J1982" s="41"/>
      <c r="K1982" s="42"/>
      <c r="L1982" s="51">
        <f t="shared" si="91"/>
        <v>243</v>
      </c>
      <c r="M1982" s="49">
        <f t="shared" si="92"/>
        <v>0.63612565445026181</v>
      </c>
      <c r="N1982" s="49" t="s">
        <v>5220</v>
      </c>
      <c r="O1982" s="49" t="s">
        <v>5220</v>
      </c>
    </row>
    <row r="1983" spans="1:15" s="50" customFormat="1" ht="14.5" x14ac:dyDescent="0.35">
      <c r="A1983" s="33" t="s">
        <v>5176</v>
      </c>
      <c r="B1983" s="56" t="s">
        <v>266</v>
      </c>
      <c r="C1983" s="49">
        <f t="shared" si="93"/>
        <v>0.58196721311475408</v>
      </c>
      <c r="D1983" s="33">
        <v>62326</v>
      </c>
      <c r="E1983" s="56" t="s">
        <v>1336</v>
      </c>
      <c r="F1983" s="54">
        <v>551521001967</v>
      </c>
      <c r="G1983" s="60" t="s">
        <v>7209</v>
      </c>
      <c r="H1983" s="59">
        <v>148</v>
      </c>
      <c r="I1983" s="59">
        <v>319</v>
      </c>
      <c r="J1983" s="41"/>
      <c r="K1983" s="42"/>
      <c r="L1983" s="51">
        <f t="shared" si="91"/>
        <v>148</v>
      </c>
      <c r="M1983" s="49">
        <f t="shared" si="92"/>
        <v>0.46394984326018807</v>
      </c>
      <c r="N1983" s="49" t="s">
        <v>5220</v>
      </c>
      <c r="O1983" s="49" t="s">
        <v>5220</v>
      </c>
    </row>
    <row r="1984" spans="1:15" s="50" customFormat="1" ht="14.5" x14ac:dyDescent="0.35">
      <c r="A1984" s="33" t="s">
        <v>5176</v>
      </c>
      <c r="B1984" s="56" t="s">
        <v>266</v>
      </c>
      <c r="C1984" s="49">
        <f t="shared" si="93"/>
        <v>0.58196721311475408</v>
      </c>
      <c r="D1984" s="33">
        <v>62324</v>
      </c>
      <c r="E1984" s="56" t="s">
        <v>1337</v>
      </c>
      <c r="F1984" s="54">
        <v>551521001968</v>
      </c>
      <c r="G1984" s="60" t="s">
        <v>7210</v>
      </c>
      <c r="H1984" s="59">
        <v>177</v>
      </c>
      <c r="I1984" s="59">
        <v>275</v>
      </c>
      <c r="J1984" s="41"/>
      <c r="K1984" s="42"/>
      <c r="L1984" s="51">
        <f t="shared" si="91"/>
        <v>177</v>
      </c>
      <c r="M1984" s="49">
        <f t="shared" si="92"/>
        <v>0.64363636363636367</v>
      </c>
      <c r="N1984" s="49" t="s">
        <v>5220</v>
      </c>
      <c r="O1984" s="49" t="s">
        <v>5220</v>
      </c>
    </row>
    <row r="1985" spans="1:15" s="50" customFormat="1" ht="14.5" x14ac:dyDescent="0.35">
      <c r="A1985" s="33" t="s">
        <v>5177</v>
      </c>
      <c r="B1985" s="56" t="s">
        <v>153</v>
      </c>
      <c r="C1985" s="49">
        <f t="shared" si="93"/>
        <v>0.23534588980813237</v>
      </c>
      <c r="D1985" s="33">
        <v>61733</v>
      </c>
      <c r="E1985" s="56" t="s">
        <v>894</v>
      </c>
      <c r="F1985" s="54">
        <v>551533001973</v>
      </c>
      <c r="G1985" s="60" t="s">
        <v>7211</v>
      </c>
      <c r="H1985" s="59">
        <v>104</v>
      </c>
      <c r="I1985" s="59">
        <v>518</v>
      </c>
      <c r="J1985" s="41"/>
      <c r="K1985" s="42"/>
      <c r="L1985" s="51">
        <f t="shared" si="91"/>
        <v>104</v>
      </c>
      <c r="M1985" s="49">
        <f t="shared" si="92"/>
        <v>0.20077220077220076</v>
      </c>
      <c r="N1985" s="49" t="s">
        <v>5220</v>
      </c>
      <c r="O1985" s="49" t="s">
        <v>5220</v>
      </c>
    </row>
    <row r="1986" spans="1:15" s="50" customFormat="1" ht="14.5" x14ac:dyDescent="0.35">
      <c r="A1986" s="33" t="s">
        <v>5177</v>
      </c>
      <c r="B1986" s="56" t="s">
        <v>153</v>
      </c>
      <c r="C1986" s="49">
        <f t="shared" si="93"/>
        <v>0.23534588980813237</v>
      </c>
      <c r="D1986" s="33"/>
      <c r="E1986" s="56" t="s">
        <v>895</v>
      </c>
      <c r="F1986" s="54">
        <v>551533001153</v>
      </c>
      <c r="G1986" s="60" t="s">
        <v>7212</v>
      </c>
      <c r="H1986" s="59">
        <v>57</v>
      </c>
      <c r="I1986" s="59">
        <v>375</v>
      </c>
      <c r="J1986" s="41"/>
      <c r="K1986" s="42"/>
      <c r="L1986" s="51">
        <f t="shared" ref="L1986:L2049" si="94">IF(K1986="",H1986,(MIN(I1986,(K1986*1.6*I1986))))</f>
        <v>57</v>
      </c>
      <c r="M1986" s="49">
        <f t="shared" ref="M1986:M2049" si="95">IF(L1986=0,0,(L1986/I1986))</f>
        <v>0.152</v>
      </c>
      <c r="N1986" s="49" t="s">
        <v>5220</v>
      </c>
      <c r="O1986" s="49" t="s">
        <v>5221</v>
      </c>
    </row>
    <row r="1987" spans="1:15" s="50" customFormat="1" ht="14.5" x14ac:dyDescent="0.35">
      <c r="A1987" s="33" t="s">
        <v>5177</v>
      </c>
      <c r="B1987" s="56" t="s">
        <v>153</v>
      </c>
      <c r="C1987" s="49">
        <f t="shared" si="93"/>
        <v>0.23534588980813237</v>
      </c>
      <c r="D1987" s="33">
        <v>61732</v>
      </c>
      <c r="E1987" s="56" t="s">
        <v>896</v>
      </c>
      <c r="F1987" s="54">
        <v>551533000242</v>
      </c>
      <c r="G1987" s="60" t="s">
        <v>7213</v>
      </c>
      <c r="H1987" s="59">
        <v>80</v>
      </c>
      <c r="I1987" s="59">
        <v>512</v>
      </c>
      <c r="J1987" s="41"/>
      <c r="K1987" s="42"/>
      <c r="L1987" s="51">
        <f t="shared" si="94"/>
        <v>80</v>
      </c>
      <c r="M1987" s="49">
        <f t="shared" si="95"/>
        <v>0.15625</v>
      </c>
      <c r="N1987" s="49" t="s">
        <v>5220</v>
      </c>
      <c r="O1987" s="49" t="s">
        <v>5220</v>
      </c>
    </row>
    <row r="1988" spans="1:15" s="50" customFormat="1" ht="14.5" x14ac:dyDescent="0.35">
      <c r="A1988" s="33" t="s">
        <v>5177</v>
      </c>
      <c r="B1988" s="56" t="s">
        <v>153</v>
      </c>
      <c r="C1988" s="49">
        <f t="shared" si="93"/>
        <v>0.23534588980813237</v>
      </c>
      <c r="D1988" s="33"/>
      <c r="E1988" s="56" t="s">
        <v>4424</v>
      </c>
      <c r="F1988" s="54">
        <v>551533002285</v>
      </c>
      <c r="G1988" s="60" t="s">
        <v>7214</v>
      </c>
      <c r="H1988" s="59">
        <v>219</v>
      </c>
      <c r="I1988" s="59">
        <v>16</v>
      </c>
      <c r="J1988" s="41"/>
      <c r="K1988" s="42"/>
      <c r="L1988" s="51">
        <f t="shared" si="94"/>
        <v>219</v>
      </c>
      <c r="M1988" s="49">
        <f t="shared" si="95"/>
        <v>13.6875</v>
      </c>
      <c r="N1988" s="49" t="s">
        <v>5220</v>
      </c>
      <c r="O1988" s="49" t="s">
        <v>5221</v>
      </c>
    </row>
    <row r="1989" spans="1:15" s="50" customFormat="1" ht="14.5" x14ac:dyDescent="0.35">
      <c r="A1989" s="33" t="s">
        <v>5177</v>
      </c>
      <c r="B1989" s="56" t="s">
        <v>153</v>
      </c>
      <c r="C1989" s="49">
        <f t="shared" si="93"/>
        <v>0.23534588980813237</v>
      </c>
      <c r="D1989" s="33"/>
      <c r="E1989" s="56" t="s">
        <v>897</v>
      </c>
      <c r="F1989" s="54">
        <v>551533002919</v>
      </c>
      <c r="G1989" s="60" t="s">
        <v>7215</v>
      </c>
      <c r="H1989" s="59">
        <v>63</v>
      </c>
      <c r="I1989" s="59">
        <v>18</v>
      </c>
      <c r="J1989" s="41"/>
      <c r="K1989" s="42"/>
      <c r="L1989" s="51">
        <f t="shared" si="94"/>
        <v>63</v>
      </c>
      <c r="M1989" s="49">
        <f t="shared" si="95"/>
        <v>3.5</v>
      </c>
      <c r="N1989" s="49" t="s">
        <v>5220</v>
      </c>
      <c r="O1989" s="49" t="s">
        <v>5221</v>
      </c>
    </row>
    <row r="1990" spans="1:15" s="50" customFormat="1" ht="14.5" x14ac:dyDescent="0.35">
      <c r="A1990" s="33" t="s">
        <v>5177</v>
      </c>
      <c r="B1990" s="56" t="s">
        <v>153</v>
      </c>
      <c r="C1990" s="49">
        <f t="shared" si="93"/>
        <v>0.23534588980813237</v>
      </c>
      <c r="D1990" s="33">
        <v>16036117</v>
      </c>
      <c r="E1990" s="56" t="s">
        <v>898</v>
      </c>
      <c r="F1990" s="54">
        <v>551533002647</v>
      </c>
      <c r="G1990" s="60" t="s">
        <v>7216</v>
      </c>
      <c r="H1990" s="59">
        <v>158</v>
      </c>
      <c r="I1990" s="59">
        <v>565</v>
      </c>
      <c r="J1990" s="41"/>
      <c r="K1990" s="42"/>
      <c r="L1990" s="51">
        <f t="shared" si="94"/>
        <v>158</v>
      </c>
      <c r="M1990" s="49">
        <f t="shared" si="95"/>
        <v>0.27964601769911507</v>
      </c>
      <c r="N1990" s="49" t="s">
        <v>5220</v>
      </c>
      <c r="O1990" s="49" t="s">
        <v>5220</v>
      </c>
    </row>
    <row r="1991" spans="1:15" s="50" customFormat="1" ht="14.5" x14ac:dyDescent="0.35">
      <c r="A1991" s="33" t="s">
        <v>5177</v>
      </c>
      <c r="B1991" s="56" t="s">
        <v>153</v>
      </c>
      <c r="C1991" s="49">
        <f t="shared" si="93"/>
        <v>0.23534588980813237</v>
      </c>
      <c r="D1991" s="33"/>
      <c r="E1991" s="56" t="s">
        <v>899</v>
      </c>
      <c r="F1991" s="54">
        <v>551533001186</v>
      </c>
      <c r="G1991" s="60" t="s">
        <v>7217</v>
      </c>
      <c r="H1991" s="59">
        <v>0</v>
      </c>
      <c r="I1991" s="59">
        <v>125</v>
      </c>
      <c r="J1991" s="41"/>
      <c r="K1991" s="42"/>
      <c r="L1991" s="51">
        <f t="shared" si="94"/>
        <v>0</v>
      </c>
      <c r="M1991" s="49">
        <f t="shared" si="95"/>
        <v>0</v>
      </c>
      <c r="N1991" s="49" t="s">
        <v>5220</v>
      </c>
      <c r="O1991" s="49" t="s">
        <v>5221</v>
      </c>
    </row>
    <row r="1992" spans="1:15" s="50" customFormat="1" ht="14.5" x14ac:dyDescent="0.35">
      <c r="A1992" s="33" t="s">
        <v>5177</v>
      </c>
      <c r="B1992" s="56" t="s">
        <v>153</v>
      </c>
      <c r="C1992" s="49">
        <f t="shared" si="93"/>
        <v>0.23534588980813237</v>
      </c>
      <c r="D1992" s="33">
        <v>61802</v>
      </c>
      <c r="E1992" s="56" t="s">
        <v>900</v>
      </c>
      <c r="F1992" s="54">
        <v>551533001149</v>
      </c>
      <c r="G1992" s="60" t="s">
        <v>7218</v>
      </c>
      <c r="H1992" s="59">
        <v>7</v>
      </c>
      <c r="I1992" s="59">
        <v>564</v>
      </c>
      <c r="J1992" s="41"/>
      <c r="K1992" s="42"/>
      <c r="L1992" s="51">
        <f t="shared" si="94"/>
        <v>7</v>
      </c>
      <c r="M1992" s="49">
        <f t="shared" si="95"/>
        <v>1.2411347517730497E-2</v>
      </c>
      <c r="N1992" s="49" t="s">
        <v>5220</v>
      </c>
      <c r="O1992" s="49" t="s">
        <v>5220</v>
      </c>
    </row>
    <row r="1993" spans="1:15" s="50" customFormat="1" ht="14.5" x14ac:dyDescent="0.35">
      <c r="A1993" s="33" t="s">
        <v>5177</v>
      </c>
      <c r="B1993" s="56" t="s">
        <v>153</v>
      </c>
      <c r="C1993" s="49">
        <f t="shared" si="93"/>
        <v>0.23534588980813237</v>
      </c>
      <c r="D1993" s="33">
        <v>61801</v>
      </c>
      <c r="E1993" s="56" t="s">
        <v>901</v>
      </c>
      <c r="F1993" s="54">
        <v>551533002376</v>
      </c>
      <c r="G1993" s="60" t="s">
        <v>7219</v>
      </c>
      <c r="H1993" s="59">
        <v>122</v>
      </c>
      <c r="I1993" s="59">
        <v>372</v>
      </c>
      <c r="J1993" s="41"/>
      <c r="K1993" s="42"/>
      <c r="L1993" s="51">
        <f t="shared" si="94"/>
        <v>122</v>
      </c>
      <c r="M1993" s="49">
        <f t="shared" si="95"/>
        <v>0.32795698924731181</v>
      </c>
      <c r="N1993" s="49" t="s">
        <v>5220</v>
      </c>
      <c r="O1993" s="49" t="s">
        <v>5220</v>
      </c>
    </row>
    <row r="1994" spans="1:15" s="50" customFormat="1" ht="14.5" x14ac:dyDescent="0.35">
      <c r="A1994" s="33" t="s">
        <v>5177</v>
      </c>
      <c r="B1994" s="56" t="s">
        <v>153</v>
      </c>
      <c r="C1994" s="49">
        <f t="shared" si="93"/>
        <v>0.23534588980813237</v>
      </c>
      <c r="D1994" s="33">
        <v>61735</v>
      </c>
      <c r="E1994" s="56" t="s">
        <v>902</v>
      </c>
      <c r="F1994" s="54">
        <v>551533001971</v>
      </c>
      <c r="G1994" s="60" t="s">
        <v>7220</v>
      </c>
      <c r="H1994" s="59">
        <v>8</v>
      </c>
      <c r="I1994" s="59">
        <v>527</v>
      </c>
      <c r="J1994" s="41"/>
      <c r="K1994" s="42"/>
      <c r="L1994" s="51">
        <f t="shared" si="94"/>
        <v>8</v>
      </c>
      <c r="M1994" s="49">
        <f t="shared" si="95"/>
        <v>1.5180265654648957E-2</v>
      </c>
      <c r="N1994" s="49" t="s">
        <v>5220</v>
      </c>
      <c r="O1994" s="49" t="s">
        <v>5220</v>
      </c>
    </row>
    <row r="1995" spans="1:15" s="50" customFormat="1" ht="14.5" x14ac:dyDescent="0.35">
      <c r="A1995" s="33" t="s">
        <v>5177</v>
      </c>
      <c r="B1995" s="56" t="s">
        <v>153</v>
      </c>
      <c r="C1995" s="49">
        <f t="shared" si="93"/>
        <v>0.23534588980813237</v>
      </c>
      <c r="D1995" s="33">
        <v>61731</v>
      </c>
      <c r="E1995" s="56" t="s">
        <v>903</v>
      </c>
      <c r="F1995" s="54">
        <v>551533001972</v>
      </c>
      <c r="G1995" s="60" t="s">
        <v>7221</v>
      </c>
      <c r="H1995" s="59">
        <v>159</v>
      </c>
      <c r="I1995" s="59">
        <v>1642</v>
      </c>
      <c r="J1995" s="41"/>
      <c r="K1995" s="42"/>
      <c r="L1995" s="51">
        <f t="shared" si="94"/>
        <v>159</v>
      </c>
      <c r="M1995" s="49">
        <f t="shared" si="95"/>
        <v>9.6833130328867228E-2</v>
      </c>
      <c r="N1995" s="49" t="s">
        <v>5220</v>
      </c>
      <c r="O1995" s="49" t="s">
        <v>5220</v>
      </c>
    </row>
    <row r="1996" spans="1:15" s="50" customFormat="1" ht="14.5" x14ac:dyDescent="0.35">
      <c r="A1996" s="33" t="s">
        <v>5177</v>
      </c>
      <c r="B1996" s="56" t="s">
        <v>153</v>
      </c>
      <c r="C1996" s="49">
        <f t="shared" si="93"/>
        <v>0.23534588980813237</v>
      </c>
      <c r="D1996" s="33"/>
      <c r="E1996" s="56" t="s">
        <v>904</v>
      </c>
      <c r="F1996" s="54">
        <v>551533002849</v>
      </c>
      <c r="G1996" s="60" t="s">
        <v>7222</v>
      </c>
      <c r="H1996" s="59">
        <v>134</v>
      </c>
      <c r="I1996" s="59">
        <v>111</v>
      </c>
      <c r="J1996" s="41"/>
      <c r="K1996" s="42"/>
      <c r="L1996" s="51">
        <f t="shared" si="94"/>
        <v>134</v>
      </c>
      <c r="M1996" s="49">
        <f t="shared" si="95"/>
        <v>1.2072072072072073</v>
      </c>
      <c r="N1996" s="49" t="s">
        <v>5220</v>
      </c>
      <c r="O1996" s="49" t="s">
        <v>5221</v>
      </c>
    </row>
    <row r="1997" spans="1:15" s="50" customFormat="1" ht="14.5" x14ac:dyDescent="0.35">
      <c r="A1997" s="33" t="s">
        <v>5177</v>
      </c>
      <c r="B1997" s="56" t="s">
        <v>153</v>
      </c>
      <c r="C1997" s="49">
        <f t="shared" si="93"/>
        <v>0.23534588980813237</v>
      </c>
      <c r="D1997" s="33"/>
      <c r="E1997" s="56" t="s">
        <v>905</v>
      </c>
      <c r="F1997" s="54">
        <v>551533002890</v>
      </c>
      <c r="G1997" s="60" t="s">
        <v>7223</v>
      </c>
      <c r="H1997" s="59">
        <v>226</v>
      </c>
      <c r="I1997" s="59">
        <v>336</v>
      </c>
      <c r="J1997" s="41"/>
      <c r="K1997" s="42"/>
      <c r="L1997" s="51">
        <f t="shared" si="94"/>
        <v>226</v>
      </c>
      <c r="M1997" s="49">
        <f t="shared" si="95"/>
        <v>0.67261904761904767</v>
      </c>
      <c r="N1997" s="49" t="s">
        <v>5220</v>
      </c>
      <c r="O1997" s="49" t="s">
        <v>5221</v>
      </c>
    </row>
    <row r="1998" spans="1:15" s="50" customFormat="1" ht="14.5" x14ac:dyDescent="0.35">
      <c r="A1998" s="33" t="s">
        <v>5178</v>
      </c>
      <c r="B1998" s="56" t="s">
        <v>432</v>
      </c>
      <c r="C1998" s="49">
        <f t="shared" si="93"/>
        <v>0.46100519930675909</v>
      </c>
      <c r="D1998" s="33">
        <v>225824</v>
      </c>
      <c r="E1998" s="56" t="s">
        <v>2091</v>
      </c>
      <c r="F1998" s="54">
        <v>551536001936</v>
      </c>
      <c r="G1998" s="60" t="s">
        <v>7224</v>
      </c>
      <c r="H1998" s="59">
        <v>450</v>
      </c>
      <c r="I1998" s="59">
        <v>43</v>
      </c>
      <c r="J1998" s="41"/>
      <c r="K1998" s="42"/>
      <c r="L1998" s="51">
        <f t="shared" si="94"/>
        <v>450</v>
      </c>
      <c r="M1998" s="49">
        <f t="shared" si="95"/>
        <v>10.465116279069768</v>
      </c>
      <c r="N1998" s="49" t="s">
        <v>5220</v>
      </c>
      <c r="O1998" s="49" t="s">
        <v>5220</v>
      </c>
    </row>
    <row r="1999" spans="1:15" s="50" customFormat="1" ht="14.5" x14ac:dyDescent="0.35">
      <c r="A1999" s="33" t="s">
        <v>5178</v>
      </c>
      <c r="B1999" s="56" t="s">
        <v>432</v>
      </c>
      <c r="C1999" s="49">
        <f t="shared" si="93"/>
        <v>0.46100519930675909</v>
      </c>
      <c r="D1999" s="33"/>
      <c r="E1999" s="56" t="s">
        <v>4783</v>
      </c>
      <c r="F1999" s="54">
        <v>551536003122</v>
      </c>
      <c r="G1999" s="60" t="s">
        <v>7225</v>
      </c>
      <c r="H1999" s="59">
        <v>8</v>
      </c>
      <c r="I1999" s="59">
        <v>25</v>
      </c>
      <c r="J1999" s="41"/>
      <c r="K1999" s="42"/>
      <c r="L1999" s="51">
        <f t="shared" si="94"/>
        <v>8</v>
      </c>
      <c r="M1999" s="49">
        <f t="shared" si="95"/>
        <v>0.32</v>
      </c>
      <c r="N1999" s="49" t="s">
        <v>5220</v>
      </c>
      <c r="O1999" s="49" t="s">
        <v>5222</v>
      </c>
    </row>
    <row r="2000" spans="1:15" s="50" customFormat="1" ht="14.5" x14ac:dyDescent="0.35">
      <c r="A2000" s="33" t="s">
        <v>5178</v>
      </c>
      <c r="B2000" s="56" t="s">
        <v>432</v>
      </c>
      <c r="C2000" s="49">
        <f t="shared" si="93"/>
        <v>0.46100519930675909</v>
      </c>
      <c r="D2000" s="33"/>
      <c r="E2000" s="56" t="s">
        <v>2092</v>
      </c>
      <c r="F2000" s="54">
        <v>551536002513</v>
      </c>
      <c r="G2000" s="60" t="s">
        <v>7226</v>
      </c>
      <c r="H2000" s="59">
        <v>1</v>
      </c>
      <c r="I2000" s="59">
        <v>7</v>
      </c>
      <c r="J2000" s="41"/>
      <c r="K2000" s="42"/>
      <c r="L2000" s="51">
        <f t="shared" si="94"/>
        <v>1</v>
      </c>
      <c r="M2000" s="49">
        <f t="shared" si="95"/>
        <v>0.14285714285714285</v>
      </c>
      <c r="N2000" s="49" t="s">
        <v>5220</v>
      </c>
      <c r="O2000" s="49" t="s">
        <v>5221</v>
      </c>
    </row>
    <row r="2001" spans="1:15" s="50" customFormat="1" ht="14.5" x14ac:dyDescent="0.35">
      <c r="A2001" s="33" t="s">
        <v>5178</v>
      </c>
      <c r="B2001" s="56" t="s">
        <v>432</v>
      </c>
      <c r="C2001" s="49">
        <f t="shared" si="93"/>
        <v>0.46100519930675909</v>
      </c>
      <c r="D2001" s="33">
        <v>17008438</v>
      </c>
      <c r="E2001" s="56" t="s">
        <v>2093</v>
      </c>
      <c r="F2001" s="54">
        <v>551536002972</v>
      </c>
      <c r="G2001" s="60" t="s">
        <v>7227</v>
      </c>
      <c r="H2001" s="59">
        <v>16</v>
      </c>
      <c r="I2001" s="59">
        <v>112</v>
      </c>
      <c r="J2001" s="41"/>
      <c r="K2001" s="42"/>
      <c r="L2001" s="51">
        <f t="shared" si="94"/>
        <v>16</v>
      </c>
      <c r="M2001" s="49">
        <f t="shared" si="95"/>
        <v>0.14285714285714285</v>
      </c>
      <c r="N2001" s="49" t="s">
        <v>5220</v>
      </c>
      <c r="O2001" s="49" t="s">
        <v>5220</v>
      </c>
    </row>
    <row r="2002" spans="1:15" s="50" customFormat="1" ht="14.5" x14ac:dyDescent="0.35">
      <c r="A2002" s="33" t="s">
        <v>5178</v>
      </c>
      <c r="B2002" s="56" t="s">
        <v>432</v>
      </c>
      <c r="C2002" s="49">
        <f t="shared" si="93"/>
        <v>0.46100519930675909</v>
      </c>
      <c r="D2002" s="33">
        <v>62879</v>
      </c>
      <c r="E2002" s="56" t="s">
        <v>2094</v>
      </c>
      <c r="F2002" s="54">
        <v>551536001975</v>
      </c>
      <c r="G2002" s="60" t="s">
        <v>7228</v>
      </c>
      <c r="H2002" s="59">
        <v>14</v>
      </c>
      <c r="I2002" s="59">
        <v>384</v>
      </c>
      <c r="J2002" s="41"/>
      <c r="K2002" s="42"/>
      <c r="L2002" s="51">
        <f t="shared" si="94"/>
        <v>14</v>
      </c>
      <c r="M2002" s="49">
        <f t="shared" si="95"/>
        <v>3.6458333333333336E-2</v>
      </c>
      <c r="N2002" s="49" t="s">
        <v>5220</v>
      </c>
      <c r="O2002" s="49" t="s">
        <v>5220</v>
      </c>
    </row>
    <row r="2003" spans="1:15" s="50" customFormat="1" ht="14.5" x14ac:dyDescent="0.35">
      <c r="A2003" s="33" t="s">
        <v>5178</v>
      </c>
      <c r="B2003" s="56" t="s">
        <v>432</v>
      </c>
      <c r="C2003" s="49">
        <f t="shared" si="93"/>
        <v>0.46100519930675909</v>
      </c>
      <c r="D2003" s="33">
        <v>62877</v>
      </c>
      <c r="E2003" s="56" t="s">
        <v>2095</v>
      </c>
      <c r="F2003" s="54">
        <v>551536001976</v>
      </c>
      <c r="G2003" s="60" t="s">
        <v>7229</v>
      </c>
      <c r="H2003" s="59">
        <v>3</v>
      </c>
      <c r="I2003" s="59">
        <v>292</v>
      </c>
      <c r="J2003" s="41"/>
      <c r="K2003" s="42"/>
      <c r="L2003" s="51">
        <f t="shared" si="94"/>
        <v>3</v>
      </c>
      <c r="M2003" s="49">
        <f t="shared" si="95"/>
        <v>1.0273972602739725E-2</v>
      </c>
      <c r="N2003" s="49" t="s">
        <v>5220</v>
      </c>
      <c r="O2003" s="49" t="s">
        <v>5220</v>
      </c>
    </row>
    <row r="2004" spans="1:15" s="50" customFormat="1" ht="14.5" x14ac:dyDescent="0.35">
      <c r="A2004" s="33" t="s">
        <v>5178</v>
      </c>
      <c r="B2004" s="56" t="s">
        <v>432</v>
      </c>
      <c r="C2004" s="49">
        <f t="shared" si="93"/>
        <v>0.46100519930675909</v>
      </c>
      <c r="D2004" s="33">
        <v>62878</v>
      </c>
      <c r="E2004" s="56" t="s">
        <v>2096</v>
      </c>
      <c r="F2004" s="54">
        <v>551536001977</v>
      </c>
      <c r="G2004" s="60" t="s">
        <v>7230</v>
      </c>
      <c r="H2004" s="59">
        <v>40</v>
      </c>
      <c r="I2004" s="59">
        <v>291</v>
      </c>
      <c r="J2004" s="41"/>
      <c r="K2004" s="42"/>
      <c r="L2004" s="51">
        <f t="shared" si="94"/>
        <v>40</v>
      </c>
      <c r="M2004" s="49">
        <f t="shared" si="95"/>
        <v>0.13745704467353953</v>
      </c>
      <c r="N2004" s="49" t="s">
        <v>5220</v>
      </c>
      <c r="O2004" s="49" t="s">
        <v>5220</v>
      </c>
    </row>
    <row r="2005" spans="1:15" s="50" customFormat="1" ht="14.5" x14ac:dyDescent="0.35">
      <c r="A2005" s="33" t="s">
        <v>5179</v>
      </c>
      <c r="B2005" s="56" t="s">
        <v>189</v>
      </c>
      <c r="C2005" s="49">
        <f t="shared" si="93"/>
        <v>0.7142857142857143</v>
      </c>
      <c r="D2005" s="33">
        <v>62730</v>
      </c>
      <c r="E2005" s="56" t="s">
        <v>1067</v>
      </c>
      <c r="F2005" s="54">
        <v>551539001978</v>
      </c>
      <c r="G2005" s="60" t="s">
        <v>7231</v>
      </c>
      <c r="H2005" s="59">
        <v>168</v>
      </c>
      <c r="I2005" s="59">
        <v>208</v>
      </c>
      <c r="J2005" s="41"/>
      <c r="K2005" s="42"/>
      <c r="L2005" s="51">
        <f t="shared" si="94"/>
        <v>168</v>
      </c>
      <c r="M2005" s="49">
        <f t="shared" si="95"/>
        <v>0.80769230769230771</v>
      </c>
      <c r="N2005" s="49" t="s">
        <v>5220</v>
      </c>
      <c r="O2005" s="49" t="s">
        <v>5220</v>
      </c>
    </row>
    <row r="2006" spans="1:15" s="50" customFormat="1" ht="14.5" x14ac:dyDescent="0.35">
      <c r="A2006" s="33" t="s">
        <v>5179</v>
      </c>
      <c r="B2006" s="56" t="s">
        <v>189</v>
      </c>
      <c r="C2006" s="49">
        <f t="shared" si="93"/>
        <v>0.7142857142857143</v>
      </c>
      <c r="D2006" s="33">
        <v>62731</v>
      </c>
      <c r="E2006" s="56" t="s">
        <v>1068</v>
      </c>
      <c r="F2006" s="54">
        <v>551539001979</v>
      </c>
      <c r="G2006" s="60" t="s">
        <v>7232</v>
      </c>
      <c r="H2006" s="59">
        <v>102</v>
      </c>
      <c r="I2006" s="59">
        <v>170</v>
      </c>
      <c r="J2006" s="41"/>
      <c r="K2006" s="42"/>
      <c r="L2006" s="51">
        <f t="shared" si="94"/>
        <v>102</v>
      </c>
      <c r="M2006" s="49">
        <f t="shared" si="95"/>
        <v>0.6</v>
      </c>
      <c r="N2006" s="49" t="s">
        <v>5220</v>
      </c>
      <c r="O2006" s="49" t="s">
        <v>5220</v>
      </c>
    </row>
    <row r="2007" spans="1:15" s="50" customFormat="1" ht="14.5" x14ac:dyDescent="0.35">
      <c r="A2007" s="33" t="s">
        <v>5180</v>
      </c>
      <c r="B2007" s="56" t="s">
        <v>451</v>
      </c>
      <c r="C2007" s="49">
        <f t="shared" si="93"/>
        <v>0.31442080378250592</v>
      </c>
      <c r="D2007" s="33">
        <v>60970</v>
      </c>
      <c r="E2007" s="56" t="s">
        <v>2139</v>
      </c>
      <c r="F2007" s="54">
        <v>551545001981</v>
      </c>
      <c r="G2007" s="60" t="s">
        <v>7233</v>
      </c>
      <c r="H2007" s="59">
        <v>133</v>
      </c>
      <c r="I2007" s="59">
        <v>423</v>
      </c>
      <c r="J2007" s="41"/>
      <c r="K2007" s="42"/>
      <c r="L2007" s="51">
        <f t="shared" si="94"/>
        <v>133</v>
      </c>
      <c r="M2007" s="49">
        <f t="shared" si="95"/>
        <v>0.31442080378250592</v>
      </c>
      <c r="N2007" s="49" t="s">
        <v>5220</v>
      </c>
      <c r="O2007" s="49" t="s">
        <v>5220</v>
      </c>
    </row>
    <row r="2008" spans="1:15" s="50" customFormat="1" ht="14.5" x14ac:dyDescent="0.35">
      <c r="A2008" s="33" t="s">
        <v>5181</v>
      </c>
      <c r="B2008" s="56" t="s">
        <v>91</v>
      </c>
      <c r="C2008" s="49">
        <f t="shared" si="93"/>
        <v>0.74539363484087107</v>
      </c>
      <c r="D2008" s="33">
        <v>63171</v>
      </c>
      <c r="E2008" s="56" t="s">
        <v>564</v>
      </c>
      <c r="F2008" s="54">
        <v>551554002453</v>
      </c>
      <c r="G2008" s="60" t="s">
        <v>7234</v>
      </c>
      <c r="H2008" s="59">
        <v>120</v>
      </c>
      <c r="I2008" s="59">
        <v>322</v>
      </c>
      <c r="J2008" s="41"/>
      <c r="K2008" s="42"/>
      <c r="L2008" s="51">
        <f t="shared" si="94"/>
        <v>120</v>
      </c>
      <c r="M2008" s="49">
        <f t="shared" si="95"/>
        <v>0.37267080745341613</v>
      </c>
      <c r="N2008" s="49" t="s">
        <v>5220</v>
      </c>
      <c r="O2008" s="49" t="s">
        <v>5220</v>
      </c>
    </row>
    <row r="2009" spans="1:15" s="50" customFormat="1" ht="14.5" x14ac:dyDescent="0.35">
      <c r="A2009" s="33" t="s">
        <v>5181</v>
      </c>
      <c r="B2009" s="56" t="s">
        <v>91</v>
      </c>
      <c r="C2009" s="49">
        <f t="shared" si="93"/>
        <v>0.74539363484087107</v>
      </c>
      <c r="D2009" s="33">
        <v>63169</v>
      </c>
      <c r="E2009" s="56" t="s">
        <v>565</v>
      </c>
      <c r="F2009" s="54">
        <v>551554001985</v>
      </c>
      <c r="G2009" s="60" t="s">
        <v>7235</v>
      </c>
      <c r="H2009" s="59">
        <v>103</v>
      </c>
      <c r="I2009" s="59">
        <v>177</v>
      </c>
      <c r="J2009" s="41"/>
      <c r="K2009" s="42"/>
      <c r="L2009" s="51">
        <f t="shared" si="94"/>
        <v>103</v>
      </c>
      <c r="M2009" s="49">
        <f t="shared" si="95"/>
        <v>0.58192090395480223</v>
      </c>
      <c r="N2009" s="49" t="s">
        <v>5220</v>
      </c>
      <c r="O2009" s="49" t="s">
        <v>5220</v>
      </c>
    </row>
    <row r="2010" spans="1:15" s="50" customFormat="1" ht="14.5" x14ac:dyDescent="0.35">
      <c r="A2010" s="33" t="s">
        <v>5181</v>
      </c>
      <c r="B2010" s="56" t="s">
        <v>91</v>
      </c>
      <c r="C2010" s="49">
        <f t="shared" si="93"/>
        <v>0.74539363484087107</v>
      </c>
      <c r="D2010" s="33">
        <v>63168</v>
      </c>
      <c r="E2010" s="56" t="s">
        <v>566</v>
      </c>
      <c r="F2010" s="54">
        <v>551554001984</v>
      </c>
      <c r="G2010" s="60" t="s">
        <v>7236</v>
      </c>
      <c r="H2010" s="59">
        <v>222</v>
      </c>
      <c r="I2010" s="59">
        <v>98</v>
      </c>
      <c r="J2010" s="41"/>
      <c r="K2010" s="42"/>
      <c r="L2010" s="51">
        <f t="shared" si="94"/>
        <v>222</v>
      </c>
      <c r="M2010" s="49">
        <f t="shared" si="95"/>
        <v>2.2653061224489797</v>
      </c>
      <c r="N2010" s="49" t="s">
        <v>5220</v>
      </c>
      <c r="O2010" s="49" t="s">
        <v>5220</v>
      </c>
    </row>
    <row r="2011" spans="1:15" s="50" customFormat="1" ht="14.5" x14ac:dyDescent="0.35">
      <c r="A2011" s="33" t="s">
        <v>5182</v>
      </c>
      <c r="B2011" s="56" t="s">
        <v>167</v>
      </c>
      <c r="C2011" s="49">
        <f t="shared" si="93"/>
        <v>2.9452054794520546</v>
      </c>
      <c r="D2011" s="33">
        <v>62693</v>
      </c>
      <c r="E2011" s="56" t="s">
        <v>952</v>
      </c>
      <c r="F2011" s="54">
        <v>551557001986</v>
      </c>
      <c r="G2011" s="60" t="s">
        <v>7237</v>
      </c>
      <c r="H2011" s="59">
        <v>153</v>
      </c>
      <c r="I2011" s="59">
        <v>52</v>
      </c>
      <c r="J2011" s="41"/>
      <c r="K2011" s="42"/>
      <c r="L2011" s="51">
        <f t="shared" si="94"/>
        <v>153</v>
      </c>
      <c r="M2011" s="49">
        <f t="shared" si="95"/>
        <v>2.9423076923076925</v>
      </c>
      <c r="N2011" s="49" t="s">
        <v>5220</v>
      </c>
      <c r="O2011" s="49" t="s">
        <v>5220</v>
      </c>
    </row>
    <row r="2012" spans="1:15" s="50" customFormat="1" ht="14.5" x14ac:dyDescent="0.35">
      <c r="A2012" s="33" t="s">
        <v>5182</v>
      </c>
      <c r="B2012" s="56" t="s">
        <v>167</v>
      </c>
      <c r="C2012" s="49">
        <f t="shared" si="93"/>
        <v>2.9452054794520546</v>
      </c>
      <c r="D2012" s="33">
        <v>62694</v>
      </c>
      <c r="E2012" s="56" t="s">
        <v>953</v>
      </c>
      <c r="F2012" s="54">
        <v>551557001987</v>
      </c>
      <c r="G2012" s="60" t="s">
        <v>7238</v>
      </c>
      <c r="H2012" s="59">
        <v>62</v>
      </c>
      <c r="I2012" s="59">
        <v>21</v>
      </c>
      <c r="J2012" s="41"/>
      <c r="K2012" s="42"/>
      <c r="L2012" s="51">
        <f t="shared" si="94"/>
        <v>62</v>
      </c>
      <c r="M2012" s="49">
        <f t="shared" si="95"/>
        <v>2.9523809523809526</v>
      </c>
      <c r="N2012" s="49" t="s">
        <v>5220</v>
      </c>
      <c r="O2012" s="49" t="s">
        <v>5220</v>
      </c>
    </row>
    <row r="2013" spans="1:15" s="50" customFormat="1" ht="14.5" x14ac:dyDescent="0.35">
      <c r="A2013" s="33" t="s">
        <v>5183</v>
      </c>
      <c r="B2013" s="56" t="s">
        <v>2383</v>
      </c>
      <c r="C2013" s="49">
        <f t="shared" si="93"/>
        <v>0.29375000000000001</v>
      </c>
      <c r="D2013" s="33">
        <v>61917</v>
      </c>
      <c r="E2013" s="56" t="s">
        <v>919</v>
      </c>
      <c r="F2013" s="54">
        <v>551570001993</v>
      </c>
      <c r="G2013" s="60" t="s">
        <v>7239</v>
      </c>
      <c r="H2013" s="59">
        <v>47</v>
      </c>
      <c r="I2013" s="59">
        <v>160</v>
      </c>
      <c r="J2013" s="41"/>
      <c r="K2013" s="42"/>
      <c r="L2013" s="51">
        <f t="shared" si="94"/>
        <v>47</v>
      </c>
      <c r="M2013" s="49">
        <f t="shared" si="95"/>
        <v>0.29375000000000001</v>
      </c>
      <c r="N2013" s="49" t="s">
        <v>5220</v>
      </c>
      <c r="O2013" s="49" t="s">
        <v>5220</v>
      </c>
    </row>
    <row r="2014" spans="1:15" s="50" customFormat="1" ht="14.5" x14ac:dyDescent="0.35">
      <c r="A2014" s="33" t="s">
        <v>5184</v>
      </c>
      <c r="B2014" s="56" t="s">
        <v>375</v>
      </c>
      <c r="C2014" s="49">
        <f t="shared" si="93"/>
        <v>7.8622482131254057E-2</v>
      </c>
      <c r="D2014" s="33">
        <v>62553</v>
      </c>
      <c r="E2014" s="56" t="s">
        <v>1248</v>
      </c>
      <c r="F2014" s="54">
        <v>551566002454</v>
      </c>
      <c r="G2014" s="60" t="s">
        <v>7240</v>
      </c>
      <c r="H2014" s="59">
        <v>14</v>
      </c>
      <c r="I2014" s="59">
        <v>426</v>
      </c>
      <c r="J2014" s="41"/>
      <c r="K2014" s="42"/>
      <c r="L2014" s="51">
        <f t="shared" si="94"/>
        <v>14</v>
      </c>
      <c r="M2014" s="49">
        <f t="shared" si="95"/>
        <v>3.2863849765258218E-2</v>
      </c>
      <c r="N2014" s="49" t="s">
        <v>5220</v>
      </c>
      <c r="O2014" s="49" t="s">
        <v>5220</v>
      </c>
    </row>
    <row r="2015" spans="1:15" s="50" customFormat="1" ht="14.5" x14ac:dyDescent="0.35">
      <c r="A2015" s="33" t="s">
        <v>5184</v>
      </c>
      <c r="B2015" s="56" t="s">
        <v>375</v>
      </c>
      <c r="C2015" s="49">
        <f t="shared" si="93"/>
        <v>7.8622482131254057E-2</v>
      </c>
      <c r="D2015" s="33">
        <v>60974</v>
      </c>
      <c r="E2015" s="56" t="s">
        <v>1869</v>
      </c>
      <c r="F2015" s="54">
        <v>551566001989</v>
      </c>
      <c r="G2015" s="60" t="s">
        <v>7241</v>
      </c>
      <c r="H2015" s="59">
        <v>1</v>
      </c>
      <c r="I2015" s="59">
        <v>357</v>
      </c>
      <c r="J2015" s="41"/>
      <c r="K2015" s="42"/>
      <c r="L2015" s="51">
        <f t="shared" si="94"/>
        <v>1</v>
      </c>
      <c r="M2015" s="49">
        <f t="shared" si="95"/>
        <v>2.8011204481792717E-3</v>
      </c>
      <c r="N2015" s="49" t="s">
        <v>5220</v>
      </c>
      <c r="O2015" s="49" t="s">
        <v>5220</v>
      </c>
    </row>
    <row r="2016" spans="1:15" s="50" customFormat="1" ht="14.5" x14ac:dyDescent="0.35">
      <c r="A2016" s="33" t="s">
        <v>5184</v>
      </c>
      <c r="B2016" s="56" t="s">
        <v>375</v>
      </c>
      <c r="C2016" s="49">
        <f t="shared" si="93"/>
        <v>7.8622482131254057E-2</v>
      </c>
      <c r="D2016" s="33">
        <v>225140</v>
      </c>
      <c r="E2016" s="56" t="s">
        <v>1870</v>
      </c>
      <c r="F2016" s="54">
        <v>551566002509</v>
      </c>
      <c r="G2016" s="60" t="s">
        <v>7242</v>
      </c>
      <c r="H2016" s="59">
        <v>37</v>
      </c>
      <c r="I2016" s="59">
        <v>287</v>
      </c>
      <c r="J2016" s="41"/>
      <c r="K2016" s="42"/>
      <c r="L2016" s="51">
        <f t="shared" si="94"/>
        <v>37</v>
      </c>
      <c r="M2016" s="49">
        <f t="shared" si="95"/>
        <v>0.1289198606271777</v>
      </c>
      <c r="N2016" s="49" t="s">
        <v>5220</v>
      </c>
      <c r="O2016" s="49" t="s">
        <v>5220</v>
      </c>
    </row>
    <row r="2017" spans="1:15" s="50" customFormat="1" ht="14.5" x14ac:dyDescent="0.35">
      <c r="A2017" s="33" t="s">
        <v>5184</v>
      </c>
      <c r="B2017" s="56" t="s">
        <v>375</v>
      </c>
      <c r="C2017" s="49">
        <f t="shared" si="93"/>
        <v>7.8622482131254057E-2</v>
      </c>
      <c r="D2017" s="33">
        <v>225138</v>
      </c>
      <c r="E2017" s="56" t="s">
        <v>1871</v>
      </c>
      <c r="F2017" s="54">
        <v>551566002510</v>
      </c>
      <c r="G2017" s="60" t="s">
        <v>7243</v>
      </c>
      <c r="H2017" s="59">
        <v>69</v>
      </c>
      <c r="I2017" s="59">
        <v>469</v>
      </c>
      <c r="J2017" s="41"/>
      <c r="K2017" s="42"/>
      <c r="L2017" s="51">
        <f t="shared" si="94"/>
        <v>69</v>
      </c>
      <c r="M2017" s="49">
        <f t="shared" si="95"/>
        <v>0.14712153518123666</v>
      </c>
      <c r="N2017" s="49" t="s">
        <v>5220</v>
      </c>
      <c r="O2017" s="49" t="s">
        <v>5220</v>
      </c>
    </row>
    <row r="2018" spans="1:15" s="50" customFormat="1" ht="14.5" x14ac:dyDescent="0.35">
      <c r="A2018" s="33" t="s">
        <v>5185</v>
      </c>
      <c r="B2018" s="56" t="s">
        <v>2384</v>
      </c>
      <c r="C2018" s="49">
        <f t="shared" si="93"/>
        <v>8.0049261083743842E-2</v>
      </c>
      <c r="D2018" s="33">
        <v>60975</v>
      </c>
      <c r="E2018" s="56" t="s">
        <v>4454</v>
      </c>
      <c r="F2018" s="54">
        <v>551560001988</v>
      </c>
      <c r="G2018" s="60" t="s">
        <v>7244</v>
      </c>
      <c r="H2018" s="59">
        <v>65</v>
      </c>
      <c r="I2018" s="59">
        <v>812</v>
      </c>
      <c r="J2018" s="41"/>
      <c r="K2018" s="42"/>
      <c r="L2018" s="51">
        <f t="shared" si="94"/>
        <v>65</v>
      </c>
      <c r="M2018" s="49">
        <f t="shared" si="95"/>
        <v>8.0049261083743842E-2</v>
      </c>
      <c r="N2018" s="49" t="s">
        <v>5220</v>
      </c>
      <c r="O2018" s="49" t="s">
        <v>5220</v>
      </c>
    </row>
    <row r="2019" spans="1:15" s="50" customFormat="1" ht="14.5" x14ac:dyDescent="0.35">
      <c r="A2019" s="33" t="s">
        <v>5186</v>
      </c>
      <c r="B2019" s="56" t="s">
        <v>224</v>
      </c>
      <c r="C2019" s="49">
        <f t="shared" si="93"/>
        <v>0.58998646820027068</v>
      </c>
      <c r="D2019" s="33"/>
      <c r="E2019" s="56" t="s">
        <v>2568</v>
      </c>
      <c r="F2019" s="54" t="s">
        <v>2392</v>
      </c>
      <c r="G2019" s="60" t="s">
        <v>7245</v>
      </c>
      <c r="H2019" s="59">
        <v>86</v>
      </c>
      <c r="I2019" s="59">
        <v>3</v>
      </c>
      <c r="J2019" s="41"/>
      <c r="K2019" s="42"/>
      <c r="L2019" s="51">
        <f t="shared" si="94"/>
        <v>86</v>
      </c>
      <c r="M2019" s="49">
        <f t="shared" si="95"/>
        <v>28.666666666666668</v>
      </c>
      <c r="N2019" s="49" t="s">
        <v>5220</v>
      </c>
      <c r="O2019" s="49" t="s">
        <v>5221</v>
      </c>
    </row>
    <row r="2020" spans="1:15" s="50" customFormat="1" ht="14.5" x14ac:dyDescent="0.35">
      <c r="A2020" s="33" t="s">
        <v>5186</v>
      </c>
      <c r="B2020" s="56" t="s">
        <v>224</v>
      </c>
      <c r="C2020" s="49">
        <f t="shared" si="93"/>
        <v>0.58998646820027068</v>
      </c>
      <c r="D2020" s="33">
        <v>61737</v>
      </c>
      <c r="E2020" s="56" t="s">
        <v>1162</v>
      </c>
      <c r="F2020" s="54">
        <v>551572001994</v>
      </c>
      <c r="G2020" s="60" t="s">
        <v>7246</v>
      </c>
      <c r="H2020" s="59">
        <v>101</v>
      </c>
      <c r="I2020" s="59">
        <v>277</v>
      </c>
      <c r="J2020" s="41"/>
      <c r="K2020" s="42"/>
      <c r="L2020" s="51">
        <f t="shared" si="94"/>
        <v>101</v>
      </c>
      <c r="M2020" s="49">
        <f t="shared" si="95"/>
        <v>0.36462093862815886</v>
      </c>
      <c r="N2020" s="49" t="s">
        <v>5220</v>
      </c>
      <c r="O2020" s="49" t="s">
        <v>5220</v>
      </c>
    </row>
    <row r="2021" spans="1:15" s="50" customFormat="1" ht="14.5" x14ac:dyDescent="0.35">
      <c r="A2021" s="33" t="s">
        <v>5186</v>
      </c>
      <c r="B2021" s="56" t="s">
        <v>224</v>
      </c>
      <c r="C2021" s="49">
        <f t="shared" si="93"/>
        <v>0.58998646820027068</v>
      </c>
      <c r="D2021" s="33">
        <v>61738</v>
      </c>
      <c r="E2021" s="56" t="s">
        <v>1163</v>
      </c>
      <c r="F2021" s="54">
        <v>551572001995</v>
      </c>
      <c r="G2021" s="60" t="s">
        <v>7247</v>
      </c>
      <c r="H2021" s="59">
        <v>115</v>
      </c>
      <c r="I2021" s="59">
        <v>243</v>
      </c>
      <c r="J2021" s="41"/>
      <c r="K2021" s="42"/>
      <c r="L2021" s="51">
        <f t="shared" si="94"/>
        <v>115</v>
      </c>
      <c r="M2021" s="49">
        <f t="shared" si="95"/>
        <v>0.47325102880658437</v>
      </c>
      <c r="N2021" s="49" t="s">
        <v>5220</v>
      </c>
      <c r="O2021" s="49" t="s">
        <v>5220</v>
      </c>
    </row>
    <row r="2022" spans="1:15" s="50" customFormat="1" ht="14.5" x14ac:dyDescent="0.35">
      <c r="A2022" s="33" t="s">
        <v>5186</v>
      </c>
      <c r="B2022" s="56" t="s">
        <v>224</v>
      </c>
      <c r="C2022" s="49">
        <f t="shared" si="93"/>
        <v>0.58998646820027068</v>
      </c>
      <c r="D2022" s="33">
        <v>16051976</v>
      </c>
      <c r="E2022" s="56" t="s">
        <v>1164</v>
      </c>
      <c r="F2022" s="54">
        <v>551572002628</v>
      </c>
      <c r="G2022" s="60" t="s">
        <v>7248</v>
      </c>
      <c r="H2022" s="59">
        <v>1</v>
      </c>
      <c r="I2022" s="59">
        <v>116</v>
      </c>
      <c r="J2022" s="41"/>
      <c r="K2022" s="42"/>
      <c r="L2022" s="51">
        <f t="shared" si="94"/>
        <v>1</v>
      </c>
      <c r="M2022" s="49">
        <f t="shared" si="95"/>
        <v>8.6206896551724137E-3</v>
      </c>
      <c r="N2022" s="49" t="s">
        <v>5220</v>
      </c>
      <c r="O2022" s="49" t="s">
        <v>5220</v>
      </c>
    </row>
    <row r="2023" spans="1:15" s="50" customFormat="1" ht="14.5" x14ac:dyDescent="0.35">
      <c r="A2023" s="33" t="s">
        <v>5186</v>
      </c>
      <c r="B2023" s="56" t="s">
        <v>224</v>
      </c>
      <c r="C2023" s="49">
        <f t="shared" si="93"/>
        <v>0.58998646820027068</v>
      </c>
      <c r="D2023" s="33">
        <v>227096</v>
      </c>
      <c r="E2023" s="56" t="s">
        <v>1165</v>
      </c>
      <c r="F2023" s="54">
        <v>551572001943</v>
      </c>
      <c r="G2023" s="60" t="s">
        <v>7249</v>
      </c>
      <c r="H2023" s="59">
        <v>133</v>
      </c>
      <c r="I2023" s="59">
        <v>100</v>
      </c>
      <c r="J2023" s="41"/>
      <c r="K2023" s="42"/>
      <c r="L2023" s="51">
        <f t="shared" si="94"/>
        <v>133</v>
      </c>
      <c r="M2023" s="49">
        <f t="shared" si="95"/>
        <v>1.33</v>
      </c>
      <c r="N2023" s="49" t="s">
        <v>5220</v>
      </c>
      <c r="O2023" s="49" t="s">
        <v>5220</v>
      </c>
    </row>
    <row r="2024" spans="1:15" s="50" customFormat="1" ht="14.5" x14ac:dyDescent="0.35">
      <c r="A2024" s="33" t="s">
        <v>5187</v>
      </c>
      <c r="B2024" s="56" t="s">
        <v>225</v>
      </c>
      <c r="C2024" s="49">
        <f t="shared" si="93"/>
        <v>0.3073446327683616</v>
      </c>
      <c r="D2024" s="33">
        <v>60724</v>
      </c>
      <c r="E2024" s="56" t="s">
        <v>1166</v>
      </c>
      <c r="F2024" s="54">
        <v>551575001997</v>
      </c>
      <c r="G2024" s="60" t="s">
        <v>7250</v>
      </c>
      <c r="H2024" s="59">
        <v>78</v>
      </c>
      <c r="I2024" s="59">
        <v>360</v>
      </c>
      <c r="J2024" s="41"/>
      <c r="K2024" s="42"/>
      <c r="L2024" s="51">
        <f t="shared" si="94"/>
        <v>78</v>
      </c>
      <c r="M2024" s="49">
        <f t="shared" si="95"/>
        <v>0.21666666666666667</v>
      </c>
      <c r="N2024" s="49" t="s">
        <v>5220</v>
      </c>
      <c r="O2024" s="49" t="s">
        <v>5220</v>
      </c>
    </row>
    <row r="2025" spans="1:15" s="50" customFormat="1" ht="14.5" x14ac:dyDescent="0.35">
      <c r="A2025" s="33" t="s">
        <v>5187</v>
      </c>
      <c r="B2025" s="56" t="s">
        <v>225</v>
      </c>
      <c r="C2025" s="49">
        <f t="shared" si="93"/>
        <v>0.3073446327683616</v>
      </c>
      <c r="D2025" s="33">
        <v>430</v>
      </c>
      <c r="E2025" s="56" t="s">
        <v>1167</v>
      </c>
      <c r="F2025" s="54">
        <v>551575002981</v>
      </c>
      <c r="G2025" s="60" t="s">
        <v>7251</v>
      </c>
      <c r="H2025" s="59">
        <v>53</v>
      </c>
      <c r="I2025" s="59">
        <v>27</v>
      </c>
      <c r="J2025" s="41"/>
      <c r="K2025" s="42"/>
      <c r="L2025" s="51">
        <f t="shared" si="94"/>
        <v>53</v>
      </c>
      <c r="M2025" s="49">
        <f t="shared" si="95"/>
        <v>1.962962962962963</v>
      </c>
      <c r="N2025" s="49" t="s">
        <v>5220</v>
      </c>
      <c r="O2025" s="49" t="s">
        <v>5220</v>
      </c>
    </row>
    <row r="2026" spans="1:15" s="50" customFormat="1" ht="14.5" x14ac:dyDescent="0.35">
      <c r="A2026" s="33" t="s">
        <v>5187</v>
      </c>
      <c r="B2026" s="56" t="s">
        <v>225</v>
      </c>
      <c r="C2026" s="49">
        <f t="shared" si="93"/>
        <v>0.3073446327683616</v>
      </c>
      <c r="D2026" s="33">
        <v>60726</v>
      </c>
      <c r="E2026" s="56" t="s">
        <v>1168</v>
      </c>
      <c r="F2026" s="54">
        <v>551575001998</v>
      </c>
      <c r="G2026" s="60" t="s">
        <v>7252</v>
      </c>
      <c r="H2026" s="59">
        <v>52</v>
      </c>
      <c r="I2026" s="59">
        <v>52</v>
      </c>
      <c r="J2026" s="41"/>
      <c r="K2026" s="42"/>
      <c r="L2026" s="51">
        <f t="shared" si="94"/>
        <v>52</v>
      </c>
      <c r="M2026" s="49">
        <f t="shared" si="95"/>
        <v>1</v>
      </c>
      <c r="N2026" s="49" t="s">
        <v>5220</v>
      </c>
      <c r="O2026" s="49" t="s">
        <v>5220</v>
      </c>
    </row>
    <row r="2027" spans="1:15" s="50" customFormat="1" ht="14.5" x14ac:dyDescent="0.35">
      <c r="A2027" s="33" t="s">
        <v>5187</v>
      </c>
      <c r="B2027" s="56" t="s">
        <v>225</v>
      </c>
      <c r="C2027" s="49">
        <f t="shared" si="93"/>
        <v>0.3073446327683616</v>
      </c>
      <c r="D2027" s="33">
        <v>63016</v>
      </c>
      <c r="E2027" s="56" t="s">
        <v>608</v>
      </c>
      <c r="F2027" s="54">
        <v>551575001999</v>
      </c>
      <c r="G2027" s="60" t="s">
        <v>7253</v>
      </c>
      <c r="H2027" s="59">
        <v>193</v>
      </c>
      <c r="I2027" s="59">
        <v>179</v>
      </c>
      <c r="J2027" s="41"/>
      <c r="K2027" s="42"/>
      <c r="L2027" s="51">
        <f t="shared" si="94"/>
        <v>193</v>
      </c>
      <c r="M2027" s="49">
        <f t="shared" si="95"/>
        <v>1.0782122905027933</v>
      </c>
      <c r="N2027" s="49" t="s">
        <v>5220</v>
      </c>
      <c r="O2027" s="49" t="s">
        <v>5220</v>
      </c>
    </row>
    <row r="2028" spans="1:15" s="50" customFormat="1" ht="14.5" x14ac:dyDescent="0.35">
      <c r="A2028" s="33" t="s">
        <v>5187</v>
      </c>
      <c r="B2028" s="56" t="s">
        <v>225</v>
      </c>
      <c r="C2028" s="49">
        <f t="shared" si="93"/>
        <v>0.3073446327683616</v>
      </c>
      <c r="D2028" s="33">
        <v>60695</v>
      </c>
      <c r="E2028" s="56" t="s">
        <v>1169</v>
      </c>
      <c r="F2028" s="54">
        <v>551575002000</v>
      </c>
      <c r="G2028" s="60" t="s">
        <v>7254</v>
      </c>
      <c r="H2028" s="59">
        <v>13</v>
      </c>
      <c r="I2028" s="59">
        <v>769</v>
      </c>
      <c r="J2028" s="41"/>
      <c r="K2028" s="42"/>
      <c r="L2028" s="51">
        <f t="shared" si="94"/>
        <v>13</v>
      </c>
      <c r="M2028" s="49">
        <f t="shared" si="95"/>
        <v>1.6905071521456438E-2</v>
      </c>
      <c r="N2028" s="49" t="s">
        <v>5220</v>
      </c>
      <c r="O2028" s="49" t="s">
        <v>5220</v>
      </c>
    </row>
    <row r="2029" spans="1:15" s="50" customFormat="1" ht="14.5" x14ac:dyDescent="0.35">
      <c r="A2029" s="33" t="s">
        <v>5187</v>
      </c>
      <c r="B2029" s="56" t="s">
        <v>225</v>
      </c>
      <c r="C2029" s="49">
        <f t="shared" si="93"/>
        <v>0.3073446327683616</v>
      </c>
      <c r="D2029" s="33">
        <v>60703</v>
      </c>
      <c r="E2029" s="56" t="s">
        <v>1170</v>
      </c>
      <c r="F2029" s="54">
        <v>551575002001</v>
      </c>
      <c r="G2029" s="60" t="s">
        <v>7255</v>
      </c>
      <c r="H2029" s="59">
        <v>19</v>
      </c>
      <c r="I2029" s="59">
        <v>325</v>
      </c>
      <c r="J2029" s="41"/>
      <c r="K2029" s="42"/>
      <c r="L2029" s="51">
        <f t="shared" si="94"/>
        <v>19</v>
      </c>
      <c r="M2029" s="49">
        <f t="shared" si="95"/>
        <v>5.8461538461538461E-2</v>
      </c>
      <c r="N2029" s="49" t="s">
        <v>5220</v>
      </c>
      <c r="O2029" s="49" t="s">
        <v>5220</v>
      </c>
    </row>
    <row r="2030" spans="1:15" s="50" customFormat="1" ht="14.5" x14ac:dyDescent="0.35">
      <c r="A2030" s="33" t="s">
        <v>5187</v>
      </c>
      <c r="B2030" s="56" t="s">
        <v>225</v>
      </c>
      <c r="C2030" s="49">
        <f t="shared" si="93"/>
        <v>0.3073446327683616</v>
      </c>
      <c r="D2030" s="33">
        <v>16082513</v>
      </c>
      <c r="E2030" s="56" t="s">
        <v>1171</v>
      </c>
      <c r="F2030" s="54">
        <v>551575002661</v>
      </c>
      <c r="G2030" s="60" t="s">
        <v>7256</v>
      </c>
      <c r="H2030" s="59">
        <v>103</v>
      </c>
      <c r="I2030" s="59">
        <v>176</v>
      </c>
      <c r="J2030" s="41"/>
      <c r="K2030" s="42"/>
      <c r="L2030" s="51">
        <f t="shared" si="94"/>
        <v>103</v>
      </c>
      <c r="M2030" s="49">
        <f t="shared" si="95"/>
        <v>0.58522727272727271</v>
      </c>
      <c r="N2030" s="49" t="s">
        <v>5220</v>
      </c>
      <c r="O2030" s="49" t="s">
        <v>5220</v>
      </c>
    </row>
    <row r="2031" spans="1:15" s="50" customFormat="1" ht="14.5" x14ac:dyDescent="0.35">
      <c r="A2031" s="33" t="s">
        <v>5187</v>
      </c>
      <c r="B2031" s="56" t="s">
        <v>225</v>
      </c>
      <c r="C2031" s="49">
        <f t="shared" si="93"/>
        <v>0.3073446327683616</v>
      </c>
      <c r="D2031" s="33">
        <v>60723</v>
      </c>
      <c r="E2031" s="56" t="s">
        <v>1172</v>
      </c>
      <c r="F2031" s="54">
        <v>551575002002</v>
      </c>
      <c r="G2031" s="60" t="s">
        <v>7257</v>
      </c>
      <c r="H2031" s="59">
        <v>338</v>
      </c>
      <c r="I2031" s="59">
        <v>1198</v>
      </c>
      <c r="J2031" s="41"/>
      <c r="K2031" s="42"/>
      <c r="L2031" s="51">
        <f t="shared" si="94"/>
        <v>338</v>
      </c>
      <c r="M2031" s="49">
        <f t="shared" si="95"/>
        <v>0.28213689482470783</v>
      </c>
      <c r="N2031" s="49" t="s">
        <v>5220</v>
      </c>
      <c r="O2031" s="49" t="s">
        <v>5220</v>
      </c>
    </row>
    <row r="2032" spans="1:15" s="50" customFormat="1" ht="14.5" x14ac:dyDescent="0.35">
      <c r="A2032" s="33" t="s">
        <v>5187</v>
      </c>
      <c r="B2032" s="56" t="s">
        <v>225</v>
      </c>
      <c r="C2032" s="49">
        <f t="shared" si="93"/>
        <v>0.3073446327683616</v>
      </c>
      <c r="D2032" s="33">
        <v>62329</v>
      </c>
      <c r="E2032" s="56" t="s">
        <v>620</v>
      </c>
      <c r="F2032" s="54">
        <v>551575002003</v>
      </c>
      <c r="G2032" s="60" t="s">
        <v>7258</v>
      </c>
      <c r="H2032" s="59">
        <v>239</v>
      </c>
      <c r="I2032" s="59">
        <v>454</v>
      </c>
      <c r="J2032" s="41"/>
      <c r="K2032" s="42"/>
      <c r="L2032" s="51">
        <f t="shared" si="94"/>
        <v>239</v>
      </c>
      <c r="M2032" s="49">
        <f t="shared" si="95"/>
        <v>0.52643171806167399</v>
      </c>
      <c r="N2032" s="49" t="s">
        <v>5220</v>
      </c>
      <c r="O2032" s="49" t="s">
        <v>5220</v>
      </c>
    </row>
    <row r="2033" spans="1:15" s="50" customFormat="1" ht="14.5" x14ac:dyDescent="0.35">
      <c r="A2033" s="33" t="s">
        <v>5188</v>
      </c>
      <c r="B2033" s="56" t="s">
        <v>484</v>
      </c>
      <c r="C2033" s="49">
        <f t="shared" si="93"/>
        <v>0.38843772613974431</v>
      </c>
      <c r="D2033" s="33">
        <v>60978</v>
      </c>
      <c r="E2033" s="56" t="s">
        <v>2262</v>
      </c>
      <c r="F2033" s="54">
        <v>551578002004</v>
      </c>
      <c r="G2033" s="60" t="s">
        <v>7259</v>
      </c>
      <c r="H2033" s="59">
        <v>104</v>
      </c>
      <c r="I2033" s="59">
        <v>470</v>
      </c>
      <c r="J2033" s="41"/>
      <c r="K2033" s="42"/>
      <c r="L2033" s="51">
        <f t="shared" si="94"/>
        <v>104</v>
      </c>
      <c r="M2033" s="49">
        <f t="shared" si="95"/>
        <v>0.22127659574468084</v>
      </c>
      <c r="N2033" s="49" t="s">
        <v>5220</v>
      </c>
      <c r="O2033" s="49" t="s">
        <v>5220</v>
      </c>
    </row>
    <row r="2034" spans="1:15" s="50" customFormat="1" ht="14.5" x14ac:dyDescent="0.35">
      <c r="A2034" s="33" t="s">
        <v>5188</v>
      </c>
      <c r="B2034" s="56" t="s">
        <v>484</v>
      </c>
      <c r="C2034" s="49">
        <f t="shared" si="93"/>
        <v>0.38843772613974431</v>
      </c>
      <c r="D2034" s="33">
        <v>61007</v>
      </c>
      <c r="E2034" s="56" t="s">
        <v>2263</v>
      </c>
      <c r="F2034" s="54">
        <v>551578002006</v>
      </c>
      <c r="G2034" s="60" t="s">
        <v>7260</v>
      </c>
      <c r="H2034" s="59">
        <v>411</v>
      </c>
      <c r="I2034" s="59">
        <v>492</v>
      </c>
      <c r="J2034" s="41"/>
      <c r="K2034" s="42"/>
      <c r="L2034" s="51">
        <f t="shared" si="94"/>
        <v>411</v>
      </c>
      <c r="M2034" s="49">
        <f t="shared" si="95"/>
        <v>0.83536585365853655</v>
      </c>
      <c r="N2034" s="49" t="s">
        <v>5220</v>
      </c>
      <c r="O2034" s="49" t="s">
        <v>5220</v>
      </c>
    </row>
    <row r="2035" spans="1:15" s="50" customFormat="1" ht="14.5" x14ac:dyDescent="0.35">
      <c r="A2035" s="33" t="s">
        <v>5188</v>
      </c>
      <c r="B2035" s="56" t="s">
        <v>484</v>
      </c>
      <c r="C2035" s="49">
        <f t="shared" si="93"/>
        <v>0.38843772613974431</v>
      </c>
      <c r="D2035" s="33">
        <v>61006</v>
      </c>
      <c r="E2035" s="56" t="s">
        <v>2265</v>
      </c>
      <c r="F2035" s="54">
        <v>551578002008</v>
      </c>
      <c r="G2035" s="60" t="s">
        <v>7261</v>
      </c>
      <c r="H2035" s="59">
        <v>201</v>
      </c>
      <c r="I2035" s="59">
        <v>859</v>
      </c>
      <c r="J2035" s="41"/>
      <c r="K2035" s="42"/>
      <c r="L2035" s="51">
        <f t="shared" si="94"/>
        <v>201</v>
      </c>
      <c r="M2035" s="49">
        <f t="shared" si="95"/>
        <v>0.2339930151338766</v>
      </c>
      <c r="N2035" s="49" t="s">
        <v>5220</v>
      </c>
      <c r="O2035" s="49" t="s">
        <v>5220</v>
      </c>
    </row>
    <row r="2036" spans="1:15" s="50" customFormat="1" ht="14.5" x14ac:dyDescent="0.35">
      <c r="A2036" s="33" t="s">
        <v>5188</v>
      </c>
      <c r="B2036" s="56" t="s">
        <v>484</v>
      </c>
      <c r="C2036" s="49">
        <f t="shared" si="93"/>
        <v>0.38843772613974431</v>
      </c>
      <c r="D2036" s="33">
        <v>16078767</v>
      </c>
      <c r="E2036" s="56" t="s">
        <v>2266</v>
      </c>
      <c r="F2036" s="54">
        <v>551578003380</v>
      </c>
      <c r="G2036" s="60" t="s">
        <v>7262</v>
      </c>
      <c r="H2036" s="59">
        <v>244</v>
      </c>
      <c r="I2036" s="59">
        <v>723</v>
      </c>
      <c r="J2036" s="41"/>
      <c r="K2036" s="42"/>
      <c r="L2036" s="51">
        <f t="shared" si="94"/>
        <v>244</v>
      </c>
      <c r="M2036" s="49">
        <f t="shared" si="95"/>
        <v>0.33748271092669435</v>
      </c>
      <c r="N2036" s="49" t="s">
        <v>5220</v>
      </c>
      <c r="O2036" s="49" t="s">
        <v>5220</v>
      </c>
    </row>
    <row r="2037" spans="1:15" s="50" customFormat="1" ht="14.5" x14ac:dyDescent="0.35">
      <c r="A2037" s="33" t="s">
        <v>5188</v>
      </c>
      <c r="B2037" s="56" t="s">
        <v>484</v>
      </c>
      <c r="C2037" s="49">
        <f t="shared" si="93"/>
        <v>0.38843772613974431</v>
      </c>
      <c r="D2037" s="33">
        <v>60986</v>
      </c>
      <c r="E2037" s="56" t="s">
        <v>2268</v>
      </c>
      <c r="F2037" s="54">
        <v>551578002011</v>
      </c>
      <c r="G2037" s="60" t="s">
        <v>7263</v>
      </c>
      <c r="H2037" s="59">
        <v>176</v>
      </c>
      <c r="I2037" s="59">
        <v>265</v>
      </c>
      <c r="J2037" s="41"/>
      <c r="K2037" s="42"/>
      <c r="L2037" s="51">
        <f t="shared" si="94"/>
        <v>176</v>
      </c>
      <c r="M2037" s="49">
        <f t="shared" si="95"/>
        <v>0.66415094339622638</v>
      </c>
      <c r="N2037" s="49" t="s">
        <v>5220</v>
      </c>
      <c r="O2037" s="49" t="s">
        <v>5220</v>
      </c>
    </row>
    <row r="2038" spans="1:15" s="50" customFormat="1" ht="14.5" x14ac:dyDescent="0.35">
      <c r="A2038" s="33" t="s">
        <v>5188</v>
      </c>
      <c r="B2038" s="56" t="s">
        <v>484</v>
      </c>
      <c r="C2038" s="49">
        <f t="shared" si="93"/>
        <v>0.38843772613974431</v>
      </c>
      <c r="D2038" s="33">
        <v>61811</v>
      </c>
      <c r="E2038" s="56" t="s">
        <v>803</v>
      </c>
      <c r="F2038" s="54">
        <v>551578003126</v>
      </c>
      <c r="G2038" s="60" t="s">
        <v>7264</v>
      </c>
      <c r="H2038" s="59">
        <v>360</v>
      </c>
      <c r="I2038" s="59">
        <v>428</v>
      </c>
      <c r="J2038" s="41"/>
      <c r="K2038" s="42"/>
      <c r="L2038" s="51">
        <f t="shared" si="94"/>
        <v>360</v>
      </c>
      <c r="M2038" s="49">
        <f t="shared" si="95"/>
        <v>0.84112149532710279</v>
      </c>
      <c r="N2038" s="49" t="s">
        <v>5220</v>
      </c>
      <c r="O2038" s="49" t="s">
        <v>5220</v>
      </c>
    </row>
    <row r="2039" spans="1:15" s="50" customFormat="1" ht="14.5" x14ac:dyDescent="0.35">
      <c r="A2039" s="33" t="s">
        <v>5188</v>
      </c>
      <c r="B2039" s="56" t="s">
        <v>484</v>
      </c>
      <c r="C2039" s="49">
        <f t="shared" si="93"/>
        <v>0.38843772613974431</v>
      </c>
      <c r="D2039" s="33">
        <v>60994</v>
      </c>
      <c r="E2039" s="56" t="s">
        <v>2269</v>
      </c>
      <c r="F2039" s="54">
        <v>551578002013</v>
      </c>
      <c r="G2039" s="60" t="s">
        <v>7265</v>
      </c>
      <c r="H2039" s="59">
        <v>248</v>
      </c>
      <c r="I2039" s="59">
        <v>408</v>
      </c>
      <c r="J2039" s="41"/>
      <c r="K2039" s="42"/>
      <c r="L2039" s="51">
        <f t="shared" si="94"/>
        <v>248</v>
      </c>
      <c r="M2039" s="49">
        <f t="shared" si="95"/>
        <v>0.60784313725490191</v>
      </c>
      <c r="N2039" s="49" t="s">
        <v>5220</v>
      </c>
      <c r="O2039" s="49" t="s">
        <v>5220</v>
      </c>
    </row>
    <row r="2040" spans="1:15" s="50" customFormat="1" ht="14.5" x14ac:dyDescent="0.35">
      <c r="A2040" s="33" t="s">
        <v>5188</v>
      </c>
      <c r="B2040" s="56" t="s">
        <v>484</v>
      </c>
      <c r="C2040" s="49">
        <f t="shared" ref="C2040:C2103" si="96">SUMIF($B$2:$B$2241,B2040,$L$2:$L$2241)/(SUMIF($B$2:$B$2241,B2040,$I$2:$I$2241))</f>
        <v>0.38843772613974431</v>
      </c>
      <c r="D2040" s="33">
        <v>62960</v>
      </c>
      <c r="E2040" s="56" t="s">
        <v>634</v>
      </c>
      <c r="F2040" s="54">
        <v>551578002014</v>
      </c>
      <c r="G2040" s="60" t="s">
        <v>7266</v>
      </c>
      <c r="H2040" s="59">
        <v>184</v>
      </c>
      <c r="I2040" s="59">
        <v>346</v>
      </c>
      <c r="J2040" s="41"/>
      <c r="K2040" s="42"/>
      <c r="L2040" s="51">
        <f t="shared" si="94"/>
        <v>184</v>
      </c>
      <c r="M2040" s="49">
        <f t="shared" si="95"/>
        <v>0.53179190751445082</v>
      </c>
      <c r="N2040" s="49" t="s">
        <v>5220</v>
      </c>
      <c r="O2040" s="49" t="s">
        <v>5220</v>
      </c>
    </row>
    <row r="2041" spans="1:15" s="50" customFormat="1" ht="14.5" x14ac:dyDescent="0.35">
      <c r="A2041" s="33" t="s">
        <v>5188</v>
      </c>
      <c r="B2041" s="56" t="s">
        <v>484</v>
      </c>
      <c r="C2041" s="49">
        <f t="shared" si="96"/>
        <v>0.38843772613974431</v>
      </c>
      <c r="D2041" s="33">
        <v>60979</v>
      </c>
      <c r="E2041" s="56" t="s">
        <v>2270</v>
      </c>
      <c r="F2041" s="54">
        <v>551578002015</v>
      </c>
      <c r="G2041" s="60" t="s">
        <v>7267</v>
      </c>
      <c r="H2041" s="59">
        <v>266</v>
      </c>
      <c r="I2041" s="59">
        <v>665</v>
      </c>
      <c r="J2041" s="41"/>
      <c r="K2041" s="42"/>
      <c r="L2041" s="51">
        <f t="shared" si="94"/>
        <v>266</v>
      </c>
      <c r="M2041" s="49">
        <f t="shared" si="95"/>
        <v>0.4</v>
      </c>
      <c r="N2041" s="49" t="s">
        <v>5220</v>
      </c>
      <c r="O2041" s="49" t="s">
        <v>5220</v>
      </c>
    </row>
    <row r="2042" spans="1:15" s="50" customFormat="1" ht="14.5" x14ac:dyDescent="0.35">
      <c r="A2042" s="33" t="s">
        <v>5188</v>
      </c>
      <c r="B2042" s="56" t="s">
        <v>484</v>
      </c>
      <c r="C2042" s="49">
        <f t="shared" si="96"/>
        <v>0.38843772613974431</v>
      </c>
      <c r="D2042" s="33">
        <v>60984</v>
      </c>
      <c r="E2042" s="56" t="s">
        <v>2271</v>
      </c>
      <c r="F2042" s="54">
        <v>551578002009</v>
      </c>
      <c r="G2042" s="60" t="s">
        <v>7268</v>
      </c>
      <c r="H2042" s="59">
        <v>234</v>
      </c>
      <c r="I2042" s="59">
        <v>655</v>
      </c>
      <c r="J2042" s="41"/>
      <c r="K2042" s="42"/>
      <c r="L2042" s="51">
        <f t="shared" si="94"/>
        <v>234</v>
      </c>
      <c r="M2042" s="49">
        <f t="shared" si="95"/>
        <v>0.35725190839694654</v>
      </c>
      <c r="N2042" s="49" t="s">
        <v>5220</v>
      </c>
      <c r="O2042" s="49" t="s">
        <v>5220</v>
      </c>
    </row>
    <row r="2043" spans="1:15" s="50" customFormat="1" ht="14.5" x14ac:dyDescent="0.35">
      <c r="A2043" s="33" t="s">
        <v>5188</v>
      </c>
      <c r="B2043" s="56" t="s">
        <v>484</v>
      </c>
      <c r="C2043" s="49">
        <f t="shared" si="96"/>
        <v>0.38843772613974431</v>
      </c>
      <c r="D2043" s="33">
        <v>61772</v>
      </c>
      <c r="E2043" s="56" t="s">
        <v>812</v>
      </c>
      <c r="F2043" s="54">
        <v>551578002017</v>
      </c>
      <c r="G2043" s="60" t="s">
        <v>7269</v>
      </c>
      <c r="H2043" s="59">
        <v>58</v>
      </c>
      <c r="I2043" s="59">
        <v>335</v>
      </c>
      <c r="J2043" s="41"/>
      <c r="K2043" s="42"/>
      <c r="L2043" s="51">
        <f t="shared" si="94"/>
        <v>58</v>
      </c>
      <c r="M2043" s="49">
        <f t="shared" si="95"/>
        <v>0.17313432835820897</v>
      </c>
      <c r="N2043" s="49" t="s">
        <v>5220</v>
      </c>
      <c r="O2043" s="49" t="s">
        <v>5220</v>
      </c>
    </row>
    <row r="2044" spans="1:15" s="50" customFormat="1" ht="14.5" x14ac:dyDescent="0.35">
      <c r="A2044" s="33" t="s">
        <v>5188</v>
      </c>
      <c r="B2044" s="56" t="s">
        <v>484</v>
      </c>
      <c r="C2044" s="49">
        <f t="shared" si="96"/>
        <v>0.38843772613974431</v>
      </c>
      <c r="D2044" s="33">
        <v>62401</v>
      </c>
      <c r="E2044" s="56" t="s">
        <v>630</v>
      </c>
      <c r="F2044" s="54">
        <v>551578002018</v>
      </c>
      <c r="G2044" s="60" t="s">
        <v>7270</v>
      </c>
      <c r="H2044" s="59">
        <v>349</v>
      </c>
      <c r="I2044" s="59">
        <v>295</v>
      </c>
      <c r="J2044" s="41"/>
      <c r="K2044" s="42"/>
      <c r="L2044" s="51">
        <f t="shared" si="94"/>
        <v>349</v>
      </c>
      <c r="M2044" s="49">
        <f t="shared" si="95"/>
        <v>1.1830508474576271</v>
      </c>
      <c r="N2044" s="49" t="s">
        <v>5220</v>
      </c>
      <c r="O2044" s="49" t="s">
        <v>5220</v>
      </c>
    </row>
    <row r="2045" spans="1:15" s="50" customFormat="1" ht="14.5" x14ac:dyDescent="0.35">
      <c r="A2045" s="33" t="s">
        <v>5188</v>
      </c>
      <c r="B2045" s="56" t="s">
        <v>484</v>
      </c>
      <c r="C2045" s="49">
        <f t="shared" si="96"/>
        <v>0.38843772613974431</v>
      </c>
      <c r="D2045" s="33">
        <v>63251</v>
      </c>
      <c r="E2045" s="56" t="s">
        <v>1003</v>
      </c>
      <c r="F2045" s="54">
        <v>551578002019</v>
      </c>
      <c r="G2045" s="60" t="s">
        <v>7271</v>
      </c>
      <c r="H2045" s="59">
        <v>195</v>
      </c>
      <c r="I2045" s="59">
        <v>1108</v>
      </c>
      <c r="J2045" s="41"/>
      <c r="K2045" s="42"/>
      <c r="L2045" s="51">
        <f t="shared" si="94"/>
        <v>195</v>
      </c>
      <c r="M2045" s="49">
        <f t="shared" si="95"/>
        <v>0.1759927797833935</v>
      </c>
      <c r="N2045" s="49" t="s">
        <v>5220</v>
      </c>
      <c r="O2045" s="49" t="s">
        <v>5220</v>
      </c>
    </row>
    <row r="2046" spans="1:15" s="50" customFormat="1" ht="14.5" x14ac:dyDescent="0.35">
      <c r="A2046" s="33" t="s">
        <v>5188</v>
      </c>
      <c r="B2046" s="56" t="s">
        <v>484</v>
      </c>
      <c r="C2046" s="49">
        <f t="shared" si="96"/>
        <v>0.38843772613974431</v>
      </c>
      <c r="D2046" s="33">
        <v>60995</v>
      </c>
      <c r="E2046" s="56" t="s">
        <v>2272</v>
      </c>
      <c r="F2046" s="54">
        <v>551578002022</v>
      </c>
      <c r="G2046" s="60" t="s">
        <v>7272</v>
      </c>
      <c r="H2046" s="59">
        <v>154</v>
      </c>
      <c r="I2046" s="59">
        <v>298</v>
      </c>
      <c r="J2046" s="41"/>
      <c r="K2046" s="42"/>
      <c r="L2046" s="51">
        <f t="shared" si="94"/>
        <v>154</v>
      </c>
      <c r="M2046" s="49">
        <f t="shared" si="95"/>
        <v>0.51677852348993292</v>
      </c>
      <c r="N2046" s="49" t="s">
        <v>5220</v>
      </c>
      <c r="O2046" s="49" t="s">
        <v>5220</v>
      </c>
    </row>
    <row r="2047" spans="1:15" s="50" customFormat="1" ht="14.5" x14ac:dyDescent="0.35">
      <c r="A2047" s="33" t="s">
        <v>5188</v>
      </c>
      <c r="B2047" s="56" t="s">
        <v>484</v>
      </c>
      <c r="C2047" s="49">
        <f t="shared" si="96"/>
        <v>0.38843772613974431</v>
      </c>
      <c r="D2047" s="33">
        <v>800</v>
      </c>
      <c r="E2047" s="56" t="s">
        <v>4485</v>
      </c>
      <c r="F2047" s="54">
        <v>551578003070</v>
      </c>
      <c r="G2047" s="60" t="s">
        <v>7273</v>
      </c>
      <c r="H2047" s="59">
        <v>48</v>
      </c>
      <c r="I2047" s="59">
        <v>4</v>
      </c>
      <c r="J2047" s="41"/>
      <c r="K2047" s="42"/>
      <c r="L2047" s="51">
        <f t="shared" si="94"/>
        <v>48</v>
      </c>
      <c r="M2047" s="49">
        <f t="shared" si="95"/>
        <v>12</v>
      </c>
      <c r="N2047" s="49" t="s">
        <v>5220</v>
      </c>
      <c r="O2047" s="49" t="s">
        <v>5220</v>
      </c>
    </row>
    <row r="2048" spans="1:15" s="50" customFormat="1" ht="14.5" x14ac:dyDescent="0.35">
      <c r="A2048" s="33" t="s">
        <v>5188</v>
      </c>
      <c r="B2048" s="56" t="s">
        <v>484</v>
      </c>
      <c r="C2048" s="49">
        <f t="shared" si="96"/>
        <v>0.38843772613974431</v>
      </c>
      <c r="D2048" s="33">
        <v>61009</v>
      </c>
      <c r="E2048" s="56" t="s">
        <v>2273</v>
      </c>
      <c r="F2048" s="54">
        <v>551578002290</v>
      </c>
      <c r="G2048" s="60" t="s">
        <v>7274</v>
      </c>
      <c r="H2048" s="59">
        <v>359</v>
      </c>
      <c r="I2048" s="59">
        <v>536</v>
      </c>
      <c r="J2048" s="41"/>
      <c r="K2048" s="42"/>
      <c r="L2048" s="51">
        <f t="shared" si="94"/>
        <v>359</v>
      </c>
      <c r="M2048" s="49">
        <f t="shared" si="95"/>
        <v>0.66977611940298509</v>
      </c>
      <c r="N2048" s="49" t="s">
        <v>5220</v>
      </c>
      <c r="O2048" s="49" t="s">
        <v>5220</v>
      </c>
    </row>
    <row r="2049" spans="1:15" s="50" customFormat="1" ht="14.5" x14ac:dyDescent="0.35">
      <c r="A2049" s="33" t="s">
        <v>5188</v>
      </c>
      <c r="B2049" s="56" t="s">
        <v>484</v>
      </c>
      <c r="C2049" s="49">
        <f t="shared" si="96"/>
        <v>0.38843772613974431</v>
      </c>
      <c r="D2049" s="33">
        <v>60647</v>
      </c>
      <c r="E2049" s="56" t="s">
        <v>2045</v>
      </c>
      <c r="F2049" s="54">
        <v>551578002025</v>
      </c>
      <c r="G2049" s="60" t="s">
        <v>7275</v>
      </c>
      <c r="H2049" s="59">
        <v>102</v>
      </c>
      <c r="I2049" s="59">
        <v>894</v>
      </c>
      <c r="J2049" s="41"/>
      <c r="K2049" s="42"/>
      <c r="L2049" s="51">
        <f t="shared" si="94"/>
        <v>102</v>
      </c>
      <c r="M2049" s="49">
        <f t="shared" si="95"/>
        <v>0.11409395973154363</v>
      </c>
      <c r="N2049" s="49" t="s">
        <v>5220</v>
      </c>
      <c r="O2049" s="49" t="s">
        <v>5220</v>
      </c>
    </row>
    <row r="2050" spans="1:15" s="50" customFormat="1" ht="14.5" x14ac:dyDescent="0.35">
      <c r="A2050" s="33" t="s">
        <v>5188</v>
      </c>
      <c r="B2050" s="56" t="s">
        <v>484</v>
      </c>
      <c r="C2050" s="49">
        <f t="shared" si="96"/>
        <v>0.38843772613974431</v>
      </c>
      <c r="D2050" s="33">
        <v>61002</v>
      </c>
      <c r="E2050" s="56" t="s">
        <v>2274</v>
      </c>
      <c r="F2050" s="54">
        <v>551578000261</v>
      </c>
      <c r="G2050" s="60" t="s">
        <v>7276</v>
      </c>
      <c r="H2050" s="59">
        <v>4</v>
      </c>
      <c r="I2050" s="59">
        <v>568</v>
      </c>
      <c r="J2050" s="41"/>
      <c r="K2050" s="42"/>
      <c r="L2050" s="51">
        <f t="shared" ref="L2050:L2113" si="97">IF(K2050="",H2050,(MIN(I2050,(K2050*1.6*I2050))))</f>
        <v>4</v>
      </c>
      <c r="M2050" s="49">
        <f t="shared" ref="M2050:M2113" si="98">IF(L2050=0,0,(L2050/I2050))</f>
        <v>7.0422535211267607E-3</v>
      </c>
      <c r="N2050" s="49" t="s">
        <v>5220</v>
      </c>
      <c r="O2050" s="49" t="s">
        <v>5220</v>
      </c>
    </row>
    <row r="2051" spans="1:15" s="50" customFormat="1" ht="14.5" x14ac:dyDescent="0.35">
      <c r="A2051" s="33" t="s">
        <v>5188</v>
      </c>
      <c r="B2051" s="56" t="s">
        <v>484</v>
      </c>
      <c r="C2051" s="49">
        <f t="shared" si="96"/>
        <v>0.38843772613974431</v>
      </c>
      <c r="D2051" s="33">
        <v>16065526</v>
      </c>
      <c r="E2051" s="56" t="s">
        <v>2275</v>
      </c>
      <c r="F2051" s="54">
        <v>551578003334</v>
      </c>
      <c r="G2051" s="60" t="s">
        <v>7277</v>
      </c>
      <c r="H2051" s="59">
        <v>71</v>
      </c>
      <c r="I2051" s="59">
        <v>169</v>
      </c>
      <c r="J2051" s="41"/>
      <c r="K2051" s="42"/>
      <c r="L2051" s="51">
        <f t="shared" si="97"/>
        <v>71</v>
      </c>
      <c r="M2051" s="49">
        <f t="shared" si="98"/>
        <v>0.42011834319526625</v>
      </c>
      <c r="N2051" s="49" t="s">
        <v>5220</v>
      </c>
      <c r="O2051" s="49" t="s">
        <v>5220</v>
      </c>
    </row>
    <row r="2052" spans="1:15" s="50" customFormat="1" ht="14.5" x14ac:dyDescent="0.35">
      <c r="A2052" s="33" t="s">
        <v>5188</v>
      </c>
      <c r="B2052" s="56" t="s">
        <v>484</v>
      </c>
      <c r="C2052" s="49">
        <f t="shared" si="96"/>
        <v>0.38843772613974431</v>
      </c>
      <c r="D2052" s="33">
        <v>230518</v>
      </c>
      <c r="E2052" s="56" t="s">
        <v>2276</v>
      </c>
      <c r="F2052" s="54">
        <v>551578002502</v>
      </c>
      <c r="G2052" s="60" t="s">
        <v>7278</v>
      </c>
      <c r="H2052" s="59">
        <v>444</v>
      </c>
      <c r="I2052" s="59">
        <v>69</v>
      </c>
      <c r="J2052" s="41"/>
      <c r="K2052" s="42"/>
      <c r="L2052" s="51">
        <f t="shared" si="97"/>
        <v>444</v>
      </c>
      <c r="M2052" s="49">
        <f t="shared" si="98"/>
        <v>6.4347826086956523</v>
      </c>
      <c r="N2052" s="49" t="s">
        <v>5220</v>
      </c>
      <c r="O2052" s="49" t="s">
        <v>5220</v>
      </c>
    </row>
    <row r="2053" spans="1:15" s="50" customFormat="1" ht="14.5" x14ac:dyDescent="0.35">
      <c r="A2053" s="33" t="s">
        <v>5188</v>
      </c>
      <c r="B2053" s="56" t="s">
        <v>484</v>
      </c>
      <c r="C2053" s="49">
        <f t="shared" si="96"/>
        <v>0.38843772613974431</v>
      </c>
      <c r="D2053" s="33">
        <v>16065528</v>
      </c>
      <c r="E2053" s="56" t="s">
        <v>2277</v>
      </c>
      <c r="F2053" s="54">
        <v>551578002688</v>
      </c>
      <c r="G2053" s="60" t="s">
        <v>7279</v>
      </c>
      <c r="H2053" s="59">
        <v>153</v>
      </c>
      <c r="I2053" s="59">
        <v>183</v>
      </c>
      <c r="J2053" s="41"/>
      <c r="K2053" s="42"/>
      <c r="L2053" s="51">
        <f t="shared" si="97"/>
        <v>153</v>
      </c>
      <c r="M2053" s="49">
        <f t="shared" si="98"/>
        <v>0.83606557377049184</v>
      </c>
      <c r="N2053" s="49" t="s">
        <v>5220</v>
      </c>
      <c r="O2053" s="49" t="s">
        <v>5220</v>
      </c>
    </row>
    <row r="2054" spans="1:15" s="50" customFormat="1" ht="14.5" x14ac:dyDescent="0.35">
      <c r="A2054" s="33" t="s">
        <v>5188</v>
      </c>
      <c r="B2054" s="56" t="s">
        <v>484</v>
      </c>
      <c r="C2054" s="49">
        <f t="shared" si="96"/>
        <v>0.38843772613974431</v>
      </c>
      <c r="D2054" s="33">
        <v>16065524</v>
      </c>
      <c r="E2054" s="56" t="s">
        <v>2278</v>
      </c>
      <c r="F2054" s="54">
        <v>551578002023</v>
      </c>
      <c r="G2054" s="60" t="s">
        <v>7280</v>
      </c>
      <c r="H2054" s="59">
        <v>34</v>
      </c>
      <c r="I2054" s="59">
        <v>763</v>
      </c>
      <c r="J2054" s="41"/>
      <c r="K2054" s="42"/>
      <c r="L2054" s="51">
        <f t="shared" si="97"/>
        <v>34</v>
      </c>
      <c r="M2054" s="49">
        <f t="shared" si="98"/>
        <v>4.456094364351245E-2</v>
      </c>
      <c r="N2054" s="49" t="s">
        <v>5220</v>
      </c>
      <c r="O2054" s="49" t="s">
        <v>5220</v>
      </c>
    </row>
    <row r="2055" spans="1:15" s="50" customFormat="1" ht="14.5" x14ac:dyDescent="0.35">
      <c r="A2055" s="33" t="s">
        <v>5188</v>
      </c>
      <c r="B2055" s="56" t="s">
        <v>484</v>
      </c>
      <c r="C2055" s="49">
        <f t="shared" si="96"/>
        <v>0.38843772613974431</v>
      </c>
      <c r="D2055" s="33">
        <v>415</v>
      </c>
      <c r="E2055" s="56" t="s">
        <v>2279</v>
      </c>
      <c r="F2055" s="54">
        <v>551578002960</v>
      </c>
      <c r="G2055" s="60" t="s">
        <v>7281</v>
      </c>
      <c r="H2055" s="59">
        <v>52</v>
      </c>
      <c r="I2055" s="59">
        <v>29</v>
      </c>
      <c r="J2055" s="41"/>
      <c r="K2055" s="42"/>
      <c r="L2055" s="51">
        <f t="shared" si="97"/>
        <v>52</v>
      </c>
      <c r="M2055" s="49">
        <f t="shared" si="98"/>
        <v>1.7931034482758621</v>
      </c>
      <c r="N2055" s="49" t="s">
        <v>5220</v>
      </c>
      <c r="O2055" s="49" t="s">
        <v>5220</v>
      </c>
    </row>
    <row r="2056" spans="1:15" s="50" customFormat="1" ht="14.5" x14ac:dyDescent="0.35">
      <c r="A2056" s="33" t="s">
        <v>5188</v>
      </c>
      <c r="B2056" s="56" t="s">
        <v>484</v>
      </c>
      <c r="C2056" s="49">
        <f t="shared" si="96"/>
        <v>0.38843772613974431</v>
      </c>
      <c r="D2056" s="33">
        <v>63231</v>
      </c>
      <c r="E2056" s="56" t="s">
        <v>622</v>
      </c>
      <c r="F2056" s="54">
        <v>551578000528</v>
      </c>
      <c r="G2056" s="60" t="s">
        <v>7282</v>
      </c>
      <c r="H2056" s="59">
        <v>36</v>
      </c>
      <c r="I2056" s="59">
        <v>1167</v>
      </c>
      <c r="J2056" s="41"/>
      <c r="K2056" s="42"/>
      <c r="L2056" s="51">
        <f t="shared" si="97"/>
        <v>36</v>
      </c>
      <c r="M2056" s="49">
        <f t="shared" si="98"/>
        <v>3.0848329048843187E-2</v>
      </c>
      <c r="N2056" s="49" t="s">
        <v>5220</v>
      </c>
      <c r="O2056" s="49" t="s">
        <v>5220</v>
      </c>
    </row>
    <row r="2057" spans="1:15" s="50" customFormat="1" ht="14.5" x14ac:dyDescent="0.35">
      <c r="A2057" s="33" t="s">
        <v>5188</v>
      </c>
      <c r="B2057" s="56" t="s">
        <v>484</v>
      </c>
      <c r="C2057" s="49">
        <f t="shared" si="96"/>
        <v>0.38843772613974431</v>
      </c>
      <c r="D2057" s="33">
        <v>16078768</v>
      </c>
      <c r="E2057" s="56" t="s">
        <v>2280</v>
      </c>
      <c r="F2057" s="54">
        <v>551578002926</v>
      </c>
      <c r="G2057" s="60" t="s">
        <v>7283</v>
      </c>
      <c r="H2057" s="59">
        <v>139</v>
      </c>
      <c r="I2057" s="59">
        <v>288</v>
      </c>
      <c r="J2057" s="41"/>
      <c r="K2057" s="42"/>
      <c r="L2057" s="51">
        <f t="shared" si="97"/>
        <v>139</v>
      </c>
      <c r="M2057" s="49">
        <f t="shared" si="98"/>
        <v>0.4826388888888889</v>
      </c>
      <c r="N2057" s="49" t="s">
        <v>5220</v>
      </c>
      <c r="O2057" s="49" t="s">
        <v>5220</v>
      </c>
    </row>
    <row r="2058" spans="1:15" s="50" customFormat="1" ht="14.5" x14ac:dyDescent="0.35">
      <c r="A2058" s="33" t="s">
        <v>5188</v>
      </c>
      <c r="B2058" s="56" t="s">
        <v>484</v>
      </c>
      <c r="C2058" s="49">
        <f t="shared" si="96"/>
        <v>0.38843772613974431</v>
      </c>
      <c r="D2058" s="33"/>
      <c r="E2058" s="56" t="s">
        <v>4784</v>
      </c>
      <c r="F2058" s="54">
        <v>551578002027</v>
      </c>
      <c r="G2058" s="60" t="s">
        <v>7284</v>
      </c>
      <c r="H2058" s="59">
        <v>7</v>
      </c>
      <c r="I2058" s="59">
        <v>203</v>
      </c>
      <c r="J2058" s="41"/>
      <c r="K2058" s="42"/>
      <c r="L2058" s="51">
        <f t="shared" si="97"/>
        <v>7</v>
      </c>
      <c r="M2058" s="49">
        <f t="shared" si="98"/>
        <v>3.4482758620689655E-2</v>
      </c>
      <c r="N2058" s="49" t="s">
        <v>5220</v>
      </c>
      <c r="O2058" s="49" t="s">
        <v>5222</v>
      </c>
    </row>
    <row r="2059" spans="1:15" s="50" customFormat="1" ht="14.5" x14ac:dyDescent="0.35">
      <c r="A2059" s="33" t="s">
        <v>5188</v>
      </c>
      <c r="B2059" s="56" t="s">
        <v>484</v>
      </c>
      <c r="C2059" s="49">
        <f t="shared" si="96"/>
        <v>0.38843772613974431</v>
      </c>
      <c r="D2059" s="33">
        <v>60845</v>
      </c>
      <c r="E2059" s="56" t="s">
        <v>1229</v>
      </c>
      <c r="F2059" s="54">
        <v>551578002028</v>
      </c>
      <c r="G2059" s="60" t="s">
        <v>7285</v>
      </c>
      <c r="H2059" s="59">
        <v>198</v>
      </c>
      <c r="I2059" s="59">
        <v>217</v>
      </c>
      <c r="J2059" s="41"/>
      <c r="K2059" s="42"/>
      <c r="L2059" s="51">
        <f t="shared" si="97"/>
        <v>198</v>
      </c>
      <c r="M2059" s="49">
        <f t="shared" si="98"/>
        <v>0.9124423963133641</v>
      </c>
      <c r="N2059" s="49" t="s">
        <v>5220</v>
      </c>
      <c r="O2059" s="49" t="s">
        <v>5220</v>
      </c>
    </row>
    <row r="2060" spans="1:15" s="50" customFormat="1" ht="14.5" x14ac:dyDescent="0.35">
      <c r="A2060" s="33" t="s">
        <v>5189</v>
      </c>
      <c r="B2060" s="56" t="s">
        <v>154</v>
      </c>
      <c r="C2060" s="49">
        <f t="shared" si="96"/>
        <v>0.113625971650663</v>
      </c>
      <c r="D2060" s="33">
        <v>16041990</v>
      </c>
      <c r="E2060" s="56" t="s">
        <v>906</v>
      </c>
      <c r="F2060" s="54">
        <v>551581002648</v>
      </c>
      <c r="G2060" s="60" t="s">
        <v>7286</v>
      </c>
      <c r="H2060" s="59">
        <v>113</v>
      </c>
      <c r="I2060" s="59">
        <v>451</v>
      </c>
      <c r="J2060" s="41"/>
      <c r="K2060" s="42"/>
      <c r="L2060" s="51">
        <f t="shared" si="97"/>
        <v>113</v>
      </c>
      <c r="M2060" s="49">
        <f t="shared" si="98"/>
        <v>0.25055432372505543</v>
      </c>
      <c r="N2060" s="49" t="s">
        <v>5220</v>
      </c>
      <c r="O2060" s="49" t="s">
        <v>5220</v>
      </c>
    </row>
    <row r="2061" spans="1:15" s="50" customFormat="1" ht="14.5" x14ac:dyDescent="0.35">
      <c r="A2061" s="33" t="s">
        <v>5189</v>
      </c>
      <c r="B2061" s="56" t="s">
        <v>154</v>
      </c>
      <c r="C2061" s="49">
        <f t="shared" si="96"/>
        <v>0.113625971650663</v>
      </c>
      <c r="D2061" s="33"/>
      <c r="E2061" s="56" t="s">
        <v>4499</v>
      </c>
      <c r="F2061" s="54">
        <v>551581002869</v>
      </c>
      <c r="G2061" s="60" t="s">
        <v>7287</v>
      </c>
      <c r="H2061" s="59">
        <v>26</v>
      </c>
      <c r="I2061" s="59">
        <v>239</v>
      </c>
      <c r="J2061" s="41"/>
      <c r="K2061" s="42"/>
      <c r="L2061" s="51">
        <f t="shared" si="97"/>
        <v>26</v>
      </c>
      <c r="M2061" s="49">
        <f t="shared" si="98"/>
        <v>0.10878661087866109</v>
      </c>
      <c r="N2061" s="49" t="s">
        <v>5220</v>
      </c>
      <c r="O2061" s="49" t="s">
        <v>5221</v>
      </c>
    </row>
    <row r="2062" spans="1:15" s="50" customFormat="1" ht="14.5" x14ac:dyDescent="0.35">
      <c r="A2062" s="33" t="s">
        <v>5189</v>
      </c>
      <c r="B2062" s="56" t="s">
        <v>154</v>
      </c>
      <c r="C2062" s="49">
        <f t="shared" si="96"/>
        <v>0.113625971650663</v>
      </c>
      <c r="D2062" s="33">
        <v>61743</v>
      </c>
      <c r="E2062" s="56" t="s">
        <v>907</v>
      </c>
      <c r="F2062" s="54">
        <v>551581000269</v>
      </c>
      <c r="G2062" s="60" t="s">
        <v>7288</v>
      </c>
      <c r="H2062" s="59">
        <v>176</v>
      </c>
      <c r="I2062" s="59">
        <v>475</v>
      </c>
      <c r="J2062" s="41"/>
      <c r="K2062" s="42"/>
      <c r="L2062" s="51">
        <f t="shared" si="97"/>
        <v>176</v>
      </c>
      <c r="M2062" s="49">
        <f t="shared" si="98"/>
        <v>0.3705263157894737</v>
      </c>
      <c r="N2062" s="49" t="s">
        <v>5220</v>
      </c>
      <c r="O2062" s="49" t="s">
        <v>5220</v>
      </c>
    </row>
    <row r="2063" spans="1:15" s="50" customFormat="1" ht="14.5" x14ac:dyDescent="0.35">
      <c r="A2063" s="33" t="s">
        <v>5189</v>
      </c>
      <c r="B2063" s="56" t="s">
        <v>154</v>
      </c>
      <c r="C2063" s="49">
        <f t="shared" si="96"/>
        <v>0.113625971650663</v>
      </c>
      <c r="D2063" s="33">
        <v>61745</v>
      </c>
      <c r="E2063" s="56" t="s">
        <v>4502</v>
      </c>
      <c r="F2063" s="54">
        <v>551581002030</v>
      </c>
      <c r="G2063" s="60" t="s">
        <v>7289</v>
      </c>
      <c r="H2063" s="59">
        <v>11</v>
      </c>
      <c r="I2063" s="59">
        <v>1354</v>
      </c>
      <c r="J2063" s="41"/>
      <c r="K2063" s="42"/>
      <c r="L2063" s="51">
        <f t="shared" si="97"/>
        <v>11</v>
      </c>
      <c r="M2063" s="49">
        <f t="shared" si="98"/>
        <v>8.1240768094534704E-3</v>
      </c>
      <c r="N2063" s="49" t="s">
        <v>5220</v>
      </c>
      <c r="O2063" s="49" t="s">
        <v>5220</v>
      </c>
    </row>
    <row r="2064" spans="1:15" s="50" customFormat="1" ht="14.5" x14ac:dyDescent="0.35">
      <c r="A2064" s="33" t="s">
        <v>5189</v>
      </c>
      <c r="B2064" s="56" t="s">
        <v>154</v>
      </c>
      <c r="C2064" s="49">
        <f t="shared" si="96"/>
        <v>0.113625971650663</v>
      </c>
      <c r="D2064" s="33">
        <v>61742</v>
      </c>
      <c r="E2064" s="56" t="s">
        <v>908</v>
      </c>
      <c r="F2064" s="54">
        <v>551581002029</v>
      </c>
      <c r="G2064" s="60" t="s">
        <v>7290</v>
      </c>
      <c r="H2064" s="59">
        <v>19</v>
      </c>
      <c r="I2064" s="59">
        <v>646</v>
      </c>
      <c r="J2064" s="41"/>
      <c r="K2064" s="42"/>
      <c r="L2064" s="51">
        <f t="shared" si="97"/>
        <v>19</v>
      </c>
      <c r="M2064" s="49">
        <f t="shared" si="98"/>
        <v>2.9411764705882353E-2</v>
      </c>
      <c r="N2064" s="49" t="s">
        <v>5220</v>
      </c>
      <c r="O2064" s="49" t="s">
        <v>5220</v>
      </c>
    </row>
    <row r="2065" spans="1:15" s="50" customFormat="1" ht="14.5" x14ac:dyDescent="0.35">
      <c r="A2065" s="33" t="s">
        <v>5189</v>
      </c>
      <c r="B2065" s="56" t="s">
        <v>154</v>
      </c>
      <c r="C2065" s="49">
        <f t="shared" si="96"/>
        <v>0.113625971650663</v>
      </c>
      <c r="D2065" s="33">
        <v>61746</v>
      </c>
      <c r="E2065" s="56" t="s">
        <v>909</v>
      </c>
      <c r="F2065" s="54">
        <v>551581002031</v>
      </c>
      <c r="G2065" s="60" t="s">
        <v>7291</v>
      </c>
      <c r="H2065" s="59">
        <v>70</v>
      </c>
      <c r="I2065" s="59">
        <v>645</v>
      </c>
      <c r="J2065" s="41"/>
      <c r="K2065" s="42"/>
      <c r="L2065" s="51">
        <f t="shared" si="97"/>
        <v>70</v>
      </c>
      <c r="M2065" s="49">
        <f t="shared" si="98"/>
        <v>0.10852713178294573</v>
      </c>
      <c r="N2065" s="49" t="s">
        <v>5220</v>
      </c>
      <c r="O2065" s="49" t="s">
        <v>5220</v>
      </c>
    </row>
    <row r="2066" spans="1:15" s="50" customFormat="1" ht="14.5" x14ac:dyDescent="0.35">
      <c r="A2066" s="33" t="s">
        <v>5189</v>
      </c>
      <c r="B2066" s="56" t="s">
        <v>154</v>
      </c>
      <c r="C2066" s="49">
        <f t="shared" si="96"/>
        <v>0.113625971650663</v>
      </c>
      <c r="D2066" s="33">
        <v>61741</v>
      </c>
      <c r="E2066" s="56" t="s">
        <v>910</v>
      </c>
      <c r="F2066" s="54">
        <v>551581001198</v>
      </c>
      <c r="G2066" s="60" t="s">
        <v>7292</v>
      </c>
      <c r="H2066" s="59">
        <v>82</v>
      </c>
      <c r="I2066" s="59">
        <v>564</v>
      </c>
      <c r="J2066" s="41"/>
      <c r="K2066" s="42"/>
      <c r="L2066" s="51">
        <f t="shared" si="97"/>
        <v>82</v>
      </c>
      <c r="M2066" s="49">
        <f t="shared" si="98"/>
        <v>0.1453900709219858</v>
      </c>
      <c r="N2066" s="49" t="s">
        <v>5220</v>
      </c>
      <c r="O2066" s="49" t="s">
        <v>5220</v>
      </c>
    </row>
    <row r="2067" spans="1:15" s="50" customFormat="1" ht="14.5" x14ac:dyDescent="0.35">
      <c r="A2067" s="33"/>
      <c r="B2067" s="56" t="s">
        <v>490</v>
      </c>
      <c r="C2067" s="49">
        <f t="shared" si="96"/>
        <v>0.12706660368445913</v>
      </c>
      <c r="D2067" s="33"/>
      <c r="E2067" s="56" t="s">
        <v>4785</v>
      </c>
      <c r="F2067" s="54">
        <v>551584003091</v>
      </c>
      <c r="G2067" s="60" t="s">
        <v>7293</v>
      </c>
      <c r="H2067" s="59">
        <v>66</v>
      </c>
      <c r="I2067" s="59">
        <v>88</v>
      </c>
      <c r="J2067" s="41"/>
      <c r="K2067" s="42"/>
      <c r="L2067" s="51">
        <f t="shared" si="97"/>
        <v>66</v>
      </c>
      <c r="M2067" s="49">
        <f t="shared" si="98"/>
        <v>0.75</v>
      </c>
      <c r="N2067" s="49" t="s">
        <v>5221</v>
      </c>
      <c r="O2067" s="49" t="s">
        <v>5221</v>
      </c>
    </row>
    <row r="2068" spans="1:15" s="50" customFormat="1" ht="14.5" x14ac:dyDescent="0.35">
      <c r="A2068" s="33"/>
      <c r="B2068" s="56" t="s">
        <v>490</v>
      </c>
      <c r="C2068" s="49">
        <f t="shared" si="96"/>
        <v>0.12706660368445913</v>
      </c>
      <c r="D2068" s="33">
        <v>63402</v>
      </c>
      <c r="E2068" s="56" t="s">
        <v>2296</v>
      </c>
      <c r="F2068" s="54">
        <v>551584002033</v>
      </c>
      <c r="G2068" s="60" t="s">
        <v>7294</v>
      </c>
      <c r="H2068" s="59">
        <v>40</v>
      </c>
      <c r="I2068" s="59">
        <v>68</v>
      </c>
      <c r="J2068" s="41"/>
      <c r="K2068" s="42"/>
      <c r="L2068" s="51">
        <f t="shared" si="97"/>
        <v>40</v>
      </c>
      <c r="M2068" s="49">
        <f t="shared" si="98"/>
        <v>0.58823529411764708</v>
      </c>
      <c r="N2068" s="49" t="s">
        <v>5221</v>
      </c>
      <c r="O2068" s="49" t="s">
        <v>5220</v>
      </c>
    </row>
    <row r="2069" spans="1:15" s="50" customFormat="1" ht="14.5" x14ac:dyDescent="0.35">
      <c r="A2069" s="33"/>
      <c r="B2069" s="56" t="s">
        <v>490</v>
      </c>
      <c r="C2069" s="49">
        <f t="shared" si="96"/>
        <v>0.12706660368445913</v>
      </c>
      <c r="D2069" s="33"/>
      <c r="E2069" s="56" t="s">
        <v>4786</v>
      </c>
      <c r="F2069" s="54">
        <v>551584003007</v>
      </c>
      <c r="G2069" s="60" t="s">
        <v>7295</v>
      </c>
      <c r="H2069" s="59">
        <v>53</v>
      </c>
      <c r="I2069" s="59">
        <v>137</v>
      </c>
      <c r="J2069" s="41"/>
      <c r="K2069" s="42"/>
      <c r="L2069" s="51">
        <f t="shared" si="97"/>
        <v>53</v>
      </c>
      <c r="M2069" s="49">
        <f t="shared" si="98"/>
        <v>0.38686131386861317</v>
      </c>
      <c r="N2069" s="49" t="s">
        <v>5221</v>
      </c>
      <c r="O2069" s="49" t="s">
        <v>5221</v>
      </c>
    </row>
    <row r="2070" spans="1:15" s="50" customFormat="1" ht="14.5" x14ac:dyDescent="0.35">
      <c r="A2070" s="33"/>
      <c r="B2070" s="56" t="s">
        <v>490</v>
      </c>
      <c r="C2070" s="49">
        <f t="shared" si="96"/>
        <v>0.12706660368445913</v>
      </c>
      <c r="D2070" s="33">
        <v>63399</v>
      </c>
      <c r="E2070" s="56" t="s">
        <v>2297</v>
      </c>
      <c r="F2070" s="54">
        <v>551584002035</v>
      </c>
      <c r="G2070" s="60" t="s">
        <v>7296</v>
      </c>
      <c r="H2070" s="59">
        <v>30</v>
      </c>
      <c r="I2070" s="59">
        <v>630</v>
      </c>
      <c r="J2070" s="41"/>
      <c r="K2070" s="42"/>
      <c r="L2070" s="51">
        <f t="shared" si="97"/>
        <v>30</v>
      </c>
      <c r="M2070" s="49">
        <f t="shared" si="98"/>
        <v>4.7619047619047616E-2</v>
      </c>
      <c r="N2070" s="49" t="s">
        <v>5221</v>
      </c>
      <c r="O2070" s="49" t="s">
        <v>5220</v>
      </c>
    </row>
    <row r="2071" spans="1:15" s="50" customFormat="1" ht="14.5" x14ac:dyDescent="0.35">
      <c r="A2071" s="33"/>
      <c r="B2071" s="56" t="s">
        <v>490</v>
      </c>
      <c r="C2071" s="49">
        <f t="shared" si="96"/>
        <v>0.12706660368445913</v>
      </c>
      <c r="D2071" s="33">
        <v>63401</v>
      </c>
      <c r="E2071" s="56" t="s">
        <v>2298</v>
      </c>
      <c r="F2071" s="54">
        <v>551584001203</v>
      </c>
      <c r="G2071" s="60" t="s">
        <v>7297</v>
      </c>
      <c r="H2071" s="59">
        <v>23</v>
      </c>
      <c r="I2071" s="59">
        <v>608</v>
      </c>
      <c r="J2071" s="41"/>
      <c r="K2071" s="42"/>
      <c r="L2071" s="51">
        <f t="shared" si="97"/>
        <v>23</v>
      </c>
      <c r="M2071" s="49">
        <f t="shared" si="98"/>
        <v>3.7828947368421052E-2</v>
      </c>
      <c r="N2071" s="49" t="s">
        <v>5221</v>
      </c>
      <c r="O2071" s="49" t="s">
        <v>5220</v>
      </c>
    </row>
    <row r="2072" spans="1:15" s="50" customFormat="1" ht="14.5" x14ac:dyDescent="0.35">
      <c r="A2072" s="33"/>
      <c r="B2072" s="56" t="s">
        <v>490</v>
      </c>
      <c r="C2072" s="49">
        <f t="shared" si="96"/>
        <v>0.12706660368445913</v>
      </c>
      <c r="D2072" s="33">
        <v>63393</v>
      </c>
      <c r="E2072" s="56" t="s">
        <v>2299</v>
      </c>
      <c r="F2072" s="54">
        <v>551584002036</v>
      </c>
      <c r="G2072" s="60" t="s">
        <v>7298</v>
      </c>
      <c r="H2072" s="59">
        <v>57</v>
      </c>
      <c r="I2072" s="59">
        <v>586</v>
      </c>
      <c r="J2072" s="41"/>
      <c r="K2072" s="42"/>
      <c r="L2072" s="51">
        <f t="shared" si="97"/>
        <v>57</v>
      </c>
      <c r="M2072" s="49">
        <f t="shared" si="98"/>
        <v>9.7269624573378843E-2</v>
      </c>
      <c r="N2072" s="49" t="s">
        <v>5221</v>
      </c>
      <c r="O2072" s="49" t="s">
        <v>5220</v>
      </c>
    </row>
    <row r="2073" spans="1:15" s="50" customFormat="1" ht="14.5" x14ac:dyDescent="0.35">
      <c r="A2073" s="33" t="s">
        <v>5190</v>
      </c>
      <c r="B2073" s="56" t="s">
        <v>186</v>
      </c>
      <c r="C2073" s="49">
        <f t="shared" si="96"/>
        <v>0.5815494393476045</v>
      </c>
      <c r="D2073" s="33">
        <v>62005</v>
      </c>
      <c r="E2073" s="56" t="s">
        <v>1058</v>
      </c>
      <c r="F2073" s="54">
        <v>551587002044</v>
      </c>
      <c r="G2073" s="60" t="s">
        <v>7299</v>
      </c>
      <c r="H2073" s="59">
        <v>213</v>
      </c>
      <c r="I2073" s="59">
        <v>358</v>
      </c>
      <c r="J2073" s="41"/>
      <c r="K2073" s="42"/>
      <c r="L2073" s="51">
        <f t="shared" si="97"/>
        <v>213</v>
      </c>
      <c r="M2073" s="49">
        <f t="shared" si="98"/>
        <v>0.5949720670391061</v>
      </c>
      <c r="N2073" s="49" t="s">
        <v>5220</v>
      </c>
      <c r="O2073" s="49" t="s">
        <v>5220</v>
      </c>
    </row>
    <row r="2074" spans="1:15" s="50" customFormat="1" ht="14.5" x14ac:dyDescent="0.35">
      <c r="A2074" s="33" t="s">
        <v>5190</v>
      </c>
      <c r="B2074" s="56" t="s">
        <v>186</v>
      </c>
      <c r="C2074" s="49">
        <f t="shared" si="96"/>
        <v>0.5815494393476045</v>
      </c>
      <c r="D2074" s="33">
        <v>62001</v>
      </c>
      <c r="E2074" s="56" t="s">
        <v>1059</v>
      </c>
      <c r="F2074" s="54">
        <v>551587002809</v>
      </c>
      <c r="G2074" s="60" t="s">
        <v>7300</v>
      </c>
      <c r="H2074" s="59">
        <v>286</v>
      </c>
      <c r="I2074" s="59">
        <v>619</v>
      </c>
      <c r="J2074" s="41"/>
      <c r="K2074" s="42"/>
      <c r="L2074" s="51">
        <f t="shared" si="97"/>
        <v>286</v>
      </c>
      <c r="M2074" s="49">
        <f t="shared" si="98"/>
        <v>0.46203554119547657</v>
      </c>
      <c r="N2074" s="49" t="s">
        <v>5220</v>
      </c>
      <c r="O2074" s="49" t="s">
        <v>5220</v>
      </c>
    </row>
    <row r="2075" spans="1:15" s="50" customFormat="1" ht="14.5" x14ac:dyDescent="0.35">
      <c r="A2075" s="33" t="s">
        <v>5190</v>
      </c>
      <c r="B2075" s="56" t="s">
        <v>186</v>
      </c>
      <c r="C2075" s="49">
        <f t="shared" si="96"/>
        <v>0.5815494393476045</v>
      </c>
      <c r="D2075" s="33">
        <v>16066983</v>
      </c>
      <c r="E2075" s="56" t="s">
        <v>1060</v>
      </c>
      <c r="F2075" s="54">
        <v>551587002903</v>
      </c>
      <c r="G2075" s="60" t="s">
        <v>7301</v>
      </c>
      <c r="H2075" s="59">
        <v>260</v>
      </c>
      <c r="I2075" s="59">
        <v>140</v>
      </c>
      <c r="J2075" s="41"/>
      <c r="K2075" s="42"/>
      <c r="L2075" s="51">
        <f t="shared" si="97"/>
        <v>260</v>
      </c>
      <c r="M2075" s="49">
        <f t="shared" si="98"/>
        <v>1.8571428571428572</v>
      </c>
      <c r="N2075" s="49" t="s">
        <v>5220</v>
      </c>
      <c r="O2075" s="49" t="s">
        <v>5220</v>
      </c>
    </row>
    <row r="2076" spans="1:15" s="50" customFormat="1" ht="14.5" x14ac:dyDescent="0.35">
      <c r="A2076" s="33" t="s">
        <v>5190</v>
      </c>
      <c r="B2076" s="56" t="s">
        <v>186</v>
      </c>
      <c r="C2076" s="49">
        <f t="shared" si="96"/>
        <v>0.5815494393476045</v>
      </c>
      <c r="D2076" s="33">
        <v>16055300</v>
      </c>
      <c r="E2076" s="56" t="s">
        <v>1061</v>
      </c>
      <c r="F2076" s="54">
        <v>551587002808</v>
      </c>
      <c r="G2076" s="60" t="s">
        <v>7302</v>
      </c>
      <c r="H2076" s="59">
        <v>147</v>
      </c>
      <c r="I2076" s="59">
        <v>301</v>
      </c>
      <c r="J2076" s="41"/>
      <c r="K2076" s="42"/>
      <c r="L2076" s="51">
        <f t="shared" si="97"/>
        <v>147</v>
      </c>
      <c r="M2076" s="49">
        <f t="shared" si="98"/>
        <v>0.48837209302325579</v>
      </c>
      <c r="N2076" s="49" t="s">
        <v>5220</v>
      </c>
      <c r="O2076" s="49" t="s">
        <v>5220</v>
      </c>
    </row>
    <row r="2077" spans="1:15" s="50" customFormat="1" ht="14.5" x14ac:dyDescent="0.35">
      <c r="A2077" s="33" t="s">
        <v>5190</v>
      </c>
      <c r="B2077" s="56" t="s">
        <v>186</v>
      </c>
      <c r="C2077" s="49">
        <f t="shared" si="96"/>
        <v>0.5815494393476045</v>
      </c>
      <c r="D2077" s="33">
        <v>62000</v>
      </c>
      <c r="E2077" s="56" t="s">
        <v>1062</v>
      </c>
      <c r="F2077" s="54">
        <v>551587002045</v>
      </c>
      <c r="G2077" s="60" t="s">
        <v>7303</v>
      </c>
      <c r="H2077" s="59">
        <v>235</v>
      </c>
      <c r="I2077" s="59">
        <v>544</v>
      </c>
      <c r="J2077" s="41"/>
      <c r="K2077" s="42"/>
      <c r="L2077" s="51">
        <f t="shared" si="97"/>
        <v>235</v>
      </c>
      <c r="M2077" s="49">
        <f t="shared" si="98"/>
        <v>0.43198529411764708</v>
      </c>
      <c r="N2077" s="49" t="s">
        <v>5220</v>
      </c>
      <c r="O2077" s="49" t="s">
        <v>5220</v>
      </c>
    </row>
    <row r="2078" spans="1:15" s="50" customFormat="1" ht="14.5" x14ac:dyDescent="0.35">
      <c r="A2078" s="33" t="s">
        <v>5191</v>
      </c>
      <c r="B2078" s="56" t="s">
        <v>274</v>
      </c>
      <c r="C2078" s="49">
        <f t="shared" si="96"/>
        <v>0.42605719872891712</v>
      </c>
      <c r="D2078" s="33">
        <v>63248</v>
      </c>
      <c r="E2078" s="56" t="s">
        <v>591</v>
      </c>
      <c r="F2078" s="54">
        <v>551590002063</v>
      </c>
      <c r="G2078" s="60" t="s">
        <v>7304</v>
      </c>
      <c r="H2078" s="59">
        <v>82</v>
      </c>
      <c r="I2078" s="59">
        <v>951</v>
      </c>
      <c r="J2078" s="41"/>
      <c r="K2078" s="42"/>
      <c r="L2078" s="51">
        <f t="shared" si="97"/>
        <v>82</v>
      </c>
      <c r="M2078" s="49">
        <f t="shared" si="98"/>
        <v>8.6225026288117776E-2</v>
      </c>
      <c r="N2078" s="49" t="s">
        <v>5220</v>
      </c>
      <c r="O2078" s="49" t="s">
        <v>5220</v>
      </c>
    </row>
    <row r="2079" spans="1:15" s="50" customFormat="1" ht="14.5" x14ac:dyDescent="0.35">
      <c r="A2079" s="33" t="s">
        <v>5191</v>
      </c>
      <c r="B2079" s="56" t="s">
        <v>274</v>
      </c>
      <c r="C2079" s="49">
        <f t="shared" si="96"/>
        <v>0.42605719872891712</v>
      </c>
      <c r="D2079" s="33">
        <v>16048213</v>
      </c>
      <c r="E2079" s="56" t="s">
        <v>1363</v>
      </c>
      <c r="F2079" s="54">
        <v>551590002747</v>
      </c>
      <c r="G2079" s="60" t="s">
        <v>7305</v>
      </c>
      <c r="H2079" s="59">
        <v>125</v>
      </c>
      <c r="I2079" s="59">
        <v>61</v>
      </c>
      <c r="J2079" s="41"/>
      <c r="K2079" s="42"/>
      <c r="L2079" s="51">
        <f t="shared" si="97"/>
        <v>125</v>
      </c>
      <c r="M2079" s="49">
        <f t="shared" si="98"/>
        <v>2.0491803278688523</v>
      </c>
      <c r="N2079" s="49" t="s">
        <v>5220</v>
      </c>
      <c r="O2079" s="49" t="s">
        <v>5220</v>
      </c>
    </row>
    <row r="2080" spans="1:15" s="50" customFormat="1" ht="14.5" x14ac:dyDescent="0.35">
      <c r="A2080" s="33" t="s">
        <v>5191</v>
      </c>
      <c r="B2080" s="56" t="s">
        <v>274</v>
      </c>
      <c r="C2080" s="49">
        <f t="shared" si="96"/>
        <v>0.42605719872891712</v>
      </c>
      <c r="D2080" s="33">
        <v>63221</v>
      </c>
      <c r="E2080" s="56" t="s">
        <v>799</v>
      </c>
      <c r="F2080" s="54">
        <v>551590002048</v>
      </c>
      <c r="G2080" s="60" t="s">
        <v>7306</v>
      </c>
      <c r="H2080" s="59">
        <v>191</v>
      </c>
      <c r="I2080" s="59">
        <v>236</v>
      </c>
      <c r="J2080" s="41"/>
      <c r="K2080" s="42"/>
      <c r="L2080" s="51">
        <f t="shared" si="97"/>
        <v>191</v>
      </c>
      <c r="M2080" s="49">
        <f t="shared" si="98"/>
        <v>0.80932203389830504</v>
      </c>
      <c r="N2080" s="49" t="s">
        <v>5220</v>
      </c>
      <c r="O2080" s="49" t="s">
        <v>5220</v>
      </c>
    </row>
    <row r="2081" spans="1:15" s="50" customFormat="1" ht="14.5" x14ac:dyDescent="0.35">
      <c r="A2081" s="33" t="s">
        <v>5191</v>
      </c>
      <c r="B2081" s="56" t="s">
        <v>274</v>
      </c>
      <c r="C2081" s="49">
        <f t="shared" si="96"/>
        <v>0.42605719872891712</v>
      </c>
      <c r="D2081" s="33">
        <v>62420</v>
      </c>
      <c r="E2081" s="56" t="s">
        <v>1364</v>
      </c>
      <c r="F2081" s="54">
        <v>551590002049</v>
      </c>
      <c r="G2081" s="60" t="s">
        <v>7307</v>
      </c>
      <c r="H2081" s="59">
        <v>392</v>
      </c>
      <c r="I2081" s="59">
        <v>585</v>
      </c>
      <c r="J2081" s="41"/>
      <c r="K2081" s="42"/>
      <c r="L2081" s="51">
        <f t="shared" si="97"/>
        <v>392</v>
      </c>
      <c r="M2081" s="49">
        <f t="shared" si="98"/>
        <v>0.67008547008547004</v>
      </c>
      <c r="N2081" s="49" t="s">
        <v>5220</v>
      </c>
      <c r="O2081" s="49" t="s">
        <v>5220</v>
      </c>
    </row>
    <row r="2082" spans="1:15" s="50" customFormat="1" ht="14.5" x14ac:dyDescent="0.35">
      <c r="A2082" s="33" t="s">
        <v>5191</v>
      </c>
      <c r="B2082" s="56" t="s">
        <v>274</v>
      </c>
      <c r="C2082" s="49">
        <f t="shared" si="96"/>
        <v>0.42605719872891712</v>
      </c>
      <c r="D2082" s="33">
        <v>60837</v>
      </c>
      <c r="E2082" s="56" t="s">
        <v>1203</v>
      </c>
      <c r="F2082" s="54">
        <v>551590002050</v>
      </c>
      <c r="G2082" s="60" t="s">
        <v>7308</v>
      </c>
      <c r="H2082" s="59">
        <v>40</v>
      </c>
      <c r="I2082" s="59">
        <v>223</v>
      </c>
      <c r="J2082" s="41"/>
      <c r="K2082" s="42"/>
      <c r="L2082" s="51">
        <f t="shared" si="97"/>
        <v>40</v>
      </c>
      <c r="M2082" s="49">
        <f t="shared" si="98"/>
        <v>0.17937219730941703</v>
      </c>
      <c r="N2082" s="49" t="s">
        <v>5220</v>
      </c>
      <c r="O2082" s="49" t="s">
        <v>5220</v>
      </c>
    </row>
    <row r="2083" spans="1:15" s="50" customFormat="1" ht="14.5" x14ac:dyDescent="0.35">
      <c r="A2083" s="33" t="s">
        <v>5191</v>
      </c>
      <c r="B2083" s="56" t="s">
        <v>274</v>
      </c>
      <c r="C2083" s="49">
        <f t="shared" si="96"/>
        <v>0.42605719872891712</v>
      </c>
      <c r="D2083" s="33">
        <v>62428</v>
      </c>
      <c r="E2083" s="56" t="s">
        <v>1365</v>
      </c>
      <c r="F2083" s="54">
        <v>551590002365</v>
      </c>
      <c r="G2083" s="60" t="s">
        <v>7309</v>
      </c>
      <c r="H2083" s="59">
        <v>150</v>
      </c>
      <c r="I2083" s="59">
        <v>277</v>
      </c>
      <c r="J2083" s="41"/>
      <c r="K2083" s="42"/>
      <c r="L2083" s="51">
        <f t="shared" si="97"/>
        <v>150</v>
      </c>
      <c r="M2083" s="49">
        <f t="shared" si="98"/>
        <v>0.54151624548736466</v>
      </c>
      <c r="N2083" s="49" t="s">
        <v>5220</v>
      </c>
      <c r="O2083" s="49" t="s">
        <v>5220</v>
      </c>
    </row>
    <row r="2084" spans="1:15" s="50" customFormat="1" ht="14.5" x14ac:dyDescent="0.35">
      <c r="A2084" s="33" t="s">
        <v>5191</v>
      </c>
      <c r="B2084" s="56" t="s">
        <v>274</v>
      </c>
      <c r="C2084" s="49">
        <f t="shared" si="96"/>
        <v>0.42605719872891712</v>
      </c>
      <c r="D2084" s="33">
        <v>62427</v>
      </c>
      <c r="E2084" s="56" t="s">
        <v>1366</v>
      </c>
      <c r="F2084" s="54">
        <v>551590002051</v>
      </c>
      <c r="G2084" s="60" t="s">
        <v>7310</v>
      </c>
      <c r="H2084" s="59">
        <v>289</v>
      </c>
      <c r="I2084" s="59">
        <v>111</v>
      </c>
      <c r="J2084" s="41"/>
      <c r="K2084" s="42"/>
      <c r="L2084" s="51">
        <f t="shared" si="97"/>
        <v>289</v>
      </c>
      <c r="M2084" s="49">
        <f t="shared" si="98"/>
        <v>2.6036036036036037</v>
      </c>
      <c r="N2084" s="49" t="s">
        <v>5220</v>
      </c>
      <c r="O2084" s="49" t="s">
        <v>5220</v>
      </c>
    </row>
    <row r="2085" spans="1:15" s="50" customFormat="1" ht="14.5" x14ac:dyDescent="0.35">
      <c r="A2085" s="33" t="s">
        <v>5191</v>
      </c>
      <c r="B2085" s="56" t="s">
        <v>274</v>
      </c>
      <c r="C2085" s="49">
        <f t="shared" si="96"/>
        <v>0.42605719872891712</v>
      </c>
      <c r="D2085" s="33">
        <v>63353</v>
      </c>
      <c r="E2085" s="56" t="s">
        <v>1367</v>
      </c>
      <c r="F2085" s="54">
        <v>551590000544</v>
      </c>
      <c r="G2085" s="60" t="s">
        <v>7311</v>
      </c>
      <c r="H2085" s="59">
        <v>147</v>
      </c>
      <c r="I2085" s="59">
        <v>750</v>
      </c>
      <c r="J2085" s="41"/>
      <c r="K2085" s="42"/>
      <c r="L2085" s="51">
        <f t="shared" si="97"/>
        <v>147</v>
      </c>
      <c r="M2085" s="49">
        <f t="shared" si="98"/>
        <v>0.19600000000000001</v>
      </c>
      <c r="N2085" s="49" t="s">
        <v>5220</v>
      </c>
      <c r="O2085" s="49" t="s">
        <v>5220</v>
      </c>
    </row>
    <row r="2086" spans="1:15" s="50" customFormat="1" ht="14.5" x14ac:dyDescent="0.35">
      <c r="A2086" s="33" t="s">
        <v>5191</v>
      </c>
      <c r="B2086" s="56" t="s">
        <v>274</v>
      </c>
      <c r="C2086" s="49">
        <f t="shared" si="96"/>
        <v>0.42605719872891712</v>
      </c>
      <c r="D2086" s="33">
        <v>62438</v>
      </c>
      <c r="E2086" s="56" t="s">
        <v>1368</v>
      </c>
      <c r="F2086" s="54">
        <v>551590002053</v>
      </c>
      <c r="G2086" s="60" t="s">
        <v>7312</v>
      </c>
      <c r="H2086" s="59">
        <v>182</v>
      </c>
      <c r="I2086" s="59">
        <v>263</v>
      </c>
      <c r="J2086" s="41"/>
      <c r="K2086" s="42"/>
      <c r="L2086" s="51">
        <f t="shared" si="97"/>
        <v>182</v>
      </c>
      <c r="M2086" s="49">
        <f t="shared" si="98"/>
        <v>0.69201520912547532</v>
      </c>
      <c r="N2086" s="49" t="s">
        <v>5220</v>
      </c>
      <c r="O2086" s="49" t="s">
        <v>5220</v>
      </c>
    </row>
    <row r="2087" spans="1:15" s="50" customFormat="1" ht="14.5" x14ac:dyDescent="0.35">
      <c r="A2087" s="33" t="s">
        <v>5191</v>
      </c>
      <c r="B2087" s="56" t="s">
        <v>274</v>
      </c>
      <c r="C2087" s="49">
        <f t="shared" si="96"/>
        <v>0.42605719872891712</v>
      </c>
      <c r="D2087" s="33">
        <v>62415</v>
      </c>
      <c r="E2087" s="56" t="s">
        <v>1369</v>
      </c>
      <c r="F2087" s="54">
        <v>551590002054</v>
      </c>
      <c r="G2087" s="60" t="s">
        <v>7313</v>
      </c>
      <c r="H2087" s="59">
        <v>29</v>
      </c>
      <c r="I2087" s="59">
        <v>1072</v>
      </c>
      <c r="J2087" s="41"/>
      <c r="K2087" s="42"/>
      <c r="L2087" s="51">
        <f t="shared" si="97"/>
        <v>29</v>
      </c>
      <c r="M2087" s="49">
        <f t="shared" si="98"/>
        <v>2.7052238805970148E-2</v>
      </c>
      <c r="N2087" s="49" t="s">
        <v>5220</v>
      </c>
      <c r="O2087" s="49" t="s">
        <v>5220</v>
      </c>
    </row>
    <row r="2088" spans="1:15" s="50" customFormat="1" ht="14.5" x14ac:dyDescent="0.35">
      <c r="A2088" s="33" t="s">
        <v>5191</v>
      </c>
      <c r="B2088" s="56" t="s">
        <v>274</v>
      </c>
      <c r="C2088" s="49">
        <f t="shared" si="96"/>
        <v>0.42605719872891712</v>
      </c>
      <c r="D2088" s="33">
        <v>63016</v>
      </c>
      <c r="E2088" s="56" t="s">
        <v>608</v>
      </c>
      <c r="F2088" s="54">
        <v>551590002056</v>
      </c>
      <c r="G2088" s="60" t="s">
        <v>7314</v>
      </c>
      <c r="H2088" s="59">
        <v>388</v>
      </c>
      <c r="I2088" s="59">
        <v>213</v>
      </c>
      <c r="J2088" s="41"/>
      <c r="K2088" s="42"/>
      <c r="L2088" s="51">
        <f t="shared" si="97"/>
        <v>388</v>
      </c>
      <c r="M2088" s="49">
        <f t="shared" si="98"/>
        <v>1.8215962441314555</v>
      </c>
      <c r="N2088" s="49" t="s">
        <v>5220</v>
      </c>
      <c r="O2088" s="49" t="s">
        <v>5220</v>
      </c>
    </row>
    <row r="2089" spans="1:15" s="50" customFormat="1" ht="14.5" x14ac:dyDescent="0.35">
      <c r="A2089" s="33" t="s">
        <v>5191</v>
      </c>
      <c r="B2089" s="56" t="s">
        <v>274</v>
      </c>
      <c r="C2089" s="49">
        <f t="shared" si="96"/>
        <v>0.42605719872891712</v>
      </c>
      <c r="D2089" s="33">
        <v>62426</v>
      </c>
      <c r="E2089" s="56" t="s">
        <v>1370</v>
      </c>
      <c r="F2089" s="54">
        <v>551590002058</v>
      </c>
      <c r="G2089" s="60" t="s">
        <v>7315</v>
      </c>
      <c r="H2089" s="59">
        <v>138</v>
      </c>
      <c r="I2089" s="59">
        <v>236</v>
      </c>
      <c r="J2089" s="41"/>
      <c r="K2089" s="42"/>
      <c r="L2089" s="51">
        <f t="shared" si="97"/>
        <v>138</v>
      </c>
      <c r="M2089" s="49">
        <f t="shared" si="98"/>
        <v>0.5847457627118644</v>
      </c>
      <c r="N2089" s="49" t="s">
        <v>5220</v>
      </c>
      <c r="O2089" s="49" t="s">
        <v>5220</v>
      </c>
    </row>
    <row r="2090" spans="1:15" s="50" customFormat="1" ht="14.5" x14ac:dyDescent="0.35">
      <c r="A2090" s="33" t="s">
        <v>5191</v>
      </c>
      <c r="B2090" s="56" t="s">
        <v>274</v>
      </c>
      <c r="C2090" s="49">
        <f t="shared" si="96"/>
        <v>0.42605719872891712</v>
      </c>
      <c r="D2090" s="33">
        <v>62423</v>
      </c>
      <c r="E2090" s="56" t="s">
        <v>1371</v>
      </c>
      <c r="F2090" s="54">
        <v>551590002059</v>
      </c>
      <c r="G2090" s="60" t="s">
        <v>7316</v>
      </c>
      <c r="H2090" s="59">
        <v>488</v>
      </c>
      <c r="I2090" s="59">
        <v>231</v>
      </c>
      <c r="J2090" s="41"/>
      <c r="K2090" s="42"/>
      <c r="L2090" s="51">
        <f t="shared" si="97"/>
        <v>488</v>
      </c>
      <c r="M2090" s="49">
        <f t="shared" si="98"/>
        <v>2.1125541125541125</v>
      </c>
      <c r="N2090" s="49" t="s">
        <v>5220</v>
      </c>
      <c r="O2090" s="49" t="s">
        <v>5220</v>
      </c>
    </row>
    <row r="2091" spans="1:15" s="50" customFormat="1" ht="14.5" x14ac:dyDescent="0.35">
      <c r="A2091" s="33" t="s">
        <v>5191</v>
      </c>
      <c r="B2091" s="56" t="s">
        <v>274</v>
      </c>
      <c r="C2091" s="49">
        <f t="shared" si="96"/>
        <v>0.42605719872891712</v>
      </c>
      <c r="D2091" s="33">
        <v>60942</v>
      </c>
      <c r="E2091" s="56" t="s">
        <v>1233</v>
      </c>
      <c r="F2091" s="54">
        <v>551590002060</v>
      </c>
      <c r="G2091" s="60" t="s">
        <v>7317</v>
      </c>
      <c r="H2091" s="59">
        <v>150</v>
      </c>
      <c r="I2091" s="59">
        <v>507</v>
      </c>
      <c r="J2091" s="41"/>
      <c r="K2091" s="42"/>
      <c r="L2091" s="51">
        <f t="shared" si="97"/>
        <v>150</v>
      </c>
      <c r="M2091" s="49">
        <f t="shared" si="98"/>
        <v>0.29585798816568049</v>
      </c>
      <c r="N2091" s="49" t="s">
        <v>5220</v>
      </c>
      <c r="O2091" s="49" t="s">
        <v>5220</v>
      </c>
    </row>
    <row r="2092" spans="1:15" s="50" customFormat="1" ht="14.5" x14ac:dyDescent="0.35">
      <c r="A2092" s="33" t="s">
        <v>5191</v>
      </c>
      <c r="B2092" s="56" t="s">
        <v>274</v>
      </c>
      <c r="C2092" s="49">
        <f t="shared" si="96"/>
        <v>0.42605719872891712</v>
      </c>
      <c r="D2092" s="33">
        <v>62425</v>
      </c>
      <c r="E2092" s="56" t="s">
        <v>1372</v>
      </c>
      <c r="F2092" s="54">
        <v>551590001409</v>
      </c>
      <c r="G2092" s="60" t="s">
        <v>7318</v>
      </c>
      <c r="H2092" s="59">
        <v>85</v>
      </c>
      <c r="I2092" s="59">
        <v>238</v>
      </c>
      <c r="J2092" s="41"/>
      <c r="K2092" s="42"/>
      <c r="L2092" s="51">
        <f t="shared" si="97"/>
        <v>85</v>
      </c>
      <c r="M2092" s="49">
        <f t="shared" si="98"/>
        <v>0.35714285714285715</v>
      </c>
      <c r="N2092" s="49" t="s">
        <v>5220</v>
      </c>
      <c r="O2092" s="49" t="s">
        <v>5220</v>
      </c>
    </row>
    <row r="2093" spans="1:15" s="50" customFormat="1" ht="14.5" x14ac:dyDescent="0.35">
      <c r="A2093" s="33" t="s">
        <v>5191</v>
      </c>
      <c r="B2093" s="56" t="s">
        <v>274</v>
      </c>
      <c r="C2093" s="49">
        <f t="shared" si="96"/>
        <v>0.42605719872891712</v>
      </c>
      <c r="D2093" s="33">
        <v>62413</v>
      </c>
      <c r="E2093" s="56" t="s">
        <v>1373</v>
      </c>
      <c r="F2093" s="54">
        <v>551590002061</v>
      </c>
      <c r="G2093" s="60" t="s">
        <v>7319</v>
      </c>
      <c r="H2093" s="59">
        <v>71</v>
      </c>
      <c r="I2093" s="59">
        <v>308</v>
      </c>
      <c r="J2093" s="41"/>
      <c r="K2093" s="42"/>
      <c r="L2093" s="51">
        <f t="shared" si="97"/>
        <v>71</v>
      </c>
      <c r="M2093" s="49">
        <f t="shared" si="98"/>
        <v>0.23051948051948051</v>
      </c>
      <c r="N2093" s="49" t="s">
        <v>5220</v>
      </c>
      <c r="O2093" s="49" t="s">
        <v>5220</v>
      </c>
    </row>
    <row r="2094" spans="1:15" s="50" customFormat="1" ht="14.5" x14ac:dyDescent="0.35">
      <c r="A2094" s="33" t="s">
        <v>5191</v>
      </c>
      <c r="B2094" s="56" t="s">
        <v>274</v>
      </c>
      <c r="C2094" s="49">
        <f t="shared" si="96"/>
        <v>0.42605719872891712</v>
      </c>
      <c r="D2094" s="33">
        <v>62407</v>
      </c>
      <c r="E2094" s="56" t="s">
        <v>1374</v>
      </c>
      <c r="F2094" s="54">
        <v>551590002062</v>
      </c>
      <c r="G2094" s="60" t="s">
        <v>7320</v>
      </c>
      <c r="H2094" s="59">
        <v>182</v>
      </c>
      <c r="I2094" s="59">
        <v>394</v>
      </c>
      <c r="J2094" s="41"/>
      <c r="K2094" s="42"/>
      <c r="L2094" s="51">
        <f t="shared" si="97"/>
        <v>182</v>
      </c>
      <c r="M2094" s="49">
        <f t="shared" si="98"/>
        <v>0.46192893401015228</v>
      </c>
      <c r="N2094" s="49" t="s">
        <v>5220</v>
      </c>
      <c r="O2094" s="49" t="s">
        <v>5220</v>
      </c>
    </row>
    <row r="2095" spans="1:15" s="50" customFormat="1" ht="14.5" x14ac:dyDescent="0.35">
      <c r="A2095" s="33" t="s">
        <v>5191</v>
      </c>
      <c r="B2095" s="56" t="s">
        <v>274</v>
      </c>
      <c r="C2095" s="49">
        <f t="shared" si="96"/>
        <v>0.42605719872891712</v>
      </c>
      <c r="D2095" s="33">
        <v>16042304</v>
      </c>
      <c r="E2095" s="56" t="s">
        <v>1375</v>
      </c>
      <c r="F2095" s="54">
        <v>551590002629</v>
      </c>
      <c r="G2095" s="60" t="s">
        <v>7321</v>
      </c>
      <c r="H2095" s="59">
        <v>43</v>
      </c>
      <c r="I2095" s="59">
        <v>114</v>
      </c>
      <c r="J2095" s="41"/>
      <c r="K2095" s="42"/>
      <c r="L2095" s="51">
        <f t="shared" si="97"/>
        <v>43</v>
      </c>
      <c r="M2095" s="49">
        <f t="shared" si="98"/>
        <v>0.37719298245614036</v>
      </c>
      <c r="N2095" s="49" t="s">
        <v>5220</v>
      </c>
      <c r="O2095" s="49" t="s">
        <v>5220</v>
      </c>
    </row>
    <row r="2096" spans="1:15" s="50" customFormat="1" ht="14.5" x14ac:dyDescent="0.35">
      <c r="A2096" s="33" t="s">
        <v>5191</v>
      </c>
      <c r="B2096" s="56" t="s">
        <v>274</v>
      </c>
      <c r="C2096" s="49">
        <f t="shared" si="96"/>
        <v>0.42605719872891712</v>
      </c>
      <c r="D2096" s="33">
        <v>800</v>
      </c>
      <c r="E2096" s="56" t="s">
        <v>1376</v>
      </c>
      <c r="F2096" s="54">
        <v>551590003027</v>
      </c>
      <c r="G2096" s="60" t="s">
        <v>7322</v>
      </c>
      <c r="H2096" s="59">
        <v>80</v>
      </c>
      <c r="I2096" s="59">
        <v>48</v>
      </c>
      <c r="J2096" s="41"/>
      <c r="K2096" s="42"/>
      <c r="L2096" s="51">
        <f t="shared" si="97"/>
        <v>80</v>
      </c>
      <c r="M2096" s="49">
        <f t="shared" si="98"/>
        <v>1.6666666666666667</v>
      </c>
      <c r="N2096" s="49" t="s">
        <v>5220</v>
      </c>
      <c r="O2096" s="49" t="s">
        <v>5220</v>
      </c>
    </row>
    <row r="2097" spans="1:15" s="50" customFormat="1" ht="14.5" x14ac:dyDescent="0.35">
      <c r="A2097" s="33" t="s">
        <v>5191</v>
      </c>
      <c r="B2097" s="56" t="s">
        <v>274</v>
      </c>
      <c r="C2097" s="49">
        <f t="shared" si="96"/>
        <v>0.42605719872891712</v>
      </c>
      <c r="D2097" s="33">
        <v>63231</v>
      </c>
      <c r="E2097" s="56" t="s">
        <v>622</v>
      </c>
      <c r="F2097" s="54">
        <v>551590002064</v>
      </c>
      <c r="G2097" s="60" t="s">
        <v>7323</v>
      </c>
      <c r="H2097" s="59">
        <v>234</v>
      </c>
      <c r="I2097" s="59">
        <v>1364</v>
      </c>
      <c r="J2097" s="41"/>
      <c r="K2097" s="42"/>
      <c r="L2097" s="51">
        <f t="shared" si="97"/>
        <v>234</v>
      </c>
      <c r="M2097" s="49">
        <f t="shared" si="98"/>
        <v>0.17155425219941348</v>
      </c>
      <c r="N2097" s="49" t="s">
        <v>5220</v>
      </c>
      <c r="O2097" s="49" t="s">
        <v>5220</v>
      </c>
    </row>
    <row r="2098" spans="1:15" s="50" customFormat="1" ht="14.5" x14ac:dyDescent="0.35">
      <c r="A2098" s="33" t="s">
        <v>5192</v>
      </c>
      <c r="B2098" s="56" t="s">
        <v>282</v>
      </c>
      <c r="C2098" s="49">
        <f t="shared" si="96"/>
        <v>1.4095477386934674</v>
      </c>
      <c r="D2098" s="33">
        <v>62232</v>
      </c>
      <c r="E2098" s="56" t="s">
        <v>1397</v>
      </c>
      <c r="F2098" s="54">
        <v>551593002067</v>
      </c>
      <c r="G2098" s="60" t="s">
        <v>7324</v>
      </c>
      <c r="H2098" s="59">
        <v>34</v>
      </c>
      <c r="I2098" s="59">
        <v>175</v>
      </c>
      <c r="J2098" s="41"/>
      <c r="K2098" s="42"/>
      <c r="L2098" s="51">
        <f t="shared" si="97"/>
        <v>34</v>
      </c>
      <c r="M2098" s="49">
        <f t="shared" si="98"/>
        <v>0.19428571428571428</v>
      </c>
      <c r="N2098" s="49" t="s">
        <v>5220</v>
      </c>
      <c r="O2098" s="49" t="s">
        <v>5220</v>
      </c>
    </row>
    <row r="2099" spans="1:15" s="50" customFormat="1" ht="14.5" x14ac:dyDescent="0.35">
      <c r="A2099" s="33" t="s">
        <v>5192</v>
      </c>
      <c r="B2099" s="56" t="s">
        <v>282</v>
      </c>
      <c r="C2099" s="49">
        <f t="shared" si="96"/>
        <v>1.4095477386934674</v>
      </c>
      <c r="D2099" s="33"/>
      <c r="E2099" s="56" t="s">
        <v>1398</v>
      </c>
      <c r="F2099" s="54">
        <v>551593002068</v>
      </c>
      <c r="G2099" s="60" t="s">
        <v>7325</v>
      </c>
      <c r="H2099" s="59">
        <v>12</v>
      </c>
      <c r="I2099" s="59">
        <v>135</v>
      </c>
      <c r="J2099" s="41"/>
      <c r="K2099" s="42"/>
      <c r="L2099" s="51">
        <f t="shared" si="97"/>
        <v>12</v>
      </c>
      <c r="M2099" s="49">
        <f t="shared" si="98"/>
        <v>8.8888888888888892E-2</v>
      </c>
      <c r="N2099" s="49" t="s">
        <v>5220</v>
      </c>
      <c r="O2099" s="49" t="s">
        <v>5221</v>
      </c>
    </row>
    <row r="2100" spans="1:15" s="50" customFormat="1" ht="14.5" x14ac:dyDescent="0.35">
      <c r="A2100" s="33" t="s">
        <v>5192</v>
      </c>
      <c r="B2100" s="56" t="s">
        <v>282</v>
      </c>
      <c r="C2100" s="49">
        <f t="shared" si="96"/>
        <v>1.4095477386934674</v>
      </c>
      <c r="D2100" s="33"/>
      <c r="E2100" s="56" t="s">
        <v>4787</v>
      </c>
      <c r="F2100" s="54">
        <v>551593002069</v>
      </c>
      <c r="G2100" s="60" t="s">
        <v>7326</v>
      </c>
      <c r="H2100" s="59">
        <v>515</v>
      </c>
      <c r="I2100" s="59">
        <v>88</v>
      </c>
      <c r="J2100" s="41"/>
      <c r="K2100" s="42"/>
      <c r="L2100" s="51">
        <f t="shared" si="97"/>
        <v>515</v>
      </c>
      <c r="M2100" s="49">
        <f t="shared" si="98"/>
        <v>5.8522727272727275</v>
      </c>
      <c r="N2100" s="49" t="s">
        <v>5220</v>
      </c>
      <c r="O2100" s="49" t="s">
        <v>5222</v>
      </c>
    </row>
    <row r="2101" spans="1:15" s="50" customFormat="1" ht="14.5" x14ac:dyDescent="0.35">
      <c r="A2101" s="33" t="s">
        <v>5193</v>
      </c>
      <c r="B2101" s="56" t="s">
        <v>493</v>
      </c>
      <c r="C2101" s="49">
        <f t="shared" si="96"/>
        <v>0.3661242603550296</v>
      </c>
      <c r="D2101" s="33">
        <v>63403</v>
      </c>
      <c r="E2101" s="56" t="s">
        <v>2308</v>
      </c>
      <c r="F2101" s="54">
        <v>551596002071</v>
      </c>
      <c r="G2101" s="60" t="s">
        <v>7327</v>
      </c>
      <c r="H2101" s="59">
        <v>105</v>
      </c>
      <c r="I2101" s="59">
        <v>448</v>
      </c>
      <c r="J2101" s="41"/>
      <c r="K2101" s="42"/>
      <c r="L2101" s="51">
        <f t="shared" si="97"/>
        <v>105</v>
      </c>
      <c r="M2101" s="49">
        <f t="shared" si="98"/>
        <v>0.234375</v>
      </c>
      <c r="N2101" s="49" t="s">
        <v>5220</v>
      </c>
      <c r="O2101" s="49" t="s">
        <v>5220</v>
      </c>
    </row>
    <row r="2102" spans="1:15" s="50" customFormat="1" ht="14.5" x14ac:dyDescent="0.35">
      <c r="A2102" s="33" t="s">
        <v>5193</v>
      </c>
      <c r="B2102" s="56" t="s">
        <v>493</v>
      </c>
      <c r="C2102" s="49">
        <f t="shared" si="96"/>
        <v>0.3661242603550296</v>
      </c>
      <c r="D2102" s="33">
        <v>63382</v>
      </c>
      <c r="E2102" s="56" t="s">
        <v>2309</v>
      </c>
      <c r="F2102" s="54">
        <v>551596002072</v>
      </c>
      <c r="G2102" s="60" t="s">
        <v>7328</v>
      </c>
      <c r="H2102" s="59">
        <v>78</v>
      </c>
      <c r="I2102" s="59">
        <v>106</v>
      </c>
      <c r="J2102" s="41"/>
      <c r="K2102" s="42"/>
      <c r="L2102" s="51">
        <f t="shared" si="97"/>
        <v>78</v>
      </c>
      <c r="M2102" s="49">
        <f t="shared" si="98"/>
        <v>0.73584905660377353</v>
      </c>
      <c r="N2102" s="49" t="s">
        <v>5220</v>
      </c>
      <c r="O2102" s="49" t="s">
        <v>5220</v>
      </c>
    </row>
    <row r="2103" spans="1:15" s="50" customFormat="1" ht="14.5" x14ac:dyDescent="0.35">
      <c r="A2103" s="33" t="s">
        <v>5193</v>
      </c>
      <c r="B2103" s="56" t="s">
        <v>493</v>
      </c>
      <c r="C2103" s="49">
        <f t="shared" si="96"/>
        <v>0.3661242603550296</v>
      </c>
      <c r="D2103" s="33">
        <v>60942</v>
      </c>
      <c r="E2103" s="56" t="s">
        <v>1233</v>
      </c>
      <c r="F2103" s="54">
        <v>551596002073</v>
      </c>
      <c r="G2103" s="60" t="s">
        <v>7329</v>
      </c>
      <c r="H2103" s="59">
        <v>50</v>
      </c>
      <c r="I2103" s="59">
        <v>398</v>
      </c>
      <c r="J2103" s="41"/>
      <c r="K2103" s="42"/>
      <c r="L2103" s="51">
        <f t="shared" si="97"/>
        <v>50</v>
      </c>
      <c r="M2103" s="49">
        <f t="shared" si="98"/>
        <v>0.12562814070351758</v>
      </c>
      <c r="N2103" s="49" t="s">
        <v>5220</v>
      </c>
      <c r="O2103" s="49" t="s">
        <v>5220</v>
      </c>
    </row>
    <row r="2104" spans="1:15" s="50" customFormat="1" ht="14.5" x14ac:dyDescent="0.35">
      <c r="A2104" s="33" t="s">
        <v>5193</v>
      </c>
      <c r="B2104" s="56" t="s">
        <v>493</v>
      </c>
      <c r="C2104" s="49">
        <f t="shared" ref="C2104:C2167" si="99">SUMIF($B$2:$B$2241,B2104,$L$2:$L$2241)/(SUMIF($B$2:$B$2241,B2104,$I$2:$I$2241))</f>
        <v>0.3661242603550296</v>
      </c>
      <c r="D2104" s="33">
        <v>63405</v>
      </c>
      <c r="E2104" s="56" t="s">
        <v>2310</v>
      </c>
      <c r="F2104" s="54">
        <v>551596002074</v>
      </c>
      <c r="G2104" s="60" t="s">
        <v>7330</v>
      </c>
      <c r="H2104" s="59">
        <v>262</v>
      </c>
      <c r="I2104" s="59">
        <v>400</v>
      </c>
      <c r="J2104" s="41"/>
      <c r="K2104" s="42"/>
      <c r="L2104" s="51">
        <f t="shared" si="97"/>
        <v>262</v>
      </c>
      <c r="M2104" s="49">
        <f t="shared" si="98"/>
        <v>0.65500000000000003</v>
      </c>
      <c r="N2104" s="49" t="s">
        <v>5220</v>
      </c>
      <c r="O2104" s="49" t="s">
        <v>5220</v>
      </c>
    </row>
    <row r="2105" spans="1:15" s="50" customFormat="1" ht="14.5" x14ac:dyDescent="0.35">
      <c r="A2105" s="33" t="s">
        <v>5194</v>
      </c>
      <c r="B2105" s="56" t="s">
        <v>316</v>
      </c>
      <c r="C2105" s="49">
        <f t="shared" si="99"/>
        <v>0.22752420470262794</v>
      </c>
      <c r="D2105" s="33">
        <v>63248</v>
      </c>
      <c r="E2105" s="56" t="s">
        <v>591</v>
      </c>
      <c r="F2105" s="54">
        <v>551599002077</v>
      </c>
      <c r="G2105" s="60" t="s">
        <v>7331</v>
      </c>
      <c r="H2105" s="59">
        <v>67</v>
      </c>
      <c r="I2105" s="59">
        <v>1178</v>
      </c>
      <c r="J2105" s="41"/>
      <c r="K2105" s="42"/>
      <c r="L2105" s="51">
        <f t="shared" si="97"/>
        <v>67</v>
      </c>
      <c r="M2105" s="49">
        <f t="shared" si="98"/>
        <v>5.6876061120543296E-2</v>
      </c>
      <c r="N2105" s="49" t="s">
        <v>5220</v>
      </c>
      <c r="O2105" s="49" t="s">
        <v>5220</v>
      </c>
    </row>
    <row r="2106" spans="1:15" s="50" customFormat="1" ht="14.5" x14ac:dyDescent="0.35">
      <c r="A2106" s="33" t="s">
        <v>5194</v>
      </c>
      <c r="B2106" s="56" t="s">
        <v>316</v>
      </c>
      <c r="C2106" s="49">
        <f t="shared" si="99"/>
        <v>0.22752420470262794</v>
      </c>
      <c r="D2106" s="33">
        <v>62344</v>
      </c>
      <c r="E2106" s="56" t="s">
        <v>593</v>
      </c>
      <c r="F2106" s="54">
        <v>551599002078</v>
      </c>
      <c r="G2106" s="60" t="s">
        <v>7332</v>
      </c>
      <c r="H2106" s="59">
        <v>240</v>
      </c>
      <c r="I2106" s="59">
        <v>373</v>
      </c>
      <c r="J2106" s="41"/>
      <c r="K2106" s="42"/>
      <c r="L2106" s="51">
        <f t="shared" si="97"/>
        <v>240</v>
      </c>
      <c r="M2106" s="49">
        <f t="shared" si="98"/>
        <v>0.64343163538873993</v>
      </c>
      <c r="N2106" s="49" t="s">
        <v>5220</v>
      </c>
      <c r="O2106" s="49" t="s">
        <v>5220</v>
      </c>
    </row>
    <row r="2107" spans="1:15" s="50" customFormat="1" ht="14.5" x14ac:dyDescent="0.35">
      <c r="A2107" s="33" t="s">
        <v>5194</v>
      </c>
      <c r="B2107" s="56" t="s">
        <v>316</v>
      </c>
      <c r="C2107" s="49">
        <f t="shared" si="99"/>
        <v>0.22752420470262794</v>
      </c>
      <c r="D2107" s="33">
        <v>63238</v>
      </c>
      <c r="E2107" s="56" t="s">
        <v>601</v>
      </c>
      <c r="F2107" s="54">
        <v>551599002081</v>
      </c>
      <c r="G2107" s="60" t="s">
        <v>7333</v>
      </c>
      <c r="H2107" s="59">
        <v>206</v>
      </c>
      <c r="I2107" s="59">
        <v>282</v>
      </c>
      <c r="J2107" s="41"/>
      <c r="K2107" s="42"/>
      <c r="L2107" s="51">
        <f t="shared" si="97"/>
        <v>206</v>
      </c>
      <c r="M2107" s="49">
        <f t="shared" si="98"/>
        <v>0.73049645390070927</v>
      </c>
      <c r="N2107" s="49" t="s">
        <v>5220</v>
      </c>
      <c r="O2107" s="49" t="s">
        <v>5220</v>
      </c>
    </row>
    <row r="2108" spans="1:15" s="50" customFormat="1" ht="14.5" x14ac:dyDescent="0.35">
      <c r="A2108" s="33" t="s">
        <v>5194</v>
      </c>
      <c r="B2108" s="56" t="s">
        <v>316</v>
      </c>
      <c r="C2108" s="49">
        <f t="shared" si="99"/>
        <v>0.22752420470262794</v>
      </c>
      <c r="D2108" s="33">
        <v>63016</v>
      </c>
      <c r="E2108" s="56" t="s">
        <v>608</v>
      </c>
      <c r="F2108" s="54">
        <v>551599002082</v>
      </c>
      <c r="G2108" s="60" t="s">
        <v>7334</v>
      </c>
      <c r="H2108" s="59">
        <v>222</v>
      </c>
      <c r="I2108" s="59">
        <v>312</v>
      </c>
      <c r="J2108" s="41"/>
      <c r="K2108" s="42"/>
      <c r="L2108" s="51">
        <f t="shared" si="97"/>
        <v>222</v>
      </c>
      <c r="M2108" s="49">
        <f t="shared" si="98"/>
        <v>0.71153846153846156</v>
      </c>
      <c r="N2108" s="49" t="s">
        <v>5220</v>
      </c>
      <c r="O2108" s="49" t="s">
        <v>5220</v>
      </c>
    </row>
    <row r="2109" spans="1:15" s="50" customFormat="1" ht="14.5" x14ac:dyDescent="0.35">
      <c r="A2109" s="33" t="s">
        <v>5194</v>
      </c>
      <c r="B2109" s="56" t="s">
        <v>316</v>
      </c>
      <c r="C2109" s="49">
        <f t="shared" si="99"/>
        <v>0.22752420470262794</v>
      </c>
      <c r="D2109" s="33">
        <v>62748</v>
      </c>
      <c r="E2109" s="56" t="s">
        <v>1263</v>
      </c>
      <c r="F2109" s="54">
        <v>551599002083</v>
      </c>
      <c r="G2109" s="60" t="s">
        <v>7335</v>
      </c>
      <c r="H2109" s="59">
        <v>126</v>
      </c>
      <c r="I2109" s="59">
        <v>767</v>
      </c>
      <c r="J2109" s="41"/>
      <c r="K2109" s="42"/>
      <c r="L2109" s="51">
        <f t="shared" si="97"/>
        <v>126</v>
      </c>
      <c r="M2109" s="49">
        <f t="shared" si="98"/>
        <v>0.16427640156453716</v>
      </c>
      <c r="N2109" s="49" t="s">
        <v>5220</v>
      </c>
      <c r="O2109" s="49" t="s">
        <v>5220</v>
      </c>
    </row>
    <row r="2110" spans="1:15" s="50" customFormat="1" ht="14.5" x14ac:dyDescent="0.35">
      <c r="A2110" s="33" t="s">
        <v>5194</v>
      </c>
      <c r="B2110" s="56" t="s">
        <v>316</v>
      </c>
      <c r="C2110" s="49">
        <f t="shared" si="99"/>
        <v>0.22752420470262794</v>
      </c>
      <c r="D2110" s="33">
        <v>61578</v>
      </c>
      <c r="E2110" s="56" t="s">
        <v>1318</v>
      </c>
      <c r="F2110" s="54">
        <v>551599002085</v>
      </c>
      <c r="G2110" s="60" t="s">
        <v>7336</v>
      </c>
      <c r="H2110" s="59">
        <v>79</v>
      </c>
      <c r="I2110" s="59">
        <v>310</v>
      </c>
      <c r="J2110" s="41"/>
      <c r="K2110" s="42"/>
      <c r="L2110" s="51">
        <f t="shared" si="97"/>
        <v>79</v>
      </c>
      <c r="M2110" s="49">
        <f t="shared" si="98"/>
        <v>0.25483870967741934</v>
      </c>
      <c r="N2110" s="49" t="s">
        <v>5220</v>
      </c>
      <c r="O2110" s="49" t="s">
        <v>5220</v>
      </c>
    </row>
    <row r="2111" spans="1:15" s="50" customFormat="1" ht="14.5" x14ac:dyDescent="0.35">
      <c r="A2111" s="33" t="s">
        <v>5194</v>
      </c>
      <c r="B2111" s="56" t="s">
        <v>316</v>
      </c>
      <c r="C2111" s="49">
        <f t="shared" si="99"/>
        <v>0.22752420470262794</v>
      </c>
      <c r="D2111" s="33">
        <v>63244</v>
      </c>
      <c r="E2111" s="56" t="s">
        <v>1217</v>
      </c>
      <c r="F2111" s="54">
        <v>551599002086</v>
      </c>
      <c r="G2111" s="60" t="s">
        <v>7337</v>
      </c>
      <c r="H2111" s="59">
        <v>32</v>
      </c>
      <c r="I2111" s="59">
        <v>407</v>
      </c>
      <c r="J2111" s="41"/>
      <c r="K2111" s="42"/>
      <c r="L2111" s="51">
        <f t="shared" si="97"/>
        <v>32</v>
      </c>
      <c r="M2111" s="49">
        <f t="shared" si="98"/>
        <v>7.8624078624078622E-2</v>
      </c>
      <c r="N2111" s="49" t="s">
        <v>5220</v>
      </c>
      <c r="O2111" s="49" t="s">
        <v>5220</v>
      </c>
    </row>
    <row r="2112" spans="1:15" s="50" customFormat="1" ht="14.5" x14ac:dyDescent="0.35">
      <c r="A2112" s="33" t="s">
        <v>5194</v>
      </c>
      <c r="B2112" s="56" t="s">
        <v>316</v>
      </c>
      <c r="C2112" s="49">
        <f t="shared" si="99"/>
        <v>0.22752420470262794</v>
      </c>
      <c r="D2112" s="33">
        <v>62914</v>
      </c>
      <c r="E2112" s="56" t="s">
        <v>1009</v>
      </c>
      <c r="F2112" s="54">
        <v>551599002087</v>
      </c>
      <c r="G2112" s="60" t="s">
        <v>7338</v>
      </c>
      <c r="H2112" s="59">
        <v>185</v>
      </c>
      <c r="I2112" s="59">
        <v>419</v>
      </c>
      <c r="J2112" s="41"/>
      <c r="K2112" s="42"/>
      <c r="L2112" s="51">
        <f t="shared" si="97"/>
        <v>185</v>
      </c>
      <c r="M2112" s="49">
        <f t="shared" si="98"/>
        <v>0.441527446300716</v>
      </c>
      <c r="N2112" s="49" t="s">
        <v>5220</v>
      </c>
      <c r="O2112" s="49" t="s">
        <v>5220</v>
      </c>
    </row>
    <row r="2113" spans="1:15" s="50" customFormat="1" ht="14.5" x14ac:dyDescent="0.35">
      <c r="A2113" s="33" t="s">
        <v>5194</v>
      </c>
      <c r="B2113" s="56" t="s">
        <v>316</v>
      </c>
      <c r="C2113" s="49">
        <f t="shared" si="99"/>
        <v>0.22752420470262794</v>
      </c>
      <c r="D2113" s="33">
        <v>61382</v>
      </c>
      <c r="E2113" s="56" t="s">
        <v>1601</v>
      </c>
      <c r="F2113" s="54">
        <v>551599002088</v>
      </c>
      <c r="G2113" s="60" t="s">
        <v>7339</v>
      </c>
      <c r="H2113" s="59">
        <v>101</v>
      </c>
      <c r="I2113" s="59">
        <v>384</v>
      </c>
      <c r="J2113" s="41"/>
      <c r="K2113" s="42"/>
      <c r="L2113" s="51">
        <f t="shared" si="97"/>
        <v>101</v>
      </c>
      <c r="M2113" s="49">
        <f t="shared" si="98"/>
        <v>0.26302083333333331</v>
      </c>
      <c r="N2113" s="49" t="s">
        <v>5220</v>
      </c>
      <c r="O2113" s="49" t="s">
        <v>5220</v>
      </c>
    </row>
    <row r="2114" spans="1:15" s="50" customFormat="1" ht="14.5" x14ac:dyDescent="0.35">
      <c r="A2114" s="33" t="s">
        <v>5194</v>
      </c>
      <c r="B2114" s="56" t="s">
        <v>316</v>
      </c>
      <c r="C2114" s="49">
        <f t="shared" si="99"/>
        <v>0.22752420470262794</v>
      </c>
      <c r="D2114" s="33">
        <v>61383</v>
      </c>
      <c r="E2114" s="56" t="s">
        <v>4788</v>
      </c>
      <c r="F2114" s="54">
        <v>551599002349</v>
      </c>
      <c r="G2114" s="60" t="s">
        <v>7340</v>
      </c>
      <c r="H2114" s="59">
        <v>43</v>
      </c>
      <c r="I2114" s="59">
        <v>36</v>
      </c>
      <c r="J2114" s="41"/>
      <c r="K2114" s="42"/>
      <c r="L2114" s="51">
        <f t="shared" ref="L2114:L2177" si="100">IF(K2114="",H2114,(MIN(I2114,(K2114*1.6*I2114))))</f>
        <v>43</v>
      </c>
      <c r="M2114" s="49">
        <f t="shared" ref="M2114:M2177" si="101">IF(L2114=0,0,(L2114/I2114))</f>
        <v>1.1944444444444444</v>
      </c>
      <c r="N2114" s="49" t="s">
        <v>5220</v>
      </c>
      <c r="O2114" s="49" t="s">
        <v>5220</v>
      </c>
    </row>
    <row r="2115" spans="1:15" s="50" customFormat="1" ht="14.5" x14ac:dyDescent="0.35">
      <c r="A2115" s="33" t="s">
        <v>5194</v>
      </c>
      <c r="B2115" s="56" t="s">
        <v>316</v>
      </c>
      <c r="C2115" s="49">
        <f t="shared" si="99"/>
        <v>0.22752420470262794</v>
      </c>
      <c r="D2115" s="33">
        <v>61917</v>
      </c>
      <c r="E2115" s="56" t="s">
        <v>919</v>
      </c>
      <c r="F2115" s="54">
        <v>551599002089</v>
      </c>
      <c r="G2115" s="60" t="s">
        <v>7341</v>
      </c>
      <c r="H2115" s="59">
        <v>90</v>
      </c>
      <c r="I2115" s="59">
        <v>308</v>
      </c>
      <c r="J2115" s="41"/>
      <c r="K2115" s="42"/>
      <c r="L2115" s="51">
        <f t="shared" si="100"/>
        <v>90</v>
      </c>
      <c r="M2115" s="49">
        <f t="shared" si="101"/>
        <v>0.29220779220779219</v>
      </c>
      <c r="N2115" s="49" t="s">
        <v>5220</v>
      </c>
      <c r="O2115" s="49" t="s">
        <v>5220</v>
      </c>
    </row>
    <row r="2116" spans="1:15" s="50" customFormat="1" ht="14.5" x14ac:dyDescent="0.35">
      <c r="A2116" s="33" t="s">
        <v>5194</v>
      </c>
      <c r="B2116" s="56" t="s">
        <v>316</v>
      </c>
      <c r="C2116" s="49">
        <f t="shared" si="99"/>
        <v>0.22752420470262794</v>
      </c>
      <c r="D2116" s="33">
        <v>16074245</v>
      </c>
      <c r="E2116" s="56" t="s">
        <v>1602</v>
      </c>
      <c r="F2116" s="54">
        <v>551599002884</v>
      </c>
      <c r="G2116" s="60" t="s">
        <v>7342</v>
      </c>
      <c r="H2116" s="59">
        <v>164</v>
      </c>
      <c r="I2116" s="59">
        <v>185</v>
      </c>
      <c r="J2116" s="41"/>
      <c r="K2116" s="42"/>
      <c r="L2116" s="51">
        <f t="shared" si="100"/>
        <v>164</v>
      </c>
      <c r="M2116" s="49">
        <f t="shared" si="101"/>
        <v>0.88648648648648654</v>
      </c>
      <c r="N2116" s="49" t="s">
        <v>5220</v>
      </c>
      <c r="O2116" s="49" t="s">
        <v>5220</v>
      </c>
    </row>
    <row r="2117" spans="1:15" s="50" customFormat="1" ht="14.5" x14ac:dyDescent="0.35">
      <c r="A2117" s="33" t="s">
        <v>5194</v>
      </c>
      <c r="B2117" s="56" t="s">
        <v>316</v>
      </c>
      <c r="C2117" s="49">
        <f t="shared" si="99"/>
        <v>0.22752420470262794</v>
      </c>
      <c r="D2117" s="33"/>
      <c r="E2117" s="56" t="s">
        <v>1603</v>
      </c>
      <c r="F2117" s="54">
        <v>551599002728</v>
      </c>
      <c r="G2117" s="60" t="s">
        <v>7343</v>
      </c>
      <c r="H2117" s="59">
        <v>0</v>
      </c>
      <c r="I2117" s="59">
        <v>140</v>
      </c>
      <c r="J2117" s="41"/>
      <c r="K2117" s="42"/>
      <c r="L2117" s="51">
        <f t="shared" si="100"/>
        <v>0</v>
      </c>
      <c r="M2117" s="49">
        <f t="shared" si="101"/>
        <v>0</v>
      </c>
      <c r="N2117" s="49" t="s">
        <v>5220</v>
      </c>
      <c r="O2117" s="49" t="s">
        <v>5221</v>
      </c>
    </row>
    <row r="2118" spans="1:15" s="50" customFormat="1" ht="14.5" x14ac:dyDescent="0.35">
      <c r="A2118" s="33" t="s">
        <v>5194</v>
      </c>
      <c r="B2118" s="56" t="s">
        <v>316</v>
      </c>
      <c r="C2118" s="49">
        <f t="shared" si="99"/>
        <v>0.22752420470262794</v>
      </c>
      <c r="D2118" s="33"/>
      <c r="E2118" s="56" t="s">
        <v>1604</v>
      </c>
      <c r="F2118" s="54">
        <v>551599002921</v>
      </c>
      <c r="G2118" s="60" t="s">
        <v>7344</v>
      </c>
      <c r="H2118" s="59">
        <v>67</v>
      </c>
      <c r="I2118" s="59">
        <v>141</v>
      </c>
      <c r="J2118" s="41"/>
      <c r="K2118" s="42"/>
      <c r="L2118" s="51">
        <f t="shared" si="100"/>
        <v>67</v>
      </c>
      <c r="M2118" s="49">
        <f t="shared" si="101"/>
        <v>0.47517730496453903</v>
      </c>
      <c r="N2118" s="49" t="s">
        <v>5220</v>
      </c>
      <c r="O2118" s="49" t="s">
        <v>5221</v>
      </c>
    </row>
    <row r="2119" spans="1:15" s="50" customFormat="1" ht="14.5" x14ac:dyDescent="0.35">
      <c r="A2119" s="33" t="s">
        <v>5194</v>
      </c>
      <c r="B2119" s="56" t="s">
        <v>316</v>
      </c>
      <c r="C2119" s="49">
        <f t="shared" si="99"/>
        <v>0.22752420470262794</v>
      </c>
      <c r="D2119" s="33">
        <v>63231</v>
      </c>
      <c r="E2119" s="56" t="s">
        <v>622</v>
      </c>
      <c r="F2119" s="54">
        <v>551599002091</v>
      </c>
      <c r="G2119" s="60" t="s">
        <v>7345</v>
      </c>
      <c r="H2119" s="59">
        <v>16</v>
      </c>
      <c r="I2119" s="59">
        <v>1085</v>
      </c>
      <c r="J2119" s="41"/>
      <c r="K2119" s="42"/>
      <c r="L2119" s="51">
        <f t="shared" si="100"/>
        <v>16</v>
      </c>
      <c r="M2119" s="49">
        <f t="shared" si="101"/>
        <v>1.4746543778801843E-2</v>
      </c>
      <c r="N2119" s="49" t="s">
        <v>5220</v>
      </c>
      <c r="O2119" s="49" t="s">
        <v>5220</v>
      </c>
    </row>
    <row r="2120" spans="1:15" s="50" customFormat="1" ht="14.5" x14ac:dyDescent="0.35">
      <c r="A2120" s="33" t="s">
        <v>5194</v>
      </c>
      <c r="B2120" s="56" t="s">
        <v>316</v>
      </c>
      <c r="C2120" s="49">
        <f t="shared" si="99"/>
        <v>0.22752420470262794</v>
      </c>
      <c r="D2120" s="33">
        <v>61344</v>
      </c>
      <c r="E2120" s="56" t="s">
        <v>1605</v>
      </c>
      <c r="F2120" s="54">
        <v>551599002092</v>
      </c>
      <c r="G2120" s="60" t="s">
        <v>7346</v>
      </c>
      <c r="H2120" s="59">
        <v>7</v>
      </c>
      <c r="I2120" s="59">
        <v>735</v>
      </c>
      <c r="J2120" s="41"/>
      <c r="K2120" s="42"/>
      <c r="L2120" s="51">
        <f t="shared" si="100"/>
        <v>7</v>
      </c>
      <c r="M2120" s="49">
        <f t="shared" si="101"/>
        <v>9.5238095238095247E-3</v>
      </c>
      <c r="N2120" s="49" t="s">
        <v>5220</v>
      </c>
      <c r="O2120" s="49" t="s">
        <v>5220</v>
      </c>
    </row>
    <row r="2121" spans="1:15" s="50" customFormat="1" ht="14.5" x14ac:dyDescent="0.35">
      <c r="A2121" s="33" t="s">
        <v>5194</v>
      </c>
      <c r="B2121" s="56" t="s">
        <v>316</v>
      </c>
      <c r="C2121" s="49">
        <f t="shared" si="99"/>
        <v>0.22752420470262794</v>
      </c>
      <c r="D2121" s="33">
        <v>61919</v>
      </c>
      <c r="E2121" s="56" t="s">
        <v>920</v>
      </c>
      <c r="F2121" s="54">
        <v>551599002093</v>
      </c>
      <c r="G2121" s="60" t="s">
        <v>7347</v>
      </c>
      <c r="H2121" s="59">
        <v>0</v>
      </c>
      <c r="I2121" s="59">
        <v>168</v>
      </c>
      <c r="J2121" s="41"/>
      <c r="K2121" s="42"/>
      <c r="L2121" s="51">
        <f t="shared" si="100"/>
        <v>0</v>
      </c>
      <c r="M2121" s="49">
        <f t="shared" si="101"/>
        <v>0</v>
      </c>
      <c r="N2121" s="49" t="s">
        <v>5220</v>
      </c>
      <c r="O2121" s="49" t="s">
        <v>5220</v>
      </c>
    </row>
    <row r="2122" spans="1:15" s="50" customFormat="1" ht="14.5" x14ac:dyDescent="0.35">
      <c r="A2122" s="33" t="s">
        <v>5195</v>
      </c>
      <c r="B2122" s="56" t="s">
        <v>139</v>
      </c>
      <c r="C2122" s="49">
        <f t="shared" si="99"/>
        <v>2.2941176470588234</v>
      </c>
      <c r="D2122" s="33">
        <v>17008033</v>
      </c>
      <c r="E2122" s="56" t="s">
        <v>770</v>
      </c>
      <c r="F2122" s="54">
        <v>551602002094</v>
      </c>
      <c r="G2122" s="60" t="s">
        <v>7348</v>
      </c>
      <c r="H2122" s="59">
        <v>314</v>
      </c>
      <c r="I2122" s="59">
        <v>118</v>
      </c>
      <c r="J2122" s="41"/>
      <c r="K2122" s="42"/>
      <c r="L2122" s="51">
        <f t="shared" si="100"/>
        <v>314</v>
      </c>
      <c r="M2122" s="49">
        <f t="shared" si="101"/>
        <v>2.6610169491525424</v>
      </c>
      <c r="N2122" s="49" t="s">
        <v>5220</v>
      </c>
      <c r="O2122" s="49" t="s">
        <v>5220</v>
      </c>
    </row>
    <row r="2123" spans="1:15" s="50" customFormat="1" ht="14.5" x14ac:dyDescent="0.35">
      <c r="A2123" s="33" t="s">
        <v>5195</v>
      </c>
      <c r="B2123" s="56" t="s">
        <v>139</v>
      </c>
      <c r="C2123" s="49">
        <f t="shared" si="99"/>
        <v>2.2941176470588234</v>
      </c>
      <c r="D2123" s="33">
        <v>17008031</v>
      </c>
      <c r="E2123" s="56" t="s">
        <v>771</v>
      </c>
      <c r="F2123" s="54">
        <v>551602002095</v>
      </c>
      <c r="G2123" s="60" t="s">
        <v>7349</v>
      </c>
      <c r="H2123" s="59">
        <v>238</v>
      </c>
      <c r="I2123" s="59">
        <v>87</v>
      </c>
      <c r="J2123" s="41"/>
      <c r="K2123" s="42"/>
      <c r="L2123" s="51">
        <f t="shared" si="100"/>
        <v>238</v>
      </c>
      <c r="M2123" s="49">
        <f t="shared" si="101"/>
        <v>2.735632183908046</v>
      </c>
      <c r="N2123" s="49" t="s">
        <v>5220</v>
      </c>
      <c r="O2123" s="49" t="s">
        <v>5220</v>
      </c>
    </row>
    <row r="2124" spans="1:15" s="50" customFormat="1" ht="14.5" x14ac:dyDescent="0.35">
      <c r="A2124" s="33" t="s">
        <v>5195</v>
      </c>
      <c r="B2124" s="56" t="s">
        <v>139</v>
      </c>
      <c r="C2124" s="49">
        <f t="shared" si="99"/>
        <v>2.2941176470588234</v>
      </c>
      <c r="D2124" s="33">
        <v>17008032</v>
      </c>
      <c r="E2124" s="56" t="s">
        <v>772</v>
      </c>
      <c r="F2124" s="54">
        <v>551602002738</v>
      </c>
      <c r="G2124" s="60" t="s">
        <v>7350</v>
      </c>
      <c r="H2124" s="59">
        <v>33</v>
      </c>
      <c r="I2124" s="59">
        <v>50</v>
      </c>
      <c r="J2124" s="41"/>
      <c r="K2124" s="42"/>
      <c r="L2124" s="51">
        <f t="shared" si="100"/>
        <v>33</v>
      </c>
      <c r="M2124" s="49">
        <f t="shared" si="101"/>
        <v>0.66</v>
      </c>
      <c r="N2124" s="49" t="s">
        <v>5220</v>
      </c>
      <c r="O2124" s="49" t="s">
        <v>5220</v>
      </c>
    </row>
    <row r="2125" spans="1:15" s="50" customFormat="1" ht="14.5" x14ac:dyDescent="0.35">
      <c r="A2125" s="33" t="s">
        <v>5196</v>
      </c>
      <c r="B2125" s="56" t="s">
        <v>106</v>
      </c>
      <c r="C2125" s="49">
        <f t="shared" si="99"/>
        <v>0.227994227994228</v>
      </c>
      <c r="D2125" s="33">
        <v>62329</v>
      </c>
      <c r="E2125" s="56" t="s">
        <v>620</v>
      </c>
      <c r="F2125" s="54">
        <v>551623002098</v>
      </c>
      <c r="G2125" s="60" t="s">
        <v>7351</v>
      </c>
      <c r="H2125" s="59">
        <v>73</v>
      </c>
      <c r="I2125" s="59">
        <v>287</v>
      </c>
      <c r="J2125" s="41"/>
      <c r="K2125" s="42"/>
      <c r="L2125" s="51">
        <f t="shared" si="100"/>
        <v>73</v>
      </c>
      <c r="M2125" s="49">
        <f t="shared" si="101"/>
        <v>0.25435540069686413</v>
      </c>
      <c r="N2125" s="49" t="s">
        <v>5220</v>
      </c>
      <c r="O2125" s="49" t="s">
        <v>5220</v>
      </c>
    </row>
    <row r="2126" spans="1:15" s="50" customFormat="1" ht="14.5" x14ac:dyDescent="0.35">
      <c r="A2126" s="33" t="s">
        <v>5196</v>
      </c>
      <c r="B2126" s="56" t="s">
        <v>106</v>
      </c>
      <c r="C2126" s="49">
        <f t="shared" si="99"/>
        <v>0.227994227994228</v>
      </c>
      <c r="D2126" s="33">
        <v>63173</v>
      </c>
      <c r="E2126" s="56" t="s">
        <v>664</v>
      </c>
      <c r="F2126" s="54">
        <v>551623002099</v>
      </c>
      <c r="G2126" s="60" t="s">
        <v>7352</v>
      </c>
      <c r="H2126" s="59">
        <v>53</v>
      </c>
      <c r="I2126" s="59">
        <v>196</v>
      </c>
      <c r="J2126" s="41"/>
      <c r="K2126" s="42"/>
      <c r="L2126" s="51">
        <f t="shared" si="100"/>
        <v>53</v>
      </c>
      <c r="M2126" s="49">
        <f t="shared" si="101"/>
        <v>0.27040816326530615</v>
      </c>
      <c r="N2126" s="49" t="s">
        <v>5220</v>
      </c>
      <c r="O2126" s="49" t="s">
        <v>5220</v>
      </c>
    </row>
    <row r="2127" spans="1:15" s="50" customFormat="1" ht="14.5" x14ac:dyDescent="0.35">
      <c r="A2127" s="33" t="s">
        <v>5196</v>
      </c>
      <c r="B2127" s="56" t="s">
        <v>106</v>
      </c>
      <c r="C2127" s="49">
        <f t="shared" si="99"/>
        <v>0.227994227994228</v>
      </c>
      <c r="D2127" s="33">
        <v>60409</v>
      </c>
      <c r="E2127" s="56" t="s">
        <v>665</v>
      </c>
      <c r="F2127" s="54">
        <v>551623002100</v>
      </c>
      <c r="G2127" s="60" t="s">
        <v>7353</v>
      </c>
      <c r="H2127" s="59">
        <v>32</v>
      </c>
      <c r="I2127" s="59">
        <v>210</v>
      </c>
      <c r="J2127" s="41"/>
      <c r="K2127" s="42"/>
      <c r="L2127" s="51">
        <f t="shared" si="100"/>
        <v>32</v>
      </c>
      <c r="M2127" s="49">
        <f t="shared" si="101"/>
        <v>0.15238095238095239</v>
      </c>
      <c r="N2127" s="49" t="s">
        <v>5220</v>
      </c>
      <c r="O2127" s="49" t="s">
        <v>5220</v>
      </c>
    </row>
    <row r="2128" spans="1:15" s="50" customFormat="1" ht="14.5" x14ac:dyDescent="0.35">
      <c r="A2128" s="33" t="s">
        <v>5197</v>
      </c>
      <c r="B2128" s="56" t="s">
        <v>317</v>
      </c>
      <c r="C2128" s="49">
        <f t="shared" si="99"/>
        <v>0.57014366021236729</v>
      </c>
      <c r="D2128" s="33">
        <v>60940</v>
      </c>
      <c r="E2128" s="56" t="s">
        <v>1254</v>
      </c>
      <c r="F2128" s="54">
        <v>551626002101</v>
      </c>
      <c r="G2128" s="60" t="s">
        <v>7354</v>
      </c>
      <c r="H2128" s="59">
        <v>193</v>
      </c>
      <c r="I2128" s="59">
        <v>1017</v>
      </c>
      <c r="J2128" s="41"/>
      <c r="K2128" s="42"/>
      <c r="L2128" s="51">
        <f t="shared" si="100"/>
        <v>193</v>
      </c>
      <c r="M2128" s="49">
        <f t="shared" si="101"/>
        <v>0.18977384464110128</v>
      </c>
      <c r="N2128" s="49" t="s">
        <v>5220</v>
      </c>
      <c r="O2128" s="49" t="s">
        <v>5220</v>
      </c>
    </row>
    <row r="2129" spans="1:15" s="50" customFormat="1" ht="14.5" x14ac:dyDescent="0.35">
      <c r="A2129" s="33" t="s">
        <v>5197</v>
      </c>
      <c r="B2129" s="56" t="s">
        <v>317</v>
      </c>
      <c r="C2129" s="49">
        <f t="shared" si="99"/>
        <v>0.57014366021236729</v>
      </c>
      <c r="D2129" s="33">
        <v>61392</v>
      </c>
      <c r="E2129" s="56" t="s">
        <v>1606</v>
      </c>
      <c r="F2129" s="54">
        <v>551626002102</v>
      </c>
      <c r="G2129" s="60" t="s">
        <v>7355</v>
      </c>
      <c r="H2129" s="59">
        <v>115</v>
      </c>
      <c r="I2129" s="59">
        <v>938</v>
      </c>
      <c r="J2129" s="41"/>
      <c r="K2129" s="42"/>
      <c r="L2129" s="51">
        <f t="shared" si="100"/>
        <v>115</v>
      </c>
      <c r="M2129" s="49">
        <f t="shared" si="101"/>
        <v>0.12260127931769722</v>
      </c>
      <c r="N2129" s="49" t="s">
        <v>5220</v>
      </c>
      <c r="O2129" s="49" t="s">
        <v>5220</v>
      </c>
    </row>
    <row r="2130" spans="1:15" s="50" customFormat="1" ht="14.5" x14ac:dyDescent="0.35">
      <c r="A2130" s="33" t="s">
        <v>5197</v>
      </c>
      <c r="B2130" s="56" t="s">
        <v>317</v>
      </c>
      <c r="C2130" s="49">
        <f t="shared" si="99"/>
        <v>0.57014366021236729</v>
      </c>
      <c r="D2130" s="33">
        <v>63221</v>
      </c>
      <c r="E2130" s="56" t="s">
        <v>799</v>
      </c>
      <c r="F2130" s="54">
        <v>551626002103</v>
      </c>
      <c r="G2130" s="60" t="s">
        <v>7356</v>
      </c>
      <c r="H2130" s="59">
        <v>141</v>
      </c>
      <c r="I2130" s="59">
        <v>271</v>
      </c>
      <c r="J2130" s="41"/>
      <c r="K2130" s="42"/>
      <c r="L2130" s="51">
        <f t="shared" si="100"/>
        <v>141</v>
      </c>
      <c r="M2130" s="49">
        <f t="shared" si="101"/>
        <v>0.52029520295202947</v>
      </c>
      <c r="N2130" s="49" t="s">
        <v>5220</v>
      </c>
      <c r="O2130" s="49" t="s">
        <v>5220</v>
      </c>
    </row>
    <row r="2131" spans="1:15" s="50" customFormat="1" ht="14.5" x14ac:dyDescent="0.35">
      <c r="A2131" s="33" t="s">
        <v>5197</v>
      </c>
      <c r="B2131" s="56" t="s">
        <v>317</v>
      </c>
      <c r="C2131" s="49">
        <f t="shared" si="99"/>
        <v>0.57014366021236729</v>
      </c>
      <c r="D2131" s="33">
        <v>63351</v>
      </c>
      <c r="E2131" s="56" t="s">
        <v>1607</v>
      </c>
      <c r="F2131" s="54">
        <v>551626002105</v>
      </c>
      <c r="G2131" s="60" t="s">
        <v>7357</v>
      </c>
      <c r="H2131" s="59">
        <v>671</v>
      </c>
      <c r="I2131" s="59">
        <v>405</v>
      </c>
      <c r="J2131" s="41"/>
      <c r="K2131" s="42"/>
      <c r="L2131" s="51">
        <f t="shared" si="100"/>
        <v>671</v>
      </c>
      <c r="M2131" s="49">
        <f t="shared" si="101"/>
        <v>1.6567901234567901</v>
      </c>
      <c r="N2131" s="49" t="s">
        <v>5220</v>
      </c>
      <c r="O2131" s="49" t="s">
        <v>5220</v>
      </c>
    </row>
    <row r="2132" spans="1:15" s="50" customFormat="1" ht="14.5" x14ac:dyDescent="0.35">
      <c r="A2132" s="33" t="s">
        <v>5197</v>
      </c>
      <c r="B2132" s="56" t="s">
        <v>317</v>
      </c>
      <c r="C2132" s="49">
        <f t="shared" si="99"/>
        <v>0.57014366021236729</v>
      </c>
      <c r="D2132" s="33">
        <v>61217</v>
      </c>
      <c r="E2132" s="56" t="s">
        <v>1608</v>
      </c>
      <c r="F2132" s="54">
        <v>551626002377</v>
      </c>
      <c r="G2132" s="60" t="s">
        <v>7358</v>
      </c>
      <c r="H2132" s="59">
        <v>539</v>
      </c>
      <c r="I2132" s="59">
        <v>453</v>
      </c>
      <c r="J2132" s="41"/>
      <c r="K2132" s="42"/>
      <c r="L2132" s="51">
        <f t="shared" si="100"/>
        <v>539</v>
      </c>
      <c r="M2132" s="49">
        <f t="shared" si="101"/>
        <v>1.1898454746136866</v>
      </c>
      <c r="N2132" s="49" t="s">
        <v>5220</v>
      </c>
      <c r="O2132" s="49" t="s">
        <v>5220</v>
      </c>
    </row>
    <row r="2133" spans="1:15" s="50" customFormat="1" ht="14.5" x14ac:dyDescent="0.35">
      <c r="A2133" s="33" t="s">
        <v>5197</v>
      </c>
      <c r="B2133" s="56" t="s">
        <v>317</v>
      </c>
      <c r="C2133" s="49">
        <f t="shared" si="99"/>
        <v>0.57014366021236729</v>
      </c>
      <c r="D2133" s="33">
        <v>61386</v>
      </c>
      <c r="E2133" s="56" t="s">
        <v>1609</v>
      </c>
      <c r="F2133" s="54">
        <v>551626002107</v>
      </c>
      <c r="G2133" s="60" t="s">
        <v>7359</v>
      </c>
      <c r="H2133" s="59">
        <v>162</v>
      </c>
      <c r="I2133" s="59">
        <v>393</v>
      </c>
      <c r="J2133" s="41"/>
      <c r="K2133" s="42"/>
      <c r="L2133" s="51">
        <f t="shared" si="100"/>
        <v>162</v>
      </c>
      <c r="M2133" s="49">
        <f t="shared" si="101"/>
        <v>0.41221374045801529</v>
      </c>
      <c r="N2133" s="49" t="s">
        <v>5220</v>
      </c>
      <c r="O2133" s="49" t="s">
        <v>5220</v>
      </c>
    </row>
    <row r="2134" spans="1:15" s="50" customFormat="1" ht="14.5" x14ac:dyDescent="0.35">
      <c r="A2134" s="33" t="s">
        <v>5197</v>
      </c>
      <c r="B2134" s="56" t="s">
        <v>317</v>
      </c>
      <c r="C2134" s="49">
        <f t="shared" si="99"/>
        <v>0.57014366021236729</v>
      </c>
      <c r="D2134" s="33">
        <v>16069167</v>
      </c>
      <c r="E2134" s="56" t="s">
        <v>4789</v>
      </c>
      <c r="F2134" s="54">
        <v>551626002490</v>
      </c>
      <c r="G2134" s="60" t="s">
        <v>7360</v>
      </c>
      <c r="H2134" s="59">
        <v>210</v>
      </c>
      <c r="I2134" s="59">
        <v>159</v>
      </c>
      <c r="J2134" s="41"/>
      <c r="K2134" s="42"/>
      <c r="L2134" s="51">
        <f t="shared" si="100"/>
        <v>210</v>
      </c>
      <c r="M2134" s="49">
        <f t="shared" si="101"/>
        <v>1.320754716981132</v>
      </c>
      <c r="N2134" s="49" t="s">
        <v>5220</v>
      </c>
      <c r="O2134" s="49" t="s">
        <v>5220</v>
      </c>
    </row>
    <row r="2135" spans="1:15" s="50" customFormat="1" ht="14.5" x14ac:dyDescent="0.35">
      <c r="A2135" s="33" t="s">
        <v>5197</v>
      </c>
      <c r="B2135" s="56" t="s">
        <v>317</v>
      </c>
      <c r="C2135" s="49">
        <f t="shared" si="99"/>
        <v>0.57014366021236729</v>
      </c>
      <c r="D2135" s="33">
        <v>63238</v>
      </c>
      <c r="E2135" s="56" t="s">
        <v>601</v>
      </c>
      <c r="F2135" s="54">
        <v>551626002108</v>
      </c>
      <c r="G2135" s="60" t="s">
        <v>7361</v>
      </c>
      <c r="H2135" s="59">
        <v>393</v>
      </c>
      <c r="I2135" s="59">
        <v>482</v>
      </c>
      <c r="J2135" s="41"/>
      <c r="K2135" s="42"/>
      <c r="L2135" s="51">
        <f t="shared" si="100"/>
        <v>393</v>
      </c>
      <c r="M2135" s="49">
        <f t="shared" si="101"/>
        <v>0.81535269709543567</v>
      </c>
      <c r="N2135" s="49" t="s">
        <v>5220</v>
      </c>
      <c r="O2135" s="49" t="s">
        <v>5220</v>
      </c>
    </row>
    <row r="2136" spans="1:15" s="50" customFormat="1" ht="14.5" x14ac:dyDescent="0.35">
      <c r="A2136" s="33" t="s">
        <v>5197</v>
      </c>
      <c r="B2136" s="56" t="s">
        <v>317</v>
      </c>
      <c r="C2136" s="49">
        <f t="shared" si="99"/>
        <v>0.57014366021236729</v>
      </c>
      <c r="D2136" s="33">
        <v>220</v>
      </c>
      <c r="E2136" s="56" t="s">
        <v>1610</v>
      </c>
      <c r="F2136" s="54">
        <v>551626003004</v>
      </c>
      <c r="G2136" s="60" t="s">
        <v>7362</v>
      </c>
      <c r="H2136" s="59">
        <v>209</v>
      </c>
      <c r="I2136" s="59">
        <v>535</v>
      </c>
      <c r="J2136" s="41"/>
      <c r="K2136" s="42"/>
      <c r="L2136" s="51">
        <f t="shared" si="100"/>
        <v>209</v>
      </c>
      <c r="M2136" s="49">
        <f t="shared" si="101"/>
        <v>0.39065420560747666</v>
      </c>
      <c r="N2136" s="49" t="s">
        <v>5220</v>
      </c>
      <c r="O2136" s="49" t="s">
        <v>5220</v>
      </c>
    </row>
    <row r="2137" spans="1:15" s="50" customFormat="1" ht="14.5" x14ac:dyDescent="0.35">
      <c r="A2137" s="33" t="s">
        <v>5197</v>
      </c>
      <c r="B2137" s="56" t="s">
        <v>317</v>
      </c>
      <c r="C2137" s="49">
        <f t="shared" si="99"/>
        <v>0.57014366021236729</v>
      </c>
      <c r="D2137" s="33">
        <v>63268</v>
      </c>
      <c r="E2137" s="56" t="s">
        <v>999</v>
      </c>
      <c r="F2137" s="54">
        <v>551626002114</v>
      </c>
      <c r="G2137" s="60" t="s">
        <v>7363</v>
      </c>
      <c r="H2137" s="59">
        <v>120</v>
      </c>
      <c r="I2137" s="59">
        <v>234</v>
      </c>
      <c r="J2137" s="41"/>
      <c r="K2137" s="42"/>
      <c r="L2137" s="51">
        <f t="shared" si="100"/>
        <v>120</v>
      </c>
      <c r="M2137" s="49">
        <f t="shared" si="101"/>
        <v>0.51282051282051277</v>
      </c>
      <c r="N2137" s="49" t="s">
        <v>5220</v>
      </c>
      <c r="O2137" s="49" t="s">
        <v>5220</v>
      </c>
    </row>
    <row r="2138" spans="1:15" s="50" customFormat="1" ht="14.5" x14ac:dyDescent="0.35">
      <c r="A2138" s="33" t="s">
        <v>5197</v>
      </c>
      <c r="B2138" s="56" t="s">
        <v>317</v>
      </c>
      <c r="C2138" s="49">
        <f t="shared" si="99"/>
        <v>0.57014366021236729</v>
      </c>
      <c r="D2138" s="33">
        <v>61578</v>
      </c>
      <c r="E2138" s="56" t="s">
        <v>1318</v>
      </c>
      <c r="F2138" s="54">
        <v>551626002115</v>
      </c>
      <c r="G2138" s="60" t="s">
        <v>7364</v>
      </c>
      <c r="H2138" s="59">
        <v>333</v>
      </c>
      <c r="I2138" s="59">
        <v>206</v>
      </c>
      <c r="J2138" s="41"/>
      <c r="K2138" s="42"/>
      <c r="L2138" s="51">
        <f t="shared" si="100"/>
        <v>333</v>
      </c>
      <c r="M2138" s="49">
        <f t="shared" si="101"/>
        <v>1.616504854368932</v>
      </c>
      <c r="N2138" s="49" t="s">
        <v>5220</v>
      </c>
      <c r="O2138" s="49" t="s">
        <v>5220</v>
      </c>
    </row>
    <row r="2139" spans="1:15" s="50" customFormat="1" ht="14.5" x14ac:dyDescent="0.35">
      <c r="A2139" s="33" t="s">
        <v>5197</v>
      </c>
      <c r="B2139" s="56" t="s">
        <v>317</v>
      </c>
      <c r="C2139" s="49">
        <f t="shared" si="99"/>
        <v>0.57014366021236729</v>
      </c>
      <c r="D2139" s="33">
        <v>60753</v>
      </c>
      <c r="E2139" s="56" t="s">
        <v>1418</v>
      </c>
      <c r="F2139" s="54">
        <v>551626002104</v>
      </c>
      <c r="G2139" s="60" t="s">
        <v>7365</v>
      </c>
      <c r="H2139" s="59">
        <v>257</v>
      </c>
      <c r="I2139" s="59">
        <v>338</v>
      </c>
      <c r="J2139" s="41"/>
      <c r="K2139" s="42"/>
      <c r="L2139" s="51">
        <f t="shared" si="100"/>
        <v>257</v>
      </c>
      <c r="M2139" s="49">
        <f t="shared" si="101"/>
        <v>0.76035502958579881</v>
      </c>
      <c r="N2139" s="49" t="s">
        <v>5220</v>
      </c>
      <c r="O2139" s="49" t="s">
        <v>5220</v>
      </c>
    </row>
    <row r="2140" spans="1:15" s="50" customFormat="1" ht="14.5" x14ac:dyDescent="0.35">
      <c r="A2140" s="33" t="s">
        <v>5197</v>
      </c>
      <c r="B2140" s="56" t="s">
        <v>317</v>
      </c>
      <c r="C2140" s="49">
        <f t="shared" si="99"/>
        <v>0.57014366021236729</v>
      </c>
      <c r="D2140" s="33">
        <v>61385</v>
      </c>
      <c r="E2140" s="56" t="s">
        <v>1611</v>
      </c>
      <c r="F2140" s="54">
        <v>551626002117</v>
      </c>
      <c r="G2140" s="60" t="s">
        <v>7366</v>
      </c>
      <c r="H2140" s="59">
        <v>170</v>
      </c>
      <c r="I2140" s="59">
        <v>1294</v>
      </c>
      <c r="J2140" s="41"/>
      <c r="K2140" s="42"/>
      <c r="L2140" s="51">
        <f t="shared" si="100"/>
        <v>170</v>
      </c>
      <c r="M2140" s="49">
        <f t="shared" si="101"/>
        <v>0.13137557959814528</v>
      </c>
      <c r="N2140" s="49" t="s">
        <v>5220</v>
      </c>
      <c r="O2140" s="49" t="s">
        <v>5220</v>
      </c>
    </row>
    <row r="2141" spans="1:15" s="50" customFormat="1" ht="14.5" x14ac:dyDescent="0.35">
      <c r="A2141" s="33" t="s">
        <v>5197</v>
      </c>
      <c r="B2141" s="56" t="s">
        <v>317</v>
      </c>
      <c r="C2141" s="49">
        <f t="shared" si="99"/>
        <v>0.57014366021236729</v>
      </c>
      <c r="D2141" s="33">
        <v>61209</v>
      </c>
      <c r="E2141" s="56" t="s">
        <v>1612</v>
      </c>
      <c r="F2141" s="54">
        <v>551626002119</v>
      </c>
      <c r="G2141" s="60" t="s">
        <v>7367</v>
      </c>
      <c r="H2141" s="59">
        <v>113</v>
      </c>
      <c r="I2141" s="59">
        <v>220</v>
      </c>
      <c r="J2141" s="41"/>
      <c r="K2141" s="42"/>
      <c r="L2141" s="51">
        <f t="shared" si="100"/>
        <v>113</v>
      </c>
      <c r="M2141" s="49">
        <f t="shared" si="101"/>
        <v>0.51363636363636367</v>
      </c>
      <c r="N2141" s="49" t="s">
        <v>5220</v>
      </c>
      <c r="O2141" s="49" t="s">
        <v>5220</v>
      </c>
    </row>
    <row r="2142" spans="1:15" s="50" customFormat="1" ht="14.5" x14ac:dyDescent="0.35">
      <c r="A2142" s="33" t="s">
        <v>5197</v>
      </c>
      <c r="B2142" s="56" t="s">
        <v>317</v>
      </c>
      <c r="C2142" s="49">
        <f t="shared" si="99"/>
        <v>0.57014366021236729</v>
      </c>
      <c r="D2142" s="33"/>
      <c r="E2142" s="56" t="s">
        <v>1613</v>
      </c>
      <c r="F2142" s="54">
        <v>551626002918</v>
      </c>
      <c r="G2142" s="60" t="s">
        <v>7368</v>
      </c>
      <c r="H2142" s="59">
        <v>138</v>
      </c>
      <c r="I2142" s="59">
        <v>5</v>
      </c>
      <c r="J2142" s="41"/>
      <c r="K2142" s="42"/>
      <c r="L2142" s="51">
        <f t="shared" si="100"/>
        <v>138</v>
      </c>
      <c r="M2142" s="49">
        <f t="shared" si="101"/>
        <v>27.6</v>
      </c>
      <c r="N2142" s="49" t="s">
        <v>5220</v>
      </c>
      <c r="O2142" s="49" t="s">
        <v>5221</v>
      </c>
    </row>
    <row r="2143" spans="1:15" s="50" customFormat="1" ht="14.5" x14ac:dyDescent="0.35">
      <c r="A2143" s="33" t="s">
        <v>5197</v>
      </c>
      <c r="B2143" s="56" t="s">
        <v>317</v>
      </c>
      <c r="C2143" s="49">
        <f t="shared" si="99"/>
        <v>0.57014366021236729</v>
      </c>
      <c r="D2143" s="33">
        <v>61205</v>
      </c>
      <c r="E2143" s="56" t="s">
        <v>1614</v>
      </c>
      <c r="F2143" s="54">
        <v>551626002121</v>
      </c>
      <c r="G2143" s="60" t="s">
        <v>7369</v>
      </c>
      <c r="H2143" s="59">
        <v>626</v>
      </c>
      <c r="I2143" s="59">
        <v>293</v>
      </c>
      <c r="J2143" s="41"/>
      <c r="K2143" s="42"/>
      <c r="L2143" s="51">
        <f t="shared" si="100"/>
        <v>626</v>
      </c>
      <c r="M2143" s="49">
        <f t="shared" si="101"/>
        <v>2.1365187713310578</v>
      </c>
      <c r="N2143" s="49" t="s">
        <v>5220</v>
      </c>
      <c r="O2143" s="49" t="s">
        <v>5220</v>
      </c>
    </row>
    <row r="2144" spans="1:15" s="50" customFormat="1" ht="14.5" x14ac:dyDescent="0.35">
      <c r="A2144" s="33" t="s">
        <v>5197</v>
      </c>
      <c r="B2144" s="56" t="s">
        <v>317</v>
      </c>
      <c r="C2144" s="49">
        <f t="shared" si="99"/>
        <v>0.57014366021236729</v>
      </c>
      <c r="D2144" s="33">
        <v>61218</v>
      </c>
      <c r="E2144" s="56" t="s">
        <v>1616</v>
      </c>
      <c r="F2144" s="54">
        <v>551626002106</v>
      </c>
      <c r="G2144" s="60" t="s">
        <v>7370</v>
      </c>
      <c r="H2144" s="59">
        <v>169</v>
      </c>
      <c r="I2144" s="59">
        <v>379</v>
      </c>
      <c r="J2144" s="41"/>
      <c r="K2144" s="42"/>
      <c r="L2144" s="51">
        <f t="shared" si="100"/>
        <v>169</v>
      </c>
      <c r="M2144" s="49">
        <f t="shared" si="101"/>
        <v>0.44591029023746703</v>
      </c>
      <c r="N2144" s="49" t="s">
        <v>5220</v>
      </c>
      <c r="O2144" s="49" t="s">
        <v>5220</v>
      </c>
    </row>
    <row r="2145" spans="1:15" s="50" customFormat="1" ht="14.5" x14ac:dyDescent="0.35">
      <c r="A2145" s="33" t="s">
        <v>5197</v>
      </c>
      <c r="B2145" s="56" t="s">
        <v>317</v>
      </c>
      <c r="C2145" s="49">
        <f t="shared" si="99"/>
        <v>0.57014366021236729</v>
      </c>
      <c r="D2145" s="33">
        <v>61919</v>
      </c>
      <c r="E2145" s="56" t="s">
        <v>920</v>
      </c>
      <c r="F2145" s="54">
        <v>551626002124</v>
      </c>
      <c r="G2145" s="60" t="s">
        <v>7371</v>
      </c>
      <c r="H2145" s="59">
        <v>5</v>
      </c>
      <c r="I2145" s="59">
        <v>383</v>
      </c>
      <c r="J2145" s="41"/>
      <c r="K2145" s="42"/>
      <c r="L2145" s="51">
        <f t="shared" si="100"/>
        <v>5</v>
      </c>
      <c r="M2145" s="49">
        <f t="shared" si="101"/>
        <v>1.3054830287206266E-2</v>
      </c>
      <c r="N2145" s="49" t="s">
        <v>5220</v>
      </c>
      <c r="O2145" s="49" t="s">
        <v>5220</v>
      </c>
    </row>
    <row r="2146" spans="1:15" s="50" customFormat="1" ht="14.5" x14ac:dyDescent="0.35">
      <c r="A2146" s="33" t="s">
        <v>5198</v>
      </c>
      <c r="B2146" s="56" t="s">
        <v>466</v>
      </c>
      <c r="C2146" s="49">
        <f t="shared" si="99"/>
        <v>0.37482162676391312</v>
      </c>
      <c r="D2146" s="33">
        <v>60710</v>
      </c>
      <c r="E2146" s="56" t="s">
        <v>2184</v>
      </c>
      <c r="F2146" s="54">
        <v>551629002125</v>
      </c>
      <c r="G2146" s="60" t="s">
        <v>7372</v>
      </c>
      <c r="H2146" s="59">
        <v>137</v>
      </c>
      <c r="I2146" s="59">
        <v>929</v>
      </c>
      <c r="J2146" s="41"/>
      <c r="K2146" s="42"/>
      <c r="L2146" s="51">
        <f t="shared" si="100"/>
        <v>137</v>
      </c>
      <c r="M2146" s="49">
        <f t="shared" si="101"/>
        <v>0.14747039827771799</v>
      </c>
      <c r="N2146" s="49" t="s">
        <v>5220</v>
      </c>
      <c r="O2146" s="49" t="s">
        <v>5220</v>
      </c>
    </row>
    <row r="2147" spans="1:15" s="50" customFormat="1" ht="14.5" x14ac:dyDescent="0.35">
      <c r="A2147" s="33" t="s">
        <v>5198</v>
      </c>
      <c r="B2147" s="56" t="s">
        <v>466</v>
      </c>
      <c r="C2147" s="49">
        <f t="shared" si="99"/>
        <v>0.37482162676391312</v>
      </c>
      <c r="D2147" s="33">
        <v>60718</v>
      </c>
      <c r="E2147" s="56" t="s">
        <v>2185</v>
      </c>
      <c r="F2147" s="54">
        <v>551629002127</v>
      </c>
      <c r="G2147" s="60" t="s">
        <v>7373</v>
      </c>
      <c r="H2147" s="59">
        <v>320</v>
      </c>
      <c r="I2147" s="59">
        <v>369</v>
      </c>
      <c r="J2147" s="41"/>
      <c r="K2147" s="42"/>
      <c r="L2147" s="51">
        <f t="shared" si="100"/>
        <v>320</v>
      </c>
      <c r="M2147" s="49">
        <f t="shared" si="101"/>
        <v>0.86720867208672092</v>
      </c>
      <c r="N2147" s="49" t="s">
        <v>5220</v>
      </c>
      <c r="O2147" s="49" t="s">
        <v>5220</v>
      </c>
    </row>
    <row r="2148" spans="1:15" s="50" customFormat="1" ht="14.5" x14ac:dyDescent="0.35">
      <c r="A2148" s="33" t="s">
        <v>5198</v>
      </c>
      <c r="B2148" s="56" t="s">
        <v>466</v>
      </c>
      <c r="C2148" s="49">
        <f t="shared" si="99"/>
        <v>0.37482162676391312</v>
      </c>
      <c r="D2148" s="33">
        <v>63248</v>
      </c>
      <c r="E2148" s="56" t="s">
        <v>591</v>
      </c>
      <c r="F2148" s="54">
        <v>551629002128</v>
      </c>
      <c r="G2148" s="60" t="s">
        <v>7374</v>
      </c>
      <c r="H2148" s="59">
        <v>260</v>
      </c>
      <c r="I2148" s="59">
        <v>1037</v>
      </c>
      <c r="J2148" s="41"/>
      <c r="K2148" s="42"/>
      <c r="L2148" s="51">
        <f t="shared" si="100"/>
        <v>260</v>
      </c>
      <c r="M2148" s="49">
        <f t="shared" si="101"/>
        <v>0.25072324011571839</v>
      </c>
      <c r="N2148" s="49" t="s">
        <v>5220</v>
      </c>
      <c r="O2148" s="49" t="s">
        <v>5220</v>
      </c>
    </row>
    <row r="2149" spans="1:15" s="50" customFormat="1" ht="14.5" x14ac:dyDescent="0.35">
      <c r="A2149" s="33" t="s">
        <v>5198</v>
      </c>
      <c r="B2149" s="56" t="s">
        <v>466</v>
      </c>
      <c r="C2149" s="49">
        <f t="shared" si="99"/>
        <v>0.37482162676391312</v>
      </c>
      <c r="D2149" s="33">
        <v>60678</v>
      </c>
      <c r="E2149" s="56" t="s">
        <v>2186</v>
      </c>
      <c r="F2149" s="54">
        <v>551629002129</v>
      </c>
      <c r="G2149" s="60" t="s">
        <v>7375</v>
      </c>
      <c r="H2149" s="59">
        <v>325</v>
      </c>
      <c r="I2149" s="59">
        <v>354</v>
      </c>
      <c r="J2149" s="41"/>
      <c r="K2149" s="42"/>
      <c r="L2149" s="51">
        <f t="shared" si="100"/>
        <v>325</v>
      </c>
      <c r="M2149" s="49">
        <f t="shared" si="101"/>
        <v>0.91807909604519777</v>
      </c>
      <c r="N2149" s="49" t="s">
        <v>5220</v>
      </c>
      <c r="O2149" s="49" t="s">
        <v>5220</v>
      </c>
    </row>
    <row r="2150" spans="1:15" s="50" customFormat="1" ht="14.5" x14ac:dyDescent="0.35">
      <c r="A2150" s="33" t="s">
        <v>5198</v>
      </c>
      <c r="B2150" s="56" t="s">
        <v>466</v>
      </c>
      <c r="C2150" s="49">
        <f t="shared" si="99"/>
        <v>0.37482162676391312</v>
      </c>
      <c r="D2150" s="33">
        <v>60677</v>
      </c>
      <c r="E2150" s="56" t="s">
        <v>2187</v>
      </c>
      <c r="F2150" s="54">
        <v>551629002130</v>
      </c>
      <c r="G2150" s="60" t="s">
        <v>7376</v>
      </c>
      <c r="H2150" s="59">
        <v>110</v>
      </c>
      <c r="I2150" s="59">
        <v>340</v>
      </c>
      <c r="J2150" s="41"/>
      <c r="K2150" s="42"/>
      <c r="L2150" s="51">
        <f t="shared" si="100"/>
        <v>110</v>
      </c>
      <c r="M2150" s="49">
        <f t="shared" si="101"/>
        <v>0.3235294117647059</v>
      </c>
      <c r="N2150" s="49" t="s">
        <v>5220</v>
      </c>
      <c r="O2150" s="49" t="s">
        <v>5220</v>
      </c>
    </row>
    <row r="2151" spans="1:15" s="50" customFormat="1" ht="14.5" x14ac:dyDescent="0.35">
      <c r="A2151" s="33" t="s">
        <v>5198</v>
      </c>
      <c r="B2151" s="56" t="s">
        <v>466</v>
      </c>
      <c r="C2151" s="49">
        <f t="shared" si="99"/>
        <v>0.37482162676391312</v>
      </c>
      <c r="D2151" s="33">
        <v>16021609</v>
      </c>
      <c r="E2151" s="56" t="s">
        <v>600</v>
      </c>
      <c r="F2151" s="54">
        <v>551629002131</v>
      </c>
      <c r="G2151" s="60" t="s">
        <v>7377</v>
      </c>
      <c r="H2151" s="59">
        <v>325</v>
      </c>
      <c r="I2151" s="59">
        <v>352</v>
      </c>
      <c r="J2151" s="41"/>
      <c r="K2151" s="42"/>
      <c r="L2151" s="51">
        <f t="shared" si="100"/>
        <v>325</v>
      </c>
      <c r="M2151" s="49">
        <f t="shared" si="101"/>
        <v>0.92329545454545459</v>
      </c>
      <c r="N2151" s="49" t="s">
        <v>5220</v>
      </c>
      <c r="O2151" s="49" t="s">
        <v>5220</v>
      </c>
    </row>
    <row r="2152" spans="1:15" s="50" customFormat="1" ht="14.5" x14ac:dyDescent="0.35">
      <c r="A2152" s="33" t="s">
        <v>5198</v>
      </c>
      <c r="B2152" s="56" t="s">
        <v>466</v>
      </c>
      <c r="C2152" s="49">
        <f t="shared" si="99"/>
        <v>0.37482162676391312</v>
      </c>
      <c r="D2152" s="33">
        <v>60709</v>
      </c>
      <c r="E2152" s="56" t="s">
        <v>2188</v>
      </c>
      <c r="F2152" s="54">
        <v>551629002132</v>
      </c>
      <c r="G2152" s="60" t="s">
        <v>7378</v>
      </c>
      <c r="H2152" s="59">
        <v>150</v>
      </c>
      <c r="I2152" s="59">
        <v>482</v>
      </c>
      <c r="J2152" s="41"/>
      <c r="K2152" s="42"/>
      <c r="L2152" s="51">
        <f t="shared" si="100"/>
        <v>150</v>
      </c>
      <c r="M2152" s="49">
        <f t="shared" si="101"/>
        <v>0.31120331950207469</v>
      </c>
      <c r="N2152" s="49" t="s">
        <v>5220</v>
      </c>
      <c r="O2152" s="49" t="s">
        <v>5220</v>
      </c>
    </row>
    <row r="2153" spans="1:15" s="50" customFormat="1" ht="14.5" x14ac:dyDescent="0.35">
      <c r="A2153" s="33" t="s">
        <v>5198</v>
      </c>
      <c r="B2153" s="56" t="s">
        <v>466</v>
      </c>
      <c r="C2153" s="49">
        <f t="shared" si="99"/>
        <v>0.37482162676391312</v>
      </c>
      <c r="D2153" s="33"/>
      <c r="E2153" s="56" t="s">
        <v>2190</v>
      </c>
      <c r="F2153" s="54">
        <v>551629002912</v>
      </c>
      <c r="G2153" s="60" t="s">
        <v>7379</v>
      </c>
      <c r="H2153" s="59">
        <v>155</v>
      </c>
      <c r="I2153" s="59">
        <v>32</v>
      </c>
      <c r="J2153" s="41"/>
      <c r="K2153" s="42"/>
      <c r="L2153" s="51">
        <f t="shared" si="100"/>
        <v>155</v>
      </c>
      <c r="M2153" s="49">
        <f t="shared" si="101"/>
        <v>4.84375</v>
      </c>
      <c r="N2153" s="49" t="s">
        <v>5220</v>
      </c>
      <c r="O2153" s="49" t="s">
        <v>5221</v>
      </c>
    </row>
    <row r="2154" spans="1:15" s="50" customFormat="1" ht="14.5" x14ac:dyDescent="0.35">
      <c r="A2154" s="33" t="s">
        <v>5198</v>
      </c>
      <c r="B2154" s="56" t="s">
        <v>466</v>
      </c>
      <c r="C2154" s="49">
        <f t="shared" si="99"/>
        <v>0.37482162676391312</v>
      </c>
      <c r="D2154" s="33">
        <v>60707</v>
      </c>
      <c r="E2154" s="56" t="s">
        <v>2191</v>
      </c>
      <c r="F2154" s="54">
        <v>551629002134</v>
      </c>
      <c r="G2154" s="60" t="s">
        <v>7380</v>
      </c>
      <c r="H2154" s="59">
        <v>99</v>
      </c>
      <c r="I2154" s="59">
        <v>877</v>
      </c>
      <c r="J2154" s="41"/>
      <c r="K2154" s="42"/>
      <c r="L2154" s="51">
        <f t="shared" si="100"/>
        <v>99</v>
      </c>
      <c r="M2154" s="49">
        <f t="shared" si="101"/>
        <v>0.11288483466362599</v>
      </c>
      <c r="N2154" s="49" t="s">
        <v>5220</v>
      </c>
      <c r="O2154" s="49" t="s">
        <v>5220</v>
      </c>
    </row>
    <row r="2155" spans="1:15" s="50" customFormat="1" ht="14.5" x14ac:dyDescent="0.35">
      <c r="A2155" s="33" t="s">
        <v>5198</v>
      </c>
      <c r="B2155" s="56" t="s">
        <v>466</v>
      </c>
      <c r="C2155" s="49">
        <f t="shared" si="99"/>
        <v>0.37482162676391312</v>
      </c>
      <c r="D2155" s="33">
        <v>16068764</v>
      </c>
      <c r="E2155" s="56" t="s">
        <v>2192</v>
      </c>
      <c r="F2155" s="54">
        <v>551629002666</v>
      </c>
      <c r="G2155" s="60" t="s">
        <v>7381</v>
      </c>
      <c r="H2155" s="59">
        <v>151</v>
      </c>
      <c r="I2155" s="59">
        <v>6</v>
      </c>
      <c r="J2155" s="41"/>
      <c r="K2155" s="42"/>
      <c r="L2155" s="51">
        <f t="shared" si="100"/>
        <v>151</v>
      </c>
      <c r="M2155" s="49">
        <f t="shared" si="101"/>
        <v>25.166666666666668</v>
      </c>
      <c r="N2155" s="49" t="s">
        <v>5220</v>
      </c>
      <c r="O2155" s="49" t="s">
        <v>5220</v>
      </c>
    </row>
    <row r="2156" spans="1:15" s="50" customFormat="1" ht="14.5" x14ac:dyDescent="0.35">
      <c r="A2156" s="33" t="s">
        <v>5198</v>
      </c>
      <c r="B2156" s="56" t="s">
        <v>466</v>
      </c>
      <c r="C2156" s="49">
        <f t="shared" si="99"/>
        <v>0.37482162676391312</v>
      </c>
      <c r="D2156" s="33">
        <v>120</v>
      </c>
      <c r="E2156" s="56" t="s">
        <v>2193</v>
      </c>
      <c r="F2156" s="54">
        <v>551629003035</v>
      </c>
      <c r="G2156" s="60" t="s">
        <v>7382</v>
      </c>
      <c r="H2156" s="59">
        <v>1</v>
      </c>
      <c r="I2156" s="59">
        <v>357</v>
      </c>
      <c r="J2156" s="41"/>
      <c r="K2156" s="42"/>
      <c r="L2156" s="51">
        <f t="shared" si="100"/>
        <v>1</v>
      </c>
      <c r="M2156" s="49">
        <f t="shared" si="101"/>
        <v>2.8011204481792717E-3</v>
      </c>
      <c r="N2156" s="49" t="s">
        <v>5220</v>
      </c>
      <c r="O2156" s="49" t="s">
        <v>5220</v>
      </c>
    </row>
    <row r="2157" spans="1:15" s="50" customFormat="1" ht="14.5" x14ac:dyDescent="0.35">
      <c r="A2157" s="33" t="s">
        <v>5198</v>
      </c>
      <c r="B2157" s="56" t="s">
        <v>466</v>
      </c>
      <c r="C2157" s="49">
        <f t="shared" si="99"/>
        <v>0.37482162676391312</v>
      </c>
      <c r="D2157" s="33">
        <v>63231</v>
      </c>
      <c r="E2157" s="56" t="s">
        <v>622</v>
      </c>
      <c r="F2157" s="54">
        <v>551629002135</v>
      </c>
      <c r="G2157" s="60" t="s">
        <v>7383</v>
      </c>
      <c r="H2157" s="59">
        <v>331</v>
      </c>
      <c r="I2157" s="59">
        <v>1172</v>
      </c>
      <c r="J2157" s="41"/>
      <c r="K2157" s="42"/>
      <c r="L2157" s="51">
        <f t="shared" si="100"/>
        <v>331</v>
      </c>
      <c r="M2157" s="49">
        <f t="shared" si="101"/>
        <v>0.28242320819112626</v>
      </c>
      <c r="N2157" s="49" t="s">
        <v>5220</v>
      </c>
      <c r="O2157" s="49" t="s">
        <v>5220</v>
      </c>
    </row>
    <row r="2158" spans="1:15" s="50" customFormat="1" ht="14.5" x14ac:dyDescent="0.35">
      <c r="A2158" s="33" t="s">
        <v>5199</v>
      </c>
      <c r="B2158" s="56" t="s">
        <v>98</v>
      </c>
      <c r="C2158" s="49">
        <f t="shared" si="99"/>
        <v>0.13717067583046966</v>
      </c>
      <c r="D2158" s="33">
        <v>16044810</v>
      </c>
      <c r="E2158" s="56" t="s">
        <v>639</v>
      </c>
      <c r="F2158" s="54">
        <v>551632002726</v>
      </c>
      <c r="G2158" s="60" t="s">
        <v>7384</v>
      </c>
      <c r="H2158" s="59">
        <v>1</v>
      </c>
      <c r="I2158" s="59">
        <v>914</v>
      </c>
      <c r="J2158" s="41"/>
      <c r="K2158" s="42"/>
      <c r="L2158" s="51">
        <f t="shared" si="100"/>
        <v>1</v>
      </c>
      <c r="M2158" s="49">
        <f t="shared" si="101"/>
        <v>1.0940919037199124E-3</v>
      </c>
      <c r="N2158" s="49" t="s">
        <v>5220</v>
      </c>
      <c r="O2158" s="49" t="s">
        <v>5220</v>
      </c>
    </row>
    <row r="2159" spans="1:15" s="50" customFormat="1" ht="14.5" x14ac:dyDescent="0.35">
      <c r="A2159" s="33" t="s">
        <v>5199</v>
      </c>
      <c r="B2159" s="56" t="s">
        <v>98</v>
      </c>
      <c r="C2159" s="49">
        <f t="shared" si="99"/>
        <v>0.13717067583046966</v>
      </c>
      <c r="D2159" s="33">
        <v>16044811</v>
      </c>
      <c r="E2159" s="56" t="s">
        <v>640</v>
      </c>
      <c r="F2159" s="54">
        <v>551632002752</v>
      </c>
      <c r="G2159" s="60" t="s">
        <v>7385</v>
      </c>
      <c r="H2159" s="59">
        <v>0</v>
      </c>
      <c r="I2159" s="59">
        <v>23</v>
      </c>
      <c r="J2159" s="41"/>
      <c r="K2159" s="42"/>
      <c r="L2159" s="51">
        <f t="shared" si="100"/>
        <v>0</v>
      </c>
      <c r="M2159" s="49">
        <f t="shared" si="101"/>
        <v>0</v>
      </c>
      <c r="N2159" s="49" t="s">
        <v>5220</v>
      </c>
      <c r="O2159" s="49" t="s">
        <v>5220</v>
      </c>
    </row>
    <row r="2160" spans="1:15" s="50" customFormat="1" ht="14.5" x14ac:dyDescent="0.35">
      <c r="A2160" s="33" t="s">
        <v>5199</v>
      </c>
      <c r="B2160" s="56" t="s">
        <v>98</v>
      </c>
      <c r="C2160" s="49">
        <f t="shared" si="99"/>
        <v>0.13717067583046966</v>
      </c>
      <c r="D2160" s="33">
        <v>62109</v>
      </c>
      <c r="E2160" s="56" t="s">
        <v>641</v>
      </c>
      <c r="F2160" s="54">
        <v>551632002138</v>
      </c>
      <c r="G2160" s="60" t="s">
        <v>7386</v>
      </c>
      <c r="H2160" s="59">
        <v>341</v>
      </c>
      <c r="I2160" s="59">
        <v>977</v>
      </c>
      <c r="J2160" s="41"/>
      <c r="K2160" s="42"/>
      <c r="L2160" s="51">
        <f t="shared" si="100"/>
        <v>341</v>
      </c>
      <c r="M2160" s="49">
        <f t="shared" si="101"/>
        <v>0.3490276356192426</v>
      </c>
      <c r="N2160" s="49" t="s">
        <v>5220</v>
      </c>
      <c r="O2160" s="49" t="s">
        <v>5220</v>
      </c>
    </row>
    <row r="2161" spans="1:15" s="50" customFormat="1" ht="14.5" x14ac:dyDescent="0.35">
      <c r="A2161" s="33" t="s">
        <v>5199</v>
      </c>
      <c r="B2161" s="56" t="s">
        <v>98</v>
      </c>
      <c r="C2161" s="49">
        <f t="shared" si="99"/>
        <v>0.13717067583046966</v>
      </c>
      <c r="D2161" s="33">
        <v>62117</v>
      </c>
      <c r="E2161" s="56" t="s">
        <v>642</v>
      </c>
      <c r="F2161" s="54">
        <v>551632000545</v>
      </c>
      <c r="G2161" s="60" t="s">
        <v>7387</v>
      </c>
      <c r="H2161" s="59">
        <v>125</v>
      </c>
      <c r="I2161" s="59">
        <v>815</v>
      </c>
      <c r="J2161" s="41"/>
      <c r="K2161" s="42"/>
      <c r="L2161" s="51">
        <f t="shared" si="100"/>
        <v>125</v>
      </c>
      <c r="M2161" s="49">
        <f t="shared" si="101"/>
        <v>0.15337423312883436</v>
      </c>
      <c r="N2161" s="49" t="s">
        <v>5220</v>
      </c>
      <c r="O2161" s="49" t="s">
        <v>5220</v>
      </c>
    </row>
    <row r="2162" spans="1:15" s="50" customFormat="1" ht="14.5" x14ac:dyDescent="0.35">
      <c r="A2162" s="33" t="s">
        <v>5199</v>
      </c>
      <c r="B2162" s="56" t="s">
        <v>98</v>
      </c>
      <c r="C2162" s="49">
        <f t="shared" si="99"/>
        <v>0.13717067583046966</v>
      </c>
      <c r="D2162" s="33">
        <v>62107</v>
      </c>
      <c r="E2162" s="56" t="s">
        <v>643</v>
      </c>
      <c r="F2162" s="54">
        <v>551632002139</v>
      </c>
      <c r="G2162" s="60" t="s">
        <v>7388</v>
      </c>
      <c r="H2162" s="59">
        <v>12</v>
      </c>
      <c r="I2162" s="59">
        <v>763</v>
      </c>
      <c r="J2162" s="41"/>
      <c r="K2162" s="42"/>
      <c r="L2162" s="51">
        <f t="shared" si="100"/>
        <v>12</v>
      </c>
      <c r="M2162" s="49">
        <f t="shared" si="101"/>
        <v>1.5727391874180863E-2</v>
      </c>
      <c r="N2162" s="49" t="s">
        <v>5220</v>
      </c>
      <c r="O2162" s="49" t="s">
        <v>5220</v>
      </c>
    </row>
    <row r="2163" spans="1:15" s="50" customFormat="1" ht="14.5" x14ac:dyDescent="0.35">
      <c r="A2163" s="33" t="s">
        <v>5200</v>
      </c>
      <c r="B2163" s="56" t="s">
        <v>248</v>
      </c>
      <c r="C2163" s="49">
        <f t="shared" si="99"/>
        <v>0.36452665941240481</v>
      </c>
      <c r="D2163" s="33">
        <v>62887</v>
      </c>
      <c r="E2163" s="56" t="s">
        <v>1276</v>
      </c>
      <c r="F2163" s="54">
        <v>551635002140</v>
      </c>
      <c r="G2163" s="60" t="s">
        <v>7389</v>
      </c>
      <c r="H2163" s="59">
        <v>210</v>
      </c>
      <c r="I2163" s="59">
        <v>728</v>
      </c>
      <c r="J2163" s="41"/>
      <c r="K2163" s="42"/>
      <c r="L2163" s="51">
        <f t="shared" si="100"/>
        <v>210</v>
      </c>
      <c r="M2163" s="49">
        <f t="shared" si="101"/>
        <v>0.28846153846153844</v>
      </c>
      <c r="N2163" s="49" t="s">
        <v>5220</v>
      </c>
      <c r="O2163" s="49" t="s">
        <v>5220</v>
      </c>
    </row>
    <row r="2164" spans="1:15" s="50" customFormat="1" ht="14.5" x14ac:dyDescent="0.35">
      <c r="A2164" s="33" t="s">
        <v>5200</v>
      </c>
      <c r="B2164" s="56" t="s">
        <v>248</v>
      </c>
      <c r="C2164" s="49">
        <f t="shared" si="99"/>
        <v>0.36452665941240481</v>
      </c>
      <c r="D2164" s="33">
        <v>62890</v>
      </c>
      <c r="E2164" s="56" t="s">
        <v>1277</v>
      </c>
      <c r="F2164" s="54">
        <v>551635002141</v>
      </c>
      <c r="G2164" s="60" t="s">
        <v>7390</v>
      </c>
      <c r="H2164" s="59">
        <v>222</v>
      </c>
      <c r="I2164" s="59">
        <v>526</v>
      </c>
      <c r="J2164" s="41"/>
      <c r="K2164" s="42"/>
      <c r="L2164" s="51">
        <f t="shared" si="100"/>
        <v>222</v>
      </c>
      <c r="M2164" s="49">
        <f t="shared" si="101"/>
        <v>0.4220532319391635</v>
      </c>
      <c r="N2164" s="49" t="s">
        <v>5220</v>
      </c>
      <c r="O2164" s="49" t="s">
        <v>5220</v>
      </c>
    </row>
    <row r="2165" spans="1:15" s="50" customFormat="1" ht="14.5" x14ac:dyDescent="0.35">
      <c r="A2165" s="33" t="s">
        <v>5200</v>
      </c>
      <c r="B2165" s="56" t="s">
        <v>248</v>
      </c>
      <c r="C2165" s="49">
        <f t="shared" si="99"/>
        <v>0.36452665941240481</v>
      </c>
      <c r="D2165" s="33">
        <v>62889</v>
      </c>
      <c r="E2165" s="56" t="s">
        <v>1278</v>
      </c>
      <c r="F2165" s="54">
        <v>551635002324</v>
      </c>
      <c r="G2165" s="60" t="s">
        <v>7391</v>
      </c>
      <c r="H2165" s="59">
        <v>238</v>
      </c>
      <c r="I2165" s="59">
        <v>584</v>
      </c>
      <c r="J2165" s="41"/>
      <c r="K2165" s="42"/>
      <c r="L2165" s="51">
        <f t="shared" si="100"/>
        <v>238</v>
      </c>
      <c r="M2165" s="49">
        <f t="shared" si="101"/>
        <v>0.40753424657534248</v>
      </c>
      <c r="N2165" s="49" t="s">
        <v>5220</v>
      </c>
      <c r="O2165" s="49" t="s">
        <v>5220</v>
      </c>
    </row>
    <row r="2166" spans="1:15" s="50" customFormat="1" ht="14.5" x14ac:dyDescent="0.35">
      <c r="A2166" s="33" t="s">
        <v>5201</v>
      </c>
      <c r="B2166" s="56" t="s">
        <v>433</v>
      </c>
      <c r="C2166" s="49">
        <f t="shared" si="99"/>
        <v>0.51386321626617371</v>
      </c>
      <c r="D2166" s="33">
        <v>62795</v>
      </c>
      <c r="E2166" s="56" t="s">
        <v>2097</v>
      </c>
      <c r="F2166" s="54">
        <v>551641002144</v>
      </c>
      <c r="G2166" s="60" t="s">
        <v>7392</v>
      </c>
      <c r="H2166" s="59">
        <v>218</v>
      </c>
      <c r="I2166" s="59">
        <v>130</v>
      </c>
      <c r="J2166" s="41"/>
      <c r="K2166" s="42"/>
      <c r="L2166" s="51">
        <f t="shared" si="100"/>
        <v>218</v>
      </c>
      <c r="M2166" s="49">
        <f t="shared" si="101"/>
        <v>1.676923076923077</v>
      </c>
      <c r="N2166" s="49" t="s">
        <v>5220</v>
      </c>
      <c r="O2166" s="49" t="s">
        <v>5220</v>
      </c>
    </row>
    <row r="2167" spans="1:15" s="50" customFormat="1" ht="14.5" x14ac:dyDescent="0.35">
      <c r="A2167" s="33" t="s">
        <v>5201</v>
      </c>
      <c r="B2167" s="56" t="s">
        <v>433</v>
      </c>
      <c r="C2167" s="49">
        <f t="shared" si="99"/>
        <v>0.51386321626617371</v>
      </c>
      <c r="D2167" s="33">
        <v>9100</v>
      </c>
      <c r="E2167" s="56" t="s">
        <v>2055</v>
      </c>
      <c r="F2167" s="54" t="s">
        <v>2392</v>
      </c>
      <c r="G2167" s="60" t="s">
        <v>7393</v>
      </c>
      <c r="H2167" s="59">
        <v>123</v>
      </c>
      <c r="I2167" s="59">
        <v>18</v>
      </c>
      <c r="J2167" s="41"/>
      <c r="K2167" s="42"/>
      <c r="L2167" s="51">
        <f t="shared" si="100"/>
        <v>123</v>
      </c>
      <c r="M2167" s="49">
        <f t="shared" si="101"/>
        <v>6.833333333333333</v>
      </c>
      <c r="N2167" s="49" t="s">
        <v>5220</v>
      </c>
      <c r="O2167" s="49" t="s">
        <v>5220</v>
      </c>
    </row>
    <row r="2168" spans="1:15" s="50" customFormat="1" ht="14.5" x14ac:dyDescent="0.35">
      <c r="A2168" s="33" t="s">
        <v>5201</v>
      </c>
      <c r="B2168" s="56" t="s">
        <v>433</v>
      </c>
      <c r="C2168" s="49">
        <f t="shared" ref="C2168:C2231" si="102">SUMIF($B$2:$B$2241,B2168,$L$2:$L$2241)/(SUMIF($B$2:$B$2241,B2168,$I$2:$I$2241))</f>
        <v>0.51386321626617371</v>
      </c>
      <c r="D2168" s="33"/>
      <c r="E2168" s="56" t="s">
        <v>2092</v>
      </c>
      <c r="F2168" s="54" t="s">
        <v>2392</v>
      </c>
      <c r="G2168" s="60" t="s">
        <v>7394</v>
      </c>
      <c r="H2168" s="59">
        <v>168</v>
      </c>
      <c r="I2168" s="59">
        <v>7</v>
      </c>
      <c r="J2168" s="41"/>
      <c r="K2168" s="42"/>
      <c r="L2168" s="51">
        <f t="shared" si="100"/>
        <v>168</v>
      </c>
      <c r="M2168" s="49">
        <f t="shared" si="101"/>
        <v>24</v>
      </c>
      <c r="N2168" s="49" t="s">
        <v>5220</v>
      </c>
      <c r="O2168" s="49" t="s">
        <v>5221</v>
      </c>
    </row>
    <row r="2169" spans="1:15" s="50" customFormat="1" ht="14.5" x14ac:dyDescent="0.35">
      <c r="A2169" s="33" t="s">
        <v>5201</v>
      </c>
      <c r="B2169" s="56" t="s">
        <v>433</v>
      </c>
      <c r="C2169" s="49">
        <f t="shared" si="102"/>
        <v>0.51386321626617371</v>
      </c>
      <c r="D2169" s="33">
        <v>62884</v>
      </c>
      <c r="E2169" s="56" t="s">
        <v>2098</v>
      </c>
      <c r="F2169" s="54">
        <v>551641002145</v>
      </c>
      <c r="G2169" s="60" t="s">
        <v>7395</v>
      </c>
      <c r="H2169" s="59">
        <v>33</v>
      </c>
      <c r="I2169" s="59">
        <v>298</v>
      </c>
      <c r="J2169" s="41"/>
      <c r="K2169" s="42"/>
      <c r="L2169" s="51">
        <f t="shared" si="100"/>
        <v>33</v>
      </c>
      <c r="M2169" s="49">
        <f t="shared" si="101"/>
        <v>0.11073825503355705</v>
      </c>
      <c r="N2169" s="49" t="s">
        <v>5220</v>
      </c>
      <c r="O2169" s="49" t="s">
        <v>5220</v>
      </c>
    </row>
    <row r="2170" spans="1:15" s="50" customFormat="1" ht="14.5" x14ac:dyDescent="0.35">
      <c r="A2170" s="33" t="s">
        <v>5201</v>
      </c>
      <c r="B2170" s="56" t="s">
        <v>433</v>
      </c>
      <c r="C2170" s="49">
        <f t="shared" si="102"/>
        <v>0.51386321626617371</v>
      </c>
      <c r="D2170" s="33">
        <v>62885</v>
      </c>
      <c r="E2170" s="56" t="s">
        <v>2099</v>
      </c>
      <c r="F2170" s="54">
        <v>551641002146</v>
      </c>
      <c r="G2170" s="60" t="s">
        <v>7396</v>
      </c>
      <c r="H2170" s="59">
        <v>9</v>
      </c>
      <c r="I2170" s="59">
        <v>327</v>
      </c>
      <c r="J2170" s="41"/>
      <c r="K2170" s="42"/>
      <c r="L2170" s="51">
        <f t="shared" si="100"/>
        <v>9</v>
      </c>
      <c r="M2170" s="49">
        <f t="shared" si="101"/>
        <v>2.7522935779816515E-2</v>
      </c>
      <c r="N2170" s="49" t="s">
        <v>5220</v>
      </c>
      <c r="O2170" s="49" t="s">
        <v>5220</v>
      </c>
    </row>
    <row r="2171" spans="1:15" s="50" customFormat="1" ht="14.5" x14ac:dyDescent="0.35">
      <c r="A2171" s="33" t="s">
        <v>5201</v>
      </c>
      <c r="B2171" s="56" t="s">
        <v>433</v>
      </c>
      <c r="C2171" s="49">
        <f t="shared" si="102"/>
        <v>0.51386321626617371</v>
      </c>
      <c r="D2171" s="33">
        <v>62886</v>
      </c>
      <c r="E2171" s="56" t="s">
        <v>2100</v>
      </c>
      <c r="F2171" s="54">
        <v>551641001207</v>
      </c>
      <c r="G2171" s="60" t="s">
        <v>7397</v>
      </c>
      <c r="H2171" s="59">
        <v>5</v>
      </c>
      <c r="I2171" s="59">
        <v>302</v>
      </c>
      <c r="J2171" s="41"/>
      <c r="K2171" s="42"/>
      <c r="L2171" s="51">
        <f t="shared" si="100"/>
        <v>5</v>
      </c>
      <c r="M2171" s="49">
        <f t="shared" si="101"/>
        <v>1.6556291390728478E-2</v>
      </c>
      <c r="N2171" s="49" t="s">
        <v>5220</v>
      </c>
      <c r="O2171" s="49" t="s">
        <v>5220</v>
      </c>
    </row>
    <row r="2172" spans="1:15" s="50" customFormat="1" ht="14.5" x14ac:dyDescent="0.35">
      <c r="A2172" s="33" t="s">
        <v>5202</v>
      </c>
      <c r="B2172" s="56" t="s">
        <v>284</v>
      </c>
      <c r="C2172" s="49">
        <f t="shared" si="102"/>
        <v>0.44582933844678813</v>
      </c>
      <c r="D2172" s="33">
        <v>63271</v>
      </c>
      <c r="E2172" s="56" t="s">
        <v>1404</v>
      </c>
      <c r="F2172" s="54">
        <v>551644002147</v>
      </c>
      <c r="G2172" s="60" t="s">
        <v>7398</v>
      </c>
      <c r="H2172" s="59">
        <v>119</v>
      </c>
      <c r="I2172" s="59">
        <v>116</v>
      </c>
      <c r="J2172" s="41"/>
      <c r="K2172" s="42"/>
      <c r="L2172" s="51">
        <f t="shared" si="100"/>
        <v>119</v>
      </c>
      <c r="M2172" s="49">
        <f t="shared" si="101"/>
        <v>1.0258620689655173</v>
      </c>
      <c r="N2172" s="49" t="s">
        <v>5220</v>
      </c>
      <c r="O2172" s="49" t="s">
        <v>5220</v>
      </c>
    </row>
    <row r="2173" spans="1:15" s="50" customFormat="1" ht="14.5" x14ac:dyDescent="0.35">
      <c r="A2173" s="33" t="s">
        <v>5202</v>
      </c>
      <c r="B2173" s="56" t="s">
        <v>284</v>
      </c>
      <c r="C2173" s="49">
        <f t="shared" si="102"/>
        <v>0.44582933844678813</v>
      </c>
      <c r="D2173" s="33">
        <v>61975</v>
      </c>
      <c r="E2173" s="56" t="s">
        <v>1405</v>
      </c>
      <c r="F2173" s="54">
        <v>551644002149</v>
      </c>
      <c r="G2173" s="60" t="s">
        <v>7399</v>
      </c>
      <c r="H2173" s="59">
        <v>94</v>
      </c>
      <c r="I2173" s="59">
        <v>135</v>
      </c>
      <c r="J2173" s="41"/>
      <c r="K2173" s="42"/>
      <c r="L2173" s="51">
        <f t="shared" si="100"/>
        <v>94</v>
      </c>
      <c r="M2173" s="49">
        <f t="shared" si="101"/>
        <v>0.6962962962962963</v>
      </c>
      <c r="N2173" s="49" t="s">
        <v>5220</v>
      </c>
      <c r="O2173" s="49" t="s">
        <v>5220</v>
      </c>
    </row>
    <row r="2174" spans="1:15" s="50" customFormat="1" ht="14.5" x14ac:dyDescent="0.35">
      <c r="A2174" s="33" t="s">
        <v>5202</v>
      </c>
      <c r="B2174" s="56" t="s">
        <v>284</v>
      </c>
      <c r="C2174" s="49">
        <f t="shared" si="102"/>
        <v>0.44582933844678813</v>
      </c>
      <c r="D2174" s="33">
        <v>62006</v>
      </c>
      <c r="E2174" s="56" t="s">
        <v>1406</v>
      </c>
      <c r="F2174" s="54">
        <v>551644002151</v>
      </c>
      <c r="G2174" s="60" t="s">
        <v>7400</v>
      </c>
      <c r="H2174" s="59">
        <v>118</v>
      </c>
      <c r="I2174" s="59">
        <v>278</v>
      </c>
      <c r="J2174" s="41"/>
      <c r="K2174" s="42"/>
      <c r="L2174" s="51">
        <f t="shared" si="100"/>
        <v>118</v>
      </c>
      <c r="M2174" s="49">
        <f t="shared" si="101"/>
        <v>0.42446043165467628</v>
      </c>
      <c r="N2174" s="49" t="s">
        <v>5220</v>
      </c>
      <c r="O2174" s="49" t="s">
        <v>5220</v>
      </c>
    </row>
    <row r="2175" spans="1:15" s="50" customFormat="1" ht="14.5" x14ac:dyDescent="0.35">
      <c r="A2175" s="33" t="s">
        <v>5202</v>
      </c>
      <c r="B2175" s="56" t="s">
        <v>284</v>
      </c>
      <c r="C2175" s="49">
        <f t="shared" si="102"/>
        <v>0.44582933844678813</v>
      </c>
      <c r="D2175" s="33">
        <v>232166</v>
      </c>
      <c r="E2175" s="56" t="s">
        <v>1407</v>
      </c>
      <c r="F2175" s="54">
        <v>551644002535</v>
      </c>
      <c r="G2175" s="60" t="s">
        <v>7401</v>
      </c>
      <c r="H2175" s="59">
        <v>60</v>
      </c>
      <c r="I2175" s="59">
        <v>148</v>
      </c>
      <c r="J2175" s="41"/>
      <c r="K2175" s="42"/>
      <c r="L2175" s="51">
        <f t="shared" si="100"/>
        <v>60</v>
      </c>
      <c r="M2175" s="49">
        <f t="shared" si="101"/>
        <v>0.40540540540540543</v>
      </c>
      <c r="N2175" s="49" t="s">
        <v>5220</v>
      </c>
      <c r="O2175" s="49" t="s">
        <v>5220</v>
      </c>
    </row>
    <row r="2176" spans="1:15" s="50" customFormat="1" ht="14.5" x14ac:dyDescent="0.35">
      <c r="A2176" s="33" t="s">
        <v>5202</v>
      </c>
      <c r="B2176" s="56" t="s">
        <v>284</v>
      </c>
      <c r="C2176" s="49">
        <f t="shared" si="102"/>
        <v>0.44582933844678813</v>
      </c>
      <c r="D2176" s="33">
        <v>62007</v>
      </c>
      <c r="E2176" s="56" t="s">
        <v>1408</v>
      </c>
      <c r="F2176" s="54">
        <v>551644002150</v>
      </c>
      <c r="G2176" s="60" t="s">
        <v>7402</v>
      </c>
      <c r="H2176" s="59">
        <v>74</v>
      </c>
      <c r="I2176" s="59">
        <v>366</v>
      </c>
      <c r="J2176" s="41"/>
      <c r="K2176" s="42"/>
      <c r="L2176" s="51">
        <f t="shared" si="100"/>
        <v>74</v>
      </c>
      <c r="M2176" s="49">
        <f t="shared" si="101"/>
        <v>0.20218579234972678</v>
      </c>
      <c r="N2176" s="49" t="s">
        <v>5220</v>
      </c>
      <c r="O2176" s="49" t="s">
        <v>5220</v>
      </c>
    </row>
    <row r="2177" spans="1:15" s="50" customFormat="1" ht="14.5" x14ac:dyDescent="0.35">
      <c r="A2177" s="33" t="s">
        <v>5203</v>
      </c>
      <c r="B2177" s="56" t="s">
        <v>399</v>
      </c>
      <c r="C2177" s="49">
        <f t="shared" si="102"/>
        <v>1.5135135135135136</v>
      </c>
      <c r="D2177" s="33">
        <v>62595</v>
      </c>
      <c r="E2177" s="56" t="s">
        <v>1348</v>
      </c>
      <c r="F2177" s="54">
        <v>551647000548</v>
      </c>
      <c r="G2177" s="60" t="s">
        <v>7403</v>
      </c>
      <c r="H2177" s="59">
        <v>149</v>
      </c>
      <c r="I2177" s="59">
        <v>133</v>
      </c>
      <c r="J2177" s="41"/>
      <c r="K2177" s="42"/>
      <c r="L2177" s="51">
        <f t="shared" si="100"/>
        <v>149</v>
      </c>
      <c r="M2177" s="49">
        <f t="shared" si="101"/>
        <v>1.1203007518796992</v>
      </c>
      <c r="N2177" s="49" t="s">
        <v>5220</v>
      </c>
      <c r="O2177" s="49" t="s">
        <v>5220</v>
      </c>
    </row>
    <row r="2178" spans="1:15" s="50" customFormat="1" ht="14.5" x14ac:dyDescent="0.35">
      <c r="A2178" s="33" t="s">
        <v>5203</v>
      </c>
      <c r="B2178" s="56" t="s">
        <v>399</v>
      </c>
      <c r="C2178" s="49">
        <f t="shared" si="102"/>
        <v>1.5135135135135136</v>
      </c>
      <c r="D2178" s="33">
        <v>61935</v>
      </c>
      <c r="E2178" s="56" t="s">
        <v>1982</v>
      </c>
      <c r="F2178" s="54">
        <v>551647002155</v>
      </c>
      <c r="G2178" s="60" t="s">
        <v>7404</v>
      </c>
      <c r="H2178" s="59">
        <v>83</v>
      </c>
      <c r="I2178" s="59">
        <v>94</v>
      </c>
      <c r="J2178" s="41"/>
      <c r="K2178" s="42"/>
      <c r="L2178" s="51">
        <f t="shared" ref="L2178:L2240" si="103">IF(K2178="",H2178,(MIN(I2178,(K2178*1.6*I2178))))</f>
        <v>83</v>
      </c>
      <c r="M2178" s="49">
        <f t="shared" ref="M2178:M2240" si="104">IF(L2178=0,0,(L2178/I2178))</f>
        <v>0.88297872340425532</v>
      </c>
      <c r="N2178" s="49" t="s">
        <v>5220</v>
      </c>
      <c r="O2178" s="49" t="s">
        <v>5220</v>
      </c>
    </row>
    <row r="2179" spans="1:15" s="50" customFormat="1" ht="14.5" x14ac:dyDescent="0.35">
      <c r="A2179" s="33" t="s">
        <v>5203</v>
      </c>
      <c r="B2179" s="56" t="s">
        <v>399</v>
      </c>
      <c r="C2179" s="49">
        <f t="shared" si="102"/>
        <v>1.5135135135135136</v>
      </c>
      <c r="D2179" s="33">
        <v>207650</v>
      </c>
      <c r="E2179" s="56" t="s">
        <v>1983</v>
      </c>
      <c r="F2179" s="54">
        <v>551647002156</v>
      </c>
      <c r="G2179" s="60" t="s">
        <v>7405</v>
      </c>
      <c r="H2179" s="59">
        <v>216</v>
      </c>
      <c r="I2179" s="59">
        <v>69</v>
      </c>
      <c r="J2179" s="41"/>
      <c r="K2179" s="42"/>
      <c r="L2179" s="51">
        <f t="shared" si="103"/>
        <v>216</v>
      </c>
      <c r="M2179" s="49">
        <f t="shared" si="104"/>
        <v>3.1304347826086958</v>
      </c>
      <c r="N2179" s="49" t="s">
        <v>5220</v>
      </c>
      <c r="O2179" s="49" t="s">
        <v>5220</v>
      </c>
    </row>
    <row r="2180" spans="1:15" s="50" customFormat="1" ht="14.5" x14ac:dyDescent="0.35">
      <c r="A2180" s="33" t="s">
        <v>5204</v>
      </c>
      <c r="B2180" s="56" t="s">
        <v>491</v>
      </c>
      <c r="C2180" s="49">
        <f t="shared" si="102"/>
        <v>0.21437125748502994</v>
      </c>
      <c r="D2180" s="33">
        <v>63303</v>
      </c>
      <c r="E2180" s="56" t="s">
        <v>2300</v>
      </c>
      <c r="F2180" s="54">
        <v>551650002157</v>
      </c>
      <c r="G2180" s="60" t="s">
        <v>7406</v>
      </c>
      <c r="H2180" s="59">
        <v>78</v>
      </c>
      <c r="I2180" s="59">
        <v>78</v>
      </c>
      <c r="J2180" s="41"/>
      <c r="K2180" s="42"/>
      <c r="L2180" s="51">
        <f t="shared" si="103"/>
        <v>78</v>
      </c>
      <c r="M2180" s="49">
        <f t="shared" si="104"/>
        <v>1</v>
      </c>
      <c r="N2180" s="49" t="s">
        <v>5220</v>
      </c>
      <c r="O2180" s="49" t="s">
        <v>5220</v>
      </c>
    </row>
    <row r="2181" spans="1:15" s="50" customFormat="1" ht="14.5" x14ac:dyDescent="0.35">
      <c r="A2181" s="33" t="s">
        <v>5204</v>
      </c>
      <c r="B2181" s="56" t="s">
        <v>491</v>
      </c>
      <c r="C2181" s="49">
        <f t="shared" si="102"/>
        <v>0.21437125748502994</v>
      </c>
      <c r="D2181" s="33">
        <v>63407</v>
      </c>
      <c r="E2181" s="56" t="s">
        <v>2302</v>
      </c>
      <c r="F2181" s="54">
        <v>551650002158</v>
      </c>
      <c r="G2181" s="60" t="s">
        <v>7407</v>
      </c>
      <c r="H2181" s="59">
        <v>51</v>
      </c>
      <c r="I2181" s="59">
        <v>303</v>
      </c>
      <c r="J2181" s="41"/>
      <c r="K2181" s="42"/>
      <c r="L2181" s="51">
        <f t="shared" si="103"/>
        <v>51</v>
      </c>
      <c r="M2181" s="49">
        <f t="shared" si="104"/>
        <v>0.16831683168316833</v>
      </c>
      <c r="N2181" s="49" t="s">
        <v>5220</v>
      </c>
      <c r="O2181" s="49" t="s">
        <v>5220</v>
      </c>
    </row>
    <row r="2182" spans="1:15" s="50" customFormat="1" ht="14.5" x14ac:dyDescent="0.35">
      <c r="A2182" s="33" t="s">
        <v>5204</v>
      </c>
      <c r="B2182" s="56" t="s">
        <v>491</v>
      </c>
      <c r="C2182" s="49">
        <f t="shared" si="102"/>
        <v>0.21437125748502994</v>
      </c>
      <c r="D2182" s="33">
        <v>63408</v>
      </c>
      <c r="E2182" s="56" t="s">
        <v>2303</v>
      </c>
      <c r="F2182" s="54">
        <v>551650002159</v>
      </c>
      <c r="G2182" s="60" t="s">
        <v>7408</v>
      </c>
      <c r="H2182" s="59">
        <v>39</v>
      </c>
      <c r="I2182" s="59">
        <v>273</v>
      </c>
      <c r="J2182" s="41"/>
      <c r="K2182" s="42"/>
      <c r="L2182" s="51">
        <f t="shared" si="103"/>
        <v>39</v>
      </c>
      <c r="M2182" s="49">
        <f t="shared" si="104"/>
        <v>0.14285714285714285</v>
      </c>
      <c r="N2182" s="49" t="s">
        <v>5220</v>
      </c>
      <c r="O2182" s="49" t="s">
        <v>5220</v>
      </c>
    </row>
    <row r="2183" spans="1:15" s="50" customFormat="1" ht="14.5" x14ac:dyDescent="0.35">
      <c r="A2183" s="33" t="s">
        <v>5204</v>
      </c>
      <c r="B2183" s="56" t="s">
        <v>491</v>
      </c>
      <c r="C2183" s="49">
        <f t="shared" si="102"/>
        <v>0.21437125748502994</v>
      </c>
      <c r="D2183" s="33">
        <v>63409</v>
      </c>
      <c r="E2183" s="56" t="s">
        <v>2304</v>
      </c>
      <c r="F2183" s="54">
        <v>551650002160</v>
      </c>
      <c r="G2183" s="60" t="s">
        <v>7409</v>
      </c>
      <c r="H2183" s="59">
        <v>11</v>
      </c>
      <c r="I2183" s="59">
        <v>181</v>
      </c>
      <c r="J2183" s="41"/>
      <c r="K2183" s="42"/>
      <c r="L2183" s="51">
        <f t="shared" si="103"/>
        <v>11</v>
      </c>
      <c r="M2183" s="49">
        <f t="shared" si="104"/>
        <v>6.0773480662983423E-2</v>
      </c>
      <c r="N2183" s="49" t="s">
        <v>5220</v>
      </c>
      <c r="O2183" s="49" t="s">
        <v>5220</v>
      </c>
    </row>
    <row r="2184" spans="1:15" s="50" customFormat="1" ht="14.5" x14ac:dyDescent="0.35">
      <c r="A2184" s="33" t="s">
        <v>5205</v>
      </c>
      <c r="B2184" s="56" t="s">
        <v>240</v>
      </c>
      <c r="C2184" s="49">
        <f t="shared" si="102"/>
        <v>0.21875</v>
      </c>
      <c r="D2184" s="33">
        <v>60740</v>
      </c>
      <c r="E2184" s="56" t="s">
        <v>1236</v>
      </c>
      <c r="F2184" s="54">
        <v>551656002163</v>
      </c>
      <c r="G2184" s="60" t="s">
        <v>7410</v>
      </c>
      <c r="H2184" s="59">
        <v>119</v>
      </c>
      <c r="I2184" s="59">
        <v>544</v>
      </c>
      <c r="J2184" s="41"/>
      <c r="K2184" s="42"/>
      <c r="L2184" s="51">
        <f t="shared" si="103"/>
        <v>119</v>
      </c>
      <c r="M2184" s="49">
        <f t="shared" si="104"/>
        <v>0.21875</v>
      </c>
      <c r="N2184" s="49" t="s">
        <v>5220</v>
      </c>
      <c r="O2184" s="49" t="s">
        <v>5220</v>
      </c>
    </row>
    <row r="2185" spans="1:15" s="50" customFormat="1" ht="14.5" x14ac:dyDescent="0.35">
      <c r="A2185" s="33" t="s">
        <v>5206</v>
      </c>
      <c r="B2185" s="56" t="s">
        <v>258</v>
      </c>
      <c r="C2185" s="49">
        <f t="shared" si="102"/>
        <v>2.7718120805369129</v>
      </c>
      <c r="D2185" s="33">
        <v>9100</v>
      </c>
      <c r="E2185" s="56" t="s">
        <v>2055</v>
      </c>
      <c r="F2185" s="54" t="s">
        <v>2392</v>
      </c>
      <c r="G2185" s="60" t="s">
        <v>7411</v>
      </c>
      <c r="H2185" s="59">
        <v>96</v>
      </c>
      <c r="I2185" s="59">
        <v>3</v>
      </c>
      <c r="J2185" s="41"/>
      <c r="K2185" s="42"/>
      <c r="L2185" s="51">
        <f t="shared" si="103"/>
        <v>96</v>
      </c>
      <c r="M2185" s="49">
        <f t="shared" si="104"/>
        <v>32</v>
      </c>
      <c r="N2185" s="49" t="s">
        <v>5220</v>
      </c>
      <c r="O2185" s="49" t="s">
        <v>5220</v>
      </c>
    </row>
    <row r="2186" spans="1:15" s="50" customFormat="1" ht="14.5" x14ac:dyDescent="0.35">
      <c r="A2186" s="33" t="s">
        <v>5206</v>
      </c>
      <c r="B2186" s="56" t="s">
        <v>258</v>
      </c>
      <c r="C2186" s="49">
        <f t="shared" si="102"/>
        <v>2.7718120805369129</v>
      </c>
      <c r="D2186" s="33">
        <v>62638</v>
      </c>
      <c r="E2186" s="56" t="s">
        <v>1302</v>
      </c>
      <c r="F2186" s="54">
        <v>551659002164</v>
      </c>
      <c r="G2186" s="60" t="s">
        <v>7412</v>
      </c>
      <c r="H2186" s="59">
        <v>70</v>
      </c>
      <c r="I2186" s="59">
        <v>82</v>
      </c>
      <c r="J2186" s="41"/>
      <c r="K2186" s="42"/>
      <c r="L2186" s="51">
        <f t="shared" si="103"/>
        <v>70</v>
      </c>
      <c r="M2186" s="49">
        <f t="shared" si="104"/>
        <v>0.85365853658536583</v>
      </c>
      <c r="N2186" s="49" t="s">
        <v>5220</v>
      </c>
      <c r="O2186" s="49" t="s">
        <v>5220</v>
      </c>
    </row>
    <row r="2187" spans="1:15" s="50" customFormat="1" ht="14.5" x14ac:dyDescent="0.35">
      <c r="A2187" s="33" t="s">
        <v>5206</v>
      </c>
      <c r="B2187" s="56" t="s">
        <v>258</v>
      </c>
      <c r="C2187" s="49">
        <f t="shared" si="102"/>
        <v>2.7718120805369129</v>
      </c>
      <c r="D2187" s="33">
        <v>202473</v>
      </c>
      <c r="E2187" s="56" t="s">
        <v>1303</v>
      </c>
      <c r="F2187" s="54">
        <v>551659002165</v>
      </c>
      <c r="G2187" s="60" t="s">
        <v>7413</v>
      </c>
      <c r="H2187" s="59">
        <v>244</v>
      </c>
      <c r="I2187" s="59">
        <v>45</v>
      </c>
      <c r="J2187" s="41"/>
      <c r="K2187" s="42"/>
      <c r="L2187" s="51">
        <f t="shared" si="103"/>
        <v>244</v>
      </c>
      <c r="M2187" s="49">
        <f t="shared" si="104"/>
        <v>5.4222222222222225</v>
      </c>
      <c r="N2187" s="49" t="s">
        <v>5220</v>
      </c>
      <c r="O2187" s="49" t="s">
        <v>5220</v>
      </c>
    </row>
    <row r="2188" spans="1:15" s="50" customFormat="1" ht="14.5" x14ac:dyDescent="0.35">
      <c r="A2188" s="33" t="s">
        <v>5206</v>
      </c>
      <c r="B2188" s="56" t="s">
        <v>258</v>
      </c>
      <c r="C2188" s="49">
        <f t="shared" si="102"/>
        <v>2.7718120805369129</v>
      </c>
      <c r="D2188" s="33"/>
      <c r="E2188" s="56" t="s">
        <v>4790</v>
      </c>
      <c r="F2188" s="54">
        <v>551659003108</v>
      </c>
      <c r="G2188" s="60" t="s">
        <v>7414</v>
      </c>
      <c r="H2188" s="59">
        <v>3</v>
      </c>
      <c r="I2188" s="59">
        <v>19</v>
      </c>
      <c r="J2188" s="41"/>
      <c r="K2188" s="42"/>
      <c r="L2188" s="51">
        <f t="shared" si="103"/>
        <v>3</v>
      </c>
      <c r="M2188" s="49">
        <f t="shared" si="104"/>
        <v>0.15789473684210525</v>
      </c>
      <c r="N2188" s="49" t="s">
        <v>5220</v>
      </c>
      <c r="O2188" s="49" t="s">
        <v>5222</v>
      </c>
    </row>
    <row r="2189" spans="1:15" s="50" customFormat="1" ht="14.5" x14ac:dyDescent="0.35">
      <c r="A2189" s="33" t="s">
        <v>5207</v>
      </c>
      <c r="B2189" s="56" t="s">
        <v>318</v>
      </c>
      <c r="C2189" s="49">
        <f t="shared" si="102"/>
        <v>3.6447978793903248E-2</v>
      </c>
      <c r="D2189" s="33">
        <v>63092</v>
      </c>
      <c r="E2189" s="56" t="s">
        <v>537</v>
      </c>
      <c r="F2189" s="54">
        <v>551662002166</v>
      </c>
      <c r="G2189" s="60" t="s">
        <v>7415</v>
      </c>
      <c r="H2189" s="59">
        <v>53</v>
      </c>
      <c r="I2189" s="59">
        <v>720</v>
      </c>
      <c r="J2189" s="41"/>
      <c r="K2189" s="42"/>
      <c r="L2189" s="51">
        <f t="shared" si="103"/>
        <v>53</v>
      </c>
      <c r="M2189" s="49">
        <f t="shared" si="104"/>
        <v>7.3611111111111113E-2</v>
      </c>
      <c r="N2189" s="49" t="s">
        <v>5220</v>
      </c>
      <c r="O2189" s="49" t="s">
        <v>5220</v>
      </c>
    </row>
    <row r="2190" spans="1:15" s="50" customFormat="1" ht="14.5" x14ac:dyDescent="0.35">
      <c r="A2190" s="33" t="s">
        <v>5207</v>
      </c>
      <c r="B2190" s="56" t="s">
        <v>318</v>
      </c>
      <c r="C2190" s="49">
        <f t="shared" si="102"/>
        <v>3.6447978793903248E-2</v>
      </c>
      <c r="D2190" s="33">
        <v>61273</v>
      </c>
      <c r="E2190" s="56" t="s">
        <v>1617</v>
      </c>
      <c r="F2190" s="54">
        <v>551662002169</v>
      </c>
      <c r="G2190" s="60" t="s">
        <v>7416</v>
      </c>
      <c r="H2190" s="59">
        <v>26</v>
      </c>
      <c r="I2190" s="59">
        <v>668</v>
      </c>
      <c r="J2190" s="41"/>
      <c r="K2190" s="42"/>
      <c r="L2190" s="51">
        <f t="shared" si="103"/>
        <v>26</v>
      </c>
      <c r="M2190" s="49">
        <f t="shared" si="104"/>
        <v>3.8922155688622756E-2</v>
      </c>
      <c r="N2190" s="49" t="s">
        <v>5220</v>
      </c>
      <c r="O2190" s="49" t="s">
        <v>5220</v>
      </c>
    </row>
    <row r="2191" spans="1:15" s="50" customFormat="1" ht="14.5" x14ac:dyDescent="0.35">
      <c r="A2191" s="33" t="s">
        <v>5207</v>
      </c>
      <c r="B2191" s="56" t="s">
        <v>318</v>
      </c>
      <c r="C2191" s="49">
        <f t="shared" si="102"/>
        <v>3.6447978793903248E-2</v>
      </c>
      <c r="D2191" s="33">
        <v>61277</v>
      </c>
      <c r="E2191" s="56" t="s">
        <v>1618</v>
      </c>
      <c r="F2191" s="54">
        <v>551662002170</v>
      </c>
      <c r="G2191" s="60" t="s">
        <v>7417</v>
      </c>
      <c r="H2191" s="59">
        <v>12</v>
      </c>
      <c r="I2191" s="59">
        <v>1000</v>
      </c>
      <c r="J2191" s="41"/>
      <c r="K2191" s="42"/>
      <c r="L2191" s="51">
        <f t="shared" si="103"/>
        <v>12</v>
      </c>
      <c r="M2191" s="49">
        <f t="shared" si="104"/>
        <v>1.2E-2</v>
      </c>
      <c r="N2191" s="49" t="s">
        <v>5220</v>
      </c>
      <c r="O2191" s="49" t="s">
        <v>5220</v>
      </c>
    </row>
    <row r="2192" spans="1:15" s="50" customFormat="1" ht="14.5" x14ac:dyDescent="0.35">
      <c r="A2192" s="33" t="s">
        <v>5207</v>
      </c>
      <c r="B2192" s="56" t="s">
        <v>318</v>
      </c>
      <c r="C2192" s="49">
        <f t="shared" si="102"/>
        <v>3.6447978793903248E-2</v>
      </c>
      <c r="D2192" s="33">
        <v>61276</v>
      </c>
      <c r="E2192" s="56" t="s">
        <v>1619</v>
      </c>
      <c r="F2192" s="54">
        <v>551662002402</v>
      </c>
      <c r="G2192" s="60" t="s">
        <v>7418</v>
      </c>
      <c r="H2192" s="59">
        <v>19</v>
      </c>
      <c r="I2192" s="59">
        <v>630</v>
      </c>
      <c r="J2192" s="41"/>
      <c r="K2192" s="42"/>
      <c r="L2192" s="51">
        <f t="shared" si="103"/>
        <v>19</v>
      </c>
      <c r="M2192" s="49">
        <f t="shared" si="104"/>
        <v>3.0158730158730159E-2</v>
      </c>
      <c r="N2192" s="49" t="s">
        <v>5220</v>
      </c>
      <c r="O2192" s="49" t="s">
        <v>5220</v>
      </c>
    </row>
    <row r="2193" spans="1:15" s="50" customFormat="1" ht="14.5" x14ac:dyDescent="0.35">
      <c r="A2193" s="33" t="s">
        <v>5208</v>
      </c>
      <c r="B2193" s="56" t="s">
        <v>427</v>
      </c>
      <c r="C2193" s="49">
        <f t="shared" si="102"/>
        <v>2.9831387808041506E-2</v>
      </c>
      <c r="D2193" s="33">
        <v>16079258</v>
      </c>
      <c r="E2193" s="56" t="s">
        <v>2078</v>
      </c>
      <c r="F2193" s="54">
        <v>551665002175</v>
      </c>
      <c r="G2193" s="60" t="s">
        <v>7419</v>
      </c>
      <c r="H2193" s="59">
        <v>6</v>
      </c>
      <c r="I2193" s="59">
        <v>425</v>
      </c>
      <c r="J2193" s="41"/>
      <c r="K2193" s="42"/>
      <c r="L2193" s="51">
        <f t="shared" si="103"/>
        <v>6</v>
      </c>
      <c r="M2193" s="49">
        <f t="shared" si="104"/>
        <v>1.411764705882353E-2</v>
      </c>
      <c r="N2193" s="49" t="s">
        <v>5220</v>
      </c>
      <c r="O2193" s="49" t="s">
        <v>5220</v>
      </c>
    </row>
    <row r="2194" spans="1:15" s="50" customFormat="1" ht="14.5" x14ac:dyDescent="0.35">
      <c r="A2194" s="33" t="s">
        <v>5208</v>
      </c>
      <c r="B2194" s="56" t="s">
        <v>427</v>
      </c>
      <c r="C2194" s="49">
        <f t="shared" si="102"/>
        <v>2.9831387808041506E-2</v>
      </c>
      <c r="D2194" s="33">
        <v>16079255</v>
      </c>
      <c r="E2194" s="56" t="s">
        <v>2079</v>
      </c>
      <c r="F2194" s="54">
        <v>551665002176</v>
      </c>
      <c r="G2194" s="60" t="s">
        <v>7420</v>
      </c>
      <c r="H2194" s="59">
        <v>17</v>
      </c>
      <c r="I2194" s="59">
        <v>346</v>
      </c>
      <c r="J2194" s="41"/>
      <c r="K2194" s="42"/>
      <c r="L2194" s="51">
        <f t="shared" si="103"/>
        <v>17</v>
      </c>
      <c r="M2194" s="49">
        <f t="shared" si="104"/>
        <v>4.9132947976878616E-2</v>
      </c>
      <c r="N2194" s="49" t="s">
        <v>5220</v>
      </c>
      <c r="O2194" s="49" t="s">
        <v>5220</v>
      </c>
    </row>
    <row r="2195" spans="1:15" s="50" customFormat="1" ht="14.5" x14ac:dyDescent="0.35">
      <c r="A2195" s="33" t="s">
        <v>5209</v>
      </c>
      <c r="B2195" s="56" t="s">
        <v>452</v>
      </c>
      <c r="C2195" s="49">
        <f t="shared" si="102"/>
        <v>0.41628498727735369</v>
      </c>
      <c r="D2195" s="33">
        <v>9803</v>
      </c>
      <c r="E2195" s="56" t="s">
        <v>2140</v>
      </c>
      <c r="F2195" s="54" t="s">
        <v>2392</v>
      </c>
      <c r="G2195" s="60" t="s">
        <v>7421</v>
      </c>
      <c r="H2195" s="59">
        <v>16</v>
      </c>
      <c r="I2195" s="59">
        <v>9</v>
      </c>
      <c r="J2195" s="41"/>
      <c r="K2195" s="42"/>
      <c r="L2195" s="51">
        <f t="shared" si="103"/>
        <v>16</v>
      </c>
      <c r="M2195" s="49">
        <f t="shared" si="104"/>
        <v>1.7777777777777777</v>
      </c>
      <c r="N2195" s="49" t="s">
        <v>5220</v>
      </c>
      <c r="O2195" s="49" t="s">
        <v>5220</v>
      </c>
    </row>
    <row r="2196" spans="1:15" s="50" customFormat="1" ht="14.5" x14ac:dyDescent="0.35">
      <c r="A2196" s="33" t="s">
        <v>5209</v>
      </c>
      <c r="B2196" s="56" t="s">
        <v>452</v>
      </c>
      <c r="C2196" s="49">
        <f t="shared" si="102"/>
        <v>0.41628498727735369</v>
      </c>
      <c r="D2196" s="33">
        <v>60972</v>
      </c>
      <c r="E2196" s="56" t="s">
        <v>1595</v>
      </c>
      <c r="F2196" s="54">
        <v>551668002179</v>
      </c>
      <c r="G2196" s="60" t="s">
        <v>7422</v>
      </c>
      <c r="H2196" s="59">
        <v>222</v>
      </c>
      <c r="I2196" s="59">
        <v>210</v>
      </c>
      <c r="J2196" s="41"/>
      <c r="K2196" s="42"/>
      <c r="L2196" s="51">
        <f t="shared" si="103"/>
        <v>222</v>
      </c>
      <c r="M2196" s="49">
        <f t="shared" si="104"/>
        <v>1.0571428571428572</v>
      </c>
      <c r="N2196" s="49" t="s">
        <v>5220</v>
      </c>
      <c r="O2196" s="49" t="s">
        <v>5220</v>
      </c>
    </row>
    <row r="2197" spans="1:15" s="50" customFormat="1" ht="14.5" x14ac:dyDescent="0.35">
      <c r="A2197" s="33" t="s">
        <v>5209</v>
      </c>
      <c r="B2197" s="56" t="s">
        <v>452</v>
      </c>
      <c r="C2197" s="49">
        <f t="shared" si="102"/>
        <v>0.41628498727735369</v>
      </c>
      <c r="D2197" s="33">
        <v>63016</v>
      </c>
      <c r="E2197" s="56" t="s">
        <v>608</v>
      </c>
      <c r="F2197" s="54">
        <v>551668002180</v>
      </c>
      <c r="G2197" s="60" t="s">
        <v>7423</v>
      </c>
      <c r="H2197" s="59">
        <v>152</v>
      </c>
      <c r="I2197" s="59">
        <v>385</v>
      </c>
      <c r="J2197" s="41"/>
      <c r="K2197" s="42"/>
      <c r="L2197" s="51">
        <f t="shared" si="103"/>
        <v>152</v>
      </c>
      <c r="M2197" s="49">
        <f t="shared" si="104"/>
        <v>0.39480519480519483</v>
      </c>
      <c r="N2197" s="49" t="s">
        <v>5220</v>
      </c>
      <c r="O2197" s="49" t="s">
        <v>5220</v>
      </c>
    </row>
    <row r="2198" spans="1:15" s="50" customFormat="1" ht="14.5" x14ac:dyDescent="0.35">
      <c r="A2198" s="33" t="s">
        <v>5209</v>
      </c>
      <c r="B2198" s="56" t="s">
        <v>452</v>
      </c>
      <c r="C2198" s="49">
        <f t="shared" si="102"/>
        <v>0.41628498727735369</v>
      </c>
      <c r="D2198" s="33">
        <v>61917</v>
      </c>
      <c r="E2198" s="56" t="s">
        <v>919</v>
      </c>
      <c r="F2198" s="54">
        <v>551668002181</v>
      </c>
      <c r="G2198" s="60" t="s">
        <v>7424</v>
      </c>
      <c r="H2198" s="59">
        <v>5</v>
      </c>
      <c r="I2198" s="59">
        <v>340</v>
      </c>
      <c r="J2198" s="41"/>
      <c r="K2198" s="42"/>
      <c r="L2198" s="51">
        <f t="shared" si="103"/>
        <v>5</v>
      </c>
      <c r="M2198" s="49">
        <f t="shared" si="104"/>
        <v>1.4705882352941176E-2</v>
      </c>
      <c r="N2198" s="49" t="s">
        <v>5220</v>
      </c>
      <c r="O2198" s="49" t="s">
        <v>5220</v>
      </c>
    </row>
    <row r="2199" spans="1:15" s="50" customFormat="1" ht="14.5" x14ac:dyDescent="0.35">
      <c r="A2199" s="33" t="s">
        <v>5209</v>
      </c>
      <c r="B2199" s="56" t="s">
        <v>452</v>
      </c>
      <c r="C2199" s="49">
        <f t="shared" si="102"/>
        <v>0.41628498727735369</v>
      </c>
      <c r="D2199" s="33"/>
      <c r="E2199" s="56" t="s">
        <v>4635</v>
      </c>
      <c r="F2199" s="54">
        <v>551668002834</v>
      </c>
      <c r="G2199" s="60" t="s">
        <v>7425</v>
      </c>
      <c r="H2199" s="59">
        <v>64</v>
      </c>
      <c r="I2199" s="59">
        <v>27</v>
      </c>
      <c r="J2199" s="41"/>
      <c r="K2199" s="42"/>
      <c r="L2199" s="51">
        <f t="shared" si="103"/>
        <v>64</v>
      </c>
      <c r="M2199" s="49">
        <f t="shared" si="104"/>
        <v>2.3703703703703702</v>
      </c>
      <c r="N2199" s="49" t="s">
        <v>5220</v>
      </c>
      <c r="O2199" s="49" t="s">
        <v>5221</v>
      </c>
    </row>
    <row r="2200" spans="1:15" s="50" customFormat="1" ht="14.5" x14ac:dyDescent="0.35">
      <c r="A2200" s="33" t="s">
        <v>5209</v>
      </c>
      <c r="B2200" s="56" t="s">
        <v>452</v>
      </c>
      <c r="C2200" s="49">
        <f t="shared" si="102"/>
        <v>0.41628498727735369</v>
      </c>
      <c r="D2200" s="33">
        <v>61013</v>
      </c>
      <c r="E2200" s="56" t="s">
        <v>2141</v>
      </c>
      <c r="F2200" s="54">
        <v>551668002182</v>
      </c>
      <c r="G2200" s="60" t="s">
        <v>7426</v>
      </c>
      <c r="H2200" s="59">
        <v>200</v>
      </c>
      <c r="I2200" s="59">
        <v>603</v>
      </c>
      <c r="J2200" s="41"/>
      <c r="K2200" s="42"/>
      <c r="L2200" s="51">
        <f t="shared" si="103"/>
        <v>200</v>
      </c>
      <c r="M2200" s="49">
        <f t="shared" si="104"/>
        <v>0.33167495854063017</v>
      </c>
      <c r="N2200" s="49" t="s">
        <v>5220</v>
      </c>
      <c r="O2200" s="49" t="s">
        <v>5220</v>
      </c>
    </row>
    <row r="2201" spans="1:15" s="50" customFormat="1" ht="14.5" x14ac:dyDescent="0.35">
      <c r="A2201" s="33" t="s">
        <v>5209</v>
      </c>
      <c r="B2201" s="56" t="s">
        <v>452</v>
      </c>
      <c r="C2201" s="49">
        <f t="shared" si="102"/>
        <v>0.41628498727735369</v>
      </c>
      <c r="D2201" s="33">
        <v>61012</v>
      </c>
      <c r="E2201" s="56" t="s">
        <v>2142</v>
      </c>
      <c r="F2201" s="54">
        <v>551668002178</v>
      </c>
      <c r="G2201" s="60" t="s">
        <v>7427</v>
      </c>
      <c r="H2201" s="59">
        <v>159</v>
      </c>
      <c r="I2201" s="59">
        <v>391</v>
      </c>
      <c r="J2201" s="41"/>
      <c r="K2201" s="42"/>
      <c r="L2201" s="51">
        <f t="shared" si="103"/>
        <v>159</v>
      </c>
      <c r="M2201" s="49">
        <f t="shared" si="104"/>
        <v>0.40664961636828645</v>
      </c>
      <c r="N2201" s="49" t="s">
        <v>5220</v>
      </c>
      <c r="O2201" s="49" t="s">
        <v>5220</v>
      </c>
    </row>
    <row r="2202" spans="1:15" s="50" customFormat="1" ht="14.5" x14ac:dyDescent="0.35">
      <c r="A2202" s="33" t="s">
        <v>5210</v>
      </c>
      <c r="B2202" s="56" t="s">
        <v>319</v>
      </c>
      <c r="C2202" s="49">
        <f t="shared" si="102"/>
        <v>0.22636916835699797</v>
      </c>
      <c r="D2202" s="33"/>
      <c r="E2202" s="56" t="s">
        <v>1620</v>
      </c>
      <c r="F2202" s="54">
        <v>550600002673</v>
      </c>
      <c r="G2202" s="60" t="s">
        <v>7428</v>
      </c>
      <c r="H2202" s="59">
        <v>0</v>
      </c>
      <c r="I2202" s="59">
        <v>112</v>
      </c>
      <c r="J2202" s="41"/>
      <c r="K2202" s="42"/>
      <c r="L2202" s="51">
        <f t="shared" si="103"/>
        <v>0</v>
      </c>
      <c r="M2202" s="49">
        <f t="shared" si="104"/>
        <v>0</v>
      </c>
      <c r="N2202" s="49" t="s">
        <v>5220</v>
      </c>
      <c r="O2202" s="49" t="s">
        <v>5221</v>
      </c>
    </row>
    <row r="2203" spans="1:15" s="50" customFormat="1" ht="14.5" x14ac:dyDescent="0.35">
      <c r="A2203" s="33" t="s">
        <v>5210</v>
      </c>
      <c r="B2203" s="56" t="s">
        <v>319</v>
      </c>
      <c r="C2203" s="49">
        <f t="shared" si="102"/>
        <v>0.22636916835699797</v>
      </c>
      <c r="D2203" s="33">
        <v>60804</v>
      </c>
      <c r="E2203" s="56" t="s">
        <v>1621</v>
      </c>
      <c r="F2203" s="54">
        <v>550600002392</v>
      </c>
      <c r="G2203" s="60" t="s">
        <v>7429</v>
      </c>
      <c r="H2203" s="59">
        <v>237</v>
      </c>
      <c r="I2203" s="59">
        <v>430</v>
      </c>
      <c r="J2203" s="41"/>
      <c r="K2203" s="42"/>
      <c r="L2203" s="51">
        <f t="shared" si="103"/>
        <v>237</v>
      </c>
      <c r="M2203" s="49">
        <f t="shared" si="104"/>
        <v>0.55116279069767438</v>
      </c>
      <c r="N2203" s="49" t="s">
        <v>5220</v>
      </c>
      <c r="O2203" s="49" t="s">
        <v>5220</v>
      </c>
    </row>
    <row r="2204" spans="1:15" s="50" customFormat="1" ht="14.5" x14ac:dyDescent="0.35">
      <c r="A2204" s="33" t="s">
        <v>5210</v>
      </c>
      <c r="B2204" s="56" t="s">
        <v>319</v>
      </c>
      <c r="C2204" s="49">
        <f t="shared" si="102"/>
        <v>0.22636916835699797</v>
      </c>
      <c r="D2204" s="33">
        <v>60807</v>
      </c>
      <c r="E2204" s="56" t="s">
        <v>1622</v>
      </c>
      <c r="F2204" s="54">
        <v>550600000658</v>
      </c>
      <c r="G2204" s="60" t="s">
        <v>7430</v>
      </c>
      <c r="H2204" s="59">
        <v>199</v>
      </c>
      <c r="I2204" s="59">
        <v>520</v>
      </c>
      <c r="J2204" s="41"/>
      <c r="K2204" s="42"/>
      <c r="L2204" s="51">
        <f t="shared" si="103"/>
        <v>199</v>
      </c>
      <c r="M2204" s="49">
        <f t="shared" si="104"/>
        <v>0.38269230769230766</v>
      </c>
      <c r="N2204" s="49" t="s">
        <v>5220</v>
      </c>
      <c r="O2204" s="49" t="s">
        <v>5220</v>
      </c>
    </row>
    <row r="2205" spans="1:15" s="50" customFormat="1" ht="14.5" x14ac:dyDescent="0.35">
      <c r="A2205" s="33" t="s">
        <v>5210</v>
      </c>
      <c r="B2205" s="56" t="s">
        <v>319</v>
      </c>
      <c r="C2205" s="49">
        <f t="shared" si="102"/>
        <v>0.22636916835699797</v>
      </c>
      <c r="D2205" s="33">
        <v>61401</v>
      </c>
      <c r="E2205" s="56" t="s">
        <v>1623</v>
      </c>
      <c r="F2205" s="54">
        <v>550600000661</v>
      </c>
      <c r="G2205" s="60" t="s">
        <v>7431</v>
      </c>
      <c r="H2205" s="59">
        <v>11</v>
      </c>
      <c r="I2205" s="59">
        <v>836</v>
      </c>
      <c r="J2205" s="41"/>
      <c r="K2205" s="42"/>
      <c r="L2205" s="51">
        <f t="shared" si="103"/>
        <v>11</v>
      </c>
      <c r="M2205" s="49">
        <f t="shared" si="104"/>
        <v>1.3157894736842105E-2</v>
      </c>
      <c r="N2205" s="49" t="s">
        <v>5220</v>
      </c>
      <c r="O2205" s="49" t="s">
        <v>5220</v>
      </c>
    </row>
    <row r="2206" spans="1:15" s="50" customFormat="1" ht="14.5" x14ac:dyDescent="0.35">
      <c r="A2206" s="33" t="s">
        <v>5210</v>
      </c>
      <c r="B2206" s="56" t="s">
        <v>319</v>
      </c>
      <c r="C2206" s="49">
        <f t="shared" si="102"/>
        <v>0.22636916835699797</v>
      </c>
      <c r="D2206" s="33">
        <v>61400</v>
      </c>
      <c r="E2206" s="56" t="s">
        <v>1624</v>
      </c>
      <c r="F2206" s="54">
        <v>550600000662</v>
      </c>
      <c r="G2206" s="60" t="s">
        <v>7432</v>
      </c>
      <c r="H2206" s="59">
        <v>111</v>
      </c>
      <c r="I2206" s="59">
        <v>567</v>
      </c>
      <c r="J2206" s="41"/>
      <c r="K2206" s="42"/>
      <c r="L2206" s="51">
        <f t="shared" si="103"/>
        <v>111</v>
      </c>
      <c r="M2206" s="49">
        <f t="shared" si="104"/>
        <v>0.19576719576719576</v>
      </c>
      <c r="N2206" s="49" t="s">
        <v>5220</v>
      </c>
      <c r="O2206" s="49" t="s">
        <v>5220</v>
      </c>
    </row>
    <row r="2207" spans="1:15" s="50" customFormat="1" ht="14.5" x14ac:dyDescent="0.35">
      <c r="A2207" s="33" t="s">
        <v>5211</v>
      </c>
      <c r="B2207" s="56" t="s">
        <v>494</v>
      </c>
      <c r="C2207" s="49">
        <f t="shared" si="102"/>
        <v>0.54515050167224077</v>
      </c>
      <c r="D2207" s="33">
        <v>63411</v>
      </c>
      <c r="E2207" s="56" t="s">
        <v>2311</v>
      </c>
      <c r="F2207" s="54">
        <v>551671002184</v>
      </c>
      <c r="G2207" s="60" t="s">
        <v>7433</v>
      </c>
      <c r="H2207" s="59">
        <v>152</v>
      </c>
      <c r="I2207" s="59">
        <v>277</v>
      </c>
      <c r="J2207" s="41"/>
      <c r="K2207" s="42"/>
      <c r="L2207" s="51">
        <f t="shared" si="103"/>
        <v>152</v>
      </c>
      <c r="M2207" s="49">
        <f t="shared" si="104"/>
        <v>0.54873646209386284</v>
      </c>
      <c r="N2207" s="49" t="s">
        <v>5220</v>
      </c>
      <c r="O2207" s="49" t="s">
        <v>5220</v>
      </c>
    </row>
    <row r="2208" spans="1:15" s="50" customFormat="1" ht="14.5" x14ac:dyDescent="0.35">
      <c r="A2208" s="33" t="s">
        <v>5211</v>
      </c>
      <c r="B2208" s="56" t="s">
        <v>494</v>
      </c>
      <c r="C2208" s="49">
        <f t="shared" si="102"/>
        <v>0.54515050167224077</v>
      </c>
      <c r="D2208" s="33">
        <v>63412</v>
      </c>
      <c r="E2208" s="56" t="s">
        <v>2312</v>
      </c>
      <c r="F2208" s="54">
        <v>551671002185</v>
      </c>
      <c r="G2208" s="60" t="s">
        <v>7434</v>
      </c>
      <c r="H2208" s="59">
        <v>174</v>
      </c>
      <c r="I2208" s="59">
        <v>321</v>
      </c>
      <c r="J2208" s="41"/>
      <c r="K2208" s="42"/>
      <c r="L2208" s="51">
        <f t="shared" si="103"/>
        <v>174</v>
      </c>
      <c r="M2208" s="49">
        <f t="shared" si="104"/>
        <v>0.54205607476635509</v>
      </c>
      <c r="N2208" s="49" t="s">
        <v>5220</v>
      </c>
      <c r="O2208" s="49" t="s">
        <v>5220</v>
      </c>
    </row>
    <row r="2209" spans="1:15" s="50" customFormat="1" ht="14.5" x14ac:dyDescent="0.35">
      <c r="A2209" s="33" t="s">
        <v>5212</v>
      </c>
      <c r="B2209" s="56" t="s">
        <v>453</v>
      </c>
      <c r="C2209" s="49">
        <f t="shared" si="102"/>
        <v>0.66330935251798562</v>
      </c>
      <c r="D2209" s="33">
        <v>9401</v>
      </c>
      <c r="E2209" s="56" t="s">
        <v>2126</v>
      </c>
      <c r="F2209" s="54" t="s">
        <v>2392</v>
      </c>
      <c r="G2209" s="60" t="s">
        <v>7435</v>
      </c>
      <c r="H2209" s="59">
        <v>163</v>
      </c>
      <c r="I2209" s="59">
        <v>1</v>
      </c>
      <c r="J2209" s="41"/>
      <c r="K2209" s="42"/>
      <c r="L2209" s="51">
        <f t="shared" si="103"/>
        <v>163</v>
      </c>
      <c r="M2209" s="49">
        <f t="shared" si="104"/>
        <v>163</v>
      </c>
      <c r="N2209" s="49" t="s">
        <v>5220</v>
      </c>
      <c r="O2209" s="49" t="s">
        <v>5220</v>
      </c>
    </row>
    <row r="2210" spans="1:15" s="50" customFormat="1" ht="14.5" x14ac:dyDescent="0.35">
      <c r="A2210" s="33" t="s">
        <v>5212</v>
      </c>
      <c r="B2210" s="56" t="s">
        <v>453</v>
      </c>
      <c r="C2210" s="49">
        <f t="shared" si="102"/>
        <v>0.66330935251798562</v>
      </c>
      <c r="D2210" s="33">
        <v>61017</v>
      </c>
      <c r="E2210" s="56" t="s">
        <v>2143</v>
      </c>
      <c r="F2210" s="54">
        <v>551674002186</v>
      </c>
      <c r="G2210" s="60" t="s">
        <v>7436</v>
      </c>
      <c r="H2210" s="59">
        <v>156</v>
      </c>
      <c r="I2210" s="59">
        <v>343</v>
      </c>
      <c r="J2210" s="41"/>
      <c r="K2210" s="42"/>
      <c r="L2210" s="51">
        <f t="shared" si="103"/>
        <v>156</v>
      </c>
      <c r="M2210" s="49">
        <f t="shared" si="104"/>
        <v>0.45481049562682213</v>
      </c>
      <c r="N2210" s="49" t="s">
        <v>5220</v>
      </c>
      <c r="O2210" s="49" t="s">
        <v>5220</v>
      </c>
    </row>
    <row r="2211" spans="1:15" s="50" customFormat="1" ht="14.5" x14ac:dyDescent="0.35">
      <c r="A2211" s="33" t="s">
        <v>5212</v>
      </c>
      <c r="B2211" s="56" t="s">
        <v>453</v>
      </c>
      <c r="C2211" s="49">
        <f t="shared" si="102"/>
        <v>0.66330935251798562</v>
      </c>
      <c r="D2211" s="33">
        <v>61018</v>
      </c>
      <c r="E2211" s="56" t="s">
        <v>2144</v>
      </c>
      <c r="F2211" s="54">
        <v>551674002187</v>
      </c>
      <c r="G2211" s="60" t="s">
        <v>7437</v>
      </c>
      <c r="H2211" s="59">
        <v>142</v>
      </c>
      <c r="I2211" s="59">
        <v>184</v>
      </c>
      <c r="J2211" s="41"/>
      <c r="K2211" s="42"/>
      <c r="L2211" s="51">
        <f t="shared" si="103"/>
        <v>142</v>
      </c>
      <c r="M2211" s="49">
        <f t="shared" si="104"/>
        <v>0.77173913043478259</v>
      </c>
      <c r="N2211" s="49" t="s">
        <v>5220</v>
      </c>
      <c r="O2211" s="49" t="s">
        <v>5220</v>
      </c>
    </row>
    <row r="2212" spans="1:15" s="50" customFormat="1" ht="14.5" x14ac:dyDescent="0.35">
      <c r="A2212" s="33" t="s">
        <v>5212</v>
      </c>
      <c r="B2212" s="56" t="s">
        <v>453</v>
      </c>
      <c r="C2212" s="49">
        <f t="shared" si="102"/>
        <v>0.66330935251798562</v>
      </c>
      <c r="D2212" s="33"/>
      <c r="E2212" s="56" t="s">
        <v>2145</v>
      </c>
      <c r="F2212" s="54">
        <v>551674000277</v>
      </c>
      <c r="G2212" s="60" t="s">
        <v>7438</v>
      </c>
      <c r="H2212" s="59">
        <v>0</v>
      </c>
      <c r="I2212" s="59">
        <v>167</v>
      </c>
      <c r="J2212" s="41"/>
      <c r="K2212" s="42"/>
      <c r="L2212" s="51">
        <f t="shared" si="103"/>
        <v>0</v>
      </c>
      <c r="M2212" s="49">
        <f t="shared" si="104"/>
        <v>0</v>
      </c>
      <c r="N2212" s="49" t="s">
        <v>5220</v>
      </c>
      <c r="O2212" s="49" t="s">
        <v>5221</v>
      </c>
    </row>
    <row r="2213" spans="1:15" s="50" customFormat="1" ht="14.5" x14ac:dyDescent="0.35">
      <c r="A2213" s="33" t="s">
        <v>5213</v>
      </c>
      <c r="B2213" s="56" t="s">
        <v>2385</v>
      </c>
      <c r="C2213" s="49">
        <f t="shared" si="102"/>
        <v>8.0777096114519428E-2</v>
      </c>
      <c r="D2213" s="33">
        <v>61020</v>
      </c>
      <c r="E2213" s="56" t="s">
        <v>4650</v>
      </c>
      <c r="F2213" s="54">
        <v>551677002188</v>
      </c>
      <c r="G2213" s="60" t="s">
        <v>7439</v>
      </c>
      <c r="H2213" s="59">
        <v>79</v>
      </c>
      <c r="I2213" s="59">
        <v>978</v>
      </c>
      <c r="J2213" s="41"/>
      <c r="K2213" s="42"/>
      <c r="L2213" s="51">
        <f t="shared" si="103"/>
        <v>79</v>
      </c>
      <c r="M2213" s="49">
        <f t="shared" si="104"/>
        <v>8.0777096114519428E-2</v>
      </c>
      <c r="N2213" s="49" t="s">
        <v>5220</v>
      </c>
      <c r="O2213" s="49" t="s">
        <v>5220</v>
      </c>
    </row>
    <row r="2214" spans="1:15" s="50" customFormat="1" ht="14.5" x14ac:dyDescent="0.35">
      <c r="A2214" s="33" t="s">
        <v>5214</v>
      </c>
      <c r="B2214" s="56" t="s">
        <v>499</v>
      </c>
      <c r="C2214" s="49">
        <f t="shared" si="102"/>
        <v>0.2028409090909091</v>
      </c>
      <c r="D2214" s="33">
        <v>63413</v>
      </c>
      <c r="E2214" s="56" t="s">
        <v>2344</v>
      </c>
      <c r="F2214" s="54">
        <v>551683002190</v>
      </c>
      <c r="G2214" s="60" t="s">
        <v>7440</v>
      </c>
      <c r="H2214" s="59">
        <v>41</v>
      </c>
      <c r="I2214" s="59">
        <v>828</v>
      </c>
      <c r="J2214" s="41"/>
      <c r="K2214" s="42"/>
      <c r="L2214" s="51">
        <f t="shared" si="103"/>
        <v>41</v>
      </c>
      <c r="M2214" s="49">
        <f t="shared" si="104"/>
        <v>4.9516908212560384E-2</v>
      </c>
      <c r="N2214" s="49" t="s">
        <v>5220</v>
      </c>
      <c r="O2214" s="49" t="s">
        <v>5220</v>
      </c>
    </row>
    <row r="2215" spans="1:15" s="50" customFormat="1" ht="14.5" x14ac:dyDescent="0.35">
      <c r="A2215" s="33" t="s">
        <v>5214</v>
      </c>
      <c r="B2215" s="56" t="s">
        <v>499</v>
      </c>
      <c r="C2215" s="49">
        <f t="shared" si="102"/>
        <v>0.2028409090909091</v>
      </c>
      <c r="D2215" s="33">
        <v>63414</v>
      </c>
      <c r="E2215" s="56" t="s">
        <v>2345</v>
      </c>
      <c r="F2215" s="54">
        <v>551683002191</v>
      </c>
      <c r="G2215" s="60" t="s">
        <v>7441</v>
      </c>
      <c r="H2215" s="59">
        <v>49</v>
      </c>
      <c r="I2215" s="59">
        <v>525</v>
      </c>
      <c r="J2215" s="41"/>
      <c r="K2215" s="42"/>
      <c r="L2215" s="51">
        <f t="shared" si="103"/>
        <v>49</v>
      </c>
      <c r="M2215" s="49">
        <f t="shared" si="104"/>
        <v>9.3333333333333338E-2</v>
      </c>
      <c r="N2215" s="49" t="s">
        <v>5220</v>
      </c>
      <c r="O2215" s="49" t="s">
        <v>5220</v>
      </c>
    </row>
    <row r="2216" spans="1:15" s="50" customFormat="1" ht="14.5" x14ac:dyDescent="0.35">
      <c r="A2216" s="33" t="s">
        <v>5214</v>
      </c>
      <c r="B2216" s="56" t="s">
        <v>499</v>
      </c>
      <c r="C2216" s="49">
        <f t="shared" si="102"/>
        <v>0.2028409090909091</v>
      </c>
      <c r="D2216" s="33">
        <v>63415</v>
      </c>
      <c r="E2216" s="56" t="s">
        <v>2346</v>
      </c>
      <c r="F2216" s="54">
        <v>551683002192</v>
      </c>
      <c r="G2216" s="60" t="s">
        <v>7442</v>
      </c>
      <c r="H2216" s="59">
        <v>267</v>
      </c>
      <c r="I2216" s="59">
        <v>407</v>
      </c>
      <c r="J2216" s="41"/>
      <c r="K2216" s="42"/>
      <c r="L2216" s="51">
        <f t="shared" si="103"/>
        <v>267</v>
      </c>
      <c r="M2216" s="49">
        <f t="shared" si="104"/>
        <v>0.65601965601965606</v>
      </c>
      <c r="N2216" s="49" t="s">
        <v>5220</v>
      </c>
      <c r="O2216" s="49" t="s">
        <v>5220</v>
      </c>
    </row>
    <row r="2217" spans="1:15" s="50" customFormat="1" ht="14.5" x14ac:dyDescent="0.35">
      <c r="A2217" s="33" t="s">
        <v>5215</v>
      </c>
      <c r="B2217" s="56" t="s">
        <v>402</v>
      </c>
      <c r="C2217" s="49">
        <f t="shared" si="102"/>
        <v>1.4159999999999999</v>
      </c>
      <c r="D2217" s="33">
        <v>63175</v>
      </c>
      <c r="E2217" s="56" t="s">
        <v>1996</v>
      </c>
      <c r="F2217" s="54">
        <v>551686002194</v>
      </c>
      <c r="G2217" s="60" t="s">
        <v>7443</v>
      </c>
      <c r="H2217" s="59">
        <v>177</v>
      </c>
      <c r="I2217" s="59">
        <v>124</v>
      </c>
      <c r="J2217" s="41"/>
      <c r="K2217" s="42"/>
      <c r="L2217" s="51">
        <f t="shared" si="103"/>
        <v>177</v>
      </c>
      <c r="M2217" s="49">
        <f t="shared" si="104"/>
        <v>1.4274193548387097</v>
      </c>
      <c r="N2217" s="49" t="s">
        <v>5220</v>
      </c>
      <c r="O2217" s="49" t="s">
        <v>5220</v>
      </c>
    </row>
    <row r="2218" spans="1:15" s="50" customFormat="1" ht="14.5" x14ac:dyDescent="0.35">
      <c r="A2218" s="33" t="s">
        <v>5215</v>
      </c>
      <c r="B2218" s="56" t="s">
        <v>402</v>
      </c>
      <c r="C2218" s="49">
        <f t="shared" si="102"/>
        <v>1.4159999999999999</v>
      </c>
      <c r="D2218" s="33">
        <v>63176</v>
      </c>
      <c r="E2218" s="56" t="s">
        <v>1997</v>
      </c>
      <c r="F2218" s="54">
        <v>551686002195</v>
      </c>
      <c r="G2218" s="60" t="s">
        <v>7444</v>
      </c>
      <c r="H2218" s="59">
        <v>103</v>
      </c>
      <c r="I2218" s="59">
        <v>68</v>
      </c>
      <c r="J2218" s="41"/>
      <c r="K2218" s="42"/>
      <c r="L2218" s="51">
        <f t="shared" si="103"/>
        <v>103</v>
      </c>
      <c r="M2218" s="49">
        <f t="shared" si="104"/>
        <v>1.5147058823529411</v>
      </c>
      <c r="N2218" s="49" t="s">
        <v>5220</v>
      </c>
      <c r="O2218" s="49" t="s">
        <v>5220</v>
      </c>
    </row>
    <row r="2219" spans="1:15" s="50" customFormat="1" ht="14.5" x14ac:dyDescent="0.35">
      <c r="A2219" s="33" t="s">
        <v>5215</v>
      </c>
      <c r="B2219" s="56" t="s">
        <v>402</v>
      </c>
      <c r="C2219" s="49">
        <f t="shared" si="102"/>
        <v>1.4159999999999999</v>
      </c>
      <c r="D2219" s="33">
        <v>63177</v>
      </c>
      <c r="E2219" s="56" t="s">
        <v>1998</v>
      </c>
      <c r="F2219" s="54">
        <v>551686002315</v>
      </c>
      <c r="G2219" s="60" t="s">
        <v>7445</v>
      </c>
      <c r="H2219" s="59">
        <v>74</v>
      </c>
      <c r="I2219" s="59">
        <v>58</v>
      </c>
      <c r="J2219" s="41"/>
      <c r="K2219" s="42"/>
      <c r="L2219" s="51">
        <f t="shared" si="103"/>
        <v>74</v>
      </c>
      <c r="M2219" s="49">
        <f t="shared" si="104"/>
        <v>1.2758620689655173</v>
      </c>
      <c r="N2219" s="49" t="s">
        <v>5220</v>
      </c>
      <c r="O2219" s="49" t="s">
        <v>5220</v>
      </c>
    </row>
    <row r="2220" spans="1:15" s="50" customFormat="1" ht="14.5" x14ac:dyDescent="0.35">
      <c r="A2220" s="33" t="s">
        <v>5216</v>
      </c>
      <c r="B2220" s="56" t="s">
        <v>400</v>
      </c>
      <c r="C2220" s="49">
        <f t="shared" si="102"/>
        <v>9.6392333709131903E-2</v>
      </c>
      <c r="D2220" s="33">
        <v>61955</v>
      </c>
      <c r="E2220" s="56" t="s">
        <v>1984</v>
      </c>
      <c r="F2220" s="54">
        <v>551704002198</v>
      </c>
      <c r="G2220" s="60" t="s">
        <v>7446</v>
      </c>
      <c r="H2220" s="59">
        <v>0</v>
      </c>
      <c r="I2220" s="59">
        <v>213</v>
      </c>
      <c r="J2220" s="41"/>
      <c r="K2220" s="42"/>
      <c r="L2220" s="51">
        <f t="shared" si="103"/>
        <v>0</v>
      </c>
      <c r="M2220" s="49">
        <f t="shared" si="104"/>
        <v>0</v>
      </c>
      <c r="N2220" s="49" t="s">
        <v>5220</v>
      </c>
      <c r="O2220" s="49" t="s">
        <v>5220</v>
      </c>
    </row>
    <row r="2221" spans="1:15" s="50" customFormat="1" ht="14.5" x14ac:dyDescent="0.35">
      <c r="A2221" s="33" t="s">
        <v>5216</v>
      </c>
      <c r="B2221" s="56" t="s">
        <v>400</v>
      </c>
      <c r="C2221" s="49">
        <f t="shared" si="102"/>
        <v>9.6392333709131903E-2</v>
      </c>
      <c r="D2221" s="33">
        <v>221856</v>
      </c>
      <c r="E2221" s="56" t="s">
        <v>1985</v>
      </c>
      <c r="F2221" s="54">
        <v>551704000551</v>
      </c>
      <c r="G2221" s="60" t="s">
        <v>7447</v>
      </c>
      <c r="H2221" s="59">
        <v>0</v>
      </c>
      <c r="I2221" s="59">
        <v>80</v>
      </c>
      <c r="J2221" s="41"/>
      <c r="K2221" s="42"/>
      <c r="L2221" s="51">
        <f t="shared" si="103"/>
        <v>0</v>
      </c>
      <c r="M2221" s="49">
        <f t="shared" si="104"/>
        <v>0</v>
      </c>
      <c r="N2221" s="49" t="s">
        <v>5220</v>
      </c>
      <c r="O2221" s="49" t="s">
        <v>5220</v>
      </c>
    </row>
    <row r="2222" spans="1:15" s="50" customFormat="1" ht="14.5" x14ac:dyDescent="0.35">
      <c r="A2222" s="33" t="s">
        <v>5216</v>
      </c>
      <c r="B2222" s="56" t="s">
        <v>400</v>
      </c>
      <c r="C2222" s="49">
        <f t="shared" si="102"/>
        <v>9.6392333709131903E-2</v>
      </c>
      <c r="D2222" s="33">
        <v>221857</v>
      </c>
      <c r="E2222" s="56" t="s">
        <v>1986</v>
      </c>
      <c r="F2222" s="54">
        <v>551704002201</v>
      </c>
      <c r="G2222" s="60" t="s">
        <v>7448</v>
      </c>
      <c r="H2222" s="59">
        <v>1</v>
      </c>
      <c r="I2222" s="59">
        <v>536</v>
      </c>
      <c r="J2222" s="41"/>
      <c r="K2222" s="42"/>
      <c r="L2222" s="51">
        <f t="shared" si="103"/>
        <v>1</v>
      </c>
      <c r="M2222" s="49">
        <f t="shared" si="104"/>
        <v>1.8656716417910447E-3</v>
      </c>
      <c r="N2222" s="49" t="s">
        <v>5220</v>
      </c>
      <c r="O2222" s="49" t="s">
        <v>5220</v>
      </c>
    </row>
    <row r="2223" spans="1:15" s="50" customFormat="1" ht="14.5" x14ac:dyDescent="0.35">
      <c r="A2223" s="33" t="s">
        <v>5216</v>
      </c>
      <c r="B2223" s="56" t="s">
        <v>400</v>
      </c>
      <c r="C2223" s="49">
        <f t="shared" si="102"/>
        <v>9.6392333709131903E-2</v>
      </c>
      <c r="D2223" s="33"/>
      <c r="E2223" s="56" t="s">
        <v>1987</v>
      </c>
      <c r="F2223" s="54">
        <v>551704002271</v>
      </c>
      <c r="G2223" s="60" t="s">
        <v>7449</v>
      </c>
      <c r="H2223" s="59">
        <v>131</v>
      </c>
      <c r="I2223" s="59">
        <v>419</v>
      </c>
      <c r="J2223" s="41"/>
      <c r="K2223" s="42"/>
      <c r="L2223" s="51">
        <f t="shared" si="103"/>
        <v>131</v>
      </c>
      <c r="M2223" s="49">
        <f t="shared" si="104"/>
        <v>0.31264916467780429</v>
      </c>
      <c r="N2223" s="49" t="s">
        <v>5220</v>
      </c>
      <c r="O2223" s="49" t="s">
        <v>5221</v>
      </c>
    </row>
    <row r="2224" spans="1:15" s="50" customFormat="1" ht="14.5" x14ac:dyDescent="0.35">
      <c r="A2224" s="33" t="s">
        <v>5216</v>
      </c>
      <c r="B2224" s="56" t="s">
        <v>400</v>
      </c>
      <c r="C2224" s="49">
        <f t="shared" si="102"/>
        <v>9.6392333709131903E-2</v>
      </c>
      <c r="D2224" s="33">
        <v>62010</v>
      </c>
      <c r="E2224" s="56" t="s">
        <v>1988</v>
      </c>
      <c r="F2224" s="54">
        <v>551704002200</v>
      </c>
      <c r="G2224" s="60" t="s">
        <v>7450</v>
      </c>
      <c r="H2224" s="59">
        <v>39</v>
      </c>
      <c r="I2224" s="59">
        <v>526</v>
      </c>
      <c r="J2224" s="41"/>
      <c r="K2224" s="42"/>
      <c r="L2224" s="51">
        <f t="shared" si="103"/>
        <v>39</v>
      </c>
      <c r="M2224" s="49">
        <f t="shared" si="104"/>
        <v>7.4144486692015205E-2</v>
      </c>
      <c r="N2224" s="49" t="s">
        <v>5220</v>
      </c>
      <c r="O2224" s="49" t="s">
        <v>5220</v>
      </c>
    </row>
    <row r="2225" spans="1:15" s="50" customFormat="1" ht="14.5" x14ac:dyDescent="0.35">
      <c r="A2225" s="33" t="s">
        <v>5217</v>
      </c>
      <c r="B2225" s="56" t="s">
        <v>2386</v>
      </c>
      <c r="C2225" s="49">
        <f t="shared" si="102"/>
        <v>4.412698412698413</v>
      </c>
      <c r="D2225" s="33"/>
      <c r="E2225" s="56" t="s">
        <v>4663</v>
      </c>
      <c r="F2225" s="54">
        <v>550003700595</v>
      </c>
      <c r="G2225" s="60" t="s">
        <v>7451</v>
      </c>
      <c r="H2225" s="59">
        <v>313</v>
      </c>
      <c r="I2225" s="59">
        <v>41</v>
      </c>
      <c r="J2225" s="41"/>
      <c r="K2225" s="42"/>
      <c r="L2225" s="51">
        <f t="shared" si="103"/>
        <v>313</v>
      </c>
      <c r="M2225" s="49">
        <f t="shared" si="104"/>
        <v>7.6341463414634143</v>
      </c>
      <c r="N2225" s="49" t="s">
        <v>5220</v>
      </c>
      <c r="O2225" s="49" t="s">
        <v>5221</v>
      </c>
    </row>
    <row r="2226" spans="1:15" s="50" customFormat="1" ht="14.5" x14ac:dyDescent="0.35">
      <c r="A2226" s="33" t="s">
        <v>5217</v>
      </c>
      <c r="B2226" s="56" t="s">
        <v>2386</v>
      </c>
      <c r="C2226" s="49">
        <f t="shared" si="102"/>
        <v>4.412698412698413</v>
      </c>
      <c r="D2226" s="33">
        <v>60755</v>
      </c>
      <c r="E2226" s="56" t="s">
        <v>4665</v>
      </c>
      <c r="F2226" s="54">
        <v>550003700594</v>
      </c>
      <c r="G2226" s="60" t="s">
        <v>7452</v>
      </c>
      <c r="H2226" s="59">
        <v>243</v>
      </c>
      <c r="I2226" s="59">
        <v>85</v>
      </c>
      <c r="J2226" s="41"/>
      <c r="K2226" s="42"/>
      <c r="L2226" s="51">
        <f t="shared" si="103"/>
        <v>243</v>
      </c>
      <c r="M2226" s="49">
        <f t="shared" si="104"/>
        <v>2.8588235294117648</v>
      </c>
      <c r="N2226" s="49" t="s">
        <v>5220</v>
      </c>
      <c r="O2226" s="49" t="s">
        <v>5220</v>
      </c>
    </row>
    <row r="2227" spans="1:15" s="50" customFormat="1" ht="14.5" x14ac:dyDescent="0.35">
      <c r="A2227" s="33" t="s">
        <v>5218</v>
      </c>
      <c r="B2227" s="56" t="s">
        <v>155</v>
      </c>
      <c r="C2227" s="49">
        <f t="shared" si="102"/>
        <v>0.43943298969072164</v>
      </c>
      <c r="D2227" s="33">
        <v>61510</v>
      </c>
      <c r="E2227" s="56" t="s">
        <v>911</v>
      </c>
      <c r="F2227" s="54">
        <v>550123000170</v>
      </c>
      <c r="G2227" s="60" t="s">
        <v>7453</v>
      </c>
      <c r="H2227" s="59">
        <v>243</v>
      </c>
      <c r="I2227" s="59">
        <v>240</v>
      </c>
      <c r="J2227" s="41"/>
      <c r="K2227" s="42"/>
      <c r="L2227" s="51">
        <f t="shared" si="103"/>
        <v>243</v>
      </c>
      <c r="M2227" s="49">
        <f t="shared" si="104"/>
        <v>1.0125</v>
      </c>
      <c r="N2227" s="49" t="s">
        <v>5220</v>
      </c>
      <c r="O2227" s="49" t="s">
        <v>5220</v>
      </c>
    </row>
    <row r="2228" spans="1:15" s="50" customFormat="1" ht="14.5" x14ac:dyDescent="0.35">
      <c r="A2228" s="33" t="s">
        <v>5218</v>
      </c>
      <c r="B2228" s="56" t="s">
        <v>155</v>
      </c>
      <c r="C2228" s="49">
        <f t="shared" si="102"/>
        <v>0.43943298969072164</v>
      </c>
      <c r="D2228" s="33">
        <v>61629</v>
      </c>
      <c r="E2228" s="56" t="s">
        <v>912</v>
      </c>
      <c r="F2228" s="54">
        <v>550123000171</v>
      </c>
      <c r="G2228" s="60" t="s">
        <v>7454</v>
      </c>
      <c r="H2228" s="59">
        <v>0</v>
      </c>
      <c r="I2228" s="59">
        <v>161</v>
      </c>
      <c r="J2228" s="41"/>
      <c r="K2228" s="42"/>
      <c r="L2228" s="51">
        <f t="shared" si="103"/>
        <v>0</v>
      </c>
      <c r="M2228" s="49">
        <f t="shared" si="104"/>
        <v>0</v>
      </c>
      <c r="N2228" s="49" t="s">
        <v>5220</v>
      </c>
      <c r="O2228" s="49" t="s">
        <v>5220</v>
      </c>
    </row>
    <row r="2229" spans="1:15" s="50" customFormat="1" ht="14.5" x14ac:dyDescent="0.35">
      <c r="A2229" s="33" t="s">
        <v>5218</v>
      </c>
      <c r="B2229" s="56" t="s">
        <v>155</v>
      </c>
      <c r="C2229" s="49">
        <f t="shared" si="102"/>
        <v>0.43943298969072164</v>
      </c>
      <c r="D2229" s="33">
        <v>61630</v>
      </c>
      <c r="E2229" s="56" t="s">
        <v>913</v>
      </c>
      <c r="F2229" s="54">
        <v>550123000172</v>
      </c>
      <c r="G2229" s="60" t="s">
        <v>7455</v>
      </c>
      <c r="H2229" s="59">
        <v>37</v>
      </c>
      <c r="I2229" s="59">
        <v>223</v>
      </c>
      <c r="J2229" s="41"/>
      <c r="K2229" s="42"/>
      <c r="L2229" s="51">
        <f t="shared" si="103"/>
        <v>37</v>
      </c>
      <c r="M2229" s="49">
        <f t="shared" si="104"/>
        <v>0.16591928251121077</v>
      </c>
      <c r="N2229" s="49" t="s">
        <v>5220</v>
      </c>
      <c r="O2229" s="49" t="s">
        <v>5220</v>
      </c>
    </row>
    <row r="2230" spans="1:15" s="50" customFormat="1" ht="14.5" x14ac:dyDescent="0.35">
      <c r="A2230" s="33" t="s">
        <v>5218</v>
      </c>
      <c r="B2230" s="56" t="s">
        <v>155</v>
      </c>
      <c r="C2230" s="49">
        <f t="shared" si="102"/>
        <v>0.43943298969072164</v>
      </c>
      <c r="D2230" s="33">
        <v>61631</v>
      </c>
      <c r="E2230" s="56" t="s">
        <v>914</v>
      </c>
      <c r="F2230" s="54">
        <v>550123000609</v>
      </c>
      <c r="G2230" s="60" t="s">
        <v>7456</v>
      </c>
      <c r="H2230" s="59">
        <v>61</v>
      </c>
      <c r="I2230" s="59">
        <v>152</v>
      </c>
      <c r="J2230" s="41"/>
      <c r="K2230" s="42"/>
      <c r="L2230" s="51">
        <f t="shared" si="103"/>
        <v>61</v>
      </c>
      <c r="M2230" s="49">
        <f t="shared" si="104"/>
        <v>0.40131578947368424</v>
      </c>
      <c r="N2230" s="49" t="s">
        <v>5220</v>
      </c>
      <c r="O2230" s="49" t="s">
        <v>5220</v>
      </c>
    </row>
    <row r="2231" spans="1:15" s="50" customFormat="1" ht="14.5" x14ac:dyDescent="0.35">
      <c r="A2231" s="33" t="s">
        <v>5219</v>
      </c>
      <c r="B2231" s="56" t="s">
        <v>505</v>
      </c>
      <c r="C2231" s="49">
        <f t="shared" si="102"/>
        <v>0.31374138629914877</v>
      </c>
      <c r="D2231" s="33"/>
      <c r="E2231" s="56" t="s">
        <v>4791</v>
      </c>
      <c r="F2231" s="54">
        <v>551707003088</v>
      </c>
      <c r="G2231" s="60" t="s">
        <v>7457</v>
      </c>
      <c r="H2231" s="59">
        <v>36</v>
      </c>
      <c r="I2231" s="59">
        <v>180</v>
      </c>
      <c r="J2231" s="41"/>
      <c r="K2231" s="42"/>
      <c r="L2231" s="51">
        <f t="shared" si="103"/>
        <v>36</v>
      </c>
      <c r="M2231" s="49">
        <f t="shared" si="104"/>
        <v>0.2</v>
      </c>
      <c r="N2231" s="49" t="s">
        <v>5220</v>
      </c>
      <c r="O2231" s="49" t="s">
        <v>5221</v>
      </c>
    </row>
    <row r="2232" spans="1:15" s="50" customFormat="1" ht="14.5" x14ac:dyDescent="0.35">
      <c r="A2232" s="33" t="s">
        <v>5219</v>
      </c>
      <c r="B2232" s="56" t="s">
        <v>505</v>
      </c>
      <c r="C2232" s="49">
        <f t="shared" ref="C2232:C2240" si="105">SUMIF($B$2:$B$2241,B2232,$L$2:$L$2241)/(SUMIF($B$2:$B$2241,B2232,$I$2:$I$2241))</f>
        <v>0.31374138629914877</v>
      </c>
      <c r="D2232" s="33">
        <v>60837</v>
      </c>
      <c r="E2232" s="56" t="s">
        <v>1203</v>
      </c>
      <c r="F2232" s="54">
        <v>551707002205</v>
      </c>
      <c r="G2232" s="60" t="s">
        <v>7458</v>
      </c>
      <c r="H2232" s="59">
        <v>35</v>
      </c>
      <c r="I2232" s="59">
        <v>280</v>
      </c>
      <c r="J2232" s="41"/>
      <c r="K2232" s="42"/>
      <c r="L2232" s="51">
        <f t="shared" si="103"/>
        <v>35</v>
      </c>
      <c r="M2232" s="49">
        <f t="shared" si="104"/>
        <v>0.125</v>
      </c>
      <c r="N2232" s="49" t="s">
        <v>5220</v>
      </c>
      <c r="O2232" s="49" t="s">
        <v>5220</v>
      </c>
    </row>
    <row r="2233" spans="1:15" s="50" customFormat="1" ht="14.5" x14ac:dyDescent="0.35">
      <c r="A2233" s="33" t="s">
        <v>5219</v>
      </c>
      <c r="B2233" s="56" t="s">
        <v>505</v>
      </c>
      <c r="C2233" s="49">
        <f t="shared" si="105"/>
        <v>0.31374138629914877</v>
      </c>
      <c r="D2233" s="33">
        <v>62652</v>
      </c>
      <c r="E2233" s="56" t="s">
        <v>2364</v>
      </c>
      <c r="F2233" s="54">
        <v>551707002206</v>
      </c>
      <c r="G2233" s="60" t="s">
        <v>7459</v>
      </c>
      <c r="H2233" s="59">
        <v>48</v>
      </c>
      <c r="I2233" s="59">
        <v>250</v>
      </c>
      <c r="J2233" s="41"/>
      <c r="K2233" s="42"/>
      <c r="L2233" s="51">
        <f t="shared" si="103"/>
        <v>48</v>
      </c>
      <c r="M2233" s="49">
        <f t="shared" si="104"/>
        <v>0.192</v>
      </c>
      <c r="N2233" s="49" t="s">
        <v>5220</v>
      </c>
      <c r="O2233" s="49" t="s">
        <v>5220</v>
      </c>
    </row>
    <row r="2234" spans="1:15" s="50" customFormat="1" ht="14.5" x14ac:dyDescent="0.35">
      <c r="A2234" s="33" t="s">
        <v>5219</v>
      </c>
      <c r="B2234" s="56" t="s">
        <v>505</v>
      </c>
      <c r="C2234" s="49">
        <f t="shared" si="105"/>
        <v>0.31374138629914877</v>
      </c>
      <c r="D2234" s="33">
        <v>62338</v>
      </c>
      <c r="E2234" s="56" t="s">
        <v>599</v>
      </c>
      <c r="F2234" s="54">
        <v>551707002207</v>
      </c>
      <c r="G2234" s="60" t="s">
        <v>7460</v>
      </c>
      <c r="H2234" s="59">
        <v>62</v>
      </c>
      <c r="I2234" s="59">
        <v>328</v>
      </c>
      <c r="J2234" s="41"/>
      <c r="K2234" s="42"/>
      <c r="L2234" s="51">
        <f t="shared" si="103"/>
        <v>62</v>
      </c>
      <c r="M2234" s="49">
        <f t="shared" si="104"/>
        <v>0.18902439024390244</v>
      </c>
      <c r="N2234" s="49" t="s">
        <v>5220</v>
      </c>
      <c r="O2234" s="49" t="s">
        <v>5220</v>
      </c>
    </row>
    <row r="2235" spans="1:15" s="50" customFormat="1" ht="14.5" x14ac:dyDescent="0.35">
      <c r="A2235" s="33" t="s">
        <v>5219</v>
      </c>
      <c r="B2235" s="56" t="s">
        <v>505</v>
      </c>
      <c r="C2235" s="49">
        <f t="shared" si="105"/>
        <v>0.31374138629914877</v>
      </c>
      <c r="D2235" s="33">
        <v>62771</v>
      </c>
      <c r="E2235" s="56" t="s">
        <v>1137</v>
      </c>
      <c r="F2235" s="54">
        <v>551707002209</v>
      </c>
      <c r="G2235" s="60" t="s">
        <v>7461</v>
      </c>
      <c r="H2235" s="59">
        <v>83</v>
      </c>
      <c r="I2235" s="59">
        <v>1442</v>
      </c>
      <c r="J2235" s="41"/>
      <c r="K2235" s="42"/>
      <c r="L2235" s="51">
        <f t="shared" si="103"/>
        <v>83</v>
      </c>
      <c r="M2235" s="49">
        <f t="shared" si="104"/>
        <v>5.7558945908460474E-2</v>
      </c>
      <c r="N2235" s="49" t="s">
        <v>5220</v>
      </c>
      <c r="O2235" s="49" t="s">
        <v>5220</v>
      </c>
    </row>
    <row r="2236" spans="1:15" s="50" customFormat="1" ht="14.5" x14ac:dyDescent="0.35">
      <c r="A2236" s="33" t="s">
        <v>5219</v>
      </c>
      <c r="B2236" s="56" t="s">
        <v>505</v>
      </c>
      <c r="C2236" s="49">
        <f t="shared" si="105"/>
        <v>0.31374138629914877</v>
      </c>
      <c r="D2236" s="33"/>
      <c r="E2236" s="56" t="s">
        <v>4792</v>
      </c>
      <c r="F2236" s="54">
        <v>551707002781</v>
      </c>
      <c r="G2236" s="60" t="s">
        <v>7462</v>
      </c>
      <c r="H2236" s="59">
        <v>145</v>
      </c>
      <c r="I2236" s="59">
        <v>382</v>
      </c>
      <c r="J2236" s="41"/>
      <c r="K2236" s="42"/>
      <c r="L2236" s="51">
        <f t="shared" si="103"/>
        <v>145</v>
      </c>
      <c r="M2236" s="49">
        <f t="shared" si="104"/>
        <v>0.37958115183246072</v>
      </c>
      <c r="N2236" s="49" t="s">
        <v>5220</v>
      </c>
      <c r="O2236" s="49" t="s">
        <v>5222</v>
      </c>
    </row>
    <row r="2237" spans="1:15" s="50" customFormat="1" ht="14.5" x14ac:dyDescent="0.35">
      <c r="A2237" s="33" t="s">
        <v>5219</v>
      </c>
      <c r="B2237" s="56" t="s">
        <v>505</v>
      </c>
      <c r="C2237" s="49">
        <f t="shared" si="105"/>
        <v>0.31374138629914877</v>
      </c>
      <c r="D2237" s="33">
        <v>221851</v>
      </c>
      <c r="E2237" s="56" t="s">
        <v>2366</v>
      </c>
      <c r="F2237" s="54">
        <v>551707003365</v>
      </c>
      <c r="G2237" s="60" t="s">
        <v>7463</v>
      </c>
      <c r="H2237" s="59">
        <v>219</v>
      </c>
      <c r="I2237" s="59">
        <v>78</v>
      </c>
      <c r="J2237" s="41"/>
      <c r="K2237" s="42"/>
      <c r="L2237" s="51">
        <f t="shared" si="103"/>
        <v>219</v>
      </c>
      <c r="M2237" s="49">
        <f t="shared" si="104"/>
        <v>2.8076923076923075</v>
      </c>
      <c r="N2237" s="49" t="s">
        <v>5220</v>
      </c>
      <c r="O2237" s="49" t="s">
        <v>5220</v>
      </c>
    </row>
    <row r="2238" spans="1:15" s="50" customFormat="1" ht="14.5" x14ac:dyDescent="0.35">
      <c r="A2238" s="33" t="s">
        <v>5219</v>
      </c>
      <c r="B2238" s="56" t="s">
        <v>505</v>
      </c>
      <c r="C2238" s="49">
        <f t="shared" si="105"/>
        <v>0.31374138629914877</v>
      </c>
      <c r="D2238" s="33">
        <v>16082363</v>
      </c>
      <c r="E2238" s="56" t="s">
        <v>2367</v>
      </c>
      <c r="F2238" s="54">
        <v>551707002212</v>
      </c>
      <c r="G2238" s="60" t="s">
        <v>7464</v>
      </c>
      <c r="H2238" s="59">
        <v>592</v>
      </c>
      <c r="I2238" s="59">
        <v>213</v>
      </c>
      <c r="J2238" s="41"/>
      <c r="K2238" s="42"/>
      <c r="L2238" s="51">
        <f t="shared" si="103"/>
        <v>592</v>
      </c>
      <c r="M2238" s="49">
        <f t="shared" si="104"/>
        <v>2.779342723004695</v>
      </c>
      <c r="N2238" s="49" t="s">
        <v>5220</v>
      </c>
      <c r="O2238" s="49" t="s">
        <v>5220</v>
      </c>
    </row>
    <row r="2239" spans="1:15" s="50" customFormat="1" ht="14.5" x14ac:dyDescent="0.35">
      <c r="A2239" s="33" t="s">
        <v>5219</v>
      </c>
      <c r="B2239" s="56" t="s">
        <v>505</v>
      </c>
      <c r="C2239" s="49">
        <f t="shared" si="105"/>
        <v>0.31374138629914877</v>
      </c>
      <c r="D2239" s="33">
        <v>61917</v>
      </c>
      <c r="E2239" s="56" t="s">
        <v>919</v>
      </c>
      <c r="F2239" s="54">
        <v>551707002215</v>
      </c>
      <c r="G2239" s="60" t="s">
        <v>7465</v>
      </c>
      <c r="H2239" s="59">
        <v>279</v>
      </c>
      <c r="I2239" s="59">
        <v>326</v>
      </c>
      <c r="J2239" s="41"/>
      <c r="K2239" s="42"/>
      <c r="L2239" s="51">
        <f t="shared" si="103"/>
        <v>279</v>
      </c>
      <c r="M2239" s="49">
        <f t="shared" si="104"/>
        <v>0.85582822085889576</v>
      </c>
      <c r="N2239" s="49" t="s">
        <v>5220</v>
      </c>
      <c r="O2239" s="49" t="s">
        <v>5220</v>
      </c>
    </row>
    <row r="2240" spans="1:15" s="50" customFormat="1" ht="14.5" x14ac:dyDescent="0.35">
      <c r="A2240" s="33" t="s">
        <v>5219</v>
      </c>
      <c r="B2240" s="56" t="s">
        <v>505</v>
      </c>
      <c r="C2240" s="49">
        <f t="shared" si="105"/>
        <v>0.31374138629914877</v>
      </c>
      <c r="D2240" s="33">
        <v>62660</v>
      </c>
      <c r="E2240" s="56" t="s">
        <v>2369</v>
      </c>
      <c r="F2240" s="54">
        <v>551707002216</v>
      </c>
      <c r="G2240" s="60" t="s">
        <v>7466</v>
      </c>
      <c r="H2240" s="59">
        <v>49</v>
      </c>
      <c r="I2240" s="59">
        <v>1067</v>
      </c>
      <c r="J2240" s="41"/>
      <c r="K2240" s="42"/>
      <c r="L2240" s="51">
        <f t="shared" si="103"/>
        <v>49</v>
      </c>
      <c r="M2240" s="49">
        <f t="shared" si="104"/>
        <v>4.5923149015932523E-2</v>
      </c>
      <c r="N2240" s="49" t="s">
        <v>5220</v>
      </c>
      <c r="O2240" s="49" t="s">
        <v>5220</v>
      </c>
    </row>
    <row r="2241" spans="1:15" ht="14" x14ac:dyDescent="0.3">
      <c r="A2241" s="31">
        <v>133254</v>
      </c>
      <c r="B2241" s="56" t="s">
        <v>505</v>
      </c>
      <c r="D2241" s="31">
        <v>210699</v>
      </c>
      <c r="E2241" s="56" t="s">
        <v>2207</v>
      </c>
      <c r="F2241" s="54">
        <v>551707002217</v>
      </c>
      <c r="G2241" s="60" t="s">
        <v>7467</v>
      </c>
      <c r="H2241" s="59">
        <v>66</v>
      </c>
      <c r="I2241" s="59">
        <v>388</v>
      </c>
      <c r="N2241" s="40" t="s">
        <v>5220</v>
      </c>
      <c r="O2241" s="40" t="s">
        <v>5220</v>
      </c>
    </row>
    <row r="2242" spans="1:15" ht="14" x14ac:dyDescent="0.3">
      <c r="A2242" s="31">
        <v>133254</v>
      </c>
      <c r="B2242" s="56" t="s">
        <v>505</v>
      </c>
      <c r="E2242" s="56" t="s">
        <v>2370</v>
      </c>
      <c r="F2242" s="54">
        <v>551707003357</v>
      </c>
      <c r="G2242" s="60" t="s">
        <v>7468</v>
      </c>
      <c r="H2242" s="59">
        <v>0</v>
      </c>
      <c r="I2242" s="59">
        <v>174</v>
      </c>
      <c r="N2242" s="40" t="s">
        <v>5220</v>
      </c>
      <c r="O2242" s="40" t="s">
        <v>5221</v>
      </c>
    </row>
    <row r="2243" spans="1:15" ht="14" x14ac:dyDescent="0.3">
      <c r="A2243" s="31">
        <v>133258</v>
      </c>
      <c r="B2243" s="56" t="s">
        <v>408</v>
      </c>
      <c r="D2243" s="31">
        <v>62469</v>
      </c>
      <c r="E2243" s="56" t="s">
        <v>2013</v>
      </c>
      <c r="F2243" s="54">
        <v>551710002218</v>
      </c>
      <c r="G2243" s="60" t="s">
        <v>7469</v>
      </c>
      <c r="H2243" s="59">
        <v>545</v>
      </c>
      <c r="I2243" s="59">
        <v>380</v>
      </c>
      <c r="N2243" s="40" t="s">
        <v>5220</v>
      </c>
      <c r="O2243" s="40" t="s">
        <v>5220</v>
      </c>
    </row>
    <row r="2244" spans="1:15" ht="14" x14ac:dyDescent="0.3">
      <c r="A2244" s="31">
        <v>133258</v>
      </c>
      <c r="B2244" s="56" t="s">
        <v>408</v>
      </c>
      <c r="D2244" s="31">
        <v>62663</v>
      </c>
      <c r="E2244" s="56" t="s">
        <v>2014</v>
      </c>
      <c r="F2244" s="54">
        <v>551710002223</v>
      </c>
      <c r="G2244" s="60" t="s">
        <v>7470</v>
      </c>
      <c r="H2244" s="59">
        <v>140</v>
      </c>
      <c r="I2244" s="59">
        <v>444</v>
      </c>
      <c r="N2244" s="40" t="s">
        <v>5220</v>
      </c>
      <c r="O2244" s="40" t="s">
        <v>5220</v>
      </c>
    </row>
    <row r="2245" spans="1:15" ht="14" x14ac:dyDescent="0.3">
      <c r="A2245" s="31">
        <v>133258</v>
      </c>
      <c r="B2245" s="56" t="s">
        <v>408</v>
      </c>
      <c r="D2245" s="31">
        <v>62664</v>
      </c>
      <c r="E2245" s="56" t="s">
        <v>2015</v>
      </c>
      <c r="F2245" s="54">
        <v>551710002222</v>
      </c>
      <c r="G2245" s="60" t="s">
        <v>7471</v>
      </c>
      <c r="H2245" s="59">
        <v>108</v>
      </c>
      <c r="I2245" s="59">
        <v>319</v>
      </c>
      <c r="N2245" s="40" t="s">
        <v>5220</v>
      </c>
      <c r="O2245" s="40" t="s">
        <v>5220</v>
      </c>
    </row>
    <row r="2246" spans="1:15" ht="14" x14ac:dyDescent="0.3">
      <c r="A2246" s="31">
        <v>133099</v>
      </c>
      <c r="B2246" s="56" t="s">
        <v>230</v>
      </c>
      <c r="D2246" s="31">
        <v>62014</v>
      </c>
      <c r="E2246" s="56" t="s">
        <v>1187</v>
      </c>
      <c r="F2246" s="54">
        <v>551713002224</v>
      </c>
      <c r="G2246" s="60" t="s">
        <v>7472</v>
      </c>
      <c r="H2246" s="59">
        <v>156</v>
      </c>
      <c r="I2246" s="59">
        <v>155</v>
      </c>
      <c r="N2246" s="40" t="s">
        <v>5220</v>
      </c>
      <c r="O2246" s="40" t="s">
        <v>5220</v>
      </c>
    </row>
    <row r="2247" spans="1:15" ht="14" x14ac:dyDescent="0.3">
      <c r="A2247" s="31">
        <v>133099</v>
      </c>
      <c r="B2247" s="56" t="s">
        <v>230</v>
      </c>
      <c r="D2247" s="31">
        <v>62015</v>
      </c>
      <c r="E2247" s="56" t="s">
        <v>1188</v>
      </c>
      <c r="F2247" s="54">
        <v>551713002225</v>
      </c>
      <c r="G2247" s="60" t="s">
        <v>7473</v>
      </c>
      <c r="H2247" s="59">
        <v>196</v>
      </c>
      <c r="I2247" s="59">
        <v>105</v>
      </c>
      <c r="N2247" s="40" t="s">
        <v>5220</v>
      </c>
      <c r="O2247" s="40" t="s">
        <v>5220</v>
      </c>
    </row>
    <row r="2248" spans="1:15" ht="14" x14ac:dyDescent="0.3">
      <c r="A2248" s="31">
        <v>133099</v>
      </c>
      <c r="B2248" s="56" t="s">
        <v>230</v>
      </c>
      <c r="D2248" s="31">
        <v>62016</v>
      </c>
      <c r="E2248" s="56" t="s">
        <v>1189</v>
      </c>
      <c r="F2248" s="54">
        <v>551713002226</v>
      </c>
      <c r="G2248" s="60" t="s">
        <v>7474</v>
      </c>
      <c r="H2248" s="59">
        <v>112</v>
      </c>
      <c r="I2248" s="59">
        <v>71</v>
      </c>
      <c r="N2248" s="40" t="s">
        <v>5220</v>
      </c>
      <c r="O2248" s="40" t="s">
        <v>5220</v>
      </c>
    </row>
    <row r="2249" spans="1:15" ht="14" x14ac:dyDescent="0.3">
      <c r="A2249" s="31">
        <v>133099</v>
      </c>
      <c r="B2249" s="56" t="s">
        <v>230</v>
      </c>
      <c r="D2249" s="31">
        <v>850</v>
      </c>
      <c r="E2249" s="56" t="s">
        <v>4690</v>
      </c>
      <c r="F2249" s="54">
        <v>551713003059</v>
      </c>
      <c r="G2249" s="60" t="s">
        <v>7475</v>
      </c>
      <c r="H2249" s="59">
        <v>86</v>
      </c>
      <c r="I2249" s="59">
        <v>1</v>
      </c>
      <c r="N2249" s="40" t="s">
        <v>5220</v>
      </c>
      <c r="O2249" s="40" t="s">
        <v>5220</v>
      </c>
    </row>
    <row r="2250" spans="1:15" ht="14" x14ac:dyDescent="0.3">
      <c r="A2250" s="31">
        <v>8113</v>
      </c>
      <c r="B2250" s="56" t="s">
        <v>320</v>
      </c>
      <c r="D2250" s="31">
        <v>61044</v>
      </c>
      <c r="E2250" s="56" t="s">
        <v>320</v>
      </c>
      <c r="F2250" s="54">
        <v>550011303353</v>
      </c>
      <c r="G2250" s="60" t="s">
        <v>7476</v>
      </c>
      <c r="H2250" s="59">
        <v>59</v>
      </c>
      <c r="I2250" s="59">
        <v>349</v>
      </c>
      <c r="N2250" s="40" t="s">
        <v>5220</v>
      </c>
      <c r="O2250" s="40" t="s">
        <v>5220</v>
      </c>
    </row>
    <row r="2251" spans="1:15" ht="14" x14ac:dyDescent="0.3">
      <c r="A2251" s="31">
        <v>8132</v>
      </c>
      <c r="B2251" s="56" t="s">
        <v>2387</v>
      </c>
      <c r="E2251" s="56" t="s">
        <v>2387</v>
      </c>
      <c r="F2251" s="54">
        <v>550007002942</v>
      </c>
      <c r="G2251" s="60" t="s">
        <v>7477</v>
      </c>
      <c r="H2251" s="59">
        <v>41</v>
      </c>
      <c r="I2251" s="59">
        <v>322</v>
      </c>
      <c r="N2251" s="40" t="s">
        <v>5220</v>
      </c>
      <c r="O2251" s="40" t="s">
        <v>5221</v>
      </c>
    </row>
    <row r="2252" spans="1:15" ht="14" x14ac:dyDescent="0.3">
      <c r="A2252" s="31">
        <v>133298</v>
      </c>
      <c r="B2252" s="56" t="s">
        <v>438</v>
      </c>
      <c r="D2252" s="31">
        <v>62732</v>
      </c>
      <c r="E2252" s="56" t="s">
        <v>2113</v>
      </c>
      <c r="F2252" s="54">
        <v>551716002227</v>
      </c>
      <c r="G2252" s="60" t="s">
        <v>7478</v>
      </c>
      <c r="H2252" s="59">
        <v>0</v>
      </c>
      <c r="I2252" s="59">
        <v>521</v>
      </c>
      <c r="N2252" s="40" t="s">
        <v>5220</v>
      </c>
      <c r="O2252" s="40" t="s">
        <v>5220</v>
      </c>
    </row>
    <row r="2253" spans="1:15" ht="14" x14ac:dyDescent="0.3">
      <c r="A2253" s="31">
        <v>133167</v>
      </c>
      <c r="B2253" s="56" t="s">
        <v>99</v>
      </c>
      <c r="D2253" s="31">
        <v>62234</v>
      </c>
      <c r="E2253" s="56" t="s">
        <v>644</v>
      </c>
      <c r="F2253" s="54">
        <v>551719002228</v>
      </c>
      <c r="G2253" s="60" t="s">
        <v>7479</v>
      </c>
      <c r="H2253" s="59">
        <v>94</v>
      </c>
      <c r="I2253" s="59">
        <v>543</v>
      </c>
      <c r="N2253" s="40" t="s">
        <v>5220</v>
      </c>
      <c r="O2253" s="40" t="s">
        <v>5220</v>
      </c>
    </row>
    <row r="2254" spans="1:15" ht="14" x14ac:dyDescent="0.3">
      <c r="A2254" s="31">
        <v>133167</v>
      </c>
      <c r="B2254" s="56" t="s">
        <v>99</v>
      </c>
      <c r="D2254" s="31">
        <v>62235</v>
      </c>
      <c r="E2254" s="56" t="s">
        <v>645</v>
      </c>
      <c r="F2254" s="54">
        <v>551719002229</v>
      </c>
      <c r="G2254" s="60" t="s">
        <v>7480</v>
      </c>
      <c r="H2254" s="59">
        <v>151</v>
      </c>
      <c r="I2254" s="59">
        <v>455</v>
      </c>
      <c r="N2254" s="40" t="s">
        <v>5220</v>
      </c>
      <c r="O2254" s="40" t="s">
        <v>5220</v>
      </c>
    </row>
    <row r="2255" spans="1:15" ht="14" x14ac:dyDescent="0.3">
      <c r="A2255" s="31">
        <v>133167</v>
      </c>
      <c r="B2255" s="56" t="s">
        <v>99</v>
      </c>
      <c r="D2255" s="31">
        <v>190926</v>
      </c>
      <c r="E2255" s="56" t="s">
        <v>646</v>
      </c>
      <c r="F2255" s="54">
        <v>551719000280</v>
      </c>
      <c r="G2255" s="60" t="s">
        <v>7481</v>
      </c>
      <c r="H2255" s="59">
        <v>263</v>
      </c>
      <c r="I2255" s="59">
        <v>371</v>
      </c>
      <c r="N2255" s="40" t="s">
        <v>5220</v>
      </c>
      <c r="O2255" s="40" t="s">
        <v>5220</v>
      </c>
    </row>
    <row r="2256" spans="1:15" ht="14" x14ac:dyDescent="0.3">
      <c r="A2256" s="31">
        <v>132864</v>
      </c>
      <c r="B2256" s="56" t="s">
        <v>2388</v>
      </c>
      <c r="D2256" s="31">
        <v>60966</v>
      </c>
      <c r="E2256" s="56" t="s">
        <v>4698</v>
      </c>
      <c r="F2256" s="54">
        <v>551722002230</v>
      </c>
      <c r="G2256" s="60" t="s">
        <v>7482</v>
      </c>
      <c r="H2256" s="59">
        <v>140</v>
      </c>
      <c r="I2256" s="59">
        <v>420</v>
      </c>
      <c r="N2256" s="40" t="s">
        <v>5220</v>
      </c>
      <c r="O2256" s="40" t="s">
        <v>5220</v>
      </c>
    </row>
    <row r="2257" spans="8:15" x14ac:dyDescent="0.3">
      <c r="H2257" s="32">
        <v>83</v>
      </c>
      <c r="N2257" s="40" t="s">
        <v>5222</v>
      </c>
      <c r="O2257" s="40" t="s">
        <v>5222</v>
      </c>
    </row>
    <row r="2258" spans="8:15" x14ac:dyDescent="0.3">
      <c r="H2258" s="32">
        <v>113</v>
      </c>
      <c r="N2258" s="40" t="s">
        <v>5222</v>
      </c>
      <c r="O2258" s="40" t="s">
        <v>5222</v>
      </c>
    </row>
    <row r="2259" spans="8:15" x14ac:dyDescent="0.3">
      <c r="H2259" s="32">
        <v>44</v>
      </c>
      <c r="N2259" s="40" t="s">
        <v>5222</v>
      </c>
      <c r="O2259" s="40" t="s">
        <v>5222</v>
      </c>
    </row>
  </sheetData>
  <dataConsolidate/>
  <dataValidations count="7">
    <dataValidation type="custom" operator="lessThanOrEqual" allowBlank="1" showInputMessage="1" showErrorMessage="1" error="This cell only allows characters. " sqref="B1 B1660:B1048576" xr:uid="{00000000-0002-0000-0500-000000000000}">
      <formula1>ISTEXT(B:B)</formula1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500-000001000000}">
      <formula1>1</formula1>
      <formula2>2147483647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500-000002000000}">
      <formula1>1</formula1>
      <formula2>2147483647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500-000003000000}">
      <formula1>2010</formula1>
      <formula2>2040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500-000004000000}">
      <formula1>2014</formula1>
      <formula2>2100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500-000005000000}">
      <formula1>1</formula1>
      <formula2>99999999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500-000006000000}">
      <formula1>1</formula1>
      <formula2>99999999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2259"/>
  <sheetViews>
    <sheetView zoomScaleNormal="100" zoomScalePageLayoutView="166" workbookViewId="0">
      <pane ySplit="1" topLeftCell="A5" activePane="bottomLeft" state="frozen"/>
      <selection activeCell="G1" sqref="G1:G2256"/>
      <selection pane="bottomLeft" activeCell="G1" sqref="G1:G2256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4" width="16.54296875" style="40" bestFit="1" customWidth="1"/>
    <col min="15" max="15" width="16.54296875" style="40" customWidth="1"/>
    <col min="16" max="16384" width="8.81640625" style="31"/>
  </cols>
  <sheetData>
    <row r="1" spans="1:15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4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  <c r="N1" s="58" t="s">
        <v>5223</v>
      </c>
      <c r="O1" s="58" t="s">
        <v>5223</v>
      </c>
    </row>
    <row r="2" spans="1:15" s="50" customFormat="1" ht="14.5" x14ac:dyDescent="0.35">
      <c r="A2" s="33" t="s">
        <v>4793</v>
      </c>
      <c r="B2" s="56" t="s">
        <v>119</v>
      </c>
      <c r="C2" s="49">
        <f t="shared" ref="C2:C65" si="0">SUMIF($B$2:$B$491,B2,$L$2:$L$491)/(SUMIF($B$2:$B$491,B2,$I$2:$I$491))</f>
        <v>0.64390896921017404</v>
      </c>
      <c r="D2" s="33">
        <v>62441</v>
      </c>
      <c r="E2" s="56" t="s">
        <v>705</v>
      </c>
      <c r="F2" s="54">
        <v>550003000001</v>
      </c>
      <c r="H2" s="59">
        <v>268</v>
      </c>
      <c r="I2" s="59">
        <v>364</v>
      </c>
      <c r="J2" s="41"/>
      <c r="K2" s="42"/>
      <c r="L2" s="51">
        <f t="shared" ref="L2:L65" si="1">IF(K2="",H2,(MIN(I2,(K2*1.6*I2))))</f>
        <v>268</v>
      </c>
      <c r="M2" s="49">
        <f t="shared" ref="M2:M65" si="2">IF(L2=0,0,(L2/I2))</f>
        <v>0.73626373626373631</v>
      </c>
      <c r="N2" s="49" t="s">
        <v>5220</v>
      </c>
      <c r="O2" s="49" t="s">
        <v>5220</v>
      </c>
    </row>
    <row r="3" spans="1:15" s="50" customFormat="1" ht="14.5" x14ac:dyDescent="0.35">
      <c r="A3" s="33" t="s">
        <v>4793</v>
      </c>
      <c r="B3" s="56" t="s">
        <v>119</v>
      </c>
      <c r="C3" s="49">
        <f t="shared" si="0"/>
        <v>0.64390896921017404</v>
      </c>
      <c r="D3" s="33">
        <v>62439</v>
      </c>
      <c r="E3" s="56" t="s">
        <v>706</v>
      </c>
      <c r="F3" s="54">
        <v>550003000002</v>
      </c>
      <c r="H3" s="59">
        <v>213</v>
      </c>
      <c r="I3" s="59">
        <v>382</v>
      </c>
      <c r="J3" s="41"/>
      <c r="K3" s="42"/>
      <c r="L3" s="51">
        <f t="shared" si="1"/>
        <v>213</v>
      </c>
      <c r="M3" s="49">
        <f t="shared" si="2"/>
        <v>0.55759162303664922</v>
      </c>
      <c r="N3" s="49" t="s">
        <v>5220</v>
      </c>
      <c r="O3" s="49" t="s">
        <v>5220</v>
      </c>
    </row>
    <row r="4" spans="1:15" s="50" customFormat="1" ht="14.5" x14ac:dyDescent="0.35">
      <c r="A4" s="33" t="s">
        <v>4793</v>
      </c>
      <c r="B4" s="56" t="s">
        <v>119</v>
      </c>
      <c r="C4" s="49">
        <f t="shared" si="0"/>
        <v>0.64390896921017404</v>
      </c>
      <c r="D4" s="33">
        <v>9100</v>
      </c>
      <c r="E4" s="56" t="s">
        <v>2055</v>
      </c>
      <c r="F4" s="54" t="s">
        <v>2392</v>
      </c>
      <c r="H4" s="59">
        <v>0</v>
      </c>
      <c r="I4" s="59">
        <v>1</v>
      </c>
      <c r="J4" s="41"/>
      <c r="K4" s="42"/>
      <c r="L4" s="51">
        <f t="shared" si="1"/>
        <v>0</v>
      </c>
      <c r="M4" s="49">
        <f t="shared" si="2"/>
        <v>0</v>
      </c>
      <c r="N4" s="49" t="s">
        <v>5220</v>
      </c>
      <c r="O4" s="49" t="s">
        <v>5220</v>
      </c>
    </row>
    <row r="5" spans="1:15" s="50" customFormat="1" ht="14.5" x14ac:dyDescent="0.35">
      <c r="A5" s="33" t="s">
        <v>4794</v>
      </c>
      <c r="B5" s="56" t="s">
        <v>77</v>
      </c>
      <c r="C5" s="49">
        <f t="shared" si="0"/>
        <v>0.50294117647058822</v>
      </c>
      <c r="D5" s="33">
        <v>61898</v>
      </c>
      <c r="E5" s="56" t="s">
        <v>506</v>
      </c>
      <c r="F5" s="54">
        <v>550006001433</v>
      </c>
      <c r="H5" s="59">
        <v>268</v>
      </c>
      <c r="I5" s="59">
        <v>390</v>
      </c>
      <c r="J5" s="41"/>
      <c r="K5" s="42"/>
      <c r="L5" s="51">
        <f t="shared" si="1"/>
        <v>268</v>
      </c>
      <c r="M5" s="49">
        <f t="shared" si="2"/>
        <v>0.68717948717948718</v>
      </c>
      <c r="N5" s="49" t="s">
        <v>5220</v>
      </c>
      <c r="O5" s="49" t="s">
        <v>5220</v>
      </c>
    </row>
    <row r="6" spans="1:15" s="50" customFormat="1" ht="14.5" x14ac:dyDescent="0.35">
      <c r="A6" s="33" t="s">
        <v>4794</v>
      </c>
      <c r="B6" s="56" t="s">
        <v>77</v>
      </c>
      <c r="C6" s="49">
        <f t="shared" si="0"/>
        <v>0.50294117647058822</v>
      </c>
      <c r="D6" s="33">
        <v>61899</v>
      </c>
      <c r="E6" s="56" t="s">
        <v>507</v>
      </c>
      <c r="F6" s="54">
        <v>550006000005</v>
      </c>
      <c r="H6" s="59">
        <v>213</v>
      </c>
      <c r="I6" s="59">
        <v>464</v>
      </c>
      <c r="J6" s="41"/>
      <c r="K6" s="42"/>
      <c r="L6" s="51">
        <f t="shared" si="1"/>
        <v>213</v>
      </c>
      <c r="M6" s="49">
        <f t="shared" si="2"/>
        <v>0.45905172413793105</v>
      </c>
      <c r="N6" s="49" t="s">
        <v>5220</v>
      </c>
      <c r="O6" s="49" t="s">
        <v>5220</v>
      </c>
    </row>
    <row r="7" spans="1:15" s="50" customFormat="1" ht="14.5" x14ac:dyDescent="0.35">
      <c r="A7" s="33" t="s">
        <v>4794</v>
      </c>
      <c r="B7" s="56" t="s">
        <v>77</v>
      </c>
      <c r="C7" s="49">
        <f t="shared" si="0"/>
        <v>0.50294117647058822</v>
      </c>
      <c r="D7" s="33">
        <v>61901</v>
      </c>
      <c r="E7" s="56" t="s">
        <v>508</v>
      </c>
      <c r="F7" s="54">
        <v>550006001454</v>
      </c>
      <c r="H7" s="59">
        <v>0</v>
      </c>
      <c r="I7" s="59">
        <v>437</v>
      </c>
      <c r="J7" s="41"/>
      <c r="K7" s="42"/>
      <c r="L7" s="51">
        <f t="shared" si="1"/>
        <v>0</v>
      </c>
      <c r="M7" s="49">
        <f t="shared" si="2"/>
        <v>0</v>
      </c>
      <c r="N7" s="49" t="s">
        <v>5220</v>
      </c>
      <c r="O7" s="49" t="s">
        <v>5220</v>
      </c>
    </row>
    <row r="8" spans="1:15" s="50" customFormat="1" ht="14.5" x14ac:dyDescent="0.35">
      <c r="A8" s="33" t="s">
        <v>4794</v>
      </c>
      <c r="B8" s="56" t="s">
        <v>77</v>
      </c>
      <c r="C8" s="49">
        <f t="shared" si="0"/>
        <v>0.50294117647058822</v>
      </c>
      <c r="D8" s="33">
        <v>61954</v>
      </c>
      <c r="E8" s="56" t="s">
        <v>509</v>
      </c>
      <c r="F8" s="54">
        <v>550006000010</v>
      </c>
      <c r="H8" s="59">
        <v>203</v>
      </c>
      <c r="I8" s="59">
        <v>69</v>
      </c>
      <c r="J8" s="41"/>
      <c r="K8" s="42"/>
      <c r="L8" s="51">
        <f t="shared" si="1"/>
        <v>203</v>
      </c>
      <c r="M8" s="49">
        <f t="shared" si="2"/>
        <v>2.9420289855072466</v>
      </c>
      <c r="N8" s="49" t="s">
        <v>5220</v>
      </c>
      <c r="O8" s="49" t="s">
        <v>5220</v>
      </c>
    </row>
    <row r="9" spans="1:15" s="50" customFormat="1" ht="14.5" x14ac:dyDescent="0.35">
      <c r="A9" s="33" t="s">
        <v>4795</v>
      </c>
      <c r="B9" s="56" t="s">
        <v>200</v>
      </c>
      <c r="C9" s="49">
        <f t="shared" si="0"/>
        <v>1.9115044247787611</v>
      </c>
      <c r="D9" s="33">
        <v>61472</v>
      </c>
      <c r="E9" s="56" t="s">
        <v>1095</v>
      </c>
      <c r="F9" s="54">
        <v>550012002357</v>
      </c>
      <c r="H9" s="59">
        <v>307</v>
      </c>
      <c r="I9" s="59">
        <v>91</v>
      </c>
      <c r="J9" s="41"/>
      <c r="K9" s="42"/>
      <c r="L9" s="51">
        <f t="shared" si="1"/>
        <v>307</v>
      </c>
      <c r="M9" s="49">
        <f t="shared" si="2"/>
        <v>3.3736263736263736</v>
      </c>
      <c r="N9" s="49" t="s">
        <v>5220</v>
      </c>
      <c r="O9" s="49" t="s">
        <v>5220</v>
      </c>
    </row>
    <row r="10" spans="1:15" s="50" customFormat="1" ht="14.5" x14ac:dyDescent="0.35">
      <c r="A10" s="33" t="s">
        <v>4795</v>
      </c>
      <c r="B10" s="56" t="s">
        <v>200</v>
      </c>
      <c r="C10" s="49">
        <f t="shared" si="0"/>
        <v>1.9115044247787611</v>
      </c>
      <c r="D10" s="33">
        <v>61470</v>
      </c>
      <c r="E10" s="56" t="s">
        <v>1096</v>
      </c>
      <c r="F10" s="54">
        <v>550012000013</v>
      </c>
      <c r="H10" s="59">
        <v>291</v>
      </c>
      <c r="I10" s="59">
        <v>155</v>
      </c>
      <c r="J10" s="41"/>
      <c r="K10" s="42"/>
      <c r="L10" s="51">
        <f t="shared" si="1"/>
        <v>291</v>
      </c>
      <c r="M10" s="49">
        <f t="shared" si="2"/>
        <v>1.8774193548387097</v>
      </c>
      <c r="N10" s="49" t="s">
        <v>5220</v>
      </c>
      <c r="O10" s="49" t="s">
        <v>5220</v>
      </c>
    </row>
    <row r="11" spans="1:15" s="50" customFormat="1" ht="14.5" x14ac:dyDescent="0.35">
      <c r="A11" s="33" t="s">
        <v>4795</v>
      </c>
      <c r="B11" s="56" t="s">
        <v>200</v>
      </c>
      <c r="C11" s="49">
        <f t="shared" si="0"/>
        <v>1.9115044247787611</v>
      </c>
      <c r="D11" s="33">
        <v>61471</v>
      </c>
      <c r="E11" s="56" t="s">
        <v>1097</v>
      </c>
      <c r="F11" s="54">
        <v>550012000014</v>
      </c>
      <c r="H11" s="59">
        <v>50</v>
      </c>
      <c r="I11" s="59">
        <v>93</v>
      </c>
      <c r="J11" s="41"/>
      <c r="K11" s="42"/>
      <c r="L11" s="51">
        <f t="shared" si="1"/>
        <v>50</v>
      </c>
      <c r="M11" s="49">
        <f t="shared" si="2"/>
        <v>0.5376344086021505</v>
      </c>
      <c r="N11" s="49" t="s">
        <v>5220</v>
      </c>
      <c r="O11" s="49" t="s">
        <v>5220</v>
      </c>
    </row>
    <row r="12" spans="1:15" s="50" customFormat="1" ht="14.5" x14ac:dyDescent="0.35">
      <c r="A12" s="33" t="s">
        <v>4796</v>
      </c>
      <c r="B12" s="56" t="s">
        <v>241</v>
      </c>
      <c r="C12" s="49">
        <f t="shared" si="0"/>
        <v>0.14082503556187767</v>
      </c>
      <c r="D12" s="33">
        <v>62240</v>
      </c>
      <c r="E12" s="56" t="s">
        <v>1237</v>
      </c>
      <c r="F12" s="54">
        <v>550015000015</v>
      </c>
      <c r="H12" s="59">
        <v>30</v>
      </c>
      <c r="I12" s="59">
        <v>381</v>
      </c>
      <c r="J12" s="41"/>
      <c r="K12" s="42"/>
      <c r="L12" s="51">
        <f t="shared" si="1"/>
        <v>30</v>
      </c>
      <c r="M12" s="49">
        <f t="shared" si="2"/>
        <v>7.874015748031496E-2</v>
      </c>
      <c r="N12" s="49" t="s">
        <v>5220</v>
      </c>
      <c r="O12" s="49" t="s">
        <v>5220</v>
      </c>
    </row>
    <row r="13" spans="1:15" s="50" customFormat="1" ht="14.5" x14ac:dyDescent="0.35">
      <c r="A13" s="33" t="s">
        <v>4796</v>
      </c>
      <c r="B13" s="56" t="s">
        <v>241</v>
      </c>
      <c r="C13" s="49">
        <f t="shared" si="0"/>
        <v>0.14082503556187767</v>
      </c>
      <c r="D13" s="33">
        <v>62242</v>
      </c>
      <c r="E13" s="56" t="s">
        <v>1238</v>
      </c>
      <c r="F13" s="54">
        <v>550015000016</v>
      </c>
      <c r="H13" s="59">
        <v>69</v>
      </c>
      <c r="I13" s="59">
        <v>322</v>
      </c>
      <c r="J13" s="41"/>
      <c r="K13" s="42"/>
      <c r="L13" s="51">
        <f t="shared" si="1"/>
        <v>69</v>
      </c>
      <c r="M13" s="49">
        <f t="shared" si="2"/>
        <v>0.21428571428571427</v>
      </c>
      <c r="N13" s="49" t="s">
        <v>5220</v>
      </c>
      <c r="O13" s="49" t="s">
        <v>5220</v>
      </c>
    </row>
    <row r="14" spans="1:15" s="50" customFormat="1" ht="14.5" x14ac:dyDescent="0.35">
      <c r="A14" s="33" t="s">
        <v>4797</v>
      </c>
      <c r="B14" s="56" t="s">
        <v>100</v>
      </c>
      <c r="C14" s="49">
        <f t="shared" si="0"/>
        <v>0.96265560165975106</v>
      </c>
      <c r="D14" s="33">
        <v>62769</v>
      </c>
      <c r="E14" s="56" t="s">
        <v>647</v>
      </c>
      <c r="F14" s="54">
        <v>550018000017</v>
      </c>
      <c r="H14" s="59">
        <v>31</v>
      </c>
      <c r="I14" s="59">
        <v>162</v>
      </c>
      <c r="J14" s="41"/>
      <c r="K14" s="42"/>
      <c r="L14" s="51">
        <f t="shared" si="1"/>
        <v>31</v>
      </c>
      <c r="M14" s="49">
        <f t="shared" si="2"/>
        <v>0.19135802469135801</v>
      </c>
      <c r="N14" s="49" t="s">
        <v>5220</v>
      </c>
      <c r="O14" s="49" t="s">
        <v>5220</v>
      </c>
    </row>
    <row r="15" spans="1:15" s="50" customFormat="1" ht="14.5" x14ac:dyDescent="0.35">
      <c r="A15" s="33" t="s">
        <v>4797</v>
      </c>
      <c r="B15" s="56" t="s">
        <v>100</v>
      </c>
      <c r="C15" s="49">
        <f t="shared" si="0"/>
        <v>0.96265560165975106</v>
      </c>
      <c r="D15" s="33">
        <v>229218</v>
      </c>
      <c r="E15" s="56" t="s">
        <v>648</v>
      </c>
      <c r="F15" s="54">
        <v>550018000018</v>
      </c>
      <c r="H15" s="59">
        <v>201</v>
      </c>
      <c r="I15" s="59">
        <v>79</v>
      </c>
      <c r="J15" s="41"/>
      <c r="K15" s="42"/>
      <c r="L15" s="51">
        <f t="shared" si="1"/>
        <v>201</v>
      </c>
      <c r="M15" s="49">
        <f t="shared" si="2"/>
        <v>2.5443037974683542</v>
      </c>
      <c r="N15" s="49" t="s">
        <v>5220</v>
      </c>
      <c r="O15" s="49" t="s">
        <v>5220</v>
      </c>
    </row>
    <row r="16" spans="1:15" s="50" customFormat="1" ht="14.5" x14ac:dyDescent="0.35">
      <c r="A16" s="33" t="s">
        <v>4798</v>
      </c>
      <c r="B16" s="56" t="s">
        <v>216</v>
      </c>
      <c r="C16" s="49">
        <f t="shared" si="0"/>
        <v>0.40133779264214048</v>
      </c>
      <c r="D16" s="33">
        <v>63016</v>
      </c>
      <c r="E16" s="56" t="s">
        <v>608</v>
      </c>
      <c r="F16" s="54">
        <v>550021000022</v>
      </c>
      <c r="H16" s="59">
        <v>146</v>
      </c>
      <c r="I16" s="59">
        <v>344</v>
      </c>
      <c r="J16" s="41"/>
      <c r="K16" s="42"/>
      <c r="L16" s="51">
        <f t="shared" si="1"/>
        <v>146</v>
      </c>
      <c r="M16" s="49">
        <f t="shared" si="2"/>
        <v>0.42441860465116277</v>
      </c>
      <c r="N16" s="49" t="s">
        <v>5220</v>
      </c>
      <c r="O16" s="49" t="s">
        <v>5220</v>
      </c>
    </row>
    <row r="17" spans="1:15" s="50" customFormat="1" ht="14.5" x14ac:dyDescent="0.35">
      <c r="A17" s="33" t="s">
        <v>4798</v>
      </c>
      <c r="B17" s="56" t="s">
        <v>216</v>
      </c>
      <c r="C17" s="49">
        <f t="shared" si="0"/>
        <v>0.40133779264214048</v>
      </c>
      <c r="D17" s="33">
        <v>62771</v>
      </c>
      <c r="E17" s="56" t="s">
        <v>1137</v>
      </c>
      <c r="F17" s="54">
        <v>550021000020</v>
      </c>
      <c r="H17" s="59">
        <v>69</v>
      </c>
      <c r="I17" s="59">
        <v>158</v>
      </c>
      <c r="J17" s="41"/>
      <c r="K17" s="42"/>
      <c r="L17" s="51">
        <f t="shared" si="1"/>
        <v>69</v>
      </c>
      <c r="M17" s="49">
        <f t="shared" si="2"/>
        <v>0.43670886075949367</v>
      </c>
      <c r="N17" s="49" t="s">
        <v>5220</v>
      </c>
      <c r="O17" s="49" t="s">
        <v>5220</v>
      </c>
    </row>
    <row r="18" spans="1:15" s="50" customFormat="1" ht="14.5" x14ac:dyDescent="0.35">
      <c r="A18" s="33" t="s">
        <v>4798</v>
      </c>
      <c r="B18" s="56" t="s">
        <v>216</v>
      </c>
      <c r="C18" s="49">
        <f t="shared" si="0"/>
        <v>0.40133779264214048</v>
      </c>
      <c r="D18" s="33">
        <v>62771</v>
      </c>
      <c r="E18" s="56" t="s">
        <v>1138</v>
      </c>
      <c r="F18" s="54">
        <v>550021000021</v>
      </c>
      <c r="H18" s="59">
        <v>25</v>
      </c>
      <c r="I18" s="59">
        <v>96</v>
      </c>
      <c r="J18" s="41"/>
      <c r="K18" s="42"/>
      <c r="L18" s="51">
        <f t="shared" si="1"/>
        <v>25</v>
      </c>
      <c r="M18" s="49">
        <f t="shared" si="2"/>
        <v>0.26041666666666669</v>
      </c>
      <c r="N18" s="49" t="s">
        <v>5220</v>
      </c>
      <c r="O18" s="49" t="s">
        <v>5220</v>
      </c>
    </row>
    <row r="19" spans="1:15" s="50" customFormat="1" ht="14.5" x14ac:dyDescent="0.35">
      <c r="A19" s="33" t="s">
        <v>4799</v>
      </c>
      <c r="B19" s="56" t="s">
        <v>364</v>
      </c>
      <c r="C19" s="49">
        <f t="shared" si="0"/>
        <v>0.95721925133689845</v>
      </c>
      <c r="D19" s="33">
        <v>63214</v>
      </c>
      <c r="E19" s="56" t="s">
        <v>2408</v>
      </c>
      <c r="F19" s="54">
        <v>550024000023</v>
      </c>
      <c r="H19" s="59">
        <v>211</v>
      </c>
      <c r="I19" s="59">
        <v>176</v>
      </c>
      <c r="J19" s="41"/>
      <c r="K19" s="42"/>
      <c r="L19" s="51">
        <f t="shared" si="1"/>
        <v>211</v>
      </c>
      <c r="M19" s="49">
        <f t="shared" si="2"/>
        <v>1.1988636363636365</v>
      </c>
      <c r="N19" s="49" t="s">
        <v>5220</v>
      </c>
      <c r="O19" s="49" t="s">
        <v>5220</v>
      </c>
    </row>
    <row r="20" spans="1:15" s="50" customFormat="1" ht="14.5" x14ac:dyDescent="0.35">
      <c r="A20" s="33" t="s">
        <v>4799</v>
      </c>
      <c r="B20" s="56" t="s">
        <v>364</v>
      </c>
      <c r="C20" s="49">
        <f t="shared" si="0"/>
        <v>0.95721925133689845</v>
      </c>
      <c r="D20" s="33">
        <v>63215</v>
      </c>
      <c r="E20" s="56" t="s">
        <v>2410</v>
      </c>
      <c r="F20" s="54">
        <v>550024000024</v>
      </c>
      <c r="H20" s="59">
        <v>95</v>
      </c>
      <c r="I20" s="59">
        <v>118</v>
      </c>
      <c r="J20" s="41"/>
      <c r="K20" s="42"/>
      <c r="L20" s="51">
        <f t="shared" si="1"/>
        <v>95</v>
      </c>
      <c r="M20" s="49">
        <f t="shared" si="2"/>
        <v>0.80508474576271183</v>
      </c>
      <c r="N20" s="49" t="s">
        <v>5220</v>
      </c>
      <c r="O20" s="49" t="s">
        <v>5220</v>
      </c>
    </row>
    <row r="21" spans="1:15" s="50" customFormat="1" ht="14.5" x14ac:dyDescent="0.35">
      <c r="A21" s="33" t="s">
        <v>4799</v>
      </c>
      <c r="B21" s="56" t="s">
        <v>364</v>
      </c>
      <c r="C21" s="49">
        <f t="shared" si="0"/>
        <v>0.95721925133689845</v>
      </c>
      <c r="D21" s="33">
        <v>250</v>
      </c>
      <c r="E21" s="56" t="s">
        <v>2412</v>
      </c>
      <c r="F21" s="54">
        <v>550024003076</v>
      </c>
      <c r="H21" s="59">
        <v>52</v>
      </c>
      <c r="I21" s="59">
        <v>80</v>
      </c>
      <c r="J21" s="41"/>
      <c r="K21" s="42"/>
      <c r="L21" s="51">
        <f t="shared" si="1"/>
        <v>52</v>
      </c>
      <c r="M21" s="49">
        <f t="shared" si="2"/>
        <v>0.65</v>
      </c>
      <c r="N21" s="49" t="s">
        <v>5220</v>
      </c>
      <c r="O21" s="49" t="s">
        <v>5220</v>
      </c>
    </row>
    <row r="22" spans="1:15" s="50" customFormat="1" ht="14.5" x14ac:dyDescent="0.35">
      <c r="A22" s="33" t="s">
        <v>4800</v>
      </c>
      <c r="B22" s="56" t="s">
        <v>175</v>
      </c>
      <c r="C22" s="49">
        <f t="shared" si="0"/>
        <v>0.24338624338624337</v>
      </c>
      <c r="D22" s="33">
        <v>62932</v>
      </c>
      <c r="E22" s="56" t="s">
        <v>984</v>
      </c>
      <c r="F22" s="54">
        <v>550027000028</v>
      </c>
      <c r="H22" s="59">
        <v>96</v>
      </c>
      <c r="I22" s="59">
        <v>614</v>
      </c>
      <c r="J22" s="41"/>
      <c r="K22" s="42"/>
      <c r="L22" s="51">
        <f t="shared" si="1"/>
        <v>96</v>
      </c>
      <c r="M22" s="49">
        <f t="shared" si="2"/>
        <v>0.15635179153094461</v>
      </c>
      <c r="N22" s="49" t="s">
        <v>5220</v>
      </c>
      <c r="O22" s="49" t="s">
        <v>5220</v>
      </c>
    </row>
    <row r="23" spans="1:15" s="50" customFormat="1" ht="14.5" x14ac:dyDescent="0.35">
      <c r="A23" s="33" t="s">
        <v>4800</v>
      </c>
      <c r="B23" s="56" t="s">
        <v>175</v>
      </c>
      <c r="C23" s="49">
        <f t="shared" si="0"/>
        <v>0.24338624338624337</v>
      </c>
      <c r="D23" s="33">
        <v>62930</v>
      </c>
      <c r="E23" s="56" t="s">
        <v>985</v>
      </c>
      <c r="F23" s="54">
        <v>550027000026</v>
      </c>
      <c r="H23" s="59">
        <v>54</v>
      </c>
      <c r="I23" s="59">
        <v>462</v>
      </c>
      <c r="J23" s="41"/>
      <c r="K23" s="42"/>
      <c r="L23" s="51">
        <f t="shared" si="1"/>
        <v>54</v>
      </c>
      <c r="M23" s="49">
        <f t="shared" si="2"/>
        <v>0.11688311688311688</v>
      </c>
      <c r="N23" s="49" t="s">
        <v>5220</v>
      </c>
      <c r="O23" s="49" t="s">
        <v>5220</v>
      </c>
    </row>
    <row r="24" spans="1:15" s="50" customFormat="1" ht="14.5" x14ac:dyDescent="0.35">
      <c r="A24" s="33" t="s">
        <v>4800</v>
      </c>
      <c r="B24" s="56" t="s">
        <v>175</v>
      </c>
      <c r="C24" s="49">
        <f t="shared" si="0"/>
        <v>0.24338624338624337</v>
      </c>
      <c r="D24" s="33">
        <v>16076631</v>
      </c>
      <c r="E24" s="56" t="s">
        <v>986</v>
      </c>
      <c r="F24" s="54">
        <v>550027002925</v>
      </c>
      <c r="H24" s="59">
        <v>42</v>
      </c>
      <c r="I24" s="59">
        <v>254</v>
      </c>
      <c r="J24" s="41"/>
      <c r="K24" s="42"/>
      <c r="L24" s="51">
        <f t="shared" si="1"/>
        <v>42</v>
      </c>
      <c r="M24" s="49">
        <f t="shared" si="2"/>
        <v>0.16535433070866143</v>
      </c>
      <c r="N24" s="49" t="s">
        <v>5220</v>
      </c>
      <c r="O24" s="49" t="s">
        <v>5220</v>
      </c>
    </row>
    <row r="25" spans="1:15" s="50" customFormat="1" ht="14.5" x14ac:dyDescent="0.35">
      <c r="A25" s="33" t="s">
        <v>4800</v>
      </c>
      <c r="B25" s="56" t="s">
        <v>175</v>
      </c>
      <c r="C25" s="49">
        <f t="shared" si="0"/>
        <v>0.24338624338624337</v>
      </c>
      <c r="D25" s="33">
        <v>62933</v>
      </c>
      <c r="E25" s="56" t="s">
        <v>987</v>
      </c>
      <c r="F25" s="54">
        <v>550027000027</v>
      </c>
      <c r="H25" s="59">
        <v>222</v>
      </c>
      <c r="I25" s="59">
        <v>371</v>
      </c>
      <c r="J25" s="41"/>
      <c r="K25" s="42"/>
      <c r="L25" s="51">
        <f t="shared" si="1"/>
        <v>222</v>
      </c>
      <c r="M25" s="49">
        <f t="shared" si="2"/>
        <v>0.59838274932614555</v>
      </c>
      <c r="N25" s="49" t="s">
        <v>5220</v>
      </c>
      <c r="O25" s="49" t="s">
        <v>5220</v>
      </c>
    </row>
    <row r="26" spans="1:15" s="50" customFormat="1" ht="14.5" x14ac:dyDescent="0.35">
      <c r="A26" s="33" t="s">
        <v>4801</v>
      </c>
      <c r="B26" s="56" t="s">
        <v>356</v>
      </c>
      <c r="C26" s="49">
        <f t="shared" si="0"/>
        <v>0.30231023102310228</v>
      </c>
      <c r="D26" s="33">
        <v>62020</v>
      </c>
      <c r="E26" s="56" t="s">
        <v>1781</v>
      </c>
      <c r="F26" s="54">
        <v>550030000030</v>
      </c>
      <c r="H26" s="59">
        <v>152</v>
      </c>
      <c r="I26" s="59">
        <v>483</v>
      </c>
      <c r="J26" s="41"/>
      <c r="K26" s="42"/>
      <c r="L26" s="51">
        <f t="shared" si="1"/>
        <v>152</v>
      </c>
      <c r="M26" s="49">
        <f t="shared" si="2"/>
        <v>0.31469979296066253</v>
      </c>
      <c r="N26" s="49" t="s">
        <v>5220</v>
      </c>
      <c r="O26" s="49" t="s">
        <v>5220</v>
      </c>
    </row>
    <row r="27" spans="1:15" s="50" customFormat="1" ht="14.5" x14ac:dyDescent="0.35">
      <c r="A27" s="33" t="s">
        <v>4801</v>
      </c>
      <c r="B27" s="56" t="s">
        <v>356</v>
      </c>
      <c r="C27" s="49">
        <f t="shared" si="0"/>
        <v>0.30231023102310228</v>
      </c>
      <c r="D27" s="33">
        <v>62017</v>
      </c>
      <c r="E27" s="56" t="s">
        <v>1782</v>
      </c>
      <c r="F27" s="54">
        <v>550030000075</v>
      </c>
      <c r="H27" s="59">
        <v>112</v>
      </c>
      <c r="I27" s="59">
        <v>289</v>
      </c>
      <c r="J27" s="41"/>
      <c r="K27" s="42"/>
      <c r="L27" s="51">
        <f t="shared" si="1"/>
        <v>112</v>
      </c>
      <c r="M27" s="49">
        <f t="shared" si="2"/>
        <v>0.38754325259515571</v>
      </c>
      <c r="N27" s="49" t="s">
        <v>5220</v>
      </c>
      <c r="O27" s="49" t="s">
        <v>5220</v>
      </c>
    </row>
    <row r="28" spans="1:15" s="50" customFormat="1" ht="14.5" x14ac:dyDescent="0.35">
      <c r="A28" s="33" t="s">
        <v>4801</v>
      </c>
      <c r="B28" s="56" t="s">
        <v>356</v>
      </c>
      <c r="C28" s="49">
        <f t="shared" si="0"/>
        <v>0.30231023102310228</v>
      </c>
      <c r="D28" s="33">
        <v>62018</v>
      </c>
      <c r="E28" s="56" t="s">
        <v>1783</v>
      </c>
      <c r="F28" s="54">
        <v>550030000031</v>
      </c>
      <c r="H28" s="59">
        <v>159</v>
      </c>
      <c r="I28" s="59">
        <v>334</v>
      </c>
      <c r="J28" s="41"/>
      <c r="K28" s="42"/>
      <c r="L28" s="51">
        <f t="shared" si="1"/>
        <v>159</v>
      </c>
      <c r="M28" s="49">
        <f t="shared" si="2"/>
        <v>0.47604790419161674</v>
      </c>
      <c r="N28" s="49" t="s">
        <v>5220</v>
      </c>
      <c r="O28" s="49" t="s">
        <v>5220</v>
      </c>
    </row>
    <row r="29" spans="1:15" s="50" customFormat="1" ht="14.5" x14ac:dyDescent="0.35">
      <c r="A29" s="33" t="s">
        <v>4801</v>
      </c>
      <c r="B29" s="56" t="s">
        <v>356</v>
      </c>
      <c r="C29" s="49">
        <f t="shared" si="0"/>
        <v>0.30231023102310228</v>
      </c>
      <c r="D29" s="33">
        <v>62019</v>
      </c>
      <c r="E29" s="56" t="s">
        <v>1784</v>
      </c>
      <c r="F29" s="54">
        <v>550030000029</v>
      </c>
      <c r="H29" s="59">
        <v>35</v>
      </c>
      <c r="I29" s="59">
        <v>409</v>
      </c>
      <c r="J29" s="41"/>
      <c r="K29" s="42"/>
      <c r="L29" s="51">
        <f t="shared" si="1"/>
        <v>35</v>
      </c>
      <c r="M29" s="49">
        <f t="shared" si="2"/>
        <v>8.557457212713937E-2</v>
      </c>
      <c r="N29" s="49" t="s">
        <v>5220</v>
      </c>
      <c r="O29" s="49" t="s">
        <v>5220</v>
      </c>
    </row>
    <row r="30" spans="1:15" s="50" customFormat="1" ht="14.5" x14ac:dyDescent="0.35">
      <c r="A30" s="33" t="s">
        <v>4802</v>
      </c>
      <c r="B30" s="56" t="s">
        <v>256</v>
      </c>
      <c r="C30" s="49">
        <f t="shared" si="0"/>
        <v>0.48071495766698025</v>
      </c>
      <c r="D30" s="33">
        <v>62449</v>
      </c>
      <c r="E30" s="56" t="s">
        <v>1294</v>
      </c>
      <c r="F30" s="54">
        <v>550036000037</v>
      </c>
      <c r="H30" s="59">
        <v>23</v>
      </c>
      <c r="I30" s="59">
        <v>902</v>
      </c>
      <c r="J30" s="41"/>
      <c r="K30" s="42"/>
      <c r="L30" s="51">
        <f t="shared" si="1"/>
        <v>23</v>
      </c>
      <c r="M30" s="49">
        <f t="shared" si="2"/>
        <v>2.5498891352549888E-2</v>
      </c>
      <c r="N30" s="49" t="s">
        <v>5220</v>
      </c>
      <c r="O30" s="49" t="s">
        <v>5220</v>
      </c>
    </row>
    <row r="31" spans="1:15" s="50" customFormat="1" ht="14.5" x14ac:dyDescent="0.35">
      <c r="A31" s="33" t="s">
        <v>4802</v>
      </c>
      <c r="B31" s="56" t="s">
        <v>256</v>
      </c>
      <c r="C31" s="49">
        <f t="shared" si="0"/>
        <v>0.48071495766698025</v>
      </c>
      <c r="D31" s="33">
        <v>62453</v>
      </c>
      <c r="E31" s="56" t="s">
        <v>1295</v>
      </c>
      <c r="F31" s="54">
        <v>550036000036</v>
      </c>
      <c r="H31" s="59">
        <v>23</v>
      </c>
      <c r="I31" s="59">
        <v>552</v>
      </c>
      <c r="J31" s="41"/>
      <c r="K31" s="42"/>
      <c r="L31" s="51">
        <f t="shared" si="1"/>
        <v>23</v>
      </c>
      <c r="M31" s="49">
        <f t="shared" si="2"/>
        <v>4.1666666666666664E-2</v>
      </c>
      <c r="N31" s="49" t="s">
        <v>5220</v>
      </c>
      <c r="O31" s="49" t="s">
        <v>5220</v>
      </c>
    </row>
    <row r="32" spans="1:15" s="50" customFormat="1" ht="14.5" x14ac:dyDescent="0.35">
      <c r="A32" s="33" t="s">
        <v>4802</v>
      </c>
      <c r="B32" s="56" t="s">
        <v>256</v>
      </c>
      <c r="C32" s="49">
        <f t="shared" si="0"/>
        <v>0.48071495766698025</v>
      </c>
      <c r="D32" s="33">
        <v>62456</v>
      </c>
      <c r="E32" s="56" t="s">
        <v>1150</v>
      </c>
      <c r="F32" s="54">
        <v>550036000039</v>
      </c>
      <c r="H32" s="59">
        <v>60</v>
      </c>
      <c r="I32" s="59">
        <v>216</v>
      </c>
      <c r="J32" s="41"/>
      <c r="K32" s="42"/>
      <c r="L32" s="51">
        <f t="shared" si="1"/>
        <v>60</v>
      </c>
      <c r="M32" s="49">
        <f t="shared" si="2"/>
        <v>0.27777777777777779</v>
      </c>
      <c r="N32" s="49" t="s">
        <v>5220</v>
      </c>
      <c r="O32" s="49" t="s">
        <v>5220</v>
      </c>
    </row>
    <row r="33" spans="1:15" s="50" customFormat="1" ht="14.5" x14ac:dyDescent="0.35">
      <c r="A33" s="33" t="s">
        <v>4802</v>
      </c>
      <c r="B33" s="56" t="s">
        <v>256</v>
      </c>
      <c r="C33" s="49">
        <f t="shared" si="0"/>
        <v>0.48071495766698025</v>
      </c>
      <c r="D33" s="33">
        <v>62455</v>
      </c>
      <c r="E33" s="56" t="s">
        <v>1296</v>
      </c>
      <c r="F33" s="54">
        <v>550036000042</v>
      </c>
      <c r="H33" s="59">
        <v>460</v>
      </c>
      <c r="I33" s="59">
        <v>236</v>
      </c>
      <c r="J33" s="41"/>
      <c r="K33" s="42"/>
      <c r="L33" s="51">
        <f t="shared" si="1"/>
        <v>460</v>
      </c>
      <c r="M33" s="49">
        <f t="shared" si="2"/>
        <v>1.9491525423728813</v>
      </c>
      <c r="N33" s="49" t="s">
        <v>5220</v>
      </c>
      <c r="O33" s="49" t="s">
        <v>5220</v>
      </c>
    </row>
    <row r="34" spans="1:15" s="50" customFormat="1" ht="14.5" x14ac:dyDescent="0.35">
      <c r="A34" s="33" t="s">
        <v>4802</v>
      </c>
      <c r="B34" s="56" t="s">
        <v>256</v>
      </c>
      <c r="C34" s="49">
        <f t="shared" si="0"/>
        <v>0.48071495766698025</v>
      </c>
      <c r="D34" s="33">
        <v>9100</v>
      </c>
      <c r="E34" s="56" t="s">
        <v>2055</v>
      </c>
      <c r="F34" s="54" t="s">
        <v>2392</v>
      </c>
      <c r="H34" s="59">
        <v>335</v>
      </c>
      <c r="I34" s="59">
        <v>68</v>
      </c>
      <c r="J34" s="41"/>
      <c r="K34" s="42"/>
      <c r="L34" s="51">
        <f t="shared" si="1"/>
        <v>335</v>
      </c>
      <c r="M34" s="49">
        <f t="shared" si="2"/>
        <v>4.9264705882352944</v>
      </c>
      <c r="N34" s="49" t="s">
        <v>5220</v>
      </c>
      <c r="O34" s="49" t="s">
        <v>5220</v>
      </c>
    </row>
    <row r="35" spans="1:15" s="50" customFormat="1" ht="14.5" x14ac:dyDescent="0.35">
      <c r="A35" s="33" t="s">
        <v>4802</v>
      </c>
      <c r="B35" s="56" t="s">
        <v>256</v>
      </c>
      <c r="C35" s="49">
        <f t="shared" si="0"/>
        <v>0.48071495766698025</v>
      </c>
      <c r="D35" s="33">
        <v>62450</v>
      </c>
      <c r="E35" s="56" t="s">
        <v>1152</v>
      </c>
      <c r="F35" s="54">
        <v>550036000046</v>
      </c>
      <c r="H35" s="59">
        <v>121</v>
      </c>
      <c r="I35" s="59">
        <v>152</v>
      </c>
      <c r="J35" s="41"/>
      <c r="K35" s="42"/>
      <c r="L35" s="51">
        <f t="shared" si="1"/>
        <v>121</v>
      </c>
      <c r="M35" s="49">
        <f t="shared" si="2"/>
        <v>0.79605263157894735</v>
      </c>
      <c r="N35" s="49" t="s">
        <v>5220</v>
      </c>
      <c r="O35" s="49" t="s">
        <v>5220</v>
      </c>
    </row>
    <row r="36" spans="1:15" s="50" customFormat="1" ht="14.5" x14ac:dyDescent="0.35">
      <c r="A36" s="33" t="s">
        <v>4803</v>
      </c>
      <c r="B36" s="56" t="s">
        <v>335</v>
      </c>
      <c r="C36" s="49">
        <f t="shared" si="0"/>
        <v>0.36238104123903714</v>
      </c>
      <c r="D36" s="33">
        <v>16069915</v>
      </c>
      <c r="E36" s="56" t="s">
        <v>4706</v>
      </c>
      <c r="F36" s="54">
        <v>550039002880</v>
      </c>
      <c r="H36" s="59">
        <v>176</v>
      </c>
      <c r="I36" s="59">
        <v>170</v>
      </c>
      <c r="J36" s="41"/>
      <c r="K36" s="42"/>
      <c r="L36" s="51">
        <f t="shared" si="1"/>
        <v>176</v>
      </c>
      <c r="M36" s="49">
        <f t="shared" si="2"/>
        <v>1.0352941176470589</v>
      </c>
      <c r="N36" s="49" t="s">
        <v>5220</v>
      </c>
      <c r="O36" s="49" t="s">
        <v>5220</v>
      </c>
    </row>
    <row r="37" spans="1:15" s="50" customFormat="1" ht="14.5" x14ac:dyDescent="0.35">
      <c r="A37" s="33" t="s">
        <v>4803</v>
      </c>
      <c r="B37" s="56" t="s">
        <v>335</v>
      </c>
      <c r="C37" s="49">
        <f t="shared" si="0"/>
        <v>0.36238104123903714</v>
      </c>
      <c r="D37" s="33">
        <v>165</v>
      </c>
      <c r="E37" s="56" t="s">
        <v>4707</v>
      </c>
      <c r="F37" s="54">
        <v>550039002976</v>
      </c>
      <c r="H37" s="59">
        <v>40</v>
      </c>
      <c r="I37" s="59">
        <v>921</v>
      </c>
      <c r="J37" s="41"/>
      <c r="K37" s="44"/>
      <c r="L37" s="51">
        <f t="shared" si="1"/>
        <v>40</v>
      </c>
      <c r="M37" s="49">
        <f t="shared" si="2"/>
        <v>4.3431053203040172E-2</v>
      </c>
      <c r="N37" s="49" t="s">
        <v>5220</v>
      </c>
      <c r="O37" s="49" t="s">
        <v>5220</v>
      </c>
    </row>
    <row r="38" spans="1:15" s="50" customFormat="1" ht="14.5" x14ac:dyDescent="0.35">
      <c r="A38" s="33" t="s">
        <v>4803</v>
      </c>
      <c r="B38" s="56" t="s">
        <v>335</v>
      </c>
      <c r="C38" s="49">
        <f t="shared" si="0"/>
        <v>0.36238104123903714</v>
      </c>
      <c r="D38" s="33"/>
      <c r="E38" s="56" t="s">
        <v>4708</v>
      </c>
      <c r="F38" s="54">
        <v>550039002679</v>
      </c>
      <c r="H38" s="59">
        <v>113</v>
      </c>
      <c r="I38" s="59">
        <v>6</v>
      </c>
      <c r="J38" s="41"/>
      <c r="K38" s="44"/>
      <c r="L38" s="51">
        <f t="shared" si="1"/>
        <v>113</v>
      </c>
      <c r="M38" s="49">
        <f t="shared" si="2"/>
        <v>18.833333333333332</v>
      </c>
      <c r="N38" s="49" t="s">
        <v>5220</v>
      </c>
      <c r="O38" s="49" t="s">
        <v>5221</v>
      </c>
    </row>
    <row r="39" spans="1:15" s="50" customFormat="1" ht="14.5" x14ac:dyDescent="0.35">
      <c r="A39" s="33" t="s">
        <v>4803</v>
      </c>
      <c r="B39" s="56" t="s">
        <v>335</v>
      </c>
      <c r="C39" s="49">
        <f t="shared" si="0"/>
        <v>0.36238104123903714</v>
      </c>
      <c r="D39" s="33" t="s">
        <v>5224</v>
      </c>
      <c r="E39" s="56" t="s">
        <v>1683</v>
      </c>
      <c r="F39" s="54">
        <v>550039002549</v>
      </c>
      <c r="H39" s="59">
        <v>75</v>
      </c>
      <c r="I39" s="59">
        <v>14</v>
      </c>
      <c r="J39" s="41"/>
      <c r="K39" s="44"/>
      <c r="L39" s="51">
        <f t="shared" si="1"/>
        <v>75</v>
      </c>
      <c r="M39" s="49">
        <f t="shared" si="2"/>
        <v>5.3571428571428568</v>
      </c>
      <c r="N39" s="49" t="s">
        <v>5220</v>
      </c>
      <c r="O39" s="49" t="s">
        <v>5220</v>
      </c>
    </row>
    <row r="40" spans="1:15" s="50" customFormat="1" ht="14.5" x14ac:dyDescent="0.35">
      <c r="A40" s="33" t="s">
        <v>4803</v>
      </c>
      <c r="B40" s="56" t="s">
        <v>335</v>
      </c>
      <c r="C40" s="49">
        <f t="shared" si="0"/>
        <v>0.36238104123903714</v>
      </c>
      <c r="D40" s="33">
        <v>16040596</v>
      </c>
      <c r="E40" s="56" t="s">
        <v>1684</v>
      </c>
      <c r="F40" s="54">
        <v>550039002583</v>
      </c>
      <c r="H40" s="59">
        <v>405</v>
      </c>
      <c r="I40" s="59">
        <v>155</v>
      </c>
      <c r="J40" s="41"/>
      <c r="K40" s="44"/>
      <c r="L40" s="51">
        <f t="shared" si="1"/>
        <v>405</v>
      </c>
      <c r="M40" s="49">
        <f t="shared" si="2"/>
        <v>2.6129032258064515</v>
      </c>
      <c r="N40" s="49" t="s">
        <v>5220</v>
      </c>
      <c r="O40" s="49" t="s">
        <v>5220</v>
      </c>
    </row>
    <row r="41" spans="1:15" s="50" customFormat="1" ht="14.5" x14ac:dyDescent="0.35">
      <c r="A41" s="33" t="s">
        <v>4803</v>
      </c>
      <c r="B41" s="56" t="s">
        <v>335</v>
      </c>
      <c r="C41" s="49">
        <f t="shared" si="0"/>
        <v>0.36238104123903714</v>
      </c>
      <c r="D41" s="33">
        <v>16082658</v>
      </c>
      <c r="E41" s="56" t="s">
        <v>1685</v>
      </c>
      <c r="F41" s="54">
        <v>550039002964</v>
      </c>
      <c r="H41" s="59">
        <v>2</v>
      </c>
      <c r="I41" s="59">
        <v>83</v>
      </c>
      <c r="J41" s="41"/>
      <c r="K41" s="44"/>
      <c r="L41" s="51">
        <f t="shared" si="1"/>
        <v>2</v>
      </c>
      <c r="M41" s="49">
        <f t="shared" si="2"/>
        <v>2.4096385542168676E-2</v>
      </c>
      <c r="N41" s="49" t="s">
        <v>5220</v>
      </c>
      <c r="O41" s="49" t="s">
        <v>5220</v>
      </c>
    </row>
    <row r="42" spans="1:15" s="50" customFormat="1" ht="14.5" x14ac:dyDescent="0.35">
      <c r="A42" s="33" t="s">
        <v>4803</v>
      </c>
      <c r="B42" s="56" t="s">
        <v>335</v>
      </c>
      <c r="C42" s="49">
        <f t="shared" si="0"/>
        <v>0.36238104123903714</v>
      </c>
      <c r="D42" s="33"/>
      <c r="E42" s="56" t="s">
        <v>4709</v>
      </c>
      <c r="F42" s="54">
        <v>550039003021</v>
      </c>
      <c r="H42" s="59">
        <v>6</v>
      </c>
      <c r="I42" s="59">
        <v>25</v>
      </c>
      <c r="J42" s="41"/>
      <c r="K42" s="44"/>
      <c r="L42" s="51">
        <f t="shared" si="1"/>
        <v>6</v>
      </c>
      <c r="M42" s="49">
        <f t="shared" si="2"/>
        <v>0.24</v>
      </c>
      <c r="N42" s="49" t="s">
        <v>5220</v>
      </c>
      <c r="O42" s="49" t="s">
        <v>5221</v>
      </c>
    </row>
    <row r="43" spans="1:15" s="50" customFormat="1" ht="14.5" x14ac:dyDescent="0.35">
      <c r="A43" s="33" t="s">
        <v>4803</v>
      </c>
      <c r="B43" s="56" t="s">
        <v>335</v>
      </c>
      <c r="C43" s="49">
        <f t="shared" si="0"/>
        <v>0.36238104123903714</v>
      </c>
      <c r="D43" s="33">
        <v>63235</v>
      </c>
      <c r="E43" s="56" t="s">
        <v>1686</v>
      </c>
      <c r="F43" s="54">
        <v>550039000049</v>
      </c>
      <c r="H43" s="59">
        <v>29</v>
      </c>
      <c r="I43" s="59">
        <v>372</v>
      </c>
      <c r="J43" s="41"/>
      <c r="K43" s="44"/>
      <c r="L43" s="51">
        <f t="shared" si="1"/>
        <v>29</v>
      </c>
      <c r="M43" s="49">
        <f t="shared" si="2"/>
        <v>7.7956989247311828E-2</v>
      </c>
      <c r="N43" s="49" t="s">
        <v>5220</v>
      </c>
      <c r="O43" s="49" t="s">
        <v>5220</v>
      </c>
    </row>
    <row r="44" spans="1:15" s="50" customFormat="1" ht="14.5" x14ac:dyDescent="0.35">
      <c r="A44" s="33" t="s">
        <v>4803</v>
      </c>
      <c r="B44" s="56" t="s">
        <v>335</v>
      </c>
      <c r="C44" s="49">
        <f t="shared" si="0"/>
        <v>0.36238104123903714</v>
      </c>
      <c r="D44" s="33">
        <v>63253</v>
      </c>
      <c r="E44" s="56" t="s">
        <v>1687</v>
      </c>
      <c r="F44" s="54">
        <v>550039002427</v>
      </c>
      <c r="H44" s="59">
        <v>30</v>
      </c>
      <c r="I44" s="59">
        <v>460</v>
      </c>
      <c r="J44" s="41"/>
      <c r="K44" s="44"/>
      <c r="L44" s="51">
        <f t="shared" si="1"/>
        <v>30</v>
      </c>
      <c r="M44" s="49">
        <f t="shared" si="2"/>
        <v>6.5217391304347824E-2</v>
      </c>
      <c r="N44" s="49" t="s">
        <v>5220</v>
      </c>
      <c r="O44" s="49" t="s">
        <v>5220</v>
      </c>
    </row>
    <row r="45" spans="1:15" s="50" customFormat="1" ht="14.5" x14ac:dyDescent="0.35">
      <c r="A45" s="33" t="s">
        <v>4803</v>
      </c>
      <c r="B45" s="56" t="s">
        <v>335</v>
      </c>
      <c r="C45" s="49">
        <f t="shared" si="0"/>
        <v>0.36238104123903714</v>
      </c>
      <c r="D45" s="33">
        <v>233790</v>
      </c>
      <c r="E45" s="56" t="s">
        <v>1688</v>
      </c>
      <c r="F45" s="54">
        <v>550039001619</v>
      </c>
      <c r="H45" s="59">
        <v>8</v>
      </c>
      <c r="I45" s="59">
        <v>479</v>
      </c>
      <c r="J45" s="41"/>
      <c r="K45" s="44"/>
      <c r="L45" s="51">
        <f t="shared" si="1"/>
        <v>8</v>
      </c>
      <c r="M45" s="49">
        <f t="shared" si="2"/>
        <v>1.6701461377870562E-2</v>
      </c>
      <c r="N45" s="49" t="s">
        <v>5220</v>
      </c>
      <c r="O45" s="49" t="s">
        <v>5220</v>
      </c>
    </row>
    <row r="46" spans="1:15" s="50" customFormat="1" ht="14.5" x14ac:dyDescent="0.35">
      <c r="A46" s="33" t="s">
        <v>4803</v>
      </c>
      <c r="B46" s="56" t="s">
        <v>335</v>
      </c>
      <c r="C46" s="49">
        <f t="shared" si="0"/>
        <v>0.36238104123903714</v>
      </c>
      <c r="D46" s="33">
        <v>63225</v>
      </c>
      <c r="E46" s="56" t="s">
        <v>727</v>
      </c>
      <c r="F46" s="54">
        <v>550039000050</v>
      </c>
      <c r="H46" s="59">
        <v>228</v>
      </c>
      <c r="I46" s="59">
        <v>158</v>
      </c>
      <c r="J46" s="41"/>
      <c r="K46" s="52"/>
      <c r="L46" s="51">
        <f t="shared" si="1"/>
        <v>228</v>
      </c>
      <c r="M46" s="49">
        <f t="shared" si="2"/>
        <v>1.4430379746835442</v>
      </c>
      <c r="N46" s="49" t="s">
        <v>5220</v>
      </c>
      <c r="O46" s="49" t="s">
        <v>5220</v>
      </c>
    </row>
    <row r="47" spans="1:15" s="50" customFormat="1" ht="14.5" x14ac:dyDescent="0.35">
      <c r="A47" s="33" t="s">
        <v>4803</v>
      </c>
      <c r="B47" s="56" t="s">
        <v>335</v>
      </c>
      <c r="C47" s="49">
        <f t="shared" si="0"/>
        <v>0.36238104123903714</v>
      </c>
      <c r="D47" s="33">
        <v>63248</v>
      </c>
      <c r="E47" s="56" t="s">
        <v>591</v>
      </c>
      <c r="F47" s="54">
        <v>550039000047</v>
      </c>
      <c r="H47" s="59">
        <v>85</v>
      </c>
      <c r="I47" s="59">
        <v>1405</v>
      </c>
      <c r="J47" s="41"/>
      <c r="K47" s="44"/>
      <c r="L47" s="51">
        <f t="shared" si="1"/>
        <v>85</v>
      </c>
      <c r="M47" s="49">
        <f t="shared" si="2"/>
        <v>6.0498220640569395E-2</v>
      </c>
      <c r="N47" s="49" t="s">
        <v>5220</v>
      </c>
      <c r="O47" s="49" t="s">
        <v>5220</v>
      </c>
    </row>
    <row r="48" spans="1:15" s="50" customFormat="1" ht="14.5" x14ac:dyDescent="0.35">
      <c r="A48" s="33" t="s">
        <v>4803</v>
      </c>
      <c r="B48" s="56" t="s">
        <v>335</v>
      </c>
      <c r="C48" s="49">
        <f t="shared" si="0"/>
        <v>0.36238104123903714</v>
      </c>
      <c r="D48" s="33">
        <v>63227</v>
      </c>
      <c r="E48" s="56" t="s">
        <v>4710</v>
      </c>
      <c r="F48" s="54">
        <v>550039000051</v>
      </c>
      <c r="H48" s="59">
        <v>94</v>
      </c>
      <c r="I48" s="59">
        <v>259</v>
      </c>
      <c r="J48" s="41"/>
      <c r="K48" s="44"/>
      <c r="L48" s="51">
        <f t="shared" si="1"/>
        <v>94</v>
      </c>
      <c r="M48" s="49">
        <f t="shared" si="2"/>
        <v>0.36293436293436293</v>
      </c>
      <c r="N48" s="49" t="s">
        <v>5220</v>
      </c>
      <c r="O48" s="49" t="s">
        <v>5220</v>
      </c>
    </row>
    <row r="49" spans="1:15" s="50" customFormat="1" ht="14.5" x14ac:dyDescent="0.35">
      <c r="A49" s="33" t="s">
        <v>4803</v>
      </c>
      <c r="B49" s="56" t="s">
        <v>335</v>
      </c>
      <c r="C49" s="49">
        <f t="shared" si="0"/>
        <v>0.36238104123903714</v>
      </c>
      <c r="D49" s="33">
        <v>63217</v>
      </c>
      <c r="E49" s="56" t="s">
        <v>4711</v>
      </c>
      <c r="F49" s="54">
        <v>550039000052</v>
      </c>
      <c r="H49" s="59">
        <v>128</v>
      </c>
      <c r="I49" s="59">
        <v>527</v>
      </c>
      <c r="J49" s="41"/>
      <c r="K49" s="44"/>
      <c r="L49" s="51">
        <f t="shared" si="1"/>
        <v>128</v>
      </c>
      <c r="M49" s="49">
        <f t="shared" si="2"/>
        <v>0.24288425047438331</v>
      </c>
      <c r="N49" s="49" t="s">
        <v>5220</v>
      </c>
      <c r="O49" s="49" t="s">
        <v>5220</v>
      </c>
    </row>
    <row r="50" spans="1:15" s="50" customFormat="1" ht="14.5" x14ac:dyDescent="0.35">
      <c r="A50" s="33" t="s">
        <v>4803</v>
      </c>
      <c r="B50" s="56" t="s">
        <v>335</v>
      </c>
      <c r="C50" s="49">
        <f t="shared" si="0"/>
        <v>0.36238104123903714</v>
      </c>
      <c r="D50" s="33">
        <v>63216</v>
      </c>
      <c r="E50" s="56" t="s">
        <v>1689</v>
      </c>
      <c r="F50" s="54">
        <v>550039002426</v>
      </c>
      <c r="H50" s="59">
        <v>536</v>
      </c>
      <c r="I50" s="59">
        <v>601</v>
      </c>
      <c r="J50" s="41"/>
      <c r="K50" s="44"/>
      <c r="L50" s="51">
        <f t="shared" si="1"/>
        <v>536</v>
      </c>
      <c r="M50" s="49">
        <f t="shared" si="2"/>
        <v>0.89184692179700498</v>
      </c>
      <c r="N50" s="49" t="s">
        <v>5220</v>
      </c>
      <c r="O50" s="49" t="s">
        <v>5220</v>
      </c>
    </row>
    <row r="51" spans="1:15" s="50" customFormat="1" ht="14.5" x14ac:dyDescent="0.35">
      <c r="A51" s="33" t="s">
        <v>4803</v>
      </c>
      <c r="B51" s="56" t="s">
        <v>335</v>
      </c>
      <c r="C51" s="49">
        <f t="shared" si="0"/>
        <v>0.36238104123903714</v>
      </c>
      <c r="D51" s="33">
        <v>16046514</v>
      </c>
      <c r="E51" s="56" t="s">
        <v>1690</v>
      </c>
      <c r="F51" s="54">
        <v>550039002724</v>
      </c>
      <c r="H51" s="59">
        <v>140</v>
      </c>
      <c r="I51" s="59">
        <v>82</v>
      </c>
      <c r="J51" s="41"/>
      <c r="K51" s="44"/>
      <c r="L51" s="51">
        <f t="shared" si="1"/>
        <v>140</v>
      </c>
      <c r="M51" s="49">
        <f t="shared" si="2"/>
        <v>1.7073170731707317</v>
      </c>
      <c r="N51" s="49" t="s">
        <v>5220</v>
      </c>
      <c r="O51" s="49" t="s">
        <v>5220</v>
      </c>
    </row>
    <row r="52" spans="1:15" s="50" customFormat="1" ht="14.5" x14ac:dyDescent="0.35">
      <c r="A52" s="33" t="s">
        <v>4803</v>
      </c>
      <c r="B52" s="56" t="s">
        <v>335</v>
      </c>
      <c r="C52" s="49">
        <f t="shared" si="0"/>
        <v>0.36238104123903714</v>
      </c>
      <c r="D52" s="33">
        <v>16040595</v>
      </c>
      <c r="E52" s="56" t="s">
        <v>1691</v>
      </c>
      <c r="F52" s="54">
        <v>550039002582</v>
      </c>
      <c r="H52" s="59">
        <v>135</v>
      </c>
      <c r="I52" s="59">
        <v>103</v>
      </c>
      <c r="J52" s="41"/>
      <c r="K52" s="44"/>
      <c r="L52" s="51">
        <f t="shared" si="1"/>
        <v>135</v>
      </c>
      <c r="M52" s="49">
        <f t="shared" si="2"/>
        <v>1.3106796116504855</v>
      </c>
      <c r="N52" s="49" t="s">
        <v>5220</v>
      </c>
      <c r="O52" s="49" t="s">
        <v>5220</v>
      </c>
    </row>
    <row r="53" spans="1:15" s="50" customFormat="1" ht="14.5" x14ac:dyDescent="0.35">
      <c r="A53" s="33" t="s">
        <v>4803</v>
      </c>
      <c r="B53" s="56" t="s">
        <v>335</v>
      </c>
      <c r="C53" s="49">
        <f t="shared" si="0"/>
        <v>0.36238104123903714</v>
      </c>
      <c r="D53" s="33">
        <v>63221</v>
      </c>
      <c r="E53" s="56" t="s">
        <v>799</v>
      </c>
      <c r="F53" s="54">
        <v>550039000054</v>
      </c>
      <c r="H53" s="59">
        <v>195</v>
      </c>
      <c r="I53" s="59">
        <v>330</v>
      </c>
      <c r="J53" s="41"/>
      <c r="K53" s="44"/>
      <c r="L53" s="51">
        <f t="shared" si="1"/>
        <v>195</v>
      </c>
      <c r="M53" s="49">
        <f t="shared" si="2"/>
        <v>0.59090909090909094</v>
      </c>
      <c r="N53" s="49" t="s">
        <v>5220</v>
      </c>
      <c r="O53" s="49" t="s">
        <v>5220</v>
      </c>
    </row>
    <row r="54" spans="1:15" s="50" customFormat="1" ht="14.5" x14ac:dyDescent="0.35">
      <c r="A54" s="33" t="s">
        <v>4803</v>
      </c>
      <c r="B54" s="56" t="s">
        <v>335</v>
      </c>
      <c r="C54" s="49">
        <f t="shared" si="0"/>
        <v>0.36238104123903714</v>
      </c>
      <c r="D54" s="33">
        <v>63230</v>
      </c>
      <c r="E54" s="56" t="s">
        <v>1692</v>
      </c>
      <c r="F54" s="54">
        <v>550039000055</v>
      </c>
      <c r="H54" s="59">
        <v>14</v>
      </c>
      <c r="I54" s="59">
        <v>591</v>
      </c>
      <c r="J54" s="41"/>
      <c r="K54" s="44"/>
      <c r="L54" s="51">
        <f t="shared" si="1"/>
        <v>14</v>
      </c>
      <c r="M54" s="49">
        <f t="shared" si="2"/>
        <v>2.3688663282571912E-2</v>
      </c>
      <c r="N54" s="49" t="s">
        <v>5220</v>
      </c>
      <c r="O54" s="49" t="s">
        <v>5220</v>
      </c>
    </row>
    <row r="55" spans="1:15" s="50" customFormat="1" ht="14.5" x14ac:dyDescent="0.35">
      <c r="A55" s="33" t="s">
        <v>4803</v>
      </c>
      <c r="B55" s="56" t="s">
        <v>335</v>
      </c>
      <c r="C55" s="49">
        <f t="shared" si="0"/>
        <v>0.36238104123903714</v>
      </c>
      <c r="D55" s="33">
        <v>63249</v>
      </c>
      <c r="E55" s="56" t="s">
        <v>1693</v>
      </c>
      <c r="F55" s="54">
        <v>550039002350</v>
      </c>
      <c r="H55" s="59">
        <v>18</v>
      </c>
      <c r="I55" s="59">
        <v>326</v>
      </c>
      <c r="J55" s="41"/>
      <c r="K55" s="44"/>
      <c r="L55" s="51">
        <f t="shared" si="1"/>
        <v>18</v>
      </c>
      <c r="M55" s="49">
        <f t="shared" si="2"/>
        <v>5.5214723926380369E-2</v>
      </c>
      <c r="N55" s="49" t="s">
        <v>5220</v>
      </c>
      <c r="O55" s="49" t="s">
        <v>5220</v>
      </c>
    </row>
    <row r="56" spans="1:15" s="50" customFormat="1" ht="14.5" x14ac:dyDescent="0.35">
      <c r="A56" s="33" t="s">
        <v>4803</v>
      </c>
      <c r="B56" s="56" t="s">
        <v>335</v>
      </c>
      <c r="C56" s="49">
        <f t="shared" si="0"/>
        <v>0.36238104123903714</v>
      </c>
      <c r="D56" s="33">
        <v>63240</v>
      </c>
      <c r="E56" s="56" t="s">
        <v>1694</v>
      </c>
      <c r="F56" s="54">
        <v>550039002366</v>
      </c>
      <c r="H56" s="59">
        <v>169</v>
      </c>
      <c r="I56" s="59">
        <v>586</v>
      </c>
      <c r="J56" s="41"/>
      <c r="K56" s="44"/>
      <c r="L56" s="51">
        <f t="shared" si="1"/>
        <v>169</v>
      </c>
      <c r="M56" s="49">
        <f t="shared" si="2"/>
        <v>0.28839590443686008</v>
      </c>
      <c r="N56" s="49" t="s">
        <v>5220</v>
      </c>
      <c r="O56" s="49" t="s">
        <v>5220</v>
      </c>
    </row>
    <row r="57" spans="1:15" s="50" customFormat="1" ht="14.5" x14ac:dyDescent="0.35">
      <c r="A57" s="33" t="s">
        <v>4803</v>
      </c>
      <c r="B57" s="56" t="s">
        <v>335</v>
      </c>
      <c r="C57" s="49">
        <f t="shared" si="0"/>
        <v>0.36238104123903714</v>
      </c>
      <c r="D57" s="33">
        <v>63222</v>
      </c>
      <c r="E57" s="56" t="s">
        <v>1695</v>
      </c>
      <c r="F57" s="54">
        <v>550039000056</v>
      </c>
      <c r="H57" s="59">
        <v>354</v>
      </c>
      <c r="I57" s="59">
        <v>743</v>
      </c>
      <c r="J57" s="41"/>
      <c r="K57" s="44"/>
      <c r="L57" s="51">
        <f t="shared" si="1"/>
        <v>354</v>
      </c>
      <c r="M57" s="49">
        <f t="shared" si="2"/>
        <v>0.47644683714670255</v>
      </c>
      <c r="N57" s="49" t="s">
        <v>5220</v>
      </c>
      <c r="O57" s="49" t="s">
        <v>5220</v>
      </c>
    </row>
    <row r="58" spans="1:15" s="50" customFormat="1" ht="14.5" x14ac:dyDescent="0.35">
      <c r="A58" s="33" t="s">
        <v>4803</v>
      </c>
      <c r="B58" s="56" t="s">
        <v>335</v>
      </c>
      <c r="C58" s="49">
        <f t="shared" si="0"/>
        <v>0.36238104123903714</v>
      </c>
      <c r="D58" s="33">
        <v>63238</v>
      </c>
      <c r="E58" s="56" t="s">
        <v>601</v>
      </c>
      <c r="F58" s="54">
        <v>550039000057</v>
      </c>
      <c r="H58" s="59">
        <v>176</v>
      </c>
      <c r="I58" s="59">
        <v>327</v>
      </c>
      <c r="J58" s="41"/>
      <c r="K58" s="44"/>
      <c r="L58" s="51">
        <f t="shared" si="1"/>
        <v>176</v>
      </c>
      <c r="M58" s="49">
        <f t="shared" si="2"/>
        <v>0.53822629969418956</v>
      </c>
      <c r="N58" s="49" t="s">
        <v>5220</v>
      </c>
      <c r="O58" s="49" t="s">
        <v>5220</v>
      </c>
    </row>
    <row r="59" spans="1:15" s="50" customFormat="1" ht="14.5" x14ac:dyDescent="0.35">
      <c r="A59" s="33" t="s">
        <v>4803</v>
      </c>
      <c r="B59" s="56" t="s">
        <v>335</v>
      </c>
      <c r="C59" s="49">
        <f t="shared" si="0"/>
        <v>0.36238104123903714</v>
      </c>
      <c r="D59" s="33">
        <v>63245</v>
      </c>
      <c r="E59" s="56" t="s">
        <v>1696</v>
      </c>
      <c r="F59" s="54">
        <v>550039000058</v>
      </c>
      <c r="H59" s="59">
        <v>165</v>
      </c>
      <c r="I59" s="59">
        <v>435</v>
      </c>
      <c r="J59" s="41"/>
      <c r="K59" s="44"/>
      <c r="L59" s="51">
        <f t="shared" si="1"/>
        <v>165</v>
      </c>
      <c r="M59" s="49">
        <f t="shared" si="2"/>
        <v>0.37931034482758619</v>
      </c>
      <c r="N59" s="49" t="s">
        <v>5220</v>
      </c>
      <c r="O59" s="49" t="s">
        <v>5220</v>
      </c>
    </row>
    <row r="60" spans="1:15" s="50" customFormat="1" ht="14.5" x14ac:dyDescent="0.35">
      <c r="A60" s="33" t="s">
        <v>4803</v>
      </c>
      <c r="B60" s="56" t="s">
        <v>335</v>
      </c>
      <c r="C60" s="49">
        <f t="shared" si="0"/>
        <v>0.36238104123903714</v>
      </c>
      <c r="D60" s="33">
        <v>16046515</v>
      </c>
      <c r="E60" s="56" t="s">
        <v>1697</v>
      </c>
      <c r="F60" s="54">
        <v>550039002759</v>
      </c>
      <c r="H60" s="59">
        <v>212</v>
      </c>
      <c r="I60" s="59">
        <v>584</v>
      </c>
      <c r="J60" s="41"/>
      <c r="K60" s="44"/>
      <c r="L60" s="51">
        <f t="shared" si="1"/>
        <v>212</v>
      </c>
      <c r="M60" s="49">
        <f t="shared" si="2"/>
        <v>0.36301369863013699</v>
      </c>
      <c r="N60" s="49" t="s">
        <v>5220</v>
      </c>
      <c r="O60" s="49" t="s">
        <v>5220</v>
      </c>
    </row>
    <row r="61" spans="1:15" s="50" customFormat="1" ht="14.5" x14ac:dyDescent="0.35">
      <c r="A61" s="33" t="s">
        <v>4803</v>
      </c>
      <c r="B61" s="56" t="s">
        <v>335</v>
      </c>
      <c r="C61" s="49">
        <f t="shared" si="0"/>
        <v>0.36238104123903714</v>
      </c>
      <c r="D61" s="33">
        <v>63016</v>
      </c>
      <c r="E61" s="56" t="s">
        <v>608</v>
      </c>
      <c r="F61" s="54">
        <v>550039000059</v>
      </c>
      <c r="H61" s="59">
        <v>202</v>
      </c>
      <c r="I61" s="59">
        <v>347</v>
      </c>
      <c r="J61" s="41"/>
      <c r="K61" s="44"/>
      <c r="L61" s="51">
        <f t="shared" si="1"/>
        <v>202</v>
      </c>
      <c r="M61" s="49">
        <f t="shared" si="2"/>
        <v>0.58213256484149856</v>
      </c>
      <c r="N61" s="49" t="s">
        <v>5220</v>
      </c>
      <c r="O61" s="49" t="s">
        <v>5220</v>
      </c>
    </row>
    <row r="62" spans="1:15" s="50" customFormat="1" ht="14.5" x14ac:dyDescent="0.35">
      <c r="A62" s="33" t="s">
        <v>4803</v>
      </c>
      <c r="B62" s="56" t="s">
        <v>335</v>
      </c>
      <c r="C62" s="49">
        <f t="shared" si="0"/>
        <v>0.36238104123903714</v>
      </c>
      <c r="D62" s="33">
        <v>63250</v>
      </c>
      <c r="E62" s="56" t="s">
        <v>4712</v>
      </c>
      <c r="F62" s="54">
        <v>550039000060</v>
      </c>
      <c r="H62" s="59">
        <v>244</v>
      </c>
      <c r="I62" s="59">
        <v>645</v>
      </c>
      <c r="J62" s="41"/>
      <c r="K62" s="44"/>
      <c r="L62" s="51">
        <f t="shared" si="1"/>
        <v>244</v>
      </c>
      <c r="M62" s="49">
        <f t="shared" si="2"/>
        <v>0.37829457364341085</v>
      </c>
      <c r="N62" s="49" t="s">
        <v>5220</v>
      </c>
      <c r="O62" s="49" t="s">
        <v>5220</v>
      </c>
    </row>
    <row r="63" spans="1:15" s="50" customFormat="1" ht="14.5" x14ac:dyDescent="0.35">
      <c r="A63" s="33" t="s">
        <v>4803</v>
      </c>
      <c r="B63" s="56" t="s">
        <v>335</v>
      </c>
      <c r="C63" s="49">
        <f t="shared" si="0"/>
        <v>0.36238104123903714</v>
      </c>
      <c r="D63" s="33">
        <v>63244</v>
      </c>
      <c r="E63" s="56" t="s">
        <v>1217</v>
      </c>
      <c r="F63" s="54">
        <v>550039000061</v>
      </c>
      <c r="H63" s="59">
        <v>246</v>
      </c>
      <c r="I63" s="59">
        <v>509</v>
      </c>
      <c r="J63" s="41"/>
      <c r="K63" s="44"/>
      <c r="L63" s="51">
        <f t="shared" si="1"/>
        <v>246</v>
      </c>
      <c r="M63" s="49">
        <f t="shared" si="2"/>
        <v>0.48330058939096265</v>
      </c>
      <c r="N63" s="49" t="s">
        <v>5220</v>
      </c>
      <c r="O63" s="49" t="s">
        <v>5220</v>
      </c>
    </row>
    <row r="64" spans="1:15" s="50" customFormat="1" ht="14.5" x14ac:dyDescent="0.35">
      <c r="A64" s="33" t="s">
        <v>4803</v>
      </c>
      <c r="B64" s="56" t="s">
        <v>335</v>
      </c>
      <c r="C64" s="49">
        <f t="shared" si="0"/>
        <v>0.36238104123903714</v>
      </c>
      <c r="D64" s="33">
        <v>63251</v>
      </c>
      <c r="E64" s="56" t="s">
        <v>1003</v>
      </c>
      <c r="F64" s="54">
        <v>550039000597</v>
      </c>
      <c r="H64" s="59">
        <v>219</v>
      </c>
      <c r="I64" s="59">
        <v>1635</v>
      </c>
      <c r="J64" s="41"/>
      <c r="K64" s="44"/>
      <c r="L64" s="51">
        <f t="shared" si="1"/>
        <v>219</v>
      </c>
      <c r="M64" s="49">
        <f t="shared" si="2"/>
        <v>0.13394495412844037</v>
      </c>
      <c r="N64" s="49" t="s">
        <v>5220</v>
      </c>
      <c r="O64" s="49" t="s">
        <v>5220</v>
      </c>
    </row>
    <row r="65" spans="1:15" s="50" customFormat="1" ht="14.5" x14ac:dyDescent="0.35">
      <c r="A65" s="33" t="s">
        <v>4803</v>
      </c>
      <c r="B65" s="56" t="s">
        <v>335</v>
      </c>
      <c r="C65" s="49">
        <f t="shared" si="0"/>
        <v>0.36238104123903714</v>
      </c>
      <c r="D65" s="33">
        <v>233796</v>
      </c>
      <c r="E65" s="56" t="s">
        <v>4713</v>
      </c>
      <c r="F65" s="54">
        <v>550039002277</v>
      </c>
      <c r="H65" s="59">
        <v>273</v>
      </c>
      <c r="I65" s="59">
        <v>177</v>
      </c>
      <c r="J65" s="41"/>
      <c r="K65" s="44"/>
      <c r="L65" s="51">
        <f t="shared" si="1"/>
        <v>273</v>
      </c>
      <c r="M65" s="49">
        <f t="shared" si="2"/>
        <v>1.5423728813559323</v>
      </c>
      <c r="N65" s="49" t="s">
        <v>5220</v>
      </c>
      <c r="O65" s="49" t="s">
        <v>5220</v>
      </c>
    </row>
    <row r="66" spans="1:15" s="50" customFormat="1" ht="14.5" x14ac:dyDescent="0.35">
      <c r="A66" s="33" t="s">
        <v>4803</v>
      </c>
      <c r="B66" s="56" t="s">
        <v>335</v>
      </c>
      <c r="C66" s="49">
        <f t="shared" ref="C66:C129" si="3">SUMIF($B$2:$B$491,B66,$L$2:$L$491)/(SUMIF($B$2:$B$491,B66,$I$2:$I$491))</f>
        <v>0.36238104123903714</v>
      </c>
      <c r="D66" s="33">
        <v>233799</v>
      </c>
      <c r="E66" s="56" t="s">
        <v>4714</v>
      </c>
      <c r="F66" s="54">
        <v>550039002282</v>
      </c>
      <c r="H66" s="59">
        <v>257</v>
      </c>
      <c r="I66" s="59">
        <v>140</v>
      </c>
      <c r="J66" s="41"/>
      <c r="K66" s="44"/>
      <c r="L66" s="51">
        <f t="shared" ref="L66:L129" si="4">IF(K66="",H66,(MIN(I66,(K66*1.6*I66))))</f>
        <v>257</v>
      </c>
      <c r="M66" s="49">
        <f t="shared" ref="M66:M129" si="5">IF(L66=0,0,(L66/I66))</f>
        <v>1.8357142857142856</v>
      </c>
      <c r="N66" s="49" t="s">
        <v>5220</v>
      </c>
      <c r="O66" s="49" t="s">
        <v>5220</v>
      </c>
    </row>
    <row r="67" spans="1:15" s="50" customFormat="1" ht="14.5" x14ac:dyDescent="0.35">
      <c r="A67" s="33" t="s">
        <v>4803</v>
      </c>
      <c r="B67" s="56" t="s">
        <v>335</v>
      </c>
      <c r="C67" s="49">
        <f t="shared" si="3"/>
        <v>0.36238104123903714</v>
      </c>
      <c r="D67" s="33">
        <v>63246</v>
      </c>
      <c r="E67" s="56" t="s">
        <v>1698</v>
      </c>
      <c r="F67" s="54">
        <v>550039000062</v>
      </c>
      <c r="H67" s="59">
        <v>438</v>
      </c>
      <c r="I67" s="59">
        <v>296</v>
      </c>
      <c r="J67" s="41"/>
      <c r="K67" s="44"/>
      <c r="L67" s="51">
        <f t="shared" si="4"/>
        <v>438</v>
      </c>
      <c r="M67" s="49">
        <f t="shared" si="5"/>
        <v>1.4797297297297298</v>
      </c>
      <c r="N67" s="49" t="s">
        <v>5220</v>
      </c>
      <c r="O67" s="49" t="s">
        <v>5220</v>
      </c>
    </row>
    <row r="68" spans="1:15" s="50" customFormat="1" ht="14.5" x14ac:dyDescent="0.35">
      <c r="A68" s="33" t="s">
        <v>4803</v>
      </c>
      <c r="B68" s="56" t="s">
        <v>335</v>
      </c>
      <c r="C68" s="49">
        <f t="shared" si="3"/>
        <v>0.36238104123903714</v>
      </c>
      <c r="D68" s="33">
        <v>63243</v>
      </c>
      <c r="E68" s="56" t="s">
        <v>4715</v>
      </c>
      <c r="F68" s="54">
        <v>550039002639</v>
      </c>
      <c r="H68" s="59">
        <v>22</v>
      </c>
      <c r="I68" s="59">
        <v>330</v>
      </c>
      <c r="J68" s="41"/>
      <c r="K68" s="44"/>
      <c r="L68" s="51">
        <f t="shared" si="4"/>
        <v>22</v>
      </c>
      <c r="M68" s="49">
        <f t="shared" si="5"/>
        <v>6.6666666666666666E-2</v>
      </c>
      <c r="N68" s="49" t="s">
        <v>5220</v>
      </c>
      <c r="O68" s="49" t="s">
        <v>5220</v>
      </c>
    </row>
    <row r="69" spans="1:15" s="50" customFormat="1" ht="14.5" x14ac:dyDescent="0.35">
      <c r="A69" s="33" t="s">
        <v>4803</v>
      </c>
      <c r="B69" s="56" t="s">
        <v>335</v>
      </c>
      <c r="C69" s="49">
        <f t="shared" si="3"/>
        <v>0.36238104123903714</v>
      </c>
      <c r="D69" s="33">
        <v>233800</v>
      </c>
      <c r="E69" s="56" t="s">
        <v>1699</v>
      </c>
      <c r="F69" s="54">
        <v>550039002547</v>
      </c>
      <c r="H69" s="59">
        <v>40</v>
      </c>
      <c r="I69" s="59">
        <v>143</v>
      </c>
      <c r="J69" s="41"/>
      <c r="K69" s="44"/>
      <c r="L69" s="51">
        <f t="shared" si="4"/>
        <v>40</v>
      </c>
      <c r="M69" s="49">
        <f t="shared" si="5"/>
        <v>0.27972027972027974</v>
      </c>
      <c r="N69" s="49" t="s">
        <v>5220</v>
      </c>
      <c r="O69" s="49" t="s">
        <v>5220</v>
      </c>
    </row>
    <row r="70" spans="1:15" s="50" customFormat="1" ht="14.5" x14ac:dyDescent="0.35">
      <c r="A70" s="33" t="s">
        <v>4803</v>
      </c>
      <c r="B70" s="56" t="s">
        <v>335</v>
      </c>
      <c r="C70" s="49">
        <f t="shared" si="3"/>
        <v>0.36238104123903714</v>
      </c>
      <c r="D70" s="33">
        <v>16020799</v>
      </c>
      <c r="E70" s="56" t="s">
        <v>1700</v>
      </c>
      <c r="F70" s="54">
        <v>550039003341</v>
      </c>
      <c r="H70" s="59">
        <v>140</v>
      </c>
      <c r="I70" s="59">
        <v>65</v>
      </c>
      <c r="J70" s="41"/>
      <c r="K70" s="44"/>
      <c r="L70" s="51">
        <f t="shared" si="4"/>
        <v>140</v>
      </c>
      <c r="M70" s="49">
        <f t="shared" si="5"/>
        <v>2.1538461538461537</v>
      </c>
      <c r="N70" s="49" t="s">
        <v>5220</v>
      </c>
      <c r="O70" s="49" t="s">
        <v>5220</v>
      </c>
    </row>
    <row r="71" spans="1:15" s="50" customFormat="1" ht="14.5" x14ac:dyDescent="0.35">
      <c r="A71" s="33" t="s">
        <v>4803</v>
      </c>
      <c r="B71" s="56" t="s">
        <v>335</v>
      </c>
      <c r="C71" s="49">
        <f t="shared" si="3"/>
        <v>0.36238104123903714</v>
      </c>
      <c r="D71" s="33">
        <v>63231</v>
      </c>
      <c r="E71" s="56" t="s">
        <v>622</v>
      </c>
      <c r="F71" s="54">
        <v>550039000048</v>
      </c>
      <c r="H71" s="59">
        <v>179</v>
      </c>
      <c r="I71" s="59">
        <v>1140</v>
      </c>
      <c r="J71" s="41"/>
      <c r="K71" s="44"/>
      <c r="L71" s="51">
        <f t="shared" si="4"/>
        <v>179</v>
      </c>
      <c r="M71" s="49">
        <f t="shared" si="5"/>
        <v>0.15701754385964911</v>
      </c>
      <c r="N71" s="49" t="s">
        <v>5220</v>
      </c>
      <c r="O71" s="49" t="s">
        <v>5220</v>
      </c>
    </row>
    <row r="72" spans="1:15" s="50" customFormat="1" ht="14.5" x14ac:dyDescent="0.35">
      <c r="A72" s="33" t="s">
        <v>4803</v>
      </c>
      <c r="B72" s="56" t="s">
        <v>335</v>
      </c>
      <c r="C72" s="49">
        <f t="shared" si="3"/>
        <v>0.36238104123903714</v>
      </c>
      <c r="D72" s="33">
        <v>63234</v>
      </c>
      <c r="E72" s="56" t="s">
        <v>4716</v>
      </c>
      <c r="F72" s="54">
        <v>550039000065</v>
      </c>
      <c r="H72" s="59">
        <v>20</v>
      </c>
      <c r="I72" s="59">
        <v>385</v>
      </c>
      <c r="J72" s="41"/>
      <c r="K72" s="44"/>
      <c r="L72" s="51">
        <f t="shared" si="4"/>
        <v>20</v>
      </c>
      <c r="M72" s="49">
        <f t="shared" si="5"/>
        <v>5.1948051948051951E-2</v>
      </c>
      <c r="N72" s="49" t="s">
        <v>5220</v>
      </c>
      <c r="O72" s="49" t="s">
        <v>5220</v>
      </c>
    </row>
    <row r="73" spans="1:15" s="50" customFormat="1" ht="14.5" x14ac:dyDescent="0.35">
      <c r="A73" s="33" t="s">
        <v>4803</v>
      </c>
      <c r="B73" s="56" t="s">
        <v>335</v>
      </c>
      <c r="C73" s="49">
        <f t="shared" si="3"/>
        <v>0.36238104123903714</v>
      </c>
      <c r="D73" s="33">
        <v>63234</v>
      </c>
      <c r="E73" s="56" t="s">
        <v>4717</v>
      </c>
      <c r="F73" s="54">
        <v>550039002825</v>
      </c>
      <c r="H73" s="59">
        <v>13</v>
      </c>
      <c r="I73" s="59">
        <v>523</v>
      </c>
      <c r="J73" s="41"/>
      <c r="K73" s="44"/>
      <c r="L73" s="51">
        <f t="shared" si="4"/>
        <v>13</v>
      </c>
      <c r="M73" s="49">
        <f t="shared" si="5"/>
        <v>2.4856596558317401E-2</v>
      </c>
      <c r="N73" s="49" t="s">
        <v>5220</v>
      </c>
      <c r="O73" s="49" t="s">
        <v>5220</v>
      </c>
    </row>
    <row r="74" spans="1:15" s="50" customFormat="1" ht="14.5" x14ac:dyDescent="0.35">
      <c r="A74" s="33" t="s">
        <v>4804</v>
      </c>
      <c r="B74" s="56" t="s">
        <v>421</v>
      </c>
      <c r="C74" s="49">
        <f t="shared" si="3"/>
        <v>0.80847723704866559</v>
      </c>
      <c r="D74" s="33">
        <v>190</v>
      </c>
      <c r="E74" s="56" t="s">
        <v>2060</v>
      </c>
      <c r="F74" s="54">
        <v>550042003040</v>
      </c>
      <c r="H74" s="59">
        <v>538</v>
      </c>
      <c r="I74" s="59">
        <v>514</v>
      </c>
      <c r="J74" s="41"/>
      <c r="K74" s="42"/>
      <c r="L74" s="51">
        <f t="shared" si="4"/>
        <v>538</v>
      </c>
      <c r="M74" s="49">
        <f t="shared" si="5"/>
        <v>1.0466926070038911</v>
      </c>
      <c r="N74" s="49" t="s">
        <v>5220</v>
      </c>
      <c r="O74" s="49" t="s">
        <v>5220</v>
      </c>
    </row>
    <row r="75" spans="1:15" s="50" customFormat="1" ht="14.5" x14ac:dyDescent="0.35">
      <c r="A75" s="33" t="s">
        <v>4804</v>
      </c>
      <c r="B75" s="56" t="s">
        <v>421</v>
      </c>
      <c r="C75" s="49">
        <f t="shared" si="3"/>
        <v>0.80847723704866559</v>
      </c>
      <c r="D75" s="33">
        <v>62773</v>
      </c>
      <c r="E75" s="56" t="s">
        <v>2061</v>
      </c>
      <c r="F75" s="54">
        <v>550042000068</v>
      </c>
      <c r="H75" s="59">
        <v>232</v>
      </c>
      <c r="I75" s="59">
        <v>385</v>
      </c>
      <c r="J75" s="41"/>
      <c r="K75" s="42"/>
      <c r="L75" s="51">
        <f t="shared" si="4"/>
        <v>232</v>
      </c>
      <c r="M75" s="49">
        <f t="shared" si="5"/>
        <v>0.60259740259740258</v>
      </c>
      <c r="N75" s="49" t="s">
        <v>5220</v>
      </c>
      <c r="O75" s="49" t="s">
        <v>5220</v>
      </c>
    </row>
    <row r="76" spans="1:15" s="50" customFormat="1" ht="14.5" x14ac:dyDescent="0.35">
      <c r="A76" s="33" t="s">
        <v>4804</v>
      </c>
      <c r="B76" s="56" t="s">
        <v>421</v>
      </c>
      <c r="C76" s="49">
        <f t="shared" si="3"/>
        <v>0.80847723704866559</v>
      </c>
      <c r="D76" s="33">
        <v>290</v>
      </c>
      <c r="E76" s="56" t="s">
        <v>2062</v>
      </c>
      <c r="F76" s="54">
        <v>550042003041</v>
      </c>
      <c r="H76" s="59">
        <v>260</v>
      </c>
      <c r="I76" s="59">
        <v>375</v>
      </c>
      <c r="J76" s="41"/>
      <c r="K76" s="42"/>
      <c r="L76" s="51">
        <f t="shared" si="4"/>
        <v>260</v>
      </c>
      <c r="M76" s="49">
        <f t="shared" si="5"/>
        <v>0.69333333333333336</v>
      </c>
      <c r="N76" s="49" t="s">
        <v>5220</v>
      </c>
      <c r="O76" s="49" t="s">
        <v>5220</v>
      </c>
    </row>
    <row r="77" spans="1:15" s="50" customFormat="1" ht="14.5" x14ac:dyDescent="0.35">
      <c r="A77" s="33" t="s">
        <v>4805</v>
      </c>
      <c r="B77" s="56" t="s">
        <v>249</v>
      </c>
      <c r="C77" s="49">
        <f t="shared" si="3"/>
        <v>3.6401515151515151</v>
      </c>
      <c r="D77" s="33">
        <v>61474</v>
      </c>
      <c r="E77" s="56" t="s">
        <v>1279</v>
      </c>
      <c r="F77" s="54">
        <v>550045000069</v>
      </c>
      <c r="H77" s="59">
        <v>415</v>
      </c>
      <c r="I77" s="59">
        <v>117</v>
      </c>
      <c r="J77" s="41"/>
      <c r="K77" s="42"/>
      <c r="L77" s="51">
        <f t="shared" si="4"/>
        <v>415</v>
      </c>
      <c r="M77" s="49">
        <f t="shared" si="5"/>
        <v>3.5470085470085468</v>
      </c>
      <c r="N77" s="49" t="s">
        <v>5220</v>
      </c>
      <c r="O77" s="49" t="s">
        <v>5220</v>
      </c>
    </row>
    <row r="78" spans="1:15" s="50" customFormat="1" ht="14.5" x14ac:dyDescent="0.35">
      <c r="A78" s="33" t="s">
        <v>4805</v>
      </c>
      <c r="B78" s="56" t="s">
        <v>249</v>
      </c>
      <c r="C78" s="49">
        <f t="shared" si="3"/>
        <v>3.6401515151515151</v>
      </c>
      <c r="D78" s="33">
        <v>61475</v>
      </c>
      <c r="E78" s="56" t="s">
        <v>1280</v>
      </c>
      <c r="F78" s="54">
        <v>550045000070</v>
      </c>
      <c r="H78" s="59">
        <v>248</v>
      </c>
      <c r="I78" s="59">
        <v>94</v>
      </c>
      <c r="J78" s="41"/>
      <c r="K78" s="42"/>
      <c r="L78" s="51">
        <f t="shared" si="4"/>
        <v>248</v>
      </c>
      <c r="M78" s="49">
        <f t="shared" si="5"/>
        <v>2.6382978723404253</v>
      </c>
      <c r="N78" s="49" t="s">
        <v>5220</v>
      </c>
      <c r="O78" s="49" t="s">
        <v>5220</v>
      </c>
    </row>
    <row r="79" spans="1:15" s="50" customFormat="1" ht="14.5" x14ac:dyDescent="0.35">
      <c r="A79" s="33" t="s">
        <v>4805</v>
      </c>
      <c r="B79" s="56" t="s">
        <v>249</v>
      </c>
      <c r="C79" s="49">
        <f t="shared" si="3"/>
        <v>3.6401515151515151</v>
      </c>
      <c r="D79" s="33">
        <v>250</v>
      </c>
      <c r="E79" s="56" t="s">
        <v>2482</v>
      </c>
      <c r="F79" s="54">
        <v>550045003073</v>
      </c>
      <c r="H79" s="59">
        <v>298</v>
      </c>
      <c r="I79" s="59">
        <v>53</v>
      </c>
      <c r="J79" s="41"/>
      <c r="K79" s="42"/>
      <c r="L79" s="51">
        <f t="shared" si="4"/>
        <v>298</v>
      </c>
      <c r="M79" s="49">
        <f t="shared" si="5"/>
        <v>5.6226415094339623</v>
      </c>
      <c r="N79" s="49" t="s">
        <v>5220</v>
      </c>
      <c r="O79" s="49" t="s">
        <v>5220</v>
      </c>
    </row>
    <row r="80" spans="1:15" s="50" customFormat="1" ht="14.5" x14ac:dyDescent="0.35">
      <c r="A80" s="33"/>
      <c r="B80" s="56" t="s">
        <v>467</v>
      </c>
      <c r="C80" s="49">
        <f t="shared" si="3"/>
        <v>1.9886363636363636E-2</v>
      </c>
      <c r="D80" s="33"/>
      <c r="E80" s="56" t="s">
        <v>2194</v>
      </c>
      <c r="F80" s="54">
        <v>550618000678</v>
      </c>
      <c r="H80" s="59">
        <v>42</v>
      </c>
      <c r="I80" s="59">
        <v>2112</v>
      </c>
      <c r="J80" s="41"/>
      <c r="K80" s="42"/>
      <c r="L80" s="51">
        <f t="shared" si="4"/>
        <v>42</v>
      </c>
      <c r="M80" s="49">
        <f t="shared" si="5"/>
        <v>1.9886363636363636E-2</v>
      </c>
      <c r="N80" s="49" t="s">
        <v>5221</v>
      </c>
      <c r="O80" s="49" t="s">
        <v>5221</v>
      </c>
    </row>
    <row r="81" spans="1:15" s="50" customFormat="1" ht="14.5" x14ac:dyDescent="0.35">
      <c r="A81" s="33" t="s">
        <v>4806</v>
      </c>
      <c r="B81" s="56" t="s">
        <v>78</v>
      </c>
      <c r="C81" s="49">
        <f t="shared" si="3"/>
        <v>0.714992577931717</v>
      </c>
      <c r="D81" s="33">
        <v>63068</v>
      </c>
      <c r="E81" s="56" t="s">
        <v>511</v>
      </c>
      <c r="F81" s="54">
        <v>550051000073</v>
      </c>
      <c r="H81" s="59">
        <v>34</v>
      </c>
      <c r="I81" s="59">
        <v>633</v>
      </c>
      <c r="J81" s="41"/>
      <c r="K81" s="42"/>
      <c r="L81" s="51">
        <f t="shared" si="4"/>
        <v>34</v>
      </c>
      <c r="M81" s="49">
        <f t="shared" si="5"/>
        <v>5.3712480252764615E-2</v>
      </c>
      <c r="N81" s="49" t="s">
        <v>5220</v>
      </c>
      <c r="O81" s="49" t="s">
        <v>5220</v>
      </c>
    </row>
    <row r="82" spans="1:15" s="50" customFormat="1" ht="14.5" x14ac:dyDescent="0.35">
      <c r="A82" s="33" t="s">
        <v>4806</v>
      </c>
      <c r="B82" s="56" t="s">
        <v>78</v>
      </c>
      <c r="C82" s="49">
        <f t="shared" si="3"/>
        <v>0.714992577931717</v>
      </c>
      <c r="D82" s="33">
        <v>63067</v>
      </c>
      <c r="E82" s="56" t="s">
        <v>512</v>
      </c>
      <c r="F82" s="54">
        <v>550051000074</v>
      </c>
      <c r="H82" s="59">
        <v>24</v>
      </c>
      <c r="I82" s="59">
        <v>465</v>
      </c>
      <c r="J82" s="41"/>
      <c r="K82" s="42"/>
      <c r="L82" s="51">
        <f t="shared" si="4"/>
        <v>24</v>
      </c>
      <c r="M82" s="49">
        <f t="shared" si="5"/>
        <v>5.1612903225806452E-2</v>
      </c>
      <c r="N82" s="49" t="s">
        <v>5220</v>
      </c>
      <c r="O82" s="49" t="s">
        <v>5220</v>
      </c>
    </row>
    <row r="83" spans="1:15" s="50" customFormat="1" ht="14.5" x14ac:dyDescent="0.35">
      <c r="A83" s="33" t="s">
        <v>4806</v>
      </c>
      <c r="B83" s="56" t="s">
        <v>78</v>
      </c>
      <c r="C83" s="49">
        <f t="shared" si="3"/>
        <v>0.714992577931717</v>
      </c>
      <c r="D83" s="33">
        <v>63157</v>
      </c>
      <c r="E83" s="56" t="s">
        <v>963</v>
      </c>
      <c r="F83" s="54">
        <v>550051000077</v>
      </c>
      <c r="H83" s="59">
        <v>169</v>
      </c>
      <c r="I83" s="59">
        <v>707</v>
      </c>
      <c r="J83" s="41"/>
      <c r="K83" s="42"/>
      <c r="L83" s="51">
        <f t="shared" si="4"/>
        <v>169</v>
      </c>
      <c r="M83" s="49">
        <f t="shared" si="5"/>
        <v>0.23903818953323905</v>
      </c>
      <c r="N83" s="49" t="s">
        <v>5220</v>
      </c>
      <c r="O83" s="49" t="s">
        <v>5220</v>
      </c>
    </row>
    <row r="84" spans="1:15" s="50" customFormat="1" ht="14.5" x14ac:dyDescent="0.35">
      <c r="A84" s="33" t="s">
        <v>4806</v>
      </c>
      <c r="B84" s="56" t="s">
        <v>78</v>
      </c>
      <c r="C84" s="49">
        <f t="shared" si="3"/>
        <v>0.714992577931717</v>
      </c>
      <c r="D84" s="33">
        <v>400</v>
      </c>
      <c r="E84" s="56" t="s">
        <v>2487</v>
      </c>
      <c r="F84" s="54">
        <v>550051003017</v>
      </c>
      <c r="H84" s="59">
        <v>392</v>
      </c>
      <c r="I84" s="59">
        <v>31</v>
      </c>
      <c r="J84" s="41"/>
      <c r="K84" s="42"/>
      <c r="L84" s="51">
        <f t="shared" si="4"/>
        <v>392</v>
      </c>
      <c r="M84" s="49">
        <f t="shared" si="5"/>
        <v>12.64516129032258</v>
      </c>
      <c r="N84" s="49" t="s">
        <v>5220</v>
      </c>
      <c r="O84" s="49" t="s">
        <v>5220</v>
      </c>
    </row>
    <row r="85" spans="1:15" s="50" customFormat="1" ht="14.5" x14ac:dyDescent="0.35">
      <c r="A85" s="33" t="s">
        <v>4806</v>
      </c>
      <c r="B85" s="56" t="s">
        <v>78</v>
      </c>
      <c r="C85" s="49">
        <f t="shared" si="3"/>
        <v>0.714992577931717</v>
      </c>
      <c r="D85" s="33">
        <v>16078643</v>
      </c>
      <c r="E85" s="56" t="s">
        <v>2490</v>
      </c>
      <c r="F85" s="54">
        <v>550051002928</v>
      </c>
      <c r="H85" s="59">
        <v>327</v>
      </c>
      <c r="I85" s="59">
        <v>29</v>
      </c>
      <c r="J85" s="41"/>
      <c r="K85" s="42"/>
      <c r="L85" s="51">
        <f t="shared" si="4"/>
        <v>327</v>
      </c>
      <c r="M85" s="49">
        <f t="shared" si="5"/>
        <v>11.275862068965518</v>
      </c>
      <c r="N85" s="49" t="s">
        <v>5220</v>
      </c>
      <c r="O85" s="49" t="s">
        <v>5220</v>
      </c>
    </row>
    <row r="86" spans="1:15" s="50" customFormat="1" ht="14.5" x14ac:dyDescent="0.35">
      <c r="A86" s="33" t="s">
        <v>4806</v>
      </c>
      <c r="B86" s="56" t="s">
        <v>78</v>
      </c>
      <c r="C86" s="49">
        <f t="shared" si="3"/>
        <v>0.714992577931717</v>
      </c>
      <c r="D86" s="33">
        <v>63072</v>
      </c>
      <c r="E86" s="56" t="s">
        <v>515</v>
      </c>
      <c r="F86" s="54">
        <v>550051000079</v>
      </c>
      <c r="H86" s="59">
        <v>451</v>
      </c>
      <c r="I86" s="59">
        <v>142</v>
      </c>
      <c r="J86" s="41"/>
      <c r="K86" s="42"/>
      <c r="L86" s="51">
        <f t="shared" si="4"/>
        <v>451</v>
      </c>
      <c r="M86" s="49">
        <f t="shared" si="5"/>
        <v>3.176056338028169</v>
      </c>
      <c r="N86" s="49" t="s">
        <v>5220</v>
      </c>
      <c r="O86" s="49" t="s">
        <v>5220</v>
      </c>
    </row>
    <row r="87" spans="1:15" s="50" customFormat="1" ht="14.5" x14ac:dyDescent="0.35">
      <c r="A87" s="33" t="s">
        <v>4806</v>
      </c>
      <c r="B87" s="56" t="s">
        <v>78</v>
      </c>
      <c r="C87" s="49">
        <f t="shared" si="3"/>
        <v>0.714992577931717</v>
      </c>
      <c r="D87" s="33">
        <v>250</v>
      </c>
      <c r="E87" s="56" t="s">
        <v>516</v>
      </c>
      <c r="F87" s="54">
        <v>550051002986</v>
      </c>
      <c r="H87" s="59">
        <v>25</v>
      </c>
      <c r="I87" s="59">
        <v>2</v>
      </c>
      <c r="J87" s="41"/>
      <c r="K87" s="42"/>
      <c r="L87" s="51">
        <f t="shared" si="4"/>
        <v>25</v>
      </c>
      <c r="M87" s="49">
        <f t="shared" si="5"/>
        <v>12.5</v>
      </c>
      <c r="N87" s="49" t="s">
        <v>5220</v>
      </c>
      <c r="O87" s="49" t="s">
        <v>5220</v>
      </c>
    </row>
    <row r="88" spans="1:15" s="50" customFormat="1" ht="14.5" x14ac:dyDescent="0.35">
      <c r="A88" s="33" t="s">
        <v>4806</v>
      </c>
      <c r="B88" s="56" t="s">
        <v>78</v>
      </c>
      <c r="C88" s="49">
        <f t="shared" si="3"/>
        <v>0.714992577931717</v>
      </c>
      <c r="D88" s="33">
        <v>9100</v>
      </c>
      <c r="E88" s="56" t="s">
        <v>2055</v>
      </c>
      <c r="F88" s="54" t="s">
        <v>2392</v>
      </c>
      <c r="H88" s="59">
        <v>23</v>
      </c>
      <c r="I88" s="59">
        <v>12</v>
      </c>
      <c r="J88" s="41"/>
      <c r="K88" s="42"/>
      <c r="L88" s="51">
        <f t="shared" si="4"/>
        <v>23</v>
      </c>
      <c r="M88" s="49">
        <f t="shared" si="5"/>
        <v>1.9166666666666667</v>
      </c>
      <c r="N88" s="49" t="s">
        <v>5220</v>
      </c>
      <c r="O88" s="49" t="s">
        <v>5220</v>
      </c>
    </row>
    <row r="89" spans="1:15" s="50" customFormat="1" ht="14.5" x14ac:dyDescent="0.35">
      <c r="A89" s="33" t="s">
        <v>4807</v>
      </c>
      <c r="B89" s="56" t="s">
        <v>92</v>
      </c>
      <c r="C89" s="49">
        <f t="shared" si="3"/>
        <v>0.17750385208012326</v>
      </c>
      <c r="D89" s="33">
        <v>62383</v>
      </c>
      <c r="E89" s="56" t="s">
        <v>567</v>
      </c>
      <c r="F89" s="54">
        <v>550054000081</v>
      </c>
      <c r="H89" s="59">
        <v>126</v>
      </c>
      <c r="I89" s="59">
        <v>971</v>
      </c>
      <c r="J89" s="41"/>
      <c r="K89" s="42"/>
      <c r="L89" s="51">
        <f t="shared" si="4"/>
        <v>126</v>
      </c>
      <c r="M89" s="49">
        <f t="shared" si="5"/>
        <v>0.12976313079299692</v>
      </c>
      <c r="N89" s="49" t="s">
        <v>5220</v>
      </c>
      <c r="O89" s="49" t="s">
        <v>5220</v>
      </c>
    </row>
    <row r="90" spans="1:15" s="50" customFormat="1" ht="14.5" x14ac:dyDescent="0.35">
      <c r="A90" s="33" t="s">
        <v>4807</v>
      </c>
      <c r="B90" s="56" t="s">
        <v>92</v>
      </c>
      <c r="C90" s="49">
        <f t="shared" si="3"/>
        <v>0.17750385208012326</v>
      </c>
      <c r="D90" s="33">
        <v>62381</v>
      </c>
      <c r="E90" s="56" t="s">
        <v>568</v>
      </c>
      <c r="F90" s="54">
        <v>550054000294</v>
      </c>
      <c r="H90" s="59">
        <v>2</v>
      </c>
      <c r="I90" s="59">
        <v>353</v>
      </c>
      <c r="J90" s="41"/>
      <c r="K90" s="42"/>
      <c r="L90" s="51">
        <f t="shared" si="4"/>
        <v>2</v>
      </c>
      <c r="M90" s="49">
        <f t="shared" si="5"/>
        <v>5.6657223796033997E-3</v>
      </c>
      <c r="N90" s="49" t="s">
        <v>5220</v>
      </c>
      <c r="O90" s="49" t="s">
        <v>5220</v>
      </c>
    </row>
    <row r="91" spans="1:15" s="50" customFormat="1" ht="14.5" x14ac:dyDescent="0.35">
      <c r="A91" s="33" t="s">
        <v>4807</v>
      </c>
      <c r="B91" s="56" t="s">
        <v>92</v>
      </c>
      <c r="C91" s="49">
        <f t="shared" si="3"/>
        <v>0.17750385208012326</v>
      </c>
      <c r="D91" s="33">
        <v>62382</v>
      </c>
      <c r="E91" s="56" t="s">
        <v>569</v>
      </c>
      <c r="F91" s="54">
        <v>550054000083</v>
      </c>
      <c r="H91" s="59">
        <v>11</v>
      </c>
      <c r="I91" s="59">
        <v>724</v>
      </c>
      <c r="J91" s="41"/>
      <c r="K91" s="42"/>
      <c r="L91" s="51">
        <f t="shared" si="4"/>
        <v>11</v>
      </c>
      <c r="M91" s="49">
        <f t="shared" si="5"/>
        <v>1.5193370165745856E-2</v>
      </c>
      <c r="N91" s="49" t="s">
        <v>5220</v>
      </c>
      <c r="O91" s="49" t="s">
        <v>5220</v>
      </c>
    </row>
    <row r="92" spans="1:15" s="50" customFormat="1" ht="14.5" x14ac:dyDescent="0.35">
      <c r="A92" s="33" t="s">
        <v>4807</v>
      </c>
      <c r="B92" s="56" t="s">
        <v>92</v>
      </c>
      <c r="C92" s="49">
        <f t="shared" si="3"/>
        <v>0.17750385208012326</v>
      </c>
      <c r="D92" s="33">
        <v>62398</v>
      </c>
      <c r="E92" s="56" t="s">
        <v>570</v>
      </c>
      <c r="F92" s="54">
        <v>550054000084</v>
      </c>
      <c r="H92" s="59">
        <v>298</v>
      </c>
      <c r="I92" s="59">
        <v>488</v>
      </c>
      <c r="J92" s="41"/>
      <c r="K92" s="42"/>
      <c r="L92" s="51">
        <f t="shared" si="4"/>
        <v>298</v>
      </c>
      <c r="M92" s="49">
        <f t="shared" si="5"/>
        <v>0.61065573770491799</v>
      </c>
      <c r="N92" s="49" t="s">
        <v>5220</v>
      </c>
      <c r="O92" s="49" t="s">
        <v>5220</v>
      </c>
    </row>
    <row r="93" spans="1:15" s="50" customFormat="1" ht="14.5" x14ac:dyDescent="0.35">
      <c r="A93" s="33" t="s">
        <v>4807</v>
      </c>
      <c r="B93" s="56" t="s">
        <v>92</v>
      </c>
      <c r="C93" s="49">
        <f t="shared" si="3"/>
        <v>0.17750385208012326</v>
      </c>
      <c r="D93" s="33">
        <v>62379</v>
      </c>
      <c r="E93" s="56" t="s">
        <v>571</v>
      </c>
      <c r="F93" s="54">
        <v>550054000085</v>
      </c>
      <c r="H93" s="59">
        <v>139</v>
      </c>
      <c r="I93" s="59">
        <v>709</v>
      </c>
      <c r="J93" s="41"/>
      <c r="K93" s="42"/>
      <c r="L93" s="51">
        <f t="shared" si="4"/>
        <v>139</v>
      </c>
      <c r="M93" s="49">
        <f t="shared" si="5"/>
        <v>0.19605077574047955</v>
      </c>
      <c r="N93" s="49" t="s">
        <v>5220</v>
      </c>
      <c r="O93" s="49" t="s">
        <v>5220</v>
      </c>
    </row>
    <row r="94" spans="1:15" s="50" customFormat="1" ht="14.5" x14ac:dyDescent="0.35">
      <c r="A94" s="33" t="s">
        <v>4808</v>
      </c>
      <c r="B94" s="56" t="s">
        <v>267</v>
      </c>
      <c r="C94" s="49">
        <f t="shared" si="3"/>
        <v>1.8206388206388207</v>
      </c>
      <c r="D94" s="33">
        <v>62459</v>
      </c>
      <c r="E94" s="56" t="s">
        <v>1338</v>
      </c>
      <c r="F94" s="54">
        <v>550057000086</v>
      </c>
      <c r="H94" s="59">
        <v>270</v>
      </c>
      <c r="I94" s="59">
        <v>168</v>
      </c>
      <c r="J94" s="41"/>
      <c r="K94" s="42"/>
      <c r="L94" s="51">
        <f t="shared" si="4"/>
        <v>270</v>
      </c>
      <c r="M94" s="49">
        <f t="shared" si="5"/>
        <v>1.6071428571428572</v>
      </c>
      <c r="N94" s="49" t="s">
        <v>5220</v>
      </c>
      <c r="O94" s="49" t="s">
        <v>5220</v>
      </c>
    </row>
    <row r="95" spans="1:15" s="50" customFormat="1" ht="14.5" x14ac:dyDescent="0.35">
      <c r="A95" s="33" t="s">
        <v>4808</v>
      </c>
      <c r="B95" s="56" t="s">
        <v>267</v>
      </c>
      <c r="C95" s="49">
        <f t="shared" si="3"/>
        <v>1.8206388206388207</v>
      </c>
      <c r="D95" s="33">
        <v>62460</v>
      </c>
      <c r="E95" s="56" t="s">
        <v>1339</v>
      </c>
      <c r="F95" s="54">
        <v>550057000087</v>
      </c>
      <c r="H95" s="59">
        <v>134</v>
      </c>
      <c r="I95" s="59">
        <v>155</v>
      </c>
      <c r="J95" s="41"/>
      <c r="K95" s="42"/>
      <c r="L95" s="51">
        <f t="shared" si="4"/>
        <v>134</v>
      </c>
      <c r="M95" s="49">
        <f t="shared" si="5"/>
        <v>0.86451612903225805</v>
      </c>
      <c r="N95" s="49" t="s">
        <v>5220</v>
      </c>
      <c r="O95" s="49" t="s">
        <v>5220</v>
      </c>
    </row>
    <row r="96" spans="1:15" s="50" customFormat="1" ht="14.5" x14ac:dyDescent="0.35">
      <c r="A96" s="33" t="s">
        <v>4808</v>
      </c>
      <c r="B96" s="56" t="s">
        <v>267</v>
      </c>
      <c r="C96" s="49">
        <f t="shared" si="3"/>
        <v>1.8206388206388207</v>
      </c>
      <c r="D96" s="33">
        <v>62461</v>
      </c>
      <c r="E96" s="56" t="s">
        <v>1340</v>
      </c>
      <c r="F96" s="54">
        <v>550057000088</v>
      </c>
      <c r="H96" s="59">
        <v>337</v>
      </c>
      <c r="I96" s="59">
        <v>84</v>
      </c>
      <c r="J96" s="41"/>
      <c r="K96" s="42"/>
      <c r="L96" s="51">
        <f t="shared" si="4"/>
        <v>337</v>
      </c>
      <c r="M96" s="49">
        <f t="shared" si="5"/>
        <v>4.0119047619047619</v>
      </c>
      <c r="N96" s="49" t="s">
        <v>5220</v>
      </c>
      <c r="O96" s="49" t="s">
        <v>5220</v>
      </c>
    </row>
    <row r="97" spans="1:15" s="50" customFormat="1" ht="14.5" x14ac:dyDescent="0.35">
      <c r="A97" s="33" t="s">
        <v>4809</v>
      </c>
      <c r="B97" s="56" t="s">
        <v>500</v>
      </c>
      <c r="C97" s="49">
        <f t="shared" si="3"/>
        <v>0.1875</v>
      </c>
      <c r="D97" s="33">
        <v>62468</v>
      </c>
      <c r="E97" s="56" t="s">
        <v>2347</v>
      </c>
      <c r="F97" s="54">
        <v>550060000090</v>
      </c>
      <c r="H97" s="59">
        <v>80</v>
      </c>
      <c r="I97" s="59">
        <v>387</v>
      </c>
      <c r="J97" s="41"/>
      <c r="K97" s="42"/>
      <c r="L97" s="51">
        <f t="shared" si="4"/>
        <v>80</v>
      </c>
      <c r="M97" s="49">
        <f t="shared" si="5"/>
        <v>0.20671834625322996</v>
      </c>
      <c r="N97" s="49" t="s">
        <v>5220</v>
      </c>
      <c r="O97" s="49" t="s">
        <v>5220</v>
      </c>
    </row>
    <row r="98" spans="1:15" s="50" customFormat="1" ht="14.5" x14ac:dyDescent="0.35">
      <c r="A98" s="33" t="s">
        <v>4809</v>
      </c>
      <c r="B98" s="56" t="s">
        <v>500</v>
      </c>
      <c r="C98" s="49">
        <f t="shared" si="3"/>
        <v>0.1875</v>
      </c>
      <c r="D98" s="33">
        <v>62466</v>
      </c>
      <c r="E98" s="56" t="s">
        <v>2348</v>
      </c>
      <c r="F98" s="54">
        <v>550060000091</v>
      </c>
      <c r="H98" s="59">
        <v>37</v>
      </c>
      <c r="I98" s="59">
        <v>411</v>
      </c>
      <c r="J98" s="41"/>
      <c r="K98" s="42"/>
      <c r="L98" s="51">
        <f t="shared" si="4"/>
        <v>37</v>
      </c>
      <c r="M98" s="49">
        <f t="shared" si="5"/>
        <v>9.002433090024331E-2</v>
      </c>
      <c r="N98" s="49" t="s">
        <v>5220</v>
      </c>
      <c r="O98" s="49" t="s">
        <v>5220</v>
      </c>
    </row>
    <row r="99" spans="1:15" s="50" customFormat="1" ht="14.5" x14ac:dyDescent="0.35">
      <c r="A99" s="33" t="s">
        <v>4809</v>
      </c>
      <c r="B99" s="56" t="s">
        <v>500</v>
      </c>
      <c r="C99" s="49">
        <f t="shared" si="3"/>
        <v>0.1875</v>
      </c>
      <c r="D99" s="33">
        <v>9100</v>
      </c>
      <c r="E99" s="56" t="s">
        <v>2055</v>
      </c>
      <c r="F99" s="54" t="s">
        <v>2392</v>
      </c>
      <c r="H99" s="59">
        <v>36</v>
      </c>
      <c r="I99" s="59">
        <v>18</v>
      </c>
      <c r="J99" s="41"/>
      <c r="K99" s="42"/>
      <c r="L99" s="51">
        <f t="shared" si="4"/>
        <v>36</v>
      </c>
      <c r="M99" s="49">
        <f t="shared" si="5"/>
        <v>2</v>
      </c>
      <c r="N99" s="49" t="s">
        <v>5220</v>
      </c>
      <c r="O99" s="49" t="s">
        <v>5220</v>
      </c>
    </row>
    <row r="100" spans="1:15" s="50" customFormat="1" ht="14.5" x14ac:dyDescent="0.35">
      <c r="A100" s="33" t="s">
        <v>4810</v>
      </c>
      <c r="B100" s="56" t="s">
        <v>176</v>
      </c>
      <c r="C100" s="49">
        <f t="shared" si="3"/>
        <v>0.63519999999999999</v>
      </c>
      <c r="D100" s="33">
        <v>62935</v>
      </c>
      <c r="E100" s="56" t="s">
        <v>988</v>
      </c>
      <c r="F100" s="54">
        <v>550063000092</v>
      </c>
      <c r="H100" s="59">
        <v>123</v>
      </c>
      <c r="I100" s="59">
        <v>270</v>
      </c>
      <c r="J100" s="41"/>
      <c r="K100" s="42"/>
      <c r="L100" s="51">
        <f t="shared" si="4"/>
        <v>123</v>
      </c>
      <c r="M100" s="49">
        <f t="shared" si="5"/>
        <v>0.45555555555555555</v>
      </c>
      <c r="N100" s="49" t="s">
        <v>5220</v>
      </c>
      <c r="O100" s="49" t="s">
        <v>5220</v>
      </c>
    </row>
    <row r="101" spans="1:15" s="50" customFormat="1" ht="14.5" x14ac:dyDescent="0.35">
      <c r="A101" s="33" t="s">
        <v>4810</v>
      </c>
      <c r="B101" s="56" t="s">
        <v>176</v>
      </c>
      <c r="C101" s="49">
        <f t="shared" si="3"/>
        <v>0.63519999999999999</v>
      </c>
      <c r="D101" s="33">
        <v>62936</v>
      </c>
      <c r="E101" s="56" t="s">
        <v>989</v>
      </c>
      <c r="F101" s="54">
        <v>550063000093</v>
      </c>
      <c r="H101" s="59">
        <v>118</v>
      </c>
      <c r="I101" s="59">
        <v>156</v>
      </c>
      <c r="J101" s="41"/>
      <c r="K101" s="42"/>
      <c r="L101" s="51">
        <f t="shared" si="4"/>
        <v>118</v>
      </c>
      <c r="M101" s="49">
        <f t="shared" si="5"/>
        <v>0.75641025641025639</v>
      </c>
      <c r="N101" s="49" t="s">
        <v>5220</v>
      </c>
      <c r="O101" s="49" t="s">
        <v>5220</v>
      </c>
    </row>
    <row r="102" spans="1:15" s="50" customFormat="1" ht="14.5" x14ac:dyDescent="0.35">
      <c r="A102" s="33" t="s">
        <v>4810</v>
      </c>
      <c r="B102" s="56" t="s">
        <v>176</v>
      </c>
      <c r="C102" s="49">
        <f t="shared" si="3"/>
        <v>0.63519999999999999</v>
      </c>
      <c r="D102" s="33">
        <v>16083371</v>
      </c>
      <c r="E102" s="56" t="s">
        <v>990</v>
      </c>
      <c r="F102" s="54">
        <v>550063002585</v>
      </c>
      <c r="H102" s="59">
        <v>5</v>
      </c>
      <c r="I102" s="59">
        <v>124</v>
      </c>
      <c r="J102" s="41"/>
      <c r="K102" s="42"/>
      <c r="L102" s="51">
        <f t="shared" si="4"/>
        <v>5</v>
      </c>
      <c r="M102" s="49">
        <f t="shared" si="5"/>
        <v>4.0322580645161289E-2</v>
      </c>
      <c r="N102" s="49" t="s">
        <v>5220</v>
      </c>
      <c r="O102" s="49" t="s">
        <v>5220</v>
      </c>
    </row>
    <row r="103" spans="1:15" s="50" customFormat="1" ht="14.5" x14ac:dyDescent="0.35">
      <c r="A103" s="33" t="s">
        <v>4810</v>
      </c>
      <c r="B103" s="56" t="s">
        <v>176</v>
      </c>
      <c r="C103" s="49">
        <f t="shared" si="3"/>
        <v>0.63519999999999999</v>
      </c>
      <c r="D103" s="33">
        <v>16083372</v>
      </c>
      <c r="E103" s="56" t="s">
        <v>991</v>
      </c>
      <c r="F103" s="54">
        <v>550063002586</v>
      </c>
      <c r="H103" s="59">
        <v>151</v>
      </c>
      <c r="I103" s="59">
        <v>75</v>
      </c>
      <c r="J103" s="41"/>
      <c r="K103" s="42"/>
      <c r="L103" s="51">
        <f t="shared" si="4"/>
        <v>151</v>
      </c>
      <c r="M103" s="49">
        <f t="shared" si="5"/>
        <v>2.0133333333333332</v>
      </c>
      <c r="N103" s="49" t="s">
        <v>5220</v>
      </c>
      <c r="O103" s="49" t="s">
        <v>5220</v>
      </c>
    </row>
    <row r="104" spans="1:15" s="50" customFormat="1" ht="14.5" x14ac:dyDescent="0.35">
      <c r="A104" s="33" t="s">
        <v>4811</v>
      </c>
      <c r="B104" s="56" t="s">
        <v>389</v>
      </c>
      <c r="C104" s="49">
        <f t="shared" si="3"/>
        <v>9.3457943925233641E-2</v>
      </c>
      <c r="D104" s="33">
        <v>62022</v>
      </c>
      <c r="E104" s="56" t="s">
        <v>1932</v>
      </c>
      <c r="F104" s="54">
        <v>550072000094</v>
      </c>
      <c r="H104" s="59">
        <v>59</v>
      </c>
      <c r="I104" s="59">
        <v>460</v>
      </c>
      <c r="J104" s="41"/>
      <c r="K104" s="42"/>
      <c r="L104" s="51">
        <f t="shared" si="4"/>
        <v>59</v>
      </c>
      <c r="M104" s="49">
        <f t="shared" si="5"/>
        <v>0.1282608695652174</v>
      </c>
      <c r="N104" s="49" t="s">
        <v>5220</v>
      </c>
      <c r="O104" s="49" t="s">
        <v>5220</v>
      </c>
    </row>
    <row r="105" spans="1:15" s="50" customFormat="1" ht="14.5" x14ac:dyDescent="0.35">
      <c r="A105" s="33" t="s">
        <v>4811</v>
      </c>
      <c r="B105" s="56" t="s">
        <v>389</v>
      </c>
      <c r="C105" s="49">
        <f t="shared" si="3"/>
        <v>9.3457943925233641E-2</v>
      </c>
      <c r="D105" s="33">
        <v>62023</v>
      </c>
      <c r="E105" s="56" t="s">
        <v>1933</v>
      </c>
      <c r="F105" s="54">
        <v>550072000095</v>
      </c>
      <c r="H105" s="59">
        <v>80</v>
      </c>
      <c r="I105" s="59">
        <v>878</v>
      </c>
      <c r="J105" s="41"/>
      <c r="K105" s="42"/>
      <c r="L105" s="51">
        <f t="shared" si="4"/>
        <v>80</v>
      </c>
      <c r="M105" s="49">
        <f t="shared" si="5"/>
        <v>9.1116173120728935E-2</v>
      </c>
      <c r="N105" s="49" t="s">
        <v>5220</v>
      </c>
      <c r="O105" s="49" t="s">
        <v>5220</v>
      </c>
    </row>
    <row r="106" spans="1:15" s="50" customFormat="1" ht="14.5" x14ac:dyDescent="0.35">
      <c r="A106" s="33" t="s">
        <v>4811</v>
      </c>
      <c r="B106" s="56" t="s">
        <v>389</v>
      </c>
      <c r="C106" s="49">
        <f t="shared" si="3"/>
        <v>9.3457943925233641E-2</v>
      </c>
      <c r="D106" s="33">
        <v>62081</v>
      </c>
      <c r="E106" s="56" t="s">
        <v>1934</v>
      </c>
      <c r="F106" s="54">
        <v>550072000096</v>
      </c>
      <c r="H106" s="59">
        <v>21</v>
      </c>
      <c r="I106" s="59">
        <v>374</v>
      </c>
      <c r="J106" s="41"/>
      <c r="K106" s="42"/>
      <c r="L106" s="51">
        <f t="shared" si="4"/>
        <v>21</v>
      </c>
      <c r="M106" s="49">
        <f t="shared" si="5"/>
        <v>5.6149732620320858E-2</v>
      </c>
      <c r="N106" s="49" t="s">
        <v>5220</v>
      </c>
      <c r="O106" s="49" t="s">
        <v>5220</v>
      </c>
    </row>
    <row r="107" spans="1:15" s="50" customFormat="1" ht="14.5" x14ac:dyDescent="0.35">
      <c r="A107" s="33" t="s">
        <v>4812</v>
      </c>
      <c r="B107" s="56" t="s">
        <v>244</v>
      </c>
      <c r="C107" s="49">
        <f t="shared" si="3"/>
        <v>98</v>
      </c>
      <c r="D107" s="33">
        <v>62777</v>
      </c>
      <c r="E107" s="56" t="s">
        <v>1247</v>
      </c>
      <c r="F107" s="54">
        <v>550078000101</v>
      </c>
      <c r="H107" s="59">
        <v>98</v>
      </c>
      <c r="I107" s="59">
        <v>1</v>
      </c>
      <c r="J107" s="41"/>
      <c r="K107" s="42"/>
      <c r="L107" s="51">
        <f t="shared" si="4"/>
        <v>98</v>
      </c>
      <c r="M107" s="49">
        <f t="shared" si="5"/>
        <v>98</v>
      </c>
      <c r="N107" s="49" t="s">
        <v>5220</v>
      </c>
      <c r="O107" s="49" t="s">
        <v>5220</v>
      </c>
    </row>
    <row r="108" spans="1:15" s="50" customFormat="1" ht="14.5" x14ac:dyDescent="0.35">
      <c r="A108" s="33" t="s">
        <v>4813</v>
      </c>
      <c r="B108" s="56" t="s">
        <v>395</v>
      </c>
      <c r="C108" s="49">
        <f t="shared" si="3"/>
        <v>0.48714432636270139</v>
      </c>
      <c r="D108" s="33">
        <v>61913</v>
      </c>
      <c r="E108" s="56" t="s">
        <v>1959</v>
      </c>
      <c r="F108" s="54">
        <v>550081000109</v>
      </c>
      <c r="H108" s="59">
        <v>229</v>
      </c>
      <c r="I108" s="59">
        <v>324</v>
      </c>
      <c r="J108" s="41"/>
      <c r="K108" s="42"/>
      <c r="L108" s="51">
        <f t="shared" si="4"/>
        <v>229</v>
      </c>
      <c r="M108" s="49">
        <f t="shared" si="5"/>
        <v>0.70679012345679015</v>
      </c>
      <c r="N108" s="49" t="s">
        <v>5220</v>
      </c>
      <c r="O108" s="49" t="s">
        <v>5220</v>
      </c>
    </row>
    <row r="109" spans="1:15" s="50" customFormat="1" ht="14.5" x14ac:dyDescent="0.35">
      <c r="A109" s="33" t="s">
        <v>4813</v>
      </c>
      <c r="B109" s="56" t="s">
        <v>395</v>
      </c>
      <c r="C109" s="49">
        <f t="shared" si="3"/>
        <v>0.48714432636270139</v>
      </c>
      <c r="D109" s="33">
        <v>16057637</v>
      </c>
      <c r="E109" s="56" t="s">
        <v>1960</v>
      </c>
      <c r="F109" s="54">
        <v>550081002803</v>
      </c>
      <c r="H109" s="59">
        <v>90</v>
      </c>
      <c r="I109" s="59">
        <v>145</v>
      </c>
      <c r="J109" s="41"/>
      <c r="K109" s="42"/>
      <c r="L109" s="51">
        <f t="shared" si="4"/>
        <v>90</v>
      </c>
      <c r="M109" s="49">
        <f t="shared" si="5"/>
        <v>0.62068965517241381</v>
      </c>
      <c r="N109" s="49" t="s">
        <v>5220</v>
      </c>
      <c r="O109" s="49" t="s">
        <v>5220</v>
      </c>
    </row>
    <row r="110" spans="1:15" s="50" customFormat="1" ht="14.5" x14ac:dyDescent="0.35">
      <c r="A110" s="33" t="s">
        <v>4813</v>
      </c>
      <c r="B110" s="56" t="s">
        <v>395</v>
      </c>
      <c r="C110" s="49">
        <f t="shared" si="3"/>
        <v>0.48714432636270139</v>
      </c>
      <c r="D110" s="33" t="s">
        <v>5225</v>
      </c>
      <c r="E110" s="56" t="s">
        <v>4718</v>
      </c>
      <c r="F110" s="54">
        <v>550081002802</v>
      </c>
      <c r="H110" s="59">
        <v>0</v>
      </c>
      <c r="I110" s="59">
        <v>16</v>
      </c>
      <c r="J110" s="41"/>
      <c r="K110" s="42"/>
      <c r="L110" s="51">
        <f t="shared" si="4"/>
        <v>0</v>
      </c>
      <c r="M110" s="49">
        <f t="shared" si="5"/>
        <v>0</v>
      </c>
      <c r="N110" s="49" t="s">
        <v>5220</v>
      </c>
      <c r="O110" s="49" t="s">
        <v>5220</v>
      </c>
    </row>
    <row r="111" spans="1:15" s="50" customFormat="1" ht="14.5" x14ac:dyDescent="0.35">
      <c r="A111" s="33" t="s">
        <v>4813</v>
      </c>
      <c r="B111" s="56" t="s">
        <v>395</v>
      </c>
      <c r="C111" s="49">
        <f t="shared" si="3"/>
        <v>0.48714432636270139</v>
      </c>
      <c r="D111" s="33">
        <v>61907</v>
      </c>
      <c r="E111" s="56" t="s">
        <v>1962</v>
      </c>
      <c r="F111" s="54">
        <v>550081000103</v>
      </c>
      <c r="H111" s="59">
        <v>239</v>
      </c>
      <c r="I111" s="59">
        <v>884</v>
      </c>
      <c r="J111" s="41"/>
      <c r="K111" s="42"/>
      <c r="L111" s="51">
        <f t="shared" si="4"/>
        <v>239</v>
      </c>
      <c r="M111" s="49">
        <f t="shared" si="5"/>
        <v>0.27036199095022623</v>
      </c>
      <c r="N111" s="49" t="s">
        <v>5220</v>
      </c>
      <c r="O111" s="49" t="s">
        <v>5220</v>
      </c>
    </row>
    <row r="112" spans="1:15" s="50" customFormat="1" ht="14.5" x14ac:dyDescent="0.35">
      <c r="A112" s="33" t="s">
        <v>4813</v>
      </c>
      <c r="B112" s="56" t="s">
        <v>395</v>
      </c>
      <c r="C112" s="49">
        <f t="shared" si="3"/>
        <v>0.48714432636270139</v>
      </c>
      <c r="D112" s="33">
        <v>62456</v>
      </c>
      <c r="E112" s="56" t="s">
        <v>1150</v>
      </c>
      <c r="F112" s="54">
        <v>550081000104</v>
      </c>
      <c r="H112" s="59">
        <v>30</v>
      </c>
      <c r="I112" s="59">
        <v>329</v>
      </c>
      <c r="J112" s="41"/>
      <c r="K112" s="42"/>
      <c r="L112" s="51">
        <f t="shared" si="4"/>
        <v>30</v>
      </c>
      <c r="M112" s="49">
        <f t="shared" si="5"/>
        <v>9.1185410334346503E-2</v>
      </c>
      <c r="N112" s="49" t="s">
        <v>5220</v>
      </c>
      <c r="O112" s="49" t="s">
        <v>5220</v>
      </c>
    </row>
    <row r="113" spans="1:15" s="50" customFormat="1" ht="14.5" x14ac:dyDescent="0.35">
      <c r="A113" s="33" t="s">
        <v>4813</v>
      </c>
      <c r="B113" s="56" t="s">
        <v>395</v>
      </c>
      <c r="C113" s="49">
        <f t="shared" si="3"/>
        <v>0.48714432636270139</v>
      </c>
      <c r="D113" s="33">
        <v>61908</v>
      </c>
      <c r="E113" s="56" t="s">
        <v>1963</v>
      </c>
      <c r="F113" s="54">
        <v>550081000102</v>
      </c>
      <c r="H113" s="59">
        <v>10</v>
      </c>
      <c r="I113" s="59">
        <v>683</v>
      </c>
      <c r="J113" s="41"/>
      <c r="K113" s="42"/>
      <c r="L113" s="51">
        <f t="shared" si="4"/>
        <v>10</v>
      </c>
      <c r="M113" s="49">
        <f t="shared" si="5"/>
        <v>1.4641288433382138E-2</v>
      </c>
      <c r="N113" s="49" t="s">
        <v>5220</v>
      </c>
      <c r="O113" s="49" t="s">
        <v>5220</v>
      </c>
    </row>
    <row r="114" spans="1:15" s="50" customFormat="1" ht="14.5" x14ac:dyDescent="0.35">
      <c r="A114" s="33" t="s">
        <v>4813</v>
      </c>
      <c r="B114" s="56" t="s">
        <v>395</v>
      </c>
      <c r="C114" s="49">
        <f t="shared" si="3"/>
        <v>0.48714432636270139</v>
      </c>
      <c r="D114" s="33">
        <v>61974</v>
      </c>
      <c r="E114" s="56" t="s">
        <v>1964</v>
      </c>
      <c r="F114" s="54">
        <v>550081000107</v>
      </c>
      <c r="H114" s="59">
        <v>336</v>
      </c>
      <c r="I114" s="59">
        <v>115</v>
      </c>
      <c r="J114" s="41"/>
      <c r="K114" s="42"/>
      <c r="L114" s="51">
        <f t="shared" si="4"/>
        <v>336</v>
      </c>
      <c r="M114" s="49">
        <f t="shared" si="5"/>
        <v>2.9217391304347826</v>
      </c>
      <c r="N114" s="49" t="s">
        <v>5220</v>
      </c>
      <c r="O114" s="49" t="s">
        <v>5220</v>
      </c>
    </row>
    <row r="115" spans="1:15" s="50" customFormat="1" ht="14.5" x14ac:dyDescent="0.35">
      <c r="A115" s="33" t="s">
        <v>4813</v>
      </c>
      <c r="B115" s="56" t="s">
        <v>395</v>
      </c>
      <c r="C115" s="49">
        <f t="shared" si="3"/>
        <v>0.48714432636270139</v>
      </c>
      <c r="D115" s="33">
        <v>61909</v>
      </c>
      <c r="E115" s="56" t="s">
        <v>1965</v>
      </c>
      <c r="F115" s="54">
        <v>550081002587</v>
      </c>
      <c r="H115" s="59">
        <v>153</v>
      </c>
      <c r="I115" s="59">
        <v>90</v>
      </c>
      <c r="J115" s="41"/>
      <c r="K115" s="42"/>
      <c r="L115" s="51">
        <f t="shared" si="4"/>
        <v>153</v>
      </c>
      <c r="M115" s="49">
        <f t="shared" si="5"/>
        <v>1.7</v>
      </c>
      <c r="N115" s="49" t="s">
        <v>5220</v>
      </c>
      <c r="O115" s="49" t="s">
        <v>5220</v>
      </c>
    </row>
    <row r="116" spans="1:15" s="50" customFormat="1" ht="14.5" x14ac:dyDescent="0.35">
      <c r="A116" s="33" t="s">
        <v>4813</v>
      </c>
      <c r="B116" s="56" t="s">
        <v>395</v>
      </c>
      <c r="C116" s="49">
        <f t="shared" si="3"/>
        <v>0.48714432636270139</v>
      </c>
      <c r="D116" s="33">
        <v>61906</v>
      </c>
      <c r="E116" s="56" t="s">
        <v>1966</v>
      </c>
      <c r="F116" s="54">
        <v>550081000106</v>
      </c>
      <c r="H116" s="59">
        <v>334</v>
      </c>
      <c r="I116" s="59">
        <v>331</v>
      </c>
      <c r="J116" s="41"/>
      <c r="K116" s="42"/>
      <c r="L116" s="51">
        <f t="shared" si="4"/>
        <v>334</v>
      </c>
      <c r="M116" s="49">
        <f t="shared" si="5"/>
        <v>1.0090634441087614</v>
      </c>
      <c r="N116" s="49" t="s">
        <v>5220</v>
      </c>
      <c r="O116" s="49" t="s">
        <v>5220</v>
      </c>
    </row>
    <row r="117" spans="1:15" s="50" customFormat="1" ht="14.5" x14ac:dyDescent="0.35">
      <c r="A117" s="33" t="s">
        <v>4814</v>
      </c>
      <c r="B117" s="56" t="s">
        <v>209</v>
      </c>
      <c r="C117" s="49">
        <f t="shared" si="3"/>
        <v>0.24105011933174225</v>
      </c>
      <c r="D117" s="33">
        <v>17005319</v>
      </c>
      <c r="E117" s="56" t="s">
        <v>1120</v>
      </c>
      <c r="F117" s="54">
        <v>550084000111</v>
      </c>
      <c r="H117" s="59">
        <v>51</v>
      </c>
      <c r="I117" s="59">
        <v>218</v>
      </c>
      <c r="J117" s="41"/>
      <c r="K117" s="42"/>
      <c r="L117" s="51">
        <f t="shared" si="4"/>
        <v>51</v>
      </c>
      <c r="M117" s="49">
        <f t="shared" si="5"/>
        <v>0.23394495412844038</v>
      </c>
      <c r="N117" s="49" t="s">
        <v>5220</v>
      </c>
      <c r="O117" s="49" t="s">
        <v>5220</v>
      </c>
    </row>
    <row r="118" spans="1:15" s="50" customFormat="1" ht="14.5" x14ac:dyDescent="0.35">
      <c r="A118" s="33" t="s">
        <v>4814</v>
      </c>
      <c r="B118" s="56" t="s">
        <v>209</v>
      </c>
      <c r="C118" s="49">
        <f t="shared" si="3"/>
        <v>0.24105011933174225</v>
      </c>
      <c r="D118" s="33">
        <v>61476</v>
      </c>
      <c r="E118" s="56" t="s">
        <v>1121</v>
      </c>
      <c r="F118" s="54">
        <v>550084000112</v>
      </c>
      <c r="H118" s="59">
        <v>50</v>
      </c>
      <c r="I118" s="59">
        <v>201</v>
      </c>
      <c r="J118" s="41"/>
      <c r="K118" s="42"/>
      <c r="L118" s="51">
        <f t="shared" si="4"/>
        <v>50</v>
      </c>
      <c r="M118" s="49">
        <f t="shared" si="5"/>
        <v>0.24875621890547264</v>
      </c>
      <c r="N118" s="49" t="s">
        <v>5220</v>
      </c>
      <c r="O118" s="49" t="s">
        <v>5220</v>
      </c>
    </row>
    <row r="119" spans="1:15" s="50" customFormat="1" ht="14.5" x14ac:dyDescent="0.35">
      <c r="A119" s="33" t="s">
        <v>4815</v>
      </c>
      <c r="B119" s="56" t="s">
        <v>81</v>
      </c>
      <c r="C119" s="49">
        <f t="shared" si="3"/>
        <v>0.36009933774834435</v>
      </c>
      <c r="D119" s="33"/>
      <c r="E119" s="56" t="s">
        <v>521</v>
      </c>
      <c r="F119" s="54">
        <v>550087002864</v>
      </c>
      <c r="H119" s="59">
        <v>167</v>
      </c>
      <c r="I119" s="59">
        <v>49</v>
      </c>
      <c r="J119" s="41"/>
      <c r="K119" s="42"/>
      <c r="L119" s="51">
        <f t="shared" si="4"/>
        <v>167</v>
      </c>
      <c r="M119" s="49">
        <f t="shared" si="5"/>
        <v>3.4081632653061225</v>
      </c>
      <c r="N119" s="49" t="s">
        <v>5220</v>
      </c>
      <c r="O119" s="49" t="s">
        <v>5221</v>
      </c>
    </row>
    <row r="120" spans="1:15" s="50" customFormat="1" ht="14.5" x14ac:dyDescent="0.35">
      <c r="A120" s="33" t="s">
        <v>4815</v>
      </c>
      <c r="B120" s="56" t="s">
        <v>81</v>
      </c>
      <c r="C120" s="49">
        <f t="shared" si="3"/>
        <v>0.36009933774834435</v>
      </c>
      <c r="D120" s="33">
        <v>63062</v>
      </c>
      <c r="E120" s="56" t="s">
        <v>522</v>
      </c>
      <c r="F120" s="54">
        <v>550087000113</v>
      </c>
      <c r="H120" s="59">
        <v>5</v>
      </c>
      <c r="I120" s="59">
        <v>39</v>
      </c>
      <c r="J120" s="41"/>
      <c r="K120" s="42"/>
      <c r="L120" s="51">
        <f t="shared" si="4"/>
        <v>5</v>
      </c>
      <c r="M120" s="49">
        <f t="shared" si="5"/>
        <v>0.12820512820512819</v>
      </c>
      <c r="N120" s="49" t="s">
        <v>5220</v>
      </c>
      <c r="O120" s="49" t="s">
        <v>5220</v>
      </c>
    </row>
    <row r="121" spans="1:15" s="50" customFormat="1" ht="14.5" x14ac:dyDescent="0.35">
      <c r="A121" s="33" t="s">
        <v>4815</v>
      </c>
      <c r="B121" s="56" t="s">
        <v>81</v>
      </c>
      <c r="C121" s="49">
        <f t="shared" si="3"/>
        <v>0.36009933774834435</v>
      </c>
      <c r="D121" s="33">
        <v>17010220</v>
      </c>
      <c r="E121" s="56" t="s">
        <v>523</v>
      </c>
      <c r="F121" s="54">
        <v>550087002717</v>
      </c>
      <c r="H121" s="59">
        <v>13</v>
      </c>
      <c r="I121" s="59">
        <v>32</v>
      </c>
      <c r="J121" s="41"/>
      <c r="K121" s="42"/>
      <c r="L121" s="51">
        <f t="shared" si="4"/>
        <v>13</v>
      </c>
      <c r="M121" s="49">
        <f t="shared" si="5"/>
        <v>0.40625</v>
      </c>
      <c r="N121" s="49" t="s">
        <v>5220</v>
      </c>
      <c r="O121" s="49" t="s">
        <v>5220</v>
      </c>
    </row>
    <row r="122" spans="1:15" s="50" customFormat="1" ht="14.5" x14ac:dyDescent="0.35">
      <c r="A122" s="33" t="s">
        <v>4815</v>
      </c>
      <c r="B122" s="56" t="s">
        <v>81</v>
      </c>
      <c r="C122" s="49">
        <f t="shared" si="3"/>
        <v>0.36009933774834435</v>
      </c>
      <c r="D122" s="33">
        <v>63080</v>
      </c>
      <c r="E122" s="56" t="s">
        <v>524</v>
      </c>
      <c r="F122" s="54">
        <v>550087000114</v>
      </c>
      <c r="H122" s="59">
        <v>33</v>
      </c>
      <c r="I122" s="59">
        <v>359</v>
      </c>
      <c r="J122" s="41"/>
      <c r="K122" s="42"/>
      <c r="L122" s="51">
        <f t="shared" si="4"/>
        <v>33</v>
      </c>
      <c r="M122" s="49">
        <f t="shared" si="5"/>
        <v>9.1922005571030641E-2</v>
      </c>
      <c r="N122" s="49" t="s">
        <v>5220</v>
      </c>
      <c r="O122" s="49" t="s">
        <v>5220</v>
      </c>
    </row>
    <row r="123" spans="1:15" s="50" customFormat="1" ht="14.5" x14ac:dyDescent="0.35">
      <c r="A123" s="33" t="s">
        <v>4815</v>
      </c>
      <c r="B123" s="56" t="s">
        <v>81</v>
      </c>
      <c r="C123" s="49">
        <f t="shared" si="3"/>
        <v>0.36009933774834435</v>
      </c>
      <c r="D123" s="33">
        <v>9410</v>
      </c>
      <c r="E123" s="56" t="s">
        <v>532</v>
      </c>
      <c r="F123" s="54" t="s">
        <v>2392</v>
      </c>
      <c r="H123" s="59">
        <v>27</v>
      </c>
      <c r="I123" s="59">
        <v>10</v>
      </c>
      <c r="J123" s="41"/>
      <c r="K123" s="42"/>
      <c r="L123" s="51">
        <f t="shared" si="4"/>
        <v>27</v>
      </c>
      <c r="M123" s="49">
        <f t="shared" si="5"/>
        <v>2.7</v>
      </c>
      <c r="N123" s="49" t="s">
        <v>5220</v>
      </c>
      <c r="O123" s="49" t="s">
        <v>5220</v>
      </c>
    </row>
    <row r="124" spans="1:15" s="50" customFormat="1" ht="14.5" x14ac:dyDescent="0.35">
      <c r="A124" s="33" t="s">
        <v>4815</v>
      </c>
      <c r="B124" s="56" t="s">
        <v>81</v>
      </c>
      <c r="C124" s="49">
        <f t="shared" si="3"/>
        <v>0.36009933774834435</v>
      </c>
      <c r="D124" s="33">
        <v>63036</v>
      </c>
      <c r="E124" s="56" t="s">
        <v>525</v>
      </c>
      <c r="F124" s="54">
        <v>550087000117</v>
      </c>
      <c r="H124" s="59">
        <v>15</v>
      </c>
      <c r="I124" s="59">
        <v>78</v>
      </c>
      <c r="J124" s="41"/>
      <c r="K124" s="42"/>
      <c r="L124" s="51">
        <f t="shared" si="4"/>
        <v>15</v>
      </c>
      <c r="M124" s="49">
        <f t="shared" si="5"/>
        <v>0.19230769230769232</v>
      </c>
      <c r="N124" s="49" t="s">
        <v>5220</v>
      </c>
      <c r="O124" s="49" t="s">
        <v>5220</v>
      </c>
    </row>
    <row r="125" spans="1:15" s="50" customFormat="1" ht="14.5" x14ac:dyDescent="0.35">
      <c r="A125" s="33" t="s">
        <v>4815</v>
      </c>
      <c r="B125" s="56" t="s">
        <v>81</v>
      </c>
      <c r="C125" s="49">
        <f t="shared" si="3"/>
        <v>0.36009933774834435</v>
      </c>
      <c r="D125" s="33">
        <v>63078</v>
      </c>
      <c r="E125" s="56" t="s">
        <v>526</v>
      </c>
      <c r="F125" s="54">
        <v>550087000118</v>
      </c>
      <c r="H125" s="59">
        <v>170</v>
      </c>
      <c r="I125" s="59">
        <v>339</v>
      </c>
      <c r="J125" s="41"/>
      <c r="K125" s="42"/>
      <c r="L125" s="51">
        <f t="shared" si="4"/>
        <v>170</v>
      </c>
      <c r="M125" s="49">
        <f t="shared" si="5"/>
        <v>0.50147492625368728</v>
      </c>
      <c r="N125" s="49" t="s">
        <v>5220</v>
      </c>
      <c r="O125" s="49" t="s">
        <v>5220</v>
      </c>
    </row>
    <row r="126" spans="1:15" s="50" customFormat="1" ht="14.5" x14ac:dyDescent="0.35">
      <c r="A126" s="33" t="s">
        <v>4815</v>
      </c>
      <c r="B126" s="56" t="s">
        <v>81</v>
      </c>
      <c r="C126" s="49">
        <f t="shared" si="3"/>
        <v>0.36009933774834435</v>
      </c>
      <c r="D126" s="33">
        <v>63079</v>
      </c>
      <c r="E126" s="56" t="s">
        <v>527</v>
      </c>
      <c r="F126" s="54">
        <v>550087000119</v>
      </c>
      <c r="H126" s="59">
        <v>5</v>
      </c>
      <c r="I126" s="59">
        <v>302</v>
      </c>
      <c r="J126" s="41"/>
      <c r="K126" s="42"/>
      <c r="L126" s="51">
        <f t="shared" si="4"/>
        <v>5</v>
      </c>
      <c r="M126" s="49">
        <f t="shared" si="5"/>
        <v>1.6556291390728478E-2</v>
      </c>
      <c r="N126" s="49" t="s">
        <v>5220</v>
      </c>
      <c r="O126" s="49" t="s">
        <v>5220</v>
      </c>
    </row>
    <row r="127" spans="1:15" s="50" customFormat="1" ht="14.5" x14ac:dyDescent="0.35">
      <c r="A127" s="33" t="s">
        <v>4816</v>
      </c>
      <c r="B127" s="56" t="s">
        <v>88</v>
      </c>
      <c r="C127" s="49">
        <f t="shared" si="3"/>
        <v>1.458852867830424</v>
      </c>
      <c r="D127" s="33">
        <v>63082</v>
      </c>
      <c r="E127" s="56" t="s">
        <v>555</v>
      </c>
      <c r="F127" s="54">
        <v>550090000120</v>
      </c>
      <c r="H127" s="59">
        <v>43</v>
      </c>
      <c r="I127" s="59">
        <v>204</v>
      </c>
      <c r="J127" s="41"/>
      <c r="K127" s="42"/>
      <c r="L127" s="51">
        <f t="shared" si="4"/>
        <v>43</v>
      </c>
      <c r="M127" s="49">
        <f t="shared" si="5"/>
        <v>0.2107843137254902</v>
      </c>
      <c r="N127" s="49" t="s">
        <v>5220</v>
      </c>
      <c r="O127" s="49" t="s">
        <v>5220</v>
      </c>
    </row>
    <row r="128" spans="1:15" s="50" customFormat="1" ht="14.5" x14ac:dyDescent="0.35">
      <c r="A128" s="33" t="s">
        <v>4816</v>
      </c>
      <c r="B128" s="56" t="s">
        <v>88</v>
      </c>
      <c r="C128" s="49">
        <f t="shared" si="3"/>
        <v>1.458852867830424</v>
      </c>
      <c r="D128" s="33">
        <v>63083</v>
      </c>
      <c r="E128" s="56" t="s">
        <v>556</v>
      </c>
      <c r="F128" s="54">
        <v>550090000121</v>
      </c>
      <c r="H128" s="59">
        <v>191</v>
      </c>
      <c r="I128" s="59">
        <v>100</v>
      </c>
      <c r="J128" s="41"/>
      <c r="K128" s="42"/>
      <c r="L128" s="51">
        <f t="shared" si="4"/>
        <v>191</v>
      </c>
      <c r="M128" s="49">
        <f t="shared" si="5"/>
        <v>1.91</v>
      </c>
      <c r="N128" s="49" t="s">
        <v>5220</v>
      </c>
      <c r="O128" s="49" t="s">
        <v>5220</v>
      </c>
    </row>
    <row r="129" spans="1:15" s="50" customFormat="1" ht="14.5" x14ac:dyDescent="0.35">
      <c r="A129" s="33" t="s">
        <v>4816</v>
      </c>
      <c r="B129" s="56" t="s">
        <v>88</v>
      </c>
      <c r="C129" s="49">
        <f t="shared" si="3"/>
        <v>1.458852867830424</v>
      </c>
      <c r="D129" s="33">
        <v>226463</v>
      </c>
      <c r="E129" s="56" t="s">
        <v>557</v>
      </c>
      <c r="F129" s="54">
        <v>550090000082</v>
      </c>
      <c r="H129" s="59">
        <v>202</v>
      </c>
      <c r="I129" s="59">
        <v>80</v>
      </c>
      <c r="J129" s="41"/>
      <c r="K129" s="42"/>
      <c r="L129" s="51">
        <f t="shared" si="4"/>
        <v>202</v>
      </c>
      <c r="M129" s="49">
        <f t="shared" si="5"/>
        <v>2.5249999999999999</v>
      </c>
      <c r="N129" s="49" t="s">
        <v>5220</v>
      </c>
      <c r="O129" s="49" t="s">
        <v>5220</v>
      </c>
    </row>
    <row r="130" spans="1:15" s="50" customFormat="1" ht="14.5" x14ac:dyDescent="0.35">
      <c r="A130" s="33" t="s">
        <v>4816</v>
      </c>
      <c r="B130" s="56" t="s">
        <v>88</v>
      </c>
      <c r="C130" s="49">
        <f t="shared" ref="C130:C193" si="6">SUMIF($B$2:$B$491,B130,$L$2:$L$491)/(SUMIF($B$2:$B$491,B130,$I$2:$I$491))</f>
        <v>1.458852867830424</v>
      </c>
      <c r="D130" s="33">
        <v>63120</v>
      </c>
      <c r="E130" s="56" t="s">
        <v>558</v>
      </c>
      <c r="F130" s="54">
        <v>550090002358</v>
      </c>
      <c r="H130" s="59">
        <v>149</v>
      </c>
      <c r="I130" s="59">
        <v>17</v>
      </c>
      <c r="J130" s="41"/>
      <c r="K130" s="42"/>
      <c r="L130" s="51">
        <f t="shared" ref="L130:L193" si="7">IF(K130="",H130,(MIN(I130,(K130*1.6*I130))))</f>
        <v>149</v>
      </c>
      <c r="M130" s="49">
        <f t="shared" ref="M130:M193" si="8">IF(L130=0,0,(L130/I130))</f>
        <v>8.764705882352942</v>
      </c>
      <c r="N130" s="49" t="s">
        <v>5220</v>
      </c>
      <c r="O130" s="49" t="s">
        <v>5220</v>
      </c>
    </row>
    <row r="131" spans="1:15" s="50" customFormat="1" ht="14.5" x14ac:dyDescent="0.35">
      <c r="A131" s="33" t="s">
        <v>4817</v>
      </c>
      <c r="B131" s="56" t="s">
        <v>156</v>
      </c>
      <c r="C131" s="49">
        <f t="shared" si="6"/>
        <v>0.45656565656565656</v>
      </c>
      <c r="D131" s="33"/>
      <c r="E131" s="56" t="s">
        <v>4719</v>
      </c>
      <c r="F131" s="54">
        <v>550096003082</v>
      </c>
      <c r="H131" s="59">
        <v>61</v>
      </c>
      <c r="I131" s="59">
        <v>190</v>
      </c>
      <c r="J131" s="41"/>
      <c r="K131" s="42"/>
      <c r="L131" s="51">
        <f t="shared" si="7"/>
        <v>61</v>
      </c>
      <c r="M131" s="49">
        <f t="shared" si="8"/>
        <v>0.32105263157894737</v>
      </c>
      <c r="N131" s="49" t="s">
        <v>5220</v>
      </c>
      <c r="O131" s="49" t="s">
        <v>5221</v>
      </c>
    </row>
    <row r="132" spans="1:15" s="50" customFormat="1" ht="14.5" x14ac:dyDescent="0.35">
      <c r="A132" s="33" t="s">
        <v>4817</v>
      </c>
      <c r="B132" s="56" t="s">
        <v>156</v>
      </c>
      <c r="C132" s="49">
        <f t="shared" si="6"/>
        <v>0.45656565656565656</v>
      </c>
      <c r="D132" s="33">
        <v>61922</v>
      </c>
      <c r="E132" s="56" t="s">
        <v>915</v>
      </c>
      <c r="F132" s="54">
        <v>550096000123</v>
      </c>
      <c r="H132" s="59">
        <v>58</v>
      </c>
      <c r="I132" s="59">
        <v>1117</v>
      </c>
      <c r="J132" s="41"/>
      <c r="K132" s="42"/>
      <c r="L132" s="51">
        <f t="shared" si="7"/>
        <v>58</v>
      </c>
      <c r="M132" s="49">
        <f t="shared" si="8"/>
        <v>5.1924798567591766E-2</v>
      </c>
      <c r="N132" s="49" t="s">
        <v>5220</v>
      </c>
      <c r="O132" s="49" t="s">
        <v>5220</v>
      </c>
    </row>
    <row r="133" spans="1:15" s="50" customFormat="1" ht="14.5" x14ac:dyDescent="0.35">
      <c r="A133" s="33" t="s">
        <v>4817</v>
      </c>
      <c r="B133" s="56" t="s">
        <v>156</v>
      </c>
      <c r="C133" s="49">
        <f t="shared" si="6"/>
        <v>0.45656565656565656</v>
      </c>
      <c r="D133" s="33">
        <v>61923</v>
      </c>
      <c r="E133" s="56" t="s">
        <v>916</v>
      </c>
      <c r="F133" s="54">
        <v>550096000122</v>
      </c>
      <c r="H133" s="59">
        <v>11</v>
      </c>
      <c r="I133" s="59">
        <v>735</v>
      </c>
      <c r="J133" s="41"/>
      <c r="K133" s="42"/>
      <c r="L133" s="51">
        <f t="shared" si="7"/>
        <v>11</v>
      </c>
      <c r="M133" s="49">
        <f t="shared" si="8"/>
        <v>1.4965986394557823E-2</v>
      </c>
      <c r="N133" s="49" t="s">
        <v>5220</v>
      </c>
      <c r="O133" s="49" t="s">
        <v>5220</v>
      </c>
    </row>
    <row r="134" spans="1:15" s="50" customFormat="1" ht="14.5" x14ac:dyDescent="0.35">
      <c r="A134" s="33" t="s">
        <v>4817</v>
      </c>
      <c r="B134" s="56" t="s">
        <v>156</v>
      </c>
      <c r="C134" s="49">
        <f t="shared" si="6"/>
        <v>0.45656565656565656</v>
      </c>
      <c r="D134" s="33">
        <v>61920</v>
      </c>
      <c r="E134" s="56" t="s">
        <v>917</v>
      </c>
      <c r="F134" s="54">
        <v>550096002815</v>
      </c>
      <c r="H134" s="59">
        <v>84</v>
      </c>
      <c r="I134" s="59">
        <v>61</v>
      </c>
      <c r="J134" s="41"/>
      <c r="K134" s="42"/>
      <c r="L134" s="51">
        <f t="shared" si="7"/>
        <v>84</v>
      </c>
      <c r="M134" s="49">
        <f t="shared" si="8"/>
        <v>1.3770491803278688</v>
      </c>
      <c r="N134" s="49" t="s">
        <v>5220</v>
      </c>
      <c r="O134" s="49" t="s">
        <v>5220</v>
      </c>
    </row>
    <row r="135" spans="1:15" s="50" customFormat="1" ht="14.5" x14ac:dyDescent="0.35">
      <c r="A135" s="33" t="s">
        <v>4817</v>
      </c>
      <c r="B135" s="56" t="s">
        <v>156</v>
      </c>
      <c r="C135" s="49">
        <f t="shared" si="6"/>
        <v>0.45656565656565656</v>
      </c>
      <c r="D135" s="33">
        <v>63238</v>
      </c>
      <c r="E135" s="56" t="s">
        <v>601</v>
      </c>
      <c r="F135" s="54">
        <v>550096000125</v>
      </c>
      <c r="H135" s="59">
        <v>459</v>
      </c>
      <c r="I135" s="59">
        <v>294</v>
      </c>
      <c r="J135" s="41"/>
      <c r="K135" s="42"/>
      <c r="L135" s="51">
        <f t="shared" si="7"/>
        <v>459</v>
      </c>
      <c r="M135" s="49">
        <f t="shared" si="8"/>
        <v>1.5612244897959184</v>
      </c>
      <c r="N135" s="49" t="s">
        <v>5220</v>
      </c>
      <c r="O135" s="49" t="s">
        <v>5220</v>
      </c>
    </row>
    <row r="136" spans="1:15" s="50" customFormat="1" ht="14.5" x14ac:dyDescent="0.35">
      <c r="A136" s="33" t="s">
        <v>4817</v>
      </c>
      <c r="B136" s="56" t="s">
        <v>156</v>
      </c>
      <c r="C136" s="49">
        <f t="shared" si="6"/>
        <v>0.45656565656565656</v>
      </c>
      <c r="D136" s="33">
        <v>63016</v>
      </c>
      <c r="E136" s="56" t="s">
        <v>608</v>
      </c>
      <c r="F136" s="54">
        <v>550096000126</v>
      </c>
      <c r="H136" s="59">
        <v>357</v>
      </c>
      <c r="I136" s="59">
        <v>204</v>
      </c>
      <c r="J136" s="41"/>
      <c r="K136" s="42"/>
      <c r="L136" s="51">
        <f t="shared" si="7"/>
        <v>357</v>
      </c>
      <c r="M136" s="49">
        <f t="shared" si="8"/>
        <v>1.75</v>
      </c>
      <c r="N136" s="49" t="s">
        <v>5220</v>
      </c>
      <c r="O136" s="49" t="s">
        <v>5220</v>
      </c>
    </row>
    <row r="137" spans="1:15" s="50" customFormat="1" ht="14.5" x14ac:dyDescent="0.35">
      <c r="A137" s="33" t="s">
        <v>4817</v>
      </c>
      <c r="B137" s="56" t="s">
        <v>156</v>
      </c>
      <c r="C137" s="49">
        <f t="shared" si="6"/>
        <v>0.45656565656565656</v>
      </c>
      <c r="D137" s="33">
        <v>210353</v>
      </c>
      <c r="E137" s="56" t="s">
        <v>875</v>
      </c>
      <c r="F137" s="54">
        <v>550096001455</v>
      </c>
      <c r="H137" s="59">
        <v>43</v>
      </c>
      <c r="I137" s="59">
        <v>403</v>
      </c>
      <c r="J137" s="41"/>
      <c r="K137" s="42"/>
      <c r="L137" s="51">
        <f t="shared" si="7"/>
        <v>43</v>
      </c>
      <c r="M137" s="49">
        <f t="shared" si="8"/>
        <v>0.10669975186104218</v>
      </c>
      <c r="N137" s="49" t="s">
        <v>5220</v>
      </c>
      <c r="O137" s="49" t="s">
        <v>5220</v>
      </c>
    </row>
    <row r="138" spans="1:15" s="50" customFormat="1" ht="14.5" x14ac:dyDescent="0.35">
      <c r="A138" s="33" t="s">
        <v>4817</v>
      </c>
      <c r="B138" s="56" t="s">
        <v>156</v>
      </c>
      <c r="C138" s="49">
        <f t="shared" si="6"/>
        <v>0.45656565656565656</v>
      </c>
      <c r="D138" s="33">
        <v>61926</v>
      </c>
      <c r="E138" s="56" t="s">
        <v>918</v>
      </c>
      <c r="F138" s="54">
        <v>550096000127</v>
      </c>
      <c r="H138" s="59">
        <v>191</v>
      </c>
      <c r="I138" s="59">
        <v>103</v>
      </c>
      <c r="J138" s="41"/>
      <c r="K138" s="42"/>
      <c r="L138" s="51">
        <f t="shared" si="7"/>
        <v>191</v>
      </c>
      <c r="M138" s="49">
        <f t="shared" si="8"/>
        <v>1.854368932038835</v>
      </c>
      <c r="N138" s="49" t="s">
        <v>5220</v>
      </c>
      <c r="O138" s="49" t="s">
        <v>5220</v>
      </c>
    </row>
    <row r="139" spans="1:15" s="50" customFormat="1" ht="14.5" x14ac:dyDescent="0.35">
      <c r="A139" s="33" t="s">
        <v>4817</v>
      </c>
      <c r="B139" s="56" t="s">
        <v>156</v>
      </c>
      <c r="C139" s="49">
        <f t="shared" si="6"/>
        <v>0.45656565656565656</v>
      </c>
      <c r="D139" s="33">
        <v>61917</v>
      </c>
      <c r="E139" s="56" t="s">
        <v>919</v>
      </c>
      <c r="F139" s="54">
        <v>550096000129</v>
      </c>
      <c r="H139" s="59">
        <v>129</v>
      </c>
      <c r="I139" s="59">
        <v>231</v>
      </c>
      <c r="J139" s="41"/>
      <c r="K139" s="42"/>
      <c r="L139" s="51">
        <f t="shared" si="7"/>
        <v>129</v>
      </c>
      <c r="M139" s="49">
        <f t="shared" si="8"/>
        <v>0.55844155844155841</v>
      </c>
      <c r="N139" s="49" t="s">
        <v>5220</v>
      </c>
      <c r="O139" s="49" t="s">
        <v>5220</v>
      </c>
    </row>
    <row r="140" spans="1:15" s="50" customFormat="1" ht="14.5" x14ac:dyDescent="0.35">
      <c r="A140" s="33" t="s">
        <v>4817</v>
      </c>
      <c r="B140" s="56" t="s">
        <v>156</v>
      </c>
      <c r="C140" s="49">
        <f t="shared" si="6"/>
        <v>0.45656565656565656</v>
      </c>
      <c r="D140" s="33">
        <v>61919</v>
      </c>
      <c r="E140" s="56" t="s">
        <v>920</v>
      </c>
      <c r="F140" s="54">
        <v>550096000130</v>
      </c>
      <c r="H140" s="59">
        <v>189</v>
      </c>
      <c r="I140" s="59">
        <v>127</v>
      </c>
      <c r="J140" s="41"/>
      <c r="K140" s="42"/>
      <c r="L140" s="51">
        <f t="shared" si="7"/>
        <v>189</v>
      </c>
      <c r="M140" s="49">
        <f t="shared" si="8"/>
        <v>1.4881889763779528</v>
      </c>
      <c r="N140" s="49" t="s">
        <v>5220</v>
      </c>
      <c r="O140" s="49" t="s">
        <v>5220</v>
      </c>
    </row>
    <row r="141" spans="1:15" s="50" customFormat="1" ht="14.5" x14ac:dyDescent="0.35">
      <c r="A141" s="33" t="s">
        <v>4818</v>
      </c>
      <c r="B141" s="56" t="s">
        <v>275</v>
      </c>
      <c r="C141" s="49">
        <f t="shared" si="6"/>
        <v>0.78125</v>
      </c>
      <c r="D141" s="33">
        <v>62199</v>
      </c>
      <c r="E141" s="56" t="s">
        <v>1378</v>
      </c>
      <c r="F141" s="54">
        <v>551155001529</v>
      </c>
      <c r="H141" s="59">
        <v>63</v>
      </c>
      <c r="I141" s="59">
        <v>124</v>
      </c>
      <c r="J141" s="41"/>
      <c r="K141" s="42"/>
      <c r="L141" s="51">
        <f t="shared" si="7"/>
        <v>63</v>
      </c>
      <c r="M141" s="49">
        <f t="shared" si="8"/>
        <v>0.50806451612903225</v>
      </c>
      <c r="N141" s="49" t="s">
        <v>5220</v>
      </c>
      <c r="O141" s="49" t="s">
        <v>5220</v>
      </c>
    </row>
    <row r="142" spans="1:15" s="50" customFormat="1" ht="14.5" x14ac:dyDescent="0.35">
      <c r="A142" s="33" t="s">
        <v>4818</v>
      </c>
      <c r="B142" s="56" t="s">
        <v>275</v>
      </c>
      <c r="C142" s="49">
        <f t="shared" si="6"/>
        <v>0.78125</v>
      </c>
      <c r="D142" s="33">
        <v>62200</v>
      </c>
      <c r="E142" s="56" t="s">
        <v>1379</v>
      </c>
      <c r="F142" s="54">
        <v>551155001530</v>
      </c>
      <c r="H142" s="59">
        <v>112</v>
      </c>
      <c r="I142" s="59">
        <v>100</v>
      </c>
      <c r="J142" s="41"/>
      <c r="K142" s="42"/>
      <c r="L142" s="51">
        <f t="shared" si="7"/>
        <v>112</v>
      </c>
      <c r="M142" s="49">
        <f t="shared" si="8"/>
        <v>1.1200000000000001</v>
      </c>
      <c r="N142" s="49" t="s">
        <v>5220</v>
      </c>
      <c r="O142" s="49" t="s">
        <v>5220</v>
      </c>
    </row>
    <row r="143" spans="1:15" s="50" customFormat="1" ht="14.5" x14ac:dyDescent="0.35">
      <c r="A143" s="33" t="s">
        <v>4819</v>
      </c>
      <c r="B143" s="56" t="s">
        <v>140</v>
      </c>
      <c r="C143" s="49">
        <f t="shared" si="6"/>
        <v>0.23413566739606126</v>
      </c>
      <c r="D143" s="33">
        <v>212016</v>
      </c>
      <c r="E143" s="56" t="s">
        <v>773</v>
      </c>
      <c r="F143" s="54">
        <v>550099001211</v>
      </c>
      <c r="H143" s="59">
        <v>68</v>
      </c>
      <c r="I143" s="59">
        <v>485</v>
      </c>
      <c r="J143" s="41"/>
      <c r="K143" s="42"/>
      <c r="L143" s="51">
        <f t="shared" si="7"/>
        <v>68</v>
      </c>
      <c r="M143" s="49">
        <f t="shared" si="8"/>
        <v>0.14020618556701031</v>
      </c>
      <c r="N143" s="49" t="s">
        <v>5220</v>
      </c>
      <c r="O143" s="49" t="s">
        <v>5220</v>
      </c>
    </row>
    <row r="144" spans="1:15" s="50" customFormat="1" ht="14.5" x14ac:dyDescent="0.35">
      <c r="A144" s="33" t="s">
        <v>4819</v>
      </c>
      <c r="B144" s="56" t="s">
        <v>140</v>
      </c>
      <c r="C144" s="49">
        <f t="shared" si="6"/>
        <v>0.23413566739606126</v>
      </c>
      <c r="D144" s="33">
        <v>61478</v>
      </c>
      <c r="E144" s="56" t="s">
        <v>774</v>
      </c>
      <c r="F144" s="54">
        <v>550099000132</v>
      </c>
      <c r="H144" s="59">
        <v>83</v>
      </c>
      <c r="I144" s="59">
        <v>285</v>
      </c>
      <c r="J144" s="41"/>
      <c r="K144" s="42"/>
      <c r="L144" s="51">
        <f t="shared" si="7"/>
        <v>83</v>
      </c>
      <c r="M144" s="49">
        <f t="shared" si="8"/>
        <v>0.29122807017543861</v>
      </c>
      <c r="N144" s="49" t="s">
        <v>5220</v>
      </c>
      <c r="O144" s="49" t="s">
        <v>5220</v>
      </c>
    </row>
    <row r="145" spans="1:15" s="50" customFormat="1" ht="14.5" x14ac:dyDescent="0.35">
      <c r="A145" s="33" t="s">
        <v>4819</v>
      </c>
      <c r="B145" s="56" t="s">
        <v>140</v>
      </c>
      <c r="C145" s="49">
        <f t="shared" si="6"/>
        <v>0.23413566739606126</v>
      </c>
      <c r="D145" s="33">
        <v>61479</v>
      </c>
      <c r="E145" s="56" t="s">
        <v>776</v>
      </c>
      <c r="F145" s="54">
        <v>550099000133</v>
      </c>
      <c r="H145" s="59">
        <v>63</v>
      </c>
      <c r="I145" s="59">
        <v>144</v>
      </c>
      <c r="J145" s="41"/>
      <c r="K145" s="42"/>
      <c r="L145" s="51">
        <f t="shared" si="7"/>
        <v>63</v>
      </c>
      <c r="M145" s="49">
        <f t="shared" si="8"/>
        <v>0.4375</v>
      </c>
      <c r="N145" s="49" t="s">
        <v>5220</v>
      </c>
      <c r="O145" s="49" t="s">
        <v>5220</v>
      </c>
    </row>
    <row r="146" spans="1:15" s="50" customFormat="1" ht="14.5" x14ac:dyDescent="0.35">
      <c r="A146" s="33" t="s">
        <v>4820</v>
      </c>
      <c r="B146" s="56" t="s">
        <v>250</v>
      </c>
      <c r="C146" s="49">
        <f t="shared" si="6"/>
        <v>0.41052631578947368</v>
      </c>
      <c r="D146" s="33">
        <v>16074576</v>
      </c>
      <c r="E146" s="56" t="s">
        <v>1281</v>
      </c>
      <c r="F146" s="54">
        <v>550102000134</v>
      </c>
      <c r="H146" s="59">
        <v>105</v>
      </c>
      <c r="I146" s="59">
        <v>206</v>
      </c>
      <c r="J146" s="41"/>
      <c r="K146" s="42"/>
      <c r="L146" s="51">
        <f t="shared" si="7"/>
        <v>105</v>
      </c>
      <c r="M146" s="49">
        <f t="shared" si="8"/>
        <v>0.50970873786407767</v>
      </c>
      <c r="N146" s="49" t="s">
        <v>5220</v>
      </c>
      <c r="O146" s="49" t="s">
        <v>5220</v>
      </c>
    </row>
    <row r="147" spans="1:15" s="50" customFormat="1" ht="14.5" x14ac:dyDescent="0.35">
      <c r="A147" s="33" t="s">
        <v>4820</v>
      </c>
      <c r="B147" s="56" t="s">
        <v>250</v>
      </c>
      <c r="C147" s="49">
        <f t="shared" si="6"/>
        <v>0.41052631578947368</v>
      </c>
      <c r="D147" s="33">
        <v>61481</v>
      </c>
      <c r="E147" s="56" t="s">
        <v>1282</v>
      </c>
      <c r="F147" s="54">
        <v>550102000135</v>
      </c>
      <c r="H147" s="59">
        <v>51</v>
      </c>
      <c r="I147" s="59">
        <v>174</v>
      </c>
      <c r="J147" s="41"/>
      <c r="K147" s="42"/>
      <c r="L147" s="51">
        <f t="shared" si="7"/>
        <v>51</v>
      </c>
      <c r="M147" s="49">
        <f t="shared" si="8"/>
        <v>0.29310344827586204</v>
      </c>
      <c r="N147" s="49" t="s">
        <v>5220</v>
      </c>
      <c r="O147" s="49" t="s">
        <v>5220</v>
      </c>
    </row>
    <row r="148" spans="1:15" s="50" customFormat="1" ht="14.5" x14ac:dyDescent="0.35">
      <c r="A148" s="33" t="s">
        <v>4821</v>
      </c>
      <c r="B148" s="56" t="s">
        <v>378</v>
      </c>
      <c r="C148" s="49">
        <f t="shared" si="6"/>
        <v>0.6200694225307668</v>
      </c>
      <c r="D148" s="33">
        <v>61492</v>
      </c>
      <c r="E148" s="56" t="s">
        <v>1879</v>
      </c>
      <c r="F148" s="54">
        <v>550105000137</v>
      </c>
      <c r="H148" s="59">
        <v>28</v>
      </c>
      <c r="I148" s="59">
        <v>488</v>
      </c>
      <c r="J148" s="41"/>
      <c r="K148" s="42"/>
      <c r="L148" s="51">
        <f t="shared" si="7"/>
        <v>28</v>
      </c>
      <c r="M148" s="49">
        <f t="shared" si="8"/>
        <v>5.737704918032787E-2</v>
      </c>
      <c r="N148" s="49" t="s">
        <v>5220</v>
      </c>
      <c r="O148" s="49" t="s">
        <v>5220</v>
      </c>
    </row>
    <row r="149" spans="1:15" s="50" customFormat="1" ht="14.5" x14ac:dyDescent="0.35">
      <c r="A149" s="33" t="s">
        <v>4821</v>
      </c>
      <c r="B149" s="56" t="s">
        <v>378</v>
      </c>
      <c r="C149" s="49">
        <f t="shared" si="6"/>
        <v>0.6200694225307668</v>
      </c>
      <c r="D149" s="33"/>
      <c r="E149" s="56" t="s">
        <v>1880</v>
      </c>
      <c r="F149" s="54">
        <v>550105002855</v>
      </c>
      <c r="H149" s="59">
        <v>65</v>
      </c>
      <c r="I149" s="59">
        <v>50</v>
      </c>
      <c r="J149" s="41"/>
      <c r="K149" s="42"/>
      <c r="L149" s="51">
        <f t="shared" si="7"/>
        <v>65</v>
      </c>
      <c r="M149" s="49">
        <f t="shared" si="8"/>
        <v>1.3</v>
      </c>
      <c r="N149" s="49" t="s">
        <v>5220</v>
      </c>
      <c r="O149" s="49" t="s">
        <v>5221</v>
      </c>
    </row>
    <row r="150" spans="1:15" s="50" customFormat="1" ht="14.5" x14ac:dyDescent="0.35">
      <c r="A150" s="33" t="s">
        <v>4821</v>
      </c>
      <c r="B150" s="56" t="s">
        <v>378</v>
      </c>
      <c r="C150" s="49">
        <f t="shared" si="6"/>
        <v>0.6200694225307668</v>
      </c>
      <c r="D150" s="33">
        <v>421</v>
      </c>
      <c r="E150" s="56" t="s">
        <v>1881</v>
      </c>
      <c r="F150" s="54">
        <v>550105002974</v>
      </c>
      <c r="H150" s="59">
        <v>51</v>
      </c>
      <c r="I150" s="59">
        <v>191</v>
      </c>
      <c r="J150" s="41"/>
      <c r="K150" s="42"/>
      <c r="L150" s="51">
        <f t="shared" si="7"/>
        <v>51</v>
      </c>
      <c r="M150" s="49">
        <f t="shared" si="8"/>
        <v>0.26701570680628273</v>
      </c>
      <c r="N150" s="49" t="s">
        <v>5220</v>
      </c>
      <c r="O150" s="49" t="s">
        <v>5220</v>
      </c>
    </row>
    <row r="151" spans="1:15" s="50" customFormat="1" ht="14.5" x14ac:dyDescent="0.35">
      <c r="A151" s="33" t="s">
        <v>4821</v>
      </c>
      <c r="B151" s="56" t="s">
        <v>378</v>
      </c>
      <c r="C151" s="49">
        <f t="shared" si="6"/>
        <v>0.6200694225307668</v>
      </c>
      <c r="D151" s="33">
        <v>203604</v>
      </c>
      <c r="E151" s="56" t="s">
        <v>1882</v>
      </c>
      <c r="F151" s="54">
        <v>550105002799</v>
      </c>
      <c r="H151" s="59">
        <v>375</v>
      </c>
      <c r="I151" s="59">
        <v>16</v>
      </c>
      <c r="J151" s="41"/>
      <c r="K151" s="42"/>
      <c r="L151" s="51">
        <f t="shared" si="7"/>
        <v>375</v>
      </c>
      <c r="M151" s="49">
        <f t="shared" si="8"/>
        <v>23.4375</v>
      </c>
      <c r="N151" s="49" t="s">
        <v>5220</v>
      </c>
      <c r="O151" s="49" t="s">
        <v>5220</v>
      </c>
    </row>
    <row r="152" spans="1:15" s="50" customFormat="1" ht="14.5" x14ac:dyDescent="0.35">
      <c r="A152" s="33" t="s">
        <v>4821</v>
      </c>
      <c r="B152" s="56" t="s">
        <v>378</v>
      </c>
      <c r="C152" s="49">
        <f t="shared" si="6"/>
        <v>0.6200694225307668</v>
      </c>
      <c r="D152" s="33">
        <v>61495</v>
      </c>
      <c r="E152" s="56" t="s">
        <v>1883</v>
      </c>
      <c r="F152" s="54">
        <v>550105000139</v>
      </c>
      <c r="H152" s="59">
        <v>43</v>
      </c>
      <c r="I152" s="59">
        <v>390</v>
      </c>
      <c r="J152" s="41"/>
      <c r="K152" s="42"/>
      <c r="L152" s="51">
        <f t="shared" si="7"/>
        <v>43</v>
      </c>
      <c r="M152" s="49">
        <f t="shared" si="8"/>
        <v>0.11025641025641025</v>
      </c>
      <c r="N152" s="49" t="s">
        <v>5220</v>
      </c>
      <c r="O152" s="49" t="s">
        <v>5220</v>
      </c>
    </row>
    <row r="153" spans="1:15" s="50" customFormat="1" ht="14.5" x14ac:dyDescent="0.35">
      <c r="A153" s="33" t="s">
        <v>4821</v>
      </c>
      <c r="B153" s="56" t="s">
        <v>378</v>
      </c>
      <c r="C153" s="49">
        <f t="shared" si="6"/>
        <v>0.6200694225307668</v>
      </c>
      <c r="D153" s="33">
        <v>61500</v>
      </c>
      <c r="E153" s="56" t="s">
        <v>1884</v>
      </c>
      <c r="F153" s="54">
        <v>550105000140</v>
      </c>
      <c r="H153" s="59">
        <v>151</v>
      </c>
      <c r="I153" s="59">
        <v>592</v>
      </c>
      <c r="J153" s="41"/>
      <c r="K153" s="42"/>
      <c r="L153" s="51">
        <f t="shared" si="7"/>
        <v>151</v>
      </c>
      <c r="M153" s="49">
        <f t="shared" si="8"/>
        <v>0.25506756756756754</v>
      </c>
      <c r="N153" s="49" t="s">
        <v>5220</v>
      </c>
      <c r="O153" s="49" t="s">
        <v>5220</v>
      </c>
    </row>
    <row r="154" spans="1:15" s="50" customFormat="1" ht="14.5" x14ac:dyDescent="0.35">
      <c r="A154" s="33" t="s">
        <v>4821</v>
      </c>
      <c r="B154" s="56" t="s">
        <v>378</v>
      </c>
      <c r="C154" s="49">
        <f t="shared" si="6"/>
        <v>0.6200694225307668</v>
      </c>
      <c r="D154" s="33">
        <v>170</v>
      </c>
      <c r="E154" s="56" t="s">
        <v>1885</v>
      </c>
      <c r="F154" s="54">
        <v>550105003011</v>
      </c>
      <c r="H154" s="59">
        <v>10</v>
      </c>
      <c r="I154" s="59">
        <v>602</v>
      </c>
      <c r="J154" s="41"/>
      <c r="K154" s="42"/>
      <c r="L154" s="51">
        <f t="shared" si="7"/>
        <v>10</v>
      </c>
      <c r="M154" s="49">
        <f t="shared" si="8"/>
        <v>1.6611295681063124E-2</v>
      </c>
      <c r="N154" s="49" t="s">
        <v>5220</v>
      </c>
      <c r="O154" s="49" t="s">
        <v>5220</v>
      </c>
    </row>
    <row r="155" spans="1:15" s="50" customFormat="1" ht="14.5" x14ac:dyDescent="0.35">
      <c r="A155" s="33" t="s">
        <v>4821</v>
      </c>
      <c r="B155" s="56" t="s">
        <v>378</v>
      </c>
      <c r="C155" s="49">
        <f t="shared" si="6"/>
        <v>0.6200694225307668</v>
      </c>
      <c r="D155" s="33">
        <v>61507</v>
      </c>
      <c r="E155" s="56" t="s">
        <v>1886</v>
      </c>
      <c r="F155" s="54">
        <v>550105000141</v>
      </c>
      <c r="H155" s="59">
        <v>308</v>
      </c>
      <c r="I155" s="59">
        <v>325</v>
      </c>
      <c r="J155" s="41"/>
      <c r="K155" s="42"/>
      <c r="L155" s="51">
        <f t="shared" si="7"/>
        <v>308</v>
      </c>
      <c r="M155" s="49">
        <f t="shared" si="8"/>
        <v>0.94769230769230772</v>
      </c>
      <c r="N155" s="49" t="s">
        <v>5220</v>
      </c>
      <c r="O155" s="49" t="s">
        <v>5220</v>
      </c>
    </row>
    <row r="156" spans="1:15" s="50" customFormat="1" ht="14.5" x14ac:dyDescent="0.35">
      <c r="A156" s="33" t="s">
        <v>4821</v>
      </c>
      <c r="B156" s="56" t="s">
        <v>378</v>
      </c>
      <c r="C156" s="49">
        <f t="shared" si="6"/>
        <v>0.6200694225307668</v>
      </c>
      <c r="D156" s="33">
        <v>61504</v>
      </c>
      <c r="E156" s="56" t="s">
        <v>1887</v>
      </c>
      <c r="F156" s="54">
        <v>550105000142</v>
      </c>
      <c r="H156" s="59">
        <v>470</v>
      </c>
      <c r="I156" s="59">
        <v>360</v>
      </c>
      <c r="J156" s="41"/>
      <c r="K156" s="42"/>
      <c r="L156" s="51">
        <f t="shared" si="7"/>
        <v>470</v>
      </c>
      <c r="M156" s="49">
        <f t="shared" si="8"/>
        <v>1.3055555555555556</v>
      </c>
      <c r="N156" s="49" t="s">
        <v>5220</v>
      </c>
      <c r="O156" s="49" t="s">
        <v>5220</v>
      </c>
    </row>
    <row r="157" spans="1:15" s="50" customFormat="1" ht="14.5" x14ac:dyDescent="0.35">
      <c r="A157" s="33" t="s">
        <v>4821</v>
      </c>
      <c r="B157" s="56" t="s">
        <v>378</v>
      </c>
      <c r="C157" s="49">
        <f t="shared" si="6"/>
        <v>0.6200694225307668</v>
      </c>
      <c r="D157" s="33">
        <v>61494</v>
      </c>
      <c r="E157" s="56" t="s">
        <v>1888</v>
      </c>
      <c r="F157" s="54">
        <v>550105002330</v>
      </c>
      <c r="H157" s="59">
        <v>424</v>
      </c>
      <c r="I157" s="59">
        <v>572</v>
      </c>
      <c r="J157" s="41"/>
      <c r="K157" s="42"/>
      <c r="L157" s="51">
        <f t="shared" si="7"/>
        <v>424</v>
      </c>
      <c r="M157" s="49">
        <f t="shared" si="8"/>
        <v>0.74125874125874125</v>
      </c>
      <c r="N157" s="49" t="s">
        <v>5220</v>
      </c>
      <c r="O157" s="49" t="s">
        <v>5220</v>
      </c>
    </row>
    <row r="158" spans="1:15" s="50" customFormat="1" ht="14.5" x14ac:dyDescent="0.35">
      <c r="A158" s="33" t="s">
        <v>4821</v>
      </c>
      <c r="B158" s="56" t="s">
        <v>378</v>
      </c>
      <c r="C158" s="49">
        <f t="shared" si="6"/>
        <v>0.6200694225307668</v>
      </c>
      <c r="D158" s="33">
        <v>61498</v>
      </c>
      <c r="E158" s="56" t="s">
        <v>814</v>
      </c>
      <c r="F158" s="54">
        <v>550105000146</v>
      </c>
      <c r="H158" s="59">
        <v>250</v>
      </c>
      <c r="I158" s="59">
        <v>1659</v>
      </c>
      <c r="J158" s="41"/>
      <c r="K158" s="42"/>
      <c r="L158" s="51">
        <f t="shared" si="7"/>
        <v>250</v>
      </c>
      <c r="M158" s="49">
        <f t="shared" si="8"/>
        <v>0.15069318866787221</v>
      </c>
      <c r="N158" s="49" t="s">
        <v>5220</v>
      </c>
      <c r="O158" s="49" t="s">
        <v>5220</v>
      </c>
    </row>
    <row r="159" spans="1:15" s="50" customFormat="1" ht="14.5" x14ac:dyDescent="0.35">
      <c r="A159" s="33" t="s">
        <v>4821</v>
      </c>
      <c r="B159" s="56" t="s">
        <v>378</v>
      </c>
      <c r="C159" s="49">
        <f t="shared" si="6"/>
        <v>0.6200694225307668</v>
      </c>
      <c r="D159" s="33">
        <v>61499</v>
      </c>
      <c r="E159" s="56" t="s">
        <v>1889</v>
      </c>
      <c r="F159" s="54">
        <v>550105000147</v>
      </c>
      <c r="H159" s="59">
        <v>282</v>
      </c>
      <c r="I159" s="59">
        <v>211</v>
      </c>
      <c r="J159" s="41"/>
      <c r="K159" s="42"/>
      <c r="L159" s="51">
        <f t="shared" si="7"/>
        <v>282</v>
      </c>
      <c r="M159" s="49">
        <f t="shared" si="8"/>
        <v>1.3364928909952607</v>
      </c>
      <c r="N159" s="49" t="s">
        <v>5220</v>
      </c>
      <c r="O159" s="49" t="s">
        <v>5220</v>
      </c>
    </row>
    <row r="160" spans="1:15" s="50" customFormat="1" ht="14.5" x14ac:dyDescent="0.35">
      <c r="A160" s="33" t="s">
        <v>4821</v>
      </c>
      <c r="B160" s="56" t="s">
        <v>378</v>
      </c>
      <c r="C160" s="49">
        <f t="shared" si="6"/>
        <v>0.6200694225307668</v>
      </c>
      <c r="D160" s="33">
        <v>61491</v>
      </c>
      <c r="E160" s="56" t="s">
        <v>1066</v>
      </c>
      <c r="F160" s="54">
        <v>550105000150</v>
      </c>
      <c r="H160" s="59">
        <v>422</v>
      </c>
      <c r="I160" s="59">
        <v>426</v>
      </c>
      <c r="J160" s="41"/>
      <c r="K160" s="42"/>
      <c r="L160" s="51">
        <f t="shared" si="7"/>
        <v>422</v>
      </c>
      <c r="M160" s="49">
        <f t="shared" si="8"/>
        <v>0.99061032863849763</v>
      </c>
      <c r="N160" s="49" t="s">
        <v>5220</v>
      </c>
      <c r="O160" s="49" t="s">
        <v>5220</v>
      </c>
    </row>
    <row r="161" spans="1:15" s="50" customFormat="1" ht="14.5" x14ac:dyDescent="0.35">
      <c r="A161" s="33" t="s">
        <v>4821</v>
      </c>
      <c r="B161" s="56" t="s">
        <v>378</v>
      </c>
      <c r="C161" s="49">
        <f t="shared" si="6"/>
        <v>0.6200694225307668</v>
      </c>
      <c r="D161" s="33">
        <v>61506</v>
      </c>
      <c r="E161" s="56" t="s">
        <v>1891</v>
      </c>
      <c r="F161" s="54">
        <v>550105000153</v>
      </c>
      <c r="H161" s="59">
        <v>1051</v>
      </c>
      <c r="I161" s="59">
        <v>456</v>
      </c>
      <c r="J161" s="41"/>
      <c r="K161" s="42"/>
      <c r="L161" s="51">
        <f t="shared" si="7"/>
        <v>1051</v>
      </c>
      <c r="M161" s="49">
        <f t="shared" si="8"/>
        <v>2.3048245614035086</v>
      </c>
      <c r="N161" s="49" t="s">
        <v>5220</v>
      </c>
      <c r="O161" s="49" t="s">
        <v>5220</v>
      </c>
    </row>
    <row r="162" spans="1:15" s="50" customFormat="1" ht="14.5" x14ac:dyDescent="0.35">
      <c r="A162" s="33" t="s">
        <v>4822</v>
      </c>
      <c r="B162" s="56" t="s">
        <v>379</v>
      </c>
      <c r="C162" s="49">
        <f t="shared" si="6"/>
        <v>0.60427135678391963</v>
      </c>
      <c r="D162" s="33"/>
      <c r="E162" s="56" t="s">
        <v>2568</v>
      </c>
      <c r="F162" s="54" t="s">
        <v>2392</v>
      </c>
      <c r="H162" s="59">
        <v>190</v>
      </c>
      <c r="I162" s="59">
        <v>3</v>
      </c>
      <c r="J162" s="41"/>
      <c r="K162" s="42"/>
      <c r="L162" s="51">
        <f t="shared" si="7"/>
        <v>190</v>
      </c>
      <c r="M162" s="49">
        <f t="shared" si="8"/>
        <v>63.333333333333336</v>
      </c>
      <c r="N162" s="49" t="s">
        <v>5220</v>
      </c>
      <c r="O162" s="49" t="s">
        <v>5221</v>
      </c>
    </row>
    <row r="163" spans="1:15" s="50" customFormat="1" ht="14.5" x14ac:dyDescent="0.35">
      <c r="A163" s="33" t="s">
        <v>4822</v>
      </c>
      <c r="B163" s="56" t="s">
        <v>379</v>
      </c>
      <c r="C163" s="49">
        <f t="shared" si="6"/>
        <v>0.60427135678391963</v>
      </c>
      <c r="D163" s="33">
        <v>61487</v>
      </c>
      <c r="E163" s="56" t="s">
        <v>1892</v>
      </c>
      <c r="F163" s="54">
        <v>550108000157</v>
      </c>
      <c r="H163" s="59">
        <v>288</v>
      </c>
      <c r="I163" s="59">
        <v>410</v>
      </c>
      <c r="J163" s="41"/>
      <c r="K163" s="42"/>
      <c r="L163" s="51">
        <f t="shared" si="7"/>
        <v>288</v>
      </c>
      <c r="M163" s="49">
        <f t="shared" si="8"/>
        <v>0.70243902439024386</v>
      </c>
      <c r="N163" s="49" t="s">
        <v>5220</v>
      </c>
      <c r="O163" s="49" t="s">
        <v>5220</v>
      </c>
    </row>
    <row r="164" spans="1:15" s="50" customFormat="1" ht="14.5" x14ac:dyDescent="0.35">
      <c r="A164" s="33" t="s">
        <v>4822</v>
      </c>
      <c r="B164" s="56" t="s">
        <v>379</v>
      </c>
      <c r="C164" s="49">
        <f t="shared" si="6"/>
        <v>0.60427135678391963</v>
      </c>
      <c r="D164" s="33">
        <v>61509</v>
      </c>
      <c r="E164" s="56" t="s">
        <v>1893</v>
      </c>
      <c r="F164" s="54">
        <v>550108000158</v>
      </c>
      <c r="H164" s="59">
        <v>288</v>
      </c>
      <c r="I164" s="59">
        <v>352</v>
      </c>
      <c r="J164" s="41"/>
      <c r="K164" s="42"/>
      <c r="L164" s="51">
        <f t="shared" si="7"/>
        <v>288</v>
      </c>
      <c r="M164" s="49">
        <f t="shared" si="8"/>
        <v>0.81818181818181823</v>
      </c>
      <c r="N164" s="49" t="s">
        <v>5220</v>
      </c>
      <c r="O164" s="49" t="s">
        <v>5220</v>
      </c>
    </row>
    <row r="165" spans="1:15" s="50" customFormat="1" ht="14.5" x14ac:dyDescent="0.35">
      <c r="A165" s="33" t="s">
        <v>4822</v>
      </c>
      <c r="B165" s="56" t="s">
        <v>379</v>
      </c>
      <c r="C165" s="49">
        <f t="shared" si="6"/>
        <v>0.60427135678391963</v>
      </c>
      <c r="D165" s="33">
        <v>61485</v>
      </c>
      <c r="E165" s="56" t="s">
        <v>1894</v>
      </c>
      <c r="F165" s="54">
        <v>550108000156</v>
      </c>
      <c r="H165" s="59">
        <v>2</v>
      </c>
      <c r="I165" s="59">
        <v>457</v>
      </c>
      <c r="J165" s="41"/>
      <c r="K165" s="42"/>
      <c r="L165" s="51">
        <f t="shared" si="7"/>
        <v>2</v>
      </c>
      <c r="M165" s="49">
        <f t="shared" si="8"/>
        <v>4.3763676148796497E-3</v>
      </c>
      <c r="N165" s="49" t="s">
        <v>5220</v>
      </c>
      <c r="O165" s="49" t="s">
        <v>5220</v>
      </c>
    </row>
    <row r="166" spans="1:15" s="50" customFormat="1" ht="14.5" x14ac:dyDescent="0.35">
      <c r="A166" s="33" t="s">
        <v>4822</v>
      </c>
      <c r="B166" s="56" t="s">
        <v>379</v>
      </c>
      <c r="C166" s="49">
        <f t="shared" si="6"/>
        <v>0.60427135678391963</v>
      </c>
      <c r="D166" s="33">
        <v>61486</v>
      </c>
      <c r="E166" s="56" t="s">
        <v>1895</v>
      </c>
      <c r="F166" s="54">
        <v>550108000159</v>
      </c>
      <c r="H166" s="59">
        <v>194</v>
      </c>
      <c r="I166" s="59">
        <v>370</v>
      </c>
      <c r="J166" s="41"/>
      <c r="K166" s="42"/>
      <c r="L166" s="51">
        <f t="shared" si="7"/>
        <v>194</v>
      </c>
      <c r="M166" s="49">
        <f t="shared" si="8"/>
        <v>0.5243243243243243</v>
      </c>
      <c r="N166" s="49" t="s">
        <v>5220</v>
      </c>
      <c r="O166" s="49" t="s">
        <v>5220</v>
      </c>
    </row>
    <row r="167" spans="1:15" s="50" customFormat="1" ht="14.5" x14ac:dyDescent="0.35">
      <c r="A167" s="33" t="s">
        <v>4823</v>
      </c>
      <c r="B167" s="56" t="s">
        <v>251</v>
      </c>
      <c r="C167" s="49">
        <f t="shared" si="6"/>
        <v>2.5436893203883497</v>
      </c>
      <c r="D167" s="33">
        <v>61841</v>
      </c>
      <c r="E167" s="56" t="s">
        <v>1283</v>
      </c>
      <c r="F167" s="54">
        <v>550111000160</v>
      </c>
      <c r="H167" s="59">
        <v>163</v>
      </c>
      <c r="I167" s="59">
        <v>120</v>
      </c>
      <c r="J167" s="41"/>
      <c r="K167" s="42"/>
      <c r="L167" s="51">
        <f t="shared" si="7"/>
        <v>163</v>
      </c>
      <c r="M167" s="49">
        <f t="shared" si="8"/>
        <v>1.3583333333333334</v>
      </c>
      <c r="N167" s="49" t="s">
        <v>5220</v>
      </c>
      <c r="O167" s="49" t="s">
        <v>5220</v>
      </c>
    </row>
    <row r="168" spans="1:15" s="50" customFormat="1" ht="14.5" x14ac:dyDescent="0.35">
      <c r="A168" s="33" t="s">
        <v>4823</v>
      </c>
      <c r="B168" s="56" t="s">
        <v>251</v>
      </c>
      <c r="C168" s="49">
        <f t="shared" si="6"/>
        <v>2.5436893203883497</v>
      </c>
      <c r="D168" s="33">
        <v>16081136</v>
      </c>
      <c r="E168" s="56" t="s">
        <v>1284</v>
      </c>
      <c r="F168" s="54">
        <v>550111000161</v>
      </c>
      <c r="H168" s="59">
        <v>179</v>
      </c>
      <c r="I168" s="59">
        <v>61</v>
      </c>
      <c r="J168" s="41"/>
      <c r="K168" s="42"/>
      <c r="L168" s="51">
        <f t="shared" si="7"/>
        <v>179</v>
      </c>
      <c r="M168" s="49">
        <f t="shared" si="8"/>
        <v>2.9344262295081966</v>
      </c>
      <c r="N168" s="49" t="s">
        <v>5220</v>
      </c>
      <c r="O168" s="49" t="s">
        <v>5220</v>
      </c>
    </row>
    <row r="169" spans="1:15" s="50" customFormat="1" ht="14.5" x14ac:dyDescent="0.35">
      <c r="A169" s="33" t="s">
        <v>4823</v>
      </c>
      <c r="B169" s="56" t="s">
        <v>251</v>
      </c>
      <c r="C169" s="49">
        <f t="shared" si="6"/>
        <v>2.5436893203883497</v>
      </c>
      <c r="D169" s="33">
        <v>250</v>
      </c>
      <c r="E169" s="56" t="s">
        <v>2575</v>
      </c>
      <c r="F169" s="54">
        <v>550111003061</v>
      </c>
      <c r="H169" s="59">
        <v>182</v>
      </c>
      <c r="I169" s="59">
        <v>25</v>
      </c>
      <c r="J169" s="41"/>
      <c r="K169" s="42"/>
      <c r="L169" s="51">
        <f t="shared" si="7"/>
        <v>182</v>
      </c>
      <c r="M169" s="49">
        <f t="shared" si="8"/>
        <v>7.28</v>
      </c>
      <c r="N169" s="49" t="s">
        <v>5220</v>
      </c>
      <c r="O169" s="49" t="s">
        <v>5220</v>
      </c>
    </row>
    <row r="170" spans="1:15" s="50" customFormat="1" ht="14.5" x14ac:dyDescent="0.35">
      <c r="A170" s="33" t="s">
        <v>4824</v>
      </c>
      <c r="B170" s="56" t="s">
        <v>206</v>
      </c>
      <c r="C170" s="49">
        <f t="shared" si="6"/>
        <v>5.4193548387096772E-2</v>
      </c>
      <c r="D170" s="33">
        <v>63259</v>
      </c>
      <c r="E170" s="56" t="s">
        <v>1112</v>
      </c>
      <c r="F170" s="54">
        <v>550114000162</v>
      </c>
      <c r="H170" s="59">
        <v>62</v>
      </c>
      <c r="I170" s="59">
        <v>500</v>
      </c>
      <c r="J170" s="41"/>
      <c r="K170" s="42"/>
      <c r="L170" s="51">
        <f t="shared" si="7"/>
        <v>62</v>
      </c>
      <c r="M170" s="49">
        <f t="shared" si="8"/>
        <v>0.124</v>
      </c>
      <c r="N170" s="49" t="s">
        <v>5220</v>
      </c>
      <c r="O170" s="49" t="s">
        <v>5220</v>
      </c>
    </row>
    <row r="171" spans="1:15" s="50" customFormat="1" ht="14.5" x14ac:dyDescent="0.35">
      <c r="A171" s="33" t="s">
        <v>4824</v>
      </c>
      <c r="B171" s="56" t="s">
        <v>206</v>
      </c>
      <c r="C171" s="49">
        <f t="shared" si="6"/>
        <v>5.4193548387096772E-2</v>
      </c>
      <c r="D171" s="33">
        <v>63264</v>
      </c>
      <c r="E171" s="56" t="s">
        <v>1113</v>
      </c>
      <c r="F171" s="54">
        <v>550114000164</v>
      </c>
      <c r="H171" s="59">
        <v>15</v>
      </c>
      <c r="I171" s="59">
        <v>350</v>
      </c>
      <c r="J171" s="41"/>
      <c r="K171" s="42"/>
      <c r="L171" s="51">
        <f t="shared" si="7"/>
        <v>15</v>
      </c>
      <c r="M171" s="49">
        <f t="shared" si="8"/>
        <v>4.2857142857142858E-2</v>
      </c>
      <c r="N171" s="49" t="s">
        <v>5220</v>
      </c>
      <c r="O171" s="49" t="s">
        <v>5220</v>
      </c>
    </row>
    <row r="172" spans="1:15" s="50" customFormat="1" ht="14.5" x14ac:dyDescent="0.35">
      <c r="A172" s="33" t="s">
        <v>4824</v>
      </c>
      <c r="B172" s="56" t="s">
        <v>206</v>
      </c>
      <c r="C172" s="49">
        <f t="shared" si="6"/>
        <v>5.4193548387096772E-2</v>
      </c>
      <c r="D172" s="33">
        <v>63260</v>
      </c>
      <c r="E172" s="56" t="s">
        <v>1114</v>
      </c>
      <c r="F172" s="54">
        <v>550114000163</v>
      </c>
      <c r="H172" s="59">
        <v>7</v>
      </c>
      <c r="I172" s="59">
        <v>700</v>
      </c>
      <c r="J172" s="41"/>
      <c r="K172" s="42"/>
      <c r="L172" s="51">
        <f t="shared" si="7"/>
        <v>7</v>
      </c>
      <c r="M172" s="49">
        <f t="shared" si="8"/>
        <v>0.01</v>
      </c>
      <c r="N172" s="49" t="s">
        <v>5220</v>
      </c>
      <c r="O172" s="49" t="s">
        <v>5220</v>
      </c>
    </row>
    <row r="173" spans="1:15" s="50" customFormat="1" ht="14.5" x14ac:dyDescent="0.35">
      <c r="A173" s="33" t="s">
        <v>4825</v>
      </c>
      <c r="B173" s="56" t="s">
        <v>439</v>
      </c>
      <c r="C173" s="49">
        <f t="shared" si="6"/>
        <v>0.5786516853932584</v>
      </c>
      <c r="D173" s="33">
        <v>60969</v>
      </c>
      <c r="E173" s="56" t="s">
        <v>2114</v>
      </c>
      <c r="F173" s="54">
        <v>551548001982</v>
      </c>
      <c r="H173" s="59">
        <v>206</v>
      </c>
      <c r="I173" s="59">
        <v>356</v>
      </c>
      <c r="J173" s="41"/>
      <c r="K173" s="42"/>
      <c r="L173" s="51">
        <f t="shared" si="7"/>
        <v>206</v>
      </c>
      <c r="M173" s="49">
        <f t="shared" si="8"/>
        <v>0.5786516853932584</v>
      </c>
      <c r="N173" s="49" t="s">
        <v>5220</v>
      </c>
      <c r="O173" s="49" t="s">
        <v>5220</v>
      </c>
    </row>
    <row r="174" spans="1:15" s="50" customFormat="1" ht="14.5" x14ac:dyDescent="0.35">
      <c r="A174" s="33" t="s">
        <v>4826</v>
      </c>
      <c r="B174" s="56" t="s">
        <v>454</v>
      </c>
      <c r="C174" s="49">
        <f t="shared" si="6"/>
        <v>2.6445182724252492</v>
      </c>
      <c r="D174" s="33">
        <v>214882</v>
      </c>
      <c r="E174" s="56" t="s">
        <v>2146</v>
      </c>
      <c r="F174" s="54">
        <v>550117002800</v>
      </c>
      <c r="H174" s="59">
        <v>179</v>
      </c>
      <c r="I174" s="59">
        <v>12</v>
      </c>
      <c r="J174" s="41"/>
      <c r="K174" s="42"/>
      <c r="L174" s="51">
        <f t="shared" si="7"/>
        <v>179</v>
      </c>
      <c r="M174" s="49">
        <f t="shared" si="8"/>
        <v>14.916666666666666</v>
      </c>
      <c r="N174" s="49" t="s">
        <v>5220</v>
      </c>
      <c r="O174" s="49" t="s">
        <v>5220</v>
      </c>
    </row>
    <row r="175" spans="1:15" s="50" customFormat="1" ht="14.5" x14ac:dyDescent="0.35">
      <c r="A175" s="33" t="s">
        <v>4826</v>
      </c>
      <c r="B175" s="56" t="s">
        <v>454</v>
      </c>
      <c r="C175" s="49">
        <f t="shared" si="6"/>
        <v>2.6445182724252492</v>
      </c>
      <c r="D175" s="33">
        <v>63084</v>
      </c>
      <c r="E175" s="56" t="s">
        <v>2147</v>
      </c>
      <c r="F175" s="54">
        <v>550117000168</v>
      </c>
      <c r="H175" s="59">
        <v>372</v>
      </c>
      <c r="I175" s="59">
        <v>114</v>
      </c>
      <c r="J175" s="41"/>
      <c r="K175" s="42"/>
      <c r="L175" s="51">
        <f t="shared" si="7"/>
        <v>372</v>
      </c>
      <c r="M175" s="49">
        <f t="shared" si="8"/>
        <v>3.263157894736842</v>
      </c>
      <c r="N175" s="49" t="s">
        <v>5220</v>
      </c>
      <c r="O175" s="49" t="s">
        <v>5220</v>
      </c>
    </row>
    <row r="176" spans="1:15" s="50" customFormat="1" ht="14.5" x14ac:dyDescent="0.35">
      <c r="A176" s="33" t="s">
        <v>4826</v>
      </c>
      <c r="B176" s="56" t="s">
        <v>454</v>
      </c>
      <c r="C176" s="49">
        <f t="shared" si="6"/>
        <v>2.6445182724252492</v>
      </c>
      <c r="D176" s="33">
        <v>63085</v>
      </c>
      <c r="E176" s="56" t="s">
        <v>2148</v>
      </c>
      <c r="F176" s="54">
        <v>550117000169</v>
      </c>
      <c r="H176" s="59">
        <v>149</v>
      </c>
      <c r="I176" s="59">
        <v>77</v>
      </c>
      <c r="J176" s="41"/>
      <c r="K176" s="42"/>
      <c r="L176" s="51">
        <f t="shared" si="7"/>
        <v>149</v>
      </c>
      <c r="M176" s="49">
        <f t="shared" si="8"/>
        <v>1.9350649350649352</v>
      </c>
      <c r="N176" s="49" t="s">
        <v>5220</v>
      </c>
      <c r="O176" s="49" t="s">
        <v>5220</v>
      </c>
    </row>
    <row r="177" spans="1:15" s="50" customFormat="1" ht="14.5" x14ac:dyDescent="0.35">
      <c r="A177" s="33" t="s">
        <v>4826</v>
      </c>
      <c r="B177" s="56" t="s">
        <v>454</v>
      </c>
      <c r="C177" s="49">
        <f t="shared" si="6"/>
        <v>2.6445182724252492</v>
      </c>
      <c r="D177" s="33">
        <v>63086</v>
      </c>
      <c r="E177" s="56" t="s">
        <v>2149</v>
      </c>
      <c r="F177" s="54">
        <v>550117003374</v>
      </c>
      <c r="H177" s="59">
        <v>7</v>
      </c>
      <c r="I177" s="59">
        <v>63</v>
      </c>
      <c r="J177" s="41"/>
      <c r="K177" s="42"/>
      <c r="L177" s="51">
        <f t="shared" si="7"/>
        <v>7</v>
      </c>
      <c r="M177" s="49">
        <f t="shared" si="8"/>
        <v>0.1111111111111111</v>
      </c>
      <c r="N177" s="49" t="s">
        <v>5220</v>
      </c>
      <c r="O177" s="49" t="s">
        <v>5220</v>
      </c>
    </row>
    <row r="178" spans="1:15" s="50" customFormat="1" ht="14.5" x14ac:dyDescent="0.35">
      <c r="A178" s="33" t="s">
        <v>4826</v>
      </c>
      <c r="B178" s="56" t="s">
        <v>454</v>
      </c>
      <c r="C178" s="49">
        <f t="shared" si="6"/>
        <v>2.6445182724252492</v>
      </c>
      <c r="D178" s="33"/>
      <c r="E178" s="56" t="s">
        <v>2150</v>
      </c>
      <c r="F178" s="54">
        <v>550117002937</v>
      </c>
      <c r="H178" s="59">
        <v>56</v>
      </c>
      <c r="I178" s="59">
        <v>21</v>
      </c>
      <c r="J178" s="41"/>
      <c r="K178" s="42"/>
      <c r="L178" s="51">
        <f t="shared" si="7"/>
        <v>56</v>
      </c>
      <c r="M178" s="49">
        <f t="shared" si="8"/>
        <v>2.6666666666666665</v>
      </c>
      <c r="N178" s="49" t="s">
        <v>5220</v>
      </c>
      <c r="O178" s="49" t="s">
        <v>5221</v>
      </c>
    </row>
    <row r="179" spans="1:15" s="50" customFormat="1" ht="14.5" x14ac:dyDescent="0.35">
      <c r="A179" s="33" t="s">
        <v>4826</v>
      </c>
      <c r="B179" s="56" t="s">
        <v>454</v>
      </c>
      <c r="C179" s="49">
        <f t="shared" si="6"/>
        <v>2.6445182724252492</v>
      </c>
      <c r="D179" s="33">
        <v>800</v>
      </c>
      <c r="E179" s="56" t="s">
        <v>2586</v>
      </c>
      <c r="F179" s="54">
        <v>550117003020</v>
      </c>
      <c r="H179" s="59">
        <v>33</v>
      </c>
      <c r="I179" s="59">
        <v>14</v>
      </c>
      <c r="J179" s="41"/>
      <c r="K179" s="42"/>
      <c r="L179" s="51">
        <f t="shared" si="7"/>
        <v>33</v>
      </c>
      <c r="M179" s="49">
        <f t="shared" si="8"/>
        <v>2.3571428571428572</v>
      </c>
      <c r="N179" s="49" t="s">
        <v>5220</v>
      </c>
      <c r="O179" s="49" t="s">
        <v>5220</v>
      </c>
    </row>
    <row r="180" spans="1:15" s="50" customFormat="1" ht="14.5" x14ac:dyDescent="0.35">
      <c r="A180" s="33" t="s">
        <v>4827</v>
      </c>
      <c r="B180" s="56" t="s">
        <v>252</v>
      </c>
      <c r="C180" s="49">
        <f t="shared" si="6"/>
        <v>0.1497326203208556</v>
      </c>
      <c r="D180" s="33">
        <v>61705</v>
      </c>
      <c r="E180" s="56" t="s">
        <v>1285</v>
      </c>
      <c r="F180" s="54">
        <v>550573000608</v>
      </c>
      <c r="H180" s="59">
        <v>41</v>
      </c>
      <c r="I180" s="59">
        <v>192</v>
      </c>
      <c r="J180" s="41"/>
      <c r="K180" s="42"/>
      <c r="L180" s="51">
        <f t="shared" si="7"/>
        <v>41</v>
      </c>
      <c r="M180" s="49">
        <f t="shared" si="8"/>
        <v>0.21354166666666666</v>
      </c>
      <c r="N180" s="49" t="s">
        <v>5220</v>
      </c>
      <c r="O180" s="49" t="s">
        <v>5220</v>
      </c>
    </row>
    <row r="181" spans="1:15" s="50" customFormat="1" ht="14.5" x14ac:dyDescent="0.35">
      <c r="A181" s="33" t="s">
        <v>4827</v>
      </c>
      <c r="B181" s="56" t="s">
        <v>252</v>
      </c>
      <c r="C181" s="49">
        <f t="shared" si="6"/>
        <v>0.1497326203208556</v>
      </c>
      <c r="D181" s="33">
        <v>61706</v>
      </c>
      <c r="E181" s="56" t="s">
        <v>1286</v>
      </c>
      <c r="F181" s="54">
        <v>550573000605</v>
      </c>
      <c r="H181" s="59">
        <v>10</v>
      </c>
      <c r="I181" s="59">
        <v>92</v>
      </c>
      <c r="J181" s="41"/>
      <c r="K181" s="42"/>
      <c r="L181" s="51">
        <f t="shared" si="7"/>
        <v>10</v>
      </c>
      <c r="M181" s="49">
        <f t="shared" si="8"/>
        <v>0.10869565217391304</v>
      </c>
      <c r="N181" s="49" t="s">
        <v>5220</v>
      </c>
      <c r="O181" s="49" t="s">
        <v>5220</v>
      </c>
    </row>
    <row r="182" spans="1:15" s="50" customFormat="1" ht="14.5" x14ac:dyDescent="0.35">
      <c r="A182" s="33" t="s">
        <v>4827</v>
      </c>
      <c r="B182" s="56" t="s">
        <v>252</v>
      </c>
      <c r="C182" s="49">
        <f t="shared" si="6"/>
        <v>0.1497326203208556</v>
      </c>
      <c r="D182" s="33">
        <v>61704</v>
      </c>
      <c r="E182" s="56" t="s">
        <v>792</v>
      </c>
      <c r="F182" s="54">
        <v>550573000606</v>
      </c>
      <c r="H182" s="59">
        <v>5</v>
      </c>
      <c r="I182" s="59">
        <v>90</v>
      </c>
      <c r="J182" s="41"/>
      <c r="K182" s="42"/>
      <c r="L182" s="51">
        <f t="shared" si="7"/>
        <v>5</v>
      </c>
      <c r="M182" s="49">
        <f t="shared" si="8"/>
        <v>5.5555555555555552E-2</v>
      </c>
      <c r="N182" s="49" t="s">
        <v>5220</v>
      </c>
      <c r="O182" s="49" t="s">
        <v>5220</v>
      </c>
    </row>
    <row r="183" spans="1:15" s="50" customFormat="1" ht="14.5" x14ac:dyDescent="0.35">
      <c r="A183" s="33" t="s">
        <v>4828</v>
      </c>
      <c r="B183" s="56" t="s">
        <v>217</v>
      </c>
      <c r="C183" s="49">
        <f t="shared" si="6"/>
        <v>0.2521891418563923</v>
      </c>
      <c r="D183" s="33">
        <v>62781</v>
      </c>
      <c r="E183" s="56" t="s">
        <v>1139</v>
      </c>
      <c r="F183" s="54">
        <v>550126000175</v>
      </c>
      <c r="H183" s="59">
        <v>107</v>
      </c>
      <c r="I183" s="59">
        <v>474</v>
      </c>
      <c r="J183" s="41"/>
      <c r="K183" s="42"/>
      <c r="L183" s="51">
        <f t="shared" si="7"/>
        <v>107</v>
      </c>
      <c r="M183" s="49">
        <f t="shared" si="8"/>
        <v>0.22573839662447256</v>
      </c>
      <c r="N183" s="49" t="s">
        <v>5220</v>
      </c>
      <c r="O183" s="49" t="s">
        <v>5220</v>
      </c>
    </row>
    <row r="184" spans="1:15" s="50" customFormat="1" ht="14.5" x14ac:dyDescent="0.35">
      <c r="A184" s="33" t="s">
        <v>4828</v>
      </c>
      <c r="B184" s="56" t="s">
        <v>217</v>
      </c>
      <c r="C184" s="49">
        <f t="shared" si="6"/>
        <v>0.2521891418563923</v>
      </c>
      <c r="D184" s="33">
        <v>62782</v>
      </c>
      <c r="E184" s="56" t="s">
        <v>1140</v>
      </c>
      <c r="F184" s="54">
        <v>550126000174</v>
      </c>
      <c r="H184" s="59">
        <v>44</v>
      </c>
      <c r="I184" s="59">
        <v>384</v>
      </c>
      <c r="J184" s="41"/>
      <c r="K184" s="42"/>
      <c r="L184" s="51">
        <f t="shared" si="7"/>
        <v>44</v>
      </c>
      <c r="M184" s="49">
        <f t="shared" si="8"/>
        <v>0.11458333333333333</v>
      </c>
      <c r="N184" s="49" t="s">
        <v>5220</v>
      </c>
      <c r="O184" s="49" t="s">
        <v>5220</v>
      </c>
    </row>
    <row r="185" spans="1:15" s="50" customFormat="1" ht="14.5" x14ac:dyDescent="0.35">
      <c r="A185" s="33" t="s">
        <v>4828</v>
      </c>
      <c r="B185" s="56" t="s">
        <v>217</v>
      </c>
      <c r="C185" s="49">
        <f t="shared" si="6"/>
        <v>0.2521891418563923</v>
      </c>
      <c r="D185" s="33">
        <v>62783</v>
      </c>
      <c r="E185" s="56" t="s">
        <v>1141</v>
      </c>
      <c r="F185" s="54">
        <v>550126000176</v>
      </c>
      <c r="H185" s="59">
        <v>42</v>
      </c>
      <c r="I185" s="59">
        <v>379</v>
      </c>
      <c r="J185" s="41"/>
      <c r="K185" s="42"/>
      <c r="L185" s="51">
        <f t="shared" si="7"/>
        <v>42</v>
      </c>
      <c r="M185" s="49">
        <f t="shared" si="8"/>
        <v>0.11081794195250659</v>
      </c>
      <c r="N185" s="49" t="s">
        <v>5220</v>
      </c>
      <c r="O185" s="49" t="s">
        <v>5220</v>
      </c>
    </row>
    <row r="186" spans="1:15" s="50" customFormat="1" ht="14.5" x14ac:dyDescent="0.35">
      <c r="A186" s="33" t="s">
        <v>4828</v>
      </c>
      <c r="B186" s="56" t="s">
        <v>217</v>
      </c>
      <c r="C186" s="49">
        <f t="shared" si="6"/>
        <v>0.2521891418563923</v>
      </c>
      <c r="D186" s="33">
        <v>62780</v>
      </c>
      <c r="E186" s="56" t="s">
        <v>1142</v>
      </c>
      <c r="F186" s="54">
        <v>550126002428</v>
      </c>
      <c r="H186" s="59">
        <v>239</v>
      </c>
      <c r="I186" s="59">
        <v>476</v>
      </c>
      <c r="J186" s="41"/>
      <c r="K186" s="42"/>
      <c r="L186" s="51">
        <f t="shared" si="7"/>
        <v>239</v>
      </c>
      <c r="M186" s="49">
        <f t="shared" si="8"/>
        <v>0.50210084033613445</v>
      </c>
      <c r="N186" s="49" t="s">
        <v>5220</v>
      </c>
      <c r="O186" s="49" t="s">
        <v>5220</v>
      </c>
    </row>
    <row r="187" spans="1:15" s="50" customFormat="1" ht="14.5" x14ac:dyDescent="0.35">
      <c r="A187" s="33" t="s">
        <v>4829</v>
      </c>
      <c r="B187" s="56" t="s">
        <v>422</v>
      </c>
      <c r="C187" s="49">
        <f t="shared" si="6"/>
        <v>0.74537037037037035</v>
      </c>
      <c r="D187" s="33">
        <v>62786</v>
      </c>
      <c r="E187" s="56" t="s">
        <v>2063</v>
      </c>
      <c r="F187" s="54">
        <v>550001602380</v>
      </c>
      <c r="H187" s="59">
        <v>236</v>
      </c>
      <c r="I187" s="59">
        <v>353</v>
      </c>
      <c r="J187" s="41"/>
      <c r="K187" s="42"/>
      <c r="L187" s="51">
        <f t="shared" si="7"/>
        <v>236</v>
      </c>
      <c r="M187" s="49">
        <f t="shared" si="8"/>
        <v>0.66855524079320117</v>
      </c>
      <c r="N187" s="49" t="s">
        <v>5220</v>
      </c>
      <c r="O187" s="49" t="s">
        <v>5220</v>
      </c>
    </row>
    <row r="188" spans="1:15" s="50" customFormat="1" ht="14.5" x14ac:dyDescent="0.35">
      <c r="A188" s="33" t="s">
        <v>4829</v>
      </c>
      <c r="B188" s="56" t="s">
        <v>422</v>
      </c>
      <c r="C188" s="49">
        <f t="shared" si="6"/>
        <v>0.74537037037037035</v>
      </c>
      <c r="D188" s="33">
        <v>62785</v>
      </c>
      <c r="E188" s="56" t="s">
        <v>2064</v>
      </c>
      <c r="F188" s="54">
        <v>550001602378</v>
      </c>
      <c r="H188" s="59">
        <v>247</v>
      </c>
      <c r="I188" s="59">
        <v>295</v>
      </c>
      <c r="J188" s="41"/>
      <c r="K188" s="42"/>
      <c r="L188" s="51">
        <f t="shared" si="7"/>
        <v>247</v>
      </c>
      <c r="M188" s="49">
        <f t="shared" si="8"/>
        <v>0.83728813559322035</v>
      </c>
      <c r="N188" s="49" t="s">
        <v>5220</v>
      </c>
      <c r="O188" s="49" t="s">
        <v>5220</v>
      </c>
    </row>
    <row r="189" spans="1:15" s="50" customFormat="1" ht="14.5" x14ac:dyDescent="0.35">
      <c r="A189" s="33" t="s">
        <v>4830</v>
      </c>
      <c r="B189" s="56" t="s">
        <v>112</v>
      </c>
      <c r="C189" s="49">
        <f t="shared" si="6"/>
        <v>0.4591679506933744</v>
      </c>
      <c r="D189" s="33">
        <v>62940</v>
      </c>
      <c r="E189" s="56" t="s">
        <v>681</v>
      </c>
      <c r="F189" s="54">
        <v>550135000183</v>
      </c>
      <c r="H189" s="59">
        <v>305</v>
      </c>
      <c r="I189" s="59">
        <v>527</v>
      </c>
      <c r="J189" s="41"/>
      <c r="K189" s="42"/>
      <c r="L189" s="51">
        <f t="shared" si="7"/>
        <v>305</v>
      </c>
      <c r="M189" s="49">
        <f t="shared" si="8"/>
        <v>0.57874762808349145</v>
      </c>
      <c r="N189" s="49" t="s">
        <v>5220</v>
      </c>
      <c r="O189" s="49" t="s">
        <v>5220</v>
      </c>
    </row>
    <row r="190" spans="1:15" s="50" customFormat="1" ht="14.5" x14ac:dyDescent="0.35">
      <c r="A190" s="33" t="s">
        <v>4830</v>
      </c>
      <c r="B190" s="56" t="s">
        <v>112</v>
      </c>
      <c r="C190" s="49">
        <f t="shared" si="6"/>
        <v>0.4591679506933744</v>
      </c>
      <c r="D190" s="33">
        <v>62941</v>
      </c>
      <c r="E190" s="56" t="s">
        <v>682</v>
      </c>
      <c r="F190" s="54">
        <v>550135000184</v>
      </c>
      <c r="H190" s="59">
        <v>163</v>
      </c>
      <c r="I190" s="59">
        <v>400</v>
      </c>
      <c r="J190" s="41"/>
      <c r="K190" s="42"/>
      <c r="L190" s="51">
        <f t="shared" si="7"/>
        <v>163</v>
      </c>
      <c r="M190" s="49">
        <f t="shared" si="8"/>
        <v>0.40749999999999997</v>
      </c>
      <c r="N190" s="49" t="s">
        <v>5220</v>
      </c>
      <c r="O190" s="49" t="s">
        <v>5220</v>
      </c>
    </row>
    <row r="191" spans="1:15" s="50" customFormat="1" ht="14.5" x14ac:dyDescent="0.35">
      <c r="A191" s="33" t="s">
        <v>4830</v>
      </c>
      <c r="B191" s="56" t="s">
        <v>112</v>
      </c>
      <c r="C191" s="49">
        <f t="shared" si="6"/>
        <v>0.4591679506933744</v>
      </c>
      <c r="D191" s="33">
        <v>62942</v>
      </c>
      <c r="E191" s="56" t="s">
        <v>683</v>
      </c>
      <c r="F191" s="54">
        <v>550135000185</v>
      </c>
      <c r="H191" s="59">
        <v>128</v>
      </c>
      <c r="I191" s="59">
        <v>371</v>
      </c>
      <c r="J191" s="41"/>
      <c r="K191" s="42"/>
      <c r="L191" s="51">
        <f t="shared" si="7"/>
        <v>128</v>
      </c>
      <c r="M191" s="49">
        <f t="shared" si="8"/>
        <v>0.34501347708894881</v>
      </c>
      <c r="N191" s="49" t="s">
        <v>5220</v>
      </c>
      <c r="O191" s="49" t="s">
        <v>5220</v>
      </c>
    </row>
    <row r="192" spans="1:15" s="50" customFormat="1" ht="14.5" x14ac:dyDescent="0.35">
      <c r="A192" s="33" t="s">
        <v>4831</v>
      </c>
      <c r="B192" s="56" t="s">
        <v>403</v>
      </c>
      <c r="C192" s="49">
        <f t="shared" si="6"/>
        <v>0.72418670438472421</v>
      </c>
      <c r="D192" s="33">
        <v>62086</v>
      </c>
      <c r="E192" s="56" t="s">
        <v>1999</v>
      </c>
      <c r="F192" s="54">
        <v>550147000188</v>
      </c>
      <c r="H192" s="59">
        <v>201</v>
      </c>
      <c r="I192" s="59">
        <v>312</v>
      </c>
      <c r="J192" s="41"/>
      <c r="K192" s="42"/>
      <c r="L192" s="51">
        <f t="shared" si="7"/>
        <v>201</v>
      </c>
      <c r="M192" s="49">
        <f t="shared" si="8"/>
        <v>0.64423076923076927</v>
      </c>
      <c r="N192" s="49" t="s">
        <v>5220</v>
      </c>
      <c r="O192" s="49" t="s">
        <v>5220</v>
      </c>
    </row>
    <row r="193" spans="1:15" s="50" customFormat="1" ht="14.5" x14ac:dyDescent="0.35">
      <c r="A193" s="33" t="s">
        <v>4831</v>
      </c>
      <c r="B193" s="56" t="s">
        <v>403</v>
      </c>
      <c r="C193" s="49">
        <f t="shared" si="6"/>
        <v>0.72418670438472421</v>
      </c>
      <c r="D193" s="33">
        <v>62087</v>
      </c>
      <c r="E193" s="56" t="s">
        <v>2000</v>
      </c>
      <c r="F193" s="54">
        <v>550147000189</v>
      </c>
      <c r="H193" s="59">
        <v>158</v>
      </c>
      <c r="I193" s="59">
        <v>287</v>
      </c>
      <c r="J193" s="41"/>
      <c r="K193" s="42"/>
      <c r="L193" s="51">
        <f t="shared" si="7"/>
        <v>158</v>
      </c>
      <c r="M193" s="49">
        <f t="shared" si="8"/>
        <v>0.55052264808362372</v>
      </c>
      <c r="N193" s="49" t="s">
        <v>5220</v>
      </c>
      <c r="O193" s="49" t="s">
        <v>5220</v>
      </c>
    </row>
    <row r="194" spans="1:15" s="50" customFormat="1" ht="14.5" x14ac:dyDescent="0.35">
      <c r="A194" s="33" t="s">
        <v>4831</v>
      </c>
      <c r="B194" s="56" t="s">
        <v>403</v>
      </c>
      <c r="C194" s="49">
        <f t="shared" ref="C194:C257" si="9">SUMIF($B$2:$B$491,B194,$L$2:$L$491)/(SUMIF($B$2:$B$491,B194,$I$2:$I$491))</f>
        <v>0.72418670438472421</v>
      </c>
      <c r="D194" s="33">
        <v>62088</v>
      </c>
      <c r="E194" s="56" t="s">
        <v>2001</v>
      </c>
      <c r="F194" s="54">
        <v>550147002383</v>
      </c>
      <c r="H194" s="59">
        <v>153</v>
      </c>
      <c r="I194" s="59">
        <v>108</v>
      </c>
      <c r="J194" s="41"/>
      <c r="K194" s="42"/>
      <c r="L194" s="51">
        <f t="shared" ref="L194:L257" si="10">IF(K194="",H194,(MIN(I194,(K194*1.6*I194))))</f>
        <v>153</v>
      </c>
      <c r="M194" s="49">
        <f t="shared" ref="M194:M257" si="11">IF(L194=0,0,(L194/I194))</f>
        <v>1.4166666666666667</v>
      </c>
      <c r="N194" s="49" t="s">
        <v>5220</v>
      </c>
      <c r="O194" s="49" t="s">
        <v>5220</v>
      </c>
    </row>
    <row r="195" spans="1:15" s="50" customFormat="1" ht="14.5" x14ac:dyDescent="0.35">
      <c r="A195" s="33" t="s">
        <v>4832</v>
      </c>
      <c r="B195" s="56" t="s">
        <v>190</v>
      </c>
      <c r="C195" s="49">
        <f t="shared" si="9"/>
        <v>0.37564766839378239</v>
      </c>
      <c r="D195" s="33">
        <v>61845</v>
      </c>
      <c r="E195" s="56" t="s">
        <v>1069</v>
      </c>
      <c r="F195" s="54">
        <v>550150000192</v>
      </c>
      <c r="H195" s="59">
        <v>134</v>
      </c>
      <c r="I195" s="59">
        <v>437</v>
      </c>
      <c r="J195" s="41"/>
      <c r="K195" s="42"/>
      <c r="L195" s="51">
        <f t="shared" si="10"/>
        <v>134</v>
      </c>
      <c r="M195" s="49">
        <f t="shared" si="11"/>
        <v>0.30663615560640733</v>
      </c>
      <c r="N195" s="49" t="s">
        <v>5220</v>
      </c>
      <c r="O195" s="49" t="s">
        <v>5220</v>
      </c>
    </row>
    <row r="196" spans="1:15" s="50" customFormat="1" ht="14.5" x14ac:dyDescent="0.35">
      <c r="A196" s="33" t="s">
        <v>4832</v>
      </c>
      <c r="B196" s="56" t="s">
        <v>190</v>
      </c>
      <c r="C196" s="49">
        <f t="shared" si="9"/>
        <v>0.37564766839378239</v>
      </c>
      <c r="D196" s="33">
        <v>61844</v>
      </c>
      <c r="E196" s="56" t="s">
        <v>1070</v>
      </c>
      <c r="F196" s="54">
        <v>550150000193</v>
      </c>
      <c r="H196" s="59">
        <v>111</v>
      </c>
      <c r="I196" s="59">
        <v>226</v>
      </c>
      <c r="J196" s="41"/>
      <c r="K196" s="42"/>
      <c r="L196" s="51">
        <f t="shared" si="10"/>
        <v>111</v>
      </c>
      <c r="M196" s="49">
        <f t="shared" si="11"/>
        <v>0.49115044247787609</v>
      </c>
      <c r="N196" s="49" t="s">
        <v>5220</v>
      </c>
      <c r="O196" s="49" t="s">
        <v>5220</v>
      </c>
    </row>
    <row r="197" spans="1:15" s="50" customFormat="1" ht="14.5" x14ac:dyDescent="0.35">
      <c r="A197" s="33" t="s">
        <v>4832</v>
      </c>
      <c r="B197" s="56" t="s">
        <v>190</v>
      </c>
      <c r="C197" s="49">
        <f t="shared" si="9"/>
        <v>0.37564766839378239</v>
      </c>
      <c r="D197" s="33">
        <v>203403</v>
      </c>
      <c r="E197" s="56" t="s">
        <v>1071</v>
      </c>
      <c r="F197" s="54">
        <v>550150000194</v>
      </c>
      <c r="H197" s="59">
        <v>45</v>
      </c>
      <c r="I197" s="59">
        <v>109</v>
      </c>
      <c r="J197" s="41"/>
      <c r="K197" s="42"/>
      <c r="L197" s="51">
        <f t="shared" si="10"/>
        <v>45</v>
      </c>
      <c r="M197" s="49">
        <f t="shared" si="11"/>
        <v>0.41284403669724773</v>
      </c>
      <c r="N197" s="49" t="s">
        <v>5220</v>
      </c>
      <c r="O197" s="49" t="s">
        <v>5220</v>
      </c>
    </row>
    <row r="198" spans="1:15" s="50" customFormat="1" ht="14.5" x14ac:dyDescent="0.35">
      <c r="A198" s="33" t="s">
        <v>4833</v>
      </c>
      <c r="B198" s="56" t="s">
        <v>404</v>
      </c>
      <c r="C198" s="49">
        <f t="shared" si="9"/>
        <v>1.3276836158192091</v>
      </c>
      <c r="D198" s="33">
        <v>62471</v>
      </c>
      <c r="E198" s="56" t="s">
        <v>2002</v>
      </c>
      <c r="F198" s="54">
        <v>550156000199</v>
      </c>
      <c r="H198" s="59">
        <v>276</v>
      </c>
      <c r="I198" s="59">
        <v>180</v>
      </c>
      <c r="J198" s="41"/>
      <c r="K198" s="42"/>
      <c r="L198" s="51">
        <f t="shared" si="10"/>
        <v>276</v>
      </c>
      <c r="M198" s="49">
        <f t="shared" si="11"/>
        <v>1.5333333333333334</v>
      </c>
      <c r="N198" s="49" t="s">
        <v>5220</v>
      </c>
      <c r="O198" s="49" t="s">
        <v>5220</v>
      </c>
    </row>
    <row r="199" spans="1:15" s="50" customFormat="1" ht="14.5" x14ac:dyDescent="0.35">
      <c r="A199" s="33" t="s">
        <v>4833</v>
      </c>
      <c r="B199" s="56" t="s">
        <v>404</v>
      </c>
      <c r="C199" s="49">
        <f t="shared" si="9"/>
        <v>1.3276836158192091</v>
      </c>
      <c r="D199" s="33">
        <v>62472</v>
      </c>
      <c r="E199" s="56" t="s">
        <v>2003</v>
      </c>
      <c r="F199" s="54">
        <v>550156000200</v>
      </c>
      <c r="H199" s="59">
        <v>125</v>
      </c>
      <c r="I199" s="59">
        <v>154</v>
      </c>
      <c r="J199" s="41"/>
      <c r="K199" s="42"/>
      <c r="L199" s="51">
        <f t="shared" si="10"/>
        <v>125</v>
      </c>
      <c r="M199" s="49">
        <f t="shared" si="11"/>
        <v>0.81168831168831168</v>
      </c>
      <c r="N199" s="49" t="s">
        <v>5220</v>
      </c>
      <c r="O199" s="49" t="s">
        <v>5220</v>
      </c>
    </row>
    <row r="200" spans="1:15" s="50" customFormat="1" ht="14.5" x14ac:dyDescent="0.35">
      <c r="A200" s="33" t="s">
        <v>4833</v>
      </c>
      <c r="B200" s="56" t="s">
        <v>404</v>
      </c>
      <c r="C200" s="49">
        <f t="shared" si="9"/>
        <v>1.3276836158192091</v>
      </c>
      <c r="D200" s="33">
        <v>9100</v>
      </c>
      <c r="E200" s="56" t="s">
        <v>2055</v>
      </c>
      <c r="F200" s="54" t="s">
        <v>2392</v>
      </c>
      <c r="H200" s="59">
        <v>69</v>
      </c>
      <c r="I200" s="59">
        <v>20</v>
      </c>
      <c r="J200" s="41"/>
      <c r="K200" s="42"/>
      <c r="L200" s="51">
        <f t="shared" si="10"/>
        <v>69</v>
      </c>
      <c r="M200" s="49">
        <f t="shared" si="11"/>
        <v>3.45</v>
      </c>
      <c r="N200" s="49" t="s">
        <v>5220</v>
      </c>
      <c r="O200" s="49" t="s">
        <v>5220</v>
      </c>
    </row>
    <row r="201" spans="1:15" s="50" customFormat="1" ht="14.5" x14ac:dyDescent="0.35">
      <c r="A201" s="33" t="s">
        <v>4834</v>
      </c>
      <c r="B201" s="56" t="s">
        <v>171</v>
      </c>
      <c r="C201" s="49">
        <f t="shared" si="9"/>
        <v>0.32132963988919666</v>
      </c>
      <c r="D201" s="33">
        <v>62943</v>
      </c>
      <c r="E201" s="56" t="s">
        <v>968</v>
      </c>
      <c r="F201" s="54">
        <v>550159000202</v>
      </c>
      <c r="H201" s="59">
        <v>134</v>
      </c>
      <c r="I201" s="59">
        <v>197</v>
      </c>
      <c r="J201" s="41"/>
      <c r="K201" s="42"/>
      <c r="L201" s="51">
        <f t="shared" si="10"/>
        <v>134</v>
      </c>
      <c r="M201" s="49">
        <f t="shared" si="11"/>
        <v>0.68020304568527923</v>
      </c>
      <c r="N201" s="49" t="s">
        <v>5220</v>
      </c>
      <c r="O201" s="49" t="s">
        <v>5220</v>
      </c>
    </row>
    <row r="202" spans="1:15" s="50" customFormat="1" ht="14.5" x14ac:dyDescent="0.35">
      <c r="A202" s="33" t="s">
        <v>4834</v>
      </c>
      <c r="B202" s="56" t="s">
        <v>171</v>
      </c>
      <c r="C202" s="49">
        <f t="shared" si="9"/>
        <v>0.32132963988919666</v>
      </c>
      <c r="D202" s="33">
        <v>224205</v>
      </c>
      <c r="E202" s="56" t="s">
        <v>969</v>
      </c>
      <c r="F202" s="54">
        <v>550159002460</v>
      </c>
      <c r="H202" s="59">
        <v>85</v>
      </c>
      <c r="I202" s="59">
        <v>102</v>
      </c>
      <c r="J202" s="41"/>
      <c r="K202" s="42"/>
      <c r="L202" s="51">
        <f t="shared" si="10"/>
        <v>85</v>
      </c>
      <c r="M202" s="49">
        <f t="shared" si="11"/>
        <v>0.83333333333333337</v>
      </c>
      <c r="N202" s="49" t="s">
        <v>5220</v>
      </c>
      <c r="O202" s="49" t="s">
        <v>5220</v>
      </c>
    </row>
    <row r="203" spans="1:15" s="50" customFormat="1" ht="14.5" x14ac:dyDescent="0.35">
      <c r="A203" s="33" t="s">
        <v>4834</v>
      </c>
      <c r="B203" s="56" t="s">
        <v>171</v>
      </c>
      <c r="C203" s="49">
        <f t="shared" si="9"/>
        <v>0.32132963988919666</v>
      </c>
      <c r="D203" s="33">
        <v>62944</v>
      </c>
      <c r="E203" s="56" t="s">
        <v>970</v>
      </c>
      <c r="F203" s="54">
        <v>550159000201</v>
      </c>
      <c r="H203" s="59">
        <v>13</v>
      </c>
      <c r="I203" s="59">
        <v>423</v>
      </c>
      <c r="J203" s="41"/>
      <c r="K203" s="42"/>
      <c r="L203" s="51">
        <f t="shared" si="10"/>
        <v>13</v>
      </c>
      <c r="M203" s="49">
        <f t="shared" si="11"/>
        <v>3.0732860520094562E-2</v>
      </c>
      <c r="N203" s="49" t="s">
        <v>5220</v>
      </c>
      <c r="O203" s="49" t="s">
        <v>5220</v>
      </c>
    </row>
    <row r="204" spans="1:15" s="50" customFormat="1" ht="14.5" x14ac:dyDescent="0.35">
      <c r="A204" s="33" t="s">
        <v>4835</v>
      </c>
      <c r="B204" s="56" t="s">
        <v>231</v>
      </c>
      <c r="C204" s="49">
        <f t="shared" si="9"/>
        <v>0.47115384615384615</v>
      </c>
      <c r="D204" s="33">
        <v>60820</v>
      </c>
      <c r="E204" s="56" t="s">
        <v>1190</v>
      </c>
      <c r="F204" s="54">
        <v>550165000205</v>
      </c>
      <c r="H204" s="59">
        <v>98</v>
      </c>
      <c r="I204" s="59">
        <v>208</v>
      </c>
      <c r="J204" s="41"/>
      <c r="K204" s="42"/>
      <c r="L204" s="51">
        <f t="shared" si="10"/>
        <v>98</v>
      </c>
      <c r="M204" s="49">
        <f t="shared" si="11"/>
        <v>0.47115384615384615</v>
      </c>
      <c r="N204" s="49" t="s">
        <v>5220</v>
      </c>
      <c r="O204" s="49" t="s">
        <v>5220</v>
      </c>
    </row>
    <row r="205" spans="1:15" s="50" customFormat="1" ht="14.5" x14ac:dyDescent="0.35">
      <c r="A205" s="33" t="s">
        <v>4836</v>
      </c>
      <c r="B205" s="56" t="s">
        <v>107</v>
      </c>
      <c r="C205" s="49">
        <f t="shared" si="9"/>
        <v>0.29153605015673983</v>
      </c>
      <c r="D205" s="33">
        <v>62091</v>
      </c>
      <c r="E205" s="56" t="s">
        <v>666</v>
      </c>
      <c r="F205" s="54">
        <v>550168000206</v>
      </c>
      <c r="H205" s="59">
        <v>46</v>
      </c>
      <c r="I205" s="59">
        <v>410</v>
      </c>
      <c r="J205" s="41"/>
      <c r="K205" s="42"/>
      <c r="L205" s="51">
        <f t="shared" si="10"/>
        <v>46</v>
      </c>
      <c r="M205" s="49">
        <f t="shared" si="11"/>
        <v>0.11219512195121951</v>
      </c>
      <c r="N205" s="49" t="s">
        <v>5220</v>
      </c>
      <c r="O205" s="49" t="s">
        <v>5220</v>
      </c>
    </row>
    <row r="206" spans="1:15" s="50" customFormat="1" ht="14.5" x14ac:dyDescent="0.35">
      <c r="A206" s="33" t="s">
        <v>4836</v>
      </c>
      <c r="B206" s="56" t="s">
        <v>107</v>
      </c>
      <c r="C206" s="49">
        <f t="shared" si="9"/>
        <v>0.29153605015673983</v>
      </c>
      <c r="D206" s="33">
        <v>62093</v>
      </c>
      <c r="E206" s="56" t="s">
        <v>667</v>
      </c>
      <c r="F206" s="54">
        <v>550168000207</v>
      </c>
      <c r="H206" s="59">
        <v>202</v>
      </c>
      <c r="I206" s="59">
        <v>337</v>
      </c>
      <c r="J206" s="41"/>
      <c r="K206" s="42"/>
      <c r="L206" s="51">
        <f t="shared" si="10"/>
        <v>202</v>
      </c>
      <c r="M206" s="49">
        <f t="shared" si="11"/>
        <v>0.59940652818991103</v>
      </c>
      <c r="N206" s="49" t="s">
        <v>5220</v>
      </c>
      <c r="O206" s="49" t="s">
        <v>5220</v>
      </c>
    </row>
    <row r="207" spans="1:15" s="50" customFormat="1" ht="14.5" x14ac:dyDescent="0.35">
      <c r="A207" s="33" t="s">
        <v>4836</v>
      </c>
      <c r="B207" s="56" t="s">
        <v>107</v>
      </c>
      <c r="C207" s="49">
        <f t="shared" si="9"/>
        <v>0.29153605015673983</v>
      </c>
      <c r="D207" s="33">
        <v>62092</v>
      </c>
      <c r="E207" s="56" t="s">
        <v>668</v>
      </c>
      <c r="F207" s="54">
        <v>550168002384</v>
      </c>
      <c r="H207" s="59">
        <v>31</v>
      </c>
      <c r="I207" s="59">
        <v>210</v>
      </c>
      <c r="J207" s="41"/>
      <c r="K207" s="42"/>
      <c r="L207" s="51">
        <f t="shared" si="10"/>
        <v>31</v>
      </c>
      <c r="M207" s="49">
        <f t="shared" si="11"/>
        <v>0.14761904761904762</v>
      </c>
      <c r="N207" s="49" t="s">
        <v>5220</v>
      </c>
      <c r="O207" s="49" t="s">
        <v>5220</v>
      </c>
    </row>
    <row r="208" spans="1:15" s="50" customFormat="1" ht="14.5" x14ac:dyDescent="0.35">
      <c r="A208" s="33" t="s">
        <v>4837</v>
      </c>
      <c r="B208" s="56" t="s">
        <v>232</v>
      </c>
      <c r="C208" s="49">
        <f t="shared" si="9"/>
        <v>0.1891891891891892</v>
      </c>
      <c r="D208" s="33">
        <v>60731</v>
      </c>
      <c r="E208" s="56" t="s">
        <v>1191</v>
      </c>
      <c r="F208" s="54">
        <v>550171000209</v>
      </c>
      <c r="H208" s="59">
        <v>161</v>
      </c>
      <c r="I208" s="59">
        <v>851</v>
      </c>
      <c r="J208" s="41"/>
      <c r="K208" s="42"/>
      <c r="L208" s="51">
        <f t="shared" si="10"/>
        <v>161</v>
      </c>
      <c r="M208" s="49">
        <f t="shared" si="11"/>
        <v>0.1891891891891892</v>
      </c>
      <c r="N208" s="49" t="s">
        <v>5220</v>
      </c>
      <c r="O208" s="49" t="s">
        <v>5220</v>
      </c>
    </row>
    <row r="209" spans="1:15" s="50" customFormat="1" ht="14.5" x14ac:dyDescent="0.35">
      <c r="A209" s="33" t="s">
        <v>4838</v>
      </c>
      <c r="B209" s="56" t="s">
        <v>201</v>
      </c>
      <c r="C209" s="49">
        <f t="shared" si="9"/>
        <v>0.32709359605911331</v>
      </c>
      <c r="D209" s="33">
        <v>61514</v>
      </c>
      <c r="E209" s="56" t="s">
        <v>1098</v>
      </c>
      <c r="F209" s="54">
        <v>550174000212</v>
      </c>
      <c r="H209" s="59">
        <v>90</v>
      </c>
      <c r="I209" s="59">
        <v>329</v>
      </c>
      <c r="J209" s="41"/>
      <c r="K209" s="42"/>
      <c r="L209" s="51">
        <f t="shared" si="10"/>
        <v>90</v>
      </c>
      <c r="M209" s="49">
        <f t="shared" si="11"/>
        <v>0.2735562310030395</v>
      </c>
      <c r="N209" s="49" t="s">
        <v>5220</v>
      </c>
      <c r="O209" s="49" t="s">
        <v>5220</v>
      </c>
    </row>
    <row r="210" spans="1:15" s="50" customFormat="1" ht="14.5" x14ac:dyDescent="0.35">
      <c r="A210" s="33" t="s">
        <v>4838</v>
      </c>
      <c r="B210" s="56" t="s">
        <v>201</v>
      </c>
      <c r="C210" s="49">
        <f t="shared" si="9"/>
        <v>0.32709359605911331</v>
      </c>
      <c r="D210" s="33">
        <v>61515</v>
      </c>
      <c r="E210" s="56" t="s">
        <v>1099</v>
      </c>
      <c r="F210" s="54">
        <v>550174000213</v>
      </c>
      <c r="H210" s="59">
        <v>67</v>
      </c>
      <c r="I210" s="59">
        <v>233</v>
      </c>
      <c r="J210" s="41"/>
      <c r="K210" s="42"/>
      <c r="L210" s="51">
        <f t="shared" si="10"/>
        <v>67</v>
      </c>
      <c r="M210" s="49">
        <f t="shared" si="11"/>
        <v>0.28755364806866951</v>
      </c>
      <c r="N210" s="49" t="s">
        <v>5220</v>
      </c>
      <c r="O210" s="49" t="s">
        <v>5220</v>
      </c>
    </row>
    <row r="211" spans="1:15" s="50" customFormat="1" ht="14.5" x14ac:dyDescent="0.35">
      <c r="A211" s="33" t="s">
        <v>4838</v>
      </c>
      <c r="B211" s="56" t="s">
        <v>201</v>
      </c>
      <c r="C211" s="49">
        <f t="shared" si="9"/>
        <v>0.32709359605911331</v>
      </c>
      <c r="D211" s="33">
        <v>61513</v>
      </c>
      <c r="E211" s="56" t="s">
        <v>1100</v>
      </c>
      <c r="F211" s="54">
        <v>550174000211</v>
      </c>
      <c r="H211" s="59">
        <v>175</v>
      </c>
      <c r="I211" s="59">
        <v>453</v>
      </c>
      <c r="J211" s="41"/>
      <c r="K211" s="42"/>
      <c r="L211" s="51">
        <f t="shared" si="10"/>
        <v>175</v>
      </c>
      <c r="M211" s="49">
        <f t="shared" si="11"/>
        <v>0.38631346578366443</v>
      </c>
      <c r="N211" s="49" t="s">
        <v>5220</v>
      </c>
      <c r="O211" s="49" t="s">
        <v>5220</v>
      </c>
    </row>
    <row r="212" spans="1:15" s="50" customFormat="1" ht="14.5" x14ac:dyDescent="0.35">
      <c r="A212" s="33" t="s">
        <v>4839</v>
      </c>
      <c r="B212" s="56" t="s">
        <v>286</v>
      </c>
      <c r="C212" s="49">
        <f t="shared" si="9"/>
        <v>0.16645077720207255</v>
      </c>
      <c r="D212" s="33">
        <v>61352</v>
      </c>
      <c r="E212" s="56" t="s">
        <v>1412</v>
      </c>
      <c r="F212" s="54">
        <v>550180000232</v>
      </c>
      <c r="H212" s="59">
        <v>145</v>
      </c>
      <c r="I212" s="59">
        <v>696</v>
      </c>
      <c r="J212" s="41"/>
      <c r="K212" s="42"/>
      <c r="L212" s="51">
        <f t="shared" si="10"/>
        <v>145</v>
      </c>
      <c r="M212" s="49">
        <f t="shared" si="11"/>
        <v>0.20833333333333334</v>
      </c>
      <c r="N212" s="49" t="s">
        <v>5220</v>
      </c>
      <c r="O212" s="49" t="s">
        <v>5220</v>
      </c>
    </row>
    <row r="213" spans="1:15" s="50" customFormat="1" ht="14.5" x14ac:dyDescent="0.35">
      <c r="A213" s="33" t="s">
        <v>4839</v>
      </c>
      <c r="B213" s="56" t="s">
        <v>286</v>
      </c>
      <c r="C213" s="49">
        <f t="shared" si="9"/>
        <v>0.16645077720207255</v>
      </c>
      <c r="D213" s="33">
        <v>61353</v>
      </c>
      <c r="E213" s="56" t="s">
        <v>1413</v>
      </c>
      <c r="F213" s="54">
        <v>550180000230</v>
      </c>
      <c r="H213" s="59">
        <v>112</v>
      </c>
      <c r="I213" s="59">
        <v>848</v>
      </c>
      <c r="J213" s="41"/>
      <c r="K213" s="42"/>
      <c r="L213" s="51">
        <f t="shared" si="10"/>
        <v>112</v>
      </c>
      <c r="M213" s="49">
        <f t="shared" si="11"/>
        <v>0.13207547169811321</v>
      </c>
      <c r="N213" s="49" t="s">
        <v>5220</v>
      </c>
      <c r="O213" s="49" t="s">
        <v>5220</v>
      </c>
    </row>
    <row r="214" spans="1:15" s="50" customFormat="1" ht="14.5" x14ac:dyDescent="0.35">
      <c r="A214" s="33" t="s">
        <v>4840</v>
      </c>
      <c r="B214" s="56" t="s">
        <v>386</v>
      </c>
      <c r="C214" s="49">
        <f t="shared" si="9"/>
        <v>2.3378378378378377</v>
      </c>
      <c r="D214" s="33">
        <v>63087</v>
      </c>
      <c r="E214" s="56" t="s">
        <v>1460</v>
      </c>
      <c r="F214" s="54">
        <v>550183000234</v>
      </c>
      <c r="H214" s="59">
        <v>228</v>
      </c>
      <c r="I214" s="59">
        <v>201</v>
      </c>
      <c r="J214" s="41"/>
      <c r="K214" s="42"/>
      <c r="L214" s="51">
        <f t="shared" si="10"/>
        <v>228</v>
      </c>
      <c r="M214" s="49">
        <f t="shared" si="11"/>
        <v>1.1343283582089552</v>
      </c>
      <c r="N214" s="49" t="s">
        <v>5220</v>
      </c>
      <c r="O214" s="49" t="s">
        <v>5220</v>
      </c>
    </row>
    <row r="215" spans="1:15" s="50" customFormat="1" ht="14.5" x14ac:dyDescent="0.35">
      <c r="A215" s="33" t="s">
        <v>4840</v>
      </c>
      <c r="B215" s="56" t="s">
        <v>386</v>
      </c>
      <c r="C215" s="49">
        <f t="shared" si="9"/>
        <v>2.3378378378378377</v>
      </c>
      <c r="D215" s="33">
        <v>63088</v>
      </c>
      <c r="E215" s="56" t="s">
        <v>1924</v>
      </c>
      <c r="F215" s="54">
        <v>550183000235</v>
      </c>
      <c r="H215" s="59">
        <v>362</v>
      </c>
      <c r="I215" s="59">
        <v>137</v>
      </c>
      <c r="J215" s="41"/>
      <c r="K215" s="42"/>
      <c r="L215" s="51">
        <f t="shared" si="10"/>
        <v>362</v>
      </c>
      <c r="M215" s="49">
        <f t="shared" si="11"/>
        <v>2.6423357664233578</v>
      </c>
      <c r="N215" s="49" t="s">
        <v>5220</v>
      </c>
      <c r="O215" s="49" t="s">
        <v>5220</v>
      </c>
    </row>
    <row r="216" spans="1:15" s="50" customFormat="1" ht="14.5" x14ac:dyDescent="0.35">
      <c r="A216" s="33" t="s">
        <v>4840</v>
      </c>
      <c r="B216" s="56" t="s">
        <v>386</v>
      </c>
      <c r="C216" s="49">
        <f t="shared" si="9"/>
        <v>2.3378378378378377</v>
      </c>
      <c r="D216" s="33">
        <v>212231</v>
      </c>
      <c r="E216" s="56" t="s">
        <v>1925</v>
      </c>
      <c r="F216" s="54">
        <v>550183001222</v>
      </c>
      <c r="H216" s="59">
        <v>448</v>
      </c>
      <c r="I216" s="59">
        <v>106</v>
      </c>
      <c r="J216" s="41"/>
      <c r="K216" s="42"/>
      <c r="L216" s="51">
        <f t="shared" si="10"/>
        <v>448</v>
      </c>
      <c r="M216" s="49">
        <f t="shared" si="11"/>
        <v>4.2264150943396226</v>
      </c>
      <c r="N216" s="49" t="s">
        <v>5220</v>
      </c>
      <c r="O216" s="49" t="s">
        <v>5220</v>
      </c>
    </row>
    <row r="217" spans="1:15" s="50" customFormat="1" ht="14.5" x14ac:dyDescent="0.35">
      <c r="A217" s="33" t="s">
        <v>4841</v>
      </c>
      <c r="B217" s="56" t="s">
        <v>287</v>
      </c>
      <c r="C217" s="49">
        <f t="shared" si="9"/>
        <v>7.320644216691069E-4</v>
      </c>
      <c r="D217" s="33" t="s">
        <v>5226</v>
      </c>
      <c r="E217" s="56" t="s">
        <v>287</v>
      </c>
      <c r="F217" s="54">
        <v>550005900772</v>
      </c>
      <c r="H217" s="59">
        <v>1</v>
      </c>
      <c r="I217" s="59">
        <v>1366</v>
      </c>
      <c r="J217" s="41"/>
      <c r="K217" s="42"/>
      <c r="L217" s="51">
        <f t="shared" si="10"/>
        <v>1</v>
      </c>
      <c r="M217" s="49">
        <f t="shared" si="11"/>
        <v>7.320644216691069E-4</v>
      </c>
      <c r="N217" s="49" t="s">
        <v>5220</v>
      </c>
      <c r="O217" s="49" t="s">
        <v>5220</v>
      </c>
    </row>
    <row r="218" spans="1:15" s="50" customFormat="1" ht="14.5" x14ac:dyDescent="0.35">
      <c r="A218" s="33" t="s">
        <v>4842</v>
      </c>
      <c r="B218" s="56" t="s">
        <v>372</v>
      </c>
      <c r="C218" s="49">
        <f t="shared" si="9"/>
        <v>0.57913322632423758</v>
      </c>
      <c r="D218" s="33">
        <v>150</v>
      </c>
      <c r="E218" s="56" t="s">
        <v>1839</v>
      </c>
      <c r="F218" s="54">
        <v>550189002987</v>
      </c>
      <c r="H218" s="59">
        <v>0</v>
      </c>
      <c r="I218" s="59">
        <v>45</v>
      </c>
      <c r="J218" s="41"/>
      <c r="K218" s="42"/>
      <c r="L218" s="51">
        <f t="shared" si="10"/>
        <v>0</v>
      </c>
      <c r="M218" s="49">
        <f t="shared" si="11"/>
        <v>0</v>
      </c>
      <c r="N218" s="49" t="s">
        <v>5220</v>
      </c>
      <c r="O218" s="49" t="s">
        <v>5220</v>
      </c>
    </row>
    <row r="219" spans="1:15" s="50" customFormat="1" ht="14.5" x14ac:dyDescent="0.35">
      <c r="A219" s="33" t="s">
        <v>4842</v>
      </c>
      <c r="B219" s="56" t="s">
        <v>372</v>
      </c>
      <c r="C219" s="49">
        <f t="shared" si="9"/>
        <v>0.57913322632423758</v>
      </c>
      <c r="D219" s="33">
        <v>60739</v>
      </c>
      <c r="E219" s="56" t="s">
        <v>1840</v>
      </c>
      <c r="F219" s="54">
        <v>550189000237</v>
      </c>
      <c r="H219" s="59">
        <v>1</v>
      </c>
      <c r="I219" s="59">
        <v>1064</v>
      </c>
      <c r="J219" s="41"/>
      <c r="K219" s="42"/>
      <c r="L219" s="51">
        <f t="shared" si="10"/>
        <v>1</v>
      </c>
      <c r="M219" s="49">
        <f t="shared" si="11"/>
        <v>9.3984962406015032E-4</v>
      </c>
      <c r="N219" s="49" t="s">
        <v>5220</v>
      </c>
      <c r="O219" s="49" t="s">
        <v>5220</v>
      </c>
    </row>
    <row r="220" spans="1:15" s="50" customFormat="1" ht="14.5" x14ac:dyDescent="0.35">
      <c r="A220" s="33" t="s">
        <v>4842</v>
      </c>
      <c r="B220" s="56" t="s">
        <v>372</v>
      </c>
      <c r="C220" s="49">
        <f t="shared" si="9"/>
        <v>0.57913322632423758</v>
      </c>
      <c r="D220" s="33">
        <v>60735</v>
      </c>
      <c r="E220" s="56" t="s">
        <v>960</v>
      </c>
      <c r="F220" s="54">
        <v>550189000239</v>
      </c>
      <c r="H220" s="59">
        <v>1043</v>
      </c>
      <c r="I220" s="59">
        <v>408</v>
      </c>
      <c r="J220" s="41"/>
      <c r="K220" s="42"/>
      <c r="L220" s="51">
        <f t="shared" si="10"/>
        <v>1043</v>
      </c>
      <c r="M220" s="49">
        <f t="shared" si="11"/>
        <v>2.5563725490196076</v>
      </c>
      <c r="N220" s="49" t="s">
        <v>5220</v>
      </c>
      <c r="O220" s="49" t="s">
        <v>5220</v>
      </c>
    </row>
    <row r="221" spans="1:15" s="50" customFormat="1" ht="14.5" x14ac:dyDescent="0.35">
      <c r="A221" s="33" t="s">
        <v>4842</v>
      </c>
      <c r="B221" s="56" t="s">
        <v>372</v>
      </c>
      <c r="C221" s="49">
        <f t="shared" si="9"/>
        <v>0.57913322632423758</v>
      </c>
      <c r="D221" s="33">
        <v>234227</v>
      </c>
      <c r="E221" s="56" t="s">
        <v>1841</v>
      </c>
      <c r="F221" s="54">
        <v>550189002462</v>
      </c>
      <c r="H221" s="59">
        <v>17</v>
      </c>
      <c r="I221" s="59">
        <v>430</v>
      </c>
      <c r="J221" s="41"/>
      <c r="K221" s="42"/>
      <c r="L221" s="51">
        <f t="shared" si="10"/>
        <v>17</v>
      </c>
      <c r="M221" s="49">
        <f t="shared" si="11"/>
        <v>3.9534883720930232E-2</v>
      </c>
      <c r="N221" s="49" t="s">
        <v>5220</v>
      </c>
      <c r="O221" s="49" t="s">
        <v>5220</v>
      </c>
    </row>
    <row r="222" spans="1:15" s="50" customFormat="1" ht="14.5" x14ac:dyDescent="0.35">
      <c r="A222" s="33" t="s">
        <v>4842</v>
      </c>
      <c r="B222" s="56" t="s">
        <v>372</v>
      </c>
      <c r="C222" s="49">
        <f t="shared" si="9"/>
        <v>0.57913322632423758</v>
      </c>
      <c r="D222" s="33"/>
      <c r="E222" s="56" t="s">
        <v>2568</v>
      </c>
      <c r="F222" s="54" t="s">
        <v>2392</v>
      </c>
      <c r="H222" s="59">
        <v>293</v>
      </c>
      <c r="I222" s="59">
        <v>21</v>
      </c>
      <c r="J222" s="41"/>
      <c r="K222" s="42"/>
      <c r="L222" s="51">
        <f t="shared" si="10"/>
        <v>293</v>
      </c>
      <c r="M222" s="49">
        <f t="shared" si="11"/>
        <v>13.952380952380953</v>
      </c>
      <c r="N222" s="49" t="s">
        <v>5220</v>
      </c>
      <c r="O222" s="49" t="s">
        <v>5221</v>
      </c>
    </row>
    <row r="223" spans="1:15" s="50" customFormat="1" ht="14.5" x14ac:dyDescent="0.35">
      <c r="A223" s="33" t="s">
        <v>4842</v>
      </c>
      <c r="B223" s="56" t="s">
        <v>372</v>
      </c>
      <c r="C223" s="49">
        <f t="shared" si="9"/>
        <v>0.57913322632423758</v>
      </c>
      <c r="D223" s="33">
        <v>60897</v>
      </c>
      <c r="E223" s="56" t="s">
        <v>1842</v>
      </c>
      <c r="F223" s="54">
        <v>550189000635</v>
      </c>
      <c r="H223" s="59">
        <v>120</v>
      </c>
      <c r="I223" s="59">
        <v>89</v>
      </c>
      <c r="J223" s="41"/>
      <c r="K223" s="42"/>
      <c r="L223" s="51">
        <f t="shared" si="10"/>
        <v>120</v>
      </c>
      <c r="M223" s="49">
        <f t="shared" si="11"/>
        <v>1.348314606741573</v>
      </c>
      <c r="N223" s="49" t="s">
        <v>5220</v>
      </c>
      <c r="O223" s="49" t="s">
        <v>5220</v>
      </c>
    </row>
    <row r="224" spans="1:15" s="50" customFormat="1" ht="14.5" x14ac:dyDescent="0.35">
      <c r="A224" s="33" t="s">
        <v>4842</v>
      </c>
      <c r="B224" s="56" t="s">
        <v>372</v>
      </c>
      <c r="C224" s="49">
        <f t="shared" si="9"/>
        <v>0.57913322632423758</v>
      </c>
      <c r="D224" s="33">
        <v>234226</v>
      </c>
      <c r="E224" s="56" t="s">
        <v>1843</v>
      </c>
      <c r="F224" s="54">
        <v>550189000238</v>
      </c>
      <c r="H224" s="59">
        <v>152</v>
      </c>
      <c r="I224" s="59">
        <v>418</v>
      </c>
      <c r="J224" s="41"/>
      <c r="K224" s="42"/>
      <c r="L224" s="51">
        <f t="shared" si="10"/>
        <v>152</v>
      </c>
      <c r="M224" s="49">
        <f t="shared" si="11"/>
        <v>0.36363636363636365</v>
      </c>
      <c r="N224" s="49" t="s">
        <v>5220</v>
      </c>
      <c r="O224" s="49" t="s">
        <v>5220</v>
      </c>
    </row>
    <row r="225" spans="1:15" s="50" customFormat="1" ht="14.5" x14ac:dyDescent="0.35">
      <c r="A225" s="33" t="s">
        <v>4842</v>
      </c>
      <c r="B225" s="56" t="s">
        <v>372</v>
      </c>
      <c r="C225" s="49">
        <f t="shared" si="9"/>
        <v>0.57913322632423758</v>
      </c>
      <c r="D225" s="33"/>
      <c r="E225" s="56" t="s">
        <v>4720</v>
      </c>
      <c r="F225" s="54">
        <v>550189003120</v>
      </c>
      <c r="H225" s="59">
        <v>9</v>
      </c>
      <c r="I225" s="59">
        <v>23</v>
      </c>
      <c r="J225" s="41"/>
      <c r="K225" s="42"/>
      <c r="L225" s="51">
        <f t="shared" si="10"/>
        <v>9</v>
      </c>
      <c r="M225" s="49">
        <f t="shared" si="11"/>
        <v>0.39130434782608697</v>
      </c>
      <c r="N225" s="49" t="s">
        <v>5220</v>
      </c>
      <c r="O225" s="49" t="s">
        <v>5222</v>
      </c>
    </row>
    <row r="226" spans="1:15" s="50" customFormat="1" ht="14.5" x14ac:dyDescent="0.35">
      <c r="A226" s="33" t="s">
        <v>4842</v>
      </c>
      <c r="B226" s="56" t="s">
        <v>372</v>
      </c>
      <c r="C226" s="49">
        <f t="shared" si="9"/>
        <v>0.57913322632423758</v>
      </c>
      <c r="D226" s="33">
        <v>60738</v>
      </c>
      <c r="E226" s="56" t="s">
        <v>1844</v>
      </c>
      <c r="F226" s="54">
        <v>550189000243</v>
      </c>
      <c r="H226" s="59">
        <v>19</v>
      </c>
      <c r="I226" s="59">
        <v>484</v>
      </c>
      <c r="J226" s="41"/>
      <c r="K226" s="42"/>
      <c r="L226" s="51">
        <f t="shared" si="10"/>
        <v>19</v>
      </c>
      <c r="M226" s="49">
        <f t="shared" si="11"/>
        <v>3.9256198347107439E-2</v>
      </c>
      <c r="N226" s="49" t="s">
        <v>5220</v>
      </c>
      <c r="O226" s="49" t="s">
        <v>5220</v>
      </c>
    </row>
    <row r="227" spans="1:15" s="50" customFormat="1" ht="14.5" x14ac:dyDescent="0.35">
      <c r="A227" s="33" t="s">
        <v>4842</v>
      </c>
      <c r="B227" s="56" t="s">
        <v>372</v>
      </c>
      <c r="C227" s="49">
        <f t="shared" si="9"/>
        <v>0.57913322632423758</v>
      </c>
      <c r="D227" s="33">
        <v>60741</v>
      </c>
      <c r="E227" s="56" t="s">
        <v>1845</v>
      </c>
      <c r="F227" s="54">
        <v>550189000244</v>
      </c>
      <c r="H227" s="59">
        <v>150</v>
      </c>
      <c r="I227" s="59">
        <v>133</v>
      </c>
      <c r="J227" s="41"/>
      <c r="K227" s="42"/>
      <c r="L227" s="51">
        <f t="shared" si="10"/>
        <v>150</v>
      </c>
      <c r="M227" s="49">
        <f t="shared" si="11"/>
        <v>1.1278195488721805</v>
      </c>
      <c r="N227" s="49" t="s">
        <v>5220</v>
      </c>
      <c r="O227" s="49" t="s">
        <v>5220</v>
      </c>
    </row>
    <row r="228" spans="1:15" s="50" customFormat="1" ht="14.5" x14ac:dyDescent="0.35">
      <c r="A228" s="33" t="s">
        <v>4843</v>
      </c>
      <c r="B228" s="56" t="s">
        <v>79</v>
      </c>
      <c r="C228" s="49">
        <f t="shared" si="9"/>
        <v>1.6132596685082874</v>
      </c>
      <c r="D228" s="33">
        <v>17004946</v>
      </c>
      <c r="E228" s="56" t="s">
        <v>517</v>
      </c>
      <c r="F228" s="54">
        <v>550192000245</v>
      </c>
      <c r="H228" s="59">
        <v>12</v>
      </c>
      <c r="I228" s="59">
        <v>82</v>
      </c>
      <c r="J228" s="41"/>
      <c r="K228" s="42"/>
      <c r="L228" s="51">
        <f t="shared" si="10"/>
        <v>12</v>
      </c>
      <c r="M228" s="49">
        <f t="shared" si="11"/>
        <v>0.14634146341463414</v>
      </c>
      <c r="N228" s="49" t="s">
        <v>5220</v>
      </c>
      <c r="O228" s="49" t="s">
        <v>5220</v>
      </c>
    </row>
    <row r="229" spans="1:15" s="50" customFormat="1" ht="14.5" x14ac:dyDescent="0.35">
      <c r="A229" s="33" t="s">
        <v>4843</v>
      </c>
      <c r="B229" s="56" t="s">
        <v>79</v>
      </c>
      <c r="C229" s="49">
        <f t="shared" si="9"/>
        <v>1.6132596685082874</v>
      </c>
      <c r="D229" s="33">
        <v>62680</v>
      </c>
      <c r="E229" s="56" t="s">
        <v>518</v>
      </c>
      <c r="F229" s="54">
        <v>550192000246</v>
      </c>
      <c r="H229" s="59">
        <v>245</v>
      </c>
      <c r="I229" s="59">
        <v>97</v>
      </c>
      <c r="J229" s="41"/>
      <c r="K229" s="42"/>
      <c r="L229" s="51">
        <f t="shared" si="10"/>
        <v>245</v>
      </c>
      <c r="M229" s="49">
        <f t="shared" si="11"/>
        <v>2.5257731958762886</v>
      </c>
      <c r="N229" s="49" t="s">
        <v>5220</v>
      </c>
      <c r="O229" s="49" t="s">
        <v>5220</v>
      </c>
    </row>
    <row r="230" spans="1:15" s="50" customFormat="1" ht="14.5" x14ac:dyDescent="0.35">
      <c r="A230" s="33" t="s">
        <v>4843</v>
      </c>
      <c r="B230" s="56" t="s">
        <v>79</v>
      </c>
      <c r="C230" s="49">
        <f t="shared" si="9"/>
        <v>1.6132596685082874</v>
      </c>
      <c r="D230" s="33"/>
      <c r="E230" s="56" t="s">
        <v>519</v>
      </c>
      <c r="F230" s="54">
        <v>550192002751</v>
      </c>
      <c r="H230" s="59">
        <v>35</v>
      </c>
      <c r="I230" s="59">
        <v>2</v>
      </c>
      <c r="J230" s="41"/>
      <c r="K230" s="42"/>
      <c r="L230" s="51">
        <f t="shared" si="10"/>
        <v>35</v>
      </c>
      <c r="M230" s="49">
        <f t="shared" si="11"/>
        <v>17.5</v>
      </c>
      <c r="N230" s="49" t="s">
        <v>5220</v>
      </c>
      <c r="O230" s="49" t="s">
        <v>5221</v>
      </c>
    </row>
    <row r="231" spans="1:15" s="50" customFormat="1" ht="14.5" x14ac:dyDescent="0.35">
      <c r="A231" s="33" t="s">
        <v>4844</v>
      </c>
      <c r="B231" s="56" t="s">
        <v>113</v>
      </c>
      <c r="C231" s="49">
        <f t="shared" si="9"/>
        <v>0.38267148014440433</v>
      </c>
      <c r="D231" s="33">
        <v>62948</v>
      </c>
      <c r="E231" s="56" t="s">
        <v>684</v>
      </c>
      <c r="F231" s="54">
        <v>550204000247</v>
      </c>
      <c r="H231" s="59">
        <v>48</v>
      </c>
      <c r="I231" s="59">
        <v>463</v>
      </c>
      <c r="J231" s="41"/>
      <c r="K231" s="42"/>
      <c r="L231" s="51">
        <f t="shared" si="10"/>
        <v>48</v>
      </c>
      <c r="M231" s="49">
        <f t="shared" si="11"/>
        <v>0.10367170626349892</v>
      </c>
      <c r="N231" s="49" t="s">
        <v>5220</v>
      </c>
      <c r="O231" s="49" t="s">
        <v>5220</v>
      </c>
    </row>
    <row r="232" spans="1:15" s="50" customFormat="1" ht="14.5" x14ac:dyDescent="0.35">
      <c r="A232" s="33" t="s">
        <v>4844</v>
      </c>
      <c r="B232" s="56" t="s">
        <v>113</v>
      </c>
      <c r="C232" s="49">
        <f t="shared" si="9"/>
        <v>0.38267148014440433</v>
      </c>
      <c r="D232" s="33">
        <v>62949</v>
      </c>
      <c r="E232" s="56" t="s">
        <v>685</v>
      </c>
      <c r="F232" s="54">
        <v>550204000248</v>
      </c>
      <c r="H232" s="59">
        <v>47</v>
      </c>
      <c r="I232" s="59">
        <v>220</v>
      </c>
      <c r="J232" s="41"/>
      <c r="K232" s="42"/>
      <c r="L232" s="51">
        <f t="shared" si="10"/>
        <v>47</v>
      </c>
      <c r="M232" s="49">
        <f t="shared" si="11"/>
        <v>0.21363636363636362</v>
      </c>
      <c r="N232" s="49" t="s">
        <v>5220</v>
      </c>
      <c r="O232" s="49" t="s">
        <v>5220</v>
      </c>
    </row>
    <row r="233" spans="1:15" s="50" customFormat="1" ht="14.5" x14ac:dyDescent="0.35">
      <c r="A233" s="33" t="s">
        <v>4844</v>
      </c>
      <c r="B233" s="56" t="s">
        <v>113</v>
      </c>
      <c r="C233" s="49">
        <f t="shared" si="9"/>
        <v>0.38267148014440433</v>
      </c>
      <c r="D233" s="33">
        <v>181007</v>
      </c>
      <c r="E233" s="56" t="s">
        <v>686</v>
      </c>
      <c r="F233" s="54">
        <v>550204000249</v>
      </c>
      <c r="H233" s="59">
        <v>1</v>
      </c>
      <c r="I233" s="59">
        <v>147</v>
      </c>
      <c r="J233" s="41"/>
      <c r="K233" s="42"/>
      <c r="L233" s="51">
        <f t="shared" si="10"/>
        <v>1</v>
      </c>
      <c r="M233" s="49">
        <f t="shared" si="11"/>
        <v>6.8027210884353739E-3</v>
      </c>
      <c r="N233" s="49" t="s">
        <v>5220</v>
      </c>
      <c r="O233" s="49" t="s">
        <v>5220</v>
      </c>
    </row>
    <row r="234" spans="1:15" s="50" customFormat="1" ht="14.5" x14ac:dyDescent="0.35">
      <c r="A234" s="33" t="s">
        <v>4844</v>
      </c>
      <c r="B234" s="56" t="s">
        <v>113</v>
      </c>
      <c r="C234" s="49">
        <f t="shared" si="9"/>
        <v>0.38267148014440433</v>
      </c>
      <c r="D234" s="33"/>
      <c r="E234" s="56" t="s">
        <v>4721</v>
      </c>
      <c r="F234" s="54" t="s">
        <v>2392</v>
      </c>
      <c r="H234" s="59">
        <v>222</v>
      </c>
      <c r="I234" s="59">
        <v>1</v>
      </c>
      <c r="J234" s="41"/>
      <c r="K234" s="42"/>
      <c r="L234" s="51">
        <f t="shared" si="10"/>
        <v>222</v>
      </c>
      <c r="M234" s="49">
        <f t="shared" si="11"/>
        <v>222</v>
      </c>
      <c r="N234" s="49" t="s">
        <v>5220</v>
      </c>
      <c r="O234" s="49" t="s">
        <v>5222</v>
      </c>
    </row>
    <row r="235" spans="1:15" s="50" customFormat="1" ht="14.5" x14ac:dyDescent="0.35">
      <c r="A235" s="33" t="s">
        <v>4845</v>
      </c>
      <c r="B235" s="56" t="s">
        <v>127</v>
      </c>
      <c r="C235" s="49">
        <f t="shared" si="9"/>
        <v>0.46814404432132967</v>
      </c>
      <c r="D235" s="33">
        <v>61931</v>
      </c>
      <c r="E235" s="56" t="s">
        <v>725</v>
      </c>
      <c r="F235" s="54">
        <v>550207000253</v>
      </c>
      <c r="H235" s="59">
        <v>102</v>
      </c>
      <c r="I235" s="59">
        <v>162</v>
      </c>
      <c r="J235" s="41"/>
      <c r="K235" s="42"/>
      <c r="L235" s="51">
        <f t="shared" si="10"/>
        <v>102</v>
      </c>
      <c r="M235" s="49">
        <f t="shared" si="11"/>
        <v>0.62962962962962965</v>
      </c>
      <c r="N235" s="49" t="s">
        <v>5220</v>
      </c>
      <c r="O235" s="49" t="s">
        <v>5220</v>
      </c>
    </row>
    <row r="236" spans="1:15" s="50" customFormat="1" ht="14.5" x14ac:dyDescent="0.35">
      <c r="A236" s="33" t="s">
        <v>4845</v>
      </c>
      <c r="B236" s="56" t="s">
        <v>127</v>
      </c>
      <c r="C236" s="49">
        <f t="shared" si="9"/>
        <v>0.46814404432132967</v>
      </c>
      <c r="D236" s="33">
        <v>61932</v>
      </c>
      <c r="E236" s="56" t="s">
        <v>726</v>
      </c>
      <c r="F236" s="54">
        <v>550207000250</v>
      </c>
      <c r="H236" s="59">
        <v>67</v>
      </c>
      <c r="I236" s="59">
        <v>199</v>
      </c>
      <c r="J236" s="41"/>
      <c r="K236" s="42"/>
      <c r="L236" s="51">
        <f t="shared" si="10"/>
        <v>67</v>
      </c>
      <c r="M236" s="49">
        <f t="shared" si="11"/>
        <v>0.33668341708542715</v>
      </c>
      <c r="N236" s="49" t="s">
        <v>5220</v>
      </c>
      <c r="O236" s="49" t="s">
        <v>5220</v>
      </c>
    </row>
    <row r="237" spans="1:15" s="50" customFormat="1" ht="14.5" x14ac:dyDescent="0.35">
      <c r="A237" s="33" t="s">
        <v>4846</v>
      </c>
      <c r="B237" s="56" t="s">
        <v>141</v>
      </c>
      <c r="C237" s="49">
        <f t="shared" si="9"/>
        <v>0.29589632829373652</v>
      </c>
      <c r="D237" s="33">
        <v>61517</v>
      </c>
      <c r="E237" s="56" t="s">
        <v>777</v>
      </c>
      <c r="F237" s="54">
        <v>550210000254</v>
      </c>
      <c r="H237" s="59">
        <v>0</v>
      </c>
      <c r="I237" s="59">
        <v>449</v>
      </c>
      <c r="J237" s="41"/>
      <c r="K237" s="42"/>
      <c r="L237" s="51">
        <f t="shared" si="10"/>
        <v>0</v>
      </c>
      <c r="M237" s="49">
        <f t="shared" si="11"/>
        <v>0</v>
      </c>
      <c r="N237" s="49" t="s">
        <v>5220</v>
      </c>
      <c r="O237" s="49" t="s">
        <v>5220</v>
      </c>
    </row>
    <row r="238" spans="1:15" s="50" customFormat="1" ht="14.5" x14ac:dyDescent="0.35">
      <c r="A238" s="33" t="s">
        <v>4846</v>
      </c>
      <c r="B238" s="56" t="s">
        <v>141</v>
      </c>
      <c r="C238" s="49">
        <f t="shared" si="9"/>
        <v>0.29589632829373652</v>
      </c>
      <c r="D238" s="33">
        <v>61518</v>
      </c>
      <c r="E238" s="56" t="s">
        <v>778</v>
      </c>
      <c r="F238" s="54">
        <v>550210000255</v>
      </c>
      <c r="H238" s="59">
        <v>75</v>
      </c>
      <c r="I238" s="59">
        <v>259</v>
      </c>
      <c r="J238" s="41"/>
      <c r="K238" s="42"/>
      <c r="L238" s="51">
        <f t="shared" si="10"/>
        <v>75</v>
      </c>
      <c r="M238" s="49">
        <f t="shared" si="11"/>
        <v>0.28957528957528955</v>
      </c>
      <c r="N238" s="49" t="s">
        <v>5220</v>
      </c>
      <c r="O238" s="49" t="s">
        <v>5220</v>
      </c>
    </row>
    <row r="239" spans="1:15" s="50" customFormat="1" ht="14.5" x14ac:dyDescent="0.35">
      <c r="A239" s="33" t="s">
        <v>4846</v>
      </c>
      <c r="B239" s="56" t="s">
        <v>141</v>
      </c>
      <c r="C239" s="49">
        <f t="shared" si="9"/>
        <v>0.29589632829373652</v>
      </c>
      <c r="D239" s="33"/>
      <c r="E239" s="56" t="s">
        <v>4722</v>
      </c>
      <c r="F239" s="54">
        <v>550210003093</v>
      </c>
      <c r="H239" s="59">
        <v>86</v>
      </c>
      <c r="I239" s="59">
        <v>27</v>
      </c>
      <c r="J239" s="41"/>
      <c r="K239" s="42"/>
      <c r="L239" s="51">
        <f t="shared" si="10"/>
        <v>86</v>
      </c>
      <c r="M239" s="49">
        <f t="shared" si="11"/>
        <v>3.1851851851851851</v>
      </c>
      <c r="N239" s="49" t="s">
        <v>5220</v>
      </c>
      <c r="O239" s="49" t="s">
        <v>5221</v>
      </c>
    </row>
    <row r="240" spans="1:15" s="50" customFormat="1" ht="14.5" x14ac:dyDescent="0.35">
      <c r="A240" s="33" t="s">
        <v>4846</v>
      </c>
      <c r="B240" s="56" t="s">
        <v>141</v>
      </c>
      <c r="C240" s="49">
        <f t="shared" si="9"/>
        <v>0.29589632829373652</v>
      </c>
      <c r="D240" s="33">
        <v>61519</v>
      </c>
      <c r="E240" s="56" t="s">
        <v>779</v>
      </c>
      <c r="F240" s="54">
        <v>550210000298</v>
      </c>
      <c r="H240" s="59">
        <v>113</v>
      </c>
      <c r="I240" s="59">
        <v>191</v>
      </c>
      <c r="J240" s="41"/>
      <c r="K240" s="42"/>
      <c r="L240" s="51">
        <f t="shared" si="10"/>
        <v>113</v>
      </c>
      <c r="M240" s="49">
        <f t="shared" si="11"/>
        <v>0.59162303664921467</v>
      </c>
      <c r="N240" s="49" t="s">
        <v>5220</v>
      </c>
      <c r="O240" s="49" t="s">
        <v>5220</v>
      </c>
    </row>
    <row r="241" spans="1:15" s="50" customFormat="1" ht="14.5" x14ac:dyDescent="0.35">
      <c r="A241" s="33" t="s">
        <v>4847</v>
      </c>
      <c r="B241" s="56" t="s">
        <v>82</v>
      </c>
      <c r="C241" s="49">
        <f t="shared" si="9"/>
        <v>0.32303618711385701</v>
      </c>
      <c r="D241" s="33"/>
      <c r="E241" s="56" t="s">
        <v>528</v>
      </c>
      <c r="F241" s="54">
        <v>550213002851</v>
      </c>
      <c r="H241" s="59">
        <v>68</v>
      </c>
      <c r="I241" s="59">
        <v>87</v>
      </c>
      <c r="J241" s="41"/>
      <c r="K241" s="42"/>
      <c r="L241" s="51">
        <f t="shared" si="10"/>
        <v>68</v>
      </c>
      <c r="M241" s="49">
        <f t="shared" si="11"/>
        <v>0.7816091954022989</v>
      </c>
      <c r="N241" s="49" t="s">
        <v>5220</v>
      </c>
      <c r="O241" s="49" t="s">
        <v>5221</v>
      </c>
    </row>
    <row r="242" spans="1:15" s="50" customFormat="1" ht="14.5" x14ac:dyDescent="0.35">
      <c r="A242" s="33" t="s">
        <v>4847</v>
      </c>
      <c r="B242" s="56" t="s">
        <v>82</v>
      </c>
      <c r="C242" s="49">
        <f t="shared" si="9"/>
        <v>0.32303618711385701</v>
      </c>
      <c r="D242" s="33">
        <v>63089</v>
      </c>
      <c r="E242" s="56" t="s">
        <v>529</v>
      </c>
      <c r="F242" s="54">
        <v>550213000256</v>
      </c>
      <c r="H242" s="59">
        <v>7</v>
      </c>
      <c r="I242" s="59">
        <v>442</v>
      </c>
      <c r="J242" s="41"/>
      <c r="K242" s="42"/>
      <c r="L242" s="51">
        <f t="shared" si="10"/>
        <v>7</v>
      </c>
      <c r="M242" s="49">
        <f t="shared" si="11"/>
        <v>1.5837104072398189E-2</v>
      </c>
      <c r="N242" s="49" t="s">
        <v>5220</v>
      </c>
      <c r="O242" s="49" t="s">
        <v>5220</v>
      </c>
    </row>
    <row r="243" spans="1:15" s="50" customFormat="1" ht="14.5" x14ac:dyDescent="0.35">
      <c r="A243" s="33" t="s">
        <v>4847</v>
      </c>
      <c r="B243" s="56" t="s">
        <v>82</v>
      </c>
      <c r="C243" s="49">
        <f t="shared" si="9"/>
        <v>0.32303618711385701</v>
      </c>
      <c r="D243" s="33">
        <v>63090</v>
      </c>
      <c r="E243" s="56" t="s">
        <v>530</v>
      </c>
      <c r="F243" s="54">
        <v>550213000257</v>
      </c>
      <c r="H243" s="59">
        <v>55</v>
      </c>
      <c r="I243" s="59">
        <v>275</v>
      </c>
      <c r="J243" s="41"/>
      <c r="K243" s="42"/>
      <c r="L243" s="51">
        <f t="shared" si="10"/>
        <v>55</v>
      </c>
      <c r="M243" s="49">
        <f t="shared" si="11"/>
        <v>0.2</v>
      </c>
      <c r="N243" s="49" t="s">
        <v>5220</v>
      </c>
      <c r="O243" s="49" t="s">
        <v>5220</v>
      </c>
    </row>
    <row r="244" spans="1:15" s="50" customFormat="1" ht="14.5" x14ac:dyDescent="0.35">
      <c r="A244" s="33" t="s">
        <v>4847</v>
      </c>
      <c r="B244" s="56" t="s">
        <v>82</v>
      </c>
      <c r="C244" s="49">
        <f t="shared" si="9"/>
        <v>0.32303618711385701</v>
      </c>
      <c r="D244" s="33">
        <v>223616</v>
      </c>
      <c r="E244" s="56" t="s">
        <v>531</v>
      </c>
      <c r="F244" s="54">
        <v>550213002286</v>
      </c>
      <c r="H244" s="59">
        <v>46</v>
      </c>
      <c r="I244" s="59">
        <v>321</v>
      </c>
      <c r="J244" s="41"/>
      <c r="K244" s="42"/>
      <c r="L244" s="51">
        <f t="shared" si="10"/>
        <v>46</v>
      </c>
      <c r="M244" s="49">
        <f t="shared" si="11"/>
        <v>0.14330218068535824</v>
      </c>
      <c r="N244" s="49" t="s">
        <v>5220</v>
      </c>
      <c r="O244" s="49" t="s">
        <v>5220</v>
      </c>
    </row>
    <row r="245" spans="1:15" s="50" customFormat="1" ht="14.5" x14ac:dyDescent="0.35">
      <c r="A245" s="33" t="s">
        <v>4847</v>
      </c>
      <c r="B245" s="56" t="s">
        <v>82</v>
      </c>
      <c r="C245" s="49">
        <f t="shared" si="9"/>
        <v>0.32303618711385701</v>
      </c>
      <c r="D245" s="33">
        <v>9410</v>
      </c>
      <c r="E245" s="56" t="s">
        <v>532</v>
      </c>
      <c r="F245" s="54">
        <v>550213002500</v>
      </c>
      <c r="H245" s="59">
        <v>190</v>
      </c>
      <c r="I245" s="59">
        <v>8</v>
      </c>
      <c r="J245" s="41"/>
      <c r="K245" s="42"/>
      <c r="L245" s="51">
        <f t="shared" si="10"/>
        <v>190</v>
      </c>
      <c r="M245" s="49">
        <f t="shared" si="11"/>
        <v>23.75</v>
      </c>
      <c r="N245" s="49" t="s">
        <v>5220</v>
      </c>
      <c r="O245" s="49" t="s">
        <v>5220</v>
      </c>
    </row>
    <row r="246" spans="1:15" s="50" customFormat="1" ht="14.5" x14ac:dyDescent="0.35">
      <c r="A246" s="33" t="s">
        <v>4848</v>
      </c>
      <c r="B246" s="56" t="s">
        <v>180</v>
      </c>
      <c r="C246" s="49">
        <f t="shared" si="9"/>
        <v>0.27403482210446634</v>
      </c>
      <c r="D246" s="33">
        <v>60401</v>
      </c>
      <c r="E246" s="56" t="s">
        <v>1019</v>
      </c>
      <c r="F246" s="54">
        <v>550216000258</v>
      </c>
      <c r="H246" s="59">
        <v>106</v>
      </c>
      <c r="I246" s="59">
        <v>345</v>
      </c>
      <c r="J246" s="41"/>
      <c r="K246" s="42"/>
      <c r="L246" s="51">
        <f t="shared" si="10"/>
        <v>106</v>
      </c>
      <c r="M246" s="49">
        <f t="shared" si="11"/>
        <v>0.30724637681159422</v>
      </c>
      <c r="N246" s="49" t="s">
        <v>5220</v>
      </c>
      <c r="O246" s="49" t="s">
        <v>5220</v>
      </c>
    </row>
    <row r="247" spans="1:15" s="50" customFormat="1" ht="14.5" x14ac:dyDescent="0.35">
      <c r="A247" s="33" t="s">
        <v>4848</v>
      </c>
      <c r="B247" s="56" t="s">
        <v>180</v>
      </c>
      <c r="C247" s="49">
        <f t="shared" si="9"/>
        <v>0.27403482210446634</v>
      </c>
      <c r="D247" s="33">
        <v>60402</v>
      </c>
      <c r="E247" s="56" t="s">
        <v>1020</v>
      </c>
      <c r="F247" s="54">
        <v>550216000259</v>
      </c>
      <c r="H247" s="59">
        <v>154</v>
      </c>
      <c r="I247" s="59">
        <v>426</v>
      </c>
      <c r="J247" s="41"/>
      <c r="K247" s="42"/>
      <c r="L247" s="51">
        <f t="shared" si="10"/>
        <v>154</v>
      </c>
      <c r="M247" s="49">
        <f t="shared" si="11"/>
        <v>0.36150234741784038</v>
      </c>
      <c r="N247" s="49" t="s">
        <v>5220</v>
      </c>
      <c r="O247" s="49" t="s">
        <v>5220</v>
      </c>
    </row>
    <row r="248" spans="1:15" s="50" customFormat="1" ht="14.5" x14ac:dyDescent="0.35">
      <c r="A248" s="33" t="s">
        <v>4848</v>
      </c>
      <c r="B248" s="56" t="s">
        <v>180</v>
      </c>
      <c r="C248" s="49">
        <f t="shared" si="9"/>
        <v>0.27403482210446634</v>
      </c>
      <c r="D248" s="33">
        <v>178263</v>
      </c>
      <c r="E248" s="56" t="s">
        <v>1021</v>
      </c>
      <c r="F248" s="54">
        <v>550216002484</v>
      </c>
      <c r="H248" s="59">
        <v>7</v>
      </c>
      <c r="I248" s="59">
        <v>326</v>
      </c>
      <c r="J248" s="41"/>
      <c r="K248" s="42"/>
      <c r="L248" s="51">
        <f t="shared" si="10"/>
        <v>7</v>
      </c>
      <c r="M248" s="49">
        <f t="shared" si="11"/>
        <v>2.1472392638036811E-2</v>
      </c>
      <c r="N248" s="49" t="s">
        <v>5220</v>
      </c>
      <c r="O248" s="49" t="s">
        <v>5220</v>
      </c>
    </row>
    <row r="249" spans="1:15" s="50" customFormat="1" ht="14.5" x14ac:dyDescent="0.35">
      <c r="A249" s="33" t="s">
        <v>4848</v>
      </c>
      <c r="B249" s="56" t="s">
        <v>180</v>
      </c>
      <c r="C249" s="49">
        <f t="shared" si="9"/>
        <v>0.27403482210446634</v>
      </c>
      <c r="D249" s="33">
        <v>60427</v>
      </c>
      <c r="E249" s="56" t="s">
        <v>1022</v>
      </c>
      <c r="F249" s="54">
        <v>550216000260</v>
      </c>
      <c r="H249" s="59">
        <v>95</v>
      </c>
      <c r="I249" s="59">
        <v>224</v>
      </c>
      <c r="J249" s="41"/>
      <c r="K249" s="42"/>
      <c r="L249" s="51">
        <f t="shared" si="10"/>
        <v>95</v>
      </c>
      <c r="M249" s="49">
        <f t="shared" si="11"/>
        <v>0.42410714285714285</v>
      </c>
      <c r="N249" s="49" t="s">
        <v>5220</v>
      </c>
      <c r="O249" s="49" t="s">
        <v>5220</v>
      </c>
    </row>
    <row r="250" spans="1:15" s="50" customFormat="1" ht="14.5" x14ac:dyDescent="0.35">
      <c r="A250" s="33" t="s">
        <v>4849</v>
      </c>
      <c r="B250" s="56" t="s">
        <v>288</v>
      </c>
      <c r="C250" s="49">
        <f t="shared" si="9"/>
        <v>0.3888888888888889</v>
      </c>
      <c r="D250" s="33">
        <v>16058290</v>
      </c>
      <c r="E250" s="56" t="s">
        <v>288</v>
      </c>
      <c r="F250" s="54">
        <v>550011403355</v>
      </c>
      <c r="H250" s="59">
        <v>98</v>
      </c>
      <c r="I250" s="59">
        <v>252</v>
      </c>
      <c r="J250" s="41"/>
      <c r="K250" s="42"/>
      <c r="L250" s="51">
        <f t="shared" si="10"/>
        <v>98</v>
      </c>
      <c r="M250" s="49">
        <f t="shared" si="11"/>
        <v>0.3888888888888889</v>
      </c>
      <c r="N250" s="49" t="s">
        <v>5220</v>
      </c>
      <c r="O250" s="49" t="s">
        <v>5220</v>
      </c>
    </row>
    <row r="251" spans="1:15" s="50" customFormat="1" ht="14.5" x14ac:dyDescent="0.35">
      <c r="A251" s="33" t="s">
        <v>4850</v>
      </c>
      <c r="B251" s="56" t="s">
        <v>322</v>
      </c>
      <c r="C251" s="49">
        <f t="shared" si="9"/>
        <v>0.23924268502581755</v>
      </c>
      <c r="D251" s="33">
        <v>62788</v>
      </c>
      <c r="E251" s="56" t="s">
        <v>1625</v>
      </c>
      <c r="F251" s="54">
        <v>550234000262</v>
      </c>
      <c r="H251" s="59">
        <v>83</v>
      </c>
      <c r="I251" s="59">
        <v>237</v>
      </c>
      <c r="J251" s="41"/>
      <c r="K251" s="42"/>
      <c r="L251" s="51">
        <f t="shared" si="10"/>
        <v>83</v>
      </c>
      <c r="M251" s="49">
        <f t="shared" si="11"/>
        <v>0.35021097046413502</v>
      </c>
      <c r="N251" s="49" t="s">
        <v>5220</v>
      </c>
      <c r="O251" s="49" t="s">
        <v>5220</v>
      </c>
    </row>
    <row r="252" spans="1:15" s="50" customFormat="1" ht="14.5" x14ac:dyDescent="0.35">
      <c r="A252" s="33" t="s">
        <v>4850</v>
      </c>
      <c r="B252" s="56" t="s">
        <v>322</v>
      </c>
      <c r="C252" s="49">
        <f t="shared" si="9"/>
        <v>0.23924268502581755</v>
      </c>
      <c r="D252" s="33">
        <v>62789</v>
      </c>
      <c r="E252" s="56" t="s">
        <v>1626</v>
      </c>
      <c r="F252" s="54">
        <v>550234000263</v>
      </c>
      <c r="H252" s="59">
        <v>56</v>
      </c>
      <c r="I252" s="59">
        <v>344</v>
      </c>
      <c r="J252" s="41"/>
      <c r="K252" s="42"/>
      <c r="L252" s="51">
        <f t="shared" si="10"/>
        <v>56</v>
      </c>
      <c r="M252" s="49">
        <f t="shared" si="11"/>
        <v>0.16279069767441862</v>
      </c>
      <c r="N252" s="49" t="s">
        <v>5220</v>
      </c>
      <c r="O252" s="49" t="s">
        <v>5220</v>
      </c>
    </row>
    <row r="253" spans="1:15" s="50" customFormat="1" ht="14.5" x14ac:dyDescent="0.35">
      <c r="A253" s="33" t="s">
        <v>4851</v>
      </c>
      <c r="B253" s="56" t="s">
        <v>191</v>
      </c>
      <c r="C253" s="49">
        <f t="shared" si="9"/>
        <v>1.3756097560975609</v>
      </c>
      <c r="D253" s="33">
        <v>61846</v>
      </c>
      <c r="E253" s="56" t="s">
        <v>1072</v>
      </c>
      <c r="F253" s="54">
        <v>550240000264</v>
      </c>
      <c r="H253" s="59">
        <v>183</v>
      </c>
      <c r="I253" s="59">
        <v>99</v>
      </c>
      <c r="J253" s="41"/>
      <c r="K253" s="42"/>
      <c r="L253" s="51">
        <f t="shared" si="10"/>
        <v>183</v>
      </c>
      <c r="M253" s="49">
        <f t="shared" si="11"/>
        <v>1.8484848484848484</v>
      </c>
      <c r="N253" s="49" t="s">
        <v>5220</v>
      </c>
      <c r="O253" s="49" t="s">
        <v>5220</v>
      </c>
    </row>
    <row r="254" spans="1:15" s="50" customFormat="1" ht="14.5" x14ac:dyDescent="0.35">
      <c r="A254" s="33" t="s">
        <v>4851</v>
      </c>
      <c r="B254" s="56" t="s">
        <v>191</v>
      </c>
      <c r="C254" s="49">
        <f t="shared" si="9"/>
        <v>1.3756097560975609</v>
      </c>
      <c r="D254" s="33">
        <v>61847</v>
      </c>
      <c r="E254" s="56" t="s">
        <v>1073</v>
      </c>
      <c r="F254" s="54">
        <v>550240000265</v>
      </c>
      <c r="H254" s="59">
        <v>99</v>
      </c>
      <c r="I254" s="59">
        <v>106</v>
      </c>
      <c r="J254" s="41"/>
      <c r="K254" s="42"/>
      <c r="L254" s="51">
        <f t="shared" si="10"/>
        <v>99</v>
      </c>
      <c r="M254" s="49">
        <f t="shared" si="11"/>
        <v>0.93396226415094341</v>
      </c>
      <c r="N254" s="49" t="s">
        <v>5220</v>
      </c>
      <c r="O254" s="49" t="s">
        <v>5220</v>
      </c>
    </row>
    <row r="255" spans="1:15" s="50" customFormat="1" ht="14.5" x14ac:dyDescent="0.35">
      <c r="A255" s="33" t="s">
        <v>4852</v>
      </c>
      <c r="B255" s="56" t="s">
        <v>409</v>
      </c>
      <c r="C255" s="49">
        <f t="shared" si="9"/>
        <v>0.24321503131524008</v>
      </c>
      <c r="D255" s="33">
        <v>60414</v>
      </c>
      <c r="E255" s="56" t="s">
        <v>2016</v>
      </c>
      <c r="F255" s="54">
        <v>550243000266</v>
      </c>
      <c r="H255" s="59">
        <v>112</v>
      </c>
      <c r="I255" s="59">
        <v>380</v>
      </c>
      <c r="J255" s="41"/>
      <c r="K255" s="42"/>
      <c r="L255" s="51">
        <f t="shared" si="10"/>
        <v>112</v>
      </c>
      <c r="M255" s="49">
        <f t="shared" si="11"/>
        <v>0.29473684210526313</v>
      </c>
      <c r="N255" s="49" t="s">
        <v>5220</v>
      </c>
      <c r="O255" s="49" t="s">
        <v>5220</v>
      </c>
    </row>
    <row r="256" spans="1:15" s="50" customFormat="1" ht="14.5" x14ac:dyDescent="0.35">
      <c r="A256" s="33" t="s">
        <v>4852</v>
      </c>
      <c r="B256" s="56" t="s">
        <v>409</v>
      </c>
      <c r="C256" s="49">
        <f t="shared" si="9"/>
        <v>0.24321503131524008</v>
      </c>
      <c r="D256" s="33">
        <v>60415</v>
      </c>
      <c r="E256" s="56" t="s">
        <v>2017</v>
      </c>
      <c r="F256" s="54">
        <v>550243000267</v>
      </c>
      <c r="H256" s="59">
        <v>55</v>
      </c>
      <c r="I256" s="59">
        <v>296</v>
      </c>
      <c r="J256" s="41"/>
      <c r="K256" s="42"/>
      <c r="L256" s="51">
        <f t="shared" si="10"/>
        <v>55</v>
      </c>
      <c r="M256" s="49">
        <f t="shared" si="11"/>
        <v>0.1858108108108108</v>
      </c>
      <c r="N256" s="49" t="s">
        <v>5220</v>
      </c>
      <c r="O256" s="49" t="s">
        <v>5220</v>
      </c>
    </row>
    <row r="257" spans="1:15" s="50" customFormat="1" ht="14.5" x14ac:dyDescent="0.35">
      <c r="A257" s="33" t="s">
        <v>4852</v>
      </c>
      <c r="B257" s="56" t="s">
        <v>409</v>
      </c>
      <c r="C257" s="49">
        <f t="shared" si="9"/>
        <v>0.24321503131524008</v>
      </c>
      <c r="D257" s="33">
        <v>60416</v>
      </c>
      <c r="E257" s="56" t="s">
        <v>2018</v>
      </c>
      <c r="F257" s="54">
        <v>550243001629</v>
      </c>
      <c r="H257" s="59">
        <v>66</v>
      </c>
      <c r="I257" s="59">
        <v>282</v>
      </c>
      <c r="J257" s="41"/>
      <c r="K257" s="42"/>
      <c r="L257" s="51">
        <f t="shared" si="10"/>
        <v>66</v>
      </c>
      <c r="M257" s="49">
        <f t="shared" si="11"/>
        <v>0.23404255319148937</v>
      </c>
      <c r="N257" s="49" t="s">
        <v>5220</v>
      </c>
      <c r="O257" s="49" t="s">
        <v>5220</v>
      </c>
    </row>
    <row r="258" spans="1:15" s="50" customFormat="1" ht="14.5" x14ac:dyDescent="0.35">
      <c r="A258" s="33" t="s">
        <v>4853</v>
      </c>
      <c r="B258" s="56" t="s">
        <v>343</v>
      </c>
      <c r="C258" s="49">
        <f t="shared" ref="C258:C321" si="12">SUMIF($B$2:$B$491,B258,$L$2:$L$491)/(SUMIF($B$2:$B$491,B258,$I$2:$I$491))</f>
        <v>0.10116977552956054</v>
      </c>
      <c r="D258" s="33">
        <v>60410</v>
      </c>
      <c r="E258" s="56" t="s">
        <v>1738</v>
      </c>
      <c r="F258" s="54">
        <v>550246000270</v>
      </c>
      <c r="H258" s="59">
        <v>63</v>
      </c>
      <c r="I258" s="59">
        <v>1115</v>
      </c>
      <c r="J258" s="41"/>
      <c r="K258" s="42"/>
      <c r="L258" s="51">
        <f t="shared" ref="L258:L321" si="13">IF(K258="",H258,(MIN(I258,(K258*1.6*I258))))</f>
        <v>63</v>
      </c>
      <c r="M258" s="49">
        <f t="shared" ref="M258:M321" si="14">IF(L258=0,0,(L258/I258))</f>
        <v>5.6502242152466367E-2</v>
      </c>
      <c r="N258" s="49" t="s">
        <v>5220</v>
      </c>
      <c r="O258" s="49" t="s">
        <v>5220</v>
      </c>
    </row>
    <row r="259" spans="1:15" s="50" customFormat="1" ht="14.5" x14ac:dyDescent="0.35">
      <c r="A259" s="33" t="s">
        <v>4853</v>
      </c>
      <c r="B259" s="56" t="s">
        <v>343</v>
      </c>
      <c r="C259" s="49">
        <f t="shared" si="12"/>
        <v>0.10116977552956054</v>
      </c>
      <c r="D259" s="33">
        <v>16069636</v>
      </c>
      <c r="E259" s="56" t="s">
        <v>76</v>
      </c>
      <c r="F259" s="54">
        <v>550246002772</v>
      </c>
      <c r="H259" s="59">
        <v>45</v>
      </c>
      <c r="I259" s="59">
        <v>18</v>
      </c>
      <c r="J259" s="41"/>
      <c r="K259" s="42"/>
      <c r="L259" s="51">
        <f t="shared" si="13"/>
        <v>45</v>
      </c>
      <c r="M259" s="49">
        <f t="shared" si="14"/>
        <v>2.5</v>
      </c>
      <c r="N259" s="49" t="s">
        <v>5220</v>
      </c>
      <c r="O259" s="49" t="s">
        <v>5220</v>
      </c>
    </row>
    <row r="260" spans="1:15" s="50" customFormat="1" ht="14.5" x14ac:dyDescent="0.35">
      <c r="A260" s="33" t="s">
        <v>4853</v>
      </c>
      <c r="B260" s="56" t="s">
        <v>343</v>
      </c>
      <c r="C260" s="49">
        <f t="shared" si="12"/>
        <v>0.10116977552956054</v>
      </c>
      <c r="D260" s="33">
        <v>60406</v>
      </c>
      <c r="E260" s="56" t="s">
        <v>692</v>
      </c>
      <c r="F260" s="54">
        <v>550246000271</v>
      </c>
      <c r="H260" s="59">
        <v>56</v>
      </c>
      <c r="I260" s="59">
        <v>516</v>
      </c>
      <c r="J260" s="41"/>
      <c r="K260" s="42"/>
      <c r="L260" s="51">
        <f t="shared" si="13"/>
        <v>56</v>
      </c>
      <c r="M260" s="49">
        <f t="shared" si="14"/>
        <v>0.10852713178294573</v>
      </c>
      <c r="N260" s="49" t="s">
        <v>5220</v>
      </c>
      <c r="O260" s="49" t="s">
        <v>5220</v>
      </c>
    </row>
    <row r="261" spans="1:15" s="50" customFormat="1" ht="14.5" x14ac:dyDescent="0.35">
      <c r="A261" s="33" t="s">
        <v>4853</v>
      </c>
      <c r="B261" s="56" t="s">
        <v>343</v>
      </c>
      <c r="C261" s="49">
        <f t="shared" si="12"/>
        <v>0.10116977552956054</v>
      </c>
      <c r="D261" s="33">
        <v>60407</v>
      </c>
      <c r="E261" s="56" t="s">
        <v>1739</v>
      </c>
      <c r="F261" s="54">
        <v>550246000272</v>
      </c>
      <c r="H261" s="59">
        <v>100</v>
      </c>
      <c r="I261" s="59">
        <v>530</v>
      </c>
      <c r="J261" s="41"/>
      <c r="K261" s="42"/>
      <c r="L261" s="51">
        <f t="shared" si="13"/>
        <v>100</v>
      </c>
      <c r="M261" s="49">
        <f t="shared" si="14"/>
        <v>0.18867924528301888</v>
      </c>
      <c r="N261" s="49" t="s">
        <v>5220</v>
      </c>
      <c r="O261" s="49" t="s">
        <v>5220</v>
      </c>
    </row>
    <row r="262" spans="1:15" s="50" customFormat="1" ht="14.5" x14ac:dyDescent="0.35">
      <c r="A262" s="33" t="s">
        <v>4853</v>
      </c>
      <c r="B262" s="56" t="s">
        <v>343</v>
      </c>
      <c r="C262" s="49">
        <f t="shared" si="12"/>
        <v>0.10116977552956054</v>
      </c>
      <c r="D262" s="33">
        <v>60409</v>
      </c>
      <c r="E262" s="56" t="s">
        <v>665</v>
      </c>
      <c r="F262" s="54">
        <v>550246000273</v>
      </c>
      <c r="H262" s="59">
        <v>2</v>
      </c>
      <c r="I262" s="59">
        <v>676</v>
      </c>
      <c r="J262" s="41"/>
      <c r="K262" s="42"/>
      <c r="L262" s="51">
        <f t="shared" si="13"/>
        <v>2</v>
      </c>
      <c r="M262" s="49">
        <f t="shared" si="14"/>
        <v>2.9585798816568047E-3</v>
      </c>
      <c r="N262" s="49" t="s">
        <v>5220</v>
      </c>
      <c r="O262" s="49" t="s">
        <v>5220</v>
      </c>
    </row>
    <row r="263" spans="1:15" s="50" customFormat="1" ht="14.5" x14ac:dyDescent="0.35">
      <c r="A263" s="33" t="s">
        <v>4853</v>
      </c>
      <c r="B263" s="56" t="s">
        <v>343</v>
      </c>
      <c r="C263" s="49">
        <f t="shared" si="12"/>
        <v>0.10116977552956054</v>
      </c>
      <c r="D263" s="33">
        <v>60412</v>
      </c>
      <c r="E263" s="56" t="s">
        <v>1740</v>
      </c>
      <c r="F263" s="54">
        <v>550246002403</v>
      </c>
      <c r="H263" s="59">
        <v>54</v>
      </c>
      <c r="I263" s="59">
        <v>308</v>
      </c>
      <c r="J263" s="41"/>
      <c r="K263" s="42"/>
      <c r="L263" s="51">
        <f t="shared" si="13"/>
        <v>54</v>
      </c>
      <c r="M263" s="49">
        <f t="shared" si="14"/>
        <v>0.17532467532467533</v>
      </c>
      <c r="N263" s="49" t="s">
        <v>5220</v>
      </c>
      <c r="O263" s="49" t="s">
        <v>5220</v>
      </c>
    </row>
    <row r="264" spans="1:15" s="50" customFormat="1" ht="14.5" x14ac:dyDescent="0.35">
      <c r="A264" s="33" t="s">
        <v>4854</v>
      </c>
      <c r="B264" s="56" t="s">
        <v>289</v>
      </c>
      <c r="C264" s="49">
        <f t="shared" si="12"/>
        <v>6.5375302663438259E-2</v>
      </c>
      <c r="D264" s="33"/>
      <c r="E264" s="56" t="s">
        <v>289</v>
      </c>
      <c r="F264" s="54">
        <v>550004102171</v>
      </c>
      <c r="H264" s="59">
        <v>27</v>
      </c>
      <c r="I264" s="59">
        <v>413</v>
      </c>
      <c r="J264" s="41"/>
      <c r="K264" s="42"/>
      <c r="L264" s="51">
        <f t="shared" si="13"/>
        <v>27</v>
      </c>
      <c r="M264" s="49">
        <f t="shared" si="14"/>
        <v>6.5375302663438259E-2</v>
      </c>
      <c r="N264" s="49" t="s">
        <v>5220</v>
      </c>
      <c r="O264" s="49" t="s">
        <v>5221</v>
      </c>
    </row>
    <row r="265" spans="1:15" s="50" customFormat="1" ht="14.5" x14ac:dyDescent="0.35">
      <c r="A265" s="33" t="s">
        <v>4855</v>
      </c>
      <c r="B265" s="56" t="s">
        <v>2371</v>
      </c>
      <c r="C265" s="49">
        <f t="shared" si="12"/>
        <v>7.1948998178506376E-2</v>
      </c>
      <c r="D265" s="33">
        <v>60940</v>
      </c>
      <c r="E265" s="56" t="s">
        <v>1254</v>
      </c>
      <c r="F265" s="54">
        <v>551329001751</v>
      </c>
      <c r="H265" s="59">
        <v>79</v>
      </c>
      <c r="I265" s="59">
        <v>1098</v>
      </c>
      <c r="J265" s="41"/>
      <c r="K265" s="42"/>
      <c r="L265" s="51">
        <f t="shared" si="13"/>
        <v>79</v>
      </c>
      <c r="M265" s="49">
        <f t="shared" si="14"/>
        <v>7.1948998178506376E-2</v>
      </c>
      <c r="N265" s="49" t="s">
        <v>5220</v>
      </c>
      <c r="O265" s="49" t="s">
        <v>5220</v>
      </c>
    </row>
    <row r="266" spans="1:15" s="50" customFormat="1" ht="14.5" x14ac:dyDescent="0.35">
      <c r="A266" s="33" t="s">
        <v>4856</v>
      </c>
      <c r="B266" s="56" t="s">
        <v>368</v>
      </c>
      <c r="C266" s="49">
        <f t="shared" si="12"/>
        <v>1.1575342465753424</v>
      </c>
      <c r="D266" s="33">
        <v>16062881</v>
      </c>
      <c r="E266" s="56" t="s">
        <v>1827</v>
      </c>
      <c r="F266" s="54">
        <v>550005802763</v>
      </c>
      <c r="H266" s="59">
        <v>40</v>
      </c>
      <c r="I266" s="59">
        <v>233</v>
      </c>
      <c r="J266" s="41"/>
      <c r="K266" s="42"/>
      <c r="L266" s="51">
        <f t="shared" si="13"/>
        <v>40</v>
      </c>
      <c r="M266" s="49">
        <f t="shared" si="14"/>
        <v>0.17167381974248927</v>
      </c>
      <c r="N266" s="49" t="s">
        <v>5220</v>
      </c>
      <c r="O266" s="49" t="s">
        <v>5220</v>
      </c>
    </row>
    <row r="267" spans="1:15" s="50" customFormat="1" ht="14.5" x14ac:dyDescent="0.35">
      <c r="A267" s="33" t="s">
        <v>4856</v>
      </c>
      <c r="B267" s="56" t="s">
        <v>368</v>
      </c>
      <c r="C267" s="49">
        <f t="shared" si="12"/>
        <v>1.1575342465753424</v>
      </c>
      <c r="D267" s="33">
        <v>62716</v>
      </c>
      <c r="E267" s="56" t="s">
        <v>1828</v>
      </c>
      <c r="F267" s="54">
        <v>550005802766</v>
      </c>
      <c r="H267" s="59">
        <v>410</v>
      </c>
      <c r="I267" s="59">
        <v>171</v>
      </c>
      <c r="J267" s="41"/>
      <c r="K267" s="42"/>
      <c r="L267" s="51">
        <f t="shared" si="13"/>
        <v>410</v>
      </c>
      <c r="M267" s="49">
        <f t="shared" si="14"/>
        <v>2.3976608187134505</v>
      </c>
      <c r="N267" s="49" t="s">
        <v>5220</v>
      </c>
      <c r="O267" s="49" t="s">
        <v>5220</v>
      </c>
    </row>
    <row r="268" spans="1:15" s="50" customFormat="1" ht="14.5" x14ac:dyDescent="0.35">
      <c r="A268" s="33" t="s">
        <v>4856</v>
      </c>
      <c r="B268" s="56" t="s">
        <v>368</v>
      </c>
      <c r="C268" s="49">
        <f t="shared" si="12"/>
        <v>1.1575342465753424</v>
      </c>
      <c r="D268" s="33"/>
      <c r="E268" s="56" t="s">
        <v>1829</v>
      </c>
      <c r="F268" s="54">
        <v>550005802780</v>
      </c>
      <c r="H268" s="59">
        <v>185</v>
      </c>
      <c r="I268" s="59">
        <v>20</v>
      </c>
      <c r="J268" s="41"/>
      <c r="K268" s="42"/>
      <c r="L268" s="51">
        <f t="shared" si="13"/>
        <v>185</v>
      </c>
      <c r="M268" s="49">
        <f t="shared" si="14"/>
        <v>9.25</v>
      </c>
      <c r="N268" s="49" t="s">
        <v>5220</v>
      </c>
      <c r="O268" s="49" t="s">
        <v>5221</v>
      </c>
    </row>
    <row r="269" spans="1:15" s="50" customFormat="1" ht="14.5" x14ac:dyDescent="0.35">
      <c r="A269" s="33" t="s">
        <v>4856</v>
      </c>
      <c r="B269" s="56" t="s">
        <v>368</v>
      </c>
      <c r="C269" s="49">
        <f t="shared" si="12"/>
        <v>1.1575342465753424</v>
      </c>
      <c r="D269" s="33">
        <v>62696</v>
      </c>
      <c r="E269" s="56" t="s">
        <v>1830</v>
      </c>
      <c r="F269" s="54">
        <v>550005800590</v>
      </c>
      <c r="H269" s="59">
        <v>99</v>
      </c>
      <c r="I269" s="59">
        <v>38</v>
      </c>
      <c r="J269" s="41"/>
      <c r="K269" s="42"/>
      <c r="L269" s="51">
        <f t="shared" si="13"/>
        <v>99</v>
      </c>
      <c r="M269" s="49">
        <f t="shared" si="14"/>
        <v>2.6052631578947367</v>
      </c>
      <c r="N269" s="49" t="s">
        <v>5220</v>
      </c>
      <c r="O269" s="49" t="s">
        <v>5220</v>
      </c>
    </row>
    <row r="270" spans="1:15" s="50" customFormat="1" ht="14.5" x14ac:dyDescent="0.35">
      <c r="A270" s="33" t="s">
        <v>4856</v>
      </c>
      <c r="B270" s="56" t="s">
        <v>368</v>
      </c>
      <c r="C270" s="49">
        <f t="shared" si="12"/>
        <v>1.1575342465753424</v>
      </c>
      <c r="D270" s="33">
        <v>62717</v>
      </c>
      <c r="E270" s="56" t="s">
        <v>1831</v>
      </c>
      <c r="F270" s="54">
        <v>550005801523</v>
      </c>
      <c r="H270" s="59">
        <v>107</v>
      </c>
      <c r="I270" s="59">
        <v>267</v>
      </c>
      <c r="J270" s="41"/>
      <c r="K270" s="42"/>
      <c r="L270" s="51">
        <f t="shared" si="13"/>
        <v>107</v>
      </c>
      <c r="M270" s="49">
        <f t="shared" si="14"/>
        <v>0.40074906367041196</v>
      </c>
      <c r="N270" s="49" t="s">
        <v>5220</v>
      </c>
      <c r="O270" s="49" t="s">
        <v>5220</v>
      </c>
    </row>
    <row r="271" spans="1:15" s="50" customFormat="1" ht="14.5" x14ac:dyDescent="0.35">
      <c r="A271" s="33" t="s">
        <v>4856</v>
      </c>
      <c r="B271" s="56" t="s">
        <v>368</v>
      </c>
      <c r="C271" s="49">
        <f t="shared" si="12"/>
        <v>1.1575342465753424</v>
      </c>
      <c r="D271" s="33">
        <v>9100</v>
      </c>
      <c r="E271" s="56" t="s">
        <v>2055</v>
      </c>
      <c r="F271" s="54" t="s">
        <v>2392</v>
      </c>
      <c r="H271" s="59">
        <v>4</v>
      </c>
      <c r="I271" s="59">
        <v>1</v>
      </c>
      <c r="J271" s="41"/>
      <c r="K271" s="42"/>
      <c r="L271" s="51">
        <f t="shared" si="13"/>
        <v>4</v>
      </c>
      <c r="M271" s="49">
        <f t="shared" si="14"/>
        <v>4</v>
      </c>
      <c r="N271" s="49" t="s">
        <v>5220</v>
      </c>
      <c r="O271" s="49" t="s">
        <v>5220</v>
      </c>
    </row>
    <row r="272" spans="1:15" s="50" customFormat="1" ht="14.5" x14ac:dyDescent="0.35">
      <c r="A272" s="33" t="s">
        <v>4857</v>
      </c>
      <c r="B272" s="56" t="s">
        <v>83</v>
      </c>
      <c r="C272" s="49">
        <f t="shared" si="12"/>
        <v>0.4087665647298675</v>
      </c>
      <c r="D272" s="33">
        <v>62953</v>
      </c>
      <c r="E272" s="56" t="s">
        <v>533</v>
      </c>
      <c r="F272" s="54">
        <v>550006102807</v>
      </c>
      <c r="H272" s="59">
        <v>27</v>
      </c>
      <c r="I272" s="59">
        <v>240</v>
      </c>
      <c r="J272" s="41"/>
      <c r="K272" s="42"/>
      <c r="L272" s="51">
        <f t="shared" si="13"/>
        <v>27</v>
      </c>
      <c r="M272" s="49">
        <f t="shared" si="14"/>
        <v>0.1125</v>
      </c>
      <c r="N272" s="49" t="s">
        <v>5220</v>
      </c>
      <c r="O272" s="49" t="s">
        <v>5220</v>
      </c>
    </row>
    <row r="273" spans="1:15" s="50" customFormat="1" ht="14.5" x14ac:dyDescent="0.35">
      <c r="A273" s="33" t="s">
        <v>4857</v>
      </c>
      <c r="B273" s="56" t="s">
        <v>83</v>
      </c>
      <c r="C273" s="49">
        <f t="shared" si="12"/>
        <v>0.4087665647298675</v>
      </c>
      <c r="D273" s="33">
        <v>62952</v>
      </c>
      <c r="E273" s="56" t="s">
        <v>534</v>
      </c>
      <c r="F273" s="54">
        <v>550006102806</v>
      </c>
      <c r="H273" s="59">
        <v>155</v>
      </c>
      <c r="I273" s="59">
        <v>209</v>
      </c>
      <c r="J273" s="41"/>
      <c r="K273" s="42"/>
      <c r="L273" s="51">
        <f t="shared" si="13"/>
        <v>155</v>
      </c>
      <c r="M273" s="49">
        <f t="shared" si="14"/>
        <v>0.74162679425837319</v>
      </c>
      <c r="N273" s="49" t="s">
        <v>5220</v>
      </c>
      <c r="O273" s="49" t="s">
        <v>5220</v>
      </c>
    </row>
    <row r="274" spans="1:15" s="50" customFormat="1" ht="14.5" x14ac:dyDescent="0.35">
      <c r="A274" s="33" t="s">
        <v>4857</v>
      </c>
      <c r="B274" s="56" t="s">
        <v>83</v>
      </c>
      <c r="C274" s="49">
        <f t="shared" si="12"/>
        <v>0.4087665647298675</v>
      </c>
      <c r="D274" s="33">
        <v>62951</v>
      </c>
      <c r="E274" s="56" t="s">
        <v>535</v>
      </c>
      <c r="F274" s="54">
        <v>550006102805</v>
      </c>
      <c r="H274" s="59">
        <v>1</v>
      </c>
      <c r="I274" s="59">
        <v>480</v>
      </c>
      <c r="J274" s="41"/>
      <c r="K274" s="42"/>
      <c r="L274" s="51">
        <f t="shared" si="13"/>
        <v>1</v>
      </c>
      <c r="M274" s="49">
        <f t="shared" si="14"/>
        <v>2.0833333333333333E-3</v>
      </c>
      <c r="N274" s="49" t="s">
        <v>5220</v>
      </c>
      <c r="O274" s="49" t="s">
        <v>5220</v>
      </c>
    </row>
    <row r="275" spans="1:15" s="50" customFormat="1" ht="14.5" x14ac:dyDescent="0.35">
      <c r="A275" s="33" t="s">
        <v>4857</v>
      </c>
      <c r="B275" s="56" t="s">
        <v>83</v>
      </c>
      <c r="C275" s="49">
        <f t="shared" si="12"/>
        <v>0.4087665647298675</v>
      </c>
      <c r="D275" s="33"/>
      <c r="E275" s="56" t="s">
        <v>536</v>
      </c>
      <c r="F275" s="54">
        <v>550006102897</v>
      </c>
      <c r="H275" s="59">
        <v>118</v>
      </c>
      <c r="I275" s="59">
        <v>42</v>
      </c>
      <c r="J275" s="41"/>
      <c r="K275" s="42"/>
      <c r="L275" s="51">
        <f t="shared" si="13"/>
        <v>118</v>
      </c>
      <c r="M275" s="49">
        <f t="shared" si="14"/>
        <v>2.8095238095238093</v>
      </c>
      <c r="N275" s="49" t="s">
        <v>5220</v>
      </c>
      <c r="O275" s="49" t="s">
        <v>5221</v>
      </c>
    </row>
    <row r="276" spans="1:15" s="50" customFormat="1" ht="14.5" x14ac:dyDescent="0.35">
      <c r="A276" s="33" t="s">
        <v>4857</v>
      </c>
      <c r="B276" s="56" t="s">
        <v>83</v>
      </c>
      <c r="C276" s="49">
        <f t="shared" si="12"/>
        <v>0.4087665647298675</v>
      </c>
      <c r="D276" s="33">
        <v>9410</v>
      </c>
      <c r="E276" s="56" t="s">
        <v>532</v>
      </c>
      <c r="F276" s="54" t="s">
        <v>2392</v>
      </c>
      <c r="H276" s="59">
        <v>100</v>
      </c>
      <c r="I276" s="59">
        <v>10</v>
      </c>
      <c r="J276" s="41"/>
      <c r="K276" s="42"/>
      <c r="L276" s="51">
        <f t="shared" si="13"/>
        <v>100</v>
      </c>
      <c r="M276" s="49">
        <f t="shared" si="14"/>
        <v>10</v>
      </c>
      <c r="N276" s="49" t="s">
        <v>5220</v>
      </c>
      <c r="O276" s="49" t="s">
        <v>5220</v>
      </c>
    </row>
    <row r="277" spans="1:15" s="50" customFormat="1" ht="14.5" x14ac:dyDescent="0.35">
      <c r="A277" s="33" t="s">
        <v>4858</v>
      </c>
      <c r="B277" s="56" t="s">
        <v>108</v>
      </c>
      <c r="C277" s="49">
        <f t="shared" si="12"/>
        <v>0.26152482269503546</v>
      </c>
      <c r="D277" s="33">
        <v>60417</v>
      </c>
      <c r="E277" s="56" t="s">
        <v>669</v>
      </c>
      <c r="F277" s="54">
        <v>550252000278</v>
      </c>
      <c r="H277" s="59">
        <v>261</v>
      </c>
      <c r="I277" s="59">
        <v>398</v>
      </c>
      <c r="J277" s="41"/>
      <c r="K277" s="42"/>
      <c r="L277" s="51">
        <f t="shared" si="13"/>
        <v>261</v>
      </c>
      <c r="M277" s="49">
        <f t="shared" si="14"/>
        <v>0.65577889447236182</v>
      </c>
      <c r="N277" s="49" t="s">
        <v>5220</v>
      </c>
      <c r="O277" s="49" t="s">
        <v>5220</v>
      </c>
    </row>
    <row r="278" spans="1:15" s="50" customFormat="1" ht="14.5" x14ac:dyDescent="0.35">
      <c r="A278" s="33" t="s">
        <v>4858</v>
      </c>
      <c r="B278" s="56" t="s">
        <v>108</v>
      </c>
      <c r="C278" s="49">
        <f t="shared" si="12"/>
        <v>0.26152482269503546</v>
      </c>
      <c r="D278" s="33">
        <v>60420</v>
      </c>
      <c r="E278" s="56" t="s">
        <v>670</v>
      </c>
      <c r="F278" s="54">
        <v>550252000279</v>
      </c>
      <c r="H278" s="59">
        <v>26</v>
      </c>
      <c r="I278" s="59">
        <v>374</v>
      </c>
      <c r="J278" s="41"/>
      <c r="K278" s="42"/>
      <c r="L278" s="51">
        <f t="shared" si="13"/>
        <v>26</v>
      </c>
      <c r="M278" s="49">
        <f t="shared" si="14"/>
        <v>6.9518716577540107E-2</v>
      </c>
      <c r="N278" s="49" t="s">
        <v>5220</v>
      </c>
      <c r="O278" s="49" t="s">
        <v>5220</v>
      </c>
    </row>
    <row r="279" spans="1:15" s="50" customFormat="1" ht="14.5" x14ac:dyDescent="0.35">
      <c r="A279" s="33" t="s">
        <v>4858</v>
      </c>
      <c r="B279" s="56" t="s">
        <v>108</v>
      </c>
      <c r="C279" s="49">
        <f t="shared" si="12"/>
        <v>0.26152482269503546</v>
      </c>
      <c r="D279" s="33">
        <v>60418</v>
      </c>
      <c r="E279" s="56" t="s">
        <v>671</v>
      </c>
      <c r="F279" s="54">
        <v>550252002430</v>
      </c>
      <c r="H279" s="59">
        <v>8</v>
      </c>
      <c r="I279" s="59">
        <v>356</v>
      </c>
      <c r="J279" s="41"/>
      <c r="K279" s="42"/>
      <c r="L279" s="51">
        <f t="shared" si="13"/>
        <v>8</v>
      </c>
      <c r="M279" s="49">
        <f t="shared" si="14"/>
        <v>2.247191011235955E-2</v>
      </c>
      <c r="N279" s="49" t="s">
        <v>5220</v>
      </c>
      <c r="O279" s="49" t="s">
        <v>5220</v>
      </c>
    </row>
    <row r="280" spans="1:15" s="50" customFormat="1" ht="14.5" x14ac:dyDescent="0.35">
      <c r="A280" s="33" t="s">
        <v>4859</v>
      </c>
      <c r="B280" s="56" t="s">
        <v>114</v>
      </c>
      <c r="C280" s="49">
        <f t="shared" si="12"/>
        <v>0.36500602651667335</v>
      </c>
      <c r="D280" s="33">
        <v>62958</v>
      </c>
      <c r="E280" s="56" t="s">
        <v>687</v>
      </c>
      <c r="F280" s="54">
        <v>550255000282</v>
      </c>
      <c r="H280" s="59">
        <v>168</v>
      </c>
      <c r="I280" s="59">
        <v>1445</v>
      </c>
      <c r="J280" s="41"/>
      <c r="K280" s="42"/>
      <c r="L280" s="51">
        <f t="shared" si="13"/>
        <v>168</v>
      </c>
      <c r="M280" s="49">
        <f t="shared" si="14"/>
        <v>0.11626297577854672</v>
      </c>
      <c r="N280" s="49" t="s">
        <v>5220</v>
      </c>
      <c r="O280" s="49" t="s">
        <v>5220</v>
      </c>
    </row>
    <row r="281" spans="1:15" s="50" customFormat="1" ht="14.5" x14ac:dyDescent="0.35">
      <c r="A281" s="33" t="s">
        <v>4859</v>
      </c>
      <c r="B281" s="56" t="s">
        <v>114</v>
      </c>
      <c r="C281" s="49">
        <f t="shared" si="12"/>
        <v>0.36500602651667335</v>
      </c>
      <c r="D281" s="33">
        <v>62961</v>
      </c>
      <c r="E281" s="56" t="s">
        <v>688</v>
      </c>
      <c r="F281" s="54">
        <v>550255000281</v>
      </c>
      <c r="H281" s="59">
        <v>101</v>
      </c>
      <c r="I281" s="59">
        <v>1087</v>
      </c>
      <c r="J281" s="41"/>
      <c r="K281" s="42"/>
      <c r="L281" s="51">
        <f t="shared" si="13"/>
        <v>101</v>
      </c>
      <c r="M281" s="49">
        <f t="shared" si="14"/>
        <v>9.2916283348666057E-2</v>
      </c>
      <c r="N281" s="49" t="s">
        <v>5220</v>
      </c>
      <c r="O281" s="49" t="s">
        <v>5220</v>
      </c>
    </row>
    <row r="282" spans="1:15" s="50" customFormat="1" ht="14.5" x14ac:dyDescent="0.35">
      <c r="A282" s="33" t="s">
        <v>4859</v>
      </c>
      <c r="B282" s="56" t="s">
        <v>114</v>
      </c>
      <c r="C282" s="49">
        <f t="shared" si="12"/>
        <v>0.36500602651667335</v>
      </c>
      <c r="D282" s="33">
        <v>62965</v>
      </c>
      <c r="E282" s="56" t="s">
        <v>689</v>
      </c>
      <c r="F282" s="54">
        <v>550255000284</v>
      </c>
      <c r="H282" s="59">
        <v>140</v>
      </c>
      <c r="I282" s="59">
        <v>381</v>
      </c>
      <c r="J282" s="41"/>
      <c r="K282" s="42"/>
      <c r="L282" s="51">
        <f t="shared" si="13"/>
        <v>140</v>
      </c>
      <c r="M282" s="49">
        <f t="shared" si="14"/>
        <v>0.36745406824146981</v>
      </c>
      <c r="N282" s="49" t="s">
        <v>5220</v>
      </c>
      <c r="O282" s="49" t="s">
        <v>5220</v>
      </c>
    </row>
    <row r="283" spans="1:15" s="50" customFormat="1" ht="14.5" x14ac:dyDescent="0.35">
      <c r="A283" s="33" t="s">
        <v>4859</v>
      </c>
      <c r="B283" s="56" t="s">
        <v>114</v>
      </c>
      <c r="C283" s="49">
        <f t="shared" si="12"/>
        <v>0.36500602651667335</v>
      </c>
      <c r="D283" s="33">
        <v>62960</v>
      </c>
      <c r="E283" s="56" t="s">
        <v>634</v>
      </c>
      <c r="F283" s="54">
        <v>550255000285</v>
      </c>
      <c r="H283" s="59">
        <v>501</v>
      </c>
      <c r="I283" s="59">
        <v>392</v>
      </c>
      <c r="J283" s="41"/>
      <c r="K283" s="42"/>
      <c r="L283" s="51">
        <f t="shared" si="13"/>
        <v>501</v>
      </c>
      <c r="M283" s="49">
        <f t="shared" si="14"/>
        <v>1.278061224489796</v>
      </c>
      <c r="N283" s="49" t="s">
        <v>5220</v>
      </c>
      <c r="O283" s="49" t="s">
        <v>5220</v>
      </c>
    </row>
    <row r="284" spans="1:15" s="50" customFormat="1" ht="14.5" x14ac:dyDescent="0.35">
      <c r="A284" s="33" t="s">
        <v>4859</v>
      </c>
      <c r="B284" s="56" t="s">
        <v>114</v>
      </c>
      <c r="C284" s="49">
        <f t="shared" si="12"/>
        <v>0.36500602651667335</v>
      </c>
      <c r="D284" s="33">
        <v>63003</v>
      </c>
      <c r="E284" s="56" t="s">
        <v>690</v>
      </c>
      <c r="F284" s="54">
        <v>550255000286</v>
      </c>
      <c r="H284" s="59">
        <v>452</v>
      </c>
      <c r="I284" s="59">
        <v>142</v>
      </c>
      <c r="J284" s="41"/>
      <c r="K284" s="42"/>
      <c r="L284" s="51">
        <f t="shared" si="13"/>
        <v>452</v>
      </c>
      <c r="M284" s="49">
        <f t="shared" si="14"/>
        <v>3.183098591549296</v>
      </c>
      <c r="N284" s="49" t="s">
        <v>5220</v>
      </c>
      <c r="O284" s="49" t="s">
        <v>5220</v>
      </c>
    </row>
    <row r="285" spans="1:15" s="50" customFormat="1" ht="14.5" x14ac:dyDescent="0.35">
      <c r="A285" s="33" t="s">
        <v>4859</v>
      </c>
      <c r="B285" s="56" t="s">
        <v>114</v>
      </c>
      <c r="C285" s="49">
        <f t="shared" si="12"/>
        <v>0.36500602651667335</v>
      </c>
      <c r="D285" s="33">
        <v>62957</v>
      </c>
      <c r="E285" s="56" t="s">
        <v>691</v>
      </c>
      <c r="F285" s="54">
        <v>550255002784</v>
      </c>
      <c r="H285" s="59">
        <v>186</v>
      </c>
      <c r="I285" s="59">
        <v>356</v>
      </c>
      <c r="J285" s="41"/>
      <c r="K285" s="42"/>
      <c r="L285" s="51">
        <f t="shared" si="13"/>
        <v>186</v>
      </c>
      <c r="M285" s="49">
        <f t="shared" si="14"/>
        <v>0.52247191011235961</v>
      </c>
      <c r="N285" s="49" t="s">
        <v>5220</v>
      </c>
      <c r="O285" s="49" t="s">
        <v>5220</v>
      </c>
    </row>
    <row r="286" spans="1:15" s="50" customFormat="1" ht="14.5" x14ac:dyDescent="0.35">
      <c r="A286" s="33" t="s">
        <v>4859</v>
      </c>
      <c r="B286" s="56" t="s">
        <v>114</v>
      </c>
      <c r="C286" s="49">
        <f t="shared" si="12"/>
        <v>0.36500602651667335</v>
      </c>
      <c r="D286" s="33">
        <v>60406</v>
      </c>
      <c r="E286" s="56" t="s">
        <v>692</v>
      </c>
      <c r="F286" s="54">
        <v>550255000637</v>
      </c>
      <c r="H286" s="59">
        <v>145</v>
      </c>
      <c r="I286" s="59">
        <v>467</v>
      </c>
      <c r="J286" s="41"/>
      <c r="K286" s="42"/>
      <c r="L286" s="51">
        <f t="shared" si="13"/>
        <v>145</v>
      </c>
      <c r="M286" s="49">
        <f t="shared" si="14"/>
        <v>0.31049250535331907</v>
      </c>
      <c r="N286" s="49" t="s">
        <v>5220</v>
      </c>
      <c r="O286" s="49" t="s">
        <v>5220</v>
      </c>
    </row>
    <row r="287" spans="1:15" s="50" customFormat="1" ht="14.5" x14ac:dyDescent="0.35">
      <c r="A287" s="33" t="s">
        <v>4859</v>
      </c>
      <c r="B287" s="56" t="s">
        <v>114</v>
      </c>
      <c r="C287" s="49">
        <f t="shared" si="12"/>
        <v>0.36500602651667335</v>
      </c>
      <c r="D287" s="33">
        <v>62964</v>
      </c>
      <c r="E287" s="56" t="s">
        <v>2689</v>
      </c>
      <c r="F287" s="54">
        <v>550255002295</v>
      </c>
      <c r="H287" s="59">
        <v>32</v>
      </c>
      <c r="I287" s="59">
        <v>341</v>
      </c>
      <c r="J287" s="41"/>
      <c r="K287" s="42"/>
      <c r="L287" s="51">
        <f t="shared" si="13"/>
        <v>32</v>
      </c>
      <c r="M287" s="49">
        <f t="shared" si="14"/>
        <v>9.3841642228739003E-2</v>
      </c>
      <c r="N287" s="49" t="s">
        <v>5220</v>
      </c>
      <c r="O287" s="49" t="s">
        <v>5220</v>
      </c>
    </row>
    <row r="288" spans="1:15" s="50" customFormat="1" ht="14.5" x14ac:dyDescent="0.35">
      <c r="A288" s="33" t="s">
        <v>4859</v>
      </c>
      <c r="B288" s="56" t="s">
        <v>114</v>
      </c>
      <c r="C288" s="49">
        <f t="shared" si="12"/>
        <v>0.36500602651667335</v>
      </c>
      <c r="D288" s="33">
        <v>62967</v>
      </c>
      <c r="E288" s="56" t="s">
        <v>693</v>
      </c>
      <c r="F288" s="54">
        <v>550255000288</v>
      </c>
      <c r="H288" s="59">
        <v>92</v>
      </c>
      <c r="I288" s="59">
        <v>367</v>
      </c>
      <c r="J288" s="41"/>
      <c r="K288" s="42"/>
      <c r="L288" s="51">
        <f t="shared" si="13"/>
        <v>92</v>
      </c>
      <c r="M288" s="49">
        <f t="shared" si="14"/>
        <v>0.25068119891008173</v>
      </c>
      <c r="N288" s="49" t="s">
        <v>5220</v>
      </c>
      <c r="O288" s="49" t="s">
        <v>5220</v>
      </c>
    </row>
    <row r="289" spans="1:15" s="50" customFormat="1" ht="14.5" x14ac:dyDescent="0.35">
      <c r="A289" s="33" t="s">
        <v>4860</v>
      </c>
      <c r="B289" s="56" t="s">
        <v>357</v>
      </c>
      <c r="C289" s="49">
        <f t="shared" si="12"/>
        <v>1.6452599388379205</v>
      </c>
      <c r="D289" s="33">
        <v>62025</v>
      </c>
      <c r="E289" s="56" t="s">
        <v>1785</v>
      </c>
      <c r="F289" s="54">
        <v>550258000289</v>
      </c>
      <c r="H289" s="59">
        <v>272</v>
      </c>
      <c r="I289" s="59">
        <v>136</v>
      </c>
      <c r="J289" s="41"/>
      <c r="K289" s="42"/>
      <c r="L289" s="51">
        <f t="shared" si="13"/>
        <v>272</v>
      </c>
      <c r="M289" s="49">
        <f t="shared" si="14"/>
        <v>2</v>
      </c>
      <c r="N289" s="49" t="s">
        <v>5220</v>
      </c>
      <c r="O289" s="49" t="s">
        <v>5220</v>
      </c>
    </row>
    <row r="290" spans="1:15" s="50" customFormat="1" ht="14.5" x14ac:dyDescent="0.35">
      <c r="A290" s="33" t="s">
        <v>4860</v>
      </c>
      <c r="B290" s="56" t="s">
        <v>357</v>
      </c>
      <c r="C290" s="49">
        <f t="shared" si="12"/>
        <v>1.6452599388379205</v>
      </c>
      <c r="D290" s="33">
        <v>190816</v>
      </c>
      <c r="E290" s="56" t="s">
        <v>1786</v>
      </c>
      <c r="F290" s="54">
        <v>550258000290</v>
      </c>
      <c r="H290" s="59">
        <v>171</v>
      </c>
      <c r="I290" s="59">
        <v>105</v>
      </c>
      <c r="J290" s="41"/>
      <c r="K290" s="42"/>
      <c r="L290" s="51">
        <f t="shared" si="13"/>
        <v>171</v>
      </c>
      <c r="M290" s="49">
        <f t="shared" si="14"/>
        <v>1.6285714285714286</v>
      </c>
      <c r="N290" s="49" t="s">
        <v>5220</v>
      </c>
      <c r="O290" s="49" t="s">
        <v>5220</v>
      </c>
    </row>
    <row r="291" spans="1:15" s="50" customFormat="1" ht="14.5" x14ac:dyDescent="0.35">
      <c r="A291" s="33" t="s">
        <v>4860</v>
      </c>
      <c r="B291" s="56" t="s">
        <v>357</v>
      </c>
      <c r="C291" s="49">
        <f t="shared" si="12"/>
        <v>1.6452599388379205</v>
      </c>
      <c r="D291" s="33">
        <v>190815</v>
      </c>
      <c r="E291" s="56" t="s">
        <v>1787</v>
      </c>
      <c r="F291" s="54">
        <v>550258000558</v>
      </c>
      <c r="H291" s="59">
        <v>95</v>
      </c>
      <c r="I291" s="59">
        <v>86</v>
      </c>
      <c r="J291" s="41"/>
      <c r="K291" s="42"/>
      <c r="L291" s="51">
        <f t="shared" si="13"/>
        <v>95</v>
      </c>
      <c r="M291" s="49">
        <f t="shared" si="14"/>
        <v>1.1046511627906976</v>
      </c>
      <c r="N291" s="49" t="s">
        <v>5220</v>
      </c>
      <c r="O291" s="49" t="s">
        <v>5220</v>
      </c>
    </row>
    <row r="292" spans="1:15" s="50" customFormat="1" ht="14.5" x14ac:dyDescent="0.35">
      <c r="A292" s="33" t="s">
        <v>4861</v>
      </c>
      <c r="B292" s="56" t="s">
        <v>358</v>
      </c>
      <c r="C292" s="49">
        <f t="shared" si="12"/>
        <v>0.29850746268656714</v>
      </c>
      <c r="D292" s="33">
        <v>16060650</v>
      </c>
      <c r="E292" s="56" t="s">
        <v>1788</v>
      </c>
      <c r="F292" s="54">
        <v>550261000292</v>
      </c>
      <c r="H292" s="59">
        <v>73</v>
      </c>
      <c r="I292" s="59">
        <v>173</v>
      </c>
      <c r="J292" s="41"/>
      <c r="K292" s="42"/>
      <c r="L292" s="51">
        <f t="shared" si="13"/>
        <v>73</v>
      </c>
      <c r="M292" s="49">
        <f t="shared" si="14"/>
        <v>0.42196531791907516</v>
      </c>
      <c r="N292" s="49" t="s">
        <v>5220</v>
      </c>
      <c r="O292" s="49" t="s">
        <v>5220</v>
      </c>
    </row>
    <row r="293" spans="1:15" s="50" customFormat="1" ht="14.5" x14ac:dyDescent="0.35">
      <c r="A293" s="33" t="s">
        <v>4861</v>
      </c>
      <c r="B293" s="56" t="s">
        <v>358</v>
      </c>
      <c r="C293" s="49">
        <f t="shared" si="12"/>
        <v>0.29850746268656714</v>
      </c>
      <c r="D293" s="33">
        <v>62027</v>
      </c>
      <c r="E293" s="56" t="s">
        <v>1789</v>
      </c>
      <c r="F293" s="54">
        <v>550261000293</v>
      </c>
      <c r="H293" s="59">
        <v>60</v>
      </c>
      <c r="I293" s="59">
        <v>93</v>
      </c>
      <c r="J293" s="41"/>
      <c r="K293" s="42"/>
      <c r="L293" s="51">
        <f t="shared" si="13"/>
        <v>60</v>
      </c>
      <c r="M293" s="49">
        <f t="shared" si="14"/>
        <v>0.64516129032258063</v>
      </c>
      <c r="N293" s="49" t="s">
        <v>5220</v>
      </c>
      <c r="O293" s="49" t="s">
        <v>5220</v>
      </c>
    </row>
    <row r="294" spans="1:15" s="50" customFormat="1" ht="14.5" x14ac:dyDescent="0.35">
      <c r="A294" s="33" t="s">
        <v>4861</v>
      </c>
      <c r="B294" s="56" t="s">
        <v>358</v>
      </c>
      <c r="C294" s="49">
        <f t="shared" si="12"/>
        <v>0.29850746268656714</v>
      </c>
      <c r="D294" s="33">
        <v>62026</v>
      </c>
      <c r="E294" s="56" t="s">
        <v>1790</v>
      </c>
      <c r="F294" s="54">
        <v>550261000291</v>
      </c>
      <c r="H294" s="59">
        <v>47</v>
      </c>
      <c r="I294" s="59">
        <v>337</v>
      </c>
      <c r="J294" s="41"/>
      <c r="K294" s="42"/>
      <c r="L294" s="51">
        <f t="shared" si="13"/>
        <v>47</v>
      </c>
      <c r="M294" s="49">
        <f t="shared" si="14"/>
        <v>0.1394658753709199</v>
      </c>
      <c r="N294" s="49" t="s">
        <v>5220</v>
      </c>
      <c r="O294" s="49" t="s">
        <v>5220</v>
      </c>
    </row>
    <row r="295" spans="1:15" s="50" customFormat="1" ht="14.5" x14ac:dyDescent="0.35">
      <c r="A295" s="33" t="s">
        <v>4862</v>
      </c>
      <c r="B295" s="56" t="s">
        <v>380</v>
      </c>
      <c r="C295" s="49">
        <f t="shared" si="12"/>
        <v>0.21158911325724319</v>
      </c>
      <c r="D295" s="33">
        <v>61520</v>
      </c>
      <c r="E295" s="56" t="s">
        <v>1896</v>
      </c>
      <c r="F295" s="54">
        <v>550264000295</v>
      </c>
      <c r="H295" s="59">
        <v>62</v>
      </c>
      <c r="I295" s="59">
        <v>433</v>
      </c>
      <c r="J295" s="41"/>
      <c r="K295" s="42"/>
      <c r="L295" s="51">
        <f t="shared" si="13"/>
        <v>62</v>
      </c>
      <c r="M295" s="49">
        <f t="shared" si="14"/>
        <v>0.14318706697459585</v>
      </c>
      <c r="N295" s="49" t="s">
        <v>5220</v>
      </c>
      <c r="O295" s="49" t="s">
        <v>5220</v>
      </c>
    </row>
    <row r="296" spans="1:15" s="50" customFormat="1" ht="14.5" x14ac:dyDescent="0.35">
      <c r="A296" s="33" t="s">
        <v>4862</v>
      </c>
      <c r="B296" s="56" t="s">
        <v>380</v>
      </c>
      <c r="C296" s="49">
        <f t="shared" si="12"/>
        <v>0.21158911325724319</v>
      </c>
      <c r="D296" s="33">
        <v>61522</v>
      </c>
      <c r="E296" s="56" t="s">
        <v>1897</v>
      </c>
      <c r="F296" s="54">
        <v>550264000296</v>
      </c>
      <c r="H296" s="59">
        <v>41</v>
      </c>
      <c r="I296" s="59">
        <v>380</v>
      </c>
      <c r="J296" s="41"/>
      <c r="K296" s="42"/>
      <c r="L296" s="51">
        <f t="shared" si="13"/>
        <v>41</v>
      </c>
      <c r="M296" s="49">
        <f t="shared" si="14"/>
        <v>0.10789473684210527</v>
      </c>
      <c r="N296" s="49" t="s">
        <v>5220</v>
      </c>
      <c r="O296" s="49" t="s">
        <v>5220</v>
      </c>
    </row>
    <row r="297" spans="1:15" s="50" customFormat="1" ht="14.5" x14ac:dyDescent="0.35">
      <c r="A297" s="33" t="s">
        <v>4862</v>
      </c>
      <c r="B297" s="56" t="s">
        <v>380</v>
      </c>
      <c r="C297" s="49">
        <f t="shared" si="12"/>
        <v>0.21158911325724319</v>
      </c>
      <c r="D297" s="33">
        <v>61521</v>
      </c>
      <c r="E297" s="56" t="s">
        <v>1898</v>
      </c>
      <c r="F297" s="54">
        <v>550264000297</v>
      </c>
      <c r="H297" s="59">
        <v>138</v>
      </c>
      <c r="I297" s="59">
        <v>326</v>
      </c>
      <c r="J297" s="41"/>
      <c r="K297" s="42"/>
      <c r="L297" s="51">
        <f t="shared" si="13"/>
        <v>138</v>
      </c>
      <c r="M297" s="49">
        <f t="shared" si="14"/>
        <v>0.42331288343558282</v>
      </c>
      <c r="N297" s="49" t="s">
        <v>5220</v>
      </c>
      <c r="O297" s="49" t="s">
        <v>5220</v>
      </c>
    </row>
    <row r="298" spans="1:15" s="50" customFormat="1" ht="14.5" x14ac:dyDescent="0.35">
      <c r="A298" s="33" t="s">
        <v>4863</v>
      </c>
      <c r="B298" s="56" t="s">
        <v>485</v>
      </c>
      <c r="C298" s="49">
        <f t="shared" si="12"/>
        <v>0.51465798045602607</v>
      </c>
      <c r="D298" s="33">
        <v>63266</v>
      </c>
      <c r="E298" s="56" t="s">
        <v>2281</v>
      </c>
      <c r="F298" s="54">
        <v>550267000302</v>
      </c>
      <c r="H298" s="59">
        <v>187</v>
      </c>
      <c r="I298" s="59">
        <v>451</v>
      </c>
      <c r="J298" s="41"/>
      <c r="K298" s="42"/>
      <c r="L298" s="51">
        <f t="shared" si="13"/>
        <v>187</v>
      </c>
      <c r="M298" s="49">
        <f t="shared" si="14"/>
        <v>0.41463414634146339</v>
      </c>
      <c r="N298" s="49" t="s">
        <v>5220</v>
      </c>
      <c r="O298" s="49" t="s">
        <v>5220</v>
      </c>
    </row>
    <row r="299" spans="1:15" s="50" customFormat="1" ht="14.5" x14ac:dyDescent="0.35">
      <c r="A299" s="33" t="s">
        <v>4863</v>
      </c>
      <c r="B299" s="56" t="s">
        <v>485</v>
      </c>
      <c r="C299" s="49">
        <f t="shared" si="12"/>
        <v>0.51465798045602607</v>
      </c>
      <c r="D299" s="33">
        <v>63267</v>
      </c>
      <c r="E299" s="56" t="s">
        <v>2282</v>
      </c>
      <c r="F299" s="54">
        <v>550267000301</v>
      </c>
      <c r="H299" s="59">
        <v>151</v>
      </c>
      <c r="I299" s="59">
        <v>326</v>
      </c>
      <c r="J299" s="41"/>
      <c r="K299" s="42"/>
      <c r="L299" s="51">
        <f t="shared" si="13"/>
        <v>151</v>
      </c>
      <c r="M299" s="49">
        <f t="shared" si="14"/>
        <v>0.46319018404907975</v>
      </c>
      <c r="N299" s="49" t="s">
        <v>5220</v>
      </c>
      <c r="O299" s="49" t="s">
        <v>5220</v>
      </c>
    </row>
    <row r="300" spans="1:15" s="50" customFormat="1" ht="14.5" x14ac:dyDescent="0.35">
      <c r="A300" s="33" t="s">
        <v>4863</v>
      </c>
      <c r="B300" s="56" t="s">
        <v>485</v>
      </c>
      <c r="C300" s="49">
        <f t="shared" si="12"/>
        <v>0.51465798045602607</v>
      </c>
      <c r="D300" s="33">
        <v>63265</v>
      </c>
      <c r="E300" s="56" t="s">
        <v>2283</v>
      </c>
      <c r="F300" s="54">
        <v>550267000303</v>
      </c>
      <c r="H300" s="59">
        <v>143</v>
      </c>
      <c r="I300" s="59">
        <v>84</v>
      </c>
      <c r="J300" s="41"/>
      <c r="K300" s="42"/>
      <c r="L300" s="51">
        <f t="shared" si="13"/>
        <v>143</v>
      </c>
      <c r="M300" s="49">
        <f t="shared" si="14"/>
        <v>1.7023809523809523</v>
      </c>
      <c r="N300" s="49" t="s">
        <v>5220</v>
      </c>
      <c r="O300" s="49" t="s">
        <v>5220</v>
      </c>
    </row>
    <row r="301" spans="1:15" s="50" customFormat="1" ht="14.5" x14ac:dyDescent="0.35">
      <c r="A301" s="33" t="s">
        <v>4863</v>
      </c>
      <c r="B301" s="56" t="s">
        <v>485</v>
      </c>
      <c r="C301" s="49">
        <f t="shared" si="12"/>
        <v>0.51465798045602607</v>
      </c>
      <c r="D301" s="33">
        <v>63268</v>
      </c>
      <c r="E301" s="56" t="s">
        <v>999</v>
      </c>
      <c r="F301" s="54">
        <v>550267000305</v>
      </c>
      <c r="H301" s="59">
        <v>151</v>
      </c>
      <c r="I301" s="59">
        <v>367</v>
      </c>
      <c r="J301" s="41"/>
      <c r="K301" s="42"/>
      <c r="L301" s="51">
        <f t="shared" si="13"/>
        <v>151</v>
      </c>
      <c r="M301" s="49">
        <f t="shared" si="14"/>
        <v>0.41144414168937332</v>
      </c>
      <c r="N301" s="49" t="s">
        <v>5220</v>
      </c>
      <c r="O301" s="49" t="s">
        <v>5220</v>
      </c>
    </row>
    <row r="302" spans="1:15" s="50" customFormat="1" ht="14.5" x14ac:dyDescent="0.35">
      <c r="A302" s="33" t="s">
        <v>4864</v>
      </c>
      <c r="B302" s="56" t="s">
        <v>101</v>
      </c>
      <c r="C302" s="49">
        <f t="shared" si="12"/>
        <v>0.36573311367380562</v>
      </c>
      <c r="D302" s="33">
        <v>62802</v>
      </c>
      <c r="E302" s="56" t="s">
        <v>649</v>
      </c>
      <c r="F302" s="54">
        <v>550270000306</v>
      </c>
      <c r="H302" s="59">
        <v>182</v>
      </c>
      <c r="I302" s="59">
        <v>328</v>
      </c>
      <c r="J302" s="41"/>
      <c r="K302" s="42"/>
      <c r="L302" s="51">
        <f t="shared" si="13"/>
        <v>182</v>
      </c>
      <c r="M302" s="49">
        <f t="shared" si="14"/>
        <v>0.55487804878048785</v>
      </c>
      <c r="N302" s="49" t="s">
        <v>5220</v>
      </c>
      <c r="O302" s="49" t="s">
        <v>5220</v>
      </c>
    </row>
    <row r="303" spans="1:15" s="50" customFormat="1" ht="14.5" x14ac:dyDescent="0.35">
      <c r="A303" s="33" t="s">
        <v>4864</v>
      </c>
      <c r="B303" s="56" t="s">
        <v>101</v>
      </c>
      <c r="C303" s="49">
        <f t="shared" si="12"/>
        <v>0.36573311367380562</v>
      </c>
      <c r="D303" s="33">
        <v>62803</v>
      </c>
      <c r="E303" s="56" t="s">
        <v>650</v>
      </c>
      <c r="F303" s="54">
        <v>550270000307</v>
      </c>
      <c r="H303" s="59">
        <v>40</v>
      </c>
      <c r="I303" s="59">
        <v>279</v>
      </c>
      <c r="J303" s="41"/>
      <c r="K303" s="42"/>
      <c r="L303" s="51">
        <f t="shared" si="13"/>
        <v>40</v>
      </c>
      <c r="M303" s="49">
        <f t="shared" si="14"/>
        <v>0.14336917562724014</v>
      </c>
      <c r="N303" s="49" t="s">
        <v>5220</v>
      </c>
      <c r="O303" s="49" t="s">
        <v>5220</v>
      </c>
    </row>
    <row r="304" spans="1:15" s="50" customFormat="1" ht="14.5" x14ac:dyDescent="0.35">
      <c r="A304" s="33" t="s">
        <v>4865</v>
      </c>
      <c r="B304" s="56" t="s">
        <v>120</v>
      </c>
      <c r="C304" s="49">
        <f t="shared" si="12"/>
        <v>0.85386221294363251</v>
      </c>
      <c r="D304" s="33">
        <v>62474</v>
      </c>
      <c r="E304" s="56" t="s">
        <v>707</v>
      </c>
      <c r="F304" s="54">
        <v>550273000308</v>
      </c>
      <c r="H304" s="59">
        <v>223</v>
      </c>
      <c r="I304" s="59">
        <v>393</v>
      </c>
      <c r="J304" s="41"/>
      <c r="K304" s="42"/>
      <c r="L304" s="51">
        <f t="shared" si="13"/>
        <v>223</v>
      </c>
      <c r="M304" s="49">
        <f t="shared" si="14"/>
        <v>0.56743002544529264</v>
      </c>
      <c r="N304" s="49" t="s">
        <v>5220</v>
      </c>
      <c r="O304" s="49" t="s">
        <v>5220</v>
      </c>
    </row>
    <row r="305" spans="1:15" s="50" customFormat="1" ht="14.5" x14ac:dyDescent="0.35">
      <c r="A305" s="33" t="s">
        <v>4865</v>
      </c>
      <c r="B305" s="56" t="s">
        <v>120</v>
      </c>
      <c r="C305" s="49">
        <f t="shared" si="12"/>
        <v>0.85386221294363251</v>
      </c>
      <c r="D305" s="33">
        <v>62475</v>
      </c>
      <c r="E305" s="56" t="s">
        <v>708</v>
      </c>
      <c r="F305" s="54">
        <v>550273000309</v>
      </c>
      <c r="H305" s="59">
        <v>112</v>
      </c>
      <c r="I305" s="59">
        <v>299</v>
      </c>
      <c r="J305" s="41"/>
      <c r="K305" s="42"/>
      <c r="L305" s="51">
        <f t="shared" si="13"/>
        <v>112</v>
      </c>
      <c r="M305" s="49">
        <f t="shared" si="14"/>
        <v>0.37458193979933108</v>
      </c>
      <c r="N305" s="49" t="s">
        <v>5220</v>
      </c>
      <c r="O305" s="49" t="s">
        <v>5220</v>
      </c>
    </row>
    <row r="306" spans="1:15" s="50" customFormat="1" ht="14.5" x14ac:dyDescent="0.35">
      <c r="A306" s="33" t="s">
        <v>4865</v>
      </c>
      <c r="B306" s="56" t="s">
        <v>120</v>
      </c>
      <c r="C306" s="49">
        <f t="shared" si="12"/>
        <v>0.85386221294363251</v>
      </c>
      <c r="D306" s="33">
        <v>62476</v>
      </c>
      <c r="E306" s="56" t="s">
        <v>709</v>
      </c>
      <c r="F306" s="54">
        <v>550273001226</v>
      </c>
      <c r="H306" s="59">
        <v>77</v>
      </c>
      <c r="I306" s="59">
        <v>199</v>
      </c>
      <c r="J306" s="41"/>
      <c r="K306" s="42"/>
      <c r="L306" s="51">
        <f t="shared" si="13"/>
        <v>77</v>
      </c>
      <c r="M306" s="49">
        <f t="shared" si="14"/>
        <v>0.38693467336683418</v>
      </c>
      <c r="N306" s="49" t="s">
        <v>5220</v>
      </c>
      <c r="O306" s="49" t="s">
        <v>5220</v>
      </c>
    </row>
    <row r="307" spans="1:15" s="50" customFormat="1" ht="14.5" x14ac:dyDescent="0.35">
      <c r="A307" s="33" t="s">
        <v>4865</v>
      </c>
      <c r="B307" s="56" t="s">
        <v>120</v>
      </c>
      <c r="C307" s="49">
        <f t="shared" si="12"/>
        <v>0.85386221294363251</v>
      </c>
      <c r="D307" s="33">
        <v>62478</v>
      </c>
      <c r="E307" s="56" t="s">
        <v>710</v>
      </c>
      <c r="F307" s="54">
        <v>550273000312</v>
      </c>
      <c r="H307" s="59">
        <v>256</v>
      </c>
      <c r="I307" s="59">
        <v>52</v>
      </c>
      <c r="J307" s="41"/>
      <c r="K307" s="42"/>
      <c r="L307" s="51">
        <f t="shared" si="13"/>
        <v>256</v>
      </c>
      <c r="M307" s="49">
        <f t="shared" si="14"/>
        <v>4.9230769230769234</v>
      </c>
      <c r="N307" s="49" t="s">
        <v>5220</v>
      </c>
      <c r="O307" s="49" t="s">
        <v>5220</v>
      </c>
    </row>
    <row r="308" spans="1:15" s="50" customFormat="1" ht="14.5" x14ac:dyDescent="0.35">
      <c r="A308" s="33" t="s">
        <v>4865</v>
      </c>
      <c r="B308" s="56" t="s">
        <v>120</v>
      </c>
      <c r="C308" s="49">
        <f t="shared" si="12"/>
        <v>0.85386221294363251</v>
      </c>
      <c r="D308" s="33">
        <v>9100</v>
      </c>
      <c r="E308" s="56" t="s">
        <v>2055</v>
      </c>
      <c r="F308" s="54" t="s">
        <v>2392</v>
      </c>
      <c r="H308" s="59">
        <v>150</v>
      </c>
      <c r="I308" s="59">
        <v>15</v>
      </c>
      <c r="J308" s="41"/>
      <c r="K308" s="42"/>
      <c r="L308" s="51">
        <f t="shared" si="13"/>
        <v>150</v>
      </c>
      <c r="M308" s="49">
        <f t="shared" si="14"/>
        <v>10</v>
      </c>
      <c r="N308" s="49" t="s">
        <v>5220</v>
      </c>
      <c r="O308" s="49" t="s">
        <v>5220</v>
      </c>
    </row>
    <row r="309" spans="1:15" s="50" customFormat="1" ht="14.5" x14ac:dyDescent="0.35">
      <c r="A309" s="33" t="s">
        <v>4866</v>
      </c>
      <c r="B309" s="56" t="s">
        <v>276</v>
      </c>
      <c r="C309" s="49">
        <f t="shared" si="12"/>
        <v>0.20965517241379311</v>
      </c>
      <c r="D309" s="33">
        <v>62098</v>
      </c>
      <c r="E309" s="56" t="s">
        <v>1380</v>
      </c>
      <c r="F309" s="54">
        <v>550276000313</v>
      </c>
      <c r="H309" s="59">
        <v>115</v>
      </c>
      <c r="I309" s="59">
        <v>352</v>
      </c>
      <c r="J309" s="41"/>
      <c r="K309" s="42"/>
      <c r="L309" s="51">
        <f t="shared" si="13"/>
        <v>115</v>
      </c>
      <c r="M309" s="49">
        <f t="shared" si="14"/>
        <v>0.32670454545454547</v>
      </c>
      <c r="N309" s="49" t="s">
        <v>5220</v>
      </c>
      <c r="O309" s="49" t="s">
        <v>5220</v>
      </c>
    </row>
    <row r="310" spans="1:15" s="50" customFormat="1" ht="14.5" x14ac:dyDescent="0.35">
      <c r="A310" s="33" t="s">
        <v>4866</v>
      </c>
      <c r="B310" s="56" t="s">
        <v>276</v>
      </c>
      <c r="C310" s="49">
        <f t="shared" si="12"/>
        <v>0.20965517241379311</v>
      </c>
      <c r="D310" s="33">
        <v>62098</v>
      </c>
      <c r="E310" s="56" t="s">
        <v>1381</v>
      </c>
      <c r="F310" s="54">
        <v>550276000314</v>
      </c>
      <c r="H310" s="59">
        <v>30</v>
      </c>
      <c r="I310" s="59">
        <v>222</v>
      </c>
      <c r="J310" s="41"/>
      <c r="K310" s="42"/>
      <c r="L310" s="51">
        <f t="shared" si="13"/>
        <v>30</v>
      </c>
      <c r="M310" s="49">
        <f t="shared" si="14"/>
        <v>0.13513513513513514</v>
      </c>
      <c r="N310" s="49" t="s">
        <v>5220</v>
      </c>
      <c r="O310" s="49" t="s">
        <v>5220</v>
      </c>
    </row>
    <row r="311" spans="1:15" s="50" customFormat="1" ht="14.5" x14ac:dyDescent="0.35">
      <c r="A311" s="33" t="s">
        <v>4866</v>
      </c>
      <c r="B311" s="56" t="s">
        <v>276</v>
      </c>
      <c r="C311" s="49">
        <f t="shared" si="12"/>
        <v>0.20965517241379311</v>
      </c>
      <c r="D311" s="33">
        <v>17010312</v>
      </c>
      <c r="E311" s="56" t="s">
        <v>1382</v>
      </c>
      <c r="F311" s="54">
        <v>550276002847</v>
      </c>
      <c r="H311" s="59">
        <v>7</v>
      </c>
      <c r="I311" s="59">
        <v>151</v>
      </c>
      <c r="J311" s="41"/>
      <c r="K311" s="42"/>
      <c r="L311" s="51">
        <f t="shared" si="13"/>
        <v>7</v>
      </c>
      <c r="M311" s="49">
        <f t="shared" si="14"/>
        <v>4.6357615894039736E-2</v>
      </c>
      <c r="N311" s="49" t="s">
        <v>5220</v>
      </c>
      <c r="O311" s="49" t="s">
        <v>5220</v>
      </c>
    </row>
    <row r="312" spans="1:15" s="50" customFormat="1" ht="14.5" x14ac:dyDescent="0.35">
      <c r="A312" s="33" t="s">
        <v>4867</v>
      </c>
      <c r="B312" s="56" t="s">
        <v>172</v>
      </c>
      <c r="C312" s="49">
        <f t="shared" si="12"/>
        <v>0.33207070707070707</v>
      </c>
      <c r="D312" s="33">
        <v>62970</v>
      </c>
      <c r="E312" s="56" t="s">
        <v>971</v>
      </c>
      <c r="F312" s="54">
        <v>550279000315</v>
      </c>
      <c r="H312" s="59">
        <v>179</v>
      </c>
      <c r="I312" s="59">
        <v>417</v>
      </c>
      <c r="J312" s="41"/>
      <c r="K312" s="42"/>
      <c r="L312" s="51">
        <f t="shared" si="13"/>
        <v>179</v>
      </c>
      <c r="M312" s="49">
        <f t="shared" si="14"/>
        <v>0.42925659472422062</v>
      </c>
      <c r="N312" s="49" t="s">
        <v>5220</v>
      </c>
      <c r="O312" s="49" t="s">
        <v>5220</v>
      </c>
    </row>
    <row r="313" spans="1:15" s="50" customFormat="1" ht="14.5" x14ac:dyDescent="0.35">
      <c r="A313" s="33" t="s">
        <v>4867</v>
      </c>
      <c r="B313" s="56" t="s">
        <v>172</v>
      </c>
      <c r="C313" s="49">
        <f t="shared" si="12"/>
        <v>0.33207070707070707</v>
      </c>
      <c r="D313" s="33">
        <v>62971</v>
      </c>
      <c r="E313" s="56" t="s">
        <v>972</v>
      </c>
      <c r="F313" s="54">
        <v>550279000316</v>
      </c>
      <c r="H313" s="59">
        <v>84</v>
      </c>
      <c r="I313" s="59">
        <v>375</v>
      </c>
      <c r="J313" s="41"/>
      <c r="K313" s="42"/>
      <c r="L313" s="51">
        <f t="shared" si="13"/>
        <v>84</v>
      </c>
      <c r="M313" s="49">
        <f t="shared" si="14"/>
        <v>0.224</v>
      </c>
      <c r="N313" s="49" t="s">
        <v>5220</v>
      </c>
      <c r="O313" s="49" t="s">
        <v>5220</v>
      </c>
    </row>
    <row r="314" spans="1:15" s="50" customFormat="1" ht="14.5" x14ac:dyDescent="0.35">
      <c r="A314" s="33" t="s">
        <v>4868</v>
      </c>
      <c r="B314" s="56" t="s">
        <v>128</v>
      </c>
      <c r="C314" s="49">
        <f t="shared" si="12"/>
        <v>0.50231481481481477</v>
      </c>
      <c r="D314" s="33">
        <v>63225</v>
      </c>
      <c r="E314" s="56" t="s">
        <v>727</v>
      </c>
      <c r="F314" s="54">
        <v>550282000321</v>
      </c>
      <c r="H314" s="59">
        <v>66</v>
      </c>
      <c r="I314" s="59">
        <v>286</v>
      </c>
      <c r="J314" s="41"/>
      <c r="K314" s="42"/>
      <c r="L314" s="51">
        <f t="shared" si="13"/>
        <v>66</v>
      </c>
      <c r="M314" s="49">
        <f t="shared" si="14"/>
        <v>0.23076923076923078</v>
      </c>
      <c r="N314" s="49" t="s">
        <v>5220</v>
      </c>
      <c r="O314" s="49" t="s">
        <v>5220</v>
      </c>
    </row>
    <row r="315" spans="1:15" s="50" customFormat="1" ht="14.5" x14ac:dyDescent="0.35">
      <c r="A315" s="33" t="s">
        <v>4868</v>
      </c>
      <c r="B315" s="56" t="s">
        <v>128</v>
      </c>
      <c r="C315" s="49">
        <f t="shared" si="12"/>
        <v>0.50231481481481477</v>
      </c>
      <c r="D315" s="33">
        <v>61942</v>
      </c>
      <c r="E315" s="56" t="s">
        <v>728</v>
      </c>
      <c r="F315" s="54">
        <v>550282000318</v>
      </c>
      <c r="H315" s="59">
        <v>211</v>
      </c>
      <c r="I315" s="59">
        <v>431</v>
      </c>
      <c r="J315" s="41"/>
      <c r="K315" s="42"/>
      <c r="L315" s="51">
        <f t="shared" si="13"/>
        <v>211</v>
      </c>
      <c r="M315" s="49">
        <f t="shared" si="14"/>
        <v>0.48955916473317868</v>
      </c>
      <c r="N315" s="49" t="s">
        <v>5220</v>
      </c>
      <c r="O315" s="49" t="s">
        <v>5220</v>
      </c>
    </row>
    <row r="316" spans="1:15" s="50" customFormat="1" ht="14.5" x14ac:dyDescent="0.35">
      <c r="A316" s="33" t="s">
        <v>4868</v>
      </c>
      <c r="B316" s="56" t="s">
        <v>128</v>
      </c>
      <c r="C316" s="49">
        <f t="shared" si="12"/>
        <v>0.50231481481481477</v>
      </c>
      <c r="D316" s="33"/>
      <c r="E316" s="56" t="s">
        <v>4723</v>
      </c>
      <c r="F316" s="54">
        <v>550282003100</v>
      </c>
      <c r="H316" s="59">
        <v>169</v>
      </c>
      <c r="I316" s="59">
        <v>243</v>
      </c>
      <c r="J316" s="41"/>
      <c r="K316" s="42"/>
      <c r="L316" s="51">
        <f t="shared" si="13"/>
        <v>169</v>
      </c>
      <c r="M316" s="49">
        <f t="shared" si="14"/>
        <v>0.69547325102880664</v>
      </c>
      <c r="N316" s="49" t="s">
        <v>5220</v>
      </c>
      <c r="O316" s="49" t="s">
        <v>5222</v>
      </c>
    </row>
    <row r="317" spans="1:15" s="50" customFormat="1" ht="14.5" x14ac:dyDescent="0.35">
      <c r="A317" s="33" t="s">
        <v>4868</v>
      </c>
      <c r="B317" s="56" t="s">
        <v>128</v>
      </c>
      <c r="C317" s="49">
        <f t="shared" si="12"/>
        <v>0.50231481481481477</v>
      </c>
      <c r="D317" s="33">
        <v>61939</v>
      </c>
      <c r="E317" s="56" t="s">
        <v>729</v>
      </c>
      <c r="F317" s="54">
        <v>550282000319</v>
      </c>
      <c r="H317" s="59">
        <v>101</v>
      </c>
      <c r="I317" s="59">
        <v>260</v>
      </c>
      <c r="J317" s="41"/>
      <c r="K317" s="42"/>
      <c r="L317" s="51">
        <f t="shared" si="13"/>
        <v>101</v>
      </c>
      <c r="M317" s="49">
        <f t="shared" si="14"/>
        <v>0.38846153846153847</v>
      </c>
      <c r="N317" s="49" t="s">
        <v>5220</v>
      </c>
      <c r="O317" s="49" t="s">
        <v>5220</v>
      </c>
    </row>
    <row r="318" spans="1:15" s="50" customFormat="1" ht="14.5" x14ac:dyDescent="0.35">
      <c r="A318" s="33" t="s">
        <v>4868</v>
      </c>
      <c r="B318" s="56" t="s">
        <v>128</v>
      </c>
      <c r="C318" s="49">
        <f t="shared" si="12"/>
        <v>0.50231481481481477</v>
      </c>
      <c r="D318" s="33">
        <v>16082355</v>
      </c>
      <c r="E318" s="56" t="s">
        <v>730</v>
      </c>
      <c r="F318" s="54">
        <v>550282002734</v>
      </c>
      <c r="H318" s="59">
        <v>104</v>
      </c>
      <c r="I318" s="59">
        <v>76</v>
      </c>
      <c r="J318" s="41"/>
      <c r="K318" s="42"/>
      <c r="L318" s="51">
        <f t="shared" si="13"/>
        <v>104</v>
      </c>
      <c r="M318" s="49">
        <f t="shared" si="14"/>
        <v>1.368421052631579</v>
      </c>
      <c r="N318" s="49" t="s">
        <v>5220</v>
      </c>
      <c r="O318" s="49" t="s">
        <v>5220</v>
      </c>
    </row>
    <row r="319" spans="1:15" s="50" customFormat="1" ht="14.5" x14ac:dyDescent="0.35">
      <c r="A319" s="33" t="s">
        <v>4869</v>
      </c>
      <c r="B319" s="56" t="s">
        <v>115</v>
      </c>
      <c r="C319" s="49">
        <f t="shared" si="12"/>
        <v>0.40198511166253104</v>
      </c>
      <c r="D319" s="33">
        <v>62972</v>
      </c>
      <c r="E319" s="56" t="s">
        <v>694</v>
      </c>
      <c r="F319" s="54">
        <v>550288000323</v>
      </c>
      <c r="H319" s="59">
        <v>73</v>
      </c>
      <c r="I319" s="59">
        <v>201</v>
      </c>
      <c r="J319" s="41"/>
      <c r="K319" s="42"/>
      <c r="L319" s="51">
        <f t="shared" si="13"/>
        <v>73</v>
      </c>
      <c r="M319" s="49">
        <f t="shared" si="14"/>
        <v>0.36318407960199006</v>
      </c>
      <c r="N319" s="49" t="s">
        <v>5220</v>
      </c>
      <c r="O319" s="49" t="s">
        <v>5220</v>
      </c>
    </row>
    <row r="320" spans="1:15" s="50" customFormat="1" ht="14.5" x14ac:dyDescent="0.35">
      <c r="A320" s="33" t="s">
        <v>4869</v>
      </c>
      <c r="B320" s="56" t="s">
        <v>115</v>
      </c>
      <c r="C320" s="49">
        <f t="shared" si="12"/>
        <v>0.40198511166253104</v>
      </c>
      <c r="D320" s="33">
        <v>62973</v>
      </c>
      <c r="E320" s="56" t="s">
        <v>695</v>
      </c>
      <c r="F320" s="54">
        <v>550288000324</v>
      </c>
      <c r="H320" s="59">
        <v>76</v>
      </c>
      <c r="I320" s="59">
        <v>111</v>
      </c>
      <c r="J320" s="41"/>
      <c r="K320" s="42"/>
      <c r="L320" s="51">
        <f t="shared" si="13"/>
        <v>76</v>
      </c>
      <c r="M320" s="49">
        <f t="shared" si="14"/>
        <v>0.68468468468468469</v>
      </c>
      <c r="N320" s="49" t="s">
        <v>5220</v>
      </c>
      <c r="O320" s="49" t="s">
        <v>5220</v>
      </c>
    </row>
    <row r="321" spans="1:15" s="50" customFormat="1" ht="14.5" x14ac:dyDescent="0.35">
      <c r="A321" s="33" t="s">
        <v>4869</v>
      </c>
      <c r="B321" s="56" t="s">
        <v>115</v>
      </c>
      <c r="C321" s="49">
        <f t="shared" si="12"/>
        <v>0.40198511166253104</v>
      </c>
      <c r="D321" s="33">
        <v>16077998</v>
      </c>
      <c r="E321" s="56" t="s">
        <v>696</v>
      </c>
      <c r="F321" s="54">
        <v>550288002896</v>
      </c>
      <c r="H321" s="59">
        <v>13</v>
      </c>
      <c r="I321" s="59">
        <v>91</v>
      </c>
      <c r="J321" s="41"/>
      <c r="K321" s="42"/>
      <c r="L321" s="51">
        <f t="shared" si="13"/>
        <v>13</v>
      </c>
      <c r="M321" s="49">
        <f t="shared" si="14"/>
        <v>0.14285714285714285</v>
      </c>
      <c r="N321" s="49" t="s">
        <v>5220</v>
      </c>
      <c r="O321" s="49" t="s">
        <v>5220</v>
      </c>
    </row>
    <row r="322" spans="1:15" s="50" customFormat="1" ht="14.5" x14ac:dyDescent="0.35">
      <c r="A322" s="33" t="s">
        <v>4870</v>
      </c>
      <c r="B322" s="56" t="s">
        <v>187</v>
      </c>
      <c r="C322" s="49">
        <f t="shared" ref="C322:C385" si="15">SUMIF($B$2:$B$491,B322,$L$2:$L$491)/(SUMIF($B$2:$B$491,B322,$I$2:$I$491))</f>
        <v>0.29905437352245862</v>
      </c>
      <c r="D322" s="33">
        <v>62683</v>
      </c>
      <c r="E322" s="56" t="s">
        <v>1063</v>
      </c>
      <c r="F322" s="54">
        <v>550291000326</v>
      </c>
      <c r="H322" s="59">
        <v>135</v>
      </c>
      <c r="I322" s="59">
        <v>445</v>
      </c>
      <c r="J322" s="41"/>
      <c r="K322" s="42"/>
      <c r="L322" s="51">
        <f t="shared" ref="L322:L385" si="16">IF(K322="",H322,(MIN(I322,(K322*1.6*I322))))</f>
        <v>135</v>
      </c>
      <c r="M322" s="49">
        <f t="shared" ref="M322:M385" si="17">IF(L322=0,0,(L322/I322))</f>
        <v>0.30337078651685395</v>
      </c>
      <c r="N322" s="49" t="s">
        <v>5220</v>
      </c>
      <c r="O322" s="49" t="s">
        <v>5220</v>
      </c>
    </row>
    <row r="323" spans="1:15" s="50" customFormat="1" ht="14.5" x14ac:dyDescent="0.35">
      <c r="A323" s="33" t="s">
        <v>4870</v>
      </c>
      <c r="B323" s="56" t="s">
        <v>187</v>
      </c>
      <c r="C323" s="49">
        <f t="shared" si="15"/>
        <v>0.29905437352245862</v>
      </c>
      <c r="D323" s="33">
        <v>62684</v>
      </c>
      <c r="E323" s="56" t="s">
        <v>1064</v>
      </c>
      <c r="F323" s="54">
        <v>550291000327</v>
      </c>
      <c r="H323" s="59">
        <v>59</v>
      </c>
      <c r="I323" s="59">
        <v>220</v>
      </c>
      <c r="J323" s="41"/>
      <c r="K323" s="42"/>
      <c r="L323" s="51">
        <f t="shared" si="16"/>
        <v>59</v>
      </c>
      <c r="M323" s="49">
        <f t="shared" si="17"/>
        <v>0.26818181818181819</v>
      </c>
      <c r="N323" s="49" t="s">
        <v>5220</v>
      </c>
      <c r="O323" s="49" t="s">
        <v>5220</v>
      </c>
    </row>
    <row r="324" spans="1:15" s="50" customFormat="1" ht="14.5" x14ac:dyDescent="0.35">
      <c r="A324" s="33" t="s">
        <v>4870</v>
      </c>
      <c r="B324" s="56" t="s">
        <v>187</v>
      </c>
      <c r="C324" s="49">
        <f t="shared" si="15"/>
        <v>0.29905437352245862</v>
      </c>
      <c r="D324" s="33">
        <v>62685</v>
      </c>
      <c r="E324" s="56" t="s">
        <v>1065</v>
      </c>
      <c r="F324" s="54">
        <v>550291002388</v>
      </c>
      <c r="H324" s="59">
        <v>59</v>
      </c>
      <c r="I324" s="59">
        <v>181</v>
      </c>
      <c r="J324" s="41"/>
      <c r="K324" s="42"/>
      <c r="L324" s="51">
        <f t="shared" si="16"/>
        <v>59</v>
      </c>
      <c r="M324" s="49">
        <f t="shared" si="17"/>
        <v>0.32596685082872928</v>
      </c>
      <c r="N324" s="49" t="s">
        <v>5220</v>
      </c>
      <c r="O324" s="49" t="s">
        <v>5220</v>
      </c>
    </row>
    <row r="325" spans="1:15" s="50" customFormat="1" ht="14.5" x14ac:dyDescent="0.35">
      <c r="A325" s="33" t="s">
        <v>4871</v>
      </c>
      <c r="B325" s="56" t="s">
        <v>277</v>
      </c>
      <c r="C325" s="49">
        <f t="shared" si="15"/>
        <v>0.14189189189189189</v>
      </c>
      <c r="D325" s="33">
        <v>62103</v>
      </c>
      <c r="E325" s="56" t="s">
        <v>1383</v>
      </c>
      <c r="F325" s="54">
        <v>550297000329</v>
      </c>
      <c r="H325" s="59">
        <v>62</v>
      </c>
      <c r="I325" s="59">
        <v>452</v>
      </c>
      <c r="J325" s="41"/>
      <c r="K325" s="42"/>
      <c r="L325" s="51">
        <f t="shared" si="16"/>
        <v>62</v>
      </c>
      <c r="M325" s="49">
        <f t="shared" si="17"/>
        <v>0.13716814159292035</v>
      </c>
      <c r="N325" s="49" t="s">
        <v>5220</v>
      </c>
      <c r="O325" s="49" t="s">
        <v>5220</v>
      </c>
    </row>
    <row r="326" spans="1:15" s="50" customFormat="1" ht="14.5" x14ac:dyDescent="0.35">
      <c r="A326" s="33" t="s">
        <v>4871</v>
      </c>
      <c r="B326" s="56" t="s">
        <v>277</v>
      </c>
      <c r="C326" s="49">
        <f t="shared" si="15"/>
        <v>0.14189189189189189</v>
      </c>
      <c r="D326" s="33">
        <v>62104</v>
      </c>
      <c r="E326" s="56" t="s">
        <v>1384</v>
      </c>
      <c r="F326" s="54">
        <v>550297000330</v>
      </c>
      <c r="H326" s="59">
        <v>19</v>
      </c>
      <c r="I326" s="59">
        <v>224</v>
      </c>
      <c r="J326" s="41"/>
      <c r="K326" s="42"/>
      <c r="L326" s="51">
        <f t="shared" si="16"/>
        <v>19</v>
      </c>
      <c r="M326" s="49">
        <f t="shared" si="17"/>
        <v>8.4821428571428575E-2</v>
      </c>
      <c r="N326" s="49" t="s">
        <v>5220</v>
      </c>
      <c r="O326" s="49" t="s">
        <v>5220</v>
      </c>
    </row>
    <row r="327" spans="1:15" s="50" customFormat="1" ht="14.5" x14ac:dyDescent="0.35">
      <c r="A327" s="33" t="s">
        <v>4871</v>
      </c>
      <c r="B327" s="56" t="s">
        <v>277</v>
      </c>
      <c r="C327" s="49">
        <f t="shared" si="15"/>
        <v>0.14189189189189189</v>
      </c>
      <c r="D327" s="33">
        <v>62105</v>
      </c>
      <c r="E327" s="56" t="s">
        <v>1385</v>
      </c>
      <c r="F327" s="54">
        <v>550297000331</v>
      </c>
      <c r="H327" s="59">
        <v>24</v>
      </c>
      <c r="I327" s="59">
        <v>64</v>
      </c>
      <c r="J327" s="41"/>
      <c r="K327" s="42"/>
      <c r="L327" s="51">
        <f t="shared" si="16"/>
        <v>24</v>
      </c>
      <c r="M327" s="49">
        <f t="shared" si="17"/>
        <v>0.375</v>
      </c>
      <c r="N327" s="49" t="s">
        <v>5220</v>
      </c>
      <c r="O327" s="49" t="s">
        <v>5220</v>
      </c>
    </row>
    <row r="328" spans="1:15" s="50" customFormat="1" ht="14.5" x14ac:dyDescent="0.35">
      <c r="A328" s="33" t="s">
        <v>4872</v>
      </c>
      <c r="B328" s="56" t="s">
        <v>192</v>
      </c>
      <c r="C328" s="49">
        <f t="shared" si="15"/>
        <v>0.57912457912457915</v>
      </c>
      <c r="D328" s="33">
        <v>61849</v>
      </c>
      <c r="E328" s="56" t="s">
        <v>1074</v>
      </c>
      <c r="F328" s="54">
        <v>550303000332</v>
      </c>
      <c r="H328" s="59">
        <v>209</v>
      </c>
      <c r="I328" s="59">
        <v>275</v>
      </c>
      <c r="J328" s="41"/>
      <c r="K328" s="42"/>
      <c r="L328" s="51">
        <f t="shared" si="16"/>
        <v>209</v>
      </c>
      <c r="M328" s="49">
        <f t="shared" si="17"/>
        <v>0.76</v>
      </c>
      <c r="N328" s="49" t="s">
        <v>5220</v>
      </c>
      <c r="O328" s="49" t="s">
        <v>5220</v>
      </c>
    </row>
    <row r="329" spans="1:15" s="50" customFormat="1" ht="14.5" x14ac:dyDescent="0.35">
      <c r="A329" s="33" t="s">
        <v>4872</v>
      </c>
      <c r="B329" s="56" t="s">
        <v>192</v>
      </c>
      <c r="C329" s="49">
        <f t="shared" si="15"/>
        <v>0.57912457912457915</v>
      </c>
      <c r="D329" s="33">
        <v>61851</v>
      </c>
      <c r="E329" s="56" t="s">
        <v>1075</v>
      </c>
      <c r="F329" s="54">
        <v>550303000333</v>
      </c>
      <c r="H329" s="59">
        <v>105</v>
      </c>
      <c r="I329" s="59">
        <v>186</v>
      </c>
      <c r="J329" s="41"/>
      <c r="K329" s="42"/>
      <c r="L329" s="51">
        <f t="shared" si="16"/>
        <v>105</v>
      </c>
      <c r="M329" s="49">
        <f t="shared" si="17"/>
        <v>0.56451612903225812</v>
      </c>
      <c r="N329" s="49" t="s">
        <v>5220</v>
      </c>
      <c r="O329" s="49" t="s">
        <v>5220</v>
      </c>
    </row>
    <row r="330" spans="1:15" s="50" customFormat="1" ht="14.5" x14ac:dyDescent="0.35">
      <c r="A330" s="33" t="s">
        <v>4872</v>
      </c>
      <c r="B330" s="56" t="s">
        <v>192</v>
      </c>
      <c r="C330" s="49">
        <f t="shared" si="15"/>
        <v>0.57912457912457915</v>
      </c>
      <c r="D330" s="33"/>
      <c r="E330" s="56" t="s">
        <v>4724</v>
      </c>
      <c r="F330" s="54">
        <v>550303003103</v>
      </c>
      <c r="H330" s="59">
        <v>30</v>
      </c>
      <c r="I330" s="59">
        <v>133</v>
      </c>
      <c r="J330" s="41"/>
      <c r="K330" s="42"/>
      <c r="L330" s="51">
        <f t="shared" si="16"/>
        <v>30</v>
      </c>
      <c r="M330" s="49">
        <f t="shared" si="17"/>
        <v>0.22556390977443608</v>
      </c>
      <c r="N330" s="49" t="s">
        <v>5220</v>
      </c>
      <c r="O330" s="49" t="s">
        <v>5221</v>
      </c>
    </row>
    <row r="331" spans="1:15" s="50" customFormat="1" ht="14.5" x14ac:dyDescent="0.35">
      <c r="A331" s="33" t="s">
        <v>4873</v>
      </c>
      <c r="B331" s="56" t="s">
        <v>290</v>
      </c>
      <c r="C331" s="49">
        <f t="shared" si="15"/>
        <v>0.54097646033129909</v>
      </c>
      <c r="D331" s="33">
        <v>60747</v>
      </c>
      <c r="E331" s="56" t="s">
        <v>1414</v>
      </c>
      <c r="F331" s="54">
        <v>550306000336</v>
      </c>
      <c r="H331" s="59">
        <v>111</v>
      </c>
      <c r="I331" s="59">
        <v>724</v>
      </c>
      <c r="J331" s="41"/>
      <c r="K331" s="42"/>
      <c r="L331" s="51">
        <f t="shared" si="16"/>
        <v>111</v>
      </c>
      <c r="M331" s="49">
        <f t="shared" si="17"/>
        <v>0.15331491712707182</v>
      </c>
      <c r="N331" s="49" t="s">
        <v>5220</v>
      </c>
      <c r="O331" s="49" t="s">
        <v>5220</v>
      </c>
    </row>
    <row r="332" spans="1:15" s="50" customFormat="1" ht="14.5" x14ac:dyDescent="0.35">
      <c r="A332" s="33" t="s">
        <v>4873</v>
      </c>
      <c r="B332" s="56" t="s">
        <v>290</v>
      </c>
      <c r="C332" s="49">
        <f t="shared" si="15"/>
        <v>0.54097646033129909</v>
      </c>
      <c r="D332" s="33">
        <v>60751</v>
      </c>
      <c r="E332" s="56" t="s">
        <v>1415</v>
      </c>
      <c r="F332" s="54">
        <v>550306002389</v>
      </c>
      <c r="H332" s="59">
        <v>51</v>
      </c>
      <c r="I332" s="59">
        <v>536</v>
      </c>
      <c r="J332" s="41"/>
      <c r="K332" s="42"/>
      <c r="L332" s="51">
        <f t="shared" si="16"/>
        <v>51</v>
      </c>
      <c r="M332" s="49">
        <f t="shared" si="17"/>
        <v>9.5149253731343281E-2</v>
      </c>
      <c r="N332" s="49" t="s">
        <v>5220</v>
      </c>
      <c r="O332" s="49" t="s">
        <v>5220</v>
      </c>
    </row>
    <row r="333" spans="1:15" s="50" customFormat="1" ht="14.5" x14ac:dyDescent="0.35">
      <c r="A333" s="33" t="s">
        <v>4873</v>
      </c>
      <c r="B333" s="56" t="s">
        <v>290</v>
      </c>
      <c r="C333" s="49">
        <f t="shared" si="15"/>
        <v>0.54097646033129909</v>
      </c>
      <c r="D333" s="33">
        <v>60752</v>
      </c>
      <c r="E333" s="56" t="s">
        <v>1416</v>
      </c>
      <c r="F333" s="54">
        <v>550306000339</v>
      </c>
      <c r="H333" s="59">
        <v>38</v>
      </c>
      <c r="I333" s="59">
        <v>158</v>
      </c>
      <c r="J333" s="41"/>
      <c r="K333" s="42"/>
      <c r="L333" s="51">
        <f t="shared" si="16"/>
        <v>38</v>
      </c>
      <c r="M333" s="49">
        <f t="shared" si="17"/>
        <v>0.24050632911392406</v>
      </c>
      <c r="N333" s="49" t="s">
        <v>5220</v>
      </c>
      <c r="O333" s="49" t="s">
        <v>5220</v>
      </c>
    </row>
    <row r="334" spans="1:15" s="50" customFormat="1" ht="14.5" x14ac:dyDescent="0.35">
      <c r="A334" s="33" t="s">
        <v>4873</v>
      </c>
      <c r="B334" s="56" t="s">
        <v>290</v>
      </c>
      <c r="C334" s="49">
        <f t="shared" si="15"/>
        <v>0.54097646033129909</v>
      </c>
      <c r="D334" s="33">
        <v>60749</v>
      </c>
      <c r="E334" s="56" t="s">
        <v>1417</v>
      </c>
      <c r="F334" s="54">
        <v>550306001228</v>
      </c>
      <c r="H334" s="59">
        <v>446</v>
      </c>
      <c r="I334" s="59">
        <v>207</v>
      </c>
      <c r="J334" s="41"/>
      <c r="K334" s="42"/>
      <c r="L334" s="51">
        <f t="shared" si="16"/>
        <v>446</v>
      </c>
      <c r="M334" s="49">
        <f t="shared" si="17"/>
        <v>2.1545893719806761</v>
      </c>
      <c r="N334" s="49" t="s">
        <v>5220</v>
      </c>
      <c r="O334" s="49" t="s">
        <v>5220</v>
      </c>
    </row>
    <row r="335" spans="1:15" s="50" customFormat="1" ht="14.5" x14ac:dyDescent="0.35">
      <c r="A335" s="33" t="s">
        <v>4873</v>
      </c>
      <c r="B335" s="56" t="s">
        <v>290</v>
      </c>
      <c r="C335" s="49">
        <f t="shared" si="15"/>
        <v>0.54097646033129909</v>
      </c>
      <c r="D335" s="33">
        <v>63016</v>
      </c>
      <c r="E335" s="56" t="s">
        <v>608</v>
      </c>
      <c r="F335" s="54">
        <v>550306000340</v>
      </c>
      <c r="H335" s="59">
        <v>354</v>
      </c>
      <c r="I335" s="59">
        <v>242</v>
      </c>
      <c r="J335" s="41"/>
      <c r="K335" s="42"/>
      <c r="L335" s="51">
        <f t="shared" si="16"/>
        <v>354</v>
      </c>
      <c r="M335" s="49">
        <f t="shared" si="17"/>
        <v>1.4628099173553719</v>
      </c>
      <c r="N335" s="49" t="s">
        <v>5220</v>
      </c>
      <c r="O335" s="49" t="s">
        <v>5220</v>
      </c>
    </row>
    <row r="336" spans="1:15" s="50" customFormat="1" ht="14.5" x14ac:dyDescent="0.35">
      <c r="A336" s="33" t="s">
        <v>4873</v>
      </c>
      <c r="B336" s="56" t="s">
        <v>290</v>
      </c>
      <c r="C336" s="49">
        <f t="shared" si="15"/>
        <v>0.54097646033129909</v>
      </c>
      <c r="D336" s="33">
        <v>60753</v>
      </c>
      <c r="E336" s="56" t="s">
        <v>1418</v>
      </c>
      <c r="F336" s="54">
        <v>550306000338</v>
      </c>
      <c r="H336" s="59">
        <v>76</v>
      </c>
      <c r="I336" s="59">
        <v>219</v>
      </c>
      <c r="J336" s="41"/>
      <c r="K336" s="42"/>
      <c r="L336" s="51">
        <f t="shared" si="16"/>
        <v>76</v>
      </c>
      <c r="M336" s="49">
        <f t="shared" si="17"/>
        <v>0.34703196347031962</v>
      </c>
      <c r="N336" s="49" t="s">
        <v>5220</v>
      </c>
      <c r="O336" s="49" t="s">
        <v>5220</v>
      </c>
    </row>
    <row r="337" spans="1:15" s="50" customFormat="1" ht="14.5" x14ac:dyDescent="0.35">
      <c r="A337" s="33" t="s">
        <v>4873</v>
      </c>
      <c r="B337" s="56" t="s">
        <v>290</v>
      </c>
      <c r="C337" s="49">
        <f t="shared" si="15"/>
        <v>0.54097646033129909</v>
      </c>
      <c r="D337" s="33">
        <v>60750</v>
      </c>
      <c r="E337" s="56" t="s">
        <v>1419</v>
      </c>
      <c r="F337" s="54">
        <v>550306000342</v>
      </c>
      <c r="H337" s="59">
        <v>165</v>
      </c>
      <c r="I337" s="59">
        <v>208</v>
      </c>
      <c r="J337" s="41"/>
      <c r="K337" s="42"/>
      <c r="L337" s="51">
        <f t="shared" si="16"/>
        <v>165</v>
      </c>
      <c r="M337" s="49">
        <f t="shared" si="17"/>
        <v>0.79326923076923073</v>
      </c>
      <c r="N337" s="49" t="s">
        <v>5220</v>
      </c>
      <c r="O337" s="49" t="s">
        <v>5220</v>
      </c>
    </row>
    <row r="338" spans="1:15" s="50" customFormat="1" ht="14.5" x14ac:dyDescent="0.35">
      <c r="A338" s="33" t="s">
        <v>4874</v>
      </c>
      <c r="B338" s="56" t="s">
        <v>84</v>
      </c>
      <c r="C338" s="49">
        <f t="shared" si="15"/>
        <v>0.77335984095427435</v>
      </c>
      <c r="D338" s="33">
        <v>63092</v>
      </c>
      <c r="E338" s="56" t="s">
        <v>537</v>
      </c>
      <c r="F338" s="54">
        <v>550309000343</v>
      </c>
      <c r="H338" s="59">
        <v>151</v>
      </c>
      <c r="I338" s="59">
        <v>382</v>
      </c>
      <c r="J338" s="41"/>
      <c r="K338" s="42"/>
      <c r="L338" s="51">
        <f t="shared" si="16"/>
        <v>151</v>
      </c>
      <c r="M338" s="49">
        <f t="shared" si="17"/>
        <v>0.39528795811518325</v>
      </c>
      <c r="N338" s="49" t="s">
        <v>5220</v>
      </c>
      <c r="O338" s="49" t="s">
        <v>5220</v>
      </c>
    </row>
    <row r="339" spans="1:15" s="50" customFormat="1" ht="14.5" x14ac:dyDescent="0.35">
      <c r="A339" s="33" t="s">
        <v>4874</v>
      </c>
      <c r="B339" s="56" t="s">
        <v>84</v>
      </c>
      <c r="C339" s="49">
        <f t="shared" si="15"/>
        <v>0.77335984095427435</v>
      </c>
      <c r="D339" s="33">
        <v>63094</v>
      </c>
      <c r="E339" s="56" t="s">
        <v>538</v>
      </c>
      <c r="F339" s="54">
        <v>550309000344</v>
      </c>
      <c r="H339" s="59">
        <v>155</v>
      </c>
      <c r="I339" s="59">
        <v>293</v>
      </c>
      <c r="J339" s="41"/>
      <c r="K339" s="42"/>
      <c r="L339" s="51">
        <f t="shared" si="16"/>
        <v>155</v>
      </c>
      <c r="M339" s="49">
        <f t="shared" si="17"/>
        <v>0.52901023890784982</v>
      </c>
      <c r="N339" s="49" t="s">
        <v>5220</v>
      </c>
      <c r="O339" s="49" t="s">
        <v>5220</v>
      </c>
    </row>
    <row r="340" spans="1:15" s="50" customFormat="1" ht="14.5" x14ac:dyDescent="0.35">
      <c r="A340" s="33" t="s">
        <v>4874</v>
      </c>
      <c r="B340" s="56" t="s">
        <v>84</v>
      </c>
      <c r="C340" s="49">
        <f t="shared" si="15"/>
        <v>0.77335984095427435</v>
      </c>
      <c r="D340" s="33">
        <v>63093</v>
      </c>
      <c r="E340" s="56" t="s">
        <v>539</v>
      </c>
      <c r="F340" s="54">
        <v>550309000304</v>
      </c>
      <c r="H340" s="59">
        <v>165</v>
      </c>
      <c r="I340" s="59">
        <v>289</v>
      </c>
      <c r="J340" s="41"/>
      <c r="K340" s="42"/>
      <c r="L340" s="51">
        <f t="shared" si="16"/>
        <v>165</v>
      </c>
      <c r="M340" s="49">
        <f t="shared" si="17"/>
        <v>0.5709342560553633</v>
      </c>
      <c r="N340" s="49" t="s">
        <v>5220</v>
      </c>
      <c r="O340" s="49" t="s">
        <v>5220</v>
      </c>
    </row>
    <row r="341" spans="1:15" s="50" customFormat="1" ht="14.5" x14ac:dyDescent="0.35">
      <c r="A341" s="33" t="s">
        <v>4874</v>
      </c>
      <c r="B341" s="56" t="s">
        <v>84</v>
      </c>
      <c r="C341" s="49">
        <f t="shared" si="15"/>
        <v>0.77335984095427435</v>
      </c>
      <c r="D341" s="33">
        <v>420</v>
      </c>
      <c r="E341" s="56" t="s">
        <v>540</v>
      </c>
      <c r="F341" s="54">
        <v>550309002962</v>
      </c>
      <c r="H341" s="59">
        <v>186</v>
      </c>
      <c r="I341" s="59">
        <v>13</v>
      </c>
      <c r="J341" s="41"/>
      <c r="K341" s="42"/>
      <c r="L341" s="51">
        <f t="shared" si="16"/>
        <v>186</v>
      </c>
      <c r="M341" s="49">
        <f t="shared" si="17"/>
        <v>14.307692307692308</v>
      </c>
      <c r="N341" s="49" t="s">
        <v>5220</v>
      </c>
      <c r="O341" s="49" t="s">
        <v>5220</v>
      </c>
    </row>
    <row r="342" spans="1:15" s="50" customFormat="1" ht="14.5" x14ac:dyDescent="0.35">
      <c r="A342" s="33" t="s">
        <v>4874</v>
      </c>
      <c r="B342" s="56" t="s">
        <v>84</v>
      </c>
      <c r="C342" s="49">
        <f t="shared" si="15"/>
        <v>0.77335984095427435</v>
      </c>
      <c r="D342" s="33"/>
      <c r="E342" s="56" t="s">
        <v>541</v>
      </c>
      <c r="F342" s="54">
        <v>550309002871</v>
      </c>
      <c r="H342" s="59">
        <v>121</v>
      </c>
      <c r="I342" s="59">
        <v>29</v>
      </c>
      <c r="J342" s="41"/>
      <c r="K342" s="42"/>
      <c r="L342" s="51">
        <f t="shared" si="16"/>
        <v>121</v>
      </c>
      <c r="M342" s="49">
        <f t="shared" si="17"/>
        <v>4.1724137931034484</v>
      </c>
      <c r="N342" s="49" t="s">
        <v>5220</v>
      </c>
      <c r="O342" s="49" t="s">
        <v>5221</v>
      </c>
    </row>
    <row r="343" spans="1:15" s="50" customFormat="1" ht="14.5" x14ac:dyDescent="0.35">
      <c r="A343" s="33" t="s">
        <v>4875</v>
      </c>
      <c r="B343" s="56" t="s">
        <v>268</v>
      </c>
      <c r="C343" s="49">
        <f t="shared" si="15"/>
        <v>0.24447031431897556</v>
      </c>
      <c r="D343" s="33">
        <v>190</v>
      </c>
      <c r="E343" s="56" t="s">
        <v>2743</v>
      </c>
      <c r="F343" s="54">
        <v>551317002963</v>
      </c>
      <c r="H343" s="59">
        <v>150</v>
      </c>
      <c r="I343" s="59">
        <v>371</v>
      </c>
      <c r="J343" s="41"/>
      <c r="K343" s="42"/>
      <c r="L343" s="51">
        <f t="shared" si="16"/>
        <v>150</v>
      </c>
      <c r="M343" s="49">
        <f t="shared" si="17"/>
        <v>0.40431266846361186</v>
      </c>
      <c r="N343" s="49" t="s">
        <v>5220</v>
      </c>
      <c r="O343" s="49" t="s">
        <v>5220</v>
      </c>
    </row>
    <row r="344" spans="1:15" s="50" customFormat="1" ht="14.5" x14ac:dyDescent="0.35">
      <c r="A344" s="33" t="s">
        <v>4875</v>
      </c>
      <c r="B344" s="56" t="s">
        <v>268</v>
      </c>
      <c r="C344" s="49">
        <f t="shared" si="15"/>
        <v>0.24447031431897556</v>
      </c>
      <c r="D344" s="33">
        <v>62597</v>
      </c>
      <c r="E344" s="56" t="s">
        <v>1341</v>
      </c>
      <c r="F344" s="54">
        <v>551317001734</v>
      </c>
      <c r="H344" s="59">
        <v>4</v>
      </c>
      <c r="I344" s="59">
        <v>1291</v>
      </c>
      <c r="J344" s="41"/>
      <c r="K344" s="42"/>
      <c r="L344" s="51">
        <f t="shared" si="16"/>
        <v>4</v>
      </c>
      <c r="M344" s="49">
        <f t="shared" si="17"/>
        <v>3.0983733539891559E-3</v>
      </c>
      <c r="N344" s="49" t="s">
        <v>5220</v>
      </c>
      <c r="O344" s="49" t="s">
        <v>5220</v>
      </c>
    </row>
    <row r="345" spans="1:15" s="50" customFormat="1" ht="14.5" x14ac:dyDescent="0.35">
      <c r="A345" s="33" t="s">
        <v>4875</v>
      </c>
      <c r="B345" s="56" t="s">
        <v>268</v>
      </c>
      <c r="C345" s="49">
        <f t="shared" si="15"/>
        <v>0.24447031431897556</v>
      </c>
      <c r="D345" s="33">
        <v>16069510</v>
      </c>
      <c r="E345" s="56" t="s">
        <v>1342</v>
      </c>
      <c r="F345" s="54">
        <v>551317002885</v>
      </c>
      <c r="H345" s="59">
        <v>13</v>
      </c>
      <c r="I345" s="59">
        <v>73</v>
      </c>
      <c r="J345" s="41"/>
      <c r="K345" s="42"/>
      <c r="L345" s="51">
        <f t="shared" si="16"/>
        <v>13</v>
      </c>
      <c r="M345" s="49">
        <f t="shared" si="17"/>
        <v>0.17808219178082191</v>
      </c>
      <c r="N345" s="49" t="s">
        <v>5220</v>
      </c>
      <c r="O345" s="49" t="s">
        <v>5220</v>
      </c>
    </row>
    <row r="346" spans="1:15" s="50" customFormat="1" ht="14.5" x14ac:dyDescent="0.35">
      <c r="A346" s="33" t="s">
        <v>4875</v>
      </c>
      <c r="B346" s="56" t="s">
        <v>268</v>
      </c>
      <c r="C346" s="49">
        <f t="shared" si="15"/>
        <v>0.24447031431897556</v>
      </c>
      <c r="D346" s="33">
        <v>62596</v>
      </c>
      <c r="E346" s="56" t="s">
        <v>1343</v>
      </c>
      <c r="F346" s="54">
        <v>551317001735</v>
      </c>
      <c r="H346" s="59">
        <v>3</v>
      </c>
      <c r="I346" s="59">
        <v>837</v>
      </c>
      <c r="J346" s="41"/>
      <c r="K346" s="42"/>
      <c r="L346" s="51">
        <f t="shared" si="16"/>
        <v>3</v>
      </c>
      <c r="M346" s="49">
        <f t="shared" si="17"/>
        <v>3.5842293906810036E-3</v>
      </c>
      <c r="N346" s="49" t="s">
        <v>5220</v>
      </c>
      <c r="O346" s="49" t="s">
        <v>5220</v>
      </c>
    </row>
    <row r="347" spans="1:15" s="50" customFormat="1" ht="14.5" x14ac:dyDescent="0.35">
      <c r="A347" s="33" t="s">
        <v>4875</v>
      </c>
      <c r="B347" s="56" t="s">
        <v>268</v>
      </c>
      <c r="C347" s="49">
        <f t="shared" si="15"/>
        <v>0.24447031431897556</v>
      </c>
      <c r="D347" s="33">
        <v>224853</v>
      </c>
      <c r="E347" s="56" t="s">
        <v>1344</v>
      </c>
      <c r="F347" s="54">
        <v>551317002534</v>
      </c>
      <c r="H347" s="59">
        <v>331</v>
      </c>
      <c r="I347" s="59">
        <v>896</v>
      </c>
      <c r="J347" s="41"/>
      <c r="K347" s="42"/>
      <c r="L347" s="51">
        <f t="shared" si="16"/>
        <v>331</v>
      </c>
      <c r="M347" s="49">
        <f t="shared" si="17"/>
        <v>0.36941964285714285</v>
      </c>
      <c r="N347" s="49" t="s">
        <v>5220</v>
      </c>
      <c r="O347" s="49" t="s">
        <v>5220</v>
      </c>
    </row>
    <row r="348" spans="1:15" s="50" customFormat="1" ht="14.5" x14ac:dyDescent="0.35">
      <c r="A348" s="33" t="s">
        <v>4875</v>
      </c>
      <c r="B348" s="56" t="s">
        <v>268</v>
      </c>
      <c r="C348" s="49">
        <f t="shared" si="15"/>
        <v>0.24447031431897556</v>
      </c>
      <c r="D348" s="33">
        <v>62553</v>
      </c>
      <c r="E348" s="56" t="s">
        <v>1248</v>
      </c>
      <c r="F348" s="54">
        <v>551317001737</v>
      </c>
      <c r="H348" s="59">
        <v>12</v>
      </c>
      <c r="I348" s="59">
        <v>496</v>
      </c>
      <c r="J348" s="41"/>
      <c r="K348" s="42"/>
      <c r="L348" s="51">
        <f t="shared" si="16"/>
        <v>12</v>
      </c>
      <c r="M348" s="49">
        <f t="shared" si="17"/>
        <v>2.4193548387096774E-2</v>
      </c>
      <c r="N348" s="49" t="s">
        <v>5220</v>
      </c>
      <c r="O348" s="49" t="s">
        <v>5220</v>
      </c>
    </row>
    <row r="349" spans="1:15" s="50" customFormat="1" ht="14.5" x14ac:dyDescent="0.35">
      <c r="A349" s="33" t="s">
        <v>4875</v>
      </c>
      <c r="B349" s="56" t="s">
        <v>268</v>
      </c>
      <c r="C349" s="49">
        <f t="shared" si="15"/>
        <v>0.24447031431897556</v>
      </c>
      <c r="D349" s="33">
        <v>62502</v>
      </c>
      <c r="E349" s="56" t="s">
        <v>1345</v>
      </c>
      <c r="F349" s="54">
        <v>551317001738</v>
      </c>
      <c r="H349" s="59">
        <v>291</v>
      </c>
      <c r="I349" s="59">
        <v>111</v>
      </c>
      <c r="J349" s="41"/>
      <c r="K349" s="42"/>
      <c r="L349" s="51">
        <f t="shared" si="16"/>
        <v>291</v>
      </c>
      <c r="M349" s="49">
        <f t="shared" si="17"/>
        <v>2.6216216216216215</v>
      </c>
      <c r="N349" s="49" t="s">
        <v>5220</v>
      </c>
      <c r="O349" s="49" t="s">
        <v>5220</v>
      </c>
    </row>
    <row r="350" spans="1:15" s="50" customFormat="1" ht="14.5" x14ac:dyDescent="0.35">
      <c r="A350" s="33" t="s">
        <v>4875</v>
      </c>
      <c r="B350" s="56" t="s">
        <v>268</v>
      </c>
      <c r="C350" s="49">
        <f t="shared" si="15"/>
        <v>0.24447031431897556</v>
      </c>
      <c r="D350" s="33">
        <v>16037319</v>
      </c>
      <c r="E350" s="56" t="s">
        <v>1346</v>
      </c>
      <c r="F350" s="54">
        <v>551317002643</v>
      </c>
      <c r="H350" s="59">
        <v>320</v>
      </c>
      <c r="I350" s="59">
        <v>447</v>
      </c>
      <c r="J350" s="41"/>
      <c r="K350" s="42"/>
      <c r="L350" s="51">
        <f t="shared" si="16"/>
        <v>320</v>
      </c>
      <c r="M350" s="49">
        <f t="shared" si="17"/>
        <v>0.71588366890380317</v>
      </c>
      <c r="N350" s="49" t="s">
        <v>5220</v>
      </c>
      <c r="O350" s="49" t="s">
        <v>5220</v>
      </c>
    </row>
    <row r="351" spans="1:15" s="50" customFormat="1" ht="14.5" x14ac:dyDescent="0.35">
      <c r="A351" s="33" t="s">
        <v>4875</v>
      </c>
      <c r="B351" s="56" t="s">
        <v>268</v>
      </c>
      <c r="C351" s="49">
        <f t="shared" si="15"/>
        <v>0.24447031431897556</v>
      </c>
      <c r="D351" s="33"/>
      <c r="E351" s="56" t="s">
        <v>4725</v>
      </c>
      <c r="F351" s="54">
        <v>551317003065</v>
      </c>
      <c r="H351" s="59">
        <v>147</v>
      </c>
      <c r="I351" s="59">
        <v>65</v>
      </c>
      <c r="J351" s="41"/>
      <c r="K351" s="42"/>
      <c r="L351" s="51">
        <f t="shared" si="16"/>
        <v>147</v>
      </c>
      <c r="M351" s="49">
        <f t="shared" si="17"/>
        <v>2.2615384615384615</v>
      </c>
      <c r="N351" s="49" t="s">
        <v>5220</v>
      </c>
      <c r="O351" s="49" t="s">
        <v>5221</v>
      </c>
    </row>
    <row r="352" spans="1:15" s="50" customFormat="1" ht="14.5" x14ac:dyDescent="0.35">
      <c r="A352" s="33" t="s">
        <v>4875</v>
      </c>
      <c r="B352" s="56" t="s">
        <v>268</v>
      </c>
      <c r="C352" s="49">
        <f t="shared" si="15"/>
        <v>0.24447031431897556</v>
      </c>
      <c r="D352" s="33">
        <v>62580</v>
      </c>
      <c r="E352" s="56" t="s">
        <v>1031</v>
      </c>
      <c r="F352" s="54">
        <v>551317002288</v>
      </c>
      <c r="H352" s="59">
        <v>40</v>
      </c>
      <c r="I352" s="59">
        <v>499</v>
      </c>
      <c r="J352" s="41"/>
      <c r="K352" s="42"/>
      <c r="L352" s="51">
        <f t="shared" si="16"/>
        <v>40</v>
      </c>
      <c r="M352" s="49">
        <f t="shared" si="17"/>
        <v>8.0160320641282562E-2</v>
      </c>
      <c r="N352" s="49" t="s">
        <v>5220</v>
      </c>
      <c r="O352" s="49" t="s">
        <v>5220</v>
      </c>
    </row>
    <row r="353" spans="1:15" s="50" customFormat="1" ht="14.5" x14ac:dyDescent="0.35">
      <c r="A353" s="33" t="s">
        <v>4875</v>
      </c>
      <c r="B353" s="56" t="s">
        <v>268</v>
      </c>
      <c r="C353" s="49">
        <f t="shared" si="15"/>
        <v>0.24447031431897556</v>
      </c>
      <c r="D353" s="33">
        <v>62587</v>
      </c>
      <c r="E353" s="56" t="s">
        <v>1347</v>
      </c>
      <c r="F353" s="54">
        <v>551317001739</v>
      </c>
      <c r="H353" s="59">
        <v>147</v>
      </c>
      <c r="I353" s="59">
        <v>401</v>
      </c>
      <c r="J353" s="41"/>
      <c r="K353" s="42"/>
      <c r="L353" s="51">
        <f t="shared" si="16"/>
        <v>147</v>
      </c>
      <c r="M353" s="49">
        <f t="shared" si="17"/>
        <v>0.36658354114713215</v>
      </c>
      <c r="N353" s="49" t="s">
        <v>5220</v>
      </c>
      <c r="O353" s="49" t="s">
        <v>5220</v>
      </c>
    </row>
    <row r="354" spans="1:15" s="50" customFormat="1" ht="14.5" x14ac:dyDescent="0.35">
      <c r="A354" s="33" t="s">
        <v>4875</v>
      </c>
      <c r="B354" s="56" t="s">
        <v>268</v>
      </c>
      <c r="C354" s="49">
        <f t="shared" si="15"/>
        <v>0.24447031431897556</v>
      </c>
      <c r="D354" s="33">
        <v>62595</v>
      </c>
      <c r="E354" s="56" t="s">
        <v>1348</v>
      </c>
      <c r="F354" s="54">
        <v>551317001741</v>
      </c>
      <c r="H354" s="59">
        <v>12</v>
      </c>
      <c r="I354" s="59">
        <v>526</v>
      </c>
      <c r="J354" s="41"/>
      <c r="K354" s="42"/>
      <c r="L354" s="51">
        <f t="shared" si="16"/>
        <v>12</v>
      </c>
      <c r="M354" s="49">
        <f t="shared" si="17"/>
        <v>2.2813688212927757E-2</v>
      </c>
      <c r="N354" s="49" t="s">
        <v>5220</v>
      </c>
      <c r="O354" s="49" t="s">
        <v>5220</v>
      </c>
    </row>
    <row r="355" spans="1:15" s="50" customFormat="1" ht="14.5" x14ac:dyDescent="0.35">
      <c r="A355" s="33" t="s">
        <v>4876</v>
      </c>
      <c r="B355" s="56" t="s">
        <v>253</v>
      </c>
      <c r="C355" s="49">
        <f t="shared" si="15"/>
        <v>0.35093896713615025</v>
      </c>
      <c r="D355" s="33">
        <v>61533</v>
      </c>
      <c r="E355" s="56" t="s">
        <v>1287</v>
      </c>
      <c r="F355" s="54">
        <v>550315000704</v>
      </c>
      <c r="H355" s="59">
        <v>119</v>
      </c>
      <c r="I355" s="59">
        <v>609</v>
      </c>
      <c r="J355" s="41"/>
      <c r="K355" s="42"/>
      <c r="L355" s="51">
        <f t="shared" si="16"/>
        <v>119</v>
      </c>
      <c r="M355" s="49">
        <f t="shared" si="17"/>
        <v>0.19540229885057472</v>
      </c>
      <c r="N355" s="49" t="s">
        <v>5220</v>
      </c>
      <c r="O355" s="49" t="s">
        <v>5220</v>
      </c>
    </row>
    <row r="356" spans="1:15" s="50" customFormat="1" ht="14.5" x14ac:dyDescent="0.35">
      <c r="A356" s="33" t="s">
        <v>4876</v>
      </c>
      <c r="B356" s="56" t="s">
        <v>253</v>
      </c>
      <c r="C356" s="49">
        <f t="shared" si="15"/>
        <v>0.35093896713615025</v>
      </c>
      <c r="D356" s="33">
        <v>61532</v>
      </c>
      <c r="E356" s="56" t="s">
        <v>1288</v>
      </c>
      <c r="F356" s="54">
        <v>550315000348</v>
      </c>
      <c r="H356" s="59">
        <v>180</v>
      </c>
      <c r="I356" s="59">
        <v>243</v>
      </c>
      <c r="J356" s="41"/>
      <c r="K356" s="42"/>
      <c r="L356" s="51">
        <f t="shared" si="16"/>
        <v>180</v>
      </c>
      <c r="M356" s="49">
        <f t="shared" si="17"/>
        <v>0.7407407407407407</v>
      </c>
      <c r="N356" s="49" t="s">
        <v>5220</v>
      </c>
      <c r="O356" s="49" t="s">
        <v>5220</v>
      </c>
    </row>
    <row r="357" spans="1:15" s="50" customFormat="1" ht="14.5" x14ac:dyDescent="0.35">
      <c r="A357" s="33" t="s">
        <v>4877</v>
      </c>
      <c r="B357" s="56" t="s">
        <v>291</v>
      </c>
      <c r="C357" s="49">
        <f t="shared" si="15"/>
        <v>1.7572254335260116</v>
      </c>
      <c r="D357" s="33"/>
      <c r="E357" s="56" t="s">
        <v>291</v>
      </c>
      <c r="F357" s="54">
        <v>550004702536</v>
      </c>
      <c r="H357" s="59">
        <v>304</v>
      </c>
      <c r="I357" s="59">
        <v>173</v>
      </c>
      <c r="J357" s="41"/>
      <c r="K357" s="42"/>
      <c r="L357" s="51">
        <f t="shared" si="16"/>
        <v>304</v>
      </c>
      <c r="M357" s="49">
        <f t="shared" si="17"/>
        <v>1.7572254335260116</v>
      </c>
      <c r="N357" s="49" t="s">
        <v>5220</v>
      </c>
      <c r="O357" s="49" t="s">
        <v>5221</v>
      </c>
    </row>
    <row r="358" spans="1:15" s="50" customFormat="1" ht="14.5" x14ac:dyDescent="0.35">
      <c r="A358" s="33" t="s">
        <v>4878</v>
      </c>
      <c r="B358" s="56" t="s">
        <v>142</v>
      </c>
      <c r="C358" s="49">
        <f t="shared" si="15"/>
        <v>0.25746835443037974</v>
      </c>
      <c r="D358" s="33">
        <v>61538</v>
      </c>
      <c r="E358" s="56" t="s">
        <v>780</v>
      </c>
      <c r="F358" s="54">
        <v>550318000355</v>
      </c>
      <c r="H358" s="59">
        <v>288</v>
      </c>
      <c r="I358" s="59">
        <v>1031</v>
      </c>
      <c r="J358" s="41"/>
      <c r="K358" s="42"/>
      <c r="L358" s="51">
        <f t="shared" si="16"/>
        <v>288</v>
      </c>
      <c r="M358" s="49">
        <f t="shared" si="17"/>
        <v>0.27934044616876819</v>
      </c>
      <c r="N358" s="49" t="s">
        <v>5220</v>
      </c>
      <c r="O358" s="49" t="s">
        <v>5220</v>
      </c>
    </row>
    <row r="359" spans="1:15" s="50" customFormat="1" ht="14.5" x14ac:dyDescent="0.35">
      <c r="A359" s="33" t="s">
        <v>4878</v>
      </c>
      <c r="B359" s="56" t="s">
        <v>142</v>
      </c>
      <c r="C359" s="49">
        <f t="shared" si="15"/>
        <v>0.25746835443037974</v>
      </c>
      <c r="D359" s="33">
        <v>61541</v>
      </c>
      <c r="E359" s="56" t="s">
        <v>781</v>
      </c>
      <c r="F359" s="54">
        <v>550318000356</v>
      </c>
      <c r="H359" s="59">
        <v>88</v>
      </c>
      <c r="I359" s="59">
        <v>1077</v>
      </c>
      <c r="J359" s="41"/>
      <c r="K359" s="42"/>
      <c r="L359" s="51">
        <f t="shared" si="16"/>
        <v>88</v>
      </c>
      <c r="M359" s="49">
        <f t="shared" si="17"/>
        <v>8.1708449396471677E-2</v>
      </c>
      <c r="N359" s="49" t="s">
        <v>5220</v>
      </c>
      <c r="O359" s="49" t="s">
        <v>5220</v>
      </c>
    </row>
    <row r="360" spans="1:15" s="50" customFormat="1" ht="14.5" x14ac:dyDescent="0.35">
      <c r="A360" s="33" t="s">
        <v>4878</v>
      </c>
      <c r="B360" s="56" t="s">
        <v>142</v>
      </c>
      <c r="C360" s="49">
        <f t="shared" si="15"/>
        <v>0.25746835443037974</v>
      </c>
      <c r="D360" s="33">
        <v>61540</v>
      </c>
      <c r="E360" s="56" t="s">
        <v>782</v>
      </c>
      <c r="F360" s="54">
        <v>550318000354</v>
      </c>
      <c r="H360" s="59">
        <v>128</v>
      </c>
      <c r="I360" s="59">
        <v>500</v>
      </c>
      <c r="J360" s="41"/>
      <c r="K360" s="42"/>
      <c r="L360" s="51">
        <f t="shared" si="16"/>
        <v>128</v>
      </c>
      <c r="M360" s="49">
        <f t="shared" si="17"/>
        <v>0.25600000000000001</v>
      </c>
      <c r="N360" s="49" t="s">
        <v>5220</v>
      </c>
      <c r="O360" s="49" t="s">
        <v>5220</v>
      </c>
    </row>
    <row r="361" spans="1:15" s="50" customFormat="1" ht="14.5" x14ac:dyDescent="0.35">
      <c r="A361" s="33" t="s">
        <v>4878</v>
      </c>
      <c r="B361" s="56" t="s">
        <v>142</v>
      </c>
      <c r="C361" s="49">
        <f t="shared" si="15"/>
        <v>0.25746835443037974</v>
      </c>
      <c r="D361" s="33">
        <v>61539</v>
      </c>
      <c r="E361" s="56" t="s">
        <v>783</v>
      </c>
      <c r="F361" s="54">
        <v>550318002368</v>
      </c>
      <c r="H361" s="59">
        <v>206</v>
      </c>
      <c r="I361" s="59">
        <v>318</v>
      </c>
      <c r="J361" s="41"/>
      <c r="K361" s="42"/>
      <c r="L361" s="51">
        <f t="shared" si="16"/>
        <v>206</v>
      </c>
      <c r="M361" s="49">
        <f t="shared" si="17"/>
        <v>0.64779874213836475</v>
      </c>
      <c r="N361" s="49" t="s">
        <v>5220</v>
      </c>
      <c r="O361" s="49" t="s">
        <v>5220</v>
      </c>
    </row>
    <row r="362" spans="1:15" s="50" customFormat="1" ht="14.5" x14ac:dyDescent="0.35">
      <c r="A362" s="33" t="s">
        <v>4878</v>
      </c>
      <c r="B362" s="56" t="s">
        <v>142</v>
      </c>
      <c r="C362" s="49">
        <f t="shared" si="15"/>
        <v>0.25746835443037974</v>
      </c>
      <c r="D362" s="33">
        <v>61747</v>
      </c>
      <c r="E362" s="56" t="s">
        <v>784</v>
      </c>
      <c r="F362" s="54">
        <v>550318000360</v>
      </c>
      <c r="H362" s="59">
        <v>211</v>
      </c>
      <c r="I362" s="59">
        <v>606</v>
      </c>
      <c r="J362" s="41"/>
      <c r="K362" s="42"/>
      <c r="L362" s="51">
        <f t="shared" si="16"/>
        <v>211</v>
      </c>
      <c r="M362" s="49">
        <f t="shared" si="17"/>
        <v>0.34818481848184818</v>
      </c>
      <c r="N362" s="49" t="s">
        <v>5220</v>
      </c>
      <c r="O362" s="49" t="s">
        <v>5220</v>
      </c>
    </row>
    <row r="363" spans="1:15" s="50" customFormat="1" ht="14.5" x14ac:dyDescent="0.35">
      <c r="A363" s="33" t="s">
        <v>4878</v>
      </c>
      <c r="B363" s="56" t="s">
        <v>142</v>
      </c>
      <c r="C363" s="49">
        <f t="shared" si="15"/>
        <v>0.25746835443037974</v>
      </c>
      <c r="D363" s="33">
        <v>61537</v>
      </c>
      <c r="E363" s="56" t="s">
        <v>785</v>
      </c>
      <c r="F363" s="54">
        <v>550318000108</v>
      </c>
      <c r="H363" s="59">
        <v>96</v>
      </c>
      <c r="I363" s="59">
        <v>418</v>
      </c>
      <c r="J363" s="41"/>
      <c r="K363" s="42"/>
      <c r="L363" s="51">
        <f t="shared" si="16"/>
        <v>96</v>
      </c>
      <c r="M363" s="49">
        <f t="shared" si="17"/>
        <v>0.22966507177033493</v>
      </c>
      <c r="N363" s="49" t="s">
        <v>5220</v>
      </c>
      <c r="O363" s="49" t="s">
        <v>5220</v>
      </c>
    </row>
    <row r="364" spans="1:15" s="50" customFormat="1" ht="14.5" x14ac:dyDescent="0.35">
      <c r="A364" s="33" t="s">
        <v>4879</v>
      </c>
      <c r="B364" s="56" t="s">
        <v>93</v>
      </c>
      <c r="C364" s="49">
        <f t="shared" si="15"/>
        <v>0.16977363515312915</v>
      </c>
      <c r="D364" s="33">
        <v>62115</v>
      </c>
      <c r="E364" s="56" t="s">
        <v>572</v>
      </c>
      <c r="F364" s="54">
        <v>550321000361</v>
      </c>
      <c r="H364" s="59">
        <v>18</v>
      </c>
      <c r="I364" s="59">
        <v>1393</v>
      </c>
      <c r="J364" s="41"/>
      <c r="K364" s="42"/>
      <c r="L364" s="51">
        <f t="shared" si="16"/>
        <v>18</v>
      </c>
      <c r="M364" s="49">
        <f t="shared" si="17"/>
        <v>1.2921751615218953E-2</v>
      </c>
      <c r="N364" s="49" t="s">
        <v>5220</v>
      </c>
      <c r="O364" s="49" t="s">
        <v>5220</v>
      </c>
    </row>
    <row r="365" spans="1:15" s="50" customFormat="1" ht="14.5" x14ac:dyDescent="0.35">
      <c r="A365" s="33" t="s">
        <v>4879</v>
      </c>
      <c r="B365" s="56" t="s">
        <v>93</v>
      </c>
      <c r="C365" s="49">
        <f t="shared" si="15"/>
        <v>0.16977363515312915</v>
      </c>
      <c r="D365" s="33">
        <v>62112</v>
      </c>
      <c r="E365" s="56" t="s">
        <v>573</v>
      </c>
      <c r="F365" s="54">
        <v>550321000362</v>
      </c>
      <c r="H365" s="59">
        <v>90</v>
      </c>
      <c r="I365" s="59">
        <v>649</v>
      </c>
      <c r="J365" s="41"/>
      <c r="K365" s="42"/>
      <c r="L365" s="51">
        <f t="shared" si="16"/>
        <v>90</v>
      </c>
      <c r="M365" s="49">
        <f t="shared" si="17"/>
        <v>0.13867488443759629</v>
      </c>
      <c r="N365" s="49" t="s">
        <v>5220</v>
      </c>
      <c r="O365" s="49" t="s">
        <v>5220</v>
      </c>
    </row>
    <row r="366" spans="1:15" s="50" customFormat="1" ht="14.5" x14ac:dyDescent="0.35">
      <c r="A366" s="33" t="s">
        <v>4879</v>
      </c>
      <c r="B366" s="56" t="s">
        <v>93</v>
      </c>
      <c r="C366" s="49">
        <f t="shared" si="15"/>
        <v>0.16977363515312915</v>
      </c>
      <c r="D366" s="33">
        <v>62116</v>
      </c>
      <c r="E366" s="56" t="s">
        <v>574</v>
      </c>
      <c r="F366" s="54">
        <v>550321000363</v>
      </c>
      <c r="H366" s="59">
        <v>98</v>
      </c>
      <c r="I366" s="59">
        <v>542</v>
      </c>
      <c r="J366" s="41"/>
      <c r="K366" s="42"/>
      <c r="L366" s="51">
        <f t="shared" si="16"/>
        <v>98</v>
      </c>
      <c r="M366" s="49">
        <f t="shared" si="17"/>
        <v>0.18081180811808117</v>
      </c>
      <c r="N366" s="49" t="s">
        <v>5220</v>
      </c>
      <c r="O366" s="49" t="s">
        <v>5220</v>
      </c>
    </row>
    <row r="367" spans="1:15" s="50" customFormat="1" ht="14.5" x14ac:dyDescent="0.35">
      <c r="A367" s="33" t="s">
        <v>4879</v>
      </c>
      <c r="B367" s="56" t="s">
        <v>93</v>
      </c>
      <c r="C367" s="49">
        <f t="shared" si="15"/>
        <v>0.16977363515312915</v>
      </c>
      <c r="D367" s="33">
        <v>224848</v>
      </c>
      <c r="E367" s="56" t="s">
        <v>575</v>
      </c>
      <c r="F367" s="54">
        <v>550321002488</v>
      </c>
      <c r="H367" s="59">
        <v>270</v>
      </c>
      <c r="I367" s="59">
        <v>654</v>
      </c>
      <c r="J367" s="41"/>
      <c r="K367" s="42"/>
      <c r="L367" s="51">
        <f t="shared" si="16"/>
        <v>270</v>
      </c>
      <c r="M367" s="49">
        <f t="shared" si="17"/>
        <v>0.41284403669724773</v>
      </c>
      <c r="N367" s="49" t="s">
        <v>5220</v>
      </c>
      <c r="O367" s="49" t="s">
        <v>5220</v>
      </c>
    </row>
    <row r="368" spans="1:15" s="50" customFormat="1" ht="14.5" x14ac:dyDescent="0.35">
      <c r="A368" s="33" t="s">
        <v>4879</v>
      </c>
      <c r="B368" s="56" t="s">
        <v>93</v>
      </c>
      <c r="C368" s="49">
        <f t="shared" si="15"/>
        <v>0.16977363515312915</v>
      </c>
      <c r="D368" s="33">
        <v>62106</v>
      </c>
      <c r="E368" s="56" t="s">
        <v>576</v>
      </c>
      <c r="F368" s="54">
        <v>550321001254</v>
      </c>
      <c r="H368" s="59">
        <v>136</v>
      </c>
      <c r="I368" s="59">
        <v>573</v>
      </c>
      <c r="J368" s="41"/>
      <c r="K368" s="42"/>
      <c r="L368" s="51">
        <f t="shared" si="16"/>
        <v>136</v>
      </c>
      <c r="M368" s="49">
        <f t="shared" si="17"/>
        <v>0.23734729493891799</v>
      </c>
      <c r="N368" s="49" t="s">
        <v>5220</v>
      </c>
      <c r="O368" s="49" t="s">
        <v>5220</v>
      </c>
    </row>
    <row r="369" spans="1:15" s="50" customFormat="1" ht="14.5" x14ac:dyDescent="0.35">
      <c r="A369" s="33" t="s">
        <v>4879</v>
      </c>
      <c r="B369" s="56" t="s">
        <v>93</v>
      </c>
      <c r="C369" s="49">
        <f t="shared" si="15"/>
        <v>0.16977363515312915</v>
      </c>
      <c r="D369" s="33">
        <v>16080922</v>
      </c>
      <c r="E369" s="56" t="s">
        <v>577</v>
      </c>
      <c r="F369" s="54">
        <v>550321002668</v>
      </c>
      <c r="H369" s="59">
        <v>153</v>
      </c>
      <c r="I369" s="59">
        <v>695</v>
      </c>
      <c r="J369" s="41"/>
      <c r="K369" s="42"/>
      <c r="L369" s="51">
        <f t="shared" si="16"/>
        <v>153</v>
      </c>
      <c r="M369" s="49">
        <f t="shared" si="17"/>
        <v>0.22014388489208633</v>
      </c>
      <c r="N369" s="49" t="s">
        <v>5220</v>
      </c>
      <c r="O369" s="49" t="s">
        <v>5220</v>
      </c>
    </row>
    <row r="370" spans="1:15" s="50" customFormat="1" ht="14.5" x14ac:dyDescent="0.35">
      <c r="A370" s="33" t="s">
        <v>4880</v>
      </c>
      <c r="B370" s="56" t="s">
        <v>428</v>
      </c>
      <c r="C370" s="49">
        <f t="shared" si="15"/>
        <v>0.94477317554240636</v>
      </c>
      <c r="D370" s="33">
        <v>159038</v>
      </c>
      <c r="E370" s="56" t="s">
        <v>2080</v>
      </c>
      <c r="F370" s="54">
        <v>550324000365</v>
      </c>
      <c r="H370" s="59">
        <v>146</v>
      </c>
      <c r="I370" s="59">
        <v>136</v>
      </c>
      <c r="J370" s="41"/>
      <c r="K370" s="42"/>
      <c r="L370" s="51">
        <f t="shared" si="16"/>
        <v>146</v>
      </c>
      <c r="M370" s="49">
        <f t="shared" si="17"/>
        <v>1.0735294117647058</v>
      </c>
      <c r="N370" s="49" t="s">
        <v>5220</v>
      </c>
      <c r="O370" s="49" t="s">
        <v>5220</v>
      </c>
    </row>
    <row r="371" spans="1:15" s="50" customFormat="1" ht="14.5" x14ac:dyDescent="0.35">
      <c r="A371" s="33" t="s">
        <v>4880</v>
      </c>
      <c r="B371" s="56" t="s">
        <v>428</v>
      </c>
      <c r="C371" s="49">
        <f t="shared" si="15"/>
        <v>0.94477317554240636</v>
      </c>
      <c r="D371" s="33">
        <v>159038</v>
      </c>
      <c r="E371" s="56" t="s">
        <v>2081</v>
      </c>
      <c r="F371" s="54">
        <v>550324000366</v>
      </c>
      <c r="H371" s="59">
        <v>99</v>
      </c>
      <c r="I371" s="59">
        <v>116</v>
      </c>
      <c r="J371" s="41"/>
      <c r="K371" s="42"/>
      <c r="L371" s="51">
        <f t="shared" si="16"/>
        <v>99</v>
      </c>
      <c r="M371" s="49">
        <f t="shared" si="17"/>
        <v>0.85344827586206895</v>
      </c>
      <c r="N371" s="49" t="s">
        <v>5220</v>
      </c>
      <c r="O371" s="49" t="s">
        <v>5220</v>
      </c>
    </row>
    <row r="372" spans="1:15" s="50" customFormat="1" ht="14.5" x14ac:dyDescent="0.35">
      <c r="A372" s="33" t="s">
        <v>4880</v>
      </c>
      <c r="B372" s="56" t="s">
        <v>428</v>
      </c>
      <c r="C372" s="49">
        <f t="shared" si="15"/>
        <v>0.94477317554240636</v>
      </c>
      <c r="D372" s="33">
        <v>810</v>
      </c>
      <c r="E372" s="56" t="s">
        <v>2082</v>
      </c>
      <c r="F372" s="54">
        <v>550324003022</v>
      </c>
      <c r="H372" s="59">
        <v>116</v>
      </c>
      <c r="I372" s="59">
        <v>7</v>
      </c>
      <c r="J372" s="41"/>
      <c r="K372" s="42"/>
      <c r="L372" s="51">
        <f t="shared" si="16"/>
        <v>116</v>
      </c>
      <c r="M372" s="49">
        <f t="shared" si="17"/>
        <v>16.571428571428573</v>
      </c>
      <c r="N372" s="49" t="s">
        <v>5220</v>
      </c>
      <c r="O372" s="49" t="s">
        <v>5220</v>
      </c>
    </row>
    <row r="373" spans="1:15" s="50" customFormat="1" ht="14.5" x14ac:dyDescent="0.35">
      <c r="A373" s="33" t="s">
        <v>4880</v>
      </c>
      <c r="B373" s="56" t="s">
        <v>428</v>
      </c>
      <c r="C373" s="49">
        <f t="shared" si="15"/>
        <v>0.94477317554240636</v>
      </c>
      <c r="D373" s="33">
        <v>210353</v>
      </c>
      <c r="E373" s="56" t="s">
        <v>875</v>
      </c>
      <c r="F373" s="54">
        <v>550324000368</v>
      </c>
      <c r="H373" s="59">
        <v>63</v>
      </c>
      <c r="I373" s="59">
        <v>121</v>
      </c>
      <c r="J373" s="41"/>
      <c r="K373" s="42"/>
      <c r="L373" s="51">
        <f t="shared" si="16"/>
        <v>63</v>
      </c>
      <c r="M373" s="49">
        <f t="shared" si="17"/>
        <v>0.52066115702479343</v>
      </c>
      <c r="N373" s="49" t="s">
        <v>5220</v>
      </c>
      <c r="O373" s="49" t="s">
        <v>5220</v>
      </c>
    </row>
    <row r="374" spans="1:15" s="50" customFormat="1" ht="14.5" x14ac:dyDescent="0.35">
      <c r="A374" s="33" t="s">
        <v>4880</v>
      </c>
      <c r="B374" s="56" t="s">
        <v>428</v>
      </c>
      <c r="C374" s="49">
        <f t="shared" si="15"/>
        <v>0.94477317554240636</v>
      </c>
      <c r="D374" s="33">
        <v>62861</v>
      </c>
      <c r="E374" s="56" t="s">
        <v>2083</v>
      </c>
      <c r="F374" s="54">
        <v>550324000369</v>
      </c>
      <c r="H374" s="59">
        <v>55</v>
      </c>
      <c r="I374" s="59">
        <v>127</v>
      </c>
      <c r="J374" s="41"/>
      <c r="K374" s="42"/>
      <c r="L374" s="51">
        <f t="shared" si="16"/>
        <v>55</v>
      </c>
      <c r="M374" s="49">
        <f t="shared" si="17"/>
        <v>0.43307086614173229</v>
      </c>
      <c r="N374" s="49" t="s">
        <v>5220</v>
      </c>
      <c r="O374" s="49" t="s">
        <v>5220</v>
      </c>
    </row>
    <row r="375" spans="1:15" s="50" customFormat="1" ht="14.5" x14ac:dyDescent="0.35">
      <c r="A375" s="33" t="s">
        <v>4881</v>
      </c>
      <c r="B375" s="56" t="s">
        <v>143</v>
      </c>
      <c r="C375" s="49">
        <f t="shared" si="15"/>
        <v>0.16951379763469118</v>
      </c>
      <c r="D375" s="33">
        <v>61534</v>
      </c>
      <c r="E375" s="56" t="s">
        <v>786</v>
      </c>
      <c r="F375" s="54">
        <v>550327000370</v>
      </c>
      <c r="H375" s="59">
        <v>3</v>
      </c>
      <c r="I375" s="59">
        <v>446</v>
      </c>
      <c r="J375" s="41"/>
      <c r="K375" s="42"/>
      <c r="L375" s="51">
        <f t="shared" si="16"/>
        <v>3</v>
      </c>
      <c r="M375" s="49">
        <f t="shared" si="17"/>
        <v>6.7264573991031393E-3</v>
      </c>
      <c r="N375" s="49" t="s">
        <v>5220</v>
      </c>
      <c r="O375" s="49" t="s">
        <v>5220</v>
      </c>
    </row>
    <row r="376" spans="1:15" s="50" customFormat="1" ht="14.5" x14ac:dyDescent="0.35">
      <c r="A376" s="33" t="s">
        <v>4881</v>
      </c>
      <c r="B376" s="56" t="s">
        <v>143</v>
      </c>
      <c r="C376" s="49">
        <f t="shared" si="15"/>
        <v>0.16951379763469118</v>
      </c>
      <c r="D376" s="33">
        <v>61535</v>
      </c>
      <c r="E376" s="56" t="s">
        <v>787</v>
      </c>
      <c r="F376" s="54">
        <v>550327000371</v>
      </c>
      <c r="H376" s="59">
        <v>70</v>
      </c>
      <c r="I376" s="59">
        <v>206</v>
      </c>
      <c r="J376" s="41"/>
      <c r="K376" s="42"/>
      <c r="L376" s="51">
        <f t="shared" si="16"/>
        <v>70</v>
      </c>
      <c r="M376" s="49">
        <f t="shared" si="17"/>
        <v>0.33980582524271846</v>
      </c>
      <c r="N376" s="49" t="s">
        <v>5220</v>
      </c>
      <c r="O376" s="49" t="s">
        <v>5220</v>
      </c>
    </row>
    <row r="377" spans="1:15" s="50" customFormat="1" ht="14.5" x14ac:dyDescent="0.35">
      <c r="A377" s="33" t="s">
        <v>4881</v>
      </c>
      <c r="B377" s="56" t="s">
        <v>143</v>
      </c>
      <c r="C377" s="49">
        <f t="shared" si="15"/>
        <v>0.16951379763469118</v>
      </c>
      <c r="D377" s="33">
        <v>61536</v>
      </c>
      <c r="E377" s="56" t="s">
        <v>788</v>
      </c>
      <c r="F377" s="54">
        <v>550327000372</v>
      </c>
      <c r="H377" s="59">
        <v>56</v>
      </c>
      <c r="I377" s="59">
        <v>109</v>
      </c>
      <c r="J377" s="41"/>
      <c r="K377" s="42"/>
      <c r="L377" s="51">
        <f t="shared" si="16"/>
        <v>56</v>
      </c>
      <c r="M377" s="49">
        <f t="shared" si="17"/>
        <v>0.51376146788990829</v>
      </c>
      <c r="N377" s="49" t="s">
        <v>5220</v>
      </c>
      <c r="O377" s="49" t="s">
        <v>5220</v>
      </c>
    </row>
    <row r="378" spans="1:15" s="50" customFormat="1" ht="14.5" x14ac:dyDescent="0.35">
      <c r="A378" s="33" t="s">
        <v>4882</v>
      </c>
      <c r="B378" s="56" t="s">
        <v>440</v>
      </c>
      <c r="C378" s="49">
        <f t="shared" si="15"/>
        <v>0.19163223140495866</v>
      </c>
      <c r="D378" s="33"/>
      <c r="E378" s="56" t="s">
        <v>2115</v>
      </c>
      <c r="F378" s="54">
        <v>550364002239</v>
      </c>
      <c r="H378" s="59">
        <v>130</v>
      </c>
      <c r="I378" s="59">
        <v>220</v>
      </c>
      <c r="J378" s="41"/>
      <c r="K378" s="42"/>
      <c r="L378" s="51">
        <f t="shared" si="16"/>
        <v>130</v>
      </c>
      <c r="M378" s="49">
        <f t="shared" si="17"/>
        <v>0.59090909090909094</v>
      </c>
      <c r="N378" s="49" t="s">
        <v>5220</v>
      </c>
      <c r="O378" s="49" t="s">
        <v>5222</v>
      </c>
    </row>
    <row r="379" spans="1:15" s="50" customFormat="1" ht="14.5" x14ac:dyDescent="0.35">
      <c r="A379" s="33" t="s">
        <v>4882</v>
      </c>
      <c r="B379" s="56" t="s">
        <v>440</v>
      </c>
      <c r="C379" s="49">
        <f t="shared" si="15"/>
        <v>0.19163223140495866</v>
      </c>
      <c r="D379" s="33">
        <v>60758</v>
      </c>
      <c r="E379" s="56" t="s">
        <v>2116</v>
      </c>
      <c r="F379" s="54">
        <v>550364000386</v>
      </c>
      <c r="H379" s="59">
        <v>50</v>
      </c>
      <c r="I379" s="59">
        <v>702</v>
      </c>
      <c r="J379" s="41"/>
      <c r="K379" s="42"/>
      <c r="L379" s="51">
        <f t="shared" si="16"/>
        <v>50</v>
      </c>
      <c r="M379" s="49">
        <f t="shared" si="17"/>
        <v>7.1225071225071226E-2</v>
      </c>
      <c r="N379" s="49" t="s">
        <v>5220</v>
      </c>
      <c r="O379" s="49" t="s">
        <v>5220</v>
      </c>
    </row>
    <row r="380" spans="1:15" s="50" customFormat="1" ht="14.5" x14ac:dyDescent="0.35">
      <c r="A380" s="33" t="s">
        <v>4882</v>
      </c>
      <c r="B380" s="56" t="s">
        <v>440</v>
      </c>
      <c r="C380" s="49">
        <f t="shared" si="15"/>
        <v>0.19163223140495866</v>
      </c>
      <c r="D380" s="33">
        <v>60757</v>
      </c>
      <c r="E380" s="56" t="s">
        <v>2117</v>
      </c>
      <c r="F380" s="54">
        <v>550364002241</v>
      </c>
      <c r="H380" s="59">
        <v>28</v>
      </c>
      <c r="I380" s="59">
        <v>522</v>
      </c>
      <c r="J380" s="41"/>
      <c r="K380" s="42"/>
      <c r="L380" s="51">
        <f t="shared" si="16"/>
        <v>28</v>
      </c>
      <c r="M380" s="49">
        <f t="shared" si="17"/>
        <v>5.3639846743295021E-2</v>
      </c>
      <c r="N380" s="49" t="s">
        <v>5220</v>
      </c>
      <c r="O380" s="49" t="s">
        <v>5220</v>
      </c>
    </row>
    <row r="381" spans="1:15" s="50" customFormat="1" ht="14.5" x14ac:dyDescent="0.35">
      <c r="A381" s="33" t="s">
        <v>4882</v>
      </c>
      <c r="B381" s="56" t="s">
        <v>440</v>
      </c>
      <c r="C381" s="49">
        <f t="shared" si="15"/>
        <v>0.19163223140495866</v>
      </c>
      <c r="D381" s="33">
        <v>60761</v>
      </c>
      <c r="E381" s="56" t="s">
        <v>2118</v>
      </c>
      <c r="F381" s="54">
        <v>550364000317</v>
      </c>
      <c r="H381" s="59">
        <v>163</v>
      </c>
      <c r="I381" s="59">
        <v>492</v>
      </c>
      <c r="J381" s="41"/>
      <c r="K381" s="42"/>
      <c r="L381" s="51">
        <f t="shared" si="16"/>
        <v>163</v>
      </c>
      <c r="M381" s="49">
        <f t="shared" si="17"/>
        <v>0.33130081300813008</v>
      </c>
      <c r="N381" s="49" t="s">
        <v>5220</v>
      </c>
      <c r="O381" s="49" t="s">
        <v>5220</v>
      </c>
    </row>
    <row r="382" spans="1:15" s="50" customFormat="1" ht="14.5" x14ac:dyDescent="0.35">
      <c r="A382" s="33" t="s">
        <v>4883</v>
      </c>
      <c r="B382" s="56" t="s">
        <v>94</v>
      </c>
      <c r="C382" s="49">
        <f t="shared" si="15"/>
        <v>0.74984005118362129</v>
      </c>
      <c r="D382" s="33"/>
      <c r="E382" s="56" t="s">
        <v>578</v>
      </c>
      <c r="F382" s="54">
        <v>550366002936</v>
      </c>
      <c r="H382" s="59">
        <v>404</v>
      </c>
      <c r="I382" s="59">
        <v>40</v>
      </c>
      <c r="J382" s="41"/>
      <c r="K382" s="42"/>
      <c r="L382" s="51">
        <f t="shared" si="16"/>
        <v>404</v>
      </c>
      <c r="M382" s="49">
        <f t="shared" si="17"/>
        <v>10.1</v>
      </c>
      <c r="N382" s="49" t="s">
        <v>5220</v>
      </c>
      <c r="O382" s="49" t="s">
        <v>5221</v>
      </c>
    </row>
    <row r="383" spans="1:15" s="50" customFormat="1" ht="14.5" x14ac:dyDescent="0.35">
      <c r="A383" s="33" t="s">
        <v>4883</v>
      </c>
      <c r="B383" s="56" t="s">
        <v>94</v>
      </c>
      <c r="C383" s="49">
        <f t="shared" si="15"/>
        <v>0.74984005118362129</v>
      </c>
      <c r="D383" s="33">
        <v>62251</v>
      </c>
      <c r="E383" s="56" t="s">
        <v>579</v>
      </c>
      <c r="F383" s="54">
        <v>550366000346</v>
      </c>
      <c r="H383" s="59">
        <v>363</v>
      </c>
      <c r="I383" s="59">
        <v>216</v>
      </c>
      <c r="J383" s="41"/>
      <c r="K383" s="42"/>
      <c r="L383" s="51">
        <f t="shared" si="16"/>
        <v>363</v>
      </c>
      <c r="M383" s="49">
        <f t="shared" si="17"/>
        <v>1.6805555555555556</v>
      </c>
      <c r="N383" s="49" t="s">
        <v>5220</v>
      </c>
      <c r="O383" s="49" t="s">
        <v>5220</v>
      </c>
    </row>
    <row r="384" spans="1:15" s="50" customFormat="1" ht="14.5" x14ac:dyDescent="0.35">
      <c r="A384" s="33" t="s">
        <v>4883</v>
      </c>
      <c r="B384" s="56" t="s">
        <v>94</v>
      </c>
      <c r="C384" s="49">
        <f t="shared" si="15"/>
        <v>0.74984005118362129</v>
      </c>
      <c r="D384" s="33">
        <v>62252</v>
      </c>
      <c r="E384" s="56" t="s">
        <v>580</v>
      </c>
      <c r="F384" s="54">
        <v>550366000387</v>
      </c>
      <c r="H384" s="59">
        <v>357</v>
      </c>
      <c r="I384" s="59">
        <v>495</v>
      </c>
      <c r="J384" s="41"/>
      <c r="K384" s="42"/>
      <c r="L384" s="51">
        <f t="shared" si="16"/>
        <v>357</v>
      </c>
      <c r="M384" s="49">
        <f t="shared" si="17"/>
        <v>0.72121212121212119</v>
      </c>
      <c r="N384" s="49" t="s">
        <v>5220</v>
      </c>
      <c r="O384" s="49" t="s">
        <v>5220</v>
      </c>
    </row>
    <row r="385" spans="1:15" s="50" customFormat="1" ht="14.5" x14ac:dyDescent="0.35">
      <c r="A385" s="33" t="s">
        <v>4883</v>
      </c>
      <c r="B385" s="56" t="s">
        <v>94</v>
      </c>
      <c r="C385" s="49">
        <f t="shared" si="15"/>
        <v>0.74984005118362129</v>
      </c>
      <c r="D385" s="33">
        <v>62253</v>
      </c>
      <c r="E385" s="56" t="s">
        <v>581</v>
      </c>
      <c r="F385" s="54">
        <v>550366000388</v>
      </c>
      <c r="H385" s="59">
        <v>11</v>
      </c>
      <c r="I385" s="59">
        <v>467</v>
      </c>
      <c r="J385" s="41"/>
      <c r="K385" s="42"/>
      <c r="L385" s="51">
        <f t="shared" si="16"/>
        <v>11</v>
      </c>
      <c r="M385" s="49">
        <f t="shared" si="17"/>
        <v>2.3554603854389723E-2</v>
      </c>
      <c r="N385" s="49" t="s">
        <v>5220</v>
      </c>
      <c r="O385" s="49" t="s">
        <v>5220</v>
      </c>
    </row>
    <row r="386" spans="1:15" s="50" customFormat="1" ht="14.5" x14ac:dyDescent="0.35">
      <c r="A386" s="33" t="s">
        <v>4883</v>
      </c>
      <c r="B386" s="56" t="s">
        <v>94</v>
      </c>
      <c r="C386" s="49">
        <f t="shared" ref="C386:C449" si="18">SUMIF($B$2:$B$491,B386,$L$2:$L$491)/(SUMIF($B$2:$B$491,B386,$I$2:$I$491))</f>
        <v>0.74984005118362129</v>
      </c>
      <c r="D386" s="33">
        <v>62254</v>
      </c>
      <c r="E386" s="56" t="s">
        <v>582</v>
      </c>
      <c r="F386" s="54">
        <v>550366000389</v>
      </c>
      <c r="H386" s="59">
        <v>37</v>
      </c>
      <c r="I386" s="59">
        <v>345</v>
      </c>
      <c r="J386" s="41"/>
      <c r="K386" s="42"/>
      <c r="L386" s="51">
        <f t="shared" ref="L386:L449" si="19">IF(K386="",H386,(MIN(I386,(K386*1.6*I386))))</f>
        <v>37</v>
      </c>
      <c r="M386" s="49">
        <f t="shared" ref="M386:M449" si="20">IF(L386=0,0,(L386/I386))</f>
        <v>0.1072463768115942</v>
      </c>
      <c r="N386" s="49" t="s">
        <v>5220</v>
      </c>
      <c r="O386" s="49" t="s">
        <v>5220</v>
      </c>
    </row>
    <row r="387" spans="1:15" s="50" customFormat="1" ht="14.5" x14ac:dyDescent="0.35">
      <c r="A387" s="33" t="s">
        <v>4884</v>
      </c>
      <c r="B387" s="56" t="s">
        <v>157</v>
      </c>
      <c r="C387" s="49">
        <f t="shared" si="18"/>
        <v>0.35522788203753353</v>
      </c>
      <c r="D387" s="33">
        <v>61683</v>
      </c>
      <c r="E387" s="56" t="s">
        <v>921</v>
      </c>
      <c r="F387" s="54">
        <v>550726000791</v>
      </c>
      <c r="H387" s="59">
        <v>109</v>
      </c>
      <c r="I387" s="59">
        <v>329</v>
      </c>
      <c r="J387" s="41"/>
      <c r="K387" s="42"/>
      <c r="L387" s="51">
        <f t="shared" si="19"/>
        <v>109</v>
      </c>
      <c r="M387" s="49">
        <f t="shared" si="20"/>
        <v>0.33130699088145898</v>
      </c>
      <c r="N387" s="49" t="s">
        <v>5220</v>
      </c>
      <c r="O387" s="49" t="s">
        <v>5220</v>
      </c>
    </row>
    <row r="388" spans="1:15" s="50" customFormat="1" ht="14.5" x14ac:dyDescent="0.35">
      <c r="A388" s="33" t="s">
        <v>4884</v>
      </c>
      <c r="B388" s="56" t="s">
        <v>157</v>
      </c>
      <c r="C388" s="49">
        <f t="shared" si="18"/>
        <v>0.35522788203753353</v>
      </c>
      <c r="D388" s="33">
        <v>60489</v>
      </c>
      <c r="E388" s="56" t="s">
        <v>922</v>
      </c>
      <c r="F388" s="54">
        <v>550726000787</v>
      </c>
      <c r="H388" s="59">
        <v>81</v>
      </c>
      <c r="I388" s="59">
        <v>238</v>
      </c>
      <c r="J388" s="41"/>
      <c r="K388" s="42"/>
      <c r="L388" s="51">
        <f t="shared" si="19"/>
        <v>81</v>
      </c>
      <c r="M388" s="49">
        <f t="shared" si="20"/>
        <v>0.34033613445378152</v>
      </c>
      <c r="N388" s="49" t="s">
        <v>5220</v>
      </c>
      <c r="O388" s="49" t="s">
        <v>5220</v>
      </c>
    </row>
    <row r="389" spans="1:15" s="50" customFormat="1" ht="14.5" x14ac:dyDescent="0.35">
      <c r="A389" s="33" t="s">
        <v>4884</v>
      </c>
      <c r="B389" s="56" t="s">
        <v>157</v>
      </c>
      <c r="C389" s="49">
        <f t="shared" si="18"/>
        <v>0.35522788203753353</v>
      </c>
      <c r="D389" s="33">
        <v>17001577</v>
      </c>
      <c r="E389" s="56" t="s">
        <v>923</v>
      </c>
      <c r="F389" s="54">
        <v>550726002983</v>
      </c>
      <c r="H389" s="59">
        <v>75</v>
      </c>
      <c r="I389" s="59">
        <v>179</v>
      </c>
      <c r="J389" s="41"/>
      <c r="K389" s="42"/>
      <c r="L389" s="51">
        <f t="shared" si="19"/>
        <v>75</v>
      </c>
      <c r="M389" s="49">
        <f t="shared" si="20"/>
        <v>0.41899441340782123</v>
      </c>
      <c r="N389" s="49" t="s">
        <v>5220</v>
      </c>
      <c r="O389" s="49" t="s">
        <v>5220</v>
      </c>
    </row>
    <row r="390" spans="1:15" s="50" customFormat="1" ht="14.5" x14ac:dyDescent="0.35">
      <c r="A390" s="33" t="s">
        <v>4885</v>
      </c>
      <c r="B390" s="56" t="s">
        <v>210</v>
      </c>
      <c r="C390" s="49">
        <f t="shared" si="18"/>
        <v>0.47078189300411522</v>
      </c>
      <c r="D390" s="33">
        <v>61544</v>
      </c>
      <c r="E390" s="56" t="s">
        <v>1122</v>
      </c>
      <c r="F390" s="54">
        <v>550369000390</v>
      </c>
      <c r="H390" s="59">
        <v>189</v>
      </c>
      <c r="I390" s="59">
        <v>492</v>
      </c>
      <c r="J390" s="41"/>
      <c r="K390" s="42"/>
      <c r="L390" s="51">
        <f t="shared" si="19"/>
        <v>189</v>
      </c>
      <c r="M390" s="49">
        <f t="shared" si="20"/>
        <v>0.38414634146341464</v>
      </c>
      <c r="N390" s="49" t="s">
        <v>5220</v>
      </c>
      <c r="O390" s="49" t="s">
        <v>5220</v>
      </c>
    </row>
    <row r="391" spans="1:15" s="50" customFormat="1" ht="14.5" x14ac:dyDescent="0.35">
      <c r="A391" s="33" t="s">
        <v>4885</v>
      </c>
      <c r="B391" s="56" t="s">
        <v>210</v>
      </c>
      <c r="C391" s="49">
        <f t="shared" si="18"/>
        <v>0.47078189300411522</v>
      </c>
      <c r="D391" s="33">
        <v>61543</v>
      </c>
      <c r="E391" s="56" t="s">
        <v>1123</v>
      </c>
      <c r="F391" s="54">
        <v>550369000392</v>
      </c>
      <c r="H391" s="59">
        <v>92</v>
      </c>
      <c r="I391" s="59">
        <v>418</v>
      </c>
      <c r="J391" s="41"/>
      <c r="K391" s="42"/>
      <c r="L391" s="51">
        <f t="shared" si="19"/>
        <v>92</v>
      </c>
      <c r="M391" s="49">
        <f t="shared" si="20"/>
        <v>0.22009569377990432</v>
      </c>
      <c r="N391" s="49" t="s">
        <v>5220</v>
      </c>
      <c r="O391" s="49" t="s">
        <v>5220</v>
      </c>
    </row>
    <row r="392" spans="1:15" s="50" customFormat="1" ht="14.5" x14ac:dyDescent="0.35">
      <c r="A392" s="33" t="s">
        <v>4885</v>
      </c>
      <c r="B392" s="56" t="s">
        <v>210</v>
      </c>
      <c r="C392" s="49">
        <f t="shared" si="18"/>
        <v>0.47078189300411522</v>
      </c>
      <c r="D392" s="33">
        <v>61542</v>
      </c>
      <c r="E392" s="56" t="s">
        <v>1124</v>
      </c>
      <c r="F392" s="54">
        <v>550369000391</v>
      </c>
      <c r="H392" s="59">
        <v>87</v>
      </c>
      <c r="I392" s="59">
        <v>253</v>
      </c>
      <c r="J392" s="41"/>
      <c r="K392" s="42"/>
      <c r="L392" s="51">
        <f t="shared" si="19"/>
        <v>87</v>
      </c>
      <c r="M392" s="49">
        <f t="shared" si="20"/>
        <v>0.34387351778656128</v>
      </c>
      <c r="N392" s="49" t="s">
        <v>5220</v>
      </c>
      <c r="O392" s="49" t="s">
        <v>5220</v>
      </c>
    </row>
    <row r="393" spans="1:15" s="50" customFormat="1" ht="14.5" x14ac:dyDescent="0.35">
      <c r="A393" s="33" t="s">
        <v>4885</v>
      </c>
      <c r="B393" s="56" t="s">
        <v>210</v>
      </c>
      <c r="C393" s="49">
        <f t="shared" si="18"/>
        <v>0.47078189300411522</v>
      </c>
      <c r="D393" s="33">
        <v>61696</v>
      </c>
      <c r="E393" s="56" t="s">
        <v>1125</v>
      </c>
      <c r="F393" s="54">
        <v>550369000393</v>
      </c>
      <c r="H393" s="59">
        <v>204</v>
      </c>
      <c r="I393" s="59">
        <v>52</v>
      </c>
      <c r="J393" s="41"/>
      <c r="K393" s="42"/>
      <c r="L393" s="51">
        <f t="shared" si="19"/>
        <v>204</v>
      </c>
      <c r="M393" s="49">
        <f t="shared" si="20"/>
        <v>3.9230769230769229</v>
      </c>
      <c r="N393" s="49" t="s">
        <v>5220</v>
      </c>
      <c r="O393" s="49" t="s">
        <v>5220</v>
      </c>
    </row>
    <row r="394" spans="1:15" s="50" customFormat="1" ht="14.5" x14ac:dyDescent="0.35">
      <c r="A394" s="33" t="s">
        <v>4886</v>
      </c>
      <c r="B394" s="56" t="s">
        <v>2372</v>
      </c>
      <c r="C394" s="49">
        <f t="shared" si="18"/>
        <v>1.4946236559139785</v>
      </c>
      <c r="D394" s="33">
        <v>60822</v>
      </c>
      <c r="E394" s="56" t="s">
        <v>2797</v>
      </c>
      <c r="F394" s="54">
        <v>550375000394</v>
      </c>
      <c r="H394" s="59">
        <v>139</v>
      </c>
      <c r="I394" s="59">
        <v>93</v>
      </c>
      <c r="J394" s="41"/>
      <c r="K394" s="42"/>
      <c r="L394" s="51">
        <f t="shared" si="19"/>
        <v>139</v>
      </c>
      <c r="M394" s="49">
        <f t="shared" si="20"/>
        <v>1.4946236559139785</v>
      </c>
      <c r="N394" s="49" t="s">
        <v>5220</v>
      </c>
      <c r="O394" s="49" t="s">
        <v>5220</v>
      </c>
    </row>
    <row r="395" spans="1:15" s="50" customFormat="1" ht="14.5" x14ac:dyDescent="0.35">
      <c r="A395" s="33" t="s">
        <v>4887</v>
      </c>
      <c r="B395" s="56" t="s">
        <v>292</v>
      </c>
      <c r="C395" s="49">
        <f t="shared" si="18"/>
        <v>0.37328767123287671</v>
      </c>
      <c r="D395" s="33"/>
      <c r="E395" s="56" t="s">
        <v>292</v>
      </c>
      <c r="F395" s="54">
        <v>550003902153</v>
      </c>
      <c r="H395" s="59">
        <v>109</v>
      </c>
      <c r="I395" s="59">
        <v>292</v>
      </c>
      <c r="J395" s="41"/>
      <c r="K395" s="42"/>
      <c r="L395" s="51">
        <f t="shared" si="19"/>
        <v>109</v>
      </c>
      <c r="M395" s="49">
        <f t="shared" si="20"/>
        <v>0.37328767123287671</v>
      </c>
      <c r="N395" s="49" t="s">
        <v>5220</v>
      </c>
      <c r="O395" s="49" t="s">
        <v>5221</v>
      </c>
    </row>
    <row r="396" spans="1:15" s="50" customFormat="1" ht="14.5" x14ac:dyDescent="0.35">
      <c r="A396" s="33" t="s">
        <v>4888</v>
      </c>
      <c r="B396" s="56" t="s">
        <v>4701</v>
      </c>
      <c r="C396" s="49">
        <f t="shared" si="18"/>
        <v>0.08</v>
      </c>
      <c r="D396" s="33"/>
      <c r="E396" s="56" t="s">
        <v>4701</v>
      </c>
      <c r="F396" s="54">
        <v>550006602865</v>
      </c>
      <c r="H396" s="59">
        <v>24</v>
      </c>
      <c r="I396" s="59">
        <v>300</v>
      </c>
      <c r="J396" s="41"/>
      <c r="K396" s="42"/>
      <c r="L396" s="51">
        <f t="shared" si="19"/>
        <v>24</v>
      </c>
      <c r="M396" s="49">
        <f t="shared" si="20"/>
        <v>0.08</v>
      </c>
      <c r="N396" s="49" t="s">
        <v>5220</v>
      </c>
      <c r="O396" s="49" t="s">
        <v>5222</v>
      </c>
    </row>
    <row r="397" spans="1:15" s="50" customFormat="1" ht="14.5" x14ac:dyDescent="0.35">
      <c r="A397" s="33" t="s">
        <v>4889</v>
      </c>
      <c r="B397" s="56" t="s">
        <v>89</v>
      </c>
      <c r="C397" s="49">
        <f t="shared" si="18"/>
        <v>0.40229885057471265</v>
      </c>
      <c r="D397" s="33">
        <v>63095</v>
      </c>
      <c r="E397" s="56" t="s">
        <v>559</v>
      </c>
      <c r="F397" s="54">
        <v>550381000398</v>
      </c>
      <c r="H397" s="59">
        <v>35</v>
      </c>
      <c r="I397" s="59">
        <v>183</v>
      </c>
      <c r="J397" s="41"/>
      <c r="K397" s="42"/>
      <c r="L397" s="51">
        <f t="shared" si="19"/>
        <v>35</v>
      </c>
      <c r="M397" s="49">
        <f t="shared" si="20"/>
        <v>0.19125683060109289</v>
      </c>
      <c r="N397" s="49" t="s">
        <v>5220</v>
      </c>
      <c r="O397" s="49" t="s">
        <v>5220</v>
      </c>
    </row>
    <row r="398" spans="1:15" s="50" customFormat="1" ht="14.5" x14ac:dyDescent="0.35">
      <c r="A398" s="33" t="s">
        <v>4889</v>
      </c>
      <c r="B398" s="56" t="s">
        <v>89</v>
      </c>
      <c r="C398" s="49">
        <f t="shared" si="18"/>
        <v>0.40229885057471265</v>
      </c>
      <c r="D398" s="33">
        <v>63095</v>
      </c>
      <c r="E398" s="56" t="s">
        <v>560</v>
      </c>
      <c r="F398" s="54">
        <v>550381000396</v>
      </c>
      <c r="H398" s="59">
        <v>54</v>
      </c>
      <c r="I398" s="59">
        <v>115</v>
      </c>
      <c r="J398" s="41"/>
      <c r="K398" s="42"/>
      <c r="L398" s="51">
        <f t="shared" si="19"/>
        <v>54</v>
      </c>
      <c r="M398" s="49">
        <f t="shared" si="20"/>
        <v>0.46956521739130436</v>
      </c>
      <c r="N398" s="49" t="s">
        <v>5220</v>
      </c>
      <c r="O398" s="49" t="s">
        <v>5220</v>
      </c>
    </row>
    <row r="399" spans="1:15" s="50" customFormat="1" ht="14.5" x14ac:dyDescent="0.35">
      <c r="A399" s="33" t="s">
        <v>4889</v>
      </c>
      <c r="B399" s="56" t="s">
        <v>89</v>
      </c>
      <c r="C399" s="49">
        <f t="shared" si="18"/>
        <v>0.40229885057471265</v>
      </c>
      <c r="D399" s="33">
        <v>63097</v>
      </c>
      <c r="E399" s="56" t="s">
        <v>561</v>
      </c>
      <c r="F399" s="54">
        <v>550381000397</v>
      </c>
      <c r="H399" s="59">
        <v>51</v>
      </c>
      <c r="I399" s="59">
        <v>50</v>
      </c>
      <c r="J399" s="41"/>
      <c r="K399" s="42"/>
      <c r="L399" s="51">
        <f t="shared" si="19"/>
        <v>51</v>
      </c>
      <c r="M399" s="49">
        <f t="shared" si="20"/>
        <v>1.02</v>
      </c>
      <c r="N399" s="49" t="s">
        <v>5220</v>
      </c>
      <c r="O399" s="49" t="s">
        <v>5220</v>
      </c>
    </row>
    <row r="400" spans="1:15" s="50" customFormat="1" ht="14.5" x14ac:dyDescent="0.35">
      <c r="A400" s="33" t="s">
        <v>4890</v>
      </c>
      <c r="B400" s="56" t="s">
        <v>348</v>
      </c>
      <c r="C400" s="49">
        <f t="shared" si="18"/>
        <v>0.17883597883597885</v>
      </c>
      <c r="D400" s="33">
        <v>62934</v>
      </c>
      <c r="E400" s="56" t="s">
        <v>1759</v>
      </c>
      <c r="F400" s="54">
        <v>550384000116</v>
      </c>
      <c r="H400" s="59">
        <v>105</v>
      </c>
      <c r="I400" s="59">
        <v>477</v>
      </c>
      <c r="J400" s="41"/>
      <c r="K400" s="42"/>
      <c r="L400" s="51">
        <f t="shared" si="19"/>
        <v>105</v>
      </c>
      <c r="M400" s="49">
        <f t="shared" si="20"/>
        <v>0.22012578616352202</v>
      </c>
      <c r="N400" s="49" t="s">
        <v>5220</v>
      </c>
      <c r="O400" s="49" t="s">
        <v>5220</v>
      </c>
    </row>
    <row r="401" spans="1:15" s="50" customFormat="1" ht="14.5" x14ac:dyDescent="0.35">
      <c r="A401" s="33" t="s">
        <v>4890</v>
      </c>
      <c r="B401" s="56" t="s">
        <v>348</v>
      </c>
      <c r="C401" s="49">
        <f t="shared" si="18"/>
        <v>0.17883597883597885</v>
      </c>
      <c r="D401" s="33">
        <v>62979</v>
      </c>
      <c r="E401" s="56" t="s">
        <v>1760</v>
      </c>
      <c r="F401" s="54">
        <v>550384000136</v>
      </c>
      <c r="H401" s="59">
        <v>64</v>
      </c>
      <c r="I401" s="59">
        <v>468</v>
      </c>
      <c r="J401" s="41"/>
      <c r="K401" s="42"/>
      <c r="L401" s="51">
        <f t="shared" si="19"/>
        <v>64</v>
      </c>
      <c r="M401" s="49">
        <f t="shared" si="20"/>
        <v>0.13675213675213677</v>
      </c>
      <c r="N401" s="49" t="s">
        <v>5220</v>
      </c>
      <c r="O401" s="49" t="s">
        <v>5220</v>
      </c>
    </row>
    <row r="402" spans="1:15" s="50" customFormat="1" ht="14.5" x14ac:dyDescent="0.35">
      <c r="A402" s="33" t="s">
        <v>4891</v>
      </c>
      <c r="B402" s="56" t="s">
        <v>441</v>
      </c>
      <c r="C402" s="49">
        <f t="shared" si="18"/>
        <v>0.33375554148195058</v>
      </c>
      <c r="D402" s="33">
        <v>60769</v>
      </c>
      <c r="E402" s="56" t="s">
        <v>2120</v>
      </c>
      <c r="F402" s="54">
        <v>550402000410</v>
      </c>
      <c r="H402" s="59">
        <v>28</v>
      </c>
      <c r="I402" s="59">
        <v>560</v>
      </c>
      <c r="J402" s="41"/>
      <c r="K402" s="42"/>
      <c r="L402" s="51">
        <f t="shared" si="19"/>
        <v>28</v>
      </c>
      <c r="M402" s="49">
        <f t="shared" si="20"/>
        <v>0.05</v>
      </c>
      <c r="N402" s="49" t="s">
        <v>5220</v>
      </c>
      <c r="O402" s="49" t="s">
        <v>5220</v>
      </c>
    </row>
    <row r="403" spans="1:15" s="50" customFormat="1" ht="14.5" x14ac:dyDescent="0.35">
      <c r="A403" s="33" t="s">
        <v>4891</v>
      </c>
      <c r="B403" s="56" t="s">
        <v>441</v>
      </c>
      <c r="C403" s="49">
        <f t="shared" si="18"/>
        <v>0.33375554148195058</v>
      </c>
      <c r="D403" s="33">
        <v>60773</v>
      </c>
      <c r="E403" s="56" t="s">
        <v>2121</v>
      </c>
      <c r="F403" s="54">
        <v>550402000411</v>
      </c>
      <c r="H403" s="59">
        <v>199</v>
      </c>
      <c r="I403" s="59">
        <v>323</v>
      </c>
      <c r="J403" s="41"/>
      <c r="K403" s="42"/>
      <c r="L403" s="51">
        <f t="shared" si="19"/>
        <v>199</v>
      </c>
      <c r="M403" s="49">
        <f t="shared" si="20"/>
        <v>0.61609907120743035</v>
      </c>
      <c r="N403" s="49" t="s">
        <v>5220</v>
      </c>
      <c r="O403" s="49" t="s">
        <v>5220</v>
      </c>
    </row>
    <row r="404" spans="1:15" s="50" customFormat="1" ht="14.5" x14ac:dyDescent="0.35">
      <c r="A404" s="33" t="s">
        <v>4891</v>
      </c>
      <c r="B404" s="56" t="s">
        <v>441</v>
      </c>
      <c r="C404" s="49">
        <f t="shared" si="18"/>
        <v>0.33375554148195058</v>
      </c>
      <c r="D404" s="33">
        <v>209635</v>
      </c>
      <c r="E404" s="56" t="s">
        <v>2807</v>
      </c>
      <c r="F404" s="54">
        <v>550402000409</v>
      </c>
      <c r="H404" s="59">
        <v>182</v>
      </c>
      <c r="I404" s="59">
        <v>390</v>
      </c>
      <c r="J404" s="41"/>
      <c r="K404" s="42"/>
      <c r="L404" s="51">
        <f t="shared" si="19"/>
        <v>182</v>
      </c>
      <c r="M404" s="49">
        <f t="shared" si="20"/>
        <v>0.46666666666666667</v>
      </c>
      <c r="N404" s="49" t="s">
        <v>5220</v>
      </c>
      <c r="O404" s="49" t="s">
        <v>5220</v>
      </c>
    </row>
    <row r="405" spans="1:15" s="50" customFormat="1" ht="14.5" x14ac:dyDescent="0.35">
      <c r="A405" s="33" t="s">
        <v>4891</v>
      </c>
      <c r="B405" s="56" t="s">
        <v>441</v>
      </c>
      <c r="C405" s="49">
        <f t="shared" si="18"/>
        <v>0.33375554148195058</v>
      </c>
      <c r="D405" s="33">
        <v>210353</v>
      </c>
      <c r="E405" s="56" t="s">
        <v>875</v>
      </c>
      <c r="F405" s="54">
        <v>550402001640</v>
      </c>
      <c r="H405" s="59">
        <v>118</v>
      </c>
      <c r="I405" s="59">
        <v>306</v>
      </c>
      <c r="J405" s="41"/>
      <c r="K405" s="42"/>
      <c r="L405" s="51">
        <f t="shared" si="19"/>
        <v>118</v>
      </c>
      <c r="M405" s="49">
        <f t="shared" si="20"/>
        <v>0.38562091503267976</v>
      </c>
      <c r="N405" s="49" t="s">
        <v>5220</v>
      </c>
      <c r="O405" s="49" t="s">
        <v>5220</v>
      </c>
    </row>
    <row r="406" spans="1:15" s="50" customFormat="1" ht="14.5" x14ac:dyDescent="0.35">
      <c r="A406" s="33" t="s">
        <v>4892</v>
      </c>
      <c r="B406" s="56" t="s">
        <v>177</v>
      </c>
      <c r="C406" s="49">
        <f t="shared" si="18"/>
        <v>0.36627654963155615</v>
      </c>
      <c r="D406" s="33">
        <v>62924</v>
      </c>
      <c r="E406" s="56" t="s">
        <v>992</v>
      </c>
      <c r="F406" s="54">
        <v>550405002544</v>
      </c>
      <c r="H406" s="59">
        <v>77</v>
      </c>
      <c r="I406" s="59">
        <v>287</v>
      </c>
      <c r="J406" s="41"/>
      <c r="K406" s="42"/>
      <c r="L406" s="51">
        <f t="shared" si="19"/>
        <v>77</v>
      </c>
      <c r="M406" s="49">
        <f t="shared" si="20"/>
        <v>0.26829268292682928</v>
      </c>
      <c r="N406" s="49" t="s">
        <v>5220</v>
      </c>
      <c r="O406" s="49" t="s">
        <v>5220</v>
      </c>
    </row>
    <row r="407" spans="1:15" s="50" customFormat="1" ht="14.5" x14ac:dyDescent="0.35">
      <c r="A407" s="33" t="s">
        <v>4892</v>
      </c>
      <c r="B407" s="56" t="s">
        <v>177</v>
      </c>
      <c r="C407" s="49">
        <f t="shared" si="18"/>
        <v>0.36627654963155615</v>
      </c>
      <c r="D407" s="33">
        <v>62908</v>
      </c>
      <c r="E407" s="56" t="s">
        <v>993</v>
      </c>
      <c r="F407" s="54">
        <v>550405000438</v>
      </c>
      <c r="H407" s="59">
        <v>109</v>
      </c>
      <c r="I407" s="59">
        <v>336</v>
      </c>
      <c r="J407" s="41"/>
      <c r="K407" s="42"/>
      <c r="L407" s="51">
        <f t="shared" si="19"/>
        <v>109</v>
      </c>
      <c r="M407" s="49">
        <f t="shared" si="20"/>
        <v>0.32440476190476192</v>
      </c>
      <c r="N407" s="49" t="s">
        <v>5220</v>
      </c>
      <c r="O407" s="49" t="s">
        <v>5220</v>
      </c>
    </row>
    <row r="408" spans="1:15" s="50" customFormat="1" ht="14.5" x14ac:dyDescent="0.35">
      <c r="A408" s="33" t="s">
        <v>4892</v>
      </c>
      <c r="B408" s="56" t="s">
        <v>177</v>
      </c>
      <c r="C408" s="49">
        <f t="shared" si="18"/>
        <v>0.36627654963155615</v>
      </c>
      <c r="D408" s="33">
        <v>62923</v>
      </c>
      <c r="E408" s="56" t="s">
        <v>994</v>
      </c>
      <c r="F408" s="54">
        <v>550405000421</v>
      </c>
      <c r="H408" s="59">
        <v>101</v>
      </c>
      <c r="I408" s="59">
        <v>1055</v>
      </c>
      <c r="J408" s="41"/>
      <c r="K408" s="42"/>
      <c r="L408" s="51">
        <f t="shared" si="19"/>
        <v>101</v>
      </c>
      <c r="M408" s="49">
        <f t="shared" si="20"/>
        <v>9.5734597156398107E-2</v>
      </c>
      <c r="N408" s="49" t="s">
        <v>5220</v>
      </c>
      <c r="O408" s="49" t="s">
        <v>5220</v>
      </c>
    </row>
    <row r="409" spans="1:15" s="50" customFormat="1" ht="14.5" x14ac:dyDescent="0.35">
      <c r="A409" s="33" t="s">
        <v>4892</v>
      </c>
      <c r="B409" s="56" t="s">
        <v>177</v>
      </c>
      <c r="C409" s="49">
        <f t="shared" si="18"/>
        <v>0.36627654963155615</v>
      </c>
      <c r="D409" s="33"/>
      <c r="E409" s="56" t="s">
        <v>995</v>
      </c>
      <c r="F409" s="54">
        <v>550405002778</v>
      </c>
      <c r="H409" s="59">
        <v>81</v>
      </c>
      <c r="I409" s="59">
        <v>615</v>
      </c>
      <c r="J409" s="41"/>
      <c r="K409" s="42"/>
      <c r="L409" s="51">
        <f t="shared" si="19"/>
        <v>81</v>
      </c>
      <c r="M409" s="49">
        <f t="shared" si="20"/>
        <v>0.13170731707317074</v>
      </c>
      <c r="N409" s="49" t="s">
        <v>5220</v>
      </c>
      <c r="O409" s="49" t="s">
        <v>5221</v>
      </c>
    </row>
    <row r="410" spans="1:15" s="50" customFormat="1" ht="14.5" x14ac:dyDescent="0.35">
      <c r="A410" s="33" t="s">
        <v>4892</v>
      </c>
      <c r="B410" s="56" t="s">
        <v>177</v>
      </c>
      <c r="C410" s="49">
        <f t="shared" si="18"/>
        <v>0.36627654963155615</v>
      </c>
      <c r="D410" s="33"/>
      <c r="E410" s="56" t="s">
        <v>4726</v>
      </c>
      <c r="F410" s="54">
        <v>550405003115</v>
      </c>
      <c r="H410" s="59">
        <v>128</v>
      </c>
      <c r="I410" s="59">
        <v>22</v>
      </c>
      <c r="J410" s="41"/>
      <c r="K410" s="42"/>
      <c r="L410" s="51">
        <f t="shared" si="19"/>
        <v>128</v>
      </c>
      <c r="M410" s="49">
        <f t="shared" si="20"/>
        <v>5.8181818181818183</v>
      </c>
      <c r="N410" s="49" t="s">
        <v>5220</v>
      </c>
      <c r="O410" s="49" t="s">
        <v>5222</v>
      </c>
    </row>
    <row r="411" spans="1:15" s="50" customFormat="1" ht="14.5" x14ac:dyDescent="0.35">
      <c r="A411" s="33" t="s">
        <v>4892</v>
      </c>
      <c r="B411" s="56" t="s">
        <v>177</v>
      </c>
      <c r="C411" s="49">
        <f t="shared" si="18"/>
        <v>0.36627654963155615</v>
      </c>
      <c r="D411" s="33">
        <v>234425</v>
      </c>
      <c r="E411" s="56" t="s">
        <v>996</v>
      </c>
      <c r="F411" s="54">
        <v>550405000417</v>
      </c>
      <c r="H411" s="59">
        <v>465</v>
      </c>
      <c r="I411" s="59">
        <v>251</v>
      </c>
      <c r="J411" s="41"/>
      <c r="K411" s="42"/>
      <c r="L411" s="51">
        <f t="shared" si="19"/>
        <v>465</v>
      </c>
      <c r="M411" s="49">
        <f t="shared" si="20"/>
        <v>1.8525896414342629</v>
      </c>
      <c r="N411" s="49" t="s">
        <v>5220</v>
      </c>
      <c r="O411" s="49" t="s">
        <v>5220</v>
      </c>
    </row>
    <row r="412" spans="1:15" s="50" customFormat="1" ht="14.5" x14ac:dyDescent="0.35">
      <c r="A412" s="33" t="s">
        <v>4892</v>
      </c>
      <c r="B412" s="56" t="s">
        <v>177</v>
      </c>
      <c r="C412" s="49">
        <f t="shared" si="18"/>
        <v>0.36627654963155615</v>
      </c>
      <c r="D412" s="33">
        <v>62927</v>
      </c>
      <c r="E412" s="56" t="s">
        <v>997</v>
      </c>
      <c r="F412" s="54">
        <v>550405000708</v>
      </c>
      <c r="H412" s="59">
        <v>21</v>
      </c>
      <c r="I412" s="59">
        <v>401</v>
      </c>
      <c r="J412" s="41"/>
      <c r="K412" s="42"/>
      <c r="L412" s="51">
        <f t="shared" si="19"/>
        <v>21</v>
      </c>
      <c r="M412" s="49">
        <f t="shared" si="20"/>
        <v>5.2369077306733167E-2</v>
      </c>
      <c r="N412" s="49" t="s">
        <v>5220</v>
      </c>
      <c r="O412" s="49" t="s">
        <v>5220</v>
      </c>
    </row>
    <row r="413" spans="1:15" s="50" customFormat="1" ht="14.5" x14ac:dyDescent="0.35">
      <c r="A413" s="33" t="s">
        <v>4892</v>
      </c>
      <c r="B413" s="56" t="s">
        <v>177</v>
      </c>
      <c r="C413" s="49">
        <f t="shared" si="18"/>
        <v>0.36627654963155615</v>
      </c>
      <c r="D413" s="33">
        <v>62911</v>
      </c>
      <c r="E413" s="56" t="s">
        <v>998</v>
      </c>
      <c r="F413" s="54">
        <v>550405000424</v>
      </c>
      <c r="H413" s="59">
        <v>12</v>
      </c>
      <c r="I413" s="59">
        <v>247</v>
      </c>
      <c r="J413" s="41"/>
      <c r="K413" s="42"/>
      <c r="L413" s="51">
        <f t="shared" si="19"/>
        <v>12</v>
      </c>
      <c r="M413" s="49">
        <f t="shared" si="20"/>
        <v>4.8582995951417005E-2</v>
      </c>
      <c r="N413" s="49" t="s">
        <v>5220</v>
      </c>
      <c r="O413" s="49" t="s">
        <v>5220</v>
      </c>
    </row>
    <row r="414" spans="1:15" s="50" customFormat="1" ht="14.5" x14ac:dyDescent="0.35">
      <c r="A414" s="33" t="s">
        <v>4892</v>
      </c>
      <c r="B414" s="56" t="s">
        <v>177</v>
      </c>
      <c r="C414" s="49">
        <f t="shared" si="18"/>
        <v>0.36627654963155615</v>
      </c>
      <c r="D414" s="33">
        <v>63268</v>
      </c>
      <c r="E414" s="56" t="s">
        <v>999</v>
      </c>
      <c r="F414" s="54">
        <v>550405000425</v>
      </c>
      <c r="H414" s="59">
        <v>121</v>
      </c>
      <c r="I414" s="59">
        <v>279</v>
      </c>
      <c r="J414" s="41"/>
      <c r="K414" s="42"/>
      <c r="L414" s="51">
        <f t="shared" si="19"/>
        <v>121</v>
      </c>
      <c r="M414" s="49">
        <f t="shared" si="20"/>
        <v>0.43369175627240142</v>
      </c>
      <c r="N414" s="49" t="s">
        <v>5220</v>
      </c>
      <c r="O414" s="49" t="s">
        <v>5220</v>
      </c>
    </row>
    <row r="415" spans="1:15" s="50" customFormat="1" ht="14.5" x14ac:dyDescent="0.35">
      <c r="A415" s="33" t="s">
        <v>4892</v>
      </c>
      <c r="B415" s="56" t="s">
        <v>177</v>
      </c>
      <c r="C415" s="49">
        <f t="shared" si="18"/>
        <v>0.36627654963155615</v>
      </c>
      <c r="D415" s="33">
        <v>62899</v>
      </c>
      <c r="E415" s="56" t="s">
        <v>1000</v>
      </c>
      <c r="F415" s="54">
        <v>550405000427</v>
      </c>
      <c r="H415" s="59">
        <v>227</v>
      </c>
      <c r="I415" s="59">
        <v>415</v>
      </c>
      <c r="J415" s="41"/>
      <c r="K415" s="42"/>
      <c r="L415" s="51">
        <f t="shared" si="19"/>
        <v>227</v>
      </c>
      <c r="M415" s="49">
        <f t="shared" si="20"/>
        <v>0.54698795180722892</v>
      </c>
      <c r="N415" s="49" t="s">
        <v>5220</v>
      </c>
      <c r="O415" s="49" t="s">
        <v>5220</v>
      </c>
    </row>
    <row r="416" spans="1:15" s="50" customFormat="1" ht="14.5" x14ac:dyDescent="0.35">
      <c r="A416" s="33" t="s">
        <v>4892</v>
      </c>
      <c r="B416" s="56" t="s">
        <v>177</v>
      </c>
      <c r="C416" s="49">
        <f t="shared" si="18"/>
        <v>0.36627654963155615</v>
      </c>
      <c r="D416" s="33">
        <v>62917</v>
      </c>
      <c r="E416" s="56" t="s">
        <v>1001</v>
      </c>
      <c r="F416" s="54">
        <v>550405000705</v>
      </c>
      <c r="H416" s="59">
        <v>144</v>
      </c>
      <c r="I416" s="59">
        <v>176</v>
      </c>
      <c r="J416" s="41"/>
      <c r="K416" s="42"/>
      <c r="L416" s="51">
        <f t="shared" si="19"/>
        <v>144</v>
      </c>
      <c r="M416" s="49">
        <f t="shared" si="20"/>
        <v>0.81818181818181823</v>
      </c>
      <c r="N416" s="49" t="s">
        <v>5220</v>
      </c>
      <c r="O416" s="49" t="s">
        <v>5220</v>
      </c>
    </row>
    <row r="417" spans="1:15" s="50" customFormat="1" ht="14.5" x14ac:dyDescent="0.35">
      <c r="A417" s="33" t="s">
        <v>4892</v>
      </c>
      <c r="B417" s="56" t="s">
        <v>177</v>
      </c>
      <c r="C417" s="49">
        <f t="shared" si="18"/>
        <v>0.36627654963155615</v>
      </c>
      <c r="D417" s="33">
        <v>62904</v>
      </c>
      <c r="E417" s="56" t="s">
        <v>1002</v>
      </c>
      <c r="F417" s="54">
        <v>550405002405</v>
      </c>
      <c r="H417" s="59">
        <v>201</v>
      </c>
      <c r="I417" s="59">
        <v>454</v>
      </c>
      <c r="J417" s="41"/>
      <c r="K417" s="42"/>
      <c r="L417" s="51">
        <f t="shared" si="19"/>
        <v>201</v>
      </c>
      <c r="M417" s="49">
        <f t="shared" si="20"/>
        <v>0.44273127753303965</v>
      </c>
      <c r="N417" s="49" t="s">
        <v>5220</v>
      </c>
      <c r="O417" s="49" t="s">
        <v>5220</v>
      </c>
    </row>
    <row r="418" spans="1:15" s="50" customFormat="1" ht="14.5" x14ac:dyDescent="0.35">
      <c r="A418" s="33" t="s">
        <v>4892</v>
      </c>
      <c r="B418" s="56" t="s">
        <v>177</v>
      </c>
      <c r="C418" s="49">
        <f t="shared" si="18"/>
        <v>0.36627654963155615</v>
      </c>
      <c r="D418" s="33">
        <v>61498</v>
      </c>
      <c r="E418" s="56" t="s">
        <v>814</v>
      </c>
      <c r="F418" s="54">
        <v>550405000429</v>
      </c>
      <c r="H418" s="59">
        <v>180</v>
      </c>
      <c r="I418" s="59">
        <v>1629</v>
      </c>
      <c r="J418" s="41"/>
      <c r="K418" s="42"/>
      <c r="L418" s="51">
        <f t="shared" si="19"/>
        <v>180</v>
      </c>
      <c r="M418" s="49">
        <f t="shared" si="20"/>
        <v>0.11049723756906077</v>
      </c>
      <c r="N418" s="49" t="s">
        <v>5220</v>
      </c>
      <c r="O418" s="49" t="s">
        <v>5220</v>
      </c>
    </row>
    <row r="419" spans="1:15" s="50" customFormat="1" ht="14.5" x14ac:dyDescent="0.35">
      <c r="A419" s="33" t="s">
        <v>4892</v>
      </c>
      <c r="B419" s="56" t="s">
        <v>177</v>
      </c>
      <c r="C419" s="49">
        <f t="shared" si="18"/>
        <v>0.36627654963155615</v>
      </c>
      <c r="D419" s="33">
        <v>63251</v>
      </c>
      <c r="E419" s="56" t="s">
        <v>1003</v>
      </c>
      <c r="F419" s="54">
        <v>550405000431</v>
      </c>
      <c r="H419" s="59">
        <v>115</v>
      </c>
      <c r="I419" s="59">
        <v>1525</v>
      </c>
      <c r="J419" s="41"/>
      <c r="K419" s="42"/>
      <c r="L419" s="51">
        <f t="shared" si="19"/>
        <v>115</v>
      </c>
      <c r="M419" s="49">
        <f t="shared" si="20"/>
        <v>7.5409836065573776E-2</v>
      </c>
      <c r="N419" s="49" t="s">
        <v>5220</v>
      </c>
      <c r="O419" s="49" t="s">
        <v>5220</v>
      </c>
    </row>
    <row r="420" spans="1:15" s="50" customFormat="1" ht="14.5" x14ac:dyDescent="0.35">
      <c r="A420" s="33" t="s">
        <v>4892</v>
      </c>
      <c r="B420" s="56" t="s">
        <v>177</v>
      </c>
      <c r="C420" s="49">
        <f t="shared" si="18"/>
        <v>0.36627654963155615</v>
      </c>
      <c r="D420" s="33">
        <v>62912</v>
      </c>
      <c r="E420" s="56" t="s">
        <v>1004</v>
      </c>
      <c r="F420" s="54">
        <v>550405000645</v>
      </c>
      <c r="H420" s="59">
        <v>163</v>
      </c>
      <c r="I420" s="59">
        <v>575</v>
      </c>
      <c r="J420" s="41"/>
      <c r="K420" s="42"/>
      <c r="L420" s="51">
        <f t="shared" si="19"/>
        <v>163</v>
      </c>
      <c r="M420" s="49">
        <f t="shared" si="20"/>
        <v>0.28347826086956524</v>
      </c>
      <c r="N420" s="49" t="s">
        <v>5220</v>
      </c>
      <c r="O420" s="49" t="s">
        <v>5220</v>
      </c>
    </row>
    <row r="421" spans="1:15" s="50" customFormat="1" ht="14.5" x14ac:dyDescent="0.35">
      <c r="A421" s="33" t="s">
        <v>4892</v>
      </c>
      <c r="B421" s="56" t="s">
        <v>177</v>
      </c>
      <c r="C421" s="49">
        <f t="shared" si="18"/>
        <v>0.36627654963155615</v>
      </c>
      <c r="D421" s="33">
        <v>62913</v>
      </c>
      <c r="E421" s="56" t="s">
        <v>1005</v>
      </c>
      <c r="F421" s="54">
        <v>550405000559</v>
      </c>
      <c r="H421" s="59">
        <v>401</v>
      </c>
      <c r="I421" s="59">
        <v>366</v>
      </c>
      <c r="J421" s="41"/>
      <c r="K421" s="42"/>
      <c r="L421" s="51">
        <f t="shared" si="19"/>
        <v>401</v>
      </c>
      <c r="M421" s="49">
        <f t="shared" si="20"/>
        <v>1.0956284153005464</v>
      </c>
      <c r="N421" s="49" t="s">
        <v>5220</v>
      </c>
      <c r="O421" s="49" t="s">
        <v>5220</v>
      </c>
    </row>
    <row r="422" spans="1:15" s="50" customFormat="1" ht="14.5" x14ac:dyDescent="0.35">
      <c r="A422" s="33" t="s">
        <v>4892</v>
      </c>
      <c r="B422" s="56" t="s">
        <v>177</v>
      </c>
      <c r="C422" s="49">
        <f t="shared" si="18"/>
        <v>0.36627654963155615</v>
      </c>
      <c r="D422" s="33">
        <v>16074175</v>
      </c>
      <c r="E422" s="56" t="s">
        <v>1006</v>
      </c>
      <c r="F422" s="54">
        <v>550405000423</v>
      </c>
      <c r="H422" s="59">
        <v>625</v>
      </c>
      <c r="I422" s="59">
        <v>314</v>
      </c>
      <c r="J422" s="41"/>
      <c r="K422" s="42"/>
      <c r="L422" s="51">
        <f t="shared" si="19"/>
        <v>625</v>
      </c>
      <c r="M422" s="49">
        <f t="shared" si="20"/>
        <v>1.9904458598726114</v>
      </c>
      <c r="N422" s="49" t="s">
        <v>5220</v>
      </c>
      <c r="O422" s="49" t="s">
        <v>5220</v>
      </c>
    </row>
    <row r="423" spans="1:15" s="50" customFormat="1" ht="14.5" x14ac:dyDescent="0.35">
      <c r="A423" s="33" t="s">
        <v>4892</v>
      </c>
      <c r="B423" s="56" t="s">
        <v>177</v>
      </c>
      <c r="C423" s="49">
        <f t="shared" si="18"/>
        <v>0.36627654963155615</v>
      </c>
      <c r="D423" s="33">
        <v>62898</v>
      </c>
      <c r="E423" s="56" t="s">
        <v>1007</v>
      </c>
      <c r="F423" s="54">
        <v>550405000433</v>
      </c>
      <c r="H423" s="59">
        <v>246</v>
      </c>
      <c r="I423" s="59">
        <v>431</v>
      </c>
      <c r="J423" s="41"/>
      <c r="K423" s="42"/>
      <c r="L423" s="51">
        <f t="shared" si="19"/>
        <v>246</v>
      </c>
      <c r="M423" s="49">
        <f t="shared" si="20"/>
        <v>0.57076566125290018</v>
      </c>
      <c r="N423" s="49" t="s">
        <v>5220</v>
      </c>
      <c r="O423" s="49" t="s">
        <v>5220</v>
      </c>
    </row>
    <row r="424" spans="1:15" s="50" customFormat="1" ht="14.5" x14ac:dyDescent="0.35">
      <c r="A424" s="33" t="s">
        <v>4892</v>
      </c>
      <c r="B424" s="56" t="s">
        <v>177</v>
      </c>
      <c r="C424" s="49">
        <f t="shared" si="18"/>
        <v>0.36627654963155615</v>
      </c>
      <c r="D424" s="33">
        <v>62905</v>
      </c>
      <c r="E424" s="56" t="s">
        <v>1008</v>
      </c>
      <c r="F424" s="54">
        <v>550405000436</v>
      </c>
      <c r="H424" s="59">
        <v>178</v>
      </c>
      <c r="I424" s="59">
        <v>497</v>
      </c>
      <c r="J424" s="41"/>
      <c r="K424" s="42"/>
      <c r="L424" s="51">
        <f t="shared" si="19"/>
        <v>178</v>
      </c>
      <c r="M424" s="49">
        <f t="shared" si="20"/>
        <v>0.35814889336016098</v>
      </c>
      <c r="N424" s="49" t="s">
        <v>5220</v>
      </c>
      <c r="O424" s="49" t="s">
        <v>5220</v>
      </c>
    </row>
    <row r="425" spans="1:15" s="50" customFormat="1" ht="14.5" x14ac:dyDescent="0.35">
      <c r="A425" s="33" t="s">
        <v>4892</v>
      </c>
      <c r="B425" s="56" t="s">
        <v>177</v>
      </c>
      <c r="C425" s="49">
        <f t="shared" si="18"/>
        <v>0.36627654963155615</v>
      </c>
      <c r="D425" s="33">
        <v>62914</v>
      </c>
      <c r="E425" s="56" t="s">
        <v>1009</v>
      </c>
      <c r="F425" s="54">
        <v>550405000437</v>
      </c>
      <c r="H425" s="59">
        <v>212</v>
      </c>
      <c r="I425" s="59">
        <v>276</v>
      </c>
      <c r="J425" s="41"/>
      <c r="K425" s="42"/>
      <c r="L425" s="51">
        <f t="shared" si="19"/>
        <v>212</v>
      </c>
      <c r="M425" s="49">
        <f t="shared" si="20"/>
        <v>0.76811594202898548</v>
      </c>
      <c r="N425" s="49" t="s">
        <v>5220</v>
      </c>
      <c r="O425" s="49" t="s">
        <v>5220</v>
      </c>
    </row>
    <row r="426" spans="1:15" s="50" customFormat="1" ht="14.5" x14ac:dyDescent="0.35">
      <c r="A426" s="33" t="s">
        <v>4892</v>
      </c>
      <c r="B426" s="56" t="s">
        <v>177</v>
      </c>
      <c r="C426" s="49">
        <f t="shared" si="18"/>
        <v>0.36627654963155615</v>
      </c>
      <c r="D426" s="33"/>
      <c r="E426" s="56" t="s">
        <v>1010</v>
      </c>
      <c r="F426" s="54">
        <v>550405002658</v>
      </c>
      <c r="H426" s="59">
        <v>180</v>
      </c>
      <c r="I426" s="59">
        <v>11</v>
      </c>
      <c r="J426" s="41"/>
      <c r="K426" s="42"/>
      <c r="L426" s="51">
        <f t="shared" si="19"/>
        <v>180</v>
      </c>
      <c r="M426" s="49">
        <f t="shared" si="20"/>
        <v>16.363636363636363</v>
      </c>
      <c r="N426" s="49" t="s">
        <v>5220</v>
      </c>
      <c r="O426" s="49" t="s">
        <v>5221</v>
      </c>
    </row>
    <row r="427" spans="1:15" s="50" customFormat="1" ht="14.5" x14ac:dyDescent="0.35">
      <c r="A427" s="33" t="s">
        <v>4892</v>
      </c>
      <c r="B427" s="56" t="s">
        <v>177</v>
      </c>
      <c r="C427" s="49">
        <f t="shared" si="18"/>
        <v>0.36627654963155615</v>
      </c>
      <c r="D427" s="33">
        <v>62922</v>
      </c>
      <c r="E427" s="56" t="s">
        <v>1011</v>
      </c>
      <c r="F427" s="54">
        <v>550405000439</v>
      </c>
      <c r="H427" s="59">
        <v>142</v>
      </c>
      <c r="I427" s="59">
        <v>484</v>
      </c>
      <c r="J427" s="41"/>
      <c r="K427" s="42"/>
      <c r="L427" s="51">
        <f t="shared" si="19"/>
        <v>142</v>
      </c>
      <c r="M427" s="49">
        <f t="shared" si="20"/>
        <v>0.29338842975206614</v>
      </c>
      <c r="N427" s="49" t="s">
        <v>5220</v>
      </c>
      <c r="O427" s="49" t="s">
        <v>5220</v>
      </c>
    </row>
    <row r="428" spans="1:15" s="50" customFormat="1" ht="14.5" x14ac:dyDescent="0.35">
      <c r="A428" s="33" t="s">
        <v>4892</v>
      </c>
      <c r="B428" s="56" t="s">
        <v>177</v>
      </c>
      <c r="C428" s="49">
        <f t="shared" si="18"/>
        <v>0.36627654963155615</v>
      </c>
      <c r="D428" s="33">
        <v>62903</v>
      </c>
      <c r="E428" s="56" t="s">
        <v>1012</v>
      </c>
      <c r="F428" s="54">
        <v>550405002297</v>
      </c>
      <c r="H428" s="59">
        <v>96</v>
      </c>
      <c r="I428" s="59">
        <v>889</v>
      </c>
      <c r="J428" s="41"/>
      <c r="K428" s="42"/>
      <c r="L428" s="51">
        <f t="shared" si="19"/>
        <v>96</v>
      </c>
      <c r="M428" s="49">
        <f t="shared" si="20"/>
        <v>0.10798650168728909</v>
      </c>
      <c r="N428" s="49" t="s">
        <v>5220</v>
      </c>
      <c r="O428" s="49" t="s">
        <v>5220</v>
      </c>
    </row>
    <row r="429" spans="1:15" s="50" customFormat="1" ht="14.5" x14ac:dyDescent="0.35">
      <c r="A429" s="33" t="s">
        <v>4893</v>
      </c>
      <c r="B429" s="56" t="s">
        <v>269</v>
      </c>
      <c r="C429" s="49">
        <f t="shared" si="18"/>
        <v>0.82470784641068451</v>
      </c>
      <c r="D429" s="33">
        <v>62485</v>
      </c>
      <c r="E429" s="56" t="s">
        <v>1349</v>
      </c>
      <c r="F429" s="54">
        <v>550408000440</v>
      </c>
      <c r="H429" s="59">
        <v>2</v>
      </c>
      <c r="I429" s="59">
        <v>268</v>
      </c>
      <c r="J429" s="41"/>
      <c r="K429" s="42"/>
      <c r="L429" s="51">
        <f t="shared" si="19"/>
        <v>2</v>
      </c>
      <c r="M429" s="49">
        <f t="shared" si="20"/>
        <v>7.462686567164179E-3</v>
      </c>
      <c r="N429" s="49" t="s">
        <v>5220</v>
      </c>
      <c r="O429" s="49" t="s">
        <v>5220</v>
      </c>
    </row>
    <row r="430" spans="1:15" s="50" customFormat="1" ht="14.5" x14ac:dyDescent="0.35">
      <c r="A430" s="33" t="s">
        <v>4893</v>
      </c>
      <c r="B430" s="56" t="s">
        <v>269</v>
      </c>
      <c r="C430" s="49">
        <f t="shared" si="18"/>
        <v>0.82470784641068451</v>
      </c>
      <c r="D430" s="33">
        <v>62484</v>
      </c>
      <c r="E430" s="56" t="s">
        <v>1350</v>
      </c>
      <c r="F430" s="54">
        <v>550408000441</v>
      </c>
      <c r="H430" s="59">
        <v>199</v>
      </c>
      <c r="I430" s="59">
        <v>187</v>
      </c>
      <c r="J430" s="41"/>
      <c r="K430" s="42"/>
      <c r="L430" s="51">
        <f t="shared" si="19"/>
        <v>199</v>
      </c>
      <c r="M430" s="49">
        <f t="shared" si="20"/>
        <v>1.0641711229946524</v>
      </c>
      <c r="N430" s="49" t="s">
        <v>5220</v>
      </c>
      <c r="O430" s="49" t="s">
        <v>5220</v>
      </c>
    </row>
    <row r="431" spans="1:15" s="50" customFormat="1" ht="14.5" x14ac:dyDescent="0.35">
      <c r="A431" s="33" t="s">
        <v>4893</v>
      </c>
      <c r="B431" s="56" t="s">
        <v>269</v>
      </c>
      <c r="C431" s="49">
        <f t="shared" si="18"/>
        <v>0.82470784641068451</v>
      </c>
      <c r="D431" s="33">
        <v>190627</v>
      </c>
      <c r="E431" s="56" t="s">
        <v>1351</v>
      </c>
      <c r="F431" s="54">
        <v>550408002391</v>
      </c>
      <c r="H431" s="59">
        <v>293</v>
      </c>
      <c r="I431" s="59">
        <v>144</v>
      </c>
      <c r="J431" s="41"/>
      <c r="K431" s="42"/>
      <c r="L431" s="51">
        <f t="shared" si="19"/>
        <v>293</v>
      </c>
      <c r="M431" s="49">
        <f t="shared" si="20"/>
        <v>2.0347222222222223</v>
      </c>
      <c r="N431" s="49" t="s">
        <v>5220</v>
      </c>
      <c r="O431" s="49" t="s">
        <v>5220</v>
      </c>
    </row>
    <row r="432" spans="1:15" s="50" customFormat="1" ht="14.5" x14ac:dyDescent="0.35">
      <c r="A432" s="33" t="s">
        <v>4894</v>
      </c>
      <c r="B432" s="56" t="s">
        <v>381</v>
      </c>
      <c r="C432" s="49">
        <f t="shared" si="18"/>
        <v>0.25586353944562901</v>
      </c>
      <c r="D432" s="33">
        <v>61549</v>
      </c>
      <c r="E432" s="56" t="s">
        <v>1899</v>
      </c>
      <c r="F432" s="54">
        <v>550411000442</v>
      </c>
      <c r="H432" s="59">
        <v>102</v>
      </c>
      <c r="I432" s="59">
        <v>854</v>
      </c>
      <c r="J432" s="41"/>
      <c r="K432" s="42"/>
      <c r="L432" s="51">
        <f t="shared" si="19"/>
        <v>102</v>
      </c>
      <c r="M432" s="49">
        <f t="shared" si="20"/>
        <v>0.11943793911007025</v>
      </c>
      <c r="N432" s="49" t="s">
        <v>5220</v>
      </c>
      <c r="O432" s="49" t="s">
        <v>5220</v>
      </c>
    </row>
    <row r="433" spans="1:15" s="50" customFormat="1" ht="14.5" x14ac:dyDescent="0.35">
      <c r="A433" s="33" t="s">
        <v>4894</v>
      </c>
      <c r="B433" s="56" t="s">
        <v>381</v>
      </c>
      <c r="C433" s="49">
        <f t="shared" si="18"/>
        <v>0.25586353944562901</v>
      </c>
      <c r="D433" s="33">
        <v>61548</v>
      </c>
      <c r="E433" s="56" t="s">
        <v>1900</v>
      </c>
      <c r="F433" s="54">
        <v>550411000443</v>
      </c>
      <c r="H433" s="59">
        <v>50</v>
      </c>
      <c r="I433" s="59">
        <v>514</v>
      </c>
      <c r="J433" s="41"/>
      <c r="K433" s="42"/>
      <c r="L433" s="51">
        <f t="shared" si="19"/>
        <v>50</v>
      </c>
      <c r="M433" s="49">
        <f t="shared" si="20"/>
        <v>9.727626459143969E-2</v>
      </c>
      <c r="N433" s="49" t="s">
        <v>5220</v>
      </c>
      <c r="O433" s="49" t="s">
        <v>5220</v>
      </c>
    </row>
    <row r="434" spans="1:15" s="50" customFormat="1" ht="14.5" x14ac:dyDescent="0.35">
      <c r="A434" s="33" t="s">
        <v>4894</v>
      </c>
      <c r="B434" s="56" t="s">
        <v>381</v>
      </c>
      <c r="C434" s="49">
        <f t="shared" si="18"/>
        <v>0.25586353944562901</v>
      </c>
      <c r="D434" s="33">
        <v>61547</v>
      </c>
      <c r="E434" s="56" t="s">
        <v>1901</v>
      </c>
      <c r="F434" s="54">
        <v>550411000444</v>
      </c>
      <c r="H434" s="59">
        <v>39</v>
      </c>
      <c r="I434" s="59">
        <v>409</v>
      </c>
      <c r="J434" s="41"/>
      <c r="K434" s="42"/>
      <c r="L434" s="51">
        <f t="shared" si="19"/>
        <v>39</v>
      </c>
      <c r="M434" s="49">
        <f t="shared" si="20"/>
        <v>9.5354523227383858E-2</v>
      </c>
      <c r="N434" s="49" t="s">
        <v>5220</v>
      </c>
      <c r="O434" s="49" t="s">
        <v>5220</v>
      </c>
    </row>
    <row r="435" spans="1:15" s="50" customFormat="1" ht="14.5" x14ac:dyDescent="0.35">
      <c r="A435" s="33" t="s">
        <v>4894</v>
      </c>
      <c r="B435" s="56" t="s">
        <v>381</v>
      </c>
      <c r="C435" s="49">
        <f t="shared" si="18"/>
        <v>0.25586353944562901</v>
      </c>
      <c r="D435" s="33">
        <v>61537</v>
      </c>
      <c r="E435" s="56" t="s">
        <v>785</v>
      </c>
      <c r="F435" s="54">
        <v>550411000446</v>
      </c>
      <c r="H435" s="59">
        <v>289</v>
      </c>
      <c r="I435" s="59">
        <v>99</v>
      </c>
      <c r="J435" s="41"/>
      <c r="K435" s="42"/>
      <c r="L435" s="51">
        <f t="shared" si="19"/>
        <v>289</v>
      </c>
      <c r="M435" s="49">
        <f t="shared" si="20"/>
        <v>2.9191919191919191</v>
      </c>
      <c r="N435" s="49" t="s">
        <v>5220</v>
      </c>
      <c r="O435" s="49" t="s">
        <v>5220</v>
      </c>
    </row>
    <row r="436" spans="1:15" s="50" customFormat="1" ht="14.5" x14ac:dyDescent="0.35">
      <c r="A436" s="33" t="s">
        <v>4895</v>
      </c>
      <c r="B436" s="56" t="s">
        <v>257</v>
      </c>
      <c r="C436" s="49">
        <f t="shared" si="18"/>
        <v>1.3152173913043479</v>
      </c>
      <c r="D436" s="33">
        <v>16078547</v>
      </c>
      <c r="E436" s="56" t="s">
        <v>1299</v>
      </c>
      <c r="F436" s="54">
        <v>550417000447</v>
      </c>
      <c r="H436" s="59">
        <v>144</v>
      </c>
      <c r="I436" s="59">
        <v>118</v>
      </c>
      <c r="J436" s="41"/>
      <c r="K436" s="42"/>
      <c r="L436" s="51">
        <f t="shared" si="19"/>
        <v>144</v>
      </c>
      <c r="M436" s="49">
        <f t="shared" si="20"/>
        <v>1.2203389830508475</v>
      </c>
      <c r="N436" s="49" t="s">
        <v>5220</v>
      </c>
      <c r="O436" s="49" t="s">
        <v>5220</v>
      </c>
    </row>
    <row r="437" spans="1:15" s="50" customFormat="1" ht="14.5" x14ac:dyDescent="0.35">
      <c r="A437" s="33" t="s">
        <v>4895</v>
      </c>
      <c r="B437" s="56" t="s">
        <v>257</v>
      </c>
      <c r="C437" s="49">
        <f t="shared" si="18"/>
        <v>1.3152173913043479</v>
      </c>
      <c r="D437" s="33">
        <v>62488</v>
      </c>
      <c r="E437" s="56" t="s">
        <v>1300</v>
      </c>
      <c r="F437" s="54">
        <v>550417000448</v>
      </c>
      <c r="H437" s="59">
        <v>126</v>
      </c>
      <c r="I437" s="59">
        <v>87</v>
      </c>
      <c r="J437" s="41"/>
      <c r="K437" s="42"/>
      <c r="L437" s="51">
        <f t="shared" si="19"/>
        <v>126</v>
      </c>
      <c r="M437" s="49">
        <f t="shared" si="20"/>
        <v>1.4482758620689655</v>
      </c>
      <c r="N437" s="49" t="s">
        <v>5220</v>
      </c>
      <c r="O437" s="49" t="s">
        <v>5220</v>
      </c>
    </row>
    <row r="438" spans="1:15" s="50" customFormat="1" ht="14.5" x14ac:dyDescent="0.35">
      <c r="A438" s="33" t="s">
        <v>4895</v>
      </c>
      <c r="B438" s="56" t="s">
        <v>257</v>
      </c>
      <c r="C438" s="49">
        <f t="shared" si="18"/>
        <v>1.3152173913043479</v>
      </c>
      <c r="D438" s="33">
        <v>16082575</v>
      </c>
      <c r="E438" s="56" t="s">
        <v>1301</v>
      </c>
      <c r="F438" s="54">
        <v>550417002947</v>
      </c>
      <c r="H438" s="59">
        <v>27</v>
      </c>
      <c r="I438" s="59">
        <v>64</v>
      </c>
      <c r="J438" s="41"/>
      <c r="K438" s="42"/>
      <c r="L438" s="51">
        <f t="shared" si="19"/>
        <v>27</v>
      </c>
      <c r="M438" s="49">
        <f t="shared" si="20"/>
        <v>0.421875</v>
      </c>
      <c r="N438" s="49" t="s">
        <v>5220</v>
      </c>
      <c r="O438" s="49" t="s">
        <v>5220</v>
      </c>
    </row>
    <row r="439" spans="1:15" s="50" customFormat="1" ht="14.5" x14ac:dyDescent="0.35">
      <c r="A439" s="33" t="s">
        <v>4895</v>
      </c>
      <c r="B439" s="56" t="s">
        <v>257</v>
      </c>
      <c r="C439" s="49">
        <f t="shared" si="18"/>
        <v>1.3152173913043479</v>
      </c>
      <c r="D439" s="33">
        <v>9100</v>
      </c>
      <c r="E439" s="56" t="s">
        <v>2055</v>
      </c>
      <c r="F439" s="54" t="s">
        <v>2392</v>
      </c>
      <c r="H439" s="59">
        <v>66</v>
      </c>
      <c r="I439" s="59">
        <v>7</v>
      </c>
      <c r="J439" s="41"/>
      <c r="K439" s="42"/>
      <c r="L439" s="51">
        <f t="shared" si="19"/>
        <v>66</v>
      </c>
      <c r="M439" s="49">
        <f t="shared" si="20"/>
        <v>9.4285714285714288</v>
      </c>
      <c r="N439" s="49" t="s">
        <v>5220</v>
      </c>
      <c r="O439" s="49" t="s">
        <v>5220</v>
      </c>
    </row>
    <row r="440" spans="1:15" s="50" customFormat="1" ht="14.5" x14ac:dyDescent="0.35">
      <c r="A440" s="33" t="s">
        <v>4896</v>
      </c>
      <c r="B440" s="56" t="s">
        <v>423</v>
      </c>
      <c r="C440" s="49">
        <f t="shared" si="18"/>
        <v>0.11432926829268293</v>
      </c>
      <c r="D440" s="33">
        <v>63049</v>
      </c>
      <c r="E440" s="56" t="s">
        <v>4727</v>
      </c>
      <c r="F440" s="54">
        <v>550420000451</v>
      </c>
      <c r="H440" s="59">
        <v>38</v>
      </c>
      <c r="I440" s="59">
        <v>329</v>
      </c>
      <c r="J440" s="41"/>
      <c r="K440" s="42"/>
      <c r="L440" s="51">
        <f t="shared" si="19"/>
        <v>38</v>
      </c>
      <c r="M440" s="49">
        <f t="shared" si="20"/>
        <v>0.11550151975683891</v>
      </c>
      <c r="N440" s="49" t="s">
        <v>5220</v>
      </c>
      <c r="O440" s="49" t="s">
        <v>5220</v>
      </c>
    </row>
    <row r="441" spans="1:15" s="50" customFormat="1" ht="14.5" x14ac:dyDescent="0.35">
      <c r="A441" s="33" t="s">
        <v>4896</v>
      </c>
      <c r="B441" s="56" t="s">
        <v>423</v>
      </c>
      <c r="C441" s="49">
        <f t="shared" si="18"/>
        <v>0.11432926829268293</v>
      </c>
      <c r="D441" s="33">
        <v>63050</v>
      </c>
      <c r="E441" s="56" t="s">
        <v>2067</v>
      </c>
      <c r="F441" s="54">
        <v>550420000450</v>
      </c>
      <c r="H441" s="59">
        <v>31</v>
      </c>
      <c r="I441" s="59">
        <v>175</v>
      </c>
      <c r="J441" s="41"/>
      <c r="K441" s="42"/>
      <c r="L441" s="51">
        <f t="shared" si="19"/>
        <v>31</v>
      </c>
      <c r="M441" s="49">
        <f t="shared" si="20"/>
        <v>0.17714285714285713</v>
      </c>
      <c r="N441" s="49" t="s">
        <v>5220</v>
      </c>
      <c r="O441" s="49" t="s">
        <v>5220</v>
      </c>
    </row>
    <row r="442" spans="1:15" s="50" customFormat="1" ht="14.5" x14ac:dyDescent="0.35">
      <c r="A442" s="33" t="s">
        <v>4896</v>
      </c>
      <c r="B442" s="56" t="s">
        <v>423</v>
      </c>
      <c r="C442" s="49">
        <f t="shared" si="18"/>
        <v>0.11432926829268293</v>
      </c>
      <c r="D442" s="33"/>
      <c r="E442" s="56" t="s">
        <v>4728</v>
      </c>
      <c r="F442" s="54">
        <v>550420003081</v>
      </c>
      <c r="H442" s="59">
        <v>6</v>
      </c>
      <c r="I442" s="59">
        <v>152</v>
      </c>
      <c r="J442" s="41"/>
      <c r="K442" s="42"/>
      <c r="L442" s="51">
        <f t="shared" si="19"/>
        <v>6</v>
      </c>
      <c r="M442" s="49">
        <f t="shared" si="20"/>
        <v>3.9473684210526314E-2</v>
      </c>
      <c r="N442" s="49" t="s">
        <v>5220</v>
      </c>
      <c r="O442" s="49" t="s">
        <v>5221</v>
      </c>
    </row>
    <row r="443" spans="1:15" s="50" customFormat="1" ht="14.5" x14ac:dyDescent="0.35">
      <c r="A443" s="33" t="s">
        <v>4897</v>
      </c>
      <c r="B443" s="56" t="s">
        <v>173</v>
      </c>
      <c r="C443" s="49">
        <f t="shared" si="18"/>
        <v>0.23057432432432431</v>
      </c>
      <c r="D443" s="33">
        <v>62986</v>
      </c>
      <c r="E443" s="56" t="s">
        <v>973</v>
      </c>
      <c r="F443" s="54">
        <v>550423000453</v>
      </c>
      <c r="H443" s="59">
        <v>143</v>
      </c>
      <c r="I443" s="59">
        <v>326</v>
      </c>
      <c r="J443" s="41"/>
      <c r="K443" s="42"/>
      <c r="L443" s="51">
        <f t="shared" si="19"/>
        <v>143</v>
      </c>
      <c r="M443" s="49">
        <f t="shared" si="20"/>
        <v>0.43865030674846628</v>
      </c>
      <c r="N443" s="49" t="s">
        <v>5220</v>
      </c>
      <c r="O443" s="49" t="s">
        <v>5220</v>
      </c>
    </row>
    <row r="444" spans="1:15" s="50" customFormat="1" ht="14.5" x14ac:dyDescent="0.35">
      <c r="A444" s="33" t="s">
        <v>4897</v>
      </c>
      <c r="B444" s="56" t="s">
        <v>173</v>
      </c>
      <c r="C444" s="49">
        <f t="shared" si="18"/>
        <v>0.23057432432432431</v>
      </c>
      <c r="D444" s="33">
        <v>62987</v>
      </c>
      <c r="E444" s="56" t="s">
        <v>974</v>
      </c>
      <c r="F444" s="54">
        <v>550423000452</v>
      </c>
      <c r="H444" s="59">
        <v>70</v>
      </c>
      <c r="I444" s="59">
        <v>364</v>
      </c>
      <c r="J444" s="41"/>
      <c r="K444" s="42"/>
      <c r="L444" s="51">
        <f t="shared" si="19"/>
        <v>70</v>
      </c>
      <c r="M444" s="49">
        <f t="shared" si="20"/>
        <v>0.19230769230769232</v>
      </c>
      <c r="N444" s="49" t="s">
        <v>5220</v>
      </c>
      <c r="O444" s="49" t="s">
        <v>5220</v>
      </c>
    </row>
    <row r="445" spans="1:15" s="50" customFormat="1" ht="14.5" x14ac:dyDescent="0.35">
      <c r="A445" s="33" t="s">
        <v>4897</v>
      </c>
      <c r="B445" s="56" t="s">
        <v>173</v>
      </c>
      <c r="C445" s="49">
        <f t="shared" si="18"/>
        <v>0.23057432432432431</v>
      </c>
      <c r="D445" s="33">
        <v>62988</v>
      </c>
      <c r="E445" s="56" t="s">
        <v>975</v>
      </c>
      <c r="F445" s="54">
        <v>550423000454</v>
      </c>
      <c r="H445" s="59">
        <v>60</v>
      </c>
      <c r="I445" s="59">
        <v>494</v>
      </c>
      <c r="J445" s="41"/>
      <c r="K445" s="42"/>
      <c r="L445" s="51">
        <f t="shared" si="19"/>
        <v>60</v>
      </c>
      <c r="M445" s="49">
        <f t="shared" si="20"/>
        <v>0.1214574898785425</v>
      </c>
      <c r="N445" s="49" t="s">
        <v>5220</v>
      </c>
      <c r="O445" s="49" t="s">
        <v>5220</v>
      </c>
    </row>
    <row r="446" spans="1:15" s="50" customFormat="1" ht="14.5" x14ac:dyDescent="0.35">
      <c r="A446" s="33" t="s">
        <v>4898</v>
      </c>
      <c r="B446" s="56" t="s">
        <v>410</v>
      </c>
      <c r="C446" s="49">
        <f t="shared" si="18"/>
        <v>0.5021929824561403</v>
      </c>
      <c r="D446" s="33">
        <v>60431</v>
      </c>
      <c r="E446" s="56" t="s">
        <v>2019</v>
      </c>
      <c r="F446" s="54">
        <v>550426000455</v>
      </c>
      <c r="H446" s="59">
        <v>101</v>
      </c>
      <c r="I446" s="59">
        <v>314</v>
      </c>
      <c r="J446" s="41"/>
      <c r="K446" s="42"/>
      <c r="L446" s="51">
        <f t="shared" si="19"/>
        <v>101</v>
      </c>
      <c r="M446" s="49">
        <f t="shared" si="20"/>
        <v>0.321656050955414</v>
      </c>
      <c r="N446" s="49" t="s">
        <v>5220</v>
      </c>
      <c r="O446" s="49" t="s">
        <v>5220</v>
      </c>
    </row>
    <row r="447" spans="1:15" s="50" customFormat="1" ht="14.5" x14ac:dyDescent="0.35">
      <c r="A447" s="33" t="s">
        <v>4898</v>
      </c>
      <c r="B447" s="56" t="s">
        <v>410</v>
      </c>
      <c r="C447" s="49">
        <f t="shared" si="18"/>
        <v>0.5021929824561403</v>
      </c>
      <c r="D447" s="33">
        <v>60429</v>
      </c>
      <c r="E447" s="56" t="s">
        <v>2020</v>
      </c>
      <c r="F447" s="54">
        <v>550426000456</v>
      </c>
      <c r="H447" s="59">
        <v>128</v>
      </c>
      <c r="I447" s="59">
        <v>142</v>
      </c>
      <c r="J447" s="41"/>
      <c r="K447" s="42"/>
      <c r="L447" s="51">
        <f t="shared" si="19"/>
        <v>128</v>
      </c>
      <c r="M447" s="49">
        <f t="shared" si="20"/>
        <v>0.90140845070422537</v>
      </c>
      <c r="N447" s="49" t="s">
        <v>5220</v>
      </c>
      <c r="O447" s="49" t="s">
        <v>5220</v>
      </c>
    </row>
    <row r="448" spans="1:15" s="50" customFormat="1" ht="14.5" x14ac:dyDescent="0.35">
      <c r="A448" s="33" t="s">
        <v>4899</v>
      </c>
      <c r="B448" s="56" t="s">
        <v>442</v>
      </c>
      <c r="C448" s="49">
        <f t="shared" si="18"/>
        <v>0.31532556155814617</v>
      </c>
      <c r="D448" s="33">
        <v>60781</v>
      </c>
      <c r="E448" s="56" t="s">
        <v>2122</v>
      </c>
      <c r="F448" s="54">
        <v>550429000459</v>
      </c>
      <c r="H448" s="59">
        <v>180</v>
      </c>
      <c r="I448" s="59">
        <v>1001</v>
      </c>
      <c r="J448" s="41"/>
      <c r="K448" s="42"/>
      <c r="L448" s="51">
        <f t="shared" si="19"/>
        <v>180</v>
      </c>
      <c r="M448" s="49">
        <f t="shared" si="20"/>
        <v>0.17982017982017981</v>
      </c>
      <c r="N448" s="49" t="s">
        <v>5220</v>
      </c>
      <c r="O448" s="49" t="s">
        <v>5220</v>
      </c>
    </row>
    <row r="449" spans="1:15" s="50" customFormat="1" ht="14.5" x14ac:dyDescent="0.35">
      <c r="A449" s="33" t="s">
        <v>4899</v>
      </c>
      <c r="B449" s="56" t="s">
        <v>442</v>
      </c>
      <c r="C449" s="49">
        <f t="shared" si="18"/>
        <v>0.31532556155814617</v>
      </c>
      <c r="D449" s="33">
        <v>60780</v>
      </c>
      <c r="E449" s="56" t="s">
        <v>2123</v>
      </c>
      <c r="F449" s="54">
        <v>550429000460</v>
      </c>
      <c r="H449" s="59">
        <v>69</v>
      </c>
      <c r="I449" s="59">
        <v>738</v>
      </c>
      <c r="J449" s="41"/>
      <c r="K449" s="42"/>
      <c r="L449" s="51">
        <f t="shared" si="19"/>
        <v>69</v>
      </c>
      <c r="M449" s="49">
        <f t="shared" si="20"/>
        <v>9.3495934959349589E-2</v>
      </c>
      <c r="N449" s="49" t="s">
        <v>5220</v>
      </c>
      <c r="O449" s="49" t="s">
        <v>5220</v>
      </c>
    </row>
    <row r="450" spans="1:15" s="50" customFormat="1" ht="14.5" x14ac:dyDescent="0.35">
      <c r="A450" s="33" t="s">
        <v>4899</v>
      </c>
      <c r="B450" s="56" t="s">
        <v>442</v>
      </c>
      <c r="C450" s="49">
        <f t="shared" ref="C450:C503" si="21">SUMIF($B$2:$B$491,B450,$L$2:$L$491)/(SUMIF($B$2:$B$491,B450,$I$2:$I$491))</f>
        <v>0.31532556155814617</v>
      </c>
      <c r="D450" s="33">
        <v>800</v>
      </c>
      <c r="E450" s="56" t="s">
        <v>2124</v>
      </c>
      <c r="F450" s="54">
        <v>550429003038</v>
      </c>
      <c r="H450" s="59">
        <v>22</v>
      </c>
      <c r="I450" s="59">
        <v>204</v>
      </c>
      <c r="J450" s="41"/>
      <c r="K450" s="42"/>
      <c r="L450" s="51">
        <f t="shared" ref="L450:L513" si="22">IF(K450="",H450,(MIN(I450,(K450*1.6*I450))))</f>
        <v>22</v>
      </c>
      <c r="M450" s="49">
        <f t="shared" ref="M450:M513" si="23">IF(L450=0,0,(L450/I450))</f>
        <v>0.10784313725490197</v>
      </c>
      <c r="N450" s="49" t="s">
        <v>5220</v>
      </c>
      <c r="O450" s="49" t="s">
        <v>5220</v>
      </c>
    </row>
    <row r="451" spans="1:15" s="50" customFormat="1" ht="14.5" x14ac:dyDescent="0.35">
      <c r="A451" s="33" t="s">
        <v>4899</v>
      </c>
      <c r="B451" s="56" t="s">
        <v>442</v>
      </c>
      <c r="C451" s="49">
        <f t="shared" si="21"/>
        <v>0.31532556155814617</v>
      </c>
      <c r="D451" s="33">
        <v>16021609</v>
      </c>
      <c r="E451" s="56" t="s">
        <v>600</v>
      </c>
      <c r="F451" s="54">
        <v>550429002529</v>
      </c>
      <c r="H451" s="59">
        <v>266</v>
      </c>
      <c r="I451" s="59">
        <v>533</v>
      </c>
      <c r="J451" s="41"/>
      <c r="K451" s="42"/>
      <c r="L451" s="51">
        <f t="shared" si="22"/>
        <v>266</v>
      </c>
      <c r="M451" s="49">
        <f t="shared" si="23"/>
        <v>0.49906191369606001</v>
      </c>
      <c r="N451" s="49" t="s">
        <v>5220</v>
      </c>
      <c r="O451" s="49" t="s">
        <v>5220</v>
      </c>
    </row>
    <row r="452" spans="1:15" s="50" customFormat="1" ht="14.5" x14ac:dyDescent="0.35">
      <c r="A452" s="33" t="s">
        <v>4899</v>
      </c>
      <c r="B452" s="56" t="s">
        <v>442</v>
      </c>
      <c r="C452" s="49">
        <f t="shared" si="21"/>
        <v>0.31532556155814617</v>
      </c>
      <c r="D452" s="33">
        <v>60783</v>
      </c>
      <c r="E452" s="56" t="s">
        <v>2125</v>
      </c>
      <c r="F452" s="54">
        <v>550429000461</v>
      </c>
      <c r="H452" s="59">
        <v>244</v>
      </c>
      <c r="I452" s="59">
        <v>464</v>
      </c>
      <c r="J452" s="41"/>
      <c r="K452" s="42"/>
      <c r="L452" s="51">
        <f t="shared" si="22"/>
        <v>244</v>
      </c>
      <c r="M452" s="49">
        <f t="shared" si="23"/>
        <v>0.52586206896551724</v>
      </c>
      <c r="N452" s="49" t="s">
        <v>5220</v>
      </c>
      <c r="O452" s="49" t="s">
        <v>5220</v>
      </c>
    </row>
    <row r="453" spans="1:15" s="50" customFormat="1" ht="14.5" x14ac:dyDescent="0.35">
      <c r="A453" s="33" t="s">
        <v>4899</v>
      </c>
      <c r="B453" s="56" t="s">
        <v>442</v>
      </c>
      <c r="C453" s="49">
        <f t="shared" si="21"/>
        <v>0.31532556155814617</v>
      </c>
      <c r="D453" s="33">
        <v>9401</v>
      </c>
      <c r="E453" s="56" t="s">
        <v>2126</v>
      </c>
      <c r="F453" s="54">
        <v>550429002520</v>
      </c>
      <c r="H453" s="59">
        <v>83</v>
      </c>
      <c r="I453" s="59">
        <v>51</v>
      </c>
      <c r="J453" s="41"/>
      <c r="K453" s="42"/>
      <c r="L453" s="51">
        <f t="shared" si="22"/>
        <v>83</v>
      </c>
      <c r="M453" s="49">
        <f t="shared" si="23"/>
        <v>1.6274509803921569</v>
      </c>
      <c r="N453" s="49" t="s">
        <v>5220</v>
      </c>
      <c r="O453" s="49" t="s">
        <v>5220</v>
      </c>
    </row>
    <row r="454" spans="1:15" s="50" customFormat="1" ht="14.5" x14ac:dyDescent="0.35">
      <c r="A454" s="33" t="s">
        <v>4899</v>
      </c>
      <c r="B454" s="56" t="s">
        <v>442</v>
      </c>
      <c r="C454" s="49">
        <f t="shared" si="21"/>
        <v>0.31532556155814617</v>
      </c>
      <c r="D454" s="33">
        <v>60777</v>
      </c>
      <c r="E454" s="56" t="s">
        <v>1179</v>
      </c>
      <c r="F454" s="54">
        <v>550429000462</v>
      </c>
      <c r="H454" s="59">
        <v>245</v>
      </c>
      <c r="I454" s="59">
        <v>526</v>
      </c>
      <c r="J454" s="41"/>
      <c r="K454" s="42"/>
      <c r="L454" s="51">
        <f t="shared" si="22"/>
        <v>245</v>
      </c>
      <c r="M454" s="49">
        <f t="shared" si="23"/>
        <v>0.46577946768060835</v>
      </c>
      <c r="N454" s="49" t="s">
        <v>5220</v>
      </c>
      <c r="O454" s="49" t="s">
        <v>5220</v>
      </c>
    </row>
    <row r="455" spans="1:15" s="50" customFormat="1" ht="14.5" x14ac:dyDescent="0.35">
      <c r="A455" s="33" t="s">
        <v>4900</v>
      </c>
      <c r="B455" s="56" t="s">
        <v>350</v>
      </c>
      <c r="C455" s="49">
        <f t="shared" si="21"/>
        <v>0.19890842935112188</v>
      </c>
      <c r="D455" s="33">
        <v>62034</v>
      </c>
      <c r="E455" s="56" t="s">
        <v>2857</v>
      </c>
      <c r="F455" s="54">
        <v>550432000465</v>
      </c>
      <c r="H455" s="59">
        <v>113</v>
      </c>
      <c r="I455" s="59">
        <v>745</v>
      </c>
      <c r="J455" s="41"/>
      <c r="K455" s="42"/>
      <c r="L455" s="51">
        <f t="shared" si="22"/>
        <v>113</v>
      </c>
      <c r="M455" s="49">
        <f t="shared" si="23"/>
        <v>0.15167785234899328</v>
      </c>
      <c r="N455" s="49" t="s">
        <v>5220</v>
      </c>
      <c r="O455" s="49" t="s">
        <v>5220</v>
      </c>
    </row>
    <row r="456" spans="1:15" s="50" customFormat="1" ht="14.5" x14ac:dyDescent="0.35">
      <c r="A456" s="33" t="s">
        <v>4900</v>
      </c>
      <c r="B456" s="56" t="s">
        <v>350</v>
      </c>
      <c r="C456" s="49">
        <f t="shared" si="21"/>
        <v>0.19890842935112188</v>
      </c>
      <c r="D456" s="33">
        <v>62032</v>
      </c>
      <c r="E456" s="56" t="s">
        <v>1763</v>
      </c>
      <c r="F456" s="54">
        <v>550432000464</v>
      </c>
      <c r="H456" s="59">
        <v>25</v>
      </c>
      <c r="I456" s="59">
        <v>508</v>
      </c>
      <c r="J456" s="41"/>
      <c r="K456" s="42"/>
      <c r="L456" s="51">
        <f t="shared" si="22"/>
        <v>25</v>
      </c>
      <c r="M456" s="49">
        <f t="shared" si="23"/>
        <v>4.9212598425196853E-2</v>
      </c>
      <c r="N456" s="49" t="s">
        <v>5220</v>
      </c>
      <c r="O456" s="49" t="s">
        <v>5220</v>
      </c>
    </row>
    <row r="457" spans="1:15" s="50" customFormat="1" ht="14.5" x14ac:dyDescent="0.35">
      <c r="A457" s="33" t="s">
        <v>4900</v>
      </c>
      <c r="B457" s="56" t="s">
        <v>350</v>
      </c>
      <c r="C457" s="49">
        <f t="shared" si="21"/>
        <v>0.19890842935112188</v>
      </c>
      <c r="D457" s="33">
        <v>62033</v>
      </c>
      <c r="E457" s="56" t="s">
        <v>1764</v>
      </c>
      <c r="F457" s="54">
        <v>550432000463</v>
      </c>
      <c r="H457" s="59">
        <v>190</v>
      </c>
      <c r="I457" s="59">
        <v>396</v>
      </c>
      <c r="J457" s="41"/>
      <c r="K457" s="42"/>
      <c r="L457" s="51">
        <f t="shared" si="22"/>
        <v>190</v>
      </c>
      <c r="M457" s="49">
        <f t="shared" si="23"/>
        <v>0.47979797979797978</v>
      </c>
      <c r="N457" s="49" t="s">
        <v>5220</v>
      </c>
      <c r="O457" s="49" t="s">
        <v>5220</v>
      </c>
    </row>
    <row r="458" spans="1:15" s="50" customFormat="1" ht="14.5" x14ac:dyDescent="0.35">
      <c r="A458" s="33" t="s">
        <v>4901</v>
      </c>
      <c r="B458" s="56" t="s">
        <v>468</v>
      </c>
      <c r="C458" s="49">
        <f t="shared" si="21"/>
        <v>0.13009997298027559</v>
      </c>
      <c r="D458" s="33">
        <v>60511</v>
      </c>
      <c r="E458" s="56" t="s">
        <v>2195</v>
      </c>
      <c r="F458" s="54">
        <v>550177000216</v>
      </c>
      <c r="H458" s="59">
        <v>233</v>
      </c>
      <c r="I458" s="59">
        <v>584</v>
      </c>
      <c r="J458" s="41"/>
      <c r="K458" s="42"/>
      <c r="L458" s="51">
        <f t="shared" si="22"/>
        <v>233</v>
      </c>
      <c r="M458" s="49">
        <f t="shared" si="23"/>
        <v>0.39897260273972601</v>
      </c>
      <c r="N458" s="49" t="s">
        <v>5220</v>
      </c>
      <c r="O458" s="49" t="s">
        <v>5220</v>
      </c>
    </row>
    <row r="459" spans="1:15" s="50" customFormat="1" ht="14.5" x14ac:dyDescent="0.35">
      <c r="A459" s="33" t="s">
        <v>4901</v>
      </c>
      <c r="B459" s="56" t="s">
        <v>468</v>
      </c>
      <c r="C459" s="49">
        <f t="shared" si="21"/>
        <v>0.13009997298027559</v>
      </c>
      <c r="D459" s="33">
        <v>60387</v>
      </c>
      <c r="E459" s="56" t="s">
        <v>2196</v>
      </c>
      <c r="F459" s="54">
        <v>550177000218</v>
      </c>
      <c r="H459" s="59">
        <v>123</v>
      </c>
      <c r="I459" s="59">
        <v>830</v>
      </c>
      <c r="J459" s="41"/>
      <c r="K459" s="42"/>
      <c r="L459" s="51">
        <f t="shared" si="22"/>
        <v>123</v>
      </c>
      <c r="M459" s="49">
        <f t="shared" si="23"/>
        <v>0.14819277108433734</v>
      </c>
      <c r="N459" s="49" t="s">
        <v>5220</v>
      </c>
      <c r="O459" s="49" t="s">
        <v>5220</v>
      </c>
    </row>
    <row r="460" spans="1:15" s="50" customFormat="1" ht="14.5" x14ac:dyDescent="0.35">
      <c r="A460" s="33" t="s">
        <v>4901</v>
      </c>
      <c r="B460" s="56" t="s">
        <v>468</v>
      </c>
      <c r="C460" s="49">
        <f t="shared" si="21"/>
        <v>0.13009997298027559</v>
      </c>
      <c r="D460" s="33">
        <v>60940</v>
      </c>
      <c r="E460" s="56" t="s">
        <v>1254</v>
      </c>
      <c r="F460" s="54">
        <v>550177000214</v>
      </c>
      <c r="H460" s="59">
        <v>117</v>
      </c>
      <c r="I460" s="59">
        <v>1241</v>
      </c>
      <c r="J460" s="41"/>
      <c r="K460" s="42"/>
      <c r="L460" s="51">
        <f t="shared" si="22"/>
        <v>117</v>
      </c>
      <c r="M460" s="49">
        <f t="shared" si="23"/>
        <v>9.4278807413376312E-2</v>
      </c>
      <c r="N460" s="49" t="s">
        <v>5220</v>
      </c>
      <c r="O460" s="49" t="s">
        <v>5220</v>
      </c>
    </row>
    <row r="461" spans="1:15" s="50" customFormat="1" ht="14.5" x14ac:dyDescent="0.35">
      <c r="A461" s="33" t="s">
        <v>4901</v>
      </c>
      <c r="B461" s="56" t="s">
        <v>468</v>
      </c>
      <c r="C461" s="49">
        <f t="shared" si="21"/>
        <v>0.13009997298027559</v>
      </c>
      <c r="D461" s="33">
        <v>60389</v>
      </c>
      <c r="E461" s="56" t="s">
        <v>2197</v>
      </c>
      <c r="F461" s="54">
        <v>550177002367</v>
      </c>
      <c r="H461" s="59">
        <v>37</v>
      </c>
      <c r="I461" s="59">
        <v>579</v>
      </c>
      <c r="J461" s="41"/>
      <c r="K461" s="42"/>
      <c r="L461" s="51">
        <f t="shared" si="22"/>
        <v>37</v>
      </c>
      <c r="M461" s="49">
        <f t="shared" si="23"/>
        <v>6.3903281519861826E-2</v>
      </c>
      <c r="N461" s="49" t="s">
        <v>5220</v>
      </c>
      <c r="O461" s="49" t="s">
        <v>5220</v>
      </c>
    </row>
    <row r="462" spans="1:15" s="50" customFormat="1" ht="14.5" x14ac:dyDescent="0.35">
      <c r="A462" s="33" t="s">
        <v>4901</v>
      </c>
      <c r="B462" s="56" t="s">
        <v>468</v>
      </c>
      <c r="C462" s="49">
        <f t="shared" si="21"/>
        <v>0.13009997298027559</v>
      </c>
      <c r="D462" s="33">
        <v>63248</v>
      </c>
      <c r="E462" s="56" t="s">
        <v>591</v>
      </c>
      <c r="F462" s="54">
        <v>550177000215</v>
      </c>
      <c r="H462" s="59">
        <v>66</v>
      </c>
      <c r="I462" s="59">
        <v>1310</v>
      </c>
      <c r="J462" s="41"/>
      <c r="K462" s="42"/>
      <c r="L462" s="51">
        <f t="shared" si="22"/>
        <v>66</v>
      </c>
      <c r="M462" s="49">
        <f t="shared" si="23"/>
        <v>5.0381679389312976E-2</v>
      </c>
      <c r="N462" s="49" t="s">
        <v>5220</v>
      </c>
      <c r="O462" s="49" t="s">
        <v>5220</v>
      </c>
    </row>
    <row r="463" spans="1:15" s="50" customFormat="1" ht="14.5" x14ac:dyDescent="0.35">
      <c r="A463" s="33" t="s">
        <v>4901</v>
      </c>
      <c r="B463" s="56" t="s">
        <v>468</v>
      </c>
      <c r="C463" s="49">
        <f t="shared" si="21"/>
        <v>0.13009997298027559</v>
      </c>
      <c r="D463" s="33">
        <v>60508</v>
      </c>
      <c r="E463" s="56" t="s">
        <v>2866</v>
      </c>
      <c r="F463" s="54">
        <v>550177000221</v>
      </c>
      <c r="H463" s="59">
        <v>132</v>
      </c>
      <c r="I463" s="59">
        <v>16</v>
      </c>
      <c r="J463" s="41"/>
      <c r="K463" s="42"/>
      <c r="L463" s="51">
        <f t="shared" si="22"/>
        <v>132</v>
      </c>
      <c r="M463" s="49">
        <f t="shared" si="23"/>
        <v>8.25</v>
      </c>
      <c r="N463" s="49" t="s">
        <v>5220</v>
      </c>
      <c r="O463" s="49" t="s">
        <v>5220</v>
      </c>
    </row>
    <row r="464" spans="1:15" s="50" customFormat="1" ht="14.5" x14ac:dyDescent="0.35">
      <c r="A464" s="33" t="s">
        <v>4901</v>
      </c>
      <c r="B464" s="56" t="s">
        <v>468</v>
      </c>
      <c r="C464" s="49">
        <f t="shared" si="21"/>
        <v>0.13009997298027559</v>
      </c>
      <c r="D464" s="33">
        <v>60786</v>
      </c>
      <c r="E464" s="56" t="s">
        <v>2198</v>
      </c>
      <c r="F464" s="54">
        <v>550177002331</v>
      </c>
      <c r="H464" s="59">
        <v>49</v>
      </c>
      <c r="I464" s="59">
        <v>848</v>
      </c>
      <c r="J464" s="41"/>
      <c r="K464" s="42"/>
      <c r="L464" s="51">
        <f t="shared" si="22"/>
        <v>49</v>
      </c>
      <c r="M464" s="49">
        <f t="shared" si="23"/>
        <v>5.7783018867924529E-2</v>
      </c>
      <c r="N464" s="49" t="s">
        <v>5220</v>
      </c>
      <c r="O464" s="49" t="s">
        <v>5220</v>
      </c>
    </row>
    <row r="465" spans="1:15" s="50" customFormat="1" ht="14.5" x14ac:dyDescent="0.35">
      <c r="A465" s="33" t="s">
        <v>4901</v>
      </c>
      <c r="B465" s="56" t="s">
        <v>468</v>
      </c>
      <c r="C465" s="49">
        <f t="shared" si="21"/>
        <v>0.13009997298027559</v>
      </c>
      <c r="D465" s="33">
        <v>60388</v>
      </c>
      <c r="E465" s="56" t="s">
        <v>2199</v>
      </c>
      <c r="F465" s="54">
        <v>550177001217</v>
      </c>
      <c r="H465" s="59">
        <v>126</v>
      </c>
      <c r="I465" s="59">
        <v>746</v>
      </c>
      <c r="J465" s="41"/>
      <c r="K465" s="42"/>
      <c r="L465" s="51">
        <f t="shared" si="22"/>
        <v>126</v>
      </c>
      <c r="M465" s="49">
        <f t="shared" si="23"/>
        <v>0.16890080428954424</v>
      </c>
      <c r="N465" s="49" t="s">
        <v>5220</v>
      </c>
      <c r="O465" s="49" t="s">
        <v>5220</v>
      </c>
    </row>
    <row r="466" spans="1:15" s="50" customFormat="1" ht="14.5" x14ac:dyDescent="0.35">
      <c r="A466" s="33" t="s">
        <v>4901</v>
      </c>
      <c r="B466" s="56" t="s">
        <v>468</v>
      </c>
      <c r="C466" s="49">
        <f t="shared" si="21"/>
        <v>0.13009997298027559</v>
      </c>
      <c r="D466" s="33">
        <v>60785</v>
      </c>
      <c r="E466" s="56" t="s">
        <v>2200</v>
      </c>
      <c r="F466" s="54">
        <v>550177000227</v>
      </c>
      <c r="H466" s="59">
        <v>3</v>
      </c>
      <c r="I466" s="59">
        <v>423</v>
      </c>
      <c r="J466" s="41"/>
      <c r="K466" s="42"/>
      <c r="L466" s="51">
        <f t="shared" si="22"/>
        <v>3</v>
      </c>
      <c r="M466" s="49">
        <f t="shared" si="23"/>
        <v>7.0921985815602835E-3</v>
      </c>
      <c r="N466" s="49" t="s">
        <v>5220</v>
      </c>
      <c r="O466" s="49" t="s">
        <v>5220</v>
      </c>
    </row>
    <row r="467" spans="1:15" s="50" customFormat="1" ht="14.5" x14ac:dyDescent="0.35">
      <c r="A467" s="33" t="s">
        <v>4901</v>
      </c>
      <c r="B467" s="56" t="s">
        <v>468</v>
      </c>
      <c r="C467" s="49">
        <f t="shared" si="21"/>
        <v>0.13009997298027559</v>
      </c>
      <c r="D467" s="33">
        <v>60514</v>
      </c>
      <c r="E467" s="56" t="s">
        <v>2201</v>
      </c>
      <c r="F467" s="54">
        <v>550177000228</v>
      </c>
      <c r="H467" s="59">
        <v>77</v>
      </c>
      <c r="I467" s="59">
        <v>825</v>
      </c>
      <c r="J467" s="41"/>
      <c r="K467" s="42"/>
      <c r="L467" s="51">
        <f t="shared" si="22"/>
        <v>77</v>
      </c>
      <c r="M467" s="49">
        <f t="shared" si="23"/>
        <v>9.3333333333333338E-2</v>
      </c>
      <c r="N467" s="49" t="s">
        <v>5220</v>
      </c>
      <c r="O467" s="49" t="s">
        <v>5220</v>
      </c>
    </row>
    <row r="468" spans="1:15" s="50" customFormat="1" ht="14.5" x14ac:dyDescent="0.35">
      <c r="A468" s="33" t="s">
        <v>4902</v>
      </c>
      <c r="B468" s="56" t="s">
        <v>351</v>
      </c>
      <c r="C468" s="49">
        <f t="shared" si="21"/>
        <v>0.72929936305732479</v>
      </c>
      <c r="D468" s="33">
        <v>62989</v>
      </c>
      <c r="E468" s="56" t="s">
        <v>1765</v>
      </c>
      <c r="F468" s="54">
        <v>550435000470</v>
      </c>
      <c r="H468" s="59">
        <v>99</v>
      </c>
      <c r="I468" s="59">
        <v>120</v>
      </c>
      <c r="J468" s="41"/>
      <c r="K468" s="42"/>
      <c r="L468" s="51">
        <f t="shared" si="22"/>
        <v>99</v>
      </c>
      <c r="M468" s="49">
        <f t="shared" si="23"/>
        <v>0.82499999999999996</v>
      </c>
      <c r="N468" s="49" t="s">
        <v>5220</v>
      </c>
      <c r="O468" s="49" t="s">
        <v>5220</v>
      </c>
    </row>
    <row r="469" spans="1:15" s="50" customFormat="1" ht="14.5" x14ac:dyDescent="0.35">
      <c r="A469" s="33" t="s">
        <v>4902</v>
      </c>
      <c r="B469" s="56" t="s">
        <v>351</v>
      </c>
      <c r="C469" s="49">
        <f t="shared" si="21"/>
        <v>0.72929936305732479</v>
      </c>
      <c r="D469" s="33">
        <v>62990</v>
      </c>
      <c r="E469" s="56" t="s">
        <v>1766</v>
      </c>
      <c r="F469" s="54">
        <v>550435000471</v>
      </c>
      <c r="H469" s="59">
        <v>26</v>
      </c>
      <c r="I469" s="59">
        <v>100</v>
      </c>
      <c r="J469" s="41"/>
      <c r="K469" s="42"/>
      <c r="L469" s="51">
        <f t="shared" si="22"/>
        <v>26</v>
      </c>
      <c r="M469" s="49">
        <f t="shared" si="23"/>
        <v>0.26</v>
      </c>
      <c r="N469" s="49" t="s">
        <v>5220</v>
      </c>
      <c r="O469" s="49" t="s">
        <v>5220</v>
      </c>
    </row>
    <row r="470" spans="1:15" s="50" customFormat="1" ht="14.5" x14ac:dyDescent="0.35">
      <c r="A470" s="33" t="s">
        <v>4902</v>
      </c>
      <c r="B470" s="56" t="s">
        <v>351</v>
      </c>
      <c r="C470" s="49">
        <f t="shared" si="21"/>
        <v>0.72929936305732479</v>
      </c>
      <c r="D470" s="33">
        <v>62991</v>
      </c>
      <c r="E470" s="56" t="s">
        <v>1767</v>
      </c>
      <c r="F470" s="54">
        <v>550435000347</v>
      </c>
      <c r="H470" s="59">
        <v>104</v>
      </c>
      <c r="I470" s="59">
        <v>94</v>
      </c>
      <c r="J470" s="41"/>
      <c r="K470" s="42"/>
      <c r="L470" s="51">
        <f t="shared" si="22"/>
        <v>104</v>
      </c>
      <c r="M470" s="49">
        <f t="shared" si="23"/>
        <v>1.1063829787234043</v>
      </c>
      <c r="N470" s="49" t="s">
        <v>5220</v>
      </c>
      <c r="O470" s="49" t="s">
        <v>5220</v>
      </c>
    </row>
    <row r="471" spans="1:15" s="50" customFormat="1" ht="14.5" x14ac:dyDescent="0.35">
      <c r="A471" s="33" t="s">
        <v>4903</v>
      </c>
      <c r="B471" s="56" t="s">
        <v>458</v>
      </c>
      <c r="C471" s="49">
        <f t="shared" si="21"/>
        <v>0.12</v>
      </c>
      <c r="D471" s="33">
        <v>60456</v>
      </c>
      <c r="E471" s="56" t="s">
        <v>2162</v>
      </c>
      <c r="F471" s="54">
        <v>550441000476</v>
      </c>
      <c r="H471" s="59">
        <v>51</v>
      </c>
      <c r="I471" s="59">
        <v>425</v>
      </c>
      <c r="J471" s="41"/>
      <c r="K471" s="42"/>
      <c r="L471" s="51">
        <f t="shared" si="22"/>
        <v>51</v>
      </c>
      <c r="M471" s="49">
        <f t="shared" si="23"/>
        <v>0.12</v>
      </c>
      <c r="N471" s="49" t="s">
        <v>5220</v>
      </c>
      <c r="O471" s="49" t="s">
        <v>5220</v>
      </c>
    </row>
    <row r="472" spans="1:15" s="50" customFormat="1" ht="14.5" x14ac:dyDescent="0.35">
      <c r="A472" s="33" t="s">
        <v>4904</v>
      </c>
      <c r="B472" s="56" t="s">
        <v>293</v>
      </c>
      <c r="C472" s="49">
        <f t="shared" si="21"/>
        <v>0.33898305084745761</v>
      </c>
      <c r="D472" s="33">
        <v>16076257</v>
      </c>
      <c r="E472" s="56" t="s">
        <v>293</v>
      </c>
      <c r="F472" s="54">
        <v>550006902920</v>
      </c>
      <c r="H472" s="59">
        <v>40</v>
      </c>
      <c r="I472" s="59">
        <v>118</v>
      </c>
      <c r="J472" s="41"/>
      <c r="K472" s="42"/>
      <c r="L472" s="51">
        <f t="shared" si="22"/>
        <v>40</v>
      </c>
      <c r="M472" s="49">
        <f t="shared" si="23"/>
        <v>0.33898305084745761</v>
      </c>
      <c r="N472" s="49" t="s">
        <v>5220</v>
      </c>
      <c r="O472" s="49" t="s">
        <v>5220</v>
      </c>
    </row>
    <row r="473" spans="1:15" s="50" customFormat="1" ht="14.5" x14ac:dyDescent="0.35">
      <c r="A473" s="33" t="s">
        <v>4905</v>
      </c>
      <c r="B473" s="56" t="s">
        <v>382</v>
      </c>
      <c r="C473" s="49">
        <f t="shared" si="21"/>
        <v>0.24903154399557278</v>
      </c>
      <c r="D473" s="33">
        <v>61550</v>
      </c>
      <c r="E473" s="56" t="s">
        <v>1902</v>
      </c>
      <c r="F473" s="54">
        <v>550444000478</v>
      </c>
      <c r="H473" s="59">
        <v>41</v>
      </c>
      <c r="I473" s="59">
        <v>558</v>
      </c>
      <c r="J473" s="41"/>
      <c r="K473" s="42"/>
      <c r="L473" s="51">
        <f t="shared" si="22"/>
        <v>41</v>
      </c>
      <c r="M473" s="49">
        <f t="shared" si="23"/>
        <v>7.3476702508960573E-2</v>
      </c>
      <c r="N473" s="49" t="s">
        <v>5220</v>
      </c>
      <c r="O473" s="49" t="s">
        <v>5220</v>
      </c>
    </row>
    <row r="474" spans="1:15" s="50" customFormat="1" ht="14.5" x14ac:dyDescent="0.35">
      <c r="A474" s="33" t="s">
        <v>4905</v>
      </c>
      <c r="B474" s="56" t="s">
        <v>382</v>
      </c>
      <c r="C474" s="49">
        <f t="shared" si="21"/>
        <v>0.24903154399557278</v>
      </c>
      <c r="D474" s="33">
        <v>61552</v>
      </c>
      <c r="E474" s="56" t="s">
        <v>1903</v>
      </c>
      <c r="F474" s="54">
        <v>550444000479</v>
      </c>
      <c r="H474" s="59">
        <v>68</v>
      </c>
      <c r="I474" s="59">
        <v>387</v>
      </c>
      <c r="J474" s="41"/>
      <c r="K474" s="42"/>
      <c r="L474" s="51">
        <f t="shared" si="22"/>
        <v>68</v>
      </c>
      <c r="M474" s="49">
        <f t="shared" si="23"/>
        <v>0.17571059431524547</v>
      </c>
      <c r="N474" s="49" t="s">
        <v>5220</v>
      </c>
      <c r="O474" s="49" t="s">
        <v>5220</v>
      </c>
    </row>
    <row r="475" spans="1:15" s="50" customFormat="1" ht="14.5" x14ac:dyDescent="0.35">
      <c r="A475" s="33" t="s">
        <v>4905</v>
      </c>
      <c r="B475" s="56" t="s">
        <v>382</v>
      </c>
      <c r="C475" s="49">
        <f t="shared" si="21"/>
        <v>0.24903154399557278</v>
      </c>
      <c r="D475" s="33"/>
      <c r="E475" s="56" t="s">
        <v>2568</v>
      </c>
      <c r="F475" s="54" t="s">
        <v>2392</v>
      </c>
      <c r="H475" s="59">
        <v>104</v>
      </c>
      <c r="I475" s="59">
        <v>8</v>
      </c>
      <c r="J475" s="41"/>
      <c r="K475" s="42"/>
      <c r="L475" s="51">
        <f t="shared" si="22"/>
        <v>104</v>
      </c>
      <c r="M475" s="49">
        <f t="shared" si="23"/>
        <v>13</v>
      </c>
      <c r="N475" s="49" t="s">
        <v>5220</v>
      </c>
      <c r="O475" s="49" t="s">
        <v>5221</v>
      </c>
    </row>
    <row r="476" spans="1:15" s="50" customFormat="1" ht="14.5" x14ac:dyDescent="0.35">
      <c r="A476" s="33" t="s">
        <v>4905</v>
      </c>
      <c r="B476" s="56" t="s">
        <v>382</v>
      </c>
      <c r="C476" s="49">
        <f t="shared" si="21"/>
        <v>0.24903154399557278</v>
      </c>
      <c r="D476" s="33">
        <v>61551</v>
      </c>
      <c r="E476" s="56" t="s">
        <v>1904</v>
      </c>
      <c r="F476" s="54">
        <v>550444000477</v>
      </c>
      <c r="H476" s="59">
        <v>135</v>
      </c>
      <c r="I476" s="59">
        <v>460</v>
      </c>
      <c r="J476" s="41"/>
      <c r="K476" s="42"/>
      <c r="L476" s="51">
        <f t="shared" si="22"/>
        <v>135</v>
      </c>
      <c r="M476" s="49">
        <f t="shared" si="23"/>
        <v>0.29347826086956524</v>
      </c>
      <c r="N476" s="49" t="s">
        <v>5220</v>
      </c>
      <c r="O476" s="49" t="s">
        <v>5220</v>
      </c>
    </row>
    <row r="477" spans="1:15" s="50" customFormat="1" ht="14.5" x14ac:dyDescent="0.35">
      <c r="A477" s="33" t="s">
        <v>4905</v>
      </c>
      <c r="B477" s="56" t="s">
        <v>382</v>
      </c>
      <c r="C477" s="49">
        <f t="shared" si="21"/>
        <v>0.24903154399557278</v>
      </c>
      <c r="D477" s="33">
        <v>233919</v>
      </c>
      <c r="E477" s="56" t="s">
        <v>1905</v>
      </c>
      <c r="F477" s="54">
        <v>550444002552</v>
      </c>
      <c r="H477" s="59">
        <v>102</v>
      </c>
      <c r="I477" s="59">
        <v>394</v>
      </c>
      <c r="J477" s="41"/>
      <c r="K477" s="42"/>
      <c r="L477" s="51">
        <f t="shared" si="22"/>
        <v>102</v>
      </c>
      <c r="M477" s="49">
        <f t="shared" si="23"/>
        <v>0.25888324873096447</v>
      </c>
      <c r="N477" s="49" t="s">
        <v>5220</v>
      </c>
      <c r="O477" s="49" t="s">
        <v>5220</v>
      </c>
    </row>
    <row r="478" spans="1:15" s="50" customFormat="1" ht="14.5" x14ac:dyDescent="0.35">
      <c r="A478" s="33" t="s">
        <v>4906</v>
      </c>
      <c r="B478" s="56" t="s">
        <v>178</v>
      </c>
      <c r="C478" s="49">
        <f t="shared" si="21"/>
        <v>0.24550898203592814</v>
      </c>
      <c r="D478" s="33">
        <v>62993</v>
      </c>
      <c r="E478" s="56" t="s">
        <v>1013</v>
      </c>
      <c r="F478" s="54">
        <v>550450000480</v>
      </c>
      <c r="H478" s="59">
        <v>1</v>
      </c>
      <c r="I478" s="59">
        <v>419</v>
      </c>
      <c r="J478" s="41"/>
      <c r="K478" s="42"/>
      <c r="L478" s="51">
        <f t="shared" si="22"/>
        <v>1</v>
      </c>
      <c r="M478" s="49">
        <f t="shared" si="23"/>
        <v>2.3866348448687352E-3</v>
      </c>
      <c r="N478" s="49" t="s">
        <v>5220</v>
      </c>
      <c r="O478" s="49" t="s">
        <v>5220</v>
      </c>
    </row>
    <row r="479" spans="1:15" s="50" customFormat="1" ht="14.5" x14ac:dyDescent="0.35">
      <c r="A479" s="33" t="s">
        <v>4906</v>
      </c>
      <c r="B479" s="56" t="s">
        <v>178</v>
      </c>
      <c r="C479" s="49">
        <f t="shared" si="21"/>
        <v>0.24550898203592814</v>
      </c>
      <c r="D479" s="33">
        <v>62995</v>
      </c>
      <c r="E479" s="56" t="s">
        <v>1014</v>
      </c>
      <c r="F479" s="54">
        <v>550450000481</v>
      </c>
      <c r="H479" s="59">
        <v>99</v>
      </c>
      <c r="I479" s="59">
        <v>231</v>
      </c>
      <c r="J479" s="41"/>
      <c r="K479" s="42"/>
      <c r="L479" s="51">
        <f t="shared" si="22"/>
        <v>99</v>
      </c>
      <c r="M479" s="49">
        <f t="shared" si="23"/>
        <v>0.42857142857142855</v>
      </c>
      <c r="N479" s="49" t="s">
        <v>5220</v>
      </c>
      <c r="O479" s="49" t="s">
        <v>5220</v>
      </c>
    </row>
    <row r="480" spans="1:15" s="50" customFormat="1" ht="14.5" x14ac:dyDescent="0.35">
      <c r="A480" s="33" t="s">
        <v>4906</v>
      </c>
      <c r="B480" s="56" t="s">
        <v>178</v>
      </c>
      <c r="C480" s="49">
        <f t="shared" si="21"/>
        <v>0.24550898203592814</v>
      </c>
      <c r="D480" s="33">
        <v>62994</v>
      </c>
      <c r="E480" s="56" t="s">
        <v>1015</v>
      </c>
      <c r="F480" s="54">
        <v>550450000482</v>
      </c>
      <c r="H480" s="59">
        <v>105</v>
      </c>
      <c r="I480" s="59">
        <v>185</v>
      </c>
      <c r="J480" s="41"/>
      <c r="K480" s="42"/>
      <c r="L480" s="51">
        <f t="shared" si="22"/>
        <v>105</v>
      </c>
      <c r="M480" s="49">
        <f t="shared" si="23"/>
        <v>0.56756756756756754</v>
      </c>
      <c r="N480" s="49" t="s">
        <v>5220</v>
      </c>
      <c r="O480" s="49" t="s">
        <v>5220</v>
      </c>
    </row>
    <row r="481" spans="1:15" s="50" customFormat="1" ht="14.5" x14ac:dyDescent="0.35">
      <c r="A481" s="33" t="s">
        <v>4907</v>
      </c>
      <c r="B481" s="56" t="s">
        <v>129</v>
      </c>
      <c r="C481" s="49">
        <f t="shared" si="21"/>
        <v>0.26427061310782241</v>
      </c>
      <c r="D481" s="33">
        <v>61949</v>
      </c>
      <c r="E481" s="56" t="s">
        <v>731</v>
      </c>
      <c r="F481" s="54">
        <v>550453000483</v>
      </c>
      <c r="H481" s="59">
        <v>71</v>
      </c>
      <c r="I481" s="59">
        <v>216</v>
      </c>
      <c r="J481" s="41"/>
      <c r="K481" s="42"/>
      <c r="L481" s="51">
        <f t="shared" si="22"/>
        <v>71</v>
      </c>
      <c r="M481" s="49">
        <f t="shared" si="23"/>
        <v>0.32870370370370372</v>
      </c>
      <c r="N481" s="49" t="s">
        <v>5220</v>
      </c>
      <c r="O481" s="49" t="s">
        <v>5220</v>
      </c>
    </row>
    <row r="482" spans="1:15" s="50" customFormat="1" ht="14.5" x14ac:dyDescent="0.35">
      <c r="A482" s="33" t="s">
        <v>4907</v>
      </c>
      <c r="B482" s="56" t="s">
        <v>129</v>
      </c>
      <c r="C482" s="49">
        <f t="shared" si="21"/>
        <v>0.26427061310782241</v>
      </c>
      <c r="D482" s="33">
        <v>61950</v>
      </c>
      <c r="E482" s="56" t="s">
        <v>732</v>
      </c>
      <c r="F482" s="54">
        <v>550453000484</v>
      </c>
      <c r="H482" s="59">
        <v>54</v>
      </c>
      <c r="I482" s="59">
        <v>257</v>
      </c>
      <c r="J482" s="41"/>
      <c r="K482" s="42"/>
      <c r="L482" s="51">
        <f t="shared" si="22"/>
        <v>54</v>
      </c>
      <c r="M482" s="49">
        <f t="shared" si="23"/>
        <v>0.21011673151750973</v>
      </c>
      <c r="N482" s="49" t="s">
        <v>5220</v>
      </c>
      <c r="O482" s="49" t="s">
        <v>5220</v>
      </c>
    </row>
    <row r="483" spans="1:15" s="50" customFormat="1" ht="14.5" x14ac:dyDescent="0.35">
      <c r="A483" s="33" t="s">
        <v>4908</v>
      </c>
      <c r="B483" s="56" t="s">
        <v>193</v>
      </c>
      <c r="C483" s="49">
        <f t="shared" si="21"/>
        <v>0.22875000000000001</v>
      </c>
      <c r="D483" s="33">
        <v>61855</v>
      </c>
      <c r="E483" s="56" t="s">
        <v>1076</v>
      </c>
      <c r="F483" s="54">
        <v>550459000485</v>
      </c>
      <c r="H483" s="59">
        <v>45</v>
      </c>
      <c r="I483" s="59">
        <v>389</v>
      </c>
      <c r="J483" s="41"/>
      <c r="K483" s="42"/>
      <c r="L483" s="51">
        <f t="shared" si="22"/>
        <v>45</v>
      </c>
      <c r="M483" s="49">
        <f t="shared" si="23"/>
        <v>0.11568123393316196</v>
      </c>
      <c r="N483" s="49" t="s">
        <v>5220</v>
      </c>
      <c r="O483" s="49" t="s">
        <v>5220</v>
      </c>
    </row>
    <row r="484" spans="1:15" s="50" customFormat="1" ht="14.5" x14ac:dyDescent="0.35">
      <c r="A484" s="33" t="s">
        <v>4908</v>
      </c>
      <c r="B484" s="56" t="s">
        <v>193</v>
      </c>
      <c r="C484" s="49">
        <f t="shared" si="21"/>
        <v>0.22875000000000001</v>
      </c>
      <c r="D484" s="33">
        <v>61856</v>
      </c>
      <c r="E484" s="56" t="s">
        <v>1077</v>
      </c>
      <c r="F484" s="54">
        <v>550459000486</v>
      </c>
      <c r="H484" s="59">
        <v>60</v>
      </c>
      <c r="I484" s="59">
        <v>239</v>
      </c>
      <c r="J484" s="41"/>
      <c r="K484" s="42"/>
      <c r="L484" s="51">
        <f t="shared" si="22"/>
        <v>60</v>
      </c>
      <c r="M484" s="49">
        <f t="shared" si="23"/>
        <v>0.2510460251046025</v>
      </c>
      <c r="N484" s="49" t="s">
        <v>5220</v>
      </c>
      <c r="O484" s="49" t="s">
        <v>5220</v>
      </c>
    </row>
    <row r="485" spans="1:15" s="50" customFormat="1" ht="14.5" x14ac:dyDescent="0.35">
      <c r="A485" s="33" t="s">
        <v>4908</v>
      </c>
      <c r="B485" s="56" t="s">
        <v>193</v>
      </c>
      <c r="C485" s="49">
        <f t="shared" si="21"/>
        <v>0.22875000000000001</v>
      </c>
      <c r="D485" s="33">
        <v>250</v>
      </c>
      <c r="E485" s="56" t="s">
        <v>1078</v>
      </c>
      <c r="F485" s="54">
        <v>550459003012</v>
      </c>
      <c r="H485" s="59">
        <v>78</v>
      </c>
      <c r="I485" s="59">
        <v>172</v>
      </c>
      <c r="J485" s="41"/>
      <c r="K485" s="42"/>
      <c r="L485" s="51">
        <f t="shared" si="22"/>
        <v>78</v>
      </c>
      <c r="M485" s="49">
        <f t="shared" si="23"/>
        <v>0.45348837209302323</v>
      </c>
      <c r="N485" s="49" t="s">
        <v>5220</v>
      </c>
      <c r="O485" s="49" t="s">
        <v>5220</v>
      </c>
    </row>
    <row r="486" spans="1:15" s="50" customFormat="1" ht="14.5" x14ac:dyDescent="0.35">
      <c r="A486" s="33" t="s">
        <v>4909</v>
      </c>
      <c r="B486" s="56" t="s">
        <v>387</v>
      </c>
      <c r="C486" s="49">
        <f t="shared" si="21"/>
        <v>0.65130260521042083</v>
      </c>
      <c r="D486" s="33">
        <v>62695</v>
      </c>
      <c r="E486" s="56" t="s">
        <v>1926</v>
      </c>
      <c r="F486" s="54">
        <v>551497001919</v>
      </c>
      <c r="H486" s="59">
        <v>183</v>
      </c>
      <c r="I486" s="59">
        <v>260</v>
      </c>
      <c r="J486" s="41"/>
      <c r="K486" s="42"/>
      <c r="L486" s="51">
        <f t="shared" si="22"/>
        <v>183</v>
      </c>
      <c r="M486" s="49">
        <f t="shared" si="23"/>
        <v>0.7038461538461539</v>
      </c>
      <c r="N486" s="49" t="s">
        <v>5220</v>
      </c>
      <c r="O486" s="49" t="s">
        <v>5220</v>
      </c>
    </row>
    <row r="487" spans="1:15" s="50" customFormat="1" ht="14.5" x14ac:dyDescent="0.35">
      <c r="A487" s="33" t="s">
        <v>4909</v>
      </c>
      <c r="B487" s="56" t="s">
        <v>387</v>
      </c>
      <c r="C487" s="49">
        <f t="shared" si="21"/>
        <v>0.65130260521042083</v>
      </c>
      <c r="D487" s="33">
        <v>62728</v>
      </c>
      <c r="E487" s="56" t="s">
        <v>1927</v>
      </c>
      <c r="F487" s="54">
        <v>551497001951</v>
      </c>
      <c r="H487" s="59">
        <v>81</v>
      </c>
      <c r="I487" s="59">
        <v>120</v>
      </c>
      <c r="J487" s="41"/>
      <c r="K487" s="42"/>
      <c r="L487" s="51">
        <f t="shared" si="22"/>
        <v>81</v>
      </c>
      <c r="M487" s="49">
        <f t="shared" si="23"/>
        <v>0.67500000000000004</v>
      </c>
      <c r="N487" s="49" t="s">
        <v>5220</v>
      </c>
      <c r="O487" s="49" t="s">
        <v>5220</v>
      </c>
    </row>
    <row r="488" spans="1:15" s="50" customFormat="1" ht="14.5" x14ac:dyDescent="0.35">
      <c r="A488" s="33" t="s">
        <v>4909</v>
      </c>
      <c r="B488" s="56" t="s">
        <v>387</v>
      </c>
      <c r="C488" s="49">
        <f t="shared" si="21"/>
        <v>0.65130260521042083</v>
      </c>
      <c r="D488" s="33">
        <v>207697</v>
      </c>
      <c r="E488" s="56" t="s">
        <v>1928</v>
      </c>
      <c r="F488" s="54">
        <v>551497001952</v>
      </c>
      <c r="H488" s="59">
        <v>61</v>
      </c>
      <c r="I488" s="59">
        <v>119</v>
      </c>
      <c r="J488" s="41"/>
      <c r="K488" s="42"/>
      <c r="L488" s="51">
        <f t="shared" si="22"/>
        <v>61</v>
      </c>
      <c r="M488" s="49">
        <f t="shared" si="23"/>
        <v>0.51260504201680668</v>
      </c>
      <c r="N488" s="49" t="s">
        <v>5220</v>
      </c>
      <c r="O488" s="49" t="s">
        <v>5220</v>
      </c>
    </row>
    <row r="489" spans="1:15" s="50" customFormat="1" ht="14.5" x14ac:dyDescent="0.35">
      <c r="A489" s="33" t="s">
        <v>4910</v>
      </c>
      <c r="B489" s="56" t="s">
        <v>179</v>
      </c>
      <c r="C489" s="49">
        <f t="shared" si="21"/>
        <v>0.77099236641221369</v>
      </c>
      <c r="D489" s="33">
        <v>62119</v>
      </c>
      <c r="E489" s="56" t="s">
        <v>1016</v>
      </c>
      <c r="F489" s="54">
        <v>550465000489</v>
      </c>
      <c r="H489" s="59">
        <v>174</v>
      </c>
      <c r="I489" s="59">
        <v>220</v>
      </c>
      <c r="J489" s="41"/>
      <c r="K489" s="42"/>
      <c r="L489" s="51">
        <f t="shared" si="22"/>
        <v>174</v>
      </c>
      <c r="M489" s="49">
        <f t="shared" si="23"/>
        <v>0.79090909090909089</v>
      </c>
      <c r="N489" s="49" t="s">
        <v>5220</v>
      </c>
      <c r="O489" s="49" t="s">
        <v>5220</v>
      </c>
    </row>
    <row r="490" spans="1:15" s="50" customFormat="1" ht="14.5" x14ac:dyDescent="0.35">
      <c r="A490" s="33" t="s">
        <v>4910</v>
      </c>
      <c r="B490" s="56" t="s">
        <v>179</v>
      </c>
      <c r="C490" s="49">
        <f t="shared" si="21"/>
        <v>0.77099236641221369</v>
      </c>
      <c r="D490" s="33">
        <v>62120</v>
      </c>
      <c r="E490" s="56" t="s">
        <v>1017</v>
      </c>
      <c r="F490" s="54">
        <v>550465000490</v>
      </c>
      <c r="H490" s="59">
        <v>58</v>
      </c>
      <c r="I490" s="59">
        <v>114</v>
      </c>
      <c r="J490" s="41"/>
      <c r="K490" s="42"/>
      <c r="L490" s="51">
        <f t="shared" si="22"/>
        <v>58</v>
      </c>
      <c r="M490" s="49">
        <f t="shared" si="23"/>
        <v>0.50877192982456143</v>
      </c>
      <c r="N490" s="49" t="s">
        <v>5220</v>
      </c>
      <c r="O490" s="49" t="s">
        <v>5220</v>
      </c>
    </row>
    <row r="491" spans="1:15" s="50" customFormat="1" ht="14.5" x14ac:dyDescent="0.35">
      <c r="A491" s="33" t="s">
        <v>4910</v>
      </c>
      <c r="B491" s="56" t="s">
        <v>179</v>
      </c>
      <c r="C491" s="49">
        <f t="shared" si="21"/>
        <v>0.77099236641221369</v>
      </c>
      <c r="D491" s="33">
        <v>62121</v>
      </c>
      <c r="E491" s="56" t="s">
        <v>1018</v>
      </c>
      <c r="F491" s="54">
        <v>550465002360</v>
      </c>
      <c r="H491" s="59">
        <v>71</v>
      </c>
      <c r="I491" s="59">
        <v>59</v>
      </c>
      <c r="J491" s="41"/>
      <c r="K491" s="42"/>
      <c r="L491" s="51">
        <f t="shared" si="22"/>
        <v>71</v>
      </c>
      <c r="M491" s="49">
        <f t="shared" si="23"/>
        <v>1.2033898305084745</v>
      </c>
      <c r="N491" s="49" t="s">
        <v>5220</v>
      </c>
      <c r="O491" s="49" t="s">
        <v>5220</v>
      </c>
    </row>
    <row r="492" spans="1:15" s="50" customFormat="1" ht="14.5" x14ac:dyDescent="0.35">
      <c r="A492" s="33" t="s">
        <v>4911</v>
      </c>
      <c r="B492" s="56" t="s">
        <v>181</v>
      </c>
      <c r="C492" s="49" t="e">
        <f t="shared" si="21"/>
        <v>#DIV/0!</v>
      </c>
      <c r="D492" s="33">
        <v>63282</v>
      </c>
      <c r="E492" s="56" t="s">
        <v>1023</v>
      </c>
      <c r="F492" s="54">
        <v>550468000493</v>
      </c>
      <c r="H492" s="59">
        <v>132</v>
      </c>
      <c r="I492" s="59">
        <v>309</v>
      </c>
      <c r="J492" s="41"/>
      <c r="K492" s="42"/>
      <c r="L492" s="51">
        <f t="shared" si="22"/>
        <v>132</v>
      </c>
      <c r="M492" s="49">
        <f t="shared" si="23"/>
        <v>0.42718446601941745</v>
      </c>
      <c r="N492" s="49" t="s">
        <v>5220</v>
      </c>
      <c r="O492" s="49" t="s">
        <v>5220</v>
      </c>
    </row>
    <row r="493" spans="1:15" s="50" customFormat="1" ht="14.5" x14ac:dyDescent="0.35">
      <c r="A493" s="33" t="s">
        <v>4911</v>
      </c>
      <c r="B493" s="56" t="s">
        <v>181</v>
      </c>
      <c r="C493" s="49" t="e">
        <f t="shared" si="21"/>
        <v>#DIV/0!</v>
      </c>
      <c r="D493" s="33">
        <v>130</v>
      </c>
      <c r="E493" s="56" t="s">
        <v>1024</v>
      </c>
      <c r="F493" s="54">
        <v>550468003042</v>
      </c>
      <c r="H493" s="59">
        <v>61</v>
      </c>
      <c r="I493" s="59">
        <v>330</v>
      </c>
      <c r="J493" s="41"/>
      <c r="K493" s="42"/>
      <c r="L493" s="51">
        <f t="shared" si="22"/>
        <v>61</v>
      </c>
      <c r="M493" s="49">
        <f t="shared" si="23"/>
        <v>0.18484848484848485</v>
      </c>
      <c r="N493" s="49" t="s">
        <v>5220</v>
      </c>
      <c r="O493" s="49" t="s">
        <v>5220</v>
      </c>
    </row>
    <row r="494" spans="1:15" s="50" customFormat="1" ht="14.5" x14ac:dyDescent="0.35">
      <c r="A494" s="33" t="s">
        <v>4911</v>
      </c>
      <c r="B494" s="56" t="s">
        <v>181</v>
      </c>
      <c r="C494" s="49" t="e">
        <f t="shared" si="21"/>
        <v>#DIV/0!</v>
      </c>
      <c r="D494" s="33">
        <v>63285</v>
      </c>
      <c r="E494" s="56" t="s">
        <v>1025</v>
      </c>
      <c r="F494" s="54">
        <v>550468000494</v>
      </c>
      <c r="H494" s="59">
        <v>32</v>
      </c>
      <c r="I494" s="59">
        <v>281</v>
      </c>
      <c r="J494" s="41"/>
      <c r="K494" s="42"/>
      <c r="L494" s="51">
        <f t="shared" si="22"/>
        <v>32</v>
      </c>
      <c r="M494" s="49">
        <f t="shared" si="23"/>
        <v>0.11387900355871886</v>
      </c>
      <c r="N494" s="49" t="s">
        <v>5220</v>
      </c>
      <c r="O494" s="49" t="s">
        <v>5220</v>
      </c>
    </row>
    <row r="495" spans="1:15" s="50" customFormat="1" ht="14.5" x14ac:dyDescent="0.35">
      <c r="A495" s="33" t="s">
        <v>4911</v>
      </c>
      <c r="B495" s="56" t="s">
        <v>181</v>
      </c>
      <c r="C495" s="49" t="e">
        <f t="shared" si="21"/>
        <v>#DIV/0!</v>
      </c>
      <c r="D495" s="33">
        <v>63292</v>
      </c>
      <c r="E495" s="56" t="s">
        <v>1026</v>
      </c>
      <c r="F495" s="54">
        <v>550468000498</v>
      </c>
      <c r="H495" s="59">
        <v>246</v>
      </c>
      <c r="I495" s="59">
        <v>2004</v>
      </c>
      <c r="J495" s="41"/>
      <c r="K495" s="42"/>
      <c r="L495" s="51">
        <f t="shared" si="22"/>
        <v>246</v>
      </c>
      <c r="M495" s="49">
        <f t="shared" si="23"/>
        <v>0.12275449101796407</v>
      </c>
      <c r="N495" s="49" t="s">
        <v>5220</v>
      </c>
      <c r="O495" s="49" t="s">
        <v>5220</v>
      </c>
    </row>
    <row r="496" spans="1:15" s="50" customFormat="1" ht="14.5" x14ac:dyDescent="0.35">
      <c r="A496" s="33" t="s">
        <v>4911</v>
      </c>
      <c r="B496" s="56" t="s">
        <v>181</v>
      </c>
      <c r="C496" s="49" t="e">
        <f t="shared" si="21"/>
        <v>#DIV/0!</v>
      </c>
      <c r="D496" s="33">
        <v>16074701</v>
      </c>
      <c r="E496" s="56" t="s">
        <v>1027</v>
      </c>
      <c r="F496" s="54">
        <v>550468002862</v>
      </c>
      <c r="H496" s="59">
        <v>30</v>
      </c>
      <c r="I496" s="59">
        <v>56</v>
      </c>
      <c r="J496" s="41"/>
      <c r="K496" s="42"/>
      <c r="L496" s="51">
        <f t="shared" si="22"/>
        <v>30</v>
      </c>
      <c r="M496" s="49">
        <f t="shared" si="23"/>
        <v>0.5357142857142857</v>
      </c>
      <c r="N496" s="49" t="s">
        <v>5220</v>
      </c>
      <c r="O496" s="49" t="s">
        <v>5220</v>
      </c>
    </row>
    <row r="497" spans="1:15" s="50" customFormat="1" ht="14.5" x14ac:dyDescent="0.35">
      <c r="A497" s="33" t="s">
        <v>4911</v>
      </c>
      <c r="B497" s="56" t="s">
        <v>181</v>
      </c>
      <c r="C497" s="49" t="e">
        <f t="shared" si="21"/>
        <v>#DIV/0!</v>
      </c>
      <c r="D497" s="33">
        <v>210</v>
      </c>
      <c r="E497" s="56" t="s">
        <v>1028</v>
      </c>
      <c r="F497" s="54">
        <v>550468002966</v>
      </c>
      <c r="H497" s="59">
        <v>150</v>
      </c>
      <c r="I497" s="59">
        <v>136</v>
      </c>
      <c r="J497" s="41"/>
      <c r="K497" s="42"/>
      <c r="L497" s="51">
        <f t="shared" si="22"/>
        <v>150</v>
      </c>
      <c r="M497" s="49">
        <f t="shared" si="23"/>
        <v>1.1029411764705883</v>
      </c>
      <c r="N497" s="49" t="s">
        <v>5220</v>
      </c>
      <c r="O497" s="49" t="s">
        <v>5220</v>
      </c>
    </row>
    <row r="498" spans="1:15" s="50" customFormat="1" ht="14.5" x14ac:dyDescent="0.35">
      <c r="A498" s="33" t="s">
        <v>4911</v>
      </c>
      <c r="B498" s="56" t="s">
        <v>181</v>
      </c>
      <c r="C498" s="49" t="e">
        <f t="shared" si="21"/>
        <v>#DIV/0!</v>
      </c>
      <c r="D498" s="33">
        <v>62927</v>
      </c>
      <c r="E498" s="56" t="s">
        <v>997</v>
      </c>
      <c r="F498" s="54">
        <v>550468000499</v>
      </c>
      <c r="H498" s="59">
        <v>801</v>
      </c>
      <c r="I498" s="59">
        <v>391</v>
      </c>
      <c r="J498" s="41"/>
      <c r="K498" s="42"/>
      <c r="L498" s="51">
        <f t="shared" si="22"/>
        <v>801</v>
      </c>
      <c r="M498" s="49">
        <f t="shared" si="23"/>
        <v>2.0485933503836318</v>
      </c>
      <c r="N498" s="49" t="s">
        <v>5220</v>
      </c>
      <c r="O498" s="49" t="s">
        <v>5220</v>
      </c>
    </row>
    <row r="499" spans="1:15" s="50" customFormat="1" ht="14.5" x14ac:dyDescent="0.35">
      <c r="A499" s="33" t="s">
        <v>4911</v>
      </c>
      <c r="B499" s="56" t="s">
        <v>181</v>
      </c>
      <c r="C499" s="49" t="e">
        <f t="shared" si="21"/>
        <v>#DIV/0!</v>
      </c>
      <c r="D499" s="33">
        <v>63272</v>
      </c>
      <c r="E499" s="56" t="s">
        <v>1029</v>
      </c>
      <c r="F499" s="54">
        <v>550468000500</v>
      </c>
      <c r="H499" s="59">
        <v>23</v>
      </c>
      <c r="I499" s="59">
        <v>262</v>
      </c>
      <c r="J499" s="41"/>
      <c r="K499" s="42"/>
      <c r="L499" s="51">
        <f t="shared" si="22"/>
        <v>23</v>
      </c>
      <c r="M499" s="49">
        <f t="shared" si="23"/>
        <v>8.7786259541984726E-2</v>
      </c>
      <c r="N499" s="49" t="s">
        <v>5220</v>
      </c>
      <c r="O499" s="49" t="s">
        <v>5220</v>
      </c>
    </row>
    <row r="500" spans="1:15" s="50" customFormat="1" ht="14.5" x14ac:dyDescent="0.35">
      <c r="A500" s="33" t="s">
        <v>4911</v>
      </c>
      <c r="B500" s="56" t="s">
        <v>181</v>
      </c>
      <c r="C500" s="49" t="e">
        <f t="shared" si="21"/>
        <v>#DIV/0!</v>
      </c>
      <c r="D500" s="33">
        <v>63297</v>
      </c>
      <c r="E500" s="56" t="s">
        <v>1030</v>
      </c>
      <c r="F500" s="54">
        <v>550468000501</v>
      </c>
      <c r="H500" s="59">
        <v>61</v>
      </c>
      <c r="I500" s="59">
        <v>343</v>
      </c>
      <c r="J500" s="41"/>
      <c r="K500" s="42"/>
      <c r="L500" s="51">
        <f t="shared" si="22"/>
        <v>61</v>
      </c>
      <c r="M500" s="49">
        <f t="shared" si="23"/>
        <v>0.17784256559766765</v>
      </c>
      <c r="N500" s="49" t="s">
        <v>5220</v>
      </c>
      <c r="O500" s="49" t="s">
        <v>5220</v>
      </c>
    </row>
    <row r="501" spans="1:15" s="50" customFormat="1" ht="14.5" x14ac:dyDescent="0.35">
      <c r="A501" s="33" t="s">
        <v>4911</v>
      </c>
      <c r="B501" s="56" t="s">
        <v>181</v>
      </c>
      <c r="C501" s="49" t="e">
        <f t="shared" si="21"/>
        <v>#DIV/0!</v>
      </c>
      <c r="D501" s="33">
        <v>62580</v>
      </c>
      <c r="E501" s="56" t="s">
        <v>1031</v>
      </c>
      <c r="F501" s="54">
        <v>550468000497</v>
      </c>
      <c r="H501" s="59">
        <v>68</v>
      </c>
      <c r="I501" s="59">
        <v>329</v>
      </c>
      <c r="J501" s="41"/>
      <c r="K501" s="42"/>
      <c r="L501" s="51">
        <f t="shared" si="22"/>
        <v>68</v>
      </c>
      <c r="M501" s="49">
        <f t="shared" si="23"/>
        <v>0.20668693009118541</v>
      </c>
      <c r="N501" s="49" t="s">
        <v>5220</v>
      </c>
      <c r="O501" s="49" t="s">
        <v>5220</v>
      </c>
    </row>
    <row r="502" spans="1:15" s="50" customFormat="1" ht="14.5" x14ac:dyDescent="0.35">
      <c r="A502" s="33" t="s">
        <v>4911</v>
      </c>
      <c r="B502" s="56" t="s">
        <v>181</v>
      </c>
      <c r="C502" s="49" t="e">
        <f t="shared" si="21"/>
        <v>#DIV/0!</v>
      </c>
      <c r="D502" s="33">
        <v>63293</v>
      </c>
      <c r="E502" s="56" t="s">
        <v>1032</v>
      </c>
      <c r="F502" s="54">
        <v>550468000502</v>
      </c>
      <c r="H502" s="59">
        <v>243</v>
      </c>
      <c r="I502" s="59">
        <v>348</v>
      </c>
      <c r="J502" s="41"/>
      <c r="K502" s="42"/>
      <c r="L502" s="51">
        <f t="shared" si="22"/>
        <v>243</v>
      </c>
      <c r="M502" s="49">
        <f t="shared" si="23"/>
        <v>0.69827586206896552</v>
      </c>
      <c r="N502" s="49" t="s">
        <v>5220</v>
      </c>
      <c r="O502" s="49" t="s">
        <v>5220</v>
      </c>
    </row>
    <row r="503" spans="1:15" s="50" customFormat="1" ht="14.5" x14ac:dyDescent="0.35">
      <c r="A503" s="33" t="s">
        <v>4911</v>
      </c>
      <c r="B503" s="56" t="s">
        <v>181</v>
      </c>
      <c r="C503" s="49" t="e">
        <f t="shared" si="21"/>
        <v>#DIV/0!</v>
      </c>
      <c r="D503" s="33">
        <v>63273</v>
      </c>
      <c r="E503" s="56" t="s">
        <v>1033</v>
      </c>
      <c r="F503" s="54">
        <v>550468000503</v>
      </c>
      <c r="H503" s="59">
        <v>196</v>
      </c>
      <c r="I503" s="59">
        <v>407</v>
      </c>
      <c r="J503" s="41"/>
      <c r="K503" s="42"/>
      <c r="L503" s="51">
        <f t="shared" si="22"/>
        <v>196</v>
      </c>
      <c r="M503" s="49">
        <f t="shared" si="23"/>
        <v>0.48157248157248156</v>
      </c>
      <c r="N503" s="49" t="s">
        <v>5220</v>
      </c>
      <c r="O503" s="49" t="s">
        <v>5220</v>
      </c>
    </row>
    <row r="504" spans="1:15" s="50" customFormat="1" ht="14.5" x14ac:dyDescent="0.35">
      <c r="A504" s="33" t="s">
        <v>4911</v>
      </c>
      <c r="B504" s="56" t="s">
        <v>181</v>
      </c>
      <c r="C504" s="49">
        <f t="shared" ref="C504:C567" si="24">SUMIF($B$2:$B$2241,B504,$L$2:$L$2241)/(SUMIF($B$2:$B$2241,B504,$I$2:$I$2241))</f>
        <v>0.40745993476102682</v>
      </c>
      <c r="D504" s="33">
        <v>63276</v>
      </c>
      <c r="E504" s="56" t="s">
        <v>1034</v>
      </c>
      <c r="F504" s="54">
        <v>550468000504</v>
      </c>
      <c r="H504" s="59">
        <v>247</v>
      </c>
      <c r="I504" s="59">
        <v>444</v>
      </c>
      <c r="J504" s="41"/>
      <c r="K504" s="42"/>
      <c r="L504" s="51">
        <f t="shared" si="22"/>
        <v>247</v>
      </c>
      <c r="M504" s="49">
        <f t="shared" si="23"/>
        <v>0.55630630630630629</v>
      </c>
      <c r="N504" s="49" t="s">
        <v>5220</v>
      </c>
      <c r="O504" s="49" t="s">
        <v>5220</v>
      </c>
    </row>
    <row r="505" spans="1:15" s="50" customFormat="1" ht="14.5" x14ac:dyDescent="0.35">
      <c r="A505" s="33" t="s">
        <v>4911</v>
      </c>
      <c r="B505" s="56" t="s">
        <v>181</v>
      </c>
      <c r="C505" s="49">
        <f t="shared" si="24"/>
        <v>0.40745993476102682</v>
      </c>
      <c r="D505" s="33">
        <v>63298</v>
      </c>
      <c r="E505" s="56" t="s">
        <v>1035</v>
      </c>
      <c r="F505" s="54">
        <v>550468000505</v>
      </c>
      <c r="H505" s="59">
        <v>133</v>
      </c>
      <c r="I505" s="59">
        <v>521</v>
      </c>
      <c r="J505" s="41"/>
      <c r="K505" s="42"/>
      <c r="L505" s="51">
        <f t="shared" si="22"/>
        <v>133</v>
      </c>
      <c r="M505" s="49">
        <f t="shared" si="23"/>
        <v>0.25527831094049902</v>
      </c>
      <c r="N505" s="49" t="s">
        <v>5220</v>
      </c>
      <c r="O505" s="49" t="s">
        <v>5220</v>
      </c>
    </row>
    <row r="506" spans="1:15" s="50" customFormat="1" ht="14.5" x14ac:dyDescent="0.35">
      <c r="A506" s="33" t="s">
        <v>4911</v>
      </c>
      <c r="B506" s="56" t="s">
        <v>181</v>
      </c>
      <c r="C506" s="49">
        <f t="shared" si="24"/>
        <v>0.40745993476102682</v>
      </c>
      <c r="D506" s="33">
        <v>63296</v>
      </c>
      <c r="E506" s="56" t="s">
        <v>1036</v>
      </c>
      <c r="F506" s="54">
        <v>550468000506</v>
      </c>
      <c r="H506" s="59">
        <v>189</v>
      </c>
      <c r="I506" s="59">
        <v>414</v>
      </c>
      <c r="J506" s="41"/>
      <c r="K506" s="42"/>
      <c r="L506" s="51">
        <f t="shared" si="22"/>
        <v>189</v>
      </c>
      <c r="M506" s="49">
        <f t="shared" si="23"/>
        <v>0.45652173913043476</v>
      </c>
      <c r="N506" s="49" t="s">
        <v>5220</v>
      </c>
      <c r="O506" s="49" t="s">
        <v>5220</v>
      </c>
    </row>
    <row r="507" spans="1:15" s="50" customFormat="1" ht="14.5" x14ac:dyDescent="0.35">
      <c r="A507" s="33" t="s">
        <v>4911</v>
      </c>
      <c r="B507" s="56" t="s">
        <v>181</v>
      </c>
      <c r="C507" s="49">
        <f t="shared" si="24"/>
        <v>0.40745993476102682</v>
      </c>
      <c r="D507" s="33">
        <v>63290</v>
      </c>
      <c r="E507" s="56" t="s">
        <v>1037</v>
      </c>
      <c r="F507" s="54">
        <v>550468002325</v>
      </c>
      <c r="H507" s="59">
        <v>261</v>
      </c>
      <c r="I507" s="59">
        <v>476</v>
      </c>
      <c r="J507" s="41"/>
      <c r="K507" s="42"/>
      <c r="L507" s="51">
        <f t="shared" si="22"/>
        <v>261</v>
      </c>
      <c r="M507" s="49">
        <f t="shared" si="23"/>
        <v>0.54831932773109249</v>
      </c>
      <c r="N507" s="49" t="s">
        <v>5220</v>
      </c>
      <c r="O507" s="49" t="s">
        <v>5220</v>
      </c>
    </row>
    <row r="508" spans="1:15" s="50" customFormat="1" ht="14.5" x14ac:dyDescent="0.35">
      <c r="A508" s="33" t="s">
        <v>4912</v>
      </c>
      <c r="B508" s="56" t="s">
        <v>443</v>
      </c>
      <c r="C508" s="49">
        <f t="shared" si="24"/>
        <v>1.0051020408163265</v>
      </c>
      <c r="D508" s="33">
        <v>60789</v>
      </c>
      <c r="E508" s="56" t="s">
        <v>2127</v>
      </c>
      <c r="F508" s="54">
        <v>550472000508</v>
      </c>
      <c r="H508" s="59">
        <v>197</v>
      </c>
      <c r="I508" s="59">
        <v>196</v>
      </c>
      <c r="J508" s="41"/>
      <c r="K508" s="42"/>
      <c r="L508" s="51">
        <f t="shared" si="22"/>
        <v>197</v>
      </c>
      <c r="M508" s="49">
        <f t="shared" si="23"/>
        <v>1.0051020408163265</v>
      </c>
      <c r="N508" s="49" t="s">
        <v>5220</v>
      </c>
      <c r="O508" s="49" t="s">
        <v>5220</v>
      </c>
    </row>
    <row r="509" spans="1:15" s="50" customFormat="1" ht="14.5" x14ac:dyDescent="0.35">
      <c r="A509" s="33" t="s">
        <v>4913</v>
      </c>
      <c r="B509" s="56" t="s">
        <v>219</v>
      </c>
      <c r="C509" s="49">
        <f t="shared" si="24"/>
        <v>0.40585009140767825</v>
      </c>
      <c r="D509" s="33">
        <v>61556</v>
      </c>
      <c r="E509" s="56" t="s">
        <v>1144</v>
      </c>
      <c r="F509" s="54">
        <v>550474000509</v>
      </c>
      <c r="H509" s="59">
        <v>180</v>
      </c>
      <c r="I509" s="59">
        <v>269</v>
      </c>
      <c r="J509" s="41"/>
      <c r="K509" s="42"/>
      <c r="L509" s="51">
        <f t="shared" si="22"/>
        <v>180</v>
      </c>
      <c r="M509" s="49">
        <f t="shared" si="23"/>
        <v>0.66914498141263945</v>
      </c>
      <c r="N509" s="49" t="s">
        <v>5220</v>
      </c>
      <c r="O509" s="49" t="s">
        <v>5220</v>
      </c>
    </row>
    <row r="510" spans="1:15" s="50" customFormat="1" ht="14.5" x14ac:dyDescent="0.35">
      <c r="A510" s="33" t="s">
        <v>4913</v>
      </c>
      <c r="B510" s="56" t="s">
        <v>219</v>
      </c>
      <c r="C510" s="49">
        <f t="shared" si="24"/>
        <v>0.40585009140767825</v>
      </c>
      <c r="D510" s="33"/>
      <c r="E510" s="56" t="s">
        <v>2913</v>
      </c>
      <c r="F510" s="54">
        <v>550474002749</v>
      </c>
      <c r="H510" s="59">
        <v>223</v>
      </c>
      <c r="I510" s="59">
        <v>81</v>
      </c>
      <c r="J510" s="41"/>
      <c r="K510" s="42"/>
      <c r="L510" s="51">
        <f t="shared" si="22"/>
        <v>223</v>
      </c>
      <c r="M510" s="49">
        <f t="shared" si="23"/>
        <v>2.7530864197530862</v>
      </c>
      <c r="N510" s="49" t="s">
        <v>5220</v>
      </c>
      <c r="O510" s="49" t="s">
        <v>5221</v>
      </c>
    </row>
    <row r="511" spans="1:15" s="50" customFormat="1" ht="14.5" x14ac:dyDescent="0.35">
      <c r="A511" s="33" t="s">
        <v>4913</v>
      </c>
      <c r="B511" s="56" t="s">
        <v>219</v>
      </c>
      <c r="C511" s="49">
        <f t="shared" si="24"/>
        <v>0.40585009140767825</v>
      </c>
      <c r="D511" s="33">
        <v>61563</v>
      </c>
      <c r="E511" s="56" t="s">
        <v>1145</v>
      </c>
      <c r="F511" s="54">
        <v>550474000510</v>
      </c>
      <c r="H511" s="59">
        <v>56</v>
      </c>
      <c r="I511" s="59">
        <v>980</v>
      </c>
      <c r="J511" s="41"/>
      <c r="K511" s="42"/>
      <c r="L511" s="51">
        <f t="shared" si="22"/>
        <v>56</v>
      </c>
      <c r="M511" s="49">
        <f t="shared" si="23"/>
        <v>5.7142857142857141E-2</v>
      </c>
      <c r="N511" s="49" t="s">
        <v>5220</v>
      </c>
      <c r="O511" s="49" t="s">
        <v>5220</v>
      </c>
    </row>
    <row r="512" spans="1:15" s="50" customFormat="1" ht="14.5" x14ac:dyDescent="0.35">
      <c r="A512" s="33" t="s">
        <v>4913</v>
      </c>
      <c r="B512" s="56" t="s">
        <v>219</v>
      </c>
      <c r="C512" s="49">
        <f t="shared" si="24"/>
        <v>0.40585009140767825</v>
      </c>
      <c r="D512" s="33">
        <v>61559</v>
      </c>
      <c r="E512" s="56" t="s">
        <v>1146</v>
      </c>
      <c r="F512" s="54">
        <v>550474000512</v>
      </c>
      <c r="H512" s="59">
        <v>95</v>
      </c>
      <c r="I512" s="59">
        <v>593</v>
      </c>
      <c r="J512" s="41"/>
      <c r="K512" s="42"/>
      <c r="L512" s="51">
        <f t="shared" si="22"/>
        <v>95</v>
      </c>
      <c r="M512" s="49">
        <f t="shared" si="23"/>
        <v>0.16020236087689713</v>
      </c>
      <c r="N512" s="49" t="s">
        <v>5220</v>
      </c>
      <c r="O512" s="49" t="s">
        <v>5220</v>
      </c>
    </row>
    <row r="513" spans="1:15" s="50" customFormat="1" ht="14.5" x14ac:dyDescent="0.35">
      <c r="A513" s="33" t="s">
        <v>4913</v>
      </c>
      <c r="B513" s="56" t="s">
        <v>219</v>
      </c>
      <c r="C513" s="49">
        <f t="shared" si="24"/>
        <v>0.40585009140767825</v>
      </c>
      <c r="D513" s="33">
        <v>229490</v>
      </c>
      <c r="E513" s="56" t="s">
        <v>1147</v>
      </c>
      <c r="F513" s="54">
        <v>550474002416</v>
      </c>
      <c r="H513" s="59">
        <v>2</v>
      </c>
      <c r="I513" s="59">
        <v>259</v>
      </c>
      <c r="J513" s="41"/>
      <c r="K513" s="42"/>
      <c r="L513" s="51">
        <f t="shared" si="22"/>
        <v>2</v>
      </c>
      <c r="M513" s="49">
        <f t="shared" si="23"/>
        <v>7.7220077220077222E-3</v>
      </c>
      <c r="N513" s="49" t="s">
        <v>5220</v>
      </c>
      <c r="O513" s="49" t="s">
        <v>5220</v>
      </c>
    </row>
    <row r="514" spans="1:15" s="50" customFormat="1" ht="14.5" x14ac:dyDescent="0.35">
      <c r="A514" s="33" t="s">
        <v>4913</v>
      </c>
      <c r="B514" s="56" t="s">
        <v>219</v>
      </c>
      <c r="C514" s="49">
        <f t="shared" si="24"/>
        <v>0.40585009140767825</v>
      </c>
      <c r="D514" s="33">
        <v>61561</v>
      </c>
      <c r="E514" s="56" t="s">
        <v>1148</v>
      </c>
      <c r="F514" s="54">
        <v>550474000513</v>
      </c>
      <c r="H514" s="59">
        <v>338</v>
      </c>
      <c r="I514" s="59">
        <v>310</v>
      </c>
      <c r="J514" s="41"/>
      <c r="K514" s="42"/>
      <c r="L514" s="51">
        <f t="shared" ref="L514:L577" si="25">IF(K514="",H514,(MIN(I514,(K514*1.6*I514))))</f>
        <v>338</v>
      </c>
      <c r="M514" s="49">
        <f t="shared" ref="M514:M577" si="26">IF(L514=0,0,(L514/I514))</f>
        <v>1.0903225806451613</v>
      </c>
      <c r="N514" s="49" t="s">
        <v>5220</v>
      </c>
      <c r="O514" s="49" t="s">
        <v>5220</v>
      </c>
    </row>
    <row r="515" spans="1:15" s="50" customFormat="1" ht="14.5" x14ac:dyDescent="0.35">
      <c r="A515" s="33" t="s">
        <v>4913</v>
      </c>
      <c r="B515" s="56" t="s">
        <v>219</v>
      </c>
      <c r="C515" s="49">
        <f t="shared" si="24"/>
        <v>0.40585009140767825</v>
      </c>
      <c r="D515" s="33">
        <v>61554</v>
      </c>
      <c r="E515" s="56" t="s">
        <v>1149</v>
      </c>
      <c r="F515" s="54">
        <v>550474000514</v>
      </c>
      <c r="H515" s="59">
        <v>216</v>
      </c>
      <c r="I515" s="59">
        <v>243</v>
      </c>
      <c r="J515" s="41"/>
      <c r="K515" s="42"/>
      <c r="L515" s="51">
        <f t="shared" si="25"/>
        <v>216</v>
      </c>
      <c r="M515" s="49">
        <f t="shared" si="26"/>
        <v>0.88888888888888884</v>
      </c>
      <c r="N515" s="49" t="s">
        <v>5220</v>
      </c>
      <c r="O515" s="49" t="s">
        <v>5220</v>
      </c>
    </row>
    <row r="516" spans="1:15" s="50" customFormat="1" ht="14.5" x14ac:dyDescent="0.35">
      <c r="A516" s="33" t="s">
        <v>4914</v>
      </c>
      <c r="B516" s="56" t="s">
        <v>294</v>
      </c>
      <c r="C516" s="49">
        <f t="shared" si="24"/>
        <v>0.29950495049504949</v>
      </c>
      <c r="D516" s="33">
        <v>61262</v>
      </c>
      <c r="E516" s="56" t="s">
        <v>1420</v>
      </c>
      <c r="F516" s="54">
        <v>550480000517</v>
      </c>
      <c r="H516" s="59">
        <v>116</v>
      </c>
      <c r="I516" s="59">
        <v>357</v>
      </c>
      <c r="J516" s="41"/>
      <c r="K516" s="42"/>
      <c r="L516" s="51">
        <f t="shared" si="25"/>
        <v>116</v>
      </c>
      <c r="M516" s="49">
        <f t="shared" si="26"/>
        <v>0.32492997198879553</v>
      </c>
      <c r="N516" s="49" t="s">
        <v>5220</v>
      </c>
      <c r="O516" s="49" t="s">
        <v>5220</v>
      </c>
    </row>
    <row r="517" spans="1:15" s="50" customFormat="1" ht="14.5" x14ac:dyDescent="0.35">
      <c r="A517" s="33" t="s">
        <v>4914</v>
      </c>
      <c r="B517" s="56" t="s">
        <v>294</v>
      </c>
      <c r="C517" s="49">
        <f t="shared" si="24"/>
        <v>0.29950495049504949</v>
      </c>
      <c r="D517" s="33">
        <v>61269</v>
      </c>
      <c r="E517" s="56" t="s">
        <v>1421</v>
      </c>
      <c r="F517" s="54">
        <v>550480000518</v>
      </c>
      <c r="H517" s="59">
        <v>126</v>
      </c>
      <c r="I517" s="59">
        <v>451</v>
      </c>
      <c r="J517" s="41"/>
      <c r="K517" s="42"/>
      <c r="L517" s="51">
        <f t="shared" si="25"/>
        <v>126</v>
      </c>
      <c r="M517" s="49">
        <f t="shared" si="26"/>
        <v>0.2793791574279379</v>
      </c>
      <c r="N517" s="49" t="s">
        <v>5220</v>
      </c>
      <c r="O517" s="49" t="s">
        <v>5220</v>
      </c>
    </row>
    <row r="518" spans="1:15" s="50" customFormat="1" ht="14.5" x14ac:dyDescent="0.35">
      <c r="A518" s="33" t="s">
        <v>4915</v>
      </c>
      <c r="B518" s="56" t="s">
        <v>295</v>
      </c>
      <c r="C518" s="49">
        <f t="shared" si="24"/>
        <v>0.15861058798911906</v>
      </c>
      <c r="D518" s="33">
        <v>60811</v>
      </c>
      <c r="E518" s="56" t="s">
        <v>1422</v>
      </c>
      <c r="F518" s="54">
        <v>550483000519</v>
      </c>
      <c r="H518" s="59">
        <v>104</v>
      </c>
      <c r="I518" s="59">
        <v>335</v>
      </c>
      <c r="J518" s="41"/>
      <c r="K518" s="42"/>
      <c r="L518" s="51">
        <f t="shared" si="25"/>
        <v>104</v>
      </c>
      <c r="M518" s="49">
        <f t="shared" si="26"/>
        <v>0.31044776119402984</v>
      </c>
      <c r="N518" s="49" t="s">
        <v>5220</v>
      </c>
      <c r="O518" s="49" t="s">
        <v>5220</v>
      </c>
    </row>
    <row r="519" spans="1:15" s="50" customFormat="1" ht="14.5" x14ac:dyDescent="0.35">
      <c r="A519" s="33" t="s">
        <v>4915</v>
      </c>
      <c r="B519" s="56" t="s">
        <v>295</v>
      </c>
      <c r="C519" s="49">
        <f t="shared" si="24"/>
        <v>0.15861058798911906</v>
      </c>
      <c r="D519" s="33">
        <v>60808</v>
      </c>
      <c r="E519" s="56" t="s">
        <v>1423</v>
      </c>
      <c r="F519" s="54">
        <v>550483000520</v>
      </c>
      <c r="H519" s="59">
        <v>44</v>
      </c>
      <c r="I519" s="59">
        <v>484</v>
      </c>
      <c r="J519" s="41"/>
      <c r="K519" s="42"/>
      <c r="L519" s="51">
        <f t="shared" si="25"/>
        <v>44</v>
      </c>
      <c r="M519" s="49">
        <f t="shared" si="26"/>
        <v>9.0909090909090912E-2</v>
      </c>
      <c r="N519" s="49" t="s">
        <v>5220</v>
      </c>
      <c r="O519" s="49" t="s">
        <v>5220</v>
      </c>
    </row>
    <row r="520" spans="1:15" s="50" customFormat="1" ht="14.5" x14ac:dyDescent="0.35">
      <c r="A520" s="33" t="s">
        <v>4915</v>
      </c>
      <c r="B520" s="56" t="s">
        <v>295</v>
      </c>
      <c r="C520" s="49">
        <f t="shared" si="24"/>
        <v>0.15861058798911906</v>
      </c>
      <c r="D520" s="33">
        <v>60818</v>
      </c>
      <c r="E520" s="56" t="s">
        <v>1424</v>
      </c>
      <c r="F520" s="54">
        <v>550483000521</v>
      </c>
      <c r="H520" s="59">
        <v>45</v>
      </c>
      <c r="I520" s="59">
        <v>1098</v>
      </c>
      <c r="J520" s="41"/>
      <c r="K520" s="42"/>
      <c r="L520" s="51">
        <f t="shared" si="25"/>
        <v>45</v>
      </c>
      <c r="M520" s="49">
        <f t="shared" si="26"/>
        <v>4.0983606557377046E-2</v>
      </c>
      <c r="N520" s="49" t="s">
        <v>5220</v>
      </c>
      <c r="O520" s="49" t="s">
        <v>5220</v>
      </c>
    </row>
    <row r="521" spans="1:15" s="50" customFormat="1" ht="14.5" x14ac:dyDescent="0.35">
      <c r="A521" s="33" t="s">
        <v>4915</v>
      </c>
      <c r="B521" s="56" t="s">
        <v>295</v>
      </c>
      <c r="C521" s="49">
        <f t="shared" si="24"/>
        <v>0.15861058798911906</v>
      </c>
      <c r="D521" s="33">
        <v>60813</v>
      </c>
      <c r="E521" s="56" t="s">
        <v>1425</v>
      </c>
      <c r="F521" s="54">
        <v>550483000522</v>
      </c>
      <c r="H521" s="59">
        <v>56</v>
      </c>
      <c r="I521" s="59">
        <v>1539</v>
      </c>
      <c r="J521" s="41"/>
      <c r="K521" s="42"/>
      <c r="L521" s="51">
        <f t="shared" si="25"/>
        <v>56</v>
      </c>
      <c r="M521" s="49">
        <f t="shared" si="26"/>
        <v>3.6387264457439894E-2</v>
      </c>
      <c r="N521" s="49" t="s">
        <v>5220</v>
      </c>
      <c r="O521" s="49" t="s">
        <v>5220</v>
      </c>
    </row>
    <row r="522" spans="1:15" s="50" customFormat="1" ht="14.5" x14ac:dyDescent="0.35">
      <c r="A522" s="33" t="s">
        <v>4915</v>
      </c>
      <c r="B522" s="56" t="s">
        <v>295</v>
      </c>
      <c r="C522" s="49">
        <f t="shared" si="24"/>
        <v>0.15861058798911906</v>
      </c>
      <c r="D522" s="33"/>
      <c r="E522" s="56" t="s">
        <v>1426</v>
      </c>
      <c r="F522" s="54">
        <v>550483002685</v>
      </c>
      <c r="H522" s="59">
        <v>91</v>
      </c>
      <c r="I522" s="59">
        <v>34</v>
      </c>
      <c r="J522" s="41"/>
      <c r="K522" s="42"/>
      <c r="L522" s="51">
        <f t="shared" si="25"/>
        <v>91</v>
      </c>
      <c r="M522" s="49">
        <f t="shared" si="26"/>
        <v>2.6764705882352939</v>
      </c>
      <c r="N522" s="49" t="s">
        <v>5220</v>
      </c>
      <c r="O522" s="49" t="s">
        <v>5221</v>
      </c>
    </row>
    <row r="523" spans="1:15" s="50" customFormat="1" ht="14.5" x14ac:dyDescent="0.35">
      <c r="A523" s="33" t="s">
        <v>4915</v>
      </c>
      <c r="B523" s="56" t="s">
        <v>295</v>
      </c>
      <c r="C523" s="49">
        <f t="shared" si="24"/>
        <v>0.15861058798911906</v>
      </c>
      <c r="D523" s="33">
        <v>62447</v>
      </c>
      <c r="E523" s="56" t="s">
        <v>1297</v>
      </c>
      <c r="F523" s="54">
        <v>550483000523</v>
      </c>
      <c r="H523" s="59">
        <v>173</v>
      </c>
      <c r="I523" s="59">
        <v>456</v>
      </c>
      <c r="J523" s="41"/>
      <c r="K523" s="42"/>
      <c r="L523" s="51">
        <f t="shared" si="25"/>
        <v>173</v>
      </c>
      <c r="M523" s="49">
        <f t="shared" si="26"/>
        <v>0.37938596491228072</v>
      </c>
      <c r="N523" s="49" t="s">
        <v>5220</v>
      </c>
      <c r="O523" s="49" t="s">
        <v>5220</v>
      </c>
    </row>
    <row r="524" spans="1:15" s="50" customFormat="1" ht="14.5" x14ac:dyDescent="0.35">
      <c r="A524" s="33" t="s">
        <v>4915</v>
      </c>
      <c r="B524" s="56" t="s">
        <v>295</v>
      </c>
      <c r="C524" s="49">
        <f t="shared" si="24"/>
        <v>0.15861058798911906</v>
      </c>
      <c r="D524" s="33">
        <v>60810</v>
      </c>
      <c r="E524" s="56" t="s">
        <v>1427</v>
      </c>
      <c r="F524" s="54">
        <v>550483000524</v>
      </c>
      <c r="H524" s="59">
        <v>237</v>
      </c>
      <c r="I524" s="59">
        <v>491</v>
      </c>
      <c r="J524" s="41"/>
      <c r="K524" s="42"/>
      <c r="L524" s="51">
        <f t="shared" si="25"/>
        <v>237</v>
      </c>
      <c r="M524" s="49">
        <f t="shared" si="26"/>
        <v>0.48268839103869654</v>
      </c>
      <c r="N524" s="49" t="s">
        <v>5220</v>
      </c>
      <c r="O524" s="49" t="s">
        <v>5220</v>
      </c>
    </row>
    <row r="525" spans="1:15" s="50" customFormat="1" ht="14.5" x14ac:dyDescent="0.35">
      <c r="A525" s="33" t="s">
        <v>4915</v>
      </c>
      <c r="B525" s="56" t="s">
        <v>295</v>
      </c>
      <c r="C525" s="49">
        <f t="shared" si="24"/>
        <v>0.15861058798911906</v>
      </c>
      <c r="D525" s="33">
        <v>60812</v>
      </c>
      <c r="E525" s="56" t="s">
        <v>1428</v>
      </c>
      <c r="F525" s="54">
        <v>550483000151</v>
      </c>
      <c r="H525" s="59">
        <v>8</v>
      </c>
      <c r="I525" s="59">
        <v>342</v>
      </c>
      <c r="J525" s="41"/>
      <c r="K525" s="42"/>
      <c r="L525" s="51">
        <f t="shared" si="25"/>
        <v>8</v>
      </c>
      <c r="M525" s="49">
        <f t="shared" si="26"/>
        <v>2.3391812865497075E-2</v>
      </c>
      <c r="N525" s="49" t="s">
        <v>5220</v>
      </c>
      <c r="O525" s="49" t="s">
        <v>5220</v>
      </c>
    </row>
    <row r="526" spans="1:15" s="50" customFormat="1" ht="14.5" x14ac:dyDescent="0.35">
      <c r="A526" s="33" t="s">
        <v>4916</v>
      </c>
      <c r="B526" s="56" t="s">
        <v>359</v>
      </c>
      <c r="C526" s="49">
        <f t="shared" si="24"/>
        <v>0.45681818181818185</v>
      </c>
      <c r="D526" s="33">
        <v>63100</v>
      </c>
      <c r="E526" s="56" t="s">
        <v>1791</v>
      </c>
      <c r="F526" s="54">
        <v>550486000526</v>
      </c>
      <c r="H526" s="59">
        <v>100</v>
      </c>
      <c r="I526" s="59">
        <v>209</v>
      </c>
      <c r="J526" s="41"/>
      <c r="K526" s="42"/>
      <c r="L526" s="51">
        <f t="shared" si="25"/>
        <v>100</v>
      </c>
      <c r="M526" s="49">
        <f t="shared" si="26"/>
        <v>0.4784688995215311</v>
      </c>
      <c r="N526" s="49" t="s">
        <v>5220</v>
      </c>
      <c r="O526" s="49" t="s">
        <v>5220</v>
      </c>
    </row>
    <row r="527" spans="1:15" s="50" customFormat="1" ht="14.5" x14ac:dyDescent="0.35">
      <c r="A527" s="33" t="s">
        <v>4916</v>
      </c>
      <c r="B527" s="56" t="s">
        <v>359</v>
      </c>
      <c r="C527" s="49">
        <f t="shared" si="24"/>
        <v>0.45681818181818185</v>
      </c>
      <c r="D527" s="33">
        <v>63099</v>
      </c>
      <c r="E527" s="56" t="s">
        <v>1792</v>
      </c>
      <c r="F527" s="54">
        <v>550486000525</v>
      </c>
      <c r="H527" s="59">
        <v>101</v>
      </c>
      <c r="I527" s="59">
        <v>231</v>
      </c>
      <c r="J527" s="41"/>
      <c r="K527" s="42"/>
      <c r="L527" s="51">
        <f t="shared" si="25"/>
        <v>101</v>
      </c>
      <c r="M527" s="49">
        <f t="shared" si="26"/>
        <v>0.43722943722943725</v>
      </c>
      <c r="N527" s="49" t="s">
        <v>5220</v>
      </c>
      <c r="O527" s="49" t="s">
        <v>5220</v>
      </c>
    </row>
    <row r="528" spans="1:15" s="50" customFormat="1" ht="14.5" x14ac:dyDescent="0.35">
      <c r="A528" s="33" t="s">
        <v>4917</v>
      </c>
      <c r="B528" s="56" t="s">
        <v>336</v>
      </c>
      <c r="C528" s="49">
        <f t="shared" si="24"/>
        <v>0.18626827717736807</v>
      </c>
      <c r="D528" s="33">
        <v>62149</v>
      </c>
      <c r="E528" s="56" t="s">
        <v>1701</v>
      </c>
      <c r="F528" s="54">
        <v>550492000532</v>
      </c>
      <c r="H528" s="59">
        <v>51</v>
      </c>
      <c r="I528" s="59">
        <v>699</v>
      </c>
      <c r="J528" s="41"/>
      <c r="K528" s="42"/>
      <c r="L528" s="51">
        <f t="shared" si="25"/>
        <v>51</v>
      </c>
      <c r="M528" s="49">
        <f t="shared" si="26"/>
        <v>7.2961373390557943E-2</v>
      </c>
      <c r="N528" s="49" t="s">
        <v>5220</v>
      </c>
      <c r="O528" s="49" t="s">
        <v>5220</v>
      </c>
    </row>
    <row r="529" spans="1:15" s="50" customFormat="1" ht="14.5" x14ac:dyDescent="0.35">
      <c r="A529" s="33" t="s">
        <v>4917</v>
      </c>
      <c r="B529" s="56" t="s">
        <v>336</v>
      </c>
      <c r="C529" s="49">
        <f t="shared" si="24"/>
        <v>0.18626827717736807</v>
      </c>
      <c r="D529" s="33">
        <v>62150</v>
      </c>
      <c r="E529" s="56" t="s">
        <v>1702</v>
      </c>
      <c r="F529" s="54">
        <v>550492000533</v>
      </c>
      <c r="H529" s="59">
        <v>119</v>
      </c>
      <c r="I529" s="59">
        <v>549</v>
      </c>
      <c r="J529" s="41"/>
      <c r="K529" s="42"/>
      <c r="L529" s="51">
        <f t="shared" si="25"/>
        <v>119</v>
      </c>
      <c r="M529" s="49">
        <f t="shared" si="26"/>
        <v>0.21675774134790529</v>
      </c>
      <c r="N529" s="49" t="s">
        <v>5220</v>
      </c>
      <c r="O529" s="49" t="s">
        <v>5220</v>
      </c>
    </row>
    <row r="530" spans="1:15" s="50" customFormat="1" ht="14.5" x14ac:dyDescent="0.35">
      <c r="A530" s="33" t="s">
        <v>4917</v>
      </c>
      <c r="B530" s="56" t="s">
        <v>336</v>
      </c>
      <c r="C530" s="49">
        <f t="shared" si="24"/>
        <v>0.18626827717736807</v>
      </c>
      <c r="D530" s="33">
        <v>62151</v>
      </c>
      <c r="E530" s="56" t="s">
        <v>1703</v>
      </c>
      <c r="F530" s="54">
        <v>550492000534</v>
      </c>
      <c r="H530" s="59">
        <v>123</v>
      </c>
      <c r="I530" s="59">
        <v>325</v>
      </c>
      <c r="J530" s="41"/>
      <c r="K530" s="42"/>
      <c r="L530" s="51">
        <f t="shared" si="25"/>
        <v>123</v>
      </c>
      <c r="M530" s="49">
        <f t="shared" si="26"/>
        <v>0.37846153846153846</v>
      </c>
      <c r="N530" s="49" t="s">
        <v>5220</v>
      </c>
      <c r="O530" s="49" t="s">
        <v>5220</v>
      </c>
    </row>
    <row r="531" spans="1:15" s="50" customFormat="1" ht="14.5" x14ac:dyDescent="0.35">
      <c r="A531" s="33" t="s">
        <v>4918</v>
      </c>
      <c r="B531" s="56" t="s">
        <v>424</v>
      </c>
      <c r="C531" s="49">
        <f t="shared" si="24"/>
        <v>0.3256140350877193</v>
      </c>
      <c r="D531" s="33">
        <v>62801</v>
      </c>
      <c r="E531" s="56" t="s">
        <v>2069</v>
      </c>
      <c r="F531" s="54">
        <v>550496000535</v>
      </c>
      <c r="H531" s="59">
        <v>169</v>
      </c>
      <c r="I531" s="59">
        <v>127</v>
      </c>
      <c r="J531" s="41"/>
      <c r="K531" s="42"/>
      <c r="L531" s="51">
        <f t="shared" si="25"/>
        <v>169</v>
      </c>
      <c r="M531" s="49">
        <f t="shared" si="26"/>
        <v>1.3307086614173229</v>
      </c>
      <c r="N531" s="49" t="s">
        <v>5220</v>
      </c>
      <c r="O531" s="49" t="s">
        <v>5220</v>
      </c>
    </row>
    <row r="532" spans="1:15" s="50" customFormat="1" ht="14.5" x14ac:dyDescent="0.35">
      <c r="A532" s="33" t="s">
        <v>4918</v>
      </c>
      <c r="B532" s="56" t="s">
        <v>424</v>
      </c>
      <c r="C532" s="49">
        <f t="shared" si="24"/>
        <v>0.3256140350877193</v>
      </c>
      <c r="D532" s="33">
        <v>62805</v>
      </c>
      <c r="E532" s="56" t="s">
        <v>2070</v>
      </c>
      <c r="F532" s="54">
        <v>550496000538</v>
      </c>
      <c r="H532" s="59">
        <v>95</v>
      </c>
      <c r="I532" s="59">
        <v>239</v>
      </c>
      <c r="J532" s="41"/>
      <c r="K532" s="42"/>
      <c r="L532" s="51">
        <f t="shared" si="25"/>
        <v>95</v>
      </c>
      <c r="M532" s="49">
        <f t="shared" si="26"/>
        <v>0.39748953974895396</v>
      </c>
      <c r="N532" s="49" t="s">
        <v>5220</v>
      </c>
      <c r="O532" s="49" t="s">
        <v>5220</v>
      </c>
    </row>
    <row r="533" spans="1:15" s="50" customFormat="1" ht="14.5" x14ac:dyDescent="0.35">
      <c r="A533" s="33" t="s">
        <v>4918</v>
      </c>
      <c r="B533" s="56" t="s">
        <v>424</v>
      </c>
      <c r="C533" s="49">
        <f t="shared" si="24"/>
        <v>0.3256140350877193</v>
      </c>
      <c r="D533" s="33">
        <v>62804</v>
      </c>
      <c r="E533" s="56" t="s">
        <v>2071</v>
      </c>
      <c r="F533" s="54">
        <v>550496000536</v>
      </c>
      <c r="H533" s="59">
        <v>63</v>
      </c>
      <c r="I533" s="59">
        <v>438</v>
      </c>
      <c r="J533" s="41"/>
      <c r="K533" s="42"/>
      <c r="L533" s="51">
        <f t="shared" si="25"/>
        <v>63</v>
      </c>
      <c r="M533" s="49">
        <f t="shared" si="26"/>
        <v>0.14383561643835616</v>
      </c>
      <c r="N533" s="49" t="s">
        <v>5220</v>
      </c>
      <c r="O533" s="49" t="s">
        <v>5220</v>
      </c>
    </row>
    <row r="534" spans="1:15" s="50" customFormat="1" ht="14.5" x14ac:dyDescent="0.35">
      <c r="A534" s="33" t="s">
        <v>4918</v>
      </c>
      <c r="B534" s="56" t="s">
        <v>424</v>
      </c>
      <c r="C534" s="49">
        <f t="shared" si="24"/>
        <v>0.3256140350877193</v>
      </c>
      <c r="D534" s="33">
        <v>62873</v>
      </c>
      <c r="E534" s="56" t="s">
        <v>2072</v>
      </c>
      <c r="F534" s="54">
        <v>550496000537</v>
      </c>
      <c r="H534" s="59">
        <v>38</v>
      </c>
      <c r="I534" s="59">
        <v>297</v>
      </c>
      <c r="J534" s="41"/>
      <c r="K534" s="42"/>
      <c r="L534" s="51">
        <f t="shared" si="25"/>
        <v>38</v>
      </c>
      <c r="M534" s="49">
        <f t="shared" si="26"/>
        <v>0.12794612794612795</v>
      </c>
      <c r="N534" s="49" t="s">
        <v>5220</v>
      </c>
      <c r="O534" s="49" t="s">
        <v>5220</v>
      </c>
    </row>
    <row r="535" spans="1:15" s="50" customFormat="1" ht="14.5" x14ac:dyDescent="0.35">
      <c r="A535" s="33" t="s">
        <v>4918</v>
      </c>
      <c r="B535" s="56" t="s">
        <v>424</v>
      </c>
      <c r="C535" s="49">
        <f t="shared" si="24"/>
        <v>0.3256140350877193</v>
      </c>
      <c r="D535" s="33">
        <v>62874</v>
      </c>
      <c r="E535" s="56" t="s">
        <v>2073</v>
      </c>
      <c r="F535" s="54">
        <v>550496000539</v>
      </c>
      <c r="H535" s="59">
        <v>99</v>
      </c>
      <c r="I535" s="59">
        <v>324</v>
      </c>
      <c r="J535" s="41"/>
      <c r="K535" s="42"/>
      <c r="L535" s="51">
        <f t="shared" si="25"/>
        <v>99</v>
      </c>
      <c r="M535" s="49">
        <f t="shared" si="26"/>
        <v>0.30555555555555558</v>
      </c>
      <c r="N535" s="49" t="s">
        <v>5220</v>
      </c>
      <c r="O535" s="49" t="s">
        <v>5220</v>
      </c>
    </row>
    <row r="536" spans="1:15" s="50" customFormat="1" ht="14.5" x14ac:dyDescent="0.35">
      <c r="A536" s="33" t="s">
        <v>4919</v>
      </c>
      <c r="B536" s="56" t="s">
        <v>444</v>
      </c>
      <c r="C536" s="49">
        <f t="shared" si="24"/>
        <v>0.54545454545454541</v>
      </c>
      <c r="D536" s="33">
        <v>60887</v>
      </c>
      <c r="E536" s="56" t="s">
        <v>2128</v>
      </c>
      <c r="F536" s="54">
        <v>550510000546</v>
      </c>
      <c r="H536" s="59">
        <v>96</v>
      </c>
      <c r="I536" s="59">
        <v>176</v>
      </c>
      <c r="J536" s="41"/>
      <c r="K536" s="42"/>
      <c r="L536" s="51">
        <f t="shared" si="25"/>
        <v>96</v>
      </c>
      <c r="M536" s="49">
        <f t="shared" si="26"/>
        <v>0.54545454545454541</v>
      </c>
      <c r="N536" s="49" t="s">
        <v>5220</v>
      </c>
      <c r="O536" s="49" t="s">
        <v>5220</v>
      </c>
    </row>
    <row r="537" spans="1:15" s="50" customFormat="1" ht="14.5" x14ac:dyDescent="0.35">
      <c r="A537" s="33" t="s">
        <v>4920</v>
      </c>
      <c r="B537" s="56" t="s">
        <v>445</v>
      </c>
      <c r="C537" s="49">
        <f t="shared" si="24"/>
        <v>0.31440162271805272</v>
      </c>
      <c r="D537" s="33">
        <v>60796</v>
      </c>
      <c r="E537" s="56" t="s">
        <v>2129</v>
      </c>
      <c r="F537" s="54">
        <v>550513000547</v>
      </c>
      <c r="H537" s="59">
        <v>91</v>
      </c>
      <c r="I537" s="59">
        <v>223</v>
      </c>
      <c r="J537" s="41"/>
      <c r="K537" s="42"/>
      <c r="L537" s="51">
        <f t="shared" si="25"/>
        <v>91</v>
      </c>
      <c r="M537" s="49">
        <f t="shared" si="26"/>
        <v>0.40807174887892378</v>
      </c>
      <c r="N537" s="49" t="s">
        <v>5220</v>
      </c>
      <c r="O537" s="49" t="s">
        <v>5220</v>
      </c>
    </row>
    <row r="538" spans="1:15" s="50" customFormat="1" ht="14.5" x14ac:dyDescent="0.35">
      <c r="A538" s="33" t="s">
        <v>4920</v>
      </c>
      <c r="B538" s="56" t="s">
        <v>445</v>
      </c>
      <c r="C538" s="49">
        <f t="shared" si="24"/>
        <v>0.31440162271805272</v>
      </c>
      <c r="D538" s="33">
        <v>226417</v>
      </c>
      <c r="E538" s="56" t="s">
        <v>2130</v>
      </c>
      <c r="F538" s="54">
        <v>550513002327</v>
      </c>
      <c r="H538" s="59">
        <v>64</v>
      </c>
      <c r="I538" s="59">
        <v>270</v>
      </c>
      <c r="J538" s="41"/>
      <c r="K538" s="42"/>
      <c r="L538" s="51">
        <f t="shared" si="25"/>
        <v>64</v>
      </c>
      <c r="M538" s="49">
        <f t="shared" si="26"/>
        <v>0.23703703703703705</v>
      </c>
      <c r="N538" s="49" t="s">
        <v>5220</v>
      </c>
      <c r="O538" s="49" t="s">
        <v>5220</v>
      </c>
    </row>
    <row r="539" spans="1:15" s="50" customFormat="1" ht="14.5" x14ac:dyDescent="0.35">
      <c r="A539" s="33" t="s">
        <v>4921</v>
      </c>
      <c r="B539" s="56" t="s">
        <v>460</v>
      </c>
      <c r="C539" s="49">
        <f t="shared" si="24"/>
        <v>0.14650984402965994</v>
      </c>
      <c r="D539" s="33">
        <v>60423</v>
      </c>
      <c r="E539" s="56" t="s">
        <v>2164</v>
      </c>
      <c r="F539" s="54">
        <v>550516000549</v>
      </c>
      <c r="H539" s="59">
        <v>0</v>
      </c>
      <c r="I539" s="59">
        <v>415</v>
      </c>
      <c r="J539" s="41"/>
      <c r="K539" s="42"/>
      <c r="L539" s="51">
        <f t="shared" si="25"/>
        <v>0</v>
      </c>
      <c r="M539" s="49">
        <f t="shared" si="26"/>
        <v>0</v>
      </c>
      <c r="N539" s="49" t="s">
        <v>5220</v>
      </c>
      <c r="O539" s="49" t="s">
        <v>5220</v>
      </c>
    </row>
    <row r="540" spans="1:15" s="50" customFormat="1" ht="14.5" x14ac:dyDescent="0.35">
      <c r="A540" s="33" t="s">
        <v>4921</v>
      </c>
      <c r="B540" s="56" t="s">
        <v>460</v>
      </c>
      <c r="C540" s="49">
        <f t="shared" si="24"/>
        <v>0.14650984402965994</v>
      </c>
      <c r="D540" s="33">
        <v>60441</v>
      </c>
      <c r="E540" s="56" t="s">
        <v>2165</v>
      </c>
      <c r="F540" s="54">
        <v>550516000550</v>
      </c>
      <c r="H540" s="59">
        <v>91</v>
      </c>
      <c r="I540" s="59">
        <v>477</v>
      </c>
      <c r="J540" s="41"/>
      <c r="K540" s="42"/>
      <c r="L540" s="51">
        <f t="shared" si="25"/>
        <v>91</v>
      </c>
      <c r="M540" s="49">
        <f t="shared" si="26"/>
        <v>0.19077568134171907</v>
      </c>
      <c r="N540" s="49" t="s">
        <v>5220</v>
      </c>
      <c r="O540" s="49" t="s">
        <v>5220</v>
      </c>
    </row>
    <row r="541" spans="1:15" s="50" customFormat="1" ht="14.5" x14ac:dyDescent="0.35">
      <c r="A541" s="33" t="s">
        <v>4921</v>
      </c>
      <c r="B541" s="56" t="s">
        <v>460</v>
      </c>
      <c r="C541" s="49">
        <f t="shared" si="24"/>
        <v>0.14650984402965994</v>
      </c>
      <c r="D541" s="33">
        <v>60439</v>
      </c>
      <c r="E541" s="56" t="s">
        <v>2166</v>
      </c>
      <c r="F541" s="54">
        <v>550516000557</v>
      </c>
      <c r="H541" s="59">
        <v>131</v>
      </c>
      <c r="I541" s="59">
        <v>1345</v>
      </c>
      <c r="J541" s="41"/>
      <c r="K541" s="42"/>
      <c r="L541" s="51">
        <f t="shared" si="25"/>
        <v>131</v>
      </c>
      <c r="M541" s="49">
        <f t="shared" si="26"/>
        <v>9.7397769516728627E-2</v>
      </c>
      <c r="N541" s="49" t="s">
        <v>5220</v>
      </c>
      <c r="O541" s="49" t="s">
        <v>5220</v>
      </c>
    </row>
    <row r="542" spans="1:15" s="50" customFormat="1" ht="14.5" x14ac:dyDescent="0.35">
      <c r="A542" s="33" t="s">
        <v>4921</v>
      </c>
      <c r="B542" s="56" t="s">
        <v>460</v>
      </c>
      <c r="C542" s="49">
        <f t="shared" si="24"/>
        <v>0.14650984402965994</v>
      </c>
      <c r="D542" s="33">
        <v>60438</v>
      </c>
      <c r="E542" s="56" t="s">
        <v>2167</v>
      </c>
      <c r="F542" s="54">
        <v>550516000554</v>
      </c>
      <c r="H542" s="59">
        <v>57</v>
      </c>
      <c r="I542" s="59">
        <v>891</v>
      </c>
      <c r="J542" s="41"/>
      <c r="K542" s="42"/>
      <c r="L542" s="51">
        <f t="shared" si="25"/>
        <v>57</v>
      </c>
      <c r="M542" s="49">
        <f t="shared" si="26"/>
        <v>6.3973063973063973E-2</v>
      </c>
      <c r="N542" s="49" t="s">
        <v>5220</v>
      </c>
      <c r="O542" s="49" t="s">
        <v>5220</v>
      </c>
    </row>
    <row r="543" spans="1:15" s="50" customFormat="1" ht="14.5" x14ac:dyDescent="0.35">
      <c r="A543" s="33" t="s">
        <v>4921</v>
      </c>
      <c r="B543" s="56" t="s">
        <v>460</v>
      </c>
      <c r="C543" s="49">
        <f t="shared" si="24"/>
        <v>0.14650984402965994</v>
      </c>
      <c r="D543" s="33">
        <v>60440</v>
      </c>
      <c r="E543" s="56" t="s">
        <v>610</v>
      </c>
      <c r="F543" s="54">
        <v>550516000555</v>
      </c>
      <c r="H543" s="59">
        <v>67</v>
      </c>
      <c r="I543" s="59">
        <v>395</v>
      </c>
      <c r="J543" s="41"/>
      <c r="K543" s="42"/>
      <c r="L543" s="51">
        <f t="shared" si="25"/>
        <v>67</v>
      </c>
      <c r="M543" s="49">
        <f t="shared" si="26"/>
        <v>0.16962025316455695</v>
      </c>
      <c r="N543" s="49" t="s">
        <v>5220</v>
      </c>
      <c r="O543" s="49" t="s">
        <v>5220</v>
      </c>
    </row>
    <row r="544" spans="1:15" s="50" customFormat="1" ht="14.5" x14ac:dyDescent="0.35">
      <c r="A544" s="33" t="s">
        <v>4921</v>
      </c>
      <c r="B544" s="56" t="s">
        <v>460</v>
      </c>
      <c r="C544" s="49">
        <f t="shared" si="24"/>
        <v>0.14650984402965994</v>
      </c>
      <c r="D544" s="33">
        <v>60436</v>
      </c>
      <c r="E544" s="56" t="s">
        <v>2168</v>
      </c>
      <c r="F544" s="54">
        <v>550516000556</v>
      </c>
      <c r="H544" s="59">
        <v>227</v>
      </c>
      <c r="I544" s="59">
        <v>388</v>
      </c>
      <c r="J544" s="41"/>
      <c r="K544" s="42"/>
      <c r="L544" s="51">
        <f t="shared" si="25"/>
        <v>227</v>
      </c>
      <c r="M544" s="49">
        <f t="shared" si="26"/>
        <v>0.58505154639175261</v>
      </c>
      <c r="N544" s="49" t="s">
        <v>5220</v>
      </c>
      <c r="O544" s="49" t="s">
        <v>5220</v>
      </c>
    </row>
    <row r="545" spans="1:15" s="50" customFormat="1" ht="14.5" x14ac:dyDescent="0.35">
      <c r="A545" s="33" t="s">
        <v>4922</v>
      </c>
      <c r="B545" s="56" t="s">
        <v>163</v>
      </c>
      <c r="C545" s="49">
        <f t="shared" si="24"/>
        <v>0.58983666061705986</v>
      </c>
      <c r="D545" s="33">
        <v>62259</v>
      </c>
      <c r="E545" s="56" t="s">
        <v>937</v>
      </c>
      <c r="F545" s="54">
        <v>550522002245</v>
      </c>
      <c r="H545" s="59">
        <v>184</v>
      </c>
      <c r="I545" s="59">
        <v>277</v>
      </c>
      <c r="J545" s="41"/>
      <c r="K545" s="42"/>
      <c r="L545" s="51">
        <f t="shared" si="25"/>
        <v>184</v>
      </c>
      <c r="M545" s="49">
        <f t="shared" si="26"/>
        <v>0.66425992779783394</v>
      </c>
      <c r="N545" s="49" t="s">
        <v>5220</v>
      </c>
      <c r="O545" s="49" t="s">
        <v>5220</v>
      </c>
    </row>
    <row r="546" spans="1:15" s="50" customFormat="1" ht="14.5" x14ac:dyDescent="0.35">
      <c r="A546" s="33" t="s">
        <v>4922</v>
      </c>
      <c r="B546" s="56" t="s">
        <v>163</v>
      </c>
      <c r="C546" s="49">
        <f t="shared" si="24"/>
        <v>0.58983666061705986</v>
      </c>
      <c r="D546" s="33">
        <v>62260</v>
      </c>
      <c r="E546" s="56" t="s">
        <v>938</v>
      </c>
      <c r="F546" s="54">
        <v>550522000561</v>
      </c>
      <c r="H546" s="59">
        <v>86</v>
      </c>
      <c r="I546" s="59">
        <v>191</v>
      </c>
      <c r="J546" s="41"/>
      <c r="K546" s="42"/>
      <c r="L546" s="51">
        <f t="shared" si="25"/>
        <v>86</v>
      </c>
      <c r="M546" s="49">
        <f t="shared" si="26"/>
        <v>0.45026178010471202</v>
      </c>
      <c r="N546" s="49" t="s">
        <v>5220</v>
      </c>
      <c r="O546" s="49" t="s">
        <v>5220</v>
      </c>
    </row>
    <row r="547" spans="1:15" s="50" customFormat="1" ht="14.5" x14ac:dyDescent="0.35">
      <c r="A547" s="33" t="s">
        <v>4922</v>
      </c>
      <c r="B547" s="56" t="s">
        <v>163</v>
      </c>
      <c r="C547" s="49">
        <f t="shared" si="24"/>
        <v>0.58983666061705986</v>
      </c>
      <c r="D547" s="33">
        <v>221841</v>
      </c>
      <c r="E547" s="56" t="s">
        <v>939</v>
      </c>
      <c r="F547" s="54">
        <v>550522001456</v>
      </c>
      <c r="H547" s="59">
        <v>55</v>
      </c>
      <c r="I547" s="59">
        <v>83</v>
      </c>
      <c r="J547" s="41"/>
      <c r="K547" s="42"/>
      <c r="L547" s="51">
        <f t="shared" si="25"/>
        <v>55</v>
      </c>
      <c r="M547" s="49">
        <f t="shared" si="26"/>
        <v>0.66265060240963858</v>
      </c>
      <c r="N547" s="49" t="s">
        <v>5220</v>
      </c>
      <c r="O547" s="49" t="s">
        <v>5220</v>
      </c>
    </row>
    <row r="548" spans="1:15" s="50" customFormat="1" ht="14.5" x14ac:dyDescent="0.35">
      <c r="A548" s="33" t="s">
        <v>4923</v>
      </c>
      <c r="B548" s="56" t="s">
        <v>326</v>
      </c>
      <c r="C548" s="49">
        <f t="shared" si="24"/>
        <v>0.44100580270793038</v>
      </c>
      <c r="D548" s="33">
        <v>62122</v>
      </c>
      <c r="E548" s="56" t="s">
        <v>1653</v>
      </c>
      <c r="F548" s="54">
        <v>550525000566</v>
      </c>
      <c r="H548" s="59">
        <v>118</v>
      </c>
      <c r="I548" s="59">
        <v>231</v>
      </c>
      <c r="J548" s="41"/>
      <c r="K548" s="42"/>
      <c r="L548" s="51">
        <f t="shared" si="25"/>
        <v>118</v>
      </c>
      <c r="M548" s="49">
        <f t="shared" si="26"/>
        <v>0.51082251082251084</v>
      </c>
      <c r="N548" s="49" t="s">
        <v>5220</v>
      </c>
      <c r="O548" s="49" t="s">
        <v>5220</v>
      </c>
    </row>
    <row r="549" spans="1:15" s="50" customFormat="1" ht="14.5" x14ac:dyDescent="0.35">
      <c r="A549" s="33" t="s">
        <v>4923</v>
      </c>
      <c r="B549" s="56" t="s">
        <v>326</v>
      </c>
      <c r="C549" s="49">
        <f t="shared" si="24"/>
        <v>0.44100580270793038</v>
      </c>
      <c r="D549" s="33">
        <v>62123</v>
      </c>
      <c r="E549" s="56" t="s">
        <v>1654</v>
      </c>
      <c r="F549" s="54">
        <v>550525000564</v>
      </c>
      <c r="H549" s="59">
        <v>77</v>
      </c>
      <c r="I549" s="59">
        <v>167</v>
      </c>
      <c r="J549" s="41"/>
      <c r="K549" s="42"/>
      <c r="L549" s="51">
        <f t="shared" si="25"/>
        <v>77</v>
      </c>
      <c r="M549" s="49">
        <f t="shared" si="26"/>
        <v>0.46107784431137727</v>
      </c>
      <c r="N549" s="49" t="s">
        <v>5220</v>
      </c>
      <c r="O549" s="49" t="s">
        <v>5220</v>
      </c>
    </row>
    <row r="550" spans="1:15" s="50" customFormat="1" ht="14.5" x14ac:dyDescent="0.35">
      <c r="A550" s="33" t="s">
        <v>4923</v>
      </c>
      <c r="B550" s="56" t="s">
        <v>326</v>
      </c>
      <c r="C550" s="49">
        <f t="shared" si="24"/>
        <v>0.44100580270793038</v>
      </c>
      <c r="D550" s="33">
        <v>202346</v>
      </c>
      <c r="E550" s="56" t="s">
        <v>1655</v>
      </c>
      <c r="F550" s="54">
        <v>550525000565</v>
      </c>
      <c r="H550" s="59">
        <v>33</v>
      </c>
      <c r="I550" s="59">
        <v>119</v>
      </c>
      <c r="J550" s="41"/>
      <c r="K550" s="42"/>
      <c r="L550" s="51">
        <f t="shared" si="25"/>
        <v>33</v>
      </c>
      <c r="M550" s="49">
        <f t="shared" si="26"/>
        <v>0.27731092436974791</v>
      </c>
      <c r="N550" s="49" t="s">
        <v>5220</v>
      </c>
      <c r="O550" s="49" t="s">
        <v>5220</v>
      </c>
    </row>
    <row r="551" spans="1:15" s="50" customFormat="1" ht="14.5" x14ac:dyDescent="0.35">
      <c r="A551" s="33" t="s">
        <v>4924</v>
      </c>
      <c r="B551" s="56" t="s">
        <v>418</v>
      </c>
      <c r="C551" s="49">
        <f t="shared" si="24"/>
        <v>0.90353697749196138</v>
      </c>
      <c r="D551" s="33"/>
      <c r="E551" s="56" t="s">
        <v>4721</v>
      </c>
      <c r="F551" s="54">
        <v>550528003114</v>
      </c>
      <c r="H551" s="59">
        <v>142</v>
      </c>
      <c r="I551" s="59">
        <v>1</v>
      </c>
      <c r="J551" s="41"/>
      <c r="K551" s="42"/>
      <c r="L551" s="51">
        <f t="shared" si="25"/>
        <v>142</v>
      </c>
      <c r="M551" s="49">
        <f t="shared" si="26"/>
        <v>142</v>
      </c>
      <c r="N551" s="49" t="s">
        <v>5220</v>
      </c>
      <c r="O551" s="49" t="s">
        <v>5222</v>
      </c>
    </row>
    <row r="552" spans="1:15" s="50" customFormat="1" ht="14.5" x14ac:dyDescent="0.35">
      <c r="A552" s="33" t="s">
        <v>4924</v>
      </c>
      <c r="B552" s="56" t="s">
        <v>418</v>
      </c>
      <c r="C552" s="49">
        <f t="shared" si="24"/>
        <v>0.90353697749196138</v>
      </c>
      <c r="D552" s="33">
        <v>62492</v>
      </c>
      <c r="E552" s="56" t="s">
        <v>2050</v>
      </c>
      <c r="F552" s="54">
        <v>550528000567</v>
      </c>
      <c r="H552" s="59">
        <v>72</v>
      </c>
      <c r="I552" s="59">
        <v>148</v>
      </c>
      <c r="J552" s="41"/>
      <c r="K552" s="42"/>
      <c r="L552" s="51">
        <f t="shared" si="25"/>
        <v>72</v>
      </c>
      <c r="M552" s="49">
        <f t="shared" si="26"/>
        <v>0.48648648648648651</v>
      </c>
      <c r="N552" s="49" t="s">
        <v>5220</v>
      </c>
      <c r="O552" s="49" t="s">
        <v>5220</v>
      </c>
    </row>
    <row r="553" spans="1:15" s="50" customFormat="1" ht="14.5" x14ac:dyDescent="0.35">
      <c r="A553" s="33" t="s">
        <v>4924</v>
      </c>
      <c r="B553" s="56" t="s">
        <v>418</v>
      </c>
      <c r="C553" s="49">
        <f t="shared" si="24"/>
        <v>0.90353697749196138</v>
      </c>
      <c r="D553" s="33">
        <v>62493</v>
      </c>
      <c r="E553" s="56" t="s">
        <v>2051</v>
      </c>
      <c r="F553" s="54">
        <v>550528000568</v>
      </c>
      <c r="H553" s="59">
        <v>67</v>
      </c>
      <c r="I553" s="59">
        <v>162</v>
      </c>
      <c r="J553" s="41"/>
      <c r="K553" s="42"/>
      <c r="L553" s="51">
        <f t="shared" si="25"/>
        <v>67</v>
      </c>
      <c r="M553" s="49">
        <f t="shared" si="26"/>
        <v>0.41358024691358025</v>
      </c>
      <c r="N553" s="49" t="s">
        <v>5220</v>
      </c>
      <c r="O553" s="49" t="s">
        <v>5220</v>
      </c>
    </row>
    <row r="554" spans="1:15" s="50" customFormat="1" ht="14.5" x14ac:dyDescent="0.35">
      <c r="A554" s="33" t="s">
        <v>4925</v>
      </c>
      <c r="B554" s="56" t="s">
        <v>102</v>
      </c>
      <c r="C554" s="49">
        <f t="shared" si="24"/>
        <v>1.1446540880503144</v>
      </c>
      <c r="D554" s="33">
        <v>62997</v>
      </c>
      <c r="E554" s="56" t="s">
        <v>651</v>
      </c>
      <c r="F554" s="54">
        <v>550537000573</v>
      </c>
      <c r="H554" s="59">
        <v>0</v>
      </c>
      <c r="I554" s="59">
        <v>61</v>
      </c>
      <c r="J554" s="41"/>
      <c r="K554" s="42"/>
      <c r="L554" s="51">
        <f t="shared" si="25"/>
        <v>0</v>
      </c>
      <c r="M554" s="49">
        <f t="shared" si="26"/>
        <v>0</v>
      </c>
      <c r="N554" s="49" t="s">
        <v>5220</v>
      </c>
      <c r="O554" s="49" t="s">
        <v>5220</v>
      </c>
    </row>
    <row r="555" spans="1:15" s="50" customFormat="1" ht="14.5" x14ac:dyDescent="0.35">
      <c r="A555" s="33" t="s">
        <v>4925</v>
      </c>
      <c r="B555" s="56" t="s">
        <v>102</v>
      </c>
      <c r="C555" s="49">
        <f t="shared" si="24"/>
        <v>1.1446540880503144</v>
      </c>
      <c r="D555" s="33">
        <v>62998</v>
      </c>
      <c r="E555" s="56" t="s">
        <v>652</v>
      </c>
      <c r="F555" s="54">
        <v>550537000574</v>
      </c>
      <c r="H555" s="59">
        <v>83</v>
      </c>
      <c r="I555" s="59">
        <v>57</v>
      </c>
      <c r="J555" s="41"/>
      <c r="K555" s="42"/>
      <c r="L555" s="51">
        <f t="shared" si="25"/>
        <v>83</v>
      </c>
      <c r="M555" s="49">
        <f t="shared" si="26"/>
        <v>1.4561403508771931</v>
      </c>
      <c r="N555" s="49" t="s">
        <v>5220</v>
      </c>
      <c r="O555" s="49" t="s">
        <v>5220</v>
      </c>
    </row>
    <row r="556" spans="1:15" s="50" customFormat="1" ht="14.5" x14ac:dyDescent="0.35">
      <c r="A556" s="33" t="s">
        <v>4925</v>
      </c>
      <c r="B556" s="56" t="s">
        <v>102</v>
      </c>
      <c r="C556" s="49">
        <f t="shared" si="24"/>
        <v>1.1446540880503144</v>
      </c>
      <c r="D556" s="33">
        <v>16078663</v>
      </c>
      <c r="E556" s="56" t="s">
        <v>653</v>
      </c>
      <c r="F556" s="54">
        <v>550537002907</v>
      </c>
      <c r="H556" s="59">
        <v>99</v>
      </c>
      <c r="I556" s="59">
        <v>41</v>
      </c>
      <c r="J556" s="41"/>
      <c r="K556" s="42"/>
      <c r="L556" s="51">
        <f t="shared" si="25"/>
        <v>99</v>
      </c>
      <c r="M556" s="49">
        <f t="shared" si="26"/>
        <v>2.4146341463414633</v>
      </c>
      <c r="N556" s="49" t="s">
        <v>5220</v>
      </c>
      <c r="O556" s="49" t="s">
        <v>5220</v>
      </c>
    </row>
    <row r="557" spans="1:15" s="50" customFormat="1" ht="14.5" x14ac:dyDescent="0.35">
      <c r="A557" s="33" t="s">
        <v>4926</v>
      </c>
      <c r="B557" s="56" t="s">
        <v>296</v>
      </c>
      <c r="C557" s="49">
        <f t="shared" si="24"/>
        <v>5.4001928640308582E-2</v>
      </c>
      <c r="D557" s="33">
        <v>61122</v>
      </c>
      <c r="E557" s="56" t="s">
        <v>1429</v>
      </c>
      <c r="F557" s="54">
        <v>550546000575</v>
      </c>
      <c r="H557" s="59">
        <v>33</v>
      </c>
      <c r="I557" s="59">
        <v>542</v>
      </c>
      <c r="J557" s="41"/>
      <c r="K557" s="42"/>
      <c r="L557" s="51">
        <f t="shared" si="25"/>
        <v>33</v>
      </c>
      <c r="M557" s="49">
        <f t="shared" si="26"/>
        <v>6.0885608856088562E-2</v>
      </c>
      <c r="N557" s="49" t="s">
        <v>5220</v>
      </c>
      <c r="O557" s="49" t="s">
        <v>5220</v>
      </c>
    </row>
    <row r="558" spans="1:15" s="50" customFormat="1" ht="14.5" x14ac:dyDescent="0.35">
      <c r="A558" s="33" t="s">
        <v>4926</v>
      </c>
      <c r="B558" s="56" t="s">
        <v>296</v>
      </c>
      <c r="C558" s="49">
        <f t="shared" si="24"/>
        <v>5.4001928640308582E-2</v>
      </c>
      <c r="D558" s="33">
        <v>61124</v>
      </c>
      <c r="E558" s="56" t="s">
        <v>1430</v>
      </c>
      <c r="F558" s="54">
        <v>550546000577</v>
      </c>
      <c r="H558" s="59">
        <v>23</v>
      </c>
      <c r="I558" s="59">
        <v>495</v>
      </c>
      <c r="J558" s="41"/>
      <c r="K558" s="42"/>
      <c r="L558" s="51">
        <f t="shared" si="25"/>
        <v>23</v>
      </c>
      <c r="M558" s="49">
        <f t="shared" si="26"/>
        <v>4.6464646464646465E-2</v>
      </c>
      <c r="N558" s="49" t="s">
        <v>5220</v>
      </c>
      <c r="O558" s="49" t="s">
        <v>5220</v>
      </c>
    </row>
    <row r="559" spans="1:15" s="50" customFormat="1" ht="14.5" x14ac:dyDescent="0.35">
      <c r="A559" s="33" t="s">
        <v>4927</v>
      </c>
      <c r="B559" s="56" t="s">
        <v>390</v>
      </c>
      <c r="C559" s="49">
        <f t="shared" si="24"/>
        <v>0.48628048780487804</v>
      </c>
      <c r="D559" s="33">
        <v>62036</v>
      </c>
      <c r="E559" s="56" t="s">
        <v>1935</v>
      </c>
      <c r="F559" s="54">
        <v>550552000586</v>
      </c>
      <c r="H559" s="59">
        <v>26</v>
      </c>
      <c r="I559" s="59">
        <v>303</v>
      </c>
      <c r="J559" s="41"/>
      <c r="K559" s="42"/>
      <c r="L559" s="51">
        <f t="shared" si="25"/>
        <v>26</v>
      </c>
      <c r="M559" s="49">
        <f t="shared" si="26"/>
        <v>8.5808580858085806E-2</v>
      </c>
      <c r="N559" s="49" t="s">
        <v>5220</v>
      </c>
      <c r="O559" s="49" t="s">
        <v>5220</v>
      </c>
    </row>
    <row r="560" spans="1:15" s="50" customFormat="1" ht="14.5" x14ac:dyDescent="0.35">
      <c r="A560" s="33" t="s">
        <v>4927</v>
      </c>
      <c r="B560" s="56" t="s">
        <v>390</v>
      </c>
      <c r="C560" s="49">
        <f t="shared" si="24"/>
        <v>0.48628048780487804</v>
      </c>
      <c r="D560" s="33">
        <v>62037</v>
      </c>
      <c r="E560" s="56" t="s">
        <v>1936</v>
      </c>
      <c r="F560" s="54">
        <v>550552000587</v>
      </c>
      <c r="H560" s="59">
        <v>135</v>
      </c>
      <c r="I560" s="59">
        <v>195</v>
      </c>
      <c r="J560" s="41"/>
      <c r="K560" s="42"/>
      <c r="L560" s="51">
        <f t="shared" si="25"/>
        <v>135</v>
      </c>
      <c r="M560" s="49">
        <f t="shared" si="26"/>
        <v>0.69230769230769229</v>
      </c>
      <c r="N560" s="49" t="s">
        <v>5220</v>
      </c>
      <c r="O560" s="49" t="s">
        <v>5220</v>
      </c>
    </row>
    <row r="561" spans="1:15" s="50" customFormat="1" ht="14.5" x14ac:dyDescent="0.35">
      <c r="A561" s="33" t="s">
        <v>4927</v>
      </c>
      <c r="B561" s="56" t="s">
        <v>390</v>
      </c>
      <c r="C561" s="49">
        <f t="shared" si="24"/>
        <v>0.48628048780487804</v>
      </c>
      <c r="D561" s="33">
        <v>62038</v>
      </c>
      <c r="E561" s="56" t="s">
        <v>1937</v>
      </c>
      <c r="F561" s="54">
        <v>550552000588</v>
      </c>
      <c r="H561" s="59">
        <v>158</v>
      </c>
      <c r="I561" s="59">
        <v>158</v>
      </c>
      <c r="J561" s="41"/>
      <c r="K561" s="42"/>
      <c r="L561" s="51">
        <f t="shared" si="25"/>
        <v>158</v>
      </c>
      <c r="M561" s="49">
        <f t="shared" si="26"/>
        <v>1</v>
      </c>
      <c r="N561" s="49" t="s">
        <v>5220</v>
      </c>
      <c r="O561" s="49" t="s">
        <v>5220</v>
      </c>
    </row>
    <row r="562" spans="1:15" s="50" customFormat="1" ht="14.5" x14ac:dyDescent="0.35">
      <c r="A562" s="33" t="s">
        <v>4928</v>
      </c>
      <c r="B562" s="56" t="s">
        <v>278</v>
      </c>
      <c r="C562" s="49">
        <f t="shared" si="24"/>
        <v>1.8415841584158417</v>
      </c>
      <c r="D562" s="33">
        <v>62125</v>
      </c>
      <c r="E562" s="56" t="s">
        <v>1386</v>
      </c>
      <c r="F562" s="54">
        <v>550558000592</v>
      </c>
      <c r="H562" s="59">
        <v>120</v>
      </c>
      <c r="I562" s="59">
        <v>56</v>
      </c>
      <c r="J562" s="41"/>
      <c r="K562" s="42"/>
      <c r="L562" s="51">
        <f t="shared" si="25"/>
        <v>120</v>
      </c>
      <c r="M562" s="49">
        <f t="shared" si="26"/>
        <v>2.1428571428571428</v>
      </c>
      <c r="N562" s="49" t="s">
        <v>5220</v>
      </c>
      <c r="O562" s="49" t="s">
        <v>5220</v>
      </c>
    </row>
    <row r="563" spans="1:15" s="50" customFormat="1" ht="14.5" x14ac:dyDescent="0.35">
      <c r="A563" s="33" t="s">
        <v>4928</v>
      </c>
      <c r="B563" s="56" t="s">
        <v>278</v>
      </c>
      <c r="C563" s="49">
        <f t="shared" si="24"/>
        <v>1.8415841584158417</v>
      </c>
      <c r="D563" s="33">
        <v>62124</v>
      </c>
      <c r="E563" s="56" t="s">
        <v>1387</v>
      </c>
      <c r="F563" s="54">
        <v>550558000593</v>
      </c>
      <c r="H563" s="59">
        <v>66</v>
      </c>
      <c r="I563" s="59">
        <v>45</v>
      </c>
      <c r="J563" s="41"/>
      <c r="K563" s="42"/>
      <c r="L563" s="51">
        <f t="shared" si="25"/>
        <v>66</v>
      </c>
      <c r="M563" s="49">
        <f t="shared" si="26"/>
        <v>1.4666666666666666</v>
      </c>
      <c r="N563" s="49" t="s">
        <v>5220</v>
      </c>
      <c r="O563" s="49" t="s">
        <v>5220</v>
      </c>
    </row>
    <row r="564" spans="1:15" s="50" customFormat="1" ht="14.5" x14ac:dyDescent="0.35">
      <c r="A564" s="33" t="s">
        <v>4929</v>
      </c>
      <c r="B564" s="56" t="s">
        <v>344</v>
      </c>
      <c r="C564" s="49">
        <f t="shared" si="24"/>
        <v>0.10258915486077186</v>
      </c>
      <c r="D564" s="33">
        <v>60447</v>
      </c>
      <c r="E564" s="56" t="s">
        <v>1742</v>
      </c>
      <c r="F564" s="54">
        <v>550561002248</v>
      </c>
      <c r="H564" s="59">
        <v>52</v>
      </c>
      <c r="I564" s="59">
        <v>709</v>
      </c>
      <c r="J564" s="41"/>
      <c r="K564" s="42"/>
      <c r="L564" s="51">
        <f t="shared" si="25"/>
        <v>52</v>
      </c>
      <c r="M564" s="49">
        <f t="shared" si="26"/>
        <v>7.334273624823695E-2</v>
      </c>
      <c r="N564" s="49" t="s">
        <v>5220</v>
      </c>
      <c r="O564" s="49" t="s">
        <v>5220</v>
      </c>
    </row>
    <row r="565" spans="1:15" s="50" customFormat="1" ht="14.5" x14ac:dyDescent="0.35">
      <c r="A565" s="33" t="s">
        <v>4929</v>
      </c>
      <c r="B565" s="56" t="s">
        <v>344</v>
      </c>
      <c r="C565" s="49">
        <f t="shared" si="24"/>
        <v>0.10258915486077186</v>
      </c>
      <c r="D565" s="33">
        <v>60443</v>
      </c>
      <c r="E565" s="56" t="s">
        <v>1743</v>
      </c>
      <c r="F565" s="54">
        <v>550561002249</v>
      </c>
      <c r="H565" s="59">
        <v>29</v>
      </c>
      <c r="I565" s="59">
        <v>433</v>
      </c>
      <c r="J565" s="41"/>
      <c r="K565" s="42"/>
      <c r="L565" s="51">
        <f t="shared" si="25"/>
        <v>29</v>
      </c>
      <c r="M565" s="49">
        <f t="shared" si="26"/>
        <v>6.6974595842956119E-2</v>
      </c>
      <c r="N565" s="49" t="s">
        <v>5220</v>
      </c>
      <c r="O565" s="49" t="s">
        <v>5220</v>
      </c>
    </row>
    <row r="566" spans="1:15" s="50" customFormat="1" ht="14.5" x14ac:dyDescent="0.35">
      <c r="A566" s="33" t="s">
        <v>4929</v>
      </c>
      <c r="B566" s="56" t="s">
        <v>344</v>
      </c>
      <c r="C566" s="49">
        <f t="shared" si="24"/>
        <v>0.10258915486077186</v>
      </c>
      <c r="D566" s="33">
        <v>60448</v>
      </c>
      <c r="E566" s="56" t="s">
        <v>604</v>
      </c>
      <c r="F566" s="54">
        <v>550561002247</v>
      </c>
      <c r="H566" s="59">
        <v>25</v>
      </c>
      <c r="I566" s="59">
        <v>455</v>
      </c>
      <c r="J566" s="41"/>
      <c r="K566" s="42"/>
      <c r="L566" s="51">
        <f t="shared" si="25"/>
        <v>25</v>
      </c>
      <c r="M566" s="49">
        <f t="shared" si="26"/>
        <v>5.4945054945054944E-2</v>
      </c>
      <c r="N566" s="49" t="s">
        <v>5220</v>
      </c>
      <c r="O566" s="49" t="s">
        <v>5220</v>
      </c>
    </row>
    <row r="567" spans="1:15" s="50" customFormat="1" ht="14.5" x14ac:dyDescent="0.35">
      <c r="A567" s="33" t="s">
        <v>4929</v>
      </c>
      <c r="B567" s="56" t="s">
        <v>344</v>
      </c>
      <c r="C567" s="49">
        <f t="shared" si="24"/>
        <v>0.10258915486077186</v>
      </c>
      <c r="D567" s="33">
        <v>60442</v>
      </c>
      <c r="E567" s="56" t="s">
        <v>1744</v>
      </c>
      <c r="F567" s="54">
        <v>550561002250</v>
      </c>
      <c r="H567" s="59">
        <v>104</v>
      </c>
      <c r="I567" s="59">
        <v>450</v>
      </c>
      <c r="J567" s="41"/>
      <c r="K567" s="42"/>
      <c r="L567" s="51">
        <f t="shared" si="25"/>
        <v>104</v>
      </c>
      <c r="M567" s="49">
        <f t="shared" si="26"/>
        <v>0.2311111111111111</v>
      </c>
      <c r="N567" s="49" t="s">
        <v>5220</v>
      </c>
      <c r="O567" s="49" t="s">
        <v>5220</v>
      </c>
    </row>
    <row r="568" spans="1:15" s="50" customFormat="1" ht="14.5" x14ac:dyDescent="0.35">
      <c r="A568" s="33" t="s">
        <v>4930</v>
      </c>
      <c r="B568" s="56" t="s">
        <v>121</v>
      </c>
      <c r="C568" s="49">
        <f t="shared" ref="C568:C631" si="27">SUMIF($B$2:$B$2241,B568,$L$2:$L$2241)/(SUMIF($B$2:$B$2241,B568,$I$2:$I$2241))</f>
        <v>0.66371681415929207</v>
      </c>
      <c r="D568" s="33">
        <v>62496</v>
      </c>
      <c r="E568" s="56" t="s">
        <v>711</v>
      </c>
      <c r="F568" s="54">
        <v>550564000599</v>
      </c>
      <c r="H568" s="59">
        <v>80</v>
      </c>
      <c r="I568" s="59">
        <v>109</v>
      </c>
      <c r="J568" s="41"/>
      <c r="K568" s="42"/>
      <c r="L568" s="51">
        <f t="shared" si="25"/>
        <v>80</v>
      </c>
      <c r="M568" s="49">
        <f t="shared" si="26"/>
        <v>0.73394495412844041</v>
      </c>
      <c r="N568" s="49" t="s">
        <v>5220</v>
      </c>
      <c r="O568" s="49" t="s">
        <v>5220</v>
      </c>
    </row>
    <row r="569" spans="1:15" s="50" customFormat="1" ht="14.5" x14ac:dyDescent="0.35">
      <c r="A569" s="33" t="s">
        <v>4930</v>
      </c>
      <c r="B569" s="56" t="s">
        <v>121</v>
      </c>
      <c r="C569" s="49">
        <f t="shared" si="27"/>
        <v>0.66371681415929207</v>
      </c>
      <c r="D569" s="33">
        <v>62497</v>
      </c>
      <c r="E569" s="56" t="s">
        <v>712</v>
      </c>
      <c r="F569" s="54">
        <v>550564000600</v>
      </c>
      <c r="H569" s="59">
        <v>70</v>
      </c>
      <c r="I569" s="59">
        <v>117</v>
      </c>
      <c r="J569" s="41"/>
      <c r="K569" s="42"/>
      <c r="L569" s="51">
        <f t="shared" si="25"/>
        <v>70</v>
      </c>
      <c r="M569" s="49">
        <f t="shared" si="26"/>
        <v>0.59829059829059827</v>
      </c>
      <c r="N569" s="49" t="s">
        <v>5220</v>
      </c>
      <c r="O569" s="49" t="s">
        <v>5220</v>
      </c>
    </row>
    <row r="570" spans="1:15" s="50" customFormat="1" ht="14.5" x14ac:dyDescent="0.35">
      <c r="A570" s="33" t="s">
        <v>4931</v>
      </c>
      <c r="B570" s="56" t="s">
        <v>104</v>
      </c>
      <c r="C570" s="49">
        <f t="shared" si="27"/>
        <v>0.26480599046970726</v>
      </c>
      <c r="D570" s="33">
        <v>63101</v>
      </c>
      <c r="E570" s="56" t="s">
        <v>657</v>
      </c>
      <c r="F570" s="54">
        <v>550567000601</v>
      </c>
      <c r="H570" s="59">
        <v>97</v>
      </c>
      <c r="I570" s="59">
        <v>171</v>
      </c>
      <c r="J570" s="41"/>
      <c r="K570" s="42"/>
      <c r="L570" s="51">
        <f t="shared" si="25"/>
        <v>97</v>
      </c>
      <c r="M570" s="49">
        <f t="shared" si="26"/>
        <v>0.56725146198830412</v>
      </c>
      <c r="N570" s="49" t="s">
        <v>5220</v>
      </c>
      <c r="O570" s="49" t="s">
        <v>5220</v>
      </c>
    </row>
    <row r="571" spans="1:15" s="50" customFormat="1" ht="14.5" x14ac:dyDescent="0.35">
      <c r="A571" s="33" t="s">
        <v>4931</v>
      </c>
      <c r="B571" s="56" t="s">
        <v>104</v>
      </c>
      <c r="C571" s="49">
        <f t="shared" si="27"/>
        <v>0.26480599046970726</v>
      </c>
      <c r="D571" s="33">
        <v>63102</v>
      </c>
      <c r="E571" s="56" t="s">
        <v>658</v>
      </c>
      <c r="F571" s="54">
        <v>550567000602</v>
      </c>
      <c r="H571" s="59">
        <v>71</v>
      </c>
      <c r="I571" s="59">
        <v>168</v>
      </c>
      <c r="J571" s="41"/>
      <c r="K571" s="42"/>
      <c r="L571" s="51">
        <f t="shared" si="25"/>
        <v>71</v>
      </c>
      <c r="M571" s="49">
        <f t="shared" si="26"/>
        <v>0.42261904761904762</v>
      </c>
      <c r="N571" s="49" t="s">
        <v>5220</v>
      </c>
      <c r="O571" s="49" t="s">
        <v>5220</v>
      </c>
    </row>
    <row r="572" spans="1:15" s="50" customFormat="1" ht="14.5" x14ac:dyDescent="0.35">
      <c r="A572" s="33" t="s">
        <v>4931</v>
      </c>
      <c r="B572" s="56" t="s">
        <v>104</v>
      </c>
      <c r="C572" s="49">
        <f t="shared" si="27"/>
        <v>0.26480599046970726</v>
      </c>
      <c r="D572" s="33">
        <v>63103</v>
      </c>
      <c r="E572" s="56" t="s">
        <v>659</v>
      </c>
      <c r="F572" s="54">
        <v>550567000603</v>
      </c>
      <c r="H572" s="59">
        <v>71</v>
      </c>
      <c r="I572" s="59">
        <v>332</v>
      </c>
      <c r="J572" s="41"/>
      <c r="K572" s="42"/>
      <c r="L572" s="51">
        <f t="shared" si="25"/>
        <v>71</v>
      </c>
      <c r="M572" s="49">
        <f t="shared" si="26"/>
        <v>0.21385542168674698</v>
      </c>
      <c r="N572" s="49" t="s">
        <v>5220</v>
      </c>
      <c r="O572" s="49" t="s">
        <v>5220</v>
      </c>
    </row>
    <row r="573" spans="1:15" s="50" customFormat="1" ht="14.5" x14ac:dyDescent="0.35">
      <c r="A573" s="33" t="s">
        <v>4931</v>
      </c>
      <c r="B573" s="56" t="s">
        <v>104</v>
      </c>
      <c r="C573" s="49">
        <f t="shared" si="27"/>
        <v>0.26480599046970726</v>
      </c>
      <c r="D573" s="33"/>
      <c r="E573" s="56" t="s">
        <v>660</v>
      </c>
      <c r="F573" s="54">
        <v>550567002704</v>
      </c>
      <c r="H573" s="59">
        <v>83</v>
      </c>
      <c r="I573" s="59">
        <v>688</v>
      </c>
      <c r="J573" s="41"/>
      <c r="K573" s="42"/>
      <c r="L573" s="51">
        <f t="shared" si="25"/>
        <v>83</v>
      </c>
      <c r="M573" s="49">
        <f t="shared" si="26"/>
        <v>0.12063953488372094</v>
      </c>
      <c r="N573" s="49" t="s">
        <v>5220</v>
      </c>
      <c r="O573" s="49" t="s">
        <v>5221</v>
      </c>
    </row>
    <row r="574" spans="1:15" s="50" customFormat="1" ht="14.5" x14ac:dyDescent="0.35">
      <c r="A574" s="33" t="s">
        <v>4931</v>
      </c>
      <c r="B574" s="56" t="s">
        <v>104</v>
      </c>
      <c r="C574" s="49">
        <f t="shared" si="27"/>
        <v>0.26480599046970726</v>
      </c>
      <c r="D574" s="33">
        <v>63104</v>
      </c>
      <c r="E574" s="56" t="s">
        <v>661</v>
      </c>
      <c r="F574" s="54">
        <v>550567000604</v>
      </c>
      <c r="H574" s="59">
        <v>67</v>
      </c>
      <c r="I574" s="59">
        <v>110</v>
      </c>
      <c r="J574" s="41"/>
      <c r="K574" s="42"/>
      <c r="L574" s="51">
        <f t="shared" si="25"/>
        <v>67</v>
      </c>
      <c r="M574" s="49">
        <f t="shared" si="26"/>
        <v>0.60909090909090913</v>
      </c>
      <c r="N574" s="49" t="s">
        <v>5220</v>
      </c>
      <c r="O574" s="49" t="s">
        <v>5220</v>
      </c>
    </row>
    <row r="575" spans="1:15" s="50" customFormat="1" ht="14.5" x14ac:dyDescent="0.35">
      <c r="A575" s="33" t="s">
        <v>4932</v>
      </c>
      <c r="B575" s="56" t="s">
        <v>95</v>
      </c>
      <c r="C575" s="49">
        <f t="shared" si="27"/>
        <v>0.5981539069055728</v>
      </c>
      <c r="D575" s="33">
        <v>62333</v>
      </c>
      <c r="E575" s="56" t="s">
        <v>583</v>
      </c>
      <c r="F575" s="54">
        <v>550582000610</v>
      </c>
      <c r="H575" s="59">
        <v>160</v>
      </c>
      <c r="I575" s="59">
        <v>586</v>
      </c>
      <c r="J575" s="41"/>
      <c r="K575" s="42"/>
      <c r="L575" s="51">
        <f t="shared" si="25"/>
        <v>160</v>
      </c>
      <c r="M575" s="49">
        <f t="shared" si="26"/>
        <v>0.27303754266211605</v>
      </c>
      <c r="N575" s="49" t="s">
        <v>5220</v>
      </c>
      <c r="O575" s="49" t="s">
        <v>5220</v>
      </c>
    </row>
    <row r="576" spans="1:15" s="50" customFormat="1" ht="14.5" x14ac:dyDescent="0.35">
      <c r="A576" s="33" t="s">
        <v>4932</v>
      </c>
      <c r="B576" s="56" t="s">
        <v>95</v>
      </c>
      <c r="C576" s="49">
        <f t="shared" si="27"/>
        <v>0.5981539069055728</v>
      </c>
      <c r="D576" s="33">
        <v>62391</v>
      </c>
      <c r="E576" s="56" t="s">
        <v>584</v>
      </c>
      <c r="F576" s="54">
        <v>550582000611</v>
      </c>
      <c r="H576" s="59">
        <v>343</v>
      </c>
      <c r="I576" s="59">
        <v>559</v>
      </c>
      <c r="J576" s="41"/>
      <c r="K576" s="42"/>
      <c r="L576" s="51">
        <f t="shared" si="25"/>
        <v>343</v>
      </c>
      <c r="M576" s="49">
        <f t="shared" si="26"/>
        <v>0.61359570661896246</v>
      </c>
      <c r="N576" s="49" t="s">
        <v>5220</v>
      </c>
      <c r="O576" s="49" t="s">
        <v>5220</v>
      </c>
    </row>
    <row r="577" spans="1:15" s="50" customFormat="1" ht="14.5" x14ac:dyDescent="0.35">
      <c r="A577" s="33" t="s">
        <v>4932</v>
      </c>
      <c r="B577" s="56" t="s">
        <v>95</v>
      </c>
      <c r="C577" s="49">
        <f t="shared" si="27"/>
        <v>0.5981539069055728</v>
      </c>
      <c r="D577" s="33">
        <v>62392</v>
      </c>
      <c r="E577" s="56" t="s">
        <v>585</v>
      </c>
      <c r="F577" s="54">
        <v>550582000612</v>
      </c>
      <c r="H577" s="59">
        <v>59</v>
      </c>
      <c r="I577" s="59">
        <v>45</v>
      </c>
      <c r="J577" s="41"/>
      <c r="K577" s="42"/>
      <c r="L577" s="51">
        <f t="shared" si="25"/>
        <v>59</v>
      </c>
      <c r="M577" s="49">
        <f t="shared" si="26"/>
        <v>1.3111111111111111</v>
      </c>
      <c r="N577" s="49" t="s">
        <v>5220</v>
      </c>
      <c r="O577" s="49" t="s">
        <v>5220</v>
      </c>
    </row>
    <row r="578" spans="1:15" s="50" customFormat="1" ht="14.5" x14ac:dyDescent="0.35">
      <c r="A578" s="33" t="s">
        <v>4932</v>
      </c>
      <c r="B578" s="56" t="s">
        <v>95</v>
      </c>
      <c r="C578" s="49">
        <f t="shared" si="27"/>
        <v>0.5981539069055728</v>
      </c>
      <c r="D578" s="33">
        <v>62375</v>
      </c>
      <c r="E578" s="56" t="s">
        <v>586</v>
      </c>
      <c r="F578" s="54">
        <v>550582000613</v>
      </c>
      <c r="H578" s="59">
        <v>227</v>
      </c>
      <c r="I578" s="59">
        <v>262</v>
      </c>
      <c r="J578" s="41"/>
      <c r="K578" s="42"/>
      <c r="L578" s="51">
        <f t="shared" ref="L578:L641" si="28">IF(K578="",H578,(MIN(I578,(K578*1.6*I578))))</f>
        <v>227</v>
      </c>
      <c r="M578" s="49">
        <f t="shared" ref="M578:M641" si="29">IF(L578=0,0,(L578/I578))</f>
        <v>0.86641221374045807</v>
      </c>
      <c r="N578" s="49" t="s">
        <v>5220</v>
      </c>
      <c r="O578" s="49" t="s">
        <v>5220</v>
      </c>
    </row>
    <row r="579" spans="1:15" s="50" customFormat="1" ht="14.5" x14ac:dyDescent="0.35">
      <c r="A579" s="33" t="s">
        <v>4932</v>
      </c>
      <c r="B579" s="56" t="s">
        <v>95</v>
      </c>
      <c r="C579" s="49">
        <f t="shared" si="27"/>
        <v>0.5981539069055728</v>
      </c>
      <c r="D579" s="33">
        <v>62359</v>
      </c>
      <c r="E579" s="56" t="s">
        <v>587</v>
      </c>
      <c r="F579" s="54">
        <v>550582000614</v>
      </c>
      <c r="H579" s="59">
        <v>371</v>
      </c>
      <c r="I579" s="59">
        <v>393</v>
      </c>
      <c r="J579" s="41"/>
      <c r="K579" s="42"/>
      <c r="L579" s="51">
        <f t="shared" si="28"/>
        <v>371</v>
      </c>
      <c r="M579" s="49">
        <f t="shared" si="29"/>
        <v>0.94402035623409675</v>
      </c>
      <c r="N579" s="49" t="s">
        <v>5220</v>
      </c>
      <c r="O579" s="49" t="s">
        <v>5220</v>
      </c>
    </row>
    <row r="580" spans="1:15" s="50" customFormat="1" ht="14.5" x14ac:dyDescent="0.35">
      <c r="A580" s="33" t="s">
        <v>4932</v>
      </c>
      <c r="B580" s="56" t="s">
        <v>95</v>
      </c>
      <c r="C580" s="49">
        <f t="shared" si="27"/>
        <v>0.5981539069055728</v>
      </c>
      <c r="D580" s="33">
        <v>62346</v>
      </c>
      <c r="E580" s="56" t="s">
        <v>588</v>
      </c>
      <c r="F580" s="54">
        <v>550582000616</v>
      </c>
      <c r="H580" s="59">
        <v>18</v>
      </c>
      <c r="I580" s="59">
        <v>546</v>
      </c>
      <c r="J580" s="41"/>
      <c r="K580" s="42"/>
      <c r="L580" s="51">
        <f t="shared" si="28"/>
        <v>18</v>
      </c>
      <c r="M580" s="49">
        <f t="shared" si="29"/>
        <v>3.2967032967032968E-2</v>
      </c>
      <c r="N580" s="49" t="s">
        <v>5220</v>
      </c>
      <c r="O580" s="49" t="s">
        <v>5220</v>
      </c>
    </row>
    <row r="581" spans="1:15" s="50" customFormat="1" ht="14.5" x14ac:dyDescent="0.35">
      <c r="A581" s="33" t="s">
        <v>4932</v>
      </c>
      <c r="B581" s="56" t="s">
        <v>95</v>
      </c>
      <c r="C581" s="49">
        <f t="shared" si="27"/>
        <v>0.5981539069055728</v>
      </c>
      <c r="D581" s="33">
        <v>62328</v>
      </c>
      <c r="E581" s="56" t="s">
        <v>589</v>
      </c>
      <c r="F581" s="54">
        <v>550582000617</v>
      </c>
      <c r="H581" s="59">
        <v>187</v>
      </c>
      <c r="I581" s="59">
        <v>317</v>
      </c>
      <c r="J581" s="41"/>
      <c r="K581" s="42"/>
      <c r="L581" s="51">
        <f t="shared" si="28"/>
        <v>187</v>
      </c>
      <c r="M581" s="49">
        <f t="shared" si="29"/>
        <v>0.58990536277602523</v>
      </c>
      <c r="N581" s="49" t="s">
        <v>5220</v>
      </c>
      <c r="O581" s="49" t="s">
        <v>5220</v>
      </c>
    </row>
    <row r="582" spans="1:15" s="50" customFormat="1" ht="14.5" x14ac:dyDescent="0.35">
      <c r="A582" s="33" t="s">
        <v>4932</v>
      </c>
      <c r="B582" s="56" t="s">
        <v>95</v>
      </c>
      <c r="C582" s="49">
        <f t="shared" si="27"/>
        <v>0.5981539069055728</v>
      </c>
      <c r="D582" s="33">
        <v>800</v>
      </c>
      <c r="E582" s="56" t="s">
        <v>590</v>
      </c>
      <c r="F582" s="54">
        <v>550582003009</v>
      </c>
      <c r="H582" s="59">
        <v>282</v>
      </c>
      <c r="I582" s="59">
        <v>81</v>
      </c>
      <c r="J582" s="41"/>
      <c r="K582" s="42"/>
      <c r="L582" s="51">
        <f t="shared" si="28"/>
        <v>282</v>
      </c>
      <c r="M582" s="49">
        <f t="shared" si="29"/>
        <v>3.4814814814814814</v>
      </c>
      <c r="N582" s="49" t="s">
        <v>5220</v>
      </c>
      <c r="O582" s="49" t="s">
        <v>5220</v>
      </c>
    </row>
    <row r="583" spans="1:15" s="50" customFormat="1" ht="14.5" x14ac:dyDescent="0.35">
      <c r="A583" s="33" t="s">
        <v>4932</v>
      </c>
      <c r="B583" s="56" t="s">
        <v>95</v>
      </c>
      <c r="C583" s="49">
        <f t="shared" si="27"/>
        <v>0.5981539069055728</v>
      </c>
      <c r="D583" s="33">
        <v>63248</v>
      </c>
      <c r="E583" s="56" t="s">
        <v>591</v>
      </c>
      <c r="F583" s="54">
        <v>550582000618</v>
      </c>
      <c r="H583" s="59">
        <v>465</v>
      </c>
      <c r="I583" s="59">
        <v>1196</v>
      </c>
      <c r="J583" s="41"/>
      <c r="K583" s="42"/>
      <c r="L583" s="51">
        <f t="shared" si="28"/>
        <v>465</v>
      </c>
      <c r="M583" s="49">
        <f t="shared" si="29"/>
        <v>0.3887959866220736</v>
      </c>
      <c r="N583" s="49" t="s">
        <v>5220</v>
      </c>
      <c r="O583" s="49" t="s">
        <v>5220</v>
      </c>
    </row>
    <row r="584" spans="1:15" s="50" customFormat="1" ht="14.5" x14ac:dyDescent="0.35">
      <c r="A584" s="33" t="s">
        <v>4932</v>
      </c>
      <c r="B584" s="56" t="s">
        <v>95</v>
      </c>
      <c r="C584" s="49">
        <f t="shared" si="27"/>
        <v>0.5981539069055728</v>
      </c>
      <c r="D584" s="33">
        <v>62350</v>
      </c>
      <c r="E584" s="56" t="s">
        <v>592</v>
      </c>
      <c r="F584" s="54">
        <v>550582000619</v>
      </c>
      <c r="H584" s="59">
        <v>237</v>
      </c>
      <c r="I584" s="59">
        <v>1210</v>
      </c>
      <c r="J584" s="41"/>
      <c r="K584" s="42"/>
      <c r="L584" s="51">
        <f t="shared" si="28"/>
        <v>237</v>
      </c>
      <c r="M584" s="49">
        <f t="shared" si="29"/>
        <v>0.19586776859504132</v>
      </c>
      <c r="N584" s="49" t="s">
        <v>5220</v>
      </c>
      <c r="O584" s="49" t="s">
        <v>5220</v>
      </c>
    </row>
    <row r="585" spans="1:15" s="50" customFormat="1" ht="14.5" x14ac:dyDescent="0.35">
      <c r="A585" s="33" t="s">
        <v>4932</v>
      </c>
      <c r="B585" s="56" t="s">
        <v>95</v>
      </c>
      <c r="C585" s="49">
        <f t="shared" si="27"/>
        <v>0.5981539069055728</v>
      </c>
      <c r="D585" s="33">
        <v>62344</v>
      </c>
      <c r="E585" s="56" t="s">
        <v>593</v>
      </c>
      <c r="F585" s="54">
        <v>550582000620</v>
      </c>
      <c r="H585" s="59">
        <v>69</v>
      </c>
      <c r="I585" s="59">
        <v>542</v>
      </c>
      <c r="J585" s="41"/>
      <c r="K585" s="42"/>
      <c r="L585" s="51">
        <f t="shared" si="28"/>
        <v>69</v>
      </c>
      <c r="M585" s="49">
        <f t="shared" si="29"/>
        <v>0.12730627306273062</v>
      </c>
      <c r="N585" s="49" t="s">
        <v>5220</v>
      </c>
      <c r="O585" s="49" t="s">
        <v>5220</v>
      </c>
    </row>
    <row r="586" spans="1:15" s="50" customFormat="1" ht="14.5" x14ac:dyDescent="0.35">
      <c r="A586" s="33" t="s">
        <v>4932</v>
      </c>
      <c r="B586" s="56" t="s">
        <v>95</v>
      </c>
      <c r="C586" s="49">
        <f t="shared" si="27"/>
        <v>0.5981539069055728</v>
      </c>
      <c r="D586" s="33">
        <v>62363</v>
      </c>
      <c r="E586" s="56" t="s">
        <v>594</v>
      </c>
      <c r="F586" s="54">
        <v>550582000621</v>
      </c>
      <c r="H586" s="59">
        <v>818</v>
      </c>
      <c r="I586" s="59">
        <v>313</v>
      </c>
      <c r="J586" s="41"/>
      <c r="K586" s="42"/>
      <c r="L586" s="51">
        <f t="shared" si="28"/>
        <v>818</v>
      </c>
      <c r="M586" s="49">
        <f t="shared" si="29"/>
        <v>2.6134185303514377</v>
      </c>
      <c r="N586" s="49" t="s">
        <v>5220</v>
      </c>
      <c r="O586" s="49" t="s">
        <v>5220</v>
      </c>
    </row>
    <row r="587" spans="1:15" s="50" customFormat="1" ht="14.5" x14ac:dyDescent="0.35">
      <c r="A587" s="33" t="s">
        <v>4932</v>
      </c>
      <c r="B587" s="56" t="s">
        <v>95</v>
      </c>
      <c r="C587" s="49">
        <f t="shared" si="27"/>
        <v>0.5981539069055728</v>
      </c>
      <c r="D587" s="33">
        <v>62355</v>
      </c>
      <c r="E587" s="56" t="s">
        <v>595</v>
      </c>
      <c r="F587" s="54">
        <v>550582000622</v>
      </c>
      <c r="H587" s="59">
        <v>762</v>
      </c>
      <c r="I587" s="59">
        <v>199</v>
      </c>
      <c r="J587" s="41"/>
      <c r="K587" s="42"/>
      <c r="L587" s="51">
        <f t="shared" si="28"/>
        <v>762</v>
      </c>
      <c r="M587" s="49">
        <f t="shared" si="29"/>
        <v>3.829145728643216</v>
      </c>
      <c r="N587" s="49" t="s">
        <v>5220</v>
      </c>
      <c r="O587" s="49" t="s">
        <v>5220</v>
      </c>
    </row>
    <row r="588" spans="1:15" s="50" customFormat="1" ht="14.5" x14ac:dyDescent="0.35">
      <c r="A588" s="33" t="s">
        <v>4932</v>
      </c>
      <c r="B588" s="56" t="s">
        <v>95</v>
      </c>
      <c r="C588" s="49">
        <f t="shared" si="27"/>
        <v>0.5981539069055728</v>
      </c>
      <c r="D588" s="33">
        <v>62354</v>
      </c>
      <c r="E588" s="56" t="s">
        <v>596</v>
      </c>
      <c r="F588" s="54">
        <v>550582000623</v>
      </c>
      <c r="H588" s="59">
        <v>499</v>
      </c>
      <c r="I588" s="59">
        <v>749</v>
      </c>
      <c r="J588" s="41"/>
      <c r="K588" s="42"/>
      <c r="L588" s="51">
        <f t="shared" si="28"/>
        <v>499</v>
      </c>
      <c r="M588" s="49">
        <f t="shared" si="29"/>
        <v>0.66622162883845126</v>
      </c>
      <c r="N588" s="49" t="s">
        <v>5220</v>
      </c>
      <c r="O588" s="49" t="s">
        <v>5220</v>
      </c>
    </row>
    <row r="589" spans="1:15" s="50" customFormat="1" ht="14.5" x14ac:dyDescent="0.35">
      <c r="A589" s="33" t="s">
        <v>4932</v>
      </c>
      <c r="B589" s="56" t="s">
        <v>95</v>
      </c>
      <c r="C589" s="49">
        <f t="shared" si="27"/>
        <v>0.5981539069055728</v>
      </c>
      <c r="D589" s="33">
        <v>170</v>
      </c>
      <c r="E589" s="56" t="s">
        <v>597</v>
      </c>
      <c r="F589" s="54">
        <v>550582002965</v>
      </c>
      <c r="H589" s="59">
        <v>223</v>
      </c>
      <c r="I589" s="59">
        <v>352</v>
      </c>
      <c r="J589" s="41"/>
      <c r="K589" s="42"/>
      <c r="L589" s="51">
        <f t="shared" si="28"/>
        <v>223</v>
      </c>
      <c r="M589" s="49">
        <f t="shared" si="29"/>
        <v>0.63352272727272729</v>
      </c>
      <c r="N589" s="49" t="s">
        <v>5220</v>
      </c>
      <c r="O589" s="49" t="s">
        <v>5220</v>
      </c>
    </row>
    <row r="590" spans="1:15" s="50" customFormat="1" ht="14.5" x14ac:dyDescent="0.35">
      <c r="A590" s="33" t="s">
        <v>4932</v>
      </c>
      <c r="B590" s="56" t="s">
        <v>95</v>
      </c>
      <c r="C590" s="49">
        <f t="shared" si="27"/>
        <v>0.5981539069055728</v>
      </c>
      <c r="D590" s="33"/>
      <c r="E590" s="56" t="s">
        <v>598</v>
      </c>
      <c r="F590" s="54">
        <v>550582002589</v>
      </c>
      <c r="H590" s="59">
        <v>187</v>
      </c>
      <c r="I590" s="59">
        <v>195</v>
      </c>
      <c r="J590" s="41"/>
      <c r="K590" s="42"/>
      <c r="L590" s="51">
        <f t="shared" si="28"/>
        <v>187</v>
      </c>
      <c r="M590" s="49">
        <f t="shared" si="29"/>
        <v>0.95897435897435901</v>
      </c>
      <c r="N590" s="49" t="s">
        <v>5220</v>
      </c>
      <c r="O590" s="49" t="s">
        <v>5221</v>
      </c>
    </row>
    <row r="591" spans="1:15" s="50" customFormat="1" ht="14.5" x14ac:dyDescent="0.35">
      <c r="A591" s="33" t="s">
        <v>4932</v>
      </c>
      <c r="B591" s="56" t="s">
        <v>95</v>
      </c>
      <c r="C591" s="49">
        <f t="shared" si="27"/>
        <v>0.5981539069055728</v>
      </c>
      <c r="D591" s="33">
        <v>62338</v>
      </c>
      <c r="E591" s="56" t="s">
        <v>599</v>
      </c>
      <c r="F591" s="54">
        <v>550582000624</v>
      </c>
      <c r="H591" s="59">
        <v>558</v>
      </c>
      <c r="I591" s="59">
        <v>331</v>
      </c>
      <c r="J591" s="41"/>
      <c r="K591" s="42"/>
      <c r="L591" s="51">
        <f t="shared" si="28"/>
        <v>558</v>
      </c>
      <c r="M591" s="49">
        <f t="shared" si="29"/>
        <v>1.6858006042296072</v>
      </c>
      <c r="N591" s="49" t="s">
        <v>5220</v>
      </c>
      <c r="O591" s="49" t="s">
        <v>5220</v>
      </c>
    </row>
    <row r="592" spans="1:15" s="50" customFormat="1" ht="14.5" x14ac:dyDescent="0.35">
      <c r="A592" s="33" t="s">
        <v>4932</v>
      </c>
      <c r="B592" s="56" t="s">
        <v>95</v>
      </c>
      <c r="C592" s="49">
        <f t="shared" si="27"/>
        <v>0.5981539069055728</v>
      </c>
      <c r="D592" s="33">
        <v>16021609</v>
      </c>
      <c r="E592" s="56" t="s">
        <v>600</v>
      </c>
      <c r="F592" s="54">
        <v>550582000625</v>
      </c>
      <c r="H592" s="59">
        <v>125</v>
      </c>
      <c r="I592" s="59">
        <v>410</v>
      </c>
      <c r="J592" s="41"/>
      <c r="K592" s="42"/>
      <c r="L592" s="51">
        <f t="shared" si="28"/>
        <v>125</v>
      </c>
      <c r="M592" s="49">
        <f t="shared" si="29"/>
        <v>0.3048780487804878</v>
      </c>
      <c r="N592" s="49" t="s">
        <v>5220</v>
      </c>
      <c r="O592" s="49" t="s">
        <v>5220</v>
      </c>
    </row>
    <row r="593" spans="1:15" s="50" customFormat="1" ht="14.5" x14ac:dyDescent="0.35">
      <c r="A593" s="33" t="s">
        <v>4932</v>
      </c>
      <c r="B593" s="56" t="s">
        <v>95</v>
      </c>
      <c r="C593" s="49">
        <f t="shared" si="27"/>
        <v>0.5981539069055728</v>
      </c>
      <c r="D593" s="33">
        <v>63238</v>
      </c>
      <c r="E593" s="56" t="s">
        <v>601</v>
      </c>
      <c r="F593" s="54">
        <v>550582000626</v>
      </c>
      <c r="H593" s="59">
        <v>192</v>
      </c>
      <c r="I593" s="59">
        <v>116</v>
      </c>
      <c r="J593" s="41"/>
      <c r="K593" s="42"/>
      <c r="L593" s="51">
        <f t="shared" si="28"/>
        <v>192</v>
      </c>
      <c r="M593" s="49">
        <f t="shared" si="29"/>
        <v>1.6551724137931034</v>
      </c>
      <c r="N593" s="49" t="s">
        <v>5220</v>
      </c>
      <c r="O593" s="49" t="s">
        <v>5220</v>
      </c>
    </row>
    <row r="594" spans="1:15" s="50" customFormat="1" ht="14.5" x14ac:dyDescent="0.35">
      <c r="A594" s="33" t="s">
        <v>4932</v>
      </c>
      <c r="B594" s="56" t="s">
        <v>95</v>
      </c>
      <c r="C594" s="49">
        <f t="shared" si="27"/>
        <v>0.5981539069055728</v>
      </c>
      <c r="D594" s="33">
        <v>16073199</v>
      </c>
      <c r="E594" s="56" t="s">
        <v>602</v>
      </c>
      <c r="F594" s="54">
        <v>550582002857</v>
      </c>
      <c r="H594" s="59">
        <v>305</v>
      </c>
      <c r="I594" s="59">
        <v>94</v>
      </c>
      <c r="J594" s="41"/>
      <c r="K594" s="42"/>
      <c r="L594" s="51">
        <f t="shared" si="28"/>
        <v>305</v>
      </c>
      <c r="M594" s="49">
        <f t="shared" si="29"/>
        <v>3.2446808510638299</v>
      </c>
      <c r="N594" s="49" t="s">
        <v>5220</v>
      </c>
      <c r="O594" s="49" t="s">
        <v>5220</v>
      </c>
    </row>
    <row r="595" spans="1:15" s="50" customFormat="1" ht="14.5" x14ac:dyDescent="0.35">
      <c r="A595" s="33" t="s">
        <v>4932</v>
      </c>
      <c r="B595" s="56" t="s">
        <v>95</v>
      </c>
      <c r="C595" s="49">
        <f t="shared" si="27"/>
        <v>0.5981539069055728</v>
      </c>
      <c r="D595" s="33">
        <v>62365</v>
      </c>
      <c r="E595" s="56" t="s">
        <v>603</v>
      </c>
      <c r="F595" s="54">
        <v>550582000627</v>
      </c>
      <c r="H595" s="59">
        <v>251</v>
      </c>
      <c r="I595" s="59">
        <v>296</v>
      </c>
      <c r="J595" s="41"/>
      <c r="K595" s="42"/>
      <c r="L595" s="51">
        <f t="shared" si="28"/>
        <v>251</v>
      </c>
      <c r="M595" s="49">
        <f t="shared" si="29"/>
        <v>0.84797297297297303</v>
      </c>
      <c r="N595" s="49" t="s">
        <v>5220</v>
      </c>
      <c r="O595" s="49" t="s">
        <v>5220</v>
      </c>
    </row>
    <row r="596" spans="1:15" s="50" customFormat="1" ht="14.5" x14ac:dyDescent="0.35">
      <c r="A596" s="33" t="s">
        <v>4932</v>
      </c>
      <c r="B596" s="56" t="s">
        <v>95</v>
      </c>
      <c r="C596" s="49">
        <f t="shared" si="27"/>
        <v>0.5981539069055728</v>
      </c>
      <c r="D596" s="33">
        <v>60448</v>
      </c>
      <c r="E596" s="56" t="s">
        <v>604</v>
      </c>
      <c r="F596" s="54">
        <v>550582000628</v>
      </c>
      <c r="H596" s="59">
        <v>102</v>
      </c>
      <c r="I596" s="59">
        <v>293</v>
      </c>
      <c r="J596" s="41"/>
      <c r="K596" s="42"/>
      <c r="L596" s="51">
        <f t="shared" si="28"/>
        <v>102</v>
      </c>
      <c r="M596" s="49">
        <f t="shared" si="29"/>
        <v>0.34812286689419797</v>
      </c>
      <c r="N596" s="49" t="s">
        <v>5220</v>
      </c>
      <c r="O596" s="49" t="s">
        <v>5220</v>
      </c>
    </row>
    <row r="597" spans="1:15" s="50" customFormat="1" ht="14.5" x14ac:dyDescent="0.35">
      <c r="A597" s="33" t="s">
        <v>4932</v>
      </c>
      <c r="B597" s="56" t="s">
        <v>95</v>
      </c>
      <c r="C597" s="49">
        <f t="shared" si="27"/>
        <v>0.5981539069055728</v>
      </c>
      <c r="D597" s="33">
        <v>62395</v>
      </c>
      <c r="E597" s="56" t="s">
        <v>605</v>
      </c>
      <c r="F597" s="54">
        <v>550582000166</v>
      </c>
      <c r="H597" s="59">
        <v>45</v>
      </c>
      <c r="I597" s="59">
        <v>343</v>
      </c>
      <c r="J597" s="41"/>
      <c r="K597" s="42"/>
      <c r="L597" s="51">
        <f t="shared" si="28"/>
        <v>45</v>
      </c>
      <c r="M597" s="49">
        <f t="shared" si="29"/>
        <v>0.13119533527696792</v>
      </c>
      <c r="N597" s="49" t="s">
        <v>5220</v>
      </c>
      <c r="O597" s="49" t="s">
        <v>5220</v>
      </c>
    </row>
    <row r="598" spans="1:15" s="50" customFormat="1" ht="14.5" x14ac:dyDescent="0.35">
      <c r="A598" s="33" t="s">
        <v>4932</v>
      </c>
      <c r="B598" s="56" t="s">
        <v>95</v>
      </c>
      <c r="C598" s="49">
        <f t="shared" si="27"/>
        <v>0.5981539069055728</v>
      </c>
      <c r="D598" s="33">
        <v>62331</v>
      </c>
      <c r="E598" s="56" t="s">
        <v>606</v>
      </c>
      <c r="F598" s="54">
        <v>550582000629</v>
      </c>
      <c r="H598" s="59">
        <v>253</v>
      </c>
      <c r="I598" s="59">
        <v>340</v>
      </c>
      <c r="J598" s="41"/>
      <c r="K598" s="42"/>
      <c r="L598" s="51">
        <f t="shared" si="28"/>
        <v>253</v>
      </c>
      <c r="M598" s="49">
        <f t="shared" si="29"/>
        <v>0.74411764705882355</v>
      </c>
      <c r="N598" s="49" t="s">
        <v>5220</v>
      </c>
      <c r="O598" s="49" t="s">
        <v>5220</v>
      </c>
    </row>
    <row r="599" spans="1:15" s="50" customFormat="1" ht="14.5" x14ac:dyDescent="0.35">
      <c r="A599" s="33" t="s">
        <v>4932</v>
      </c>
      <c r="B599" s="56" t="s">
        <v>95</v>
      </c>
      <c r="C599" s="49">
        <f t="shared" si="27"/>
        <v>0.5981539069055728</v>
      </c>
      <c r="D599" s="33">
        <v>16078459</v>
      </c>
      <c r="E599" s="56" t="s">
        <v>607</v>
      </c>
      <c r="F599" s="54">
        <v>550582002955</v>
      </c>
      <c r="H599" s="59">
        <v>220</v>
      </c>
      <c r="I599" s="59">
        <v>377</v>
      </c>
      <c r="J599" s="41"/>
      <c r="K599" s="42"/>
      <c r="L599" s="51">
        <f t="shared" si="28"/>
        <v>220</v>
      </c>
      <c r="M599" s="49">
        <f t="shared" si="29"/>
        <v>0.58355437665782495</v>
      </c>
      <c r="N599" s="49" t="s">
        <v>5220</v>
      </c>
      <c r="O599" s="49" t="s">
        <v>5220</v>
      </c>
    </row>
    <row r="600" spans="1:15" s="50" customFormat="1" ht="14.5" x14ac:dyDescent="0.35">
      <c r="A600" s="33" t="s">
        <v>4932</v>
      </c>
      <c r="B600" s="56" t="s">
        <v>95</v>
      </c>
      <c r="C600" s="49">
        <f t="shared" si="27"/>
        <v>0.5981539069055728</v>
      </c>
      <c r="D600" s="33">
        <v>63016</v>
      </c>
      <c r="E600" s="56" t="s">
        <v>608</v>
      </c>
      <c r="F600" s="54">
        <v>550582000562</v>
      </c>
      <c r="H600" s="59">
        <v>200</v>
      </c>
      <c r="I600" s="59">
        <v>170</v>
      </c>
      <c r="J600" s="41"/>
      <c r="K600" s="42"/>
      <c r="L600" s="51">
        <f t="shared" si="28"/>
        <v>200</v>
      </c>
      <c r="M600" s="49">
        <f t="shared" si="29"/>
        <v>1.1764705882352942</v>
      </c>
      <c r="N600" s="49" t="s">
        <v>5220</v>
      </c>
      <c r="O600" s="49" t="s">
        <v>5220</v>
      </c>
    </row>
    <row r="601" spans="1:15" s="50" customFormat="1" ht="14.5" x14ac:dyDescent="0.35">
      <c r="A601" s="33" t="s">
        <v>4932</v>
      </c>
      <c r="B601" s="56" t="s">
        <v>95</v>
      </c>
      <c r="C601" s="49">
        <f t="shared" si="27"/>
        <v>0.5981539069055728</v>
      </c>
      <c r="D601" s="33">
        <v>62397</v>
      </c>
      <c r="E601" s="56" t="s">
        <v>609</v>
      </c>
      <c r="F601" s="54">
        <v>550582000631</v>
      </c>
      <c r="H601" s="59">
        <v>119</v>
      </c>
      <c r="I601" s="59">
        <v>825</v>
      </c>
      <c r="J601" s="41"/>
      <c r="K601" s="42"/>
      <c r="L601" s="51">
        <f t="shared" si="28"/>
        <v>119</v>
      </c>
      <c r="M601" s="49">
        <f t="shared" si="29"/>
        <v>0.14424242424242426</v>
      </c>
      <c r="N601" s="49" t="s">
        <v>5220</v>
      </c>
      <c r="O601" s="49" t="s">
        <v>5220</v>
      </c>
    </row>
    <row r="602" spans="1:15" s="50" customFormat="1" ht="14.5" x14ac:dyDescent="0.35">
      <c r="A602" s="33" t="s">
        <v>4932</v>
      </c>
      <c r="B602" s="56" t="s">
        <v>95</v>
      </c>
      <c r="C602" s="49">
        <f t="shared" si="27"/>
        <v>0.5981539069055728</v>
      </c>
      <c r="D602" s="33">
        <v>60440</v>
      </c>
      <c r="E602" s="56" t="s">
        <v>610</v>
      </c>
      <c r="F602" s="54">
        <v>550582000632</v>
      </c>
      <c r="H602" s="59">
        <v>34</v>
      </c>
      <c r="I602" s="59">
        <v>261</v>
      </c>
      <c r="J602" s="41"/>
      <c r="K602" s="42"/>
      <c r="L602" s="51">
        <f t="shared" si="28"/>
        <v>34</v>
      </c>
      <c r="M602" s="49">
        <f t="shared" si="29"/>
        <v>0.13026819923371646</v>
      </c>
      <c r="N602" s="49" t="s">
        <v>5220</v>
      </c>
      <c r="O602" s="49" t="s">
        <v>5220</v>
      </c>
    </row>
    <row r="603" spans="1:15" s="50" customFormat="1" ht="14.5" x14ac:dyDescent="0.35">
      <c r="A603" s="33" t="s">
        <v>4932</v>
      </c>
      <c r="B603" s="56" t="s">
        <v>95</v>
      </c>
      <c r="C603" s="49">
        <f t="shared" si="27"/>
        <v>0.5981539069055728</v>
      </c>
      <c r="D603" s="33">
        <v>62349</v>
      </c>
      <c r="E603" s="56" t="s">
        <v>611</v>
      </c>
      <c r="F603" s="54">
        <v>550582000633</v>
      </c>
      <c r="H603" s="59">
        <v>142</v>
      </c>
      <c r="I603" s="59">
        <v>294</v>
      </c>
      <c r="J603" s="41"/>
      <c r="K603" s="42"/>
      <c r="L603" s="51">
        <f t="shared" si="28"/>
        <v>142</v>
      </c>
      <c r="M603" s="49">
        <f t="shared" si="29"/>
        <v>0.48299319727891155</v>
      </c>
      <c r="N603" s="49" t="s">
        <v>5220</v>
      </c>
      <c r="O603" s="49" t="s">
        <v>5220</v>
      </c>
    </row>
    <row r="604" spans="1:15" s="50" customFormat="1" ht="14.5" x14ac:dyDescent="0.35">
      <c r="A604" s="33" t="s">
        <v>4932</v>
      </c>
      <c r="B604" s="56" t="s">
        <v>95</v>
      </c>
      <c r="C604" s="49">
        <f t="shared" si="27"/>
        <v>0.5981539069055728</v>
      </c>
      <c r="D604" s="33">
        <v>62387</v>
      </c>
      <c r="E604" s="56" t="s">
        <v>612</v>
      </c>
      <c r="F604" s="54">
        <v>550582002431</v>
      </c>
      <c r="H604" s="59">
        <v>424</v>
      </c>
      <c r="I604" s="59">
        <v>476</v>
      </c>
      <c r="J604" s="41"/>
      <c r="K604" s="42"/>
      <c r="L604" s="51">
        <f t="shared" si="28"/>
        <v>424</v>
      </c>
      <c r="M604" s="49">
        <f t="shared" si="29"/>
        <v>0.89075630252100846</v>
      </c>
      <c r="N604" s="49" t="s">
        <v>5220</v>
      </c>
      <c r="O604" s="49" t="s">
        <v>5220</v>
      </c>
    </row>
    <row r="605" spans="1:15" s="50" customFormat="1" ht="14.5" x14ac:dyDescent="0.35">
      <c r="A605" s="33" t="s">
        <v>4932</v>
      </c>
      <c r="B605" s="56" t="s">
        <v>95</v>
      </c>
      <c r="C605" s="49">
        <f t="shared" si="27"/>
        <v>0.5981539069055728</v>
      </c>
      <c r="D605" s="33">
        <v>62340</v>
      </c>
      <c r="E605" s="56" t="s">
        <v>613</v>
      </c>
      <c r="F605" s="54">
        <v>550582000634</v>
      </c>
      <c r="H605" s="59">
        <v>162</v>
      </c>
      <c r="I605" s="59">
        <v>386</v>
      </c>
      <c r="J605" s="41"/>
      <c r="K605" s="42"/>
      <c r="L605" s="51">
        <f t="shared" si="28"/>
        <v>162</v>
      </c>
      <c r="M605" s="49">
        <f t="shared" si="29"/>
        <v>0.41968911917098445</v>
      </c>
      <c r="N605" s="49" t="s">
        <v>5220</v>
      </c>
      <c r="O605" s="49" t="s">
        <v>5220</v>
      </c>
    </row>
    <row r="606" spans="1:15" s="50" customFormat="1" ht="14.5" x14ac:dyDescent="0.35">
      <c r="A606" s="33" t="s">
        <v>4932</v>
      </c>
      <c r="B606" s="56" t="s">
        <v>95</v>
      </c>
      <c r="C606" s="49">
        <f t="shared" si="27"/>
        <v>0.5981539069055728</v>
      </c>
      <c r="D606" s="33"/>
      <c r="E606" s="56" t="s">
        <v>4729</v>
      </c>
      <c r="F606" s="54">
        <v>550582003105</v>
      </c>
      <c r="H606" s="59">
        <v>146</v>
      </c>
      <c r="I606" s="59">
        <v>173</v>
      </c>
      <c r="J606" s="41"/>
      <c r="K606" s="42"/>
      <c r="L606" s="51">
        <f t="shared" si="28"/>
        <v>146</v>
      </c>
      <c r="M606" s="49">
        <f t="shared" si="29"/>
        <v>0.84393063583815031</v>
      </c>
      <c r="N606" s="49" t="s">
        <v>5220</v>
      </c>
      <c r="O606" s="49" t="s">
        <v>5222</v>
      </c>
    </row>
    <row r="607" spans="1:15" s="50" customFormat="1" ht="14.5" x14ac:dyDescent="0.35">
      <c r="A607" s="33" t="s">
        <v>4932</v>
      </c>
      <c r="B607" s="56" t="s">
        <v>95</v>
      </c>
      <c r="C607" s="49">
        <f t="shared" si="27"/>
        <v>0.5981539069055728</v>
      </c>
      <c r="D607" s="33">
        <v>62345</v>
      </c>
      <c r="E607" s="56" t="s">
        <v>614</v>
      </c>
      <c r="F607" s="54">
        <v>550582000636</v>
      </c>
      <c r="H607" s="59">
        <v>122</v>
      </c>
      <c r="I607" s="59">
        <v>2131</v>
      </c>
      <c r="J607" s="41"/>
      <c r="K607" s="42"/>
      <c r="L607" s="51">
        <f t="shared" si="28"/>
        <v>122</v>
      </c>
      <c r="M607" s="49">
        <f t="shared" si="29"/>
        <v>5.725011731581417E-2</v>
      </c>
      <c r="N607" s="49" t="s">
        <v>5220</v>
      </c>
      <c r="O607" s="49" t="s">
        <v>5220</v>
      </c>
    </row>
    <row r="608" spans="1:15" s="50" customFormat="1" ht="14.5" x14ac:dyDescent="0.35">
      <c r="A608" s="33" t="s">
        <v>4932</v>
      </c>
      <c r="B608" s="56" t="s">
        <v>95</v>
      </c>
      <c r="C608" s="49">
        <f t="shared" si="27"/>
        <v>0.5981539069055728</v>
      </c>
      <c r="D608" s="33">
        <v>210162</v>
      </c>
      <c r="E608" s="56" t="s">
        <v>615</v>
      </c>
      <c r="F608" s="54">
        <v>550582001672</v>
      </c>
      <c r="H608" s="59">
        <v>349</v>
      </c>
      <c r="I608" s="59">
        <v>952</v>
      </c>
      <c r="J608" s="41"/>
      <c r="K608" s="42"/>
      <c r="L608" s="51">
        <f t="shared" si="28"/>
        <v>349</v>
      </c>
      <c r="M608" s="49">
        <f t="shared" si="29"/>
        <v>0.36659663865546216</v>
      </c>
      <c r="N608" s="49" t="s">
        <v>5220</v>
      </c>
      <c r="O608" s="49" t="s">
        <v>5220</v>
      </c>
    </row>
    <row r="609" spans="1:15" s="50" customFormat="1" ht="14.5" x14ac:dyDescent="0.35">
      <c r="A609" s="33" t="s">
        <v>4932</v>
      </c>
      <c r="B609" s="56" t="s">
        <v>95</v>
      </c>
      <c r="C609" s="49">
        <f t="shared" si="27"/>
        <v>0.5981539069055728</v>
      </c>
      <c r="D609" s="33">
        <v>62367</v>
      </c>
      <c r="E609" s="56" t="s">
        <v>616</v>
      </c>
      <c r="F609" s="54">
        <v>550582000638</v>
      </c>
      <c r="H609" s="59">
        <v>137</v>
      </c>
      <c r="I609" s="59">
        <v>1135</v>
      </c>
      <c r="J609" s="41"/>
      <c r="K609" s="42"/>
      <c r="L609" s="51">
        <f t="shared" si="28"/>
        <v>137</v>
      </c>
      <c r="M609" s="49">
        <f t="shared" si="29"/>
        <v>0.12070484581497798</v>
      </c>
      <c r="N609" s="49" t="s">
        <v>5220</v>
      </c>
      <c r="O609" s="49" t="s">
        <v>5220</v>
      </c>
    </row>
    <row r="610" spans="1:15" s="50" customFormat="1" ht="14.5" x14ac:dyDescent="0.35">
      <c r="A610" s="33" t="s">
        <v>4932</v>
      </c>
      <c r="B610" s="56" t="s">
        <v>95</v>
      </c>
      <c r="C610" s="49">
        <f t="shared" si="27"/>
        <v>0.5981539069055728</v>
      </c>
      <c r="D610" s="33">
        <v>62342</v>
      </c>
      <c r="E610" s="56" t="s">
        <v>617</v>
      </c>
      <c r="F610" s="54">
        <v>550582000639</v>
      </c>
      <c r="H610" s="59">
        <v>972</v>
      </c>
      <c r="I610" s="59">
        <v>681</v>
      </c>
      <c r="J610" s="41"/>
      <c r="K610" s="42"/>
      <c r="L610" s="51">
        <f t="shared" si="28"/>
        <v>972</v>
      </c>
      <c r="M610" s="49">
        <f t="shared" si="29"/>
        <v>1.4273127753303965</v>
      </c>
      <c r="N610" s="49" t="s">
        <v>5220</v>
      </c>
      <c r="O610" s="49" t="s">
        <v>5220</v>
      </c>
    </row>
    <row r="611" spans="1:15" s="50" customFormat="1" ht="14.5" x14ac:dyDescent="0.35">
      <c r="A611" s="33" t="s">
        <v>4932</v>
      </c>
      <c r="B611" s="56" t="s">
        <v>95</v>
      </c>
      <c r="C611" s="49">
        <f t="shared" si="27"/>
        <v>0.5981539069055728</v>
      </c>
      <c r="D611" s="33">
        <v>62370</v>
      </c>
      <c r="E611" s="56" t="s">
        <v>618</v>
      </c>
      <c r="F611" s="54">
        <v>550582000640</v>
      </c>
      <c r="H611" s="59">
        <v>309</v>
      </c>
      <c r="I611" s="59">
        <v>224</v>
      </c>
      <c r="J611" s="41"/>
      <c r="K611" s="42"/>
      <c r="L611" s="51">
        <f t="shared" si="28"/>
        <v>309</v>
      </c>
      <c r="M611" s="49">
        <f t="shared" si="29"/>
        <v>1.3794642857142858</v>
      </c>
      <c r="N611" s="49" t="s">
        <v>5220</v>
      </c>
      <c r="O611" s="49" t="s">
        <v>5220</v>
      </c>
    </row>
    <row r="612" spans="1:15" s="50" customFormat="1" ht="14.5" x14ac:dyDescent="0.35">
      <c r="A612" s="33" t="s">
        <v>4932</v>
      </c>
      <c r="B612" s="56" t="s">
        <v>95</v>
      </c>
      <c r="C612" s="49">
        <f t="shared" si="27"/>
        <v>0.5981539069055728</v>
      </c>
      <c r="D612" s="33">
        <v>62337</v>
      </c>
      <c r="E612" s="56" t="s">
        <v>619</v>
      </c>
      <c r="F612" s="54">
        <v>550582000641</v>
      </c>
      <c r="H612" s="59">
        <v>489</v>
      </c>
      <c r="I612" s="59">
        <v>741</v>
      </c>
      <c r="J612" s="41"/>
      <c r="K612" s="42"/>
      <c r="L612" s="51">
        <f t="shared" si="28"/>
        <v>489</v>
      </c>
      <c r="M612" s="49">
        <f t="shared" si="29"/>
        <v>0.65991902834008098</v>
      </c>
      <c r="N612" s="49" t="s">
        <v>5220</v>
      </c>
      <c r="O612" s="49" t="s">
        <v>5220</v>
      </c>
    </row>
    <row r="613" spans="1:15" s="50" customFormat="1" ht="14.5" x14ac:dyDescent="0.35">
      <c r="A613" s="33" t="s">
        <v>4932</v>
      </c>
      <c r="B613" s="56" t="s">
        <v>95</v>
      </c>
      <c r="C613" s="49">
        <f t="shared" si="27"/>
        <v>0.5981539069055728</v>
      </c>
      <c r="D613" s="33">
        <v>62329</v>
      </c>
      <c r="E613" s="56" t="s">
        <v>620</v>
      </c>
      <c r="F613" s="54">
        <v>550582000642</v>
      </c>
      <c r="H613" s="59">
        <v>579</v>
      </c>
      <c r="I613" s="59">
        <v>314</v>
      </c>
      <c r="J613" s="41"/>
      <c r="K613" s="42"/>
      <c r="L613" s="51">
        <f t="shared" si="28"/>
        <v>579</v>
      </c>
      <c r="M613" s="49">
        <f t="shared" si="29"/>
        <v>1.8439490445859872</v>
      </c>
      <c r="N613" s="49" t="s">
        <v>5220</v>
      </c>
      <c r="O613" s="49" t="s">
        <v>5220</v>
      </c>
    </row>
    <row r="614" spans="1:15" s="50" customFormat="1" ht="14.5" x14ac:dyDescent="0.35">
      <c r="A614" s="33" t="s">
        <v>4932</v>
      </c>
      <c r="B614" s="56" t="s">
        <v>95</v>
      </c>
      <c r="C614" s="49">
        <f t="shared" si="27"/>
        <v>0.5981539069055728</v>
      </c>
      <c r="D614" s="33">
        <v>62394</v>
      </c>
      <c r="E614" s="56" t="s">
        <v>621</v>
      </c>
      <c r="F614" s="54">
        <v>550582000643</v>
      </c>
      <c r="H614" s="59">
        <v>204</v>
      </c>
      <c r="I614" s="59">
        <v>141</v>
      </c>
      <c r="J614" s="41"/>
      <c r="K614" s="42"/>
      <c r="L614" s="51">
        <f t="shared" si="28"/>
        <v>204</v>
      </c>
      <c r="M614" s="49">
        <f t="shared" si="29"/>
        <v>1.446808510638298</v>
      </c>
      <c r="N614" s="49" t="s">
        <v>5220</v>
      </c>
      <c r="O614" s="49" t="s">
        <v>5220</v>
      </c>
    </row>
    <row r="615" spans="1:15" s="50" customFormat="1" ht="14.5" x14ac:dyDescent="0.35">
      <c r="A615" s="33" t="s">
        <v>4932</v>
      </c>
      <c r="B615" s="56" t="s">
        <v>95</v>
      </c>
      <c r="C615" s="49">
        <f t="shared" si="27"/>
        <v>0.5981539069055728</v>
      </c>
      <c r="D615" s="33">
        <v>63231</v>
      </c>
      <c r="E615" s="56" t="s">
        <v>622</v>
      </c>
      <c r="F615" s="54">
        <v>550582000644</v>
      </c>
      <c r="H615" s="59">
        <v>613</v>
      </c>
      <c r="I615" s="59">
        <v>800</v>
      </c>
      <c r="J615" s="41"/>
      <c r="K615" s="42"/>
      <c r="L615" s="51">
        <f t="shared" si="28"/>
        <v>613</v>
      </c>
      <c r="M615" s="49">
        <f t="shared" si="29"/>
        <v>0.76624999999999999</v>
      </c>
      <c r="N615" s="49" t="s">
        <v>5220</v>
      </c>
      <c r="O615" s="49" t="s">
        <v>5220</v>
      </c>
    </row>
    <row r="616" spans="1:15" s="50" customFormat="1" ht="14.5" x14ac:dyDescent="0.35">
      <c r="A616" s="33" t="s">
        <v>4932</v>
      </c>
      <c r="B616" s="56" t="s">
        <v>95</v>
      </c>
      <c r="C616" s="49">
        <f t="shared" si="27"/>
        <v>0.5981539069055728</v>
      </c>
      <c r="D616" s="33">
        <v>62388</v>
      </c>
      <c r="E616" s="56" t="s">
        <v>623</v>
      </c>
      <c r="F616" s="54">
        <v>550582002406</v>
      </c>
      <c r="H616" s="59">
        <v>159</v>
      </c>
      <c r="I616" s="59">
        <v>410</v>
      </c>
      <c r="J616" s="41"/>
      <c r="K616" s="42"/>
      <c r="L616" s="51">
        <f t="shared" si="28"/>
        <v>159</v>
      </c>
      <c r="M616" s="49">
        <f t="shared" si="29"/>
        <v>0.3878048780487805</v>
      </c>
      <c r="N616" s="49" t="s">
        <v>5220</v>
      </c>
      <c r="O616" s="49" t="s">
        <v>5220</v>
      </c>
    </row>
    <row r="617" spans="1:15" s="50" customFormat="1" ht="14.5" x14ac:dyDescent="0.35">
      <c r="A617" s="33" t="s">
        <v>4933</v>
      </c>
      <c r="B617" s="56" t="s">
        <v>2373</v>
      </c>
      <c r="C617" s="49">
        <f t="shared" si="27"/>
        <v>1.7734627831715211</v>
      </c>
      <c r="D617" s="33">
        <v>63305</v>
      </c>
      <c r="E617" s="56" t="s">
        <v>3023</v>
      </c>
      <c r="F617" s="54">
        <v>550588000646</v>
      </c>
      <c r="H617" s="59">
        <v>26</v>
      </c>
      <c r="I617" s="59">
        <v>160</v>
      </c>
      <c r="J617" s="41"/>
      <c r="K617" s="42"/>
      <c r="L617" s="51">
        <f t="shared" si="28"/>
        <v>26</v>
      </c>
      <c r="M617" s="49">
        <f t="shared" si="29"/>
        <v>0.16250000000000001</v>
      </c>
      <c r="N617" s="49" t="s">
        <v>5220</v>
      </c>
      <c r="O617" s="49" t="s">
        <v>5220</v>
      </c>
    </row>
    <row r="618" spans="1:15" s="50" customFormat="1" ht="14.5" x14ac:dyDescent="0.35">
      <c r="A618" s="33" t="s">
        <v>4933</v>
      </c>
      <c r="B618" s="56" t="s">
        <v>2373</v>
      </c>
      <c r="C618" s="49">
        <f t="shared" si="27"/>
        <v>1.7734627831715211</v>
      </c>
      <c r="D618" s="33">
        <v>63306</v>
      </c>
      <c r="E618" s="56" t="s">
        <v>3025</v>
      </c>
      <c r="F618" s="54">
        <v>550588000647</v>
      </c>
      <c r="H618" s="59">
        <v>522</v>
      </c>
      <c r="I618" s="59">
        <v>149</v>
      </c>
      <c r="J618" s="41"/>
      <c r="K618" s="42"/>
      <c r="L618" s="51">
        <f t="shared" si="28"/>
        <v>522</v>
      </c>
      <c r="M618" s="49">
        <f t="shared" si="29"/>
        <v>3.5033557046979866</v>
      </c>
      <c r="N618" s="49" t="s">
        <v>5220</v>
      </c>
      <c r="O618" s="49" t="s">
        <v>5220</v>
      </c>
    </row>
    <row r="619" spans="1:15" s="50" customFormat="1" ht="14.5" x14ac:dyDescent="0.35">
      <c r="A619" s="33" t="s">
        <v>4934</v>
      </c>
      <c r="B619" s="56" t="s">
        <v>297</v>
      </c>
      <c r="C619" s="49">
        <f t="shared" si="27"/>
        <v>0.1099781500364166</v>
      </c>
      <c r="D619" s="33">
        <v>60798</v>
      </c>
      <c r="E619" s="56" t="s">
        <v>1431</v>
      </c>
      <c r="F619" s="54">
        <v>550591002252</v>
      </c>
      <c r="H619" s="59">
        <v>217</v>
      </c>
      <c r="I619" s="59">
        <v>378</v>
      </c>
      <c r="J619" s="41"/>
      <c r="K619" s="42"/>
      <c r="L619" s="51">
        <f t="shared" si="28"/>
        <v>217</v>
      </c>
      <c r="M619" s="49">
        <f t="shared" si="29"/>
        <v>0.57407407407407407</v>
      </c>
      <c r="N619" s="49" t="s">
        <v>5220</v>
      </c>
      <c r="O619" s="49" t="s">
        <v>5220</v>
      </c>
    </row>
    <row r="620" spans="1:15" s="50" customFormat="1" ht="14.5" x14ac:dyDescent="0.35">
      <c r="A620" s="33" t="s">
        <v>4934</v>
      </c>
      <c r="B620" s="56" t="s">
        <v>297</v>
      </c>
      <c r="C620" s="49">
        <f t="shared" si="27"/>
        <v>0.1099781500364166</v>
      </c>
      <c r="D620" s="33">
        <v>60803</v>
      </c>
      <c r="E620" s="56" t="s">
        <v>1432</v>
      </c>
      <c r="F620" s="54">
        <v>550591002253</v>
      </c>
      <c r="H620" s="59">
        <v>46</v>
      </c>
      <c r="I620" s="59">
        <v>274</v>
      </c>
      <c r="J620" s="41"/>
      <c r="K620" s="42"/>
      <c r="L620" s="51">
        <f t="shared" si="28"/>
        <v>46</v>
      </c>
      <c r="M620" s="49">
        <f t="shared" si="29"/>
        <v>0.16788321167883211</v>
      </c>
      <c r="N620" s="49" t="s">
        <v>5220</v>
      </c>
      <c r="O620" s="49" t="s">
        <v>5220</v>
      </c>
    </row>
    <row r="621" spans="1:15" s="50" customFormat="1" ht="14.5" x14ac:dyDescent="0.35">
      <c r="A621" s="33" t="s">
        <v>4934</v>
      </c>
      <c r="B621" s="56" t="s">
        <v>297</v>
      </c>
      <c r="C621" s="49">
        <f t="shared" si="27"/>
        <v>0.1099781500364166</v>
      </c>
      <c r="D621" s="33">
        <v>60801</v>
      </c>
      <c r="E621" s="56" t="s">
        <v>1433</v>
      </c>
      <c r="F621" s="54">
        <v>550591002254</v>
      </c>
      <c r="H621" s="59">
        <v>27</v>
      </c>
      <c r="I621" s="59">
        <v>920</v>
      </c>
      <c r="J621" s="41"/>
      <c r="K621" s="42"/>
      <c r="L621" s="51">
        <f t="shared" si="28"/>
        <v>27</v>
      </c>
      <c r="M621" s="49">
        <f t="shared" si="29"/>
        <v>2.9347826086956522E-2</v>
      </c>
      <c r="N621" s="49" t="s">
        <v>5220</v>
      </c>
      <c r="O621" s="49" t="s">
        <v>5220</v>
      </c>
    </row>
    <row r="622" spans="1:15" s="50" customFormat="1" ht="14.5" x14ac:dyDescent="0.35">
      <c r="A622" s="33" t="s">
        <v>4934</v>
      </c>
      <c r="B622" s="56" t="s">
        <v>297</v>
      </c>
      <c r="C622" s="49">
        <f t="shared" si="27"/>
        <v>0.1099781500364166</v>
      </c>
      <c r="D622" s="33">
        <v>60799</v>
      </c>
      <c r="E622" s="56" t="s">
        <v>1434</v>
      </c>
      <c r="F622" s="54">
        <v>550591002255</v>
      </c>
      <c r="H622" s="59">
        <v>5</v>
      </c>
      <c r="I622" s="59">
        <v>655</v>
      </c>
      <c r="J622" s="41"/>
      <c r="K622" s="42"/>
      <c r="L622" s="51">
        <f t="shared" si="28"/>
        <v>5</v>
      </c>
      <c r="M622" s="49">
        <f t="shared" si="29"/>
        <v>7.6335877862595417E-3</v>
      </c>
      <c r="N622" s="49" t="s">
        <v>5220</v>
      </c>
      <c r="O622" s="49" t="s">
        <v>5220</v>
      </c>
    </row>
    <row r="623" spans="1:15" s="50" customFormat="1" ht="14.5" x14ac:dyDescent="0.35">
      <c r="A623" s="33" t="s">
        <v>4934</v>
      </c>
      <c r="B623" s="56" t="s">
        <v>297</v>
      </c>
      <c r="C623" s="49">
        <f t="shared" si="27"/>
        <v>0.1099781500364166</v>
      </c>
      <c r="D623" s="33">
        <v>60802</v>
      </c>
      <c r="E623" s="56" t="s">
        <v>1435</v>
      </c>
      <c r="F623" s="54">
        <v>550591002256</v>
      </c>
      <c r="H623" s="59">
        <v>4</v>
      </c>
      <c r="I623" s="59">
        <v>422</v>
      </c>
      <c r="J623" s="41"/>
      <c r="K623" s="42"/>
      <c r="L623" s="51">
        <f t="shared" si="28"/>
        <v>4</v>
      </c>
      <c r="M623" s="49">
        <f t="shared" si="29"/>
        <v>9.4786729857819912E-3</v>
      </c>
      <c r="N623" s="49" t="s">
        <v>5220</v>
      </c>
      <c r="O623" s="49" t="s">
        <v>5220</v>
      </c>
    </row>
    <row r="624" spans="1:15" s="50" customFormat="1" ht="14.5" x14ac:dyDescent="0.35">
      <c r="A624" s="33" t="s">
        <v>4934</v>
      </c>
      <c r="B624" s="56" t="s">
        <v>297</v>
      </c>
      <c r="C624" s="49">
        <f t="shared" si="27"/>
        <v>0.1099781500364166</v>
      </c>
      <c r="D624" s="33"/>
      <c r="E624" s="56" t="s">
        <v>1436</v>
      </c>
      <c r="F624" s="54">
        <v>550591003347</v>
      </c>
      <c r="H624" s="59">
        <v>3</v>
      </c>
      <c r="I624" s="59">
        <v>97</v>
      </c>
      <c r="J624" s="41"/>
      <c r="K624" s="42"/>
      <c r="L624" s="51">
        <f t="shared" si="28"/>
        <v>3</v>
      </c>
      <c r="M624" s="49">
        <f t="shared" si="29"/>
        <v>3.0927835051546393E-2</v>
      </c>
      <c r="N624" s="49" t="s">
        <v>5220</v>
      </c>
      <c r="O624" s="49" t="s">
        <v>5221</v>
      </c>
    </row>
    <row r="625" spans="1:15" s="50" customFormat="1" ht="14.5" x14ac:dyDescent="0.35">
      <c r="A625" s="33" t="s">
        <v>4935</v>
      </c>
      <c r="B625" s="56" t="s">
        <v>298</v>
      </c>
      <c r="C625" s="49">
        <f t="shared" si="27"/>
        <v>4.2277339346110483E-3</v>
      </c>
      <c r="D625" s="33">
        <v>61316</v>
      </c>
      <c r="E625" s="56" t="s">
        <v>1437</v>
      </c>
      <c r="F625" s="54">
        <v>550594000650</v>
      </c>
      <c r="H625" s="59">
        <v>5</v>
      </c>
      <c r="I625" s="59">
        <v>335</v>
      </c>
      <c r="J625" s="41"/>
      <c r="K625" s="42"/>
      <c r="L625" s="51">
        <f t="shared" si="28"/>
        <v>5</v>
      </c>
      <c r="M625" s="49">
        <f t="shared" si="29"/>
        <v>1.4925373134328358E-2</v>
      </c>
      <c r="N625" s="49" t="s">
        <v>5220</v>
      </c>
      <c r="O625" s="49" t="s">
        <v>5220</v>
      </c>
    </row>
    <row r="626" spans="1:15" s="50" customFormat="1" ht="14.5" x14ac:dyDescent="0.35">
      <c r="A626" s="33" t="s">
        <v>4935</v>
      </c>
      <c r="B626" s="56" t="s">
        <v>298</v>
      </c>
      <c r="C626" s="49">
        <f t="shared" si="27"/>
        <v>4.2277339346110483E-3</v>
      </c>
      <c r="D626" s="33">
        <v>61323</v>
      </c>
      <c r="E626" s="56" t="s">
        <v>1438</v>
      </c>
      <c r="F626" s="54">
        <v>550594000651</v>
      </c>
      <c r="H626" s="59">
        <v>2</v>
      </c>
      <c r="I626" s="59">
        <v>480</v>
      </c>
      <c r="J626" s="41"/>
      <c r="K626" s="42"/>
      <c r="L626" s="51">
        <f t="shared" si="28"/>
        <v>2</v>
      </c>
      <c r="M626" s="49">
        <f t="shared" si="29"/>
        <v>4.1666666666666666E-3</v>
      </c>
      <c r="N626" s="49" t="s">
        <v>5220</v>
      </c>
      <c r="O626" s="49" t="s">
        <v>5220</v>
      </c>
    </row>
    <row r="627" spans="1:15" s="50" customFormat="1" ht="14.5" x14ac:dyDescent="0.35">
      <c r="A627" s="33" t="s">
        <v>4935</v>
      </c>
      <c r="B627" s="56" t="s">
        <v>298</v>
      </c>
      <c r="C627" s="49">
        <f t="shared" si="27"/>
        <v>4.2277339346110483E-3</v>
      </c>
      <c r="D627" s="33">
        <v>61309</v>
      </c>
      <c r="E627" s="56" t="s">
        <v>1439</v>
      </c>
      <c r="F627" s="54">
        <v>550594000652</v>
      </c>
      <c r="H627" s="59">
        <v>1</v>
      </c>
      <c r="I627" s="59">
        <v>349</v>
      </c>
      <c r="J627" s="41"/>
      <c r="K627" s="42"/>
      <c r="L627" s="51">
        <f t="shared" si="28"/>
        <v>1</v>
      </c>
      <c r="M627" s="49">
        <f t="shared" si="29"/>
        <v>2.8653295128939827E-3</v>
      </c>
      <c r="N627" s="49" t="s">
        <v>5220</v>
      </c>
      <c r="O627" s="49" t="s">
        <v>5220</v>
      </c>
    </row>
    <row r="628" spans="1:15" s="50" customFormat="1" ht="14.5" x14ac:dyDescent="0.35">
      <c r="A628" s="33" t="s">
        <v>4935</v>
      </c>
      <c r="B628" s="56" t="s">
        <v>298</v>
      </c>
      <c r="C628" s="49">
        <f t="shared" si="27"/>
        <v>4.2277339346110483E-3</v>
      </c>
      <c r="D628" s="33">
        <v>61314</v>
      </c>
      <c r="E628" s="56" t="s">
        <v>1440</v>
      </c>
      <c r="F628" s="54">
        <v>550594000653</v>
      </c>
      <c r="H628" s="59">
        <v>4</v>
      </c>
      <c r="I628" s="59">
        <v>1183</v>
      </c>
      <c r="J628" s="41"/>
      <c r="K628" s="42"/>
      <c r="L628" s="51">
        <f t="shared" si="28"/>
        <v>4</v>
      </c>
      <c r="M628" s="49">
        <f t="shared" si="29"/>
        <v>3.3812341504649195E-3</v>
      </c>
      <c r="N628" s="49" t="s">
        <v>5220</v>
      </c>
      <c r="O628" s="49" t="s">
        <v>5220</v>
      </c>
    </row>
    <row r="629" spans="1:15" s="50" customFormat="1" ht="14.5" x14ac:dyDescent="0.35">
      <c r="A629" s="33" t="s">
        <v>4935</v>
      </c>
      <c r="B629" s="56" t="s">
        <v>298</v>
      </c>
      <c r="C629" s="49">
        <f t="shared" si="27"/>
        <v>4.2277339346110483E-3</v>
      </c>
      <c r="D629" s="33">
        <v>61321</v>
      </c>
      <c r="E629" s="56" t="s">
        <v>1441</v>
      </c>
      <c r="F629" s="54">
        <v>550594000654</v>
      </c>
      <c r="H629" s="59">
        <v>2</v>
      </c>
      <c r="I629" s="59">
        <v>753</v>
      </c>
      <c r="J629" s="41"/>
      <c r="K629" s="42"/>
      <c r="L629" s="51">
        <f t="shared" si="28"/>
        <v>2</v>
      </c>
      <c r="M629" s="49">
        <f t="shared" si="29"/>
        <v>2.6560424966799467E-3</v>
      </c>
      <c r="N629" s="49" t="s">
        <v>5220</v>
      </c>
      <c r="O629" s="49" t="s">
        <v>5220</v>
      </c>
    </row>
    <row r="630" spans="1:15" s="50" customFormat="1" ht="14.5" x14ac:dyDescent="0.35">
      <c r="A630" s="33" t="s">
        <v>4935</v>
      </c>
      <c r="B630" s="56" t="s">
        <v>298</v>
      </c>
      <c r="C630" s="49">
        <f t="shared" si="27"/>
        <v>4.2277339346110483E-3</v>
      </c>
      <c r="D630" s="33">
        <v>61312</v>
      </c>
      <c r="E630" s="56" t="s">
        <v>1442</v>
      </c>
      <c r="F630" s="54">
        <v>550594000655</v>
      </c>
      <c r="H630" s="59">
        <v>1</v>
      </c>
      <c r="I630" s="59">
        <v>448</v>
      </c>
      <c r="J630" s="41"/>
      <c r="K630" s="42"/>
      <c r="L630" s="51">
        <f t="shared" si="28"/>
        <v>1</v>
      </c>
      <c r="M630" s="49">
        <f t="shared" si="29"/>
        <v>2.232142857142857E-3</v>
      </c>
      <c r="N630" s="49" t="s">
        <v>5220</v>
      </c>
      <c r="O630" s="49" t="s">
        <v>5220</v>
      </c>
    </row>
    <row r="631" spans="1:15" s="50" customFormat="1" ht="14.5" x14ac:dyDescent="0.35">
      <c r="A631" s="33" t="s">
        <v>4936</v>
      </c>
      <c r="B631" s="56" t="s">
        <v>122</v>
      </c>
      <c r="C631" s="49">
        <f t="shared" si="27"/>
        <v>0.10393258426966293</v>
      </c>
      <c r="D631" s="33">
        <v>62498</v>
      </c>
      <c r="E631" s="56" t="s">
        <v>713</v>
      </c>
      <c r="F631" s="54">
        <v>550597000656</v>
      </c>
      <c r="H631" s="59">
        <v>30</v>
      </c>
      <c r="I631" s="59">
        <v>178</v>
      </c>
      <c r="J631" s="41"/>
      <c r="K631" s="42"/>
      <c r="L631" s="51">
        <f t="shared" si="28"/>
        <v>30</v>
      </c>
      <c r="M631" s="49">
        <f t="shared" si="29"/>
        <v>0.16853932584269662</v>
      </c>
      <c r="N631" s="49" t="s">
        <v>5220</v>
      </c>
      <c r="O631" s="49" t="s">
        <v>5220</v>
      </c>
    </row>
    <row r="632" spans="1:15" s="50" customFormat="1" ht="14.5" x14ac:dyDescent="0.35">
      <c r="A632" s="33" t="s">
        <v>4936</v>
      </c>
      <c r="B632" s="56" t="s">
        <v>122</v>
      </c>
      <c r="C632" s="49">
        <f t="shared" ref="C632:C695" si="30">SUMIF($B$2:$B$2241,B632,$L$2:$L$2241)/(SUMIF($B$2:$B$2241,B632,$I$2:$I$2241))</f>
        <v>0.10393258426966293</v>
      </c>
      <c r="D632" s="33">
        <v>62499</v>
      </c>
      <c r="E632" s="56" t="s">
        <v>714</v>
      </c>
      <c r="F632" s="54">
        <v>550597000657</v>
      </c>
      <c r="H632" s="59">
        <v>7</v>
      </c>
      <c r="I632" s="59">
        <v>178</v>
      </c>
      <c r="J632" s="41"/>
      <c r="K632" s="42"/>
      <c r="L632" s="51">
        <f t="shared" si="28"/>
        <v>7</v>
      </c>
      <c r="M632" s="49">
        <f t="shared" si="29"/>
        <v>3.9325842696629212E-2</v>
      </c>
      <c r="N632" s="49" t="s">
        <v>5220</v>
      </c>
      <c r="O632" s="49" t="s">
        <v>5220</v>
      </c>
    </row>
    <row r="633" spans="1:15" s="50" customFormat="1" ht="14.5" x14ac:dyDescent="0.35">
      <c r="A633" s="33" t="s">
        <v>4937</v>
      </c>
      <c r="B633" s="56" t="s">
        <v>405</v>
      </c>
      <c r="C633" s="49">
        <f t="shared" si="30"/>
        <v>0.32962962962962961</v>
      </c>
      <c r="D633" s="33">
        <v>62130</v>
      </c>
      <c r="E633" s="56" t="s">
        <v>2004</v>
      </c>
      <c r="F633" s="54">
        <v>550005602748</v>
      </c>
      <c r="H633" s="59">
        <v>8</v>
      </c>
      <c r="I633" s="59">
        <v>125</v>
      </c>
      <c r="J633" s="41"/>
      <c r="K633" s="42"/>
      <c r="L633" s="51">
        <f t="shared" si="28"/>
        <v>8</v>
      </c>
      <c r="M633" s="49">
        <f t="shared" si="29"/>
        <v>6.4000000000000001E-2</v>
      </c>
      <c r="N633" s="49" t="s">
        <v>5220</v>
      </c>
      <c r="O633" s="49" t="s">
        <v>5220</v>
      </c>
    </row>
    <row r="634" spans="1:15" s="50" customFormat="1" ht="14.5" x14ac:dyDescent="0.35">
      <c r="A634" s="33" t="s">
        <v>4937</v>
      </c>
      <c r="B634" s="56" t="s">
        <v>405</v>
      </c>
      <c r="C634" s="49">
        <f t="shared" si="30"/>
        <v>0.32962962962962961</v>
      </c>
      <c r="D634" s="33">
        <v>16030241</v>
      </c>
      <c r="E634" s="56" t="s">
        <v>2005</v>
      </c>
      <c r="F634" s="54">
        <v>550005602740</v>
      </c>
      <c r="H634" s="59">
        <v>81</v>
      </c>
      <c r="I634" s="59">
        <v>145</v>
      </c>
      <c r="J634" s="41"/>
      <c r="K634" s="42"/>
      <c r="L634" s="51">
        <f t="shared" si="28"/>
        <v>81</v>
      </c>
      <c r="M634" s="49">
        <f t="shared" si="29"/>
        <v>0.55862068965517242</v>
      </c>
      <c r="N634" s="49" t="s">
        <v>5220</v>
      </c>
      <c r="O634" s="49" t="s">
        <v>5220</v>
      </c>
    </row>
    <row r="635" spans="1:15" s="50" customFormat="1" ht="14.5" x14ac:dyDescent="0.35">
      <c r="A635" s="33" t="s">
        <v>4938</v>
      </c>
      <c r="B635" s="56" t="s">
        <v>469</v>
      </c>
      <c r="C635" s="49">
        <f t="shared" si="30"/>
        <v>0.14545083639330886</v>
      </c>
      <c r="D635" s="33">
        <v>60672</v>
      </c>
      <c r="E635" s="56" t="s">
        <v>1492</v>
      </c>
      <c r="F635" s="54">
        <v>550603000664</v>
      </c>
      <c r="H635" s="59">
        <v>80</v>
      </c>
      <c r="I635" s="59">
        <v>1445</v>
      </c>
      <c r="J635" s="41"/>
      <c r="K635" s="42"/>
      <c r="L635" s="51">
        <f t="shared" si="28"/>
        <v>80</v>
      </c>
      <c r="M635" s="49">
        <f t="shared" si="29"/>
        <v>5.536332179930796E-2</v>
      </c>
      <c r="N635" s="49" t="s">
        <v>5220</v>
      </c>
      <c r="O635" s="49" t="s">
        <v>5220</v>
      </c>
    </row>
    <row r="636" spans="1:15" s="50" customFormat="1" ht="14.5" x14ac:dyDescent="0.35">
      <c r="A636" s="33" t="s">
        <v>4938</v>
      </c>
      <c r="B636" s="56" t="s">
        <v>469</v>
      </c>
      <c r="C636" s="49">
        <f t="shared" si="30"/>
        <v>0.14545083639330886</v>
      </c>
      <c r="D636" s="33">
        <v>60516</v>
      </c>
      <c r="E636" s="56" t="s">
        <v>2202</v>
      </c>
      <c r="F636" s="54">
        <v>550603000665</v>
      </c>
      <c r="H636" s="59">
        <v>81</v>
      </c>
      <c r="I636" s="59">
        <v>295</v>
      </c>
      <c r="J636" s="41"/>
      <c r="K636" s="42"/>
      <c r="L636" s="51">
        <f t="shared" si="28"/>
        <v>81</v>
      </c>
      <c r="M636" s="49">
        <f t="shared" si="29"/>
        <v>0.27457627118644068</v>
      </c>
      <c r="N636" s="49" t="s">
        <v>5220</v>
      </c>
      <c r="O636" s="49" t="s">
        <v>5220</v>
      </c>
    </row>
    <row r="637" spans="1:15" s="50" customFormat="1" ht="14.5" x14ac:dyDescent="0.35">
      <c r="A637" s="33" t="s">
        <v>4938</v>
      </c>
      <c r="B637" s="56" t="s">
        <v>469</v>
      </c>
      <c r="C637" s="49">
        <f t="shared" si="30"/>
        <v>0.14545083639330886</v>
      </c>
      <c r="D637" s="33">
        <v>60671</v>
      </c>
      <c r="E637" s="56" t="s">
        <v>2203</v>
      </c>
      <c r="F637" s="54">
        <v>550603000666</v>
      </c>
      <c r="H637" s="59">
        <v>85</v>
      </c>
      <c r="I637" s="59">
        <v>368</v>
      </c>
      <c r="J637" s="41"/>
      <c r="K637" s="42"/>
      <c r="L637" s="51">
        <f t="shared" si="28"/>
        <v>85</v>
      </c>
      <c r="M637" s="49">
        <f t="shared" si="29"/>
        <v>0.23097826086956522</v>
      </c>
      <c r="N637" s="49" t="s">
        <v>5220</v>
      </c>
      <c r="O637" s="49" t="s">
        <v>5220</v>
      </c>
    </row>
    <row r="638" spans="1:15" s="50" customFormat="1" ht="14.5" x14ac:dyDescent="0.35">
      <c r="A638" s="33" t="s">
        <v>4938</v>
      </c>
      <c r="B638" s="56" t="s">
        <v>469</v>
      </c>
      <c r="C638" s="49">
        <f t="shared" si="30"/>
        <v>0.14545083639330886</v>
      </c>
      <c r="D638" s="33">
        <v>60546</v>
      </c>
      <c r="E638" s="56" t="s">
        <v>2204</v>
      </c>
      <c r="F638" s="54">
        <v>550603000667</v>
      </c>
      <c r="H638" s="59">
        <v>191</v>
      </c>
      <c r="I638" s="59">
        <v>498</v>
      </c>
      <c r="J638" s="41"/>
      <c r="K638" s="42"/>
      <c r="L638" s="51">
        <f t="shared" si="28"/>
        <v>191</v>
      </c>
      <c r="M638" s="49">
        <f t="shared" si="29"/>
        <v>0.38353413654618473</v>
      </c>
      <c r="N638" s="49" t="s">
        <v>5220</v>
      </c>
      <c r="O638" s="49" t="s">
        <v>5220</v>
      </c>
    </row>
    <row r="639" spans="1:15" s="50" customFormat="1" ht="14.5" x14ac:dyDescent="0.35">
      <c r="A639" s="33" t="s">
        <v>4938</v>
      </c>
      <c r="B639" s="56" t="s">
        <v>469</v>
      </c>
      <c r="C639" s="49">
        <f t="shared" si="30"/>
        <v>0.14545083639330886</v>
      </c>
      <c r="D639" s="33"/>
      <c r="E639" s="56" t="s">
        <v>4730</v>
      </c>
      <c r="F639" s="54">
        <v>550603003118</v>
      </c>
      <c r="H639" s="59">
        <v>32</v>
      </c>
      <c r="I639" s="59">
        <v>725</v>
      </c>
      <c r="J639" s="41"/>
      <c r="K639" s="42"/>
      <c r="L639" s="51">
        <f t="shared" si="28"/>
        <v>32</v>
      </c>
      <c r="M639" s="49">
        <f t="shared" si="29"/>
        <v>4.4137931034482755E-2</v>
      </c>
      <c r="N639" s="49" t="s">
        <v>5220</v>
      </c>
      <c r="O639" s="49" t="s">
        <v>5222</v>
      </c>
    </row>
    <row r="640" spans="1:15" s="50" customFormat="1" ht="14.5" x14ac:dyDescent="0.35">
      <c r="A640" s="33" t="s">
        <v>4938</v>
      </c>
      <c r="B640" s="56" t="s">
        <v>469</v>
      </c>
      <c r="C640" s="49">
        <f t="shared" si="30"/>
        <v>0.14545083639330886</v>
      </c>
      <c r="D640" s="33">
        <v>60673</v>
      </c>
      <c r="E640" s="56" t="s">
        <v>2205</v>
      </c>
      <c r="F640" s="54">
        <v>550603000669</v>
      </c>
      <c r="H640" s="59">
        <v>64</v>
      </c>
      <c r="I640" s="59">
        <v>757</v>
      </c>
      <c r="J640" s="41"/>
      <c r="K640" s="42"/>
      <c r="L640" s="51">
        <f t="shared" si="28"/>
        <v>64</v>
      </c>
      <c r="M640" s="49">
        <f t="shared" si="29"/>
        <v>8.4544253632760899E-2</v>
      </c>
      <c r="N640" s="49" t="s">
        <v>5220</v>
      </c>
      <c r="O640" s="49" t="s">
        <v>5220</v>
      </c>
    </row>
    <row r="641" spans="1:15" s="50" customFormat="1" ht="14.5" x14ac:dyDescent="0.35">
      <c r="A641" s="33" t="s">
        <v>4938</v>
      </c>
      <c r="B641" s="56" t="s">
        <v>469</v>
      </c>
      <c r="C641" s="49">
        <f t="shared" si="30"/>
        <v>0.14545083639330886</v>
      </c>
      <c r="D641" s="33">
        <v>60545</v>
      </c>
      <c r="E641" s="56" t="s">
        <v>2206</v>
      </c>
      <c r="F641" s="54">
        <v>550603002432</v>
      </c>
      <c r="H641" s="59">
        <v>66</v>
      </c>
      <c r="I641" s="59">
        <v>266</v>
      </c>
      <c r="J641" s="41"/>
      <c r="K641" s="42"/>
      <c r="L641" s="51">
        <f t="shared" si="28"/>
        <v>66</v>
      </c>
      <c r="M641" s="49">
        <f t="shared" si="29"/>
        <v>0.24812030075187969</v>
      </c>
      <c r="N641" s="49" t="s">
        <v>5220</v>
      </c>
      <c r="O641" s="49" t="s">
        <v>5220</v>
      </c>
    </row>
    <row r="642" spans="1:15" s="50" customFormat="1" ht="14.5" x14ac:dyDescent="0.35">
      <c r="A642" s="33" t="s">
        <v>4938</v>
      </c>
      <c r="B642" s="56" t="s">
        <v>469</v>
      </c>
      <c r="C642" s="49">
        <f t="shared" si="30"/>
        <v>0.14545083639330886</v>
      </c>
      <c r="D642" s="33">
        <v>210699</v>
      </c>
      <c r="E642" s="56" t="s">
        <v>2207</v>
      </c>
      <c r="F642" s="54">
        <v>550603001676</v>
      </c>
      <c r="H642" s="59">
        <v>114</v>
      </c>
      <c r="I642" s="59">
        <v>548</v>
      </c>
      <c r="J642" s="41"/>
      <c r="K642" s="42"/>
      <c r="L642" s="51">
        <f t="shared" ref="L642:L705" si="31">IF(K642="",H642,(MIN(I642,(K642*1.6*I642))))</f>
        <v>114</v>
      </c>
      <c r="M642" s="49">
        <f t="shared" ref="M642:M705" si="32">IF(L642=0,0,(L642/I642))</f>
        <v>0.20802919708029197</v>
      </c>
      <c r="N642" s="49" t="s">
        <v>5220</v>
      </c>
      <c r="O642" s="49" t="s">
        <v>5220</v>
      </c>
    </row>
    <row r="643" spans="1:15" s="50" customFormat="1" ht="14.5" x14ac:dyDescent="0.35">
      <c r="A643" s="33" t="s">
        <v>4939</v>
      </c>
      <c r="B643" s="56" t="s">
        <v>461</v>
      </c>
      <c r="C643" s="49">
        <f t="shared" si="30"/>
        <v>0.14993215739484397</v>
      </c>
      <c r="D643" s="33">
        <v>60455</v>
      </c>
      <c r="E643" s="56" t="s">
        <v>2169</v>
      </c>
      <c r="F643" s="54">
        <v>550609000674</v>
      </c>
      <c r="H643" s="59">
        <v>116</v>
      </c>
      <c r="I643" s="59">
        <v>549</v>
      </c>
      <c r="J643" s="41"/>
      <c r="K643" s="42"/>
      <c r="L643" s="51">
        <f t="shared" si="31"/>
        <v>116</v>
      </c>
      <c r="M643" s="49">
        <f t="shared" si="32"/>
        <v>0.21129326047358835</v>
      </c>
      <c r="N643" s="49" t="s">
        <v>5220</v>
      </c>
      <c r="O643" s="49" t="s">
        <v>5220</v>
      </c>
    </row>
    <row r="644" spans="1:15" s="50" customFormat="1" ht="14.5" x14ac:dyDescent="0.35">
      <c r="A644" s="33" t="s">
        <v>4939</v>
      </c>
      <c r="B644" s="56" t="s">
        <v>461</v>
      </c>
      <c r="C644" s="49">
        <f t="shared" si="30"/>
        <v>0.14993215739484397</v>
      </c>
      <c r="D644" s="33">
        <v>63016</v>
      </c>
      <c r="E644" s="56" t="s">
        <v>608</v>
      </c>
      <c r="F644" s="54">
        <v>550609000675</v>
      </c>
      <c r="H644" s="59">
        <v>36</v>
      </c>
      <c r="I644" s="59">
        <v>463</v>
      </c>
      <c r="J644" s="41"/>
      <c r="K644" s="42"/>
      <c r="L644" s="51">
        <f t="shared" si="31"/>
        <v>36</v>
      </c>
      <c r="M644" s="49">
        <f t="shared" si="32"/>
        <v>7.775377969762419E-2</v>
      </c>
      <c r="N644" s="49" t="s">
        <v>5220</v>
      </c>
      <c r="O644" s="49" t="s">
        <v>5220</v>
      </c>
    </row>
    <row r="645" spans="1:15" s="50" customFormat="1" ht="14.5" x14ac:dyDescent="0.35">
      <c r="A645" s="33" t="s">
        <v>4939</v>
      </c>
      <c r="B645" s="56" t="s">
        <v>461</v>
      </c>
      <c r="C645" s="49">
        <f t="shared" si="30"/>
        <v>0.14993215739484397</v>
      </c>
      <c r="D645" s="33">
        <v>60452</v>
      </c>
      <c r="E645" s="56" t="s">
        <v>2170</v>
      </c>
      <c r="F645" s="54">
        <v>550609000676</v>
      </c>
      <c r="H645" s="59">
        <v>69</v>
      </c>
      <c r="I645" s="59">
        <v>462</v>
      </c>
      <c r="J645" s="41"/>
      <c r="K645" s="42"/>
      <c r="L645" s="51">
        <f t="shared" si="31"/>
        <v>69</v>
      </c>
      <c r="M645" s="49">
        <f t="shared" si="32"/>
        <v>0.14935064935064934</v>
      </c>
      <c r="N645" s="49" t="s">
        <v>5220</v>
      </c>
      <c r="O645" s="49" t="s">
        <v>5220</v>
      </c>
    </row>
    <row r="646" spans="1:15" s="50" customFormat="1" ht="14.5" x14ac:dyDescent="0.35">
      <c r="A646" s="33" t="s">
        <v>4940</v>
      </c>
      <c r="B646" s="56" t="s">
        <v>462</v>
      </c>
      <c r="C646" s="49">
        <f t="shared" si="30"/>
        <v>0.15015015015015015</v>
      </c>
      <c r="D646" s="33">
        <v>60454</v>
      </c>
      <c r="E646" s="56" t="s">
        <v>2171</v>
      </c>
      <c r="F646" s="54">
        <v>550612000677</v>
      </c>
      <c r="H646" s="59">
        <v>200</v>
      </c>
      <c r="I646" s="59">
        <v>1332</v>
      </c>
      <c r="J646" s="41"/>
      <c r="K646" s="42"/>
      <c r="L646" s="51">
        <f t="shared" si="31"/>
        <v>200</v>
      </c>
      <c r="M646" s="49">
        <f t="shared" si="32"/>
        <v>0.15015015015015015</v>
      </c>
      <c r="N646" s="49" t="s">
        <v>5220</v>
      </c>
      <c r="O646" s="49" t="s">
        <v>5220</v>
      </c>
    </row>
    <row r="647" spans="1:15" s="50" customFormat="1" ht="14.5" x14ac:dyDescent="0.35">
      <c r="A647" s="33" t="s">
        <v>4941</v>
      </c>
      <c r="B647" s="56" t="s">
        <v>470</v>
      </c>
      <c r="C647" s="49">
        <f t="shared" si="30"/>
        <v>0.56496227996647108</v>
      </c>
      <c r="D647" s="33">
        <v>16071526</v>
      </c>
      <c r="E647" s="56" t="s">
        <v>2208</v>
      </c>
      <c r="F647" s="54">
        <v>550614002913</v>
      </c>
      <c r="H647" s="59">
        <v>215</v>
      </c>
      <c r="I647" s="59">
        <v>64</v>
      </c>
      <c r="J647" s="41"/>
      <c r="K647" s="42"/>
      <c r="L647" s="51">
        <f t="shared" si="31"/>
        <v>215</v>
      </c>
      <c r="M647" s="49">
        <f t="shared" si="32"/>
        <v>3.359375</v>
      </c>
      <c r="N647" s="49" t="s">
        <v>5220</v>
      </c>
      <c r="O647" s="49" t="s">
        <v>5220</v>
      </c>
    </row>
    <row r="648" spans="1:15" s="50" customFormat="1" ht="14.5" x14ac:dyDescent="0.35">
      <c r="A648" s="33" t="s">
        <v>4941</v>
      </c>
      <c r="B648" s="56" t="s">
        <v>470</v>
      </c>
      <c r="C648" s="49">
        <f t="shared" si="30"/>
        <v>0.56496227996647108</v>
      </c>
      <c r="D648" s="33">
        <v>16066548</v>
      </c>
      <c r="E648" s="56" t="s">
        <v>2209</v>
      </c>
      <c r="F648" s="54">
        <v>550614002845</v>
      </c>
      <c r="H648" s="59">
        <v>121</v>
      </c>
      <c r="I648" s="59">
        <v>62</v>
      </c>
      <c r="J648" s="41"/>
      <c r="K648" s="42"/>
      <c r="L648" s="51">
        <f t="shared" si="31"/>
        <v>121</v>
      </c>
      <c r="M648" s="49">
        <f t="shared" si="32"/>
        <v>1.9516129032258065</v>
      </c>
      <c r="N648" s="49" t="s">
        <v>5220</v>
      </c>
      <c r="O648" s="49" t="s">
        <v>5220</v>
      </c>
    </row>
    <row r="649" spans="1:15" s="50" customFormat="1" ht="14.5" x14ac:dyDescent="0.35">
      <c r="A649" s="33" t="s">
        <v>4941</v>
      </c>
      <c r="B649" s="56" t="s">
        <v>470</v>
      </c>
      <c r="C649" s="49">
        <f t="shared" si="30"/>
        <v>0.56496227996647108</v>
      </c>
      <c r="D649" s="33">
        <v>16066547</v>
      </c>
      <c r="E649" s="56" t="s">
        <v>2210</v>
      </c>
      <c r="F649" s="54">
        <v>550614002837</v>
      </c>
      <c r="H649" s="59">
        <v>302</v>
      </c>
      <c r="I649" s="59">
        <v>62</v>
      </c>
      <c r="J649" s="41"/>
      <c r="K649" s="42"/>
      <c r="L649" s="51">
        <f t="shared" si="31"/>
        <v>302</v>
      </c>
      <c r="M649" s="49">
        <f t="shared" si="32"/>
        <v>4.870967741935484</v>
      </c>
      <c r="N649" s="49" t="s">
        <v>5220</v>
      </c>
      <c r="O649" s="49" t="s">
        <v>5220</v>
      </c>
    </row>
    <row r="650" spans="1:15" s="50" customFormat="1" ht="14.5" x14ac:dyDescent="0.35">
      <c r="A650" s="33" t="s">
        <v>4941</v>
      </c>
      <c r="B650" s="56" t="s">
        <v>470</v>
      </c>
      <c r="C650" s="49">
        <f t="shared" si="30"/>
        <v>0.56496227996647108</v>
      </c>
      <c r="D650" s="33">
        <v>62455</v>
      </c>
      <c r="E650" s="56" t="s">
        <v>1296</v>
      </c>
      <c r="F650" s="54">
        <v>550614002257</v>
      </c>
      <c r="H650" s="59">
        <v>6</v>
      </c>
      <c r="I650" s="59">
        <v>398</v>
      </c>
      <c r="J650" s="41"/>
      <c r="K650" s="42"/>
      <c r="L650" s="51">
        <f t="shared" si="31"/>
        <v>6</v>
      </c>
      <c r="M650" s="49">
        <f t="shared" si="32"/>
        <v>1.507537688442211E-2</v>
      </c>
      <c r="N650" s="49" t="s">
        <v>5220</v>
      </c>
      <c r="O650" s="49" t="s">
        <v>5220</v>
      </c>
    </row>
    <row r="651" spans="1:15" s="50" customFormat="1" ht="14.5" x14ac:dyDescent="0.35">
      <c r="A651" s="33" t="s">
        <v>4941</v>
      </c>
      <c r="B651" s="56" t="s">
        <v>470</v>
      </c>
      <c r="C651" s="49">
        <f t="shared" si="30"/>
        <v>0.56496227996647108</v>
      </c>
      <c r="D651" s="33">
        <v>60464</v>
      </c>
      <c r="E651" s="56" t="s">
        <v>2211</v>
      </c>
      <c r="F651" s="54">
        <v>550614001282</v>
      </c>
      <c r="H651" s="59">
        <v>17</v>
      </c>
      <c r="I651" s="59">
        <v>341</v>
      </c>
      <c r="J651" s="41"/>
      <c r="K651" s="42"/>
      <c r="L651" s="51">
        <f t="shared" si="31"/>
        <v>17</v>
      </c>
      <c r="M651" s="49">
        <f t="shared" si="32"/>
        <v>4.9853372434017593E-2</v>
      </c>
      <c r="N651" s="49" t="s">
        <v>5220</v>
      </c>
      <c r="O651" s="49" t="s">
        <v>5220</v>
      </c>
    </row>
    <row r="652" spans="1:15" s="50" customFormat="1" ht="14.5" x14ac:dyDescent="0.35">
      <c r="A652" s="33" t="s">
        <v>4941</v>
      </c>
      <c r="B652" s="56" t="s">
        <v>470</v>
      </c>
      <c r="C652" s="49">
        <f t="shared" si="30"/>
        <v>0.56496227996647108</v>
      </c>
      <c r="D652" s="33">
        <v>60463</v>
      </c>
      <c r="E652" s="56" t="s">
        <v>1972</v>
      </c>
      <c r="F652" s="54">
        <v>550614002258</v>
      </c>
      <c r="H652" s="59">
        <v>13</v>
      </c>
      <c r="I652" s="59">
        <v>266</v>
      </c>
      <c r="J652" s="41"/>
      <c r="K652" s="42"/>
      <c r="L652" s="51">
        <f t="shared" si="31"/>
        <v>13</v>
      </c>
      <c r="M652" s="49">
        <f t="shared" si="32"/>
        <v>4.8872180451127817E-2</v>
      </c>
      <c r="N652" s="49" t="s">
        <v>5220</v>
      </c>
      <c r="O652" s="49" t="s">
        <v>5220</v>
      </c>
    </row>
    <row r="653" spans="1:15" s="50" customFormat="1" ht="14.5" x14ac:dyDescent="0.35">
      <c r="A653" s="33" t="s">
        <v>4942</v>
      </c>
      <c r="B653" s="56" t="s">
        <v>401</v>
      </c>
      <c r="C653" s="49">
        <f t="shared" si="30"/>
        <v>0.31996133397776705</v>
      </c>
      <c r="D653" s="33"/>
      <c r="E653" s="56" t="s">
        <v>1990</v>
      </c>
      <c r="F653" s="54">
        <v>550627003339</v>
      </c>
      <c r="H653" s="59">
        <v>62</v>
      </c>
      <c r="I653" s="59">
        <v>243</v>
      </c>
      <c r="J653" s="41"/>
      <c r="K653" s="42"/>
      <c r="L653" s="51">
        <f t="shared" si="31"/>
        <v>62</v>
      </c>
      <c r="M653" s="49">
        <f t="shared" si="32"/>
        <v>0.2551440329218107</v>
      </c>
      <c r="N653" s="49" t="s">
        <v>5220</v>
      </c>
      <c r="O653" s="49" t="s">
        <v>5221</v>
      </c>
    </row>
    <row r="654" spans="1:15" s="50" customFormat="1" ht="14.5" x14ac:dyDescent="0.35">
      <c r="A654" s="33" t="s">
        <v>4942</v>
      </c>
      <c r="B654" s="56" t="s">
        <v>401</v>
      </c>
      <c r="C654" s="49">
        <f t="shared" si="30"/>
        <v>0.31996133397776705</v>
      </c>
      <c r="D654" s="33">
        <v>63109</v>
      </c>
      <c r="E654" s="56" t="s">
        <v>1991</v>
      </c>
      <c r="F654" s="54">
        <v>550627000690</v>
      </c>
      <c r="H654" s="59">
        <v>61</v>
      </c>
      <c r="I654" s="59">
        <v>518</v>
      </c>
      <c r="J654" s="41"/>
      <c r="K654" s="42"/>
      <c r="L654" s="51">
        <f t="shared" si="31"/>
        <v>61</v>
      </c>
      <c r="M654" s="49">
        <f t="shared" si="32"/>
        <v>0.11776061776061776</v>
      </c>
      <c r="N654" s="49" t="s">
        <v>5220</v>
      </c>
      <c r="O654" s="49" t="s">
        <v>5220</v>
      </c>
    </row>
    <row r="655" spans="1:15" s="50" customFormat="1" ht="14.5" x14ac:dyDescent="0.35">
      <c r="A655" s="33" t="s">
        <v>4942</v>
      </c>
      <c r="B655" s="56" t="s">
        <v>401</v>
      </c>
      <c r="C655" s="49">
        <f t="shared" si="30"/>
        <v>0.31996133397776705</v>
      </c>
      <c r="D655" s="33">
        <v>225400</v>
      </c>
      <c r="E655" s="56" t="s">
        <v>1992</v>
      </c>
      <c r="F655" s="54">
        <v>550627002417</v>
      </c>
      <c r="H655" s="59">
        <v>48</v>
      </c>
      <c r="I655" s="59">
        <v>379</v>
      </c>
      <c r="J655" s="41"/>
      <c r="K655" s="42"/>
      <c r="L655" s="51">
        <f t="shared" si="31"/>
        <v>48</v>
      </c>
      <c r="M655" s="49">
        <f t="shared" si="32"/>
        <v>0.12664907651715041</v>
      </c>
      <c r="N655" s="49" t="s">
        <v>5220</v>
      </c>
      <c r="O655" s="49" t="s">
        <v>5220</v>
      </c>
    </row>
    <row r="656" spans="1:15" s="50" customFormat="1" ht="14.5" x14ac:dyDescent="0.35">
      <c r="A656" s="33" t="s">
        <v>4942</v>
      </c>
      <c r="B656" s="56" t="s">
        <v>401</v>
      </c>
      <c r="C656" s="49">
        <f t="shared" si="30"/>
        <v>0.31996133397776705</v>
      </c>
      <c r="D656" s="33">
        <v>63110</v>
      </c>
      <c r="E656" s="56" t="s">
        <v>1993</v>
      </c>
      <c r="F656" s="54">
        <v>550627000691</v>
      </c>
      <c r="H656" s="59">
        <v>22</v>
      </c>
      <c r="I656" s="59">
        <v>442</v>
      </c>
      <c r="J656" s="41"/>
      <c r="K656" s="42"/>
      <c r="L656" s="51">
        <f t="shared" si="31"/>
        <v>22</v>
      </c>
      <c r="M656" s="49">
        <f t="shared" si="32"/>
        <v>4.9773755656108594E-2</v>
      </c>
      <c r="N656" s="49" t="s">
        <v>5220</v>
      </c>
      <c r="O656" s="49" t="s">
        <v>5220</v>
      </c>
    </row>
    <row r="657" spans="1:15" s="50" customFormat="1" ht="14.5" x14ac:dyDescent="0.35">
      <c r="A657" s="33" t="s">
        <v>4942</v>
      </c>
      <c r="B657" s="56" t="s">
        <v>401</v>
      </c>
      <c r="C657" s="49">
        <f t="shared" si="30"/>
        <v>0.31996133397776705</v>
      </c>
      <c r="D657" s="33">
        <v>63108</v>
      </c>
      <c r="E657" s="56" t="s">
        <v>1994</v>
      </c>
      <c r="F657" s="54">
        <v>550627000689</v>
      </c>
      <c r="H657" s="59">
        <v>236</v>
      </c>
      <c r="I657" s="59">
        <v>452</v>
      </c>
      <c r="J657" s="41"/>
      <c r="K657" s="42"/>
      <c r="L657" s="51">
        <f t="shared" si="31"/>
        <v>236</v>
      </c>
      <c r="M657" s="49">
        <f t="shared" si="32"/>
        <v>0.52212389380530977</v>
      </c>
      <c r="N657" s="49" t="s">
        <v>5220</v>
      </c>
      <c r="O657" s="49" t="s">
        <v>5220</v>
      </c>
    </row>
    <row r="658" spans="1:15" s="50" customFormat="1" ht="14.5" x14ac:dyDescent="0.35">
      <c r="A658" s="33" t="s">
        <v>4942</v>
      </c>
      <c r="B658" s="56" t="s">
        <v>401</v>
      </c>
      <c r="C658" s="49">
        <f t="shared" si="30"/>
        <v>0.31996133397776705</v>
      </c>
      <c r="D658" s="33">
        <v>17007035</v>
      </c>
      <c r="E658" s="56" t="s">
        <v>1995</v>
      </c>
      <c r="F658" s="54">
        <v>550627002867</v>
      </c>
      <c r="H658" s="59">
        <v>233</v>
      </c>
      <c r="I658" s="59">
        <v>35</v>
      </c>
      <c r="J658" s="41"/>
      <c r="K658" s="42"/>
      <c r="L658" s="51">
        <f t="shared" si="31"/>
        <v>233</v>
      </c>
      <c r="M658" s="49">
        <f t="shared" si="32"/>
        <v>6.6571428571428575</v>
      </c>
      <c r="N658" s="49" t="s">
        <v>5220</v>
      </c>
      <c r="O658" s="49" t="s">
        <v>5220</v>
      </c>
    </row>
    <row r="659" spans="1:15" s="50" customFormat="1" ht="14.5" x14ac:dyDescent="0.35">
      <c r="A659" s="33" t="s">
        <v>4943</v>
      </c>
      <c r="B659" s="56" t="s">
        <v>158</v>
      </c>
      <c r="C659" s="49">
        <f t="shared" si="30"/>
        <v>1.6981707317073171</v>
      </c>
      <c r="D659" s="33">
        <v>100</v>
      </c>
      <c r="E659" s="56" t="s">
        <v>924</v>
      </c>
      <c r="F659" s="54">
        <v>550007503033</v>
      </c>
      <c r="H659" s="59">
        <v>271</v>
      </c>
      <c r="I659" s="59">
        <v>177</v>
      </c>
      <c r="J659" s="41"/>
      <c r="K659" s="42"/>
      <c r="L659" s="51">
        <f t="shared" si="31"/>
        <v>271</v>
      </c>
      <c r="M659" s="49">
        <f t="shared" si="32"/>
        <v>1.5310734463276836</v>
      </c>
      <c r="N659" s="49" t="s">
        <v>5220</v>
      </c>
      <c r="O659" s="49" t="s">
        <v>5220</v>
      </c>
    </row>
    <row r="660" spans="1:15" s="50" customFormat="1" ht="14.5" x14ac:dyDescent="0.35">
      <c r="A660" s="33" t="s">
        <v>4943</v>
      </c>
      <c r="B660" s="56" t="s">
        <v>158</v>
      </c>
      <c r="C660" s="49">
        <f t="shared" si="30"/>
        <v>1.6981707317073171</v>
      </c>
      <c r="D660" s="33">
        <v>150</v>
      </c>
      <c r="E660" s="56" t="s">
        <v>925</v>
      </c>
      <c r="F660" s="54">
        <v>550007503034</v>
      </c>
      <c r="H660" s="59">
        <v>286</v>
      </c>
      <c r="I660" s="59">
        <v>151</v>
      </c>
      <c r="J660" s="41"/>
      <c r="K660" s="42"/>
      <c r="L660" s="51">
        <f t="shared" si="31"/>
        <v>286</v>
      </c>
      <c r="M660" s="49">
        <f t="shared" si="32"/>
        <v>1.8940397350993377</v>
      </c>
      <c r="N660" s="49" t="s">
        <v>5220</v>
      </c>
      <c r="O660" s="49" t="s">
        <v>5220</v>
      </c>
    </row>
    <row r="661" spans="1:15" s="50" customFormat="1" ht="14.5" x14ac:dyDescent="0.35">
      <c r="A661" s="33" t="s">
        <v>4944</v>
      </c>
      <c r="B661" s="56" t="s">
        <v>211</v>
      </c>
      <c r="C661" s="49">
        <f t="shared" si="30"/>
        <v>0.42524916943521596</v>
      </c>
      <c r="D661" s="33">
        <v>61564</v>
      </c>
      <c r="E661" s="56" t="s">
        <v>1126</v>
      </c>
      <c r="F661" s="54">
        <v>550642000698</v>
      </c>
      <c r="H661" s="59">
        <v>19</v>
      </c>
      <c r="I661" s="59">
        <v>125</v>
      </c>
      <c r="J661" s="41"/>
      <c r="K661" s="42"/>
      <c r="L661" s="51">
        <f t="shared" si="31"/>
        <v>19</v>
      </c>
      <c r="M661" s="49">
        <f t="shared" si="32"/>
        <v>0.152</v>
      </c>
      <c r="N661" s="49" t="s">
        <v>5220</v>
      </c>
      <c r="O661" s="49" t="s">
        <v>5220</v>
      </c>
    </row>
    <row r="662" spans="1:15" s="50" customFormat="1" ht="14.5" x14ac:dyDescent="0.35">
      <c r="A662" s="33" t="s">
        <v>4944</v>
      </c>
      <c r="B662" s="56" t="s">
        <v>211</v>
      </c>
      <c r="C662" s="49">
        <f t="shared" si="30"/>
        <v>0.42524916943521596</v>
      </c>
      <c r="D662" s="33"/>
      <c r="E662" s="56" t="s">
        <v>1127</v>
      </c>
      <c r="F662" s="54">
        <v>550642000699</v>
      </c>
      <c r="H662" s="59">
        <v>57</v>
      </c>
      <c r="I662" s="59">
        <v>96</v>
      </c>
      <c r="J662" s="41"/>
      <c r="K662" s="42"/>
      <c r="L662" s="51">
        <f t="shared" si="31"/>
        <v>57</v>
      </c>
      <c r="M662" s="49">
        <f t="shared" si="32"/>
        <v>0.59375</v>
      </c>
      <c r="N662" s="49" t="s">
        <v>5220</v>
      </c>
      <c r="O662" s="49" t="s">
        <v>5221</v>
      </c>
    </row>
    <row r="663" spans="1:15" s="50" customFormat="1" ht="14.5" x14ac:dyDescent="0.35">
      <c r="A663" s="33" t="s">
        <v>4944</v>
      </c>
      <c r="B663" s="56" t="s">
        <v>211</v>
      </c>
      <c r="C663" s="49">
        <f t="shared" si="30"/>
        <v>0.42524916943521596</v>
      </c>
      <c r="D663" s="33"/>
      <c r="E663" s="56" t="s">
        <v>1128</v>
      </c>
      <c r="F663" s="54">
        <v>550642002829</v>
      </c>
      <c r="H663" s="59">
        <v>52</v>
      </c>
      <c r="I663" s="59">
        <v>80</v>
      </c>
      <c r="J663" s="41"/>
      <c r="K663" s="42"/>
      <c r="L663" s="51">
        <f t="shared" si="31"/>
        <v>52</v>
      </c>
      <c r="M663" s="49">
        <f t="shared" si="32"/>
        <v>0.65</v>
      </c>
      <c r="N663" s="49" t="s">
        <v>5220</v>
      </c>
      <c r="O663" s="49" t="s">
        <v>5221</v>
      </c>
    </row>
    <row r="664" spans="1:15" s="50" customFormat="1" ht="14.5" x14ac:dyDescent="0.35">
      <c r="A664" s="33" t="s">
        <v>4945</v>
      </c>
      <c r="B664" s="56" t="s">
        <v>109</v>
      </c>
      <c r="C664" s="49">
        <f t="shared" si="30"/>
        <v>0.19347319347319347</v>
      </c>
      <c r="D664" s="33">
        <v>62134</v>
      </c>
      <c r="E664" s="56" t="s">
        <v>672</v>
      </c>
      <c r="F664" s="54">
        <v>550645000700</v>
      </c>
      <c r="H664" s="59">
        <v>46</v>
      </c>
      <c r="I664" s="59">
        <v>174</v>
      </c>
      <c r="J664" s="41"/>
      <c r="K664" s="42"/>
      <c r="L664" s="51">
        <f t="shared" si="31"/>
        <v>46</v>
      </c>
      <c r="M664" s="49">
        <f t="shared" si="32"/>
        <v>0.26436781609195403</v>
      </c>
      <c r="N664" s="49" t="s">
        <v>5220</v>
      </c>
      <c r="O664" s="49" t="s">
        <v>5220</v>
      </c>
    </row>
    <row r="665" spans="1:15" s="50" customFormat="1" ht="14.5" x14ac:dyDescent="0.35">
      <c r="A665" s="33" t="s">
        <v>4945</v>
      </c>
      <c r="B665" s="56" t="s">
        <v>109</v>
      </c>
      <c r="C665" s="49">
        <f t="shared" si="30"/>
        <v>0.19347319347319347</v>
      </c>
      <c r="D665" s="33">
        <v>62131</v>
      </c>
      <c r="E665" s="56" t="s">
        <v>673</v>
      </c>
      <c r="F665" s="54">
        <v>550645000701</v>
      </c>
      <c r="H665" s="59">
        <v>14</v>
      </c>
      <c r="I665" s="59">
        <v>123</v>
      </c>
      <c r="J665" s="41"/>
      <c r="K665" s="42"/>
      <c r="L665" s="51">
        <f t="shared" si="31"/>
        <v>14</v>
      </c>
      <c r="M665" s="49">
        <f t="shared" si="32"/>
        <v>0.11382113821138211</v>
      </c>
      <c r="N665" s="49" t="s">
        <v>5220</v>
      </c>
      <c r="O665" s="49" t="s">
        <v>5220</v>
      </c>
    </row>
    <row r="666" spans="1:15" s="50" customFormat="1" ht="14.5" x14ac:dyDescent="0.35">
      <c r="A666" s="33" t="s">
        <v>4945</v>
      </c>
      <c r="B666" s="56" t="s">
        <v>109</v>
      </c>
      <c r="C666" s="49">
        <f t="shared" si="30"/>
        <v>0.19347319347319347</v>
      </c>
      <c r="D666" s="33"/>
      <c r="E666" s="56" t="s">
        <v>674</v>
      </c>
      <c r="F666" s="54">
        <v>550645001458</v>
      </c>
      <c r="H666" s="59">
        <v>23</v>
      </c>
      <c r="I666" s="59">
        <v>132</v>
      </c>
      <c r="J666" s="41"/>
      <c r="K666" s="42"/>
      <c r="L666" s="51">
        <f t="shared" si="31"/>
        <v>23</v>
      </c>
      <c r="M666" s="49">
        <f t="shared" si="32"/>
        <v>0.17424242424242425</v>
      </c>
      <c r="N666" s="49" t="s">
        <v>5220</v>
      </c>
      <c r="O666" s="49" t="s">
        <v>5221</v>
      </c>
    </row>
    <row r="667" spans="1:15" s="50" customFormat="1" ht="14.5" x14ac:dyDescent="0.35">
      <c r="A667" s="33" t="s">
        <v>4946</v>
      </c>
      <c r="B667" s="56" t="s">
        <v>429</v>
      </c>
      <c r="C667" s="49">
        <f t="shared" si="30"/>
        <v>0.15412186379928317</v>
      </c>
      <c r="D667" s="33">
        <v>62809</v>
      </c>
      <c r="E667" s="56" t="s">
        <v>2084</v>
      </c>
      <c r="F667" s="54">
        <v>550648000702</v>
      </c>
      <c r="H667" s="59">
        <v>60</v>
      </c>
      <c r="I667" s="59">
        <v>277</v>
      </c>
      <c r="J667" s="41"/>
      <c r="K667" s="42"/>
      <c r="L667" s="51">
        <f t="shared" si="31"/>
        <v>60</v>
      </c>
      <c r="M667" s="49">
        <f t="shared" si="32"/>
        <v>0.21660649819494585</v>
      </c>
      <c r="N667" s="49" t="s">
        <v>5220</v>
      </c>
      <c r="O667" s="49" t="s">
        <v>5220</v>
      </c>
    </row>
    <row r="668" spans="1:15" s="50" customFormat="1" ht="14.5" x14ac:dyDescent="0.35">
      <c r="A668" s="33" t="s">
        <v>4946</v>
      </c>
      <c r="B668" s="56" t="s">
        <v>429</v>
      </c>
      <c r="C668" s="49">
        <f t="shared" si="30"/>
        <v>0.15412186379928317</v>
      </c>
      <c r="D668" s="33">
        <v>62810</v>
      </c>
      <c r="E668" s="56" t="s">
        <v>2085</v>
      </c>
      <c r="F668" s="54">
        <v>550648000703</v>
      </c>
      <c r="H668" s="59">
        <v>26</v>
      </c>
      <c r="I668" s="59">
        <v>281</v>
      </c>
      <c r="J668" s="41"/>
      <c r="K668" s="42"/>
      <c r="L668" s="51">
        <f t="shared" si="31"/>
        <v>26</v>
      </c>
      <c r="M668" s="49">
        <f t="shared" si="32"/>
        <v>9.2526690391459068E-2</v>
      </c>
      <c r="N668" s="49" t="s">
        <v>5220</v>
      </c>
      <c r="O668" s="49" t="s">
        <v>5220</v>
      </c>
    </row>
    <row r="669" spans="1:15" s="50" customFormat="1" ht="14.5" x14ac:dyDescent="0.35">
      <c r="A669" s="33" t="s">
        <v>4947</v>
      </c>
      <c r="B669" s="56" t="s">
        <v>245</v>
      </c>
      <c r="C669" s="49">
        <f t="shared" si="30"/>
        <v>0.26079182630906766</v>
      </c>
      <c r="D669" s="33">
        <v>62553</v>
      </c>
      <c r="E669" s="56" t="s">
        <v>1248</v>
      </c>
      <c r="F669" s="54">
        <v>550654002259</v>
      </c>
      <c r="H669" s="59">
        <v>52</v>
      </c>
      <c r="I669" s="59">
        <v>367</v>
      </c>
      <c r="J669" s="41"/>
      <c r="K669" s="42"/>
      <c r="L669" s="51">
        <f t="shared" si="31"/>
        <v>52</v>
      </c>
      <c r="M669" s="49">
        <f t="shared" si="32"/>
        <v>0.14168937329700274</v>
      </c>
      <c r="N669" s="49" t="s">
        <v>5220</v>
      </c>
      <c r="O669" s="49" t="s">
        <v>5220</v>
      </c>
    </row>
    <row r="670" spans="1:15" s="50" customFormat="1" ht="14.5" x14ac:dyDescent="0.35">
      <c r="A670" s="33" t="s">
        <v>4947</v>
      </c>
      <c r="B670" s="56" t="s">
        <v>245</v>
      </c>
      <c r="C670" s="49">
        <f t="shared" si="30"/>
        <v>0.26079182630906766</v>
      </c>
      <c r="D670" s="33">
        <v>62812</v>
      </c>
      <c r="E670" s="56" t="s">
        <v>1249</v>
      </c>
      <c r="F670" s="54">
        <v>550654000706</v>
      </c>
      <c r="H670" s="59">
        <v>142</v>
      </c>
      <c r="I670" s="59">
        <v>1149</v>
      </c>
      <c r="J670" s="41"/>
      <c r="K670" s="42"/>
      <c r="L670" s="51">
        <f t="shared" si="31"/>
        <v>142</v>
      </c>
      <c r="M670" s="49">
        <f t="shared" si="32"/>
        <v>0.12358572671888599</v>
      </c>
      <c r="N670" s="49" t="s">
        <v>5220</v>
      </c>
      <c r="O670" s="49" t="s">
        <v>5220</v>
      </c>
    </row>
    <row r="671" spans="1:15" s="50" customFormat="1" ht="14.5" x14ac:dyDescent="0.35">
      <c r="A671" s="33" t="s">
        <v>4947</v>
      </c>
      <c r="B671" s="56" t="s">
        <v>245</v>
      </c>
      <c r="C671" s="49">
        <f t="shared" si="30"/>
        <v>0.26079182630906766</v>
      </c>
      <c r="D671" s="33">
        <v>62814</v>
      </c>
      <c r="E671" s="56" t="s">
        <v>1250</v>
      </c>
      <c r="F671" s="54">
        <v>550654000707</v>
      </c>
      <c r="H671" s="59">
        <v>139</v>
      </c>
      <c r="I671" s="59">
        <v>886</v>
      </c>
      <c r="J671" s="41"/>
      <c r="K671" s="42"/>
      <c r="L671" s="51">
        <f t="shared" si="31"/>
        <v>139</v>
      </c>
      <c r="M671" s="49">
        <f t="shared" si="32"/>
        <v>0.15688487584650113</v>
      </c>
      <c r="N671" s="49" t="s">
        <v>5220</v>
      </c>
      <c r="O671" s="49" t="s">
        <v>5220</v>
      </c>
    </row>
    <row r="672" spans="1:15" s="50" customFormat="1" ht="14.5" x14ac:dyDescent="0.35">
      <c r="A672" s="33" t="s">
        <v>4947</v>
      </c>
      <c r="B672" s="56" t="s">
        <v>245</v>
      </c>
      <c r="C672" s="49">
        <f t="shared" si="30"/>
        <v>0.26079182630906766</v>
      </c>
      <c r="D672" s="33"/>
      <c r="E672" s="56" t="s">
        <v>1251</v>
      </c>
      <c r="F672" s="54">
        <v>550654000709</v>
      </c>
      <c r="H672" s="59">
        <v>102</v>
      </c>
      <c r="I672" s="59">
        <v>222</v>
      </c>
      <c r="J672" s="41"/>
      <c r="K672" s="42"/>
      <c r="L672" s="51">
        <f t="shared" si="31"/>
        <v>102</v>
      </c>
      <c r="M672" s="49">
        <f t="shared" si="32"/>
        <v>0.45945945945945948</v>
      </c>
      <c r="N672" s="49" t="s">
        <v>5220</v>
      </c>
      <c r="O672" s="49" t="s">
        <v>5221</v>
      </c>
    </row>
    <row r="673" spans="1:15" s="50" customFormat="1" ht="14.5" x14ac:dyDescent="0.35">
      <c r="A673" s="33" t="s">
        <v>4947</v>
      </c>
      <c r="B673" s="56" t="s">
        <v>245</v>
      </c>
      <c r="C673" s="49">
        <f t="shared" si="30"/>
        <v>0.26079182630906766</v>
      </c>
      <c r="D673" s="33">
        <v>210353</v>
      </c>
      <c r="E673" s="56" t="s">
        <v>875</v>
      </c>
      <c r="F673" s="54">
        <v>550654002764</v>
      </c>
      <c r="H673" s="59">
        <v>281</v>
      </c>
      <c r="I673" s="59">
        <v>462</v>
      </c>
      <c r="J673" s="41"/>
      <c r="K673" s="42"/>
      <c r="L673" s="51">
        <f t="shared" si="31"/>
        <v>281</v>
      </c>
      <c r="M673" s="49">
        <f t="shared" si="32"/>
        <v>0.60822510822510822</v>
      </c>
      <c r="N673" s="49" t="s">
        <v>5220</v>
      </c>
      <c r="O673" s="49" t="s">
        <v>5220</v>
      </c>
    </row>
    <row r="674" spans="1:15" s="50" customFormat="1" ht="14.5" x14ac:dyDescent="0.35">
      <c r="A674" s="33" t="s">
        <v>4947</v>
      </c>
      <c r="B674" s="56" t="s">
        <v>245</v>
      </c>
      <c r="C674" s="49">
        <f t="shared" si="30"/>
        <v>0.26079182630906766</v>
      </c>
      <c r="D674" s="33">
        <v>208861</v>
      </c>
      <c r="E674" s="56" t="s">
        <v>1252</v>
      </c>
      <c r="F674" s="54">
        <v>550654001678</v>
      </c>
      <c r="H674" s="59">
        <v>241</v>
      </c>
      <c r="I674" s="59">
        <v>389</v>
      </c>
      <c r="J674" s="41"/>
      <c r="K674" s="42"/>
      <c r="L674" s="51">
        <f t="shared" si="31"/>
        <v>241</v>
      </c>
      <c r="M674" s="49">
        <f t="shared" si="32"/>
        <v>0.61953727506426737</v>
      </c>
      <c r="N674" s="49" t="s">
        <v>5220</v>
      </c>
      <c r="O674" s="49" t="s">
        <v>5220</v>
      </c>
    </row>
    <row r="675" spans="1:15" s="50" customFormat="1" ht="14.5" x14ac:dyDescent="0.35">
      <c r="A675" s="33" t="s">
        <v>4947</v>
      </c>
      <c r="B675" s="56" t="s">
        <v>245</v>
      </c>
      <c r="C675" s="49">
        <f t="shared" si="30"/>
        <v>0.26079182630906766</v>
      </c>
      <c r="D675" s="33">
        <v>62815</v>
      </c>
      <c r="E675" s="56" t="s">
        <v>1253</v>
      </c>
      <c r="F675" s="54">
        <v>550654002298</v>
      </c>
      <c r="H675" s="59">
        <v>64</v>
      </c>
      <c r="I675" s="59">
        <v>440</v>
      </c>
      <c r="J675" s="41"/>
      <c r="K675" s="42"/>
      <c r="L675" s="51">
        <f t="shared" si="31"/>
        <v>64</v>
      </c>
      <c r="M675" s="49">
        <f t="shared" si="32"/>
        <v>0.14545454545454545</v>
      </c>
      <c r="N675" s="49" t="s">
        <v>5220</v>
      </c>
      <c r="O675" s="49" t="s">
        <v>5220</v>
      </c>
    </row>
    <row r="676" spans="1:15" s="50" customFormat="1" ht="14.5" x14ac:dyDescent="0.35">
      <c r="A676" s="33"/>
      <c r="B676" s="56" t="s">
        <v>4702</v>
      </c>
      <c r="C676" s="49">
        <f t="shared" si="30"/>
        <v>0.30363636363636365</v>
      </c>
      <c r="D676" s="33"/>
      <c r="E676" s="56" t="s">
        <v>4731</v>
      </c>
      <c r="F676" s="54">
        <v>550008003077</v>
      </c>
      <c r="H676" s="59">
        <v>71</v>
      </c>
      <c r="I676" s="59">
        <v>298</v>
      </c>
      <c r="J676" s="41"/>
      <c r="K676" s="42"/>
      <c r="L676" s="51">
        <f t="shared" si="31"/>
        <v>71</v>
      </c>
      <c r="M676" s="49">
        <f t="shared" si="32"/>
        <v>0.23825503355704697</v>
      </c>
      <c r="N676" s="49" t="s">
        <v>5221</v>
      </c>
      <c r="O676" s="49" t="s">
        <v>5221</v>
      </c>
    </row>
    <row r="677" spans="1:15" s="50" customFormat="1" ht="14.5" x14ac:dyDescent="0.35">
      <c r="A677" s="33"/>
      <c r="B677" s="56" t="s">
        <v>4702</v>
      </c>
      <c r="C677" s="49">
        <f t="shared" si="30"/>
        <v>0.30363636363636365</v>
      </c>
      <c r="D677" s="33"/>
      <c r="E677" s="56" t="s">
        <v>4732</v>
      </c>
      <c r="F677" s="54">
        <v>550008003078</v>
      </c>
      <c r="H677" s="59">
        <v>96</v>
      </c>
      <c r="I677" s="59">
        <v>252</v>
      </c>
      <c r="J677" s="41"/>
      <c r="K677" s="42"/>
      <c r="L677" s="51">
        <f t="shared" si="31"/>
        <v>96</v>
      </c>
      <c r="M677" s="49">
        <f t="shared" si="32"/>
        <v>0.38095238095238093</v>
      </c>
      <c r="N677" s="49" t="s">
        <v>5221</v>
      </c>
      <c r="O677" s="49" t="s">
        <v>5221</v>
      </c>
    </row>
    <row r="678" spans="1:15" s="50" customFormat="1" ht="14.5" x14ac:dyDescent="0.35">
      <c r="A678" s="33" t="s">
        <v>4948</v>
      </c>
      <c r="B678" s="56" t="s">
        <v>159</v>
      </c>
      <c r="C678" s="49">
        <f t="shared" si="30"/>
        <v>0.28033472803347281</v>
      </c>
      <c r="D678" s="33">
        <v>60471</v>
      </c>
      <c r="E678" s="56" t="s">
        <v>926</v>
      </c>
      <c r="F678" s="54">
        <v>550657000712</v>
      </c>
      <c r="H678" s="59">
        <v>137</v>
      </c>
      <c r="I678" s="59">
        <v>244</v>
      </c>
      <c r="J678" s="41"/>
      <c r="K678" s="42"/>
      <c r="L678" s="51">
        <f t="shared" si="31"/>
        <v>137</v>
      </c>
      <c r="M678" s="49">
        <f t="shared" si="32"/>
        <v>0.56147540983606559</v>
      </c>
      <c r="N678" s="49" t="s">
        <v>5220</v>
      </c>
      <c r="O678" s="49" t="s">
        <v>5220</v>
      </c>
    </row>
    <row r="679" spans="1:15" s="50" customFormat="1" ht="14.5" x14ac:dyDescent="0.35">
      <c r="A679" s="33" t="s">
        <v>4948</v>
      </c>
      <c r="B679" s="56" t="s">
        <v>159</v>
      </c>
      <c r="C679" s="49">
        <f t="shared" si="30"/>
        <v>0.28033472803347281</v>
      </c>
      <c r="D679" s="33">
        <v>60470</v>
      </c>
      <c r="E679" s="56" t="s">
        <v>927</v>
      </c>
      <c r="F679" s="54">
        <v>550657000713</v>
      </c>
      <c r="H679" s="59">
        <v>35</v>
      </c>
      <c r="I679" s="59">
        <v>109</v>
      </c>
      <c r="J679" s="41"/>
      <c r="K679" s="42"/>
      <c r="L679" s="51">
        <f t="shared" si="31"/>
        <v>35</v>
      </c>
      <c r="M679" s="49">
        <f t="shared" si="32"/>
        <v>0.32110091743119268</v>
      </c>
      <c r="N679" s="49" t="s">
        <v>5220</v>
      </c>
      <c r="O679" s="49" t="s">
        <v>5220</v>
      </c>
    </row>
    <row r="680" spans="1:15" s="50" customFormat="1" ht="14.5" x14ac:dyDescent="0.35">
      <c r="A680" s="33" t="s">
        <v>4948</v>
      </c>
      <c r="B680" s="56" t="s">
        <v>159</v>
      </c>
      <c r="C680" s="49">
        <f t="shared" si="30"/>
        <v>0.28033472803347281</v>
      </c>
      <c r="D680" s="33">
        <v>207698</v>
      </c>
      <c r="E680" s="56" t="s">
        <v>928</v>
      </c>
      <c r="F680" s="54">
        <v>550657000711</v>
      </c>
      <c r="H680" s="59">
        <v>29</v>
      </c>
      <c r="I680" s="59">
        <v>364</v>
      </c>
      <c r="J680" s="41"/>
      <c r="K680" s="42"/>
      <c r="L680" s="51">
        <f t="shared" si="31"/>
        <v>29</v>
      </c>
      <c r="M680" s="49">
        <f t="shared" si="32"/>
        <v>7.9670329670329665E-2</v>
      </c>
      <c r="N680" s="49" t="s">
        <v>5220</v>
      </c>
      <c r="O680" s="49" t="s">
        <v>5220</v>
      </c>
    </row>
    <row r="681" spans="1:15" s="50" customFormat="1" ht="14.5" x14ac:dyDescent="0.35">
      <c r="A681" s="33" t="s">
        <v>4949</v>
      </c>
      <c r="B681" s="56" t="s">
        <v>337</v>
      </c>
      <c r="C681" s="49">
        <f t="shared" si="30"/>
        <v>0.16005873715124816</v>
      </c>
      <c r="D681" s="33"/>
      <c r="E681" s="56" t="s">
        <v>1704</v>
      </c>
      <c r="F681" s="54">
        <v>550660002854</v>
      </c>
      <c r="H681" s="59">
        <v>88</v>
      </c>
      <c r="I681" s="59">
        <v>21</v>
      </c>
      <c r="J681" s="41"/>
      <c r="K681" s="42"/>
      <c r="L681" s="51">
        <f t="shared" si="31"/>
        <v>88</v>
      </c>
      <c r="M681" s="49">
        <f t="shared" si="32"/>
        <v>4.1904761904761907</v>
      </c>
      <c r="N681" s="49" t="s">
        <v>5220</v>
      </c>
      <c r="O681" s="49" t="s">
        <v>5221</v>
      </c>
    </row>
    <row r="682" spans="1:15" s="50" customFormat="1" ht="14.5" x14ac:dyDescent="0.35">
      <c r="A682" s="33" t="s">
        <v>4949</v>
      </c>
      <c r="B682" s="56" t="s">
        <v>337</v>
      </c>
      <c r="C682" s="49">
        <f t="shared" si="30"/>
        <v>0.16005873715124816</v>
      </c>
      <c r="D682" s="33">
        <v>63309</v>
      </c>
      <c r="E682" s="56" t="s">
        <v>1705</v>
      </c>
      <c r="F682" s="54">
        <v>550660002407</v>
      </c>
      <c r="H682" s="59">
        <v>44</v>
      </c>
      <c r="I682" s="59">
        <v>600</v>
      </c>
      <c r="J682" s="41"/>
      <c r="K682" s="42"/>
      <c r="L682" s="51">
        <f t="shared" si="31"/>
        <v>44</v>
      </c>
      <c r="M682" s="49">
        <f t="shared" si="32"/>
        <v>7.3333333333333334E-2</v>
      </c>
      <c r="N682" s="49" t="s">
        <v>5220</v>
      </c>
      <c r="O682" s="49" t="s">
        <v>5220</v>
      </c>
    </row>
    <row r="683" spans="1:15" s="50" customFormat="1" ht="14.5" x14ac:dyDescent="0.35">
      <c r="A683" s="33" t="s">
        <v>4949</v>
      </c>
      <c r="B683" s="56" t="s">
        <v>337</v>
      </c>
      <c r="C683" s="49">
        <f t="shared" si="30"/>
        <v>0.16005873715124816</v>
      </c>
      <c r="D683" s="33">
        <v>231065</v>
      </c>
      <c r="E683" s="56" t="s">
        <v>1706</v>
      </c>
      <c r="F683" s="54">
        <v>550660002573</v>
      </c>
      <c r="H683" s="59">
        <v>187</v>
      </c>
      <c r="I683" s="59">
        <v>671</v>
      </c>
      <c r="J683" s="41"/>
      <c r="K683" s="42"/>
      <c r="L683" s="51">
        <f t="shared" si="31"/>
        <v>187</v>
      </c>
      <c r="M683" s="49">
        <f t="shared" si="32"/>
        <v>0.27868852459016391</v>
      </c>
      <c r="N683" s="49" t="s">
        <v>5220</v>
      </c>
      <c r="O683" s="49" t="s">
        <v>5220</v>
      </c>
    </row>
    <row r="684" spans="1:15" s="50" customFormat="1" ht="14.5" x14ac:dyDescent="0.35">
      <c r="A684" s="33" t="s">
        <v>4949</v>
      </c>
      <c r="B684" s="56" t="s">
        <v>337</v>
      </c>
      <c r="C684" s="49">
        <f t="shared" si="30"/>
        <v>0.16005873715124816</v>
      </c>
      <c r="D684" s="33"/>
      <c r="E684" s="56" t="s">
        <v>1707</v>
      </c>
      <c r="F684" s="54">
        <v>550660002848</v>
      </c>
      <c r="H684" s="59">
        <v>4</v>
      </c>
      <c r="I684" s="59">
        <v>151</v>
      </c>
      <c r="J684" s="41"/>
      <c r="K684" s="42"/>
      <c r="L684" s="51">
        <f t="shared" si="31"/>
        <v>4</v>
      </c>
      <c r="M684" s="49">
        <f t="shared" si="32"/>
        <v>2.6490066225165563E-2</v>
      </c>
      <c r="N684" s="49" t="s">
        <v>5220</v>
      </c>
      <c r="O684" s="49" t="s">
        <v>5221</v>
      </c>
    </row>
    <row r="685" spans="1:15" s="50" customFormat="1" ht="14.5" x14ac:dyDescent="0.35">
      <c r="A685" s="33" t="s">
        <v>4949</v>
      </c>
      <c r="B685" s="56" t="s">
        <v>337</v>
      </c>
      <c r="C685" s="49">
        <f t="shared" si="30"/>
        <v>0.16005873715124816</v>
      </c>
      <c r="D685" s="33">
        <v>63314</v>
      </c>
      <c r="E685" s="56" t="s">
        <v>1708</v>
      </c>
      <c r="F685" s="54">
        <v>550660000714</v>
      </c>
      <c r="H685" s="59">
        <v>95</v>
      </c>
      <c r="I685" s="59">
        <v>551</v>
      </c>
      <c r="J685" s="41"/>
      <c r="K685" s="42"/>
      <c r="L685" s="51">
        <f t="shared" si="31"/>
        <v>95</v>
      </c>
      <c r="M685" s="49">
        <f t="shared" si="32"/>
        <v>0.17241379310344829</v>
      </c>
      <c r="N685" s="49" t="s">
        <v>5220</v>
      </c>
      <c r="O685" s="49" t="s">
        <v>5220</v>
      </c>
    </row>
    <row r="686" spans="1:15" s="50" customFormat="1" ht="14.5" x14ac:dyDescent="0.35">
      <c r="A686" s="33" t="s">
        <v>4949</v>
      </c>
      <c r="B686" s="56" t="s">
        <v>337</v>
      </c>
      <c r="C686" s="49">
        <f t="shared" si="30"/>
        <v>0.16005873715124816</v>
      </c>
      <c r="D686" s="33">
        <v>63313</v>
      </c>
      <c r="E686" s="56" t="s">
        <v>1709</v>
      </c>
      <c r="F686" s="54">
        <v>550660000715</v>
      </c>
      <c r="H686" s="59">
        <v>99</v>
      </c>
      <c r="I686" s="59">
        <v>1151</v>
      </c>
      <c r="J686" s="41"/>
      <c r="K686" s="42"/>
      <c r="L686" s="51">
        <f t="shared" si="31"/>
        <v>99</v>
      </c>
      <c r="M686" s="49">
        <f t="shared" si="32"/>
        <v>8.6012163336229366E-2</v>
      </c>
      <c r="N686" s="49" t="s">
        <v>5220</v>
      </c>
      <c r="O686" s="49" t="s">
        <v>5220</v>
      </c>
    </row>
    <row r="687" spans="1:15" s="50" customFormat="1" ht="14.5" x14ac:dyDescent="0.35">
      <c r="A687" s="33" t="s">
        <v>4949</v>
      </c>
      <c r="B687" s="56" t="s">
        <v>337</v>
      </c>
      <c r="C687" s="49">
        <f t="shared" si="30"/>
        <v>0.16005873715124816</v>
      </c>
      <c r="D687" s="33">
        <v>63311</v>
      </c>
      <c r="E687" s="56" t="s">
        <v>1710</v>
      </c>
      <c r="F687" s="54">
        <v>550660002408</v>
      </c>
      <c r="H687" s="59">
        <v>21</v>
      </c>
      <c r="I687" s="59">
        <v>512</v>
      </c>
      <c r="J687" s="41"/>
      <c r="K687" s="42"/>
      <c r="L687" s="51">
        <f t="shared" si="31"/>
        <v>21</v>
      </c>
      <c r="M687" s="49">
        <f t="shared" si="32"/>
        <v>4.1015625E-2</v>
      </c>
      <c r="N687" s="49" t="s">
        <v>5220</v>
      </c>
      <c r="O687" s="49" t="s">
        <v>5220</v>
      </c>
    </row>
    <row r="688" spans="1:15" s="50" customFormat="1" ht="14.5" x14ac:dyDescent="0.35">
      <c r="A688" s="33" t="s">
        <v>4949</v>
      </c>
      <c r="B688" s="56" t="s">
        <v>337</v>
      </c>
      <c r="C688" s="49">
        <f t="shared" si="30"/>
        <v>0.16005873715124816</v>
      </c>
      <c r="D688" s="33">
        <v>17010584</v>
      </c>
      <c r="E688" s="56" t="s">
        <v>1711</v>
      </c>
      <c r="F688" s="54">
        <v>550660002958</v>
      </c>
      <c r="H688" s="59">
        <v>116</v>
      </c>
      <c r="I688" s="59">
        <v>429</v>
      </c>
      <c r="J688" s="41"/>
      <c r="K688" s="42"/>
      <c r="L688" s="51">
        <f t="shared" si="31"/>
        <v>116</v>
      </c>
      <c r="M688" s="49">
        <f t="shared" si="32"/>
        <v>0.2703962703962704</v>
      </c>
      <c r="N688" s="49" t="s">
        <v>5220</v>
      </c>
      <c r="O688" s="49" t="s">
        <v>5220</v>
      </c>
    </row>
    <row r="689" spans="1:15" s="50" customFormat="1" ht="14.5" x14ac:dyDescent="0.35">
      <c r="A689" s="33" t="s">
        <v>4950</v>
      </c>
      <c r="B689" s="56" t="s">
        <v>96</v>
      </c>
      <c r="C689" s="49">
        <f t="shared" si="30"/>
        <v>0.19947290396969197</v>
      </c>
      <c r="D689" s="33">
        <v>16046909</v>
      </c>
      <c r="E689" s="56" t="s">
        <v>624</v>
      </c>
      <c r="F689" s="54">
        <v>550663002709</v>
      </c>
      <c r="H689" s="59">
        <v>197</v>
      </c>
      <c r="I689" s="59">
        <v>427</v>
      </c>
      <c r="J689" s="41"/>
      <c r="K689" s="42"/>
      <c r="L689" s="51">
        <f t="shared" si="31"/>
        <v>197</v>
      </c>
      <c r="M689" s="49">
        <f t="shared" si="32"/>
        <v>0.46135831381733022</v>
      </c>
      <c r="N689" s="49" t="s">
        <v>5220</v>
      </c>
      <c r="O689" s="49" t="s">
        <v>5220</v>
      </c>
    </row>
    <row r="690" spans="1:15" s="50" customFormat="1" ht="14.5" x14ac:dyDescent="0.35">
      <c r="A690" s="33" t="s">
        <v>4950</v>
      </c>
      <c r="B690" s="56" t="s">
        <v>96</v>
      </c>
      <c r="C690" s="49">
        <f t="shared" si="30"/>
        <v>0.19947290396969197</v>
      </c>
      <c r="D690" s="33">
        <v>62402</v>
      </c>
      <c r="E690" s="56" t="s">
        <v>625</v>
      </c>
      <c r="F690" s="54">
        <v>550663000716</v>
      </c>
      <c r="H690" s="59">
        <v>97</v>
      </c>
      <c r="I690" s="59">
        <v>1903</v>
      </c>
      <c r="J690" s="41"/>
      <c r="K690" s="42"/>
      <c r="L690" s="51">
        <f t="shared" si="31"/>
        <v>97</v>
      </c>
      <c r="M690" s="49">
        <f t="shared" si="32"/>
        <v>5.0972149238045189E-2</v>
      </c>
      <c r="N690" s="49" t="s">
        <v>5220</v>
      </c>
      <c r="O690" s="49" t="s">
        <v>5220</v>
      </c>
    </row>
    <row r="691" spans="1:15" s="50" customFormat="1" ht="14.5" x14ac:dyDescent="0.35">
      <c r="A691" s="33" t="s">
        <v>4950</v>
      </c>
      <c r="B691" s="56" t="s">
        <v>96</v>
      </c>
      <c r="C691" s="49">
        <f t="shared" si="30"/>
        <v>0.19947290396969197</v>
      </c>
      <c r="D691" s="33">
        <v>62403</v>
      </c>
      <c r="E691" s="56" t="s">
        <v>626</v>
      </c>
      <c r="F691" s="54">
        <v>550663000717</v>
      </c>
      <c r="H691" s="59">
        <v>43</v>
      </c>
      <c r="I691" s="59">
        <v>923</v>
      </c>
      <c r="J691" s="41"/>
      <c r="K691" s="42"/>
      <c r="L691" s="51">
        <f t="shared" si="31"/>
        <v>43</v>
      </c>
      <c r="M691" s="49">
        <f t="shared" si="32"/>
        <v>4.6587215601300108E-2</v>
      </c>
      <c r="N691" s="49" t="s">
        <v>5220</v>
      </c>
      <c r="O691" s="49" t="s">
        <v>5220</v>
      </c>
    </row>
    <row r="692" spans="1:15" s="50" customFormat="1" ht="14.5" x14ac:dyDescent="0.35">
      <c r="A692" s="33" t="s">
        <v>4950</v>
      </c>
      <c r="B692" s="56" t="s">
        <v>96</v>
      </c>
      <c r="C692" s="49">
        <f t="shared" si="30"/>
        <v>0.19947290396969197</v>
      </c>
      <c r="D692" s="33">
        <v>62404</v>
      </c>
      <c r="E692" s="56" t="s">
        <v>627</v>
      </c>
      <c r="F692" s="54">
        <v>550663002409</v>
      </c>
      <c r="H692" s="59">
        <v>76</v>
      </c>
      <c r="I692" s="59">
        <v>480</v>
      </c>
      <c r="J692" s="41"/>
      <c r="K692" s="42"/>
      <c r="L692" s="51">
        <f t="shared" si="31"/>
        <v>76</v>
      </c>
      <c r="M692" s="49">
        <f t="shared" si="32"/>
        <v>0.15833333333333333</v>
      </c>
      <c r="N692" s="49" t="s">
        <v>5220</v>
      </c>
      <c r="O692" s="49" t="s">
        <v>5220</v>
      </c>
    </row>
    <row r="693" spans="1:15" s="50" customFormat="1" ht="14.5" x14ac:dyDescent="0.35">
      <c r="A693" s="33" t="s">
        <v>4950</v>
      </c>
      <c r="B693" s="56" t="s">
        <v>96</v>
      </c>
      <c r="C693" s="49">
        <f t="shared" si="30"/>
        <v>0.19947290396969197</v>
      </c>
      <c r="D693" s="33"/>
      <c r="E693" s="56" t="s">
        <v>3102</v>
      </c>
      <c r="F693" s="54">
        <v>550663002814</v>
      </c>
      <c r="H693" s="59">
        <v>332</v>
      </c>
      <c r="I693" s="59">
        <v>331</v>
      </c>
      <c r="J693" s="41"/>
      <c r="K693" s="42"/>
      <c r="L693" s="51">
        <f t="shared" si="31"/>
        <v>332</v>
      </c>
      <c r="M693" s="49">
        <f t="shared" si="32"/>
        <v>1.0030211480362539</v>
      </c>
      <c r="N693" s="49" t="s">
        <v>5220</v>
      </c>
      <c r="O693" s="49" t="s">
        <v>5221</v>
      </c>
    </row>
    <row r="694" spans="1:15" s="50" customFormat="1" ht="14.5" x14ac:dyDescent="0.35">
      <c r="A694" s="33" t="s">
        <v>4950</v>
      </c>
      <c r="B694" s="56" t="s">
        <v>96</v>
      </c>
      <c r="C694" s="49">
        <f t="shared" si="30"/>
        <v>0.19947290396969197</v>
      </c>
      <c r="D694" s="33">
        <v>62366</v>
      </c>
      <c r="E694" s="56" t="s">
        <v>628</v>
      </c>
      <c r="F694" s="54">
        <v>550663000719</v>
      </c>
      <c r="H694" s="59">
        <v>185</v>
      </c>
      <c r="I694" s="59">
        <v>277</v>
      </c>
      <c r="J694" s="41"/>
      <c r="K694" s="42"/>
      <c r="L694" s="51">
        <f t="shared" si="31"/>
        <v>185</v>
      </c>
      <c r="M694" s="49">
        <f t="shared" si="32"/>
        <v>0.66787003610108309</v>
      </c>
      <c r="N694" s="49" t="s">
        <v>5220</v>
      </c>
      <c r="O694" s="49" t="s">
        <v>5220</v>
      </c>
    </row>
    <row r="695" spans="1:15" s="50" customFormat="1" ht="14.5" x14ac:dyDescent="0.35">
      <c r="A695" s="33" t="s">
        <v>4950</v>
      </c>
      <c r="B695" s="56" t="s">
        <v>96</v>
      </c>
      <c r="C695" s="49">
        <f t="shared" si="30"/>
        <v>0.19947290396969197</v>
      </c>
      <c r="D695" s="33">
        <v>234392</v>
      </c>
      <c r="E695" s="56" t="s">
        <v>629</v>
      </c>
      <c r="F695" s="54">
        <v>550663002456</v>
      </c>
      <c r="H695" s="59">
        <v>84</v>
      </c>
      <c r="I695" s="59">
        <v>920</v>
      </c>
      <c r="J695" s="41"/>
      <c r="K695" s="42"/>
      <c r="L695" s="51">
        <f t="shared" si="31"/>
        <v>84</v>
      </c>
      <c r="M695" s="49">
        <f t="shared" si="32"/>
        <v>9.1304347826086957E-2</v>
      </c>
      <c r="N695" s="49" t="s">
        <v>5220</v>
      </c>
      <c r="O695" s="49" t="s">
        <v>5220</v>
      </c>
    </row>
    <row r="696" spans="1:15" s="50" customFormat="1" ht="14.5" x14ac:dyDescent="0.35">
      <c r="A696" s="33" t="s">
        <v>4950</v>
      </c>
      <c r="B696" s="56" t="s">
        <v>96</v>
      </c>
      <c r="C696" s="49">
        <f t="shared" ref="C696:C759" si="33">SUMIF($B$2:$B$2241,B696,$L$2:$L$2241)/(SUMIF($B$2:$B$2241,B696,$I$2:$I$2241))</f>
        <v>0.19947290396969197</v>
      </c>
      <c r="D696" s="33">
        <v>62401</v>
      </c>
      <c r="E696" s="56" t="s">
        <v>630</v>
      </c>
      <c r="F696" s="54">
        <v>550663000718</v>
      </c>
      <c r="H696" s="59">
        <v>69</v>
      </c>
      <c r="I696" s="59">
        <v>492</v>
      </c>
      <c r="J696" s="41"/>
      <c r="K696" s="42"/>
      <c r="L696" s="51">
        <f t="shared" si="31"/>
        <v>69</v>
      </c>
      <c r="M696" s="49">
        <f t="shared" si="32"/>
        <v>0.1402439024390244</v>
      </c>
      <c r="N696" s="49" t="s">
        <v>5220</v>
      </c>
      <c r="O696" s="49" t="s">
        <v>5220</v>
      </c>
    </row>
    <row r="697" spans="1:15" s="50" customFormat="1" ht="14.5" x14ac:dyDescent="0.35">
      <c r="A697" s="33" t="s">
        <v>4950</v>
      </c>
      <c r="B697" s="56" t="s">
        <v>96</v>
      </c>
      <c r="C697" s="49">
        <f t="shared" si="33"/>
        <v>0.19947290396969197</v>
      </c>
      <c r="D697" s="33">
        <v>62405</v>
      </c>
      <c r="E697" s="56" t="s">
        <v>631</v>
      </c>
      <c r="F697" s="54">
        <v>550663000720</v>
      </c>
      <c r="H697" s="59">
        <v>128</v>
      </c>
      <c r="I697" s="59">
        <v>318</v>
      </c>
      <c r="J697" s="41"/>
      <c r="K697" s="42"/>
      <c r="L697" s="51">
        <f t="shared" si="31"/>
        <v>128</v>
      </c>
      <c r="M697" s="49">
        <f t="shared" si="32"/>
        <v>0.40251572327044027</v>
      </c>
      <c r="N697" s="49" t="s">
        <v>5220</v>
      </c>
      <c r="O697" s="49" t="s">
        <v>5220</v>
      </c>
    </row>
    <row r="698" spans="1:15" s="50" customFormat="1" ht="14.5" x14ac:dyDescent="0.35">
      <c r="A698" s="33" t="s">
        <v>4951</v>
      </c>
      <c r="B698" s="56" t="s">
        <v>411</v>
      </c>
      <c r="C698" s="49">
        <f t="shared" si="33"/>
        <v>0.36493936052921722</v>
      </c>
      <c r="D698" s="33">
        <v>60652</v>
      </c>
      <c r="E698" s="56" t="s">
        <v>2021</v>
      </c>
      <c r="F698" s="54">
        <v>550666000721</v>
      </c>
      <c r="H698" s="59">
        <v>207</v>
      </c>
      <c r="I698" s="59">
        <v>279</v>
      </c>
      <c r="J698" s="41"/>
      <c r="K698" s="42"/>
      <c r="L698" s="51">
        <f t="shared" si="31"/>
        <v>207</v>
      </c>
      <c r="M698" s="49">
        <f t="shared" si="32"/>
        <v>0.74193548387096775</v>
      </c>
      <c r="N698" s="49" t="s">
        <v>5220</v>
      </c>
      <c r="O698" s="49" t="s">
        <v>5220</v>
      </c>
    </row>
    <row r="699" spans="1:15" s="50" customFormat="1" ht="14.5" x14ac:dyDescent="0.35">
      <c r="A699" s="33" t="s">
        <v>4951</v>
      </c>
      <c r="B699" s="56" t="s">
        <v>411</v>
      </c>
      <c r="C699" s="49">
        <f t="shared" si="33"/>
        <v>0.36493936052921722</v>
      </c>
      <c r="D699" s="33">
        <v>60651</v>
      </c>
      <c r="E699" s="56" t="s">
        <v>2022</v>
      </c>
      <c r="F699" s="54">
        <v>550666000563</v>
      </c>
      <c r="H699" s="59">
        <v>89</v>
      </c>
      <c r="I699" s="59">
        <v>254</v>
      </c>
      <c r="J699" s="41"/>
      <c r="K699" s="42"/>
      <c r="L699" s="51">
        <f t="shared" si="31"/>
        <v>89</v>
      </c>
      <c r="M699" s="49">
        <f t="shared" si="32"/>
        <v>0.35039370078740156</v>
      </c>
      <c r="N699" s="49" t="s">
        <v>5220</v>
      </c>
      <c r="O699" s="49" t="s">
        <v>5220</v>
      </c>
    </row>
    <row r="700" spans="1:15" s="50" customFormat="1" ht="14.5" x14ac:dyDescent="0.35">
      <c r="A700" s="33" t="s">
        <v>4951</v>
      </c>
      <c r="B700" s="56" t="s">
        <v>411</v>
      </c>
      <c r="C700" s="49">
        <f t="shared" si="33"/>
        <v>0.36493936052921722</v>
      </c>
      <c r="D700" s="33">
        <v>60650</v>
      </c>
      <c r="E700" s="56" t="s">
        <v>2023</v>
      </c>
      <c r="F700" s="54">
        <v>550666000723</v>
      </c>
      <c r="H700" s="59">
        <v>35</v>
      </c>
      <c r="I700" s="59">
        <v>374</v>
      </c>
      <c r="J700" s="41"/>
      <c r="K700" s="42"/>
      <c r="L700" s="51">
        <f t="shared" si="31"/>
        <v>35</v>
      </c>
      <c r="M700" s="49">
        <f t="shared" si="32"/>
        <v>9.3582887700534759E-2</v>
      </c>
      <c r="N700" s="49" t="s">
        <v>5220</v>
      </c>
      <c r="O700" s="49" t="s">
        <v>5220</v>
      </c>
    </row>
    <row r="701" spans="1:15" s="50" customFormat="1" ht="14.5" x14ac:dyDescent="0.35">
      <c r="A701" s="33" t="s">
        <v>4952</v>
      </c>
      <c r="B701" s="56" t="s">
        <v>391</v>
      </c>
      <c r="C701" s="49">
        <f t="shared" si="33"/>
        <v>0.14957264957264957</v>
      </c>
      <c r="D701" s="33">
        <v>62082</v>
      </c>
      <c r="E701" s="56" t="s">
        <v>1939</v>
      </c>
      <c r="F701" s="54">
        <v>550669000725</v>
      </c>
      <c r="H701" s="59">
        <v>37</v>
      </c>
      <c r="I701" s="59">
        <v>218</v>
      </c>
      <c r="J701" s="41"/>
      <c r="K701" s="42"/>
      <c r="L701" s="51">
        <f t="shared" si="31"/>
        <v>37</v>
      </c>
      <c r="M701" s="49">
        <f t="shared" si="32"/>
        <v>0.16972477064220184</v>
      </c>
      <c r="N701" s="49" t="s">
        <v>5220</v>
      </c>
      <c r="O701" s="49" t="s">
        <v>5220</v>
      </c>
    </row>
    <row r="702" spans="1:15" s="50" customFormat="1" ht="14.5" x14ac:dyDescent="0.35">
      <c r="A702" s="33" t="s">
        <v>4952</v>
      </c>
      <c r="B702" s="56" t="s">
        <v>391</v>
      </c>
      <c r="C702" s="49">
        <f t="shared" si="33"/>
        <v>0.14957264957264957</v>
      </c>
      <c r="D702" s="33">
        <v>190</v>
      </c>
      <c r="E702" s="56" t="s">
        <v>3109</v>
      </c>
      <c r="F702" s="54">
        <v>550669003069</v>
      </c>
      <c r="H702" s="59">
        <v>40</v>
      </c>
      <c r="I702" s="59">
        <v>332</v>
      </c>
      <c r="J702" s="41"/>
      <c r="K702" s="42"/>
      <c r="L702" s="51">
        <f t="shared" si="31"/>
        <v>40</v>
      </c>
      <c r="M702" s="49">
        <f t="shared" si="32"/>
        <v>0.12048192771084337</v>
      </c>
      <c r="N702" s="49" t="s">
        <v>5220</v>
      </c>
      <c r="O702" s="49" t="s">
        <v>5220</v>
      </c>
    </row>
    <row r="703" spans="1:15" s="50" customFormat="1" ht="14.5" x14ac:dyDescent="0.35">
      <c r="A703" s="33" t="s">
        <v>4952</v>
      </c>
      <c r="B703" s="56" t="s">
        <v>391</v>
      </c>
      <c r="C703" s="49">
        <f t="shared" si="33"/>
        <v>0.14957264957264957</v>
      </c>
      <c r="D703" s="33">
        <v>62046</v>
      </c>
      <c r="E703" s="56" t="s">
        <v>1940</v>
      </c>
      <c r="F703" s="54">
        <v>550669000729</v>
      </c>
      <c r="H703" s="59">
        <v>70</v>
      </c>
      <c r="I703" s="59">
        <v>1844</v>
      </c>
      <c r="J703" s="41"/>
      <c r="K703" s="42"/>
      <c r="L703" s="51">
        <f t="shared" si="31"/>
        <v>70</v>
      </c>
      <c r="M703" s="49">
        <f t="shared" si="32"/>
        <v>3.7960954446854663E-2</v>
      </c>
      <c r="N703" s="49" t="s">
        <v>5220</v>
      </c>
      <c r="O703" s="49" t="s">
        <v>5220</v>
      </c>
    </row>
    <row r="704" spans="1:15" s="50" customFormat="1" ht="14.5" x14ac:dyDescent="0.35">
      <c r="A704" s="33" t="s">
        <v>4952</v>
      </c>
      <c r="B704" s="56" t="s">
        <v>391</v>
      </c>
      <c r="C704" s="49">
        <f t="shared" si="33"/>
        <v>0.14957264957264957</v>
      </c>
      <c r="D704" s="33">
        <v>62048</v>
      </c>
      <c r="E704" s="56" t="s">
        <v>1941</v>
      </c>
      <c r="F704" s="54">
        <v>550669000728</v>
      </c>
      <c r="H704" s="59">
        <v>25</v>
      </c>
      <c r="I704" s="59">
        <v>1263</v>
      </c>
      <c r="J704" s="41"/>
      <c r="K704" s="42"/>
      <c r="L704" s="51">
        <f t="shared" si="31"/>
        <v>25</v>
      </c>
      <c r="M704" s="49">
        <f t="shared" si="32"/>
        <v>1.9794140934283451E-2</v>
      </c>
      <c r="N704" s="49" t="s">
        <v>5220</v>
      </c>
      <c r="O704" s="49" t="s">
        <v>5220</v>
      </c>
    </row>
    <row r="705" spans="1:15" s="50" customFormat="1" ht="14.5" x14ac:dyDescent="0.35">
      <c r="A705" s="33" t="s">
        <v>4952</v>
      </c>
      <c r="B705" s="56" t="s">
        <v>391</v>
      </c>
      <c r="C705" s="49">
        <f t="shared" si="33"/>
        <v>0.14957264957264957</v>
      </c>
      <c r="D705" s="33">
        <v>207718</v>
      </c>
      <c r="E705" s="56" t="s">
        <v>1942</v>
      </c>
      <c r="F705" s="54">
        <v>550669001460</v>
      </c>
      <c r="H705" s="59">
        <v>1</v>
      </c>
      <c r="I705" s="59">
        <v>506</v>
      </c>
      <c r="J705" s="41"/>
      <c r="K705" s="42"/>
      <c r="L705" s="51">
        <f t="shared" si="31"/>
        <v>1</v>
      </c>
      <c r="M705" s="49">
        <f t="shared" si="32"/>
        <v>1.976284584980237E-3</v>
      </c>
      <c r="N705" s="49" t="s">
        <v>5220</v>
      </c>
      <c r="O705" s="49" t="s">
        <v>5220</v>
      </c>
    </row>
    <row r="706" spans="1:15" s="50" customFormat="1" ht="14.5" x14ac:dyDescent="0.35">
      <c r="A706" s="33" t="s">
        <v>4952</v>
      </c>
      <c r="B706" s="56" t="s">
        <v>391</v>
      </c>
      <c r="C706" s="49">
        <f t="shared" si="33"/>
        <v>0.14957264957264957</v>
      </c>
      <c r="D706" s="33">
        <v>62043</v>
      </c>
      <c r="E706" s="56" t="s">
        <v>1943</v>
      </c>
      <c r="F706" s="54">
        <v>550669000730</v>
      </c>
      <c r="H706" s="59">
        <v>302</v>
      </c>
      <c r="I706" s="59">
        <v>300</v>
      </c>
      <c r="J706" s="41"/>
      <c r="K706" s="42"/>
      <c r="L706" s="51">
        <f t="shared" ref="L706:L769" si="34">IF(K706="",H706,(MIN(I706,(K706*1.6*I706))))</f>
        <v>302</v>
      </c>
      <c r="M706" s="49">
        <f t="shared" ref="M706:M769" si="35">IF(L706=0,0,(L706/I706))</f>
        <v>1.0066666666666666</v>
      </c>
      <c r="N706" s="49" t="s">
        <v>5220</v>
      </c>
      <c r="O706" s="49" t="s">
        <v>5220</v>
      </c>
    </row>
    <row r="707" spans="1:15" s="50" customFormat="1" ht="14.5" x14ac:dyDescent="0.35">
      <c r="A707" s="33" t="s">
        <v>4952</v>
      </c>
      <c r="B707" s="56" t="s">
        <v>391</v>
      </c>
      <c r="C707" s="49">
        <f t="shared" si="33"/>
        <v>0.14957264957264957</v>
      </c>
      <c r="D707" s="33">
        <v>16053841</v>
      </c>
      <c r="E707" s="56" t="s">
        <v>1944</v>
      </c>
      <c r="F707" s="54">
        <v>550669002735</v>
      </c>
      <c r="H707" s="59">
        <v>245</v>
      </c>
      <c r="I707" s="59">
        <v>411</v>
      </c>
      <c r="J707" s="41"/>
      <c r="K707" s="42"/>
      <c r="L707" s="51">
        <f t="shared" si="34"/>
        <v>245</v>
      </c>
      <c r="M707" s="49">
        <f t="shared" si="35"/>
        <v>0.59610705596107061</v>
      </c>
      <c r="N707" s="49" t="s">
        <v>5220</v>
      </c>
      <c r="O707" s="49" t="s">
        <v>5220</v>
      </c>
    </row>
    <row r="708" spans="1:15" s="50" customFormat="1" ht="14.5" x14ac:dyDescent="0.35">
      <c r="A708" s="33" t="s">
        <v>4952</v>
      </c>
      <c r="B708" s="56" t="s">
        <v>391</v>
      </c>
      <c r="C708" s="49">
        <f t="shared" si="33"/>
        <v>0.14957264957264957</v>
      </c>
      <c r="D708" s="33">
        <v>62047</v>
      </c>
      <c r="E708" s="56" t="s">
        <v>1945</v>
      </c>
      <c r="F708" s="54">
        <v>550669000731</v>
      </c>
      <c r="H708" s="59">
        <v>51</v>
      </c>
      <c r="I708" s="59">
        <v>436</v>
      </c>
      <c r="J708" s="41"/>
      <c r="K708" s="42"/>
      <c r="L708" s="51">
        <f t="shared" si="34"/>
        <v>51</v>
      </c>
      <c r="M708" s="49">
        <f t="shared" si="35"/>
        <v>0.11697247706422019</v>
      </c>
      <c r="N708" s="49" t="s">
        <v>5220</v>
      </c>
      <c r="O708" s="49" t="s">
        <v>5220</v>
      </c>
    </row>
    <row r="709" spans="1:15" s="50" customFormat="1" ht="14.5" x14ac:dyDescent="0.35">
      <c r="A709" s="33" t="s">
        <v>4952</v>
      </c>
      <c r="B709" s="56" t="s">
        <v>391</v>
      </c>
      <c r="C709" s="49">
        <f t="shared" si="33"/>
        <v>0.14957264957264957</v>
      </c>
      <c r="D709" s="33">
        <v>62045</v>
      </c>
      <c r="E709" s="56" t="s">
        <v>1946</v>
      </c>
      <c r="F709" s="54">
        <v>550669002332</v>
      </c>
      <c r="H709" s="59">
        <v>69</v>
      </c>
      <c r="I709" s="59">
        <v>306</v>
      </c>
      <c r="J709" s="41"/>
      <c r="K709" s="42"/>
      <c r="L709" s="51">
        <f t="shared" si="34"/>
        <v>69</v>
      </c>
      <c r="M709" s="49">
        <f t="shared" si="35"/>
        <v>0.22549019607843138</v>
      </c>
      <c r="N709" s="49" t="s">
        <v>5220</v>
      </c>
      <c r="O709" s="49" t="s">
        <v>5220</v>
      </c>
    </row>
    <row r="710" spans="1:15" s="50" customFormat="1" ht="14.5" x14ac:dyDescent="0.35">
      <c r="A710" s="33" t="s">
        <v>4953</v>
      </c>
      <c r="B710" s="56" t="s">
        <v>214</v>
      </c>
      <c r="C710" s="49">
        <f t="shared" si="33"/>
        <v>0.38898756660746003</v>
      </c>
      <c r="D710" s="33">
        <v>62702</v>
      </c>
      <c r="E710" s="56" t="s">
        <v>1134</v>
      </c>
      <c r="F710" s="54">
        <v>550675000734</v>
      </c>
      <c r="H710" s="59">
        <v>95</v>
      </c>
      <c r="I710" s="59">
        <v>243</v>
      </c>
      <c r="J710" s="41"/>
      <c r="K710" s="42"/>
      <c r="L710" s="51">
        <f t="shared" si="34"/>
        <v>95</v>
      </c>
      <c r="M710" s="49">
        <f t="shared" si="35"/>
        <v>0.39094650205761317</v>
      </c>
      <c r="N710" s="49" t="s">
        <v>5220</v>
      </c>
      <c r="O710" s="49" t="s">
        <v>5220</v>
      </c>
    </row>
    <row r="711" spans="1:15" s="50" customFormat="1" ht="14.5" x14ac:dyDescent="0.35">
      <c r="A711" s="33" t="s">
        <v>4953</v>
      </c>
      <c r="B711" s="56" t="s">
        <v>214</v>
      </c>
      <c r="C711" s="49">
        <f t="shared" si="33"/>
        <v>0.38898756660746003</v>
      </c>
      <c r="D711" s="33">
        <v>17007072</v>
      </c>
      <c r="E711" s="56" t="s">
        <v>1135</v>
      </c>
      <c r="F711" s="54">
        <v>550675000733</v>
      </c>
      <c r="H711" s="59">
        <v>124</v>
      </c>
      <c r="I711" s="59">
        <v>320</v>
      </c>
      <c r="J711" s="41"/>
      <c r="K711" s="42"/>
      <c r="L711" s="51">
        <f t="shared" si="34"/>
        <v>124</v>
      </c>
      <c r="M711" s="49">
        <f t="shared" si="35"/>
        <v>0.38750000000000001</v>
      </c>
      <c r="N711" s="49" t="s">
        <v>5220</v>
      </c>
      <c r="O711" s="49" t="s">
        <v>5220</v>
      </c>
    </row>
    <row r="712" spans="1:15" s="50" customFormat="1" ht="14.5" x14ac:dyDescent="0.35">
      <c r="A712" s="33" t="s">
        <v>4954</v>
      </c>
      <c r="B712" s="56" t="s">
        <v>160</v>
      </c>
      <c r="C712" s="49">
        <f t="shared" si="33"/>
        <v>0.47286821705426357</v>
      </c>
      <c r="D712" s="33">
        <v>60475</v>
      </c>
      <c r="E712" s="56" t="s">
        <v>929</v>
      </c>
      <c r="F712" s="54">
        <v>550678000738</v>
      </c>
      <c r="H712" s="59">
        <v>56</v>
      </c>
      <c r="I712" s="59">
        <v>238</v>
      </c>
      <c r="J712" s="41"/>
      <c r="K712" s="42"/>
      <c r="L712" s="51">
        <f t="shared" si="34"/>
        <v>56</v>
      </c>
      <c r="M712" s="49">
        <f t="shared" si="35"/>
        <v>0.23529411764705882</v>
      </c>
      <c r="N712" s="49" t="s">
        <v>5220</v>
      </c>
      <c r="O712" s="49" t="s">
        <v>5220</v>
      </c>
    </row>
    <row r="713" spans="1:15" s="50" customFormat="1" ht="14.5" x14ac:dyDescent="0.35">
      <c r="A713" s="33" t="s">
        <v>4954</v>
      </c>
      <c r="B713" s="56" t="s">
        <v>160</v>
      </c>
      <c r="C713" s="49">
        <f t="shared" si="33"/>
        <v>0.47286821705426357</v>
      </c>
      <c r="D713" s="33">
        <v>60476</v>
      </c>
      <c r="E713" s="56" t="s">
        <v>930</v>
      </c>
      <c r="F713" s="54">
        <v>550678000737</v>
      </c>
      <c r="H713" s="59">
        <v>127</v>
      </c>
      <c r="I713" s="59">
        <v>149</v>
      </c>
      <c r="J713" s="41"/>
      <c r="K713" s="42"/>
      <c r="L713" s="51">
        <f t="shared" si="34"/>
        <v>127</v>
      </c>
      <c r="M713" s="49">
        <f t="shared" si="35"/>
        <v>0.8523489932885906</v>
      </c>
      <c r="N713" s="49" t="s">
        <v>5220</v>
      </c>
      <c r="O713" s="49" t="s">
        <v>5220</v>
      </c>
    </row>
    <row r="714" spans="1:15" s="50" customFormat="1" ht="14.5" x14ac:dyDescent="0.35">
      <c r="A714" s="33" t="s">
        <v>4955</v>
      </c>
      <c r="B714" s="56" t="s">
        <v>425</v>
      </c>
      <c r="C714" s="49">
        <f t="shared" si="33"/>
        <v>0.6428571428571429</v>
      </c>
      <c r="D714" s="33">
        <v>63001</v>
      </c>
      <c r="E714" s="56" t="s">
        <v>2074</v>
      </c>
      <c r="F714" s="54">
        <v>550681000739</v>
      </c>
      <c r="H714" s="59">
        <v>146</v>
      </c>
      <c r="I714" s="59">
        <v>213</v>
      </c>
      <c r="J714" s="41"/>
      <c r="K714" s="42"/>
      <c r="L714" s="51">
        <f t="shared" si="34"/>
        <v>146</v>
      </c>
      <c r="M714" s="49">
        <f t="shared" si="35"/>
        <v>0.68544600938967137</v>
      </c>
      <c r="N714" s="49" t="s">
        <v>5220</v>
      </c>
      <c r="O714" s="49" t="s">
        <v>5220</v>
      </c>
    </row>
    <row r="715" spans="1:15" s="50" customFormat="1" ht="14.5" x14ac:dyDescent="0.35">
      <c r="A715" s="33" t="s">
        <v>4955</v>
      </c>
      <c r="B715" s="56" t="s">
        <v>425</v>
      </c>
      <c r="C715" s="49">
        <f t="shared" si="33"/>
        <v>0.6428571428571429</v>
      </c>
      <c r="D715" s="33">
        <v>204477</v>
      </c>
      <c r="E715" s="56" t="s">
        <v>2075</v>
      </c>
      <c r="F715" s="54">
        <v>550681000740</v>
      </c>
      <c r="H715" s="59">
        <v>72</v>
      </c>
      <c r="I715" s="59">
        <v>113</v>
      </c>
      <c r="J715" s="41"/>
      <c r="K715" s="42"/>
      <c r="L715" s="51">
        <f t="shared" si="34"/>
        <v>72</v>
      </c>
      <c r="M715" s="49">
        <f t="shared" si="35"/>
        <v>0.63716814159292035</v>
      </c>
      <c r="N715" s="49" t="s">
        <v>5220</v>
      </c>
      <c r="O715" s="49" t="s">
        <v>5220</v>
      </c>
    </row>
    <row r="716" spans="1:15" s="50" customFormat="1" ht="14.5" x14ac:dyDescent="0.35">
      <c r="A716" s="33" t="s">
        <v>4955</v>
      </c>
      <c r="B716" s="56" t="s">
        <v>425</v>
      </c>
      <c r="C716" s="49">
        <f t="shared" si="33"/>
        <v>0.6428571428571429</v>
      </c>
      <c r="D716" s="33">
        <v>250</v>
      </c>
      <c r="E716" s="56" t="s">
        <v>2076</v>
      </c>
      <c r="F716" s="54">
        <v>550681002990</v>
      </c>
      <c r="H716" s="59">
        <v>52</v>
      </c>
      <c r="I716" s="59">
        <v>94</v>
      </c>
      <c r="J716" s="41"/>
      <c r="K716" s="42"/>
      <c r="L716" s="51">
        <f t="shared" si="34"/>
        <v>52</v>
      </c>
      <c r="M716" s="49">
        <f t="shared" si="35"/>
        <v>0.55319148936170215</v>
      </c>
      <c r="N716" s="49" t="s">
        <v>5220</v>
      </c>
      <c r="O716" s="49" t="s">
        <v>5220</v>
      </c>
    </row>
    <row r="717" spans="1:15" s="50" customFormat="1" ht="14.5" x14ac:dyDescent="0.35">
      <c r="A717" s="33" t="s">
        <v>4956</v>
      </c>
      <c r="B717" s="56" t="s">
        <v>486</v>
      </c>
      <c r="C717" s="49">
        <f t="shared" si="33"/>
        <v>0.36119873817034698</v>
      </c>
      <c r="D717" s="33">
        <v>63316</v>
      </c>
      <c r="E717" s="56" t="s">
        <v>2284</v>
      </c>
      <c r="F717" s="54">
        <v>550684000741</v>
      </c>
      <c r="H717" s="59">
        <v>169</v>
      </c>
      <c r="I717" s="59">
        <v>338</v>
      </c>
      <c r="J717" s="41"/>
      <c r="K717" s="42"/>
      <c r="L717" s="51">
        <f t="shared" si="34"/>
        <v>169</v>
      </c>
      <c r="M717" s="49">
        <f t="shared" si="35"/>
        <v>0.5</v>
      </c>
      <c r="N717" s="49" t="s">
        <v>5220</v>
      </c>
      <c r="O717" s="49" t="s">
        <v>5220</v>
      </c>
    </row>
    <row r="718" spans="1:15" s="50" customFormat="1" ht="14.5" x14ac:dyDescent="0.35">
      <c r="A718" s="33" t="s">
        <v>4956</v>
      </c>
      <c r="B718" s="56" t="s">
        <v>486</v>
      </c>
      <c r="C718" s="49">
        <f t="shared" si="33"/>
        <v>0.36119873817034698</v>
      </c>
      <c r="D718" s="33">
        <v>63317</v>
      </c>
      <c r="E718" s="56" t="s">
        <v>2285</v>
      </c>
      <c r="F718" s="54">
        <v>550684000742</v>
      </c>
      <c r="H718" s="59">
        <v>60</v>
      </c>
      <c r="I718" s="59">
        <v>296</v>
      </c>
      <c r="J718" s="41"/>
      <c r="K718" s="42"/>
      <c r="L718" s="51">
        <f t="shared" si="34"/>
        <v>60</v>
      </c>
      <c r="M718" s="49">
        <f t="shared" si="35"/>
        <v>0.20270270270270271</v>
      </c>
      <c r="N718" s="49" t="s">
        <v>5220</v>
      </c>
      <c r="O718" s="49" t="s">
        <v>5220</v>
      </c>
    </row>
    <row r="719" spans="1:15" s="50" customFormat="1" ht="14.5" x14ac:dyDescent="0.35">
      <c r="A719" s="33" t="s">
        <v>4957</v>
      </c>
      <c r="B719" s="56" t="s">
        <v>212</v>
      </c>
      <c r="C719" s="49">
        <f t="shared" si="33"/>
        <v>0.25714285714285712</v>
      </c>
      <c r="D719" s="33">
        <v>61613</v>
      </c>
      <c r="E719" s="56" t="s">
        <v>1129</v>
      </c>
      <c r="F719" s="54">
        <v>550687000744</v>
      </c>
      <c r="H719" s="59">
        <v>67</v>
      </c>
      <c r="I719" s="59">
        <v>550</v>
      </c>
      <c r="J719" s="41"/>
      <c r="K719" s="42"/>
      <c r="L719" s="51">
        <f t="shared" si="34"/>
        <v>67</v>
      </c>
      <c r="M719" s="49">
        <f t="shared" si="35"/>
        <v>0.12181818181818181</v>
      </c>
      <c r="N719" s="49" t="s">
        <v>5220</v>
      </c>
      <c r="O719" s="49" t="s">
        <v>5220</v>
      </c>
    </row>
    <row r="720" spans="1:15" s="50" customFormat="1" ht="14.5" x14ac:dyDescent="0.35">
      <c r="A720" s="33" t="s">
        <v>4957</v>
      </c>
      <c r="B720" s="56" t="s">
        <v>212</v>
      </c>
      <c r="C720" s="49">
        <f t="shared" si="33"/>
        <v>0.25714285714285712</v>
      </c>
      <c r="D720" s="33">
        <v>61614</v>
      </c>
      <c r="E720" s="56" t="s">
        <v>1130</v>
      </c>
      <c r="F720" s="54">
        <v>550687000745</v>
      </c>
      <c r="H720" s="59">
        <v>122</v>
      </c>
      <c r="I720" s="59">
        <v>185</v>
      </c>
      <c r="J720" s="41"/>
      <c r="K720" s="42"/>
      <c r="L720" s="51">
        <f t="shared" si="34"/>
        <v>122</v>
      </c>
      <c r="M720" s="49">
        <f t="shared" si="35"/>
        <v>0.6594594594594595</v>
      </c>
      <c r="N720" s="49" t="s">
        <v>5220</v>
      </c>
      <c r="O720" s="49" t="s">
        <v>5220</v>
      </c>
    </row>
    <row r="721" spans="1:15" s="50" customFormat="1" ht="14.5" x14ac:dyDescent="0.35">
      <c r="A721" s="33"/>
      <c r="B721" s="56" t="s">
        <v>4703</v>
      </c>
      <c r="C721" s="49">
        <f t="shared" si="33"/>
        <v>0.43913043478260871</v>
      </c>
      <c r="D721" s="33"/>
      <c r="E721" s="56" t="s">
        <v>4703</v>
      </c>
      <c r="F721" s="54">
        <v>550008203085</v>
      </c>
      <c r="H721" s="59">
        <v>101</v>
      </c>
      <c r="I721" s="59">
        <v>230</v>
      </c>
      <c r="J721" s="41"/>
      <c r="K721" s="42"/>
      <c r="L721" s="51">
        <f t="shared" si="34"/>
        <v>101</v>
      </c>
      <c r="M721" s="49">
        <f t="shared" si="35"/>
        <v>0.43913043478260871</v>
      </c>
      <c r="N721" s="49" t="s">
        <v>5221</v>
      </c>
      <c r="O721" s="49" t="s">
        <v>5221</v>
      </c>
    </row>
    <row r="722" spans="1:15" s="50" customFormat="1" ht="14.5" x14ac:dyDescent="0.35">
      <c r="A722" s="33" t="s">
        <v>4958</v>
      </c>
      <c r="B722" s="56" t="s">
        <v>376</v>
      </c>
      <c r="C722" s="49">
        <f t="shared" si="33"/>
        <v>0.83179723502304148</v>
      </c>
      <c r="D722" s="33"/>
      <c r="E722" s="56" t="s">
        <v>1872</v>
      </c>
      <c r="F722" s="54">
        <v>550696000751</v>
      </c>
      <c r="H722" s="59">
        <v>258</v>
      </c>
      <c r="I722" s="59">
        <v>187</v>
      </c>
      <c r="J722" s="41"/>
      <c r="K722" s="42"/>
      <c r="L722" s="51">
        <f t="shared" si="34"/>
        <v>258</v>
      </c>
      <c r="M722" s="49">
        <f t="shared" si="35"/>
        <v>1.3796791443850267</v>
      </c>
      <c r="N722" s="49" t="s">
        <v>5220</v>
      </c>
      <c r="O722" s="49" t="s">
        <v>5221</v>
      </c>
    </row>
    <row r="723" spans="1:15" s="50" customFormat="1" ht="14.5" x14ac:dyDescent="0.35">
      <c r="A723" s="33" t="s">
        <v>4958</v>
      </c>
      <c r="B723" s="56" t="s">
        <v>376</v>
      </c>
      <c r="C723" s="49">
        <f t="shared" si="33"/>
        <v>0.83179723502304148</v>
      </c>
      <c r="D723" s="33">
        <v>61691</v>
      </c>
      <c r="E723" s="56" t="s">
        <v>1873</v>
      </c>
      <c r="F723" s="54">
        <v>550696000752</v>
      </c>
      <c r="H723" s="59">
        <v>51</v>
      </c>
      <c r="I723" s="59">
        <v>141</v>
      </c>
      <c r="J723" s="41"/>
      <c r="K723" s="42"/>
      <c r="L723" s="51">
        <f t="shared" si="34"/>
        <v>51</v>
      </c>
      <c r="M723" s="49">
        <f t="shared" si="35"/>
        <v>0.36170212765957449</v>
      </c>
      <c r="N723" s="49" t="s">
        <v>5220</v>
      </c>
      <c r="O723" s="49" t="s">
        <v>5220</v>
      </c>
    </row>
    <row r="724" spans="1:15" s="50" customFormat="1" ht="14.5" x14ac:dyDescent="0.35">
      <c r="A724" s="33" t="s">
        <v>4958</v>
      </c>
      <c r="B724" s="56" t="s">
        <v>376</v>
      </c>
      <c r="C724" s="49">
        <f t="shared" si="33"/>
        <v>0.83179723502304148</v>
      </c>
      <c r="D724" s="33"/>
      <c r="E724" s="56" t="s">
        <v>1874</v>
      </c>
      <c r="F724" s="54">
        <v>550696000753</v>
      </c>
      <c r="H724" s="59">
        <v>52</v>
      </c>
      <c r="I724" s="59">
        <v>106</v>
      </c>
      <c r="J724" s="41"/>
      <c r="K724" s="42"/>
      <c r="L724" s="51">
        <f t="shared" si="34"/>
        <v>52</v>
      </c>
      <c r="M724" s="49">
        <f t="shared" si="35"/>
        <v>0.49056603773584906</v>
      </c>
      <c r="N724" s="49" t="s">
        <v>5220</v>
      </c>
      <c r="O724" s="49" t="s">
        <v>5221</v>
      </c>
    </row>
    <row r="725" spans="1:15" s="50" customFormat="1" ht="14.5" x14ac:dyDescent="0.35">
      <c r="A725" s="33" t="s">
        <v>4959</v>
      </c>
      <c r="B725" s="56" t="s">
        <v>383</v>
      </c>
      <c r="C725" s="49">
        <f t="shared" si="33"/>
        <v>0.48792075204690183</v>
      </c>
      <c r="D725" s="33">
        <v>61569</v>
      </c>
      <c r="E725" s="56" t="s">
        <v>1906</v>
      </c>
      <c r="F725" s="54">
        <v>550702000756</v>
      </c>
      <c r="H725" s="59">
        <v>84</v>
      </c>
      <c r="I725" s="59">
        <v>295</v>
      </c>
      <c r="J725" s="41"/>
      <c r="K725" s="42"/>
      <c r="L725" s="51">
        <f t="shared" si="34"/>
        <v>84</v>
      </c>
      <c r="M725" s="49">
        <f t="shared" si="35"/>
        <v>0.28474576271186441</v>
      </c>
      <c r="N725" s="49" t="s">
        <v>5220</v>
      </c>
      <c r="O725" s="49" t="s">
        <v>5220</v>
      </c>
    </row>
    <row r="726" spans="1:15" s="50" customFormat="1" ht="14.5" x14ac:dyDescent="0.35">
      <c r="A726" s="33" t="s">
        <v>4959</v>
      </c>
      <c r="B726" s="56" t="s">
        <v>383</v>
      </c>
      <c r="C726" s="49">
        <f t="shared" si="33"/>
        <v>0.48792075204690183</v>
      </c>
      <c r="D726" s="33">
        <v>860</v>
      </c>
      <c r="E726" s="56" t="s">
        <v>1907</v>
      </c>
      <c r="F726" s="54">
        <v>550702002991</v>
      </c>
      <c r="H726" s="59">
        <v>64</v>
      </c>
      <c r="I726" s="59">
        <v>112</v>
      </c>
      <c r="J726" s="41"/>
      <c r="K726" s="42"/>
      <c r="L726" s="51">
        <f t="shared" si="34"/>
        <v>64</v>
      </c>
      <c r="M726" s="49">
        <f t="shared" si="35"/>
        <v>0.5714285714285714</v>
      </c>
      <c r="N726" s="49" t="s">
        <v>5220</v>
      </c>
      <c r="O726" s="49" t="s">
        <v>5220</v>
      </c>
    </row>
    <row r="727" spans="1:15" s="50" customFormat="1" ht="14.5" x14ac:dyDescent="0.35">
      <c r="A727" s="33" t="s">
        <v>4959</v>
      </c>
      <c r="B727" s="56" t="s">
        <v>383</v>
      </c>
      <c r="C727" s="49">
        <f t="shared" si="33"/>
        <v>0.48792075204690183</v>
      </c>
      <c r="D727" s="33">
        <v>61584</v>
      </c>
      <c r="E727" s="56" t="s">
        <v>1908</v>
      </c>
      <c r="F727" s="54">
        <v>550702000757</v>
      </c>
      <c r="H727" s="59">
        <v>49</v>
      </c>
      <c r="I727" s="59">
        <v>1548</v>
      </c>
      <c r="J727" s="41"/>
      <c r="K727" s="42"/>
      <c r="L727" s="51">
        <f t="shared" si="34"/>
        <v>49</v>
      </c>
      <c r="M727" s="49">
        <f t="shared" si="35"/>
        <v>3.1653746770025838E-2</v>
      </c>
      <c r="N727" s="49" t="s">
        <v>5220</v>
      </c>
      <c r="O727" s="49" t="s">
        <v>5220</v>
      </c>
    </row>
    <row r="728" spans="1:15" s="50" customFormat="1" ht="14.5" x14ac:dyDescent="0.35">
      <c r="A728" s="33" t="s">
        <v>4959</v>
      </c>
      <c r="B728" s="56" t="s">
        <v>383</v>
      </c>
      <c r="C728" s="49">
        <f t="shared" si="33"/>
        <v>0.48792075204690183</v>
      </c>
      <c r="D728" s="33">
        <v>62350</v>
      </c>
      <c r="E728" s="56" t="s">
        <v>592</v>
      </c>
      <c r="F728" s="54">
        <v>550702000758</v>
      </c>
      <c r="H728" s="59">
        <v>195</v>
      </c>
      <c r="I728" s="59">
        <v>619</v>
      </c>
      <c r="J728" s="41"/>
      <c r="K728" s="42"/>
      <c r="L728" s="51">
        <f t="shared" si="34"/>
        <v>195</v>
      </c>
      <c r="M728" s="49">
        <f t="shared" si="35"/>
        <v>0.3150242326332795</v>
      </c>
      <c r="N728" s="49" t="s">
        <v>5220</v>
      </c>
      <c r="O728" s="49" t="s">
        <v>5220</v>
      </c>
    </row>
    <row r="729" spans="1:15" s="50" customFormat="1" ht="14.5" x14ac:dyDescent="0.35">
      <c r="A729" s="33" t="s">
        <v>4959</v>
      </c>
      <c r="B729" s="56" t="s">
        <v>383</v>
      </c>
      <c r="C729" s="49">
        <f t="shared" si="33"/>
        <v>0.48792075204690183</v>
      </c>
      <c r="D729" s="33">
        <v>62354</v>
      </c>
      <c r="E729" s="56" t="s">
        <v>596</v>
      </c>
      <c r="F729" s="54">
        <v>550702000759</v>
      </c>
      <c r="H729" s="59">
        <v>60</v>
      </c>
      <c r="I729" s="59">
        <v>663</v>
      </c>
      <c r="J729" s="41"/>
      <c r="K729" s="42"/>
      <c r="L729" s="51">
        <f t="shared" si="34"/>
        <v>60</v>
      </c>
      <c r="M729" s="49">
        <f t="shared" si="35"/>
        <v>9.0497737556561084E-2</v>
      </c>
      <c r="N729" s="49" t="s">
        <v>5220</v>
      </c>
      <c r="O729" s="49" t="s">
        <v>5220</v>
      </c>
    </row>
    <row r="730" spans="1:15" s="50" customFormat="1" ht="14.5" x14ac:dyDescent="0.35">
      <c r="A730" s="33" t="s">
        <v>4959</v>
      </c>
      <c r="B730" s="56" t="s">
        <v>383</v>
      </c>
      <c r="C730" s="49">
        <f t="shared" si="33"/>
        <v>0.48792075204690183</v>
      </c>
      <c r="D730" s="33">
        <v>61588</v>
      </c>
      <c r="E730" s="56" t="s">
        <v>1909</v>
      </c>
      <c r="F730" s="54">
        <v>550702000761</v>
      </c>
      <c r="H730" s="59">
        <v>561</v>
      </c>
      <c r="I730" s="59">
        <v>284</v>
      </c>
      <c r="J730" s="41"/>
      <c r="K730" s="42"/>
      <c r="L730" s="51">
        <f t="shared" si="34"/>
        <v>561</v>
      </c>
      <c r="M730" s="49">
        <f t="shared" si="35"/>
        <v>1.9753521126760563</v>
      </c>
      <c r="N730" s="49" t="s">
        <v>5220</v>
      </c>
      <c r="O730" s="49" t="s">
        <v>5220</v>
      </c>
    </row>
    <row r="731" spans="1:15" s="50" customFormat="1" ht="14.5" x14ac:dyDescent="0.35">
      <c r="A731" s="33" t="s">
        <v>4959</v>
      </c>
      <c r="B731" s="56" t="s">
        <v>383</v>
      </c>
      <c r="C731" s="49">
        <f t="shared" si="33"/>
        <v>0.48792075204690183</v>
      </c>
      <c r="D731" s="33">
        <v>16021609</v>
      </c>
      <c r="E731" s="56" t="s">
        <v>600</v>
      </c>
      <c r="F731" s="54">
        <v>550702000763</v>
      </c>
      <c r="H731" s="59">
        <v>371</v>
      </c>
      <c r="I731" s="59">
        <v>349</v>
      </c>
      <c r="J731" s="41"/>
      <c r="K731" s="42"/>
      <c r="L731" s="51">
        <f t="shared" si="34"/>
        <v>371</v>
      </c>
      <c r="M731" s="49">
        <f t="shared" si="35"/>
        <v>1.0630372492836677</v>
      </c>
      <c r="N731" s="49" t="s">
        <v>5220</v>
      </c>
      <c r="O731" s="49" t="s">
        <v>5220</v>
      </c>
    </row>
    <row r="732" spans="1:15" s="50" customFormat="1" ht="14.5" x14ac:dyDescent="0.35">
      <c r="A732" s="33" t="s">
        <v>4959</v>
      </c>
      <c r="B732" s="56" t="s">
        <v>383</v>
      </c>
      <c r="C732" s="49">
        <f t="shared" si="33"/>
        <v>0.48792075204690183</v>
      </c>
      <c r="D732" s="33">
        <v>63238</v>
      </c>
      <c r="E732" s="56" t="s">
        <v>601</v>
      </c>
      <c r="F732" s="54">
        <v>550702000764</v>
      </c>
      <c r="H732" s="59">
        <v>437</v>
      </c>
      <c r="I732" s="59">
        <v>334</v>
      </c>
      <c r="J732" s="41"/>
      <c r="K732" s="42"/>
      <c r="L732" s="51">
        <f t="shared" si="34"/>
        <v>437</v>
      </c>
      <c r="M732" s="49">
        <f t="shared" si="35"/>
        <v>1.3083832335329342</v>
      </c>
      <c r="N732" s="49" t="s">
        <v>5220</v>
      </c>
      <c r="O732" s="49" t="s">
        <v>5220</v>
      </c>
    </row>
    <row r="733" spans="1:15" s="50" customFormat="1" ht="14.5" x14ac:dyDescent="0.35">
      <c r="A733" s="33" t="s">
        <v>4959</v>
      </c>
      <c r="B733" s="56" t="s">
        <v>383</v>
      </c>
      <c r="C733" s="49">
        <f t="shared" si="33"/>
        <v>0.48792075204690183</v>
      </c>
      <c r="D733" s="33">
        <v>60448</v>
      </c>
      <c r="E733" s="56" t="s">
        <v>604</v>
      </c>
      <c r="F733" s="54">
        <v>550702001686</v>
      </c>
      <c r="H733" s="59">
        <v>93</v>
      </c>
      <c r="I733" s="59">
        <v>349</v>
      </c>
      <c r="J733" s="41"/>
      <c r="K733" s="42"/>
      <c r="L733" s="51">
        <f t="shared" si="34"/>
        <v>93</v>
      </c>
      <c r="M733" s="49">
        <f t="shared" si="35"/>
        <v>0.26647564469914042</v>
      </c>
      <c r="N733" s="49" t="s">
        <v>5220</v>
      </c>
      <c r="O733" s="49" t="s">
        <v>5220</v>
      </c>
    </row>
    <row r="734" spans="1:15" s="50" customFormat="1" ht="14.5" x14ac:dyDescent="0.35">
      <c r="A734" s="33" t="s">
        <v>4959</v>
      </c>
      <c r="B734" s="56" t="s">
        <v>383</v>
      </c>
      <c r="C734" s="49">
        <f t="shared" si="33"/>
        <v>0.48792075204690183</v>
      </c>
      <c r="D734" s="33">
        <v>63016</v>
      </c>
      <c r="E734" s="56" t="s">
        <v>608</v>
      </c>
      <c r="F734" s="54">
        <v>550702000766</v>
      </c>
      <c r="H734" s="59">
        <v>287</v>
      </c>
      <c r="I734" s="59">
        <v>338</v>
      </c>
      <c r="J734" s="41"/>
      <c r="K734" s="42"/>
      <c r="L734" s="51">
        <f t="shared" si="34"/>
        <v>287</v>
      </c>
      <c r="M734" s="49">
        <f t="shared" si="35"/>
        <v>0.84911242603550297</v>
      </c>
      <c r="N734" s="49" t="s">
        <v>5220</v>
      </c>
      <c r="O734" s="49" t="s">
        <v>5220</v>
      </c>
    </row>
    <row r="735" spans="1:15" s="50" customFormat="1" ht="14.5" x14ac:dyDescent="0.35">
      <c r="A735" s="33" t="s">
        <v>4959</v>
      </c>
      <c r="B735" s="56" t="s">
        <v>383</v>
      </c>
      <c r="C735" s="49">
        <f t="shared" si="33"/>
        <v>0.48792075204690183</v>
      </c>
      <c r="D735" s="33">
        <v>61578</v>
      </c>
      <c r="E735" s="56" t="s">
        <v>1318</v>
      </c>
      <c r="F735" s="54">
        <v>550702000767</v>
      </c>
      <c r="H735" s="59">
        <v>220</v>
      </c>
      <c r="I735" s="59">
        <v>397</v>
      </c>
      <c r="J735" s="41"/>
      <c r="K735" s="42"/>
      <c r="L735" s="51">
        <f t="shared" si="34"/>
        <v>220</v>
      </c>
      <c r="M735" s="49">
        <f t="shared" si="35"/>
        <v>0.55415617128463479</v>
      </c>
      <c r="N735" s="49" t="s">
        <v>5220</v>
      </c>
      <c r="O735" s="49" t="s">
        <v>5220</v>
      </c>
    </row>
    <row r="736" spans="1:15" s="50" customFormat="1" ht="14.5" x14ac:dyDescent="0.35">
      <c r="A736" s="33" t="s">
        <v>4959</v>
      </c>
      <c r="B736" s="56" t="s">
        <v>383</v>
      </c>
      <c r="C736" s="49">
        <f t="shared" si="33"/>
        <v>0.48792075204690183</v>
      </c>
      <c r="D736" s="33">
        <v>61570</v>
      </c>
      <c r="E736" s="56" t="s">
        <v>839</v>
      </c>
      <c r="F736" s="54">
        <v>550702000768</v>
      </c>
      <c r="H736" s="59">
        <v>140</v>
      </c>
      <c r="I736" s="59">
        <v>872</v>
      </c>
      <c r="J736" s="41"/>
      <c r="K736" s="42"/>
      <c r="L736" s="51">
        <f t="shared" si="34"/>
        <v>140</v>
      </c>
      <c r="M736" s="49">
        <f t="shared" si="35"/>
        <v>0.16055045871559634</v>
      </c>
      <c r="N736" s="49" t="s">
        <v>5220</v>
      </c>
      <c r="O736" s="49" t="s">
        <v>5220</v>
      </c>
    </row>
    <row r="737" spans="1:15" s="50" customFormat="1" ht="14.5" x14ac:dyDescent="0.35">
      <c r="A737" s="33" t="s">
        <v>4959</v>
      </c>
      <c r="B737" s="56" t="s">
        <v>383</v>
      </c>
      <c r="C737" s="49">
        <f t="shared" si="33"/>
        <v>0.48792075204690183</v>
      </c>
      <c r="D737" s="33">
        <v>61571</v>
      </c>
      <c r="E737" s="56" t="s">
        <v>1320</v>
      </c>
      <c r="F737" s="54">
        <v>550702000769</v>
      </c>
      <c r="H737" s="59">
        <v>210</v>
      </c>
      <c r="I737" s="59">
        <v>383</v>
      </c>
      <c r="J737" s="41"/>
      <c r="K737" s="42"/>
      <c r="L737" s="51">
        <f t="shared" si="34"/>
        <v>210</v>
      </c>
      <c r="M737" s="49">
        <f t="shared" si="35"/>
        <v>0.54830287206266315</v>
      </c>
      <c r="N737" s="49" t="s">
        <v>5220</v>
      </c>
      <c r="O737" s="49" t="s">
        <v>5220</v>
      </c>
    </row>
    <row r="738" spans="1:15" s="50" customFormat="1" ht="14.5" x14ac:dyDescent="0.35">
      <c r="A738" s="33" t="s">
        <v>4959</v>
      </c>
      <c r="B738" s="56" t="s">
        <v>383</v>
      </c>
      <c r="C738" s="49">
        <f t="shared" si="33"/>
        <v>0.48792075204690183</v>
      </c>
      <c r="D738" s="33">
        <v>61576</v>
      </c>
      <c r="E738" s="56" t="s">
        <v>1910</v>
      </c>
      <c r="F738" s="54">
        <v>550702000770</v>
      </c>
      <c r="H738" s="59">
        <v>283</v>
      </c>
      <c r="I738" s="59">
        <v>1192</v>
      </c>
      <c r="J738" s="41"/>
      <c r="K738" s="42"/>
      <c r="L738" s="51">
        <f t="shared" si="34"/>
        <v>283</v>
      </c>
      <c r="M738" s="49">
        <f t="shared" si="35"/>
        <v>0.23741610738255034</v>
      </c>
      <c r="N738" s="49" t="s">
        <v>5220</v>
      </c>
      <c r="O738" s="49" t="s">
        <v>5220</v>
      </c>
    </row>
    <row r="739" spans="1:15" s="50" customFormat="1" ht="14.5" x14ac:dyDescent="0.35">
      <c r="A739" s="33" t="s">
        <v>4959</v>
      </c>
      <c r="B739" s="56" t="s">
        <v>383</v>
      </c>
      <c r="C739" s="49">
        <f t="shared" si="33"/>
        <v>0.48792075204690183</v>
      </c>
      <c r="D739" s="33"/>
      <c r="E739" s="56" t="s">
        <v>1911</v>
      </c>
      <c r="F739" s="54">
        <v>550702002770</v>
      </c>
      <c r="H739" s="59">
        <v>392</v>
      </c>
      <c r="I739" s="59">
        <v>481</v>
      </c>
      <c r="J739" s="41"/>
      <c r="K739" s="42"/>
      <c r="L739" s="51">
        <f t="shared" si="34"/>
        <v>392</v>
      </c>
      <c r="M739" s="49">
        <f t="shared" si="35"/>
        <v>0.81496881496881501</v>
      </c>
      <c r="N739" s="49" t="s">
        <v>5220</v>
      </c>
      <c r="O739" s="49" t="s">
        <v>5221</v>
      </c>
    </row>
    <row r="740" spans="1:15" s="50" customFormat="1" ht="14.5" x14ac:dyDescent="0.35">
      <c r="A740" s="33" t="s">
        <v>4959</v>
      </c>
      <c r="B740" s="56" t="s">
        <v>383</v>
      </c>
      <c r="C740" s="49">
        <f t="shared" si="33"/>
        <v>0.48792075204690183</v>
      </c>
      <c r="D740" s="33">
        <v>225214</v>
      </c>
      <c r="E740" s="56" t="s">
        <v>1912</v>
      </c>
      <c r="F740" s="54">
        <v>550702001698</v>
      </c>
      <c r="H740" s="59">
        <v>185</v>
      </c>
      <c r="I740" s="59">
        <v>192</v>
      </c>
      <c r="J740" s="41"/>
      <c r="K740" s="42"/>
      <c r="L740" s="51">
        <f t="shared" si="34"/>
        <v>185</v>
      </c>
      <c r="M740" s="49">
        <f t="shared" si="35"/>
        <v>0.96354166666666663</v>
      </c>
      <c r="N740" s="49" t="s">
        <v>5220</v>
      </c>
      <c r="O740" s="49" t="s">
        <v>5220</v>
      </c>
    </row>
    <row r="741" spans="1:15" s="50" customFormat="1" ht="14.5" x14ac:dyDescent="0.35">
      <c r="A741" s="33" t="s">
        <v>4959</v>
      </c>
      <c r="B741" s="56" t="s">
        <v>383</v>
      </c>
      <c r="C741" s="49">
        <f t="shared" si="33"/>
        <v>0.48792075204690183</v>
      </c>
      <c r="D741" s="33">
        <v>17006148</v>
      </c>
      <c r="E741" s="56" t="s">
        <v>1913</v>
      </c>
      <c r="F741" s="54">
        <v>550702002952</v>
      </c>
      <c r="H741" s="59">
        <v>515</v>
      </c>
      <c r="I741" s="59">
        <v>74</v>
      </c>
      <c r="J741" s="41"/>
      <c r="K741" s="42"/>
      <c r="L741" s="51">
        <f t="shared" si="34"/>
        <v>515</v>
      </c>
      <c r="M741" s="49">
        <f t="shared" si="35"/>
        <v>6.9594594594594597</v>
      </c>
      <c r="N741" s="49" t="s">
        <v>5220</v>
      </c>
      <c r="O741" s="49" t="s">
        <v>5220</v>
      </c>
    </row>
    <row r="742" spans="1:15" s="50" customFormat="1" ht="14.5" x14ac:dyDescent="0.35">
      <c r="A742" s="33" t="s">
        <v>4959</v>
      </c>
      <c r="B742" s="56" t="s">
        <v>383</v>
      </c>
      <c r="C742" s="49">
        <f t="shared" si="33"/>
        <v>0.48792075204690183</v>
      </c>
      <c r="D742" s="33">
        <v>62914</v>
      </c>
      <c r="E742" s="56" t="s">
        <v>1009</v>
      </c>
      <c r="F742" s="54">
        <v>550702000773</v>
      </c>
      <c r="H742" s="59">
        <v>105</v>
      </c>
      <c r="I742" s="59">
        <v>358</v>
      </c>
      <c r="J742" s="41"/>
      <c r="K742" s="42"/>
      <c r="L742" s="51">
        <f t="shared" si="34"/>
        <v>105</v>
      </c>
      <c r="M742" s="49">
        <f t="shared" si="35"/>
        <v>0.29329608938547486</v>
      </c>
      <c r="N742" s="49" t="s">
        <v>5220</v>
      </c>
      <c r="O742" s="49" t="s">
        <v>5220</v>
      </c>
    </row>
    <row r="743" spans="1:15" s="50" customFormat="1" ht="14.5" x14ac:dyDescent="0.35">
      <c r="A743" s="33" t="s">
        <v>4959</v>
      </c>
      <c r="B743" s="56" t="s">
        <v>383</v>
      </c>
      <c r="C743" s="49">
        <f t="shared" si="33"/>
        <v>0.48792075204690183</v>
      </c>
      <c r="D743" s="33">
        <v>16065160</v>
      </c>
      <c r="E743" s="56" t="s">
        <v>1914</v>
      </c>
      <c r="F743" s="54">
        <v>550702002691</v>
      </c>
      <c r="H743" s="59">
        <v>149</v>
      </c>
      <c r="I743" s="59">
        <v>62</v>
      </c>
      <c r="J743" s="41"/>
      <c r="K743" s="42"/>
      <c r="L743" s="51">
        <f t="shared" si="34"/>
        <v>149</v>
      </c>
      <c r="M743" s="49">
        <f t="shared" si="35"/>
        <v>2.403225806451613</v>
      </c>
      <c r="N743" s="49" t="s">
        <v>5220</v>
      </c>
      <c r="O743" s="49" t="s">
        <v>5220</v>
      </c>
    </row>
    <row r="744" spans="1:15" s="50" customFormat="1" ht="14.5" x14ac:dyDescent="0.35">
      <c r="A744" s="33" t="s">
        <v>4959</v>
      </c>
      <c r="B744" s="56" t="s">
        <v>383</v>
      </c>
      <c r="C744" s="49">
        <f t="shared" si="33"/>
        <v>0.48792075204690183</v>
      </c>
      <c r="D744" s="33">
        <v>61591</v>
      </c>
      <c r="E744" s="56" t="s">
        <v>1915</v>
      </c>
      <c r="F744" s="54">
        <v>550702000774</v>
      </c>
      <c r="H744" s="59">
        <v>30</v>
      </c>
      <c r="I744" s="59">
        <v>391</v>
      </c>
      <c r="J744" s="41"/>
      <c r="K744" s="42"/>
      <c r="L744" s="51">
        <f t="shared" si="34"/>
        <v>30</v>
      </c>
      <c r="M744" s="49">
        <f t="shared" si="35"/>
        <v>7.6726342710997444E-2</v>
      </c>
      <c r="N744" s="49" t="s">
        <v>5220</v>
      </c>
      <c r="O744" s="49" t="s">
        <v>5220</v>
      </c>
    </row>
    <row r="745" spans="1:15" s="50" customFormat="1" ht="14.5" x14ac:dyDescent="0.35">
      <c r="A745" s="33" t="s">
        <v>4959</v>
      </c>
      <c r="B745" s="56" t="s">
        <v>383</v>
      </c>
      <c r="C745" s="49">
        <f t="shared" si="33"/>
        <v>0.48792075204690183</v>
      </c>
      <c r="D745" s="33">
        <v>61917</v>
      </c>
      <c r="E745" s="56" t="s">
        <v>919</v>
      </c>
      <c r="F745" s="54">
        <v>550702000775</v>
      </c>
      <c r="H745" s="59">
        <v>184</v>
      </c>
      <c r="I745" s="59">
        <v>344</v>
      </c>
      <c r="J745" s="41"/>
      <c r="K745" s="42"/>
      <c r="L745" s="51">
        <f t="shared" si="34"/>
        <v>184</v>
      </c>
      <c r="M745" s="49">
        <f t="shared" si="35"/>
        <v>0.53488372093023251</v>
      </c>
      <c r="N745" s="49" t="s">
        <v>5220</v>
      </c>
      <c r="O745" s="49" t="s">
        <v>5220</v>
      </c>
    </row>
    <row r="746" spans="1:15" s="50" customFormat="1" ht="14.5" x14ac:dyDescent="0.35">
      <c r="A746" s="33" t="s">
        <v>4959</v>
      </c>
      <c r="B746" s="56" t="s">
        <v>383</v>
      </c>
      <c r="C746" s="49">
        <f t="shared" si="33"/>
        <v>0.48792075204690183</v>
      </c>
      <c r="D746" s="33">
        <v>61919</v>
      </c>
      <c r="E746" s="56" t="s">
        <v>920</v>
      </c>
      <c r="F746" s="54">
        <v>550702000776</v>
      </c>
      <c r="H746" s="59">
        <v>34</v>
      </c>
      <c r="I746" s="59">
        <v>246</v>
      </c>
      <c r="J746" s="41"/>
      <c r="K746" s="42"/>
      <c r="L746" s="51">
        <f t="shared" si="34"/>
        <v>34</v>
      </c>
      <c r="M746" s="49">
        <f t="shared" si="35"/>
        <v>0.13821138211382114</v>
      </c>
      <c r="N746" s="49" t="s">
        <v>5220</v>
      </c>
      <c r="O746" s="49" t="s">
        <v>5220</v>
      </c>
    </row>
    <row r="747" spans="1:15" s="50" customFormat="1" ht="14.5" x14ac:dyDescent="0.35">
      <c r="A747" s="33" t="s">
        <v>4959</v>
      </c>
      <c r="B747" s="56" t="s">
        <v>383</v>
      </c>
      <c r="C747" s="49">
        <f t="shared" si="33"/>
        <v>0.48792075204690183</v>
      </c>
      <c r="D747" s="33">
        <v>850</v>
      </c>
      <c r="E747" s="56" t="s">
        <v>1916</v>
      </c>
      <c r="F747" s="54">
        <v>550702002948</v>
      </c>
      <c r="H747" s="59">
        <v>179</v>
      </c>
      <c r="I747" s="59">
        <v>10</v>
      </c>
      <c r="J747" s="41"/>
      <c r="K747" s="42"/>
      <c r="L747" s="51">
        <f t="shared" si="34"/>
        <v>179</v>
      </c>
      <c r="M747" s="49">
        <f t="shared" si="35"/>
        <v>17.899999999999999</v>
      </c>
      <c r="N747" s="49" t="s">
        <v>5220</v>
      </c>
      <c r="O747" s="49" t="s">
        <v>5220</v>
      </c>
    </row>
    <row r="748" spans="1:15" s="50" customFormat="1" ht="14.5" x14ac:dyDescent="0.35">
      <c r="A748" s="33" t="s">
        <v>4960</v>
      </c>
      <c r="B748" s="56" t="s">
        <v>220</v>
      </c>
      <c r="C748" s="49">
        <f t="shared" si="33"/>
        <v>0.42723778143876989</v>
      </c>
      <c r="D748" s="33">
        <v>62456</v>
      </c>
      <c r="E748" s="56" t="s">
        <v>1150</v>
      </c>
      <c r="F748" s="54">
        <v>550705000777</v>
      </c>
      <c r="H748" s="59">
        <v>195</v>
      </c>
      <c r="I748" s="59">
        <v>299</v>
      </c>
      <c r="J748" s="41"/>
      <c r="K748" s="42"/>
      <c r="L748" s="51">
        <f t="shared" si="34"/>
        <v>195</v>
      </c>
      <c r="M748" s="49">
        <f t="shared" si="35"/>
        <v>0.65217391304347827</v>
      </c>
      <c r="N748" s="49" t="s">
        <v>5220</v>
      </c>
      <c r="O748" s="49" t="s">
        <v>5220</v>
      </c>
    </row>
    <row r="749" spans="1:15" s="50" customFormat="1" ht="14.5" x14ac:dyDescent="0.35">
      <c r="A749" s="33" t="s">
        <v>4960</v>
      </c>
      <c r="B749" s="56" t="s">
        <v>220</v>
      </c>
      <c r="C749" s="49">
        <f t="shared" si="33"/>
        <v>0.42723778143876989</v>
      </c>
      <c r="D749" s="33"/>
      <c r="E749" s="56" t="s">
        <v>2568</v>
      </c>
      <c r="F749" s="54" t="s">
        <v>2392</v>
      </c>
      <c r="H749" s="59">
        <v>233</v>
      </c>
      <c r="I749" s="59">
        <v>4</v>
      </c>
      <c r="J749" s="41"/>
      <c r="K749" s="42"/>
      <c r="L749" s="51">
        <f t="shared" si="34"/>
        <v>233</v>
      </c>
      <c r="M749" s="49">
        <f t="shared" si="35"/>
        <v>58.25</v>
      </c>
      <c r="N749" s="49" t="s">
        <v>5220</v>
      </c>
      <c r="O749" s="49" t="s">
        <v>5221</v>
      </c>
    </row>
    <row r="750" spans="1:15" s="50" customFormat="1" ht="14.5" x14ac:dyDescent="0.35">
      <c r="A750" s="33" t="s">
        <v>4960</v>
      </c>
      <c r="B750" s="56" t="s">
        <v>220</v>
      </c>
      <c r="C750" s="49">
        <f t="shared" si="33"/>
        <v>0.42723778143876989</v>
      </c>
      <c r="D750" s="33">
        <v>61602</v>
      </c>
      <c r="E750" s="56" t="s">
        <v>1151</v>
      </c>
      <c r="F750" s="54">
        <v>550705000778</v>
      </c>
      <c r="H750" s="59">
        <v>5</v>
      </c>
      <c r="I750" s="59">
        <v>619</v>
      </c>
      <c r="J750" s="41"/>
      <c r="K750" s="42"/>
      <c r="L750" s="51">
        <f t="shared" si="34"/>
        <v>5</v>
      </c>
      <c r="M750" s="49">
        <f t="shared" si="35"/>
        <v>8.0775444264943458E-3</v>
      </c>
      <c r="N750" s="49" t="s">
        <v>5220</v>
      </c>
      <c r="O750" s="49" t="s">
        <v>5220</v>
      </c>
    </row>
    <row r="751" spans="1:15" s="50" customFormat="1" ht="14.5" x14ac:dyDescent="0.35">
      <c r="A751" s="33" t="s">
        <v>4960</v>
      </c>
      <c r="B751" s="56" t="s">
        <v>220</v>
      </c>
      <c r="C751" s="49">
        <f t="shared" si="33"/>
        <v>0.42723778143876989</v>
      </c>
      <c r="D751" s="33">
        <v>61601</v>
      </c>
      <c r="E751" s="56" t="s">
        <v>806</v>
      </c>
      <c r="F751" s="54">
        <v>550705000779</v>
      </c>
      <c r="H751" s="59">
        <v>115</v>
      </c>
      <c r="I751" s="59">
        <v>409</v>
      </c>
      <c r="J751" s="41"/>
      <c r="K751" s="42"/>
      <c r="L751" s="51">
        <f t="shared" si="34"/>
        <v>115</v>
      </c>
      <c r="M751" s="49">
        <f t="shared" si="35"/>
        <v>0.28117359413202936</v>
      </c>
      <c r="N751" s="49" t="s">
        <v>5220</v>
      </c>
      <c r="O751" s="49" t="s">
        <v>5220</v>
      </c>
    </row>
    <row r="752" spans="1:15" s="50" customFormat="1" ht="14.5" x14ac:dyDescent="0.35">
      <c r="A752" s="33" t="s">
        <v>4960</v>
      </c>
      <c r="B752" s="56" t="s">
        <v>220</v>
      </c>
      <c r="C752" s="49">
        <f t="shared" si="33"/>
        <v>0.42723778143876989</v>
      </c>
      <c r="D752" s="33">
        <v>62342</v>
      </c>
      <c r="E752" s="56" t="s">
        <v>617</v>
      </c>
      <c r="F752" s="54">
        <v>550705000781</v>
      </c>
      <c r="H752" s="59">
        <v>1</v>
      </c>
      <c r="I752" s="59">
        <v>239</v>
      </c>
      <c r="J752" s="41"/>
      <c r="K752" s="42"/>
      <c r="L752" s="51">
        <f t="shared" si="34"/>
        <v>1</v>
      </c>
      <c r="M752" s="49">
        <f t="shared" si="35"/>
        <v>4.1841004184100415E-3</v>
      </c>
      <c r="N752" s="49" t="s">
        <v>5220</v>
      </c>
      <c r="O752" s="49" t="s">
        <v>5220</v>
      </c>
    </row>
    <row r="753" spans="1:15" s="50" customFormat="1" ht="14.5" x14ac:dyDescent="0.35">
      <c r="A753" s="33" t="s">
        <v>4960</v>
      </c>
      <c r="B753" s="56" t="s">
        <v>220</v>
      </c>
      <c r="C753" s="49">
        <f t="shared" si="33"/>
        <v>0.42723778143876989</v>
      </c>
      <c r="D753" s="33">
        <v>62450</v>
      </c>
      <c r="E753" s="56" t="s">
        <v>1152</v>
      </c>
      <c r="F753" s="54">
        <v>550705000780</v>
      </c>
      <c r="H753" s="59">
        <v>229</v>
      </c>
      <c r="I753" s="59">
        <v>251</v>
      </c>
      <c r="J753" s="41"/>
      <c r="K753" s="42"/>
      <c r="L753" s="51">
        <f t="shared" si="34"/>
        <v>229</v>
      </c>
      <c r="M753" s="49">
        <f t="shared" si="35"/>
        <v>0.91235059760956172</v>
      </c>
      <c r="N753" s="49" t="s">
        <v>5220</v>
      </c>
      <c r="O753" s="49" t="s">
        <v>5220</v>
      </c>
    </row>
    <row r="754" spans="1:15" s="50" customFormat="1" ht="14.5" x14ac:dyDescent="0.35">
      <c r="A754" s="33" t="s">
        <v>4961</v>
      </c>
      <c r="B754" s="56" t="s">
        <v>221</v>
      </c>
      <c r="C754" s="49">
        <f t="shared" si="33"/>
        <v>0.40712074303405571</v>
      </c>
      <c r="D754" s="33">
        <v>60487</v>
      </c>
      <c r="E754" s="56" t="s">
        <v>1153</v>
      </c>
      <c r="F754" s="54">
        <v>550717000782</v>
      </c>
      <c r="H754" s="59">
        <v>176</v>
      </c>
      <c r="I754" s="59">
        <v>271</v>
      </c>
      <c r="J754" s="41"/>
      <c r="K754" s="42"/>
      <c r="L754" s="51">
        <f t="shared" si="34"/>
        <v>176</v>
      </c>
      <c r="M754" s="49">
        <f t="shared" si="35"/>
        <v>0.64944649446494462</v>
      </c>
      <c r="N754" s="49" t="s">
        <v>5220</v>
      </c>
      <c r="O754" s="49" t="s">
        <v>5220</v>
      </c>
    </row>
    <row r="755" spans="1:15" s="50" customFormat="1" ht="14.5" x14ac:dyDescent="0.35">
      <c r="A755" s="33" t="s">
        <v>4961</v>
      </c>
      <c r="B755" s="56" t="s">
        <v>221</v>
      </c>
      <c r="C755" s="49">
        <f t="shared" si="33"/>
        <v>0.40712074303405571</v>
      </c>
      <c r="D755" s="33">
        <v>60488</v>
      </c>
      <c r="E755" s="56" t="s">
        <v>1154</v>
      </c>
      <c r="F755" s="54">
        <v>550717000783</v>
      </c>
      <c r="H755" s="59">
        <v>87</v>
      </c>
      <c r="I755" s="59">
        <v>375</v>
      </c>
      <c r="J755" s="41"/>
      <c r="K755" s="42"/>
      <c r="L755" s="51">
        <f t="shared" si="34"/>
        <v>87</v>
      </c>
      <c r="M755" s="49">
        <f t="shared" si="35"/>
        <v>0.23200000000000001</v>
      </c>
      <c r="N755" s="49" t="s">
        <v>5220</v>
      </c>
      <c r="O755" s="49" t="s">
        <v>5220</v>
      </c>
    </row>
    <row r="756" spans="1:15" s="50" customFormat="1" ht="14.5" x14ac:dyDescent="0.35">
      <c r="A756" s="33" t="s">
        <v>4962</v>
      </c>
      <c r="B756" s="56" t="s">
        <v>202</v>
      </c>
      <c r="C756" s="49">
        <f t="shared" si="33"/>
        <v>0.7667844522968198</v>
      </c>
      <c r="D756" s="33">
        <v>61606</v>
      </c>
      <c r="E756" s="56" t="s">
        <v>1101</v>
      </c>
      <c r="F756" s="54">
        <v>550723000784</v>
      </c>
      <c r="H756" s="59">
        <v>137</v>
      </c>
      <c r="I756" s="59">
        <v>186</v>
      </c>
      <c r="J756" s="41"/>
      <c r="K756" s="42"/>
      <c r="L756" s="51">
        <f t="shared" si="34"/>
        <v>137</v>
      </c>
      <c r="M756" s="49">
        <f t="shared" si="35"/>
        <v>0.73655913978494625</v>
      </c>
      <c r="N756" s="49" t="s">
        <v>5220</v>
      </c>
      <c r="O756" s="49" t="s">
        <v>5220</v>
      </c>
    </row>
    <row r="757" spans="1:15" s="50" customFormat="1" ht="14.5" x14ac:dyDescent="0.35">
      <c r="A757" s="33" t="s">
        <v>4962</v>
      </c>
      <c r="B757" s="56" t="s">
        <v>202</v>
      </c>
      <c r="C757" s="49">
        <f t="shared" si="33"/>
        <v>0.7667844522968198</v>
      </c>
      <c r="D757" s="33">
        <v>61607</v>
      </c>
      <c r="E757" s="56" t="s">
        <v>1102</v>
      </c>
      <c r="F757" s="54">
        <v>550723000785</v>
      </c>
      <c r="H757" s="59">
        <v>80</v>
      </c>
      <c r="I757" s="59">
        <v>97</v>
      </c>
      <c r="J757" s="41"/>
      <c r="K757" s="42"/>
      <c r="L757" s="51">
        <f t="shared" si="34"/>
        <v>80</v>
      </c>
      <c r="M757" s="49">
        <f t="shared" si="35"/>
        <v>0.82474226804123707</v>
      </c>
      <c r="N757" s="49" t="s">
        <v>5220</v>
      </c>
      <c r="O757" s="49" t="s">
        <v>5220</v>
      </c>
    </row>
    <row r="758" spans="1:15" s="50" customFormat="1" ht="14.5" x14ac:dyDescent="0.35">
      <c r="A758" s="33" t="s">
        <v>4963</v>
      </c>
      <c r="B758" s="56" t="s">
        <v>338</v>
      </c>
      <c r="C758" s="49">
        <f t="shared" si="33"/>
        <v>0.21379485874268261</v>
      </c>
      <c r="D758" s="33">
        <v>62146</v>
      </c>
      <c r="E758" s="56" t="s">
        <v>1712</v>
      </c>
      <c r="F758" s="54">
        <v>550729002433</v>
      </c>
      <c r="H758" s="59">
        <v>89</v>
      </c>
      <c r="I758" s="59">
        <v>569</v>
      </c>
      <c r="J758" s="41"/>
      <c r="K758" s="42"/>
      <c r="L758" s="51">
        <f t="shared" si="34"/>
        <v>89</v>
      </c>
      <c r="M758" s="49">
        <f t="shared" si="35"/>
        <v>0.15641476274165203</v>
      </c>
      <c r="N758" s="49" t="s">
        <v>5220</v>
      </c>
      <c r="O758" s="49" t="s">
        <v>5220</v>
      </c>
    </row>
    <row r="759" spans="1:15" s="50" customFormat="1" ht="14.5" x14ac:dyDescent="0.35">
      <c r="A759" s="33" t="s">
        <v>4963</v>
      </c>
      <c r="B759" s="56" t="s">
        <v>338</v>
      </c>
      <c r="C759" s="49">
        <f t="shared" si="33"/>
        <v>0.21379485874268261</v>
      </c>
      <c r="D759" s="33">
        <v>62137</v>
      </c>
      <c r="E759" s="56" t="s">
        <v>1713</v>
      </c>
      <c r="F759" s="54">
        <v>550729000797</v>
      </c>
      <c r="H759" s="59">
        <v>131</v>
      </c>
      <c r="I759" s="59">
        <v>274</v>
      </c>
      <c r="J759" s="41"/>
      <c r="K759" s="42"/>
      <c r="L759" s="51">
        <f t="shared" si="34"/>
        <v>131</v>
      </c>
      <c r="M759" s="49">
        <f t="shared" si="35"/>
        <v>0.47810218978102192</v>
      </c>
      <c r="N759" s="49" t="s">
        <v>5220</v>
      </c>
      <c r="O759" s="49" t="s">
        <v>5220</v>
      </c>
    </row>
    <row r="760" spans="1:15" s="50" customFormat="1" ht="14.5" x14ac:dyDescent="0.35">
      <c r="A760" s="33" t="s">
        <v>4963</v>
      </c>
      <c r="B760" s="56" t="s">
        <v>338</v>
      </c>
      <c r="C760" s="49">
        <f t="shared" ref="C760:C823" si="36">SUMIF($B$2:$B$2241,B760,$L$2:$L$2241)/(SUMIF($B$2:$B$2241,B760,$I$2:$I$2241))</f>
        <v>0.21379485874268261</v>
      </c>
      <c r="D760" s="33">
        <v>62141</v>
      </c>
      <c r="E760" s="56" t="s">
        <v>1714</v>
      </c>
      <c r="F760" s="54">
        <v>550729000793</v>
      </c>
      <c r="H760" s="59">
        <v>57</v>
      </c>
      <c r="I760" s="59">
        <v>1169</v>
      </c>
      <c r="J760" s="41"/>
      <c r="K760" s="42"/>
      <c r="L760" s="51">
        <f t="shared" si="34"/>
        <v>57</v>
      </c>
      <c r="M760" s="49">
        <f t="shared" si="35"/>
        <v>4.875962360992301E-2</v>
      </c>
      <c r="N760" s="49" t="s">
        <v>5220</v>
      </c>
      <c r="O760" s="49" t="s">
        <v>5220</v>
      </c>
    </row>
    <row r="761" spans="1:15" s="50" customFormat="1" ht="14.5" x14ac:dyDescent="0.35">
      <c r="A761" s="33" t="s">
        <v>4963</v>
      </c>
      <c r="B761" s="56" t="s">
        <v>338</v>
      </c>
      <c r="C761" s="49">
        <f t="shared" si="36"/>
        <v>0.21379485874268261</v>
      </c>
      <c r="D761" s="33"/>
      <c r="E761" s="56" t="s">
        <v>1715</v>
      </c>
      <c r="F761" s="54">
        <v>550729002878</v>
      </c>
      <c r="H761" s="59">
        <v>170</v>
      </c>
      <c r="I761" s="59">
        <v>232</v>
      </c>
      <c r="J761" s="41"/>
      <c r="K761" s="42"/>
      <c r="L761" s="51">
        <f t="shared" si="34"/>
        <v>170</v>
      </c>
      <c r="M761" s="49">
        <f t="shared" si="35"/>
        <v>0.73275862068965514</v>
      </c>
      <c r="N761" s="49" t="s">
        <v>5220</v>
      </c>
      <c r="O761" s="49" t="s">
        <v>5221</v>
      </c>
    </row>
    <row r="762" spans="1:15" s="50" customFormat="1" ht="14.5" x14ac:dyDescent="0.35">
      <c r="A762" s="33" t="s">
        <v>4963</v>
      </c>
      <c r="B762" s="56" t="s">
        <v>338</v>
      </c>
      <c r="C762" s="49">
        <f t="shared" si="36"/>
        <v>0.21379485874268261</v>
      </c>
      <c r="D762" s="33">
        <v>62139</v>
      </c>
      <c r="E762" s="56" t="s">
        <v>1716</v>
      </c>
      <c r="F762" s="54">
        <v>550729000795</v>
      </c>
      <c r="H762" s="59">
        <v>125</v>
      </c>
      <c r="I762" s="59">
        <v>191</v>
      </c>
      <c r="J762" s="41"/>
      <c r="K762" s="42"/>
      <c r="L762" s="51">
        <f t="shared" si="34"/>
        <v>125</v>
      </c>
      <c r="M762" s="49">
        <f t="shared" si="35"/>
        <v>0.65445026178010468</v>
      </c>
      <c r="N762" s="49" t="s">
        <v>5220</v>
      </c>
      <c r="O762" s="49" t="s">
        <v>5220</v>
      </c>
    </row>
    <row r="763" spans="1:15" s="50" customFormat="1" ht="14.5" x14ac:dyDescent="0.35">
      <c r="A763" s="33" t="s">
        <v>4963</v>
      </c>
      <c r="B763" s="56" t="s">
        <v>338</v>
      </c>
      <c r="C763" s="49">
        <f t="shared" si="36"/>
        <v>0.21379485874268261</v>
      </c>
      <c r="D763" s="33">
        <v>62145</v>
      </c>
      <c r="E763" s="56" t="s">
        <v>1717</v>
      </c>
      <c r="F763" s="54">
        <v>550729000796</v>
      </c>
      <c r="H763" s="59">
        <v>234</v>
      </c>
      <c r="I763" s="59">
        <v>332</v>
      </c>
      <c r="J763" s="41"/>
      <c r="K763" s="42"/>
      <c r="L763" s="51">
        <f t="shared" si="34"/>
        <v>234</v>
      </c>
      <c r="M763" s="49">
        <f t="shared" si="35"/>
        <v>0.70481927710843373</v>
      </c>
      <c r="N763" s="49" t="s">
        <v>5220</v>
      </c>
      <c r="O763" s="49" t="s">
        <v>5220</v>
      </c>
    </row>
    <row r="764" spans="1:15" s="50" customFormat="1" ht="14.5" x14ac:dyDescent="0.35">
      <c r="A764" s="33" t="s">
        <v>4963</v>
      </c>
      <c r="B764" s="56" t="s">
        <v>338</v>
      </c>
      <c r="C764" s="49">
        <f t="shared" si="36"/>
        <v>0.21379485874268261</v>
      </c>
      <c r="D764" s="33">
        <v>208016</v>
      </c>
      <c r="E764" s="56" t="s">
        <v>1718</v>
      </c>
      <c r="F764" s="54">
        <v>550729001700</v>
      </c>
      <c r="H764" s="59">
        <v>34</v>
      </c>
      <c r="I764" s="59">
        <v>1162</v>
      </c>
      <c r="J764" s="41"/>
      <c r="K764" s="42"/>
      <c r="L764" s="51">
        <f t="shared" si="34"/>
        <v>34</v>
      </c>
      <c r="M764" s="49">
        <f t="shared" si="35"/>
        <v>2.9259896729776247E-2</v>
      </c>
      <c r="N764" s="49" t="s">
        <v>5220</v>
      </c>
      <c r="O764" s="49" t="s">
        <v>5220</v>
      </c>
    </row>
    <row r="765" spans="1:15" s="50" customFormat="1" ht="14.5" x14ac:dyDescent="0.35">
      <c r="A765" s="33" t="s">
        <v>4964</v>
      </c>
      <c r="B765" s="56" t="s">
        <v>233</v>
      </c>
      <c r="C765" s="49">
        <f t="shared" si="36"/>
        <v>0.52052877888744153</v>
      </c>
      <c r="D765" s="33">
        <v>60824</v>
      </c>
      <c r="E765" s="56" t="s">
        <v>1192</v>
      </c>
      <c r="F765" s="54">
        <v>550732000800</v>
      </c>
      <c r="H765" s="59">
        <v>44</v>
      </c>
      <c r="I765" s="59">
        <v>280</v>
      </c>
      <c r="J765" s="41"/>
      <c r="K765" s="42"/>
      <c r="L765" s="51">
        <f t="shared" si="34"/>
        <v>44</v>
      </c>
      <c r="M765" s="49">
        <f t="shared" si="35"/>
        <v>0.15714285714285714</v>
      </c>
      <c r="N765" s="49" t="s">
        <v>5220</v>
      </c>
      <c r="O765" s="49" t="s">
        <v>5220</v>
      </c>
    </row>
    <row r="766" spans="1:15" s="50" customFormat="1" ht="14.5" x14ac:dyDescent="0.35">
      <c r="A766" s="33" t="s">
        <v>4964</v>
      </c>
      <c r="B766" s="56" t="s">
        <v>233</v>
      </c>
      <c r="C766" s="49">
        <f t="shared" si="36"/>
        <v>0.52052877888744153</v>
      </c>
      <c r="D766" s="33">
        <v>60873</v>
      </c>
      <c r="E766" s="56" t="s">
        <v>1193</v>
      </c>
      <c r="F766" s="54">
        <v>550732000801</v>
      </c>
      <c r="H766" s="59">
        <v>84</v>
      </c>
      <c r="I766" s="59">
        <v>1375</v>
      </c>
      <c r="J766" s="41"/>
      <c r="K766" s="42"/>
      <c r="L766" s="51">
        <f t="shared" si="34"/>
        <v>84</v>
      </c>
      <c r="M766" s="49">
        <f t="shared" si="35"/>
        <v>6.1090909090909092E-2</v>
      </c>
      <c r="N766" s="49" t="s">
        <v>5220</v>
      </c>
      <c r="O766" s="49" t="s">
        <v>5220</v>
      </c>
    </row>
    <row r="767" spans="1:15" s="50" customFormat="1" ht="14.5" x14ac:dyDescent="0.35">
      <c r="A767" s="33" t="s">
        <v>4964</v>
      </c>
      <c r="B767" s="56" t="s">
        <v>233</v>
      </c>
      <c r="C767" s="49">
        <f t="shared" si="36"/>
        <v>0.52052877888744153</v>
      </c>
      <c r="D767" s="33">
        <v>16047473</v>
      </c>
      <c r="E767" s="56" t="s">
        <v>1194</v>
      </c>
      <c r="F767" s="54">
        <v>550732000816</v>
      </c>
      <c r="H767" s="59">
        <v>279</v>
      </c>
      <c r="I767" s="59">
        <v>452</v>
      </c>
      <c r="J767" s="41"/>
      <c r="K767" s="42"/>
      <c r="L767" s="51">
        <f t="shared" si="34"/>
        <v>279</v>
      </c>
      <c r="M767" s="49">
        <f t="shared" si="35"/>
        <v>0.61725663716814161</v>
      </c>
      <c r="N767" s="49" t="s">
        <v>5220</v>
      </c>
      <c r="O767" s="49" t="s">
        <v>5220</v>
      </c>
    </row>
    <row r="768" spans="1:15" s="50" customFormat="1" ht="14.5" x14ac:dyDescent="0.35">
      <c r="A768" s="33" t="s">
        <v>4964</v>
      </c>
      <c r="B768" s="56" t="s">
        <v>233</v>
      </c>
      <c r="C768" s="49">
        <f t="shared" si="36"/>
        <v>0.52052877888744153</v>
      </c>
      <c r="D768" s="33">
        <v>209195</v>
      </c>
      <c r="E768" s="56" t="s">
        <v>1195</v>
      </c>
      <c r="F768" s="54">
        <v>550732001285</v>
      </c>
      <c r="H768" s="59">
        <v>199</v>
      </c>
      <c r="I768" s="59">
        <v>211</v>
      </c>
      <c r="J768" s="41"/>
      <c r="K768" s="42"/>
      <c r="L768" s="51">
        <f t="shared" si="34"/>
        <v>199</v>
      </c>
      <c r="M768" s="49">
        <f t="shared" si="35"/>
        <v>0.94312796208530802</v>
      </c>
      <c r="N768" s="49" t="s">
        <v>5220</v>
      </c>
      <c r="O768" s="49" t="s">
        <v>5220</v>
      </c>
    </row>
    <row r="769" spans="1:15" s="50" customFormat="1" ht="14.5" x14ac:dyDescent="0.35">
      <c r="A769" s="33" t="s">
        <v>4964</v>
      </c>
      <c r="B769" s="56" t="s">
        <v>233</v>
      </c>
      <c r="C769" s="49">
        <f t="shared" si="36"/>
        <v>0.52052877888744153</v>
      </c>
      <c r="D769" s="33">
        <v>60872</v>
      </c>
      <c r="E769" s="56" t="s">
        <v>1196</v>
      </c>
      <c r="F769" s="54">
        <v>550732000802</v>
      </c>
      <c r="H769" s="59">
        <v>813</v>
      </c>
      <c r="I769" s="59">
        <v>721</v>
      </c>
      <c r="J769" s="41"/>
      <c r="K769" s="42"/>
      <c r="L769" s="51">
        <f t="shared" si="34"/>
        <v>813</v>
      </c>
      <c r="M769" s="49">
        <f t="shared" si="35"/>
        <v>1.1276005547850207</v>
      </c>
      <c r="N769" s="49" t="s">
        <v>5220</v>
      </c>
      <c r="O769" s="49" t="s">
        <v>5220</v>
      </c>
    </row>
    <row r="770" spans="1:15" s="50" customFormat="1" ht="14.5" x14ac:dyDescent="0.35">
      <c r="A770" s="33" t="s">
        <v>4964</v>
      </c>
      <c r="B770" s="56" t="s">
        <v>233</v>
      </c>
      <c r="C770" s="49">
        <f t="shared" si="36"/>
        <v>0.52052877888744153</v>
      </c>
      <c r="D770" s="33">
        <v>60832</v>
      </c>
      <c r="E770" s="56" t="s">
        <v>1197</v>
      </c>
      <c r="F770" s="54">
        <v>550732000811</v>
      </c>
      <c r="H770" s="59">
        <v>415</v>
      </c>
      <c r="I770" s="59">
        <v>139</v>
      </c>
      <c r="J770" s="41"/>
      <c r="K770" s="42"/>
      <c r="L770" s="51">
        <f t="shared" ref="L770:L833" si="37">IF(K770="",H770,(MIN(I770,(K770*1.6*I770))))</f>
        <v>415</v>
      </c>
      <c r="M770" s="49">
        <f t="shared" ref="M770:M833" si="38">IF(L770=0,0,(L770/I770))</f>
        <v>2.985611510791367</v>
      </c>
      <c r="N770" s="49" t="s">
        <v>5220</v>
      </c>
      <c r="O770" s="49" t="s">
        <v>5220</v>
      </c>
    </row>
    <row r="771" spans="1:15" s="50" customFormat="1" ht="14.5" x14ac:dyDescent="0.35">
      <c r="A771" s="33" t="s">
        <v>4964</v>
      </c>
      <c r="B771" s="56" t="s">
        <v>233</v>
      </c>
      <c r="C771" s="49">
        <f t="shared" si="36"/>
        <v>0.52052877888744153</v>
      </c>
      <c r="D771" s="33">
        <v>224624</v>
      </c>
      <c r="E771" s="56" t="s">
        <v>1198</v>
      </c>
      <c r="F771" s="54">
        <v>550732002457</v>
      </c>
      <c r="H771" s="59">
        <v>55</v>
      </c>
      <c r="I771" s="59">
        <v>221</v>
      </c>
      <c r="J771" s="41"/>
      <c r="K771" s="42"/>
      <c r="L771" s="51">
        <f t="shared" si="37"/>
        <v>55</v>
      </c>
      <c r="M771" s="49">
        <f t="shared" si="38"/>
        <v>0.24886877828054299</v>
      </c>
      <c r="N771" s="49" t="s">
        <v>5220</v>
      </c>
      <c r="O771" s="49" t="s">
        <v>5220</v>
      </c>
    </row>
    <row r="772" spans="1:15" s="50" customFormat="1" ht="14.5" x14ac:dyDescent="0.35">
      <c r="A772" s="33" t="s">
        <v>4964</v>
      </c>
      <c r="B772" s="56" t="s">
        <v>233</v>
      </c>
      <c r="C772" s="49">
        <f t="shared" si="36"/>
        <v>0.52052877888744153</v>
      </c>
      <c r="D772" s="33">
        <v>16074094</v>
      </c>
      <c r="E772" s="56" t="s">
        <v>1199</v>
      </c>
      <c r="F772" s="54">
        <v>550732002591</v>
      </c>
      <c r="H772" s="59">
        <v>541</v>
      </c>
      <c r="I772" s="59">
        <v>415</v>
      </c>
      <c r="J772" s="41"/>
      <c r="K772" s="42"/>
      <c r="L772" s="51">
        <f t="shared" si="37"/>
        <v>541</v>
      </c>
      <c r="M772" s="49">
        <f t="shared" si="38"/>
        <v>1.3036144578313253</v>
      </c>
      <c r="N772" s="49" t="s">
        <v>5220</v>
      </c>
      <c r="O772" s="49" t="s">
        <v>5220</v>
      </c>
    </row>
    <row r="773" spans="1:15" s="50" customFormat="1" ht="14.5" x14ac:dyDescent="0.35">
      <c r="A773" s="33" t="s">
        <v>4964</v>
      </c>
      <c r="B773" s="56" t="s">
        <v>233</v>
      </c>
      <c r="C773" s="49">
        <f t="shared" si="36"/>
        <v>0.52052877888744153</v>
      </c>
      <c r="D773" s="33">
        <v>16023436</v>
      </c>
      <c r="E773" s="56" t="s">
        <v>1200</v>
      </c>
      <c r="F773" s="54">
        <v>550732002923</v>
      </c>
      <c r="H773" s="59">
        <v>136</v>
      </c>
      <c r="I773" s="59">
        <v>333</v>
      </c>
      <c r="J773" s="41"/>
      <c r="K773" s="42"/>
      <c r="L773" s="51">
        <f t="shared" si="37"/>
        <v>136</v>
      </c>
      <c r="M773" s="49">
        <f t="shared" si="38"/>
        <v>0.40840840840840842</v>
      </c>
      <c r="N773" s="49" t="s">
        <v>5220</v>
      </c>
      <c r="O773" s="49" t="s">
        <v>5220</v>
      </c>
    </row>
    <row r="774" spans="1:15" s="50" customFormat="1" ht="14.5" x14ac:dyDescent="0.35">
      <c r="A774" s="33" t="s">
        <v>4964</v>
      </c>
      <c r="B774" s="56" t="s">
        <v>233</v>
      </c>
      <c r="C774" s="49">
        <f t="shared" si="36"/>
        <v>0.52052877888744153</v>
      </c>
      <c r="D774" s="33">
        <v>60843</v>
      </c>
      <c r="E774" s="56" t="s">
        <v>1201</v>
      </c>
      <c r="F774" s="54">
        <v>550732000806</v>
      </c>
      <c r="H774" s="59">
        <v>59</v>
      </c>
      <c r="I774" s="59">
        <v>375</v>
      </c>
      <c r="J774" s="41"/>
      <c r="K774" s="42"/>
      <c r="L774" s="51">
        <f t="shared" si="37"/>
        <v>59</v>
      </c>
      <c r="M774" s="49">
        <f t="shared" si="38"/>
        <v>0.15733333333333333</v>
      </c>
      <c r="N774" s="49" t="s">
        <v>5220</v>
      </c>
      <c r="O774" s="49" t="s">
        <v>5220</v>
      </c>
    </row>
    <row r="775" spans="1:15" s="50" customFormat="1" ht="14.5" x14ac:dyDescent="0.35">
      <c r="A775" s="33" t="s">
        <v>4964</v>
      </c>
      <c r="B775" s="56" t="s">
        <v>233</v>
      </c>
      <c r="C775" s="49">
        <f t="shared" si="36"/>
        <v>0.52052877888744153</v>
      </c>
      <c r="D775" s="33">
        <v>60831</v>
      </c>
      <c r="E775" s="56" t="s">
        <v>1202</v>
      </c>
      <c r="F775" s="54">
        <v>550732000807</v>
      </c>
      <c r="H775" s="59">
        <v>376</v>
      </c>
      <c r="I775" s="59">
        <v>329</v>
      </c>
      <c r="J775" s="41"/>
      <c r="K775" s="42"/>
      <c r="L775" s="51">
        <f t="shared" si="37"/>
        <v>376</v>
      </c>
      <c r="M775" s="49">
        <f t="shared" si="38"/>
        <v>1.1428571428571428</v>
      </c>
      <c r="N775" s="49" t="s">
        <v>5220</v>
      </c>
      <c r="O775" s="49" t="s">
        <v>5220</v>
      </c>
    </row>
    <row r="776" spans="1:15" s="50" customFormat="1" ht="14.5" x14ac:dyDescent="0.35">
      <c r="A776" s="33" t="s">
        <v>4964</v>
      </c>
      <c r="B776" s="56" t="s">
        <v>233</v>
      </c>
      <c r="C776" s="49">
        <f t="shared" si="36"/>
        <v>0.52052877888744153</v>
      </c>
      <c r="D776" s="33">
        <v>60837</v>
      </c>
      <c r="E776" s="56" t="s">
        <v>1203</v>
      </c>
      <c r="F776" s="54">
        <v>550732000808</v>
      </c>
      <c r="H776" s="59">
        <v>267</v>
      </c>
      <c r="I776" s="59">
        <v>249</v>
      </c>
      <c r="J776" s="41"/>
      <c r="K776" s="42"/>
      <c r="L776" s="51">
        <f t="shared" si="37"/>
        <v>267</v>
      </c>
      <c r="M776" s="49">
        <f t="shared" si="38"/>
        <v>1.072289156626506</v>
      </c>
      <c r="N776" s="49" t="s">
        <v>5220</v>
      </c>
      <c r="O776" s="49" t="s">
        <v>5220</v>
      </c>
    </row>
    <row r="777" spans="1:15" s="50" customFormat="1" ht="14.5" x14ac:dyDescent="0.35">
      <c r="A777" s="33" t="s">
        <v>4964</v>
      </c>
      <c r="B777" s="56" t="s">
        <v>233</v>
      </c>
      <c r="C777" s="49">
        <f t="shared" si="36"/>
        <v>0.52052877888744153</v>
      </c>
      <c r="D777" s="33">
        <v>60864</v>
      </c>
      <c r="E777" s="56" t="s">
        <v>1204</v>
      </c>
      <c r="F777" s="54">
        <v>550732002260</v>
      </c>
      <c r="H777" s="59">
        <v>198</v>
      </c>
      <c r="I777" s="59">
        <v>368</v>
      </c>
      <c r="J777" s="41"/>
      <c r="K777" s="42"/>
      <c r="L777" s="51">
        <f t="shared" si="37"/>
        <v>198</v>
      </c>
      <c r="M777" s="49">
        <f t="shared" si="38"/>
        <v>0.53804347826086951</v>
      </c>
      <c r="N777" s="49" t="s">
        <v>5220</v>
      </c>
      <c r="O777" s="49" t="s">
        <v>5220</v>
      </c>
    </row>
    <row r="778" spans="1:15" s="50" customFormat="1" ht="14.5" x14ac:dyDescent="0.35">
      <c r="A778" s="33" t="s">
        <v>4964</v>
      </c>
      <c r="B778" s="56" t="s">
        <v>233</v>
      </c>
      <c r="C778" s="49">
        <f t="shared" si="36"/>
        <v>0.52052877888744153</v>
      </c>
      <c r="D778" s="33">
        <v>16047469</v>
      </c>
      <c r="E778" s="56" t="s">
        <v>1205</v>
      </c>
      <c r="F778" s="54">
        <v>550732002754</v>
      </c>
      <c r="H778" s="59">
        <v>319</v>
      </c>
      <c r="I778" s="59">
        <v>587</v>
      </c>
      <c r="J778" s="41"/>
      <c r="K778" s="42"/>
      <c r="L778" s="51">
        <f t="shared" si="37"/>
        <v>319</v>
      </c>
      <c r="M778" s="49">
        <f t="shared" si="38"/>
        <v>0.54344122657580918</v>
      </c>
      <c r="N778" s="49" t="s">
        <v>5220</v>
      </c>
      <c r="O778" s="49" t="s">
        <v>5220</v>
      </c>
    </row>
    <row r="779" spans="1:15" s="50" customFormat="1" ht="14.5" x14ac:dyDescent="0.35">
      <c r="A779" s="33" t="s">
        <v>4964</v>
      </c>
      <c r="B779" s="56" t="s">
        <v>233</v>
      </c>
      <c r="C779" s="49">
        <f t="shared" si="36"/>
        <v>0.52052877888744153</v>
      </c>
      <c r="D779" s="33">
        <v>60836</v>
      </c>
      <c r="E779" s="56" t="s">
        <v>1206</v>
      </c>
      <c r="F779" s="54">
        <v>550732000810</v>
      </c>
      <c r="H779" s="59">
        <v>185</v>
      </c>
      <c r="I779" s="59">
        <v>275</v>
      </c>
      <c r="J779" s="41"/>
      <c r="K779" s="42"/>
      <c r="L779" s="51">
        <f t="shared" si="37"/>
        <v>185</v>
      </c>
      <c r="M779" s="49">
        <f t="shared" si="38"/>
        <v>0.67272727272727273</v>
      </c>
      <c r="N779" s="49" t="s">
        <v>5220</v>
      </c>
      <c r="O779" s="49" t="s">
        <v>5220</v>
      </c>
    </row>
    <row r="780" spans="1:15" s="50" customFormat="1" ht="14.5" x14ac:dyDescent="0.35">
      <c r="A780" s="33" t="s">
        <v>4964</v>
      </c>
      <c r="B780" s="56" t="s">
        <v>233</v>
      </c>
      <c r="C780" s="49">
        <f t="shared" si="36"/>
        <v>0.52052877888744153</v>
      </c>
      <c r="D780" s="33">
        <v>60870</v>
      </c>
      <c r="E780" s="56" t="s">
        <v>1207</v>
      </c>
      <c r="F780" s="54">
        <v>550732002317</v>
      </c>
      <c r="H780" s="59">
        <v>253</v>
      </c>
      <c r="I780" s="59">
        <v>53</v>
      </c>
      <c r="J780" s="41"/>
      <c r="K780" s="42"/>
      <c r="L780" s="51">
        <f t="shared" si="37"/>
        <v>253</v>
      </c>
      <c r="M780" s="49">
        <f t="shared" si="38"/>
        <v>4.7735849056603774</v>
      </c>
      <c r="N780" s="49" t="s">
        <v>5220</v>
      </c>
      <c r="O780" s="49" t="s">
        <v>5220</v>
      </c>
    </row>
    <row r="781" spans="1:15" s="50" customFormat="1" ht="14.5" x14ac:dyDescent="0.35">
      <c r="A781" s="33" t="s">
        <v>4964</v>
      </c>
      <c r="B781" s="56" t="s">
        <v>233</v>
      </c>
      <c r="C781" s="49">
        <f t="shared" si="36"/>
        <v>0.52052877888744153</v>
      </c>
      <c r="D781" s="33">
        <v>178557</v>
      </c>
      <c r="E781" s="56" t="s">
        <v>1208</v>
      </c>
      <c r="F781" s="54">
        <v>550732001461</v>
      </c>
      <c r="H781" s="59">
        <v>221</v>
      </c>
      <c r="I781" s="59">
        <v>2085</v>
      </c>
      <c r="J781" s="41"/>
      <c r="K781" s="42"/>
      <c r="L781" s="51">
        <f t="shared" si="37"/>
        <v>221</v>
      </c>
      <c r="M781" s="49">
        <f t="shared" si="38"/>
        <v>0.10599520383693045</v>
      </c>
      <c r="N781" s="49" t="s">
        <v>5220</v>
      </c>
      <c r="O781" s="49" t="s">
        <v>5220</v>
      </c>
    </row>
    <row r="782" spans="1:15" s="50" customFormat="1" ht="14.5" x14ac:dyDescent="0.35">
      <c r="A782" s="33" t="s">
        <v>4964</v>
      </c>
      <c r="B782" s="56" t="s">
        <v>233</v>
      </c>
      <c r="C782" s="49">
        <f t="shared" si="36"/>
        <v>0.52052877888744153</v>
      </c>
      <c r="D782" s="33">
        <v>63238</v>
      </c>
      <c r="E782" s="56" t="s">
        <v>601</v>
      </c>
      <c r="F782" s="54">
        <v>550732000813</v>
      </c>
      <c r="H782" s="59">
        <v>158</v>
      </c>
      <c r="I782" s="59">
        <v>242</v>
      </c>
      <c r="J782" s="41"/>
      <c r="K782" s="42"/>
      <c r="L782" s="51">
        <f t="shared" si="37"/>
        <v>158</v>
      </c>
      <c r="M782" s="49">
        <f t="shared" si="38"/>
        <v>0.65289256198347112</v>
      </c>
      <c r="N782" s="49" t="s">
        <v>5220</v>
      </c>
      <c r="O782" s="49" t="s">
        <v>5220</v>
      </c>
    </row>
    <row r="783" spans="1:15" s="50" customFormat="1" ht="14.5" x14ac:dyDescent="0.35">
      <c r="A783" s="33" t="s">
        <v>4964</v>
      </c>
      <c r="B783" s="56" t="s">
        <v>233</v>
      </c>
      <c r="C783" s="49">
        <f t="shared" si="36"/>
        <v>0.52052877888744153</v>
      </c>
      <c r="D783" s="33">
        <v>60846</v>
      </c>
      <c r="E783" s="56" t="s">
        <v>1209</v>
      </c>
      <c r="F783" s="54">
        <v>550732000814</v>
      </c>
      <c r="H783" s="59">
        <v>46</v>
      </c>
      <c r="I783" s="59">
        <v>288</v>
      </c>
      <c r="J783" s="41"/>
      <c r="K783" s="42"/>
      <c r="L783" s="51">
        <f t="shared" si="37"/>
        <v>46</v>
      </c>
      <c r="M783" s="49">
        <f t="shared" si="38"/>
        <v>0.15972222222222221</v>
      </c>
      <c r="N783" s="49" t="s">
        <v>5220</v>
      </c>
      <c r="O783" s="49" t="s">
        <v>5220</v>
      </c>
    </row>
    <row r="784" spans="1:15" s="50" customFormat="1" ht="14.5" x14ac:dyDescent="0.35">
      <c r="A784" s="33" t="s">
        <v>4964</v>
      </c>
      <c r="B784" s="56" t="s">
        <v>233</v>
      </c>
      <c r="C784" s="49">
        <f t="shared" si="36"/>
        <v>0.52052877888744153</v>
      </c>
      <c r="D784" s="33"/>
      <c r="E784" s="56" t="s">
        <v>1210</v>
      </c>
      <c r="F784" s="54">
        <v>550732002779</v>
      </c>
      <c r="H784" s="59">
        <v>856</v>
      </c>
      <c r="I784" s="59">
        <v>116</v>
      </c>
      <c r="J784" s="41"/>
      <c r="K784" s="42"/>
      <c r="L784" s="51">
        <f t="shared" si="37"/>
        <v>856</v>
      </c>
      <c r="M784" s="49">
        <f t="shared" si="38"/>
        <v>7.3793103448275863</v>
      </c>
      <c r="N784" s="49" t="s">
        <v>5220</v>
      </c>
      <c r="O784" s="49" t="s">
        <v>5221</v>
      </c>
    </row>
    <row r="785" spans="1:15" s="50" customFormat="1" ht="14.5" x14ac:dyDescent="0.35">
      <c r="A785" s="33" t="s">
        <v>4964</v>
      </c>
      <c r="B785" s="56" t="s">
        <v>233</v>
      </c>
      <c r="C785" s="49">
        <f t="shared" si="36"/>
        <v>0.52052877888744153</v>
      </c>
      <c r="D785" s="33"/>
      <c r="E785" s="56" t="s">
        <v>1211</v>
      </c>
      <c r="F785" s="54">
        <v>550732002910</v>
      </c>
      <c r="H785" s="59">
        <v>217</v>
      </c>
      <c r="I785" s="59">
        <v>30</v>
      </c>
      <c r="J785" s="41"/>
      <c r="K785" s="42"/>
      <c r="L785" s="51">
        <f t="shared" si="37"/>
        <v>217</v>
      </c>
      <c r="M785" s="49">
        <f t="shared" si="38"/>
        <v>7.2333333333333334</v>
      </c>
      <c r="N785" s="49" t="s">
        <v>5220</v>
      </c>
      <c r="O785" s="49" t="s">
        <v>5221</v>
      </c>
    </row>
    <row r="786" spans="1:15" s="50" customFormat="1" ht="14.5" x14ac:dyDescent="0.35">
      <c r="A786" s="33" t="s">
        <v>4964</v>
      </c>
      <c r="B786" s="56" t="s">
        <v>233</v>
      </c>
      <c r="C786" s="49">
        <f t="shared" si="36"/>
        <v>0.52052877888744153</v>
      </c>
      <c r="D786" s="33"/>
      <c r="E786" s="56" t="s">
        <v>3192</v>
      </c>
      <c r="F786" s="54">
        <v>550732003051</v>
      </c>
      <c r="H786" s="59">
        <v>130</v>
      </c>
      <c r="I786" s="59">
        <v>35</v>
      </c>
      <c r="J786" s="41"/>
      <c r="K786" s="42"/>
      <c r="L786" s="51">
        <f t="shared" si="37"/>
        <v>130</v>
      </c>
      <c r="M786" s="49">
        <f t="shared" si="38"/>
        <v>3.7142857142857144</v>
      </c>
      <c r="N786" s="49" t="s">
        <v>5220</v>
      </c>
      <c r="O786" s="49" t="s">
        <v>5222</v>
      </c>
    </row>
    <row r="787" spans="1:15" s="50" customFormat="1" ht="14.5" x14ac:dyDescent="0.35">
      <c r="A787" s="33" t="s">
        <v>4964</v>
      </c>
      <c r="B787" s="56" t="s">
        <v>233</v>
      </c>
      <c r="C787" s="49">
        <f t="shared" si="36"/>
        <v>0.52052877888744153</v>
      </c>
      <c r="D787" s="33">
        <v>16047472</v>
      </c>
      <c r="E787" s="56" t="s">
        <v>1212</v>
      </c>
      <c r="F787" s="54">
        <v>550732002758</v>
      </c>
      <c r="H787" s="59">
        <v>1</v>
      </c>
      <c r="I787" s="59">
        <v>1223</v>
      </c>
      <c r="J787" s="41"/>
      <c r="K787" s="42"/>
      <c r="L787" s="51">
        <f t="shared" si="37"/>
        <v>1</v>
      </c>
      <c r="M787" s="49">
        <f t="shared" si="38"/>
        <v>8.1766148814390845E-4</v>
      </c>
      <c r="N787" s="49" t="s">
        <v>5220</v>
      </c>
      <c r="O787" s="49" t="s">
        <v>5220</v>
      </c>
    </row>
    <row r="788" spans="1:15" s="50" customFormat="1" ht="14.5" x14ac:dyDescent="0.35">
      <c r="A788" s="33" t="s">
        <v>4964</v>
      </c>
      <c r="B788" s="56" t="s">
        <v>233</v>
      </c>
      <c r="C788" s="49">
        <f t="shared" si="36"/>
        <v>0.52052877888744153</v>
      </c>
      <c r="D788" s="33">
        <v>60850</v>
      </c>
      <c r="E788" s="56" t="s">
        <v>1213</v>
      </c>
      <c r="F788" s="54">
        <v>550732001462</v>
      </c>
      <c r="H788" s="59">
        <v>3</v>
      </c>
      <c r="I788" s="59">
        <v>369</v>
      </c>
      <c r="J788" s="41"/>
      <c r="K788" s="42"/>
      <c r="L788" s="51">
        <f t="shared" si="37"/>
        <v>3</v>
      </c>
      <c r="M788" s="49">
        <f t="shared" si="38"/>
        <v>8.130081300813009E-3</v>
      </c>
      <c r="N788" s="49" t="s">
        <v>5220</v>
      </c>
      <c r="O788" s="49" t="s">
        <v>5220</v>
      </c>
    </row>
    <row r="789" spans="1:15" s="50" customFormat="1" ht="14.5" x14ac:dyDescent="0.35">
      <c r="A789" s="33" t="s">
        <v>4964</v>
      </c>
      <c r="B789" s="56" t="s">
        <v>233</v>
      </c>
      <c r="C789" s="49">
        <f t="shared" si="36"/>
        <v>0.52052877888744153</v>
      </c>
      <c r="D789" s="33">
        <v>60841</v>
      </c>
      <c r="E789" s="56" t="s">
        <v>1214</v>
      </c>
      <c r="F789" s="54">
        <v>550732000815</v>
      </c>
      <c r="H789" s="59">
        <v>5</v>
      </c>
      <c r="I789" s="59">
        <v>911</v>
      </c>
      <c r="J789" s="41"/>
      <c r="K789" s="42"/>
      <c r="L789" s="51">
        <f t="shared" si="37"/>
        <v>5</v>
      </c>
      <c r="M789" s="49">
        <f t="shared" si="38"/>
        <v>5.4884742041712408E-3</v>
      </c>
      <c r="N789" s="49" t="s">
        <v>5220</v>
      </c>
      <c r="O789" s="49" t="s">
        <v>5220</v>
      </c>
    </row>
    <row r="790" spans="1:15" s="50" customFormat="1" ht="14.5" x14ac:dyDescent="0.35">
      <c r="A790" s="33" t="s">
        <v>4964</v>
      </c>
      <c r="B790" s="56" t="s">
        <v>233</v>
      </c>
      <c r="C790" s="49">
        <f t="shared" si="36"/>
        <v>0.52052877888744153</v>
      </c>
      <c r="D790" s="33">
        <v>60856</v>
      </c>
      <c r="E790" s="56" t="s">
        <v>1215</v>
      </c>
      <c r="F790" s="54">
        <v>550732000817</v>
      </c>
      <c r="H790" s="59">
        <v>454</v>
      </c>
      <c r="I790" s="59">
        <v>579</v>
      </c>
      <c r="J790" s="41"/>
      <c r="K790" s="42"/>
      <c r="L790" s="51">
        <f t="shared" si="37"/>
        <v>454</v>
      </c>
      <c r="M790" s="49">
        <f t="shared" si="38"/>
        <v>0.78411053540587217</v>
      </c>
      <c r="N790" s="49" t="s">
        <v>5220</v>
      </c>
      <c r="O790" s="49" t="s">
        <v>5220</v>
      </c>
    </row>
    <row r="791" spans="1:15" s="50" customFormat="1" ht="14.5" x14ac:dyDescent="0.35">
      <c r="A791" s="33" t="s">
        <v>4964</v>
      </c>
      <c r="B791" s="56" t="s">
        <v>233</v>
      </c>
      <c r="C791" s="49">
        <f t="shared" si="36"/>
        <v>0.52052877888744153</v>
      </c>
      <c r="D791" s="33">
        <v>229395</v>
      </c>
      <c r="E791" s="56" t="s">
        <v>1216</v>
      </c>
      <c r="F791" s="54">
        <v>550732002538</v>
      </c>
      <c r="H791" s="59">
        <v>70</v>
      </c>
      <c r="I791" s="59">
        <v>1033</v>
      </c>
      <c r="J791" s="41"/>
      <c r="K791" s="42"/>
      <c r="L791" s="51">
        <f t="shared" si="37"/>
        <v>70</v>
      </c>
      <c r="M791" s="49">
        <f t="shared" si="38"/>
        <v>6.7763794772507255E-2</v>
      </c>
      <c r="N791" s="49" t="s">
        <v>5220</v>
      </c>
      <c r="O791" s="49" t="s">
        <v>5220</v>
      </c>
    </row>
    <row r="792" spans="1:15" s="50" customFormat="1" ht="14.5" x14ac:dyDescent="0.35">
      <c r="A792" s="33" t="s">
        <v>4964</v>
      </c>
      <c r="B792" s="56" t="s">
        <v>233</v>
      </c>
      <c r="C792" s="49">
        <f t="shared" si="36"/>
        <v>0.52052877888744153</v>
      </c>
      <c r="D792" s="33">
        <v>63244</v>
      </c>
      <c r="E792" s="56" t="s">
        <v>1217</v>
      </c>
      <c r="F792" s="54">
        <v>550732000818</v>
      </c>
      <c r="H792" s="59">
        <v>398</v>
      </c>
      <c r="I792" s="59">
        <v>287</v>
      </c>
      <c r="J792" s="41"/>
      <c r="K792" s="42"/>
      <c r="L792" s="51">
        <f t="shared" si="37"/>
        <v>398</v>
      </c>
      <c r="M792" s="49">
        <f t="shared" si="38"/>
        <v>1.386759581881533</v>
      </c>
      <c r="N792" s="49" t="s">
        <v>5220</v>
      </c>
      <c r="O792" s="49" t="s">
        <v>5220</v>
      </c>
    </row>
    <row r="793" spans="1:15" s="50" customFormat="1" ht="14.5" x14ac:dyDescent="0.35">
      <c r="A793" s="33" t="s">
        <v>4964</v>
      </c>
      <c r="B793" s="56" t="s">
        <v>233</v>
      </c>
      <c r="C793" s="49">
        <f t="shared" si="36"/>
        <v>0.52052877888744153</v>
      </c>
      <c r="D793" s="33">
        <v>16041376</v>
      </c>
      <c r="E793" s="56" t="s">
        <v>1218</v>
      </c>
      <c r="F793" s="54">
        <v>550732002653</v>
      </c>
      <c r="H793" s="59">
        <v>490</v>
      </c>
      <c r="I793" s="59">
        <v>611</v>
      </c>
      <c r="J793" s="41"/>
      <c r="K793" s="42"/>
      <c r="L793" s="51">
        <f t="shared" si="37"/>
        <v>490</v>
      </c>
      <c r="M793" s="49">
        <f t="shared" si="38"/>
        <v>0.80196399345335512</v>
      </c>
      <c r="N793" s="49" t="s">
        <v>5220</v>
      </c>
      <c r="O793" s="49" t="s">
        <v>5220</v>
      </c>
    </row>
    <row r="794" spans="1:15" s="50" customFormat="1" ht="14.5" x14ac:dyDescent="0.35">
      <c r="A794" s="33" t="s">
        <v>4964</v>
      </c>
      <c r="B794" s="56" t="s">
        <v>233</v>
      </c>
      <c r="C794" s="49">
        <f t="shared" si="36"/>
        <v>0.52052877888744153</v>
      </c>
      <c r="D794" s="33"/>
      <c r="E794" s="56" t="s">
        <v>1219</v>
      </c>
      <c r="F794" s="54">
        <v>550732001714</v>
      </c>
      <c r="H794" s="59">
        <v>413</v>
      </c>
      <c r="I794" s="59">
        <v>21</v>
      </c>
      <c r="J794" s="41"/>
      <c r="K794" s="42"/>
      <c r="L794" s="51">
        <f t="shared" si="37"/>
        <v>413</v>
      </c>
      <c r="M794" s="49">
        <f t="shared" si="38"/>
        <v>19.666666666666668</v>
      </c>
      <c r="N794" s="49" t="s">
        <v>5220</v>
      </c>
      <c r="O794" s="49" t="s">
        <v>5221</v>
      </c>
    </row>
    <row r="795" spans="1:15" s="50" customFormat="1" ht="14.5" x14ac:dyDescent="0.35">
      <c r="A795" s="33" t="s">
        <v>4964</v>
      </c>
      <c r="B795" s="56" t="s">
        <v>233</v>
      </c>
      <c r="C795" s="49">
        <f t="shared" si="36"/>
        <v>0.52052877888744153</v>
      </c>
      <c r="D795" s="33">
        <v>60849</v>
      </c>
      <c r="E795" s="56" t="s">
        <v>1220</v>
      </c>
      <c r="F795" s="54">
        <v>550732000820</v>
      </c>
      <c r="H795" s="59">
        <v>250</v>
      </c>
      <c r="I795" s="59">
        <v>607</v>
      </c>
      <c r="J795" s="41"/>
      <c r="K795" s="42"/>
      <c r="L795" s="51">
        <f t="shared" si="37"/>
        <v>250</v>
      </c>
      <c r="M795" s="49">
        <f t="shared" si="38"/>
        <v>0.41186161449752884</v>
      </c>
      <c r="N795" s="49" t="s">
        <v>5220</v>
      </c>
      <c r="O795" s="49" t="s">
        <v>5220</v>
      </c>
    </row>
    <row r="796" spans="1:15" s="50" customFormat="1" ht="14.5" x14ac:dyDescent="0.35">
      <c r="A796" s="33" t="s">
        <v>4964</v>
      </c>
      <c r="B796" s="56" t="s">
        <v>233</v>
      </c>
      <c r="C796" s="49">
        <f t="shared" si="36"/>
        <v>0.52052877888744153</v>
      </c>
      <c r="D796" s="33">
        <v>60848</v>
      </c>
      <c r="E796" s="56" t="s">
        <v>1221</v>
      </c>
      <c r="F796" s="54">
        <v>550732000821</v>
      </c>
      <c r="H796" s="59">
        <v>191</v>
      </c>
      <c r="I796" s="59">
        <v>417</v>
      </c>
      <c r="J796" s="41"/>
      <c r="K796" s="42"/>
      <c r="L796" s="51">
        <f t="shared" si="37"/>
        <v>191</v>
      </c>
      <c r="M796" s="49">
        <f t="shared" si="38"/>
        <v>0.45803357314148679</v>
      </c>
      <c r="N796" s="49" t="s">
        <v>5220</v>
      </c>
      <c r="O796" s="49" t="s">
        <v>5220</v>
      </c>
    </row>
    <row r="797" spans="1:15" s="50" customFormat="1" ht="14.5" x14ac:dyDescent="0.35">
      <c r="A797" s="33" t="s">
        <v>4964</v>
      </c>
      <c r="B797" s="56" t="s">
        <v>233</v>
      </c>
      <c r="C797" s="49">
        <f t="shared" si="36"/>
        <v>0.52052877888744153</v>
      </c>
      <c r="D797" s="33">
        <v>60833</v>
      </c>
      <c r="E797" s="56" t="s">
        <v>1222</v>
      </c>
      <c r="F797" s="54">
        <v>550732000822</v>
      </c>
      <c r="H797" s="59">
        <v>4</v>
      </c>
      <c r="I797" s="59">
        <v>356</v>
      </c>
      <c r="J797" s="41"/>
      <c r="K797" s="42"/>
      <c r="L797" s="51">
        <f t="shared" si="37"/>
        <v>4</v>
      </c>
      <c r="M797" s="49">
        <f t="shared" si="38"/>
        <v>1.1235955056179775E-2</v>
      </c>
      <c r="N797" s="49" t="s">
        <v>5220</v>
      </c>
      <c r="O797" s="49" t="s">
        <v>5220</v>
      </c>
    </row>
    <row r="798" spans="1:15" s="50" customFormat="1" ht="14.5" x14ac:dyDescent="0.35">
      <c r="A798" s="33" t="s">
        <v>4964</v>
      </c>
      <c r="B798" s="56" t="s">
        <v>233</v>
      </c>
      <c r="C798" s="49">
        <f t="shared" si="36"/>
        <v>0.52052877888744153</v>
      </c>
      <c r="D798" s="33">
        <v>62914</v>
      </c>
      <c r="E798" s="56" t="s">
        <v>1009</v>
      </c>
      <c r="F798" s="54">
        <v>550732000823</v>
      </c>
      <c r="H798" s="59">
        <v>139</v>
      </c>
      <c r="I798" s="59">
        <v>455</v>
      </c>
      <c r="J798" s="41"/>
      <c r="K798" s="42"/>
      <c r="L798" s="51">
        <f t="shared" si="37"/>
        <v>139</v>
      </c>
      <c r="M798" s="49">
        <f t="shared" si="38"/>
        <v>0.30549450549450552</v>
      </c>
      <c r="N798" s="49" t="s">
        <v>5220</v>
      </c>
      <c r="O798" s="49" t="s">
        <v>5220</v>
      </c>
    </row>
    <row r="799" spans="1:15" s="50" customFormat="1" ht="14.5" x14ac:dyDescent="0.35">
      <c r="A799" s="33" t="s">
        <v>4964</v>
      </c>
      <c r="B799" s="56" t="s">
        <v>233</v>
      </c>
      <c r="C799" s="49">
        <f t="shared" si="36"/>
        <v>0.52052877888744153</v>
      </c>
      <c r="D799" s="33">
        <v>60878</v>
      </c>
      <c r="E799" s="56" t="s">
        <v>1223</v>
      </c>
      <c r="F799" s="54">
        <v>550732000824</v>
      </c>
      <c r="H799" s="59">
        <v>102</v>
      </c>
      <c r="I799" s="59">
        <v>440</v>
      </c>
      <c r="J799" s="41"/>
      <c r="K799" s="42"/>
      <c r="L799" s="51">
        <f t="shared" si="37"/>
        <v>102</v>
      </c>
      <c r="M799" s="49">
        <f t="shared" si="38"/>
        <v>0.23181818181818181</v>
      </c>
      <c r="N799" s="49" t="s">
        <v>5220</v>
      </c>
      <c r="O799" s="49" t="s">
        <v>5220</v>
      </c>
    </row>
    <row r="800" spans="1:15" s="50" customFormat="1" ht="14.5" x14ac:dyDescent="0.35">
      <c r="A800" s="33" t="s">
        <v>4964</v>
      </c>
      <c r="B800" s="56" t="s">
        <v>233</v>
      </c>
      <c r="C800" s="49">
        <f t="shared" si="36"/>
        <v>0.52052877888744153</v>
      </c>
      <c r="D800" s="33">
        <v>60865</v>
      </c>
      <c r="E800" s="56" t="s">
        <v>1224</v>
      </c>
      <c r="F800" s="54">
        <v>550732000825</v>
      </c>
      <c r="H800" s="59">
        <v>279</v>
      </c>
      <c r="I800" s="59">
        <v>341</v>
      </c>
      <c r="J800" s="41"/>
      <c r="K800" s="42"/>
      <c r="L800" s="51">
        <f t="shared" si="37"/>
        <v>279</v>
      </c>
      <c r="M800" s="49">
        <f t="shared" si="38"/>
        <v>0.81818181818181823</v>
      </c>
      <c r="N800" s="49" t="s">
        <v>5220</v>
      </c>
      <c r="O800" s="49" t="s">
        <v>5220</v>
      </c>
    </row>
    <row r="801" spans="1:15" s="50" customFormat="1" ht="14.5" x14ac:dyDescent="0.35">
      <c r="A801" s="33" t="s">
        <v>4964</v>
      </c>
      <c r="B801" s="56" t="s">
        <v>233</v>
      </c>
      <c r="C801" s="49">
        <f t="shared" si="36"/>
        <v>0.52052877888744153</v>
      </c>
      <c r="D801" s="33">
        <v>60839</v>
      </c>
      <c r="E801" s="56" t="s">
        <v>1225</v>
      </c>
      <c r="F801" s="54">
        <v>550732000351</v>
      </c>
      <c r="H801" s="59">
        <v>270</v>
      </c>
      <c r="I801" s="59">
        <v>419</v>
      </c>
      <c r="J801" s="41"/>
      <c r="K801" s="42"/>
      <c r="L801" s="51">
        <f t="shared" si="37"/>
        <v>270</v>
      </c>
      <c r="M801" s="49">
        <f t="shared" si="38"/>
        <v>0.64439140811455842</v>
      </c>
      <c r="N801" s="49" t="s">
        <v>5220</v>
      </c>
      <c r="O801" s="49" t="s">
        <v>5220</v>
      </c>
    </row>
    <row r="802" spans="1:15" s="50" customFormat="1" ht="14.5" x14ac:dyDescent="0.35">
      <c r="A802" s="33" t="s">
        <v>4964</v>
      </c>
      <c r="B802" s="56" t="s">
        <v>233</v>
      </c>
      <c r="C802" s="49">
        <f t="shared" si="36"/>
        <v>0.52052877888744153</v>
      </c>
      <c r="D802" s="33">
        <v>60875</v>
      </c>
      <c r="E802" s="56" t="s">
        <v>1226</v>
      </c>
      <c r="F802" s="54">
        <v>550732000826</v>
      </c>
      <c r="H802" s="59">
        <v>196</v>
      </c>
      <c r="I802" s="59">
        <v>442</v>
      </c>
      <c r="J802" s="41"/>
      <c r="K802" s="42"/>
      <c r="L802" s="51">
        <f t="shared" si="37"/>
        <v>196</v>
      </c>
      <c r="M802" s="49">
        <f t="shared" si="38"/>
        <v>0.4434389140271493</v>
      </c>
      <c r="N802" s="49" t="s">
        <v>5220</v>
      </c>
      <c r="O802" s="49" t="s">
        <v>5220</v>
      </c>
    </row>
    <row r="803" spans="1:15" s="50" customFormat="1" ht="14.5" x14ac:dyDescent="0.35">
      <c r="A803" s="33" t="s">
        <v>4964</v>
      </c>
      <c r="B803" s="56" t="s">
        <v>233</v>
      </c>
      <c r="C803" s="49">
        <f t="shared" si="36"/>
        <v>0.52052877888744153</v>
      </c>
      <c r="D803" s="33">
        <v>60868</v>
      </c>
      <c r="E803" s="56" t="s">
        <v>1227</v>
      </c>
      <c r="F803" s="54">
        <v>550732000828</v>
      </c>
      <c r="H803" s="59">
        <v>220</v>
      </c>
      <c r="I803" s="59">
        <v>1637</v>
      </c>
      <c r="J803" s="41"/>
      <c r="K803" s="42"/>
      <c r="L803" s="51">
        <f t="shared" si="37"/>
        <v>220</v>
      </c>
      <c r="M803" s="49">
        <f t="shared" si="38"/>
        <v>0.13439218081857054</v>
      </c>
      <c r="N803" s="49" t="s">
        <v>5220</v>
      </c>
      <c r="O803" s="49" t="s">
        <v>5220</v>
      </c>
    </row>
    <row r="804" spans="1:15" s="50" customFormat="1" ht="14.5" x14ac:dyDescent="0.35">
      <c r="A804" s="33" t="s">
        <v>4964</v>
      </c>
      <c r="B804" s="56" t="s">
        <v>233</v>
      </c>
      <c r="C804" s="49">
        <f t="shared" si="36"/>
        <v>0.52052877888744153</v>
      </c>
      <c r="D804" s="33">
        <v>60866</v>
      </c>
      <c r="E804" s="56" t="s">
        <v>1228</v>
      </c>
      <c r="F804" s="54">
        <v>550732000829</v>
      </c>
      <c r="H804" s="59">
        <v>208</v>
      </c>
      <c r="I804" s="59">
        <v>292</v>
      </c>
      <c r="J804" s="41"/>
      <c r="K804" s="42"/>
      <c r="L804" s="51">
        <f t="shared" si="37"/>
        <v>208</v>
      </c>
      <c r="M804" s="49">
        <f t="shared" si="38"/>
        <v>0.71232876712328763</v>
      </c>
      <c r="N804" s="49" t="s">
        <v>5220</v>
      </c>
      <c r="O804" s="49" t="s">
        <v>5220</v>
      </c>
    </row>
    <row r="805" spans="1:15" s="50" customFormat="1" ht="14.5" x14ac:dyDescent="0.35">
      <c r="A805" s="33" t="s">
        <v>4964</v>
      </c>
      <c r="B805" s="56" t="s">
        <v>233</v>
      </c>
      <c r="C805" s="49">
        <f t="shared" si="36"/>
        <v>0.52052877888744153</v>
      </c>
      <c r="D805" s="33">
        <v>62337</v>
      </c>
      <c r="E805" s="56" t="s">
        <v>619</v>
      </c>
      <c r="F805" s="54">
        <v>550732000831</v>
      </c>
      <c r="H805" s="59">
        <v>324</v>
      </c>
      <c r="I805" s="59">
        <v>547</v>
      </c>
      <c r="J805" s="41"/>
      <c r="K805" s="42"/>
      <c r="L805" s="51">
        <f t="shared" si="37"/>
        <v>324</v>
      </c>
      <c r="M805" s="49">
        <f t="shared" si="38"/>
        <v>0.59232175502742235</v>
      </c>
      <c r="N805" s="49" t="s">
        <v>5220</v>
      </c>
      <c r="O805" s="49" t="s">
        <v>5220</v>
      </c>
    </row>
    <row r="806" spans="1:15" s="50" customFormat="1" ht="14.5" x14ac:dyDescent="0.35">
      <c r="A806" s="33" t="s">
        <v>4964</v>
      </c>
      <c r="B806" s="56" t="s">
        <v>233</v>
      </c>
      <c r="C806" s="49">
        <f t="shared" si="36"/>
        <v>0.52052877888744153</v>
      </c>
      <c r="D806" s="33">
        <v>60845</v>
      </c>
      <c r="E806" s="56" t="s">
        <v>1229</v>
      </c>
      <c r="F806" s="54">
        <v>550732000832</v>
      </c>
      <c r="H806" s="59">
        <v>713</v>
      </c>
      <c r="I806" s="59">
        <v>402</v>
      </c>
      <c r="J806" s="41"/>
      <c r="K806" s="42"/>
      <c r="L806" s="51">
        <f t="shared" si="37"/>
        <v>713</v>
      </c>
      <c r="M806" s="49">
        <f t="shared" si="38"/>
        <v>1.7736318407960199</v>
      </c>
      <c r="N806" s="49" t="s">
        <v>5220</v>
      </c>
      <c r="O806" s="49" t="s">
        <v>5220</v>
      </c>
    </row>
    <row r="807" spans="1:15" s="50" customFormat="1" ht="14.5" x14ac:dyDescent="0.35">
      <c r="A807" s="33" t="s">
        <v>4964</v>
      </c>
      <c r="B807" s="56" t="s">
        <v>233</v>
      </c>
      <c r="C807" s="49">
        <f t="shared" si="36"/>
        <v>0.52052877888744153</v>
      </c>
      <c r="D807" s="33">
        <v>61919</v>
      </c>
      <c r="E807" s="56" t="s">
        <v>920</v>
      </c>
      <c r="F807" s="54">
        <v>550732000833</v>
      </c>
      <c r="H807" s="59">
        <v>208</v>
      </c>
      <c r="I807" s="59">
        <v>159</v>
      </c>
      <c r="J807" s="41"/>
      <c r="K807" s="42"/>
      <c r="L807" s="51">
        <f t="shared" si="37"/>
        <v>208</v>
      </c>
      <c r="M807" s="49">
        <f t="shared" si="38"/>
        <v>1.3081761006289307</v>
      </c>
      <c r="N807" s="49" t="s">
        <v>5220</v>
      </c>
      <c r="O807" s="49" t="s">
        <v>5220</v>
      </c>
    </row>
    <row r="808" spans="1:15" s="50" customFormat="1" ht="14.5" x14ac:dyDescent="0.35">
      <c r="A808" s="33" t="s">
        <v>4965</v>
      </c>
      <c r="B808" s="56" t="s">
        <v>471</v>
      </c>
      <c r="C808" s="49">
        <f t="shared" si="36"/>
        <v>0.28253379273787438</v>
      </c>
      <c r="D808" s="33">
        <v>60426</v>
      </c>
      <c r="E808" s="56" t="s">
        <v>2212</v>
      </c>
      <c r="F808" s="54">
        <v>550351000374</v>
      </c>
      <c r="H808" s="59">
        <v>439</v>
      </c>
      <c r="I808" s="59">
        <v>407</v>
      </c>
      <c r="J808" s="41"/>
      <c r="K808" s="42"/>
      <c r="L808" s="51">
        <f t="shared" si="37"/>
        <v>439</v>
      </c>
      <c r="M808" s="49">
        <f t="shared" si="38"/>
        <v>1.0786240786240786</v>
      </c>
      <c r="N808" s="49" t="s">
        <v>5220</v>
      </c>
      <c r="O808" s="49" t="s">
        <v>5220</v>
      </c>
    </row>
    <row r="809" spans="1:15" s="50" customFormat="1" ht="14.5" x14ac:dyDescent="0.35">
      <c r="A809" s="33" t="s">
        <v>4965</v>
      </c>
      <c r="B809" s="56" t="s">
        <v>471</v>
      </c>
      <c r="C809" s="49">
        <f t="shared" si="36"/>
        <v>0.28253379273787438</v>
      </c>
      <c r="D809" s="33">
        <v>60765</v>
      </c>
      <c r="E809" s="56" t="s">
        <v>2213</v>
      </c>
      <c r="F809" s="54">
        <v>550351000375</v>
      </c>
      <c r="H809" s="59">
        <v>140</v>
      </c>
      <c r="I809" s="59">
        <v>398</v>
      </c>
      <c r="J809" s="41"/>
      <c r="K809" s="42"/>
      <c r="L809" s="51">
        <f t="shared" si="37"/>
        <v>140</v>
      </c>
      <c r="M809" s="49">
        <f t="shared" si="38"/>
        <v>0.35175879396984927</v>
      </c>
      <c r="N809" s="49" t="s">
        <v>5220</v>
      </c>
      <c r="O809" s="49" t="s">
        <v>5220</v>
      </c>
    </row>
    <row r="810" spans="1:15" s="50" customFormat="1" ht="14.5" x14ac:dyDescent="0.35">
      <c r="A810" s="33" t="s">
        <v>4965</v>
      </c>
      <c r="B810" s="56" t="s">
        <v>471</v>
      </c>
      <c r="C810" s="49">
        <f t="shared" si="36"/>
        <v>0.28253379273787438</v>
      </c>
      <c r="D810" s="33">
        <v>470</v>
      </c>
      <c r="E810" s="56" t="s">
        <v>2214</v>
      </c>
      <c r="F810" s="54">
        <v>550351002988</v>
      </c>
      <c r="H810" s="59">
        <v>151</v>
      </c>
      <c r="I810" s="59">
        <v>180</v>
      </c>
      <c r="J810" s="41"/>
      <c r="K810" s="42"/>
      <c r="L810" s="51">
        <f t="shared" si="37"/>
        <v>151</v>
      </c>
      <c r="M810" s="49">
        <f t="shared" si="38"/>
        <v>0.83888888888888891</v>
      </c>
      <c r="N810" s="49" t="s">
        <v>5220</v>
      </c>
      <c r="O810" s="49" t="s">
        <v>5220</v>
      </c>
    </row>
    <row r="811" spans="1:15" s="50" customFormat="1" ht="14.5" x14ac:dyDescent="0.35">
      <c r="A811" s="33" t="s">
        <v>4965</v>
      </c>
      <c r="B811" s="56" t="s">
        <v>471</v>
      </c>
      <c r="C811" s="49">
        <f t="shared" si="36"/>
        <v>0.28253379273787438</v>
      </c>
      <c r="D811" s="33"/>
      <c r="E811" s="56" t="s">
        <v>2215</v>
      </c>
      <c r="F811" s="54">
        <v>550351002852</v>
      </c>
      <c r="H811" s="59">
        <v>37</v>
      </c>
      <c r="I811" s="59">
        <v>86</v>
      </c>
      <c r="J811" s="41"/>
      <c r="K811" s="42"/>
      <c r="L811" s="51">
        <f t="shared" si="37"/>
        <v>37</v>
      </c>
      <c r="M811" s="49">
        <f t="shared" si="38"/>
        <v>0.43023255813953487</v>
      </c>
      <c r="N811" s="49" t="s">
        <v>5220</v>
      </c>
      <c r="O811" s="49" t="s">
        <v>5221</v>
      </c>
    </row>
    <row r="812" spans="1:15" s="50" customFormat="1" ht="14.5" x14ac:dyDescent="0.35">
      <c r="A812" s="33" t="s">
        <v>4965</v>
      </c>
      <c r="B812" s="56" t="s">
        <v>471</v>
      </c>
      <c r="C812" s="49">
        <f t="shared" si="36"/>
        <v>0.28253379273787438</v>
      </c>
      <c r="D812" s="33">
        <v>16074071</v>
      </c>
      <c r="E812" s="56" t="s">
        <v>2216</v>
      </c>
      <c r="F812" s="54">
        <v>550351002914</v>
      </c>
      <c r="H812" s="59">
        <v>52</v>
      </c>
      <c r="I812" s="59">
        <v>136</v>
      </c>
      <c r="J812" s="41"/>
      <c r="K812" s="42"/>
      <c r="L812" s="51">
        <f t="shared" si="37"/>
        <v>52</v>
      </c>
      <c r="M812" s="49">
        <f t="shared" si="38"/>
        <v>0.38235294117647056</v>
      </c>
      <c r="N812" s="49" t="s">
        <v>5220</v>
      </c>
      <c r="O812" s="49" t="s">
        <v>5220</v>
      </c>
    </row>
    <row r="813" spans="1:15" s="50" customFormat="1" ht="14.5" x14ac:dyDescent="0.35">
      <c r="A813" s="33" t="s">
        <v>4965</v>
      </c>
      <c r="B813" s="56" t="s">
        <v>471</v>
      </c>
      <c r="C813" s="49">
        <f t="shared" si="36"/>
        <v>0.28253379273787438</v>
      </c>
      <c r="D813" s="33">
        <v>16072061</v>
      </c>
      <c r="E813" s="56" t="s">
        <v>2217</v>
      </c>
      <c r="F813" s="54">
        <v>550351002876</v>
      </c>
      <c r="H813" s="59">
        <v>19</v>
      </c>
      <c r="I813" s="59">
        <v>78</v>
      </c>
      <c r="J813" s="41"/>
      <c r="K813" s="42"/>
      <c r="L813" s="51">
        <f t="shared" si="37"/>
        <v>19</v>
      </c>
      <c r="M813" s="49">
        <f t="shared" si="38"/>
        <v>0.24358974358974358</v>
      </c>
      <c r="N813" s="49" t="s">
        <v>5220</v>
      </c>
      <c r="O813" s="49" t="s">
        <v>5220</v>
      </c>
    </row>
    <row r="814" spans="1:15" s="50" customFormat="1" ht="14.5" x14ac:dyDescent="0.35">
      <c r="A814" s="33" t="s">
        <v>4965</v>
      </c>
      <c r="B814" s="56" t="s">
        <v>471</v>
      </c>
      <c r="C814" s="49">
        <f t="shared" si="36"/>
        <v>0.28253379273787438</v>
      </c>
      <c r="D814" s="33">
        <v>60968</v>
      </c>
      <c r="E814" s="56" t="s">
        <v>2218</v>
      </c>
      <c r="F814" s="54">
        <v>550351000376</v>
      </c>
      <c r="H814" s="59">
        <v>6</v>
      </c>
      <c r="I814" s="59">
        <v>921</v>
      </c>
      <c r="J814" s="41"/>
      <c r="K814" s="42"/>
      <c r="L814" s="51">
        <f t="shared" si="37"/>
        <v>6</v>
      </c>
      <c r="M814" s="49">
        <f t="shared" si="38"/>
        <v>6.5146579804560263E-3</v>
      </c>
      <c r="N814" s="49" t="s">
        <v>5220</v>
      </c>
      <c r="O814" s="49" t="s">
        <v>5220</v>
      </c>
    </row>
    <row r="815" spans="1:15" s="50" customFormat="1" ht="14.5" x14ac:dyDescent="0.35">
      <c r="A815" s="33" t="s">
        <v>4965</v>
      </c>
      <c r="B815" s="56" t="s">
        <v>471</v>
      </c>
      <c r="C815" s="49">
        <f t="shared" si="36"/>
        <v>0.28253379273787438</v>
      </c>
      <c r="D815" s="33">
        <v>60766</v>
      </c>
      <c r="E815" s="56" t="s">
        <v>2219</v>
      </c>
      <c r="F815" s="54">
        <v>550351000377</v>
      </c>
      <c r="H815" s="59">
        <v>11</v>
      </c>
      <c r="I815" s="59">
        <v>833</v>
      </c>
      <c r="J815" s="41"/>
      <c r="K815" s="42"/>
      <c r="L815" s="51">
        <f t="shared" si="37"/>
        <v>11</v>
      </c>
      <c r="M815" s="49">
        <f t="shared" si="38"/>
        <v>1.3205282112845138E-2</v>
      </c>
      <c r="N815" s="49" t="s">
        <v>5220</v>
      </c>
      <c r="O815" s="49" t="s">
        <v>5220</v>
      </c>
    </row>
    <row r="816" spans="1:15" s="50" customFormat="1" ht="14.5" x14ac:dyDescent="0.35">
      <c r="A816" s="33" t="s">
        <v>4965</v>
      </c>
      <c r="B816" s="56" t="s">
        <v>471</v>
      </c>
      <c r="C816" s="49">
        <f t="shared" si="36"/>
        <v>0.28253379273787438</v>
      </c>
      <c r="D816" s="33">
        <v>60794</v>
      </c>
      <c r="E816" s="56" t="s">
        <v>1333</v>
      </c>
      <c r="F816" s="54">
        <v>550351000378</v>
      </c>
      <c r="H816" s="59">
        <v>7</v>
      </c>
      <c r="I816" s="59">
        <v>254</v>
      </c>
      <c r="J816" s="41"/>
      <c r="K816" s="42"/>
      <c r="L816" s="51">
        <f t="shared" si="37"/>
        <v>7</v>
      </c>
      <c r="M816" s="49">
        <f t="shared" si="38"/>
        <v>2.7559055118110236E-2</v>
      </c>
      <c r="N816" s="49" t="s">
        <v>5220</v>
      </c>
      <c r="O816" s="49" t="s">
        <v>5220</v>
      </c>
    </row>
    <row r="817" spans="1:15" s="50" customFormat="1" ht="14.5" x14ac:dyDescent="0.35">
      <c r="A817" s="33" t="s">
        <v>4965</v>
      </c>
      <c r="B817" s="56" t="s">
        <v>471</v>
      </c>
      <c r="C817" s="49">
        <f t="shared" si="36"/>
        <v>0.28253379273787438</v>
      </c>
      <c r="D817" s="33">
        <v>16072060</v>
      </c>
      <c r="E817" s="56" t="s">
        <v>2220</v>
      </c>
      <c r="F817" s="54">
        <v>550351002861</v>
      </c>
      <c r="H817" s="59">
        <v>102</v>
      </c>
      <c r="I817" s="59">
        <v>127</v>
      </c>
      <c r="J817" s="41"/>
      <c r="K817" s="42"/>
      <c r="L817" s="51">
        <f t="shared" si="37"/>
        <v>102</v>
      </c>
      <c r="M817" s="49">
        <f t="shared" si="38"/>
        <v>0.80314960629921262</v>
      </c>
      <c r="N817" s="49" t="s">
        <v>5220</v>
      </c>
      <c r="O817" s="49" t="s">
        <v>5220</v>
      </c>
    </row>
    <row r="818" spans="1:15" s="50" customFormat="1" ht="14.5" x14ac:dyDescent="0.35">
      <c r="A818" s="33" t="s">
        <v>4965</v>
      </c>
      <c r="B818" s="56" t="s">
        <v>471</v>
      </c>
      <c r="C818" s="49">
        <f t="shared" si="36"/>
        <v>0.28253379273787438</v>
      </c>
      <c r="D818" s="33">
        <v>60967</v>
      </c>
      <c r="E818" s="56" t="s">
        <v>2221</v>
      </c>
      <c r="F818" s="54">
        <v>550351000380</v>
      </c>
      <c r="H818" s="59">
        <v>102</v>
      </c>
      <c r="I818" s="59">
        <v>353</v>
      </c>
      <c r="J818" s="41"/>
      <c r="K818" s="42"/>
      <c r="L818" s="51">
        <f t="shared" si="37"/>
        <v>102</v>
      </c>
      <c r="M818" s="49">
        <f t="shared" si="38"/>
        <v>0.28895184135977336</v>
      </c>
      <c r="N818" s="49" t="s">
        <v>5220</v>
      </c>
      <c r="O818" s="49" t="s">
        <v>5220</v>
      </c>
    </row>
    <row r="819" spans="1:15" s="50" customFormat="1" ht="14.5" x14ac:dyDescent="0.35">
      <c r="A819" s="33" t="s">
        <v>4966</v>
      </c>
      <c r="B819" s="56" t="s">
        <v>463</v>
      </c>
      <c r="C819" s="49">
        <f t="shared" si="36"/>
        <v>9.4602114635503623E-2</v>
      </c>
      <c r="D819" s="33">
        <v>60498</v>
      </c>
      <c r="E819" s="56" t="s">
        <v>2172</v>
      </c>
      <c r="F819" s="54">
        <v>550738000835</v>
      </c>
      <c r="H819" s="59">
        <v>29</v>
      </c>
      <c r="I819" s="59">
        <v>227</v>
      </c>
      <c r="J819" s="41"/>
      <c r="K819" s="42"/>
      <c r="L819" s="51">
        <f t="shared" si="37"/>
        <v>29</v>
      </c>
      <c r="M819" s="49">
        <f t="shared" si="38"/>
        <v>0.1277533039647577</v>
      </c>
      <c r="N819" s="49" t="s">
        <v>5220</v>
      </c>
      <c r="O819" s="49" t="s">
        <v>5220</v>
      </c>
    </row>
    <row r="820" spans="1:15" s="50" customFormat="1" ht="14.5" x14ac:dyDescent="0.35">
      <c r="A820" s="33" t="s">
        <v>4966</v>
      </c>
      <c r="B820" s="56" t="s">
        <v>463</v>
      </c>
      <c r="C820" s="49">
        <f t="shared" si="36"/>
        <v>9.4602114635503623E-2</v>
      </c>
      <c r="D820" s="33">
        <v>60399</v>
      </c>
      <c r="E820" s="56" t="s">
        <v>2173</v>
      </c>
      <c r="F820" s="54">
        <v>550738000839</v>
      </c>
      <c r="H820" s="59">
        <v>17</v>
      </c>
      <c r="I820" s="59">
        <v>117</v>
      </c>
      <c r="J820" s="41"/>
      <c r="K820" s="42"/>
      <c r="L820" s="51">
        <f t="shared" si="37"/>
        <v>17</v>
      </c>
      <c r="M820" s="49">
        <f t="shared" si="38"/>
        <v>0.14529914529914531</v>
      </c>
      <c r="N820" s="49" t="s">
        <v>5220</v>
      </c>
      <c r="O820" s="49" t="s">
        <v>5220</v>
      </c>
    </row>
    <row r="821" spans="1:15" s="50" customFormat="1" ht="14.5" x14ac:dyDescent="0.35">
      <c r="A821" s="33" t="s">
        <v>4966</v>
      </c>
      <c r="B821" s="56" t="s">
        <v>463</v>
      </c>
      <c r="C821" s="49">
        <f t="shared" si="36"/>
        <v>9.4602114635503623E-2</v>
      </c>
      <c r="D821" s="33">
        <v>60494</v>
      </c>
      <c r="E821" s="56" t="s">
        <v>2174</v>
      </c>
      <c r="F821" s="54">
        <v>550738000836</v>
      </c>
      <c r="H821" s="59">
        <v>46</v>
      </c>
      <c r="I821" s="59">
        <v>508</v>
      </c>
      <c r="J821" s="41"/>
      <c r="K821" s="42"/>
      <c r="L821" s="51">
        <f t="shared" si="37"/>
        <v>46</v>
      </c>
      <c r="M821" s="49">
        <f t="shared" si="38"/>
        <v>9.055118110236221E-2</v>
      </c>
      <c r="N821" s="49" t="s">
        <v>5220</v>
      </c>
      <c r="O821" s="49" t="s">
        <v>5220</v>
      </c>
    </row>
    <row r="822" spans="1:15" s="50" customFormat="1" ht="14.5" x14ac:dyDescent="0.35">
      <c r="A822" s="33" t="s">
        <v>4966</v>
      </c>
      <c r="B822" s="56" t="s">
        <v>463</v>
      </c>
      <c r="C822" s="49">
        <f t="shared" si="36"/>
        <v>9.4602114635503623E-2</v>
      </c>
      <c r="D822" s="33">
        <v>60495</v>
      </c>
      <c r="E822" s="56" t="s">
        <v>2175</v>
      </c>
      <c r="F822" s="54">
        <v>550738000837</v>
      </c>
      <c r="H822" s="59">
        <v>60</v>
      </c>
      <c r="I822" s="59">
        <v>594</v>
      </c>
      <c r="J822" s="41"/>
      <c r="K822" s="42"/>
      <c r="L822" s="51">
        <f t="shared" si="37"/>
        <v>60</v>
      </c>
      <c r="M822" s="49">
        <f t="shared" si="38"/>
        <v>0.10101010101010101</v>
      </c>
      <c r="N822" s="49" t="s">
        <v>5220</v>
      </c>
      <c r="O822" s="49" t="s">
        <v>5220</v>
      </c>
    </row>
    <row r="823" spans="1:15" s="50" customFormat="1" ht="14.5" x14ac:dyDescent="0.35">
      <c r="A823" s="33" t="s">
        <v>4966</v>
      </c>
      <c r="B823" s="56" t="s">
        <v>463</v>
      </c>
      <c r="C823" s="49">
        <f t="shared" si="36"/>
        <v>9.4602114635503623E-2</v>
      </c>
      <c r="D823" s="33">
        <v>60496</v>
      </c>
      <c r="E823" s="56" t="s">
        <v>2176</v>
      </c>
      <c r="F823" s="54">
        <v>550738000838</v>
      </c>
      <c r="H823" s="59">
        <v>18</v>
      </c>
      <c r="I823" s="59">
        <v>351</v>
      </c>
      <c r="J823" s="41"/>
      <c r="K823" s="42"/>
      <c r="L823" s="51">
        <f t="shared" si="37"/>
        <v>18</v>
      </c>
      <c r="M823" s="49">
        <f t="shared" si="38"/>
        <v>5.128205128205128E-2</v>
      </c>
      <c r="N823" s="49" t="s">
        <v>5220</v>
      </c>
      <c r="O823" s="49" t="s">
        <v>5220</v>
      </c>
    </row>
    <row r="824" spans="1:15" s="50" customFormat="1" ht="14.5" x14ac:dyDescent="0.35">
      <c r="A824" s="33" t="s">
        <v>4967</v>
      </c>
      <c r="B824" s="56" t="s">
        <v>242</v>
      </c>
      <c r="C824" s="49">
        <f t="shared" ref="C824:C887" si="39">SUMIF($B$2:$B$2241,B824,$L$2:$L$2241)/(SUMIF($B$2:$B$2241,B824,$I$2:$I$2241))</f>
        <v>0.34285714285714286</v>
      </c>
      <c r="D824" s="33">
        <v>207699</v>
      </c>
      <c r="E824" s="56" t="s">
        <v>1239</v>
      </c>
      <c r="F824" s="54">
        <v>550741002592</v>
      </c>
      <c r="H824" s="59">
        <v>152</v>
      </c>
      <c r="I824" s="59">
        <v>401</v>
      </c>
      <c r="J824" s="41"/>
      <c r="K824" s="42"/>
      <c r="L824" s="51">
        <f t="shared" si="37"/>
        <v>152</v>
      </c>
      <c r="M824" s="49">
        <f t="shared" si="38"/>
        <v>0.37905236907730672</v>
      </c>
      <c r="N824" s="49" t="s">
        <v>5220</v>
      </c>
      <c r="O824" s="49" t="s">
        <v>5220</v>
      </c>
    </row>
    <row r="825" spans="1:15" s="50" customFormat="1" ht="14.5" x14ac:dyDescent="0.35">
      <c r="A825" s="33" t="s">
        <v>4967</v>
      </c>
      <c r="B825" s="56" t="s">
        <v>242</v>
      </c>
      <c r="C825" s="49">
        <f t="shared" si="39"/>
        <v>0.34285714285714286</v>
      </c>
      <c r="D825" s="33">
        <v>62267</v>
      </c>
      <c r="E825" s="56" t="s">
        <v>1240</v>
      </c>
      <c r="F825" s="54">
        <v>550741000841</v>
      </c>
      <c r="H825" s="59">
        <v>97</v>
      </c>
      <c r="I825" s="59">
        <v>329</v>
      </c>
      <c r="J825" s="41"/>
      <c r="K825" s="42"/>
      <c r="L825" s="51">
        <f t="shared" si="37"/>
        <v>97</v>
      </c>
      <c r="M825" s="49">
        <f t="shared" si="38"/>
        <v>0.29483282674772038</v>
      </c>
      <c r="N825" s="49" t="s">
        <v>5220</v>
      </c>
      <c r="O825" s="49" t="s">
        <v>5220</v>
      </c>
    </row>
    <row r="826" spans="1:15" s="50" customFormat="1" ht="14.5" x14ac:dyDescent="0.35">
      <c r="A826" s="33" t="s">
        <v>4967</v>
      </c>
      <c r="B826" s="56" t="s">
        <v>242</v>
      </c>
      <c r="C826" s="49">
        <f t="shared" si="39"/>
        <v>0.34285714285714286</v>
      </c>
      <c r="D826" s="33"/>
      <c r="E826" s="56" t="s">
        <v>1241</v>
      </c>
      <c r="F826" s="54">
        <v>550741001726</v>
      </c>
      <c r="H826" s="59">
        <v>75</v>
      </c>
      <c r="I826" s="59">
        <v>215</v>
      </c>
      <c r="J826" s="41"/>
      <c r="K826" s="42"/>
      <c r="L826" s="51">
        <f t="shared" si="37"/>
        <v>75</v>
      </c>
      <c r="M826" s="49">
        <f t="shared" si="38"/>
        <v>0.34883720930232559</v>
      </c>
      <c r="N826" s="49" t="s">
        <v>5220</v>
      </c>
      <c r="O826" s="49" t="s">
        <v>5221</v>
      </c>
    </row>
    <row r="827" spans="1:15" s="50" customFormat="1" ht="14.5" x14ac:dyDescent="0.35">
      <c r="A827" s="33" t="s">
        <v>4968</v>
      </c>
      <c r="B827" s="56" t="s">
        <v>430</v>
      </c>
      <c r="C827" s="49">
        <f t="shared" si="39"/>
        <v>0.50595238095238093</v>
      </c>
      <c r="D827" s="33">
        <v>225557</v>
      </c>
      <c r="E827" s="56" t="s">
        <v>2086</v>
      </c>
      <c r="F827" s="54">
        <v>551254001660</v>
      </c>
      <c r="H827" s="59">
        <v>151</v>
      </c>
      <c r="I827" s="59">
        <v>205</v>
      </c>
      <c r="J827" s="41"/>
      <c r="K827" s="42"/>
      <c r="L827" s="51">
        <f t="shared" si="37"/>
        <v>151</v>
      </c>
      <c r="M827" s="49">
        <f t="shared" si="38"/>
        <v>0.73658536585365852</v>
      </c>
      <c r="N827" s="49" t="s">
        <v>5220</v>
      </c>
      <c r="O827" s="49" t="s">
        <v>5220</v>
      </c>
    </row>
    <row r="828" spans="1:15" s="50" customFormat="1" ht="14.5" x14ac:dyDescent="0.35">
      <c r="A828" s="33" t="s">
        <v>4968</v>
      </c>
      <c r="B828" s="56" t="s">
        <v>430</v>
      </c>
      <c r="C828" s="49">
        <f t="shared" si="39"/>
        <v>0.50595238095238093</v>
      </c>
      <c r="D828" s="33">
        <v>62876</v>
      </c>
      <c r="E828" s="56" t="s">
        <v>2087</v>
      </c>
      <c r="F828" s="54">
        <v>551254001658</v>
      </c>
      <c r="H828" s="59">
        <v>104</v>
      </c>
      <c r="I828" s="59">
        <v>299</v>
      </c>
      <c r="J828" s="41"/>
      <c r="K828" s="42"/>
      <c r="L828" s="51">
        <f t="shared" si="37"/>
        <v>104</v>
      </c>
      <c r="M828" s="49">
        <f t="shared" si="38"/>
        <v>0.34782608695652173</v>
      </c>
      <c r="N828" s="49" t="s">
        <v>5220</v>
      </c>
      <c r="O828" s="49" t="s">
        <v>5220</v>
      </c>
    </row>
    <row r="829" spans="1:15" s="50" customFormat="1" ht="14.5" x14ac:dyDescent="0.35">
      <c r="A829" s="33" t="s">
        <v>4969</v>
      </c>
      <c r="B829" s="56" t="s">
        <v>261</v>
      </c>
      <c r="C829" s="49">
        <f t="shared" si="39"/>
        <v>0.27478991596638658</v>
      </c>
      <c r="D829" s="33">
        <v>234172</v>
      </c>
      <c r="E829" s="56" t="s">
        <v>1314</v>
      </c>
      <c r="F829" s="54">
        <v>550744002554</v>
      </c>
      <c r="H829" s="59">
        <v>84</v>
      </c>
      <c r="I829" s="59">
        <v>6</v>
      </c>
      <c r="J829" s="41"/>
      <c r="K829" s="42"/>
      <c r="L829" s="51">
        <f t="shared" si="37"/>
        <v>84</v>
      </c>
      <c r="M829" s="49">
        <f t="shared" si="38"/>
        <v>14</v>
      </c>
      <c r="N829" s="49" t="s">
        <v>5220</v>
      </c>
      <c r="O829" s="49" t="s">
        <v>5220</v>
      </c>
    </row>
    <row r="830" spans="1:15" s="50" customFormat="1" ht="14.5" x14ac:dyDescent="0.35">
      <c r="A830" s="33" t="s">
        <v>4969</v>
      </c>
      <c r="B830" s="56" t="s">
        <v>261</v>
      </c>
      <c r="C830" s="49">
        <f t="shared" si="39"/>
        <v>0.27478991596638658</v>
      </c>
      <c r="D830" s="33">
        <v>60503</v>
      </c>
      <c r="E830" s="56" t="s">
        <v>1315</v>
      </c>
      <c r="F830" s="54">
        <v>550744000844</v>
      </c>
      <c r="H830" s="59">
        <v>102</v>
      </c>
      <c r="I830" s="59">
        <v>391</v>
      </c>
      <c r="J830" s="41"/>
      <c r="K830" s="42"/>
      <c r="L830" s="51">
        <f t="shared" si="37"/>
        <v>102</v>
      </c>
      <c r="M830" s="49">
        <f t="shared" si="38"/>
        <v>0.2608695652173913</v>
      </c>
      <c r="N830" s="49" t="s">
        <v>5220</v>
      </c>
      <c r="O830" s="49" t="s">
        <v>5220</v>
      </c>
    </row>
    <row r="831" spans="1:15" s="50" customFormat="1" ht="14.5" x14ac:dyDescent="0.35">
      <c r="A831" s="33" t="s">
        <v>4969</v>
      </c>
      <c r="B831" s="56" t="s">
        <v>261</v>
      </c>
      <c r="C831" s="49">
        <f t="shared" si="39"/>
        <v>0.27478991596638658</v>
      </c>
      <c r="D831" s="33">
        <v>60500</v>
      </c>
      <c r="E831" s="56" t="s">
        <v>1316</v>
      </c>
      <c r="F831" s="54">
        <v>550744000845</v>
      </c>
      <c r="H831" s="59">
        <v>140</v>
      </c>
      <c r="I831" s="59">
        <v>352</v>
      </c>
      <c r="J831" s="41"/>
      <c r="K831" s="42"/>
      <c r="L831" s="51">
        <f t="shared" si="37"/>
        <v>140</v>
      </c>
      <c r="M831" s="49">
        <f t="shared" si="38"/>
        <v>0.39772727272727271</v>
      </c>
      <c r="N831" s="49" t="s">
        <v>5220</v>
      </c>
      <c r="O831" s="49" t="s">
        <v>5220</v>
      </c>
    </row>
    <row r="832" spans="1:15" s="50" customFormat="1" ht="14.5" x14ac:dyDescent="0.35">
      <c r="A832" s="33" t="s">
        <v>4969</v>
      </c>
      <c r="B832" s="56" t="s">
        <v>261</v>
      </c>
      <c r="C832" s="49">
        <f t="shared" si="39"/>
        <v>0.27478991596638658</v>
      </c>
      <c r="D832" s="33">
        <v>60499</v>
      </c>
      <c r="E832" s="56" t="s">
        <v>1317</v>
      </c>
      <c r="F832" s="54">
        <v>550744002333</v>
      </c>
      <c r="H832" s="59">
        <v>1</v>
      </c>
      <c r="I832" s="59">
        <v>441</v>
      </c>
      <c r="J832" s="41"/>
      <c r="K832" s="42"/>
      <c r="L832" s="51">
        <f t="shared" si="37"/>
        <v>1</v>
      </c>
      <c r="M832" s="49">
        <f t="shared" si="38"/>
        <v>2.2675736961451248E-3</v>
      </c>
      <c r="N832" s="49" t="s">
        <v>5220</v>
      </c>
      <c r="O832" s="49" t="s">
        <v>5220</v>
      </c>
    </row>
    <row r="833" spans="1:15" s="50" customFormat="1" ht="14.5" x14ac:dyDescent="0.35">
      <c r="A833" s="33" t="s">
        <v>4970</v>
      </c>
      <c r="B833" s="56" t="s">
        <v>339</v>
      </c>
      <c r="C833" s="49">
        <f t="shared" si="39"/>
        <v>0.14831804281345565</v>
      </c>
      <c r="D833" s="33">
        <v>150</v>
      </c>
      <c r="E833" s="56" t="s">
        <v>1719</v>
      </c>
      <c r="F833" s="54">
        <v>550747003029</v>
      </c>
      <c r="H833" s="59">
        <v>66</v>
      </c>
      <c r="I833" s="59">
        <v>332</v>
      </c>
      <c r="J833" s="41"/>
      <c r="K833" s="42"/>
      <c r="L833" s="51">
        <f t="shared" si="37"/>
        <v>66</v>
      </c>
      <c r="M833" s="49">
        <f t="shared" si="38"/>
        <v>0.19879518072289157</v>
      </c>
      <c r="N833" s="49" t="s">
        <v>5220</v>
      </c>
      <c r="O833" s="49" t="s">
        <v>5220</v>
      </c>
    </row>
    <row r="834" spans="1:15" s="50" customFormat="1" ht="14.5" x14ac:dyDescent="0.35">
      <c r="A834" s="33" t="s">
        <v>4970</v>
      </c>
      <c r="B834" s="56" t="s">
        <v>339</v>
      </c>
      <c r="C834" s="49">
        <f t="shared" si="39"/>
        <v>0.14831804281345565</v>
      </c>
      <c r="D834" s="33">
        <v>62156</v>
      </c>
      <c r="E834" s="56" t="s">
        <v>1720</v>
      </c>
      <c r="F834" s="54">
        <v>550747000849</v>
      </c>
      <c r="H834" s="59">
        <v>66</v>
      </c>
      <c r="I834" s="59">
        <v>774</v>
      </c>
      <c r="J834" s="41"/>
      <c r="K834" s="42"/>
      <c r="L834" s="51">
        <f t="shared" ref="L834:L897" si="40">IF(K834="",H834,(MIN(I834,(K834*1.6*I834))))</f>
        <v>66</v>
      </c>
      <c r="M834" s="49">
        <f t="shared" ref="M834:M897" si="41">IF(L834=0,0,(L834/I834))</f>
        <v>8.5271317829457363E-2</v>
      </c>
      <c r="N834" s="49" t="s">
        <v>5220</v>
      </c>
      <c r="O834" s="49" t="s">
        <v>5220</v>
      </c>
    </row>
    <row r="835" spans="1:15" s="50" customFormat="1" ht="14.5" x14ac:dyDescent="0.35">
      <c r="A835" s="33" t="s">
        <v>4970</v>
      </c>
      <c r="B835" s="56" t="s">
        <v>339</v>
      </c>
      <c r="C835" s="49">
        <f t="shared" si="39"/>
        <v>0.14831804281345565</v>
      </c>
      <c r="D835" s="33">
        <v>62101</v>
      </c>
      <c r="E835" s="56" t="s">
        <v>1721</v>
      </c>
      <c r="F835" s="54">
        <v>550747000847</v>
      </c>
      <c r="H835" s="59">
        <v>101</v>
      </c>
      <c r="I835" s="59">
        <v>405</v>
      </c>
      <c r="J835" s="41"/>
      <c r="K835" s="42"/>
      <c r="L835" s="51">
        <f t="shared" si="40"/>
        <v>101</v>
      </c>
      <c r="M835" s="49">
        <f t="shared" si="41"/>
        <v>0.24938271604938272</v>
      </c>
      <c r="N835" s="49" t="s">
        <v>5220</v>
      </c>
      <c r="O835" s="49" t="s">
        <v>5220</v>
      </c>
    </row>
    <row r="836" spans="1:15" s="50" customFormat="1" ht="14.5" x14ac:dyDescent="0.35">
      <c r="A836" s="33" t="s">
        <v>4970</v>
      </c>
      <c r="B836" s="56" t="s">
        <v>339</v>
      </c>
      <c r="C836" s="49">
        <f t="shared" si="39"/>
        <v>0.14831804281345565</v>
      </c>
      <c r="D836" s="33">
        <v>62158</v>
      </c>
      <c r="E836" s="56" t="s">
        <v>1722</v>
      </c>
      <c r="F836" s="54">
        <v>550747000850</v>
      </c>
      <c r="H836" s="59">
        <v>64</v>
      </c>
      <c r="I836" s="59">
        <v>1591</v>
      </c>
      <c r="J836" s="41"/>
      <c r="K836" s="42"/>
      <c r="L836" s="51">
        <f t="shared" si="40"/>
        <v>64</v>
      </c>
      <c r="M836" s="49">
        <f t="shared" si="41"/>
        <v>4.022627278441232E-2</v>
      </c>
      <c r="N836" s="49" t="s">
        <v>5220</v>
      </c>
      <c r="O836" s="49" t="s">
        <v>5220</v>
      </c>
    </row>
    <row r="837" spans="1:15" s="50" customFormat="1" ht="14.5" x14ac:dyDescent="0.35">
      <c r="A837" s="33" t="s">
        <v>4970</v>
      </c>
      <c r="B837" s="56" t="s">
        <v>339</v>
      </c>
      <c r="C837" s="49">
        <f t="shared" si="39"/>
        <v>0.14831804281345565</v>
      </c>
      <c r="D837" s="33">
        <v>230283</v>
      </c>
      <c r="E837" s="56" t="s">
        <v>1723</v>
      </c>
      <c r="F837" s="54">
        <v>550747002642</v>
      </c>
      <c r="H837" s="59">
        <v>30</v>
      </c>
      <c r="I837" s="59">
        <v>427</v>
      </c>
      <c r="J837" s="41"/>
      <c r="K837" s="42"/>
      <c r="L837" s="51">
        <f t="shared" si="40"/>
        <v>30</v>
      </c>
      <c r="M837" s="49">
        <f t="shared" si="41"/>
        <v>7.0257611241217793E-2</v>
      </c>
      <c r="N837" s="49" t="s">
        <v>5220</v>
      </c>
      <c r="O837" s="49" t="s">
        <v>5220</v>
      </c>
    </row>
    <row r="838" spans="1:15" s="50" customFormat="1" ht="14.5" x14ac:dyDescent="0.35">
      <c r="A838" s="33" t="s">
        <v>4970</v>
      </c>
      <c r="B838" s="56" t="s">
        <v>339</v>
      </c>
      <c r="C838" s="49">
        <f t="shared" si="39"/>
        <v>0.14831804281345565</v>
      </c>
      <c r="D838" s="33">
        <v>63252</v>
      </c>
      <c r="E838" s="56" t="s">
        <v>949</v>
      </c>
      <c r="F838" s="54">
        <v>550747000732</v>
      </c>
      <c r="H838" s="59">
        <v>87</v>
      </c>
      <c r="I838" s="59">
        <v>421</v>
      </c>
      <c r="J838" s="41"/>
      <c r="K838" s="42"/>
      <c r="L838" s="51">
        <f t="shared" si="40"/>
        <v>87</v>
      </c>
      <c r="M838" s="49">
        <f t="shared" si="41"/>
        <v>0.20665083135391923</v>
      </c>
      <c r="N838" s="49" t="s">
        <v>5220</v>
      </c>
      <c r="O838" s="49" t="s">
        <v>5220</v>
      </c>
    </row>
    <row r="839" spans="1:15" s="50" customFormat="1" ht="14.5" x14ac:dyDescent="0.35">
      <c r="A839" s="33" t="s">
        <v>4970</v>
      </c>
      <c r="B839" s="56" t="s">
        <v>339</v>
      </c>
      <c r="C839" s="49">
        <f t="shared" si="39"/>
        <v>0.14831804281345565</v>
      </c>
      <c r="D839" s="33">
        <v>62155</v>
      </c>
      <c r="E839" s="56" t="s">
        <v>893</v>
      </c>
      <c r="F839" s="54">
        <v>550747000851</v>
      </c>
      <c r="H839" s="59">
        <v>205</v>
      </c>
      <c r="I839" s="59">
        <v>454</v>
      </c>
      <c r="J839" s="41"/>
      <c r="K839" s="42"/>
      <c r="L839" s="51">
        <f t="shared" si="40"/>
        <v>205</v>
      </c>
      <c r="M839" s="49">
        <f t="shared" si="41"/>
        <v>0.45154185022026433</v>
      </c>
      <c r="N839" s="49" t="s">
        <v>5220</v>
      </c>
      <c r="O839" s="49" t="s">
        <v>5220</v>
      </c>
    </row>
    <row r="840" spans="1:15" s="50" customFormat="1" ht="14.5" x14ac:dyDescent="0.35">
      <c r="A840" s="33" t="s">
        <v>4970</v>
      </c>
      <c r="B840" s="56" t="s">
        <v>339</v>
      </c>
      <c r="C840" s="49">
        <f t="shared" si="39"/>
        <v>0.14831804281345565</v>
      </c>
      <c r="D840" s="33">
        <v>16042388</v>
      </c>
      <c r="E840" s="56" t="s">
        <v>1724</v>
      </c>
      <c r="F840" s="54">
        <v>550747002824</v>
      </c>
      <c r="H840" s="59">
        <v>101</v>
      </c>
      <c r="I840" s="59">
        <v>312</v>
      </c>
      <c r="J840" s="41"/>
      <c r="K840" s="42"/>
      <c r="L840" s="51">
        <f t="shared" si="40"/>
        <v>101</v>
      </c>
      <c r="M840" s="49">
        <f t="shared" si="41"/>
        <v>0.32371794871794873</v>
      </c>
      <c r="N840" s="49" t="s">
        <v>5220</v>
      </c>
      <c r="O840" s="49" t="s">
        <v>5220</v>
      </c>
    </row>
    <row r="841" spans="1:15" s="50" customFormat="1" ht="14.5" x14ac:dyDescent="0.35">
      <c r="A841" s="33" t="s">
        <v>4970</v>
      </c>
      <c r="B841" s="56" t="s">
        <v>339</v>
      </c>
      <c r="C841" s="49">
        <f t="shared" si="39"/>
        <v>0.14831804281345565</v>
      </c>
      <c r="D841" s="33">
        <v>16042388</v>
      </c>
      <c r="E841" s="56" t="s">
        <v>1725</v>
      </c>
      <c r="F841" s="54">
        <v>550747002641</v>
      </c>
      <c r="H841" s="59">
        <v>56</v>
      </c>
      <c r="I841" s="59">
        <v>516</v>
      </c>
      <c r="J841" s="41"/>
      <c r="K841" s="42"/>
      <c r="L841" s="51">
        <f t="shared" si="40"/>
        <v>56</v>
      </c>
      <c r="M841" s="49">
        <f t="shared" si="41"/>
        <v>0.10852713178294573</v>
      </c>
      <c r="N841" s="49" t="s">
        <v>5220</v>
      </c>
      <c r="O841" s="49" t="s">
        <v>5220</v>
      </c>
    </row>
    <row r="842" spans="1:15" s="50" customFormat="1" ht="14.5" x14ac:dyDescent="0.35">
      <c r="A842" s="33" t="s">
        <v>4971</v>
      </c>
      <c r="B842" s="56" t="s">
        <v>412</v>
      </c>
      <c r="C842" s="49">
        <f t="shared" si="39"/>
        <v>0.28590785907859079</v>
      </c>
      <c r="D842" s="33">
        <v>60504</v>
      </c>
      <c r="E842" s="56" t="s">
        <v>2024</v>
      </c>
      <c r="F842" s="54">
        <v>550750000852</v>
      </c>
      <c r="H842" s="59">
        <v>154</v>
      </c>
      <c r="I842" s="59">
        <v>343</v>
      </c>
      <c r="J842" s="41"/>
      <c r="K842" s="42"/>
      <c r="L842" s="51">
        <f t="shared" si="40"/>
        <v>154</v>
      </c>
      <c r="M842" s="49">
        <f t="shared" si="41"/>
        <v>0.44897959183673469</v>
      </c>
      <c r="N842" s="49" t="s">
        <v>5220</v>
      </c>
      <c r="O842" s="49" t="s">
        <v>5220</v>
      </c>
    </row>
    <row r="843" spans="1:15" s="50" customFormat="1" ht="14.5" x14ac:dyDescent="0.35">
      <c r="A843" s="33" t="s">
        <v>4971</v>
      </c>
      <c r="B843" s="56" t="s">
        <v>412</v>
      </c>
      <c r="C843" s="49">
        <f t="shared" si="39"/>
        <v>0.28590785907859079</v>
      </c>
      <c r="D843" s="33">
        <v>60505</v>
      </c>
      <c r="E843" s="56" t="s">
        <v>2025</v>
      </c>
      <c r="F843" s="54">
        <v>550750000853</v>
      </c>
      <c r="H843" s="59">
        <v>23</v>
      </c>
      <c r="I843" s="59">
        <v>213</v>
      </c>
      <c r="J843" s="41"/>
      <c r="K843" s="42"/>
      <c r="L843" s="51">
        <f t="shared" si="40"/>
        <v>23</v>
      </c>
      <c r="M843" s="49">
        <f t="shared" si="41"/>
        <v>0.107981220657277</v>
      </c>
      <c r="N843" s="49" t="s">
        <v>5220</v>
      </c>
      <c r="O843" s="49" t="s">
        <v>5220</v>
      </c>
    </row>
    <row r="844" spans="1:15" s="50" customFormat="1" ht="14.5" x14ac:dyDescent="0.35">
      <c r="A844" s="33" t="s">
        <v>4971</v>
      </c>
      <c r="B844" s="56" t="s">
        <v>412</v>
      </c>
      <c r="C844" s="49">
        <f t="shared" si="39"/>
        <v>0.28590785907859079</v>
      </c>
      <c r="D844" s="33">
        <v>250</v>
      </c>
      <c r="E844" s="56" t="s">
        <v>2026</v>
      </c>
      <c r="F844" s="54">
        <v>550750002946</v>
      </c>
      <c r="H844" s="59">
        <v>34</v>
      </c>
      <c r="I844" s="59">
        <v>182</v>
      </c>
      <c r="J844" s="41"/>
      <c r="K844" s="42"/>
      <c r="L844" s="51">
        <f t="shared" si="40"/>
        <v>34</v>
      </c>
      <c r="M844" s="49">
        <f t="shared" si="41"/>
        <v>0.18681318681318682</v>
      </c>
      <c r="N844" s="49" t="s">
        <v>5220</v>
      </c>
      <c r="O844" s="49" t="s">
        <v>5220</v>
      </c>
    </row>
    <row r="845" spans="1:15" s="50" customFormat="1" ht="14.5" x14ac:dyDescent="0.35">
      <c r="A845" s="33" t="s">
        <v>4972</v>
      </c>
      <c r="B845" s="56" t="s">
        <v>472</v>
      </c>
      <c r="C845" s="49">
        <f t="shared" si="39"/>
        <v>3.2894736842105261E-2</v>
      </c>
      <c r="D845" s="33">
        <v>100</v>
      </c>
      <c r="E845" s="56" t="s">
        <v>472</v>
      </c>
      <c r="F845" s="54">
        <v>550007303031</v>
      </c>
      <c r="H845" s="59">
        <v>5</v>
      </c>
      <c r="I845" s="59">
        <v>152</v>
      </c>
      <c r="J845" s="41"/>
      <c r="K845" s="42"/>
      <c r="L845" s="51">
        <f t="shared" si="40"/>
        <v>5</v>
      </c>
      <c r="M845" s="49">
        <f t="shared" si="41"/>
        <v>3.2894736842105261E-2</v>
      </c>
      <c r="N845" s="49" t="s">
        <v>5220</v>
      </c>
      <c r="O845" s="49" t="s">
        <v>5220</v>
      </c>
    </row>
    <row r="846" spans="1:15" s="50" customFormat="1" ht="14.5" x14ac:dyDescent="0.35">
      <c r="A846" s="33" t="s">
        <v>4973</v>
      </c>
      <c r="B846" s="56" t="s">
        <v>246</v>
      </c>
      <c r="C846" s="49">
        <f t="shared" si="39"/>
        <v>0.43880874825500232</v>
      </c>
      <c r="D846" s="33">
        <v>440</v>
      </c>
      <c r="E846" s="56" t="s">
        <v>3253</v>
      </c>
      <c r="F846" s="54">
        <v>550753002950</v>
      </c>
      <c r="H846" s="59">
        <v>6</v>
      </c>
      <c r="I846" s="59">
        <v>44</v>
      </c>
      <c r="J846" s="41"/>
      <c r="K846" s="42"/>
      <c r="L846" s="51">
        <f t="shared" si="40"/>
        <v>6</v>
      </c>
      <c r="M846" s="49">
        <f t="shared" si="41"/>
        <v>0.13636363636363635</v>
      </c>
      <c r="N846" s="49" t="s">
        <v>5220</v>
      </c>
      <c r="O846" s="49" t="s">
        <v>5220</v>
      </c>
    </row>
    <row r="847" spans="1:15" s="50" customFormat="1" ht="14.5" x14ac:dyDescent="0.35">
      <c r="A847" s="33" t="s">
        <v>4973</v>
      </c>
      <c r="B847" s="56" t="s">
        <v>246</v>
      </c>
      <c r="C847" s="49">
        <f t="shared" si="39"/>
        <v>0.43880874825500232</v>
      </c>
      <c r="D847" s="33">
        <v>60940</v>
      </c>
      <c r="E847" s="56" t="s">
        <v>1254</v>
      </c>
      <c r="F847" s="54">
        <v>550753000854</v>
      </c>
      <c r="H847" s="59">
        <v>4</v>
      </c>
      <c r="I847" s="59">
        <v>1030</v>
      </c>
      <c r="J847" s="41"/>
      <c r="K847" s="42"/>
      <c r="L847" s="51">
        <f t="shared" si="40"/>
        <v>4</v>
      </c>
      <c r="M847" s="49">
        <f t="shared" si="41"/>
        <v>3.8834951456310678E-3</v>
      </c>
      <c r="N847" s="49" t="s">
        <v>5220</v>
      </c>
      <c r="O847" s="49" t="s">
        <v>5220</v>
      </c>
    </row>
    <row r="848" spans="1:15" s="50" customFormat="1" ht="14.5" x14ac:dyDescent="0.35">
      <c r="A848" s="33" t="s">
        <v>4973</v>
      </c>
      <c r="B848" s="56" t="s">
        <v>246</v>
      </c>
      <c r="C848" s="49">
        <f t="shared" si="39"/>
        <v>0.43880874825500232</v>
      </c>
      <c r="D848" s="33"/>
      <c r="E848" s="56" t="s">
        <v>1255</v>
      </c>
      <c r="F848" s="54">
        <v>550753001463</v>
      </c>
      <c r="H848" s="59">
        <v>115</v>
      </c>
      <c r="I848" s="59">
        <v>173</v>
      </c>
      <c r="J848" s="41"/>
      <c r="K848" s="42"/>
      <c r="L848" s="51">
        <f t="shared" si="40"/>
        <v>115</v>
      </c>
      <c r="M848" s="49">
        <f t="shared" si="41"/>
        <v>0.66473988439306353</v>
      </c>
      <c r="N848" s="49" t="s">
        <v>5220</v>
      </c>
      <c r="O848" s="49" t="s">
        <v>5221</v>
      </c>
    </row>
    <row r="849" spans="1:15" s="50" customFormat="1" ht="14.5" x14ac:dyDescent="0.35">
      <c r="A849" s="33" t="s">
        <v>4973</v>
      </c>
      <c r="B849" s="56" t="s">
        <v>246</v>
      </c>
      <c r="C849" s="49">
        <f t="shared" si="39"/>
        <v>0.43880874825500232</v>
      </c>
      <c r="D849" s="33">
        <v>62736</v>
      </c>
      <c r="E849" s="56" t="s">
        <v>797</v>
      </c>
      <c r="F849" s="54">
        <v>550753000855</v>
      </c>
      <c r="H849" s="59">
        <v>20</v>
      </c>
      <c r="I849" s="59">
        <v>338</v>
      </c>
      <c r="J849" s="41"/>
      <c r="K849" s="42"/>
      <c r="L849" s="51">
        <f t="shared" si="40"/>
        <v>20</v>
      </c>
      <c r="M849" s="49">
        <f t="shared" si="41"/>
        <v>5.9171597633136092E-2</v>
      </c>
      <c r="N849" s="49" t="s">
        <v>5220</v>
      </c>
      <c r="O849" s="49" t="s">
        <v>5220</v>
      </c>
    </row>
    <row r="850" spans="1:15" s="50" customFormat="1" ht="14.5" x14ac:dyDescent="0.35">
      <c r="A850" s="33" t="s">
        <v>4973</v>
      </c>
      <c r="B850" s="56" t="s">
        <v>246</v>
      </c>
      <c r="C850" s="49">
        <f t="shared" si="39"/>
        <v>0.43880874825500232</v>
      </c>
      <c r="D850" s="33">
        <v>62744</v>
      </c>
      <c r="E850" s="56" t="s">
        <v>1256</v>
      </c>
      <c r="F850" s="54">
        <v>550753000858</v>
      </c>
      <c r="H850" s="59">
        <v>420</v>
      </c>
      <c r="I850" s="59">
        <v>162</v>
      </c>
      <c r="J850" s="41"/>
      <c r="K850" s="42"/>
      <c r="L850" s="51">
        <f t="shared" si="40"/>
        <v>420</v>
      </c>
      <c r="M850" s="49">
        <f t="shared" si="41"/>
        <v>2.5925925925925926</v>
      </c>
      <c r="N850" s="49" t="s">
        <v>5220</v>
      </c>
      <c r="O850" s="49" t="s">
        <v>5220</v>
      </c>
    </row>
    <row r="851" spans="1:15" s="50" customFormat="1" ht="14.5" x14ac:dyDescent="0.35">
      <c r="A851" s="33" t="s">
        <v>4973</v>
      </c>
      <c r="B851" s="56" t="s">
        <v>246</v>
      </c>
      <c r="C851" s="49">
        <f t="shared" si="39"/>
        <v>0.43880874825500232</v>
      </c>
      <c r="D851" s="33">
        <v>62755</v>
      </c>
      <c r="E851" s="56" t="s">
        <v>1257</v>
      </c>
      <c r="F851" s="54">
        <v>550753000862</v>
      </c>
      <c r="H851" s="59">
        <v>90</v>
      </c>
      <c r="I851" s="59">
        <v>306</v>
      </c>
      <c r="J851" s="41"/>
      <c r="K851" s="42"/>
      <c r="L851" s="51">
        <f t="shared" si="40"/>
        <v>90</v>
      </c>
      <c r="M851" s="49">
        <f t="shared" si="41"/>
        <v>0.29411764705882354</v>
      </c>
      <c r="N851" s="49" t="s">
        <v>5220</v>
      </c>
      <c r="O851" s="49" t="s">
        <v>5220</v>
      </c>
    </row>
    <row r="852" spans="1:15" s="50" customFormat="1" ht="14.5" x14ac:dyDescent="0.35">
      <c r="A852" s="33" t="s">
        <v>4973</v>
      </c>
      <c r="B852" s="56" t="s">
        <v>246</v>
      </c>
      <c r="C852" s="49">
        <f t="shared" si="39"/>
        <v>0.43880874825500232</v>
      </c>
      <c r="D852" s="33"/>
      <c r="E852" s="56" t="s">
        <v>1258</v>
      </c>
      <c r="F852" s="54">
        <v>550753002887</v>
      </c>
      <c r="H852" s="59">
        <v>110</v>
      </c>
      <c r="I852" s="59">
        <v>52</v>
      </c>
      <c r="J852" s="41"/>
      <c r="K852" s="42"/>
      <c r="L852" s="51">
        <f t="shared" si="40"/>
        <v>110</v>
      </c>
      <c r="M852" s="49">
        <f t="shared" si="41"/>
        <v>2.1153846153846154</v>
      </c>
      <c r="N852" s="49" t="s">
        <v>5220</v>
      </c>
      <c r="O852" s="49" t="s">
        <v>5221</v>
      </c>
    </row>
    <row r="853" spans="1:15" s="50" customFormat="1" ht="14.5" x14ac:dyDescent="0.35">
      <c r="A853" s="33" t="s">
        <v>4973</v>
      </c>
      <c r="B853" s="56" t="s">
        <v>246</v>
      </c>
      <c r="C853" s="49">
        <f t="shared" si="39"/>
        <v>0.43880874825500232</v>
      </c>
      <c r="D853" s="33">
        <v>16084842</v>
      </c>
      <c r="E853" s="56" t="s">
        <v>1259</v>
      </c>
      <c r="F853" s="54">
        <v>550753002467</v>
      </c>
      <c r="H853" s="59">
        <v>122</v>
      </c>
      <c r="I853" s="59">
        <v>104</v>
      </c>
      <c r="J853" s="41"/>
      <c r="K853" s="42"/>
      <c r="L853" s="51">
        <f t="shared" si="40"/>
        <v>122</v>
      </c>
      <c r="M853" s="49">
        <f t="shared" si="41"/>
        <v>1.1730769230769231</v>
      </c>
      <c r="N853" s="49" t="s">
        <v>5220</v>
      </c>
      <c r="O853" s="49" t="s">
        <v>5220</v>
      </c>
    </row>
    <row r="854" spans="1:15" s="50" customFormat="1" ht="14.5" x14ac:dyDescent="0.35">
      <c r="A854" s="33" t="s">
        <v>4973</v>
      </c>
      <c r="B854" s="56" t="s">
        <v>246</v>
      </c>
      <c r="C854" s="49">
        <f t="shared" si="39"/>
        <v>0.43880874825500232</v>
      </c>
      <c r="D854" s="33"/>
      <c r="E854" s="56" t="s">
        <v>1260</v>
      </c>
      <c r="F854" s="54">
        <v>550753002466</v>
      </c>
      <c r="H854" s="59">
        <v>193</v>
      </c>
      <c r="I854" s="59">
        <v>43</v>
      </c>
      <c r="J854" s="41"/>
      <c r="K854" s="42"/>
      <c r="L854" s="51">
        <f t="shared" si="40"/>
        <v>193</v>
      </c>
      <c r="M854" s="49">
        <f t="shared" si="41"/>
        <v>4.4883720930232558</v>
      </c>
      <c r="N854" s="49" t="s">
        <v>5220</v>
      </c>
      <c r="O854" s="49" t="s">
        <v>5221</v>
      </c>
    </row>
    <row r="855" spans="1:15" s="50" customFormat="1" ht="14.5" x14ac:dyDescent="0.35">
      <c r="A855" s="33" t="s">
        <v>4973</v>
      </c>
      <c r="B855" s="56" t="s">
        <v>246</v>
      </c>
      <c r="C855" s="49">
        <f t="shared" si="39"/>
        <v>0.43880874825500232</v>
      </c>
      <c r="D855" s="33">
        <v>60856</v>
      </c>
      <c r="E855" s="56" t="s">
        <v>1215</v>
      </c>
      <c r="F855" s="54">
        <v>550753000863</v>
      </c>
      <c r="H855" s="59">
        <v>24</v>
      </c>
      <c r="I855" s="59">
        <v>313</v>
      </c>
      <c r="J855" s="41"/>
      <c r="K855" s="42"/>
      <c r="L855" s="51">
        <f t="shared" si="40"/>
        <v>24</v>
      </c>
      <c r="M855" s="49">
        <f t="shared" si="41"/>
        <v>7.6677316293929709E-2</v>
      </c>
      <c r="N855" s="49" t="s">
        <v>5220</v>
      </c>
      <c r="O855" s="49" t="s">
        <v>5220</v>
      </c>
    </row>
    <row r="856" spans="1:15" s="50" customFormat="1" ht="14.5" x14ac:dyDescent="0.35">
      <c r="A856" s="33" t="s">
        <v>4973</v>
      </c>
      <c r="B856" s="56" t="s">
        <v>246</v>
      </c>
      <c r="C856" s="49">
        <f t="shared" si="39"/>
        <v>0.43880874825500232</v>
      </c>
      <c r="D856" s="33">
        <v>62768</v>
      </c>
      <c r="E856" s="56" t="s">
        <v>1261</v>
      </c>
      <c r="F856" s="54">
        <v>550753000865</v>
      </c>
      <c r="H856" s="59">
        <v>28</v>
      </c>
      <c r="I856" s="59">
        <v>749</v>
      </c>
      <c r="J856" s="41"/>
      <c r="K856" s="42"/>
      <c r="L856" s="51">
        <f t="shared" si="40"/>
        <v>28</v>
      </c>
      <c r="M856" s="49">
        <f t="shared" si="41"/>
        <v>3.7383177570093455E-2</v>
      </c>
      <c r="N856" s="49" t="s">
        <v>5220</v>
      </c>
      <c r="O856" s="49" t="s">
        <v>5220</v>
      </c>
    </row>
    <row r="857" spans="1:15" s="50" customFormat="1" ht="14.5" x14ac:dyDescent="0.35">
      <c r="A857" s="33" t="s">
        <v>4973</v>
      </c>
      <c r="B857" s="56" t="s">
        <v>246</v>
      </c>
      <c r="C857" s="49">
        <f t="shared" si="39"/>
        <v>0.43880874825500232</v>
      </c>
      <c r="D857" s="33">
        <v>62764</v>
      </c>
      <c r="E857" s="56" t="s">
        <v>1262</v>
      </c>
      <c r="F857" s="54">
        <v>550753000864</v>
      </c>
      <c r="H857" s="59">
        <v>36</v>
      </c>
      <c r="I857" s="59">
        <v>453</v>
      </c>
      <c r="J857" s="41"/>
      <c r="K857" s="42"/>
      <c r="L857" s="51">
        <f t="shared" si="40"/>
        <v>36</v>
      </c>
      <c r="M857" s="49">
        <f t="shared" si="41"/>
        <v>7.9470198675496692E-2</v>
      </c>
      <c r="N857" s="49" t="s">
        <v>5220</v>
      </c>
      <c r="O857" s="49" t="s">
        <v>5220</v>
      </c>
    </row>
    <row r="858" spans="1:15" s="50" customFormat="1" ht="14.5" x14ac:dyDescent="0.35">
      <c r="A858" s="33" t="s">
        <v>4973</v>
      </c>
      <c r="B858" s="56" t="s">
        <v>246</v>
      </c>
      <c r="C858" s="49">
        <f t="shared" si="39"/>
        <v>0.43880874825500232</v>
      </c>
      <c r="D858" s="33">
        <v>62748</v>
      </c>
      <c r="E858" s="56" t="s">
        <v>1263</v>
      </c>
      <c r="F858" s="54">
        <v>550753000866</v>
      </c>
      <c r="H858" s="59">
        <v>123</v>
      </c>
      <c r="I858" s="59">
        <v>514</v>
      </c>
      <c r="J858" s="41"/>
      <c r="K858" s="42"/>
      <c r="L858" s="51">
        <f t="shared" si="40"/>
        <v>123</v>
      </c>
      <c r="M858" s="49">
        <f t="shared" si="41"/>
        <v>0.23929961089494164</v>
      </c>
      <c r="N858" s="49" t="s">
        <v>5220</v>
      </c>
      <c r="O858" s="49" t="s">
        <v>5220</v>
      </c>
    </row>
    <row r="859" spans="1:15" s="50" customFormat="1" ht="14.5" x14ac:dyDescent="0.35">
      <c r="A859" s="33" t="s">
        <v>4973</v>
      </c>
      <c r="B859" s="56" t="s">
        <v>246</v>
      </c>
      <c r="C859" s="49">
        <f t="shared" si="39"/>
        <v>0.43880874825500232</v>
      </c>
      <c r="D859" s="33">
        <v>62735</v>
      </c>
      <c r="E859" s="56" t="s">
        <v>1264</v>
      </c>
      <c r="F859" s="54">
        <v>550753000196</v>
      </c>
      <c r="H859" s="59">
        <v>372</v>
      </c>
      <c r="I859" s="59">
        <v>344</v>
      </c>
      <c r="J859" s="41"/>
      <c r="K859" s="42"/>
      <c r="L859" s="51">
        <f t="shared" si="40"/>
        <v>372</v>
      </c>
      <c r="M859" s="49">
        <f t="shared" si="41"/>
        <v>1.0813953488372092</v>
      </c>
      <c r="N859" s="49" t="s">
        <v>5220</v>
      </c>
      <c r="O859" s="49" t="s">
        <v>5220</v>
      </c>
    </row>
    <row r="860" spans="1:15" s="50" customFormat="1" ht="14.5" x14ac:dyDescent="0.35">
      <c r="A860" s="33" t="s">
        <v>4973</v>
      </c>
      <c r="B860" s="56" t="s">
        <v>246</v>
      </c>
      <c r="C860" s="49">
        <f t="shared" si="39"/>
        <v>0.43880874825500232</v>
      </c>
      <c r="D860" s="33">
        <v>62763</v>
      </c>
      <c r="E860" s="56" t="s">
        <v>854</v>
      </c>
      <c r="F860" s="54">
        <v>550753000857</v>
      </c>
      <c r="H860" s="59">
        <v>285</v>
      </c>
      <c r="I860" s="59">
        <v>339</v>
      </c>
      <c r="J860" s="41"/>
      <c r="K860" s="42"/>
      <c r="L860" s="51">
        <f t="shared" si="40"/>
        <v>285</v>
      </c>
      <c r="M860" s="49">
        <f t="shared" si="41"/>
        <v>0.84070796460176989</v>
      </c>
      <c r="N860" s="49" t="s">
        <v>5220</v>
      </c>
      <c r="O860" s="49" t="s">
        <v>5220</v>
      </c>
    </row>
    <row r="861" spans="1:15" s="50" customFormat="1" ht="14.5" x14ac:dyDescent="0.35">
      <c r="A861" s="33" t="s">
        <v>4973</v>
      </c>
      <c r="B861" s="56" t="s">
        <v>246</v>
      </c>
      <c r="C861" s="49">
        <f t="shared" si="39"/>
        <v>0.43880874825500232</v>
      </c>
      <c r="D861" s="33"/>
      <c r="E861" s="56" t="s">
        <v>1265</v>
      </c>
      <c r="F861" s="54">
        <v>550753000648</v>
      </c>
      <c r="H861" s="59">
        <v>243</v>
      </c>
      <c r="I861" s="59">
        <v>121</v>
      </c>
      <c r="J861" s="41"/>
      <c r="K861" s="42"/>
      <c r="L861" s="51">
        <f t="shared" si="40"/>
        <v>243</v>
      </c>
      <c r="M861" s="49">
        <f t="shared" si="41"/>
        <v>2.0082644628099175</v>
      </c>
      <c r="N861" s="49" t="s">
        <v>5220</v>
      </c>
      <c r="O861" s="49" t="s">
        <v>5221</v>
      </c>
    </row>
    <row r="862" spans="1:15" s="50" customFormat="1" ht="14.5" x14ac:dyDescent="0.35">
      <c r="A862" s="33" t="s">
        <v>4973</v>
      </c>
      <c r="B862" s="56" t="s">
        <v>246</v>
      </c>
      <c r="C862" s="49">
        <f t="shared" si="39"/>
        <v>0.43880874825500232</v>
      </c>
      <c r="D862" s="33"/>
      <c r="E862" s="56" t="s">
        <v>1266</v>
      </c>
      <c r="F862" s="54">
        <v>550753001295</v>
      </c>
      <c r="H862" s="59">
        <v>190</v>
      </c>
      <c r="I862" s="59">
        <v>34</v>
      </c>
      <c r="J862" s="41"/>
      <c r="K862" s="42"/>
      <c r="L862" s="51">
        <f t="shared" si="40"/>
        <v>190</v>
      </c>
      <c r="M862" s="49">
        <f t="shared" si="41"/>
        <v>5.5882352941176467</v>
      </c>
      <c r="N862" s="49" t="s">
        <v>5220</v>
      </c>
      <c r="O862" s="49" t="s">
        <v>5221</v>
      </c>
    </row>
    <row r="863" spans="1:15" s="50" customFormat="1" ht="14.5" x14ac:dyDescent="0.35">
      <c r="A863" s="33" t="s">
        <v>4973</v>
      </c>
      <c r="B863" s="56" t="s">
        <v>246</v>
      </c>
      <c r="C863" s="49">
        <f t="shared" si="39"/>
        <v>0.43880874825500232</v>
      </c>
      <c r="D863" s="33">
        <v>62734</v>
      </c>
      <c r="E863" s="56" t="s">
        <v>1267</v>
      </c>
      <c r="F863" s="54">
        <v>550753000195</v>
      </c>
      <c r="H863" s="59">
        <v>283</v>
      </c>
      <c r="I863" s="59">
        <v>331</v>
      </c>
      <c r="J863" s="41"/>
      <c r="K863" s="42"/>
      <c r="L863" s="51">
        <f t="shared" si="40"/>
        <v>283</v>
      </c>
      <c r="M863" s="49">
        <f t="shared" si="41"/>
        <v>0.85498489425981872</v>
      </c>
      <c r="N863" s="49" t="s">
        <v>5220</v>
      </c>
      <c r="O863" s="49" t="s">
        <v>5220</v>
      </c>
    </row>
    <row r="864" spans="1:15" s="50" customFormat="1" ht="14.5" x14ac:dyDescent="0.35">
      <c r="A864" s="33" t="s">
        <v>4973</v>
      </c>
      <c r="B864" s="56" t="s">
        <v>246</v>
      </c>
      <c r="C864" s="49">
        <f t="shared" si="39"/>
        <v>0.43880874825500232</v>
      </c>
      <c r="D864" s="33">
        <v>62750</v>
      </c>
      <c r="E864" s="56" t="s">
        <v>1268</v>
      </c>
      <c r="F864" s="54">
        <v>550753000859</v>
      </c>
      <c r="H864" s="59">
        <v>37</v>
      </c>
      <c r="I864" s="59">
        <v>372</v>
      </c>
      <c r="J864" s="41"/>
      <c r="K864" s="42"/>
      <c r="L864" s="51">
        <f t="shared" si="40"/>
        <v>37</v>
      </c>
      <c r="M864" s="49">
        <f t="shared" si="41"/>
        <v>9.9462365591397844E-2</v>
      </c>
      <c r="N864" s="49" t="s">
        <v>5220</v>
      </c>
      <c r="O864" s="49" t="s">
        <v>5220</v>
      </c>
    </row>
    <row r="865" spans="1:15" s="50" customFormat="1" ht="14.5" x14ac:dyDescent="0.35">
      <c r="A865" s="33" t="s">
        <v>4973</v>
      </c>
      <c r="B865" s="56" t="s">
        <v>246</v>
      </c>
      <c r="C865" s="49">
        <f t="shared" si="39"/>
        <v>0.43880874825500232</v>
      </c>
      <c r="D865" s="33">
        <v>62756</v>
      </c>
      <c r="E865" s="56" t="s">
        <v>1269</v>
      </c>
      <c r="F865" s="54">
        <v>550753000869</v>
      </c>
      <c r="H865" s="59">
        <v>5</v>
      </c>
      <c r="I865" s="59">
        <v>286</v>
      </c>
      <c r="J865" s="41"/>
      <c r="K865" s="42"/>
      <c r="L865" s="51">
        <f t="shared" si="40"/>
        <v>5</v>
      </c>
      <c r="M865" s="49">
        <f t="shared" si="41"/>
        <v>1.7482517482517484E-2</v>
      </c>
      <c r="N865" s="49" t="s">
        <v>5220</v>
      </c>
      <c r="O865" s="49" t="s">
        <v>5220</v>
      </c>
    </row>
    <row r="866" spans="1:15" s="50" customFormat="1" ht="14.5" x14ac:dyDescent="0.35">
      <c r="A866" s="33" t="s">
        <v>4973</v>
      </c>
      <c r="B866" s="56" t="s">
        <v>246</v>
      </c>
      <c r="C866" s="49">
        <f t="shared" si="39"/>
        <v>0.43880874825500232</v>
      </c>
      <c r="D866" s="33">
        <v>62759</v>
      </c>
      <c r="E866" s="56" t="s">
        <v>1270</v>
      </c>
      <c r="F866" s="54">
        <v>550753000870</v>
      </c>
      <c r="H866" s="59">
        <v>123</v>
      </c>
      <c r="I866" s="59">
        <v>339</v>
      </c>
      <c r="J866" s="41"/>
      <c r="K866" s="42"/>
      <c r="L866" s="51">
        <f t="shared" si="40"/>
        <v>123</v>
      </c>
      <c r="M866" s="49">
        <f t="shared" si="41"/>
        <v>0.36283185840707965</v>
      </c>
      <c r="N866" s="49" t="s">
        <v>5220</v>
      </c>
      <c r="O866" s="49" t="s">
        <v>5220</v>
      </c>
    </row>
    <row r="867" spans="1:15" s="50" customFormat="1" ht="14.5" x14ac:dyDescent="0.35">
      <c r="A867" s="33" t="s">
        <v>4974</v>
      </c>
      <c r="B867" s="56" t="s">
        <v>431</v>
      </c>
      <c r="C867" s="49">
        <f t="shared" si="39"/>
        <v>2.4635193133047211</v>
      </c>
      <c r="D867" s="33">
        <v>62819</v>
      </c>
      <c r="E867" s="56" t="s">
        <v>2088</v>
      </c>
      <c r="F867" s="54">
        <v>550756000872</v>
      </c>
      <c r="H867" s="59">
        <v>201</v>
      </c>
      <c r="I867" s="59">
        <v>112</v>
      </c>
      <c r="J867" s="41"/>
      <c r="K867" s="42"/>
      <c r="L867" s="51">
        <f t="shared" si="40"/>
        <v>201</v>
      </c>
      <c r="M867" s="49">
        <f t="shared" si="41"/>
        <v>1.7946428571428572</v>
      </c>
      <c r="N867" s="49" t="s">
        <v>5220</v>
      </c>
      <c r="O867" s="49" t="s">
        <v>5220</v>
      </c>
    </row>
    <row r="868" spans="1:15" s="50" customFormat="1" ht="14.5" x14ac:dyDescent="0.35">
      <c r="A868" s="33" t="s">
        <v>4974</v>
      </c>
      <c r="B868" s="56" t="s">
        <v>431</v>
      </c>
      <c r="C868" s="49">
        <f t="shared" si="39"/>
        <v>2.4635193133047211</v>
      </c>
      <c r="D868" s="33">
        <v>62820</v>
      </c>
      <c r="E868" s="56" t="s">
        <v>2089</v>
      </c>
      <c r="F868" s="54">
        <v>550756000873</v>
      </c>
      <c r="H868" s="59">
        <v>116</v>
      </c>
      <c r="I868" s="59">
        <v>64</v>
      </c>
      <c r="J868" s="41"/>
      <c r="K868" s="42"/>
      <c r="L868" s="51">
        <f t="shared" si="40"/>
        <v>116</v>
      </c>
      <c r="M868" s="49">
        <f t="shared" si="41"/>
        <v>1.8125</v>
      </c>
      <c r="N868" s="49" t="s">
        <v>5220</v>
      </c>
      <c r="O868" s="49" t="s">
        <v>5220</v>
      </c>
    </row>
    <row r="869" spans="1:15" s="50" customFormat="1" ht="14.5" x14ac:dyDescent="0.35">
      <c r="A869" s="33" t="s">
        <v>4974</v>
      </c>
      <c r="B869" s="56" t="s">
        <v>431</v>
      </c>
      <c r="C869" s="49">
        <f t="shared" si="39"/>
        <v>2.4635193133047211</v>
      </c>
      <c r="D869" s="33">
        <v>209320</v>
      </c>
      <c r="E869" s="56" t="s">
        <v>2090</v>
      </c>
      <c r="F869" s="54">
        <v>550756001757</v>
      </c>
      <c r="H869" s="59">
        <v>179</v>
      </c>
      <c r="I869" s="59">
        <v>55</v>
      </c>
      <c r="J869" s="41"/>
      <c r="K869" s="42"/>
      <c r="L869" s="51">
        <f t="shared" si="40"/>
        <v>179</v>
      </c>
      <c r="M869" s="49">
        <f t="shared" si="41"/>
        <v>3.2545454545454544</v>
      </c>
      <c r="N869" s="49" t="s">
        <v>5220</v>
      </c>
      <c r="O869" s="49" t="s">
        <v>5220</v>
      </c>
    </row>
    <row r="870" spans="1:15" s="50" customFormat="1" ht="14.5" x14ac:dyDescent="0.35">
      <c r="A870" s="33" t="s">
        <v>4974</v>
      </c>
      <c r="B870" s="56" t="s">
        <v>431</v>
      </c>
      <c r="C870" s="49">
        <f t="shared" si="39"/>
        <v>2.4635193133047211</v>
      </c>
      <c r="D870" s="33"/>
      <c r="E870" s="56" t="s">
        <v>2092</v>
      </c>
      <c r="F870" s="54" t="s">
        <v>2392</v>
      </c>
      <c r="H870" s="59">
        <v>78</v>
      </c>
      <c r="I870" s="59">
        <v>2</v>
      </c>
      <c r="J870" s="41"/>
      <c r="K870" s="42"/>
      <c r="L870" s="51">
        <f t="shared" si="40"/>
        <v>78</v>
      </c>
      <c r="M870" s="49">
        <f t="shared" si="41"/>
        <v>39</v>
      </c>
      <c r="N870" s="49" t="s">
        <v>5220</v>
      </c>
      <c r="O870" s="49" t="s">
        <v>5221</v>
      </c>
    </row>
    <row r="871" spans="1:15" s="50" customFormat="1" ht="14.5" x14ac:dyDescent="0.35">
      <c r="A871" s="33" t="s">
        <v>4975</v>
      </c>
      <c r="B871" s="56" t="s">
        <v>434</v>
      </c>
      <c r="C871" s="49">
        <f t="shared" si="39"/>
        <v>6.4516129032258063E-2</v>
      </c>
      <c r="D871" s="33">
        <v>62704</v>
      </c>
      <c r="E871" s="56" t="s">
        <v>2101</v>
      </c>
      <c r="F871" s="54">
        <v>550462000488</v>
      </c>
      <c r="H871" s="59">
        <v>34</v>
      </c>
      <c r="I871" s="59">
        <v>527</v>
      </c>
      <c r="J871" s="41"/>
      <c r="K871" s="42"/>
      <c r="L871" s="51">
        <f t="shared" si="40"/>
        <v>34</v>
      </c>
      <c r="M871" s="49">
        <f t="shared" si="41"/>
        <v>6.4516129032258063E-2</v>
      </c>
      <c r="N871" s="49" t="s">
        <v>5220</v>
      </c>
      <c r="O871" s="49" t="s">
        <v>5220</v>
      </c>
    </row>
    <row r="872" spans="1:15" s="50" customFormat="1" ht="14.5" x14ac:dyDescent="0.35">
      <c r="A872" s="33" t="s">
        <v>4976</v>
      </c>
      <c r="B872" s="56" t="s">
        <v>388</v>
      </c>
      <c r="C872" s="49">
        <f t="shared" si="39"/>
        <v>0.63840399002493764</v>
      </c>
      <c r="D872" s="33">
        <v>63117</v>
      </c>
      <c r="E872" s="56" t="s">
        <v>1929</v>
      </c>
      <c r="F872" s="54">
        <v>550759000876</v>
      </c>
      <c r="H872" s="59">
        <v>33</v>
      </c>
      <c r="I872" s="59">
        <v>367</v>
      </c>
      <c r="J872" s="41"/>
      <c r="K872" s="42"/>
      <c r="L872" s="51">
        <f t="shared" si="40"/>
        <v>33</v>
      </c>
      <c r="M872" s="49">
        <f t="shared" si="41"/>
        <v>8.9918256130790186E-2</v>
      </c>
      <c r="N872" s="49" t="s">
        <v>5220</v>
      </c>
      <c r="O872" s="49" t="s">
        <v>5220</v>
      </c>
    </row>
    <row r="873" spans="1:15" s="50" customFormat="1" ht="14.5" x14ac:dyDescent="0.35">
      <c r="A873" s="33" t="s">
        <v>4976</v>
      </c>
      <c r="B873" s="56" t="s">
        <v>388</v>
      </c>
      <c r="C873" s="49">
        <f t="shared" si="39"/>
        <v>0.63840399002493764</v>
      </c>
      <c r="D873" s="33">
        <v>63118</v>
      </c>
      <c r="E873" s="56" t="s">
        <v>1930</v>
      </c>
      <c r="F873" s="54">
        <v>550759000877</v>
      </c>
      <c r="H873" s="59">
        <v>1</v>
      </c>
      <c r="I873" s="59">
        <v>257</v>
      </c>
      <c r="J873" s="41"/>
      <c r="K873" s="42"/>
      <c r="L873" s="51">
        <f t="shared" si="40"/>
        <v>1</v>
      </c>
      <c r="M873" s="49">
        <f t="shared" si="41"/>
        <v>3.8910505836575876E-3</v>
      </c>
      <c r="N873" s="49" t="s">
        <v>5220</v>
      </c>
      <c r="O873" s="49" t="s">
        <v>5220</v>
      </c>
    </row>
    <row r="874" spans="1:15" s="50" customFormat="1" ht="14.5" x14ac:dyDescent="0.35">
      <c r="A874" s="33" t="s">
        <v>4976</v>
      </c>
      <c r="B874" s="56" t="s">
        <v>388</v>
      </c>
      <c r="C874" s="49">
        <f t="shared" si="39"/>
        <v>0.63840399002493764</v>
      </c>
      <c r="D874" s="33">
        <v>63116</v>
      </c>
      <c r="E874" s="56" t="s">
        <v>1931</v>
      </c>
      <c r="F874" s="54">
        <v>550759000878</v>
      </c>
      <c r="H874" s="59">
        <v>478</v>
      </c>
      <c r="I874" s="59">
        <v>178</v>
      </c>
      <c r="J874" s="41"/>
      <c r="K874" s="42"/>
      <c r="L874" s="51">
        <f t="shared" si="40"/>
        <v>478</v>
      </c>
      <c r="M874" s="49">
        <f t="shared" si="41"/>
        <v>2.6853932584269664</v>
      </c>
      <c r="N874" s="49" t="s">
        <v>5220</v>
      </c>
      <c r="O874" s="49" t="s">
        <v>5220</v>
      </c>
    </row>
    <row r="875" spans="1:15" s="50" customFormat="1" ht="14.5" x14ac:dyDescent="0.35">
      <c r="A875" s="33" t="s">
        <v>4977</v>
      </c>
      <c r="B875" s="56" t="s">
        <v>473</v>
      </c>
      <c r="C875" s="49">
        <f t="shared" si="39"/>
        <v>0.45590994371482174</v>
      </c>
      <c r="D875" s="33">
        <v>60465</v>
      </c>
      <c r="E875" s="56" t="s">
        <v>2222</v>
      </c>
      <c r="F875" s="54">
        <v>550001300578</v>
      </c>
      <c r="H875" s="59">
        <v>243</v>
      </c>
      <c r="I875" s="59">
        <v>533</v>
      </c>
      <c r="J875" s="41"/>
      <c r="K875" s="42"/>
      <c r="L875" s="51">
        <f t="shared" si="40"/>
        <v>243</v>
      </c>
      <c r="M875" s="49">
        <f t="shared" si="41"/>
        <v>0.45590994371482174</v>
      </c>
      <c r="N875" s="49" t="s">
        <v>5220</v>
      </c>
      <c r="O875" s="49" t="s">
        <v>5220</v>
      </c>
    </row>
    <row r="876" spans="1:15" s="50" customFormat="1" ht="14.5" x14ac:dyDescent="0.35">
      <c r="A876" s="33" t="s">
        <v>4978</v>
      </c>
      <c r="B876" s="56" t="s">
        <v>446</v>
      </c>
      <c r="C876" s="49">
        <f t="shared" si="39"/>
        <v>0.35257731958762889</v>
      </c>
      <c r="D876" s="33">
        <v>60891</v>
      </c>
      <c r="E876" s="56" t="s">
        <v>2131</v>
      </c>
      <c r="F876" s="54">
        <v>550762000879</v>
      </c>
      <c r="H876" s="59">
        <v>138</v>
      </c>
      <c r="I876" s="59">
        <v>596</v>
      </c>
      <c r="J876" s="41"/>
      <c r="K876" s="42"/>
      <c r="L876" s="51">
        <f t="shared" si="40"/>
        <v>138</v>
      </c>
      <c r="M876" s="49">
        <f t="shared" si="41"/>
        <v>0.23154362416107382</v>
      </c>
      <c r="N876" s="49" t="s">
        <v>5220</v>
      </c>
      <c r="O876" s="49" t="s">
        <v>5220</v>
      </c>
    </row>
    <row r="877" spans="1:15" s="50" customFormat="1" ht="14.5" x14ac:dyDescent="0.35">
      <c r="A877" s="33" t="s">
        <v>4978</v>
      </c>
      <c r="B877" s="56" t="s">
        <v>446</v>
      </c>
      <c r="C877" s="49">
        <f t="shared" si="39"/>
        <v>0.35257731958762889</v>
      </c>
      <c r="D877" s="33">
        <v>60890</v>
      </c>
      <c r="E877" s="56" t="s">
        <v>2132</v>
      </c>
      <c r="F877" s="54">
        <v>550762000882</v>
      </c>
      <c r="H877" s="59">
        <v>107</v>
      </c>
      <c r="I877" s="59">
        <v>250</v>
      </c>
      <c r="J877" s="41"/>
      <c r="K877" s="42"/>
      <c r="L877" s="51">
        <f t="shared" si="40"/>
        <v>107</v>
      </c>
      <c r="M877" s="49">
        <f t="shared" si="41"/>
        <v>0.42799999999999999</v>
      </c>
      <c r="N877" s="49" t="s">
        <v>5220</v>
      </c>
      <c r="O877" s="49" t="s">
        <v>5220</v>
      </c>
    </row>
    <row r="878" spans="1:15" s="50" customFormat="1" ht="14.5" x14ac:dyDescent="0.35">
      <c r="A878" s="33" t="s">
        <v>4978</v>
      </c>
      <c r="B878" s="56" t="s">
        <v>446</v>
      </c>
      <c r="C878" s="49">
        <f t="shared" si="39"/>
        <v>0.35257731958762889</v>
      </c>
      <c r="D878" s="33">
        <v>208903</v>
      </c>
      <c r="E878" s="56" t="s">
        <v>2133</v>
      </c>
      <c r="F878" s="54">
        <v>550762000881</v>
      </c>
      <c r="H878" s="59">
        <v>62</v>
      </c>
      <c r="I878" s="59">
        <v>679</v>
      </c>
      <c r="J878" s="41"/>
      <c r="K878" s="42"/>
      <c r="L878" s="51">
        <f t="shared" si="40"/>
        <v>62</v>
      </c>
      <c r="M878" s="49">
        <f t="shared" si="41"/>
        <v>9.1310751104565532E-2</v>
      </c>
      <c r="N878" s="49" t="s">
        <v>5220</v>
      </c>
      <c r="O878" s="49" t="s">
        <v>5220</v>
      </c>
    </row>
    <row r="879" spans="1:15" s="50" customFormat="1" ht="14.5" x14ac:dyDescent="0.35">
      <c r="A879" s="33" t="s">
        <v>4978</v>
      </c>
      <c r="B879" s="56" t="s">
        <v>446</v>
      </c>
      <c r="C879" s="49">
        <f t="shared" si="39"/>
        <v>0.35257731958762889</v>
      </c>
      <c r="D879" s="33"/>
      <c r="E879" s="56" t="s">
        <v>4733</v>
      </c>
      <c r="F879" s="54">
        <v>550762003107</v>
      </c>
      <c r="H879" s="59">
        <v>272</v>
      </c>
      <c r="I879" s="59">
        <v>24</v>
      </c>
      <c r="J879" s="41"/>
      <c r="K879" s="42"/>
      <c r="L879" s="51">
        <f t="shared" si="40"/>
        <v>272</v>
      </c>
      <c r="M879" s="49">
        <f t="shared" si="41"/>
        <v>11.333333333333334</v>
      </c>
      <c r="N879" s="49" t="s">
        <v>5220</v>
      </c>
      <c r="O879" s="49" t="s">
        <v>5222</v>
      </c>
    </row>
    <row r="880" spans="1:15" s="50" customFormat="1" ht="14.5" x14ac:dyDescent="0.35">
      <c r="A880" s="33" t="s">
        <v>4978</v>
      </c>
      <c r="B880" s="56" t="s">
        <v>446</v>
      </c>
      <c r="C880" s="49">
        <f t="shared" si="39"/>
        <v>0.35257731958762889</v>
      </c>
      <c r="D880" s="33">
        <v>60886</v>
      </c>
      <c r="E880" s="56" t="s">
        <v>2134</v>
      </c>
      <c r="F880" s="54">
        <v>550762000883</v>
      </c>
      <c r="H880" s="59">
        <v>105</v>
      </c>
      <c r="I880" s="59">
        <v>391</v>
      </c>
      <c r="J880" s="41"/>
      <c r="K880" s="42"/>
      <c r="L880" s="51">
        <f t="shared" si="40"/>
        <v>105</v>
      </c>
      <c r="M880" s="49">
        <f t="shared" si="41"/>
        <v>0.26854219948849106</v>
      </c>
      <c r="N880" s="49" t="s">
        <v>5220</v>
      </c>
      <c r="O880" s="49" t="s">
        <v>5220</v>
      </c>
    </row>
    <row r="881" spans="1:15" s="50" customFormat="1" ht="14.5" x14ac:dyDescent="0.35">
      <c r="A881" s="33" t="s">
        <v>4979</v>
      </c>
      <c r="B881" s="56" t="s">
        <v>447</v>
      </c>
      <c r="C881" s="49">
        <f t="shared" si="39"/>
        <v>0.36200448765893795</v>
      </c>
      <c r="D881" s="33">
        <v>60894</v>
      </c>
      <c r="E881" s="56" t="s">
        <v>2135</v>
      </c>
      <c r="F881" s="54">
        <v>550765000884</v>
      </c>
      <c r="H881" s="59">
        <v>277</v>
      </c>
      <c r="I881" s="59">
        <v>1304</v>
      </c>
      <c r="J881" s="41"/>
      <c r="K881" s="42"/>
      <c r="L881" s="51">
        <f t="shared" si="40"/>
        <v>277</v>
      </c>
      <c r="M881" s="49">
        <f t="shared" si="41"/>
        <v>0.21242331288343558</v>
      </c>
      <c r="N881" s="49" t="s">
        <v>5220</v>
      </c>
      <c r="O881" s="49" t="s">
        <v>5220</v>
      </c>
    </row>
    <row r="882" spans="1:15" s="50" customFormat="1" ht="14.5" x14ac:dyDescent="0.35">
      <c r="A882" s="33" t="s">
        <v>4979</v>
      </c>
      <c r="B882" s="56" t="s">
        <v>447</v>
      </c>
      <c r="C882" s="49">
        <f t="shared" si="39"/>
        <v>0.36200448765893795</v>
      </c>
      <c r="D882" s="33"/>
      <c r="E882" s="56" t="s">
        <v>4734</v>
      </c>
      <c r="F882" s="54">
        <v>550765003109</v>
      </c>
      <c r="H882" s="59">
        <v>7</v>
      </c>
      <c r="I882" s="59">
        <v>1</v>
      </c>
      <c r="J882" s="41"/>
      <c r="K882" s="42"/>
      <c r="L882" s="51">
        <f t="shared" si="40"/>
        <v>7</v>
      </c>
      <c r="M882" s="49">
        <f t="shared" si="41"/>
        <v>7</v>
      </c>
      <c r="N882" s="49" t="s">
        <v>5220</v>
      </c>
      <c r="O882" s="49" t="s">
        <v>5222</v>
      </c>
    </row>
    <row r="883" spans="1:15" s="50" customFormat="1" ht="14.5" x14ac:dyDescent="0.35">
      <c r="A883" s="33" t="s">
        <v>4979</v>
      </c>
      <c r="B883" s="56" t="s">
        <v>447</v>
      </c>
      <c r="C883" s="49">
        <f t="shared" si="39"/>
        <v>0.36200448765893795</v>
      </c>
      <c r="D883" s="33">
        <v>9401</v>
      </c>
      <c r="E883" s="56" t="s">
        <v>2126</v>
      </c>
      <c r="F883" s="54" t="s">
        <v>2392</v>
      </c>
      <c r="H883" s="59">
        <v>200</v>
      </c>
      <c r="I883" s="59">
        <v>32</v>
      </c>
      <c r="J883" s="41"/>
      <c r="K883" s="42"/>
      <c r="L883" s="51">
        <f t="shared" si="40"/>
        <v>200</v>
      </c>
      <c r="M883" s="49">
        <f t="shared" si="41"/>
        <v>6.25</v>
      </c>
      <c r="N883" s="49" t="s">
        <v>5220</v>
      </c>
      <c r="O883" s="49" t="s">
        <v>5220</v>
      </c>
    </row>
    <row r="884" spans="1:15" s="50" customFormat="1" ht="14.5" x14ac:dyDescent="0.35">
      <c r="A884" s="33" t="s">
        <v>4980</v>
      </c>
      <c r="B884" s="56" t="s">
        <v>116</v>
      </c>
      <c r="C884" s="49">
        <f t="shared" si="39"/>
        <v>1.3967741935483871</v>
      </c>
      <c r="D884" s="33"/>
      <c r="E884" s="56" t="s">
        <v>4721</v>
      </c>
      <c r="F884" s="54" t="s">
        <v>2392</v>
      </c>
      <c r="H884" s="59">
        <v>432</v>
      </c>
      <c r="I884" s="59">
        <v>1</v>
      </c>
      <c r="J884" s="41"/>
      <c r="K884" s="42"/>
      <c r="L884" s="51">
        <f t="shared" si="40"/>
        <v>432</v>
      </c>
      <c r="M884" s="49">
        <f t="shared" si="41"/>
        <v>432</v>
      </c>
      <c r="N884" s="49" t="s">
        <v>5220</v>
      </c>
      <c r="O884" s="49" t="s">
        <v>5222</v>
      </c>
    </row>
    <row r="885" spans="1:15" s="50" customFormat="1" ht="14.5" x14ac:dyDescent="0.35">
      <c r="A885" s="33" t="s">
        <v>4980</v>
      </c>
      <c r="B885" s="56" t="s">
        <v>116</v>
      </c>
      <c r="C885" s="49">
        <f t="shared" si="39"/>
        <v>1.3967741935483871</v>
      </c>
      <c r="D885" s="33">
        <v>62999</v>
      </c>
      <c r="E885" s="56" t="s">
        <v>697</v>
      </c>
      <c r="F885" s="54">
        <v>550768000885</v>
      </c>
      <c r="H885" s="59">
        <v>0</v>
      </c>
      <c r="I885" s="59">
        <v>208</v>
      </c>
      <c r="J885" s="41"/>
      <c r="K885" s="42"/>
      <c r="L885" s="51">
        <f t="shared" si="40"/>
        <v>0</v>
      </c>
      <c r="M885" s="49">
        <f t="shared" si="41"/>
        <v>0</v>
      </c>
      <c r="N885" s="49" t="s">
        <v>5220</v>
      </c>
      <c r="O885" s="49" t="s">
        <v>5220</v>
      </c>
    </row>
    <row r="886" spans="1:15" s="50" customFormat="1" ht="14.5" x14ac:dyDescent="0.35">
      <c r="A886" s="33" t="s">
        <v>4980</v>
      </c>
      <c r="B886" s="56" t="s">
        <v>116</v>
      </c>
      <c r="C886" s="49">
        <f t="shared" si="39"/>
        <v>1.3967741935483871</v>
      </c>
      <c r="D886" s="33">
        <v>63000</v>
      </c>
      <c r="E886" s="56" t="s">
        <v>698</v>
      </c>
      <c r="F886" s="54">
        <v>550768000886</v>
      </c>
      <c r="H886" s="59">
        <v>1</v>
      </c>
      <c r="I886" s="59">
        <v>101</v>
      </c>
      <c r="J886" s="41"/>
      <c r="K886" s="42"/>
      <c r="L886" s="51">
        <f t="shared" si="40"/>
        <v>1</v>
      </c>
      <c r="M886" s="49">
        <f t="shared" si="41"/>
        <v>9.9009900990099011E-3</v>
      </c>
      <c r="N886" s="49" t="s">
        <v>5220</v>
      </c>
      <c r="O886" s="49" t="s">
        <v>5220</v>
      </c>
    </row>
    <row r="887" spans="1:15" s="50" customFormat="1" ht="14.5" x14ac:dyDescent="0.35">
      <c r="A887" s="33" t="s">
        <v>4981</v>
      </c>
      <c r="B887" s="56" t="s">
        <v>222</v>
      </c>
      <c r="C887" s="49">
        <f t="shared" si="39"/>
        <v>0.10588235294117647</v>
      </c>
      <c r="D887" s="33">
        <v>9803</v>
      </c>
      <c r="E887" s="56" t="s">
        <v>2140</v>
      </c>
      <c r="F887" s="54">
        <v>550771002901</v>
      </c>
      <c r="H887" s="59">
        <v>1</v>
      </c>
      <c r="I887" s="59">
        <v>53</v>
      </c>
      <c r="J887" s="41"/>
      <c r="K887" s="42"/>
      <c r="L887" s="51">
        <f t="shared" si="40"/>
        <v>1</v>
      </c>
      <c r="M887" s="49">
        <f t="shared" si="41"/>
        <v>1.8867924528301886E-2</v>
      </c>
      <c r="N887" s="49" t="s">
        <v>5220</v>
      </c>
      <c r="O887" s="49" t="s">
        <v>5220</v>
      </c>
    </row>
    <row r="888" spans="1:15" s="50" customFormat="1" ht="14.5" x14ac:dyDescent="0.35">
      <c r="A888" s="33" t="s">
        <v>4981</v>
      </c>
      <c r="B888" s="56" t="s">
        <v>222</v>
      </c>
      <c r="C888" s="49">
        <f t="shared" ref="C888:C951" si="42">SUMIF($B$2:$B$2241,B888,$L$2:$L$2241)/(SUMIF($B$2:$B$2241,B888,$I$2:$I$2241))</f>
        <v>0.10588235294117647</v>
      </c>
      <c r="D888" s="33">
        <v>61609</v>
      </c>
      <c r="E888" s="56" t="s">
        <v>1155</v>
      </c>
      <c r="F888" s="54">
        <v>550771000889</v>
      </c>
      <c r="H888" s="59">
        <v>120</v>
      </c>
      <c r="I888" s="59">
        <v>626</v>
      </c>
      <c r="J888" s="41"/>
      <c r="K888" s="42"/>
      <c r="L888" s="51">
        <f t="shared" si="40"/>
        <v>120</v>
      </c>
      <c r="M888" s="49">
        <f t="shared" si="41"/>
        <v>0.19169329073482427</v>
      </c>
      <c r="N888" s="49" t="s">
        <v>5220</v>
      </c>
      <c r="O888" s="49" t="s">
        <v>5220</v>
      </c>
    </row>
    <row r="889" spans="1:15" s="50" customFormat="1" ht="14.5" x14ac:dyDescent="0.35">
      <c r="A889" s="33" t="s">
        <v>4981</v>
      </c>
      <c r="B889" s="56" t="s">
        <v>222</v>
      </c>
      <c r="C889" s="49">
        <f t="shared" si="42"/>
        <v>0.10588235294117647</v>
      </c>
      <c r="D889" s="33">
        <v>61611</v>
      </c>
      <c r="E889" s="56" t="s">
        <v>1156</v>
      </c>
      <c r="F889" s="54">
        <v>550771000887</v>
      </c>
      <c r="H889" s="59">
        <v>46</v>
      </c>
      <c r="I889" s="59">
        <v>448</v>
      </c>
      <c r="J889" s="41"/>
      <c r="K889" s="42"/>
      <c r="L889" s="51">
        <f t="shared" si="40"/>
        <v>46</v>
      </c>
      <c r="M889" s="49">
        <f t="shared" si="41"/>
        <v>0.10267857142857142</v>
      </c>
      <c r="N889" s="49" t="s">
        <v>5220</v>
      </c>
      <c r="O889" s="49" t="s">
        <v>5220</v>
      </c>
    </row>
    <row r="890" spans="1:15" s="50" customFormat="1" ht="14.5" x14ac:dyDescent="0.35">
      <c r="A890" s="33" t="s">
        <v>4981</v>
      </c>
      <c r="B890" s="56" t="s">
        <v>222</v>
      </c>
      <c r="C890" s="49">
        <f t="shared" si="42"/>
        <v>0.10588235294117647</v>
      </c>
      <c r="D890" s="33">
        <v>61610</v>
      </c>
      <c r="E890" s="56" t="s">
        <v>1157</v>
      </c>
      <c r="F890" s="54">
        <v>550771000888</v>
      </c>
      <c r="H890" s="59">
        <v>4</v>
      </c>
      <c r="I890" s="59">
        <v>488</v>
      </c>
      <c r="J890" s="41"/>
      <c r="K890" s="42"/>
      <c r="L890" s="51">
        <f t="shared" si="40"/>
        <v>4</v>
      </c>
      <c r="M890" s="49">
        <f t="shared" si="41"/>
        <v>8.1967213114754103E-3</v>
      </c>
      <c r="N890" s="49" t="s">
        <v>5220</v>
      </c>
      <c r="O890" s="49" t="s">
        <v>5220</v>
      </c>
    </row>
    <row r="891" spans="1:15" s="50" customFormat="1" ht="14.5" x14ac:dyDescent="0.35">
      <c r="A891" s="33" t="s">
        <v>4982</v>
      </c>
      <c r="B891" s="56" t="s">
        <v>331</v>
      </c>
      <c r="C891" s="49">
        <f t="shared" si="42"/>
        <v>0.38941655359565808</v>
      </c>
      <c r="D891" s="33">
        <v>62712</v>
      </c>
      <c r="E891" s="56" t="s">
        <v>1670</v>
      </c>
      <c r="F891" s="54">
        <v>550963001274</v>
      </c>
      <c r="H891" s="59">
        <v>183</v>
      </c>
      <c r="I891" s="59">
        <v>710</v>
      </c>
      <c r="J891" s="41"/>
      <c r="K891" s="42"/>
      <c r="L891" s="51">
        <f t="shared" si="40"/>
        <v>183</v>
      </c>
      <c r="M891" s="49">
        <f t="shared" si="41"/>
        <v>0.25774647887323943</v>
      </c>
      <c r="N891" s="49" t="s">
        <v>5220</v>
      </c>
      <c r="O891" s="49" t="s">
        <v>5220</v>
      </c>
    </row>
    <row r="892" spans="1:15" s="50" customFormat="1" ht="14.5" x14ac:dyDescent="0.35">
      <c r="A892" s="33" t="s">
        <v>4982</v>
      </c>
      <c r="B892" s="56" t="s">
        <v>331</v>
      </c>
      <c r="C892" s="49">
        <f t="shared" si="42"/>
        <v>0.38941655359565808</v>
      </c>
      <c r="D892" s="33"/>
      <c r="E892" s="56" t="s">
        <v>4735</v>
      </c>
      <c r="F892" s="54">
        <v>550963003090</v>
      </c>
      <c r="H892" s="59">
        <v>104</v>
      </c>
      <c r="I892" s="59">
        <v>27</v>
      </c>
      <c r="J892" s="41"/>
      <c r="K892" s="42"/>
      <c r="L892" s="51">
        <f t="shared" si="40"/>
        <v>104</v>
      </c>
      <c r="M892" s="49">
        <f t="shared" si="41"/>
        <v>3.8518518518518516</v>
      </c>
      <c r="N892" s="49" t="s">
        <v>5220</v>
      </c>
      <c r="O892" s="49" t="s">
        <v>5221</v>
      </c>
    </row>
    <row r="893" spans="1:15" s="50" customFormat="1" ht="14.5" x14ac:dyDescent="0.35">
      <c r="A893" s="33" t="s">
        <v>4983</v>
      </c>
      <c r="B893" s="56" t="s">
        <v>194</v>
      </c>
      <c r="C893" s="49">
        <f t="shared" si="42"/>
        <v>0.52370689655172409</v>
      </c>
      <c r="D893" s="33">
        <v>61861</v>
      </c>
      <c r="E893" s="56" t="s">
        <v>1079</v>
      </c>
      <c r="F893" s="54">
        <v>550777000891</v>
      </c>
      <c r="H893" s="59">
        <v>140</v>
      </c>
      <c r="I893" s="59">
        <v>221</v>
      </c>
      <c r="J893" s="41"/>
      <c r="K893" s="42"/>
      <c r="L893" s="51">
        <f t="shared" si="40"/>
        <v>140</v>
      </c>
      <c r="M893" s="49">
        <f t="shared" si="41"/>
        <v>0.63348416289592757</v>
      </c>
      <c r="N893" s="49" t="s">
        <v>5220</v>
      </c>
      <c r="O893" s="49" t="s">
        <v>5220</v>
      </c>
    </row>
    <row r="894" spans="1:15" s="50" customFormat="1" ht="14.5" x14ac:dyDescent="0.35">
      <c r="A894" s="33" t="s">
        <v>4983</v>
      </c>
      <c r="B894" s="56" t="s">
        <v>194</v>
      </c>
      <c r="C894" s="49">
        <f t="shared" si="42"/>
        <v>0.52370689655172409</v>
      </c>
      <c r="D894" s="33">
        <v>61862</v>
      </c>
      <c r="E894" s="56" t="s">
        <v>1080</v>
      </c>
      <c r="F894" s="54">
        <v>550777000890</v>
      </c>
      <c r="H894" s="59">
        <v>323</v>
      </c>
      <c r="I894" s="59">
        <v>226</v>
      </c>
      <c r="J894" s="41"/>
      <c r="K894" s="42"/>
      <c r="L894" s="51">
        <f t="shared" si="40"/>
        <v>323</v>
      </c>
      <c r="M894" s="49">
        <f t="shared" si="41"/>
        <v>1.4292035398230087</v>
      </c>
      <c r="N894" s="49" t="s">
        <v>5220</v>
      </c>
      <c r="O894" s="49" t="s">
        <v>5220</v>
      </c>
    </row>
    <row r="895" spans="1:15" s="50" customFormat="1" ht="14.5" x14ac:dyDescent="0.35">
      <c r="A895" s="33" t="s">
        <v>4983</v>
      </c>
      <c r="B895" s="56" t="s">
        <v>194</v>
      </c>
      <c r="C895" s="49">
        <f t="shared" si="42"/>
        <v>0.52370689655172409</v>
      </c>
      <c r="D895" s="33">
        <v>61863</v>
      </c>
      <c r="E895" s="56" t="s">
        <v>1081</v>
      </c>
      <c r="F895" s="54">
        <v>550777000892</v>
      </c>
      <c r="H895" s="59">
        <v>23</v>
      </c>
      <c r="I895" s="59">
        <v>481</v>
      </c>
      <c r="J895" s="41"/>
      <c r="K895" s="42"/>
      <c r="L895" s="51">
        <f t="shared" si="40"/>
        <v>23</v>
      </c>
      <c r="M895" s="49">
        <f t="shared" si="41"/>
        <v>4.781704781704782E-2</v>
      </c>
      <c r="N895" s="49" t="s">
        <v>5220</v>
      </c>
      <c r="O895" s="49" t="s">
        <v>5220</v>
      </c>
    </row>
    <row r="896" spans="1:15" s="50" customFormat="1" ht="14.5" x14ac:dyDescent="0.35">
      <c r="A896" s="33" t="s">
        <v>4984</v>
      </c>
      <c r="B896" s="56" t="s">
        <v>188</v>
      </c>
      <c r="C896" s="49">
        <f t="shared" si="42"/>
        <v>0.34671532846715331</v>
      </c>
      <c r="D896" s="33">
        <v>62706</v>
      </c>
      <c r="E896" s="56" t="s">
        <v>3299</v>
      </c>
      <c r="F896" s="54">
        <v>550783000893</v>
      </c>
      <c r="H896" s="59">
        <v>0</v>
      </c>
      <c r="I896" s="59">
        <v>101</v>
      </c>
      <c r="J896" s="41"/>
      <c r="K896" s="42"/>
      <c r="L896" s="51">
        <f t="shared" si="40"/>
        <v>0</v>
      </c>
      <c r="M896" s="49">
        <f t="shared" si="41"/>
        <v>0</v>
      </c>
      <c r="N896" s="49" t="s">
        <v>5220</v>
      </c>
      <c r="O896" s="49" t="s">
        <v>5220</v>
      </c>
    </row>
    <row r="897" spans="1:15" s="50" customFormat="1" ht="14.5" x14ac:dyDescent="0.35">
      <c r="A897" s="33" t="s">
        <v>4984</v>
      </c>
      <c r="B897" s="56" t="s">
        <v>188</v>
      </c>
      <c r="C897" s="49">
        <f t="shared" si="42"/>
        <v>0.34671532846715331</v>
      </c>
      <c r="D897" s="33">
        <v>61491</v>
      </c>
      <c r="E897" s="56" t="s">
        <v>1066</v>
      </c>
      <c r="F897" s="54">
        <v>550783000894</v>
      </c>
      <c r="H897" s="59">
        <v>95</v>
      </c>
      <c r="I897" s="59">
        <v>173</v>
      </c>
      <c r="J897" s="41"/>
      <c r="K897" s="42"/>
      <c r="L897" s="51">
        <f t="shared" si="40"/>
        <v>95</v>
      </c>
      <c r="M897" s="49">
        <f t="shared" si="41"/>
        <v>0.54913294797687862</v>
      </c>
      <c r="N897" s="49" t="s">
        <v>5220</v>
      </c>
      <c r="O897" s="49" t="s">
        <v>5220</v>
      </c>
    </row>
    <row r="898" spans="1:15" s="50" customFormat="1" ht="14.5" x14ac:dyDescent="0.35">
      <c r="A898" s="33" t="s">
        <v>4985</v>
      </c>
      <c r="B898" s="56" t="s">
        <v>327</v>
      </c>
      <c r="C898" s="49">
        <f t="shared" si="42"/>
        <v>0.80906921241050123</v>
      </c>
      <c r="D898" s="33">
        <v>62162</v>
      </c>
      <c r="E898" s="56" t="s">
        <v>1656</v>
      </c>
      <c r="F898" s="54">
        <v>550786000895</v>
      </c>
      <c r="H898" s="59">
        <v>239</v>
      </c>
      <c r="I898" s="59">
        <v>198</v>
      </c>
      <c r="J898" s="41"/>
      <c r="K898" s="42"/>
      <c r="L898" s="51">
        <f t="shared" ref="L898:L961" si="43">IF(K898="",H898,(MIN(I898,(K898*1.6*I898))))</f>
        <v>239</v>
      </c>
      <c r="M898" s="49">
        <f t="shared" ref="M898:M961" si="44">IF(L898=0,0,(L898/I898))</f>
        <v>1.207070707070707</v>
      </c>
      <c r="N898" s="49" t="s">
        <v>5220</v>
      </c>
      <c r="O898" s="49" t="s">
        <v>5220</v>
      </c>
    </row>
    <row r="899" spans="1:15" s="50" customFormat="1" ht="14.5" x14ac:dyDescent="0.35">
      <c r="A899" s="33" t="s">
        <v>4985</v>
      </c>
      <c r="B899" s="56" t="s">
        <v>327</v>
      </c>
      <c r="C899" s="49">
        <f t="shared" si="42"/>
        <v>0.80906921241050123</v>
      </c>
      <c r="D899" s="33">
        <v>62163</v>
      </c>
      <c r="E899" s="56" t="s">
        <v>1657</v>
      </c>
      <c r="F899" s="54">
        <v>550786000896</v>
      </c>
      <c r="H899" s="59">
        <v>34</v>
      </c>
      <c r="I899" s="59">
        <v>129</v>
      </c>
      <c r="J899" s="41"/>
      <c r="K899" s="42"/>
      <c r="L899" s="51">
        <f t="shared" si="43"/>
        <v>34</v>
      </c>
      <c r="M899" s="49">
        <f t="shared" si="44"/>
        <v>0.26356589147286824</v>
      </c>
      <c r="N899" s="49" t="s">
        <v>5220</v>
      </c>
      <c r="O899" s="49" t="s">
        <v>5220</v>
      </c>
    </row>
    <row r="900" spans="1:15" s="50" customFormat="1" ht="14.5" x14ac:dyDescent="0.35">
      <c r="A900" s="33" t="s">
        <v>4985</v>
      </c>
      <c r="B900" s="56" t="s">
        <v>327</v>
      </c>
      <c r="C900" s="49">
        <f t="shared" si="42"/>
        <v>0.80906921241050123</v>
      </c>
      <c r="D900" s="33">
        <v>62164</v>
      </c>
      <c r="E900" s="56" t="s">
        <v>1658</v>
      </c>
      <c r="F900" s="54">
        <v>550786000897</v>
      </c>
      <c r="H900" s="59">
        <v>66</v>
      </c>
      <c r="I900" s="59">
        <v>92</v>
      </c>
      <c r="J900" s="41"/>
      <c r="K900" s="42"/>
      <c r="L900" s="51">
        <f t="shared" si="43"/>
        <v>66</v>
      </c>
      <c r="M900" s="49">
        <f t="shared" si="44"/>
        <v>0.71739130434782605</v>
      </c>
      <c r="N900" s="49" t="s">
        <v>5220</v>
      </c>
      <c r="O900" s="49" t="s">
        <v>5220</v>
      </c>
    </row>
    <row r="901" spans="1:15" s="50" customFormat="1" ht="14.5" x14ac:dyDescent="0.35">
      <c r="A901" s="33" t="s">
        <v>4986</v>
      </c>
      <c r="B901" s="56" t="s">
        <v>448</v>
      </c>
      <c r="C901" s="49">
        <f t="shared" si="42"/>
        <v>0.74757281553398058</v>
      </c>
      <c r="D901" s="33">
        <v>60895</v>
      </c>
      <c r="E901" s="56" t="s">
        <v>2136</v>
      </c>
      <c r="F901" s="54">
        <v>550804000898</v>
      </c>
      <c r="H901" s="59">
        <v>77</v>
      </c>
      <c r="I901" s="59">
        <v>103</v>
      </c>
      <c r="J901" s="41"/>
      <c r="K901" s="42"/>
      <c r="L901" s="51">
        <f t="shared" si="43"/>
        <v>77</v>
      </c>
      <c r="M901" s="49">
        <f t="shared" si="44"/>
        <v>0.74757281553398058</v>
      </c>
      <c r="N901" s="49" t="s">
        <v>5220</v>
      </c>
      <c r="O901" s="49" t="s">
        <v>5220</v>
      </c>
    </row>
    <row r="902" spans="1:15" s="50" customFormat="1" ht="14.5" x14ac:dyDescent="0.35">
      <c r="A902" s="33" t="s">
        <v>4987</v>
      </c>
      <c r="B902" s="56" t="s">
        <v>449</v>
      </c>
      <c r="C902" s="49">
        <f t="shared" si="42"/>
        <v>0.27388535031847133</v>
      </c>
      <c r="D902" s="33">
        <v>60885</v>
      </c>
      <c r="E902" s="56" t="s">
        <v>2137</v>
      </c>
      <c r="F902" s="54">
        <v>550807000899</v>
      </c>
      <c r="H902" s="59">
        <v>43</v>
      </c>
      <c r="I902" s="59">
        <v>157</v>
      </c>
      <c r="J902" s="41"/>
      <c r="K902" s="42"/>
      <c r="L902" s="51">
        <f t="shared" si="43"/>
        <v>43</v>
      </c>
      <c r="M902" s="49">
        <f t="shared" si="44"/>
        <v>0.27388535031847133</v>
      </c>
      <c r="N902" s="49" t="s">
        <v>5220</v>
      </c>
      <c r="O902" s="49" t="s">
        <v>5220</v>
      </c>
    </row>
    <row r="903" spans="1:15" s="50" customFormat="1" ht="14.5" x14ac:dyDescent="0.35">
      <c r="A903" s="33" t="s">
        <v>4988</v>
      </c>
      <c r="B903" s="56" t="s">
        <v>340</v>
      </c>
      <c r="C903" s="49">
        <f t="shared" si="42"/>
        <v>0.24238657551274084</v>
      </c>
      <c r="D903" s="33">
        <v>16081507</v>
      </c>
      <c r="E903" s="56" t="s">
        <v>1726</v>
      </c>
      <c r="F903" s="54">
        <v>550816002959</v>
      </c>
      <c r="H903" s="59">
        <v>33</v>
      </c>
      <c r="I903" s="59">
        <v>99</v>
      </c>
      <c r="J903" s="41"/>
      <c r="K903" s="42"/>
      <c r="L903" s="51">
        <f t="shared" si="43"/>
        <v>33</v>
      </c>
      <c r="M903" s="49">
        <f t="shared" si="44"/>
        <v>0.33333333333333331</v>
      </c>
      <c r="N903" s="49" t="s">
        <v>5220</v>
      </c>
      <c r="O903" s="49" t="s">
        <v>5220</v>
      </c>
    </row>
    <row r="904" spans="1:15" s="50" customFormat="1" ht="14.5" x14ac:dyDescent="0.35">
      <c r="A904" s="33" t="s">
        <v>4988</v>
      </c>
      <c r="B904" s="56" t="s">
        <v>340</v>
      </c>
      <c r="C904" s="49">
        <f t="shared" si="42"/>
        <v>0.24238657551274084</v>
      </c>
      <c r="D904" s="33">
        <v>16070524</v>
      </c>
      <c r="E904" s="56" t="s">
        <v>1727</v>
      </c>
      <c r="F904" s="54">
        <v>550816002905</v>
      </c>
      <c r="H904" s="59">
        <v>43</v>
      </c>
      <c r="I904" s="59">
        <v>167</v>
      </c>
      <c r="J904" s="41"/>
      <c r="K904" s="42"/>
      <c r="L904" s="51">
        <f t="shared" si="43"/>
        <v>43</v>
      </c>
      <c r="M904" s="49">
        <f t="shared" si="44"/>
        <v>0.25748502994011974</v>
      </c>
      <c r="N904" s="49" t="s">
        <v>5220</v>
      </c>
      <c r="O904" s="49" t="s">
        <v>5220</v>
      </c>
    </row>
    <row r="905" spans="1:15" s="50" customFormat="1" ht="14.5" x14ac:dyDescent="0.35">
      <c r="A905" s="33" t="s">
        <v>4988</v>
      </c>
      <c r="B905" s="56" t="s">
        <v>340</v>
      </c>
      <c r="C905" s="49">
        <f t="shared" si="42"/>
        <v>0.24238657551274084</v>
      </c>
      <c r="D905" s="33">
        <v>62170</v>
      </c>
      <c r="E905" s="56" t="s">
        <v>1728</v>
      </c>
      <c r="F905" s="54">
        <v>550816000900</v>
      </c>
      <c r="H905" s="59">
        <v>31</v>
      </c>
      <c r="I905" s="59">
        <v>594</v>
      </c>
      <c r="J905" s="41"/>
      <c r="K905" s="42"/>
      <c r="L905" s="51">
        <f t="shared" si="43"/>
        <v>31</v>
      </c>
      <c r="M905" s="49">
        <f t="shared" si="44"/>
        <v>5.2188552188552187E-2</v>
      </c>
      <c r="N905" s="49" t="s">
        <v>5220</v>
      </c>
      <c r="O905" s="49" t="s">
        <v>5220</v>
      </c>
    </row>
    <row r="906" spans="1:15" s="50" customFormat="1" ht="14.5" x14ac:dyDescent="0.35">
      <c r="A906" s="33" t="s">
        <v>4988</v>
      </c>
      <c r="B906" s="56" t="s">
        <v>340</v>
      </c>
      <c r="C906" s="49">
        <f t="shared" si="42"/>
        <v>0.24238657551274084</v>
      </c>
      <c r="D906" s="33">
        <v>62167</v>
      </c>
      <c r="E906" s="56" t="s">
        <v>1729</v>
      </c>
      <c r="F906" s="54">
        <v>550816000901</v>
      </c>
      <c r="H906" s="59">
        <v>20</v>
      </c>
      <c r="I906" s="59">
        <v>343</v>
      </c>
      <c r="J906" s="41"/>
      <c r="K906" s="42"/>
      <c r="L906" s="51">
        <f t="shared" si="43"/>
        <v>20</v>
      </c>
      <c r="M906" s="49">
        <f t="shared" si="44"/>
        <v>5.8309037900874633E-2</v>
      </c>
      <c r="N906" s="49" t="s">
        <v>5220</v>
      </c>
      <c r="O906" s="49" t="s">
        <v>5220</v>
      </c>
    </row>
    <row r="907" spans="1:15" s="50" customFormat="1" ht="14.5" x14ac:dyDescent="0.35">
      <c r="A907" s="33" t="s">
        <v>4988</v>
      </c>
      <c r="B907" s="56" t="s">
        <v>340</v>
      </c>
      <c r="C907" s="49">
        <f t="shared" si="42"/>
        <v>0.24238657551274084</v>
      </c>
      <c r="D907" s="33">
        <v>16070527</v>
      </c>
      <c r="E907" s="56" t="s">
        <v>1730</v>
      </c>
      <c r="F907" s="54">
        <v>550816002858</v>
      </c>
      <c r="H907" s="59">
        <v>27</v>
      </c>
      <c r="I907" s="59">
        <v>203</v>
      </c>
      <c r="J907" s="41"/>
      <c r="K907" s="42"/>
      <c r="L907" s="51">
        <f t="shared" si="43"/>
        <v>27</v>
      </c>
      <c r="M907" s="49">
        <f t="shared" si="44"/>
        <v>0.13300492610837439</v>
      </c>
      <c r="N907" s="49" t="s">
        <v>5220</v>
      </c>
      <c r="O907" s="49" t="s">
        <v>5220</v>
      </c>
    </row>
    <row r="908" spans="1:15" s="50" customFormat="1" ht="14.5" x14ac:dyDescent="0.35">
      <c r="A908" s="33" t="s">
        <v>4988</v>
      </c>
      <c r="B908" s="56" t="s">
        <v>340</v>
      </c>
      <c r="C908" s="49">
        <f t="shared" si="42"/>
        <v>0.24238657551274084</v>
      </c>
      <c r="D908" s="33">
        <v>62168</v>
      </c>
      <c r="E908" s="56" t="s">
        <v>1731</v>
      </c>
      <c r="F908" s="54">
        <v>550816000902</v>
      </c>
      <c r="H908" s="59">
        <v>236</v>
      </c>
      <c r="I908" s="59">
        <v>203</v>
      </c>
      <c r="J908" s="41"/>
      <c r="K908" s="42"/>
      <c r="L908" s="51">
        <f t="shared" si="43"/>
        <v>236</v>
      </c>
      <c r="M908" s="49">
        <f t="shared" si="44"/>
        <v>1.1625615763546797</v>
      </c>
      <c r="N908" s="49" t="s">
        <v>5220</v>
      </c>
      <c r="O908" s="49" t="s">
        <v>5220</v>
      </c>
    </row>
    <row r="909" spans="1:15" s="50" customFormat="1" ht="14.5" x14ac:dyDescent="0.35">
      <c r="A909" s="33" t="s">
        <v>4989</v>
      </c>
      <c r="B909" s="56" t="s">
        <v>130</v>
      </c>
      <c r="C909" s="49">
        <f t="shared" si="42"/>
        <v>0.24884182660489743</v>
      </c>
      <c r="D909" s="33">
        <v>61615</v>
      </c>
      <c r="E909" s="56" t="s">
        <v>733</v>
      </c>
      <c r="F909" s="54">
        <v>550819000904</v>
      </c>
      <c r="H909" s="59">
        <v>115</v>
      </c>
      <c r="I909" s="59">
        <v>237</v>
      </c>
      <c r="J909" s="41"/>
      <c r="K909" s="42"/>
      <c r="L909" s="51">
        <f t="shared" si="43"/>
        <v>115</v>
      </c>
      <c r="M909" s="49">
        <f t="shared" si="44"/>
        <v>0.48523206751054854</v>
      </c>
      <c r="N909" s="49" t="s">
        <v>5220</v>
      </c>
      <c r="O909" s="49" t="s">
        <v>5220</v>
      </c>
    </row>
    <row r="910" spans="1:15" s="50" customFormat="1" ht="14.5" x14ac:dyDescent="0.35">
      <c r="A910" s="33" t="s">
        <v>4989</v>
      </c>
      <c r="B910" s="56" t="s">
        <v>130</v>
      </c>
      <c r="C910" s="49">
        <f t="shared" si="42"/>
        <v>0.24884182660489743</v>
      </c>
      <c r="D910" s="33">
        <v>61617</v>
      </c>
      <c r="E910" s="56" t="s">
        <v>734</v>
      </c>
      <c r="F910" s="54">
        <v>550819000905</v>
      </c>
      <c r="H910" s="59">
        <v>70</v>
      </c>
      <c r="I910" s="59">
        <v>458</v>
      </c>
      <c r="J910" s="41"/>
      <c r="K910" s="42"/>
      <c r="L910" s="51">
        <f t="shared" si="43"/>
        <v>70</v>
      </c>
      <c r="M910" s="49">
        <f t="shared" si="44"/>
        <v>0.15283842794759825</v>
      </c>
      <c r="N910" s="49" t="s">
        <v>5220</v>
      </c>
      <c r="O910" s="49" t="s">
        <v>5220</v>
      </c>
    </row>
    <row r="911" spans="1:15" s="50" customFormat="1" ht="14.5" x14ac:dyDescent="0.35">
      <c r="A911" s="33" t="s">
        <v>4989</v>
      </c>
      <c r="B911" s="56" t="s">
        <v>130</v>
      </c>
      <c r="C911" s="49">
        <f t="shared" si="42"/>
        <v>0.24884182660489743</v>
      </c>
      <c r="D911" s="33">
        <v>61616</v>
      </c>
      <c r="E911" s="56" t="s">
        <v>735</v>
      </c>
      <c r="F911" s="54">
        <v>550819000906</v>
      </c>
      <c r="H911" s="59">
        <v>66</v>
      </c>
      <c r="I911" s="59">
        <v>333</v>
      </c>
      <c r="J911" s="41"/>
      <c r="K911" s="42"/>
      <c r="L911" s="51">
        <f t="shared" si="43"/>
        <v>66</v>
      </c>
      <c r="M911" s="49">
        <f t="shared" si="44"/>
        <v>0.1981981981981982</v>
      </c>
      <c r="N911" s="49" t="s">
        <v>5220</v>
      </c>
      <c r="O911" s="49" t="s">
        <v>5220</v>
      </c>
    </row>
    <row r="912" spans="1:15" s="50" customFormat="1" ht="14.5" x14ac:dyDescent="0.35">
      <c r="A912" s="33" t="s">
        <v>4989</v>
      </c>
      <c r="B912" s="56" t="s">
        <v>130</v>
      </c>
      <c r="C912" s="49">
        <f t="shared" si="42"/>
        <v>0.24884182660489743</v>
      </c>
      <c r="D912" s="33">
        <v>61529</v>
      </c>
      <c r="E912" s="56" t="s">
        <v>736</v>
      </c>
      <c r="F912" s="54">
        <v>550819000903</v>
      </c>
      <c r="H912" s="59">
        <v>50</v>
      </c>
      <c r="I912" s="59">
        <v>403</v>
      </c>
      <c r="J912" s="41"/>
      <c r="K912" s="42"/>
      <c r="L912" s="51">
        <f t="shared" si="43"/>
        <v>50</v>
      </c>
      <c r="M912" s="49">
        <f t="shared" si="44"/>
        <v>0.12406947890818859</v>
      </c>
      <c r="N912" s="49" t="s">
        <v>5220</v>
      </c>
      <c r="O912" s="49" t="s">
        <v>5220</v>
      </c>
    </row>
    <row r="913" spans="1:15" s="50" customFormat="1" ht="14.5" x14ac:dyDescent="0.35">
      <c r="A913" s="33" t="s">
        <v>4989</v>
      </c>
      <c r="B913" s="56" t="s">
        <v>130</v>
      </c>
      <c r="C913" s="49">
        <f t="shared" si="42"/>
        <v>0.24884182660489743</v>
      </c>
      <c r="D913" s="33">
        <v>16082353</v>
      </c>
      <c r="E913" s="56" t="s">
        <v>738</v>
      </c>
      <c r="F913" s="54">
        <v>550819002915</v>
      </c>
      <c r="H913" s="59">
        <v>75</v>
      </c>
      <c r="I913" s="59">
        <v>80</v>
      </c>
      <c r="J913" s="41"/>
      <c r="K913" s="42"/>
      <c r="L913" s="51">
        <f t="shared" si="43"/>
        <v>75</v>
      </c>
      <c r="M913" s="49">
        <f t="shared" si="44"/>
        <v>0.9375</v>
      </c>
      <c r="N913" s="49" t="s">
        <v>5220</v>
      </c>
      <c r="O913" s="49" t="s">
        <v>5220</v>
      </c>
    </row>
    <row r="914" spans="1:15" s="50" customFormat="1" ht="14.5" x14ac:dyDescent="0.35">
      <c r="A914" s="33" t="s">
        <v>4990</v>
      </c>
      <c r="B914" s="56" t="s">
        <v>161</v>
      </c>
      <c r="C914" s="49">
        <f t="shared" si="42"/>
        <v>0.20128676470588236</v>
      </c>
      <c r="D914" s="33">
        <v>60520</v>
      </c>
      <c r="E914" s="56" t="s">
        <v>931</v>
      </c>
      <c r="F914" s="54">
        <v>550822000907</v>
      </c>
      <c r="H914" s="59">
        <v>60</v>
      </c>
      <c r="I914" s="59">
        <v>261</v>
      </c>
      <c r="J914" s="41"/>
      <c r="K914" s="42"/>
      <c r="L914" s="51">
        <f t="shared" si="43"/>
        <v>60</v>
      </c>
      <c r="M914" s="49">
        <f t="shared" si="44"/>
        <v>0.22988505747126436</v>
      </c>
      <c r="N914" s="49" t="s">
        <v>5220</v>
      </c>
      <c r="O914" s="49" t="s">
        <v>5220</v>
      </c>
    </row>
    <row r="915" spans="1:15" s="50" customFormat="1" ht="14.5" x14ac:dyDescent="0.35">
      <c r="A915" s="33" t="s">
        <v>4990</v>
      </c>
      <c r="B915" s="56" t="s">
        <v>161</v>
      </c>
      <c r="C915" s="49">
        <f t="shared" si="42"/>
        <v>0.20128676470588236</v>
      </c>
      <c r="D915" s="33">
        <v>60521</v>
      </c>
      <c r="E915" s="56" t="s">
        <v>932</v>
      </c>
      <c r="F915" s="54">
        <v>550822000908</v>
      </c>
      <c r="H915" s="59">
        <v>61</v>
      </c>
      <c r="I915" s="59">
        <v>346</v>
      </c>
      <c r="J915" s="41"/>
      <c r="K915" s="42"/>
      <c r="L915" s="51">
        <f t="shared" si="43"/>
        <v>61</v>
      </c>
      <c r="M915" s="49">
        <f t="shared" si="44"/>
        <v>0.17630057803468208</v>
      </c>
      <c r="N915" s="49" t="s">
        <v>5220</v>
      </c>
      <c r="O915" s="49" t="s">
        <v>5220</v>
      </c>
    </row>
    <row r="916" spans="1:15" s="50" customFormat="1" ht="14.5" x14ac:dyDescent="0.35">
      <c r="A916" s="33" t="s">
        <v>4990</v>
      </c>
      <c r="B916" s="56" t="s">
        <v>161</v>
      </c>
      <c r="C916" s="49">
        <f t="shared" si="42"/>
        <v>0.20128676470588236</v>
      </c>
      <c r="D916" s="33">
        <v>60522</v>
      </c>
      <c r="E916" s="56" t="s">
        <v>933</v>
      </c>
      <c r="F916" s="54">
        <v>550822000909</v>
      </c>
      <c r="H916" s="59">
        <v>9</v>
      </c>
      <c r="I916" s="59">
        <v>235</v>
      </c>
      <c r="J916" s="41"/>
      <c r="K916" s="42"/>
      <c r="L916" s="51">
        <f t="shared" si="43"/>
        <v>9</v>
      </c>
      <c r="M916" s="49">
        <f t="shared" si="44"/>
        <v>3.8297872340425532E-2</v>
      </c>
      <c r="N916" s="49" t="s">
        <v>5220</v>
      </c>
      <c r="O916" s="49" t="s">
        <v>5220</v>
      </c>
    </row>
    <row r="917" spans="1:15" s="50" customFormat="1" ht="14.5" x14ac:dyDescent="0.35">
      <c r="A917" s="33" t="s">
        <v>4990</v>
      </c>
      <c r="B917" s="56" t="s">
        <v>161</v>
      </c>
      <c r="C917" s="49">
        <f t="shared" si="42"/>
        <v>0.20128676470588236</v>
      </c>
      <c r="D917" s="33">
        <v>60679</v>
      </c>
      <c r="E917" s="56" t="s">
        <v>934</v>
      </c>
      <c r="F917" s="54">
        <v>550822000910</v>
      </c>
      <c r="H917" s="59">
        <v>89</v>
      </c>
      <c r="I917" s="59">
        <v>246</v>
      </c>
      <c r="J917" s="41"/>
      <c r="K917" s="42"/>
      <c r="L917" s="51">
        <f t="shared" si="43"/>
        <v>89</v>
      </c>
      <c r="M917" s="49">
        <f t="shared" si="44"/>
        <v>0.36178861788617889</v>
      </c>
      <c r="N917" s="49" t="s">
        <v>5220</v>
      </c>
      <c r="O917" s="49" t="s">
        <v>5220</v>
      </c>
    </row>
    <row r="918" spans="1:15" s="50" customFormat="1" ht="14.5" x14ac:dyDescent="0.35">
      <c r="A918" s="33" t="s">
        <v>4991</v>
      </c>
      <c r="B918" s="56" t="s">
        <v>123</v>
      </c>
      <c r="C918" s="49">
        <f t="shared" si="42"/>
        <v>0.491869918699187</v>
      </c>
      <c r="D918" s="33">
        <v>62506</v>
      </c>
      <c r="E918" s="56" t="s">
        <v>715</v>
      </c>
      <c r="F918" s="54">
        <v>550825000911</v>
      </c>
      <c r="H918" s="59">
        <v>80</v>
      </c>
      <c r="I918" s="59">
        <v>268</v>
      </c>
      <c r="J918" s="41"/>
      <c r="K918" s="42"/>
      <c r="L918" s="51">
        <f t="shared" si="43"/>
        <v>80</v>
      </c>
      <c r="M918" s="49">
        <f t="shared" si="44"/>
        <v>0.29850746268656714</v>
      </c>
      <c r="N918" s="49" t="s">
        <v>5220</v>
      </c>
      <c r="O918" s="49" t="s">
        <v>5220</v>
      </c>
    </row>
    <row r="919" spans="1:15" s="50" customFormat="1" ht="14.5" x14ac:dyDescent="0.35">
      <c r="A919" s="33" t="s">
        <v>4991</v>
      </c>
      <c r="B919" s="56" t="s">
        <v>123</v>
      </c>
      <c r="C919" s="49">
        <f t="shared" si="42"/>
        <v>0.491869918699187</v>
      </c>
      <c r="D919" s="33">
        <v>62507</v>
      </c>
      <c r="E919" s="56" t="s">
        <v>716</v>
      </c>
      <c r="F919" s="54">
        <v>550825000912</v>
      </c>
      <c r="H919" s="59">
        <v>69</v>
      </c>
      <c r="I919" s="59">
        <v>148</v>
      </c>
      <c r="J919" s="41"/>
      <c r="K919" s="42"/>
      <c r="L919" s="51">
        <f t="shared" si="43"/>
        <v>69</v>
      </c>
      <c r="M919" s="49">
        <f t="shared" si="44"/>
        <v>0.46621621621621623</v>
      </c>
      <c r="N919" s="49" t="s">
        <v>5220</v>
      </c>
      <c r="O919" s="49" t="s">
        <v>5220</v>
      </c>
    </row>
    <row r="920" spans="1:15" s="50" customFormat="1" ht="14.5" x14ac:dyDescent="0.35">
      <c r="A920" s="33" t="s">
        <v>4991</v>
      </c>
      <c r="B920" s="56" t="s">
        <v>123</v>
      </c>
      <c r="C920" s="49">
        <f t="shared" si="42"/>
        <v>0.491869918699187</v>
      </c>
      <c r="D920" s="33">
        <v>62504</v>
      </c>
      <c r="E920" s="56" t="s">
        <v>717</v>
      </c>
      <c r="F920" s="54">
        <v>550825000913</v>
      </c>
      <c r="H920" s="59">
        <v>93</v>
      </c>
      <c r="I920" s="59">
        <v>76</v>
      </c>
      <c r="J920" s="41"/>
      <c r="K920" s="42"/>
      <c r="L920" s="51">
        <f t="shared" si="43"/>
        <v>93</v>
      </c>
      <c r="M920" s="49">
        <f t="shared" si="44"/>
        <v>1.2236842105263157</v>
      </c>
      <c r="N920" s="49" t="s">
        <v>5220</v>
      </c>
      <c r="O920" s="49" t="s">
        <v>5220</v>
      </c>
    </row>
    <row r="921" spans="1:15" s="50" customFormat="1" ht="14.5" x14ac:dyDescent="0.35">
      <c r="A921" s="33" t="s">
        <v>4992</v>
      </c>
      <c r="B921" s="56" t="s">
        <v>360</v>
      </c>
      <c r="C921" s="49">
        <f t="shared" si="42"/>
        <v>0.5</v>
      </c>
      <c r="D921" s="33">
        <v>63121</v>
      </c>
      <c r="E921" s="56" t="s">
        <v>1793</v>
      </c>
      <c r="F921" s="54">
        <v>550828000914</v>
      </c>
      <c r="H921" s="59">
        <v>140</v>
      </c>
      <c r="I921" s="59">
        <v>206</v>
      </c>
      <c r="J921" s="41"/>
      <c r="K921" s="42"/>
      <c r="L921" s="51">
        <f t="shared" si="43"/>
        <v>140</v>
      </c>
      <c r="M921" s="49">
        <f t="shared" si="44"/>
        <v>0.67961165048543692</v>
      </c>
      <c r="N921" s="49" t="s">
        <v>5220</v>
      </c>
      <c r="O921" s="49" t="s">
        <v>5220</v>
      </c>
    </row>
    <row r="922" spans="1:15" s="50" customFormat="1" ht="14.5" x14ac:dyDescent="0.35">
      <c r="A922" s="33" t="s">
        <v>4992</v>
      </c>
      <c r="B922" s="56" t="s">
        <v>360</v>
      </c>
      <c r="C922" s="49">
        <f t="shared" si="42"/>
        <v>0.5</v>
      </c>
      <c r="D922" s="33">
        <v>63122</v>
      </c>
      <c r="E922" s="56" t="s">
        <v>1794</v>
      </c>
      <c r="F922" s="54">
        <v>550828000915</v>
      </c>
      <c r="H922" s="59">
        <v>48</v>
      </c>
      <c r="I922" s="59">
        <v>129</v>
      </c>
      <c r="J922" s="41"/>
      <c r="K922" s="42"/>
      <c r="L922" s="51">
        <f t="shared" si="43"/>
        <v>48</v>
      </c>
      <c r="M922" s="49">
        <f t="shared" si="44"/>
        <v>0.37209302325581395</v>
      </c>
      <c r="N922" s="49" t="s">
        <v>5220</v>
      </c>
      <c r="O922" s="49" t="s">
        <v>5220</v>
      </c>
    </row>
    <row r="923" spans="1:15" s="50" customFormat="1" ht="14.5" x14ac:dyDescent="0.35">
      <c r="A923" s="33" t="s">
        <v>4992</v>
      </c>
      <c r="B923" s="56" t="s">
        <v>360</v>
      </c>
      <c r="C923" s="49">
        <f t="shared" si="42"/>
        <v>0.5</v>
      </c>
      <c r="D923" s="33"/>
      <c r="E923" s="56" t="s">
        <v>4736</v>
      </c>
      <c r="F923" s="54">
        <v>550828003124</v>
      </c>
      <c r="H923" s="59">
        <v>31</v>
      </c>
      <c r="I923" s="59">
        <v>103</v>
      </c>
      <c r="J923" s="41"/>
      <c r="K923" s="42"/>
      <c r="L923" s="51">
        <f t="shared" si="43"/>
        <v>31</v>
      </c>
      <c r="M923" s="49">
        <f t="shared" si="44"/>
        <v>0.30097087378640774</v>
      </c>
      <c r="N923" s="49" t="s">
        <v>5220</v>
      </c>
      <c r="O923" s="49" t="s">
        <v>5222</v>
      </c>
    </row>
    <row r="924" spans="1:15" s="50" customFormat="1" ht="14.5" x14ac:dyDescent="0.35">
      <c r="A924" s="33" t="s">
        <v>4993</v>
      </c>
      <c r="B924" s="56" t="s">
        <v>243</v>
      </c>
      <c r="C924" s="49">
        <f t="shared" si="42"/>
        <v>0.18002081165452655</v>
      </c>
      <c r="D924" s="33"/>
      <c r="E924" s="56" t="s">
        <v>2568</v>
      </c>
      <c r="F924" s="54" t="s">
        <v>2392</v>
      </c>
      <c r="H924" s="59">
        <v>122</v>
      </c>
      <c r="I924" s="59">
        <v>7</v>
      </c>
      <c r="J924" s="41"/>
      <c r="K924" s="42"/>
      <c r="L924" s="51">
        <f t="shared" si="43"/>
        <v>122</v>
      </c>
      <c r="M924" s="49">
        <f t="shared" si="44"/>
        <v>17.428571428571427</v>
      </c>
      <c r="N924" s="49" t="s">
        <v>5220</v>
      </c>
      <c r="O924" s="49" t="s">
        <v>5221</v>
      </c>
    </row>
    <row r="925" spans="1:15" s="50" customFormat="1" ht="14.5" x14ac:dyDescent="0.35">
      <c r="A925" s="33" t="s">
        <v>4993</v>
      </c>
      <c r="B925" s="56" t="s">
        <v>243</v>
      </c>
      <c r="C925" s="49">
        <f t="shared" si="42"/>
        <v>0.18002081165452655</v>
      </c>
      <c r="D925" s="33">
        <v>62268</v>
      </c>
      <c r="E925" s="56" t="s">
        <v>1242</v>
      </c>
      <c r="F925" s="54">
        <v>550834000918</v>
      </c>
      <c r="H925" s="59">
        <v>74</v>
      </c>
      <c r="I925" s="59">
        <v>594</v>
      </c>
      <c r="J925" s="41"/>
      <c r="K925" s="42"/>
      <c r="L925" s="51">
        <f t="shared" si="43"/>
        <v>74</v>
      </c>
      <c r="M925" s="49">
        <f t="shared" si="44"/>
        <v>0.12457912457912458</v>
      </c>
      <c r="N925" s="49" t="s">
        <v>5220</v>
      </c>
      <c r="O925" s="49" t="s">
        <v>5220</v>
      </c>
    </row>
    <row r="926" spans="1:15" s="50" customFormat="1" ht="14.5" x14ac:dyDescent="0.35">
      <c r="A926" s="33" t="s">
        <v>4993</v>
      </c>
      <c r="B926" s="56" t="s">
        <v>243</v>
      </c>
      <c r="C926" s="49">
        <f t="shared" si="42"/>
        <v>0.18002081165452655</v>
      </c>
      <c r="D926" s="33">
        <v>62247</v>
      </c>
      <c r="E926" s="56" t="s">
        <v>1243</v>
      </c>
      <c r="F926" s="54">
        <v>550834000916</v>
      </c>
      <c r="H926" s="59">
        <v>56</v>
      </c>
      <c r="I926" s="59">
        <v>548</v>
      </c>
      <c r="J926" s="41"/>
      <c r="K926" s="42"/>
      <c r="L926" s="51">
        <f t="shared" si="43"/>
        <v>56</v>
      </c>
      <c r="M926" s="49">
        <f t="shared" si="44"/>
        <v>0.10218978102189781</v>
      </c>
      <c r="N926" s="49" t="s">
        <v>5220</v>
      </c>
      <c r="O926" s="49" t="s">
        <v>5220</v>
      </c>
    </row>
    <row r="927" spans="1:15" s="50" customFormat="1" ht="14.5" x14ac:dyDescent="0.35">
      <c r="A927" s="33" t="s">
        <v>4993</v>
      </c>
      <c r="B927" s="56" t="s">
        <v>243</v>
      </c>
      <c r="C927" s="49">
        <f t="shared" si="42"/>
        <v>0.18002081165452655</v>
      </c>
      <c r="D927" s="33">
        <v>62247</v>
      </c>
      <c r="E927" s="56" t="s">
        <v>1244</v>
      </c>
      <c r="F927" s="54">
        <v>550834000917</v>
      </c>
      <c r="H927" s="59">
        <v>1</v>
      </c>
      <c r="I927" s="59">
        <v>281</v>
      </c>
      <c r="J927" s="41"/>
      <c r="K927" s="42"/>
      <c r="L927" s="51">
        <f t="shared" si="43"/>
        <v>1</v>
      </c>
      <c r="M927" s="49">
        <f t="shared" si="44"/>
        <v>3.5587188612099642E-3</v>
      </c>
      <c r="N927" s="49" t="s">
        <v>5220</v>
      </c>
      <c r="O927" s="49" t="s">
        <v>5220</v>
      </c>
    </row>
    <row r="928" spans="1:15" s="50" customFormat="1" ht="14.5" x14ac:dyDescent="0.35">
      <c r="A928" s="33" t="s">
        <v>4993</v>
      </c>
      <c r="B928" s="56" t="s">
        <v>243</v>
      </c>
      <c r="C928" s="49">
        <f t="shared" si="42"/>
        <v>0.18002081165452655</v>
      </c>
      <c r="D928" s="33">
        <v>226487</v>
      </c>
      <c r="E928" s="56" t="s">
        <v>1245</v>
      </c>
      <c r="F928" s="54">
        <v>550834002525</v>
      </c>
      <c r="H928" s="59">
        <v>93</v>
      </c>
      <c r="I928" s="59">
        <v>492</v>
      </c>
      <c r="J928" s="41"/>
      <c r="K928" s="42"/>
      <c r="L928" s="51">
        <f t="shared" si="43"/>
        <v>93</v>
      </c>
      <c r="M928" s="49">
        <f t="shared" si="44"/>
        <v>0.18902439024390244</v>
      </c>
      <c r="N928" s="49" t="s">
        <v>5220</v>
      </c>
      <c r="O928" s="49" t="s">
        <v>5220</v>
      </c>
    </row>
    <row r="929" spans="1:15" s="50" customFormat="1" ht="14.5" x14ac:dyDescent="0.35">
      <c r="A929" s="33" t="s">
        <v>4994</v>
      </c>
      <c r="B929" s="56" t="s">
        <v>144</v>
      </c>
      <c r="C929" s="49">
        <f t="shared" si="42"/>
        <v>9.0793603347780593E-3</v>
      </c>
      <c r="D929" s="33"/>
      <c r="E929" s="56" t="s">
        <v>789</v>
      </c>
      <c r="F929" s="54">
        <v>550852002475</v>
      </c>
      <c r="H929" s="59">
        <v>99</v>
      </c>
      <c r="I929" s="59">
        <v>674</v>
      </c>
      <c r="J929" s="41"/>
      <c r="K929" s="42"/>
      <c r="L929" s="51">
        <f t="shared" si="43"/>
        <v>99</v>
      </c>
      <c r="M929" s="49">
        <f t="shared" si="44"/>
        <v>0.14688427299703263</v>
      </c>
      <c r="N929" s="49" t="s">
        <v>5220</v>
      </c>
      <c r="O929" s="49" t="s">
        <v>5221</v>
      </c>
    </row>
    <row r="930" spans="1:15" s="50" customFormat="1" ht="14.5" x14ac:dyDescent="0.35">
      <c r="A930" s="33" t="s">
        <v>4994</v>
      </c>
      <c r="B930" s="56" t="s">
        <v>144</v>
      </c>
      <c r="C930" s="49">
        <f t="shared" si="42"/>
        <v>9.0793603347780593E-3</v>
      </c>
      <c r="D930" s="33">
        <v>61823</v>
      </c>
      <c r="E930" s="56" t="s">
        <v>790</v>
      </c>
      <c r="F930" s="54">
        <v>550852000929</v>
      </c>
      <c r="H930" s="59">
        <v>58</v>
      </c>
      <c r="I930" s="59">
        <v>460</v>
      </c>
      <c r="J930" s="41"/>
      <c r="K930" s="42"/>
      <c r="L930" s="51">
        <f t="shared" si="43"/>
        <v>58</v>
      </c>
      <c r="M930" s="49">
        <f t="shared" si="44"/>
        <v>0.12608695652173912</v>
      </c>
      <c r="N930" s="49" t="s">
        <v>5220</v>
      </c>
      <c r="O930" s="49" t="s">
        <v>5220</v>
      </c>
    </row>
    <row r="931" spans="1:15" s="50" customFormat="1" ht="14.5" x14ac:dyDescent="0.35">
      <c r="A931" s="33" t="s">
        <v>4994</v>
      </c>
      <c r="B931" s="56" t="s">
        <v>144</v>
      </c>
      <c r="C931" s="49">
        <f t="shared" si="42"/>
        <v>9.0793603347780593E-3</v>
      </c>
      <c r="D931" s="33">
        <v>16074488</v>
      </c>
      <c r="E931" s="56" t="s">
        <v>791</v>
      </c>
      <c r="F931" s="54">
        <v>550852002866</v>
      </c>
      <c r="H931" s="59">
        <v>80</v>
      </c>
      <c r="I931" s="59">
        <v>96</v>
      </c>
      <c r="J931" s="41"/>
      <c r="K931" s="42"/>
      <c r="L931" s="51">
        <f t="shared" si="43"/>
        <v>80</v>
      </c>
      <c r="M931" s="49">
        <f t="shared" si="44"/>
        <v>0.83333333333333337</v>
      </c>
      <c r="N931" s="49" t="s">
        <v>5220</v>
      </c>
      <c r="O931" s="49" t="s">
        <v>5220</v>
      </c>
    </row>
    <row r="932" spans="1:15" s="50" customFormat="1" ht="14.5" x14ac:dyDescent="0.35">
      <c r="A932" s="33" t="s">
        <v>4994</v>
      </c>
      <c r="B932" s="56" t="s">
        <v>144</v>
      </c>
      <c r="C932" s="49">
        <f t="shared" si="42"/>
        <v>9.0793603347780593E-3</v>
      </c>
      <c r="D932" s="33">
        <v>61704</v>
      </c>
      <c r="E932" s="56" t="s">
        <v>792</v>
      </c>
      <c r="F932" s="54">
        <v>550852000959</v>
      </c>
      <c r="H932" s="59">
        <v>5</v>
      </c>
      <c r="I932" s="59">
        <v>405</v>
      </c>
      <c r="J932" s="41"/>
      <c r="K932" s="42"/>
      <c r="L932" s="51">
        <f t="shared" si="43"/>
        <v>5</v>
      </c>
      <c r="M932" s="49">
        <f t="shared" si="44"/>
        <v>1.2345679012345678E-2</v>
      </c>
      <c r="N932" s="49" t="s">
        <v>5220</v>
      </c>
      <c r="O932" s="49" t="s">
        <v>5220</v>
      </c>
    </row>
    <row r="933" spans="1:15" s="50" customFormat="1" ht="14.5" x14ac:dyDescent="0.35">
      <c r="A933" s="33" t="s">
        <v>4994</v>
      </c>
      <c r="B933" s="56" t="s">
        <v>144</v>
      </c>
      <c r="C933" s="49">
        <f t="shared" si="42"/>
        <v>9.0793603347780593E-3</v>
      </c>
      <c r="D933" s="33"/>
      <c r="E933" s="56" t="s">
        <v>4737</v>
      </c>
      <c r="F933" s="54">
        <v>550852003095</v>
      </c>
      <c r="H933" s="59">
        <v>0</v>
      </c>
      <c r="I933" s="59">
        <v>129</v>
      </c>
      <c r="J933" s="41"/>
      <c r="K933" s="42"/>
      <c r="L933" s="51">
        <f t="shared" si="43"/>
        <v>0</v>
      </c>
      <c r="M933" s="49">
        <f t="shared" si="44"/>
        <v>0</v>
      </c>
      <c r="N933" s="49" t="s">
        <v>5220</v>
      </c>
      <c r="O933" s="49" t="s">
        <v>5221</v>
      </c>
    </row>
    <row r="934" spans="1:15" s="50" customFormat="1" ht="14.5" x14ac:dyDescent="0.35">
      <c r="A934" s="33" t="s">
        <v>4994</v>
      </c>
      <c r="B934" s="56" t="s">
        <v>144</v>
      </c>
      <c r="C934" s="49">
        <f t="shared" si="42"/>
        <v>9.0793603347780593E-3</v>
      </c>
      <c r="D934" s="33">
        <v>229251</v>
      </c>
      <c r="E934" s="56" t="s">
        <v>793</v>
      </c>
      <c r="F934" s="54">
        <v>550852002483</v>
      </c>
      <c r="H934" s="59">
        <v>0</v>
      </c>
      <c r="I934" s="59">
        <v>658</v>
      </c>
      <c r="J934" s="41"/>
      <c r="K934" s="42"/>
      <c r="L934" s="51">
        <f t="shared" si="43"/>
        <v>0</v>
      </c>
      <c r="M934" s="49">
        <f t="shared" si="44"/>
        <v>0</v>
      </c>
      <c r="N934" s="49" t="s">
        <v>5220</v>
      </c>
      <c r="O934" s="49" t="s">
        <v>5220</v>
      </c>
    </row>
    <row r="935" spans="1:15" s="50" customFormat="1" ht="14.5" x14ac:dyDescent="0.35">
      <c r="A935" s="33" t="s">
        <v>4994</v>
      </c>
      <c r="B935" s="56" t="s">
        <v>144</v>
      </c>
      <c r="C935" s="49">
        <f t="shared" si="42"/>
        <v>9.0793603347780593E-3</v>
      </c>
      <c r="D935" s="33">
        <v>61791</v>
      </c>
      <c r="E935" s="56" t="s">
        <v>794</v>
      </c>
      <c r="F935" s="54">
        <v>550852000922</v>
      </c>
      <c r="H935" s="59">
        <v>0</v>
      </c>
      <c r="I935" s="59">
        <v>596</v>
      </c>
      <c r="J935" s="41"/>
      <c r="K935" s="42"/>
      <c r="L935" s="51">
        <f t="shared" si="43"/>
        <v>0</v>
      </c>
      <c r="M935" s="49">
        <f t="shared" si="44"/>
        <v>0</v>
      </c>
      <c r="N935" s="49" t="s">
        <v>5220</v>
      </c>
      <c r="O935" s="49" t="s">
        <v>5220</v>
      </c>
    </row>
    <row r="936" spans="1:15" s="50" customFormat="1" ht="14.5" x14ac:dyDescent="0.35">
      <c r="A936" s="33" t="s">
        <v>4994</v>
      </c>
      <c r="B936" s="56" t="s">
        <v>144</v>
      </c>
      <c r="C936" s="49">
        <f t="shared" si="42"/>
        <v>9.0793603347780593E-3</v>
      </c>
      <c r="D936" s="33">
        <v>62446</v>
      </c>
      <c r="E936" s="56" t="s">
        <v>795</v>
      </c>
      <c r="F936" s="54">
        <v>550852000924</v>
      </c>
      <c r="H936" s="59">
        <v>0</v>
      </c>
      <c r="I936" s="59">
        <v>304</v>
      </c>
      <c r="J936" s="41"/>
      <c r="K936" s="42"/>
      <c r="L936" s="51">
        <f t="shared" si="43"/>
        <v>0</v>
      </c>
      <c r="M936" s="49">
        <f t="shared" si="44"/>
        <v>0</v>
      </c>
      <c r="N936" s="49" t="s">
        <v>5220</v>
      </c>
      <c r="O936" s="49" t="s">
        <v>5220</v>
      </c>
    </row>
    <row r="937" spans="1:15" s="50" customFormat="1" ht="14.5" x14ac:dyDescent="0.35">
      <c r="A937" s="33" t="s">
        <v>4994</v>
      </c>
      <c r="B937" s="56" t="s">
        <v>144</v>
      </c>
      <c r="C937" s="49">
        <f t="shared" si="42"/>
        <v>9.0793603347780593E-3</v>
      </c>
      <c r="D937" s="33">
        <v>63248</v>
      </c>
      <c r="E937" s="56" t="s">
        <v>591</v>
      </c>
      <c r="F937" s="54">
        <v>550852000925</v>
      </c>
      <c r="H937" s="59">
        <v>0</v>
      </c>
      <c r="I937" s="59">
        <v>1673</v>
      </c>
      <c r="J937" s="41"/>
      <c r="K937" s="42"/>
      <c r="L937" s="51">
        <f t="shared" si="43"/>
        <v>0</v>
      </c>
      <c r="M937" s="49">
        <f t="shared" si="44"/>
        <v>0</v>
      </c>
      <c r="N937" s="49" t="s">
        <v>5220</v>
      </c>
      <c r="O937" s="49" t="s">
        <v>5220</v>
      </c>
    </row>
    <row r="938" spans="1:15" s="50" customFormat="1" ht="14.5" x14ac:dyDescent="0.35">
      <c r="A938" s="33" t="s">
        <v>4994</v>
      </c>
      <c r="B938" s="56" t="s">
        <v>144</v>
      </c>
      <c r="C938" s="49">
        <f t="shared" si="42"/>
        <v>9.0793603347780593E-3</v>
      </c>
      <c r="D938" s="33">
        <v>61822</v>
      </c>
      <c r="E938" s="56" t="s">
        <v>796</v>
      </c>
      <c r="F938" s="54">
        <v>550852000926</v>
      </c>
      <c r="H938" s="59">
        <v>0</v>
      </c>
      <c r="I938" s="59">
        <v>401</v>
      </c>
      <c r="J938" s="41"/>
      <c r="K938" s="42"/>
      <c r="L938" s="51">
        <f t="shared" si="43"/>
        <v>0</v>
      </c>
      <c r="M938" s="49">
        <f t="shared" si="44"/>
        <v>0</v>
      </c>
      <c r="N938" s="49" t="s">
        <v>5220</v>
      </c>
      <c r="O938" s="49" t="s">
        <v>5220</v>
      </c>
    </row>
    <row r="939" spans="1:15" s="50" customFormat="1" ht="14.5" x14ac:dyDescent="0.35">
      <c r="A939" s="33" t="s">
        <v>4994</v>
      </c>
      <c r="B939" s="56" t="s">
        <v>144</v>
      </c>
      <c r="C939" s="49">
        <f t="shared" si="42"/>
        <v>9.0793603347780593E-3</v>
      </c>
      <c r="D939" s="33">
        <v>62736</v>
      </c>
      <c r="E939" s="56" t="s">
        <v>797</v>
      </c>
      <c r="F939" s="54">
        <v>550852000927</v>
      </c>
      <c r="H939" s="59">
        <v>0</v>
      </c>
      <c r="I939" s="59">
        <v>395</v>
      </c>
      <c r="J939" s="41"/>
      <c r="K939" s="42"/>
      <c r="L939" s="51">
        <f t="shared" si="43"/>
        <v>0</v>
      </c>
      <c r="M939" s="49">
        <f t="shared" si="44"/>
        <v>0</v>
      </c>
      <c r="N939" s="49" t="s">
        <v>5220</v>
      </c>
      <c r="O939" s="49" t="s">
        <v>5220</v>
      </c>
    </row>
    <row r="940" spans="1:15" s="50" customFormat="1" ht="14.5" x14ac:dyDescent="0.35">
      <c r="A940" s="33" t="s">
        <v>4994</v>
      </c>
      <c r="B940" s="56" t="s">
        <v>144</v>
      </c>
      <c r="C940" s="49">
        <f t="shared" si="42"/>
        <v>9.0793603347780593E-3</v>
      </c>
      <c r="D940" s="33">
        <v>61793</v>
      </c>
      <c r="E940" s="56" t="s">
        <v>798</v>
      </c>
      <c r="F940" s="54">
        <v>550852000928</v>
      </c>
      <c r="H940" s="59">
        <v>0</v>
      </c>
      <c r="I940" s="59">
        <v>382</v>
      </c>
      <c r="J940" s="41"/>
      <c r="K940" s="42"/>
      <c r="L940" s="51">
        <f t="shared" si="43"/>
        <v>0</v>
      </c>
      <c r="M940" s="49">
        <f t="shared" si="44"/>
        <v>0</v>
      </c>
      <c r="N940" s="49" t="s">
        <v>5220</v>
      </c>
      <c r="O940" s="49" t="s">
        <v>5220</v>
      </c>
    </row>
    <row r="941" spans="1:15" s="50" customFormat="1" ht="14.5" x14ac:dyDescent="0.35">
      <c r="A941" s="33" t="s">
        <v>4994</v>
      </c>
      <c r="B941" s="56" t="s">
        <v>144</v>
      </c>
      <c r="C941" s="49">
        <f t="shared" si="42"/>
        <v>9.0793603347780593E-3</v>
      </c>
      <c r="D941" s="33">
        <v>63221</v>
      </c>
      <c r="E941" s="56" t="s">
        <v>799</v>
      </c>
      <c r="F941" s="54">
        <v>550852000930</v>
      </c>
      <c r="H941" s="59">
        <v>0</v>
      </c>
      <c r="I941" s="59">
        <v>389</v>
      </c>
      <c r="J941" s="41"/>
      <c r="K941" s="42"/>
      <c r="L941" s="51">
        <f t="shared" si="43"/>
        <v>0</v>
      </c>
      <c r="M941" s="49">
        <f t="shared" si="44"/>
        <v>0</v>
      </c>
      <c r="N941" s="49" t="s">
        <v>5220</v>
      </c>
      <c r="O941" s="49" t="s">
        <v>5220</v>
      </c>
    </row>
    <row r="942" spans="1:15" s="50" customFormat="1" ht="14.5" x14ac:dyDescent="0.35">
      <c r="A942" s="33" t="s">
        <v>4994</v>
      </c>
      <c r="B942" s="56" t="s">
        <v>144</v>
      </c>
      <c r="C942" s="49">
        <f t="shared" si="42"/>
        <v>9.0793603347780593E-3</v>
      </c>
      <c r="D942" s="33">
        <v>61831</v>
      </c>
      <c r="E942" s="56" t="s">
        <v>800</v>
      </c>
      <c r="F942" s="54">
        <v>550852000931</v>
      </c>
      <c r="H942" s="59">
        <v>0</v>
      </c>
      <c r="I942" s="59">
        <v>495</v>
      </c>
      <c r="J942" s="41"/>
      <c r="K942" s="42"/>
      <c r="L942" s="51">
        <f t="shared" si="43"/>
        <v>0</v>
      </c>
      <c r="M942" s="49">
        <f t="shared" si="44"/>
        <v>0</v>
      </c>
      <c r="N942" s="49" t="s">
        <v>5220</v>
      </c>
      <c r="O942" s="49" t="s">
        <v>5220</v>
      </c>
    </row>
    <row r="943" spans="1:15" s="50" customFormat="1" ht="14.5" x14ac:dyDescent="0.35">
      <c r="A943" s="33" t="s">
        <v>4994</v>
      </c>
      <c r="B943" s="56" t="s">
        <v>144</v>
      </c>
      <c r="C943" s="49">
        <f t="shared" si="42"/>
        <v>9.0793603347780593E-3</v>
      </c>
      <c r="D943" s="33">
        <v>61758</v>
      </c>
      <c r="E943" s="56" t="s">
        <v>801</v>
      </c>
      <c r="F943" s="54">
        <v>550852000958</v>
      </c>
      <c r="H943" s="59">
        <v>0</v>
      </c>
      <c r="I943" s="59">
        <v>217</v>
      </c>
      <c r="J943" s="41"/>
      <c r="K943" s="42"/>
      <c r="L943" s="51">
        <f t="shared" si="43"/>
        <v>0</v>
      </c>
      <c r="M943" s="49">
        <f t="shared" si="44"/>
        <v>0</v>
      </c>
      <c r="N943" s="49" t="s">
        <v>5220</v>
      </c>
      <c r="O943" s="49" t="s">
        <v>5220</v>
      </c>
    </row>
    <row r="944" spans="1:15" s="50" customFormat="1" ht="14.5" x14ac:dyDescent="0.35">
      <c r="A944" s="33" t="s">
        <v>4994</v>
      </c>
      <c r="B944" s="56" t="s">
        <v>144</v>
      </c>
      <c r="C944" s="49">
        <f t="shared" si="42"/>
        <v>9.0793603347780593E-3</v>
      </c>
      <c r="D944" s="33">
        <v>61783</v>
      </c>
      <c r="E944" s="56" t="s">
        <v>802</v>
      </c>
      <c r="F944" s="54">
        <v>550852000966</v>
      </c>
      <c r="H944" s="59">
        <v>0</v>
      </c>
      <c r="I944" s="59">
        <v>770</v>
      </c>
      <c r="J944" s="41"/>
      <c r="K944" s="42"/>
      <c r="L944" s="51">
        <f t="shared" si="43"/>
        <v>0</v>
      </c>
      <c r="M944" s="49">
        <f t="shared" si="44"/>
        <v>0</v>
      </c>
      <c r="N944" s="49" t="s">
        <v>5220</v>
      </c>
      <c r="O944" s="49" t="s">
        <v>5220</v>
      </c>
    </row>
    <row r="945" spans="1:15" s="50" customFormat="1" ht="14.5" x14ac:dyDescent="0.35">
      <c r="A945" s="33" t="s">
        <v>4994</v>
      </c>
      <c r="B945" s="56" t="s">
        <v>144</v>
      </c>
      <c r="C945" s="49">
        <f t="shared" si="42"/>
        <v>9.0793603347780593E-3</v>
      </c>
      <c r="D945" s="33">
        <v>61811</v>
      </c>
      <c r="E945" s="56" t="s">
        <v>803</v>
      </c>
      <c r="F945" s="54">
        <v>550852002410</v>
      </c>
      <c r="H945" s="59">
        <v>0</v>
      </c>
      <c r="I945" s="59">
        <v>358</v>
      </c>
      <c r="J945" s="41"/>
      <c r="K945" s="42"/>
      <c r="L945" s="51">
        <f t="shared" si="43"/>
        <v>0</v>
      </c>
      <c r="M945" s="49">
        <f t="shared" si="44"/>
        <v>0</v>
      </c>
      <c r="N945" s="49" t="s">
        <v>5220</v>
      </c>
      <c r="O945" s="49" t="s">
        <v>5220</v>
      </c>
    </row>
    <row r="946" spans="1:15" s="50" customFormat="1" ht="14.5" x14ac:dyDescent="0.35">
      <c r="A946" s="33" t="s">
        <v>4994</v>
      </c>
      <c r="B946" s="56" t="s">
        <v>144</v>
      </c>
      <c r="C946" s="49">
        <f t="shared" si="42"/>
        <v>9.0793603347780593E-3</v>
      </c>
      <c r="D946" s="33">
        <v>61799</v>
      </c>
      <c r="E946" s="56" t="s">
        <v>804</v>
      </c>
      <c r="F946" s="54">
        <v>550852000956</v>
      </c>
      <c r="H946" s="59">
        <v>0</v>
      </c>
      <c r="I946" s="59">
        <v>483</v>
      </c>
      <c r="J946" s="41"/>
      <c r="K946" s="42"/>
      <c r="L946" s="51">
        <f t="shared" si="43"/>
        <v>0</v>
      </c>
      <c r="M946" s="49">
        <f t="shared" si="44"/>
        <v>0</v>
      </c>
      <c r="N946" s="49" t="s">
        <v>5220</v>
      </c>
      <c r="O946" s="49" t="s">
        <v>5220</v>
      </c>
    </row>
    <row r="947" spans="1:15" s="50" customFormat="1" ht="14.5" x14ac:dyDescent="0.35">
      <c r="A947" s="33" t="s">
        <v>4994</v>
      </c>
      <c r="B947" s="56" t="s">
        <v>144</v>
      </c>
      <c r="C947" s="49">
        <f t="shared" si="42"/>
        <v>9.0793603347780593E-3</v>
      </c>
      <c r="D947" s="33">
        <v>61750</v>
      </c>
      <c r="E947" s="56" t="s">
        <v>3349</v>
      </c>
      <c r="F947" s="54">
        <v>550852003349</v>
      </c>
      <c r="H947" s="59">
        <v>0</v>
      </c>
      <c r="I947" s="59">
        <v>117</v>
      </c>
      <c r="J947" s="41"/>
      <c r="K947" s="42"/>
      <c r="L947" s="51">
        <f t="shared" si="43"/>
        <v>0</v>
      </c>
      <c r="M947" s="49">
        <f t="shared" si="44"/>
        <v>0</v>
      </c>
      <c r="N947" s="49" t="s">
        <v>5220</v>
      </c>
      <c r="O947" s="49" t="s">
        <v>5220</v>
      </c>
    </row>
    <row r="948" spans="1:15" s="50" customFormat="1" ht="14.5" x14ac:dyDescent="0.35">
      <c r="A948" s="33" t="s">
        <v>4994</v>
      </c>
      <c r="B948" s="56" t="s">
        <v>144</v>
      </c>
      <c r="C948" s="49">
        <f t="shared" si="42"/>
        <v>9.0793603347780593E-3</v>
      </c>
      <c r="D948" s="33">
        <v>61804</v>
      </c>
      <c r="E948" s="56" t="s">
        <v>805</v>
      </c>
      <c r="F948" s="54">
        <v>550852000373</v>
      </c>
      <c r="H948" s="59">
        <v>0</v>
      </c>
      <c r="I948" s="59">
        <v>254</v>
      </c>
      <c r="J948" s="41"/>
      <c r="K948" s="42"/>
      <c r="L948" s="51">
        <f t="shared" si="43"/>
        <v>0</v>
      </c>
      <c r="M948" s="49">
        <f t="shared" si="44"/>
        <v>0</v>
      </c>
      <c r="N948" s="49" t="s">
        <v>5220</v>
      </c>
      <c r="O948" s="49" t="s">
        <v>5220</v>
      </c>
    </row>
    <row r="949" spans="1:15" s="50" customFormat="1" ht="14.5" x14ac:dyDescent="0.35">
      <c r="A949" s="33" t="s">
        <v>4994</v>
      </c>
      <c r="B949" s="56" t="s">
        <v>144</v>
      </c>
      <c r="C949" s="49">
        <f t="shared" si="42"/>
        <v>9.0793603347780593E-3</v>
      </c>
      <c r="D949" s="33">
        <v>61601</v>
      </c>
      <c r="E949" s="56" t="s">
        <v>806</v>
      </c>
      <c r="F949" s="54">
        <v>550852000938</v>
      </c>
      <c r="H949" s="59">
        <v>0</v>
      </c>
      <c r="I949" s="59">
        <v>524</v>
      </c>
      <c r="J949" s="41"/>
      <c r="K949" s="42"/>
      <c r="L949" s="51">
        <f t="shared" si="43"/>
        <v>0</v>
      </c>
      <c r="M949" s="49">
        <f t="shared" si="44"/>
        <v>0</v>
      </c>
      <c r="N949" s="49" t="s">
        <v>5220</v>
      </c>
      <c r="O949" s="49" t="s">
        <v>5220</v>
      </c>
    </row>
    <row r="950" spans="1:15" s="50" customFormat="1" ht="14.5" x14ac:dyDescent="0.35">
      <c r="A950" s="33" t="s">
        <v>4994</v>
      </c>
      <c r="B950" s="56" t="s">
        <v>144</v>
      </c>
      <c r="C950" s="49">
        <f t="shared" si="42"/>
        <v>9.0793603347780593E-3</v>
      </c>
      <c r="D950" s="33">
        <v>60448</v>
      </c>
      <c r="E950" s="56" t="s">
        <v>604</v>
      </c>
      <c r="F950" s="54">
        <v>550852000939</v>
      </c>
      <c r="H950" s="59">
        <v>0</v>
      </c>
      <c r="I950" s="59">
        <v>546</v>
      </c>
      <c r="J950" s="41"/>
      <c r="K950" s="42"/>
      <c r="L950" s="51">
        <f t="shared" si="43"/>
        <v>0</v>
      </c>
      <c r="M950" s="49">
        <f t="shared" si="44"/>
        <v>0</v>
      </c>
      <c r="N950" s="49" t="s">
        <v>5220</v>
      </c>
      <c r="O950" s="49" t="s">
        <v>5220</v>
      </c>
    </row>
    <row r="951" spans="1:15" s="50" customFormat="1" ht="14.5" x14ac:dyDescent="0.35">
      <c r="A951" s="33" t="s">
        <v>4994</v>
      </c>
      <c r="B951" s="56" t="s">
        <v>144</v>
      </c>
      <c r="C951" s="49">
        <f t="shared" si="42"/>
        <v>9.0793603347780593E-3</v>
      </c>
      <c r="D951" s="33">
        <v>61826</v>
      </c>
      <c r="E951" s="56" t="s">
        <v>807</v>
      </c>
      <c r="F951" s="54">
        <v>550852000941</v>
      </c>
      <c r="H951" s="59">
        <v>0</v>
      </c>
      <c r="I951" s="59">
        <v>1544</v>
      </c>
      <c r="J951" s="41"/>
      <c r="K951" s="42"/>
      <c r="L951" s="51">
        <f t="shared" si="43"/>
        <v>0</v>
      </c>
      <c r="M951" s="49">
        <f t="shared" si="44"/>
        <v>0</v>
      </c>
      <c r="N951" s="49" t="s">
        <v>5220</v>
      </c>
      <c r="O951" s="49" t="s">
        <v>5220</v>
      </c>
    </row>
    <row r="952" spans="1:15" s="50" customFormat="1" ht="14.5" x14ac:dyDescent="0.35">
      <c r="A952" s="33" t="s">
        <v>4994</v>
      </c>
      <c r="B952" s="56" t="s">
        <v>144</v>
      </c>
      <c r="C952" s="49">
        <f t="shared" ref="C952:C1015" si="45">SUMIF($B$2:$B$2241,B952,$L$2:$L$2241)/(SUMIF($B$2:$B$2241,B952,$I$2:$I$2241))</f>
        <v>9.0793603347780593E-3</v>
      </c>
      <c r="D952" s="33">
        <v>61760</v>
      </c>
      <c r="E952" s="56" t="s">
        <v>808</v>
      </c>
      <c r="F952" s="54">
        <v>550852000942</v>
      </c>
      <c r="H952" s="59">
        <v>0</v>
      </c>
      <c r="I952" s="59">
        <v>265</v>
      </c>
      <c r="J952" s="41"/>
      <c r="K952" s="42"/>
      <c r="L952" s="51">
        <f t="shared" si="43"/>
        <v>0</v>
      </c>
      <c r="M952" s="49">
        <f t="shared" si="44"/>
        <v>0</v>
      </c>
      <c r="N952" s="49" t="s">
        <v>5220</v>
      </c>
      <c r="O952" s="49" t="s">
        <v>5220</v>
      </c>
    </row>
    <row r="953" spans="1:15" s="50" customFormat="1" ht="14.5" x14ac:dyDescent="0.35">
      <c r="A953" s="33" t="s">
        <v>4994</v>
      </c>
      <c r="B953" s="56" t="s">
        <v>144</v>
      </c>
      <c r="C953" s="49">
        <f t="shared" si="45"/>
        <v>9.0793603347780593E-3</v>
      </c>
      <c r="D953" s="33">
        <v>61748</v>
      </c>
      <c r="E953" s="56" t="s">
        <v>809</v>
      </c>
      <c r="F953" s="54">
        <v>550852002412</v>
      </c>
      <c r="H953" s="59">
        <v>0</v>
      </c>
      <c r="I953" s="59">
        <v>220</v>
      </c>
      <c r="J953" s="41"/>
      <c r="K953" s="42"/>
      <c r="L953" s="51">
        <f t="shared" si="43"/>
        <v>0</v>
      </c>
      <c r="M953" s="49">
        <f t="shared" si="44"/>
        <v>0</v>
      </c>
      <c r="N953" s="49" t="s">
        <v>5220</v>
      </c>
      <c r="O953" s="49" t="s">
        <v>5220</v>
      </c>
    </row>
    <row r="954" spans="1:15" s="50" customFormat="1" ht="14.5" x14ac:dyDescent="0.35">
      <c r="A954" s="33" t="s">
        <v>4994</v>
      </c>
      <c r="B954" s="56" t="s">
        <v>144</v>
      </c>
      <c r="C954" s="49">
        <f t="shared" si="45"/>
        <v>9.0793603347780593E-3</v>
      </c>
      <c r="D954" s="33">
        <v>61810</v>
      </c>
      <c r="E954" s="56" t="s">
        <v>810</v>
      </c>
      <c r="F954" s="54">
        <v>550852000944</v>
      </c>
      <c r="H954" s="59">
        <v>0</v>
      </c>
      <c r="I954" s="59">
        <v>682</v>
      </c>
      <c r="J954" s="41"/>
      <c r="K954" s="42"/>
      <c r="L954" s="51">
        <f t="shared" si="43"/>
        <v>0</v>
      </c>
      <c r="M954" s="49">
        <f t="shared" si="44"/>
        <v>0</v>
      </c>
      <c r="N954" s="49" t="s">
        <v>5220</v>
      </c>
      <c r="O954" s="49" t="s">
        <v>5220</v>
      </c>
    </row>
    <row r="955" spans="1:15" s="50" customFormat="1" ht="14.5" x14ac:dyDescent="0.35">
      <c r="A955" s="33" t="s">
        <v>4994</v>
      </c>
      <c r="B955" s="56" t="s">
        <v>144</v>
      </c>
      <c r="C955" s="49">
        <f t="shared" si="45"/>
        <v>9.0793603347780593E-3</v>
      </c>
      <c r="D955" s="33">
        <v>63016</v>
      </c>
      <c r="E955" s="56" t="s">
        <v>608</v>
      </c>
      <c r="F955" s="54">
        <v>550852002263</v>
      </c>
      <c r="H955" s="59">
        <v>0</v>
      </c>
      <c r="I955" s="59">
        <v>432</v>
      </c>
      <c r="J955" s="41"/>
      <c r="K955" s="42"/>
      <c r="L955" s="51">
        <f t="shared" si="43"/>
        <v>0</v>
      </c>
      <c r="M955" s="49">
        <f t="shared" si="44"/>
        <v>0</v>
      </c>
      <c r="N955" s="49" t="s">
        <v>5220</v>
      </c>
      <c r="O955" s="49" t="s">
        <v>5220</v>
      </c>
    </row>
    <row r="956" spans="1:15" s="50" customFormat="1" ht="14.5" x14ac:dyDescent="0.35">
      <c r="A956" s="33" t="s">
        <v>4994</v>
      </c>
      <c r="B956" s="56" t="s">
        <v>144</v>
      </c>
      <c r="C956" s="49">
        <f t="shared" si="45"/>
        <v>9.0793603347780593E-3</v>
      </c>
      <c r="D956" s="33">
        <v>61756</v>
      </c>
      <c r="E956" s="56" t="s">
        <v>811</v>
      </c>
      <c r="F956" s="54">
        <v>550852000921</v>
      </c>
      <c r="H956" s="59">
        <v>0</v>
      </c>
      <c r="I956" s="59">
        <v>175</v>
      </c>
      <c r="J956" s="41"/>
      <c r="K956" s="42"/>
      <c r="L956" s="51">
        <f t="shared" si="43"/>
        <v>0</v>
      </c>
      <c r="M956" s="49">
        <f t="shared" si="44"/>
        <v>0</v>
      </c>
      <c r="N956" s="49" t="s">
        <v>5220</v>
      </c>
      <c r="O956" s="49" t="s">
        <v>5220</v>
      </c>
    </row>
    <row r="957" spans="1:15" s="50" customFormat="1" ht="14.5" x14ac:dyDescent="0.35">
      <c r="A957" s="33" t="s">
        <v>4994</v>
      </c>
      <c r="B957" s="56" t="s">
        <v>144</v>
      </c>
      <c r="C957" s="49">
        <f t="shared" si="45"/>
        <v>9.0793603347780593E-3</v>
      </c>
      <c r="D957" s="33">
        <v>61772</v>
      </c>
      <c r="E957" s="56" t="s">
        <v>812</v>
      </c>
      <c r="F957" s="54">
        <v>550852000946</v>
      </c>
      <c r="H957" s="59">
        <v>0</v>
      </c>
      <c r="I957" s="59">
        <v>350</v>
      </c>
      <c r="J957" s="41"/>
      <c r="K957" s="42"/>
      <c r="L957" s="51">
        <f t="shared" si="43"/>
        <v>0</v>
      </c>
      <c r="M957" s="49">
        <f t="shared" si="44"/>
        <v>0</v>
      </c>
      <c r="N957" s="49" t="s">
        <v>5220</v>
      </c>
      <c r="O957" s="49" t="s">
        <v>5220</v>
      </c>
    </row>
    <row r="958" spans="1:15" s="50" customFormat="1" ht="14.5" x14ac:dyDescent="0.35">
      <c r="A958" s="33" t="s">
        <v>4994</v>
      </c>
      <c r="B958" s="56" t="s">
        <v>144</v>
      </c>
      <c r="C958" s="49">
        <f t="shared" si="45"/>
        <v>9.0793603347780593E-3</v>
      </c>
      <c r="D958" s="33">
        <v>61755</v>
      </c>
      <c r="E958" s="56" t="s">
        <v>813</v>
      </c>
      <c r="F958" s="54">
        <v>550852000948</v>
      </c>
      <c r="H958" s="59">
        <v>0</v>
      </c>
      <c r="I958" s="59">
        <v>184</v>
      </c>
      <c r="J958" s="41"/>
      <c r="K958" s="42"/>
      <c r="L958" s="51">
        <f t="shared" si="43"/>
        <v>0</v>
      </c>
      <c r="M958" s="49">
        <f t="shared" si="44"/>
        <v>0</v>
      </c>
      <c r="N958" s="49" t="s">
        <v>5220</v>
      </c>
      <c r="O958" s="49" t="s">
        <v>5220</v>
      </c>
    </row>
    <row r="959" spans="1:15" s="50" customFormat="1" ht="14.5" x14ac:dyDescent="0.35">
      <c r="A959" s="33" t="s">
        <v>4994</v>
      </c>
      <c r="B959" s="56" t="s">
        <v>144</v>
      </c>
      <c r="C959" s="49">
        <f t="shared" si="45"/>
        <v>9.0793603347780593E-3</v>
      </c>
      <c r="D959" s="33">
        <v>61498</v>
      </c>
      <c r="E959" s="56" t="s">
        <v>814</v>
      </c>
      <c r="F959" s="54">
        <v>550852000937</v>
      </c>
      <c r="H959" s="59">
        <v>0</v>
      </c>
      <c r="I959" s="59">
        <v>2000</v>
      </c>
      <c r="J959" s="41"/>
      <c r="K959" s="42"/>
      <c r="L959" s="51">
        <f t="shared" si="43"/>
        <v>0</v>
      </c>
      <c r="M959" s="49">
        <f t="shared" si="44"/>
        <v>0</v>
      </c>
      <c r="N959" s="49" t="s">
        <v>5220</v>
      </c>
      <c r="O959" s="49" t="s">
        <v>5220</v>
      </c>
    </row>
    <row r="960" spans="1:15" s="50" customFormat="1" ht="14.5" x14ac:dyDescent="0.35">
      <c r="A960" s="33" t="s">
        <v>4994</v>
      </c>
      <c r="B960" s="56" t="s">
        <v>144</v>
      </c>
      <c r="C960" s="49">
        <f t="shared" si="45"/>
        <v>9.0793603347780593E-3</v>
      </c>
      <c r="D960" s="33">
        <v>61759</v>
      </c>
      <c r="E960" s="56" t="s">
        <v>815</v>
      </c>
      <c r="F960" s="54">
        <v>550852000950</v>
      </c>
      <c r="H960" s="59">
        <v>0</v>
      </c>
      <c r="I960" s="59">
        <v>338</v>
      </c>
      <c r="J960" s="41"/>
      <c r="K960" s="42"/>
      <c r="L960" s="51">
        <f t="shared" si="43"/>
        <v>0</v>
      </c>
      <c r="M960" s="49">
        <f t="shared" si="44"/>
        <v>0</v>
      </c>
      <c r="N960" s="49" t="s">
        <v>5220</v>
      </c>
      <c r="O960" s="49" t="s">
        <v>5220</v>
      </c>
    </row>
    <row r="961" spans="1:15" s="50" customFormat="1" ht="14.5" x14ac:dyDescent="0.35">
      <c r="A961" s="33" t="s">
        <v>4994</v>
      </c>
      <c r="B961" s="56" t="s">
        <v>144</v>
      </c>
      <c r="C961" s="49">
        <f t="shared" si="45"/>
        <v>9.0793603347780593E-3</v>
      </c>
      <c r="D961" s="33">
        <v>16074490</v>
      </c>
      <c r="E961" s="56" t="s">
        <v>816</v>
      </c>
      <c r="F961" s="54">
        <v>550852002670</v>
      </c>
      <c r="H961" s="59">
        <v>0</v>
      </c>
      <c r="I961" s="59">
        <v>13</v>
      </c>
      <c r="J961" s="41"/>
      <c r="K961" s="42"/>
      <c r="L961" s="51">
        <f t="shared" si="43"/>
        <v>0</v>
      </c>
      <c r="M961" s="49">
        <f t="shared" si="44"/>
        <v>0</v>
      </c>
      <c r="N961" s="49" t="s">
        <v>5220</v>
      </c>
      <c r="O961" s="49" t="s">
        <v>5220</v>
      </c>
    </row>
    <row r="962" spans="1:15" s="50" customFormat="1" ht="14.5" x14ac:dyDescent="0.35">
      <c r="A962" s="33" t="s">
        <v>4994</v>
      </c>
      <c r="B962" s="56" t="s">
        <v>144</v>
      </c>
      <c r="C962" s="49">
        <f t="shared" si="45"/>
        <v>9.0793603347780593E-3</v>
      </c>
      <c r="D962" s="33">
        <v>61785</v>
      </c>
      <c r="E962" s="56" t="s">
        <v>817</v>
      </c>
      <c r="F962" s="54">
        <v>550852000951</v>
      </c>
      <c r="H962" s="59">
        <v>0</v>
      </c>
      <c r="I962" s="59">
        <v>442</v>
      </c>
      <c r="J962" s="41"/>
      <c r="K962" s="42"/>
      <c r="L962" s="51">
        <f t="shared" ref="L962:L1025" si="46">IF(K962="",H962,(MIN(I962,(K962*1.6*I962))))</f>
        <v>0</v>
      </c>
      <c r="M962" s="49">
        <f t="shared" ref="M962:M1025" si="47">IF(L962=0,0,(L962/I962))</f>
        <v>0</v>
      </c>
      <c r="N962" s="49" t="s">
        <v>5220</v>
      </c>
      <c r="O962" s="49" t="s">
        <v>5220</v>
      </c>
    </row>
    <row r="963" spans="1:15" s="50" customFormat="1" ht="14.5" x14ac:dyDescent="0.35">
      <c r="A963" s="33" t="s">
        <v>4994</v>
      </c>
      <c r="B963" s="56" t="s">
        <v>144</v>
      </c>
      <c r="C963" s="49">
        <f t="shared" si="45"/>
        <v>9.0793603347780593E-3</v>
      </c>
      <c r="D963" s="33">
        <v>61780</v>
      </c>
      <c r="E963" s="56" t="s">
        <v>744</v>
      </c>
      <c r="F963" s="54">
        <v>550852000940</v>
      </c>
      <c r="H963" s="59">
        <v>0</v>
      </c>
      <c r="I963" s="59">
        <v>462</v>
      </c>
      <c r="J963" s="41"/>
      <c r="K963" s="42"/>
      <c r="L963" s="51">
        <f t="shared" si="46"/>
        <v>0</v>
      </c>
      <c r="M963" s="49">
        <f t="shared" si="47"/>
        <v>0</v>
      </c>
      <c r="N963" s="49" t="s">
        <v>5220</v>
      </c>
      <c r="O963" s="49" t="s">
        <v>5220</v>
      </c>
    </row>
    <row r="964" spans="1:15" s="50" customFormat="1" ht="14.5" x14ac:dyDescent="0.35">
      <c r="A964" s="33" t="s">
        <v>4994</v>
      </c>
      <c r="B964" s="56" t="s">
        <v>144</v>
      </c>
      <c r="C964" s="49">
        <f t="shared" si="45"/>
        <v>9.0793603347780593E-3</v>
      </c>
      <c r="D964" s="33">
        <v>16030065</v>
      </c>
      <c r="E964" s="56" t="s">
        <v>818</v>
      </c>
      <c r="F964" s="54">
        <v>550852003356</v>
      </c>
      <c r="H964" s="59">
        <v>0</v>
      </c>
      <c r="I964" s="59">
        <v>309</v>
      </c>
      <c r="J964" s="41"/>
      <c r="K964" s="42"/>
      <c r="L964" s="51">
        <f t="shared" si="46"/>
        <v>0</v>
      </c>
      <c r="M964" s="49">
        <f t="shared" si="47"/>
        <v>0</v>
      </c>
      <c r="N964" s="49" t="s">
        <v>5220</v>
      </c>
      <c r="O964" s="49" t="s">
        <v>5220</v>
      </c>
    </row>
    <row r="965" spans="1:15" s="50" customFormat="1" ht="14.5" x14ac:dyDescent="0.35">
      <c r="A965" s="33" t="s">
        <v>4994</v>
      </c>
      <c r="B965" s="56" t="s">
        <v>144</v>
      </c>
      <c r="C965" s="49">
        <f t="shared" si="45"/>
        <v>9.0793603347780593E-3</v>
      </c>
      <c r="D965" s="33">
        <v>61754</v>
      </c>
      <c r="E965" s="56" t="s">
        <v>819</v>
      </c>
      <c r="F965" s="54">
        <v>550852000949</v>
      </c>
      <c r="H965" s="59">
        <v>0</v>
      </c>
      <c r="I965" s="59">
        <v>444</v>
      </c>
      <c r="J965" s="41"/>
      <c r="K965" s="42"/>
      <c r="L965" s="51">
        <f t="shared" si="46"/>
        <v>0</v>
      </c>
      <c r="M965" s="49">
        <f t="shared" si="47"/>
        <v>0</v>
      </c>
      <c r="N965" s="49" t="s">
        <v>5220</v>
      </c>
      <c r="O965" s="49" t="s">
        <v>5220</v>
      </c>
    </row>
    <row r="966" spans="1:15" s="50" customFormat="1" ht="14.5" x14ac:dyDescent="0.35">
      <c r="A966" s="33" t="s">
        <v>4994</v>
      </c>
      <c r="B966" s="56" t="s">
        <v>144</v>
      </c>
      <c r="C966" s="49">
        <f t="shared" si="45"/>
        <v>9.0793603347780593E-3</v>
      </c>
      <c r="D966" s="33">
        <v>16051165</v>
      </c>
      <c r="E966" s="56" t="s">
        <v>820</v>
      </c>
      <c r="F966" s="54">
        <v>550852002775</v>
      </c>
      <c r="H966" s="59">
        <v>0</v>
      </c>
      <c r="I966" s="59">
        <v>439</v>
      </c>
      <c r="J966" s="41"/>
      <c r="K966" s="42"/>
      <c r="L966" s="51">
        <f t="shared" si="46"/>
        <v>0</v>
      </c>
      <c r="M966" s="49">
        <f t="shared" si="47"/>
        <v>0</v>
      </c>
      <c r="N966" s="49" t="s">
        <v>5220</v>
      </c>
      <c r="O966" s="49" t="s">
        <v>5220</v>
      </c>
    </row>
    <row r="967" spans="1:15" s="50" customFormat="1" ht="14.5" x14ac:dyDescent="0.35">
      <c r="A967" s="33" t="s">
        <v>4994</v>
      </c>
      <c r="B967" s="56" t="s">
        <v>144</v>
      </c>
      <c r="C967" s="49">
        <f t="shared" si="45"/>
        <v>9.0793603347780593E-3</v>
      </c>
      <c r="D967" s="33">
        <v>61796</v>
      </c>
      <c r="E967" s="56" t="s">
        <v>821</v>
      </c>
      <c r="F967" s="54">
        <v>550852000952</v>
      </c>
      <c r="H967" s="59">
        <v>0</v>
      </c>
      <c r="I967" s="59">
        <v>243</v>
      </c>
      <c r="J967" s="41"/>
      <c r="K967" s="42"/>
      <c r="L967" s="51">
        <f t="shared" si="46"/>
        <v>0</v>
      </c>
      <c r="M967" s="49">
        <f t="shared" si="47"/>
        <v>0</v>
      </c>
      <c r="N967" s="49" t="s">
        <v>5220</v>
      </c>
      <c r="O967" s="49" t="s">
        <v>5220</v>
      </c>
    </row>
    <row r="968" spans="1:15" s="50" customFormat="1" ht="14.5" x14ac:dyDescent="0.35">
      <c r="A968" s="33" t="s">
        <v>4994</v>
      </c>
      <c r="B968" s="56" t="s">
        <v>144</v>
      </c>
      <c r="C968" s="49">
        <f t="shared" si="45"/>
        <v>9.0793603347780593E-3</v>
      </c>
      <c r="D968" s="33">
        <v>61779</v>
      </c>
      <c r="E968" s="56" t="s">
        <v>822</v>
      </c>
      <c r="F968" s="54">
        <v>550852000954</v>
      </c>
      <c r="H968" s="59">
        <v>0</v>
      </c>
      <c r="I968" s="59">
        <v>361</v>
      </c>
      <c r="J968" s="41"/>
      <c r="K968" s="42"/>
      <c r="L968" s="51">
        <f t="shared" si="46"/>
        <v>0</v>
      </c>
      <c r="M968" s="49">
        <f t="shared" si="47"/>
        <v>0</v>
      </c>
      <c r="N968" s="49" t="s">
        <v>5220</v>
      </c>
      <c r="O968" s="49" t="s">
        <v>5220</v>
      </c>
    </row>
    <row r="969" spans="1:15" s="50" customFormat="1" ht="14.5" x14ac:dyDescent="0.35">
      <c r="A969" s="33" t="s">
        <v>4994</v>
      </c>
      <c r="B969" s="56" t="s">
        <v>144</v>
      </c>
      <c r="C969" s="49">
        <f t="shared" si="45"/>
        <v>9.0793603347780593E-3</v>
      </c>
      <c r="D969" s="33">
        <v>61762</v>
      </c>
      <c r="E969" s="56" t="s">
        <v>823</v>
      </c>
      <c r="F969" s="54">
        <v>550852000920</v>
      </c>
      <c r="H969" s="59">
        <v>0</v>
      </c>
      <c r="I969" s="59">
        <v>499</v>
      </c>
      <c r="J969" s="41"/>
      <c r="K969" s="42"/>
      <c r="L969" s="51">
        <f t="shared" si="46"/>
        <v>0</v>
      </c>
      <c r="M969" s="49">
        <f t="shared" si="47"/>
        <v>0</v>
      </c>
      <c r="N969" s="49" t="s">
        <v>5220</v>
      </c>
      <c r="O969" s="49" t="s">
        <v>5220</v>
      </c>
    </row>
    <row r="970" spans="1:15" s="50" customFormat="1" ht="14.5" x14ac:dyDescent="0.35">
      <c r="A970" s="33" t="s">
        <v>4994</v>
      </c>
      <c r="B970" s="56" t="s">
        <v>144</v>
      </c>
      <c r="C970" s="49">
        <f t="shared" si="45"/>
        <v>9.0793603347780593E-3</v>
      </c>
      <c r="D970" s="33">
        <v>61812</v>
      </c>
      <c r="E970" s="56" t="s">
        <v>824</v>
      </c>
      <c r="F970" s="54">
        <v>550852000935</v>
      </c>
      <c r="H970" s="59">
        <v>0</v>
      </c>
      <c r="I970" s="59">
        <v>412</v>
      </c>
      <c r="J970" s="41"/>
      <c r="K970" s="42"/>
      <c r="L970" s="51">
        <f t="shared" si="46"/>
        <v>0</v>
      </c>
      <c r="M970" s="49">
        <f t="shared" si="47"/>
        <v>0</v>
      </c>
      <c r="N970" s="49" t="s">
        <v>5220</v>
      </c>
      <c r="O970" s="49" t="s">
        <v>5220</v>
      </c>
    </row>
    <row r="971" spans="1:15" s="50" customFormat="1" ht="14.5" x14ac:dyDescent="0.35">
      <c r="A971" s="33" t="s">
        <v>4994</v>
      </c>
      <c r="B971" s="56" t="s">
        <v>144</v>
      </c>
      <c r="C971" s="49">
        <f t="shared" si="45"/>
        <v>9.0793603347780593E-3</v>
      </c>
      <c r="D971" s="33">
        <v>61825</v>
      </c>
      <c r="E971" s="56" t="s">
        <v>825</v>
      </c>
      <c r="F971" s="54">
        <v>550852000955</v>
      </c>
      <c r="H971" s="59">
        <v>0</v>
      </c>
      <c r="I971" s="59">
        <v>632</v>
      </c>
      <c r="J971" s="41"/>
      <c r="K971" s="42"/>
      <c r="L971" s="51">
        <f t="shared" si="46"/>
        <v>0</v>
      </c>
      <c r="M971" s="49">
        <f t="shared" si="47"/>
        <v>0</v>
      </c>
      <c r="N971" s="49" t="s">
        <v>5220</v>
      </c>
      <c r="O971" s="49" t="s">
        <v>5220</v>
      </c>
    </row>
    <row r="972" spans="1:15" s="50" customFormat="1" ht="14.5" x14ac:dyDescent="0.35">
      <c r="A972" s="33" t="s">
        <v>4994</v>
      </c>
      <c r="B972" s="56" t="s">
        <v>144</v>
      </c>
      <c r="C972" s="49">
        <f t="shared" si="45"/>
        <v>9.0793603347780593E-3</v>
      </c>
      <c r="D972" s="33">
        <v>61767</v>
      </c>
      <c r="E972" s="56" t="s">
        <v>826</v>
      </c>
      <c r="F972" s="54">
        <v>550852002265</v>
      </c>
      <c r="H972" s="59">
        <v>0</v>
      </c>
      <c r="I972" s="59">
        <v>110</v>
      </c>
      <c r="J972" s="41"/>
      <c r="K972" s="42"/>
      <c r="L972" s="51">
        <f t="shared" si="46"/>
        <v>0</v>
      </c>
      <c r="M972" s="49">
        <f t="shared" si="47"/>
        <v>0</v>
      </c>
      <c r="N972" s="49" t="s">
        <v>5220</v>
      </c>
      <c r="O972" s="49" t="s">
        <v>5220</v>
      </c>
    </row>
    <row r="973" spans="1:15" s="50" customFormat="1" ht="14.5" x14ac:dyDescent="0.35">
      <c r="A973" s="33" t="s">
        <v>4994</v>
      </c>
      <c r="B973" s="56" t="s">
        <v>144</v>
      </c>
      <c r="C973" s="49">
        <f t="shared" si="45"/>
        <v>9.0793603347780593E-3</v>
      </c>
      <c r="D973" s="33">
        <v>61765</v>
      </c>
      <c r="E973" s="56" t="s">
        <v>827</v>
      </c>
      <c r="F973" s="54">
        <v>550852002435</v>
      </c>
      <c r="H973" s="59">
        <v>0</v>
      </c>
      <c r="I973" s="59">
        <v>419</v>
      </c>
      <c r="J973" s="41"/>
      <c r="K973" s="42"/>
      <c r="L973" s="51">
        <f t="shared" si="46"/>
        <v>0</v>
      </c>
      <c r="M973" s="49">
        <f t="shared" si="47"/>
        <v>0</v>
      </c>
      <c r="N973" s="49" t="s">
        <v>5220</v>
      </c>
      <c r="O973" s="49" t="s">
        <v>5220</v>
      </c>
    </row>
    <row r="974" spans="1:15" s="50" customFormat="1" ht="14.5" x14ac:dyDescent="0.35">
      <c r="A974" s="33" t="s">
        <v>4994</v>
      </c>
      <c r="B974" s="56" t="s">
        <v>144</v>
      </c>
      <c r="C974" s="49">
        <f t="shared" si="45"/>
        <v>9.0793603347780593E-3</v>
      </c>
      <c r="D974" s="33">
        <v>61774</v>
      </c>
      <c r="E974" s="56" t="s">
        <v>828</v>
      </c>
      <c r="F974" s="54">
        <v>550852000962</v>
      </c>
      <c r="H974" s="59">
        <v>0</v>
      </c>
      <c r="I974" s="59">
        <v>469</v>
      </c>
      <c r="J974" s="41"/>
      <c r="K974" s="42"/>
      <c r="L974" s="51">
        <f t="shared" si="46"/>
        <v>0</v>
      </c>
      <c r="M974" s="49">
        <f t="shared" si="47"/>
        <v>0</v>
      </c>
      <c r="N974" s="49" t="s">
        <v>5220</v>
      </c>
      <c r="O974" s="49" t="s">
        <v>5220</v>
      </c>
    </row>
    <row r="975" spans="1:15" s="50" customFormat="1" ht="14.5" x14ac:dyDescent="0.35">
      <c r="A975" s="33" t="s">
        <v>4994</v>
      </c>
      <c r="B975" s="56" t="s">
        <v>144</v>
      </c>
      <c r="C975" s="49">
        <f t="shared" si="45"/>
        <v>9.0793603347780593E-3</v>
      </c>
      <c r="D975" s="33">
        <v>61773</v>
      </c>
      <c r="E975" s="56" t="s">
        <v>829</v>
      </c>
      <c r="F975" s="54">
        <v>550852000649</v>
      </c>
      <c r="H975" s="59">
        <v>0</v>
      </c>
      <c r="I975" s="59">
        <v>260</v>
      </c>
      <c r="J975" s="41"/>
      <c r="K975" s="42"/>
      <c r="L975" s="51">
        <f t="shared" si="46"/>
        <v>0</v>
      </c>
      <c r="M975" s="49">
        <f t="shared" si="47"/>
        <v>0</v>
      </c>
      <c r="N975" s="49" t="s">
        <v>5220</v>
      </c>
      <c r="O975" s="49" t="s">
        <v>5220</v>
      </c>
    </row>
    <row r="976" spans="1:15" s="50" customFormat="1" ht="14.5" x14ac:dyDescent="0.35">
      <c r="A976" s="33" t="s">
        <v>4994</v>
      </c>
      <c r="B976" s="56" t="s">
        <v>144</v>
      </c>
      <c r="C976" s="49">
        <f t="shared" si="45"/>
        <v>9.0793603347780593E-3</v>
      </c>
      <c r="D976" s="33">
        <v>61781</v>
      </c>
      <c r="E976" s="56" t="s">
        <v>830</v>
      </c>
      <c r="F976" s="54">
        <v>550852000932</v>
      </c>
      <c r="H976" s="59">
        <v>0</v>
      </c>
      <c r="I976" s="59">
        <v>559</v>
      </c>
      <c r="J976" s="41"/>
      <c r="K976" s="42"/>
      <c r="L976" s="51">
        <f t="shared" si="46"/>
        <v>0</v>
      </c>
      <c r="M976" s="49">
        <f t="shared" si="47"/>
        <v>0</v>
      </c>
      <c r="N976" s="49" t="s">
        <v>5220</v>
      </c>
      <c r="O976" s="49" t="s">
        <v>5220</v>
      </c>
    </row>
    <row r="977" spans="1:15" s="50" customFormat="1" ht="14.5" x14ac:dyDescent="0.35">
      <c r="A977" s="33" t="s">
        <v>4994</v>
      </c>
      <c r="B977" s="56" t="s">
        <v>144</v>
      </c>
      <c r="C977" s="49">
        <f t="shared" si="45"/>
        <v>9.0793603347780593E-3</v>
      </c>
      <c r="D977" s="33">
        <v>61792</v>
      </c>
      <c r="E977" s="56" t="s">
        <v>831</v>
      </c>
      <c r="F977" s="54">
        <v>550852000964</v>
      </c>
      <c r="H977" s="59">
        <v>1</v>
      </c>
      <c r="I977" s="59">
        <v>446</v>
      </c>
      <c r="J977" s="41"/>
      <c r="K977" s="42"/>
      <c r="L977" s="51">
        <f t="shared" si="46"/>
        <v>1</v>
      </c>
      <c r="M977" s="49">
        <f t="shared" si="47"/>
        <v>2.242152466367713E-3</v>
      </c>
      <c r="N977" s="49" t="s">
        <v>5220</v>
      </c>
      <c r="O977" s="49" t="s">
        <v>5220</v>
      </c>
    </row>
    <row r="978" spans="1:15" s="50" customFormat="1" ht="14.5" x14ac:dyDescent="0.35">
      <c r="A978" s="33" t="s">
        <v>4994</v>
      </c>
      <c r="B978" s="56" t="s">
        <v>144</v>
      </c>
      <c r="C978" s="49">
        <f t="shared" si="45"/>
        <v>9.0793603347780593E-3</v>
      </c>
      <c r="D978" s="33">
        <v>61797</v>
      </c>
      <c r="E978" s="56" t="s">
        <v>832</v>
      </c>
      <c r="F978" s="54">
        <v>550852000953</v>
      </c>
      <c r="H978" s="59">
        <v>0</v>
      </c>
      <c r="I978" s="59">
        <v>623</v>
      </c>
      <c r="J978" s="41"/>
      <c r="K978" s="42"/>
      <c r="L978" s="51">
        <f t="shared" si="46"/>
        <v>0</v>
      </c>
      <c r="M978" s="49">
        <f t="shared" si="47"/>
        <v>0</v>
      </c>
      <c r="N978" s="49" t="s">
        <v>5220</v>
      </c>
      <c r="O978" s="49" t="s">
        <v>5220</v>
      </c>
    </row>
    <row r="979" spans="1:15" s="50" customFormat="1" ht="14.5" x14ac:dyDescent="0.35">
      <c r="A979" s="33" t="s">
        <v>4994</v>
      </c>
      <c r="B979" s="56" t="s">
        <v>144</v>
      </c>
      <c r="C979" s="49">
        <f t="shared" si="45"/>
        <v>9.0793603347780593E-3</v>
      </c>
      <c r="D979" s="33">
        <v>61782</v>
      </c>
      <c r="E979" s="56" t="s">
        <v>833</v>
      </c>
      <c r="F979" s="54">
        <v>550852000965</v>
      </c>
      <c r="H979" s="59">
        <v>0</v>
      </c>
      <c r="I979" s="59">
        <v>441</v>
      </c>
      <c r="J979" s="41"/>
      <c r="K979" s="42"/>
      <c r="L979" s="51">
        <f t="shared" si="46"/>
        <v>0</v>
      </c>
      <c r="M979" s="49">
        <f t="shared" si="47"/>
        <v>0</v>
      </c>
      <c r="N979" s="49" t="s">
        <v>5220</v>
      </c>
      <c r="O979" s="49" t="s">
        <v>5220</v>
      </c>
    </row>
    <row r="980" spans="1:15" s="50" customFormat="1" ht="14.5" x14ac:dyDescent="0.35">
      <c r="A980" s="33" t="s">
        <v>4994</v>
      </c>
      <c r="B980" s="56" t="s">
        <v>144</v>
      </c>
      <c r="C980" s="49">
        <f t="shared" si="45"/>
        <v>9.0793603347780593E-3</v>
      </c>
      <c r="D980" s="33">
        <v>63231</v>
      </c>
      <c r="E980" s="56" t="s">
        <v>622</v>
      </c>
      <c r="F980" s="54">
        <v>550852000967</v>
      </c>
      <c r="H980" s="59">
        <v>0</v>
      </c>
      <c r="I980" s="59">
        <v>2209</v>
      </c>
      <c r="J980" s="41"/>
      <c r="K980" s="42"/>
      <c r="L980" s="51">
        <f t="shared" si="46"/>
        <v>0</v>
      </c>
      <c r="M980" s="49">
        <f t="shared" si="47"/>
        <v>0</v>
      </c>
      <c r="N980" s="49" t="s">
        <v>5220</v>
      </c>
      <c r="O980" s="49" t="s">
        <v>5220</v>
      </c>
    </row>
    <row r="981" spans="1:15" s="50" customFormat="1" ht="14.5" x14ac:dyDescent="0.35">
      <c r="A981" s="33" t="s">
        <v>4994</v>
      </c>
      <c r="B981" s="56" t="s">
        <v>144</v>
      </c>
      <c r="C981" s="49">
        <f t="shared" si="45"/>
        <v>9.0793603347780593E-3</v>
      </c>
      <c r="D981" s="33">
        <v>61813</v>
      </c>
      <c r="E981" s="56" t="s">
        <v>834</v>
      </c>
      <c r="F981" s="54">
        <v>550852000934</v>
      </c>
      <c r="H981" s="59">
        <v>0</v>
      </c>
      <c r="I981" s="59">
        <v>456</v>
      </c>
      <c r="J981" s="41"/>
      <c r="K981" s="42"/>
      <c r="L981" s="51">
        <f t="shared" si="46"/>
        <v>0</v>
      </c>
      <c r="M981" s="49">
        <f t="shared" si="47"/>
        <v>0</v>
      </c>
      <c r="N981" s="49" t="s">
        <v>5220</v>
      </c>
      <c r="O981" s="49" t="s">
        <v>5220</v>
      </c>
    </row>
    <row r="982" spans="1:15" s="50" customFormat="1" ht="14.5" x14ac:dyDescent="0.35">
      <c r="A982" s="33" t="s">
        <v>4995</v>
      </c>
      <c r="B982" s="56" t="s">
        <v>487</v>
      </c>
      <c r="C982" s="49">
        <f t="shared" si="45"/>
        <v>0</v>
      </c>
      <c r="D982" s="33"/>
      <c r="E982" s="56" t="s">
        <v>4738</v>
      </c>
      <c r="F982" s="54">
        <v>550855000968</v>
      </c>
      <c r="H982" s="59">
        <v>0</v>
      </c>
      <c r="I982" s="59">
        <v>320</v>
      </c>
      <c r="J982" s="41"/>
      <c r="K982" s="42"/>
      <c r="L982" s="51">
        <f t="shared" si="46"/>
        <v>0</v>
      </c>
      <c r="M982" s="49">
        <f t="shared" si="47"/>
        <v>0</v>
      </c>
      <c r="N982" s="49" t="s">
        <v>5220</v>
      </c>
      <c r="O982" s="49" t="s">
        <v>5222</v>
      </c>
    </row>
    <row r="983" spans="1:15" s="50" customFormat="1" ht="14.5" x14ac:dyDescent="0.35">
      <c r="A983" s="33" t="s">
        <v>4995</v>
      </c>
      <c r="B983" s="56" t="s">
        <v>487</v>
      </c>
      <c r="C983" s="49">
        <f t="shared" si="45"/>
        <v>0</v>
      </c>
      <c r="D983" s="33">
        <v>63320</v>
      </c>
      <c r="E983" s="56" t="s">
        <v>2287</v>
      </c>
      <c r="F983" s="54">
        <v>550855000969</v>
      </c>
      <c r="H983" s="59">
        <v>0</v>
      </c>
      <c r="I983" s="59">
        <v>315</v>
      </c>
      <c r="J983" s="41"/>
      <c r="K983" s="42"/>
      <c r="L983" s="51">
        <f t="shared" si="46"/>
        <v>0</v>
      </c>
      <c r="M983" s="49">
        <f t="shared" si="47"/>
        <v>0</v>
      </c>
      <c r="N983" s="49" t="s">
        <v>5220</v>
      </c>
      <c r="O983" s="49" t="s">
        <v>5220</v>
      </c>
    </row>
    <row r="984" spans="1:15" s="50" customFormat="1" ht="14.5" x14ac:dyDescent="0.35">
      <c r="A984" s="33" t="s">
        <v>4996</v>
      </c>
      <c r="B984" s="56" t="s">
        <v>262</v>
      </c>
      <c r="C984" s="49">
        <f t="shared" si="45"/>
        <v>0.3517144575897333</v>
      </c>
      <c r="D984" s="33">
        <v>63221</v>
      </c>
      <c r="E984" s="56" t="s">
        <v>799</v>
      </c>
      <c r="F984" s="54">
        <v>550861000973</v>
      </c>
      <c r="H984" s="59">
        <v>0</v>
      </c>
      <c r="I984" s="59">
        <v>405</v>
      </c>
      <c r="J984" s="41"/>
      <c r="K984" s="42"/>
      <c r="L984" s="51">
        <f t="shared" si="46"/>
        <v>0</v>
      </c>
      <c r="M984" s="49">
        <f t="shared" si="47"/>
        <v>0</v>
      </c>
      <c r="N984" s="49" t="s">
        <v>5220</v>
      </c>
      <c r="O984" s="49" t="s">
        <v>5220</v>
      </c>
    </row>
    <row r="985" spans="1:15" s="50" customFormat="1" ht="14.5" x14ac:dyDescent="0.35">
      <c r="A985" s="33" t="s">
        <v>4996</v>
      </c>
      <c r="B985" s="56" t="s">
        <v>262</v>
      </c>
      <c r="C985" s="49">
        <f t="shared" si="45"/>
        <v>0.3517144575897333</v>
      </c>
      <c r="D985" s="33">
        <v>16021609</v>
      </c>
      <c r="E985" s="56" t="s">
        <v>600</v>
      </c>
      <c r="F985" s="54">
        <v>550861000974</v>
      </c>
      <c r="H985" s="59">
        <v>111</v>
      </c>
      <c r="I985" s="59">
        <v>373</v>
      </c>
      <c r="J985" s="41"/>
      <c r="K985" s="42"/>
      <c r="L985" s="51">
        <f t="shared" si="46"/>
        <v>111</v>
      </c>
      <c r="M985" s="49">
        <f t="shared" si="47"/>
        <v>0.2975871313672922</v>
      </c>
      <c r="N985" s="49" t="s">
        <v>5220</v>
      </c>
      <c r="O985" s="49" t="s">
        <v>5220</v>
      </c>
    </row>
    <row r="986" spans="1:15" s="50" customFormat="1" ht="14.5" x14ac:dyDescent="0.35">
      <c r="A986" s="33" t="s">
        <v>4996</v>
      </c>
      <c r="B986" s="56" t="s">
        <v>262</v>
      </c>
      <c r="C986" s="49">
        <f t="shared" si="45"/>
        <v>0.3517144575897333</v>
      </c>
      <c r="D986" s="33">
        <v>63238</v>
      </c>
      <c r="E986" s="56" t="s">
        <v>601</v>
      </c>
      <c r="F986" s="54">
        <v>550861000975</v>
      </c>
      <c r="H986" s="59">
        <v>157</v>
      </c>
      <c r="I986" s="59">
        <v>375</v>
      </c>
      <c r="J986" s="41"/>
      <c r="K986" s="42"/>
      <c r="L986" s="51">
        <f t="shared" si="46"/>
        <v>157</v>
      </c>
      <c r="M986" s="49">
        <f t="shared" si="47"/>
        <v>0.41866666666666669</v>
      </c>
      <c r="N986" s="49" t="s">
        <v>5220</v>
      </c>
      <c r="O986" s="49" t="s">
        <v>5220</v>
      </c>
    </row>
    <row r="987" spans="1:15" s="50" customFormat="1" ht="14.5" x14ac:dyDescent="0.35">
      <c r="A987" s="33" t="s">
        <v>4996</v>
      </c>
      <c r="B987" s="56" t="s">
        <v>262</v>
      </c>
      <c r="C987" s="49">
        <f t="shared" si="45"/>
        <v>0.3517144575897333</v>
      </c>
      <c r="D987" s="33">
        <v>62771</v>
      </c>
      <c r="E987" s="56" t="s">
        <v>1137</v>
      </c>
      <c r="F987" s="54">
        <v>550861000976</v>
      </c>
      <c r="H987" s="59">
        <v>237</v>
      </c>
      <c r="I987" s="59">
        <v>1487</v>
      </c>
      <c r="J987" s="41"/>
      <c r="K987" s="42"/>
      <c r="L987" s="51">
        <f t="shared" si="46"/>
        <v>237</v>
      </c>
      <c r="M987" s="49">
        <f t="shared" si="47"/>
        <v>0.15938130464021519</v>
      </c>
      <c r="N987" s="49" t="s">
        <v>5220</v>
      </c>
      <c r="O987" s="49" t="s">
        <v>5220</v>
      </c>
    </row>
    <row r="988" spans="1:15" s="50" customFormat="1" ht="14.5" x14ac:dyDescent="0.35">
      <c r="A988" s="33" t="s">
        <v>4996</v>
      </c>
      <c r="B988" s="56" t="s">
        <v>262</v>
      </c>
      <c r="C988" s="49">
        <f t="shared" si="45"/>
        <v>0.3517144575897333</v>
      </c>
      <c r="D988" s="33">
        <v>61578</v>
      </c>
      <c r="E988" s="56" t="s">
        <v>1318</v>
      </c>
      <c r="F988" s="54">
        <v>550861000977</v>
      </c>
      <c r="H988" s="59">
        <v>126</v>
      </c>
      <c r="I988" s="59">
        <v>265</v>
      </c>
      <c r="J988" s="41"/>
      <c r="K988" s="42"/>
      <c r="L988" s="51">
        <f t="shared" si="46"/>
        <v>126</v>
      </c>
      <c r="M988" s="49">
        <f t="shared" si="47"/>
        <v>0.47547169811320755</v>
      </c>
      <c r="N988" s="49" t="s">
        <v>5220</v>
      </c>
      <c r="O988" s="49" t="s">
        <v>5220</v>
      </c>
    </row>
    <row r="989" spans="1:15" s="50" customFormat="1" ht="14.5" x14ac:dyDescent="0.35">
      <c r="A989" s="33" t="s">
        <v>4996</v>
      </c>
      <c r="B989" s="56" t="s">
        <v>262</v>
      </c>
      <c r="C989" s="49">
        <f t="shared" si="45"/>
        <v>0.3517144575897333</v>
      </c>
      <c r="D989" s="33">
        <v>16043506</v>
      </c>
      <c r="E989" s="56" t="s">
        <v>1319</v>
      </c>
      <c r="F989" s="54">
        <v>550861002701</v>
      </c>
      <c r="H989" s="59">
        <v>258</v>
      </c>
      <c r="I989" s="59">
        <v>32</v>
      </c>
      <c r="J989" s="41"/>
      <c r="K989" s="42"/>
      <c r="L989" s="51">
        <f t="shared" si="46"/>
        <v>258</v>
      </c>
      <c r="M989" s="49">
        <f t="shared" si="47"/>
        <v>8.0625</v>
      </c>
      <c r="N989" s="49" t="s">
        <v>5220</v>
      </c>
      <c r="O989" s="49" t="s">
        <v>5220</v>
      </c>
    </row>
    <row r="990" spans="1:15" s="50" customFormat="1" ht="14.5" x14ac:dyDescent="0.35">
      <c r="A990" s="33" t="s">
        <v>4996</v>
      </c>
      <c r="B990" s="56" t="s">
        <v>262</v>
      </c>
      <c r="C990" s="49">
        <f t="shared" si="45"/>
        <v>0.3517144575897333</v>
      </c>
      <c r="D990" s="33">
        <v>61571</v>
      </c>
      <c r="E990" s="56" t="s">
        <v>1320</v>
      </c>
      <c r="F990" s="54">
        <v>550861000978</v>
      </c>
      <c r="H990" s="59">
        <v>533</v>
      </c>
      <c r="I990" s="59">
        <v>307</v>
      </c>
      <c r="J990" s="41"/>
      <c r="K990" s="42"/>
      <c r="L990" s="51">
        <f t="shared" si="46"/>
        <v>533</v>
      </c>
      <c r="M990" s="49">
        <f t="shared" si="47"/>
        <v>1.736156351791531</v>
      </c>
      <c r="N990" s="49" t="s">
        <v>5220</v>
      </c>
      <c r="O990" s="49" t="s">
        <v>5220</v>
      </c>
    </row>
    <row r="991" spans="1:15" s="50" customFormat="1" ht="14.5" x14ac:dyDescent="0.35">
      <c r="A991" s="33" t="s">
        <v>4996</v>
      </c>
      <c r="B991" s="56" t="s">
        <v>262</v>
      </c>
      <c r="C991" s="49">
        <f t="shared" si="45"/>
        <v>0.3517144575897333</v>
      </c>
      <c r="D991" s="33">
        <v>62279</v>
      </c>
      <c r="E991" s="56" t="s">
        <v>4739</v>
      </c>
      <c r="F991" s="54">
        <v>550861002436</v>
      </c>
      <c r="H991" s="59">
        <v>147</v>
      </c>
      <c r="I991" s="59">
        <v>318</v>
      </c>
      <c r="J991" s="41"/>
      <c r="K991" s="42"/>
      <c r="L991" s="51">
        <f t="shared" si="46"/>
        <v>147</v>
      </c>
      <c r="M991" s="49">
        <f t="shared" si="47"/>
        <v>0.46226415094339623</v>
      </c>
      <c r="N991" s="49" t="s">
        <v>5220</v>
      </c>
      <c r="O991" s="49" t="s">
        <v>5220</v>
      </c>
    </row>
    <row r="992" spans="1:15" s="50" customFormat="1" ht="14.5" x14ac:dyDescent="0.35">
      <c r="A992" s="33" t="s">
        <v>4996</v>
      </c>
      <c r="B992" s="56" t="s">
        <v>262</v>
      </c>
      <c r="C992" s="49">
        <f t="shared" si="45"/>
        <v>0.3517144575897333</v>
      </c>
      <c r="D992" s="33">
        <v>60942</v>
      </c>
      <c r="E992" s="56" t="s">
        <v>1233</v>
      </c>
      <c r="F992" s="54">
        <v>550861000979</v>
      </c>
      <c r="H992" s="59">
        <v>22</v>
      </c>
      <c r="I992" s="59">
        <v>280</v>
      </c>
      <c r="J992" s="41"/>
      <c r="K992" s="42"/>
      <c r="L992" s="51">
        <f t="shared" si="46"/>
        <v>22</v>
      </c>
      <c r="M992" s="49">
        <f t="shared" si="47"/>
        <v>7.857142857142857E-2</v>
      </c>
      <c r="N992" s="49" t="s">
        <v>5220</v>
      </c>
      <c r="O992" s="49" t="s">
        <v>5220</v>
      </c>
    </row>
    <row r="993" spans="1:15" s="50" customFormat="1" ht="14.5" x14ac:dyDescent="0.35">
      <c r="A993" s="34" t="s">
        <v>4996</v>
      </c>
      <c r="B993" s="56" t="s">
        <v>262</v>
      </c>
      <c r="C993" s="49">
        <f t="shared" si="45"/>
        <v>0.3517144575897333</v>
      </c>
      <c r="D993" s="34">
        <v>62337</v>
      </c>
      <c r="E993" s="56" t="s">
        <v>619</v>
      </c>
      <c r="F993" s="54">
        <v>550861000980</v>
      </c>
      <c r="H993" s="59">
        <v>163</v>
      </c>
      <c r="I993" s="59">
        <v>608</v>
      </c>
      <c r="J993" s="47"/>
      <c r="K993" s="48"/>
      <c r="L993" s="51">
        <f t="shared" si="46"/>
        <v>163</v>
      </c>
      <c r="M993" s="49">
        <f t="shared" si="47"/>
        <v>0.26809210526315791</v>
      </c>
      <c r="N993" s="49" t="s">
        <v>5220</v>
      </c>
      <c r="O993" s="49" t="s">
        <v>5220</v>
      </c>
    </row>
    <row r="994" spans="1:15" s="50" customFormat="1" ht="14.5" x14ac:dyDescent="0.35">
      <c r="A994" s="34" t="s">
        <v>4996</v>
      </c>
      <c r="B994" s="56" t="s">
        <v>262</v>
      </c>
      <c r="C994" s="49">
        <f t="shared" si="45"/>
        <v>0.3517144575897333</v>
      </c>
      <c r="D994" s="34">
        <v>63234</v>
      </c>
      <c r="E994" s="56" t="s">
        <v>4716</v>
      </c>
      <c r="F994" s="54">
        <v>550861000981</v>
      </c>
      <c r="H994" s="59">
        <v>0</v>
      </c>
      <c r="I994" s="59">
        <v>537</v>
      </c>
      <c r="J994" s="47"/>
      <c r="K994" s="48"/>
      <c r="L994" s="51">
        <f t="shared" si="46"/>
        <v>0</v>
      </c>
      <c r="M994" s="49">
        <f t="shared" si="47"/>
        <v>0</v>
      </c>
      <c r="N994" s="49" t="s">
        <v>5220</v>
      </c>
      <c r="O994" s="49" t="s">
        <v>5220</v>
      </c>
    </row>
    <row r="995" spans="1:15" s="50" customFormat="1" ht="14.5" x14ac:dyDescent="0.35">
      <c r="A995" s="33" t="s">
        <v>4997</v>
      </c>
      <c r="B995" s="56" t="s">
        <v>168</v>
      </c>
      <c r="C995" s="49">
        <f t="shared" si="45"/>
        <v>0.48262839879154079</v>
      </c>
      <c r="D995" s="33">
        <v>63113</v>
      </c>
      <c r="E995" s="56" t="s">
        <v>954</v>
      </c>
      <c r="F995" s="54">
        <v>550864000983</v>
      </c>
      <c r="H995" s="59">
        <v>101</v>
      </c>
      <c r="I995" s="59">
        <v>66</v>
      </c>
      <c r="J995" s="41"/>
      <c r="K995" s="42"/>
      <c r="L995" s="51">
        <f t="shared" si="46"/>
        <v>101</v>
      </c>
      <c r="M995" s="49">
        <f t="shared" si="47"/>
        <v>1.5303030303030303</v>
      </c>
      <c r="N995" s="49" t="s">
        <v>5220</v>
      </c>
      <c r="O995" s="49" t="s">
        <v>5220</v>
      </c>
    </row>
    <row r="996" spans="1:15" s="50" customFormat="1" ht="14.5" x14ac:dyDescent="0.35">
      <c r="A996" s="33" t="s">
        <v>4997</v>
      </c>
      <c r="B996" s="56" t="s">
        <v>168</v>
      </c>
      <c r="C996" s="49">
        <f t="shared" si="45"/>
        <v>0.48262839879154079</v>
      </c>
      <c r="D996" s="33">
        <v>63127</v>
      </c>
      <c r="E996" s="56" t="s">
        <v>955</v>
      </c>
      <c r="F996" s="54">
        <v>550864001481</v>
      </c>
      <c r="H996" s="59">
        <v>334</v>
      </c>
      <c r="I996" s="59">
        <v>541</v>
      </c>
      <c r="J996" s="41"/>
      <c r="K996" s="42"/>
      <c r="L996" s="51">
        <f t="shared" si="46"/>
        <v>334</v>
      </c>
      <c r="M996" s="49">
        <f t="shared" si="47"/>
        <v>0.61737523105360448</v>
      </c>
      <c r="N996" s="49" t="s">
        <v>5220</v>
      </c>
      <c r="O996" s="49" t="s">
        <v>5220</v>
      </c>
    </row>
    <row r="997" spans="1:15" s="50" customFormat="1" ht="14.5" x14ac:dyDescent="0.35">
      <c r="A997" s="33" t="s">
        <v>4997</v>
      </c>
      <c r="B997" s="56" t="s">
        <v>168</v>
      </c>
      <c r="C997" s="49">
        <f t="shared" si="45"/>
        <v>0.48262839879154079</v>
      </c>
      <c r="D997" s="33">
        <v>63123</v>
      </c>
      <c r="E997" s="56" t="s">
        <v>956</v>
      </c>
      <c r="F997" s="54">
        <v>550864000987</v>
      </c>
      <c r="H997" s="59">
        <v>181</v>
      </c>
      <c r="I997" s="59">
        <v>425</v>
      </c>
      <c r="J997" s="41"/>
      <c r="K997" s="42"/>
      <c r="L997" s="51">
        <f t="shared" si="46"/>
        <v>181</v>
      </c>
      <c r="M997" s="49">
        <f t="shared" si="47"/>
        <v>0.42588235294117649</v>
      </c>
      <c r="N997" s="49" t="s">
        <v>5220</v>
      </c>
      <c r="O997" s="49" t="s">
        <v>5220</v>
      </c>
    </row>
    <row r="998" spans="1:15" s="50" customFormat="1" ht="14.5" x14ac:dyDescent="0.35">
      <c r="A998" s="33" t="s">
        <v>4997</v>
      </c>
      <c r="B998" s="56" t="s">
        <v>168</v>
      </c>
      <c r="C998" s="49">
        <f t="shared" si="45"/>
        <v>0.48262839879154079</v>
      </c>
      <c r="D998" s="33">
        <v>63126</v>
      </c>
      <c r="E998" s="56" t="s">
        <v>957</v>
      </c>
      <c r="F998" s="54">
        <v>550864000988</v>
      </c>
      <c r="H998" s="59">
        <v>23</v>
      </c>
      <c r="I998" s="59">
        <v>292</v>
      </c>
      <c r="J998" s="41"/>
      <c r="K998" s="42"/>
      <c r="L998" s="51">
        <f t="shared" si="46"/>
        <v>23</v>
      </c>
      <c r="M998" s="49">
        <f t="shared" si="47"/>
        <v>7.8767123287671229E-2</v>
      </c>
      <c r="N998" s="49" t="s">
        <v>5220</v>
      </c>
      <c r="O998" s="49" t="s">
        <v>5220</v>
      </c>
    </row>
    <row r="999" spans="1:15" s="50" customFormat="1" ht="14.5" x14ac:dyDescent="0.35">
      <c r="A999" s="33" t="s">
        <v>4998</v>
      </c>
      <c r="B999" s="56" t="s">
        <v>299</v>
      </c>
      <c r="C999" s="49">
        <f t="shared" si="45"/>
        <v>0.64192139737991272</v>
      </c>
      <c r="D999" s="33"/>
      <c r="E999" s="56" t="s">
        <v>4740</v>
      </c>
      <c r="F999" s="54">
        <v>550477000515</v>
      </c>
      <c r="H999" s="59">
        <v>186</v>
      </c>
      <c r="I999" s="59">
        <v>219</v>
      </c>
      <c r="J999" s="41"/>
      <c r="K999" s="42"/>
      <c r="L999" s="51">
        <f t="shared" si="46"/>
        <v>186</v>
      </c>
      <c r="M999" s="49">
        <f t="shared" si="47"/>
        <v>0.84931506849315064</v>
      </c>
      <c r="N999" s="49" t="s">
        <v>5220</v>
      </c>
      <c r="O999" s="49" t="s">
        <v>5222</v>
      </c>
    </row>
    <row r="1000" spans="1:15" s="50" customFormat="1" ht="14.5" x14ac:dyDescent="0.35">
      <c r="A1000" s="33" t="s">
        <v>4998</v>
      </c>
      <c r="B1000" s="56" t="s">
        <v>299</v>
      </c>
      <c r="C1000" s="49">
        <f t="shared" si="45"/>
        <v>0.64192139737991272</v>
      </c>
      <c r="D1000" s="33"/>
      <c r="E1000" s="56" t="s">
        <v>4741</v>
      </c>
      <c r="F1000" s="54">
        <v>550477000516</v>
      </c>
      <c r="H1000" s="59">
        <v>108</v>
      </c>
      <c r="I1000" s="59">
        <v>239</v>
      </c>
      <c r="J1000" s="41"/>
      <c r="K1000" s="42"/>
      <c r="L1000" s="51">
        <f t="shared" si="46"/>
        <v>108</v>
      </c>
      <c r="M1000" s="49">
        <f t="shared" si="47"/>
        <v>0.45188284518828453</v>
      </c>
      <c r="N1000" s="49" t="s">
        <v>5220</v>
      </c>
      <c r="O1000" s="49" t="s">
        <v>5222</v>
      </c>
    </row>
    <row r="1001" spans="1:15" s="50" customFormat="1" ht="14.5" x14ac:dyDescent="0.35">
      <c r="A1001" s="33" t="s">
        <v>4999</v>
      </c>
      <c r="B1001" s="56" t="s">
        <v>270</v>
      </c>
      <c r="C1001" s="49">
        <f t="shared" si="45"/>
        <v>0.22010869565217392</v>
      </c>
      <c r="D1001" s="33">
        <v>62511</v>
      </c>
      <c r="E1001" s="56" t="s">
        <v>1352</v>
      </c>
      <c r="F1001" s="54">
        <v>550867000991</v>
      </c>
      <c r="H1001" s="59">
        <v>87</v>
      </c>
      <c r="I1001" s="59">
        <v>340</v>
      </c>
      <c r="J1001" s="41"/>
      <c r="K1001" s="42"/>
      <c r="L1001" s="51">
        <f t="shared" si="46"/>
        <v>87</v>
      </c>
      <c r="M1001" s="49">
        <f t="shared" si="47"/>
        <v>0.25588235294117645</v>
      </c>
      <c r="N1001" s="49" t="s">
        <v>5220</v>
      </c>
      <c r="O1001" s="49" t="s">
        <v>5220</v>
      </c>
    </row>
    <row r="1002" spans="1:15" s="50" customFormat="1" ht="14.5" x14ac:dyDescent="0.35">
      <c r="A1002" s="33" t="s">
        <v>4999</v>
      </c>
      <c r="B1002" s="56" t="s">
        <v>270</v>
      </c>
      <c r="C1002" s="49">
        <f t="shared" si="45"/>
        <v>0.22010869565217392</v>
      </c>
      <c r="D1002" s="33">
        <v>62508</v>
      </c>
      <c r="E1002" s="56" t="s">
        <v>1353</v>
      </c>
      <c r="F1002" s="54">
        <v>550867000992</v>
      </c>
      <c r="H1002" s="59">
        <v>29</v>
      </c>
      <c r="I1002" s="59">
        <v>244</v>
      </c>
      <c r="J1002" s="41"/>
      <c r="K1002" s="42"/>
      <c r="L1002" s="51">
        <f t="shared" si="46"/>
        <v>29</v>
      </c>
      <c r="M1002" s="49">
        <f t="shared" si="47"/>
        <v>0.11885245901639344</v>
      </c>
      <c r="N1002" s="49" t="s">
        <v>5220</v>
      </c>
      <c r="O1002" s="49" t="s">
        <v>5220</v>
      </c>
    </row>
    <row r="1003" spans="1:15" s="50" customFormat="1" ht="14.5" x14ac:dyDescent="0.35">
      <c r="A1003" s="33" t="s">
        <v>4999</v>
      </c>
      <c r="B1003" s="56" t="s">
        <v>270</v>
      </c>
      <c r="C1003" s="49">
        <f t="shared" si="45"/>
        <v>0.22010869565217392</v>
      </c>
      <c r="D1003" s="33">
        <v>16077359</v>
      </c>
      <c r="E1003" s="56" t="s">
        <v>1354</v>
      </c>
      <c r="F1003" s="54">
        <v>550867002893</v>
      </c>
      <c r="H1003" s="59">
        <v>46</v>
      </c>
      <c r="I1003" s="59">
        <v>152</v>
      </c>
      <c r="J1003" s="41"/>
      <c r="K1003" s="42"/>
      <c r="L1003" s="51">
        <f t="shared" si="46"/>
        <v>46</v>
      </c>
      <c r="M1003" s="49">
        <f t="shared" si="47"/>
        <v>0.30263157894736842</v>
      </c>
      <c r="N1003" s="49" t="s">
        <v>5220</v>
      </c>
      <c r="O1003" s="49" t="s">
        <v>5220</v>
      </c>
    </row>
    <row r="1004" spans="1:15" s="50" customFormat="1" ht="14.5" x14ac:dyDescent="0.35">
      <c r="A1004" s="33" t="s">
        <v>5000</v>
      </c>
      <c r="B1004" s="56" t="s">
        <v>279</v>
      </c>
      <c r="C1004" s="49">
        <f t="shared" si="45"/>
        <v>0.42255639097744363</v>
      </c>
      <c r="D1004" s="33">
        <v>62180</v>
      </c>
      <c r="E1004" s="56" t="s">
        <v>4742</v>
      </c>
      <c r="F1004" s="54">
        <v>550870002335</v>
      </c>
      <c r="H1004" s="59">
        <v>86</v>
      </c>
      <c r="I1004" s="59">
        <v>169</v>
      </c>
      <c r="J1004" s="41"/>
      <c r="K1004" s="42"/>
      <c r="L1004" s="51">
        <f t="shared" si="46"/>
        <v>86</v>
      </c>
      <c r="M1004" s="49">
        <f t="shared" si="47"/>
        <v>0.50887573964497046</v>
      </c>
      <c r="N1004" s="49" t="s">
        <v>5220</v>
      </c>
      <c r="O1004" s="49" t="s">
        <v>5220</v>
      </c>
    </row>
    <row r="1005" spans="1:15" s="50" customFormat="1" ht="14.5" x14ac:dyDescent="0.35">
      <c r="A1005" s="33" t="s">
        <v>5000</v>
      </c>
      <c r="B1005" s="56" t="s">
        <v>279</v>
      </c>
      <c r="C1005" s="49">
        <f t="shared" si="45"/>
        <v>0.42255639097744363</v>
      </c>
      <c r="D1005" s="33">
        <v>62181</v>
      </c>
      <c r="E1005" s="56" t="s">
        <v>1388</v>
      </c>
      <c r="F1005" s="54">
        <v>550870000995</v>
      </c>
      <c r="H1005" s="59">
        <v>33</v>
      </c>
      <c r="I1005" s="59">
        <v>595</v>
      </c>
      <c r="J1005" s="41"/>
      <c r="K1005" s="42"/>
      <c r="L1005" s="51">
        <f t="shared" si="46"/>
        <v>33</v>
      </c>
      <c r="M1005" s="49">
        <f t="shared" si="47"/>
        <v>5.5462184873949577E-2</v>
      </c>
      <c r="N1005" s="49" t="s">
        <v>5220</v>
      </c>
      <c r="O1005" s="49" t="s">
        <v>5220</v>
      </c>
    </row>
    <row r="1006" spans="1:15" s="50" customFormat="1" ht="14.5" x14ac:dyDescent="0.35">
      <c r="A1006" s="33" t="s">
        <v>5000</v>
      </c>
      <c r="B1006" s="56" t="s">
        <v>279</v>
      </c>
      <c r="C1006" s="49">
        <f t="shared" si="45"/>
        <v>0.42255639097744363</v>
      </c>
      <c r="D1006" s="33">
        <v>62175</v>
      </c>
      <c r="E1006" s="56" t="s">
        <v>1389</v>
      </c>
      <c r="F1006" s="54">
        <v>550870000996</v>
      </c>
      <c r="H1006" s="59">
        <v>31</v>
      </c>
      <c r="I1006" s="59">
        <v>619</v>
      </c>
      <c r="J1006" s="41"/>
      <c r="K1006" s="42"/>
      <c r="L1006" s="51">
        <f t="shared" si="46"/>
        <v>31</v>
      </c>
      <c r="M1006" s="49">
        <f t="shared" si="47"/>
        <v>5.0080775444264945E-2</v>
      </c>
      <c r="N1006" s="49" t="s">
        <v>5220</v>
      </c>
      <c r="O1006" s="49" t="s">
        <v>5220</v>
      </c>
    </row>
    <row r="1007" spans="1:15" s="50" customFormat="1" ht="14.5" x14ac:dyDescent="0.35">
      <c r="A1007" s="33" t="s">
        <v>5000</v>
      </c>
      <c r="B1007" s="56" t="s">
        <v>279</v>
      </c>
      <c r="C1007" s="49">
        <f t="shared" si="45"/>
        <v>0.42255639097744363</v>
      </c>
      <c r="D1007" s="33">
        <v>62178</v>
      </c>
      <c r="E1007" s="56" t="s">
        <v>1390</v>
      </c>
      <c r="F1007" s="54">
        <v>550870000998</v>
      </c>
      <c r="H1007" s="59">
        <v>102</v>
      </c>
      <c r="I1007" s="59">
        <v>159</v>
      </c>
      <c r="J1007" s="41"/>
      <c r="K1007" s="42"/>
      <c r="L1007" s="51">
        <f t="shared" si="46"/>
        <v>102</v>
      </c>
      <c r="M1007" s="49">
        <f t="shared" si="47"/>
        <v>0.64150943396226412</v>
      </c>
      <c r="N1007" s="49" t="s">
        <v>5220</v>
      </c>
      <c r="O1007" s="49" t="s">
        <v>5220</v>
      </c>
    </row>
    <row r="1008" spans="1:15" s="50" customFormat="1" ht="14.5" x14ac:dyDescent="0.35">
      <c r="A1008" s="33" t="s">
        <v>5000</v>
      </c>
      <c r="B1008" s="56" t="s">
        <v>279</v>
      </c>
      <c r="C1008" s="49">
        <f t="shared" si="45"/>
        <v>0.42255639097744363</v>
      </c>
      <c r="D1008" s="33">
        <v>62173</v>
      </c>
      <c r="E1008" s="56" t="s">
        <v>855</v>
      </c>
      <c r="F1008" s="54">
        <v>550870000999</v>
      </c>
      <c r="H1008" s="59">
        <v>260</v>
      </c>
      <c r="I1008" s="59">
        <v>202</v>
      </c>
      <c r="J1008" s="41"/>
      <c r="K1008" s="42"/>
      <c r="L1008" s="51">
        <f t="shared" si="46"/>
        <v>260</v>
      </c>
      <c r="M1008" s="49">
        <f t="shared" si="47"/>
        <v>1.2871287128712872</v>
      </c>
      <c r="N1008" s="49" t="s">
        <v>5220</v>
      </c>
      <c r="O1008" s="49" t="s">
        <v>5220</v>
      </c>
    </row>
    <row r="1009" spans="1:15" s="50" customFormat="1" ht="14.5" x14ac:dyDescent="0.35">
      <c r="A1009" s="33" t="s">
        <v>5000</v>
      </c>
      <c r="B1009" s="56" t="s">
        <v>279</v>
      </c>
      <c r="C1009" s="49">
        <f t="shared" si="45"/>
        <v>0.42255639097744363</v>
      </c>
      <c r="D1009" s="33">
        <v>62179</v>
      </c>
      <c r="E1009" s="56" t="s">
        <v>1391</v>
      </c>
      <c r="F1009" s="54">
        <v>550870002838</v>
      </c>
      <c r="H1009" s="59">
        <v>331</v>
      </c>
      <c r="I1009" s="59">
        <v>251</v>
      </c>
      <c r="J1009" s="41"/>
      <c r="K1009" s="42"/>
      <c r="L1009" s="51">
        <f t="shared" si="46"/>
        <v>331</v>
      </c>
      <c r="M1009" s="49">
        <f t="shared" si="47"/>
        <v>1.3187250996015936</v>
      </c>
      <c r="N1009" s="49" t="s">
        <v>5220</v>
      </c>
      <c r="O1009" s="49" t="s">
        <v>5220</v>
      </c>
    </row>
    <row r="1010" spans="1:15" s="50" customFormat="1" ht="14.5" x14ac:dyDescent="0.35">
      <c r="A1010" s="33" t="s">
        <v>5001</v>
      </c>
      <c r="B1010" s="56" t="s">
        <v>488</v>
      </c>
      <c r="C1010" s="49">
        <f t="shared" si="45"/>
        <v>0.45391705069124422</v>
      </c>
      <c r="D1010" s="33">
        <v>63323</v>
      </c>
      <c r="E1010" s="56" t="s">
        <v>2288</v>
      </c>
      <c r="F1010" s="54">
        <v>550873001004</v>
      </c>
      <c r="H1010" s="59">
        <v>77</v>
      </c>
      <c r="I1010" s="59">
        <v>242</v>
      </c>
      <c r="J1010" s="41"/>
      <c r="K1010" s="42"/>
      <c r="L1010" s="51">
        <f t="shared" si="46"/>
        <v>77</v>
      </c>
      <c r="M1010" s="49">
        <f t="shared" si="47"/>
        <v>0.31818181818181818</v>
      </c>
      <c r="N1010" s="49" t="s">
        <v>5220</v>
      </c>
      <c r="O1010" s="49" t="s">
        <v>5220</v>
      </c>
    </row>
    <row r="1011" spans="1:15" s="50" customFormat="1" ht="14.5" x14ac:dyDescent="0.35">
      <c r="A1011" s="33" t="s">
        <v>5001</v>
      </c>
      <c r="B1011" s="56" t="s">
        <v>488</v>
      </c>
      <c r="C1011" s="49">
        <f t="shared" si="45"/>
        <v>0.45391705069124422</v>
      </c>
      <c r="D1011" s="33">
        <v>63324</v>
      </c>
      <c r="E1011" s="56" t="s">
        <v>2289</v>
      </c>
      <c r="F1011" s="54">
        <v>550873001005</v>
      </c>
      <c r="H1011" s="59">
        <v>120</v>
      </c>
      <c r="I1011" s="59">
        <v>192</v>
      </c>
      <c r="J1011" s="41"/>
      <c r="K1011" s="42"/>
      <c r="L1011" s="51">
        <f t="shared" si="46"/>
        <v>120</v>
      </c>
      <c r="M1011" s="49">
        <f t="shared" si="47"/>
        <v>0.625</v>
      </c>
      <c r="N1011" s="49" t="s">
        <v>5220</v>
      </c>
      <c r="O1011" s="49" t="s">
        <v>5220</v>
      </c>
    </row>
    <row r="1012" spans="1:15" s="50" customFormat="1" ht="14.5" x14ac:dyDescent="0.35">
      <c r="A1012" s="33" t="s">
        <v>5002</v>
      </c>
      <c r="B1012" s="56" t="s">
        <v>207</v>
      </c>
      <c r="C1012" s="49">
        <f t="shared" si="45"/>
        <v>0.56573705179282874</v>
      </c>
      <c r="D1012" s="33">
        <v>61961</v>
      </c>
      <c r="E1012" s="56" t="s">
        <v>1115</v>
      </c>
      <c r="F1012" s="54">
        <v>550876001011</v>
      </c>
      <c r="H1012" s="59">
        <v>142</v>
      </c>
      <c r="I1012" s="59">
        <v>221</v>
      </c>
      <c r="J1012" s="41"/>
      <c r="K1012" s="42"/>
      <c r="L1012" s="51">
        <f t="shared" si="46"/>
        <v>142</v>
      </c>
      <c r="M1012" s="49">
        <f t="shared" si="47"/>
        <v>0.64253393665158376</v>
      </c>
      <c r="N1012" s="49" t="s">
        <v>5220</v>
      </c>
      <c r="O1012" s="49" t="s">
        <v>5220</v>
      </c>
    </row>
    <row r="1013" spans="1:15" s="50" customFormat="1" ht="14.5" x14ac:dyDescent="0.35">
      <c r="A1013" s="33" t="s">
        <v>5002</v>
      </c>
      <c r="B1013" s="56" t="s">
        <v>207</v>
      </c>
      <c r="C1013" s="49">
        <f t="shared" si="45"/>
        <v>0.56573705179282874</v>
      </c>
      <c r="D1013" s="33">
        <v>16034068</v>
      </c>
      <c r="E1013" s="56" t="s">
        <v>1116</v>
      </c>
      <c r="F1013" s="54">
        <v>550876002597</v>
      </c>
      <c r="H1013" s="59">
        <v>122</v>
      </c>
      <c r="I1013" s="59">
        <v>114</v>
      </c>
      <c r="J1013" s="41"/>
      <c r="K1013" s="42"/>
      <c r="L1013" s="51">
        <f t="shared" si="46"/>
        <v>122</v>
      </c>
      <c r="M1013" s="49">
        <f t="shared" si="47"/>
        <v>1.0701754385964912</v>
      </c>
      <c r="N1013" s="49" t="s">
        <v>5220</v>
      </c>
      <c r="O1013" s="49" t="s">
        <v>5220</v>
      </c>
    </row>
    <row r="1014" spans="1:15" s="50" customFormat="1" ht="14.5" x14ac:dyDescent="0.35">
      <c r="A1014" s="33" t="s">
        <v>5002</v>
      </c>
      <c r="B1014" s="56" t="s">
        <v>207</v>
      </c>
      <c r="C1014" s="49">
        <f t="shared" si="45"/>
        <v>0.56573705179282874</v>
      </c>
      <c r="D1014" s="33">
        <v>61962</v>
      </c>
      <c r="E1014" s="56" t="s">
        <v>1117</v>
      </c>
      <c r="F1014" s="54">
        <v>550876002414</v>
      </c>
      <c r="H1014" s="59">
        <v>85</v>
      </c>
      <c r="I1014" s="59">
        <v>170</v>
      </c>
      <c r="J1014" s="41"/>
      <c r="K1014" s="42"/>
      <c r="L1014" s="51">
        <f t="shared" si="46"/>
        <v>85</v>
      </c>
      <c r="M1014" s="49">
        <f t="shared" si="47"/>
        <v>0.5</v>
      </c>
      <c r="N1014" s="49" t="s">
        <v>5220</v>
      </c>
      <c r="O1014" s="49" t="s">
        <v>5220</v>
      </c>
    </row>
    <row r="1015" spans="1:15" s="50" customFormat="1" ht="14.5" x14ac:dyDescent="0.35">
      <c r="A1015" s="33" t="s">
        <v>5002</v>
      </c>
      <c r="B1015" s="56" t="s">
        <v>207</v>
      </c>
      <c r="C1015" s="49">
        <f t="shared" si="45"/>
        <v>0.56573705179282874</v>
      </c>
      <c r="D1015" s="33">
        <v>16034069</v>
      </c>
      <c r="E1015" s="56" t="s">
        <v>1118</v>
      </c>
      <c r="F1015" s="54">
        <v>550876001010</v>
      </c>
      <c r="H1015" s="59">
        <v>77</v>
      </c>
      <c r="I1015" s="59">
        <v>248</v>
      </c>
      <c r="J1015" s="41"/>
      <c r="K1015" s="42"/>
      <c r="L1015" s="51">
        <f t="shared" si="46"/>
        <v>77</v>
      </c>
      <c r="M1015" s="49">
        <f t="shared" si="47"/>
        <v>0.31048387096774194</v>
      </c>
      <c r="N1015" s="49" t="s">
        <v>5220</v>
      </c>
      <c r="O1015" s="49" t="s">
        <v>5220</v>
      </c>
    </row>
    <row r="1016" spans="1:15" s="50" customFormat="1" ht="14.5" x14ac:dyDescent="0.35">
      <c r="A1016" s="33" t="s">
        <v>5003</v>
      </c>
      <c r="B1016" s="56" t="s">
        <v>145</v>
      </c>
      <c r="C1016" s="49">
        <f t="shared" ref="C1016:C1079" si="48">SUMIF($B$2:$B$2241,B1016,$L$2:$L$2241)/(SUMIF($B$2:$B$2241,B1016,$I$2:$I$2241))</f>
        <v>0.33532934131736525</v>
      </c>
      <c r="D1016" s="33">
        <v>61625</v>
      </c>
      <c r="E1016" s="56" t="s">
        <v>836</v>
      </c>
      <c r="F1016" s="54">
        <v>550879000569</v>
      </c>
      <c r="H1016" s="59">
        <v>45</v>
      </c>
      <c r="I1016" s="59">
        <v>285</v>
      </c>
      <c r="J1016" s="41"/>
      <c r="K1016" s="42"/>
      <c r="L1016" s="51">
        <f t="shared" si="46"/>
        <v>45</v>
      </c>
      <c r="M1016" s="49">
        <f t="shared" si="47"/>
        <v>0.15789473684210525</v>
      </c>
      <c r="N1016" s="49" t="s">
        <v>5220</v>
      </c>
      <c r="O1016" s="49" t="s">
        <v>5220</v>
      </c>
    </row>
    <row r="1017" spans="1:15" s="50" customFormat="1" ht="14.5" x14ac:dyDescent="0.35">
      <c r="A1017" s="33" t="s">
        <v>5003</v>
      </c>
      <c r="B1017" s="56" t="s">
        <v>145</v>
      </c>
      <c r="C1017" s="49">
        <f t="shared" si="48"/>
        <v>0.33532934131736525</v>
      </c>
      <c r="D1017" s="33">
        <v>61626</v>
      </c>
      <c r="E1017" s="56" t="s">
        <v>837</v>
      </c>
      <c r="F1017" s="54">
        <v>550879001012</v>
      </c>
      <c r="H1017" s="59">
        <v>67</v>
      </c>
      <c r="I1017" s="59">
        <v>263</v>
      </c>
      <c r="J1017" s="41"/>
      <c r="K1017" s="42"/>
      <c r="L1017" s="51">
        <f t="shared" si="46"/>
        <v>67</v>
      </c>
      <c r="M1017" s="49">
        <f t="shared" si="47"/>
        <v>0.25475285171102663</v>
      </c>
      <c r="N1017" s="49" t="s">
        <v>5220</v>
      </c>
      <c r="O1017" s="49" t="s">
        <v>5220</v>
      </c>
    </row>
    <row r="1018" spans="1:15" s="50" customFormat="1" ht="14.5" x14ac:dyDescent="0.35">
      <c r="A1018" s="33" t="s">
        <v>5003</v>
      </c>
      <c r="B1018" s="56" t="s">
        <v>145</v>
      </c>
      <c r="C1018" s="49">
        <f t="shared" si="48"/>
        <v>0.33532934131736525</v>
      </c>
      <c r="D1018" s="33">
        <v>61627</v>
      </c>
      <c r="E1018" s="56" t="s">
        <v>838</v>
      </c>
      <c r="F1018" s="54">
        <v>550879001013</v>
      </c>
      <c r="H1018" s="59">
        <v>113</v>
      </c>
      <c r="I1018" s="59">
        <v>306</v>
      </c>
      <c r="J1018" s="41"/>
      <c r="K1018" s="42"/>
      <c r="L1018" s="51">
        <f t="shared" si="46"/>
        <v>113</v>
      </c>
      <c r="M1018" s="49">
        <f t="shared" si="47"/>
        <v>0.36928104575163401</v>
      </c>
      <c r="N1018" s="49" t="s">
        <v>5220</v>
      </c>
      <c r="O1018" s="49" t="s">
        <v>5220</v>
      </c>
    </row>
    <row r="1019" spans="1:15" s="50" customFormat="1" ht="14.5" x14ac:dyDescent="0.35">
      <c r="A1019" s="33" t="s">
        <v>5003</v>
      </c>
      <c r="B1019" s="56" t="s">
        <v>145</v>
      </c>
      <c r="C1019" s="49">
        <f t="shared" si="48"/>
        <v>0.33532934131736525</v>
      </c>
      <c r="D1019" s="33">
        <v>61570</v>
      </c>
      <c r="E1019" s="56" t="s">
        <v>839</v>
      </c>
      <c r="F1019" s="54">
        <v>550879001014</v>
      </c>
      <c r="H1019" s="59">
        <v>111</v>
      </c>
      <c r="I1019" s="59">
        <v>148</v>
      </c>
      <c r="J1019" s="41"/>
      <c r="K1019" s="42"/>
      <c r="L1019" s="51">
        <f t="shared" si="46"/>
        <v>111</v>
      </c>
      <c r="M1019" s="49">
        <f t="shared" si="47"/>
        <v>0.75</v>
      </c>
      <c r="N1019" s="49" t="s">
        <v>5220</v>
      </c>
      <c r="O1019" s="49" t="s">
        <v>5220</v>
      </c>
    </row>
    <row r="1020" spans="1:15" s="50" customFormat="1" ht="14.5" x14ac:dyDescent="0.35">
      <c r="A1020" s="33" t="s">
        <v>5004</v>
      </c>
      <c r="B1020" s="56" t="s">
        <v>501</v>
      </c>
      <c r="C1020" s="49">
        <f t="shared" si="48"/>
        <v>0.35677018633540375</v>
      </c>
      <c r="D1020" s="33">
        <v>60837</v>
      </c>
      <c r="E1020" s="56" t="s">
        <v>1203</v>
      </c>
      <c r="F1020" s="54">
        <v>550882001016</v>
      </c>
      <c r="H1020" s="59">
        <v>118</v>
      </c>
      <c r="I1020" s="59">
        <v>648</v>
      </c>
      <c r="J1020" s="41"/>
      <c r="K1020" s="42"/>
      <c r="L1020" s="51">
        <f t="shared" si="46"/>
        <v>118</v>
      </c>
      <c r="M1020" s="49">
        <f t="shared" si="47"/>
        <v>0.18209876543209877</v>
      </c>
      <c r="N1020" s="49" t="s">
        <v>5220</v>
      </c>
      <c r="O1020" s="49" t="s">
        <v>5220</v>
      </c>
    </row>
    <row r="1021" spans="1:15" s="50" customFormat="1" ht="14.5" x14ac:dyDescent="0.35">
      <c r="A1021" s="33" t="s">
        <v>5004</v>
      </c>
      <c r="B1021" s="56" t="s">
        <v>501</v>
      </c>
      <c r="C1021" s="49">
        <f t="shared" si="48"/>
        <v>0.35677018633540375</v>
      </c>
      <c r="D1021" s="33">
        <v>63016</v>
      </c>
      <c r="E1021" s="56" t="s">
        <v>608</v>
      </c>
      <c r="F1021" s="54">
        <v>550882001018</v>
      </c>
      <c r="H1021" s="59">
        <v>95</v>
      </c>
      <c r="I1021" s="59">
        <v>312</v>
      </c>
      <c r="J1021" s="41"/>
      <c r="K1021" s="42"/>
      <c r="L1021" s="51">
        <f t="shared" si="46"/>
        <v>95</v>
      </c>
      <c r="M1021" s="49">
        <f t="shared" si="47"/>
        <v>0.30448717948717946</v>
      </c>
      <c r="N1021" s="49" t="s">
        <v>5220</v>
      </c>
      <c r="O1021" s="49" t="s">
        <v>5220</v>
      </c>
    </row>
    <row r="1022" spans="1:15" s="50" customFormat="1" ht="14.5" x14ac:dyDescent="0.35">
      <c r="A1022" s="33" t="s">
        <v>5004</v>
      </c>
      <c r="B1022" s="56" t="s">
        <v>501</v>
      </c>
      <c r="C1022" s="49">
        <f t="shared" si="48"/>
        <v>0.35677018633540375</v>
      </c>
      <c r="D1022" s="33">
        <v>61578</v>
      </c>
      <c r="E1022" s="56" t="s">
        <v>1318</v>
      </c>
      <c r="F1022" s="54">
        <v>550882001019</v>
      </c>
      <c r="H1022" s="59">
        <v>68</v>
      </c>
      <c r="I1022" s="59">
        <v>323</v>
      </c>
      <c r="J1022" s="41"/>
      <c r="K1022" s="42"/>
      <c r="L1022" s="51">
        <f t="shared" si="46"/>
        <v>68</v>
      </c>
      <c r="M1022" s="49">
        <f t="shared" si="47"/>
        <v>0.21052631578947367</v>
      </c>
      <c r="N1022" s="49" t="s">
        <v>5220</v>
      </c>
      <c r="O1022" s="49" t="s">
        <v>5220</v>
      </c>
    </row>
    <row r="1023" spans="1:15" s="50" customFormat="1" ht="14.5" x14ac:dyDescent="0.35">
      <c r="A1023" s="33" t="s">
        <v>5004</v>
      </c>
      <c r="B1023" s="56" t="s">
        <v>501</v>
      </c>
      <c r="C1023" s="49">
        <f t="shared" si="48"/>
        <v>0.35677018633540375</v>
      </c>
      <c r="D1023" s="33">
        <v>62517</v>
      </c>
      <c r="E1023" s="56" t="s">
        <v>2349</v>
      </c>
      <c r="F1023" s="54">
        <v>550882001021</v>
      </c>
      <c r="H1023" s="59">
        <v>210</v>
      </c>
      <c r="I1023" s="59">
        <v>1215</v>
      </c>
      <c r="J1023" s="41"/>
      <c r="K1023" s="42"/>
      <c r="L1023" s="51">
        <f t="shared" si="46"/>
        <v>210</v>
      </c>
      <c r="M1023" s="49">
        <f t="shared" si="47"/>
        <v>0.1728395061728395</v>
      </c>
      <c r="N1023" s="49" t="s">
        <v>5220</v>
      </c>
      <c r="O1023" s="49" t="s">
        <v>5220</v>
      </c>
    </row>
    <row r="1024" spans="1:15" s="50" customFormat="1" ht="14.5" x14ac:dyDescent="0.35">
      <c r="A1024" s="33" t="s">
        <v>5004</v>
      </c>
      <c r="B1024" s="56" t="s">
        <v>501</v>
      </c>
      <c r="C1024" s="49">
        <f t="shared" si="48"/>
        <v>0.35677018633540375</v>
      </c>
      <c r="D1024" s="33">
        <v>16082356</v>
      </c>
      <c r="E1024" s="56" t="s">
        <v>2350</v>
      </c>
      <c r="F1024" s="54">
        <v>550882002672</v>
      </c>
      <c r="H1024" s="59">
        <v>173</v>
      </c>
      <c r="I1024" s="59">
        <v>221</v>
      </c>
      <c r="J1024" s="41"/>
      <c r="K1024" s="42"/>
      <c r="L1024" s="51">
        <f t="shared" si="46"/>
        <v>173</v>
      </c>
      <c r="M1024" s="49">
        <f t="shared" si="47"/>
        <v>0.78280542986425339</v>
      </c>
      <c r="N1024" s="49" t="s">
        <v>5220</v>
      </c>
      <c r="O1024" s="49" t="s">
        <v>5220</v>
      </c>
    </row>
    <row r="1025" spans="1:15" s="50" customFormat="1" ht="14.5" x14ac:dyDescent="0.35">
      <c r="A1025" s="33" t="s">
        <v>5004</v>
      </c>
      <c r="B1025" s="56" t="s">
        <v>501</v>
      </c>
      <c r="C1025" s="49">
        <f t="shared" si="48"/>
        <v>0.35677018633540375</v>
      </c>
      <c r="D1025" s="33">
        <v>62524</v>
      </c>
      <c r="E1025" s="56" t="s">
        <v>2351</v>
      </c>
      <c r="F1025" s="54">
        <v>550882001020</v>
      </c>
      <c r="H1025" s="59">
        <v>147</v>
      </c>
      <c r="I1025" s="59">
        <v>596</v>
      </c>
      <c r="J1025" s="41"/>
      <c r="K1025" s="42"/>
      <c r="L1025" s="51">
        <f t="shared" si="46"/>
        <v>147</v>
      </c>
      <c r="M1025" s="49">
        <f t="shared" si="47"/>
        <v>0.24664429530201343</v>
      </c>
      <c r="N1025" s="49" t="s">
        <v>5220</v>
      </c>
      <c r="O1025" s="49" t="s">
        <v>5220</v>
      </c>
    </row>
    <row r="1026" spans="1:15" s="50" customFormat="1" ht="14.5" x14ac:dyDescent="0.35">
      <c r="A1026" s="33" t="s">
        <v>5004</v>
      </c>
      <c r="B1026" s="56" t="s">
        <v>501</v>
      </c>
      <c r="C1026" s="49">
        <f t="shared" si="48"/>
        <v>0.35677018633540375</v>
      </c>
      <c r="D1026" s="33">
        <v>62528</v>
      </c>
      <c r="E1026" s="56" t="s">
        <v>2352</v>
      </c>
      <c r="F1026" s="54">
        <v>550882001022</v>
      </c>
      <c r="H1026" s="59">
        <v>339</v>
      </c>
      <c r="I1026" s="59">
        <v>315</v>
      </c>
      <c r="J1026" s="41"/>
      <c r="K1026" s="42"/>
      <c r="L1026" s="51">
        <f t="shared" ref="L1026:L1089" si="49">IF(K1026="",H1026,(MIN(I1026,(K1026*1.6*I1026))))</f>
        <v>339</v>
      </c>
      <c r="M1026" s="49">
        <f t="shared" ref="M1026:M1089" si="50">IF(L1026=0,0,(L1026/I1026))</f>
        <v>1.0761904761904761</v>
      </c>
      <c r="N1026" s="49" t="s">
        <v>5220</v>
      </c>
      <c r="O1026" s="49" t="s">
        <v>5220</v>
      </c>
    </row>
    <row r="1027" spans="1:15" s="50" customFormat="1" ht="14.5" x14ac:dyDescent="0.35">
      <c r="A1027" s="33" t="s">
        <v>5004</v>
      </c>
      <c r="B1027" s="56" t="s">
        <v>501</v>
      </c>
      <c r="C1027" s="49">
        <f t="shared" si="48"/>
        <v>0.35677018633540375</v>
      </c>
      <c r="D1027" s="33">
        <v>9100</v>
      </c>
      <c r="E1027" s="56" t="s">
        <v>2055</v>
      </c>
      <c r="F1027" s="54" t="s">
        <v>2392</v>
      </c>
      <c r="H1027" s="59">
        <v>81</v>
      </c>
      <c r="I1027" s="59">
        <v>51</v>
      </c>
      <c r="J1027" s="41"/>
      <c r="K1027" s="42"/>
      <c r="L1027" s="51">
        <f t="shared" si="49"/>
        <v>81</v>
      </c>
      <c r="M1027" s="49">
        <f t="shared" si="50"/>
        <v>1.588235294117647</v>
      </c>
      <c r="N1027" s="49" t="s">
        <v>5220</v>
      </c>
      <c r="O1027" s="49" t="s">
        <v>5220</v>
      </c>
    </row>
    <row r="1028" spans="1:15" s="50" customFormat="1" ht="14.5" x14ac:dyDescent="0.35">
      <c r="A1028" s="33" t="s">
        <v>5004</v>
      </c>
      <c r="B1028" s="56" t="s">
        <v>501</v>
      </c>
      <c r="C1028" s="49">
        <f t="shared" si="48"/>
        <v>0.35677018633540375</v>
      </c>
      <c r="D1028" s="33">
        <v>61917</v>
      </c>
      <c r="E1028" s="56" t="s">
        <v>919</v>
      </c>
      <c r="F1028" s="54">
        <v>550882001023</v>
      </c>
      <c r="H1028" s="59">
        <v>205</v>
      </c>
      <c r="I1028" s="59">
        <v>344</v>
      </c>
      <c r="J1028" s="41"/>
      <c r="K1028" s="42"/>
      <c r="L1028" s="51">
        <f t="shared" si="49"/>
        <v>205</v>
      </c>
      <c r="M1028" s="49">
        <f t="shared" si="50"/>
        <v>0.59593023255813948</v>
      </c>
      <c r="N1028" s="49" t="s">
        <v>5220</v>
      </c>
      <c r="O1028" s="49" t="s">
        <v>5220</v>
      </c>
    </row>
    <row r="1029" spans="1:15" s="50" customFormat="1" ht="14.5" x14ac:dyDescent="0.35">
      <c r="A1029" s="33" t="s">
        <v>5005</v>
      </c>
      <c r="B1029" s="56" t="s">
        <v>226</v>
      </c>
      <c r="C1029" s="49">
        <f t="shared" si="48"/>
        <v>0.43042291950886769</v>
      </c>
      <c r="D1029" s="33">
        <v>234852</v>
      </c>
      <c r="E1029" s="56" t="s">
        <v>1173</v>
      </c>
      <c r="F1029" s="54">
        <v>550885002574</v>
      </c>
      <c r="H1029" s="59">
        <v>88</v>
      </c>
      <c r="I1029" s="59">
        <v>246</v>
      </c>
      <c r="J1029" s="41"/>
      <c r="K1029" s="42"/>
      <c r="L1029" s="51">
        <f t="shared" si="49"/>
        <v>88</v>
      </c>
      <c r="M1029" s="49">
        <f t="shared" si="50"/>
        <v>0.35772357723577236</v>
      </c>
      <c r="N1029" s="49" t="s">
        <v>5220</v>
      </c>
      <c r="O1029" s="49" t="s">
        <v>5220</v>
      </c>
    </row>
    <row r="1030" spans="1:15" s="50" customFormat="1" ht="14.5" x14ac:dyDescent="0.35">
      <c r="A1030" s="33" t="s">
        <v>5005</v>
      </c>
      <c r="B1030" s="56" t="s">
        <v>226</v>
      </c>
      <c r="C1030" s="49">
        <f t="shared" si="48"/>
        <v>0.43042291950886769</v>
      </c>
      <c r="D1030" s="33">
        <v>16082357</v>
      </c>
      <c r="E1030" s="56" t="s">
        <v>1174</v>
      </c>
      <c r="F1030" s="54">
        <v>550885002863</v>
      </c>
      <c r="H1030" s="59">
        <v>19</v>
      </c>
      <c r="I1030" s="59">
        <v>94</v>
      </c>
      <c r="J1030" s="41"/>
      <c r="K1030" s="42"/>
      <c r="L1030" s="51">
        <f t="shared" si="49"/>
        <v>19</v>
      </c>
      <c r="M1030" s="49">
        <f t="shared" si="50"/>
        <v>0.20212765957446807</v>
      </c>
      <c r="N1030" s="49" t="s">
        <v>5220</v>
      </c>
      <c r="O1030" s="49" t="s">
        <v>5220</v>
      </c>
    </row>
    <row r="1031" spans="1:15" s="50" customFormat="1" ht="14.5" x14ac:dyDescent="0.35">
      <c r="A1031" s="33" t="s">
        <v>5005</v>
      </c>
      <c r="B1031" s="56" t="s">
        <v>226</v>
      </c>
      <c r="C1031" s="49">
        <f t="shared" si="48"/>
        <v>0.43042291950886769</v>
      </c>
      <c r="D1031" s="33"/>
      <c r="E1031" s="56" t="s">
        <v>2568</v>
      </c>
      <c r="F1031" s="54" t="s">
        <v>2392</v>
      </c>
      <c r="H1031" s="59">
        <v>98</v>
      </c>
      <c r="I1031" s="59">
        <v>4</v>
      </c>
      <c r="J1031" s="41"/>
      <c r="K1031" s="42"/>
      <c r="L1031" s="51">
        <f t="shared" si="49"/>
        <v>98</v>
      </c>
      <c r="M1031" s="49">
        <f t="shared" si="50"/>
        <v>24.5</v>
      </c>
      <c r="N1031" s="49" t="s">
        <v>5220</v>
      </c>
      <c r="O1031" s="49" t="s">
        <v>5221</v>
      </c>
    </row>
    <row r="1032" spans="1:15" s="50" customFormat="1" ht="14.5" x14ac:dyDescent="0.35">
      <c r="A1032" s="33" t="s">
        <v>5005</v>
      </c>
      <c r="B1032" s="56" t="s">
        <v>226</v>
      </c>
      <c r="C1032" s="49">
        <f t="shared" si="48"/>
        <v>0.43042291950886769</v>
      </c>
      <c r="D1032" s="33">
        <v>61958</v>
      </c>
      <c r="E1032" s="56" t="s">
        <v>1175</v>
      </c>
      <c r="F1032" s="54">
        <v>550885001024</v>
      </c>
      <c r="H1032" s="59">
        <v>155</v>
      </c>
      <c r="I1032" s="59">
        <v>55</v>
      </c>
      <c r="J1032" s="41"/>
      <c r="K1032" s="42"/>
      <c r="L1032" s="51">
        <f t="shared" si="49"/>
        <v>155</v>
      </c>
      <c r="M1032" s="49">
        <f t="shared" si="50"/>
        <v>2.8181818181818183</v>
      </c>
      <c r="N1032" s="49" t="s">
        <v>5220</v>
      </c>
      <c r="O1032" s="49" t="s">
        <v>5220</v>
      </c>
    </row>
    <row r="1033" spans="1:15" s="50" customFormat="1" ht="14.5" x14ac:dyDescent="0.35">
      <c r="A1033" s="33" t="s">
        <v>5005</v>
      </c>
      <c r="B1033" s="56" t="s">
        <v>226</v>
      </c>
      <c r="C1033" s="49">
        <f t="shared" si="48"/>
        <v>0.43042291950886769</v>
      </c>
      <c r="D1033" s="33">
        <v>61966</v>
      </c>
      <c r="E1033" s="56" t="s">
        <v>1176</v>
      </c>
      <c r="F1033" s="54">
        <v>550885001025</v>
      </c>
      <c r="H1033" s="59">
        <v>57</v>
      </c>
      <c r="I1033" s="59">
        <v>418</v>
      </c>
      <c r="J1033" s="41"/>
      <c r="K1033" s="42"/>
      <c r="L1033" s="51">
        <f t="shared" si="49"/>
        <v>57</v>
      </c>
      <c r="M1033" s="49">
        <f t="shared" si="50"/>
        <v>0.13636363636363635</v>
      </c>
      <c r="N1033" s="49" t="s">
        <v>5220</v>
      </c>
      <c r="O1033" s="49" t="s">
        <v>5220</v>
      </c>
    </row>
    <row r="1034" spans="1:15" s="50" customFormat="1" ht="14.5" x14ac:dyDescent="0.35">
      <c r="A1034" s="33" t="s">
        <v>5005</v>
      </c>
      <c r="B1034" s="56" t="s">
        <v>226</v>
      </c>
      <c r="C1034" s="49">
        <f t="shared" si="48"/>
        <v>0.43042291950886769</v>
      </c>
      <c r="D1034" s="33">
        <v>110</v>
      </c>
      <c r="E1034" s="56" t="s">
        <v>1177</v>
      </c>
      <c r="F1034" s="54">
        <v>550885003030</v>
      </c>
      <c r="H1034" s="59">
        <v>1</v>
      </c>
      <c r="I1034" s="59">
        <v>69</v>
      </c>
      <c r="J1034" s="41"/>
      <c r="K1034" s="42"/>
      <c r="L1034" s="51">
        <f t="shared" si="49"/>
        <v>1</v>
      </c>
      <c r="M1034" s="49">
        <f t="shared" si="50"/>
        <v>1.4492753623188406E-2</v>
      </c>
      <c r="N1034" s="49" t="s">
        <v>5220</v>
      </c>
      <c r="O1034" s="49" t="s">
        <v>5220</v>
      </c>
    </row>
    <row r="1035" spans="1:15" s="50" customFormat="1" ht="14.5" x14ac:dyDescent="0.35">
      <c r="A1035" s="33" t="s">
        <v>5005</v>
      </c>
      <c r="B1035" s="56" t="s">
        <v>226</v>
      </c>
      <c r="C1035" s="49">
        <f t="shared" si="48"/>
        <v>0.43042291950886769</v>
      </c>
      <c r="D1035" s="33">
        <v>61967</v>
      </c>
      <c r="E1035" s="56" t="s">
        <v>1178</v>
      </c>
      <c r="F1035" s="54">
        <v>550885001026</v>
      </c>
      <c r="H1035" s="59">
        <v>38</v>
      </c>
      <c r="I1035" s="59">
        <v>302</v>
      </c>
      <c r="J1035" s="41"/>
      <c r="K1035" s="42"/>
      <c r="L1035" s="51">
        <f t="shared" si="49"/>
        <v>38</v>
      </c>
      <c r="M1035" s="49">
        <f t="shared" si="50"/>
        <v>0.12582781456953643</v>
      </c>
      <c r="N1035" s="49" t="s">
        <v>5220</v>
      </c>
      <c r="O1035" s="49" t="s">
        <v>5220</v>
      </c>
    </row>
    <row r="1036" spans="1:15" s="50" customFormat="1" ht="14.5" x14ac:dyDescent="0.35">
      <c r="A1036" s="33" t="s">
        <v>5005</v>
      </c>
      <c r="B1036" s="56" t="s">
        <v>226</v>
      </c>
      <c r="C1036" s="49">
        <f t="shared" si="48"/>
        <v>0.43042291950886769</v>
      </c>
      <c r="D1036" s="33">
        <v>60777</v>
      </c>
      <c r="E1036" s="56" t="s">
        <v>1179</v>
      </c>
      <c r="F1036" s="54">
        <v>550885001027</v>
      </c>
      <c r="H1036" s="59">
        <v>175</v>
      </c>
      <c r="I1036" s="59">
        <v>278</v>
      </c>
      <c r="J1036" s="41"/>
      <c r="K1036" s="42"/>
      <c r="L1036" s="51">
        <f t="shared" si="49"/>
        <v>175</v>
      </c>
      <c r="M1036" s="49">
        <f t="shared" si="50"/>
        <v>0.62949640287769781</v>
      </c>
      <c r="N1036" s="49" t="s">
        <v>5220</v>
      </c>
      <c r="O1036" s="49" t="s">
        <v>5220</v>
      </c>
    </row>
    <row r="1037" spans="1:15" s="50" customFormat="1" ht="14.5" x14ac:dyDescent="0.35">
      <c r="A1037" s="33" t="s">
        <v>5006</v>
      </c>
      <c r="B1037" s="56" t="s">
        <v>162</v>
      </c>
      <c r="C1037" s="49">
        <f t="shared" si="48"/>
        <v>0.38555347091932457</v>
      </c>
      <c r="D1037" s="33">
        <v>60526</v>
      </c>
      <c r="E1037" s="56" t="s">
        <v>935</v>
      </c>
      <c r="F1037" s="54">
        <v>550888001030</v>
      </c>
      <c r="H1037" s="59">
        <v>35</v>
      </c>
      <c r="I1037" s="59">
        <v>372</v>
      </c>
      <c r="J1037" s="41"/>
      <c r="K1037" s="42"/>
      <c r="L1037" s="51">
        <f t="shared" si="49"/>
        <v>35</v>
      </c>
      <c r="M1037" s="49">
        <f t="shared" si="50"/>
        <v>9.4086021505376344E-2</v>
      </c>
      <c r="N1037" s="49" t="s">
        <v>5220</v>
      </c>
      <c r="O1037" s="49" t="s">
        <v>5220</v>
      </c>
    </row>
    <row r="1038" spans="1:15" s="50" customFormat="1" ht="14.5" x14ac:dyDescent="0.35">
      <c r="A1038" s="33" t="s">
        <v>5006</v>
      </c>
      <c r="B1038" s="56" t="s">
        <v>162</v>
      </c>
      <c r="C1038" s="49">
        <f t="shared" si="48"/>
        <v>0.38555347091932457</v>
      </c>
      <c r="D1038" s="33">
        <v>60530</v>
      </c>
      <c r="E1038" s="56" t="s">
        <v>936</v>
      </c>
      <c r="F1038" s="54">
        <v>550888001029</v>
      </c>
      <c r="H1038" s="59">
        <v>182</v>
      </c>
      <c r="I1038" s="59">
        <v>429</v>
      </c>
      <c r="J1038" s="41"/>
      <c r="K1038" s="42"/>
      <c r="L1038" s="51">
        <f t="shared" si="49"/>
        <v>182</v>
      </c>
      <c r="M1038" s="49">
        <f t="shared" si="50"/>
        <v>0.42424242424242425</v>
      </c>
      <c r="N1038" s="49" t="s">
        <v>5220</v>
      </c>
      <c r="O1038" s="49" t="s">
        <v>5220</v>
      </c>
    </row>
    <row r="1039" spans="1:15" s="50" customFormat="1" ht="14.5" x14ac:dyDescent="0.35">
      <c r="A1039" s="33" t="s">
        <v>5006</v>
      </c>
      <c r="B1039" s="56" t="s">
        <v>162</v>
      </c>
      <c r="C1039" s="49">
        <f t="shared" si="48"/>
        <v>0.38555347091932457</v>
      </c>
      <c r="D1039" s="33">
        <v>60406</v>
      </c>
      <c r="E1039" s="56" t="s">
        <v>692</v>
      </c>
      <c r="F1039" s="54">
        <v>550888001031</v>
      </c>
      <c r="H1039" s="59">
        <v>194</v>
      </c>
      <c r="I1039" s="59">
        <v>265</v>
      </c>
      <c r="J1039" s="41"/>
      <c r="K1039" s="42"/>
      <c r="L1039" s="51">
        <f t="shared" si="49"/>
        <v>194</v>
      </c>
      <c r="M1039" s="49">
        <f t="shared" si="50"/>
        <v>0.73207547169811316</v>
      </c>
      <c r="N1039" s="49" t="s">
        <v>5220</v>
      </c>
      <c r="O1039" s="49" t="s">
        <v>5220</v>
      </c>
    </row>
    <row r="1040" spans="1:15" s="50" customFormat="1" ht="14.5" x14ac:dyDescent="0.35">
      <c r="A1040" s="33" t="s">
        <v>5007</v>
      </c>
      <c r="B1040" s="56" t="s">
        <v>146</v>
      </c>
      <c r="C1040" s="49">
        <f t="shared" si="48"/>
        <v>0.17760693869505223</v>
      </c>
      <c r="D1040" s="33"/>
      <c r="E1040" s="56" t="s">
        <v>840</v>
      </c>
      <c r="F1040" s="54">
        <v>550891002902</v>
      </c>
      <c r="H1040" s="59">
        <v>101</v>
      </c>
      <c r="I1040" s="59">
        <v>141</v>
      </c>
      <c r="J1040" s="41"/>
      <c r="K1040" s="42"/>
      <c r="L1040" s="51">
        <f t="shared" si="49"/>
        <v>101</v>
      </c>
      <c r="M1040" s="49">
        <f t="shared" si="50"/>
        <v>0.71631205673758869</v>
      </c>
      <c r="N1040" s="49" t="s">
        <v>5220</v>
      </c>
      <c r="O1040" s="49" t="s">
        <v>5221</v>
      </c>
    </row>
    <row r="1041" spans="1:15" s="50" customFormat="1" ht="14.5" x14ac:dyDescent="0.35">
      <c r="A1041" s="33" t="s">
        <v>5007</v>
      </c>
      <c r="B1041" s="56" t="s">
        <v>146</v>
      </c>
      <c r="C1041" s="49">
        <f t="shared" si="48"/>
        <v>0.17760693869505223</v>
      </c>
      <c r="D1041" s="33">
        <v>61622</v>
      </c>
      <c r="E1041" s="56" t="s">
        <v>4743</v>
      </c>
      <c r="F1041" s="54">
        <v>550891001034</v>
      </c>
      <c r="H1041" s="59">
        <v>169</v>
      </c>
      <c r="I1041" s="59">
        <v>561</v>
      </c>
      <c r="J1041" s="41"/>
      <c r="K1041" s="42"/>
      <c r="L1041" s="51">
        <f t="shared" si="49"/>
        <v>169</v>
      </c>
      <c r="M1041" s="49">
        <f t="shared" si="50"/>
        <v>0.30124777183600715</v>
      </c>
      <c r="N1041" s="49" t="s">
        <v>5220</v>
      </c>
      <c r="O1041" s="49" t="s">
        <v>5220</v>
      </c>
    </row>
    <row r="1042" spans="1:15" s="50" customFormat="1" ht="14.5" x14ac:dyDescent="0.35">
      <c r="A1042" s="33" t="s">
        <v>5007</v>
      </c>
      <c r="B1042" s="56" t="s">
        <v>146</v>
      </c>
      <c r="C1042" s="49">
        <f t="shared" si="48"/>
        <v>0.17760693869505223</v>
      </c>
      <c r="D1042" s="33">
        <v>450</v>
      </c>
      <c r="E1042" s="56" t="s">
        <v>3441</v>
      </c>
      <c r="F1042" s="54">
        <v>550891003039</v>
      </c>
      <c r="H1042" s="59">
        <v>112</v>
      </c>
      <c r="I1042" s="59">
        <v>153</v>
      </c>
      <c r="J1042" s="41"/>
      <c r="K1042" s="42"/>
      <c r="L1042" s="51">
        <f t="shared" si="49"/>
        <v>112</v>
      </c>
      <c r="M1042" s="49">
        <f t="shared" si="50"/>
        <v>0.73202614379084963</v>
      </c>
      <c r="N1042" s="49" t="s">
        <v>5220</v>
      </c>
      <c r="O1042" s="49" t="s">
        <v>5220</v>
      </c>
    </row>
    <row r="1043" spans="1:15" s="50" customFormat="1" ht="14.5" x14ac:dyDescent="0.35">
      <c r="A1043" s="33" t="s">
        <v>5007</v>
      </c>
      <c r="B1043" s="56" t="s">
        <v>146</v>
      </c>
      <c r="C1043" s="49">
        <f t="shared" si="48"/>
        <v>0.17760693869505223</v>
      </c>
      <c r="D1043" s="33">
        <v>61624</v>
      </c>
      <c r="E1043" s="56" t="s">
        <v>842</v>
      </c>
      <c r="F1043" s="54">
        <v>550891001036</v>
      </c>
      <c r="H1043" s="59">
        <v>20</v>
      </c>
      <c r="I1043" s="59">
        <v>586</v>
      </c>
      <c r="J1043" s="41"/>
      <c r="K1043" s="42"/>
      <c r="L1043" s="51">
        <f t="shared" si="49"/>
        <v>20</v>
      </c>
      <c r="M1043" s="49">
        <f t="shared" si="50"/>
        <v>3.4129692832764506E-2</v>
      </c>
      <c r="N1043" s="49" t="s">
        <v>5220</v>
      </c>
      <c r="O1043" s="49" t="s">
        <v>5220</v>
      </c>
    </row>
    <row r="1044" spans="1:15" s="50" customFormat="1" ht="14.5" x14ac:dyDescent="0.35">
      <c r="A1044" s="33" t="s">
        <v>5007</v>
      </c>
      <c r="B1044" s="56" t="s">
        <v>146</v>
      </c>
      <c r="C1044" s="49">
        <f t="shared" si="48"/>
        <v>0.17760693869505223</v>
      </c>
      <c r="D1044" s="33">
        <v>470</v>
      </c>
      <c r="E1044" s="56" t="s">
        <v>3444</v>
      </c>
      <c r="F1044" s="54">
        <v>550891003067</v>
      </c>
      <c r="H1044" s="59">
        <v>87</v>
      </c>
      <c r="I1044" s="59">
        <v>202</v>
      </c>
      <c r="J1044" s="41"/>
      <c r="K1044" s="42"/>
      <c r="L1044" s="51">
        <f t="shared" si="49"/>
        <v>87</v>
      </c>
      <c r="M1044" s="49">
        <f t="shared" si="50"/>
        <v>0.43069306930693069</v>
      </c>
      <c r="N1044" s="49" t="s">
        <v>5220</v>
      </c>
      <c r="O1044" s="49" t="s">
        <v>5220</v>
      </c>
    </row>
    <row r="1045" spans="1:15" s="50" customFormat="1" ht="14.5" x14ac:dyDescent="0.35">
      <c r="A1045" s="33" t="s">
        <v>5007</v>
      </c>
      <c r="B1045" s="56" t="s">
        <v>146</v>
      </c>
      <c r="C1045" s="49">
        <f t="shared" si="48"/>
        <v>0.17760693869505223</v>
      </c>
      <c r="D1045" s="33">
        <v>61621</v>
      </c>
      <c r="E1045" s="56" t="s">
        <v>843</v>
      </c>
      <c r="F1045" s="54">
        <v>550891001035</v>
      </c>
      <c r="H1045" s="59">
        <v>65</v>
      </c>
      <c r="I1045" s="59">
        <v>744</v>
      </c>
      <c r="J1045" s="41"/>
      <c r="K1045" s="42"/>
      <c r="L1045" s="51">
        <f t="shared" si="49"/>
        <v>65</v>
      </c>
      <c r="M1045" s="49">
        <f t="shared" si="50"/>
        <v>8.7365591397849468E-2</v>
      </c>
      <c r="N1045" s="49" t="s">
        <v>5220</v>
      </c>
      <c r="O1045" s="49" t="s">
        <v>5220</v>
      </c>
    </row>
    <row r="1046" spans="1:15" s="50" customFormat="1" ht="14.5" x14ac:dyDescent="0.35">
      <c r="A1046" s="33" t="s">
        <v>5007</v>
      </c>
      <c r="B1046" s="56" t="s">
        <v>146</v>
      </c>
      <c r="C1046" s="49">
        <f t="shared" si="48"/>
        <v>0.17760693869505223</v>
      </c>
      <c r="D1046" s="33">
        <v>210607</v>
      </c>
      <c r="E1046" s="56" t="s">
        <v>845</v>
      </c>
      <c r="F1046" s="54">
        <v>550891002172</v>
      </c>
      <c r="H1046" s="59">
        <v>92</v>
      </c>
      <c r="I1046" s="59">
        <v>525</v>
      </c>
      <c r="J1046" s="41"/>
      <c r="K1046" s="42"/>
      <c r="L1046" s="51">
        <f t="shared" si="49"/>
        <v>92</v>
      </c>
      <c r="M1046" s="49">
        <f t="shared" si="50"/>
        <v>0.17523809523809525</v>
      </c>
      <c r="N1046" s="49" t="s">
        <v>5220</v>
      </c>
      <c r="O1046" s="49" t="s">
        <v>5220</v>
      </c>
    </row>
    <row r="1047" spans="1:15" s="50" customFormat="1" ht="14.5" x14ac:dyDescent="0.35">
      <c r="A1047" s="33" t="s">
        <v>5007</v>
      </c>
      <c r="B1047" s="56" t="s">
        <v>146</v>
      </c>
      <c r="C1047" s="49">
        <f t="shared" si="48"/>
        <v>0.17760693869505223</v>
      </c>
      <c r="D1047" s="33">
        <v>430</v>
      </c>
      <c r="E1047" s="56" t="s">
        <v>846</v>
      </c>
      <c r="F1047" s="54">
        <v>550891002975</v>
      </c>
      <c r="H1047" s="59">
        <v>123</v>
      </c>
      <c r="I1047" s="59">
        <v>1101</v>
      </c>
      <c r="J1047" s="41"/>
      <c r="K1047" s="42"/>
      <c r="L1047" s="51">
        <f t="shared" si="49"/>
        <v>123</v>
      </c>
      <c r="M1047" s="49">
        <f t="shared" si="50"/>
        <v>0.11171662125340599</v>
      </c>
      <c r="N1047" s="49" t="s">
        <v>5220</v>
      </c>
      <c r="O1047" s="49" t="s">
        <v>5220</v>
      </c>
    </row>
    <row r="1048" spans="1:15" s="50" customFormat="1" ht="14.5" x14ac:dyDescent="0.35">
      <c r="A1048" s="33" t="s">
        <v>5007</v>
      </c>
      <c r="B1048" s="56" t="s">
        <v>146</v>
      </c>
      <c r="C1048" s="49">
        <f t="shared" si="48"/>
        <v>0.17760693869505223</v>
      </c>
      <c r="D1048" s="33">
        <v>160</v>
      </c>
      <c r="E1048" s="56" t="s">
        <v>847</v>
      </c>
      <c r="F1048" s="54">
        <v>550891002973</v>
      </c>
      <c r="H1048" s="59">
        <v>132</v>
      </c>
      <c r="I1048" s="59">
        <v>1060</v>
      </c>
      <c r="J1048" s="41"/>
      <c r="K1048" s="42"/>
      <c r="L1048" s="51">
        <f t="shared" si="49"/>
        <v>132</v>
      </c>
      <c r="M1048" s="49">
        <f t="shared" si="50"/>
        <v>0.12452830188679245</v>
      </c>
      <c r="N1048" s="49" t="s">
        <v>5220</v>
      </c>
      <c r="O1048" s="49" t="s">
        <v>5220</v>
      </c>
    </row>
    <row r="1049" spans="1:15" s="50" customFormat="1" ht="14.5" x14ac:dyDescent="0.35">
      <c r="A1049" s="33" t="s">
        <v>5008</v>
      </c>
      <c r="B1049" s="56" t="s">
        <v>419</v>
      </c>
      <c r="C1049" s="49">
        <f t="shared" si="48"/>
        <v>0.60754985754985757</v>
      </c>
      <c r="D1049" s="33">
        <v>62531</v>
      </c>
      <c r="E1049" s="56" t="s">
        <v>2052</v>
      </c>
      <c r="F1049" s="54">
        <v>550894002361</v>
      </c>
      <c r="H1049" s="59">
        <v>73</v>
      </c>
      <c r="I1049" s="59">
        <v>638</v>
      </c>
      <c r="J1049" s="41"/>
      <c r="K1049" s="42"/>
      <c r="L1049" s="51">
        <f t="shared" si="49"/>
        <v>73</v>
      </c>
      <c r="M1049" s="49">
        <f t="shared" si="50"/>
        <v>0.11442006269592477</v>
      </c>
      <c r="N1049" s="49" t="s">
        <v>5220</v>
      </c>
      <c r="O1049" s="49" t="s">
        <v>5220</v>
      </c>
    </row>
    <row r="1050" spans="1:15" s="50" customFormat="1" ht="14.5" x14ac:dyDescent="0.35">
      <c r="A1050" s="33" t="s">
        <v>5008</v>
      </c>
      <c r="B1050" s="56" t="s">
        <v>419</v>
      </c>
      <c r="C1050" s="49">
        <f t="shared" si="48"/>
        <v>0.60754985754985757</v>
      </c>
      <c r="D1050" s="33">
        <v>62532</v>
      </c>
      <c r="E1050" s="56" t="s">
        <v>2053</v>
      </c>
      <c r="F1050" s="54">
        <v>550894001043</v>
      </c>
      <c r="H1050" s="59">
        <v>527</v>
      </c>
      <c r="I1050" s="59">
        <v>646</v>
      </c>
      <c r="J1050" s="41"/>
      <c r="K1050" s="42"/>
      <c r="L1050" s="51">
        <f t="shared" si="49"/>
        <v>527</v>
      </c>
      <c r="M1050" s="49">
        <f t="shared" si="50"/>
        <v>0.81578947368421051</v>
      </c>
      <c r="N1050" s="49" t="s">
        <v>5220</v>
      </c>
      <c r="O1050" s="49" t="s">
        <v>5220</v>
      </c>
    </row>
    <row r="1051" spans="1:15" s="50" customFormat="1" ht="14.5" x14ac:dyDescent="0.35">
      <c r="A1051" s="33" t="s">
        <v>5008</v>
      </c>
      <c r="B1051" s="56" t="s">
        <v>419</v>
      </c>
      <c r="C1051" s="49">
        <f t="shared" si="48"/>
        <v>0.60754985754985757</v>
      </c>
      <c r="D1051" s="33">
        <v>62534</v>
      </c>
      <c r="E1051" s="56" t="s">
        <v>2054</v>
      </c>
      <c r="F1051" s="54">
        <v>550894001044</v>
      </c>
      <c r="H1051" s="59">
        <v>586</v>
      </c>
      <c r="I1051" s="59">
        <v>668</v>
      </c>
      <c r="J1051" s="41"/>
      <c r="K1051" s="42"/>
      <c r="L1051" s="51">
        <f t="shared" si="49"/>
        <v>586</v>
      </c>
      <c r="M1051" s="49">
        <f t="shared" si="50"/>
        <v>0.8772455089820359</v>
      </c>
      <c r="N1051" s="49" t="s">
        <v>5220</v>
      </c>
      <c r="O1051" s="49" t="s">
        <v>5220</v>
      </c>
    </row>
    <row r="1052" spans="1:15" s="50" customFormat="1" ht="14.5" x14ac:dyDescent="0.35">
      <c r="A1052" s="33" t="s">
        <v>5008</v>
      </c>
      <c r="B1052" s="56" t="s">
        <v>419</v>
      </c>
      <c r="C1052" s="49">
        <f t="shared" si="48"/>
        <v>0.60754985754985757</v>
      </c>
      <c r="D1052" s="33">
        <v>9100</v>
      </c>
      <c r="E1052" s="56" t="s">
        <v>2055</v>
      </c>
      <c r="F1052" s="54">
        <v>550894002598</v>
      </c>
      <c r="H1052" s="59">
        <v>280</v>
      </c>
      <c r="I1052" s="59">
        <v>658</v>
      </c>
      <c r="J1052" s="41"/>
      <c r="K1052" s="42"/>
      <c r="L1052" s="51">
        <f t="shared" si="49"/>
        <v>280</v>
      </c>
      <c r="M1052" s="49">
        <f t="shared" si="50"/>
        <v>0.42553191489361702</v>
      </c>
      <c r="N1052" s="49" t="s">
        <v>5220</v>
      </c>
      <c r="O1052" s="49" t="s">
        <v>5220</v>
      </c>
    </row>
    <row r="1053" spans="1:15" s="50" customFormat="1" ht="14.5" x14ac:dyDescent="0.35">
      <c r="A1053" s="33" t="s">
        <v>5008</v>
      </c>
      <c r="B1053" s="56" t="s">
        <v>419</v>
      </c>
      <c r="C1053" s="49">
        <f t="shared" si="48"/>
        <v>0.60754985754985757</v>
      </c>
      <c r="D1053" s="33">
        <v>62601</v>
      </c>
      <c r="E1053" s="56" t="s">
        <v>2056</v>
      </c>
      <c r="F1053" s="54">
        <v>550894001047</v>
      </c>
      <c r="H1053" s="59">
        <v>240</v>
      </c>
      <c r="I1053" s="59">
        <v>198</v>
      </c>
      <c r="J1053" s="41"/>
      <c r="K1053" s="42"/>
      <c r="L1053" s="51">
        <f t="shared" si="49"/>
        <v>240</v>
      </c>
      <c r="M1053" s="49">
        <f t="shared" si="50"/>
        <v>1.2121212121212122</v>
      </c>
      <c r="N1053" s="49" t="s">
        <v>5220</v>
      </c>
      <c r="O1053" s="49" t="s">
        <v>5220</v>
      </c>
    </row>
    <row r="1054" spans="1:15" s="50" customFormat="1" ht="14.5" x14ac:dyDescent="0.35">
      <c r="A1054" s="33" t="s">
        <v>5009</v>
      </c>
      <c r="B1054" s="56" t="s">
        <v>80</v>
      </c>
      <c r="C1054" s="49">
        <f t="shared" si="48"/>
        <v>1.0615942028985508</v>
      </c>
      <c r="D1054" s="33">
        <v>62709</v>
      </c>
      <c r="E1054" s="56" t="s">
        <v>520</v>
      </c>
      <c r="F1054" s="54">
        <v>550897002941</v>
      </c>
      <c r="H1054" s="59">
        <v>293</v>
      </c>
      <c r="I1054" s="59">
        <v>276</v>
      </c>
      <c r="J1054" s="41"/>
      <c r="K1054" s="42"/>
      <c r="L1054" s="51">
        <f t="shared" si="49"/>
        <v>293</v>
      </c>
      <c r="M1054" s="49">
        <f t="shared" si="50"/>
        <v>1.0615942028985508</v>
      </c>
      <c r="N1054" s="49" t="s">
        <v>5220</v>
      </c>
      <c r="O1054" s="49" t="s">
        <v>5220</v>
      </c>
    </row>
    <row r="1055" spans="1:15" s="50" customFormat="1" ht="14.5" x14ac:dyDescent="0.35">
      <c r="A1055" s="33" t="s">
        <v>5010</v>
      </c>
      <c r="B1055" s="56" t="s">
        <v>218</v>
      </c>
      <c r="C1055" s="49">
        <f t="shared" si="48"/>
        <v>0.41815856777493604</v>
      </c>
      <c r="D1055" s="33">
        <v>62822</v>
      </c>
      <c r="E1055" s="56" t="s">
        <v>4744</v>
      </c>
      <c r="F1055" s="54">
        <v>550900001050</v>
      </c>
      <c r="H1055" s="59">
        <v>227</v>
      </c>
      <c r="I1055" s="59">
        <v>428</v>
      </c>
      <c r="J1055" s="41"/>
      <c r="K1055" s="42"/>
      <c r="L1055" s="51">
        <f t="shared" si="49"/>
        <v>227</v>
      </c>
      <c r="M1055" s="49">
        <f t="shared" si="50"/>
        <v>0.53037383177570097</v>
      </c>
      <c r="N1055" s="49" t="s">
        <v>5220</v>
      </c>
      <c r="O1055" s="49" t="s">
        <v>5220</v>
      </c>
    </row>
    <row r="1056" spans="1:15" s="50" customFormat="1" ht="14.5" x14ac:dyDescent="0.35">
      <c r="A1056" s="33" t="s">
        <v>5010</v>
      </c>
      <c r="B1056" s="56" t="s">
        <v>218</v>
      </c>
      <c r="C1056" s="49">
        <f t="shared" si="48"/>
        <v>0.41815856777493604</v>
      </c>
      <c r="D1056" s="33">
        <v>62821</v>
      </c>
      <c r="E1056" s="56" t="s">
        <v>4745</v>
      </c>
      <c r="F1056" s="54">
        <v>550900001051</v>
      </c>
      <c r="H1056" s="59">
        <v>100</v>
      </c>
      <c r="I1056" s="59">
        <v>354</v>
      </c>
      <c r="J1056" s="41"/>
      <c r="K1056" s="42"/>
      <c r="L1056" s="51">
        <f t="shared" si="49"/>
        <v>100</v>
      </c>
      <c r="M1056" s="49">
        <f t="shared" si="50"/>
        <v>0.2824858757062147</v>
      </c>
      <c r="N1056" s="49" t="s">
        <v>5220</v>
      </c>
      <c r="O1056" s="49" t="s">
        <v>5220</v>
      </c>
    </row>
    <row r="1057" spans="1:15" s="50" customFormat="1" ht="14.5" x14ac:dyDescent="0.35">
      <c r="A1057" s="33" t="s">
        <v>5011</v>
      </c>
      <c r="B1057" s="56" t="s">
        <v>495</v>
      </c>
      <c r="C1057" s="49">
        <f t="shared" si="48"/>
        <v>0.44056152927120668</v>
      </c>
      <c r="D1057" s="33">
        <v>190903</v>
      </c>
      <c r="E1057" s="56" t="s">
        <v>2313</v>
      </c>
      <c r="F1057" s="54">
        <v>550903000659</v>
      </c>
      <c r="H1057" s="59">
        <v>156</v>
      </c>
      <c r="I1057" s="59">
        <v>211</v>
      </c>
      <c r="J1057" s="41"/>
      <c r="K1057" s="42"/>
      <c r="L1057" s="51">
        <f t="shared" si="49"/>
        <v>156</v>
      </c>
      <c r="M1057" s="49">
        <f t="shared" si="50"/>
        <v>0.73933649289099523</v>
      </c>
      <c r="N1057" s="49" t="s">
        <v>5220</v>
      </c>
      <c r="O1057" s="49" t="s">
        <v>5220</v>
      </c>
    </row>
    <row r="1058" spans="1:15" s="50" customFormat="1" ht="14.5" x14ac:dyDescent="0.35">
      <c r="A1058" s="33" t="s">
        <v>5011</v>
      </c>
      <c r="B1058" s="56" t="s">
        <v>495</v>
      </c>
      <c r="C1058" s="49">
        <f t="shared" si="48"/>
        <v>0.44056152927120668</v>
      </c>
      <c r="D1058" s="33">
        <v>63331</v>
      </c>
      <c r="E1058" s="56" t="s">
        <v>2314</v>
      </c>
      <c r="F1058" s="54">
        <v>550903001054</v>
      </c>
      <c r="H1058" s="59">
        <v>190</v>
      </c>
      <c r="I1058" s="59">
        <v>369</v>
      </c>
      <c r="J1058" s="41"/>
      <c r="K1058" s="42"/>
      <c r="L1058" s="51">
        <f t="shared" si="49"/>
        <v>190</v>
      </c>
      <c r="M1058" s="49">
        <f t="shared" si="50"/>
        <v>0.51490514905149054</v>
      </c>
      <c r="N1058" s="49" t="s">
        <v>5220</v>
      </c>
      <c r="O1058" s="49" t="s">
        <v>5220</v>
      </c>
    </row>
    <row r="1059" spans="1:15" s="50" customFormat="1" ht="14.5" x14ac:dyDescent="0.35">
      <c r="A1059" s="33" t="s">
        <v>5011</v>
      </c>
      <c r="B1059" s="56" t="s">
        <v>495</v>
      </c>
      <c r="C1059" s="49">
        <f t="shared" si="48"/>
        <v>0.44056152927120668</v>
      </c>
      <c r="D1059" s="33">
        <v>63330</v>
      </c>
      <c r="E1059" s="56" t="s">
        <v>2315</v>
      </c>
      <c r="F1059" s="54">
        <v>550903001055</v>
      </c>
      <c r="H1059" s="59">
        <v>137</v>
      </c>
      <c r="I1059" s="59">
        <v>504</v>
      </c>
      <c r="J1059" s="41"/>
      <c r="K1059" s="42"/>
      <c r="L1059" s="51">
        <f t="shared" si="49"/>
        <v>137</v>
      </c>
      <c r="M1059" s="49">
        <f t="shared" si="50"/>
        <v>0.2718253968253968</v>
      </c>
      <c r="N1059" s="49" t="s">
        <v>5220</v>
      </c>
      <c r="O1059" s="49" t="s">
        <v>5220</v>
      </c>
    </row>
    <row r="1060" spans="1:15" s="50" customFormat="1" ht="14.5" x14ac:dyDescent="0.35">
      <c r="A1060" s="33" t="s">
        <v>5011</v>
      </c>
      <c r="B1060" s="56" t="s">
        <v>495</v>
      </c>
      <c r="C1060" s="49">
        <f t="shared" si="48"/>
        <v>0.44056152927120668</v>
      </c>
      <c r="D1060" s="33">
        <v>63326</v>
      </c>
      <c r="E1060" s="56" t="s">
        <v>2316</v>
      </c>
      <c r="F1060" s="54">
        <v>550903001057</v>
      </c>
      <c r="H1060" s="59">
        <v>151</v>
      </c>
      <c r="I1060" s="59">
        <v>329</v>
      </c>
      <c r="J1060" s="41"/>
      <c r="K1060" s="42"/>
      <c r="L1060" s="51">
        <f t="shared" si="49"/>
        <v>151</v>
      </c>
      <c r="M1060" s="49">
        <f t="shared" si="50"/>
        <v>0.45896656534954405</v>
      </c>
      <c r="N1060" s="49" t="s">
        <v>5220</v>
      </c>
      <c r="O1060" s="49" t="s">
        <v>5220</v>
      </c>
    </row>
    <row r="1061" spans="1:15" s="50" customFormat="1" ht="14.5" x14ac:dyDescent="0.35">
      <c r="A1061" s="33" t="s">
        <v>5011</v>
      </c>
      <c r="B1061" s="56" t="s">
        <v>495</v>
      </c>
      <c r="C1061" s="49">
        <f t="shared" si="48"/>
        <v>0.44056152927120668</v>
      </c>
      <c r="D1061" s="33">
        <v>63238</v>
      </c>
      <c r="E1061" s="56" t="s">
        <v>601</v>
      </c>
      <c r="F1061" s="54">
        <v>550903001056</v>
      </c>
      <c r="H1061" s="59">
        <v>253</v>
      </c>
      <c r="I1061" s="59">
        <v>141</v>
      </c>
      <c r="J1061" s="41"/>
      <c r="K1061" s="42"/>
      <c r="L1061" s="51">
        <f t="shared" si="49"/>
        <v>253</v>
      </c>
      <c r="M1061" s="49">
        <f t="shared" si="50"/>
        <v>1.7943262411347518</v>
      </c>
      <c r="N1061" s="49" t="s">
        <v>5220</v>
      </c>
      <c r="O1061" s="49" t="s">
        <v>5220</v>
      </c>
    </row>
    <row r="1062" spans="1:15" s="50" customFormat="1" ht="14.5" x14ac:dyDescent="0.35">
      <c r="A1062" s="33" t="s">
        <v>5011</v>
      </c>
      <c r="B1062" s="56" t="s">
        <v>495</v>
      </c>
      <c r="C1062" s="49">
        <f t="shared" si="48"/>
        <v>0.44056152927120668</v>
      </c>
      <c r="D1062" s="33">
        <v>63325</v>
      </c>
      <c r="E1062" s="56" t="s">
        <v>2317</v>
      </c>
      <c r="F1062" s="54">
        <v>550903001053</v>
      </c>
      <c r="H1062" s="59">
        <v>260</v>
      </c>
      <c r="I1062" s="59">
        <v>750</v>
      </c>
      <c r="J1062" s="41"/>
      <c r="K1062" s="42"/>
      <c r="L1062" s="51">
        <f t="shared" si="49"/>
        <v>260</v>
      </c>
      <c r="M1062" s="49">
        <f t="shared" si="50"/>
        <v>0.34666666666666668</v>
      </c>
      <c r="N1062" s="49" t="s">
        <v>5220</v>
      </c>
      <c r="O1062" s="49" t="s">
        <v>5220</v>
      </c>
    </row>
    <row r="1063" spans="1:15" s="50" customFormat="1" ht="14.5" x14ac:dyDescent="0.35">
      <c r="A1063" s="33" t="s">
        <v>5011</v>
      </c>
      <c r="B1063" s="56" t="s">
        <v>495</v>
      </c>
      <c r="C1063" s="49">
        <f t="shared" si="48"/>
        <v>0.44056152927120668</v>
      </c>
      <c r="D1063" s="33">
        <v>63327</v>
      </c>
      <c r="E1063" s="56" t="s">
        <v>2318</v>
      </c>
      <c r="F1063" s="54">
        <v>550903001059</v>
      </c>
      <c r="H1063" s="59">
        <v>234</v>
      </c>
      <c r="I1063" s="59">
        <v>916</v>
      </c>
      <c r="J1063" s="41"/>
      <c r="K1063" s="42"/>
      <c r="L1063" s="51">
        <f t="shared" si="49"/>
        <v>234</v>
      </c>
      <c r="M1063" s="49">
        <f t="shared" si="50"/>
        <v>0.25545851528384278</v>
      </c>
      <c r="N1063" s="49" t="s">
        <v>5220</v>
      </c>
      <c r="O1063" s="49" t="s">
        <v>5220</v>
      </c>
    </row>
    <row r="1064" spans="1:15" s="50" customFormat="1" ht="14.5" x14ac:dyDescent="0.35">
      <c r="A1064" s="33" t="s">
        <v>5011</v>
      </c>
      <c r="B1064" s="56" t="s">
        <v>495</v>
      </c>
      <c r="C1064" s="49">
        <f t="shared" si="48"/>
        <v>0.44056152927120668</v>
      </c>
      <c r="D1064" s="33">
        <v>62340</v>
      </c>
      <c r="E1064" s="56" t="s">
        <v>613</v>
      </c>
      <c r="F1064" s="54">
        <v>550903002337</v>
      </c>
      <c r="H1064" s="59">
        <v>94</v>
      </c>
      <c r="I1064" s="59">
        <v>128</v>
      </c>
      <c r="J1064" s="41"/>
      <c r="K1064" s="42"/>
      <c r="L1064" s="51">
        <f t="shared" si="49"/>
        <v>94</v>
      </c>
      <c r="M1064" s="49">
        <f t="shared" si="50"/>
        <v>0.734375</v>
      </c>
      <c r="N1064" s="49" t="s">
        <v>5220</v>
      </c>
      <c r="O1064" s="49" t="s">
        <v>5220</v>
      </c>
    </row>
    <row r="1065" spans="1:15" s="50" customFormat="1" ht="14.5" x14ac:dyDescent="0.35">
      <c r="A1065" s="33" t="s">
        <v>5012</v>
      </c>
      <c r="B1065" s="56" t="s">
        <v>285</v>
      </c>
      <c r="C1065" s="49">
        <f t="shared" si="48"/>
        <v>1.0818965517241379</v>
      </c>
      <c r="D1065" s="33">
        <v>62152</v>
      </c>
      <c r="E1065" s="56" t="s">
        <v>1409</v>
      </c>
      <c r="F1065" s="54">
        <v>550907001069</v>
      </c>
      <c r="H1065" s="59">
        <v>455</v>
      </c>
      <c r="I1065" s="59">
        <v>435</v>
      </c>
      <c r="J1065" s="41"/>
      <c r="K1065" s="42"/>
      <c r="L1065" s="51">
        <f t="shared" si="49"/>
        <v>455</v>
      </c>
      <c r="M1065" s="49">
        <f t="shared" si="50"/>
        <v>1.0459770114942528</v>
      </c>
      <c r="N1065" s="49" t="s">
        <v>5220</v>
      </c>
      <c r="O1065" s="49" t="s">
        <v>5220</v>
      </c>
    </row>
    <row r="1066" spans="1:15" s="50" customFormat="1" ht="14.5" x14ac:dyDescent="0.35">
      <c r="A1066" s="33" t="s">
        <v>5012</v>
      </c>
      <c r="B1066" s="56" t="s">
        <v>285</v>
      </c>
      <c r="C1066" s="49">
        <f t="shared" si="48"/>
        <v>1.0818965517241379</v>
      </c>
      <c r="D1066" s="33">
        <v>62153</v>
      </c>
      <c r="E1066" s="56" t="s">
        <v>1410</v>
      </c>
      <c r="F1066" s="54">
        <v>550907001070</v>
      </c>
      <c r="H1066" s="59">
        <v>469</v>
      </c>
      <c r="I1066" s="59">
        <v>315</v>
      </c>
      <c r="J1066" s="41"/>
      <c r="K1066" s="42"/>
      <c r="L1066" s="51">
        <f t="shared" si="49"/>
        <v>469</v>
      </c>
      <c r="M1066" s="49">
        <f t="shared" si="50"/>
        <v>1.4888888888888889</v>
      </c>
      <c r="N1066" s="49" t="s">
        <v>5220</v>
      </c>
      <c r="O1066" s="49" t="s">
        <v>5220</v>
      </c>
    </row>
    <row r="1067" spans="1:15" s="50" customFormat="1" ht="14.5" x14ac:dyDescent="0.35">
      <c r="A1067" s="33" t="s">
        <v>5012</v>
      </c>
      <c r="B1067" s="56" t="s">
        <v>285</v>
      </c>
      <c r="C1067" s="49">
        <f t="shared" si="48"/>
        <v>1.0818965517241379</v>
      </c>
      <c r="D1067" s="33">
        <v>62183</v>
      </c>
      <c r="E1067" s="56" t="s">
        <v>1411</v>
      </c>
      <c r="F1067" s="54">
        <v>550907001071</v>
      </c>
      <c r="H1067" s="59">
        <v>80</v>
      </c>
      <c r="I1067" s="59">
        <v>178</v>
      </c>
      <c r="J1067" s="41"/>
      <c r="K1067" s="42"/>
      <c r="L1067" s="51">
        <f t="shared" si="49"/>
        <v>80</v>
      </c>
      <c r="M1067" s="49">
        <f t="shared" si="50"/>
        <v>0.449438202247191</v>
      </c>
      <c r="N1067" s="49" t="s">
        <v>5220</v>
      </c>
      <c r="O1067" s="49" t="s">
        <v>5220</v>
      </c>
    </row>
    <row r="1068" spans="1:15" s="50" customFormat="1" ht="14.5" x14ac:dyDescent="0.35">
      <c r="A1068" s="33" t="s">
        <v>5013</v>
      </c>
      <c r="B1068" s="56" t="s">
        <v>474</v>
      </c>
      <c r="C1068" s="49">
        <f t="shared" si="48"/>
        <v>0.34735516372795971</v>
      </c>
      <c r="D1068" s="33">
        <v>60542</v>
      </c>
      <c r="E1068" s="56" t="s">
        <v>2223</v>
      </c>
      <c r="F1068" s="54">
        <v>550906001061</v>
      </c>
      <c r="H1068" s="59">
        <v>415</v>
      </c>
      <c r="I1068" s="59">
        <v>539</v>
      </c>
      <c r="J1068" s="41"/>
      <c r="K1068" s="42"/>
      <c r="L1068" s="51">
        <f t="shared" si="49"/>
        <v>415</v>
      </c>
      <c r="M1068" s="49">
        <f t="shared" si="50"/>
        <v>0.76994434137291279</v>
      </c>
      <c r="N1068" s="49" t="s">
        <v>5220</v>
      </c>
      <c r="O1068" s="49" t="s">
        <v>5220</v>
      </c>
    </row>
    <row r="1069" spans="1:15" s="50" customFormat="1" ht="14.5" x14ac:dyDescent="0.35">
      <c r="A1069" s="33" t="s">
        <v>5013</v>
      </c>
      <c r="B1069" s="56" t="s">
        <v>474</v>
      </c>
      <c r="C1069" s="49">
        <f t="shared" si="48"/>
        <v>0.34735516372795971</v>
      </c>
      <c r="D1069" s="33">
        <v>60543</v>
      </c>
      <c r="E1069" s="56" t="s">
        <v>2224</v>
      </c>
      <c r="F1069" s="54">
        <v>550906002338</v>
      </c>
      <c r="H1069" s="59">
        <v>276</v>
      </c>
      <c r="I1069" s="59">
        <v>1285</v>
      </c>
      <c r="J1069" s="41"/>
      <c r="K1069" s="42"/>
      <c r="L1069" s="51">
        <f t="shared" si="49"/>
        <v>276</v>
      </c>
      <c r="M1069" s="49">
        <f t="shared" si="50"/>
        <v>0.21478599221789882</v>
      </c>
      <c r="N1069" s="49" t="s">
        <v>5220</v>
      </c>
      <c r="O1069" s="49" t="s">
        <v>5220</v>
      </c>
    </row>
    <row r="1070" spans="1:15" s="50" customFormat="1" ht="14.5" x14ac:dyDescent="0.35">
      <c r="A1070" s="33" t="s">
        <v>5013</v>
      </c>
      <c r="B1070" s="56" t="s">
        <v>474</v>
      </c>
      <c r="C1070" s="49">
        <f t="shared" si="48"/>
        <v>0.34735516372795971</v>
      </c>
      <c r="D1070" s="33">
        <v>60535</v>
      </c>
      <c r="E1070" s="56" t="s">
        <v>2225</v>
      </c>
      <c r="F1070" s="54">
        <v>550906001068</v>
      </c>
      <c r="H1070" s="59">
        <v>173</v>
      </c>
      <c r="I1070" s="59">
        <v>883</v>
      </c>
      <c r="J1070" s="41"/>
      <c r="K1070" s="42"/>
      <c r="L1070" s="51">
        <f t="shared" si="49"/>
        <v>173</v>
      </c>
      <c r="M1070" s="49">
        <f t="shared" si="50"/>
        <v>0.19592298980747452</v>
      </c>
      <c r="N1070" s="49" t="s">
        <v>5220</v>
      </c>
      <c r="O1070" s="49" t="s">
        <v>5220</v>
      </c>
    </row>
    <row r="1071" spans="1:15" s="50" customFormat="1" ht="14.5" x14ac:dyDescent="0.35">
      <c r="A1071" s="33" t="s">
        <v>5013</v>
      </c>
      <c r="B1071" s="56" t="s">
        <v>474</v>
      </c>
      <c r="C1071" s="49">
        <f t="shared" si="48"/>
        <v>0.34735516372795971</v>
      </c>
      <c r="D1071" s="33">
        <v>62580</v>
      </c>
      <c r="E1071" s="56" t="s">
        <v>1031</v>
      </c>
      <c r="F1071" s="54">
        <v>550906000660</v>
      </c>
      <c r="H1071" s="59">
        <v>84</v>
      </c>
      <c r="I1071" s="59">
        <v>422</v>
      </c>
      <c r="J1071" s="41"/>
      <c r="K1071" s="42"/>
      <c r="L1071" s="51">
        <f t="shared" si="49"/>
        <v>84</v>
      </c>
      <c r="M1071" s="49">
        <f t="shared" si="50"/>
        <v>0.1990521327014218</v>
      </c>
      <c r="N1071" s="49" t="s">
        <v>5220</v>
      </c>
      <c r="O1071" s="49" t="s">
        <v>5220</v>
      </c>
    </row>
    <row r="1072" spans="1:15" s="50" customFormat="1" ht="14.5" x14ac:dyDescent="0.35">
      <c r="A1072" s="33" t="s">
        <v>5013</v>
      </c>
      <c r="B1072" s="56" t="s">
        <v>474</v>
      </c>
      <c r="C1072" s="49">
        <f t="shared" si="48"/>
        <v>0.34735516372795971</v>
      </c>
      <c r="D1072" s="33">
        <v>60532</v>
      </c>
      <c r="E1072" s="56" t="s">
        <v>2226</v>
      </c>
      <c r="F1072" s="54">
        <v>550906001067</v>
      </c>
      <c r="H1072" s="59">
        <v>233</v>
      </c>
      <c r="I1072" s="59">
        <v>476</v>
      </c>
      <c r="J1072" s="41"/>
      <c r="K1072" s="42"/>
      <c r="L1072" s="51">
        <f t="shared" si="49"/>
        <v>233</v>
      </c>
      <c r="M1072" s="49">
        <f t="shared" si="50"/>
        <v>0.48949579831932771</v>
      </c>
      <c r="N1072" s="49" t="s">
        <v>5220</v>
      </c>
      <c r="O1072" s="49" t="s">
        <v>5220</v>
      </c>
    </row>
    <row r="1073" spans="1:15" s="50" customFormat="1" ht="14.5" x14ac:dyDescent="0.35">
      <c r="A1073" s="33" t="s">
        <v>5013</v>
      </c>
      <c r="B1073" s="56" t="s">
        <v>474</v>
      </c>
      <c r="C1073" s="49">
        <f t="shared" si="48"/>
        <v>0.34735516372795971</v>
      </c>
      <c r="D1073" s="33">
        <v>62379</v>
      </c>
      <c r="E1073" s="56" t="s">
        <v>571</v>
      </c>
      <c r="F1073" s="54">
        <v>550906000663</v>
      </c>
      <c r="H1073" s="59">
        <v>198</v>
      </c>
      <c r="I1073" s="59">
        <v>365</v>
      </c>
      <c r="J1073" s="41"/>
      <c r="K1073" s="42"/>
      <c r="L1073" s="51">
        <f t="shared" si="49"/>
        <v>198</v>
      </c>
      <c r="M1073" s="49">
        <f t="shared" si="50"/>
        <v>0.54246575342465753</v>
      </c>
      <c r="N1073" s="49" t="s">
        <v>5220</v>
      </c>
      <c r="O1073" s="49" t="s">
        <v>5220</v>
      </c>
    </row>
    <row r="1074" spans="1:15" s="50" customFormat="1" ht="14.5" x14ac:dyDescent="0.35">
      <c r="A1074" s="33" t="s">
        <v>5014</v>
      </c>
      <c r="B1074" s="56" t="s">
        <v>174</v>
      </c>
      <c r="C1074" s="49">
        <f t="shared" si="48"/>
        <v>0.34116955627387602</v>
      </c>
      <c r="D1074" s="33">
        <v>62975</v>
      </c>
      <c r="E1074" s="56" t="s">
        <v>976</v>
      </c>
      <c r="F1074" s="54">
        <v>550909001074</v>
      </c>
      <c r="H1074" s="59">
        <v>85</v>
      </c>
      <c r="I1074" s="59">
        <v>105</v>
      </c>
      <c r="J1074" s="41"/>
      <c r="K1074" s="42"/>
      <c r="L1074" s="51">
        <f t="shared" si="49"/>
        <v>85</v>
      </c>
      <c r="M1074" s="49">
        <f t="shared" si="50"/>
        <v>0.80952380952380953</v>
      </c>
      <c r="N1074" s="49" t="s">
        <v>5220</v>
      </c>
      <c r="O1074" s="49" t="s">
        <v>5220</v>
      </c>
    </row>
    <row r="1075" spans="1:15" s="50" customFormat="1" ht="14.5" x14ac:dyDescent="0.35">
      <c r="A1075" s="33" t="s">
        <v>5014</v>
      </c>
      <c r="B1075" s="56" t="s">
        <v>174</v>
      </c>
      <c r="C1075" s="49">
        <f t="shared" si="48"/>
        <v>0.34116955627387602</v>
      </c>
      <c r="D1075" s="33">
        <v>63004</v>
      </c>
      <c r="E1075" s="56" t="s">
        <v>977</v>
      </c>
      <c r="F1075" s="54">
        <v>550909000197</v>
      </c>
      <c r="H1075" s="59">
        <v>95</v>
      </c>
      <c r="I1075" s="59">
        <v>99</v>
      </c>
      <c r="J1075" s="41"/>
      <c r="K1075" s="42"/>
      <c r="L1075" s="51">
        <f t="shared" si="49"/>
        <v>95</v>
      </c>
      <c r="M1075" s="49">
        <f t="shared" si="50"/>
        <v>0.95959595959595956</v>
      </c>
      <c r="N1075" s="49" t="s">
        <v>5220</v>
      </c>
      <c r="O1075" s="49" t="s">
        <v>5220</v>
      </c>
    </row>
    <row r="1076" spans="1:15" s="50" customFormat="1" ht="14.5" x14ac:dyDescent="0.35">
      <c r="A1076" s="33" t="s">
        <v>5014</v>
      </c>
      <c r="B1076" s="56" t="s">
        <v>174</v>
      </c>
      <c r="C1076" s="49">
        <f t="shared" si="48"/>
        <v>0.34116955627387602</v>
      </c>
      <c r="D1076" s="33">
        <v>63009</v>
      </c>
      <c r="E1076" s="56" t="s">
        <v>978</v>
      </c>
      <c r="F1076" s="54">
        <v>550909001079</v>
      </c>
      <c r="H1076" s="59">
        <v>77</v>
      </c>
      <c r="I1076" s="59">
        <v>1032</v>
      </c>
      <c r="J1076" s="41"/>
      <c r="K1076" s="42"/>
      <c r="L1076" s="51">
        <f t="shared" si="49"/>
        <v>77</v>
      </c>
      <c r="M1076" s="49">
        <f t="shared" si="50"/>
        <v>7.4612403100775188E-2</v>
      </c>
      <c r="N1076" s="49" t="s">
        <v>5220</v>
      </c>
      <c r="O1076" s="49" t="s">
        <v>5220</v>
      </c>
    </row>
    <row r="1077" spans="1:15" s="50" customFormat="1" ht="14.5" x14ac:dyDescent="0.35">
      <c r="A1077" s="33" t="s">
        <v>5014</v>
      </c>
      <c r="B1077" s="56" t="s">
        <v>174</v>
      </c>
      <c r="C1077" s="49">
        <f t="shared" si="48"/>
        <v>0.34116955627387602</v>
      </c>
      <c r="D1077" s="33">
        <v>63010</v>
      </c>
      <c r="E1077" s="56" t="s">
        <v>979</v>
      </c>
      <c r="F1077" s="54">
        <v>550909001080</v>
      </c>
      <c r="H1077" s="59">
        <v>44</v>
      </c>
      <c r="I1077" s="59">
        <v>731</v>
      </c>
      <c r="J1077" s="41"/>
      <c r="K1077" s="42"/>
      <c r="L1077" s="51">
        <f t="shared" si="49"/>
        <v>44</v>
      </c>
      <c r="M1077" s="49">
        <f t="shared" si="50"/>
        <v>6.0191518467852256E-2</v>
      </c>
      <c r="N1077" s="49" t="s">
        <v>5220</v>
      </c>
      <c r="O1077" s="49" t="s">
        <v>5220</v>
      </c>
    </row>
    <row r="1078" spans="1:15" s="50" customFormat="1" ht="14.5" x14ac:dyDescent="0.35">
      <c r="A1078" s="33" t="s">
        <v>5014</v>
      </c>
      <c r="B1078" s="56" t="s">
        <v>174</v>
      </c>
      <c r="C1078" s="49">
        <f t="shared" si="48"/>
        <v>0.34116955627387602</v>
      </c>
      <c r="D1078" s="33">
        <v>63013</v>
      </c>
      <c r="E1078" s="56" t="s">
        <v>980</v>
      </c>
      <c r="F1078" s="54">
        <v>550909000379</v>
      </c>
      <c r="H1078" s="59">
        <v>41</v>
      </c>
      <c r="I1078" s="59">
        <v>386</v>
      </c>
      <c r="J1078" s="41"/>
      <c r="K1078" s="42"/>
      <c r="L1078" s="51">
        <f t="shared" si="49"/>
        <v>41</v>
      </c>
      <c r="M1078" s="49">
        <f t="shared" si="50"/>
        <v>0.10621761658031088</v>
      </c>
      <c r="N1078" s="49" t="s">
        <v>5220</v>
      </c>
      <c r="O1078" s="49" t="s">
        <v>5220</v>
      </c>
    </row>
    <row r="1079" spans="1:15" s="50" customFormat="1" ht="14.5" x14ac:dyDescent="0.35">
      <c r="A1079" s="33" t="s">
        <v>5014</v>
      </c>
      <c r="B1079" s="56" t="s">
        <v>174</v>
      </c>
      <c r="C1079" s="49">
        <f t="shared" si="48"/>
        <v>0.34116955627387602</v>
      </c>
      <c r="D1079" s="33">
        <v>63011</v>
      </c>
      <c r="E1079" s="56" t="s">
        <v>981</v>
      </c>
      <c r="F1079" s="54">
        <v>550909001082</v>
      </c>
      <c r="H1079" s="59">
        <v>380</v>
      </c>
      <c r="I1079" s="59">
        <v>418</v>
      </c>
      <c r="J1079" s="41"/>
      <c r="K1079" s="42"/>
      <c r="L1079" s="51">
        <f t="shared" si="49"/>
        <v>380</v>
      </c>
      <c r="M1079" s="49">
        <f t="shared" si="50"/>
        <v>0.90909090909090906</v>
      </c>
      <c r="N1079" s="49" t="s">
        <v>5220</v>
      </c>
      <c r="O1079" s="49" t="s">
        <v>5220</v>
      </c>
    </row>
    <row r="1080" spans="1:15" s="50" customFormat="1" ht="14.5" x14ac:dyDescent="0.35">
      <c r="A1080" s="33" t="s">
        <v>5014</v>
      </c>
      <c r="B1080" s="56" t="s">
        <v>174</v>
      </c>
      <c r="C1080" s="49">
        <f t="shared" ref="C1080:C1143" si="51">SUMIF($B$2:$B$2241,B1080,$L$2:$L$2241)/(SUMIF($B$2:$B$2241,B1080,$I$2:$I$2241))</f>
        <v>0.34116955627387602</v>
      </c>
      <c r="D1080" s="33">
        <v>150</v>
      </c>
      <c r="E1080" s="56" t="s">
        <v>982</v>
      </c>
      <c r="F1080" s="54">
        <v>550909002940</v>
      </c>
      <c r="H1080" s="59">
        <v>299</v>
      </c>
      <c r="I1080" s="59">
        <v>243</v>
      </c>
      <c r="J1080" s="41"/>
      <c r="K1080" s="42"/>
      <c r="L1080" s="51">
        <f t="shared" si="49"/>
        <v>299</v>
      </c>
      <c r="M1080" s="49">
        <f t="shared" si="50"/>
        <v>1.2304526748971194</v>
      </c>
      <c r="N1080" s="49" t="s">
        <v>5220</v>
      </c>
      <c r="O1080" s="49" t="s">
        <v>5220</v>
      </c>
    </row>
    <row r="1081" spans="1:15" s="50" customFormat="1" ht="14.5" x14ac:dyDescent="0.35">
      <c r="A1081" s="33" t="s">
        <v>5014</v>
      </c>
      <c r="B1081" s="56" t="s">
        <v>174</v>
      </c>
      <c r="C1081" s="49">
        <f t="shared" si="51"/>
        <v>0.34116955627387602</v>
      </c>
      <c r="D1081" s="33">
        <v>63005</v>
      </c>
      <c r="E1081" s="56" t="s">
        <v>983</v>
      </c>
      <c r="F1081" s="54">
        <v>550909001072</v>
      </c>
      <c r="H1081" s="59">
        <v>140</v>
      </c>
      <c r="I1081" s="59">
        <v>389</v>
      </c>
      <c r="J1081" s="41"/>
      <c r="K1081" s="42"/>
      <c r="L1081" s="51">
        <f t="shared" si="49"/>
        <v>140</v>
      </c>
      <c r="M1081" s="49">
        <f t="shared" si="50"/>
        <v>0.35989717223650386</v>
      </c>
      <c r="N1081" s="49" t="s">
        <v>5220</v>
      </c>
      <c r="O1081" s="49" t="s">
        <v>5220</v>
      </c>
    </row>
    <row r="1082" spans="1:15" s="50" customFormat="1" ht="14.5" x14ac:dyDescent="0.35">
      <c r="A1082" s="33" t="s">
        <v>5015</v>
      </c>
      <c r="B1082" s="56" t="s">
        <v>345</v>
      </c>
      <c r="C1082" s="49">
        <f t="shared" si="51"/>
        <v>0.21055465805061929</v>
      </c>
      <c r="D1082" s="33">
        <v>60688</v>
      </c>
      <c r="E1082" s="56" t="s">
        <v>1745</v>
      </c>
      <c r="F1082" s="54">
        <v>550913001083</v>
      </c>
      <c r="H1082" s="59">
        <v>274</v>
      </c>
      <c r="I1082" s="59">
        <v>441</v>
      </c>
      <c r="J1082" s="41"/>
      <c r="K1082" s="42"/>
      <c r="L1082" s="51">
        <f t="shared" si="49"/>
        <v>274</v>
      </c>
      <c r="M1082" s="49">
        <f t="shared" si="50"/>
        <v>0.62131519274376412</v>
      </c>
      <c r="N1082" s="49" t="s">
        <v>5220</v>
      </c>
      <c r="O1082" s="49" t="s">
        <v>5220</v>
      </c>
    </row>
    <row r="1083" spans="1:15" s="50" customFormat="1" ht="14.5" x14ac:dyDescent="0.35">
      <c r="A1083" s="33" t="s">
        <v>5015</v>
      </c>
      <c r="B1083" s="56" t="s">
        <v>345</v>
      </c>
      <c r="C1083" s="49">
        <f t="shared" si="51"/>
        <v>0.21055465805061929</v>
      </c>
      <c r="D1083" s="33">
        <v>60681</v>
      </c>
      <c r="E1083" s="56" t="s">
        <v>1746</v>
      </c>
      <c r="F1083" s="54">
        <v>550913001085</v>
      </c>
      <c r="H1083" s="59">
        <v>109</v>
      </c>
      <c r="I1083" s="59">
        <v>1315</v>
      </c>
      <c r="J1083" s="41"/>
      <c r="K1083" s="42"/>
      <c r="L1083" s="51">
        <f t="shared" si="49"/>
        <v>109</v>
      </c>
      <c r="M1083" s="49">
        <f t="shared" si="50"/>
        <v>8.2889733840304181E-2</v>
      </c>
      <c r="N1083" s="49" t="s">
        <v>5220</v>
      </c>
      <c r="O1083" s="49" t="s">
        <v>5220</v>
      </c>
    </row>
    <row r="1084" spans="1:15" s="50" customFormat="1" ht="14.5" x14ac:dyDescent="0.35">
      <c r="A1084" s="33" t="s">
        <v>5015</v>
      </c>
      <c r="B1084" s="56" t="s">
        <v>345</v>
      </c>
      <c r="C1084" s="49">
        <f t="shared" si="51"/>
        <v>0.21055465805061929</v>
      </c>
      <c r="D1084" s="33">
        <v>60686</v>
      </c>
      <c r="E1084" s="56" t="s">
        <v>1747</v>
      </c>
      <c r="F1084" s="54">
        <v>550913001086</v>
      </c>
      <c r="H1084" s="59">
        <v>158</v>
      </c>
      <c r="I1084" s="59">
        <v>374</v>
      </c>
      <c r="J1084" s="41"/>
      <c r="K1084" s="42"/>
      <c r="L1084" s="51">
        <f t="shared" si="49"/>
        <v>158</v>
      </c>
      <c r="M1084" s="49">
        <f t="shared" si="50"/>
        <v>0.42245989304812837</v>
      </c>
      <c r="N1084" s="49" t="s">
        <v>5220</v>
      </c>
      <c r="O1084" s="49" t="s">
        <v>5220</v>
      </c>
    </row>
    <row r="1085" spans="1:15" s="50" customFormat="1" ht="14.5" x14ac:dyDescent="0.35">
      <c r="A1085" s="33" t="s">
        <v>5015</v>
      </c>
      <c r="B1085" s="56" t="s">
        <v>345</v>
      </c>
      <c r="C1085" s="49">
        <f t="shared" si="51"/>
        <v>0.21055465805061929</v>
      </c>
      <c r="D1085" s="33">
        <v>60721</v>
      </c>
      <c r="E1085" s="56" t="s">
        <v>1748</v>
      </c>
      <c r="F1085" s="54">
        <v>550913001087</v>
      </c>
      <c r="H1085" s="59">
        <v>37</v>
      </c>
      <c r="I1085" s="59">
        <v>506</v>
      </c>
      <c r="J1085" s="41"/>
      <c r="K1085" s="42"/>
      <c r="L1085" s="51">
        <f t="shared" si="49"/>
        <v>37</v>
      </c>
      <c r="M1085" s="49">
        <f t="shared" si="50"/>
        <v>7.3122529644268769E-2</v>
      </c>
      <c r="N1085" s="49" t="s">
        <v>5220</v>
      </c>
      <c r="O1085" s="49" t="s">
        <v>5220</v>
      </c>
    </row>
    <row r="1086" spans="1:15" s="50" customFormat="1" ht="14.5" x14ac:dyDescent="0.35">
      <c r="A1086" s="33" t="s">
        <v>5015</v>
      </c>
      <c r="B1086" s="56" t="s">
        <v>345</v>
      </c>
      <c r="C1086" s="49">
        <f t="shared" si="51"/>
        <v>0.21055465805061929</v>
      </c>
      <c r="D1086" s="33">
        <v>60684</v>
      </c>
      <c r="E1086" s="56" t="s">
        <v>1749</v>
      </c>
      <c r="F1086" s="54">
        <v>550913001089</v>
      </c>
      <c r="H1086" s="59">
        <v>164</v>
      </c>
      <c r="I1086" s="59">
        <v>452</v>
      </c>
      <c r="J1086" s="41"/>
      <c r="K1086" s="42"/>
      <c r="L1086" s="51">
        <f t="shared" si="49"/>
        <v>164</v>
      </c>
      <c r="M1086" s="49">
        <f t="shared" si="50"/>
        <v>0.36283185840707965</v>
      </c>
      <c r="N1086" s="49" t="s">
        <v>5220</v>
      </c>
      <c r="O1086" s="49" t="s">
        <v>5220</v>
      </c>
    </row>
    <row r="1087" spans="1:15" s="50" customFormat="1" ht="14.5" x14ac:dyDescent="0.35">
      <c r="A1087" s="33" t="s">
        <v>5015</v>
      </c>
      <c r="B1087" s="56" t="s">
        <v>345</v>
      </c>
      <c r="C1087" s="49">
        <f t="shared" si="51"/>
        <v>0.21055465805061929</v>
      </c>
      <c r="D1087" s="33">
        <v>61919</v>
      </c>
      <c r="E1087" s="56" t="s">
        <v>920</v>
      </c>
      <c r="F1087" s="54">
        <v>550913001090</v>
      </c>
      <c r="H1087" s="59">
        <v>40</v>
      </c>
      <c r="I1087" s="59">
        <v>626</v>
      </c>
      <c r="J1087" s="41"/>
      <c r="K1087" s="42"/>
      <c r="L1087" s="51">
        <f t="shared" si="49"/>
        <v>40</v>
      </c>
      <c r="M1087" s="49">
        <f t="shared" si="50"/>
        <v>6.3897763578274758E-2</v>
      </c>
      <c r="N1087" s="49" t="s">
        <v>5220</v>
      </c>
      <c r="O1087" s="49" t="s">
        <v>5220</v>
      </c>
    </row>
    <row r="1088" spans="1:15" s="50" customFormat="1" ht="14.5" x14ac:dyDescent="0.35">
      <c r="A1088" s="33" t="s">
        <v>5016</v>
      </c>
      <c r="B1088" s="56" t="s">
        <v>215</v>
      </c>
      <c r="C1088" s="49">
        <f t="shared" si="51"/>
        <v>0.46853146853146854</v>
      </c>
      <c r="D1088" s="33">
        <v>62711</v>
      </c>
      <c r="E1088" s="56" t="s">
        <v>1136</v>
      </c>
      <c r="F1088" s="54">
        <v>550915001092</v>
      </c>
      <c r="H1088" s="59">
        <v>67</v>
      </c>
      <c r="I1088" s="59">
        <v>143</v>
      </c>
      <c r="J1088" s="41"/>
      <c r="K1088" s="42"/>
      <c r="L1088" s="51">
        <f t="shared" si="49"/>
        <v>67</v>
      </c>
      <c r="M1088" s="49">
        <f t="shared" si="50"/>
        <v>0.46853146853146854</v>
      </c>
      <c r="N1088" s="49" t="s">
        <v>5220</v>
      </c>
      <c r="O1088" s="49" t="s">
        <v>5220</v>
      </c>
    </row>
    <row r="1089" spans="1:15" s="50" customFormat="1" ht="14.5" x14ac:dyDescent="0.35">
      <c r="A1089" s="33" t="s">
        <v>5017</v>
      </c>
      <c r="B1089" s="56" t="s">
        <v>259</v>
      </c>
      <c r="C1089" s="49">
        <f t="shared" si="51"/>
        <v>0.33776266996291721</v>
      </c>
      <c r="D1089" s="33">
        <v>16082576</v>
      </c>
      <c r="E1089" s="56" t="s">
        <v>1304</v>
      </c>
      <c r="F1089" s="54">
        <v>550921002927</v>
      </c>
      <c r="H1089" s="59">
        <v>61</v>
      </c>
      <c r="I1089" s="59">
        <v>729</v>
      </c>
      <c r="J1089" s="41"/>
      <c r="K1089" s="42"/>
      <c r="L1089" s="51">
        <f t="shared" si="49"/>
        <v>61</v>
      </c>
      <c r="M1089" s="49">
        <f t="shared" si="50"/>
        <v>8.3676268861454045E-2</v>
      </c>
      <c r="N1089" s="49" t="s">
        <v>5220</v>
      </c>
      <c r="O1089" s="49" t="s">
        <v>5220</v>
      </c>
    </row>
    <row r="1090" spans="1:15" s="50" customFormat="1" ht="14.5" x14ac:dyDescent="0.35">
      <c r="A1090" s="33" t="s">
        <v>5017</v>
      </c>
      <c r="B1090" s="56" t="s">
        <v>259</v>
      </c>
      <c r="C1090" s="49">
        <f t="shared" si="51"/>
        <v>0.33776266996291721</v>
      </c>
      <c r="D1090" s="33">
        <v>63238</v>
      </c>
      <c r="E1090" s="56" t="s">
        <v>601</v>
      </c>
      <c r="F1090" s="54">
        <v>550921001094</v>
      </c>
      <c r="H1090" s="59">
        <v>81</v>
      </c>
      <c r="I1090" s="59">
        <v>200</v>
      </c>
      <c r="J1090" s="41"/>
      <c r="K1090" s="42"/>
      <c r="L1090" s="51">
        <f t="shared" ref="L1090:L1153" si="52">IF(K1090="",H1090,(MIN(I1090,(K1090*1.6*I1090))))</f>
        <v>81</v>
      </c>
      <c r="M1090" s="49">
        <f t="shared" ref="M1090:M1153" si="53">IF(L1090=0,0,(L1090/I1090))</f>
        <v>0.40500000000000003</v>
      </c>
      <c r="N1090" s="49" t="s">
        <v>5220</v>
      </c>
      <c r="O1090" s="49" t="s">
        <v>5220</v>
      </c>
    </row>
    <row r="1091" spans="1:15" s="50" customFormat="1" ht="14.5" x14ac:dyDescent="0.35">
      <c r="A1091" s="33" t="s">
        <v>5017</v>
      </c>
      <c r="B1091" s="56" t="s">
        <v>259</v>
      </c>
      <c r="C1091" s="49">
        <f t="shared" si="51"/>
        <v>0.33776266996291721</v>
      </c>
      <c r="D1091" s="33">
        <v>62539</v>
      </c>
      <c r="E1091" s="56" t="s">
        <v>1305</v>
      </c>
      <c r="F1091" s="54">
        <v>550921001490</v>
      </c>
      <c r="H1091" s="59">
        <v>81</v>
      </c>
      <c r="I1091" s="59">
        <v>351</v>
      </c>
      <c r="J1091" s="41"/>
      <c r="K1091" s="42"/>
      <c r="L1091" s="51">
        <f t="shared" si="52"/>
        <v>81</v>
      </c>
      <c r="M1091" s="49">
        <f t="shared" si="53"/>
        <v>0.23076923076923078</v>
      </c>
      <c r="N1091" s="49" t="s">
        <v>5220</v>
      </c>
      <c r="O1091" s="49" t="s">
        <v>5220</v>
      </c>
    </row>
    <row r="1092" spans="1:15" s="50" customFormat="1" ht="14.5" x14ac:dyDescent="0.35">
      <c r="A1092" s="33" t="s">
        <v>5017</v>
      </c>
      <c r="B1092" s="56" t="s">
        <v>259</v>
      </c>
      <c r="C1092" s="49">
        <f t="shared" si="51"/>
        <v>0.33776266996291721</v>
      </c>
      <c r="D1092" s="33">
        <v>62465</v>
      </c>
      <c r="E1092" s="56" t="s">
        <v>1306</v>
      </c>
      <c r="F1092" s="54">
        <v>550921002917</v>
      </c>
      <c r="H1092" s="59">
        <v>261</v>
      </c>
      <c r="I1092" s="59">
        <v>82</v>
      </c>
      <c r="J1092" s="41"/>
      <c r="K1092" s="42"/>
      <c r="L1092" s="51">
        <f t="shared" si="52"/>
        <v>261</v>
      </c>
      <c r="M1092" s="49">
        <f t="shared" si="53"/>
        <v>3.1829268292682928</v>
      </c>
      <c r="N1092" s="49" t="s">
        <v>5220</v>
      </c>
      <c r="O1092" s="49" t="s">
        <v>5220</v>
      </c>
    </row>
    <row r="1093" spans="1:15" s="50" customFormat="1" ht="14.5" x14ac:dyDescent="0.35">
      <c r="A1093" s="33" t="s">
        <v>5017</v>
      </c>
      <c r="B1093" s="56" t="s">
        <v>259</v>
      </c>
      <c r="C1093" s="49">
        <f t="shared" si="51"/>
        <v>0.33776266996291721</v>
      </c>
      <c r="D1093" s="33">
        <v>16075807</v>
      </c>
      <c r="E1093" s="56" t="s">
        <v>1307</v>
      </c>
      <c r="F1093" s="54">
        <v>550921002743</v>
      </c>
      <c r="H1093" s="59">
        <v>94</v>
      </c>
      <c r="I1093" s="59">
        <v>18</v>
      </c>
      <c r="J1093" s="41"/>
      <c r="K1093" s="42"/>
      <c r="L1093" s="51">
        <f t="shared" si="52"/>
        <v>94</v>
      </c>
      <c r="M1093" s="49">
        <f t="shared" si="53"/>
        <v>5.2222222222222223</v>
      </c>
      <c r="N1093" s="49" t="s">
        <v>5220</v>
      </c>
      <c r="O1093" s="49" t="s">
        <v>5220</v>
      </c>
    </row>
    <row r="1094" spans="1:15" s="50" customFormat="1" ht="14.5" x14ac:dyDescent="0.35">
      <c r="A1094" s="33" t="s">
        <v>5017</v>
      </c>
      <c r="B1094" s="56" t="s">
        <v>259</v>
      </c>
      <c r="C1094" s="49">
        <f t="shared" si="51"/>
        <v>0.33776266996291721</v>
      </c>
      <c r="D1094" s="33">
        <v>62541</v>
      </c>
      <c r="E1094" s="56" t="s">
        <v>1308</v>
      </c>
      <c r="F1094" s="54">
        <v>550921001099</v>
      </c>
      <c r="H1094" s="59">
        <v>184</v>
      </c>
      <c r="I1094" s="59">
        <v>829</v>
      </c>
      <c r="J1094" s="41"/>
      <c r="K1094" s="42"/>
      <c r="L1094" s="51">
        <f t="shared" si="52"/>
        <v>184</v>
      </c>
      <c r="M1094" s="49">
        <f t="shared" si="53"/>
        <v>0.22195416164053075</v>
      </c>
      <c r="N1094" s="49" t="s">
        <v>5220</v>
      </c>
      <c r="O1094" s="49" t="s">
        <v>5220</v>
      </c>
    </row>
    <row r="1095" spans="1:15" s="50" customFormat="1" ht="14.5" x14ac:dyDescent="0.35">
      <c r="A1095" s="33" t="s">
        <v>5017</v>
      </c>
      <c r="B1095" s="56" t="s">
        <v>259</v>
      </c>
      <c r="C1095" s="49">
        <f t="shared" si="51"/>
        <v>0.33776266996291721</v>
      </c>
      <c r="D1095" s="33">
        <v>225170</v>
      </c>
      <c r="E1095" s="56" t="s">
        <v>1309</v>
      </c>
      <c r="F1095" s="54">
        <v>550921000746</v>
      </c>
      <c r="H1095" s="59">
        <v>22</v>
      </c>
      <c r="I1095" s="59">
        <v>202</v>
      </c>
      <c r="J1095" s="41"/>
      <c r="K1095" s="42"/>
      <c r="L1095" s="51">
        <f t="shared" si="52"/>
        <v>22</v>
      </c>
      <c r="M1095" s="49">
        <f t="shared" si="53"/>
        <v>0.10891089108910891</v>
      </c>
      <c r="N1095" s="49" t="s">
        <v>5220</v>
      </c>
      <c r="O1095" s="49" t="s">
        <v>5220</v>
      </c>
    </row>
    <row r="1096" spans="1:15" s="50" customFormat="1" ht="14.5" x14ac:dyDescent="0.35">
      <c r="A1096" s="33" t="s">
        <v>5017</v>
      </c>
      <c r="B1096" s="56" t="s">
        <v>259</v>
      </c>
      <c r="C1096" s="49">
        <f t="shared" si="51"/>
        <v>0.33776266996291721</v>
      </c>
      <c r="D1096" s="33">
        <v>62543</v>
      </c>
      <c r="E1096" s="56" t="s">
        <v>1310</v>
      </c>
      <c r="F1096" s="54">
        <v>550921001506</v>
      </c>
      <c r="H1096" s="59">
        <v>12</v>
      </c>
      <c r="I1096" s="59">
        <v>575</v>
      </c>
      <c r="J1096" s="41"/>
      <c r="K1096" s="42"/>
      <c r="L1096" s="51">
        <f t="shared" si="52"/>
        <v>12</v>
      </c>
      <c r="M1096" s="49">
        <f t="shared" si="53"/>
        <v>2.0869565217391306E-2</v>
      </c>
      <c r="N1096" s="49" t="s">
        <v>5220</v>
      </c>
      <c r="O1096" s="49" t="s">
        <v>5220</v>
      </c>
    </row>
    <row r="1097" spans="1:15" s="50" customFormat="1" ht="14.5" x14ac:dyDescent="0.35">
      <c r="A1097" s="33" t="s">
        <v>5017</v>
      </c>
      <c r="B1097" s="56" t="s">
        <v>259</v>
      </c>
      <c r="C1097" s="49">
        <f t="shared" si="51"/>
        <v>0.33776266996291721</v>
      </c>
      <c r="D1097" s="33">
        <v>61917</v>
      </c>
      <c r="E1097" s="56" t="s">
        <v>919</v>
      </c>
      <c r="F1097" s="54">
        <v>550921001103</v>
      </c>
      <c r="H1097" s="59">
        <v>297</v>
      </c>
      <c r="I1097" s="59">
        <v>250</v>
      </c>
      <c r="J1097" s="41"/>
      <c r="K1097" s="42"/>
      <c r="L1097" s="51">
        <f t="shared" si="52"/>
        <v>297</v>
      </c>
      <c r="M1097" s="49">
        <f t="shared" si="53"/>
        <v>1.1879999999999999</v>
      </c>
      <c r="N1097" s="49" t="s">
        <v>5220</v>
      </c>
      <c r="O1097" s="49" t="s">
        <v>5220</v>
      </c>
    </row>
    <row r="1098" spans="1:15" s="50" customFormat="1" ht="14.5" x14ac:dyDescent="0.35">
      <c r="A1098" s="33" t="s">
        <v>5018</v>
      </c>
      <c r="B1098" s="56" t="s">
        <v>475</v>
      </c>
      <c r="C1098" s="49">
        <f t="shared" si="51"/>
        <v>0.42505854800936765</v>
      </c>
      <c r="D1098" s="33">
        <v>60550</v>
      </c>
      <c r="E1098" s="56" t="s">
        <v>2227</v>
      </c>
      <c r="F1098" s="54">
        <v>550936002269</v>
      </c>
      <c r="H1098" s="59">
        <v>125</v>
      </c>
      <c r="I1098" s="59">
        <v>387</v>
      </c>
      <c r="J1098" s="41"/>
      <c r="K1098" s="42"/>
      <c r="L1098" s="51">
        <f t="shared" si="52"/>
        <v>125</v>
      </c>
      <c r="M1098" s="49">
        <f t="shared" si="53"/>
        <v>0.32299741602067183</v>
      </c>
      <c r="N1098" s="49" t="s">
        <v>5220</v>
      </c>
      <c r="O1098" s="49" t="s">
        <v>5220</v>
      </c>
    </row>
    <row r="1099" spans="1:15" s="50" customFormat="1" ht="14.5" x14ac:dyDescent="0.35">
      <c r="A1099" s="33" t="s">
        <v>5018</v>
      </c>
      <c r="B1099" s="56" t="s">
        <v>475</v>
      </c>
      <c r="C1099" s="49">
        <f t="shared" si="51"/>
        <v>0.42505854800936765</v>
      </c>
      <c r="D1099" s="33">
        <v>60549</v>
      </c>
      <c r="E1099" s="56" t="s">
        <v>2228</v>
      </c>
      <c r="F1099" s="54">
        <v>550936000750</v>
      </c>
      <c r="H1099" s="59">
        <v>238</v>
      </c>
      <c r="I1099" s="59">
        <v>467</v>
      </c>
      <c r="J1099" s="41"/>
      <c r="K1099" s="42"/>
      <c r="L1099" s="51">
        <f t="shared" si="52"/>
        <v>238</v>
      </c>
      <c r="M1099" s="49">
        <f t="shared" si="53"/>
        <v>0.50963597430406848</v>
      </c>
      <c r="N1099" s="49" t="s">
        <v>5220</v>
      </c>
      <c r="O1099" s="49" t="s">
        <v>5220</v>
      </c>
    </row>
    <row r="1100" spans="1:15" s="50" customFormat="1" ht="14.5" x14ac:dyDescent="0.35">
      <c r="A1100" s="33" t="s">
        <v>5019</v>
      </c>
      <c r="B1100" s="56" t="s">
        <v>147</v>
      </c>
      <c r="C1100" s="49">
        <f t="shared" si="51"/>
        <v>0.1616671091053889</v>
      </c>
      <c r="D1100" s="33">
        <v>16064637</v>
      </c>
      <c r="E1100" s="56" t="s">
        <v>848</v>
      </c>
      <c r="F1100" s="54">
        <v>550951002818</v>
      </c>
      <c r="H1100" s="59">
        <v>113</v>
      </c>
      <c r="I1100" s="59">
        <v>4</v>
      </c>
      <c r="J1100" s="41"/>
      <c r="K1100" s="42"/>
      <c r="L1100" s="51">
        <f t="shared" si="52"/>
        <v>113</v>
      </c>
      <c r="M1100" s="49">
        <f t="shared" si="53"/>
        <v>28.25</v>
      </c>
      <c r="N1100" s="49" t="s">
        <v>5220</v>
      </c>
      <c r="O1100" s="49" t="s">
        <v>5220</v>
      </c>
    </row>
    <row r="1101" spans="1:15" s="50" customFormat="1" ht="14.5" x14ac:dyDescent="0.35">
      <c r="A1101" s="33" t="s">
        <v>5019</v>
      </c>
      <c r="B1101" s="56" t="s">
        <v>147</v>
      </c>
      <c r="C1101" s="49">
        <f t="shared" si="51"/>
        <v>0.1616671091053889</v>
      </c>
      <c r="D1101" s="33"/>
      <c r="E1101" s="56" t="s">
        <v>849</v>
      </c>
      <c r="F1101" s="54">
        <v>550951002882</v>
      </c>
      <c r="H1101" s="59">
        <v>26</v>
      </c>
      <c r="I1101" s="59">
        <v>101</v>
      </c>
      <c r="J1101" s="41"/>
      <c r="K1101" s="42"/>
      <c r="L1101" s="51">
        <f t="shared" si="52"/>
        <v>26</v>
      </c>
      <c r="M1101" s="49">
        <f t="shared" si="53"/>
        <v>0.25742574257425743</v>
      </c>
      <c r="N1101" s="49" t="s">
        <v>5220</v>
      </c>
      <c r="O1101" s="49" t="s">
        <v>5221</v>
      </c>
    </row>
    <row r="1102" spans="1:15" s="50" customFormat="1" ht="14.5" x14ac:dyDescent="0.35">
      <c r="A1102" s="33" t="s">
        <v>5019</v>
      </c>
      <c r="B1102" s="56" t="s">
        <v>147</v>
      </c>
      <c r="C1102" s="49">
        <f t="shared" si="51"/>
        <v>0.1616671091053889</v>
      </c>
      <c r="D1102" s="33">
        <v>61638</v>
      </c>
      <c r="E1102" s="56" t="s">
        <v>850</v>
      </c>
      <c r="F1102" s="54">
        <v>550951001105</v>
      </c>
      <c r="H1102" s="59">
        <v>35</v>
      </c>
      <c r="I1102" s="59">
        <v>492</v>
      </c>
      <c r="J1102" s="41"/>
      <c r="K1102" s="42"/>
      <c r="L1102" s="51">
        <f t="shared" si="52"/>
        <v>35</v>
      </c>
      <c r="M1102" s="49">
        <f t="shared" si="53"/>
        <v>7.113821138211382E-2</v>
      </c>
      <c r="N1102" s="49" t="s">
        <v>5220</v>
      </c>
      <c r="O1102" s="49" t="s">
        <v>5220</v>
      </c>
    </row>
    <row r="1103" spans="1:15" s="50" customFormat="1" ht="14.5" x14ac:dyDescent="0.35">
      <c r="A1103" s="33" t="s">
        <v>5019</v>
      </c>
      <c r="B1103" s="56" t="s">
        <v>147</v>
      </c>
      <c r="C1103" s="49">
        <f t="shared" si="51"/>
        <v>0.1616671091053889</v>
      </c>
      <c r="D1103" s="33">
        <v>61526</v>
      </c>
      <c r="E1103" s="56" t="s">
        <v>851</v>
      </c>
      <c r="F1103" s="54">
        <v>550951000754</v>
      </c>
      <c r="H1103" s="59">
        <v>1</v>
      </c>
      <c r="I1103" s="59">
        <v>1064</v>
      </c>
      <c r="J1103" s="41"/>
      <c r="K1103" s="42"/>
      <c r="L1103" s="51">
        <f t="shared" si="52"/>
        <v>1</v>
      </c>
      <c r="M1103" s="49">
        <f t="shared" si="53"/>
        <v>9.3984962406015032E-4</v>
      </c>
      <c r="N1103" s="49" t="s">
        <v>5220</v>
      </c>
      <c r="O1103" s="49" t="s">
        <v>5220</v>
      </c>
    </row>
    <row r="1104" spans="1:15" s="50" customFormat="1" ht="14.5" x14ac:dyDescent="0.35">
      <c r="A1104" s="33" t="s">
        <v>5019</v>
      </c>
      <c r="B1104" s="56" t="s">
        <v>147</v>
      </c>
      <c r="C1104" s="49">
        <f t="shared" si="51"/>
        <v>0.1616671091053889</v>
      </c>
      <c r="D1104" s="33">
        <v>61634</v>
      </c>
      <c r="E1104" s="56" t="s">
        <v>852</v>
      </c>
      <c r="F1104" s="54">
        <v>550951001104</v>
      </c>
      <c r="H1104" s="59">
        <v>31</v>
      </c>
      <c r="I1104" s="59">
        <v>1180</v>
      </c>
      <c r="J1104" s="41"/>
      <c r="K1104" s="42"/>
      <c r="L1104" s="51">
        <f t="shared" si="52"/>
        <v>31</v>
      </c>
      <c r="M1104" s="49">
        <f t="shared" si="53"/>
        <v>2.6271186440677965E-2</v>
      </c>
      <c r="N1104" s="49" t="s">
        <v>5220</v>
      </c>
      <c r="O1104" s="49" t="s">
        <v>5220</v>
      </c>
    </row>
    <row r="1105" spans="1:15" s="50" customFormat="1" ht="14.5" x14ac:dyDescent="0.35">
      <c r="A1105" s="33" t="s">
        <v>5019</v>
      </c>
      <c r="B1105" s="56" t="s">
        <v>147</v>
      </c>
      <c r="C1105" s="49">
        <f t="shared" si="51"/>
        <v>0.1616671091053889</v>
      </c>
      <c r="D1105" s="33">
        <v>61635</v>
      </c>
      <c r="E1105" s="56" t="s">
        <v>853</v>
      </c>
      <c r="F1105" s="54">
        <v>550951001107</v>
      </c>
      <c r="H1105" s="59">
        <v>80</v>
      </c>
      <c r="I1105" s="59">
        <v>2245</v>
      </c>
      <c r="J1105" s="41"/>
      <c r="K1105" s="42"/>
      <c r="L1105" s="51">
        <f t="shared" si="52"/>
        <v>80</v>
      </c>
      <c r="M1105" s="49">
        <f t="shared" si="53"/>
        <v>3.5634743875278395E-2</v>
      </c>
      <c r="N1105" s="49" t="s">
        <v>5220</v>
      </c>
      <c r="O1105" s="49" t="s">
        <v>5220</v>
      </c>
    </row>
    <row r="1106" spans="1:15" s="50" customFormat="1" ht="14.5" x14ac:dyDescent="0.35">
      <c r="A1106" s="33" t="s">
        <v>5019</v>
      </c>
      <c r="B1106" s="56" t="s">
        <v>147</v>
      </c>
      <c r="C1106" s="49">
        <f t="shared" si="51"/>
        <v>0.1616671091053889</v>
      </c>
      <c r="D1106" s="33"/>
      <c r="E1106" s="56" t="s">
        <v>3511</v>
      </c>
      <c r="F1106" s="54">
        <v>550951002888</v>
      </c>
      <c r="H1106" s="59">
        <v>184</v>
      </c>
      <c r="I1106" s="59">
        <v>316</v>
      </c>
      <c r="J1106" s="41"/>
      <c r="K1106" s="42"/>
      <c r="L1106" s="51">
        <f t="shared" si="52"/>
        <v>184</v>
      </c>
      <c r="M1106" s="49">
        <f t="shared" si="53"/>
        <v>0.58227848101265822</v>
      </c>
      <c r="N1106" s="49" t="s">
        <v>5220</v>
      </c>
      <c r="O1106" s="49" t="s">
        <v>5221</v>
      </c>
    </row>
    <row r="1107" spans="1:15" s="50" customFormat="1" ht="14.5" x14ac:dyDescent="0.35">
      <c r="A1107" s="33" t="s">
        <v>5019</v>
      </c>
      <c r="B1107" s="56" t="s">
        <v>147</v>
      </c>
      <c r="C1107" s="49">
        <f t="shared" si="51"/>
        <v>0.1616671091053889</v>
      </c>
      <c r="D1107" s="33">
        <v>62763</v>
      </c>
      <c r="E1107" s="56" t="s">
        <v>854</v>
      </c>
      <c r="F1107" s="54">
        <v>550951001109</v>
      </c>
      <c r="H1107" s="59">
        <v>276</v>
      </c>
      <c r="I1107" s="59">
        <v>451</v>
      </c>
      <c r="J1107" s="41"/>
      <c r="K1107" s="42"/>
      <c r="L1107" s="51">
        <f t="shared" si="52"/>
        <v>276</v>
      </c>
      <c r="M1107" s="49">
        <f t="shared" si="53"/>
        <v>0.61197339246119731</v>
      </c>
      <c r="N1107" s="49" t="s">
        <v>5220</v>
      </c>
      <c r="O1107" s="49" t="s">
        <v>5220</v>
      </c>
    </row>
    <row r="1108" spans="1:15" s="50" customFormat="1" ht="14.5" x14ac:dyDescent="0.35">
      <c r="A1108" s="33" t="s">
        <v>5019</v>
      </c>
      <c r="B1108" s="56" t="s">
        <v>147</v>
      </c>
      <c r="C1108" s="49">
        <f t="shared" si="51"/>
        <v>0.1616671091053889</v>
      </c>
      <c r="D1108" s="33">
        <v>62173</v>
      </c>
      <c r="E1108" s="56" t="s">
        <v>855</v>
      </c>
      <c r="F1108" s="54">
        <v>550951001110</v>
      </c>
      <c r="H1108" s="59">
        <v>383</v>
      </c>
      <c r="I1108" s="59">
        <v>285</v>
      </c>
      <c r="J1108" s="41"/>
      <c r="K1108" s="42"/>
      <c r="L1108" s="51">
        <f t="shared" si="52"/>
        <v>383</v>
      </c>
      <c r="M1108" s="49">
        <f t="shared" si="53"/>
        <v>1.343859649122807</v>
      </c>
      <c r="N1108" s="49" t="s">
        <v>5220</v>
      </c>
      <c r="O1108" s="49" t="s">
        <v>5220</v>
      </c>
    </row>
    <row r="1109" spans="1:15" s="50" customFormat="1" ht="14.5" x14ac:dyDescent="0.35">
      <c r="A1109" s="33" t="s">
        <v>5019</v>
      </c>
      <c r="B1109" s="56" t="s">
        <v>147</v>
      </c>
      <c r="C1109" s="49">
        <f t="shared" si="51"/>
        <v>0.1616671091053889</v>
      </c>
      <c r="D1109" s="33">
        <v>61637</v>
      </c>
      <c r="E1109" s="56" t="s">
        <v>856</v>
      </c>
      <c r="F1109" s="54">
        <v>550951001111</v>
      </c>
      <c r="H1109" s="59">
        <v>3</v>
      </c>
      <c r="I1109" s="59">
        <v>387</v>
      </c>
      <c r="J1109" s="41"/>
      <c r="K1109" s="42"/>
      <c r="L1109" s="51">
        <f t="shared" si="52"/>
        <v>3</v>
      </c>
      <c r="M1109" s="49">
        <f t="shared" si="53"/>
        <v>7.7519379844961239E-3</v>
      </c>
      <c r="N1109" s="49" t="s">
        <v>5220</v>
      </c>
      <c r="O1109" s="49" t="s">
        <v>5220</v>
      </c>
    </row>
    <row r="1110" spans="1:15" s="50" customFormat="1" ht="14.5" x14ac:dyDescent="0.35">
      <c r="A1110" s="33" t="s">
        <v>5019</v>
      </c>
      <c r="B1110" s="56" t="s">
        <v>147</v>
      </c>
      <c r="C1110" s="49">
        <f t="shared" si="51"/>
        <v>0.1616671091053889</v>
      </c>
      <c r="D1110" s="33">
        <v>61640</v>
      </c>
      <c r="E1110" s="56" t="s">
        <v>857</v>
      </c>
      <c r="F1110" s="54">
        <v>550951000755</v>
      </c>
      <c r="H1110" s="59">
        <v>45</v>
      </c>
      <c r="I1110" s="59">
        <v>496</v>
      </c>
      <c r="J1110" s="41"/>
      <c r="K1110" s="42"/>
      <c r="L1110" s="51">
        <f t="shared" si="52"/>
        <v>45</v>
      </c>
      <c r="M1110" s="49">
        <f t="shared" si="53"/>
        <v>9.0725806451612906E-2</v>
      </c>
      <c r="N1110" s="49" t="s">
        <v>5220</v>
      </c>
      <c r="O1110" s="49" t="s">
        <v>5220</v>
      </c>
    </row>
    <row r="1111" spans="1:15" s="50" customFormat="1" ht="14.5" x14ac:dyDescent="0.35">
      <c r="A1111" s="33" t="s">
        <v>5019</v>
      </c>
      <c r="B1111" s="56" t="s">
        <v>147</v>
      </c>
      <c r="C1111" s="49">
        <f t="shared" si="51"/>
        <v>0.1616671091053889</v>
      </c>
      <c r="D1111" s="33">
        <v>61736</v>
      </c>
      <c r="E1111" s="56" t="s">
        <v>858</v>
      </c>
      <c r="F1111" s="54">
        <v>550951001113</v>
      </c>
      <c r="H1111" s="59">
        <v>41</v>
      </c>
      <c r="I1111" s="59">
        <v>513</v>
      </c>
      <c r="J1111" s="41"/>
      <c r="K1111" s="42"/>
      <c r="L1111" s="51">
        <f t="shared" si="52"/>
        <v>41</v>
      </c>
      <c r="M1111" s="49">
        <f t="shared" si="53"/>
        <v>7.9922027290448339E-2</v>
      </c>
      <c r="N1111" s="49" t="s">
        <v>5220</v>
      </c>
      <c r="O1111" s="49" t="s">
        <v>5220</v>
      </c>
    </row>
    <row r="1112" spans="1:15" s="50" customFormat="1" ht="14.5" x14ac:dyDescent="0.35">
      <c r="A1112" s="33" t="s">
        <v>5020</v>
      </c>
      <c r="B1112" s="56" t="s">
        <v>384</v>
      </c>
      <c r="C1112" s="49">
        <f t="shared" si="51"/>
        <v>0.19637108574773193</v>
      </c>
      <c r="D1112" s="33">
        <v>61587</v>
      </c>
      <c r="E1112" s="56" t="s">
        <v>1917</v>
      </c>
      <c r="F1112" s="54">
        <v>550957001115</v>
      </c>
      <c r="H1112" s="59">
        <v>162</v>
      </c>
      <c r="I1112" s="59">
        <v>80</v>
      </c>
      <c r="J1112" s="41"/>
      <c r="K1112" s="42"/>
      <c r="L1112" s="51">
        <f t="shared" si="52"/>
        <v>162</v>
      </c>
      <c r="M1112" s="49">
        <f t="shared" si="53"/>
        <v>2.0249999999999999</v>
      </c>
      <c r="N1112" s="49" t="s">
        <v>5220</v>
      </c>
      <c r="O1112" s="49" t="s">
        <v>5220</v>
      </c>
    </row>
    <row r="1113" spans="1:15" s="50" customFormat="1" ht="14.5" x14ac:dyDescent="0.35">
      <c r="A1113" s="33" t="s">
        <v>5020</v>
      </c>
      <c r="B1113" s="56" t="s">
        <v>384</v>
      </c>
      <c r="C1113" s="49">
        <f t="shared" si="51"/>
        <v>0.19637108574773193</v>
      </c>
      <c r="D1113" s="33">
        <v>62456</v>
      </c>
      <c r="E1113" s="56" t="s">
        <v>1150</v>
      </c>
      <c r="F1113" s="54">
        <v>550957001117</v>
      </c>
      <c r="H1113" s="59">
        <v>49</v>
      </c>
      <c r="I1113" s="59">
        <v>341</v>
      </c>
      <c r="J1113" s="41"/>
      <c r="K1113" s="42"/>
      <c r="L1113" s="51">
        <f t="shared" si="52"/>
        <v>49</v>
      </c>
      <c r="M1113" s="49">
        <f t="shared" si="53"/>
        <v>0.14369501466275661</v>
      </c>
      <c r="N1113" s="49" t="s">
        <v>5220</v>
      </c>
      <c r="O1113" s="49" t="s">
        <v>5220</v>
      </c>
    </row>
    <row r="1114" spans="1:15" s="50" customFormat="1" ht="14.5" x14ac:dyDescent="0.35">
      <c r="A1114" s="33" t="s">
        <v>5020</v>
      </c>
      <c r="B1114" s="56" t="s">
        <v>384</v>
      </c>
      <c r="C1114" s="49">
        <f t="shared" si="51"/>
        <v>0.19637108574773193</v>
      </c>
      <c r="D1114" s="33">
        <v>212548</v>
      </c>
      <c r="E1114" s="56" t="s">
        <v>1918</v>
      </c>
      <c r="F1114" s="54">
        <v>550957002600</v>
      </c>
      <c r="H1114" s="59">
        <v>88</v>
      </c>
      <c r="I1114" s="59">
        <v>249</v>
      </c>
      <c r="J1114" s="41"/>
      <c r="K1114" s="42"/>
      <c r="L1114" s="51">
        <f t="shared" si="52"/>
        <v>88</v>
      </c>
      <c r="M1114" s="49">
        <f t="shared" si="53"/>
        <v>0.3534136546184739</v>
      </c>
      <c r="N1114" s="49" t="s">
        <v>5220</v>
      </c>
      <c r="O1114" s="49" t="s">
        <v>5220</v>
      </c>
    </row>
    <row r="1115" spans="1:15" s="50" customFormat="1" ht="14.5" x14ac:dyDescent="0.35">
      <c r="A1115" s="33" t="s">
        <v>5020</v>
      </c>
      <c r="B1115" s="56" t="s">
        <v>384</v>
      </c>
      <c r="C1115" s="49">
        <f t="shared" si="51"/>
        <v>0.19637108574773193</v>
      </c>
      <c r="D1115" s="33"/>
      <c r="E1115" s="56" t="s">
        <v>2568</v>
      </c>
      <c r="F1115" s="54" t="s">
        <v>2392</v>
      </c>
      <c r="H1115" s="59">
        <v>4</v>
      </c>
      <c r="I1115" s="59">
        <v>14</v>
      </c>
      <c r="J1115" s="41"/>
      <c r="K1115" s="42"/>
      <c r="L1115" s="51">
        <f t="shared" si="52"/>
        <v>4</v>
      </c>
      <c r="M1115" s="49">
        <f t="shared" si="53"/>
        <v>0.2857142857142857</v>
      </c>
      <c r="N1115" s="49" t="s">
        <v>5220</v>
      </c>
      <c r="O1115" s="49" t="s">
        <v>5221</v>
      </c>
    </row>
    <row r="1116" spans="1:15" s="50" customFormat="1" ht="14.5" x14ac:dyDescent="0.35">
      <c r="A1116" s="33" t="s">
        <v>5020</v>
      </c>
      <c r="B1116" s="56" t="s">
        <v>384</v>
      </c>
      <c r="C1116" s="49">
        <f t="shared" si="51"/>
        <v>0.19637108574773193</v>
      </c>
      <c r="D1116" s="33">
        <v>61645</v>
      </c>
      <c r="E1116" s="56" t="s">
        <v>1919</v>
      </c>
      <c r="F1116" s="54">
        <v>550957001118</v>
      </c>
      <c r="H1116" s="59">
        <v>107</v>
      </c>
      <c r="I1116" s="59">
        <v>1087</v>
      </c>
      <c r="J1116" s="41"/>
      <c r="K1116" s="42"/>
      <c r="L1116" s="51">
        <f t="shared" si="52"/>
        <v>107</v>
      </c>
      <c r="M1116" s="49">
        <f t="shared" si="53"/>
        <v>9.8436062557497706E-2</v>
      </c>
      <c r="N1116" s="49" t="s">
        <v>5220</v>
      </c>
      <c r="O1116" s="49" t="s">
        <v>5220</v>
      </c>
    </row>
    <row r="1117" spans="1:15" s="50" customFormat="1" ht="14.5" x14ac:dyDescent="0.35">
      <c r="A1117" s="33" t="s">
        <v>5020</v>
      </c>
      <c r="B1117" s="56" t="s">
        <v>384</v>
      </c>
      <c r="C1117" s="49">
        <f t="shared" si="51"/>
        <v>0.19637108574773193</v>
      </c>
      <c r="D1117" s="33">
        <v>61642</v>
      </c>
      <c r="E1117" s="56" t="s">
        <v>1920</v>
      </c>
      <c r="F1117" s="54">
        <v>550957001119</v>
      </c>
      <c r="H1117" s="59">
        <v>33</v>
      </c>
      <c r="I1117" s="59">
        <v>509</v>
      </c>
      <c r="J1117" s="41"/>
      <c r="K1117" s="42"/>
      <c r="L1117" s="51">
        <f t="shared" si="52"/>
        <v>33</v>
      </c>
      <c r="M1117" s="49">
        <f t="shared" si="53"/>
        <v>6.4833005893909626E-2</v>
      </c>
      <c r="N1117" s="49" t="s">
        <v>5220</v>
      </c>
      <c r="O1117" s="49" t="s">
        <v>5220</v>
      </c>
    </row>
    <row r="1118" spans="1:15" s="50" customFormat="1" ht="14.5" x14ac:dyDescent="0.35">
      <c r="A1118" s="33" t="s">
        <v>5020</v>
      </c>
      <c r="B1118" s="56" t="s">
        <v>384</v>
      </c>
      <c r="C1118" s="49">
        <f t="shared" si="51"/>
        <v>0.19637108574773193</v>
      </c>
      <c r="D1118" s="33">
        <v>61643</v>
      </c>
      <c r="E1118" s="56" t="s">
        <v>1921</v>
      </c>
      <c r="F1118" s="54">
        <v>550957000382</v>
      </c>
      <c r="H1118" s="59">
        <v>5</v>
      </c>
      <c r="I1118" s="59">
        <v>688</v>
      </c>
      <c r="J1118" s="41"/>
      <c r="K1118" s="42"/>
      <c r="L1118" s="51">
        <f t="shared" si="52"/>
        <v>5</v>
      </c>
      <c r="M1118" s="49">
        <f t="shared" si="53"/>
        <v>7.2674418604651162E-3</v>
      </c>
      <c r="N1118" s="49" t="s">
        <v>5220</v>
      </c>
      <c r="O1118" s="49" t="s">
        <v>5220</v>
      </c>
    </row>
    <row r="1119" spans="1:15" s="50" customFormat="1" ht="14.5" x14ac:dyDescent="0.35">
      <c r="A1119" s="33" t="s">
        <v>5020</v>
      </c>
      <c r="B1119" s="56" t="s">
        <v>384</v>
      </c>
      <c r="C1119" s="49">
        <f t="shared" si="51"/>
        <v>0.19637108574773193</v>
      </c>
      <c r="D1119" s="33">
        <v>62450</v>
      </c>
      <c r="E1119" s="56" t="s">
        <v>1152</v>
      </c>
      <c r="F1119" s="54">
        <v>550957001120</v>
      </c>
      <c r="H1119" s="59">
        <v>223</v>
      </c>
      <c r="I1119" s="59">
        <v>449</v>
      </c>
      <c r="J1119" s="41"/>
      <c r="K1119" s="42"/>
      <c r="L1119" s="51">
        <f t="shared" si="52"/>
        <v>223</v>
      </c>
      <c r="M1119" s="49">
        <f t="shared" si="53"/>
        <v>0.49665924276169265</v>
      </c>
      <c r="N1119" s="49" t="s">
        <v>5220</v>
      </c>
      <c r="O1119" s="49" t="s">
        <v>5220</v>
      </c>
    </row>
    <row r="1120" spans="1:15" s="50" customFormat="1" ht="14.5" x14ac:dyDescent="0.35">
      <c r="A1120" s="33" t="s">
        <v>5021</v>
      </c>
      <c r="B1120" s="56" t="s">
        <v>300</v>
      </c>
      <c r="C1120" s="49">
        <f t="shared" si="51"/>
        <v>0.79677834346088572</v>
      </c>
      <c r="D1120" s="33">
        <v>186720</v>
      </c>
      <c r="E1120" s="56" t="s">
        <v>1445</v>
      </c>
      <c r="F1120" s="54">
        <v>550960001239</v>
      </c>
      <c r="H1120" s="59">
        <v>103</v>
      </c>
      <c r="I1120" s="59">
        <v>642</v>
      </c>
      <c r="J1120" s="41"/>
      <c r="K1120" s="42"/>
      <c r="L1120" s="51">
        <f t="shared" si="52"/>
        <v>103</v>
      </c>
      <c r="M1120" s="49">
        <f t="shared" si="53"/>
        <v>0.16043613707165108</v>
      </c>
      <c r="N1120" s="49" t="s">
        <v>5220</v>
      </c>
      <c r="O1120" s="49" t="s">
        <v>5220</v>
      </c>
    </row>
    <row r="1121" spans="1:15" s="50" customFormat="1" ht="14.5" x14ac:dyDescent="0.35">
      <c r="A1121" s="33" t="s">
        <v>5021</v>
      </c>
      <c r="B1121" s="56" t="s">
        <v>300</v>
      </c>
      <c r="C1121" s="49">
        <f t="shared" si="51"/>
        <v>0.79677834346088572</v>
      </c>
      <c r="D1121" s="33">
        <v>16026235</v>
      </c>
      <c r="E1121" s="56" t="s">
        <v>1446</v>
      </c>
      <c r="F1121" s="54">
        <v>550960003371</v>
      </c>
      <c r="H1121" s="59">
        <v>145</v>
      </c>
      <c r="I1121" s="59">
        <v>510</v>
      </c>
      <c r="J1121" s="41"/>
      <c r="K1121" s="42"/>
      <c r="L1121" s="51">
        <f t="shared" si="52"/>
        <v>145</v>
      </c>
      <c r="M1121" s="49">
        <f t="shared" si="53"/>
        <v>0.28431372549019607</v>
      </c>
      <c r="N1121" s="49" t="s">
        <v>5220</v>
      </c>
      <c r="O1121" s="49" t="s">
        <v>5220</v>
      </c>
    </row>
    <row r="1122" spans="1:15" s="50" customFormat="1" ht="14.5" x14ac:dyDescent="0.35">
      <c r="A1122" s="33" t="s">
        <v>5021</v>
      </c>
      <c r="B1122" s="56" t="s">
        <v>300</v>
      </c>
      <c r="C1122" s="49">
        <f t="shared" si="51"/>
        <v>0.79677834346088572</v>
      </c>
      <c r="D1122" s="33">
        <v>61396</v>
      </c>
      <c r="E1122" s="56" t="s">
        <v>1447</v>
      </c>
      <c r="F1122" s="54">
        <v>550960001121</v>
      </c>
      <c r="H1122" s="59">
        <v>125</v>
      </c>
      <c r="I1122" s="59">
        <v>310</v>
      </c>
      <c r="J1122" s="41"/>
      <c r="K1122" s="42"/>
      <c r="L1122" s="51">
        <f t="shared" si="52"/>
        <v>125</v>
      </c>
      <c r="M1122" s="49">
        <f t="shared" si="53"/>
        <v>0.40322580645161288</v>
      </c>
      <c r="N1122" s="49" t="s">
        <v>5220</v>
      </c>
      <c r="O1122" s="49" t="s">
        <v>5220</v>
      </c>
    </row>
    <row r="1123" spans="1:15" s="50" customFormat="1" ht="14.5" x14ac:dyDescent="0.35">
      <c r="A1123" s="33" t="s">
        <v>5021</v>
      </c>
      <c r="B1123" s="56" t="s">
        <v>300</v>
      </c>
      <c r="C1123" s="49">
        <f t="shared" si="51"/>
        <v>0.79677834346088572</v>
      </c>
      <c r="D1123" s="33">
        <v>61045</v>
      </c>
      <c r="E1123" s="56" t="s">
        <v>1448</v>
      </c>
      <c r="F1123" s="54">
        <v>550960001122</v>
      </c>
      <c r="H1123" s="59">
        <v>392</v>
      </c>
      <c r="I1123" s="59">
        <v>553</v>
      </c>
      <c r="J1123" s="41"/>
      <c r="K1123" s="42"/>
      <c r="L1123" s="51">
        <f t="shared" si="52"/>
        <v>392</v>
      </c>
      <c r="M1123" s="49">
        <f t="shared" si="53"/>
        <v>0.70886075949367089</v>
      </c>
      <c r="N1123" s="49" t="s">
        <v>5220</v>
      </c>
      <c r="O1123" s="49" t="s">
        <v>5220</v>
      </c>
    </row>
    <row r="1124" spans="1:15" s="50" customFormat="1" ht="14.5" x14ac:dyDescent="0.35">
      <c r="A1124" s="33" t="s">
        <v>5021</v>
      </c>
      <c r="B1124" s="56" t="s">
        <v>300</v>
      </c>
      <c r="C1124" s="49">
        <f t="shared" si="51"/>
        <v>0.79677834346088572</v>
      </c>
      <c r="D1124" s="33">
        <v>16033327</v>
      </c>
      <c r="E1124" s="56" t="s">
        <v>1449</v>
      </c>
      <c r="F1124" s="54">
        <v>550960002603</v>
      </c>
      <c r="H1124" s="59">
        <v>460</v>
      </c>
      <c r="I1124" s="59">
        <v>188</v>
      </c>
      <c r="J1124" s="41"/>
      <c r="K1124" s="42"/>
      <c r="L1124" s="51">
        <f t="shared" si="52"/>
        <v>460</v>
      </c>
      <c r="M1124" s="49">
        <f t="shared" si="53"/>
        <v>2.4468085106382977</v>
      </c>
      <c r="N1124" s="49" t="s">
        <v>5220</v>
      </c>
      <c r="O1124" s="49" t="s">
        <v>5220</v>
      </c>
    </row>
    <row r="1125" spans="1:15" s="50" customFormat="1" ht="14.5" x14ac:dyDescent="0.35">
      <c r="A1125" s="33" t="s">
        <v>5021</v>
      </c>
      <c r="B1125" s="56" t="s">
        <v>300</v>
      </c>
      <c r="C1125" s="49">
        <f t="shared" si="51"/>
        <v>0.79677834346088572</v>
      </c>
      <c r="D1125" s="33"/>
      <c r="E1125" s="56" t="s">
        <v>4746</v>
      </c>
      <c r="F1125" s="54">
        <v>550960003123</v>
      </c>
      <c r="H1125" s="59">
        <v>238</v>
      </c>
      <c r="I1125" s="59">
        <v>244</v>
      </c>
      <c r="J1125" s="41"/>
      <c r="K1125" s="42"/>
      <c r="L1125" s="51">
        <f t="shared" si="52"/>
        <v>238</v>
      </c>
      <c r="M1125" s="49">
        <f t="shared" si="53"/>
        <v>0.97540983606557374</v>
      </c>
      <c r="N1125" s="49" t="s">
        <v>5220</v>
      </c>
      <c r="O1125" s="49" t="s">
        <v>5222</v>
      </c>
    </row>
    <row r="1126" spans="1:15" s="50" customFormat="1" ht="14.5" x14ac:dyDescent="0.35">
      <c r="A1126" s="33" t="s">
        <v>5021</v>
      </c>
      <c r="B1126" s="56" t="s">
        <v>300</v>
      </c>
      <c r="C1126" s="49">
        <f t="shared" si="51"/>
        <v>0.79677834346088572</v>
      </c>
      <c r="D1126" s="33">
        <v>209659</v>
      </c>
      <c r="E1126" s="56" t="s">
        <v>1450</v>
      </c>
      <c r="F1126" s="54">
        <v>550960000792</v>
      </c>
      <c r="H1126" s="59">
        <v>498</v>
      </c>
      <c r="I1126" s="59">
        <v>91</v>
      </c>
      <c r="J1126" s="41"/>
      <c r="K1126" s="42"/>
      <c r="L1126" s="51">
        <f t="shared" si="52"/>
        <v>498</v>
      </c>
      <c r="M1126" s="49">
        <f t="shared" si="53"/>
        <v>5.4725274725274726</v>
      </c>
      <c r="N1126" s="49" t="s">
        <v>5220</v>
      </c>
      <c r="O1126" s="49" t="s">
        <v>5220</v>
      </c>
    </row>
    <row r="1127" spans="1:15" s="50" customFormat="1" ht="14.5" x14ac:dyDescent="0.35">
      <c r="A1127" s="33" t="s">
        <v>5021</v>
      </c>
      <c r="B1127" s="56" t="s">
        <v>300</v>
      </c>
      <c r="C1127" s="49">
        <f t="shared" si="51"/>
        <v>0.79677834346088572</v>
      </c>
      <c r="D1127" s="33">
        <v>16049250</v>
      </c>
      <c r="E1127" s="56" t="s">
        <v>3533</v>
      </c>
      <c r="F1127" s="54">
        <v>550960002782</v>
      </c>
      <c r="H1127" s="59">
        <v>148</v>
      </c>
      <c r="I1127" s="59">
        <v>374</v>
      </c>
      <c r="J1127" s="41"/>
      <c r="K1127" s="42"/>
      <c r="L1127" s="51">
        <f t="shared" si="52"/>
        <v>148</v>
      </c>
      <c r="M1127" s="49">
        <f t="shared" si="53"/>
        <v>0.39572192513368987</v>
      </c>
      <c r="N1127" s="49" t="s">
        <v>5220</v>
      </c>
      <c r="O1127" s="49" t="s">
        <v>5220</v>
      </c>
    </row>
    <row r="1128" spans="1:15" s="50" customFormat="1" ht="14.5" x14ac:dyDescent="0.35">
      <c r="A1128" s="33" t="s">
        <v>5021</v>
      </c>
      <c r="B1128" s="56" t="s">
        <v>300</v>
      </c>
      <c r="C1128" s="49">
        <f t="shared" si="51"/>
        <v>0.79677834346088572</v>
      </c>
      <c r="D1128" s="33">
        <v>61235</v>
      </c>
      <c r="E1128" s="56" t="s">
        <v>3535</v>
      </c>
      <c r="F1128" s="54">
        <v>550960001123</v>
      </c>
      <c r="H1128" s="59">
        <v>241</v>
      </c>
      <c r="I1128" s="59">
        <v>517</v>
      </c>
      <c r="J1128" s="41"/>
      <c r="K1128" s="42"/>
      <c r="L1128" s="51">
        <f t="shared" si="52"/>
        <v>241</v>
      </c>
      <c r="M1128" s="49">
        <f t="shared" si="53"/>
        <v>0.46615087040618958</v>
      </c>
      <c r="N1128" s="49" t="s">
        <v>5220</v>
      </c>
      <c r="O1128" s="49" t="s">
        <v>5220</v>
      </c>
    </row>
    <row r="1129" spans="1:15" s="50" customFormat="1" ht="14.5" x14ac:dyDescent="0.35">
      <c r="A1129" s="33" t="s">
        <v>5021</v>
      </c>
      <c r="B1129" s="56" t="s">
        <v>300</v>
      </c>
      <c r="C1129" s="49">
        <f t="shared" si="51"/>
        <v>0.79677834346088572</v>
      </c>
      <c r="D1129" s="33">
        <v>61064</v>
      </c>
      <c r="E1129" s="56" t="s">
        <v>1451</v>
      </c>
      <c r="F1129" s="54">
        <v>550960001124</v>
      </c>
      <c r="H1129" s="59">
        <v>91</v>
      </c>
      <c r="I1129" s="59">
        <v>167</v>
      </c>
      <c r="J1129" s="41"/>
      <c r="K1129" s="42"/>
      <c r="L1129" s="51">
        <f t="shared" si="52"/>
        <v>91</v>
      </c>
      <c r="M1129" s="49">
        <f t="shared" si="53"/>
        <v>0.54491017964071853</v>
      </c>
      <c r="N1129" s="49" t="s">
        <v>5220</v>
      </c>
      <c r="O1129" s="49" t="s">
        <v>5220</v>
      </c>
    </row>
    <row r="1130" spans="1:15" s="50" customFormat="1" ht="14.5" x14ac:dyDescent="0.35">
      <c r="A1130" s="33" t="s">
        <v>5021</v>
      </c>
      <c r="B1130" s="56" t="s">
        <v>300</v>
      </c>
      <c r="C1130" s="49">
        <f t="shared" si="51"/>
        <v>0.79677834346088572</v>
      </c>
      <c r="D1130" s="33"/>
      <c r="E1130" s="56" t="s">
        <v>1452</v>
      </c>
      <c r="F1130" s="54">
        <v>550960002707</v>
      </c>
      <c r="H1130" s="59">
        <v>254</v>
      </c>
      <c r="I1130" s="59">
        <v>60</v>
      </c>
      <c r="J1130" s="41"/>
      <c r="K1130" s="42"/>
      <c r="L1130" s="51">
        <f t="shared" si="52"/>
        <v>254</v>
      </c>
      <c r="M1130" s="49">
        <f t="shared" si="53"/>
        <v>4.2333333333333334</v>
      </c>
      <c r="N1130" s="49" t="s">
        <v>5220</v>
      </c>
      <c r="O1130" s="49" t="s">
        <v>5221</v>
      </c>
    </row>
    <row r="1131" spans="1:15" s="50" customFormat="1" ht="14.5" x14ac:dyDescent="0.35">
      <c r="A1131" s="33" t="s">
        <v>5021</v>
      </c>
      <c r="B1131" s="56" t="s">
        <v>300</v>
      </c>
      <c r="C1131" s="49">
        <f t="shared" si="51"/>
        <v>0.79677834346088572</v>
      </c>
      <c r="D1131" s="33">
        <v>61138</v>
      </c>
      <c r="E1131" s="56" t="s">
        <v>1453</v>
      </c>
      <c r="F1131" s="54">
        <v>550960001170</v>
      </c>
      <c r="H1131" s="59">
        <v>448</v>
      </c>
      <c r="I1131" s="59">
        <v>257</v>
      </c>
      <c r="J1131" s="41"/>
      <c r="K1131" s="42"/>
      <c r="L1131" s="51">
        <f t="shared" si="52"/>
        <v>448</v>
      </c>
      <c r="M1131" s="49">
        <f t="shared" si="53"/>
        <v>1.7431906614785992</v>
      </c>
      <c r="N1131" s="49" t="s">
        <v>5220</v>
      </c>
      <c r="O1131" s="49" t="s">
        <v>5220</v>
      </c>
    </row>
    <row r="1132" spans="1:15" s="50" customFormat="1" ht="14.5" x14ac:dyDescent="0.35">
      <c r="A1132" s="33" t="s">
        <v>5021</v>
      </c>
      <c r="B1132" s="56" t="s">
        <v>300</v>
      </c>
      <c r="C1132" s="49">
        <f t="shared" si="51"/>
        <v>0.79677834346088572</v>
      </c>
      <c r="D1132" s="33">
        <v>61357</v>
      </c>
      <c r="E1132" s="56" t="s">
        <v>1454</v>
      </c>
      <c r="F1132" s="54">
        <v>550960001126</v>
      </c>
      <c r="H1132" s="59">
        <v>164</v>
      </c>
      <c r="I1132" s="59">
        <v>255</v>
      </c>
      <c r="J1132" s="41"/>
      <c r="K1132" s="42"/>
      <c r="L1132" s="51">
        <f t="shared" si="52"/>
        <v>164</v>
      </c>
      <c r="M1132" s="49">
        <f t="shared" si="53"/>
        <v>0.64313725490196083</v>
      </c>
      <c r="N1132" s="49" t="s">
        <v>5220</v>
      </c>
      <c r="O1132" s="49" t="s">
        <v>5220</v>
      </c>
    </row>
    <row r="1133" spans="1:15" s="50" customFormat="1" ht="14.5" x14ac:dyDescent="0.35">
      <c r="A1133" s="33" t="s">
        <v>5021</v>
      </c>
      <c r="B1133" s="56" t="s">
        <v>300</v>
      </c>
      <c r="C1133" s="49">
        <f t="shared" si="51"/>
        <v>0.79677834346088572</v>
      </c>
      <c r="D1133" s="33">
        <v>61085</v>
      </c>
      <c r="E1133" s="56" t="s">
        <v>1455</v>
      </c>
      <c r="F1133" s="54">
        <v>550960001127</v>
      </c>
      <c r="H1133" s="59">
        <v>53</v>
      </c>
      <c r="I1133" s="59">
        <v>913</v>
      </c>
      <c r="J1133" s="41"/>
      <c r="K1133" s="42"/>
      <c r="L1133" s="51">
        <f t="shared" si="52"/>
        <v>53</v>
      </c>
      <c r="M1133" s="49">
        <f t="shared" si="53"/>
        <v>5.8050383351588172E-2</v>
      </c>
      <c r="N1133" s="49" t="s">
        <v>5220</v>
      </c>
      <c r="O1133" s="49" t="s">
        <v>5220</v>
      </c>
    </row>
    <row r="1134" spans="1:15" s="50" customFormat="1" ht="14.5" x14ac:dyDescent="0.35">
      <c r="A1134" s="33" t="s">
        <v>5021</v>
      </c>
      <c r="B1134" s="56" t="s">
        <v>300</v>
      </c>
      <c r="C1134" s="49">
        <f t="shared" si="51"/>
        <v>0.79677834346088572</v>
      </c>
      <c r="D1134" s="33">
        <v>16072375</v>
      </c>
      <c r="E1134" s="56" t="s">
        <v>3542</v>
      </c>
      <c r="F1134" s="54">
        <v>550960002911</v>
      </c>
      <c r="H1134" s="59">
        <v>224</v>
      </c>
      <c r="I1134" s="59">
        <v>316</v>
      </c>
      <c r="J1134" s="41"/>
      <c r="K1134" s="42"/>
      <c r="L1134" s="51">
        <f t="shared" si="52"/>
        <v>224</v>
      </c>
      <c r="M1134" s="49">
        <f t="shared" si="53"/>
        <v>0.70886075949367089</v>
      </c>
      <c r="N1134" s="49" t="s">
        <v>5220</v>
      </c>
      <c r="O1134" s="49" t="s">
        <v>5220</v>
      </c>
    </row>
    <row r="1135" spans="1:15" s="50" customFormat="1" ht="14.5" x14ac:dyDescent="0.35">
      <c r="A1135" s="33" t="s">
        <v>5021</v>
      </c>
      <c r="B1135" s="56" t="s">
        <v>300</v>
      </c>
      <c r="C1135" s="49">
        <f t="shared" si="51"/>
        <v>0.79677834346088572</v>
      </c>
      <c r="D1135" s="33">
        <v>61104</v>
      </c>
      <c r="E1135" s="56" t="s">
        <v>1456</v>
      </c>
      <c r="F1135" s="54">
        <v>550960001256</v>
      </c>
      <c r="H1135" s="59">
        <v>229</v>
      </c>
      <c r="I1135" s="59">
        <v>590</v>
      </c>
      <c r="J1135" s="41"/>
      <c r="K1135" s="42"/>
      <c r="L1135" s="51">
        <f t="shared" si="52"/>
        <v>229</v>
      </c>
      <c r="M1135" s="49">
        <f t="shared" si="53"/>
        <v>0.38813559322033897</v>
      </c>
      <c r="N1135" s="49" t="s">
        <v>5220</v>
      </c>
      <c r="O1135" s="49" t="s">
        <v>5220</v>
      </c>
    </row>
    <row r="1136" spans="1:15" s="50" customFormat="1" ht="14.5" x14ac:dyDescent="0.35">
      <c r="A1136" s="33" t="s">
        <v>5021</v>
      </c>
      <c r="B1136" s="56" t="s">
        <v>300</v>
      </c>
      <c r="C1136" s="49">
        <f t="shared" si="51"/>
        <v>0.79677834346088572</v>
      </c>
      <c r="D1136" s="33">
        <v>61029</v>
      </c>
      <c r="E1136" s="56" t="s">
        <v>1457</v>
      </c>
      <c r="F1136" s="54">
        <v>550960001218</v>
      </c>
      <c r="H1136" s="59">
        <v>815</v>
      </c>
      <c r="I1136" s="59">
        <v>1032</v>
      </c>
      <c r="J1136" s="41"/>
      <c r="K1136" s="42"/>
      <c r="L1136" s="51">
        <f t="shared" si="52"/>
        <v>815</v>
      </c>
      <c r="M1136" s="49">
        <f t="shared" si="53"/>
        <v>0.7897286821705426</v>
      </c>
      <c r="N1136" s="49" t="s">
        <v>5220</v>
      </c>
      <c r="O1136" s="49" t="s">
        <v>5220</v>
      </c>
    </row>
    <row r="1137" spans="1:15" s="50" customFormat="1" ht="14.5" x14ac:dyDescent="0.35">
      <c r="A1137" s="33" t="s">
        <v>5021</v>
      </c>
      <c r="B1137" s="56" t="s">
        <v>300</v>
      </c>
      <c r="C1137" s="49">
        <f t="shared" si="51"/>
        <v>0.79677834346088572</v>
      </c>
      <c r="D1137" s="33">
        <v>61051</v>
      </c>
      <c r="E1137" s="56" t="s">
        <v>1458</v>
      </c>
      <c r="F1137" s="54">
        <v>550960002395</v>
      </c>
      <c r="H1137" s="59">
        <v>80</v>
      </c>
      <c r="I1137" s="59">
        <v>308</v>
      </c>
      <c r="J1137" s="41"/>
      <c r="K1137" s="42"/>
      <c r="L1137" s="51">
        <f t="shared" si="52"/>
        <v>80</v>
      </c>
      <c r="M1137" s="49">
        <f t="shared" si="53"/>
        <v>0.25974025974025972</v>
      </c>
      <c r="N1137" s="49" t="s">
        <v>5220</v>
      </c>
      <c r="O1137" s="49" t="s">
        <v>5220</v>
      </c>
    </row>
    <row r="1138" spans="1:15" s="50" customFormat="1" ht="14.5" x14ac:dyDescent="0.35">
      <c r="A1138" s="33" t="s">
        <v>5021</v>
      </c>
      <c r="B1138" s="56" t="s">
        <v>300</v>
      </c>
      <c r="C1138" s="49">
        <f t="shared" si="51"/>
        <v>0.79677834346088572</v>
      </c>
      <c r="D1138" s="33">
        <v>61282</v>
      </c>
      <c r="E1138" s="56" t="s">
        <v>1459</v>
      </c>
      <c r="F1138" s="54">
        <v>550960001132</v>
      </c>
      <c r="H1138" s="59">
        <v>584</v>
      </c>
      <c r="I1138" s="59">
        <v>306</v>
      </c>
      <c r="J1138" s="41"/>
      <c r="K1138" s="42"/>
      <c r="L1138" s="51">
        <f t="shared" si="52"/>
        <v>584</v>
      </c>
      <c r="M1138" s="49">
        <f t="shared" si="53"/>
        <v>1.9084967320261439</v>
      </c>
      <c r="N1138" s="49" t="s">
        <v>5220</v>
      </c>
      <c r="O1138" s="49" t="s">
        <v>5220</v>
      </c>
    </row>
    <row r="1139" spans="1:15" s="50" customFormat="1" ht="14.5" x14ac:dyDescent="0.35">
      <c r="A1139" s="33" t="s">
        <v>5021</v>
      </c>
      <c r="B1139" s="56" t="s">
        <v>300</v>
      </c>
      <c r="C1139" s="49">
        <f t="shared" si="51"/>
        <v>0.79677834346088572</v>
      </c>
      <c r="D1139" s="33">
        <v>63087</v>
      </c>
      <c r="E1139" s="56" t="s">
        <v>1460</v>
      </c>
      <c r="F1139" s="54">
        <v>550960001133</v>
      </c>
      <c r="H1139" s="59">
        <v>895</v>
      </c>
      <c r="I1139" s="59">
        <v>223</v>
      </c>
      <c r="J1139" s="41"/>
      <c r="K1139" s="42"/>
      <c r="L1139" s="51">
        <f t="shared" si="52"/>
        <v>895</v>
      </c>
      <c r="M1139" s="49">
        <f t="shared" si="53"/>
        <v>4.0134529147982061</v>
      </c>
      <c r="N1139" s="49" t="s">
        <v>5220</v>
      </c>
      <c r="O1139" s="49" t="s">
        <v>5220</v>
      </c>
    </row>
    <row r="1140" spans="1:15" s="50" customFormat="1" ht="14.5" x14ac:dyDescent="0.35">
      <c r="A1140" s="33" t="s">
        <v>5021</v>
      </c>
      <c r="B1140" s="56" t="s">
        <v>300</v>
      </c>
      <c r="C1140" s="49">
        <f t="shared" si="51"/>
        <v>0.79677834346088572</v>
      </c>
      <c r="D1140" s="33">
        <v>61372</v>
      </c>
      <c r="E1140" s="56" t="s">
        <v>959</v>
      </c>
      <c r="F1140" s="54">
        <v>550960001134</v>
      </c>
      <c r="H1140" s="59">
        <v>302</v>
      </c>
      <c r="I1140" s="59">
        <v>207</v>
      </c>
      <c r="J1140" s="41"/>
      <c r="K1140" s="42"/>
      <c r="L1140" s="51">
        <f t="shared" si="52"/>
        <v>302</v>
      </c>
      <c r="M1140" s="49">
        <f t="shared" si="53"/>
        <v>1.4589371980676329</v>
      </c>
      <c r="N1140" s="49" t="s">
        <v>5220</v>
      </c>
      <c r="O1140" s="49" t="s">
        <v>5220</v>
      </c>
    </row>
    <row r="1141" spans="1:15" s="50" customFormat="1" ht="14.5" x14ac:dyDescent="0.35">
      <c r="A1141" s="33" t="s">
        <v>5021</v>
      </c>
      <c r="B1141" s="56" t="s">
        <v>300</v>
      </c>
      <c r="C1141" s="49">
        <f t="shared" si="51"/>
        <v>0.79677834346088572</v>
      </c>
      <c r="D1141" s="33">
        <v>61204</v>
      </c>
      <c r="E1141" s="56" t="s">
        <v>1461</v>
      </c>
      <c r="F1141" s="54">
        <v>550960001135</v>
      </c>
      <c r="H1141" s="59">
        <v>288</v>
      </c>
      <c r="I1141" s="59">
        <v>604</v>
      </c>
      <c r="J1141" s="41"/>
      <c r="K1141" s="42"/>
      <c r="L1141" s="51">
        <f t="shared" si="52"/>
        <v>288</v>
      </c>
      <c r="M1141" s="49">
        <f t="shared" si="53"/>
        <v>0.47682119205298013</v>
      </c>
      <c r="N1141" s="49" t="s">
        <v>5220</v>
      </c>
      <c r="O1141" s="49" t="s">
        <v>5220</v>
      </c>
    </row>
    <row r="1142" spans="1:15" s="50" customFormat="1" ht="14.5" x14ac:dyDescent="0.35">
      <c r="A1142" s="33" t="s">
        <v>5021</v>
      </c>
      <c r="B1142" s="56" t="s">
        <v>300</v>
      </c>
      <c r="C1142" s="49">
        <f t="shared" si="51"/>
        <v>0.79677834346088572</v>
      </c>
      <c r="D1142" s="33">
        <v>61096</v>
      </c>
      <c r="E1142" s="56" t="s">
        <v>1462</v>
      </c>
      <c r="F1142" s="54">
        <v>550960001136</v>
      </c>
      <c r="H1142" s="59">
        <v>203</v>
      </c>
      <c r="I1142" s="59">
        <v>619</v>
      </c>
      <c r="J1142" s="41"/>
      <c r="K1142" s="42"/>
      <c r="L1142" s="51">
        <f t="shared" si="52"/>
        <v>203</v>
      </c>
      <c r="M1142" s="49">
        <f t="shared" si="53"/>
        <v>0.32794830371567046</v>
      </c>
      <c r="N1142" s="49" t="s">
        <v>5220</v>
      </c>
      <c r="O1142" s="49" t="s">
        <v>5220</v>
      </c>
    </row>
    <row r="1143" spans="1:15" s="50" customFormat="1" ht="14.5" x14ac:dyDescent="0.35">
      <c r="A1143" s="33" t="s">
        <v>5021</v>
      </c>
      <c r="B1143" s="56" t="s">
        <v>300</v>
      </c>
      <c r="C1143" s="49">
        <f t="shared" si="51"/>
        <v>0.79677834346088572</v>
      </c>
      <c r="D1143" s="33">
        <v>16046339</v>
      </c>
      <c r="E1143" s="56" t="s">
        <v>1463</v>
      </c>
      <c r="F1143" s="54">
        <v>550960002755</v>
      </c>
      <c r="H1143" s="59">
        <v>207</v>
      </c>
      <c r="I1143" s="59">
        <v>368</v>
      </c>
      <c r="J1143" s="41"/>
      <c r="K1143" s="42"/>
      <c r="L1143" s="51">
        <f t="shared" si="52"/>
        <v>207</v>
      </c>
      <c r="M1143" s="49">
        <f t="shared" si="53"/>
        <v>0.5625</v>
      </c>
      <c r="N1143" s="49" t="s">
        <v>5220</v>
      </c>
      <c r="O1143" s="49" t="s">
        <v>5220</v>
      </c>
    </row>
    <row r="1144" spans="1:15" s="50" customFormat="1" ht="14.5" x14ac:dyDescent="0.35">
      <c r="A1144" s="33" t="s">
        <v>5021</v>
      </c>
      <c r="B1144" s="56" t="s">
        <v>300</v>
      </c>
      <c r="C1144" s="49">
        <f t="shared" ref="C1144:C1207" si="54">SUMIF($B$2:$B$2241,B1144,$L$2:$L$2241)/(SUMIF($B$2:$B$2241,B1144,$I$2:$I$2241))</f>
        <v>0.79677834346088572</v>
      </c>
      <c r="D1144" s="33">
        <v>451</v>
      </c>
      <c r="E1144" s="56" t="s">
        <v>1464</v>
      </c>
      <c r="F1144" s="54">
        <v>550960003054</v>
      </c>
      <c r="H1144" s="59">
        <v>494</v>
      </c>
      <c r="I1144" s="59">
        <v>726</v>
      </c>
      <c r="J1144" s="41"/>
      <c r="K1144" s="42"/>
      <c r="L1144" s="51">
        <f t="shared" si="52"/>
        <v>494</v>
      </c>
      <c r="M1144" s="49">
        <f t="shared" si="53"/>
        <v>0.68044077134986225</v>
      </c>
      <c r="N1144" s="49" t="s">
        <v>5220</v>
      </c>
      <c r="O1144" s="49" t="s">
        <v>5220</v>
      </c>
    </row>
    <row r="1145" spans="1:15" s="50" customFormat="1" ht="14.5" x14ac:dyDescent="0.35">
      <c r="A1145" s="33" t="s">
        <v>5021</v>
      </c>
      <c r="B1145" s="56" t="s">
        <v>300</v>
      </c>
      <c r="C1145" s="49">
        <f t="shared" si="54"/>
        <v>0.79677834346088572</v>
      </c>
      <c r="D1145" s="33"/>
      <c r="E1145" s="56" t="s">
        <v>4747</v>
      </c>
      <c r="F1145" s="54">
        <v>550960003071</v>
      </c>
      <c r="H1145" s="59">
        <v>342</v>
      </c>
      <c r="I1145" s="59">
        <v>149</v>
      </c>
      <c r="J1145" s="41"/>
      <c r="K1145" s="42"/>
      <c r="L1145" s="51">
        <f t="shared" si="52"/>
        <v>342</v>
      </c>
      <c r="M1145" s="49">
        <f t="shared" si="53"/>
        <v>2.2953020134228188</v>
      </c>
      <c r="N1145" s="49" t="s">
        <v>5220</v>
      </c>
      <c r="O1145" s="49" t="s">
        <v>5221</v>
      </c>
    </row>
    <row r="1146" spans="1:15" s="50" customFormat="1" ht="14.5" x14ac:dyDescent="0.35">
      <c r="A1146" s="33" t="s">
        <v>5021</v>
      </c>
      <c r="B1146" s="56" t="s">
        <v>300</v>
      </c>
      <c r="C1146" s="49">
        <f t="shared" si="54"/>
        <v>0.79677834346088572</v>
      </c>
      <c r="D1146" s="33">
        <v>444</v>
      </c>
      <c r="E1146" s="56" t="s">
        <v>1465</v>
      </c>
      <c r="F1146" s="54">
        <v>550960002980</v>
      </c>
      <c r="H1146" s="59">
        <v>331</v>
      </c>
      <c r="I1146" s="59">
        <v>594</v>
      </c>
      <c r="J1146" s="41"/>
      <c r="K1146" s="42"/>
      <c r="L1146" s="51">
        <f t="shared" si="52"/>
        <v>331</v>
      </c>
      <c r="M1146" s="49">
        <f t="shared" si="53"/>
        <v>0.5572390572390572</v>
      </c>
      <c r="N1146" s="49" t="s">
        <v>5220</v>
      </c>
      <c r="O1146" s="49" t="s">
        <v>5220</v>
      </c>
    </row>
    <row r="1147" spans="1:15" s="50" customFormat="1" ht="14.5" x14ac:dyDescent="0.35">
      <c r="A1147" s="33" t="s">
        <v>5021</v>
      </c>
      <c r="B1147" s="56" t="s">
        <v>300</v>
      </c>
      <c r="C1147" s="49">
        <f t="shared" si="54"/>
        <v>0.79677834346088572</v>
      </c>
      <c r="D1147" s="33">
        <v>170813</v>
      </c>
      <c r="E1147" s="56" t="s">
        <v>1466</v>
      </c>
      <c r="F1147" s="54">
        <v>550960001829</v>
      </c>
      <c r="H1147" s="59">
        <v>660</v>
      </c>
      <c r="I1147" s="59">
        <v>433</v>
      </c>
      <c r="J1147" s="41"/>
      <c r="K1147" s="42"/>
      <c r="L1147" s="51">
        <f t="shared" si="52"/>
        <v>660</v>
      </c>
      <c r="M1147" s="49">
        <f t="shared" si="53"/>
        <v>1.5242494226327945</v>
      </c>
      <c r="N1147" s="49" t="s">
        <v>5220</v>
      </c>
      <c r="O1147" s="49" t="s">
        <v>5220</v>
      </c>
    </row>
    <row r="1148" spans="1:15" s="50" customFormat="1" ht="14.5" x14ac:dyDescent="0.35">
      <c r="A1148" s="33" t="s">
        <v>5021</v>
      </c>
      <c r="B1148" s="56" t="s">
        <v>300</v>
      </c>
      <c r="C1148" s="49">
        <f t="shared" si="54"/>
        <v>0.79677834346088572</v>
      </c>
      <c r="D1148" s="33">
        <v>61182</v>
      </c>
      <c r="E1148" s="56" t="s">
        <v>1467</v>
      </c>
      <c r="F1148" s="54">
        <v>550960002602</v>
      </c>
      <c r="H1148" s="59">
        <v>137</v>
      </c>
      <c r="I1148" s="59">
        <v>487</v>
      </c>
      <c r="J1148" s="41"/>
      <c r="K1148" s="42"/>
      <c r="L1148" s="51">
        <f t="shared" si="52"/>
        <v>137</v>
      </c>
      <c r="M1148" s="49">
        <f t="shared" si="53"/>
        <v>0.28131416837782341</v>
      </c>
      <c r="N1148" s="49" t="s">
        <v>5220</v>
      </c>
      <c r="O1148" s="49" t="s">
        <v>5220</v>
      </c>
    </row>
    <row r="1149" spans="1:15" s="50" customFormat="1" ht="14.5" x14ac:dyDescent="0.35">
      <c r="A1149" s="33" t="s">
        <v>5021</v>
      </c>
      <c r="B1149" s="56" t="s">
        <v>300</v>
      </c>
      <c r="C1149" s="49">
        <f t="shared" si="54"/>
        <v>0.79677834346088572</v>
      </c>
      <c r="D1149" s="33">
        <v>61024</v>
      </c>
      <c r="E1149" s="56" t="s">
        <v>1468</v>
      </c>
      <c r="F1149" s="54">
        <v>550960001139</v>
      </c>
      <c r="H1149" s="59">
        <v>517</v>
      </c>
      <c r="I1149" s="59">
        <v>366</v>
      </c>
      <c r="J1149" s="41"/>
      <c r="K1149" s="42"/>
      <c r="L1149" s="51">
        <f t="shared" si="52"/>
        <v>517</v>
      </c>
      <c r="M1149" s="49">
        <f t="shared" si="53"/>
        <v>1.4125683060109289</v>
      </c>
      <c r="N1149" s="49" t="s">
        <v>5220</v>
      </c>
      <c r="O1149" s="49" t="s">
        <v>5220</v>
      </c>
    </row>
    <row r="1150" spans="1:15" s="50" customFormat="1" ht="14.5" x14ac:dyDescent="0.35">
      <c r="A1150" s="33" t="s">
        <v>5021</v>
      </c>
      <c r="B1150" s="56" t="s">
        <v>300</v>
      </c>
      <c r="C1150" s="49">
        <f t="shared" si="54"/>
        <v>0.79677834346088572</v>
      </c>
      <c r="D1150" s="33">
        <v>61152</v>
      </c>
      <c r="E1150" s="56" t="s">
        <v>1469</v>
      </c>
      <c r="F1150" s="54">
        <v>550960001140</v>
      </c>
      <c r="H1150" s="59">
        <v>403</v>
      </c>
      <c r="I1150" s="59">
        <v>264</v>
      </c>
      <c r="J1150" s="41"/>
      <c r="K1150" s="42"/>
      <c r="L1150" s="51">
        <f t="shared" si="52"/>
        <v>403</v>
      </c>
      <c r="M1150" s="49">
        <f t="shared" si="53"/>
        <v>1.5265151515151516</v>
      </c>
      <c r="N1150" s="49" t="s">
        <v>5220</v>
      </c>
      <c r="O1150" s="49" t="s">
        <v>5220</v>
      </c>
    </row>
    <row r="1151" spans="1:15" s="50" customFormat="1" ht="14.5" x14ac:dyDescent="0.35">
      <c r="A1151" s="33" t="s">
        <v>5021</v>
      </c>
      <c r="B1151" s="56" t="s">
        <v>300</v>
      </c>
      <c r="C1151" s="49">
        <f t="shared" si="54"/>
        <v>0.79677834346088572</v>
      </c>
      <c r="D1151" s="33">
        <v>61248</v>
      </c>
      <c r="E1151" s="56" t="s">
        <v>1470</v>
      </c>
      <c r="F1151" s="54">
        <v>550960001141</v>
      </c>
      <c r="H1151" s="59">
        <v>482</v>
      </c>
      <c r="I1151" s="59">
        <v>340</v>
      </c>
      <c r="J1151" s="41"/>
      <c r="K1151" s="42"/>
      <c r="L1151" s="51">
        <f t="shared" si="52"/>
        <v>482</v>
      </c>
      <c r="M1151" s="49">
        <f t="shared" si="53"/>
        <v>1.4176470588235295</v>
      </c>
      <c r="N1151" s="49" t="s">
        <v>5220</v>
      </c>
      <c r="O1151" s="49" t="s">
        <v>5220</v>
      </c>
    </row>
    <row r="1152" spans="1:15" s="50" customFormat="1" ht="14.5" x14ac:dyDescent="0.35">
      <c r="A1152" s="33" t="s">
        <v>5021</v>
      </c>
      <c r="B1152" s="56" t="s">
        <v>300</v>
      </c>
      <c r="C1152" s="49">
        <f t="shared" si="54"/>
        <v>0.79677834346088572</v>
      </c>
      <c r="D1152" s="33">
        <v>61089</v>
      </c>
      <c r="E1152" s="56" t="s">
        <v>1471</v>
      </c>
      <c r="F1152" s="54">
        <v>550960001142</v>
      </c>
      <c r="H1152" s="59">
        <v>338</v>
      </c>
      <c r="I1152" s="59">
        <v>408</v>
      </c>
      <c r="J1152" s="41"/>
      <c r="K1152" s="42"/>
      <c r="L1152" s="51">
        <f t="shared" si="52"/>
        <v>338</v>
      </c>
      <c r="M1152" s="49">
        <f t="shared" si="53"/>
        <v>0.82843137254901966</v>
      </c>
      <c r="N1152" s="49" t="s">
        <v>5220</v>
      </c>
      <c r="O1152" s="49" t="s">
        <v>5220</v>
      </c>
    </row>
    <row r="1153" spans="1:15" s="50" customFormat="1" ht="14.5" x14ac:dyDescent="0.35">
      <c r="A1153" s="33" t="s">
        <v>5021</v>
      </c>
      <c r="B1153" s="56" t="s">
        <v>300</v>
      </c>
      <c r="C1153" s="49">
        <f t="shared" si="54"/>
        <v>0.79677834346088572</v>
      </c>
      <c r="D1153" s="33">
        <v>61293</v>
      </c>
      <c r="E1153" s="56" t="s">
        <v>1472</v>
      </c>
      <c r="F1153" s="54">
        <v>550960001143</v>
      </c>
      <c r="H1153" s="59">
        <v>264</v>
      </c>
      <c r="I1153" s="59">
        <v>698</v>
      </c>
      <c r="J1153" s="41"/>
      <c r="K1153" s="42"/>
      <c r="L1153" s="51">
        <f t="shared" si="52"/>
        <v>264</v>
      </c>
      <c r="M1153" s="49">
        <f t="shared" si="53"/>
        <v>0.37822349570200575</v>
      </c>
      <c r="N1153" s="49" t="s">
        <v>5220</v>
      </c>
      <c r="O1153" s="49" t="s">
        <v>5220</v>
      </c>
    </row>
    <row r="1154" spans="1:15" s="50" customFormat="1" ht="14.5" x14ac:dyDescent="0.35">
      <c r="A1154" s="33" t="s">
        <v>5021</v>
      </c>
      <c r="B1154" s="56" t="s">
        <v>300</v>
      </c>
      <c r="C1154" s="49">
        <f t="shared" si="54"/>
        <v>0.79677834346088572</v>
      </c>
      <c r="D1154" s="33">
        <v>60735</v>
      </c>
      <c r="E1154" s="56" t="s">
        <v>960</v>
      </c>
      <c r="F1154" s="54">
        <v>550960001144</v>
      </c>
      <c r="H1154" s="59">
        <v>339</v>
      </c>
      <c r="I1154" s="59">
        <v>474</v>
      </c>
      <c r="J1154" s="41"/>
      <c r="K1154" s="42"/>
      <c r="L1154" s="51">
        <f t="shared" ref="L1154:L1217" si="55">IF(K1154="",H1154,(MIN(I1154,(K1154*1.6*I1154))))</f>
        <v>339</v>
      </c>
      <c r="M1154" s="49">
        <f t="shared" ref="M1154:M1217" si="56">IF(L1154=0,0,(L1154/I1154))</f>
        <v>0.71518987341772156</v>
      </c>
      <c r="N1154" s="49" t="s">
        <v>5220</v>
      </c>
      <c r="O1154" s="49" t="s">
        <v>5220</v>
      </c>
    </row>
    <row r="1155" spans="1:15" s="50" customFormat="1" ht="14.5" x14ac:dyDescent="0.35">
      <c r="A1155" s="33" t="s">
        <v>5021</v>
      </c>
      <c r="B1155" s="56" t="s">
        <v>300</v>
      </c>
      <c r="C1155" s="49">
        <f t="shared" si="54"/>
        <v>0.79677834346088572</v>
      </c>
      <c r="D1155" s="33">
        <v>61292</v>
      </c>
      <c r="E1155" s="56" t="s">
        <v>1473</v>
      </c>
      <c r="F1155" s="54">
        <v>550960001045</v>
      </c>
      <c r="H1155" s="59">
        <v>265</v>
      </c>
      <c r="I1155" s="59">
        <v>258</v>
      </c>
      <c r="J1155" s="41"/>
      <c r="K1155" s="42"/>
      <c r="L1155" s="51">
        <f t="shared" si="55"/>
        <v>265</v>
      </c>
      <c r="M1155" s="49">
        <f t="shared" si="56"/>
        <v>1.0271317829457365</v>
      </c>
      <c r="N1155" s="49" t="s">
        <v>5220</v>
      </c>
      <c r="O1155" s="49" t="s">
        <v>5220</v>
      </c>
    </row>
    <row r="1156" spans="1:15" s="50" customFormat="1" ht="14.5" x14ac:dyDescent="0.35">
      <c r="A1156" s="33" t="s">
        <v>5021</v>
      </c>
      <c r="B1156" s="56" t="s">
        <v>300</v>
      </c>
      <c r="C1156" s="49">
        <f t="shared" si="54"/>
        <v>0.79677834346088572</v>
      </c>
      <c r="D1156" s="33">
        <v>61238</v>
      </c>
      <c r="E1156" s="56" t="s">
        <v>1474</v>
      </c>
      <c r="F1156" s="54">
        <v>550960001146</v>
      </c>
      <c r="H1156" s="59">
        <v>628</v>
      </c>
      <c r="I1156" s="59">
        <v>329</v>
      </c>
      <c r="J1156" s="41"/>
      <c r="K1156" s="42"/>
      <c r="L1156" s="51">
        <f t="shared" si="55"/>
        <v>628</v>
      </c>
      <c r="M1156" s="49">
        <f t="shared" si="56"/>
        <v>1.9088145896656534</v>
      </c>
      <c r="N1156" s="49" t="s">
        <v>5220</v>
      </c>
      <c r="O1156" s="49" t="s">
        <v>5220</v>
      </c>
    </row>
    <row r="1157" spans="1:15" s="50" customFormat="1" ht="14.5" x14ac:dyDescent="0.35">
      <c r="A1157" s="33" t="s">
        <v>5021</v>
      </c>
      <c r="B1157" s="56" t="s">
        <v>300</v>
      </c>
      <c r="C1157" s="49">
        <f t="shared" si="54"/>
        <v>0.79677834346088572</v>
      </c>
      <c r="D1157" s="33"/>
      <c r="E1157" s="56" t="s">
        <v>1475</v>
      </c>
      <c r="F1157" s="54">
        <v>550960002870</v>
      </c>
      <c r="H1157" s="59">
        <v>245</v>
      </c>
      <c r="I1157" s="59">
        <v>193</v>
      </c>
      <c r="J1157" s="41"/>
      <c r="K1157" s="42"/>
      <c r="L1157" s="51">
        <f t="shared" si="55"/>
        <v>245</v>
      </c>
      <c r="M1157" s="49">
        <f t="shared" si="56"/>
        <v>1.2694300518134716</v>
      </c>
      <c r="N1157" s="49" t="s">
        <v>5220</v>
      </c>
      <c r="O1157" s="49" t="s">
        <v>5221</v>
      </c>
    </row>
    <row r="1158" spans="1:15" s="50" customFormat="1" ht="14.5" x14ac:dyDescent="0.35">
      <c r="A1158" s="33" t="s">
        <v>5021</v>
      </c>
      <c r="B1158" s="56" t="s">
        <v>300</v>
      </c>
      <c r="C1158" s="49">
        <f t="shared" si="54"/>
        <v>0.79677834346088572</v>
      </c>
      <c r="D1158" s="33">
        <v>61219</v>
      </c>
      <c r="E1158" s="56" t="s">
        <v>1476</v>
      </c>
      <c r="F1158" s="54">
        <v>550960001148</v>
      </c>
      <c r="H1158" s="59">
        <v>180</v>
      </c>
      <c r="I1158" s="59">
        <v>542</v>
      </c>
      <c r="J1158" s="41"/>
      <c r="K1158" s="42"/>
      <c r="L1158" s="51">
        <f t="shared" si="55"/>
        <v>180</v>
      </c>
      <c r="M1158" s="49">
        <f t="shared" si="56"/>
        <v>0.33210332103321033</v>
      </c>
      <c r="N1158" s="49" t="s">
        <v>5220</v>
      </c>
      <c r="O1158" s="49" t="s">
        <v>5220</v>
      </c>
    </row>
    <row r="1159" spans="1:15" s="50" customFormat="1" ht="14.5" x14ac:dyDescent="0.35">
      <c r="A1159" s="33" t="s">
        <v>5021</v>
      </c>
      <c r="B1159" s="56" t="s">
        <v>300</v>
      </c>
      <c r="C1159" s="49">
        <f t="shared" si="54"/>
        <v>0.79677834346088572</v>
      </c>
      <c r="D1159" s="33">
        <v>61346</v>
      </c>
      <c r="E1159" s="56" t="s">
        <v>1477</v>
      </c>
      <c r="F1159" s="54">
        <v>550960001154</v>
      </c>
      <c r="H1159" s="59">
        <v>283</v>
      </c>
      <c r="I1159" s="59">
        <v>336</v>
      </c>
      <c r="J1159" s="41"/>
      <c r="K1159" s="42"/>
      <c r="L1159" s="51">
        <f t="shared" si="55"/>
        <v>283</v>
      </c>
      <c r="M1159" s="49">
        <f t="shared" si="56"/>
        <v>0.84226190476190477</v>
      </c>
      <c r="N1159" s="49" t="s">
        <v>5220</v>
      </c>
      <c r="O1159" s="49" t="s">
        <v>5220</v>
      </c>
    </row>
    <row r="1160" spans="1:15" s="50" customFormat="1" ht="14.5" x14ac:dyDescent="0.35">
      <c r="A1160" s="33" t="s">
        <v>5021</v>
      </c>
      <c r="B1160" s="56" t="s">
        <v>300</v>
      </c>
      <c r="C1160" s="49">
        <f t="shared" si="54"/>
        <v>0.79677834346088572</v>
      </c>
      <c r="D1160" s="33">
        <v>61056</v>
      </c>
      <c r="E1160" s="56" t="s">
        <v>1478</v>
      </c>
      <c r="F1160" s="54">
        <v>550960002438</v>
      </c>
      <c r="H1160" s="59">
        <v>188</v>
      </c>
      <c r="I1160" s="59">
        <v>300</v>
      </c>
      <c r="J1160" s="41"/>
      <c r="K1160" s="42"/>
      <c r="L1160" s="51">
        <f t="shared" si="55"/>
        <v>188</v>
      </c>
      <c r="M1160" s="49">
        <f t="shared" si="56"/>
        <v>0.62666666666666671</v>
      </c>
      <c r="N1160" s="49" t="s">
        <v>5220</v>
      </c>
      <c r="O1160" s="49" t="s">
        <v>5220</v>
      </c>
    </row>
    <row r="1161" spans="1:15" s="50" customFormat="1" ht="14.5" x14ac:dyDescent="0.35">
      <c r="A1161" s="33" t="s">
        <v>5021</v>
      </c>
      <c r="B1161" s="56" t="s">
        <v>300</v>
      </c>
      <c r="C1161" s="49">
        <f t="shared" si="54"/>
        <v>0.79677834346088572</v>
      </c>
      <c r="D1161" s="33">
        <v>62736</v>
      </c>
      <c r="E1161" s="56" t="s">
        <v>797</v>
      </c>
      <c r="F1161" s="54">
        <v>550960001157</v>
      </c>
      <c r="H1161" s="59">
        <v>525</v>
      </c>
      <c r="I1161" s="59">
        <v>232</v>
      </c>
      <c r="J1161" s="41"/>
      <c r="K1161" s="42"/>
      <c r="L1161" s="51">
        <f t="shared" si="55"/>
        <v>525</v>
      </c>
      <c r="M1161" s="49">
        <f t="shared" si="56"/>
        <v>2.2629310344827585</v>
      </c>
      <c r="N1161" s="49" t="s">
        <v>5220</v>
      </c>
      <c r="O1161" s="49" t="s">
        <v>5220</v>
      </c>
    </row>
    <row r="1162" spans="1:15" s="50" customFormat="1" ht="14.5" x14ac:dyDescent="0.35">
      <c r="A1162" s="33" t="s">
        <v>5021</v>
      </c>
      <c r="B1162" s="56" t="s">
        <v>300</v>
      </c>
      <c r="C1162" s="49">
        <f t="shared" si="54"/>
        <v>0.79677834346088572</v>
      </c>
      <c r="D1162" s="33">
        <v>61375</v>
      </c>
      <c r="E1162" s="56" t="s">
        <v>1479</v>
      </c>
      <c r="F1162" s="54">
        <v>550960001158</v>
      </c>
      <c r="H1162" s="59">
        <v>275</v>
      </c>
      <c r="I1162" s="59">
        <v>304</v>
      </c>
      <c r="J1162" s="41"/>
      <c r="K1162" s="42"/>
      <c r="L1162" s="51">
        <f t="shared" si="55"/>
        <v>275</v>
      </c>
      <c r="M1162" s="49">
        <f t="shared" si="56"/>
        <v>0.90460526315789469</v>
      </c>
      <c r="N1162" s="49" t="s">
        <v>5220</v>
      </c>
      <c r="O1162" s="49" t="s">
        <v>5220</v>
      </c>
    </row>
    <row r="1163" spans="1:15" s="50" customFormat="1" ht="14.5" x14ac:dyDescent="0.35">
      <c r="A1163" s="33" t="s">
        <v>5021</v>
      </c>
      <c r="B1163" s="56" t="s">
        <v>300</v>
      </c>
      <c r="C1163" s="49">
        <f t="shared" si="54"/>
        <v>0.79677834346088572</v>
      </c>
      <c r="D1163" s="33">
        <v>61302</v>
      </c>
      <c r="E1163" s="56" t="s">
        <v>632</v>
      </c>
      <c r="F1163" s="54">
        <v>550960001159</v>
      </c>
      <c r="H1163" s="59">
        <v>287</v>
      </c>
      <c r="I1163" s="59">
        <v>657</v>
      </c>
      <c r="J1163" s="41"/>
      <c r="K1163" s="42"/>
      <c r="L1163" s="51">
        <f t="shared" si="55"/>
        <v>287</v>
      </c>
      <c r="M1163" s="49">
        <f t="shared" si="56"/>
        <v>0.43683409436834092</v>
      </c>
      <c r="N1163" s="49" t="s">
        <v>5220</v>
      </c>
      <c r="O1163" s="49" t="s">
        <v>5220</v>
      </c>
    </row>
    <row r="1164" spans="1:15" s="50" customFormat="1" ht="14.5" x14ac:dyDescent="0.35">
      <c r="A1164" s="33" t="s">
        <v>5021</v>
      </c>
      <c r="B1164" s="56" t="s">
        <v>300</v>
      </c>
      <c r="C1164" s="49">
        <f t="shared" si="54"/>
        <v>0.79677834346088572</v>
      </c>
      <c r="D1164" s="33">
        <v>61088</v>
      </c>
      <c r="E1164" s="56" t="s">
        <v>1480</v>
      </c>
      <c r="F1164" s="54">
        <v>550960001160</v>
      </c>
      <c r="H1164" s="59">
        <v>201</v>
      </c>
      <c r="I1164" s="59">
        <v>730</v>
      </c>
      <c r="J1164" s="41"/>
      <c r="K1164" s="42"/>
      <c r="L1164" s="51">
        <f t="shared" si="55"/>
        <v>201</v>
      </c>
      <c r="M1164" s="49">
        <f t="shared" si="56"/>
        <v>0.27534246575342464</v>
      </c>
      <c r="N1164" s="49" t="s">
        <v>5220</v>
      </c>
      <c r="O1164" s="49" t="s">
        <v>5220</v>
      </c>
    </row>
    <row r="1165" spans="1:15" s="50" customFormat="1" ht="14.5" x14ac:dyDescent="0.35">
      <c r="A1165" s="33" t="s">
        <v>5021</v>
      </c>
      <c r="B1165" s="56" t="s">
        <v>300</v>
      </c>
      <c r="C1165" s="49">
        <f t="shared" si="54"/>
        <v>0.79677834346088572</v>
      </c>
      <c r="D1165" s="33">
        <v>61254</v>
      </c>
      <c r="E1165" s="56" t="s">
        <v>1481</v>
      </c>
      <c r="F1165" s="54">
        <v>550960001162</v>
      </c>
      <c r="H1165" s="59">
        <v>268</v>
      </c>
      <c r="I1165" s="59">
        <v>410</v>
      </c>
      <c r="J1165" s="41"/>
      <c r="K1165" s="42"/>
      <c r="L1165" s="51">
        <f t="shared" si="55"/>
        <v>268</v>
      </c>
      <c r="M1165" s="49">
        <f t="shared" si="56"/>
        <v>0.65365853658536588</v>
      </c>
      <c r="N1165" s="49" t="s">
        <v>5220</v>
      </c>
      <c r="O1165" s="49" t="s">
        <v>5220</v>
      </c>
    </row>
    <row r="1166" spans="1:15" s="50" customFormat="1" ht="14.5" x14ac:dyDescent="0.35">
      <c r="A1166" s="33" t="s">
        <v>5021</v>
      </c>
      <c r="B1166" s="56" t="s">
        <v>300</v>
      </c>
      <c r="C1166" s="49">
        <f t="shared" si="54"/>
        <v>0.79677834346088572</v>
      </c>
      <c r="D1166" s="33">
        <v>61043</v>
      </c>
      <c r="E1166" s="56" t="s">
        <v>1482</v>
      </c>
      <c r="F1166" s="54">
        <v>550960001163</v>
      </c>
      <c r="H1166" s="59">
        <v>413</v>
      </c>
      <c r="I1166" s="59">
        <v>648</v>
      </c>
      <c r="J1166" s="41"/>
      <c r="K1166" s="42"/>
      <c r="L1166" s="51">
        <f t="shared" si="55"/>
        <v>413</v>
      </c>
      <c r="M1166" s="49">
        <f t="shared" si="56"/>
        <v>0.63734567901234573</v>
      </c>
      <c r="N1166" s="49" t="s">
        <v>5220</v>
      </c>
      <c r="O1166" s="49" t="s">
        <v>5220</v>
      </c>
    </row>
    <row r="1167" spans="1:15" s="50" customFormat="1" ht="14.5" x14ac:dyDescent="0.35">
      <c r="A1167" s="33" t="s">
        <v>5021</v>
      </c>
      <c r="B1167" s="56" t="s">
        <v>300</v>
      </c>
      <c r="C1167" s="49">
        <f t="shared" si="54"/>
        <v>0.79677834346088572</v>
      </c>
      <c r="D1167" s="33">
        <v>63221</v>
      </c>
      <c r="E1167" s="56" t="s">
        <v>799</v>
      </c>
      <c r="F1167" s="54">
        <v>550960001165</v>
      </c>
      <c r="H1167" s="59">
        <v>145</v>
      </c>
      <c r="I1167" s="59">
        <v>371</v>
      </c>
      <c r="J1167" s="41"/>
      <c r="K1167" s="42"/>
      <c r="L1167" s="51">
        <f t="shared" si="55"/>
        <v>145</v>
      </c>
      <c r="M1167" s="49">
        <f t="shared" si="56"/>
        <v>0.39083557951482478</v>
      </c>
      <c r="N1167" s="49" t="s">
        <v>5220</v>
      </c>
      <c r="O1167" s="49" t="s">
        <v>5220</v>
      </c>
    </row>
    <row r="1168" spans="1:15" s="50" customFormat="1" ht="14.5" x14ac:dyDescent="0.35">
      <c r="A1168" s="33" t="s">
        <v>5021</v>
      </c>
      <c r="B1168" s="56" t="s">
        <v>300</v>
      </c>
      <c r="C1168" s="49">
        <f t="shared" si="54"/>
        <v>0.79677834346088572</v>
      </c>
      <c r="D1168" s="33">
        <v>61173</v>
      </c>
      <c r="E1168" s="56" t="s">
        <v>1483</v>
      </c>
      <c r="F1168" s="54">
        <v>550960001166</v>
      </c>
      <c r="H1168" s="59">
        <v>360</v>
      </c>
      <c r="I1168" s="59">
        <v>469</v>
      </c>
      <c r="J1168" s="41"/>
      <c r="K1168" s="42"/>
      <c r="L1168" s="51">
        <f t="shared" si="55"/>
        <v>360</v>
      </c>
      <c r="M1168" s="49">
        <f t="shared" si="56"/>
        <v>0.76759061833688702</v>
      </c>
      <c r="N1168" s="49" t="s">
        <v>5220</v>
      </c>
      <c r="O1168" s="49" t="s">
        <v>5220</v>
      </c>
    </row>
    <row r="1169" spans="1:15" s="50" customFormat="1" ht="14.5" x14ac:dyDescent="0.35">
      <c r="A1169" s="33" t="s">
        <v>5021</v>
      </c>
      <c r="B1169" s="56" t="s">
        <v>300</v>
      </c>
      <c r="C1169" s="49">
        <f t="shared" si="54"/>
        <v>0.79677834346088572</v>
      </c>
      <c r="D1169" s="33">
        <v>61171</v>
      </c>
      <c r="E1169" s="56" t="s">
        <v>1484</v>
      </c>
      <c r="F1169" s="54">
        <v>550960001169</v>
      </c>
      <c r="H1169" s="59">
        <v>580</v>
      </c>
      <c r="I1169" s="59">
        <v>760</v>
      </c>
      <c r="J1169" s="41"/>
      <c r="K1169" s="42"/>
      <c r="L1169" s="51">
        <f t="shared" si="55"/>
        <v>580</v>
      </c>
      <c r="M1169" s="49">
        <f t="shared" si="56"/>
        <v>0.76315789473684215</v>
      </c>
      <c r="N1169" s="49" t="s">
        <v>5220</v>
      </c>
      <c r="O1169" s="49" t="s">
        <v>5220</v>
      </c>
    </row>
    <row r="1170" spans="1:15" s="50" customFormat="1" ht="14.5" x14ac:dyDescent="0.35">
      <c r="A1170" s="33" t="s">
        <v>5021</v>
      </c>
      <c r="B1170" s="56" t="s">
        <v>300</v>
      </c>
      <c r="C1170" s="49">
        <f t="shared" si="54"/>
        <v>0.79677834346088572</v>
      </c>
      <c r="D1170" s="33">
        <v>61329</v>
      </c>
      <c r="E1170" s="56" t="s">
        <v>1485</v>
      </c>
      <c r="F1170" s="54">
        <v>550960001172</v>
      </c>
      <c r="H1170" s="59">
        <v>353</v>
      </c>
      <c r="I1170" s="59">
        <v>594</v>
      </c>
      <c r="J1170" s="41"/>
      <c r="K1170" s="42"/>
      <c r="L1170" s="51">
        <f t="shared" si="55"/>
        <v>353</v>
      </c>
      <c r="M1170" s="49">
        <f t="shared" si="56"/>
        <v>0.59427609427609429</v>
      </c>
      <c r="N1170" s="49" t="s">
        <v>5220</v>
      </c>
      <c r="O1170" s="49" t="s">
        <v>5220</v>
      </c>
    </row>
    <row r="1171" spans="1:15" s="50" customFormat="1" ht="14.5" x14ac:dyDescent="0.35">
      <c r="A1171" s="33" t="s">
        <v>5021</v>
      </c>
      <c r="B1171" s="56" t="s">
        <v>300</v>
      </c>
      <c r="C1171" s="49">
        <f t="shared" si="54"/>
        <v>0.79677834346088572</v>
      </c>
      <c r="D1171" s="33">
        <v>61364</v>
      </c>
      <c r="E1171" s="56" t="s">
        <v>1486</v>
      </c>
      <c r="F1171" s="54">
        <v>550960001173</v>
      </c>
      <c r="H1171" s="59">
        <v>379</v>
      </c>
      <c r="I1171" s="59">
        <v>360</v>
      </c>
      <c r="J1171" s="41"/>
      <c r="K1171" s="42"/>
      <c r="L1171" s="51">
        <f t="shared" si="55"/>
        <v>379</v>
      </c>
      <c r="M1171" s="49">
        <f t="shared" si="56"/>
        <v>1.0527777777777778</v>
      </c>
      <c r="N1171" s="49" t="s">
        <v>5220</v>
      </c>
      <c r="O1171" s="49" t="s">
        <v>5220</v>
      </c>
    </row>
    <row r="1172" spans="1:15" s="50" customFormat="1" ht="14.5" x14ac:dyDescent="0.35">
      <c r="A1172" s="33" t="s">
        <v>5021</v>
      </c>
      <c r="B1172" s="56" t="s">
        <v>300</v>
      </c>
      <c r="C1172" s="49">
        <f t="shared" si="54"/>
        <v>0.79677834346088572</v>
      </c>
      <c r="D1172" s="33">
        <v>228808</v>
      </c>
      <c r="E1172" s="56" t="s">
        <v>1487</v>
      </c>
      <c r="F1172" s="54">
        <v>550960002577</v>
      </c>
      <c r="H1172" s="59">
        <v>662</v>
      </c>
      <c r="I1172" s="59">
        <v>217</v>
      </c>
      <c r="J1172" s="41"/>
      <c r="K1172" s="42"/>
      <c r="L1172" s="51">
        <f t="shared" si="55"/>
        <v>662</v>
      </c>
      <c r="M1172" s="49">
        <f t="shared" si="56"/>
        <v>3.0506912442396312</v>
      </c>
      <c r="N1172" s="49" t="s">
        <v>5220</v>
      </c>
      <c r="O1172" s="49" t="s">
        <v>5220</v>
      </c>
    </row>
    <row r="1173" spans="1:15" s="50" customFormat="1" ht="14.5" x14ac:dyDescent="0.35">
      <c r="A1173" s="33" t="s">
        <v>5021</v>
      </c>
      <c r="B1173" s="56" t="s">
        <v>300</v>
      </c>
      <c r="C1173" s="49">
        <f t="shared" si="54"/>
        <v>0.79677834346088572</v>
      </c>
      <c r="D1173" s="33">
        <v>60837</v>
      </c>
      <c r="E1173" s="56" t="s">
        <v>1203</v>
      </c>
      <c r="F1173" s="54">
        <v>550960001175</v>
      </c>
      <c r="H1173" s="59">
        <v>442</v>
      </c>
      <c r="I1173" s="59">
        <v>603</v>
      </c>
      <c r="J1173" s="41"/>
      <c r="K1173" s="42"/>
      <c r="L1173" s="51">
        <f t="shared" si="55"/>
        <v>442</v>
      </c>
      <c r="M1173" s="49">
        <f t="shared" si="56"/>
        <v>0.7330016583747927</v>
      </c>
      <c r="N1173" s="49" t="s">
        <v>5220</v>
      </c>
      <c r="O1173" s="49" t="s">
        <v>5220</v>
      </c>
    </row>
    <row r="1174" spans="1:15" s="50" customFormat="1" ht="14.5" x14ac:dyDescent="0.35">
      <c r="A1174" s="33" t="s">
        <v>5021</v>
      </c>
      <c r="B1174" s="56" t="s">
        <v>300</v>
      </c>
      <c r="C1174" s="49">
        <f t="shared" si="54"/>
        <v>0.79677834346088572</v>
      </c>
      <c r="D1174" s="33"/>
      <c r="E1174" s="56" t="s">
        <v>4748</v>
      </c>
      <c r="F1174" s="54">
        <v>550960003058</v>
      </c>
      <c r="H1174" s="59">
        <v>303</v>
      </c>
      <c r="I1174" s="59">
        <v>6</v>
      </c>
      <c r="J1174" s="41"/>
      <c r="K1174" s="42"/>
      <c r="L1174" s="51">
        <f t="shared" si="55"/>
        <v>303</v>
      </c>
      <c r="M1174" s="49">
        <f t="shared" si="56"/>
        <v>50.5</v>
      </c>
      <c r="N1174" s="49" t="s">
        <v>5220</v>
      </c>
      <c r="O1174" s="49" t="s">
        <v>5222</v>
      </c>
    </row>
    <row r="1175" spans="1:15" s="50" customFormat="1" ht="14.5" x14ac:dyDescent="0.35">
      <c r="A1175" s="33" t="s">
        <v>5021</v>
      </c>
      <c r="B1175" s="56" t="s">
        <v>300</v>
      </c>
      <c r="C1175" s="49">
        <f t="shared" si="54"/>
        <v>0.79677834346088572</v>
      </c>
      <c r="D1175" s="33">
        <v>61287</v>
      </c>
      <c r="E1175" s="56" t="s">
        <v>1488</v>
      </c>
      <c r="F1175" s="54">
        <v>550960001176</v>
      </c>
      <c r="H1175" s="59">
        <v>197</v>
      </c>
      <c r="I1175" s="59">
        <v>585</v>
      </c>
      <c r="J1175" s="41"/>
      <c r="K1175" s="42"/>
      <c r="L1175" s="51">
        <f t="shared" si="55"/>
        <v>197</v>
      </c>
      <c r="M1175" s="49">
        <f t="shared" si="56"/>
        <v>0.33675213675213678</v>
      </c>
      <c r="N1175" s="49" t="s">
        <v>5220</v>
      </c>
      <c r="O1175" s="49" t="s">
        <v>5220</v>
      </c>
    </row>
    <row r="1176" spans="1:15" s="50" customFormat="1" ht="14.5" x14ac:dyDescent="0.35">
      <c r="A1176" s="33" t="s">
        <v>5021</v>
      </c>
      <c r="B1176" s="56" t="s">
        <v>300</v>
      </c>
      <c r="C1176" s="49">
        <f t="shared" si="54"/>
        <v>0.79677834346088572</v>
      </c>
      <c r="D1176" s="33"/>
      <c r="E1176" s="56" t="s">
        <v>4749</v>
      </c>
      <c r="F1176" s="54">
        <v>550960003111</v>
      </c>
      <c r="H1176" s="59">
        <v>538</v>
      </c>
      <c r="I1176" s="59">
        <v>212</v>
      </c>
      <c r="J1176" s="41"/>
      <c r="K1176" s="42"/>
      <c r="L1176" s="51">
        <f t="shared" si="55"/>
        <v>538</v>
      </c>
      <c r="M1176" s="49">
        <f t="shared" si="56"/>
        <v>2.5377358490566038</v>
      </c>
      <c r="N1176" s="49" t="s">
        <v>5220</v>
      </c>
      <c r="O1176" s="49" t="s">
        <v>5222</v>
      </c>
    </row>
    <row r="1177" spans="1:15" s="50" customFormat="1" ht="14.5" x14ac:dyDescent="0.35">
      <c r="A1177" s="33" t="s">
        <v>5021</v>
      </c>
      <c r="B1177" s="56" t="s">
        <v>300</v>
      </c>
      <c r="C1177" s="49">
        <f t="shared" si="54"/>
        <v>0.79677834346088572</v>
      </c>
      <c r="D1177" s="33">
        <v>61221</v>
      </c>
      <c r="E1177" s="56" t="s">
        <v>1490</v>
      </c>
      <c r="F1177" s="54">
        <v>550960001179</v>
      </c>
      <c r="H1177" s="59">
        <v>6</v>
      </c>
      <c r="I1177" s="59">
        <v>647</v>
      </c>
      <c r="J1177" s="41"/>
      <c r="K1177" s="42"/>
      <c r="L1177" s="51">
        <f t="shared" si="55"/>
        <v>6</v>
      </c>
      <c r="M1177" s="49">
        <f t="shared" si="56"/>
        <v>9.2735703245749607E-3</v>
      </c>
      <c r="N1177" s="49" t="s">
        <v>5220</v>
      </c>
      <c r="O1177" s="49" t="s">
        <v>5220</v>
      </c>
    </row>
    <row r="1178" spans="1:15" s="50" customFormat="1" ht="14.5" x14ac:dyDescent="0.35">
      <c r="A1178" s="33" t="s">
        <v>5021</v>
      </c>
      <c r="B1178" s="56" t="s">
        <v>300</v>
      </c>
      <c r="C1178" s="49">
        <f t="shared" si="54"/>
        <v>0.79677834346088572</v>
      </c>
      <c r="D1178" s="33">
        <v>61109</v>
      </c>
      <c r="E1178" s="56" t="s">
        <v>1491</v>
      </c>
      <c r="F1178" s="54">
        <v>550960000963</v>
      </c>
      <c r="H1178" s="59">
        <v>527</v>
      </c>
      <c r="I1178" s="59">
        <v>135</v>
      </c>
      <c r="J1178" s="41"/>
      <c r="K1178" s="42"/>
      <c r="L1178" s="51">
        <f t="shared" si="55"/>
        <v>527</v>
      </c>
      <c r="M1178" s="49">
        <f t="shared" si="56"/>
        <v>3.9037037037037039</v>
      </c>
      <c r="N1178" s="49" t="s">
        <v>5220</v>
      </c>
      <c r="O1178" s="49" t="s">
        <v>5220</v>
      </c>
    </row>
    <row r="1179" spans="1:15" s="50" customFormat="1" ht="14.5" x14ac:dyDescent="0.35">
      <c r="A1179" s="33" t="s">
        <v>5021</v>
      </c>
      <c r="B1179" s="56" t="s">
        <v>300</v>
      </c>
      <c r="C1179" s="49">
        <f t="shared" si="54"/>
        <v>0.79677834346088572</v>
      </c>
      <c r="D1179" s="33">
        <v>60672</v>
      </c>
      <c r="E1179" s="56" t="s">
        <v>1492</v>
      </c>
      <c r="F1179" s="54">
        <v>550960001180</v>
      </c>
      <c r="H1179" s="59">
        <v>198</v>
      </c>
      <c r="I1179" s="59">
        <v>1490</v>
      </c>
      <c r="J1179" s="41"/>
      <c r="K1179" s="42"/>
      <c r="L1179" s="51">
        <f t="shared" si="55"/>
        <v>198</v>
      </c>
      <c r="M1179" s="49">
        <f t="shared" si="56"/>
        <v>0.13288590604026845</v>
      </c>
      <c r="N1179" s="49" t="s">
        <v>5220</v>
      </c>
      <c r="O1179" s="49" t="s">
        <v>5220</v>
      </c>
    </row>
    <row r="1180" spans="1:15" s="50" customFormat="1" ht="14.5" x14ac:dyDescent="0.35">
      <c r="A1180" s="33" t="s">
        <v>5021</v>
      </c>
      <c r="B1180" s="56" t="s">
        <v>300</v>
      </c>
      <c r="C1180" s="49">
        <f t="shared" si="54"/>
        <v>0.79677834346088572</v>
      </c>
      <c r="D1180" s="33">
        <v>61290</v>
      </c>
      <c r="E1180" s="56" t="s">
        <v>1493</v>
      </c>
      <c r="F1180" s="54">
        <v>550960001181</v>
      </c>
      <c r="H1180" s="59">
        <v>620</v>
      </c>
      <c r="I1180" s="59">
        <v>224</v>
      </c>
      <c r="J1180" s="41"/>
      <c r="K1180" s="42"/>
      <c r="L1180" s="51">
        <f t="shared" si="55"/>
        <v>620</v>
      </c>
      <c r="M1180" s="49">
        <f t="shared" si="56"/>
        <v>2.7678571428571428</v>
      </c>
      <c r="N1180" s="49" t="s">
        <v>5220</v>
      </c>
      <c r="O1180" s="49" t="s">
        <v>5220</v>
      </c>
    </row>
    <row r="1181" spans="1:15" s="50" customFormat="1" ht="14.5" x14ac:dyDescent="0.35">
      <c r="A1181" s="33" t="s">
        <v>5021</v>
      </c>
      <c r="B1181" s="56" t="s">
        <v>300</v>
      </c>
      <c r="C1181" s="49">
        <f t="shared" si="54"/>
        <v>0.79677834346088572</v>
      </c>
      <c r="D1181" s="33">
        <v>880</v>
      </c>
      <c r="E1181" s="56" t="s">
        <v>1494</v>
      </c>
      <c r="F1181" s="54">
        <v>550960002979</v>
      </c>
      <c r="H1181" s="59">
        <v>117</v>
      </c>
      <c r="I1181" s="59">
        <v>1807</v>
      </c>
      <c r="J1181" s="41"/>
      <c r="K1181" s="42"/>
      <c r="L1181" s="51">
        <f t="shared" si="55"/>
        <v>117</v>
      </c>
      <c r="M1181" s="49">
        <f t="shared" si="56"/>
        <v>6.4748201438848921E-2</v>
      </c>
      <c r="N1181" s="49" t="s">
        <v>5220</v>
      </c>
      <c r="O1181" s="49" t="s">
        <v>5220</v>
      </c>
    </row>
    <row r="1182" spans="1:15" s="50" customFormat="1" ht="14.5" x14ac:dyDescent="0.35">
      <c r="A1182" s="33" t="s">
        <v>5021</v>
      </c>
      <c r="B1182" s="56" t="s">
        <v>300</v>
      </c>
      <c r="C1182" s="49">
        <f t="shared" si="54"/>
        <v>0.79677834346088572</v>
      </c>
      <c r="D1182" s="33">
        <v>61163</v>
      </c>
      <c r="E1182" s="56" t="s">
        <v>1495</v>
      </c>
      <c r="F1182" s="54">
        <v>550960001183</v>
      </c>
      <c r="H1182" s="59">
        <v>1206</v>
      </c>
      <c r="I1182" s="59">
        <v>517</v>
      </c>
      <c r="J1182" s="41"/>
      <c r="K1182" s="42"/>
      <c r="L1182" s="51">
        <f t="shared" si="55"/>
        <v>1206</v>
      </c>
      <c r="M1182" s="49">
        <f t="shared" si="56"/>
        <v>2.3326885880077368</v>
      </c>
      <c r="N1182" s="49" t="s">
        <v>5220</v>
      </c>
      <c r="O1182" s="49" t="s">
        <v>5220</v>
      </c>
    </row>
    <row r="1183" spans="1:15" s="50" customFormat="1" ht="14.5" x14ac:dyDescent="0.35">
      <c r="A1183" s="33" t="s">
        <v>5021</v>
      </c>
      <c r="B1183" s="56" t="s">
        <v>300</v>
      </c>
      <c r="C1183" s="49">
        <f t="shared" si="54"/>
        <v>0.79677834346088572</v>
      </c>
      <c r="D1183" s="33">
        <v>61202</v>
      </c>
      <c r="E1183" s="56" t="s">
        <v>1496</v>
      </c>
      <c r="F1183" s="54">
        <v>550960001184</v>
      </c>
      <c r="H1183" s="59">
        <v>219</v>
      </c>
      <c r="I1183" s="59">
        <v>370</v>
      </c>
      <c r="J1183" s="41"/>
      <c r="K1183" s="42"/>
      <c r="L1183" s="51">
        <f t="shared" si="55"/>
        <v>219</v>
      </c>
      <c r="M1183" s="49">
        <f t="shared" si="56"/>
        <v>0.59189189189189184</v>
      </c>
      <c r="N1183" s="49" t="s">
        <v>5220</v>
      </c>
      <c r="O1183" s="49" t="s">
        <v>5220</v>
      </c>
    </row>
    <row r="1184" spans="1:15" s="50" customFormat="1" ht="14.5" x14ac:dyDescent="0.35">
      <c r="A1184" s="33" t="s">
        <v>5021</v>
      </c>
      <c r="B1184" s="56" t="s">
        <v>300</v>
      </c>
      <c r="C1184" s="49">
        <f t="shared" si="54"/>
        <v>0.79677834346088572</v>
      </c>
      <c r="D1184" s="33">
        <v>61811</v>
      </c>
      <c r="E1184" s="56" t="s">
        <v>803</v>
      </c>
      <c r="F1184" s="54">
        <v>550960001185</v>
      </c>
      <c r="H1184" s="59">
        <v>1176</v>
      </c>
      <c r="I1184" s="59">
        <v>276</v>
      </c>
      <c r="J1184" s="41"/>
      <c r="K1184" s="42"/>
      <c r="L1184" s="51">
        <f t="shared" si="55"/>
        <v>1176</v>
      </c>
      <c r="M1184" s="49">
        <f t="shared" si="56"/>
        <v>4.2608695652173916</v>
      </c>
      <c r="N1184" s="49" t="s">
        <v>5220</v>
      </c>
      <c r="O1184" s="49" t="s">
        <v>5220</v>
      </c>
    </row>
    <row r="1185" spans="1:15" s="50" customFormat="1" ht="14.5" x14ac:dyDescent="0.35">
      <c r="A1185" s="33" t="s">
        <v>5021</v>
      </c>
      <c r="B1185" s="56" t="s">
        <v>300</v>
      </c>
      <c r="C1185" s="49">
        <f t="shared" si="54"/>
        <v>0.79677834346088572</v>
      </c>
      <c r="D1185" s="33">
        <v>61231</v>
      </c>
      <c r="E1185" s="56" t="s">
        <v>1497</v>
      </c>
      <c r="F1185" s="54">
        <v>550960000680</v>
      </c>
      <c r="H1185" s="59">
        <v>475</v>
      </c>
      <c r="I1185" s="59">
        <v>570</v>
      </c>
      <c r="J1185" s="41"/>
      <c r="K1185" s="42"/>
      <c r="L1185" s="51">
        <f t="shared" si="55"/>
        <v>475</v>
      </c>
      <c r="M1185" s="49">
        <f t="shared" si="56"/>
        <v>0.83333333333333337</v>
      </c>
      <c r="N1185" s="49" t="s">
        <v>5220</v>
      </c>
      <c r="O1185" s="49" t="s">
        <v>5220</v>
      </c>
    </row>
    <row r="1186" spans="1:15" s="50" customFormat="1" ht="14.5" x14ac:dyDescent="0.35">
      <c r="A1186" s="33" t="s">
        <v>5021</v>
      </c>
      <c r="B1186" s="56" t="s">
        <v>300</v>
      </c>
      <c r="C1186" s="49">
        <f t="shared" si="54"/>
        <v>0.79677834346088572</v>
      </c>
      <c r="D1186" s="33">
        <v>61098</v>
      </c>
      <c r="E1186" s="56" t="s">
        <v>1499</v>
      </c>
      <c r="F1186" s="54">
        <v>550960001187</v>
      </c>
      <c r="H1186" s="59">
        <v>313</v>
      </c>
      <c r="I1186" s="59">
        <v>196</v>
      </c>
      <c r="J1186" s="41"/>
      <c r="K1186" s="42"/>
      <c r="L1186" s="51">
        <f t="shared" si="55"/>
        <v>313</v>
      </c>
      <c r="M1186" s="49">
        <f t="shared" si="56"/>
        <v>1.596938775510204</v>
      </c>
      <c r="N1186" s="49" t="s">
        <v>5220</v>
      </c>
      <c r="O1186" s="49" t="s">
        <v>5220</v>
      </c>
    </row>
    <row r="1187" spans="1:15" s="50" customFormat="1" ht="14.5" x14ac:dyDescent="0.35">
      <c r="A1187" s="33" t="s">
        <v>5021</v>
      </c>
      <c r="B1187" s="56" t="s">
        <v>300</v>
      </c>
      <c r="C1187" s="49">
        <f t="shared" si="54"/>
        <v>0.79677834346088572</v>
      </c>
      <c r="D1187" s="33">
        <v>61404</v>
      </c>
      <c r="E1187" s="56" t="s">
        <v>1498</v>
      </c>
      <c r="F1187" s="54">
        <v>550960001847</v>
      </c>
      <c r="H1187" s="59">
        <v>261</v>
      </c>
      <c r="I1187" s="59">
        <v>371</v>
      </c>
      <c r="J1187" s="41"/>
      <c r="K1187" s="42"/>
      <c r="L1187" s="51">
        <f t="shared" si="55"/>
        <v>261</v>
      </c>
      <c r="M1187" s="49">
        <f t="shared" si="56"/>
        <v>0.70350404312668469</v>
      </c>
      <c r="N1187" s="49" t="s">
        <v>5220</v>
      </c>
      <c r="O1187" s="49" t="s">
        <v>5220</v>
      </c>
    </row>
    <row r="1188" spans="1:15" s="50" customFormat="1" ht="14.5" x14ac:dyDescent="0.35">
      <c r="A1188" s="33" t="s">
        <v>5021</v>
      </c>
      <c r="B1188" s="56" t="s">
        <v>300</v>
      </c>
      <c r="C1188" s="49">
        <f t="shared" si="54"/>
        <v>0.79677834346088572</v>
      </c>
      <c r="D1188" s="33">
        <v>61178</v>
      </c>
      <c r="E1188" s="56" t="s">
        <v>1500</v>
      </c>
      <c r="F1188" s="54">
        <v>550960001188</v>
      </c>
      <c r="H1188" s="59">
        <v>501</v>
      </c>
      <c r="I1188" s="59">
        <v>284</v>
      </c>
      <c r="J1188" s="41"/>
      <c r="K1188" s="42"/>
      <c r="L1188" s="51">
        <f t="shared" si="55"/>
        <v>501</v>
      </c>
      <c r="M1188" s="49">
        <f t="shared" si="56"/>
        <v>1.7640845070422535</v>
      </c>
      <c r="N1188" s="49" t="s">
        <v>5220</v>
      </c>
      <c r="O1188" s="49" t="s">
        <v>5220</v>
      </c>
    </row>
    <row r="1189" spans="1:15" s="50" customFormat="1" ht="14.5" x14ac:dyDescent="0.35">
      <c r="A1189" s="33" t="s">
        <v>5021</v>
      </c>
      <c r="B1189" s="56" t="s">
        <v>300</v>
      </c>
      <c r="C1189" s="49">
        <f t="shared" si="54"/>
        <v>0.79677834346088572</v>
      </c>
      <c r="D1189" s="33">
        <v>61307</v>
      </c>
      <c r="E1189" s="56" t="s">
        <v>1501</v>
      </c>
      <c r="F1189" s="54">
        <v>550960001246</v>
      </c>
      <c r="H1189" s="59">
        <v>188</v>
      </c>
      <c r="I1189" s="59">
        <v>411</v>
      </c>
      <c r="J1189" s="41"/>
      <c r="K1189" s="42"/>
      <c r="L1189" s="51">
        <f t="shared" si="55"/>
        <v>188</v>
      </c>
      <c r="M1189" s="49">
        <f t="shared" si="56"/>
        <v>0.45742092457420924</v>
      </c>
      <c r="N1189" s="49" t="s">
        <v>5220</v>
      </c>
      <c r="O1189" s="49" t="s">
        <v>5220</v>
      </c>
    </row>
    <row r="1190" spans="1:15" s="50" customFormat="1" ht="14.5" x14ac:dyDescent="0.35">
      <c r="A1190" s="33" t="s">
        <v>5021</v>
      </c>
      <c r="B1190" s="56" t="s">
        <v>300</v>
      </c>
      <c r="C1190" s="49">
        <f t="shared" si="54"/>
        <v>0.79677834346088572</v>
      </c>
      <c r="D1190" s="33">
        <v>61067</v>
      </c>
      <c r="E1190" s="56" t="s">
        <v>1502</v>
      </c>
      <c r="F1190" s="54">
        <v>550960001208</v>
      </c>
      <c r="H1190" s="59">
        <v>162</v>
      </c>
      <c r="I1190" s="59">
        <v>139</v>
      </c>
      <c r="J1190" s="41"/>
      <c r="K1190" s="42"/>
      <c r="L1190" s="51">
        <f t="shared" si="55"/>
        <v>162</v>
      </c>
      <c r="M1190" s="49">
        <f t="shared" si="56"/>
        <v>1.1654676258992807</v>
      </c>
      <c r="N1190" s="49" t="s">
        <v>5220</v>
      </c>
      <c r="O1190" s="49" t="s">
        <v>5220</v>
      </c>
    </row>
    <row r="1191" spans="1:15" s="50" customFormat="1" ht="14.5" x14ac:dyDescent="0.35">
      <c r="A1191" s="33" t="s">
        <v>5021</v>
      </c>
      <c r="B1191" s="56" t="s">
        <v>300</v>
      </c>
      <c r="C1191" s="49">
        <f t="shared" si="54"/>
        <v>0.79677834346088572</v>
      </c>
      <c r="D1191" s="33">
        <v>61087</v>
      </c>
      <c r="E1191" s="56" t="s">
        <v>1503</v>
      </c>
      <c r="F1191" s="54">
        <v>550960001190</v>
      </c>
      <c r="H1191" s="59">
        <v>278</v>
      </c>
      <c r="I1191" s="59">
        <v>640</v>
      </c>
      <c r="J1191" s="41"/>
      <c r="K1191" s="42"/>
      <c r="L1191" s="51">
        <f t="shared" si="55"/>
        <v>278</v>
      </c>
      <c r="M1191" s="49">
        <f t="shared" si="56"/>
        <v>0.43437500000000001</v>
      </c>
      <c r="N1191" s="49" t="s">
        <v>5220</v>
      </c>
      <c r="O1191" s="49" t="s">
        <v>5220</v>
      </c>
    </row>
    <row r="1192" spans="1:15" s="50" customFormat="1" ht="14.5" x14ac:dyDescent="0.35">
      <c r="A1192" s="33" t="s">
        <v>5021</v>
      </c>
      <c r="B1192" s="56" t="s">
        <v>300</v>
      </c>
      <c r="C1192" s="49">
        <f t="shared" si="54"/>
        <v>0.79677834346088572</v>
      </c>
      <c r="D1192" s="33">
        <v>232084</v>
      </c>
      <c r="E1192" s="56" t="s">
        <v>1504</v>
      </c>
      <c r="F1192" s="54">
        <v>550960002493</v>
      </c>
      <c r="H1192" s="59">
        <v>265</v>
      </c>
      <c r="I1192" s="59">
        <v>282</v>
      </c>
      <c r="J1192" s="41"/>
      <c r="K1192" s="42"/>
      <c r="L1192" s="51">
        <f t="shared" si="55"/>
        <v>265</v>
      </c>
      <c r="M1192" s="49">
        <f t="shared" si="56"/>
        <v>0.93971631205673756</v>
      </c>
      <c r="N1192" s="49" t="s">
        <v>5220</v>
      </c>
      <c r="O1192" s="49" t="s">
        <v>5220</v>
      </c>
    </row>
    <row r="1193" spans="1:15" s="50" customFormat="1" ht="14.5" x14ac:dyDescent="0.35">
      <c r="A1193" s="33" t="s">
        <v>5021</v>
      </c>
      <c r="B1193" s="56" t="s">
        <v>300</v>
      </c>
      <c r="C1193" s="49">
        <f t="shared" si="54"/>
        <v>0.79677834346088572</v>
      </c>
      <c r="D1193" s="33">
        <v>16021609</v>
      </c>
      <c r="E1193" s="56" t="s">
        <v>600</v>
      </c>
      <c r="F1193" s="54">
        <v>550960001261</v>
      </c>
      <c r="H1193" s="59">
        <v>137</v>
      </c>
      <c r="I1193" s="59">
        <v>278</v>
      </c>
      <c r="J1193" s="41"/>
      <c r="K1193" s="42"/>
      <c r="L1193" s="51">
        <f t="shared" si="55"/>
        <v>137</v>
      </c>
      <c r="M1193" s="49">
        <f t="shared" si="56"/>
        <v>0.49280575539568344</v>
      </c>
      <c r="N1193" s="49" t="s">
        <v>5220</v>
      </c>
      <c r="O1193" s="49" t="s">
        <v>5220</v>
      </c>
    </row>
    <row r="1194" spans="1:15" s="50" customFormat="1" ht="14.5" x14ac:dyDescent="0.35">
      <c r="A1194" s="33" t="s">
        <v>5021</v>
      </c>
      <c r="B1194" s="56" t="s">
        <v>300</v>
      </c>
      <c r="C1194" s="49">
        <f t="shared" si="54"/>
        <v>0.79677834346088572</v>
      </c>
      <c r="D1194" s="33">
        <v>16044200</v>
      </c>
      <c r="E1194" s="56" t="s">
        <v>1505</v>
      </c>
      <c r="F1194" s="54">
        <v>550960002700</v>
      </c>
      <c r="H1194" s="59">
        <v>494</v>
      </c>
      <c r="I1194" s="59">
        <v>673</v>
      </c>
      <c r="J1194" s="41"/>
      <c r="K1194" s="42"/>
      <c r="L1194" s="51">
        <f t="shared" si="55"/>
        <v>494</v>
      </c>
      <c r="M1194" s="49">
        <f t="shared" si="56"/>
        <v>0.73402674591381867</v>
      </c>
      <c r="N1194" s="49" t="s">
        <v>5220</v>
      </c>
      <c r="O1194" s="49" t="s">
        <v>5220</v>
      </c>
    </row>
    <row r="1195" spans="1:15" s="50" customFormat="1" ht="14.5" x14ac:dyDescent="0.35">
      <c r="A1195" s="33" t="s">
        <v>5021</v>
      </c>
      <c r="B1195" s="56" t="s">
        <v>300</v>
      </c>
      <c r="C1195" s="49">
        <f t="shared" si="54"/>
        <v>0.79677834346088572</v>
      </c>
      <c r="D1195" s="33">
        <v>61034</v>
      </c>
      <c r="E1195" s="56" t="s">
        <v>1506</v>
      </c>
      <c r="F1195" s="54">
        <v>550960001195</v>
      </c>
      <c r="H1195" s="59">
        <v>226</v>
      </c>
      <c r="I1195" s="59">
        <v>215</v>
      </c>
      <c r="J1195" s="41"/>
      <c r="K1195" s="42"/>
      <c r="L1195" s="51">
        <f t="shared" si="55"/>
        <v>226</v>
      </c>
      <c r="M1195" s="49">
        <f t="shared" si="56"/>
        <v>1.0511627906976744</v>
      </c>
      <c r="N1195" s="49" t="s">
        <v>5220</v>
      </c>
      <c r="O1195" s="49" t="s">
        <v>5220</v>
      </c>
    </row>
    <row r="1196" spans="1:15" s="50" customFormat="1" ht="14.5" x14ac:dyDescent="0.35">
      <c r="A1196" s="33" t="s">
        <v>5021</v>
      </c>
      <c r="B1196" s="56" t="s">
        <v>300</v>
      </c>
      <c r="C1196" s="49">
        <f t="shared" si="54"/>
        <v>0.79677834346088572</v>
      </c>
      <c r="D1196" s="33">
        <v>61068</v>
      </c>
      <c r="E1196" s="56" t="s">
        <v>1507</v>
      </c>
      <c r="F1196" s="54">
        <v>550960001196</v>
      </c>
      <c r="H1196" s="59">
        <v>266</v>
      </c>
      <c r="I1196" s="59">
        <v>187</v>
      </c>
      <c r="J1196" s="41"/>
      <c r="K1196" s="42"/>
      <c r="L1196" s="51">
        <f t="shared" si="55"/>
        <v>266</v>
      </c>
      <c r="M1196" s="49">
        <f t="shared" si="56"/>
        <v>1.4224598930481283</v>
      </c>
      <c r="N1196" s="49" t="s">
        <v>5220</v>
      </c>
      <c r="O1196" s="49" t="s">
        <v>5220</v>
      </c>
    </row>
    <row r="1197" spans="1:15" s="50" customFormat="1" ht="14.5" x14ac:dyDescent="0.35">
      <c r="A1197" s="33" t="s">
        <v>5021</v>
      </c>
      <c r="B1197" s="56" t="s">
        <v>300</v>
      </c>
      <c r="C1197" s="49">
        <f t="shared" si="54"/>
        <v>0.79677834346088572</v>
      </c>
      <c r="D1197" s="33">
        <v>61284</v>
      </c>
      <c r="E1197" s="56" t="s">
        <v>1508</v>
      </c>
      <c r="F1197" s="54">
        <v>550960001197</v>
      </c>
      <c r="H1197" s="59">
        <v>653</v>
      </c>
      <c r="I1197" s="59">
        <v>257</v>
      </c>
      <c r="J1197" s="41"/>
      <c r="K1197" s="42"/>
      <c r="L1197" s="51">
        <f t="shared" si="55"/>
        <v>653</v>
      </c>
      <c r="M1197" s="49">
        <f t="shared" si="56"/>
        <v>2.5408560311284045</v>
      </c>
      <c r="N1197" s="49" t="s">
        <v>5220</v>
      </c>
      <c r="O1197" s="49" t="s">
        <v>5220</v>
      </c>
    </row>
    <row r="1198" spans="1:15" s="50" customFormat="1" ht="14.5" x14ac:dyDescent="0.35">
      <c r="A1198" s="33" t="s">
        <v>5021</v>
      </c>
      <c r="B1198" s="56" t="s">
        <v>300</v>
      </c>
      <c r="C1198" s="49">
        <f t="shared" si="54"/>
        <v>0.79677834346088572</v>
      </c>
      <c r="D1198" s="33">
        <v>61142</v>
      </c>
      <c r="E1198" s="56" t="s">
        <v>1509</v>
      </c>
      <c r="F1198" s="54">
        <v>550960001199</v>
      </c>
      <c r="H1198" s="59">
        <v>205</v>
      </c>
      <c r="I1198" s="59">
        <v>1475</v>
      </c>
      <c r="J1198" s="41"/>
      <c r="K1198" s="42"/>
      <c r="L1198" s="51">
        <f t="shared" si="55"/>
        <v>205</v>
      </c>
      <c r="M1198" s="49">
        <f t="shared" si="56"/>
        <v>0.13898305084745763</v>
      </c>
      <c r="N1198" s="49" t="s">
        <v>5220</v>
      </c>
      <c r="O1198" s="49" t="s">
        <v>5220</v>
      </c>
    </row>
    <row r="1199" spans="1:15" s="50" customFormat="1" ht="14.5" x14ac:dyDescent="0.35">
      <c r="A1199" s="33" t="s">
        <v>5021</v>
      </c>
      <c r="B1199" s="56" t="s">
        <v>300</v>
      </c>
      <c r="C1199" s="49">
        <f t="shared" si="54"/>
        <v>0.79677834346088572</v>
      </c>
      <c r="D1199" s="33">
        <v>210</v>
      </c>
      <c r="E1199" s="56" t="s">
        <v>1510</v>
      </c>
      <c r="F1199" s="54">
        <v>550960002961</v>
      </c>
      <c r="H1199" s="59">
        <v>186</v>
      </c>
      <c r="I1199" s="59">
        <v>382</v>
      </c>
      <c r="J1199" s="41"/>
      <c r="K1199" s="42"/>
      <c r="L1199" s="51">
        <f t="shared" si="55"/>
        <v>186</v>
      </c>
      <c r="M1199" s="49">
        <f t="shared" si="56"/>
        <v>0.48691099476439792</v>
      </c>
      <c r="N1199" s="49" t="s">
        <v>5220</v>
      </c>
      <c r="O1199" s="49" t="s">
        <v>5220</v>
      </c>
    </row>
    <row r="1200" spans="1:15" s="50" customFormat="1" ht="14.5" x14ac:dyDescent="0.35">
      <c r="A1200" s="33" t="s">
        <v>5021</v>
      </c>
      <c r="B1200" s="56" t="s">
        <v>300</v>
      </c>
      <c r="C1200" s="49">
        <f t="shared" si="54"/>
        <v>0.79677834346088572</v>
      </c>
      <c r="D1200" s="33">
        <v>61169</v>
      </c>
      <c r="E1200" s="56" t="s">
        <v>1511</v>
      </c>
      <c r="F1200" s="54">
        <v>550960001178</v>
      </c>
      <c r="H1200" s="59">
        <v>233</v>
      </c>
      <c r="I1200" s="59">
        <v>254</v>
      </c>
      <c r="J1200" s="41"/>
      <c r="K1200" s="42"/>
      <c r="L1200" s="51">
        <f t="shared" si="55"/>
        <v>233</v>
      </c>
      <c r="M1200" s="49">
        <f t="shared" si="56"/>
        <v>0.91732283464566933</v>
      </c>
      <c r="N1200" s="49" t="s">
        <v>5220</v>
      </c>
      <c r="O1200" s="49" t="s">
        <v>5220</v>
      </c>
    </row>
    <row r="1201" spans="1:15" s="50" customFormat="1" ht="14.5" x14ac:dyDescent="0.35">
      <c r="A1201" s="33" t="s">
        <v>5021</v>
      </c>
      <c r="B1201" s="56" t="s">
        <v>300</v>
      </c>
      <c r="C1201" s="49">
        <f t="shared" si="54"/>
        <v>0.79677834346088572</v>
      </c>
      <c r="D1201" s="33">
        <v>61281</v>
      </c>
      <c r="E1201" s="56" t="s">
        <v>1512</v>
      </c>
      <c r="F1201" s="54">
        <v>550960001200</v>
      </c>
      <c r="H1201" s="59">
        <v>1088</v>
      </c>
      <c r="I1201" s="59">
        <v>365</v>
      </c>
      <c r="J1201" s="41"/>
      <c r="K1201" s="42"/>
      <c r="L1201" s="51">
        <f t="shared" si="55"/>
        <v>1088</v>
      </c>
      <c r="M1201" s="49">
        <f t="shared" si="56"/>
        <v>2.9808219178082194</v>
      </c>
      <c r="N1201" s="49" t="s">
        <v>5220</v>
      </c>
      <c r="O1201" s="49" t="s">
        <v>5220</v>
      </c>
    </row>
    <row r="1202" spans="1:15" s="50" customFormat="1" ht="14.5" x14ac:dyDescent="0.35">
      <c r="A1202" s="33" t="s">
        <v>5021</v>
      </c>
      <c r="B1202" s="56" t="s">
        <v>300</v>
      </c>
      <c r="C1202" s="49">
        <f t="shared" si="54"/>
        <v>0.79677834346088572</v>
      </c>
      <c r="D1202" s="33">
        <v>16065738</v>
      </c>
      <c r="E1202" s="56" t="s">
        <v>1513</v>
      </c>
      <c r="F1202" s="54">
        <v>550960001317</v>
      </c>
      <c r="H1202" s="59">
        <v>331</v>
      </c>
      <c r="I1202" s="59">
        <v>736</v>
      </c>
      <c r="J1202" s="41"/>
      <c r="K1202" s="42"/>
      <c r="L1202" s="51">
        <f t="shared" si="55"/>
        <v>331</v>
      </c>
      <c r="M1202" s="49">
        <f t="shared" si="56"/>
        <v>0.44972826086956524</v>
      </c>
      <c r="N1202" s="49" t="s">
        <v>5220</v>
      </c>
      <c r="O1202" s="49" t="s">
        <v>5220</v>
      </c>
    </row>
    <row r="1203" spans="1:15" s="50" customFormat="1" ht="14.5" x14ac:dyDescent="0.35">
      <c r="A1203" s="33" t="s">
        <v>5021</v>
      </c>
      <c r="B1203" s="56" t="s">
        <v>300</v>
      </c>
      <c r="C1203" s="49">
        <f t="shared" si="54"/>
        <v>0.79677834346088572</v>
      </c>
      <c r="D1203" s="33">
        <v>226823</v>
      </c>
      <c r="E1203" s="56" t="s">
        <v>1514</v>
      </c>
      <c r="F1203" s="54">
        <v>550960002567</v>
      </c>
      <c r="H1203" s="59">
        <v>254</v>
      </c>
      <c r="I1203" s="59">
        <v>38</v>
      </c>
      <c r="J1203" s="41"/>
      <c r="K1203" s="42"/>
      <c r="L1203" s="51">
        <f t="shared" si="55"/>
        <v>254</v>
      </c>
      <c r="M1203" s="49">
        <f t="shared" si="56"/>
        <v>6.6842105263157894</v>
      </c>
      <c r="N1203" s="49" t="s">
        <v>5220</v>
      </c>
      <c r="O1203" s="49" t="s">
        <v>5220</v>
      </c>
    </row>
    <row r="1204" spans="1:15" s="50" customFormat="1" ht="14.5" x14ac:dyDescent="0.35">
      <c r="A1204" s="33" t="s">
        <v>5021</v>
      </c>
      <c r="B1204" s="56" t="s">
        <v>300</v>
      </c>
      <c r="C1204" s="49">
        <f t="shared" si="54"/>
        <v>0.79677834346088572</v>
      </c>
      <c r="D1204" s="33">
        <v>61074</v>
      </c>
      <c r="E1204" s="56" t="s">
        <v>1515</v>
      </c>
      <c r="F1204" s="54">
        <v>550960001202</v>
      </c>
      <c r="H1204" s="59">
        <v>334</v>
      </c>
      <c r="I1204" s="59">
        <v>220</v>
      </c>
      <c r="J1204" s="41"/>
      <c r="K1204" s="42"/>
      <c r="L1204" s="51">
        <f t="shared" si="55"/>
        <v>334</v>
      </c>
      <c r="M1204" s="49">
        <f t="shared" si="56"/>
        <v>1.5181818181818181</v>
      </c>
      <c r="N1204" s="49" t="s">
        <v>5220</v>
      </c>
      <c r="O1204" s="49" t="s">
        <v>5220</v>
      </c>
    </row>
    <row r="1205" spans="1:15" s="50" customFormat="1" ht="14.5" x14ac:dyDescent="0.35">
      <c r="A1205" s="33" t="s">
        <v>5021</v>
      </c>
      <c r="B1205" s="56" t="s">
        <v>300</v>
      </c>
      <c r="C1205" s="49">
        <f t="shared" si="54"/>
        <v>0.79677834346088572</v>
      </c>
      <c r="D1205" s="33">
        <v>61288</v>
      </c>
      <c r="E1205" s="56" t="s">
        <v>1516</v>
      </c>
      <c r="F1205" s="54">
        <v>550960001204</v>
      </c>
      <c r="H1205" s="59">
        <v>632</v>
      </c>
      <c r="I1205" s="59">
        <v>377</v>
      </c>
      <c r="J1205" s="41"/>
      <c r="K1205" s="42"/>
      <c r="L1205" s="51">
        <f t="shared" si="55"/>
        <v>632</v>
      </c>
      <c r="M1205" s="49">
        <f t="shared" si="56"/>
        <v>1.676392572944297</v>
      </c>
      <c r="N1205" s="49" t="s">
        <v>5220</v>
      </c>
      <c r="O1205" s="49" t="s">
        <v>5220</v>
      </c>
    </row>
    <row r="1206" spans="1:15" s="50" customFormat="1" ht="14.5" x14ac:dyDescent="0.35">
      <c r="A1206" s="33" t="s">
        <v>5021</v>
      </c>
      <c r="B1206" s="56" t="s">
        <v>300</v>
      </c>
      <c r="C1206" s="49">
        <f t="shared" si="54"/>
        <v>0.79677834346088572</v>
      </c>
      <c r="D1206" s="33">
        <v>61227</v>
      </c>
      <c r="E1206" s="56" t="s">
        <v>1517</v>
      </c>
      <c r="F1206" s="54">
        <v>550960001206</v>
      </c>
      <c r="H1206" s="59">
        <v>38</v>
      </c>
      <c r="I1206" s="59">
        <v>460</v>
      </c>
      <c r="J1206" s="41"/>
      <c r="K1206" s="42"/>
      <c r="L1206" s="51">
        <f t="shared" si="55"/>
        <v>38</v>
      </c>
      <c r="M1206" s="49">
        <f t="shared" si="56"/>
        <v>8.2608695652173908E-2</v>
      </c>
      <c r="N1206" s="49" t="s">
        <v>5220</v>
      </c>
      <c r="O1206" s="49" t="s">
        <v>5220</v>
      </c>
    </row>
    <row r="1207" spans="1:15" s="50" customFormat="1" ht="14.5" x14ac:dyDescent="0.35">
      <c r="A1207" s="33" t="s">
        <v>5021</v>
      </c>
      <c r="B1207" s="56" t="s">
        <v>300</v>
      </c>
      <c r="C1207" s="49">
        <f t="shared" si="54"/>
        <v>0.79677834346088572</v>
      </c>
      <c r="D1207" s="33">
        <v>60856</v>
      </c>
      <c r="E1207" s="56" t="s">
        <v>1215</v>
      </c>
      <c r="F1207" s="54">
        <v>550960002302</v>
      </c>
      <c r="H1207" s="59">
        <v>215</v>
      </c>
      <c r="I1207" s="59">
        <v>621</v>
      </c>
      <c r="J1207" s="41"/>
      <c r="K1207" s="42"/>
      <c r="L1207" s="51">
        <f t="shared" si="55"/>
        <v>215</v>
      </c>
      <c r="M1207" s="49">
        <f t="shared" si="56"/>
        <v>0.34621578099838968</v>
      </c>
      <c r="N1207" s="49" t="s">
        <v>5220</v>
      </c>
      <c r="O1207" s="49" t="s">
        <v>5220</v>
      </c>
    </row>
    <row r="1208" spans="1:15" s="50" customFormat="1" ht="14.5" x14ac:dyDescent="0.35">
      <c r="A1208" s="33" t="s">
        <v>5021</v>
      </c>
      <c r="B1208" s="56" t="s">
        <v>300</v>
      </c>
      <c r="C1208" s="49">
        <f t="shared" ref="C1208:C1271" si="57">SUMIF($B$2:$B$2241,B1208,$L$2:$L$2241)/(SUMIF($B$2:$B$2241,B1208,$I$2:$I$2241))</f>
        <v>0.79677834346088572</v>
      </c>
      <c r="D1208" s="33">
        <v>63268</v>
      </c>
      <c r="E1208" s="56" t="s">
        <v>999</v>
      </c>
      <c r="F1208" s="54">
        <v>550960001209</v>
      </c>
      <c r="H1208" s="59">
        <v>337</v>
      </c>
      <c r="I1208" s="59">
        <v>798</v>
      </c>
      <c r="J1208" s="41"/>
      <c r="K1208" s="42"/>
      <c r="L1208" s="51">
        <f t="shared" si="55"/>
        <v>337</v>
      </c>
      <c r="M1208" s="49">
        <f t="shared" si="56"/>
        <v>0.42230576441102757</v>
      </c>
      <c r="N1208" s="49" t="s">
        <v>5220</v>
      </c>
      <c r="O1208" s="49" t="s">
        <v>5220</v>
      </c>
    </row>
    <row r="1209" spans="1:15" s="50" customFormat="1" ht="14.5" x14ac:dyDescent="0.35">
      <c r="A1209" s="33" t="s">
        <v>5021</v>
      </c>
      <c r="B1209" s="56" t="s">
        <v>300</v>
      </c>
      <c r="C1209" s="49">
        <f t="shared" si="57"/>
        <v>0.79677834346088572</v>
      </c>
      <c r="D1209" s="33">
        <v>61320</v>
      </c>
      <c r="E1209" s="56" t="s">
        <v>3620</v>
      </c>
      <c r="F1209" s="54">
        <v>550960001210</v>
      </c>
      <c r="H1209" s="59">
        <v>457</v>
      </c>
      <c r="I1209" s="59">
        <v>227</v>
      </c>
      <c r="J1209" s="41"/>
      <c r="K1209" s="42"/>
      <c r="L1209" s="51">
        <f t="shared" si="55"/>
        <v>457</v>
      </c>
      <c r="M1209" s="49">
        <f t="shared" si="56"/>
        <v>2.0132158590308369</v>
      </c>
      <c r="N1209" s="49" t="s">
        <v>5220</v>
      </c>
      <c r="O1209" s="49" t="s">
        <v>5220</v>
      </c>
    </row>
    <row r="1210" spans="1:15" s="50" customFormat="1" ht="14.5" x14ac:dyDescent="0.35">
      <c r="A1210" s="33" t="s">
        <v>5021</v>
      </c>
      <c r="B1210" s="56" t="s">
        <v>300</v>
      </c>
      <c r="C1210" s="49">
        <f t="shared" si="57"/>
        <v>0.79677834346088572</v>
      </c>
      <c r="D1210" s="33">
        <v>61405</v>
      </c>
      <c r="E1210" s="56" t="s">
        <v>1518</v>
      </c>
      <c r="F1210" s="54">
        <v>550960002931</v>
      </c>
      <c r="H1210" s="59">
        <v>614</v>
      </c>
      <c r="I1210" s="59">
        <v>800</v>
      </c>
      <c r="J1210" s="41"/>
      <c r="K1210" s="42"/>
      <c r="L1210" s="51">
        <f t="shared" si="55"/>
        <v>614</v>
      </c>
      <c r="M1210" s="49">
        <f t="shared" si="56"/>
        <v>0.76749999999999996</v>
      </c>
      <c r="N1210" s="49" t="s">
        <v>5220</v>
      </c>
      <c r="O1210" s="49" t="s">
        <v>5220</v>
      </c>
    </row>
    <row r="1211" spans="1:15" s="50" customFormat="1" ht="14.5" x14ac:dyDescent="0.35">
      <c r="A1211" s="33" t="s">
        <v>5021</v>
      </c>
      <c r="B1211" s="56" t="s">
        <v>300</v>
      </c>
      <c r="C1211" s="49">
        <f t="shared" si="57"/>
        <v>0.79677834346088572</v>
      </c>
      <c r="D1211" s="33">
        <v>61232</v>
      </c>
      <c r="E1211" s="56" t="s">
        <v>1519</v>
      </c>
      <c r="F1211" s="54">
        <v>550960001213</v>
      </c>
      <c r="H1211" s="59">
        <v>730</v>
      </c>
      <c r="I1211" s="59">
        <v>454</v>
      </c>
      <c r="J1211" s="41"/>
      <c r="K1211" s="42"/>
      <c r="L1211" s="51">
        <f t="shared" si="55"/>
        <v>730</v>
      </c>
      <c r="M1211" s="49">
        <f t="shared" si="56"/>
        <v>1.6079295154185023</v>
      </c>
      <c r="N1211" s="49" t="s">
        <v>5220</v>
      </c>
      <c r="O1211" s="49" t="s">
        <v>5220</v>
      </c>
    </row>
    <row r="1212" spans="1:15" s="50" customFormat="1" ht="14.5" x14ac:dyDescent="0.35">
      <c r="A1212" s="33" t="s">
        <v>5021</v>
      </c>
      <c r="B1212" s="56" t="s">
        <v>300</v>
      </c>
      <c r="C1212" s="49">
        <f t="shared" si="57"/>
        <v>0.79677834346088572</v>
      </c>
      <c r="D1212" s="33">
        <v>61368</v>
      </c>
      <c r="E1212" s="56" t="s">
        <v>1520</v>
      </c>
      <c r="F1212" s="54">
        <v>550960001214</v>
      </c>
      <c r="H1212" s="59">
        <v>162</v>
      </c>
      <c r="I1212" s="59">
        <v>201</v>
      </c>
      <c r="J1212" s="41"/>
      <c r="K1212" s="42"/>
      <c r="L1212" s="51">
        <f t="shared" si="55"/>
        <v>162</v>
      </c>
      <c r="M1212" s="49">
        <f t="shared" si="56"/>
        <v>0.80597014925373134</v>
      </c>
      <c r="N1212" s="49" t="s">
        <v>5220</v>
      </c>
      <c r="O1212" s="49" t="s">
        <v>5220</v>
      </c>
    </row>
    <row r="1213" spans="1:15" s="50" customFormat="1" ht="14.5" x14ac:dyDescent="0.35">
      <c r="A1213" s="33" t="s">
        <v>5021</v>
      </c>
      <c r="B1213" s="56" t="s">
        <v>300</v>
      </c>
      <c r="C1213" s="49">
        <f t="shared" si="57"/>
        <v>0.79677834346088572</v>
      </c>
      <c r="D1213" s="33">
        <v>61627</v>
      </c>
      <c r="E1213" s="56" t="s">
        <v>838</v>
      </c>
      <c r="F1213" s="54">
        <v>550960001215</v>
      </c>
      <c r="H1213" s="59">
        <v>460</v>
      </c>
      <c r="I1213" s="59">
        <v>1047</v>
      </c>
      <c r="J1213" s="41"/>
      <c r="K1213" s="42"/>
      <c r="L1213" s="51">
        <f t="shared" si="55"/>
        <v>460</v>
      </c>
      <c r="M1213" s="49">
        <f t="shared" si="56"/>
        <v>0.43935052531041069</v>
      </c>
      <c r="N1213" s="49" t="s">
        <v>5220</v>
      </c>
      <c r="O1213" s="49" t="s">
        <v>5220</v>
      </c>
    </row>
    <row r="1214" spans="1:15" s="50" customFormat="1" ht="14.5" x14ac:dyDescent="0.35">
      <c r="A1214" s="33" t="s">
        <v>5021</v>
      </c>
      <c r="B1214" s="56" t="s">
        <v>300</v>
      </c>
      <c r="C1214" s="49">
        <f t="shared" si="57"/>
        <v>0.79677834346088572</v>
      </c>
      <c r="D1214" s="33">
        <v>61167</v>
      </c>
      <c r="E1214" s="56" t="s">
        <v>1521</v>
      </c>
      <c r="F1214" s="54">
        <v>550960001216</v>
      </c>
      <c r="H1214" s="59">
        <v>362</v>
      </c>
      <c r="I1214" s="59">
        <v>446</v>
      </c>
      <c r="J1214" s="41"/>
      <c r="K1214" s="42"/>
      <c r="L1214" s="51">
        <f t="shared" si="55"/>
        <v>362</v>
      </c>
      <c r="M1214" s="49">
        <f t="shared" si="56"/>
        <v>0.81165919282511212</v>
      </c>
      <c r="N1214" s="49" t="s">
        <v>5220</v>
      </c>
      <c r="O1214" s="49" t="s">
        <v>5220</v>
      </c>
    </row>
    <row r="1215" spans="1:15" s="50" customFormat="1" ht="14.5" x14ac:dyDescent="0.35">
      <c r="A1215" s="33" t="s">
        <v>5021</v>
      </c>
      <c r="B1215" s="56" t="s">
        <v>300</v>
      </c>
      <c r="C1215" s="49">
        <f t="shared" si="57"/>
        <v>0.79677834346088572</v>
      </c>
      <c r="D1215" s="33">
        <v>61184</v>
      </c>
      <c r="E1215" s="56" t="s">
        <v>1522</v>
      </c>
      <c r="F1215" s="54">
        <v>550960001164</v>
      </c>
      <c r="H1215" s="59">
        <v>169</v>
      </c>
      <c r="I1215" s="59">
        <v>1197</v>
      </c>
      <c r="J1215" s="41"/>
      <c r="K1215" s="42"/>
      <c r="L1215" s="51">
        <f t="shared" si="55"/>
        <v>169</v>
      </c>
      <c r="M1215" s="49">
        <f t="shared" si="56"/>
        <v>0.14118629908103592</v>
      </c>
      <c r="N1215" s="49" t="s">
        <v>5220</v>
      </c>
      <c r="O1215" s="49" t="s">
        <v>5220</v>
      </c>
    </row>
    <row r="1216" spans="1:15" s="50" customFormat="1" ht="14.5" x14ac:dyDescent="0.35">
      <c r="A1216" s="33" t="s">
        <v>5021</v>
      </c>
      <c r="B1216" s="56" t="s">
        <v>300</v>
      </c>
      <c r="C1216" s="49">
        <f t="shared" si="57"/>
        <v>0.79677834346088572</v>
      </c>
      <c r="D1216" s="33">
        <v>225719</v>
      </c>
      <c r="E1216" s="56" t="s">
        <v>1523</v>
      </c>
      <c r="F1216" s="54">
        <v>550960002464</v>
      </c>
      <c r="H1216" s="59">
        <v>887</v>
      </c>
      <c r="I1216" s="59">
        <v>332</v>
      </c>
      <c r="J1216" s="41"/>
      <c r="K1216" s="42"/>
      <c r="L1216" s="51">
        <f t="shared" si="55"/>
        <v>887</v>
      </c>
      <c r="M1216" s="49">
        <f t="shared" si="56"/>
        <v>2.6716867469879517</v>
      </c>
      <c r="N1216" s="49" t="s">
        <v>5220</v>
      </c>
      <c r="O1216" s="49" t="s">
        <v>5220</v>
      </c>
    </row>
    <row r="1217" spans="1:15" s="50" customFormat="1" ht="14.5" x14ac:dyDescent="0.35">
      <c r="A1217" s="33" t="s">
        <v>5021</v>
      </c>
      <c r="B1217" s="56" t="s">
        <v>300</v>
      </c>
      <c r="C1217" s="49">
        <f t="shared" si="57"/>
        <v>0.79677834346088572</v>
      </c>
      <c r="D1217" s="33">
        <v>16044201</v>
      </c>
      <c r="E1217" s="56" t="s">
        <v>1524</v>
      </c>
      <c r="F1217" s="54">
        <v>550960002720</v>
      </c>
      <c r="H1217" s="59">
        <v>87</v>
      </c>
      <c r="I1217" s="59">
        <v>469</v>
      </c>
      <c r="J1217" s="41"/>
      <c r="K1217" s="42"/>
      <c r="L1217" s="51">
        <f t="shared" si="55"/>
        <v>87</v>
      </c>
      <c r="M1217" s="49">
        <f t="shared" si="56"/>
        <v>0.18550106609808104</v>
      </c>
      <c r="N1217" s="49" t="s">
        <v>5220</v>
      </c>
      <c r="O1217" s="49" t="s">
        <v>5220</v>
      </c>
    </row>
    <row r="1218" spans="1:15" s="50" customFormat="1" ht="14.5" x14ac:dyDescent="0.35">
      <c r="A1218" s="33" t="s">
        <v>5021</v>
      </c>
      <c r="B1218" s="56" t="s">
        <v>300</v>
      </c>
      <c r="C1218" s="49">
        <f t="shared" si="57"/>
        <v>0.79677834346088572</v>
      </c>
      <c r="D1218" s="33">
        <v>123</v>
      </c>
      <c r="E1218" s="56" t="s">
        <v>1525</v>
      </c>
      <c r="F1218" s="54">
        <v>550960002537</v>
      </c>
      <c r="H1218" s="59">
        <v>753</v>
      </c>
      <c r="I1218" s="59">
        <v>506</v>
      </c>
      <c r="J1218" s="41"/>
      <c r="K1218" s="42"/>
      <c r="L1218" s="51">
        <f t="shared" ref="L1218:L1281" si="58">IF(K1218="",H1218,(MIN(I1218,(K1218*1.6*I1218))))</f>
        <v>753</v>
      </c>
      <c r="M1218" s="49">
        <f t="shared" ref="M1218:M1281" si="59">IF(L1218=0,0,(L1218/I1218))</f>
        <v>1.4881422924901186</v>
      </c>
      <c r="N1218" s="49" t="s">
        <v>5220</v>
      </c>
      <c r="O1218" s="49" t="s">
        <v>5220</v>
      </c>
    </row>
    <row r="1219" spans="1:15" s="50" customFormat="1" ht="14.5" x14ac:dyDescent="0.35">
      <c r="A1219" s="33" t="s">
        <v>5021</v>
      </c>
      <c r="B1219" s="56" t="s">
        <v>300</v>
      </c>
      <c r="C1219" s="49">
        <f t="shared" si="57"/>
        <v>0.79677834346088572</v>
      </c>
      <c r="D1219" s="33"/>
      <c r="E1219" s="56" t="s">
        <v>1526</v>
      </c>
      <c r="F1219" s="54">
        <v>550960002853</v>
      </c>
      <c r="H1219" s="59">
        <v>317</v>
      </c>
      <c r="I1219" s="59">
        <v>510</v>
      </c>
      <c r="J1219" s="41"/>
      <c r="K1219" s="42"/>
      <c r="L1219" s="51">
        <f t="shared" si="58"/>
        <v>317</v>
      </c>
      <c r="M1219" s="49">
        <f t="shared" si="59"/>
        <v>0.6215686274509804</v>
      </c>
      <c r="N1219" s="49" t="s">
        <v>5220</v>
      </c>
      <c r="O1219" s="49" t="s">
        <v>5221</v>
      </c>
    </row>
    <row r="1220" spans="1:15" s="50" customFormat="1" ht="14.5" x14ac:dyDescent="0.35">
      <c r="A1220" s="33" t="s">
        <v>5021</v>
      </c>
      <c r="B1220" s="56" t="s">
        <v>300</v>
      </c>
      <c r="C1220" s="49">
        <f t="shared" si="57"/>
        <v>0.79677834346088572</v>
      </c>
      <c r="D1220" s="33">
        <v>16071067</v>
      </c>
      <c r="E1220" s="56" t="s">
        <v>1527</v>
      </c>
      <c r="F1220" s="54">
        <v>550960002860</v>
      </c>
      <c r="H1220" s="59">
        <v>455</v>
      </c>
      <c r="I1220" s="59">
        <v>496</v>
      </c>
      <c r="J1220" s="41"/>
      <c r="K1220" s="42"/>
      <c r="L1220" s="51">
        <f t="shared" si="58"/>
        <v>455</v>
      </c>
      <c r="M1220" s="49">
        <f t="shared" si="59"/>
        <v>0.91733870967741937</v>
      </c>
      <c r="N1220" s="49" t="s">
        <v>5220</v>
      </c>
      <c r="O1220" s="49" t="s">
        <v>5220</v>
      </c>
    </row>
    <row r="1221" spans="1:15" s="50" customFormat="1" ht="14.5" x14ac:dyDescent="0.35">
      <c r="A1221" s="33" t="s">
        <v>5021</v>
      </c>
      <c r="B1221" s="56" t="s">
        <v>300</v>
      </c>
      <c r="C1221" s="49">
        <f t="shared" si="57"/>
        <v>0.79677834346088572</v>
      </c>
      <c r="D1221" s="33">
        <v>121</v>
      </c>
      <c r="E1221" s="56" t="s">
        <v>1528</v>
      </c>
      <c r="F1221" s="54">
        <v>550960003006</v>
      </c>
      <c r="H1221" s="59">
        <v>363</v>
      </c>
      <c r="I1221" s="59">
        <v>488</v>
      </c>
      <c r="J1221" s="41"/>
      <c r="K1221" s="42"/>
      <c r="L1221" s="51">
        <f t="shared" si="58"/>
        <v>363</v>
      </c>
      <c r="M1221" s="49">
        <f t="shared" si="59"/>
        <v>0.74385245901639341</v>
      </c>
      <c r="N1221" s="49" t="s">
        <v>5220</v>
      </c>
      <c r="O1221" s="49" t="s">
        <v>5220</v>
      </c>
    </row>
    <row r="1222" spans="1:15" s="50" customFormat="1" ht="14.5" x14ac:dyDescent="0.35">
      <c r="A1222" s="33" t="s">
        <v>5021</v>
      </c>
      <c r="B1222" s="56" t="s">
        <v>300</v>
      </c>
      <c r="C1222" s="49">
        <f t="shared" si="57"/>
        <v>0.79677834346088572</v>
      </c>
      <c r="D1222" s="33"/>
      <c r="E1222" s="56" t="s">
        <v>1529</v>
      </c>
      <c r="F1222" s="54">
        <v>550960002822</v>
      </c>
      <c r="H1222" s="59">
        <v>413</v>
      </c>
      <c r="I1222" s="59">
        <v>172</v>
      </c>
      <c r="J1222" s="41"/>
      <c r="K1222" s="42"/>
      <c r="L1222" s="51">
        <f t="shared" si="58"/>
        <v>413</v>
      </c>
      <c r="M1222" s="49">
        <f t="shared" si="59"/>
        <v>2.4011627906976742</v>
      </c>
      <c r="N1222" s="49" t="s">
        <v>5220</v>
      </c>
      <c r="O1222" s="49" t="s">
        <v>5221</v>
      </c>
    </row>
    <row r="1223" spans="1:15" s="50" customFormat="1" ht="14.5" x14ac:dyDescent="0.35">
      <c r="A1223" s="33" t="s">
        <v>5021</v>
      </c>
      <c r="B1223" s="56" t="s">
        <v>300</v>
      </c>
      <c r="C1223" s="49">
        <f t="shared" si="57"/>
        <v>0.79677834346088572</v>
      </c>
      <c r="D1223" s="33">
        <v>16077329</v>
      </c>
      <c r="E1223" s="56" t="s">
        <v>1530</v>
      </c>
      <c r="F1223" s="54">
        <v>550960001306</v>
      </c>
      <c r="H1223" s="59">
        <v>420</v>
      </c>
      <c r="I1223" s="59">
        <v>21</v>
      </c>
      <c r="J1223" s="41"/>
      <c r="K1223" s="42"/>
      <c r="L1223" s="51">
        <f t="shared" si="58"/>
        <v>420</v>
      </c>
      <c r="M1223" s="49">
        <f t="shared" si="59"/>
        <v>20</v>
      </c>
      <c r="N1223" s="49" t="s">
        <v>5220</v>
      </c>
      <c r="O1223" s="49" t="s">
        <v>5220</v>
      </c>
    </row>
    <row r="1224" spans="1:15" s="50" customFormat="1" ht="14.5" x14ac:dyDescent="0.35">
      <c r="A1224" s="33" t="s">
        <v>5021</v>
      </c>
      <c r="B1224" s="56" t="s">
        <v>300</v>
      </c>
      <c r="C1224" s="49">
        <f t="shared" si="57"/>
        <v>0.79677834346088572</v>
      </c>
      <c r="D1224" s="33">
        <v>118</v>
      </c>
      <c r="E1224" s="56" t="s">
        <v>1531</v>
      </c>
      <c r="F1224" s="54">
        <v>550960002949</v>
      </c>
      <c r="H1224" s="59">
        <v>417</v>
      </c>
      <c r="I1224" s="59">
        <v>417</v>
      </c>
      <c r="J1224" s="41"/>
      <c r="K1224" s="42"/>
      <c r="L1224" s="51">
        <f t="shared" si="58"/>
        <v>417</v>
      </c>
      <c r="M1224" s="49">
        <f t="shared" si="59"/>
        <v>1</v>
      </c>
      <c r="N1224" s="49" t="s">
        <v>5220</v>
      </c>
      <c r="O1224" s="49" t="s">
        <v>5220</v>
      </c>
    </row>
    <row r="1225" spans="1:15" s="50" customFormat="1" ht="14.5" x14ac:dyDescent="0.35">
      <c r="A1225" s="33" t="s">
        <v>5021</v>
      </c>
      <c r="B1225" s="56" t="s">
        <v>300</v>
      </c>
      <c r="C1225" s="49">
        <f t="shared" si="57"/>
        <v>0.79677834346088572</v>
      </c>
      <c r="D1225" s="33">
        <v>885</v>
      </c>
      <c r="E1225" s="56" t="s">
        <v>1532</v>
      </c>
      <c r="F1225" s="54">
        <v>550960003036</v>
      </c>
      <c r="H1225" s="59">
        <v>144</v>
      </c>
      <c r="I1225" s="59">
        <v>442</v>
      </c>
      <c r="J1225" s="41"/>
      <c r="K1225" s="42"/>
      <c r="L1225" s="51">
        <f t="shared" si="58"/>
        <v>144</v>
      </c>
      <c r="M1225" s="49">
        <f t="shared" si="59"/>
        <v>0.32579185520361992</v>
      </c>
      <c r="N1225" s="49" t="s">
        <v>5220</v>
      </c>
      <c r="O1225" s="49" t="s">
        <v>5220</v>
      </c>
    </row>
    <row r="1226" spans="1:15" s="50" customFormat="1" ht="14.5" x14ac:dyDescent="0.35">
      <c r="A1226" s="33" t="s">
        <v>5021</v>
      </c>
      <c r="B1226" s="56" t="s">
        <v>300</v>
      </c>
      <c r="C1226" s="49">
        <f t="shared" si="57"/>
        <v>0.79677834346088572</v>
      </c>
      <c r="D1226" s="33">
        <v>61397</v>
      </c>
      <c r="E1226" s="56" t="s">
        <v>1533</v>
      </c>
      <c r="F1226" s="54">
        <v>550960002340</v>
      </c>
      <c r="H1226" s="59">
        <v>0</v>
      </c>
      <c r="I1226" s="59">
        <v>640</v>
      </c>
      <c r="J1226" s="41"/>
      <c r="K1226" s="42"/>
      <c r="L1226" s="51">
        <f t="shared" si="58"/>
        <v>0</v>
      </c>
      <c r="M1226" s="49">
        <f t="shared" si="59"/>
        <v>0</v>
      </c>
      <c r="N1226" s="49" t="s">
        <v>5220</v>
      </c>
      <c r="O1226" s="49" t="s">
        <v>5220</v>
      </c>
    </row>
    <row r="1227" spans="1:15" s="50" customFormat="1" ht="14.5" x14ac:dyDescent="0.35">
      <c r="A1227" s="33" t="s">
        <v>5021</v>
      </c>
      <c r="B1227" s="56" t="s">
        <v>300</v>
      </c>
      <c r="C1227" s="49">
        <f t="shared" si="57"/>
        <v>0.79677834346088572</v>
      </c>
      <c r="D1227" s="33">
        <v>61340</v>
      </c>
      <c r="E1227" s="56" t="s">
        <v>1534</v>
      </c>
      <c r="F1227" s="54">
        <v>550960001155</v>
      </c>
      <c r="H1227" s="59">
        <v>372</v>
      </c>
      <c r="I1227" s="59">
        <v>593</v>
      </c>
      <c r="J1227" s="41"/>
      <c r="K1227" s="42"/>
      <c r="L1227" s="51">
        <f t="shared" si="58"/>
        <v>372</v>
      </c>
      <c r="M1227" s="49">
        <f t="shared" si="59"/>
        <v>0.62731871838111297</v>
      </c>
      <c r="N1227" s="49" t="s">
        <v>5220</v>
      </c>
      <c r="O1227" s="49" t="s">
        <v>5220</v>
      </c>
    </row>
    <row r="1228" spans="1:15" s="50" customFormat="1" ht="14.5" x14ac:dyDescent="0.35">
      <c r="A1228" s="33" t="s">
        <v>5021</v>
      </c>
      <c r="B1228" s="56" t="s">
        <v>300</v>
      </c>
      <c r="C1228" s="49">
        <f t="shared" si="57"/>
        <v>0.79677834346088572</v>
      </c>
      <c r="D1228" s="33">
        <v>61403</v>
      </c>
      <c r="E1228" s="56" t="s">
        <v>1535</v>
      </c>
      <c r="F1228" s="54">
        <v>550960002339</v>
      </c>
      <c r="H1228" s="59">
        <v>353</v>
      </c>
      <c r="I1228" s="59">
        <v>936</v>
      </c>
      <c r="J1228" s="41"/>
      <c r="K1228" s="42"/>
      <c r="L1228" s="51">
        <f t="shared" si="58"/>
        <v>353</v>
      </c>
      <c r="M1228" s="49">
        <f t="shared" si="59"/>
        <v>0.37713675213675213</v>
      </c>
      <c r="N1228" s="49" t="s">
        <v>5220</v>
      </c>
      <c r="O1228" s="49" t="s">
        <v>5220</v>
      </c>
    </row>
    <row r="1229" spans="1:15" s="50" customFormat="1" ht="14.5" x14ac:dyDescent="0.35">
      <c r="A1229" s="33" t="s">
        <v>5021</v>
      </c>
      <c r="B1229" s="56" t="s">
        <v>300</v>
      </c>
      <c r="C1229" s="49">
        <f t="shared" si="57"/>
        <v>0.79677834346088572</v>
      </c>
      <c r="D1229" s="33">
        <v>61091</v>
      </c>
      <c r="E1229" s="56" t="s">
        <v>1536</v>
      </c>
      <c r="F1229" s="54">
        <v>550960002415</v>
      </c>
      <c r="H1229" s="59">
        <v>374</v>
      </c>
      <c r="I1229" s="59">
        <v>852</v>
      </c>
      <c r="J1229" s="41"/>
      <c r="K1229" s="42"/>
      <c r="L1229" s="51">
        <f t="shared" si="58"/>
        <v>374</v>
      </c>
      <c r="M1229" s="49">
        <f t="shared" si="59"/>
        <v>0.43896713615023475</v>
      </c>
      <c r="N1229" s="49" t="s">
        <v>5220</v>
      </c>
      <c r="O1229" s="49" t="s">
        <v>5220</v>
      </c>
    </row>
    <row r="1230" spans="1:15" s="50" customFormat="1" ht="14.5" x14ac:dyDescent="0.35">
      <c r="A1230" s="33" t="s">
        <v>5021</v>
      </c>
      <c r="B1230" s="56" t="s">
        <v>300</v>
      </c>
      <c r="C1230" s="49">
        <f t="shared" si="57"/>
        <v>0.79677834346088572</v>
      </c>
      <c r="D1230" s="33">
        <v>61341</v>
      </c>
      <c r="E1230" s="56" t="s">
        <v>1537</v>
      </c>
      <c r="F1230" s="54">
        <v>550960001273</v>
      </c>
      <c r="H1230" s="59">
        <v>164</v>
      </c>
      <c r="I1230" s="59">
        <v>1145</v>
      </c>
      <c r="J1230" s="41"/>
      <c r="K1230" s="42"/>
      <c r="L1230" s="51">
        <f t="shared" si="58"/>
        <v>164</v>
      </c>
      <c r="M1230" s="49">
        <f t="shared" si="59"/>
        <v>0.14323144104803492</v>
      </c>
      <c r="N1230" s="49" t="s">
        <v>5220</v>
      </c>
      <c r="O1230" s="49" t="s">
        <v>5220</v>
      </c>
    </row>
    <row r="1231" spans="1:15" s="50" customFormat="1" ht="14.5" x14ac:dyDescent="0.35">
      <c r="A1231" s="33" t="s">
        <v>5021</v>
      </c>
      <c r="B1231" s="56" t="s">
        <v>300</v>
      </c>
      <c r="C1231" s="49">
        <f t="shared" si="57"/>
        <v>0.79677834346088572</v>
      </c>
      <c r="D1231" s="33">
        <v>184011</v>
      </c>
      <c r="E1231" s="56" t="s">
        <v>1538</v>
      </c>
      <c r="F1231" s="54">
        <v>550960001191</v>
      </c>
      <c r="H1231" s="59">
        <v>720</v>
      </c>
      <c r="I1231" s="59">
        <v>576</v>
      </c>
      <c r="J1231" s="41"/>
      <c r="K1231" s="42"/>
      <c r="L1231" s="51">
        <f t="shared" si="58"/>
        <v>720</v>
      </c>
      <c r="M1231" s="49">
        <f t="shared" si="59"/>
        <v>1.25</v>
      </c>
      <c r="N1231" s="49" t="s">
        <v>5220</v>
      </c>
      <c r="O1231" s="49" t="s">
        <v>5220</v>
      </c>
    </row>
    <row r="1232" spans="1:15" s="50" customFormat="1" ht="14.5" x14ac:dyDescent="0.35">
      <c r="A1232" s="33" t="s">
        <v>5021</v>
      </c>
      <c r="B1232" s="56" t="s">
        <v>300</v>
      </c>
      <c r="C1232" s="49">
        <f t="shared" si="57"/>
        <v>0.79677834346088572</v>
      </c>
      <c r="D1232" s="33">
        <v>61303</v>
      </c>
      <c r="E1232" s="56" t="s">
        <v>1539</v>
      </c>
      <c r="F1232" s="54">
        <v>550960001161</v>
      </c>
      <c r="H1232" s="59">
        <v>532</v>
      </c>
      <c r="I1232" s="59">
        <v>740</v>
      </c>
      <c r="J1232" s="41"/>
      <c r="K1232" s="42"/>
      <c r="L1232" s="51">
        <f t="shared" si="58"/>
        <v>532</v>
      </c>
      <c r="M1232" s="49">
        <f t="shared" si="59"/>
        <v>0.7189189189189189</v>
      </c>
      <c r="N1232" s="49" t="s">
        <v>5220</v>
      </c>
      <c r="O1232" s="49" t="s">
        <v>5220</v>
      </c>
    </row>
    <row r="1233" spans="1:15" s="50" customFormat="1" ht="14.5" x14ac:dyDescent="0.35">
      <c r="A1233" s="33" t="s">
        <v>5021</v>
      </c>
      <c r="B1233" s="56" t="s">
        <v>300</v>
      </c>
      <c r="C1233" s="49">
        <f t="shared" si="57"/>
        <v>0.79677834346088572</v>
      </c>
      <c r="D1233" s="33">
        <v>60753</v>
      </c>
      <c r="E1233" s="56" t="s">
        <v>1418</v>
      </c>
      <c r="F1233" s="54">
        <v>550960001219</v>
      </c>
      <c r="H1233" s="59">
        <v>642</v>
      </c>
      <c r="I1233" s="59">
        <v>656</v>
      </c>
      <c r="J1233" s="41"/>
      <c r="K1233" s="42"/>
      <c r="L1233" s="51">
        <f t="shared" si="58"/>
        <v>642</v>
      </c>
      <c r="M1233" s="49">
        <f t="shared" si="59"/>
        <v>0.97865853658536583</v>
      </c>
      <c r="N1233" s="49" t="s">
        <v>5220</v>
      </c>
      <c r="O1233" s="49" t="s">
        <v>5220</v>
      </c>
    </row>
    <row r="1234" spans="1:15" s="50" customFormat="1" ht="14.5" x14ac:dyDescent="0.35">
      <c r="A1234" s="33" t="s">
        <v>5021</v>
      </c>
      <c r="B1234" s="56" t="s">
        <v>300</v>
      </c>
      <c r="C1234" s="49">
        <f t="shared" si="57"/>
        <v>0.79677834346088572</v>
      </c>
      <c r="D1234" s="33">
        <v>61318</v>
      </c>
      <c r="E1234" s="56" t="s">
        <v>1540</v>
      </c>
      <c r="F1234" s="54">
        <v>550960001220</v>
      </c>
      <c r="H1234" s="59">
        <v>537</v>
      </c>
      <c r="I1234" s="59">
        <v>589</v>
      </c>
      <c r="J1234" s="41"/>
      <c r="K1234" s="42"/>
      <c r="L1234" s="51">
        <f t="shared" si="58"/>
        <v>537</v>
      </c>
      <c r="M1234" s="49">
        <f t="shared" si="59"/>
        <v>0.9117147707979627</v>
      </c>
      <c r="N1234" s="49" t="s">
        <v>5220</v>
      </c>
      <c r="O1234" s="49" t="s">
        <v>5220</v>
      </c>
    </row>
    <row r="1235" spans="1:15" s="50" customFormat="1" ht="14.5" x14ac:dyDescent="0.35">
      <c r="A1235" s="33" t="s">
        <v>5021</v>
      </c>
      <c r="B1235" s="56" t="s">
        <v>300</v>
      </c>
      <c r="C1235" s="49">
        <f t="shared" si="57"/>
        <v>0.79677834346088572</v>
      </c>
      <c r="D1235" s="33">
        <v>61377</v>
      </c>
      <c r="E1235" s="56" t="s">
        <v>1541</v>
      </c>
      <c r="F1235" s="54">
        <v>550960001221</v>
      </c>
      <c r="H1235" s="59">
        <v>453</v>
      </c>
      <c r="I1235" s="59">
        <v>429</v>
      </c>
      <c r="J1235" s="41"/>
      <c r="K1235" s="42"/>
      <c r="L1235" s="51">
        <f t="shared" si="58"/>
        <v>453</v>
      </c>
      <c r="M1235" s="49">
        <f t="shared" si="59"/>
        <v>1.055944055944056</v>
      </c>
      <c r="N1235" s="49" t="s">
        <v>5220</v>
      </c>
      <c r="O1235" s="49" t="s">
        <v>5220</v>
      </c>
    </row>
    <row r="1236" spans="1:15" s="50" customFormat="1" ht="14.5" x14ac:dyDescent="0.35">
      <c r="A1236" s="33" t="s">
        <v>5021</v>
      </c>
      <c r="B1236" s="56" t="s">
        <v>300</v>
      </c>
      <c r="C1236" s="49">
        <f t="shared" si="57"/>
        <v>0.79677834346088572</v>
      </c>
      <c r="D1236" s="33">
        <v>61108</v>
      </c>
      <c r="E1236" s="56" t="s">
        <v>1542</v>
      </c>
      <c r="F1236" s="54">
        <v>550960001224</v>
      </c>
      <c r="H1236" s="59">
        <v>603</v>
      </c>
      <c r="I1236" s="59">
        <v>381</v>
      </c>
      <c r="J1236" s="41"/>
      <c r="K1236" s="42"/>
      <c r="L1236" s="51">
        <f t="shared" si="58"/>
        <v>603</v>
      </c>
      <c r="M1236" s="49">
        <f t="shared" si="59"/>
        <v>1.5826771653543308</v>
      </c>
      <c r="N1236" s="49" t="s">
        <v>5220</v>
      </c>
      <c r="O1236" s="49" t="s">
        <v>5220</v>
      </c>
    </row>
    <row r="1237" spans="1:15" s="50" customFormat="1" ht="14.5" x14ac:dyDescent="0.35">
      <c r="A1237" s="33" t="s">
        <v>5021</v>
      </c>
      <c r="B1237" s="56" t="s">
        <v>300</v>
      </c>
      <c r="C1237" s="49">
        <f t="shared" si="57"/>
        <v>0.79677834346088572</v>
      </c>
      <c r="D1237" s="33"/>
      <c r="E1237" s="56" t="s">
        <v>1543</v>
      </c>
      <c r="F1237" s="54">
        <v>550960001341</v>
      </c>
      <c r="H1237" s="59">
        <v>447</v>
      </c>
      <c r="I1237" s="59">
        <v>221</v>
      </c>
      <c r="J1237" s="41"/>
      <c r="K1237" s="42"/>
      <c r="L1237" s="51">
        <f t="shared" si="58"/>
        <v>447</v>
      </c>
      <c r="M1237" s="49">
        <f t="shared" si="59"/>
        <v>2.0226244343891402</v>
      </c>
      <c r="N1237" s="49" t="s">
        <v>5220</v>
      </c>
      <c r="O1237" s="49" t="s">
        <v>5221</v>
      </c>
    </row>
    <row r="1238" spans="1:15" s="50" customFormat="1" ht="14.5" x14ac:dyDescent="0.35">
      <c r="A1238" s="33" t="s">
        <v>5021</v>
      </c>
      <c r="B1238" s="56" t="s">
        <v>300</v>
      </c>
      <c r="C1238" s="49">
        <f t="shared" si="57"/>
        <v>0.79677834346088572</v>
      </c>
      <c r="D1238" s="33">
        <v>61337</v>
      </c>
      <c r="E1238" s="56" t="s">
        <v>1544</v>
      </c>
      <c r="F1238" s="54">
        <v>550960001225</v>
      </c>
      <c r="H1238" s="59">
        <v>361</v>
      </c>
      <c r="I1238" s="59">
        <v>437</v>
      </c>
      <c r="J1238" s="41"/>
      <c r="K1238" s="42"/>
      <c r="L1238" s="51">
        <f t="shared" si="58"/>
        <v>361</v>
      </c>
      <c r="M1238" s="49">
        <f t="shared" si="59"/>
        <v>0.82608695652173914</v>
      </c>
      <c r="N1238" s="49" t="s">
        <v>5220</v>
      </c>
      <c r="O1238" s="49" t="s">
        <v>5220</v>
      </c>
    </row>
    <row r="1239" spans="1:15" s="50" customFormat="1" ht="14.5" x14ac:dyDescent="0.35">
      <c r="A1239" s="33" t="s">
        <v>5021</v>
      </c>
      <c r="B1239" s="56" t="s">
        <v>300</v>
      </c>
      <c r="C1239" s="49">
        <f t="shared" si="57"/>
        <v>0.79677834346088572</v>
      </c>
      <c r="D1239" s="33">
        <v>61075</v>
      </c>
      <c r="E1239" s="56" t="s">
        <v>1545</v>
      </c>
      <c r="F1239" s="54">
        <v>550960002730</v>
      </c>
      <c r="H1239" s="59">
        <v>344</v>
      </c>
      <c r="I1239" s="59">
        <v>357</v>
      </c>
      <c r="J1239" s="41"/>
      <c r="K1239" s="42"/>
      <c r="L1239" s="51">
        <f t="shared" si="58"/>
        <v>344</v>
      </c>
      <c r="M1239" s="49">
        <f t="shared" si="59"/>
        <v>0.96358543417366949</v>
      </c>
      <c r="N1239" s="49" t="s">
        <v>5220</v>
      </c>
      <c r="O1239" s="49" t="s">
        <v>5220</v>
      </c>
    </row>
    <row r="1240" spans="1:15" s="50" customFormat="1" ht="14.5" x14ac:dyDescent="0.35">
      <c r="A1240" s="33" t="s">
        <v>5021</v>
      </c>
      <c r="B1240" s="56" t="s">
        <v>300</v>
      </c>
      <c r="C1240" s="49">
        <f t="shared" si="57"/>
        <v>0.79677834346088572</v>
      </c>
      <c r="D1240" s="33">
        <v>16076258</v>
      </c>
      <c r="E1240" s="56" t="s">
        <v>1547</v>
      </c>
      <c r="F1240" s="54">
        <v>550960000843</v>
      </c>
      <c r="H1240" s="59">
        <v>213</v>
      </c>
      <c r="I1240" s="59">
        <v>91</v>
      </c>
      <c r="J1240" s="41"/>
      <c r="K1240" s="42"/>
      <c r="L1240" s="51">
        <f t="shared" si="58"/>
        <v>213</v>
      </c>
      <c r="M1240" s="49">
        <f t="shared" si="59"/>
        <v>2.3406593406593408</v>
      </c>
      <c r="N1240" s="49" t="s">
        <v>5220</v>
      </c>
      <c r="O1240" s="49" t="s">
        <v>5220</v>
      </c>
    </row>
    <row r="1241" spans="1:15" s="50" customFormat="1" ht="14.5" x14ac:dyDescent="0.35">
      <c r="A1241" s="33" t="s">
        <v>5021</v>
      </c>
      <c r="B1241" s="56" t="s">
        <v>300</v>
      </c>
      <c r="C1241" s="49">
        <f t="shared" si="57"/>
        <v>0.79677834346088572</v>
      </c>
      <c r="D1241" s="33">
        <v>840</v>
      </c>
      <c r="E1241" s="56" t="s">
        <v>1548</v>
      </c>
      <c r="F1241" s="54">
        <v>550960002993</v>
      </c>
      <c r="H1241" s="59">
        <v>263</v>
      </c>
      <c r="I1241" s="59">
        <v>626</v>
      </c>
      <c r="J1241" s="41"/>
      <c r="K1241" s="42"/>
      <c r="L1241" s="51">
        <f t="shared" si="58"/>
        <v>263</v>
      </c>
      <c r="M1241" s="49">
        <f t="shared" si="59"/>
        <v>0.42012779552715657</v>
      </c>
      <c r="N1241" s="49" t="s">
        <v>5220</v>
      </c>
      <c r="O1241" s="49" t="s">
        <v>5220</v>
      </c>
    </row>
    <row r="1242" spans="1:15" s="50" customFormat="1" ht="14.5" x14ac:dyDescent="0.35">
      <c r="A1242" s="33" t="s">
        <v>5021</v>
      </c>
      <c r="B1242" s="56" t="s">
        <v>300</v>
      </c>
      <c r="C1242" s="49">
        <f t="shared" si="57"/>
        <v>0.79677834346088572</v>
      </c>
      <c r="D1242" s="33">
        <v>60406</v>
      </c>
      <c r="E1242" s="56" t="s">
        <v>692</v>
      </c>
      <c r="F1242" s="54">
        <v>550960001231</v>
      </c>
      <c r="H1242" s="59">
        <v>329</v>
      </c>
      <c r="I1242" s="59">
        <v>388</v>
      </c>
      <c r="J1242" s="41"/>
      <c r="K1242" s="42"/>
      <c r="L1242" s="51">
        <f t="shared" si="58"/>
        <v>329</v>
      </c>
      <c r="M1242" s="49">
        <f t="shared" si="59"/>
        <v>0.84793814432989689</v>
      </c>
      <c r="N1242" s="49" t="s">
        <v>5220</v>
      </c>
      <c r="O1242" s="49" t="s">
        <v>5220</v>
      </c>
    </row>
    <row r="1243" spans="1:15" s="50" customFormat="1" ht="14.5" x14ac:dyDescent="0.35">
      <c r="A1243" s="33" t="s">
        <v>5021</v>
      </c>
      <c r="B1243" s="56" t="s">
        <v>300</v>
      </c>
      <c r="C1243" s="49">
        <f t="shared" si="57"/>
        <v>0.79677834346088572</v>
      </c>
      <c r="D1243" s="33">
        <v>61135</v>
      </c>
      <c r="E1243" s="56" t="s">
        <v>1549</v>
      </c>
      <c r="F1243" s="54">
        <v>550960001243</v>
      </c>
      <c r="H1243" s="59">
        <v>91</v>
      </c>
      <c r="I1243" s="59">
        <v>269</v>
      </c>
      <c r="J1243" s="41"/>
      <c r="K1243" s="42"/>
      <c r="L1243" s="51">
        <f t="shared" si="58"/>
        <v>91</v>
      </c>
      <c r="M1243" s="49">
        <f t="shared" si="59"/>
        <v>0.33828996282527879</v>
      </c>
      <c r="N1243" s="49" t="s">
        <v>5220</v>
      </c>
      <c r="O1243" s="49" t="s">
        <v>5220</v>
      </c>
    </row>
    <row r="1244" spans="1:15" s="50" customFormat="1" ht="14.5" x14ac:dyDescent="0.35">
      <c r="A1244" s="33" t="s">
        <v>5021</v>
      </c>
      <c r="B1244" s="56" t="s">
        <v>300</v>
      </c>
      <c r="C1244" s="49">
        <f t="shared" si="57"/>
        <v>0.79677834346088572</v>
      </c>
      <c r="D1244" s="33">
        <v>61410</v>
      </c>
      <c r="E1244" s="56" t="s">
        <v>1550</v>
      </c>
      <c r="F1244" s="54">
        <v>550960001007</v>
      </c>
      <c r="H1244" s="59">
        <v>568</v>
      </c>
      <c r="I1244" s="59">
        <v>243</v>
      </c>
      <c r="J1244" s="41"/>
      <c r="K1244" s="42"/>
      <c r="L1244" s="51">
        <f t="shared" si="58"/>
        <v>568</v>
      </c>
      <c r="M1244" s="49">
        <f t="shared" si="59"/>
        <v>2.3374485596707819</v>
      </c>
      <c r="N1244" s="49" t="s">
        <v>5220</v>
      </c>
      <c r="O1244" s="49" t="s">
        <v>5220</v>
      </c>
    </row>
    <row r="1245" spans="1:15" s="50" customFormat="1" ht="14.5" x14ac:dyDescent="0.35">
      <c r="A1245" s="33" t="s">
        <v>5021</v>
      </c>
      <c r="B1245" s="56" t="s">
        <v>300</v>
      </c>
      <c r="C1245" s="49">
        <f t="shared" si="57"/>
        <v>0.79677834346088572</v>
      </c>
      <c r="D1245" s="33">
        <v>61240</v>
      </c>
      <c r="E1245" s="56" t="s">
        <v>637</v>
      </c>
      <c r="F1245" s="54">
        <v>550960001235</v>
      </c>
      <c r="H1245" s="59">
        <v>294</v>
      </c>
      <c r="I1245" s="59">
        <v>859</v>
      </c>
      <c r="J1245" s="41"/>
      <c r="K1245" s="42"/>
      <c r="L1245" s="51">
        <f t="shared" si="58"/>
        <v>294</v>
      </c>
      <c r="M1245" s="49">
        <f t="shared" si="59"/>
        <v>0.34225844004656575</v>
      </c>
      <c r="N1245" s="49" t="s">
        <v>5220</v>
      </c>
      <c r="O1245" s="49" t="s">
        <v>5220</v>
      </c>
    </row>
    <row r="1246" spans="1:15" s="50" customFormat="1" ht="14.5" x14ac:dyDescent="0.35">
      <c r="A1246" s="33" t="s">
        <v>5021</v>
      </c>
      <c r="B1246" s="56" t="s">
        <v>300</v>
      </c>
      <c r="C1246" s="49">
        <f t="shared" si="57"/>
        <v>0.79677834346088572</v>
      </c>
      <c r="D1246" s="33">
        <v>16020162</v>
      </c>
      <c r="E1246" s="56" t="s">
        <v>1551</v>
      </c>
      <c r="F1246" s="54">
        <v>550960003342</v>
      </c>
      <c r="H1246" s="59">
        <v>241</v>
      </c>
      <c r="I1246" s="59">
        <v>1346</v>
      </c>
      <c r="J1246" s="41"/>
      <c r="K1246" s="42"/>
      <c r="L1246" s="51">
        <f t="shared" si="58"/>
        <v>241</v>
      </c>
      <c r="M1246" s="49">
        <f t="shared" si="59"/>
        <v>0.17904903417533433</v>
      </c>
      <c r="N1246" s="49" t="s">
        <v>5220</v>
      </c>
      <c r="O1246" s="49" t="s">
        <v>5220</v>
      </c>
    </row>
    <row r="1247" spans="1:15" s="50" customFormat="1" ht="14.5" x14ac:dyDescent="0.35">
      <c r="A1247" s="33" t="s">
        <v>5021</v>
      </c>
      <c r="B1247" s="56" t="s">
        <v>300</v>
      </c>
      <c r="C1247" s="49">
        <f t="shared" si="57"/>
        <v>0.79677834346088572</v>
      </c>
      <c r="D1247" s="33">
        <v>61078</v>
      </c>
      <c r="E1247" s="56" t="s">
        <v>1552</v>
      </c>
      <c r="F1247" s="54">
        <v>550960001236</v>
      </c>
      <c r="H1247" s="59">
        <v>201</v>
      </c>
      <c r="I1247" s="59">
        <v>367</v>
      </c>
      <c r="J1247" s="41"/>
      <c r="K1247" s="42"/>
      <c r="L1247" s="51">
        <f t="shared" si="58"/>
        <v>201</v>
      </c>
      <c r="M1247" s="49">
        <f t="shared" si="59"/>
        <v>0.54768392370572205</v>
      </c>
      <c r="N1247" s="49" t="s">
        <v>5220</v>
      </c>
      <c r="O1247" s="49" t="s">
        <v>5220</v>
      </c>
    </row>
    <row r="1248" spans="1:15" s="50" customFormat="1" ht="14.5" x14ac:dyDescent="0.35">
      <c r="A1248" s="33" t="s">
        <v>5021</v>
      </c>
      <c r="B1248" s="56" t="s">
        <v>300</v>
      </c>
      <c r="C1248" s="49">
        <f t="shared" si="57"/>
        <v>0.79677834346088572</v>
      </c>
      <c r="D1248" s="33">
        <v>61371</v>
      </c>
      <c r="E1248" s="56" t="s">
        <v>1553</v>
      </c>
      <c r="F1248" s="54">
        <v>550960001174</v>
      </c>
      <c r="H1248" s="59">
        <v>716</v>
      </c>
      <c r="I1248" s="59">
        <v>374</v>
      </c>
      <c r="J1248" s="41"/>
      <c r="K1248" s="42"/>
      <c r="L1248" s="51">
        <f t="shared" si="58"/>
        <v>716</v>
      </c>
      <c r="M1248" s="49">
        <f t="shared" si="59"/>
        <v>1.9144385026737969</v>
      </c>
      <c r="N1248" s="49" t="s">
        <v>5220</v>
      </c>
      <c r="O1248" s="49" t="s">
        <v>5220</v>
      </c>
    </row>
    <row r="1249" spans="1:15" s="50" customFormat="1" ht="14.5" x14ac:dyDescent="0.35">
      <c r="A1249" s="33" t="s">
        <v>5021</v>
      </c>
      <c r="B1249" s="56" t="s">
        <v>300</v>
      </c>
      <c r="C1249" s="49">
        <f t="shared" si="57"/>
        <v>0.79677834346088572</v>
      </c>
      <c r="D1249" s="33">
        <v>61165</v>
      </c>
      <c r="E1249" s="56" t="s">
        <v>1554</v>
      </c>
      <c r="F1249" s="54">
        <v>550960001237</v>
      </c>
      <c r="H1249" s="59">
        <v>607</v>
      </c>
      <c r="I1249" s="59">
        <v>1501</v>
      </c>
      <c r="J1249" s="41"/>
      <c r="K1249" s="42"/>
      <c r="L1249" s="51">
        <f t="shared" si="58"/>
        <v>607</v>
      </c>
      <c r="M1249" s="49">
        <f t="shared" si="59"/>
        <v>0.4043970686209194</v>
      </c>
      <c r="N1249" s="49" t="s">
        <v>5220</v>
      </c>
      <c r="O1249" s="49" t="s">
        <v>5220</v>
      </c>
    </row>
    <row r="1250" spans="1:15" s="50" customFormat="1" ht="14.5" x14ac:dyDescent="0.35">
      <c r="A1250" s="33" t="s">
        <v>5021</v>
      </c>
      <c r="B1250" s="56" t="s">
        <v>300</v>
      </c>
      <c r="C1250" s="49">
        <f t="shared" si="57"/>
        <v>0.79677834346088572</v>
      </c>
      <c r="D1250" s="33">
        <v>61176</v>
      </c>
      <c r="E1250" s="56" t="s">
        <v>3663</v>
      </c>
      <c r="F1250" s="54">
        <v>550960001233</v>
      </c>
      <c r="H1250" s="59">
        <v>289</v>
      </c>
      <c r="I1250" s="59">
        <v>321</v>
      </c>
      <c r="J1250" s="41"/>
      <c r="K1250" s="42"/>
      <c r="L1250" s="51">
        <f t="shared" si="58"/>
        <v>289</v>
      </c>
      <c r="M1250" s="49">
        <f t="shared" si="59"/>
        <v>0.90031152647975077</v>
      </c>
      <c r="N1250" s="49" t="s">
        <v>5220</v>
      </c>
      <c r="O1250" s="49" t="s">
        <v>5220</v>
      </c>
    </row>
    <row r="1251" spans="1:15" s="50" customFormat="1" ht="14.5" x14ac:dyDescent="0.35">
      <c r="A1251" s="33" t="s">
        <v>5021</v>
      </c>
      <c r="B1251" s="56" t="s">
        <v>300</v>
      </c>
      <c r="C1251" s="49">
        <f t="shared" si="57"/>
        <v>0.79677834346088572</v>
      </c>
      <c r="D1251" s="33">
        <v>232085</v>
      </c>
      <c r="E1251" s="56" t="s">
        <v>1555</v>
      </c>
      <c r="F1251" s="54">
        <v>550960002601</v>
      </c>
      <c r="H1251" s="59">
        <v>366</v>
      </c>
      <c r="I1251" s="59">
        <v>642</v>
      </c>
      <c r="J1251" s="41"/>
      <c r="K1251" s="42"/>
      <c r="L1251" s="51">
        <f t="shared" si="58"/>
        <v>366</v>
      </c>
      <c r="M1251" s="49">
        <f t="shared" si="59"/>
        <v>0.57009345794392519</v>
      </c>
      <c r="N1251" s="49" t="s">
        <v>5220</v>
      </c>
      <c r="O1251" s="49" t="s">
        <v>5220</v>
      </c>
    </row>
    <row r="1252" spans="1:15" s="50" customFormat="1" ht="14.5" x14ac:dyDescent="0.35">
      <c r="A1252" s="33" t="s">
        <v>5021</v>
      </c>
      <c r="B1252" s="56" t="s">
        <v>300</v>
      </c>
      <c r="C1252" s="49">
        <f t="shared" si="57"/>
        <v>0.79677834346088572</v>
      </c>
      <c r="D1252" s="33">
        <v>61055</v>
      </c>
      <c r="E1252" s="56" t="s">
        <v>1556</v>
      </c>
      <c r="F1252" s="54">
        <v>550960001238</v>
      </c>
      <c r="H1252" s="59">
        <v>1190</v>
      </c>
      <c r="I1252" s="59">
        <v>371</v>
      </c>
      <c r="J1252" s="41"/>
      <c r="K1252" s="42"/>
      <c r="L1252" s="51">
        <f t="shared" si="58"/>
        <v>1190</v>
      </c>
      <c r="M1252" s="49">
        <f t="shared" si="59"/>
        <v>3.2075471698113209</v>
      </c>
      <c r="N1252" s="49" t="s">
        <v>5220</v>
      </c>
      <c r="O1252" s="49" t="s">
        <v>5220</v>
      </c>
    </row>
    <row r="1253" spans="1:15" s="50" customFormat="1" ht="14.5" x14ac:dyDescent="0.35">
      <c r="A1253" s="33" t="s">
        <v>5021</v>
      </c>
      <c r="B1253" s="56" t="s">
        <v>300</v>
      </c>
      <c r="C1253" s="49">
        <f t="shared" si="57"/>
        <v>0.79677834346088572</v>
      </c>
      <c r="D1253" s="33">
        <v>61053</v>
      </c>
      <c r="E1253" s="56" t="s">
        <v>1557</v>
      </c>
      <c r="F1253" s="54">
        <v>550960000856</v>
      </c>
      <c r="H1253" s="59">
        <v>297</v>
      </c>
      <c r="I1253" s="59">
        <v>75</v>
      </c>
      <c r="J1253" s="41"/>
      <c r="K1253" s="42"/>
      <c r="L1253" s="51">
        <f t="shared" si="58"/>
        <v>297</v>
      </c>
      <c r="M1253" s="49">
        <f t="shared" si="59"/>
        <v>3.96</v>
      </c>
      <c r="N1253" s="49" t="s">
        <v>5220</v>
      </c>
      <c r="O1253" s="49" t="s">
        <v>5220</v>
      </c>
    </row>
    <row r="1254" spans="1:15" s="50" customFormat="1" ht="14.5" x14ac:dyDescent="0.35">
      <c r="A1254" s="33" t="s">
        <v>5021</v>
      </c>
      <c r="B1254" s="56" t="s">
        <v>300</v>
      </c>
      <c r="C1254" s="49">
        <f t="shared" si="57"/>
        <v>0.79677834346088572</v>
      </c>
      <c r="D1254" s="33">
        <v>62922</v>
      </c>
      <c r="E1254" s="56" t="s">
        <v>1011</v>
      </c>
      <c r="F1254" s="54">
        <v>550960001240</v>
      </c>
      <c r="H1254" s="59">
        <v>625</v>
      </c>
      <c r="I1254" s="59">
        <v>293</v>
      </c>
      <c r="J1254" s="41"/>
      <c r="K1254" s="42"/>
      <c r="L1254" s="51">
        <f t="shared" si="58"/>
        <v>625</v>
      </c>
      <c r="M1254" s="49">
        <f t="shared" si="59"/>
        <v>2.1331058020477816</v>
      </c>
      <c r="N1254" s="49" t="s">
        <v>5220</v>
      </c>
      <c r="O1254" s="49" t="s">
        <v>5220</v>
      </c>
    </row>
    <row r="1255" spans="1:15" s="50" customFormat="1" ht="14.5" x14ac:dyDescent="0.35">
      <c r="A1255" s="33" t="s">
        <v>5021</v>
      </c>
      <c r="B1255" s="56" t="s">
        <v>300</v>
      </c>
      <c r="C1255" s="49">
        <f t="shared" si="57"/>
        <v>0.79677834346088572</v>
      </c>
      <c r="D1255" s="33">
        <v>61058</v>
      </c>
      <c r="E1255" s="56" t="s">
        <v>1558</v>
      </c>
      <c r="F1255" s="54">
        <v>550960002744</v>
      </c>
      <c r="H1255" s="59">
        <v>340</v>
      </c>
      <c r="I1255" s="59">
        <v>290</v>
      </c>
      <c r="J1255" s="41"/>
      <c r="K1255" s="42"/>
      <c r="L1255" s="51">
        <f t="shared" si="58"/>
        <v>340</v>
      </c>
      <c r="M1255" s="49">
        <f t="shared" si="59"/>
        <v>1.1724137931034482</v>
      </c>
      <c r="N1255" s="49" t="s">
        <v>5220</v>
      </c>
      <c r="O1255" s="49" t="s">
        <v>5220</v>
      </c>
    </row>
    <row r="1256" spans="1:15" s="50" customFormat="1" ht="14.5" x14ac:dyDescent="0.35">
      <c r="A1256" s="33" t="s">
        <v>5021</v>
      </c>
      <c r="B1256" s="56" t="s">
        <v>300</v>
      </c>
      <c r="C1256" s="49">
        <f t="shared" si="57"/>
        <v>0.79677834346088572</v>
      </c>
      <c r="D1256" s="33">
        <v>442</v>
      </c>
      <c r="E1256" s="56" t="s">
        <v>3670</v>
      </c>
      <c r="F1256" s="54">
        <v>550960003057</v>
      </c>
      <c r="H1256" s="59">
        <v>69</v>
      </c>
      <c r="I1256" s="59">
        <v>36</v>
      </c>
      <c r="J1256" s="41"/>
      <c r="K1256" s="42"/>
      <c r="L1256" s="51">
        <f t="shared" si="58"/>
        <v>69</v>
      </c>
      <c r="M1256" s="49">
        <f t="shared" si="59"/>
        <v>1.9166666666666667</v>
      </c>
      <c r="N1256" s="49" t="s">
        <v>5220</v>
      </c>
      <c r="O1256" s="49" t="s">
        <v>5220</v>
      </c>
    </row>
    <row r="1257" spans="1:15" s="50" customFormat="1" ht="14.5" x14ac:dyDescent="0.35">
      <c r="A1257" s="33" t="s">
        <v>5021</v>
      </c>
      <c r="B1257" s="56" t="s">
        <v>300</v>
      </c>
      <c r="C1257" s="49">
        <f t="shared" si="57"/>
        <v>0.79677834346088572</v>
      </c>
      <c r="D1257" s="33">
        <v>61042</v>
      </c>
      <c r="E1257" s="56" t="s">
        <v>1559</v>
      </c>
      <c r="F1257" s="54">
        <v>550960001247</v>
      </c>
      <c r="H1257" s="59">
        <v>285</v>
      </c>
      <c r="I1257" s="59">
        <v>813</v>
      </c>
      <c r="J1257" s="41"/>
      <c r="K1257" s="42"/>
      <c r="L1257" s="51">
        <f t="shared" si="58"/>
        <v>285</v>
      </c>
      <c r="M1257" s="49">
        <f t="shared" si="59"/>
        <v>0.35055350553505538</v>
      </c>
      <c r="N1257" s="49" t="s">
        <v>5220</v>
      </c>
      <c r="O1257" s="49" t="s">
        <v>5220</v>
      </c>
    </row>
    <row r="1258" spans="1:15" s="50" customFormat="1" ht="14.5" x14ac:dyDescent="0.35">
      <c r="A1258" s="33" t="s">
        <v>5021</v>
      </c>
      <c r="B1258" s="56" t="s">
        <v>300</v>
      </c>
      <c r="C1258" s="49">
        <f t="shared" si="57"/>
        <v>0.79677834346088572</v>
      </c>
      <c r="D1258" s="33">
        <v>225816</v>
      </c>
      <c r="E1258" s="56" t="s">
        <v>1560</v>
      </c>
      <c r="F1258" s="54">
        <v>550960000936</v>
      </c>
      <c r="H1258" s="59">
        <v>281</v>
      </c>
      <c r="I1258" s="59">
        <v>17</v>
      </c>
      <c r="J1258" s="41"/>
      <c r="K1258" s="42"/>
      <c r="L1258" s="51">
        <f t="shared" si="58"/>
        <v>281</v>
      </c>
      <c r="M1258" s="49">
        <f t="shared" si="59"/>
        <v>16.529411764705884</v>
      </c>
      <c r="N1258" s="49" t="s">
        <v>5220</v>
      </c>
      <c r="O1258" s="49" t="s">
        <v>5220</v>
      </c>
    </row>
    <row r="1259" spans="1:15" s="50" customFormat="1" ht="14.5" x14ac:dyDescent="0.35">
      <c r="A1259" s="33" t="s">
        <v>5021</v>
      </c>
      <c r="B1259" s="56" t="s">
        <v>300</v>
      </c>
      <c r="C1259" s="49">
        <f t="shared" si="57"/>
        <v>0.79677834346088572</v>
      </c>
      <c r="D1259" s="33">
        <v>61048</v>
      </c>
      <c r="E1259" s="56" t="s">
        <v>1561</v>
      </c>
      <c r="F1259" s="54">
        <v>550960002442</v>
      </c>
      <c r="H1259" s="59">
        <v>35</v>
      </c>
      <c r="I1259" s="59">
        <v>282</v>
      </c>
      <c r="J1259" s="41"/>
      <c r="K1259" s="42"/>
      <c r="L1259" s="51">
        <f t="shared" si="58"/>
        <v>35</v>
      </c>
      <c r="M1259" s="49">
        <f t="shared" si="59"/>
        <v>0.12411347517730496</v>
      </c>
      <c r="N1259" s="49" t="s">
        <v>5220</v>
      </c>
      <c r="O1259" s="49" t="s">
        <v>5220</v>
      </c>
    </row>
    <row r="1260" spans="1:15" s="50" customFormat="1" ht="14.5" x14ac:dyDescent="0.35">
      <c r="A1260" s="33" t="s">
        <v>5021</v>
      </c>
      <c r="B1260" s="56" t="s">
        <v>300</v>
      </c>
      <c r="C1260" s="49">
        <f t="shared" si="57"/>
        <v>0.79677834346088572</v>
      </c>
      <c r="D1260" s="33">
        <v>61050</v>
      </c>
      <c r="E1260" s="56" t="s">
        <v>1562</v>
      </c>
      <c r="F1260" s="54">
        <v>550960001156</v>
      </c>
      <c r="H1260" s="59">
        <v>742</v>
      </c>
      <c r="I1260" s="59">
        <v>188</v>
      </c>
      <c r="J1260" s="41"/>
      <c r="K1260" s="42"/>
      <c r="L1260" s="51">
        <f t="shared" si="58"/>
        <v>742</v>
      </c>
      <c r="M1260" s="49">
        <f t="shared" si="59"/>
        <v>3.9468085106382977</v>
      </c>
      <c r="N1260" s="49" t="s">
        <v>5220</v>
      </c>
      <c r="O1260" s="49" t="s">
        <v>5220</v>
      </c>
    </row>
    <row r="1261" spans="1:15" s="50" customFormat="1" ht="14.5" x14ac:dyDescent="0.35">
      <c r="A1261" s="33" t="s">
        <v>5021</v>
      </c>
      <c r="B1261" s="56" t="s">
        <v>300</v>
      </c>
      <c r="C1261" s="49">
        <f t="shared" si="57"/>
        <v>0.79677834346088572</v>
      </c>
      <c r="D1261" s="33">
        <v>61112</v>
      </c>
      <c r="E1261" s="56" t="s">
        <v>1563</v>
      </c>
      <c r="F1261" s="54">
        <v>550960001249</v>
      </c>
      <c r="H1261" s="59">
        <v>15</v>
      </c>
      <c r="I1261" s="59">
        <v>412</v>
      </c>
      <c r="J1261" s="41"/>
      <c r="K1261" s="42"/>
      <c r="L1261" s="51">
        <f t="shared" si="58"/>
        <v>15</v>
      </c>
      <c r="M1261" s="49">
        <f t="shared" si="59"/>
        <v>3.640776699029126E-2</v>
      </c>
      <c r="N1261" s="49" t="s">
        <v>5220</v>
      </c>
      <c r="O1261" s="49" t="s">
        <v>5220</v>
      </c>
    </row>
    <row r="1262" spans="1:15" s="50" customFormat="1" ht="14.5" x14ac:dyDescent="0.35">
      <c r="A1262" s="33" t="s">
        <v>5021</v>
      </c>
      <c r="B1262" s="56" t="s">
        <v>300</v>
      </c>
      <c r="C1262" s="49">
        <f t="shared" si="57"/>
        <v>0.79677834346088572</v>
      </c>
      <c r="D1262" s="33">
        <v>61367</v>
      </c>
      <c r="E1262" s="56" t="s">
        <v>1564</v>
      </c>
      <c r="F1262" s="54">
        <v>550960001250</v>
      </c>
      <c r="H1262" s="59">
        <v>281</v>
      </c>
      <c r="I1262" s="59">
        <v>306</v>
      </c>
      <c r="J1262" s="41"/>
      <c r="K1262" s="42"/>
      <c r="L1262" s="51">
        <f t="shared" si="58"/>
        <v>281</v>
      </c>
      <c r="M1262" s="49">
        <f t="shared" si="59"/>
        <v>0.9183006535947712</v>
      </c>
      <c r="N1262" s="49" t="s">
        <v>5220</v>
      </c>
      <c r="O1262" s="49" t="s">
        <v>5220</v>
      </c>
    </row>
    <row r="1263" spans="1:15" s="50" customFormat="1" ht="14.5" x14ac:dyDescent="0.35">
      <c r="A1263" s="33" t="s">
        <v>5021</v>
      </c>
      <c r="B1263" s="56" t="s">
        <v>300</v>
      </c>
      <c r="C1263" s="49">
        <f t="shared" si="57"/>
        <v>0.79677834346088572</v>
      </c>
      <c r="D1263" s="33">
        <v>61792</v>
      </c>
      <c r="E1263" s="56" t="s">
        <v>831</v>
      </c>
      <c r="F1263" s="54">
        <v>550960001255</v>
      </c>
      <c r="H1263" s="59">
        <v>181</v>
      </c>
      <c r="I1263" s="59">
        <v>430</v>
      </c>
      <c r="J1263" s="41"/>
      <c r="K1263" s="42"/>
      <c r="L1263" s="51">
        <f t="shared" si="58"/>
        <v>181</v>
      </c>
      <c r="M1263" s="49">
        <f t="shared" si="59"/>
        <v>0.42093023255813955</v>
      </c>
      <c r="N1263" s="49" t="s">
        <v>5220</v>
      </c>
      <c r="O1263" s="49" t="s">
        <v>5220</v>
      </c>
    </row>
    <row r="1264" spans="1:15" s="50" customFormat="1" ht="14.5" x14ac:dyDescent="0.35">
      <c r="A1264" s="33" t="s">
        <v>5021</v>
      </c>
      <c r="B1264" s="56" t="s">
        <v>300</v>
      </c>
      <c r="C1264" s="49">
        <f t="shared" si="57"/>
        <v>0.79677834346088572</v>
      </c>
      <c r="D1264" s="33">
        <v>61126</v>
      </c>
      <c r="E1264" s="56" t="s">
        <v>1565</v>
      </c>
      <c r="F1264" s="54">
        <v>550960002439</v>
      </c>
      <c r="H1264" s="59">
        <v>384</v>
      </c>
      <c r="I1264" s="59">
        <v>415</v>
      </c>
      <c r="J1264" s="41"/>
      <c r="K1264" s="42"/>
      <c r="L1264" s="51">
        <f t="shared" si="58"/>
        <v>384</v>
      </c>
      <c r="M1264" s="49">
        <f t="shared" si="59"/>
        <v>0.92530120481927713</v>
      </c>
      <c r="N1264" s="49" t="s">
        <v>5220</v>
      </c>
      <c r="O1264" s="49" t="s">
        <v>5220</v>
      </c>
    </row>
    <row r="1265" spans="1:15" s="50" customFormat="1" ht="14.5" x14ac:dyDescent="0.35">
      <c r="A1265" s="33" t="s">
        <v>5021</v>
      </c>
      <c r="B1265" s="56" t="s">
        <v>300</v>
      </c>
      <c r="C1265" s="49">
        <f t="shared" si="57"/>
        <v>0.79677834346088572</v>
      </c>
      <c r="D1265" s="33">
        <v>61257</v>
      </c>
      <c r="E1265" s="56" t="s">
        <v>1566</v>
      </c>
      <c r="F1265" s="54">
        <v>550960001258</v>
      </c>
      <c r="H1265" s="59">
        <v>246</v>
      </c>
      <c r="I1265" s="59">
        <v>352</v>
      </c>
      <c r="J1265" s="41"/>
      <c r="K1265" s="42"/>
      <c r="L1265" s="51">
        <f t="shared" si="58"/>
        <v>246</v>
      </c>
      <c r="M1265" s="49">
        <f t="shared" si="59"/>
        <v>0.69886363636363635</v>
      </c>
      <c r="N1265" s="49" t="s">
        <v>5220</v>
      </c>
      <c r="O1265" s="49" t="s">
        <v>5220</v>
      </c>
    </row>
    <row r="1266" spans="1:15" s="50" customFormat="1" ht="14.5" x14ac:dyDescent="0.35">
      <c r="A1266" s="33" t="s">
        <v>5021</v>
      </c>
      <c r="B1266" s="56" t="s">
        <v>300</v>
      </c>
      <c r="C1266" s="49">
        <f t="shared" si="57"/>
        <v>0.79677834346088572</v>
      </c>
      <c r="D1266" s="33">
        <v>16064878</v>
      </c>
      <c r="E1266" s="56" t="s">
        <v>1567</v>
      </c>
      <c r="F1266" s="54">
        <v>550960002760</v>
      </c>
      <c r="H1266" s="59">
        <v>382</v>
      </c>
      <c r="I1266" s="59">
        <v>167</v>
      </c>
      <c r="J1266" s="41"/>
      <c r="K1266" s="42"/>
      <c r="L1266" s="51">
        <f t="shared" si="58"/>
        <v>382</v>
      </c>
      <c r="M1266" s="49">
        <f t="shared" si="59"/>
        <v>2.2874251497005988</v>
      </c>
      <c r="N1266" s="49" t="s">
        <v>5220</v>
      </c>
      <c r="O1266" s="49" t="s">
        <v>5220</v>
      </c>
    </row>
    <row r="1267" spans="1:15" s="50" customFormat="1" ht="14.5" x14ac:dyDescent="0.35">
      <c r="A1267" s="33" t="s">
        <v>5021</v>
      </c>
      <c r="B1267" s="56" t="s">
        <v>300</v>
      </c>
      <c r="C1267" s="49">
        <f t="shared" si="57"/>
        <v>0.79677834346088572</v>
      </c>
      <c r="D1267" s="33">
        <v>61086</v>
      </c>
      <c r="E1267" s="56" t="s">
        <v>3682</v>
      </c>
      <c r="F1267" s="54">
        <v>550960001259</v>
      </c>
      <c r="H1267" s="59">
        <v>387</v>
      </c>
      <c r="I1267" s="59">
        <v>236</v>
      </c>
      <c r="J1267" s="41"/>
      <c r="K1267" s="42"/>
      <c r="L1267" s="51">
        <f t="shared" si="58"/>
        <v>387</v>
      </c>
      <c r="M1267" s="49">
        <f t="shared" si="59"/>
        <v>1.6398305084745763</v>
      </c>
      <c r="N1267" s="49" t="s">
        <v>5220</v>
      </c>
      <c r="O1267" s="49" t="s">
        <v>5220</v>
      </c>
    </row>
    <row r="1268" spans="1:15" s="50" customFormat="1" ht="14.5" x14ac:dyDescent="0.35">
      <c r="A1268" s="33" t="s">
        <v>5021</v>
      </c>
      <c r="B1268" s="56" t="s">
        <v>300</v>
      </c>
      <c r="C1268" s="49">
        <f t="shared" si="57"/>
        <v>0.79677834346088572</v>
      </c>
      <c r="D1268" s="33">
        <v>61328</v>
      </c>
      <c r="E1268" s="56" t="s">
        <v>1568</v>
      </c>
      <c r="F1268" s="54">
        <v>550960001264</v>
      </c>
      <c r="H1268" s="59">
        <v>333</v>
      </c>
      <c r="I1268" s="59">
        <v>570</v>
      </c>
      <c r="J1268" s="41"/>
      <c r="K1268" s="42"/>
      <c r="L1268" s="51">
        <f t="shared" si="58"/>
        <v>333</v>
      </c>
      <c r="M1268" s="49">
        <f t="shared" si="59"/>
        <v>0.58421052631578951</v>
      </c>
      <c r="N1268" s="49" t="s">
        <v>5220</v>
      </c>
      <c r="O1268" s="49" t="s">
        <v>5220</v>
      </c>
    </row>
    <row r="1269" spans="1:15" s="50" customFormat="1" ht="14.5" x14ac:dyDescent="0.35">
      <c r="A1269" s="33" t="s">
        <v>5021</v>
      </c>
      <c r="B1269" s="56" t="s">
        <v>300</v>
      </c>
      <c r="C1269" s="49">
        <f t="shared" si="57"/>
        <v>0.79677834346088572</v>
      </c>
      <c r="D1269" s="33">
        <v>61030</v>
      </c>
      <c r="E1269" s="56" t="s">
        <v>1569</v>
      </c>
      <c r="F1269" s="54">
        <v>550960001265</v>
      </c>
      <c r="H1269" s="59">
        <v>149</v>
      </c>
      <c r="I1269" s="59">
        <v>745</v>
      </c>
      <c r="J1269" s="41"/>
      <c r="K1269" s="42"/>
      <c r="L1269" s="51">
        <f t="shared" si="58"/>
        <v>149</v>
      </c>
      <c r="M1269" s="49">
        <f t="shared" si="59"/>
        <v>0.2</v>
      </c>
      <c r="N1269" s="49" t="s">
        <v>5220</v>
      </c>
      <c r="O1269" s="49" t="s">
        <v>5220</v>
      </c>
    </row>
    <row r="1270" spans="1:15" s="50" customFormat="1" ht="14.5" x14ac:dyDescent="0.35">
      <c r="A1270" s="33" t="s">
        <v>5021</v>
      </c>
      <c r="B1270" s="56" t="s">
        <v>300</v>
      </c>
      <c r="C1270" s="49">
        <f t="shared" si="57"/>
        <v>0.79677834346088572</v>
      </c>
      <c r="D1270" s="33">
        <v>448</v>
      </c>
      <c r="E1270" s="56" t="s">
        <v>3686</v>
      </c>
      <c r="F1270" s="54">
        <v>550960003055</v>
      </c>
      <c r="H1270" s="59">
        <v>203</v>
      </c>
      <c r="I1270" s="59">
        <v>63</v>
      </c>
      <c r="J1270" s="41"/>
      <c r="K1270" s="42"/>
      <c r="L1270" s="51">
        <f t="shared" si="58"/>
        <v>203</v>
      </c>
      <c r="M1270" s="49">
        <f t="shared" si="59"/>
        <v>3.2222222222222223</v>
      </c>
      <c r="N1270" s="49" t="s">
        <v>5220</v>
      </c>
      <c r="O1270" s="49" t="s">
        <v>5220</v>
      </c>
    </row>
    <row r="1271" spans="1:15" s="50" customFormat="1" ht="14.5" x14ac:dyDescent="0.35">
      <c r="A1271" s="33" t="s">
        <v>5021</v>
      </c>
      <c r="B1271" s="56" t="s">
        <v>300</v>
      </c>
      <c r="C1271" s="49">
        <f t="shared" si="57"/>
        <v>0.79677834346088572</v>
      </c>
      <c r="D1271" s="33">
        <v>61365</v>
      </c>
      <c r="E1271" s="56" t="s">
        <v>1570</v>
      </c>
      <c r="F1271" s="54">
        <v>550960002272</v>
      </c>
      <c r="H1271" s="59">
        <v>501</v>
      </c>
      <c r="I1271" s="59">
        <v>714</v>
      </c>
      <c r="J1271" s="41"/>
      <c r="K1271" s="42"/>
      <c r="L1271" s="51">
        <f t="shared" si="58"/>
        <v>501</v>
      </c>
      <c r="M1271" s="49">
        <f t="shared" si="59"/>
        <v>0.70168067226890751</v>
      </c>
      <c r="N1271" s="49" t="s">
        <v>5220</v>
      </c>
      <c r="O1271" s="49" t="s">
        <v>5220</v>
      </c>
    </row>
    <row r="1272" spans="1:15" s="50" customFormat="1" ht="14.5" x14ac:dyDescent="0.35">
      <c r="A1272" s="33" t="s">
        <v>5021</v>
      </c>
      <c r="B1272" s="56" t="s">
        <v>300</v>
      </c>
      <c r="C1272" s="49">
        <f t="shared" ref="C1272:C1335" si="60">SUMIF($B$2:$B$2241,B1272,$L$2:$L$2241)/(SUMIF($B$2:$B$2241,B1272,$I$2:$I$2241))</f>
        <v>0.79677834346088572</v>
      </c>
      <c r="D1272" s="33">
        <v>61308</v>
      </c>
      <c r="E1272" s="56" t="s">
        <v>1571</v>
      </c>
      <c r="F1272" s="54">
        <v>550960002737</v>
      </c>
      <c r="H1272" s="59">
        <v>621</v>
      </c>
      <c r="I1272" s="59">
        <v>891</v>
      </c>
      <c r="J1272" s="41"/>
      <c r="K1272" s="42"/>
      <c r="L1272" s="51">
        <f t="shared" si="58"/>
        <v>621</v>
      </c>
      <c r="M1272" s="49">
        <f t="shared" si="59"/>
        <v>0.69696969696969702</v>
      </c>
      <c r="N1272" s="49" t="s">
        <v>5220</v>
      </c>
      <c r="O1272" s="49" t="s">
        <v>5220</v>
      </c>
    </row>
    <row r="1273" spans="1:15" s="50" customFormat="1" ht="14.5" x14ac:dyDescent="0.35">
      <c r="A1273" s="33" t="s">
        <v>5021</v>
      </c>
      <c r="B1273" s="56" t="s">
        <v>300</v>
      </c>
      <c r="C1273" s="49">
        <f t="shared" si="60"/>
        <v>0.79677834346088572</v>
      </c>
      <c r="D1273" s="33">
        <v>61106</v>
      </c>
      <c r="E1273" s="56" t="s">
        <v>1572</v>
      </c>
      <c r="F1273" s="54">
        <v>550960001512</v>
      </c>
      <c r="H1273" s="59">
        <v>54</v>
      </c>
      <c r="I1273" s="59">
        <v>209</v>
      </c>
      <c r="J1273" s="41"/>
      <c r="K1273" s="42"/>
      <c r="L1273" s="51">
        <f t="shared" si="58"/>
        <v>54</v>
      </c>
      <c r="M1273" s="49">
        <f t="shared" si="59"/>
        <v>0.25837320574162681</v>
      </c>
      <c r="N1273" s="49" t="s">
        <v>5220</v>
      </c>
      <c r="O1273" s="49" t="s">
        <v>5220</v>
      </c>
    </row>
    <row r="1274" spans="1:15" s="50" customFormat="1" ht="14.5" x14ac:dyDescent="0.35">
      <c r="A1274" s="33" t="s">
        <v>5021</v>
      </c>
      <c r="B1274" s="56" t="s">
        <v>300</v>
      </c>
      <c r="C1274" s="49">
        <f t="shared" si="60"/>
        <v>0.79677834346088572</v>
      </c>
      <c r="D1274" s="33">
        <v>61313</v>
      </c>
      <c r="E1274" s="56" t="s">
        <v>1573</v>
      </c>
      <c r="F1274" s="54">
        <v>550960001270</v>
      </c>
      <c r="H1274" s="59">
        <v>605</v>
      </c>
      <c r="I1274" s="59">
        <v>417</v>
      </c>
      <c r="J1274" s="41"/>
      <c r="K1274" s="42"/>
      <c r="L1274" s="51">
        <f t="shared" si="58"/>
        <v>605</v>
      </c>
      <c r="M1274" s="49">
        <f t="shared" si="59"/>
        <v>1.4508393285371703</v>
      </c>
      <c r="N1274" s="49" t="s">
        <v>5220</v>
      </c>
      <c r="O1274" s="49" t="s">
        <v>5220</v>
      </c>
    </row>
    <row r="1275" spans="1:15" s="50" customFormat="1" ht="14.5" x14ac:dyDescent="0.35">
      <c r="A1275" s="33" t="s">
        <v>5021</v>
      </c>
      <c r="B1275" s="56" t="s">
        <v>300</v>
      </c>
      <c r="C1275" s="49">
        <f t="shared" si="60"/>
        <v>0.79677834346088572</v>
      </c>
      <c r="D1275" s="33">
        <v>60845</v>
      </c>
      <c r="E1275" s="56" t="s">
        <v>1229</v>
      </c>
      <c r="F1275" s="54">
        <v>550960001271</v>
      </c>
      <c r="H1275" s="59">
        <v>786</v>
      </c>
      <c r="I1275" s="59">
        <v>218</v>
      </c>
      <c r="J1275" s="41"/>
      <c r="K1275" s="42"/>
      <c r="L1275" s="51">
        <f t="shared" si="58"/>
        <v>786</v>
      </c>
      <c r="M1275" s="49">
        <f t="shared" si="59"/>
        <v>3.6055045871559632</v>
      </c>
      <c r="N1275" s="49" t="s">
        <v>5220</v>
      </c>
      <c r="O1275" s="49" t="s">
        <v>5220</v>
      </c>
    </row>
    <row r="1276" spans="1:15" s="50" customFormat="1" ht="14.5" x14ac:dyDescent="0.35">
      <c r="A1276" s="33" t="s">
        <v>5021</v>
      </c>
      <c r="B1276" s="56" t="s">
        <v>300</v>
      </c>
      <c r="C1276" s="49">
        <f t="shared" si="60"/>
        <v>0.79677834346088572</v>
      </c>
      <c r="D1276" s="33">
        <v>16033336</v>
      </c>
      <c r="E1276" s="56" t="s">
        <v>1574</v>
      </c>
      <c r="F1276" s="54">
        <v>550960002608</v>
      </c>
      <c r="H1276" s="59">
        <v>202</v>
      </c>
      <c r="I1276" s="59">
        <v>603</v>
      </c>
      <c r="J1276" s="41"/>
      <c r="K1276" s="42"/>
      <c r="L1276" s="51">
        <f t="shared" si="58"/>
        <v>202</v>
      </c>
      <c r="M1276" s="49">
        <f t="shared" si="59"/>
        <v>0.33499170812603646</v>
      </c>
      <c r="N1276" s="49" t="s">
        <v>5220</v>
      </c>
      <c r="O1276" s="49" t="s">
        <v>5220</v>
      </c>
    </row>
    <row r="1277" spans="1:15" s="50" customFormat="1" ht="14.5" x14ac:dyDescent="0.35">
      <c r="A1277" s="33" t="s">
        <v>5021</v>
      </c>
      <c r="B1277" s="56" t="s">
        <v>300</v>
      </c>
      <c r="C1277" s="49">
        <f t="shared" si="60"/>
        <v>0.79677834346088572</v>
      </c>
      <c r="D1277" s="33">
        <v>61326</v>
      </c>
      <c r="E1277" s="56" t="s">
        <v>1575</v>
      </c>
      <c r="F1277" s="54">
        <v>550960000681</v>
      </c>
      <c r="H1277" s="59">
        <v>289</v>
      </c>
      <c r="I1277" s="59">
        <v>408</v>
      </c>
      <c r="J1277" s="41"/>
      <c r="K1277" s="42"/>
      <c r="L1277" s="51">
        <f t="shared" si="58"/>
        <v>289</v>
      </c>
      <c r="M1277" s="49">
        <f t="shared" si="59"/>
        <v>0.70833333333333337</v>
      </c>
      <c r="N1277" s="49" t="s">
        <v>5220</v>
      </c>
      <c r="O1277" s="49" t="s">
        <v>5220</v>
      </c>
    </row>
    <row r="1278" spans="1:15" s="50" customFormat="1" ht="14.5" x14ac:dyDescent="0.35">
      <c r="A1278" s="33" t="s">
        <v>5021</v>
      </c>
      <c r="B1278" s="56" t="s">
        <v>300</v>
      </c>
      <c r="C1278" s="49">
        <f t="shared" si="60"/>
        <v>0.79677834346088572</v>
      </c>
      <c r="D1278" s="33">
        <v>61241</v>
      </c>
      <c r="E1278" s="56" t="s">
        <v>1576</v>
      </c>
      <c r="F1278" s="54">
        <v>550960002342</v>
      </c>
      <c r="H1278" s="59">
        <v>94</v>
      </c>
      <c r="I1278" s="59">
        <v>339</v>
      </c>
      <c r="J1278" s="41"/>
      <c r="K1278" s="42"/>
      <c r="L1278" s="51">
        <f t="shared" si="58"/>
        <v>94</v>
      </c>
      <c r="M1278" s="49">
        <f t="shared" si="59"/>
        <v>0.27728613569321536</v>
      </c>
      <c r="N1278" s="49" t="s">
        <v>5220</v>
      </c>
      <c r="O1278" s="49" t="s">
        <v>5220</v>
      </c>
    </row>
    <row r="1279" spans="1:15" s="50" customFormat="1" ht="14.5" x14ac:dyDescent="0.35">
      <c r="A1279" s="33" t="s">
        <v>5022</v>
      </c>
      <c r="B1279" s="56" t="s">
        <v>301</v>
      </c>
      <c r="C1279" s="49">
        <f t="shared" si="60"/>
        <v>0.55489021956087825</v>
      </c>
      <c r="D1279" s="33">
        <v>219829</v>
      </c>
      <c r="E1279" s="56" t="s">
        <v>301</v>
      </c>
      <c r="F1279" s="54">
        <v>550004202234</v>
      </c>
      <c r="H1279" s="59">
        <v>556</v>
      </c>
      <c r="I1279" s="59">
        <v>1002</v>
      </c>
      <c r="J1279" s="41"/>
      <c r="K1279" s="42"/>
      <c r="L1279" s="51">
        <f t="shared" si="58"/>
        <v>556</v>
      </c>
      <c r="M1279" s="49">
        <f t="shared" si="59"/>
        <v>0.55489021956087825</v>
      </c>
      <c r="N1279" s="49" t="s">
        <v>5220</v>
      </c>
      <c r="O1279" s="49" t="s">
        <v>5220</v>
      </c>
    </row>
    <row r="1280" spans="1:15" s="50" customFormat="1" ht="14.5" x14ac:dyDescent="0.35">
      <c r="A1280" s="33" t="s">
        <v>5023</v>
      </c>
      <c r="B1280" s="56" t="s">
        <v>303</v>
      </c>
      <c r="C1280" s="49">
        <f t="shared" si="60"/>
        <v>1.7972972972972974</v>
      </c>
      <c r="D1280" s="33"/>
      <c r="E1280" s="56" t="s">
        <v>303</v>
      </c>
      <c r="F1280" s="54">
        <v>550006702898</v>
      </c>
      <c r="H1280" s="59">
        <v>399</v>
      </c>
      <c r="I1280" s="59">
        <v>222</v>
      </c>
      <c r="J1280" s="41"/>
      <c r="K1280" s="42"/>
      <c r="L1280" s="51">
        <f t="shared" si="58"/>
        <v>399</v>
      </c>
      <c r="M1280" s="49">
        <f t="shared" si="59"/>
        <v>1.7972972972972974</v>
      </c>
      <c r="N1280" s="49" t="s">
        <v>5220</v>
      </c>
      <c r="O1280" s="49" t="s">
        <v>5221</v>
      </c>
    </row>
    <row r="1281" spans="1:15" s="50" customFormat="1" ht="14.5" x14ac:dyDescent="0.35">
      <c r="A1281" s="33" t="s">
        <v>5024</v>
      </c>
      <c r="B1281" s="56" t="s">
        <v>304</v>
      </c>
      <c r="C1281" s="49">
        <f t="shared" si="60"/>
        <v>0.4178470254957507</v>
      </c>
      <c r="D1281" s="33"/>
      <c r="E1281" s="56" t="s">
        <v>304</v>
      </c>
      <c r="F1281" s="54">
        <v>550006502894</v>
      </c>
      <c r="H1281" s="59">
        <v>295</v>
      </c>
      <c r="I1281" s="59">
        <v>706</v>
      </c>
      <c r="J1281" s="41"/>
      <c r="K1281" s="42"/>
      <c r="L1281" s="51">
        <f t="shared" si="58"/>
        <v>295</v>
      </c>
      <c r="M1281" s="49">
        <f t="shared" si="59"/>
        <v>0.4178470254957507</v>
      </c>
      <c r="N1281" s="49" t="s">
        <v>5220</v>
      </c>
      <c r="O1281" s="49" t="s">
        <v>5221</v>
      </c>
    </row>
    <row r="1282" spans="1:15" s="50" customFormat="1" ht="14.5" x14ac:dyDescent="0.35">
      <c r="A1282" s="33" t="s">
        <v>5025</v>
      </c>
      <c r="B1282" s="56" t="s">
        <v>213</v>
      </c>
      <c r="C1282" s="49">
        <f t="shared" si="60"/>
        <v>1.5412844036697249</v>
      </c>
      <c r="D1282" s="33">
        <v>61646</v>
      </c>
      <c r="E1282" s="56" t="s">
        <v>1131</v>
      </c>
      <c r="F1282" s="54">
        <v>550966001275</v>
      </c>
      <c r="H1282" s="59">
        <v>940</v>
      </c>
      <c r="I1282" s="59">
        <v>366</v>
      </c>
      <c r="J1282" s="41"/>
      <c r="K1282" s="42"/>
      <c r="L1282" s="51">
        <f t="shared" ref="L1282:L1345" si="61">IF(K1282="",H1282,(MIN(I1282,(K1282*1.6*I1282))))</f>
        <v>940</v>
      </c>
      <c r="M1282" s="49">
        <f t="shared" ref="M1282:M1345" si="62">IF(L1282=0,0,(L1282/I1282))</f>
        <v>2.5683060109289619</v>
      </c>
      <c r="N1282" s="49" t="s">
        <v>5220</v>
      </c>
      <c r="O1282" s="49" t="s">
        <v>5220</v>
      </c>
    </row>
    <row r="1283" spans="1:15" s="50" customFormat="1" ht="14.5" x14ac:dyDescent="0.35">
      <c r="A1283" s="33" t="s">
        <v>5025</v>
      </c>
      <c r="B1283" s="56" t="s">
        <v>213</v>
      </c>
      <c r="C1283" s="49">
        <f t="shared" si="60"/>
        <v>1.5412844036697249</v>
      </c>
      <c r="D1283" s="33">
        <v>61648</v>
      </c>
      <c r="E1283" s="56" t="s">
        <v>1132</v>
      </c>
      <c r="F1283" s="54">
        <v>550966001276</v>
      </c>
      <c r="H1283" s="59">
        <v>222</v>
      </c>
      <c r="I1283" s="59">
        <v>225</v>
      </c>
      <c r="J1283" s="41"/>
      <c r="K1283" s="42"/>
      <c r="L1283" s="51">
        <f t="shared" si="61"/>
        <v>222</v>
      </c>
      <c r="M1283" s="49">
        <f t="shared" si="62"/>
        <v>0.98666666666666669</v>
      </c>
      <c r="N1283" s="49" t="s">
        <v>5220</v>
      </c>
      <c r="O1283" s="49" t="s">
        <v>5220</v>
      </c>
    </row>
    <row r="1284" spans="1:15" s="50" customFormat="1" ht="14.5" x14ac:dyDescent="0.35">
      <c r="A1284" s="33" t="s">
        <v>5025</v>
      </c>
      <c r="B1284" s="56" t="s">
        <v>213</v>
      </c>
      <c r="C1284" s="49">
        <f t="shared" si="60"/>
        <v>1.5412844036697249</v>
      </c>
      <c r="D1284" s="33">
        <v>61647</v>
      </c>
      <c r="E1284" s="56" t="s">
        <v>1133</v>
      </c>
      <c r="F1284" s="54">
        <v>550966001277</v>
      </c>
      <c r="H1284" s="59">
        <v>14</v>
      </c>
      <c r="I1284" s="59">
        <v>172</v>
      </c>
      <c r="J1284" s="41"/>
      <c r="K1284" s="42"/>
      <c r="L1284" s="51">
        <f t="shared" si="61"/>
        <v>14</v>
      </c>
      <c r="M1284" s="49">
        <f t="shared" si="62"/>
        <v>8.1395348837209308E-2</v>
      </c>
      <c r="N1284" s="49" t="s">
        <v>5220</v>
      </c>
      <c r="O1284" s="49" t="s">
        <v>5220</v>
      </c>
    </row>
    <row r="1285" spans="1:15" s="50" customFormat="1" ht="14.5" x14ac:dyDescent="0.35">
      <c r="A1285" s="33" t="s">
        <v>5026</v>
      </c>
      <c r="B1285" s="56" t="s">
        <v>332</v>
      </c>
      <c r="C1285" s="49">
        <f t="shared" si="60"/>
        <v>0.35515548281505727</v>
      </c>
      <c r="D1285" s="33">
        <v>16073618</v>
      </c>
      <c r="E1285" s="56" t="s">
        <v>1671</v>
      </c>
      <c r="F1285" s="54">
        <v>550969002873</v>
      </c>
      <c r="H1285" s="59">
        <v>108</v>
      </c>
      <c r="I1285" s="59">
        <v>37</v>
      </c>
      <c r="J1285" s="41"/>
      <c r="K1285" s="42"/>
      <c r="L1285" s="51">
        <f t="shared" si="61"/>
        <v>108</v>
      </c>
      <c r="M1285" s="49">
        <f t="shared" si="62"/>
        <v>2.9189189189189189</v>
      </c>
      <c r="N1285" s="49" t="s">
        <v>5220</v>
      </c>
      <c r="O1285" s="49" t="s">
        <v>5220</v>
      </c>
    </row>
    <row r="1286" spans="1:15" s="50" customFormat="1" ht="14.5" x14ac:dyDescent="0.35">
      <c r="A1286" s="33" t="s">
        <v>5026</v>
      </c>
      <c r="B1286" s="56" t="s">
        <v>332</v>
      </c>
      <c r="C1286" s="49">
        <f t="shared" si="60"/>
        <v>0.35515548281505727</v>
      </c>
      <c r="D1286" s="33"/>
      <c r="E1286" s="56" t="s">
        <v>4750</v>
      </c>
      <c r="F1286" s="54">
        <v>550969003083</v>
      </c>
      <c r="H1286" s="59">
        <v>46</v>
      </c>
      <c r="I1286" s="59">
        <v>3</v>
      </c>
      <c r="J1286" s="41"/>
      <c r="K1286" s="42"/>
      <c r="L1286" s="51">
        <f t="shared" si="61"/>
        <v>46</v>
      </c>
      <c r="M1286" s="49">
        <f t="shared" si="62"/>
        <v>15.333333333333334</v>
      </c>
      <c r="N1286" s="49" t="s">
        <v>5220</v>
      </c>
      <c r="O1286" s="49" t="s">
        <v>5221</v>
      </c>
    </row>
    <row r="1287" spans="1:15" s="50" customFormat="1" ht="14.5" x14ac:dyDescent="0.35">
      <c r="A1287" s="33" t="s">
        <v>5026</v>
      </c>
      <c r="B1287" s="56" t="s">
        <v>332</v>
      </c>
      <c r="C1287" s="49">
        <f t="shared" si="60"/>
        <v>0.35515548281505727</v>
      </c>
      <c r="D1287" s="33">
        <v>62713</v>
      </c>
      <c r="E1287" s="56" t="s">
        <v>3704</v>
      </c>
      <c r="F1287" s="54">
        <v>550969001278</v>
      </c>
      <c r="H1287" s="59">
        <v>44</v>
      </c>
      <c r="I1287" s="59">
        <v>538</v>
      </c>
      <c r="J1287" s="41"/>
      <c r="K1287" s="42"/>
      <c r="L1287" s="51">
        <f t="shared" si="61"/>
        <v>44</v>
      </c>
      <c r="M1287" s="49">
        <f t="shared" si="62"/>
        <v>8.1784386617100371E-2</v>
      </c>
      <c r="N1287" s="49" t="s">
        <v>5220</v>
      </c>
      <c r="O1287" s="49" t="s">
        <v>5220</v>
      </c>
    </row>
    <row r="1288" spans="1:15" s="50" customFormat="1" ht="14.5" x14ac:dyDescent="0.35">
      <c r="A1288" s="33" t="s">
        <v>5026</v>
      </c>
      <c r="B1288" s="56" t="s">
        <v>332</v>
      </c>
      <c r="C1288" s="49">
        <f t="shared" si="60"/>
        <v>0.35515548281505727</v>
      </c>
      <c r="D1288" s="33">
        <v>16064477</v>
      </c>
      <c r="E1288" s="56" t="s">
        <v>1672</v>
      </c>
      <c r="F1288" s="54">
        <v>550969002840</v>
      </c>
      <c r="H1288" s="59">
        <v>19</v>
      </c>
      <c r="I1288" s="59">
        <v>33</v>
      </c>
      <c r="J1288" s="41"/>
      <c r="K1288" s="42"/>
      <c r="L1288" s="51">
        <f t="shared" si="61"/>
        <v>19</v>
      </c>
      <c r="M1288" s="49">
        <f t="shared" si="62"/>
        <v>0.5757575757575758</v>
      </c>
      <c r="N1288" s="49" t="s">
        <v>5220</v>
      </c>
      <c r="O1288" s="49" t="s">
        <v>5220</v>
      </c>
    </row>
    <row r="1289" spans="1:15" s="50" customFormat="1" ht="14.5" x14ac:dyDescent="0.35">
      <c r="A1289" s="33" t="s">
        <v>5027</v>
      </c>
      <c r="B1289" s="56" t="s">
        <v>263</v>
      </c>
      <c r="C1289" s="49">
        <f t="shared" si="60"/>
        <v>0.26651480637813213</v>
      </c>
      <c r="D1289" s="33">
        <v>62295</v>
      </c>
      <c r="E1289" s="56" t="s">
        <v>1324</v>
      </c>
      <c r="F1289" s="54">
        <v>550975001283</v>
      </c>
      <c r="H1289" s="59">
        <v>1</v>
      </c>
      <c r="I1289" s="59">
        <v>248</v>
      </c>
      <c r="J1289" s="41"/>
      <c r="K1289" s="42"/>
      <c r="L1289" s="51">
        <f t="shared" si="61"/>
        <v>1</v>
      </c>
      <c r="M1289" s="49">
        <f t="shared" si="62"/>
        <v>4.0322580645161289E-3</v>
      </c>
      <c r="N1289" s="49" t="s">
        <v>5220</v>
      </c>
      <c r="O1289" s="49" t="s">
        <v>5220</v>
      </c>
    </row>
    <row r="1290" spans="1:15" s="50" customFormat="1" ht="14.5" x14ac:dyDescent="0.35">
      <c r="A1290" s="33" t="s">
        <v>5027</v>
      </c>
      <c r="B1290" s="56" t="s">
        <v>263</v>
      </c>
      <c r="C1290" s="49">
        <f t="shared" si="60"/>
        <v>0.26651480637813213</v>
      </c>
      <c r="D1290" s="33">
        <v>208807</v>
      </c>
      <c r="E1290" s="56" t="s">
        <v>1325</v>
      </c>
      <c r="F1290" s="54">
        <v>550975001347</v>
      </c>
      <c r="H1290" s="59">
        <v>218</v>
      </c>
      <c r="I1290" s="59">
        <v>204</v>
      </c>
      <c r="J1290" s="41"/>
      <c r="K1290" s="42"/>
      <c r="L1290" s="51">
        <f t="shared" si="61"/>
        <v>218</v>
      </c>
      <c r="M1290" s="49">
        <f t="shared" si="62"/>
        <v>1.0686274509803921</v>
      </c>
      <c r="N1290" s="49" t="s">
        <v>5220</v>
      </c>
      <c r="O1290" s="49" t="s">
        <v>5220</v>
      </c>
    </row>
    <row r="1291" spans="1:15" s="50" customFormat="1" ht="14.5" x14ac:dyDescent="0.35">
      <c r="A1291" s="33" t="s">
        <v>5027</v>
      </c>
      <c r="B1291" s="56" t="s">
        <v>263</v>
      </c>
      <c r="C1291" s="49">
        <f t="shared" si="60"/>
        <v>0.26651480637813213</v>
      </c>
      <c r="D1291" s="33">
        <v>62296</v>
      </c>
      <c r="E1291" s="56" t="s">
        <v>1326</v>
      </c>
      <c r="F1291" s="54">
        <v>550975002273</v>
      </c>
      <c r="H1291" s="59">
        <v>15</v>
      </c>
      <c r="I1291" s="59">
        <v>426</v>
      </c>
      <c r="J1291" s="41"/>
      <c r="K1291" s="42"/>
      <c r="L1291" s="51">
        <f t="shared" si="61"/>
        <v>15</v>
      </c>
      <c r="M1291" s="49">
        <f t="shared" si="62"/>
        <v>3.5211267605633804E-2</v>
      </c>
      <c r="N1291" s="49" t="s">
        <v>5220</v>
      </c>
      <c r="O1291" s="49" t="s">
        <v>5220</v>
      </c>
    </row>
    <row r="1292" spans="1:15" s="50" customFormat="1" ht="14.5" x14ac:dyDescent="0.35">
      <c r="A1292" s="33" t="s">
        <v>5028</v>
      </c>
      <c r="B1292" s="56" t="s">
        <v>103</v>
      </c>
      <c r="C1292" s="49">
        <f t="shared" si="60"/>
        <v>0.21720881427072403</v>
      </c>
      <c r="D1292" s="33">
        <v>63019</v>
      </c>
      <c r="E1292" s="56" t="s">
        <v>654</v>
      </c>
      <c r="F1292" s="54">
        <v>550978001286</v>
      </c>
      <c r="H1292" s="59">
        <v>53</v>
      </c>
      <c r="I1292" s="59">
        <v>493</v>
      </c>
      <c r="J1292" s="41"/>
      <c r="K1292" s="42"/>
      <c r="L1292" s="51">
        <f t="shared" si="61"/>
        <v>53</v>
      </c>
      <c r="M1292" s="49">
        <f t="shared" si="62"/>
        <v>0.10750507099391481</v>
      </c>
      <c r="N1292" s="49" t="s">
        <v>5220</v>
      </c>
      <c r="O1292" s="49" t="s">
        <v>5220</v>
      </c>
    </row>
    <row r="1293" spans="1:15" s="50" customFormat="1" ht="14.5" x14ac:dyDescent="0.35">
      <c r="A1293" s="33" t="s">
        <v>5028</v>
      </c>
      <c r="B1293" s="56" t="s">
        <v>103</v>
      </c>
      <c r="C1293" s="49">
        <f t="shared" si="60"/>
        <v>0.21720881427072403</v>
      </c>
      <c r="D1293" s="33">
        <v>63017</v>
      </c>
      <c r="E1293" s="56" t="s">
        <v>655</v>
      </c>
      <c r="F1293" s="54">
        <v>550978001287</v>
      </c>
      <c r="H1293" s="59">
        <v>50</v>
      </c>
      <c r="I1293" s="59">
        <v>272</v>
      </c>
      <c r="J1293" s="41"/>
      <c r="K1293" s="42"/>
      <c r="L1293" s="51">
        <f t="shared" si="61"/>
        <v>50</v>
      </c>
      <c r="M1293" s="49">
        <f t="shared" si="62"/>
        <v>0.18382352941176472</v>
      </c>
      <c r="N1293" s="49" t="s">
        <v>5220</v>
      </c>
      <c r="O1293" s="49" t="s">
        <v>5220</v>
      </c>
    </row>
    <row r="1294" spans="1:15" s="50" customFormat="1" ht="14.5" x14ac:dyDescent="0.35">
      <c r="A1294" s="33" t="s">
        <v>5028</v>
      </c>
      <c r="B1294" s="56" t="s">
        <v>103</v>
      </c>
      <c r="C1294" s="49">
        <f t="shared" si="60"/>
        <v>0.21720881427072403</v>
      </c>
      <c r="D1294" s="33">
        <v>63018</v>
      </c>
      <c r="E1294" s="56" t="s">
        <v>656</v>
      </c>
      <c r="F1294" s="54">
        <v>550978000383</v>
      </c>
      <c r="H1294" s="59">
        <v>104</v>
      </c>
      <c r="I1294" s="59">
        <v>188</v>
      </c>
      <c r="J1294" s="41"/>
      <c r="K1294" s="42"/>
      <c r="L1294" s="51">
        <f t="shared" si="61"/>
        <v>104</v>
      </c>
      <c r="M1294" s="49">
        <f t="shared" si="62"/>
        <v>0.55319148936170215</v>
      </c>
      <c r="N1294" s="49" t="s">
        <v>5220</v>
      </c>
      <c r="O1294" s="49" t="s">
        <v>5220</v>
      </c>
    </row>
    <row r="1295" spans="1:15" s="50" customFormat="1" ht="14.5" x14ac:dyDescent="0.35">
      <c r="A1295" s="33" t="s">
        <v>5029</v>
      </c>
      <c r="B1295" s="56" t="s">
        <v>148</v>
      </c>
      <c r="C1295" s="49">
        <f t="shared" si="60"/>
        <v>0.23517673888255416</v>
      </c>
      <c r="D1295" s="33">
        <v>61525</v>
      </c>
      <c r="E1295" s="56" t="s">
        <v>859</v>
      </c>
      <c r="F1295" s="54">
        <v>550981001289</v>
      </c>
      <c r="H1295" s="59">
        <v>216</v>
      </c>
      <c r="I1295" s="59">
        <v>446</v>
      </c>
      <c r="J1295" s="41"/>
      <c r="K1295" s="42"/>
      <c r="L1295" s="51">
        <f t="shared" si="61"/>
        <v>216</v>
      </c>
      <c r="M1295" s="49">
        <f t="shared" si="62"/>
        <v>0.48430493273542602</v>
      </c>
      <c r="N1295" s="49" t="s">
        <v>5220</v>
      </c>
      <c r="O1295" s="49" t="s">
        <v>5220</v>
      </c>
    </row>
    <row r="1296" spans="1:15" s="50" customFormat="1" ht="14.5" x14ac:dyDescent="0.35">
      <c r="A1296" s="33" t="s">
        <v>5029</v>
      </c>
      <c r="B1296" s="56" t="s">
        <v>148</v>
      </c>
      <c r="C1296" s="49">
        <f t="shared" si="60"/>
        <v>0.23517673888255416</v>
      </c>
      <c r="D1296" s="33">
        <v>16053250</v>
      </c>
      <c r="E1296" s="56" t="s">
        <v>860</v>
      </c>
      <c r="F1296" s="54">
        <v>550981001293</v>
      </c>
      <c r="H1296" s="59">
        <v>96</v>
      </c>
      <c r="I1296" s="59">
        <v>893</v>
      </c>
      <c r="J1296" s="41"/>
      <c r="K1296" s="42"/>
      <c r="L1296" s="51">
        <f t="shared" si="61"/>
        <v>96</v>
      </c>
      <c r="M1296" s="49">
        <f t="shared" si="62"/>
        <v>0.10750279955207166</v>
      </c>
      <c r="N1296" s="49" t="s">
        <v>5220</v>
      </c>
      <c r="O1296" s="49" t="s">
        <v>5220</v>
      </c>
    </row>
    <row r="1297" spans="1:15" s="50" customFormat="1" ht="14.5" x14ac:dyDescent="0.35">
      <c r="A1297" s="33" t="s">
        <v>5029</v>
      </c>
      <c r="B1297" s="56" t="s">
        <v>148</v>
      </c>
      <c r="C1297" s="49">
        <f t="shared" si="60"/>
        <v>0.23517673888255416</v>
      </c>
      <c r="D1297" s="33">
        <v>61820</v>
      </c>
      <c r="E1297" s="56" t="s">
        <v>861</v>
      </c>
      <c r="F1297" s="54">
        <v>550981001291</v>
      </c>
      <c r="H1297" s="59">
        <v>79</v>
      </c>
      <c r="I1297" s="59">
        <v>1040</v>
      </c>
      <c r="J1297" s="41"/>
      <c r="K1297" s="42"/>
      <c r="L1297" s="51">
        <f t="shared" si="61"/>
        <v>79</v>
      </c>
      <c r="M1297" s="49">
        <f t="shared" si="62"/>
        <v>7.5961538461538455E-2</v>
      </c>
      <c r="N1297" s="49" t="s">
        <v>5220</v>
      </c>
      <c r="O1297" s="49" t="s">
        <v>5220</v>
      </c>
    </row>
    <row r="1298" spans="1:15" s="50" customFormat="1" ht="14.5" x14ac:dyDescent="0.35">
      <c r="A1298" s="33" t="s">
        <v>5029</v>
      </c>
      <c r="B1298" s="56" t="s">
        <v>148</v>
      </c>
      <c r="C1298" s="49">
        <f t="shared" si="60"/>
        <v>0.23517673888255416</v>
      </c>
      <c r="D1298" s="33">
        <v>16053643</v>
      </c>
      <c r="E1298" s="56" t="s">
        <v>862</v>
      </c>
      <c r="F1298" s="54">
        <v>550981002828</v>
      </c>
      <c r="H1298" s="59">
        <v>77</v>
      </c>
      <c r="I1298" s="59">
        <v>68</v>
      </c>
      <c r="J1298" s="41"/>
      <c r="K1298" s="42"/>
      <c r="L1298" s="51">
        <f t="shared" si="61"/>
        <v>77</v>
      </c>
      <c r="M1298" s="49">
        <f t="shared" si="62"/>
        <v>1.1323529411764706</v>
      </c>
      <c r="N1298" s="49" t="s">
        <v>5220</v>
      </c>
      <c r="O1298" s="49" t="s">
        <v>5220</v>
      </c>
    </row>
    <row r="1299" spans="1:15" s="50" customFormat="1" ht="14.5" x14ac:dyDescent="0.35">
      <c r="A1299" s="33" t="s">
        <v>5029</v>
      </c>
      <c r="B1299" s="56" t="s">
        <v>148</v>
      </c>
      <c r="C1299" s="49">
        <f t="shared" si="60"/>
        <v>0.23517673888255416</v>
      </c>
      <c r="D1299" s="33">
        <v>61523</v>
      </c>
      <c r="E1299" s="56" t="s">
        <v>863</v>
      </c>
      <c r="F1299" s="54">
        <v>550981000682</v>
      </c>
      <c r="H1299" s="59">
        <v>139</v>
      </c>
      <c r="I1299" s="59">
        <v>362</v>
      </c>
      <c r="J1299" s="41"/>
      <c r="K1299" s="42"/>
      <c r="L1299" s="51">
        <f t="shared" si="61"/>
        <v>139</v>
      </c>
      <c r="M1299" s="49">
        <f t="shared" si="62"/>
        <v>0.38397790055248621</v>
      </c>
      <c r="N1299" s="49" t="s">
        <v>5220</v>
      </c>
      <c r="O1299" s="49" t="s">
        <v>5220</v>
      </c>
    </row>
    <row r="1300" spans="1:15" s="50" customFormat="1" ht="14.5" x14ac:dyDescent="0.35">
      <c r="A1300" s="33" t="s">
        <v>5029</v>
      </c>
      <c r="B1300" s="56" t="s">
        <v>148</v>
      </c>
      <c r="C1300" s="49">
        <f t="shared" si="60"/>
        <v>0.23517673888255416</v>
      </c>
      <c r="D1300" s="33">
        <v>16065324</v>
      </c>
      <c r="E1300" s="56" t="s">
        <v>864</v>
      </c>
      <c r="F1300" s="54">
        <v>550981002703</v>
      </c>
      <c r="H1300" s="59">
        <v>194</v>
      </c>
      <c r="I1300" s="59">
        <v>97</v>
      </c>
      <c r="J1300" s="41"/>
      <c r="K1300" s="42"/>
      <c r="L1300" s="51">
        <f t="shared" si="61"/>
        <v>194</v>
      </c>
      <c r="M1300" s="49">
        <f t="shared" si="62"/>
        <v>2</v>
      </c>
      <c r="N1300" s="49" t="s">
        <v>5220</v>
      </c>
      <c r="O1300" s="49" t="s">
        <v>5220</v>
      </c>
    </row>
    <row r="1301" spans="1:15" s="50" customFormat="1" ht="14.5" x14ac:dyDescent="0.35">
      <c r="A1301" s="33" t="s">
        <v>5029</v>
      </c>
      <c r="B1301" s="56" t="s">
        <v>148</v>
      </c>
      <c r="C1301" s="49">
        <f t="shared" si="60"/>
        <v>0.23517673888255416</v>
      </c>
      <c r="D1301" s="33">
        <v>61827</v>
      </c>
      <c r="E1301" s="56" t="s">
        <v>865</v>
      </c>
      <c r="F1301" s="54">
        <v>550981002343</v>
      </c>
      <c r="H1301" s="59">
        <v>24</v>
      </c>
      <c r="I1301" s="59">
        <v>602</v>
      </c>
      <c r="J1301" s="41"/>
      <c r="K1301" s="42"/>
      <c r="L1301" s="51">
        <f t="shared" si="61"/>
        <v>24</v>
      </c>
      <c r="M1301" s="49">
        <f t="shared" si="62"/>
        <v>3.9867109634551492E-2</v>
      </c>
      <c r="N1301" s="49" t="s">
        <v>5220</v>
      </c>
      <c r="O1301" s="49" t="s">
        <v>5220</v>
      </c>
    </row>
    <row r="1302" spans="1:15" s="50" customFormat="1" ht="14.5" x14ac:dyDescent="0.35">
      <c r="A1302" s="33" t="s">
        <v>5030</v>
      </c>
      <c r="B1302" s="56" t="s">
        <v>203</v>
      </c>
      <c r="C1302" s="49">
        <f t="shared" si="60"/>
        <v>0.26683716965046889</v>
      </c>
      <c r="D1302" s="33">
        <v>61653</v>
      </c>
      <c r="E1302" s="56" t="s">
        <v>1103</v>
      </c>
      <c r="F1302" s="54">
        <v>550984002771</v>
      </c>
      <c r="H1302" s="59">
        <v>57</v>
      </c>
      <c r="I1302" s="59">
        <v>337</v>
      </c>
      <c r="J1302" s="41"/>
      <c r="K1302" s="42"/>
      <c r="L1302" s="51">
        <f t="shared" si="61"/>
        <v>57</v>
      </c>
      <c r="M1302" s="49">
        <f t="shared" si="62"/>
        <v>0.16913946587537093</v>
      </c>
      <c r="N1302" s="49" t="s">
        <v>5220</v>
      </c>
      <c r="O1302" s="49" t="s">
        <v>5220</v>
      </c>
    </row>
    <row r="1303" spans="1:15" s="50" customFormat="1" ht="14.5" x14ac:dyDescent="0.35">
      <c r="A1303" s="33" t="s">
        <v>5030</v>
      </c>
      <c r="B1303" s="56" t="s">
        <v>203</v>
      </c>
      <c r="C1303" s="49">
        <f t="shared" si="60"/>
        <v>0.26683716965046889</v>
      </c>
      <c r="D1303" s="33"/>
      <c r="E1303" s="56" t="s">
        <v>2568</v>
      </c>
      <c r="F1303" s="54" t="s">
        <v>2392</v>
      </c>
      <c r="H1303" s="59">
        <v>10</v>
      </c>
      <c r="I1303" s="59">
        <v>6</v>
      </c>
      <c r="J1303" s="41"/>
      <c r="K1303" s="42"/>
      <c r="L1303" s="51">
        <f t="shared" si="61"/>
        <v>10</v>
      </c>
      <c r="M1303" s="49">
        <f t="shared" si="62"/>
        <v>1.6666666666666667</v>
      </c>
      <c r="N1303" s="49" t="s">
        <v>5220</v>
      </c>
      <c r="O1303" s="49" t="s">
        <v>5221</v>
      </c>
    </row>
    <row r="1304" spans="1:15" s="50" customFormat="1" ht="14.5" x14ac:dyDescent="0.35">
      <c r="A1304" s="33" t="s">
        <v>5030</v>
      </c>
      <c r="B1304" s="56" t="s">
        <v>203</v>
      </c>
      <c r="C1304" s="49">
        <f t="shared" si="60"/>
        <v>0.26683716965046889</v>
      </c>
      <c r="D1304" s="33">
        <v>61654</v>
      </c>
      <c r="E1304" s="56" t="s">
        <v>1104</v>
      </c>
      <c r="F1304" s="54">
        <v>550984001298</v>
      </c>
      <c r="H1304" s="59">
        <v>133</v>
      </c>
      <c r="I1304" s="59">
        <v>737</v>
      </c>
      <c r="J1304" s="41"/>
      <c r="K1304" s="42"/>
      <c r="L1304" s="51">
        <f t="shared" si="61"/>
        <v>133</v>
      </c>
      <c r="M1304" s="49">
        <f t="shared" si="62"/>
        <v>0.18046132971506107</v>
      </c>
      <c r="N1304" s="49" t="s">
        <v>5220</v>
      </c>
      <c r="O1304" s="49" t="s">
        <v>5220</v>
      </c>
    </row>
    <row r="1305" spans="1:15" s="50" customFormat="1" ht="14.5" x14ac:dyDescent="0.35">
      <c r="A1305" s="33" t="s">
        <v>5030</v>
      </c>
      <c r="B1305" s="56" t="s">
        <v>203</v>
      </c>
      <c r="C1305" s="49">
        <f t="shared" si="60"/>
        <v>0.26683716965046889</v>
      </c>
      <c r="D1305" s="33">
        <v>61651</v>
      </c>
      <c r="E1305" s="56" t="s">
        <v>1105</v>
      </c>
      <c r="F1305" s="54">
        <v>550984001299</v>
      </c>
      <c r="H1305" s="59">
        <v>167</v>
      </c>
      <c r="I1305" s="59">
        <v>566</v>
      </c>
      <c r="J1305" s="41"/>
      <c r="K1305" s="42"/>
      <c r="L1305" s="51">
        <f t="shared" si="61"/>
        <v>167</v>
      </c>
      <c r="M1305" s="49">
        <f t="shared" si="62"/>
        <v>0.29505300353356889</v>
      </c>
      <c r="N1305" s="49" t="s">
        <v>5220</v>
      </c>
      <c r="O1305" s="49" t="s">
        <v>5220</v>
      </c>
    </row>
    <row r="1306" spans="1:15" s="50" customFormat="1" ht="14.5" x14ac:dyDescent="0.35">
      <c r="A1306" s="33" t="s">
        <v>5030</v>
      </c>
      <c r="B1306" s="56" t="s">
        <v>203</v>
      </c>
      <c r="C1306" s="49">
        <f t="shared" si="60"/>
        <v>0.26683716965046889</v>
      </c>
      <c r="D1306" s="33">
        <v>62763</v>
      </c>
      <c r="E1306" s="56" t="s">
        <v>854</v>
      </c>
      <c r="F1306" s="54">
        <v>550984001300</v>
      </c>
      <c r="H1306" s="59">
        <v>1</v>
      </c>
      <c r="I1306" s="59">
        <v>367</v>
      </c>
      <c r="J1306" s="41"/>
      <c r="K1306" s="42"/>
      <c r="L1306" s="51">
        <f t="shared" si="61"/>
        <v>1</v>
      </c>
      <c r="M1306" s="49">
        <f t="shared" si="62"/>
        <v>2.7247956403269754E-3</v>
      </c>
      <c r="N1306" s="49" t="s">
        <v>5220</v>
      </c>
      <c r="O1306" s="49" t="s">
        <v>5220</v>
      </c>
    </row>
    <row r="1307" spans="1:15" s="50" customFormat="1" ht="14.5" x14ac:dyDescent="0.35">
      <c r="A1307" s="33" t="s">
        <v>5030</v>
      </c>
      <c r="B1307" s="56" t="s">
        <v>203</v>
      </c>
      <c r="C1307" s="49">
        <f t="shared" si="60"/>
        <v>0.26683716965046889</v>
      </c>
      <c r="D1307" s="33">
        <v>63272</v>
      </c>
      <c r="E1307" s="56" t="s">
        <v>1029</v>
      </c>
      <c r="F1307" s="54">
        <v>550984002352</v>
      </c>
      <c r="H1307" s="59">
        <v>258</v>
      </c>
      <c r="I1307" s="59">
        <v>333</v>
      </c>
      <c r="J1307" s="41"/>
      <c r="K1307" s="42"/>
      <c r="L1307" s="51">
        <f t="shared" si="61"/>
        <v>258</v>
      </c>
      <c r="M1307" s="49">
        <f t="shared" si="62"/>
        <v>0.77477477477477474</v>
      </c>
      <c r="N1307" s="49" t="s">
        <v>5220</v>
      </c>
      <c r="O1307" s="49" t="s">
        <v>5220</v>
      </c>
    </row>
    <row r="1308" spans="1:15" s="50" customFormat="1" ht="14.5" x14ac:dyDescent="0.35">
      <c r="A1308" s="33" t="s">
        <v>5031</v>
      </c>
      <c r="B1308" s="56" t="s">
        <v>283</v>
      </c>
      <c r="C1308" s="49">
        <f t="shared" si="60"/>
        <v>1.0682492581602374</v>
      </c>
      <c r="D1308" s="33">
        <v>61969</v>
      </c>
      <c r="E1308" s="56" t="s">
        <v>1400</v>
      </c>
      <c r="F1308" s="54">
        <v>550987001302</v>
      </c>
      <c r="H1308" s="59">
        <v>244</v>
      </c>
      <c r="I1308" s="59">
        <v>283</v>
      </c>
      <c r="J1308" s="41"/>
      <c r="K1308" s="42"/>
      <c r="L1308" s="51">
        <f t="shared" si="61"/>
        <v>244</v>
      </c>
      <c r="M1308" s="49">
        <f t="shared" si="62"/>
        <v>0.86219081272084808</v>
      </c>
      <c r="N1308" s="49" t="s">
        <v>5220</v>
      </c>
      <c r="O1308" s="49" t="s">
        <v>5220</v>
      </c>
    </row>
    <row r="1309" spans="1:15" s="50" customFormat="1" ht="14.5" x14ac:dyDescent="0.35">
      <c r="A1309" s="33" t="s">
        <v>5031</v>
      </c>
      <c r="B1309" s="56" t="s">
        <v>283</v>
      </c>
      <c r="C1309" s="49">
        <f t="shared" si="60"/>
        <v>1.0682492581602374</v>
      </c>
      <c r="D1309" s="33">
        <v>16074728</v>
      </c>
      <c r="E1309" s="56" t="s">
        <v>1401</v>
      </c>
      <c r="F1309" s="54">
        <v>550987002821</v>
      </c>
      <c r="H1309" s="59">
        <v>141</v>
      </c>
      <c r="I1309" s="59">
        <v>30</v>
      </c>
      <c r="J1309" s="41"/>
      <c r="K1309" s="42"/>
      <c r="L1309" s="51">
        <f t="shared" si="61"/>
        <v>141</v>
      </c>
      <c r="M1309" s="49">
        <f t="shared" si="62"/>
        <v>4.7</v>
      </c>
      <c r="N1309" s="49" t="s">
        <v>5220</v>
      </c>
      <c r="O1309" s="49" t="s">
        <v>5220</v>
      </c>
    </row>
    <row r="1310" spans="1:15" s="50" customFormat="1" ht="14.5" x14ac:dyDescent="0.35">
      <c r="A1310" s="33" t="s">
        <v>5031</v>
      </c>
      <c r="B1310" s="56" t="s">
        <v>283</v>
      </c>
      <c r="C1310" s="49">
        <f t="shared" si="60"/>
        <v>1.0682492581602374</v>
      </c>
      <c r="D1310" s="33">
        <v>61970</v>
      </c>
      <c r="E1310" s="56" t="s">
        <v>1402</v>
      </c>
      <c r="F1310" s="54">
        <v>550987001303</v>
      </c>
      <c r="H1310" s="59">
        <v>186</v>
      </c>
      <c r="I1310" s="59">
        <v>341</v>
      </c>
      <c r="J1310" s="41"/>
      <c r="K1310" s="42"/>
      <c r="L1310" s="51">
        <f t="shared" si="61"/>
        <v>186</v>
      </c>
      <c r="M1310" s="49">
        <f t="shared" si="62"/>
        <v>0.54545454545454541</v>
      </c>
      <c r="N1310" s="49" t="s">
        <v>5220</v>
      </c>
      <c r="O1310" s="49" t="s">
        <v>5220</v>
      </c>
    </row>
    <row r="1311" spans="1:15" s="50" customFormat="1" ht="14.5" x14ac:dyDescent="0.35">
      <c r="A1311" s="33" t="s">
        <v>5031</v>
      </c>
      <c r="B1311" s="56" t="s">
        <v>283</v>
      </c>
      <c r="C1311" s="49">
        <f t="shared" si="60"/>
        <v>1.0682492581602374</v>
      </c>
      <c r="D1311" s="33">
        <v>800</v>
      </c>
      <c r="E1311" s="56" t="s">
        <v>1403</v>
      </c>
      <c r="F1311" s="54">
        <v>550987003016</v>
      </c>
      <c r="H1311" s="59">
        <v>149</v>
      </c>
      <c r="I1311" s="59">
        <v>20</v>
      </c>
      <c r="J1311" s="41"/>
      <c r="K1311" s="42"/>
      <c r="L1311" s="51">
        <f t="shared" si="61"/>
        <v>149</v>
      </c>
      <c r="M1311" s="49">
        <f t="shared" si="62"/>
        <v>7.45</v>
      </c>
      <c r="N1311" s="49" t="s">
        <v>5220</v>
      </c>
      <c r="O1311" s="49" t="s">
        <v>5220</v>
      </c>
    </row>
    <row r="1312" spans="1:15" s="50" customFormat="1" ht="14.5" x14ac:dyDescent="0.35">
      <c r="A1312" s="33" t="s">
        <v>5032</v>
      </c>
      <c r="B1312" s="56" t="s">
        <v>204</v>
      </c>
      <c r="C1312" s="49">
        <f t="shared" si="60"/>
        <v>0.61261261261261257</v>
      </c>
      <c r="D1312" s="33">
        <v>61655</v>
      </c>
      <c r="E1312" s="56" t="s">
        <v>1106</v>
      </c>
      <c r="F1312" s="54">
        <v>550990001304</v>
      </c>
      <c r="H1312" s="59">
        <v>16</v>
      </c>
      <c r="I1312" s="59">
        <v>144</v>
      </c>
      <c r="J1312" s="41"/>
      <c r="K1312" s="42"/>
      <c r="L1312" s="51">
        <f t="shared" si="61"/>
        <v>16</v>
      </c>
      <c r="M1312" s="49">
        <f t="shared" si="62"/>
        <v>0.1111111111111111</v>
      </c>
      <c r="N1312" s="49" t="s">
        <v>5220</v>
      </c>
      <c r="O1312" s="49" t="s">
        <v>5220</v>
      </c>
    </row>
    <row r="1313" spans="1:15" s="50" customFormat="1" ht="14.5" x14ac:dyDescent="0.35">
      <c r="A1313" s="33" t="s">
        <v>5032</v>
      </c>
      <c r="B1313" s="56" t="s">
        <v>204</v>
      </c>
      <c r="C1313" s="49">
        <f t="shared" si="60"/>
        <v>0.61261261261261257</v>
      </c>
      <c r="D1313" s="33">
        <v>61656</v>
      </c>
      <c r="E1313" s="56" t="s">
        <v>1107</v>
      </c>
      <c r="F1313" s="54">
        <v>550990001305</v>
      </c>
      <c r="H1313" s="59">
        <v>178</v>
      </c>
      <c r="I1313" s="59">
        <v>115</v>
      </c>
      <c r="J1313" s="41"/>
      <c r="K1313" s="42"/>
      <c r="L1313" s="51">
        <f t="shared" si="61"/>
        <v>178</v>
      </c>
      <c r="M1313" s="49">
        <f t="shared" si="62"/>
        <v>1.5478260869565217</v>
      </c>
      <c r="N1313" s="49" t="s">
        <v>5220</v>
      </c>
      <c r="O1313" s="49" t="s">
        <v>5220</v>
      </c>
    </row>
    <row r="1314" spans="1:15" s="50" customFormat="1" ht="14.5" x14ac:dyDescent="0.35">
      <c r="A1314" s="33" t="s">
        <v>5032</v>
      </c>
      <c r="B1314" s="56" t="s">
        <v>204</v>
      </c>
      <c r="C1314" s="49">
        <f t="shared" si="60"/>
        <v>0.61261261261261257</v>
      </c>
      <c r="D1314" s="33">
        <v>61657</v>
      </c>
      <c r="E1314" s="56" t="s">
        <v>1108</v>
      </c>
      <c r="F1314" s="54">
        <v>550990000384</v>
      </c>
      <c r="H1314" s="59">
        <v>10</v>
      </c>
      <c r="I1314" s="59">
        <v>74</v>
      </c>
      <c r="J1314" s="41"/>
      <c r="K1314" s="42"/>
      <c r="L1314" s="51">
        <f t="shared" si="61"/>
        <v>10</v>
      </c>
      <c r="M1314" s="49">
        <f t="shared" si="62"/>
        <v>0.13513513513513514</v>
      </c>
      <c r="N1314" s="49" t="s">
        <v>5220</v>
      </c>
      <c r="O1314" s="49" t="s">
        <v>5220</v>
      </c>
    </row>
    <row r="1315" spans="1:15" s="50" customFormat="1" ht="14.5" x14ac:dyDescent="0.35">
      <c r="A1315" s="33" t="s">
        <v>5033</v>
      </c>
      <c r="B1315" s="56" t="s">
        <v>271</v>
      </c>
      <c r="C1315" s="49">
        <f t="shared" si="60"/>
        <v>0.16566265060240964</v>
      </c>
      <c r="D1315" s="33">
        <v>62548</v>
      </c>
      <c r="E1315" s="56" t="s">
        <v>1355</v>
      </c>
      <c r="F1315" s="54">
        <v>550996001307</v>
      </c>
      <c r="H1315" s="59">
        <v>65</v>
      </c>
      <c r="I1315" s="59">
        <v>651</v>
      </c>
      <c r="J1315" s="41"/>
      <c r="K1315" s="42"/>
      <c r="L1315" s="51">
        <f t="shared" si="61"/>
        <v>65</v>
      </c>
      <c r="M1315" s="49">
        <f t="shared" si="62"/>
        <v>9.9846390168970817E-2</v>
      </c>
      <c r="N1315" s="49" t="s">
        <v>5220</v>
      </c>
      <c r="O1315" s="49" t="s">
        <v>5220</v>
      </c>
    </row>
    <row r="1316" spans="1:15" s="50" customFormat="1" ht="14.5" x14ac:dyDescent="0.35">
      <c r="A1316" s="33" t="s">
        <v>5033</v>
      </c>
      <c r="B1316" s="56" t="s">
        <v>271</v>
      </c>
      <c r="C1316" s="49">
        <f t="shared" si="60"/>
        <v>0.16566265060240964</v>
      </c>
      <c r="D1316" s="33">
        <v>62550</v>
      </c>
      <c r="E1316" s="56" t="s">
        <v>1356</v>
      </c>
      <c r="F1316" s="54">
        <v>550996001308</v>
      </c>
      <c r="H1316" s="59">
        <v>45</v>
      </c>
      <c r="I1316" s="59">
        <v>603</v>
      </c>
      <c r="J1316" s="41"/>
      <c r="K1316" s="42"/>
      <c r="L1316" s="51">
        <f t="shared" si="61"/>
        <v>45</v>
      </c>
      <c r="M1316" s="49">
        <f t="shared" si="62"/>
        <v>7.4626865671641784E-2</v>
      </c>
      <c r="N1316" s="49" t="s">
        <v>5220</v>
      </c>
      <c r="O1316" s="49" t="s">
        <v>5220</v>
      </c>
    </row>
    <row r="1317" spans="1:15" s="50" customFormat="1" ht="14.5" x14ac:dyDescent="0.35">
      <c r="A1317" s="33" t="s">
        <v>5033</v>
      </c>
      <c r="B1317" s="56" t="s">
        <v>271</v>
      </c>
      <c r="C1317" s="49">
        <f t="shared" si="60"/>
        <v>0.16566265060240964</v>
      </c>
      <c r="D1317" s="33">
        <v>62549</v>
      </c>
      <c r="E1317" s="56" t="s">
        <v>1357</v>
      </c>
      <c r="F1317" s="54">
        <v>550996001309</v>
      </c>
      <c r="H1317" s="59">
        <v>38</v>
      </c>
      <c r="I1317" s="59">
        <v>700</v>
      </c>
      <c r="J1317" s="41"/>
      <c r="K1317" s="42"/>
      <c r="L1317" s="51">
        <f t="shared" si="61"/>
        <v>38</v>
      </c>
      <c r="M1317" s="49">
        <f t="shared" si="62"/>
        <v>5.4285714285714284E-2</v>
      </c>
      <c r="N1317" s="49" t="s">
        <v>5220</v>
      </c>
      <c r="O1317" s="49" t="s">
        <v>5220</v>
      </c>
    </row>
    <row r="1318" spans="1:15" s="50" customFormat="1" ht="14.5" x14ac:dyDescent="0.35">
      <c r="A1318" s="33" t="s">
        <v>5033</v>
      </c>
      <c r="B1318" s="56" t="s">
        <v>271</v>
      </c>
      <c r="C1318" s="49">
        <f t="shared" si="60"/>
        <v>0.16566265060240964</v>
      </c>
      <c r="D1318" s="33">
        <v>9100</v>
      </c>
      <c r="E1318" s="56" t="s">
        <v>2055</v>
      </c>
      <c r="F1318" s="54" t="s">
        <v>2392</v>
      </c>
      <c r="H1318" s="59">
        <v>182</v>
      </c>
      <c r="I1318" s="59">
        <v>38</v>
      </c>
      <c r="J1318" s="41"/>
      <c r="K1318" s="42"/>
      <c r="L1318" s="51">
        <f t="shared" si="61"/>
        <v>182</v>
      </c>
      <c r="M1318" s="49">
        <f t="shared" si="62"/>
        <v>4.7894736842105265</v>
      </c>
      <c r="N1318" s="49" t="s">
        <v>5220</v>
      </c>
      <c r="O1318" s="49" t="s">
        <v>5220</v>
      </c>
    </row>
    <row r="1319" spans="1:15" s="50" customFormat="1" ht="14.5" x14ac:dyDescent="0.35">
      <c r="A1319" s="33" t="s">
        <v>5034</v>
      </c>
      <c r="B1319" s="56" t="s">
        <v>149</v>
      </c>
      <c r="C1319" s="49">
        <f t="shared" si="60"/>
        <v>0.2097735399284863</v>
      </c>
      <c r="D1319" s="33">
        <v>150</v>
      </c>
      <c r="E1319" s="56" t="s">
        <v>3735</v>
      </c>
      <c r="F1319" s="54">
        <v>550999002994</v>
      </c>
      <c r="H1319" s="59">
        <v>149</v>
      </c>
      <c r="I1319" s="59">
        <v>142</v>
      </c>
      <c r="J1319" s="41"/>
      <c r="K1319" s="42"/>
      <c r="L1319" s="51">
        <f t="shared" si="61"/>
        <v>149</v>
      </c>
      <c r="M1319" s="49">
        <f t="shared" si="62"/>
        <v>1.0492957746478873</v>
      </c>
      <c r="N1319" s="49" t="s">
        <v>5220</v>
      </c>
      <c r="O1319" s="49" t="s">
        <v>5220</v>
      </c>
    </row>
    <row r="1320" spans="1:15" s="50" customFormat="1" ht="14.5" x14ac:dyDescent="0.35">
      <c r="A1320" s="33" t="s">
        <v>5034</v>
      </c>
      <c r="B1320" s="56" t="s">
        <v>149</v>
      </c>
      <c r="C1320" s="49">
        <f t="shared" si="60"/>
        <v>0.2097735399284863</v>
      </c>
      <c r="D1320" s="33">
        <v>61663</v>
      </c>
      <c r="E1320" s="56" t="s">
        <v>3737</v>
      </c>
      <c r="F1320" s="54">
        <v>550999002318</v>
      </c>
      <c r="H1320" s="59">
        <v>204</v>
      </c>
      <c r="I1320" s="59">
        <v>185</v>
      </c>
      <c r="J1320" s="41"/>
      <c r="K1320" s="42"/>
      <c r="L1320" s="51">
        <f t="shared" si="61"/>
        <v>204</v>
      </c>
      <c r="M1320" s="49">
        <f t="shared" si="62"/>
        <v>1.1027027027027028</v>
      </c>
      <c r="N1320" s="49" t="s">
        <v>5220</v>
      </c>
      <c r="O1320" s="49" t="s">
        <v>5220</v>
      </c>
    </row>
    <row r="1321" spans="1:15" s="50" customFormat="1" ht="14.5" x14ac:dyDescent="0.35">
      <c r="A1321" s="33" t="s">
        <v>5034</v>
      </c>
      <c r="B1321" s="56" t="s">
        <v>149</v>
      </c>
      <c r="C1321" s="49">
        <f t="shared" si="60"/>
        <v>0.2097735399284863</v>
      </c>
      <c r="D1321" s="33">
        <v>61661</v>
      </c>
      <c r="E1321" s="56" t="s">
        <v>866</v>
      </c>
      <c r="F1321" s="54">
        <v>550999001312</v>
      </c>
      <c r="H1321" s="59">
        <v>6</v>
      </c>
      <c r="I1321" s="59">
        <v>779</v>
      </c>
      <c r="J1321" s="41"/>
      <c r="K1321" s="42"/>
      <c r="L1321" s="51">
        <f t="shared" si="61"/>
        <v>6</v>
      </c>
      <c r="M1321" s="49">
        <f t="shared" si="62"/>
        <v>7.7021822849807449E-3</v>
      </c>
      <c r="N1321" s="49" t="s">
        <v>5220</v>
      </c>
      <c r="O1321" s="49" t="s">
        <v>5220</v>
      </c>
    </row>
    <row r="1322" spans="1:15" s="50" customFormat="1" ht="14.5" x14ac:dyDescent="0.35">
      <c r="A1322" s="33" t="s">
        <v>5034</v>
      </c>
      <c r="B1322" s="56" t="s">
        <v>149</v>
      </c>
      <c r="C1322" s="49">
        <f t="shared" si="60"/>
        <v>0.2097735399284863</v>
      </c>
      <c r="D1322" s="33">
        <v>61659</v>
      </c>
      <c r="E1322" s="56" t="s">
        <v>867</v>
      </c>
      <c r="F1322" s="54">
        <v>550999001311</v>
      </c>
      <c r="H1322" s="59">
        <v>16</v>
      </c>
      <c r="I1322" s="59">
        <v>500</v>
      </c>
      <c r="J1322" s="41"/>
      <c r="K1322" s="42"/>
      <c r="L1322" s="51">
        <f t="shared" si="61"/>
        <v>16</v>
      </c>
      <c r="M1322" s="49">
        <f t="shared" si="62"/>
        <v>3.2000000000000001E-2</v>
      </c>
      <c r="N1322" s="49" t="s">
        <v>5220</v>
      </c>
      <c r="O1322" s="49" t="s">
        <v>5220</v>
      </c>
    </row>
    <row r="1323" spans="1:15" s="50" customFormat="1" ht="14.5" x14ac:dyDescent="0.35">
      <c r="A1323" s="33" t="s">
        <v>5034</v>
      </c>
      <c r="B1323" s="56" t="s">
        <v>149</v>
      </c>
      <c r="C1323" s="49">
        <f t="shared" si="60"/>
        <v>0.2097735399284863</v>
      </c>
      <c r="D1323" s="33">
        <v>61662</v>
      </c>
      <c r="E1323" s="56" t="s">
        <v>868</v>
      </c>
      <c r="F1323" s="54">
        <v>550999000385</v>
      </c>
      <c r="H1323" s="59">
        <v>27</v>
      </c>
      <c r="I1323" s="59">
        <v>582</v>
      </c>
      <c r="J1323" s="41"/>
      <c r="K1323" s="42"/>
      <c r="L1323" s="51">
        <f t="shared" si="61"/>
        <v>27</v>
      </c>
      <c r="M1323" s="49">
        <f t="shared" si="62"/>
        <v>4.6391752577319589E-2</v>
      </c>
      <c r="N1323" s="49" t="s">
        <v>5220</v>
      </c>
      <c r="O1323" s="49" t="s">
        <v>5220</v>
      </c>
    </row>
    <row r="1324" spans="1:15" s="50" customFormat="1" ht="14.5" x14ac:dyDescent="0.35">
      <c r="A1324" s="33" t="s">
        <v>5034</v>
      </c>
      <c r="B1324" s="56" t="s">
        <v>149</v>
      </c>
      <c r="C1324" s="49">
        <f t="shared" si="60"/>
        <v>0.2097735399284863</v>
      </c>
      <c r="D1324" s="33">
        <v>61660</v>
      </c>
      <c r="E1324" s="56" t="s">
        <v>869</v>
      </c>
      <c r="F1324" s="54">
        <v>550999001313</v>
      </c>
      <c r="H1324" s="59">
        <v>126</v>
      </c>
      <c r="I1324" s="59">
        <v>329</v>
      </c>
      <c r="J1324" s="41"/>
      <c r="K1324" s="42"/>
      <c r="L1324" s="51">
        <f t="shared" si="61"/>
        <v>126</v>
      </c>
      <c r="M1324" s="49">
        <f t="shared" si="62"/>
        <v>0.38297872340425532</v>
      </c>
      <c r="N1324" s="49" t="s">
        <v>5220</v>
      </c>
      <c r="O1324" s="49" t="s">
        <v>5220</v>
      </c>
    </row>
    <row r="1325" spans="1:15" s="50" customFormat="1" ht="14.5" x14ac:dyDescent="0.35">
      <c r="A1325" s="33" t="s">
        <v>5035</v>
      </c>
      <c r="B1325" s="56" t="s">
        <v>476</v>
      </c>
      <c r="C1325" s="49">
        <f t="shared" si="60"/>
        <v>0.1495970119913505</v>
      </c>
      <c r="D1325" s="33">
        <v>60728</v>
      </c>
      <c r="E1325" s="56" t="s">
        <v>2229</v>
      </c>
      <c r="F1325" s="54">
        <v>551006001315</v>
      </c>
      <c r="H1325" s="59">
        <v>71</v>
      </c>
      <c r="I1325" s="59">
        <v>456</v>
      </c>
      <c r="J1325" s="41"/>
      <c r="K1325" s="42"/>
      <c r="L1325" s="51">
        <f t="shared" si="61"/>
        <v>71</v>
      </c>
      <c r="M1325" s="49">
        <f t="shared" si="62"/>
        <v>0.15570175438596492</v>
      </c>
      <c r="N1325" s="49" t="s">
        <v>5220</v>
      </c>
      <c r="O1325" s="49" t="s">
        <v>5220</v>
      </c>
    </row>
    <row r="1326" spans="1:15" s="50" customFormat="1" ht="14.5" x14ac:dyDescent="0.35">
      <c r="A1326" s="33" t="s">
        <v>5035</v>
      </c>
      <c r="B1326" s="56" t="s">
        <v>476</v>
      </c>
      <c r="C1326" s="49">
        <f t="shared" si="60"/>
        <v>0.1495970119913505</v>
      </c>
      <c r="D1326" s="33">
        <v>60904</v>
      </c>
      <c r="E1326" s="56" t="s">
        <v>2230</v>
      </c>
      <c r="F1326" s="54">
        <v>551006001316</v>
      </c>
      <c r="H1326" s="59">
        <v>108</v>
      </c>
      <c r="I1326" s="59">
        <v>510</v>
      </c>
      <c r="J1326" s="41"/>
      <c r="K1326" s="42"/>
      <c r="L1326" s="51">
        <f t="shared" si="61"/>
        <v>108</v>
      </c>
      <c r="M1326" s="49">
        <f t="shared" si="62"/>
        <v>0.21176470588235294</v>
      </c>
      <c r="N1326" s="49" t="s">
        <v>5220</v>
      </c>
      <c r="O1326" s="49" t="s">
        <v>5220</v>
      </c>
    </row>
    <row r="1327" spans="1:15" s="50" customFormat="1" ht="14.5" x14ac:dyDescent="0.35">
      <c r="A1327" s="33" t="s">
        <v>5035</v>
      </c>
      <c r="B1327" s="56" t="s">
        <v>476</v>
      </c>
      <c r="C1327" s="49">
        <f t="shared" si="60"/>
        <v>0.1495970119913505</v>
      </c>
      <c r="D1327" s="33">
        <v>140</v>
      </c>
      <c r="E1327" s="56" t="s">
        <v>2231</v>
      </c>
      <c r="F1327" s="54">
        <v>551006003024</v>
      </c>
      <c r="H1327" s="59">
        <v>48</v>
      </c>
      <c r="I1327" s="59">
        <v>239</v>
      </c>
      <c r="J1327" s="41"/>
      <c r="K1327" s="42"/>
      <c r="L1327" s="51">
        <f t="shared" si="61"/>
        <v>48</v>
      </c>
      <c r="M1327" s="49">
        <f t="shared" si="62"/>
        <v>0.20083682008368201</v>
      </c>
      <c r="N1327" s="49" t="s">
        <v>5220</v>
      </c>
      <c r="O1327" s="49" t="s">
        <v>5220</v>
      </c>
    </row>
    <row r="1328" spans="1:15" s="50" customFormat="1" ht="14.5" x14ac:dyDescent="0.35">
      <c r="A1328" s="33" t="s">
        <v>5035</v>
      </c>
      <c r="B1328" s="56" t="s">
        <v>476</v>
      </c>
      <c r="C1328" s="49">
        <f t="shared" si="60"/>
        <v>0.1495970119913505</v>
      </c>
      <c r="D1328" s="33">
        <v>60768</v>
      </c>
      <c r="E1328" s="56" t="s">
        <v>2232</v>
      </c>
      <c r="F1328" s="54">
        <v>551006003354</v>
      </c>
      <c r="H1328" s="59">
        <v>63</v>
      </c>
      <c r="I1328" s="59">
        <v>109</v>
      </c>
      <c r="J1328" s="41"/>
      <c r="K1328" s="42"/>
      <c r="L1328" s="51">
        <f t="shared" si="61"/>
        <v>63</v>
      </c>
      <c r="M1328" s="49">
        <f t="shared" si="62"/>
        <v>0.57798165137614677</v>
      </c>
      <c r="N1328" s="49" t="s">
        <v>5220</v>
      </c>
      <c r="O1328" s="49" t="s">
        <v>5220</v>
      </c>
    </row>
    <row r="1329" spans="1:15" s="50" customFormat="1" ht="14.5" x14ac:dyDescent="0.35">
      <c r="A1329" s="33" t="s">
        <v>5035</v>
      </c>
      <c r="B1329" s="56" t="s">
        <v>476</v>
      </c>
      <c r="C1329" s="49">
        <f t="shared" si="60"/>
        <v>0.1495970119913505</v>
      </c>
      <c r="D1329" s="33">
        <v>60901</v>
      </c>
      <c r="E1329" s="56" t="s">
        <v>2233</v>
      </c>
      <c r="F1329" s="54">
        <v>551006001319</v>
      </c>
      <c r="H1329" s="59">
        <v>100</v>
      </c>
      <c r="I1329" s="59">
        <v>1642</v>
      </c>
      <c r="J1329" s="41"/>
      <c r="K1329" s="42"/>
      <c r="L1329" s="51">
        <f t="shared" si="61"/>
        <v>100</v>
      </c>
      <c r="M1329" s="49">
        <f t="shared" si="62"/>
        <v>6.090133982947625E-2</v>
      </c>
      <c r="N1329" s="49" t="s">
        <v>5220</v>
      </c>
      <c r="O1329" s="49" t="s">
        <v>5220</v>
      </c>
    </row>
    <row r="1330" spans="1:15" s="50" customFormat="1" ht="14.5" x14ac:dyDescent="0.35">
      <c r="A1330" s="33" t="s">
        <v>5035</v>
      </c>
      <c r="B1330" s="56" t="s">
        <v>476</v>
      </c>
      <c r="C1330" s="49">
        <f t="shared" si="60"/>
        <v>0.1495970119913505</v>
      </c>
      <c r="D1330" s="33">
        <v>60902</v>
      </c>
      <c r="E1330" s="56" t="s">
        <v>2234</v>
      </c>
      <c r="F1330" s="54">
        <v>551006001320</v>
      </c>
      <c r="H1330" s="59">
        <v>21</v>
      </c>
      <c r="I1330" s="59">
        <v>779</v>
      </c>
      <c r="J1330" s="41"/>
      <c r="K1330" s="42"/>
      <c r="L1330" s="51">
        <f t="shared" si="61"/>
        <v>21</v>
      </c>
      <c r="M1330" s="49">
        <f t="shared" si="62"/>
        <v>2.6957637997432605E-2</v>
      </c>
      <c r="N1330" s="49" t="s">
        <v>5220</v>
      </c>
      <c r="O1330" s="49" t="s">
        <v>5220</v>
      </c>
    </row>
    <row r="1331" spans="1:15" s="50" customFormat="1" ht="14.5" x14ac:dyDescent="0.35">
      <c r="A1331" s="33" t="s">
        <v>5035</v>
      </c>
      <c r="B1331" s="56" t="s">
        <v>476</v>
      </c>
      <c r="C1331" s="49">
        <f t="shared" si="60"/>
        <v>0.1495970119913505</v>
      </c>
      <c r="D1331" s="33">
        <v>210353</v>
      </c>
      <c r="E1331" s="56" t="s">
        <v>875</v>
      </c>
      <c r="F1331" s="54">
        <v>551006001321</v>
      </c>
      <c r="H1331" s="59">
        <v>17</v>
      </c>
      <c r="I1331" s="59">
        <v>384</v>
      </c>
      <c r="J1331" s="41"/>
      <c r="K1331" s="42"/>
      <c r="L1331" s="51">
        <f t="shared" si="61"/>
        <v>17</v>
      </c>
      <c r="M1331" s="49">
        <f t="shared" si="62"/>
        <v>4.4270833333333336E-2</v>
      </c>
      <c r="N1331" s="49" t="s">
        <v>5220</v>
      </c>
      <c r="O1331" s="49" t="s">
        <v>5220</v>
      </c>
    </row>
    <row r="1332" spans="1:15" s="50" customFormat="1" ht="14.5" x14ac:dyDescent="0.35">
      <c r="A1332" s="33" t="s">
        <v>5035</v>
      </c>
      <c r="B1332" s="56" t="s">
        <v>476</v>
      </c>
      <c r="C1332" s="49">
        <f t="shared" si="60"/>
        <v>0.1495970119913505</v>
      </c>
      <c r="D1332" s="33">
        <v>212219</v>
      </c>
      <c r="E1332" s="56" t="s">
        <v>2235</v>
      </c>
      <c r="F1332" s="54">
        <v>551006002251</v>
      </c>
      <c r="H1332" s="59">
        <v>213</v>
      </c>
      <c r="I1332" s="59">
        <v>500</v>
      </c>
      <c r="J1332" s="41"/>
      <c r="K1332" s="42"/>
      <c r="L1332" s="51">
        <f t="shared" si="61"/>
        <v>213</v>
      </c>
      <c r="M1332" s="49">
        <f t="shared" si="62"/>
        <v>0.42599999999999999</v>
      </c>
      <c r="N1332" s="49" t="s">
        <v>5220</v>
      </c>
      <c r="O1332" s="49" t="s">
        <v>5220</v>
      </c>
    </row>
    <row r="1333" spans="1:15" s="50" customFormat="1" ht="14.5" x14ac:dyDescent="0.35">
      <c r="A1333" s="33" t="s">
        <v>5035</v>
      </c>
      <c r="B1333" s="56" t="s">
        <v>476</v>
      </c>
      <c r="C1333" s="49">
        <f t="shared" si="60"/>
        <v>0.1495970119913505</v>
      </c>
      <c r="D1333" s="33">
        <v>60899</v>
      </c>
      <c r="E1333" s="56" t="s">
        <v>2236</v>
      </c>
      <c r="F1333" s="54">
        <v>551006002307</v>
      </c>
      <c r="H1333" s="59">
        <v>120</v>
      </c>
      <c r="I1333" s="59">
        <v>468</v>
      </c>
      <c r="J1333" s="41"/>
      <c r="K1333" s="42"/>
      <c r="L1333" s="51">
        <f t="shared" si="61"/>
        <v>120</v>
      </c>
      <c r="M1333" s="49">
        <f t="shared" si="62"/>
        <v>0.25641025641025639</v>
      </c>
      <c r="N1333" s="49" t="s">
        <v>5220</v>
      </c>
      <c r="O1333" s="49" t="s">
        <v>5220</v>
      </c>
    </row>
    <row r="1334" spans="1:15" s="50" customFormat="1" ht="14.5" x14ac:dyDescent="0.35">
      <c r="A1334" s="33" t="s">
        <v>5036</v>
      </c>
      <c r="B1334" s="56" t="s">
        <v>477</v>
      </c>
      <c r="C1334" s="49">
        <f t="shared" si="60"/>
        <v>8.244023083264633E-2</v>
      </c>
      <c r="D1334" s="33">
        <v>60909</v>
      </c>
      <c r="E1334" s="56" t="s">
        <v>4751</v>
      </c>
      <c r="F1334" s="54">
        <v>551017001336</v>
      </c>
      <c r="H1334" s="59">
        <v>61</v>
      </c>
      <c r="I1334" s="59">
        <v>850</v>
      </c>
      <c r="J1334" s="41"/>
      <c r="K1334" s="42"/>
      <c r="L1334" s="51">
        <f t="shared" si="61"/>
        <v>61</v>
      </c>
      <c r="M1334" s="49">
        <f t="shared" si="62"/>
        <v>7.1764705882352939E-2</v>
      </c>
      <c r="N1334" s="49" t="s">
        <v>5220</v>
      </c>
      <c r="O1334" s="49" t="s">
        <v>5220</v>
      </c>
    </row>
    <row r="1335" spans="1:15" s="50" customFormat="1" ht="14.5" x14ac:dyDescent="0.35">
      <c r="A1335" s="33" t="s">
        <v>5036</v>
      </c>
      <c r="B1335" s="56" t="s">
        <v>477</v>
      </c>
      <c r="C1335" s="49">
        <f t="shared" si="60"/>
        <v>8.244023083264633E-2</v>
      </c>
      <c r="D1335" s="33">
        <v>209302</v>
      </c>
      <c r="E1335" s="56" t="s">
        <v>2239</v>
      </c>
      <c r="F1335" s="54">
        <v>551017001850</v>
      </c>
      <c r="H1335" s="59">
        <v>73</v>
      </c>
      <c r="I1335" s="59">
        <v>733</v>
      </c>
      <c r="J1335" s="41"/>
      <c r="K1335" s="42"/>
      <c r="L1335" s="51">
        <f t="shared" si="61"/>
        <v>73</v>
      </c>
      <c r="M1335" s="49">
        <f t="shared" si="62"/>
        <v>9.9590723055934513E-2</v>
      </c>
      <c r="N1335" s="49" t="s">
        <v>5220</v>
      </c>
      <c r="O1335" s="49" t="s">
        <v>5220</v>
      </c>
    </row>
    <row r="1336" spans="1:15" s="50" customFormat="1" ht="14.5" x14ac:dyDescent="0.35">
      <c r="A1336" s="33" t="s">
        <v>5036</v>
      </c>
      <c r="B1336" s="56" t="s">
        <v>477</v>
      </c>
      <c r="C1336" s="49">
        <f t="shared" ref="C1336:C1399" si="63">SUMIF($B$2:$B$2241,B1336,$L$2:$L$2241)/(SUMIF($B$2:$B$2241,B1336,$I$2:$I$2241))</f>
        <v>8.244023083264633E-2</v>
      </c>
      <c r="D1336" s="33">
        <v>60972</v>
      </c>
      <c r="E1336" s="56" t="s">
        <v>1595</v>
      </c>
      <c r="F1336" s="54">
        <v>551017001332</v>
      </c>
      <c r="H1336" s="59">
        <v>24</v>
      </c>
      <c r="I1336" s="59">
        <v>334</v>
      </c>
      <c r="J1336" s="41"/>
      <c r="K1336" s="42"/>
      <c r="L1336" s="51">
        <f t="shared" si="61"/>
        <v>24</v>
      </c>
      <c r="M1336" s="49">
        <f t="shared" si="62"/>
        <v>7.1856287425149698E-2</v>
      </c>
      <c r="N1336" s="49" t="s">
        <v>5220</v>
      </c>
      <c r="O1336" s="49" t="s">
        <v>5220</v>
      </c>
    </row>
    <row r="1337" spans="1:15" s="50" customFormat="1" ht="14.5" x14ac:dyDescent="0.35">
      <c r="A1337" s="33" t="s">
        <v>5036</v>
      </c>
      <c r="B1337" s="56" t="s">
        <v>477</v>
      </c>
      <c r="C1337" s="49">
        <f t="shared" si="63"/>
        <v>8.244023083264633E-2</v>
      </c>
      <c r="D1337" s="33">
        <v>60911</v>
      </c>
      <c r="E1337" s="56" t="s">
        <v>2240</v>
      </c>
      <c r="F1337" s="54">
        <v>551017001333</v>
      </c>
      <c r="H1337" s="59">
        <v>86</v>
      </c>
      <c r="I1337" s="59">
        <v>577</v>
      </c>
      <c r="J1337" s="41"/>
      <c r="K1337" s="42"/>
      <c r="L1337" s="51">
        <f t="shared" si="61"/>
        <v>86</v>
      </c>
      <c r="M1337" s="49">
        <f t="shared" si="62"/>
        <v>0.14904679376083188</v>
      </c>
      <c r="N1337" s="49" t="s">
        <v>5220</v>
      </c>
      <c r="O1337" s="49" t="s">
        <v>5220</v>
      </c>
    </row>
    <row r="1338" spans="1:15" s="50" customFormat="1" ht="14.5" x14ac:dyDescent="0.35">
      <c r="A1338" s="33" t="s">
        <v>5036</v>
      </c>
      <c r="B1338" s="56" t="s">
        <v>477</v>
      </c>
      <c r="C1338" s="49">
        <f t="shared" si="63"/>
        <v>8.244023083264633E-2</v>
      </c>
      <c r="D1338" s="33">
        <v>60914</v>
      </c>
      <c r="E1338" s="56" t="s">
        <v>3758</v>
      </c>
      <c r="F1338" s="54">
        <v>551017001335</v>
      </c>
      <c r="H1338" s="59">
        <v>101</v>
      </c>
      <c r="I1338" s="59">
        <v>1665</v>
      </c>
      <c r="J1338" s="41"/>
      <c r="K1338" s="42"/>
      <c r="L1338" s="51">
        <f t="shared" si="61"/>
        <v>101</v>
      </c>
      <c r="M1338" s="49">
        <f t="shared" si="62"/>
        <v>6.0660660660660663E-2</v>
      </c>
      <c r="N1338" s="49" t="s">
        <v>5220</v>
      </c>
      <c r="O1338" s="49" t="s">
        <v>5220</v>
      </c>
    </row>
    <row r="1339" spans="1:15" s="50" customFormat="1" ht="14.5" x14ac:dyDescent="0.35">
      <c r="A1339" s="33" t="s">
        <v>5036</v>
      </c>
      <c r="B1339" s="56" t="s">
        <v>477</v>
      </c>
      <c r="C1339" s="49">
        <f t="shared" si="63"/>
        <v>8.244023083264633E-2</v>
      </c>
      <c r="D1339" s="33">
        <v>60910</v>
      </c>
      <c r="E1339" s="56" t="s">
        <v>4752</v>
      </c>
      <c r="F1339" s="54">
        <v>551017001330</v>
      </c>
      <c r="H1339" s="59">
        <v>55</v>
      </c>
      <c r="I1339" s="59">
        <v>693</v>
      </c>
      <c r="J1339" s="41"/>
      <c r="K1339" s="42"/>
      <c r="L1339" s="51">
        <f t="shared" si="61"/>
        <v>55</v>
      </c>
      <c r="M1339" s="49">
        <f t="shared" si="62"/>
        <v>7.9365079365079361E-2</v>
      </c>
      <c r="N1339" s="49" t="s">
        <v>5220</v>
      </c>
      <c r="O1339" s="49" t="s">
        <v>5220</v>
      </c>
    </row>
    <row r="1340" spans="1:15" s="50" customFormat="1" ht="14.5" x14ac:dyDescent="0.35">
      <c r="A1340" s="33" t="s">
        <v>5037</v>
      </c>
      <c r="B1340" s="56" t="s">
        <v>227</v>
      </c>
      <c r="C1340" s="49">
        <f t="shared" si="63"/>
        <v>0.35335195530726254</v>
      </c>
      <c r="D1340" s="33"/>
      <c r="E1340" s="56" t="s">
        <v>4753</v>
      </c>
      <c r="F1340" s="54">
        <v>551023003116</v>
      </c>
      <c r="H1340" s="59">
        <v>55</v>
      </c>
      <c r="I1340" s="59">
        <v>33</v>
      </c>
      <c r="J1340" s="41"/>
      <c r="K1340" s="42"/>
      <c r="L1340" s="51">
        <f t="shared" si="61"/>
        <v>55</v>
      </c>
      <c r="M1340" s="49">
        <f t="shared" si="62"/>
        <v>1.6666666666666667</v>
      </c>
      <c r="N1340" s="49" t="s">
        <v>5220</v>
      </c>
      <c r="O1340" s="49" t="s">
        <v>5222</v>
      </c>
    </row>
    <row r="1341" spans="1:15" s="50" customFormat="1" ht="14.5" x14ac:dyDescent="0.35">
      <c r="A1341" s="33" t="s">
        <v>5037</v>
      </c>
      <c r="B1341" s="56" t="s">
        <v>227</v>
      </c>
      <c r="C1341" s="49">
        <f t="shared" si="63"/>
        <v>0.35335195530726254</v>
      </c>
      <c r="D1341" s="33"/>
      <c r="E1341" s="56" t="s">
        <v>4754</v>
      </c>
      <c r="F1341" s="54">
        <v>551023003112</v>
      </c>
      <c r="H1341" s="59">
        <v>72</v>
      </c>
      <c r="I1341" s="59">
        <v>70</v>
      </c>
      <c r="J1341" s="41"/>
      <c r="K1341" s="42"/>
      <c r="L1341" s="51">
        <f t="shared" si="61"/>
        <v>72</v>
      </c>
      <c r="M1341" s="49">
        <f t="shared" si="62"/>
        <v>1.0285714285714285</v>
      </c>
      <c r="N1341" s="49" t="s">
        <v>5220</v>
      </c>
      <c r="O1341" s="49" t="s">
        <v>5222</v>
      </c>
    </row>
    <row r="1342" spans="1:15" s="50" customFormat="1" ht="14.5" x14ac:dyDescent="0.35">
      <c r="A1342" s="33" t="s">
        <v>5037</v>
      </c>
      <c r="B1342" s="56" t="s">
        <v>227</v>
      </c>
      <c r="C1342" s="49">
        <f t="shared" si="63"/>
        <v>0.35335195530726254</v>
      </c>
      <c r="D1342" s="33">
        <v>62825</v>
      </c>
      <c r="E1342" s="56" t="s">
        <v>1180</v>
      </c>
      <c r="F1342" s="54">
        <v>551023001337</v>
      </c>
      <c r="H1342" s="59">
        <v>83</v>
      </c>
      <c r="I1342" s="59">
        <v>253</v>
      </c>
      <c r="J1342" s="41"/>
      <c r="K1342" s="42"/>
      <c r="L1342" s="51">
        <f t="shared" si="61"/>
        <v>83</v>
      </c>
      <c r="M1342" s="49">
        <f t="shared" si="62"/>
        <v>0.32806324110671936</v>
      </c>
      <c r="N1342" s="49" t="s">
        <v>5220</v>
      </c>
      <c r="O1342" s="49" t="s">
        <v>5220</v>
      </c>
    </row>
    <row r="1343" spans="1:15" s="50" customFormat="1" ht="14.5" x14ac:dyDescent="0.35">
      <c r="A1343" s="33" t="s">
        <v>5037</v>
      </c>
      <c r="B1343" s="56" t="s">
        <v>227</v>
      </c>
      <c r="C1343" s="49">
        <f t="shared" si="63"/>
        <v>0.35335195530726254</v>
      </c>
      <c r="D1343" s="33">
        <v>62826</v>
      </c>
      <c r="E1343" s="56" t="s">
        <v>3763</v>
      </c>
      <c r="F1343" s="54">
        <v>551023001338</v>
      </c>
      <c r="H1343" s="59">
        <v>14</v>
      </c>
      <c r="I1343" s="59">
        <v>218</v>
      </c>
      <c r="J1343" s="41"/>
      <c r="K1343" s="42"/>
      <c r="L1343" s="51">
        <f t="shared" si="61"/>
        <v>14</v>
      </c>
      <c r="M1343" s="49">
        <f t="shared" si="62"/>
        <v>6.4220183486238536E-2</v>
      </c>
      <c r="N1343" s="49" t="s">
        <v>5220</v>
      </c>
      <c r="O1343" s="49" t="s">
        <v>5220</v>
      </c>
    </row>
    <row r="1344" spans="1:15" s="50" customFormat="1" ht="14.5" x14ac:dyDescent="0.35">
      <c r="A1344" s="33" t="s">
        <v>5037</v>
      </c>
      <c r="B1344" s="56" t="s">
        <v>227</v>
      </c>
      <c r="C1344" s="49">
        <f t="shared" si="63"/>
        <v>0.35335195530726254</v>
      </c>
      <c r="D1344" s="33">
        <v>62825</v>
      </c>
      <c r="E1344" s="56" t="s">
        <v>4755</v>
      </c>
      <c r="F1344" s="54">
        <v>551023003099</v>
      </c>
      <c r="H1344" s="59">
        <v>29</v>
      </c>
      <c r="I1344" s="59">
        <v>142</v>
      </c>
      <c r="J1344" s="41"/>
      <c r="K1344" s="42"/>
      <c r="L1344" s="51">
        <f t="shared" si="61"/>
        <v>29</v>
      </c>
      <c r="M1344" s="49">
        <f t="shared" si="62"/>
        <v>0.20422535211267606</v>
      </c>
      <c r="N1344" s="49" t="s">
        <v>5220</v>
      </c>
      <c r="O1344" s="49" t="s">
        <v>5220</v>
      </c>
    </row>
    <row r="1345" spans="1:15" s="50" customFormat="1" ht="14.5" x14ac:dyDescent="0.35">
      <c r="A1345" s="33" t="s">
        <v>5037</v>
      </c>
      <c r="B1345" s="56" t="s">
        <v>496</v>
      </c>
      <c r="C1345" s="49">
        <f t="shared" si="63"/>
        <v>0.31278913594985824</v>
      </c>
      <c r="D1345" s="33">
        <v>16083374</v>
      </c>
      <c r="E1345" s="56" t="s">
        <v>2319</v>
      </c>
      <c r="F1345" s="54">
        <v>551032003366</v>
      </c>
      <c r="H1345" s="59">
        <v>182</v>
      </c>
      <c r="I1345" s="59">
        <v>125</v>
      </c>
      <c r="J1345" s="41"/>
      <c r="K1345" s="42"/>
      <c r="L1345" s="51">
        <f t="shared" si="61"/>
        <v>182</v>
      </c>
      <c r="M1345" s="49">
        <f t="shared" si="62"/>
        <v>1.456</v>
      </c>
      <c r="N1345" s="49" t="s">
        <v>5220</v>
      </c>
      <c r="O1345" s="49" t="s">
        <v>5220</v>
      </c>
    </row>
    <row r="1346" spans="1:15" s="50" customFormat="1" ht="14.5" x14ac:dyDescent="0.35">
      <c r="A1346" s="33" t="s">
        <v>5037</v>
      </c>
      <c r="B1346" s="56" t="s">
        <v>496</v>
      </c>
      <c r="C1346" s="49">
        <f t="shared" si="63"/>
        <v>0.31278913594985824</v>
      </c>
      <c r="D1346" s="33">
        <v>62025</v>
      </c>
      <c r="E1346" s="56" t="s">
        <v>1785</v>
      </c>
      <c r="F1346" s="54">
        <v>551032001340</v>
      </c>
      <c r="H1346" s="59">
        <v>112</v>
      </c>
      <c r="I1346" s="59">
        <v>256</v>
      </c>
      <c r="J1346" s="41"/>
      <c r="K1346" s="42"/>
      <c r="L1346" s="51">
        <f t="shared" ref="L1346:L1409" si="64">IF(K1346="",H1346,(MIN(I1346,(K1346*1.6*I1346))))</f>
        <v>112</v>
      </c>
      <c r="M1346" s="49">
        <f t="shared" ref="M1346:M1409" si="65">IF(L1346=0,0,(L1346/I1346))</f>
        <v>0.4375</v>
      </c>
      <c r="N1346" s="49" t="s">
        <v>5220</v>
      </c>
      <c r="O1346" s="49" t="s">
        <v>5220</v>
      </c>
    </row>
    <row r="1347" spans="1:15" s="50" customFormat="1" ht="14.5" x14ac:dyDescent="0.35">
      <c r="A1347" s="33" t="s">
        <v>5037</v>
      </c>
      <c r="B1347" s="56" t="s">
        <v>496</v>
      </c>
      <c r="C1347" s="49">
        <f t="shared" si="63"/>
        <v>0.31278913594985824</v>
      </c>
      <c r="D1347" s="33">
        <v>63354</v>
      </c>
      <c r="E1347" s="56" t="s">
        <v>2320</v>
      </c>
      <c r="F1347" s="54">
        <v>551032001342</v>
      </c>
      <c r="H1347" s="59">
        <v>84</v>
      </c>
      <c r="I1347" s="59">
        <v>387</v>
      </c>
      <c r="J1347" s="41"/>
      <c r="K1347" s="42"/>
      <c r="L1347" s="51">
        <f t="shared" si="64"/>
        <v>84</v>
      </c>
      <c r="M1347" s="49">
        <f t="shared" si="65"/>
        <v>0.21705426356589147</v>
      </c>
      <c r="N1347" s="49" t="s">
        <v>5220</v>
      </c>
      <c r="O1347" s="49" t="s">
        <v>5220</v>
      </c>
    </row>
    <row r="1348" spans="1:15" s="50" customFormat="1" ht="14.5" x14ac:dyDescent="0.35">
      <c r="A1348" s="33" t="s">
        <v>5037</v>
      </c>
      <c r="B1348" s="56" t="s">
        <v>496</v>
      </c>
      <c r="C1348" s="49">
        <f t="shared" si="63"/>
        <v>0.31278913594985824</v>
      </c>
      <c r="D1348" s="33">
        <v>63351</v>
      </c>
      <c r="E1348" s="56" t="s">
        <v>1607</v>
      </c>
      <c r="F1348" s="54">
        <v>551032001344</v>
      </c>
      <c r="H1348" s="59">
        <v>16</v>
      </c>
      <c r="I1348" s="59">
        <v>252</v>
      </c>
      <c r="J1348" s="41"/>
      <c r="K1348" s="42"/>
      <c r="L1348" s="51">
        <f t="shared" si="64"/>
        <v>16</v>
      </c>
      <c r="M1348" s="49">
        <f t="shared" si="65"/>
        <v>6.3492063492063489E-2</v>
      </c>
      <c r="N1348" s="49" t="s">
        <v>5220</v>
      </c>
      <c r="O1348" s="49" t="s">
        <v>5220</v>
      </c>
    </row>
    <row r="1349" spans="1:15" s="50" customFormat="1" ht="14.5" x14ac:dyDescent="0.35">
      <c r="A1349" s="33" t="s">
        <v>5037</v>
      </c>
      <c r="B1349" s="56" t="s">
        <v>496</v>
      </c>
      <c r="C1349" s="49">
        <f t="shared" si="63"/>
        <v>0.31278913594985824</v>
      </c>
      <c r="D1349" s="33">
        <v>63353</v>
      </c>
      <c r="E1349" s="56" t="s">
        <v>1367</v>
      </c>
      <c r="F1349" s="54">
        <v>551032000579</v>
      </c>
      <c r="H1349" s="59">
        <v>44</v>
      </c>
      <c r="I1349" s="59">
        <v>487</v>
      </c>
      <c r="J1349" s="41"/>
      <c r="K1349" s="42"/>
      <c r="L1349" s="51">
        <f t="shared" si="64"/>
        <v>44</v>
      </c>
      <c r="M1349" s="49">
        <f t="shared" si="65"/>
        <v>9.034907597535935E-2</v>
      </c>
      <c r="N1349" s="49" t="s">
        <v>5220</v>
      </c>
      <c r="O1349" s="49" t="s">
        <v>5220</v>
      </c>
    </row>
    <row r="1350" spans="1:15" s="50" customFormat="1" ht="14.5" x14ac:dyDescent="0.35">
      <c r="A1350" s="33" t="s">
        <v>5037</v>
      </c>
      <c r="B1350" s="56" t="s">
        <v>496</v>
      </c>
      <c r="C1350" s="49">
        <f t="shared" si="63"/>
        <v>0.31278913594985824</v>
      </c>
      <c r="D1350" s="33">
        <v>60972</v>
      </c>
      <c r="E1350" s="56" t="s">
        <v>1595</v>
      </c>
      <c r="F1350" s="54">
        <v>551032002373</v>
      </c>
      <c r="H1350" s="59">
        <v>149</v>
      </c>
      <c r="I1350" s="59">
        <v>397</v>
      </c>
      <c r="J1350" s="41"/>
      <c r="K1350" s="42"/>
      <c r="L1350" s="51">
        <f t="shared" si="64"/>
        <v>149</v>
      </c>
      <c r="M1350" s="49">
        <f t="shared" si="65"/>
        <v>0.37531486146095716</v>
      </c>
      <c r="N1350" s="49" t="s">
        <v>5220</v>
      </c>
      <c r="O1350" s="49" t="s">
        <v>5220</v>
      </c>
    </row>
    <row r="1351" spans="1:15" s="50" customFormat="1" ht="14.5" x14ac:dyDescent="0.35">
      <c r="A1351" s="33" t="s">
        <v>5037</v>
      </c>
      <c r="B1351" s="56" t="s">
        <v>496</v>
      </c>
      <c r="C1351" s="49">
        <f t="shared" si="63"/>
        <v>0.31278913594985824</v>
      </c>
      <c r="D1351" s="33">
        <v>63356</v>
      </c>
      <c r="E1351" s="56" t="s">
        <v>2321</v>
      </c>
      <c r="F1351" s="54">
        <v>551032001348</v>
      </c>
      <c r="H1351" s="59">
        <v>161</v>
      </c>
      <c r="I1351" s="59">
        <v>2022</v>
      </c>
      <c r="J1351" s="41"/>
      <c r="K1351" s="42"/>
      <c r="L1351" s="51">
        <f t="shared" si="64"/>
        <v>161</v>
      </c>
      <c r="M1351" s="49">
        <f t="shared" si="65"/>
        <v>7.962413452027696E-2</v>
      </c>
      <c r="N1351" s="49" t="s">
        <v>5220</v>
      </c>
      <c r="O1351" s="49" t="s">
        <v>5220</v>
      </c>
    </row>
    <row r="1352" spans="1:15" s="50" customFormat="1" ht="14.5" x14ac:dyDescent="0.35">
      <c r="A1352" s="33" t="s">
        <v>5037</v>
      </c>
      <c r="B1352" s="56" t="s">
        <v>496</v>
      </c>
      <c r="C1352" s="49">
        <f t="shared" si="63"/>
        <v>0.31278913594985824</v>
      </c>
      <c r="D1352" s="33">
        <v>62914</v>
      </c>
      <c r="E1352" s="56" t="s">
        <v>1009</v>
      </c>
      <c r="F1352" s="54">
        <v>551032001350</v>
      </c>
      <c r="H1352" s="59">
        <v>154</v>
      </c>
      <c r="I1352" s="59">
        <v>113</v>
      </c>
      <c r="J1352" s="41"/>
      <c r="K1352" s="42"/>
      <c r="L1352" s="51">
        <f t="shared" si="64"/>
        <v>154</v>
      </c>
      <c r="M1352" s="49">
        <f t="shared" si="65"/>
        <v>1.3628318584070795</v>
      </c>
      <c r="N1352" s="49" t="s">
        <v>5220</v>
      </c>
      <c r="O1352" s="49" t="s">
        <v>5220</v>
      </c>
    </row>
    <row r="1353" spans="1:15" s="50" customFormat="1" ht="14.5" x14ac:dyDescent="0.35">
      <c r="A1353" s="33" t="s">
        <v>5037</v>
      </c>
      <c r="B1353" s="56" t="s">
        <v>496</v>
      </c>
      <c r="C1353" s="49">
        <f t="shared" si="63"/>
        <v>0.31278913594985824</v>
      </c>
      <c r="D1353" s="33">
        <v>63348</v>
      </c>
      <c r="E1353" s="56" t="s">
        <v>2322</v>
      </c>
      <c r="F1353" s="54">
        <v>551032002308</v>
      </c>
      <c r="H1353" s="59">
        <v>41</v>
      </c>
      <c r="I1353" s="59">
        <v>969</v>
      </c>
      <c r="J1353" s="41"/>
      <c r="K1353" s="42"/>
      <c r="L1353" s="51">
        <f t="shared" si="64"/>
        <v>41</v>
      </c>
      <c r="M1353" s="49">
        <f t="shared" si="65"/>
        <v>4.2311661506707947E-2</v>
      </c>
      <c r="N1353" s="49" t="s">
        <v>5220</v>
      </c>
      <c r="O1353" s="49" t="s">
        <v>5220</v>
      </c>
    </row>
    <row r="1354" spans="1:15" s="50" customFormat="1" ht="14.5" x14ac:dyDescent="0.35">
      <c r="A1354" s="33" t="s">
        <v>5037</v>
      </c>
      <c r="B1354" s="56" t="s">
        <v>496</v>
      </c>
      <c r="C1354" s="49">
        <f t="shared" si="63"/>
        <v>0.31278913594985824</v>
      </c>
      <c r="D1354" s="33">
        <v>63339</v>
      </c>
      <c r="E1354" s="56" t="s">
        <v>2323</v>
      </c>
      <c r="F1354" s="54">
        <v>551032001351</v>
      </c>
      <c r="H1354" s="59">
        <v>533</v>
      </c>
      <c r="I1354" s="59">
        <v>374</v>
      </c>
      <c r="J1354" s="41"/>
      <c r="K1354" s="42"/>
      <c r="L1354" s="51">
        <f t="shared" si="64"/>
        <v>533</v>
      </c>
      <c r="M1354" s="49">
        <f t="shared" si="65"/>
        <v>1.4251336898395721</v>
      </c>
      <c r="N1354" s="49" t="s">
        <v>5220</v>
      </c>
      <c r="O1354" s="49" t="s">
        <v>5220</v>
      </c>
    </row>
    <row r="1355" spans="1:15" s="50" customFormat="1" ht="14.5" x14ac:dyDescent="0.35">
      <c r="A1355" s="33" t="s">
        <v>5037</v>
      </c>
      <c r="B1355" s="56" t="s">
        <v>496</v>
      </c>
      <c r="C1355" s="49">
        <f t="shared" si="63"/>
        <v>0.31278913594985824</v>
      </c>
      <c r="D1355" s="33">
        <v>110</v>
      </c>
      <c r="E1355" s="56" t="s">
        <v>2324</v>
      </c>
      <c r="F1355" s="54">
        <v>551032002995</v>
      </c>
      <c r="H1355" s="59">
        <v>60</v>
      </c>
      <c r="I1355" s="59">
        <v>215</v>
      </c>
      <c r="J1355" s="41"/>
      <c r="K1355" s="42"/>
      <c r="L1355" s="51">
        <f t="shared" si="64"/>
        <v>60</v>
      </c>
      <c r="M1355" s="49">
        <f t="shared" si="65"/>
        <v>0.27906976744186046</v>
      </c>
      <c r="N1355" s="49" t="s">
        <v>5220</v>
      </c>
      <c r="O1355" s="49" t="s">
        <v>5220</v>
      </c>
    </row>
    <row r="1356" spans="1:15" s="50" customFormat="1" ht="14.5" x14ac:dyDescent="0.35">
      <c r="A1356" s="33" t="s">
        <v>5037</v>
      </c>
      <c r="B1356" s="56" t="s">
        <v>496</v>
      </c>
      <c r="C1356" s="49">
        <f t="shared" si="63"/>
        <v>0.31278913594985824</v>
      </c>
      <c r="D1356" s="33">
        <v>63350</v>
      </c>
      <c r="E1356" s="56" t="s">
        <v>2325</v>
      </c>
      <c r="F1356" s="54">
        <v>551032001353</v>
      </c>
      <c r="H1356" s="59">
        <v>289</v>
      </c>
      <c r="I1356" s="59">
        <v>411</v>
      </c>
      <c r="J1356" s="41"/>
      <c r="K1356" s="42"/>
      <c r="L1356" s="51">
        <f t="shared" si="64"/>
        <v>289</v>
      </c>
      <c r="M1356" s="49">
        <f t="shared" si="65"/>
        <v>0.7031630170316302</v>
      </c>
      <c r="N1356" s="49" t="s">
        <v>5220</v>
      </c>
      <c r="O1356" s="49" t="s">
        <v>5220</v>
      </c>
    </row>
    <row r="1357" spans="1:15" s="50" customFormat="1" ht="14.5" x14ac:dyDescent="0.35">
      <c r="A1357" s="33" t="s">
        <v>5037</v>
      </c>
      <c r="B1357" s="56" t="s">
        <v>496</v>
      </c>
      <c r="C1357" s="49">
        <f t="shared" si="63"/>
        <v>0.31278913594985824</v>
      </c>
      <c r="D1357" s="33">
        <v>63346</v>
      </c>
      <c r="E1357" s="56" t="s">
        <v>3777</v>
      </c>
      <c r="F1357" s="54">
        <v>551032001354</v>
      </c>
      <c r="H1357" s="59">
        <v>146</v>
      </c>
      <c r="I1357" s="59">
        <v>418</v>
      </c>
      <c r="J1357" s="41"/>
      <c r="K1357" s="42"/>
      <c r="L1357" s="51">
        <f t="shared" si="64"/>
        <v>146</v>
      </c>
      <c r="M1357" s="49">
        <f t="shared" si="65"/>
        <v>0.34928229665071769</v>
      </c>
      <c r="N1357" s="49" t="s">
        <v>5220</v>
      </c>
      <c r="O1357" s="49" t="s">
        <v>5220</v>
      </c>
    </row>
    <row r="1358" spans="1:15" s="50" customFormat="1" ht="14.5" x14ac:dyDescent="0.35">
      <c r="A1358" s="33" t="s">
        <v>5037</v>
      </c>
      <c r="B1358" s="56" t="s">
        <v>496</v>
      </c>
      <c r="C1358" s="49">
        <f t="shared" si="63"/>
        <v>0.31278913594985824</v>
      </c>
      <c r="D1358" s="33">
        <v>61919</v>
      </c>
      <c r="E1358" s="56" t="s">
        <v>920</v>
      </c>
      <c r="F1358" s="54">
        <v>551032001355</v>
      </c>
      <c r="H1358" s="59">
        <v>125</v>
      </c>
      <c r="I1358" s="59">
        <v>275</v>
      </c>
      <c r="J1358" s="41"/>
      <c r="K1358" s="42"/>
      <c r="L1358" s="51">
        <f t="shared" si="64"/>
        <v>125</v>
      </c>
      <c r="M1358" s="49">
        <f t="shared" si="65"/>
        <v>0.45454545454545453</v>
      </c>
      <c r="N1358" s="49" t="s">
        <v>5220</v>
      </c>
      <c r="O1358" s="49" t="s">
        <v>5220</v>
      </c>
    </row>
    <row r="1359" spans="1:15" s="50" customFormat="1" ht="14.5" x14ac:dyDescent="0.35">
      <c r="A1359" s="33" t="s">
        <v>5038</v>
      </c>
      <c r="B1359" s="56" t="s">
        <v>124</v>
      </c>
      <c r="C1359" s="49">
        <f t="shared" si="63"/>
        <v>0.40688912809472549</v>
      </c>
      <c r="D1359" s="33">
        <v>62556</v>
      </c>
      <c r="E1359" s="56" t="s">
        <v>718</v>
      </c>
      <c r="F1359" s="54">
        <v>551035001356</v>
      </c>
      <c r="H1359" s="59">
        <v>77</v>
      </c>
      <c r="I1359" s="59">
        <v>422</v>
      </c>
      <c r="J1359" s="41"/>
      <c r="K1359" s="42"/>
      <c r="L1359" s="51">
        <f t="shared" si="64"/>
        <v>77</v>
      </c>
      <c r="M1359" s="49">
        <f t="shared" si="65"/>
        <v>0.18246445497630331</v>
      </c>
      <c r="N1359" s="49" t="s">
        <v>5220</v>
      </c>
      <c r="O1359" s="49" t="s">
        <v>5220</v>
      </c>
    </row>
    <row r="1360" spans="1:15" s="50" customFormat="1" ht="14.5" x14ac:dyDescent="0.35">
      <c r="A1360" s="33" t="s">
        <v>5038</v>
      </c>
      <c r="B1360" s="56" t="s">
        <v>124</v>
      </c>
      <c r="C1360" s="49">
        <f t="shared" si="63"/>
        <v>0.40688912809472549</v>
      </c>
      <c r="D1360" s="33"/>
      <c r="E1360" s="56" t="s">
        <v>4756</v>
      </c>
      <c r="F1360" s="54">
        <v>551035001357</v>
      </c>
      <c r="H1360" s="59">
        <v>148</v>
      </c>
      <c r="I1360" s="59">
        <v>301</v>
      </c>
      <c r="J1360" s="41"/>
      <c r="K1360" s="42"/>
      <c r="L1360" s="51">
        <f t="shared" si="64"/>
        <v>148</v>
      </c>
      <c r="M1360" s="49">
        <f t="shared" si="65"/>
        <v>0.49169435215946844</v>
      </c>
      <c r="N1360" s="49" t="s">
        <v>5220</v>
      </c>
      <c r="O1360" s="49" t="s">
        <v>5222</v>
      </c>
    </row>
    <row r="1361" spans="1:15" s="50" customFormat="1" ht="14.5" x14ac:dyDescent="0.35">
      <c r="A1361" s="33" t="s">
        <v>5038</v>
      </c>
      <c r="B1361" s="56" t="s">
        <v>124</v>
      </c>
      <c r="C1361" s="49">
        <f t="shared" si="63"/>
        <v>0.40688912809472549</v>
      </c>
      <c r="D1361" s="33"/>
      <c r="E1361" s="56" t="s">
        <v>4757</v>
      </c>
      <c r="F1361" s="54">
        <v>551035002326</v>
      </c>
      <c r="H1361" s="59">
        <v>153</v>
      </c>
      <c r="I1361" s="59">
        <v>206</v>
      </c>
      <c r="J1361" s="41"/>
      <c r="K1361" s="42"/>
      <c r="L1361" s="51">
        <f t="shared" si="64"/>
        <v>153</v>
      </c>
      <c r="M1361" s="49">
        <f t="shared" si="65"/>
        <v>0.74271844660194175</v>
      </c>
      <c r="N1361" s="49" t="s">
        <v>5220</v>
      </c>
      <c r="O1361" s="49" t="s">
        <v>5222</v>
      </c>
    </row>
    <row r="1362" spans="1:15" s="50" customFormat="1" ht="14.5" x14ac:dyDescent="0.35">
      <c r="A1362" s="33" t="s">
        <v>5039</v>
      </c>
      <c r="B1362" s="56" t="s">
        <v>502</v>
      </c>
      <c r="C1362" s="49">
        <f t="shared" si="63"/>
        <v>0.73901345291479825</v>
      </c>
      <c r="D1362" s="33">
        <v>62560</v>
      </c>
      <c r="E1362" s="56" t="s">
        <v>2353</v>
      </c>
      <c r="F1362" s="54">
        <v>551038001358</v>
      </c>
      <c r="H1362" s="59">
        <v>191</v>
      </c>
      <c r="I1362" s="59">
        <v>347</v>
      </c>
      <c r="J1362" s="41"/>
      <c r="K1362" s="42"/>
      <c r="L1362" s="51">
        <f t="shared" si="64"/>
        <v>191</v>
      </c>
      <c r="M1362" s="49">
        <f t="shared" si="65"/>
        <v>0.55043227665706052</v>
      </c>
      <c r="N1362" s="49" t="s">
        <v>5220</v>
      </c>
      <c r="O1362" s="49" t="s">
        <v>5220</v>
      </c>
    </row>
    <row r="1363" spans="1:15" s="50" customFormat="1" ht="14.5" x14ac:dyDescent="0.35">
      <c r="A1363" s="33" t="s">
        <v>5039</v>
      </c>
      <c r="B1363" s="56" t="s">
        <v>502</v>
      </c>
      <c r="C1363" s="49">
        <f t="shared" si="63"/>
        <v>0.73901345291479825</v>
      </c>
      <c r="D1363" s="33">
        <v>100</v>
      </c>
      <c r="E1363" s="56" t="s">
        <v>2354</v>
      </c>
      <c r="F1363" s="54">
        <v>551038002957</v>
      </c>
      <c r="H1363" s="59">
        <v>119</v>
      </c>
      <c r="I1363" s="59">
        <v>21</v>
      </c>
      <c r="J1363" s="41"/>
      <c r="K1363" s="42"/>
      <c r="L1363" s="51">
        <f t="shared" si="64"/>
        <v>119</v>
      </c>
      <c r="M1363" s="49">
        <f t="shared" si="65"/>
        <v>5.666666666666667</v>
      </c>
      <c r="N1363" s="49" t="s">
        <v>5220</v>
      </c>
      <c r="O1363" s="49" t="s">
        <v>5220</v>
      </c>
    </row>
    <row r="1364" spans="1:15" s="50" customFormat="1" ht="14.5" x14ac:dyDescent="0.35">
      <c r="A1364" s="33" t="s">
        <v>5039</v>
      </c>
      <c r="B1364" s="56" t="s">
        <v>502</v>
      </c>
      <c r="C1364" s="49">
        <f t="shared" si="63"/>
        <v>0.73901345291479825</v>
      </c>
      <c r="D1364" s="33">
        <v>62562</v>
      </c>
      <c r="E1364" s="56" t="s">
        <v>2355</v>
      </c>
      <c r="F1364" s="54">
        <v>551038002344</v>
      </c>
      <c r="H1364" s="59">
        <v>100</v>
      </c>
      <c r="I1364" s="59">
        <v>290</v>
      </c>
      <c r="J1364" s="41"/>
      <c r="K1364" s="42"/>
      <c r="L1364" s="51">
        <f t="shared" si="64"/>
        <v>100</v>
      </c>
      <c r="M1364" s="49">
        <f t="shared" si="65"/>
        <v>0.34482758620689657</v>
      </c>
      <c r="N1364" s="49" t="s">
        <v>5220</v>
      </c>
      <c r="O1364" s="49" t="s">
        <v>5220</v>
      </c>
    </row>
    <row r="1365" spans="1:15" s="50" customFormat="1" ht="14.5" x14ac:dyDescent="0.35">
      <c r="A1365" s="33" t="s">
        <v>5039</v>
      </c>
      <c r="B1365" s="56" t="s">
        <v>502</v>
      </c>
      <c r="C1365" s="49">
        <f t="shared" si="63"/>
        <v>0.73901345291479825</v>
      </c>
      <c r="D1365" s="33">
        <v>150</v>
      </c>
      <c r="E1365" s="56" t="s">
        <v>2356</v>
      </c>
      <c r="F1365" s="54">
        <v>551038003014</v>
      </c>
      <c r="H1365" s="59">
        <v>188</v>
      </c>
      <c r="I1365" s="59">
        <v>62</v>
      </c>
      <c r="J1365" s="41"/>
      <c r="K1365" s="42"/>
      <c r="L1365" s="51">
        <f t="shared" si="64"/>
        <v>188</v>
      </c>
      <c r="M1365" s="49">
        <f t="shared" si="65"/>
        <v>3.032258064516129</v>
      </c>
      <c r="N1365" s="49" t="s">
        <v>5220</v>
      </c>
      <c r="O1365" s="49" t="s">
        <v>5220</v>
      </c>
    </row>
    <row r="1366" spans="1:15" s="50" customFormat="1" ht="14.5" x14ac:dyDescent="0.35">
      <c r="A1366" s="33" t="s">
        <v>5039</v>
      </c>
      <c r="B1366" s="56" t="s">
        <v>502</v>
      </c>
      <c r="C1366" s="49">
        <f t="shared" si="63"/>
        <v>0.73901345291479825</v>
      </c>
      <c r="D1366" s="33">
        <v>400</v>
      </c>
      <c r="E1366" s="56" t="s">
        <v>3786</v>
      </c>
      <c r="F1366" s="54">
        <v>551038002617</v>
      </c>
      <c r="H1366" s="59">
        <v>8</v>
      </c>
      <c r="I1366" s="59">
        <v>13</v>
      </c>
      <c r="J1366" s="41"/>
      <c r="K1366" s="42"/>
      <c r="L1366" s="51">
        <f t="shared" si="64"/>
        <v>8</v>
      </c>
      <c r="M1366" s="49">
        <f t="shared" si="65"/>
        <v>0.61538461538461542</v>
      </c>
      <c r="N1366" s="49" t="s">
        <v>5220</v>
      </c>
      <c r="O1366" s="49" t="s">
        <v>5220</v>
      </c>
    </row>
    <row r="1367" spans="1:15" s="50" customFormat="1" ht="14.5" x14ac:dyDescent="0.35">
      <c r="A1367" s="33" t="s">
        <v>5039</v>
      </c>
      <c r="B1367" s="56" t="s">
        <v>502</v>
      </c>
      <c r="C1367" s="49">
        <f t="shared" si="63"/>
        <v>0.73901345291479825</v>
      </c>
      <c r="D1367" s="33">
        <v>62561</v>
      </c>
      <c r="E1367" s="56" t="s">
        <v>2357</v>
      </c>
      <c r="F1367" s="54">
        <v>551038001360</v>
      </c>
      <c r="H1367" s="59">
        <v>183</v>
      </c>
      <c r="I1367" s="59">
        <v>237</v>
      </c>
      <c r="J1367" s="41"/>
      <c r="K1367" s="42"/>
      <c r="L1367" s="51">
        <f t="shared" si="64"/>
        <v>183</v>
      </c>
      <c r="M1367" s="49">
        <f t="shared" si="65"/>
        <v>0.77215189873417722</v>
      </c>
      <c r="N1367" s="49" t="s">
        <v>5220</v>
      </c>
      <c r="O1367" s="49" t="s">
        <v>5220</v>
      </c>
    </row>
    <row r="1368" spans="1:15" s="50" customFormat="1" ht="14.5" x14ac:dyDescent="0.35">
      <c r="A1368" s="33" t="s">
        <v>5039</v>
      </c>
      <c r="B1368" s="56" t="s">
        <v>502</v>
      </c>
      <c r="C1368" s="49">
        <f t="shared" si="63"/>
        <v>0.73901345291479825</v>
      </c>
      <c r="D1368" s="33"/>
      <c r="E1368" s="56" t="s">
        <v>4758</v>
      </c>
      <c r="F1368" s="54">
        <v>551038003089</v>
      </c>
      <c r="H1368" s="59">
        <v>35</v>
      </c>
      <c r="I1368" s="59">
        <v>145</v>
      </c>
      <c r="J1368" s="41"/>
      <c r="K1368" s="42"/>
      <c r="L1368" s="51">
        <f t="shared" si="64"/>
        <v>35</v>
      </c>
      <c r="M1368" s="49">
        <f t="shared" si="65"/>
        <v>0.2413793103448276</v>
      </c>
      <c r="N1368" s="49" t="s">
        <v>5220</v>
      </c>
      <c r="O1368" s="49" t="s">
        <v>5221</v>
      </c>
    </row>
    <row r="1369" spans="1:15" s="50" customFormat="1" ht="14.5" x14ac:dyDescent="0.35">
      <c r="A1369" s="33" t="s">
        <v>5040</v>
      </c>
      <c r="B1369" s="56" t="s">
        <v>117</v>
      </c>
      <c r="C1369" s="49">
        <f t="shared" si="63"/>
        <v>0.45714285714285713</v>
      </c>
      <c r="D1369" s="33"/>
      <c r="E1369" s="56" t="s">
        <v>4721</v>
      </c>
      <c r="F1369" s="54" t="s">
        <v>2392</v>
      </c>
      <c r="H1369" s="59">
        <v>9</v>
      </c>
      <c r="I1369" s="59">
        <v>1</v>
      </c>
      <c r="J1369" s="41"/>
      <c r="K1369" s="42"/>
      <c r="L1369" s="51">
        <f t="shared" si="64"/>
        <v>9</v>
      </c>
      <c r="M1369" s="49">
        <f t="shared" si="65"/>
        <v>9</v>
      </c>
      <c r="N1369" s="49" t="s">
        <v>5220</v>
      </c>
      <c r="O1369" s="49" t="s">
        <v>5222</v>
      </c>
    </row>
    <row r="1370" spans="1:15" s="50" customFormat="1" ht="14.5" x14ac:dyDescent="0.35">
      <c r="A1370" s="33" t="s">
        <v>5040</v>
      </c>
      <c r="B1370" s="56" t="s">
        <v>117</v>
      </c>
      <c r="C1370" s="49">
        <f t="shared" si="63"/>
        <v>0.45714285714285713</v>
      </c>
      <c r="D1370" s="33"/>
      <c r="E1370" s="56" t="s">
        <v>699</v>
      </c>
      <c r="F1370" s="54">
        <v>551044001362</v>
      </c>
      <c r="H1370" s="59">
        <v>94</v>
      </c>
      <c r="I1370" s="59">
        <v>156</v>
      </c>
      <c r="J1370" s="41"/>
      <c r="K1370" s="42"/>
      <c r="L1370" s="51">
        <f t="shared" si="64"/>
        <v>94</v>
      </c>
      <c r="M1370" s="49">
        <f t="shared" si="65"/>
        <v>0.60256410256410253</v>
      </c>
      <c r="N1370" s="49" t="s">
        <v>5220</v>
      </c>
      <c r="O1370" s="49" t="s">
        <v>5221</v>
      </c>
    </row>
    <row r="1371" spans="1:15" s="50" customFormat="1" ht="14.5" x14ac:dyDescent="0.35">
      <c r="A1371" s="33" t="s">
        <v>5040</v>
      </c>
      <c r="B1371" s="56" t="s">
        <v>117</v>
      </c>
      <c r="C1371" s="49">
        <f t="shared" si="63"/>
        <v>0.45714285714285713</v>
      </c>
      <c r="D1371" s="33"/>
      <c r="E1371" s="56" t="s">
        <v>4759</v>
      </c>
      <c r="F1371" s="54">
        <v>551044001363</v>
      </c>
      <c r="H1371" s="59">
        <v>41</v>
      </c>
      <c r="I1371" s="59">
        <v>94</v>
      </c>
      <c r="J1371" s="41"/>
      <c r="K1371" s="42"/>
      <c r="L1371" s="51">
        <f t="shared" si="64"/>
        <v>41</v>
      </c>
      <c r="M1371" s="49">
        <f t="shared" si="65"/>
        <v>0.43617021276595747</v>
      </c>
      <c r="N1371" s="49" t="s">
        <v>5220</v>
      </c>
      <c r="O1371" s="49" t="s">
        <v>5222</v>
      </c>
    </row>
    <row r="1372" spans="1:15" s="50" customFormat="1" ht="14.5" x14ac:dyDescent="0.35">
      <c r="A1372" s="33" t="s">
        <v>5040</v>
      </c>
      <c r="B1372" s="56" t="s">
        <v>117</v>
      </c>
      <c r="C1372" s="49">
        <f t="shared" si="63"/>
        <v>0.45714285714285713</v>
      </c>
      <c r="D1372" s="33"/>
      <c r="E1372" s="56" t="s">
        <v>4760</v>
      </c>
      <c r="F1372" s="54">
        <v>551044003117</v>
      </c>
      <c r="H1372" s="59">
        <v>0</v>
      </c>
      <c r="I1372" s="59">
        <v>64</v>
      </c>
      <c r="J1372" s="41"/>
      <c r="K1372" s="42"/>
      <c r="L1372" s="51">
        <f t="shared" si="64"/>
        <v>0</v>
      </c>
      <c r="M1372" s="49">
        <f t="shared" si="65"/>
        <v>0</v>
      </c>
      <c r="N1372" s="49" t="s">
        <v>5220</v>
      </c>
      <c r="O1372" s="49" t="s">
        <v>5222</v>
      </c>
    </row>
    <row r="1373" spans="1:15" s="50" customFormat="1" ht="14.5" x14ac:dyDescent="0.35">
      <c r="A1373" s="33" t="s">
        <v>5041</v>
      </c>
      <c r="B1373" s="56" t="s">
        <v>478</v>
      </c>
      <c r="C1373" s="49">
        <f t="shared" si="63"/>
        <v>0.10891997248337537</v>
      </c>
      <c r="D1373" s="33">
        <v>16064420</v>
      </c>
      <c r="E1373" s="56" t="s">
        <v>2243</v>
      </c>
      <c r="F1373" s="54">
        <v>551047001366</v>
      </c>
      <c r="H1373" s="59">
        <v>86</v>
      </c>
      <c r="I1373" s="59">
        <v>1095</v>
      </c>
      <c r="J1373" s="41"/>
      <c r="K1373" s="42"/>
      <c r="L1373" s="51">
        <f t="shared" si="64"/>
        <v>86</v>
      </c>
      <c r="M1373" s="49">
        <f t="shared" si="65"/>
        <v>7.8538812785388129E-2</v>
      </c>
      <c r="N1373" s="49" t="s">
        <v>5220</v>
      </c>
      <c r="O1373" s="49" t="s">
        <v>5220</v>
      </c>
    </row>
    <row r="1374" spans="1:15" s="50" customFormat="1" ht="14.5" x14ac:dyDescent="0.35">
      <c r="A1374" s="33" t="s">
        <v>5041</v>
      </c>
      <c r="B1374" s="56" t="s">
        <v>478</v>
      </c>
      <c r="C1374" s="49">
        <f t="shared" si="63"/>
        <v>0.10891997248337537</v>
      </c>
      <c r="D1374" s="33">
        <v>62989</v>
      </c>
      <c r="E1374" s="56" t="s">
        <v>1765</v>
      </c>
      <c r="F1374" s="54">
        <v>551047000224</v>
      </c>
      <c r="H1374" s="59">
        <v>46</v>
      </c>
      <c r="I1374" s="59">
        <v>575</v>
      </c>
      <c r="J1374" s="41"/>
      <c r="K1374" s="42"/>
      <c r="L1374" s="51">
        <f t="shared" si="64"/>
        <v>46</v>
      </c>
      <c r="M1374" s="49">
        <f t="shared" si="65"/>
        <v>0.08</v>
      </c>
      <c r="N1374" s="49" t="s">
        <v>5220</v>
      </c>
      <c r="O1374" s="49" t="s">
        <v>5220</v>
      </c>
    </row>
    <row r="1375" spans="1:15" s="50" customFormat="1" ht="14.5" x14ac:dyDescent="0.35">
      <c r="A1375" s="33" t="s">
        <v>5041</v>
      </c>
      <c r="B1375" s="56" t="s">
        <v>478</v>
      </c>
      <c r="C1375" s="49">
        <f t="shared" si="63"/>
        <v>0.10891997248337537</v>
      </c>
      <c r="D1375" s="33">
        <v>16064419</v>
      </c>
      <c r="E1375" s="56" t="s">
        <v>2244</v>
      </c>
      <c r="F1375" s="54">
        <v>551047001372</v>
      </c>
      <c r="H1375" s="59">
        <v>35</v>
      </c>
      <c r="I1375" s="59">
        <v>1107</v>
      </c>
      <c r="J1375" s="41"/>
      <c r="K1375" s="42"/>
      <c r="L1375" s="51">
        <f t="shared" si="64"/>
        <v>35</v>
      </c>
      <c r="M1375" s="49">
        <f t="shared" si="65"/>
        <v>3.1616982836495035E-2</v>
      </c>
      <c r="N1375" s="49" t="s">
        <v>5220</v>
      </c>
      <c r="O1375" s="49" t="s">
        <v>5220</v>
      </c>
    </row>
    <row r="1376" spans="1:15" s="50" customFormat="1" ht="14.5" x14ac:dyDescent="0.35">
      <c r="A1376" s="33" t="s">
        <v>5041</v>
      </c>
      <c r="B1376" s="56" t="s">
        <v>478</v>
      </c>
      <c r="C1376" s="49">
        <f t="shared" si="63"/>
        <v>0.10891997248337537</v>
      </c>
      <c r="D1376" s="33">
        <v>60915</v>
      </c>
      <c r="E1376" s="56" t="s">
        <v>2245</v>
      </c>
      <c r="F1376" s="54">
        <v>551047001373</v>
      </c>
      <c r="H1376" s="59">
        <v>96</v>
      </c>
      <c r="I1376" s="59">
        <v>484</v>
      </c>
      <c r="J1376" s="41"/>
      <c r="K1376" s="42"/>
      <c r="L1376" s="51">
        <f t="shared" si="64"/>
        <v>96</v>
      </c>
      <c r="M1376" s="49">
        <f t="shared" si="65"/>
        <v>0.19834710743801653</v>
      </c>
      <c r="N1376" s="49" t="s">
        <v>5220</v>
      </c>
      <c r="O1376" s="49" t="s">
        <v>5220</v>
      </c>
    </row>
    <row r="1377" spans="1:15" s="50" customFormat="1" ht="14.5" x14ac:dyDescent="0.35">
      <c r="A1377" s="33" t="s">
        <v>5041</v>
      </c>
      <c r="B1377" s="56" t="s">
        <v>478</v>
      </c>
      <c r="C1377" s="49">
        <f t="shared" si="63"/>
        <v>0.10891997248337537</v>
      </c>
      <c r="D1377" s="33">
        <v>60881</v>
      </c>
      <c r="E1377" s="56" t="s">
        <v>2246</v>
      </c>
      <c r="F1377" s="54">
        <v>551047001365</v>
      </c>
      <c r="H1377" s="59">
        <v>39</v>
      </c>
      <c r="I1377" s="59">
        <v>470</v>
      </c>
      <c r="J1377" s="41"/>
      <c r="K1377" s="42"/>
      <c r="L1377" s="51">
        <f t="shared" si="64"/>
        <v>39</v>
      </c>
      <c r="M1377" s="49">
        <f t="shared" si="65"/>
        <v>8.2978723404255314E-2</v>
      </c>
      <c r="N1377" s="49" t="s">
        <v>5220</v>
      </c>
      <c r="O1377" s="49" t="s">
        <v>5220</v>
      </c>
    </row>
    <row r="1378" spans="1:15" s="50" customFormat="1" ht="14.5" x14ac:dyDescent="0.35">
      <c r="A1378" s="33" t="s">
        <v>5041</v>
      </c>
      <c r="B1378" s="56" t="s">
        <v>478</v>
      </c>
      <c r="C1378" s="49">
        <f t="shared" si="63"/>
        <v>0.10891997248337537</v>
      </c>
      <c r="D1378" s="33">
        <v>16042218</v>
      </c>
      <c r="E1378" s="56" t="s">
        <v>2247</v>
      </c>
      <c r="F1378" s="54">
        <v>551047002667</v>
      </c>
      <c r="H1378" s="59">
        <v>173</v>
      </c>
      <c r="I1378" s="59">
        <v>630</v>
      </c>
      <c r="J1378" s="41"/>
      <c r="K1378" s="42"/>
      <c r="L1378" s="51">
        <f t="shared" si="64"/>
        <v>173</v>
      </c>
      <c r="M1378" s="49">
        <f t="shared" si="65"/>
        <v>0.27460317460317463</v>
      </c>
      <c r="N1378" s="49" t="s">
        <v>5220</v>
      </c>
      <c r="O1378" s="49" t="s">
        <v>5220</v>
      </c>
    </row>
    <row r="1379" spans="1:15" s="50" customFormat="1" ht="14.5" x14ac:dyDescent="0.35">
      <c r="A1379" s="33" t="s">
        <v>5042</v>
      </c>
      <c r="B1379" s="56" t="s">
        <v>205</v>
      </c>
      <c r="C1379" s="49">
        <f t="shared" si="63"/>
        <v>0.26112185686653772</v>
      </c>
      <c r="D1379" s="33">
        <v>61668</v>
      </c>
      <c r="E1379" s="56" t="s">
        <v>1109</v>
      </c>
      <c r="F1379" s="54">
        <v>551050001375</v>
      </c>
      <c r="H1379" s="59">
        <v>64</v>
      </c>
      <c r="I1379" s="59">
        <v>478</v>
      </c>
      <c r="J1379" s="41"/>
      <c r="K1379" s="42"/>
      <c r="L1379" s="51">
        <f t="shared" si="64"/>
        <v>64</v>
      </c>
      <c r="M1379" s="49">
        <f t="shared" si="65"/>
        <v>0.13389121338912133</v>
      </c>
      <c r="N1379" s="49" t="s">
        <v>5220</v>
      </c>
      <c r="O1379" s="49" t="s">
        <v>5220</v>
      </c>
    </row>
    <row r="1380" spans="1:15" s="50" customFormat="1" ht="14.5" x14ac:dyDescent="0.35">
      <c r="A1380" s="33" t="s">
        <v>5042</v>
      </c>
      <c r="B1380" s="56" t="s">
        <v>205</v>
      </c>
      <c r="C1380" s="49">
        <f t="shared" si="63"/>
        <v>0.26112185686653772</v>
      </c>
      <c r="D1380" s="33">
        <v>61667</v>
      </c>
      <c r="E1380" s="56" t="s">
        <v>1110</v>
      </c>
      <c r="F1380" s="54">
        <v>551050001376</v>
      </c>
      <c r="H1380" s="59">
        <v>119</v>
      </c>
      <c r="I1380" s="59">
        <v>311</v>
      </c>
      <c r="J1380" s="41"/>
      <c r="K1380" s="42"/>
      <c r="L1380" s="51">
        <f t="shared" si="64"/>
        <v>119</v>
      </c>
      <c r="M1380" s="49">
        <f t="shared" si="65"/>
        <v>0.38263665594855306</v>
      </c>
      <c r="N1380" s="49" t="s">
        <v>5220</v>
      </c>
      <c r="O1380" s="49" t="s">
        <v>5220</v>
      </c>
    </row>
    <row r="1381" spans="1:15" s="50" customFormat="1" ht="14.5" x14ac:dyDescent="0.35">
      <c r="A1381" s="33" t="s">
        <v>5042</v>
      </c>
      <c r="B1381" s="56" t="s">
        <v>205</v>
      </c>
      <c r="C1381" s="49">
        <f t="shared" si="63"/>
        <v>0.26112185686653772</v>
      </c>
      <c r="D1381" s="33">
        <v>207712</v>
      </c>
      <c r="E1381" s="56" t="s">
        <v>1111</v>
      </c>
      <c r="F1381" s="54">
        <v>551050002929</v>
      </c>
      <c r="H1381" s="59">
        <v>87</v>
      </c>
      <c r="I1381" s="59">
        <v>245</v>
      </c>
      <c r="J1381" s="41"/>
      <c r="K1381" s="42"/>
      <c r="L1381" s="51">
        <f t="shared" si="64"/>
        <v>87</v>
      </c>
      <c r="M1381" s="49">
        <f t="shared" si="65"/>
        <v>0.35510204081632651</v>
      </c>
      <c r="N1381" s="49" t="s">
        <v>5220</v>
      </c>
      <c r="O1381" s="49" t="s">
        <v>5220</v>
      </c>
    </row>
    <row r="1382" spans="1:15" s="50" customFormat="1" ht="14.5" x14ac:dyDescent="0.35">
      <c r="A1382" s="33" t="s">
        <v>5043</v>
      </c>
      <c r="B1382" s="56" t="s">
        <v>110</v>
      </c>
      <c r="C1382" s="49">
        <f t="shared" si="63"/>
        <v>0.23061825318940138</v>
      </c>
      <c r="D1382" s="33">
        <v>60560</v>
      </c>
      <c r="E1382" s="56" t="s">
        <v>675</v>
      </c>
      <c r="F1382" s="54">
        <v>551053001378</v>
      </c>
      <c r="H1382" s="59">
        <v>101</v>
      </c>
      <c r="I1382" s="59">
        <v>461</v>
      </c>
      <c r="J1382" s="41"/>
      <c r="K1382" s="42"/>
      <c r="L1382" s="51">
        <f t="shared" si="64"/>
        <v>101</v>
      </c>
      <c r="M1382" s="49">
        <f t="shared" si="65"/>
        <v>0.21908893709327548</v>
      </c>
      <c r="N1382" s="49" t="s">
        <v>5220</v>
      </c>
      <c r="O1382" s="49" t="s">
        <v>5220</v>
      </c>
    </row>
    <row r="1383" spans="1:15" s="50" customFormat="1" ht="14.5" x14ac:dyDescent="0.35">
      <c r="A1383" s="33" t="s">
        <v>5043</v>
      </c>
      <c r="B1383" s="56" t="s">
        <v>110</v>
      </c>
      <c r="C1383" s="49">
        <f t="shared" si="63"/>
        <v>0.23061825318940138</v>
      </c>
      <c r="D1383" s="33">
        <v>60561</v>
      </c>
      <c r="E1383" s="56" t="s">
        <v>676</v>
      </c>
      <c r="F1383" s="54">
        <v>551053001379</v>
      </c>
      <c r="H1383" s="59">
        <v>87</v>
      </c>
      <c r="I1383" s="59">
        <v>334</v>
      </c>
      <c r="J1383" s="41"/>
      <c r="K1383" s="42"/>
      <c r="L1383" s="51">
        <f t="shared" si="64"/>
        <v>87</v>
      </c>
      <c r="M1383" s="49">
        <f t="shared" si="65"/>
        <v>0.26047904191616766</v>
      </c>
      <c r="N1383" s="49" t="s">
        <v>5220</v>
      </c>
      <c r="O1383" s="49" t="s">
        <v>5220</v>
      </c>
    </row>
    <row r="1384" spans="1:15" s="50" customFormat="1" ht="14.5" x14ac:dyDescent="0.35">
      <c r="A1384" s="33" t="s">
        <v>5043</v>
      </c>
      <c r="B1384" s="56" t="s">
        <v>110</v>
      </c>
      <c r="C1384" s="49">
        <f t="shared" si="63"/>
        <v>0.23061825318940138</v>
      </c>
      <c r="D1384" s="33">
        <v>16045385</v>
      </c>
      <c r="E1384" s="56" t="s">
        <v>677</v>
      </c>
      <c r="F1384" s="54">
        <v>551053002550</v>
      </c>
      <c r="H1384" s="59">
        <v>47</v>
      </c>
      <c r="I1384" s="59">
        <v>224</v>
      </c>
      <c r="J1384" s="41"/>
      <c r="K1384" s="42"/>
      <c r="L1384" s="51">
        <f t="shared" si="64"/>
        <v>47</v>
      </c>
      <c r="M1384" s="49">
        <f t="shared" si="65"/>
        <v>0.20982142857142858</v>
      </c>
      <c r="N1384" s="49" t="s">
        <v>5220</v>
      </c>
      <c r="O1384" s="49" t="s">
        <v>5220</v>
      </c>
    </row>
    <row r="1385" spans="1:15" s="50" customFormat="1" ht="14.5" x14ac:dyDescent="0.35">
      <c r="A1385" s="33" t="s">
        <v>5044</v>
      </c>
      <c r="B1385" s="56" t="s">
        <v>228</v>
      </c>
      <c r="C1385" s="49">
        <f t="shared" si="63"/>
        <v>0.32919254658385094</v>
      </c>
      <c r="D1385" s="33">
        <v>61972</v>
      </c>
      <c r="E1385" s="56" t="s">
        <v>1182</v>
      </c>
      <c r="F1385" s="54">
        <v>551056001381</v>
      </c>
      <c r="H1385" s="59">
        <v>146</v>
      </c>
      <c r="I1385" s="59">
        <v>388</v>
      </c>
      <c r="J1385" s="41"/>
      <c r="K1385" s="42"/>
      <c r="L1385" s="51">
        <f t="shared" si="64"/>
        <v>146</v>
      </c>
      <c r="M1385" s="49">
        <f t="shared" si="65"/>
        <v>0.37628865979381443</v>
      </c>
      <c r="N1385" s="49" t="s">
        <v>5220</v>
      </c>
      <c r="O1385" s="49" t="s">
        <v>5220</v>
      </c>
    </row>
    <row r="1386" spans="1:15" s="50" customFormat="1" ht="14.5" x14ac:dyDescent="0.35">
      <c r="A1386" s="33" t="s">
        <v>5044</v>
      </c>
      <c r="B1386" s="56" t="s">
        <v>228</v>
      </c>
      <c r="C1386" s="49">
        <f t="shared" si="63"/>
        <v>0.32919254658385094</v>
      </c>
      <c r="D1386" s="33">
        <v>61973</v>
      </c>
      <c r="E1386" s="56" t="s">
        <v>1183</v>
      </c>
      <c r="F1386" s="54">
        <v>551056001382</v>
      </c>
      <c r="H1386" s="59">
        <v>66</v>
      </c>
      <c r="I1386" s="59">
        <v>256</v>
      </c>
      <c r="J1386" s="41"/>
      <c r="K1386" s="42"/>
      <c r="L1386" s="51">
        <f t="shared" si="64"/>
        <v>66</v>
      </c>
      <c r="M1386" s="49">
        <f t="shared" si="65"/>
        <v>0.2578125</v>
      </c>
      <c r="N1386" s="49" t="s">
        <v>5220</v>
      </c>
      <c r="O1386" s="49" t="s">
        <v>5220</v>
      </c>
    </row>
    <row r="1387" spans="1:15" s="50" customFormat="1" ht="14.5" x14ac:dyDescent="0.35">
      <c r="A1387" s="33" t="s">
        <v>5045</v>
      </c>
      <c r="B1387" s="56" t="s">
        <v>489</v>
      </c>
      <c r="C1387" s="49">
        <f t="shared" si="63"/>
        <v>0.45377777777777778</v>
      </c>
      <c r="D1387" s="33">
        <v>430</v>
      </c>
      <c r="E1387" s="56" t="s">
        <v>2290</v>
      </c>
      <c r="F1387" s="54">
        <v>551059002996</v>
      </c>
      <c r="H1387" s="59">
        <v>50</v>
      </c>
      <c r="I1387" s="59">
        <v>31</v>
      </c>
      <c r="J1387" s="41"/>
      <c r="K1387" s="42"/>
      <c r="L1387" s="51">
        <f t="shared" si="64"/>
        <v>50</v>
      </c>
      <c r="M1387" s="49">
        <f t="shared" si="65"/>
        <v>1.6129032258064515</v>
      </c>
      <c r="N1387" s="49" t="s">
        <v>5220</v>
      </c>
      <c r="O1387" s="49" t="s">
        <v>5220</v>
      </c>
    </row>
    <row r="1388" spans="1:15" s="50" customFormat="1" ht="14.5" x14ac:dyDescent="0.35">
      <c r="A1388" s="33" t="s">
        <v>5045</v>
      </c>
      <c r="B1388" s="56" t="s">
        <v>489</v>
      </c>
      <c r="C1388" s="49">
        <f t="shared" si="63"/>
        <v>0.45377777777777778</v>
      </c>
      <c r="D1388" s="33">
        <v>63016</v>
      </c>
      <c r="E1388" s="56" t="s">
        <v>608</v>
      </c>
      <c r="F1388" s="54">
        <v>551059001383</v>
      </c>
      <c r="H1388" s="59">
        <v>221</v>
      </c>
      <c r="I1388" s="59">
        <v>245</v>
      </c>
      <c r="J1388" s="41"/>
      <c r="K1388" s="42"/>
      <c r="L1388" s="51">
        <f t="shared" si="64"/>
        <v>221</v>
      </c>
      <c r="M1388" s="49">
        <f t="shared" si="65"/>
        <v>0.90204081632653066</v>
      </c>
      <c r="N1388" s="49" t="s">
        <v>5220</v>
      </c>
      <c r="O1388" s="49" t="s">
        <v>5220</v>
      </c>
    </row>
    <row r="1389" spans="1:15" s="50" customFormat="1" ht="14.5" x14ac:dyDescent="0.35">
      <c r="A1389" s="33" t="s">
        <v>5045</v>
      </c>
      <c r="B1389" s="56" t="s">
        <v>489</v>
      </c>
      <c r="C1389" s="49">
        <f t="shared" si="63"/>
        <v>0.45377777777777778</v>
      </c>
      <c r="D1389" s="33">
        <v>63360</v>
      </c>
      <c r="E1389" s="56" t="s">
        <v>2291</v>
      </c>
      <c r="F1389" s="54">
        <v>551059001384</v>
      </c>
      <c r="H1389" s="59">
        <v>117</v>
      </c>
      <c r="I1389" s="59">
        <v>709</v>
      </c>
      <c r="J1389" s="41"/>
      <c r="K1389" s="42"/>
      <c r="L1389" s="51">
        <f t="shared" si="64"/>
        <v>117</v>
      </c>
      <c r="M1389" s="49">
        <f t="shared" si="65"/>
        <v>0.16502115655853314</v>
      </c>
      <c r="N1389" s="49" t="s">
        <v>5220</v>
      </c>
      <c r="O1389" s="49" t="s">
        <v>5220</v>
      </c>
    </row>
    <row r="1390" spans="1:15" s="50" customFormat="1" ht="14.5" x14ac:dyDescent="0.35">
      <c r="A1390" s="33" t="s">
        <v>5045</v>
      </c>
      <c r="B1390" s="56" t="s">
        <v>489</v>
      </c>
      <c r="C1390" s="49">
        <f t="shared" si="63"/>
        <v>0.45377777777777778</v>
      </c>
      <c r="D1390" s="33">
        <v>63362</v>
      </c>
      <c r="E1390" s="56" t="s">
        <v>2292</v>
      </c>
      <c r="F1390" s="54">
        <v>551059001388</v>
      </c>
      <c r="H1390" s="59">
        <v>14</v>
      </c>
      <c r="I1390" s="59">
        <v>687</v>
      </c>
      <c r="J1390" s="41"/>
      <c r="K1390" s="42"/>
      <c r="L1390" s="51">
        <f t="shared" si="64"/>
        <v>14</v>
      </c>
      <c r="M1390" s="49">
        <f t="shared" si="65"/>
        <v>2.0378457059679767E-2</v>
      </c>
      <c r="N1390" s="49" t="s">
        <v>5220</v>
      </c>
      <c r="O1390" s="49" t="s">
        <v>5220</v>
      </c>
    </row>
    <row r="1391" spans="1:15" s="50" customFormat="1" ht="14.5" x14ac:dyDescent="0.35">
      <c r="A1391" s="33" t="s">
        <v>5045</v>
      </c>
      <c r="B1391" s="56" t="s">
        <v>489</v>
      </c>
      <c r="C1391" s="49">
        <f t="shared" si="63"/>
        <v>0.45377777777777778</v>
      </c>
      <c r="D1391" s="33">
        <v>60406</v>
      </c>
      <c r="E1391" s="56" t="s">
        <v>692</v>
      </c>
      <c r="F1391" s="54">
        <v>551059001385</v>
      </c>
      <c r="H1391" s="59">
        <v>145</v>
      </c>
      <c r="I1391" s="59">
        <v>328</v>
      </c>
      <c r="J1391" s="41"/>
      <c r="K1391" s="42"/>
      <c r="L1391" s="51">
        <f t="shared" si="64"/>
        <v>145</v>
      </c>
      <c r="M1391" s="49">
        <f t="shared" si="65"/>
        <v>0.44207317073170732</v>
      </c>
      <c r="N1391" s="49" t="s">
        <v>5220</v>
      </c>
      <c r="O1391" s="49" t="s">
        <v>5220</v>
      </c>
    </row>
    <row r="1392" spans="1:15" s="50" customFormat="1" ht="14.5" x14ac:dyDescent="0.35">
      <c r="A1392" s="33" t="s">
        <v>5045</v>
      </c>
      <c r="B1392" s="56" t="s">
        <v>489</v>
      </c>
      <c r="C1392" s="49">
        <f t="shared" si="63"/>
        <v>0.45377777777777778</v>
      </c>
      <c r="D1392" s="33">
        <v>63381</v>
      </c>
      <c r="E1392" s="56" t="s">
        <v>2294</v>
      </c>
      <c r="F1392" s="54">
        <v>551059001386</v>
      </c>
      <c r="H1392" s="59">
        <v>213</v>
      </c>
      <c r="I1392" s="59">
        <v>151</v>
      </c>
      <c r="J1392" s="41"/>
      <c r="K1392" s="42"/>
      <c r="L1392" s="51">
        <f t="shared" si="64"/>
        <v>213</v>
      </c>
      <c r="M1392" s="49">
        <f t="shared" si="65"/>
        <v>1.4105960264900663</v>
      </c>
      <c r="N1392" s="49" t="s">
        <v>5220</v>
      </c>
      <c r="O1392" s="49" t="s">
        <v>5220</v>
      </c>
    </row>
    <row r="1393" spans="1:15" s="50" customFormat="1" ht="14.5" x14ac:dyDescent="0.35">
      <c r="A1393" s="33" t="s">
        <v>5045</v>
      </c>
      <c r="B1393" s="56" t="s">
        <v>489</v>
      </c>
      <c r="C1393" s="49">
        <f t="shared" si="63"/>
        <v>0.45377777777777778</v>
      </c>
      <c r="D1393" s="33">
        <v>63359</v>
      </c>
      <c r="E1393" s="56" t="s">
        <v>2295</v>
      </c>
      <c r="F1393" s="54">
        <v>551059001387</v>
      </c>
      <c r="H1393" s="59">
        <v>261</v>
      </c>
      <c r="I1393" s="59">
        <v>99</v>
      </c>
      <c r="J1393" s="41"/>
      <c r="K1393" s="42"/>
      <c r="L1393" s="51">
        <f t="shared" si="64"/>
        <v>261</v>
      </c>
      <c r="M1393" s="49">
        <f t="shared" si="65"/>
        <v>2.6363636363636362</v>
      </c>
      <c r="N1393" s="49" t="s">
        <v>5220</v>
      </c>
      <c r="O1393" s="49" t="s">
        <v>5220</v>
      </c>
    </row>
    <row r="1394" spans="1:15" s="50" customFormat="1" ht="14.5" x14ac:dyDescent="0.35">
      <c r="A1394" s="33" t="s">
        <v>5046</v>
      </c>
      <c r="B1394" s="56" t="s">
        <v>392</v>
      </c>
      <c r="C1394" s="49">
        <f t="shared" si="63"/>
        <v>0.23437941758552447</v>
      </c>
      <c r="D1394" s="33">
        <v>180</v>
      </c>
      <c r="E1394" s="56" t="s">
        <v>3814</v>
      </c>
      <c r="F1394" s="54">
        <v>551062003079</v>
      </c>
      <c r="H1394" s="59">
        <v>144</v>
      </c>
      <c r="I1394" s="59">
        <v>14</v>
      </c>
      <c r="J1394" s="41"/>
      <c r="K1394" s="42"/>
      <c r="L1394" s="51">
        <f t="shared" si="64"/>
        <v>144</v>
      </c>
      <c r="M1394" s="49">
        <f t="shared" si="65"/>
        <v>10.285714285714286</v>
      </c>
      <c r="N1394" s="49" t="s">
        <v>5220</v>
      </c>
      <c r="O1394" s="49" t="s">
        <v>5220</v>
      </c>
    </row>
    <row r="1395" spans="1:15" s="50" customFormat="1" ht="14.5" x14ac:dyDescent="0.35">
      <c r="A1395" s="33" t="s">
        <v>5046</v>
      </c>
      <c r="B1395" s="56" t="s">
        <v>392</v>
      </c>
      <c r="C1395" s="49">
        <f t="shared" si="63"/>
        <v>0.23437941758552447</v>
      </c>
      <c r="D1395" s="33">
        <v>62053</v>
      </c>
      <c r="E1395" s="56" t="s">
        <v>1947</v>
      </c>
      <c r="F1395" s="54">
        <v>551062001390</v>
      </c>
      <c r="H1395" s="59">
        <v>36</v>
      </c>
      <c r="I1395" s="59">
        <v>951</v>
      </c>
      <c r="J1395" s="41"/>
      <c r="K1395" s="42"/>
      <c r="L1395" s="51">
        <f t="shared" si="64"/>
        <v>36</v>
      </c>
      <c r="M1395" s="49">
        <f t="shared" si="65"/>
        <v>3.7854889589905363E-2</v>
      </c>
      <c r="N1395" s="49" t="s">
        <v>5220</v>
      </c>
      <c r="O1395" s="49" t="s">
        <v>5220</v>
      </c>
    </row>
    <row r="1396" spans="1:15" s="50" customFormat="1" ht="14.5" x14ac:dyDescent="0.35">
      <c r="A1396" s="33" t="s">
        <v>5046</v>
      </c>
      <c r="B1396" s="56" t="s">
        <v>392</v>
      </c>
      <c r="C1396" s="49">
        <f t="shared" si="63"/>
        <v>0.23437941758552447</v>
      </c>
      <c r="D1396" s="33">
        <v>16067451</v>
      </c>
      <c r="E1396" s="56" t="s">
        <v>1948</v>
      </c>
      <c r="F1396" s="54">
        <v>551062002789</v>
      </c>
      <c r="H1396" s="59">
        <v>46</v>
      </c>
      <c r="I1396" s="59">
        <v>568</v>
      </c>
      <c r="J1396" s="41"/>
      <c r="K1396" s="42"/>
      <c r="L1396" s="51">
        <f t="shared" si="64"/>
        <v>46</v>
      </c>
      <c r="M1396" s="49">
        <f t="shared" si="65"/>
        <v>8.098591549295775E-2</v>
      </c>
      <c r="N1396" s="49" t="s">
        <v>5220</v>
      </c>
      <c r="O1396" s="49" t="s">
        <v>5220</v>
      </c>
    </row>
    <row r="1397" spans="1:15" s="50" customFormat="1" ht="14.5" x14ac:dyDescent="0.35">
      <c r="A1397" s="33" t="s">
        <v>5046</v>
      </c>
      <c r="B1397" s="56" t="s">
        <v>392</v>
      </c>
      <c r="C1397" s="49">
        <f t="shared" si="63"/>
        <v>0.23437941758552447</v>
      </c>
      <c r="D1397" s="33">
        <v>62054</v>
      </c>
      <c r="E1397" s="56" t="s">
        <v>1949</v>
      </c>
      <c r="F1397" s="54">
        <v>551062001391</v>
      </c>
      <c r="H1397" s="59">
        <v>3</v>
      </c>
      <c r="I1397" s="59">
        <v>835</v>
      </c>
      <c r="J1397" s="41"/>
      <c r="K1397" s="42"/>
      <c r="L1397" s="51">
        <f t="shared" si="64"/>
        <v>3</v>
      </c>
      <c r="M1397" s="49">
        <f t="shared" si="65"/>
        <v>3.592814371257485E-3</v>
      </c>
      <c r="N1397" s="49" t="s">
        <v>5220</v>
      </c>
      <c r="O1397" s="49" t="s">
        <v>5220</v>
      </c>
    </row>
    <row r="1398" spans="1:15" s="50" customFormat="1" ht="14.5" x14ac:dyDescent="0.35">
      <c r="A1398" s="33" t="s">
        <v>5046</v>
      </c>
      <c r="B1398" s="56" t="s">
        <v>392</v>
      </c>
      <c r="C1398" s="49">
        <f t="shared" si="63"/>
        <v>0.23437941758552447</v>
      </c>
      <c r="D1398" s="33">
        <v>16073077</v>
      </c>
      <c r="E1398" s="56" t="s">
        <v>1950</v>
      </c>
      <c r="F1398" s="54">
        <v>551062000225</v>
      </c>
      <c r="H1398" s="59">
        <v>226</v>
      </c>
      <c r="I1398" s="59">
        <v>339</v>
      </c>
      <c r="J1398" s="41"/>
      <c r="K1398" s="42"/>
      <c r="L1398" s="51">
        <f t="shared" si="64"/>
        <v>226</v>
      </c>
      <c r="M1398" s="49">
        <f t="shared" si="65"/>
        <v>0.66666666666666663</v>
      </c>
      <c r="N1398" s="49" t="s">
        <v>5220</v>
      </c>
      <c r="O1398" s="49" t="s">
        <v>5220</v>
      </c>
    </row>
    <row r="1399" spans="1:15" s="50" customFormat="1" ht="14.5" x14ac:dyDescent="0.35">
      <c r="A1399" s="33" t="s">
        <v>5046</v>
      </c>
      <c r="B1399" s="56" t="s">
        <v>392</v>
      </c>
      <c r="C1399" s="49">
        <f t="shared" si="63"/>
        <v>0.23437941758552447</v>
      </c>
      <c r="D1399" s="33">
        <v>16073076</v>
      </c>
      <c r="E1399" s="56" t="s">
        <v>1951</v>
      </c>
      <c r="F1399" s="54">
        <v>551062001389</v>
      </c>
      <c r="H1399" s="59">
        <v>152</v>
      </c>
      <c r="I1399" s="59">
        <v>557</v>
      </c>
      <c r="J1399" s="41"/>
      <c r="K1399" s="42"/>
      <c r="L1399" s="51">
        <f t="shared" si="64"/>
        <v>152</v>
      </c>
      <c r="M1399" s="49">
        <f t="shared" si="65"/>
        <v>0.27289048473967686</v>
      </c>
      <c r="N1399" s="49" t="s">
        <v>5220</v>
      </c>
      <c r="O1399" s="49" t="s">
        <v>5220</v>
      </c>
    </row>
    <row r="1400" spans="1:15" s="50" customFormat="1" ht="14.5" x14ac:dyDescent="0.35">
      <c r="A1400" s="33" t="s">
        <v>5046</v>
      </c>
      <c r="B1400" s="56" t="s">
        <v>392</v>
      </c>
      <c r="C1400" s="49">
        <f t="shared" ref="C1400:C1463" si="66">SUMIF($B$2:$B$2241,B1400,$L$2:$L$2241)/(SUMIF($B$2:$B$2241,B1400,$I$2:$I$2241))</f>
        <v>0.23437941758552447</v>
      </c>
      <c r="D1400" s="33"/>
      <c r="E1400" s="56" t="s">
        <v>4761</v>
      </c>
      <c r="F1400" s="54">
        <v>551062002757</v>
      </c>
      <c r="H1400" s="59">
        <v>222</v>
      </c>
      <c r="I1400" s="59">
        <v>273</v>
      </c>
      <c r="J1400" s="41"/>
      <c r="K1400" s="42"/>
      <c r="L1400" s="51">
        <f t="shared" si="64"/>
        <v>222</v>
      </c>
      <c r="M1400" s="49">
        <f t="shared" si="65"/>
        <v>0.81318681318681318</v>
      </c>
      <c r="N1400" s="49" t="s">
        <v>5220</v>
      </c>
      <c r="O1400" s="49" t="s">
        <v>5221</v>
      </c>
    </row>
    <row r="1401" spans="1:15" s="50" customFormat="1" ht="14.5" x14ac:dyDescent="0.35">
      <c r="A1401" s="33" t="s">
        <v>5047</v>
      </c>
      <c r="B1401" s="56" t="s">
        <v>280</v>
      </c>
      <c r="C1401" s="49">
        <f t="shared" si="66"/>
        <v>0.65148063781321186</v>
      </c>
      <c r="D1401" s="33">
        <v>62186</v>
      </c>
      <c r="E1401" s="56" t="s">
        <v>1392</v>
      </c>
      <c r="F1401" s="54">
        <v>551068001393</v>
      </c>
      <c r="H1401" s="59">
        <v>89</v>
      </c>
      <c r="I1401" s="59">
        <v>231</v>
      </c>
      <c r="J1401" s="41"/>
      <c r="K1401" s="42"/>
      <c r="L1401" s="51">
        <f t="shared" si="64"/>
        <v>89</v>
      </c>
      <c r="M1401" s="49">
        <f t="shared" si="65"/>
        <v>0.38528138528138528</v>
      </c>
      <c r="N1401" s="49" t="s">
        <v>5220</v>
      </c>
      <c r="O1401" s="49" t="s">
        <v>5220</v>
      </c>
    </row>
    <row r="1402" spans="1:15" s="50" customFormat="1" ht="14.5" x14ac:dyDescent="0.35">
      <c r="A1402" s="33" t="s">
        <v>5047</v>
      </c>
      <c r="B1402" s="56" t="s">
        <v>280</v>
      </c>
      <c r="C1402" s="49">
        <f t="shared" si="66"/>
        <v>0.65148063781321186</v>
      </c>
      <c r="D1402" s="33">
        <v>62187</v>
      </c>
      <c r="E1402" s="56" t="s">
        <v>1393</v>
      </c>
      <c r="F1402" s="54">
        <v>551068001394</v>
      </c>
      <c r="H1402" s="59">
        <v>197</v>
      </c>
      <c r="I1402" s="59">
        <v>208</v>
      </c>
      <c r="J1402" s="41"/>
      <c r="K1402" s="42"/>
      <c r="L1402" s="51">
        <f t="shared" si="64"/>
        <v>197</v>
      </c>
      <c r="M1402" s="49">
        <f t="shared" si="65"/>
        <v>0.94711538461538458</v>
      </c>
      <c r="N1402" s="49" t="s">
        <v>5220</v>
      </c>
      <c r="O1402" s="49" t="s">
        <v>5220</v>
      </c>
    </row>
    <row r="1403" spans="1:15" s="50" customFormat="1" ht="14.5" x14ac:dyDescent="0.35">
      <c r="A1403" s="33" t="s">
        <v>5048</v>
      </c>
      <c r="B1403" s="56" t="s">
        <v>2374</v>
      </c>
      <c r="C1403" s="49">
        <f t="shared" si="66"/>
        <v>7.7065923862581251E-2</v>
      </c>
      <c r="D1403" s="33">
        <v>61270</v>
      </c>
      <c r="E1403" s="56" t="s">
        <v>3825</v>
      </c>
      <c r="F1403" s="54">
        <v>550549000584</v>
      </c>
      <c r="H1403" s="59">
        <v>83</v>
      </c>
      <c r="I1403" s="59">
        <v>1077</v>
      </c>
      <c r="J1403" s="41"/>
      <c r="K1403" s="42"/>
      <c r="L1403" s="51">
        <f t="shared" si="64"/>
        <v>83</v>
      </c>
      <c r="M1403" s="49">
        <f t="shared" si="65"/>
        <v>7.7065923862581251E-2</v>
      </c>
      <c r="N1403" s="49" t="s">
        <v>5220</v>
      </c>
      <c r="O1403" s="49" t="s">
        <v>5220</v>
      </c>
    </row>
    <row r="1404" spans="1:15" s="50" customFormat="1" ht="14.5" x14ac:dyDescent="0.35">
      <c r="A1404" s="33" t="s">
        <v>5049</v>
      </c>
      <c r="B1404" s="56" t="s">
        <v>479</v>
      </c>
      <c r="C1404" s="49">
        <f t="shared" si="66"/>
        <v>12.882352941176471</v>
      </c>
      <c r="D1404" s="33">
        <v>60905</v>
      </c>
      <c r="E1404" s="56" t="s">
        <v>4762</v>
      </c>
      <c r="F1404" s="54">
        <v>551071001395</v>
      </c>
      <c r="H1404" s="59">
        <v>112</v>
      </c>
      <c r="I1404" s="59">
        <v>12</v>
      </c>
      <c r="J1404" s="41"/>
      <c r="K1404" s="42"/>
      <c r="L1404" s="51">
        <f t="shared" si="64"/>
        <v>112</v>
      </c>
      <c r="M1404" s="49">
        <f t="shared" si="65"/>
        <v>9.3333333333333339</v>
      </c>
      <c r="N1404" s="49" t="s">
        <v>5220</v>
      </c>
      <c r="O1404" s="49" t="s">
        <v>5220</v>
      </c>
    </row>
    <row r="1405" spans="1:15" s="50" customFormat="1" ht="14.5" x14ac:dyDescent="0.35">
      <c r="A1405" s="33" t="s">
        <v>5049</v>
      </c>
      <c r="B1405" s="56" t="s">
        <v>479</v>
      </c>
      <c r="C1405" s="49">
        <f t="shared" si="66"/>
        <v>12.882352941176471</v>
      </c>
      <c r="D1405" s="33"/>
      <c r="E1405" s="56" t="s">
        <v>4763</v>
      </c>
      <c r="F1405" s="54">
        <v>551071003072</v>
      </c>
      <c r="H1405" s="59">
        <v>107</v>
      </c>
      <c r="I1405" s="59">
        <v>5</v>
      </c>
      <c r="J1405" s="41"/>
      <c r="K1405" s="42"/>
      <c r="L1405" s="51">
        <f t="shared" si="64"/>
        <v>107</v>
      </c>
      <c r="M1405" s="49">
        <f t="shared" si="65"/>
        <v>21.4</v>
      </c>
      <c r="N1405" s="49" t="s">
        <v>5220</v>
      </c>
      <c r="O1405" s="49" t="s">
        <v>5221</v>
      </c>
    </row>
    <row r="1406" spans="1:15" s="50" customFormat="1" ht="14.5" x14ac:dyDescent="0.35">
      <c r="A1406" s="33" t="s">
        <v>5050</v>
      </c>
      <c r="B1406" s="56" t="s">
        <v>2375</v>
      </c>
      <c r="C1406" s="49">
        <f t="shared" si="66"/>
        <v>1.0511363636363635</v>
      </c>
      <c r="D1406" s="33">
        <v>60792</v>
      </c>
      <c r="E1406" s="56" t="s">
        <v>3828</v>
      </c>
      <c r="F1406" s="54">
        <v>551251001657</v>
      </c>
      <c r="H1406" s="59">
        <v>185</v>
      </c>
      <c r="I1406" s="59">
        <v>176</v>
      </c>
      <c r="J1406" s="41"/>
      <c r="K1406" s="42"/>
      <c r="L1406" s="51">
        <f t="shared" si="64"/>
        <v>185</v>
      </c>
      <c r="M1406" s="49">
        <f t="shared" si="65"/>
        <v>1.0511363636363635</v>
      </c>
      <c r="N1406" s="49" t="s">
        <v>5220</v>
      </c>
      <c r="O1406" s="49" t="s">
        <v>5220</v>
      </c>
    </row>
    <row r="1407" spans="1:15" s="50" customFormat="1" ht="14.5" x14ac:dyDescent="0.35">
      <c r="A1407" s="33" t="s">
        <v>5051</v>
      </c>
      <c r="B1407" s="56" t="s">
        <v>136</v>
      </c>
      <c r="C1407" s="49">
        <f t="shared" si="66"/>
        <v>3.1746031746031744E-2</v>
      </c>
      <c r="D1407" s="33">
        <v>62848</v>
      </c>
      <c r="E1407" s="56" t="s">
        <v>759</v>
      </c>
      <c r="F1407" s="54">
        <v>550498002244</v>
      </c>
      <c r="H1407" s="59">
        <v>9</v>
      </c>
      <c r="I1407" s="59">
        <v>301</v>
      </c>
      <c r="J1407" s="41"/>
      <c r="K1407" s="42"/>
      <c r="L1407" s="51">
        <f t="shared" si="64"/>
        <v>9</v>
      </c>
      <c r="M1407" s="49">
        <f t="shared" si="65"/>
        <v>2.9900332225913623E-2</v>
      </c>
      <c r="N1407" s="49" t="s">
        <v>5220</v>
      </c>
      <c r="O1407" s="49" t="s">
        <v>5220</v>
      </c>
    </row>
    <row r="1408" spans="1:15" s="50" customFormat="1" ht="14.5" x14ac:dyDescent="0.35">
      <c r="A1408" s="33" t="s">
        <v>5051</v>
      </c>
      <c r="B1408" s="56" t="s">
        <v>136</v>
      </c>
      <c r="C1408" s="49">
        <f t="shared" si="66"/>
        <v>3.1746031746031744E-2</v>
      </c>
      <c r="D1408" s="33">
        <v>62849</v>
      </c>
      <c r="E1408" s="56" t="s">
        <v>760</v>
      </c>
      <c r="F1408" s="54">
        <v>550498000543</v>
      </c>
      <c r="H1408" s="59">
        <v>5</v>
      </c>
      <c r="I1408" s="59">
        <v>140</v>
      </c>
      <c r="J1408" s="41"/>
      <c r="K1408" s="42"/>
      <c r="L1408" s="51">
        <f t="shared" si="64"/>
        <v>5</v>
      </c>
      <c r="M1408" s="49">
        <f t="shared" si="65"/>
        <v>3.5714285714285712E-2</v>
      </c>
      <c r="N1408" s="49" t="s">
        <v>5220</v>
      </c>
      <c r="O1408" s="49" t="s">
        <v>5220</v>
      </c>
    </row>
    <row r="1409" spans="1:15" s="50" customFormat="1" ht="14.5" x14ac:dyDescent="0.35">
      <c r="A1409" s="33" t="s">
        <v>5052</v>
      </c>
      <c r="B1409" s="56" t="s">
        <v>182</v>
      </c>
      <c r="C1409" s="49">
        <f t="shared" si="66"/>
        <v>0.3291223404255319</v>
      </c>
      <c r="D1409" s="33">
        <v>63302</v>
      </c>
      <c r="E1409" s="56" t="s">
        <v>1038</v>
      </c>
      <c r="F1409" s="54">
        <v>551074001396</v>
      </c>
      <c r="H1409" s="59">
        <v>15</v>
      </c>
      <c r="I1409" s="59">
        <v>338</v>
      </c>
      <c r="J1409" s="41"/>
      <c r="K1409" s="42"/>
      <c r="L1409" s="51">
        <f t="shared" si="64"/>
        <v>15</v>
      </c>
      <c r="M1409" s="49">
        <f t="shared" si="65"/>
        <v>4.4378698224852069E-2</v>
      </c>
      <c r="N1409" s="49" t="s">
        <v>5220</v>
      </c>
      <c r="O1409" s="49" t="s">
        <v>5220</v>
      </c>
    </row>
    <row r="1410" spans="1:15" s="50" customFormat="1" ht="14.5" x14ac:dyDescent="0.35">
      <c r="A1410" s="33" t="s">
        <v>5052</v>
      </c>
      <c r="B1410" s="56" t="s">
        <v>182</v>
      </c>
      <c r="C1410" s="49">
        <f t="shared" si="66"/>
        <v>0.3291223404255319</v>
      </c>
      <c r="D1410" s="33">
        <v>16069636</v>
      </c>
      <c r="E1410" s="56" t="s">
        <v>76</v>
      </c>
      <c r="F1410" s="54">
        <v>551074002531</v>
      </c>
      <c r="H1410" s="59">
        <v>196</v>
      </c>
      <c r="I1410" s="59">
        <v>84</v>
      </c>
      <c r="J1410" s="41"/>
      <c r="K1410" s="42"/>
      <c r="L1410" s="51">
        <f t="shared" ref="L1410:L1473" si="67">IF(K1410="",H1410,(MIN(I1410,(K1410*1.6*I1410))))</f>
        <v>196</v>
      </c>
      <c r="M1410" s="49">
        <f t="shared" ref="M1410:M1473" si="68">IF(L1410=0,0,(L1410/I1410))</f>
        <v>2.3333333333333335</v>
      </c>
      <c r="N1410" s="49" t="s">
        <v>5220</v>
      </c>
      <c r="O1410" s="49" t="s">
        <v>5220</v>
      </c>
    </row>
    <row r="1411" spans="1:15" s="50" customFormat="1" ht="14.5" x14ac:dyDescent="0.35">
      <c r="A1411" s="33" t="s">
        <v>5052</v>
      </c>
      <c r="B1411" s="56" t="s">
        <v>182</v>
      </c>
      <c r="C1411" s="49">
        <f t="shared" si="66"/>
        <v>0.3291223404255319</v>
      </c>
      <c r="D1411" s="33">
        <v>63300</v>
      </c>
      <c r="E1411" s="56" t="s">
        <v>1039</v>
      </c>
      <c r="F1411" s="54">
        <v>551074001398</v>
      </c>
      <c r="H1411" s="59">
        <v>88</v>
      </c>
      <c r="I1411" s="59">
        <v>607</v>
      </c>
      <c r="J1411" s="41"/>
      <c r="K1411" s="42"/>
      <c r="L1411" s="51">
        <f t="shared" si="67"/>
        <v>88</v>
      </c>
      <c r="M1411" s="49">
        <f t="shared" si="68"/>
        <v>0.14497528830313014</v>
      </c>
      <c r="N1411" s="49" t="s">
        <v>5220</v>
      </c>
      <c r="O1411" s="49" t="s">
        <v>5220</v>
      </c>
    </row>
    <row r="1412" spans="1:15" s="50" customFormat="1" ht="14.5" x14ac:dyDescent="0.35">
      <c r="A1412" s="33" t="s">
        <v>5052</v>
      </c>
      <c r="B1412" s="56" t="s">
        <v>182</v>
      </c>
      <c r="C1412" s="49">
        <f t="shared" si="66"/>
        <v>0.3291223404255319</v>
      </c>
      <c r="D1412" s="33">
        <v>63301</v>
      </c>
      <c r="E1412" s="56" t="s">
        <v>1040</v>
      </c>
      <c r="F1412" s="54">
        <v>551074001399</v>
      </c>
      <c r="H1412" s="59">
        <v>179</v>
      </c>
      <c r="I1412" s="59">
        <v>435</v>
      </c>
      <c r="J1412" s="41"/>
      <c r="K1412" s="42"/>
      <c r="L1412" s="51">
        <f t="shared" si="67"/>
        <v>179</v>
      </c>
      <c r="M1412" s="49">
        <f t="shared" si="68"/>
        <v>0.41149425287356323</v>
      </c>
      <c r="N1412" s="49" t="s">
        <v>5220</v>
      </c>
      <c r="O1412" s="49" t="s">
        <v>5220</v>
      </c>
    </row>
    <row r="1413" spans="1:15" s="50" customFormat="1" ht="14.5" x14ac:dyDescent="0.35">
      <c r="A1413" s="33" t="s">
        <v>5052</v>
      </c>
      <c r="B1413" s="56" t="s">
        <v>182</v>
      </c>
      <c r="C1413" s="49">
        <f t="shared" si="66"/>
        <v>0.3291223404255319</v>
      </c>
      <c r="D1413" s="33"/>
      <c r="E1413" s="56" t="s">
        <v>4764</v>
      </c>
      <c r="F1413" s="54">
        <v>551074003125</v>
      </c>
      <c r="H1413" s="59">
        <v>17</v>
      </c>
      <c r="I1413" s="59">
        <v>40</v>
      </c>
      <c r="J1413" s="41"/>
      <c r="K1413" s="42"/>
      <c r="L1413" s="51">
        <f t="shared" si="67"/>
        <v>17</v>
      </c>
      <c r="M1413" s="49">
        <f t="shared" si="68"/>
        <v>0.42499999999999999</v>
      </c>
      <c r="N1413" s="49" t="s">
        <v>5220</v>
      </c>
      <c r="O1413" s="49" t="s">
        <v>5222</v>
      </c>
    </row>
    <row r="1414" spans="1:15" s="50" customFormat="1" ht="14.5" x14ac:dyDescent="0.35">
      <c r="A1414" s="33" t="s">
        <v>5053</v>
      </c>
      <c r="B1414" s="56" t="s">
        <v>480</v>
      </c>
      <c r="C1414" s="49">
        <f t="shared" si="66"/>
        <v>1.0184615384615385</v>
      </c>
      <c r="D1414" s="33">
        <v>17009474</v>
      </c>
      <c r="E1414" s="56" t="s">
        <v>2249</v>
      </c>
      <c r="F1414" s="54">
        <v>550930002268</v>
      </c>
      <c r="H1414" s="59">
        <v>331</v>
      </c>
      <c r="I1414" s="59">
        <v>325</v>
      </c>
      <c r="J1414" s="41"/>
      <c r="K1414" s="42"/>
      <c r="L1414" s="51">
        <f t="shared" si="67"/>
        <v>331</v>
      </c>
      <c r="M1414" s="49">
        <f t="shared" si="68"/>
        <v>1.0184615384615385</v>
      </c>
      <c r="N1414" s="49" t="s">
        <v>5220</v>
      </c>
      <c r="O1414" s="49" t="s">
        <v>5220</v>
      </c>
    </row>
    <row r="1415" spans="1:15" s="50" customFormat="1" ht="14.5" x14ac:dyDescent="0.35">
      <c r="A1415" s="33" t="s">
        <v>5054</v>
      </c>
      <c r="B1415" s="56" t="s">
        <v>435</v>
      </c>
      <c r="C1415" s="49">
        <f t="shared" si="66"/>
        <v>1.21875</v>
      </c>
      <c r="D1415" s="33">
        <v>62708</v>
      </c>
      <c r="E1415" s="56" t="s">
        <v>2102</v>
      </c>
      <c r="F1415" s="54">
        <v>550153000198</v>
      </c>
      <c r="H1415" s="59">
        <v>195</v>
      </c>
      <c r="I1415" s="59">
        <v>160</v>
      </c>
      <c r="J1415" s="41"/>
      <c r="K1415" s="42"/>
      <c r="L1415" s="51">
        <f t="shared" si="67"/>
        <v>195</v>
      </c>
      <c r="M1415" s="49">
        <f t="shared" si="68"/>
        <v>1.21875</v>
      </c>
      <c r="N1415" s="49" t="s">
        <v>5220</v>
      </c>
      <c r="O1415" s="49" t="s">
        <v>5220</v>
      </c>
    </row>
    <row r="1416" spans="1:15" s="50" customFormat="1" ht="14.5" x14ac:dyDescent="0.35">
      <c r="A1416" s="33" t="s">
        <v>5055</v>
      </c>
      <c r="B1416" s="56" t="s">
        <v>346</v>
      </c>
      <c r="C1416" s="49">
        <f t="shared" si="66"/>
        <v>0.23760523854069224</v>
      </c>
      <c r="D1416" s="33">
        <v>60433</v>
      </c>
      <c r="E1416" s="56" t="s">
        <v>1750</v>
      </c>
      <c r="F1416" s="54">
        <v>550489000529</v>
      </c>
      <c r="H1416" s="59">
        <v>17</v>
      </c>
      <c r="I1416" s="59">
        <v>328</v>
      </c>
      <c r="J1416" s="41"/>
      <c r="K1416" s="42"/>
      <c r="L1416" s="51">
        <f t="shared" si="67"/>
        <v>17</v>
      </c>
      <c r="M1416" s="49">
        <f t="shared" si="68"/>
        <v>5.1829268292682924E-2</v>
      </c>
      <c r="N1416" s="49" t="s">
        <v>5220</v>
      </c>
      <c r="O1416" s="49" t="s">
        <v>5220</v>
      </c>
    </row>
    <row r="1417" spans="1:15" s="50" customFormat="1" ht="14.5" x14ac:dyDescent="0.35">
      <c r="A1417" s="33" t="s">
        <v>5055</v>
      </c>
      <c r="B1417" s="56" t="s">
        <v>346</v>
      </c>
      <c r="C1417" s="49">
        <f t="shared" si="66"/>
        <v>0.23760523854069224</v>
      </c>
      <c r="D1417" s="33">
        <v>60434</v>
      </c>
      <c r="E1417" s="56" t="s">
        <v>1751</v>
      </c>
      <c r="F1417" s="54">
        <v>550489000530</v>
      </c>
      <c r="H1417" s="59">
        <v>10</v>
      </c>
      <c r="I1417" s="59">
        <v>218</v>
      </c>
      <c r="J1417" s="41"/>
      <c r="K1417" s="42"/>
      <c r="L1417" s="51">
        <f t="shared" si="67"/>
        <v>10</v>
      </c>
      <c r="M1417" s="49">
        <f t="shared" si="68"/>
        <v>4.5871559633027525E-2</v>
      </c>
      <c r="N1417" s="49" t="s">
        <v>5220</v>
      </c>
      <c r="O1417" s="49" t="s">
        <v>5220</v>
      </c>
    </row>
    <row r="1418" spans="1:15" s="50" customFormat="1" ht="14.5" x14ac:dyDescent="0.35">
      <c r="A1418" s="33" t="s">
        <v>5055</v>
      </c>
      <c r="B1418" s="56" t="s">
        <v>346</v>
      </c>
      <c r="C1418" s="49">
        <f t="shared" si="66"/>
        <v>0.23760523854069224</v>
      </c>
      <c r="D1418" s="33">
        <v>60435</v>
      </c>
      <c r="E1418" s="56" t="s">
        <v>1752</v>
      </c>
      <c r="F1418" s="54">
        <v>550489000531</v>
      </c>
      <c r="H1418" s="59">
        <v>82</v>
      </c>
      <c r="I1418" s="59">
        <v>143</v>
      </c>
      <c r="J1418" s="41"/>
      <c r="K1418" s="42"/>
      <c r="L1418" s="51">
        <f t="shared" si="67"/>
        <v>82</v>
      </c>
      <c r="M1418" s="49">
        <f t="shared" si="68"/>
        <v>0.57342657342657344</v>
      </c>
      <c r="N1418" s="49" t="s">
        <v>5220</v>
      </c>
      <c r="O1418" s="49" t="s">
        <v>5220</v>
      </c>
    </row>
    <row r="1419" spans="1:15" s="50" customFormat="1" ht="14.5" x14ac:dyDescent="0.35">
      <c r="A1419" s="33" t="s">
        <v>5055</v>
      </c>
      <c r="B1419" s="56" t="s">
        <v>346</v>
      </c>
      <c r="C1419" s="49">
        <f t="shared" si="66"/>
        <v>0.23760523854069224</v>
      </c>
      <c r="D1419" s="33"/>
      <c r="E1419" s="56" t="s">
        <v>4765</v>
      </c>
      <c r="F1419" s="54">
        <v>550489003106</v>
      </c>
      <c r="H1419" s="59">
        <v>89</v>
      </c>
      <c r="I1419" s="59">
        <v>69</v>
      </c>
      <c r="J1419" s="41"/>
      <c r="K1419" s="42"/>
      <c r="L1419" s="51">
        <f t="shared" si="67"/>
        <v>89</v>
      </c>
      <c r="M1419" s="49">
        <f t="shared" si="68"/>
        <v>1.2898550724637681</v>
      </c>
      <c r="N1419" s="49" t="s">
        <v>5220</v>
      </c>
      <c r="O1419" s="49" t="s">
        <v>5222</v>
      </c>
    </row>
    <row r="1420" spans="1:15" s="50" customFormat="1" ht="14.5" x14ac:dyDescent="0.35">
      <c r="A1420" s="33" t="s">
        <v>5055</v>
      </c>
      <c r="B1420" s="56" t="s">
        <v>346</v>
      </c>
      <c r="C1420" s="49">
        <f t="shared" si="66"/>
        <v>0.23760523854069224</v>
      </c>
      <c r="D1420" s="33">
        <v>16066631</v>
      </c>
      <c r="E1420" s="56" t="s">
        <v>1753</v>
      </c>
      <c r="F1420" s="54">
        <v>550489002801</v>
      </c>
      <c r="H1420" s="59">
        <v>56</v>
      </c>
      <c r="I1420" s="59">
        <v>311</v>
      </c>
      <c r="J1420" s="41"/>
      <c r="K1420" s="42"/>
      <c r="L1420" s="51">
        <f t="shared" si="67"/>
        <v>56</v>
      </c>
      <c r="M1420" s="49">
        <f t="shared" si="68"/>
        <v>0.18006430868167203</v>
      </c>
      <c r="N1420" s="49" t="s">
        <v>5220</v>
      </c>
      <c r="O1420" s="49" t="s">
        <v>5220</v>
      </c>
    </row>
    <row r="1421" spans="1:15" s="50" customFormat="1" ht="14.5" x14ac:dyDescent="0.35">
      <c r="A1421" s="33" t="s">
        <v>5056</v>
      </c>
      <c r="B1421" s="56" t="s">
        <v>436</v>
      </c>
      <c r="C1421" s="49">
        <f t="shared" si="66"/>
        <v>0.583206106870229</v>
      </c>
      <c r="D1421" s="33">
        <v>62690</v>
      </c>
      <c r="E1421" s="56" t="s">
        <v>2103</v>
      </c>
      <c r="F1421" s="54">
        <v>550386000404</v>
      </c>
      <c r="H1421" s="59">
        <v>43</v>
      </c>
      <c r="I1421" s="59">
        <v>441</v>
      </c>
      <c r="J1421" s="41"/>
      <c r="K1421" s="42"/>
      <c r="L1421" s="51">
        <f t="shared" si="67"/>
        <v>43</v>
      </c>
      <c r="M1421" s="49">
        <f t="shared" si="68"/>
        <v>9.7505668934240369E-2</v>
      </c>
      <c r="N1421" s="49" t="s">
        <v>5220</v>
      </c>
      <c r="O1421" s="49" t="s">
        <v>5220</v>
      </c>
    </row>
    <row r="1422" spans="1:15" s="50" customFormat="1" ht="14.5" x14ac:dyDescent="0.35">
      <c r="A1422" s="33" t="s">
        <v>5056</v>
      </c>
      <c r="B1422" s="56" t="s">
        <v>436</v>
      </c>
      <c r="C1422" s="49">
        <f t="shared" si="66"/>
        <v>0.583206106870229</v>
      </c>
      <c r="D1422" s="33">
        <v>62705</v>
      </c>
      <c r="E1422" s="56" t="s">
        <v>2104</v>
      </c>
      <c r="F1422" s="54">
        <v>550386000405</v>
      </c>
      <c r="H1422" s="59">
        <v>16</v>
      </c>
      <c r="I1422" s="59">
        <v>47</v>
      </c>
      <c r="J1422" s="41"/>
      <c r="K1422" s="42"/>
      <c r="L1422" s="51">
        <f t="shared" si="67"/>
        <v>16</v>
      </c>
      <c r="M1422" s="49">
        <f t="shared" si="68"/>
        <v>0.34042553191489361</v>
      </c>
      <c r="N1422" s="49" t="s">
        <v>5220</v>
      </c>
      <c r="O1422" s="49" t="s">
        <v>5220</v>
      </c>
    </row>
    <row r="1423" spans="1:15" s="50" customFormat="1" ht="14.5" x14ac:dyDescent="0.35">
      <c r="A1423" s="33" t="s">
        <v>5056</v>
      </c>
      <c r="B1423" s="56" t="s">
        <v>436</v>
      </c>
      <c r="C1423" s="49">
        <f t="shared" si="66"/>
        <v>0.583206106870229</v>
      </c>
      <c r="D1423" s="33">
        <v>62725</v>
      </c>
      <c r="E1423" s="56" t="s">
        <v>2105</v>
      </c>
      <c r="F1423" s="54">
        <v>550386000408</v>
      </c>
      <c r="H1423" s="59">
        <v>111</v>
      </c>
      <c r="I1423" s="59">
        <v>85</v>
      </c>
      <c r="J1423" s="41"/>
      <c r="K1423" s="42"/>
      <c r="L1423" s="51">
        <f t="shared" si="67"/>
        <v>111</v>
      </c>
      <c r="M1423" s="49">
        <f t="shared" si="68"/>
        <v>1.3058823529411765</v>
      </c>
      <c r="N1423" s="49" t="s">
        <v>5220</v>
      </c>
      <c r="O1423" s="49" t="s">
        <v>5220</v>
      </c>
    </row>
    <row r="1424" spans="1:15" s="50" customFormat="1" ht="14.5" x14ac:dyDescent="0.35">
      <c r="A1424" s="33" t="s">
        <v>5056</v>
      </c>
      <c r="B1424" s="56" t="s">
        <v>436</v>
      </c>
      <c r="C1424" s="49">
        <f t="shared" si="66"/>
        <v>0.583206106870229</v>
      </c>
      <c r="D1424" s="33">
        <v>62692</v>
      </c>
      <c r="E1424" s="56" t="s">
        <v>2106</v>
      </c>
      <c r="F1424" s="54">
        <v>550386000406</v>
      </c>
      <c r="H1424" s="59">
        <v>245</v>
      </c>
      <c r="I1424" s="59">
        <v>389</v>
      </c>
      <c r="J1424" s="41"/>
      <c r="K1424" s="42"/>
      <c r="L1424" s="51">
        <f t="shared" si="67"/>
        <v>245</v>
      </c>
      <c r="M1424" s="49">
        <f t="shared" si="68"/>
        <v>0.62982005141388175</v>
      </c>
      <c r="N1424" s="49" t="s">
        <v>5220</v>
      </c>
      <c r="O1424" s="49" t="s">
        <v>5220</v>
      </c>
    </row>
    <row r="1425" spans="1:15" s="50" customFormat="1" ht="14.5" x14ac:dyDescent="0.35">
      <c r="A1425" s="33" t="s">
        <v>5056</v>
      </c>
      <c r="B1425" s="56" t="s">
        <v>436</v>
      </c>
      <c r="C1425" s="49">
        <f t="shared" si="66"/>
        <v>0.583206106870229</v>
      </c>
      <c r="D1425" s="33">
        <v>62691</v>
      </c>
      <c r="E1425" s="56" t="s">
        <v>2107</v>
      </c>
      <c r="F1425" s="54">
        <v>550386000407</v>
      </c>
      <c r="H1425" s="59">
        <v>26</v>
      </c>
      <c r="I1425" s="59">
        <v>192</v>
      </c>
      <c r="J1425" s="41"/>
      <c r="K1425" s="42"/>
      <c r="L1425" s="51">
        <f t="shared" si="67"/>
        <v>26</v>
      </c>
      <c r="M1425" s="49">
        <f t="shared" si="68"/>
        <v>0.13541666666666666</v>
      </c>
      <c r="N1425" s="49" t="s">
        <v>5220</v>
      </c>
      <c r="O1425" s="49" t="s">
        <v>5220</v>
      </c>
    </row>
    <row r="1426" spans="1:15" s="50" customFormat="1" ht="14.5" x14ac:dyDescent="0.35">
      <c r="A1426" s="33" t="s">
        <v>5056</v>
      </c>
      <c r="B1426" s="56" t="s">
        <v>436</v>
      </c>
      <c r="C1426" s="49">
        <f t="shared" si="66"/>
        <v>0.583206106870229</v>
      </c>
      <c r="D1426" s="33">
        <v>110</v>
      </c>
      <c r="E1426" s="56" t="s">
        <v>2108</v>
      </c>
      <c r="F1426" s="54">
        <v>550386003008</v>
      </c>
      <c r="H1426" s="59">
        <v>51</v>
      </c>
      <c r="I1426" s="59">
        <v>74</v>
      </c>
      <c r="J1426" s="41"/>
      <c r="K1426" s="42"/>
      <c r="L1426" s="51">
        <f t="shared" si="67"/>
        <v>51</v>
      </c>
      <c r="M1426" s="49">
        <f t="shared" si="68"/>
        <v>0.68918918918918914</v>
      </c>
      <c r="N1426" s="49" t="s">
        <v>5220</v>
      </c>
      <c r="O1426" s="49" t="s">
        <v>5220</v>
      </c>
    </row>
    <row r="1427" spans="1:15" s="50" customFormat="1" ht="14.5" x14ac:dyDescent="0.35">
      <c r="A1427" s="33" t="s">
        <v>5056</v>
      </c>
      <c r="B1427" s="56" t="s">
        <v>436</v>
      </c>
      <c r="C1427" s="49">
        <f t="shared" si="66"/>
        <v>0.583206106870229</v>
      </c>
      <c r="D1427" s="33">
        <v>410</v>
      </c>
      <c r="E1427" s="56" t="s">
        <v>2109</v>
      </c>
      <c r="F1427" s="54">
        <v>550386003013</v>
      </c>
      <c r="H1427" s="59">
        <v>172</v>
      </c>
      <c r="I1427" s="59">
        <v>26</v>
      </c>
      <c r="J1427" s="41"/>
      <c r="K1427" s="42"/>
      <c r="L1427" s="51">
        <f t="shared" si="67"/>
        <v>172</v>
      </c>
      <c r="M1427" s="49">
        <f t="shared" si="68"/>
        <v>6.615384615384615</v>
      </c>
      <c r="N1427" s="49" t="s">
        <v>5220</v>
      </c>
      <c r="O1427" s="49" t="s">
        <v>5220</v>
      </c>
    </row>
    <row r="1428" spans="1:15" s="50" customFormat="1" ht="14.5" x14ac:dyDescent="0.35">
      <c r="A1428" s="33" t="s">
        <v>5056</v>
      </c>
      <c r="B1428" s="56" t="s">
        <v>436</v>
      </c>
      <c r="C1428" s="49">
        <f t="shared" si="66"/>
        <v>0.583206106870229</v>
      </c>
      <c r="D1428" s="33">
        <v>16074555</v>
      </c>
      <c r="E1428" s="56" t="s">
        <v>2110</v>
      </c>
      <c r="F1428" s="54">
        <v>550386002938</v>
      </c>
      <c r="H1428" s="59">
        <v>100</v>
      </c>
      <c r="I1428" s="59">
        <v>56</v>
      </c>
      <c r="J1428" s="41"/>
      <c r="K1428" s="42"/>
      <c r="L1428" s="51">
        <f t="shared" si="67"/>
        <v>100</v>
      </c>
      <c r="M1428" s="49">
        <f t="shared" si="68"/>
        <v>1.7857142857142858</v>
      </c>
      <c r="N1428" s="49" t="s">
        <v>5220</v>
      </c>
      <c r="O1428" s="49" t="s">
        <v>5220</v>
      </c>
    </row>
    <row r="1429" spans="1:15" s="50" customFormat="1" ht="14.5" x14ac:dyDescent="0.35">
      <c r="A1429" s="33" t="s">
        <v>5057</v>
      </c>
      <c r="B1429" s="56" t="s">
        <v>455</v>
      </c>
      <c r="C1429" s="49">
        <f t="shared" si="66"/>
        <v>0.19749216300940439</v>
      </c>
      <c r="D1429" s="33">
        <v>16085292</v>
      </c>
      <c r="E1429" s="56" t="s">
        <v>2151</v>
      </c>
      <c r="F1429" s="54">
        <v>550972002877</v>
      </c>
      <c r="H1429" s="59">
        <v>24</v>
      </c>
      <c r="I1429" s="59">
        <v>22</v>
      </c>
      <c r="J1429" s="41"/>
      <c r="K1429" s="42"/>
      <c r="L1429" s="51">
        <f t="shared" si="67"/>
        <v>24</v>
      </c>
      <c r="M1429" s="49">
        <f t="shared" si="68"/>
        <v>1.0909090909090908</v>
      </c>
      <c r="N1429" s="49" t="s">
        <v>5220</v>
      </c>
      <c r="O1429" s="49" t="s">
        <v>5220</v>
      </c>
    </row>
    <row r="1430" spans="1:15" s="50" customFormat="1" ht="14.5" x14ac:dyDescent="0.35">
      <c r="A1430" s="33" t="s">
        <v>5057</v>
      </c>
      <c r="B1430" s="56" t="s">
        <v>455</v>
      </c>
      <c r="C1430" s="49">
        <f t="shared" si="66"/>
        <v>0.19749216300940439</v>
      </c>
      <c r="D1430" s="33">
        <v>100</v>
      </c>
      <c r="E1430" s="56" t="s">
        <v>2152</v>
      </c>
      <c r="F1430" s="54">
        <v>550972003015</v>
      </c>
      <c r="H1430" s="59">
        <v>10</v>
      </c>
      <c r="I1430" s="59">
        <v>135</v>
      </c>
      <c r="J1430" s="41"/>
      <c r="K1430" s="42"/>
      <c r="L1430" s="51">
        <f t="shared" si="67"/>
        <v>10</v>
      </c>
      <c r="M1430" s="49">
        <f t="shared" si="68"/>
        <v>7.407407407407407E-2</v>
      </c>
      <c r="N1430" s="49" t="s">
        <v>5220</v>
      </c>
      <c r="O1430" s="49" t="s">
        <v>5220</v>
      </c>
    </row>
    <row r="1431" spans="1:15" s="50" customFormat="1" ht="14.5" x14ac:dyDescent="0.35">
      <c r="A1431" s="33" t="s">
        <v>5057</v>
      </c>
      <c r="B1431" s="56" t="s">
        <v>455</v>
      </c>
      <c r="C1431" s="49">
        <f t="shared" si="66"/>
        <v>0.19749216300940439</v>
      </c>
      <c r="D1431" s="33">
        <v>16085290</v>
      </c>
      <c r="E1431" s="56" t="s">
        <v>2153</v>
      </c>
      <c r="F1431" s="54">
        <v>550972002934</v>
      </c>
      <c r="H1431" s="59">
        <v>29</v>
      </c>
      <c r="I1431" s="59">
        <v>162</v>
      </c>
      <c r="J1431" s="41"/>
      <c r="K1431" s="42"/>
      <c r="L1431" s="51">
        <f t="shared" si="67"/>
        <v>29</v>
      </c>
      <c r="M1431" s="49">
        <f t="shared" si="68"/>
        <v>0.17901234567901234</v>
      </c>
      <c r="N1431" s="49" t="s">
        <v>5220</v>
      </c>
      <c r="O1431" s="49" t="s">
        <v>5220</v>
      </c>
    </row>
    <row r="1432" spans="1:15" s="50" customFormat="1" ht="14.5" x14ac:dyDescent="0.35">
      <c r="A1432" s="33" t="s">
        <v>5058</v>
      </c>
      <c r="B1432" s="56" t="s">
        <v>323</v>
      </c>
      <c r="C1432" s="49">
        <f t="shared" si="66"/>
        <v>0.14060031595576619</v>
      </c>
      <c r="D1432" s="33">
        <v>62840</v>
      </c>
      <c r="E1432" s="56" t="s">
        <v>1627</v>
      </c>
      <c r="F1432" s="54">
        <v>551077001402</v>
      </c>
      <c r="H1432" s="59">
        <v>10</v>
      </c>
      <c r="I1432" s="59">
        <v>283</v>
      </c>
      <c r="J1432" s="41"/>
      <c r="K1432" s="42"/>
      <c r="L1432" s="51">
        <f t="shared" si="67"/>
        <v>10</v>
      </c>
      <c r="M1432" s="49">
        <f t="shared" si="68"/>
        <v>3.5335689045936397E-2</v>
      </c>
      <c r="N1432" s="49" t="s">
        <v>5220</v>
      </c>
      <c r="O1432" s="49" t="s">
        <v>5220</v>
      </c>
    </row>
    <row r="1433" spans="1:15" s="50" customFormat="1" ht="14.5" x14ac:dyDescent="0.35">
      <c r="A1433" s="33" t="s">
        <v>5058</v>
      </c>
      <c r="B1433" s="56" t="s">
        <v>323</v>
      </c>
      <c r="C1433" s="49">
        <f t="shared" si="66"/>
        <v>0.14060031595576619</v>
      </c>
      <c r="D1433" s="33">
        <v>62841</v>
      </c>
      <c r="E1433" s="56" t="s">
        <v>1628</v>
      </c>
      <c r="F1433" s="54">
        <v>551077000683</v>
      </c>
      <c r="H1433" s="59">
        <v>79</v>
      </c>
      <c r="I1433" s="59">
        <v>350</v>
      </c>
      <c r="J1433" s="41"/>
      <c r="K1433" s="42"/>
      <c r="L1433" s="51">
        <f t="shared" si="67"/>
        <v>79</v>
      </c>
      <c r="M1433" s="49">
        <f t="shared" si="68"/>
        <v>0.2257142857142857</v>
      </c>
      <c r="N1433" s="49" t="s">
        <v>5220</v>
      </c>
      <c r="O1433" s="49" t="s">
        <v>5220</v>
      </c>
    </row>
    <row r="1434" spans="1:15" s="50" customFormat="1" ht="14.5" x14ac:dyDescent="0.35">
      <c r="A1434" s="33" t="s">
        <v>5059</v>
      </c>
      <c r="B1434" s="56" t="s">
        <v>2376</v>
      </c>
      <c r="C1434" s="49">
        <f t="shared" si="66"/>
        <v>0.76842105263157889</v>
      </c>
      <c r="D1434" s="33">
        <v>60793</v>
      </c>
      <c r="E1434" s="56" t="s">
        <v>3856</v>
      </c>
      <c r="F1434" s="54">
        <v>551080001405</v>
      </c>
      <c r="H1434" s="59">
        <v>73</v>
      </c>
      <c r="I1434" s="59">
        <v>95</v>
      </c>
      <c r="J1434" s="41"/>
      <c r="K1434" s="42"/>
      <c r="L1434" s="51">
        <f t="shared" si="67"/>
        <v>73</v>
      </c>
      <c r="M1434" s="49">
        <f t="shared" si="68"/>
        <v>0.76842105263157889</v>
      </c>
      <c r="N1434" s="49" t="s">
        <v>5220</v>
      </c>
      <c r="O1434" s="49" t="s">
        <v>5220</v>
      </c>
    </row>
    <row r="1435" spans="1:15" s="50" customFormat="1" ht="14.5" x14ac:dyDescent="0.35">
      <c r="A1435" s="33" t="s">
        <v>5060</v>
      </c>
      <c r="B1435" s="56" t="s">
        <v>305</v>
      </c>
      <c r="C1435" s="49">
        <f t="shared" si="66"/>
        <v>0.21041248262011433</v>
      </c>
      <c r="D1435" s="33">
        <v>60930</v>
      </c>
      <c r="E1435" s="56" t="s">
        <v>1577</v>
      </c>
      <c r="F1435" s="54">
        <v>551083001406</v>
      </c>
      <c r="H1435" s="59">
        <v>154</v>
      </c>
      <c r="I1435" s="59">
        <v>391</v>
      </c>
      <c r="J1435" s="41"/>
      <c r="K1435" s="42"/>
      <c r="L1435" s="51">
        <f t="shared" si="67"/>
        <v>154</v>
      </c>
      <c r="M1435" s="49">
        <f t="shared" si="68"/>
        <v>0.39386189258312021</v>
      </c>
      <c r="N1435" s="49" t="s">
        <v>5220</v>
      </c>
      <c r="O1435" s="49" t="s">
        <v>5220</v>
      </c>
    </row>
    <row r="1436" spans="1:15" s="50" customFormat="1" ht="14.5" x14ac:dyDescent="0.35">
      <c r="A1436" s="33" t="s">
        <v>5060</v>
      </c>
      <c r="B1436" s="56" t="s">
        <v>305</v>
      </c>
      <c r="C1436" s="49">
        <f t="shared" si="66"/>
        <v>0.21041248262011433</v>
      </c>
      <c r="D1436" s="33">
        <v>60925</v>
      </c>
      <c r="E1436" s="56" t="s">
        <v>1578</v>
      </c>
      <c r="F1436" s="54">
        <v>551083001407</v>
      </c>
      <c r="H1436" s="59">
        <v>194</v>
      </c>
      <c r="I1436" s="59">
        <v>309</v>
      </c>
      <c r="J1436" s="41"/>
      <c r="K1436" s="42"/>
      <c r="L1436" s="51">
        <f t="shared" si="67"/>
        <v>194</v>
      </c>
      <c r="M1436" s="49">
        <f t="shared" si="68"/>
        <v>0.62783171521035597</v>
      </c>
      <c r="N1436" s="49" t="s">
        <v>5220</v>
      </c>
      <c r="O1436" s="49" t="s">
        <v>5220</v>
      </c>
    </row>
    <row r="1437" spans="1:15" s="50" customFormat="1" ht="14.5" x14ac:dyDescent="0.35">
      <c r="A1437" s="33" t="s">
        <v>5060</v>
      </c>
      <c r="B1437" s="56" t="s">
        <v>305</v>
      </c>
      <c r="C1437" s="49">
        <f t="shared" si="66"/>
        <v>0.21041248262011433</v>
      </c>
      <c r="D1437" s="33">
        <v>61534</v>
      </c>
      <c r="E1437" s="56" t="s">
        <v>786</v>
      </c>
      <c r="F1437" s="54">
        <v>551083002618</v>
      </c>
      <c r="H1437" s="59">
        <v>6</v>
      </c>
      <c r="I1437" s="59">
        <v>392</v>
      </c>
      <c r="J1437" s="41"/>
      <c r="K1437" s="42"/>
      <c r="L1437" s="51">
        <f t="shared" si="67"/>
        <v>6</v>
      </c>
      <c r="M1437" s="49">
        <f t="shared" si="68"/>
        <v>1.5306122448979591E-2</v>
      </c>
      <c r="N1437" s="49" t="s">
        <v>5220</v>
      </c>
      <c r="O1437" s="49" t="s">
        <v>5220</v>
      </c>
    </row>
    <row r="1438" spans="1:15" s="50" customFormat="1" ht="14.5" x14ac:dyDescent="0.35">
      <c r="A1438" s="33" t="s">
        <v>5060</v>
      </c>
      <c r="B1438" s="56" t="s">
        <v>305</v>
      </c>
      <c r="C1438" s="49">
        <f t="shared" si="66"/>
        <v>0.21041248262011433</v>
      </c>
      <c r="D1438" s="33">
        <v>60645</v>
      </c>
      <c r="E1438" s="56" t="s">
        <v>1579</v>
      </c>
      <c r="F1438" s="54">
        <v>551083002659</v>
      </c>
      <c r="H1438" s="59">
        <v>96</v>
      </c>
      <c r="I1438" s="59">
        <v>308</v>
      </c>
      <c r="J1438" s="41"/>
      <c r="K1438" s="42"/>
      <c r="L1438" s="51">
        <f t="shared" si="67"/>
        <v>96</v>
      </c>
      <c r="M1438" s="49">
        <f t="shared" si="68"/>
        <v>0.31168831168831168</v>
      </c>
      <c r="N1438" s="49" t="s">
        <v>5220</v>
      </c>
      <c r="O1438" s="49" t="s">
        <v>5220</v>
      </c>
    </row>
    <row r="1439" spans="1:15" s="50" customFormat="1" ht="14.5" x14ac:dyDescent="0.35">
      <c r="A1439" s="33" t="s">
        <v>5060</v>
      </c>
      <c r="B1439" s="56" t="s">
        <v>305</v>
      </c>
      <c r="C1439" s="49">
        <f t="shared" si="66"/>
        <v>0.21041248262011433</v>
      </c>
      <c r="D1439" s="33">
        <v>61316</v>
      </c>
      <c r="E1439" s="56" t="s">
        <v>1437</v>
      </c>
      <c r="F1439" s="54">
        <v>551083001408</v>
      </c>
      <c r="H1439" s="59">
        <v>109</v>
      </c>
      <c r="I1439" s="59">
        <v>370</v>
      </c>
      <c r="J1439" s="41"/>
      <c r="K1439" s="42"/>
      <c r="L1439" s="51">
        <f t="shared" si="67"/>
        <v>109</v>
      </c>
      <c r="M1439" s="49">
        <f t="shared" si="68"/>
        <v>0.29459459459459458</v>
      </c>
      <c r="N1439" s="49" t="s">
        <v>5220</v>
      </c>
      <c r="O1439" s="49" t="s">
        <v>5220</v>
      </c>
    </row>
    <row r="1440" spans="1:15" s="50" customFormat="1" ht="14.5" x14ac:dyDescent="0.35">
      <c r="A1440" s="33" t="s">
        <v>5060</v>
      </c>
      <c r="B1440" s="56" t="s">
        <v>305</v>
      </c>
      <c r="C1440" s="49">
        <f t="shared" si="66"/>
        <v>0.21041248262011433</v>
      </c>
      <c r="D1440" s="33">
        <v>170</v>
      </c>
      <c r="E1440" s="56" t="s">
        <v>1580</v>
      </c>
      <c r="F1440" s="54">
        <v>551083003043</v>
      </c>
      <c r="H1440" s="59">
        <v>99</v>
      </c>
      <c r="I1440" s="59">
        <v>412</v>
      </c>
      <c r="J1440" s="41"/>
      <c r="K1440" s="42"/>
      <c r="L1440" s="51">
        <f t="shared" si="67"/>
        <v>99</v>
      </c>
      <c r="M1440" s="49">
        <f t="shared" si="68"/>
        <v>0.24029126213592233</v>
      </c>
      <c r="N1440" s="49" t="s">
        <v>5220</v>
      </c>
      <c r="O1440" s="49" t="s">
        <v>5220</v>
      </c>
    </row>
    <row r="1441" spans="1:15" s="50" customFormat="1" ht="14.5" x14ac:dyDescent="0.35">
      <c r="A1441" s="33" t="s">
        <v>5060</v>
      </c>
      <c r="B1441" s="56" t="s">
        <v>305</v>
      </c>
      <c r="C1441" s="49">
        <f t="shared" si="66"/>
        <v>0.21041248262011433</v>
      </c>
      <c r="D1441" s="33">
        <v>62904</v>
      </c>
      <c r="E1441" s="56" t="s">
        <v>1002</v>
      </c>
      <c r="F1441" s="54">
        <v>551083001410</v>
      </c>
      <c r="H1441" s="59">
        <v>95</v>
      </c>
      <c r="I1441" s="59">
        <v>311</v>
      </c>
      <c r="J1441" s="41"/>
      <c r="K1441" s="42"/>
      <c r="L1441" s="51">
        <f t="shared" si="67"/>
        <v>95</v>
      </c>
      <c r="M1441" s="49">
        <f t="shared" si="68"/>
        <v>0.30546623794212219</v>
      </c>
      <c r="N1441" s="49" t="s">
        <v>5220</v>
      </c>
      <c r="O1441" s="49" t="s">
        <v>5220</v>
      </c>
    </row>
    <row r="1442" spans="1:15" s="50" customFormat="1" ht="14.5" x14ac:dyDescent="0.35">
      <c r="A1442" s="33" t="s">
        <v>5060</v>
      </c>
      <c r="B1442" s="56" t="s">
        <v>305</v>
      </c>
      <c r="C1442" s="49">
        <f t="shared" si="66"/>
        <v>0.21041248262011433</v>
      </c>
      <c r="D1442" s="33">
        <v>60931</v>
      </c>
      <c r="E1442" s="56" t="s">
        <v>1581</v>
      </c>
      <c r="F1442" s="54">
        <v>551083001412</v>
      </c>
      <c r="H1442" s="59">
        <v>126</v>
      </c>
      <c r="I1442" s="59">
        <v>1005</v>
      </c>
      <c r="J1442" s="41"/>
      <c r="K1442" s="42"/>
      <c r="L1442" s="51">
        <f t="shared" si="67"/>
        <v>126</v>
      </c>
      <c r="M1442" s="49">
        <f t="shared" si="68"/>
        <v>0.1253731343283582</v>
      </c>
      <c r="N1442" s="49" t="s">
        <v>5220</v>
      </c>
      <c r="O1442" s="49" t="s">
        <v>5220</v>
      </c>
    </row>
    <row r="1443" spans="1:15" s="50" customFormat="1" ht="14.5" x14ac:dyDescent="0.35">
      <c r="A1443" s="33" t="s">
        <v>5060</v>
      </c>
      <c r="B1443" s="56" t="s">
        <v>305</v>
      </c>
      <c r="C1443" s="49">
        <f t="shared" si="66"/>
        <v>0.21041248262011433</v>
      </c>
      <c r="D1443" s="33">
        <v>60928</v>
      </c>
      <c r="E1443" s="56" t="s">
        <v>1582</v>
      </c>
      <c r="F1443" s="54">
        <v>551083001411</v>
      </c>
      <c r="H1443" s="59">
        <v>201</v>
      </c>
      <c r="I1443" s="59">
        <v>2066</v>
      </c>
      <c r="J1443" s="41"/>
      <c r="K1443" s="42"/>
      <c r="L1443" s="51">
        <f t="shared" si="67"/>
        <v>201</v>
      </c>
      <c r="M1443" s="49">
        <f t="shared" si="68"/>
        <v>9.728944820909971E-2</v>
      </c>
      <c r="N1443" s="49" t="s">
        <v>5220</v>
      </c>
      <c r="O1443" s="49" t="s">
        <v>5220</v>
      </c>
    </row>
    <row r="1444" spans="1:15" s="50" customFormat="1" ht="14.5" x14ac:dyDescent="0.35">
      <c r="A1444" s="33" t="s">
        <v>5060</v>
      </c>
      <c r="B1444" s="56" t="s">
        <v>305</v>
      </c>
      <c r="C1444" s="49">
        <f t="shared" si="66"/>
        <v>0.21041248262011433</v>
      </c>
      <c r="D1444" s="33">
        <v>60926</v>
      </c>
      <c r="E1444" s="56" t="s">
        <v>1583</v>
      </c>
      <c r="F1444" s="54">
        <v>551083000419</v>
      </c>
      <c r="H1444" s="59">
        <v>63</v>
      </c>
      <c r="I1444" s="59">
        <v>479</v>
      </c>
      <c r="J1444" s="41"/>
      <c r="K1444" s="42"/>
      <c r="L1444" s="51">
        <f t="shared" si="67"/>
        <v>63</v>
      </c>
      <c r="M1444" s="49">
        <f t="shared" si="68"/>
        <v>0.13152400835073069</v>
      </c>
      <c r="N1444" s="49" t="s">
        <v>5220</v>
      </c>
      <c r="O1444" s="49" t="s">
        <v>5220</v>
      </c>
    </row>
    <row r="1445" spans="1:15" s="50" customFormat="1" ht="14.5" x14ac:dyDescent="0.35">
      <c r="A1445" s="33" t="s">
        <v>5060</v>
      </c>
      <c r="B1445" s="56" t="s">
        <v>305</v>
      </c>
      <c r="C1445" s="49">
        <f t="shared" si="66"/>
        <v>0.21041248262011433</v>
      </c>
      <c r="D1445" s="33">
        <v>60933</v>
      </c>
      <c r="E1445" s="56" t="s">
        <v>1584</v>
      </c>
      <c r="F1445" s="54">
        <v>551083001413</v>
      </c>
      <c r="H1445" s="59">
        <v>219</v>
      </c>
      <c r="I1445" s="59">
        <v>430</v>
      </c>
      <c r="J1445" s="41"/>
      <c r="K1445" s="42"/>
      <c r="L1445" s="51">
        <f t="shared" si="67"/>
        <v>219</v>
      </c>
      <c r="M1445" s="49">
        <f t="shared" si="68"/>
        <v>0.50930232558139532</v>
      </c>
      <c r="N1445" s="49" t="s">
        <v>5220</v>
      </c>
      <c r="O1445" s="49" t="s">
        <v>5220</v>
      </c>
    </row>
    <row r="1446" spans="1:15" s="50" customFormat="1" ht="14.5" x14ac:dyDescent="0.35">
      <c r="A1446" s="33" t="s">
        <v>5061</v>
      </c>
      <c r="B1446" s="56" t="s">
        <v>183</v>
      </c>
      <c r="C1446" s="49">
        <f t="shared" si="66"/>
        <v>1.5</v>
      </c>
      <c r="D1446" s="33">
        <v>60566</v>
      </c>
      <c r="E1446" s="56" t="s">
        <v>1041</v>
      </c>
      <c r="F1446" s="54">
        <v>551086001414</v>
      </c>
      <c r="H1446" s="59">
        <v>511</v>
      </c>
      <c r="I1446" s="59">
        <v>262</v>
      </c>
      <c r="J1446" s="41"/>
      <c r="K1446" s="42"/>
      <c r="L1446" s="51">
        <f t="shared" si="67"/>
        <v>511</v>
      </c>
      <c r="M1446" s="49">
        <f t="shared" si="68"/>
        <v>1.9503816793893129</v>
      </c>
      <c r="N1446" s="49" t="s">
        <v>5220</v>
      </c>
      <c r="O1446" s="49" t="s">
        <v>5220</v>
      </c>
    </row>
    <row r="1447" spans="1:15" s="50" customFormat="1" ht="14.5" x14ac:dyDescent="0.35">
      <c r="A1447" s="33" t="s">
        <v>5061</v>
      </c>
      <c r="B1447" s="56" t="s">
        <v>183</v>
      </c>
      <c r="C1447" s="49">
        <f t="shared" si="66"/>
        <v>1.5</v>
      </c>
      <c r="D1447" s="33">
        <v>60565</v>
      </c>
      <c r="E1447" s="56" t="s">
        <v>1042</v>
      </c>
      <c r="F1447" s="54">
        <v>551086001415</v>
      </c>
      <c r="H1447" s="59">
        <v>180</v>
      </c>
      <c r="I1447" s="59">
        <v>163</v>
      </c>
      <c r="J1447" s="41"/>
      <c r="K1447" s="42"/>
      <c r="L1447" s="51">
        <f t="shared" si="67"/>
        <v>180</v>
      </c>
      <c r="M1447" s="49">
        <f t="shared" si="68"/>
        <v>1.1042944785276074</v>
      </c>
      <c r="N1447" s="49" t="s">
        <v>5220</v>
      </c>
      <c r="O1447" s="49" t="s">
        <v>5220</v>
      </c>
    </row>
    <row r="1448" spans="1:15" s="50" customFormat="1" ht="14.5" x14ac:dyDescent="0.35">
      <c r="A1448" s="33" t="s">
        <v>5061</v>
      </c>
      <c r="B1448" s="56" t="s">
        <v>183</v>
      </c>
      <c r="C1448" s="49">
        <f t="shared" si="66"/>
        <v>1.5</v>
      </c>
      <c r="D1448" s="33">
        <v>80</v>
      </c>
      <c r="E1448" s="56" t="s">
        <v>1043</v>
      </c>
      <c r="F1448" s="54">
        <v>551086001416</v>
      </c>
      <c r="H1448" s="59">
        <v>137</v>
      </c>
      <c r="I1448" s="59">
        <v>127</v>
      </c>
      <c r="J1448" s="41"/>
      <c r="K1448" s="42"/>
      <c r="L1448" s="51">
        <f t="shared" si="67"/>
        <v>137</v>
      </c>
      <c r="M1448" s="49">
        <f t="shared" si="68"/>
        <v>1.078740157480315</v>
      </c>
      <c r="N1448" s="49" t="s">
        <v>5220</v>
      </c>
      <c r="O1448" s="49" t="s">
        <v>5220</v>
      </c>
    </row>
    <row r="1449" spans="1:15" s="50" customFormat="1" ht="14.5" x14ac:dyDescent="0.35">
      <c r="A1449" s="33" t="s">
        <v>5062</v>
      </c>
      <c r="B1449" s="56" t="s">
        <v>481</v>
      </c>
      <c r="C1449" s="49">
        <f t="shared" si="66"/>
        <v>0.15362758098124646</v>
      </c>
      <c r="D1449" s="33">
        <v>60573</v>
      </c>
      <c r="E1449" s="56" t="s">
        <v>2250</v>
      </c>
      <c r="F1449" s="54">
        <v>551089001418</v>
      </c>
      <c r="H1449" s="59">
        <v>81</v>
      </c>
      <c r="I1449" s="59">
        <v>382</v>
      </c>
      <c r="J1449" s="41"/>
      <c r="K1449" s="42"/>
      <c r="L1449" s="51">
        <f t="shared" si="67"/>
        <v>81</v>
      </c>
      <c r="M1449" s="49">
        <f t="shared" si="68"/>
        <v>0.21204188481675393</v>
      </c>
      <c r="N1449" s="49" t="s">
        <v>5220</v>
      </c>
      <c r="O1449" s="49" t="s">
        <v>5220</v>
      </c>
    </row>
    <row r="1450" spans="1:15" s="50" customFormat="1" ht="14.5" x14ac:dyDescent="0.35">
      <c r="A1450" s="33" t="s">
        <v>5062</v>
      </c>
      <c r="B1450" s="56" t="s">
        <v>481</v>
      </c>
      <c r="C1450" s="49">
        <f t="shared" si="66"/>
        <v>0.15362758098124646</v>
      </c>
      <c r="D1450" s="33">
        <v>60482</v>
      </c>
      <c r="E1450" s="56" t="s">
        <v>2251</v>
      </c>
      <c r="F1450" s="54">
        <v>551089001419</v>
      </c>
      <c r="H1450" s="59">
        <v>43</v>
      </c>
      <c r="I1450" s="59">
        <v>302</v>
      </c>
      <c r="J1450" s="41"/>
      <c r="K1450" s="42"/>
      <c r="L1450" s="51">
        <f t="shared" si="67"/>
        <v>43</v>
      </c>
      <c r="M1450" s="49">
        <f t="shared" si="68"/>
        <v>0.14238410596026491</v>
      </c>
      <c r="N1450" s="49" t="s">
        <v>5220</v>
      </c>
      <c r="O1450" s="49" t="s">
        <v>5220</v>
      </c>
    </row>
    <row r="1451" spans="1:15" s="50" customFormat="1" ht="14.5" x14ac:dyDescent="0.35">
      <c r="A1451" s="33" t="s">
        <v>5062</v>
      </c>
      <c r="B1451" s="56" t="s">
        <v>481</v>
      </c>
      <c r="C1451" s="49">
        <f t="shared" si="66"/>
        <v>0.15362758098124646</v>
      </c>
      <c r="D1451" s="33">
        <v>60570</v>
      </c>
      <c r="E1451" s="56" t="s">
        <v>2252</v>
      </c>
      <c r="F1451" s="54">
        <v>551089001420</v>
      </c>
      <c r="H1451" s="59">
        <v>42</v>
      </c>
      <c r="I1451" s="59">
        <v>493</v>
      </c>
      <c r="J1451" s="41"/>
      <c r="K1451" s="42"/>
      <c r="L1451" s="51">
        <f t="shared" si="67"/>
        <v>42</v>
      </c>
      <c r="M1451" s="49">
        <f t="shared" si="68"/>
        <v>8.5192697768762676E-2</v>
      </c>
      <c r="N1451" s="49" t="s">
        <v>5220</v>
      </c>
      <c r="O1451" s="49" t="s">
        <v>5220</v>
      </c>
    </row>
    <row r="1452" spans="1:15" s="50" customFormat="1" ht="14.5" x14ac:dyDescent="0.35">
      <c r="A1452" s="33" t="s">
        <v>5062</v>
      </c>
      <c r="B1452" s="56" t="s">
        <v>481</v>
      </c>
      <c r="C1452" s="49">
        <f t="shared" si="66"/>
        <v>0.15362758098124646</v>
      </c>
      <c r="D1452" s="33">
        <v>16047590</v>
      </c>
      <c r="E1452" s="56" t="s">
        <v>2253</v>
      </c>
      <c r="F1452" s="54">
        <v>551089002795</v>
      </c>
      <c r="H1452" s="59">
        <v>83</v>
      </c>
      <c r="I1452" s="59">
        <v>886</v>
      </c>
      <c r="J1452" s="41"/>
      <c r="K1452" s="42"/>
      <c r="L1452" s="51">
        <f t="shared" si="67"/>
        <v>83</v>
      </c>
      <c r="M1452" s="49">
        <f t="shared" si="68"/>
        <v>9.3679458239277646E-2</v>
      </c>
      <c r="N1452" s="49" t="s">
        <v>5220</v>
      </c>
      <c r="O1452" s="49" t="s">
        <v>5220</v>
      </c>
    </row>
    <row r="1453" spans="1:15" s="50" customFormat="1" ht="14.5" x14ac:dyDescent="0.35">
      <c r="A1453" s="33" t="s">
        <v>5062</v>
      </c>
      <c r="B1453" s="56" t="s">
        <v>481</v>
      </c>
      <c r="C1453" s="49">
        <f t="shared" si="66"/>
        <v>0.15362758098124646</v>
      </c>
      <c r="D1453" s="33">
        <v>60577</v>
      </c>
      <c r="E1453" s="56" t="s">
        <v>3876</v>
      </c>
      <c r="F1453" s="54">
        <v>551089001421</v>
      </c>
      <c r="H1453" s="59">
        <v>69</v>
      </c>
      <c r="I1453" s="59">
        <v>1672</v>
      </c>
      <c r="J1453" s="41"/>
      <c r="K1453" s="42"/>
      <c r="L1453" s="51">
        <f t="shared" si="67"/>
        <v>69</v>
      </c>
      <c r="M1453" s="49">
        <f t="shared" si="68"/>
        <v>4.1267942583732058E-2</v>
      </c>
      <c r="N1453" s="49" t="s">
        <v>5220</v>
      </c>
      <c r="O1453" s="49" t="s">
        <v>5220</v>
      </c>
    </row>
    <row r="1454" spans="1:15" s="50" customFormat="1" ht="14.5" x14ac:dyDescent="0.35">
      <c r="A1454" s="33" t="s">
        <v>5062</v>
      </c>
      <c r="B1454" s="56" t="s">
        <v>481</v>
      </c>
      <c r="C1454" s="49">
        <f t="shared" si="66"/>
        <v>0.15362758098124646</v>
      </c>
      <c r="D1454" s="33">
        <v>60575</v>
      </c>
      <c r="E1454" s="56" t="s">
        <v>2254</v>
      </c>
      <c r="F1454" s="54">
        <v>551089001424</v>
      </c>
      <c r="H1454" s="59">
        <v>79</v>
      </c>
      <c r="I1454" s="59">
        <v>453</v>
      </c>
      <c r="J1454" s="41"/>
      <c r="K1454" s="42"/>
      <c r="L1454" s="51">
        <f t="shared" si="67"/>
        <v>79</v>
      </c>
      <c r="M1454" s="49">
        <f t="shared" si="68"/>
        <v>0.17439293598233996</v>
      </c>
      <c r="N1454" s="49" t="s">
        <v>5220</v>
      </c>
      <c r="O1454" s="49" t="s">
        <v>5220</v>
      </c>
    </row>
    <row r="1455" spans="1:15" s="50" customFormat="1" ht="14.5" x14ac:dyDescent="0.35">
      <c r="A1455" s="33" t="s">
        <v>5062</v>
      </c>
      <c r="B1455" s="56" t="s">
        <v>481</v>
      </c>
      <c r="C1455" s="49">
        <f t="shared" si="66"/>
        <v>0.15362758098124646</v>
      </c>
      <c r="D1455" s="33">
        <v>16047591</v>
      </c>
      <c r="E1455" s="56" t="s">
        <v>2255</v>
      </c>
      <c r="F1455" s="54">
        <v>551089001422</v>
      </c>
      <c r="H1455" s="59">
        <v>161</v>
      </c>
      <c r="I1455" s="59">
        <v>618</v>
      </c>
      <c r="J1455" s="41"/>
      <c r="K1455" s="42"/>
      <c r="L1455" s="51">
        <f t="shared" si="67"/>
        <v>161</v>
      </c>
      <c r="M1455" s="49">
        <f t="shared" si="68"/>
        <v>0.26051779935275082</v>
      </c>
      <c r="N1455" s="49" t="s">
        <v>5220</v>
      </c>
      <c r="O1455" s="49" t="s">
        <v>5220</v>
      </c>
    </row>
    <row r="1456" spans="1:15" s="50" customFormat="1" ht="14.5" x14ac:dyDescent="0.35">
      <c r="A1456" s="33" t="s">
        <v>5062</v>
      </c>
      <c r="B1456" s="56" t="s">
        <v>481</v>
      </c>
      <c r="C1456" s="49">
        <f t="shared" si="66"/>
        <v>0.15362758098124646</v>
      </c>
      <c r="D1456" s="33">
        <v>60579</v>
      </c>
      <c r="E1456" s="56" t="s">
        <v>2256</v>
      </c>
      <c r="F1456" s="54">
        <v>551089001425</v>
      </c>
      <c r="H1456" s="59">
        <v>253</v>
      </c>
      <c r="I1456" s="59">
        <v>473</v>
      </c>
      <c r="J1456" s="41"/>
      <c r="K1456" s="42"/>
      <c r="L1456" s="51">
        <f t="shared" si="67"/>
        <v>253</v>
      </c>
      <c r="M1456" s="49">
        <f t="shared" si="68"/>
        <v>0.53488372093023251</v>
      </c>
      <c r="N1456" s="49" t="s">
        <v>5220</v>
      </c>
      <c r="O1456" s="49" t="s">
        <v>5220</v>
      </c>
    </row>
    <row r="1457" spans="1:15" s="50" customFormat="1" ht="14.5" x14ac:dyDescent="0.35">
      <c r="A1457" s="33" t="s">
        <v>5063</v>
      </c>
      <c r="B1457" s="56" t="s">
        <v>328</v>
      </c>
      <c r="C1457" s="49">
        <f t="shared" si="66"/>
        <v>0.24620060790273557</v>
      </c>
      <c r="D1457" s="33">
        <v>62083</v>
      </c>
      <c r="E1457" s="56" t="s">
        <v>1659</v>
      </c>
      <c r="F1457" s="54">
        <v>551095001431</v>
      </c>
      <c r="H1457" s="59">
        <v>121</v>
      </c>
      <c r="I1457" s="59">
        <v>249</v>
      </c>
      <c r="J1457" s="41"/>
      <c r="K1457" s="42"/>
      <c r="L1457" s="51">
        <f t="shared" si="67"/>
        <v>121</v>
      </c>
      <c r="M1457" s="49">
        <f t="shared" si="68"/>
        <v>0.4859437751004016</v>
      </c>
      <c r="N1457" s="49" t="s">
        <v>5220</v>
      </c>
      <c r="O1457" s="49" t="s">
        <v>5220</v>
      </c>
    </row>
    <row r="1458" spans="1:15" s="50" customFormat="1" ht="14.5" x14ac:dyDescent="0.35">
      <c r="A1458" s="33" t="s">
        <v>5063</v>
      </c>
      <c r="B1458" s="56" t="s">
        <v>328</v>
      </c>
      <c r="C1458" s="49">
        <f t="shared" si="66"/>
        <v>0.24620060790273557</v>
      </c>
      <c r="D1458" s="33">
        <v>16054804</v>
      </c>
      <c r="E1458" s="56" t="s">
        <v>1660</v>
      </c>
      <c r="F1458" s="54">
        <v>551095001853</v>
      </c>
      <c r="H1458" s="59">
        <v>139</v>
      </c>
      <c r="I1458" s="59">
        <v>5</v>
      </c>
      <c r="J1458" s="41"/>
      <c r="K1458" s="42"/>
      <c r="L1458" s="51">
        <f t="shared" si="67"/>
        <v>139</v>
      </c>
      <c r="M1458" s="49">
        <f t="shared" si="68"/>
        <v>27.8</v>
      </c>
      <c r="N1458" s="49" t="s">
        <v>5220</v>
      </c>
      <c r="O1458" s="49" t="s">
        <v>5220</v>
      </c>
    </row>
    <row r="1459" spans="1:15" s="50" customFormat="1" ht="14.5" x14ac:dyDescent="0.35">
      <c r="A1459" s="33" t="s">
        <v>5063</v>
      </c>
      <c r="B1459" s="56" t="s">
        <v>328</v>
      </c>
      <c r="C1459" s="49">
        <f t="shared" si="66"/>
        <v>0.24620060790273557</v>
      </c>
      <c r="D1459" s="33">
        <v>16054805</v>
      </c>
      <c r="E1459" s="56" t="s">
        <v>1661</v>
      </c>
      <c r="F1459" s="54">
        <v>551095002736</v>
      </c>
      <c r="H1459" s="59">
        <v>80</v>
      </c>
      <c r="I1459" s="59">
        <v>5</v>
      </c>
      <c r="J1459" s="41"/>
      <c r="K1459" s="42"/>
      <c r="L1459" s="51">
        <f t="shared" si="67"/>
        <v>80</v>
      </c>
      <c r="M1459" s="49">
        <f t="shared" si="68"/>
        <v>16</v>
      </c>
      <c r="N1459" s="49" t="s">
        <v>5220</v>
      </c>
      <c r="O1459" s="49" t="s">
        <v>5220</v>
      </c>
    </row>
    <row r="1460" spans="1:15" s="50" customFormat="1" ht="14.5" x14ac:dyDescent="0.35">
      <c r="A1460" s="33" t="s">
        <v>5063</v>
      </c>
      <c r="B1460" s="56" t="s">
        <v>328</v>
      </c>
      <c r="C1460" s="49">
        <f t="shared" si="66"/>
        <v>0.24620060790273557</v>
      </c>
      <c r="D1460" s="33">
        <v>62194</v>
      </c>
      <c r="E1460" s="56" t="s">
        <v>1662</v>
      </c>
      <c r="F1460" s="54">
        <v>551095001066</v>
      </c>
      <c r="H1460" s="59">
        <v>59</v>
      </c>
      <c r="I1460" s="59">
        <v>540</v>
      </c>
      <c r="J1460" s="41"/>
      <c r="K1460" s="42"/>
      <c r="L1460" s="51">
        <f t="shared" si="67"/>
        <v>59</v>
      </c>
      <c r="M1460" s="49">
        <f t="shared" si="68"/>
        <v>0.10925925925925926</v>
      </c>
      <c r="N1460" s="49" t="s">
        <v>5220</v>
      </c>
      <c r="O1460" s="49" t="s">
        <v>5220</v>
      </c>
    </row>
    <row r="1461" spans="1:15" s="50" customFormat="1" ht="14.5" x14ac:dyDescent="0.35">
      <c r="A1461" s="33" t="s">
        <v>5063</v>
      </c>
      <c r="B1461" s="56" t="s">
        <v>328</v>
      </c>
      <c r="C1461" s="49">
        <f t="shared" si="66"/>
        <v>0.24620060790273557</v>
      </c>
      <c r="D1461" s="33">
        <v>62196</v>
      </c>
      <c r="E1461" s="56" t="s">
        <v>1663</v>
      </c>
      <c r="F1461" s="54">
        <v>551095001435</v>
      </c>
      <c r="H1461" s="59">
        <v>3</v>
      </c>
      <c r="I1461" s="59">
        <v>453</v>
      </c>
      <c r="J1461" s="41"/>
      <c r="K1461" s="42"/>
      <c r="L1461" s="51">
        <f t="shared" si="67"/>
        <v>3</v>
      </c>
      <c r="M1461" s="49">
        <f t="shared" si="68"/>
        <v>6.6225165562913907E-3</v>
      </c>
      <c r="N1461" s="49" t="s">
        <v>5220</v>
      </c>
      <c r="O1461" s="49" t="s">
        <v>5220</v>
      </c>
    </row>
    <row r="1462" spans="1:15" s="50" customFormat="1" ht="14.5" x14ac:dyDescent="0.35">
      <c r="A1462" s="33" t="s">
        <v>5063</v>
      </c>
      <c r="B1462" s="56" t="s">
        <v>328</v>
      </c>
      <c r="C1462" s="49">
        <f t="shared" si="66"/>
        <v>0.24620060790273557</v>
      </c>
      <c r="D1462" s="33">
        <v>62337</v>
      </c>
      <c r="E1462" s="56" t="s">
        <v>619</v>
      </c>
      <c r="F1462" s="54">
        <v>551095001438</v>
      </c>
      <c r="H1462" s="59">
        <v>3</v>
      </c>
      <c r="I1462" s="59">
        <v>393</v>
      </c>
      <c r="J1462" s="41"/>
      <c r="K1462" s="42"/>
      <c r="L1462" s="51">
        <f t="shared" si="67"/>
        <v>3</v>
      </c>
      <c r="M1462" s="49">
        <f t="shared" si="68"/>
        <v>7.6335877862595417E-3</v>
      </c>
      <c r="N1462" s="49" t="s">
        <v>5220</v>
      </c>
      <c r="O1462" s="49" t="s">
        <v>5220</v>
      </c>
    </row>
    <row r="1463" spans="1:15" s="50" customFormat="1" ht="14.5" x14ac:dyDescent="0.35">
      <c r="A1463" s="33" t="s">
        <v>5064</v>
      </c>
      <c r="B1463" s="56" t="s">
        <v>329</v>
      </c>
      <c r="C1463" s="49">
        <f t="shared" si="66"/>
        <v>0.57492354740061158</v>
      </c>
      <c r="D1463" s="33">
        <v>16081834</v>
      </c>
      <c r="E1463" s="56" t="s">
        <v>1664</v>
      </c>
      <c r="F1463" s="54">
        <v>551092002977</v>
      </c>
      <c r="H1463" s="59">
        <v>253</v>
      </c>
      <c r="I1463" s="59">
        <v>78</v>
      </c>
      <c r="J1463" s="41"/>
      <c r="K1463" s="42"/>
      <c r="L1463" s="51">
        <f t="shared" si="67"/>
        <v>253</v>
      </c>
      <c r="M1463" s="49">
        <f t="shared" si="68"/>
        <v>3.2435897435897436</v>
      </c>
      <c r="N1463" s="49" t="s">
        <v>5220</v>
      </c>
      <c r="O1463" s="49" t="s">
        <v>5220</v>
      </c>
    </row>
    <row r="1464" spans="1:15" s="50" customFormat="1" ht="14.5" x14ac:dyDescent="0.35">
      <c r="A1464" s="33" t="s">
        <v>5064</v>
      </c>
      <c r="B1464" s="56" t="s">
        <v>329</v>
      </c>
      <c r="C1464" s="49">
        <f t="shared" ref="C1464:C1527" si="69">SUMIF($B$2:$B$2241,B1464,$L$2:$L$2241)/(SUMIF($B$2:$B$2241,B1464,$I$2:$I$2241))</f>
        <v>0.57492354740061158</v>
      </c>
      <c r="D1464" s="33">
        <v>800</v>
      </c>
      <c r="E1464" s="56" t="s">
        <v>3888</v>
      </c>
      <c r="F1464" s="54">
        <v>551092003060</v>
      </c>
      <c r="H1464" s="59">
        <v>136</v>
      </c>
      <c r="I1464" s="59">
        <v>17</v>
      </c>
      <c r="J1464" s="41"/>
      <c r="K1464" s="42"/>
      <c r="L1464" s="51">
        <f t="shared" si="67"/>
        <v>136</v>
      </c>
      <c r="M1464" s="49">
        <f t="shared" si="68"/>
        <v>8</v>
      </c>
      <c r="N1464" s="49" t="s">
        <v>5220</v>
      </c>
      <c r="O1464" s="49" t="s">
        <v>5220</v>
      </c>
    </row>
    <row r="1465" spans="1:15" s="50" customFormat="1" ht="14.5" x14ac:dyDescent="0.35">
      <c r="A1465" s="33" t="s">
        <v>5064</v>
      </c>
      <c r="B1465" s="56" t="s">
        <v>329</v>
      </c>
      <c r="C1465" s="49">
        <f t="shared" si="69"/>
        <v>0.57492354740061158</v>
      </c>
      <c r="D1465" s="33">
        <v>62192</v>
      </c>
      <c r="E1465" s="56" t="s">
        <v>1665</v>
      </c>
      <c r="F1465" s="54">
        <v>551092001429</v>
      </c>
      <c r="H1465" s="59">
        <v>132</v>
      </c>
      <c r="I1465" s="59">
        <v>390</v>
      </c>
      <c r="J1465" s="41"/>
      <c r="K1465" s="42"/>
      <c r="L1465" s="51">
        <f t="shared" si="67"/>
        <v>132</v>
      </c>
      <c r="M1465" s="49">
        <f t="shared" si="68"/>
        <v>0.33846153846153848</v>
      </c>
      <c r="N1465" s="49" t="s">
        <v>5220</v>
      </c>
      <c r="O1465" s="49" t="s">
        <v>5220</v>
      </c>
    </row>
    <row r="1466" spans="1:15" s="50" customFormat="1" ht="14.5" x14ac:dyDescent="0.35">
      <c r="A1466" s="33" t="s">
        <v>5064</v>
      </c>
      <c r="B1466" s="56" t="s">
        <v>329</v>
      </c>
      <c r="C1466" s="49">
        <f t="shared" si="69"/>
        <v>0.57492354740061158</v>
      </c>
      <c r="D1466" s="33">
        <v>62193</v>
      </c>
      <c r="E1466" s="56" t="s">
        <v>1666</v>
      </c>
      <c r="F1466" s="54">
        <v>551092001428</v>
      </c>
      <c r="H1466" s="59">
        <v>31</v>
      </c>
      <c r="I1466" s="59">
        <v>294</v>
      </c>
      <c r="J1466" s="41"/>
      <c r="K1466" s="42"/>
      <c r="L1466" s="51">
        <f t="shared" si="67"/>
        <v>31</v>
      </c>
      <c r="M1466" s="49">
        <f t="shared" si="68"/>
        <v>0.10544217687074831</v>
      </c>
      <c r="N1466" s="49" t="s">
        <v>5220</v>
      </c>
      <c r="O1466" s="49" t="s">
        <v>5220</v>
      </c>
    </row>
    <row r="1467" spans="1:15" s="50" customFormat="1" ht="14.5" x14ac:dyDescent="0.35">
      <c r="A1467" s="33" t="s">
        <v>5064</v>
      </c>
      <c r="B1467" s="56" t="s">
        <v>329</v>
      </c>
      <c r="C1467" s="49">
        <f t="shared" si="69"/>
        <v>0.57492354740061158</v>
      </c>
      <c r="D1467" s="33">
        <v>62189</v>
      </c>
      <c r="E1467" s="56" t="s">
        <v>1667</v>
      </c>
      <c r="F1467" s="54">
        <v>551092001430</v>
      </c>
      <c r="H1467" s="59">
        <v>12</v>
      </c>
      <c r="I1467" s="59">
        <v>202</v>
      </c>
      <c r="J1467" s="41"/>
      <c r="K1467" s="42"/>
      <c r="L1467" s="51">
        <f t="shared" si="67"/>
        <v>12</v>
      </c>
      <c r="M1467" s="49">
        <f t="shared" si="68"/>
        <v>5.9405940594059403E-2</v>
      </c>
      <c r="N1467" s="49" t="s">
        <v>5220</v>
      </c>
      <c r="O1467" s="49" t="s">
        <v>5220</v>
      </c>
    </row>
    <row r="1468" spans="1:15" s="50" customFormat="1" ht="14.5" x14ac:dyDescent="0.35">
      <c r="A1468" s="33" t="s">
        <v>5065</v>
      </c>
      <c r="B1468" s="56" t="s">
        <v>497</v>
      </c>
      <c r="C1468" s="49">
        <f t="shared" si="69"/>
        <v>0.47759856630824371</v>
      </c>
      <c r="D1468" s="33">
        <v>63371</v>
      </c>
      <c r="E1468" s="56" t="s">
        <v>2326</v>
      </c>
      <c r="F1468" s="54">
        <v>551098002261</v>
      </c>
      <c r="H1468" s="59">
        <v>209</v>
      </c>
      <c r="I1468" s="59">
        <v>308</v>
      </c>
      <c r="J1468" s="41"/>
      <c r="K1468" s="42"/>
      <c r="L1468" s="51">
        <f t="shared" si="67"/>
        <v>209</v>
      </c>
      <c r="M1468" s="49">
        <f t="shared" si="68"/>
        <v>0.6785714285714286</v>
      </c>
      <c r="N1468" s="49" t="s">
        <v>5220</v>
      </c>
      <c r="O1468" s="49" t="s">
        <v>5220</v>
      </c>
    </row>
    <row r="1469" spans="1:15" s="50" customFormat="1" ht="14.5" x14ac:dyDescent="0.35">
      <c r="A1469" s="33" t="s">
        <v>5065</v>
      </c>
      <c r="B1469" s="56" t="s">
        <v>497</v>
      </c>
      <c r="C1469" s="49">
        <f t="shared" si="69"/>
        <v>0.47759856630824371</v>
      </c>
      <c r="D1469" s="33">
        <v>63368</v>
      </c>
      <c r="E1469" s="56" t="s">
        <v>2327</v>
      </c>
      <c r="F1469" s="54">
        <v>551098001441</v>
      </c>
      <c r="H1469" s="59">
        <v>119</v>
      </c>
      <c r="I1469" s="59">
        <v>351</v>
      </c>
      <c r="J1469" s="41"/>
      <c r="K1469" s="42"/>
      <c r="L1469" s="51">
        <f t="shared" si="67"/>
        <v>119</v>
      </c>
      <c r="M1469" s="49">
        <f t="shared" si="68"/>
        <v>0.33903133903133903</v>
      </c>
      <c r="N1469" s="49" t="s">
        <v>5220</v>
      </c>
      <c r="O1469" s="49" t="s">
        <v>5220</v>
      </c>
    </row>
    <row r="1470" spans="1:15" s="50" customFormat="1" ht="14.5" x14ac:dyDescent="0.35">
      <c r="A1470" s="33" t="s">
        <v>5065</v>
      </c>
      <c r="B1470" s="56" t="s">
        <v>497</v>
      </c>
      <c r="C1470" s="49">
        <f t="shared" si="69"/>
        <v>0.47759856630824371</v>
      </c>
      <c r="D1470" s="33">
        <v>63369</v>
      </c>
      <c r="E1470" s="56" t="s">
        <v>2328</v>
      </c>
      <c r="F1470" s="54">
        <v>551098001443</v>
      </c>
      <c r="H1470" s="59">
        <v>94</v>
      </c>
      <c r="I1470" s="59">
        <v>244</v>
      </c>
      <c r="J1470" s="41"/>
      <c r="K1470" s="42"/>
      <c r="L1470" s="51">
        <f t="shared" si="67"/>
        <v>94</v>
      </c>
      <c r="M1470" s="49">
        <f t="shared" si="68"/>
        <v>0.38524590163934425</v>
      </c>
      <c r="N1470" s="49" t="s">
        <v>5220</v>
      </c>
      <c r="O1470" s="49" t="s">
        <v>5220</v>
      </c>
    </row>
    <row r="1471" spans="1:15" s="50" customFormat="1" ht="14.5" x14ac:dyDescent="0.35">
      <c r="A1471" s="33" t="s">
        <v>5065</v>
      </c>
      <c r="B1471" s="56" t="s">
        <v>497</v>
      </c>
      <c r="C1471" s="49">
        <f t="shared" si="69"/>
        <v>0.47759856630824371</v>
      </c>
      <c r="D1471" s="33">
        <v>63370</v>
      </c>
      <c r="E1471" s="56" t="s">
        <v>2329</v>
      </c>
      <c r="F1471" s="54">
        <v>551098001440</v>
      </c>
      <c r="H1471" s="59">
        <v>111</v>
      </c>
      <c r="I1471" s="59">
        <v>213</v>
      </c>
      <c r="J1471" s="41"/>
      <c r="K1471" s="42"/>
      <c r="L1471" s="51">
        <f t="shared" si="67"/>
        <v>111</v>
      </c>
      <c r="M1471" s="49">
        <f t="shared" si="68"/>
        <v>0.52112676056338025</v>
      </c>
      <c r="N1471" s="49" t="s">
        <v>5220</v>
      </c>
      <c r="O1471" s="49" t="s">
        <v>5220</v>
      </c>
    </row>
    <row r="1472" spans="1:15" s="50" customFormat="1" ht="14.5" x14ac:dyDescent="0.35">
      <c r="A1472" s="33" t="s">
        <v>5066</v>
      </c>
      <c r="B1472" s="56" t="s">
        <v>247</v>
      </c>
      <c r="C1472" s="49">
        <f t="shared" si="69"/>
        <v>0.18883984867591425</v>
      </c>
      <c r="D1472" s="33">
        <v>201320</v>
      </c>
      <c r="E1472" s="56" t="s">
        <v>1271</v>
      </c>
      <c r="F1472" s="54">
        <v>551101001445</v>
      </c>
      <c r="H1472" s="59">
        <v>102</v>
      </c>
      <c r="I1472" s="59">
        <v>610</v>
      </c>
      <c r="J1472" s="41"/>
      <c r="K1472" s="42"/>
      <c r="L1472" s="51">
        <f t="shared" si="67"/>
        <v>102</v>
      </c>
      <c r="M1472" s="49">
        <f t="shared" si="68"/>
        <v>0.16721311475409836</v>
      </c>
      <c r="N1472" s="49" t="s">
        <v>5220</v>
      </c>
      <c r="O1472" s="49" t="s">
        <v>5220</v>
      </c>
    </row>
    <row r="1473" spans="1:15" s="50" customFormat="1" ht="14.5" x14ac:dyDescent="0.35">
      <c r="A1473" s="33" t="s">
        <v>5066</v>
      </c>
      <c r="B1473" s="56" t="s">
        <v>247</v>
      </c>
      <c r="C1473" s="49">
        <f t="shared" si="69"/>
        <v>0.18883984867591425</v>
      </c>
      <c r="D1473" s="33">
        <v>62834</v>
      </c>
      <c r="E1473" s="56" t="s">
        <v>1272</v>
      </c>
      <c r="F1473" s="54">
        <v>551101001446</v>
      </c>
      <c r="H1473" s="59">
        <v>73</v>
      </c>
      <c r="I1473" s="59">
        <v>514</v>
      </c>
      <c r="J1473" s="41"/>
      <c r="K1473" s="42"/>
      <c r="L1473" s="51">
        <f t="shared" si="67"/>
        <v>73</v>
      </c>
      <c r="M1473" s="49">
        <f t="shared" si="68"/>
        <v>0.14202334630350194</v>
      </c>
      <c r="N1473" s="49" t="s">
        <v>5220</v>
      </c>
      <c r="O1473" s="49" t="s">
        <v>5220</v>
      </c>
    </row>
    <row r="1474" spans="1:15" s="50" customFormat="1" ht="14.5" x14ac:dyDescent="0.35">
      <c r="A1474" s="33" t="s">
        <v>5066</v>
      </c>
      <c r="B1474" s="56" t="s">
        <v>247</v>
      </c>
      <c r="C1474" s="49">
        <f t="shared" si="69"/>
        <v>0.18883984867591425</v>
      </c>
      <c r="D1474" s="33">
        <v>62831</v>
      </c>
      <c r="E1474" s="56" t="s">
        <v>1273</v>
      </c>
      <c r="F1474" s="54">
        <v>551101001447</v>
      </c>
      <c r="H1474" s="59">
        <v>83</v>
      </c>
      <c r="I1474" s="59">
        <v>947</v>
      </c>
      <c r="J1474" s="41"/>
      <c r="K1474" s="42"/>
      <c r="L1474" s="51">
        <f t="shared" ref="L1474:L1537" si="70">IF(K1474="",H1474,(MIN(I1474,(K1474*1.6*I1474))))</f>
        <v>83</v>
      </c>
      <c r="M1474" s="49">
        <f t="shared" ref="M1474:M1537" si="71">IF(L1474=0,0,(L1474/I1474))</f>
        <v>8.7645195353748678E-2</v>
      </c>
      <c r="N1474" s="49" t="s">
        <v>5220</v>
      </c>
      <c r="O1474" s="49" t="s">
        <v>5220</v>
      </c>
    </row>
    <row r="1475" spans="1:15" s="50" customFormat="1" ht="14.5" x14ac:dyDescent="0.35">
      <c r="A1475" s="33" t="s">
        <v>5066</v>
      </c>
      <c r="B1475" s="56" t="s">
        <v>247</v>
      </c>
      <c r="C1475" s="49">
        <f t="shared" si="69"/>
        <v>0.18883984867591425</v>
      </c>
      <c r="D1475" s="33">
        <v>62835</v>
      </c>
      <c r="E1475" s="56" t="s">
        <v>1274</v>
      </c>
      <c r="F1475" s="54">
        <v>551101001448</v>
      </c>
      <c r="H1475" s="59">
        <v>125</v>
      </c>
      <c r="I1475" s="59">
        <v>692</v>
      </c>
      <c r="J1475" s="41"/>
      <c r="K1475" s="42"/>
      <c r="L1475" s="51">
        <f t="shared" si="70"/>
        <v>125</v>
      </c>
      <c r="M1475" s="49">
        <f t="shared" si="71"/>
        <v>0.18063583815028902</v>
      </c>
      <c r="N1475" s="49" t="s">
        <v>5220</v>
      </c>
      <c r="O1475" s="49" t="s">
        <v>5220</v>
      </c>
    </row>
    <row r="1476" spans="1:15" s="50" customFormat="1" ht="14.5" x14ac:dyDescent="0.35">
      <c r="A1476" s="33" t="s">
        <v>5066</v>
      </c>
      <c r="B1476" s="56" t="s">
        <v>247</v>
      </c>
      <c r="C1476" s="49">
        <f t="shared" si="69"/>
        <v>0.18883984867591425</v>
      </c>
      <c r="D1476" s="33">
        <v>62837</v>
      </c>
      <c r="E1476" s="56" t="s">
        <v>1275</v>
      </c>
      <c r="F1476" s="54">
        <v>551101001449</v>
      </c>
      <c r="H1476" s="59">
        <v>216</v>
      </c>
      <c r="I1476" s="59">
        <v>409</v>
      </c>
      <c r="J1476" s="41"/>
      <c r="K1476" s="42"/>
      <c r="L1476" s="51">
        <f t="shared" si="70"/>
        <v>216</v>
      </c>
      <c r="M1476" s="49">
        <f t="shared" si="71"/>
        <v>0.52811735941320292</v>
      </c>
      <c r="N1476" s="49" t="s">
        <v>5220</v>
      </c>
      <c r="O1476" s="49" t="s">
        <v>5220</v>
      </c>
    </row>
    <row r="1477" spans="1:15" s="50" customFormat="1" ht="14.5" x14ac:dyDescent="0.35">
      <c r="A1477" s="33"/>
      <c r="B1477" s="56" t="s">
        <v>4704</v>
      </c>
      <c r="C1477" s="49">
        <f t="shared" si="69"/>
        <v>2.3711340206185567</v>
      </c>
      <c r="D1477" s="33"/>
      <c r="E1477" s="56" t="s">
        <v>4704</v>
      </c>
      <c r="F1477" s="54">
        <v>550008303087</v>
      </c>
      <c r="H1477" s="59">
        <v>230</v>
      </c>
      <c r="I1477" s="59">
        <v>97</v>
      </c>
      <c r="J1477" s="41"/>
      <c r="K1477" s="42"/>
      <c r="L1477" s="51">
        <f t="shared" si="70"/>
        <v>230</v>
      </c>
      <c r="M1477" s="49">
        <f t="shared" si="71"/>
        <v>2.3711340206185567</v>
      </c>
      <c r="N1477" s="49" t="s">
        <v>5221</v>
      </c>
      <c r="O1477" s="49" t="s">
        <v>5222</v>
      </c>
    </row>
    <row r="1478" spans="1:15" s="50" customFormat="1" ht="14.5" x14ac:dyDescent="0.35">
      <c r="A1478" s="33" t="s">
        <v>5067</v>
      </c>
      <c r="B1478" s="56" t="s">
        <v>413</v>
      </c>
      <c r="C1478" s="49">
        <f t="shared" si="69"/>
        <v>0.36748768472906401</v>
      </c>
      <c r="D1478" s="33">
        <v>60588</v>
      </c>
      <c r="E1478" s="56" t="s">
        <v>2027</v>
      </c>
      <c r="F1478" s="54">
        <v>551107001465</v>
      </c>
      <c r="H1478" s="59">
        <v>201</v>
      </c>
      <c r="I1478" s="59">
        <v>454</v>
      </c>
      <c r="J1478" s="41"/>
      <c r="K1478" s="42"/>
      <c r="L1478" s="51">
        <f t="shared" si="70"/>
        <v>201</v>
      </c>
      <c r="M1478" s="49">
        <f t="shared" si="71"/>
        <v>0.44273127753303965</v>
      </c>
      <c r="N1478" s="49" t="s">
        <v>5220</v>
      </c>
      <c r="O1478" s="49" t="s">
        <v>5220</v>
      </c>
    </row>
    <row r="1479" spans="1:15" s="50" customFormat="1" ht="14.5" x14ac:dyDescent="0.35">
      <c r="A1479" s="33" t="s">
        <v>5067</v>
      </c>
      <c r="B1479" s="56" t="s">
        <v>413</v>
      </c>
      <c r="C1479" s="49">
        <f t="shared" si="69"/>
        <v>0.36748768472906401</v>
      </c>
      <c r="D1479" s="33">
        <v>60586</v>
      </c>
      <c r="E1479" s="56" t="s">
        <v>2028</v>
      </c>
      <c r="F1479" s="54">
        <v>551107001466</v>
      </c>
      <c r="H1479" s="59">
        <v>164</v>
      </c>
      <c r="I1479" s="59">
        <v>326</v>
      </c>
      <c r="J1479" s="41"/>
      <c r="K1479" s="42"/>
      <c r="L1479" s="51">
        <f t="shared" si="70"/>
        <v>164</v>
      </c>
      <c r="M1479" s="49">
        <f t="shared" si="71"/>
        <v>0.50306748466257667</v>
      </c>
      <c r="N1479" s="49" t="s">
        <v>5220</v>
      </c>
      <c r="O1479" s="49" t="s">
        <v>5220</v>
      </c>
    </row>
    <row r="1480" spans="1:15" s="50" customFormat="1" ht="14.5" x14ac:dyDescent="0.35">
      <c r="A1480" s="33" t="s">
        <v>5067</v>
      </c>
      <c r="B1480" s="56" t="s">
        <v>413</v>
      </c>
      <c r="C1480" s="49">
        <f t="shared" si="69"/>
        <v>0.36748768472906401</v>
      </c>
      <c r="D1480" s="33">
        <v>60587</v>
      </c>
      <c r="E1480" s="56" t="s">
        <v>2029</v>
      </c>
      <c r="F1480" s="54">
        <v>551107001464</v>
      </c>
      <c r="H1480" s="59">
        <v>8</v>
      </c>
      <c r="I1480" s="59">
        <v>235</v>
      </c>
      <c r="J1480" s="41"/>
      <c r="K1480" s="42"/>
      <c r="L1480" s="51">
        <f t="shared" si="70"/>
        <v>8</v>
      </c>
      <c r="M1480" s="49">
        <f t="shared" si="71"/>
        <v>3.4042553191489362E-2</v>
      </c>
      <c r="N1480" s="49" t="s">
        <v>5220</v>
      </c>
      <c r="O1480" s="49" t="s">
        <v>5220</v>
      </c>
    </row>
    <row r="1481" spans="1:15" s="50" customFormat="1" ht="14.5" x14ac:dyDescent="0.35">
      <c r="A1481" s="33" t="s">
        <v>5068</v>
      </c>
      <c r="B1481" s="56" t="s">
        <v>150</v>
      </c>
      <c r="C1481" s="49">
        <f t="shared" si="69"/>
        <v>0.13705335291238374</v>
      </c>
      <c r="D1481" s="33">
        <v>61516</v>
      </c>
      <c r="E1481" s="56" t="s">
        <v>870</v>
      </c>
      <c r="F1481" s="54">
        <v>551110001468</v>
      </c>
      <c r="H1481" s="59">
        <v>93</v>
      </c>
      <c r="I1481" s="59">
        <v>458</v>
      </c>
      <c r="J1481" s="41"/>
      <c r="K1481" s="42"/>
      <c r="L1481" s="51">
        <f t="shared" si="70"/>
        <v>93</v>
      </c>
      <c r="M1481" s="49">
        <f t="shared" si="71"/>
        <v>0.20305676855895197</v>
      </c>
      <c r="N1481" s="49" t="s">
        <v>5220</v>
      </c>
      <c r="O1481" s="49" t="s">
        <v>5220</v>
      </c>
    </row>
    <row r="1482" spans="1:15" s="50" customFormat="1" ht="14.5" x14ac:dyDescent="0.35">
      <c r="A1482" s="33" t="s">
        <v>5068</v>
      </c>
      <c r="B1482" s="56" t="s">
        <v>150</v>
      </c>
      <c r="C1482" s="49">
        <f t="shared" si="69"/>
        <v>0.13705335291238374</v>
      </c>
      <c r="D1482" s="33">
        <v>61672</v>
      </c>
      <c r="E1482" s="56" t="s">
        <v>871</v>
      </c>
      <c r="F1482" s="54">
        <v>551110001469</v>
      </c>
      <c r="H1482" s="59">
        <v>47</v>
      </c>
      <c r="I1482" s="59">
        <v>560</v>
      </c>
      <c r="J1482" s="41"/>
      <c r="K1482" s="42"/>
      <c r="L1482" s="51">
        <f t="shared" si="70"/>
        <v>47</v>
      </c>
      <c r="M1482" s="49">
        <f t="shared" si="71"/>
        <v>8.3928571428571422E-2</v>
      </c>
      <c r="N1482" s="49" t="s">
        <v>5220</v>
      </c>
      <c r="O1482" s="49" t="s">
        <v>5220</v>
      </c>
    </row>
    <row r="1483" spans="1:15" s="50" customFormat="1" ht="14.5" x14ac:dyDescent="0.35">
      <c r="A1483" s="33" t="s">
        <v>5068</v>
      </c>
      <c r="B1483" s="56" t="s">
        <v>150</v>
      </c>
      <c r="C1483" s="49">
        <f t="shared" si="69"/>
        <v>0.13705335291238374</v>
      </c>
      <c r="D1483" s="33"/>
      <c r="E1483" s="56" t="s">
        <v>872</v>
      </c>
      <c r="F1483" s="54">
        <v>551110002841</v>
      </c>
      <c r="H1483" s="59">
        <v>44</v>
      </c>
      <c r="I1483" s="59">
        <v>208</v>
      </c>
      <c r="J1483" s="41"/>
      <c r="K1483" s="42"/>
      <c r="L1483" s="51">
        <f t="shared" si="70"/>
        <v>44</v>
      </c>
      <c r="M1483" s="49">
        <f t="shared" si="71"/>
        <v>0.21153846153846154</v>
      </c>
      <c r="N1483" s="49" t="s">
        <v>5220</v>
      </c>
      <c r="O1483" s="49" t="s">
        <v>5221</v>
      </c>
    </row>
    <row r="1484" spans="1:15" s="50" customFormat="1" ht="14.5" x14ac:dyDescent="0.35">
      <c r="A1484" s="33" t="s">
        <v>5068</v>
      </c>
      <c r="B1484" s="56" t="s">
        <v>150</v>
      </c>
      <c r="C1484" s="49">
        <f t="shared" si="69"/>
        <v>0.13705335291238374</v>
      </c>
      <c r="D1484" s="33">
        <v>61670</v>
      </c>
      <c r="E1484" s="56" t="s">
        <v>873</v>
      </c>
      <c r="F1484" s="54">
        <v>551110001470</v>
      </c>
      <c r="H1484" s="59">
        <v>79</v>
      </c>
      <c r="I1484" s="59">
        <v>1157</v>
      </c>
      <c r="J1484" s="41"/>
      <c r="K1484" s="42"/>
      <c r="L1484" s="51">
        <f t="shared" si="70"/>
        <v>79</v>
      </c>
      <c r="M1484" s="49">
        <f t="shared" si="71"/>
        <v>6.8280034572169399E-2</v>
      </c>
      <c r="N1484" s="49" t="s">
        <v>5220</v>
      </c>
      <c r="O1484" s="49" t="s">
        <v>5220</v>
      </c>
    </row>
    <row r="1485" spans="1:15" s="50" customFormat="1" ht="14.5" x14ac:dyDescent="0.35">
      <c r="A1485" s="33" t="s">
        <v>5068</v>
      </c>
      <c r="B1485" s="56" t="s">
        <v>150</v>
      </c>
      <c r="C1485" s="49">
        <f t="shared" si="69"/>
        <v>0.13705335291238374</v>
      </c>
      <c r="D1485" s="33">
        <v>61673</v>
      </c>
      <c r="E1485" s="56" t="s">
        <v>874</v>
      </c>
      <c r="F1485" s="54">
        <v>551110001471</v>
      </c>
      <c r="H1485" s="59">
        <v>86</v>
      </c>
      <c r="I1485" s="59">
        <v>610</v>
      </c>
      <c r="J1485" s="41"/>
      <c r="K1485" s="42"/>
      <c r="L1485" s="51">
        <f t="shared" si="70"/>
        <v>86</v>
      </c>
      <c r="M1485" s="49">
        <f t="shared" si="71"/>
        <v>0.14098360655737704</v>
      </c>
      <c r="N1485" s="49" t="s">
        <v>5220</v>
      </c>
      <c r="O1485" s="49" t="s">
        <v>5220</v>
      </c>
    </row>
    <row r="1486" spans="1:15" s="50" customFormat="1" ht="14.5" x14ac:dyDescent="0.35">
      <c r="A1486" s="33" t="s">
        <v>5068</v>
      </c>
      <c r="B1486" s="56" t="s">
        <v>150</v>
      </c>
      <c r="C1486" s="49">
        <f t="shared" si="69"/>
        <v>0.13705335291238374</v>
      </c>
      <c r="D1486" s="33">
        <v>210353</v>
      </c>
      <c r="E1486" s="56" t="s">
        <v>875</v>
      </c>
      <c r="F1486" s="54">
        <v>551110001472</v>
      </c>
      <c r="H1486" s="59">
        <v>22</v>
      </c>
      <c r="I1486" s="59">
        <v>454</v>
      </c>
      <c r="J1486" s="41"/>
      <c r="K1486" s="42"/>
      <c r="L1486" s="51">
        <f t="shared" si="70"/>
        <v>22</v>
      </c>
      <c r="M1486" s="49">
        <f t="shared" si="71"/>
        <v>4.8458149779735685E-2</v>
      </c>
      <c r="N1486" s="49" t="s">
        <v>5220</v>
      </c>
      <c r="O1486" s="49" t="s">
        <v>5220</v>
      </c>
    </row>
    <row r="1487" spans="1:15" s="50" customFormat="1" ht="14.5" x14ac:dyDescent="0.35">
      <c r="A1487" s="33" t="s">
        <v>5068</v>
      </c>
      <c r="B1487" s="56" t="s">
        <v>150</v>
      </c>
      <c r="C1487" s="49">
        <f t="shared" si="69"/>
        <v>0.13705335291238374</v>
      </c>
      <c r="D1487" s="33">
        <v>223796</v>
      </c>
      <c r="E1487" s="56" t="s">
        <v>876</v>
      </c>
      <c r="F1487" s="54">
        <v>551110002524</v>
      </c>
      <c r="H1487" s="59">
        <v>189</v>
      </c>
      <c r="I1487" s="59">
        <v>639</v>
      </c>
      <c r="J1487" s="41"/>
      <c r="K1487" s="42"/>
      <c r="L1487" s="51">
        <f t="shared" si="70"/>
        <v>189</v>
      </c>
      <c r="M1487" s="49">
        <f t="shared" si="71"/>
        <v>0.29577464788732394</v>
      </c>
      <c r="N1487" s="49" t="s">
        <v>5220</v>
      </c>
      <c r="O1487" s="49" t="s">
        <v>5220</v>
      </c>
    </row>
    <row r="1488" spans="1:15" s="50" customFormat="1" ht="14.5" x14ac:dyDescent="0.35">
      <c r="A1488" s="33" t="s">
        <v>5069</v>
      </c>
      <c r="B1488" s="56" t="s">
        <v>361</v>
      </c>
      <c r="C1488" s="49">
        <f t="shared" si="69"/>
        <v>0.28188319427890346</v>
      </c>
      <c r="D1488" s="33">
        <v>62056</v>
      </c>
      <c r="E1488" s="56" t="s">
        <v>1796</v>
      </c>
      <c r="F1488" s="54">
        <v>551116001479</v>
      </c>
      <c r="H1488" s="59">
        <v>103</v>
      </c>
      <c r="I1488" s="59">
        <v>424</v>
      </c>
      <c r="J1488" s="41"/>
      <c r="K1488" s="42"/>
      <c r="L1488" s="51">
        <f t="shared" si="70"/>
        <v>103</v>
      </c>
      <c r="M1488" s="49">
        <f t="shared" si="71"/>
        <v>0.24292452830188679</v>
      </c>
      <c r="N1488" s="49" t="s">
        <v>5220</v>
      </c>
      <c r="O1488" s="49" t="s">
        <v>5220</v>
      </c>
    </row>
    <row r="1489" spans="1:15" s="50" customFormat="1" ht="14.5" x14ac:dyDescent="0.35">
      <c r="A1489" s="33" t="s">
        <v>5069</v>
      </c>
      <c r="B1489" s="56" t="s">
        <v>361</v>
      </c>
      <c r="C1489" s="49">
        <f t="shared" si="69"/>
        <v>0.28188319427890346</v>
      </c>
      <c r="D1489" s="33">
        <v>62057</v>
      </c>
      <c r="E1489" s="56" t="s">
        <v>1797</v>
      </c>
      <c r="F1489" s="54">
        <v>551116001480</v>
      </c>
      <c r="H1489" s="59">
        <v>80</v>
      </c>
      <c r="I1489" s="59">
        <v>507</v>
      </c>
      <c r="J1489" s="41"/>
      <c r="K1489" s="42"/>
      <c r="L1489" s="51">
        <f t="shared" si="70"/>
        <v>80</v>
      </c>
      <c r="M1489" s="49">
        <f t="shared" si="71"/>
        <v>0.15779092702169625</v>
      </c>
      <c r="N1489" s="49" t="s">
        <v>5220</v>
      </c>
      <c r="O1489" s="49" t="s">
        <v>5220</v>
      </c>
    </row>
    <row r="1490" spans="1:15" s="50" customFormat="1" ht="14.5" x14ac:dyDescent="0.35">
      <c r="A1490" s="33" t="s">
        <v>5069</v>
      </c>
      <c r="B1490" s="56" t="s">
        <v>361</v>
      </c>
      <c r="C1490" s="49">
        <f t="shared" si="69"/>
        <v>0.28188319427890346</v>
      </c>
      <c r="D1490" s="33">
        <v>222615</v>
      </c>
      <c r="E1490" s="56" t="s">
        <v>1798</v>
      </c>
      <c r="F1490" s="54">
        <v>551116001073</v>
      </c>
      <c r="H1490" s="59">
        <v>138</v>
      </c>
      <c r="I1490" s="59">
        <v>345</v>
      </c>
      <c r="J1490" s="41"/>
      <c r="K1490" s="42"/>
      <c r="L1490" s="51">
        <f t="shared" si="70"/>
        <v>138</v>
      </c>
      <c r="M1490" s="49">
        <f t="shared" si="71"/>
        <v>0.4</v>
      </c>
      <c r="N1490" s="49" t="s">
        <v>5220</v>
      </c>
      <c r="O1490" s="49" t="s">
        <v>5220</v>
      </c>
    </row>
    <row r="1491" spans="1:15" s="50" customFormat="1" ht="14.5" x14ac:dyDescent="0.35">
      <c r="A1491" s="33" t="s">
        <v>5069</v>
      </c>
      <c r="B1491" s="56" t="s">
        <v>361</v>
      </c>
      <c r="C1491" s="49">
        <f t="shared" si="69"/>
        <v>0.28188319427890346</v>
      </c>
      <c r="D1491" s="33">
        <v>62059</v>
      </c>
      <c r="E1491" s="56" t="s">
        <v>1799</v>
      </c>
      <c r="F1491" s="54">
        <v>551116002319</v>
      </c>
      <c r="H1491" s="59">
        <v>152</v>
      </c>
      <c r="I1491" s="59">
        <v>402</v>
      </c>
      <c r="J1491" s="41"/>
      <c r="K1491" s="42"/>
      <c r="L1491" s="51">
        <f t="shared" si="70"/>
        <v>152</v>
      </c>
      <c r="M1491" s="49">
        <f t="shared" si="71"/>
        <v>0.37810945273631841</v>
      </c>
      <c r="N1491" s="49" t="s">
        <v>5220</v>
      </c>
      <c r="O1491" s="49" t="s">
        <v>5220</v>
      </c>
    </row>
    <row r="1492" spans="1:15" s="50" customFormat="1" ht="14.5" x14ac:dyDescent="0.35">
      <c r="A1492" s="33" t="s">
        <v>5070</v>
      </c>
      <c r="B1492" s="56" t="s">
        <v>498</v>
      </c>
      <c r="C1492" s="49">
        <f t="shared" si="69"/>
        <v>0.37584591358667363</v>
      </c>
      <c r="D1492" s="33">
        <v>16053509</v>
      </c>
      <c r="E1492" s="56" t="s">
        <v>2330</v>
      </c>
      <c r="F1492" s="54">
        <v>551119003364</v>
      </c>
      <c r="H1492" s="59">
        <v>132</v>
      </c>
      <c r="I1492" s="59">
        <v>59</v>
      </c>
      <c r="J1492" s="41"/>
      <c r="K1492" s="42"/>
      <c r="L1492" s="51">
        <f t="shared" si="70"/>
        <v>132</v>
      </c>
      <c r="M1492" s="49">
        <f t="shared" si="71"/>
        <v>2.2372881355932202</v>
      </c>
      <c r="N1492" s="49" t="s">
        <v>5220</v>
      </c>
      <c r="O1492" s="49" t="s">
        <v>5220</v>
      </c>
    </row>
    <row r="1493" spans="1:15" s="50" customFormat="1" ht="14.5" x14ac:dyDescent="0.35">
      <c r="A1493" s="33" t="s">
        <v>5070</v>
      </c>
      <c r="B1493" s="56" t="s">
        <v>498</v>
      </c>
      <c r="C1493" s="49">
        <f t="shared" si="69"/>
        <v>0.37584591358667363</v>
      </c>
      <c r="D1493" s="33">
        <v>63181</v>
      </c>
      <c r="E1493" s="56" t="s">
        <v>2331</v>
      </c>
      <c r="F1493" s="54">
        <v>551119001483</v>
      </c>
      <c r="H1493" s="59">
        <v>96</v>
      </c>
      <c r="I1493" s="59">
        <v>245</v>
      </c>
      <c r="J1493" s="41"/>
      <c r="K1493" s="42"/>
      <c r="L1493" s="51">
        <f t="shared" si="70"/>
        <v>96</v>
      </c>
      <c r="M1493" s="49">
        <f t="shared" si="71"/>
        <v>0.39183673469387753</v>
      </c>
      <c r="N1493" s="49" t="s">
        <v>5220</v>
      </c>
      <c r="O1493" s="49" t="s">
        <v>5220</v>
      </c>
    </row>
    <row r="1494" spans="1:15" s="50" customFormat="1" ht="14.5" x14ac:dyDescent="0.35">
      <c r="A1494" s="33" t="s">
        <v>5070</v>
      </c>
      <c r="B1494" s="56" t="s">
        <v>498</v>
      </c>
      <c r="C1494" s="49">
        <f t="shared" si="69"/>
        <v>0.37584591358667363</v>
      </c>
      <c r="D1494" s="33">
        <v>63221</v>
      </c>
      <c r="E1494" s="56" t="s">
        <v>799</v>
      </c>
      <c r="F1494" s="54">
        <v>551119002699</v>
      </c>
      <c r="H1494" s="59">
        <v>118</v>
      </c>
      <c r="I1494" s="59">
        <v>406</v>
      </c>
      <c r="J1494" s="41"/>
      <c r="K1494" s="42"/>
      <c r="L1494" s="51">
        <f t="shared" si="70"/>
        <v>118</v>
      </c>
      <c r="M1494" s="49">
        <f t="shared" si="71"/>
        <v>0.29064039408866993</v>
      </c>
      <c r="N1494" s="49" t="s">
        <v>5220</v>
      </c>
      <c r="O1494" s="49" t="s">
        <v>5220</v>
      </c>
    </row>
    <row r="1495" spans="1:15" s="50" customFormat="1" ht="14.5" x14ac:dyDescent="0.35">
      <c r="A1495" s="33" t="s">
        <v>5070</v>
      </c>
      <c r="B1495" s="56" t="s">
        <v>498</v>
      </c>
      <c r="C1495" s="49">
        <f t="shared" si="69"/>
        <v>0.37584591358667363</v>
      </c>
      <c r="D1495" s="33">
        <v>63238</v>
      </c>
      <c r="E1495" s="56" t="s">
        <v>601</v>
      </c>
      <c r="F1495" s="54">
        <v>551119001487</v>
      </c>
      <c r="H1495" s="59">
        <v>2</v>
      </c>
      <c r="I1495" s="59">
        <v>274</v>
      </c>
      <c r="J1495" s="41"/>
      <c r="K1495" s="42"/>
      <c r="L1495" s="51">
        <f t="shared" si="70"/>
        <v>2</v>
      </c>
      <c r="M1495" s="49">
        <f t="shared" si="71"/>
        <v>7.2992700729927005E-3</v>
      </c>
      <c r="N1495" s="49" t="s">
        <v>5220</v>
      </c>
      <c r="O1495" s="49" t="s">
        <v>5220</v>
      </c>
    </row>
    <row r="1496" spans="1:15" s="50" customFormat="1" ht="14.5" x14ac:dyDescent="0.35">
      <c r="A1496" s="33" t="s">
        <v>5070</v>
      </c>
      <c r="B1496" s="56" t="s">
        <v>498</v>
      </c>
      <c r="C1496" s="49">
        <f t="shared" si="69"/>
        <v>0.37584591358667363</v>
      </c>
      <c r="D1496" s="33">
        <v>63205</v>
      </c>
      <c r="E1496" s="56" t="s">
        <v>2332</v>
      </c>
      <c r="F1496" s="54">
        <v>551119001488</v>
      </c>
      <c r="H1496" s="59">
        <v>140</v>
      </c>
      <c r="I1496" s="59">
        <v>276</v>
      </c>
      <c r="J1496" s="41"/>
      <c r="K1496" s="42"/>
      <c r="L1496" s="51">
        <f t="shared" si="70"/>
        <v>140</v>
      </c>
      <c r="M1496" s="49">
        <f t="shared" si="71"/>
        <v>0.50724637681159424</v>
      </c>
      <c r="N1496" s="49" t="s">
        <v>5220</v>
      </c>
      <c r="O1496" s="49" t="s">
        <v>5220</v>
      </c>
    </row>
    <row r="1497" spans="1:15" s="50" customFormat="1" ht="14.5" x14ac:dyDescent="0.35">
      <c r="A1497" s="33" t="s">
        <v>5070</v>
      </c>
      <c r="B1497" s="56" t="s">
        <v>498</v>
      </c>
      <c r="C1497" s="49">
        <f t="shared" si="69"/>
        <v>0.37584591358667363</v>
      </c>
      <c r="D1497" s="33">
        <v>61499</v>
      </c>
      <c r="E1497" s="56" t="s">
        <v>1889</v>
      </c>
      <c r="F1497" s="54">
        <v>551119002681</v>
      </c>
      <c r="H1497" s="59">
        <v>204</v>
      </c>
      <c r="I1497" s="59">
        <v>265</v>
      </c>
      <c r="J1497" s="41"/>
      <c r="K1497" s="42"/>
      <c r="L1497" s="51">
        <f t="shared" si="70"/>
        <v>204</v>
      </c>
      <c r="M1497" s="49">
        <f t="shared" si="71"/>
        <v>0.76981132075471703</v>
      </c>
      <c r="N1497" s="49" t="s">
        <v>5220</v>
      </c>
      <c r="O1497" s="49" t="s">
        <v>5220</v>
      </c>
    </row>
    <row r="1498" spans="1:15" s="50" customFormat="1" ht="14.5" x14ac:dyDescent="0.35">
      <c r="A1498" s="33" t="s">
        <v>5070</v>
      </c>
      <c r="B1498" s="56" t="s">
        <v>498</v>
      </c>
      <c r="C1498" s="49">
        <f t="shared" si="69"/>
        <v>0.37584591358667363</v>
      </c>
      <c r="D1498" s="33">
        <v>63187</v>
      </c>
      <c r="E1498" s="56" t="s">
        <v>2333</v>
      </c>
      <c r="F1498" s="54">
        <v>551119001492</v>
      </c>
      <c r="H1498" s="59">
        <v>172</v>
      </c>
      <c r="I1498" s="59">
        <v>502</v>
      </c>
      <c r="J1498" s="41"/>
      <c r="K1498" s="42"/>
      <c r="L1498" s="51">
        <f t="shared" si="70"/>
        <v>172</v>
      </c>
      <c r="M1498" s="49">
        <f t="shared" si="71"/>
        <v>0.34262948207171312</v>
      </c>
      <c r="N1498" s="49" t="s">
        <v>5220</v>
      </c>
      <c r="O1498" s="49" t="s">
        <v>5220</v>
      </c>
    </row>
    <row r="1499" spans="1:15" s="50" customFormat="1" ht="14.5" x14ac:dyDescent="0.35">
      <c r="A1499" s="33" t="s">
        <v>5070</v>
      </c>
      <c r="B1499" s="56" t="s">
        <v>498</v>
      </c>
      <c r="C1499" s="49">
        <f t="shared" si="69"/>
        <v>0.37584591358667363</v>
      </c>
      <c r="D1499" s="33">
        <v>63251</v>
      </c>
      <c r="E1499" s="56" t="s">
        <v>1003</v>
      </c>
      <c r="F1499" s="54">
        <v>551119001495</v>
      </c>
      <c r="H1499" s="59">
        <v>76</v>
      </c>
      <c r="I1499" s="59">
        <v>1194</v>
      </c>
      <c r="J1499" s="41"/>
      <c r="K1499" s="42"/>
      <c r="L1499" s="51">
        <f t="shared" si="70"/>
        <v>76</v>
      </c>
      <c r="M1499" s="49">
        <f t="shared" si="71"/>
        <v>6.3651591289782247E-2</v>
      </c>
      <c r="N1499" s="49" t="s">
        <v>5220</v>
      </c>
      <c r="O1499" s="49" t="s">
        <v>5220</v>
      </c>
    </row>
    <row r="1500" spans="1:15" s="50" customFormat="1" ht="14.5" x14ac:dyDescent="0.35">
      <c r="A1500" s="33" t="s">
        <v>5070</v>
      </c>
      <c r="B1500" s="56" t="s">
        <v>498</v>
      </c>
      <c r="C1500" s="49">
        <f t="shared" si="69"/>
        <v>0.37584591358667363</v>
      </c>
      <c r="D1500" s="33">
        <v>63013</v>
      </c>
      <c r="E1500" s="56" t="s">
        <v>980</v>
      </c>
      <c r="F1500" s="54">
        <v>551119001493</v>
      </c>
      <c r="H1500" s="59">
        <v>193</v>
      </c>
      <c r="I1500" s="59">
        <v>398</v>
      </c>
      <c r="J1500" s="41"/>
      <c r="K1500" s="42"/>
      <c r="L1500" s="51">
        <f t="shared" si="70"/>
        <v>193</v>
      </c>
      <c r="M1500" s="49">
        <f t="shared" si="71"/>
        <v>0.48492462311557788</v>
      </c>
      <c r="N1500" s="49" t="s">
        <v>5220</v>
      </c>
      <c r="O1500" s="49" t="s">
        <v>5220</v>
      </c>
    </row>
    <row r="1501" spans="1:15" s="50" customFormat="1" ht="14.5" x14ac:dyDescent="0.35">
      <c r="A1501" s="33" t="s">
        <v>5070</v>
      </c>
      <c r="B1501" s="56" t="s">
        <v>498</v>
      </c>
      <c r="C1501" s="49">
        <f t="shared" si="69"/>
        <v>0.37584591358667363</v>
      </c>
      <c r="D1501" s="33">
        <v>16053537</v>
      </c>
      <c r="E1501" s="56" t="s">
        <v>2334</v>
      </c>
      <c r="F1501" s="54">
        <v>551119003340</v>
      </c>
      <c r="H1501" s="59">
        <v>296</v>
      </c>
      <c r="I1501" s="59">
        <v>408</v>
      </c>
      <c r="J1501" s="41"/>
      <c r="K1501" s="42"/>
      <c r="L1501" s="51">
        <f t="shared" si="70"/>
        <v>296</v>
      </c>
      <c r="M1501" s="49">
        <f t="shared" si="71"/>
        <v>0.72549019607843135</v>
      </c>
      <c r="N1501" s="49" t="s">
        <v>5220</v>
      </c>
      <c r="O1501" s="49" t="s">
        <v>5220</v>
      </c>
    </row>
    <row r="1502" spans="1:15" s="50" customFormat="1" ht="14.5" x14ac:dyDescent="0.35">
      <c r="A1502" s="33" t="s">
        <v>5070</v>
      </c>
      <c r="B1502" s="56" t="s">
        <v>498</v>
      </c>
      <c r="C1502" s="49">
        <f t="shared" si="69"/>
        <v>0.37584591358667363</v>
      </c>
      <c r="D1502" s="33">
        <v>63185</v>
      </c>
      <c r="E1502" s="56" t="s">
        <v>2335</v>
      </c>
      <c r="F1502" s="54">
        <v>551119001498</v>
      </c>
      <c r="H1502" s="59">
        <v>584</v>
      </c>
      <c r="I1502" s="59">
        <v>313</v>
      </c>
      <c r="J1502" s="41"/>
      <c r="K1502" s="42"/>
      <c r="L1502" s="51">
        <f t="shared" si="70"/>
        <v>584</v>
      </c>
      <c r="M1502" s="49">
        <f t="shared" si="71"/>
        <v>1.865814696485623</v>
      </c>
      <c r="N1502" s="49" t="s">
        <v>5220</v>
      </c>
      <c r="O1502" s="49" t="s">
        <v>5220</v>
      </c>
    </row>
    <row r="1503" spans="1:15" s="50" customFormat="1" ht="14.5" x14ac:dyDescent="0.35">
      <c r="A1503" s="33" t="s">
        <v>5070</v>
      </c>
      <c r="B1503" s="56" t="s">
        <v>498</v>
      </c>
      <c r="C1503" s="49">
        <f t="shared" si="69"/>
        <v>0.37584591358667363</v>
      </c>
      <c r="D1503" s="33">
        <v>16044229</v>
      </c>
      <c r="E1503" s="56" t="s">
        <v>2336</v>
      </c>
      <c r="F1503" s="54">
        <v>551119002723</v>
      </c>
      <c r="H1503" s="59">
        <v>249</v>
      </c>
      <c r="I1503" s="59">
        <v>631</v>
      </c>
      <c r="J1503" s="41"/>
      <c r="K1503" s="42"/>
      <c r="L1503" s="51">
        <f t="shared" si="70"/>
        <v>249</v>
      </c>
      <c r="M1503" s="49">
        <f t="shared" si="71"/>
        <v>0.39461172741679873</v>
      </c>
      <c r="N1503" s="49" t="s">
        <v>5220</v>
      </c>
      <c r="O1503" s="49" t="s">
        <v>5220</v>
      </c>
    </row>
    <row r="1504" spans="1:15" s="50" customFormat="1" ht="14.5" x14ac:dyDescent="0.35">
      <c r="A1504" s="33" t="s">
        <v>5070</v>
      </c>
      <c r="B1504" s="56" t="s">
        <v>498</v>
      </c>
      <c r="C1504" s="49">
        <f t="shared" si="69"/>
        <v>0.37584591358667363</v>
      </c>
      <c r="D1504" s="33">
        <v>62914</v>
      </c>
      <c r="E1504" s="56" t="s">
        <v>1009</v>
      </c>
      <c r="F1504" s="54">
        <v>551119001499</v>
      </c>
      <c r="H1504" s="59">
        <v>49</v>
      </c>
      <c r="I1504" s="59">
        <v>237</v>
      </c>
      <c r="J1504" s="41"/>
      <c r="K1504" s="42"/>
      <c r="L1504" s="51">
        <f t="shared" si="70"/>
        <v>49</v>
      </c>
      <c r="M1504" s="49">
        <f t="shared" si="71"/>
        <v>0.20675105485232068</v>
      </c>
      <c r="N1504" s="49" t="s">
        <v>5220</v>
      </c>
      <c r="O1504" s="49" t="s">
        <v>5220</v>
      </c>
    </row>
    <row r="1505" spans="1:15" s="50" customFormat="1" ht="14.5" x14ac:dyDescent="0.35">
      <c r="A1505" s="33" t="s">
        <v>5070</v>
      </c>
      <c r="B1505" s="56" t="s">
        <v>498</v>
      </c>
      <c r="C1505" s="49">
        <f t="shared" si="69"/>
        <v>0.37584591358667363</v>
      </c>
      <c r="D1505" s="33">
        <v>63203</v>
      </c>
      <c r="E1505" s="56" t="s">
        <v>3930</v>
      </c>
      <c r="F1505" s="54">
        <v>551119002719</v>
      </c>
      <c r="H1505" s="59">
        <v>198</v>
      </c>
      <c r="I1505" s="59">
        <v>209</v>
      </c>
      <c r="J1505" s="41"/>
      <c r="K1505" s="42"/>
      <c r="L1505" s="51">
        <f t="shared" si="70"/>
        <v>198</v>
      </c>
      <c r="M1505" s="49">
        <f t="shared" si="71"/>
        <v>0.94736842105263153</v>
      </c>
      <c r="N1505" s="49" t="s">
        <v>5220</v>
      </c>
      <c r="O1505" s="49" t="s">
        <v>5220</v>
      </c>
    </row>
    <row r="1506" spans="1:15" s="50" customFormat="1" ht="14.5" x14ac:dyDescent="0.35">
      <c r="A1506" s="33" t="s">
        <v>5070</v>
      </c>
      <c r="B1506" s="56" t="s">
        <v>498</v>
      </c>
      <c r="C1506" s="49">
        <f t="shared" si="69"/>
        <v>0.37584591358667363</v>
      </c>
      <c r="D1506" s="33">
        <v>63202</v>
      </c>
      <c r="E1506" s="56" t="s">
        <v>2338</v>
      </c>
      <c r="F1506" s="54">
        <v>551119001501</v>
      </c>
      <c r="H1506" s="59">
        <v>189</v>
      </c>
      <c r="I1506" s="59">
        <v>407</v>
      </c>
      <c r="J1506" s="41"/>
      <c r="K1506" s="42"/>
      <c r="L1506" s="51">
        <f t="shared" si="70"/>
        <v>189</v>
      </c>
      <c r="M1506" s="49">
        <f t="shared" si="71"/>
        <v>0.46437346437346438</v>
      </c>
      <c r="N1506" s="49" t="s">
        <v>5220</v>
      </c>
      <c r="O1506" s="49" t="s">
        <v>5220</v>
      </c>
    </row>
    <row r="1507" spans="1:15" s="50" customFormat="1" ht="14.5" x14ac:dyDescent="0.35">
      <c r="A1507" s="33" t="s">
        <v>5070</v>
      </c>
      <c r="B1507" s="56" t="s">
        <v>498</v>
      </c>
      <c r="C1507" s="49">
        <f t="shared" si="69"/>
        <v>0.37584591358667363</v>
      </c>
      <c r="D1507" s="33">
        <v>63196</v>
      </c>
      <c r="E1507" s="56" t="s">
        <v>2339</v>
      </c>
      <c r="F1507" s="54">
        <v>551119001497</v>
      </c>
      <c r="H1507" s="59">
        <v>148</v>
      </c>
      <c r="I1507" s="59">
        <v>322</v>
      </c>
      <c r="J1507" s="41"/>
      <c r="K1507" s="42"/>
      <c r="L1507" s="51">
        <f t="shared" si="70"/>
        <v>148</v>
      </c>
      <c r="M1507" s="49">
        <f t="shared" si="71"/>
        <v>0.45962732919254656</v>
      </c>
      <c r="N1507" s="49" t="s">
        <v>5220</v>
      </c>
      <c r="O1507" s="49" t="s">
        <v>5220</v>
      </c>
    </row>
    <row r="1508" spans="1:15" s="50" customFormat="1" ht="14.5" x14ac:dyDescent="0.35">
      <c r="A1508" s="33" t="s">
        <v>5070</v>
      </c>
      <c r="B1508" s="56" t="s">
        <v>498</v>
      </c>
      <c r="C1508" s="49">
        <f t="shared" si="69"/>
        <v>0.37584591358667363</v>
      </c>
      <c r="D1508" s="33">
        <v>63206</v>
      </c>
      <c r="E1508" s="56" t="s">
        <v>2340</v>
      </c>
      <c r="F1508" s="54">
        <v>551119001359</v>
      </c>
      <c r="H1508" s="59">
        <v>115</v>
      </c>
      <c r="I1508" s="59">
        <v>481</v>
      </c>
      <c r="J1508" s="41"/>
      <c r="K1508" s="42"/>
      <c r="L1508" s="51">
        <f t="shared" si="70"/>
        <v>115</v>
      </c>
      <c r="M1508" s="49">
        <f t="shared" si="71"/>
        <v>0.2390852390852391</v>
      </c>
      <c r="N1508" s="49" t="s">
        <v>5220</v>
      </c>
      <c r="O1508" s="49" t="s">
        <v>5220</v>
      </c>
    </row>
    <row r="1509" spans="1:15" s="50" customFormat="1" ht="14.5" x14ac:dyDescent="0.35">
      <c r="A1509" s="33" t="s">
        <v>5070</v>
      </c>
      <c r="B1509" s="56" t="s">
        <v>498</v>
      </c>
      <c r="C1509" s="49">
        <f t="shared" si="69"/>
        <v>0.37584591358667363</v>
      </c>
      <c r="D1509" s="33">
        <v>63207</v>
      </c>
      <c r="E1509" s="56" t="s">
        <v>2341</v>
      </c>
      <c r="F1509" s="54">
        <v>551119001368</v>
      </c>
      <c r="H1509" s="59">
        <v>177</v>
      </c>
      <c r="I1509" s="59">
        <v>490</v>
      </c>
      <c r="J1509" s="41"/>
      <c r="K1509" s="42"/>
      <c r="L1509" s="51">
        <f t="shared" si="70"/>
        <v>177</v>
      </c>
      <c r="M1509" s="49">
        <f t="shared" si="71"/>
        <v>0.36122448979591837</v>
      </c>
      <c r="N1509" s="49" t="s">
        <v>5220</v>
      </c>
      <c r="O1509" s="49" t="s">
        <v>5220</v>
      </c>
    </row>
    <row r="1510" spans="1:15" s="50" customFormat="1" ht="14.5" x14ac:dyDescent="0.35">
      <c r="A1510" s="33" t="s">
        <v>5070</v>
      </c>
      <c r="B1510" s="56" t="s">
        <v>498</v>
      </c>
      <c r="C1510" s="49">
        <f t="shared" si="69"/>
        <v>0.37584591358667363</v>
      </c>
      <c r="D1510" s="33">
        <v>61917</v>
      </c>
      <c r="E1510" s="56" t="s">
        <v>919</v>
      </c>
      <c r="F1510" s="54">
        <v>551119001503</v>
      </c>
      <c r="H1510" s="59">
        <v>161</v>
      </c>
      <c r="I1510" s="59">
        <v>192</v>
      </c>
      <c r="J1510" s="41"/>
      <c r="K1510" s="42"/>
      <c r="L1510" s="51">
        <f t="shared" si="70"/>
        <v>161</v>
      </c>
      <c r="M1510" s="49">
        <f t="shared" si="71"/>
        <v>0.83854166666666663</v>
      </c>
      <c r="N1510" s="49" t="s">
        <v>5220</v>
      </c>
      <c r="O1510" s="49" t="s">
        <v>5220</v>
      </c>
    </row>
    <row r="1511" spans="1:15" s="50" customFormat="1" ht="14.5" x14ac:dyDescent="0.35">
      <c r="A1511" s="33" t="s">
        <v>5070</v>
      </c>
      <c r="B1511" s="56" t="s">
        <v>498</v>
      </c>
      <c r="C1511" s="49">
        <f t="shared" si="69"/>
        <v>0.37584591358667363</v>
      </c>
      <c r="D1511" s="33">
        <v>63188</v>
      </c>
      <c r="E1511" s="56" t="s">
        <v>2342</v>
      </c>
      <c r="F1511" s="54">
        <v>551119002309</v>
      </c>
      <c r="H1511" s="59">
        <v>120</v>
      </c>
      <c r="I1511" s="59">
        <v>246</v>
      </c>
      <c r="J1511" s="41"/>
      <c r="K1511" s="42"/>
      <c r="L1511" s="51">
        <f t="shared" si="70"/>
        <v>120</v>
      </c>
      <c r="M1511" s="49">
        <f t="shared" si="71"/>
        <v>0.48780487804878048</v>
      </c>
      <c r="N1511" s="49" t="s">
        <v>5220</v>
      </c>
      <c r="O1511" s="49" t="s">
        <v>5220</v>
      </c>
    </row>
    <row r="1512" spans="1:15" s="50" customFormat="1" ht="14.5" x14ac:dyDescent="0.35">
      <c r="A1512" s="33" t="s">
        <v>5070</v>
      </c>
      <c r="B1512" s="56" t="s">
        <v>498</v>
      </c>
      <c r="C1512" s="49">
        <f t="shared" si="69"/>
        <v>0.37584591358667363</v>
      </c>
      <c r="D1512" s="33">
        <v>63189</v>
      </c>
      <c r="E1512" s="56" t="s">
        <v>2343</v>
      </c>
      <c r="F1512" s="54">
        <v>551119001504</v>
      </c>
      <c r="H1512" s="59">
        <v>72</v>
      </c>
      <c r="I1512" s="59">
        <v>393</v>
      </c>
      <c r="J1512" s="41"/>
      <c r="K1512" s="42"/>
      <c r="L1512" s="51">
        <f t="shared" si="70"/>
        <v>72</v>
      </c>
      <c r="M1512" s="49">
        <f t="shared" si="71"/>
        <v>0.18320610687022901</v>
      </c>
      <c r="N1512" s="49" t="s">
        <v>5220</v>
      </c>
      <c r="O1512" s="49" t="s">
        <v>5220</v>
      </c>
    </row>
    <row r="1513" spans="1:15" s="50" customFormat="1" ht="14.5" x14ac:dyDescent="0.35">
      <c r="A1513" s="33" t="s">
        <v>5070</v>
      </c>
      <c r="B1513" s="56" t="s">
        <v>498</v>
      </c>
      <c r="C1513" s="49">
        <f t="shared" si="69"/>
        <v>0.37584591358667363</v>
      </c>
      <c r="D1513" s="33">
        <v>63231</v>
      </c>
      <c r="E1513" s="56" t="s">
        <v>622</v>
      </c>
      <c r="F1513" s="54">
        <v>551119001496</v>
      </c>
      <c r="H1513" s="59">
        <v>119</v>
      </c>
      <c r="I1513" s="59">
        <v>1657</v>
      </c>
      <c r="J1513" s="41"/>
      <c r="K1513" s="42"/>
      <c r="L1513" s="51">
        <f t="shared" si="70"/>
        <v>119</v>
      </c>
      <c r="M1513" s="49">
        <f t="shared" si="71"/>
        <v>7.1816535908267948E-2</v>
      </c>
      <c r="N1513" s="49" t="s">
        <v>5220</v>
      </c>
      <c r="O1513" s="49" t="s">
        <v>5220</v>
      </c>
    </row>
    <row r="1514" spans="1:15" s="50" customFormat="1" ht="14.5" x14ac:dyDescent="0.35">
      <c r="A1514" s="33" t="s">
        <v>5071</v>
      </c>
      <c r="B1514" s="56" t="s">
        <v>426</v>
      </c>
      <c r="C1514" s="49">
        <f t="shared" si="69"/>
        <v>0.81818181818181823</v>
      </c>
      <c r="D1514" s="33">
        <v>63024</v>
      </c>
      <c r="E1514" s="56" t="s">
        <v>3941</v>
      </c>
      <c r="F1514" s="54">
        <v>551122001507</v>
      </c>
      <c r="H1514" s="59">
        <v>152</v>
      </c>
      <c r="I1514" s="59">
        <v>366</v>
      </c>
      <c r="J1514" s="41"/>
      <c r="K1514" s="42"/>
      <c r="L1514" s="51">
        <f t="shared" si="70"/>
        <v>152</v>
      </c>
      <c r="M1514" s="49">
        <f t="shared" si="71"/>
        <v>0.41530054644808745</v>
      </c>
      <c r="N1514" s="49" t="s">
        <v>5220</v>
      </c>
      <c r="O1514" s="49" t="s">
        <v>5220</v>
      </c>
    </row>
    <row r="1515" spans="1:15" s="50" customFormat="1" ht="14.5" x14ac:dyDescent="0.35">
      <c r="A1515" s="33" t="s">
        <v>5071</v>
      </c>
      <c r="B1515" s="56" t="s">
        <v>426</v>
      </c>
      <c r="C1515" s="49">
        <f t="shared" si="69"/>
        <v>0.81818181818181823</v>
      </c>
      <c r="D1515" s="33">
        <v>63026</v>
      </c>
      <c r="E1515" s="56" t="s">
        <v>2077</v>
      </c>
      <c r="F1515" s="54">
        <v>551122001508</v>
      </c>
      <c r="H1515" s="59">
        <v>8</v>
      </c>
      <c r="I1515" s="59">
        <v>281</v>
      </c>
      <c r="J1515" s="41"/>
      <c r="K1515" s="42"/>
      <c r="L1515" s="51">
        <f t="shared" si="70"/>
        <v>8</v>
      </c>
      <c r="M1515" s="49">
        <f t="shared" si="71"/>
        <v>2.8469750889679714E-2</v>
      </c>
      <c r="N1515" s="49" t="s">
        <v>5220</v>
      </c>
      <c r="O1515" s="49" t="s">
        <v>5220</v>
      </c>
    </row>
    <row r="1516" spans="1:15" s="50" customFormat="1" ht="14.5" x14ac:dyDescent="0.35">
      <c r="A1516" s="33" t="s">
        <v>5071</v>
      </c>
      <c r="B1516" s="56" t="s">
        <v>426</v>
      </c>
      <c r="C1516" s="49">
        <f t="shared" si="69"/>
        <v>0.81818181818181823</v>
      </c>
      <c r="D1516" s="33">
        <v>63025</v>
      </c>
      <c r="E1516" s="56" t="s">
        <v>3944</v>
      </c>
      <c r="F1516" s="54">
        <v>551122002398</v>
      </c>
      <c r="H1516" s="59">
        <v>515</v>
      </c>
      <c r="I1516" s="59">
        <v>178</v>
      </c>
      <c r="J1516" s="41"/>
      <c r="K1516" s="42"/>
      <c r="L1516" s="51">
        <f t="shared" si="70"/>
        <v>515</v>
      </c>
      <c r="M1516" s="49">
        <f t="shared" si="71"/>
        <v>2.893258426966292</v>
      </c>
      <c r="N1516" s="49" t="s">
        <v>5220</v>
      </c>
      <c r="O1516" s="49" t="s">
        <v>5220</v>
      </c>
    </row>
    <row r="1517" spans="1:15" s="50" customFormat="1" ht="14.5" x14ac:dyDescent="0.35">
      <c r="A1517" s="33" t="s">
        <v>5072</v>
      </c>
      <c r="B1517" s="56" t="s">
        <v>125</v>
      </c>
      <c r="C1517" s="49">
        <f t="shared" si="69"/>
        <v>0.99405940594059405</v>
      </c>
      <c r="D1517" s="33">
        <v>62565</v>
      </c>
      <c r="E1517" s="56" t="s">
        <v>720</v>
      </c>
      <c r="F1517" s="54">
        <v>551131001509</v>
      </c>
      <c r="H1517" s="59">
        <v>179</v>
      </c>
      <c r="I1517" s="59">
        <v>251</v>
      </c>
      <c r="J1517" s="41"/>
      <c r="K1517" s="42"/>
      <c r="L1517" s="51">
        <f t="shared" si="70"/>
        <v>179</v>
      </c>
      <c r="M1517" s="49">
        <f t="shared" si="71"/>
        <v>0.71314741035856577</v>
      </c>
      <c r="N1517" s="49" t="s">
        <v>5220</v>
      </c>
      <c r="O1517" s="49" t="s">
        <v>5220</v>
      </c>
    </row>
    <row r="1518" spans="1:15" s="50" customFormat="1" ht="14.5" x14ac:dyDescent="0.35">
      <c r="A1518" s="33" t="s">
        <v>5072</v>
      </c>
      <c r="B1518" s="56" t="s">
        <v>125</v>
      </c>
      <c r="C1518" s="49">
        <f t="shared" si="69"/>
        <v>0.99405940594059405</v>
      </c>
      <c r="D1518" s="33">
        <v>62566</v>
      </c>
      <c r="E1518" s="56" t="s">
        <v>721</v>
      </c>
      <c r="F1518" s="54">
        <v>551131001510</v>
      </c>
      <c r="H1518" s="59">
        <v>104</v>
      </c>
      <c r="I1518" s="59">
        <v>154</v>
      </c>
      <c r="J1518" s="41"/>
      <c r="K1518" s="42"/>
      <c r="L1518" s="51">
        <f t="shared" si="70"/>
        <v>104</v>
      </c>
      <c r="M1518" s="49">
        <f t="shared" si="71"/>
        <v>0.67532467532467533</v>
      </c>
      <c r="N1518" s="49" t="s">
        <v>5220</v>
      </c>
      <c r="O1518" s="49" t="s">
        <v>5220</v>
      </c>
    </row>
    <row r="1519" spans="1:15" s="50" customFormat="1" ht="14.5" x14ac:dyDescent="0.35">
      <c r="A1519" s="33" t="s">
        <v>5072</v>
      </c>
      <c r="B1519" s="56" t="s">
        <v>125</v>
      </c>
      <c r="C1519" s="49">
        <f t="shared" si="69"/>
        <v>0.99405940594059405</v>
      </c>
      <c r="D1519" s="33">
        <v>62567</v>
      </c>
      <c r="E1519" s="56" t="s">
        <v>722</v>
      </c>
      <c r="F1519" s="54">
        <v>551131001511</v>
      </c>
      <c r="H1519" s="59">
        <v>78</v>
      </c>
      <c r="I1519" s="59">
        <v>97</v>
      </c>
      <c r="J1519" s="41"/>
      <c r="K1519" s="42"/>
      <c r="L1519" s="51">
        <f t="shared" si="70"/>
        <v>78</v>
      </c>
      <c r="M1519" s="49">
        <f t="shared" si="71"/>
        <v>0.80412371134020622</v>
      </c>
      <c r="N1519" s="49" t="s">
        <v>5220</v>
      </c>
      <c r="O1519" s="49" t="s">
        <v>5220</v>
      </c>
    </row>
    <row r="1520" spans="1:15" s="50" customFormat="1" ht="14.5" x14ac:dyDescent="0.35">
      <c r="A1520" s="33" t="s">
        <v>5072</v>
      </c>
      <c r="B1520" s="56" t="s">
        <v>125</v>
      </c>
      <c r="C1520" s="49">
        <f t="shared" si="69"/>
        <v>0.99405940594059405</v>
      </c>
      <c r="D1520" s="33">
        <v>9100</v>
      </c>
      <c r="E1520" s="56" t="s">
        <v>2055</v>
      </c>
      <c r="F1520" s="54" t="s">
        <v>2392</v>
      </c>
      <c r="H1520" s="59">
        <v>141</v>
      </c>
      <c r="I1520" s="59">
        <v>3</v>
      </c>
      <c r="J1520" s="41"/>
      <c r="K1520" s="42"/>
      <c r="L1520" s="51">
        <f t="shared" si="70"/>
        <v>141</v>
      </c>
      <c r="M1520" s="49">
        <f t="shared" si="71"/>
        <v>47</v>
      </c>
      <c r="N1520" s="49" t="s">
        <v>5220</v>
      </c>
      <c r="O1520" s="49" t="s">
        <v>5220</v>
      </c>
    </row>
    <row r="1521" spans="1:15" s="50" customFormat="1" ht="14.5" x14ac:dyDescent="0.35">
      <c r="A1521" s="33" t="s">
        <v>5073</v>
      </c>
      <c r="B1521" s="56" t="s">
        <v>223</v>
      </c>
      <c r="C1521" s="49">
        <f t="shared" si="69"/>
        <v>0.22874806800618239</v>
      </c>
      <c r="D1521" s="33">
        <v>60767</v>
      </c>
      <c r="E1521" s="56" t="s">
        <v>1158</v>
      </c>
      <c r="F1521" s="54">
        <v>551135001513</v>
      </c>
      <c r="H1521" s="59">
        <v>47</v>
      </c>
      <c r="I1521" s="59">
        <v>135</v>
      </c>
      <c r="J1521" s="41"/>
      <c r="K1521" s="42"/>
      <c r="L1521" s="51">
        <f t="shared" si="70"/>
        <v>47</v>
      </c>
      <c r="M1521" s="49">
        <f t="shared" si="71"/>
        <v>0.34814814814814815</v>
      </c>
      <c r="N1521" s="49" t="s">
        <v>5220</v>
      </c>
      <c r="O1521" s="49" t="s">
        <v>5220</v>
      </c>
    </row>
    <row r="1522" spans="1:15" s="50" customFormat="1" ht="14.5" x14ac:dyDescent="0.35">
      <c r="A1522" s="33" t="s">
        <v>5073</v>
      </c>
      <c r="B1522" s="56" t="s">
        <v>223</v>
      </c>
      <c r="C1522" s="49">
        <f t="shared" si="69"/>
        <v>0.22874806800618239</v>
      </c>
      <c r="D1522" s="33">
        <v>60937</v>
      </c>
      <c r="E1522" s="56" t="s">
        <v>1159</v>
      </c>
      <c r="F1522" s="54">
        <v>551135001514</v>
      </c>
      <c r="H1522" s="59">
        <v>60</v>
      </c>
      <c r="I1522" s="59">
        <v>194</v>
      </c>
      <c r="J1522" s="41"/>
      <c r="K1522" s="42"/>
      <c r="L1522" s="51">
        <f t="shared" si="70"/>
        <v>60</v>
      </c>
      <c r="M1522" s="49">
        <f t="shared" si="71"/>
        <v>0.30927835051546393</v>
      </c>
      <c r="N1522" s="49" t="s">
        <v>5220</v>
      </c>
      <c r="O1522" s="49" t="s">
        <v>5220</v>
      </c>
    </row>
    <row r="1523" spans="1:15" s="50" customFormat="1" ht="14.5" x14ac:dyDescent="0.35">
      <c r="A1523" s="33" t="s">
        <v>5073</v>
      </c>
      <c r="B1523" s="56" t="s">
        <v>223</v>
      </c>
      <c r="C1523" s="49">
        <f t="shared" si="69"/>
        <v>0.22874806800618239</v>
      </c>
      <c r="D1523" s="33">
        <v>60938</v>
      </c>
      <c r="E1523" s="56" t="s">
        <v>1160</v>
      </c>
      <c r="F1523" s="54">
        <v>551135002274</v>
      </c>
      <c r="H1523" s="59">
        <v>0</v>
      </c>
      <c r="I1523" s="59">
        <v>224</v>
      </c>
      <c r="J1523" s="41"/>
      <c r="K1523" s="42"/>
      <c r="L1523" s="51">
        <f t="shared" si="70"/>
        <v>0</v>
      </c>
      <c r="M1523" s="49">
        <f t="shared" si="71"/>
        <v>0</v>
      </c>
      <c r="N1523" s="49" t="s">
        <v>5220</v>
      </c>
      <c r="O1523" s="49" t="s">
        <v>5220</v>
      </c>
    </row>
    <row r="1524" spans="1:15" s="50" customFormat="1" ht="14.5" x14ac:dyDescent="0.35">
      <c r="A1524" s="33" t="s">
        <v>5073</v>
      </c>
      <c r="B1524" s="56" t="s">
        <v>223</v>
      </c>
      <c r="C1524" s="49">
        <f t="shared" si="69"/>
        <v>0.22874806800618239</v>
      </c>
      <c r="D1524" s="33">
        <v>60939</v>
      </c>
      <c r="E1524" s="56" t="s">
        <v>1161</v>
      </c>
      <c r="F1524" s="54">
        <v>551135002418</v>
      </c>
      <c r="H1524" s="59">
        <v>41</v>
      </c>
      <c r="I1524" s="59">
        <v>94</v>
      </c>
      <c r="J1524" s="41"/>
      <c r="K1524" s="42"/>
      <c r="L1524" s="51">
        <f t="shared" si="70"/>
        <v>41</v>
      </c>
      <c r="M1524" s="49">
        <f t="shared" si="71"/>
        <v>0.43617021276595747</v>
      </c>
      <c r="N1524" s="49" t="s">
        <v>5220</v>
      </c>
      <c r="O1524" s="49" t="s">
        <v>5220</v>
      </c>
    </row>
    <row r="1525" spans="1:15" s="50" customFormat="1" ht="14.5" x14ac:dyDescent="0.35">
      <c r="A1525" s="33" t="s">
        <v>5074</v>
      </c>
      <c r="B1525" s="56" t="s">
        <v>131</v>
      </c>
      <c r="C1525" s="49">
        <f t="shared" si="69"/>
        <v>0.20743405275779375</v>
      </c>
      <c r="D1525" s="33">
        <v>61979</v>
      </c>
      <c r="E1525" s="56" t="s">
        <v>739</v>
      </c>
      <c r="F1525" s="54">
        <v>551137001517</v>
      </c>
      <c r="H1525" s="59">
        <v>75</v>
      </c>
      <c r="I1525" s="59">
        <v>332</v>
      </c>
      <c r="J1525" s="41"/>
      <c r="K1525" s="42"/>
      <c r="L1525" s="51">
        <f t="shared" si="70"/>
        <v>75</v>
      </c>
      <c r="M1525" s="49">
        <f t="shared" si="71"/>
        <v>0.22590361445783133</v>
      </c>
      <c r="N1525" s="49" t="s">
        <v>5220</v>
      </c>
      <c r="O1525" s="49" t="s">
        <v>5220</v>
      </c>
    </row>
    <row r="1526" spans="1:15" s="50" customFormat="1" ht="14.5" x14ac:dyDescent="0.35">
      <c r="A1526" s="33" t="s">
        <v>5074</v>
      </c>
      <c r="B1526" s="56" t="s">
        <v>131</v>
      </c>
      <c r="C1526" s="49">
        <f t="shared" si="69"/>
        <v>0.20743405275779375</v>
      </c>
      <c r="D1526" s="33">
        <v>61977</v>
      </c>
      <c r="E1526" s="56" t="s">
        <v>740</v>
      </c>
      <c r="F1526" s="54">
        <v>551137001518</v>
      </c>
      <c r="H1526" s="59">
        <v>65</v>
      </c>
      <c r="I1526" s="59">
        <v>220</v>
      </c>
      <c r="J1526" s="41"/>
      <c r="K1526" s="42"/>
      <c r="L1526" s="51">
        <f t="shared" si="70"/>
        <v>65</v>
      </c>
      <c r="M1526" s="49">
        <f t="shared" si="71"/>
        <v>0.29545454545454547</v>
      </c>
      <c r="N1526" s="49" t="s">
        <v>5220</v>
      </c>
      <c r="O1526" s="49" t="s">
        <v>5220</v>
      </c>
    </row>
    <row r="1527" spans="1:15" s="50" customFormat="1" ht="14.5" x14ac:dyDescent="0.35">
      <c r="A1527" s="33" t="s">
        <v>5074</v>
      </c>
      <c r="B1527" s="56" t="s">
        <v>131</v>
      </c>
      <c r="C1527" s="49">
        <f t="shared" si="69"/>
        <v>0.20743405275779375</v>
      </c>
      <c r="D1527" s="33">
        <v>61978</v>
      </c>
      <c r="E1527" s="56" t="s">
        <v>741</v>
      </c>
      <c r="F1527" s="54">
        <v>551137001519</v>
      </c>
      <c r="H1527" s="59">
        <v>33</v>
      </c>
      <c r="I1527" s="59">
        <v>282</v>
      </c>
      <c r="J1527" s="41"/>
      <c r="K1527" s="42"/>
      <c r="L1527" s="51">
        <f t="shared" si="70"/>
        <v>33</v>
      </c>
      <c r="M1527" s="49">
        <f t="shared" si="71"/>
        <v>0.11702127659574468</v>
      </c>
      <c r="N1527" s="49" t="s">
        <v>5220</v>
      </c>
      <c r="O1527" s="49" t="s">
        <v>5220</v>
      </c>
    </row>
    <row r="1528" spans="1:15" s="50" customFormat="1" ht="14.5" x14ac:dyDescent="0.35">
      <c r="A1528" s="33" t="s">
        <v>5075</v>
      </c>
      <c r="B1528" s="56" t="s">
        <v>234</v>
      </c>
      <c r="C1528" s="49">
        <f t="shared" ref="C1528:C1591" si="72">SUMIF($B$2:$B$2241,B1528,$L$2:$L$2241)/(SUMIF($B$2:$B$2241,B1528,$I$2:$I$2241))</f>
        <v>0.45878136200716846</v>
      </c>
      <c r="D1528" s="33">
        <v>60879</v>
      </c>
      <c r="E1528" s="56" t="s">
        <v>1230</v>
      </c>
      <c r="F1528" s="54">
        <v>551140001520</v>
      </c>
      <c r="H1528" s="59">
        <v>128</v>
      </c>
      <c r="I1528" s="59">
        <v>279</v>
      </c>
      <c r="J1528" s="41"/>
      <c r="K1528" s="42"/>
      <c r="L1528" s="51">
        <f t="shared" si="70"/>
        <v>128</v>
      </c>
      <c r="M1528" s="49">
        <f t="shared" si="71"/>
        <v>0.45878136200716846</v>
      </c>
      <c r="N1528" s="49" t="s">
        <v>5220</v>
      </c>
      <c r="O1528" s="49" t="s">
        <v>5220</v>
      </c>
    </row>
    <row r="1529" spans="1:15" s="50" customFormat="1" ht="14.5" x14ac:dyDescent="0.35">
      <c r="A1529" s="33" t="s">
        <v>5076</v>
      </c>
      <c r="B1529" s="56" t="s">
        <v>385</v>
      </c>
      <c r="C1529" s="49">
        <f t="shared" si="72"/>
        <v>0.2454780361757106</v>
      </c>
      <c r="D1529" s="33">
        <v>60406</v>
      </c>
      <c r="E1529" s="56" t="s">
        <v>692</v>
      </c>
      <c r="F1529" s="54">
        <v>551113001475</v>
      </c>
      <c r="H1529" s="59">
        <v>50</v>
      </c>
      <c r="I1529" s="59">
        <v>443</v>
      </c>
      <c r="J1529" s="41"/>
      <c r="K1529" s="42"/>
      <c r="L1529" s="51">
        <f t="shared" si="70"/>
        <v>50</v>
      </c>
      <c r="M1529" s="49">
        <f t="shared" si="71"/>
        <v>0.11286681715575621</v>
      </c>
      <c r="N1529" s="49" t="s">
        <v>5220</v>
      </c>
      <c r="O1529" s="49" t="s">
        <v>5220</v>
      </c>
    </row>
    <row r="1530" spans="1:15" s="50" customFormat="1" ht="14.5" x14ac:dyDescent="0.35">
      <c r="A1530" s="33" t="s">
        <v>5076</v>
      </c>
      <c r="B1530" s="56" t="s">
        <v>385</v>
      </c>
      <c r="C1530" s="49">
        <f t="shared" si="72"/>
        <v>0.2454780361757106</v>
      </c>
      <c r="D1530" s="33">
        <v>61675</v>
      </c>
      <c r="E1530" s="56" t="s">
        <v>1922</v>
      </c>
      <c r="F1530" s="54">
        <v>551113001476</v>
      </c>
      <c r="H1530" s="59">
        <v>90</v>
      </c>
      <c r="I1530" s="59">
        <v>210</v>
      </c>
      <c r="J1530" s="41"/>
      <c r="K1530" s="42"/>
      <c r="L1530" s="51">
        <f t="shared" si="70"/>
        <v>90</v>
      </c>
      <c r="M1530" s="49">
        <f t="shared" si="71"/>
        <v>0.42857142857142855</v>
      </c>
      <c r="N1530" s="49" t="s">
        <v>5220</v>
      </c>
      <c r="O1530" s="49" t="s">
        <v>5220</v>
      </c>
    </row>
    <row r="1531" spans="1:15" s="50" customFormat="1" ht="14.5" x14ac:dyDescent="0.35">
      <c r="A1531" s="33" t="s">
        <v>5076</v>
      </c>
      <c r="B1531" s="56" t="s">
        <v>385</v>
      </c>
      <c r="C1531" s="49">
        <f t="shared" si="72"/>
        <v>0.2454780361757106</v>
      </c>
      <c r="D1531" s="33">
        <v>61676</v>
      </c>
      <c r="E1531" s="56" t="s">
        <v>1923</v>
      </c>
      <c r="F1531" s="54">
        <v>551113001477</v>
      </c>
      <c r="H1531" s="59">
        <v>50</v>
      </c>
      <c r="I1531" s="59">
        <v>121</v>
      </c>
      <c r="J1531" s="41"/>
      <c r="K1531" s="42"/>
      <c r="L1531" s="51">
        <f t="shared" si="70"/>
        <v>50</v>
      </c>
      <c r="M1531" s="49">
        <f t="shared" si="71"/>
        <v>0.41322314049586778</v>
      </c>
      <c r="N1531" s="49" t="s">
        <v>5220</v>
      </c>
      <c r="O1531" s="49" t="s">
        <v>5220</v>
      </c>
    </row>
    <row r="1532" spans="1:15" s="50" customFormat="1" ht="14.5" x14ac:dyDescent="0.35">
      <c r="A1532" s="33" t="s">
        <v>5077</v>
      </c>
      <c r="B1532" s="56" t="s">
        <v>2377</v>
      </c>
      <c r="C1532" s="49">
        <f t="shared" si="72"/>
        <v>1.6036036036036037</v>
      </c>
      <c r="D1532" s="33">
        <v>8139</v>
      </c>
      <c r="E1532" s="56" t="s">
        <v>2377</v>
      </c>
      <c r="F1532" s="54">
        <v>550007903064</v>
      </c>
      <c r="H1532" s="59">
        <v>178</v>
      </c>
      <c r="I1532" s="59">
        <v>111</v>
      </c>
      <c r="J1532" s="41"/>
      <c r="K1532" s="42"/>
      <c r="L1532" s="51">
        <f t="shared" si="70"/>
        <v>178</v>
      </c>
      <c r="M1532" s="49">
        <f t="shared" si="71"/>
        <v>1.6036036036036037</v>
      </c>
      <c r="N1532" s="49" t="s">
        <v>5220</v>
      </c>
      <c r="O1532" s="49" t="s">
        <v>5220</v>
      </c>
    </row>
    <row r="1533" spans="1:15" s="50" customFormat="1" ht="14.5" x14ac:dyDescent="0.35">
      <c r="A1533" s="33" t="s">
        <v>5078</v>
      </c>
      <c r="B1533" s="56" t="s">
        <v>254</v>
      </c>
      <c r="C1533" s="49">
        <f t="shared" si="72"/>
        <v>0.27295918367346939</v>
      </c>
      <c r="D1533" s="33">
        <v>61566</v>
      </c>
      <c r="E1533" s="56" t="s">
        <v>1289</v>
      </c>
      <c r="F1533" s="54">
        <v>550131000181</v>
      </c>
      <c r="H1533" s="59">
        <v>65</v>
      </c>
      <c r="I1533" s="59">
        <v>200</v>
      </c>
      <c r="J1533" s="41"/>
      <c r="K1533" s="42"/>
      <c r="L1533" s="51">
        <f t="shared" si="70"/>
        <v>65</v>
      </c>
      <c r="M1533" s="49">
        <f t="shared" si="71"/>
        <v>0.32500000000000001</v>
      </c>
      <c r="N1533" s="49" t="s">
        <v>5220</v>
      </c>
      <c r="O1533" s="49" t="s">
        <v>5220</v>
      </c>
    </row>
    <row r="1534" spans="1:15" s="50" customFormat="1" ht="14.5" x14ac:dyDescent="0.35">
      <c r="A1534" s="33" t="s">
        <v>5078</v>
      </c>
      <c r="B1534" s="56" t="s">
        <v>254</v>
      </c>
      <c r="C1534" s="49">
        <f t="shared" si="72"/>
        <v>0.27295918367346939</v>
      </c>
      <c r="D1534" s="33">
        <v>61511</v>
      </c>
      <c r="E1534" s="56" t="s">
        <v>1290</v>
      </c>
      <c r="F1534" s="54">
        <v>550131000182</v>
      </c>
      <c r="H1534" s="59">
        <v>42</v>
      </c>
      <c r="I1534" s="59">
        <v>192</v>
      </c>
      <c r="J1534" s="41"/>
      <c r="K1534" s="42"/>
      <c r="L1534" s="51">
        <f t="shared" si="70"/>
        <v>42</v>
      </c>
      <c r="M1534" s="49">
        <f t="shared" si="71"/>
        <v>0.21875</v>
      </c>
      <c r="N1534" s="49" t="s">
        <v>5220</v>
      </c>
      <c r="O1534" s="49" t="s">
        <v>5220</v>
      </c>
    </row>
    <row r="1535" spans="1:15" s="50" customFormat="1" ht="14.5" x14ac:dyDescent="0.35">
      <c r="A1535" s="33" t="s">
        <v>5079</v>
      </c>
      <c r="B1535" s="56" t="s">
        <v>306</v>
      </c>
      <c r="C1535" s="49">
        <f t="shared" si="72"/>
        <v>0.66346153846153844</v>
      </c>
      <c r="D1535" s="33">
        <v>8138</v>
      </c>
      <c r="E1535" s="56" t="s">
        <v>306</v>
      </c>
      <c r="F1535" s="54">
        <v>550007803048</v>
      </c>
      <c r="H1535" s="59">
        <v>69</v>
      </c>
      <c r="I1535" s="59">
        <v>104</v>
      </c>
      <c r="J1535" s="41"/>
      <c r="K1535" s="42"/>
      <c r="L1535" s="51">
        <f t="shared" si="70"/>
        <v>69</v>
      </c>
      <c r="M1535" s="49">
        <f t="shared" si="71"/>
        <v>0.66346153846153844</v>
      </c>
      <c r="N1535" s="49" t="s">
        <v>5220</v>
      </c>
      <c r="O1535" s="49" t="s">
        <v>5220</v>
      </c>
    </row>
    <row r="1536" spans="1:15" s="50" customFormat="1" ht="14.5" x14ac:dyDescent="0.35">
      <c r="A1536" s="33" t="s">
        <v>5080</v>
      </c>
      <c r="B1536" s="56" t="s">
        <v>349</v>
      </c>
      <c r="C1536" s="49">
        <f t="shared" si="72"/>
        <v>1.233644859813084</v>
      </c>
      <c r="D1536" s="33">
        <v>63027</v>
      </c>
      <c r="E1536" s="56" t="s">
        <v>1761</v>
      </c>
      <c r="F1536" s="54">
        <v>551158001531</v>
      </c>
      <c r="H1536" s="59">
        <v>75</v>
      </c>
      <c r="I1536" s="59">
        <v>105</v>
      </c>
      <c r="J1536" s="41"/>
      <c r="K1536" s="42"/>
      <c r="L1536" s="51">
        <f t="shared" si="70"/>
        <v>75</v>
      </c>
      <c r="M1536" s="49">
        <f t="shared" si="71"/>
        <v>0.7142857142857143</v>
      </c>
      <c r="N1536" s="49" t="s">
        <v>5220</v>
      </c>
      <c r="O1536" s="49" t="s">
        <v>5220</v>
      </c>
    </row>
    <row r="1537" spans="1:15" s="50" customFormat="1" ht="14.5" x14ac:dyDescent="0.35">
      <c r="A1537" s="33" t="s">
        <v>5080</v>
      </c>
      <c r="B1537" s="56" t="s">
        <v>349</v>
      </c>
      <c r="C1537" s="49">
        <f t="shared" si="72"/>
        <v>1.233644859813084</v>
      </c>
      <c r="D1537" s="33">
        <v>63028</v>
      </c>
      <c r="E1537" s="56" t="s">
        <v>1762</v>
      </c>
      <c r="F1537" s="54">
        <v>551158001532</v>
      </c>
      <c r="H1537" s="59">
        <v>57</v>
      </c>
      <c r="I1537" s="59">
        <v>2</v>
      </c>
      <c r="J1537" s="41"/>
      <c r="K1537" s="42"/>
      <c r="L1537" s="51">
        <f t="shared" si="70"/>
        <v>57</v>
      </c>
      <c r="M1537" s="49">
        <f t="shared" si="71"/>
        <v>28.5</v>
      </c>
      <c r="N1537" s="49" t="s">
        <v>5220</v>
      </c>
      <c r="O1537" s="49" t="s">
        <v>5220</v>
      </c>
    </row>
    <row r="1538" spans="1:15" s="50" customFormat="1" ht="14.5" x14ac:dyDescent="0.35">
      <c r="A1538" s="33" t="s">
        <v>5081</v>
      </c>
      <c r="B1538" s="56" t="s">
        <v>281</v>
      </c>
      <c r="C1538" s="49">
        <f t="shared" si="72"/>
        <v>2.9177718832891247E-2</v>
      </c>
      <c r="D1538" s="33">
        <v>62204</v>
      </c>
      <c r="E1538" s="56" t="s">
        <v>1394</v>
      </c>
      <c r="F1538" s="54">
        <v>551161001533</v>
      </c>
      <c r="H1538" s="59">
        <v>10</v>
      </c>
      <c r="I1538" s="59">
        <v>627</v>
      </c>
      <c r="J1538" s="41"/>
      <c r="K1538" s="42"/>
      <c r="L1538" s="51">
        <f t="shared" ref="L1538:L1601" si="73">IF(K1538="",H1538,(MIN(I1538,(K1538*1.6*I1538))))</f>
        <v>10</v>
      </c>
      <c r="M1538" s="49">
        <f t="shared" ref="M1538:M1601" si="74">IF(L1538=0,0,(L1538/I1538))</f>
        <v>1.5948963317384369E-2</v>
      </c>
      <c r="N1538" s="49" t="s">
        <v>5220</v>
      </c>
      <c r="O1538" s="49" t="s">
        <v>5220</v>
      </c>
    </row>
    <row r="1539" spans="1:15" s="50" customFormat="1" ht="14.5" x14ac:dyDescent="0.35">
      <c r="A1539" s="33" t="s">
        <v>5081</v>
      </c>
      <c r="B1539" s="56" t="s">
        <v>281</v>
      </c>
      <c r="C1539" s="49">
        <f t="shared" si="72"/>
        <v>2.9177718832891247E-2</v>
      </c>
      <c r="D1539" s="33">
        <v>62205</v>
      </c>
      <c r="E1539" s="56" t="s">
        <v>1395</v>
      </c>
      <c r="F1539" s="54">
        <v>551161001534</v>
      </c>
      <c r="H1539" s="59">
        <v>22</v>
      </c>
      <c r="I1539" s="59">
        <v>342</v>
      </c>
      <c r="J1539" s="41"/>
      <c r="K1539" s="42"/>
      <c r="L1539" s="51">
        <f t="shared" si="73"/>
        <v>22</v>
      </c>
      <c r="M1539" s="49">
        <f t="shared" si="74"/>
        <v>6.4327485380116955E-2</v>
      </c>
      <c r="N1539" s="49" t="s">
        <v>5220</v>
      </c>
      <c r="O1539" s="49" t="s">
        <v>5220</v>
      </c>
    </row>
    <row r="1540" spans="1:15" s="50" customFormat="1" ht="14.5" x14ac:dyDescent="0.35">
      <c r="A1540" s="33" t="s">
        <v>5081</v>
      </c>
      <c r="B1540" s="56" t="s">
        <v>281</v>
      </c>
      <c r="C1540" s="49">
        <f t="shared" si="72"/>
        <v>2.9177718832891247E-2</v>
      </c>
      <c r="D1540" s="33">
        <v>200</v>
      </c>
      <c r="E1540" s="56" t="s">
        <v>1396</v>
      </c>
      <c r="F1540" s="54">
        <v>551161003026</v>
      </c>
      <c r="H1540" s="59">
        <v>1</v>
      </c>
      <c r="I1540" s="59">
        <v>162</v>
      </c>
      <c r="J1540" s="41"/>
      <c r="K1540" s="42"/>
      <c r="L1540" s="51">
        <f t="shared" si="73"/>
        <v>1</v>
      </c>
      <c r="M1540" s="49">
        <f t="shared" si="74"/>
        <v>6.1728395061728392E-3</v>
      </c>
      <c r="N1540" s="49" t="s">
        <v>5220</v>
      </c>
      <c r="O1540" s="49" t="s">
        <v>5220</v>
      </c>
    </row>
    <row r="1541" spans="1:15" s="50" customFormat="1" ht="14.5" x14ac:dyDescent="0.35">
      <c r="A1541" s="33" t="s">
        <v>5082</v>
      </c>
      <c r="B1541" s="56" t="s">
        <v>482</v>
      </c>
      <c r="C1541" s="49">
        <f t="shared" si="72"/>
        <v>0.17342192691029901</v>
      </c>
      <c r="D1541" s="33">
        <v>60591</v>
      </c>
      <c r="E1541" s="56" t="s">
        <v>2257</v>
      </c>
      <c r="F1541" s="54">
        <v>551164001538</v>
      </c>
      <c r="H1541" s="59">
        <v>268</v>
      </c>
      <c r="I1541" s="59">
        <v>420</v>
      </c>
      <c r="J1541" s="41"/>
      <c r="K1541" s="42"/>
      <c r="L1541" s="51">
        <f t="shared" si="73"/>
        <v>268</v>
      </c>
      <c r="M1541" s="49">
        <f t="shared" si="74"/>
        <v>0.63809523809523805</v>
      </c>
      <c r="N1541" s="49" t="s">
        <v>5220</v>
      </c>
      <c r="O1541" s="49" t="s">
        <v>5220</v>
      </c>
    </row>
    <row r="1542" spans="1:15" s="50" customFormat="1" ht="14.5" x14ac:dyDescent="0.35">
      <c r="A1542" s="33" t="s">
        <v>5082</v>
      </c>
      <c r="B1542" s="56" t="s">
        <v>482</v>
      </c>
      <c r="C1542" s="49">
        <f t="shared" si="72"/>
        <v>0.17342192691029901</v>
      </c>
      <c r="D1542" s="33">
        <v>60592</v>
      </c>
      <c r="E1542" s="56" t="s">
        <v>2258</v>
      </c>
      <c r="F1542" s="54">
        <v>551164000226</v>
      </c>
      <c r="H1542" s="59">
        <v>113</v>
      </c>
      <c r="I1542" s="59">
        <v>659</v>
      </c>
      <c r="J1542" s="41"/>
      <c r="K1542" s="42"/>
      <c r="L1542" s="51">
        <f t="shared" si="73"/>
        <v>113</v>
      </c>
      <c r="M1542" s="49">
        <f t="shared" si="74"/>
        <v>0.17147192716236723</v>
      </c>
      <c r="N1542" s="49" t="s">
        <v>5220</v>
      </c>
      <c r="O1542" s="49" t="s">
        <v>5220</v>
      </c>
    </row>
    <row r="1543" spans="1:15" s="50" customFormat="1" ht="14.5" x14ac:dyDescent="0.35">
      <c r="A1543" s="33" t="s">
        <v>5082</v>
      </c>
      <c r="B1543" s="56" t="s">
        <v>482</v>
      </c>
      <c r="C1543" s="49">
        <f t="shared" si="72"/>
        <v>0.17342192691029901</v>
      </c>
      <c r="D1543" s="33">
        <v>60594</v>
      </c>
      <c r="E1543" s="56" t="s">
        <v>2259</v>
      </c>
      <c r="F1543" s="54">
        <v>551164001537</v>
      </c>
      <c r="H1543" s="59">
        <v>71</v>
      </c>
      <c r="I1543" s="59">
        <v>896</v>
      </c>
      <c r="J1543" s="41"/>
      <c r="K1543" s="42"/>
      <c r="L1543" s="51">
        <f t="shared" si="73"/>
        <v>71</v>
      </c>
      <c r="M1543" s="49">
        <f t="shared" si="74"/>
        <v>7.9241071428571425E-2</v>
      </c>
      <c r="N1543" s="49" t="s">
        <v>5220</v>
      </c>
      <c r="O1543" s="49" t="s">
        <v>5220</v>
      </c>
    </row>
    <row r="1544" spans="1:15" s="50" customFormat="1" ht="14.5" x14ac:dyDescent="0.35">
      <c r="A1544" s="33" t="s">
        <v>5082</v>
      </c>
      <c r="B1544" s="56" t="s">
        <v>482</v>
      </c>
      <c r="C1544" s="49">
        <f t="shared" si="72"/>
        <v>0.17342192691029901</v>
      </c>
      <c r="D1544" s="33">
        <v>60593</v>
      </c>
      <c r="E1544" s="56" t="s">
        <v>2260</v>
      </c>
      <c r="F1544" s="54">
        <v>551164001536</v>
      </c>
      <c r="H1544" s="59">
        <v>70</v>
      </c>
      <c r="I1544" s="59">
        <v>1035</v>
      </c>
      <c r="J1544" s="41"/>
      <c r="K1544" s="42"/>
      <c r="L1544" s="51">
        <f t="shared" si="73"/>
        <v>70</v>
      </c>
      <c r="M1544" s="49">
        <f t="shared" si="74"/>
        <v>6.7632850241545889E-2</v>
      </c>
      <c r="N1544" s="49" t="s">
        <v>5220</v>
      </c>
      <c r="O1544" s="49" t="s">
        <v>5220</v>
      </c>
    </row>
    <row r="1545" spans="1:15" s="50" customFormat="1" ht="14.5" x14ac:dyDescent="0.35">
      <c r="A1545" s="33" t="s">
        <v>5083</v>
      </c>
      <c r="B1545" s="56" t="s">
        <v>437</v>
      </c>
      <c r="C1545" s="49">
        <f t="shared" si="72"/>
        <v>1.982905982905983</v>
      </c>
      <c r="D1545" s="33">
        <v>62719</v>
      </c>
      <c r="E1545" s="56" t="s">
        <v>2111</v>
      </c>
      <c r="F1545" s="54">
        <v>551171001539</v>
      </c>
      <c r="H1545" s="59">
        <v>105</v>
      </c>
      <c r="I1545" s="59">
        <v>79</v>
      </c>
      <c r="J1545" s="41"/>
      <c r="K1545" s="42"/>
      <c r="L1545" s="51">
        <f t="shared" si="73"/>
        <v>105</v>
      </c>
      <c r="M1545" s="49">
        <f t="shared" si="74"/>
        <v>1.3291139240506329</v>
      </c>
      <c r="N1545" s="49" t="s">
        <v>5220</v>
      </c>
      <c r="O1545" s="49" t="s">
        <v>5220</v>
      </c>
    </row>
    <row r="1546" spans="1:15" s="50" customFormat="1" ht="14.5" x14ac:dyDescent="0.35">
      <c r="A1546" s="33" t="s">
        <v>5083</v>
      </c>
      <c r="B1546" s="56" t="s">
        <v>437</v>
      </c>
      <c r="C1546" s="49">
        <f t="shared" si="72"/>
        <v>1.982905982905983</v>
      </c>
      <c r="D1546" s="33">
        <v>202471</v>
      </c>
      <c r="E1546" s="56" t="s">
        <v>2112</v>
      </c>
      <c r="F1546" s="54">
        <v>551171001540</v>
      </c>
      <c r="H1546" s="59">
        <v>127</v>
      </c>
      <c r="I1546" s="59">
        <v>38</v>
      </c>
      <c r="J1546" s="41"/>
      <c r="K1546" s="42"/>
      <c r="L1546" s="51">
        <f t="shared" si="73"/>
        <v>127</v>
      </c>
      <c r="M1546" s="49">
        <f t="shared" si="74"/>
        <v>3.3421052631578947</v>
      </c>
      <c r="N1546" s="49" t="s">
        <v>5220</v>
      </c>
      <c r="O1546" s="49" t="s">
        <v>5220</v>
      </c>
    </row>
    <row r="1547" spans="1:15" s="50" customFormat="1" ht="14.5" x14ac:dyDescent="0.35">
      <c r="A1547" s="33" t="s">
        <v>5084</v>
      </c>
      <c r="B1547" s="56" t="s">
        <v>369</v>
      </c>
      <c r="C1547" s="49">
        <f t="shared" si="72"/>
        <v>0.47900262467191601</v>
      </c>
      <c r="D1547" s="33">
        <v>62722</v>
      </c>
      <c r="E1547" s="56" t="s">
        <v>1832</v>
      </c>
      <c r="F1547" s="54">
        <v>551173001543</v>
      </c>
      <c r="H1547" s="59">
        <v>106</v>
      </c>
      <c r="I1547" s="59">
        <v>352</v>
      </c>
      <c r="J1547" s="41"/>
      <c r="K1547" s="42"/>
      <c r="L1547" s="51">
        <f t="shared" si="73"/>
        <v>106</v>
      </c>
      <c r="M1547" s="49">
        <f t="shared" si="74"/>
        <v>0.30113636363636365</v>
      </c>
      <c r="N1547" s="49" t="s">
        <v>5220</v>
      </c>
      <c r="O1547" s="49" t="s">
        <v>5220</v>
      </c>
    </row>
    <row r="1548" spans="1:15" s="50" customFormat="1" ht="14.5" x14ac:dyDescent="0.35">
      <c r="A1548" s="33" t="s">
        <v>5084</v>
      </c>
      <c r="B1548" s="56" t="s">
        <v>369</v>
      </c>
      <c r="C1548" s="49">
        <f t="shared" si="72"/>
        <v>0.47900262467191601</v>
      </c>
      <c r="D1548" s="33">
        <v>62720</v>
      </c>
      <c r="E1548" s="56" t="s">
        <v>1833</v>
      </c>
      <c r="F1548" s="54">
        <v>551173001544</v>
      </c>
      <c r="H1548" s="59">
        <v>53</v>
      </c>
      <c r="I1548" s="59">
        <v>235</v>
      </c>
      <c r="J1548" s="41"/>
      <c r="K1548" s="42"/>
      <c r="L1548" s="51">
        <f t="shared" si="73"/>
        <v>53</v>
      </c>
      <c r="M1548" s="49">
        <f t="shared" si="74"/>
        <v>0.22553191489361701</v>
      </c>
      <c r="N1548" s="49" t="s">
        <v>5220</v>
      </c>
      <c r="O1548" s="49" t="s">
        <v>5220</v>
      </c>
    </row>
    <row r="1549" spans="1:15" s="50" customFormat="1" ht="14.5" x14ac:dyDescent="0.35">
      <c r="A1549" s="33" t="s">
        <v>5084</v>
      </c>
      <c r="B1549" s="56" t="s">
        <v>369</v>
      </c>
      <c r="C1549" s="49">
        <f t="shared" si="72"/>
        <v>0.47900262467191601</v>
      </c>
      <c r="D1549" s="33">
        <v>62721</v>
      </c>
      <c r="E1549" s="56" t="s">
        <v>1834</v>
      </c>
      <c r="F1549" s="54">
        <v>551173001545</v>
      </c>
      <c r="H1549" s="59">
        <v>26</v>
      </c>
      <c r="I1549" s="59">
        <v>161</v>
      </c>
      <c r="J1549" s="41"/>
      <c r="K1549" s="42"/>
      <c r="L1549" s="51">
        <f t="shared" si="73"/>
        <v>26</v>
      </c>
      <c r="M1549" s="49">
        <f t="shared" si="74"/>
        <v>0.16149068322981366</v>
      </c>
      <c r="N1549" s="49" t="s">
        <v>5220</v>
      </c>
      <c r="O1549" s="49" t="s">
        <v>5220</v>
      </c>
    </row>
    <row r="1550" spans="1:15" s="50" customFormat="1" ht="14.5" x14ac:dyDescent="0.35">
      <c r="A1550" s="33" t="s">
        <v>5084</v>
      </c>
      <c r="B1550" s="56" t="s">
        <v>369</v>
      </c>
      <c r="C1550" s="49">
        <f t="shared" si="72"/>
        <v>0.47900262467191601</v>
      </c>
      <c r="D1550" s="33">
        <v>9100</v>
      </c>
      <c r="E1550" s="56" t="s">
        <v>2055</v>
      </c>
      <c r="F1550" s="54" t="s">
        <v>2392</v>
      </c>
      <c r="H1550" s="59">
        <v>180</v>
      </c>
      <c r="I1550" s="59">
        <v>14</v>
      </c>
      <c r="J1550" s="41"/>
      <c r="K1550" s="42"/>
      <c r="L1550" s="51">
        <f t="shared" si="73"/>
        <v>180</v>
      </c>
      <c r="M1550" s="49">
        <f t="shared" si="74"/>
        <v>12.857142857142858</v>
      </c>
      <c r="N1550" s="49" t="s">
        <v>5220</v>
      </c>
      <c r="O1550" s="49" t="s">
        <v>5220</v>
      </c>
    </row>
    <row r="1551" spans="1:15" s="50" customFormat="1" ht="14.5" x14ac:dyDescent="0.35">
      <c r="A1551" s="33" t="s">
        <v>5085</v>
      </c>
      <c r="B1551" s="56" t="s">
        <v>503</v>
      </c>
      <c r="C1551" s="49">
        <f t="shared" si="72"/>
        <v>0.33390705679862304</v>
      </c>
      <c r="D1551" s="33">
        <v>62569</v>
      </c>
      <c r="E1551" s="56" t="s">
        <v>2358</v>
      </c>
      <c r="F1551" s="54">
        <v>551179001546</v>
      </c>
      <c r="H1551" s="59">
        <v>107</v>
      </c>
      <c r="I1551" s="59">
        <v>384</v>
      </c>
      <c r="J1551" s="41"/>
      <c r="K1551" s="42"/>
      <c r="L1551" s="51">
        <f t="shared" si="73"/>
        <v>107</v>
      </c>
      <c r="M1551" s="49">
        <f t="shared" si="74"/>
        <v>0.27864583333333331</v>
      </c>
      <c r="N1551" s="49" t="s">
        <v>5220</v>
      </c>
      <c r="O1551" s="49" t="s">
        <v>5220</v>
      </c>
    </row>
    <row r="1552" spans="1:15" s="50" customFormat="1" ht="14.5" x14ac:dyDescent="0.35">
      <c r="A1552" s="33" t="s">
        <v>5085</v>
      </c>
      <c r="B1552" s="56" t="s">
        <v>503</v>
      </c>
      <c r="C1552" s="49">
        <f t="shared" si="72"/>
        <v>0.33390705679862304</v>
      </c>
      <c r="D1552" s="33">
        <v>62570</v>
      </c>
      <c r="E1552" s="56" t="s">
        <v>2359</v>
      </c>
      <c r="F1552" s="54">
        <v>551179001547</v>
      </c>
      <c r="H1552" s="59">
        <v>79</v>
      </c>
      <c r="I1552" s="59">
        <v>182</v>
      </c>
      <c r="J1552" s="41"/>
      <c r="K1552" s="42"/>
      <c r="L1552" s="51">
        <f t="shared" si="73"/>
        <v>79</v>
      </c>
      <c r="M1552" s="49">
        <f t="shared" si="74"/>
        <v>0.43406593406593408</v>
      </c>
      <c r="N1552" s="49" t="s">
        <v>5220</v>
      </c>
      <c r="O1552" s="49" t="s">
        <v>5220</v>
      </c>
    </row>
    <row r="1553" spans="1:15" s="50" customFormat="1" ht="14.5" x14ac:dyDescent="0.35">
      <c r="A1553" s="33" t="s">
        <v>5085</v>
      </c>
      <c r="B1553" s="56" t="s">
        <v>503</v>
      </c>
      <c r="C1553" s="49">
        <f t="shared" si="72"/>
        <v>0.33390705679862304</v>
      </c>
      <c r="D1553" s="33">
        <v>9100</v>
      </c>
      <c r="E1553" s="56" t="s">
        <v>2055</v>
      </c>
      <c r="F1553" s="54" t="s">
        <v>2392</v>
      </c>
      <c r="H1553" s="59">
        <v>8</v>
      </c>
      <c r="I1553" s="59">
        <v>15</v>
      </c>
      <c r="J1553" s="41"/>
      <c r="K1553" s="42"/>
      <c r="L1553" s="51">
        <f t="shared" si="73"/>
        <v>8</v>
      </c>
      <c r="M1553" s="49">
        <f t="shared" si="74"/>
        <v>0.53333333333333333</v>
      </c>
      <c r="N1553" s="49" t="s">
        <v>5220</v>
      </c>
      <c r="O1553" s="49" t="s">
        <v>5220</v>
      </c>
    </row>
    <row r="1554" spans="1:15" s="50" customFormat="1" ht="14.5" x14ac:dyDescent="0.35">
      <c r="A1554" s="33" t="s">
        <v>5086</v>
      </c>
      <c r="B1554" s="56" t="s">
        <v>195</v>
      </c>
      <c r="C1554" s="49">
        <f t="shared" si="72"/>
        <v>0.22809278350515463</v>
      </c>
      <c r="D1554" s="33">
        <v>61871</v>
      </c>
      <c r="E1554" s="56" t="s">
        <v>1082</v>
      </c>
      <c r="F1554" s="54">
        <v>551185001553</v>
      </c>
      <c r="H1554" s="59">
        <v>150</v>
      </c>
      <c r="I1554" s="59">
        <v>438</v>
      </c>
      <c r="J1554" s="41"/>
      <c r="K1554" s="42"/>
      <c r="L1554" s="51">
        <f t="shared" si="73"/>
        <v>150</v>
      </c>
      <c r="M1554" s="49">
        <f t="shared" si="74"/>
        <v>0.34246575342465752</v>
      </c>
      <c r="N1554" s="49" t="s">
        <v>5220</v>
      </c>
      <c r="O1554" s="49" t="s">
        <v>5220</v>
      </c>
    </row>
    <row r="1555" spans="1:15" s="50" customFormat="1" ht="14.5" x14ac:dyDescent="0.35">
      <c r="A1555" s="33" t="s">
        <v>5086</v>
      </c>
      <c r="B1555" s="56" t="s">
        <v>195</v>
      </c>
      <c r="C1555" s="49">
        <f t="shared" si="72"/>
        <v>0.22809278350515463</v>
      </c>
      <c r="D1555" s="33">
        <v>61870</v>
      </c>
      <c r="E1555" s="56" t="s">
        <v>1083</v>
      </c>
      <c r="F1555" s="54">
        <v>551185001554</v>
      </c>
      <c r="H1555" s="59">
        <v>61</v>
      </c>
      <c r="I1555" s="59">
        <v>479</v>
      </c>
      <c r="J1555" s="41"/>
      <c r="K1555" s="42"/>
      <c r="L1555" s="51">
        <f t="shared" si="73"/>
        <v>61</v>
      </c>
      <c r="M1555" s="49">
        <f t="shared" si="74"/>
        <v>0.12734864300626306</v>
      </c>
      <c r="N1555" s="49" t="s">
        <v>5220</v>
      </c>
      <c r="O1555" s="49" t="s">
        <v>5220</v>
      </c>
    </row>
    <row r="1556" spans="1:15" s="50" customFormat="1" ht="14.5" x14ac:dyDescent="0.35">
      <c r="A1556" s="33" t="s">
        <v>5086</v>
      </c>
      <c r="B1556" s="56" t="s">
        <v>195</v>
      </c>
      <c r="C1556" s="49">
        <f t="shared" si="72"/>
        <v>0.22809278350515463</v>
      </c>
      <c r="D1556" s="33">
        <v>61869</v>
      </c>
      <c r="E1556" s="56" t="s">
        <v>1084</v>
      </c>
      <c r="F1556" s="54">
        <v>551185001555</v>
      </c>
      <c r="H1556" s="59">
        <v>4</v>
      </c>
      <c r="I1556" s="59">
        <v>422</v>
      </c>
      <c r="J1556" s="41"/>
      <c r="K1556" s="42"/>
      <c r="L1556" s="51">
        <f t="shared" si="73"/>
        <v>4</v>
      </c>
      <c r="M1556" s="49">
        <f t="shared" si="74"/>
        <v>9.4786729857819912E-3</v>
      </c>
      <c r="N1556" s="49" t="s">
        <v>5220</v>
      </c>
      <c r="O1556" s="49" t="s">
        <v>5220</v>
      </c>
    </row>
    <row r="1557" spans="1:15" s="50" customFormat="1" ht="14.5" x14ac:dyDescent="0.35">
      <c r="A1557" s="33" t="s">
        <v>5086</v>
      </c>
      <c r="B1557" s="56" t="s">
        <v>195</v>
      </c>
      <c r="C1557" s="49">
        <f t="shared" si="72"/>
        <v>0.22809278350515463</v>
      </c>
      <c r="D1557" s="33">
        <v>61874</v>
      </c>
      <c r="E1557" s="56" t="s">
        <v>1085</v>
      </c>
      <c r="F1557" s="54">
        <v>551185001551</v>
      </c>
      <c r="H1557" s="59">
        <v>139</v>
      </c>
      <c r="I1557" s="59">
        <v>213</v>
      </c>
      <c r="J1557" s="41"/>
      <c r="K1557" s="42"/>
      <c r="L1557" s="51">
        <f t="shared" si="73"/>
        <v>139</v>
      </c>
      <c r="M1557" s="49">
        <f t="shared" si="74"/>
        <v>0.65258215962441313</v>
      </c>
      <c r="N1557" s="49" t="s">
        <v>5220</v>
      </c>
      <c r="O1557" s="49" t="s">
        <v>5220</v>
      </c>
    </row>
    <row r="1558" spans="1:15" s="50" customFormat="1" ht="14.5" x14ac:dyDescent="0.35">
      <c r="A1558" s="33" t="s">
        <v>5087</v>
      </c>
      <c r="B1558" s="56" t="s">
        <v>352</v>
      </c>
      <c r="C1558" s="49">
        <f t="shared" si="72"/>
        <v>5.416666666666667</v>
      </c>
      <c r="D1558" s="33">
        <v>63032</v>
      </c>
      <c r="E1558" s="56" t="s">
        <v>1768</v>
      </c>
      <c r="F1558" s="54">
        <v>551188001556</v>
      </c>
      <c r="H1558" s="59">
        <v>216</v>
      </c>
      <c r="I1558" s="59">
        <v>26</v>
      </c>
      <c r="J1558" s="41"/>
      <c r="K1558" s="42"/>
      <c r="L1558" s="51">
        <f t="shared" si="73"/>
        <v>216</v>
      </c>
      <c r="M1558" s="49">
        <f t="shared" si="74"/>
        <v>8.3076923076923084</v>
      </c>
      <c r="N1558" s="49" t="s">
        <v>5220</v>
      </c>
      <c r="O1558" s="49" t="s">
        <v>5220</v>
      </c>
    </row>
    <row r="1559" spans="1:15" s="50" customFormat="1" ht="14.5" x14ac:dyDescent="0.35">
      <c r="A1559" s="33" t="s">
        <v>5087</v>
      </c>
      <c r="B1559" s="56" t="s">
        <v>352</v>
      </c>
      <c r="C1559" s="49">
        <f t="shared" si="72"/>
        <v>5.416666666666667</v>
      </c>
      <c r="D1559" s="33">
        <v>63030</v>
      </c>
      <c r="E1559" s="56" t="s">
        <v>1769</v>
      </c>
      <c r="F1559" s="54">
        <v>551188001557</v>
      </c>
      <c r="H1559" s="59">
        <v>174</v>
      </c>
      <c r="I1559" s="59">
        <v>46</v>
      </c>
      <c r="J1559" s="41"/>
      <c r="K1559" s="42"/>
      <c r="L1559" s="51">
        <f t="shared" si="73"/>
        <v>174</v>
      </c>
      <c r="M1559" s="49">
        <f t="shared" si="74"/>
        <v>3.7826086956521738</v>
      </c>
      <c r="N1559" s="49" t="s">
        <v>5220</v>
      </c>
      <c r="O1559" s="49" t="s">
        <v>5220</v>
      </c>
    </row>
    <row r="1560" spans="1:15" s="50" customFormat="1" ht="14.5" x14ac:dyDescent="0.35">
      <c r="A1560" s="33" t="s">
        <v>5088</v>
      </c>
      <c r="B1560" s="56" t="s">
        <v>414</v>
      </c>
      <c r="C1560" s="49">
        <f t="shared" si="72"/>
        <v>0.12620912022109626</v>
      </c>
      <c r="D1560" s="33">
        <v>61302</v>
      </c>
      <c r="E1560" s="56" t="s">
        <v>632</v>
      </c>
      <c r="F1560" s="54">
        <v>551194001559</v>
      </c>
      <c r="H1560" s="59">
        <v>87</v>
      </c>
      <c r="I1560" s="59">
        <v>264</v>
      </c>
      <c r="J1560" s="41"/>
      <c r="K1560" s="42"/>
      <c r="L1560" s="51">
        <f t="shared" si="73"/>
        <v>87</v>
      </c>
      <c r="M1560" s="49">
        <f t="shared" si="74"/>
        <v>0.32954545454545453</v>
      </c>
      <c r="N1560" s="49" t="s">
        <v>5220</v>
      </c>
      <c r="O1560" s="49" t="s">
        <v>5220</v>
      </c>
    </row>
    <row r="1561" spans="1:15" s="50" customFormat="1" ht="14.5" x14ac:dyDescent="0.35">
      <c r="A1561" s="33" t="s">
        <v>5088</v>
      </c>
      <c r="B1561" s="56" t="s">
        <v>414</v>
      </c>
      <c r="C1561" s="49">
        <f t="shared" si="72"/>
        <v>0.12620912022109626</v>
      </c>
      <c r="D1561" s="33">
        <v>60598</v>
      </c>
      <c r="E1561" s="56" t="s">
        <v>886</v>
      </c>
      <c r="F1561" s="54">
        <v>551194002445</v>
      </c>
      <c r="H1561" s="59">
        <v>12</v>
      </c>
      <c r="I1561" s="59">
        <v>278</v>
      </c>
      <c r="J1561" s="41"/>
      <c r="K1561" s="42"/>
      <c r="L1561" s="51">
        <f t="shared" si="73"/>
        <v>12</v>
      </c>
      <c r="M1561" s="49">
        <f t="shared" si="74"/>
        <v>4.3165467625899283E-2</v>
      </c>
      <c r="N1561" s="49" t="s">
        <v>5220</v>
      </c>
      <c r="O1561" s="49" t="s">
        <v>5220</v>
      </c>
    </row>
    <row r="1562" spans="1:15" s="50" customFormat="1" ht="14.5" x14ac:dyDescent="0.35">
      <c r="A1562" s="33" t="s">
        <v>5088</v>
      </c>
      <c r="B1562" s="56" t="s">
        <v>414</v>
      </c>
      <c r="C1562" s="49">
        <f t="shared" si="72"/>
        <v>0.12620912022109626</v>
      </c>
      <c r="D1562" s="33">
        <v>60406</v>
      </c>
      <c r="E1562" s="56" t="s">
        <v>692</v>
      </c>
      <c r="F1562" s="54">
        <v>551194001560</v>
      </c>
      <c r="H1562" s="59">
        <v>21</v>
      </c>
      <c r="I1562" s="59">
        <v>247</v>
      </c>
      <c r="J1562" s="41"/>
      <c r="K1562" s="42"/>
      <c r="L1562" s="51">
        <f t="shared" si="73"/>
        <v>21</v>
      </c>
      <c r="M1562" s="49">
        <f t="shared" si="74"/>
        <v>8.5020242914979755E-2</v>
      </c>
      <c r="N1562" s="49" t="s">
        <v>5220</v>
      </c>
      <c r="O1562" s="49" t="s">
        <v>5220</v>
      </c>
    </row>
    <row r="1563" spans="1:15" s="50" customFormat="1" ht="14.5" x14ac:dyDescent="0.35">
      <c r="A1563" s="33" t="s">
        <v>5088</v>
      </c>
      <c r="B1563" s="56" t="s">
        <v>414</v>
      </c>
      <c r="C1563" s="49">
        <f t="shared" si="72"/>
        <v>0.12620912022109626</v>
      </c>
      <c r="D1563" s="33">
        <v>60607</v>
      </c>
      <c r="E1563" s="56" t="s">
        <v>2030</v>
      </c>
      <c r="F1563" s="54">
        <v>551194001562</v>
      </c>
      <c r="H1563" s="59">
        <v>84</v>
      </c>
      <c r="I1563" s="59">
        <v>757</v>
      </c>
      <c r="J1563" s="41"/>
      <c r="K1563" s="42"/>
      <c r="L1563" s="51">
        <f t="shared" si="73"/>
        <v>84</v>
      </c>
      <c r="M1563" s="49">
        <f t="shared" si="74"/>
        <v>0.11096433289299867</v>
      </c>
      <c r="N1563" s="49" t="s">
        <v>5220</v>
      </c>
      <c r="O1563" s="49" t="s">
        <v>5220</v>
      </c>
    </row>
    <row r="1564" spans="1:15" s="50" customFormat="1" ht="14.5" x14ac:dyDescent="0.35">
      <c r="A1564" s="33" t="s">
        <v>5088</v>
      </c>
      <c r="B1564" s="56" t="s">
        <v>414</v>
      </c>
      <c r="C1564" s="49">
        <f t="shared" si="72"/>
        <v>0.12620912022109626</v>
      </c>
      <c r="D1564" s="33">
        <v>63078</v>
      </c>
      <c r="E1564" s="56" t="s">
        <v>526</v>
      </c>
      <c r="F1564" s="54">
        <v>551194001563</v>
      </c>
      <c r="H1564" s="59">
        <v>70</v>
      </c>
      <c r="I1564" s="59">
        <v>625</v>
      </c>
      <c r="J1564" s="41"/>
      <c r="K1564" s="42"/>
      <c r="L1564" s="51">
        <f t="shared" si="73"/>
        <v>70</v>
      </c>
      <c r="M1564" s="49">
        <f t="shared" si="74"/>
        <v>0.112</v>
      </c>
      <c r="N1564" s="49" t="s">
        <v>5220</v>
      </c>
      <c r="O1564" s="49" t="s">
        <v>5220</v>
      </c>
    </row>
    <row r="1565" spans="1:15" s="50" customFormat="1" ht="14.5" x14ac:dyDescent="0.35">
      <c r="A1565" s="33" t="s">
        <v>5089</v>
      </c>
      <c r="B1565" s="56" t="s">
        <v>504</v>
      </c>
      <c r="C1565" s="49">
        <f t="shared" si="72"/>
        <v>0.86304347826086958</v>
      </c>
      <c r="D1565" s="33">
        <v>62576</v>
      </c>
      <c r="E1565" s="56" t="s">
        <v>2360</v>
      </c>
      <c r="F1565" s="54">
        <v>551197001564</v>
      </c>
      <c r="H1565" s="59">
        <v>95</v>
      </c>
      <c r="I1565" s="59">
        <v>118</v>
      </c>
      <c r="J1565" s="41"/>
      <c r="K1565" s="42"/>
      <c r="L1565" s="51">
        <f t="shared" si="73"/>
        <v>95</v>
      </c>
      <c r="M1565" s="49">
        <f t="shared" si="74"/>
        <v>0.80508474576271183</v>
      </c>
      <c r="N1565" s="49" t="s">
        <v>5220</v>
      </c>
      <c r="O1565" s="49" t="s">
        <v>5220</v>
      </c>
    </row>
    <row r="1566" spans="1:15" s="50" customFormat="1" ht="14.5" x14ac:dyDescent="0.35">
      <c r="A1566" s="33" t="s">
        <v>5089</v>
      </c>
      <c r="B1566" s="56" t="s">
        <v>504</v>
      </c>
      <c r="C1566" s="49">
        <f t="shared" si="72"/>
        <v>0.86304347826086958</v>
      </c>
      <c r="D1566" s="33">
        <v>202711</v>
      </c>
      <c r="E1566" s="56" t="s">
        <v>2361</v>
      </c>
      <c r="F1566" s="54">
        <v>551197000580</v>
      </c>
      <c r="H1566" s="59">
        <v>137</v>
      </c>
      <c r="I1566" s="59">
        <v>152</v>
      </c>
      <c r="J1566" s="41"/>
      <c r="K1566" s="42"/>
      <c r="L1566" s="51">
        <f t="shared" si="73"/>
        <v>137</v>
      </c>
      <c r="M1566" s="49">
        <f t="shared" si="74"/>
        <v>0.90131578947368418</v>
      </c>
      <c r="N1566" s="49" t="s">
        <v>5220</v>
      </c>
      <c r="O1566" s="49" t="s">
        <v>5220</v>
      </c>
    </row>
    <row r="1567" spans="1:15" s="50" customFormat="1" ht="14.5" x14ac:dyDescent="0.35">
      <c r="A1567" s="33" t="s">
        <v>5089</v>
      </c>
      <c r="B1567" s="56" t="s">
        <v>504</v>
      </c>
      <c r="C1567" s="49">
        <f t="shared" si="72"/>
        <v>0.86304347826086958</v>
      </c>
      <c r="D1567" s="33">
        <v>62575</v>
      </c>
      <c r="E1567" s="56" t="s">
        <v>2362</v>
      </c>
      <c r="F1567" s="54">
        <v>551197001565</v>
      </c>
      <c r="H1567" s="59">
        <v>165</v>
      </c>
      <c r="I1567" s="59">
        <v>190</v>
      </c>
      <c r="J1567" s="41"/>
      <c r="K1567" s="42"/>
      <c r="L1567" s="51">
        <f t="shared" si="73"/>
        <v>165</v>
      </c>
      <c r="M1567" s="49">
        <f t="shared" si="74"/>
        <v>0.86842105263157898</v>
      </c>
      <c r="N1567" s="49" t="s">
        <v>5220</v>
      </c>
      <c r="O1567" s="49" t="s">
        <v>5220</v>
      </c>
    </row>
    <row r="1568" spans="1:15" s="50" customFormat="1" ht="14.5" x14ac:dyDescent="0.35">
      <c r="A1568" s="33" t="s">
        <v>5090</v>
      </c>
      <c r="B1568" s="56" t="s">
        <v>347</v>
      </c>
      <c r="C1568" s="49">
        <f t="shared" si="72"/>
        <v>0.20951993490642798</v>
      </c>
      <c r="D1568" s="33">
        <v>60613</v>
      </c>
      <c r="E1568" s="56" t="s">
        <v>1754</v>
      </c>
      <c r="F1568" s="54">
        <v>551200002320</v>
      </c>
      <c r="H1568" s="59">
        <v>48</v>
      </c>
      <c r="I1568" s="59">
        <v>347</v>
      </c>
      <c r="J1568" s="41"/>
      <c r="K1568" s="42"/>
      <c r="L1568" s="51">
        <f t="shared" si="73"/>
        <v>48</v>
      </c>
      <c r="M1568" s="49">
        <f t="shared" si="74"/>
        <v>0.13832853025936601</v>
      </c>
      <c r="N1568" s="49" t="s">
        <v>5220</v>
      </c>
      <c r="O1568" s="49" t="s">
        <v>5220</v>
      </c>
    </row>
    <row r="1569" spans="1:15" s="50" customFormat="1" ht="14.5" x14ac:dyDescent="0.35">
      <c r="A1569" s="33" t="s">
        <v>5090</v>
      </c>
      <c r="B1569" s="56" t="s">
        <v>347</v>
      </c>
      <c r="C1569" s="49">
        <f t="shared" si="72"/>
        <v>0.20951993490642798</v>
      </c>
      <c r="D1569" s="33">
        <v>63016</v>
      </c>
      <c r="E1569" s="56" t="s">
        <v>608</v>
      </c>
      <c r="F1569" s="54">
        <v>551200001567</v>
      </c>
      <c r="H1569" s="59">
        <v>70</v>
      </c>
      <c r="I1569" s="59">
        <v>294</v>
      </c>
      <c r="J1569" s="41"/>
      <c r="K1569" s="42"/>
      <c r="L1569" s="51">
        <f t="shared" si="73"/>
        <v>70</v>
      </c>
      <c r="M1569" s="49">
        <f t="shared" si="74"/>
        <v>0.23809523809523808</v>
      </c>
      <c r="N1569" s="49" t="s">
        <v>5220</v>
      </c>
      <c r="O1569" s="49" t="s">
        <v>5220</v>
      </c>
    </row>
    <row r="1570" spans="1:15" s="50" customFormat="1" ht="14.5" x14ac:dyDescent="0.35">
      <c r="A1570" s="33" t="s">
        <v>5090</v>
      </c>
      <c r="B1570" s="56" t="s">
        <v>347</v>
      </c>
      <c r="C1570" s="49">
        <f t="shared" si="72"/>
        <v>0.20951993490642798</v>
      </c>
      <c r="D1570" s="33">
        <v>60612</v>
      </c>
      <c r="E1570" s="56" t="s">
        <v>1755</v>
      </c>
      <c r="F1570" s="54">
        <v>551200001568</v>
      </c>
      <c r="H1570" s="59">
        <v>89</v>
      </c>
      <c r="I1570" s="59">
        <v>613</v>
      </c>
      <c r="J1570" s="41"/>
      <c r="K1570" s="42"/>
      <c r="L1570" s="51">
        <f t="shared" si="73"/>
        <v>89</v>
      </c>
      <c r="M1570" s="49">
        <f t="shared" si="74"/>
        <v>0.14518760195758565</v>
      </c>
      <c r="N1570" s="49" t="s">
        <v>5220</v>
      </c>
      <c r="O1570" s="49" t="s">
        <v>5220</v>
      </c>
    </row>
    <row r="1571" spans="1:15" s="50" customFormat="1" ht="14.5" x14ac:dyDescent="0.35">
      <c r="A1571" s="33" t="s">
        <v>5090</v>
      </c>
      <c r="B1571" s="56" t="s">
        <v>347</v>
      </c>
      <c r="C1571" s="49">
        <f t="shared" si="72"/>
        <v>0.20951993490642798</v>
      </c>
      <c r="D1571" s="33">
        <v>180</v>
      </c>
      <c r="E1571" s="56" t="s">
        <v>1756</v>
      </c>
      <c r="F1571" s="54">
        <v>551200003049</v>
      </c>
      <c r="H1571" s="59">
        <v>95</v>
      </c>
      <c r="I1571" s="59">
        <v>149</v>
      </c>
      <c r="J1571" s="41"/>
      <c r="K1571" s="42"/>
      <c r="L1571" s="51">
        <f t="shared" si="73"/>
        <v>95</v>
      </c>
      <c r="M1571" s="49">
        <f t="shared" si="74"/>
        <v>0.63758389261744963</v>
      </c>
      <c r="N1571" s="49" t="s">
        <v>5220</v>
      </c>
      <c r="O1571" s="49" t="s">
        <v>5220</v>
      </c>
    </row>
    <row r="1572" spans="1:15" s="50" customFormat="1" ht="14.5" x14ac:dyDescent="0.35">
      <c r="A1572" s="33" t="s">
        <v>5090</v>
      </c>
      <c r="B1572" s="56" t="s">
        <v>347</v>
      </c>
      <c r="C1572" s="49">
        <f t="shared" si="72"/>
        <v>0.20951993490642798</v>
      </c>
      <c r="D1572" s="33">
        <v>60624</v>
      </c>
      <c r="E1572" s="56" t="s">
        <v>1757</v>
      </c>
      <c r="F1572" s="54">
        <v>551200001569</v>
      </c>
      <c r="H1572" s="59">
        <v>81</v>
      </c>
      <c r="I1572" s="59">
        <v>280</v>
      </c>
      <c r="J1572" s="41"/>
      <c r="K1572" s="42"/>
      <c r="L1572" s="51">
        <f t="shared" si="73"/>
        <v>81</v>
      </c>
      <c r="M1572" s="49">
        <f t="shared" si="74"/>
        <v>0.28928571428571431</v>
      </c>
      <c r="N1572" s="49" t="s">
        <v>5220</v>
      </c>
      <c r="O1572" s="49" t="s">
        <v>5220</v>
      </c>
    </row>
    <row r="1573" spans="1:15" s="50" customFormat="1" ht="14.5" x14ac:dyDescent="0.35">
      <c r="A1573" s="33" t="s">
        <v>5090</v>
      </c>
      <c r="B1573" s="56" t="s">
        <v>347</v>
      </c>
      <c r="C1573" s="49">
        <f t="shared" si="72"/>
        <v>0.20951993490642798</v>
      </c>
      <c r="D1573" s="33">
        <v>60609</v>
      </c>
      <c r="E1573" s="56" t="s">
        <v>1758</v>
      </c>
      <c r="F1573" s="54">
        <v>551200001570</v>
      </c>
      <c r="H1573" s="59">
        <v>132</v>
      </c>
      <c r="I1573" s="59">
        <v>775</v>
      </c>
      <c r="J1573" s="41"/>
      <c r="K1573" s="42"/>
      <c r="L1573" s="51">
        <f t="shared" si="73"/>
        <v>132</v>
      </c>
      <c r="M1573" s="49">
        <f t="shared" si="74"/>
        <v>0.17032258064516129</v>
      </c>
      <c r="N1573" s="49" t="s">
        <v>5220</v>
      </c>
      <c r="O1573" s="49" t="s">
        <v>5220</v>
      </c>
    </row>
    <row r="1574" spans="1:15" s="50" customFormat="1" ht="14.5" x14ac:dyDescent="0.35">
      <c r="A1574" s="33" t="s">
        <v>5091</v>
      </c>
      <c r="B1574" s="56" t="s">
        <v>132</v>
      </c>
      <c r="C1574" s="49">
        <f t="shared" si="72"/>
        <v>0.33103150625809236</v>
      </c>
      <c r="D1574" s="33">
        <v>61948</v>
      </c>
      <c r="E1574" s="56" t="s">
        <v>742</v>
      </c>
      <c r="F1574" s="54">
        <v>551206002419</v>
      </c>
      <c r="H1574" s="59">
        <v>15</v>
      </c>
      <c r="I1574" s="59">
        <v>79</v>
      </c>
      <c r="J1574" s="41"/>
      <c r="K1574" s="42"/>
      <c r="L1574" s="51">
        <f t="shared" si="73"/>
        <v>15</v>
      </c>
      <c r="M1574" s="49">
        <f t="shared" si="74"/>
        <v>0.189873417721519</v>
      </c>
      <c r="N1574" s="49" t="s">
        <v>5220</v>
      </c>
      <c r="O1574" s="49" t="s">
        <v>5220</v>
      </c>
    </row>
    <row r="1575" spans="1:15" s="50" customFormat="1" ht="14.5" x14ac:dyDescent="0.35">
      <c r="A1575" s="33" t="s">
        <v>5091</v>
      </c>
      <c r="B1575" s="56" t="s">
        <v>132</v>
      </c>
      <c r="C1575" s="49">
        <f t="shared" si="72"/>
        <v>0.33103150625809236</v>
      </c>
      <c r="D1575" s="33">
        <v>61897</v>
      </c>
      <c r="E1575" s="56" t="s">
        <v>743</v>
      </c>
      <c r="F1575" s="54">
        <v>551206002280</v>
      </c>
      <c r="H1575" s="59">
        <v>80</v>
      </c>
      <c r="I1575" s="59">
        <v>92</v>
      </c>
      <c r="J1575" s="41"/>
      <c r="K1575" s="42"/>
      <c r="L1575" s="51">
        <f t="shared" si="73"/>
        <v>80</v>
      </c>
      <c r="M1575" s="49">
        <f t="shared" si="74"/>
        <v>0.86956521739130432</v>
      </c>
      <c r="N1575" s="49" t="s">
        <v>5220</v>
      </c>
      <c r="O1575" s="49" t="s">
        <v>5220</v>
      </c>
    </row>
    <row r="1576" spans="1:15" s="50" customFormat="1" ht="14.5" x14ac:dyDescent="0.35">
      <c r="A1576" s="33" t="s">
        <v>5091</v>
      </c>
      <c r="B1576" s="56" t="s">
        <v>132</v>
      </c>
      <c r="C1576" s="49">
        <f t="shared" si="72"/>
        <v>0.33103150625809236</v>
      </c>
      <c r="D1576" s="33">
        <v>61780</v>
      </c>
      <c r="E1576" s="56" t="s">
        <v>744</v>
      </c>
      <c r="F1576" s="54">
        <v>551206002310</v>
      </c>
      <c r="H1576" s="59">
        <v>230</v>
      </c>
      <c r="I1576" s="59">
        <v>298</v>
      </c>
      <c r="J1576" s="41"/>
      <c r="K1576" s="42"/>
      <c r="L1576" s="51">
        <f t="shared" si="73"/>
        <v>230</v>
      </c>
      <c r="M1576" s="49">
        <f t="shared" si="74"/>
        <v>0.77181208053691275</v>
      </c>
      <c r="N1576" s="49" t="s">
        <v>5220</v>
      </c>
      <c r="O1576" s="49" t="s">
        <v>5220</v>
      </c>
    </row>
    <row r="1577" spans="1:15" s="50" customFormat="1" ht="14.5" x14ac:dyDescent="0.35">
      <c r="A1577" s="33" t="s">
        <v>5091</v>
      </c>
      <c r="B1577" s="56" t="s">
        <v>132</v>
      </c>
      <c r="C1577" s="49">
        <f t="shared" si="72"/>
        <v>0.33103150625809236</v>
      </c>
      <c r="D1577" s="33">
        <v>16082360</v>
      </c>
      <c r="E1577" s="56" t="s">
        <v>745</v>
      </c>
      <c r="F1577" s="54">
        <v>551206002174</v>
      </c>
      <c r="H1577" s="59">
        <v>47</v>
      </c>
      <c r="I1577" s="59">
        <v>21</v>
      </c>
      <c r="J1577" s="41"/>
      <c r="K1577" s="42"/>
      <c r="L1577" s="51">
        <f t="shared" si="73"/>
        <v>47</v>
      </c>
      <c r="M1577" s="49">
        <f t="shared" si="74"/>
        <v>2.2380952380952381</v>
      </c>
      <c r="N1577" s="49" t="s">
        <v>5220</v>
      </c>
      <c r="O1577" s="49" t="s">
        <v>5220</v>
      </c>
    </row>
    <row r="1578" spans="1:15" s="50" customFormat="1" ht="14.5" x14ac:dyDescent="0.35">
      <c r="A1578" s="33" t="s">
        <v>5091</v>
      </c>
      <c r="B1578" s="56" t="s">
        <v>132</v>
      </c>
      <c r="C1578" s="49">
        <f t="shared" si="72"/>
        <v>0.33103150625809236</v>
      </c>
      <c r="D1578" s="33">
        <v>61887</v>
      </c>
      <c r="E1578" s="56" t="s">
        <v>746</v>
      </c>
      <c r="F1578" s="54">
        <v>551206002284</v>
      </c>
      <c r="H1578" s="59">
        <v>31</v>
      </c>
      <c r="I1578" s="59">
        <v>779</v>
      </c>
      <c r="J1578" s="41"/>
      <c r="K1578" s="42"/>
      <c r="L1578" s="51">
        <f t="shared" si="73"/>
        <v>31</v>
      </c>
      <c r="M1578" s="49">
        <f t="shared" si="74"/>
        <v>3.9794608472400517E-2</v>
      </c>
      <c r="N1578" s="49" t="s">
        <v>5220</v>
      </c>
      <c r="O1578" s="49" t="s">
        <v>5220</v>
      </c>
    </row>
    <row r="1579" spans="1:15" s="50" customFormat="1" ht="14.5" x14ac:dyDescent="0.35">
      <c r="A1579" s="33" t="s">
        <v>5091</v>
      </c>
      <c r="B1579" s="56" t="s">
        <v>132</v>
      </c>
      <c r="C1579" s="49">
        <f t="shared" si="72"/>
        <v>0.33103150625809236</v>
      </c>
      <c r="D1579" s="33">
        <v>190</v>
      </c>
      <c r="E1579" s="56" t="s">
        <v>747</v>
      </c>
      <c r="F1579" s="54">
        <v>551206002945</v>
      </c>
      <c r="H1579" s="59">
        <v>127</v>
      </c>
      <c r="I1579" s="59">
        <v>158</v>
      </c>
      <c r="J1579" s="41"/>
      <c r="K1579" s="42"/>
      <c r="L1579" s="51">
        <f t="shared" si="73"/>
        <v>127</v>
      </c>
      <c r="M1579" s="49">
        <f t="shared" si="74"/>
        <v>0.80379746835443033</v>
      </c>
      <c r="N1579" s="49" t="s">
        <v>5220</v>
      </c>
      <c r="O1579" s="49" t="s">
        <v>5220</v>
      </c>
    </row>
    <row r="1580" spans="1:15" s="50" customFormat="1" ht="14.5" x14ac:dyDescent="0.35">
      <c r="A1580" s="33" t="s">
        <v>5091</v>
      </c>
      <c r="B1580" s="56" t="s">
        <v>132</v>
      </c>
      <c r="C1580" s="49">
        <f t="shared" si="72"/>
        <v>0.33103150625809236</v>
      </c>
      <c r="D1580" s="33">
        <v>61893</v>
      </c>
      <c r="E1580" s="56" t="s">
        <v>748</v>
      </c>
      <c r="F1580" s="54">
        <v>551206001602</v>
      </c>
      <c r="H1580" s="59">
        <v>3</v>
      </c>
      <c r="I1580" s="59">
        <v>211</v>
      </c>
      <c r="J1580" s="41"/>
      <c r="K1580" s="42"/>
      <c r="L1580" s="51">
        <f t="shared" si="73"/>
        <v>3</v>
      </c>
      <c r="M1580" s="49">
        <f t="shared" si="74"/>
        <v>1.4218009478672985E-2</v>
      </c>
      <c r="N1580" s="49" t="s">
        <v>5220</v>
      </c>
      <c r="O1580" s="49" t="s">
        <v>5220</v>
      </c>
    </row>
    <row r="1581" spans="1:15" s="50" customFormat="1" ht="14.5" x14ac:dyDescent="0.35">
      <c r="A1581" s="33" t="s">
        <v>5091</v>
      </c>
      <c r="B1581" s="56" t="s">
        <v>132</v>
      </c>
      <c r="C1581" s="49">
        <f t="shared" si="72"/>
        <v>0.33103150625809236</v>
      </c>
      <c r="D1581" s="33">
        <v>211725</v>
      </c>
      <c r="E1581" s="56" t="s">
        <v>749</v>
      </c>
      <c r="F1581" s="54">
        <v>551206002283</v>
      </c>
      <c r="H1581" s="59">
        <v>234</v>
      </c>
      <c r="I1581" s="59">
        <v>503</v>
      </c>
      <c r="J1581" s="41"/>
      <c r="K1581" s="42"/>
      <c r="L1581" s="51">
        <f t="shared" si="73"/>
        <v>234</v>
      </c>
      <c r="M1581" s="49">
        <f t="shared" si="74"/>
        <v>0.46520874751491054</v>
      </c>
      <c r="N1581" s="49" t="s">
        <v>5220</v>
      </c>
      <c r="O1581" s="49" t="s">
        <v>5220</v>
      </c>
    </row>
    <row r="1582" spans="1:15" s="50" customFormat="1" ht="14.5" x14ac:dyDescent="0.35">
      <c r="A1582" s="33" t="s">
        <v>5091</v>
      </c>
      <c r="B1582" s="56" t="s">
        <v>132</v>
      </c>
      <c r="C1582" s="49">
        <f t="shared" si="72"/>
        <v>0.33103150625809236</v>
      </c>
      <c r="D1582" s="33">
        <v>61890</v>
      </c>
      <c r="E1582" s="56" t="s">
        <v>750</v>
      </c>
      <c r="F1582" s="54">
        <v>551206002711</v>
      </c>
      <c r="H1582" s="59">
        <v>0</v>
      </c>
      <c r="I1582" s="59">
        <v>176</v>
      </c>
      <c r="J1582" s="41"/>
      <c r="K1582" s="42"/>
      <c r="L1582" s="51">
        <f t="shared" si="73"/>
        <v>0</v>
      </c>
      <c r="M1582" s="49">
        <f t="shared" si="74"/>
        <v>0</v>
      </c>
      <c r="N1582" s="49" t="s">
        <v>5220</v>
      </c>
      <c r="O1582" s="49" t="s">
        <v>5220</v>
      </c>
    </row>
    <row r="1583" spans="1:15" s="50" customFormat="1" ht="14.5" x14ac:dyDescent="0.35">
      <c r="A1583" s="33" t="s">
        <v>5092</v>
      </c>
      <c r="B1583" s="56" t="s">
        <v>196</v>
      </c>
      <c r="C1583" s="49">
        <f t="shared" si="72"/>
        <v>1.4018126888217524</v>
      </c>
      <c r="D1583" s="33">
        <v>61875</v>
      </c>
      <c r="E1583" s="56" t="s">
        <v>1086</v>
      </c>
      <c r="F1583" s="54">
        <v>551209001575</v>
      </c>
      <c r="H1583" s="59">
        <v>145</v>
      </c>
      <c r="I1583" s="59">
        <v>150</v>
      </c>
      <c r="J1583" s="41"/>
      <c r="K1583" s="42"/>
      <c r="L1583" s="51">
        <f t="shared" si="73"/>
        <v>145</v>
      </c>
      <c r="M1583" s="49">
        <f t="shared" si="74"/>
        <v>0.96666666666666667</v>
      </c>
      <c r="N1583" s="49" t="s">
        <v>5220</v>
      </c>
      <c r="O1583" s="49" t="s">
        <v>5220</v>
      </c>
    </row>
    <row r="1584" spans="1:15" s="50" customFormat="1" ht="14.5" x14ac:dyDescent="0.35">
      <c r="A1584" s="33" t="s">
        <v>5092</v>
      </c>
      <c r="B1584" s="56" t="s">
        <v>196</v>
      </c>
      <c r="C1584" s="49">
        <f t="shared" si="72"/>
        <v>1.4018126888217524</v>
      </c>
      <c r="D1584" s="33">
        <v>61876</v>
      </c>
      <c r="E1584" s="56" t="s">
        <v>1087</v>
      </c>
      <c r="F1584" s="54">
        <v>551209001576</v>
      </c>
      <c r="H1584" s="59">
        <v>226</v>
      </c>
      <c r="I1584" s="59">
        <v>103</v>
      </c>
      <c r="J1584" s="41"/>
      <c r="K1584" s="42"/>
      <c r="L1584" s="51">
        <f t="shared" si="73"/>
        <v>226</v>
      </c>
      <c r="M1584" s="49">
        <f t="shared" si="74"/>
        <v>2.1941747572815533</v>
      </c>
      <c r="N1584" s="49" t="s">
        <v>5220</v>
      </c>
      <c r="O1584" s="49" t="s">
        <v>5220</v>
      </c>
    </row>
    <row r="1585" spans="1:15" s="50" customFormat="1" ht="14.5" x14ac:dyDescent="0.35">
      <c r="A1585" s="33" t="s">
        <v>5092</v>
      </c>
      <c r="B1585" s="56" t="s">
        <v>196</v>
      </c>
      <c r="C1585" s="49">
        <f t="shared" si="72"/>
        <v>1.4018126888217524</v>
      </c>
      <c r="D1585" s="33">
        <v>17007068</v>
      </c>
      <c r="E1585" s="56" t="s">
        <v>1088</v>
      </c>
      <c r="F1585" s="54">
        <v>551209001603</v>
      </c>
      <c r="H1585" s="59">
        <v>93</v>
      </c>
      <c r="I1585" s="59">
        <v>78</v>
      </c>
      <c r="J1585" s="41"/>
      <c r="K1585" s="42"/>
      <c r="L1585" s="51">
        <f t="shared" si="73"/>
        <v>93</v>
      </c>
      <c r="M1585" s="49">
        <f t="shared" si="74"/>
        <v>1.1923076923076923</v>
      </c>
      <c r="N1585" s="49" t="s">
        <v>5220</v>
      </c>
      <c r="O1585" s="49" t="s">
        <v>5220</v>
      </c>
    </row>
    <row r="1586" spans="1:15" s="50" customFormat="1" ht="14.5" x14ac:dyDescent="0.35">
      <c r="A1586" s="33" t="s">
        <v>5093</v>
      </c>
      <c r="B1586" s="56" t="s">
        <v>133</v>
      </c>
      <c r="C1586" s="49">
        <f t="shared" si="72"/>
        <v>0.11297852474323063</v>
      </c>
      <c r="D1586" s="33">
        <v>61904</v>
      </c>
      <c r="E1586" s="56" t="s">
        <v>751</v>
      </c>
      <c r="F1586" s="54">
        <v>551212001577</v>
      </c>
      <c r="H1586" s="59">
        <v>53</v>
      </c>
      <c r="I1586" s="59">
        <v>77</v>
      </c>
      <c r="J1586" s="41"/>
      <c r="K1586" s="42"/>
      <c r="L1586" s="51">
        <f t="shared" si="73"/>
        <v>53</v>
      </c>
      <c r="M1586" s="49">
        <f t="shared" si="74"/>
        <v>0.68831168831168832</v>
      </c>
      <c r="N1586" s="49" t="s">
        <v>5220</v>
      </c>
      <c r="O1586" s="49" t="s">
        <v>5220</v>
      </c>
    </row>
    <row r="1587" spans="1:15" s="50" customFormat="1" ht="14.5" x14ac:dyDescent="0.35">
      <c r="A1587" s="33" t="s">
        <v>5093</v>
      </c>
      <c r="B1587" s="56" t="s">
        <v>133</v>
      </c>
      <c r="C1587" s="49">
        <f t="shared" si="72"/>
        <v>0.11297852474323063</v>
      </c>
      <c r="D1587" s="33">
        <v>61981</v>
      </c>
      <c r="E1587" s="56" t="s">
        <v>752</v>
      </c>
      <c r="F1587" s="54">
        <v>551212001579</v>
      </c>
      <c r="H1587" s="59">
        <v>22</v>
      </c>
      <c r="I1587" s="59">
        <v>425</v>
      </c>
      <c r="J1587" s="41"/>
      <c r="K1587" s="42"/>
      <c r="L1587" s="51">
        <f t="shared" si="73"/>
        <v>22</v>
      </c>
      <c r="M1587" s="49">
        <f t="shared" si="74"/>
        <v>5.1764705882352942E-2</v>
      </c>
      <c r="N1587" s="49" t="s">
        <v>5220</v>
      </c>
      <c r="O1587" s="49" t="s">
        <v>5220</v>
      </c>
    </row>
    <row r="1588" spans="1:15" s="50" customFormat="1" ht="14.5" x14ac:dyDescent="0.35">
      <c r="A1588" s="33" t="s">
        <v>5093</v>
      </c>
      <c r="B1588" s="56" t="s">
        <v>133</v>
      </c>
      <c r="C1588" s="49">
        <f t="shared" si="72"/>
        <v>0.11297852474323063</v>
      </c>
      <c r="D1588" s="33">
        <v>61982</v>
      </c>
      <c r="E1588" s="56" t="s">
        <v>753</v>
      </c>
      <c r="F1588" s="54">
        <v>551212001580</v>
      </c>
      <c r="H1588" s="59">
        <v>27</v>
      </c>
      <c r="I1588" s="59">
        <v>318</v>
      </c>
      <c r="J1588" s="41"/>
      <c r="K1588" s="42"/>
      <c r="L1588" s="51">
        <f t="shared" si="73"/>
        <v>27</v>
      </c>
      <c r="M1588" s="49">
        <f t="shared" si="74"/>
        <v>8.4905660377358486E-2</v>
      </c>
      <c r="N1588" s="49" t="s">
        <v>5220</v>
      </c>
      <c r="O1588" s="49" t="s">
        <v>5220</v>
      </c>
    </row>
    <row r="1589" spans="1:15" s="50" customFormat="1" ht="14.5" x14ac:dyDescent="0.35">
      <c r="A1589" s="33" t="s">
        <v>5093</v>
      </c>
      <c r="B1589" s="56" t="s">
        <v>133</v>
      </c>
      <c r="C1589" s="49">
        <f t="shared" si="72"/>
        <v>0.11297852474323063</v>
      </c>
      <c r="D1589" s="33">
        <v>61983</v>
      </c>
      <c r="E1589" s="56" t="s">
        <v>754</v>
      </c>
      <c r="F1589" s="54">
        <v>551212001581</v>
      </c>
      <c r="H1589" s="59">
        <v>19</v>
      </c>
      <c r="I1589" s="59">
        <v>251</v>
      </c>
      <c r="J1589" s="41"/>
      <c r="K1589" s="42"/>
      <c r="L1589" s="51">
        <f t="shared" si="73"/>
        <v>19</v>
      </c>
      <c r="M1589" s="49">
        <f t="shared" si="74"/>
        <v>7.5697211155378488E-2</v>
      </c>
      <c r="N1589" s="49" t="s">
        <v>5220</v>
      </c>
      <c r="O1589" s="49" t="s">
        <v>5220</v>
      </c>
    </row>
    <row r="1590" spans="1:15" s="50" customFormat="1" ht="14.5" x14ac:dyDescent="0.35">
      <c r="A1590" s="33" t="s">
        <v>5094</v>
      </c>
      <c r="B1590" s="56" t="s">
        <v>137</v>
      </c>
      <c r="C1590" s="49">
        <f t="shared" si="72"/>
        <v>0.55872193436960271</v>
      </c>
      <c r="D1590" s="33">
        <v>61881</v>
      </c>
      <c r="E1590" s="56" t="s">
        <v>761</v>
      </c>
      <c r="F1590" s="54">
        <v>551215002508</v>
      </c>
      <c r="H1590" s="59">
        <v>118</v>
      </c>
      <c r="I1590" s="59">
        <v>236</v>
      </c>
      <c r="J1590" s="41"/>
      <c r="K1590" s="42"/>
      <c r="L1590" s="51">
        <f t="shared" si="73"/>
        <v>118</v>
      </c>
      <c r="M1590" s="49">
        <f t="shared" si="74"/>
        <v>0.5</v>
      </c>
      <c r="N1590" s="49" t="s">
        <v>5220</v>
      </c>
      <c r="O1590" s="49" t="s">
        <v>5220</v>
      </c>
    </row>
    <row r="1591" spans="1:15" s="50" customFormat="1" ht="14.5" x14ac:dyDescent="0.35">
      <c r="A1591" s="33" t="s">
        <v>5094</v>
      </c>
      <c r="B1591" s="56" t="s">
        <v>137</v>
      </c>
      <c r="C1591" s="49">
        <f t="shared" si="72"/>
        <v>0.55872193436960271</v>
      </c>
      <c r="D1591" s="33">
        <v>17008189</v>
      </c>
      <c r="E1591" s="56" t="s">
        <v>762</v>
      </c>
      <c r="F1591" s="54">
        <v>551215002830</v>
      </c>
      <c r="H1591" s="59">
        <v>82</v>
      </c>
      <c r="I1591" s="59">
        <v>221</v>
      </c>
      <c r="J1591" s="41"/>
      <c r="K1591" s="42"/>
      <c r="L1591" s="51">
        <f t="shared" si="73"/>
        <v>82</v>
      </c>
      <c r="M1591" s="49">
        <f t="shared" si="74"/>
        <v>0.37104072398190047</v>
      </c>
      <c r="N1591" s="49" t="s">
        <v>5220</v>
      </c>
      <c r="O1591" s="49" t="s">
        <v>5220</v>
      </c>
    </row>
    <row r="1592" spans="1:15" s="50" customFormat="1" ht="14.5" x14ac:dyDescent="0.35">
      <c r="A1592" s="33" t="s">
        <v>5094</v>
      </c>
      <c r="B1592" s="56" t="s">
        <v>137</v>
      </c>
      <c r="C1592" s="49">
        <f t="shared" ref="C1592:C1655" si="75">SUMIF($B$2:$B$2241,B1592,$L$2:$L$2241)/(SUMIF($B$2:$B$2241,B1592,$I$2:$I$2241))</f>
        <v>0.55872193436960271</v>
      </c>
      <c r="D1592" s="33"/>
      <c r="E1592" s="56" t="s">
        <v>763</v>
      </c>
      <c r="F1592" s="54">
        <v>551215002844</v>
      </c>
      <c r="H1592" s="59">
        <v>64</v>
      </c>
      <c r="I1592" s="59">
        <v>168</v>
      </c>
      <c r="J1592" s="41"/>
      <c r="K1592" s="42"/>
      <c r="L1592" s="51">
        <f t="shared" si="73"/>
        <v>64</v>
      </c>
      <c r="M1592" s="49">
        <f t="shared" si="74"/>
        <v>0.38095238095238093</v>
      </c>
      <c r="N1592" s="49" t="s">
        <v>5220</v>
      </c>
      <c r="O1592" s="49" t="s">
        <v>5221</v>
      </c>
    </row>
    <row r="1593" spans="1:15" s="50" customFormat="1" ht="14.5" x14ac:dyDescent="0.35">
      <c r="A1593" s="33" t="s">
        <v>5094</v>
      </c>
      <c r="B1593" s="56" t="s">
        <v>137</v>
      </c>
      <c r="C1593" s="49">
        <f t="shared" si="75"/>
        <v>0.55872193436960271</v>
      </c>
      <c r="D1593" s="33">
        <v>207651</v>
      </c>
      <c r="E1593" s="56" t="s">
        <v>764</v>
      </c>
      <c r="F1593" s="54">
        <v>551215002833</v>
      </c>
      <c r="H1593" s="59">
        <v>151</v>
      </c>
      <c r="I1593" s="59">
        <v>147</v>
      </c>
      <c r="J1593" s="41"/>
      <c r="K1593" s="42"/>
      <c r="L1593" s="51">
        <f t="shared" si="73"/>
        <v>151</v>
      </c>
      <c r="M1593" s="49">
        <f t="shared" si="74"/>
        <v>1.0272108843537415</v>
      </c>
      <c r="N1593" s="49" t="s">
        <v>5220</v>
      </c>
      <c r="O1593" s="49" t="s">
        <v>5220</v>
      </c>
    </row>
    <row r="1594" spans="1:15" s="50" customFormat="1" ht="14.5" x14ac:dyDescent="0.35">
      <c r="A1594" s="33" t="s">
        <v>5094</v>
      </c>
      <c r="B1594" s="56" t="s">
        <v>137</v>
      </c>
      <c r="C1594" s="49">
        <f t="shared" si="75"/>
        <v>0.55872193436960271</v>
      </c>
      <c r="D1594" s="33">
        <v>800</v>
      </c>
      <c r="E1594" s="56" t="s">
        <v>765</v>
      </c>
      <c r="F1594" s="54">
        <v>551215002944</v>
      </c>
      <c r="H1594" s="59">
        <v>131</v>
      </c>
      <c r="I1594" s="59">
        <v>24</v>
      </c>
      <c r="J1594" s="41"/>
      <c r="K1594" s="42"/>
      <c r="L1594" s="51">
        <f t="shared" si="73"/>
        <v>131</v>
      </c>
      <c r="M1594" s="49">
        <f t="shared" si="74"/>
        <v>5.458333333333333</v>
      </c>
      <c r="N1594" s="49" t="s">
        <v>5220</v>
      </c>
      <c r="O1594" s="49" t="s">
        <v>5220</v>
      </c>
    </row>
    <row r="1595" spans="1:15" s="50" customFormat="1" ht="14.5" x14ac:dyDescent="0.35">
      <c r="A1595" s="33" t="s">
        <v>5094</v>
      </c>
      <c r="B1595" s="56" t="s">
        <v>137</v>
      </c>
      <c r="C1595" s="49">
        <f t="shared" si="75"/>
        <v>0.55872193436960271</v>
      </c>
      <c r="D1595" s="33">
        <v>61883</v>
      </c>
      <c r="E1595" s="56" t="s">
        <v>766</v>
      </c>
      <c r="F1595" s="54">
        <v>551215001584</v>
      </c>
      <c r="H1595" s="59">
        <v>101</v>
      </c>
      <c r="I1595" s="59">
        <v>362</v>
      </c>
      <c r="J1595" s="41"/>
      <c r="K1595" s="42"/>
      <c r="L1595" s="51">
        <f t="shared" si="73"/>
        <v>101</v>
      </c>
      <c r="M1595" s="49">
        <f t="shared" si="74"/>
        <v>0.27900552486187846</v>
      </c>
      <c r="N1595" s="49" t="s">
        <v>5220</v>
      </c>
      <c r="O1595" s="49" t="s">
        <v>5220</v>
      </c>
    </row>
    <row r="1596" spans="1:15" s="50" customFormat="1" ht="14.5" x14ac:dyDescent="0.35">
      <c r="A1596" s="33" t="s">
        <v>5095</v>
      </c>
      <c r="B1596" s="56" t="s">
        <v>85</v>
      </c>
      <c r="C1596" s="49">
        <f t="shared" si="75"/>
        <v>0.72519083969465647</v>
      </c>
      <c r="D1596" s="33">
        <v>63034</v>
      </c>
      <c r="E1596" s="56" t="s">
        <v>542</v>
      </c>
      <c r="F1596" s="54">
        <v>551218001585</v>
      </c>
      <c r="H1596" s="59">
        <v>93</v>
      </c>
      <c r="I1596" s="59">
        <v>200</v>
      </c>
      <c r="J1596" s="41"/>
      <c r="K1596" s="42"/>
      <c r="L1596" s="51">
        <f t="shared" si="73"/>
        <v>93</v>
      </c>
      <c r="M1596" s="49">
        <f t="shared" si="74"/>
        <v>0.46500000000000002</v>
      </c>
      <c r="N1596" s="49" t="s">
        <v>5220</v>
      </c>
      <c r="O1596" s="49" t="s">
        <v>5220</v>
      </c>
    </row>
    <row r="1597" spans="1:15" s="50" customFormat="1" ht="14.5" x14ac:dyDescent="0.35">
      <c r="A1597" s="33" t="s">
        <v>5095</v>
      </c>
      <c r="B1597" s="56" t="s">
        <v>85</v>
      </c>
      <c r="C1597" s="49">
        <f t="shared" si="75"/>
        <v>0.72519083969465647</v>
      </c>
      <c r="D1597" s="33">
        <v>63033</v>
      </c>
      <c r="E1597" s="56" t="s">
        <v>543</v>
      </c>
      <c r="F1597" s="54">
        <v>551218001586</v>
      </c>
      <c r="H1597" s="59">
        <v>12</v>
      </c>
      <c r="I1597" s="59">
        <v>85</v>
      </c>
      <c r="J1597" s="41"/>
      <c r="K1597" s="42"/>
      <c r="L1597" s="51">
        <f t="shared" si="73"/>
        <v>12</v>
      </c>
      <c r="M1597" s="49">
        <f t="shared" si="74"/>
        <v>0.14117647058823529</v>
      </c>
      <c r="N1597" s="49" t="s">
        <v>5220</v>
      </c>
      <c r="O1597" s="49" t="s">
        <v>5220</v>
      </c>
    </row>
    <row r="1598" spans="1:15" s="50" customFormat="1" ht="14.5" x14ac:dyDescent="0.35">
      <c r="A1598" s="33" t="s">
        <v>5095</v>
      </c>
      <c r="B1598" s="56" t="s">
        <v>85</v>
      </c>
      <c r="C1598" s="49">
        <f t="shared" si="75"/>
        <v>0.72519083969465647</v>
      </c>
      <c r="D1598" s="33">
        <v>63035</v>
      </c>
      <c r="E1598" s="56" t="s">
        <v>544</v>
      </c>
      <c r="F1598" s="54">
        <v>551218000445</v>
      </c>
      <c r="H1598" s="59">
        <v>180</v>
      </c>
      <c r="I1598" s="59">
        <v>108</v>
      </c>
      <c r="J1598" s="41"/>
      <c r="K1598" s="42"/>
      <c r="L1598" s="51">
        <f t="shared" si="73"/>
        <v>180</v>
      </c>
      <c r="M1598" s="49">
        <f t="shared" si="74"/>
        <v>1.6666666666666667</v>
      </c>
      <c r="N1598" s="49" t="s">
        <v>5220</v>
      </c>
      <c r="O1598" s="49" t="s">
        <v>5220</v>
      </c>
    </row>
    <row r="1599" spans="1:15" s="50" customFormat="1" ht="14.5" x14ac:dyDescent="0.35">
      <c r="A1599" s="33" t="s">
        <v>5096</v>
      </c>
      <c r="B1599" s="56" t="s">
        <v>370</v>
      </c>
      <c r="C1599" s="49">
        <f t="shared" si="75"/>
        <v>0.67213114754098358</v>
      </c>
      <c r="D1599" s="33">
        <v>62724</v>
      </c>
      <c r="E1599" s="56" t="s">
        <v>1836</v>
      </c>
      <c r="F1599" s="54">
        <v>551221001588</v>
      </c>
      <c r="H1599" s="59">
        <v>98</v>
      </c>
      <c r="I1599" s="59">
        <v>117</v>
      </c>
      <c r="J1599" s="41"/>
      <c r="K1599" s="42"/>
      <c r="L1599" s="51">
        <f t="shared" si="73"/>
        <v>98</v>
      </c>
      <c r="M1599" s="49">
        <f t="shared" si="74"/>
        <v>0.83760683760683763</v>
      </c>
      <c r="N1599" s="49" t="s">
        <v>5220</v>
      </c>
      <c r="O1599" s="49" t="s">
        <v>5220</v>
      </c>
    </row>
    <row r="1600" spans="1:15" s="50" customFormat="1" ht="14.5" x14ac:dyDescent="0.35">
      <c r="A1600" s="33" t="s">
        <v>5096</v>
      </c>
      <c r="B1600" s="56" t="s">
        <v>370</v>
      </c>
      <c r="C1600" s="49">
        <f t="shared" si="75"/>
        <v>0.67213114754098358</v>
      </c>
      <c r="D1600" s="33">
        <v>62723</v>
      </c>
      <c r="E1600" s="56" t="s">
        <v>1837</v>
      </c>
      <c r="F1600" s="54">
        <v>551221001589</v>
      </c>
      <c r="H1600" s="59">
        <v>32</v>
      </c>
      <c r="I1600" s="59">
        <v>130</v>
      </c>
      <c r="J1600" s="41"/>
      <c r="K1600" s="42"/>
      <c r="L1600" s="51">
        <f t="shared" si="73"/>
        <v>32</v>
      </c>
      <c r="M1600" s="49">
        <f t="shared" si="74"/>
        <v>0.24615384615384617</v>
      </c>
      <c r="N1600" s="49" t="s">
        <v>5220</v>
      </c>
      <c r="O1600" s="49" t="s">
        <v>5220</v>
      </c>
    </row>
    <row r="1601" spans="1:15" s="50" customFormat="1" ht="14.5" x14ac:dyDescent="0.35">
      <c r="A1601" s="33" t="s">
        <v>5096</v>
      </c>
      <c r="B1601" s="56" t="s">
        <v>370</v>
      </c>
      <c r="C1601" s="49">
        <f t="shared" si="75"/>
        <v>0.67213114754098358</v>
      </c>
      <c r="D1601" s="33">
        <v>16077363</v>
      </c>
      <c r="E1601" s="56" t="s">
        <v>1838</v>
      </c>
      <c r="F1601" s="54">
        <v>551221002767</v>
      </c>
      <c r="H1601" s="59">
        <v>50</v>
      </c>
      <c r="I1601" s="59">
        <v>98</v>
      </c>
      <c r="J1601" s="41"/>
      <c r="K1601" s="42"/>
      <c r="L1601" s="51">
        <f t="shared" si="73"/>
        <v>50</v>
      </c>
      <c r="M1601" s="49">
        <f t="shared" si="74"/>
        <v>0.51020408163265307</v>
      </c>
      <c r="N1601" s="49" t="s">
        <v>5220</v>
      </c>
      <c r="O1601" s="49" t="s">
        <v>5220</v>
      </c>
    </row>
    <row r="1602" spans="1:15" s="50" customFormat="1" ht="14.5" x14ac:dyDescent="0.35">
      <c r="A1602" s="33" t="s">
        <v>5096</v>
      </c>
      <c r="B1602" s="56" t="s">
        <v>370</v>
      </c>
      <c r="C1602" s="49">
        <f t="shared" si="75"/>
        <v>0.67213114754098358</v>
      </c>
      <c r="D1602" s="33">
        <v>9100</v>
      </c>
      <c r="E1602" s="56" t="s">
        <v>2055</v>
      </c>
      <c r="F1602" s="54" t="s">
        <v>2392</v>
      </c>
      <c r="H1602" s="59">
        <v>66</v>
      </c>
      <c r="I1602" s="59">
        <v>21</v>
      </c>
      <c r="J1602" s="41"/>
      <c r="K1602" s="42"/>
      <c r="L1602" s="51">
        <f t="shared" ref="L1602:L1665" si="76">IF(K1602="",H1602,(MIN(I1602,(K1602*1.6*I1602))))</f>
        <v>66</v>
      </c>
      <c r="M1602" s="49">
        <f t="shared" ref="M1602:M1665" si="77">IF(L1602=0,0,(L1602/I1602))</f>
        <v>3.1428571428571428</v>
      </c>
      <c r="N1602" s="49" t="s">
        <v>5220</v>
      </c>
      <c r="O1602" s="49" t="s">
        <v>5220</v>
      </c>
    </row>
    <row r="1603" spans="1:15" s="50" customFormat="1" ht="14.5" x14ac:dyDescent="0.35">
      <c r="A1603" s="33" t="s">
        <v>5097</v>
      </c>
      <c r="B1603" s="56" t="s">
        <v>353</v>
      </c>
      <c r="C1603" s="49">
        <f t="shared" si="75"/>
        <v>0.15053763440860216</v>
      </c>
      <c r="D1603" s="33">
        <v>62061</v>
      </c>
      <c r="E1603" s="56" t="s">
        <v>1770</v>
      </c>
      <c r="F1603" s="54">
        <v>551224001591</v>
      </c>
      <c r="H1603" s="59">
        <v>42</v>
      </c>
      <c r="I1603" s="59">
        <v>474</v>
      </c>
      <c r="J1603" s="41"/>
      <c r="K1603" s="42"/>
      <c r="L1603" s="51">
        <f t="shared" si="76"/>
        <v>42</v>
      </c>
      <c r="M1603" s="49">
        <f t="shared" si="77"/>
        <v>8.8607594936708861E-2</v>
      </c>
      <c r="N1603" s="49" t="s">
        <v>5220</v>
      </c>
      <c r="O1603" s="49" t="s">
        <v>5220</v>
      </c>
    </row>
    <row r="1604" spans="1:15" s="50" customFormat="1" ht="14.5" x14ac:dyDescent="0.35">
      <c r="A1604" s="33" t="s">
        <v>5097</v>
      </c>
      <c r="B1604" s="56" t="s">
        <v>353</v>
      </c>
      <c r="C1604" s="49">
        <f t="shared" si="75"/>
        <v>0.15053763440860216</v>
      </c>
      <c r="D1604" s="33"/>
      <c r="E1604" s="56" t="s">
        <v>4030</v>
      </c>
      <c r="F1604" s="54">
        <v>551224002762</v>
      </c>
      <c r="H1604" s="59">
        <v>45</v>
      </c>
      <c r="I1604" s="59">
        <v>87</v>
      </c>
      <c r="J1604" s="41"/>
      <c r="K1604" s="42"/>
      <c r="L1604" s="51">
        <f t="shared" si="76"/>
        <v>45</v>
      </c>
      <c r="M1604" s="49">
        <f t="shared" si="77"/>
        <v>0.51724137931034486</v>
      </c>
      <c r="N1604" s="49" t="s">
        <v>5220</v>
      </c>
      <c r="O1604" s="49" t="s">
        <v>5221</v>
      </c>
    </row>
    <row r="1605" spans="1:15" s="50" customFormat="1" ht="14.5" x14ac:dyDescent="0.35">
      <c r="A1605" s="33" t="s">
        <v>5097</v>
      </c>
      <c r="B1605" s="56" t="s">
        <v>353</v>
      </c>
      <c r="C1605" s="49">
        <f t="shared" si="75"/>
        <v>0.15053763440860216</v>
      </c>
      <c r="D1605" s="33">
        <v>62060</v>
      </c>
      <c r="E1605" s="56" t="s">
        <v>1771</v>
      </c>
      <c r="F1605" s="54">
        <v>551224001592</v>
      </c>
      <c r="H1605" s="59">
        <v>6</v>
      </c>
      <c r="I1605" s="59">
        <v>421</v>
      </c>
      <c r="J1605" s="41"/>
      <c r="K1605" s="42"/>
      <c r="L1605" s="51">
        <f t="shared" si="76"/>
        <v>6</v>
      </c>
      <c r="M1605" s="49">
        <f t="shared" si="77"/>
        <v>1.4251781472684086E-2</v>
      </c>
      <c r="N1605" s="49" t="s">
        <v>5220</v>
      </c>
      <c r="O1605" s="49" t="s">
        <v>5220</v>
      </c>
    </row>
    <row r="1606" spans="1:15" s="50" customFormat="1" ht="14.5" x14ac:dyDescent="0.35">
      <c r="A1606" s="33" t="s">
        <v>5097</v>
      </c>
      <c r="B1606" s="56" t="s">
        <v>353</v>
      </c>
      <c r="C1606" s="49">
        <f t="shared" si="75"/>
        <v>0.15053763440860216</v>
      </c>
      <c r="D1606" s="33">
        <v>62063</v>
      </c>
      <c r="E1606" s="56" t="s">
        <v>1772</v>
      </c>
      <c r="F1606" s="54">
        <v>551224001593</v>
      </c>
      <c r="H1606" s="59">
        <v>103</v>
      </c>
      <c r="I1606" s="59">
        <v>320</v>
      </c>
      <c r="J1606" s="41"/>
      <c r="K1606" s="42"/>
      <c r="L1606" s="51">
        <f t="shared" si="76"/>
        <v>103</v>
      </c>
      <c r="M1606" s="49">
        <f t="shared" si="77"/>
        <v>0.32187500000000002</v>
      </c>
      <c r="N1606" s="49" t="s">
        <v>5220</v>
      </c>
      <c r="O1606" s="49" t="s">
        <v>5220</v>
      </c>
    </row>
    <row r="1607" spans="1:15" s="50" customFormat="1" ht="14.5" x14ac:dyDescent="0.35">
      <c r="A1607" s="33" t="s">
        <v>5098</v>
      </c>
      <c r="B1607" s="56" t="s">
        <v>208</v>
      </c>
      <c r="C1607" s="49">
        <f t="shared" si="75"/>
        <v>3.0211480362537764E-3</v>
      </c>
      <c r="D1607" s="33">
        <v>63376</v>
      </c>
      <c r="E1607" s="56" t="s">
        <v>1119</v>
      </c>
      <c r="F1607" s="54">
        <v>551230001595</v>
      </c>
      <c r="H1607" s="59">
        <v>1</v>
      </c>
      <c r="I1607" s="59">
        <v>331</v>
      </c>
      <c r="J1607" s="41"/>
      <c r="K1607" s="42"/>
      <c r="L1607" s="51">
        <f t="shared" si="76"/>
        <v>1</v>
      </c>
      <c r="M1607" s="49">
        <f t="shared" si="77"/>
        <v>3.0211480362537764E-3</v>
      </c>
      <c r="N1607" s="49" t="s">
        <v>5220</v>
      </c>
      <c r="O1607" s="49" t="s">
        <v>5220</v>
      </c>
    </row>
    <row r="1608" spans="1:15" s="50" customFormat="1" ht="14.5" x14ac:dyDescent="0.35">
      <c r="A1608" s="33" t="s">
        <v>5099</v>
      </c>
      <c r="B1608" s="56" t="s">
        <v>97</v>
      </c>
      <c r="C1608" s="49">
        <f t="shared" si="75"/>
        <v>0.15714285714285714</v>
      </c>
      <c r="D1608" s="33">
        <v>61302</v>
      </c>
      <c r="E1608" s="56" t="s">
        <v>632</v>
      </c>
      <c r="F1608" s="54">
        <v>551233001596</v>
      </c>
      <c r="H1608" s="59">
        <v>52</v>
      </c>
      <c r="I1608" s="59">
        <v>138</v>
      </c>
      <c r="J1608" s="41"/>
      <c r="K1608" s="42"/>
      <c r="L1608" s="51">
        <f t="shared" si="76"/>
        <v>52</v>
      </c>
      <c r="M1608" s="49">
        <f t="shared" si="77"/>
        <v>0.37681159420289856</v>
      </c>
      <c r="N1608" s="49" t="s">
        <v>5220</v>
      </c>
      <c r="O1608" s="49" t="s">
        <v>5220</v>
      </c>
    </row>
    <row r="1609" spans="1:15" s="50" customFormat="1" ht="14.5" x14ac:dyDescent="0.35">
      <c r="A1609" s="33" t="s">
        <v>5099</v>
      </c>
      <c r="B1609" s="56" t="s">
        <v>97</v>
      </c>
      <c r="C1609" s="49">
        <f t="shared" si="75"/>
        <v>0.15714285714285714</v>
      </c>
      <c r="D1609" s="33">
        <v>62211</v>
      </c>
      <c r="E1609" s="56" t="s">
        <v>633</v>
      </c>
      <c r="F1609" s="54">
        <v>551233001597</v>
      </c>
      <c r="H1609" s="59">
        <v>58</v>
      </c>
      <c r="I1609" s="59">
        <v>555</v>
      </c>
      <c r="J1609" s="41"/>
      <c r="K1609" s="42"/>
      <c r="L1609" s="51">
        <f t="shared" si="76"/>
        <v>58</v>
      </c>
      <c r="M1609" s="49">
        <f t="shared" si="77"/>
        <v>0.10450450450450451</v>
      </c>
      <c r="N1609" s="49" t="s">
        <v>5220</v>
      </c>
      <c r="O1609" s="49" t="s">
        <v>5220</v>
      </c>
    </row>
    <row r="1610" spans="1:15" s="50" customFormat="1" ht="14.5" x14ac:dyDescent="0.35">
      <c r="A1610" s="33" t="s">
        <v>5099</v>
      </c>
      <c r="B1610" s="56" t="s">
        <v>97</v>
      </c>
      <c r="C1610" s="49">
        <f t="shared" si="75"/>
        <v>0.15714285714285714</v>
      </c>
      <c r="D1610" s="33">
        <v>62960</v>
      </c>
      <c r="E1610" s="56" t="s">
        <v>634</v>
      </c>
      <c r="F1610" s="54">
        <v>551233001598</v>
      </c>
      <c r="H1610" s="59">
        <v>151</v>
      </c>
      <c r="I1610" s="59">
        <v>348</v>
      </c>
      <c r="J1610" s="41"/>
      <c r="K1610" s="42"/>
      <c r="L1610" s="51">
        <f t="shared" si="76"/>
        <v>151</v>
      </c>
      <c r="M1610" s="49">
        <f t="shared" si="77"/>
        <v>0.43390804597701149</v>
      </c>
      <c r="N1610" s="49" t="s">
        <v>5220</v>
      </c>
      <c r="O1610" s="49" t="s">
        <v>5220</v>
      </c>
    </row>
    <row r="1611" spans="1:15" s="50" customFormat="1" ht="14.5" x14ac:dyDescent="0.35">
      <c r="A1611" s="33" t="s">
        <v>5099</v>
      </c>
      <c r="B1611" s="56" t="s">
        <v>97</v>
      </c>
      <c r="C1611" s="49">
        <f t="shared" si="75"/>
        <v>0.15714285714285714</v>
      </c>
      <c r="D1611" s="33">
        <v>62396</v>
      </c>
      <c r="E1611" s="56" t="s">
        <v>635</v>
      </c>
      <c r="F1611" s="54">
        <v>551233001599</v>
      </c>
      <c r="H1611" s="59">
        <v>34</v>
      </c>
      <c r="I1611" s="59">
        <v>268</v>
      </c>
      <c r="J1611" s="41"/>
      <c r="K1611" s="42"/>
      <c r="L1611" s="51">
        <f t="shared" si="76"/>
        <v>34</v>
      </c>
      <c r="M1611" s="49">
        <f t="shared" si="77"/>
        <v>0.12686567164179105</v>
      </c>
      <c r="N1611" s="49" t="s">
        <v>5220</v>
      </c>
      <c r="O1611" s="49" t="s">
        <v>5220</v>
      </c>
    </row>
    <row r="1612" spans="1:15" s="50" customFormat="1" ht="14.5" x14ac:dyDescent="0.35">
      <c r="A1612" s="33" t="s">
        <v>5099</v>
      </c>
      <c r="B1612" s="56" t="s">
        <v>97</v>
      </c>
      <c r="C1612" s="49">
        <f t="shared" si="75"/>
        <v>0.15714285714285714</v>
      </c>
      <c r="D1612" s="33">
        <v>210686</v>
      </c>
      <c r="E1612" s="56" t="s">
        <v>636</v>
      </c>
      <c r="F1612" s="54">
        <v>551233001888</v>
      </c>
      <c r="H1612" s="59">
        <v>179</v>
      </c>
      <c r="I1612" s="59">
        <v>859</v>
      </c>
      <c r="J1612" s="41"/>
      <c r="K1612" s="42"/>
      <c r="L1612" s="51">
        <f t="shared" si="76"/>
        <v>179</v>
      </c>
      <c r="M1612" s="49">
        <f t="shared" si="77"/>
        <v>0.20838183934807916</v>
      </c>
      <c r="N1612" s="49" t="s">
        <v>5220</v>
      </c>
      <c r="O1612" s="49" t="s">
        <v>5220</v>
      </c>
    </row>
    <row r="1613" spans="1:15" s="50" customFormat="1" ht="14.5" x14ac:dyDescent="0.35">
      <c r="A1613" s="33" t="s">
        <v>5099</v>
      </c>
      <c r="B1613" s="56" t="s">
        <v>97</v>
      </c>
      <c r="C1613" s="49">
        <f t="shared" si="75"/>
        <v>0.15714285714285714</v>
      </c>
      <c r="D1613" s="33">
        <v>61240</v>
      </c>
      <c r="E1613" s="56" t="s">
        <v>637</v>
      </c>
      <c r="F1613" s="54">
        <v>551233001600</v>
      </c>
      <c r="H1613" s="59">
        <v>77</v>
      </c>
      <c r="I1613" s="59">
        <v>1136</v>
      </c>
      <c r="J1613" s="41"/>
      <c r="K1613" s="42"/>
      <c r="L1613" s="51">
        <f t="shared" si="76"/>
        <v>77</v>
      </c>
      <c r="M1613" s="49">
        <f t="shared" si="77"/>
        <v>6.7781690140845077E-2</v>
      </c>
      <c r="N1613" s="49" t="s">
        <v>5220</v>
      </c>
      <c r="O1613" s="49" t="s">
        <v>5220</v>
      </c>
    </row>
    <row r="1614" spans="1:15" s="50" customFormat="1" ht="14.5" x14ac:dyDescent="0.35">
      <c r="A1614" s="33" t="s">
        <v>5099</v>
      </c>
      <c r="B1614" s="56" t="s">
        <v>97</v>
      </c>
      <c r="C1614" s="49">
        <f t="shared" si="75"/>
        <v>0.15714285714285714</v>
      </c>
      <c r="D1614" s="33">
        <v>62227</v>
      </c>
      <c r="E1614" s="56" t="s">
        <v>638</v>
      </c>
      <c r="F1614" s="54">
        <v>551233001601</v>
      </c>
      <c r="H1614" s="59">
        <v>43</v>
      </c>
      <c r="I1614" s="59">
        <v>476</v>
      </c>
      <c r="J1614" s="41"/>
      <c r="K1614" s="42"/>
      <c r="L1614" s="51">
        <f t="shared" si="76"/>
        <v>43</v>
      </c>
      <c r="M1614" s="49">
        <f t="shared" si="77"/>
        <v>9.0336134453781511E-2</v>
      </c>
      <c r="N1614" s="49" t="s">
        <v>5220</v>
      </c>
      <c r="O1614" s="49" t="s">
        <v>5220</v>
      </c>
    </row>
    <row r="1615" spans="1:15" s="50" customFormat="1" ht="14.5" x14ac:dyDescent="0.35">
      <c r="A1615" s="33" t="s">
        <v>5100</v>
      </c>
      <c r="B1615" s="56" t="s">
        <v>373</v>
      </c>
      <c r="C1615" s="49">
        <f t="shared" si="75"/>
        <v>0.61187214611872143</v>
      </c>
      <c r="D1615" s="33"/>
      <c r="E1615" s="56" t="s">
        <v>4766</v>
      </c>
      <c r="F1615" s="54">
        <v>551236002657</v>
      </c>
      <c r="H1615" s="59">
        <v>192</v>
      </c>
      <c r="I1615" s="59">
        <v>81</v>
      </c>
      <c r="J1615" s="41"/>
      <c r="K1615" s="42"/>
      <c r="L1615" s="51">
        <f t="shared" si="76"/>
        <v>192</v>
      </c>
      <c r="M1615" s="49">
        <f t="shared" si="77"/>
        <v>2.3703703703703702</v>
      </c>
      <c r="N1615" s="49" t="s">
        <v>5220</v>
      </c>
      <c r="O1615" s="49" t="s">
        <v>5221</v>
      </c>
    </row>
    <row r="1616" spans="1:15" s="50" customFormat="1" ht="14.5" x14ac:dyDescent="0.35">
      <c r="A1616" s="33" t="s">
        <v>5100</v>
      </c>
      <c r="B1616" s="56" t="s">
        <v>373</v>
      </c>
      <c r="C1616" s="49">
        <f t="shared" si="75"/>
        <v>0.61187214611872143</v>
      </c>
      <c r="D1616" s="33"/>
      <c r="E1616" s="56" t="s">
        <v>4767</v>
      </c>
      <c r="F1616" s="54">
        <v>551236002708</v>
      </c>
      <c r="H1616" s="59">
        <v>230</v>
      </c>
      <c r="I1616" s="59">
        <v>322</v>
      </c>
      <c r="J1616" s="41"/>
      <c r="K1616" s="42"/>
      <c r="L1616" s="51">
        <f t="shared" si="76"/>
        <v>230</v>
      </c>
      <c r="M1616" s="49">
        <f t="shared" si="77"/>
        <v>0.7142857142857143</v>
      </c>
      <c r="N1616" s="49" t="s">
        <v>5220</v>
      </c>
      <c r="O1616" s="49" t="s">
        <v>5222</v>
      </c>
    </row>
    <row r="1617" spans="1:15" s="50" customFormat="1" ht="14.5" x14ac:dyDescent="0.35">
      <c r="A1617" s="33" t="s">
        <v>5100</v>
      </c>
      <c r="B1617" s="56" t="s">
        <v>373</v>
      </c>
      <c r="C1617" s="49">
        <f t="shared" si="75"/>
        <v>0.61187214611872143</v>
      </c>
      <c r="D1617" s="33">
        <v>61466</v>
      </c>
      <c r="E1617" s="56" t="s">
        <v>1846</v>
      </c>
      <c r="F1617" s="54">
        <v>551236001621</v>
      </c>
      <c r="H1617" s="59">
        <v>39</v>
      </c>
      <c r="I1617" s="59">
        <v>1796</v>
      </c>
      <c r="J1617" s="41"/>
      <c r="K1617" s="42"/>
      <c r="L1617" s="51">
        <f t="shared" si="76"/>
        <v>39</v>
      </c>
      <c r="M1617" s="49">
        <f t="shared" si="77"/>
        <v>2.1714922048997772E-2</v>
      </c>
      <c r="N1617" s="49" t="s">
        <v>5220</v>
      </c>
      <c r="O1617" s="49" t="s">
        <v>5220</v>
      </c>
    </row>
    <row r="1618" spans="1:15" s="50" customFormat="1" ht="14.5" x14ac:dyDescent="0.35">
      <c r="A1618" s="33" t="s">
        <v>5100</v>
      </c>
      <c r="B1618" s="56" t="s">
        <v>373</v>
      </c>
      <c r="C1618" s="49">
        <f t="shared" si="75"/>
        <v>0.61187214611872143</v>
      </c>
      <c r="D1618" s="33">
        <v>61456</v>
      </c>
      <c r="E1618" s="56" t="s">
        <v>1847</v>
      </c>
      <c r="F1618" s="54">
        <v>551236001611</v>
      </c>
      <c r="H1618" s="59">
        <v>32</v>
      </c>
      <c r="I1618" s="59">
        <v>426</v>
      </c>
      <c r="J1618" s="41"/>
      <c r="K1618" s="42"/>
      <c r="L1618" s="51">
        <f t="shared" si="76"/>
        <v>32</v>
      </c>
      <c r="M1618" s="49">
        <f t="shared" si="77"/>
        <v>7.5117370892018781E-2</v>
      </c>
      <c r="N1618" s="49" t="s">
        <v>5220</v>
      </c>
      <c r="O1618" s="49" t="s">
        <v>5220</v>
      </c>
    </row>
    <row r="1619" spans="1:15" s="50" customFormat="1" ht="14.5" x14ac:dyDescent="0.35">
      <c r="A1619" s="33" t="s">
        <v>5100</v>
      </c>
      <c r="B1619" s="56" t="s">
        <v>373</v>
      </c>
      <c r="C1619" s="49">
        <f t="shared" si="75"/>
        <v>0.61187214611872143</v>
      </c>
      <c r="D1619" s="33">
        <v>61468</v>
      </c>
      <c r="E1619" s="56" t="s">
        <v>1848</v>
      </c>
      <c r="F1619" s="54">
        <v>551236001614</v>
      </c>
      <c r="H1619" s="59">
        <v>233</v>
      </c>
      <c r="I1619" s="59">
        <v>302</v>
      </c>
      <c r="J1619" s="41"/>
      <c r="K1619" s="42"/>
      <c r="L1619" s="51">
        <f t="shared" si="76"/>
        <v>233</v>
      </c>
      <c r="M1619" s="49">
        <f t="shared" si="77"/>
        <v>0.77152317880794707</v>
      </c>
      <c r="N1619" s="49" t="s">
        <v>5220</v>
      </c>
      <c r="O1619" s="49" t="s">
        <v>5220</v>
      </c>
    </row>
    <row r="1620" spans="1:15" s="50" customFormat="1" ht="14.5" x14ac:dyDescent="0.35">
      <c r="A1620" s="33" t="s">
        <v>5100</v>
      </c>
      <c r="B1620" s="56" t="s">
        <v>373</v>
      </c>
      <c r="C1620" s="49">
        <f t="shared" si="75"/>
        <v>0.61187214611872143</v>
      </c>
      <c r="D1620" s="33">
        <v>61464</v>
      </c>
      <c r="E1620" s="56" t="s">
        <v>1849</v>
      </c>
      <c r="F1620" s="54">
        <v>551236002311</v>
      </c>
      <c r="H1620" s="59">
        <v>926</v>
      </c>
      <c r="I1620" s="59">
        <v>1608</v>
      </c>
      <c r="J1620" s="41"/>
      <c r="K1620" s="42"/>
      <c r="L1620" s="51">
        <f t="shared" si="76"/>
        <v>926</v>
      </c>
      <c r="M1620" s="49">
        <f t="shared" si="77"/>
        <v>0.57587064676616917</v>
      </c>
      <c r="N1620" s="49" t="s">
        <v>5220</v>
      </c>
      <c r="O1620" s="49" t="s">
        <v>5220</v>
      </c>
    </row>
    <row r="1621" spans="1:15" s="50" customFormat="1" ht="14.5" x14ac:dyDescent="0.35">
      <c r="A1621" s="33" t="s">
        <v>5100</v>
      </c>
      <c r="B1621" s="56" t="s">
        <v>373</v>
      </c>
      <c r="C1621" s="49">
        <f t="shared" si="75"/>
        <v>0.61187214611872143</v>
      </c>
      <c r="D1621" s="33">
        <v>61440</v>
      </c>
      <c r="E1621" s="56" t="s">
        <v>4768</v>
      </c>
      <c r="F1621" s="54">
        <v>551236001608</v>
      </c>
      <c r="H1621" s="59">
        <v>349</v>
      </c>
      <c r="I1621" s="59">
        <v>821</v>
      </c>
      <c r="J1621" s="41"/>
      <c r="K1621" s="42"/>
      <c r="L1621" s="51">
        <f t="shared" si="76"/>
        <v>349</v>
      </c>
      <c r="M1621" s="49">
        <f t="shared" si="77"/>
        <v>0.42509135200974424</v>
      </c>
      <c r="N1621" s="49" t="s">
        <v>5220</v>
      </c>
      <c r="O1621" s="49" t="s">
        <v>5220</v>
      </c>
    </row>
    <row r="1622" spans="1:15" s="50" customFormat="1" ht="14.5" x14ac:dyDescent="0.35">
      <c r="A1622" s="33" t="s">
        <v>5100</v>
      </c>
      <c r="B1622" s="56" t="s">
        <v>373</v>
      </c>
      <c r="C1622" s="49">
        <f t="shared" si="75"/>
        <v>0.61187214611872143</v>
      </c>
      <c r="D1622" s="33">
        <v>61448</v>
      </c>
      <c r="E1622" s="56" t="s">
        <v>1851</v>
      </c>
      <c r="F1622" s="54">
        <v>551236001620</v>
      </c>
      <c r="H1622" s="59">
        <v>252</v>
      </c>
      <c r="I1622" s="59">
        <v>1507</v>
      </c>
      <c r="J1622" s="41"/>
      <c r="K1622" s="42"/>
      <c r="L1622" s="51">
        <f t="shared" si="76"/>
        <v>252</v>
      </c>
      <c r="M1622" s="49">
        <f t="shared" si="77"/>
        <v>0.16721964167219641</v>
      </c>
      <c r="N1622" s="49" t="s">
        <v>5220</v>
      </c>
      <c r="O1622" s="49" t="s">
        <v>5220</v>
      </c>
    </row>
    <row r="1623" spans="1:15" s="50" customFormat="1" ht="14.5" x14ac:dyDescent="0.35">
      <c r="A1623" s="33" t="s">
        <v>5100</v>
      </c>
      <c r="B1623" s="56" t="s">
        <v>373</v>
      </c>
      <c r="C1623" s="49">
        <f t="shared" si="75"/>
        <v>0.61187214611872143</v>
      </c>
      <c r="D1623" s="33">
        <v>61431</v>
      </c>
      <c r="E1623" s="56" t="s">
        <v>1852</v>
      </c>
      <c r="F1623" s="54">
        <v>551236001622</v>
      </c>
      <c r="H1623" s="59">
        <v>501</v>
      </c>
      <c r="I1623" s="59">
        <v>310</v>
      </c>
      <c r="J1623" s="41"/>
      <c r="K1623" s="42"/>
      <c r="L1623" s="51">
        <f t="shared" si="76"/>
        <v>501</v>
      </c>
      <c r="M1623" s="49">
        <f t="shared" si="77"/>
        <v>1.6161290322580646</v>
      </c>
      <c r="N1623" s="49" t="s">
        <v>5220</v>
      </c>
      <c r="O1623" s="49" t="s">
        <v>5220</v>
      </c>
    </row>
    <row r="1624" spans="1:15" s="50" customFormat="1" ht="14.5" x14ac:dyDescent="0.35">
      <c r="A1624" s="33" t="s">
        <v>5100</v>
      </c>
      <c r="B1624" s="56" t="s">
        <v>373</v>
      </c>
      <c r="C1624" s="49">
        <f t="shared" si="75"/>
        <v>0.61187214611872143</v>
      </c>
      <c r="D1624" s="33">
        <v>61452</v>
      </c>
      <c r="E1624" s="56" t="s">
        <v>1853</v>
      </c>
      <c r="F1624" s="54">
        <v>551236001623</v>
      </c>
      <c r="H1624" s="59">
        <v>453</v>
      </c>
      <c r="I1624" s="59">
        <v>488</v>
      </c>
      <c r="J1624" s="41"/>
      <c r="K1624" s="42"/>
      <c r="L1624" s="51">
        <f t="shared" si="76"/>
        <v>453</v>
      </c>
      <c r="M1624" s="49">
        <f t="shared" si="77"/>
        <v>0.92827868852459017</v>
      </c>
      <c r="N1624" s="49" t="s">
        <v>5220</v>
      </c>
      <c r="O1624" s="49" t="s">
        <v>5220</v>
      </c>
    </row>
    <row r="1625" spans="1:15" s="50" customFormat="1" ht="14.5" x14ac:dyDescent="0.35">
      <c r="A1625" s="33" t="s">
        <v>5100</v>
      </c>
      <c r="B1625" s="56" t="s">
        <v>373</v>
      </c>
      <c r="C1625" s="49">
        <f t="shared" si="75"/>
        <v>0.61187214611872143</v>
      </c>
      <c r="D1625" s="33">
        <v>61422</v>
      </c>
      <c r="E1625" s="56" t="s">
        <v>4054</v>
      </c>
      <c r="F1625" s="54">
        <v>551236001624</v>
      </c>
      <c r="H1625" s="59">
        <v>980</v>
      </c>
      <c r="I1625" s="59">
        <v>1040</v>
      </c>
      <c r="J1625" s="41"/>
      <c r="K1625" s="42"/>
      <c r="L1625" s="51">
        <f t="shared" si="76"/>
        <v>980</v>
      </c>
      <c r="M1625" s="49">
        <f t="shared" si="77"/>
        <v>0.94230769230769229</v>
      </c>
      <c r="N1625" s="49" t="s">
        <v>5220</v>
      </c>
      <c r="O1625" s="49" t="s">
        <v>5220</v>
      </c>
    </row>
    <row r="1626" spans="1:15" s="50" customFormat="1" ht="14.5" x14ac:dyDescent="0.35">
      <c r="A1626" s="33" t="s">
        <v>5100</v>
      </c>
      <c r="B1626" s="56" t="s">
        <v>373</v>
      </c>
      <c r="C1626" s="49">
        <f t="shared" si="75"/>
        <v>0.61187214611872143</v>
      </c>
      <c r="D1626" s="33">
        <v>61461</v>
      </c>
      <c r="E1626" s="56" t="s">
        <v>1854</v>
      </c>
      <c r="F1626" s="54">
        <v>551236001626</v>
      </c>
      <c r="H1626" s="59">
        <v>290</v>
      </c>
      <c r="I1626" s="59">
        <v>476</v>
      </c>
      <c r="J1626" s="41"/>
      <c r="K1626" s="42"/>
      <c r="L1626" s="51">
        <f t="shared" si="76"/>
        <v>290</v>
      </c>
      <c r="M1626" s="49">
        <f t="shared" si="77"/>
        <v>0.60924369747899154</v>
      </c>
      <c r="N1626" s="49" t="s">
        <v>5220</v>
      </c>
      <c r="O1626" s="49" t="s">
        <v>5220</v>
      </c>
    </row>
    <row r="1627" spans="1:15" s="50" customFormat="1" ht="14.5" x14ac:dyDescent="0.35">
      <c r="A1627" s="33" t="s">
        <v>5100</v>
      </c>
      <c r="B1627" s="56" t="s">
        <v>373</v>
      </c>
      <c r="C1627" s="49">
        <f t="shared" si="75"/>
        <v>0.61187214611872143</v>
      </c>
      <c r="D1627" s="33">
        <v>60752</v>
      </c>
      <c r="E1627" s="56" t="s">
        <v>1416</v>
      </c>
      <c r="F1627" s="54">
        <v>551236001627</v>
      </c>
      <c r="H1627" s="59">
        <v>204</v>
      </c>
      <c r="I1627" s="59">
        <v>351</v>
      </c>
      <c r="J1627" s="41"/>
      <c r="K1627" s="42"/>
      <c r="L1627" s="51">
        <f t="shared" si="76"/>
        <v>204</v>
      </c>
      <c r="M1627" s="49">
        <f t="shared" si="77"/>
        <v>0.58119658119658124</v>
      </c>
      <c r="N1627" s="49" t="s">
        <v>5220</v>
      </c>
      <c r="O1627" s="49" t="s">
        <v>5220</v>
      </c>
    </row>
    <row r="1628" spans="1:15" s="50" customFormat="1" ht="14.5" x14ac:dyDescent="0.35">
      <c r="A1628" s="33" t="s">
        <v>5100</v>
      </c>
      <c r="B1628" s="56" t="s">
        <v>373</v>
      </c>
      <c r="C1628" s="49">
        <f t="shared" si="75"/>
        <v>0.61187214611872143</v>
      </c>
      <c r="D1628" s="33">
        <v>232924</v>
      </c>
      <c r="E1628" s="56" t="s">
        <v>1855</v>
      </c>
      <c r="F1628" s="54">
        <v>551236003337</v>
      </c>
      <c r="H1628" s="59">
        <v>823</v>
      </c>
      <c r="I1628" s="59">
        <v>411</v>
      </c>
      <c r="J1628" s="41"/>
      <c r="K1628" s="42"/>
      <c r="L1628" s="51">
        <f t="shared" si="76"/>
        <v>823</v>
      </c>
      <c r="M1628" s="49">
        <f t="shared" si="77"/>
        <v>2.002433090024331</v>
      </c>
      <c r="N1628" s="49" t="s">
        <v>5220</v>
      </c>
      <c r="O1628" s="49" t="s">
        <v>5220</v>
      </c>
    </row>
    <row r="1629" spans="1:15" s="50" customFormat="1" ht="14.5" x14ac:dyDescent="0.35">
      <c r="A1629" s="33" t="s">
        <v>5100</v>
      </c>
      <c r="B1629" s="56" t="s">
        <v>373</v>
      </c>
      <c r="C1629" s="49">
        <f t="shared" si="75"/>
        <v>0.61187214611872143</v>
      </c>
      <c r="D1629" s="33">
        <v>63004</v>
      </c>
      <c r="E1629" s="56" t="s">
        <v>977</v>
      </c>
      <c r="F1629" s="54">
        <v>551236001628</v>
      </c>
      <c r="H1629" s="59">
        <v>395</v>
      </c>
      <c r="I1629" s="59">
        <v>366</v>
      </c>
      <c r="J1629" s="41"/>
      <c r="K1629" s="42"/>
      <c r="L1629" s="51">
        <f t="shared" si="76"/>
        <v>395</v>
      </c>
      <c r="M1629" s="49">
        <f t="shared" si="77"/>
        <v>1.0792349726775956</v>
      </c>
      <c r="N1629" s="49" t="s">
        <v>5220</v>
      </c>
      <c r="O1629" s="49" t="s">
        <v>5220</v>
      </c>
    </row>
    <row r="1630" spans="1:15" s="50" customFormat="1" ht="14.5" x14ac:dyDescent="0.35">
      <c r="A1630" s="33" t="s">
        <v>5100</v>
      </c>
      <c r="B1630" s="56" t="s">
        <v>373</v>
      </c>
      <c r="C1630" s="49">
        <f t="shared" si="75"/>
        <v>0.61187214611872143</v>
      </c>
      <c r="D1630" s="33">
        <v>61443</v>
      </c>
      <c r="E1630" s="56" t="s">
        <v>4060</v>
      </c>
      <c r="F1630" s="54">
        <v>551236001632</v>
      </c>
      <c r="H1630" s="59">
        <v>300</v>
      </c>
      <c r="I1630" s="59">
        <v>1074</v>
      </c>
      <c r="J1630" s="41"/>
      <c r="K1630" s="42"/>
      <c r="L1630" s="51">
        <f t="shared" si="76"/>
        <v>300</v>
      </c>
      <c r="M1630" s="49">
        <f t="shared" si="77"/>
        <v>0.27932960893854747</v>
      </c>
      <c r="N1630" s="49" t="s">
        <v>5220</v>
      </c>
      <c r="O1630" s="49" t="s">
        <v>5220</v>
      </c>
    </row>
    <row r="1631" spans="1:15" s="50" customFormat="1" ht="14.5" x14ac:dyDescent="0.35">
      <c r="A1631" s="33" t="s">
        <v>5100</v>
      </c>
      <c r="B1631" s="56" t="s">
        <v>373</v>
      </c>
      <c r="C1631" s="49">
        <f t="shared" si="75"/>
        <v>0.61187214611872143</v>
      </c>
      <c r="D1631" s="33">
        <v>61417</v>
      </c>
      <c r="E1631" s="56" t="s">
        <v>1856</v>
      </c>
      <c r="F1631" s="54">
        <v>551236001634</v>
      </c>
      <c r="H1631" s="59">
        <v>372</v>
      </c>
      <c r="I1631" s="59">
        <v>303</v>
      </c>
      <c r="J1631" s="41"/>
      <c r="K1631" s="42"/>
      <c r="L1631" s="51">
        <f t="shared" si="76"/>
        <v>372</v>
      </c>
      <c r="M1631" s="49">
        <f t="shared" si="77"/>
        <v>1.2277227722772277</v>
      </c>
      <c r="N1631" s="49" t="s">
        <v>5220</v>
      </c>
      <c r="O1631" s="49" t="s">
        <v>5220</v>
      </c>
    </row>
    <row r="1632" spans="1:15" s="50" customFormat="1" ht="14.5" x14ac:dyDescent="0.35">
      <c r="A1632" s="33" t="s">
        <v>5100</v>
      </c>
      <c r="B1632" s="56" t="s">
        <v>373</v>
      </c>
      <c r="C1632" s="49">
        <f t="shared" si="75"/>
        <v>0.61187214611872143</v>
      </c>
      <c r="D1632" s="33">
        <v>61416</v>
      </c>
      <c r="E1632" s="56" t="s">
        <v>1857</v>
      </c>
      <c r="F1632" s="54">
        <v>551236001605</v>
      </c>
      <c r="H1632" s="59">
        <v>325</v>
      </c>
      <c r="I1632" s="59">
        <v>418</v>
      </c>
      <c r="J1632" s="41"/>
      <c r="K1632" s="42"/>
      <c r="L1632" s="51">
        <f t="shared" si="76"/>
        <v>325</v>
      </c>
      <c r="M1632" s="49">
        <f t="shared" si="77"/>
        <v>0.77751196172248804</v>
      </c>
      <c r="N1632" s="49" t="s">
        <v>5220</v>
      </c>
      <c r="O1632" s="49" t="s">
        <v>5220</v>
      </c>
    </row>
    <row r="1633" spans="1:15" s="50" customFormat="1" ht="14.5" x14ac:dyDescent="0.35">
      <c r="A1633" s="33" t="s">
        <v>5100</v>
      </c>
      <c r="B1633" s="56" t="s">
        <v>373</v>
      </c>
      <c r="C1633" s="49">
        <f t="shared" si="75"/>
        <v>0.61187214611872143</v>
      </c>
      <c r="D1633" s="33">
        <v>61435</v>
      </c>
      <c r="E1633" s="56" t="s">
        <v>1858</v>
      </c>
      <c r="F1633" s="54">
        <v>551236001635</v>
      </c>
      <c r="H1633" s="59">
        <v>904</v>
      </c>
      <c r="I1633" s="59">
        <v>1252</v>
      </c>
      <c r="J1633" s="41"/>
      <c r="K1633" s="42"/>
      <c r="L1633" s="51">
        <f t="shared" si="76"/>
        <v>904</v>
      </c>
      <c r="M1633" s="49">
        <f t="shared" si="77"/>
        <v>0.72204472843450485</v>
      </c>
      <c r="N1633" s="49" t="s">
        <v>5220</v>
      </c>
      <c r="O1633" s="49" t="s">
        <v>5220</v>
      </c>
    </row>
    <row r="1634" spans="1:15" s="50" customFormat="1" ht="14.5" x14ac:dyDescent="0.35">
      <c r="A1634" s="33" t="s">
        <v>5100</v>
      </c>
      <c r="B1634" s="56" t="s">
        <v>373</v>
      </c>
      <c r="C1634" s="49">
        <f t="shared" si="75"/>
        <v>0.61187214611872143</v>
      </c>
      <c r="D1634" s="33">
        <v>61417</v>
      </c>
      <c r="E1634" s="56" t="s">
        <v>4769</v>
      </c>
      <c r="F1634" s="54">
        <v>551236003045</v>
      </c>
      <c r="H1634" s="59">
        <v>245</v>
      </c>
      <c r="I1634" s="59">
        <v>267</v>
      </c>
      <c r="J1634" s="41"/>
      <c r="K1634" s="42"/>
      <c r="L1634" s="51">
        <f t="shared" si="76"/>
        <v>245</v>
      </c>
      <c r="M1634" s="49">
        <f t="shared" si="77"/>
        <v>0.91760299625468167</v>
      </c>
      <c r="N1634" s="49" t="s">
        <v>5220</v>
      </c>
      <c r="O1634" s="49" t="s">
        <v>5220</v>
      </c>
    </row>
    <row r="1635" spans="1:15" s="50" customFormat="1" ht="14.5" x14ac:dyDescent="0.35">
      <c r="A1635" s="33" t="s">
        <v>5100</v>
      </c>
      <c r="B1635" s="56" t="s">
        <v>373</v>
      </c>
      <c r="C1635" s="49">
        <f t="shared" si="75"/>
        <v>0.61187214611872143</v>
      </c>
      <c r="D1635" s="33">
        <v>61428</v>
      </c>
      <c r="E1635" s="56" t="s">
        <v>1860</v>
      </c>
      <c r="F1635" s="54">
        <v>551236001636</v>
      </c>
      <c r="H1635" s="59">
        <v>174</v>
      </c>
      <c r="I1635" s="59">
        <v>306</v>
      </c>
      <c r="J1635" s="41"/>
      <c r="K1635" s="42"/>
      <c r="L1635" s="51">
        <f t="shared" si="76"/>
        <v>174</v>
      </c>
      <c r="M1635" s="49">
        <f t="shared" si="77"/>
        <v>0.56862745098039214</v>
      </c>
      <c r="N1635" s="49" t="s">
        <v>5220</v>
      </c>
      <c r="O1635" s="49" t="s">
        <v>5220</v>
      </c>
    </row>
    <row r="1636" spans="1:15" s="50" customFormat="1" ht="14.5" x14ac:dyDescent="0.35">
      <c r="A1636" s="33" t="s">
        <v>5100</v>
      </c>
      <c r="B1636" s="56" t="s">
        <v>373</v>
      </c>
      <c r="C1636" s="49">
        <f t="shared" si="75"/>
        <v>0.61187214611872143</v>
      </c>
      <c r="D1636" s="33">
        <v>62914</v>
      </c>
      <c r="E1636" s="56" t="s">
        <v>1009</v>
      </c>
      <c r="F1636" s="54">
        <v>551236001637</v>
      </c>
      <c r="H1636" s="59">
        <v>913</v>
      </c>
      <c r="I1636" s="59">
        <v>284</v>
      </c>
      <c r="J1636" s="41"/>
      <c r="K1636" s="42"/>
      <c r="L1636" s="51">
        <f t="shared" si="76"/>
        <v>913</v>
      </c>
      <c r="M1636" s="49">
        <f t="shared" si="77"/>
        <v>3.214788732394366</v>
      </c>
      <c r="N1636" s="49" t="s">
        <v>5220</v>
      </c>
      <c r="O1636" s="49" t="s">
        <v>5220</v>
      </c>
    </row>
    <row r="1637" spans="1:15" s="50" customFormat="1" ht="14.5" x14ac:dyDescent="0.35">
      <c r="A1637" s="33" t="s">
        <v>5100</v>
      </c>
      <c r="B1637" s="56" t="s">
        <v>373</v>
      </c>
      <c r="C1637" s="49">
        <f t="shared" si="75"/>
        <v>0.61187214611872143</v>
      </c>
      <c r="D1637" s="33">
        <v>16044885</v>
      </c>
      <c r="E1637" s="56" t="s">
        <v>1861</v>
      </c>
      <c r="F1637" s="54">
        <v>551236003044</v>
      </c>
      <c r="H1637" s="59">
        <v>209</v>
      </c>
      <c r="I1637" s="59">
        <v>190</v>
      </c>
      <c r="J1637" s="41"/>
      <c r="K1637" s="42"/>
      <c r="L1637" s="51">
        <f t="shared" si="76"/>
        <v>209</v>
      </c>
      <c r="M1637" s="49">
        <f t="shared" si="77"/>
        <v>1.1000000000000001</v>
      </c>
      <c r="N1637" s="49" t="s">
        <v>5220</v>
      </c>
      <c r="O1637" s="49" t="s">
        <v>5220</v>
      </c>
    </row>
    <row r="1638" spans="1:15" s="50" customFormat="1" ht="14.5" x14ac:dyDescent="0.35">
      <c r="A1638" s="33" t="s">
        <v>5100</v>
      </c>
      <c r="B1638" s="56" t="s">
        <v>373</v>
      </c>
      <c r="C1638" s="49">
        <f t="shared" si="75"/>
        <v>0.61187214611872143</v>
      </c>
      <c r="D1638" s="33">
        <v>60956</v>
      </c>
      <c r="E1638" s="56" t="s">
        <v>1862</v>
      </c>
      <c r="F1638" s="54">
        <v>551236001638</v>
      </c>
      <c r="H1638" s="59">
        <v>176</v>
      </c>
      <c r="I1638" s="59">
        <v>382</v>
      </c>
      <c r="J1638" s="41"/>
      <c r="K1638" s="42"/>
      <c r="L1638" s="51">
        <f t="shared" si="76"/>
        <v>176</v>
      </c>
      <c r="M1638" s="49">
        <f t="shared" si="77"/>
        <v>0.4607329842931937</v>
      </c>
      <c r="N1638" s="49" t="s">
        <v>5220</v>
      </c>
      <c r="O1638" s="49" t="s">
        <v>5220</v>
      </c>
    </row>
    <row r="1639" spans="1:15" s="50" customFormat="1" ht="14.5" x14ac:dyDescent="0.35">
      <c r="A1639" s="33" t="s">
        <v>5100</v>
      </c>
      <c r="B1639" s="56" t="s">
        <v>373</v>
      </c>
      <c r="C1639" s="49">
        <f t="shared" si="75"/>
        <v>0.61187214611872143</v>
      </c>
      <c r="D1639" s="33">
        <v>61458</v>
      </c>
      <c r="E1639" s="56" t="s">
        <v>4770</v>
      </c>
      <c r="F1639" s="54">
        <v>551236001639</v>
      </c>
      <c r="H1639" s="59">
        <v>243</v>
      </c>
      <c r="I1639" s="59">
        <v>687</v>
      </c>
      <c r="J1639" s="41"/>
      <c r="K1639" s="42"/>
      <c r="L1639" s="51">
        <f t="shared" si="76"/>
        <v>243</v>
      </c>
      <c r="M1639" s="49">
        <f t="shared" si="77"/>
        <v>0.35371179039301309</v>
      </c>
      <c r="N1639" s="49" t="s">
        <v>5220</v>
      </c>
      <c r="O1639" s="49" t="s">
        <v>5220</v>
      </c>
    </row>
    <row r="1640" spans="1:15" s="50" customFormat="1" ht="14.5" x14ac:dyDescent="0.35">
      <c r="A1640" s="33" t="s">
        <v>5100</v>
      </c>
      <c r="B1640" s="56" t="s">
        <v>373</v>
      </c>
      <c r="C1640" s="49">
        <f t="shared" si="75"/>
        <v>0.61187214611872143</v>
      </c>
      <c r="D1640" s="33">
        <v>16021110</v>
      </c>
      <c r="E1640" s="56" t="s">
        <v>1864</v>
      </c>
      <c r="F1640" s="54">
        <v>551236002471</v>
      </c>
      <c r="H1640" s="59">
        <v>71</v>
      </c>
      <c r="I1640" s="59">
        <v>514</v>
      </c>
      <c r="J1640" s="41"/>
      <c r="K1640" s="42"/>
      <c r="L1640" s="51">
        <f t="shared" si="76"/>
        <v>71</v>
      </c>
      <c r="M1640" s="49">
        <f t="shared" si="77"/>
        <v>0.13813229571984437</v>
      </c>
      <c r="N1640" s="49" t="s">
        <v>5220</v>
      </c>
      <c r="O1640" s="49" t="s">
        <v>5220</v>
      </c>
    </row>
    <row r="1641" spans="1:15" s="50" customFormat="1" ht="14.5" x14ac:dyDescent="0.35">
      <c r="A1641" s="33" t="s">
        <v>5100</v>
      </c>
      <c r="B1641" s="56" t="s">
        <v>373</v>
      </c>
      <c r="C1641" s="49">
        <f t="shared" si="75"/>
        <v>0.61187214611872143</v>
      </c>
      <c r="D1641" s="33">
        <v>61449</v>
      </c>
      <c r="E1641" s="56" t="s">
        <v>1865</v>
      </c>
      <c r="F1641" s="54">
        <v>551236001642</v>
      </c>
      <c r="H1641" s="59">
        <v>202</v>
      </c>
      <c r="I1641" s="59">
        <v>543</v>
      </c>
      <c r="J1641" s="41"/>
      <c r="K1641" s="42"/>
      <c r="L1641" s="51">
        <f t="shared" si="76"/>
        <v>202</v>
      </c>
      <c r="M1641" s="49">
        <f t="shared" si="77"/>
        <v>0.3720073664825046</v>
      </c>
      <c r="N1641" s="49" t="s">
        <v>5220</v>
      </c>
      <c r="O1641" s="49" t="s">
        <v>5220</v>
      </c>
    </row>
    <row r="1642" spans="1:15" s="50" customFormat="1" ht="14.5" x14ac:dyDescent="0.35">
      <c r="A1642" s="33" t="s">
        <v>5100</v>
      </c>
      <c r="B1642" s="56" t="s">
        <v>373</v>
      </c>
      <c r="C1642" s="49">
        <f t="shared" si="75"/>
        <v>0.61187214611872143</v>
      </c>
      <c r="D1642" s="33">
        <v>173892</v>
      </c>
      <c r="E1642" s="56" t="s">
        <v>1866</v>
      </c>
      <c r="F1642" s="54">
        <v>551236001644</v>
      </c>
      <c r="H1642" s="59">
        <v>464</v>
      </c>
      <c r="I1642" s="59">
        <v>651</v>
      </c>
      <c r="J1642" s="41"/>
      <c r="K1642" s="42"/>
      <c r="L1642" s="51">
        <f t="shared" si="76"/>
        <v>464</v>
      </c>
      <c r="M1642" s="49">
        <f t="shared" si="77"/>
        <v>0.71274961597542241</v>
      </c>
      <c r="N1642" s="49" t="s">
        <v>5220</v>
      </c>
      <c r="O1642" s="49" t="s">
        <v>5220</v>
      </c>
    </row>
    <row r="1643" spans="1:15" s="50" customFormat="1" ht="14.5" x14ac:dyDescent="0.35">
      <c r="A1643" s="33" t="s">
        <v>5100</v>
      </c>
      <c r="B1643" s="56" t="s">
        <v>373</v>
      </c>
      <c r="C1643" s="49">
        <f t="shared" si="75"/>
        <v>0.61187214611872143</v>
      </c>
      <c r="D1643" s="33">
        <v>61467</v>
      </c>
      <c r="E1643" s="56" t="s">
        <v>1867</v>
      </c>
      <c r="F1643" s="54">
        <v>551236001646</v>
      </c>
      <c r="H1643" s="59">
        <v>223</v>
      </c>
      <c r="I1643" s="59">
        <v>344</v>
      </c>
      <c r="J1643" s="41"/>
      <c r="K1643" s="42"/>
      <c r="L1643" s="51">
        <f t="shared" si="76"/>
        <v>223</v>
      </c>
      <c r="M1643" s="49">
        <f t="shared" si="77"/>
        <v>0.64825581395348841</v>
      </c>
      <c r="N1643" s="49" t="s">
        <v>5220</v>
      </c>
      <c r="O1643" s="49" t="s">
        <v>5220</v>
      </c>
    </row>
    <row r="1644" spans="1:15" s="50" customFormat="1" ht="14.5" x14ac:dyDescent="0.35">
      <c r="A1644" s="33" t="s">
        <v>5101</v>
      </c>
      <c r="B1644" s="56" t="s">
        <v>235</v>
      </c>
      <c r="C1644" s="49">
        <f t="shared" si="75"/>
        <v>0.69022556390977441</v>
      </c>
      <c r="D1644" s="33">
        <v>60727</v>
      </c>
      <c r="E1644" s="56" t="s">
        <v>1231</v>
      </c>
      <c r="F1644" s="54">
        <v>551239001649</v>
      </c>
      <c r="H1644" s="59">
        <v>459</v>
      </c>
      <c r="I1644" s="59">
        <v>665</v>
      </c>
      <c r="J1644" s="41"/>
      <c r="K1644" s="42"/>
      <c r="L1644" s="51">
        <f t="shared" si="76"/>
        <v>459</v>
      </c>
      <c r="M1644" s="49">
        <f t="shared" si="77"/>
        <v>0.69022556390977441</v>
      </c>
      <c r="N1644" s="49" t="s">
        <v>5220</v>
      </c>
      <c r="O1644" s="49" t="s">
        <v>5220</v>
      </c>
    </row>
    <row r="1645" spans="1:15" s="50" customFormat="1" ht="14.5" x14ac:dyDescent="0.35">
      <c r="A1645" s="33" t="s">
        <v>5102</v>
      </c>
      <c r="B1645" s="56" t="s">
        <v>134</v>
      </c>
      <c r="C1645" s="49">
        <f t="shared" si="75"/>
        <v>0.9299820466786356</v>
      </c>
      <c r="D1645" s="33">
        <v>61985</v>
      </c>
      <c r="E1645" s="56" t="s">
        <v>755</v>
      </c>
      <c r="F1645" s="54">
        <v>551242001650</v>
      </c>
      <c r="H1645" s="59">
        <v>250</v>
      </c>
      <c r="I1645" s="59">
        <v>383</v>
      </c>
      <c r="J1645" s="41"/>
      <c r="K1645" s="42"/>
      <c r="L1645" s="51">
        <f t="shared" si="76"/>
        <v>250</v>
      </c>
      <c r="M1645" s="49">
        <f t="shared" si="77"/>
        <v>0.65274151436031336</v>
      </c>
      <c r="N1645" s="49" t="s">
        <v>5220</v>
      </c>
      <c r="O1645" s="49" t="s">
        <v>5220</v>
      </c>
    </row>
    <row r="1646" spans="1:15" s="50" customFormat="1" ht="14.5" x14ac:dyDescent="0.35">
      <c r="A1646" s="33" t="s">
        <v>5102</v>
      </c>
      <c r="B1646" s="56" t="s">
        <v>134</v>
      </c>
      <c r="C1646" s="49">
        <f t="shared" si="75"/>
        <v>0.9299820466786356</v>
      </c>
      <c r="D1646" s="33">
        <v>61987</v>
      </c>
      <c r="E1646" s="56" t="s">
        <v>756</v>
      </c>
      <c r="F1646" s="54">
        <v>551242001651</v>
      </c>
      <c r="H1646" s="59">
        <v>268</v>
      </c>
      <c r="I1646" s="59">
        <v>174</v>
      </c>
      <c r="J1646" s="41"/>
      <c r="K1646" s="42"/>
      <c r="L1646" s="51">
        <f t="shared" si="76"/>
        <v>268</v>
      </c>
      <c r="M1646" s="49">
        <f t="shared" si="77"/>
        <v>1.5402298850574712</v>
      </c>
      <c r="N1646" s="49" t="s">
        <v>5220</v>
      </c>
      <c r="O1646" s="49" t="s">
        <v>5220</v>
      </c>
    </row>
    <row r="1647" spans="1:15" s="50" customFormat="1" ht="14.5" x14ac:dyDescent="0.35">
      <c r="A1647" s="33" t="s">
        <v>5103</v>
      </c>
      <c r="B1647" s="56" t="s">
        <v>415</v>
      </c>
      <c r="C1647" s="49">
        <f t="shared" si="75"/>
        <v>0.53773584905660377</v>
      </c>
      <c r="D1647" s="33">
        <v>60615</v>
      </c>
      <c r="E1647" s="56" t="s">
        <v>2031</v>
      </c>
      <c r="F1647" s="54">
        <v>551245001654</v>
      </c>
      <c r="H1647" s="59">
        <v>190</v>
      </c>
      <c r="I1647" s="59">
        <v>271</v>
      </c>
      <c r="J1647" s="41"/>
      <c r="K1647" s="42"/>
      <c r="L1647" s="51">
        <f t="shared" si="76"/>
        <v>190</v>
      </c>
      <c r="M1647" s="49">
        <f t="shared" si="77"/>
        <v>0.70110701107011075</v>
      </c>
      <c r="N1647" s="49" t="s">
        <v>5220</v>
      </c>
      <c r="O1647" s="49" t="s">
        <v>5220</v>
      </c>
    </row>
    <row r="1648" spans="1:15" s="50" customFormat="1" ht="14.5" x14ac:dyDescent="0.35">
      <c r="A1648" s="33" t="s">
        <v>5103</v>
      </c>
      <c r="B1648" s="56" t="s">
        <v>415</v>
      </c>
      <c r="C1648" s="49">
        <f t="shared" si="75"/>
        <v>0.53773584905660377</v>
      </c>
      <c r="D1648" s="33">
        <v>60616</v>
      </c>
      <c r="E1648" s="56" t="s">
        <v>2032</v>
      </c>
      <c r="F1648" s="54">
        <v>551245001655</v>
      </c>
      <c r="H1648" s="59">
        <v>159</v>
      </c>
      <c r="I1648" s="59">
        <v>263</v>
      </c>
      <c r="J1648" s="41"/>
      <c r="K1648" s="42"/>
      <c r="L1648" s="51">
        <f t="shared" si="76"/>
        <v>159</v>
      </c>
      <c r="M1648" s="49">
        <f t="shared" si="77"/>
        <v>0.6045627376425855</v>
      </c>
      <c r="N1648" s="49" t="s">
        <v>5220</v>
      </c>
      <c r="O1648" s="49" t="s">
        <v>5220</v>
      </c>
    </row>
    <row r="1649" spans="1:15" s="50" customFormat="1" ht="14.5" x14ac:dyDescent="0.35">
      <c r="A1649" s="33" t="s">
        <v>5103</v>
      </c>
      <c r="B1649" s="56" t="s">
        <v>415</v>
      </c>
      <c r="C1649" s="49">
        <f t="shared" si="75"/>
        <v>0.53773584905660377</v>
      </c>
      <c r="D1649" s="33">
        <v>60617</v>
      </c>
      <c r="E1649" s="56" t="s">
        <v>2033</v>
      </c>
      <c r="F1649" s="54">
        <v>551245002421</v>
      </c>
      <c r="H1649" s="59">
        <v>50</v>
      </c>
      <c r="I1649" s="59">
        <v>208</v>
      </c>
      <c r="J1649" s="41"/>
      <c r="K1649" s="42"/>
      <c r="L1649" s="51">
        <f t="shared" si="76"/>
        <v>50</v>
      </c>
      <c r="M1649" s="49">
        <f t="shared" si="77"/>
        <v>0.24038461538461539</v>
      </c>
      <c r="N1649" s="49" t="s">
        <v>5220</v>
      </c>
      <c r="O1649" s="49" t="s">
        <v>5220</v>
      </c>
    </row>
    <row r="1650" spans="1:15" s="50" customFormat="1" ht="14.5" x14ac:dyDescent="0.35">
      <c r="A1650" s="33" t="s">
        <v>5104</v>
      </c>
      <c r="B1650" s="56" t="s">
        <v>2378</v>
      </c>
      <c r="C1650" s="49">
        <f t="shared" si="75"/>
        <v>0.24271844660194175</v>
      </c>
      <c r="D1650" s="33">
        <v>60790</v>
      </c>
      <c r="E1650" s="56" t="s">
        <v>4085</v>
      </c>
      <c r="F1650" s="54">
        <v>551248001656</v>
      </c>
      <c r="H1650" s="59">
        <v>100</v>
      </c>
      <c r="I1650" s="59">
        <v>412</v>
      </c>
      <c r="J1650" s="41"/>
      <c r="K1650" s="42"/>
      <c r="L1650" s="51">
        <f t="shared" si="76"/>
        <v>100</v>
      </c>
      <c r="M1650" s="49">
        <f t="shared" si="77"/>
        <v>0.24271844660194175</v>
      </c>
      <c r="N1650" s="49" t="s">
        <v>5220</v>
      </c>
      <c r="O1650" s="49" t="s">
        <v>5220</v>
      </c>
    </row>
    <row r="1651" spans="1:15" s="50" customFormat="1" ht="14.5" x14ac:dyDescent="0.35">
      <c r="A1651" s="33" t="s">
        <v>5105</v>
      </c>
      <c r="B1651" s="56" t="s">
        <v>396</v>
      </c>
      <c r="C1651" s="49">
        <f t="shared" si="75"/>
        <v>0.24066968957098012</v>
      </c>
      <c r="D1651" s="33"/>
      <c r="E1651" s="56" t="s">
        <v>1967</v>
      </c>
      <c r="F1651" s="54">
        <v>551266002889</v>
      </c>
      <c r="H1651" s="59">
        <v>59</v>
      </c>
      <c r="I1651" s="59">
        <v>70</v>
      </c>
      <c r="J1651" s="41"/>
      <c r="K1651" s="42"/>
      <c r="L1651" s="51">
        <f t="shared" si="76"/>
        <v>59</v>
      </c>
      <c r="M1651" s="49">
        <f t="shared" si="77"/>
        <v>0.84285714285714286</v>
      </c>
      <c r="N1651" s="49" t="s">
        <v>5220</v>
      </c>
      <c r="O1651" s="49" t="s">
        <v>5221</v>
      </c>
    </row>
    <row r="1652" spans="1:15" s="50" customFormat="1" ht="14.5" x14ac:dyDescent="0.35">
      <c r="A1652" s="33" t="s">
        <v>5105</v>
      </c>
      <c r="B1652" s="56" t="s">
        <v>396</v>
      </c>
      <c r="C1652" s="49">
        <f t="shared" si="75"/>
        <v>0.24066968957098012</v>
      </c>
      <c r="D1652" s="33">
        <v>61956</v>
      </c>
      <c r="E1652" s="56" t="s">
        <v>1968</v>
      </c>
      <c r="F1652" s="54">
        <v>551266001662</v>
      </c>
      <c r="H1652" s="59">
        <v>87</v>
      </c>
      <c r="I1652" s="59">
        <v>40</v>
      </c>
      <c r="J1652" s="41"/>
      <c r="K1652" s="42"/>
      <c r="L1652" s="51">
        <f t="shared" si="76"/>
        <v>87</v>
      </c>
      <c r="M1652" s="49">
        <f t="shared" si="77"/>
        <v>2.1749999999999998</v>
      </c>
      <c r="N1652" s="49" t="s">
        <v>5220</v>
      </c>
      <c r="O1652" s="49" t="s">
        <v>5220</v>
      </c>
    </row>
    <row r="1653" spans="1:15" s="50" customFormat="1" ht="14.5" x14ac:dyDescent="0.35">
      <c r="A1653" s="33" t="s">
        <v>5105</v>
      </c>
      <c r="B1653" s="56" t="s">
        <v>396</v>
      </c>
      <c r="C1653" s="49">
        <f t="shared" si="75"/>
        <v>0.24066968957098012</v>
      </c>
      <c r="D1653" s="33">
        <v>61957</v>
      </c>
      <c r="E1653" s="56" t="s">
        <v>1969</v>
      </c>
      <c r="F1653" s="54">
        <v>551266001663</v>
      </c>
      <c r="H1653" s="59">
        <v>64</v>
      </c>
      <c r="I1653" s="59">
        <v>45</v>
      </c>
      <c r="J1653" s="41"/>
      <c r="K1653" s="42"/>
      <c r="L1653" s="51">
        <f t="shared" si="76"/>
        <v>64</v>
      </c>
      <c r="M1653" s="49">
        <f t="shared" si="77"/>
        <v>1.4222222222222223</v>
      </c>
      <c r="N1653" s="49" t="s">
        <v>5220</v>
      </c>
      <c r="O1653" s="49" t="s">
        <v>5220</v>
      </c>
    </row>
    <row r="1654" spans="1:15" s="50" customFormat="1" ht="14.5" x14ac:dyDescent="0.35">
      <c r="A1654" s="33" t="s">
        <v>5105</v>
      </c>
      <c r="B1654" s="56" t="s">
        <v>396</v>
      </c>
      <c r="C1654" s="49">
        <f t="shared" si="75"/>
        <v>0.24066968957098012</v>
      </c>
      <c r="D1654" s="33">
        <v>209568</v>
      </c>
      <c r="E1654" s="56" t="s">
        <v>1970</v>
      </c>
      <c r="F1654" s="54">
        <v>551266001604</v>
      </c>
      <c r="H1654" s="59">
        <v>7</v>
      </c>
      <c r="I1654" s="59">
        <v>372</v>
      </c>
      <c r="J1654" s="41"/>
      <c r="K1654" s="42"/>
      <c r="L1654" s="51">
        <f t="shared" si="76"/>
        <v>7</v>
      </c>
      <c r="M1654" s="49">
        <f t="shared" si="77"/>
        <v>1.8817204301075269E-2</v>
      </c>
      <c r="N1654" s="49" t="s">
        <v>5220</v>
      </c>
      <c r="O1654" s="49" t="s">
        <v>5220</v>
      </c>
    </row>
    <row r="1655" spans="1:15" s="50" customFormat="1" ht="14.5" x14ac:dyDescent="0.35">
      <c r="A1655" s="33" t="s">
        <v>5105</v>
      </c>
      <c r="B1655" s="56" t="s">
        <v>396</v>
      </c>
      <c r="C1655" s="49">
        <f t="shared" si="75"/>
        <v>0.24066968957098012</v>
      </c>
      <c r="D1655" s="33"/>
      <c r="E1655" s="56" t="s">
        <v>4771</v>
      </c>
      <c r="F1655" s="54">
        <v>551266003098</v>
      </c>
      <c r="H1655" s="59">
        <v>16</v>
      </c>
      <c r="I1655" s="59">
        <v>560</v>
      </c>
      <c r="J1655" s="41"/>
      <c r="K1655" s="42"/>
      <c r="L1655" s="51">
        <f t="shared" si="76"/>
        <v>16</v>
      </c>
      <c r="M1655" s="49">
        <f t="shared" si="77"/>
        <v>2.8571428571428571E-2</v>
      </c>
      <c r="N1655" s="49" t="s">
        <v>5220</v>
      </c>
      <c r="O1655" s="49" t="s">
        <v>5222</v>
      </c>
    </row>
    <row r="1656" spans="1:15" s="50" customFormat="1" ht="14.5" x14ac:dyDescent="0.35">
      <c r="A1656" s="33" t="s">
        <v>5105</v>
      </c>
      <c r="B1656" s="56" t="s">
        <v>396</v>
      </c>
      <c r="C1656" s="49">
        <f t="shared" ref="C1656:C1719" si="78">SUMIF($B$2:$B$2241,B1656,$L$2:$L$2241)/(SUMIF($B$2:$B$2241,B1656,$I$2:$I$2241))</f>
        <v>0.24066968957098012</v>
      </c>
      <c r="D1656" s="33">
        <v>61988</v>
      </c>
      <c r="E1656" s="56" t="s">
        <v>1971</v>
      </c>
      <c r="F1656" s="54">
        <v>551266001664</v>
      </c>
      <c r="H1656" s="59">
        <v>17</v>
      </c>
      <c r="I1656" s="59">
        <v>916</v>
      </c>
      <c r="J1656" s="41"/>
      <c r="K1656" s="42"/>
      <c r="L1656" s="51">
        <f t="shared" si="76"/>
        <v>17</v>
      </c>
      <c r="M1656" s="49">
        <f t="shared" si="77"/>
        <v>1.8558951965065504E-2</v>
      </c>
      <c r="N1656" s="49" t="s">
        <v>5220</v>
      </c>
      <c r="O1656" s="49" t="s">
        <v>5220</v>
      </c>
    </row>
    <row r="1657" spans="1:15" s="50" customFormat="1" ht="14.5" x14ac:dyDescent="0.35">
      <c r="A1657" s="33" t="s">
        <v>5105</v>
      </c>
      <c r="B1657" s="56" t="s">
        <v>396</v>
      </c>
      <c r="C1657" s="49">
        <f t="shared" si="78"/>
        <v>0.24066968957098012</v>
      </c>
      <c r="D1657" s="33">
        <v>61989</v>
      </c>
      <c r="E1657" s="56" t="s">
        <v>1973</v>
      </c>
      <c r="F1657" s="54">
        <v>551266001665</v>
      </c>
      <c r="H1657" s="59">
        <v>167</v>
      </c>
      <c r="I1657" s="59">
        <v>640</v>
      </c>
      <c r="J1657" s="41"/>
      <c r="K1657" s="42"/>
      <c r="L1657" s="51">
        <f t="shared" si="76"/>
        <v>167</v>
      </c>
      <c r="M1657" s="49">
        <f t="shared" si="77"/>
        <v>0.26093749999999999</v>
      </c>
      <c r="N1657" s="49" t="s">
        <v>5220</v>
      </c>
      <c r="O1657" s="49" t="s">
        <v>5220</v>
      </c>
    </row>
    <row r="1658" spans="1:15" s="50" customFormat="1" ht="14.5" x14ac:dyDescent="0.35">
      <c r="A1658" s="33" t="s">
        <v>5105</v>
      </c>
      <c r="B1658" s="56" t="s">
        <v>396</v>
      </c>
      <c r="C1658" s="49">
        <f t="shared" si="78"/>
        <v>0.24066968957098012</v>
      </c>
      <c r="D1658" s="33">
        <v>60777</v>
      </c>
      <c r="E1658" s="56" t="s">
        <v>1179</v>
      </c>
      <c r="F1658" s="54">
        <v>551266001668</v>
      </c>
      <c r="H1658" s="59">
        <v>273</v>
      </c>
      <c r="I1658" s="59">
        <v>224</v>
      </c>
      <c r="J1658" s="41"/>
      <c r="K1658" s="42"/>
      <c r="L1658" s="51">
        <f t="shared" si="76"/>
        <v>273</v>
      </c>
      <c r="M1658" s="49">
        <f t="shared" si="77"/>
        <v>1.21875</v>
      </c>
      <c r="N1658" s="49" t="s">
        <v>5220</v>
      </c>
      <c r="O1658" s="49" t="s">
        <v>5220</v>
      </c>
    </row>
    <row r="1659" spans="1:15" s="50" customFormat="1" ht="14.5" x14ac:dyDescent="0.35">
      <c r="A1659" s="33" t="s">
        <v>5106</v>
      </c>
      <c r="B1659" s="56" t="s">
        <v>264</v>
      </c>
      <c r="C1659" s="49">
        <f t="shared" si="78"/>
        <v>1.35</v>
      </c>
      <c r="D1659" s="33">
        <v>62298</v>
      </c>
      <c r="E1659" s="56" t="s">
        <v>1327</v>
      </c>
      <c r="F1659" s="54">
        <v>551269001669</v>
      </c>
      <c r="H1659" s="59">
        <v>320</v>
      </c>
      <c r="I1659" s="59">
        <v>216</v>
      </c>
      <c r="J1659" s="41"/>
      <c r="K1659" s="42"/>
      <c r="L1659" s="51">
        <f t="shared" si="76"/>
        <v>320</v>
      </c>
      <c r="M1659" s="49">
        <f t="shared" si="77"/>
        <v>1.4814814814814814</v>
      </c>
      <c r="N1659" s="49" t="s">
        <v>5220</v>
      </c>
      <c r="O1659" s="49" t="s">
        <v>5220</v>
      </c>
    </row>
    <row r="1660" spans="1:15" s="50" customFormat="1" ht="14.5" x14ac:dyDescent="0.35">
      <c r="A1660" s="33" t="s">
        <v>5106</v>
      </c>
      <c r="B1660" s="56" t="s">
        <v>264</v>
      </c>
      <c r="C1660" s="49">
        <f t="shared" si="78"/>
        <v>1.35</v>
      </c>
      <c r="D1660" s="33">
        <v>62299</v>
      </c>
      <c r="E1660" s="56" t="s">
        <v>1328</v>
      </c>
      <c r="F1660" s="54">
        <v>551269001670</v>
      </c>
      <c r="H1660" s="59">
        <v>303</v>
      </c>
      <c r="I1660" s="59">
        <v>180</v>
      </c>
      <c r="J1660" s="41"/>
      <c r="K1660" s="42"/>
      <c r="L1660" s="51">
        <f t="shared" si="76"/>
        <v>303</v>
      </c>
      <c r="M1660" s="49">
        <f t="shared" si="77"/>
        <v>1.6833333333333333</v>
      </c>
      <c r="N1660" s="49" t="s">
        <v>5220</v>
      </c>
      <c r="O1660" s="49" t="s">
        <v>5220</v>
      </c>
    </row>
    <row r="1661" spans="1:15" s="50" customFormat="1" ht="14.5" x14ac:dyDescent="0.35">
      <c r="A1661" s="33" t="s">
        <v>5106</v>
      </c>
      <c r="B1661" s="56" t="s">
        <v>264</v>
      </c>
      <c r="C1661" s="49">
        <f t="shared" si="78"/>
        <v>1.35</v>
      </c>
      <c r="D1661" s="33">
        <v>62300</v>
      </c>
      <c r="E1661" s="56" t="s">
        <v>1329</v>
      </c>
      <c r="F1661" s="54">
        <v>551269001671</v>
      </c>
      <c r="H1661" s="59">
        <v>133</v>
      </c>
      <c r="I1661" s="59">
        <v>164</v>
      </c>
      <c r="J1661" s="41"/>
      <c r="K1661" s="42"/>
      <c r="L1661" s="51">
        <f t="shared" si="76"/>
        <v>133</v>
      </c>
      <c r="M1661" s="49">
        <f t="shared" si="77"/>
        <v>0.81097560975609762</v>
      </c>
      <c r="N1661" s="49" t="s">
        <v>5220</v>
      </c>
      <c r="O1661" s="49" t="s">
        <v>5220</v>
      </c>
    </row>
    <row r="1662" spans="1:15" s="50" customFormat="1" ht="14.5" x14ac:dyDescent="0.35">
      <c r="A1662" s="33" t="s">
        <v>5107</v>
      </c>
      <c r="B1662" s="56" t="s">
        <v>333</v>
      </c>
      <c r="C1662" s="49">
        <f t="shared" si="78"/>
        <v>0.34084272006675009</v>
      </c>
      <c r="D1662" s="33">
        <v>62672</v>
      </c>
      <c r="E1662" s="56" t="s">
        <v>1673</v>
      </c>
      <c r="F1662" s="54">
        <v>551272001674</v>
      </c>
      <c r="H1662" s="59">
        <v>69</v>
      </c>
      <c r="I1662" s="59">
        <v>249</v>
      </c>
      <c r="J1662" s="41"/>
      <c r="K1662" s="42"/>
      <c r="L1662" s="51">
        <f t="shared" si="76"/>
        <v>69</v>
      </c>
      <c r="M1662" s="49">
        <f t="shared" si="77"/>
        <v>0.27710843373493976</v>
      </c>
      <c r="N1662" s="49" t="s">
        <v>5220</v>
      </c>
      <c r="O1662" s="49" t="s">
        <v>5220</v>
      </c>
    </row>
    <row r="1663" spans="1:15" s="50" customFormat="1" ht="14.5" x14ac:dyDescent="0.35">
      <c r="A1663" s="33" t="s">
        <v>5107</v>
      </c>
      <c r="B1663" s="56" t="s">
        <v>333</v>
      </c>
      <c r="C1663" s="49">
        <f t="shared" si="78"/>
        <v>0.34084272006675009</v>
      </c>
      <c r="D1663" s="33">
        <v>62675</v>
      </c>
      <c r="E1663" s="56" t="s">
        <v>1674</v>
      </c>
      <c r="F1663" s="54">
        <v>551272001675</v>
      </c>
      <c r="H1663" s="59">
        <v>24</v>
      </c>
      <c r="I1663" s="59">
        <v>414</v>
      </c>
      <c r="J1663" s="41"/>
      <c r="K1663" s="42"/>
      <c r="L1663" s="51">
        <f t="shared" si="76"/>
        <v>24</v>
      </c>
      <c r="M1663" s="49">
        <f t="shared" si="77"/>
        <v>5.7971014492753624E-2</v>
      </c>
      <c r="N1663" s="49" t="s">
        <v>5220</v>
      </c>
      <c r="O1663" s="49" t="s">
        <v>5220</v>
      </c>
    </row>
    <row r="1664" spans="1:15" s="50" customFormat="1" ht="14.5" x14ac:dyDescent="0.35">
      <c r="A1664" s="33" t="s">
        <v>5107</v>
      </c>
      <c r="B1664" s="56" t="s">
        <v>333</v>
      </c>
      <c r="C1664" s="49">
        <f t="shared" si="78"/>
        <v>0.34084272006675009</v>
      </c>
      <c r="D1664" s="33">
        <v>62669</v>
      </c>
      <c r="E1664" s="56" t="s">
        <v>1675</v>
      </c>
      <c r="F1664" s="54">
        <v>551272001677</v>
      </c>
      <c r="H1664" s="59">
        <v>46</v>
      </c>
      <c r="I1664" s="59">
        <v>529</v>
      </c>
      <c r="J1664" s="41"/>
      <c r="K1664" s="42"/>
      <c r="L1664" s="51">
        <f t="shared" si="76"/>
        <v>46</v>
      </c>
      <c r="M1664" s="49">
        <f t="shared" si="77"/>
        <v>8.6956521739130432E-2</v>
      </c>
      <c r="N1664" s="49" t="s">
        <v>5220</v>
      </c>
      <c r="O1664" s="49" t="s">
        <v>5220</v>
      </c>
    </row>
    <row r="1665" spans="1:15" s="50" customFormat="1" ht="14.5" x14ac:dyDescent="0.35">
      <c r="A1665" s="33" t="s">
        <v>5107</v>
      </c>
      <c r="B1665" s="56" t="s">
        <v>333</v>
      </c>
      <c r="C1665" s="49">
        <f t="shared" si="78"/>
        <v>0.34084272006675009</v>
      </c>
      <c r="D1665" s="33">
        <v>62699</v>
      </c>
      <c r="E1665" s="56" t="s">
        <v>1676</v>
      </c>
      <c r="F1665" s="54">
        <v>551272001673</v>
      </c>
      <c r="H1665" s="59">
        <v>170</v>
      </c>
      <c r="I1665" s="59">
        <v>84</v>
      </c>
      <c r="J1665" s="41"/>
      <c r="K1665" s="42"/>
      <c r="L1665" s="51">
        <f t="shared" si="76"/>
        <v>170</v>
      </c>
      <c r="M1665" s="49">
        <f t="shared" si="77"/>
        <v>2.0238095238095237</v>
      </c>
      <c r="N1665" s="49" t="s">
        <v>5220</v>
      </c>
      <c r="O1665" s="49" t="s">
        <v>5220</v>
      </c>
    </row>
    <row r="1666" spans="1:15" s="50" customFormat="1" ht="14.5" x14ac:dyDescent="0.35">
      <c r="A1666" s="33" t="s">
        <v>5107</v>
      </c>
      <c r="B1666" s="56" t="s">
        <v>333</v>
      </c>
      <c r="C1666" s="49">
        <f t="shared" si="78"/>
        <v>0.34084272006675009</v>
      </c>
      <c r="D1666" s="33">
        <v>62676</v>
      </c>
      <c r="E1666" s="56" t="s">
        <v>1677</v>
      </c>
      <c r="F1666" s="54">
        <v>551272001680</v>
      </c>
      <c r="H1666" s="59">
        <v>234</v>
      </c>
      <c r="I1666" s="59">
        <v>332</v>
      </c>
      <c r="J1666" s="41"/>
      <c r="K1666" s="42"/>
      <c r="L1666" s="51">
        <f t="shared" ref="L1666:L1729" si="79">IF(K1666="",H1666,(MIN(I1666,(K1666*1.6*I1666))))</f>
        <v>234</v>
      </c>
      <c r="M1666" s="49">
        <f t="shared" ref="M1666:M1729" si="80">IF(L1666=0,0,(L1666/I1666))</f>
        <v>0.70481927710843373</v>
      </c>
      <c r="N1666" s="49" t="s">
        <v>5220</v>
      </c>
      <c r="O1666" s="49" t="s">
        <v>5220</v>
      </c>
    </row>
    <row r="1667" spans="1:15" s="50" customFormat="1" ht="14.5" x14ac:dyDescent="0.35">
      <c r="A1667" s="33" t="s">
        <v>5107</v>
      </c>
      <c r="B1667" s="56" t="s">
        <v>333</v>
      </c>
      <c r="C1667" s="49">
        <f t="shared" si="78"/>
        <v>0.34084272006675009</v>
      </c>
      <c r="D1667" s="33">
        <v>62670</v>
      </c>
      <c r="E1667" s="56" t="s">
        <v>1678</v>
      </c>
      <c r="F1667" s="54">
        <v>551272001682</v>
      </c>
      <c r="H1667" s="59">
        <v>274</v>
      </c>
      <c r="I1667" s="59">
        <v>789</v>
      </c>
      <c r="J1667" s="41"/>
      <c r="K1667" s="42"/>
      <c r="L1667" s="51">
        <f t="shared" si="79"/>
        <v>274</v>
      </c>
      <c r="M1667" s="49">
        <f t="shared" si="80"/>
        <v>0.34727503168567808</v>
      </c>
      <c r="N1667" s="49" t="s">
        <v>5220</v>
      </c>
      <c r="O1667" s="49" t="s">
        <v>5220</v>
      </c>
    </row>
    <row r="1668" spans="1:15" s="50" customFormat="1" ht="14.5" x14ac:dyDescent="0.35">
      <c r="A1668" s="33" t="s">
        <v>5108</v>
      </c>
      <c r="B1668" s="56" t="s">
        <v>420</v>
      </c>
      <c r="C1668" s="49">
        <f t="shared" si="78"/>
        <v>1.382716049382716</v>
      </c>
      <c r="D1668" s="33">
        <v>211890</v>
      </c>
      <c r="E1668" s="56" t="s">
        <v>2057</v>
      </c>
      <c r="F1668" s="54">
        <v>551278002463</v>
      </c>
      <c r="H1668" s="59">
        <v>48</v>
      </c>
      <c r="I1668" s="59">
        <v>224</v>
      </c>
      <c r="J1668" s="41"/>
      <c r="K1668" s="42"/>
      <c r="L1668" s="51">
        <f t="shared" si="79"/>
        <v>48</v>
      </c>
      <c r="M1668" s="49">
        <f t="shared" si="80"/>
        <v>0.21428571428571427</v>
      </c>
      <c r="N1668" s="49" t="s">
        <v>5220</v>
      </c>
      <c r="O1668" s="49" t="s">
        <v>5220</v>
      </c>
    </row>
    <row r="1669" spans="1:15" s="50" customFormat="1" ht="14.5" x14ac:dyDescent="0.35">
      <c r="A1669" s="33" t="s">
        <v>5108</v>
      </c>
      <c r="B1669" s="56" t="s">
        <v>420</v>
      </c>
      <c r="C1669" s="49">
        <f t="shared" si="78"/>
        <v>1.382716049382716</v>
      </c>
      <c r="D1669" s="33">
        <v>62578</v>
      </c>
      <c r="E1669" s="56" t="s">
        <v>2058</v>
      </c>
      <c r="F1669" s="54">
        <v>551278001687</v>
      </c>
      <c r="H1669" s="59">
        <v>196</v>
      </c>
      <c r="I1669" s="59">
        <v>126</v>
      </c>
      <c r="J1669" s="41"/>
      <c r="K1669" s="42"/>
      <c r="L1669" s="51">
        <f t="shared" si="79"/>
        <v>196</v>
      </c>
      <c r="M1669" s="49">
        <f t="shared" si="80"/>
        <v>1.5555555555555556</v>
      </c>
      <c r="N1669" s="49" t="s">
        <v>5220</v>
      </c>
      <c r="O1669" s="49" t="s">
        <v>5220</v>
      </c>
    </row>
    <row r="1670" spans="1:15" s="50" customFormat="1" ht="14.5" x14ac:dyDescent="0.35">
      <c r="A1670" s="33" t="s">
        <v>5108</v>
      </c>
      <c r="B1670" s="56" t="s">
        <v>420</v>
      </c>
      <c r="C1670" s="49">
        <f t="shared" si="78"/>
        <v>1.382716049382716</v>
      </c>
      <c r="D1670" s="33">
        <v>62579</v>
      </c>
      <c r="E1670" s="56" t="s">
        <v>2059</v>
      </c>
      <c r="F1670" s="54">
        <v>551278001688</v>
      </c>
      <c r="H1670" s="59">
        <v>319</v>
      </c>
      <c r="I1670" s="59">
        <v>113</v>
      </c>
      <c r="J1670" s="41"/>
      <c r="K1670" s="42"/>
      <c r="L1670" s="51">
        <f t="shared" si="79"/>
        <v>319</v>
      </c>
      <c r="M1670" s="49">
        <f t="shared" si="80"/>
        <v>2.8230088495575223</v>
      </c>
      <c r="N1670" s="49" t="s">
        <v>5220</v>
      </c>
      <c r="O1670" s="49" t="s">
        <v>5220</v>
      </c>
    </row>
    <row r="1671" spans="1:15" s="50" customFormat="1" ht="14.5" x14ac:dyDescent="0.35">
      <c r="A1671" s="33" t="s">
        <v>5108</v>
      </c>
      <c r="B1671" s="56" t="s">
        <v>420</v>
      </c>
      <c r="C1671" s="49">
        <f t="shared" si="78"/>
        <v>1.382716049382716</v>
      </c>
      <c r="D1671" s="33">
        <v>9100</v>
      </c>
      <c r="E1671" s="56" t="s">
        <v>2055</v>
      </c>
      <c r="F1671" s="54" t="s">
        <v>2392</v>
      </c>
      <c r="H1671" s="59">
        <v>109</v>
      </c>
      <c r="I1671" s="59">
        <v>23</v>
      </c>
      <c r="J1671" s="41"/>
      <c r="K1671" s="42"/>
      <c r="L1671" s="51">
        <f t="shared" si="79"/>
        <v>109</v>
      </c>
      <c r="M1671" s="49">
        <f t="shared" si="80"/>
        <v>4.7391304347826084</v>
      </c>
      <c r="N1671" s="49" t="s">
        <v>5220</v>
      </c>
      <c r="O1671" s="49" t="s">
        <v>5220</v>
      </c>
    </row>
    <row r="1672" spans="1:15" s="50" customFormat="1" ht="14.5" x14ac:dyDescent="0.35">
      <c r="A1672" s="33" t="s">
        <v>5109</v>
      </c>
      <c r="B1672" s="56" t="s">
        <v>86</v>
      </c>
      <c r="C1672" s="49">
        <f t="shared" si="78"/>
        <v>0.11071744906997343</v>
      </c>
      <c r="D1672" s="33">
        <v>63105</v>
      </c>
      <c r="E1672" s="56" t="s">
        <v>545</v>
      </c>
      <c r="F1672" s="54">
        <v>551281001693</v>
      </c>
      <c r="H1672" s="59">
        <v>44</v>
      </c>
      <c r="I1672" s="59">
        <v>88</v>
      </c>
      <c r="J1672" s="41"/>
      <c r="K1672" s="42"/>
      <c r="L1672" s="51">
        <f t="shared" si="79"/>
        <v>44</v>
      </c>
      <c r="M1672" s="49">
        <f t="shared" si="80"/>
        <v>0.5</v>
      </c>
      <c r="N1672" s="49" t="s">
        <v>5220</v>
      </c>
      <c r="O1672" s="49" t="s">
        <v>5220</v>
      </c>
    </row>
    <row r="1673" spans="1:15" s="50" customFormat="1" ht="14.5" x14ac:dyDescent="0.35">
      <c r="A1673" s="33" t="s">
        <v>5109</v>
      </c>
      <c r="B1673" s="56" t="s">
        <v>86</v>
      </c>
      <c r="C1673" s="49">
        <f t="shared" si="78"/>
        <v>0.11071744906997343</v>
      </c>
      <c r="D1673" s="33"/>
      <c r="E1673" s="56" t="s">
        <v>546</v>
      </c>
      <c r="F1673" s="54">
        <v>551281002528</v>
      </c>
      <c r="H1673" s="59">
        <v>51</v>
      </c>
      <c r="I1673" s="59">
        <v>37</v>
      </c>
      <c r="J1673" s="41"/>
      <c r="K1673" s="42"/>
      <c r="L1673" s="51">
        <f t="shared" si="79"/>
        <v>51</v>
      </c>
      <c r="M1673" s="49">
        <f t="shared" si="80"/>
        <v>1.3783783783783783</v>
      </c>
      <c r="N1673" s="49" t="s">
        <v>5220</v>
      </c>
      <c r="O1673" s="49" t="s">
        <v>5221</v>
      </c>
    </row>
    <row r="1674" spans="1:15" s="50" customFormat="1" ht="14.5" x14ac:dyDescent="0.35">
      <c r="A1674" s="33" t="s">
        <v>5109</v>
      </c>
      <c r="B1674" s="56" t="s">
        <v>86</v>
      </c>
      <c r="C1674" s="49">
        <f t="shared" si="78"/>
        <v>0.11071744906997343</v>
      </c>
      <c r="D1674" s="33"/>
      <c r="E1674" s="56" t="s">
        <v>4109</v>
      </c>
      <c r="F1674" s="54">
        <v>551281002526</v>
      </c>
      <c r="H1674" s="59">
        <v>5</v>
      </c>
      <c r="I1674" s="59">
        <v>19</v>
      </c>
      <c r="J1674" s="41"/>
      <c r="K1674" s="42"/>
      <c r="L1674" s="51">
        <f t="shared" si="79"/>
        <v>5</v>
      </c>
      <c r="M1674" s="49">
        <f t="shared" si="80"/>
        <v>0.26315789473684209</v>
      </c>
      <c r="N1674" s="49" t="s">
        <v>5220</v>
      </c>
      <c r="O1674" s="49" t="s">
        <v>5221</v>
      </c>
    </row>
    <row r="1675" spans="1:15" s="50" customFormat="1" ht="14.5" x14ac:dyDescent="0.35">
      <c r="A1675" s="33" t="s">
        <v>5109</v>
      </c>
      <c r="B1675" s="56" t="s">
        <v>86</v>
      </c>
      <c r="C1675" s="49">
        <f t="shared" si="78"/>
        <v>0.11071744906997343</v>
      </c>
      <c r="D1675" s="33">
        <v>63133</v>
      </c>
      <c r="E1675" s="56" t="s">
        <v>547</v>
      </c>
      <c r="F1675" s="54">
        <v>551281001694</v>
      </c>
      <c r="H1675" s="59">
        <v>32</v>
      </c>
      <c r="I1675" s="59">
        <v>258</v>
      </c>
      <c r="J1675" s="41"/>
      <c r="K1675" s="42"/>
      <c r="L1675" s="51">
        <f t="shared" si="79"/>
        <v>32</v>
      </c>
      <c r="M1675" s="49">
        <f t="shared" si="80"/>
        <v>0.12403100775193798</v>
      </c>
      <c r="N1675" s="49" t="s">
        <v>5220</v>
      </c>
      <c r="O1675" s="49" t="s">
        <v>5220</v>
      </c>
    </row>
    <row r="1676" spans="1:15" s="50" customFormat="1" ht="14.5" x14ac:dyDescent="0.35">
      <c r="A1676" s="33" t="s">
        <v>5109</v>
      </c>
      <c r="B1676" s="56" t="s">
        <v>86</v>
      </c>
      <c r="C1676" s="49">
        <f t="shared" si="78"/>
        <v>0.11071744906997343</v>
      </c>
      <c r="D1676" s="33">
        <v>63135</v>
      </c>
      <c r="E1676" s="56" t="s">
        <v>549</v>
      </c>
      <c r="F1676" s="54">
        <v>551281001699</v>
      </c>
      <c r="H1676" s="59">
        <v>1</v>
      </c>
      <c r="I1676" s="59">
        <v>700</v>
      </c>
      <c r="J1676" s="41"/>
      <c r="K1676" s="42"/>
      <c r="L1676" s="51">
        <f t="shared" si="79"/>
        <v>1</v>
      </c>
      <c r="M1676" s="49">
        <f t="shared" si="80"/>
        <v>1.4285714285714286E-3</v>
      </c>
      <c r="N1676" s="49" t="s">
        <v>5220</v>
      </c>
      <c r="O1676" s="49" t="s">
        <v>5220</v>
      </c>
    </row>
    <row r="1677" spans="1:15" s="50" customFormat="1" ht="14.5" x14ac:dyDescent="0.35">
      <c r="A1677" s="33" t="s">
        <v>5109</v>
      </c>
      <c r="B1677" s="56" t="s">
        <v>86</v>
      </c>
      <c r="C1677" s="49">
        <f t="shared" si="78"/>
        <v>0.11071744906997343</v>
      </c>
      <c r="D1677" s="33">
        <v>63134</v>
      </c>
      <c r="E1677" s="56" t="s">
        <v>550</v>
      </c>
      <c r="F1677" s="54">
        <v>551281001697</v>
      </c>
      <c r="H1677" s="59">
        <v>0</v>
      </c>
      <c r="I1677" s="59">
        <v>645</v>
      </c>
      <c r="J1677" s="41"/>
      <c r="K1677" s="42"/>
      <c r="L1677" s="51">
        <f t="shared" si="79"/>
        <v>0</v>
      </c>
      <c r="M1677" s="49">
        <f t="shared" si="80"/>
        <v>0</v>
      </c>
      <c r="N1677" s="49" t="s">
        <v>5220</v>
      </c>
      <c r="O1677" s="49" t="s">
        <v>5220</v>
      </c>
    </row>
    <row r="1678" spans="1:15" s="50" customFormat="1" ht="14.5" x14ac:dyDescent="0.35">
      <c r="A1678" s="33" t="s">
        <v>5109</v>
      </c>
      <c r="B1678" s="56" t="s">
        <v>86</v>
      </c>
      <c r="C1678" s="49">
        <f t="shared" si="78"/>
        <v>0.11071744906997343</v>
      </c>
      <c r="D1678" s="33">
        <v>63140</v>
      </c>
      <c r="E1678" s="56" t="s">
        <v>551</v>
      </c>
      <c r="F1678" s="54">
        <v>551281000581</v>
      </c>
      <c r="H1678" s="59">
        <v>117</v>
      </c>
      <c r="I1678" s="59">
        <v>511</v>
      </c>
      <c r="J1678" s="41"/>
      <c r="K1678" s="42"/>
      <c r="L1678" s="51">
        <f t="shared" si="79"/>
        <v>117</v>
      </c>
      <c r="M1678" s="49">
        <f t="shared" si="80"/>
        <v>0.22896281800391388</v>
      </c>
      <c r="N1678" s="49" t="s">
        <v>5220</v>
      </c>
      <c r="O1678" s="49" t="s">
        <v>5220</v>
      </c>
    </row>
    <row r="1679" spans="1:15" s="50" customFormat="1" ht="14.5" x14ac:dyDescent="0.35">
      <c r="A1679" s="33" t="s">
        <v>5110</v>
      </c>
      <c r="B1679" s="56" t="s">
        <v>377</v>
      </c>
      <c r="C1679" s="49">
        <f t="shared" si="78"/>
        <v>0.90747879722436386</v>
      </c>
      <c r="D1679" s="33">
        <v>61689</v>
      </c>
      <c r="E1679" s="56" t="s">
        <v>1875</v>
      </c>
      <c r="F1679" s="54">
        <v>551296002345</v>
      </c>
      <c r="H1679" s="59">
        <v>219</v>
      </c>
      <c r="I1679" s="59">
        <v>330</v>
      </c>
      <c r="J1679" s="41"/>
      <c r="K1679" s="42"/>
      <c r="L1679" s="51">
        <f t="shared" si="79"/>
        <v>219</v>
      </c>
      <c r="M1679" s="49">
        <f t="shared" si="80"/>
        <v>0.66363636363636369</v>
      </c>
      <c r="N1679" s="49" t="s">
        <v>5220</v>
      </c>
      <c r="O1679" s="49" t="s">
        <v>5220</v>
      </c>
    </row>
    <row r="1680" spans="1:15" s="50" customFormat="1" ht="14.5" x14ac:dyDescent="0.35">
      <c r="A1680" s="33" t="s">
        <v>5110</v>
      </c>
      <c r="B1680" s="56" t="s">
        <v>377</v>
      </c>
      <c r="C1680" s="49">
        <f t="shared" si="78"/>
        <v>0.90747879722436386</v>
      </c>
      <c r="D1680" s="33">
        <v>63238</v>
      </c>
      <c r="E1680" s="56" t="s">
        <v>601</v>
      </c>
      <c r="F1680" s="54">
        <v>551296001705</v>
      </c>
      <c r="H1680" s="59">
        <v>280</v>
      </c>
      <c r="I1680" s="59">
        <v>158</v>
      </c>
      <c r="J1680" s="41"/>
      <c r="K1680" s="42"/>
      <c r="L1680" s="51">
        <f t="shared" si="79"/>
        <v>280</v>
      </c>
      <c r="M1680" s="49">
        <f t="shared" si="80"/>
        <v>1.7721518987341771</v>
      </c>
      <c r="N1680" s="49" t="s">
        <v>5220</v>
      </c>
      <c r="O1680" s="49" t="s">
        <v>5220</v>
      </c>
    </row>
    <row r="1681" spans="1:15" s="50" customFormat="1" ht="14.5" x14ac:dyDescent="0.35">
      <c r="A1681" s="33" t="s">
        <v>5110</v>
      </c>
      <c r="B1681" s="56" t="s">
        <v>377</v>
      </c>
      <c r="C1681" s="49">
        <f t="shared" si="78"/>
        <v>0.90747879722436386</v>
      </c>
      <c r="D1681" s="33">
        <v>63016</v>
      </c>
      <c r="E1681" s="56" t="s">
        <v>608</v>
      </c>
      <c r="F1681" s="54">
        <v>551296001706</v>
      </c>
      <c r="H1681" s="59">
        <v>271</v>
      </c>
      <c r="I1681" s="59">
        <v>92</v>
      </c>
      <c r="J1681" s="41"/>
      <c r="K1681" s="42"/>
      <c r="L1681" s="51">
        <f t="shared" si="79"/>
        <v>271</v>
      </c>
      <c r="M1681" s="49">
        <f t="shared" si="80"/>
        <v>2.9456521739130435</v>
      </c>
      <c r="N1681" s="49" t="s">
        <v>5220</v>
      </c>
      <c r="O1681" s="49" t="s">
        <v>5220</v>
      </c>
    </row>
    <row r="1682" spans="1:15" s="50" customFormat="1" ht="14.5" x14ac:dyDescent="0.35">
      <c r="A1682" s="33" t="s">
        <v>5110</v>
      </c>
      <c r="B1682" s="56" t="s">
        <v>377</v>
      </c>
      <c r="C1682" s="49">
        <f t="shared" si="78"/>
        <v>0.90747879722436386</v>
      </c>
      <c r="D1682" s="33">
        <v>61684</v>
      </c>
      <c r="E1682" s="56" t="s">
        <v>1876</v>
      </c>
      <c r="F1682" s="54">
        <v>551296001707</v>
      </c>
      <c r="H1682" s="59">
        <v>219</v>
      </c>
      <c r="I1682" s="59">
        <v>413</v>
      </c>
      <c r="J1682" s="41"/>
      <c r="K1682" s="42"/>
      <c r="L1682" s="51">
        <f t="shared" si="79"/>
        <v>219</v>
      </c>
      <c r="M1682" s="49">
        <f t="shared" si="80"/>
        <v>0.53026634382566584</v>
      </c>
      <c r="N1682" s="49" t="s">
        <v>5220</v>
      </c>
      <c r="O1682" s="49" t="s">
        <v>5220</v>
      </c>
    </row>
    <row r="1683" spans="1:15" s="50" customFormat="1" ht="14.5" x14ac:dyDescent="0.35">
      <c r="A1683" s="33" t="s">
        <v>5110</v>
      </c>
      <c r="B1683" s="56" t="s">
        <v>377</v>
      </c>
      <c r="C1683" s="49">
        <f t="shared" si="78"/>
        <v>0.90747879722436386</v>
      </c>
      <c r="D1683" s="33">
        <v>61685</v>
      </c>
      <c r="E1683" s="56" t="s">
        <v>1877</v>
      </c>
      <c r="F1683" s="54">
        <v>551296001708</v>
      </c>
      <c r="H1683" s="59">
        <v>122</v>
      </c>
      <c r="I1683" s="59">
        <v>278</v>
      </c>
      <c r="J1683" s="41"/>
      <c r="K1683" s="42"/>
      <c r="L1683" s="51">
        <f t="shared" si="79"/>
        <v>122</v>
      </c>
      <c r="M1683" s="49">
        <f t="shared" si="80"/>
        <v>0.43884892086330934</v>
      </c>
      <c r="N1683" s="49" t="s">
        <v>5220</v>
      </c>
      <c r="O1683" s="49" t="s">
        <v>5220</v>
      </c>
    </row>
    <row r="1684" spans="1:15" s="50" customFormat="1" ht="14.5" x14ac:dyDescent="0.35">
      <c r="A1684" s="33" t="s">
        <v>5110</v>
      </c>
      <c r="B1684" s="56" t="s">
        <v>377</v>
      </c>
      <c r="C1684" s="49">
        <f t="shared" si="78"/>
        <v>0.90747879722436386</v>
      </c>
      <c r="D1684" s="33">
        <v>450</v>
      </c>
      <c r="E1684" s="56" t="s">
        <v>1878</v>
      </c>
      <c r="F1684" s="54">
        <v>551296002998</v>
      </c>
      <c r="H1684" s="59">
        <v>66</v>
      </c>
      <c r="I1684" s="59">
        <v>26</v>
      </c>
      <c r="J1684" s="41"/>
      <c r="K1684" s="42"/>
      <c r="L1684" s="51">
        <f t="shared" si="79"/>
        <v>66</v>
      </c>
      <c r="M1684" s="49">
        <f t="shared" si="80"/>
        <v>2.5384615384615383</v>
      </c>
      <c r="N1684" s="49" t="s">
        <v>5220</v>
      </c>
      <c r="O1684" s="49" t="s">
        <v>5220</v>
      </c>
    </row>
    <row r="1685" spans="1:15" s="50" customFormat="1" ht="14.5" x14ac:dyDescent="0.35">
      <c r="A1685" s="33" t="s">
        <v>5111</v>
      </c>
      <c r="B1685" s="56" t="s">
        <v>2379</v>
      </c>
      <c r="C1685" s="49">
        <f t="shared" si="78"/>
        <v>0.50462962962962965</v>
      </c>
      <c r="D1685" s="33">
        <v>63246</v>
      </c>
      <c r="E1685" s="56" t="s">
        <v>1698</v>
      </c>
      <c r="F1685" s="54">
        <v>550813002262</v>
      </c>
      <c r="H1685" s="59">
        <v>218</v>
      </c>
      <c r="I1685" s="59">
        <v>432</v>
      </c>
      <c r="J1685" s="41"/>
      <c r="K1685" s="42"/>
      <c r="L1685" s="51">
        <f t="shared" si="79"/>
        <v>218</v>
      </c>
      <c r="M1685" s="49">
        <f t="shared" si="80"/>
        <v>0.50462962962962965</v>
      </c>
      <c r="N1685" s="49" t="s">
        <v>5220</v>
      </c>
      <c r="O1685" s="49" t="s">
        <v>5220</v>
      </c>
    </row>
    <row r="1686" spans="1:15" s="50" customFormat="1" ht="14.5" x14ac:dyDescent="0.35">
      <c r="A1686" s="33" t="s">
        <v>5112</v>
      </c>
      <c r="B1686" s="56" t="s">
        <v>135</v>
      </c>
      <c r="C1686" s="49">
        <f t="shared" si="78"/>
        <v>0.5</v>
      </c>
      <c r="D1686" s="33">
        <v>61996</v>
      </c>
      <c r="E1686" s="56" t="s">
        <v>757</v>
      </c>
      <c r="F1686" s="54">
        <v>551299001712</v>
      </c>
      <c r="H1686" s="59">
        <v>177</v>
      </c>
      <c r="I1686" s="59">
        <v>180</v>
      </c>
      <c r="J1686" s="41"/>
      <c r="K1686" s="42"/>
      <c r="L1686" s="51">
        <f t="shared" si="79"/>
        <v>177</v>
      </c>
      <c r="M1686" s="49">
        <f t="shared" si="80"/>
        <v>0.98333333333333328</v>
      </c>
      <c r="N1686" s="49" t="s">
        <v>5220</v>
      </c>
      <c r="O1686" s="49" t="s">
        <v>5220</v>
      </c>
    </row>
    <row r="1687" spans="1:15" s="50" customFormat="1" ht="14.5" x14ac:dyDescent="0.35">
      <c r="A1687" s="33" t="s">
        <v>5112</v>
      </c>
      <c r="B1687" s="56" t="s">
        <v>135</v>
      </c>
      <c r="C1687" s="49">
        <f t="shared" si="78"/>
        <v>0.5</v>
      </c>
      <c r="D1687" s="33">
        <v>61997</v>
      </c>
      <c r="E1687" s="56" t="s">
        <v>758</v>
      </c>
      <c r="F1687" s="54">
        <v>551299001713</v>
      </c>
      <c r="H1687" s="59">
        <v>17</v>
      </c>
      <c r="I1687" s="59">
        <v>208</v>
      </c>
      <c r="J1687" s="41"/>
      <c r="K1687" s="42"/>
      <c r="L1687" s="51">
        <f t="shared" si="79"/>
        <v>17</v>
      </c>
      <c r="M1687" s="49">
        <f t="shared" si="80"/>
        <v>8.1730769230769232E-2</v>
      </c>
      <c r="N1687" s="49" t="s">
        <v>5220</v>
      </c>
      <c r="O1687" s="49" t="s">
        <v>5220</v>
      </c>
    </row>
    <row r="1688" spans="1:15" s="50" customFormat="1" ht="14.5" x14ac:dyDescent="0.35">
      <c r="A1688" s="33" t="s">
        <v>5113</v>
      </c>
      <c r="B1688" s="56" t="s">
        <v>184</v>
      </c>
      <c r="C1688" s="49">
        <f t="shared" si="78"/>
        <v>0.27860994607549433</v>
      </c>
      <c r="D1688" s="33">
        <v>210697</v>
      </c>
      <c r="E1688" s="56" t="s">
        <v>1044</v>
      </c>
      <c r="F1688" s="54">
        <v>551302001893</v>
      </c>
      <c r="H1688" s="59">
        <v>10</v>
      </c>
      <c r="I1688" s="59">
        <v>256</v>
      </c>
      <c r="J1688" s="41"/>
      <c r="K1688" s="42"/>
      <c r="L1688" s="51">
        <f t="shared" si="79"/>
        <v>10</v>
      </c>
      <c r="M1688" s="49">
        <f t="shared" si="80"/>
        <v>3.90625E-2</v>
      </c>
      <c r="N1688" s="49" t="s">
        <v>5220</v>
      </c>
      <c r="O1688" s="49" t="s">
        <v>5220</v>
      </c>
    </row>
    <row r="1689" spans="1:15" s="50" customFormat="1" ht="14.5" x14ac:dyDescent="0.35">
      <c r="A1689" s="33" t="s">
        <v>5113</v>
      </c>
      <c r="B1689" s="56" t="s">
        <v>184</v>
      </c>
      <c r="C1689" s="49">
        <f t="shared" si="78"/>
        <v>0.27860994607549433</v>
      </c>
      <c r="D1689" s="33">
        <v>16074114</v>
      </c>
      <c r="E1689" s="56" t="s">
        <v>1045</v>
      </c>
      <c r="F1689" s="54">
        <v>551302002930</v>
      </c>
      <c r="H1689" s="59">
        <v>78</v>
      </c>
      <c r="I1689" s="59">
        <v>83</v>
      </c>
      <c r="J1689" s="41"/>
      <c r="K1689" s="42"/>
      <c r="L1689" s="51">
        <f t="shared" si="79"/>
        <v>78</v>
      </c>
      <c r="M1689" s="49">
        <f t="shared" si="80"/>
        <v>0.93975903614457834</v>
      </c>
      <c r="N1689" s="49" t="s">
        <v>5220</v>
      </c>
      <c r="O1689" s="49" t="s">
        <v>5220</v>
      </c>
    </row>
    <row r="1690" spans="1:15" s="50" customFormat="1" ht="14.5" x14ac:dyDescent="0.35">
      <c r="A1690" s="33" t="s">
        <v>5113</v>
      </c>
      <c r="B1690" s="56" t="s">
        <v>184</v>
      </c>
      <c r="C1690" s="49">
        <f t="shared" si="78"/>
        <v>0.27860994607549433</v>
      </c>
      <c r="D1690" s="33">
        <v>16076389</v>
      </c>
      <c r="E1690" s="56" t="s">
        <v>1046</v>
      </c>
      <c r="F1690" s="54">
        <v>551302002978</v>
      </c>
      <c r="H1690" s="59">
        <v>85</v>
      </c>
      <c r="I1690" s="59">
        <v>150</v>
      </c>
      <c r="J1690" s="41"/>
      <c r="K1690" s="42"/>
      <c r="L1690" s="51">
        <f t="shared" si="79"/>
        <v>85</v>
      </c>
      <c r="M1690" s="49">
        <f t="shared" si="80"/>
        <v>0.56666666666666665</v>
      </c>
      <c r="N1690" s="49" t="s">
        <v>5220</v>
      </c>
      <c r="O1690" s="49" t="s">
        <v>5220</v>
      </c>
    </row>
    <row r="1691" spans="1:15" s="50" customFormat="1" ht="14.5" x14ac:dyDescent="0.35">
      <c r="A1691" s="33" t="s">
        <v>5113</v>
      </c>
      <c r="B1691" s="56" t="s">
        <v>184</v>
      </c>
      <c r="C1691" s="49">
        <f t="shared" si="78"/>
        <v>0.27860994607549433</v>
      </c>
      <c r="D1691" s="33">
        <v>63384</v>
      </c>
      <c r="E1691" s="56" t="s">
        <v>1048</v>
      </c>
      <c r="F1691" s="54">
        <v>551302000487</v>
      </c>
      <c r="H1691" s="59">
        <v>119</v>
      </c>
      <c r="I1691" s="59">
        <v>147</v>
      </c>
      <c r="J1691" s="41"/>
      <c r="K1691" s="42"/>
      <c r="L1691" s="51">
        <f t="shared" si="79"/>
        <v>119</v>
      </c>
      <c r="M1691" s="49">
        <f t="shared" si="80"/>
        <v>0.80952380952380953</v>
      </c>
      <c r="N1691" s="49" t="s">
        <v>5220</v>
      </c>
      <c r="O1691" s="49" t="s">
        <v>5220</v>
      </c>
    </row>
    <row r="1692" spans="1:15" s="50" customFormat="1" ht="14.5" x14ac:dyDescent="0.35">
      <c r="A1692" s="33" t="s">
        <v>5113</v>
      </c>
      <c r="B1692" s="56" t="s">
        <v>184</v>
      </c>
      <c r="C1692" s="49">
        <f t="shared" si="78"/>
        <v>0.27860994607549433</v>
      </c>
      <c r="D1692" s="33"/>
      <c r="E1692" s="56" t="s">
        <v>4772</v>
      </c>
      <c r="F1692" s="54">
        <v>551302003102</v>
      </c>
      <c r="H1692" s="59">
        <v>30</v>
      </c>
      <c r="I1692" s="59">
        <v>109</v>
      </c>
      <c r="J1692" s="41"/>
      <c r="K1692" s="42"/>
      <c r="L1692" s="51">
        <f t="shared" si="79"/>
        <v>30</v>
      </c>
      <c r="M1692" s="49">
        <f t="shared" si="80"/>
        <v>0.27522935779816515</v>
      </c>
      <c r="N1692" s="49" t="s">
        <v>5220</v>
      </c>
      <c r="O1692" s="49" t="s">
        <v>5222</v>
      </c>
    </row>
    <row r="1693" spans="1:15" s="50" customFormat="1" ht="14.5" x14ac:dyDescent="0.35">
      <c r="A1693" s="33" t="s">
        <v>5113</v>
      </c>
      <c r="B1693" s="56" t="s">
        <v>184</v>
      </c>
      <c r="C1693" s="49">
        <f t="shared" si="78"/>
        <v>0.27860994607549433</v>
      </c>
      <c r="D1693" s="33">
        <v>16063443</v>
      </c>
      <c r="E1693" s="56" t="s">
        <v>1049</v>
      </c>
      <c r="F1693" s="54">
        <v>551302002839</v>
      </c>
      <c r="H1693" s="59">
        <v>45</v>
      </c>
      <c r="I1693" s="59">
        <v>150</v>
      </c>
      <c r="J1693" s="41"/>
      <c r="K1693" s="42"/>
      <c r="L1693" s="51">
        <f t="shared" si="79"/>
        <v>45</v>
      </c>
      <c r="M1693" s="49">
        <f t="shared" si="80"/>
        <v>0.3</v>
      </c>
      <c r="N1693" s="49" t="s">
        <v>5220</v>
      </c>
      <c r="O1693" s="49" t="s">
        <v>5220</v>
      </c>
    </row>
    <row r="1694" spans="1:15" s="50" customFormat="1" ht="14.5" x14ac:dyDescent="0.35">
      <c r="A1694" s="33" t="s">
        <v>5113</v>
      </c>
      <c r="B1694" s="56" t="s">
        <v>184</v>
      </c>
      <c r="C1694" s="49">
        <f t="shared" si="78"/>
        <v>0.27860994607549433</v>
      </c>
      <c r="D1694" s="33">
        <v>63385</v>
      </c>
      <c r="E1694" s="56" t="s">
        <v>1050</v>
      </c>
      <c r="F1694" s="54">
        <v>551302001718</v>
      </c>
      <c r="H1694" s="59">
        <v>72</v>
      </c>
      <c r="I1694" s="59">
        <v>508</v>
      </c>
      <c r="J1694" s="41"/>
      <c r="K1694" s="42"/>
      <c r="L1694" s="51">
        <f t="shared" si="79"/>
        <v>72</v>
      </c>
      <c r="M1694" s="49">
        <f t="shared" si="80"/>
        <v>0.14173228346456693</v>
      </c>
      <c r="N1694" s="49" t="s">
        <v>5220</v>
      </c>
      <c r="O1694" s="49" t="s">
        <v>5220</v>
      </c>
    </row>
    <row r="1695" spans="1:15" s="50" customFormat="1" ht="14.5" x14ac:dyDescent="0.35">
      <c r="A1695" s="33" t="s">
        <v>5113</v>
      </c>
      <c r="B1695" s="56" t="s">
        <v>184</v>
      </c>
      <c r="C1695" s="49">
        <f t="shared" si="78"/>
        <v>0.27860994607549433</v>
      </c>
      <c r="D1695" s="33">
        <v>63386</v>
      </c>
      <c r="E1695" s="56" t="s">
        <v>1051</v>
      </c>
      <c r="F1695" s="54">
        <v>551302001719</v>
      </c>
      <c r="H1695" s="59">
        <v>26</v>
      </c>
      <c r="I1695" s="59">
        <v>266</v>
      </c>
      <c r="J1695" s="41"/>
      <c r="K1695" s="42"/>
      <c r="L1695" s="51">
        <f t="shared" si="79"/>
        <v>26</v>
      </c>
      <c r="M1695" s="49">
        <f t="shared" si="80"/>
        <v>9.7744360902255634E-2</v>
      </c>
      <c r="N1695" s="49" t="s">
        <v>5220</v>
      </c>
      <c r="O1695" s="49" t="s">
        <v>5220</v>
      </c>
    </row>
    <row r="1696" spans="1:15" s="50" customFormat="1" ht="14.5" x14ac:dyDescent="0.35">
      <c r="A1696" s="33" t="s">
        <v>5114</v>
      </c>
      <c r="B1696" s="56" t="s">
        <v>354</v>
      </c>
      <c r="C1696" s="49">
        <f t="shared" si="78"/>
        <v>0.23790552077404667</v>
      </c>
      <c r="D1696" s="33">
        <v>62498</v>
      </c>
      <c r="E1696" s="56" t="s">
        <v>713</v>
      </c>
      <c r="F1696" s="54">
        <v>551305001722</v>
      </c>
      <c r="H1696" s="59">
        <v>46</v>
      </c>
      <c r="I1696" s="59">
        <v>400</v>
      </c>
      <c r="J1696" s="41"/>
      <c r="K1696" s="42"/>
      <c r="L1696" s="51">
        <f t="shared" si="79"/>
        <v>46</v>
      </c>
      <c r="M1696" s="49">
        <f t="shared" si="80"/>
        <v>0.115</v>
      </c>
      <c r="N1696" s="49" t="s">
        <v>5220</v>
      </c>
      <c r="O1696" s="49" t="s">
        <v>5220</v>
      </c>
    </row>
    <row r="1697" spans="1:15" s="50" customFormat="1" ht="14.5" x14ac:dyDescent="0.35">
      <c r="A1697" s="33" t="s">
        <v>5114</v>
      </c>
      <c r="B1697" s="56" t="s">
        <v>354</v>
      </c>
      <c r="C1697" s="49">
        <f t="shared" si="78"/>
        <v>0.23790552077404667</v>
      </c>
      <c r="D1697" s="33">
        <v>62068</v>
      </c>
      <c r="E1697" s="56" t="s">
        <v>1773</v>
      </c>
      <c r="F1697" s="54">
        <v>551305001723</v>
      </c>
      <c r="H1697" s="59">
        <v>143</v>
      </c>
      <c r="I1697" s="59">
        <v>797</v>
      </c>
      <c r="J1697" s="41"/>
      <c r="K1697" s="42"/>
      <c r="L1697" s="51">
        <f t="shared" si="79"/>
        <v>143</v>
      </c>
      <c r="M1697" s="49">
        <f t="shared" si="80"/>
        <v>0.1794228356336261</v>
      </c>
      <c r="N1697" s="49" t="s">
        <v>5220</v>
      </c>
      <c r="O1697" s="49" t="s">
        <v>5220</v>
      </c>
    </row>
    <row r="1698" spans="1:15" s="50" customFormat="1" ht="14.5" x14ac:dyDescent="0.35">
      <c r="A1698" s="33" t="s">
        <v>5114</v>
      </c>
      <c r="B1698" s="56" t="s">
        <v>354</v>
      </c>
      <c r="C1698" s="49">
        <f t="shared" si="78"/>
        <v>0.23790552077404667</v>
      </c>
      <c r="D1698" s="33">
        <v>226544</v>
      </c>
      <c r="E1698" s="56" t="s">
        <v>1774</v>
      </c>
      <c r="F1698" s="54">
        <v>551305001910</v>
      </c>
      <c r="H1698" s="59">
        <v>101</v>
      </c>
      <c r="I1698" s="59">
        <v>48</v>
      </c>
      <c r="J1698" s="41"/>
      <c r="K1698" s="42"/>
      <c r="L1698" s="51">
        <f t="shared" si="79"/>
        <v>101</v>
      </c>
      <c r="M1698" s="49">
        <f t="shared" si="80"/>
        <v>2.1041666666666665</v>
      </c>
      <c r="N1698" s="49" t="s">
        <v>5220</v>
      </c>
      <c r="O1698" s="49" t="s">
        <v>5220</v>
      </c>
    </row>
    <row r="1699" spans="1:15" s="50" customFormat="1" ht="14.5" x14ac:dyDescent="0.35">
      <c r="A1699" s="33" t="s">
        <v>5114</v>
      </c>
      <c r="B1699" s="56" t="s">
        <v>354</v>
      </c>
      <c r="C1699" s="49">
        <f t="shared" si="78"/>
        <v>0.23790552077404667</v>
      </c>
      <c r="D1699" s="33"/>
      <c r="E1699" s="56" t="s">
        <v>1775</v>
      </c>
      <c r="F1699" s="54">
        <v>551305002924</v>
      </c>
      <c r="H1699" s="59">
        <v>84</v>
      </c>
      <c r="I1699" s="59">
        <v>193</v>
      </c>
      <c r="J1699" s="41"/>
      <c r="K1699" s="42"/>
      <c r="L1699" s="51">
        <f t="shared" si="79"/>
        <v>84</v>
      </c>
      <c r="M1699" s="49">
        <f t="shared" si="80"/>
        <v>0.43523316062176165</v>
      </c>
      <c r="N1699" s="49" t="s">
        <v>5220</v>
      </c>
      <c r="O1699" s="49" t="s">
        <v>5221</v>
      </c>
    </row>
    <row r="1700" spans="1:15" s="50" customFormat="1" ht="14.5" x14ac:dyDescent="0.35">
      <c r="A1700" s="33" t="s">
        <v>5114</v>
      </c>
      <c r="B1700" s="56" t="s">
        <v>354</v>
      </c>
      <c r="C1700" s="49">
        <f t="shared" si="78"/>
        <v>0.23790552077404667</v>
      </c>
      <c r="D1700" s="33">
        <v>62070</v>
      </c>
      <c r="E1700" s="56" t="s">
        <v>1776</v>
      </c>
      <c r="F1700" s="54">
        <v>551305001724</v>
      </c>
      <c r="H1700" s="59">
        <v>198</v>
      </c>
      <c r="I1700" s="59">
        <v>1046</v>
      </c>
      <c r="J1700" s="41"/>
      <c r="K1700" s="42"/>
      <c r="L1700" s="51">
        <f t="shared" si="79"/>
        <v>198</v>
      </c>
      <c r="M1700" s="49">
        <f t="shared" si="80"/>
        <v>0.18929254302103252</v>
      </c>
      <c r="N1700" s="49" t="s">
        <v>5220</v>
      </c>
      <c r="O1700" s="49" t="s">
        <v>5220</v>
      </c>
    </row>
    <row r="1701" spans="1:15" s="50" customFormat="1" ht="14.5" x14ac:dyDescent="0.35">
      <c r="A1701" s="33" t="s">
        <v>5114</v>
      </c>
      <c r="B1701" s="56" t="s">
        <v>354</v>
      </c>
      <c r="C1701" s="49">
        <f t="shared" si="78"/>
        <v>0.23790552077404667</v>
      </c>
      <c r="D1701" s="33">
        <v>234599</v>
      </c>
      <c r="E1701" s="56" t="s">
        <v>1777</v>
      </c>
      <c r="F1701" s="54">
        <v>551305002562</v>
      </c>
      <c r="H1701" s="59">
        <v>32</v>
      </c>
      <c r="I1701" s="59">
        <v>171</v>
      </c>
      <c r="J1701" s="41"/>
      <c r="K1701" s="42"/>
      <c r="L1701" s="51">
        <f t="shared" si="79"/>
        <v>32</v>
      </c>
      <c r="M1701" s="49">
        <f t="shared" si="80"/>
        <v>0.1871345029239766</v>
      </c>
      <c r="N1701" s="49" t="s">
        <v>5220</v>
      </c>
      <c r="O1701" s="49" t="s">
        <v>5220</v>
      </c>
    </row>
    <row r="1702" spans="1:15" s="50" customFormat="1" ht="14.5" x14ac:dyDescent="0.35">
      <c r="A1702" s="33" t="s">
        <v>5114</v>
      </c>
      <c r="B1702" s="56" t="s">
        <v>354</v>
      </c>
      <c r="C1702" s="49">
        <f t="shared" si="78"/>
        <v>0.23790552077404667</v>
      </c>
      <c r="D1702" s="33">
        <v>62071</v>
      </c>
      <c r="E1702" s="56" t="s">
        <v>1778</v>
      </c>
      <c r="F1702" s="54">
        <v>551305002448</v>
      </c>
      <c r="H1702" s="59">
        <v>54</v>
      </c>
      <c r="I1702" s="59">
        <v>448</v>
      </c>
      <c r="J1702" s="41"/>
      <c r="K1702" s="42"/>
      <c r="L1702" s="51">
        <f t="shared" si="79"/>
        <v>54</v>
      </c>
      <c r="M1702" s="49">
        <f t="shared" si="80"/>
        <v>0.12053571428571429</v>
      </c>
      <c r="N1702" s="49" t="s">
        <v>5220</v>
      </c>
      <c r="O1702" s="49" t="s">
        <v>5220</v>
      </c>
    </row>
    <row r="1703" spans="1:15" s="50" customFormat="1" ht="14.5" x14ac:dyDescent="0.35">
      <c r="A1703" s="33" t="s">
        <v>5114</v>
      </c>
      <c r="B1703" s="56" t="s">
        <v>354</v>
      </c>
      <c r="C1703" s="49">
        <f t="shared" si="78"/>
        <v>0.23790552077404667</v>
      </c>
      <c r="D1703" s="33">
        <v>62155</v>
      </c>
      <c r="E1703" s="56" t="s">
        <v>893</v>
      </c>
      <c r="F1703" s="54">
        <v>551305001725</v>
      </c>
      <c r="H1703" s="59">
        <v>178</v>
      </c>
      <c r="I1703" s="59">
        <v>411</v>
      </c>
      <c r="J1703" s="41"/>
      <c r="K1703" s="42"/>
      <c r="L1703" s="51">
        <f t="shared" si="79"/>
        <v>178</v>
      </c>
      <c r="M1703" s="49">
        <f t="shared" si="80"/>
        <v>0.43309002433090027</v>
      </c>
      <c r="N1703" s="49" t="s">
        <v>5220</v>
      </c>
      <c r="O1703" s="49" t="s">
        <v>5220</v>
      </c>
    </row>
    <row r="1704" spans="1:15" s="50" customFormat="1" ht="14.5" x14ac:dyDescent="0.35">
      <c r="A1704" s="33" t="s">
        <v>5115</v>
      </c>
      <c r="B1704" s="56" t="s">
        <v>197</v>
      </c>
      <c r="C1704" s="49">
        <f t="shared" si="78"/>
        <v>0.48990825688073397</v>
      </c>
      <c r="D1704" s="33">
        <v>61866</v>
      </c>
      <c r="E1704" s="56" t="s">
        <v>1089</v>
      </c>
      <c r="F1704" s="54">
        <v>550001700684</v>
      </c>
      <c r="H1704" s="59">
        <v>40</v>
      </c>
      <c r="I1704" s="59">
        <v>197</v>
      </c>
      <c r="J1704" s="41"/>
      <c r="K1704" s="42"/>
      <c r="L1704" s="51">
        <f t="shared" si="79"/>
        <v>40</v>
      </c>
      <c r="M1704" s="49">
        <f t="shared" si="80"/>
        <v>0.20304568527918782</v>
      </c>
      <c r="N1704" s="49" t="s">
        <v>5220</v>
      </c>
      <c r="O1704" s="49" t="s">
        <v>5220</v>
      </c>
    </row>
    <row r="1705" spans="1:15" s="50" customFormat="1" ht="14.5" x14ac:dyDescent="0.35">
      <c r="A1705" s="33" t="s">
        <v>5115</v>
      </c>
      <c r="B1705" s="56" t="s">
        <v>197</v>
      </c>
      <c r="C1705" s="49">
        <f t="shared" si="78"/>
        <v>0.48990825688073397</v>
      </c>
      <c r="D1705" s="33">
        <v>61867</v>
      </c>
      <c r="E1705" s="56" t="s">
        <v>4144</v>
      </c>
      <c r="F1705" s="54">
        <v>550001700686</v>
      </c>
      <c r="H1705" s="59">
        <v>135</v>
      </c>
      <c r="I1705" s="59">
        <v>200</v>
      </c>
      <c r="J1705" s="41"/>
      <c r="K1705" s="42"/>
      <c r="L1705" s="51">
        <f t="shared" si="79"/>
        <v>135</v>
      </c>
      <c r="M1705" s="49">
        <f t="shared" si="80"/>
        <v>0.67500000000000004</v>
      </c>
      <c r="N1705" s="49" t="s">
        <v>5220</v>
      </c>
      <c r="O1705" s="49" t="s">
        <v>5220</v>
      </c>
    </row>
    <row r="1706" spans="1:15" s="50" customFormat="1" ht="14.5" x14ac:dyDescent="0.35">
      <c r="A1706" s="33" t="s">
        <v>5115</v>
      </c>
      <c r="B1706" s="56" t="s">
        <v>197</v>
      </c>
      <c r="C1706" s="49">
        <f t="shared" si="78"/>
        <v>0.48990825688073397</v>
      </c>
      <c r="D1706" s="33">
        <v>61868</v>
      </c>
      <c r="E1706" s="56" t="s">
        <v>4146</v>
      </c>
      <c r="F1706" s="54">
        <v>550001700685</v>
      </c>
      <c r="H1706" s="59">
        <v>92</v>
      </c>
      <c r="I1706" s="59">
        <v>148</v>
      </c>
      <c r="J1706" s="41"/>
      <c r="K1706" s="42"/>
      <c r="L1706" s="51">
        <f t="shared" si="79"/>
        <v>92</v>
      </c>
      <c r="M1706" s="49">
        <f t="shared" si="80"/>
        <v>0.6216216216216216</v>
      </c>
      <c r="N1706" s="49" t="s">
        <v>5220</v>
      </c>
      <c r="O1706" s="49" t="s">
        <v>5220</v>
      </c>
    </row>
    <row r="1707" spans="1:15" s="50" customFormat="1" ht="14.5" x14ac:dyDescent="0.35">
      <c r="A1707" s="33" t="s">
        <v>5116</v>
      </c>
      <c r="B1707" s="56" t="s">
        <v>397</v>
      </c>
      <c r="C1707" s="49">
        <f t="shared" si="78"/>
        <v>0.26566416040100249</v>
      </c>
      <c r="D1707" s="33">
        <v>160</v>
      </c>
      <c r="E1707" s="56" t="s">
        <v>4148</v>
      </c>
      <c r="F1707" s="54">
        <v>551425003062</v>
      </c>
      <c r="H1707" s="59">
        <v>100</v>
      </c>
      <c r="I1707" s="59">
        <v>123</v>
      </c>
      <c r="J1707" s="41"/>
      <c r="K1707" s="42"/>
      <c r="L1707" s="51">
        <f t="shared" si="79"/>
        <v>100</v>
      </c>
      <c r="M1707" s="49">
        <f t="shared" si="80"/>
        <v>0.81300813008130079</v>
      </c>
      <c r="N1707" s="49" t="s">
        <v>5220</v>
      </c>
      <c r="O1707" s="49" t="s">
        <v>5220</v>
      </c>
    </row>
    <row r="1708" spans="1:15" s="50" customFormat="1" ht="14.5" x14ac:dyDescent="0.35">
      <c r="A1708" s="33" t="s">
        <v>5116</v>
      </c>
      <c r="B1708" s="56" t="s">
        <v>397</v>
      </c>
      <c r="C1708" s="49">
        <f t="shared" si="78"/>
        <v>0.26566416040100249</v>
      </c>
      <c r="D1708" s="33">
        <v>61707</v>
      </c>
      <c r="E1708" s="56" t="s">
        <v>4150</v>
      </c>
      <c r="F1708" s="54">
        <v>551425002346</v>
      </c>
      <c r="H1708" s="59">
        <v>93</v>
      </c>
      <c r="I1708" s="59">
        <v>277</v>
      </c>
      <c r="J1708" s="41"/>
      <c r="K1708" s="42"/>
      <c r="L1708" s="51">
        <f t="shared" si="79"/>
        <v>93</v>
      </c>
      <c r="M1708" s="49">
        <f t="shared" si="80"/>
        <v>0.33574007220216606</v>
      </c>
      <c r="N1708" s="49" t="s">
        <v>5220</v>
      </c>
      <c r="O1708" s="49" t="s">
        <v>5220</v>
      </c>
    </row>
    <row r="1709" spans="1:15" s="50" customFormat="1" ht="14.5" x14ac:dyDescent="0.35">
      <c r="A1709" s="33" t="s">
        <v>5116</v>
      </c>
      <c r="B1709" s="56" t="s">
        <v>397</v>
      </c>
      <c r="C1709" s="49">
        <f t="shared" si="78"/>
        <v>0.26566416040100249</v>
      </c>
      <c r="D1709" s="33">
        <v>61709</v>
      </c>
      <c r="E1709" s="56" t="s">
        <v>1974</v>
      </c>
      <c r="F1709" s="54">
        <v>551425001855</v>
      </c>
      <c r="H1709" s="59">
        <v>74</v>
      </c>
      <c r="I1709" s="59">
        <v>423</v>
      </c>
      <c r="J1709" s="41"/>
      <c r="K1709" s="42"/>
      <c r="L1709" s="51">
        <f t="shared" si="79"/>
        <v>74</v>
      </c>
      <c r="M1709" s="49">
        <f t="shared" si="80"/>
        <v>0.17494089834515367</v>
      </c>
      <c r="N1709" s="49" t="s">
        <v>5220</v>
      </c>
      <c r="O1709" s="49" t="s">
        <v>5220</v>
      </c>
    </row>
    <row r="1710" spans="1:15" s="50" customFormat="1" ht="14.5" x14ac:dyDescent="0.35">
      <c r="A1710" s="33" t="s">
        <v>5116</v>
      </c>
      <c r="B1710" s="56" t="s">
        <v>397</v>
      </c>
      <c r="C1710" s="49">
        <f t="shared" si="78"/>
        <v>0.26566416040100249</v>
      </c>
      <c r="D1710" s="33">
        <v>61710</v>
      </c>
      <c r="E1710" s="56" t="s">
        <v>1975</v>
      </c>
      <c r="F1710" s="54">
        <v>551425001856</v>
      </c>
      <c r="H1710" s="59">
        <v>51</v>
      </c>
      <c r="I1710" s="59">
        <v>374</v>
      </c>
      <c r="J1710" s="41"/>
      <c r="K1710" s="42"/>
      <c r="L1710" s="51">
        <f t="shared" si="79"/>
        <v>51</v>
      </c>
      <c r="M1710" s="49">
        <f t="shared" si="80"/>
        <v>0.13636363636363635</v>
      </c>
      <c r="N1710" s="49" t="s">
        <v>5220</v>
      </c>
      <c r="O1710" s="49" t="s">
        <v>5220</v>
      </c>
    </row>
    <row r="1711" spans="1:15" s="50" customFormat="1" ht="14.5" x14ac:dyDescent="0.35">
      <c r="A1711" s="33"/>
      <c r="B1711" s="56" t="s">
        <v>198</v>
      </c>
      <c r="C1711" s="49">
        <f t="shared" si="78"/>
        <v>0.51436388508891928</v>
      </c>
      <c r="D1711" s="33"/>
      <c r="E1711" s="56" t="s">
        <v>4773</v>
      </c>
      <c r="F1711" s="54">
        <v>551014003084</v>
      </c>
      <c r="H1711" s="59">
        <v>112</v>
      </c>
      <c r="I1711" s="59">
        <v>15</v>
      </c>
      <c r="J1711" s="41"/>
      <c r="K1711" s="42"/>
      <c r="L1711" s="51">
        <f t="shared" si="79"/>
        <v>112</v>
      </c>
      <c r="M1711" s="49">
        <f t="shared" si="80"/>
        <v>7.4666666666666668</v>
      </c>
      <c r="N1711" s="49" t="s">
        <v>5221</v>
      </c>
      <c r="O1711" s="49" t="s">
        <v>5221</v>
      </c>
    </row>
    <row r="1712" spans="1:15" s="50" customFormat="1" ht="14.5" x14ac:dyDescent="0.35">
      <c r="A1712" s="33"/>
      <c r="B1712" s="56" t="s">
        <v>198</v>
      </c>
      <c r="C1712" s="49">
        <f t="shared" si="78"/>
        <v>0.51436388508891928</v>
      </c>
      <c r="D1712" s="33">
        <v>61664</v>
      </c>
      <c r="E1712" s="56" t="s">
        <v>1090</v>
      </c>
      <c r="F1712" s="54">
        <v>551014001063</v>
      </c>
      <c r="H1712" s="59">
        <v>116</v>
      </c>
      <c r="I1712" s="59">
        <v>428</v>
      </c>
      <c r="J1712" s="41"/>
      <c r="K1712" s="42"/>
      <c r="L1712" s="51">
        <f t="shared" si="79"/>
        <v>116</v>
      </c>
      <c r="M1712" s="49">
        <f t="shared" si="80"/>
        <v>0.27102803738317754</v>
      </c>
      <c r="N1712" s="49" t="s">
        <v>5221</v>
      </c>
      <c r="O1712" s="49" t="s">
        <v>5220</v>
      </c>
    </row>
    <row r="1713" spans="1:15" s="50" customFormat="1" ht="14.5" x14ac:dyDescent="0.35">
      <c r="A1713" s="33"/>
      <c r="B1713" s="56" t="s">
        <v>198</v>
      </c>
      <c r="C1713" s="49">
        <f t="shared" si="78"/>
        <v>0.51436388508891928</v>
      </c>
      <c r="D1713" s="33">
        <v>61665</v>
      </c>
      <c r="E1713" s="56" t="s">
        <v>1091</v>
      </c>
      <c r="F1713" s="54">
        <v>551014001328</v>
      </c>
      <c r="H1713" s="59">
        <v>135</v>
      </c>
      <c r="I1713" s="59">
        <v>176</v>
      </c>
      <c r="J1713" s="41"/>
      <c r="K1713" s="42"/>
      <c r="L1713" s="51">
        <f t="shared" si="79"/>
        <v>135</v>
      </c>
      <c r="M1713" s="49">
        <f t="shared" si="80"/>
        <v>0.76704545454545459</v>
      </c>
      <c r="N1713" s="49" t="s">
        <v>5221</v>
      </c>
      <c r="O1713" s="49" t="s">
        <v>5220</v>
      </c>
    </row>
    <row r="1714" spans="1:15" s="50" customFormat="1" ht="14.5" x14ac:dyDescent="0.35">
      <c r="A1714" s="33"/>
      <c r="B1714" s="56" t="s">
        <v>198</v>
      </c>
      <c r="C1714" s="49">
        <f t="shared" si="78"/>
        <v>0.51436388508891928</v>
      </c>
      <c r="D1714" s="33">
        <v>202428</v>
      </c>
      <c r="E1714" s="56" t="s">
        <v>1092</v>
      </c>
      <c r="F1714" s="54">
        <v>551014001064</v>
      </c>
      <c r="H1714" s="59">
        <v>13</v>
      </c>
      <c r="I1714" s="59">
        <v>112</v>
      </c>
      <c r="J1714" s="41"/>
      <c r="K1714" s="42"/>
      <c r="L1714" s="51">
        <f t="shared" si="79"/>
        <v>13</v>
      </c>
      <c r="M1714" s="49">
        <f t="shared" si="80"/>
        <v>0.11607142857142858</v>
      </c>
      <c r="N1714" s="49" t="s">
        <v>5221</v>
      </c>
      <c r="O1714" s="49" t="s">
        <v>5220</v>
      </c>
    </row>
    <row r="1715" spans="1:15" s="50" customFormat="1" ht="14.5" x14ac:dyDescent="0.35">
      <c r="A1715" s="33"/>
      <c r="B1715" s="56" t="s">
        <v>4705</v>
      </c>
      <c r="C1715" s="49">
        <f t="shared" si="78"/>
        <v>0.50224887556221887</v>
      </c>
      <c r="D1715" s="33"/>
      <c r="E1715" s="56" t="s">
        <v>307</v>
      </c>
      <c r="F1715" s="54">
        <v>550008102969</v>
      </c>
      <c r="H1715" s="59">
        <v>242</v>
      </c>
      <c r="I1715" s="59">
        <v>521</v>
      </c>
      <c r="J1715" s="41"/>
      <c r="K1715" s="42"/>
      <c r="L1715" s="51">
        <f t="shared" si="79"/>
        <v>242</v>
      </c>
      <c r="M1715" s="49">
        <f t="shared" si="80"/>
        <v>0.46449136276391556</v>
      </c>
      <c r="N1715" s="49" t="s">
        <v>5221</v>
      </c>
      <c r="O1715" s="49" t="s">
        <v>5221</v>
      </c>
    </row>
    <row r="1716" spans="1:15" s="50" customFormat="1" ht="14.5" x14ac:dyDescent="0.35">
      <c r="A1716" s="33"/>
      <c r="B1716" s="56" t="s">
        <v>4705</v>
      </c>
      <c r="C1716" s="49">
        <f t="shared" si="78"/>
        <v>0.50224887556221887</v>
      </c>
      <c r="D1716" s="33"/>
      <c r="E1716" s="56" t="s">
        <v>4774</v>
      </c>
      <c r="F1716" s="54">
        <v>550008103086</v>
      </c>
      <c r="H1716" s="59">
        <v>93</v>
      </c>
      <c r="I1716" s="59">
        <v>146</v>
      </c>
      <c r="J1716" s="41"/>
      <c r="K1716" s="42"/>
      <c r="L1716" s="51">
        <f t="shared" si="79"/>
        <v>93</v>
      </c>
      <c r="M1716" s="49">
        <f t="shared" si="80"/>
        <v>0.63698630136986301</v>
      </c>
      <c r="N1716" s="49" t="s">
        <v>5221</v>
      </c>
      <c r="O1716" s="49" t="s">
        <v>5221</v>
      </c>
    </row>
    <row r="1717" spans="1:15" s="50" customFormat="1" ht="14.5" x14ac:dyDescent="0.35">
      <c r="A1717" s="33" t="s">
        <v>5117</v>
      </c>
      <c r="B1717" s="56" t="s">
        <v>185</v>
      </c>
      <c r="C1717" s="49">
        <f t="shared" si="78"/>
        <v>0.57461240310077522</v>
      </c>
      <c r="D1717" s="33">
        <v>61928</v>
      </c>
      <c r="E1717" s="56" t="s">
        <v>1052</v>
      </c>
      <c r="F1717" s="54">
        <v>551310001727</v>
      </c>
      <c r="H1717" s="59">
        <v>60</v>
      </c>
      <c r="I1717" s="59">
        <v>153</v>
      </c>
      <c r="J1717" s="41"/>
      <c r="K1717" s="42"/>
      <c r="L1717" s="51">
        <f t="shared" si="79"/>
        <v>60</v>
      </c>
      <c r="M1717" s="49">
        <f t="shared" si="80"/>
        <v>0.39215686274509803</v>
      </c>
      <c r="N1717" s="49" t="s">
        <v>5220</v>
      </c>
      <c r="O1717" s="49" t="s">
        <v>5220</v>
      </c>
    </row>
    <row r="1718" spans="1:15" s="50" customFormat="1" ht="14.5" x14ac:dyDescent="0.35">
      <c r="A1718" s="33" t="s">
        <v>5117</v>
      </c>
      <c r="B1718" s="56" t="s">
        <v>185</v>
      </c>
      <c r="C1718" s="49">
        <f t="shared" si="78"/>
        <v>0.57461240310077522</v>
      </c>
      <c r="D1718" s="33">
        <v>16083342</v>
      </c>
      <c r="E1718" s="56" t="s">
        <v>1053</v>
      </c>
      <c r="F1718" s="54">
        <v>551310001728</v>
      </c>
      <c r="H1718" s="59">
        <v>382</v>
      </c>
      <c r="I1718" s="59">
        <v>102</v>
      </c>
      <c r="J1718" s="41"/>
      <c r="K1718" s="42"/>
      <c r="L1718" s="51">
        <f t="shared" si="79"/>
        <v>382</v>
      </c>
      <c r="M1718" s="49">
        <f t="shared" si="80"/>
        <v>3.7450980392156863</v>
      </c>
      <c r="N1718" s="49" t="s">
        <v>5220</v>
      </c>
      <c r="O1718" s="49" t="s">
        <v>5220</v>
      </c>
    </row>
    <row r="1719" spans="1:15" s="50" customFormat="1" ht="14.5" x14ac:dyDescent="0.35">
      <c r="A1719" s="33" t="s">
        <v>5117</v>
      </c>
      <c r="B1719" s="56" t="s">
        <v>185</v>
      </c>
      <c r="C1719" s="49">
        <f t="shared" si="78"/>
        <v>0.57461240310077522</v>
      </c>
      <c r="D1719" s="33">
        <v>63390</v>
      </c>
      <c r="E1719" s="56" t="s">
        <v>1055</v>
      </c>
      <c r="F1719" s="54">
        <v>551310001729</v>
      </c>
      <c r="H1719" s="59">
        <v>98</v>
      </c>
      <c r="I1719" s="59">
        <v>337</v>
      </c>
      <c r="J1719" s="41"/>
      <c r="K1719" s="42"/>
      <c r="L1719" s="51">
        <f t="shared" si="79"/>
        <v>98</v>
      </c>
      <c r="M1719" s="49">
        <f t="shared" si="80"/>
        <v>0.29080118694362017</v>
      </c>
      <c r="N1719" s="49" t="s">
        <v>5220</v>
      </c>
      <c r="O1719" s="49" t="s">
        <v>5220</v>
      </c>
    </row>
    <row r="1720" spans="1:15" s="50" customFormat="1" ht="14.5" x14ac:dyDescent="0.35">
      <c r="A1720" s="33" t="s">
        <v>5117</v>
      </c>
      <c r="B1720" s="56" t="s">
        <v>185</v>
      </c>
      <c r="C1720" s="49">
        <f t="shared" ref="C1720:C1783" si="81">SUMIF($B$2:$B$2241,B1720,$L$2:$L$2241)/(SUMIF($B$2:$B$2241,B1720,$I$2:$I$2241))</f>
        <v>0.57461240310077522</v>
      </c>
      <c r="D1720" s="33">
        <v>63391</v>
      </c>
      <c r="E1720" s="56" t="s">
        <v>1056</v>
      </c>
      <c r="F1720" s="54">
        <v>551310001731</v>
      </c>
      <c r="H1720" s="59">
        <v>35</v>
      </c>
      <c r="I1720" s="59">
        <v>248</v>
      </c>
      <c r="J1720" s="41"/>
      <c r="K1720" s="42"/>
      <c r="L1720" s="51">
        <f t="shared" si="79"/>
        <v>35</v>
      </c>
      <c r="M1720" s="49">
        <f t="shared" si="80"/>
        <v>0.14112903225806453</v>
      </c>
      <c r="N1720" s="49" t="s">
        <v>5220</v>
      </c>
      <c r="O1720" s="49" t="s">
        <v>5220</v>
      </c>
    </row>
    <row r="1721" spans="1:15" s="50" customFormat="1" ht="14.5" x14ac:dyDescent="0.35">
      <c r="A1721" s="33" t="s">
        <v>5117</v>
      </c>
      <c r="B1721" s="56" t="s">
        <v>185</v>
      </c>
      <c r="C1721" s="49">
        <f t="shared" si="81"/>
        <v>0.57461240310077522</v>
      </c>
      <c r="D1721" s="33">
        <v>63392</v>
      </c>
      <c r="E1721" s="56" t="s">
        <v>1057</v>
      </c>
      <c r="F1721" s="54">
        <v>551310001730</v>
      </c>
      <c r="H1721" s="59">
        <v>18</v>
      </c>
      <c r="I1721" s="59">
        <v>192</v>
      </c>
      <c r="J1721" s="41"/>
      <c r="K1721" s="42"/>
      <c r="L1721" s="51">
        <f t="shared" si="79"/>
        <v>18</v>
      </c>
      <c r="M1721" s="49">
        <f t="shared" si="80"/>
        <v>9.375E-2</v>
      </c>
      <c r="N1721" s="49" t="s">
        <v>5220</v>
      </c>
      <c r="O1721" s="49" t="s">
        <v>5220</v>
      </c>
    </row>
    <row r="1722" spans="1:15" s="50" customFormat="1" ht="14.5" x14ac:dyDescent="0.35">
      <c r="A1722" s="33" t="s">
        <v>5118</v>
      </c>
      <c r="B1722" s="56" t="s">
        <v>365</v>
      </c>
      <c r="C1722" s="49">
        <f t="shared" si="81"/>
        <v>0.2627450980392157</v>
      </c>
      <c r="D1722" s="33">
        <v>62582</v>
      </c>
      <c r="E1722" s="56" t="s">
        <v>1807</v>
      </c>
      <c r="F1722" s="54">
        <v>551314001732</v>
      </c>
      <c r="H1722" s="59">
        <v>58</v>
      </c>
      <c r="I1722" s="59">
        <v>253</v>
      </c>
      <c r="J1722" s="41"/>
      <c r="K1722" s="42"/>
      <c r="L1722" s="51">
        <f t="shared" si="79"/>
        <v>58</v>
      </c>
      <c r="M1722" s="49">
        <f t="shared" si="80"/>
        <v>0.22924901185770752</v>
      </c>
      <c r="N1722" s="49" t="s">
        <v>5220</v>
      </c>
      <c r="O1722" s="49" t="s">
        <v>5220</v>
      </c>
    </row>
    <row r="1723" spans="1:15" s="50" customFormat="1" ht="14.5" x14ac:dyDescent="0.35">
      <c r="A1723" s="33" t="s">
        <v>5118</v>
      </c>
      <c r="B1723" s="56" t="s">
        <v>365</v>
      </c>
      <c r="C1723" s="49">
        <f t="shared" si="81"/>
        <v>0.2627450980392157</v>
      </c>
      <c r="D1723" s="33">
        <v>62583</v>
      </c>
      <c r="E1723" s="56" t="s">
        <v>1808</v>
      </c>
      <c r="F1723" s="54">
        <v>551314001733</v>
      </c>
      <c r="H1723" s="59">
        <v>46</v>
      </c>
      <c r="I1723" s="59">
        <v>167</v>
      </c>
      <c r="J1723" s="41"/>
      <c r="K1723" s="42"/>
      <c r="L1723" s="51">
        <f t="shared" si="79"/>
        <v>46</v>
      </c>
      <c r="M1723" s="49">
        <f t="shared" si="80"/>
        <v>0.27544910179640719</v>
      </c>
      <c r="N1723" s="49" t="s">
        <v>5220</v>
      </c>
      <c r="O1723" s="49" t="s">
        <v>5220</v>
      </c>
    </row>
    <row r="1724" spans="1:15" s="50" customFormat="1" ht="14.5" x14ac:dyDescent="0.35">
      <c r="A1724" s="33" t="s">
        <v>5118</v>
      </c>
      <c r="B1724" s="56" t="s">
        <v>365</v>
      </c>
      <c r="C1724" s="49">
        <f t="shared" si="81"/>
        <v>0.2627450980392157</v>
      </c>
      <c r="D1724" s="33">
        <v>202952</v>
      </c>
      <c r="E1724" s="56" t="s">
        <v>1809</v>
      </c>
      <c r="F1724" s="54">
        <v>551314002449</v>
      </c>
      <c r="H1724" s="59">
        <v>30</v>
      </c>
      <c r="I1724" s="59">
        <v>90</v>
      </c>
      <c r="J1724" s="41"/>
      <c r="K1724" s="42"/>
      <c r="L1724" s="51">
        <f t="shared" si="79"/>
        <v>30</v>
      </c>
      <c r="M1724" s="49">
        <f t="shared" si="80"/>
        <v>0.33333333333333331</v>
      </c>
      <c r="N1724" s="49" t="s">
        <v>5220</v>
      </c>
      <c r="O1724" s="49" t="s">
        <v>5220</v>
      </c>
    </row>
    <row r="1725" spans="1:15" s="50" customFormat="1" ht="14.5" x14ac:dyDescent="0.35">
      <c r="A1725" s="33" t="s">
        <v>5119</v>
      </c>
      <c r="B1725" s="56" t="s">
        <v>229</v>
      </c>
      <c r="C1725" s="49">
        <f t="shared" si="81"/>
        <v>0.24038461538461539</v>
      </c>
      <c r="D1725" s="33">
        <v>61946</v>
      </c>
      <c r="E1725" s="56" t="s">
        <v>1184</v>
      </c>
      <c r="F1725" s="54">
        <v>550438000472</v>
      </c>
      <c r="H1725" s="59">
        <v>70</v>
      </c>
      <c r="I1725" s="59">
        <v>170</v>
      </c>
      <c r="J1725" s="41"/>
      <c r="K1725" s="42"/>
      <c r="L1725" s="51">
        <f t="shared" si="79"/>
        <v>70</v>
      </c>
      <c r="M1725" s="49">
        <f t="shared" si="80"/>
        <v>0.41176470588235292</v>
      </c>
      <c r="N1725" s="49" t="s">
        <v>5220</v>
      </c>
      <c r="O1725" s="49" t="s">
        <v>5220</v>
      </c>
    </row>
    <row r="1726" spans="1:15" s="50" customFormat="1" ht="14.5" x14ac:dyDescent="0.35">
      <c r="A1726" s="33" t="s">
        <v>5119</v>
      </c>
      <c r="B1726" s="56" t="s">
        <v>229</v>
      </c>
      <c r="C1726" s="49">
        <f t="shared" si="81"/>
        <v>0.24038461538461539</v>
      </c>
      <c r="D1726" s="33">
        <v>61945</v>
      </c>
      <c r="E1726" s="56" t="s">
        <v>1185</v>
      </c>
      <c r="F1726" s="54">
        <v>550438000474</v>
      </c>
      <c r="H1726" s="59">
        <v>38</v>
      </c>
      <c r="I1726" s="59">
        <v>250</v>
      </c>
      <c r="J1726" s="41"/>
      <c r="K1726" s="42"/>
      <c r="L1726" s="51">
        <f t="shared" si="79"/>
        <v>38</v>
      </c>
      <c r="M1726" s="49">
        <f t="shared" si="80"/>
        <v>0.152</v>
      </c>
      <c r="N1726" s="49" t="s">
        <v>5220</v>
      </c>
      <c r="O1726" s="49" t="s">
        <v>5220</v>
      </c>
    </row>
    <row r="1727" spans="1:15" s="50" customFormat="1" ht="14.5" x14ac:dyDescent="0.35">
      <c r="A1727" s="33" t="s">
        <v>5119</v>
      </c>
      <c r="B1727" s="56" t="s">
        <v>229</v>
      </c>
      <c r="C1727" s="49">
        <f t="shared" si="81"/>
        <v>0.24038461538461539</v>
      </c>
      <c r="D1727" s="33">
        <v>62818</v>
      </c>
      <c r="E1727" s="56" t="s">
        <v>1186</v>
      </c>
      <c r="F1727" s="54">
        <v>550438000473</v>
      </c>
      <c r="H1727" s="59">
        <v>17</v>
      </c>
      <c r="I1727" s="59">
        <v>100</v>
      </c>
      <c r="J1727" s="41"/>
      <c r="K1727" s="42"/>
      <c r="L1727" s="51">
        <f t="shared" si="79"/>
        <v>17</v>
      </c>
      <c r="M1727" s="49">
        <f t="shared" si="80"/>
        <v>0.17</v>
      </c>
      <c r="N1727" s="49" t="s">
        <v>5220</v>
      </c>
      <c r="O1727" s="49" t="s">
        <v>5220</v>
      </c>
    </row>
    <row r="1728" spans="1:15" s="50" customFormat="1" ht="14.5" x14ac:dyDescent="0.35">
      <c r="A1728" s="33" t="s">
        <v>5120</v>
      </c>
      <c r="B1728" s="56" t="s">
        <v>393</v>
      </c>
      <c r="C1728" s="49">
        <f t="shared" si="81"/>
        <v>0.24957746478873238</v>
      </c>
      <c r="D1728" s="33">
        <v>62072</v>
      </c>
      <c r="E1728" s="56" t="s">
        <v>1953</v>
      </c>
      <c r="F1728" s="54">
        <v>550606000671</v>
      </c>
      <c r="H1728" s="59">
        <v>107</v>
      </c>
      <c r="I1728" s="59">
        <v>669</v>
      </c>
      <c r="J1728" s="41"/>
      <c r="K1728" s="42"/>
      <c r="L1728" s="51">
        <f t="shared" si="79"/>
        <v>107</v>
      </c>
      <c r="M1728" s="49">
        <f t="shared" si="80"/>
        <v>0.15994020926756353</v>
      </c>
      <c r="N1728" s="49" t="s">
        <v>5220</v>
      </c>
      <c r="O1728" s="49" t="s">
        <v>5220</v>
      </c>
    </row>
    <row r="1729" spans="1:15" s="50" customFormat="1" ht="14.5" x14ac:dyDescent="0.35">
      <c r="A1729" s="33" t="s">
        <v>5120</v>
      </c>
      <c r="B1729" s="56" t="s">
        <v>393</v>
      </c>
      <c r="C1729" s="49">
        <f t="shared" si="81"/>
        <v>0.24957746478873238</v>
      </c>
      <c r="D1729" s="33">
        <v>62042</v>
      </c>
      <c r="E1729" s="56" t="s">
        <v>1954</v>
      </c>
      <c r="F1729" s="54">
        <v>550606000672</v>
      </c>
      <c r="H1729" s="59">
        <v>150</v>
      </c>
      <c r="I1729" s="59">
        <v>442</v>
      </c>
      <c r="J1729" s="41"/>
      <c r="K1729" s="42"/>
      <c r="L1729" s="51">
        <f t="shared" si="79"/>
        <v>150</v>
      </c>
      <c r="M1729" s="49">
        <f t="shared" si="80"/>
        <v>0.33936651583710409</v>
      </c>
      <c r="N1729" s="49" t="s">
        <v>5220</v>
      </c>
      <c r="O1729" s="49" t="s">
        <v>5220</v>
      </c>
    </row>
    <row r="1730" spans="1:15" s="50" customFormat="1" ht="14.5" x14ac:dyDescent="0.35">
      <c r="A1730" s="33" t="s">
        <v>5120</v>
      </c>
      <c r="B1730" s="56" t="s">
        <v>393</v>
      </c>
      <c r="C1730" s="49">
        <f t="shared" si="81"/>
        <v>0.24957746478873238</v>
      </c>
      <c r="D1730" s="33">
        <v>205071</v>
      </c>
      <c r="E1730" s="56" t="s">
        <v>1955</v>
      </c>
      <c r="F1730" s="54">
        <v>550606000673</v>
      </c>
      <c r="H1730" s="59">
        <v>53</v>
      </c>
      <c r="I1730" s="59">
        <v>489</v>
      </c>
      <c r="J1730" s="41"/>
      <c r="K1730" s="42"/>
      <c r="L1730" s="51">
        <f t="shared" ref="L1730:L1793" si="82">IF(K1730="",H1730,(MIN(I1730,(K1730*1.6*I1730))))</f>
        <v>53</v>
      </c>
      <c r="M1730" s="49">
        <f t="shared" ref="M1730:M1793" si="83">IF(L1730=0,0,(L1730/I1730))</f>
        <v>0.10838445807770961</v>
      </c>
      <c r="N1730" s="49" t="s">
        <v>5220</v>
      </c>
      <c r="O1730" s="49" t="s">
        <v>5220</v>
      </c>
    </row>
    <row r="1731" spans="1:15" s="50" customFormat="1" ht="14.5" x14ac:dyDescent="0.35">
      <c r="A1731" s="33" t="s">
        <v>5120</v>
      </c>
      <c r="B1731" s="56" t="s">
        <v>393</v>
      </c>
      <c r="C1731" s="49">
        <f t="shared" si="81"/>
        <v>0.24957746478873238</v>
      </c>
      <c r="D1731" s="33"/>
      <c r="E1731" s="56" t="s">
        <v>4775</v>
      </c>
      <c r="F1731" s="54">
        <v>550606002989</v>
      </c>
      <c r="H1731" s="59">
        <v>133</v>
      </c>
      <c r="I1731" s="59">
        <v>175</v>
      </c>
      <c r="J1731" s="41"/>
      <c r="K1731" s="42"/>
      <c r="L1731" s="51">
        <f t="shared" si="82"/>
        <v>133</v>
      </c>
      <c r="M1731" s="49">
        <f t="shared" si="83"/>
        <v>0.76</v>
      </c>
      <c r="N1731" s="49" t="s">
        <v>5220</v>
      </c>
      <c r="O1731" s="49" t="s">
        <v>5222</v>
      </c>
    </row>
    <row r="1732" spans="1:15" s="50" customFormat="1" ht="14.5" x14ac:dyDescent="0.35">
      <c r="A1732" s="33" t="s">
        <v>5121</v>
      </c>
      <c r="B1732" s="56" t="s">
        <v>362</v>
      </c>
      <c r="C1732" s="49">
        <f t="shared" si="81"/>
        <v>0.23105022831050229</v>
      </c>
      <c r="D1732" s="33">
        <v>62030</v>
      </c>
      <c r="E1732" s="56" t="s">
        <v>1800</v>
      </c>
      <c r="F1732" s="54">
        <v>551323001744</v>
      </c>
      <c r="H1732" s="59">
        <v>63</v>
      </c>
      <c r="I1732" s="59">
        <v>63</v>
      </c>
      <c r="J1732" s="41"/>
      <c r="K1732" s="42"/>
      <c r="L1732" s="51">
        <f t="shared" si="82"/>
        <v>63</v>
      </c>
      <c r="M1732" s="49">
        <f t="shared" si="83"/>
        <v>1</v>
      </c>
      <c r="N1732" s="49" t="s">
        <v>5220</v>
      </c>
      <c r="O1732" s="49" t="s">
        <v>5220</v>
      </c>
    </row>
    <row r="1733" spans="1:15" s="50" customFormat="1" ht="14.5" x14ac:dyDescent="0.35">
      <c r="A1733" s="33" t="s">
        <v>5121</v>
      </c>
      <c r="B1733" s="56" t="s">
        <v>362</v>
      </c>
      <c r="C1733" s="49">
        <f t="shared" si="81"/>
        <v>0.23105022831050229</v>
      </c>
      <c r="D1733" s="33">
        <v>62073</v>
      </c>
      <c r="E1733" s="56" t="s">
        <v>1801</v>
      </c>
      <c r="F1733" s="54">
        <v>551323001745</v>
      </c>
      <c r="H1733" s="59">
        <v>105</v>
      </c>
      <c r="I1733" s="59">
        <v>360</v>
      </c>
      <c r="J1733" s="41"/>
      <c r="K1733" s="42"/>
      <c r="L1733" s="51">
        <f t="shared" si="82"/>
        <v>105</v>
      </c>
      <c r="M1733" s="49">
        <f t="shared" si="83"/>
        <v>0.29166666666666669</v>
      </c>
      <c r="N1733" s="49" t="s">
        <v>5220</v>
      </c>
      <c r="O1733" s="49" t="s">
        <v>5220</v>
      </c>
    </row>
    <row r="1734" spans="1:15" s="50" customFormat="1" ht="14.5" x14ac:dyDescent="0.35">
      <c r="A1734" s="33" t="s">
        <v>5121</v>
      </c>
      <c r="B1734" s="56" t="s">
        <v>362</v>
      </c>
      <c r="C1734" s="49">
        <f t="shared" si="81"/>
        <v>0.23105022831050229</v>
      </c>
      <c r="D1734" s="33">
        <v>62074</v>
      </c>
      <c r="E1734" s="56" t="s">
        <v>1802</v>
      </c>
      <c r="F1734" s="54">
        <v>551323001746</v>
      </c>
      <c r="H1734" s="59">
        <v>58</v>
      </c>
      <c r="I1734" s="59">
        <v>329</v>
      </c>
      <c r="J1734" s="41"/>
      <c r="K1734" s="42"/>
      <c r="L1734" s="51">
        <f t="shared" si="82"/>
        <v>58</v>
      </c>
      <c r="M1734" s="49">
        <f t="shared" si="83"/>
        <v>0.17629179331306991</v>
      </c>
      <c r="N1734" s="49" t="s">
        <v>5220</v>
      </c>
      <c r="O1734" s="49" t="s">
        <v>5220</v>
      </c>
    </row>
    <row r="1735" spans="1:15" s="50" customFormat="1" ht="14.5" x14ac:dyDescent="0.35">
      <c r="A1735" s="33" t="s">
        <v>5121</v>
      </c>
      <c r="B1735" s="56" t="s">
        <v>362</v>
      </c>
      <c r="C1735" s="49">
        <f t="shared" si="81"/>
        <v>0.23105022831050229</v>
      </c>
      <c r="D1735" s="33">
        <v>62075</v>
      </c>
      <c r="E1735" s="56" t="s">
        <v>1803</v>
      </c>
      <c r="F1735" s="54">
        <v>551323002314</v>
      </c>
      <c r="H1735" s="59">
        <v>27</v>
      </c>
      <c r="I1735" s="59">
        <v>343</v>
      </c>
      <c r="J1735" s="41"/>
      <c r="K1735" s="42"/>
      <c r="L1735" s="51">
        <f t="shared" si="82"/>
        <v>27</v>
      </c>
      <c r="M1735" s="49">
        <f t="shared" si="83"/>
        <v>7.8717201166180764E-2</v>
      </c>
      <c r="N1735" s="49" t="s">
        <v>5220</v>
      </c>
      <c r="O1735" s="49" t="s">
        <v>5220</v>
      </c>
    </row>
    <row r="1736" spans="1:15" s="50" customFormat="1" ht="14.5" x14ac:dyDescent="0.35">
      <c r="A1736" s="33" t="s">
        <v>5122</v>
      </c>
      <c r="B1736" s="56" t="s">
        <v>308</v>
      </c>
      <c r="C1736" s="49">
        <f t="shared" si="81"/>
        <v>0.32003710575139149</v>
      </c>
      <c r="D1736" s="33">
        <v>61413</v>
      </c>
      <c r="E1736" s="56" t="s">
        <v>1585</v>
      </c>
      <c r="F1736" s="54">
        <v>551326001747</v>
      </c>
      <c r="H1736" s="59">
        <v>124</v>
      </c>
      <c r="I1736" s="59">
        <v>328</v>
      </c>
      <c r="J1736" s="41"/>
      <c r="K1736" s="42"/>
      <c r="L1736" s="51">
        <f t="shared" si="82"/>
        <v>124</v>
      </c>
      <c r="M1736" s="49">
        <f t="shared" si="83"/>
        <v>0.37804878048780488</v>
      </c>
      <c r="N1736" s="49" t="s">
        <v>5220</v>
      </c>
      <c r="O1736" s="49" t="s">
        <v>5220</v>
      </c>
    </row>
    <row r="1737" spans="1:15" s="50" customFormat="1" ht="14.5" x14ac:dyDescent="0.35">
      <c r="A1737" s="33" t="s">
        <v>5122</v>
      </c>
      <c r="B1737" s="56" t="s">
        <v>308</v>
      </c>
      <c r="C1737" s="49">
        <f t="shared" si="81"/>
        <v>0.32003710575139149</v>
      </c>
      <c r="D1737" s="33">
        <v>61415</v>
      </c>
      <c r="E1737" s="56" t="s">
        <v>1586</v>
      </c>
      <c r="F1737" s="54">
        <v>551326001748</v>
      </c>
      <c r="H1737" s="59">
        <v>88</v>
      </c>
      <c r="I1737" s="59">
        <v>499</v>
      </c>
      <c r="J1737" s="41"/>
      <c r="K1737" s="42"/>
      <c r="L1737" s="51">
        <f t="shared" si="82"/>
        <v>88</v>
      </c>
      <c r="M1737" s="49">
        <f t="shared" si="83"/>
        <v>0.17635270541082165</v>
      </c>
      <c r="N1737" s="49" t="s">
        <v>5220</v>
      </c>
      <c r="O1737" s="49" t="s">
        <v>5220</v>
      </c>
    </row>
    <row r="1738" spans="1:15" s="50" customFormat="1" ht="14.5" x14ac:dyDescent="0.35">
      <c r="A1738" s="33" t="s">
        <v>5122</v>
      </c>
      <c r="B1738" s="56" t="s">
        <v>308</v>
      </c>
      <c r="C1738" s="49">
        <f t="shared" si="81"/>
        <v>0.32003710575139149</v>
      </c>
      <c r="D1738" s="33">
        <v>61414</v>
      </c>
      <c r="E1738" s="56" t="s">
        <v>1587</v>
      </c>
      <c r="F1738" s="54">
        <v>551326001750</v>
      </c>
      <c r="H1738" s="59">
        <v>133</v>
      </c>
      <c r="I1738" s="59">
        <v>251</v>
      </c>
      <c r="J1738" s="41"/>
      <c r="K1738" s="42"/>
      <c r="L1738" s="51">
        <f t="shared" si="82"/>
        <v>133</v>
      </c>
      <c r="M1738" s="49">
        <f t="shared" si="83"/>
        <v>0.52988047808764938</v>
      </c>
      <c r="N1738" s="49" t="s">
        <v>5220</v>
      </c>
      <c r="O1738" s="49" t="s">
        <v>5220</v>
      </c>
    </row>
    <row r="1739" spans="1:15" s="50" customFormat="1" ht="14.5" x14ac:dyDescent="0.35">
      <c r="A1739" s="33" t="s">
        <v>5123</v>
      </c>
      <c r="B1739" s="56" t="s">
        <v>236</v>
      </c>
      <c r="C1739" s="49">
        <f t="shared" si="81"/>
        <v>0.15768854064642507</v>
      </c>
      <c r="D1739" s="33">
        <v>60941</v>
      </c>
      <c r="E1739" s="56" t="s">
        <v>1232</v>
      </c>
      <c r="F1739" s="54">
        <v>551335001753</v>
      </c>
      <c r="H1739" s="59">
        <v>161</v>
      </c>
      <c r="I1739" s="59">
        <v>1021</v>
      </c>
      <c r="J1739" s="41"/>
      <c r="K1739" s="42"/>
      <c r="L1739" s="51">
        <f t="shared" si="82"/>
        <v>161</v>
      </c>
      <c r="M1739" s="49">
        <f t="shared" si="83"/>
        <v>0.15768854064642507</v>
      </c>
      <c r="N1739" s="49" t="s">
        <v>5220</v>
      </c>
      <c r="O1739" s="49" t="s">
        <v>5220</v>
      </c>
    </row>
    <row r="1740" spans="1:15" s="50" customFormat="1" ht="14.5" x14ac:dyDescent="0.35">
      <c r="A1740" s="33" t="s">
        <v>5124</v>
      </c>
      <c r="B1740" s="56" t="s">
        <v>398</v>
      </c>
      <c r="C1740" s="49">
        <f t="shared" si="81"/>
        <v>0.3720437698552771</v>
      </c>
      <c r="D1740" s="33">
        <v>61699</v>
      </c>
      <c r="E1740" s="56" t="s">
        <v>1976</v>
      </c>
      <c r="F1740" s="54">
        <v>551341001761</v>
      </c>
      <c r="H1740" s="59">
        <v>244</v>
      </c>
      <c r="I1740" s="59">
        <v>541</v>
      </c>
      <c r="J1740" s="41"/>
      <c r="K1740" s="42"/>
      <c r="L1740" s="51">
        <f t="shared" si="82"/>
        <v>244</v>
      </c>
      <c r="M1740" s="49">
        <f t="shared" si="83"/>
        <v>0.4510166358595194</v>
      </c>
      <c r="N1740" s="49" t="s">
        <v>5220</v>
      </c>
      <c r="O1740" s="49" t="s">
        <v>5220</v>
      </c>
    </row>
    <row r="1741" spans="1:15" s="50" customFormat="1" ht="14.5" x14ac:dyDescent="0.35">
      <c r="A1741" s="33" t="s">
        <v>5124</v>
      </c>
      <c r="B1741" s="56" t="s">
        <v>398</v>
      </c>
      <c r="C1741" s="49">
        <f t="shared" si="81"/>
        <v>0.3720437698552771</v>
      </c>
      <c r="D1741" s="33">
        <v>61680</v>
      </c>
      <c r="E1741" s="56" t="s">
        <v>1977</v>
      </c>
      <c r="F1741" s="54">
        <v>551341001756</v>
      </c>
      <c r="H1741" s="59">
        <v>101</v>
      </c>
      <c r="I1741" s="59">
        <v>411</v>
      </c>
      <c r="J1741" s="41"/>
      <c r="K1741" s="42"/>
      <c r="L1741" s="51">
        <f t="shared" si="82"/>
        <v>101</v>
      </c>
      <c r="M1741" s="49">
        <f t="shared" si="83"/>
        <v>0.24574209245742093</v>
      </c>
      <c r="N1741" s="49" t="s">
        <v>5220</v>
      </c>
      <c r="O1741" s="49" t="s">
        <v>5220</v>
      </c>
    </row>
    <row r="1742" spans="1:15" s="50" customFormat="1" ht="14.5" x14ac:dyDescent="0.35">
      <c r="A1742" s="33" t="s">
        <v>5124</v>
      </c>
      <c r="B1742" s="56" t="s">
        <v>398</v>
      </c>
      <c r="C1742" s="49">
        <f t="shared" si="81"/>
        <v>0.3720437698552771</v>
      </c>
      <c r="D1742" s="33">
        <v>61632</v>
      </c>
      <c r="E1742" s="56" t="s">
        <v>1978</v>
      </c>
      <c r="F1742" s="54">
        <v>551341002663</v>
      </c>
      <c r="H1742" s="59">
        <v>394</v>
      </c>
      <c r="I1742" s="59">
        <v>136</v>
      </c>
      <c r="J1742" s="41"/>
      <c r="K1742" s="42"/>
      <c r="L1742" s="51">
        <f t="shared" si="82"/>
        <v>394</v>
      </c>
      <c r="M1742" s="49">
        <f t="shared" si="83"/>
        <v>2.8970588235294117</v>
      </c>
      <c r="N1742" s="49" t="s">
        <v>5220</v>
      </c>
      <c r="O1742" s="49" t="s">
        <v>5220</v>
      </c>
    </row>
    <row r="1743" spans="1:15" s="50" customFormat="1" ht="14.5" x14ac:dyDescent="0.35">
      <c r="A1743" s="33" t="s">
        <v>5124</v>
      </c>
      <c r="B1743" s="56" t="s">
        <v>398</v>
      </c>
      <c r="C1743" s="49">
        <f t="shared" si="81"/>
        <v>0.3720437698552771</v>
      </c>
      <c r="D1743" s="33">
        <v>61679</v>
      </c>
      <c r="E1743" s="56" t="s">
        <v>1979</v>
      </c>
      <c r="F1743" s="54">
        <v>551341001759</v>
      </c>
      <c r="H1743" s="59">
        <v>141</v>
      </c>
      <c r="I1743" s="59">
        <v>879</v>
      </c>
      <c r="J1743" s="41"/>
      <c r="K1743" s="42"/>
      <c r="L1743" s="51">
        <f t="shared" si="82"/>
        <v>141</v>
      </c>
      <c r="M1743" s="49">
        <f t="shared" si="83"/>
        <v>0.16040955631399317</v>
      </c>
      <c r="N1743" s="49" t="s">
        <v>5220</v>
      </c>
      <c r="O1743" s="49" t="s">
        <v>5220</v>
      </c>
    </row>
    <row r="1744" spans="1:15" s="50" customFormat="1" ht="14.5" x14ac:dyDescent="0.35">
      <c r="A1744" s="33" t="s">
        <v>5124</v>
      </c>
      <c r="B1744" s="56" t="s">
        <v>398</v>
      </c>
      <c r="C1744" s="49">
        <f t="shared" si="81"/>
        <v>0.3720437698552771</v>
      </c>
      <c r="D1744" s="33">
        <v>61698</v>
      </c>
      <c r="E1744" s="56" t="s">
        <v>1980</v>
      </c>
      <c r="F1744" s="54">
        <v>551341001760</v>
      </c>
      <c r="H1744" s="59">
        <v>125</v>
      </c>
      <c r="I1744" s="59">
        <v>635</v>
      </c>
      <c r="J1744" s="41"/>
      <c r="K1744" s="42"/>
      <c r="L1744" s="51">
        <f t="shared" si="82"/>
        <v>125</v>
      </c>
      <c r="M1744" s="49">
        <f t="shared" si="83"/>
        <v>0.19685039370078741</v>
      </c>
      <c r="N1744" s="49" t="s">
        <v>5220</v>
      </c>
      <c r="O1744" s="49" t="s">
        <v>5220</v>
      </c>
    </row>
    <row r="1745" spans="1:15" s="50" customFormat="1" ht="14.5" x14ac:dyDescent="0.35">
      <c r="A1745" s="33" t="s">
        <v>5124</v>
      </c>
      <c r="B1745" s="56" t="s">
        <v>398</v>
      </c>
      <c r="C1745" s="49">
        <f t="shared" si="81"/>
        <v>0.3720437698552771</v>
      </c>
      <c r="D1745" s="33">
        <v>61681</v>
      </c>
      <c r="E1745" s="56" t="s">
        <v>1981</v>
      </c>
      <c r="F1745" s="54">
        <v>551341001762</v>
      </c>
      <c r="H1745" s="59">
        <v>49</v>
      </c>
      <c r="I1745" s="59">
        <v>231</v>
      </c>
      <c r="J1745" s="41"/>
      <c r="K1745" s="42"/>
      <c r="L1745" s="51">
        <f t="shared" si="82"/>
        <v>49</v>
      </c>
      <c r="M1745" s="49">
        <f t="shared" si="83"/>
        <v>0.21212121212121213</v>
      </c>
      <c r="N1745" s="49" t="s">
        <v>5220</v>
      </c>
      <c r="O1745" s="49" t="s">
        <v>5220</v>
      </c>
    </row>
    <row r="1746" spans="1:15" s="50" customFormat="1" ht="14.5" x14ac:dyDescent="0.35">
      <c r="A1746" s="33" t="s">
        <v>5125</v>
      </c>
      <c r="B1746" s="56" t="s">
        <v>2380</v>
      </c>
      <c r="C1746" s="49">
        <f t="shared" si="81"/>
        <v>0.67200000000000004</v>
      </c>
      <c r="D1746" s="33">
        <v>8121</v>
      </c>
      <c r="E1746" s="56" t="s">
        <v>310</v>
      </c>
      <c r="F1746" s="54">
        <v>550007402692</v>
      </c>
      <c r="H1746" s="59">
        <v>251</v>
      </c>
      <c r="I1746" s="59">
        <v>385</v>
      </c>
      <c r="J1746" s="41"/>
      <c r="K1746" s="42"/>
      <c r="L1746" s="51">
        <f t="shared" si="82"/>
        <v>251</v>
      </c>
      <c r="M1746" s="49">
        <f t="shared" si="83"/>
        <v>0.65194805194805194</v>
      </c>
      <c r="N1746" s="49" t="s">
        <v>5220</v>
      </c>
      <c r="O1746" s="49" t="s">
        <v>5220</v>
      </c>
    </row>
    <row r="1747" spans="1:15" s="50" customFormat="1" ht="14.5" x14ac:dyDescent="0.35">
      <c r="A1747" s="33" t="s">
        <v>5125</v>
      </c>
      <c r="B1747" s="56" t="s">
        <v>2380</v>
      </c>
      <c r="C1747" s="49">
        <f t="shared" si="81"/>
        <v>0.67200000000000004</v>
      </c>
      <c r="D1747" s="33">
        <v>8115</v>
      </c>
      <c r="E1747" s="56" t="s">
        <v>4190</v>
      </c>
      <c r="F1747" s="54">
        <v>550007402637</v>
      </c>
      <c r="H1747" s="59">
        <v>205</v>
      </c>
      <c r="I1747" s="59">
        <v>233</v>
      </c>
      <c r="J1747" s="41"/>
      <c r="K1747" s="42"/>
      <c r="L1747" s="51">
        <f t="shared" si="82"/>
        <v>205</v>
      </c>
      <c r="M1747" s="49">
        <f t="shared" si="83"/>
        <v>0.87982832618025753</v>
      </c>
      <c r="N1747" s="49" t="s">
        <v>5220</v>
      </c>
      <c r="O1747" s="49" t="s">
        <v>5220</v>
      </c>
    </row>
    <row r="1748" spans="1:15" s="50" customFormat="1" ht="14.5" x14ac:dyDescent="0.35">
      <c r="A1748" s="33" t="s">
        <v>5125</v>
      </c>
      <c r="B1748" s="56" t="s">
        <v>2380</v>
      </c>
      <c r="C1748" s="49">
        <f t="shared" si="81"/>
        <v>0.67200000000000004</v>
      </c>
      <c r="D1748" s="33">
        <v>8124</v>
      </c>
      <c r="E1748" s="56" t="s">
        <v>315</v>
      </c>
      <c r="F1748" s="54">
        <v>550007402496</v>
      </c>
      <c r="H1748" s="59">
        <v>132</v>
      </c>
      <c r="I1748" s="59">
        <v>257</v>
      </c>
      <c r="J1748" s="41"/>
      <c r="K1748" s="42"/>
      <c r="L1748" s="51">
        <f t="shared" si="82"/>
        <v>132</v>
      </c>
      <c r="M1748" s="49">
        <f t="shared" si="83"/>
        <v>0.51361867704280151</v>
      </c>
      <c r="N1748" s="49" t="s">
        <v>5220</v>
      </c>
      <c r="O1748" s="49" t="s">
        <v>5220</v>
      </c>
    </row>
    <row r="1749" spans="1:15" s="50" customFormat="1" ht="14.5" x14ac:dyDescent="0.35">
      <c r="A1749" s="33" t="s">
        <v>5126</v>
      </c>
      <c r="B1749" s="56" t="s">
        <v>138</v>
      </c>
      <c r="C1749" s="49">
        <f t="shared" si="81"/>
        <v>2.6446886446886446</v>
      </c>
      <c r="D1749" s="33">
        <v>62845</v>
      </c>
      <c r="E1749" s="56" t="s">
        <v>767</v>
      </c>
      <c r="F1749" s="54">
        <v>551347001764</v>
      </c>
      <c r="H1749" s="59">
        <v>342</v>
      </c>
      <c r="I1749" s="59">
        <v>119</v>
      </c>
      <c r="J1749" s="41"/>
      <c r="K1749" s="42"/>
      <c r="L1749" s="51">
        <f t="shared" si="82"/>
        <v>342</v>
      </c>
      <c r="M1749" s="49">
        <f t="shared" si="83"/>
        <v>2.8739495798319328</v>
      </c>
      <c r="N1749" s="49" t="s">
        <v>5220</v>
      </c>
      <c r="O1749" s="49" t="s">
        <v>5220</v>
      </c>
    </row>
    <row r="1750" spans="1:15" s="50" customFormat="1" ht="14.5" x14ac:dyDescent="0.35">
      <c r="A1750" s="33" t="s">
        <v>5126</v>
      </c>
      <c r="B1750" s="56" t="s">
        <v>138</v>
      </c>
      <c r="C1750" s="49">
        <f t="shared" si="81"/>
        <v>2.6446886446886446</v>
      </c>
      <c r="D1750" s="33">
        <v>62846</v>
      </c>
      <c r="E1750" s="56" t="s">
        <v>768</v>
      </c>
      <c r="F1750" s="54">
        <v>551347001765</v>
      </c>
      <c r="H1750" s="59">
        <v>176</v>
      </c>
      <c r="I1750" s="59">
        <v>80</v>
      </c>
      <c r="J1750" s="41"/>
      <c r="K1750" s="42"/>
      <c r="L1750" s="51">
        <f t="shared" si="82"/>
        <v>176</v>
      </c>
      <c r="M1750" s="49">
        <f t="shared" si="83"/>
        <v>2.2000000000000002</v>
      </c>
      <c r="N1750" s="49" t="s">
        <v>5220</v>
      </c>
      <c r="O1750" s="49" t="s">
        <v>5220</v>
      </c>
    </row>
    <row r="1751" spans="1:15" s="50" customFormat="1" ht="14.5" x14ac:dyDescent="0.35">
      <c r="A1751" s="33" t="s">
        <v>5126</v>
      </c>
      <c r="B1751" s="56" t="s">
        <v>138</v>
      </c>
      <c r="C1751" s="49">
        <f t="shared" si="81"/>
        <v>2.6446886446886446</v>
      </c>
      <c r="D1751" s="33">
        <v>62847</v>
      </c>
      <c r="E1751" s="56" t="s">
        <v>769</v>
      </c>
      <c r="F1751" s="54">
        <v>551347002399</v>
      </c>
      <c r="H1751" s="59">
        <v>204</v>
      </c>
      <c r="I1751" s="59">
        <v>74</v>
      </c>
      <c r="J1751" s="41"/>
      <c r="K1751" s="42"/>
      <c r="L1751" s="51">
        <f t="shared" si="82"/>
        <v>204</v>
      </c>
      <c r="M1751" s="49">
        <f t="shared" si="83"/>
        <v>2.7567567567567566</v>
      </c>
      <c r="N1751" s="49" t="s">
        <v>5220</v>
      </c>
      <c r="O1751" s="49" t="s">
        <v>5220</v>
      </c>
    </row>
    <row r="1752" spans="1:15" s="50" customFormat="1" ht="14.5" x14ac:dyDescent="0.35">
      <c r="A1752" s="33" t="s">
        <v>5127</v>
      </c>
      <c r="B1752" s="56" t="s">
        <v>164</v>
      </c>
      <c r="C1752" s="49">
        <f t="shared" si="81"/>
        <v>0.40871021775544386</v>
      </c>
      <c r="D1752" s="33">
        <v>62315</v>
      </c>
      <c r="E1752" s="56" t="s">
        <v>940</v>
      </c>
      <c r="F1752" s="54">
        <v>551350001767</v>
      </c>
      <c r="H1752" s="59">
        <v>62</v>
      </c>
      <c r="I1752" s="59">
        <v>256</v>
      </c>
      <c r="J1752" s="41"/>
      <c r="K1752" s="42"/>
      <c r="L1752" s="51">
        <f t="shared" si="82"/>
        <v>62</v>
      </c>
      <c r="M1752" s="49">
        <f t="shared" si="83"/>
        <v>0.2421875</v>
      </c>
      <c r="N1752" s="49" t="s">
        <v>5220</v>
      </c>
      <c r="O1752" s="49" t="s">
        <v>5220</v>
      </c>
    </row>
    <row r="1753" spans="1:15" s="50" customFormat="1" ht="14.5" x14ac:dyDescent="0.35">
      <c r="A1753" s="33" t="s">
        <v>5127</v>
      </c>
      <c r="B1753" s="56" t="s">
        <v>164</v>
      </c>
      <c r="C1753" s="49">
        <f t="shared" si="81"/>
        <v>0.40871021775544386</v>
      </c>
      <c r="D1753" s="33">
        <v>62316</v>
      </c>
      <c r="E1753" s="56" t="s">
        <v>941</v>
      </c>
      <c r="F1753" s="54">
        <v>551350001768</v>
      </c>
      <c r="H1753" s="59">
        <v>51</v>
      </c>
      <c r="I1753" s="59">
        <v>192</v>
      </c>
      <c r="J1753" s="41"/>
      <c r="K1753" s="42"/>
      <c r="L1753" s="51">
        <f t="shared" si="82"/>
        <v>51</v>
      </c>
      <c r="M1753" s="49">
        <f t="shared" si="83"/>
        <v>0.265625</v>
      </c>
      <c r="N1753" s="49" t="s">
        <v>5220</v>
      </c>
      <c r="O1753" s="49" t="s">
        <v>5220</v>
      </c>
    </row>
    <row r="1754" spans="1:15" s="50" customFormat="1" ht="14.5" x14ac:dyDescent="0.35">
      <c r="A1754" s="33" t="s">
        <v>5127</v>
      </c>
      <c r="B1754" s="56" t="s">
        <v>164</v>
      </c>
      <c r="C1754" s="49">
        <f t="shared" si="81"/>
        <v>0.40871021775544386</v>
      </c>
      <c r="D1754" s="33">
        <v>221832</v>
      </c>
      <c r="E1754" s="56" t="s">
        <v>942</v>
      </c>
      <c r="F1754" s="54">
        <v>551350000496</v>
      </c>
      <c r="H1754" s="59">
        <v>41</v>
      </c>
      <c r="I1754" s="59">
        <v>121</v>
      </c>
      <c r="J1754" s="41"/>
      <c r="K1754" s="42"/>
      <c r="L1754" s="51">
        <f t="shared" si="82"/>
        <v>41</v>
      </c>
      <c r="M1754" s="49">
        <f t="shared" si="83"/>
        <v>0.33884297520661155</v>
      </c>
      <c r="N1754" s="49" t="s">
        <v>5220</v>
      </c>
      <c r="O1754" s="49" t="s">
        <v>5220</v>
      </c>
    </row>
    <row r="1755" spans="1:15" s="50" customFormat="1" ht="14.5" x14ac:dyDescent="0.35">
      <c r="A1755" s="33" t="s">
        <v>5127</v>
      </c>
      <c r="B1755" s="56" t="s">
        <v>164</v>
      </c>
      <c r="C1755" s="49">
        <f t="shared" si="81"/>
        <v>0.40871021775544386</v>
      </c>
      <c r="D1755" s="33">
        <v>15966039</v>
      </c>
      <c r="E1755" s="56" t="s">
        <v>943</v>
      </c>
      <c r="F1755" s="54">
        <v>551350000229</v>
      </c>
      <c r="H1755" s="59">
        <v>90</v>
      </c>
      <c r="I1755" s="59">
        <v>28</v>
      </c>
      <c r="J1755" s="41"/>
      <c r="K1755" s="42"/>
      <c r="L1755" s="51">
        <f t="shared" si="82"/>
        <v>90</v>
      </c>
      <c r="M1755" s="49">
        <f t="shared" si="83"/>
        <v>3.2142857142857144</v>
      </c>
      <c r="N1755" s="49" t="s">
        <v>5220</v>
      </c>
      <c r="O1755" s="49" t="s">
        <v>5220</v>
      </c>
    </row>
    <row r="1756" spans="1:15" s="50" customFormat="1" ht="14.5" x14ac:dyDescent="0.35">
      <c r="A1756" s="33" t="s">
        <v>5128</v>
      </c>
      <c r="B1756" s="56" t="s">
        <v>341</v>
      </c>
      <c r="C1756" s="49">
        <f t="shared" si="81"/>
        <v>9.9250936329588021E-2</v>
      </c>
      <c r="D1756" s="33">
        <v>62084</v>
      </c>
      <c r="E1756" s="56" t="s">
        <v>1732</v>
      </c>
      <c r="F1756" s="54">
        <v>551353001769</v>
      </c>
      <c r="H1756" s="59">
        <v>50</v>
      </c>
      <c r="I1756" s="59">
        <v>421</v>
      </c>
      <c r="J1756" s="41"/>
      <c r="K1756" s="42"/>
      <c r="L1756" s="51">
        <f t="shared" si="82"/>
        <v>50</v>
      </c>
      <c r="M1756" s="49">
        <f t="shared" si="83"/>
        <v>0.11876484560570071</v>
      </c>
      <c r="N1756" s="49" t="s">
        <v>5220</v>
      </c>
      <c r="O1756" s="49" t="s">
        <v>5220</v>
      </c>
    </row>
    <row r="1757" spans="1:15" s="50" customFormat="1" ht="14.5" x14ac:dyDescent="0.35">
      <c r="A1757" s="33" t="s">
        <v>5128</v>
      </c>
      <c r="B1757" s="56" t="s">
        <v>341</v>
      </c>
      <c r="C1757" s="49">
        <f t="shared" si="81"/>
        <v>9.9250936329588021E-2</v>
      </c>
      <c r="D1757" s="33">
        <v>62216</v>
      </c>
      <c r="E1757" s="56" t="s">
        <v>1733</v>
      </c>
      <c r="F1757" s="54">
        <v>551353001771</v>
      </c>
      <c r="H1757" s="59">
        <v>29</v>
      </c>
      <c r="I1757" s="59">
        <v>656</v>
      </c>
      <c r="J1757" s="41"/>
      <c r="K1757" s="42"/>
      <c r="L1757" s="51">
        <f t="shared" si="82"/>
        <v>29</v>
      </c>
      <c r="M1757" s="49">
        <f t="shared" si="83"/>
        <v>4.4207317073170729E-2</v>
      </c>
      <c r="N1757" s="49" t="s">
        <v>5220</v>
      </c>
      <c r="O1757" s="49" t="s">
        <v>5220</v>
      </c>
    </row>
    <row r="1758" spans="1:15" s="50" customFormat="1" ht="14.5" x14ac:dyDescent="0.35">
      <c r="A1758" s="33" t="s">
        <v>5128</v>
      </c>
      <c r="B1758" s="56" t="s">
        <v>341</v>
      </c>
      <c r="C1758" s="49">
        <f t="shared" si="81"/>
        <v>9.9250936329588021E-2</v>
      </c>
      <c r="D1758" s="33">
        <v>62214</v>
      </c>
      <c r="E1758" s="56" t="s">
        <v>1734</v>
      </c>
      <c r="F1758" s="54">
        <v>551353001773</v>
      </c>
      <c r="H1758" s="59">
        <v>15</v>
      </c>
      <c r="I1758" s="59">
        <v>689</v>
      </c>
      <c r="J1758" s="41"/>
      <c r="K1758" s="42"/>
      <c r="L1758" s="51">
        <f t="shared" si="82"/>
        <v>15</v>
      </c>
      <c r="M1758" s="49">
        <f t="shared" si="83"/>
        <v>2.1770682148040638E-2</v>
      </c>
      <c r="N1758" s="49" t="s">
        <v>5220</v>
      </c>
      <c r="O1758" s="49" t="s">
        <v>5220</v>
      </c>
    </row>
    <row r="1759" spans="1:15" s="50" customFormat="1" ht="14.5" x14ac:dyDescent="0.35">
      <c r="A1759" s="33" t="s">
        <v>5128</v>
      </c>
      <c r="B1759" s="56" t="s">
        <v>341</v>
      </c>
      <c r="C1759" s="49">
        <f t="shared" si="81"/>
        <v>9.9250936329588021E-2</v>
      </c>
      <c r="D1759" s="33">
        <v>62215</v>
      </c>
      <c r="E1759" s="56" t="s">
        <v>1735</v>
      </c>
      <c r="F1759" s="54">
        <v>551353001772</v>
      </c>
      <c r="H1759" s="59">
        <v>118</v>
      </c>
      <c r="I1759" s="59">
        <v>370</v>
      </c>
      <c r="J1759" s="41"/>
      <c r="K1759" s="42"/>
      <c r="L1759" s="51">
        <f t="shared" si="82"/>
        <v>118</v>
      </c>
      <c r="M1759" s="49">
        <f t="shared" si="83"/>
        <v>0.31891891891891894</v>
      </c>
      <c r="N1759" s="49" t="s">
        <v>5220</v>
      </c>
      <c r="O1759" s="49" t="s">
        <v>5220</v>
      </c>
    </row>
    <row r="1760" spans="1:15" s="50" customFormat="1" ht="14.5" x14ac:dyDescent="0.35">
      <c r="A1760" s="33" t="s">
        <v>5129</v>
      </c>
      <c r="B1760" s="56" t="s">
        <v>450</v>
      </c>
      <c r="C1760" s="49">
        <f t="shared" si="81"/>
        <v>1.2458333333333333</v>
      </c>
      <c r="D1760" s="33">
        <v>61701</v>
      </c>
      <c r="E1760" s="56" t="s">
        <v>2138</v>
      </c>
      <c r="F1760" s="54">
        <v>551356001774</v>
      </c>
      <c r="H1760" s="59">
        <v>299</v>
      </c>
      <c r="I1760" s="59">
        <v>240</v>
      </c>
      <c r="J1760" s="41"/>
      <c r="K1760" s="42"/>
      <c r="L1760" s="51">
        <f t="shared" si="82"/>
        <v>299</v>
      </c>
      <c r="M1760" s="49">
        <f t="shared" si="83"/>
        <v>1.2458333333333333</v>
      </c>
      <c r="N1760" s="49" t="s">
        <v>5220</v>
      </c>
      <c r="O1760" s="49" t="s">
        <v>5220</v>
      </c>
    </row>
    <row r="1761" spans="1:15" s="50" customFormat="1" ht="14.5" x14ac:dyDescent="0.35">
      <c r="A1761" s="33" t="s">
        <v>5130</v>
      </c>
      <c r="B1761" s="56" t="s">
        <v>406</v>
      </c>
      <c r="C1761" s="49">
        <f t="shared" si="81"/>
        <v>0.46807628524046435</v>
      </c>
      <c r="D1761" s="33">
        <v>62223</v>
      </c>
      <c r="E1761" s="56" t="s">
        <v>2006</v>
      </c>
      <c r="F1761" s="54">
        <v>551362001779</v>
      </c>
      <c r="H1761" s="59">
        <v>239</v>
      </c>
      <c r="I1761" s="59">
        <v>473</v>
      </c>
      <c r="J1761" s="41"/>
      <c r="K1761" s="42"/>
      <c r="L1761" s="51">
        <f t="shared" si="82"/>
        <v>239</v>
      </c>
      <c r="M1761" s="49">
        <f t="shared" si="83"/>
        <v>0.5052854122621564</v>
      </c>
      <c r="N1761" s="49" t="s">
        <v>5220</v>
      </c>
      <c r="O1761" s="49" t="s">
        <v>5220</v>
      </c>
    </row>
    <row r="1762" spans="1:15" s="50" customFormat="1" ht="14.5" x14ac:dyDescent="0.35">
      <c r="A1762" s="33" t="s">
        <v>5130</v>
      </c>
      <c r="B1762" s="56" t="s">
        <v>406</v>
      </c>
      <c r="C1762" s="49">
        <f t="shared" si="81"/>
        <v>0.46807628524046435</v>
      </c>
      <c r="D1762" s="33">
        <v>16058126</v>
      </c>
      <c r="E1762" s="56" t="s">
        <v>2007</v>
      </c>
      <c r="F1762" s="54">
        <v>551362002819</v>
      </c>
      <c r="H1762" s="59">
        <v>152</v>
      </c>
      <c r="I1762" s="59">
        <v>523</v>
      </c>
      <c r="J1762" s="41"/>
      <c r="K1762" s="42"/>
      <c r="L1762" s="51">
        <f t="shared" si="82"/>
        <v>152</v>
      </c>
      <c r="M1762" s="49">
        <f t="shared" si="83"/>
        <v>0.29063097514340347</v>
      </c>
      <c r="N1762" s="49" t="s">
        <v>5220</v>
      </c>
      <c r="O1762" s="49" t="s">
        <v>5220</v>
      </c>
    </row>
    <row r="1763" spans="1:15" s="50" customFormat="1" ht="14.5" x14ac:dyDescent="0.35">
      <c r="A1763" s="33" t="s">
        <v>5130</v>
      </c>
      <c r="B1763" s="56" t="s">
        <v>406</v>
      </c>
      <c r="C1763" s="49">
        <f t="shared" si="81"/>
        <v>0.46807628524046435</v>
      </c>
      <c r="D1763" s="33">
        <v>16072336</v>
      </c>
      <c r="E1763" s="56" t="s">
        <v>2008</v>
      </c>
      <c r="F1763" s="54">
        <v>551362002908</v>
      </c>
      <c r="H1763" s="59">
        <v>147</v>
      </c>
      <c r="I1763" s="59">
        <v>70</v>
      </c>
      <c r="J1763" s="41"/>
      <c r="K1763" s="42"/>
      <c r="L1763" s="51">
        <f t="shared" si="82"/>
        <v>147</v>
      </c>
      <c r="M1763" s="49">
        <f t="shared" si="83"/>
        <v>2.1</v>
      </c>
      <c r="N1763" s="49" t="s">
        <v>5220</v>
      </c>
      <c r="O1763" s="49" t="s">
        <v>5220</v>
      </c>
    </row>
    <row r="1764" spans="1:15" s="50" customFormat="1" ht="14.5" x14ac:dyDescent="0.35">
      <c r="A1764" s="33" t="s">
        <v>5130</v>
      </c>
      <c r="B1764" s="56" t="s">
        <v>406</v>
      </c>
      <c r="C1764" s="49">
        <f t="shared" si="81"/>
        <v>0.46807628524046435</v>
      </c>
      <c r="D1764" s="33">
        <v>62222</v>
      </c>
      <c r="E1764" s="56" t="s">
        <v>2009</v>
      </c>
      <c r="F1764" s="54">
        <v>551362001775</v>
      </c>
      <c r="H1764" s="59">
        <v>256</v>
      </c>
      <c r="I1764" s="59">
        <v>552</v>
      </c>
      <c r="J1764" s="41"/>
      <c r="K1764" s="42"/>
      <c r="L1764" s="51">
        <f t="shared" si="82"/>
        <v>256</v>
      </c>
      <c r="M1764" s="49">
        <f t="shared" si="83"/>
        <v>0.46376811594202899</v>
      </c>
      <c r="N1764" s="49" t="s">
        <v>5220</v>
      </c>
      <c r="O1764" s="49" t="s">
        <v>5220</v>
      </c>
    </row>
    <row r="1765" spans="1:15" s="50" customFormat="1" ht="14.5" x14ac:dyDescent="0.35">
      <c r="A1765" s="33" t="s">
        <v>5130</v>
      </c>
      <c r="B1765" s="56" t="s">
        <v>406</v>
      </c>
      <c r="C1765" s="49">
        <f t="shared" si="81"/>
        <v>0.46807628524046435</v>
      </c>
      <c r="D1765" s="33">
        <v>62217</v>
      </c>
      <c r="E1765" s="56" t="s">
        <v>2010</v>
      </c>
      <c r="F1765" s="54">
        <v>551362001780</v>
      </c>
      <c r="H1765" s="59">
        <v>335</v>
      </c>
      <c r="I1765" s="59">
        <v>794</v>
      </c>
      <c r="J1765" s="41"/>
      <c r="K1765" s="42"/>
      <c r="L1765" s="51">
        <f t="shared" si="82"/>
        <v>335</v>
      </c>
      <c r="M1765" s="49">
        <f t="shared" si="83"/>
        <v>0.42191435768261965</v>
      </c>
      <c r="N1765" s="49" t="s">
        <v>5220</v>
      </c>
      <c r="O1765" s="49" t="s">
        <v>5220</v>
      </c>
    </row>
    <row r="1766" spans="1:15" s="50" customFormat="1" ht="14.5" x14ac:dyDescent="0.35">
      <c r="A1766" s="33" t="s">
        <v>5131</v>
      </c>
      <c r="B1766" s="56" t="s">
        <v>416</v>
      </c>
      <c r="C1766" s="49">
        <f t="shared" si="81"/>
        <v>0.52713178294573648</v>
      </c>
      <c r="D1766" s="33">
        <v>60940</v>
      </c>
      <c r="E1766" s="56" t="s">
        <v>1254</v>
      </c>
      <c r="F1766" s="54">
        <v>551365002879</v>
      </c>
      <c r="H1766" s="59">
        <v>23</v>
      </c>
      <c r="I1766" s="59">
        <v>191</v>
      </c>
      <c r="J1766" s="41"/>
      <c r="K1766" s="42"/>
      <c r="L1766" s="51">
        <f t="shared" si="82"/>
        <v>23</v>
      </c>
      <c r="M1766" s="49">
        <f t="shared" si="83"/>
        <v>0.12041884816753927</v>
      </c>
      <c r="N1766" s="49" t="s">
        <v>5220</v>
      </c>
      <c r="O1766" s="49" t="s">
        <v>5220</v>
      </c>
    </row>
    <row r="1767" spans="1:15" s="50" customFormat="1" ht="14.5" x14ac:dyDescent="0.35">
      <c r="A1767" s="33" t="s">
        <v>5131</v>
      </c>
      <c r="B1767" s="56" t="s">
        <v>416</v>
      </c>
      <c r="C1767" s="49">
        <f t="shared" si="81"/>
        <v>0.52713178294573648</v>
      </c>
      <c r="D1767" s="33">
        <v>60422</v>
      </c>
      <c r="E1767" s="56" t="s">
        <v>2034</v>
      </c>
      <c r="F1767" s="54">
        <v>551365001781</v>
      </c>
      <c r="H1767" s="59">
        <v>283</v>
      </c>
      <c r="I1767" s="59">
        <v>113</v>
      </c>
      <c r="J1767" s="41"/>
      <c r="K1767" s="42"/>
      <c r="L1767" s="51">
        <f t="shared" si="82"/>
        <v>283</v>
      </c>
      <c r="M1767" s="49">
        <f t="shared" si="83"/>
        <v>2.5044247787610621</v>
      </c>
      <c r="N1767" s="49" t="s">
        <v>5220</v>
      </c>
      <c r="O1767" s="49" t="s">
        <v>5220</v>
      </c>
    </row>
    <row r="1768" spans="1:15" s="50" customFormat="1" ht="14.5" x14ac:dyDescent="0.35">
      <c r="A1768" s="33" t="s">
        <v>5131</v>
      </c>
      <c r="B1768" s="56" t="s">
        <v>416</v>
      </c>
      <c r="C1768" s="49">
        <f t="shared" si="81"/>
        <v>0.52713178294573648</v>
      </c>
      <c r="D1768" s="33">
        <v>60735</v>
      </c>
      <c r="E1768" s="56" t="s">
        <v>960</v>
      </c>
      <c r="F1768" s="54">
        <v>551365001782</v>
      </c>
      <c r="H1768" s="59">
        <v>330</v>
      </c>
      <c r="I1768" s="59">
        <v>300</v>
      </c>
      <c r="J1768" s="41"/>
      <c r="K1768" s="42"/>
      <c r="L1768" s="51">
        <f t="shared" si="82"/>
        <v>330</v>
      </c>
      <c r="M1768" s="49">
        <f t="shared" si="83"/>
        <v>1.1000000000000001</v>
      </c>
      <c r="N1768" s="49" t="s">
        <v>5220</v>
      </c>
      <c r="O1768" s="49" t="s">
        <v>5220</v>
      </c>
    </row>
    <row r="1769" spans="1:15" s="50" customFormat="1" ht="14.5" x14ac:dyDescent="0.35">
      <c r="A1769" s="33" t="s">
        <v>5131</v>
      </c>
      <c r="B1769" s="56" t="s">
        <v>416</v>
      </c>
      <c r="C1769" s="49">
        <f t="shared" si="81"/>
        <v>0.52713178294573648</v>
      </c>
      <c r="D1769" s="33">
        <v>16069636</v>
      </c>
      <c r="E1769" s="56" t="s">
        <v>76</v>
      </c>
      <c r="F1769" s="54">
        <v>551365002423</v>
      </c>
      <c r="H1769" s="59">
        <v>153</v>
      </c>
      <c r="I1769" s="59">
        <v>653</v>
      </c>
      <c r="J1769" s="41"/>
      <c r="K1769" s="42"/>
      <c r="L1769" s="51">
        <f t="shared" si="82"/>
        <v>153</v>
      </c>
      <c r="M1769" s="49">
        <f t="shared" si="83"/>
        <v>0.23430321592649311</v>
      </c>
      <c r="N1769" s="49" t="s">
        <v>5220</v>
      </c>
      <c r="O1769" s="49" t="s">
        <v>5220</v>
      </c>
    </row>
    <row r="1770" spans="1:15" s="50" customFormat="1" ht="14.5" x14ac:dyDescent="0.35">
      <c r="A1770" s="33" t="s">
        <v>5131</v>
      </c>
      <c r="B1770" s="56" t="s">
        <v>416</v>
      </c>
      <c r="C1770" s="49">
        <f t="shared" si="81"/>
        <v>0.52713178294573648</v>
      </c>
      <c r="D1770" s="33">
        <v>16046974</v>
      </c>
      <c r="E1770" s="56" t="s">
        <v>4214</v>
      </c>
      <c r="F1770" s="54">
        <v>551365002716</v>
      </c>
      <c r="H1770" s="59">
        <v>58</v>
      </c>
      <c r="I1770" s="59">
        <v>196</v>
      </c>
      <c r="J1770" s="41"/>
      <c r="K1770" s="42"/>
      <c r="L1770" s="51">
        <f t="shared" si="82"/>
        <v>58</v>
      </c>
      <c r="M1770" s="49">
        <f t="shared" si="83"/>
        <v>0.29591836734693877</v>
      </c>
      <c r="N1770" s="49" t="s">
        <v>5220</v>
      </c>
      <c r="O1770" s="49" t="s">
        <v>5220</v>
      </c>
    </row>
    <row r="1771" spans="1:15" s="50" customFormat="1" ht="14.5" x14ac:dyDescent="0.35">
      <c r="A1771" s="33" t="s">
        <v>5131</v>
      </c>
      <c r="B1771" s="56" t="s">
        <v>416</v>
      </c>
      <c r="C1771" s="49">
        <f t="shared" si="81"/>
        <v>0.52713178294573648</v>
      </c>
      <c r="D1771" s="33">
        <v>16046978</v>
      </c>
      <c r="E1771" s="56" t="s">
        <v>4216</v>
      </c>
      <c r="F1771" s="54">
        <v>551365002859</v>
      </c>
      <c r="H1771" s="59">
        <v>203</v>
      </c>
      <c r="I1771" s="59">
        <v>80</v>
      </c>
      <c r="J1771" s="41"/>
      <c r="K1771" s="42"/>
      <c r="L1771" s="51">
        <f t="shared" si="82"/>
        <v>203</v>
      </c>
      <c r="M1771" s="49">
        <f t="shared" si="83"/>
        <v>2.5375000000000001</v>
      </c>
      <c r="N1771" s="49" t="s">
        <v>5220</v>
      </c>
      <c r="O1771" s="49" t="s">
        <v>5220</v>
      </c>
    </row>
    <row r="1772" spans="1:15" s="50" customFormat="1" ht="14.5" x14ac:dyDescent="0.35">
      <c r="A1772" s="33" t="s">
        <v>5131</v>
      </c>
      <c r="B1772" s="56" t="s">
        <v>416</v>
      </c>
      <c r="C1772" s="49">
        <f t="shared" si="81"/>
        <v>0.52713178294573648</v>
      </c>
      <c r="D1772" s="33">
        <v>16069691</v>
      </c>
      <c r="E1772" s="56" t="s">
        <v>4218</v>
      </c>
      <c r="F1772" s="54">
        <v>551365002899</v>
      </c>
      <c r="H1772" s="59">
        <v>399</v>
      </c>
      <c r="I1772" s="59">
        <v>82</v>
      </c>
      <c r="J1772" s="41"/>
      <c r="K1772" s="42"/>
      <c r="L1772" s="51">
        <f t="shared" si="82"/>
        <v>399</v>
      </c>
      <c r="M1772" s="49">
        <f t="shared" si="83"/>
        <v>4.8658536585365857</v>
      </c>
      <c r="N1772" s="49" t="s">
        <v>5220</v>
      </c>
      <c r="O1772" s="49" t="s">
        <v>5220</v>
      </c>
    </row>
    <row r="1773" spans="1:15" s="50" customFormat="1" ht="14.5" x14ac:dyDescent="0.35">
      <c r="A1773" s="33" t="s">
        <v>5131</v>
      </c>
      <c r="B1773" s="56" t="s">
        <v>416</v>
      </c>
      <c r="C1773" s="49">
        <f t="shared" si="81"/>
        <v>0.52713178294573648</v>
      </c>
      <c r="D1773" s="33">
        <v>60643</v>
      </c>
      <c r="E1773" s="56" t="s">
        <v>2035</v>
      </c>
      <c r="F1773" s="54">
        <v>551365001783</v>
      </c>
      <c r="H1773" s="59">
        <v>105</v>
      </c>
      <c r="I1773" s="59">
        <v>527</v>
      </c>
      <c r="J1773" s="41"/>
      <c r="K1773" s="42"/>
      <c r="L1773" s="51">
        <f t="shared" si="82"/>
        <v>105</v>
      </c>
      <c r="M1773" s="49">
        <f t="shared" si="83"/>
        <v>0.19924098671726756</v>
      </c>
      <c r="N1773" s="49" t="s">
        <v>5220</v>
      </c>
      <c r="O1773" s="49" t="s">
        <v>5220</v>
      </c>
    </row>
    <row r="1774" spans="1:15" s="50" customFormat="1" ht="14.5" x14ac:dyDescent="0.35">
      <c r="A1774" s="33" t="s">
        <v>5131</v>
      </c>
      <c r="B1774" s="56" t="s">
        <v>416</v>
      </c>
      <c r="C1774" s="49">
        <f t="shared" si="81"/>
        <v>0.52713178294573648</v>
      </c>
      <c r="D1774" s="33">
        <v>16046973</v>
      </c>
      <c r="E1774" s="56" t="s">
        <v>2036</v>
      </c>
      <c r="F1774" s="54">
        <v>551365002695</v>
      </c>
      <c r="H1774" s="59">
        <v>53</v>
      </c>
      <c r="I1774" s="59">
        <v>125</v>
      </c>
      <c r="J1774" s="41"/>
      <c r="K1774" s="42"/>
      <c r="L1774" s="51">
        <f t="shared" si="82"/>
        <v>53</v>
      </c>
      <c r="M1774" s="49">
        <f t="shared" si="83"/>
        <v>0.42399999999999999</v>
      </c>
      <c r="N1774" s="49" t="s">
        <v>5220</v>
      </c>
      <c r="O1774" s="49" t="s">
        <v>5220</v>
      </c>
    </row>
    <row r="1775" spans="1:15" s="50" customFormat="1" ht="14.5" x14ac:dyDescent="0.35">
      <c r="A1775" s="33" t="s">
        <v>5131</v>
      </c>
      <c r="B1775" s="56" t="s">
        <v>416</v>
      </c>
      <c r="C1775" s="49">
        <f t="shared" si="81"/>
        <v>0.52713178294573648</v>
      </c>
      <c r="D1775" s="33">
        <v>16069692</v>
      </c>
      <c r="E1775" s="56" t="s">
        <v>2037</v>
      </c>
      <c r="F1775" s="54">
        <v>551365002900</v>
      </c>
      <c r="H1775" s="59">
        <v>48</v>
      </c>
      <c r="I1775" s="59">
        <v>59</v>
      </c>
      <c r="J1775" s="41"/>
      <c r="K1775" s="42"/>
      <c r="L1775" s="51">
        <f t="shared" si="82"/>
        <v>48</v>
      </c>
      <c r="M1775" s="49">
        <f t="shared" si="83"/>
        <v>0.81355932203389836</v>
      </c>
      <c r="N1775" s="49" t="s">
        <v>5220</v>
      </c>
      <c r="O1775" s="49" t="s">
        <v>5220</v>
      </c>
    </row>
    <row r="1776" spans="1:15" s="50" customFormat="1" ht="14.5" x14ac:dyDescent="0.35">
      <c r="A1776" s="33" t="s">
        <v>5131</v>
      </c>
      <c r="B1776" s="56" t="s">
        <v>416</v>
      </c>
      <c r="C1776" s="49">
        <f t="shared" si="81"/>
        <v>0.52713178294573648</v>
      </c>
      <c r="D1776" s="33">
        <v>60837</v>
      </c>
      <c r="E1776" s="56" t="s">
        <v>1203</v>
      </c>
      <c r="F1776" s="54">
        <v>551365001784</v>
      </c>
      <c r="H1776" s="59">
        <v>370</v>
      </c>
      <c r="I1776" s="59">
        <v>373</v>
      </c>
      <c r="J1776" s="41"/>
      <c r="K1776" s="42"/>
      <c r="L1776" s="51">
        <f t="shared" si="82"/>
        <v>370</v>
      </c>
      <c r="M1776" s="49">
        <f t="shared" si="83"/>
        <v>0.99195710455764075</v>
      </c>
      <c r="N1776" s="49" t="s">
        <v>5220</v>
      </c>
      <c r="O1776" s="49" t="s">
        <v>5220</v>
      </c>
    </row>
    <row r="1777" spans="1:15" s="50" customFormat="1" ht="14.5" x14ac:dyDescent="0.35">
      <c r="A1777" s="33" t="s">
        <v>5131</v>
      </c>
      <c r="B1777" s="56" t="s">
        <v>416</v>
      </c>
      <c r="C1777" s="49">
        <f t="shared" si="81"/>
        <v>0.52713178294573648</v>
      </c>
      <c r="D1777" s="33">
        <v>63353</v>
      </c>
      <c r="E1777" s="56" t="s">
        <v>1367</v>
      </c>
      <c r="F1777" s="54">
        <v>551365001785</v>
      </c>
      <c r="H1777" s="59">
        <v>64</v>
      </c>
      <c r="I1777" s="59">
        <v>672</v>
      </c>
      <c r="J1777" s="41"/>
      <c r="K1777" s="42"/>
      <c r="L1777" s="51">
        <f t="shared" si="82"/>
        <v>64</v>
      </c>
      <c r="M1777" s="49">
        <f t="shared" si="83"/>
        <v>9.5238095238095233E-2</v>
      </c>
      <c r="N1777" s="49" t="s">
        <v>5220</v>
      </c>
      <c r="O1777" s="49" t="s">
        <v>5220</v>
      </c>
    </row>
    <row r="1778" spans="1:15" s="50" customFormat="1" ht="14.5" x14ac:dyDescent="0.35">
      <c r="A1778" s="33" t="s">
        <v>5131</v>
      </c>
      <c r="B1778" s="56" t="s">
        <v>416</v>
      </c>
      <c r="C1778" s="49">
        <f t="shared" si="81"/>
        <v>0.52713178294573648</v>
      </c>
      <c r="D1778" s="33">
        <v>16021609</v>
      </c>
      <c r="E1778" s="56" t="s">
        <v>600</v>
      </c>
      <c r="F1778" s="54">
        <v>551365001786</v>
      </c>
      <c r="H1778" s="59">
        <v>36</v>
      </c>
      <c r="I1778" s="59">
        <v>342</v>
      </c>
      <c r="J1778" s="41"/>
      <c r="K1778" s="42"/>
      <c r="L1778" s="51">
        <f t="shared" si="82"/>
        <v>36</v>
      </c>
      <c r="M1778" s="49">
        <f t="shared" si="83"/>
        <v>0.10526315789473684</v>
      </c>
      <c r="N1778" s="49" t="s">
        <v>5220</v>
      </c>
      <c r="O1778" s="49" t="s">
        <v>5220</v>
      </c>
    </row>
    <row r="1779" spans="1:15" s="50" customFormat="1" ht="14.5" x14ac:dyDescent="0.35">
      <c r="A1779" s="33" t="s">
        <v>5131</v>
      </c>
      <c r="B1779" s="56" t="s">
        <v>416</v>
      </c>
      <c r="C1779" s="49">
        <f t="shared" si="81"/>
        <v>0.52713178294573648</v>
      </c>
      <c r="D1779" s="33">
        <v>60638</v>
      </c>
      <c r="E1779" s="56" t="s">
        <v>2038</v>
      </c>
      <c r="F1779" s="54">
        <v>551365001792</v>
      </c>
      <c r="H1779" s="59">
        <v>260</v>
      </c>
      <c r="I1779" s="59">
        <v>372</v>
      </c>
      <c r="J1779" s="41"/>
      <c r="K1779" s="42"/>
      <c r="L1779" s="51">
        <f t="shared" si="82"/>
        <v>260</v>
      </c>
      <c r="M1779" s="49">
        <f t="shared" si="83"/>
        <v>0.69892473118279574</v>
      </c>
      <c r="N1779" s="49" t="s">
        <v>5220</v>
      </c>
      <c r="O1779" s="49" t="s">
        <v>5220</v>
      </c>
    </row>
    <row r="1780" spans="1:15" s="50" customFormat="1" ht="14.5" x14ac:dyDescent="0.35">
      <c r="A1780" s="33" t="s">
        <v>5131</v>
      </c>
      <c r="B1780" s="56" t="s">
        <v>416</v>
      </c>
      <c r="C1780" s="49">
        <f t="shared" si="81"/>
        <v>0.52713178294573648</v>
      </c>
      <c r="D1780" s="33">
        <v>63238</v>
      </c>
      <c r="E1780" s="56" t="s">
        <v>601</v>
      </c>
      <c r="F1780" s="54">
        <v>551365001787</v>
      </c>
      <c r="H1780" s="59">
        <v>427</v>
      </c>
      <c r="I1780" s="59">
        <v>333</v>
      </c>
      <c r="J1780" s="41"/>
      <c r="K1780" s="42"/>
      <c r="L1780" s="51">
        <f t="shared" si="82"/>
        <v>427</v>
      </c>
      <c r="M1780" s="49">
        <f t="shared" si="83"/>
        <v>1.2822822822822824</v>
      </c>
      <c r="N1780" s="49" t="s">
        <v>5220</v>
      </c>
      <c r="O1780" s="49" t="s">
        <v>5220</v>
      </c>
    </row>
    <row r="1781" spans="1:15" s="50" customFormat="1" ht="14.5" x14ac:dyDescent="0.35">
      <c r="A1781" s="33" t="s">
        <v>5131</v>
      </c>
      <c r="B1781" s="56" t="s">
        <v>416</v>
      </c>
      <c r="C1781" s="49">
        <f t="shared" si="81"/>
        <v>0.52713178294573648</v>
      </c>
      <c r="D1781" s="33">
        <v>16046977</v>
      </c>
      <c r="E1781" s="56" t="s">
        <v>2039</v>
      </c>
      <c r="F1781" s="54">
        <v>551365002733</v>
      </c>
      <c r="H1781" s="59">
        <v>193</v>
      </c>
      <c r="I1781" s="59">
        <v>441</v>
      </c>
      <c r="J1781" s="41"/>
      <c r="K1781" s="42"/>
      <c r="L1781" s="51">
        <f t="shared" si="82"/>
        <v>193</v>
      </c>
      <c r="M1781" s="49">
        <f t="shared" si="83"/>
        <v>0.43764172335600909</v>
      </c>
      <c r="N1781" s="49" t="s">
        <v>5220</v>
      </c>
      <c r="O1781" s="49" t="s">
        <v>5220</v>
      </c>
    </row>
    <row r="1782" spans="1:15" s="50" customFormat="1" ht="14.5" x14ac:dyDescent="0.35">
      <c r="A1782" s="33" t="s">
        <v>5131</v>
      </c>
      <c r="B1782" s="56" t="s">
        <v>416</v>
      </c>
      <c r="C1782" s="49">
        <f t="shared" si="81"/>
        <v>0.52713178294573648</v>
      </c>
      <c r="D1782" s="33">
        <v>60653</v>
      </c>
      <c r="E1782" s="56" t="s">
        <v>2040</v>
      </c>
      <c r="F1782" s="54">
        <v>551365001789</v>
      </c>
      <c r="H1782" s="59">
        <v>254</v>
      </c>
      <c r="I1782" s="59">
        <v>425</v>
      </c>
      <c r="J1782" s="41"/>
      <c r="K1782" s="42"/>
      <c r="L1782" s="51">
        <f t="shared" si="82"/>
        <v>254</v>
      </c>
      <c r="M1782" s="49">
        <f t="shared" si="83"/>
        <v>0.59764705882352942</v>
      </c>
      <c r="N1782" s="49" t="s">
        <v>5220</v>
      </c>
      <c r="O1782" s="49" t="s">
        <v>5220</v>
      </c>
    </row>
    <row r="1783" spans="1:15" s="50" customFormat="1" ht="14.5" x14ac:dyDescent="0.35">
      <c r="A1783" s="33" t="s">
        <v>5131</v>
      </c>
      <c r="B1783" s="56" t="s">
        <v>416</v>
      </c>
      <c r="C1783" s="49">
        <f t="shared" si="81"/>
        <v>0.52713178294573648</v>
      </c>
      <c r="D1783" s="33">
        <v>63268</v>
      </c>
      <c r="E1783" s="56" t="s">
        <v>999</v>
      </c>
      <c r="F1783" s="54">
        <v>551365001790</v>
      </c>
      <c r="H1783" s="59">
        <v>299</v>
      </c>
      <c r="I1783" s="59">
        <v>269</v>
      </c>
      <c r="J1783" s="41"/>
      <c r="K1783" s="42"/>
      <c r="L1783" s="51">
        <f t="shared" si="82"/>
        <v>299</v>
      </c>
      <c r="M1783" s="49">
        <f t="shared" si="83"/>
        <v>1.1115241635687731</v>
      </c>
      <c r="N1783" s="49" t="s">
        <v>5220</v>
      </c>
      <c r="O1783" s="49" t="s">
        <v>5220</v>
      </c>
    </row>
    <row r="1784" spans="1:15" s="50" customFormat="1" ht="14.5" x14ac:dyDescent="0.35">
      <c r="A1784" s="33" t="s">
        <v>5131</v>
      </c>
      <c r="B1784" s="56" t="s">
        <v>416</v>
      </c>
      <c r="C1784" s="49">
        <f t="shared" ref="C1784:C1847" si="84">SUMIF($B$2:$B$2241,B1784,$L$2:$L$2241)/(SUMIF($B$2:$B$2241,B1784,$I$2:$I$2241))</f>
        <v>0.52713178294573648</v>
      </c>
      <c r="D1784" s="33">
        <v>63251</v>
      </c>
      <c r="E1784" s="56" t="s">
        <v>1003</v>
      </c>
      <c r="F1784" s="54">
        <v>551365001794</v>
      </c>
      <c r="H1784" s="59">
        <v>152</v>
      </c>
      <c r="I1784" s="59">
        <v>1554</v>
      </c>
      <c r="J1784" s="41"/>
      <c r="K1784" s="42"/>
      <c r="L1784" s="51">
        <f t="shared" si="82"/>
        <v>152</v>
      </c>
      <c r="M1784" s="49">
        <f t="shared" si="83"/>
        <v>9.7812097812097806E-2</v>
      </c>
      <c r="N1784" s="49" t="s">
        <v>5220</v>
      </c>
      <c r="O1784" s="49" t="s">
        <v>5220</v>
      </c>
    </row>
    <row r="1785" spans="1:15" s="50" customFormat="1" ht="14.5" x14ac:dyDescent="0.35">
      <c r="A1785" s="33" t="s">
        <v>5131</v>
      </c>
      <c r="B1785" s="56" t="s">
        <v>416</v>
      </c>
      <c r="C1785" s="49">
        <f t="shared" si="84"/>
        <v>0.52713178294573648</v>
      </c>
      <c r="D1785" s="33">
        <v>16046972</v>
      </c>
      <c r="E1785" s="56" t="s">
        <v>2041</v>
      </c>
      <c r="F1785" s="54">
        <v>551365002712</v>
      </c>
      <c r="H1785" s="59">
        <v>157</v>
      </c>
      <c r="I1785" s="59">
        <v>8</v>
      </c>
      <c r="J1785" s="41"/>
      <c r="K1785" s="42"/>
      <c r="L1785" s="51">
        <f t="shared" si="82"/>
        <v>157</v>
      </c>
      <c r="M1785" s="49">
        <f t="shared" si="83"/>
        <v>19.625</v>
      </c>
      <c r="N1785" s="49" t="s">
        <v>5220</v>
      </c>
      <c r="O1785" s="49" t="s">
        <v>5220</v>
      </c>
    </row>
    <row r="1786" spans="1:15" s="50" customFormat="1" ht="14.5" x14ac:dyDescent="0.35">
      <c r="A1786" s="33" t="s">
        <v>5131</v>
      </c>
      <c r="B1786" s="56" t="s">
        <v>416</v>
      </c>
      <c r="C1786" s="49">
        <f t="shared" si="84"/>
        <v>0.52713178294573648</v>
      </c>
      <c r="D1786" s="33">
        <v>60654</v>
      </c>
      <c r="E1786" s="56" t="s">
        <v>2042</v>
      </c>
      <c r="F1786" s="54">
        <v>551365001795</v>
      </c>
      <c r="H1786" s="59">
        <v>267</v>
      </c>
      <c r="I1786" s="59">
        <v>259</v>
      </c>
      <c r="J1786" s="41"/>
      <c r="K1786" s="42"/>
      <c r="L1786" s="51">
        <f t="shared" si="82"/>
        <v>267</v>
      </c>
      <c r="M1786" s="49">
        <f t="shared" si="83"/>
        <v>1.0308880308880308</v>
      </c>
      <c r="N1786" s="49" t="s">
        <v>5220</v>
      </c>
      <c r="O1786" s="49" t="s">
        <v>5220</v>
      </c>
    </row>
    <row r="1787" spans="1:15" s="50" customFormat="1" ht="14.5" x14ac:dyDescent="0.35">
      <c r="A1787" s="33" t="s">
        <v>5131</v>
      </c>
      <c r="B1787" s="56" t="s">
        <v>416</v>
      </c>
      <c r="C1787" s="49">
        <f t="shared" si="84"/>
        <v>0.52713178294573648</v>
      </c>
      <c r="D1787" s="33">
        <v>16083900</v>
      </c>
      <c r="E1787" s="56" t="s">
        <v>2043</v>
      </c>
      <c r="F1787" s="54">
        <v>551365002872</v>
      </c>
      <c r="H1787" s="59">
        <v>726</v>
      </c>
      <c r="I1787" s="59">
        <v>206</v>
      </c>
      <c r="J1787" s="41"/>
      <c r="K1787" s="42"/>
      <c r="L1787" s="51">
        <f t="shared" si="82"/>
        <v>726</v>
      </c>
      <c r="M1787" s="49">
        <f t="shared" si="83"/>
        <v>3.5242718446601944</v>
      </c>
      <c r="N1787" s="49" t="s">
        <v>5220</v>
      </c>
      <c r="O1787" s="49" t="s">
        <v>5220</v>
      </c>
    </row>
    <row r="1788" spans="1:15" s="50" customFormat="1" ht="14.5" x14ac:dyDescent="0.35">
      <c r="A1788" s="33" t="s">
        <v>5131</v>
      </c>
      <c r="B1788" s="56" t="s">
        <v>416</v>
      </c>
      <c r="C1788" s="49">
        <f t="shared" si="84"/>
        <v>0.52713178294573648</v>
      </c>
      <c r="D1788" s="33">
        <v>60637</v>
      </c>
      <c r="E1788" s="56" t="s">
        <v>2044</v>
      </c>
      <c r="F1788" s="54">
        <v>551365001796</v>
      </c>
      <c r="H1788" s="59">
        <v>1</v>
      </c>
      <c r="I1788" s="59">
        <v>232</v>
      </c>
      <c r="J1788" s="41"/>
      <c r="K1788" s="42"/>
      <c r="L1788" s="51">
        <f t="shared" si="82"/>
        <v>1</v>
      </c>
      <c r="M1788" s="49">
        <f t="shared" si="83"/>
        <v>4.3103448275862068E-3</v>
      </c>
      <c r="N1788" s="49" t="s">
        <v>5220</v>
      </c>
      <c r="O1788" s="49" t="s">
        <v>5220</v>
      </c>
    </row>
    <row r="1789" spans="1:15" s="50" customFormat="1" ht="14.5" x14ac:dyDescent="0.35">
      <c r="A1789" s="33" t="s">
        <v>5131</v>
      </c>
      <c r="B1789" s="56" t="s">
        <v>416</v>
      </c>
      <c r="C1789" s="49">
        <f t="shared" si="84"/>
        <v>0.52713178294573648</v>
      </c>
      <c r="D1789" s="33">
        <v>60647</v>
      </c>
      <c r="E1789" s="56" t="s">
        <v>2045</v>
      </c>
      <c r="F1789" s="54">
        <v>551365001797</v>
      </c>
      <c r="H1789" s="59">
        <v>134</v>
      </c>
      <c r="I1789" s="59">
        <v>1092</v>
      </c>
      <c r="J1789" s="41"/>
      <c r="K1789" s="42"/>
      <c r="L1789" s="51">
        <f t="shared" si="82"/>
        <v>134</v>
      </c>
      <c r="M1789" s="49">
        <f t="shared" si="83"/>
        <v>0.1227106227106227</v>
      </c>
      <c r="N1789" s="49" t="s">
        <v>5220</v>
      </c>
      <c r="O1789" s="49" t="s">
        <v>5220</v>
      </c>
    </row>
    <row r="1790" spans="1:15" s="50" customFormat="1" ht="14.5" x14ac:dyDescent="0.35">
      <c r="A1790" s="33" t="s">
        <v>5131</v>
      </c>
      <c r="B1790" s="56" t="s">
        <v>416</v>
      </c>
      <c r="C1790" s="49">
        <f t="shared" si="84"/>
        <v>0.52713178294573648</v>
      </c>
      <c r="D1790" s="33">
        <v>60657</v>
      </c>
      <c r="E1790" s="56" t="s">
        <v>2046</v>
      </c>
      <c r="F1790" s="54">
        <v>551365001798</v>
      </c>
      <c r="H1790" s="59">
        <v>101</v>
      </c>
      <c r="I1790" s="59">
        <v>659</v>
      </c>
      <c r="J1790" s="41"/>
      <c r="K1790" s="42"/>
      <c r="L1790" s="51">
        <f t="shared" si="82"/>
        <v>101</v>
      </c>
      <c r="M1790" s="49">
        <f t="shared" si="83"/>
        <v>0.15326251896813353</v>
      </c>
      <c r="N1790" s="49" t="s">
        <v>5220</v>
      </c>
      <c r="O1790" s="49" t="s">
        <v>5220</v>
      </c>
    </row>
    <row r="1791" spans="1:15" s="50" customFormat="1" ht="14.5" x14ac:dyDescent="0.35">
      <c r="A1791" s="33" t="s">
        <v>5131</v>
      </c>
      <c r="B1791" s="56" t="s">
        <v>416</v>
      </c>
      <c r="C1791" s="49">
        <f t="shared" si="84"/>
        <v>0.52713178294573648</v>
      </c>
      <c r="D1791" s="33">
        <v>61919</v>
      </c>
      <c r="E1791" s="56" t="s">
        <v>920</v>
      </c>
      <c r="F1791" s="54">
        <v>551365001800</v>
      </c>
      <c r="H1791" s="59">
        <v>208</v>
      </c>
      <c r="I1791" s="59">
        <v>499</v>
      </c>
      <c r="J1791" s="41"/>
      <c r="K1791" s="42"/>
      <c r="L1791" s="51">
        <f t="shared" si="82"/>
        <v>208</v>
      </c>
      <c r="M1791" s="49">
        <f t="shared" si="83"/>
        <v>0.41683366733466931</v>
      </c>
      <c r="N1791" s="49" t="s">
        <v>5220</v>
      </c>
      <c r="O1791" s="49" t="s">
        <v>5220</v>
      </c>
    </row>
    <row r="1792" spans="1:15" s="50" customFormat="1" ht="14.5" x14ac:dyDescent="0.35">
      <c r="A1792" s="33" t="s">
        <v>5132</v>
      </c>
      <c r="B1792" s="56" t="s">
        <v>417</v>
      </c>
      <c r="C1792" s="49">
        <f t="shared" si="84"/>
        <v>0.88916408668730651</v>
      </c>
      <c r="D1792" s="33">
        <v>207796</v>
      </c>
      <c r="E1792" s="56" t="s">
        <v>2047</v>
      </c>
      <c r="F1792" s="54">
        <v>551368001801</v>
      </c>
      <c r="H1792" s="59">
        <v>703</v>
      </c>
      <c r="I1792" s="59">
        <v>628</v>
      </c>
      <c r="J1792" s="41"/>
      <c r="K1792" s="42"/>
      <c r="L1792" s="51">
        <f t="shared" si="82"/>
        <v>703</v>
      </c>
      <c r="M1792" s="49">
        <f t="shared" si="83"/>
        <v>1.1194267515923566</v>
      </c>
      <c r="N1792" s="49" t="s">
        <v>5220</v>
      </c>
      <c r="O1792" s="49" t="s">
        <v>5220</v>
      </c>
    </row>
    <row r="1793" spans="1:15" s="50" customFormat="1" ht="14.5" x14ac:dyDescent="0.35">
      <c r="A1793" s="33" t="s">
        <v>5132</v>
      </c>
      <c r="B1793" s="56" t="s">
        <v>417</v>
      </c>
      <c r="C1793" s="49">
        <f t="shared" si="84"/>
        <v>0.88916408668730651</v>
      </c>
      <c r="D1793" s="33">
        <v>60663</v>
      </c>
      <c r="E1793" s="56" t="s">
        <v>2048</v>
      </c>
      <c r="F1793" s="54">
        <v>551368001802</v>
      </c>
      <c r="H1793" s="59">
        <v>422</v>
      </c>
      <c r="I1793" s="59">
        <v>475</v>
      </c>
      <c r="J1793" s="41"/>
      <c r="K1793" s="42"/>
      <c r="L1793" s="51">
        <f t="shared" si="82"/>
        <v>422</v>
      </c>
      <c r="M1793" s="49">
        <f t="shared" si="83"/>
        <v>0.888421052631579</v>
      </c>
      <c r="N1793" s="49" t="s">
        <v>5220</v>
      </c>
      <c r="O1793" s="49" t="s">
        <v>5220</v>
      </c>
    </row>
    <row r="1794" spans="1:15" s="50" customFormat="1" ht="14.5" x14ac:dyDescent="0.35">
      <c r="A1794" s="33" t="s">
        <v>5132</v>
      </c>
      <c r="B1794" s="56" t="s">
        <v>417</v>
      </c>
      <c r="C1794" s="49">
        <f t="shared" si="84"/>
        <v>0.88916408668730651</v>
      </c>
      <c r="D1794" s="33">
        <v>60662</v>
      </c>
      <c r="E1794" s="56" t="s">
        <v>2049</v>
      </c>
      <c r="F1794" s="54">
        <v>551368002289</v>
      </c>
      <c r="H1794" s="59">
        <v>311</v>
      </c>
      <c r="I1794" s="59">
        <v>512</v>
      </c>
      <c r="J1794" s="41"/>
      <c r="K1794" s="42"/>
      <c r="L1794" s="51">
        <f t="shared" ref="L1794:L1857" si="85">IF(K1794="",H1794,(MIN(I1794,(K1794*1.6*I1794))))</f>
        <v>311</v>
      </c>
      <c r="M1794" s="49">
        <f t="shared" ref="M1794:M1857" si="86">IF(L1794=0,0,(L1794/I1794))</f>
        <v>0.607421875</v>
      </c>
      <c r="N1794" s="49" t="s">
        <v>5220</v>
      </c>
      <c r="O1794" s="49" t="s">
        <v>5220</v>
      </c>
    </row>
    <row r="1795" spans="1:15" s="50" customFormat="1" ht="14.5" x14ac:dyDescent="0.35">
      <c r="A1795" s="33" t="s">
        <v>5133</v>
      </c>
      <c r="B1795" s="56" t="s">
        <v>456</v>
      </c>
      <c r="C1795" s="49">
        <f t="shared" si="84"/>
        <v>0.76392961876832843</v>
      </c>
      <c r="D1795" s="33">
        <v>63142</v>
      </c>
      <c r="E1795" s="56" t="s">
        <v>2155</v>
      </c>
      <c r="F1795" s="54">
        <v>551371001804</v>
      </c>
      <c r="H1795" s="59">
        <v>229</v>
      </c>
      <c r="I1795" s="59">
        <v>205</v>
      </c>
      <c r="J1795" s="41"/>
      <c r="K1795" s="42"/>
      <c r="L1795" s="51">
        <f t="shared" si="85"/>
        <v>229</v>
      </c>
      <c r="M1795" s="49">
        <f t="shared" si="86"/>
        <v>1.1170731707317074</v>
      </c>
      <c r="N1795" s="49" t="s">
        <v>5220</v>
      </c>
      <c r="O1795" s="49" t="s">
        <v>5220</v>
      </c>
    </row>
    <row r="1796" spans="1:15" s="50" customFormat="1" ht="14.5" x14ac:dyDescent="0.35">
      <c r="A1796" s="33" t="s">
        <v>5133</v>
      </c>
      <c r="B1796" s="56" t="s">
        <v>456</v>
      </c>
      <c r="C1796" s="49">
        <f t="shared" si="84"/>
        <v>0.76392961876832843</v>
      </c>
      <c r="D1796" s="33">
        <v>63143</v>
      </c>
      <c r="E1796" s="56" t="s">
        <v>2156</v>
      </c>
      <c r="F1796" s="54">
        <v>551371001805</v>
      </c>
      <c r="H1796" s="59">
        <v>117</v>
      </c>
      <c r="I1796" s="59">
        <v>305</v>
      </c>
      <c r="J1796" s="41"/>
      <c r="K1796" s="42"/>
      <c r="L1796" s="51">
        <f t="shared" si="85"/>
        <v>117</v>
      </c>
      <c r="M1796" s="49">
        <f t="shared" si="86"/>
        <v>0.38360655737704918</v>
      </c>
      <c r="N1796" s="49" t="s">
        <v>5220</v>
      </c>
      <c r="O1796" s="49" t="s">
        <v>5220</v>
      </c>
    </row>
    <row r="1797" spans="1:15" s="50" customFormat="1" ht="14.5" x14ac:dyDescent="0.35">
      <c r="A1797" s="33" t="s">
        <v>5133</v>
      </c>
      <c r="B1797" s="56" t="s">
        <v>456</v>
      </c>
      <c r="C1797" s="49">
        <f t="shared" si="84"/>
        <v>0.76392961876832843</v>
      </c>
      <c r="D1797" s="33"/>
      <c r="E1797" s="56" t="s">
        <v>2157</v>
      </c>
      <c r="F1797" s="54">
        <v>551371000507</v>
      </c>
      <c r="H1797" s="59">
        <v>175</v>
      </c>
      <c r="I1797" s="59">
        <v>172</v>
      </c>
      <c r="J1797" s="41"/>
      <c r="K1797" s="42"/>
      <c r="L1797" s="51">
        <f t="shared" si="85"/>
        <v>175</v>
      </c>
      <c r="M1797" s="49">
        <f t="shared" si="86"/>
        <v>1.0174418604651163</v>
      </c>
      <c r="N1797" s="49" t="s">
        <v>5220</v>
      </c>
      <c r="O1797" s="49" t="s">
        <v>5221</v>
      </c>
    </row>
    <row r="1798" spans="1:15" s="50" customFormat="1" ht="14.5" x14ac:dyDescent="0.35">
      <c r="A1798" s="33" t="s">
        <v>5134</v>
      </c>
      <c r="B1798" s="56" t="s">
        <v>342</v>
      </c>
      <c r="C1798" s="49">
        <f t="shared" si="84"/>
        <v>0.41319942611190819</v>
      </c>
      <c r="D1798" s="33">
        <v>62225</v>
      </c>
      <c r="E1798" s="56" t="s">
        <v>1736</v>
      </c>
      <c r="F1798" s="54">
        <v>551377001807</v>
      </c>
      <c r="H1798" s="59">
        <v>127</v>
      </c>
      <c r="I1798" s="59">
        <v>499</v>
      </c>
      <c r="J1798" s="41"/>
      <c r="K1798" s="42"/>
      <c r="L1798" s="51">
        <f t="shared" si="85"/>
        <v>127</v>
      </c>
      <c r="M1798" s="49">
        <f t="shared" si="86"/>
        <v>0.25450901803607212</v>
      </c>
      <c r="N1798" s="49" t="s">
        <v>5220</v>
      </c>
      <c r="O1798" s="49" t="s">
        <v>5220</v>
      </c>
    </row>
    <row r="1799" spans="1:15" s="50" customFormat="1" ht="14.5" x14ac:dyDescent="0.35">
      <c r="A1799" s="33" t="s">
        <v>5134</v>
      </c>
      <c r="B1799" s="56" t="s">
        <v>342</v>
      </c>
      <c r="C1799" s="49">
        <f t="shared" si="84"/>
        <v>0.41319942611190819</v>
      </c>
      <c r="D1799" s="33">
        <v>62226</v>
      </c>
      <c r="E1799" s="56" t="s">
        <v>1737</v>
      </c>
      <c r="F1799" s="54">
        <v>551377001808</v>
      </c>
      <c r="H1799" s="59">
        <v>161</v>
      </c>
      <c r="I1799" s="59">
        <v>198</v>
      </c>
      <c r="J1799" s="41"/>
      <c r="K1799" s="42"/>
      <c r="L1799" s="51">
        <f t="shared" si="85"/>
        <v>161</v>
      </c>
      <c r="M1799" s="49">
        <f t="shared" si="86"/>
        <v>0.81313131313131315</v>
      </c>
      <c r="N1799" s="49" t="s">
        <v>5220</v>
      </c>
      <c r="O1799" s="49" t="s">
        <v>5220</v>
      </c>
    </row>
    <row r="1800" spans="1:15" s="50" customFormat="1" ht="14.5" x14ac:dyDescent="0.35">
      <c r="A1800" s="33" t="s">
        <v>5135</v>
      </c>
      <c r="B1800" s="56" t="s">
        <v>311</v>
      </c>
      <c r="C1800" s="49">
        <f t="shared" si="84"/>
        <v>0.25648556045031817</v>
      </c>
      <c r="D1800" s="33">
        <v>61160</v>
      </c>
      <c r="E1800" s="56" t="s">
        <v>1589</v>
      </c>
      <c r="F1800" s="54">
        <v>551380001809</v>
      </c>
      <c r="H1800" s="59">
        <v>113</v>
      </c>
      <c r="I1800" s="59">
        <v>518</v>
      </c>
      <c r="J1800" s="41"/>
      <c r="K1800" s="42"/>
      <c r="L1800" s="51">
        <f t="shared" si="85"/>
        <v>113</v>
      </c>
      <c r="M1800" s="49">
        <f t="shared" si="86"/>
        <v>0.21814671814671815</v>
      </c>
      <c r="N1800" s="49" t="s">
        <v>5220</v>
      </c>
      <c r="O1800" s="49" t="s">
        <v>5220</v>
      </c>
    </row>
    <row r="1801" spans="1:15" s="50" customFormat="1" ht="14.5" x14ac:dyDescent="0.35">
      <c r="A1801" s="33" t="s">
        <v>5135</v>
      </c>
      <c r="B1801" s="56" t="s">
        <v>311</v>
      </c>
      <c r="C1801" s="49">
        <f t="shared" si="84"/>
        <v>0.25648556045031817</v>
      </c>
      <c r="D1801" s="33">
        <v>61158</v>
      </c>
      <c r="E1801" s="56" t="s">
        <v>1590</v>
      </c>
      <c r="F1801" s="54">
        <v>551380001810</v>
      </c>
      <c r="H1801" s="59">
        <v>175</v>
      </c>
      <c r="I1801" s="59">
        <v>574</v>
      </c>
      <c r="J1801" s="41"/>
      <c r="K1801" s="42"/>
      <c r="L1801" s="51">
        <f t="shared" si="85"/>
        <v>175</v>
      </c>
      <c r="M1801" s="49">
        <f t="shared" si="86"/>
        <v>0.3048780487804878</v>
      </c>
      <c r="N1801" s="49" t="s">
        <v>5220</v>
      </c>
      <c r="O1801" s="49" t="s">
        <v>5220</v>
      </c>
    </row>
    <row r="1802" spans="1:15" s="50" customFormat="1" ht="14.5" x14ac:dyDescent="0.35">
      <c r="A1802" s="33" t="s">
        <v>5135</v>
      </c>
      <c r="B1802" s="56" t="s">
        <v>311</v>
      </c>
      <c r="C1802" s="49">
        <f t="shared" si="84"/>
        <v>0.25648556045031817</v>
      </c>
      <c r="D1802" s="33">
        <v>16070491</v>
      </c>
      <c r="E1802" s="56" t="s">
        <v>1591</v>
      </c>
      <c r="F1802" s="54">
        <v>551380002623</v>
      </c>
      <c r="H1802" s="59">
        <v>64</v>
      </c>
      <c r="I1802" s="59">
        <v>13</v>
      </c>
      <c r="J1802" s="41"/>
      <c r="K1802" s="42"/>
      <c r="L1802" s="51">
        <f t="shared" si="85"/>
        <v>64</v>
      </c>
      <c r="M1802" s="49">
        <f t="shared" si="86"/>
        <v>4.9230769230769234</v>
      </c>
      <c r="N1802" s="49" t="s">
        <v>5220</v>
      </c>
      <c r="O1802" s="49" t="s">
        <v>5220</v>
      </c>
    </row>
    <row r="1803" spans="1:15" s="50" customFormat="1" ht="14.5" x14ac:dyDescent="0.35">
      <c r="A1803" s="33" t="s">
        <v>5135</v>
      </c>
      <c r="B1803" s="56" t="s">
        <v>311</v>
      </c>
      <c r="C1803" s="49">
        <f t="shared" si="84"/>
        <v>0.25648556045031817</v>
      </c>
      <c r="D1803" s="33">
        <v>61159</v>
      </c>
      <c r="E1803" s="56" t="s">
        <v>1592</v>
      </c>
      <c r="F1803" s="54">
        <v>551380001811</v>
      </c>
      <c r="H1803" s="59">
        <v>89</v>
      </c>
      <c r="I1803" s="59">
        <v>625</v>
      </c>
      <c r="J1803" s="41"/>
      <c r="K1803" s="42"/>
      <c r="L1803" s="51">
        <f t="shared" si="85"/>
        <v>89</v>
      </c>
      <c r="M1803" s="49">
        <f t="shared" si="86"/>
        <v>0.1424</v>
      </c>
      <c r="N1803" s="49" t="s">
        <v>5220</v>
      </c>
      <c r="O1803" s="49" t="s">
        <v>5220</v>
      </c>
    </row>
    <row r="1804" spans="1:15" s="50" customFormat="1" ht="14.5" x14ac:dyDescent="0.35">
      <c r="A1804" s="33" t="s">
        <v>5135</v>
      </c>
      <c r="B1804" s="56" t="s">
        <v>311</v>
      </c>
      <c r="C1804" s="49">
        <f t="shared" si="84"/>
        <v>0.25648556045031817</v>
      </c>
      <c r="D1804" s="33">
        <v>61162</v>
      </c>
      <c r="E1804" s="56" t="s">
        <v>1593</v>
      </c>
      <c r="F1804" s="54">
        <v>551380001812</v>
      </c>
      <c r="H1804" s="59">
        <v>83</v>
      </c>
      <c r="I1804" s="59">
        <v>313</v>
      </c>
      <c r="J1804" s="41"/>
      <c r="K1804" s="42"/>
      <c r="L1804" s="51">
        <f t="shared" si="85"/>
        <v>83</v>
      </c>
      <c r="M1804" s="49">
        <f t="shared" si="86"/>
        <v>0.26517571884984026</v>
      </c>
      <c r="N1804" s="49" t="s">
        <v>5220</v>
      </c>
      <c r="O1804" s="49" t="s">
        <v>5220</v>
      </c>
    </row>
    <row r="1805" spans="1:15" s="50" customFormat="1" ht="14.5" x14ac:dyDescent="0.35">
      <c r="A1805" s="33" t="s">
        <v>5136</v>
      </c>
      <c r="B1805" s="56" t="s">
        <v>255</v>
      </c>
      <c r="C1805" s="49">
        <f t="shared" si="84"/>
        <v>0.53097345132743368</v>
      </c>
      <c r="D1805" s="33">
        <v>61702</v>
      </c>
      <c r="E1805" s="56" t="s">
        <v>1291</v>
      </c>
      <c r="F1805" s="54">
        <v>551383001813</v>
      </c>
      <c r="H1805" s="59">
        <v>6</v>
      </c>
      <c r="I1805" s="59">
        <v>152</v>
      </c>
      <c r="J1805" s="41"/>
      <c r="K1805" s="42"/>
      <c r="L1805" s="51">
        <f t="shared" si="85"/>
        <v>6</v>
      </c>
      <c r="M1805" s="49">
        <f t="shared" si="86"/>
        <v>3.9473684210526314E-2</v>
      </c>
      <c r="N1805" s="49" t="s">
        <v>5220</v>
      </c>
      <c r="O1805" s="49" t="s">
        <v>5220</v>
      </c>
    </row>
    <row r="1806" spans="1:15" s="50" customFormat="1" ht="14.5" x14ac:dyDescent="0.35">
      <c r="A1806" s="33" t="s">
        <v>5136</v>
      </c>
      <c r="B1806" s="56" t="s">
        <v>255</v>
      </c>
      <c r="C1806" s="49">
        <f t="shared" si="84"/>
        <v>0.53097345132743368</v>
      </c>
      <c r="D1806" s="33">
        <v>61703</v>
      </c>
      <c r="E1806" s="56" t="s">
        <v>1292</v>
      </c>
      <c r="F1806" s="54">
        <v>551383001814</v>
      </c>
      <c r="H1806" s="59">
        <v>109</v>
      </c>
      <c r="I1806" s="59">
        <v>106</v>
      </c>
      <c r="J1806" s="41"/>
      <c r="K1806" s="42"/>
      <c r="L1806" s="51">
        <f t="shared" si="85"/>
        <v>109</v>
      </c>
      <c r="M1806" s="49">
        <f t="shared" si="86"/>
        <v>1.0283018867924529</v>
      </c>
      <c r="N1806" s="49" t="s">
        <v>5220</v>
      </c>
      <c r="O1806" s="49" t="s">
        <v>5220</v>
      </c>
    </row>
    <row r="1807" spans="1:15" s="50" customFormat="1" ht="14.5" x14ac:dyDescent="0.35">
      <c r="A1807" s="33" t="s">
        <v>5136</v>
      </c>
      <c r="B1807" s="56" t="s">
        <v>255</v>
      </c>
      <c r="C1807" s="49">
        <f t="shared" si="84"/>
        <v>0.53097345132743368</v>
      </c>
      <c r="D1807" s="33">
        <v>158216</v>
      </c>
      <c r="E1807" s="56" t="s">
        <v>1293</v>
      </c>
      <c r="F1807" s="54">
        <v>551383002400</v>
      </c>
      <c r="H1807" s="59">
        <v>65</v>
      </c>
      <c r="I1807" s="59">
        <v>81</v>
      </c>
      <c r="J1807" s="41"/>
      <c r="K1807" s="42"/>
      <c r="L1807" s="51">
        <f t="shared" si="85"/>
        <v>65</v>
      </c>
      <c r="M1807" s="49">
        <f t="shared" si="86"/>
        <v>0.80246913580246915</v>
      </c>
      <c r="N1807" s="49" t="s">
        <v>5220</v>
      </c>
      <c r="O1807" s="49" t="s">
        <v>5220</v>
      </c>
    </row>
    <row r="1808" spans="1:15" s="50" customFormat="1" ht="14.5" x14ac:dyDescent="0.35">
      <c r="A1808" s="33" t="s">
        <v>5137</v>
      </c>
      <c r="B1808" s="56" t="s">
        <v>237</v>
      </c>
      <c r="C1808" s="49">
        <f t="shared" si="84"/>
        <v>0.16129032258064516</v>
      </c>
      <c r="D1808" s="33">
        <v>60942</v>
      </c>
      <c r="E1808" s="56" t="s">
        <v>1233</v>
      </c>
      <c r="F1808" s="54">
        <v>551386001815</v>
      </c>
      <c r="H1808" s="59">
        <v>75</v>
      </c>
      <c r="I1808" s="59">
        <v>465</v>
      </c>
      <c r="J1808" s="41"/>
      <c r="K1808" s="42"/>
      <c r="L1808" s="51">
        <f t="shared" si="85"/>
        <v>75</v>
      </c>
      <c r="M1808" s="49">
        <f t="shared" si="86"/>
        <v>0.16129032258064516</v>
      </c>
      <c r="N1808" s="49" t="s">
        <v>5220</v>
      </c>
      <c r="O1808" s="49" t="s">
        <v>5220</v>
      </c>
    </row>
    <row r="1809" spans="1:15" s="50" customFormat="1" ht="14.5" x14ac:dyDescent="0.35">
      <c r="A1809" s="33" t="s">
        <v>5138</v>
      </c>
      <c r="B1809" s="56" t="s">
        <v>105</v>
      </c>
      <c r="C1809" s="49">
        <f t="shared" si="84"/>
        <v>0.18204488778054864</v>
      </c>
      <c r="D1809" s="33">
        <v>16083801</v>
      </c>
      <c r="E1809" s="56" t="s">
        <v>662</v>
      </c>
      <c r="F1809" s="54">
        <v>551389001816</v>
      </c>
      <c r="H1809" s="59">
        <v>36</v>
      </c>
      <c r="I1809" s="59">
        <v>203</v>
      </c>
      <c r="J1809" s="41"/>
      <c r="K1809" s="42"/>
      <c r="L1809" s="51">
        <f t="shared" si="85"/>
        <v>36</v>
      </c>
      <c r="M1809" s="49">
        <f t="shared" si="86"/>
        <v>0.17733990147783252</v>
      </c>
      <c r="N1809" s="49" t="s">
        <v>5220</v>
      </c>
      <c r="O1809" s="49" t="s">
        <v>5220</v>
      </c>
    </row>
    <row r="1810" spans="1:15" s="50" customFormat="1" ht="14.5" x14ac:dyDescent="0.35">
      <c r="A1810" s="33" t="s">
        <v>5138</v>
      </c>
      <c r="B1810" s="56" t="s">
        <v>105</v>
      </c>
      <c r="C1810" s="49">
        <f t="shared" si="84"/>
        <v>0.18204488778054864</v>
      </c>
      <c r="D1810" s="33">
        <v>63144</v>
      </c>
      <c r="E1810" s="56" t="s">
        <v>663</v>
      </c>
      <c r="F1810" s="54">
        <v>551389001817</v>
      </c>
      <c r="H1810" s="59">
        <v>37</v>
      </c>
      <c r="I1810" s="59">
        <v>198</v>
      </c>
      <c r="J1810" s="41"/>
      <c r="K1810" s="42"/>
      <c r="L1810" s="51">
        <f t="shared" si="85"/>
        <v>37</v>
      </c>
      <c r="M1810" s="49">
        <f t="shared" si="86"/>
        <v>0.18686868686868688</v>
      </c>
      <c r="N1810" s="49" t="s">
        <v>5220</v>
      </c>
      <c r="O1810" s="49" t="s">
        <v>5220</v>
      </c>
    </row>
    <row r="1811" spans="1:15" s="50" customFormat="1" ht="14.5" x14ac:dyDescent="0.35">
      <c r="A1811" s="33" t="s">
        <v>5139</v>
      </c>
      <c r="B1811" s="56" t="s">
        <v>465</v>
      </c>
      <c r="C1811" s="49">
        <f t="shared" si="84"/>
        <v>0.1871625674865027</v>
      </c>
      <c r="D1811" s="33">
        <v>234884</v>
      </c>
      <c r="E1811" s="56" t="s">
        <v>2179</v>
      </c>
      <c r="F1811" s="54">
        <v>551395002540</v>
      </c>
      <c r="H1811" s="59">
        <v>197</v>
      </c>
      <c r="I1811" s="59">
        <v>467</v>
      </c>
      <c r="J1811" s="41"/>
      <c r="K1811" s="42"/>
      <c r="L1811" s="51">
        <f t="shared" si="85"/>
        <v>197</v>
      </c>
      <c r="M1811" s="49">
        <f t="shared" si="86"/>
        <v>0.42184154175588867</v>
      </c>
      <c r="N1811" s="49" t="s">
        <v>5220</v>
      </c>
      <c r="O1811" s="49" t="s">
        <v>5220</v>
      </c>
    </row>
    <row r="1812" spans="1:15" s="50" customFormat="1" ht="14.5" x14ac:dyDescent="0.35">
      <c r="A1812" s="33" t="s">
        <v>5139</v>
      </c>
      <c r="B1812" s="56" t="s">
        <v>465</v>
      </c>
      <c r="C1812" s="49">
        <f t="shared" si="84"/>
        <v>0.1871625674865027</v>
      </c>
      <c r="D1812" s="33">
        <v>60385</v>
      </c>
      <c r="E1812" s="56" t="s">
        <v>2180</v>
      </c>
      <c r="F1812" s="54">
        <v>551395001818</v>
      </c>
      <c r="H1812" s="59">
        <v>162</v>
      </c>
      <c r="I1812" s="59">
        <v>447</v>
      </c>
      <c r="J1812" s="41"/>
      <c r="K1812" s="42"/>
      <c r="L1812" s="51">
        <f t="shared" si="85"/>
        <v>162</v>
      </c>
      <c r="M1812" s="49">
        <f t="shared" si="86"/>
        <v>0.36241610738255031</v>
      </c>
      <c r="N1812" s="49" t="s">
        <v>5220</v>
      </c>
      <c r="O1812" s="49" t="s">
        <v>5220</v>
      </c>
    </row>
    <row r="1813" spans="1:15" s="50" customFormat="1" ht="14.5" x14ac:dyDescent="0.35">
      <c r="A1813" s="33" t="s">
        <v>5139</v>
      </c>
      <c r="B1813" s="56" t="s">
        <v>465</v>
      </c>
      <c r="C1813" s="49">
        <f t="shared" si="84"/>
        <v>0.1871625674865027</v>
      </c>
      <c r="D1813" s="33">
        <v>60666</v>
      </c>
      <c r="E1813" s="56" t="s">
        <v>2181</v>
      </c>
      <c r="F1813" s="54">
        <v>551395001819</v>
      </c>
      <c r="H1813" s="59">
        <v>117</v>
      </c>
      <c r="I1813" s="59">
        <v>631</v>
      </c>
      <c r="J1813" s="41"/>
      <c r="K1813" s="42"/>
      <c r="L1813" s="51">
        <f t="shared" si="85"/>
        <v>117</v>
      </c>
      <c r="M1813" s="49">
        <f t="shared" si="86"/>
        <v>0.18541996830427893</v>
      </c>
      <c r="N1813" s="49" t="s">
        <v>5220</v>
      </c>
      <c r="O1813" s="49" t="s">
        <v>5220</v>
      </c>
    </row>
    <row r="1814" spans="1:15" s="50" customFormat="1" ht="14.5" x14ac:dyDescent="0.35">
      <c r="A1814" s="33" t="s">
        <v>5139</v>
      </c>
      <c r="B1814" s="56" t="s">
        <v>465</v>
      </c>
      <c r="C1814" s="49">
        <f t="shared" si="84"/>
        <v>0.1871625674865027</v>
      </c>
      <c r="D1814" s="33">
        <v>60667</v>
      </c>
      <c r="E1814" s="56" t="s">
        <v>2182</v>
      </c>
      <c r="F1814" s="54">
        <v>551395001821</v>
      </c>
      <c r="H1814" s="59">
        <v>58</v>
      </c>
      <c r="I1814" s="59">
        <v>1038</v>
      </c>
      <c r="J1814" s="41"/>
      <c r="K1814" s="42"/>
      <c r="L1814" s="51">
        <f t="shared" si="85"/>
        <v>58</v>
      </c>
      <c r="M1814" s="49">
        <f t="shared" si="86"/>
        <v>5.5876685934489405E-2</v>
      </c>
      <c r="N1814" s="49" t="s">
        <v>5220</v>
      </c>
      <c r="O1814" s="49" t="s">
        <v>5220</v>
      </c>
    </row>
    <row r="1815" spans="1:15" s="50" customFormat="1" ht="14.5" x14ac:dyDescent="0.35">
      <c r="A1815" s="33" t="s">
        <v>5139</v>
      </c>
      <c r="B1815" s="56" t="s">
        <v>465</v>
      </c>
      <c r="C1815" s="49">
        <f t="shared" si="84"/>
        <v>0.1871625674865027</v>
      </c>
      <c r="D1815" s="33">
        <v>60665</v>
      </c>
      <c r="E1815" s="56" t="s">
        <v>2183</v>
      </c>
      <c r="F1815" s="54">
        <v>551395001820</v>
      </c>
      <c r="H1815" s="59">
        <v>90</v>
      </c>
      <c r="I1815" s="59">
        <v>751</v>
      </c>
      <c r="J1815" s="41"/>
      <c r="K1815" s="42"/>
      <c r="L1815" s="51">
        <f t="shared" si="85"/>
        <v>90</v>
      </c>
      <c r="M1815" s="49">
        <f t="shared" si="86"/>
        <v>0.11984021304926765</v>
      </c>
      <c r="N1815" s="49" t="s">
        <v>5220</v>
      </c>
      <c r="O1815" s="49" t="s">
        <v>5220</v>
      </c>
    </row>
    <row r="1816" spans="1:15" s="50" customFormat="1" ht="14.5" x14ac:dyDescent="0.35">
      <c r="A1816" s="33" t="s">
        <v>5140</v>
      </c>
      <c r="B1816" s="56" t="s">
        <v>169</v>
      </c>
      <c r="C1816" s="49">
        <f t="shared" si="84"/>
        <v>1.1672473867595818</v>
      </c>
      <c r="D1816" s="33"/>
      <c r="E1816" s="56" t="s">
        <v>4776</v>
      </c>
      <c r="F1816" s="54">
        <v>551398003113</v>
      </c>
      <c r="H1816" s="59">
        <v>112</v>
      </c>
      <c r="I1816" s="59">
        <v>80</v>
      </c>
      <c r="J1816" s="41"/>
      <c r="K1816" s="42"/>
      <c r="L1816" s="51">
        <f t="shared" si="85"/>
        <v>112</v>
      </c>
      <c r="M1816" s="49">
        <f t="shared" si="86"/>
        <v>1.4</v>
      </c>
      <c r="N1816" s="49" t="s">
        <v>5220</v>
      </c>
      <c r="O1816" s="49" t="s">
        <v>5222</v>
      </c>
    </row>
    <row r="1817" spans="1:15" s="50" customFormat="1" ht="14.5" x14ac:dyDescent="0.35">
      <c r="A1817" s="33" t="s">
        <v>5140</v>
      </c>
      <c r="B1817" s="56" t="s">
        <v>169</v>
      </c>
      <c r="C1817" s="49">
        <f t="shared" si="84"/>
        <v>1.1672473867595818</v>
      </c>
      <c r="D1817" s="33"/>
      <c r="E1817" s="56" t="s">
        <v>4777</v>
      </c>
      <c r="F1817" s="54">
        <v>551398003092</v>
      </c>
      <c r="H1817" s="59">
        <v>116</v>
      </c>
      <c r="I1817" s="59">
        <v>10</v>
      </c>
      <c r="J1817" s="41"/>
      <c r="K1817" s="42"/>
      <c r="L1817" s="51">
        <f t="shared" si="85"/>
        <v>116</v>
      </c>
      <c r="M1817" s="49">
        <f t="shared" si="86"/>
        <v>11.6</v>
      </c>
      <c r="N1817" s="49" t="s">
        <v>5220</v>
      </c>
      <c r="O1817" s="49" t="s">
        <v>5222</v>
      </c>
    </row>
    <row r="1818" spans="1:15" s="50" customFormat="1" ht="14.5" x14ac:dyDescent="0.35">
      <c r="A1818" s="33" t="s">
        <v>5140</v>
      </c>
      <c r="B1818" s="56" t="s">
        <v>169</v>
      </c>
      <c r="C1818" s="49">
        <f t="shared" si="84"/>
        <v>1.1672473867595818</v>
      </c>
      <c r="D1818" s="33">
        <v>63145</v>
      </c>
      <c r="E1818" s="56" t="s">
        <v>958</v>
      </c>
      <c r="F1818" s="54">
        <v>551398001911</v>
      </c>
      <c r="H1818" s="59">
        <v>107</v>
      </c>
      <c r="I1818" s="59">
        <v>197</v>
      </c>
      <c r="J1818" s="41"/>
      <c r="K1818" s="42"/>
      <c r="L1818" s="51">
        <f t="shared" si="85"/>
        <v>107</v>
      </c>
      <c r="M1818" s="49">
        <f t="shared" si="86"/>
        <v>0.54314720812182737</v>
      </c>
      <c r="N1818" s="49" t="s">
        <v>5220</v>
      </c>
      <c r="O1818" s="49" t="s">
        <v>5220</v>
      </c>
    </row>
    <row r="1819" spans="1:15" s="50" customFormat="1" ht="14.5" x14ac:dyDescent="0.35">
      <c r="A1819" s="33" t="s">
        <v>5141</v>
      </c>
      <c r="B1819" s="56" t="s">
        <v>394</v>
      </c>
      <c r="C1819" s="49">
        <f t="shared" si="84"/>
        <v>9.0788601722995355E-2</v>
      </c>
      <c r="D1819" s="33">
        <v>62077</v>
      </c>
      <c r="E1819" s="56" t="s">
        <v>1956</v>
      </c>
      <c r="F1819" s="54">
        <v>551401001824</v>
      </c>
      <c r="H1819" s="59">
        <v>33</v>
      </c>
      <c r="I1819" s="59">
        <v>588</v>
      </c>
      <c r="J1819" s="41"/>
      <c r="K1819" s="42"/>
      <c r="L1819" s="51">
        <f t="shared" si="85"/>
        <v>33</v>
      </c>
      <c r="M1819" s="49">
        <f t="shared" si="86"/>
        <v>5.6122448979591837E-2</v>
      </c>
      <c r="N1819" s="49" t="s">
        <v>5220</v>
      </c>
      <c r="O1819" s="49" t="s">
        <v>5220</v>
      </c>
    </row>
    <row r="1820" spans="1:15" s="50" customFormat="1" ht="14.5" x14ac:dyDescent="0.35">
      <c r="A1820" s="33" t="s">
        <v>5141</v>
      </c>
      <c r="B1820" s="56" t="s">
        <v>394</v>
      </c>
      <c r="C1820" s="49">
        <f t="shared" si="84"/>
        <v>9.0788601722995355E-2</v>
      </c>
      <c r="D1820" s="33">
        <v>62078</v>
      </c>
      <c r="E1820" s="56" t="s">
        <v>1957</v>
      </c>
      <c r="F1820" s="54">
        <v>551401001825</v>
      </c>
      <c r="H1820" s="59">
        <v>5</v>
      </c>
      <c r="I1820" s="59">
        <v>483</v>
      </c>
      <c r="J1820" s="41"/>
      <c r="K1820" s="42"/>
      <c r="L1820" s="51">
        <f t="shared" si="85"/>
        <v>5</v>
      </c>
      <c r="M1820" s="49">
        <f t="shared" si="86"/>
        <v>1.0351966873706004E-2</v>
      </c>
      <c r="N1820" s="49" t="s">
        <v>5220</v>
      </c>
      <c r="O1820" s="49" t="s">
        <v>5220</v>
      </c>
    </row>
    <row r="1821" spans="1:15" s="50" customFormat="1" ht="14.5" x14ac:dyDescent="0.35">
      <c r="A1821" s="33" t="s">
        <v>5141</v>
      </c>
      <c r="B1821" s="56" t="s">
        <v>394</v>
      </c>
      <c r="C1821" s="49">
        <f t="shared" si="84"/>
        <v>9.0788601722995355E-2</v>
      </c>
      <c r="D1821" s="33">
        <v>62079</v>
      </c>
      <c r="E1821" s="56" t="s">
        <v>1958</v>
      </c>
      <c r="F1821" s="54">
        <v>551401001108</v>
      </c>
      <c r="H1821" s="59">
        <v>99</v>
      </c>
      <c r="I1821" s="59">
        <v>438</v>
      </c>
      <c r="J1821" s="41"/>
      <c r="K1821" s="42"/>
      <c r="L1821" s="51">
        <f t="shared" si="85"/>
        <v>99</v>
      </c>
      <c r="M1821" s="49">
        <f t="shared" si="86"/>
        <v>0.22602739726027396</v>
      </c>
      <c r="N1821" s="49" t="s">
        <v>5220</v>
      </c>
      <c r="O1821" s="49" t="s">
        <v>5220</v>
      </c>
    </row>
    <row r="1822" spans="1:15" s="50" customFormat="1" ht="14.5" x14ac:dyDescent="0.35">
      <c r="A1822" s="33" t="s">
        <v>5142</v>
      </c>
      <c r="B1822" s="56" t="s">
        <v>312</v>
      </c>
      <c r="C1822" s="49">
        <f t="shared" si="84"/>
        <v>0.26772697150430746</v>
      </c>
      <c r="D1822" s="33">
        <v>60952</v>
      </c>
      <c r="E1822" s="56" t="s">
        <v>1594</v>
      </c>
      <c r="F1822" s="54">
        <v>551404001826</v>
      </c>
      <c r="H1822" s="59">
        <v>155</v>
      </c>
      <c r="I1822" s="59">
        <v>335</v>
      </c>
      <c r="J1822" s="41"/>
      <c r="K1822" s="42"/>
      <c r="L1822" s="51">
        <f t="shared" si="85"/>
        <v>155</v>
      </c>
      <c r="M1822" s="49">
        <f t="shared" si="86"/>
        <v>0.46268656716417911</v>
      </c>
      <c r="N1822" s="49" t="s">
        <v>5220</v>
      </c>
      <c r="O1822" s="49" t="s">
        <v>5220</v>
      </c>
    </row>
    <row r="1823" spans="1:15" s="50" customFormat="1" ht="14.5" x14ac:dyDescent="0.35">
      <c r="A1823" s="33" t="s">
        <v>5142</v>
      </c>
      <c r="B1823" s="56" t="s">
        <v>312</v>
      </c>
      <c r="C1823" s="49">
        <f t="shared" si="84"/>
        <v>0.26772697150430746</v>
      </c>
      <c r="D1823" s="33">
        <v>60972</v>
      </c>
      <c r="E1823" s="56" t="s">
        <v>1595</v>
      </c>
      <c r="F1823" s="54">
        <v>551404001828</v>
      </c>
      <c r="H1823" s="59">
        <v>103</v>
      </c>
      <c r="I1823" s="59">
        <v>308</v>
      </c>
      <c r="J1823" s="41"/>
      <c r="K1823" s="42"/>
      <c r="L1823" s="51">
        <f t="shared" si="85"/>
        <v>103</v>
      </c>
      <c r="M1823" s="49">
        <f t="shared" si="86"/>
        <v>0.33441558441558439</v>
      </c>
      <c r="N1823" s="49" t="s">
        <v>5220</v>
      </c>
      <c r="O1823" s="49" t="s">
        <v>5220</v>
      </c>
    </row>
    <row r="1824" spans="1:15" s="50" customFormat="1" ht="14.5" x14ac:dyDescent="0.35">
      <c r="A1824" s="33" t="s">
        <v>5142</v>
      </c>
      <c r="B1824" s="56" t="s">
        <v>312</v>
      </c>
      <c r="C1824" s="49">
        <f t="shared" si="84"/>
        <v>0.26772697150430746</v>
      </c>
      <c r="D1824" s="33">
        <v>229490</v>
      </c>
      <c r="E1824" s="56" t="s">
        <v>1147</v>
      </c>
      <c r="F1824" s="54">
        <v>551404001827</v>
      </c>
      <c r="H1824" s="59">
        <v>110</v>
      </c>
      <c r="I1824" s="59">
        <v>200</v>
      </c>
      <c r="J1824" s="41"/>
      <c r="K1824" s="42"/>
      <c r="L1824" s="51">
        <f t="shared" si="85"/>
        <v>110</v>
      </c>
      <c r="M1824" s="49">
        <f t="shared" si="86"/>
        <v>0.55000000000000004</v>
      </c>
      <c r="N1824" s="49" t="s">
        <v>5220</v>
      </c>
      <c r="O1824" s="49" t="s">
        <v>5220</v>
      </c>
    </row>
    <row r="1825" spans="1:15" s="50" customFormat="1" ht="14.5" x14ac:dyDescent="0.35">
      <c r="A1825" s="33" t="s">
        <v>5142</v>
      </c>
      <c r="B1825" s="56" t="s">
        <v>312</v>
      </c>
      <c r="C1825" s="49">
        <f t="shared" si="84"/>
        <v>0.26772697150430746</v>
      </c>
      <c r="D1825" s="33">
        <v>60949</v>
      </c>
      <c r="E1825" s="56" t="s">
        <v>1596</v>
      </c>
      <c r="F1825" s="54">
        <v>551404001830</v>
      </c>
      <c r="H1825" s="59">
        <v>154</v>
      </c>
      <c r="I1825" s="59">
        <v>427</v>
      </c>
      <c r="J1825" s="41"/>
      <c r="K1825" s="42"/>
      <c r="L1825" s="51">
        <f t="shared" si="85"/>
        <v>154</v>
      </c>
      <c r="M1825" s="49">
        <f t="shared" si="86"/>
        <v>0.36065573770491804</v>
      </c>
      <c r="N1825" s="49" t="s">
        <v>5220</v>
      </c>
      <c r="O1825" s="49" t="s">
        <v>5220</v>
      </c>
    </row>
    <row r="1826" spans="1:15" s="50" customFormat="1" ht="14.5" x14ac:dyDescent="0.35">
      <c r="A1826" s="33" t="s">
        <v>5142</v>
      </c>
      <c r="B1826" s="56" t="s">
        <v>312</v>
      </c>
      <c r="C1826" s="49">
        <f t="shared" si="84"/>
        <v>0.26772697150430746</v>
      </c>
      <c r="D1826" s="33">
        <v>60946</v>
      </c>
      <c r="E1826" s="56" t="s">
        <v>1597</v>
      </c>
      <c r="F1826" s="54">
        <v>551404001832</v>
      </c>
      <c r="H1826" s="59">
        <v>186</v>
      </c>
      <c r="I1826" s="59">
        <v>1052</v>
      </c>
      <c r="J1826" s="41"/>
      <c r="K1826" s="42"/>
      <c r="L1826" s="51">
        <f t="shared" si="85"/>
        <v>186</v>
      </c>
      <c r="M1826" s="49">
        <f t="shared" si="86"/>
        <v>0.17680608365019013</v>
      </c>
      <c r="N1826" s="49" t="s">
        <v>5220</v>
      </c>
      <c r="O1826" s="49" t="s">
        <v>5220</v>
      </c>
    </row>
    <row r="1827" spans="1:15" s="50" customFormat="1" ht="14.5" x14ac:dyDescent="0.35">
      <c r="A1827" s="33" t="s">
        <v>5142</v>
      </c>
      <c r="B1827" s="56" t="s">
        <v>312</v>
      </c>
      <c r="C1827" s="49">
        <f t="shared" si="84"/>
        <v>0.26772697150430746</v>
      </c>
      <c r="D1827" s="33">
        <v>60947</v>
      </c>
      <c r="E1827" s="56" t="s">
        <v>1598</v>
      </c>
      <c r="F1827" s="54">
        <v>551404001831</v>
      </c>
      <c r="H1827" s="59">
        <v>100</v>
      </c>
      <c r="I1827" s="59">
        <v>696</v>
      </c>
      <c r="J1827" s="41"/>
      <c r="K1827" s="42"/>
      <c r="L1827" s="51">
        <f t="shared" si="85"/>
        <v>100</v>
      </c>
      <c r="M1827" s="49">
        <f t="shared" si="86"/>
        <v>0.14367816091954022</v>
      </c>
      <c r="N1827" s="49" t="s">
        <v>5220</v>
      </c>
      <c r="O1827" s="49" t="s">
        <v>5220</v>
      </c>
    </row>
    <row r="1828" spans="1:15" s="50" customFormat="1" ht="14.5" x14ac:dyDescent="0.35">
      <c r="A1828" s="33" t="s">
        <v>5143</v>
      </c>
      <c r="B1828" s="56" t="s">
        <v>90</v>
      </c>
      <c r="C1828" s="49">
        <f t="shared" si="84"/>
        <v>4.005586592178771</v>
      </c>
      <c r="D1828" s="33">
        <v>63128</v>
      </c>
      <c r="E1828" s="56" t="s">
        <v>562</v>
      </c>
      <c r="F1828" s="54">
        <v>551203001571</v>
      </c>
      <c r="H1828" s="59">
        <v>257</v>
      </c>
      <c r="I1828" s="59">
        <v>91</v>
      </c>
      <c r="J1828" s="41"/>
      <c r="K1828" s="42"/>
      <c r="L1828" s="51">
        <f t="shared" si="85"/>
        <v>257</v>
      </c>
      <c r="M1828" s="49">
        <f t="shared" si="86"/>
        <v>2.8241758241758244</v>
      </c>
      <c r="N1828" s="49" t="s">
        <v>5220</v>
      </c>
      <c r="O1828" s="49" t="s">
        <v>5220</v>
      </c>
    </row>
    <row r="1829" spans="1:15" s="50" customFormat="1" ht="14.5" x14ac:dyDescent="0.35">
      <c r="A1829" s="33" t="s">
        <v>5143</v>
      </c>
      <c r="B1829" s="56" t="s">
        <v>90</v>
      </c>
      <c r="C1829" s="49">
        <f t="shared" si="84"/>
        <v>4.005586592178771</v>
      </c>
      <c r="D1829" s="33">
        <v>63129</v>
      </c>
      <c r="E1829" s="56" t="s">
        <v>563</v>
      </c>
      <c r="F1829" s="54">
        <v>551203001574</v>
      </c>
      <c r="H1829" s="59">
        <v>460</v>
      </c>
      <c r="I1829" s="59">
        <v>88</v>
      </c>
      <c r="J1829" s="41"/>
      <c r="K1829" s="42"/>
      <c r="L1829" s="51">
        <f t="shared" si="85"/>
        <v>460</v>
      </c>
      <c r="M1829" s="49">
        <f t="shared" si="86"/>
        <v>5.2272727272727275</v>
      </c>
      <c r="N1829" s="49" t="s">
        <v>5220</v>
      </c>
      <c r="O1829" s="49" t="s">
        <v>5220</v>
      </c>
    </row>
    <row r="1830" spans="1:15" s="50" customFormat="1" ht="14.5" x14ac:dyDescent="0.35">
      <c r="A1830" s="33" t="s">
        <v>5144</v>
      </c>
      <c r="B1830" s="56" t="s">
        <v>165</v>
      </c>
      <c r="C1830" s="49">
        <f t="shared" si="84"/>
        <v>0.46561886051080548</v>
      </c>
      <c r="D1830" s="33">
        <v>9100</v>
      </c>
      <c r="E1830" s="56" t="s">
        <v>2055</v>
      </c>
      <c r="F1830" s="54" t="s">
        <v>2392</v>
      </c>
      <c r="H1830" s="59">
        <v>375</v>
      </c>
      <c r="I1830" s="59">
        <v>1</v>
      </c>
      <c r="J1830" s="41"/>
      <c r="K1830" s="42"/>
      <c r="L1830" s="51">
        <f t="shared" si="85"/>
        <v>375</v>
      </c>
      <c r="M1830" s="49">
        <f t="shared" si="86"/>
        <v>375</v>
      </c>
      <c r="N1830" s="49" t="s">
        <v>5220</v>
      </c>
      <c r="O1830" s="49" t="s">
        <v>5220</v>
      </c>
    </row>
    <row r="1831" spans="1:15" s="50" customFormat="1" ht="14.5" x14ac:dyDescent="0.35">
      <c r="A1831" s="33" t="s">
        <v>5144</v>
      </c>
      <c r="B1831" s="56" t="s">
        <v>165</v>
      </c>
      <c r="C1831" s="49">
        <f t="shared" si="84"/>
        <v>0.46561886051080548</v>
      </c>
      <c r="D1831" s="33">
        <v>62244</v>
      </c>
      <c r="E1831" s="56" t="s">
        <v>944</v>
      </c>
      <c r="F1831" s="54">
        <v>551413001833</v>
      </c>
      <c r="H1831" s="59">
        <v>58</v>
      </c>
      <c r="I1831" s="59">
        <v>441</v>
      </c>
      <c r="J1831" s="41"/>
      <c r="K1831" s="42"/>
      <c r="L1831" s="51">
        <f t="shared" si="85"/>
        <v>58</v>
      </c>
      <c r="M1831" s="49">
        <f t="shared" si="86"/>
        <v>0.13151927437641722</v>
      </c>
      <c r="N1831" s="49" t="s">
        <v>5220</v>
      </c>
      <c r="O1831" s="49" t="s">
        <v>5220</v>
      </c>
    </row>
    <row r="1832" spans="1:15" s="50" customFormat="1" ht="14.5" x14ac:dyDescent="0.35">
      <c r="A1832" s="33" t="s">
        <v>5144</v>
      </c>
      <c r="B1832" s="56" t="s">
        <v>165</v>
      </c>
      <c r="C1832" s="49">
        <f t="shared" si="84"/>
        <v>0.46561886051080548</v>
      </c>
      <c r="D1832" s="33">
        <v>62245</v>
      </c>
      <c r="E1832" s="56" t="s">
        <v>945</v>
      </c>
      <c r="F1832" s="54">
        <v>551413001834</v>
      </c>
      <c r="H1832" s="59">
        <v>40</v>
      </c>
      <c r="I1832" s="59">
        <v>309</v>
      </c>
      <c r="J1832" s="41"/>
      <c r="K1832" s="42"/>
      <c r="L1832" s="51">
        <f t="shared" si="85"/>
        <v>40</v>
      </c>
      <c r="M1832" s="49">
        <f t="shared" si="86"/>
        <v>0.12944983818770225</v>
      </c>
      <c r="N1832" s="49" t="s">
        <v>5220</v>
      </c>
      <c r="O1832" s="49" t="s">
        <v>5220</v>
      </c>
    </row>
    <row r="1833" spans="1:15" s="50" customFormat="1" ht="14.5" x14ac:dyDescent="0.35">
      <c r="A1833" s="33" t="s">
        <v>5144</v>
      </c>
      <c r="B1833" s="56" t="s">
        <v>165</v>
      </c>
      <c r="C1833" s="49">
        <f t="shared" si="84"/>
        <v>0.46561886051080548</v>
      </c>
      <c r="D1833" s="33">
        <v>179484</v>
      </c>
      <c r="E1833" s="56" t="s">
        <v>946</v>
      </c>
      <c r="F1833" s="54">
        <v>551413001835</v>
      </c>
      <c r="H1833" s="59">
        <v>1</v>
      </c>
      <c r="I1833" s="59">
        <v>267</v>
      </c>
      <c r="J1833" s="41"/>
      <c r="K1833" s="42"/>
      <c r="L1833" s="51">
        <f t="shared" si="85"/>
        <v>1</v>
      </c>
      <c r="M1833" s="49">
        <f t="shared" si="86"/>
        <v>3.7453183520599251E-3</v>
      </c>
      <c r="N1833" s="49" t="s">
        <v>5220</v>
      </c>
      <c r="O1833" s="49" t="s">
        <v>5220</v>
      </c>
    </row>
    <row r="1834" spans="1:15" s="50" customFormat="1" ht="14.5" x14ac:dyDescent="0.35">
      <c r="A1834" s="33"/>
      <c r="B1834" s="56" t="s">
        <v>199</v>
      </c>
      <c r="C1834" s="49">
        <f t="shared" si="84"/>
        <v>0.75315315315315312</v>
      </c>
      <c r="D1834" s="33"/>
      <c r="E1834" s="56" t="s">
        <v>4778</v>
      </c>
      <c r="F1834" s="54">
        <v>550630003097</v>
      </c>
      <c r="H1834" s="59">
        <v>193</v>
      </c>
      <c r="I1834" s="59">
        <v>121</v>
      </c>
      <c r="J1834" s="41"/>
      <c r="K1834" s="42"/>
      <c r="L1834" s="51">
        <f t="shared" si="85"/>
        <v>193</v>
      </c>
      <c r="M1834" s="49">
        <f t="shared" si="86"/>
        <v>1.5950413223140496</v>
      </c>
      <c r="N1834" s="49" t="s">
        <v>5221</v>
      </c>
      <c r="O1834" s="49" t="s">
        <v>5221</v>
      </c>
    </row>
    <row r="1835" spans="1:15" s="50" customFormat="1" ht="14.5" x14ac:dyDescent="0.35">
      <c r="A1835" s="33"/>
      <c r="B1835" s="56" t="s">
        <v>199</v>
      </c>
      <c r="C1835" s="49">
        <f t="shared" si="84"/>
        <v>0.75315315315315312</v>
      </c>
      <c r="D1835" s="33">
        <v>61857</v>
      </c>
      <c r="E1835" s="56" t="s">
        <v>1093</v>
      </c>
      <c r="F1835" s="54">
        <v>550630000695</v>
      </c>
      <c r="H1835" s="59">
        <v>112</v>
      </c>
      <c r="I1835" s="59">
        <v>263</v>
      </c>
      <c r="J1835" s="41"/>
      <c r="K1835" s="42"/>
      <c r="L1835" s="51">
        <f t="shared" si="85"/>
        <v>112</v>
      </c>
      <c r="M1835" s="49">
        <f t="shared" si="86"/>
        <v>0.42585551330798477</v>
      </c>
      <c r="N1835" s="49" t="s">
        <v>5221</v>
      </c>
      <c r="O1835" s="49" t="s">
        <v>5220</v>
      </c>
    </row>
    <row r="1836" spans="1:15" s="50" customFormat="1" ht="14.5" x14ac:dyDescent="0.35">
      <c r="A1836" s="33"/>
      <c r="B1836" s="56" t="s">
        <v>199</v>
      </c>
      <c r="C1836" s="49">
        <f t="shared" si="84"/>
        <v>0.75315315315315312</v>
      </c>
      <c r="D1836" s="33">
        <v>61858</v>
      </c>
      <c r="E1836" s="56" t="s">
        <v>1094</v>
      </c>
      <c r="F1836" s="54">
        <v>550630000696</v>
      </c>
      <c r="H1836" s="59">
        <v>113</v>
      </c>
      <c r="I1836" s="59">
        <v>171</v>
      </c>
      <c r="J1836" s="41"/>
      <c r="K1836" s="42"/>
      <c r="L1836" s="51">
        <f t="shared" si="85"/>
        <v>113</v>
      </c>
      <c r="M1836" s="49">
        <f t="shared" si="86"/>
        <v>0.66081871345029242</v>
      </c>
      <c r="N1836" s="49" t="s">
        <v>5221</v>
      </c>
      <c r="O1836" s="49" t="s">
        <v>5220</v>
      </c>
    </row>
    <row r="1837" spans="1:15" s="50" customFormat="1" ht="14.5" x14ac:dyDescent="0.35">
      <c r="A1837" s="33" t="s">
        <v>5145</v>
      </c>
      <c r="B1837" s="56" t="s">
        <v>324</v>
      </c>
      <c r="C1837" s="49">
        <f t="shared" si="84"/>
        <v>0.39712918660287083</v>
      </c>
      <c r="D1837" s="33">
        <v>62791</v>
      </c>
      <c r="E1837" s="56" t="s">
        <v>1629</v>
      </c>
      <c r="F1837" s="54">
        <v>551416001837</v>
      </c>
      <c r="H1837" s="59">
        <v>57</v>
      </c>
      <c r="I1837" s="59">
        <v>63</v>
      </c>
      <c r="J1837" s="41"/>
      <c r="K1837" s="42"/>
      <c r="L1837" s="51">
        <f t="shared" si="85"/>
        <v>57</v>
      </c>
      <c r="M1837" s="49">
        <f t="shared" si="86"/>
        <v>0.90476190476190477</v>
      </c>
      <c r="N1837" s="49" t="s">
        <v>5220</v>
      </c>
      <c r="O1837" s="49" t="s">
        <v>5220</v>
      </c>
    </row>
    <row r="1838" spans="1:15" s="50" customFormat="1" ht="14.5" x14ac:dyDescent="0.35">
      <c r="A1838" s="33" t="s">
        <v>5145</v>
      </c>
      <c r="B1838" s="56" t="s">
        <v>324</v>
      </c>
      <c r="C1838" s="49">
        <f t="shared" si="84"/>
        <v>0.39712918660287083</v>
      </c>
      <c r="D1838" s="33">
        <v>200</v>
      </c>
      <c r="E1838" s="56" t="s">
        <v>1630</v>
      </c>
      <c r="F1838" s="54">
        <v>551416003001</v>
      </c>
      <c r="H1838" s="59">
        <v>110</v>
      </c>
      <c r="I1838" s="59">
        <v>41</v>
      </c>
      <c r="J1838" s="41"/>
      <c r="K1838" s="42"/>
      <c r="L1838" s="51">
        <f t="shared" si="85"/>
        <v>110</v>
      </c>
      <c r="M1838" s="49">
        <f t="shared" si="86"/>
        <v>2.6829268292682928</v>
      </c>
      <c r="N1838" s="49" t="s">
        <v>5220</v>
      </c>
      <c r="O1838" s="49" t="s">
        <v>5220</v>
      </c>
    </row>
    <row r="1839" spans="1:15" s="50" customFormat="1" ht="14.5" x14ac:dyDescent="0.35">
      <c r="A1839" s="33" t="s">
        <v>5145</v>
      </c>
      <c r="B1839" s="56" t="s">
        <v>324</v>
      </c>
      <c r="C1839" s="49">
        <f t="shared" si="84"/>
        <v>0.39712918660287083</v>
      </c>
      <c r="D1839" s="33">
        <v>62854</v>
      </c>
      <c r="E1839" s="56" t="s">
        <v>1631</v>
      </c>
      <c r="F1839" s="54">
        <v>551416003358</v>
      </c>
      <c r="H1839" s="59">
        <v>48</v>
      </c>
      <c r="I1839" s="59">
        <v>155</v>
      </c>
      <c r="J1839" s="41"/>
      <c r="K1839" s="42"/>
      <c r="L1839" s="51">
        <f t="shared" si="85"/>
        <v>48</v>
      </c>
      <c r="M1839" s="49">
        <f t="shared" si="86"/>
        <v>0.30967741935483872</v>
      </c>
      <c r="N1839" s="49" t="s">
        <v>5220</v>
      </c>
      <c r="O1839" s="49" t="s">
        <v>5220</v>
      </c>
    </row>
    <row r="1840" spans="1:15" s="50" customFormat="1" ht="14.5" x14ac:dyDescent="0.35">
      <c r="A1840" s="33" t="s">
        <v>5145</v>
      </c>
      <c r="B1840" s="56" t="s">
        <v>324</v>
      </c>
      <c r="C1840" s="49">
        <f t="shared" si="84"/>
        <v>0.39712918660287083</v>
      </c>
      <c r="D1840" s="33">
        <v>62851</v>
      </c>
      <c r="E1840" s="56" t="s">
        <v>1632</v>
      </c>
      <c r="F1840" s="54">
        <v>551416001839</v>
      </c>
      <c r="H1840" s="59">
        <v>29</v>
      </c>
      <c r="I1840" s="59">
        <v>211</v>
      </c>
      <c r="J1840" s="41"/>
      <c r="K1840" s="42"/>
      <c r="L1840" s="51">
        <f t="shared" si="85"/>
        <v>29</v>
      </c>
      <c r="M1840" s="49">
        <f t="shared" si="86"/>
        <v>0.13744075829383887</v>
      </c>
      <c r="N1840" s="49" t="s">
        <v>5220</v>
      </c>
      <c r="O1840" s="49" t="s">
        <v>5220</v>
      </c>
    </row>
    <row r="1841" spans="1:15" s="50" customFormat="1" ht="14.5" x14ac:dyDescent="0.35">
      <c r="A1841" s="33" t="s">
        <v>5145</v>
      </c>
      <c r="B1841" s="56" t="s">
        <v>324</v>
      </c>
      <c r="C1841" s="49">
        <f t="shared" si="84"/>
        <v>0.39712918660287083</v>
      </c>
      <c r="D1841" s="33">
        <v>62850</v>
      </c>
      <c r="E1841" s="56" t="s">
        <v>1633</v>
      </c>
      <c r="F1841" s="54">
        <v>551416002321</v>
      </c>
      <c r="H1841" s="59">
        <v>7</v>
      </c>
      <c r="I1841" s="59">
        <v>225</v>
      </c>
      <c r="J1841" s="41"/>
      <c r="K1841" s="42"/>
      <c r="L1841" s="51">
        <f t="shared" si="85"/>
        <v>7</v>
      </c>
      <c r="M1841" s="49">
        <f t="shared" si="86"/>
        <v>3.111111111111111E-2</v>
      </c>
      <c r="N1841" s="49" t="s">
        <v>5220</v>
      </c>
      <c r="O1841" s="49" t="s">
        <v>5220</v>
      </c>
    </row>
    <row r="1842" spans="1:15" s="50" customFormat="1" ht="14.5" x14ac:dyDescent="0.35">
      <c r="A1842" s="33" t="s">
        <v>5145</v>
      </c>
      <c r="B1842" s="56" t="s">
        <v>324</v>
      </c>
      <c r="C1842" s="49">
        <f t="shared" si="84"/>
        <v>0.39712918660287083</v>
      </c>
      <c r="D1842" s="33">
        <v>62857</v>
      </c>
      <c r="E1842" s="56" t="s">
        <v>1634</v>
      </c>
      <c r="F1842" s="54">
        <v>551416001841</v>
      </c>
      <c r="H1842" s="59">
        <v>58</v>
      </c>
      <c r="I1842" s="59">
        <v>391</v>
      </c>
      <c r="J1842" s="41"/>
      <c r="K1842" s="42"/>
      <c r="L1842" s="51">
        <f t="shared" si="85"/>
        <v>58</v>
      </c>
      <c r="M1842" s="49">
        <f t="shared" si="86"/>
        <v>0.14833759590792839</v>
      </c>
      <c r="N1842" s="49" t="s">
        <v>5220</v>
      </c>
      <c r="O1842" s="49" t="s">
        <v>5220</v>
      </c>
    </row>
    <row r="1843" spans="1:15" s="50" customFormat="1" ht="14.5" x14ac:dyDescent="0.35">
      <c r="A1843" s="33" t="s">
        <v>5145</v>
      </c>
      <c r="B1843" s="56" t="s">
        <v>324</v>
      </c>
      <c r="C1843" s="49">
        <f t="shared" si="84"/>
        <v>0.39712918660287083</v>
      </c>
      <c r="D1843" s="33">
        <v>232698</v>
      </c>
      <c r="E1843" s="56" t="s">
        <v>1635</v>
      </c>
      <c r="F1843" s="54">
        <v>551416002486</v>
      </c>
      <c r="H1843" s="59">
        <v>138</v>
      </c>
      <c r="I1843" s="59">
        <v>34</v>
      </c>
      <c r="J1843" s="41"/>
      <c r="K1843" s="42"/>
      <c r="L1843" s="51">
        <f t="shared" si="85"/>
        <v>138</v>
      </c>
      <c r="M1843" s="49">
        <f t="shared" si="86"/>
        <v>4.0588235294117645</v>
      </c>
      <c r="N1843" s="49" t="s">
        <v>5220</v>
      </c>
      <c r="O1843" s="49" t="s">
        <v>5220</v>
      </c>
    </row>
    <row r="1844" spans="1:15" s="50" customFormat="1" ht="14.5" x14ac:dyDescent="0.35">
      <c r="A1844" s="33" t="s">
        <v>5145</v>
      </c>
      <c r="B1844" s="56" t="s">
        <v>324</v>
      </c>
      <c r="C1844" s="49">
        <f t="shared" si="84"/>
        <v>0.39712918660287083</v>
      </c>
      <c r="D1844" s="33">
        <v>62852</v>
      </c>
      <c r="E1844" s="56" t="s">
        <v>1637</v>
      </c>
      <c r="F1844" s="54">
        <v>551416001843</v>
      </c>
      <c r="H1844" s="59">
        <v>121</v>
      </c>
      <c r="I1844" s="59">
        <v>770</v>
      </c>
      <c r="J1844" s="41"/>
      <c r="K1844" s="42"/>
      <c r="L1844" s="51">
        <f t="shared" si="85"/>
        <v>121</v>
      </c>
      <c r="M1844" s="49">
        <f t="shared" si="86"/>
        <v>0.15714285714285714</v>
      </c>
      <c r="N1844" s="49" t="s">
        <v>5220</v>
      </c>
      <c r="O1844" s="49" t="s">
        <v>5220</v>
      </c>
    </row>
    <row r="1845" spans="1:15" s="50" customFormat="1" ht="14.5" x14ac:dyDescent="0.35">
      <c r="A1845" s="33" t="s">
        <v>5145</v>
      </c>
      <c r="B1845" s="56" t="s">
        <v>324</v>
      </c>
      <c r="C1845" s="49">
        <f t="shared" si="84"/>
        <v>0.39712918660287083</v>
      </c>
      <c r="D1845" s="33">
        <v>232696</v>
      </c>
      <c r="E1845" s="56" t="s">
        <v>1638</v>
      </c>
      <c r="F1845" s="54">
        <v>551416002542</v>
      </c>
      <c r="H1845" s="59">
        <v>231</v>
      </c>
      <c r="I1845" s="59">
        <v>31</v>
      </c>
      <c r="J1845" s="41"/>
      <c r="K1845" s="42"/>
      <c r="L1845" s="51">
        <f t="shared" si="85"/>
        <v>231</v>
      </c>
      <c r="M1845" s="49">
        <f t="shared" si="86"/>
        <v>7.4516129032258061</v>
      </c>
      <c r="N1845" s="49" t="s">
        <v>5220</v>
      </c>
      <c r="O1845" s="49" t="s">
        <v>5220</v>
      </c>
    </row>
    <row r="1846" spans="1:15" s="50" customFormat="1" ht="14.5" x14ac:dyDescent="0.35">
      <c r="A1846" s="33" t="s">
        <v>5145</v>
      </c>
      <c r="B1846" s="56" t="s">
        <v>324</v>
      </c>
      <c r="C1846" s="49">
        <f t="shared" si="84"/>
        <v>0.39712918660287083</v>
      </c>
      <c r="D1846" s="33">
        <v>229219</v>
      </c>
      <c r="E1846" s="56" t="s">
        <v>1639</v>
      </c>
      <c r="F1846" s="54">
        <v>551416002485</v>
      </c>
      <c r="H1846" s="59">
        <v>24</v>
      </c>
      <c r="I1846" s="59">
        <v>373</v>
      </c>
      <c r="J1846" s="41"/>
      <c r="K1846" s="42"/>
      <c r="L1846" s="51">
        <f t="shared" si="85"/>
        <v>24</v>
      </c>
      <c r="M1846" s="49">
        <f t="shared" si="86"/>
        <v>6.4343163538873996E-2</v>
      </c>
      <c r="N1846" s="49" t="s">
        <v>5220</v>
      </c>
      <c r="O1846" s="49" t="s">
        <v>5220</v>
      </c>
    </row>
    <row r="1847" spans="1:15" s="50" customFormat="1" ht="14.5" x14ac:dyDescent="0.35">
      <c r="A1847" s="33" t="s">
        <v>5145</v>
      </c>
      <c r="B1847" s="56" t="s">
        <v>324</v>
      </c>
      <c r="C1847" s="49">
        <f t="shared" si="84"/>
        <v>0.39712918660287083</v>
      </c>
      <c r="D1847" s="33">
        <v>62853</v>
      </c>
      <c r="E1847" s="56" t="s">
        <v>1640</v>
      </c>
      <c r="F1847" s="54">
        <v>551416001842</v>
      </c>
      <c r="H1847" s="59">
        <v>339</v>
      </c>
      <c r="I1847" s="59">
        <v>632</v>
      </c>
      <c r="J1847" s="41"/>
      <c r="K1847" s="42"/>
      <c r="L1847" s="51">
        <f t="shared" si="85"/>
        <v>339</v>
      </c>
      <c r="M1847" s="49">
        <f t="shared" si="86"/>
        <v>0.53639240506329111</v>
      </c>
      <c r="N1847" s="49" t="s">
        <v>5220</v>
      </c>
      <c r="O1847" s="49" t="s">
        <v>5220</v>
      </c>
    </row>
    <row r="1848" spans="1:15" s="50" customFormat="1" ht="14.5" x14ac:dyDescent="0.35">
      <c r="A1848" s="33" t="s">
        <v>5146</v>
      </c>
      <c r="B1848" s="56" t="s">
        <v>272</v>
      </c>
      <c r="C1848" s="49">
        <f t="shared" ref="C1848:C1911" si="87">SUMIF($B$2:$B$2241,B1848,$L$2:$L$2241)/(SUMIF($B$2:$B$2241,B1848,$I$2:$I$2241))</f>
        <v>0.87701317715959004</v>
      </c>
      <c r="D1848" s="33">
        <v>9100</v>
      </c>
      <c r="E1848" s="56" t="s">
        <v>2055</v>
      </c>
      <c r="F1848" s="54" t="s">
        <v>2392</v>
      </c>
      <c r="H1848" s="59">
        <v>20</v>
      </c>
      <c r="I1848" s="59">
        <v>8</v>
      </c>
      <c r="J1848" s="41"/>
      <c r="K1848" s="42"/>
      <c r="L1848" s="51">
        <f t="shared" si="85"/>
        <v>20</v>
      </c>
      <c r="M1848" s="49">
        <f t="shared" si="86"/>
        <v>2.5</v>
      </c>
      <c r="N1848" s="49" t="s">
        <v>5220</v>
      </c>
      <c r="O1848" s="49" t="s">
        <v>5220</v>
      </c>
    </row>
    <row r="1849" spans="1:15" s="50" customFormat="1" ht="14.5" x14ac:dyDescent="0.35">
      <c r="A1849" s="33" t="s">
        <v>5146</v>
      </c>
      <c r="B1849" s="56" t="s">
        <v>272</v>
      </c>
      <c r="C1849" s="49">
        <f t="shared" si="87"/>
        <v>0.87701317715959004</v>
      </c>
      <c r="D1849" s="33">
        <v>62599</v>
      </c>
      <c r="E1849" s="56" t="s">
        <v>1358</v>
      </c>
      <c r="F1849" s="54">
        <v>551419001844</v>
      </c>
      <c r="H1849" s="59">
        <v>214</v>
      </c>
      <c r="I1849" s="59">
        <v>313</v>
      </c>
      <c r="J1849" s="41"/>
      <c r="K1849" s="42"/>
      <c r="L1849" s="51">
        <f t="shared" si="85"/>
        <v>214</v>
      </c>
      <c r="M1849" s="49">
        <f t="shared" si="86"/>
        <v>0.68370607028753994</v>
      </c>
      <c r="N1849" s="49" t="s">
        <v>5220</v>
      </c>
      <c r="O1849" s="49" t="s">
        <v>5220</v>
      </c>
    </row>
    <row r="1850" spans="1:15" s="50" customFormat="1" ht="14.5" x14ac:dyDescent="0.35">
      <c r="A1850" s="33" t="s">
        <v>5146</v>
      </c>
      <c r="B1850" s="56" t="s">
        <v>272</v>
      </c>
      <c r="C1850" s="49">
        <f t="shared" si="87"/>
        <v>0.87701317715959004</v>
      </c>
      <c r="D1850" s="33">
        <v>62600</v>
      </c>
      <c r="E1850" s="56" t="s">
        <v>1359</v>
      </c>
      <c r="F1850" s="54">
        <v>551419001845</v>
      </c>
      <c r="H1850" s="59">
        <v>365</v>
      </c>
      <c r="I1850" s="59">
        <v>362</v>
      </c>
      <c r="J1850" s="41"/>
      <c r="K1850" s="42"/>
      <c r="L1850" s="51">
        <f t="shared" si="85"/>
        <v>365</v>
      </c>
      <c r="M1850" s="49">
        <f t="shared" si="86"/>
        <v>1.0082872928176796</v>
      </c>
      <c r="N1850" s="49" t="s">
        <v>5220</v>
      </c>
      <c r="O1850" s="49" t="s">
        <v>5220</v>
      </c>
    </row>
    <row r="1851" spans="1:15" s="50" customFormat="1" ht="14.5" x14ac:dyDescent="0.35">
      <c r="A1851" s="33" t="s">
        <v>5147</v>
      </c>
      <c r="B1851" s="56" t="s">
        <v>457</v>
      </c>
      <c r="C1851" s="49">
        <f t="shared" si="87"/>
        <v>0.26055705300988319</v>
      </c>
      <c r="D1851" s="33">
        <v>120</v>
      </c>
      <c r="E1851" s="56" t="s">
        <v>2158</v>
      </c>
      <c r="F1851" s="54">
        <v>551422002956</v>
      </c>
      <c r="H1851" s="59">
        <v>0</v>
      </c>
      <c r="I1851" s="59">
        <v>59</v>
      </c>
      <c r="J1851" s="41"/>
      <c r="K1851" s="42"/>
      <c r="L1851" s="51">
        <f t="shared" si="85"/>
        <v>0</v>
      </c>
      <c r="M1851" s="49">
        <f t="shared" si="86"/>
        <v>0</v>
      </c>
      <c r="N1851" s="49" t="s">
        <v>5220</v>
      </c>
      <c r="O1851" s="49" t="s">
        <v>5220</v>
      </c>
    </row>
    <row r="1852" spans="1:15" s="50" customFormat="1" ht="14.5" x14ac:dyDescent="0.35">
      <c r="A1852" s="33" t="s">
        <v>5147</v>
      </c>
      <c r="B1852" s="56" t="s">
        <v>457</v>
      </c>
      <c r="C1852" s="49">
        <f t="shared" si="87"/>
        <v>0.26055705300988319</v>
      </c>
      <c r="D1852" s="33">
        <v>63058</v>
      </c>
      <c r="E1852" s="56" t="s">
        <v>2159</v>
      </c>
      <c r="F1852" s="54">
        <v>551422001846</v>
      </c>
      <c r="H1852" s="59">
        <v>120</v>
      </c>
      <c r="I1852" s="59">
        <v>351</v>
      </c>
      <c r="J1852" s="41"/>
      <c r="K1852" s="42"/>
      <c r="L1852" s="51">
        <f t="shared" si="85"/>
        <v>120</v>
      </c>
      <c r="M1852" s="49">
        <f t="shared" si="86"/>
        <v>0.34188034188034189</v>
      </c>
      <c r="N1852" s="49" t="s">
        <v>5220</v>
      </c>
      <c r="O1852" s="49" t="s">
        <v>5220</v>
      </c>
    </row>
    <row r="1853" spans="1:15" s="50" customFormat="1" ht="14.5" x14ac:dyDescent="0.35">
      <c r="A1853" s="33" t="s">
        <v>5147</v>
      </c>
      <c r="B1853" s="56" t="s">
        <v>457</v>
      </c>
      <c r="C1853" s="49">
        <f t="shared" si="87"/>
        <v>0.26055705300988319</v>
      </c>
      <c r="D1853" s="33">
        <v>63059</v>
      </c>
      <c r="E1853" s="56" t="s">
        <v>2160</v>
      </c>
      <c r="F1853" s="54">
        <v>551422001848</v>
      </c>
      <c r="H1853" s="59">
        <v>130</v>
      </c>
      <c r="I1853" s="59">
        <v>360</v>
      </c>
      <c r="J1853" s="41"/>
      <c r="K1853" s="42"/>
      <c r="L1853" s="51">
        <f t="shared" si="85"/>
        <v>130</v>
      </c>
      <c r="M1853" s="49">
        <f t="shared" si="86"/>
        <v>0.3611111111111111</v>
      </c>
      <c r="N1853" s="49" t="s">
        <v>5220</v>
      </c>
      <c r="O1853" s="49" t="s">
        <v>5220</v>
      </c>
    </row>
    <row r="1854" spans="1:15" s="50" customFormat="1" ht="14.5" x14ac:dyDescent="0.35">
      <c r="A1854" s="33" t="s">
        <v>5147</v>
      </c>
      <c r="B1854" s="56" t="s">
        <v>457</v>
      </c>
      <c r="C1854" s="49">
        <f t="shared" si="87"/>
        <v>0.26055705300988319</v>
      </c>
      <c r="D1854" s="33">
        <v>63060</v>
      </c>
      <c r="E1854" s="56" t="s">
        <v>2161</v>
      </c>
      <c r="F1854" s="54">
        <v>551422001849</v>
      </c>
      <c r="H1854" s="59">
        <v>40</v>
      </c>
      <c r="I1854" s="59">
        <v>343</v>
      </c>
      <c r="J1854" s="41"/>
      <c r="K1854" s="42"/>
      <c r="L1854" s="51">
        <f t="shared" si="85"/>
        <v>40</v>
      </c>
      <c r="M1854" s="49">
        <f t="shared" si="86"/>
        <v>0.11661807580174927</v>
      </c>
      <c r="N1854" s="49" t="s">
        <v>5220</v>
      </c>
      <c r="O1854" s="49" t="s">
        <v>5220</v>
      </c>
    </row>
    <row r="1855" spans="1:15" s="50" customFormat="1" ht="14.5" x14ac:dyDescent="0.35">
      <c r="A1855" s="33" t="s">
        <v>5148</v>
      </c>
      <c r="B1855" s="56" t="s">
        <v>355</v>
      </c>
      <c r="C1855" s="49">
        <f t="shared" si="87"/>
        <v>0.72584856396866837</v>
      </c>
      <c r="D1855" s="33">
        <v>62448</v>
      </c>
      <c r="E1855" s="56" t="s">
        <v>1298</v>
      </c>
      <c r="F1855" s="54">
        <v>551434001862</v>
      </c>
      <c r="H1855" s="59">
        <v>216</v>
      </c>
      <c r="I1855" s="59">
        <v>365</v>
      </c>
      <c r="J1855" s="41"/>
      <c r="K1855" s="42"/>
      <c r="L1855" s="51">
        <f t="shared" si="85"/>
        <v>216</v>
      </c>
      <c r="M1855" s="49">
        <f t="shared" si="86"/>
        <v>0.59178082191780823</v>
      </c>
      <c r="N1855" s="49" t="s">
        <v>5220</v>
      </c>
      <c r="O1855" s="49" t="s">
        <v>5220</v>
      </c>
    </row>
    <row r="1856" spans="1:15" s="50" customFormat="1" ht="14.5" x14ac:dyDescent="0.35">
      <c r="A1856" s="33" t="s">
        <v>5148</v>
      </c>
      <c r="B1856" s="56" t="s">
        <v>355</v>
      </c>
      <c r="C1856" s="49">
        <f t="shared" si="87"/>
        <v>0.72584856396866837</v>
      </c>
      <c r="D1856" s="33">
        <v>16060651</v>
      </c>
      <c r="E1856" s="56" t="s">
        <v>1779</v>
      </c>
      <c r="F1856" s="54">
        <v>551434001863</v>
      </c>
      <c r="H1856" s="59">
        <v>160</v>
      </c>
      <c r="I1856" s="59">
        <v>236</v>
      </c>
      <c r="J1856" s="41"/>
      <c r="K1856" s="42"/>
      <c r="L1856" s="51">
        <f t="shared" si="85"/>
        <v>160</v>
      </c>
      <c r="M1856" s="49">
        <f t="shared" si="86"/>
        <v>0.67796610169491522</v>
      </c>
      <c r="N1856" s="49" t="s">
        <v>5220</v>
      </c>
      <c r="O1856" s="49" t="s">
        <v>5220</v>
      </c>
    </row>
    <row r="1857" spans="1:15" s="50" customFormat="1" ht="14.5" x14ac:dyDescent="0.35">
      <c r="A1857" s="33" t="s">
        <v>5148</v>
      </c>
      <c r="B1857" s="56" t="s">
        <v>355</v>
      </c>
      <c r="C1857" s="49">
        <f t="shared" si="87"/>
        <v>0.72584856396866837</v>
      </c>
      <c r="D1857" s="33">
        <v>63041</v>
      </c>
      <c r="E1857" s="56" t="s">
        <v>1780</v>
      </c>
      <c r="F1857" s="54">
        <v>551434000511</v>
      </c>
      <c r="H1857" s="59">
        <v>180</v>
      </c>
      <c r="I1857" s="59">
        <v>165</v>
      </c>
      <c r="J1857" s="41"/>
      <c r="K1857" s="42"/>
      <c r="L1857" s="51">
        <f t="shared" si="85"/>
        <v>180</v>
      </c>
      <c r="M1857" s="49">
        <f t="shared" si="86"/>
        <v>1.0909090909090908</v>
      </c>
      <c r="N1857" s="49" t="s">
        <v>5220</v>
      </c>
      <c r="O1857" s="49" t="s">
        <v>5220</v>
      </c>
    </row>
    <row r="1858" spans="1:15" s="50" customFormat="1" ht="14.5" x14ac:dyDescent="0.35">
      <c r="A1858" s="33" t="s">
        <v>5149</v>
      </c>
      <c r="B1858" s="56" t="s">
        <v>118</v>
      </c>
      <c r="C1858" s="49">
        <f t="shared" si="87"/>
        <v>0.24500907441016334</v>
      </c>
      <c r="D1858" s="33">
        <v>62945</v>
      </c>
      <c r="E1858" s="56" t="s">
        <v>701</v>
      </c>
      <c r="F1858" s="54">
        <v>551443001864</v>
      </c>
      <c r="H1858" s="59">
        <v>108</v>
      </c>
      <c r="I1858" s="59">
        <v>64</v>
      </c>
      <c r="J1858" s="41"/>
      <c r="K1858" s="42"/>
      <c r="L1858" s="51">
        <f t="shared" ref="L1858:L1921" si="88">IF(K1858="",H1858,(MIN(I1858,(K1858*1.6*I1858))))</f>
        <v>108</v>
      </c>
      <c r="M1858" s="49">
        <f t="shared" ref="M1858:M1921" si="89">IF(L1858=0,0,(L1858/I1858))</f>
        <v>1.6875</v>
      </c>
      <c r="N1858" s="49" t="s">
        <v>5220</v>
      </c>
      <c r="O1858" s="49" t="s">
        <v>5220</v>
      </c>
    </row>
    <row r="1859" spans="1:15" s="50" customFormat="1" ht="14.5" x14ac:dyDescent="0.35">
      <c r="A1859" s="33" t="s">
        <v>5149</v>
      </c>
      <c r="B1859" s="56" t="s">
        <v>118</v>
      </c>
      <c r="C1859" s="49">
        <f t="shared" si="87"/>
        <v>0.24500907441016334</v>
      </c>
      <c r="D1859" s="33"/>
      <c r="E1859" s="56" t="s">
        <v>4721</v>
      </c>
      <c r="F1859" s="54" t="s">
        <v>2392</v>
      </c>
      <c r="H1859" s="59">
        <v>76</v>
      </c>
      <c r="I1859" s="59">
        <v>2</v>
      </c>
      <c r="J1859" s="41"/>
      <c r="K1859" s="42"/>
      <c r="L1859" s="51">
        <f t="shared" si="88"/>
        <v>76</v>
      </c>
      <c r="M1859" s="49">
        <f t="shared" si="89"/>
        <v>38</v>
      </c>
      <c r="N1859" s="49" t="s">
        <v>5220</v>
      </c>
      <c r="O1859" s="49" t="s">
        <v>5222</v>
      </c>
    </row>
    <row r="1860" spans="1:15" s="50" customFormat="1" ht="14.5" x14ac:dyDescent="0.35">
      <c r="A1860" s="33" t="s">
        <v>5149</v>
      </c>
      <c r="B1860" s="56" t="s">
        <v>118</v>
      </c>
      <c r="C1860" s="49">
        <f t="shared" si="87"/>
        <v>0.24500907441016334</v>
      </c>
      <c r="D1860" s="33">
        <v>63044</v>
      </c>
      <c r="E1860" s="56" t="s">
        <v>702</v>
      </c>
      <c r="F1860" s="54">
        <v>551443002363</v>
      </c>
      <c r="H1860" s="59">
        <v>53</v>
      </c>
      <c r="I1860" s="59">
        <v>472</v>
      </c>
      <c r="J1860" s="41"/>
      <c r="K1860" s="42"/>
      <c r="L1860" s="51">
        <f t="shared" si="88"/>
        <v>53</v>
      </c>
      <c r="M1860" s="49">
        <f t="shared" si="89"/>
        <v>0.11228813559322035</v>
      </c>
      <c r="N1860" s="49" t="s">
        <v>5220</v>
      </c>
      <c r="O1860" s="49" t="s">
        <v>5220</v>
      </c>
    </row>
    <row r="1861" spans="1:15" s="50" customFormat="1" ht="14.5" x14ac:dyDescent="0.35">
      <c r="A1861" s="33" t="s">
        <v>5149</v>
      </c>
      <c r="B1861" s="56" t="s">
        <v>118</v>
      </c>
      <c r="C1861" s="49">
        <f t="shared" si="87"/>
        <v>0.24500907441016334</v>
      </c>
      <c r="D1861" s="33">
        <v>63048</v>
      </c>
      <c r="E1861" s="56" t="s">
        <v>703</v>
      </c>
      <c r="F1861" s="54">
        <v>551443001867</v>
      </c>
      <c r="H1861" s="59">
        <v>33</v>
      </c>
      <c r="I1861" s="59">
        <v>315</v>
      </c>
      <c r="J1861" s="41"/>
      <c r="K1861" s="42"/>
      <c r="L1861" s="51">
        <f t="shared" si="88"/>
        <v>33</v>
      </c>
      <c r="M1861" s="49">
        <f t="shared" si="89"/>
        <v>0.10476190476190476</v>
      </c>
      <c r="N1861" s="49" t="s">
        <v>5220</v>
      </c>
      <c r="O1861" s="49" t="s">
        <v>5220</v>
      </c>
    </row>
    <row r="1862" spans="1:15" s="50" customFormat="1" ht="14.5" x14ac:dyDescent="0.35">
      <c r="A1862" s="33" t="s">
        <v>5149</v>
      </c>
      <c r="B1862" s="56" t="s">
        <v>118</v>
      </c>
      <c r="C1862" s="49">
        <f t="shared" si="87"/>
        <v>0.24500907441016334</v>
      </c>
      <c r="D1862" s="33">
        <v>63045</v>
      </c>
      <c r="E1862" s="56" t="s">
        <v>704</v>
      </c>
      <c r="F1862" s="54">
        <v>551443001866</v>
      </c>
      <c r="H1862" s="59">
        <v>0</v>
      </c>
      <c r="I1862" s="59">
        <v>249</v>
      </c>
      <c r="J1862" s="41"/>
      <c r="K1862" s="42"/>
      <c r="L1862" s="51">
        <f t="shared" si="88"/>
        <v>0</v>
      </c>
      <c r="M1862" s="49">
        <f t="shared" si="89"/>
        <v>0</v>
      </c>
      <c r="N1862" s="49" t="s">
        <v>5220</v>
      </c>
      <c r="O1862" s="49" t="s">
        <v>5220</v>
      </c>
    </row>
    <row r="1863" spans="1:15" s="50" customFormat="1" ht="14.5" x14ac:dyDescent="0.35">
      <c r="A1863" s="33" t="s">
        <v>5150</v>
      </c>
      <c r="B1863" s="56" t="s">
        <v>313</v>
      </c>
      <c r="C1863" s="49">
        <f t="shared" si="87"/>
        <v>1.3578947368421053</v>
      </c>
      <c r="D1863" s="33">
        <v>8136</v>
      </c>
      <c r="E1863" s="56" t="s">
        <v>313</v>
      </c>
      <c r="F1863" s="54">
        <v>550007603046</v>
      </c>
      <c r="H1863" s="59">
        <v>258</v>
      </c>
      <c r="I1863" s="59">
        <v>190</v>
      </c>
      <c r="J1863" s="41"/>
      <c r="K1863" s="42"/>
      <c r="L1863" s="51">
        <f t="shared" si="88"/>
        <v>258</v>
      </c>
      <c r="M1863" s="49">
        <f t="shared" si="89"/>
        <v>1.3578947368421053</v>
      </c>
      <c r="N1863" s="49" t="s">
        <v>5220</v>
      </c>
      <c r="O1863" s="49" t="s">
        <v>5220</v>
      </c>
    </row>
    <row r="1864" spans="1:15" s="50" customFormat="1" ht="14.5" x14ac:dyDescent="0.35">
      <c r="A1864" s="33" t="s">
        <v>5151</v>
      </c>
      <c r="B1864" s="56" t="s">
        <v>366</v>
      </c>
      <c r="C1864" s="49">
        <f t="shared" si="87"/>
        <v>0.33799077825904711</v>
      </c>
      <c r="D1864" s="33">
        <v>62622</v>
      </c>
      <c r="E1864" s="56" t="s">
        <v>1810</v>
      </c>
      <c r="F1864" s="54">
        <v>551449002452</v>
      </c>
      <c r="H1864" s="59">
        <v>133</v>
      </c>
      <c r="I1864" s="59">
        <v>435</v>
      </c>
      <c r="J1864" s="41"/>
      <c r="K1864" s="42"/>
      <c r="L1864" s="51">
        <f t="shared" si="88"/>
        <v>133</v>
      </c>
      <c r="M1864" s="49">
        <f t="shared" si="89"/>
        <v>0.30574712643678159</v>
      </c>
      <c r="N1864" s="49" t="s">
        <v>5220</v>
      </c>
      <c r="O1864" s="49" t="s">
        <v>5220</v>
      </c>
    </row>
    <row r="1865" spans="1:15" s="50" customFormat="1" ht="14.5" x14ac:dyDescent="0.35">
      <c r="A1865" s="33" t="s">
        <v>5151</v>
      </c>
      <c r="B1865" s="56" t="s">
        <v>366</v>
      </c>
      <c r="C1865" s="49">
        <f t="shared" si="87"/>
        <v>0.33799077825904711</v>
      </c>
      <c r="D1865" s="33">
        <v>62618</v>
      </c>
      <c r="E1865" s="56" t="s">
        <v>1811</v>
      </c>
      <c r="F1865" s="54">
        <v>551449001868</v>
      </c>
      <c r="H1865" s="59">
        <v>121</v>
      </c>
      <c r="I1865" s="59">
        <v>797</v>
      </c>
      <c r="J1865" s="41"/>
      <c r="K1865" s="42"/>
      <c r="L1865" s="51">
        <f t="shared" si="88"/>
        <v>121</v>
      </c>
      <c r="M1865" s="49">
        <f t="shared" si="89"/>
        <v>0.15181932245922208</v>
      </c>
      <c r="N1865" s="49" t="s">
        <v>5220</v>
      </c>
      <c r="O1865" s="49" t="s">
        <v>5220</v>
      </c>
    </row>
    <row r="1866" spans="1:15" s="50" customFormat="1" ht="14.5" x14ac:dyDescent="0.35">
      <c r="A1866" s="33" t="s">
        <v>5151</v>
      </c>
      <c r="B1866" s="56" t="s">
        <v>366</v>
      </c>
      <c r="C1866" s="49">
        <f t="shared" si="87"/>
        <v>0.33799077825904711</v>
      </c>
      <c r="D1866" s="33"/>
      <c r="E1866" s="56" t="s">
        <v>1812</v>
      </c>
      <c r="F1866" s="54">
        <v>551449002210</v>
      </c>
      <c r="H1866" s="59">
        <v>190</v>
      </c>
      <c r="I1866" s="59">
        <v>31</v>
      </c>
      <c r="J1866" s="41"/>
      <c r="K1866" s="42"/>
      <c r="L1866" s="51">
        <f t="shared" si="88"/>
        <v>190</v>
      </c>
      <c r="M1866" s="49">
        <f t="shared" si="89"/>
        <v>6.129032258064516</v>
      </c>
      <c r="N1866" s="49" t="s">
        <v>5220</v>
      </c>
      <c r="O1866" s="49" t="s">
        <v>5221</v>
      </c>
    </row>
    <row r="1867" spans="1:15" s="50" customFormat="1" ht="14.5" x14ac:dyDescent="0.35">
      <c r="A1867" s="33" t="s">
        <v>5151</v>
      </c>
      <c r="B1867" s="56" t="s">
        <v>366</v>
      </c>
      <c r="C1867" s="49">
        <f t="shared" si="87"/>
        <v>0.33799077825904711</v>
      </c>
      <c r="D1867" s="33">
        <v>16033282</v>
      </c>
      <c r="E1867" s="56" t="s">
        <v>1813</v>
      </c>
      <c r="F1867" s="54">
        <v>551449001116</v>
      </c>
      <c r="H1867" s="59">
        <v>118</v>
      </c>
      <c r="I1867" s="59">
        <v>71</v>
      </c>
      <c r="J1867" s="41"/>
      <c r="K1867" s="42"/>
      <c r="L1867" s="51">
        <f t="shared" si="88"/>
        <v>118</v>
      </c>
      <c r="M1867" s="49">
        <f t="shared" si="89"/>
        <v>1.6619718309859155</v>
      </c>
      <c r="N1867" s="49" t="s">
        <v>5220</v>
      </c>
      <c r="O1867" s="49" t="s">
        <v>5220</v>
      </c>
    </row>
    <row r="1868" spans="1:15" s="50" customFormat="1" ht="14.5" x14ac:dyDescent="0.35">
      <c r="A1868" s="33" t="s">
        <v>5151</v>
      </c>
      <c r="B1868" s="56" t="s">
        <v>366</v>
      </c>
      <c r="C1868" s="49">
        <f t="shared" si="87"/>
        <v>0.33799077825904711</v>
      </c>
      <c r="D1868" s="33">
        <v>63238</v>
      </c>
      <c r="E1868" s="56" t="s">
        <v>601</v>
      </c>
      <c r="F1868" s="54">
        <v>551449001872</v>
      </c>
      <c r="H1868" s="59">
        <v>316</v>
      </c>
      <c r="I1868" s="59">
        <v>250</v>
      </c>
      <c r="J1868" s="41"/>
      <c r="K1868" s="42"/>
      <c r="L1868" s="51">
        <f t="shared" si="88"/>
        <v>316</v>
      </c>
      <c r="M1868" s="49">
        <f t="shared" si="89"/>
        <v>1.264</v>
      </c>
      <c r="N1868" s="49" t="s">
        <v>5220</v>
      </c>
      <c r="O1868" s="49" t="s">
        <v>5220</v>
      </c>
    </row>
    <row r="1869" spans="1:15" s="50" customFormat="1" ht="14.5" x14ac:dyDescent="0.35">
      <c r="A1869" s="33" t="s">
        <v>5151</v>
      </c>
      <c r="B1869" s="56" t="s">
        <v>366</v>
      </c>
      <c r="C1869" s="49">
        <f t="shared" si="87"/>
        <v>0.33799077825904711</v>
      </c>
      <c r="D1869" s="33">
        <v>16082361</v>
      </c>
      <c r="E1869" s="56" t="s">
        <v>1814</v>
      </c>
      <c r="F1869" s="54">
        <v>551449001125</v>
      </c>
      <c r="H1869" s="59">
        <v>23</v>
      </c>
      <c r="I1869" s="59">
        <v>8</v>
      </c>
      <c r="J1869" s="41"/>
      <c r="K1869" s="42"/>
      <c r="L1869" s="51">
        <f t="shared" si="88"/>
        <v>23</v>
      </c>
      <c r="M1869" s="49">
        <f t="shared" si="89"/>
        <v>2.875</v>
      </c>
      <c r="N1869" s="49" t="s">
        <v>5220</v>
      </c>
      <c r="O1869" s="49" t="s">
        <v>5220</v>
      </c>
    </row>
    <row r="1870" spans="1:15" s="50" customFormat="1" ht="14.5" x14ac:dyDescent="0.35">
      <c r="A1870" s="33" t="s">
        <v>5151</v>
      </c>
      <c r="B1870" s="56" t="s">
        <v>366</v>
      </c>
      <c r="C1870" s="49">
        <f t="shared" si="87"/>
        <v>0.33799077825904711</v>
      </c>
      <c r="D1870" s="33">
        <v>60448</v>
      </c>
      <c r="E1870" s="56" t="s">
        <v>604</v>
      </c>
      <c r="F1870" s="54">
        <v>551449001873</v>
      </c>
      <c r="H1870" s="59">
        <v>57</v>
      </c>
      <c r="I1870" s="59">
        <v>225</v>
      </c>
      <c r="J1870" s="41"/>
      <c r="K1870" s="42"/>
      <c r="L1870" s="51">
        <f t="shared" si="88"/>
        <v>57</v>
      </c>
      <c r="M1870" s="49">
        <f t="shared" si="89"/>
        <v>0.25333333333333335</v>
      </c>
      <c r="N1870" s="49" t="s">
        <v>5220</v>
      </c>
      <c r="O1870" s="49" t="s">
        <v>5220</v>
      </c>
    </row>
    <row r="1871" spans="1:15" s="50" customFormat="1" ht="14.5" x14ac:dyDescent="0.35">
      <c r="A1871" s="33" t="s">
        <v>5151</v>
      </c>
      <c r="B1871" s="56" t="s">
        <v>366</v>
      </c>
      <c r="C1871" s="49">
        <f t="shared" si="87"/>
        <v>0.33799077825904711</v>
      </c>
      <c r="D1871" s="33">
        <v>61578</v>
      </c>
      <c r="E1871" s="56" t="s">
        <v>1318</v>
      </c>
      <c r="F1871" s="54">
        <v>551449001874</v>
      </c>
      <c r="H1871" s="59">
        <v>140</v>
      </c>
      <c r="I1871" s="59">
        <v>372</v>
      </c>
      <c r="J1871" s="41"/>
      <c r="K1871" s="42"/>
      <c r="L1871" s="51">
        <f t="shared" si="88"/>
        <v>140</v>
      </c>
      <c r="M1871" s="49">
        <f t="shared" si="89"/>
        <v>0.37634408602150538</v>
      </c>
      <c r="N1871" s="49" t="s">
        <v>5220</v>
      </c>
      <c r="O1871" s="49" t="s">
        <v>5220</v>
      </c>
    </row>
    <row r="1872" spans="1:15" s="50" customFormat="1" ht="14.5" x14ac:dyDescent="0.35">
      <c r="A1872" s="33" t="s">
        <v>5151</v>
      </c>
      <c r="B1872" s="56" t="s">
        <v>366</v>
      </c>
      <c r="C1872" s="49">
        <f t="shared" si="87"/>
        <v>0.33799077825904711</v>
      </c>
      <c r="D1872" s="33">
        <v>62619</v>
      </c>
      <c r="E1872" s="56" t="s">
        <v>1815</v>
      </c>
      <c r="F1872" s="54">
        <v>551449001875</v>
      </c>
      <c r="H1872" s="59">
        <v>7</v>
      </c>
      <c r="I1872" s="59">
        <v>369</v>
      </c>
      <c r="J1872" s="41"/>
      <c r="K1872" s="42"/>
      <c r="L1872" s="51">
        <f t="shared" si="88"/>
        <v>7</v>
      </c>
      <c r="M1872" s="49">
        <f t="shared" si="89"/>
        <v>1.8970189701897018E-2</v>
      </c>
      <c r="N1872" s="49" t="s">
        <v>5220</v>
      </c>
      <c r="O1872" s="49" t="s">
        <v>5220</v>
      </c>
    </row>
    <row r="1873" spans="1:15" s="50" customFormat="1" ht="14.5" x14ac:dyDescent="0.35">
      <c r="A1873" s="33" t="s">
        <v>5151</v>
      </c>
      <c r="B1873" s="56" t="s">
        <v>366</v>
      </c>
      <c r="C1873" s="49">
        <f t="shared" si="87"/>
        <v>0.33799077825904711</v>
      </c>
      <c r="D1873" s="33">
        <v>62617</v>
      </c>
      <c r="E1873" s="56" t="s">
        <v>1816</v>
      </c>
      <c r="F1873" s="54">
        <v>551449001914</v>
      </c>
      <c r="H1873" s="59">
        <v>88</v>
      </c>
      <c r="I1873" s="59">
        <v>422</v>
      </c>
      <c r="J1873" s="41"/>
      <c r="K1873" s="42"/>
      <c r="L1873" s="51">
        <f t="shared" si="88"/>
        <v>88</v>
      </c>
      <c r="M1873" s="49">
        <f t="shared" si="89"/>
        <v>0.20853080568720378</v>
      </c>
      <c r="N1873" s="49" t="s">
        <v>5220</v>
      </c>
      <c r="O1873" s="49" t="s">
        <v>5220</v>
      </c>
    </row>
    <row r="1874" spans="1:15" s="50" customFormat="1" ht="14.5" x14ac:dyDescent="0.35">
      <c r="A1874" s="33" t="s">
        <v>5151</v>
      </c>
      <c r="B1874" s="56" t="s">
        <v>366</v>
      </c>
      <c r="C1874" s="49">
        <f t="shared" si="87"/>
        <v>0.33799077825904711</v>
      </c>
      <c r="D1874" s="33">
        <v>62616</v>
      </c>
      <c r="E1874" s="56" t="s">
        <v>1817</v>
      </c>
      <c r="F1874" s="54">
        <v>551449001877</v>
      </c>
      <c r="H1874" s="59">
        <v>177</v>
      </c>
      <c r="I1874" s="59">
        <v>665</v>
      </c>
      <c r="J1874" s="41"/>
      <c r="K1874" s="42"/>
      <c r="L1874" s="51">
        <f t="shared" si="88"/>
        <v>177</v>
      </c>
      <c r="M1874" s="49">
        <f t="shared" si="89"/>
        <v>0.2661654135338346</v>
      </c>
      <c r="N1874" s="49" t="s">
        <v>5220</v>
      </c>
      <c r="O1874" s="49" t="s">
        <v>5220</v>
      </c>
    </row>
    <row r="1875" spans="1:15" s="50" customFormat="1" ht="14.5" x14ac:dyDescent="0.35">
      <c r="A1875" s="33" t="s">
        <v>5151</v>
      </c>
      <c r="B1875" s="56" t="s">
        <v>366</v>
      </c>
      <c r="C1875" s="49">
        <f t="shared" si="87"/>
        <v>0.33799077825904711</v>
      </c>
      <c r="D1875" s="33">
        <v>62571</v>
      </c>
      <c r="E1875" s="56" t="s">
        <v>1818</v>
      </c>
      <c r="F1875" s="54">
        <v>551449001878</v>
      </c>
      <c r="H1875" s="59">
        <v>122</v>
      </c>
      <c r="I1875" s="59">
        <v>446</v>
      </c>
      <c r="J1875" s="41"/>
      <c r="K1875" s="42"/>
      <c r="L1875" s="51">
        <f t="shared" si="88"/>
        <v>122</v>
      </c>
      <c r="M1875" s="49">
        <f t="shared" si="89"/>
        <v>0.273542600896861</v>
      </c>
      <c r="N1875" s="49" t="s">
        <v>5220</v>
      </c>
      <c r="O1875" s="49" t="s">
        <v>5220</v>
      </c>
    </row>
    <row r="1876" spans="1:15" s="50" customFormat="1" ht="14.5" x14ac:dyDescent="0.35">
      <c r="A1876" s="33" t="s">
        <v>5151</v>
      </c>
      <c r="B1876" s="56" t="s">
        <v>366</v>
      </c>
      <c r="C1876" s="49">
        <f t="shared" si="87"/>
        <v>0.33799077825904711</v>
      </c>
      <c r="D1876" s="33"/>
      <c r="E1876" s="56" t="s">
        <v>1819</v>
      </c>
      <c r="F1876" s="54">
        <v>551449002739</v>
      </c>
      <c r="H1876" s="59">
        <v>249</v>
      </c>
      <c r="I1876" s="59">
        <v>533</v>
      </c>
      <c r="J1876" s="41"/>
      <c r="K1876" s="42"/>
      <c r="L1876" s="51">
        <f t="shared" si="88"/>
        <v>249</v>
      </c>
      <c r="M1876" s="49">
        <f t="shared" si="89"/>
        <v>0.46716697936210133</v>
      </c>
      <c r="N1876" s="49" t="s">
        <v>5220</v>
      </c>
      <c r="O1876" s="49" t="s">
        <v>5221</v>
      </c>
    </row>
    <row r="1877" spans="1:15" s="50" customFormat="1" ht="14.5" x14ac:dyDescent="0.35">
      <c r="A1877" s="33" t="s">
        <v>5151</v>
      </c>
      <c r="B1877" s="56" t="s">
        <v>366</v>
      </c>
      <c r="C1877" s="49">
        <f t="shared" si="87"/>
        <v>0.33799077825904711</v>
      </c>
      <c r="D1877" s="33">
        <v>290</v>
      </c>
      <c r="E1877" s="56" t="s">
        <v>1820</v>
      </c>
      <c r="F1877" s="54">
        <v>551449003019</v>
      </c>
      <c r="H1877" s="59">
        <v>260</v>
      </c>
      <c r="I1877" s="59">
        <v>86</v>
      </c>
      <c r="J1877" s="41"/>
      <c r="K1877" s="42"/>
      <c r="L1877" s="51">
        <f t="shared" si="88"/>
        <v>260</v>
      </c>
      <c r="M1877" s="49">
        <f t="shared" si="89"/>
        <v>3.0232558139534884</v>
      </c>
      <c r="N1877" s="49" t="s">
        <v>5220</v>
      </c>
      <c r="O1877" s="49" t="s">
        <v>5220</v>
      </c>
    </row>
    <row r="1878" spans="1:15" s="50" customFormat="1" ht="14.5" x14ac:dyDescent="0.35">
      <c r="A1878" s="33" t="s">
        <v>5151</v>
      </c>
      <c r="B1878" s="56" t="s">
        <v>366</v>
      </c>
      <c r="C1878" s="49">
        <f t="shared" si="87"/>
        <v>0.33799077825904711</v>
      </c>
      <c r="D1878" s="33"/>
      <c r="E1878" s="56" t="s">
        <v>1821</v>
      </c>
      <c r="F1878" s="54">
        <v>551449001145</v>
      </c>
      <c r="H1878" s="59">
        <v>192</v>
      </c>
      <c r="I1878" s="59">
        <v>31</v>
      </c>
      <c r="J1878" s="41"/>
      <c r="K1878" s="42"/>
      <c r="L1878" s="51">
        <f t="shared" si="88"/>
        <v>192</v>
      </c>
      <c r="M1878" s="49">
        <f t="shared" si="89"/>
        <v>6.193548387096774</v>
      </c>
      <c r="N1878" s="49" t="s">
        <v>5220</v>
      </c>
      <c r="O1878" s="49" t="s">
        <v>5221</v>
      </c>
    </row>
    <row r="1879" spans="1:15" s="50" customFormat="1" ht="14.5" x14ac:dyDescent="0.35">
      <c r="A1879" s="33" t="s">
        <v>5151</v>
      </c>
      <c r="B1879" s="56" t="s">
        <v>366</v>
      </c>
      <c r="C1879" s="49">
        <f t="shared" si="87"/>
        <v>0.33799077825904711</v>
      </c>
      <c r="D1879" s="33">
        <v>62914</v>
      </c>
      <c r="E1879" s="56" t="s">
        <v>1009</v>
      </c>
      <c r="F1879" s="54">
        <v>551449001879</v>
      </c>
      <c r="H1879" s="59">
        <v>183</v>
      </c>
      <c r="I1879" s="59">
        <v>487</v>
      </c>
      <c r="J1879" s="41"/>
      <c r="K1879" s="42"/>
      <c r="L1879" s="51">
        <f t="shared" si="88"/>
        <v>183</v>
      </c>
      <c r="M1879" s="49">
        <f t="shared" si="89"/>
        <v>0.37577002053388092</v>
      </c>
      <c r="N1879" s="49" t="s">
        <v>5220</v>
      </c>
      <c r="O1879" s="49" t="s">
        <v>5220</v>
      </c>
    </row>
    <row r="1880" spans="1:15" s="50" customFormat="1" ht="14.5" x14ac:dyDescent="0.35">
      <c r="A1880" s="33" t="s">
        <v>5151</v>
      </c>
      <c r="B1880" s="56" t="s">
        <v>366</v>
      </c>
      <c r="C1880" s="49">
        <f t="shared" si="87"/>
        <v>0.33799077825904711</v>
      </c>
      <c r="D1880" s="33">
        <v>62602</v>
      </c>
      <c r="E1880" s="56" t="s">
        <v>1822</v>
      </c>
      <c r="F1880" s="54">
        <v>551449001880</v>
      </c>
      <c r="H1880" s="59">
        <v>28</v>
      </c>
      <c r="I1880" s="59">
        <v>1495</v>
      </c>
      <c r="J1880" s="41"/>
      <c r="K1880" s="42"/>
      <c r="L1880" s="51">
        <f t="shared" si="88"/>
        <v>28</v>
      </c>
      <c r="M1880" s="49">
        <f t="shared" si="89"/>
        <v>1.8729096989966554E-2</v>
      </c>
      <c r="N1880" s="49" t="s">
        <v>5220</v>
      </c>
      <c r="O1880" s="49" t="s">
        <v>5220</v>
      </c>
    </row>
    <row r="1881" spans="1:15" s="50" customFormat="1" ht="14.5" x14ac:dyDescent="0.35">
      <c r="A1881" s="33" t="s">
        <v>5151</v>
      </c>
      <c r="B1881" s="56" t="s">
        <v>366</v>
      </c>
      <c r="C1881" s="49">
        <f t="shared" si="87"/>
        <v>0.33799077825904711</v>
      </c>
      <c r="D1881" s="33">
        <v>61917</v>
      </c>
      <c r="E1881" s="56" t="s">
        <v>919</v>
      </c>
      <c r="F1881" s="54">
        <v>551449001881</v>
      </c>
      <c r="H1881" s="59">
        <v>15</v>
      </c>
      <c r="I1881" s="59">
        <v>434</v>
      </c>
      <c r="J1881" s="41"/>
      <c r="K1881" s="42"/>
      <c r="L1881" s="51">
        <f t="shared" si="88"/>
        <v>15</v>
      </c>
      <c r="M1881" s="49">
        <f t="shared" si="89"/>
        <v>3.4562211981566823E-2</v>
      </c>
      <c r="N1881" s="49" t="s">
        <v>5220</v>
      </c>
      <c r="O1881" s="49" t="s">
        <v>5220</v>
      </c>
    </row>
    <row r="1882" spans="1:15" s="50" customFormat="1" ht="14.5" x14ac:dyDescent="0.35">
      <c r="A1882" s="33" t="s">
        <v>5152</v>
      </c>
      <c r="B1882" s="56" t="s">
        <v>111</v>
      </c>
      <c r="C1882" s="49">
        <f t="shared" si="87"/>
        <v>4.3030303030303028</v>
      </c>
      <c r="D1882" s="33">
        <v>60669</v>
      </c>
      <c r="E1882" s="56" t="s">
        <v>678</v>
      </c>
      <c r="F1882" s="54">
        <v>551452001882</v>
      </c>
      <c r="H1882" s="59">
        <v>214</v>
      </c>
      <c r="I1882" s="59">
        <v>101</v>
      </c>
      <c r="J1882" s="41"/>
      <c r="K1882" s="42"/>
      <c r="L1882" s="51">
        <f t="shared" si="88"/>
        <v>214</v>
      </c>
      <c r="M1882" s="49">
        <f t="shared" si="89"/>
        <v>2.1188118811881189</v>
      </c>
      <c r="N1882" s="49" t="s">
        <v>5220</v>
      </c>
      <c r="O1882" s="49" t="s">
        <v>5220</v>
      </c>
    </row>
    <row r="1883" spans="1:15" s="50" customFormat="1" ht="14.5" x14ac:dyDescent="0.35">
      <c r="A1883" s="33" t="s">
        <v>5152</v>
      </c>
      <c r="B1883" s="56" t="s">
        <v>111</v>
      </c>
      <c r="C1883" s="49">
        <f t="shared" si="87"/>
        <v>4.3030303030303028</v>
      </c>
      <c r="D1883" s="33">
        <v>60670</v>
      </c>
      <c r="E1883" s="56" t="s">
        <v>679</v>
      </c>
      <c r="F1883" s="54">
        <v>551452001883</v>
      </c>
      <c r="H1883" s="59">
        <v>495</v>
      </c>
      <c r="I1883" s="59">
        <v>55</v>
      </c>
      <c r="J1883" s="41"/>
      <c r="K1883" s="42"/>
      <c r="L1883" s="51">
        <f t="shared" si="88"/>
        <v>495</v>
      </c>
      <c r="M1883" s="49">
        <f t="shared" si="89"/>
        <v>9</v>
      </c>
      <c r="N1883" s="49" t="s">
        <v>5220</v>
      </c>
      <c r="O1883" s="49" t="s">
        <v>5220</v>
      </c>
    </row>
    <row r="1884" spans="1:15" s="50" customFormat="1" ht="14.5" x14ac:dyDescent="0.35">
      <c r="A1884" s="33" t="s">
        <v>5152</v>
      </c>
      <c r="B1884" s="56" t="s">
        <v>111</v>
      </c>
      <c r="C1884" s="49">
        <f t="shared" si="87"/>
        <v>4.3030303030303028</v>
      </c>
      <c r="D1884" s="33"/>
      <c r="E1884" s="56" t="s">
        <v>680</v>
      </c>
      <c r="F1884" s="54">
        <v>551452002499</v>
      </c>
      <c r="H1884" s="59">
        <v>143</v>
      </c>
      <c r="I1884" s="59">
        <v>42</v>
      </c>
      <c r="J1884" s="41"/>
      <c r="K1884" s="42"/>
      <c r="L1884" s="51">
        <f t="shared" si="88"/>
        <v>143</v>
      </c>
      <c r="M1884" s="49">
        <f t="shared" si="89"/>
        <v>3.4047619047619047</v>
      </c>
      <c r="N1884" s="49" t="s">
        <v>5220</v>
      </c>
      <c r="O1884" s="49" t="s">
        <v>5221</v>
      </c>
    </row>
    <row r="1885" spans="1:15" s="50" customFormat="1" ht="14.5" x14ac:dyDescent="0.35">
      <c r="A1885" s="33" t="s">
        <v>5153</v>
      </c>
      <c r="B1885" s="56" t="s">
        <v>483</v>
      </c>
      <c r="C1885" s="49">
        <f t="shared" si="87"/>
        <v>6.5671641791044774E-2</v>
      </c>
      <c r="D1885" s="33">
        <v>60571</v>
      </c>
      <c r="E1885" s="56" t="s">
        <v>2261</v>
      </c>
      <c r="F1885" s="54">
        <v>550939002270</v>
      </c>
      <c r="H1885" s="59">
        <v>22</v>
      </c>
      <c r="I1885" s="59">
        <v>335</v>
      </c>
      <c r="J1885" s="41"/>
      <c r="K1885" s="42"/>
      <c r="L1885" s="51">
        <f t="shared" si="88"/>
        <v>22</v>
      </c>
      <c r="M1885" s="49">
        <f t="shared" si="89"/>
        <v>6.5671641791044774E-2</v>
      </c>
      <c r="N1885" s="49" t="s">
        <v>5220</v>
      </c>
      <c r="O1885" s="49" t="s">
        <v>5220</v>
      </c>
    </row>
    <row r="1886" spans="1:15" s="50" customFormat="1" ht="14.5" x14ac:dyDescent="0.35">
      <c r="A1886" s="33" t="s">
        <v>5154</v>
      </c>
      <c r="B1886" s="56" t="s">
        <v>151</v>
      </c>
      <c r="C1886" s="49">
        <f t="shared" si="87"/>
        <v>0.16517549896765313</v>
      </c>
      <c r="D1886" s="33">
        <v>61716</v>
      </c>
      <c r="E1886" s="56" t="s">
        <v>877</v>
      </c>
      <c r="F1886" s="54">
        <v>551455002424</v>
      </c>
      <c r="H1886" s="59">
        <v>15</v>
      </c>
      <c r="I1886" s="59">
        <v>395</v>
      </c>
      <c r="J1886" s="41"/>
      <c r="K1886" s="42"/>
      <c r="L1886" s="51">
        <f t="shared" si="88"/>
        <v>15</v>
      </c>
      <c r="M1886" s="49">
        <f t="shared" si="89"/>
        <v>3.7974683544303799E-2</v>
      </c>
      <c r="N1886" s="49" t="s">
        <v>5220</v>
      </c>
      <c r="O1886" s="49" t="s">
        <v>5220</v>
      </c>
    </row>
    <row r="1887" spans="1:15" s="50" customFormat="1" ht="14.5" x14ac:dyDescent="0.35">
      <c r="A1887" s="33" t="s">
        <v>5154</v>
      </c>
      <c r="B1887" s="56" t="s">
        <v>151</v>
      </c>
      <c r="C1887" s="49">
        <f t="shared" si="87"/>
        <v>0.16517549896765313</v>
      </c>
      <c r="D1887" s="33"/>
      <c r="E1887" s="56" t="s">
        <v>2568</v>
      </c>
      <c r="F1887" s="54" t="s">
        <v>2392</v>
      </c>
      <c r="H1887" s="59">
        <v>15</v>
      </c>
      <c r="I1887" s="59">
        <v>27</v>
      </c>
      <c r="J1887" s="41"/>
      <c r="K1887" s="42"/>
      <c r="L1887" s="51">
        <f t="shared" si="88"/>
        <v>15</v>
      </c>
      <c r="M1887" s="49">
        <f t="shared" si="89"/>
        <v>0.55555555555555558</v>
      </c>
      <c r="N1887" s="49" t="s">
        <v>5220</v>
      </c>
      <c r="O1887" s="49" t="s">
        <v>5221</v>
      </c>
    </row>
    <row r="1888" spans="1:15" s="50" customFormat="1" ht="14.5" x14ac:dyDescent="0.35">
      <c r="A1888" s="33" t="s">
        <v>5154</v>
      </c>
      <c r="B1888" s="56" t="s">
        <v>151</v>
      </c>
      <c r="C1888" s="49">
        <f t="shared" si="87"/>
        <v>0.16517549896765313</v>
      </c>
      <c r="D1888" s="33">
        <v>61717</v>
      </c>
      <c r="E1888" s="56" t="s">
        <v>878</v>
      </c>
      <c r="F1888" s="54">
        <v>551455001884</v>
      </c>
      <c r="H1888" s="59">
        <v>45</v>
      </c>
      <c r="I1888" s="59">
        <v>313</v>
      </c>
      <c r="J1888" s="41"/>
      <c r="K1888" s="42"/>
      <c r="L1888" s="51">
        <f t="shared" si="88"/>
        <v>45</v>
      </c>
      <c r="M1888" s="49">
        <f t="shared" si="89"/>
        <v>0.14376996805111822</v>
      </c>
      <c r="N1888" s="49" t="s">
        <v>5220</v>
      </c>
      <c r="O1888" s="49" t="s">
        <v>5220</v>
      </c>
    </row>
    <row r="1889" spans="1:15" s="50" customFormat="1" ht="14.5" x14ac:dyDescent="0.35">
      <c r="A1889" s="33" t="s">
        <v>5154</v>
      </c>
      <c r="B1889" s="56" t="s">
        <v>151</v>
      </c>
      <c r="C1889" s="49">
        <f t="shared" si="87"/>
        <v>0.16517549896765313</v>
      </c>
      <c r="D1889" s="33">
        <v>61715</v>
      </c>
      <c r="E1889" s="56" t="s">
        <v>879</v>
      </c>
      <c r="F1889" s="54">
        <v>551455001887</v>
      </c>
      <c r="H1889" s="59">
        <v>122</v>
      </c>
      <c r="I1889" s="59">
        <v>582</v>
      </c>
      <c r="J1889" s="41"/>
      <c r="K1889" s="42"/>
      <c r="L1889" s="51">
        <f t="shared" si="88"/>
        <v>122</v>
      </c>
      <c r="M1889" s="49">
        <f t="shared" si="89"/>
        <v>0.20962199312714777</v>
      </c>
      <c r="N1889" s="49" t="s">
        <v>5220</v>
      </c>
      <c r="O1889" s="49" t="s">
        <v>5220</v>
      </c>
    </row>
    <row r="1890" spans="1:15" s="50" customFormat="1" ht="14.5" x14ac:dyDescent="0.35">
      <c r="A1890" s="33" t="s">
        <v>5154</v>
      </c>
      <c r="B1890" s="56" t="s">
        <v>151</v>
      </c>
      <c r="C1890" s="49">
        <f t="shared" si="87"/>
        <v>0.16517549896765313</v>
      </c>
      <c r="D1890" s="33">
        <v>61711</v>
      </c>
      <c r="E1890" s="56" t="s">
        <v>880</v>
      </c>
      <c r="F1890" s="54">
        <v>551455002813</v>
      </c>
      <c r="H1890" s="59">
        <v>11</v>
      </c>
      <c r="I1890" s="59">
        <v>460</v>
      </c>
      <c r="J1890" s="41"/>
      <c r="K1890" s="42"/>
      <c r="L1890" s="51">
        <f t="shared" si="88"/>
        <v>11</v>
      </c>
      <c r="M1890" s="49">
        <f t="shared" si="89"/>
        <v>2.391304347826087E-2</v>
      </c>
      <c r="N1890" s="49" t="s">
        <v>5220</v>
      </c>
      <c r="O1890" s="49" t="s">
        <v>5220</v>
      </c>
    </row>
    <row r="1891" spans="1:15" s="50" customFormat="1" ht="14.5" x14ac:dyDescent="0.35">
      <c r="A1891" s="33" t="s">
        <v>5154</v>
      </c>
      <c r="B1891" s="56" t="s">
        <v>151</v>
      </c>
      <c r="C1891" s="49">
        <f t="shared" si="87"/>
        <v>0.16517549896765313</v>
      </c>
      <c r="D1891" s="33"/>
      <c r="E1891" s="56" t="s">
        <v>4779</v>
      </c>
      <c r="F1891" s="54">
        <v>551455003094</v>
      </c>
      <c r="H1891" s="59">
        <v>103</v>
      </c>
      <c r="I1891" s="59">
        <v>170</v>
      </c>
      <c r="J1891" s="41"/>
      <c r="K1891" s="42"/>
      <c r="L1891" s="51">
        <f t="shared" si="88"/>
        <v>103</v>
      </c>
      <c r="M1891" s="49">
        <f t="shared" si="89"/>
        <v>0.60588235294117643</v>
      </c>
      <c r="N1891" s="49" t="s">
        <v>5220</v>
      </c>
      <c r="O1891" s="49" t="s">
        <v>5221</v>
      </c>
    </row>
    <row r="1892" spans="1:15" s="50" customFormat="1" ht="14.5" x14ac:dyDescent="0.35">
      <c r="A1892" s="33" t="s">
        <v>5154</v>
      </c>
      <c r="B1892" s="56" t="s">
        <v>151</v>
      </c>
      <c r="C1892" s="49">
        <f t="shared" si="87"/>
        <v>0.16517549896765313</v>
      </c>
      <c r="D1892" s="33">
        <v>61712</v>
      </c>
      <c r="E1892" s="56" t="s">
        <v>881</v>
      </c>
      <c r="F1892" s="54">
        <v>551455001886</v>
      </c>
      <c r="H1892" s="59">
        <v>169</v>
      </c>
      <c r="I1892" s="59">
        <v>959</v>
      </c>
      <c r="J1892" s="41"/>
      <c r="K1892" s="42"/>
      <c r="L1892" s="51">
        <f t="shared" si="88"/>
        <v>169</v>
      </c>
      <c r="M1892" s="49">
        <f t="shared" si="89"/>
        <v>0.17622523461939521</v>
      </c>
      <c r="N1892" s="49" t="s">
        <v>5220</v>
      </c>
      <c r="O1892" s="49" t="s">
        <v>5220</v>
      </c>
    </row>
    <row r="1893" spans="1:15" s="50" customFormat="1" ht="14.5" x14ac:dyDescent="0.35">
      <c r="A1893" s="33" t="s">
        <v>5155</v>
      </c>
      <c r="B1893" s="56" t="s">
        <v>273</v>
      </c>
      <c r="C1893" s="49">
        <f t="shared" si="87"/>
        <v>0.43557582668187</v>
      </c>
      <c r="D1893" s="33">
        <v>9100</v>
      </c>
      <c r="E1893" s="56" t="s">
        <v>2055</v>
      </c>
      <c r="F1893" s="54" t="s">
        <v>2392</v>
      </c>
      <c r="H1893" s="59">
        <v>143</v>
      </c>
      <c r="I1893" s="59">
        <v>7</v>
      </c>
      <c r="J1893" s="41"/>
      <c r="K1893" s="42"/>
      <c r="L1893" s="51">
        <f t="shared" si="88"/>
        <v>143</v>
      </c>
      <c r="M1893" s="49">
        <f t="shared" si="89"/>
        <v>20.428571428571427</v>
      </c>
      <c r="N1893" s="49" t="s">
        <v>5220</v>
      </c>
      <c r="O1893" s="49" t="s">
        <v>5220</v>
      </c>
    </row>
    <row r="1894" spans="1:15" s="50" customFormat="1" ht="14.5" x14ac:dyDescent="0.35">
      <c r="A1894" s="33" t="s">
        <v>5155</v>
      </c>
      <c r="B1894" s="56" t="s">
        <v>273</v>
      </c>
      <c r="C1894" s="49">
        <f t="shared" si="87"/>
        <v>0.43557582668187</v>
      </c>
      <c r="D1894" s="33">
        <v>62624</v>
      </c>
      <c r="E1894" s="56" t="s">
        <v>1360</v>
      </c>
      <c r="F1894" s="54">
        <v>551458000582</v>
      </c>
      <c r="H1894" s="59">
        <v>38</v>
      </c>
      <c r="I1894" s="59">
        <v>373</v>
      </c>
      <c r="J1894" s="41"/>
      <c r="K1894" s="42"/>
      <c r="L1894" s="51">
        <f t="shared" si="88"/>
        <v>38</v>
      </c>
      <c r="M1894" s="49">
        <f t="shared" si="89"/>
        <v>0.10187667560321716</v>
      </c>
      <c r="N1894" s="49" t="s">
        <v>5220</v>
      </c>
      <c r="O1894" s="49" t="s">
        <v>5220</v>
      </c>
    </row>
    <row r="1895" spans="1:15" s="50" customFormat="1" ht="14.5" x14ac:dyDescent="0.35">
      <c r="A1895" s="33" t="s">
        <v>5155</v>
      </c>
      <c r="B1895" s="56" t="s">
        <v>273</v>
      </c>
      <c r="C1895" s="49">
        <f t="shared" si="87"/>
        <v>0.43557582668187</v>
      </c>
      <c r="D1895" s="33">
        <v>62625</v>
      </c>
      <c r="E1895" s="56" t="s">
        <v>1361</v>
      </c>
      <c r="F1895" s="54">
        <v>551458001891</v>
      </c>
      <c r="H1895" s="59">
        <v>200</v>
      </c>
      <c r="I1895" s="59">
        <v>312</v>
      </c>
      <c r="J1895" s="41"/>
      <c r="K1895" s="42"/>
      <c r="L1895" s="51">
        <f t="shared" si="88"/>
        <v>200</v>
      </c>
      <c r="M1895" s="49">
        <f t="shared" si="89"/>
        <v>0.64102564102564108</v>
      </c>
      <c r="N1895" s="49" t="s">
        <v>5220</v>
      </c>
      <c r="O1895" s="49" t="s">
        <v>5220</v>
      </c>
    </row>
    <row r="1896" spans="1:15" s="50" customFormat="1" ht="14.5" x14ac:dyDescent="0.35">
      <c r="A1896" s="33" t="s">
        <v>5155</v>
      </c>
      <c r="B1896" s="56" t="s">
        <v>273</v>
      </c>
      <c r="C1896" s="49">
        <f t="shared" si="87"/>
        <v>0.43557582668187</v>
      </c>
      <c r="D1896" s="33">
        <v>17001823</v>
      </c>
      <c r="E1896" s="56" t="s">
        <v>1362</v>
      </c>
      <c r="F1896" s="54">
        <v>551458002939</v>
      </c>
      <c r="H1896" s="59">
        <v>1</v>
      </c>
      <c r="I1896" s="59">
        <v>185</v>
      </c>
      <c r="J1896" s="41"/>
      <c r="K1896" s="42"/>
      <c r="L1896" s="51">
        <f t="shared" si="88"/>
        <v>1</v>
      </c>
      <c r="M1896" s="49">
        <f t="shared" si="89"/>
        <v>5.4054054054054057E-3</v>
      </c>
      <c r="N1896" s="49" t="s">
        <v>5220</v>
      </c>
      <c r="O1896" s="49" t="s">
        <v>5220</v>
      </c>
    </row>
    <row r="1897" spans="1:15" s="50" customFormat="1" ht="14.5" x14ac:dyDescent="0.35">
      <c r="A1897" s="33" t="s">
        <v>5156</v>
      </c>
      <c r="B1897" s="56" t="s">
        <v>166</v>
      </c>
      <c r="C1897" s="49">
        <f t="shared" si="87"/>
        <v>0.38112199465716828</v>
      </c>
      <c r="D1897" s="33">
        <v>62310</v>
      </c>
      <c r="E1897" s="56" t="s">
        <v>947</v>
      </c>
      <c r="F1897" s="54">
        <v>551461001392</v>
      </c>
      <c r="H1897" s="59">
        <v>105</v>
      </c>
      <c r="I1897" s="59">
        <v>127</v>
      </c>
      <c r="J1897" s="41"/>
      <c r="K1897" s="42"/>
      <c r="L1897" s="51">
        <f t="shared" si="88"/>
        <v>105</v>
      </c>
      <c r="M1897" s="49">
        <f t="shared" si="89"/>
        <v>0.82677165354330706</v>
      </c>
      <c r="N1897" s="49" t="s">
        <v>5220</v>
      </c>
      <c r="O1897" s="49" t="s">
        <v>5220</v>
      </c>
    </row>
    <row r="1898" spans="1:15" s="50" customFormat="1" ht="14.5" x14ac:dyDescent="0.35">
      <c r="A1898" s="33" t="s">
        <v>5156</v>
      </c>
      <c r="B1898" s="56" t="s">
        <v>166</v>
      </c>
      <c r="C1898" s="49">
        <f t="shared" si="87"/>
        <v>0.38112199465716828</v>
      </c>
      <c r="D1898" s="33">
        <v>62308</v>
      </c>
      <c r="E1898" s="56" t="s">
        <v>948</v>
      </c>
      <c r="F1898" s="54">
        <v>551461001894</v>
      </c>
      <c r="H1898" s="59">
        <v>51</v>
      </c>
      <c r="I1898" s="59">
        <v>385</v>
      </c>
      <c r="J1898" s="41"/>
      <c r="K1898" s="42"/>
      <c r="L1898" s="51">
        <f t="shared" si="88"/>
        <v>51</v>
      </c>
      <c r="M1898" s="49">
        <f t="shared" si="89"/>
        <v>0.13246753246753246</v>
      </c>
      <c r="N1898" s="49" t="s">
        <v>5220</v>
      </c>
      <c r="O1898" s="49" t="s">
        <v>5220</v>
      </c>
    </row>
    <row r="1899" spans="1:15" s="50" customFormat="1" ht="14.5" x14ac:dyDescent="0.35">
      <c r="A1899" s="33" t="s">
        <v>5156</v>
      </c>
      <c r="B1899" s="56" t="s">
        <v>166</v>
      </c>
      <c r="C1899" s="49">
        <f t="shared" si="87"/>
        <v>0.38112199465716828</v>
      </c>
      <c r="D1899" s="33">
        <v>63252</v>
      </c>
      <c r="E1899" s="56" t="s">
        <v>949</v>
      </c>
      <c r="F1899" s="54">
        <v>551461001895</v>
      </c>
      <c r="H1899" s="59">
        <v>53</v>
      </c>
      <c r="I1899" s="59">
        <v>205</v>
      </c>
      <c r="J1899" s="41"/>
      <c r="K1899" s="42"/>
      <c r="L1899" s="51">
        <f t="shared" si="88"/>
        <v>53</v>
      </c>
      <c r="M1899" s="49">
        <f t="shared" si="89"/>
        <v>0.25853658536585367</v>
      </c>
      <c r="N1899" s="49" t="s">
        <v>5220</v>
      </c>
      <c r="O1899" s="49" t="s">
        <v>5220</v>
      </c>
    </row>
    <row r="1900" spans="1:15" s="50" customFormat="1" ht="14.5" x14ac:dyDescent="0.35">
      <c r="A1900" s="33" t="s">
        <v>5156</v>
      </c>
      <c r="B1900" s="56" t="s">
        <v>166</v>
      </c>
      <c r="C1900" s="49">
        <f t="shared" si="87"/>
        <v>0.38112199465716828</v>
      </c>
      <c r="D1900" s="33">
        <v>62305</v>
      </c>
      <c r="E1900" s="56" t="s">
        <v>950</v>
      </c>
      <c r="F1900" s="54">
        <v>551461001896</v>
      </c>
      <c r="H1900" s="59">
        <v>75</v>
      </c>
      <c r="I1900" s="59">
        <v>153</v>
      </c>
      <c r="J1900" s="41"/>
      <c r="K1900" s="42"/>
      <c r="L1900" s="51">
        <f t="shared" si="88"/>
        <v>75</v>
      </c>
      <c r="M1900" s="49">
        <f t="shared" si="89"/>
        <v>0.49019607843137253</v>
      </c>
      <c r="N1900" s="49" t="s">
        <v>5220</v>
      </c>
      <c r="O1900" s="49" t="s">
        <v>5220</v>
      </c>
    </row>
    <row r="1901" spans="1:15" s="50" customFormat="1" ht="14.5" x14ac:dyDescent="0.35">
      <c r="A1901" s="33" t="s">
        <v>5156</v>
      </c>
      <c r="B1901" s="56" t="s">
        <v>166</v>
      </c>
      <c r="C1901" s="49">
        <f t="shared" si="87"/>
        <v>0.38112199465716828</v>
      </c>
      <c r="D1901" s="33">
        <v>62306</v>
      </c>
      <c r="E1901" s="56" t="s">
        <v>951</v>
      </c>
      <c r="F1901" s="54">
        <v>551461002322</v>
      </c>
      <c r="H1901" s="59">
        <v>144</v>
      </c>
      <c r="I1901" s="59">
        <v>253</v>
      </c>
      <c r="J1901" s="41"/>
      <c r="K1901" s="42"/>
      <c r="L1901" s="51">
        <f t="shared" si="88"/>
        <v>144</v>
      </c>
      <c r="M1901" s="49">
        <f t="shared" si="89"/>
        <v>0.56916996047430835</v>
      </c>
      <c r="N1901" s="49" t="s">
        <v>5220</v>
      </c>
      <c r="O1901" s="49" t="s">
        <v>5220</v>
      </c>
    </row>
    <row r="1902" spans="1:15" s="50" customFormat="1" ht="14.5" x14ac:dyDescent="0.35">
      <c r="A1902" s="33" t="s">
        <v>5157</v>
      </c>
      <c r="B1902" s="56" t="s">
        <v>152</v>
      </c>
      <c r="C1902" s="49">
        <f t="shared" si="87"/>
        <v>0.24264966347856889</v>
      </c>
      <c r="D1902" s="33">
        <v>61721</v>
      </c>
      <c r="E1902" s="56" t="s">
        <v>4780</v>
      </c>
      <c r="F1902" s="54">
        <v>551464001898</v>
      </c>
      <c r="H1902" s="59">
        <v>105</v>
      </c>
      <c r="I1902" s="59">
        <v>360</v>
      </c>
      <c r="J1902" s="41"/>
      <c r="K1902" s="42"/>
      <c r="L1902" s="51">
        <f t="shared" si="88"/>
        <v>105</v>
      </c>
      <c r="M1902" s="49">
        <f t="shared" si="89"/>
        <v>0.29166666666666669</v>
      </c>
      <c r="N1902" s="49" t="s">
        <v>5220</v>
      </c>
      <c r="O1902" s="49" t="s">
        <v>5220</v>
      </c>
    </row>
    <row r="1903" spans="1:15" s="50" customFormat="1" ht="14.5" x14ac:dyDescent="0.35">
      <c r="A1903" s="33" t="s">
        <v>5157</v>
      </c>
      <c r="B1903" s="56" t="s">
        <v>152</v>
      </c>
      <c r="C1903" s="49">
        <f t="shared" si="87"/>
        <v>0.24264966347856889</v>
      </c>
      <c r="D1903" s="33">
        <v>61730</v>
      </c>
      <c r="E1903" s="56" t="s">
        <v>883</v>
      </c>
      <c r="F1903" s="54">
        <v>551464002810</v>
      </c>
      <c r="H1903" s="59">
        <v>92</v>
      </c>
      <c r="I1903" s="59">
        <v>1245</v>
      </c>
      <c r="J1903" s="41"/>
      <c r="K1903" s="42"/>
      <c r="L1903" s="51">
        <f t="shared" si="88"/>
        <v>92</v>
      </c>
      <c r="M1903" s="49">
        <f t="shared" si="89"/>
        <v>7.3895582329317269E-2</v>
      </c>
      <c r="N1903" s="49" t="s">
        <v>5220</v>
      </c>
      <c r="O1903" s="49" t="s">
        <v>5220</v>
      </c>
    </row>
    <row r="1904" spans="1:15" s="50" customFormat="1" ht="14.5" x14ac:dyDescent="0.35">
      <c r="A1904" s="33" t="s">
        <v>5157</v>
      </c>
      <c r="B1904" s="56" t="s">
        <v>152</v>
      </c>
      <c r="C1904" s="49">
        <f t="shared" si="87"/>
        <v>0.24264966347856889</v>
      </c>
      <c r="D1904" s="33">
        <v>16052577</v>
      </c>
      <c r="E1904" s="56" t="s">
        <v>884</v>
      </c>
      <c r="F1904" s="54">
        <v>551464002756</v>
      </c>
      <c r="H1904" s="59">
        <v>123</v>
      </c>
      <c r="I1904" s="59">
        <v>356</v>
      </c>
      <c r="J1904" s="41"/>
      <c r="K1904" s="42"/>
      <c r="L1904" s="51">
        <f t="shared" si="88"/>
        <v>123</v>
      </c>
      <c r="M1904" s="49">
        <f t="shared" si="89"/>
        <v>0.3455056179775281</v>
      </c>
      <c r="N1904" s="49" t="s">
        <v>5220</v>
      </c>
      <c r="O1904" s="49" t="s">
        <v>5220</v>
      </c>
    </row>
    <row r="1905" spans="1:15" s="50" customFormat="1" ht="14.5" x14ac:dyDescent="0.35">
      <c r="A1905" s="33" t="s">
        <v>5157</v>
      </c>
      <c r="B1905" s="56" t="s">
        <v>152</v>
      </c>
      <c r="C1905" s="49">
        <f t="shared" si="87"/>
        <v>0.24264966347856889</v>
      </c>
      <c r="D1905" s="33">
        <v>61729</v>
      </c>
      <c r="E1905" s="56" t="s">
        <v>885</v>
      </c>
      <c r="F1905" s="54">
        <v>551464001899</v>
      </c>
      <c r="H1905" s="59">
        <v>153</v>
      </c>
      <c r="I1905" s="59">
        <v>455</v>
      </c>
      <c r="J1905" s="41"/>
      <c r="K1905" s="42"/>
      <c r="L1905" s="51">
        <f t="shared" si="88"/>
        <v>153</v>
      </c>
      <c r="M1905" s="49">
        <f t="shared" si="89"/>
        <v>0.33626373626373629</v>
      </c>
      <c r="N1905" s="49" t="s">
        <v>5220</v>
      </c>
      <c r="O1905" s="49" t="s">
        <v>5220</v>
      </c>
    </row>
    <row r="1906" spans="1:15" s="50" customFormat="1" ht="14.5" x14ac:dyDescent="0.35">
      <c r="A1906" s="33" t="s">
        <v>5157</v>
      </c>
      <c r="B1906" s="56" t="s">
        <v>152</v>
      </c>
      <c r="C1906" s="49">
        <f t="shared" si="87"/>
        <v>0.24264966347856889</v>
      </c>
      <c r="D1906" s="33">
        <v>60598</v>
      </c>
      <c r="E1906" s="56" t="s">
        <v>886</v>
      </c>
      <c r="F1906" s="54">
        <v>551464002624</v>
      </c>
      <c r="H1906" s="59">
        <v>355</v>
      </c>
      <c r="I1906" s="59">
        <v>450</v>
      </c>
      <c r="J1906" s="41"/>
      <c r="K1906" s="42"/>
      <c r="L1906" s="51">
        <f t="shared" si="88"/>
        <v>355</v>
      </c>
      <c r="M1906" s="49">
        <f t="shared" si="89"/>
        <v>0.78888888888888886</v>
      </c>
      <c r="N1906" s="49" t="s">
        <v>5220</v>
      </c>
      <c r="O1906" s="49" t="s">
        <v>5220</v>
      </c>
    </row>
    <row r="1907" spans="1:15" s="50" customFormat="1" ht="14.5" x14ac:dyDescent="0.35">
      <c r="A1907" s="33" t="s">
        <v>5157</v>
      </c>
      <c r="B1907" s="56" t="s">
        <v>152</v>
      </c>
      <c r="C1907" s="49">
        <f t="shared" si="87"/>
        <v>0.24264966347856889</v>
      </c>
      <c r="D1907" s="33"/>
      <c r="E1907" s="56" t="s">
        <v>2568</v>
      </c>
      <c r="F1907" s="54" t="s">
        <v>2392</v>
      </c>
      <c r="H1907" s="59">
        <v>129</v>
      </c>
      <c r="I1907" s="59">
        <v>30</v>
      </c>
      <c r="J1907" s="41"/>
      <c r="K1907" s="42"/>
      <c r="L1907" s="51">
        <f t="shared" si="88"/>
        <v>129</v>
      </c>
      <c r="M1907" s="49">
        <f t="shared" si="89"/>
        <v>4.3</v>
      </c>
      <c r="N1907" s="49" t="s">
        <v>5220</v>
      </c>
      <c r="O1907" s="49" t="s">
        <v>5221</v>
      </c>
    </row>
    <row r="1908" spans="1:15" s="50" customFormat="1" ht="14.5" x14ac:dyDescent="0.35">
      <c r="A1908" s="33" t="s">
        <v>5157</v>
      </c>
      <c r="B1908" s="56" t="s">
        <v>152</v>
      </c>
      <c r="C1908" s="49">
        <f t="shared" si="87"/>
        <v>0.24264966347856889</v>
      </c>
      <c r="D1908" s="33">
        <v>60570</v>
      </c>
      <c r="E1908" s="56" t="s">
        <v>2252</v>
      </c>
      <c r="F1908" s="54">
        <v>551464003075</v>
      </c>
      <c r="H1908" s="59">
        <v>87</v>
      </c>
      <c r="I1908" s="59">
        <v>336</v>
      </c>
      <c r="J1908" s="41"/>
      <c r="K1908" s="42"/>
      <c r="L1908" s="51">
        <f t="shared" si="88"/>
        <v>87</v>
      </c>
      <c r="M1908" s="49">
        <f t="shared" si="89"/>
        <v>0.25892857142857145</v>
      </c>
      <c r="N1908" s="49" t="s">
        <v>5220</v>
      </c>
      <c r="O1908" s="49" t="s">
        <v>5220</v>
      </c>
    </row>
    <row r="1909" spans="1:15" s="50" customFormat="1" ht="14.5" x14ac:dyDescent="0.35">
      <c r="A1909" s="33" t="s">
        <v>5157</v>
      </c>
      <c r="B1909" s="56" t="s">
        <v>152</v>
      </c>
      <c r="C1909" s="49">
        <f t="shared" si="87"/>
        <v>0.24264966347856889</v>
      </c>
      <c r="D1909" s="33">
        <v>62763</v>
      </c>
      <c r="E1909" s="56" t="s">
        <v>854</v>
      </c>
      <c r="F1909" s="54">
        <v>551464001900</v>
      </c>
      <c r="H1909" s="59">
        <v>72</v>
      </c>
      <c r="I1909" s="59">
        <v>369</v>
      </c>
      <c r="J1909" s="41"/>
      <c r="K1909" s="42"/>
      <c r="L1909" s="51">
        <f t="shared" si="88"/>
        <v>72</v>
      </c>
      <c r="M1909" s="49">
        <f t="shared" si="89"/>
        <v>0.1951219512195122</v>
      </c>
      <c r="N1909" s="49" t="s">
        <v>5220</v>
      </c>
      <c r="O1909" s="49" t="s">
        <v>5220</v>
      </c>
    </row>
    <row r="1910" spans="1:15" s="50" customFormat="1" ht="14.5" x14ac:dyDescent="0.35">
      <c r="A1910" s="33" t="s">
        <v>5157</v>
      </c>
      <c r="B1910" s="56" t="s">
        <v>152</v>
      </c>
      <c r="C1910" s="49">
        <f t="shared" si="87"/>
        <v>0.24264966347856889</v>
      </c>
      <c r="D1910" s="33">
        <v>61723</v>
      </c>
      <c r="E1910" s="56" t="s">
        <v>887</v>
      </c>
      <c r="F1910" s="54">
        <v>551464001401</v>
      </c>
      <c r="H1910" s="59">
        <v>7</v>
      </c>
      <c r="I1910" s="59">
        <v>676</v>
      </c>
      <c r="J1910" s="41"/>
      <c r="K1910" s="42"/>
      <c r="L1910" s="51">
        <f t="shared" si="88"/>
        <v>7</v>
      </c>
      <c r="M1910" s="49">
        <f t="shared" si="89"/>
        <v>1.0355029585798817E-2</v>
      </c>
      <c r="N1910" s="49" t="s">
        <v>5220</v>
      </c>
      <c r="O1910" s="49" t="s">
        <v>5220</v>
      </c>
    </row>
    <row r="1911" spans="1:15" s="50" customFormat="1" ht="14.5" x14ac:dyDescent="0.35">
      <c r="A1911" s="33" t="s">
        <v>5157</v>
      </c>
      <c r="B1911" s="56" t="s">
        <v>152</v>
      </c>
      <c r="C1911" s="49">
        <f t="shared" si="87"/>
        <v>0.24264966347856889</v>
      </c>
      <c r="D1911" s="33">
        <v>230216</v>
      </c>
      <c r="E1911" s="56" t="s">
        <v>888</v>
      </c>
      <c r="F1911" s="54">
        <v>551464002625</v>
      </c>
      <c r="H1911" s="59">
        <v>89</v>
      </c>
      <c r="I1911" s="59">
        <v>86</v>
      </c>
      <c r="J1911" s="41"/>
      <c r="K1911" s="42"/>
      <c r="L1911" s="51">
        <f t="shared" si="88"/>
        <v>89</v>
      </c>
      <c r="M1911" s="49">
        <f t="shared" si="89"/>
        <v>1.0348837209302326</v>
      </c>
      <c r="N1911" s="49" t="s">
        <v>5220</v>
      </c>
      <c r="O1911" s="49" t="s">
        <v>5220</v>
      </c>
    </row>
    <row r="1912" spans="1:15" s="50" customFormat="1" ht="14.5" x14ac:dyDescent="0.35">
      <c r="A1912" s="33" t="s">
        <v>5157</v>
      </c>
      <c r="B1912" s="56" t="s">
        <v>152</v>
      </c>
      <c r="C1912" s="49">
        <f t="shared" ref="C1912:C1975" si="90">SUMIF($B$2:$B$2241,B1912,$L$2:$L$2241)/(SUMIF($B$2:$B$2241,B1912,$I$2:$I$2241))</f>
        <v>0.24264966347856889</v>
      </c>
      <c r="D1912" s="33">
        <v>61720</v>
      </c>
      <c r="E1912" s="56" t="s">
        <v>889</v>
      </c>
      <c r="F1912" s="54">
        <v>551464001400</v>
      </c>
      <c r="H1912" s="59">
        <v>144</v>
      </c>
      <c r="I1912" s="59">
        <v>573</v>
      </c>
      <c r="J1912" s="41"/>
      <c r="K1912" s="42"/>
      <c r="L1912" s="51">
        <f t="shared" si="88"/>
        <v>144</v>
      </c>
      <c r="M1912" s="49">
        <f t="shared" si="89"/>
        <v>0.2513089005235602</v>
      </c>
      <c r="N1912" s="49" t="s">
        <v>5220</v>
      </c>
      <c r="O1912" s="49" t="s">
        <v>5220</v>
      </c>
    </row>
    <row r="1913" spans="1:15" s="50" customFormat="1" ht="14.5" x14ac:dyDescent="0.35">
      <c r="A1913" s="33" t="s">
        <v>5157</v>
      </c>
      <c r="B1913" s="56" t="s">
        <v>152</v>
      </c>
      <c r="C1913" s="49">
        <f t="shared" si="90"/>
        <v>0.24264966347856889</v>
      </c>
      <c r="D1913" s="33">
        <v>61724</v>
      </c>
      <c r="E1913" s="56" t="s">
        <v>890</v>
      </c>
      <c r="F1913" s="54">
        <v>551464001901</v>
      </c>
      <c r="H1913" s="59">
        <v>223</v>
      </c>
      <c r="I1913" s="59">
        <v>499</v>
      </c>
      <c r="J1913" s="41"/>
      <c r="K1913" s="42"/>
      <c r="L1913" s="51">
        <f t="shared" si="88"/>
        <v>223</v>
      </c>
      <c r="M1913" s="49">
        <f t="shared" si="89"/>
        <v>0.4468937875751503</v>
      </c>
      <c r="N1913" s="49" t="s">
        <v>5220</v>
      </c>
      <c r="O1913" s="49" t="s">
        <v>5220</v>
      </c>
    </row>
    <row r="1914" spans="1:15" s="50" customFormat="1" ht="14.5" x14ac:dyDescent="0.35">
      <c r="A1914" s="33" t="s">
        <v>5157</v>
      </c>
      <c r="B1914" s="56" t="s">
        <v>152</v>
      </c>
      <c r="C1914" s="49">
        <f t="shared" si="90"/>
        <v>0.24264966347856889</v>
      </c>
      <c r="D1914" s="33"/>
      <c r="E1914" s="56" t="s">
        <v>891</v>
      </c>
      <c r="F1914" s="54">
        <v>551464002761</v>
      </c>
      <c r="H1914" s="59">
        <v>56</v>
      </c>
      <c r="I1914" s="59">
        <v>520</v>
      </c>
      <c r="J1914" s="41"/>
      <c r="K1914" s="42"/>
      <c r="L1914" s="51">
        <f t="shared" si="88"/>
        <v>56</v>
      </c>
      <c r="M1914" s="49">
        <f t="shared" si="89"/>
        <v>0.1076923076923077</v>
      </c>
      <c r="N1914" s="49" t="s">
        <v>5220</v>
      </c>
      <c r="O1914" s="49" t="s">
        <v>5221</v>
      </c>
    </row>
    <row r="1915" spans="1:15" s="50" customFormat="1" ht="14.5" x14ac:dyDescent="0.35">
      <c r="A1915" s="33" t="s">
        <v>5157</v>
      </c>
      <c r="B1915" s="56" t="s">
        <v>152</v>
      </c>
      <c r="C1915" s="49">
        <f t="shared" si="90"/>
        <v>0.24264966347856889</v>
      </c>
      <c r="D1915" s="33">
        <v>16052579</v>
      </c>
      <c r="E1915" s="56" t="s">
        <v>892</v>
      </c>
      <c r="F1915" s="54">
        <v>551464001902</v>
      </c>
      <c r="H1915" s="59">
        <v>165</v>
      </c>
      <c r="I1915" s="59">
        <v>1702</v>
      </c>
      <c r="J1915" s="41"/>
      <c r="K1915" s="42"/>
      <c r="L1915" s="51">
        <f t="shared" si="88"/>
        <v>165</v>
      </c>
      <c r="M1915" s="49">
        <f t="shared" si="89"/>
        <v>9.6944770857814333E-2</v>
      </c>
      <c r="N1915" s="49" t="s">
        <v>5220</v>
      </c>
      <c r="O1915" s="49" t="s">
        <v>5220</v>
      </c>
    </row>
    <row r="1916" spans="1:15" s="50" customFormat="1" ht="14.5" x14ac:dyDescent="0.35">
      <c r="A1916" s="33" t="s">
        <v>5157</v>
      </c>
      <c r="B1916" s="56" t="s">
        <v>152</v>
      </c>
      <c r="C1916" s="49">
        <f t="shared" si="90"/>
        <v>0.24264966347856889</v>
      </c>
      <c r="D1916" s="33"/>
      <c r="E1916" s="56" t="s">
        <v>4781</v>
      </c>
      <c r="F1916" s="54">
        <v>551464003074</v>
      </c>
      <c r="H1916" s="59">
        <v>100</v>
      </c>
      <c r="I1916" s="59">
        <v>397</v>
      </c>
      <c r="J1916" s="41"/>
      <c r="K1916" s="42"/>
      <c r="L1916" s="51">
        <f t="shared" si="88"/>
        <v>100</v>
      </c>
      <c r="M1916" s="49">
        <f t="shared" si="89"/>
        <v>0.25188916876574308</v>
      </c>
      <c r="N1916" s="49" t="s">
        <v>5220</v>
      </c>
      <c r="O1916" s="49" t="s">
        <v>5221</v>
      </c>
    </row>
    <row r="1917" spans="1:15" s="50" customFormat="1" ht="14.5" x14ac:dyDescent="0.35">
      <c r="A1917" s="33" t="s">
        <v>5157</v>
      </c>
      <c r="B1917" s="56" t="s">
        <v>152</v>
      </c>
      <c r="C1917" s="49">
        <f t="shared" si="90"/>
        <v>0.24264966347856889</v>
      </c>
      <c r="D1917" s="33">
        <v>62155</v>
      </c>
      <c r="E1917" s="56" t="s">
        <v>893</v>
      </c>
      <c r="F1917" s="54">
        <v>551464001904</v>
      </c>
      <c r="H1917" s="59">
        <v>155</v>
      </c>
      <c r="I1917" s="59">
        <v>415</v>
      </c>
      <c r="J1917" s="41"/>
      <c r="K1917" s="42"/>
      <c r="L1917" s="51">
        <f t="shared" si="88"/>
        <v>155</v>
      </c>
      <c r="M1917" s="49">
        <f t="shared" si="89"/>
        <v>0.37349397590361444</v>
      </c>
      <c r="N1917" s="49" t="s">
        <v>5220</v>
      </c>
      <c r="O1917" s="49" t="s">
        <v>5220</v>
      </c>
    </row>
    <row r="1918" spans="1:15" s="50" customFormat="1" ht="14.5" x14ac:dyDescent="0.35">
      <c r="A1918" s="33" t="s">
        <v>5158</v>
      </c>
      <c r="B1918" s="56" t="s">
        <v>170</v>
      </c>
      <c r="C1918" s="49">
        <f t="shared" si="90"/>
        <v>0.40829838887662767</v>
      </c>
      <c r="D1918" s="33">
        <v>61372</v>
      </c>
      <c r="E1918" s="56" t="s">
        <v>959</v>
      </c>
      <c r="F1918" s="54">
        <v>551467001906</v>
      </c>
      <c r="H1918" s="59">
        <v>436</v>
      </c>
      <c r="I1918" s="59">
        <v>336</v>
      </c>
      <c r="J1918" s="41"/>
      <c r="K1918" s="42"/>
      <c r="L1918" s="51">
        <f t="shared" si="88"/>
        <v>436</v>
      </c>
      <c r="M1918" s="49">
        <f t="shared" si="89"/>
        <v>1.2976190476190477</v>
      </c>
      <c r="N1918" s="49" t="s">
        <v>5220</v>
      </c>
      <c r="O1918" s="49" t="s">
        <v>5220</v>
      </c>
    </row>
    <row r="1919" spans="1:15" s="50" customFormat="1" ht="14.5" x14ac:dyDescent="0.35">
      <c r="A1919" s="33" t="s">
        <v>5158</v>
      </c>
      <c r="B1919" s="56" t="s">
        <v>170</v>
      </c>
      <c r="C1919" s="49">
        <f t="shared" si="90"/>
        <v>0.40829838887662767</v>
      </c>
      <c r="D1919" s="33">
        <v>60735</v>
      </c>
      <c r="E1919" s="56" t="s">
        <v>960</v>
      </c>
      <c r="F1919" s="54">
        <v>551467001917</v>
      </c>
      <c r="H1919" s="59">
        <v>37</v>
      </c>
      <c r="I1919" s="59">
        <v>379</v>
      </c>
      <c r="J1919" s="41"/>
      <c r="K1919" s="42"/>
      <c r="L1919" s="51">
        <f t="shared" si="88"/>
        <v>37</v>
      </c>
      <c r="M1919" s="49">
        <f t="shared" si="89"/>
        <v>9.7625329815303433E-2</v>
      </c>
      <c r="N1919" s="49" t="s">
        <v>5220</v>
      </c>
      <c r="O1919" s="49" t="s">
        <v>5220</v>
      </c>
    </row>
    <row r="1920" spans="1:15" s="50" customFormat="1" ht="14.5" x14ac:dyDescent="0.35">
      <c r="A1920" s="33" t="s">
        <v>5158</v>
      </c>
      <c r="B1920" s="56" t="s">
        <v>170</v>
      </c>
      <c r="C1920" s="49">
        <f t="shared" si="90"/>
        <v>0.40829838887662767</v>
      </c>
      <c r="D1920" s="33">
        <v>63164</v>
      </c>
      <c r="E1920" s="56" t="s">
        <v>961</v>
      </c>
      <c r="F1920" s="54">
        <v>551467002347</v>
      </c>
      <c r="H1920" s="59">
        <v>254</v>
      </c>
      <c r="I1920" s="59">
        <v>206</v>
      </c>
      <c r="J1920" s="41"/>
      <c r="K1920" s="42"/>
      <c r="L1920" s="51">
        <f t="shared" si="88"/>
        <v>254</v>
      </c>
      <c r="M1920" s="49">
        <f t="shared" si="89"/>
        <v>1.233009708737864</v>
      </c>
      <c r="N1920" s="49" t="s">
        <v>5220</v>
      </c>
      <c r="O1920" s="49" t="s">
        <v>5220</v>
      </c>
    </row>
    <row r="1921" spans="1:15" s="50" customFormat="1" ht="14.5" x14ac:dyDescent="0.35">
      <c r="A1921" s="33" t="s">
        <v>5158</v>
      </c>
      <c r="B1921" s="56" t="s">
        <v>170</v>
      </c>
      <c r="C1921" s="49">
        <f t="shared" si="90"/>
        <v>0.40829838887662767</v>
      </c>
      <c r="D1921" s="33">
        <v>63163</v>
      </c>
      <c r="E1921" s="56" t="s">
        <v>962</v>
      </c>
      <c r="F1921" s="54">
        <v>551467000687</v>
      </c>
      <c r="H1921" s="59">
        <v>183</v>
      </c>
      <c r="I1921" s="59">
        <v>425</v>
      </c>
      <c r="J1921" s="41"/>
      <c r="K1921" s="42"/>
      <c r="L1921" s="51">
        <f t="shared" si="88"/>
        <v>183</v>
      </c>
      <c r="M1921" s="49">
        <f t="shared" si="89"/>
        <v>0.43058823529411766</v>
      </c>
      <c r="N1921" s="49" t="s">
        <v>5220</v>
      </c>
      <c r="O1921" s="49" t="s">
        <v>5220</v>
      </c>
    </row>
    <row r="1922" spans="1:15" s="50" customFormat="1" ht="14.5" x14ac:dyDescent="0.35">
      <c r="A1922" s="33" t="s">
        <v>5158</v>
      </c>
      <c r="B1922" s="56" t="s">
        <v>170</v>
      </c>
      <c r="C1922" s="49">
        <f t="shared" si="90"/>
        <v>0.40829838887662767</v>
      </c>
      <c r="D1922" s="33">
        <v>63157</v>
      </c>
      <c r="E1922" s="56" t="s">
        <v>963</v>
      </c>
      <c r="F1922" s="54">
        <v>551467002348</v>
      </c>
      <c r="H1922" s="59">
        <v>191</v>
      </c>
      <c r="I1922" s="59">
        <v>189</v>
      </c>
      <c r="J1922" s="41"/>
      <c r="K1922" s="42"/>
      <c r="L1922" s="51">
        <f t="shared" ref="L1922:L1985" si="91">IF(K1922="",H1922,(MIN(I1922,(K1922*1.6*I1922))))</f>
        <v>191</v>
      </c>
      <c r="M1922" s="49">
        <f t="shared" ref="M1922:M1985" si="92">IF(L1922=0,0,(L1922/I1922))</f>
        <v>1.0105820105820107</v>
      </c>
      <c r="N1922" s="49" t="s">
        <v>5220</v>
      </c>
      <c r="O1922" s="49" t="s">
        <v>5220</v>
      </c>
    </row>
    <row r="1923" spans="1:15" s="50" customFormat="1" ht="14.5" x14ac:dyDescent="0.35">
      <c r="A1923" s="33" t="s">
        <v>5158</v>
      </c>
      <c r="B1923" s="56" t="s">
        <v>170</v>
      </c>
      <c r="C1923" s="49">
        <f t="shared" si="90"/>
        <v>0.40829838887662767</v>
      </c>
      <c r="D1923" s="33">
        <v>63155</v>
      </c>
      <c r="E1923" s="56" t="s">
        <v>964</v>
      </c>
      <c r="F1923" s="54">
        <v>551467002539</v>
      </c>
      <c r="H1923" s="59">
        <v>55</v>
      </c>
      <c r="I1923" s="59">
        <v>549</v>
      </c>
      <c r="J1923" s="41"/>
      <c r="K1923" s="42"/>
      <c r="L1923" s="51">
        <f t="shared" si="91"/>
        <v>55</v>
      </c>
      <c r="M1923" s="49">
        <f t="shared" si="92"/>
        <v>0.10018214936247723</v>
      </c>
      <c r="N1923" s="49" t="s">
        <v>5220</v>
      </c>
      <c r="O1923" s="49" t="s">
        <v>5220</v>
      </c>
    </row>
    <row r="1924" spans="1:15" s="50" customFormat="1" ht="14.5" x14ac:dyDescent="0.35">
      <c r="A1924" s="33" t="s">
        <v>5158</v>
      </c>
      <c r="B1924" s="56" t="s">
        <v>170</v>
      </c>
      <c r="C1924" s="49">
        <f t="shared" si="90"/>
        <v>0.40829838887662767</v>
      </c>
      <c r="D1924" s="33"/>
      <c r="E1924" s="56" t="s">
        <v>965</v>
      </c>
      <c r="F1924" s="54">
        <v>551467002811</v>
      </c>
      <c r="H1924" s="59">
        <v>196</v>
      </c>
      <c r="I1924" s="59">
        <v>168</v>
      </c>
      <c r="J1924" s="41"/>
      <c r="K1924" s="42"/>
      <c r="L1924" s="51">
        <f t="shared" si="91"/>
        <v>196</v>
      </c>
      <c r="M1924" s="49">
        <f t="shared" si="92"/>
        <v>1.1666666666666667</v>
      </c>
      <c r="N1924" s="49" t="s">
        <v>5220</v>
      </c>
      <c r="O1924" s="49" t="s">
        <v>5221</v>
      </c>
    </row>
    <row r="1925" spans="1:15" s="50" customFormat="1" ht="14.5" x14ac:dyDescent="0.35">
      <c r="A1925" s="33" t="s">
        <v>5158</v>
      </c>
      <c r="B1925" s="56" t="s">
        <v>170</v>
      </c>
      <c r="C1925" s="49">
        <f t="shared" si="90"/>
        <v>0.40829838887662767</v>
      </c>
      <c r="D1925" s="33">
        <v>63159</v>
      </c>
      <c r="E1925" s="56" t="s">
        <v>966</v>
      </c>
      <c r="F1925" s="54">
        <v>551467001918</v>
      </c>
      <c r="H1925" s="59">
        <v>88</v>
      </c>
      <c r="I1925" s="59">
        <v>1256</v>
      </c>
      <c r="J1925" s="41"/>
      <c r="K1925" s="42"/>
      <c r="L1925" s="51">
        <f t="shared" si="91"/>
        <v>88</v>
      </c>
      <c r="M1925" s="49">
        <f t="shared" si="92"/>
        <v>7.0063694267515922E-2</v>
      </c>
      <c r="N1925" s="49" t="s">
        <v>5220</v>
      </c>
      <c r="O1925" s="49" t="s">
        <v>5220</v>
      </c>
    </row>
    <row r="1926" spans="1:15" s="50" customFormat="1" ht="14.5" x14ac:dyDescent="0.35">
      <c r="A1926" s="33" t="s">
        <v>5158</v>
      </c>
      <c r="B1926" s="56" t="s">
        <v>170</v>
      </c>
      <c r="C1926" s="49">
        <f t="shared" si="90"/>
        <v>0.40829838887662767</v>
      </c>
      <c r="D1926" s="33">
        <v>63152</v>
      </c>
      <c r="E1926" s="56" t="s">
        <v>967</v>
      </c>
      <c r="F1926" s="54">
        <v>551467001907</v>
      </c>
      <c r="H1926" s="59">
        <v>410</v>
      </c>
      <c r="I1926" s="59">
        <v>1023</v>
      </c>
      <c r="J1926" s="41"/>
      <c r="K1926" s="42"/>
      <c r="L1926" s="51">
        <f t="shared" si="91"/>
        <v>410</v>
      </c>
      <c r="M1926" s="49">
        <f t="shared" si="92"/>
        <v>0.40078201368523947</v>
      </c>
      <c r="N1926" s="49" t="s">
        <v>5220</v>
      </c>
      <c r="O1926" s="49" t="s">
        <v>5220</v>
      </c>
    </row>
    <row r="1927" spans="1:15" s="50" customFormat="1" ht="14.5" x14ac:dyDescent="0.35">
      <c r="A1927" s="33" t="s">
        <v>5159</v>
      </c>
      <c r="B1927" s="56" t="s">
        <v>330</v>
      </c>
      <c r="C1927" s="49">
        <f t="shared" si="90"/>
        <v>1.6901041666666667</v>
      </c>
      <c r="D1927" s="33">
        <v>62228</v>
      </c>
      <c r="E1927" s="56" t="s">
        <v>1668</v>
      </c>
      <c r="F1927" s="54">
        <v>551470001921</v>
      </c>
      <c r="H1927" s="59">
        <v>92</v>
      </c>
      <c r="I1927" s="59">
        <v>262</v>
      </c>
      <c r="J1927" s="41"/>
      <c r="K1927" s="42"/>
      <c r="L1927" s="51">
        <f t="shared" si="91"/>
        <v>92</v>
      </c>
      <c r="M1927" s="49">
        <f t="shared" si="92"/>
        <v>0.35114503816793891</v>
      </c>
      <c r="N1927" s="49" t="s">
        <v>5220</v>
      </c>
      <c r="O1927" s="49" t="s">
        <v>5220</v>
      </c>
    </row>
    <row r="1928" spans="1:15" s="50" customFormat="1" ht="14.5" x14ac:dyDescent="0.35">
      <c r="A1928" s="33" t="s">
        <v>5159</v>
      </c>
      <c r="B1928" s="56" t="s">
        <v>330</v>
      </c>
      <c r="C1928" s="49">
        <f t="shared" si="90"/>
        <v>1.6901041666666667</v>
      </c>
      <c r="D1928" s="33">
        <v>62229</v>
      </c>
      <c r="E1928" s="56" t="s">
        <v>1669</v>
      </c>
      <c r="F1928" s="54">
        <v>551470001922</v>
      </c>
      <c r="H1928" s="59">
        <v>557</v>
      </c>
      <c r="I1928" s="59">
        <v>122</v>
      </c>
      <c r="J1928" s="41"/>
      <c r="K1928" s="42"/>
      <c r="L1928" s="51">
        <f t="shared" si="91"/>
        <v>557</v>
      </c>
      <c r="M1928" s="49">
        <f t="shared" si="92"/>
        <v>4.5655737704918034</v>
      </c>
      <c r="N1928" s="49" t="s">
        <v>5220</v>
      </c>
      <c r="O1928" s="49" t="s">
        <v>5220</v>
      </c>
    </row>
    <row r="1929" spans="1:15" s="50" customFormat="1" ht="14.5" x14ac:dyDescent="0.35">
      <c r="A1929" s="33" t="s">
        <v>5160</v>
      </c>
      <c r="B1929" s="56" t="s">
        <v>2381</v>
      </c>
      <c r="C1929" s="49">
        <f t="shared" si="90"/>
        <v>1.2476851851851851</v>
      </c>
      <c r="D1929" s="33"/>
      <c r="E1929" s="56" t="s">
        <v>4365</v>
      </c>
      <c r="F1929" s="54">
        <v>550924002267</v>
      </c>
      <c r="H1929" s="59">
        <v>539</v>
      </c>
      <c r="I1929" s="59">
        <v>432</v>
      </c>
      <c r="J1929" s="41"/>
      <c r="K1929" s="42"/>
      <c r="L1929" s="51">
        <f t="shared" si="91"/>
        <v>539</v>
      </c>
      <c r="M1929" s="49">
        <f t="shared" si="92"/>
        <v>1.2476851851851851</v>
      </c>
      <c r="N1929" s="49" t="s">
        <v>5220</v>
      </c>
      <c r="O1929" s="49" t="s">
        <v>5221</v>
      </c>
    </row>
    <row r="1930" spans="1:15" s="50" customFormat="1" ht="14.5" x14ac:dyDescent="0.35">
      <c r="A1930" s="33" t="s">
        <v>5161</v>
      </c>
      <c r="B1930" s="56" t="s">
        <v>126</v>
      </c>
      <c r="C1930" s="49">
        <f t="shared" si="90"/>
        <v>0.40553745928338764</v>
      </c>
      <c r="D1930" s="33">
        <v>9100</v>
      </c>
      <c r="E1930" s="56" t="s">
        <v>2055</v>
      </c>
      <c r="F1930" s="54" t="s">
        <v>2392</v>
      </c>
      <c r="H1930" s="59">
        <v>174</v>
      </c>
      <c r="I1930" s="59">
        <v>10</v>
      </c>
      <c r="J1930" s="41"/>
      <c r="K1930" s="42"/>
      <c r="L1930" s="51">
        <f t="shared" si="91"/>
        <v>174</v>
      </c>
      <c r="M1930" s="49">
        <f t="shared" si="92"/>
        <v>17.399999999999999</v>
      </c>
      <c r="N1930" s="49" t="s">
        <v>5220</v>
      </c>
      <c r="O1930" s="49" t="s">
        <v>5220</v>
      </c>
    </row>
    <row r="1931" spans="1:15" s="50" customFormat="1" ht="14.5" x14ac:dyDescent="0.35">
      <c r="A1931" s="33" t="s">
        <v>5161</v>
      </c>
      <c r="B1931" s="56" t="s">
        <v>126</v>
      </c>
      <c r="C1931" s="49">
        <f t="shared" si="90"/>
        <v>0.40553745928338764</v>
      </c>
      <c r="D1931" s="33">
        <v>63052</v>
      </c>
      <c r="E1931" s="56" t="s">
        <v>723</v>
      </c>
      <c r="F1931" s="54">
        <v>551482001925</v>
      </c>
      <c r="H1931" s="59">
        <v>67</v>
      </c>
      <c r="I1931" s="59">
        <v>430</v>
      </c>
      <c r="J1931" s="41"/>
      <c r="K1931" s="42"/>
      <c r="L1931" s="51">
        <f t="shared" si="91"/>
        <v>67</v>
      </c>
      <c r="M1931" s="49">
        <f t="shared" si="92"/>
        <v>0.1558139534883721</v>
      </c>
      <c r="N1931" s="49" t="s">
        <v>5220</v>
      </c>
      <c r="O1931" s="49" t="s">
        <v>5220</v>
      </c>
    </row>
    <row r="1932" spans="1:15" s="50" customFormat="1" ht="14.5" x14ac:dyDescent="0.35">
      <c r="A1932" s="33" t="s">
        <v>5161</v>
      </c>
      <c r="B1932" s="56" t="s">
        <v>126</v>
      </c>
      <c r="C1932" s="49">
        <f t="shared" si="90"/>
        <v>0.40553745928338764</v>
      </c>
      <c r="D1932" s="33">
        <v>63053</v>
      </c>
      <c r="E1932" s="56" t="s">
        <v>724</v>
      </c>
      <c r="F1932" s="54">
        <v>551482001926</v>
      </c>
      <c r="H1932" s="59">
        <v>8</v>
      </c>
      <c r="I1932" s="59">
        <v>174</v>
      </c>
      <c r="J1932" s="41"/>
      <c r="K1932" s="42"/>
      <c r="L1932" s="51">
        <f t="shared" si="91"/>
        <v>8</v>
      </c>
      <c r="M1932" s="49">
        <f t="shared" si="92"/>
        <v>4.5977011494252873E-2</v>
      </c>
      <c r="N1932" s="49" t="s">
        <v>5220</v>
      </c>
      <c r="O1932" s="49" t="s">
        <v>5220</v>
      </c>
    </row>
    <row r="1933" spans="1:15" s="50" customFormat="1" ht="14.5" x14ac:dyDescent="0.35">
      <c r="A1933" s="33" t="s">
        <v>5162</v>
      </c>
      <c r="B1933" s="56" t="s">
        <v>334</v>
      </c>
      <c r="C1933" s="49">
        <f t="shared" si="90"/>
        <v>0.78642714570858285</v>
      </c>
      <c r="D1933" s="33">
        <v>62677</v>
      </c>
      <c r="E1933" s="56" t="s">
        <v>1679</v>
      </c>
      <c r="F1933" s="54">
        <v>551485001927</v>
      </c>
      <c r="H1933" s="59">
        <v>9</v>
      </c>
      <c r="I1933" s="59">
        <v>112</v>
      </c>
      <c r="J1933" s="41"/>
      <c r="K1933" s="42"/>
      <c r="L1933" s="51">
        <f t="shared" si="91"/>
        <v>9</v>
      </c>
      <c r="M1933" s="49">
        <f t="shared" si="92"/>
        <v>8.0357142857142863E-2</v>
      </c>
      <c r="N1933" s="49" t="s">
        <v>5220</v>
      </c>
      <c r="O1933" s="49" t="s">
        <v>5220</v>
      </c>
    </row>
    <row r="1934" spans="1:15" s="50" customFormat="1" ht="14.5" x14ac:dyDescent="0.35">
      <c r="A1934" s="33" t="s">
        <v>5162</v>
      </c>
      <c r="B1934" s="56" t="s">
        <v>334</v>
      </c>
      <c r="C1934" s="49">
        <f t="shared" si="90"/>
        <v>0.78642714570858285</v>
      </c>
      <c r="D1934" s="33">
        <v>62726</v>
      </c>
      <c r="E1934" s="56" t="s">
        <v>1680</v>
      </c>
      <c r="F1934" s="54">
        <v>551485001928</v>
      </c>
      <c r="H1934" s="59">
        <v>248</v>
      </c>
      <c r="I1934" s="59">
        <v>172</v>
      </c>
      <c r="J1934" s="41"/>
      <c r="K1934" s="42"/>
      <c r="L1934" s="51">
        <f t="shared" si="91"/>
        <v>248</v>
      </c>
      <c r="M1934" s="49">
        <f t="shared" si="92"/>
        <v>1.441860465116279</v>
      </c>
      <c r="N1934" s="49" t="s">
        <v>5220</v>
      </c>
      <c r="O1934" s="49" t="s">
        <v>5220</v>
      </c>
    </row>
    <row r="1935" spans="1:15" s="50" customFormat="1" ht="14.5" x14ac:dyDescent="0.35">
      <c r="A1935" s="33" t="s">
        <v>5162</v>
      </c>
      <c r="B1935" s="56" t="s">
        <v>334</v>
      </c>
      <c r="C1935" s="49">
        <f t="shared" si="90"/>
        <v>0.78642714570858285</v>
      </c>
      <c r="D1935" s="33">
        <v>62727</v>
      </c>
      <c r="E1935" s="56" t="s">
        <v>1681</v>
      </c>
      <c r="F1935" s="54">
        <v>551485001929</v>
      </c>
      <c r="H1935" s="59">
        <v>94</v>
      </c>
      <c r="I1935" s="59">
        <v>146</v>
      </c>
      <c r="J1935" s="41"/>
      <c r="K1935" s="42"/>
      <c r="L1935" s="51">
        <f t="shared" si="91"/>
        <v>94</v>
      </c>
      <c r="M1935" s="49">
        <f t="shared" si="92"/>
        <v>0.64383561643835618</v>
      </c>
      <c r="N1935" s="49" t="s">
        <v>5220</v>
      </c>
      <c r="O1935" s="49" t="s">
        <v>5220</v>
      </c>
    </row>
    <row r="1936" spans="1:15" s="50" customFormat="1" ht="14.5" x14ac:dyDescent="0.35">
      <c r="A1936" s="33" t="s">
        <v>5162</v>
      </c>
      <c r="B1936" s="56" t="s">
        <v>334</v>
      </c>
      <c r="C1936" s="49">
        <f t="shared" si="90"/>
        <v>0.78642714570858285</v>
      </c>
      <c r="D1936" s="33">
        <v>16083731</v>
      </c>
      <c r="E1936" s="56" t="s">
        <v>1682</v>
      </c>
      <c r="F1936" s="54">
        <v>551485002954</v>
      </c>
      <c r="H1936" s="59">
        <v>43</v>
      </c>
      <c r="I1936" s="59">
        <v>71</v>
      </c>
      <c r="J1936" s="41"/>
      <c r="K1936" s="42"/>
      <c r="L1936" s="51">
        <f t="shared" si="91"/>
        <v>43</v>
      </c>
      <c r="M1936" s="49">
        <f t="shared" si="92"/>
        <v>0.60563380281690138</v>
      </c>
      <c r="N1936" s="49" t="s">
        <v>5220</v>
      </c>
      <c r="O1936" s="49" t="s">
        <v>5220</v>
      </c>
    </row>
    <row r="1937" spans="1:15" s="50" customFormat="1" ht="14.5" x14ac:dyDescent="0.35">
      <c r="A1937" s="33" t="s">
        <v>5163</v>
      </c>
      <c r="B1937" s="56" t="s">
        <v>407</v>
      </c>
      <c r="C1937" s="49">
        <f t="shared" si="90"/>
        <v>0.47222222222222221</v>
      </c>
      <c r="D1937" s="33">
        <v>62629</v>
      </c>
      <c r="E1937" s="56" t="s">
        <v>2011</v>
      </c>
      <c r="F1937" s="54">
        <v>551488001931</v>
      </c>
      <c r="H1937" s="59">
        <v>79</v>
      </c>
      <c r="I1937" s="59">
        <v>143</v>
      </c>
      <c r="J1937" s="41"/>
      <c r="K1937" s="42"/>
      <c r="L1937" s="51">
        <f t="shared" si="91"/>
        <v>79</v>
      </c>
      <c r="M1937" s="49">
        <f t="shared" si="92"/>
        <v>0.55244755244755239</v>
      </c>
      <c r="N1937" s="49" t="s">
        <v>5220</v>
      </c>
      <c r="O1937" s="49" t="s">
        <v>5220</v>
      </c>
    </row>
    <row r="1938" spans="1:15" s="50" customFormat="1" ht="14.5" x14ac:dyDescent="0.35">
      <c r="A1938" s="33" t="s">
        <v>5163</v>
      </c>
      <c r="B1938" s="56" t="s">
        <v>407</v>
      </c>
      <c r="C1938" s="49">
        <f t="shared" si="90"/>
        <v>0.47222222222222221</v>
      </c>
      <c r="D1938" s="33">
        <v>62627</v>
      </c>
      <c r="E1938" s="56" t="s">
        <v>2012</v>
      </c>
      <c r="F1938" s="54">
        <v>551488001932</v>
      </c>
      <c r="H1938" s="59">
        <v>40</v>
      </c>
      <c r="I1938" s="59">
        <v>109</v>
      </c>
      <c r="J1938" s="41"/>
      <c r="K1938" s="42"/>
      <c r="L1938" s="51">
        <f t="shared" si="91"/>
        <v>40</v>
      </c>
      <c r="M1938" s="49">
        <f t="shared" si="92"/>
        <v>0.3669724770642202</v>
      </c>
      <c r="N1938" s="49" t="s">
        <v>5220</v>
      </c>
      <c r="O1938" s="49" t="s">
        <v>5220</v>
      </c>
    </row>
    <row r="1939" spans="1:15" s="50" customFormat="1" ht="14.5" x14ac:dyDescent="0.35">
      <c r="A1939" s="33" t="s">
        <v>5164</v>
      </c>
      <c r="B1939" s="56" t="s">
        <v>325</v>
      </c>
      <c r="C1939" s="49">
        <f t="shared" si="90"/>
        <v>0.36012759170653907</v>
      </c>
      <c r="D1939" s="33">
        <v>62787</v>
      </c>
      <c r="E1939" s="56" t="s">
        <v>1641</v>
      </c>
      <c r="F1939" s="54">
        <v>551491001933</v>
      </c>
      <c r="H1939" s="59">
        <v>35</v>
      </c>
      <c r="I1939" s="59">
        <v>58</v>
      </c>
      <c r="J1939" s="41"/>
      <c r="K1939" s="42"/>
      <c r="L1939" s="51">
        <f t="shared" si="91"/>
        <v>35</v>
      </c>
      <c r="M1939" s="49">
        <f t="shared" si="92"/>
        <v>0.60344827586206895</v>
      </c>
      <c r="N1939" s="49" t="s">
        <v>5220</v>
      </c>
      <c r="O1939" s="49" t="s">
        <v>5220</v>
      </c>
    </row>
    <row r="1940" spans="1:15" s="50" customFormat="1" ht="14.5" x14ac:dyDescent="0.35">
      <c r="A1940" s="33" t="s">
        <v>5164</v>
      </c>
      <c r="B1940" s="56" t="s">
        <v>325</v>
      </c>
      <c r="C1940" s="49">
        <f t="shared" si="90"/>
        <v>0.36012759170653907</v>
      </c>
      <c r="D1940" s="33">
        <v>62867</v>
      </c>
      <c r="E1940" s="56" t="s">
        <v>1642</v>
      </c>
      <c r="F1940" s="54">
        <v>551491002425</v>
      </c>
      <c r="H1940" s="59">
        <v>80</v>
      </c>
      <c r="I1940" s="59">
        <v>455</v>
      </c>
      <c r="J1940" s="41"/>
      <c r="K1940" s="42"/>
      <c r="L1940" s="51">
        <f t="shared" si="91"/>
        <v>80</v>
      </c>
      <c r="M1940" s="49">
        <f t="shared" si="92"/>
        <v>0.17582417582417584</v>
      </c>
      <c r="N1940" s="49" t="s">
        <v>5220</v>
      </c>
      <c r="O1940" s="49" t="s">
        <v>5220</v>
      </c>
    </row>
    <row r="1941" spans="1:15" s="50" customFormat="1" ht="14.5" x14ac:dyDescent="0.35">
      <c r="A1941" s="33" t="s">
        <v>5164</v>
      </c>
      <c r="B1941" s="56" t="s">
        <v>325</v>
      </c>
      <c r="C1941" s="49">
        <f t="shared" si="90"/>
        <v>0.36012759170653907</v>
      </c>
      <c r="D1941" s="33">
        <v>62868</v>
      </c>
      <c r="E1941" s="56" t="s">
        <v>1643</v>
      </c>
      <c r="F1941" s="54">
        <v>551491001934</v>
      </c>
      <c r="H1941" s="59">
        <v>73</v>
      </c>
      <c r="I1941" s="59">
        <v>297</v>
      </c>
      <c r="J1941" s="41"/>
      <c r="K1941" s="42"/>
      <c r="L1941" s="51">
        <f t="shared" si="91"/>
        <v>73</v>
      </c>
      <c r="M1941" s="49">
        <f t="shared" si="92"/>
        <v>0.24579124579124578</v>
      </c>
      <c r="N1941" s="49" t="s">
        <v>5220</v>
      </c>
      <c r="O1941" s="49" t="s">
        <v>5220</v>
      </c>
    </row>
    <row r="1942" spans="1:15" s="50" customFormat="1" ht="14.5" x14ac:dyDescent="0.35">
      <c r="A1942" s="33" t="s">
        <v>5164</v>
      </c>
      <c r="B1942" s="56" t="s">
        <v>325</v>
      </c>
      <c r="C1942" s="49">
        <f t="shared" si="90"/>
        <v>0.36012759170653907</v>
      </c>
      <c r="D1942" s="33">
        <v>62871</v>
      </c>
      <c r="E1942" s="56" t="s">
        <v>1644</v>
      </c>
      <c r="F1942" s="54">
        <v>551491001935</v>
      </c>
      <c r="H1942" s="59">
        <v>38</v>
      </c>
      <c r="I1942" s="59">
        <v>263</v>
      </c>
      <c r="J1942" s="41"/>
      <c r="K1942" s="42"/>
      <c r="L1942" s="51">
        <f t="shared" si="91"/>
        <v>38</v>
      </c>
      <c r="M1942" s="49">
        <f t="shared" si="92"/>
        <v>0.14448669201520911</v>
      </c>
      <c r="N1942" s="49" t="s">
        <v>5220</v>
      </c>
      <c r="O1942" s="49" t="s">
        <v>5220</v>
      </c>
    </row>
    <row r="1943" spans="1:15" s="50" customFormat="1" ht="14.5" x14ac:dyDescent="0.35">
      <c r="A1943" s="33" t="s">
        <v>5164</v>
      </c>
      <c r="B1943" s="56" t="s">
        <v>325</v>
      </c>
      <c r="C1943" s="49">
        <f t="shared" si="90"/>
        <v>0.36012759170653907</v>
      </c>
      <c r="D1943" s="33">
        <v>16083903</v>
      </c>
      <c r="E1943" s="56" t="s">
        <v>1645</v>
      </c>
      <c r="F1943" s="54">
        <v>551491001937</v>
      </c>
      <c r="H1943" s="59">
        <v>176</v>
      </c>
      <c r="I1943" s="59">
        <v>78</v>
      </c>
      <c r="J1943" s="41"/>
      <c r="K1943" s="42"/>
      <c r="L1943" s="51">
        <f t="shared" si="91"/>
        <v>176</v>
      </c>
      <c r="M1943" s="49">
        <f t="shared" si="92"/>
        <v>2.2564102564102564</v>
      </c>
      <c r="N1943" s="49" t="s">
        <v>5220</v>
      </c>
      <c r="O1943" s="49" t="s">
        <v>5220</v>
      </c>
    </row>
    <row r="1944" spans="1:15" s="50" customFormat="1" ht="14.5" x14ac:dyDescent="0.35">
      <c r="A1944" s="33" t="s">
        <v>5164</v>
      </c>
      <c r="B1944" s="56" t="s">
        <v>325</v>
      </c>
      <c r="C1944" s="49">
        <f t="shared" si="90"/>
        <v>0.36012759170653907</v>
      </c>
      <c r="D1944" s="33">
        <v>16083902</v>
      </c>
      <c r="E1944" s="56" t="s">
        <v>1646</v>
      </c>
      <c r="F1944" s="54">
        <v>551491002543</v>
      </c>
      <c r="H1944" s="59">
        <v>177</v>
      </c>
      <c r="I1944" s="59">
        <v>37</v>
      </c>
      <c r="J1944" s="41"/>
      <c r="K1944" s="42"/>
      <c r="L1944" s="51">
        <f t="shared" si="91"/>
        <v>177</v>
      </c>
      <c r="M1944" s="49">
        <f t="shared" si="92"/>
        <v>4.7837837837837842</v>
      </c>
      <c r="N1944" s="49" t="s">
        <v>5220</v>
      </c>
      <c r="O1944" s="49" t="s">
        <v>5220</v>
      </c>
    </row>
    <row r="1945" spans="1:15" s="50" customFormat="1" ht="14.5" x14ac:dyDescent="0.35">
      <c r="A1945" s="33" t="s">
        <v>5164</v>
      </c>
      <c r="B1945" s="56" t="s">
        <v>325</v>
      </c>
      <c r="C1945" s="49">
        <f t="shared" si="90"/>
        <v>0.36012759170653907</v>
      </c>
      <c r="D1945" s="33">
        <v>9100</v>
      </c>
      <c r="E1945" s="56" t="s">
        <v>2055</v>
      </c>
      <c r="F1945" s="54" t="s">
        <v>2392</v>
      </c>
      <c r="H1945" s="59">
        <v>137</v>
      </c>
      <c r="I1945" s="59">
        <v>53</v>
      </c>
      <c r="J1945" s="41"/>
      <c r="K1945" s="42"/>
      <c r="L1945" s="51">
        <f t="shared" si="91"/>
        <v>137</v>
      </c>
      <c r="M1945" s="49">
        <f t="shared" si="92"/>
        <v>2.5849056603773586</v>
      </c>
      <c r="N1945" s="49" t="s">
        <v>5220</v>
      </c>
      <c r="O1945" s="49" t="s">
        <v>5220</v>
      </c>
    </row>
    <row r="1946" spans="1:15" s="50" customFormat="1" ht="14.5" x14ac:dyDescent="0.35">
      <c r="A1946" s="33" t="s">
        <v>5164</v>
      </c>
      <c r="B1946" s="56" t="s">
        <v>325</v>
      </c>
      <c r="C1946" s="49">
        <f t="shared" si="90"/>
        <v>0.36012759170653907</v>
      </c>
      <c r="D1946" s="33">
        <v>16083904</v>
      </c>
      <c r="E1946" s="56" t="s">
        <v>1647</v>
      </c>
      <c r="F1946" s="54">
        <v>551491002797</v>
      </c>
      <c r="H1946" s="59">
        <v>40</v>
      </c>
      <c r="I1946" s="59">
        <v>53</v>
      </c>
      <c r="J1946" s="41"/>
      <c r="K1946" s="42"/>
      <c r="L1946" s="51">
        <f t="shared" si="91"/>
        <v>40</v>
      </c>
      <c r="M1946" s="49">
        <f t="shared" si="92"/>
        <v>0.75471698113207553</v>
      </c>
      <c r="N1946" s="49" t="s">
        <v>5220</v>
      </c>
      <c r="O1946" s="49" t="s">
        <v>5220</v>
      </c>
    </row>
    <row r="1947" spans="1:15" s="50" customFormat="1" ht="14.5" x14ac:dyDescent="0.35">
      <c r="A1947" s="33" t="s">
        <v>5164</v>
      </c>
      <c r="B1947" s="56" t="s">
        <v>325</v>
      </c>
      <c r="C1947" s="49">
        <f t="shared" si="90"/>
        <v>0.36012759170653907</v>
      </c>
      <c r="D1947" s="33">
        <v>110</v>
      </c>
      <c r="E1947" s="56" t="s">
        <v>1648</v>
      </c>
      <c r="F1947" s="54">
        <v>551491003028</v>
      </c>
      <c r="H1947" s="59">
        <v>26</v>
      </c>
      <c r="I1947" s="59">
        <v>48</v>
      </c>
      <c r="J1947" s="41"/>
      <c r="K1947" s="42"/>
      <c r="L1947" s="51">
        <f t="shared" si="91"/>
        <v>26</v>
      </c>
      <c r="M1947" s="49">
        <f t="shared" si="92"/>
        <v>0.54166666666666663</v>
      </c>
      <c r="N1947" s="49" t="s">
        <v>5220</v>
      </c>
      <c r="O1947" s="49" t="s">
        <v>5220</v>
      </c>
    </row>
    <row r="1948" spans="1:15" s="50" customFormat="1" ht="14.5" x14ac:dyDescent="0.35">
      <c r="A1948" s="33" t="s">
        <v>5164</v>
      </c>
      <c r="B1948" s="56" t="s">
        <v>325</v>
      </c>
      <c r="C1948" s="49">
        <f t="shared" si="90"/>
        <v>0.36012759170653907</v>
      </c>
      <c r="D1948" s="33">
        <v>62869</v>
      </c>
      <c r="E1948" s="56" t="s">
        <v>1649</v>
      </c>
      <c r="F1948" s="54">
        <v>551491001939</v>
      </c>
      <c r="H1948" s="59">
        <v>26</v>
      </c>
      <c r="I1948" s="59">
        <v>860</v>
      </c>
      <c r="J1948" s="41"/>
      <c r="K1948" s="42"/>
      <c r="L1948" s="51">
        <f t="shared" si="91"/>
        <v>26</v>
      </c>
      <c r="M1948" s="49">
        <f t="shared" si="92"/>
        <v>3.0232558139534883E-2</v>
      </c>
      <c r="N1948" s="49" t="s">
        <v>5220</v>
      </c>
      <c r="O1948" s="49" t="s">
        <v>5220</v>
      </c>
    </row>
    <row r="1949" spans="1:15" s="50" customFormat="1" ht="14.5" x14ac:dyDescent="0.35">
      <c r="A1949" s="33" t="s">
        <v>5164</v>
      </c>
      <c r="B1949" s="56" t="s">
        <v>325</v>
      </c>
      <c r="C1949" s="49">
        <f t="shared" si="90"/>
        <v>0.36012759170653907</v>
      </c>
      <c r="D1949" s="33">
        <v>62865</v>
      </c>
      <c r="E1949" s="56" t="s">
        <v>1650</v>
      </c>
      <c r="F1949" s="54">
        <v>551491001938</v>
      </c>
      <c r="H1949" s="59">
        <v>22</v>
      </c>
      <c r="I1949" s="59">
        <v>671</v>
      </c>
      <c r="J1949" s="41"/>
      <c r="K1949" s="42"/>
      <c r="L1949" s="51">
        <f t="shared" si="91"/>
        <v>22</v>
      </c>
      <c r="M1949" s="49">
        <f t="shared" si="92"/>
        <v>3.2786885245901641E-2</v>
      </c>
      <c r="N1949" s="49" t="s">
        <v>5220</v>
      </c>
      <c r="O1949" s="49" t="s">
        <v>5220</v>
      </c>
    </row>
    <row r="1950" spans="1:15" s="50" customFormat="1" ht="14.5" x14ac:dyDescent="0.35">
      <c r="A1950" s="33" t="s">
        <v>5164</v>
      </c>
      <c r="B1950" s="56" t="s">
        <v>325</v>
      </c>
      <c r="C1950" s="49">
        <f t="shared" si="90"/>
        <v>0.36012759170653907</v>
      </c>
      <c r="D1950" s="33">
        <v>62883</v>
      </c>
      <c r="E1950" s="56" t="s">
        <v>1651</v>
      </c>
      <c r="F1950" s="54">
        <v>551491001940</v>
      </c>
      <c r="H1950" s="59">
        <v>9</v>
      </c>
      <c r="I1950" s="59">
        <v>139</v>
      </c>
      <c r="J1950" s="41"/>
      <c r="K1950" s="42"/>
      <c r="L1950" s="51">
        <f t="shared" si="91"/>
        <v>9</v>
      </c>
      <c r="M1950" s="49">
        <f t="shared" si="92"/>
        <v>6.4748201438848921E-2</v>
      </c>
      <c r="N1950" s="49" t="s">
        <v>5220</v>
      </c>
      <c r="O1950" s="49" t="s">
        <v>5220</v>
      </c>
    </row>
    <row r="1951" spans="1:15" s="50" customFormat="1" ht="14.5" x14ac:dyDescent="0.35">
      <c r="A1951" s="33" t="s">
        <v>5164</v>
      </c>
      <c r="B1951" s="56" t="s">
        <v>325</v>
      </c>
      <c r="C1951" s="49">
        <f t="shared" si="90"/>
        <v>0.36012759170653907</v>
      </c>
      <c r="D1951" s="33">
        <v>62872</v>
      </c>
      <c r="E1951" s="56" t="s">
        <v>1652</v>
      </c>
      <c r="F1951" s="54">
        <v>551491001941</v>
      </c>
      <c r="H1951" s="59">
        <v>290</v>
      </c>
      <c r="I1951" s="59">
        <v>123</v>
      </c>
      <c r="J1951" s="41"/>
      <c r="K1951" s="42"/>
      <c r="L1951" s="51">
        <f t="shared" si="91"/>
        <v>290</v>
      </c>
      <c r="M1951" s="49">
        <f t="shared" si="92"/>
        <v>2.3577235772357725</v>
      </c>
      <c r="N1951" s="49" t="s">
        <v>5220</v>
      </c>
      <c r="O1951" s="49" t="s">
        <v>5220</v>
      </c>
    </row>
    <row r="1952" spans="1:15" s="50" customFormat="1" ht="14.5" x14ac:dyDescent="0.35">
      <c r="A1952" s="33" t="s">
        <v>5165</v>
      </c>
      <c r="B1952" s="56" t="s">
        <v>260</v>
      </c>
      <c r="C1952" s="49">
        <f t="shared" si="90"/>
        <v>0.38290879211175022</v>
      </c>
      <c r="D1952" s="33">
        <v>62631</v>
      </c>
      <c r="E1952" s="56" t="s">
        <v>1311</v>
      </c>
      <c r="F1952" s="54">
        <v>551494001946</v>
      </c>
      <c r="H1952" s="59">
        <v>309</v>
      </c>
      <c r="I1952" s="59">
        <v>552</v>
      </c>
      <c r="J1952" s="41"/>
      <c r="K1952" s="42"/>
      <c r="L1952" s="51">
        <f t="shared" si="91"/>
        <v>309</v>
      </c>
      <c r="M1952" s="49">
        <f t="shared" si="92"/>
        <v>0.55978260869565222</v>
      </c>
      <c r="N1952" s="49" t="s">
        <v>5220</v>
      </c>
      <c r="O1952" s="49" t="s">
        <v>5220</v>
      </c>
    </row>
    <row r="1953" spans="1:15" s="50" customFormat="1" ht="14.5" x14ac:dyDescent="0.35">
      <c r="A1953" s="33" t="s">
        <v>5165</v>
      </c>
      <c r="B1953" s="56" t="s">
        <v>260</v>
      </c>
      <c r="C1953" s="49">
        <f t="shared" si="90"/>
        <v>0.38290879211175022</v>
      </c>
      <c r="D1953" s="33">
        <v>62632</v>
      </c>
      <c r="E1953" s="56" t="s">
        <v>1312</v>
      </c>
      <c r="F1953" s="54">
        <v>551494001947</v>
      </c>
      <c r="H1953" s="59">
        <v>80</v>
      </c>
      <c r="I1953" s="59">
        <v>375</v>
      </c>
      <c r="J1953" s="41"/>
      <c r="K1953" s="42"/>
      <c r="L1953" s="51">
        <f t="shared" si="91"/>
        <v>80</v>
      </c>
      <c r="M1953" s="49">
        <f t="shared" si="92"/>
        <v>0.21333333333333335</v>
      </c>
      <c r="N1953" s="49" t="s">
        <v>5220</v>
      </c>
      <c r="O1953" s="49" t="s">
        <v>5220</v>
      </c>
    </row>
    <row r="1954" spans="1:15" s="50" customFormat="1" ht="14.5" x14ac:dyDescent="0.35">
      <c r="A1954" s="33" t="s">
        <v>5165</v>
      </c>
      <c r="B1954" s="56" t="s">
        <v>260</v>
      </c>
      <c r="C1954" s="49">
        <f t="shared" si="90"/>
        <v>0.38290879211175022</v>
      </c>
      <c r="D1954" s="33">
        <v>62633</v>
      </c>
      <c r="E1954" s="56" t="s">
        <v>1313</v>
      </c>
      <c r="F1954" s="54">
        <v>551494001948</v>
      </c>
      <c r="H1954" s="59">
        <v>77</v>
      </c>
      <c r="I1954" s="59">
        <v>290</v>
      </c>
      <c r="J1954" s="41"/>
      <c r="K1954" s="42"/>
      <c r="L1954" s="51">
        <f t="shared" si="91"/>
        <v>77</v>
      </c>
      <c r="M1954" s="49">
        <f t="shared" si="92"/>
        <v>0.26551724137931032</v>
      </c>
      <c r="N1954" s="49" t="s">
        <v>5220</v>
      </c>
      <c r="O1954" s="49" t="s">
        <v>5220</v>
      </c>
    </row>
    <row r="1955" spans="1:15" s="50" customFormat="1" ht="14.5" x14ac:dyDescent="0.35">
      <c r="A1955" s="33" t="s">
        <v>5166</v>
      </c>
      <c r="B1955" s="56" t="s">
        <v>367</v>
      </c>
      <c r="C1955" s="49">
        <f t="shared" si="90"/>
        <v>0.63888888888888884</v>
      </c>
      <c r="D1955" s="33">
        <v>62442</v>
      </c>
      <c r="E1955" s="56" t="s">
        <v>1823</v>
      </c>
      <c r="F1955" s="54">
        <v>550033000032</v>
      </c>
      <c r="H1955" s="59">
        <v>259</v>
      </c>
      <c r="I1955" s="59">
        <v>375</v>
      </c>
      <c r="J1955" s="41"/>
      <c r="K1955" s="42"/>
      <c r="L1955" s="51">
        <f t="shared" si="91"/>
        <v>259</v>
      </c>
      <c r="M1955" s="49">
        <f t="shared" si="92"/>
        <v>0.69066666666666665</v>
      </c>
      <c r="N1955" s="49" t="s">
        <v>5220</v>
      </c>
      <c r="O1955" s="49" t="s">
        <v>5220</v>
      </c>
    </row>
    <row r="1956" spans="1:15" s="50" customFormat="1" ht="14.5" x14ac:dyDescent="0.35">
      <c r="A1956" s="33" t="s">
        <v>5166</v>
      </c>
      <c r="B1956" s="56" t="s">
        <v>367</v>
      </c>
      <c r="C1956" s="49">
        <f t="shared" si="90"/>
        <v>0.63888888888888884</v>
      </c>
      <c r="D1956" s="33">
        <v>62443</v>
      </c>
      <c r="E1956" s="56" t="s">
        <v>1824</v>
      </c>
      <c r="F1956" s="54">
        <v>550033000033</v>
      </c>
      <c r="H1956" s="59">
        <v>100</v>
      </c>
      <c r="I1956" s="59">
        <v>314</v>
      </c>
      <c r="J1956" s="41"/>
      <c r="K1956" s="42"/>
      <c r="L1956" s="51">
        <f t="shared" si="91"/>
        <v>100</v>
      </c>
      <c r="M1956" s="49">
        <f t="shared" si="92"/>
        <v>0.31847133757961782</v>
      </c>
      <c r="N1956" s="49" t="s">
        <v>5220</v>
      </c>
      <c r="O1956" s="49" t="s">
        <v>5220</v>
      </c>
    </row>
    <row r="1957" spans="1:15" s="50" customFormat="1" ht="14.5" x14ac:dyDescent="0.35">
      <c r="A1957" s="33" t="s">
        <v>5166</v>
      </c>
      <c r="B1957" s="56" t="s">
        <v>367</v>
      </c>
      <c r="C1957" s="49">
        <f t="shared" si="90"/>
        <v>0.63888888888888884</v>
      </c>
      <c r="D1957" s="33">
        <v>202710</v>
      </c>
      <c r="E1957" s="56" t="s">
        <v>1825</v>
      </c>
      <c r="F1957" s="54">
        <v>550033000034</v>
      </c>
      <c r="H1957" s="59">
        <v>93</v>
      </c>
      <c r="I1957" s="59">
        <v>327</v>
      </c>
      <c r="J1957" s="41"/>
      <c r="K1957" s="42"/>
      <c r="L1957" s="51">
        <f t="shared" si="91"/>
        <v>93</v>
      </c>
      <c r="M1957" s="49">
        <f t="shared" si="92"/>
        <v>0.28440366972477066</v>
      </c>
      <c r="N1957" s="49" t="s">
        <v>5220</v>
      </c>
      <c r="O1957" s="49" t="s">
        <v>5220</v>
      </c>
    </row>
    <row r="1958" spans="1:15" s="50" customFormat="1" ht="14.5" x14ac:dyDescent="0.35">
      <c r="A1958" s="33" t="s">
        <v>5166</v>
      </c>
      <c r="B1958" s="56" t="s">
        <v>367</v>
      </c>
      <c r="C1958" s="49">
        <f t="shared" si="90"/>
        <v>0.63888888888888884</v>
      </c>
      <c r="D1958" s="33">
        <v>16082362</v>
      </c>
      <c r="E1958" s="56" t="s">
        <v>1826</v>
      </c>
      <c r="F1958" s="54">
        <v>550033002968</v>
      </c>
      <c r="H1958" s="59">
        <v>130</v>
      </c>
      <c r="I1958" s="59">
        <v>113</v>
      </c>
      <c r="J1958" s="41"/>
      <c r="K1958" s="42"/>
      <c r="L1958" s="51">
        <f t="shared" si="91"/>
        <v>130</v>
      </c>
      <c r="M1958" s="49">
        <f t="shared" si="92"/>
        <v>1.1504424778761062</v>
      </c>
      <c r="N1958" s="49" t="s">
        <v>5220</v>
      </c>
      <c r="O1958" s="49" t="s">
        <v>5220</v>
      </c>
    </row>
    <row r="1959" spans="1:15" s="50" customFormat="1" ht="14.5" x14ac:dyDescent="0.35">
      <c r="A1959" s="33" t="s">
        <v>5166</v>
      </c>
      <c r="B1959" s="56" t="s">
        <v>367</v>
      </c>
      <c r="C1959" s="49">
        <f t="shared" si="90"/>
        <v>0.63888888888888884</v>
      </c>
      <c r="D1959" s="33"/>
      <c r="E1959" s="56" t="s">
        <v>4782</v>
      </c>
      <c r="F1959" s="54">
        <v>550033003119</v>
      </c>
      <c r="H1959" s="59">
        <v>86</v>
      </c>
      <c r="I1959" s="59">
        <v>43</v>
      </c>
      <c r="J1959" s="41"/>
      <c r="K1959" s="42"/>
      <c r="L1959" s="51">
        <f t="shared" si="91"/>
        <v>86</v>
      </c>
      <c r="M1959" s="49">
        <f t="shared" si="92"/>
        <v>2</v>
      </c>
      <c r="N1959" s="49" t="s">
        <v>5220</v>
      </c>
      <c r="O1959" s="49" t="s">
        <v>5222</v>
      </c>
    </row>
    <row r="1960" spans="1:15" s="50" customFormat="1" ht="14.5" x14ac:dyDescent="0.35">
      <c r="A1960" s="33" t="s">
        <v>5166</v>
      </c>
      <c r="B1960" s="56" t="s">
        <v>367</v>
      </c>
      <c r="C1960" s="49">
        <f t="shared" si="90"/>
        <v>0.63888888888888884</v>
      </c>
      <c r="D1960" s="33">
        <v>140</v>
      </c>
      <c r="E1960" s="56" t="s">
        <v>4394</v>
      </c>
      <c r="F1960" s="54">
        <v>550033003063</v>
      </c>
      <c r="H1960" s="59">
        <v>91</v>
      </c>
      <c r="I1960" s="59">
        <v>16</v>
      </c>
      <c r="J1960" s="41"/>
      <c r="K1960" s="42"/>
      <c r="L1960" s="51">
        <f t="shared" si="91"/>
        <v>91</v>
      </c>
      <c r="M1960" s="49">
        <f t="shared" si="92"/>
        <v>5.6875</v>
      </c>
      <c r="N1960" s="49" t="s">
        <v>5220</v>
      </c>
      <c r="O1960" s="49" t="s">
        <v>5220</v>
      </c>
    </row>
    <row r="1961" spans="1:15" s="50" customFormat="1" ht="14.5" x14ac:dyDescent="0.35">
      <c r="A1961" s="33" t="s">
        <v>5167</v>
      </c>
      <c r="B1961" s="56" t="s">
        <v>238</v>
      </c>
      <c r="C1961" s="49">
        <f t="shared" si="90"/>
        <v>1.8484288354898336E-3</v>
      </c>
      <c r="D1961" s="33">
        <v>60959</v>
      </c>
      <c r="E1961" s="56" t="s">
        <v>1234</v>
      </c>
      <c r="F1961" s="54">
        <v>550005202644</v>
      </c>
      <c r="H1961" s="59">
        <v>1</v>
      </c>
      <c r="I1961" s="59">
        <v>541</v>
      </c>
      <c r="J1961" s="41"/>
      <c r="K1961" s="42"/>
      <c r="L1961" s="51">
        <f t="shared" si="91"/>
        <v>1</v>
      </c>
      <c r="M1961" s="49">
        <f t="shared" si="92"/>
        <v>1.8484288354898336E-3</v>
      </c>
      <c r="N1961" s="49" t="s">
        <v>5220</v>
      </c>
      <c r="O1961" s="49" t="s">
        <v>5220</v>
      </c>
    </row>
    <row r="1962" spans="1:15" s="50" customFormat="1" ht="14.5" x14ac:dyDescent="0.35">
      <c r="A1962" s="33" t="s">
        <v>5168</v>
      </c>
      <c r="B1962" s="56" t="s">
        <v>492</v>
      </c>
      <c r="C1962" s="49">
        <f t="shared" si="90"/>
        <v>0.330550918196995</v>
      </c>
      <c r="D1962" s="33">
        <v>63373</v>
      </c>
      <c r="E1962" s="56" t="s">
        <v>2305</v>
      </c>
      <c r="F1962" s="54">
        <v>551182001550</v>
      </c>
      <c r="H1962" s="59">
        <v>1</v>
      </c>
      <c r="I1962" s="59">
        <v>263</v>
      </c>
      <c r="J1962" s="41"/>
      <c r="K1962" s="42"/>
      <c r="L1962" s="51">
        <f t="shared" si="91"/>
        <v>1</v>
      </c>
      <c r="M1962" s="49">
        <f t="shared" si="92"/>
        <v>3.8022813688212928E-3</v>
      </c>
      <c r="N1962" s="49" t="s">
        <v>5220</v>
      </c>
      <c r="O1962" s="49" t="s">
        <v>5220</v>
      </c>
    </row>
    <row r="1963" spans="1:15" s="50" customFormat="1" ht="14.5" x14ac:dyDescent="0.35">
      <c r="A1963" s="33" t="s">
        <v>5168</v>
      </c>
      <c r="B1963" s="56" t="s">
        <v>492</v>
      </c>
      <c r="C1963" s="49">
        <f t="shared" si="90"/>
        <v>0.330550918196995</v>
      </c>
      <c r="D1963" s="33">
        <v>63374</v>
      </c>
      <c r="E1963" s="56" t="s">
        <v>2306</v>
      </c>
      <c r="F1963" s="54">
        <v>551182001548</v>
      </c>
      <c r="H1963" s="59">
        <v>0</v>
      </c>
      <c r="I1963" s="59">
        <v>157</v>
      </c>
      <c r="J1963" s="41"/>
      <c r="K1963" s="42"/>
      <c r="L1963" s="51">
        <f t="shared" si="91"/>
        <v>0</v>
      </c>
      <c r="M1963" s="49">
        <f t="shared" si="92"/>
        <v>0</v>
      </c>
      <c r="N1963" s="49" t="s">
        <v>5220</v>
      </c>
      <c r="O1963" s="49" t="s">
        <v>5220</v>
      </c>
    </row>
    <row r="1964" spans="1:15" s="50" customFormat="1" ht="14.5" x14ac:dyDescent="0.35">
      <c r="A1964" s="33" t="s">
        <v>5168</v>
      </c>
      <c r="B1964" s="56" t="s">
        <v>492</v>
      </c>
      <c r="C1964" s="49">
        <f t="shared" si="90"/>
        <v>0.330550918196995</v>
      </c>
      <c r="D1964" s="33">
        <v>149022</v>
      </c>
      <c r="E1964" s="56" t="s">
        <v>2307</v>
      </c>
      <c r="F1964" s="54">
        <v>551182002620</v>
      </c>
      <c r="H1964" s="59">
        <v>197</v>
      </c>
      <c r="I1964" s="59">
        <v>179</v>
      </c>
      <c r="J1964" s="41"/>
      <c r="K1964" s="42"/>
      <c r="L1964" s="51">
        <f t="shared" si="91"/>
        <v>197</v>
      </c>
      <c r="M1964" s="49">
        <f t="shared" si="92"/>
        <v>1.1005586592178771</v>
      </c>
      <c r="N1964" s="49" t="s">
        <v>5220</v>
      </c>
      <c r="O1964" s="49" t="s">
        <v>5220</v>
      </c>
    </row>
    <row r="1965" spans="1:15" s="50" customFormat="1" ht="14.5" x14ac:dyDescent="0.35">
      <c r="A1965" s="33" t="s">
        <v>5169</v>
      </c>
      <c r="B1965" s="56" t="s">
        <v>87</v>
      </c>
      <c r="C1965" s="49">
        <f t="shared" si="90"/>
        <v>0.85897435897435892</v>
      </c>
      <c r="D1965" s="33">
        <v>810</v>
      </c>
      <c r="E1965" s="56" t="s">
        <v>552</v>
      </c>
      <c r="F1965" s="54">
        <v>551506003032</v>
      </c>
      <c r="H1965" s="59">
        <v>189</v>
      </c>
      <c r="I1965" s="59">
        <v>3</v>
      </c>
      <c r="J1965" s="41"/>
      <c r="K1965" s="42"/>
      <c r="L1965" s="51">
        <f t="shared" si="91"/>
        <v>189</v>
      </c>
      <c r="M1965" s="49">
        <f t="shared" si="92"/>
        <v>63</v>
      </c>
      <c r="N1965" s="49" t="s">
        <v>5220</v>
      </c>
      <c r="O1965" s="49" t="s">
        <v>5220</v>
      </c>
    </row>
    <row r="1966" spans="1:15" s="50" customFormat="1" ht="14.5" x14ac:dyDescent="0.35">
      <c r="A1966" s="33" t="s">
        <v>5169</v>
      </c>
      <c r="B1966" s="56" t="s">
        <v>87</v>
      </c>
      <c r="C1966" s="49">
        <f t="shared" si="90"/>
        <v>0.85897435897435892</v>
      </c>
      <c r="D1966" s="33">
        <v>9410</v>
      </c>
      <c r="E1966" s="56" t="s">
        <v>532</v>
      </c>
      <c r="F1966" s="54" t="s">
        <v>2392</v>
      </c>
      <c r="H1966" s="59">
        <v>99</v>
      </c>
      <c r="I1966" s="59">
        <v>3</v>
      </c>
      <c r="J1966" s="41"/>
      <c r="K1966" s="42"/>
      <c r="L1966" s="51">
        <f t="shared" si="91"/>
        <v>99</v>
      </c>
      <c r="M1966" s="49">
        <f t="shared" si="92"/>
        <v>33</v>
      </c>
      <c r="N1966" s="49" t="s">
        <v>5220</v>
      </c>
      <c r="O1966" s="49" t="s">
        <v>5220</v>
      </c>
    </row>
    <row r="1967" spans="1:15" s="50" customFormat="1" ht="14.5" x14ac:dyDescent="0.35">
      <c r="A1967" s="33" t="s">
        <v>5169</v>
      </c>
      <c r="B1967" s="56" t="s">
        <v>87</v>
      </c>
      <c r="C1967" s="49">
        <f t="shared" si="90"/>
        <v>0.85897435897435892</v>
      </c>
      <c r="D1967" s="33">
        <v>63166</v>
      </c>
      <c r="E1967" s="56" t="s">
        <v>553</v>
      </c>
      <c r="F1967" s="54">
        <v>551506001955</v>
      </c>
      <c r="H1967" s="59">
        <v>111</v>
      </c>
      <c r="I1967" s="59">
        <v>246</v>
      </c>
      <c r="J1967" s="41"/>
      <c r="K1967" s="42"/>
      <c r="L1967" s="51">
        <f t="shared" si="91"/>
        <v>111</v>
      </c>
      <c r="M1967" s="49">
        <f t="shared" si="92"/>
        <v>0.45121951219512196</v>
      </c>
      <c r="N1967" s="49" t="s">
        <v>5220</v>
      </c>
      <c r="O1967" s="49" t="s">
        <v>5220</v>
      </c>
    </row>
    <row r="1968" spans="1:15" s="50" customFormat="1" ht="14.5" x14ac:dyDescent="0.35">
      <c r="A1968" s="33" t="s">
        <v>5169</v>
      </c>
      <c r="B1968" s="56" t="s">
        <v>87</v>
      </c>
      <c r="C1968" s="49">
        <f t="shared" si="90"/>
        <v>0.85897435897435892</v>
      </c>
      <c r="D1968" s="33">
        <v>63167</v>
      </c>
      <c r="E1968" s="56" t="s">
        <v>554</v>
      </c>
      <c r="F1968" s="54">
        <v>551506001956</v>
      </c>
      <c r="H1968" s="59">
        <v>1</v>
      </c>
      <c r="I1968" s="59">
        <v>118</v>
      </c>
      <c r="J1968" s="41"/>
      <c r="K1968" s="42"/>
      <c r="L1968" s="51">
        <f t="shared" si="91"/>
        <v>1</v>
      </c>
      <c r="M1968" s="49">
        <f t="shared" si="92"/>
        <v>8.4745762711864406E-3</v>
      </c>
      <c r="N1968" s="49" t="s">
        <v>5220</v>
      </c>
      <c r="O1968" s="49" t="s">
        <v>5220</v>
      </c>
    </row>
    <row r="1969" spans="1:15" s="50" customFormat="1" ht="14.5" x14ac:dyDescent="0.35">
      <c r="A1969" s="33" t="s">
        <v>5169</v>
      </c>
      <c r="B1969" s="56" t="s">
        <v>87</v>
      </c>
      <c r="C1969" s="49">
        <f t="shared" si="90"/>
        <v>0.85897435897435892</v>
      </c>
      <c r="D1969" s="33">
        <v>30</v>
      </c>
      <c r="E1969" s="56" t="s">
        <v>4403</v>
      </c>
      <c r="F1969" s="54">
        <v>551506003068</v>
      </c>
      <c r="H1969" s="59">
        <v>2</v>
      </c>
      <c r="I1969" s="59">
        <v>98</v>
      </c>
      <c r="J1969" s="41"/>
      <c r="K1969" s="42"/>
      <c r="L1969" s="51">
        <f t="shared" si="91"/>
        <v>2</v>
      </c>
      <c r="M1969" s="49">
        <f t="shared" si="92"/>
        <v>2.0408163265306121E-2</v>
      </c>
      <c r="N1969" s="49" t="s">
        <v>5220</v>
      </c>
      <c r="O1969" s="49" t="s">
        <v>5220</v>
      </c>
    </row>
    <row r="1970" spans="1:15" s="50" customFormat="1" ht="14.5" x14ac:dyDescent="0.35">
      <c r="A1970" s="33" t="s">
        <v>5170</v>
      </c>
      <c r="B1970" s="56" t="s">
        <v>239</v>
      </c>
      <c r="C1970" s="49">
        <f t="shared" si="90"/>
        <v>0.52280701754385961</v>
      </c>
      <c r="D1970" s="33">
        <v>60960</v>
      </c>
      <c r="E1970" s="56" t="s">
        <v>1235</v>
      </c>
      <c r="F1970" s="54">
        <v>551509001957</v>
      </c>
      <c r="H1970" s="59">
        <v>149</v>
      </c>
      <c r="I1970" s="59">
        <v>285</v>
      </c>
      <c r="J1970" s="41"/>
      <c r="K1970" s="42"/>
      <c r="L1970" s="51">
        <f t="shared" si="91"/>
        <v>149</v>
      </c>
      <c r="M1970" s="49">
        <f t="shared" si="92"/>
        <v>0.52280701754385961</v>
      </c>
      <c r="N1970" s="49" t="s">
        <v>5220</v>
      </c>
      <c r="O1970" s="49" t="s">
        <v>5220</v>
      </c>
    </row>
    <row r="1971" spans="1:15" s="50" customFormat="1" ht="14.5" x14ac:dyDescent="0.35">
      <c r="A1971" s="33" t="s">
        <v>5171</v>
      </c>
      <c r="B1971" s="56" t="s">
        <v>265</v>
      </c>
      <c r="C1971" s="49">
        <f t="shared" si="90"/>
        <v>0.41312056737588654</v>
      </c>
      <c r="D1971" s="33">
        <v>62318</v>
      </c>
      <c r="E1971" s="56" t="s">
        <v>1330</v>
      </c>
      <c r="F1971" s="54">
        <v>551512001960</v>
      </c>
      <c r="H1971" s="59">
        <v>47</v>
      </c>
      <c r="I1971" s="59">
        <v>504</v>
      </c>
      <c r="J1971" s="41"/>
      <c r="K1971" s="42"/>
      <c r="L1971" s="51">
        <f t="shared" si="91"/>
        <v>47</v>
      </c>
      <c r="M1971" s="49">
        <f t="shared" si="92"/>
        <v>9.3253968253968256E-2</v>
      </c>
      <c r="N1971" s="49" t="s">
        <v>5220</v>
      </c>
      <c r="O1971" s="49" t="s">
        <v>5220</v>
      </c>
    </row>
    <row r="1972" spans="1:15" s="50" customFormat="1" ht="14.5" x14ac:dyDescent="0.35">
      <c r="A1972" s="33" t="s">
        <v>5171</v>
      </c>
      <c r="B1972" s="56" t="s">
        <v>265</v>
      </c>
      <c r="C1972" s="49">
        <f t="shared" si="90"/>
        <v>0.41312056737588654</v>
      </c>
      <c r="D1972" s="33">
        <v>62323</v>
      </c>
      <c r="E1972" s="56" t="s">
        <v>1331</v>
      </c>
      <c r="F1972" s="54">
        <v>551512001959</v>
      </c>
      <c r="H1972" s="59">
        <v>51</v>
      </c>
      <c r="I1972" s="59">
        <v>217</v>
      </c>
      <c r="J1972" s="41"/>
      <c r="K1972" s="42"/>
      <c r="L1972" s="51">
        <f t="shared" si="91"/>
        <v>51</v>
      </c>
      <c r="M1972" s="49">
        <f t="shared" si="92"/>
        <v>0.23502304147465439</v>
      </c>
      <c r="N1972" s="49" t="s">
        <v>5220</v>
      </c>
      <c r="O1972" s="49" t="s">
        <v>5220</v>
      </c>
    </row>
    <row r="1973" spans="1:15" s="50" customFormat="1" ht="14.5" x14ac:dyDescent="0.35">
      <c r="A1973" s="33" t="s">
        <v>5171</v>
      </c>
      <c r="B1973" s="56" t="s">
        <v>265</v>
      </c>
      <c r="C1973" s="49">
        <f t="shared" si="90"/>
        <v>0.41312056737588654</v>
      </c>
      <c r="D1973" s="33">
        <v>810</v>
      </c>
      <c r="E1973" s="56" t="s">
        <v>1332</v>
      </c>
      <c r="F1973" s="54">
        <v>551512003037</v>
      </c>
      <c r="H1973" s="59">
        <v>173</v>
      </c>
      <c r="I1973" s="59">
        <v>94</v>
      </c>
      <c r="J1973" s="41"/>
      <c r="K1973" s="42"/>
      <c r="L1973" s="51">
        <f t="shared" si="91"/>
        <v>173</v>
      </c>
      <c r="M1973" s="49">
        <f t="shared" si="92"/>
        <v>1.8404255319148937</v>
      </c>
      <c r="N1973" s="49" t="s">
        <v>5220</v>
      </c>
      <c r="O1973" s="49" t="s">
        <v>5220</v>
      </c>
    </row>
    <row r="1974" spans="1:15" s="50" customFormat="1" ht="14.5" x14ac:dyDescent="0.35">
      <c r="A1974" s="33" t="s">
        <v>5171</v>
      </c>
      <c r="B1974" s="56" t="s">
        <v>265</v>
      </c>
      <c r="C1974" s="49">
        <f t="shared" si="90"/>
        <v>0.41312056737588654</v>
      </c>
      <c r="D1974" s="33">
        <v>60794</v>
      </c>
      <c r="E1974" s="56" t="s">
        <v>1333</v>
      </c>
      <c r="F1974" s="54">
        <v>551512002627</v>
      </c>
      <c r="H1974" s="59">
        <v>267</v>
      </c>
      <c r="I1974" s="59">
        <v>398</v>
      </c>
      <c r="J1974" s="41"/>
      <c r="K1974" s="42"/>
      <c r="L1974" s="51">
        <f t="shared" si="91"/>
        <v>267</v>
      </c>
      <c r="M1974" s="49">
        <f t="shared" si="92"/>
        <v>0.67085427135678388</v>
      </c>
      <c r="N1974" s="49" t="s">
        <v>5220</v>
      </c>
      <c r="O1974" s="49" t="s">
        <v>5220</v>
      </c>
    </row>
    <row r="1975" spans="1:15" s="50" customFormat="1" ht="14.5" x14ac:dyDescent="0.35">
      <c r="A1975" s="33" t="s">
        <v>5171</v>
      </c>
      <c r="B1975" s="56" t="s">
        <v>265</v>
      </c>
      <c r="C1975" s="49">
        <f t="shared" si="90"/>
        <v>0.41312056737588654</v>
      </c>
      <c r="D1975" s="33">
        <v>16038044</v>
      </c>
      <c r="E1975" s="56" t="s">
        <v>1334</v>
      </c>
      <c r="F1975" s="54">
        <v>551512001962</v>
      </c>
      <c r="H1975" s="59">
        <v>161</v>
      </c>
      <c r="I1975" s="59">
        <v>479</v>
      </c>
      <c r="J1975" s="41"/>
      <c r="K1975" s="42"/>
      <c r="L1975" s="51">
        <f t="shared" si="91"/>
        <v>161</v>
      </c>
      <c r="M1975" s="49">
        <f t="shared" si="92"/>
        <v>0.33611691022964507</v>
      </c>
      <c r="N1975" s="49" t="s">
        <v>5220</v>
      </c>
      <c r="O1975" s="49" t="s">
        <v>5220</v>
      </c>
    </row>
    <row r="1976" spans="1:15" s="50" customFormat="1" ht="14.5" x14ac:dyDescent="0.35">
      <c r="A1976" s="33" t="s">
        <v>5172</v>
      </c>
      <c r="B1976" s="56" t="s">
        <v>374</v>
      </c>
      <c r="C1976" s="49">
        <f t="shared" ref="C1976:C2039" si="93">SUMIF($B$2:$B$2241,B1976,$L$2:$L$2241)/(SUMIF($B$2:$B$2241,B1976,$I$2:$I$2241))</f>
        <v>4.7013977128335452E-2</v>
      </c>
      <c r="D1976" s="33">
        <v>60962</v>
      </c>
      <c r="E1976" s="56" t="s">
        <v>1868</v>
      </c>
      <c r="F1976" s="54">
        <v>551518001964</v>
      </c>
      <c r="H1976" s="59">
        <v>37</v>
      </c>
      <c r="I1976" s="59">
        <v>787</v>
      </c>
      <c r="J1976" s="41"/>
      <c r="K1976" s="42"/>
      <c r="L1976" s="51">
        <f t="shared" si="91"/>
        <v>37</v>
      </c>
      <c r="M1976" s="49">
        <f t="shared" si="92"/>
        <v>4.7013977128335452E-2</v>
      </c>
      <c r="N1976" s="49" t="s">
        <v>5220</v>
      </c>
      <c r="O1976" s="49" t="s">
        <v>5220</v>
      </c>
    </row>
    <row r="1977" spans="1:15" s="50" customFormat="1" ht="14.5" x14ac:dyDescent="0.35">
      <c r="A1977" s="33" t="s">
        <v>5173</v>
      </c>
      <c r="B1977" s="56" t="s">
        <v>2382</v>
      </c>
      <c r="C1977" s="49">
        <f t="shared" si="93"/>
        <v>0.17227722772277226</v>
      </c>
      <c r="D1977" s="33">
        <v>60965</v>
      </c>
      <c r="E1977" s="56" t="s">
        <v>4412</v>
      </c>
      <c r="F1977" s="54">
        <v>551515001963</v>
      </c>
      <c r="H1977" s="59">
        <v>174</v>
      </c>
      <c r="I1977" s="59">
        <v>1010</v>
      </c>
      <c r="J1977" s="41"/>
      <c r="K1977" s="42"/>
      <c r="L1977" s="51">
        <f t="shared" si="91"/>
        <v>174</v>
      </c>
      <c r="M1977" s="49">
        <f t="shared" si="92"/>
        <v>0.17227722772277226</v>
      </c>
      <c r="N1977" s="49" t="s">
        <v>5220</v>
      </c>
      <c r="O1977" s="49" t="s">
        <v>5220</v>
      </c>
    </row>
    <row r="1978" spans="1:15" s="50" customFormat="1" ht="14.5" x14ac:dyDescent="0.35">
      <c r="A1978" s="33" t="s">
        <v>5174</v>
      </c>
      <c r="B1978" s="56" t="s">
        <v>314</v>
      </c>
      <c r="C1978" s="49">
        <f t="shared" si="93"/>
        <v>1.1404494382022472</v>
      </c>
      <c r="D1978" s="33">
        <v>8137</v>
      </c>
      <c r="E1978" s="56" t="s">
        <v>1599</v>
      </c>
      <c r="F1978" s="54">
        <v>550007703047</v>
      </c>
      <c r="H1978" s="59">
        <v>203</v>
      </c>
      <c r="I1978" s="59">
        <v>178</v>
      </c>
      <c r="J1978" s="41"/>
      <c r="K1978" s="42"/>
      <c r="L1978" s="51">
        <f t="shared" si="91"/>
        <v>203</v>
      </c>
      <c r="M1978" s="49">
        <f t="shared" si="92"/>
        <v>1.1404494382022472</v>
      </c>
      <c r="N1978" s="49" t="s">
        <v>5220</v>
      </c>
      <c r="O1978" s="49" t="s">
        <v>5220</v>
      </c>
    </row>
    <row r="1979" spans="1:15" s="50" customFormat="1" ht="14.5" x14ac:dyDescent="0.35">
      <c r="A1979" s="33" t="s">
        <v>5175</v>
      </c>
      <c r="B1979" s="56" t="s">
        <v>363</v>
      </c>
      <c r="C1979" s="49">
        <f t="shared" si="93"/>
        <v>0.40234791889007471</v>
      </c>
      <c r="D1979" s="33">
        <v>63073</v>
      </c>
      <c r="E1979" s="56" t="s">
        <v>1804</v>
      </c>
      <c r="F1979" s="54">
        <v>550075000097</v>
      </c>
      <c r="H1979" s="59">
        <v>258</v>
      </c>
      <c r="I1979" s="59">
        <v>368</v>
      </c>
      <c r="J1979" s="41"/>
      <c r="K1979" s="42"/>
      <c r="L1979" s="51">
        <f t="shared" si="91"/>
        <v>258</v>
      </c>
      <c r="M1979" s="49">
        <f t="shared" si="92"/>
        <v>0.70108695652173914</v>
      </c>
      <c r="N1979" s="49" t="s">
        <v>5220</v>
      </c>
      <c r="O1979" s="49" t="s">
        <v>5220</v>
      </c>
    </row>
    <row r="1980" spans="1:15" s="50" customFormat="1" ht="14.5" x14ac:dyDescent="0.35">
      <c r="A1980" s="33" t="s">
        <v>5175</v>
      </c>
      <c r="B1980" s="56" t="s">
        <v>363</v>
      </c>
      <c r="C1980" s="49">
        <f t="shared" si="93"/>
        <v>0.40234791889007471</v>
      </c>
      <c r="D1980" s="33">
        <v>63074</v>
      </c>
      <c r="E1980" s="56" t="s">
        <v>1805</v>
      </c>
      <c r="F1980" s="54">
        <v>550075000098</v>
      </c>
      <c r="H1980" s="59">
        <v>119</v>
      </c>
      <c r="I1980" s="59">
        <v>286</v>
      </c>
      <c r="J1980" s="41"/>
      <c r="K1980" s="42"/>
      <c r="L1980" s="51">
        <f t="shared" si="91"/>
        <v>119</v>
      </c>
      <c r="M1980" s="49">
        <f t="shared" si="92"/>
        <v>0.41608391608391609</v>
      </c>
      <c r="N1980" s="49" t="s">
        <v>5220</v>
      </c>
      <c r="O1980" s="49" t="s">
        <v>5220</v>
      </c>
    </row>
    <row r="1981" spans="1:15" s="50" customFormat="1" ht="14.5" x14ac:dyDescent="0.35">
      <c r="A1981" s="33" t="s">
        <v>5175</v>
      </c>
      <c r="B1981" s="56" t="s">
        <v>363</v>
      </c>
      <c r="C1981" s="49">
        <f t="shared" si="93"/>
        <v>0.40234791889007471</v>
      </c>
      <c r="D1981" s="33">
        <v>63075</v>
      </c>
      <c r="E1981" s="56" t="s">
        <v>1806</v>
      </c>
      <c r="F1981" s="54">
        <v>550075000099</v>
      </c>
      <c r="H1981" s="59">
        <v>0</v>
      </c>
      <c r="I1981" s="59">
        <v>283</v>
      </c>
      <c r="J1981" s="41"/>
      <c r="K1981" s="42"/>
      <c r="L1981" s="51">
        <f t="shared" si="91"/>
        <v>0</v>
      </c>
      <c r="M1981" s="49">
        <f t="shared" si="92"/>
        <v>0</v>
      </c>
      <c r="N1981" s="49" t="s">
        <v>5220</v>
      </c>
      <c r="O1981" s="49" t="s">
        <v>5220</v>
      </c>
    </row>
    <row r="1982" spans="1:15" s="50" customFormat="1" ht="14.5" x14ac:dyDescent="0.35">
      <c r="A1982" s="33" t="s">
        <v>5176</v>
      </c>
      <c r="B1982" s="56" t="s">
        <v>266</v>
      </c>
      <c r="C1982" s="49">
        <f t="shared" si="93"/>
        <v>0.58196721311475408</v>
      </c>
      <c r="D1982" s="33">
        <v>62325</v>
      </c>
      <c r="E1982" s="56" t="s">
        <v>1335</v>
      </c>
      <c r="F1982" s="54">
        <v>551521001966</v>
      </c>
      <c r="H1982" s="59">
        <v>243</v>
      </c>
      <c r="I1982" s="59">
        <v>382</v>
      </c>
      <c r="J1982" s="41"/>
      <c r="K1982" s="42"/>
      <c r="L1982" s="51">
        <f t="shared" si="91"/>
        <v>243</v>
      </c>
      <c r="M1982" s="49">
        <f t="shared" si="92"/>
        <v>0.63612565445026181</v>
      </c>
      <c r="N1982" s="49" t="s">
        <v>5220</v>
      </c>
      <c r="O1982" s="49" t="s">
        <v>5220</v>
      </c>
    </row>
    <row r="1983" spans="1:15" s="50" customFormat="1" ht="14.5" x14ac:dyDescent="0.35">
      <c r="A1983" s="33" t="s">
        <v>5176</v>
      </c>
      <c r="B1983" s="56" t="s">
        <v>266</v>
      </c>
      <c r="C1983" s="49">
        <f t="shared" si="93"/>
        <v>0.58196721311475408</v>
      </c>
      <c r="D1983" s="33">
        <v>62326</v>
      </c>
      <c r="E1983" s="56" t="s">
        <v>1336</v>
      </c>
      <c r="F1983" s="54">
        <v>551521001967</v>
      </c>
      <c r="H1983" s="59">
        <v>148</v>
      </c>
      <c r="I1983" s="59">
        <v>319</v>
      </c>
      <c r="J1983" s="41"/>
      <c r="K1983" s="42"/>
      <c r="L1983" s="51">
        <f t="shared" si="91"/>
        <v>148</v>
      </c>
      <c r="M1983" s="49">
        <f t="shared" si="92"/>
        <v>0.46394984326018807</v>
      </c>
      <c r="N1983" s="49" t="s">
        <v>5220</v>
      </c>
      <c r="O1983" s="49" t="s">
        <v>5220</v>
      </c>
    </row>
    <row r="1984" spans="1:15" s="50" customFormat="1" ht="14.5" x14ac:dyDescent="0.35">
      <c r="A1984" s="33" t="s">
        <v>5176</v>
      </c>
      <c r="B1984" s="56" t="s">
        <v>266</v>
      </c>
      <c r="C1984" s="49">
        <f t="shared" si="93"/>
        <v>0.58196721311475408</v>
      </c>
      <c r="D1984" s="33">
        <v>62324</v>
      </c>
      <c r="E1984" s="56" t="s">
        <v>1337</v>
      </c>
      <c r="F1984" s="54">
        <v>551521001968</v>
      </c>
      <c r="H1984" s="59">
        <v>177</v>
      </c>
      <c r="I1984" s="59">
        <v>275</v>
      </c>
      <c r="J1984" s="41"/>
      <c r="K1984" s="42"/>
      <c r="L1984" s="51">
        <f t="shared" si="91"/>
        <v>177</v>
      </c>
      <c r="M1984" s="49">
        <f t="shared" si="92"/>
        <v>0.64363636363636367</v>
      </c>
      <c r="N1984" s="49" t="s">
        <v>5220</v>
      </c>
      <c r="O1984" s="49" t="s">
        <v>5220</v>
      </c>
    </row>
    <row r="1985" spans="1:15" s="50" customFormat="1" ht="14.5" x14ac:dyDescent="0.35">
      <c r="A1985" s="33" t="s">
        <v>5177</v>
      </c>
      <c r="B1985" s="56" t="s">
        <v>153</v>
      </c>
      <c r="C1985" s="49">
        <f t="shared" si="93"/>
        <v>0.23534588980813237</v>
      </c>
      <c r="D1985" s="33">
        <v>61733</v>
      </c>
      <c r="E1985" s="56" t="s">
        <v>894</v>
      </c>
      <c r="F1985" s="54">
        <v>551533001973</v>
      </c>
      <c r="H1985" s="59">
        <v>104</v>
      </c>
      <c r="I1985" s="59">
        <v>518</v>
      </c>
      <c r="J1985" s="41"/>
      <c r="K1985" s="42"/>
      <c r="L1985" s="51">
        <f t="shared" si="91"/>
        <v>104</v>
      </c>
      <c r="M1985" s="49">
        <f t="shared" si="92"/>
        <v>0.20077220077220076</v>
      </c>
      <c r="N1985" s="49" t="s">
        <v>5220</v>
      </c>
      <c r="O1985" s="49" t="s">
        <v>5220</v>
      </c>
    </row>
    <row r="1986" spans="1:15" s="50" customFormat="1" ht="14.5" x14ac:dyDescent="0.35">
      <c r="A1986" s="33" t="s">
        <v>5177</v>
      </c>
      <c r="B1986" s="56" t="s">
        <v>153</v>
      </c>
      <c r="C1986" s="49">
        <f t="shared" si="93"/>
        <v>0.23534588980813237</v>
      </c>
      <c r="D1986" s="33"/>
      <c r="E1986" s="56" t="s">
        <v>895</v>
      </c>
      <c r="F1986" s="54">
        <v>551533001153</v>
      </c>
      <c r="H1986" s="59">
        <v>57</v>
      </c>
      <c r="I1986" s="59">
        <v>375</v>
      </c>
      <c r="J1986" s="41"/>
      <c r="K1986" s="42"/>
      <c r="L1986" s="51">
        <f t="shared" ref="L1986:L2049" si="94">IF(K1986="",H1986,(MIN(I1986,(K1986*1.6*I1986))))</f>
        <v>57</v>
      </c>
      <c r="M1986" s="49">
        <f t="shared" ref="M1986:M2049" si="95">IF(L1986=0,0,(L1986/I1986))</f>
        <v>0.152</v>
      </c>
      <c r="N1986" s="49" t="s">
        <v>5220</v>
      </c>
      <c r="O1986" s="49" t="s">
        <v>5221</v>
      </c>
    </row>
    <row r="1987" spans="1:15" s="50" customFormat="1" ht="14.5" x14ac:dyDescent="0.35">
      <c r="A1987" s="33" t="s">
        <v>5177</v>
      </c>
      <c r="B1987" s="56" t="s">
        <v>153</v>
      </c>
      <c r="C1987" s="49">
        <f t="shared" si="93"/>
        <v>0.23534588980813237</v>
      </c>
      <c r="D1987" s="33">
        <v>61732</v>
      </c>
      <c r="E1987" s="56" t="s">
        <v>896</v>
      </c>
      <c r="F1987" s="54">
        <v>551533000242</v>
      </c>
      <c r="H1987" s="59">
        <v>80</v>
      </c>
      <c r="I1987" s="59">
        <v>512</v>
      </c>
      <c r="J1987" s="41"/>
      <c r="K1987" s="42"/>
      <c r="L1987" s="51">
        <f t="shared" si="94"/>
        <v>80</v>
      </c>
      <c r="M1987" s="49">
        <f t="shared" si="95"/>
        <v>0.15625</v>
      </c>
      <c r="N1987" s="49" t="s">
        <v>5220</v>
      </c>
      <c r="O1987" s="49" t="s">
        <v>5220</v>
      </c>
    </row>
    <row r="1988" spans="1:15" s="50" customFormat="1" ht="14.5" x14ac:dyDescent="0.35">
      <c r="A1988" s="33" t="s">
        <v>5177</v>
      </c>
      <c r="B1988" s="56" t="s">
        <v>153</v>
      </c>
      <c r="C1988" s="49">
        <f t="shared" si="93"/>
        <v>0.23534588980813237</v>
      </c>
      <c r="D1988" s="33"/>
      <c r="E1988" s="56" t="s">
        <v>4424</v>
      </c>
      <c r="F1988" s="54">
        <v>551533002285</v>
      </c>
      <c r="H1988" s="59">
        <v>219</v>
      </c>
      <c r="I1988" s="59">
        <v>16</v>
      </c>
      <c r="J1988" s="41"/>
      <c r="K1988" s="42"/>
      <c r="L1988" s="51">
        <f t="shared" si="94"/>
        <v>219</v>
      </c>
      <c r="M1988" s="49">
        <f t="shared" si="95"/>
        <v>13.6875</v>
      </c>
      <c r="N1988" s="49" t="s">
        <v>5220</v>
      </c>
      <c r="O1988" s="49" t="s">
        <v>5221</v>
      </c>
    </row>
    <row r="1989" spans="1:15" s="50" customFormat="1" ht="14.5" x14ac:dyDescent="0.35">
      <c r="A1989" s="33" t="s">
        <v>5177</v>
      </c>
      <c r="B1989" s="56" t="s">
        <v>153</v>
      </c>
      <c r="C1989" s="49">
        <f t="shared" si="93"/>
        <v>0.23534588980813237</v>
      </c>
      <c r="D1989" s="33"/>
      <c r="E1989" s="56" t="s">
        <v>897</v>
      </c>
      <c r="F1989" s="54">
        <v>551533002919</v>
      </c>
      <c r="H1989" s="59">
        <v>63</v>
      </c>
      <c r="I1989" s="59">
        <v>18</v>
      </c>
      <c r="J1989" s="41"/>
      <c r="K1989" s="42"/>
      <c r="L1989" s="51">
        <f t="shared" si="94"/>
        <v>63</v>
      </c>
      <c r="M1989" s="49">
        <f t="shared" si="95"/>
        <v>3.5</v>
      </c>
      <c r="N1989" s="49" t="s">
        <v>5220</v>
      </c>
      <c r="O1989" s="49" t="s">
        <v>5221</v>
      </c>
    </row>
    <row r="1990" spans="1:15" s="50" customFormat="1" ht="14.5" x14ac:dyDescent="0.35">
      <c r="A1990" s="33" t="s">
        <v>5177</v>
      </c>
      <c r="B1990" s="56" t="s">
        <v>153</v>
      </c>
      <c r="C1990" s="49">
        <f t="shared" si="93"/>
        <v>0.23534588980813237</v>
      </c>
      <c r="D1990" s="33">
        <v>16036117</v>
      </c>
      <c r="E1990" s="56" t="s">
        <v>898</v>
      </c>
      <c r="F1990" s="54">
        <v>551533002647</v>
      </c>
      <c r="H1990" s="59">
        <v>158</v>
      </c>
      <c r="I1990" s="59">
        <v>565</v>
      </c>
      <c r="J1990" s="41"/>
      <c r="K1990" s="42"/>
      <c r="L1990" s="51">
        <f t="shared" si="94"/>
        <v>158</v>
      </c>
      <c r="M1990" s="49">
        <f t="shared" si="95"/>
        <v>0.27964601769911507</v>
      </c>
      <c r="N1990" s="49" t="s">
        <v>5220</v>
      </c>
      <c r="O1990" s="49" t="s">
        <v>5220</v>
      </c>
    </row>
    <row r="1991" spans="1:15" s="50" customFormat="1" ht="14.5" x14ac:dyDescent="0.35">
      <c r="A1991" s="33" t="s">
        <v>5177</v>
      </c>
      <c r="B1991" s="56" t="s">
        <v>153</v>
      </c>
      <c r="C1991" s="49">
        <f t="shared" si="93"/>
        <v>0.23534588980813237</v>
      </c>
      <c r="D1991" s="33"/>
      <c r="E1991" s="56" t="s">
        <v>899</v>
      </c>
      <c r="F1991" s="54">
        <v>551533001186</v>
      </c>
      <c r="H1991" s="59">
        <v>0</v>
      </c>
      <c r="I1991" s="59">
        <v>125</v>
      </c>
      <c r="J1991" s="41"/>
      <c r="K1991" s="42"/>
      <c r="L1991" s="51">
        <f t="shared" si="94"/>
        <v>0</v>
      </c>
      <c r="M1991" s="49">
        <f t="shared" si="95"/>
        <v>0</v>
      </c>
      <c r="N1991" s="49" t="s">
        <v>5220</v>
      </c>
      <c r="O1991" s="49" t="s">
        <v>5221</v>
      </c>
    </row>
    <row r="1992" spans="1:15" s="50" customFormat="1" ht="14.5" x14ac:dyDescent="0.35">
      <c r="A1992" s="33" t="s">
        <v>5177</v>
      </c>
      <c r="B1992" s="56" t="s">
        <v>153</v>
      </c>
      <c r="C1992" s="49">
        <f t="shared" si="93"/>
        <v>0.23534588980813237</v>
      </c>
      <c r="D1992" s="33">
        <v>61802</v>
      </c>
      <c r="E1992" s="56" t="s">
        <v>900</v>
      </c>
      <c r="F1992" s="54">
        <v>551533001149</v>
      </c>
      <c r="H1992" s="59">
        <v>7</v>
      </c>
      <c r="I1992" s="59">
        <v>564</v>
      </c>
      <c r="J1992" s="41"/>
      <c r="K1992" s="42"/>
      <c r="L1992" s="51">
        <f t="shared" si="94"/>
        <v>7</v>
      </c>
      <c r="M1992" s="49">
        <f t="shared" si="95"/>
        <v>1.2411347517730497E-2</v>
      </c>
      <c r="N1992" s="49" t="s">
        <v>5220</v>
      </c>
      <c r="O1992" s="49" t="s">
        <v>5220</v>
      </c>
    </row>
    <row r="1993" spans="1:15" s="50" customFormat="1" ht="14.5" x14ac:dyDescent="0.35">
      <c r="A1993" s="33" t="s">
        <v>5177</v>
      </c>
      <c r="B1993" s="56" t="s">
        <v>153</v>
      </c>
      <c r="C1993" s="49">
        <f t="shared" si="93"/>
        <v>0.23534588980813237</v>
      </c>
      <c r="D1993" s="33">
        <v>61801</v>
      </c>
      <c r="E1993" s="56" t="s">
        <v>901</v>
      </c>
      <c r="F1993" s="54">
        <v>551533002376</v>
      </c>
      <c r="H1993" s="59">
        <v>122</v>
      </c>
      <c r="I1993" s="59">
        <v>372</v>
      </c>
      <c r="J1993" s="41"/>
      <c r="K1993" s="42"/>
      <c r="L1993" s="51">
        <f t="shared" si="94"/>
        <v>122</v>
      </c>
      <c r="M1993" s="49">
        <f t="shared" si="95"/>
        <v>0.32795698924731181</v>
      </c>
      <c r="N1993" s="49" t="s">
        <v>5220</v>
      </c>
      <c r="O1993" s="49" t="s">
        <v>5220</v>
      </c>
    </row>
    <row r="1994" spans="1:15" s="50" customFormat="1" ht="14.5" x14ac:dyDescent="0.35">
      <c r="A1994" s="33" t="s">
        <v>5177</v>
      </c>
      <c r="B1994" s="56" t="s">
        <v>153</v>
      </c>
      <c r="C1994" s="49">
        <f t="shared" si="93"/>
        <v>0.23534588980813237</v>
      </c>
      <c r="D1994" s="33">
        <v>61735</v>
      </c>
      <c r="E1994" s="56" t="s">
        <v>902</v>
      </c>
      <c r="F1994" s="54">
        <v>551533001971</v>
      </c>
      <c r="H1994" s="59">
        <v>8</v>
      </c>
      <c r="I1994" s="59">
        <v>527</v>
      </c>
      <c r="J1994" s="41"/>
      <c r="K1994" s="42"/>
      <c r="L1994" s="51">
        <f t="shared" si="94"/>
        <v>8</v>
      </c>
      <c r="M1994" s="49">
        <f t="shared" si="95"/>
        <v>1.5180265654648957E-2</v>
      </c>
      <c r="N1994" s="49" t="s">
        <v>5220</v>
      </c>
      <c r="O1994" s="49" t="s">
        <v>5220</v>
      </c>
    </row>
    <row r="1995" spans="1:15" s="50" customFormat="1" ht="14.5" x14ac:dyDescent="0.35">
      <c r="A1995" s="33" t="s">
        <v>5177</v>
      </c>
      <c r="B1995" s="56" t="s">
        <v>153</v>
      </c>
      <c r="C1995" s="49">
        <f t="shared" si="93"/>
        <v>0.23534588980813237</v>
      </c>
      <c r="D1995" s="33">
        <v>61731</v>
      </c>
      <c r="E1995" s="56" t="s">
        <v>903</v>
      </c>
      <c r="F1995" s="54">
        <v>551533001972</v>
      </c>
      <c r="H1995" s="59">
        <v>159</v>
      </c>
      <c r="I1995" s="59">
        <v>1642</v>
      </c>
      <c r="J1995" s="41"/>
      <c r="K1995" s="42"/>
      <c r="L1995" s="51">
        <f t="shared" si="94"/>
        <v>159</v>
      </c>
      <c r="M1995" s="49">
        <f t="shared" si="95"/>
        <v>9.6833130328867228E-2</v>
      </c>
      <c r="N1995" s="49" t="s">
        <v>5220</v>
      </c>
      <c r="O1995" s="49" t="s">
        <v>5220</v>
      </c>
    </row>
    <row r="1996" spans="1:15" s="50" customFormat="1" ht="14.5" x14ac:dyDescent="0.35">
      <c r="A1996" s="33" t="s">
        <v>5177</v>
      </c>
      <c r="B1996" s="56" t="s">
        <v>153</v>
      </c>
      <c r="C1996" s="49">
        <f t="shared" si="93"/>
        <v>0.23534588980813237</v>
      </c>
      <c r="D1996" s="33"/>
      <c r="E1996" s="56" t="s">
        <v>904</v>
      </c>
      <c r="F1996" s="54">
        <v>551533002849</v>
      </c>
      <c r="H1996" s="59">
        <v>134</v>
      </c>
      <c r="I1996" s="59">
        <v>111</v>
      </c>
      <c r="J1996" s="41"/>
      <c r="K1996" s="42"/>
      <c r="L1996" s="51">
        <f t="shared" si="94"/>
        <v>134</v>
      </c>
      <c r="M1996" s="49">
        <f t="shared" si="95"/>
        <v>1.2072072072072073</v>
      </c>
      <c r="N1996" s="49" t="s">
        <v>5220</v>
      </c>
      <c r="O1996" s="49" t="s">
        <v>5221</v>
      </c>
    </row>
    <row r="1997" spans="1:15" s="50" customFormat="1" ht="14.5" x14ac:dyDescent="0.35">
      <c r="A1997" s="33" t="s">
        <v>5177</v>
      </c>
      <c r="B1997" s="56" t="s">
        <v>153</v>
      </c>
      <c r="C1997" s="49">
        <f t="shared" si="93"/>
        <v>0.23534588980813237</v>
      </c>
      <c r="D1997" s="33"/>
      <c r="E1997" s="56" t="s">
        <v>905</v>
      </c>
      <c r="F1997" s="54">
        <v>551533002890</v>
      </c>
      <c r="H1997" s="59">
        <v>226</v>
      </c>
      <c r="I1997" s="59">
        <v>336</v>
      </c>
      <c r="J1997" s="41"/>
      <c r="K1997" s="42"/>
      <c r="L1997" s="51">
        <f t="shared" si="94"/>
        <v>226</v>
      </c>
      <c r="M1997" s="49">
        <f t="shared" si="95"/>
        <v>0.67261904761904767</v>
      </c>
      <c r="N1997" s="49" t="s">
        <v>5220</v>
      </c>
      <c r="O1997" s="49" t="s">
        <v>5221</v>
      </c>
    </row>
    <row r="1998" spans="1:15" s="50" customFormat="1" ht="14.5" x14ac:dyDescent="0.35">
      <c r="A1998" s="33" t="s">
        <v>5178</v>
      </c>
      <c r="B1998" s="56" t="s">
        <v>432</v>
      </c>
      <c r="C1998" s="49">
        <f t="shared" si="93"/>
        <v>0.46100519930675909</v>
      </c>
      <c r="D1998" s="33">
        <v>225824</v>
      </c>
      <c r="E1998" s="56" t="s">
        <v>2091</v>
      </c>
      <c r="F1998" s="54">
        <v>551536001936</v>
      </c>
      <c r="H1998" s="59">
        <v>450</v>
      </c>
      <c r="I1998" s="59">
        <v>43</v>
      </c>
      <c r="J1998" s="41"/>
      <c r="K1998" s="42"/>
      <c r="L1998" s="51">
        <f t="shared" si="94"/>
        <v>450</v>
      </c>
      <c r="M1998" s="49">
        <f t="shared" si="95"/>
        <v>10.465116279069768</v>
      </c>
      <c r="N1998" s="49" t="s">
        <v>5220</v>
      </c>
      <c r="O1998" s="49" t="s">
        <v>5220</v>
      </c>
    </row>
    <row r="1999" spans="1:15" s="50" customFormat="1" ht="14.5" x14ac:dyDescent="0.35">
      <c r="A1999" s="33" t="s">
        <v>5178</v>
      </c>
      <c r="B1999" s="56" t="s">
        <v>432</v>
      </c>
      <c r="C1999" s="49">
        <f t="shared" si="93"/>
        <v>0.46100519930675909</v>
      </c>
      <c r="D1999" s="33"/>
      <c r="E1999" s="56" t="s">
        <v>4783</v>
      </c>
      <c r="F1999" s="54">
        <v>551536003122</v>
      </c>
      <c r="H1999" s="59">
        <v>8</v>
      </c>
      <c r="I1999" s="59">
        <v>25</v>
      </c>
      <c r="J1999" s="41"/>
      <c r="K1999" s="42"/>
      <c r="L1999" s="51">
        <f t="shared" si="94"/>
        <v>8</v>
      </c>
      <c r="M1999" s="49">
        <f t="shared" si="95"/>
        <v>0.32</v>
      </c>
      <c r="N1999" s="49" t="s">
        <v>5220</v>
      </c>
      <c r="O1999" s="49" t="s">
        <v>5222</v>
      </c>
    </row>
    <row r="2000" spans="1:15" s="50" customFormat="1" ht="14.5" x14ac:dyDescent="0.35">
      <c r="A2000" s="33" t="s">
        <v>5178</v>
      </c>
      <c r="B2000" s="56" t="s">
        <v>432</v>
      </c>
      <c r="C2000" s="49">
        <f t="shared" si="93"/>
        <v>0.46100519930675909</v>
      </c>
      <c r="D2000" s="33"/>
      <c r="E2000" s="56" t="s">
        <v>2092</v>
      </c>
      <c r="F2000" s="54">
        <v>551536002513</v>
      </c>
      <c r="H2000" s="59">
        <v>1</v>
      </c>
      <c r="I2000" s="59">
        <v>7</v>
      </c>
      <c r="J2000" s="41"/>
      <c r="K2000" s="42"/>
      <c r="L2000" s="51">
        <f t="shared" si="94"/>
        <v>1</v>
      </c>
      <c r="M2000" s="49">
        <f t="shared" si="95"/>
        <v>0.14285714285714285</v>
      </c>
      <c r="N2000" s="49" t="s">
        <v>5220</v>
      </c>
      <c r="O2000" s="49" t="s">
        <v>5221</v>
      </c>
    </row>
    <row r="2001" spans="1:15" s="50" customFormat="1" ht="14.5" x14ac:dyDescent="0.35">
      <c r="A2001" s="33" t="s">
        <v>5178</v>
      </c>
      <c r="B2001" s="56" t="s">
        <v>432</v>
      </c>
      <c r="C2001" s="49">
        <f t="shared" si="93"/>
        <v>0.46100519930675909</v>
      </c>
      <c r="D2001" s="33">
        <v>17008438</v>
      </c>
      <c r="E2001" s="56" t="s">
        <v>2093</v>
      </c>
      <c r="F2001" s="54">
        <v>551536002972</v>
      </c>
      <c r="H2001" s="59">
        <v>16</v>
      </c>
      <c r="I2001" s="59">
        <v>112</v>
      </c>
      <c r="J2001" s="41"/>
      <c r="K2001" s="42"/>
      <c r="L2001" s="51">
        <f t="shared" si="94"/>
        <v>16</v>
      </c>
      <c r="M2001" s="49">
        <f t="shared" si="95"/>
        <v>0.14285714285714285</v>
      </c>
      <c r="N2001" s="49" t="s">
        <v>5220</v>
      </c>
      <c r="O2001" s="49" t="s">
        <v>5220</v>
      </c>
    </row>
    <row r="2002" spans="1:15" s="50" customFormat="1" ht="14.5" x14ac:dyDescent="0.35">
      <c r="A2002" s="33" t="s">
        <v>5178</v>
      </c>
      <c r="B2002" s="56" t="s">
        <v>432</v>
      </c>
      <c r="C2002" s="49">
        <f t="shared" si="93"/>
        <v>0.46100519930675909</v>
      </c>
      <c r="D2002" s="33">
        <v>62879</v>
      </c>
      <c r="E2002" s="56" t="s">
        <v>2094</v>
      </c>
      <c r="F2002" s="54">
        <v>551536001975</v>
      </c>
      <c r="H2002" s="59">
        <v>14</v>
      </c>
      <c r="I2002" s="59">
        <v>384</v>
      </c>
      <c r="J2002" s="41"/>
      <c r="K2002" s="42"/>
      <c r="L2002" s="51">
        <f t="shared" si="94"/>
        <v>14</v>
      </c>
      <c r="M2002" s="49">
        <f t="shared" si="95"/>
        <v>3.6458333333333336E-2</v>
      </c>
      <c r="N2002" s="49" t="s">
        <v>5220</v>
      </c>
      <c r="O2002" s="49" t="s">
        <v>5220</v>
      </c>
    </row>
    <row r="2003" spans="1:15" s="50" customFormat="1" ht="14.5" x14ac:dyDescent="0.35">
      <c r="A2003" s="33" t="s">
        <v>5178</v>
      </c>
      <c r="B2003" s="56" t="s">
        <v>432</v>
      </c>
      <c r="C2003" s="49">
        <f t="shared" si="93"/>
        <v>0.46100519930675909</v>
      </c>
      <c r="D2003" s="33">
        <v>62877</v>
      </c>
      <c r="E2003" s="56" t="s">
        <v>2095</v>
      </c>
      <c r="F2003" s="54">
        <v>551536001976</v>
      </c>
      <c r="H2003" s="59">
        <v>3</v>
      </c>
      <c r="I2003" s="59">
        <v>292</v>
      </c>
      <c r="J2003" s="41"/>
      <c r="K2003" s="42"/>
      <c r="L2003" s="51">
        <f t="shared" si="94"/>
        <v>3</v>
      </c>
      <c r="M2003" s="49">
        <f t="shared" si="95"/>
        <v>1.0273972602739725E-2</v>
      </c>
      <c r="N2003" s="49" t="s">
        <v>5220</v>
      </c>
      <c r="O2003" s="49" t="s">
        <v>5220</v>
      </c>
    </row>
    <row r="2004" spans="1:15" s="50" customFormat="1" ht="14.5" x14ac:dyDescent="0.35">
      <c r="A2004" s="33" t="s">
        <v>5178</v>
      </c>
      <c r="B2004" s="56" t="s">
        <v>432</v>
      </c>
      <c r="C2004" s="49">
        <f t="shared" si="93"/>
        <v>0.46100519930675909</v>
      </c>
      <c r="D2004" s="33">
        <v>62878</v>
      </c>
      <c r="E2004" s="56" t="s">
        <v>2096</v>
      </c>
      <c r="F2004" s="54">
        <v>551536001977</v>
      </c>
      <c r="H2004" s="59">
        <v>40</v>
      </c>
      <c r="I2004" s="59">
        <v>291</v>
      </c>
      <c r="J2004" s="41"/>
      <c r="K2004" s="42"/>
      <c r="L2004" s="51">
        <f t="shared" si="94"/>
        <v>40</v>
      </c>
      <c r="M2004" s="49">
        <f t="shared" si="95"/>
        <v>0.13745704467353953</v>
      </c>
      <c r="N2004" s="49" t="s">
        <v>5220</v>
      </c>
      <c r="O2004" s="49" t="s">
        <v>5220</v>
      </c>
    </row>
    <row r="2005" spans="1:15" s="50" customFormat="1" ht="14.5" x14ac:dyDescent="0.35">
      <c r="A2005" s="33" t="s">
        <v>5179</v>
      </c>
      <c r="B2005" s="56" t="s">
        <v>189</v>
      </c>
      <c r="C2005" s="49">
        <f t="shared" si="93"/>
        <v>0.7142857142857143</v>
      </c>
      <c r="D2005" s="33">
        <v>62730</v>
      </c>
      <c r="E2005" s="56" t="s">
        <v>1067</v>
      </c>
      <c r="F2005" s="54">
        <v>551539001978</v>
      </c>
      <c r="H2005" s="59">
        <v>168</v>
      </c>
      <c r="I2005" s="59">
        <v>208</v>
      </c>
      <c r="J2005" s="41"/>
      <c r="K2005" s="42"/>
      <c r="L2005" s="51">
        <f t="shared" si="94"/>
        <v>168</v>
      </c>
      <c r="M2005" s="49">
        <f t="shared" si="95"/>
        <v>0.80769230769230771</v>
      </c>
      <c r="N2005" s="49" t="s">
        <v>5220</v>
      </c>
      <c r="O2005" s="49" t="s">
        <v>5220</v>
      </c>
    </row>
    <row r="2006" spans="1:15" s="50" customFormat="1" ht="14.5" x14ac:dyDescent="0.35">
      <c r="A2006" s="33" t="s">
        <v>5179</v>
      </c>
      <c r="B2006" s="56" t="s">
        <v>189</v>
      </c>
      <c r="C2006" s="49">
        <f t="shared" si="93"/>
        <v>0.7142857142857143</v>
      </c>
      <c r="D2006" s="33">
        <v>62731</v>
      </c>
      <c r="E2006" s="56" t="s">
        <v>1068</v>
      </c>
      <c r="F2006" s="54">
        <v>551539001979</v>
      </c>
      <c r="H2006" s="59">
        <v>102</v>
      </c>
      <c r="I2006" s="59">
        <v>170</v>
      </c>
      <c r="J2006" s="41"/>
      <c r="K2006" s="42"/>
      <c r="L2006" s="51">
        <f t="shared" si="94"/>
        <v>102</v>
      </c>
      <c r="M2006" s="49">
        <f t="shared" si="95"/>
        <v>0.6</v>
      </c>
      <c r="N2006" s="49" t="s">
        <v>5220</v>
      </c>
      <c r="O2006" s="49" t="s">
        <v>5220</v>
      </c>
    </row>
    <row r="2007" spans="1:15" s="50" customFormat="1" ht="14.5" x14ac:dyDescent="0.35">
      <c r="A2007" s="33" t="s">
        <v>5180</v>
      </c>
      <c r="B2007" s="56" t="s">
        <v>451</v>
      </c>
      <c r="C2007" s="49">
        <f t="shared" si="93"/>
        <v>0.31442080378250592</v>
      </c>
      <c r="D2007" s="33">
        <v>60970</v>
      </c>
      <c r="E2007" s="56" t="s">
        <v>2139</v>
      </c>
      <c r="F2007" s="54">
        <v>551545001981</v>
      </c>
      <c r="H2007" s="59">
        <v>133</v>
      </c>
      <c r="I2007" s="59">
        <v>423</v>
      </c>
      <c r="J2007" s="41"/>
      <c r="K2007" s="42"/>
      <c r="L2007" s="51">
        <f t="shared" si="94"/>
        <v>133</v>
      </c>
      <c r="M2007" s="49">
        <f t="shared" si="95"/>
        <v>0.31442080378250592</v>
      </c>
      <c r="N2007" s="49" t="s">
        <v>5220</v>
      </c>
      <c r="O2007" s="49" t="s">
        <v>5220</v>
      </c>
    </row>
    <row r="2008" spans="1:15" s="50" customFormat="1" ht="14.5" x14ac:dyDescent="0.35">
      <c r="A2008" s="33" t="s">
        <v>5181</v>
      </c>
      <c r="B2008" s="56" t="s">
        <v>91</v>
      </c>
      <c r="C2008" s="49">
        <f t="shared" si="93"/>
        <v>0.74539363484087107</v>
      </c>
      <c r="D2008" s="33">
        <v>63171</v>
      </c>
      <c r="E2008" s="56" t="s">
        <v>564</v>
      </c>
      <c r="F2008" s="54">
        <v>551554002453</v>
      </c>
      <c r="H2008" s="59">
        <v>120</v>
      </c>
      <c r="I2008" s="59">
        <v>322</v>
      </c>
      <c r="J2008" s="41"/>
      <c r="K2008" s="42"/>
      <c r="L2008" s="51">
        <f t="shared" si="94"/>
        <v>120</v>
      </c>
      <c r="M2008" s="49">
        <f t="shared" si="95"/>
        <v>0.37267080745341613</v>
      </c>
      <c r="N2008" s="49" t="s">
        <v>5220</v>
      </c>
      <c r="O2008" s="49" t="s">
        <v>5220</v>
      </c>
    </row>
    <row r="2009" spans="1:15" s="50" customFormat="1" ht="14.5" x14ac:dyDescent="0.35">
      <c r="A2009" s="33" t="s">
        <v>5181</v>
      </c>
      <c r="B2009" s="56" t="s">
        <v>91</v>
      </c>
      <c r="C2009" s="49">
        <f t="shared" si="93"/>
        <v>0.74539363484087107</v>
      </c>
      <c r="D2009" s="33">
        <v>63169</v>
      </c>
      <c r="E2009" s="56" t="s">
        <v>565</v>
      </c>
      <c r="F2009" s="54">
        <v>551554001985</v>
      </c>
      <c r="H2009" s="59">
        <v>103</v>
      </c>
      <c r="I2009" s="59">
        <v>177</v>
      </c>
      <c r="J2009" s="41"/>
      <c r="K2009" s="42"/>
      <c r="L2009" s="51">
        <f t="shared" si="94"/>
        <v>103</v>
      </c>
      <c r="M2009" s="49">
        <f t="shared" si="95"/>
        <v>0.58192090395480223</v>
      </c>
      <c r="N2009" s="49" t="s">
        <v>5220</v>
      </c>
      <c r="O2009" s="49" t="s">
        <v>5220</v>
      </c>
    </row>
    <row r="2010" spans="1:15" s="50" customFormat="1" ht="14.5" x14ac:dyDescent="0.35">
      <c r="A2010" s="33" t="s">
        <v>5181</v>
      </c>
      <c r="B2010" s="56" t="s">
        <v>91</v>
      </c>
      <c r="C2010" s="49">
        <f t="shared" si="93"/>
        <v>0.74539363484087107</v>
      </c>
      <c r="D2010" s="33">
        <v>63168</v>
      </c>
      <c r="E2010" s="56" t="s">
        <v>566</v>
      </c>
      <c r="F2010" s="54">
        <v>551554001984</v>
      </c>
      <c r="H2010" s="59">
        <v>222</v>
      </c>
      <c r="I2010" s="59">
        <v>98</v>
      </c>
      <c r="J2010" s="41"/>
      <c r="K2010" s="42"/>
      <c r="L2010" s="51">
        <f t="shared" si="94"/>
        <v>222</v>
      </c>
      <c r="M2010" s="49">
        <f t="shared" si="95"/>
        <v>2.2653061224489797</v>
      </c>
      <c r="N2010" s="49" t="s">
        <v>5220</v>
      </c>
      <c r="O2010" s="49" t="s">
        <v>5220</v>
      </c>
    </row>
    <row r="2011" spans="1:15" s="50" customFormat="1" ht="14.5" x14ac:dyDescent="0.35">
      <c r="A2011" s="33" t="s">
        <v>5182</v>
      </c>
      <c r="B2011" s="56" t="s">
        <v>167</v>
      </c>
      <c r="C2011" s="49">
        <f t="shared" si="93"/>
        <v>2.9452054794520546</v>
      </c>
      <c r="D2011" s="33">
        <v>62693</v>
      </c>
      <c r="E2011" s="56" t="s">
        <v>952</v>
      </c>
      <c r="F2011" s="54">
        <v>551557001986</v>
      </c>
      <c r="H2011" s="59">
        <v>153</v>
      </c>
      <c r="I2011" s="59">
        <v>52</v>
      </c>
      <c r="J2011" s="41"/>
      <c r="K2011" s="42"/>
      <c r="L2011" s="51">
        <f t="shared" si="94"/>
        <v>153</v>
      </c>
      <c r="M2011" s="49">
        <f t="shared" si="95"/>
        <v>2.9423076923076925</v>
      </c>
      <c r="N2011" s="49" t="s">
        <v>5220</v>
      </c>
      <c r="O2011" s="49" t="s">
        <v>5220</v>
      </c>
    </row>
    <row r="2012" spans="1:15" s="50" customFormat="1" ht="14.5" x14ac:dyDescent="0.35">
      <c r="A2012" s="33" t="s">
        <v>5182</v>
      </c>
      <c r="B2012" s="56" t="s">
        <v>167</v>
      </c>
      <c r="C2012" s="49">
        <f t="shared" si="93"/>
        <v>2.9452054794520546</v>
      </c>
      <c r="D2012" s="33">
        <v>62694</v>
      </c>
      <c r="E2012" s="56" t="s">
        <v>953</v>
      </c>
      <c r="F2012" s="54">
        <v>551557001987</v>
      </c>
      <c r="H2012" s="59">
        <v>62</v>
      </c>
      <c r="I2012" s="59">
        <v>21</v>
      </c>
      <c r="J2012" s="41"/>
      <c r="K2012" s="42"/>
      <c r="L2012" s="51">
        <f t="shared" si="94"/>
        <v>62</v>
      </c>
      <c r="M2012" s="49">
        <f t="shared" si="95"/>
        <v>2.9523809523809526</v>
      </c>
      <c r="N2012" s="49" t="s">
        <v>5220</v>
      </c>
      <c r="O2012" s="49" t="s">
        <v>5220</v>
      </c>
    </row>
    <row r="2013" spans="1:15" s="50" customFormat="1" ht="14.5" x14ac:dyDescent="0.35">
      <c r="A2013" s="33" t="s">
        <v>5183</v>
      </c>
      <c r="B2013" s="56" t="s">
        <v>2383</v>
      </c>
      <c r="C2013" s="49">
        <f t="shared" si="93"/>
        <v>0.29375000000000001</v>
      </c>
      <c r="D2013" s="33">
        <v>61917</v>
      </c>
      <c r="E2013" s="56" t="s">
        <v>919</v>
      </c>
      <c r="F2013" s="54">
        <v>551570001993</v>
      </c>
      <c r="H2013" s="59">
        <v>47</v>
      </c>
      <c r="I2013" s="59">
        <v>160</v>
      </c>
      <c r="J2013" s="41"/>
      <c r="K2013" s="42"/>
      <c r="L2013" s="51">
        <f t="shared" si="94"/>
        <v>47</v>
      </c>
      <c r="M2013" s="49">
        <f t="shared" si="95"/>
        <v>0.29375000000000001</v>
      </c>
      <c r="N2013" s="49" t="s">
        <v>5220</v>
      </c>
      <c r="O2013" s="49" t="s">
        <v>5220</v>
      </c>
    </row>
    <row r="2014" spans="1:15" s="50" customFormat="1" ht="14.5" x14ac:dyDescent="0.35">
      <c r="A2014" s="33" t="s">
        <v>5184</v>
      </c>
      <c r="B2014" s="56" t="s">
        <v>375</v>
      </c>
      <c r="C2014" s="49">
        <f t="shared" si="93"/>
        <v>7.8622482131254057E-2</v>
      </c>
      <c r="D2014" s="33">
        <v>62553</v>
      </c>
      <c r="E2014" s="56" t="s">
        <v>1248</v>
      </c>
      <c r="F2014" s="54">
        <v>551566002454</v>
      </c>
      <c r="H2014" s="59">
        <v>14</v>
      </c>
      <c r="I2014" s="59">
        <v>426</v>
      </c>
      <c r="J2014" s="41"/>
      <c r="K2014" s="42"/>
      <c r="L2014" s="51">
        <f t="shared" si="94"/>
        <v>14</v>
      </c>
      <c r="M2014" s="49">
        <f t="shared" si="95"/>
        <v>3.2863849765258218E-2</v>
      </c>
      <c r="N2014" s="49" t="s">
        <v>5220</v>
      </c>
      <c r="O2014" s="49" t="s">
        <v>5220</v>
      </c>
    </row>
    <row r="2015" spans="1:15" s="50" customFormat="1" ht="14.5" x14ac:dyDescent="0.35">
      <c r="A2015" s="33" t="s">
        <v>5184</v>
      </c>
      <c r="B2015" s="56" t="s">
        <v>375</v>
      </c>
      <c r="C2015" s="49">
        <f t="shared" si="93"/>
        <v>7.8622482131254057E-2</v>
      </c>
      <c r="D2015" s="33">
        <v>60974</v>
      </c>
      <c r="E2015" s="56" t="s">
        <v>1869</v>
      </c>
      <c r="F2015" s="54">
        <v>551566001989</v>
      </c>
      <c r="H2015" s="59">
        <v>1</v>
      </c>
      <c r="I2015" s="59">
        <v>357</v>
      </c>
      <c r="J2015" s="41"/>
      <c r="K2015" s="42"/>
      <c r="L2015" s="51">
        <f t="shared" si="94"/>
        <v>1</v>
      </c>
      <c r="M2015" s="49">
        <f t="shared" si="95"/>
        <v>2.8011204481792717E-3</v>
      </c>
      <c r="N2015" s="49" t="s">
        <v>5220</v>
      </c>
      <c r="O2015" s="49" t="s">
        <v>5220</v>
      </c>
    </row>
    <row r="2016" spans="1:15" s="50" customFormat="1" ht="14.5" x14ac:dyDescent="0.35">
      <c r="A2016" s="33" t="s">
        <v>5184</v>
      </c>
      <c r="B2016" s="56" t="s">
        <v>375</v>
      </c>
      <c r="C2016" s="49">
        <f t="shared" si="93"/>
        <v>7.8622482131254057E-2</v>
      </c>
      <c r="D2016" s="33">
        <v>225140</v>
      </c>
      <c r="E2016" s="56" t="s">
        <v>1870</v>
      </c>
      <c r="F2016" s="54">
        <v>551566002509</v>
      </c>
      <c r="H2016" s="59">
        <v>37</v>
      </c>
      <c r="I2016" s="59">
        <v>287</v>
      </c>
      <c r="J2016" s="41"/>
      <c r="K2016" s="42"/>
      <c r="L2016" s="51">
        <f t="shared" si="94"/>
        <v>37</v>
      </c>
      <c r="M2016" s="49">
        <f t="shared" si="95"/>
        <v>0.1289198606271777</v>
      </c>
      <c r="N2016" s="49" t="s">
        <v>5220</v>
      </c>
      <c r="O2016" s="49" t="s">
        <v>5220</v>
      </c>
    </row>
    <row r="2017" spans="1:15" s="50" customFormat="1" ht="14.5" x14ac:dyDescent="0.35">
      <c r="A2017" s="33" t="s">
        <v>5184</v>
      </c>
      <c r="B2017" s="56" t="s">
        <v>375</v>
      </c>
      <c r="C2017" s="49">
        <f t="shared" si="93"/>
        <v>7.8622482131254057E-2</v>
      </c>
      <c r="D2017" s="33">
        <v>225138</v>
      </c>
      <c r="E2017" s="56" t="s">
        <v>1871</v>
      </c>
      <c r="F2017" s="54">
        <v>551566002510</v>
      </c>
      <c r="H2017" s="59">
        <v>69</v>
      </c>
      <c r="I2017" s="59">
        <v>469</v>
      </c>
      <c r="J2017" s="41"/>
      <c r="K2017" s="42"/>
      <c r="L2017" s="51">
        <f t="shared" si="94"/>
        <v>69</v>
      </c>
      <c r="M2017" s="49">
        <f t="shared" si="95"/>
        <v>0.14712153518123666</v>
      </c>
      <c r="N2017" s="49" t="s">
        <v>5220</v>
      </c>
      <c r="O2017" s="49" t="s">
        <v>5220</v>
      </c>
    </row>
    <row r="2018" spans="1:15" s="50" customFormat="1" ht="14.5" x14ac:dyDescent="0.35">
      <c r="A2018" s="33" t="s">
        <v>5185</v>
      </c>
      <c r="B2018" s="56" t="s">
        <v>2384</v>
      </c>
      <c r="C2018" s="49">
        <f t="shared" si="93"/>
        <v>8.0049261083743842E-2</v>
      </c>
      <c r="D2018" s="33">
        <v>60975</v>
      </c>
      <c r="E2018" s="56" t="s">
        <v>4454</v>
      </c>
      <c r="F2018" s="54">
        <v>551560001988</v>
      </c>
      <c r="H2018" s="59">
        <v>65</v>
      </c>
      <c r="I2018" s="59">
        <v>812</v>
      </c>
      <c r="J2018" s="41"/>
      <c r="K2018" s="42"/>
      <c r="L2018" s="51">
        <f t="shared" si="94"/>
        <v>65</v>
      </c>
      <c r="M2018" s="49">
        <f t="shared" si="95"/>
        <v>8.0049261083743842E-2</v>
      </c>
      <c r="N2018" s="49" t="s">
        <v>5220</v>
      </c>
      <c r="O2018" s="49" t="s">
        <v>5220</v>
      </c>
    </row>
    <row r="2019" spans="1:15" s="50" customFormat="1" ht="14.5" x14ac:dyDescent="0.35">
      <c r="A2019" s="33" t="s">
        <v>5186</v>
      </c>
      <c r="B2019" s="56" t="s">
        <v>224</v>
      </c>
      <c r="C2019" s="49">
        <f t="shared" si="93"/>
        <v>0.58998646820027068</v>
      </c>
      <c r="D2019" s="33"/>
      <c r="E2019" s="56" t="s">
        <v>2568</v>
      </c>
      <c r="F2019" s="54" t="s">
        <v>2392</v>
      </c>
      <c r="H2019" s="59">
        <v>86</v>
      </c>
      <c r="I2019" s="59">
        <v>3</v>
      </c>
      <c r="J2019" s="41"/>
      <c r="K2019" s="42"/>
      <c r="L2019" s="51">
        <f t="shared" si="94"/>
        <v>86</v>
      </c>
      <c r="M2019" s="49">
        <f t="shared" si="95"/>
        <v>28.666666666666668</v>
      </c>
      <c r="N2019" s="49" t="s">
        <v>5220</v>
      </c>
      <c r="O2019" s="49" t="s">
        <v>5221</v>
      </c>
    </row>
    <row r="2020" spans="1:15" s="50" customFormat="1" ht="14.5" x14ac:dyDescent="0.35">
      <c r="A2020" s="33" t="s">
        <v>5186</v>
      </c>
      <c r="B2020" s="56" t="s">
        <v>224</v>
      </c>
      <c r="C2020" s="49">
        <f t="shared" si="93"/>
        <v>0.58998646820027068</v>
      </c>
      <c r="D2020" s="33">
        <v>61737</v>
      </c>
      <c r="E2020" s="56" t="s">
        <v>1162</v>
      </c>
      <c r="F2020" s="54">
        <v>551572001994</v>
      </c>
      <c r="H2020" s="59">
        <v>101</v>
      </c>
      <c r="I2020" s="59">
        <v>277</v>
      </c>
      <c r="J2020" s="41"/>
      <c r="K2020" s="42"/>
      <c r="L2020" s="51">
        <f t="shared" si="94"/>
        <v>101</v>
      </c>
      <c r="M2020" s="49">
        <f t="shared" si="95"/>
        <v>0.36462093862815886</v>
      </c>
      <c r="N2020" s="49" t="s">
        <v>5220</v>
      </c>
      <c r="O2020" s="49" t="s">
        <v>5220</v>
      </c>
    </row>
    <row r="2021" spans="1:15" s="50" customFormat="1" ht="14.5" x14ac:dyDescent="0.35">
      <c r="A2021" s="33" t="s">
        <v>5186</v>
      </c>
      <c r="B2021" s="56" t="s">
        <v>224</v>
      </c>
      <c r="C2021" s="49">
        <f t="shared" si="93"/>
        <v>0.58998646820027068</v>
      </c>
      <c r="D2021" s="33">
        <v>61738</v>
      </c>
      <c r="E2021" s="56" t="s">
        <v>1163</v>
      </c>
      <c r="F2021" s="54">
        <v>551572001995</v>
      </c>
      <c r="H2021" s="59">
        <v>115</v>
      </c>
      <c r="I2021" s="59">
        <v>243</v>
      </c>
      <c r="J2021" s="41"/>
      <c r="K2021" s="42"/>
      <c r="L2021" s="51">
        <f t="shared" si="94"/>
        <v>115</v>
      </c>
      <c r="M2021" s="49">
        <f t="shared" si="95"/>
        <v>0.47325102880658437</v>
      </c>
      <c r="N2021" s="49" t="s">
        <v>5220</v>
      </c>
      <c r="O2021" s="49" t="s">
        <v>5220</v>
      </c>
    </row>
    <row r="2022" spans="1:15" s="50" customFormat="1" ht="14.5" x14ac:dyDescent="0.35">
      <c r="A2022" s="33" t="s">
        <v>5186</v>
      </c>
      <c r="B2022" s="56" t="s">
        <v>224</v>
      </c>
      <c r="C2022" s="49">
        <f t="shared" si="93"/>
        <v>0.58998646820027068</v>
      </c>
      <c r="D2022" s="33">
        <v>16051976</v>
      </c>
      <c r="E2022" s="56" t="s">
        <v>1164</v>
      </c>
      <c r="F2022" s="54">
        <v>551572002628</v>
      </c>
      <c r="H2022" s="59">
        <v>1</v>
      </c>
      <c r="I2022" s="59">
        <v>116</v>
      </c>
      <c r="J2022" s="41"/>
      <c r="K2022" s="42"/>
      <c r="L2022" s="51">
        <f t="shared" si="94"/>
        <v>1</v>
      </c>
      <c r="M2022" s="49">
        <f t="shared" si="95"/>
        <v>8.6206896551724137E-3</v>
      </c>
      <c r="N2022" s="49" t="s">
        <v>5220</v>
      </c>
      <c r="O2022" s="49" t="s">
        <v>5220</v>
      </c>
    </row>
    <row r="2023" spans="1:15" s="50" customFormat="1" ht="14.5" x14ac:dyDescent="0.35">
      <c r="A2023" s="33" t="s">
        <v>5186</v>
      </c>
      <c r="B2023" s="56" t="s">
        <v>224</v>
      </c>
      <c r="C2023" s="49">
        <f t="shared" si="93"/>
        <v>0.58998646820027068</v>
      </c>
      <c r="D2023" s="33">
        <v>227096</v>
      </c>
      <c r="E2023" s="56" t="s">
        <v>1165</v>
      </c>
      <c r="F2023" s="54">
        <v>551572001943</v>
      </c>
      <c r="H2023" s="59">
        <v>133</v>
      </c>
      <c r="I2023" s="59">
        <v>100</v>
      </c>
      <c r="J2023" s="41"/>
      <c r="K2023" s="42"/>
      <c r="L2023" s="51">
        <f t="shared" si="94"/>
        <v>133</v>
      </c>
      <c r="M2023" s="49">
        <f t="shared" si="95"/>
        <v>1.33</v>
      </c>
      <c r="N2023" s="49" t="s">
        <v>5220</v>
      </c>
      <c r="O2023" s="49" t="s">
        <v>5220</v>
      </c>
    </row>
    <row r="2024" spans="1:15" s="50" customFormat="1" ht="14.5" x14ac:dyDescent="0.35">
      <c r="A2024" s="33" t="s">
        <v>5187</v>
      </c>
      <c r="B2024" s="56" t="s">
        <v>225</v>
      </c>
      <c r="C2024" s="49">
        <f t="shared" si="93"/>
        <v>0.3073446327683616</v>
      </c>
      <c r="D2024" s="33">
        <v>60724</v>
      </c>
      <c r="E2024" s="56" t="s">
        <v>1166</v>
      </c>
      <c r="F2024" s="54">
        <v>551575001997</v>
      </c>
      <c r="H2024" s="59">
        <v>78</v>
      </c>
      <c r="I2024" s="59">
        <v>360</v>
      </c>
      <c r="J2024" s="41"/>
      <c r="K2024" s="42"/>
      <c r="L2024" s="51">
        <f t="shared" si="94"/>
        <v>78</v>
      </c>
      <c r="M2024" s="49">
        <f t="shared" si="95"/>
        <v>0.21666666666666667</v>
      </c>
      <c r="N2024" s="49" t="s">
        <v>5220</v>
      </c>
      <c r="O2024" s="49" t="s">
        <v>5220</v>
      </c>
    </row>
    <row r="2025" spans="1:15" s="50" customFormat="1" ht="14.5" x14ac:dyDescent="0.35">
      <c r="A2025" s="33" t="s">
        <v>5187</v>
      </c>
      <c r="B2025" s="56" t="s">
        <v>225</v>
      </c>
      <c r="C2025" s="49">
        <f t="shared" si="93"/>
        <v>0.3073446327683616</v>
      </c>
      <c r="D2025" s="33">
        <v>430</v>
      </c>
      <c r="E2025" s="56" t="s">
        <v>1167</v>
      </c>
      <c r="F2025" s="54">
        <v>551575002981</v>
      </c>
      <c r="H2025" s="59">
        <v>53</v>
      </c>
      <c r="I2025" s="59">
        <v>27</v>
      </c>
      <c r="J2025" s="41"/>
      <c r="K2025" s="42"/>
      <c r="L2025" s="51">
        <f t="shared" si="94"/>
        <v>53</v>
      </c>
      <c r="M2025" s="49">
        <f t="shared" si="95"/>
        <v>1.962962962962963</v>
      </c>
      <c r="N2025" s="49" t="s">
        <v>5220</v>
      </c>
      <c r="O2025" s="49" t="s">
        <v>5220</v>
      </c>
    </row>
    <row r="2026" spans="1:15" s="50" customFormat="1" ht="14.5" x14ac:dyDescent="0.35">
      <c r="A2026" s="33" t="s">
        <v>5187</v>
      </c>
      <c r="B2026" s="56" t="s">
        <v>225</v>
      </c>
      <c r="C2026" s="49">
        <f t="shared" si="93"/>
        <v>0.3073446327683616</v>
      </c>
      <c r="D2026" s="33">
        <v>60726</v>
      </c>
      <c r="E2026" s="56" t="s">
        <v>1168</v>
      </c>
      <c r="F2026" s="54">
        <v>551575001998</v>
      </c>
      <c r="H2026" s="59">
        <v>52</v>
      </c>
      <c r="I2026" s="59">
        <v>52</v>
      </c>
      <c r="J2026" s="41"/>
      <c r="K2026" s="42"/>
      <c r="L2026" s="51">
        <f t="shared" si="94"/>
        <v>52</v>
      </c>
      <c r="M2026" s="49">
        <f t="shared" si="95"/>
        <v>1</v>
      </c>
      <c r="N2026" s="49" t="s">
        <v>5220</v>
      </c>
      <c r="O2026" s="49" t="s">
        <v>5220</v>
      </c>
    </row>
    <row r="2027" spans="1:15" s="50" customFormat="1" ht="14.5" x14ac:dyDescent="0.35">
      <c r="A2027" s="33" t="s">
        <v>5187</v>
      </c>
      <c r="B2027" s="56" t="s">
        <v>225</v>
      </c>
      <c r="C2027" s="49">
        <f t="shared" si="93"/>
        <v>0.3073446327683616</v>
      </c>
      <c r="D2027" s="33">
        <v>63016</v>
      </c>
      <c r="E2027" s="56" t="s">
        <v>608</v>
      </c>
      <c r="F2027" s="54">
        <v>551575001999</v>
      </c>
      <c r="H2027" s="59">
        <v>193</v>
      </c>
      <c r="I2027" s="59">
        <v>179</v>
      </c>
      <c r="J2027" s="41"/>
      <c r="K2027" s="42"/>
      <c r="L2027" s="51">
        <f t="shared" si="94"/>
        <v>193</v>
      </c>
      <c r="M2027" s="49">
        <f t="shared" si="95"/>
        <v>1.0782122905027933</v>
      </c>
      <c r="N2027" s="49" t="s">
        <v>5220</v>
      </c>
      <c r="O2027" s="49" t="s">
        <v>5220</v>
      </c>
    </row>
    <row r="2028" spans="1:15" s="50" customFormat="1" ht="14.5" x14ac:dyDescent="0.35">
      <c r="A2028" s="33" t="s">
        <v>5187</v>
      </c>
      <c r="B2028" s="56" t="s">
        <v>225</v>
      </c>
      <c r="C2028" s="49">
        <f t="shared" si="93"/>
        <v>0.3073446327683616</v>
      </c>
      <c r="D2028" s="33">
        <v>60695</v>
      </c>
      <c r="E2028" s="56" t="s">
        <v>1169</v>
      </c>
      <c r="F2028" s="54">
        <v>551575002000</v>
      </c>
      <c r="H2028" s="59">
        <v>13</v>
      </c>
      <c r="I2028" s="59">
        <v>769</v>
      </c>
      <c r="J2028" s="41"/>
      <c r="K2028" s="42"/>
      <c r="L2028" s="51">
        <f t="shared" si="94"/>
        <v>13</v>
      </c>
      <c r="M2028" s="49">
        <f t="shared" si="95"/>
        <v>1.6905071521456438E-2</v>
      </c>
      <c r="N2028" s="49" t="s">
        <v>5220</v>
      </c>
      <c r="O2028" s="49" t="s">
        <v>5220</v>
      </c>
    </row>
    <row r="2029" spans="1:15" s="50" customFormat="1" ht="14.5" x14ac:dyDescent="0.35">
      <c r="A2029" s="33" t="s">
        <v>5187</v>
      </c>
      <c r="B2029" s="56" t="s">
        <v>225</v>
      </c>
      <c r="C2029" s="49">
        <f t="shared" si="93"/>
        <v>0.3073446327683616</v>
      </c>
      <c r="D2029" s="33">
        <v>60703</v>
      </c>
      <c r="E2029" s="56" t="s">
        <v>1170</v>
      </c>
      <c r="F2029" s="54">
        <v>551575002001</v>
      </c>
      <c r="H2029" s="59">
        <v>19</v>
      </c>
      <c r="I2029" s="59">
        <v>325</v>
      </c>
      <c r="J2029" s="41"/>
      <c r="K2029" s="42"/>
      <c r="L2029" s="51">
        <f t="shared" si="94"/>
        <v>19</v>
      </c>
      <c r="M2029" s="49">
        <f t="shared" si="95"/>
        <v>5.8461538461538461E-2</v>
      </c>
      <c r="N2029" s="49" t="s">
        <v>5220</v>
      </c>
      <c r="O2029" s="49" t="s">
        <v>5220</v>
      </c>
    </row>
    <row r="2030" spans="1:15" s="50" customFormat="1" ht="14.5" x14ac:dyDescent="0.35">
      <c r="A2030" s="33" t="s">
        <v>5187</v>
      </c>
      <c r="B2030" s="56" t="s">
        <v>225</v>
      </c>
      <c r="C2030" s="49">
        <f t="shared" si="93"/>
        <v>0.3073446327683616</v>
      </c>
      <c r="D2030" s="33">
        <v>16082513</v>
      </c>
      <c r="E2030" s="56" t="s">
        <v>1171</v>
      </c>
      <c r="F2030" s="54">
        <v>551575002661</v>
      </c>
      <c r="H2030" s="59">
        <v>103</v>
      </c>
      <c r="I2030" s="59">
        <v>176</v>
      </c>
      <c r="J2030" s="41"/>
      <c r="K2030" s="42"/>
      <c r="L2030" s="51">
        <f t="shared" si="94"/>
        <v>103</v>
      </c>
      <c r="M2030" s="49">
        <f t="shared" si="95"/>
        <v>0.58522727272727271</v>
      </c>
      <c r="N2030" s="49" t="s">
        <v>5220</v>
      </c>
      <c r="O2030" s="49" t="s">
        <v>5220</v>
      </c>
    </row>
    <row r="2031" spans="1:15" s="50" customFormat="1" ht="14.5" x14ac:dyDescent="0.35">
      <c r="A2031" s="33" t="s">
        <v>5187</v>
      </c>
      <c r="B2031" s="56" t="s">
        <v>225</v>
      </c>
      <c r="C2031" s="49">
        <f t="shared" si="93"/>
        <v>0.3073446327683616</v>
      </c>
      <c r="D2031" s="33">
        <v>60723</v>
      </c>
      <c r="E2031" s="56" t="s">
        <v>1172</v>
      </c>
      <c r="F2031" s="54">
        <v>551575002002</v>
      </c>
      <c r="H2031" s="59">
        <v>338</v>
      </c>
      <c r="I2031" s="59">
        <v>1198</v>
      </c>
      <c r="J2031" s="41"/>
      <c r="K2031" s="42"/>
      <c r="L2031" s="51">
        <f t="shared" si="94"/>
        <v>338</v>
      </c>
      <c r="M2031" s="49">
        <f t="shared" si="95"/>
        <v>0.28213689482470783</v>
      </c>
      <c r="N2031" s="49" t="s">
        <v>5220</v>
      </c>
      <c r="O2031" s="49" t="s">
        <v>5220</v>
      </c>
    </row>
    <row r="2032" spans="1:15" s="50" customFormat="1" ht="14.5" x14ac:dyDescent="0.35">
      <c r="A2032" s="33" t="s">
        <v>5187</v>
      </c>
      <c r="B2032" s="56" t="s">
        <v>225</v>
      </c>
      <c r="C2032" s="49">
        <f t="shared" si="93"/>
        <v>0.3073446327683616</v>
      </c>
      <c r="D2032" s="33">
        <v>62329</v>
      </c>
      <c r="E2032" s="56" t="s">
        <v>620</v>
      </c>
      <c r="F2032" s="54">
        <v>551575002003</v>
      </c>
      <c r="H2032" s="59">
        <v>239</v>
      </c>
      <c r="I2032" s="59">
        <v>454</v>
      </c>
      <c r="J2032" s="41"/>
      <c r="K2032" s="42"/>
      <c r="L2032" s="51">
        <f t="shared" si="94"/>
        <v>239</v>
      </c>
      <c r="M2032" s="49">
        <f t="shared" si="95"/>
        <v>0.52643171806167399</v>
      </c>
      <c r="N2032" s="49" t="s">
        <v>5220</v>
      </c>
      <c r="O2032" s="49" t="s">
        <v>5220</v>
      </c>
    </row>
    <row r="2033" spans="1:15" s="50" customFormat="1" ht="14.5" x14ac:dyDescent="0.35">
      <c r="A2033" s="33" t="s">
        <v>5188</v>
      </c>
      <c r="B2033" s="56" t="s">
        <v>484</v>
      </c>
      <c r="C2033" s="49">
        <f t="shared" si="93"/>
        <v>0.38843772613974431</v>
      </c>
      <c r="D2033" s="33">
        <v>60978</v>
      </c>
      <c r="E2033" s="56" t="s">
        <v>2262</v>
      </c>
      <c r="F2033" s="54">
        <v>551578002004</v>
      </c>
      <c r="H2033" s="59">
        <v>104</v>
      </c>
      <c r="I2033" s="59">
        <v>470</v>
      </c>
      <c r="J2033" s="41"/>
      <c r="K2033" s="42"/>
      <c r="L2033" s="51">
        <f t="shared" si="94"/>
        <v>104</v>
      </c>
      <c r="M2033" s="49">
        <f t="shared" si="95"/>
        <v>0.22127659574468084</v>
      </c>
      <c r="N2033" s="49" t="s">
        <v>5220</v>
      </c>
      <c r="O2033" s="49" t="s">
        <v>5220</v>
      </c>
    </row>
    <row r="2034" spans="1:15" s="50" customFormat="1" ht="14.5" x14ac:dyDescent="0.35">
      <c r="A2034" s="33" t="s">
        <v>5188</v>
      </c>
      <c r="B2034" s="56" t="s">
        <v>484</v>
      </c>
      <c r="C2034" s="49">
        <f t="shared" si="93"/>
        <v>0.38843772613974431</v>
      </c>
      <c r="D2034" s="33">
        <v>61007</v>
      </c>
      <c r="E2034" s="56" t="s">
        <v>2263</v>
      </c>
      <c r="F2034" s="54">
        <v>551578002006</v>
      </c>
      <c r="H2034" s="59">
        <v>411</v>
      </c>
      <c r="I2034" s="59">
        <v>492</v>
      </c>
      <c r="J2034" s="41"/>
      <c r="K2034" s="42"/>
      <c r="L2034" s="51">
        <f t="shared" si="94"/>
        <v>411</v>
      </c>
      <c r="M2034" s="49">
        <f t="shared" si="95"/>
        <v>0.83536585365853655</v>
      </c>
      <c r="N2034" s="49" t="s">
        <v>5220</v>
      </c>
      <c r="O2034" s="49" t="s">
        <v>5220</v>
      </c>
    </row>
    <row r="2035" spans="1:15" s="50" customFormat="1" ht="14.5" x14ac:dyDescent="0.35">
      <c r="A2035" s="33" t="s">
        <v>5188</v>
      </c>
      <c r="B2035" s="56" t="s">
        <v>484</v>
      </c>
      <c r="C2035" s="49">
        <f t="shared" si="93"/>
        <v>0.38843772613974431</v>
      </c>
      <c r="D2035" s="33">
        <v>61006</v>
      </c>
      <c r="E2035" s="56" t="s">
        <v>2265</v>
      </c>
      <c r="F2035" s="54">
        <v>551578002008</v>
      </c>
      <c r="H2035" s="59">
        <v>201</v>
      </c>
      <c r="I2035" s="59">
        <v>859</v>
      </c>
      <c r="J2035" s="41"/>
      <c r="K2035" s="42"/>
      <c r="L2035" s="51">
        <f t="shared" si="94"/>
        <v>201</v>
      </c>
      <c r="M2035" s="49">
        <f t="shared" si="95"/>
        <v>0.2339930151338766</v>
      </c>
      <c r="N2035" s="49" t="s">
        <v>5220</v>
      </c>
      <c r="O2035" s="49" t="s">
        <v>5220</v>
      </c>
    </row>
    <row r="2036" spans="1:15" s="50" customFormat="1" ht="14.5" x14ac:dyDescent="0.35">
      <c r="A2036" s="33" t="s">
        <v>5188</v>
      </c>
      <c r="B2036" s="56" t="s">
        <v>484</v>
      </c>
      <c r="C2036" s="49">
        <f t="shared" si="93"/>
        <v>0.38843772613974431</v>
      </c>
      <c r="D2036" s="33">
        <v>16078767</v>
      </c>
      <c r="E2036" s="56" t="s">
        <v>2266</v>
      </c>
      <c r="F2036" s="54">
        <v>551578003380</v>
      </c>
      <c r="H2036" s="59">
        <v>244</v>
      </c>
      <c r="I2036" s="59">
        <v>723</v>
      </c>
      <c r="J2036" s="41"/>
      <c r="K2036" s="42"/>
      <c r="L2036" s="51">
        <f t="shared" si="94"/>
        <v>244</v>
      </c>
      <c r="M2036" s="49">
        <f t="shared" si="95"/>
        <v>0.33748271092669435</v>
      </c>
      <c r="N2036" s="49" t="s">
        <v>5220</v>
      </c>
      <c r="O2036" s="49" t="s">
        <v>5220</v>
      </c>
    </row>
    <row r="2037" spans="1:15" s="50" customFormat="1" ht="14.5" x14ac:dyDescent="0.35">
      <c r="A2037" s="33" t="s">
        <v>5188</v>
      </c>
      <c r="B2037" s="56" t="s">
        <v>484</v>
      </c>
      <c r="C2037" s="49">
        <f t="shared" si="93"/>
        <v>0.38843772613974431</v>
      </c>
      <c r="D2037" s="33">
        <v>60986</v>
      </c>
      <c r="E2037" s="56" t="s">
        <v>2268</v>
      </c>
      <c r="F2037" s="54">
        <v>551578002011</v>
      </c>
      <c r="H2037" s="59">
        <v>176</v>
      </c>
      <c r="I2037" s="59">
        <v>265</v>
      </c>
      <c r="J2037" s="41"/>
      <c r="K2037" s="42"/>
      <c r="L2037" s="51">
        <f t="shared" si="94"/>
        <v>176</v>
      </c>
      <c r="M2037" s="49">
        <f t="shared" si="95"/>
        <v>0.66415094339622638</v>
      </c>
      <c r="N2037" s="49" t="s">
        <v>5220</v>
      </c>
      <c r="O2037" s="49" t="s">
        <v>5220</v>
      </c>
    </row>
    <row r="2038" spans="1:15" s="50" customFormat="1" ht="14.5" x14ac:dyDescent="0.35">
      <c r="A2038" s="33" t="s">
        <v>5188</v>
      </c>
      <c r="B2038" s="56" t="s">
        <v>484</v>
      </c>
      <c r="C2038" s="49">
        <f t="shared" si="93"/>
        <v>0.38843772613974431</v>
      </c>
      <c r="D2038" s="33">
        <v>61811</v>
      </c>
      <c r="E2038" s="56" t="s">
        <v>803</v>
      </c>
      <c r="F2038" s="54">
        <v>551578003126</v>
      </c>
      <c r="H2038" s="59">
        <v>360</v>
      </c>
      <c r="I2038" s="59">
        <v>428</v>
      </c>
      <c r="J2038" s="41"/>
      <c r="K2038" s="42"/>
      <c r="L2038" s="51">
        <f t="shared" si="94"/>
        <v>360</v>
      </c>
      <c r="M2038" s="49">
        <f t="shared" si="95"/>
        <v>0.84112149532710279</v>
      </c>
      <c r="N2038" s="49" t="s">
        <v>5220</v>
      </c>
      <c r="O2038" s="49" t="s">
        <v>5220</v>
      </c>
    </row>
    <row r="2039" spans="1:15" s="50" customFormat="1" ht="14.5" x14ac:dyDescent="0.35">
      <c r="A2039" s="33" t="s">
        <v>5188</v>
      </c>
      <c r="B2039" s="56" t="s">
        <v>484</v>
      </c>
      <c r="C2039" s="49">
        <f t="shared" si="93"/>
        <v>0.38843772613974431</v>
      </c>
      <c r="D2039" s="33">
        <v>60994</v>
      </c>
      <c r="E2039" s="56" t="s">
        <v>2269</v>
      </c>
      <c r="F2039" s="54">
        <v>551578002013</v>
      </c>
      <c r="H2039" s="59">
        <v>248</v>
      </c>
      <c r="I2039" s="59">
        <v>408</v>
      </c>
      <c r="J2039" s="41"/>
      <c r="K2039" s="42"/>
      <c r="L2039" s="51">
        <f t="shared" si="94"/>
        <v>248</v>
      </c>
      <c r="M2039" s="49">
        <f t="shared" si="95"/>
        <v>0.60784313725490191</v>
      </c>
      <c r="N2039" s="49" t="s">
        <v>5220</v>
      </c>
      <c r="O2039" s="49" t="s">
        <v>5220</v>
      </c>
    </row>
    <row r="2040" spans="1:15" s="50" customFormat="1" ht="14.5" x14ac:dyDescent="0.35">
      <c r="A2040" s="33" t="s">
        <v>5188</v>
      </c>
      <c r="B2040" s="56" t="s">
        <v>484</v>
      </c>
      <c r="C2040" s="49">
        <f t="shared" ref="C2040:C2103" si="96">SUMIF($B$2:$B$2241,B2040,$L$2:$L$2241)/(SUMIF($B$2:$B$2241,B2040,$I$2:$I$2241))</f>
        <v>0.38843772613974431</v>
      </c>
      <c r="D2040" s="33">
        <v>62960</v>
      </c>
      <c r="E2040" s="56" t="s">
        <v>634</v>
      </c>
      <c r="F2040" s="54">
        <v>551578002014</v>
      </c>
      <c r="H2040" s="59">
        <v>184</v>
      </c>
      <c r="I2040" s="59">
        <v>346</v>
      </c>
      <c r="J2040" s="41"/>
      <c r="K2040" s="42"/>
      <c r="L2040" s="51">
        <f t="shared" si="94"/>
        <v>184</v>
      </c>
      <c r="M2040" s="49">
        <f t="shared" si="95"/>
        <v>0.53179190751445082</v>
      </c>
      <c r="N2040" s="49" t="s">
        <v>5220</v>
      </c>
      <c r="O2040" s="49" t="s">
        <v>5220</v>
      </c>
    </row>
    <row r="2041" spans="1:15" s="50" customFormat="1" ht="14.5" x14ac:dyDescent="0.35">
      <c r="A2041" s="33" t="s">
        <v>5188</v>
      </c>
      <c r="B2041" s="56" t="s">
        <v>484</v>
      </c>
      <c r="C2041" s="49">
        <f t="shared" si="96"/>
        <v>0.38843772613974431</v>
      </c>
      <c r="D2041" s="33">
        <v>60979</v>
      </c>
      <c r="E2041" s="56" t="s">
        <v>2270</v>
      </c>
      <c r="F2041" s="54">
        <v>551578002015</v>
      </c>
      <c r="H2041" s="59">
        <v>266</v>
      </c>
      <c r="I2041" s="59">
        <v>665</v>
      </c>
      <c r="J2041" s="41"/>
      <c r="K2041" s="42"/>
      <c r="L2041" s="51">
        <f t="shared" si="94"/>
        <v>266</v>
      </c>
      <c r="M2041" s="49">
        <f t="shared" si="95"/>
        <v>0.4</v>
      </c>
      <c r="N2041" s="49" t="s">
        <v>5220</v>
      </c>
      <c r="O2041" s="49" t="s">
        <v>5220</v>
      </c>
    </row>
    <row r="2042" spans="1:15" s="50" customFormat="1" ht="14.5" x14ac:dyDescent="0.35">
      <c r="A2042" s="33" t="s">
        <v>5188</v>
      </c>
      <c r="B2042" s="56" t="s">
        <v>484</v>
      </c>
      <c r="C2042" s="49">
        <f t="shared" si="96"/>
        <v>0.38843772613974431</v>
      </c>
      <c r="D2042" s="33">
        <v>60984</v>
      </c>
      <c r="E2042" s="56" t="s">
        <v>2271</v>
      </c>
      <c r="F2042" s="54">
        <v>551578002009</v>
      </c>
      <c r="H2042" s="59">
        <v>234</v>
      </c>
      <c r="I2042" s="59">
        <v>655</v>
      </c>
      <c r="J2042" s="41"/>
      <c r="K2042" s="42"/>
      <c r="L2042" s="51">
        <f t="shared" si="94"/>
        <v>234</v>
      </c>
      <c r="M2042" s="49">
        <f t="shared" si="95"/>
        <v>0.35725190839694654</v>
      </c>
      <c r="N2042" s="49" t="s">
        <v>5220</v>
      </c>
      <c r="O2042" s="49" t="s">
        <v>5220</v>
      </c>
    </row>
    <row r="2043" spans="1:15" s="50" customFormat="1" ht="14.5" x14ac:dyDescent="0.35">
      <c r="A2043" s="33" t="s">
        <v>5188</v>
      </c>
      <c r="B2043" s="56" t="s">
        <v>484</v>
      </c>
      <c r="C2043" s="49">
        <f t="shared" si="96"/>
        <v>0.38843772613974431</v>
      </c>
      <c r="D2043" s="33">
        <v>61772</v>
      </c>
      <c r="E2043" s="56" t="s">
        <v>812</v>
      </c>
      <c r="F2043" s="54">
        <v>551578002017</v>
      </c>
      <c r="H2043" s="59">
        <v>58</v>
      </c>
      <c r="I2043" s="59">
        <v>335</v>
      </c>
      <c r="J2043" s="41"/>
      <c r="K2043" s="42"/>
      <c r="L2043" s="51">
        <f t="shared" si="94"/>
        <v>58</v>
      </c>
      <c r="M2043" s="49">
        <f t="shared" si="95"/>
        <v>0.17313432835820897</v>
      </c>
      <c r="N2043" s="49" t="s">
        <v>5220</v>
      </c>
      <c r="O2043" s="49" t="s">
        <v>5220</v>
      </c>
    </row>
    <row r="2044" spans="1:15" s="50" customFormat="1" ht="14.5" x14ac:dyDescent="0.35">
      <c r="A2044" s="33" t="s">
        <v>5188</v>
      </c>
      <c r="B2044" s="56" t="s">
        <v>484</v>
      </c>
      <c r="C2044" s="49">
        <f t="shared" si="96"/>
        <v>0.38843772613974431</v>
      </c>
      <c r="D2044" s="33">
        <v>62401</v>
      </c>
      <c r="E2044" s="56" t="s">
        <v>630</v>
      </c>
      <c r="F2044" s="54">
        <v>551578002018</v>
      </c>
      <c r="H2044" s="59">
        <v>349</v>
      </c>
      <c r="I2044" s="59">
        <v>295</v>
      </c>
      <c r="J2044" s="41"/>
      <c r="K2044" s="42"/>
      <c r="L2044" s="51">
        <f t="shared" si="94"/>
        <v>349</v>
      </c>
      <c r="M2044" s="49">
        <f t="shared" si="95"/>
        <v>1.1830508474576271</v>
      </c>
      <c r="N2044" s="49" t="s">
        <v>5220</v>
      </c>
      <c r="O2044" s="49" t="s">
        <v>5220</v>
      </c>
    </row>
    <row r="2045" spans="1:15" s="50" customFormat="1" ht="14.5" x14ac:dyDescent="0.35">
      <c r="A2045" s="33" t="s">
        <v>5188</v>
      </c>
      <c r="B2045" s="56" t="s">
        <v>484</v>
      </c>
      <c r="C2045" s="49">
        <f t="shared" si="96"/>
        <v>0.38843772613974431</v>
      </c>
      <c r="D2045" s="33">
        <v>63251</v>
      </c>
      <c r="E2045" s="56" t="s">
        <v>1003</v>
      </c>
      <c r="F2045" s="54">
        <v>551578002019</v>
      </c>
      <c r="H2045" s="59">
        <v>195</v>
      </c>
      <c r="I2045" s="59">
        <v>1108</v>
      </c>
      <c r="J2045" s="41"/>
      <c r="K2045" s="42"/>
      <c r="L2045" s="51">
        <f t="shared" si="94"/>
        <v>195</v>
      </c>
      <c r="M2045" s="49">
        <f t="shared" si="95"/>
        <v>0.1759927797833935</v>
      </c>
      <c r="N2045" s="49" t="s">
        <v>5220</v>
      </c>
      <c r="O2045" s="49" t="s">
        <v>5220</v>
      </c>
    </row>
    <row r="2046" spans="1:15" s="50" customFormat="1" ht="14.5" x14ac:dyDescent="0.35">
      <c r="A2046" s="33" t="s">
        <v>5188</v>
      </c>
      <c r="B2046" s="56" t="s">
        <v>484</v>
      </c>
      <c r="C2046" s="49">
        <f t="shared" si="96"/>
        <v>0.38843772613974431</v>
      </c>
      <c r="D2046" s="33">
        <v>60995</v>
      </c>
      <c r="E2046" s="56" t="s">
        <v>2272</v>
      </c>
      <c r="F2046" s="54">
        <v>551578002022</v>
      </c>
      <c r="H2046" s="59">
        <v>154</v>
      </c>
      <c r="I2046" s="59">
        <v>298</v>
      </c>
      <c r="J2046" s="41"/>
      <c r="K2046" s="42"/>
      <c r="L2046" s="51">
        <f t="shared" si="94"/>
        <v>154</v>
      </c>
      <c r="M2046" s="49">
        <f t="shared" si="95"/>
        <v>0.51677852348993292</v>
      </c>
      <c r="N2046" s="49" t="s">
        <v>5220</v>
      </c>
      <c r="O2046" s="49" t="s">
        <v>5220</v>
      </c>
    </row>
    <row r="2047" spans="1:15" s="50" customFormat="1" ht="14.5" x14ac:dyDescent="0.35">
      <c r="A2047" s="33" t="s">
        <v>5188</v>
      </c>
      <c r="B2047" s="56" t="s">
        <v>484</v>
      </c>
      <c r="C2047" s="49">
        <f t="shared" si="96"/>
        <v>0.38843772613974431</v>
      </c>
      <c r="D2047" s="33">
        <v>800</v>
      </c>
      <c r="E2047" s="56" t="s">
        <v>4485</v>
      </c>
      <c r="F2047" s="54">
        <v>551578003070</v>
      </c>
      <c r="H2047" s="59">
        <v>48</v>
      </c>
      <c r="I2047" s="59">
        <v>4</v>
      </c>
      <c r="J2047" s="41"/>
      <c r="K2047" s="42"/>
      <c r="L2047" s="51">
        <f t="shared" si="94"/>
        <v>48</v>
      </c>
      <c r="M2047" s="49">
        <f t="shared" si="95"/>
        <v>12</v>
      </c>
      <c r="N2047" s="49" t="s">
        <v>5220</v>
      </c>
      <c r="O2047" s="49" t="s">
        <v>5220</v>
      </c>
    </row>
    <row r="2048" spans="1:15" s="50" customFormat="1" ht="14.5" x14ac:dyDescent="0.35">
      <c r="A2048" s="33" t="s">
        <v>5188</v>
      </c>
      <c r="B2048" s="56" t="s">
        <v>484</v>
      </c>
      <c r="C2048" s="49">
        <f t="shared" si="96"/>
        <v>0.38843772613974431</v>
      </c>
      <c r="D2048" s="33">
        <v>61009</v>
      </c>
      <c r="E2048" s="56" t="s">
        <v>2273</v>
      </c>
      <c r="F2048" s="54">
        <v>551578002290</v>
      </c>
      <c r="H2048" s="59">
        <v>359</v>
      </c>
      <c r="I2048" s="59">
        <v>536</v>
      </c>
      <c r="J2048" s="41"/>
      <c r="K2048" s="42"/>
      <c r="L2048" s="51">
        <f t="shared" si="94"/>
        <v>359</v>
      </c>
      <c r="M2048" s="49">
        <f t="shared" si="95"/>
        <v>0.66977611940298509</v>
      </c>
      <c r="N2048" s="49" t="s">
        <v>5220</v>
      </c>
      <c r="O2048" s="49" t="s">
        <v>5220</v>
      </c>
    </row>
    <row r="2049" spans="1:15" s="50" customFormat="1" ht="14.5" x14ac:dyDescent="0.35">
      <c r="A2049" s="33" t="s">
        <v>5188</v>
      </c>
      <c r="B2049" s="56" t="s">
        <v>484</v>
      </c>
      <c r="C2049" s="49">
        <f t="shared" si="96"/>
        <v>0.38843772613974431</v>
      </c>
      <c r="D2049" s="33">
        <v>60647</v>
      </c>
      <c r="E2049" s="56" t="s">
        <v>2045</v>
      </c>
      <c r="F2049" s="54">
        <v>551578002025</v>
      </c>
      <c r="H2049" s="59">
        <v>102</v>
      </c>
      <c r="I2049" s="59">
        <v>894</v>
      </c>
      <c r="J2049" s="41"/>
      <c r="K2049" s="42"/>
      <c r="L2049" s="51">
        <f t="shared" si="94"/>
        <v>102</v>
      </c>
      <c r="M2049" s="49">
        <f t="shared" si="95"/>
        <v>0.11409395973154363</v>
      </c>
      <c r="N2049" s="49" t="s">
        <v>5220</v>
      </c>
      <c r="O2049" s="49" t="s">
        <v>5220</v>
      </c>
    </row>
    <row r="2050" spans="1:15" s="50" customFormat="1" ht="14.5" x14ac:dyDescent="0.35">
      <c r="A2050" s="33" t="s">
        <v>5188</v>
      </c>
      <c r="B2050" s="56" t="s">
        <v>484</v>
      </c>
      <c r="C2050" s="49">
        <f t="shared" si="96"/>
        <v>0.38843772613974431</v>
      </c>
      <c r="D2050" s="33">
        <v>61002</v>
      </c>
      <c r="E2050" s="56" t="s">
        <v>2274</v>
      </c>
      <c r="F2050" s="54">
        <v>551578000261</v>
      </c>
      <c r="H2050" s="59">
        <v>4</v>
      </c>
      <c r="I2050" s="59">
        <v>568</v>
      </c>
      <c r="J2050" s="41"/>
      <c r="K2050" s="42"/>
      <c r="L2050" s="51">
        <f t="shared" ref="L2050:L2113" si="97">IF(K2050="",H2050,(MIN(I2050,(K2050*1.6*I2050))))</f>
        <v>4</v>
      </c>
      <c r="M2050" s="49">
        <f t="shared" ref="M2050:M2113" si="98">IF(L2050=0,0,(L2050/I2050))</f>
        <v>7.0422535211267607E-3</v>
      </c>
      <c r="N2050" s="49" t="s">
        <v>5220</v>
      </c>
      <c r="O2050" s="49" t="s">
        <v>5220</v>
      </c>
    </row>
    <row r="2051" spans="1:15" s="50" customFormat="1" ht="14.5" x14ac:dyDescent="0.35">
      <c r="A2051" s="33" t="s">
        <v>5188</v>
      </c>
      <c r="B2051" s="56" t="s">
        <v>484</v>
      </c>
      <c r="C2051" s="49">
        <f t="shared" si="96"/>
        <v>0.38843772613974431</v>
      </c>
      <c r="D2051" s="33">
        <v>16065526</v>
      </c>
      <c r="E2051" s="56" t="s">
        <v>2275</v>
      </c>
      <c r="F2051" s="54">
        <v>551578003334</v>
      </c>
      <c r="H2051" s="59">
        <v>71</v>
      </c>
      <c r="I2051" s="59">
        <v>169</v>
      </c>
      <c r="J2051" s="41"/>
      <c r="K2051" s="42"/>
      <c r="L2051" s="51">
        <f t="shared" si="97"/>
        <v>71</v>
      </c>
      <c r="M2051" s="49">
        <f t="shared" si="98"/>
        <v>0.42011834319526625</v>
      </c>
      <c r="N2051" s="49" t="s">
        <v>5220</v>
      </c>
      <c r="O2051" s="49" t="s">
        <v>5220</v>
      </c>
    </row>
    <row r="2052" spans="1:15" s="50" customFormat="1" ht="14.5" x14ac:dyDescent="0.35">
      <c r="A2052" s="33" t="s">
        <v>5188</v>
      </c>
      <c r="B2052" s="56" t="s">
        <v>484</v>
      </c>
      <c r="C2052" s="49">
        <f t="shared" si="96"/>
        <v>0.38843772613974431</v>
      </c>
      <c r="D2052" s="33">
        <v>230518</v>
      </c>
      <c r="E2052" s="56" t="s">
        <v>2276</v>
      </c>
      <c r="F2052" s="54">
        <v>551578002502</v>
      </c>
      <c r="H2052" s="59">
        <v>444</v>
      </c>
      <c r="I2052" s="59">
        <v>69</v>
      </c>
      <c r="J2052" s="41"/>
      <c r="K2052" s="42"/>
      <c r="L2052" s="51">
        <f t="shared" si="97"/>
        <v>444</v>
      </c>
      <c r="M2052" s="49">
        <f t="shared" si="98"/>
        <v>6.4347826086956523</v>
      </c>
      <c r="N2052" s="49" t="s">
        <v>5220</v>
      </c>
      <c r="O2052" s="49" t="s">
        <v>5220</v>
      </c>
    </row>
    <row r="2053" spans="1:15" s="50" customFormat="1" ht="14.5" x14ac:dyDescent="0.35">
      <c r="A2053" s="33" t="s">
        <v>5188</v>
      </c>
      <c r="B2053" s="56" t="s">
        <v>484</v>
      </c>
      <c r="C2053" s="49">
        <f t="shared" si="96"/>
        <v>0.38843772613974431</v>
      </c>
      <c r="D2053" s="33">
        <v>16065528</v>
      </c>
      <c r="E2053" s="56" t="s">
        <v>2277</v>
      </c>
      <c r="F2053" s="54">
        <v>551578002688</v>
      </c>
      <c r="H2053" s="59">
        <v>153</v>
      </c>
      <c r="I2053" s="59">
        <v>183</v>
      </c>
      <c r="J2053" s="41"/>
      <c r="K2053" s="42"/>
      <c r="L2053" s="51">
        <f t="shared" si="97"/>
        <v>153</v>
      </c>
      <c r="M2053" s="49">
        <f t="shared" si="98"/>
        <v>0.83606557377049184</v>
      </c>
      <c r="N2053" s="49" t="s">
        <v>5220</v>
      </c>
      <c r="O2053" s="49" t="s">
        <v>5220</v>
      </c>
    </row>
    <row r="2054" spans="1:15" s="50" customFormat="1" ht="14.5" x14ac:dyDescent="0.35">
      <c r="A2054" s="33" t="s">
        <v>5188</v>
      </c>
      <c r="B2054" s="56" t="s">
        <v>484</v>
      </c>
      <c r="C2054" s="49">
        <f t="shared" si="96"/>
        <v>0.38843772613974431</v>
      </c>
      <c r="D2054" s="33">
        <v>16065524</v>
      </c>
      <c r="E2054" s="56" t="s">
        <v>2278</v>
      </c>
      <c r="F2054" s="54">
        <v>551578002023</v>
      </c>
      <c r="H2054" s="59">
        <v>34</v>
      </c>
      <c r="I2054" s="59">
        <v>763</v>
      </c>
      <c r="J2054" s="41"/>
      <c r="K2054" s="42"/>
      <c r="L2054" s="51">
        <f t="shared" si="97"/>
        <v>34</v>
      </c>
      <c r="M2054" s="49">
        <f t="shared" si="98"/>
        <v>4.456094364351245E-2</v>
      </c>
      <c r="N2054" s="49" t="s">
        <v>5220</v>
      </c>
      <c r="O2054" s="49" t="s">
        <v>5220</v>
      </c>
    </row>
    <row r="2055" spans="1:15" s="50" customFormat="1" ht="14.5" x14ac:dyDescent="0.35">
      <c r="A2055" s="33" t="s">
        <v>5188</v>
      </c>
      <c r="B2055" s="56" t="s">
        <v>484</v>
      </c>
      <c r="C2055" s="49">
        <f t="shared" si="96"/>
        <v>0.38843772613974431</v>
      </c>
      <c r="D2055" s="33">
        <v>415</v>
      </c>
      <c r="E2055" s="56" t="s">
        <v>2279</v>
      </c>
      <c r="F2055" s="54">
        <v>551578002960</v>
      </c>
      <c r="H2055" s="59">
        <v>52</v>
      </c>
      <c r="I2055" s="59">
        <v>29</v>
      </c>
      <c r="J2055" s="41"/>
      <c r="K2055" s="42"/>
      <c r="L2055" s="51">
        <f t="shared" si="97"/>
        <v>52</v>
      </c>
      <c r="M2055" s="49">
        <f t="shared" si="98"/>
        <v>1.7931034482758621</v>
      </c>
      <c r="N2055" s="49" t="s">
        <v>5220</v>
      </c>
      <c r="O2055" s="49" t="s">
        <v>5220</v>
      </c>
    </row>
    <row r="2056" spans="1:15" s="50" customFormat="1" ht="14.5" x14ac:dyDescent="0.35">
      <c r="A2056" s="33" t="s">
        <v>5188</v>
      </c>
      <c r="B2056" s="56" t="s">
        <v>484</v>
      </c>
      <c r="C2056" s="49">
        <f t="shared" si="96"/>
        <v>0.38843772613974431</v>
      </c>
      <c r="D2056" s="33">
        <v>63231</v>
      </c>
      <c r="E2056" s="56" t="s">
        <v>622</v>
      </c>
      <c r="F2056" s="54">
        <v>551578000528</v>
      </c>
      <c r="H2056" s="59">
        <v>36</v>
      </c>
      <c r="I2056" s="59">
        <v>1167</v>
      </c>
      <c r="J2056" s="41"/>
      <c r="K2056" s="42"/>
      <c r="L2056" s="51">
        <f t="shared" si="97"/>
        <v>36</v>
      </c>
      <c r="M2056" s="49">
        <f t="shared" si="98"/>
        <v>3.0848329048843187E-2</v>
      </c>
      <c r="N2056" s="49" t="s">
        <v>5220</v>
      </c>
      <c r="O2056" s="49" t="s">
        <v>5220</v>
      </c>
    </row>
    <row r="2057" spans="1:15" s="50" customFormat="1" ht="14.5" x14ac:dyDescent="0.35">
      <c r="A2057" s="33" t="s">
        <v>5188</v>
      </c>
      <c r="B2057" s="56" t="s">
        <v>484</v>
      </c>
      <c r="C2057" s="49">
        <f t="shared" si="96"/>
        <v>0.38843772613974431</v>
      </c>
      <c r="D2057" s="33">
        <v>16078768</v>
      </c>
      <c r="E2057" s="56" t="s">
        <v>2280</v>
      </c>
      <c r="F2057" s="54">
        <v>551578002926</v>
      </c>
      <c r="H2057" s="59">
        <v>139</v>
      </c>
      <c r="I2057" s="59">
        <v>288</v>
      </c>
      <c r="J2057" s="41"/>
      <c r="K2057" s="42"/>
      <c r="L2057" s="51">
        <f t="shared" si="97"/>
        <v>139</v>
      </c>
      <c r="M2057" s="49">
        <f t="shared" si="98"/>
        <v>0.4826388888888889</v>
      </c>
      <c r="N2057" s="49" t="s">
        <v>5220</v>
      </c>
      <c r="O2057" s="49" t="s">
        <v>5220</v>
      </c>
    </row>
    <row r="2058" spans="1:15" s="50" customFormat="1" ht="14.5" x14ac:dyDescent="0.35">
      <c r="A2058" s="33" t="s">
        <v>5188</v>
      </c>
      <c r="B2058" s="56" t="s">
        <v>484</v>
      </c>
      <c r="C2058" s="49">
        <f t="shared" si="96"/>
        <v>0.38843772613974431</v>
      </c>
      <c r="D2058" s="33"/>
      <c r="E2058" s="56" t="s">
        <v>4784</v>
      </c>
      <c r="F2058" s="54">
        <v>551578002027</v>
      </c>
      <c r="H2058" s="59">
        <v>7</v>
      </c>
      <c r="I2058" s="59">
        <v>203</v>
      </c>
      <c r="J2058" s="41"/>
      <c r="K2058" s="42"/>
      <c r="L2058" s="51">
        <f t="shared" si="97"/>
        <v>7</v>
      </c>
      <c r="M2058" s="49">
        <f t="shared" si="98"/>
        <v>3.4482758620689655E-2</v>
      </c>
      <c r="N2058" s="49" t="s">
        <v>5220</v>
      </c>
      <c r="O2058" s="49" t="s">
        <v>5222</v>
      </c>
    </row>
    <row r="2059" spans="1:15" s="50" customFormat="1" ht="14.5" x14ac:dyDescent="0.35">
      <c r="A2059" s="33" t="s">
        <v>5188</v>
      </c>
      <c r="B2059" s="56" t="s">
        <v>484</v>
      </c>
      <c r="C2059" s="49">
        <f t="shared" si="96"/>
        <v>0.38843772613974431</v>
      </c>
      <c r="D2059" s="33">
        <v>60845</v>
      </c>
      <c r="E2059" s="56" t="s">
        <v>1229</v>
      </c>
      <c r="F2059" s="54">
        <v>551578002028</v>
      </c>
      <c r="H2059" s="59">
        <v>198</v>
      </c>
      <c r="I2059" s="59">
        <v>217</v>
      </c>
      <c r="J2059" s="41"/>
      <c r="K2059" s="42"/>
      <c r="L2059" s="51">
        <f t="shared" si="97"/>
        <v>198</v>
      </c>
      <c r="M2059" s="49">
        <f t="shared" si="98"/>
        <v>0.9124423963133641</v>
      </c>
      <c r="N2059" s="49" t="s">
        <v>5220</v>
      </c>
      <c r="O2059" s="49" t="s">
        <v>5220</v>
      </c>
    </row>
    <row r="2060" spans="1:15" s="50" customFormat="1" ht="14.5" x14ac:dyDescent="0.35">
      <c r="A2060" s="33" t="s">
        <v>5189</v>
      </c>
      <c r="B2060" s="56" t="s">
        <v>154</v>
      </c>
      <c r="C2060" s="49">
        <f t="shared" si="96"/>
        <v>0.113625971650663</v>
      </c>
      <c r="D2060" s="33">
        <v>16041990</v>
      </c>
      <c r="E2060" s="56" t="s">
        <v>906</v>
      </c>
      <c r="F2060" s="54">
        <v>551581002648</v>
      </c>
      <c r="H2060" s="59">
        <v>113</v>
      </c>
      <c r="I2060" s="59">
        <v>451</v>
      </c>
      <c r="J2060" s="41"/>
      <c r="K2060" s="42"/>
      <c r="L2060" s="51">
        <f t="shared" si="97"/>
        <v>113</v>
      </c>
      <c r="M2060" s="49">
        <f t="shared" si="98"/>
        <v>0.25055432372505543</v>
      </c>
      <c r="N2060" s="49" t="s">
        <v>5220</v>
      </c>
      <c r="O2060" s="49" t="s">
        <v>5220</v>
      </c>
    </row>
    <row r="2061" spans="1:15" s="50" customFormat="1" ht="14.5" x14ac:dyDescent="0.35">
      <c r="A2061" s="33" t="s">
        <v>5189</v>
      </c>
      <c r="B2061" s="56" t="s">
        <v>154</v>
      </c>
      <c r="C2061" s="49">
        <f t="shared" si="96"/>
        <v>0.113625971650663</v>
      </c>
      <c r="D2061" s="33"/>
      <c r="E2061" s="56" t="s">
        <v>4499</v>
      </c>
      <c r="F2061" s="54">
        <v>551581002869</v>
      </c>
      <c r="H2061" s="59">
        <v>26</v>
      </c>
      <c r="I2061" s="59">
        <v>239</v>
      </c>
      <c r="J2061" s="41"/>
      <c r="K2061" s="42"/>
      <c r="L2061" s="51">
        <f t="shared" si="97"/>
        <v>26</v>
      </c>
      <c r="M2061" s="49">
        <f t="shared" si="98"/>
        <v>0.10878661087866109</v>
      </c>
      <c r="N2061" s="49" t="s">
        <v>5220</v>
      </c>
      <c r="O2061" s="49" t="s">
        <v>5221</v>
      </c>
    </row>
    <row r="2062" spans="1:15" s="50" customFormat="1" ht="14.5" x14ac:dyDescent="0.35">
      <c r="A2062" s="33" t="s">
        <v>5189</v>
      </c>
      <c r="B2062" s="56" t="s">
        <v>154</v>
      </c>
      <c r="C2062" s="49">
        <f t="shared" si="96"/>
        <v>0.113625971650663</v>
      </c>
      <c r="D2062" s="33">
        <v>61743</v>
      </c>
      <c r="E2062" s="56" t="s">
        <v>907</v>
      </c>
      <c r="F2062" s="54">
        <v>551581000269</v>
      </c>
      <c r="H2062" s="59">
        <v>176</v>
      </c>
      <c r="I2062" s="59">
        <v>475</v>
      </c>
      <c r="J2062" s="41"/>
      <c r="K2062" s="42"/>
      <c r="L2062" s="51">
        <f t="shared" si="97"/>
        <v>176</v>
      </c>
      <c r="M2062" s="49">
        <f t="shared" si="98"/>
        <v>0.3705263157894737</v>
      </c>
      <c r="N2062" s="49" t="s">
        <v>5220</v>
      </c>
      <c r="O2062" s="49" t="s">
        <v>5220</v>
      </c>
    </row>
    <row r="2063" spans="1:15" s="50" customFormat="1" ht="14.5" x14ac:dyDescent="0.35">
      <c r="A2063" s="33" t="s">
        <v>5189</v>
      </c>
      <c r="B2063" s="56" t="s">
        <v>154</v>
      </c>
      <c r="C2063" s="49">
        <f t="shared" si="96"/>
        <v>0.113625971650663</v>
      </c>
      <c r="D2063" s="33">
        <v>61745</v>
      </c>
      <c r="E2063" s="56" t="s">
        <v>4502</v>
      </c>
      <c r="F2063" s="54">
        <v>551581002030</v>
      </c>
      <c r="H2063" s="59">
        <v>11</v>
      </c>
      <c r="I2063" s="59">
        <v>1354</v>
      </c>
      <c r="J2063" s="41"/>
      <c r="K2063" s="42"/>
      <c r="L2063" s="51">
        <f t="shared" si="97"/>
        <v>11</v>
      </c>
      <c r="M2063" s="49">
        <f t="shared" si="98"/>
        <v>8.1240768094534704E-3</v>
      </c>
      <c r="N2063" s="49" t="s">
        <v>5220</v>
      </c>
      <c r="O2063" s="49" t="s">
        <v>5220</v>
      </c>
    </row>
    <row r="2064" spans="1:15" s="50" customFormat="1" ht="14.5" x14ac:dyDescent="0.35">
      <c r="A2064" s="33" t="s">
        <v>5189</v>
      </c>
      <c r="B2064" s="56" t="s">
        <v>154</v>
      </c>
      <c r="C2064" s="49">
        <f t="shared" si="96"/>
        <v>0.113625971650663</v>
      </c>
      <c r="D2064" s="33">
        <v>61742</v>
      </c>
      <c r="E2064" s="56" t="s">
        <v>908</v>
      </c>
      <c r="F2064" s="54">
        <v>551581002029</v>
      </c>
      <c r="H2064" s="59">
        <v>19</v>
      </c>
      <c r="I2064" s="59">
        <v>646</v>
      </c>
      <c r="J2064" s="41"/>
      <c r="K2064" s="42"/>
      <c r="L2064" s="51">
        <f t="shared" si="97"/>
        <v>19</v>
      </c>
      <c r="M2064" s="49">
        <f t="shared" si="98"/>
        <v>2.9411764705882353E-2</v>
      </c>
      <c r="N2064" s="49" t="s">
        <v>5220</v>
      </c>
      <c r="O2064" s="49" t="s">
        <v>5220</v>
      </c>
    </row>
    <row r="2065" spans="1:15" s="50" customFormat="1" ht="14.5" x14ac:dyDescent="0.35">
      <c r="A2065" s="33" t="s">
        <v>5189</v>
      </c>
      <c r="B2065" s="56" t="s">
        <v>154</v>
      </c>
      <c r="C2065" s="49">
        <f t="shared" si="96"/>
        <v>0.113625971650663</v>
      </c>
      <c r="D2065" s="33">
        <v>61746</v>
      </c>
      <c r="E2065" s="56" t="s">
        <v>909</v>
      </c>
      <c r="F2065" s="54">
        <v>551581002031</v>
      </c>
      <c r="H2065" s="59">
        <v>70</v>
      </c>
      <c r="I2065" s="59">
        <v>645</v>
      </c>
      <c r="J2065" s="41"/>
      <c r="K2065" s="42"/>
      <c r="L2065" s="51">
        <f t="shared" si="97"/>
        <v>70</v>
      </c>
      <c r="M2065" s="49">
        <f t="shared" si="98"/>
        <v>0.10852713178294573</v>
      </c>
      <c r="N2065" s="49" t="s">
        <v>5220</v>
      </c>
      <c r="O2065" s="49" t="s">
        <v>5220</v>
      </c>
    </row>
    <row r="2066" spans="1:15" s="50" customFormat="1" ht="14.5" x14ac:dyDescent="0.35">
      <c r="A2066" s="33" t="s">
        <v>5189</v>
      </c>
      <c r="B2066" s="56" t="s">
        <v>154</v>
      </c>
      <c r="C2066" s="49">
        <f t="shared" si="96"/>
        <v>0.113625971650663</v>
      </c>
      <c r="D2066" s="33">
        <v>61741</v>
      </c>
      <c r="E2066" s="56" t="s">
        <v>910</v>
      </c>
      <c r="F2066" s="54">
        <v>551581001198</v>
      </c>
      <c r="H2066" s="59">
        <v>82</v>
      </c>
      <c r="I2066" s="59">
        <v>564</v>
      </c>
      <c r="J2066" s="41"/>
      <c r="K2066" s="42"/>
      <c r="L2066" s="51">
        <f t="shared" si="97"/>
        <v>82</v>
      </c>
      <c r="M2066" s="49">
        <f t="shared" si="98"/>
        <v>0.1453900709219858</v>
      </c>
      <c r="N2066" s="49" t="s">
        <v>5220</v>
      </c>
      <c r="O2066" s="49" t="s">
        <v>5220</v>
      </c>
    </row>
    <row r="2067" spans="1:15" s="50" customFormat="1" ht="14.5" x14ac:dyDescent="0.35">
      <c r="A2067" s="33"/>
      <c r="B2067" s="56" t="s">
        <v>490</v>
      </c>
      <c r="C2067" s="49">
        <f t="shared" si="96"/>
        <v>0.12706660368445913</v>
      </c>
      <c r="D2067" s="33"/>
      <c r="E2067" s="56" t="s">
        <v>4785</v>
      </c>
      <c r="F2067" s="54">
        <v>551584003091</v>
      </c>
      <c r="H2067" s="59">
        <v>66</v>
      </c>
      <c r="I2067" s="59">
        <v>88</v>
      </c>
      <c r="J2067" s="41"/>
      <c r="K2067" s="42"/>
      <c r="L2067" s="51">
        <f t="shared" si="97"/>
        <v>66</v>
      </c>
      <c r="M2067" s="49">
        <f t="shared" si="98"/>
        <v>0.75</v>
      </c>
      <c r="N2067" s="49" t="s">
        <v>5221</v>
      </c>
      <c r="O2067" s="49" t="s">
        <v>5221</v>
      </c>
    </row>
    <row r="2068" spans="1:15" s="50" customFormat="1" ht="14.5" x14ac:dyDescent="0.35">
      <c r="A2068" s="33"/>
      <c r="B2068" s="56" t="s">
        <v>490</v>
      </c>
      <c r="C2068" s="49">
        <f t="shared" si="96"/>
        <v>0.12706660368445913</v>
      </c>
      <c r="D2068" s="33">
        <v>63402</v>
      </c>
      <c r="E2068" s="56" t="s">
        <v>2296</v>
      </c>
      <c r="F2068" s="54">
        <v>551584002033</v>
      </c>
      <c r="H2068" s="59">
        <v>40</v>
      </c>
      <c r="I2068" s="59">
        <v>68</v>
      </c>
      <c r="J2068" s="41"/>
      <c r="K2068" s="42"/>
      <c r="L2068" s="51">
        <f t="shared" si="97"/>
        <v>40</v>
      </c>
      <c r="M2068" s="49">
        <f t="shared" si="98"/>
        <v>0.58823529411764708</v>
      </c>
      <c r="N2068" s="49" t="s">
        <v>5221</v>
      </c>
      <c r="O2068" s="49" t="s">
        <v>5220</v>
      </c>
    </row>
    <row r="2069" spans="1:15" s="50" customFormat="1" ht="14.5" x14ac:dyDescent="0.35">
      <c r="A2069" s="33"/>
      <c r="B2069" s="56" t="s">
        <v>490</v>
      </c>
      <c r="C2069" s="49">
        <f t="shared" si="96"/>
        <v>0.12706660368445913</v>
      </c>
      <c r="D2069" s="33"/>
      <c r="E2069" s="56" t="s">
        <v>4786</v>
      </c>
      <c r="F2069" s="54">
        <v>551584003007</v>
      </c>
      <c r="H2069" s="59">
        <v>53</v>
      </c>
      <c r="I2069" s="59">
        <v>137</v>
      </c>
      <c r="J2069" s="41"/>
      <c r="K2069" s="42"/>
      <c r="L2069" s="51">
        <f t="shared" si="97"/>
        <v>53</v>
      </c>
      <c r="M2069" s="49">
        <f t="shared" si="98"/>
        <v>0.38686131386861317</v>
      </c>
      <c r="N2069" s="49" t="s">
        <v>5221</v>
      </c>
      <c r="O2069" s="49" t="s">
        <v>5221</v>
      </c>
    </row>
    <row r="2070" spans="1:15" s="50" customFormat="1" ht="14.5" x14ac:dyDescent="0.35">
      <c r="A2070" s="33"/>
      <c r="B2070" s="56" t="s">
        <v>490</v>
      </c>
      <c r="C2070" s="49">
        <f t="shared" si="96"/>
        <v>0.12706660368445913</v>
      </c>
      <c r="D2070" s="33">
        <v>63399</v>
      </c>
      <c r="E2070" s="56" t="s">
        <v>2297</v>
      </c>
      <c r="F2070" s="54">
        <v>551584002035</v>
      </c>
      <c r="H2070" s="59">
        <v>30</v>
      </c>
      <c r="I2070" s="59">
        <v>630</v>
      </c>
      <c r="J2070" s="41"/>
      <c r="K2070" s="42"/>
      <c r="L2070" s="51">
        <f t="shared" si="97"/>
        <v>30</v>
      </c>
      <c r="M2070" s="49">
        <f t="shared" si="98"/>
        <v>4.7619047619047616E-2</v>
      </c>
      <c r="N2070" s="49" t="s">
        <v>5221</v>
      </c>
      <c r="O2070" s="49" t="s">
        <v>5220</v>
      </c>
    </row>
    <row r="2071" spans="1:15" s="50" customFormat="1" ht="14.5" x14ac:dyDescent="0.35">
      <c r="A2071" s="33"/>
      <c r="B2071" s="56" t="s">
        <v>490</v>
      </c>
      <c r="C2071" s="49">
        <f t="shared" si="96"/>
        <v>0.12706660368445913</v>
      </c>
      <c r="D2071" s="33">
        <v>63401</v>
      </c>
      <c r="E2071" s="56" t="s">
        <v>2298</v>
      </c>
      <c r="F2071" s="54">
        <v>551584001203</v>
      </c>
      <c r="H2071" s="59">
        <v>23</v>
      </c>
      <c r="I2071" s="59">
        <v>608</v>
      </c>
      <c r="J2071" s="41"/>
      <c r="K2071" s="42"/>
      <c r="L2071" s="51">
        <f t="shared" si="97"/>
        <v>23</v>
      </c>
      <c r="M2071" s="49">
        <f t="shared" si="98"/>
        <v>3.7828947368421052E-2</v>
      </c>
      <c r="N2071" s="49" t="s">
        <v>5221</v>
      </c>
      <c r="O2071" s="49" t="s">
        <v>5220</v>
      </c>
    </row>
    <row r="2072" spans="1:15" s="50" customFormat="1" ht="14.5" x14ac:dyDescent="0.35">
      <c r="A2072" s="33"/>
      <c r="B2072" s="56" t="s">
        <v>490</v>
      </c>
      <c r="C2072" s="49">
        <f t="shared" si="96"/>
        <v>0.12706660368445913</v>
      </c>
      <c r="D2072" s="33">
        <v>63393</v>
      </c>
      <c r="E2072" s="56" t="s">
        <v>2299</v>
      </c>
      <c r="F2072" s="54">
        <v>551584002036</v>
      </c>
      <c r="H2072" s="59">
        <v>57</v>
      </c>
      <c r="I2072" s="59">
        <v>586</v>
      </c>
      <c r="J2072" s="41"/>
      <c r="K2072" s="42"/>
      <c r="L2072" s="51">
        <f t="shared" si="97"/>
        <v>57</v>
      </c>
      <c r="M2072" s="49">
        <f t="shared" si="98"/>
        <v>9.7269624573378843E-2</v>
      </c>
      <c r="N2072" s="49" t="s">
        <v>5221</v>
      </c>
      <c r="O2072" s="49" t="s">
        <v>5220</v>
      </c>
    </row>
    <row r="2073" spans="1:15" s="50" customFormat="1" ht="14.5" x14ac:dyDescent="0.35">
      <c r="A2073" s="33" t="s">
        <v>5190</v>
      </c>
      <c r="B2073" s="56" t="s">
        <v>186</v>
      </c>
      <c r="C2073" s="49">
        <f t="shared" si="96"/>
        <v>0.5815494393476045</v>
      </c>
      <c r="D2073" s="33">
        <v>62005</v>
      </c>
      <c r="E2073" s="56" t="s">
        <v>1058</v>
      </c>
      <c r="F2073" s="54">
        <v>551587002044</v>
      </c>
      <c r="H2073" s="59">
        <v>213</v>
      </c>
      <c r="I2073" s="59">
        <v>358</v>
      </c>
      <c r="J2073" s="41"/>
      <c r="K2073" s="42"/>
      <c r="L2073" s="51">
        <f t="shared" si="97"/>
        <v>213</v>
      </c>
      <c r="M2073" s="49">
        <f t="shared" si="98"/>
        <v>0.5949720670391061</v>
      </c>
      <c r="N2073" s="49" t="s">
        <v>5220</v>
      </c>
      <c r="O2073" s="49" t="s">
        <v>5220</v>
      </c>
    </row>
    <row r="2074" spans="1:15" s="50" customFormat="1" ht="14.5" x14ac:dyDescent="0.35">
      <c r="A2074" s="33" t="s">
        <v>5190</v>
      </c>
      <c r="B2074" s="56" t="s">
        <v>186</v>
      </c>
      <c r="C2074" s="49">
        <f t="shared" si="96"/>
        <v>0.5815494393476045</v>
      </c>
      <c r="D2074" s="33">
        <v>62001</v>
      </c>
      <c r="E2074" s="56" t="s">
        <v>1059</v>
      </c>
      <c r="F2074" s="54">
        <v>551587002809</v>
      </c>
      <c r="H2074" s="59">
        <v>286</v>
      </c>
      <c r="I2074" s="59">
        <v>619</v>
      </c>
      <c r="J2074" s="41"/>
      <c r="K2074" s="42"/>
      <c r="L2074" s="51">
        <f t="shared" si="97"/>
        <v>286</v>
      </c>
      <c r="M2074" s="49">
        <f t="shared" si="98"/>
        <v>0.46203554119547657</v>
      </c>
      <c r="N2074" s="49" t="s">
        <v>5220</v>
      </c>
      <c r="O2074" s="49" t="s">
        <v>5220</v>
      </c>
    </row>
    <row r="2075" spans="1:15" s="50" customFormat="1" ht="14.5" x14ac:dyDescent="0.35">
      <c r="A2075" s="33" t="s">
        <v>5190</v>
      </c>
      <c r="B2075" s="56" t="s">
        <v>186</v>
      </c>
      <c r="C2075" s="49">
        <f t="shared" si="96"/>
        <v>0.5815494393476045</v>
      </c>
      <c r="D2075" s="33">
        <v>16066983</v>
      </c>
      <c r="E2075" s="56" t="s">
        <v>1060</v>
      </c>
      <c r="F2075" s="54">
        <v>551587002903</v>
      </c>
      <c r="H2075" s="59">
        <v>260</v>
      </c>
      <c r="I2075" s="59">
        <v>140</v>
      </c>
      <c r="J2075" s="41"/>
      <c r="K2075" s="42"/>
      <c r="L2075" s="51">
        <f t="shared" si="97"/>
        <v>260</v>
      </c>
      <c r="M2075" s="49">
        <f t="shared" si="98"/>
        <v>1.8571428571428572</v>
      </c>
      <c r="N2075" s="49" t="s">
        <v>5220</v>
      </c>
      <c r="O2075" s="49" t="s">
        <v>5220</v>
      </c>
    </row>
    <row r="2076" spans="1:15" s="50" customFormat="1" ht="14.5" x14ac:dyDescent="0.35">
      <c r="A2076" s="33" t="s">
        <v>5190</v>
      </c>
      <c r="B2076" s="56" t="s">
        <v>186</v>
      </c>
      <c r="C2076" s="49">
        <f t="shared" si="96"/>
        <v>0.5815494393476045</v>
      </c>
      <c r="D2076" s="33">
        <v>16055300</v>
      </c>
      <c r="E2076" s="56" t="s">
        <v>1061</v>
      </c>
      <c r="F2076" s="54">
        <v>551587002808</v>
      </c>
      <c r="H2076" s="59">
        <v>147</v>
      </c>
      <c r="I2076" s="59">
        <v>301</v>
      </c>
      <c r="J2076" s="41"/>
      <c r="K2076" s="42"/>
      <c r="L2076" s="51">
        <f t="shared" si="97"/>
        <v>147</v>
      </c>
      <c r="M2076" s="49">
        <f t="shared" si="98"/>
        <v>0.48837209302325579</v>
      </c>
      <c r="N2076" s="49" t="s">
        <v>5220</v>
      </c>
      <c r="O2076" s="49" t="s">
        <v>5220</v>
      </c>
    </row>
    <row r="2077" spans="1:15" s="50" customFormat="1" ht="14.5" x14ac:dyDescent="0.35">
      <c r="A2077" s="33" t="s">
        <v>5190</v>
      </c>
      <c r="B2077" s="56" t="s">
        <v>186</v>
      </c>
      <c r="C2077" s="49">
        <f t="shared" si="96"/>
        <v>0.5815494393476045</v>
      </c>
      <c r="D2077" s="33">
        <v>62000</v>
      </c>
      <c r="E2077" s="56" t="s">
        <v>1062</v>
      </c>
      <c r="F2077" s="54">
        <v>551587002045</v>
      </c>
      <c r="H2077" s="59">
        <v>235</v>
      </c>
      <c r="I2077" s="59">
        <v>544</v>
      </c>
      <c r="J2077" s="41"/>
      <c r="K2077" s="42"/>
      <c r="L2077" s="51">
        <f t="shared" si="97"/>
        <v>235</v>
      </c>
      <c r="M2077" s="49">
        <f t="shared" si="98"/>
        <v>0.43198529411764708</v>
      </c>
      <c r="N2077" s="49" t="s">
        <v>5220</v>
      </c>
      <c r="O2077" s="49" t="s">
        <v>5220</v>
      </c>
    </row>
    <row r="2078" spans="1:15" s="50" customFormat="1" ht="14.5" x14ac:dyDescent="0.35">
      <c r="A2078" s="33" t="s">
        <v>5191</v>
      </c>
      <c r="B2078" s="56" t="s">
        <v>274</v>
      </c>
      <c r="C2078" s="49">
        <f t="shared" si="96"/>
        <v>0.42605719872891712</v>
      </c>
      <c r="D2078" s="33">
        <v>63248</v>
      </c>
      <c r="E2078" s="56" t="s">
        <v>591</v>
      </c>
      <c r="F2078" s="54">
        <v>551590002063</v>
      </c>
      <c r="H2078" s="59">
        <v>82</v>
      </c>
      <c r="I2078" s="59">
        <v>951</v>
      </c>
      <c r="J2078" s="41"/>
      <c r="K2078" s="42"/>
      <c r="L2078" s="51">
        <f t="shared" si="97"/>
        <v>82</v>
      </c>
      <c r="M2078" s="49">
        <f t="shared" si="98"/>
        <v>8.6225026288117776E-2</v>
      </c>
      <c r="N2078" s="49" t="s">
        <v>5220</v>
      </c>
      <c r="O2078" s="49" t="s">
        <v>5220</v>
      </c>
    </row>
    <row r="2079" spans="1:15" s="50" customFormat="1" ht="14.5" x14ac:dyDescent="0.35">
      <c r="A2079" s="33" t="s">
        <v>5191</v>
      </c>
      <c r="B2079" s="56" t="s">
        <v>274</v>
      </c>
      <c r="C2079" s="49">
        <f t="shared" si="96"/>
        <v>0.42605719872891712</v>
      </c>
      <c r="D2079" s="33">
        <v>16048213</v>
      </c>
      <c r="E2079" s="56" t="s">
        <v>1363</v>
      </c>
      <c r="F2079" s="54">
        <v>551590002747</v>
      </c>
      <c r="H2079" s="59">
        <v>125</v>
      </c>
      <c r="I2079" s="59">
        <v>61</v>
      </c>
      <c r="J2079" s="41"/>
      <c r="K2079" s="42"/>
      <c r="L2079" s="51">
        <f t="shared" si="97"/>
        <v>125</v>
      </c>
      <c r="M2079" s="49">
        <f t="shared" si="98"/>
        <v>2.0491803278688523</v>
      </c>
      <c r="N2079" s="49" t="s">
        <v>5220</v>
      </c>
      <c r="O2079" s="49" t="s">
        <v>5220</v>
      </c>
    </row>
    <row r="2080" spans="1:15" s="50" customFormat="1" ht="14.5" x14ac:dyDescent="0.35">
      <c r="A2080" s="33" t="s">
        <v>5191</v>
      </c>
      <c r="B2080" s="56" t="s">
        <v>274</v>
      </c>
      <c r="C2080" s="49">
        <f t="shared" si="96"/>
        <v>0.42605719872891712</v>
      </c>
      <c r="D2080" s="33">
        <v>63221</v>
      </c>
      <c r="E2080" s="56" t="s">
        <v>799</v>
      </c>
      <c r="F2080" s="54">
        <v>551590002048</v>
      </c>
      <c r="H2080" s="59">
        <v>191</v>
      </c>
      <c r="I2080" s="59">
        <v>236</v>
      </c>
      <c r="J2080" s="41"/>
      <c r="K2080" s="42"/>
      <c r="L2080" s="51">
        <f t="shared" si="97"/>
        <v>191</v>
      </c>
      <c r="M2080" s="49">
        <f t="shared" si="98"/>
        <v>0.80932203389830504</v>
      </c>
      <c r="N2080" s="49" t="s">
        <v>5220</v>
      </c>
      <c r="O2080" s="49" t="s">
        <v>5220</v>
      </c>
    </row>
    <row r="2081" spans="1:15" s="50" customFormat="1" ht="14.5" x14ac:dyDescent="0.35">
      <c r="A2081" s="33" t="s">
        <v>5191</v>
      </c>
      <c r="B2081" s="56" t="s">
        <v>274</v>
      </c>
      <c r="C2081" s="49">
        <f t="shared" si="96"/>
        <v>0.42605719872891712</v>
      </c>
      <c r="D2081" s="33">
        <v>62420</v>
      </c>
      <c r="E2081" s="56" t="s">
        <v>1364</v>
      </c>
      <c r="F2081" s="54">
        <v>551590002049</v>
      </c>
      <c r="H2081" s="59">
        <v>392</v>
      </c>
      <c r="I2081" s="59">
        <v>585</v>
      </c>
      <c r="J2081" s="41"/>
      <c r="K2081" s="42"/>
      <c r="L2081" s="51">
        <f t="shared" si="97"/>
        <v>392</v>
      </c>
      <c r="M2081" s="49">
        <f t="shared" si="98"/>
        <v>0.67008547008547004</v>
      </c>
      <c r="N2081" s="49" t="s">
        <v>5220</v>
      </c>
      <c r="O2081" s="49" t="s">
        <v>5220</v>
      </c>
    </row>
    <row r="2082" spans="1:15" s="50" customFormat="1" ht="14.5" x14ac:dyDescent="0.35">
      <c r="A2082" s="33" t="s">
        <v>5191</v>
      </c>
      <c r="B2082" s="56" t="s">
        <v>274</v>
      </c>
      <c r="C2082" s="49">
        <f t="shared" si="96"/>
        <v>0.42605719872891712</v>
      </c>
      <c r="D2082" s="33">
        <v>60837</v>
      </c>
      <c r="E2082" s="56" t="s">
        <v>1203</v>
      </c>
      <c r="F2082" s="54">
        <v>551590002050</v>
      </c>
      <c r="H2082" s="59">
        <v>40</v>
      </c>
      <c r="I2082" s="59">
        <v>223</v>
      </c>
      <c r="J2082" s="41"/>
      <c r="K2082" s="42"/>
      <c r="L2082" s="51">
        <f t="shared" si="97"/>
        <v>40</v>
      </c>
      <c r="M2082" s="49">
        <f t="shared" si="98"/>
        <v>0.17937219730941703</v>
      </c>
      <c r="N2082" s="49" t="s">
        <v>5220</v>
      </c>
      <c r="O2082" s="49" t="s">
        <v>5220</v>
      </c>
    </row>
    <row r="2083" spans="1:15" s="50" customFormat="1" ht="14.5" x14ac:dyDescent="0.35">
      <c r="A2083" s="33" t="s">
        <v>5191</v>
      </c>
      <c r="B2083" s="56" t="s">
        <v>274</v>
      </c>
      <c r="C2083" s="49">
        <f t="shared" si="96"/>
        <v>0.42605719872891712</v>
      </c>
      <c r="D2083" s="33">
        <v>62428</v>
      </c>
      <c r="E2083" s="56" t="s">
        <v>1365</v>
      </c>
      <c r="F2083" s="54">
        <v>551590002365</v>
      </c>
      <c r="H2083" s="59">
        <v>150</v>
      </c>
      <c r="I2083" s="59">
        <v>277</v>
      </c>
      <c r="J2083" s="41"/>
      <c r="K2083" s="42"/>
      <c r="L2083" s="51">
        <f t="shared" si="97"/>
        <v>150</v>
      </c>
      <c r="M2083" s="49">
        <f t="shared" si="98"/>
        <v>0.54151624548736466</v>
      </c>
      <c r="N2083" s="49" t="s">
        <v>5220</v>
      </c>
      <c r="O2083" s="49" t="s">
        <v>5220</v>
      </c>
    </row>
    <row r="2084" spans="1:15" s="50" customFormat="1" ht="14.5" x14ac:dyDescent="0.35">
      <c r="A2084" s="33" t="s">
        <v>5191</v>
      </c>
      <c r="B2084" s="56" t="s">
        <v>274</v>
      </c>
      <c r="C2084" s="49">
        <f t="shared" si="96"/>
        <v>0.42605719872891712</v>
      </c>
      <c r="D2084" s="33">
        <v>62427</v>
      </c>
      <c r="E2084" s="56" t="s">
        <v>1366</v>
      </c>
      <c r="F2084" s="54">
        <v>551590002051</v>
      </c>
      <c r="H2084" s="59">
        <v>289</v>
      </c>
      <c r="I2084" s="59">
        <v>111</v>
      </c>
      <c r="J2084" s="41"/>
      <c r="K2084" s="42"/>
      <c r="L2084" s="51">
        <f t="shared" si="97"/>
        <v>289</v>
      </c>
      <c r="M2084" s="49">
        <f t="shared" si="98"/>
        <v>2.6036036036036037</v>
      </c>
      <c r="N2084" s="49" t="s">
        <v>5220</v>
      </c>
      <c r="O2084" s="49" t="s">
        <v>5220</v>
      </c>
    </row>
    <row r="2085" spans="1:15" s="50" customFormat="1" ht="14.5" x14ac:dyDescent="0.35">
      <c r="A2085" s="33" t="s">
        <v>5191</v>
      </c>
      <c r="B2085" s="56" t="s">
        <v>274</v>
      </c>
      <c r="C2085" s="49">
        <f t="shared" si="96"/>
        <v>0.42605719872891712</v>
      </c>
      <c r="D2085" s="33">
        <v>63353</v>
      </c>
      <c r="E2085" s="56" t="s">
        <v>1367</v>
      </c>
      <c r="F2085" s="54">
        <v>551590000544</v>
      </c>
      <c r="H2085" s="59">
        <v>147</v>
      </c>
      <c r="I2085" s="59">
        <v>750</v>
      </c>
      <c r="J2085" s="41"/>
      <c r="K2085" s="42"/>
      <c r="L2085" s="51">
        <f t="shared" si="97"/>
        <v>147</v>
      </c>
      <c r="M2085" s="49">
        <f t="shared" si="98"/>
        <v>0.19600000000000001</v>
      </c>
      <c r="N2085" s="49" t="s">
        <v>5220</v>
      </c>
      <c r="O2085" s="49" t="s">
        <v>5220</v>
      </c>
    </row>
    <row r="2086" spans="1:15" s="50" customFormat="1" ht="14.5" x14ac:dyDescent="0.35">
      <c r="A2086" s="33" t="s">
        <v>5191</v>
      </c>
      <c r="B2086" s="56" t="s">
        <v>274</v>
      </c>
      <c r="C2086" s="49">
        <f t="shared" si="96"/>
        <v>0.42605719872891712</v>
      </c>
      <c r="D2086" s="33">
        <v>62438</v>
      </c>
      <c r="E2086" s="56" t="s">
        <v>1368</v>
      </c>
      <c r="F2086" s="54">
        <v>551590002053</v>
      </c>
      <c r="H2086" s="59">
        <v>182</v>
      </c>
      <c r="I2086" s="59">
        <v>263</v>
      </c>
      <c r="J2086" s="41"/>
      <c r="K2086" s="42"/>
      <c r="L2086" s="51">
        <f t="shared" si="97"/>
        <v>182</v>
      </c>
      <c r="M2086" s="49">
        <f t="shared" si="98"/>
        <v>0.69201520912547532</v>
      </c>
      <c r="N2086" s="49" t="s">
        <v>5220</v>
      </c>
      <c r="O2086" s="49" t="s">
        <v>5220</v>
      </c>
    </row>
    <row r="2087" spans="1:15" s="50" customFormat="1" ht="14.5" x14ac:dyDescent="0.35">
      <c r="A2087" s="33" t="s">
        <v>5191</v>
      </c>
      <c r="B2087" s="56" t="s">
        <v>274</v>
      </c>
      <c r="C2087" s="49">
        <f t="shared" si="96"/>
        <v>0.42605719872891712</v>
      </c>
      <c r="D2087" s="33">
        <v>62415</v>
      </c>
      <c r="E2087" s="56" t="s">
        <v>1369</v>
      </c>
      <c r="F2087" s="54">
        <v>551590002054</v>
      </c>
      <c r="H2087" s="59">
        <v>29</v>
      </c>
      <c r="I2087" s="59">
        <v>1072</v>
      </c>
      <c r="J2087" s="41"/>
      <c r="K2087" s="42"/>
      <c r="L2087" s="51">
        <f t="shared" si="97"/>
        <v>29</v>
      </c>
      <c r="M2087" s="49">
        <f t="shared" si="98"/>
        <v>2.7052238805970148E-2</v>
      </c>
      <c r="N2087" s="49" t="s">
        <v>5220</v>
      </c>
      <c r="O2087" s="49" t="s">
        <v>5220</v>
      </c>
    </row>
    <row r="2088" spans="1:15" s="50" customFormat="1" ht="14.5" x14ac:dyDescent="0.35">
      <c r="A2088" s="33" t="s">
        <v>5191</v>
      </c>
      <c r="B2088" s="56" t="s">
        <v>274</v>
      </c>
      <c r="C2088" s="49">
        <f t="shared" si="96"/>
        <v>0.42605719872891712</v>
      </c>
      <c r="D2088" s="33">
        <v>63016</v>
      </c>
      <c r="E2088" s="56" t="s">
        <v>608</v>
      </c>
      <c r="F2088" s="54">
        <v>551590002056</v>
      </c>
      <c r="H2088" s="59">
        <v>388</v>
      </c>
      <c r="I2088" s="59">
        <v>213</v>
      </c>
      <c r="J2088" s="41"/>
      <c r="K2088" s="42"/>
      <c r="L2088" s="51">
        <f t="shared" si="97"/>
        <v>388</v>
      </c>
      <c r="M2088" s="49">
        <f t="shared" si="98"/>
        <v>1.8215962441314555</v>
      </c>
      <c r="N2088" s="49" t="s">
        <v>5220</v>
      </c>
      <c r="O2088" s="49" t="s">
        <v>5220</v>
      </c>
    </row>
    <row r="2089" spans="1:15" s="50" customFormat="1" ht="14.5" x14ac:dyDescent="0.35">
      <c r="A2089" s="33" t="s">
        <v>5191</v>
      </c>
      <c r="B2089" s="56" t="s">
        <v>274</v>
      </c>
      <c r="C2089" s="49">
        <f t="shared" si="96"/>
        <v>0.42605719872891712</v>
      </c>
      <c r="D2089" s="33">
        <v>62426</v>
      </c>
      <c r="E2089" s="56" t="s">
        <v>1370</v>
      </c>
      <c r="F2089" s="54">
        <v>551590002058</v>
      </c>
      <c r="H2089" s="59">
        <v>138</v>
      </c>
      <c r="I2089" s="59">
        <v>236</v>
      </c>
      <c r="J2089" s="41"/>
      <c r="K2089" s="42"/>
      <c r="L2089" s="51">
        <f t="shared" si="97"/>
        <v>138</v>
      </c>
      <c r="M2089" s="49">
        <f t="shared" si="98"/>
        <v>0.5847457627118644</v>
      </c>
      <c r="N2089" s="49" t="s">
        <v>5220</v>
      </c>
      <c r="O2089" s="49" t="s">
        <v>5220</v>
      </c>
    </row>
    <row r="2090" spans="1:15" s="50" customFormat="1" ht="14.5" x14ac:dyDescent="0.35">
      <c r="A2090" s="33" t="s">
        <v>5191</v>
      </c>
      <c r="B2090" s="56" t="s">
        <v>274</v>
      </c>
      <c r="C2090" s="49">
        <f t="shared" si="96"/>
        <v>0.42605719872891712</v>
      </c>
      <c r="D2090" s="33">
        <v>62423</v>
      </c>
      <c r="E2090" s="56" t="s">
        <v>1371</v>
      </c>
      <c r="F2090" s="54">
        <v>551590002059</v>
      </c>
      <c r="H2090" s="59">
        <v>488</v>
      </c>
      <c r="I2090" s="59">
        <v>231</v>
      </c>
      <c r="J2090" s="41"/>
      <c r="K2090" s="42"/>
      <c r="L2090" s="51">
        <f t="shared" si="97"/>
        <v>488</v>
      </c>
      <c r="M2090" s="49">
        <f t="shared" si="98"/>
        <v>2.1125541125541125</v>
      </c>
      <c r="N2090" s="49" t="s">
        <v>5220</v>
      </c>
      <c r="O2090" s="49" t="s">
        <v>5220</v>
      </c>
    </row>
    <row r="2091" spans="1:15" s="50" customFormat="1" ht="14.5" x14ac:dyDescent="0.35">
      <c r="A2091" s="33" t="s">
        <v>5191</v>
      </c>
      <c r="B2091" s="56" t="s">
        <v>274</v>
      </c>
      <c r="C2091" s="49">
        <f t="shared" si="96"/>
        <v>0.42605719872891712</v>
      </c>
      <c r="D2091" s="33">
        <v>60942</v>
      </c>
      <c r="E2091" s="56" t="s">
        <v>1233</v>
      </c>
      <c r="F2091" s="54">
        <v>551590002060</v>
      </c>
      <c r="H2091" s="59">
        <v>150</v>
      </c>
      <c r="I2091" s="59">
        <v>507</v>
      </c>
      <c r="J2091" s="41"/>
      <c r="K2091" s="42"/>
      <c r="L2091" s="51">
        <f t="shared" si="97"/>
        <v>150</v>
      </c>
      <c r="M2091" s="49">
        <f t="shared" si="98"/>
        <v>0.29585798816568049</v>
      </c>
      <c r="N2091" s="49" t="s">
        <v>5220</v>
      </c>
      <c r="O2091" s="49" t="s">
        <v>5220</v>
      </c>
    </row>
    <row r="2092" spans="1:15" s="50" customFormat="1" ht="14.5" x14ac:dyDescent="0.35">
      <c r="A2092" s="33" t="s">
        <v>5191</v>
      </c>
      <c r="B2092" s="56" t="s">
        <v>274</v>
      </c>
      <c r="C2092" s="49">
        <f t="shared" si="96"/>
        <v>0.42605719872891712</v>
      </c>
      <c r="D2092" s="33">
        <v>62425</v>
      </c>
      <c r="E2092" s="56" t="s">
        <v>1372</v>
      </c>
      <c r="F2092" s="54">
        <v>551590001409</v>
      </c>
      <c r="H2092" s="59">
        <v>85</v>
      </c>
      <c r="I2092" s="59">
        <v>238</v>
      </c>
      <c r="J2092" s="41"/>
      <c r="K2092" s="42"/>
      <c r="L2092" s="51">
        <f t="shared" si="97"/>
        <v>85</v>
      </c>
      <c r="M2092" s="49">
        <f t="shared" si="98"/>
        <v>0.35714285714285715</v>
      </c>
      <c r="N2092" s="49" t="s">
        <v>5220</v>
      </c>
      <c r="O2092" s="49" t="s">
        <v>5220</v>
      </c>
    </row>
    <row r="2093" spans="1:15" s="50" customFormat="1" ht="14.5" x14ac:dyDescent="0.35">
      <c r="A2093" s="33" t="s">
        <v>5191</v>
      </c>
      <c r="B2093" s="56" t="s">
        <v>274</v>
      </c>
      <c r="C2093" s="49">
        <f t="shared" si="96"/>
        <v>0.42605719872891712</v>
      </c>
      <c r="D2093" s="33">
        <v>62413</v>
      </c>
      <c r="E2093" s="56" t="s">
        <v>1373</v>
      </c>
      <c r="F2093" s="54">
        <v>551590002061</v>
      </c>
      <c r="H2093" s="59">
        <v>71</v>
      </c>
      <c r="I2093" s="59">
        <v>308</v>
      </c>
      <c r="J2093" s="41"/>
      <c r="K2093" s="42"/>
      <c r="L2093" s="51">
        <f t="shared" si="97"/>
        <v>71</v>
      </c>
      <c r="M2093" s="49">
        <f t="shared" si="98"/>
        <v>0.23051948051948051</v>
      </c>
      <c r="N2093" s="49" t="s">
        <v>5220</v>
      </c>
      <c r="O2093" s="49" t="s">
        <v>5220</v>
      </c>
    </row>
    <row r="2094" spans="1:15" s="50" customFormat="1" ht="14.5" x14ac:dyDescent="0.35">
      <c r="A2094" s="33" t="s">
        <v>5191</v>
      </c>
      <c r="B2094" s="56" t="s">
        <v>274</v>
      </c>
      <c r="C2094" s="49">
        <f t="shared" si="96"/>
        <v>0.42605719872891712</v>
      </c>
      <c r="D2094" s="33">
        <v>62407</v>
      </c>
      <c r="E2094" s="56" t="s">
        <v>1374</v>
      </c>
      <c r="F2094" s="54">
        <v>551590002062</v>
      </c>
      <c r="H2094" s="59">
        <v>182</v>
      </c>
      <c r="I2094" s="59">
        <v>394</v>
      </c>
      <c r="J2094" s="41"/>
      <c r="K2094" s="42"/>
      <c r="L2094" s="51">
        <f t="shared" si="97"/>
        <v>182</v>
      </c>
      <c r="M2094" s="49">
        <f t="shared" si="98"/>
        <v>0.46192893401015228</v>
      </c>
      <c r="N2094" s="49" t="s">
        <v>5220</v>
      </c>
      <c r="O2094" s="49" t="s">
        <v>5220</v>
      </c>
    </row>
    <row r="2095" spans="1:15" s="50" customFormat="1" ht="14.5" x14ac:dyDescent="0.35">
      <c r="A2095" s="33" t="s">
        <v>5191</v>
      </c>
      <c r="B2095" s="56" t="s">
        <v>274</v>
      </c>
      <c r="C2095" s="49">
        <f t="shared" si="96"/>
        <v>0.42605719872891712</v>
      </c>
      <c r="D2095" s="33">
        <v>16042304</v>
      </c>
      <c r="E2095" s="56" t="s">
        <v>1375</v>
      </c>
      <c r="F2095" s="54">
        <v>551590002629</v>
      </c>
      <c r="H2095" s="59">
        <v>43</v>
      </c>
      <c r="I2095" s="59">
        <v>114</v>
      </c>
      <c r="J2095" s="41"/>
      <c r="K2095" s="42"/>
      <c r="L2095" s="51">
        <f t="shared" si="97"/>
        <v>43</v>
      </c>
      <c r="M2095" s="49">
        <f t="shared" si="98"/>
        <v>0.37719298245614036</v>
      </c>
      <c r="N2095" s="49" t="s">
        <v>5220</v>
      </c>
      <c r="O2095" s="49" t="s">
        <v>5220</v>
      </c>
    </row>
    <row r="2096" spans="1:15" s="50" customFormat="1" ht="14.5" x14ac:dyDescent="0.35">
      <c r="A2096" s="33" t="s">
        <v>5191</v>
      </c>
      <c r="B2096" s="56" t="s">
        <v>274</v>
      </c>
      <c r="C2096" s="49">
        <f t="shared" si="96"/>
        <v>0.42605719872891712</v>
      </c>
      <c r="D2096" s="33">
        <v>800</v>
      </c>
      <c r="E2096" s="56" t="s">
        <v>1376</v>
      </c>
      <c r="F2096" s="54">
        <v>551590003027</v>
      </c>
      <c r="H2096" s="59">
        <v>80</v>
      </c>
      <c r="I2096" s="59">
        <v>48</v>
      </c>
      <c r="J2096" s="41"/>
      <c r="K2096" s="42"/>
      <c r="L2096" s="51">
        <f t="shared" si="97"/>
        <v>80</v>
      </c>
      <c r="M2096" s="49">
        <f t="shared" si="98"/>
        <v>1.6666666666666667</v>
      </c>
      <c r="N2096" s="49" t="s">
        <v>5220</v>
      </c>
      <c r="O2096" s="49" t="s">
        <v>5220</v>
      </c>
    </row>
    <row r="2097" spans="1:15" s="50" customFormat="1" ht="14.5" x14ac:dyDescent="0.35">
      <c r="A2097" s="33" t="s">
        <v>5191</v>
      </c>
      <c r="B2097" s="56" t="s">
        <v>274</v>
      </c>
      <c r="C2097" s="49">
        <f t="shared" si="96"/>
        <v>0.42605719872891712</v>
      </c>
      <c r="D2097" s="33">
        <v>63231</v>
      </c>
      <c r="E2097" s="56" t="s">
        <v>622</v>
      </c>
      <c r="F2097" s="54">
        <v>551590002064</v>
      </c>
      <c r="H2097" s="59">
        <v>234</v>
      </c>
      <c r="I2097" s="59">
        <v>1364</v>
      </c>
      <c r="J2097" s="41"/>
      <c r="K2097" s="42"/>
      <c r="L2097" s="51">
        <f t="shared" si="97"/>
        <v>234</v>
      </c>
      <c r="M2097" s="49">
        <f t="shared" si="98"/>
        <v>0.17155425219941348</v>
      </c>
      <c r="N2097" s="49" t="s">
        <v>5220</v>
      </c>
      <c r="O2097" s="49" t="s">
        <v>5220</v>
      </c>
    </row>
    <row r="2098" spans="1:15" s="50" customFormat="1" ht="14.5" x14ac:dyDescent="0.35">
      <c r="A2098" s="33" t="s">
        <v>5192</v>
      </c>
      <c r="B2098" s="56" t="s">
        <v>282</v>
      </c>
      <c r="C2098" s="49">
        <f t="shared" si="96"/>
        <v>1.4095477386934674</v>
      </c>
      <c r="D2098" s="33">
        <v>62232</v>
      </c>
      <c r="E2098" s="56" t="s">
        <v>1397</v>
      </c>
      <c r="F2098" s="54">
        <v>551593002067</v>
      </c>
      <c r="H2098" s="59">
        <v>34</v>
      </c>
      <c r="I2098" s="59">
        <v>175</v>
      </c>
      <c r="J2098" s="41"/>
      <c r="K2098" s="42"/>
      <c r="L2098" s="51">
        <f t="shared" si="97"/>
        <v>34</v>
      </c>
      <c r="M2098" s="49">
        <f t="shared" si="98"/>
        <v>0.19428571428571428</v>
      </c>
      <c r="N2098" s="49" t="s">
        <v>5220</v>
      </c>
      <c r="O2098" s="49" t="s">
        <v>5220</v>
      </c>
    </row>
    <row r="2099" spans="1:15" s="50" customFormat="1" ht="14.5" x14ac:dyDescent="0.35">
      <c r="A2099" s="33" t="s">
        <v>5192</v>
      </c>
      <c r="B2099" s="56" t="s">
        <v>282</v>
      </c>
      <c r="C2099" s="49">
        <f t="shared" si="96"/>
        <v>1.4095477386934674</v>
      </c>
      <c r="D2099" s="33"/>
      <c r="E2099" s="56" t="s">
        <v>1398</v>
      </c>
      <c r="F2099" s="54">
        <v>551593002068</v>
      </c>
      <c r="H2099" s="59">
        <v>12</v>
      </c>
      <c r="I2099" s="59">
        <v>135</v>
      </c>
      <c r="J2099" s="41"/>
      <c r="K2099" s="42"/>
      <c r="L2099" s="51">
        <f t="shared" si="97"/>
        <v>12</v>
      </c>
      <c r="M2099" s="49">
        <f t="shared" si="98"/>
        <v>8.8888888888888892E-2</v>
      </c>
      <c r="N2099" s="49" t="s">
        <v>5220</v>
      </c>
      <c r="O2099" s="49" t="s">
        <v>5221</v>
      </c>
    </row>
    <row r="2100" spans="1:15" s="50" customFormat="1" ht="14.5" x14ac:dyDescent="0.35">
      <c r="A2100" s="33" t="s">
        <v>5192</v>
      </c>
      <c r="B2100" s="56" t="s">
        <v>282</v>
      </c>
      <c r="C2100" s="49">
        <f t="shared" si="96"/>
        <v>1.4095477386934674</v>
      </c>
      <c r="D2100" s="33"/>
      <c r="E2100" s="56" t="s">
        <v>4787</v>
      </c>
      <c r="F2100" s="54">
        <v>551593002069</v>
      </c>
      <c r="H2100" s="59">
        <v>515</v>
      </c>
      <c r="I2100" s="59">
        <v>88</v>
      </c>
      <c r="J2100" s="41"/>
      <c r="K2100" s="42"/>
      <c r="L2100" s="51">
        <f t="shared" si="97"/>
        <v>515</v>
      </c>
      <c r="M2100" s="49">
        <f t="shared" si="98"/>
        <v>5.8522727272727275</v>
      </c>
      <c r="N2100" s="49" t="s">
        <v>5220</v>
      </c>
      <c r="O2100" s="49" t="s">
        <v>5222</v>
      </c>
    </row>
    <row r="2101" spans="1:15" s="50" customFormat="1" ht="14.5" x14ac:dyDescent="0.35">
      <c r="A2101" s="33" t="s">
        <v>5193</v>
      </c>
      <c r="B2101" s="56" t="s">
        <v>493</v>
      </c>
      <c r="C2101" s="49">
        <f t="shared" si="96"/>
        <v>0.3661242603550296</v>
      </c>
      <c r="D2101" s="33">
        <v>63403</v>
      </c>
      <c r="E2101" s="56" t="s">
        <v>2308</v>
      </c>
      <c r="F2101" s="54">
        <v>551596002071</v>
      </c>
      <c r="H2101" s="59">
        <v>105</v>
      </c>
      <c r="I2101" s="59">
        <v>448</v>
      </c>
      <c r="J2101" s="41"/>
      <c r="K2101" s="42"/>
      <c r="L2101" s="51">
        <f t="shared" si="97"/>
        <v>105</v>
      </c>
      <c r="M2101" s="49">
        <f t="shared" si="98"/>
        <v>0.234375</v>
      </c>
      <c r="N2101" s="49" t="s">
        <v>5220</v>
      </c>
      <c r="O2101" s="49" t="s">
        <v>5220</v>
      </c>
    </row>
    <row r="2102" spans="1:15" s="50" customFormat="1" ht="14.5" x14ac:dyDescent="0.35">
      <c r="A2102" s="33" t="s">
        <v>5193</v>
      </c>
      <c r="B2102" s="56" t="s">
        <v>493</v>
      </c>
      <c r="C2102" s="49">
        <f t="shared" si="96"/>
        <v>0.3661242603550296</v>
      </c>
      <c r="D2102" s="33">
        <v>63382</v>
      </c>
      <c r="E2102" s="56" t="s">
        <v>2309</v>
      </c>
      <c r="F2102" s="54">
        <v>551596002072</v>
      </c>
      <c r="H2102" s="59">
        <v>78</v>
      </c>
      <c r="I2102" s="59">
        <v>106</v>
      </c>
      <c r="J2102" s="41"/>
      <c r="K2102" s="42"/>
      <c r="L2102" s="51">
        <f t="shared" si="97"/>
        <v>78</v>
      </c>
      <c r="M2102" s="49">
        <f t="shared" si="98"/>
        <v>0.73584905660377353</v>
      </c>
      <c r="N2102" s="49" t="s">
        <v>5220</v>
      </c>
      <c r="O2102" s="49" t="s">
        <v>5220</v>
      </c>
    </row>
    <row r="2103" spans="1:15" s="50" customFormat="1" ht="14.5" x14ac:dyDescent="0.35">
      <c r="A2103" s="33" t="s">
        <v>5193</v>
      </c>
      <c r="B2103" s="56" t="s">
        <v>493</v>
      </c>
      <c r="C2103" s="49">
        <f t="shared" si="96"/>
        <v>0.3661242603550296</v>
      </c>
      <c r="D2103" s="33">
        <v>60942</v>
      </c>
      <c r="E2103" s="56" t="s">
        <v>1233</v>
      </c>
      <c r="F2103" s="54">
        <v>551596002073</v>
      </c>
      <c r="H2103" s="59">
        <v>50</v>
      </c>
      <c r="I2103" s="59">
        <v>398</v>
      </c>
      <c r="J2103" s="41"/>
      <c r="K2103" s="42"/>
      <c r="L2103" s="51">
        <f t="shared" si="97"/>
        <v>50</v>
      </c>
      <c r="M2103" s="49">
        <f t="shared" si="98"/>
        <v>0.12562814070351758</v>
      </c>
      <c r="N2103" s="49" t="s">
        <v>5220</v>
      </c>
      <c r="O2103" s="49" t="s">
        <v>5220</v>
      </c>
    </row>
    <row r="2104" spans="1:15" s="50" customFormat="1" ht="14.5" x14ac:dyDescent="0.35">
      <c r="A2104" s="33" t="s">
        <v>5193</v>
      </c>
      <c r="B2104" s="56" t="s">
        <v>493</v>
      </c>
      <c r="C2104" s="49">
        <f t="shared" ref="C2104:C2167" si="99">SUMIF($B$2:$B$2241,B2104,$L$2:$L$2241)/(SUMIF($B$2:$B$2241,B2104,$I$2:$I$2241))</f>
        <v>0.3661242603550296</v>
      </c>
      <c r="D2104" s="33">
        <v>63405</v>
      </c>
      <c r="E2104" s="56" t="s">
        <v>2310</v>
      </c>
      <c r="F2104" s="54">
        <v>551596002074</v>
      </c>
      <c r="H2104" s="59">
        <v>262</v>
      </c>
      <c r="I2104" s="59">
        <v>400</v>
      </c>
      <c r="J2104" s="41"/>
      <c r="K2104" s="42"/>
      <c r="L2104" s="51">
        <f t="shared" si="97"/>
        <v>262</v>
      </c>
      <c r="M2104" s="49">
        <f t="shared" si="98"/>
        <v>0.65500000000000003</v>
      </c>
      <c r="N2104" s="49" t="s">
        <v>5220</v>
      </c>
      <c r="O2104" s="49" t="s">
        <v>5220</v>
      </c>
    </row>
    <row r="2105" spans="1:15" s="50" customFormat="1" ht="14.5" x14ac:dyDescent="0.35">
      <c r="A2105" s="33" t="s">
        <v>5194</v>
      </c>
      <c r="B2105" s="56" t="s">
        <v>316</v>
      </c>
      <c r="C2105" s="49">
        <f t="shared" si="99"/>
        <v>0.22752420470262794</v>
      </c>
      <c r="D2105" s="33">
        <v>63248</v>
      </c>
      <c r="E2105" s="56" t="s">
        <v>591</v>
      </c>
      <c r="F2105" s="54">
        <v>551599002077</v>
      </c>
      <c r="H2105" s="59">
        <v>67</v>
      </c>
      <c r="I2105" s="59">
        <v>1178</v>
      </c>
      <c r="J2105" s="41"/>
      <c r="K2105" s="42"/>
      <c r="L2105" s="51">
        <f t="shared" si="97"/>
        <v>67</v>
      </c>
      <c r="M2105" s="49">
        <f t="shared" si="98"/>
        <v>5.6876061120543296E-2</v>
      </c>
      <c r="N2105" s="49" t="s">
        <v>5220</v>
      </c>
      <c r="O2105" s="49" t="s">
        <v>5220</v>
      </c>
    </row>
    <row r="2106" spans="1:15" s="50" customFormat="1" ht="14.5" x14ac:dyDescent="0.35">
      <c r="A2106" s="33" t="s">
        <v>5194</v>
      </c>
      <c r="B2106" s="56" t="s">
        <v>316</v>
      </c>
      <c r="C2106" s="49">
        <f t="shared" si="99"/>
        <v>0.22752420470262794</v>
      </c>
      <c r="D2106" s="33">
        <v>62344</v>
      </c>
      <c r="E2106" s="56" t="s">
        <v>593</v>
      </c>
      <c r="F2106" s="54">
        <v>551599002078</v>
      </c>
      <c r="H2106" s="59">
        <v>240</v>
      </c>
      <c r="I2106" s="59">
        <v>373</v>
      </c>
      <c r="J2106" s="41"/>
      <c r="K2106" s="42"/>
      <c r="L2106" s="51">
        <f t="shared" si="97"/>
        <v>240</v>
      </c>
      <c r="M2106" s="49">
        <f t="shared" si="98"/>
        <v>0.64343163538873993</v>
      </c>
      <c r="N2106" s="49" t="s">
        <v>5220</v>
      </c>
      <c r="O2106" s="49" t="s">
        <v>5220</v>
      </c>
    </row>
    <row r="2107" spans="1:15" s="50" customFormat="1" ht="14.5" x14ac:dyDescent="0.35">
      <c r="A2107" s="33" t="s">
        <v>5194</v>
      </c>
      <c r="B2107" s="56" t="s">
        <v>316</v>
      </c>
      <c r="C2107" s="49">
        <f t="shared" si="99"/>
        <v>0.22752420470262794</v>
      </c>
      <c r="D2107" s="33">
        <v>63238</v>
      </c>
      <c r="E2107" s="56" t="s">
        <v>601</v>
      </c>
      <c r="F2107" s="54">
        <v>551599002081</v>
      </c>
      <c r="H2107" s="59">
        <v>206</v>
      </c>
      <c r="I2107" s="59">
        <v>282</v>
      </c>
      <c r="J2107" s="41"/>
      <c r="K2107" s="42"/>
      <c r="L2107" s="51">
        <f t="shared" si="97"/>
        <v>206</v>
      </c>
      <c r="M2107" s="49">
        <f t="shared" si="98"/>
        <v>0.73049645390070927</v>
      </c>
      <c r="N2107" s="49" t="s">
        <v>5220</v>
      </c>
      <c r="O2107" s="49" t="s">
        <v>5220</v>
      </c>
    </row>
    <row r="2108" spans="1:15" s="50" customFormat="1" ht="14.5" x14ac:dyDescent="0.35">
      <c r="A2108" s="33" t="s">
        <v>5194</v>
      </c>
      <c r="B2108" s="56" t="s">
        <v>316</v>
      </c>
      <c r="C2108" s="49">
        <f t="shared" si="99"/>
        <v>0.22752420470262794</v>
      </c>
      <c r="D2108" s="33">
        <v>63016</v>
      </c>
      <c r="E2108" s="56" t="s">
        <v>608</v>
      </c>
      <c r="F2108" s="54">
        <v>551599002082</v>
      </c>
      <c r="H2108" s="59">
        <v>222</v>
      </c>
      <c r="I2108" s="59">
        <v>312</v>
      </c>
      <c r="J2108" s="41"/>
      <c r="K2108" s="42"/>
      <c r="L2108" s="51">
        <f t="shared" si="97"/>
        <v>222</v>
      </c>
      <c r="M2108" s="49">
        <f t="shared" si="98"/>
        <v>0.71153846153846156</v>
      </c>
      <c r="N2108" s="49" t="s">
        <v>5220</v>
      </c>
      <c r="O2108" s="49" t="s">
        <v>5220</v>
      </c>
    </row>
    <row r="2109" spans="1:15" s="50" customFormat="1" ht="14.5" x14ac:dyDescent="0.35">
      <c r="A2109" s="33" t="s">
        <v>5194</v>
      </c>
      <c r="B2109" s="56" t="s">
        <v>316</v>
      </c>
      <c r="C2109" s="49">
        <f t="shared" si="99"/>
        <v>0.22752420470262794</v>
      </c>
      <c r="D2109" s="33">
        <v>62748</v>
      </c>
      <c r="E2109" s="56" t="s">
        <v>1263</v>
      </c>
      <c r="F2109" s="54">
        <v>551599002083</v>
      </c>
      <c r="H2109" s="59">
        <v>126</v>
      </c>
      <c r="I2109" s="59">
        <v>767</v>
      </c>
      <c r="J2109" s="41"/>
      <c r="K2109" s="42"/>
      <c r="L2109" s="51">
        <f t="shared" si="97"/>
        <v>126</v>
      </c>
      <c r="M2109" s="49">
        <f t="shared" si="98"/>
        <v>0.16427640156453716</v>
      </c>
      <c r="N2109" s="49" t="s">
        <v>5220</v>
      </c>
      <c r="O2109" s="49" t="s">
        <v>5220</v>
      </c>
    </row>
    <row r="2110" spans="1:15" s="50" customFormat="1" ht="14.5" x14ac:dyDescent="0.35">
      <c r="A2110" s="33" t="s">
        <v>5194</v>
      </c>
      <c r="B2110" s="56" t="s">
        <v>316</v>
      </c>
      <c r="C2110" s="49">
        <f t="shared" si="99"/>
        <v>0.22752420470262794</v>
      </c>
      <c r="D2110" s="33">
        <v>61578</v>
      </c>
      <c r="E2110" s="56" t="s">
        <v>1318</v>
      </c>
      <c r="F2110" s="54">
        <v>551599002085</v>
      </c>
      <c r="H2110" s="59">
        <v>79</v>
      </c>
      <c r="I2110" s="59">
        <v>310</v>
      </c>
      <c r="J2110" s="41"/>
      <c r="K2110" s="42"/>
      <c r="L2110" s="51">
        <f t="shared" si="97"/>
        <v>79</v>
      </c>
      <c r="M2110" s="49">
        <f t="shared" si="98"/>
        <v>0.25483870967741934</v>
      </c>
      <c r="N2110" s="49" t="s">
        <v>5220</v>
      </c>
      <c r="O2110" s="49" t="s">
        <v>5220</v>
      </c>
    </row>
    <row r="2111" spans="1:15" s="50" customFormat="1" ht="14.5" x14ac:dyDescent="0.35">
      <c r="A2111" s="33" t="s">
        <v>5194</v>
      </c>
      <c r="B2111" s="56" t="s">
        <v>316</v>
      </c>
      <c r="C2111" s="49">
        <f t="shared" si="99"/>
        <v>0.22752420470262794</v>
      </c>
      <c r="D2111" s="33">
        <v>63244</v>
      </c>
      <c r="E2111" s="56" t="s">
        <v>1217</v>
      </c>
      <c r="F2111" s="54">
        <v>551599002086</v>
      </c>
      <c r="H2111" s="59">
        <v>32</v>
      </c>
      <c r="I2111" s="59">
        <v>407</v>
      </c>
      <c r="J2111" s="41"/>
      <c r="K2111" s="42"/>
      <c r="L2111" s="51">
        <f t="shared" si="97"/>
        <v>32</v>
      </c>
      <c r="M2111" s="49">
        <f t="shared" si="98"/>
        <v>7.8624078624078622E-2</v>
      </c>
      <c r="N2111" s="49" t="s">
        <v>5220</v>
      </c>
      <c r="O2111" s="49" t="s">
        <v>5220</v>
      </c>
    </row>
    <row r="2112" spans="1:15" s="50" customFormat="1" ht="14.5" x14ac:dyDescent="0.35">
      <c r="A2112" s="33" t="s">
        <v>5194</v>
      </c>
      <c r="B2112" s="56" t="s">
        <v>316</v>
      </c>
      <c r="C2112" s="49">
        <f t="shared" si="99"/>
        <v>0.22752420470262794</v>
      </c>
      <c r="D2112" s="33">
        <v>62914</v>
      </c>
      <c r="E2112" s="56" t="s">
        <v>1009</v>
      </c>
      <c r="F2112" s="54">
        <v>551599002087</v>
      </c>
      <c r="H2112" s="59">
        <v>185</v>
      </c>
      <c r="I2112" s="59">
        <v>419</v>
      </c>
      <c r="J2112" s="41"/>
      <c r="K2112" s="42"/>
      <c r="L2112" s="51">
        <f t="shared" si="97"/>
        <v>185</v>
      </c>
      <c r="M2112" s="49">
        <f t="shared" si="98"/>
        <v>0.441527446300716</v>
      </c>
      <c r="N2112" s="49" t="s">
        <v>5220</v>
      </c>
      <c r="O2112" s="49" t="s">
        <v>5220</v>
      </c>
    </row>
    <row r="2113" spans="1:15" s="50" customFormat="1" ht="14.5" x14ac:dyDescent="0.35">
      <c r="A2113" s="33" t="s">
        <v>5194</v>
      </c>
      <c r="B2113" s="56" t="s">
        <v>316</v>
      </c>
      <c r="C2113" s="49">
        <f t="shared" si="99"/>
        <v>0.22752420470262794</v>
      </c>
      <c r="D2113" s="33">
        <v>61382</v>
      </c>
      <c r="E2113" s="56" t="s">
        <v>1601</v>
      </c>
      <c r="F2113" s="54">
        <v>551599002088</v>
      </c>
      <c r="H2113" s="59">
        <v>101</v>
      </c>
      <c r="I2113" s="59">
        <v>384</v>
      </c>
      <c r="J2113" s="41"/>
      <c r="K2113" s="42"/>
      <c r="L2113" s="51">
        <f t="shared" si="97"/>
        <v>101</v>
      </c>
      <c r="M2113" s="49">
        <f t="shared" si="98"/>
        <v>0.26302083333333331</v>
      </c>
      <c r="N2113" s="49" t="s">
        <v>5220</v>
      </c>
      <c r="O2113" s="49" t="s">
        <v>5220</v>
      </c>
    </row>
    <row r="2114" spans="1:15" s="50" customFormat="1" ht="14.5" x14ac:dyDescent="0.35">
      <c r="A2114" s="33" t="s">
        <v>5194</v>
      </c>
      <c r="B2114" s="56" t="s">
        <v>316</v>
      </c>
      <c r="C2114" s="49">
        <f t="shared" si="99"/>
        <v>0.22752420470262794</v>
      </c>
      <c r="D2114" s="33">
        <v>61383</v>
      </c>
      <c r="E2114" s="56" t="s">
        <v>4788</v>
      </c>
      <c r="F2114" s="54">
        <v>551599002349</v>
      </c>
      <c r="H2114" s="59">
        <v>43</v>
      </c>
      <c r="I2114" s="59">
        <v>36</v>
      </c>
      <c r="J2114" s="41"/>
      <c r="K2114" s="42"/>
      <c r="L2114" s="51">
        <f t="shared" ref="L2114:L2177" si="100">IF(K2114="",H2114,(MIN(I2114,(K2114*1.6*I2114))))</f>
        <v>43</v>
      </c>
      <c r="M2114" s="49">
        <f t="shared" ref="M2114:M2177" si="101">IF(L2114=0,0,(L2114/I2114))</f>
        <v>1.1944444444444444</v>
      </c>
      <c r="N2114" s="49" t="s">
        <v>5220</v>
      </c>
      <c r="O2114" s="49" t="s">
        <v>5220</v>
      </c>
    </row>
    <row r="2115" spans="1:15" s="50" customFormat="1" ht="14.5" x14ac:dyDescent="0.35">
      <c r="A2115" s="33" t="s">
        <v>5194</v>
      </c>
      <c r="B2115" s="56" t="s">
        <v>316</v>
      </c>
      <c r="C2115" s="49">
        <f t="shared" si="99"/>
        <v>0.22752420470262794</v>
      </c>
      <c r="D2115" s="33">
        <v>61917</v>
      </c>
      <c r="E2115" s="56" t="s">
        <v>919</v>
      </c>
      <c r="F2115" s="54">
        <v>551599002089</v>
      </c>
      <c r="H2115" s="59">
        <v>90</v>
      </c>
      <c r="I2115" s="59">
        <v>308</v>
      </c>
      <c r="J2115" s="41"/>
      <c r="K2115" s="42"/>
      <c r="L2115" s="51">
        <f t="shared" si="100"/>
        <v>90</v>
      </c>
      <c r="M2115" s="49">
        <f t="shared" si="101"/>
        <v>0.29220779220779219</v>
      </c>
      <c r="N2115" s="49" t="s">
        <v>5220</v>
      </c>
      <c r="O2115" s="49" t="s">
        <v>5220</v>
      </c>
    </row>
    <row r="2116" spans="1:15" s="50" customFormat="1" ht="14.5" x14ac:dyDescent="0.35">
      <c r="A2116" s="33" t="s">
        <v>5194</v>
      </c>
      <c r="B2116" s="56" t="s">
        <v>316</v>
      </c>
      <c r="C2116" s="49">
        <f t="shared" si="99"/>
        <v>0.22752420470262794</v>
      </c>
      <c r="D2116" s="33">
        <v>16074245</v>
      </c>
      <c r="E2116" s="56" t="s">
        <v>1602</v>
      </c>
      <c r="F2116" s="54">
        <v>551599002884</v>
      </c>
      <c r="H2116" s="59">
        <v>164</v>
      </c>
      <c r="I2116" s="59">
        <v>185</v>
      </c>
      <c r="J2116" s="41"/>
      <c r="K2116" s="42"/>
      <c r="L2116" s="51">
        <f t="shared" si="100"/>
        <v>164</v>
      </c>
      <c r="M2116" s="49">
        <f t="shared" si="101"/>
        <v>0.88648648648648654</v>
      </c>
      <c r="N2116" s="49" t="s">
        <v>5220</v>
      </c>
      <c r="O2116" s="49" t="s">
        <v>5220</v>
      </c>
    </row>
    <row r="2117" spans="1:15" s="50" customFormat="1" ht="14.5" x14ac:dyDescent="0.35">
      <c r="A2117" s="33" t="s">
        <v>5194</v>
      </c>
      <c r="B2117" s="56" t="s">
        <v>316</v>
      </c>
      <c r="C2117" s="49">
        <f t="shared" si="99"/>
        <v>0.22752420470262794</v>
      </c>
      <c r="D2117" s="33"/>
      <c r="E2117" s="56" t="s">
        <v>1603</v>
      </c>
      <c r="F2117" s="54">
        <v>551599002728</v>
      </c>
      <c r="H2117" s="59">
        <v>0</v>
      </c>
      <c r="I2117" s="59">
        <v>140</v>
      </c>
      <c r="J2117" s="41"/>
      <c r="K2117" s="42"/>
      <c r="L2117" s="51">
        <f t="shared" si="100"/>
        <v>0</v>
      </c>
      <c r="M2117" s="49">
        <f t="shared" si="101"/>
        <v>0</v>
      </c>
      <c r="N2117" s="49" t="s">
        <v>5220</v>
      </c>
      <c r="O2117" s="49" t="s">
        <v>5221</v>
      </c>
    </row>
    <row r="2118" spans="1:15" s="50" customFormat="1" ht="14.5" x14ac:dyDescent="0.35">
      <c r="A2118" s="33" t="s">
        <v>5194</v>
      </c>
      <c r="B2118" s="56" t="s">
        <v>316</v>
      </c>
      <c r="C2118" s="49">
        <f t="shared" si="99"/>
        <v>0.22752420470262794</v>
      </c>
      <c r="D2118" s="33"/>
      <c r="E2118" s="56" t="s">
        <v>1604</v>
      </c>
      <c r="F2118" s="54">
        <v>551599002921</v>
      </c>
      <c r="H2118" s="59">
        <v>67</v>
      </c>
      <c r="I2118" s="59">
        <v>141</v>
      </c>
      <c r="J2118" s="41"/>
      <c r="K2118" s="42"/>
      <c r="L2118" s="51">
        <f t="shared" si="100"/>
        <v>67</v>
      </c>
      <c r="M2118" s="49">
        <f t="shared" si="101"/>
        <v>0.47517730496453903</v>
      </c>
      <c r="N2118" s="49" t="s">
        <v>5220</v>
      </c>
      <c r="O2118" s="49" t="s">
        <v>5221</v>
      </c>
    </row>
    <row r="2119" spans="1:15" s="50" customFormat="1" ht="14.5" x14ac:dyDescent="0.35">
      <c r="A2119" s="33" t="s">
        <v>5194</v>
      </c>
      <c r="B2119" s="56" t="s">
        <v>316</v>
      </c>
      <c r="C2119" s="49">
        <f t="shared" si="99"/>
        <v>0.22752420470262794</v>
      </c>
      <c r="D2119" s="33">
        <v>63231</v>
      </c>
      <c r="E2119" s="56" t="s">
        <v>622</v>
      </c>
      <c r="F2119" s="54">
        <v>551599002091</v>
      </c>
      <c r="H2119" s="59">
        <v>16</v>
      </c>
      <c r="I2119" s="59">
        <v>1085</v>
      </c>
      <c r="J2119" s="41"/>
      <c r="K2119" s="42"/>
      <c r="L2119" s="51">
        <f t="shared" si="100"/>
        <v>16</v>
      </c>
      <c r="M2119" s="49">
        <f t="shared" si="101"/>
        <v>1.4746543778801843E-2</v>
      </c>
      <c r="N2119" s="49" t="s">
        <v>5220</v>
      </c>
      <c r="O2119" s="49" t="s">
        <v>5220</v>
      </c>
    </row>
    <row r="2120" spans="1:15" s="50" customFormat="1" ht="14.5" x14ac:dyDescent="0.35">
      <c r="A2120" s="33" t="s">
        <v>5194</v>
      </c>
      <c r="B2120" s="56" t="s">
        <v>316</v>
      </c>
      <c r="C2120" s="49">
        <f t="shared" si="99"/>
        <v>0.22752420470262794</v>
      </c>
      <c r="D2120" s="33">
        <v>61344</v>
      </c>
      <c r="E2120" s="56" t="s">
        <v>1605</v>
      </c>
      <c r="F2120" s="54">
        <v>551599002092</v>
      </c>
      <c r="H2120" s="59">
        <v>7</v>
      </c>
      <c r="I2120" s="59">
        <v>735</v>
      </c>
      <c r="J2120" s="41"/>
      <c r="K2120" s="42"/>
      <c r="L2120" s="51">
        <f t="shared" si="100"/>
        <v>7</v>
      </c>
      <c r="M2120" s="49">
        <f t="shared" si="101"/>
        <v>9.5238095238095247E-3</v>
      </c>
      <c r="N2120" s="49" t="s">
        <v>5220</v>
      </c>
      <c r="O2120" s="49" t="s">
        <v>5220</v>
      </c>
    </row>
    <row r="2121" spans="1:15" s="50" customFormat="1" ht="14.5" x14ac:dyDescent="0.35">
      <c r="A2121" s="33" t="s">
        <v>5194</v>
      </c>
      <c r="B2121" s="56" t="s">
        <v>316</v>
      </c>
      <c r="C2121" s="49">
        <f t="shared" si="99"/>
        <v>0.22752420470262794</v>
      </c>
      <c r="D2121" s="33">
        <v>61919</v>
      </c>
      <c r="E2121" s="56" t="s">
        <v>920</v>
      </c>
      <c r="F2121" s="54">
        <v>551599002093</v>
      </c>
      <c r="H2121" s="59">
        <v>0</v>
      </c>
      <c r="I2121" s="59">
        <v>168</v>
      </c>
      <c r="J2121" s="41"/>
      <c r="K2121" s="42"/>
      <c r="L2121" s="51">
        <f t="shared" si="100"/>
        <v>0</v>
      </c>
      <c r="M2121" s="49">
        <f t="shared" si="101"/>
        <v>0</v>
      </c>
      <c r="N2121" s="49" t="s">
        <v>5220</v>
      </c>
      <c r="O2121" s="49" t="s">
        <v>5220</v>
      </c>
    </row>
    <row r="2122" spans="1:15" s="50" customFormat="1" ht="14.5" x14ac:dyDescent="0.35">
      <c r="A2122" s="33" t="s">
        <v>5195</v>
      </c>
      <c r="B2122" s="56" t="s">
        <v>139</v>
      </c>
      <c r="C2122" s="49">
        <f t="shared" si="99"/>
        <v>2.2941176470588234</v>
      </c>
      <c r="D2122" s="33">
        <v>17008033</v>
      </c>
      <c r="E2122" s="56" t="s">
        <v>770</v>
      </c>
      <c r="F2122" s="54">
        <v>551602002094</v>
      </c>
      <c r="H2122" s="59">
        <v>314</v>
      </c>
      <c r="I2122" s="59">
        <v>118</v>
      </c>
      <c r="J2122" s="41"/>
      <c r="K2122" s="42"/>
      <c r="L2122" s="51">
        <f t="shared" si="100"/>
        <v>314</v>
      </c>
      <c r="M2122" s="49">
        <f t="shared" si="101"/>
        <v>2.6610169491525424</v>
      </c>
      <c r="N2122" s="49" t="s">
        <v>5220</v>
      </c>
      <c r="O2122" s="49" t="s">
        <v>5220</v>
      </c>
    </row>
    <row r="2123" spans="1:15" s="50" customFormat="1" ht="14.5" x14ac:dyDescent="0.35">
      <c r="A2123" s="33" t="s">
        <v>5195</v>
      </c>
      <c r="B2123" s="56" t="s">
        <v>139</v>
      </c>
      <c r="C2123" s="49">
        <f t="shared" si="99"/>
        <v>2.2941176470588234</v>
      </c>
      <c r="D2123" s="33">
        <v>17008031</v>
      </c>
      <c r="E2123" s="56" t="s">
        <v>771</v>
      </c>
      <c r="F2123" s="54">
        <v>551602002095</v>
      </c>
      <c r="H2123" s="59">
        <v>238</v>
      </c>
      <c r="I2123" s="59">
        <v>87</v>
      </c>
      <c r="J2123" s="41"/>
      <c r="K2123" s="42"/>
      <c r="L2123" s="51">
        <f t="shared" si="100"/>
        <v>238</v>
      </c>
      <c r="M2123" s="49">
        <f t="shared" si="101"/>
        <v>2.735632183908046</v>
      </c>
      <c r="N2123" s="49" t="s">
        <v>5220</v>
      </c>
      <c r="O2123" s="49" t="s">
        <v>5220</v>
      </c>
    </row>
    <row r="2124" spans="1:15" s="50" customFormat="1" ht="14.5" x14ac:dyDescent="0.35">
      <c r="A2124" s="33" t="s">
        <v>5195</v>
      </c>
      <c r="B2124" s="56" t="s">
        <v>139</v>
      </c>
      <c r="C2124" s="49">
        <f t="shared" si="99"/>
        <v>2.2941176470588234</v>
      </c>
      <c r="D2124" s="33">
        <v>17008032</v>
      </c>
      <c r="E2124" s="56" t="s">
        <v>772</v>
      </c>
      <c r="F2124" s="54">
        <v>551602002738</v>
      </c>
      <c r="H2124" s="59">
        <v>33</v>
      </c>
      <c r="I2124" s="59">
        <v>50</v>
      </c>
      <c r="J2124" s="41"/>
      <c r="K2124" s="42"/>
      <c r="L2124" s="51">
        <f t="shared" si="100"/>
        <v>33</v>
      </c>
      <c r="M2124" s="49">
        <f t="shared" si="101"/>
        <v>0.66</v>
      </c>
      <c r="N2124" s="49" t="s">
        <v>5220</v>
      </c>
      <c r="O2124" s="49" t="s">
        <v>5220</v>
      </c>
    </row>
    <row r="2125" spans="1:15" s="50" customFormat="1" ht="14.5" x14ac:dyDescent="0.35">
      <c r="A2125" s="33" t="s">
        <v>5196</v>
      </c>
      <c r="B2125" s="56" t="s">
        <v>106</v>
      </c>
      <c r="C2125" s="49">
        <f t="shared" si="99"/>
        <v>0.227994227994228</v>
      </c>
      <c r="D2125" s="33">
        <v>62329</v>
      </c>
      <c r="E2125" s="56" t="s">
        <v>620</v>
      </c>
      <c r="F2125" s="54">
        <v>551623002098</v>
      </c>
      <c r="H2125" s="59">
        <v>73</v>
      </c>
      <c r="I2125" s="59">
        <v>287</v>
      </c>
      <c r="J2125" s="41"/>
      <c r="K2125" s="42"/>
      <c r="L2125" s="51">
        <f t="shared" si="100"/>
        <v>73</v>
      </c>
      <c r="M2125" s="49">
        <f t="shared" si="101"/>
        <v>0.25435540069686413</v>
      </c>
      <c r="N2125" s="49" t="s">
        <v>5220</v>
      </c>
      <c r="O2125" s="49" t="s">
        <v>5220</v>
      </c>
    </row>
    <row r="2126" spans="1:15" s="50" customFormat="1" ht="14.5" x14ac:dyDescent="0.35">
      <c r="A2126" s="33" t="s">
        <v>5196</v>
      </c>
      <c r="B2126" s="56" t="s">
        <v>106</v>
      </c>
      <c r="C2126" s="49">
        <f t="shared" si="99"/>
        <v>0.227994227994228</v>
      </c>
      <c r="D2126" s="33">
        <v>63173</v>
      </c>
      <c r="E2126" s="56" t="s">
        <v>664</v>
      </c>
      <c r="F2126" s="54">
        <v>551623002099</v>
      </c>
      <c r="H2126" s="59">
        <v>53</v>
      </c>
      <c r="I2126" s="59">
        <v>196</v>
      </c>
      <c r="J2126" s="41"/>
      <c r="K2126" s="42"/>
      <c r="L2126" s="51">
        <f t="shared" si="100"/>
        <v>53</v>
      </c>
      <c r="M2126" s="49">
        <f t="shared" si="101"/>
        <v>0.27040816326530615</v>
      </c>
      <c r="N2126" s="49" t="s">
        <v>5220</v>
      </c>
      <c r="O2126" s="49" t="s">
        <v>5220</v>
      </c>
    </row>
    <row r="2127" spans="1:15" s="50" customFormat="1" ht="14.5" x14ac:dyDescent="0.35">
      <c r="A2127" s="33" t="s">
        <v>5196</v>
      </c>
      <c r="B2127" s="56" t="s">
        <v>106</v>
      </c>
      <c r="C2127" s="49">
        <f t="shared" si="99"/>
        <v>0.227994227994228</v>
      </c>
      <c r="D2127" s="33">
        <v>60409</v>
      </c>
      <c r="E2127" s="56" t="s">
        <v>665</v>
      </c>
      <c r="F2127" s="54">
        <v>551623002100</v>
      </c>
      <c r="H2127" s="59">
        <v>32</v>
      </c>
      <c r="I2127" s="59">
        <v>210</v>
      </c>
      <c r="J2127" s="41"/>
      <c r="K2127" s="42"/>
      <c r="L2127" s="51">
        <f t="shared" si="100"/>
        <v>32</v>
      </c>
      <c r="M2127" s="49">
        <f t="shared" si="101"/>
        <v>0.15238095238095239</v>
      </c>
      <c r="N2127" s="49" t="s">
        <v>5220</v>
      </c>
      <c r="O2127" s="49" t="s">
        <v>5220</v>
      </c>
    </row>
    <row r="2128" spans="1:15" s="50" customFormat="1" ht="14.5" x14ac:dyDescent="0.35">
      <c r="A2128" s="33" t="s">
        <v>5197</v>
      </c>
      <c r="B2128" s="56" t="s">
        <v>317</v>
      </c>
      <c r="C2128" s="49">
        <f t="shared" si="99"/>
        <v>0.57014366021236729</v>
      </c>
      <c r="D2128" s="33">
        <v>60940</v>
      </c>
      <c r="E2128" s="56" t="s">
        <v>1254</v>
      </c>
      <c r="F2128" s="54">
        <v>551626002101</v>
      </c>
      <c r="H2128" s="59">
        <v>193</v>
      </c>
      <c r="I2128" s="59">
        <v>1017</v>
      </c>
      <c r="J2128" s="41"/>
      <c r="K2128" s="42"/>
      <c r="L2128" s="51">
        <f t="shared" si="100"/>
        <v>193</v>
      </c>
      <c r="M2128" s="49">
        <f t="shared" si="101"/>
        <v>0.18977384464110128</v>
      </c>
      <c r="N2128" s="49" t="s">
        <v>5220</v>
      </c>
      <c r="O2128" s="49" t="s">
        <v>5220</v>
      </c>
    </row>
    <row r="2129" spans="1:15" s="50" customFormat="1" ht="14.5" x14ac:dyDescent="0.35">
      <c r="A2129" s="33" t="s">
        <v>5197</v>
      </c>
      <c r="B2129" s="56" t="s">
        <v>317</v>
      </c>
      <c r="C2129" s="49">
        <f t="shared" si="99"/>
        <v>0.57014366021236729</v>
      </c>
      <c r="D2129" s="33">
        <v>61392</v>
      </c>
      <c r="E2129" s="56" t="s">
        <v>1606</v>
      </c>
      <c r="F2129" s="54">
        <v>551626002102</v>
      </c>
      <c r="H2129" s="59">
        <v>115</v>
      </c>
      <c r="I2129" s="59">
        <v>938</v>
      </c>
      <c r="J2129" s="41"/>
      <c r="K2129" s="42"/>
      <c r="L2129" s="51">
        <f t="shared" si="100"/>
        <v>115</v>
      </c>
      <c r="M2129" s="49">
        <f t="shared" si="101"/>
        <v>0.12260127931769722</v>
      </c>
      <c r="N2129" s="49" t="s">
        <v>5220</v>
      </c>
      <c r="O2129" s="49" t="s">
        <v>5220</v>
      </c>
    </row>
    <row r="2130" spans="1:15" s="50" customFormat="1" ht="14.5" x14ac:dyDescent="0.35">
      <c r="A2130" s="33" t="s">
        <v>5197</v>
      </c>
      <c r="B2130" s="56" t="s">
        <v>317</v>
      </c>
      <c r="C2130" s="49">
        <f t="shared" si="99"/>
        <v>0.57014366021236729</v>
      </c>
      <c r="D2130" s="33">
        <v>63221</v>
      </c>
      <c r="E2130" s="56" t="s">
        <v>799</v>
      </c>
      <c r="F2130" s="54">
        <v>551626002103</v>
      </c>
      <c r="H2130" s="59">
        <v>141</v>
      </c>
      <c r="I2130" s="59">
        <v>271</v>
      </c>
      <c r="J2130" s="41"/>
      <c r="K2130" s="42"/>
      <c r="L2130" s="51">
        <f t="shared" si="100"/>
        <v>141</v>
      </c>
      <c r="M2130" s="49">
        <f t="shared" si="101"/>
        <v>0.52029520295202947</v>
      </c>
      <c r="N2130" s="49" t="s">
        <v>5220</v>
      </c>
      <c r="O2130" s="49" t="s">
        <v>5220</v>
      </c>
    </row>
    <row r="2131" spans="1:15" s="50" customFormat="1" ht="14.5" x14ac:dyDescent="0.35">
      <c r="A2131" s="33" t="s">
        <v>5197</v>
      </c>
      <c r="B2131" s="56" t="s">
        <v>317</v>
      </c>
      <c r="C2131" s="49">
        <f t="shared" si="99"/>
        <v>0.57014366021236729</v>
      </c>
      <c r="D2131" s="33">
        <v>63351</v>
      </c>
      <c r="E2131" s="56" t="s">
        <v>1607</v>
      </c>
      <c r="F2131" s="54">
        <v>551626002105</v>
      </c>
      <c r="H2131" s="59">
        <v>671</v>
      </c>
      <c r="I2131" s="59">
        <v>405</v>
      </c>
      <c r="J2131" s="41"/>
      <c r="K2131" s="42"/>
      <c r="L2131" s="51">
        <f t="shared" si="100"/>
        <v>671</v>
      </c>
      <c r="M2131" s="49">
        <f t="shared" si="101"/>
        <v>1.6567901234567901</v>
      </c>
      <c r="N2131" s="49" t="s">
        <v>5220</v>
      </c>
      <c r="O2131" s="49" t="s">
        <v>5220</v>
      </c>
    </row>
    <row r="2132" spans="1:15" s="50" customFormat="1" ht="14.5" x14ac:dyDescent="0.35">
      <c r="A2132" s="33" t="s">
        <v>5197</v>
      </c>
      <c r="B2132" s="56" t="s">
        <v>317</v>
      </c>
      <c r="C2132" s="49">
        <f t="shared" si="99"/>
        <v>0.57014366021236729</v>
      </c>
      <c r="D2132" s="33">
        <v>61217</v>
      </c>
      <c r="E2132" s="56" t="s">
        <v>1608</v>
      </c>
      <c r="F2132" s="54">
        <v>551626002377</v>
      </c>
      <c r="H2132" s="59">
        <v>539</v>
      </c>
      <c r="I2132" s="59">
        <v>453</v>
      </c>
      <c r="J2132" s="41"/>
      <c r="K2132" s="42"/>
      <c r="L2132" s="51">
        <f t="shared" si="100"/>
        <v>539</v>
      </c>
      <c r="M2132" s="49">
        <f t="shared" si="101"/>
        <v>1.1898454746136866</v>
      </c>
      <c r="N2132" s="49" t="s">
        <v>5220</v>
      </c>
      <c r="O2132" s="49" t="s">
        <v>5220</v>
      </c>
    </row>
    <row r="2133" spans="1:15" s="50" customFormat="1" ht="14.5" x14ac:dyDescent="0.35">
      <c r="A2133" s="33" t="s">
        <v>5197</v>
      </c>
      <c r="B2133" s="56" t="s">
        <v>317</v>
      </c>
      <c r="C2133" s="49">
        <f t="shared" si="99"/>
        <v>0.57014366021236729</v>
      </c>
      <c r="D2133" s="33">
        <v>61386</v>
      </c>
      <c r="E2133" s="56" t="s">
        <v>1609</v>
      </c>
      <c r="F2133" s="54">
        <v>551626002107</v>
      </c>
      <c r="H2133" s="59">
        <v>162</v>
      </c>
      <c r="I2133" s="59">
        <v>393</v>
      </c>
      <c r="J2133" s="41"/>
      <c r="K2133" s="42"/>
      <c r="L2133" s="51">
        <f t="shared" si="100"/>
        <v>162</v>
      </c>
      <c r="M2133" s="49">
        <f t="shared" si="101"/>
        <v>0.41221374045801529</v>
      </c>
      <c r="N2133" s="49" t="s">
        <v>5220</v>
      </c>
      <c r="O2133" s="49" t="s">
        <v>5220</v>
      </c>
    </row>
    <row r="2134" spans="1:15" s="50" customFormat="1" ht="14.5" x14ac:dyDescent="0.35">
      <c r="A2134" s="33" t="s">
        <v>5197</v>
      </c>
      <c r="B2134" s="56" t="s">
        <v>317</v>
      </c>
      <c r="C2134" s="49">
        <f t="shared" si="99"/>
        <v>0.57014366021236729</v>
      </c>
      <c r="D2134" s="33">
        <v>16069167</v>
      </c>
      <c r="E2134" s="56" t="s">
        <v>4789</v>
      </c>
      <c r="F2134" s="54">
        <v>551626002490</v>
      </c>
      <c r="H2134" s="59">
        <v>210</v>
      </c>
      <c r="I2134" s="59">
        <v>159</v>
      </c>
      <c r="J2134" s="41"/>
      <c r="K2134" s="42"/>
      <c r="L2134" s="51">
        <f t="shared" si="100"/>
        <v>210</v>
      </c>
      <c r="M2134" s="49">
        <f t="shared" si="101"/>
        <v>1.320754716981132</v>
      </c>
      <c r="N2134" s="49" t="s">
        <v>5220</v>
      </c>
      <c r="O2134" s="49" t="s">
        <v>5220</v>
      </c>
    </row>
    <row r="2135" spans="1:15" s="50" customFormat="1" ht="14.5" x14ac:dyDescent="0.35">
      <c r="A2135" s="33" t="s">
        <v>5197</v>
      </c>
      <c r="B2135" s="56" t="s">
        <v>317</v>
      </c>
      <c r="C2135" s="49">
        <f t="shared" si="99"/>
        <v>0.57014366021236729</v>
      </c>
      <c r="D2135" s="33">
        <v>63238</v>
      </c>
      <c r="E2135" s="56" t="s">
        <v>601</v>
      </c>
      <c r="F2135" s="54">
        <v>551626002108</v>
      </c>
      <c r="H2135" s="59">
        <v>393</v>
      </c>
      <c r="I2135" s="59">
        <v>482</v>
      </c>
      <c r="J2135" s="41"/>
      <c r="K2135" s="42"/>
      <c r="L2135" s="51">
        <f t="shared" si="100"/>
        <v>393</v>
      </c>
      <c r="M2135" s="49">
        <f t="shared" si="101"/>
        <v>0.81535269709543567</v>
      </c>
      <c r="N2135" s="49" t="s">
        <v>5220</v>
      </c>
      <c r="O2135" s="49" t="s">
        <v>5220</v>
      </c>
    </row>
    <row r="2136" spans="1:15" s="50" customFormat="1" ht="14.5" x14ac:dyDescent="0.35">
      <c r="A2136" s="33" t="s">
        <v>5197</v>
      </c>
      <c r="B2136" s="56" t="s">
        <v>317</v>
      </c>
      <c r="C2136" s="49">
        <f t="shared" si="99"/>
        <v>0.57014366021236729</v>
      </c>
      <c r="D2136" s="33">
        <v>220</v>
      </c>
      <c r="E2136" s="56" t="s">
        <v>1610</v>
      </c>
      <c r="F2136" s="54">
        <v>551626003004</v>
      </c>
      <c r="H2136" s="59">
        <v>209</v>
      </c>
      <c r="I2136" s="59">
        <v>535</v>
      </c>
      <c r="J2136" s="41"/>
      <c r="K2136" s="42"/>
      <c r="L2136" s="51">
        <f t="shared" si="100"/>
        <v>209</v>
      </c>
      <c r="M2136" s="49">
        <f t="shared" si="101"/>
        <v>0.39065420560747666</v>
      </c>
      <c r="N2136" s="49" t="s">
        <v>5220</v>
      </c>
      <c r="O2136" s="49" t="s">
        <v>5220</v>
      </c>
    </row>
    <row r="2137" spans="1:15" s="50" customFormat="1" ht="14.5" x14ac:dyDescent="0.35">
      <c r="A2137" s="33" t="s">
        <v>5197</v>
      </c>
      <c r="B2137" s="56" t="s">
        <v>317</v>
      </c>
      <c r="C2137" s="49">
        <f t="shared" si="99"/>
        <v>0.57014366021236729</v>
      </c>
      <c r="D2137" s="33">
        <v>63268</v>
      </c>
      <c r="E2137" s="56" t="s">
        <v>999</v>
      </c>
      <c r="F2137" s="54">
        <v>551626002114</v>
      </c>
      <c r="H2137" s="59">
        <v>120</v>
      </c>
      <c r="I2137" s="59">
        <v>234</v>
      </c>
      <c r="J2137" s="41"/>
      <c r="K2137" s="42"/>
      <c r="L2137" s="51">
        <f t="shared" si="100"/>
        <v>120</v>
      </c>
      <c r="M2137" s="49">
        <f t="shared" si="101"/>
        <v>0.51282051282051277</v>
      </c>
      <c r="N2137" s="49" t="s">
        <v>5220</v>
      </c>
      <c r="O2137" s="49" t="s">
        <v>5220</v>
      </c>
    </row>
    <row r="2138" spans="1:15" s="50" customFormat="1" ht="14.5" x14ac:dyDescent="0.35">
      <c r="A2138" s="33" t="s">
        <v>5197</v>
      </c>
      <c r="B2138" s="56" t="s">
        <v>317</v>
      </c>
      <c r="C2138" s="49">
        <f t="shared" si="99"/>
        <v>0.57014366021236729</v>
      </c>
      <c r="D2138" s="33">
        <v>61578</v>
      </c>
      <c r="E2138" s="56" t="s">
        <v>1318</v>
      </c>
      <c r="F2138" s="54">
        <v>551626002115</v>
      </c>
      <c r="H2138" s="59">
        <v>333</v>
      </c>
      <c r="I2138" s="59">
        <v>206</v>
      </c>
      <c r="J2138" s="41"/>
      <c r="K2138" s="42"/>
      <c r="L2138" s="51">
        <f t="shared" si="100"/>
        <v>333</v>
      </c>
      <c r="M2138" s="49">
        <f t="shared" si="101"/>
        <v>1.616504854368932</v>
      </c>
      <c r="N2138" s="49" t="s">
        <v>5220</v>
      </c>
      <c r="O2138" s="49" t="s">
        <v>5220</v>
      </c>
    </row>
    <row r="2139" spans="1:15" s="50" customFormat="1" ht="14.5" x14ac:dyDescent="0.35">
      <c r="A2139" s="33" t="s">
        <v>5197</v>
      </c>
      <c r="B2139" s="56" t="s">
        <v>317</v>
      </c>
      <c r="C2139" s="49">
        <f t="shared" si="99"/>
        <v>0.57014366021236729</v>
      </c>
      <c r="D2139" s="33">
        <v>60753</v>
      </c>
      <c r="E2139" s="56" t="s">
        <v>1418</v>
      </c>
      <c r="F2139" s="54">
        <v>551626002104</v>
      </c>
      <c r="H2139" s="59">
        <v>257</v>
      </c>
      <c r="I2139" s="59">
        <v>338</v>
      </c>
      <c r="J2139" s="41"/>
      <c r="K2139" s="42"/>
      <c r="L2139" s="51">
        <f t="shared" si="100"/>
        <v>257</v>
      </c>
      <c r="M2139" s="49">
        <f t="shared" si="101"/>
        <v>0.76035502958579881</v>
      </c>
      <c r="N2139" s="49" t="s">
        <v>5220</v>
      </c>
      <c r="O2139" s="49" t="s">
        <v>5220</v>
      </c>
    </row>
    <row r="2140" spans="1:15" s="50" customFormat="1" ht="14.5" x14ac:dyDescent="0.35">
      <c r="A2140" s="33" t="s">
        <v>5197</v>
      </c>
      <c r="B2140" s="56" t="s">
        <v>317</v>
      </c>
      <c r="C2140" s="49">
        <f t="shared" si="99"/>
        <v>0.57014366021236729</v>
      </c>
      <c r="D2140" s="33">
        <v>61385</v>
      </c>
      <c r="E2140" s="56" t="s">
        <v>1611</v>
      </c>
      <c r="F2140" s="54">
        <v>551626002117</v>
      </c>
      <c r="H2140" s="59">
        <v>170</v>
      </c>
      <c r="I2140" s="59">
        <v>1294</v>
      </c>
      <c r="J2140" s="41"/>
      <c r="K2140" s="42"/>
      <c r="L2140" s="51">
        <f t="shared" si="100"/>
        <v>170</v>
      </c>
      <c r="M2140" s="49">
        <f t="shared" si="101"/>
        <v>0.13137557959814528</v>
      </c>
      <c r="N2140" s="49" t="s">
        <v>5220</v>
      </c>
      <c r="O2140" s="49" t="s">
        <v>5220</v>
      </c>
    </row>
    <row r="2141" spans="1:15" s="50" customFormat="1" ht="14.5" x14ac:dyDescent="0.35">
      <c r="A2141" s="33" t="s">
        <v>5197</v>
      </c>
      <c r="B2141" s="56" t="s">
        <v>317</v>
      </c>
      <c r="C2141" s="49">
        <f t="shared" si="99"/>
        <v>0.57014366021236729</v>
      </c>
      <c r="D2141" s="33">
        <v>61209</v>
      </c>
      <c r="E2141" s="56" t="s">
        <v>1612</v>
      </c>
      <c r="F2141" s="54">
        <v>551626002119</v>
      </c>
      <c r="H2141" s="59">
        <v>113</v>
      </c>
      <c r="I2141" s="59">
        <v>220</v>
      </c>
      <c r="J2141" s="41"/>
      <c r="K2141" s="42"/>
      <c r="L2141" s="51">
        <f t="shared" si="100"/>
        <v>113</v>
      </c>
      <c r="M2141" s="49">
        <f t="shared" si="101"/>
        <v>0.51363636363636367</v>
      </c>
      <c r="N2141" s="49" t="s">
        <v>5220</v>
      </c>
      <c r="O2141" s="49" t="s">
        <v>5220</v>
      </c>
    </row>
    <row r="2142" spans="1:15" s="50" customFormat="1" ht="14.5" x14ac:dyDescent="0.35">
      <c r="A2142" s="33" t="s">
        <v>5197</v>
      </c>
      <c r="B2142" s="56" t="s">
        <v>317</v>
      </c>
      <c r="C2142" s="49">
        <f t="shared" si="99"/>
        <v>0.57014366021236729</v>
      </c>
      <c r="D2142" s="33"/>
      <c r="E2142" s="56" t="s">
        <v>1613</v>
      </c>
      <c r="F2142" s="54">
        <v>551626002918</v>
      </c>
      <c r="H2142" s="59">
        <v>138</v>
      </c>
      <c r="I2142" s="59">
        <v>5</v>
      </c>
      <c r="J2142" s="41"/>
      <c r="K2142" s="42"/>
      <c r="L2142" s="51">
        <f t="shared" si="100"/>
        <v>138</v>
      </c>
      <c r="M2142" s="49">
        <f t="shared" si="101"/>
        <v>27.6</v>
      </c>
      <c r="N2142" s="49" t="s">
        <v>5220</v>
      </c>
      <c r="O2142" s="49" t="s">
        <v>5221</v>
      </c>
    </row>
    <row r="2143" spans="1:15" s="50" customFormat="1" ht="14.5" x14ac:dyDescent="0.35">
      <c r="A2143" s="33" t="s">
        <v>5197</v>
      </c>
      <c r="B2143" s="56" t="s">
        <v>317</v>
      </c>
      <c r="C2143" s="49">
        <f t="shared" si="99"/>
        <v>0.57014366021236729</v>
      </c>
      <c r="D2143" s="33">
        <v>61205</v>
      </c>
      <c r="E2143" s="56" t="s">
        <v>1614</v>
      </c>
      <c r="F2143" s="54">
        <v>551626002121</v>
      </c>
      <c r="H2143" s="59">
        <v>626</v>
      </c>
      <c r="I2143" s="59">
        <v>293</v>
      </c>
      <c r="J2143" s="41"/>
      <c r="K2143" s="42"/>
      <c r="L2143" s="51">
        <f t="shared" si="100"/>
        <v>626</v>
      </c>
      <c r="M2143" s="49">
        <f t="shared" si="101"/>
        <v>2.1365187713310578</v>
      </c>
      <c r="N2143" s="49" t="s">
        <v>5220</v>
      </c>
      <c r="O2143" s="49" t="s">
        <v>5220</v>
      </c>
    </row>
    <row r="2144" spans="1:15" s="50" customFormat="1" ht="14.5" x14ac:dyDescent="0.35">
      <c r="A2144" s="33" t="s">
        <v>5197</v>
      </c>
      <c r="B2144" s="56" t="s">
        <v>317</v>
      </c>
      <c r="C2144" s="49">
        <f t="shared" si="99"/>
        <v>0.57014366021236729</v>
      </c>
      <c r="D2144" s="33">
        <v>61218</v>
      </c>
      <c r="E2144" s="56" t="s">
        <v>1616</v>
      </c>
      <c r="F2144" s="54">
        <v>551626002106</v>
      </c>
      <c r="H2144" s="59">
        <v>169</v>
      </c>
      <c r="I2144" s="59">
        <v>379</v>
      </c>
      <c r="J2144" s="41"/>
      <c r="K2144" s="42"/>
      <c r="L2144" s="51">
        <f t="shared" si="100"/>
        <v>169</v>
      </c>
      <c r="M2144" s="49">
        <f t="shared" si="101"/>
        <v>0.44591029023746703</v>
      </c>
      <c r="N2144" s="49" t="s">
        <v>5220</v>
      </c>
      <c r="O2144" s="49" t="s">
        <v>5220</v>
      </c>
    </row>
    <row r="2145" spans="1:15" s="50" customFormat="1" ht="14.5" x14ac:dyDescent="0.35">
      <c r="A2145" s="33" t="s">
        <v>5197</v>
      </c>
      <c r="B2145" s="56" t="s">
        <v>317</v>
      </c>
      <c r="C2145" s="49">
        <f t="shared" si="99"/>
        <v>0.57014366021236729</v>
      </c>
      <c r="D2145" s="33">
        <v>61919</v>
      </c>
      <c r="E2145" s="56" t="s">
        <v>920</v>
      </c>
      <c r="F2145" s="54">
        <v>551626002124</v>
      </c>
      <c r="H2145" s="59">
        <v>5</v>
      </c>
      <c r="I2145" s="59">
        <v>383</v>
      </c>
      <c r="J2145" s="41"/>
      <c r="K2145" s="42"/>
      <c r="L2145" s="51">
        <f t="shared" si="100"/>
        <v>5</v>
      </c>
      <c r="M2145" s="49">
        <f t="shared" si="101"/>
        <v>1.3054830287206266E-2</v>
      </c>
      <c r="N2145" s="49" t="s">
        <v>5220</v>
      </c>
      <c r="O2145" s="49" t="s">
        <v>5220</v>
      </c>
    </row>
    <row r="2146" spans="1:15" s="50" customFormat="1" ht="14.5" x14ac:dyDescent="0.35">
      <c r="A2146" s="33" t="s">
        <v>5198</v>
      </c>
      <c r="B2146" s="56" t="s">
        <v>466</v>
      </c>
      <c r="C2146" s="49">
        <f t="shared" si="99"/>
        <v>0.37482162676391312</v>
      </c>
      <c r="D2146" s="33">
        <v>60710</v>
      </c>
      <c r="E2146" s="56" t="s">
        <v>2184</v>
      </c>
      <c r="F2146" s="54">
        <v>551629002125</v>
      </c>
      <c r="H2146" s="59">
        <v>137</v>
      </c>
      <c r="I2146" s="59">
        <v>929</v>
      </c>
      <c r="J2146" s="41"/>
      <c r="K2146" s="42"/>
      <c r="L2146" s="51">
        <f t="shared" si="100"/>
        <v>137</v>
      </c>
      <c r="M2146" s="49">
        <f t="shared" si="101"/>
        <v>0.14747039827771799</v>
      </c>
      <c r="N2146" s="49" t="s">
        <v>5220</v>
      </c>
      <c r="O2146" s="49" t="s">
        <v>5220</v>
      </c>
    </row>
    <row r="2147" spans="1:15" s="50" customFormat="1" ht="14.5" x14ac:dyDescent="0.35">
      <c r="A2147" s="33" t="s">
        <v>5198</v>
      </c>
      <c r="B2147" s="56" t="s">
        <v>466</v>
      </c>
      <c r="C2147" s="49">
        <f t="shared" si="99"/>
        <v>0.37482162676391312</v>
      </c>
      <c r="D2147" s="33">
        <v>60718</v>
      </c>
      <c r="E2147" s="56" t="s">
        <v>2185</v>
      </c>
      <c r="F2147" s="54">
        <v>551629002127</v>
      </c>
      <c r="H2147" s="59">
        <v>320</v>
      </c>
      <c r="I2147" s="59">
        <v>369</v>
      </c>
      <c r="J2147" s="41"/>
      <c r="K2147" s="42"/>
      <c r="L2147" s="51">
        <f t="shared" si="100"/>
        <v>320</v>
      </c>
      <c r="M2147" s="49">
        <f t="shared" si="101"/>
        <v>0.86720867208672092</v>
      </c>
      <c r="N2147" s="49" t="s">
        <v>5220</v>
      </c>
      <c r="O2147" s="49" t="s">
        <v>5220</v>
      </c>
    </row>
    <row r="2148" spans="1:15" s="50" customFormat="1" ht="14.5" x14ac:dyDescent="0.35">
      <c r="A2148" s="33" t="s">
        <v>5198</v>
      </c>
      <c r="B2148" s="56" t="s">
        <v>466</v>
      </c>
      <c r="C2148" s="49">
        <f t="shared" si="99"/>
        <v>0.37482162676391312</v>
      </c>
      <c r="D2148" s="33">
        <v>63248</v>
      </c>
      <c r="E2148" s="56" t="s">
        <v>591</v>
      </c>
      <c r="F2148" s="54">
        <v>551629002128</v>
      </c>
      <c r="H2148" s="59">
        <v>260</v>
      </c>
      <c r="I2148" s="59">
        <v>1037</v>
      </c>
      <c r="J2148" s="41"/>
      <c r="K2148" s="42"/>
      <c r="L2148" s="51">
        <f t="shared" si="100"/>
        <v>260</v>
      </c>
      <c r="M2148" s="49">
        <f t="shared" si="101"/>
        <v>0.25072324011571839</v>
      </c>
      <c r="N2148" s="49" t="s">
        <v>5220</v>
      </c>
      <c r="O2148" s="49" t="s">
        <v>5220</v>
      </c>
    </row>
    <row r="2149" spans="1:15" s="50" customFormat="1" ht="14.5" x14ac:dyDescent="0.35">
      <c r="A2149" s="33" t="s">
        <v>5198</v>
      </c>
      <c r="B2149" s="56" t="s">
        <v>466</v>
      </c>
      <c r="C2149" s="49">
        <f t="shared" si="99"/>
        <v>0.37482162676391312</v>
      </c>
      <c r="D2149" s="33">
        <v>60678</v>
      </c>
      <c r="E2149" s="56" t="s">
        <v>2186</v>
      </c>
      <c r="F2149" s="54">
        <v>551629002129</v>
      </c>
      <c r="H2149" s="59">
        <v>325</v>
      </c>
      <c r="I2149" s="59">
        <v>354</v>
      </c>
      <c r="J2149" s="41"/>
      <c r="K2149" s="42"/>
      <c r="L2149" s="51">
        <f t="shared" si="100"/>
        <v>325</v>
      </c>
      <c r="M2149" s="49">
        <f t="shared" si="101"/>
        <v>0.91807909604519777</v>
      </c>
      <c r="N2149" s="49" t="s">
        <v>5220</v>
      </c>
      <c r="O2149" s="49" t="s">
        <v>5220</v>
      </c>
    </row>
    <row r="2150" spans="1:15" s="50" customFormat="1" ht="14.5" x14ac:dyDescent="0.35">
      <c r="A2150" s="33" t="s">
        <v>5198</v>
      </c>
      <c r="B2150" s="56" t="s">
        <v>466</v>
      </c>
      <c r="C2150" s="49">
        <f t="shared" si="99"/>
        <v>0.37482162676391312</v>
      </c>
      <c r="D2150" s="33">
        <v>60677</v>
      </c>
      <c r="E2150" s="56" t="s">
        <v>2187</v>
      </c>
      <c r="F2150" s="54">
        <v>551629002130</v>
      </c>
      <c r="H2150" s="59">
        <v>110</v>
      </c>
      <c r="I2150" s="59">
        <v>340</v>
      </c>
      <c r="J2150" s="41"/>
      <c r="K2150" s="42"/>
      <c r="L2150" s="51">
        <f t="shared" si="100"/>
        <v>110</v>
      </c>
      <c r="M2150" s="49">
        <f t="shared" si="101"/>
        <v>0.3235294117647059</v>
      </c>
      <c r="N2150" s="49" t="s">
        <v>5220</v>
      </c>
      <c r="O2150" s="49" t="s">
        <v>5220</v>
      </c>
    </row>
    <row r="2151" spans="1:15" s="50" customFormat="1" ht="14.5" x14ac:dyDescent="0.35">
      <c r="A2151" s="33" t="s">
        <v>5198</v>
      </c>
      <c r="B2151" s="56" t="s">
        <v>466</v>
      </c>
      <c r="C2151" s="49">
        <f t="shared" si="99"/>
        <v>0.37482162676391312</v>
      </c>
      <c r="D2151" s="33">
        <v>16021609</v>
      </c>
      <c r="E2151" s="56" t="s">
        <v>600</v>
      </c>
      <c r="F2151" s="54">
        <v>551629002131</v>
      </c>
      <c r="H2151" s="59">
        <v>325</v>
      </c>
      <c r="I2151" s="59">
        <v>352</v>
      </c>
      <c r="J2151" s="41"/>
      <c r="K2151" s="42"/>
      <c r="L2151" s="51">
        <f t="shared" si="100"/>
        <v>325</v>
      </c>
      <c r="M2151" s="49">
        <f t="shared" si="101"/>
        <v>0.92329545454545459</v>
      </c>
      <c r="N2151" s="49" t="s">
        <v>5220</v>
      </c>
      <c r="O2151" s="49" t="s">
        <v>5220</v>
      </c>
    </row>
    <row r="2152" spans="1:15" s="50" customFormat="1" ht="14.5" x14ac:dyDescent="0.35">
      <c r="A2152" s="33" t="s">
        <v>5198</v>
      </c>
      <c r="B2152" s="56" t="s">
        <v>466</v>
      </c>
      <c r="C2152" s="49">
        <f t="shared" si="99"/>
        <v>0.37482162676391312</v>
      </c>
      <c r="D2152" s="33">
        <v>60709</v>
      </c>
      <c r="E2152" s="56" t="s">
        <v>2188</v>
      </c>
      <c r="F2152" s="54">
        <v>551629002132</v>
      </c>
      <c r="H2152" s="59">
        <v>150</v>
      </c>
      <c r="I2152" s="59">
        <v>482</v>
      </c>
      <c r="J2152" s="41"/>
      <c r="K2152" s="42"/>
      <c r="L2152" s="51">
        <f t="shared" si="100"/>
        <v>150</v>
      </c>
      <c r="M2152" s="49">
        <f t="shared" si="101"/>
        <v>0.31120331950207469</v>
      </c>
      <c r="N2152" s="49" t="s">
        <v>5220</v>
      </c>
      <c r="O2152" s="49" t="s">
        <v>5220</v>
      </c>
    </row>
    <row r="2153" spans="1:15" s="50" customFormat="1" ht="14.5" x14ac:dyDescent="0.35">
      <c r="A2153" s="33" t="s">
        <v>5198</v>
      </c>
      <c r="B2153" s="56" t="s">
        <v>466</v>
      </c>
      <c r="C2153" s="49">
        <f t="shared" si="99"/>
        <v>0.37482162676391312</v>
      </c>
      <c r="D2153" s="33"/>
      <c r="E2153" s="56" t="s">
        <v>2190</v>
      </c>
      <c r="F2153" s="54">
        <v>551629002912</v>
      </c>
      <c r="H2153" s="59">
        <v>155</v>
      </c>
      <c r="I2153" s="59">
        <v>32</v>
      </c>
      <c r="J2153" s="41"/>
      <c r="K2153" s="42"/>
      <c r="L2153" s="51">
        <f t="shared" si="100"/>
        <v>155</v>
      </c>
      <c r="M2153" s="49">
        <f t="shared" si="101"/>
        <v>4.84375</v>
      </c>
      <c r="N2153" s="49" t="s">
        <v>5220</v>
      </c>
      <c r="O2153" s="49" t="s">
        <v>5221</v>
      </c>
    </row>
    <row r="2154" spans="1:15" s="50" customFormat="1" ht="14.5" x14ac:dyDescent="0.35">
      <c r="A2154" s="33" t="s">
        <v>5198</v>
      </c>
      <c r="B2154" s="56" t="s">
        <v>466</v>
      </c>
      <c r="C2154" s="49">
        <f t="shared" si="99"/>
        <v>0.37482162676391312</v>
      </c>
      <c r="D2154" s="33">
        <v>60707</v>
      </c>
      <c r="E2154" s="56" t="s">
        <v>2191</v>
      </c>
      <c r="F2154" s="54">
        <v>551629002134</v>
      </c>
      <c r="H2154" s="59">
        <v>99</v>
      </c>
      <c r="I2154" s="59">
        <v>877</v>
      </c>
      <c r="J2154" s="41"/>
      <c r="K2154" s="42"/>
      <c r="L2154" s="51">
        <f t="shared" si="100"/>
        <v>99</v>
      </c>
      <c r="M2154" s="49">
        <f t="shared" si="101"/>
        <v>0.11288483466362599</v>
      </c>
      <c r="N2154" s="49" t="s">
        <v>5220</v>
      </c>
      <c r="O2154" s="49" t="s">
        <v>5220</v>
      </c>
    </row>
    <row r="2155" spans="1:15" s="50" customFormat="1" ht="14.5" x14ac:dyDescent="0.35">
      <c r="A2155" s="33" t="s">
        <v>5198</v>
      </c>
      <c r="B2155" s="56" t="s">
        <v>466</v>
      </c>
      <c r="C2155" s="49">
        <f t="shared" si="99"/>
        <v>0.37482162676391312</v>
      </c>
      <c r="D2155" s="33">
        <v>16068764</v>
      </c>
      <c r="E2155" s="56" t="s">
        <v>2192</v>
      </c>
      <c r="F2155" s="54">
        <v>551629002666</v>
      </c>
      <c r="H2155" s="59">
        <v>151</v>
      </c>
      <c r="I2155" s="59">
        <v>6</v>
      </c>
      <c r="J2155" s="41"/>
      <c r="K2155" s="42"/>
      <c r="L2155" s="51">
        <f t="shared" si="100"/>
        <v>151</v>
      </c>
      <c r="M2155" s="49">
        <f t="shared" si="101"/>
        <v>25.166666666666668</v>
      </c>
      <c r="N2155" s="49" t="s">
        <v>5220</v>
      </c>
      <c r="O2155" s="49" t="s">
        <v>5220</v>
      </c>
    </row>
    <row r="2156" spans="1:15" s="50" customFormat="1" ht="14.5" x14ac:dyDescent="0.35">
      <c r="A2156" s="33" t="s">
        <v>5198</v>
      </c>
      <c r="B2156" s="56" t="s">
        <v>466</v>
      </c>
      <c r="C2156" s="49">
        <f t="shared" si="99"/>
        <v>0.37482162676391312</v>
      </c>
      <c r="D2156" s="33">
        <v>120</v>
      </c>
      <c r="E2156" s="56" t="s">
        <v>2193</v>
      </c>
      <c r="F2156" s="54">
        <v>551629003035</v>
      </c>
      <c r="H2156" s="59">
        <v>1</v>
      </c>
      <c r="I2156" s="59">
        <v>357</v>
      </c>
      <c r="J2156" s="41"/>
      <c r="K2156" s="42"/>
      <c r="L2156" s="51">
        <f t="shared" si="100"/>
        <v>1</v>
      </c>
      <c r="M2156" s="49">
        <f t="shared" si="101"/>
        <v>2.8011204481792717E-3</v>
      </c>
      <c r="N2156" s="49" t="s">
        <v>5220</v>
      </c>
      <c r="O2156" s="49" t="s">
        <v>5220</v>
      </c>
    </row>
    <row r="2157" spans="1:15" s="50" customFormat="1" ht="14.5" x14ac:dyDescent="0.35">
      <c r="A2157" s="33" t="s">
        <v>5198</v>
      </c>
      <c r="B2157" s="56" t="s">
        <v>466</v>
      </c>
      <c r="C2157" s="49">
        <f t="shared" si="99"/>
        <v>0.37482162676391312</v>
      </c>
      <c r="D2157" s="33">
        <v>63231</v>
      </c>
      <c r="E2157" s="56" t="s">
        <v>622</v>
      </c>
      <c r="F2157" s="54">
        <v>551629002135</v>
      </c>
      <c r="H2157" s="59">
        <v>331</v>
      </c>
      <c r="I2157" s="59">
        <v>1172</v>
      </c>
      <c r="J2157" s="41"/>
      <c r="K2157" s="42"/>
      <c r="L2157" s="51">
        <f t="shared" si="100"/>
        <v>331</v>
      </c>
      <c r="M2157" s="49">
        <f t="shared" si="101"/>
        <v>0.28242320819112626</v>
      </c>
      <c r="N2157" s="49" t="s">
        <v>5220</v>
      </c>
      <c r="O2157" s="49" t="s">
        <v>5220</v>
      </c>
    </row>
    <row r="2158" spans="1:15" s="50" customFormat="1" ht="14.5" x14ac:dyDescent="0.35">
      <c r="A2158" s="33" t="s">
        <v>5199</v>
      </c>
      <c r="B2158" s="56" t="s">
        <v>98</v>
      </c>
      <c r="C2158" s="49">
        <f t="shared" si="99"/>
        <v>0.13717067583046966</v>
      </c>
      <c r="D2158" s="33">
        <v>16044810</v>
      </c>
      <c r="E2158" s="56" t="s">
        <v>639</v>
      </c>
      <c r="F2158" s="54">
        <v>551632002726</v>
      </c>
      <c r="H2158" s="59">
        <v>1</v>
      </c>
      <c r="I2158" s="59">
        <v>914</v>
      </c>
      <c r="J2158" s="41"/>
      <c r="K2158" s="42"/>
      <c r="L2158" s="51">
        <f t="shared" si="100"/>
        <v>1</v>
      </c>
      <c r="M2158" s="49">
        <f t="shared" si="101"/>
        <v>1.0940919037199124E-3</v>
      </c>
      <c r="N2158" s="49" t="s">
        <v>5220</v>
      </c>
      <c r="O2158" s="49" t="s">
        <v>5220</v>
      </c>
    </row>
    <row r="2159" spans="1:15" s="50" customFormat="1" ht="14.5" x14ac:dyDescent="0.35">
      <c r="A2159" s="33" t="s">
        <v>5199</v>
      </c>
      <c r="B2159" s="56" t="s">
        <v>98</v>
      </c>
      <c r="C2159" s="49">
        <f t="shared" si="99"/>
        <v>0.13717067583046966</v>
      </c>
      <c r="D2159" s="33">
        <v>16044811</v>
      </c>
      <c r="E2159" s="56" t="s">
        <v>640</v>
      </c>
      <c r="F2159" s="54">
        <v>551632002752</v>
      </c>
      <c r="H2159" s="59">
        <v>0</v>
      </c>
      <c r="I2159" s="59">
        <v>23</v>
      </c>
      <c r="J2159" s="41"/>
      <c r="K2159" s="42"/>
      <c r="L2159" s="51">
        <f t="shared" si="100"/>
        <v>0</v>
      </c>
      <c r="M2159" s="49">
        <f t="shared" si="101"/>
        <v>0</v>
      </c>
      <c r="N2159" s="49" t="s">
        <v>5220</v>
      </c>
      <c r="O2159" s="49" t="s">
        <v>5220</v>
      </c>
    </row>
    <row r="2160" spans="1:15" s="50" customFormat="1" ht="14.5" x14ac:dyDescent="0.35">
      <c r="A2160" s="33" t="s">
        <v>5199</v>
      </c>
      <c r="B2160" s="56" t="s">
        <v>98</v>
      </c>
      <c r="C2160" s="49">
        <f t="shared" si="99"/>
        <v>0.13717067583046966</v>
      </c>
      <c r="D2160" s="33">
        <v>62109</v>
      </c>
      <c r="E2160" s="56" t="s">
        <v>641</v>
      </c>
      <c r="F2160" s="54">
        <v>551632002138</v>
      </c>
      <c r="H2160" s="59">
        <v>341</v>
      </c>
      <c r="I2160" s="59">
        <v>977</v>
      </c>
      <c r="J2160" s="41"/>
      <c r="K2160" s="42"/>
      <c r="L2160" s="51">
        <f t="shared" si="100"/>
        <v>341</v>
      </c>
      <c r="M2160" s="49">
        <f t="shared" si="101"/>
        <v>0.3490276356192426</v>
      </c>
      <c r="N2160" s="49" t="s">
        <v>5220</v>
      </c>
      <c r="O2160" s="49" t="s">
        <v>5220</v>
      </c>
    </row>
    <row r="2161" spans="1:15" s="50" customFormat="1" ht="14.5" x14ac:dyDescent="0.35">
      <c r="A2161" s="33" t="s">
        <v>5199</v>
      </c>
      <c r="B2161" s="56" t="s">
        <v>98</v>
      </c>
      <c r="C2161" s="49">
        <f t="shared" si="99"/>
        <v>0.13717067583046966</v>
      </c>
      <c r="D2161" s="33">
        <v>62117</v>
      </c>
      <c r="E2161" s="56" t="s">
        <v>642</v>
      </c>
      <c r="F2161" s="54">
        <v>551632000545</v>
      </c>
      <c r="H2161" s="59">
        <v>125</v>
      </c>
      <c r="I2161" s="59">
        <v>815</v>
      </c>
      <c r="J2161" s="41"/>
      <c r="K2161" s="42"/>
      <c r="L2161" s="51">
        <f t="shared" si="100"/>
        <v>125</v>
      </c>
      <c r="M2161" s="49">
        <f t="shared" si="101"/>
        <v>0.15337423312883436</v>
      </c>
      <c r="N2161" s="49" t="s">
        <v>5220</v>
      </c>
      <c r="O2161" s="49" t="s">
        <v>5220</v>
      </c>
    </row>
    <row r="2162" spans="1:15" s="50" customFormat="1" ht="14.5" x14ac:dyDescent="0.35">
      <c r="A2162" s="33" t="s">
        <v>5199</v>
      </c>
      <c r="B2162" s="56" t="s">
        <v>98</v>
      </c>
      <c r="C2162" s="49">
        <f t="shared" si="99"/>
        <v>0.13717067583046966</v>
      </c>
      <c r="D2162" s="33">
        <v>62107</v>
      </c>
      <c r="E2162" s="56" t="s">
        <v>643</v>
      </c>
      <c r="F2162" s="54">
        <v>551632002139</v>
      </c>
      <c r="H2162" s="59">
        <v>12</v>
      </c>
      <c r="I2162" s="59">
        <v>763</v>
      </c>
      <c r="J2162" s="41"/>
      <c r="K2162" s="42"/>
      <c r="L2162" s="51">
        <f t="shared" si="100"/>
        <v>12</v>
      </c>
      <c r="M2162" s="49">
        <f t="shared" si="101"/>
        <v>1.5727391874180863E-2</v>
      </c>
      <c r="N2162" s="49" t="s">
        <v>5220</v>
      </c>
      <c r="O2162" s="49" t="s">
        <v>5220</v>
      </c>
    </row>
    <row r="2163" spans="1:15" s="50" customFormat="1" ht="14.5" x14ac:dyDescent="0.35">
      <c r="A2163" s="33" t="s">
        <v>5200</v>
      </c>
      <c r="B2163" s="56" t="s">
        <v>248</v>
      </c>
      <c r="C2163" s="49">
        <f t="shared" si="99"/>
        <v>0.36452665941240481</v>
      </c>
      <c r="D2163" s="33">
        <v>62887</v>
      </c>
      <c r="E2163" s="56" t="s">
        <v>1276</v>
      </c>
      <c r="F2163" s="54">
        <v>551635002140</v>
      </c>
      <c r="H2163" s="59">
        <v>210</v>
      </c>
      <c r="I2163" s="59">
        <v>728</v>
      </c>
      <c r="J2163" s="41"/>
      <c r="K2163" s="42"/>
      <c r="L2163" s="51">
        <f t="shared" si="100"/>
        <v>210</v>
      </c>
      <c r="M2163" s="49">
        <f t="shared" si="101"/>
        <v>0.28846153846153844</v>
      </c>
      <c r="N2163" s="49" t="s">
        <v>5220</v>
      </c>
      <c r="O2163" s="49" t="s">
        <v>5220</v>
      </c>
    </row>
    <row r="2164" spans="1:15" s="50" customFormat="1" ht="14.5" x14ac:dyDescent="0.35">
      <c r="A2164" s="33" t="s">
        <v>5200</v>
      </c>
      <c r="B2164" s="56" t="s">
        <v>248</v>
      </c>
      <c r="C2164" s="49">
        <f t="shared" si="99"/>
        <v>0.36452665941240481</v>
      </c>
      <c r="D2164" s="33">
        <v>62890</v>
      </c>
      <c r="E2164" s="56" t="s">
        <v>1277</v>
      </c>
      <c r="F2164" s="54">
        <v>551635002141</v>
      </c>
      <c r="H2164" s="59">
        <v>222</v>
      </c>
      <c r="I2164" s="59">
        <v>526</v>
      </c>
      <c r="J2164" s="41"/>
      <c r="K2164" s="42"/>
      <c r="L2164" s="51">
        <f t="shared" si="100"/>
        <v>222</v>
      </c>
      <c r="M2164" s="49">
        <f t="shared" si="101"/>
        <v>0.4220532319391635</v>
      </c>
      <c r="N2164" s="49" t="s">
        <v>5220</v>
      </c>
      <c r="O2164" s="49" t="s">
        <v>5220</v>
      </c>
    </row>
    <row r="2165" spans="1:15" s="50" customFormat="1" ht="14.5" x14ac:dyDescent="0.35">
      <c r="A2165" s="33" t="s">
        <v>5200</v>
      </c>
      <c r="B2165" s="56" t="s">
        <v>248</v>
      </c>
      <c r="C2165" s="49">
        <f t="shared" si="99"/>
        <v>0.36452665941240481</v>
      </c>
      <c r="D2165" s="33">
        <v>62889</v>
      </c>
      <c r="E2165" s="56" t="s">
        <v>1278</v>
      </c>
      <c r="F2165" s="54">
        <v>551635002324</v>
      </c>
      <c r="H2165" s="59">
        <v>238</v>
      </c>
      <c r="I2165" s="59">
        <v>584</v>
      </c>
      <c r="J2165" s="41"/>
      <c r="K2165" s="42"/>
      <c r="L2165" s="51">
        <f t="shared" si="100"/>
        <v>238</v>
      </c>
      <c r="M2165" s="49">
        <f t="shared" si="101"/>
        <v>0.40753424657534248</v>
      </c>
      <c r="N2165" s="49" t="s">
        <v>5220</v>
      </c>
      <c r="O2165" s="49" t="s">
        <v>5220</v>
      </c>
    </row>
    <row r="2166" spans="1:15" s="50" customFormat="1" ht="14.5" x14ac:dyDescent="0.35">
      <c r="A2166" s="33" t="s">
        <v>5201</v>
      </c>
      <c r="B2166" s="56" t="s">
        <v>433</v>
      </c>
      <c r="C2166" s="49">
        <f t="shared" si="99"/>
        <v>0.51386321626617371</v>
      </c>
      <c r="D2166" s="33">
        <v>62795</v>
      </c>
      <c r="E2166" s="56" t="s">
        <v>2097</v>
      </c>
      <c r="F2166" s="54">
        <v>551641002144</v>
      </c>
      <c r="H2166" s="59">
        <v>218</v>
      </c>
      <c r="I2166" s="59">
        <v>130</v>
      </c>
      <c r="J2166" s="41"/>
      <c r="K2166" s="42"/>
      <c r="L2166" s="51">
        <f t="shared" si="100"/>
        <v>218</v>
      </c>
      <c r="M2166" s="49">
        <f t="shared" si="101"/>
        <v>1.676923076923077</v>
      </c>
      <c r="N2166" s="49" t="s">
        <v>5220</v>
      </c>
      <c r="O2166" s="49" t="s">
        <v>5220</v>
      </c>
    </row>
    <row r="2167" spans="1:15" s="50" customFormat="1" ht="14.5" x14ac:dyDescent="0.35">
      <c r="A2167" s="33" t="s">
        <v>5201</v>
      </c>
      <c r="B2167" s="56" t="s">
        <v>433</v>
      </c>
      <c r="C2167" s="49">
        <f t="shared" si="99"/>
        <v>0.51386321626617371</v>
      </c>
      <c r="D2167" s="33">
        <v>9100</v>
      </c>
      <c r="E2167" s="56" t="s">
        <v>2055</v>
      </c>
      <c r="F2167" s="54" t="s">
        <v>2392</v>
      </c>
      <c r="H2167" s="59">
        <v>123</v>
      </c>
      <c r="I2167" s="59">
        <v>18</v>
      </c>
      <c r="J2167" s="41"/>
      <c r="K2167" s="42"/>
      <c r="L2167" s="51">
        <f t="shared" si="100"/>
        <v>123</v>
      </c>
      <c r="M2167" s="49">
        <f t="shared" si="101"/>
        <v>6.833333333333333</v>
      </c>
      <c r="N2167" s="49" t="s">
        <v>5220</v>
      </c>
      <c r="O2167" s="49" t="s">
        <v>5220</v>
      </c>
    </row>
    <row r="2168" spans="1:15" s="50" customFormat="1" ht="14.5" x14ac:dyDescent="0.35">
      <c r="A2168" s="33" t="s">
        <v>5201</v>
      </c>
      <c r="B2168" s="56" t="s">
        <v>433</v>
      </c>
      <c r="C2168" s="49">
        <f t="shared" ref="C2168:C2231" si="102">SUMIF($B$2:$B$2241,B2168,$L$2:$L$2241)/(SUMIF($B$2:$B$2241,B2168,$I$2:$I$2241))</f>
        <v>0.51386321626617371</v>
      </c>
      <c r="D2168" s="33"/>
      <c r="E2168" s="56" t="s">
        <v>2092</v>
      </c>
      <c r="F2168" s="54" t="s">
        <v>2392</v>
      </c>
      <c r="H2168" s="59">
        <v>168</v>
      </c>
      <c r="I2168" s="59">
        <v>7</v>
      </c>
      <c r="J2168" s="41"/>
      <c r="K2168" s="42"/>
      <c r="L2168" s="51">
        <f t="shared" si="100"/>
        <v>168</v>
      </c>
      <c r="M2168" s="49">
        <f t="shared" si="101"/>
        <v>24</v>
      </c>
      <c r="N2168" s="49" t="s">
        <v>5220</v>
      </c>
      <c r="O2168" s="49" t="s">
        <v>5221</v>
      </c>
    </row>
    <row r="2169" spans="1:15" s="50" customFormat="1" ht="14.5" x14ac:dyDescent="0.35">
      <c r="A2169" s="33" t="s">
        <v>5201</v>
      </c>
      <c r="B2169" s="56" t="s">
        <v>433</v>
      </c>
      <c r="C2169" s="49">
        <f t="shared" si="102"/>
        <v>0.51386321626617371</v>
      </c>
      <c r="D2169" s="33">
        <v>62884</v>
      </c>
      <c r="E2169" s="56" t="s">
        <v>2098</v>
      </c>
      <c r="F2169" s="54">
        <v>551641002145</v>
      </c>
      <c r="H2169" s="59">
        <v>33</v>
      </c>
      <c r="I2169" s="59">
        <v>298</v>
      </c>
      <c r="J2169" s="41"/>
      <c r="K2169" s="42"/>
      <c r="L2169" s="51">
        <f t="shared" si="100"/>
        <v>33</v>
      </c>
      <c r="M2169" s="49">
        <f t="shared" si="101"/>
        <v>0.11073825503355705</v>
      </c>
      <c r="N2169" s="49" t="s">
        <v>5220</v>
      </c>
      <c r="O2169" s="49" t="s">
        <v>5220</v>
      </c>
    </row>
    <row r="2170" spans="1:15" s="50" customFormat="1" ht="14.5" x14ac:dyDescent="0.35">
      <c r="A2170" s="33" t="s">
        <v>5201</v>
      </c>
      <c r="B2170" s="56" t="s">
        <v>433</v>
      </c>
      <c r="C2170" s="49">
        <f t="shared" si="102"/>
        <v>0.51386321626617371</v>
      </c>
      <c r="D2170" s="33">
        <v>62885</v>
      </c>
      <c r="E2170" s="56" t="s">
        <v>2099</v>
      </c>
      <c r="F2170" s="54">
        <v>551641002146</v>
      </c>
      <c r="H2170" s="59">
        <v>9</v>
      </c>
      <c r="I2170" s="59">
        <v>327</v>
      </c>
      <c r="J2170" s="41"/>
      <c r="K2170" s="42"/>
      <c r="L2170" s="51">
        <f t="shared" si="100"/>
        <v>9</v>
      </c>
      <c r="M2170" s="49">
        <f t="shared" si="101"/>
        <v>2.7522935779816515E-2</v>
      </c>
      <c r="N2170" s="49" t="s">
        <v>5220</v>
      </c>
      <c r="O2170" s="49" t="s">
        <v>5220</v>
      </c>
    </row>
    <row r="2171" spans="1:15" s="50" customFormat="1" ht="14.5" x14ac:dyDescent="0.35">
      <c r="A2171" s="33" t="s">
        <v>5201</v>
      </c>
      <c r="B2171" s="56" t="s">
        <v>433</v>
      </c>
      <c r="C2171" s="49">
        <f t="shared" si="102"/>
        <v>0.51386321626617371</v>
      </c>
      <c r="D2171" s="33">
        <v>62886</v>
      </c>
      <c r="E2171" s="56" t="s">
        <v>2100</v>
      </c>
      <c r="F2171" s="54">
        <v>551641001207</v>
      </c>
      <c r="H2171" s="59">
        <v>5</v>
      </c>
      <c r="I2171" s="59">
        <v>302</v>
      </c>
      <c r="J2171" s="41"/>
      <c r="K2171" s="42"/>
      <c r="L2171" s="51">
        <f t="shared" si="100"/>
        <v>5</v>
      </c>
      <c r="M2171" s="49">
        <f t="shared" si="101"/>
        <v>1.6556291390728478E-2</v>
      </c>
      <c r="N2171" s="49" t="s">
        <v>5220</v>
      </c>
      <c r="O2171" s="49" t="s">
        <v>5220</v>
      </c>
    </row>
    <row r="2172" spans="1:15" s="50" customFormat="1" ht="14.5" x14ac:dyDescent="0.35">
      <c r="A2172" s="33" t="s">
        <v>5202</v>
      </c>
      <c r="B2172" s="56" t="s">
        <v>284</v>
      </c>
      <c r="C2172" s="49">
        <f t="shared" si="102"/>
        <v>0.44582933844678813</v>
      </c>
      <c r="D2172" s="33">
        <v>63271</v>
      </c>
      <c r="E2172" s="56" t="s">
        <v>1404</v>
      </c>
      <c r="F2172" s="54">
        <v>551644002147</v>
      </c>
      <c r="H2172" s="59">
        <v>119</v>
      </c>
      <c r="I2172" s="59">
        <v>116</v>
      </c>
      <c r="J2172" s="41"/>
      <c r="K2172" s="42"/>
      <c r="L2172" s="51">
        <f t="shared" si="100"/>
        <v>119</v>
      </c>
      <c r="M2172" s="49">
        <f t="shared" si="101"/>
        <v>1.0258620689655173</v>
      </c>
      <c r="N2172" s="49" t="s">
        <v>5220</v>
      </c>
      <c r="O2172" s="49" t="s">
        <v>5220</v>
      </c>
    </row>
    <row r="2173" spans="1:15" s="50" customFormat="1" ht="14.5" x14ac:dyDescent="0.35">
      <c r="A2173" s="33" t="s">
        <v>5202</v>
      </c>
      <c r="B2173" s="56" t="s">
        <v>284</v>
      </c>
      <c r="C2173" s="49">
        <f t="shared" si="102"/>
        <v>0.44582933844678813</v>
      </c>
      <c r="D2173" s="33">
        <v>61975</v>
      </c>
      <c r="E2173" s="56" t="s">
        <v>1405</v>
      </c>
      <c r="F2173" s="54">
        <v>551644002149</v>
      </c>
      <c r="H2173" s="59">
        <v>94</v>
      </c>
      <c r="I2173" s="59">
        <v>135</v>
      </c>
      <c r="J2173" s="41"/>
      <c r="K2173" s="42"/>
      <c r="L2173" s="51">
        <f t="shared" si="100"/>
        <v>94</v>
      </c>
      <c r="M2173" s="49">
        <f t="shared" si="101"/>
        <v>0.6962962962962963</v>
      </c>
      <c r="N2173" s="49" t="s">
        <v>5220</v>
      </c>
      <c r="O2173" s="49" t="s">
        <v>5220</v>
      </c>
    </row>
    <row r="2174" spans="1:15" s="50" customFormat="1" ht="14.5" x14ac:dyDescent="0.35">
      <c r="A2174" s="33" t="s">
        <v>5202</v>
      </c>
      <c r="B2174" s="56" t="s">
        <v>284</v>
      </c>
      <c r="C2174" s="49">
        <f t="shared" si="102"/>
        <v>0.44582933844678813</v>
      </c>
      <c r="D2174" s="33">
        <v>62006</v>
      </c>
      <c r="E2174" s="56" t="s">
        <v>1406</v>
      </c>
      <c r="F2174" s="54">
        <v>551644002151</v>
      </c>
      <c r="H2174" s="59">
        <v>118</v>
      </c>
      <c r="I2174" s="59">
        <v>278</v>
      </c>
      <c r="J2174" s="41"/>
      <c r="K2174" s="42"/>
      <c r="L2174" s="51">
        <f t="shared" si="100"/>
        <v>118</v>
      </c>
      <c r="M2174" s="49">
        <f t="shared" si="101"/>
        <v>0.42446043165467628</v>
      </c>
      <c r="N2174" s="49" t="s">
        <v>5220</v>
      </c>
      <c r="O2174" s="49" t="s">
        <v>5220</v>
      </c>
    </row>
    <row r="2175" spans="1:15" s="50" customFormat="1" ht="14.5" x14ac:dyDescent="0.35">
      <c r="A2175" s="33" t="s">
        <v>5202</v>
      </c>
      <c r="B2175" s="56" t="s">
        <v>284</v>
      </c>
      <c r="C2175" s="49">
        <f t="shared" si="102"/>
        <v>0.44582933844678813</v>
      </c>
      <c r="D2175" s="33">
        <v>232166</v>
      </c>
      <c r="E2175" s="56" t="s">
        <v>1407</v>
      </c>
      <c r="F2175" s="54">
        <v>551644002535</v>
      </c>
      <c r="H2175" s="59">
        <v>60</v>
      </c>
      <c r="I2175" s="59">
        <v>148</v>
      </c>
      <c r="J2175" s="41"/>
      <c r="K2175" s="42"/>
      <c r="L2175" s="51">
        <f t="shared" si="100"/>
        <v>60</v>
      </c>
      <c r="M2175" s="49">
        <f t="shared" si="101"/>
        <v>0.40540540540540543</v>
      </c>
      <c r="N2175" s="49" t="s">
        <v>5220</v>
      </c>
      <c r="O2175" s="49" t="s">
        <v>5220</v>
      </c>
    </row>
    <row r="2176" spans="1:15" s="50" customFormat="1" ht="14.5" x14ac:dyDescent="0.35">
      <c r="A2176" s="33" t="s">
        <v>5202</v>
      </c>
      <c r="B2176" s="56" t="s">
        <v>284</v>
      </c>
      <c r="C2176" s="49">
        <f t="shared" si="102"/>
        <v>0.44582933844678813</v>
      </c>
      <c r="D2176" s="33">
        <v>62007</v>
      </c>
      <c r="E2176" s="56" t="s">
        <v>1408</v>
      </c>
      <c r="F2176" s="54">
        <v>551644002150</v>
      </c>
      <c r="H2176" s="59">
        <v>74</v>
      </c>
      <c r="I2176" s="59">
        <v>366</v>
      </c>
      <c r="J2176" s="41"/>
      <c r="K2176" s="42"/>
      <c r="L2176" s="51">
        <f t="shared" si="100"/>
        <v>74</v>
      </c>
      <c r="M2176" s="49">
        <f t="shared" si="101"/>
        <v>0.20218579234972678</v>
      </c>
      <c r="N2176" s="49" t="s">
        <v>5220</v>
      </c>
      <c r="O2176" s="49" t="s">
        <v>5220</v>
      </c>
    </row>
    <row r="2177" spans="1:15" s="50" customFormat="1" ht="14.5" x14ac:dyDescent="0.35">
      <c r="A2177" s="33" t="s">
        <v>5203</v>
      </c>
      <c r="B2177" s="56" t="s">
        <v>399</v>
      </c>
      <c r="C2177" s="49">
        <f t="shared" si="102"/>
        <v>1.5135135135135136</v>
      </c>
      <c r="D2177" s="33">
        <v>62595</v>
      </c>
      <c r="E2177" s="56" t="s">
        <v>1348</v>
      </c>
      <c r="F2177" s="54">
        <v>551647000548</v>
      </c>
      <c r="H2177" s="59">
        <v>149</v>
      </c>
      <c r="I2177" s="59">
        <v>133</v>
      </c>
      <c r="J2177" s="41"/>
      <c r="K2177" s="42"/>
      <c r="L2177" s="51">
        <f t="shared" si="100"/>
        <v>149</v>
      </c>
      <c r="M2177" s="49">
        <f t="shared" si="101"/>
        <v>1.1203007518796992</v>
      </c>
      <c r="N2177" s="49" t="s">
        <v>5220</v>
      </c>
      <c r="O2177" s="49" t="s">
        <v>5220</v>
      </c>
    </row>
    <row r="2178" spans="1:15" s="50" customFormat="1" ht="14.5" x14ac:dyDescent="0.35">
      <c r="A2178" s="33" t="s">
        <v>5203</v>
      </c>
      <c r="B2178" s="56" t="s">
        <v>399</v>
      </c>
      <c r="C2178" s="49">
        <f t="shared" si="102"/>
        <v>1.5135135135135136</v>
      </c>
      <c r="D2178" s="33">
        <v>61935</v>
      </c>
      <c r="E2178" s="56" t="s">
        <v>1982</v>
      </c>
      <c r="F2178" s="54">
        <v>551647002155</v>
      </c>
      <c r="H2178" s="59">
        <v>83</v>
      </c>
      <c r="I2178" s="59">
        <v>94</v>
      </c>
      <c r="J2178" s="41"/>
      <c r="K2178" s="42"/>
      <c r="L2178" s="51">
        <f t="shared" ref="L2178:L2240" si="103">IF(K2178="",H2178,(MIN(I2178,(K2178*1.6*I2178))))</f>
        <v>83</v>
      </c>
      <c r="M2178" s="49">
        <f t="shared" ref="M2178:M2240" si="104">IF(L2178=0,0,(L2178/I2178))</f>
        <v>0.88297872340425532</v>
      </c>
      <c r="N2178" s="49" t="s">
        <v>5220</v>
      </c>
      <c r="O2178" s="49" t="s">
        <v>5220</v>
      </c>
    </row>
    <row r="2179" spans="1:15" s="50" customFormat="1" ht="14.5" x14ac:dyDescent="0.35">
      <c r="A2179" s="33" t="s">
        <v>5203</v>
      </c>
      <c r="B2179" s="56" t="s">
        <v>399</v>
      </c>
      <c r="C2179" s="49">
        <f t="shared" si="102"/>
        <v>1.5135135135135136</v>
      </c>
      <c r="D2179" s="33">
        <v>207650</v>
      </c>
      <c r="E2179" s="56" t="s">
        <v>1983</v>
      </c>
      <c r="F2179" s="54">
        <v>551647002156</v>
      </c>
      <c r="H2179" s="59">
        <v>216</v>
      </c>
      <c r="I2179" s="59">
        <v>69</v>
      </c>
      <c r="J2179" s="41"/>
      <c r="K2179" s="42"/>
      <c r="L2179" s="51">
        <f t="shared" si="103"/>
        <v>216</v>
      </c>
      <c r="M2179" s="49">
        <f t="shared" si="104"/>
        <v>3.1304347826086958</v>
      </c>
      <c r="N2179" s="49" t="s">
        <v>5220</v>
      </c>
      <c r="O2179" s="49" t="s">
        <v>5220</v>
      </c>
    </row>
    <row r="2180" spans="1:15" s="50" customFormat="1" ht="14.5" x14ac:dyDescent="0.35">
      <c r="A2180" s="33" t="s">
        <v>5204</v>
      </c>
      <c r="B2180" s="56" t="s">
        <v>491</v>
      </c>
      <c r="C2180" s="49">
        <f t="shared" si="102"/>
        <v>0.21437125748502994</v>
      </c>
      <c r="D2180" s="33">
        <v>63303</v>
      </c>
      <c r="E2180" s="56" t="s">
        <v>2300</v>
      </c>
      <c r="F2180" s="54">
        <v>551650002157</v>
      </c>
      <c r="H2180" s="59">
        <v>78</v>
      </c>
      <c r="I2180" s="59">
        <v>78</v>
      </c>
      <c r="J2180" s="41"/>
      <c r="K2180" s="42"/>
      <c r="L2180" s="51">
        <f t="shared" si="103"/>
        <v>78</v>
      </c>
      <c r="M2180" s="49">
        <f t="shared" si="104"/>
        <v>1</v>
      </c>
      <c r="N2180" s="49" t="s">
        <v>5220</v>
      </c>
      <c r="O2180" s="49" t="s">
        <v>5220</v>
      </c>
    </row>
    <row r="2181" spans="1:15" s="50" customFormat="1" ht="14.5" x14ac:dyDescent="0.35">
      <c r="A2181" s="33" t="s">
        <v>5204</v>
      </c>
      <c r="B2181" s="56" t="s">
        <v>491</v>
      </c>
      <c r="C2181" s="49">
        <f t="shared" si="102"/>
        <v>0.21437125748502994</v>
      </c>
      <c r="D2181" s="33">
        <v>63407</v>
      </c>
      <c r="E2181" s="56" t="s">
        <v>2302</v>
      </c>
      <c r="F2181" s="54">
        <v>551650002158</v>
      </c>
      <c r="H2181" s="59">
        <v>51</v>
      </c>
      <c r="I2181" s="59">
        <v>303</v>
      </c>
      <c r="J2181" s="41"/>
      <c r="K2181" s="42"/>
      <c r="L2181" s="51">
        <f t="shared" si="103"/>
        <v>51</v>
      </c>
      <c r="M2181" s="49">
        <f t="shared" si="104"/>
        <v>0.16831683168316833</v>
      </c>
      <c r="N2181" s="49" t="s">
        <v>5220</v>
      </c>
      <c r="O2181" s="49" t="s">
        <v>5220</v>
      </c>
    </row>
    <row r="2182" spans="1:15" s="50" customFormat="1" ht="14.5" x14ac:dyDescent="0.35">
      <c r="A2182" s="33" t="s">
        <v>5204</v>
      </c>
      <c r="B2182" s="56" t="s">
        <v>491</v>
      </c>
      <c r="C2182" s="49">
        <f t="shared" si="102"/>
        <v>0.21437125748502994</v>
      </c>
      <c r="D2182" s="33">
        <v>63408</v>
      </c>
      <c r="E2182" s="56" t="s">
        <v>2303</v>
      </c>
      <c r="F2182" s="54">
        <v>551650002159</v>
      </c>
      <c r="H2182" s="59">
        <v>39</v>
      </c>
      <c r="I2182" s="59">
        <v>273</v>
      </c>
      <c r="J2182" s="41"/>
      <c r="K2182" s="42"/>
      <c r="L2182" s="51">
        <f t="shared" si="103"/>
        <v>39</v>
      </c>
      <c r="M2182" s="49">
        <f t="shared" si="104"/>
        <v>0.14285714285714285</v>
      </c>
      <c r="N2182" s="49" t="s">
        <v>5220</v>
      </c>
      <c r="O2182" s="49" t="s">
        <v>5220</v>
      </c>
    </row>
    <row r="2183" spans="1:15" s="50" customFormat="1" ht="14.5" x14ac:dyDescent="0.35">
      <c r="A2183" s="33" t="s">
        <v>5204</v>
      </c>
      <c r="B2183" s="56" t="s">
        <v>491</v>
      </c>
      <c r="C2183" s="49">
        <f t="shared" si="102"/>
        <v>0.21437125748502994</v>
      </c>
      <c r="D2183" s="33">
        <v>63409</v>
      </c>
      <c r="E2183" s="56" t="s">
        <v>2304</v>
      </c>
      <c r="F2183" s="54">
        <v>551650002160</v>
      </c>
      <c r="H2183" s="59">
        <v>11</v>
      </c>
      <c r="I2183" s="59">
        <v>181</v>
      </c>
      <c r="J2183" s="41"/>
      <c r="K2183" s="42"/>
      <c r="L2183" s="51">
        <f t="shared" si="103"/>
        <v>11</v>
      </c>
      <c r="M2183" s="49">
        <f t="shared" si="104"/>
        <v>6.0773480662983423E-2</v>
      </c>
      <c r="N2183" s="49" t="s">
        <v>5220</v>
      </c>
      <c r="O2183" s="49" t="s">
        <v>5220</v>
      </c>
    </row>
    <row r="2184" spans="1:15" s="50" customFormat="1" ht="14.5" x14ac:dyDescent="0.35">
      <c r="A2184" s="33" t="s">
        <v>5205</v>
      </c>
      <c r="B2184" s="56" t="s">
        <v>240</v>
      </c>
      <c r="C2184" s="49">
        <f t="shared" si="102"/>
        <v>0.21875</v>
      </c>
      <c r="D2184" s="33">
        <v>60740</v>
      </c>
      <c r="E2184" s="56" t="s">
        <v>1236</v>
      </c>
      <c r="F2184" s="54">
        <v>551656002163</v>
      </c>
      <c r="H2184" s="59">
        <v>119</v>
      </c>
      <c r="I2184" s="59">
        <v>544</v>
      </c>
      <c r="J2184" s="41"/>
      <c r="K2184" s="42"/>
      <c r="L2184" s="51">
        <f t="shared" si="103"/>
        <v>119</v>
      </c>
      <c r="M2184" s="49">
        <f t="shared" si="104"/>
        <v>0.21875</v>
      </c>
      <c r="N2184" s="49" t="s">
        <v>5220</v>
      </c>
      <c r="O2184" s="49" t="s">
        <v>5220</v>
      </c>
    </row>
    <row r="2185" spans="1:15" s="50" customFormat="1" ht="14.5" x14ac:dyDescent="0.35">
      <c r="A2185" s="33" t="s">
        <v>5206</v>
      </c>
      <c r="B2185" s="56" t="s">
        <v>258</v>
      </c>
      <c r="C2185" s="49">
        <f t="shared" si="102"/>
        <v>2.7718120805369129</v>
      </c>
      <c r="D2185" s="33">
        <v>9100</v>
      </c>
      <c r="E2185" s="56" t="s">
        <v>2055</v>
      </c>
      <c r="F2185" s="54" t="s">
        <v>2392</v>
      </c>
      <c r="H2185" s="59">
        <v>96</v>
      </c>
      <c r="I2185" s="59">
        <v>3</v>
      </c>
      <c r="J2185" s="41"/>
      <c r="K2185" s="42"/>
      <c r="L2185" s="51">
        <f t="shared" si="103"/>
        <v>96</v>
      </c>
      <c r="M2185" s="49">
        <f t="shared" si="104"/>
        <v>32</v>
      </c>
      <c r="N2185" s="49" t="s">
        <v>5220</v>
      </c>
      <c r="O2185" s="49" t="s">
        <v>5220</v>
      </c>
    </row>
    <row r="2186" spans="1:15" s="50" customFormat="1" ht="14.5" x14ac:dyDescent="0.35">
      <c r="A2186" s="33" t="s">
        <v>5206</v>
      </c>
      <c r="B2186" s="56" t="s">
        <v>258</v>
      </c>
      <c r="C2186" s="49">
        <f t="shared" si="102"/>
        <v>2.7718120805369129</v>
      </c>
      <c r="D2186" s="33">
        <v>62638</v>
      </c>
      <c r="E2186" s="56" t="s">
        <v>1302</v>
      </c>
      <c r="F2186" s="54">
        <v>551659002164</v>
      </c>
      <c r="H2186" s="59">
        <v>70</v>
      </c>
      <c r="I2186" s="59">
        <v>82</v>
      </c>
      <c r="J2186" s="41"/>
      <c r="K2186" s="42"/>
      <c r="L2186" s="51">
        <f t="shared" si="103"/>
        <v>70</v>
      </c>
      <c r="M2186" s="49">
        <f t="shared" si="104"/>
        <v>0.85365853658536583</v>
      </c>
      <c r="N2186" s="49" t="s">
        <v>5220</v>
      </c>
      <c r="O2186" s="49" t="s">
        <v>5220</v>
      </c>
    </row>
    <row r="2187" spans="1:15" s="50" customFormat="1" ht="14.5" x14ac:dyDescent="0.35">
      <c r="A2187" s="33" t="s">
        <v>5206</v>
      </c>
      <c r="B2187" s="56" t="s">
        <v>258</v>
      </c>
      <c r="C2187" s="49">
        <f t="shared" si="102"/>
        <v>2.7718120805369129</v>
      </c>
      <c r="D2187" s="33">
        <v>202473</v>
      </c>
      <c r="E2187" s="56" t="s">
        <v>1303</v>
      </c>
      <c r="F2187" s="54">
        <v>551659002165</v>
      </c>
      <c r="H2187" s="59">
        <v>244</v>
      </c>
      <c r="I2187" s="59">
        <v>45</v>
      </c>
      <c r="J2187" s="41"/>
      <c r="K2187" s="42"/>
      <c r="L2187" s="51">
        <f t="shared" si="103"/>
        <v>244</v>
      </c>
      <c r="M2187" s="49">
        <f t="shared" si="104"/>
        <v>5.4222222222222225</v>
      </c>
      <c r="N2187" s="49" t="s">
        <v>5220</v>
      </c>
      <c r="O2187" s="49" t="s">
        <v>5220</v>
      </c>
    </row>
    <row r="2188" spans="1:15" s="50" customFormat="1" ht="14.5" x14ac:dyDescent="0.35">
      <c r="A2188" s="33" t="s">
        <v>5206</v>
      </c>
      <c r="B2188" s="56" t="s">
        <v>258</v>
      </c>
      <c r="C2188" s="49">
        <f t="shared" si="102"/>
        <v>2.7718120805369129</v>
      </c>
      <c r="D2188" s="33"/>
      <c r="E2188" s="56" t="s">
        <v>4790</v>
      </c>
      <c r="F2188" s="54">
        <v>551659003108</v>
      </c>
      <c r="H2188" s="59">
        <v>3</v>
      </c>
      <c r="I2188" s="59">
        <v>19</v>
      </c>
      <c r="J2188" s="41"/>
      <c r="K2188" s="42"/>
      <c r="L2188" s="51">
        <f t="shared" si="103"/>
        <v>3</v>
      </c>
      <c r="M2188" s="49">
        <f t="shared" si="104"/>
        <v>0.15789473684210525</v>
      </c>
      <c r="N2188" s="49" t="s">
        <v>5220</v>
      </c>
      <c r="O2188" s="49" t="s">
        <v>5222</v>
      </c>
    </row>
    <row r="2189" spans="1:15" s="50" customFormat="1" ht="14.5" x14ac:dyDescent="0.35">
      <c r="A2189" s="33" t="s">
        <v>5207</v>
      </c>
      <c r="B2189" s="56" t="s">
        <v>318</v>
      </c>
      <c r="C2189" s="49">
        <f t="shared" si="102"/>
        <v>3.6447978793903248E-2</v>
      </c>
      <c r="D2189" s="33">
        <v>63092</v>
      </c>
      <c r="E2189" s="56" t="s">
        <v>537</v>
      </c>
      <c r="F2189" s="54">
        <v>551662002166</v>
      </c>
      <c r="H2189" s="59">
        <v>53</v>
      </c>
      <c r="I2189" s="59">
        <v>720</v>
      </c>
      <c r="J2189" s="41"/>
      <c r="K2189" s="42"/>
      <c r="L2189" s="51">
        <f t="shared" si="103"/>
        <v>53</v>
      </c>
      <c r="M2189" s="49">
        <f t="shared" si="104"/>
        <v>7.3611111111111113E-2</v>
      </c>
      <c r="N2189" s="49" t="s">
        <v>5220</v>
      </c>
      <c r="O2189" s="49" t="s">
        <v>5220</v>
      </c>
    </row>
    <row r="2190" spans="1:15" s="50" customFormat="1" ht="14.5" x14ac:dyDescent="0.35">
      <c r="A2190" s="33" t="s">
        <v>5207</v>
      </c>
      <c r="B2190" s="56" t="s">
        <v>318</v>
      </c>
      <c r="C2190" s="49">
        <f t="shared" si="102"/>
        <v>3.6447978793903248E-2</v>
      </c>
      <c r="D2190" s="33">
        <v>61273</v>
      </c>
      <c r="E2190" s="56" t="s">
        <v>1617</v>
      </c>
      <c r="F2190" s="54">
        <v>551662002169</v>
      </c>
      <c r="H2190" s="59">
        <v>26</v>
      </c>
      <c r="I2190" s="59">
        <v>668</v>
      </c>
      <c r="J2190" s="41"/>
      <c r="K2190" s="42"/>
      <c r="L2190" s="51">
        <f t="shared" si="103"/>
        <v>26</v>
      </c>
      <c r="M2190" s="49">
        <f t="shared" si="104"/>
        <v>3.8922155688622756E-2</v>
      </c>
      <c r="N2190" s="49" t="s">
        <v>5220</v>
      </c>
      <c r="O2190" s="49" t="s">
        <v>5220</v>
      </c>
    </row>
    <row r="2191" spans="1:15" s="50" customFormat="1" ht="14.5" x14ac:dyDescent="0.35">
      <c r="A2191" s="33" t="s">
        <v>5207</v>
      </c>
      <c r="B2191" s="56" t="s">
        <v>318</v>
      </c>
      <c r="C2191" s="49">
        <f t="shared" si="102"/>
        <v>3.6447978793903248E-2</v>
      </c>
      <c r="D2191" s="33">
        <v>61277</v>
      </c>
      <c r="E2191" s="56" t="s">
        <v>1618</v>
      </c>
      <c r="F2191" s="54">
        <v>551662002170</v>
      </c>
      <c r="H2191" s="59">
        <v>12</v>
      </c>
      <c r="I2191" s="59">
        <v>1000</v>
      </c>
      <c r="J2191" s="41"/>
      <c r="K2191" s="42"/>
      <c r="L2191" s="51">
        <f t="shared" si="103"/>
        <v>12</v>
      </c>
      <c r="M2191" s="49">
        <f t="shared" si="104"/>
        <v>1.2E-2</v>
      </c>
      <c r="N2191" s="49" t="s">
        <v>5220</v>
      </c>
      <c r="O2191" s="49" t="s">
        <v>5220</v>
      </c>
    </row>
    <row r="2192" spans="1:15" s="50" customFormat="1" ht="14.5" x14ac:dyDescent="0.35">
      <c r="A2192" s="33" t="s">
        <v>5207</v>
      </c>
      <c r="B2192" s="56" t="s">
        <v>318</v>
      </c>
      <c r="C2192" s="49">
        <f t="shared" si="102"/>
        <v>3.6447978793903248E-2</v>
      </c>
      <c r="D2192" s="33">
        <v>61276</v>
      </c>
      <c r="E2192" s="56" t="s">
        <v>1619</v>
      </c>
      <c r="F2192" s="54">
        <v>551662002402</v>
      </c>
      <c r="H2192" s="59">
        <v>19</v>
      </c>
      <c r="I2192" s="59">
        <v>630</v>
      </c>
      <c r="J2192" s="41"/>
      <c r="K2192" s="42"/>
      <c r="L2192" s="51">
        <f t="shared" si="103"/>
        <v>19</v>
      </c>
      <c r="M2192" s="49">
        <f t="shared" si="104"/>
        <v>3.0158730158730159E-2</v>
      </c>
      <c r="N2192" s="49" t="s">
        <v>5220</v>
      </c>
      <c r="O2192" s="49" t="s">
        <v>5220</v>
      </c>
    </row>
    <row r="2193" spans="1:15" s="50" customFormat="1" ht="14.5" x14ac:dyDescent="0.35">
      <c r="A2193" s="33" t="s">
        <v>5208</v>
      </c>
      <c r="B2193" s="56" t="s">
        <v>427</v>
      </c>
      <c r="C2193" s="49">
        <f t="shared" si="102"/>
        <v>2.9831387808041506E-2</v>
      </c>
      <c r="D2193" s="33">
        <v>16079258</v>
      </c>
      <c r="E2193" s="56" t="s">
        <v>2078</v>
      </c>
      <c r="F2193" s="54">
        <v>551665002175</v>
      </c>
      <c r="H2193" s="59">
        <v>6</v>
      </c>
      <c r="I2193" s="59">
        <v>425</v>
      </c>
      <c r="J2193" s="41"/>
      <c r="K2193" s="42"/>
      <c r="L2193" s="51">
        <f t="shared" si="103"/>
        <v>6</v>
      </c>
      <c r="M2193" s="49">
        <f t="shared" si="104"/>
        <v>1.411764705882353E-2</v>
      </c>
      <c r="N2193" s="49" t="s">
        <v>5220</v>
      </c>
      <c r="O2193" s="49" t="s">
        <v>5220</v>
      </c>
    </row>
    <row r="2194" spans="1:15" s="50" customFormat="1" ht="14.5" x14ac:dyDescent="0.35">
      <c r="A2194" s="33" t="s">
        <v>5208</v>
      </c>
      <c r="B2194" s="56" t="s">
        <v>427</v>
      </c>
      <c r="C2194" s="49">
        <f t="shared" si="102"/>
        <v>2.9831387808041506E-2</v>
      </c>
      <c r="D2194" s="33">
        <v>16079255</v>
      </c>
      <c r="E2194" s="56" t="s">
        <v>2079</v>
      </c>
      <c r="F2194" s="54">
        <v>551665002176</v>
      </c>
      <c r="H2194" s="59">
        <v>17</v>
      </c>
      <c r="I2194" s="59">
        <v>346</v>
      </c>
      <c r="J2194" s="41"/>
      <c r="K2194" s="42"/>
      <c r="L2194" s="51">
        <f t="shared" si="103"/>
        <v>17</v>
      </c>
      <c r="M2194" s="49">
        <f t="shared" si="104"/>
        <v>4.9132947976878616E-2</v>
      </c>
      <c r="N2194" s="49" t="s">
        <v>5220</v>
      </c>
      <c r="O2194" s="49" t="s">
        <v>5220</v>
      </c>
    </row>
    <row r="2195" spans="1:15" s="50" customFormat="1" ht="14.5" x14ac:dyDescent="0.35">
      <c r="A2195" s="33" t="s">
        <v>5209</v>
      </c>
      <c r="B2195" s="56" t="s">
        <v>452</v>
      </c>
      <c r="C2195" s="49">
        <f t="shared" si="102"/>
        <v>0.41628498727735369</v>
      </c>
      <c r="D2195" s="33">
        <v>9803</v>
      </c>
      <c r="E2195" s="56" t="s">
        <v>2140</v>
      </c>
      <c r="F2195" s="54" t="s">
        <v>2392</v>
      </c>
      <c r="H2195" s="59">
        <v>16</v>
      </c>
      <c r="I2195" s="59">
        <v>9</v>
      </c>
      <c r="J2195" s="41"/>
      <c r="K2195" s="42"/>
      <c r="L2195" s="51">
        <f t="shared" si="103"/>
        <v>16</v>
      </c>
      <c r="M2195" s="49">
        <f t="shared" si="104"/>
        <v>1.7777777777777777</v>
      </c>
      <c r="N2195" s="49" t="s">
        <v>5220</v>
      </c>
      <c r="O2195" s="49" t="s">
        <v>5220</v>
      </c>
    </row>
    <row r="2196" spans="1:15" s="50" customFormat="1" ht="14.5" x14ac:dyDescent="0.35">
      <c r="A2196" s="33" t="s">
        <v>5209</v>
      </c>
      <c r="B2196" s="56" t="s">
        <v>452</v>
      </c>
      <c r="C2196" s="49">
        <f t="shared" si="102"/>
        <v>0.41628498727735369</v>
      </c>
      <c r="D2196" s="33">
        <v>60972</v>
      </c>
      <c r="E2196" s="56" t="s">
        <v>1595</v>
      </c>
      <c r="F2196" s="54">
        <v>551668002179</v>
      </c>
      <c r="H2196" s="59">
        <v>222</v>
      </c>
      <c r="I2196" s="59">
        <v>210</v>
      </c>
      <c r="J2196" s="41"/>
      <c r="K2196" s="42"/>
      <c r="L2196" s="51">
        <f t="shared" si="103"/>
        <v>222</v>
      </c>
      <c r="M2196" s="49">
        <f t="shared" si="104"/>
        <v>1.0571428571428572</v>
      </c>
      <c r="N2196" s="49" t="s">
        <v>5220</v>
      </c>
      <c r="O2196" s="49" t="s">
        <v>5220</v>
      </c>
    </row>
    <row r="2197" spans="1:15" s="50" customFormat="1" ht="14.5" x14ac:dyDescent="0.35">
      <c r="A2197" s="33" t="s">
        <v>5209</v>
      </c>
      <c r="B2197" s="56" t="s">
        <v>452</v>
      </c>
      <c r="C2197" s="49">
        <f t="shared" si="102"/>
        <v>0.41628498727735369</v>
      </c>
      <c r="D2197" s="33">
        <v>63016</v>
      </c>
      <c r="E2197" s="56" t="s">
        <v>608</v>
      </c>
      <c r="F2197" s="54">
        <v>551668002180</v>
      </c>
      <c r="H2197" s="59">
        <v>152</v>
      </c>
      <c r="I2197" s="59">
        <v>385</v>
      </c>
      <c r="J2197" s="41"/>
      <c r="K2197" s="42"/>
      <c r="L2197" s="51">
        <f t="shared" si="103"/>
        <v>152</v>
      </c>
      <c r="M2197" s="49">
        <f t="shared" si="104"/>
        <v>0.39480519480519483</v>
      </c>
      <c r="N2197" s="49" t="s">
        <v>5220</v>
      </c>
      <c r="O2197" s="49" t="s">
        <v>5220</v>
      </c>
    </row>
    <row r="2198" spans="1:15" s="50" customFormat="1" ht="14.5" x14ac:dyDescent="0.35">
      <c r="A2198" s="33" t="s">
        <v>5209</v>
      </c>
      <c r="B2198" s="56" t="s">
        <v>452</v>
      </c>
      <c r="C2198" s="49">
        <f t="shared" si="102"/>
        <v>0.41628498727735369</v>
      </c>
      <c r="D2198" s="33">
        <v>61917</v>
      </c>
      <c r="E2198" s="56" t="s">
        <v>919</v>
      </c>
      <c r="F2198" s="54">
        <v>551668002181</v>
      </c>
      <c r="H2198" s="59">
        <v>5</v>
      </c>
      <c r="I2198" s="59">
        <v>340</v>
      </c>
      <c r="J2198" s="41"/>
      <c r="K2198" s="42"/>
      <c r="L2198" s="51">
        <f t="shared" si="103"/>
        <v>5</v>
      </c>
      <c r="M2198" s="49">
        <f t="shared" si="104"/>
        <v>1.4705882352941176E-2</v>
      </c>
      <c r="N2198" s="49" t="s">
        <v>5220</v>
      </c>
      <c r="O2198" s="49" t="s">
        <v>5220</v>
      </c>
    </row>
    <row r="2199" spans="1:15" s="50" customFormat="1" ht="14.5" x14ac:dyDescent="0.35">
      <c r="A2199" s="33" t="s">
        <v>5209</v>
      </c>
      <c r="B2199" s="56" t="s">
        <v>452</v>
      </c>
      <c r="C2199" s="49">
        <f t="shared" si="102"/>
        <v>0.41628498727735369</v>
      </c>
      <c r="D2199" s="33"/>
      <c r="E2199" s="56" t="s">
        <v>4635</v>
      </c>
      <c r="F2199" s="54">
        <v>551668002834</v>
      </c>
      <c r="H2199" s="59">
        <v>64</v>
      </c>
      <c r="I2199" s="59">
        <v>27</v>
      </c>
      <c r="J2199" s="41"/>
      <c r="K2199" s="42"/>
      <c r="L2199" s="51">
        <f t="shared" si="103"/>
        <v>64</v>
      </c>
      <c r="M2199" s="49">
        <f t="shared" si="104"/>
        <v>2.3703703703703702</v>
      </c>
      <c r="N2199" s="49" t="s">
        <v>5220</v>
      </c>
      <c r="O2199" s="49" t="s">
        <v>5221</v>
      </c>
    </row>
    <row r="2200" spans="1:15" s="50" customFormat="1" ht="14.5" x14ac:dyDescent="0.35">
      <c r="A2200" s="33" t="s">
        <v>5209</v>
      </c>
      <c r="B2200" s="56" t="s">
        <v>452</v>
      </c>
      <c r="C2200" s="49">
        <f t="shared" si="102"/>
        <v>0.41628498727735369</v>
      </c>
      <c r="D2200" s="33">
        <v>61013</v>
      </c>
      <c r="E2200" s="56" t="s">
        <v>2141</v>
      </c>
      <c r="F2200" s="54">
        <v>551668002182</v>
      </c>
      <c r="H2200" s="59">
        <v>200</v>
      </c>
      <c r="I2200" s="59">
        <v>603</v>
      </c>
      <c r="J2200" s="41"/>
      <c r="K2200" s="42"/>
      <c r="L2200" s="51">
        <f t="shared" si="103"/>
        <v>200</v>
      </c>
      <c r="M2200" s="49">
        <f t="shared" si="104"/>
        <v>0.33167495854063017</v>
      </c>
      <c r="N2200" s="49" t="s">
        <v>5220</v>
      </c>
      <c r="O2200" s="49" t="s">
        <v>5220</v>
      </c>
    </row>
    <row r="2201" spans="1:15" s="50" customFormat="1" ht="14.5" x14ac:dyDescent="0.35">
      <c r="A2201" s="33" t="s">
        <v>5209</v>
      </c>
      <c r="B2201" s="56" t="s">
        <v>452</v>
      </c>
      <c r="C2201" s="49">
        <f t="shared" si="102"/>
        <v>0.41628498727735369</v>
      </c>
      <c r="D2201" s="33">
        <v>61012</v>
      </c>
      <c r="E2201" s="56" t="s">
        <v>2142</v>
      </c>
      <c r="F2201" s="54">
        <v>551668002178</v>
      </c>
      <c r="H2201" s="59">
        <v>159</v>
      </c>
      <c r="I2201" s="59">
        <v>391</v>
      </c>
      <c r="J2201" s="41"/>
      <c r="K2201" s="42"/>
      <c r="L2201" s="51">
        <f t="shared" si="103"/>
        <v>159</v>
      </c>
      <c r="M2201" s="49">
        <f t="shared" si="104"/>
        <v>0.40664961636828645</v>
      </c>
      <c r="N2201" s="49" t="s">
        <v>5220</v>
      </c>
      <c r="O2201" s="49" t="s">
        <v>5220</v>
      </c>
    </row>
    <row r="2202" spans="1:15" s="50" customFormat="1" ht="14.5" x14ac:dyDescent="0.35">
      <c r="A2202" s="33" t="s">
        <v>5210</v>
      </c>
      <c r="B2202" s="56" t="s">
        <v>319</v>
      </c>
      <c r="C2202" s="49">
        <f t="shared" si="102"/>
        <v>0.22636916835699797</v>
      </c>
      <c r="D2202" s="33"/>
      <c r="E2202" s="56" t="s">
        <v>1620</v>
      </c>
      <c r="F2202" s="54">
        <v>550600002673</v>
      </c>
      <c r="H2202" s="59">
        <v>0</v>
      </c>
      <c r="I2202" s="59">
        <v>112</v>
      </c>
      <c r="J2202" s="41"/>
      <c r="K2202" s="42"/>
      <c r="L2202" s="51">
        <f t="shared" si="103"/>
        <v>0</v>
      </c>
      <c r="M2202" s="49">
        <f t="shared" si="104"/>
        <v>0</v>
      </c>
      <c r="N2202" s="49" t="s">
        <v>5220</v>
      </c>
      <c r="O2202" s="49" t="s">
        <v>5221</v>
      </c>
    </row>
    <row r="2203" spans="1:15" s="50" customFormat="1" ht="14.5" x14ac:dyDescent="0.35">
      <c r="A2203" s="33" t="s">
        <v>5210</v>
      </c>
      <c r="B2203" s="56" t="s">
        <v>319</v>
      </c>
      <c r="C2203" s="49">
        <f t="shared" si="102"/>
        <v>0.22636916835699797</v>
      </c>
      <c r="D2203" s="33">
        <v>60804</v>
      </c>
      <c r="E2203" s="56" t="s">
        <v>1621</v>
      </c>
      <c r="F2203" s="54">
        <v>550600002392</v>
      </c>
      <c r="H2203" s="59">
        <v>237</v>
      </c>
      <c r="I2203" s="59">
        <v>430</v>
      </c>
      <c r="J2203" s="41"/>
      <c r="K2203" s="42"/>
      <c r="L2203" s="51">
        <f t="shared" si="103"/>
        <v>237</v>
      </c>
      <c r="M2203" s="49">
        <f t="shared" si="104"/>
        <v>0.55116279069767438</v>
      </c>
      <c r="N2203" s="49" t="s">
        <v>5220</v>
      </c>
      <c r="O2203" s="49" t="s">
        <v>5220</v>
      </c>
    </row>
    <row r="2204" spans="1:15" s="50" customFormat="1" ht="14.5" x14ac:dyDescent="0.35">
      <c r="A2204" s="33" t="s">
        <v>5210</v>
      </c>
      <c r="B2204" s="56" t="s">
        <v>319</v>
      </c>
      <c r="C2204" s="49">
        <f t="shared" si="102"/>
        <v>0.22636916835699797</v>
      </c>
      <c r="D2204" s="33">
        <v>60807</v>
      </c>
      <c r="E2204" s="56" t="s">
        <v>1622</v>
      </c>
      <c r="F2204" s="54">
        <v>550600000658</v>
      </c>
      <c r="H2204" s="59">
        <v>199</v>
      </c>
      <c r="I2204" s="59">
        <v>520</v>
      </c>
      <c r="J2204" s="41"/>
      <c r="K2204" s="42"/>
      <c r="L2204" s="51">
        <f t="shared" si="103"/>
        <v>199</v>
      </c>
      <c r="M2204" s="49">
        <f t="shared" si="104"/>
        <v>0.38269230769230766</v>
      </c>
      <c r="N2204" s="49" t="s">
        <v>5220</v>
      </c>
      <c r="O2204" s="49" t="s">
        <v>5220</v>
      </c>
    </row>
    <row r="2205" spans="1:15" s="50" customFormat="1" ht="14.5" x14ac:dyDescent="0.35">
      <c r="A2205" s="33" t="s">
        <v>5210</v>
      </c>
      <c r="B2205" s="56" t="s">
        <v>319</v>
      </c>
      <c r="C2205" s="49">
        <f t="shared" si="102"/>
        <v>0.22636916835699797</v>
      </c>
      <c r="D2205" s="33">
        <v>61401</v>
      </c>
      <c r="E2205" s="56" t="s">
        <v>1623</v>
      </c>
      <c r="F2205" s="54">
        <v>550600000661</v>
      </c>
      <c r="H2205" s="59">
        <v>11</v>
      </c>
      <c r="I2205" s="59">
        <v>836</v>
      </c>
      <c r="J2205" s="41"/>
      <c r="K2205" s="42"/>
      <c r="L2205" s="51">
        <f t="shared" si="103"/>
        <v>11</v>
      </c>
      <c r="M2205" s="49">
        <f t="shared" si="104"/>
        <v>1.3157894736842105E-2</v>
      </c>
      <c r="N2205" s="49" t="s">
        <v>5220</v>
      </c>
      <c r="O2205" s="49" t="s">
        <v>5220</v>
      </c>
    </row>
    <row r="2206" spans="1:15" s="50" customFormat="1" ht="14.5" x14ac:dyDescent="0.35">
      <c r="A2206" s="33" t="s">
        <v>5210</v>
      </c>
      <c r="B2206" s="56" t="s">
        <v>319</v>
      </c>
      <c r="C2206" s="49">
        <f t="shared" si="102"/>
        <v>0.22636916835699797</v>
      </c>
      <c r="D2206" s="33">
        <v>61400</v>
      </c>
      <c r="E2206" s="56" t="s">
        <v>1624</v>
      </c>
      <c r="F2206" s="54">
        <v>550600000662</v>
      </c>
      <c r="H2206" s="59">
        <v>111</v>
      </c>
      <c r="I2206" s="59">
        <v>567</v>
      </c>
      <c r="J2206" s="41"/>
      <c r="K2206" s="42"/>
      <c r="L2206" s="51">
        <f t="shared" si="103"/>
        <v>111</v>
      </c>
      <c r="M2206" s="49">
        <f t="shared" si="104"/>
        <v>0.19576719576719576</v>
      </c>
      <c r="N2206" s="49" t="s">
        <v>5220</v>
      </c>
      <c r="O2206" s="49" t="s">
        <v>5220</v>
      </c>
    </row>
    <row r="2207" spans="1:15" s="50" customFormat="1" ht="14.5" x14ac:dyDescent="0.35">
      <c r="A2207" s="33" t="s">
        <v>5211</v>
      </c>
      <c r="B2207" s="56" t="s">
        <v>494</v>
      </c>
      <c r="C2207" s="49">
        <f t="shared" si="102"/>
        <v>0.54515050167224077</v>
      </c>
      <c r="D2207" s="33">
        <v>63411</v>
      </c>
      <c r="E2207" s="56" t="s">
        <v>2311</v>
      </c>
      <c r="F2207" s="54">
        <v>551671002184</v>
      </c>
      <c r="H2207" s="59">
        <v>152</v>
      </c>
      <c r="I2207" s="59">
        <v>277</v>
      </c>
      <c r="J2207" s="41"/>
      <c r="K2207" s="42"/>
      <c r="L2207" s="51">
        <f t="shared" si="103"/>
        <v>152</v>
      </c>
      <c r="M2207" s="49">
        <f t="shared" si="104"/>
        <v>0.54873646209386284</v>
      </c>
      <c r="N2207" s="49" t="s">
        <v>5220</v>
      </c>
      <c r="O2207" s="49" t="s">
        <v>5220</v>
      </c>
    </row>
    <row r="2208" spans="1:15" s="50" customFormat="1" ht="14.5" x14ac:dyDescent="0.35">
      <c r="A2208" s="33" t="s">
        <v>5211</v>
      </c>
      <c r="B2208" s="56" t="s">
        <v>494</v>
      </c>
      <c r="C2208" s="49">
        <f t="shared" si="102"/>
        <v>0.54515050167224077</v>
      </c>
      <c r="D2208" s="33">
        <v>63412</v>
      </c>
      <c r="E2208" s="56" t="s">
        <v>2312</v>
      </c>
      <c r="F2208" s="54">
        <v>551671002185</v>
      </c>
      <c r="H2208" s="59">
        <v>174</v>
      </c>
      <c r="I2208" s="59">
        <v>321</v>
      </c>
      <c r="J2208" s="41"/>
      <c r="K2208" s="42"/>
      <c r="L2208" s="51">
        <f t="shared" si="103"/>
        <v>174</v>
      </c>
      <c r="M2208" s="49">
        <f t="shared" si="104"/>
        <v>0.54205607476635509</v>
      </c>
      <c r="N2208" s="49" t="s">
        <v>5220</v>
      </c>
      <c r="O2208" s="49" t="s">
        <v>5220</v>
      </c>
    </row>
    <row r="2209" spans="1:15" s="50" customFormat="1" ht="14.5" x14ac:dyDescent="0.35">
      <c r="A2209" s="33" t="s">
        <v>5212</v>
      </c>
      <c r="B2209" s="56" t="s">
        <v>453</v>
      </c>
      <c r="C2209" s="49">
        <f t="shared" si="102"/>
        <v>0.66330935251798562</v>
      </c>
      <c r="D2209" s="33">
        <v>9401</v>
      </c>
      <c r="E2209" s="56" t="s">
        <v>2126</v>
      </c>
      <c r="F2209" s="54" t="s">
        <v>2392</v>
      </c>
      <c r="H2209" s="59">
        <v>163</v>
      </c>
      <c r="I2209" s="59">
        <v>1</v>
      </c>
      <c r="J2209" s="41"/>
      <c r="K2209" s="42"/>
      <c r="L2209" s="51">
        <f t="shared" si="103"/>
        <v>163</v>
      </c>
      <c r="M2209" s="49">
        <f t="shared" si="104"/>
        <v>163</v>
      </c>
      <c r="N2209" s="49" t="s">
        <v>5220</v>
      </c>
      <c r="O2209" s="49" t="s">
        <v>5220</v>
      </c>
    </row>
    <row r="2210" spans="1:15" s="50" customFormat="1" ht="14.5" x14ac:dyDescent="0.35">
      <c r="A2210" s="33" t="s">
        <v>5212</v>
      </c>
      <c r="B2210" s="56" t="s">
        <v>453</v>
      </c>
      <c r="C2210" s="49">
        <f t="shared" si="102"/>
        <v>0.66330935251798562</v>
      </c>
      <c r="D2210" s="33">
        <v>61017</v>
      </c>
      <c r="E2210" s="56" t="s">
        <v>2143</v>
      </c>
      <c r="F2210" s="54">
        <v>551674002186</v>
      </c>
      <c r="H2210" s="59">
        <v>156</v>
      </c>
      <c r="I2210" s="59">
        <v>343</v>
      </c>
      <c r="J2210" s="41"/>
      <c r="K2210" s="42"/>
      <c r="L2210" s="51">
        <f t="shared" si="103"/>
        <v>156</v>
      </c>
      <c r="M2210" s="49">
        <f t="shared" si="104"/>
        <v>0.45481049562682213</v>
      </c>
      <c r="N2210" s="49" t="s">
        <v>5220</v>
      </c>
      <c r="O2210" s="49" t="s">
        <v>5220</v>
      </c>
    </row>
    <row r="2211" spans="1:15" s="50" customFormat="1" ht="14.5" x14ac:dyDescent="0.35">
      <c r="A2211" s="33" t="s">
        <v>5212</v>
      </c>
      <c r="B2211" s="56" t="s">
        <v>453</v>
      </c>
      <c r="C2211" s="49">
        <f t="shared" si="102"/>
        <v>0.66330935251798562</v>
      </c>
      <c r="D2211" s="33">
        <v>61018</v>
      </c>
      <c r="E2211" s="56" t="s">
        <v>2144</v>
      </c>
      <c r="F2211" s="54">
        <v>551674002187</v>
      </c>
      <c r="H2211" s="59">
        <v>142</v>
      </c>
      <c r="I2211" s="59">
        <v>184</v>
      </c>
      <c r="J2211" s="41"/>
      <c r="K2211" s="42"/>
      <c r="L2211" s="51">
        <f t="shared" si="103"/>
        <v>142</v>
      </c>
      <c r="M2211" s="49">
        <f t="shared" si="104"/>
        <v>0.77173913043478259</v>
      </c>
      <c r="N2211" s="49" t="s">
        <v>5220</v>
      </c>
      <c r="O2211" s="49" t="s">
        <v>5220</v>
      </c>
    </row>
    <row r="2212" spans="1:15" s="50" customFormat="1" ht="14.5" x14ac:dyDescent="0.35">
      <c r="A2212" s="33" t="s">
        <v>5212</v>
      </c>
      <c r="B2212" s="56" t="s">
        <v>453</v>
      </c>
      <c r="C2212" s="49">
        <f t="shared" si="102"/>
        <v>0.66330935251798562</v>
      </c>
      <c r="D2212" s="33"/>
      <c r="E2212" s="56" t="s">
        <v>2145</v>
      </c>
      <c r="F2212" s="54">
        <v>551674000277</v>
      </c>
      <c r="H2212" s="59">
        <v>0</v>
      </c>
      <c r="I2212" s="59">
        <v>167</v>
      </c>
      <c r="J2212" s="41"/>
      <c r="K2212" s="42"/>
      <c r="L2212" s="51">
        <f t="shared" si="103"/>
        <v>0</v>
      </c>
      <c r="M2212" s="49">
        <f t="shared" si="104"/>
        <v>0</v>
      </c>
      <c r="N2212" s="49" t="s">
        <v>5220</v>
      </c>
      <c r="O2212" s="49" t="s">
        <v>5221</v>
      </c>
    </row>
    <row r="2213" spans="1:15" s="50" customFormat="1" ht="14.5" x14ac:dyDescent="0.35">
      <c r="A2213" s="33" t="s">
        <v>5213</v>
      </c>
      <c r="B2213" s="56" t="s">
        <v>2385</v>
      </c>
      <c r="C2213" s="49">
        <f t="shared" si="102"/>
        <v>8.0777096114519428E-2</v>
      </c>
      <c r="D2213" s="33">
        <v>61020</v>
      </c>
      <c r="E2213" s="56" t="s">
        <v>4650</v>
      </c>
      <c r="F2213" s="54">
        <v>551677002188</v>
      </c>
      <c r="H2213" s="59">
        <v>79</v>
      </c>
      <c r="I2213" s="59">
        <v>978</v>
      </c>
      <c r="J2213" s="41"/>
      <c r="K2213" s="42"/>
      <c r="L2213" s="51">
        <f t="shared" si="103"/>
        <v>79</v>
      </c>
      <c r="M2213" s="49">
        <f t="shared" si="104"/>
        <v>8.0777096114519428E-2</v>
      </c>
      <c r="N2213" s="49" t="s">
        <v>5220</v>
      </c>
      <c r="O2213" s="49" t="s">
        <v>5220</v>
      </c>
    </row>
    <row r="2214" spans="1:15" s="50" customFormat="1" ht="14.5" x14ac:dyDescent="0.35">
      <c r="A2214" s="33" t="s">
        <v>5214</v>
      </c>
      <c r="B2214" s="56" t="s">
        <v>499</v>
      </c>
      <c r="C2214" s="49">
        <f t="shared" si="102"/>
        <v>0.2028409090909091</v>
      </c>
      <c r="D2214" s="33">
        <v>63413</v>
      </c>
      <c r="E2214" s="56" t="s">
        <v>2344</v>
      </c>
      <c r="F2214" s="54">
        <v>551683002190</v>
      </c>
      <c r="H2214" s="59">
        <v>41</v>
      </c>
      <c r="I2214" s="59">
        <v>828</v>
      </c>
      <c r="J2214" s="41"/>
      <c r="K2214" s="42"/>
      <c r="L2214" s="51">
        <f t="shared" si="103"/>
        <v>41</v>
      </c>
      <c r="M2214" s="49">
        <f t="shared" si="104"/>
        <v>4.9516908212560384E-2</v>
      </c>
      <c r="N2214" s="49" t="s">
        <v>5220</v>
      </c>
      <c r="O2214" s="49" t="s">
        <v>5220</v>
      </c>
    </row>
    <row r="2215" spans="1:15" s="50" customFormat="1" ht="14.5" x14ac:dyDescent="0.35">
      <c r="A2215" s="33" t="s">
        <v>5214</v>
      </c>
      <c r="B2215" s="56" t="s">
        <v>499</v>
      </c>
      <c r="C2215" s="49">
        <f t="shared" si="102"/>
        <v>0.2028409090909091</v>
      </c>
      <c r="D2215" s="33">
        <v>63414</v>
      </c>
      <c r="E2215" s="56" t="s">
        <v>2345</v>
      </c>
      <c r="F2215" s="54">
        <v>551683002191</v>
      </c>
      <c r="H2215" s="59">
        <v>49</v>
      </c>
      <c r="I2215" s="59">
        <v>525</v>
      </c>
      <c r="J2215" s="41"/>
      <c r="K2215" s="42"/>
      <c r="L2215" s="51">
        <f t="shared" si="103"/>
        <v>49</v>
      </c>
      <c r="M2215" s="49">
        <f t="shared" si="104"/>
        <v>9.3333333333333338E-2</v>
      </c>
      <c r="N2215" s="49" t="s">
        <v>5220</v>
      </c>
      <c r="O2215" s="49" t="s">
        <v>5220</v>
      </c>
    </row>
    <row r="2216" spans="1:15" s="50" customFormat="1" ht="14.5" x14ac:dyDescent="0.35">
      <c r="A2216" s="33" t="s">
        <v>5214</v>
      </c>
      <c r="B2216" s="56" t="s">
        <v>499</v>
      </c>
      <c r="C2216" s="49">
        <f t="shared" si="102"/>
        <v>0.2028409090909091</v>
      </c>
      <c r="D2216" s="33">
        <v>63415</v>
      </c>
      <c r="E2216" s="56" t="s">
        <v>2346</v>
      </c>
      <c r="F2216" s="54">
        <v>551683002192</v>
      </c>
      <c r="H2216" s="59">
        <v>267</v>
      </c>
      <c r="I2216" s="59">
        <v>407</v>
      </c>
      <c r="J2216" s="41"/>
      <c r="K2216" s="42"/>
      <c r="L2216" s="51">
        <f t="shared" si="103"/>
        <v>267</v>
      </c>
      <c r="M2216" s="49">
        <f t="shared" si="104"/>
        <v>0.65601965601965606</v>
      </c>
      <c r="N2216" s="49" t="s">
        <v>5220</v>
      </c>
      <c r="O2216" s="49" t="s">
        <v>5220</v>
      </c>
    </row>
    <row r="2217" spans="1:15" s="50" customFormat="1" ht="14.5" x14ac:dyDescent="0.35">
      <c r="A2217" s="33" t="s">
        <v>5215</v>
      </c>
      <c r="B2217" s="56" t="s">
        <v>402</v>
      </c>
      <c r="C2217" s="49">
        <f t="shared" si="102"/>
        <v>1.4159999999999999</v>
      </c>
      <c r="D2217" s="33">
        <v>63175</v>
      </c>
      <c r="E2217" s="56" t="s">
        <v>1996</v>
      </c>
      <c r="F2217" s="54">
        <v>551686002194</v>
      </c>
      <c r="H2217" s="59">
        <v>177</v>
      </c>
      <c r="I2217" s="59">
        <v>124</v>
      </c>
      <c r="J2217" s="41"/>
      <c r="K2217" s="42"/>
      <c r="L2217" s="51">
        <f t="shared" si="103"/>
        <v>177</v>
      </c>
      <c r="M2217" s="49">
        <f t="shared" si="104"/>
        <v>1.4274193548387097</v>
      </c>
      <c r="N2217" s="49" t="s">
        <v>5220</v>
      </c>
      <c r="O2217" s="49" t="s">
        <v>5220</v>
      </c>
    </row>
    <row r="2218" spans="1:15" s="50" customFormat="1" ht="14.5" x14ac:dyDescent="0.35">
      <c r="A2218" s="33" t="s">
        <v>5215</v>
      </c>
      <c r="B2218" s="56" t="s">
        <v>402</v>
      </c>
      <c r="C2218" s="49">
        <f t="shared" si="102"/>
        <v>1.4159999999999999</v>
      </c>
      <c r="D2218" s="33">
        <v>63176</v>
      </c>
      <c r="E2218" s="56" t="s">
        <v>1997</v>
      </c>
      <c r="F2218" s="54">
        <v>551686002195</v>
      </c>
      <c r="H2218" s="59">
        <v>103</v>
      </c>
      <c r="I2218" s="59">
        <v>68</v>
      </c>
      <c r="J2218" s="41"/>
      <c r="K2218" s="42"/>
      <c r="L2218" s="51">
        <f t="shared" si="103"/>
        <v>103</v>
      </c>
      <c r="M2218" s="49">
        <f t="shared" si="104"/>
        <v>1.5147058823529411</v>
      </c>
      <c r="N2218" s="49" t="s">
        <v>5220</v>
      </c>
      <c r="O2218" s="49" t="s">
        <v>5220</v>
      </c>
    </row>
    <row r="2219" spans="1:15" s="50" customFormat="1" ht="14.5" x14ac:dyDescent="0.35">
      <c r="A2219" s="33" t="s">
        <v>5215</v>
      </c>
      <c r="B2219" s="56" t="s">
        <v>402</v>
      </c>
      <c r="C2219" s="49">
        <f t="shared" si="102"/>
        <v>1.4159999999999999</v>
      </c>
      <c r="D2219" s="33">
        <v>63177</v>
      </c>
      <c r="E2219" s="56" t="s">
        <v>1998</v>
      </c>
      <c r="F2219" s="54">
        <v>551686002315</v>
      </c>
      <c r="H2219" s="59">
        <v>74</v>
      </c>
      <c r="I2219" s="59">
        <v>58</v>
      </c>
      <c r="J2219" s="41"/>
      <c r="K2219" s="42"/>
      <c r="L2219" s="51">
        <f t="shared" si="103"/>
        <v>74</v>
      </c>
      <c r="M2219" s="49">
        <f t="shared" si="104"/>
        <v>1.2758620689655173</v>
      </c>
      <c r="N2219" s="49" t="s">
        <v>5220</v>
      </c>
      <c r="O2219" s="49" t="s">
        <v>5220</v>
      </c>
    </row>
    <row r="2220" spans="1:15" s="50" customFormat="1" ht="14.5" x14ac:dyDescent="0.35">
      <c r="A2220" s="33" t="s">
        <v>5216</v>
      </c>
      <c r="B2220" s="56" t="s">
        <v>400</v>
      </c>
      <c r="C2220" s="49">
        <f t="shared" si="102"/>
        <v>9.6392333709131903E-2</v>
      </c>
      <c r="D2220" s="33">
        <v>61955</v>
      </c>
      <c r="E2220" s="56" t="s">
        <v>1984</v>
      </c>
      <c r="F2220" s="54">
        <v>551704002198</v>
      </c>
      <c r="H2220" s="59">
        <v>0</v>
      </c>
      <c r="I2220" s="59">
        <v>213</v>
      </c>
      <c r="J2220" s="41"/>
      <c r="K2220" s="42"/>
      <c r="L2220" s="51">
        <f t="shared" si="103"/>
        <v>0</v>
      </c>
      <c r="M2220" s="49">
        <f t="shared" si="104"/>
        <v>0</v>
      </c>
      <c r="N2220" s="49" t="s">
        <v>5220</v>
      </c>
      <c r="O2220" s="49" t="s">
        <v>5220</v>
      </c>
    </row>
    <row r="2221" spans="1:15" s="50" customFormat="1" ht="14.5" x14ac:dyDescent="0.35">
      <c r="A2221" s="33" t="s">
        <v>5216</v>
      </c>
      <c r="B2221" s="56" t="s">
        <v>400</v>
      </c>
      <c r="C2221" s="49">
        <f t="shared" si="102"/>
        <v>9.6392333709131903E-2</v>
      </c>
      <c r="D2221" s="33">
        <v>221856</v>
      </c>
      <c r="E2221" s="56" t="s">
        <v>1985</v>
      </c>
      <c r="F2221" s="54">
        <v>551704000551</v>
      </c>
      <c r="H2221" s="59">
        <v>0</v>
      </c>
      <c r="I2221" s="59">
        <v>80</v>
      </c>
      <c r="J2221" s="41"/>
      <c r="K2221" s="42"/>
      <c r="L2221" s="51">
        <f t="shared" si="103"/>
        <v>0</v>
      </c>
      <c r="M2221" s="49">
        <f t="shared" si="104"/>
        <v>0</v>
      </c>
      <c r="N2221" s="49" t="s">
        <v>5220</v>
      </c>
      <c r="O2221" s="49" t="s">
        <v>5220</v>
      </c>
    </row>
    <row r="2222" spans="1:15" s="50" customFormat="1" ht="14.5" x14ac:dyDescent="0.35">
      <c r="A2222" s="33" t="s">
        <v>5216</v>
      </c>
      <c r="B2222" s="56" t="s">
        <v>400</v>
      </c>
      <c r="C2222" s="49">
        <f t="shared" si="102"/>
        <v>9.6392333709131903E-2</v>
      </c>
      <c r="D2222" s="33">
        <v>221857</v>
      </c>
      <c r="E2222" s="56" t="s">
        <v>1986</v>
      </c>
      <c r="F2222" s="54">
        <v>551704002201</v>
      </c>
      <c r="H2222" s="59">
        <v>1</v>
      </c>
      <c r="I2222" s="59">
        <v>536</v>
      </c>
      <c r="J2222" s="41"/>
      <c r="K2222" s="42"/>
      <c r="L2222" s="51">
        <f t="shared" si="103"/>
        <v>1</v>
      </c>
      <c r="M2222" s="49">
        <f t="shared" si="104"/>
        <v>1.8656716417910447E-3</v>
      </c>
      <c r="N2222" s="49" t="s">
        <v>5220</v>
      </c>
      <c r="O2222" s="49" t="s">
        <v>5220</v>
      </c>
    </row>
    <row r="2223" spans="1:15" s="50" customFormat="1" ht="14.5" x14ac:dyDescent="0.35">
      <c r="A2223" s="33" t="s">
        <v>5216</v>
      </c>
      <c r="B2223" s="56" t="s">
        <v>400</v>
      </c>
      <c r="C2223" s="49">
        <f t="shared" si="102"/>
        <v>9.6392333709131903E-2</v>
      </c>
      <c r="D2223" s="33"/>
      <c r="E2223" s="56" t="s">
        <v>1987</v>
      </c>
      <c r="F2223" s="54">
        <v>551704002271</v>
      </c>
      <c r="H2223" s="59">
        <v>131</v>
      </c>
      <c r="I2223" s="59">
        <v>419</v>
      </c>
      <c r="J2223" s="41"/>
      <c r="K2223" s="42"/>
      <c r="L2223" s="51">
        <f t="shared" si="103"/>
        <v>131</v>
      </c>
      <c r="M2223" s="49">
        <f t="shared" si="104"/>
        <v>0.31264916467780429</v>
      </c>
      <c r="N2223" s="49" t="s">
        <v>5220</v>
      </c>
      <c r="O2223" s="49" t="s">
        <v>5221</v>
      </c>
    </row>
    <row r="2224" spans="1:15" s="50" customFormat="1" ht="14.5" x14ac:dyDescent="0.35">
      <c r="A2224" s="33" t="s">
        <v>5216</v>
      </c>
      <c r="B2224" s="56" t="s">
        <v>400</v>
      </c>
      <c r="C2224" s="49">
        <f t="shared" si="102"/>
        <v>9.6392333709131903E-2</v>
      </c>
      <c r="D2224" s="33">
        <v>62010</v>
      </c>
      <c r="E2224" s="56" t="s">
        <v>1988</v>
      </c>
      <c r="F2224" s="54">
        <v>551704002200</v>
      </c>
      <c r="H2224" s="59">
        <v>39</v>
      </c>
      <c r="I2224" s="59">
        <v>526</v>
      </c>
      <c r="J2224" s="41"/>
      <c r="K2224" s="42"/>
      <c r="L2224" s="51">
        <f t="shared" si="103"/>
        <v>39</v>
      </c>
      <c r="M2224" s="49">
        <f t="shared" si="104"/>
        <v>7.4144486692015205E-2</v>
      </c>
      <c r="N2224" s="49" t="s">
        <v>5220</v>
      </c>
      <c r="O2224" s="49" t="s">
        <v>5220</v>
      </c>
    </row>
    <row r="2225" spans="1:15" s="50" customFormat="1" ht="14.5" x14ac:dyDescent="0.35">
      <c r="A2225" s="33" t="s">
        <v>5217</v>
      </c>
      <c r="B2225" s="56" t="s">
        <v>2386</v>
      </c>
      <c r="C2225" s="49">
        <f t="shared" si="102"/>
        <v>4.412698412698413</v>
      </c>
      <c r="D2225" s="33"/>
      <c r="E2225" s="56" t="s">
        <v>4663</v>
      </c>
      <c r="F2225" s="54">
        <v>550003700595</v>
      </c>
      <c r="H2225" s="59">
        <v>313</v>
      </c>
      <c r="I2225" s="59">
        <v>41</v>
      </c>
      <c r="J2225" s="41"/>
      <c r="K2225" s="42"/>
      <c r="L2225" s="51">
        <f t="shared" si="103"/>
        <v>313</v>
      </c>
      <c r="M2225" s="49">
        <f t="shared" si="104"/>
        <v>7.6341463414634143</v>
      </c>
      <c r="N2225" s="49" t="s">
        <v>5220</v>
      </c>
      <c r="O2225" s="49" t="s">
        <v>5221</v>
      </c>
    </row>
    <row r="2226" spans="1:15" s="50" customFormat="1" ht="14.5" x14ac:dyDescent="0.35">
      <c r="A2226" s="33" t="s">
        <v>5217</v>
      </c>
      <c r="B2226" s="56" t="s">
        <v>2386</v>
      </c>
      <c r="C2226" s="49">
        <f t="shared" si="102"/>
        <v>4.412698412698413</v>
      </c>
      <c r="D2226" s="33">
        <v>60755</v>
      </c>
      <c r="E2226" s="56" t="s">
        <v>4665</v>
      </c>
      <c r="F2226" s="54">
        <v>550003700594</v>
      </c>
      <c r="H2226" s="59">
        <v>243</v>
      </c>
      <c r="I2226" s="59">
        <v>85</v>
      </c>
      <c r="J2226" s="41"/>
      <c r="K2226" s="42"/>
      <c r="L2226" s="51">
        <f t="shared" si="103"/>
        <v>243</v>
      </c>
      <c r="M2226" s="49">
        <f t="shared" si="104"/>
        <v>2.8588235294117648</v>
      </c>
      <c r="N2226" s="49" t="s">
        <v>5220</v>
      </c>
      <c r="O2226" s="49" t="s">
        <v>5220</v>
      </c>
    </row>
    <row r="2227" spans="1:15" s="50" customFormat="1" ht="14.5" x14ac:dyDescent="0.35">
      <c r="A2227" s="33" t="s">
        <v>5218</v>
      </c>
      <c r="B2227" s="56" t="s">
        <v>155</v>
      </c>
      <c r="C2227" s="49">
        <f t="shared" si="102"/>
        <v>0.43943298969072164</v>
      </c>
      <c r="D2227" s="33">
        <v>61510</v>
      </c>
      <c r="E2227" s="56" t="s">
        <v>911</v>
      </c>
      <c r="F2227" s="54">
        <v>550123000170</v>
      </c>
      <c r="H2227" s="59">
        <v>243</v>
      </c>
      <c r="I2227" s="59">
        <v>240</v>
      </c>
      <c r="J2227" s="41"/>
      <c r="K2227" s="42"/>
      <c r="L2227" s="51">
        <f t="shared" si="103"/>
        <v>243</v>
      </c>
      <c r="M2227" s="49">
        <f t="shared" si="104"/>
        <v>1.0125</v>
      </c>
      <c r="N2227" s="49" t="s">
        <v>5220</v>
      </c>
      <c r="O2227" s="49" t="s">
        <v>5220</v>
      </c>
    </row>
    <row r="2228" spans="1:15" s="50" customFormat="1" ht="14.5" x14ac:dyDescent="0.35">
      <c r="A2228" s="33" t="s">
        <v>5218</v>
      </c>
      <c r="B2228" s="56" t="s">
        <v>155</v>
      </c>
      <c r="C2228" s="49">
        <f t="shared" si="102"/>
        <v>0.43943298969072164</v>
      </c>
      <c r="D2228" s="33">
        <v>61629</v>
      </c>
      <c r="E2228" s="56" t="s">
        <v>912</v>
      </c>
      <c r="F2228" s="54">
        <v>550123000171</v>
      </c>
      <c r="H2228" s="59">
        <v>0</v>
      </c>
      <c r="I2228" s="59">
        <v>161</v>
      </c>
      <c r="J2228" s="41"/>
      <c r="K2228" s="42"/>
      <c r="L2228" s="51">
        <f t="shared" si="103"/>
        <v>0</v>
      </c>
      <c r="M2228" s="49">
        <f t="shared" si="104"/>
        <v>0</v>
      </c>
      <c r="N2228" s="49" t="s">
        <v>5220</v>
      </c>
      <c r="O2228" s="49" t="s">
        <v>5220</v>
      </c>
    </row>
    <row r="2229" spans="1:15" s="50" customFormat="1" ht="14.5" x14ac:dyDescent="0.35">
      <c r="A2229" s="33" t="s">
        <v>5218</v>
      </c>
      <c r="B2229" s="56" t="s">
        <v>155</v>
      </c>
      <c r="C2229" s="49">
        <f t="shared" si="102"/>
        <v>0.43943298969072164</v>
      </c>
      <c r="D2229" s="33">
        <v>61630</v>
      </c>
      <c r="E2229" s="56" t="s">
        <v>913</v>
      </c>
      <c r="F2229" s="54">
        <v>550123000172</v>
      </c>
      <c r="H2229" s="59">
        <v>37</v>
      </c>
      <c r="I2229" s="59">
        <v>223</v>
      </c>
      <c r="J2229" s="41"/>
      <c r="K2229" s="42"/>
      <c r="L2229" s="51">
        <f t="shared" si="103"/>
        <v>37</v>
      </c>
      <c r="M2229" s="49">
        <f t="shared" si="104"/>
        <v>0.16591928251121077</v>
      </c>
      <c r="N2229" s="49" t="s">
        <v>5220</v>
      </c>
      <c r="O2229" s="49" t="s">
        <v>5220</v>
      </c>
    </row>
    <row r="2230" spans="1:15" s="50" customFormat="1" ht="14.5" x14ac:dyDescent="0.35">
      <c r="A2230" s="33" t="s">
        <v>5218</v>
      </c>
      <c r="B2230" s="56" t="s">
        <v>155</v>
      </c>
      <c r="C2230" s="49">
        <f t="shared" si="102"/>
        <v>0.43943298969072164</v>
      </c>
      <c r="D2230" s="33">
        <v>61631</v>
      </c>
      <c r="E2230" s="56" t="s">
        <v>914</v>
      </c>
      <c r="F2230" s="54">
        <v>550123000609</v>
      </c>
      <c r="H2230" s="59">
        <v>61</v>
      </c>
      <c r="I2230" s="59">
        <v>152</v>
      </c>
      <c r="J2230" s="41"/>
      <c r="K2230" s="42"/>
      <c r="L2230" s="51">
        <f t="shared" si="103"/>
        <v>61</v>
      </c>
      <c r="M2230" s="49">
        <f t="shared" si="104"/>
        <v>0.40131578947368424</v>
      </c>
      <c r="N2230" s="49" t="s">
        <v>5220</v>
      </c>
      <c r="O2230" s="49" t="s">
        <v>5220</v>
      </c>
    </row>
    <row r="2231" spans="1:15" s="50" customFormat="1" ht="14.5" x14ac:dyDescent="0.35">
      <c r="A2231" s="33" t="s">
        <v>5219</v>
      </c>
      <c r="B2231" s="56" t="s">
        <v>505</v>
      </c>
      <c r="C2231" s="49">
        <f t="shared" si="102"/>
        <v>0.31374138629914877</v>
      </c>
      <c r="D2231" s="33"/>
      <c r="E2231" s="56" t="s">
        <v>4791</v>
      </c>
      <c r="F2231" s="54">
        <v>551707003088</v>
      </c>
      <c r="H2231" s="59">
        <v>36</v>
      </c>
      <c r="I2231" s="59">
        <v>180</v>
      </c>
      <c r="J2231" s="41"/>
      <c r="K2231" s="42"/>
      <c r="L2231" s="51">
        <f t="shared" si="103"/>
        <v>36</v>
      </c>
      <c r="M2231" s="49">
        <f t="shared" si="104"/>
        <v>0.2</v>
      </c>
      <c r="N2231" s="49" t="s">
        <v>5220</v>
      </c>
      <c r="O2231" s="49" t="s">
        <v>5221</v>
      </c>
    </row>
    <row r="2232" spans="1:15" s="50" customFormat="1" ht="14.5" x14ac:dyDescent="0.35">
      <c r="A2232" s="33" t="s">
        <v>5219</v>
      </c>
      <c r="B2232" s="56" t="s">
        <v>505</v>
      </c>
      <c r="C2232" s="49">
        <f t="shared" ref="C2232:C2240" si="105">SUMIF($B$2:$B$2241,B2232,$L$2:$L$2241)/(SUMIF($B$2:$B$2241,B2232,$I$2:$I$2241))</f>
        <v>0.31374138629914877</v>
      </c>
      <c r="D2232" s="33">
        <v>60837</v>
      </c>
      <c r="E2232" s="56" t="s">
        <v>1203</v>
      </c>
      <c r="F2232" s="54">
        <v>551707002205</v>
      </c>
      <c r="H2232" s="59">
        <v>35</v>
      </c>
      <c r="I2232" s="59">
        <v>280</v>
      </c>
      <c r="J2232" s="41"/>
      <c r="K2232" s="42"/>
      <c r="L2232" s="51">
        <f t="shared" si="103"/>
        <v>35</v>
      </c>
      <c r="M2232" s="49">
        <f t="shared" si="104"/>
        <v>0.125</v>
      </c>
      <c r="N2232" s="49" t="s">
        <v>5220</v>
      </c>
      <c r="O2232" s="49" t="s">
        <v>5220</v>
      </c>
    </row>
    <row r="2233" spans="1:15" s="50" customFormat="1" ht="14.5" x14ac:dyDescent="0.35">
      <c r="A2233" s="33" t="s">
        <v>5219</v>
      </c>
      <c r="B2233" s="56" t="s">
        <v>505</v>
      </c>
      <c r="C2233" s="49">
        <f t="shared" si="105"/>
        <v>0.31374138629914877</v>
      </c>
      <c r="D2233" s="33">
        <v>62652</v>
      </c>
      <c r="E2233" s="56" t="s">
        <v>2364</v>
      </c>
      <c r="F2233" s="54">
        <v>551707002206</v>
      </c>
      <c r="H2233" s="59">
        <v>48</v>
      </c>
      <c r="I2233" s="59">
        <v>250</v>
      </c>
      <c r="J2233" s="41"/>
      <c r="K2233" s="42"/>
      <c r="L2233" s="51">
        <f t="shared" si="103"/>
        <v>48</v>
      </c>
      <c r="M2233" s="49">
        <f t="shared" si="104"/>
        <v>0.192</v>
      </c>
      <c r="N2233" s="49" t="s">
        <v>5220</v>
      </c>
      <c r="O2233" s="49" t="s">
        <v>5220</v>
      </c>
    </row>
    <row r="2234" spans="1:15" s="50" customFormat="1" ht="14.5" x14ac:dyDescent="0.35">
      <c r="A2234" s="33" t="s">
        <v>5219</v>
      </c>
      <c r="B2234" s="56" t="s">
        <v>505</v>
      </c>
      <c r="C2234" s="49">
        <f t="shared" si="105"/>
        <v>0.31374138629914877</v>
      </c>
      <c r="D2234" s="33">
        <v>62338</v>
      </c>
      <c r="E2234" s="56" t="s">
        <v>599</v>
      </c>
      <c r="F2234" s="54">
        <v>551707002207</v>
      </c>
      <c r="H2234" s="59">
        <v>62</v>
      </c>
      <c r="I2234" s="59">
        <v>328</v>
      </c>
      <c r="J2234" s="41"/>
      <c r="K2234" s="42"/>
      <c r="L2234" s="51">
        <f t="shared" si="103"/>
        <v>62</v>
      </c>
      <c r="M2234" s="49">
        <f t="shared" si="104"/>
        <v>0.18902439024390244</v>
      </c>
      <c r="N2234" s="49" t="s">
        <v>5220</v>
      </c>
      <c r="O2234" s="49" t="s">
        <v>5220</v>
      </c>
    </row>
    <row r="2235" spans="1:15" s="50" customFormat="1" ht="14.5" x14ac:dyDescent="0.35">
      <c r="A2235" s="33" t="s">
        <v>5219</v>
      </c>
      <c r="B2235" s="56" t="s">
        <v>505</v>
      </c>
      <c r="C2235" s="49">
        <f t="shared" si="105"/>
        <v>0.31374138629914877</v>
      </c>
      <c r="D2235" s="33">
        <v>62771</v>
      </c>
      <c r="E2235" s="56" t="s">
        <v>1137</v>
      </c>
      <c r="F2235" s="54">
        <v>551707002209</v>
      </c>
      <c r="H2235" s="59">
        <v>83</v>
      </c>
      <c r="I2235" s="59">
        <v>1442</v>
      </c>
      <c r="J2235" s="41"/>
      <c r="K2235" s="42"/>
      <c r="L2235" s="51">
        <f t="shared" si="103"/>
        <v>83</v>
      </c>
      <c r="M2235" s="49">
        <f t="shared" si="104"/>
        <v>5.7558945908460474E-2</v>
      </c>
      <c r="N2235" s="49" t="s">
        <v>5220</v>
      </c>
      <c r="O2235" s="49" t="s">
        <v>5220</v>
      </c>
    </row>
    <row r="2236" spans="1:15" s="50" customFormat="1" ht="14.5" x14ac:dyDescent="0.35">
      <c r="A2236" s="33" t="s">
        <v>5219</v>
      </c>
      <c r="B2236" s="56" t="s">
        <v>505</v>
      </c>
      <c r="C2236" s="49">
        <f t="shared" si="105"/>
        <v>0.31374138629914877</v>
      </c>
      <c r="D2236" s="33"/>
      <c r="E2236" s="56" t="s">
        <v>4792</v>
      </c>
      <c r="F2236" s="54">
        <v>551707002781</v>
      </c>
      <c r="H2236" s="59">
        <v>145</v>
      </c>
      <c r="I2236" s="59">
        <v>382</v>
      </c>
      <c r="J2236" s="41"/>
      <c r="K2236" s="42"/>
      <c r="L2236" s="51">
        <f t="shared" si="103"/>
        <v>145</v>
      </c>
      <c r="M2236" s="49">
        <f t="shared" si="104"/>
        <v>0.37958115183246072</v>
      </c>
      <c r="N2236" s="49" t="s">
        <v>5220</v>
      </c>
      <c r="O2236" s="49" t="s">
        <v>5222</v>
      </c>
    </row>
    <row r="2237" spans="1:15" s="50" customFormat="1" ht="14.5" x14ac:dyDescent="0.35">
      <c r="A2237" s="33" t="s">
        <v>5219</v>
      </c>
      <c r="B2237" s="56" t="s">
        <v>505</v>
      </c>
      <c r="C2237" s="49">
        <f t="shared" si="105"/>
        <v>0.31374138629914877</v>
      </c>
      <c r="D2237" s="33">
        <v>221851</v>
      </c>
      <c r="E2237" s="56" t="s">
        <v>2366</v>
      </c>
      <c r="F2237" s="54">
        <v>551707003365</v>
      </c>
      <c r="H2237" s="59">
        <v>219</v>
      </c>
      <c r="I2237" s="59">
        <v>78</v>
      </c>
      <c r="J2237" s="41"/>
      <c r="K2237" s="42"/>
      <c r="L2237" s="51">
        <f t="shared" si="103"/>
        <v>219</v>
      </c>
      <c r="M2237" s="49">
        <f t="shared" si="104"/>
        <v>2.8076923076923075</v>
      </c>
      <c r="N2237" s="49" t="s">
        <v>5220</v>
      </c>
      <c r="O2237" s="49" t="s">
        <v>5220</v>
      </c>
    </row>
    <row r="2238" spans="1:15" s="50" customFormat="1" ht="14.5" x14ac:dyDescent="0.35">
      <c r="A2238" s="33" t="s">
        <v>5219</v>
      </c>
      <c r="B2238" s="56" t="s">
        <v>505</v>
      </c>
      <c r="C2238" s="49">
        <f t="shared" si="105"/>
        <v>0.31374138629914877</v>
      </c>
      <c r="D2238" s="33">
        <v>16082363</v>
      </c>
      <c r="E2238" s="56" t="s">
        <v>2367</v>
      </c>
      <c r="F2238" s="54">
        <v>551707002212</v>
      </c>
      <c r="H2238" s="59">
        <v>592</v>
      </c>
      <c r="I2238" s="59">
        <v>213</v>
      </c>
      <c r="J2238" s="41"/>
      <c r="K2238" s="42"/>
      <c r="L2238" s="51">
        <f t="shared" si="103"/>
        <v>592</v>
      </c>
      <c r="M2238" s="49">
        <f t="shared" si="104"/>
        <v>2.779342723004695</v>
      </c>
      <c r="N2238" s="49" t="s">
        <v>5220</v>
      </c>
      <c r="O2238" s="49" t="s">
        <v>5220</v>
      </c>
    </row>
    <row r="2239" spans="1:15" s="50" customFormat="1" ht="14.5" x14ac:dyDescent="0.35">
      <c r="A2239" s="33" t="s">
        <v>5219</v>
      </c>
      <c r="B2239" s="56" t="s">
        <v>505</v>
      </c>
      <c r="C2239" s="49">
        <f t="shared" si="105"/>
        <v>0.31374138629914877</v>
      </c>
      <c r="D2239" s="33">
        <v>61917</v>
      </c>
      <c r="E2239" s="56" t="s">
        <v>919</v>
      </c>
      <c r="F2239" s="54">
        <v>551707002215</v>
      </c>
      <c r="H2239" s="59">
        <v>279</v>
      </c>
      <c r="I2239" s="59">
        <v>326</v>
      </c>
      <c r="J2239" s="41"/>
      <c r="K2239" s="42"/>
      <c r="L2239" s="51">
        <f t="shared" si="103"/>
        <v>279</v>
      </c>
      <c r="M2239" s="49">
        <f t="shared" si="104"/>
        <v>0.85582822085889576</v>
      </c>
      <c r="N2239" s="49" t="s">
        <v>5220</v>
      </c>
      <c r="O2239" s="49" t="s">
        <v>5220</v>
      </c>
    </row>
    <row r="2240" spans="1:15" s="50" customFormat="1" ht="14.5" x14ac:dyDescent="0.35">
      <c r="A2240" s="33" t="s">
        <v>5219</v>
      </c>
      <c r="B2240" s="56" t="s">
        <v>505</v>
      </c>
      <c r="C2240" s="49">
        <f t="shared" si="105"/>
        <v>0.31374138629914877</v>
      </c>
      <c r="D2240" s="33">
        <v>62660</v>
      </c>
      <c r="E2240" s="56" t="s">
        <v>2369</v>
      </c>
      <c r="F2240" s="54">
        <v>551707002216</v>
      </c>
      <c r="H2240" s="59">
        <v>49</v>
      </c>
      <c r="I2240" s="59">
        <v>1067</v>
      </c>
      <c r="J2240" s="41"/>
      <c r="K2240" s="42"/>
      <c r="L2240" s="51">
        <f t="shared" si="103"/>
        <v>49</v>
      </c>
      <c r="M2240" s="49">
        <f t="shared" si="104"/>
        <v>4.5923149015932523E-2</v>
      </c>
      <c r="N2240" s="49" t="s">
        <v>5220</v>
      </c>
      <c r="O2240" s="49" t="s">
        <v>5220</v>
      </c>
    </row>
    <row r="2241" spans="1:15" ht="13" x14ac:dyDescent="0.3">
      <c r="A2241" s="31">
        <v>133254</v>
      </c>
      <c r="B2241" s="56" t="s">
        <v>505</v>
      </c>
      <c r="D2241" s="31">
        <v>210699</v>
      </c>
      <c r="E2241" s="56" t="s">
        <v>2207</v>
      </c>
      <c r="F2241" s="54">
        <v>551707002217</v>
      </c>
      <c r="H2241" s="59">
        <v>66</v>
      </c>
      <c r="I2241" s="59">
        <v>388</v>
      </c>
      <c r="N2241" s="40" t="s">
        <v>5220</v>
      </c>
      <c r="O2241" s="40" t="s">
        <v>5220</v>
      </c>
    </row>
    <row r="2242" spans="1:15" ht="13" x14ac:dyDescent="0.3">
      <c r="A2242" s="31">
        <v>133254</v>
      </c>
      <c r="B2242" s="56" t="s">
        <v>505</v>
      </c>
      <c r="E2242" s="56" t="s">
        <v>2370</v>
      </c>
      <c r="F2242" s="54">
        <v>551707003357</v>
      </c>
      <c r="H2242" s="59">
        <v>0</v>
      </c>
      <c r="I2242" s="59">
        <v>174</v>
      </c>
      <c r="N2242" s="40" t="s">
        <v>5220</v>
      </c>
      <c r="O2242" s="40" t="s">
        <v>5221</v>
      </c>
    </row>
    <row r="2243" spans="1:15" ht="13" x14ac:dyDescent="0.3">
      <c r="A2243" s="31">
        <v>133258</v>
      </c>
      <c r="B2243" s="56" t="s">
        <v>408</v>
      </c>
      <c r="D2243" s="31">
        <v>62469</v>
      </c>
      <c r="E2243" s="56" t="s">
        <v>2013</v>
      </c>
      <c r="F2243" s="54">
        <v>551710002218</v>
      </c>
      <c r="H2243" s="59">
        <v>545</v>
      </c>
      <c r="I2243" s="59">
        <v>380</v>
      </c>
      <c r="N2243" s="40" t="s">
        <v>5220</v>
      </c>
      <c r="O2243" s="40" t="s">
        <v>5220</v>
      </c>
    </row>
    <row r="2244" spans="1:15" ht="13" x14ac:dyDescent="0.3">
      <c r="A2244" s="31">
        <v>133258</v>
      </c>
      <c r="B2244" s="56" t="s">
        <v>408</v>
      </c>
      <c r="D2244" s="31">
        <v>62663</v>
      </c>
      <c r="E2244" s="56" t="s">
        <v>2014</v>
      </c>
      <c r="F2244" s="54">
        <v>551710002223</v>
      </c>
      <c r="H2244" s="59">
        <v>140</v>
      </c>
      <c r="I2244" s="59">
        <v>444</v>
      </c>
      <c r="N2244" s="40" t="s">
        <v>5220</v>
      </c>
      <c r="O2244" s="40" t="s">
        <v>5220</v>
      </c>
    </row>
    <row r="2245" spans="1:15" ht="13" x14ac:dyDescent="0.3">
      <c r="A2245" s="31">
        <v>133258</v>
      </c>
      <c r="B2245" s="56" t="s">
        <v>408</v>
      </c>
      <c r="D2245" s="31">
        <v>62664</v>
      </c>
      <c r="E2245" s="56" t="s">
        <v>2015</v>
      </c>
      <c r="F2245" s="54">
        <v>551710002222</v>
      </c>
      <c r="H2245" s="59">
        <v>108</v>
      </c>
      <c r="I2245" s="59">
        <v>319</v>
      </c>
      <c r="N2245" s="40" t="s">
        <v>5220</v>
      </c>
      <c r="O2245" s="40" t="s">
        <v>5220</v>
      </c>
    </row>
    <row r="2246" spans="1:15" ht="13" x14ac:dyDescent="0.3">
      <c r="A2246" s="31">
        <v>133099</v>
      </c>
      <c r="B2246" s="56" t="s">
        <v>230</v>
      </c>
      <c r="D2246" s="31">
        <v>62014</v>
      </c>
      <c r="E2246" s="56" t="s">
        <v>1187</v>
      </c>
      <c r="F2246" s="54">
        <v>551713002224</v>
      </c>
      <c r="H2246" s="59">
        <v>156</v>
      </c>
      <c r="I2246" s="59">
        <v>155</v>
      </c>
      <c r="N2246" s="40" t="s">
        <v>5220</v>
      </c>
      <c r="O2246" s="40" t="s">
        <v>5220</v>
      </c>
    </row>
    <row r="2247" spans="1:15" ht="13" x14ac:dyDescent="0.3">
      <c r="A2247" s="31">
        <v>133099</v>
      </c>
      <c r="B2247" s="56" t="s">
        <v>230</v>
      </c>
      <c r="D2247" s="31">
        <v>62015</v>
      </c>
      <c r="E2247" s="56" t="s">
        <v>1188</v>
      </c>
      <c r="F2247" s="54">
        <v>551713002225</v>
      </c>
      <c r="H2247" s="59">
        <v>196</v>
      </c>
      <c r="I2247" s="59">
        <v>105</v>
      </c>
      <c r="N2247" s="40" t="s">
        <v>5220</v>
      </c>
      <c r="O2247" s="40" t="s">
        <v>5220</v>
      </c>
    </row>
    <row r="2248" spans="1:15" ht="13" x14ac:dyDescent="0.3">
      <c r="A2248" s="31">
        <v>133099</v>
      </c>
      <c r="B2248" s="56" t="s">
        <v>230</v>
      </c>
      <c r="D2248" s="31">
        <v>62016</v>
      </c>
      <c r="E2248" s="56" t="s">
        <v>1189</v>
      </c>
      <c r="F2248" s="54">
        <v>551713002226</v>
      </c>
      <c r="H2248" s="59">
        <v>112</v>
      </c>
      <c r="I2248" s="59">
        <v>71</v>
      </c>
      <c r="N2248" s="40" t="s">
        <v>5220</v>
      </c>
      <c r="O2248" s="40" t="s">
        <v>5220</v>
      </c>
    </row>
    <row r="2249" spans="1:15" ht="13" x14ac:dyDescent="0.3">
      <c r="A2249" s="31">
        <v>133099</v>
      </c>
      <c r="B2249" s="56" t="s">
        <v>230</v>
      </c>
      <c r="D2249" s="31">
        <v>850</v>
      </c>
      <c r="E2249" s="56" t="s">
        <v>4690</v>
      </c>
      <c r="F2249" s="54">
        <v>551713003059</v>
      </c>
      <c r="H2249" s="59">
        <v>86</v>
      </c>
      <c r="I2249" s="59">
        <v>1</v>
      </c>
      <c r="N2249" s="40" t="s">
        <v>5220</v>
      </c>
      <c r="O2249" s="40" t="s">
        <v>5220</v>
      </c>
    </row>
    <row r="2250" spans="1:15" ht="13" x14ac:dyDescent="0.3">
      <c r="A2250" s="31">
        <v>8113</v>
      </c>
      <c r="B2250" s="56" t="s">
        <v>320</v>
      </c>
      <c r="D2250" s="31">
        <v>61044</v>
      </c>
      <c r="E2250" s="56" t="s">
        <v>320</v>
      </c>
      <c r="F2250" s="54">
        <v>550011303353</v>
      </c>
      <c r="H2250" s="59">
        <v>59</v>
      </c>
      <c r="I2250" s="59">
        <v>349</v>
      </c>
      <c r="N2250" s="40" t="s">
        <v>5220</v>
      </c>
      <c r="O2250" s="40" t="s">
        <v>5220</v>
      </c>
    </row>
    <row r="2251" spans="1:15" ht="13" x14ac:dyDescent="0.3">
      <c r="A2251" s="31">
        <v>8132</v>
      </c>
      <c r="B2251" s="56" t="s">
        <v>2387</v>
      </c>
      <c r="E2251" s="56" t="s">
        <v>2387</v>
      </c>
      <c r="F2251" s="54">
        <v>550007002942</v>
      </c>
      <c r="H2251" s="59">
        <v>41</v>
      </c>
      <c r="I2251" s="59">
        <v>322</v>
      </c>
      <c r="N2251" s="40" t="s">
        <v>5220</v>
      </c>
      <c r="O2251" s="40" t="s">
        <v>5221</v>
      </c>
    </row>
    <row r="2252" spans="1:15" ht="13" x14ac:dyDescent="0.3">
      <c r="A2252" s="31">
        <v>133298</v>
      </c>
      <c r="B2252" s="56" t="s">
        <v>438</v>
      </c>
      <c r="D2252" s="31">
        <v>62732</v>
      </c>
      <c r="E2252" s="56" t="s">
        <v>2113</v>
      </c>
      <c r="F2252" s="54">
        <v>551716002227</v>
      </c>
      <c r="H2252" s="59">
        <v>0</v>
      </c>
      <c r="I2252" s="59">
        <v>521</v>
      </c>
      <c r="N2252" s="40" t="s">
        <v>5220</v>
      </c>
      <c r="O2252" s="40" t="s">
        <v>5220</v>
      </c>
    </row>
    <row r="2253" spans="1:15" ht="13" x14ac:dyDescent="0.3">
      <c r="A2253" s="31">
        <v>133167</v>
      </c>
      <c r="B2253" s="56" t="s">
        <v>99</v>
      </c>
      <c r="D2253" s="31">
        <v>62234</v>
      </c>
      <c r="E2253" s="56" t="s">
        <v>644</v>
      </c>
      <c r="F2253" s="54">
        <v>551719002228</v>
      </c>
      <c r="H2253" s="59">
        <v>94</v>
      </c>
      <c r="I2253" s="59">
        <v>543</v>
      </c>
      <c r="N2253" s="40" t="s">
        <v>5220</v>
      </c>
      <c r="O2253" s="40" t="s">
        <v>5220</v>
      </c>
    </row>
    <row r="2254" spans="1:15" ht="13" x14ac:dyDescent="0.3">
      <c r="A2254" s="31">
        <v>133167</v>
      </c>
      <c r="B2254" s="56" t="s">
        <v>99</v>
      </c>
      <c r="D2254" s="31">
        <v>62235</v>
      </c>
      <c r="E2254" s="56" t="s">
        <v>645</v>
      </c>
      <c r="F2254" s="54">
        <v>551719002229</v>
      </c>
      <c r="H2254" s="59">
        <v>151</v>
      </c>
      <c r="I2254" s="59">
        <v>455</v>
      </c>
      <c r="N2254" s="40" t="s">
        <v>5220</v>
      </c>
      <c r="O2254" s="40" t="s">
        <v>5220</v>
      </c>
    </row>
    <row r="2255" spans="1:15" ht="13" x14ac:dyDescent="0.3">
      <c r="A2255" s="31">
        <v>133167</v>
      </c>
      <c r="B2255" s="56" t="s">
        <v>99</v>
      </c>
      <c r="D2255" s="31">
        <v>190926</v>
      </c>
      <c r="E2255" s="56" t="s">
        <v>646</v>
      </c>
      <c r="F2255" s="54">
        <v>551719000280</v>
      </c>
      <c r="H2255" s="59">
        <v>263</v>
      </c>
      <c r="I2255" s="59">
        <v>371</v>
      </c>
      <c r="N2255" s="40" t="s">
        <v>5220</v>
      </c>
      <c r="O2255" s="40" t="s">
        <v>5220</v>
      </c>
    </row>
    <row r="2256" spans="1:15" ht="13" x14ac:dyDescent="0.3">
      <c r="A2256" s="31">
        <v>132864</v>
      </c>
      <c r="B2256" s="56" t="s">
        <v>2388</v>
      </c>
      <c r="D2256" s="31">
        <v>60966</v>
      </c>
      <c r="E2256" s="56" t="s">
        <v>4698</v>
      </c>
      <c r="F2256" s="54">
        <v>551722002230</v>
      </c>
      <c r="H2256" s="59">
        <v>140</v>
      </c>
      <c r="I2256" s="59">
        <v>420</v>
      </c>
      <c r="N2256" s="40" t="s">
        <v>5220</v>
      </c>
      <c r="O2256" s="40" t="s">
        <v>5220</v>
      </c>
    </row>
    <row r="2257" spans="8:15" x14ac:dyDescent="0.3">
      <c r="H2257" s="32">
        <v>83</v>
      </c>
      <c r="N2257" s="40" t="s">
        <v>5222</v>
      </c>
      <c r="O2257" s="40" t="s">
        <v>5222</v>
      </c>
    </row>
    <row r="2258" spans="8:15" x14ac:dyDescent="0.3">
      <c r="H2258" s="32">
        <v>113</v>
      </c>
      <c r="N2258" s="40" t="s">
        <v>5222</v>
      </c>
      <c r="O2258" s="40" t="s">
        <v>5222</v>
      </c>
    </row>
    <row r="2259" spans="8:15" x14ac:dyDescent="0.3">
      <c r="H2259" s="32">
        <v>44</v>
      </c>
      <c r="N2259" s="40" t="s">
        <v>5222</v>
      </c>
      <c r="O2259" s="40" t="s">
        <v>5222</v>
      </c>
    </row>
  </sheetData>
  <dataConsolidate/>
  <dataValidations count="7">
    <dataValidation type="custom" operator="lessThanOrEqual" allowBlank="1" showInputMessage="1" showErrorMessage="1" error="This cell only allows characters. " sqref="B1 B1660:B1048576" xr:uid="{00000000-0002-0000-0600-000000000000}">
      <formula1>ISTEXT(B:B)</formula1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600-000001000000}">
      <formula1>1</formula1>
      <formula2>2147483647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600-000002000000}">
      <formula1>1</formula1>
      <formula2>2147483647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600-000003000000}">
      <formula1>2010</formula1>
      <formula2>2040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600-000004000000}">
      <formula1>2014</formula1>
      <formula2>2100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600-000005000000}">
      <formula1>1</formula1>
      <formula2>99999999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600-000006000000}">
      <formula1>1</formula1>
      <formula2>99999999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2259"/>
  <sheetViews>
    <sheetView topLeftCell="E1" zoomScaleNormal="100" zoomScalePageLayoutView="166" workbookViewId="0">
      <pane ySplit="1" topLeftCell="A5" activePane="bottomLeft" state="frozen"/>
      <selection activeCell="G1" sqref="G1:G2256"/>
      <selection pane="bottomLeft" activeCell="G1" sqref="G1:G2256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6384" width="8.81640625" style="31"/>
  </cols>
  <sheetData>
    <row r="1" spans="1:13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4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</row>
    <row r="2" spans="1:13" s="50" customFormat="1" ht="14.5" x14ac:dyDescent="0.35">
      <c r="A2" s="33"/>
      <c r="B2" s="56" t="s">
        <v>119</v>
      </c>
      <c r="C2" s="49">
        <f t="shared" ref="C2:C65" si="0">SUMIF($B$2:$B$491,B2,$L$2:$L$491)/(SUMIF($B$2:$B$491,B2,$I$2:$I$491))</f>
        <v>0.64390896921017404</v>
      </c>
      <c r="D2" s="33"/>
      <c r="E2" s="56" t="s">
        <v>705</v>
      </c>
      <c r="F2" s="54">
        <v>550003000001</v>
      </c>
      <c r="H2" s="59">
        <v>268</v>
      </c>
      <c r="I2" s="59">
        <v>364</v>
      </c>
      <c r="J2" s="41"/>
      <c r="K2" s="42"/>
      <c r="L2" s="51">
        <f t="shared" ref="L2:L65" si="1">IF(K2="",H2,(MIN(I2,(K2*1.6*I2))))</f>
        <v>268</v>
      </c>
      <c r="M2" s="49">
        <f t="shared" ref="M2:M65" si="2">IF(L2=0,0,(L2/I2))</f>
        <v>0.73626373626373631</v>
      </c>
    </row>
    <row r="3" spans="1:13" s="50" customFormat="1" ht="14.5" x14ac:dyDescent="0.35">
      <c r="A3" s="33"/>
      <c r="B3" s="56" t="s">
        <v>119</v>
      </c>
      <c r="C3" s="49">
        <f t="shared" si="0"/>
        <v>0.64390896921017404</v>
      </c>
      <c r="D3" s="33"/>
      <c r="E3" s="56" t="s">
        <v>706</v>
      </c>
      <c r="F3" s="54">
        <v>550003000002</v>
      </c>
      <c r="H3" s="59">
        <v>213</v>
      </c>
      <c r="I3" s="59">
        <v>382</v>
      </c>
      <c r="J3" s="41"/>
      <c r="K3" s="42"/>
      <c r="L3" s="51">
        <f t="shared" si="1"/>
        <v>213</v>
      </c>
      <c r="M3" s="49">
        <f t="shared" si="2"/>
        <v>0.55759162303664922</v>
      </c>
    </row>
    <row r="4" spans="1:13" s="50" customFormat="1" ht="14.5" x14ac:dyDescent="0.35">
      <c r="A4" s="33"/>
      <c r="B4" s="56" t="s">
        <v>119</v>
      </c>
      <c r="C4" s="49">
        <f t="shared" si="0"/>
        <v>0.64390896921017404</v>
      </c>
      <c r="D4" s="33"/>
      <c r="E4" s="56" t="s">
        <v>2055</v>
      </c>
      <c r="F4" s="54" t="s">
        <v>2392</v>
      </c>
      <c r="H4" s="59">
        <v>0</v>
      </c>
      <c r="I4" s="59">
        <v>1</v>
      </c>
      <c r="J4" s="41"/>
      <c r="K4" s="42"/>
      <c r="L4" s="51">
        <f t="shared" si="1"/>
        <v>0</v>
      </c>
      <c r="M4" s="49">
        <f t="shared" si="2"/>
        <v>0</v>
      </c>
    </row>
    <row r="5" spans="1:13" s="50" customFormat="1" ht="14.5" x14ac:dyDescent="0.35">
      <c r="A5" s="33"/>
      <c r="B5" s="56" t="s">
        <v>77</v>
      </c>
      <c r="C5" s="49">
        <f t="shared" si="0"/>
        <v>0.50294117647058822</v>
      </c>
      <c r="D5" s="33"/>
      <c r="E5" s="56" t="s">
        <v>506</v>
      </c>
      <c r="F5" s="54">
        <v>550006001433</v>
      </c>
      <c r="H5" s="59">
        <v>268</v>
      </c>
      <c r="I5" s="59">
        <v>390</v>
      </c>
      <c r="J5" s="41"/>
      <c r="K5" s="42"/>
      <c r="L5" s="51">
        <f t="shared" si="1"/>
        <v>268</v>
      </c>
      <c r="M5" s="49">
        <f t="shared" si="2"/>
        <v>0.68717948717948718</v>
      </c>
    </row>
    <row r="6" spans="1:13" s="50" customFormat="1" ht="14.5" x14ac:dyDescent="0.35">
      <c r="A6" s="33"/>
      <c r="B6" s="56" t="s">
        <v>77</v>
      </c>
      <c r="C6" s="49">
        <f t="shared" si="0"/>
        <v>0.50294117647058822</v>
      </c>
      <c r="D6" s="33"/>
      <c r="E6" s="56" t="s">
        <v>507</v>
      </c>
      <c r="F6" s="54">
        <v>550006000005</v>
      </c>
      <c r="H6" s="59">
        <v>213</v>
      </c>
      <c r="I6" s="59">
        <v>464</v>
      </c>
      <c r="J6" s="41"/>
      <c r="K6" s="42"/>
      <c r="L6" s="51">
        <f t="shared" si="1"/>
        <v>213</v>
      </c>
      <c r="M6" s="49">
        <f t="shared" si="2"/>
        <v>0.45905172413793105</v>
      </c>
    </row>
    <row r="7" spans="1:13" s="50" customFormat="1" ht="14.5" x14ac:dyDescent="0.35">
      <c r="A7" s="33"/>
      <c r="B7" s="56" t="s">
        <v>77</v>
      </c>
      <c r="C7" s="49">
        <f t="shared" si="0"/>
        <v>0.50294117647058822</v>
      </c>
      <c r="D7" s="33"/>
      <c r="E7" s="56" t="s">
        <v>508</v>
      </c>
      <c r="F7" s="54">
        <v>550006001454</v>
      </c>
      <c r="H7" s="59">
        <v>0</v>
      </c>
      <c r="I7" s="59">
        <v>437</v>
      </c>
      <c r="J7" s="41"/>
      <c r="K7" s="42"/>
      <c r="L7" s="51">
        <f t="shared" si="1"/>
        <v>0</v>
      </c>
      <c r="M7" s="49">
        <f t="shared" si="2"/>
        <v>0</v>
      </c>
    </row>
    <row r="8" spans="1:13" s="50" customFormat="1" ht="14.5" x14ac:dyDescent="0.35">
      <c r="A8" s="33"/>
      <c r="B8" s="56" t="s">
        <v>77</v>
      </c>
      <c r="C8" s="49">
        <f t="shared" si="0"/>
        <v>0.50294117647058822</v>
      </c>
      <c r="D8" s="33"/>
      <c r="E8" s="56" t="s">
        <v>509</v>
      </c>
      <c r="F8" s="54">
        <v>550006000010</v>
      </c>
      <c r="H8" s="59">
        <v>203</v>
      </c>
      <c r="I8" s="59">
        <v>69</v>
      </c>
      <c r="J8" s="41"/>
      <c r="K8" s="42"/>
      <c r="L8" s="51">
        <f t="shared" si="1"/>
        <v>203</v>
      </c>
      <c r="M8" s="49">
        <f t="shared" si="2"/>
        <v>2.9420289855072466</v>
      </c>
    </row>
    <row r="9" spans="1:13" s="50" customFormat="1" ht="14.5" x14ac:dyDescent="0.35">
      <c r="A9" s="33"/>
      <c r="B9" s="56" t="s">
        <v>200</v>
      </c>
      <c r="C9" s="49">
        <f t="shared" si="0"/>
        <v>1.9115044247787611</v>
      </c>
      <c r="D9" s="33"/>
      <c r="E9" s="56" t="s">
        <v>1095</v>
      </c>
      <c r="F9" s="54">
        <v>550012002357</v>
      </c>
      <c r="H9" s="59">
        <v>307</v>
      </c>
      <c r="I9" s="59">
        <v>91</v>
      </c>
      <c r="J9" s="41"/>
      <c r="K9" s="42"/>
      <c r="L9" s="51">
        <f t="shared" si="1"/>
        <v>307</v>
      </c>
      <c r="M9" s="49">
        <f t="shared" si="2"/>
        <v>3.3736263736263736</v>
      </c>
    </row>
    <row r="10" spans="1:13" s="50" customFormat="1" ht="14.5" x14ac:dyDescent="0.35">
      <c r="A10" s="33"/>
      <c r="B10" s="56" t="s">
        <v>200</v>
      </c>
      <c r="C10" s="49">
        <f t="shared" si="0"/>
        <v>1.9115044247787611</v>
      </c>
      <c r="D10" s="33"/>
      <c r="E10" s="56" t="s">
        <v>1096</v>
      </c>
      <c r="F10" s="54">
        <v>550012000013</v>
      </c>
      <c r="H10" s="59">
        <v>291</v>
      </c>
      <c r="I10" s="59">
        <v>155</v>
      </c>
      <c r="J10" s="41"/>
      <c r="K10" s="42"/>
      <c r="L10" s="51">
        <f t="shared" si="1"/>
        <v>291</v>
      </c>
      <c r="M10" s="49">
        <f t="shared" si="2"/>
        <v>1.8774193548387097</v>
      </c>
    </row>
    <row r="11" spans="1:13" s="50" customFormat="1" ht="14.5" x14ac:dyDescent="0.35">
      <c r="A11" s="33"/>
      <c r="B11" s="56" t="s">
        <v>200</v>
      </c>
      <c r="C11" s="49">
        <f t="shared" si="0"/>
        <v>1.9115044247787611</v>
      </c>
      <c r="D11" s="33"/>
      <c r="E11" s="56" t="s">
        <v>1097</v>
      </c>
      <c r="F11" s="54">
        <v>550012000014</v>
      </c>
      <c r="H11" s="59">
        <v>50</v>
      </c>
      <c r="I11" s="59">
        <v>93</v>
      </c>
      <c r="J11" s="41"/>
      <c r="K11" s="42"/>
      <c r="L11" s="51">
        <f t="shared" si="1"/>
        <v>50</v>
      </c>
      <c r="M11" s="49">
        <f t="shared" si="2"/>
        <v>0.5376344086021505</v>
      </c>
    </row>
    <row r="12" spans="1:13" s="50" customFormat="1" ht="14.5" x14ac:dyDescent="0.35">
      <c r="A12" s="33"/>
      <c r="B12" s="56" t="s">
        <v>241</v>
      </c>
      <c r="C12" s="49">
        <f t="shared" si="0"/>
        <v>0.14082503556187767</v>
      </c>
      <c r="D12" s="33"/>
      <c r="E12" s="56" t="s">
        <v>1237</v>
      </c>
      <c r="F12" s="54">
        <v>550015000015</v>
      </c>
      <c r="H12" s="59">
        <v>30</v>
      </c>
      <c r="I12" s="59">
        <v>381</v>
      </c>
      <c r="J12" s="41"/>
      <c r="K12" s="42"/>
      <c r="L12" s="51">
        <f t="shared" si="1"/>
        <v>30</v>
      </c>
      <c r="M12" s="49">
        <f t="shared" si="2"/>
        <v>7.874015748031496E-2</v>
      </c>
    </row>
    <row r="13" spans="1:13" s="50" customFormat="1" ht="14.5" x14ac:dyDescent="0.35">
      <c r="A13" s="33"/>
      <c r="B13" s="56" t="s">
        <v>241</v>
      </c>
      <c r="C13" s="49">
        <f t="shared" si="0"/>
        <v>0.14082503556187767</v>
      </c>
      <c r="D13" s="33"/>
      <c r="E13" s="56" t="s">
        <v>1238</v>
      </c>
      <c r="F13" s="54">
        <v>550015000016</v>
      </c>
      <c r="H13" s="59">
        <v>69</v>
      </c>
      <c r="I13" s="59">
        <v>322</v>
      </c>
      <c r="J13" s="41"/>
      <c r="K13" s="42"/>
      <c r="L13" s="51">
        <f t="shared" si="1"/>
        <v>69</v>
      </c>
      <c r="M13" s="49">
        <f t="shared" si="2"/>
        <v>0.21428571428571427</v>
      </c>
    </row>
    <row r="14" spans="1:13" s="50" customFormat="1" ht="14.5" x14ac:dyDescent="0.35">
      <c r="A14" s="33"/>
      <c r="B14" s="56" t="s">
        <v>100</v>
      </c>
      <c r="C14" s="49">
        <f t="shared" si="0"/>
        <v>0.96265560165975106</v>
      </c>
      <c r="D14" s="33"/>
      <c r="E14" s="56" t="s">
        <v>647</v>
      </c>
      <c r="F14" s="54">
        <v>550018000017</v>
      </c>
      <c r="H14" s="59">
        <v>31</v>
      </c>
      <c r="I14" s="59">
        <v>162</v>
      </c>
      <c r="J14" s="41"/>
      <c r="K14" s="42"/>
      <c r="L14" s="51">
        <f t="shared" si="1"/>
        <v>31</v>
      </c>
      <c r="M14" s="49">
        <f t="shared" si="2"/>
        <v>0.19135802469135801</v>
      </c>
    </row>
    <row r="15" spans="1:13" s="50" customFormat="1" ht="14.5" x14ac:dyDescent="0.35">
      <c r="A15" s="33"/>
      <c r="B15" s="56" t="s">
        <v>100</v>
      </c>
      <c r="C15" s="49">
        <f t="shared" si="0"/>
        <v>0.96265560165975106</v>
      </c>
      <c r="D15" s="33"/>
      <c r="E15" s="56" t="s">
        <v>648</v>
      </c>
      <c r="F15" s="54">
        <v>550018000018</v>
      </c>
      <c r="H15" s="59">
        <v>201</v>
      </c>
      <c r="I15" s="59">
        <v>79</v>
      </c>
      <c r="J15" s="41"/>
      <c r="K15" s="42"/>
      <c r="L15" s="51">
        <f t="shared" si="1"/>
        <v>201</v>
      </c>
      <c r="M15" s="49">
        <f t="shared" si="2"/>
        <v>2.5443037974683542</v>
      </c>
    </row>
    <row r="16" spans="1:13" s="50" customFormat="1" ht="14.5" x14ac:dyDescent="0.35">
      <c r="A16" s="33"/>
      <c r="B16" s="56" t="s">
        <v>216</v>
      </c>
      <c r="C16" s="49">
        <f t="shared" si="0"/>
        <v>0.40133779264214048</v>
      </c>
      <c r="D16" s="33"/>
      <c r="E16" s="56" t="s">
        <v>608</v>
      </c>
      <c r="F16" s="54">
        <v>550021000022</v>
      </c>
      <c r="H16" s="59">
        <v>146</v>
      </c>
      <c r="I16" s="59">
        <v>344</v>
      </c>
      <c r="J16" s="41"/>
      <c r="K16" s="42"/>
      <c r="L16" s="51">
        <f t="shared" si="1"/>
        <v>146</v>
      </c>
      <c r="M16" s="49">
        <f t="shared" si="2"/>
        <v>0.42441860465116277</v>
      </c>
    </row>
    <row r="17" spans="1:13" s="50" customFormat="1" ht="14.5" x14ac:dyDescent="0.35">
      <c r="A17" s="33"/>
      <c r="B17" s="56" t="s">
        <v>216</v>
      </c>
      <c r="C17" s="49">
        <f t="shared" si="0"/>
        <v>0.40133779264214048</v>
      </c>
      <c r="D17" s="33"/>
      <c r="E17" s="56" t="s">
        <v>1137</v>
      </c>
      <c r="F17" s="54">
        <v>550021000020</v>
      </c>
      <c r="H17" s="59">
        <v>69</v>
      </c>
      <c r="I17" s="59">
        <v>158</v>
      </c>
      <c r="J17" s="41"/>
      <c r="K17" s="42"/>
      <c r="L17" s="51">
        <f t="shared" si="1"/>
        <v>69</v>
      </c>
      <c r="M17" s="49">
        <f t="shared" si="2"/>
        <v>0.43670886075949367</v>
      </c>
    </row>
    <row r="18" spans="1:13" s="50" customFormat="1" ht="14.5" x14ac:dyDescent="0.35">
      <c r="A18" s="33"/>
      <c r="B18" s="56" t="s">
        <v>216</v>
      </c>
      <c r="C18" s="49">
        <f t="shared" si="0"/>
        <v>0.40133779264214048</v>
      </c>
      <c r="D18" s="33"/>
      <c r="E18" s="56" t="s">
        <v>1138</v>
      </c>
      <c r="F18" s="54">
        <v>550021000021</v>
      </c>
      <c r="H18" s="59">
        <v>25</v>
      </c>
      <c r="I18" s="59">
        <v>96</v>
      </c>
      <c r="J18" s="41"/>
      <c r="K18" s="42"/>
      <c r="L18" s="51">
        <f t="shared" si="1"/>
        <v>25</v>
      </c>
      <c r="M18" s="49">
        <f t="shared" si="2"/>
        <v>0.26041666666666669</v>
      </c>
    </row>
    <row r="19" spans="1:13" s="50" customFormat="1" ht="14.5" x14ac:dyDescent="0.35">
      <c r="A19" s="33"/>
      <c r="B19" s="56" t="s">
        <v>364</v>
      </c>
      <c r="C19" s="49">
        <f t="shared" si="0"/>
        <v>0.95721925133689845</v>
      </c>
      <c r="D19" s="33"/>
      <c r="E19" s="56" t="s">
        <v>2408</v>
      </c>
      <c r="F19" s="54">
        <v>550024000023</v>
      </c>
      <c r="H19" s="59">
        <v>211</v>
      </c>
      <c r="I19" s="59">
        <v>176</v>
      </c>
      <c r="J19" s="41"/>
      <c r="K19" s="42"/>
      <c r="L19" s="51">
        <f t="shared" si="1"/>
        <v>211</v>
      </c>
      <c r="M19" s="49">
        <f t="shared" si="2"/>
        <v>1.1988636363636365</v>
      </c>
    </row>
    <row r="20" spans="1:13" s="50" customFormat="1" ht="14.5" x14ac:dyDescent="0.35">
      <c r="A20" s="33"/>
      <c r="B20" s="56" t="s">
        <v>364</v>
      </c>
      <c r="C20" s="49">
        <f t="shared" si="0"/>
        <v>0.95721925133689845</v>
      </c>
      <c r="D20" s="33"/>
      <c r="E20" s="56" t="s">
        <v>2410</v>
      </c>
      <c r="F20" s="54">
        <v>550024000024</v>
      </c>
      <c r="H20" s="59">
        <v>95</v>
      </c>
      <c r="I20" s="59">
        <v>118</v>
      </c>
      <c r="J20" s="41"/>
      <c r="K20" s="42"/>
      <c r="L20" s="51">
        <f t="shared" si="1"/>
        <v>95</v>
      </c>
      <c r="M20" s="49">
        <f t="shared" si="2"/>
        <v>0.80508474576271183</v>
      </c>
    </row>
    <row r="21" spans="1:13" s="50" customFormat="1" ht="14.5" x14ac:dyDescent="0.35">
      <c r="A21" s="33"/>
      <c r="B21" s="56" t="s">
        <v>364</v>
      </c>
      <c r="C21" s="49">
        <f t="shared" si="0"/>
        <v>0.95721925133689845</v>
      </c>
      <c r="D21" s="33"/>
      <c r="E21" s="56" t="s">
        <v>2412</v>
      </c>
      <c r="F21" s="54">
        <v>550024003076</v>
      </c>
      <c r="H21" s="59">
        <v>52</v>
      </c>
      <c r="I21" s="59">
        <v>80</v>
      </c>
      <c r="J21" s="41"/>
      <c r="K21" s="42"/>
      <c r="L21" s="51">
        <f t="shared" si="1"/>
        <v>52</v>
      </c>
      <c r="M21" s="49">
        <f t="shared" si="2"/>
        <v>0.65</v>
      </c>
    </row>
    <row r="22" spans="1:13" s="50" customFormat="1" ht="14.5" x14ac:dyDescent="0.35">
      <c r="A22" s="33"/>
      <c r="B22" s="56" t="s">
        <v>175</v>
      </c>
      <c r="C22" s="49">
        <f t="shared" si="0"/>
        <v>0.24338624338624337</v>
      </c>
      <c r="D22" s="33"/>
      <c r="E22" s="56" t="s">
        <v>984</v>
      </c>
      <c r="F22" s="54">
        <v>550027000028</v>
      </c>
      <c r="H22" s="59">
        <v>96</v>
      </c>
      <c r="I22" s="59">
        <v>614</v>
      </c>
      <c r="J22" s="41"/>
      <c r="K22" s="42"/>
      <c r="L22" s="51">
        <f t="shared" si="1"/>
        <v>96</v>
      </c>
      <c r="M22" s="49">
        <f t="shared" si="2"/>
        <v>0.15635179153094461</v>
      </c>
    </row>
    <row r="23" spans="1:13" s="50" customFormat="1" ht="14.5" x14ac:dyDescent="0.35">
      <c r="A23" s="33"/>
      <c r="B23" s="56" t="s">
        <v>175</v>
      </c>
      <c r="C23" s="49">
        <f t="shared" si="0"/>
        <v>0.24338624338624337</v>
      </c>
      <c r="D23" s="33"/>
      <c r="E23" s="56" t="s">
        <v>985</v>
      </c>
      <c r="F23" s="54">
        <v>550027000026</v>
      </c>
      <c r="H23" s="59">
        <v>54</v>
      </c>
      <c r="I23" s="59">
        <v>462</v>
      </c>
      <c r="J23" s="41"/>
      <c r="K23" s="42"/>
      <c r="L23" s="51">
        <f t="shared" si="1"/>
        <v>54</v>
      </c>
      <c r="M23" s="49">
        <f t="shared" si="2"/>
        <v>0.11688311688311688</v>
      </c>
    </row>
    <row r="24" spans="1:13" s="50" customFormat="1" ht="14.5" x14ac:dyDescent="0.35">
      <c r="A24" s="33"/>
      <c r="B24" s="56" t="s">
        <v>175</v>
      </c>
      <c r="C24" s="49">
        <f t="shared" si="0"/>
        <v>0.24338624338624337</v>
      </c>
      <c r="D24" s="33"/>
      <c r="E24" s="56" t="s">
        <v>986</v>
      </c>
      <c r="F24" s="54">
        <v>550027002925</v>
      </c>
      <c r="H24" s="59">
        <v>42</v>
      </c>
      <c r="I24" s="59">
        <v>254</v>
      </c>
      <c r="J24" s="41"/>
      <c r="K24" s="42"/>
      <c r="L24" s="51">
        <f t="shared" si="1"/>
        <v>42</v>
      </c>
      <c r="M24" s="49">
        <f t="shared" si="2"/>
        <v>0.16535433070866143</v>
      </c>
    </row>
    <row r="25" spans="1:13" s="50" customFormat="1" ht="14.5" x14ac:dyDescent="0.35">
      <c r="A25" s="33"/>
      <c r="B25" s="56" t="s">
        <v>175</v>
      </c>
      <c r="C25" s="49">
        <f t="shared" si="0"/>
        <v>0.24338624338624337</v>
      </c>
      <c r="D25" s="33"/>
      <c r="E25" s="56" t="s">
        <v>987</v>
      </c>
      <c r="F25" s="54">
        <v>550027000027</v>
      </c>
      <c r="H25" s="59">
        <v>222</v>
      </c>
      <c r="I25" s="59">
        <v>371</v>
      </c>
      <c r="J25" s="41"/>
      <c r="K25" s="42"/>
      <c r="L25" s="51">
        <f t="shared" si="1"/>
        <v>222</v>
      </c>
      <c r="M25" s="49">
        <f t="shared" si="2"/>
        <v>0.59838274932614555</v>
      </c>
    </row>
    <row r="26" spans="1:13" s="50" customFormat="1" ht="14.5" x14ac:dyDescent="0.35">
      <c r="A26" s="33"/>
      <c r="B26" s="56" t="s">
        <v>356</v>
      </c>
      <c r="C26" s="49">
        <f t="shared" si="0"/>
        <v>0.30231023102310228</v>
      </c>
      <c r="D26" s="33"/>
      <c r="E26" s="56" t="s">
        <v>1781</v>
      </c>
      <c r="F26" s="54">
        <v>550030000030</v>
      </c>
      <c r="H26" s="59">
        <v>152</v>
      </c>
      <c r="I26" s="59">
        <v>483</v>
      </c>
      <c r="J26" s="41"/>
      <c r="K26" s="42"/>
      <c r="L26" s="51">
        <f t="shared" si="1"/>
        <v>152</v>
      </c>
      <c r="M26" s="49">
        <f t="shared" si="2"/>
        <v>0.31469979296066253</v>
      </c>
    </row>
    <row r="27" spans="1:13" s="50" customFormat="1" ht="14.5" x14ac:dyDescent="0.35">
      <c r="A27" s="33"/>
      <c r="B27" s="56" t="s">
        <v>356</v>
      </c>
      <c r="C27" s="49">
        <f t="shared" si="0"/>
        <v>0.30231023102310228</v>
      </c>
      <c r="D27" s="33"/>
      <c r="E27" s="56" t="s">
        <v>1782</v>
      </c>
      <c r="F27" s="54">
        <v>550030000075</v>
      </c>
      <c r="H27" s="59">
        <v>112</v>
      </c>
      <c r="I27" s="59">
        <v>289</v>
      </c>
      <c r="J27" s="41"/>
      <c r="K27" s="42"/>
      <c r="L27" s="51">
        <f t="shared" si="1"/>
        <v>112</v>
      </c>
      <c r="M27" s="49">
        <f t="shared" si="2"/>
        <v>0.38754325259515571</v>
      </c>
    </row>
    <row r="28" spans="1:13" s="50" customFormat="1" ht="14.5" x14ac:dyDescent="0.35">
      <c r="A28" s="33"/>
      <c r="B28" s="56" t="s">
        <v>356</v>
      </c>
      <c r="C28" s="49">
        <f t="shared" si="0"/>
        <v>0.30231023102310228</v>
      </c>
      <c r="D28" s="33"/>
      <c r="E28" s="56" t="s">
        <v>1783</v>
      </c>
      <c r="F28" s="54">
        <v>550030000031</v>
      </c>
      <c r="H28" s="59">
        <v>159</v>
      </c>
      <c r="I28" s="59">
        <v>334</v>
      </c>
      <c r="J28" s="41"/>
      <c r="K28" s="42"/>
      <c r="L28" s="51">
        <f t="shared" si="1"/>
        <v>159</v>
      </c>
      <c r="M28" s="49">
        <f t="shared" si="2"/>
        <v>0.47604790419161674</v>
      </c>
    </row>
    <row r="29" spans="1:13" s="50" customFormat="1" ht="14.5" x14ac:dyDescent="0.35">
      <c r="A29" s="33"/>
      <c r="B29" s="56" t="s">
        <v>356</v>
      </c>
      <c r="C29" s="49">
        <f t="shared" si="0"/>
        <v>0.30231023102310228</v>
      </c>
      <c r="D29" s="33"/>
      <c r="E29" s="56" t="s">
        <v>1784</v>
      </c>
      <c r="F29" s="54">
        <v>550030000029</v>
      </c>
      <c r="H29" s="59">
        <v>35</v>
      </c>
      <c r="I29" s="59">
        <v>409</v>
      </c>
      <c r="J29" s="41"/>
      <c r="K29" s="42"/>
      <c r="L29" s="51">
        <f t="shared" si="1"/>
        <v>35</v>
      </c>
      <c r="M29" s="49">
        <f t="shared" si="2"/>
        <v>8.557457212713937E-2</v>
      </c>
    </row>
    <row r="30" spans="1:13" s="50" customFormat="1" ht="14.5" x14ac:dyDescent="0.35">
      <c r="A30" s="33"/>
      <c r="B30" s="56" t="s">
        <v>256</v>
      </c>
      <c r="C30" s="49">
        <f t="shared" si="0"/>
        <v>0.48071495766698025</v>
      </c>
      <c r="D30" s="33"/>
      <c r="E30" s="56" t="s">
        <v>1294</v>
      </c>
      <c r="F30" s="54">
        <v>550036000037</v>
      </c>
      <c r="H30" s="59">
        <v>23</v>
      </c>
      <c r="I30" s="59">
        <v>902</v>
      </c>
      <c r="J30" s="41"/>
      <c r="K30" s="42"/>
      <c r="L30" s="51">
        <f t="shared" si="1"/>
        <v>23</v>
      </c>
      <c r="M30" s="49">
        <f t="shared" si="2"/>
        <v>2.5498891352549888E-2</v>
      </c>
    </row>
    <row r="31" spans="1:13" s="50" customFormat="1" ht="14.5" x14ac:dyDescent="0.35">
      <c r="A31" s="33"/>
      <c r="B31" s="56" t="s">
        <v>256</v>
      </c>
      <c r="C31" s="49">
        <f t="shared" si="0"/>
        <v>0.48071495766698025</v>
      </c>
      <c r="D31" s="33"/>
      <c r="E31" s="56" t="s">
        <v>1295</v>
      </c>
      <c r="F31" s="54">
        <v>550036000036</v>
      </c>
      <c r="H31" s="59">
        <v>23</v>
      </c>
      <c r="I31" s="59">
        <v>552</v>
      </c>
      <c r="J31" s="41"/>
      <c r="K31" s="42"/>
      <c r="L31" s="51">
        <f t="shared" si="1"/>
        <v>23</v>
      </c>
      <c r="M31" s="49">
        <f t="shared" si="2"/>
        <v>4.1666666666666664E-2</v>
      </c>
    </row>
    <row r="32" spans="1:13" s="50" customFormat="1" ht="14.5" x14ac:dyDescent="0.35">
      <c r="A32" s="33"/>
      <c r="B32" s="56" t="s">
        <v>256</v>
      </c>
      <c r="C32" s="49">
        <f t="shared" si="0"/>
        <v>0.48071495766698025</v>
      </c>
      <c r="D32" s="33"/>
      <c r="E32" s="56" t="s">
        <v>1150</v>
      </c>
      <c r="F32" s="54">
        <v>550036000039</v>
      </c>
      <c r="H32" s="59">
        <v>60</v>
      </c>
      <c r="I32" s="59">
        <v>216</v>
      </c>
      <c r="J32" s="41"/>
      <c r="K32" s="42"/>
      <c r="L32" s="51">
        <f t="shared" si="1"/>
        <v>60</v>
      </c>
      <c r="M32" s="49">
        <f t="shared" si="2"/>
        <v>0.27777777777777779</v>
      </c>
    </row>
    <row r="33" spans="1:13" s="50" customFormat="1" ht="14.5" x14ac:dyDescent="0.35">
      <c r="A33" s="33"/>
      <c r="B33" s="56" t="s">
        <v>256</v>
      </c>
      <c r="C33" s="49">
        <f t="shared" si="0"/>
        <v>0.48071495766698025</v>
      </c>
      <c r="D33" s="33"/>
      <c r="E33" s="56" t="s">
        <v>1296</v>
      </c>
      <c r="F33" s="54">
        <v>550036000042</v>
      </c>
      <c r="H33" s="59">
        <v>460</v>
      </c>
      <c r="I33" s="59">
        <v>236</v>
      </c>
      <c r="J33" s="41"/>
      <c r="K33" s="42"/>
      <c r="L33" s="51">
        <f t="shared" si="1"/>
        <v>460</v>
      </c>
      <c r="M33" s="49">
        <f t="shared" si="2"/>
        <v>1.9491525423728813</v>
      </c>
    </row>
    <row r="34" spans="1:13" s="50" customFormat="1" ht="14.5" x14ac:dyDescent="0.35">
      <c r="A34" s="33"/>
      <c r="B34" s="56" t="s">
        <v>256</v>
      </c>
      <c r="C34" s="49">
        <f t="shared" si="0"/>
        <v>0.48071495766698025</v>
      </c>
      <c r="D34" s="33"/>
      <c r="E34" s="56" t="s">
        <v>2055</v>
      </c>
      <c r="F34" s="54" t="s">
        <v>2392</v>
      </c>
      <c r="H34" s="59">
        <v>335</v>
      </c>
      <c r="I34" s="59">
        <v>68</v>
      </c>
      <c r="J34" s="41"/>
      <c r="K34" s="42"/>
      <c r="L34" s="51">
        <f t="shared" si="1"/>
        <v>335</v>
      </c>
      <c r="M34" s="49">
        <f t="shared" si="2"/>
        <v>4.9264705882352944</v>
      </c>
    </row>
    <row r="35" spans="1:13" s="50" customFormat="1" ht="14.5" x14ac:dyDescent="0.35">
      <c r="A35" s="33"/>
      <c r="B35" s="56" t="s">
        <v>256</v>
      </c>
      <c r="C35" s="49">
        <f t="shared" si="0"/>
        <v>0.48071495766698025</v>
      </c>
      <c r="D35" s="33"/>
      <c r="E35" s="56" t="s">
        <v>1152</v>
      </c>
      <c r="F35" s="54">
        <v>550036000046</v>
      </c>
      <c r="H35" s="59">
        <v>121</v>
      </c>
      <c r="I35" s="59">
        <v>152</v>
      </c>
      <c r="J35" s="41"/>
      <c r="K35" s="42"/>
      <c r="L35" s="51">
        <f t="shared" si="1"/>
        <v>121</v>
      </c>
      <c r="M35" s="49">
        <f t="shared" si="2"/>
        <v>0.79605263157894735</v>
      </c>
    </row>
    <row r="36" spans="1:13" s="50" customFormat="1" ht="14.5" x14ac:dyDescent="0.35">
      <c r="A36" s="33"/>
      <c r="B36" s="56" t="s">
        <v>335</v>
      </c>
      <c r="C36" s="49">
        <f t="shared" si="0"/>
        <v>0.36238104123903714</v>
      </c>
      <c r="D36" s="33"/>
      <c r="E36" s="56" t="s">
        <v>4706</v>
      </c>
      <c r="F36" s="54">
        <v>550039002880</v>
      </c>
      <c r="H36" s="59">
        <v>176</v>
      </c>
      <c r="I36" s="59">
        <v>170</v>
      </c>
      <c r="J36" s="41"/>
      <c r="K36" s="42"/>
      <c r="L36" s="51">
        <f t="shared" si="1"/>
        <v>176</v>
      </c>
      <c r="M36" s="49">
        <f t="shared" si="2"/>
        <v>1.0352941176470589</v>
      </c>
    </row>
    <row r="37" spans="1:13" s="50" customFormat="1" ht="14.5" x14ac:dyDescent="0.35">
      <c r="A37" s="33"/>
      <c r="B37" s="56" t="s">
        <v>335</v>
      </c>
      <c r="C37" s="49">
        <f t="shared" si="0"/>
        <v>0.36238104123903714</v>
      </c>
      <c r="D37" s="33"/>
      <c r="E37" s="56" t="s">
        <v>4707</v>
      </c>
      <c r="F37" s="54">
        <v>550039002976</v>
      </c>
      <c r="H37" s="59">
        <v>40</v>
      </c>
      <c r="I37" s="59">
        <v>921</v>
      </c>
      <c r="J37" s="41"/>
      <c r="K37" s="44"/>
      <c r="L37" s="51">
        <f t="shared" si="1"/>
        <v>40</v>
      </c>
      <c r="M37" s="49">
        <f t="shared" si="2"/>
        <v>4.3431053203040172E-2</v>
      </c>
    </row>
    <row r="38" spans="1:13" s="50" customFormat="1" ht="14.5" x14ac:dyDescent="0.35">
      <c r="A38" s="33"/>
      <c r="B38" s="56" t="s">
        <v>335</v>
      </c>
      <c r="C38" s="49">
        <f t="shared" si="0"/>
        <v>0.36238104123903714</v>
      </c>
      <c r="D38" s="33"/>
      <c r="E38" s="56" t="s">
        <v>4708</v>
      </c>
      <c r="F38" s="54">
        <v>550039002679</v>
      </c>
      <c r="H38" s="59">
        <v>113</v>
      </c>
      <c r="I38" s="59">
        <v>6</v>
      </c>
      <c r="J38" s="41"/>
      <c r="K38" s="44"/>
      <c r="L38" s="51">
        <f t="shared" si="1"/>
        <v>113</v>
      </c>
      <c r="M38" s="49">
        <f t="shared" si="2"/>
        <v>18.833333333333332</v>
      </c>
    </row>
    <row r="39" spans="1:13" s="50" customFormat="1" ht="14.5" x14ac:dyDescent="0.35">
      <c r="A39" s="33"/>
      <c r="B39" s="56" t="s">
        <v>335</v>
      </c>
      <c r="C39" s="49">
        <f t="shared" si="0"/>
        <v>0.36238104123903714</v>
      </c>
      <c r="D39" s="33"/>
      <c r="E39" s="56" t="s">
        <v>1683</v>
      </c>
      <c r="F39" s="54">
        <v>550039002549</v>
      </c>
      <c r="H39" s="59">
        <v>75</v>
      </c>
      <c r="I39" s="59">
        <v>14</v>
      </c>
      <c r="J39" s="41"/>
      <c r="K39" s="44"/>
      <c r="L39" s="51">
        <f t="shared" si="1"/>
        <v>75</v>
      </c>
      <c r="M39" s="49">
        <f t="shared" si="2"/>
        <v>5.3571428571428568</v>
      </c>
    </row>
    <row r="40" spans="1:13" s="50" customFormat="1" ht="14.5" x14ac:dyDescent="0.35">
      <c r="A40" s="33"/>
      <c r="B40" s="56" t="s">
        <v>335</v>
      </c>
      <c r="C40" s="49">
        <f t="shared" si="0"/>
        <v>0.36238104123903714</v>
      </c>
      <c r="D40" s="33"/>
      <c r="E40" s="56" t="s">
        <v>1684</v>
      </c>
      <c r="F40" s="54">
        <v>550039002583</v>
      </c>
      <c r="H40" s="59">
        <v>405</v>
      </c>
      <c r="I40" s="59">
        <v>155</v>
      </c>
      <c r="J40" s="41"/>
      <c r="K40" s="44"/>
      <c r="L40" s="51">
        <f t="shared" si="1"/>
        <v>405</v>
      </c>
      <c r="M40" s="49">
        <f t="shared" si="2"/>
        <v>2.6129032258064515</v>
      </c>
    </row>
    <row r="41" spans="1:13" s="50" customFormat="1" ht="14.5" x14ac:dyDescent="0.35">
      <c r="A41" s="33"/>
      <c r="B41" s="56" t="s">
        <v>335</v>
      </c>
      <c r="C41" s="49">
        <f t="shared" si="0"/>
        <v>0.36238104123903714</v>
      </c>
      <c r="D41" s="33"/>
      <c r="E41" s="56" t="s">
        <v>1685</v>
      </c>
      <c r="F41" s="54">
        <v>550039002964</v>
      </c>
      <c r="H41" s="59">
        <v>2</v>
      </c>
      <c r="I41" s="59">
        <v>83</v>
      </c>
      <c r="J41" s="41"/>
      <c r="K41" s="44"/>
      <c r="L41" s="51">
        <f t="shared" si="1"/>
        <v>2</v>
      </c>
      <c r="M41" s="49">
        <f t="shared" si="2"/>
        <v>2.4096385542168676E-2</v>
      </c>
    </row>
    <row r="42" spans="1:13" s="50" customFormat="1" ht="14.5" x14ac:dyDescent="0.35">
      <c r="A42" s="33"/>
      <c r="B42" s="56" t="s">
        <v>335</v>
      </c>
      <c r="C42" s="49">
        <f t="shared" si="0"/>
        <v>0.36238104123903714</v>
      </c>
      <c r="D42" s="33"/>
      <c r="E42" s="56" t="s">
        <v>4709</v>
      </c>
      <c r="F42" s="54">
        <v>550039003021</v>
      </c>
      <c r="H42" s="59">
        <v>6</v>
      </c>
      <c r="I42" s="59">
        <v>25</v>
      </c>
      <c r="J42" s="41"/>
      <c r="K42" s="44"/>
      <c r="L42" s="51">
        <f t="shared" si="1"/>
        <v>6</v>
      </c>
      <c r="M42" s="49">
        <f t="shared" si="2"/>
        <v>0.24</v>
      </c>
    </row>
    <row r="43" spans="1:13" s="50" customFormat="1" ht="14.5" x14ac:dyDescent="0.35">
      <c r="A43" s="33"/>
      <c r="B43" s="56" t="s">
        <v>335</v>
      </c>
      <c r="C43" s="49">
        <f t="shared" si="0"/>
        <v>0.36238104123903714</v>
      </c>
      <c r="D43" s="33"/>
      <c r="E43" s="56" t="s">
        <v>1686</v>
      </c>
      <c r="F43" s="54">
        <v>550039000049</v>
      </c>
      <c r="H43" s="59">
        <v>29</v>
      </c>
      <c r="I43" s="59">
        <v>372</v>
      </c>
      <c r="J43" s="41"/>
      <c r="K43" s="44"/>
      <c r="L43" s="51">
        <f t="shared" si="1"/>
        <v>29</v>
      </c>
      <c r="M43" s="49">
        <f t="shared" si="2"/>
        <v>7.7956989247311828E-2</v>
      </c>
    </row>
    <row r="44" spans="1:13" s="50" customFormat="1" ht="14.5" x14ac:dyDescent="0.35">
      <c r="A44" s="33"/>
      <c r="B44" s="56" t="s">
        <v>335</v>
      </c>
      <c r="C44" s="49">
        <f t="shared" si="0"/>
        <v>0.36238104123903714</v>
      </c>
      <c r="D44" s="33"/>
      <c r="E44" s="56" t="s">
        <v>1687</v>
      </c>
      <c r="F44" s="54">
        <v>550039002427</v>
      </c>
      <c r="H44" s="59">
        <v>30</v>
      </c>
      <c r="I44" s="59">
        <v>460</v>
      </c>
      <c r="J44" s="41"/>
      <c r="K44" s="44"/>
      <c r="L44" s="51">
        <f t="shared" si="1"/>
        <v>30</v>
      </c>
      <c r="M44" s="49">
        <f t="shared" si="2"/>
        <v>6.5217391304347824E-2</v>
      </c>
    </row>
    <row r="45" spans="1:13" s="50" customFormat="1" ht="14.5" x14ac:dyDescent="0.35">
      <c r="A45" s="33"/>
      <c r="B45" s="56" t="s">
        <v>335</v>
      </c>
      <c r="C45" s="49">
        <f t="shared" si="0"/>
        <v>0.36238104123903714</v>
      </c>
      <c r="D45" s="33"/>
      <c r="E45" s="56" t="s">
        <v>1688</v>
      </c>
      <c r="F45" s="54">
        <v>550039001619</v>
      </c>
      <c r="H45" s="59">
        <v>8</v>
      </c>
      <c r="I45" s="59">
        <v>479</v>
      </c>
      <c r="J45" s="41"/>
      <c r="K45" s="44"/>
      <c r="L45" s="51">
        <f t="shared" si="1"/>
        <v>8</v>
      </c>
      <c r="M45" s="49">
        <f t="shared" si="2"/>
        <v>1.6701461377870562E-2</v>
      </c>
    </row>
    <row r="46" spans="1:13" s="50" customFormat="1" ht="14.5" x14ac:dyDescent="0.35">
      <c r="A46" s="33"/>
      <c r="B46" s="56" t="s">
        <v>335</v>
      </c>
      <c r="C46" s="49">
        <f t="shared" si="0"/>
        <v>0.36238104123903714</v>
      </c>
      <c r="D46" s="33"/>
      <c r="E46" s="56" t="s">
        <v>727</v>
      </c>
      <c r="F46" s="54">
        <v>550039000050</v>
      </c>
      <c r="H46" s="59">
        <v>228</v>
      </c>
      <c r="I46" s="59">
        <v>158</v>
      </c>
      <c r="J46" s="41"/>
      <c r="K46" s="52"/>
      <c r="L46" s="51">
        <f t="shared" si="1"/>
        <v>228</v>
      </c>
      <c r="M46" s="49">
        <f t="shared" si="2"/>
        <v>1.4430379746835442</v>
      </c>
    </row>
    <row r="47" spans="1:13" s="50" customFormat="1" ht="14.5" x14ac:dyDescent="0.35">
      <c r="A47" s="33"/>
      <c r="B47" s="56" t="s">
        <v>335</v>
      </c>
      <c r="C47" s="49">
        <f t="shared" si="0"/>
        <v>0.36238104123903714</v>
      </c>
      <c r="D47" s="33"/>
      <c r="E47" s="56" t="s">
        <v>591</v>
      </c>
      <c r="F47" s="54">
        <v>550039000047</v>
      </c>
      <c r="H47" s="59">
        <v>85</v>
      </c>
      <c r="I47" s="59">
        <v>1405</v>
      </c>
      <c r="J47" s="41"/>
      <c r="K47" s="44"/>
      <c r="L47" s="51">
        <f t="shared" si="1"/>
        <v>85</v>
      </c>
      <c r="M47" s="49">
        <f t="shared" si="2"/>
        <v>6.0498220640569395E-2</v>
      </c>
    </row>
    <row r="48" spans="1:13" s="50" customFormat="1" ht="14.5" x14ac:dyDescent="0.35">
      <c r="A48" s="33"/>
      <c r="B48" s="56" t="s">
        <v>335</v>
      </c>
      <c r="C48" s="49">
        <f t="shared" si="0"/>
        <v>0.36238104123903714</v>
      </c>
      <c r="D48" s="33"/>
      <c r="E48" s="56" t="s">
        <v>4710</v>
      </c>
      <c r="F48" s="54">
        <v>550039000051</v>
      </c>
      <c r="H48" s="59">
        <v>94</v>
      </c>
      <c r="I48" s="59">
        <v>259</v>
      </c>
      <c r="J48" s="41"/>
      <c r="K48" s="44"/>
      <c r="L48" s="51">
        <f t="shared" si="1"/>
        <v>94</v>
      </c>
      <c r="M48" s="49">
        <f t="shared" si="2"/>
        <v>0.36293436293436293</v>
      </c>
    </row>
    <row r="49" spans="1:13" s="50" customFormat="1" ht="14.5" x14ac:dyDescent="0.35">
      <c r="A49" s="33"/>
      <c r="B49" s="56" t="s">
        <v>335</v>
      </c>
      <c r="C49" s="49">
        <f t="shared" si="0"/>
        <v>0.36238104123903714</v>
      </c>
      <c r="D49" s="33"/>
      <c r="E49" s="56" t="s">
        <v>4711</v>
      </c>
      <c r="F49" s="54">
        <v>550039000052</v>
      </c>
      <c r="H49" s="59">
        <v>128</v>
      </c>
      <c r="I49" s="59">
        <v>527</v>
      </c>
      <c r="J49" s="41"/>
      <c r="K49" s="44"/>
      <c r="L49" s="51">
        <f t="shared" si="1"/>
        <v>128</v>
      </c>
      <c r="M49" s="49">
        <f t="shared" si="2"/>
        <v>0.24288425047438331</v>
      </c>
    </row>
    <row r="50" spans="1:13" s="50" customFormat="1" ht="14.5" x14ac:dyDescent="0.35">
      <c r="A50" s="33"/>
      <c r="B50" s="56" t="s">
        <v>335</v>
      </c>
      <c r="C50" s="49">
        <f t="shared" si="0"/>
        <v>0.36238104123903714</v>
      </c>
      <c r="D50" s="33"/>
      <c r="E50" s="56" t="s">
        <v>1689</v>
      </c>
      <c r="F50" s="54">
        <v>550039002426</v>
      </c>
      <c r="H50" s="59">
        <v>536</v>
      </c>
      <c r="I50" s="59">
        <v>601</v>
      </c>
      <c r="J50" s="41"/>
      <c r="K50" s="44"/>
      <c r="L50" s="51">
        <f t="shared" si="1"/>
        <v>536</v>
      </c>
      <c r="M50" s="49">
        <f t="shared" si="2"/>
        <v>0.89184692179700498</v>
      </c>
    </row>
    <row r="51" spans="1:13" s="50" customFormat="1" ht="14.5" x14ac:dyDescent="0.35">
      <c r="A51" s="33"/>
      <c r="B51" s="56" t="s">
        <v>335</v>
      </c>
      <c r="C51" s="49">
        <f t="shared" si="0"/>
        <v>0.36238104123903714</v>
      </c>
      <c r="D51" s="33"/>
      <c r="E51" s="56" t="s">
        <v>1690</v>
      </c>
      <c r="F51" s="54">
        <v>550039002724</v>
      </c>
      <c r="H51" s="59">
        <v>140</v>
      </c>
      <c r="I51" s="59">
        <v>82</v>
      </c>
      <c r="J51" s="41"/>
      <c r="K51" s="44"/>
      <c r="L51" s="51">
        <f t="shared" si="1"/>
        <v>140</v>
      </c>
      <c r="M51" s="49">
        <f t="shared" si="2"/>
        <v>1.7073170731707317</v>
      </c>
    </row>
    <row r="52" spans="1:13" s="50" customFormat="1" ht="14.5" x14ac:dyDescent="0.35">
      <c r="A52" s="33"/>
      <c r="B52" s="56" t="s">
        <v>335</v>
      </c>
      <c r="C52" s="49">
        <f t="shared" si="0"/>
        <v>0.36238104123903714</v>
      </c>
      <c r="D52" s="33"/>
      <c r="E52" s="56" t="s">
        <v>1691</v>
      </c>
      <c r="F52" s="54">
        <v>550039002582</v>
      </c>
      <c r="H52" s="59">
        <v>135</v>
      </c>
      <c r="I52" s="59">
        <v>103</v>
      </c>
      <c r="J52" s="41"/>
      <c r="K52" s="44"/>
      <c r="L52" s="51">
        <f t="shared" si="1"/>
        <v>135</v>
      </c>
      <c r="M52" s="49">
        <f t="shared" si="2"/>
        <v>1.3106796116504855</v>
      </c>
    </row>
    <row r="53" spans="1:13" s="50" customFormat="1" ht="14.5" x14ac:dyDescent="0.35">
      <c r="A53" s="33"/>
      <c r="B53" s="56" t="s">
        <v>335</v>
      </c>
      <c r="C53" s="49">
        <f t="shared" si="0"/>
        <v>0.36238104123903714</v>
      </c>
      <c r="D53" s="33"/>
      <c r="E53" s="56" t="s">
        <v>799</v>
      </c>
      <c r="F53" s="54">
        <v>550039000054</v>
      </c>
      <c r="H53" s="59">
        <v>195</v>
      </c>
      <c r="I53" s="59">
        <v>330</v>
      </c>
      <c r="J53" s="41"/>
      <c r="K53" s="44"/>
      <c r="L53" s="51">
        <f t="shared" si="1"/>
        <v>195</v>
      </c>
      <c r="M53" s="49">
        <f t="shared" si="2"/>
        <v>0.59090909090909094</v>
      </c>
    </row>
    <row r="54" spans="1:13" s="50" customFormat="1" ht="14.5" x14ac:dyDescent="0.35">
      <c r="A54" s="33"/>
      <c r="B54" s="56" t="s">
        <v>335</v>
      </c>
      <c r="C54" s="49">
        <f t="shared" si="0"/>
        <v>0.36238104123903714</v>
      </c>
      <c r="D54" s="33"/>
      <c r="E54" s="56" t="s">
        <v>1692</v>
      </c>
      <c r="F54" s="54">
        <v>550039000055</v>
      </c>
      <c r="H54" s="59">
        <v>14</v>
      </c>
      <c r="I54" s="59">
        <v>591</v>
      </c>
      <c r="J54" s="41"/>
      <c r="K54" s="44"/>
      <c r="L54" s="51">
        <f t="shared" si="1"/>
        <v>14</v>
      </c>
      <c r="M54" s="49">
        <f t="shared" si="2"/>
        <v>2.3688663282571912E-2</v>
      </c>
    </row>
    <row r="55" spans="1:13" s="50" customFormat="1" ht="14.5" x14ac:dyDescent="0.35">
      <c r="A55" s="33"/>
      <c r="B55" s="56" t="s">
        <v>335</v>
      </c>
      <c r="C55" s="49">
        <f t="shared" si="0"/>
        <v>0.36238104123903714</v>
      </c>
      <c r="D55" s="33"/>
      <c r="E55" s="56" t="s">
        <v>1693</v>
      </c>
      <c r="F55" s="54">
        <v>550039002350</v>
      </c>
      <c r="H55" s="59">
        <v>18</v>
      </c>
      <c r="I55" s="59">
        <v>326</v>
      </c>
      <c r="J55" s="41"/>
      <c r="K55" s="44"/>
      <c r="L55" s="51">
        <f t="shared" si="1"/>
        <v>18</v>
      </c>
      <c r="M55" s="49">
        <f t="shared" si="2"/>
        <v>5.5214723926380369E-2</v>
      </c>
    </row>
    <row r="56" spans="1:13" s="50" customFormat="1" ht="14.5" x14ac:dyDescent="0.35">
      <c r="A56" s="33"/>
      <c r="B56" s="56" t="s">
        <v>335</v>
      </c>
      <c r="C56" s="49">
        <f t="shared" si="0"/>
        <v>0.36238104123903714</v>
      </c>
      <c r="D56" s="33"/>
      <c r="E56" s="56" t="s">
        <v>1694</v>
      </c>
      <c r="F56" s="54">
        <v>550039002366</v>
      </c>
      <c r="H56" s="59">
        <v>169</v>
      </c>
      <c r="I56" s="59">
        <v>586</v>
      </c>
      <c r="J56" s="41"/>
      <c r="K56" s="44"/>
      <c r="L56" s="51">
        <f t="shared" si="1"/>
        <v>169</v>
      </c>
      <c r="M56" s="49">
        <f t="shared" si="2"/>
        <v>0.28839590443686008</v>
      </c>
    </row>
    <row r="57" spans="1:13" s="50" customFormat="1" ht="14.5" x14ac:dyDescent="0.35">
      <c r="A57" s="33"/>
      <c r="B57" s="56" t="s">
        <v>335</v>
      </c>
      <c r="C57" s="49">
        <f t="shared" si="0"/>
        <v>0.36238104123903714</v>
      </c>
      <c r="D57" s="33"/>
      <c r="E57" s="56" t="s">
        <v>1695</v>
      </c>
      <c r="F57" s="54">
        <v>550039000056</v>
      </c>
      <c r="H57" s="59">
        <v>354</v>
      </c>
      <c r="I57" s="59">
        <v>743</v>
      </c>
      <c r="J57" s="41"/>
      <c r="K57" s="44"/>
      <c r="L57" s="51">
        <f t="shared" si="1"/>
        <v>354</v>
      </c>
      <c r="M57" s="49">
        <f t="shared" si="2"/>
        <v>0.47644683714670255</v>
      </c>
    </row>
    <row r="58" spans="1:13" s="50" customFormat="1" ht="14.5" x14ac:dyDescent="0.35">
      <c r="A58" s="33"/>
      <c r="B58" s="56" t="s">
        <v>335</v>
      </c>
      <c r="C58" s="49">
        <f t="shared" si="0"/>
        <v>0.36238104123903714</v>
      </c>
      <c r="D58" s="33"/>
      <c r="E58" s="56" t="s">
        <v>601</v>
      </c>
      <c r="F58" s="54">
        <v>550039000057</v>
      </c>
      <c r="H58" s="59">
        <v>176</v>
      </c>
      <c r="I58" s="59">
        <v>327</v>
      </c>
      <c r="J58" s="41"/>
      <c r="K58" s="44"/>
      <c r="L58" s="51">
        <f t="shared" si="1"/>
        <v>176</v>
      </c>
      <c r="M58" s="49">
        <f t="shared" si="2"/>
        <v>0.53822629969418956</v>
      </c>
    </row>
    <row r="59" spans="1:13" s="50" customFormat="1" ht="14.5" x14ac:dyDescent="0.35">
      <c r="A59" s="33"/>
      <c r="B59" s="56" t="s">
        <v>335</v>
      </c>
      <c r="C59" s="49">
        <f t="shared" si="0"/>
        <v>0.36238104123903714</v>
      </c>
      <c r="D59" s="33"/>
      <c r="E59" s="56" t="s">
        <v>1696</v>
      </c>
      <c r="F59" s="54">
        <v>550039000058</v>
      </c>
      <c r="H59" s="59">
        <v>165</v>
      </c>
      <c r="I59" s="59">
        <v>435</v>
      </c>
      <c r="J59" s="41"/>
      <c r="K59" s="44"/>
      <c r="L59" s="51">
        <f t="shared" si="1"/>
        <v>165</v>
      </c>
      <c r="M59" s="49">
        <f t="shared" si="2"/>
        <v>0.37931034482758619</v>
      </c>
    </row>
    <row r="60" spans="1:13" s="50" customFormat="1" ht="14.5" x14ac:dyDescent="0.35">
      <c r="A60" s="33"/>
      <c r="B60" s="56" t="s">
        <v>335</v>
      </c>
      <c r="C60" s="49">
        <f t="shared" si="0"/>
        <v>0.36238104123903714</v>
      </c>
      <c r="D60" s="33"/>
      <c r="E60" s="56" t="s">
        <v>1697</v>
      </c>
      <c r="F60" s="54">
        <v>550039002759</v>
      </c>
      <c r="H60" s="59">
        <v>212</v>
      </c>
      <c r="I60" s="59">
        <v>584</v>
      </c>
      <c r="J60" s="41"/>
      <c r="K60" s="44"/>
      <c r="L60" s="51">
        <f t="shared" si="1"/>
        <v>212</v>
      </c>
      <c r="M60" s="49">
        <f t="shared" si="2"/>
        <v>0.36301369863013699</v>
      </c>
    </row>
    <row r="61" spans="1:13" s="50" customFormat="1" ht="14.5" x14ac:dyDescent="0.35">
      <c r="A61" s="33"/>
      <c r="B61" s="56" t="s">
        <v>335</v>
      </c>
      <c r="C61" s="49">
        <f t="shared" si="0"/>
        <v>0.36238104123903714</v>
      </c>
      <c r="D61" s="33"/>
      <c r="E61" s="56" t="s">
        <v>608</v>
      </c>
      <c r="F61" s="54">
        <v>550039000059</v>
      </c>
      <c r="H61" s="59">
        <v>202</v>
      </c>
      <c r="I61" s="59">
        <v>347</v>
      </c>
      <c r="J61" s="41"/>
      <c r="K61" s="44"/>
      <c r="L61" s="51">
        <f t="shared" si="1"/>
        <v>202</v>
      </c>
      <c r="M61" s="49">
        <f t="shared" si="2"/>
        <v>0.58213256484149856</v>
      </c>
    </row>
    <row r="62" spans="1:13" s="50" customFormat="1" ht="14.5" x14ac:dyDescent="0.35">
      <c r="A62" s="33"/>
      <c r="B62" s="56" t="s">
        <v>335</v>
      </c>
      <c r="C62" s="49">
        <f t="shared" si="0"/>
        <v>0.36238104123903714</v>
      </c>
      <c r="D62" s="33"/>
      <c r="E62" s="56" t="s">
        <v>4712</v>
      </c>
      <c r="F62" s="54">
        <v>550039000060</v>
      </c>
      <c r="H62" s="59">
        <v>244</v>
      </c>
      <c r="I62" s="59">
        <v>645</v>
      </c>
      <c r="J62" s="41"/>
      <c r="K62" s="44"/>
      <c r="L62" s="51">
        <f t="shared" si="1"/>
        <v>244</v>
      </c>
      <c r="M62" s="49">
        <f t="shared" si="2"/>
        <v>0.37829457364341085</v>
      </c>
    </row>
    <row r="63" spans="1:13" s="50" customFormat="1" ht="14.5" x14ac:dyDescent="0.35">
      <c r="A63" s="33"/>
      <c r="B63" s="56" t="s">
        <v>335</v>
      </c>
      <c r="C63" s="49">
        <f t="shared" si="0"/>
        <v>0.36238104123903714</v>
      </c>
      <c r="D63" s="33"/>
      <c r="E63" s="56" t="s">
        <v>1217</v>
      </c>
      <c r="F63" s="54">
        <v>550039000061</v>
      </c>
      <c r="H63" s="59">
        <v>246</v>
      </c>
      <c r="I63" s="59">
        <v>509</v>
      </c>
      <c r="J63" s="41"/>
      <c r="K63" s="44"/>
      <c r="L63" s="51">
        <f t="shared" si="1"/>
        <v>246</v>
      </c>
      <c r="M63" s="49">
        <f t="shared" si="2"/>
        <v>0.48330058939096265</v>
      </c>
    </row>
    <row r="64" spans="1:13" s="50" customFormat="1" ht="14.5" x14ac:dyDescent="0.35">
      <c r="A64" s="33"/>
      <c r="B64" s="56" t="s">
        <v>335</v>
      </c>
      <c r="C64" s="49">
        <f t="shared" si="0"/>
        <v>0.36238104123903714</v>
      </c>
      <c r="D64" s="33"/>
      <c r="E64" s="56" t="s">
        <v>1003</v>
      </c>
      <c r="F64" s="54">
        <v>550039000597</v>
      </c>
      <c r="H64" s="59">
        <v>219</v>
      </c>
      <c r="I64" s="59">
        <v>1635</v>
      </c>
      <c r="J64" s="41"/>
      <c r="K64" s="44"/>
      <c r="L64" s="51">
        <f t="shared" si="1"/>
        <v>219</v>
      </c>
      <c r="M64" s="49">
        <f t="shared" si="2"/>
        <v>0.13394495412844037</v>
      </c>
    </row>
    <row r="65" spans="1:13" s="50" customFormat="1" ht="14.5" x14ac:dyDescent="0.35">
      <c r="A65" s="33"/>
      <c r="B65" s="56" t="s">
        <v>335</v>
      </c>
      <c r="C65" s="49">
        <f t="shared" si="0"/>
        <v>0.36238104123903714</v>
      </c>
      <c r="D65" s="33"/>
      <c r="E65" s="56" t="s">
        <v>4713</v>
      </c>
      <c r="F65" s="54">
        <v>550039002277</v>
      </c>
      <c r="H65" s="59">
        <v>273</v>
      </c>
      <c r="I65" s="59">
        <v>177</v>
      </c>
      <c r="J65" s="41"/>
      <c r="K65" s="44"/>
      <c r="L65" s="51">
        <f t="shared" si="1"/>
        <v>273</v>
      </c>
      <c r="M65" s="49">
        <f t="shared" si="2"/>
        <v>1.5423728813559323</v>
      </c>
    </row>
    <row r="66" spans="1:13" s="50" customFormat="1" ht="14.5" x14ac:dyDescent="0.35">
      <c r="A66" s="33"/>
      <c r="B66" s="56" t="s">
        <v>335</v>
      </c>
      <c r="C66" s="49">
        <f t="shared" ref="C66:C129" si="3">SUMIF($B$2:$B$491,B66,$L$2:$L$491)/(SUMIF($B$2:$B$491,B66,$I$2:$I$491))</f>
        <v>0.36238104123903714</v>
      </c>
      <c r="D66" s="33"/>
      <c r="E66" s="56" t="s">
        <v>4714</v>
      </c>
      <c r="F66" s="54">
        <v>550039002282</v>
      </c>
      <c r="H66" s="59">
        <v>257</v>
      </c>
      <c r="I66" s="59">
        <v>140</v>
      </c>
      <c r="J66" s="41"/>
      <c r="K66" s="44"/>
      <c r="L66" s="51">
        <f t="shared" ref="L66:L129" si="4">IF(K66="",H66,(MIN(I66,(K66*1.6*I66))))</f>
        <v>257</v>
      </c>
      <c r="M66" s="49">
        <f t="shared" ref="M66:M129" si="5">IF(L66=0,0,(L66/I66))</f>
        <v>1.8357142857142856</v>
      </c>
    </row>
    <row r="67" spans="1:13" s="50" customFormat="1" ht="14.5" x14ac:dyDescent="0.35">
      <c r="A67" s="33"/>
      <c r="B67" s="56" t="s">
        <v>335</v>
      </c>
      <c r="C67" s="49">
        <f t="shared" si="3"/>
        <v>0.36238104123903714</v>
      </c>
      <c r="D67" s="33"/>
      <c r="E67" s="56" t="s">
        <v>1698</v>
      </c>
      <c r="F67" s="54">
        <v>550039000062</v>
      </c>
      <c r="H67" s="59">
        <v>438</v>
      </c>
      <c r="I67" s="59">
        <v>296</v>
      </c>
      <c r="J67" s="41"/>
      <c r="K67" s="44"/>
      <c r="L67" s="51">
        <f t="shared" si="4"/>
        <v>438</v>
      </c>
      <c r="M67" s="49">
        <f t="shared" si="5"/>
        <v>1.4797297297297298</v>
      </c>
    </row>
    <row r="68" spans="1:13" s="50" customFormat="1" ht="14.5" x14ac:dyDescent="0.35">
      <c r="A68" s="33"/>
      <c r="B68" s="56" t="s">
        <v>335</v>
      </c>
      <c r="C68" s="49">
        <f t="shared" si="3"/>
        <v>0.36238104123903714</v>
      </c>
      <c r="D68" s="33"/>
      <c r="E68" s="56" t="s">
        <v>4715</v>
      </c>
      <c r="F68" s="54">
        <v>550039002639</v>
      </c>
      <c r="H68" s="59">
        <v>22</v>
      </c>
      <c r="I68" s="59">
        <v>330</v>
      </c>
      <c r="J68" s="41"/>
      <c r="K68" s="44"/>
      <c r="L68" s="51">
        <f t="shared" si="4"/>
        <v>22</v>
      </c>
      <c r="M68" s="49">
        <f t="shared" si="5"/>
        <v>6.6666666666666666E-2</v>
      </c>
    </row>
    <row r="69" spans="1:13" s="50" customFormat="1" ht="14.5" x14ac:dyDescent="0.35">
      <c r="A69" s="33"/>
      <c r="B69" s="56" t="s">
        <v>335</v>
      </c>
      <c r="C69" s="49">
        <f t="shared" si="3"/>
        <v>0.36238104123903714</v>
      </c>
      <c r="D69" s="33"/>
      <c r="E69" s="56" t="s">
        <v>1699</v>
      </c>
      <c r="F69" s="54">
        <v>550039002547</v>
      </c>
      <c r="H69" s="59">
        <v>40</v>
      </c>
      <c r="I69" s="59">
        <v>143</v>
      </c>
      <c r="J69" s="41"/>
      <c r="K69" s="44"/>
      <c r="L69" s="51">
        <f t="shared" si="4"/>
        <v>40</v>
      </c>
      <c r="M69" s="49">
        <f t="shared" si="5"/>
        <v>0.27972027972027974</v>
      </c>
    </row>
    <row r="70" spans="1:13" s="50" customFormat="1" ht="14.5" x14ac:dyDescent="0.35">
      <c r="A70" s="33"/>
      <c r="B70" s="56" t="s">
        <v>335</v>
      </c>
      <c r="C70" s="49">
        <f t="shared" si="3"/>
        <v>0.36238104123903714</v>
      </c>
      <c r="D70" s="33"/>
      <c r="E70" s="56" t="s">
        <v>1700</v>
      </c>
      <c r="F70" s="54">
        <v>550039003341</v>
      </c>
      <c r="H70" s="59">
        <v>140</v>
      </c>
      <c r="I70" s="59">
        <v>65</v>
      </c>
      <c r="J70" s="41"/>
      <c r="K70" s="44"/>
      <c r="L70" s="51">
        <f t="shared" si="4"/>
        <v>140</v>
      </c>
      <c r="M70" s="49">
        <f t="shared" si="5"/>
        <v>2.1538461538461537</v>
      </c>
    </row>
    <row r="71" spans="1:13" s="50" customFormat="1" ht="14.5" x14ac:dyDescent="0.35">
      <c r="A71" s="33"/>
      <c r="B71" s="56" t="s">
        <v>335</v>
      </c>
      <c r="C71" s="49">
        <f t="shared" si="3"/>
        <v>0.36238104123903714</v>
      </c>
      <c r="D71" s="33"/>
      <c r="E71" s="56" t="s">
        <v>622</v>
      </c>
      <c r="F71" s="54">
        <v>550039000048</v>
      </c>
      <c r="H71" s="59">
        <v>179</v>
      </c>
      <c r="I71" s="59">
        <v>1140</v>
      </c>
      <c r="J71" s="41"/>
      <c r="K71" s="44"/>
      <c r="L71" s="51">
        <f t="shared" si="4"/>
        <v>179</v>
      </c>
      <c r="M71" s="49">
        <f t="shared" si="5"/>
        <v>0.15701754385964911</v>
      </c>
    </row>
    <row r="72" spans="1:13" s="50" customFormat="1" ht="14.5" x14ac:dyDescent="0.35">
      <c r="A72" s="33"/>
      <c r="B72" s="56" t="s">
        <v>335</v>
      </c>
      <c r="C72" s="49">
        <f t="shared" si="3"/>
        <v>0.36238104123903714</v>
      </c>
      <c r="D72" s="33"/>
      <c r="E72" s="56" t="s">
        <v>4716</v>
      </c>
      <c r="F72" s="54">
        <v>550039000065</v>
      </c>
      <c r="H72" s="59">
        <v>20</v>
      </c>
      <c r="I72" s="59">
        <v>385</v>
      </c>
      <c r="J72" s="41"/>
      <c r="K72" s="44"/>
      <c r="L72" s="51">
        <f t="shared" si="4"/>
        <v>20</v>
      </c>
      <c r="M72" s="49">
        <f t="shared" si="5"/>
        <v>5.1948051948051951E-2</v>
      </c>
    </row>
    <row r="73" spans="1:13" s="50" customFormat="1" ht="14.5" x14ac:dyDescent="0.35">
      <c r="A73" s="33"/>
      <c r="B73" s="56" t="s">
        <v>335</v>
      </c>
      <c r="C73" s="49">
        <f t="shared" si="3"/>
        <v>0.36238104123903714</v>
      </c>
      <c r="D73" s="33"/>
      <c r="E73" s="56" t="s">
        <v>4717</v>
      </c>
      <c r="F73" s="54">
        <v>550039002825</v>
      </c>
      <c r="H73" s="59">
        <v>13</v>
      </c>
      <c r="I73" s="59">
        <v>523</v>
      </c>
      <c r="J73" s="41"/>
      <c r="K73" s="44"/>
      <c r="L73" s="51">
        <f t="shared" si="4"/>
        <v>13</v>
      </c>
      <c r="M73" s="49">
        <f t="shared" si="5"/>
        <v>2.4856596558317401E-2</v>
      </c>
    </row>
    <row r="74" spans="1:13" s="50" customFormat="1" ht="14.5" x14ac:dyDescent="0.35">
      <c r="A74" s="33"/>
      <c r="B74" s="56" t="s">
        <v>421</v>
      </c>
      <c r="C74" s="49">
        <f t="shared" si="3"/>
        <v>0.80847723704866559</v>
      </c>
      <c r="D74" s="33"/>
      <c r="E74" s="56" t="s">
        <v>2060</v>
      </c>
      <c r="F74" s="54">
        <v>550042003040</v>
      </c>
      <c r="H74" s="59">
        <v>538</v>
      </c>
      <c r="I74" s="59">
        <v>514</v>
      </c>
      <c r="J74" s="41"/>
      <c r="K74" s="42"/>
      <c r="L74" s="51">
        <f t="shared" si="4"/>
        <v>538</v>
      </c>
      <c r="M74" s="49">
        <f t="shared" si="5"/>
        <v>1.0466926070038911</v>
      </c>
    </row>
    <row r="75" spans="1:13" s="50" customFormat="1" ht="14.5" x14ac:dyDescent="0.35">
      <c r="A75" s="33"/>
      <c r="B75" s="56" t="s">
        <v>421</v>
      </c>
      <c r="C75" s="49">
        <f t="shared" si="3"/>
        <v>0.80847723704866559</v>
      </c>
      <c r="D75" s="33"/>
      <c r="E75" s="56" t="s">
        <v>2061</v>
      </c>
      <c r="F75" s="54">
        <v>550042000068</v>
      </c>
      <c r="H75" s="59">
        <v>232</v>
      </c>
      <c r="I75" s="59">
        <v>385</v>
      </c>
      <c r="J75" s="41"/>
      <c r="K75" s="42"/>
      <c r="L75" s="51">
        <f t="shared" si="4"/>
        <v>232</v>
      </c>
      <c r="M75" s="49">
        <f t="shared" si="5"/>
        <v>0.60259740259740258</v>
      </c>
    </row>
    <row r="76" spans="1:13" s="50" customFormat="1" ht="14.5" x14ac:dyDescent="0.35">
      <c r="A76" s="33"/>
      <c r="B76" s="56" t="s">
        <v>421</v>
      </c>
      <c r="C76" s="49">
        <f t="shared" si="3"/>
        <v>0.80847723704866559</v>
      </c>
      <c r="D76" s="33"/>
      <c r="E76" s="56" t="s">
        <v>2062</v>
      </c>
      <c r="F76" s="54">
        <v>550042003041</v>
      </c>
      <c r="H76" s="59">
        <v>260</v>
      </c>
      <c r="I76" s="59">
        <v>375</v>
      </c>
      <c r="J76" s="41"/>
      <c r="K76" s="42"/>
      <c r="L76" s="51">
        <f t="shared" si="4"/>
        <v>260</v>
      </c>
      <c r="M76" s="49">
        <f t="shared" si="5"/>
        <v>0.69333333333333336</v>
      </c>
    </row>
    <row r="77" spans="1:13" s="50" customFormat="1" ht="14.5" x14ac:dyDescent="0.35">
      <c r="A77" s="33"/>
      <c r="B77" s="56" t="s">
        <v>249</v>
      </c>
      <c r="C77" s="49">
        <f t="shared" si="3"/>
        <v>3.6401515151515151</v>
      </c>
      <c r="D77" s="33"/>
      <c r="E77" s="56" t="s">
        <v>1279</v>
      </c>
      <c r="F77" s="54">
        <v>550045000069</v>
      </c>
      <c r="H77" s="59">
        <v>415</v>
      </c>
      <c r="I77" s="59">
        <v>117</v>
      </c>
      <c r="J77" s="41"/>
      <c r="K77" s="42"/>
      <c r="L77" s="51">
        <f t="shared" si="4"/>
        <v>415</v>
      </c>
      <c r="M77" s="49">
        <f t="shared" si="5"/>
        <v>3.5470085470085468</v>
      </c>
    </row>
    <row r="78" spans="1:13" s="50" customFormat="1" ht="14.5" x14ac:dyDescent="0.35">
      <c r="A78" s="33"/>
      <c r="B78" s="56" t="s">
        <v>249</v>
      </c>
      <c r="C78" s="49">
        <f t="shared" si="3"/>
        <v>3.6401515151515151</v>
      </c>
      <c r="D78" s="33"/>
      <c r="E78" s="56" t="s">
        <v>1280</v>
      </c>
      <c r="F78" s="54">
        <v>550045000070</v>
      </c>
      <c r="H78" s="59">
        <v>248</v>
      </c>
      <c r="I78" s="59">
        <v>94</v>
      </c>
      <c r="J78" s="41"/>
      <c r="K78" s="42"/>
      <c r="L78" s="51">
        <f t="shared" si="4"/>
        <v>248</v>
      </c>
      <c r="M78" s="49">
        <f t="shared" si="5"/>
        <v>2.6382978723404253</v>
      </c>
    </row>
    <row r="79" spans="1:13" s="50" customFormat="1" ht="14.5" x14ac:dyDescent="0.35">
      <c r="A79" s="33"/>
      <c r="B79" s="56" t="s">
        <v>249</v>
      </c>
      <c r="C79" s="49">
        <f t="shared" si="3"/>
        <v>3.6401515151515151</v>
      </c>
      <c r="D79" s="33"/>
      <c r="E79" s="56" t="s">
        <v>2482</v>
      </c>
      <c r="F79" s="54">
        <v>550045003073</v>
      </c>
      <c r="H79" s="59">
        <v>298</v>
      </c>
      <c r="I79" s="59">
        <v>53</v>
      </c>
      <c r="J79" s="41"/>
      <c r="K79" s="42"/>
      <c r="L79" s="51">
        <f t="shared" si="4"/>
        <v>298</v>
      </c>
      <c r="M79" s="49">
        <f t="shared" si="5"/>
        <v>5.6226415094339623</v>
      </c>
    </row>
    <row r="80" spans="1:13" s="50" customFormat="1" ht="14.5" x14ac:dyDescent="0.35">
      <c r="A80" s="33"/>
      <c r="B80" s="56" t="s">
        <v>467</v>
      </c>
      <c r="C80" s="49">
        <f t="shared" si="3"/>
        <v>1.9886363636363636E-2</v>
      </c>
      <c r="D80" s="33"/>
      <c r="E80" s="56" t="s">
        <v>2194</v>
      </c>
      <c r="F80" s="54">
        <v>550618000678</v>
      </c>
      <c r="H80" s="59">
        <v>42</v>
      </c>
      <c r="I80" s="59">
        <v>2112</v>
      </c>
      <c r="J80" s="41"/>
      <c r="K80" s="42"/>
      <c r="L80" s="51">
        <f t="shared" si="4"/>
        <v>42</v>
      </c>
      <c r="M80" s="49">
        <f t="shared" si="5"/>
        <v>1.9886363636363636E-2</v>
      </c>
    </row>
    <row r="81" spans="1:13" s="50" customFormat="1" ht="14.5" x14ac:dyDescent="0.35">
      <c r="A81" s="33"/>
      <c r="B81" s="56" t="s">
        <v>78</v>
      </c>
      <c r="C81" s="49">
        <f t="shared" si="3"/>
        <v>0.714992577931717</v>
      </c>
      <c r="D81" s="33"/>
      <c r="E81" s="56" t="s">
        <v>511</v>
      </c>
      <c r="F81" s="54">
        <v>550051000073</v>
      </c>
      <c r="H81" s="59">
        <v>34</v>
      </c>
      <c r="I81" s="59">
        <v>633</v>
      </c>
      <c r="J81" s="41"/>
      <c r="K81" s="42"/>
      <c r="L81" s="51">
        <f t="shared" si="4"/>
        <v>34</v>
      </c>
      <c r="M81" s="49">
        <f t="shared" si="5"/>
        <v>5.3712480252764615E-2</v>
      </c>
    </row>
    <row r="82" spans="1:13" s="50" customFormat="1" ht="14.5" x14ac:dyDescent="0.35">
      <c r="A82" s="33"/>
      <c r="B82" s="56" t="s">
        <v>78</v>
      </c>
      <c r="C82" s="49">
        <f t="shared" si="3"/>
        <v>0.714992577931717</v>
      </c>
      <c r="D82" s="33"/>
      <c r="E82" s="56" t="s">
        <v>512</v>
      </c>
      <c r="F82" s="54">
        <v>550051000074</v>
      </c>
      <c r="H82" s="59">
        <v>24</v>
      </c>
      <c r="I82" s="59">
        <v>465</v>
      </c>
      <c r="J82" s="41"/>
      <c r="K82" s="42"/>
      <c r="L82" s="51">
        <f t="shared" si="4"/>
        <v>24</v>
      </c>
      <c r="M82" s="49">
        <f t="shared" si="5"/>
        <v>5.1612903225806452E-2</v>
      </c>
    </row>
    <row r="83" spans="1:13" s="50" customFormat="1" ht="14.5" x14ac:dyDescent="0.35">
      <c r="A83" s="33"/>
      <c r="B83" s="56" t="s">
        <v>78</v>
      </c>
      <c r="C83" s="49">
        <f t="shared" si="3"/>
        <v>0.714992577931717</v>
      </c>
      <c r="D83" s="33"/>
      <c r="E83" s="56" t="s">
        <v>963</v>
      </c>
      <c r="F83" s="54">
        <v>550051000077</v>
      </c>
      <c r="H83" s="59">
        <v>169</v>
      </c>
      <c r="I83" s="59">
        <v>707</v>
      </c>
      <c r="J83" s="41"/>
      <c r="K83" s="42"/>
      <c r="L83" s="51">
        <f t="shared" si="4"/>
        <v>169</v>
      </c>
      <c r="M83" s="49">
        <f t="shared" si="5"/>
        <v>0.23903818953323905</v>
      </c>
    </row>
    <row r="84" spans="1:13" s="50" customFormat="1" ht="14.5" x14ac:dyDescent="0.35">
      <c r="A84" s="33"/>
      <c r="B84" s="56" t="s">
        <v>78</v>
      </c>
      <c r="C84" s="49">
        <f t="shared" si="3"/>
        <v>0.714992577931717</v>
      </c>
      <c r="D84" s="33"/>
      <c r="E84" s="56" t="s">
        <v>2487</v>
      </c>
      <c r="F84" s="54">
        <v>550051003017</v>
      </c>
      <c r="H84" s="59">
        <v>392</v>
      </c>
      <c r="I84" s="59">
        <v>31</v>
      </c>
      <c r="J84" s="41"/>
      <c r="K84" s="42"/>
      <c r="L84" s="51">
        <f t="shared" si="4"/>
        <v>392</v>
      </c>
      <c r="M84" s="49">
        <f t="shared" si="5"/>
        <v>12.64516129032258</v>
      </c>
    </row>
    <row r="85" spans="1:13" s="50" customFormat="1" ht="14.5" x14ac:dyDescent="0.35">
      <c r="A85" s="33"/>
      <c r="B85" s="56" t="s">
        <v>78</v>
      </c>
      <c r="C85" s="49">
        <f t="shared" si="3"/>
        <v>0.714992577931717</v>
      </c>
      <c r="D85" s="33"/>
      <c r="E85" s="56" t="s">
        <v>2490</v>
      </c>
      <c r="F85" s="54">
        <v>550051002928</v>
      </c>
      <c r="H85" s="59">
        <v>327</v>
      </c>
      <c r="I85" s="59">
        <v>29</v>
      </c>
      <c r="J85" s="41"/>
      <c r="K85" s="42"/>
      <c r="L85" s="51">
        <f t="shared" si="4"/>
        <v>327</v>
      </c>
      <c r="M85" s="49">
        <f t="shared" si="5"/>
        <v>11.275862068965518</v>
      </c>
    </row>
    <row r="86" spans="1:13" s="50" customFormat="1" ht="14.5" x14ac:dyDescent="0.35">
      <c r="A86" s="33"/>
      <c r="B86" s="56" t="s">
        <v>78</v>
      </c>
      <c r="C86" s="49">
        <f t="shared" si="3"/>
        <v>0.714992577931717</v>
      </c>
      <c r="D86" s="33"/>
      <c r="E86" s="56" t="s">
        <v>515</v>
      </c>
      <c r="F86" s="54">
        <v>550051000079</v>
      </c>
      <c r="H86" s="59">
        <v>451</v>
      </c>
      <c r="I86" s="59">
        <v>142</v>
      </c>
      <c r="J86" s="41"/>
      <c r="K86" s="42"/>
      <c r="L86" s="51">
        <f t="shared" si="4"/>
        <v>451</v>
      </c>
      <c r="M86" s="49">
        <f t="shared" si="5"/>
        <v>3.176056338028169</v>
      </c>
    </row>
    <row r="87" spans="1:13" s="50" customFormat="1" ht="14.5" x14ac:dyDescent="0.35">
      <c r="A87" s="33"/>
      <c r="B87" s="56" t="s">
        <v>78</v>
      </c>
      <c r="C87" s="49">
        <f t="shared" si="3"/>
        <v>0.714992577931717</v>
      </c>
      <c r="D87" s="33"/>
      <c r="E87" s="56" t="s">
        <v>516</v>
      </c>
      <c r="F87" s="54">
        <v>550051002986</v>
      </c>
      <c r="H87" s="59">
        <v>25</v>
      </c>
      <c r="I87" s="59">
        <v>2</v>
      </c>
      <c r="J87" s="41"/>
      <c r="K87" s="42"/>
      <c r="L87" s="51">
        <f t="shared" si="4"/>
        <v>25</v>
      </c>
      <c r="M87" s="49">
        <f t="shared" si="5"/>
        <v>12.5</v>
      </c>
    </row>
    <row r="88" spans="1:13" s="50" customFormat="1" ht="14.5" x14ac:dyDescent="0.35">
      <c r="A88" s="33"/>
      <c r="B88" s="56" t="s">
        <v>78</v>
      </c>
      <c r="C88" s="49">
        <f t="shared" si="3"/>
        <v>0.714992577931717</v>
      </c>
      <c r="D88" s="33"/>
      <c r="E88" s="56" t="s">
        <v>2055</v>
      </c>
      <c r="F88" s="54" t="s">
        <v>2392</v>
      </c>
      <c r="H88" s="59">
        <v>23</v>
      </c>
      <c r="I88" s="59">
        <v>12</v>
      </c>
      <c r="J88" s="41"/>
      <c r="K88" s="42"/>
      <c r="L88" s="51">
        <f t="shared" si="4"/>
        <v>23</v>
      </c>
      <c r="M88" s="49">
        <f t="shared" si="5"/>
        <v>1.9166666666666667</v>
      </c>
    </row>
    <row r="89" spans="1:13" s="50" customFormat="1" ht="14.5" x14ac:dyDescent="0.35">
      <c r="A89" s="33"/>
      <c r="B89" s="56" t="s">
        <v>92</v>
      </c>
      <c r="C89" s="49">
        <f t="shared" si="3"/>
        <v>0.17750385208012326</v>
      </c>
      <c r="D89" s="33"/>
      <c r="E89" s="56" t="s">
        <v>567</v>
      </c>
      <c r="F89" s="54">
        <v>550054000081</v>
      </c>
      <c r="H89" s="59">
        <v>126</v>
      </c>
      <c r="I89" s="59">
        <v>971</v>
      </c>
      <c r="J89" s="41"/>
      <c r="K89" s="42"/>
      <c r="L89" s="51">
        <f t="shared" si="4"/>
        <v>126</v>
      </c>
      <c r="M89" s="49">
        <f t="shared" si="5"/>
        <v>0.12976313079299692</v>
      </c>
    </row>
    <row r="90" spans="1:13" s="50" customFormat="1" ht="14.5" x14ac:dyDescent="0.35">
      <c r="A90" s="33"/>
      <c r="B90" s="56" t="s">
        <v>92</v>
      </c>
      <c r="C90" s="49">
        <f t="shared" si="3"/>
        <v>0.17750385208012326</v>
      </c>
      <c r="D90" s="33"/>
      <c r="E90" s="56" t="s">
        <v>568</v>
      </c>
      <c r="F90" s="54">
        <v>550054000294</v>
      </c>
      <c r="H90" s="59">
        <v>2</v>
      </c>
      <c r="I90" s="59">
        <v>353</v>
      </c>
      <c r="J90" s="41"/>
      <c r="K90" s="42"/>
      <c r="L90" s="51">
        <f t="shared" si="4"/>
        <v>2</v>
      </c>
      <c r="M90" s="49">
        <f t="shared" si="5"/>
        <v>5.6657223796033997E-3</v>
      </c>
    </row>
    <row r="91" spans="1:13" s="50" customFormat="1" ht="14.5" x14ac:dyDescent="0.35">
      <c r="A91" s="33"/>
      <c r="B91" s="56" t="s">
        <v>92</v>
      </c>
      <c r="C91" s="49">
        <f t="shared" si="3"/>
        <v>0.17750385208012326</v>
      </c>
      <c r="D91" s="33"/>
      <c r="E91" s="56" t="s">
        <v>569</v>
      </c>
      <c r="F91" s="54">
        <v>550054000083</v>
      </c>
      <c r="H91" s="59">
        <v>11</v>
      </c>
      <c r="I91" s="59">
        <v>724</v>
      </c>
      <c r="J91" s="41"/>
      <c r="K91" s="42"/>
      <c r="L91" s="51">
        <f t="shared" si="4"/>
        <v>11</v>
      </c>
      <c r="M91" s="49">
        <f t="shared" si="5"/>
        <v>1.5193370165745856E-2</v>
      </c>
    </row>
    <row r="92" spans="1:13" s="50" customFormat="1" ht="14.5" x14ac:dyDescent="0.35">
      <c r="A92" s="33"/>
      <c r="B92" s="56" t="s">
        <v>92</v>
      </c>
      <c r="C92" s="49">
        <f t="shared" si="3"/>
        <v>0.17750385208012326</v>
      </c>
      <c r="D92" s="33"/>
      <c r="E92" s="56" t="s">
        <v>570</v>
      </c>
      <c r="F92" s="54">
        <v>550054000084</v>
      </c>
      <c r="H92" s="59">
        <v>298</v>
      </c>
      <c r="I92" s="59">
        <v>488</v>
      </c>
      <c r="J92" s="41"/>
      <c r="K92" s="42"/>
      <c r="L92" s="51">
        <f t="shared" si="4"/>
        <v>298</v>
      </c>
      <c r="M92" s="49">
        <f t="shared" si="5"/>
        <v>0.61065573770491799</v>
      </c>
    </row>
    <row r="93" spans="1:13" s="50" customFormat="1" ht="14.5" x14ac:dyDescent="0.35">
      <c r="A93" s="33"/>
      <c r="B93" s="56" t="s">
        <v>92</v>
      </c>
      <c r="C93" s="49">
        <f t="shared" si="3"/>
        <v>0.17750385208012326</v>
      </c>
      <c r="D93" s="33"/>
      <c r="E93" s="56" t="s">
        <v>571</v>
      </c>
      <c r="F93" s="54">
        <v>550054000085</v>
      </c>
      <c r="H93" s="59">
        <v>139</v>
      </c>
      <c r="I93" s="59">
        <v>709</v>
      </c>
      <c r="J93" s="41"/>
      <c r="K93" s="42"/>
      <c r="L93" s="51">
        <f t="shared" si="4"/>
        <v>139</v>
      </c>
      <c r="M93" s="49">
        <f t="shared" si="5"/>
        <v>0.19605077574047955</v>
      </c>
    </row>
    <row r="94" spans="1:13" s="50" customFormat="1" ht="14.5" x14ac:dyDescent="0.35">
      <c r="A94" s="33"/>
      <c r="B94" s="56" t="s">
        <v>267</v>
      </c>
      <c r="C94" s="49">
        <f t="shared" si="3"/>
        <v>1.8206388206388207</v>
      </c>
      <c r="D94" s="33"/>
      <c r="E94" s="56" t="s">
        <v>1338</v>
      </c>
      <c r="F94" s="54">
        <v>550057000086</v>
      </c>
      <c r="H94" s="59">
        <v>270</v>
      </c>
      <c r="I94" s="59">
        <v>168</v>
      </c>
      <c r="J94" s="41"/>
      <c r="K94" s="42"/>
      <c r="L94" s="51">
        <f t="shared" si="4"/>
        <v>270</v>
      </c>
      <c r="M94" s="49">
        <f t="shared" si="5"/>
        <v>1.6071428571428572</v>
      </c>
    </row>
    <row r="95" spans="1:13" s="50" customFormat="1" ht="14.5" x14ac:dyDescent="0.35">
      <c r="A95" s="33"/>
      <c r="B95" s="56" t="s">
        <v>267</v>
      </c>
      <c r="C95" s="49">
        <f t="shared" si="3"/>
        <v>1.8206388206388207</v>
      </c>
      <c r="D95" s="33"/>
      <c r="E95" s="56" t="s">
        <v>1339</v>
      </c>
      <c r="F95" s="54">
        <v>550057000087</v>
      </c>
      <c r="H95" s="59">
        <v>134</v>
      </c>
      <c r="I95" s="59">
        <v>155</v>
      </c>
      <c r="J95" s="41"/>
      <c r="K95" s="42"/>
      <c r="L95" s="51">
        <f t="shared" si="4"/>
        <v>134</v>
      </c>
      <c r="M95" s="49">
        <f t="shared" si="5"/>
        <v>0.86451612903225805</v>
      </c>
    </row>
    <row r="96" spans="1:13" s="50" customFormat="1" ht="14.5" x14ac:dyDescent="0.35">
      <c r="A96" s="33"/>
      <c r="B96" s="56" t="s">
        <v>267</v>
      </c>
      <c r="C96" s="49">
        <f t="shared" si="3"/>
        <v>1.8206388206388207</v>
      </c>
      <c r="D96" s="33"/>
      <c r="E96" s="56" t="s">
        <v>1340</v>
      </c>
      <c r="F96" s="54">
        <v>550057000088</v>
      </c>
      <c r="H96" s="59">
        <v>337</v>
      </c>
      <c r="I96" s="59">
        <v>84</v>
      </c>
      <c r="J96" s="41"/>
      <c r="K96" s="42"/>
      <c r="L96" s="51">
        <f t="shared" si="4"/>
        <v>337</v>
      </c>
      <c r="M96" s="49">
        <f t="shared" si="5"/>
        <v>4.0119047619047619</v>
      </c>
    </row>
    <row r="97" spans="1:13" s="50" customFormat="1" ht="14.5" x14ac:dyDescent="0.35">
      <c r="A97" s="33"/>
      <c r="B97" s="56" t="s">
        <v>500</v>
      </c>
      <c r="C97" s="49">
        <f t="shared" si="3"/>
        <v>0.1875</v>
      </c>
      <c r="D97" s="33"/>
      <c r="E97" s="56" t="s">
        <v>2347</v>
      </c>
      <c r="F97" s="54">
        <v>550060000090</v>
      </c>
      <c r="H97" s="59">
        <v>80</v>
      </c>
      <c r="I97" s="59">
        <v>387</v>
      </c>
      <c r="J97" s="41"/>
      <c r="K97" s="42"/>
      <c r="L97" s="51">
        <f t="shared" si="4"/>
        <v>80</v>
      </c>
      <c r="M97" s="49">
        <f t="shared" si="5"/>
        <v>0.20671834625322996</v>
      </c>
    </row>
    <row r="98" spans="1:13" s="50" customFormat="1" ht="14.5" x14ac:dyDescent="0.35">
      <c r="A98" s="33"/>
      <c r="B98" s="56" t="s">
        <v>500</v>
      </c>
      <c r="C98" s="49">
        <f t="shared" si="3"/>
        <v>0.1875</v>
      </c>
      <c r="D98" s="33"/>
      <c r="E98" s="56" t="s">
        <v>2348</v>
      </c>
      <c r="F98" s="54">
        <v>550060000091</v>
      </c>
      <c r="H98" s="59">
        <v>37</v>
      </c>
      <c r="I98" s="59">
        <v>411</v>
      </c>
      <c r="J98" s="41"/>
      <c r="K98" s="42"/>
      <c r="L98" s="51">
        <f t="shared" si="4"/>
        <v>37</v>
      </c>
      <c r="M98" s="49">
        <f t="shared" si="5"/>
        <v>9.002433090024331E-2</v>
      </c>
    </row>
    <row r="99" spans="1:13" s="50" customFormat="1" ht="14.5" x14ac:dyDescent="0.35">
      <c r="A99" s="33"/>
      <c r="B99" s="56" t="s">
        <v>500</v>
      </c>
      <c r="C99" s="49">
        <f t="shared" si="3"/>
        <v>0.1875</v>
      </c>
      <c r="D99" s="33"/>
      <c r="E99" s="56" t="s">
        <v>2055</v>
      </c>
      <c r="F99" s="54" t="s">
        <v>2392</v>
      </c>
      <c r="H99" s="59">
        <v>36</v>
      </c>
      <c r="I99" s="59">
        <v>18</v>
      </c>
      <c r="J99" s="41"/>
      <c r="K99" s="42"/>
      <c r="L99" s="51">
        <f t="shared" si="4"/>
        <v>36</v>
      </c>
      <c r="M99" s="49">
        <f t="shared" si="5"/>
        <v>2</v>
      </c>
    </row>
    <row r="100" spans="1:13" s="50" customFormat="1" ht="14.5" x14ac:dyDescent="0.35">
      <c r="A100" s="33"/>
      <c r="B100" s="56" t="s">
        <v>176</v>
      </c>
      <c r="C100" s="49">
        <f t="shared" si="3"/>
        <v>0.63519999999999999</v>
      </c>
      <c r="D100" s="33"/>
      <c r="E100" s="56" t="s">
        <v>988</v>
      </c>
      <c r="F100" s="54">
        <v>550063000092</v>
      </c>
      <c r="H100" s="59">
        <v>123</v>
      </c>
      <c r="I100" s="59">
        <v>270</v>
      </c>
      <c r="J100" s="41"/>
      <c r="K100" s="42"/>
      <c r="L100" s="51">
        <f t="shared" si="4"/>
        <v>123</v>
      </c>
      <c r="M100" s="49">
        <f t="shared" si="5"/>
        <v>0.45555555555555555</v>
      </c>
    </row>
    <row r="101" spans="1:13" s="50" customFormat="1" ht="14.5" x14ac:dyDescent="0.35">
      <c r="A101" s="33"/>
      <c r="B101" s="56" t="s">
        <v>176</v>
      </c>
      <c r="C101" s="49">
        <f t="shared" si="3"/>
        <v>0.63519999999999999</v>
      </c>
      <c r="D101" s="33"/>
      <c r="E101" s="56" t="s">
        <v>989</v>
      </c>
      <c r="F101" s="54">
        <v>550063000093</v>
      </c>
      <c r="H101" s="59">
        <v>118</v>
      </c>
      <c r="I101" s="59">
        <v>156</v>
      </c>
      <c r="J101" s="41"/>
      <c r="K101" s="42"/>
      <c r="L101" s="51">
        <f t="shared" si="4"/>
        <v>118</v>
      </c>
      <c r="M101" s="49">
        <f t="shared" si="5"/>
        <v>0.75641025641025639</v>
      </c>
    </row>
    <row r="102" spans="1:13" s="50" customFormat="1" ht="14.5" x14ac:dyDescent="0.35">
      <c r="A102" s="33"/>
      <c r="B102" s="56" t="s">
        <v>176</v>
      </c>
      <c r="C102" s="49">
        <f t="shared" si="3"/>
        <v>0.63519999999999999</v>
      </c>
      <c r="D102" s="33"/>
      <c r="E102" s="56" t="s">
        <v>990</v>
      </c>
      <c r="F102" s="54">
        <v>550063002585</v>
      </c>
      <c r="H102" s="59">
        <v>5</v>
      </c>
      <c r="I102" s="59">
        <v>124</v>
      </c>
      <c r="J102" s="41"/>
      <c r="K102" s="42"/>
      <c r="L102" s="51">
        <f t="shared" si="4"/>
        <v>5</v>
      </c>
      <c r="M102" s="49">
        <f t="shared" si="5"/>
        <v>4.0322580645161289E-2</v>
      </c>
    </row>
    <row r="103" spans="1:13" s="50" customFormat="1" ht="14.5" x14ac:dyDescent="0.35">
      <c r="A103" s="33"/>
      <c r="B103" s="56" t="s">
        <v>176</v>
      </c>
      <c r="C103" s="49">
        <f t="shared" si="3"/>
        <v>0.63519999999999999</v>
      </c>
      <c r="D103" s="33"/>
      <c r="E103" s="56" t="s">
        <v>991</v>
      </c>
      <c r="F103" s="54">
        <v>550063002586</v>
      </c>
      <c r="H103" s="59">
        <v>151</v>
      </c>
      <c r="I103" s="59">
        <v>75</v>
      </c>
      <c r="J103" s="41"/>
      <c r="K103" s="42"/>
      <c r="L103" s="51">
        <f t="shared" si="4"/>
        <v>151</v>
      </c>
      <c r="M103" s="49">
        <f t="shared" si="5"/>
        <v>2.0133333333333332</v>
      </c>
    </row>
    <row r="104" spans="1:13" s="50" customFormat="1" ht="14.5" x14ac:dyDescent="0.35">
      <c r="A104" s="33"/>
      <c r="B104" s="56" t="s">
        <v>389</v>
      </c>
      <c r="C104" s="49">
        <f t="shared" si="3"/>
        <v>9.3457943925233641E-2</v>
      </c>
      <c r="D104" s="33"/>
      <c r="E104" s="56" t="s">
        <v>1932</v>
      </c>
      <c r="F104" s="54">
        <v>550072000094</v>
      </c>
      <c r="H104" s="59">
        <v>59</v>
      </c>
      <c r="I104" s="59">
        <v>460</v>
      </c>
      <c r="J104" s="41"/>
      <c r="K104" s="42"/>
      <c r="L104" s="51">
        <f t="shared" si="4"/>
        <v>59</v>
      </c>
      <c r="M104" s="49">
        <f t="shared" si="5"/>
        <v>0.1282608695652174</v>
      </c>
    </row>
    <row r="105" spans="1:13" s="50" customFormat="1" ht="14.5" x14ac:dyDescent="0.35">
      <c r="A105" s="33"/>
      <c r="B105" s="56" t="s">
        <v>389</v>
      </c>
      <c r="C105" s="49">
        <f t="shared" si="3"/>
        <v>9.3457943925233641E-2</v>
      </c>
      <c r="D105" s="33"/>
      <c r="E105" s="56" t="s">
        <v>1933</v>
      </c>
      <c r="F105" s="54">
        <v>550072000095</v>
      </c>
      <c r="H105" s="59">
        <v>80</v>
      </c>
      <c r="I105" s="59">
        <v>878</v>
      </c>
      <c r="J105" s="41"/>
      <c r="K105" s="42"/>
      <c r="L105" s="51">
        <f t="shared" si="4"/>
        <v>80</v>
      </c>
      <c r="M105" s="49">
        <f t="shared" si="5"/>
        <v>9.1116173120728935E-2</v>
      </c>
    </row>
    <row r="106" spans="1:13" s="50" customFormat="1" ht="14.5" x14ac:dyDescent="0.35">
      <c r="A106" s="33"/>
      <c r="B106" s="56" t="s">
        <v>389</v>
      </c>
      <c r="C106" s="49">
        <f t="shared" si="3"/>
        <v>9.3457943925233641E-2</v>
      </c>
      <c r="D106" s="33"/>
      <c r="E106" s="56" t="s">
        <v>1934</v>
      </c>
      <c r="F106" s="54">
        <v>550072000096</v>
      </c>
      <c r="H106" s="59">
        <v>21</v>
      </c>
      <c r="I106" s="59">
        <v>374</v>
      </c>
      <c r="J106" s="41"/>
      <c r="K106" s="42"/>
      <c r="L106" s="51">
        <f t="shared" si="4"/>
        <v>21</v>
      </c>
      <c r="M106" s="49">
        <f t="shared" si="5"/>
        <v>5.6149732620320858E-2</v>
      </c>
    </row>
    <row r="107" spans="1:13" s="50" customFormat="1" ht="14.5" x14ac:dyDescent="0.35">
      <c r="A107" s="33"/>
      <c r="B107" s="56" t="s">
        <v>244</v>
      </c>
      <c r="C107" s="49">
        <f t="shared" si="3"/>
        <v>98</v>
      </c>
      <c r="D107" s="33"/>
      <c r="E107" s="56" t="s">
        <v>1247</v>
      </c>
      <c r="F107" s="54">
        <v>550078000101</v>
      </c>
      <c r="H107" s="59">
        <v>98</v>
      </c>
      <c r="I107" s="59">
        <v>1</v>
      </c>
      <c r="J107" s="41"/>
      <c r="K107" s="42"/>
      <c r="L107" s="51">
        <f t="shared" si="4"/>
        <v>98</v>
      </c>
      <c r="M107" s="49">
        <f t="shared" si="5"/>
        <v>98</v>
      </c>
    </row>
    <row r="108" spans="1:13" s="50" customFormat="1" ht="14.5" x14ac:dyDescent="0.35">
      <c r="A108" s="33"/>
      <c r="B108" s="56" t="s">
        <v>395</v>
      </c>
      <c r="C108" s="49">
        <f t="shared" si="3"/>
        <v>0.48714432636270139</v>
      </c>
      <c r="D108" s="33"/>
      <c r="E108" s="56" t="s">
        <v>1959</v>
      </c>
      <c r="F108" s="54">
        <v>550081000109</v>
      </c>
      <c r="H108" s="59">
        <v>229</v>
      </c>
      <c r="I108" s="59">
        <v>324</v>
      </c>
      <c r="J108" s="41"/>
      <c r="K108" s="42"/>
      <c r="L108" s="51">
        <f t="shared" si="4"/>
        <v>229</v>
      </c>
      <c r="M108" s="49">
        <f t="shared" si="5"/>
        <v>0.70679012345679015</v>
      </c>
    </row>
    <row r="109" spans="1:13" s="50" customFormat="1" ht="14.5" x14ac:dyDescent="0.35">
      <c r="A109" s="33"/>
      <c r="B109" s="56" t="s">
        <v>395</v>
      </c>
      <c r="C109" s="49">
        <f t="shared" si="3"/>
        <v>0.48714432636270139</v>
      </c>
      <c r="D109" s="33"/>
      <c r="E109" s="56" t="s">
        <v>1960</v>
      </c>
      <c r="F109" s="54">
        <v>550081002803</v>
      </c>
      <c r="H109" s="59">
        <v>90</v>
      </c>
      <c r="I109" s="59">
        <v>145</v>
      </c>
      <c r="J109" s="41"/>
      <c r="K109" s="42"/>
      <c r="L109" s="51">
        <f t="shared" si="4"/>
        <v>90</v>
      </c>
      <c r="M109" s="49">
        <f t="shared" si="5"/>
        <v>0.62068965517241381</v>
      </c>
    </row>
    <row r="110" spans="1:13" s="50" customFormat="1" ht="14.5" x14ac:dyDescent="0.35">
      <c r="A110" s="33"/>
      <c r="B110" s="56" t="s">
        <v>395</v>
      </c>
      <c r="C110" s="49">
        <f t="shared" si="3"/>
        <v>0.48714432636270139</v>
      </c>
      <c r="D110" s="33"/>
      <c r="E110" s="56" t="s">
        <v>4718</v>
      </c>
      <c r="F110" s="54">
        <v>550081002802</v>
      </c>
      <c r="H110" s="59">
        <v>0</v>
      </c>
      <c r="I110" s="59">
        <v>16</v>
      </c>
      <c r="J110" s="41"/>
      <c r="K110" s="42"/>
      <c r="L110" s="51">
        <f t="shared" si="4"/>
        <v>0</v>
      </c>
      <c r="M110" s="49">
        <f t="shared" si="5"/>
        <v>0</v>
      </c>
    </row>
    <row r="111" spans="1:13" s="50" customFormat="1" ht="14.5" x14ac:dyDescent="0.35">
      <c r="A111" s="33"/>
      <c r="B111" s="56" t="s">
        <v>395</v>
      </c>
      <c r="C111" s="49">
        <f t="shared" si="3"/>
        <v>0.48714432636270139</v>
      </c>
      <c r="D111" s="33"/>
      <c r="E111" s="56" t="s">
        <v>1962</v>
      </c>
      <c r="F111" s="54">
        <v>550081000103</v>
      </c>
      <c r="H111" s="59">
        <v>239</v>
      </c>
      <c r="I111" s="59">
        <v>884</v>
      </c>
      <c r="J111" s="41"/>
      <c r="K111" s="42"/>
      <c r="L111" s="51">
        <f t="shared" si="4"/>
        <v>239</v>
      </c>
      <c r="M111" s="49">
        <f t="shared" si="5"/>
        <v>0.27036199095022623</v>
      </c>
    </row>
    <row r="112" spans="1:13" s="50" customFormat="1" ht="14.5" x14ac:dyDescent="0.35">
      <c r="A112" s="33"/>
      <c r="B112" s="56" t="s">
        <v>395</v>
      </c>
      <c r="C112" s="49">
        <f t="shared" si="3"/>
        <v>0.48714432636270139</v>
      </c>
      <c r="D112" s="33"/>
      <c r="E112" s="56" t="s">
        <v>1150</v>
      </c>
      <c r="F112" s="54">
        <v>550081000104</v>
      </c>
      <c r="H112" s="59">
        <v>30</v>
      </c>
      <c r="I112" s="59">
        <v>329</v>
      </c>
      <c r="J112" s="41"/>
      <c r="K112" s="42"/>
      <c r="L112" s="51">
        <f t="shared" si="4"/>
        <v>30</v>
      </c>
      <c r="M112" s="49">
        <f t="shared" si="5"/>
        <v>9.1185410334346503E-2</v>
      </c>
    </row>
    <row r="113" spans="1:13" s="50" customFormat="1" ht="14.5" x14ac:dyDescent="0.35">
      <c r="A113" s="33"/>
      <c r="B113" s="56" t="s">
        <v>395</v>
      </c>
      <c r="C113" s="49">
        <f t="shared" si="3"/>
        <v>0.48714432636270139</v>
      </c>
      <c r="D113" s="33"/>
      <c r="E113" s="56" t="s">
        <v>1963</v>
      </c>
      <c r="F113" s="54">
        <v>550081000102</v>
      </c>
      <c r="H113" s="59">
        <v>10</v>
      </c>
      <c r="I113" s="59">
        <v>683</v>
      </c>
      <c r="J113" s="41"/>
      <c r="K113" s="42"/>
      <c r="L113" s="51">
        <f t="shared" si="4"/>
        <v>10</v>
      </c>
      <c r="M113" s="49">
        <f t="shared" si="5"/>
        <v>1.4641288433382138E-2</v>
      </c>
    </row>
    <row r="114" spans="1:13" s="50" customFormat="1" ht="14.5" x14ac:dyDescent="0.35">
      <c r="A114" s="33"/>
      <c r="B114" s="56" t="s">
        <v>395</v>
      </c>
      <c r="C114" s="49">
        <f t="shared" si="3"/>
        <v>0.48714432636270139</v>
      </c>
      <c r="D114" s="33"/>
      <c r="E114" s="56" t="s">
        <v>1964</v>
      </c>
      <c r="F114" s="54">
        <v>550081000107</v>
      </c>
      <c r="H114" s="59">
        <v>336</v>
      </c>
      <c r="I114" s="59">
        <v>115</v>
      </c>
      <c r="J114" s="41"/>
      <c r="K114" s="42"/>
      <c r="L114" s="51">
        <f t="shared" si="4"/>
        <v>336</v>
      </c>
      <c r="M114" s="49">
        <f t="shared" si="5"/>
        <v>2.9217391304347826</v>
      </c>
    </row>
    <row r="115" spans="1:13" s="50" customFormat="1" ht="14.5" x14ac:dyDescent="0.35">
      <c r="A115" s="33"/>
      <c r="B115" s="56" t="s">
        <v>395</v>
      </c>
      <c r="C115" s="49">
        <f t="shared" si="3"/>
        <v>0.48714432636270139</v>
      </c>
      <c r="D115" s="33"/>
      <c r="E115" s="56" t="s">
        <v>1965</v>
      </c>
      <c r="F115" s="54">
        <v>550081002587</v>
      </c>
      <c r="H115" s="59">
        <v>153</v>
      </c>
      <c r="I115" s="59">
        <v>90</v>
      </c>
      <c r="J115" s="41"/>
      <c r="K115" s="42"/>
      <c r="L115" s="51">
        <f t="shared" si="4"/>
        <v>153</v>
      </c>
      <c r="M115" s="49">
        <f t="shared" si="5"/>
        <v>1.7</v>
      </c>
    </row>
    <row r="116" spans="1:13" s="50" customFormat="1" ht="14.5" x14ac:dyDescent="0.35">
      <c r="A116" s="33"/>
      <c r="B116" s="56" t="s">
        <v>395</v>
      </c>
      <c r="C116" s="49">
        <f t="shared" si="3"/>
        <v>0.48714432636270139</v>
      </c>
      <c r="D116" s="33"/>
      <c r="E116" s="56" t="s">
        <v>1966</v>
      </c>
      <c r="F116" s="54">
        <v>550081000106</v>
      </c>
      <c r="H116" s="59">
        <v>334</v>
      </c>
      <c r="I116" s="59">
        <v>331</v>
      </c>
      <c r="J116" s="41"/>
      <c r="K116" s="42"/>
      <c r="L116" s="51">
        <f t="shared" si="4"/>
        <v>334</v>
      </c>
      <c r="M116" s="49">
        <f t="shared" si="5"/>
        <v>1.0090634441087614</v>
      </c>
    </row>
    <row r="117" spans="1:13" s="50" customFormat="1" ht="14.5" x14ac:dyDescent="0.35">
      <c r="A117" s="33"/>
      <c r="B117" s="56" t="s">
        <v>209</v>
      </c>
      <c r="C117" s="49">
        <f t="shared" si="3"/>
        <v>0.24105011933174225</v>
      </c>
      <c r="D117" s="33"/>
      <c r="E117" s="56" t="s">
        <v>1120</v>
      </c>
      <c r="F117" s="54">
        <v>550084000111</v>
      </c>
      <c r="H117" s="59">
        <v>51</v>
      </c>
      <c r="I117" s="59">
        <v>218</v>
      </c>
      <c r="J117" s="41"/>
      <c r="K117" s="42"/>
      <c r="L117" s="51">
        <f t="shared" si="4"/>
        <v>51</v>
      </c>
      <c r="M117" s="49">
        <f t="shared" si="5"/>
        <v>0.23394495412844038</v>
      </c>
    </row>
    <row r="118" spans="1:13" s="50" customFormat="1" ht="14.5" x14ac:dyDescent="0.35">
      <c r="A118" s="33"/>
      <c r="B118" s="56" t="s">
        <v>209</v>
      </c>
      <c r="C118" s="49">
        <f t="shared" si="3"/>
        <v>0.24105011933174225</v>
      </c>
      <c r="D118" s="33"/>
      <c r="E118" s="56" t="s">
        <v>1121</v>
      </c>
      <c r="F118" s="54">
        <v>550084000112</v>
      </c>
      <c r="H118" s="59">
        <v>50</v>
      </c>
      <c r="I118" s="59">
        <v>201</v>
      </c>
      <c r="J118" s="41"/>
      <c r="K118" s="42"/>
      <c r="L118" s="51">
        <f t="shared" si="4"/>
        <v>50</v>
      </c>
      <c r="M118" s="49">
        <f t="shared" si="5"/>
        <v>0.24875621890547264</v>
      </c>
    </row>
    <row r="119" spans="1:13" s="50" customFormat="1" ht="14.5" x14ac:dyDescent="0.35">
      <c r="A119" s="33"/>
      <c r="B119" s="56" t="s">
        <v>81</v>
      </c>
      <c r="C119" s="49">
        <f t="shared" si="3"/>
        <v>0.36009933774834435</v>
      </c>
      <c r="D119" s="33"/>
      <c r="E119" s="56" t="s">
        <v>521</v>
      </c>
      <c r="F119" s="54">
        <v>550087002864</v>
      </c>
      <c r="H119" s="59">
        <v>167</v>
      </c>
      <c r="I119" s="59">
        <v>49</v>
      </c>
      <c r="J119" s="41"/>
      <c r="K119" s="42"/>
      <c r="L119" s="51">
        <f t="shared" si="4"/>
        <v>167</v>
      </c>
      <c r="M119" s="49">
        <f t="shared" si="5"/>
        <v>3.4081632653061225</v>
      </c>
    </row>
    <row r="120" spans="1:13" s="50" customFormat="1" ht="14.5" x14ac:dyDescent="0.35">
      <c r="A120" s="33"/>
      <c r="B120" s="56" t="s">
        <v>81</v>
      </c>
      <c r="C120" s="49">
        <f t="shared" si="3"/>
        <v>0.36009933774834435</v>
      </c>
      <c r="D120" s="33"/>
      <c r="E120" s="56" t="s">
        <v>522</v>
      </c>
      <c r="F120" s="54">
        <v>550087000113</v>
      </c>
      <c r="H120" s="59">
        <v>5</v>
      </c>
      <c r="I120" s="59">
        <v>39</v>
      </c>
      <c r="J120" s="41"/>
      <c r="K120" s="42"/>
      <c r="L120" s="51">
        <f t="shared" si="4"/>
        <v>5</v>
      </c>
      <c r="M120" s="49">
        <f t="shared" si="5"/>
        <v>0.12820512820512819</v>
      </c>
    </row>
    <row r="121" spans="1:13" s="50" customFormat="1" ht="14.5" x14ac:dyDescent="0.35">
      <c r="A121" s="33"/>
      <c r="B121" s="56" t="s">
        <v>81</v>
      </c>
      <c r="C121" s="49">
        <f t="shared" si="3"/>
        <v>0.36009933774834435</v>
      </c>
      <c r="D121" s="33"/>
      <c r="E121" s="56" t="s">
        <v>523</v>
      </c>
      <c r="F121" s="54">
        <v>550087002717</v>
      </c>
      <c r="H121" s="59">
        <v>13</v>
      </c>
      <c r="I121" s="59">
        <v>32</v>
      </c>
      <c r="J121" s="41"/>
      <c r="K121" s="42"/>
      <c r="L121" s="51">
        <f t="shared" si="4"/>
        <v>13</v>
      </c>
      <c r="M121" s="49">
        <f t="shared" si="5"/>
        <v>0.40625</v>
      </c>
    </row>
    <row r="122" spans="1:13" s="50" customFormat="1" ht="14.5" x14ac:dyDescent="0.35">
      <c r="A122" s="33"/>
      <c r="B122" s="56" t="s">
        <v>81</v>
      </c>
      <c r="C122" s="49">
        <f t="shared" si="3"/>
        <v>0.36009933774834435</v>
      </c>
      <c r="D122" s="33"/>
      <c r="E122" s="56" t="s">
        <v>524</v>
      </c>
      <c r="F122" s="54">
        <v>550087000114</v>
      </c>
      <c r="H122" s="59">
        <v>33</v>
      </c>
      <c r="I122" s="59">
        <v>359</v>
      </c>
      <c r="J122" s="41"/>
      <c r="K122" s="42"/>
      <c r="L122" s="51">
        <f t="shared" si="4"/>
        <v>33</v>
      </c>
      <c r="M122" s="49">
        <f t="shared" si="5"/>
        <v>9.1922005571030641E-2</v>
      </c>
    </row>
    <row r="123" spans="1:13" s="50" customFormat="1" ht="14.5" x14ac:dyDescent="0.35">
      <c r="A123" s="33"/>
      <c r="B123" s="56" t="s">
        <v>81</v>
      </c>
      <c r="C123" s="49">
        <f t="shared" si="3"/>
        <v>0.36009933774834435</v>
      </c>
      <c r="D123" s="33"/>
      <c r="E123" s="56" t="s">
        <v>532</v>
      </c>
      <c r="F123" s="54" t="s">
        <v>2392</v>
      </c>
      <c r="H123" s="59">
        <v>27</v>
      </c>
      <c r="I123" s="59">
        <v>10</v>
      </c>
      <c r="J123" s="41"/>
      <c r="K123" s="42"/>
      <c r="L123" s="51">
        <f t="shared" si="4"/>
        <v>27</v>
      </c>
      <c r="M123" s="49">
        <f t="shared" si="5"/>
        <v>2.7</v>
      </c>
    </row>
    <row r="124" spans="1:13" s="50" customFormat="1" ht="14.5" x14ac:dyDescent="0.35">
      <c r="A124" s="33"/>
      <c r="B124" s="56" t="s">
        <v>81</v>
      </c>
      <c r="C124" s="49">
        <f t="shared" si="3"/>
        <v>0.36009933774834435</v>
      </c>
      <c r="D124" s="33"/>
      <c r="E124" s="56" t="s">
        <v>525</v>
      </c>
      <c r="F124" s="54">
        <v>550087000117</v>
      </c>
      <c r="H124" s="59">
        <v>15</v>
      </c>
      <c r="I124" s="59">
        <v>78</v>
      </c>
      <c r="J124" s="41"/>
      <c r="K124" s="42"/>
      <c r="L124" s="51">
        <f t="shared" si="4"/>
        <v>15</v>
      </c>
      <c r="M124" s="49">
        <f t="shared" si="5"/>
        <v>0.19230769230769232</v>
      </c>
    </row>
    <row r="125" spans="1:13" s="50" customFormat="1" ht="14.5" x14ac:dyDescent="0.35">
      <c r="A125" s="33"/>
      <c r="B125" s="56" t="s">
        <v>81</v>
      </c>
      <c r="C125" s="49">
        <f t="shared" si="3"/>
        <v>0.36009933774834435</v>
      </c>
      <c r="D125" s="33"/>
      <c r="E125" s="56" t="s">
        <v>526</v>
      </c>
      <c r="F125" s="54">
        <v>550087000118</v>
      </c>
      <c r="H125" s="59">
        <v>170</v>
      </c>
      <c r="I125" s="59">
        <v>339</v>
      </c>
      <c r="J125" s="41"/>
      <c r="K125" s="42"/>
      <c r="L125" s="51">
        <f t="shared" si="4"/>
        <v>170</v>
      </c>
      <c r="M125" s="49">
        <f t="shared" si="5"/>
        <v>0.50147492625368728</v>
      </c>
    </row>
    <row r="126" spans="1:13" s="50" customFormat="1" ht="14.5" x14ac:dyDescent="0.35">
      <c r="A126" s="33"/>
      <c r="B126" s="56" t="s">
        <v>81</v>
      </c>
      <c r="C126" s="49">
        <f t="shared" si="3"/>
        <v>0.36009933774834435</v>
      </c>
      <c r="D126" s="33"/>
      <c r="E126" s="56" t="s">
        <v>527</v>
      </c>
      <c r="F126" s="54">
        <v>550087000119</v>
      </c>
      <c r="H126" s="59">
        <v>5</v>
      </c>
      <c r="I126" s="59">
        <v>302</v>
      </c>
      <c r="J126" s="41"/>
      <c r="K126" s="42"/>
      <c r="L126" s="51">
        <f t="shared" si="4"/>
        <v>5</v>
      </c>
      <c r="M126" s="49">
        <f t="shared" si="5"/>
        <v>1.6556291390728478E-2</v>
      </c>
    </row>
    <row r="127" spans="1:13" s="50" customFormat="1" ht="14.5" x14ac:dyDescent="0.35">
      <c r="A127" s="33"/>
      <c r="B127" s="56" t="s">
        <v>88</v>
      </c>
      <c r="C127" s="49">
        <f t="shared" si="3"/>
        <v>1.458852867830424</v>
      </c>
      <c r="D127" s="33"/>
      <c r="E127" s="56" t="s">
        <v>555</v>
      </c>
      <c r="F127" s="54">
        <v>550090000120</v>
      </c>
      <c r="H127" s="59">
        <v>43</v>
      </c>
      <c r="I127" s="59">
        <v>204</v>
      </c>
      <c r="J127" s="41"/>
      <c r="K127" s="42"/>
      <c r="L127" s="51">
        <f t="shared" si="4"/>
        <v>43</v>
      </c>
      <c r="M127" s="49">
        <f t="shared" si="5"/>
        <v>0.2107843137254902</v>
      </c>
    </row>
    <row r="128" spans="1:13" s="50" customFormat="1" ht="14.5" x14ac:dyDescent="0.35">
      <c r="A128" s="33"/>
      <c r="B128" s="56" t="s">
        <v>88</v>
      </c>
      <c r="C128" s="49">
        <f t="shared" si="3"/>
        <v>1.458852867830424</v>
      </c>
      <c r="D128" s="33"/>
      <c r="E128" s="56" t="s">
        <v>556</v>
      </c>
      <c r="F128" s="54">
        <v>550090000121</v>
      </c>
      <c r="H128" s="59">
        <v>191</v>
      </c>
      <c r="I128" s="59">
        <v>100</v>
      </c>
      <c r="J128" s="41"/>
      <c r="K128" s="42"/>
      <c r="L128" s="51">
        <f t="shared" si="4"/>
        <v>191</v>
      </c>
      <c r="M128" s="49">
        <f t="shared" si="5"/>
        <v>1.91</v>
      </c>
    </row>
    <row r="129" spans="1:13" s="50" customFormat="1" ht="14.5" x14ac:dyDescent="0.35">
      <c r="A129" s="33"/>
      <c r="B129" s="56" t="s">
        <v>88</v>
      </c>
      <c r="C129" s="49">
        <f t="shared" si="3"/>
        <v>1.458852867830424</v>
      </c>
      <c r="D129" s="33"/>
      <c r="E129" s="56" t="s">
        <v>557</v>
      </c>
      <c r="F129" s="54">
        <v>550090000082</v>
      </c>
      <c r="H129" s="59">
        <v>202</v>
      </c>
      <c r="I129" s="59">
        <v>80</v>
      </c>
      <c r="J129" s="41"/>
      <c r="K129" s="42"/>
      <c r="L129" s="51">
        <f t="shared" si="4"/>
        <v>202</v>
      </c>
      <c r="M129" s="49">
        <f t="shared" si="5"/>
        <v>2.5249999999999999</v>
      </c>
    </row>
    <row r="130" spans="1:13" s="50" customFormat="1" ht="14.5" x14ac:dyDescent="0.35">
      <c r="A130" s="33"/>
      <c r="B130" s="56" t="s">
        <v>88</v>
      </c>
      <c r="C130" s="49">
        <f t="shared" ref="C130:C193" si="6">SUMIF($B$2:$B$491,B130,$L$2:$L$491)/(SUMIF($B$2:$B$491,B130,$I$2:$I$491))</f>
        <v>1.458852867830424</v>
      </c>
      <c r="D130" s="33"/>
      <c r="E130" s="56" t="s">
        <v>558</v>
      </c>
      <c r="F130" s="54">
        <v>550090002358</v>
      </c>
      <c r="H130" s="59">
        <v>149</v>
      </c>
      <c r="I130" s="59">
        <v>17</v>
      </c>
      <c r="J130" s="41"/>
      <c r="K130" s="42"/>
      <c r="L130" s="51">
        <f t="shared" ref="L130:L193" si="7">IF(K130="",H130,(MIN(I130,(K130*1.6*I130))))</f>
        <v>149</v>
      </c>
      <c r="M130" s="49">
        <f t="shared" ref="M130:M193" si="8">IF(L130=0,0,(L130/I130))</f>
        <v>8.764705882352942</v>
      </c>
    </row>
    <row r="131" spans="1:13" s="50" customFormat="1" ht="14.5" x14ac:dyDescent="0.35">
      <c r="A131" s="33"/>
      <c r="B131" s="56" t="s">
        <v>156</v>
      </c>
      <c r="C131" s="49">
        <f t="shared" si="6"/>
        <v>0.45656565656565656</v>
      </c>
      <c r="D131" s="33"/>
      <c r="E131" s="56" t="s">
        <v>4719</v>
      </c>
      <c r="F131" s="54">
        <v>550096003082</v>
      </c>
      <c r="H131" s="59">
        <v>61</v>
      </c>
      <c r="I131" s="59">
        <v>190</v>
      </c>
      <c r="J131" s="41"/>
      <c r="K131" s="42"/>
      <c r="L131" s="51">
        <f t="shared" si="7"/>
        <v>61</v>
      </c>
      <c r="M131" s="49">
        <f t="shared" si="8"/>
        <v>0.32105263157894737</v>
      </c>
    </row>
    <row r="132" spans="1:13" s="50" customFormat="1" ht="14.5" x14ac:dyDescent="0.35">
      <c r="A132" s="33"/>
      <c r="B132" s="56" t="s">
        <v>156</v>
      </c>
      <c r="C132" s="49">
        <f t="shared" si="6"/>
        <v>0.45656565656565656</v>
      </c>
      <c r="D132" s="33"/>
      <c r="E132" s="56" t="s">
        <v>915</v>
      </c>
      <c r="F132" s="54">
        <v>550096000123</v>
      </c>
      <c r="H132" s="59">
        <v>58</v>
      </c>
      <c r="I132" s="59">
        <v>1117</v>
      </c>
      <c r="J132" s="41"/>
      <c r="K132" s="42"/>
      <c r="L132" s="51">
        <f t="shared" si="7"/>
        <v>58</v>
      </c>
      <c r="M132" s="49">
        <f t="shared" si="8"/>
        <v>5.1924798567591766E-2</v>
      </c>
    </row>
    <row r="133" spans="1:13" s="50" customFormat="1" ht="14.5" x14ac:dyDescent="0.35">
      <c r="A133" s="33"/>
      <c r="B133" s="56" t="s">
        <v>156</v>
      </c>
      <c r="C133" s="49">
        <f t="shared" si="6"/>
        <v>0.45656565656565656</v>
      </c>
      <c r="D133" s="33"/>
      <c r="E133" s="56" t="s">
        <v>916</v>
      </c>
      <c r="F133" s="54">
        <v>550096000122</v>
      </c>
      <c r="H133" s="59">
        <v>11</v>
      </c>
      <c r="I133" s="59">
        <v>735</v>
      </c>
      <c r="J133" s="41"/>
      <c r="K133" s="42"/>
      <c r="L133" s="51">
        <f t="shared" si="7"/>
        <v>11</v>
      </c>
      <c r="M133" s="49">
        <f t="shared" si="8"/>
        <v>1.4965986394557823E-2</v>
      </c>
    </row>
    <row r="134" spans="1:13" s="50" customFormat="1" ht="14.5" x14ac:dyDescent="0.35">
      <c r="A134" s="33"/>
      <c r="B134" s="56" t="s">
        <v>156</v>
      </c>
      <c r="C134" s="49">
        <f t="shared" si="6"/>
        <v>0.45656565656565656</v>
      </c>
      <c r="D134" s="33"/>
      <c r="E134" s="56" t="s">
        <v>917</v>
      </c>
      <c r="F134" s="54">
        <v>550096002815</v>
      </c>
      <c r="H134" s="59">
        <v>84</v>
      </c>
      <c r="I134" s="59">
        <v>61</v>
      </c>
      <c r="J134" s="41"/>
      <c r="K134" s="42"/>
      <c r="L134" s="51">
        <f t="shared" si="7"/>
        <v>84</v>
      </c>
      <c r="M134" s="49">
        <f t="shared" si="8"/>
        <v>1.3770491803278688</v>
      </c>
    </row>
    <row r="135" spans="1:13" s="50" customFormat="1" ht="14.5" x14ac:dyDescent="0.35">
      <c r="A135" s="33"/>
      <c r="B135" s="56" t="s">
        <v>156</v>
      </c>
      <c r="C135" s="49">
        <f t="shared" si="6"/>
        <v>0.45656565656565656</v>
      </c>
      <c r="D135" s="33"/>
      <c r="E135" s="56" t="s">
        <v>601</v>
      </c>
      <c r="F135" s="54">
        <v>550096000125</v>
      </c>
      <c r="H135" s="59">
        <v>459</v>
      </c>
      <c r="I135" s="59">
        <v>294</v>
      </c>
      <c r="J135" s="41"/>
      <c r="K135" s="42"/>
      <c r="L135" s="51">
        <f t="shared" si="7"/>
        <v>459</v>
      </c>
      <c r="M135" s="49">
        <f t="shared" si="8"/>
        <v>1.5612244897959184</v>
      </c>
    </row>
    <row r="136" spans="1:13" s="50" customFormat="1" ht="14.5" x14ac:dyDescent="0.35">
      <c r="A136" s="33"/>
      <c r="B136" s="56" t="s">
        <v>156</v>
      </c>
      <c r="C136" s="49">
        <f t="shared" si="6"/>
        <v>0.45656565656565656</v>
      </c>
      <c r="D136" s="33"/>
      <c r="E136" s="56" t="s">
        <v>608</v>
      </c>
      <c r="F136" s="54">
        <v>550096000126</v>
      </c>
      <c r="H136" s="59">
        <v>357</v>
      </c>
      <c r="I136" s="59">
        <v>204</v>
      </c>
      <c r="J136" s="41"/>
      <c r="K136" s="42"/>
      <c r="L136" s="51">
        <f t="shared" si="7"/>
        <v>357</v>
      </c>
      <c r="M136" s="49">
        <f t="shared" si="8"/>
        <v>1.75</v>
      </c>
    </row>
    <row r="137" spans="1:13" s="50" customFormat="1" ht="14.5" x14ac:dyDescent="0.35">
      <c r="A137" s="33"/>
      <c r="B137" s="56" t="s">
        <v>156</v>
      </c>
      <c r="C137" s="49">
        <f t="shared" si="6"/>
        <v>0.45656565656565656</v>
      </c>
      <c r="D137" s="33"/>
      <c r="E137" s="56" t="s">
        <v>875</v>
      </c>
      <c r="F137" s="54">
        <v>550096001455</v>
      </c>
      <c r="H137" s="59">
        <v>43</v>
      </c>
      <c r="I137" s="59">
        <v>403</v>
      </c>
      <c r="J137" s="41"/>
      <c r="K137" s="42"/>
      <c r="L137" s="51">
        <f t="shared" si="7"/>
        <v>43</v>
      </c>
      <c r="M137" s="49">
        <f t="shared" si="8"/>
        <v>0.10669975186104218</v>
      </c>
    </row>
    <row r="138" spans="1:13" s="50" customFormat="1" ht="14.5" x14ac:dyDescent="0.35">
      <c r="A138" s="33"/>
      <c r="B138" s="56" t="s">
        <v>156</v>
      </c>
      <c r="C138" s="49">
        <f t="shared" si="6"/>
        <v>0.45656565656565656</v>
      </c>
      <c r="D138" s="33"/>
      <c r="E138" s="56" t="s">
        <v>918</v>
      </c>
      <c r="F138" s="54">
        <v>550096000127</v>
      </c>
      <c r="H138" s="59">
        <v>191</v>
      </c>
      <c r="I138" s="59">
        <v>103</v>
      </c>
      <c r="J138" s="41"/>
      <c r="K138" s="42"/>
      <c r="L138" s="51">
        <f t="shared" si="7"/>
        <v>191</v>
      </c>
      <c r="M138" s="49">
        <f t="shared" si="8"/>
        <v>1.854368932038835</v>
      </c>
    </row>
    <row r="139" spans="1:13" s="50" customFormat="1" ht="14.5" x14ac:dyDescent="0.35">
      <c r="A139" s="33"/>
      <c r="B139" s="56" t="s">
        <v>156</v>
      </c>
      <c r="C139" s="49">
        <f t="shared" si="6"/>
        <v>0.45656565656565656</v>
      </c>
      <c r="D139" s="33"/>
      <c r="E139" s="56" t="s">
        <v>919</v>
      </c>
      <c r="F139" s="54">
        <v>550096000129</v>
      </c>
      <c r="H139" s="59">
        <v>129</v>
      </c>
      <c r="I139" s="59">
        <v>231</v>
      </c>
      <c r="J139" s="41"/>
      <c r="K139" s="42"/>
      <c r="L139" s="51">
        <f t="shared" si="7"/>
        <v>129</v>
      </c>
      <c r="M139" s="49">
        <f t="shared" si="8"/>
        <v>0.55844155844155841</v>
      </c>
    </row>
    <row r="140" spans="1:13" s="50" customFormat="1" ht="14.5" x14ac:dyDescent="0.35">
      <c r="A140" s="33"/>
      <c r="B140" s="56" t="s">
        <v>156</v>
      </c>
      <c r="C140" s="49">
        <f t="shared" si="6"/>
        <v>0.45656565656565656</v>
      </c>
      <c r="D140" s="33"/>
      <c r="E140" s="56" t="s">
        <v>920</v>
      </c>
      <c r="F140" s="54">
        <v>550096000130</v>
      </c>
      <c r="H140" s="59">
        <v>189</v>
      </c>
      <c r="I140" s="59">
        <v>127</v>
      </c>
      <c r="J140" s="41"/>
      <c r="K140" s="42"/>
      <c r="L140" s="51">
        <f t="shared" si="7"/>
        <v>189</v>
      </c>
      <c r="M140" s="49">
        <f t="shared" si="8"/>
        <v>1.4881889763779528</v>
      </c>
    </row>
    <row r="141" spans="1:13" s="50" customFormat="1" ht="14.5" x14ac:dyDescent="0.35">
      <c r="A141" s="33"/>
      <c r="B141" s="56" t="s">
        <v>275</v>
      </c>
      <c r="C141" s="49">
        <f t="shared" si="6"/>
        <v>0.78125</v>
      </c>
      <c r="D141" s="33"/>
      <c r="E141" s="56" t="s">
        <v>1378</v>
      </c>
      <c r="F141" s="54">
        <v>551155001529</v>
      </c>
      <c r="H141" s="59">
        <v>63</v>
      </c>
      <c r="I141" s="59">
        <v>124</v>
      </c>
      <c r="J141" s="41"/>
      <c r="K141" s="42"/>
      <c r="L141" s="51">
        <f t="shared" si="7"/>
        <v>63</v>
      </c>
      <c r="M141" s="49">
        <f t="shared" si="8"/>
        <v>0.50806451612903225</v>
      </c>
    </row>
    <row r="142" spans="1:13" s="50" customFormat="1" ht="14.5" x14ac:dyDescent="0.35">
      <c r="A142" s="33"/>
      <c r="B142" s="56" t="s">
        <v>275</v>
      </c>
      <c r="C142" s="49">
        <f t="shared" si="6"/>
        <v>0.78125</v>
      </c>
      <c r="D142" s="33"/>
      <c r="E142" s="56" t="s">
        <v>1379</v>
      </c>
      <c r="F142" s="54">
        <v>551155001530</v>
      </c>
      <c r="H142" s="59">
        <v>112</v>
      </c>
      <c r="I142" s="59">
        <v>100</v>
      </c>
      <c r="J142" s="41"/>
      <c r="K142" s="42"/>
      <c r="L142" s="51">
        <f t="shared" si="7"/>
        <v>112</v>
      </c>
      <c r="M142" s="49">
        <f t="shared" si="8"/>
        <v>1.1200000000000001</v>
      </c>
    </row>
    <row r="143" spans="1:13" s="50" customFormat="1" ht="14.5" x14ac:dyDescent="0.35">
      <c r="A143" s="33"/>
      <c r="B143" s="56" t="s">
        <v>140</v>
      </c>
      <c r="C143" s="49">
        <f t="shared" si="6"/>
        <v>0.23413566739606126</v>
      </c>
      <c r="D143" s="33"/>
      <c r="E143" s="56" t="s">
        <v>773</v>
      </c>
      <c r="F143" s="54">
        <v>550099001211</v>
      </c>
      <c r="H143" s="59">
        <v>68</v>
      </c>
      <c r="I143" s="59">
        <v>485</v>
      </c>
      <c r="J143" s="41"/>
      <c r="K143" s="42"/>
      <c r="L143" s="51">
        <f t="shared" si="7"/>
        <v>68</v>
      </c>
      <c r="M143" s="49">
        <f t="shared" si="8"/>
        <v>0.14020618556701031</v>
      </c>
    </row>
    <row r="144" spans="1:13" s="50" customFormat="1" ht="14.5" x14ac:dyDescent="0.35">
      <c r="A144" s="33"/>
      <c r="B144" s="56" t="s">
        <v>140</v>
      </c>
      <c r="C144" s="49">
        <f t="shared" si="6"/>
        <v>0.23413566739606126</v>
      </c>
      <c r="D144" s="33"/>
      <c r="E144" s="56" t="s">
        <v>774</v>
      </c>
      <c r="F144" s="54">
        <v>550099000132</v>
      </c>
      <c r="H144" s="59">
        <v>83</v>
      </c>
      <c r="I144" s="59">
        <v>285</v>
      </c>
      <c r="J144" s="41"/>
      <c r="K144" s="42"/>
      <c r="L144" s="51">
        <f t="shared" si="7"/>
        <v>83</v>
      </c>
      <c r="M144" s="49">
        <f t="shared" si="8"/>
        <v>0.29122807017543861</v>
      </c>
    </row>
    <row r="145" spans="1:13" s="50" customFormat="1" ht="14.5" x14ac:dyDescent="0.35">
      <c r="A145" s="33"/>
      <c r="B145" s="56" t="s">
        <v>140</v>
      </c>
      <c r="C145" s="49">
        <f t="shared" si="6"/>
        <v>0.23413566739606126</v>
      </c>
      <c r="D145" s="33"/>
      <c r="E145" s="56" t="s">
        <v>776</v>
      </c>
      <c r="F145" s="54">
        <v>550099000133</v>
      </c>
      <c r="H145" s="59">
        <v>63</v>
      </c>
      <c r="I145" s="59">
        <v>144</v>
      </c>
      <c r="J145" s="41"/>
      <c r="K145" s="42"/>
      <c r="L145" s="51">
        <f t="shared" si="7"/>
        <v>63</v>
      </c>
      <c r="M145" s="49">
        <f t="shared" si="8"/>
        <v>0.4375</v>
      </c>
    </row>
    <row r="146" spans="1:13" s="50" customFormat="1" ht="14.5" x14ac:dyDescent="0.35">
      <c r="A146" s="33"/>
      <c r="B146" s="56" t="s">
        <v>250</v>
      </c>
      <c r="C146" s="49">
        <f t="shared" si="6"/>
        <v>0.41052631578947368</v>
      </c>
      <c r="D146" s="33"/>
      <c r="E146" s="56" t="s">
        <v>1281</v>
      </c>
      <c r="F146" s="54">
        <v>550102000134</v>
      </c>
      <c r="H146" s="59">
        <v>105</v>
      </c>
      <c r="I146" s="59">
        <v>206</v>
      </c>
      <c r="J146" s="41"/>
      <c r="K146" s="42"/>
      <c r="L146" s="51">
        <f t="shared" si="7"/>
        <v>105</v>
      </c>
      <c r="M146" s="49">
        <f t="shared" si="8"/>
        <v>0.50970873786407767</v>
      </c>
    </row>
    <row r="147" spans="1:13" s="50" customFormat="1" ht="14.5" x14ac:dyDescent="0.35">
      <c r="A147" s="33"/>
      <c r="B147" s="56" t="s">
        <v>250</v>
      </c>
      <c r="C147" s="49">
        <f t="shared" si="6"/>
        <v>0.41052631578947368</v>
      </c>
      <c r="D147" s="33"/>
      <c r="E147" s="56" t="s">
        <v>1282</v>
      </c>
      <c r="F147" s="54">
        <v>550102000135</v>
      </c>
      <c r="H147" s="59">
        <v>51</v>
      </c>
      <c r="I147" s="59">
        <v>174</v>
      </c>
      <c r="J147" s="41"/>
      <c r="K147" s="42"/>
      <c r="L147" s="51">
        <f t="shared" si="7"/>
        <v>51</v>
      </c>
      <c r="M147" s="49">
        <f t="shared" si="8"/>
        <v>0.29310344827586204</v>
      </c>
    </row>
    <row r="148" spans="1:13" s="50" customFormat="1" ht="14.5" x14ac:dyDescent="0.35">
      <c r="A148" s="33"/>
      <c r="B148" s="56" t="s">
        <v>378</v>
      </c>
      <c r="C148" s="49">
        <f t="shared" si="6"/>
        <v>0.6200694225307668</v>
      </c>
      <c r="D148" s="33"/>
      <c r="E148" s="56" t="s">
        <v>1879</v>
      </c>
      <c r="F148" s="54">
        <v>550105000137</v>
      </c>
      <c r="H148" s="59">
        <v>28</v>
      </c>
      <c r="I148" s="59">
        <v>488</v>
      </c>
      <c r="J148" s="41"/>
      <c r="K148" s="42"/>
      <c r="L148" s="51">
        <f t="shared" si="7"/>
        <v>28</v>
      </c>
      <c r="M148" s="49">
        <f t="shared" si="8"/>
        <v>5.737704918032787E-2</v>
      </c>
    </row>
    <row r="149" spans="1:13" s="50" customFormat="1" ht="14.5" x14ac:dyDescent="0.35">
      <c r="A149" s="33"/>
      <c r="B149" s="56" t="s">
        <v>378</v>
      </c>
      <c r="C149" s="49">
        <f t="shared" si="6"/>
        <v>0.6200694225307668</v>
      </c>
      <c r="D149" s="33"/>
      <c r="E149" s="56" t="s">
        <v>1880</v>
      </c>
      <c r="F149" s="54">
        <v>550105002855</v>
      </c>
      <c r="H149" s="59">
        <v>65</v>
      </c>
      <c r="I149" s="59">
        <v>50</v>
      </c>
      <c r="J149" s="41"/>
      <c r="K149" s="42"/>
      <c r="L149" s="51">
        <f t="shared" si="7"/>
        <v>65</v>
      </c>
      <c r="M149" s="49">
        <f t="shared" si="8"/>
        <v>1.3</v>
      </c>
    </row>
    <row r="150" spans="1:13" s="50" customFormat="1" ht="14.5" x14ac:dyDescent="0.35">
      <c r="A150" s="33"/>
      <c r="B150" s="56" t="s">
        <v>378</v>
      </c>
      <c r="C150" s="49">
        <f t="shared" si="6"/>
        <v>0.6200694225307668</v>
      </c>
      <c r="D150" s="33"/>
      <c r="E150" s="56" t="s">
        <v>1881</v>
      </c>
      <c r="F150" s="54">
        <v>550105002974</v>
      </c>
      <c r="H150" s="59">
        <v>51</v>
      </c>
      <c r="I150" s="59">
        <v>191</v>
      </c>
      <c r="J150" s="41"/>
      <c r="K150" s="42"/>
      <c r="L150" s="51">
        <f t="shared" si="7"/>
        <v>51</v>
      </c>
      <c r="M150" s="49">
        <f t="shared" si="8"/>
        <v>0.26701570680628273</v>
      </c>
    </row>
    <row r="151" spans="1:13" s="50" customFormat="1" ht="14.5" x14ac:dyDescent="0.35">
      <c r="A151" s="33"/>
      <c r="B151" s="56" t="s">
        <v>378</v>
      </c>
      <c r="C151" s="49">
        <f t="shared" si="6"/>
        <v>0.6200694225307668</v>
      </c>
      <c r="D151" s="33"/>
      <c r="E151" s="56" t="s">
        <v>1882</v>
      </c>
      <c r="F151" s="54">
        <v>550105002799</v>
      </c>
      <c r="H151" s="59">
        <v>375</v>
      </c>
      <c r="I151" s="59">
        <v>16</v>
      </c>
      <c r="J151" s="41"/>
      <c r="K151" s="42"/>
      <c r="L151" s="51">
        <f t="shared" si="7"/>
        <v>375</v>
      </c>
      <c r="M151" s="49">
        <f t="shared" si="8"/>
        <v>23.4375</v>
      </c>
    </row>
    <row r="152" spans="1:13" s="50" customFormat="1" ht="14.5" x14ac:dyDescent="0.35">
      <c r="A152" s="33"/>
      <c r="B152" s="56" t="s">
        <v>378</v>
      </c>
      <c r="C152" s="49">
        <f t="shared" si="6"/>
        <v>0.6200694225307668</v>
      </c>
      <c r="D152" s="33"/>
      <c r="E152" s="56" t="s">
        <v>1883</v>
      </c>
      <c r="F152" s="54">
        <v>550105000139</v>
      </c>
      <c r="H152" s="59">
        <v>43</v>
      </c>
      <c r="I152" s="59">
        <v>390</v>
      </c>
      <c r="J152" s="41"/>
      <c r="K152" s="42"/>
      <c r="L152" s="51">
        <f t="shared" si="7"/>
        <v>43</v>
      </c>
      <c r="M152" s="49">
        <f t="shared" si="8"/>
        <v>0.11025641025641025</v>
      </c>
    </row>
    <row r="153" spans="1:13" s="50" customFormat="1" ht="14.5" x14ac:dyDescent="0.35">
      <c r="A153" s="33"/>
      <c r="B153" s="56" t="s">
        <v>378</v>
      </c>
      <c r="C153" s="49">
        <f t="shared" si="6"/>
        <v>0.6200694225307668</v>
      </c>
      <c r="D153" s="33"/>
      <c r="E153" s="56" t="s">
        <v>1884</v>
      </c>
      <c r="F153" s="54">
        <v>550105000140</v>
      </c>
      <c r="H153" s="59">
        <v>151</v>
      </c>
      <c r="I153" s="59">
        <v>592</v>
      </c>
      <c r="J153" s="41"/>
      <c r="K153" s="42"/>
      <c r="L153" s="51">
        <f t="shared" si="7"/>
        <v>151</v>
      </c>
      <c r="M153" s="49">
        <f t="shared" si="8"/>
        <v>0.25506756756756754</v>
      </c>
    </row>
    <row r="154" spans="1:13" s="50" customFormat="1" ht="14.5" x14ac:dyDescent="0.35">
      <c r="A154" s="33"/>
      <c r="B154" s="56" t="s">
        <v>378</v>
      </c>
      <c r="C154" s="49">
        <f t="shared" si="6"/>
        <v>0.6200694225307668</v>
      </c>
      <c r="D154" s="33"/>
      <c r="E154" s="56" t="s">
        <v>1885</v>
      </c>
      <c r="F154" s="54">
        <v>550105003011</v>
      </c>
      <c r="H154" s="59">
        <v>10</v>
      </c>
      <c r="I154" s="59">
        <v>602</v>
      </c>
      <c r="J154" s="41"/>
      <c r="K154" s="42"/>
      <c r="L154" s="51">
        <f t="shared" si="7"/>
        <v>10</v>
      </c>
      <c r="M154" s="49">
        <f t="shared" si="8"/>
        <v>1.6611295681063124E-2</v>
      </c>
    </row>
    <row r="155" spans="1:13" s="50" customFormat="1" ht="14.5" x14ac:dyDescent="0.35">
      <c r="A155" s="33"/>
      <c r="B155" s="56" t="s">
        <v>378</v>
      </c>
      <c r="C155" s="49">
        <f t="shared" si="6"/>
        <v>0.6200694225307668</v>
      </c>
      <c r="D155" s="33"/>
      <c r="E155" s="56" t="s">
        <v>1886</v>
      </c>
      <c r="F155" s="54">
        <v>550105000141</v>
      </c>
      <c r="H155" s="59">
        <v>308</v>
      </c>
      <c r="I155" s="59">
        <v>325</v>
      </c>
      <c r="J155" s="41"/>
      <c r="K155" s="42"/>
      <c r="L155" s="51">
        <f t="shared" si="7"/>
        <v>308</v>
      </c>
      <c r="M155" s="49">
        <f t="shared" si="8"/>
        <v>0.94769230769230772</v>
      </c>
    </row>
    <row r="156" spans="1:13" s="50" customFormat="1" ht="14.5" x14ac:dyDescent="0.35">
      <c r="A156" s="33"/>
      <c r="B156" s="56" t="s">
        <v>378</v>
      </c>
      <c r="C156" s="49">
        <f t="shared" si="6"/>
        <v>0.6200694225307668</v>
      </c>
      <c r="D156" s="33"/>
      <c r="E156" s="56" t="s">
        <v>1887</v>
      </c>
      <c r="F156" s="54">
        <v>550105000142</v>
      </c>
      <c r="H156" s="59">
        <v>470</v>
      </c>
      <c r="I156" s="59">
        <v>360</v>
      </c>
      <c r="J156" s="41"/>
      <c r="K156" s="42"/>
      <c r="L156" s="51">
        <f t="shared" si="7"/>
        <v>470</v>
      </c>
      <c r="M156" s="49">
        <f t="shared" si="8"/>
        <v>1.3055555555555556</v>
      </c>
    </row>
    <row r="157" spans="1:13" s="50" customFormat="1" ht="14.5" x14ac:dyDescent="0.35">
      <c r="A157" s="33"/>
      <c r="B157" s="56" t="s">
        <v>378</v>
      </c>
      <c r="C157" s="49">
        <f t="shared" si="6"/>
        <v>0.6200694225307668</v>
      </c>
      <c r="D157" s="33"/>
      <c r="E157" s="56" t="s">
        <v>1888</v>
      </c>
      <c r="F157" s="54">
        <v>550105002330</v>
      </c>
      <c r="H157" s="59">
        <v>424</v>
      </c>
      <c r="I157" s="59">
        <v>572</v>
      </c>
      <c r="J157" s="41"/>
      <c r="K157" s="42"/>
      <c r="L157" s="51">
        <f t="shared" si="7"/>
        <v>424</v>
      </c>
      <c r="M157" s="49">
        <f t="shared" si="8"/>
        <v>0.74125874125874125</v>
      </c>
    </row>
    <row r="158" spans="1:13" s="50" customFormat="1" ht="14.5" x14ac:dyDescent="0.35">
      <c r="A158" s="33"/>
      <c r="B158" s="56" t="s">
        <v>378</v>
      </c>
      <c r="C158" s="49">
        <f t="shared" si="6"/>
        <v>0.6200694225307668</v>
      </c>
      <c r="D158" s="33"/>
      <c r="E158" s="56" t="s">
        <v>814</v>
      </c>
      <c r="F158" s="54">
        <v>550105000146</v>
      </c>
      <c r="H158" s="59">
        <v>250</v>
      </c>
      <c r="I158" s="59">
        <v>1659</v>
      </c>
      <c r="J158" s="41"/>
      <c r="K158" s="42"/>
      <c r="L158" s="51">
        <f t="shared" si="7"/>
        <v>250</v>
      </c>
      <c r="M158" s="49">
        <f t="shared" si="8"/>
        <v>0.15069318866787221</v>
      </c>
    </row>
    <row r="159" spans="1:13" s="50" customFormat="1" ht="14.5" x14ac:dyDescent="0.35">
      <c r="A159" s="33"/>
      <c r="B159" s="56" t="s">
        <v>378</v>
      </c>
      <c r="C159" s="49">
        <f t="shared" si="6"/>
        <v>0.6200694225307668</v>
      </c>
      <c r="D159" s="33"/>
      <c r="E159" s="56" t="s">
        <v>1889</v>
      </c>
      <c r="F159" s="54">
        <v>550105000147</v>
      </c>
      <c r="H159" s="59">
        <v>282</v>
      </c>
      <c r="I159" s="59">
        <v>211</v>
      </c>
      <c r="J159" s="41"/>
      <c r="K159" s="42"/>
      <c r="L159" s="51">
        <f t="shared" si="7"/>
        <v>282</v>
      </c>
      <c r="M159" s="49">
        <f t="shared" si="8"/>
        <v>1.3364928909952607</v>
      </c>
    </row>
    <row r="160" spans="1:13" s="50" customFormat="1" ht="14.5" x14ac:dyDescent="0.35">
      <c r="A160" s="33"/>
      <c r="B160" s="56" t="s">
        <v>378</v>
      </c>
      <c r="C160" s="49">
        <f t="shared" si="6"/>
        <v>0.6200694225307668</v>
      </c>
      <c r="D160" s="33"/>
      <c r="E160" s="56" t="s">
        <v>1066</v>
      </c>
      <c r="F160" s="54">
        <v>550105000150</v>
      </c>
      <c r="H160" s="59">
        <v>422</v>
      </c>
      <c r="I160" s="59">
        <v>426</v>
      </c>
      <c r="J160" s="41"/>
      <c r="K160" s="42"/>
      <c r="L160" s="51">
        <f t="shared" si="7"/>
        <v>422</v>
      </c>
      <c r="M160" s="49">
        <f t="shared" si="8"/>
        <v>0.99061032863849763</v>
      </c>
    </row>
    <row r="161" spans="1:13" s="50" customFormat="1" ht="14.5" x14ac:dyDescent="0.35">
      <c r="A161" s="33"/>
      <c r="B161" s="56" t="s">
        <v>378</v>
      </c>
      <c r="C161" s="49">
        <f t="shared" si="6"/>
        <v>0.6200694225307668</v>
      </c>
      <c r="D161" s="33"/>
      <c r="E161" s="56" t="s">
        <v>1891</v>
      </c>
      <c r="F161" s="54">
        <v>550105000153</v>
      </c>
      <c r="H161" s="59">
        <v>1051</v>
      </c>
      <c r="I161" s="59">
        <v>456</v>
      </c>
      <c r="J161" s="41"/>
      <c r="K161" s="42"/>
      <c r="L161" s="51">
        <f t="shared" si="7"/>
        <v>1051</v>
      </c>
      <c r="M161" s="49">
        <f t="shared" si="8"/>
        <v>2.3048245614035086</v>
      </c>
    </row>
    <row r="162" spans="1:13" s="50" customFormat="1" ht="14.5" x14ac:dyDescent="0.35">
      <c r="A162" s="33"/>
      <c r="B162" s="56" t="s">
        <v>379</v>
      </c>
      <c r="C162" s="49">
        <f t="shared" si="6"/>
        <v>0.60427135678391963</v>
      </c>
      <c r="D162" s="33"/>
      <c r="E162" s="56" t="s">
        <v>2568</v>
      </c>
      <c r="F162" s="54" t="s">
        <v>2392</v>
      </c>
      <c r="H162" s="59">
        <v>190</v>
      </c>
      <c r="I162" s="59">
        <v>3</v>
      </c>
      <c r="J162" s="41"/>
      <c r="K162" s="42"/>
      <c r="L162" s="51">
        <f t="shared" si="7"/>
        <v>190</v>
      </c>
      <c r="M162" s="49">
        <f t="shared" si="8"/>
        <v>63.333333333333336</v>
      </c>
    </row>
    <row r="163" spans="1:13" s="50" customFormat="1" ht="14.5" x14ac:dyDescent="0.35">
      <c r="A163" s="33"/>
      <c r="B163" s="56" t="s">
        <v>379</v>
      </c>
      <c r="C163" s="49">
        <f t="shared" si="6"/>
        <v>0.60427135678391963</v>
      </c>
      <c r="D163" s="33"/>
      <c r="E163" s="56" t="s">
        <v>1892</v>
      </c>
      <c r="F163" s="54">
        <v>550108000157</v>
      </c>
      <c r="H163" s="59">
        <v>288</v>
      </c>
      <c r="I163" s="59">
        <v>410</v>
      </c>
      <c r="J163" s="41"/>
      <c r="K163" s="42"/>
      <c r="L163" s="51">
        <f t="shared" si="7"/>
        <v>288</v>
      </c>
      <c r="M163" s="49">
        <f t="shared" si="8"/>
        <v>0.70243902439024386</v>
      </c>
    </row>
    <row r="164" spans="1:13" s="50" customFormat="1" ht="14.5" x14ac:dyDescent="0.35">
      <c r="A164" s="33"/>
      <c r="B164" s="56" t="s">
        <v>379</v>
      </c>
      <c r="C164" s="49">
        <f t="shared" si="6"/>
        <v>0.60427135678391963</v>
      </c>
      <c r="D164" s="33"/>
      <c r="E164" s="56" t="s">
        <v>1893</v>
      </c>
      <c r="F164" s="54">
        <v>550108000158</v>
      </c>
      <c r="H164" s="59">
        <v>288</v>
      </c>
      <c r="I164" s="59">
        <v>352</v>
      </c>
      <c r="J164" s="41"/>
      <c r="K164" s="42"/>
      <c r="L164" s="51">
        <f t="shared" si="7"/>
        <v>288</v>
      </c>
      <c r="M164" s="49">
        <f t="shared" si="8"/>
        <v>0.81818181818181823</v>
      </c>
    </row>
    <row r="165" spans="1:13" s="50" customFormat="1" ht="14.5" x14ac:dyDescent="0.35">
      <c r="A165" s="33"/>
      <c r="B165" s="56" t="s">
        <v>379</v>
      </c>
      <c r="C165" s="49">
        <f t="shared" si="6"/>
        <v>0.60427135678391963</v>
      </c>
      <c r="D165" s="33"/>
      <c r="E165" s="56" t="s">
        <v>1894</v>
      </c>
      <c r="F165" s="54">
        <v>550108000156</v>
      </c>
      <c r="H165" s="59">
        <v>2</v>
      </c>
      <c r="I165" s="59">
        <v>457</v>
      </c>
      <c r="J165" s="41"/>
      <c r="K165" s="42"/>
      <c r="L165" s="51">
        <f t="shared" si="7"/>
        <v>2</v>
      </c>
      <c r="M165" s="49">
        <f t="shared" si="8"/>
        <v>4.3763676148796497E-3</v>
      </c>
    </row>
    <row r="166" spans="1:13" s="50" customFormat="1" ht="14.5" x14ac:dyDescent="0.35">
      <c r="A166" s="33"/>
      <c r="B166" s="56" t="s">
        <v>379</v>
      </c>
      <c r="C166" s="49">
        <f t="shared" si="6"/>
        <v>0.60427135678391963</v>
      </c>
      <c r="D166" s="33"/>
      <c r="E166" s="56" t="s">
        <v>1895</v>
      </c>
      <c r="F166" s="54">
        <v>550108000159</v>
      </c>
      <c r="H166" s="59">
        <v>194</v>
      </c>
      <c r="I166" s="59">
        <v>370</v>
      </c>
      <c r="J166" s="41"/>
      <c r="K166" s="42"/>
      <c r="L166" s="51">
        <f t="shared" si="7"/>
        <v>194</v>
      </c>
      <c r="M166" s="49">
        <f t="shared" si="8"/>
        <v>0.5243243243243243</v>
      </c>
    </row>
    <row r="167" spans="1:13" s="50" customFormat="1" ht="14.5" x14ac:dyDescent="0.35">
      <c r="A167" s="33"/>
      <c r="B167" s="56" t="s">
        <v>251</v>
      </c>
      <c r="C167" s="49">
        <f t="shared" si="6"/>
        <v>2.5436893203883497</v>
      </c>
      <c r="D167" s="33"/>
      <c r="E167" s="56" t="s">
        <v>1283</v>
      </c>
      <c r="F167" s="54">
        <v>550111000160</v>
      </c>
      <c r="H167" s="59">
        <v>163</v>
      </c>
      <c r="I167" s="59">
        <v>120</v>
      </c>
      <c r="J167" s="41"/>
      <c r="K167" s="42"/>
      <c r="L167" s="51">
        <f t="shared" si="7"/>
        <v>163</v>
      </c>
      <c r="M167" s="49">
        <f t="shared" si="8"/>
        <v>1.3583333333333334</v>
      </c>
    </row>
    <row r="168" spans="1:13" s="50" customFormat="1" ht="14.5" x14ac:dyDescent="0.35">
      <c r="A168" s="33"/>
      <c r="B168" s="56" t="s">
        <v>251</v>
      </c>
      <c r="C168" s="49">
        <f t="shared" si="6"/>
        <v>2.5436893203883497</v>
      </c>
      <c r="D168" s="33"/>
      <c r="E168" s="56" t="s">
        <v>1284</v>
      </c>
      <c r="F168" s="54">
        <v>550111000161</v>
      </c>
      <c r="H168" s="59">
        <v>179</v>
      </c>
      <c r="I168" s="59">
        <v>61</v>
      </c>
      <c r="J168" s="41"/>
      <c r="K168" s="42"/>
      <c r="L168" s="51">
        <f t="shared" si="7"/>
        <v>179</v>
      </c>
      <c r="M168" s="49">
        <f t="shared" si="8"/>
        <v>2.9344262295081966</v>
      </c>
    </row>
    <row r="169" spans="1:13" s="50" customFormat="1" ht="14.5" x14ac:dyDescent="0.35">
      <c r="A169" s="33"/>
      <c r="B169" s="56" t="s">
        <v>251</v>
      </c>
      <c r="C169" s="49">
        <f t="shared" si="6"/>
        <v>2.5436893203883497</v>
      </c>
      <c r="D169" s="33"/>
      <c r="E169" s="56" t="s">
        <v>2575</v>
      </c>
      <c r="F169" s="54">
        <v>550111003061</v>
      </c>
      <c r="H169" s="59">
        <v>182</v>
      </c>
      <c r="I169" s="59">
        <v>25</v>
      </c>
      <c r="J169" s="41"/>
      <c r="K169" s="42"/>
      <c r="L169" s="51">
        <f t="shared" si="7"/>
        <v>182</v>
      </c>
      <c r="M169" s="49">
        <f t="shared" si="8"/>
        <v>7.28</v>
      </c>
    </row>
    <row r="170" spans="1:13" s="50" customFormat="1" ht="14.5" x14ac:dyDescent="0.35">
      <c r="A170" s="33"/>
      <c r="B170" s="56" t="s">
        <v>206</v>
      </c>
      <c r="C170" s="49">
        <f t="shared" si="6"/>
        <v>5.4193548387096772E-2</v>
      </c>
      <c r="D170" s="33"/>
      <c r="E170" s="56" t="s">
        <v>1112</v>
      </c>
      <c r="F170" s="54">
        <v>550114000162</v>
      </c>
      <c r="H170" s="59">
        <v>62</v>
      </c>
      <c r="I170" s="59">
        <v>500</v>
      </c>
      <c r="J170" s="41"/>
      <c r="K170" s="42"/>
      <c r="L170" s="51">
        <f t="shared" si="7"/>
        <v>62</v>
      </c>
      <c r="M170" s="49">
        <f t="shared" si="8"/>
        <v>0.124</v>
      </c>
    </row>
    <row r="171" spans="1:13" s="50" customFormat="1" ht="14.5" x14ac:dyDescent="0.35">
      <c r="A171" s="33"/>
      <c r="B171" s="56" t="s">
        <v>206</v>
      </c>
      <c r="C171" s="49">
        <f t="shared" si="6"/>
        <v>5.4193548387096772E-2</v>
      </c>
      <c r="D171" s="33"/>
      <c r="E171" s="56" t="s">
        <v>1113</v>
      </c>
      <c r="F171" s="54">
        <v>550114000164</v>
      </c>
      <c r="H171" s="59">
        <v>15</v>
      </c>
      <c r="I171" s="59">
        <v>350</v>
      </c>
      <c r="J171" s="41"/>
      <c r="K171" s="42"/>
      <c r="L171" s="51">
        <f t="shared" si="7"/>
        <v>15</v>
      </c>
      <c r="M171" s="49">
        <f t="shared" si="8"/>
        <v>4.2857142857142858E-2</v>
      </c>
    </row>
    <row r="172" spans="1:13" s="50" customFormat="1" ht="14.5" x14ac:dyDescent="0.35">
      <c r="A172" s="33"/>
      <c r="B172" s="56" t="s">
        <v>206</v>
      </c>
      <c r="C172" s="49">
        <f t="shared" si="6"/>
        <v>5.4193548387096772E-2</v>
      </c>
      <c r="D172" s="33"/>
      <c r="E172" s="56" t="s">
        <v>1114</v>
      </c>
      <c r="F172" s="54">
        <v>550114000163</v>
      </c>
      <c r="H172" s="59">
        <v>7</v>
      </c>
      <c r="I172" s="59">
        <v>700</v>
      </c>
      <c r="J172" s="41"/>
      <c r="K172" s="42"/>
      <c r="L172" s="51">
        <f t="shared" si="7"/>
        <v>7</v>
      </c>
      <c r="M172" s="49">
        <f t="shared" si="8"/>
        <v>0.01</v>
      </c>
    </row>
    <row r="173" spans="1:13" s="50" customFormat="1" ht="14.5" x14ac:dyDescent="0.35">
      <c r="A173" s="33"/>
      <c r="B173" s="56" t="s">
        <v>439</v>
      </c>
      <c r="C173" s="49">
        <f t="shared" si="6"/>
        <v>0.5786516853932584</v>
      </c>
      <c r="D173" s="33"/>
      <c r="E173" s="56" t="s">
        <v>2114</v>
      </c>
      <c r="F173" s="54">
        <v>551548001982</v>
      </c>
      <c r="H173" s="59">
        <v>206</v>
      </c>
      <c r="I173" s="59">
        <v>356</v>
      </c>
      <c r="J173" s="41"/>
      <c r="K173" s="42"/>
      <c r="L173" s="51">
        <f t="shared" si="7"/>
        <v>206</v>
      </c>
      <c r="M173" s="49">
        <f t="shared" si="8"/>
        <v>0.5786516853932584</v>
      </c>
    </row>
    <row r="174" spans="1:13" s="50" customFormat="1" ht="14.5" x14ac:dyDescent="0.35">
      <c r="A174" s="33"/>
      <c r="B174" s="56" t="s">
        <v>454</v>
      </c>
      <c r="C174" s="49">
        <f t="shared" si="6"/>
        <v>2.6445182724252492</v>
      </c>
      <c r="D174" s="33"/>
      <c r="E174" s="56" t="s">
        <v>2146</v>
      </c>
      <c r="F174" s="54">
        <v>550117002800</v>
      </c>
      <c r="H174" s="59">
        <v>179</v>
      </c>
      <c r="I174" s="59">
        <v>12</v>
      </c>
      <c r="J174" s="41"/>
      <c r="K174" s="42"/>
      <c r="L174" s="51">
        <f t="shared" si="7"/>
        <v>179</v>
      </c>
      <c r="M174" s="49">
        <f t="shared" si="8"/>
        <v>14.916666666666666</v>
      </c>
    </row>
    <row r="175" spans="1:13" s="50" customFormat="1" ht="14.5" x14ac:dyDescent="0.35">
      <c r="A175" s="33"/>
      <c r="B175" s="56" t="s">
        <v>454</v>
      </c>
      <c r="C175" s="49">
        <f t="shared" si="6"/>
        <v>2.6445182724252492</v>
      </c>
      <c r="D175" s="33"/>
      <c r="E175" s="56" t="s">
        <v>2147</v>
      </c>
      <c r="F175" s="54">
        <v>550117000168</v>
      </c>
      <c r="H175" s="59">
        <v>372</v>
      </c>
      <c r="I175" s="59">
        <v>114</v>
      </c>
      <c r="J175" s="41"/>
      <c r="K175" s="42"/>
      <c r="L175" s="51">
        <f t="shared" si="7"/>
        <v>372</v>
      </c>
      <c r="M175" s="49">
        <f t="shared" si="8"/>
        <v>3.263157894736842</v>
      </c>
    </row>
    <row r="176" spans="1:13" s="50" customFormat="1" ht="14.5" x14ac:dyDescent="0.35">
      <c r="A176" s="33"/>
      <c r="B176" s="56" t="s">
        <v>454</v>
      </c>
      <c r="C176" s="49">
        <f t="shared" si="6"/>
        <v>2.6445182724252492</v>
      </c>
      <c r="D176" s="33"/>
      <c r="E176" s="56" t="s">
        <v>2148</v>
      </c>
      <c r="F176" s="54">
        <v>550117000169</v>
      </c>
      <c r="H176" s="59">
        <v>149</v>
      </c>
      <c r="I176" s="59">
        <v>77</v>
      </c>
      <c r="J176" s="41"/>
      <c r="K176" s="42"/>
      <c r="L176" s="51">
        <f t="shared" si="7"/>
        <v>149</v>
      </c>
      <c r="M176" s="49">
        <f t="shared" si="8"/>
        <v>1.9350649350649352</v>
      </c>
    </row>
    <row r="177" spans="1:13" s="50" customFormat="1" ht="14.5" x14ac:dyDescent="0.35">
      <c r="A177" s="33"/>
      <c r="B177" s="56" t="s">
        <v>454</v>
      </c>
      <c r="C177" s="49">
        <f t="shared" si="6"/>
        <v>2.6445182724252492</v>
      </c>
      <c r="D177" s="33"/>
      <c r="E177" s="56" t="s">
        <v>2149</v>
      </c>
      <c r="F177" s="54">
        <v>550117003374</v>
      </c>
      <c r="H177" s="59">
        <v>7</v>
      </c>
      <c r="I177" s="59">
        <v>63</v>
      </c>
      <c r="J177" s="41"/>
      <c r="K177" s="42"/>
      <c r="L177" s="51">
        <f t="shared" si="7"/>
        <v>7</v>
      </c>
      <c r="M177" s="49">
        <f t="shared" si="8"/>
        <v>0.1111111111111111</v>
      </c>
    </row>
    <row r="178" spans="1:13" s="50" customFormat="1" ht="14.5" x14ac:dyDescent="0.35">
      <c r="A178" s="33"/>
      <c r="B178" s="56" t="s">
        <v>454</v>
      </c>
      <c r="C178" s="49">
        <f t="shared" si="6"/>
        <v>2.6445182724252492</v>
      </c>
      <c r="D178" s="33"/>
      <c r="E178" s="56" t="s">
        <v>2150</v>
      </c>
      <c r="F178" s="54">
        <v>550117002937</v>
      </c>
      <c r="H178" s="59">
        <v>56</v>
      </c>
      <c r="I178" s="59">
        <v>21</v>
      </c>
      <c r="J178" s="41"/>
      <c r="K178" s="42"/>
      <c r="L178" s="51">
        <f t="shared" si="7"/>
        <v>56</v>
      </c>
      <c r="M178" s="49">
        <f t="shared" si="8"/>
        <v>2.6666666666666665</v>
      </c>
    </row>
    <row r="179" spans="1:13" s="50" customFormat="1" ht="14.5" x14ac:dyDescent="0.35">
      <c r="A179" s="33"/>
      <c r="B179" s="56" t="s">
        <v>454</v>
      </c>
      <c r="C179" s="49">
        <f t="shared" si="6"/>
        <v>2.6445182724252492</v>
      </c>
      <c r="D179" s="33"/>
      <c r="E179" s="56" t="s">
        <v>2586</v>
      </c>
      <c r="F179" s="54">
        <v>550117003020</v>
      </c>
      <c r="H179" s="59">
        <v>33</v>
      </c>
      <c r="I179" s="59">
        <v>14</v>
      </c>
      <c r="J179" s="41"/>
      <c r="K179" s="42"/>
      <c r="L179" s="51">
        <f t="shared" si="7"/>
        <v>33</v>
      </c>
      <c r="M179" s="49">
        <f t="shared" si="8"/>
        <v>2.3571428571428572</v>
      </c>
    </row>
    <row r="180" spans="1:13" s="50" customFormat="1" ht="14.5" x14ac:dyDescent="0.35">
      <c r="A180" s="33"/>
      <c r="B180" s="56" t="s">
        <v>252</v>
      </c>
      <c r="C180" s="49">
        <f t="shared" si="6"/>
        <v>0.1497326203208556</v>
      </c>
      <c r="D180" s="33"/>
      <c r="E180" s="56" t="s">
        <v>1285</v>
      </c>
      <c r="F180" s="54">
        <v>550573000608</v>
      </c>
      <c r="H180" s="59">
        <v>41</v>
      </c>
      <c r="I180" s="59">
        <v>192</v>
      </c>
      <c r="J180" s="41"/>
      <c r="K180" s="42"/>
      <c r="L180" s="51">
        <f t="shared" si="7"/>
        <v>41</v>
      </c>
      <c r="M180" s="49">
        <f t="shared" si="8"/>
        <v>0.21354166666666666</v>
      </c>
    </row>
    <row r="181" spans="1:13" s="50" customFormat="1" ht="14.5" x14ac:dyDescent="0.35">
      <c r="A181" s="33"/>
      <c r="B181" s="56" t="s">
        <v>252</v>
      </c>
      <c r="C181" s="49">
        <f t="shared" si="6"/>
        <v>0.1497326203208556</v>
      </c>
      <c r="D181" s="33"/>
      <c r="E181" s="56" t="s">
        <v>1286</v>
      </c>
      <c r="F181" s="54">
        <v>550573000605</v>
      </c>
      <c r="H181" s="59">
        <v>10</v>
      </c>
      <c r="I181" s="59">
        <v>92</v>
      </c>
      <c r="J181" s="41"/>
      <c r="K181" s="42"/>
      <c r="L181" s="51">
        <f t="shared" si="7"/>
        <v>10</v>
      </c>
      <c r="M181" s="49">
        <f t="shared" si="8"/>
        <v>0.10869565217391304</v>
      </c>
    </row>
    <row r="182" spans="1:13" s="50" customFormat="1" ht="14.5" x14ac:dyDescent="0.35">
      <c r="A182" s="33"/>
      <c r="B182" s="56" t="s">
        <v>252</v>
      </c>
      <c r="C182" s="49">
        <f t="shared" si="6"/>
        <v>0.1497326203208556</v>
      </c>
      <c r="D182" s="33"/>
      <c r="E182" s="56" t="s">
        <v>792</v>
      </c>
      <c r="F182" s="54">
        <v>550573000606</v>
      </c>
      <c r="H182" s="59">
        <v>5</v>
      </c>
      <c r="I182" s="59">
        <v>90</v>
      </c>
      <c r="J182" s="41"/>
      <c r="K182" s="42"/>
      <c r="L182" s="51">
        <f t="shared" si="7"/>
        <v>5</v>
      </c>
      <c r="M182" s="49">
        <f t="shared" si="8"/>
        <v>5.5555555555555552E-2</v>
      </c>
    </row>
    <row r="183" spans="1:13" s="50" customFormat="1" ht="14.5" x14ac:dyDescent="0.35">
      <c r="A183" s="33"/>
      <c r="B183" s="56" t="s">
        <v>217</v>
      </c>
      <c r="C183" s="49">
        <f t="shared" si="6"/>
        <v>0.2521891418563923</v>
      </c>
      <c r="D183" s="33"/>
      <c r="E183" s="56" t="s">
        <v>1139</v>
      </c>
      <c r="F183" s="54">
        <v>550126000175</v>
      </c>
      <c r="H183" s="59">
        <v>107</v>
      </c>
      <c r="I183" s="59">
        <v>474</v>
      </c>
      <c r="J183" s="41"/>
      <c r="K183" s="42"/>
      <c r="L183" s="51">
        <f t="shared" si="7"/>
        <v>107</v>
      </c>
      <c r="M183" s="49">
        <f t="shared" si="8"/>
        <v>0.22573839662447256</v>
      </c>
    </row>
    <row r="184" spans="1:13" s="50" customFormat="1" ht="14.5" x14ac:dyDescent="0.35">
      <c r="A184" s="33"/>
      <c r="B184" s="56" t="s">
        <v>217</v>
      </c>
      <c r="C184" s="49">
        <f t="shared" si="6"/>
        <v>0.2521891418563923</v>
      </c>
      <c r="D184" s="33"/>
      <c r="E184" s="56" t="s">
        <v>1140</v>
      </c>
      <c r="F184" s="54">
        <v>550126000174</v>
      </c>
      <c r="H184" s="59">
        <v>44</v>
      </c>
      <c r="I184" s="59">
        <v>384</v>
      </c>
      <c r="J184" s="41"/>
      <c r="K184" s="42"/>
      <c r="L184" s="51">
        <f t="shared" si="7"/>
        <v>44</v>
      </c>
      <c r="M184" s="49">
        <f t="shared" si="8"/>
        <v>0.11458333333333333</v>
      </c>
    </row>
    <row r="185" spans="1:13" s="50" customFormat="1" ht="14.5" x14ac:dyDescent="0.35">
      <c r="A185" s="33"/>
      <c r="B185" s="56" t="s">
        <v>217</v>
      </c>
      <c r="C185" s="49">
        <f t="shared" si="6"/>
        <v>0.2521891418563923</v>
      </c>
      <c r="D185" s="33"/>
      <c r="E185" s="56" t="s">
        <v>1141</v>
      </c>
      <c r="F185" s="54">
        <v>550126000176</v>
      </c>
      <c r="H185" s="59">
        <v>42</v>
      </c>
      <c r="I185" s="59">
        <v>379</v>
      </c>
      <c r="J185" s="41"/>
      <c r="K185" s="42"/>
      <c r="L185" s="51">
        <f t="shared" si="7"/>
        <v>42</v>
      </c>
      <c r="M185" s="49">
        <f t="shared" si="8"/>
        <v>0.11081794195250659</v>
      </c>
    </row>
    <row r="186" spans="1:13" s="50" customFormat="1" ht="14.5" x14ac:dyDescent="0.35">
      <c r="A186" s="33"/>
      <c r="B186" s="56" t="s">
        <v>217</v>
      </c>
      <c r="C186" s="49">
        <f t="shared" si="6"/>
        <v>0.2521891418563923</v>
      </c>
      <c r="D186" s="33"/>
      <c r="E186" s="56" t="s">
        <v>1142</v>
      </c>
      <c r="F186" s="54">
        <v>550126002428</v>
      </c>
      <c r="H186" s="59">
        <v>239</v>
      </c>
      <c r="I186" s="59">
        <v>476</v>
      </c>
      <c r="J186" s="41"/>
      <c r="K186" s="42"/>
      <c r="L186" s="51">
        <f t="shared" si="7"/>
        <v>239</v>
      </c>
      <c r="M186" s="49">
        <f t="shared" si="8"/>
        <v>0.50210084033613445</v>
      </c>
    </row>
    <row r="187" spans="1:13" s="50" customFormat="1" ht="14.5" x14ac:dyDescent="0.35">
      <c r="A187" s="33"/>
      <c r="B187" s="56" t="s">
        <v>422</v>
      </c>
      <c r="C187" s="49">
        <f t="shared" si="6"/>
        <v>0.74537037037037035</v>
      </c>
      <c r="D187" s="33"/>
      <c r="E187" s="56" t="s">
        <v>2063</v>
      </c>
      <c r="F187" s="54">
        <v>550001602380</v>
      </c>
      <c r="H187" s="59">
        <v>236</v>
      </c>
      <c r="I187" s="59">
        <v>353</v>
      </c>
      <c r="J187" s="41"/>
      <c r="K187" s="42"/>
      <c r="L187" s="51">
        <f t="shared" si="7"/>
        <v>236</v>
      </c>
      <c r="M187" s="49">
        <f t="shared" si="8"/>
        <v>0.66855524079320117</v>
      </c>
    </row>
    <row r="188" spans="1:13" s="50" customFormat="1" ht="14.5" x14ac:dyDescent="0.35">
      <c r="A188" s="33"/>
      <c r="B188" s="56" t="s">
        <v>422</v>
      </c>
      <c r="C188" s="49">
        <f t="shared" si="6"/>
        <v>0.74537037037037035</v>
      </c>
      <c r="D188" s="33"/>
      <c r="E188" s="56" t="s">
        <v>2064</v>
      </c>
      <c r="F188" s="54">
        <v>550001602378</v>
      </c>
      <c r="H188" s="59">
        <v>247</v>
      </c>
      <c r="I188" s="59">
        <v>295</v>
      </c>
      <c r="J188" s="41"/>
      <c r="K188" s="42"/>
      <c r="L188" s="51">
        <f t="shared" si="7"/>
        <v>247</v>
      </c>
      <c r="M188" s="49">
        <f t="shared" si="8"/>
        <v>0.83728813559322035</v>
      </c>
    </row>
    <row r="189" spans="1:13" s="50" customFormat="1" ht="14.5" x14ac:dyDescent="0.35">
      <c r="A189" s="33"/>
      <c r="B189" s="56" t="s">
        <v>112</v>
      </c>
      <c r="C189" s="49">
        <f t="shared" si="6"/>
        <v>0.4591679506933744</v>
      </c>
      <c r="D189" s="33"/>
      <c r="E189" s="56" t="s">
        <v>681</v>
      </c>
      <c r="F189" s="54">
        <v>550135000183</v>
      </c>
      <c r="H189" s="59">
        <v>305</v>
      </c>
      <c r="I189" s="59">
        <v>527</v>
      </c>
      <c r="J189" s="41"/>
      <c r="K189" s="42"/>
      <c r="L189" s="51">
        <f t="shared" si="7"/>
        <v>305</v>
      </c>
      <c r="M189" s="49">
        <f t="shared" si="8"/>
        <v>0.57874762808349145</v>
      </c>
    </row>
    <row r="190" spans="1:13" s="50" customFormat="1" ht="14.5" x14ac:dyDescent="0.35">
      <c r="A190" s="33"/>
      <c r="B190" s="56" t="s">
        <v>112</v>
      </c>
      <c r="C190" s="49">
        <f t="shared" si="6"/>
        <v>0.4591679506933744</v>
      </c>
      <c r="D190" s="33"/>
      <c r="E190" s="56" t="s">
        <v>682</v>
      </c>
      <c r="F190" s="54">
        <v>550135000184</v>
      </c>
      <c r="H190" s="59">
        <v>163</v>
      </c>
      <c r="I190" s="59">
        <v>400</v>
      </c>
      <c r="J190" s="41"/>
      <c r="K190" s="42"/>
      <c r="L190" s="51">
        <f t="shared" si="7"/>
        <v>163</v>
      </c>
      <c r="M190" s="49">
        <f t="shared" si="8"/>
        <v>0.40749999999999997</v>
      </c>
    </row>
    <row r="191" spans="1:13" s="50" customFormat="1" ht="14.5" x14ac:dyDescent="0.35">
      <c r="A191" s="33"/>
      <c r="B191" s="56" t="s">
        <v>112</v>
      </c>
      <c r="C191" s="49">
        <f t="shared" si="6"/>
        <v>0.4591679506933744</v>
      </c>
      <c r="D191" s="33"/>
      <c r="E191" s="56" t="s">
        <v>683</v>
      </c>
      <c r="F191" s="54">
        <v>550135000185</v>
      </c>
      <c r="H191" s="59">
        <v>128</v>
      </c>
      <c r="I191" s="59">
        <v>371</v>
      </c>
      <c r="J191" s="41"/>
      <c r="K191" s="42"/>
      <c r="L191" s="51">
        <f t="shared" si="7"/>
        <v>128</v>
      </c>
      <c r="M191" s="49">
        <f t="shared" si="8"/>
        <v>0.34501347708894881</v>
      </c>
    </row>
    <row r="192" spans="1:13" s="50" customFormat="1" ht="14.5" x14ac:dyDescent="0.35">
      <c r="A192" s="33"/>
      <c r="B192" s="56" t="s">
        <v>403</v>
      </c>
      <c r="C192" s="49">
        <f t="shared" si="6"/>
        <v>0.72418670438472421</v>
      </c>
      <c r="D192" s="33"/>
      <c r="E192" s="56" t="s">
        <v>1999</v>
      </c>
      <c r="F192" s="54">
        <v>550147000188</v>
      </c>
      <c r="H192" s="59">
        <v>201</v>
      </c>
      <c r="I192" s="59">
        <v>312</v>
      </c>
      <c r="J192" s="41"/>
      <c r="K192" s="42"/>
      <c r="L192" s="51">
        <f t="shared" si="7"/>
        <v>201</v>
      </c>
      <c r="M192" s="49">
        <f t="shared" si="8"/>
        <v>0.64423076923076927</v>
      </c>
    </row>
    <row r="193" spans="1:13" s="50" customFormat="1" ht="14.5" x14ac:dyDescent="0.35">
      <c r="A193" s="33"/>
      <c r="B193" s="56" t="s">
        <v>403</v>
      </c>
      <c r="C193" s="49">
        <f t="shared" si="6"/>
        <v>0.72418670438472421</v>
      </c>
      <c r="D193" s="33"/>
      <c r="E193" s="56" t="s">
        <v>2000</v>
      </c>
      <c r="F193" s="54">
        <v>550147000189</v>
      </c>
      <c r="H193" s="59">
        <v>158</v>
      </c>
      <c r="I193" s="59">
        <v>287</v>
      </c>
      <c r="J193" s="41"/>
      <c r="K193" s="42"/>
      <c r="L193" s="51">
        <f t="shared" si="7"/>
        <v>158</v>
      </c>
      <c r="M193" s="49">
        <f t="shared" si="8"/>
        <v>0.55052264808362372</v>
      </c>
    </row>
    <row r="194" spans="1:13" s="50" customFormat="1" ht="14.5" x14ac:dyDescent="0.35">
      <c r="A194" s="33"/>
      <c r="B194" s="56" t="s">
        <v>403</v>
      </c>
      <c r="C194" s="49">
        <f t="shared" ref="C194:C257" si="9">SUMIF($B$2:$B$491,B194,$L$2:$L$491)/(SUMIF($B$2:$B$491,B194,$I$2:$I$491))</f>
        <v>0.72418670438472421</v>
      </c>
      <c r="D194" s="33"/>
      <c r="E194" s="56" t="s">
        <v>2001</v>
      </c>
      <c r="F194" s="54">
        <v>550147002383</v>
      </c>
      <c r="H194" s="59">
        <v>153</v>
      </c>
      <c r="I194" s="59">
        <v>108</v>
      </c>
      <c r="J194" s="41"/>
      <c r="K194" s="42"/>
      <c r="L194" s="51">
        <f t="shared" ref="L194:L257" si="10">IF(K194="",H194,(MIN(I194,(K194*1.6*I194))))</f>
        <v>153</v>
      </c>
      <c r="M194" s="49">
        <f t="shared" ref="M194:M257" si="11">IF(L194=0,0,(L194/I194))</f>
        <v>1.4166666666666667</v>
      </c>
    </row>
    <row r="195" spans="1:13" s="50" customFormat="1" ht="14.5" x14ac:dyDescent="0.35">
      <c r="A195" s="33"/>
      <c r="B195" s="56" t="s">
        <v>190</v>
      </c>
      <c r="C195" s="49">
        <f t="shared" si="9"/>
        <v>0.37564766839378239</v>
      </c>
      <c r="D195" s="33"/>
      <c r="E195" s="56" t="s">
        <v>1069</v>
      </c>
      <c r="F195" s="54">
        <v>550150000192</v>
      </c>
      <c r="H195" s="59">
        <v>134</v>
      </c>
      <c r="I195" s="59">
        <v>437</v>
      </c>
      <c r="J195" s="41"/>
      <c r="K195" s="42"/>
      <c r="L195" s="51">
        <f t="shared" si="10"/>
        <v>134</v>
      </c>
      <c r="M195" s="49">
        <f t="shared" si="11"/>
        <v>0.30663615560640733</v>
      </c>
    </row>
    <row r="196" spans="1:13" s="50" customFormat="1" ht="14.5" x14ac:dyDescent="0.35">
      <c r="A196" s="33"/>
      <c r="B196" s="56" t="s">
        <v>190</v>
      </c>
      <c r="C196" s="49">
        <f t="shared" si="9"/>
        <v>0.37564766839378239</v>
      </c>
      <c r="D196" s="33"/>
      <c r="E196" s="56" t="s">
        <v>1070</v>
      </c>
      <c r="F196" s="54">
        <v>550150000193</v>
      </c>
      <c r="H196" s="59">
        <v>111</v>
      </c>
      <c r="I196" s="59">
        <v>226</v>
      </c>
      <c r="J196" s="41"/>
      <c r="K196" s="42"/>
      <c r="L196" s="51">
        <f t="shared" si="10"/>
        <v>111</v>
      </c>
      <c r="M196" s="49">
        <f t="shared" si="11"/>
        <v>0.49115044247787609</v>
      </c>
    </row>
    <row r="197" spans="1:13" s="50" customFormat="1" ht="14.5" x14ac:dyDescent="0.35">
      <c r="A197" s="33"/>
      <c r="B197" s="56" t="s">
        <v>190</v>
      </c>
      <c r="C197" s="49">
        <f t="shared" si="9"/>
        <v>0.37564766839378239</v>
      </c>
      <c r="D197" s="33"/>
      <c r="E197" s="56" t="s">
        <v>1071</v>
      </c>
      <c r="F197" s="54">
        <v>550150000194</v>
      </c>
      <c r="H197" s="59">
        <v>45</v>
      </c>
      <c r="I197" s="59">
        <v>109</v>
      </c>
      <c r="J197" s="41"/>
      <c r="K197" s="42"/>
      <c r="L197" s="51">
        <f t="shared" si="10"/>
        <v>45</v>
      </c>
      <c r="M197" s="49">
        <f t="shared" si="11"/>
        <v>0.41284403669724773</v>
      </c>
    </row>
    <row r="198" spans="1:13" s="50" customFormat="1" ht="14.5" x14ac:dyDescent="0.35">
      <c r="A198" s="33"/>
      <c r="B198" s="56" t="s">
        <v>404</v>
      </c>
      <c r="C198" s="49">
        <f t="shared" si="9"/>
        <v>1.3276836158192091</v>
      </c>
      <c r="D198" s="33"/>
      <c r="E198" s="56" t="s">
        <v>2002</v>
      </c>
      <c r="F198" s="54">
        <v>550156000199</v>
      </c>
      <c r="H198" s="59">
        <v>276</v>
      </c>
      <c r="I198" s="59">
        <v>180</v>
      </c>
      <c r="J198" s="41"/>
      <c r="K198" s="42"/>
      <c r="L198" s="51">
        <f t="shared" si="10"/>
        <v>276</v>
      </c>
      <c r="M198" s="49">
        <f t="shared" si="11"/>
        <v>1.5333333333333334</v>
      </c>
    </row>
    <row r="199" spans="1:13" s="50" customFormat="1" ht="14.5" x14ac:dyDescent="0.35">
      <c r="A199" s="33"/>
      <c r="B199" s="56" t="s">
        <v>404</v>
      </c>
      <c r="C199" s="49">
        <f t="shared" si="9"/>
        <v>1.3276836158192091</v>
      </c>
      <c r="D199" s="33"/>
      <c r="E199" s="56" t="s">
        <v>2003</v>
      </c>
      <c r="F199" s="54">
        <v>550156000200</v>
      </c>
      <c r="H199" s="59">
        <v>125</v>
      </c>
      <c r="I199" s="59">
        <v>154</v>
      </c>
      <c r="J199" s="41"/>
      <c r="K199" s="42"/>
      <c r="L199" s="51">
        <f t="shared" si="10"/>
        <v>125</v>
      </c>
      <c r="M199" s="49">
        <f t="shared" si="11"/>
        <v>0.81168831168831168</v>
      </c>
    </row>
    <row r="200" spans="1:13" s="50" customFormat="1" ht="14.5" x14ac:dyDescent="0.35">
      <c r="A200" s="33"/>
      <c r="B200" s="56" t="s">
        <v>404</v>
      </c>
      <c r="C200" s="49">
        <f t="shared" si="9"/>
        <v>1.3276836158192091</v>
      </c>
      <c r="D200" s="33"/>
      <c r="E200" s="56" t="s">
        <v>2055</v>
      </c>
      <c r="F200" s="54" t="s">
        <v>2392</v>
      </c>
      <c r="H200" s="59">
        <v>69</v>
      </c>
      <c r="I200" s="59">
        <v>20</v>
      </c>
      <c r="J200" s="41"/>
      <c r="K200" s="42"/>
      <c r="L200" s="51">
        <f t="shared" si="10"/>
        <v>69</v>
      </c>
      <c r="M200" s="49">
        <f t="shared" si="11"/>
        <v>3.45</v>
      </c>
    </row>
    <row r="201" spans="1:13" s="50" customFormat="1" ht="14.5" x14ac:dyDescent="0.35">
      <c r="A201" s="33"/>
      <c r="B201" s="56" t="s">
        <v>171</v>
      </c>
      <c r="C201" s="49">
        <f t="shared" si="9"/>
        <v>0.32132963988919666</v>
      </c>
      <c r="D201" s="33"/>
      <c r="E201" s="56" t="s">
        <v>968</v>
      </c>
      <c r="F201" s="54">
        <v>550159000202</v>
      </c>
      <c r="H201" s="59">
        <v>134</v>
      </c>
      <c r="I201" s="59">
        <v>197</v>
      </c>
      <c r="J201" s="41"/>
      <c r="K201" s="42"/>
      <c r="L201" s="51">
        <f t="shared" si="10"/>
        <v>134</v>
      </c>
      <c r="M201" s="49">
        <f t="shared" si="11"/>
        <v>0.68020304568527923</v>
      </c>
    </row>
    <row r="202" spans="1:13" s="50" customFormat="1" ht="14.5" x14ac:dyDescent="0.35">
      <c r="A202" s="33"/>
      <c r="B202" s="56" t="s">
        <v>171</v>
      </c>
      <c r="C202" s="49">
        <f t="shared" si="9"/>
        <v>0.32132963988919666</v>
      </c>
      <c r="D202" s="33"/>
      <c r="E202" s="56" t="s">
        <v>969</v>
      </c>
      <c r="F202" s="54">
        <v>550159002460</v>
      </c>
      <c r="H202" s="59">
        <v>85</v>
      </c>
      <c r="I202" s="59">
        <v>102</v>
      </c>
      <c r="J202" s="41"/>
      <c r="K202" s="42"/>
      <c r="L202" s="51">
        <f t="shared" si="10"/>
        <v>85</v>
      </c>
      <c r="M202" s="49">
        <f t="shared" si="11"/>
        <v>0.83333333333333337</v>
      </c>
    </row>
    <row r="203" spans="1:13" s="50" customFormat="1" ht="14.5" x14ac:dyDescent="0.35">
      <c r="A203" s="33"/>
      <c r="B203" s="56" t="s">
        <v>171</v>
      </c>
      <c r="C203" s="49">
        <f t="shared" si="9"/>
        <v>0.32132963988919666</v>
      </c>
      <c r="D203" s="33"/>
      <c r="E203" s="56" t="s">
        <v>970</v>
      </c>
      <c r="F203" s="54">
        <v>550159000201</v>
      </c>
      <c r="H203" s="59">
        <v>13</v>
      </c>
      <c r="I203" s="59">
        <v>423</v>
      </c>
      <c r="J203" s="41"/>
      <c r="K203" s="42"/>
      <c r="L203" s="51">
        <f t="shared" si="10"/>
        <v>13</v>
      </c>
      <c r="M203" s="49">
        <f t="shared" si="11"/>
        <v>3.0732860520094562E-2</v>
      </c>
    </row>
    <row r="204" spans="1:13" s="50" customFormat="1" ht="14.5" x14ac:dyDescent="0.35">
      <c r="A204" s="33"/>
      <c r="B204" s="56" t="s">
        <v>231</v>
      </c>
      <c r="C204" s="49">
        <f t="shared" si="9"/>
        <v>0.47115384615384615</v>
      </c>
      <c r="D204" s="33"/>
      <c r="E204" s="56" t="s">
        <v>1190</v>
      </c>
      <c r="F204" s="54">
        <v>550165000205</v>
      </c>
      <c r="H204" s="59">
        <v>98</v>
      </c>
      <c r="I204" s="59">
        <v>208</v>
      </c>
      <c r="J204" s="41"/>
      <c r="K204" s="42"/>
      <c r="L204" s="51">
        <f t="shared" si="10"/>
        <v>98</v>
      </c>
      <c r="M204" s="49">
        <f t="shared" si="11"/>
        <v>0.47115384615384615</v>
      </c>
    </row>
    <row r="205" spans="1:13" s="50" customFormat="1" ht="14.5" x14ac:dyDescent="0.35">
      <c r="A205" s="33"/>
      <c r="B205" s="56" t="s">
        <v>107</v>
      </c>
      <c r="C205" s="49">
        <f t="shared" si="9"/>
        <v>0.29153605015673983</v>
      </c>
      <c r="D205" s="33"/>
      <c r="E205" s="56" t="s">
        <v>666</v>
      </c>
      <c r="F205" s="54">
        <v>550168000206</v>
      </c>
      <c r="H205" s="59">
        <v>46</v>
      </c>
      <c r="I205" s="59">
        <v>410</v>
      </c>
      <c r="J205" s="41"/>
      <c r="K205" s="42"/>
      <c r="L205" s="51">
        <f t="shared" si="10"/>
        <v>46</v>
      </c>
      <c r="M205" s="49">
        <f t="shared" si="11"/>
        <v>0.11219512195121951</v>
      </c>
    </row>
    <row r="206" spans="1:13" s="50" customFormat="1" ht="14.5" x14ac:dyDescent="0.35">
      <c r="A206" s="33"/>
      <c r="B206" s="56" t="s">
        <v>107</v>
      </c>
      <c r="C206" s="49">
        <f t="shared" si="9"/>
        <v>0.29153605015673983</v>
      </c>
      <c r="D206" s="33"/>
      <c r="E206" s="56" t="s">
        <v>667</v>
      </c>
      <c r="F206" s="54">
        <v>550168000207</v>
      </c>
      <c r="H206" s="59">
        <v>202</v>
      </c>
      <c r="I206" s="59">
        <v>337</v>
      </c>
      <c r="J206" s="41"/>
      <c r="K206" s="42"/>
      <c r="L206" s="51">
        <f t="shared" si="10"/>
        <v>202</v>
      </c>
      <c r="M206" s="49">
        <f t="shared" si="11"/>
        <v>0.59940652818991103</v>
      </c>
    </row>
    <row r="207" spans="1:13" s="50" customFormat="1" ht="14.5" x14ac:dyDescent="0.35">
      <c r="A207" s="33"/>
      <c r="B207" s="56" t="s">
        <v>107</v>
      </c>
      <c r="C207" s="49">
        <f t="shared" si="9"/>
        <v>0.29153605015673983</v>
      </c>
      <c r="D207" s="33"/>
      <c r="E207" s="56" t="s">
        <v>668</v>
      </c>
      <c r="F207" s="54">
        <v>550168002384</v>
      </c>
      <c r="H207" s="59">
        <v>31</v>
      </c>
      <c r="I207" s="59">
        <v>210</v>
      </c>
      <c r="J207" s="41"/>
      <c r="K207" s="42"/>
      <c r="L207" s="51">
        <f t="shared" si="10"/>
        <v>31</v>
      </c>
      <c r="M207" s="49">
        <f t="shared" si="11"/>
        <v>0.14761904761904762</v>
      </c>
    </row>
    <row r="208" spans="1:13" s="50" customFormat="1" ht="14.5" x14ac:dyDescent="0.35">
      <c r="A208" s="33"/>
      <c r="B208" s="56" t="s">
        <v>232</v>
      </c>
      <c r="C208" s="49">
        <f t="shared" si="9"/>
        <v>0.1891891891891892</v>
      </c>
      <c r="D208" s="33"/>
      <c r="E208" s="56" t="s">
        <v>1191</v>
      </c>
      <c r="F208" s="54">
        <v>550171000209</v>
      </c>
      <c r="H208" s="59">
        <v>161</v>
      </c>
      <c r="I208" s="59">
        <v>851</v>
      </c>
      <c r="J208" s="41"/>
      <c r="K208" s="42"/>
      <c r="L208" s="51">
        <f t="shared" si="10"/>
        <v>161</v>
      </c>
      <c r="M208" s="49">
        <f t="shared" si="11"/>
        <v>0.1891891891891892</v>
      </c>
    </row>
    <row r="209" spans="1:13" s="50" customFormat="1" ht="14.5" x14ac:dyDescent="0.35">
      <c r="A209" s="33"/>
      <c r="B209" s="56" t="s">
        <v>201</v>
      </c>
      <c r="C209" s="49">
        <f t="shared" si="9"/>
        <v>0.32709359605911331</v>
      </c>
      <c r="D209" s="33"/>
      <c r="E209" s="56" t="s">
        <v>1098</v>
      </c>
      <c r="F209" s="54">
        <v>550174000212</v>
      </c>
      <c r="H209" s="59">
        <v>90</v>
      </c>
      <c r="I209" s="59">
        <v>329</v>
      </c>
      <c r="J209" s="41"/>
      <c r="K209" s="42"/>
      <c r="L209" s="51">
        <f t="shared" si="10"/>
        <v>90</v>
      </c>
      <c r="M209" s="49">
        <f t="shared" si="11"/>
        <v>0.2735562310030395</v>
      </c>
    </row>
    <row r="210" spans="1:13" s="50" customFormat="1" ht="14.5" x14ac:dyDescent="0.35">
      <c r="A210" s="33"/>
      <c r="B210" s="56" t="s">
        <v>201</v>
      </c>
      <c r="C210" s="49">
        <f t="shared" si="9"/>
        <v>0.32709359605911331</v>
      </c>
      <c r="D210" s="33"/>
      <c r="E210" s="56" t="s">
        <v>1099</v>
      </c>
      <c r="F210" s="54">
        <v>550174000213</v>
      </c>
      <c r="H210" s="59">
        <v>67</v>
      </c>
      <c r="I210" s="59">
        <v>233</v>
      </c>
      <c r="J210" s="41"/>
      <c r="K210" s="42"/>
      <c r="L210" s="51">
        <f t="shared" si="10"/>
        <v>67</v>
      </c>
      <c r="M210" s="49">
        <f t="shared" si="11"/>
        <v>0.28755364806866951</v>
      </c>
    </row>
    <row r="211" spans="1:13" s="50" customFormat="1" ht="14.5" x14ac:dyDescent="0.35">
      <c r="A211" s="33"/>
      <c r="B211" s="56" t="s">
        <v>201</v>
      </c>
      <c r="C211" s="49">
        <f t="shared" si="9"/>
        <v>0.32709359605911331</v>
      </c>
      <c r="D211" s="33"/>
      <c r="E211" s="56" t="s">
        <v>1100</v>
      </c>
      <c r="F211" s="54">
        <v>550174000211</v>
      </c>
      <c r="H211" s="59">
        <v>175</v>
      </c>
      <c r="I211" s="59">
        <v>453</v>
      </c>
      <c r="J211" s="41"/>
      <c r="K211" s="42"/>
      <c r="L211" s="51">
        <f t="shared" si="10"/>
        <v>175</v>
      </c>
      <c r="M211" s="49">
        <f t="shared" si="11"/>
        <v>0.38631346578366443</v>
      </c>
    </row>
    <row r="212" spans="1:13" s="50" customFormat="1" ht="14.5" x14ac:dyDescent="0.35">
      <c r="A212" s="33"/>
      <c r="B212" s="56" t="s">
        <v>286</v>
      </c>
      <c r="C212" s="49">
        <f t="shared" si="9"/>
        <v>0.16645077720207255</v>
      </c>
      <c r="D212" s="33"/>
      <c r="E212" s="56" t="s">
        <v>1412</v>
      </c>
      <c r="F212" s="54">
        <v>550180000232</v>
      </c>
      <c r="H212" s="59">
        <v>145</v>
      </c>
      <c r="I212" s="59">
        <v>696</v>
      </c>
      <c r="J212" s="41"/>
      <c r="K212" s="42"/>
      <c r="L212" s="51">
        <f t="shared" si="10"/>
        <v>145</v>
      </c>
      <c r="M212" s="49">
        <f t="shared" si="11"/>
        <v>0.20833333333333334</v>
      </c>
    </row>
    <row r="213" spans="1:13" s="50" customFormat="1" ht="14.5" x14ac:dyDescent="0.35">
      <c r="A213" s="33"/>
      <c r="B213" s="56" t="s">
        <v>286</v>
      </c>
      <c r="C213" s="49">
        <f t="shared" si="9"/>
        <v>0.16645077720207255</v>
      </c>
      <c r="D213" s="33"/>
      <c r="E213" s="56" t="s">
        <v>1413</v>
      </c>
      <c r="F213" s="54">
        <v>550180000230</v>
      </c>
      <c r="H213" s="59">
        <v>112</v>
      </c>
      <c r="I213" s="59">
        <v>848</v>
      </c>
      <c r="J213" s="41"/>
      <c r="K213" s="42"/>
      <c r="L213" s="51">
        <f t="shared" si="10"/>
        <v>112</v>
      </c>
      <c r="M213" s="49">
        <f t="shared" si="11"/>
        <v>0.13207547169811321</v>
      </c>
    </row>
    <row r="214" spans="1:13" s="50" customFormat="1" ht="14.5" x14ac:dyDescent="0.35">
      <c r="A214" s="33"/>
      <c r="B214" s="56" t="s">
        <v>386</v>
      </c>
      <c r="C214" s="49">
        <f t="shared" si="9"/>
        <v>2.3378378378378377</v>
      </c>
      <c r="D214" s="33"/>
      <c r="E214" s="56" t="s">
        <v>1460</v>
      </c>
      <c r="F214" s="54">
        <v>550183000234</v>
      </c>
      <c r="H214" s="59">
        <v>228</v>
      </c>
      <c r="I214" s="59">
        <v>201</v>
      </c>
      <c r="J214" s="41"/>
      <c r="K214" s="42"/>
      <c r="L214" s="51">
        <f t="shared" si="10"/>
        <v>228</v>
      </c>
      <c r="M214" s="49">
        <f t="shared" si="11"/>
        <v>1.1343283582089552</v>
      </c>
    </row>
    <row r="215" spans="1:13" s="50" customFormat="1" ht="14.5" x14ac:dyDescent="0.35">
      <c r="A215" s="33"/>
      <c r="B215" s="56" t="s">
        <v>386</v>
      </c>
      <c r="C215" s="49">
        <f t="shared" si="9"/>
        <v>2.3378378378378377</v>
      </c>
      <c r="D215" s="33"/>
      <c r="E215" s="56" t="s">
        <v>1924</v>
      </c>
      <c r="F215" s="54">
        <v>550183000235</v>
      </c>
      <c r="H215" s="59">
        <v>362</v>
      </c>
      <c r="I215" s="59">
        <v>137</v>
      </c>
      <c r="J215" s="41"/>
      <c r="K215" s="42"/>
      <c r="L215" s="51">
        <f t="shared" si="10"/>
        <v>362</v>
      </c>
      <c r="M215" s="49">
        <f t="shared" si="11"/>
        <v>2.6423357664233578</v>
      </c>
    </row>
    <row r="216" spans="1:13" s="50" customFormat="1" ht="14.5" x14ac:dyDescent="0.35">
      <c r="A216" s="33"/>
      <c r="B216" s="56" t="s">
        <v>386</v>
      </c>
      <c r="C216" s="49">
        <f t="shared" si="9"/>
        <v>2.3378378378378377</v>
      </c>
      <c r="D216" s="33"/>
      <c r="E216" s="56" t="s">
        <v>1925</v>
      </c>
      <c r="F216" s="54">
        <v>550183001222</v>
      </c>
      <c r="H216" s="59">
        <v>448</v>
      </c>
      <c r="I216" s="59">
        <v>106</v>
      </c>
      <c r="J216" s="41"/>
      <c r="K216" s="42"/>
      <c r="L216" s="51">
        <f t="shared" si="10"/>
        <v>448</v>
      </c>
      <c r="M216" s="49">
        <f t="shared" si="11"/>
        <v>4.2264150943396226</v>
      </c>
    </row>
    <row r="217" spans="1:13" s="50" customFormat="1" ht="14.5" x14ac:dyDescent="0.35">
      <c r="A217" s="33"/>
      <c r="B217" s="56" t="s">
        <v>287</v>
      </c>
      <c r="C217" s="49">
        <f t="shared" si="9"/>
        <v>7.320644216691069E-4</v>
      </c>
      <c r="D217" s="33"/>
      <c r="E217" s="56" t="s">
        <v>287</v>
      </c>
      <c r="F217" s="54">
        <v>550005900772</v>
      </c>
      <c r="H217" s="59">
        <v>1</v>
      </c>
      <c r="I217" s="59">
        <v>1366</v>
      </c>
      <c r="J217" s="41"/>
      <c r="K217" s="42"/>
      <c r="L217" s="51">
        <f t="shared" si="10"/>
        <v>1</v>
      </c>
      <c r="M217" s="49">
        <f t="shared" si="11"/>
        <v>7.320644216691069E-4</v>
      </c>
    </row>
    <row r="218" spans="1:13" s="50" customFormat="1" ht="14.5" x14ac:dyDescent="0.35">
      <c r="A218" s="33"/>
      <c r="B218" s="56" t="s">
        <v>372</v>
      </c>
      <c r="C218" s="49">
        <f t="shared" si="9"/>
        <v>0.57913322632423758</v>
      </c>
      <c r="D218" s="33"/>
      <c r="E218" s="56" t="s">
        <v>1839</v>
      </c>
      <c r="F218" s="54">
        <v>550189002987</v>
      </c>
      <c r="H218" s="59">
        <v>0</v>
      </c>
      <c r="I218" s="59">
        <v>45</v>
      </c>
      <c r="J218" s="41"/>
      <c r="K218" s="42"/>
      <c r="L218" s="51">
        <f t="shared" si="10"/>
        <v>0</v>
      </c>
      <c r="M218" s="49">
        <f t="shared" si="11"/>
        <v>0</v>
      </c>
    </row>
    <row r="219" spans="1:13" s="50" customFormat="1" ht="14.5" x14ac:dyDescent="0.35">
      <c r="A219" s="33"/>
      <c r="B219" s="56" t="s">
        <v>372</v>
      </c>
      <c r="C219" s="49">
        <f t="shared" si="9"/>
        <v>0.57913322632423758</v>
      </c>
      <c r="D219" s="33"/>
      <c r="E219" s="56" t="s">
        <v>1840</v>
      </c>
      <c r="F219" s="54">
        <v>550189000237</v>
      </c>
      <c r="H219" s="59">
        <v>1</v>
      </c>
      <c r="I219" s="59">
        <v>1064</v>
      </c>
      <c r="J219" s="41"/>
      <c r="K219" s="42"/>
      <c r="L219" s="51">
        <f t="shared" si="10"/>
        <v>1</v>
      </c>
      <c r="M219" s="49">
        <f t="shared" si="11"/>
        <v>9.3984962406015032E-4</v>
      </c>
    </row>
    <row r="220" spans="1:13" s="50" customFormat="1" ht="14.5" x14ac:dyDescent="0.35">
      <c r="A220" s="33"/>
      <c r="B220" s="56" t="s">
        <v>372</v>
      </c>
      <c r="C220" s="49">
        <f t="shared" si="9"/>
        <v>0.57913322632423758</v>
      </c>
      <c r="D220" s="33"/>
      <c r="E220" s="56" t="s">
        <v>960</v>
      </c>
      <c r="F220" s="54">
        <v>550189000239</v>
      </c>
      <c r="H220" s="59">
        <v>1043</v>
      </c>
      <c r="I220" s="59">
        <v>408</v>
      </c>
      <c r="J220" s="41"/>
      <c r="K220" s="42"/>
      <c r="L220" s="51">
        <f t="shared" si="10"/>
        <v>1043</v>
      </c>
      <c r="M220" s="49">
        <f t="shared" si="11"/>
        <v>2.5563725490196076</v>
      </c>
    </row>
    <row r="221" spans="1:13" s="50" customFormat="1" ht="14.5" x14ac:dyDescent="0.35">
      <c r="A221" s="33"/>
      <c r="B221" s="56" t="s">
        <v>372</v>
      </c>
      <c r="C221" s="49">
        <f t="shared" si="9"/>
        <v>0.57913322632423758</v>
      </c>
      <c r="D221" s="33"/>
      <c r="E221" s="56" t="s">
        <v>1841</v>
      </c>
      <c r="F221" s="54">
        <v>550189002462</v>
      </c>
      <c r="H221" s="59">
        <v>17</v>
      </c>
      <c r="I221" s="59">
        <v>430</v>
      </c>
      <c r="J221" s="41"/>
      <c r="K221" s="42"/>
      <c r="L221" s="51">
        <f t="shared" si="10"/>
        <v>17</v>
      </c>
      <c r="M221" s="49">
        <f t="shared" si="11"/>
        <v>3.9534883720930232E-2</v>
      </c>
    </row>
    <row r="222" spans="1:13" s="50" customFormat="1" ht="14.5" x14ac:dyDescent="0.35">
      <c r="A222" s="33"/>
      <c r="B222" s="56" t="s">
        <v>372</v>
      </c>
      <c r="C222" s="49">
        <f t="shared" si="9"/>
        <v>0.57913322632423758</v>
      </c>
      <c r="D222" s="33"/>
      <c r="E222" s="56" t="s">
        <v>2568</v>
      </c>
      <c r="F222" s="54" t="s">
        <v>2392</v>
      </c>
      <c r="H222" s="59">
        <v>293</v>
      </c>
      <c r="I222" s="59">
        <v>21</v>
      </c>
      <c r="J222" s="41"/>
      <c r="K222" s="42"/>
      <c r="L222" s="51">
        <f t="shared" si="10"/>
        <v>293</v>
      </c>
      <c r="M222" s="49">
        <f t="shared" si="11"/>
        <v>13.952380952380953</v>
      </c>
    </row>
    <row r="223" spans="1:13" s="50" customFormat="1" ht="14.5" x14ac:dyDescent="0.35">
      <c r="A223" s="33"/>
      <c r="B223" s="56" t="s">
        <v>372</v>
      </c>
      <c r="C223" s="49">
        <f t="shared" si="9"/>
        <v>0.57913322632423758</v>
      </c>
      <c r="D223" s="33"/>
      <c r="E223" s="56" t="s">
        <v>1842</v>
      </c>
      <c r="F223" s="54">
        <v>550189000635</v>
      </c>
      <c r="H223" s="59">
        <v>120</v>
      </c>
      <c r="I223" s="59">
        <v>89</v>
      </c>
      <c r="J223" s="41"/>
      <c r="K223" s="42"/>
      <c r="L223" s="51">
        <f t="shared" si="10"/>
        <v>120</v>
      </c>
      <c r="M223" s="49">
        <f t="shared" si="11"/>
        <v>1.348314606741573</v>
      </c>
    </row>
    <row r="224" spans="1:13" s="50" customFormat="1" ht="14.5" x14ac:dyDescent="0.35">
      <c r="A224" s="33"/>
      <c r="B224" s="56" t="s">
        <v>372</v>
      </c>
      <c r="C224" s="49">
        <f t="shared" si="9"/>
        <v>0.57913322632423758</v>
      </c>
      <c r="D224" s="33"/>
      <c r="E224" s="56" t="s">
        <v>1843</v>
      </c>
      <c r="F224" s="54">
        <v>550189000238</v>
      </c>
      <c r="H224" s="59">
        <v>152</v>
      </c>
      <c r="I224" s="59">
        <v>418</v>
      </c>
      <c r="J224" s="41"/>
      <c r="K224" s="42"/>
      <c r="L224" s="51">
        <f t="shared" si="10"/>
        <v>152</v>
      </c>
      <c r="M224" s="49">
        <f t="shared" si="11"/>
        <v>0.36363636363636365</v>
      </c>
    </row>
    <row r="225" spans="1:13" s="50" customFormat="1" ht="14.5" x14ac:dyDescent="0.35">
      <c r="A225" s="33"/>
      <c r="B225" s="56" t="s">
        <v>372</v>
      </c>
      <c r="C225" s="49">
        <f t="shared" si="9"/>
        <v>0.57913322632423758</v>
      </c>
      <c r="D225" s="33"/>
      <c r="E225" s="56" t="s">
        <v>4720</v>
      </c>
      <c r="F225" s="54">
        <v>550189003120</v>
      </c>
      <c r="H225" s="59">
        <v>9</v>
      </c>
      <c r="I225" s="59">
        <v>23</v>
      </c>
      <c r="J225" s="41"/>
      <c r="K225" s="42"/>
      <c r="L225" s="51">
        <f t="shared" si="10"/>
        <v>9</v>
      </c>
      <c r="M225" s="49">
        <f t="shared" si="11"/>
        <v>0.39130434782608697</v>
      </c>
    </row>
    <row r="226" spans="1:13" s="50" customFormat="1" ht="14.5" x14ac:dyDescent="0.35">
      <c r="A226" s="33"/>
      <c r="B226" s="56" t="s">
        <v>372</v>
      </c>
      <c r="C226" s="49">
        <f t="shared" si="9"/>
        <v>0.57913322632423758</v>
      </c>
      <c r="D226" s="33"/>
      <c r="E226" s="56" t="s">
        <v>1844</v>
      </c>
      <c r="F226" s="54">
        <v>550189000243</v>
      </c>
      <c r="H226" s="59">
        <v>19</v>
      </c>
      <c r="I226" s="59">
        <v>484</v>
      </c>
      <c r="J226" s="41"/>
      <c r="K226" s="42"/>
      <c r="L226" s="51">
        <f t="shared" si="10"/>
        <v>19</v>
      </c>
      <c r="M226" s="49">
        <f t="shared" si="11"/>
        <v>3.9256198347107439E-2</v>
      </c>
    </row>
    <row r="227" spans="1:13" s="50" customFormat="1" ht="14.5" x14ac:dyDescent="0.35">
      <c r="A227" s="33"/>
      <c r="B227" s="56" t="s">
        <v>372</v>
      </c>
      <c r="C227" s="49">
        <f t="shared" si="9"/>
        <v>0.57913322632423758</v>
      </c>
      <c r="D227" s="33"/>
      <c r="E227" s="56" t="s">
        <v>1845</v>
      </c>
      <c r="F227" s="54">
        <v>550189000244</v>
      </c>
      <c r="H227" s="59">
        <v>150</v>
      </c>
      <c r="I227" s="59">
        <v>133</v>
      </c>
      <c r="J227" s="41"/>
      <c r="K227" s="42"/>
      <c r="L227" s="51">
        <f t="shared" si="10"/>
        <v>150</v>
      </c>
      <c r="M227" s="49">
        <f t="shared" si="11"/>
        <v>1.1278195488721805</v>
      </c>
    </row>
    <row r="228" spans="1:13" s="50" customFormat="1" ht="14.5" x14ac:dyDescent="0.35">
      <c r="A228" s="33"/>
      <c r="B228" s="56" t="s">
        <v>79</v>
      </c>
      <c r="C228" s="49">
        <f t="shared" si="9"/>
        <v>1.6132596685082874</v>
      </c>
      <c r="D228" s="33"/>
      <c r="E228" s="56" t="s">
        <v>517</v>
      </c>
      <c r="F228" s="54">
        <v>550192000245</v>
      </c>
      <c r="H228" s="59">
        <v>12</v>
      </c>
      <c r="I228" s="59">
        <v>82</v>
      </c>
      <c r="J228" s="41"/>
      <c r="K228" s="42"/>
      <c r="L228" s="51">
        <f t="shared" si="10"/>
        <v>12</v>
      </c>
      <c r="M228" s="49">
        <f t="shared" si="11"/>
        <v>0.14634146341463414</v>
      </c>
    </row>
    <row r="229" spans="1:13" s="50" customFormat="1" ht="14.5" x14ac:dyDescent="0.35">
      <c r="A229" s="33"/>
      <c r="B229" s="56" t="s">
        <v>79</v>
      </c>
      <c r="C229" s="49">
        <f t="shared" si="9"/>
        <v>1.6132596685082874</v>
      </c>
      <c r="D229" s="33"/>
      <c r="E229" s="56" t="s">
        <v>518</v>
      </c>
      <c r="F229" s="54">
        <v>550192000246</v>
      </c>
      <c r="H229" s="59">
        <v>245</v>
      </c>
      <c r="I229" s="59">
        <v>97</v>
      </c>
      <c r="J229" s="41"/>
      <c r="K229" s="42"/>
      <c r="L229" s="51">
        <f t="shared" si="10"/>
        <v>245</v>
      </c>
      <c r="M229" s="49">
        <f t="shared" si="11"/>
        <v>2.5257731958762886</v>
      </c>
    </row>
    <row r="230" spans="1:13" s="50" customFormat="1" ht="14.5" x14ac:dyDescent="0.35">
      <c r="A230" s="33"/>
      <c r="B230" s="56" t="s">
        <v>79</v>
      </c>
      <c r="C230" s="49">
        <f t="shared" si="9"/>
        <v>1.6132596685082874</v>
      </c>
      <c r="D230" s="33"/>
      <c r="E230" s="56" t="s">
        <v>519</v>
      </c>
      <c r="F230" s="54">
        <v>550192002751</v>
      </c>
      <c r="H230" s="59">
        <v>35</v>
      </c>
      <c r="I230" s="59">
        <v>2</v>
      </c>
      <c r="J230" s="41"/>
      <c r="K230" s="42"/>
      <c r="L230" s="51">
        <f t="shared" si="10"/>
        <v>35</v>
      </c>
      <c r="M230" s="49">
        <f t="shared" si="11"/>
        <v>17.5</v>
      </c>
    </row>
    <row r="231" spans="1:13" s="50" customFormat="1" ht="14.5" x14ac:dyDescent="0.35">
      <c r="A231" s="33"/>
      <c r="B231" s="56" t="s">
        <v>113</v>
      </c>
      <c r="C231" s="49">
        <f t="shared" si="9"/>
        <v>0.38267148014440433</v>
      </c>
      <c r="D231" s="33"/>
      <c r="E231" s="56" t="s">
        <v>684</v>
      </c>
      <c r="F231" s="54">
        <v>550204000247</v>
      </c>
      <c r="H231" s="59">
        <v>48</v>
      </c>
      <c r="I231" s="59">
        <v>463</v>
      </c>
      <c r="J231" s="41"/>
      <c r="K231" s="42"/>
      <c r="L231" s="51">
        <f t="shared" si="10"/>
        <v>48</v>
      </c>
      <c r="M231" s="49">
        <f t="shared" si="11"/>
        <v>0.10367170626349892</v>
      </c>
    </row>
    <row r="232" spans="1:13" s="50" customFormat="1" ht="14.5" x14ac:dyDescent="0.35">
      <c r="A232" s="33"/>
      <c r="B232" s="56" t="s">
        <v>113</v>
      </c>
      <c r="C232" s="49">
        <f t="shared" si="9"/>
        <v>0.38267148014440433</v>
      </c>
      <c r="D232" s="33"/>
      <c r="E232" s="56" t="s">
        <v>685</v>
      </c>
      <c r="F232" s="54">
        <v>550204000248</v>
      </c>
      <c r="H232" s="59">
        <v>47</v>
      </c>
      <c r="I232" s="59">
        <v>220</v>
      </c>
      <c r="J232" s="41"/>
      <c r="K232" s="42"/>
      <c r="L232" s="51">
        <f t="shared" si="10"/>
        <v>47</v>
      </c>
      <c r="M232" s="49">
        <f t="shared" si="11"/>
        <v>0.21363636363636362</v>
      </c>
    </row>
    <row r="233" spans="1:13" s="50" customFormat="1" ht="14.5" x14ac:dyDescent="0.35">
      <c r="A233" s="33"/>
      <c r="B233" s="56" t="s">
        <v>113</v>
      </c>
      <c r="C233" s="49">
        <f t="shared" si="9"/>
        <v>0.38267148014440433</v>
      </c>
      <c r="D233" s="33"/>
      <c r="E233" s="56" t="s">
        <v>686</v>
      </c>
      <c r="F233" s="54">
        <v>550204000249</v>
      </c>
      <c r="H233" s="59">
        <v>1</v>
      </c>
      <c r="I233" s="59">
        <v>147</v>
      </c>
      <c r="J233" s="41"/>
      <c r="K233" s="42"/>
      <c r="L233" s="51">
        <f t="shared" si="10"/>
        <v>1</v>
      </c>
      <c r="M233" s="49">
        <f t="shared" si="11"/>
        <v>6.8027210884353739E-3</v>
      </c>
    </row>
    <row r="234" spans="1:13" s="50" customFormat="1" ht="14.5" x14ac:dyDescent="0.35">
      <c r="A234" s="33"/>
      <c r="B234" s="56" t="s">
        <v>113</v>
      </c>
      <c r="C234" s="49">
        <f t="shared" si="9"/>
        <v>0.38267148014440433</v>
      </c>
      <c r="D234" s="33"/>
      <c r="E234" s="56" t="s">
        <v>4721</v>
      </c>
      <c r="F234" s="54" t="s">
        <v>2392</v>
      </c>
      <c r="H234" s="59">
        <v>222</v>
      </c>
      <c r="I234" s="59">
        <v>1</v>
      </c>
      <c r="J234" s="41"/>
      <c r="K234" s="42"/>
      <c r="L234" s="51">
        <f t="shared" si="10"/>
        <v>222</v>
      </c>
      <c r="M234" s="49">
        <f t="shared" si="11"/>
        <v>222</v>
      </c>
    </row>
    <row r="235" spans="1:13" s="50" customFormat="1" ht="14.5" x14ac:dyDescent="0.35">
      <c r="A235" s="33"/>
      <c r="B235" s="56" t="s">
        <v>127</v>
      </c>
      <c r="C235" s="49">
        <f t="shared" si="9"/>
        <v>0.46814404432132967</v>
      </c>
      <c r="D235" s="33"/>
      <c r="E235" s="56" t="s">
        <v>725</v>
      </c>
      <c r="F235" s="54">
        <v>550207000253</v>
      </c>
      <c r="H235" s="59">
        <v>102</v>
      </c>
      <c r="I235" s="59">
        <v>162</v>
      </c>
      <c r="J235" s="41"/>
      <c r="K235" s="42"/>
      <c r="L235" s="51">
        <f t="shared" si="10"/>
        <v>102</v>
      </c>
      <c r="M235" s="49">
        <f t="shared" si="11"/>
        <v>0.62962962962962965</v>
      </c>
    </row>
    <row r="236" spans="1:13" s="50" customFormat="1" ht="14.5" x14ac:dyDescent="0.35">
      <c r="A236" s="33"/>
      <c r="B236" s="56" t="s">
        <v>127</v>
      </c>
      <c r="C236" s="49">
        <f t="shared" si="9"/>
        <v>0.46814404432132967</v>
      </c>
      <c r="D236" s="33"/>
      <c r="E236" s="56" t="s">
        <v>726</v>
      </c>
      <c r="F236" s="54">
        <v>550207000250</v>
      </c>
      <c r="H236" s="59">
        <v>67</v>
      </c>
      <c r="I236" s="59">
        <v>199</v>
      </c>
      <c r="J236" s="41"/>
      <c r="K236" s="42"/>
      <c r="L236" s="51">
        <f t="shared" si="10"/>
        <v>67</v>
      </c>
      <c r="M236" s="49">
        <f t="shared" si="11"/>
        <v>0.33668341708542715</v>
      </c>
    </row>
    <row r="237" spans="1:13" s="50" customFormat="1" ht="14.5" x14ac:dyDescent="0.35">
      <c r="A237" s="33"/>
      <c r="B237" s="56" t="s">
        <v>141</v>
      </c>
      <c r="C237" s="49">
        <f t="shared" si="9"/>
        <v>0.29589632829373652</v>
      </c>
      <c r="D237" s="33"/>
      <c r="E237" s="56" t="s">
        <v>777</v>
      </c>
      <c r="F237" s="54">
        <v>550210000254</v>
      </c>
      <c r="H237" s="59">
        <v>0</v>
      </c>
      <c r="I237" s="59">
        <v>449</v>
      </c>
      <c r="J237" s="41"/>
      <c r="K237" s="42"/>
      <c r="L237" s="51">
        <f t="shared" si="10"/>
        <v>0</v>
      </c>
      <c r="M237" s="49">
        <f t="shared" si="11"/>
        <v>0</v>
      </c>
    </row>
    <row r="238" spans="1:13" s="50" customFormat="1" ht="14.5" x14ac:dyDescent="0.35">
      <c r="A238" s="33"/>
      <c r="B238" s="56" t="s">
        <v>141</v>
      </c>
      <c r="C238" s="49">
        <f t="shared" si="9"/>
        <v>0.29589632829373652</v>
      </c>
      <c r="D238" s="33"/>
      <c r="E238" s="56" t="s">
        <v>778</v>
      </c>
      <c r="F238" s="54">
        <v>550210000255</v>
      </c>
      <c r="H238" s="59">
        <v>75</v>
      </c>
      <c r="I238" s="59">
        <v>259</v>
      </c>
      <c r="J238" s="41"/>
      <c r="K238" s="42"/>
      <c r="L238" s="51">
        <f t="shared" si="10"/>
        <v>75</v>
      </c>
      <c r="M238" s="49">
        <f t="shared" si="11"/>
        <v>0.28957528957528955</v>
      </c>
    </row>
    <row r="239" spans="1:13" s="50" customFormat="1" ht="14.5" x14ac:dyDescent="0.35">
      <c r="A239" s="33"/>
      <c r="B239" s="56" t="s">
        <v>141</v>
      </c>
      <c r="C239" s="49">
        <f t="shared" si="9"/>
        <v>0.29589632829373652</v>
      </c>
      <c r="D239" s="33"/>
      <c r="E239" s="56" t="s">
        <v>4722</v>
      </c>
      <c r="F239" s="54">
        <v>550210003093</v>
      </c>
      <c r="H239" s="59">
        <v>86</v>
      </c>
      <c r="I239" s="59">
        <v>27</v>
      </c>
      <c r="J239" s="41"/>
      <c r="K239" s="42"/>
      <c r="L239" s="51">
        <f t="shared" si="10"/>
        <v>86</v>
      </c>
      <c r="M239" s="49">
        <f t="shared" si="11"/>
        <v>3.1851851851851851</v>
      </c>
    </row>
    <row r="240" spans="1:13" s="50" customFormat="1" ht="14.5" x14ac:dyDescent="0.35">
      <c r="A240" s="33"/>
      <c r="B240" s="56" t="s">
        <v>141</v>
      </c>
      <c r="C240" s="49">
        <f t="shared" si="9"/>
        <v>0.29589632829373652</v>
      </c>
      <c r="D240" s="33"/>
      <c r="E240" s="56" t="s">
        <v>779</v>
      </c>
      <c r="F240" s="54">
        <v>550210000298</v>
      </c>
      <c r="H240" s="59">
        <v>113</v>
      </c>
      <c r="I240" s="59">
        <v>191</v>
      </c>
      <c r="J240" s="41"/>
      <c r="K240" s="42"/>
      <c r="L240" s="51">
        <f t="shared" si="10"/>
        <v>113</v>
      </c>
      <c r="M240" s="49">
        <f t="shared" si="11"/>
        <v>0.59162303664921467</v>
      </c>
    </row>
    <row r="241" spans="1:13" s="50" customFormat="1" ht="14.5" x14ac:dyDescent="0.35">
      <c r="A241" s="33"/>
      <c r="B241" s="56" t="s">
        <v>82</v>
      </c>
      <c r="C241" s="49">
        <f t="shared" si="9"/>
        <v>0.32303618711385701</v>
      </c>
      <c r="D241" s="33"/>
      <c r="E241" s="56" t="s">
        <v>528</v>
      </c>
      <c r="F241" s="54">
        <v>550213002851</v>
      </c>
      <c r="H241" s="59">
        <v>68</v>
      </c>
      <c r="I241" s="59">
        <v>87</v>
      </c>
      <c r="J241" s="41"/>
      <c r="K241" s="42"/>
      <c r="L241" s="51">
        <f t="shared" si="10"/>
        <v>68</v>
      </c>
      <c r="M241" s="49">
        <f t="shared" si="11"/>
        <v>0.7816091954022989</v>
      </c>
    </row>
    <row r="242" spans="1:13" s="50" customFormat="1" ht="14.5" x14ac:dyDescent="0.35">
      <c r="A242" s="33"/>
      <c r="B242" s="56" t="s">
        <v>82</v>
      </c>
      <c r="C242" s="49">
        <f t="shared" si="9"/>
        <v>0.32303618711385701</v>
      </c>
      <c r="D242" s="33"/>
      <c r="E242" s="56" t="s">
        <v>529</v>
      </c>
      <c r="F242" s="54">
        <v>550213000256</v>
      </c>
      <c r="H242" s="59">
        <v>7</v>
      </c>
      <c r="I242" s="59">
        <v>442</v>
      </c>
      <c r="J242" s="41"/>
      <c r="K242" s="42"/>
      <c r="L242" s="51">
        <f t="shared" si="10"/>
        <v>7</v>
      </c>
      <c r="M242" s="49">
        <f t="shared" si="11"/>
        <v>1.5837104072398189E-2</v>
      </c>
    </row>
    <row r="243" spans="1:13" s="50" customFormat="1" ht="14.5" x14ac:dyDescent="0.35">
      <c r="A243" s="33"/>
      <c r="B243" s="56" t="s">
        <v>82</v>
      </c>
      <c r="C243" s="49">
        <f t="shared" si="9"/>
        <v>0.32303618711385701</v>
      </c>
      <c r="D243" s="33"/>
      <c r="E243" s="56" t="s">
        <v>530</v>
      </c>
      <c r="F243" s="54">
        <v>550213000257</v>
      </c>
      <c r="H243" s="59">
        <v>55</v>
      </c>
      <c r="I243" s="59">
        <v>275</v>
      </c>
      <c r="J243" s="41"/>
      <c r="K243" s="42"/>
      <c r="L243" s="51">
        <f t="shared" si="10"/>
        <v>55</v>
      </c>
      <c r="M243" s="49">
        <f t="shared" si="11"/>
        <v>0.2</v>
      </c>
    </row>
    <row r="244" spans="1:13" s="50" customFormat="1" ht="14.5" x14ac:dyDescent="0.35">
      <c r="A244" s="33"/>
      <c r="B244" s="56" t="s">
        <v>82</v>
      </c>
      <c r="C244" s="49">
        <f t="shared" si="9"/>
        <v>0.32303618711385701</v>
      </c>
      <c r="D244" s="33"/>
      <c r="E244" s="56" t="s">
        <v>531</v>
      </c>
      <c r="F244" s="54">
        <v>550213002286</v>
      </c>
      <c r="H244" s="59">
        <v>46</v>
      </c>
      <c r="I244" s="59">
        <v>321</v>
      </c>
      <c r="J244" s="41"/>
      <c r="K244" s="42"/>
      <c r="L244" s="51">
        <f t="shared" si="10"/>
        <v>46</v>
      </c>
      <c r="M244" s="49">
        <f t="shared" si="11"/>
        <v>0.14330218068535824</v>
      </c>
    </row>
    <row r="245" spans="1:13" s="50" customFormat="1" ht="14.5" x14ac:dyDescent="0.35">
      <c r="A245" s="33"/>
      <c r="B245" s="56" t="s">
        <v>82</v>
      </c>
      <c r="C245" s="49">
        <f t="shared" si="9"/>
        <v>0.32303618711385701</v>
      </c>
      <c r="D245" s="33"/>
      <c r="E245" s="56" t="s">
        <v>532</v>
      </c>
      <c r="F245" s="54">
        <v>550213002500</v>
      </c>
      <c r="H245" s="59">
        <v>190</v>
      </c>
      <c r="I245" s="59">
        <v>8</v>
      </c>
      <c r="J245" s="41"/>
      <c r="K245" s="42"/>
      <c r="L245" s="51">
        <f t="shared" si="10"/>
        <v>190</v>
      </c>
      <c r="M245" s="49">
        <f t="shared" si="11"/>
        <v>23.75</v>
      </c>
    </row>
    <row r="246" spans="1:13" s="50" customFormat="1" ht="14.5" x14ac:dyDescent="0.35">
      <c r="A246" s="33"/>
      <c r="B246" s="56" t="s">
        <v>180</v>
      </c>
      <c r="C246" s="49">
        <f t="shared" si="9"/>
        <v>0.27403482210446634</v>
      </c>
      <c r="D246" s="33"/>
      <c r="E246" s="56" t="s">
        <v>1019</v>
      </c>
      <c r="F246" s="54">
        <v>550216000258</v>
      </c>
      <c r="H246" s="59">
        <v>106</v>
      </c>
      <c r="I246" s="59">
        <v>345</v>
      </c>
      <c r="J246" s="41"/>
      <c r="K246" s="42"/>
      <c r="L246" s="51">
        <f t="shared" si="10"/>
        <v>106</v>
      </c>
      <c r="M246" s="49">
        <f t="shared" si="11"/>
        <v>0.30724637681159422</v>
      </c>
    </row>
    <row r="247" spans="1:13" s="50" customFormat="1" ht="14.5" x14ac:dyDescent="0.35">
      <c r="A247" s="33"/>
      <c r="B247" s="56" t="s">
        <v>180</v>
      </c>
      <c r="C247" s="49">
        <f t="shared" si="9"/>
        <v>0.27403482210446634</v>
      </c>
      <c r="D247" s="33"/>
      <c r="E247" s="56" t="s">
        <v>1020</v>
      </c>
      <c r="F247" s="54">
        <v>550216000259</v>
      </c>
      <c r="H247" s="59">
        <v>154</v>
      </c>
      <c r="I247" s="59">
        <v>426</v>
      </c>
      <c r="J247" s="41"/>
      <c r="K247" s="42"/>
      <c r="L247" s="51">
        <f t="shared" si="10"/>
        <v>154</v>
      </c>
      <c r="M247" s="49">
        <f t="shared" si="11"/>
        <v>0.36150234741784038</v>
      </c>
    </row>
    <row r="248" spans="1:13" s="50" customFormat="1" ht="14.5" x14ac:dyDescent="0.35">
      <c r="A248" s="33"/>
      <c r="B248" s="56" t="s">
        <v>180</v>
      </c>
      <c r="C248" s="49">
        <f t="shared" si="9"/>
        <v>0.27403482210446634</v>
      </c>
      <c r="D248" s="33"/>
      <c r="E248" s="56" t="s">
        <v>1021</v>
      </c>
      <c r="F248" s="54">
        <v>550216002484</v>
      </c>
      <c r="H248" s="59">
        <v>7</v>
      </c>
      <c r="I248" s="59">
        <v>326</v>
      </c>
      <c r="J248" s="41"/>
      <c r="K248" s="42"/>
      <c r="L248" s="51">
        <f t="shared" si="10"/>
        <v>7</v>
      </c>
      <c r="M248" s="49">
        <f t="shared" si="11"/>
        <v>2.1472392638036811E-2</v>
      </c>
    </row>
    <row r="249" spans="1:13" s="50" customFormat="1" ht="14.5" x14ac:dyDescent="0.35">
      <c r="A249" s="33"/>
      <c r="B249" s="56" t="s">
        <v>180</v>
      </c>
      <c r="C249" s="49">
        <f t="shared" si="9"/>
        <v>0.27403482210446634</v>
      </c>
      <c r="D249" s="33"/>
      <c r="E249" s="56" t="s">
        <v>1022</v>
      </c>
      <c r="F249" s="54">
        <v>550216000260</v>
      </c>
      <c r="H249" s="59">
        <v>95</v>
      </c>
      <c r="I249" s="59">
        <v>224</v>
      </c>
      <c r="J249" s="41"/>
      <c r="K249" s="42"/>
      <c r="L249" s="51">
        <f t="shared" si="10"/>
        <v>95</v>
      </c>
      <c r="M249" s="49">
        <f t="shared" si="11"/>
        <v>0.42410714285714285</v>
      </c>
    </row>
    <row r="250" spans="1:13" s="50" customFormat="1" ht="14.5" x14ac:dyDescent="0.35">
      <c r="A250" s="33"/>
      <c r="B250" s="56" t="s">
        <v>288</v>
      </c>
      <c r="C250" s="49">
        <f t="shared" si="9"/>
        <v>0.3888888888888889</v>
      </c>
      <c r="D250" s="33"/>
      <c r="E250" s="56" t="s">
        <v>288</v>
      </c>
      <c r="F250" s="54">
        <v>550011403355</v>
      </c>
      <c r="H250" s="59">
        <v>98</v>
      </c>
      <c r="I250" s="59">
        <v>252</v>
      </c>
      <c r="J250" s="41"/>
      <c r="K250" s="42"/>
      <c r="L250" s="51">
        <f t="shared" si="10"/>
        <v>98</v>
      </c>
      <c r="M250" s="49">
        <f t="shared" si="11"/>
        <v>0.3888888888888889</v>
      </c>
    </row>
    <row r="251" spans="1:13" s="50" customFormat="1" ht="14.5" x14ac:dyDescent="0.35">
      <c r="A251" s="33"/>
      <c r="B251" s="56" t="s">
        <v>322</v>
      </c>
      <c r="C251" s="49">
        <f t="shared" si="9"/>
        <v>0.23924268502581755</v>
      </c>
      <c r="D251" s="33"/>
      <c r="E251" s="56" t="s">
        <v>1625</v>
      </c>
      <c r="F251" s="54">
        <v>550234000262</v>
      </c>
      <c r="H251" s="59">
        <v>83</v>
      </c>
      <c r="I251" s="59">
        <v>237</v>
      </c>
      <c r="J251" s="41"/>
      <c r="K251" s="42"/>
      <c r="L251" s="51">
        <f t="shared" si="10"/>
        <v>83</v>
      </c>
      <c r="M251" s="49">
        <f t="shared" si="11"/>
        <v>0.35021097046413502</v>
      </c>
    </row>
    <row r="252" spans="1:13" s="50" customFormat="1" ht="14.5" x14ac:dyDescent="0.35">
      <c r="A252" s="33"/>
      <c r="B252" s="56" t="s">
        <v>322</v>
      </c>
      <c r="C252" s="49">
        <f t="shared" si="9"/>
        <v>0.23924268502581755</v>
      </c>
      <c r="D252" s="33"/>
      <c r="E252" s="56" t="s">
        <v>1626</v>
      </c>
      <c r="F252" s="54">
        <v>550234000263</v>
      </c>
      <c r="H252" s="59">
        <v>56</v>
      </c>
      <c r="I252" s="59">
        <v>344</v>
      </c>
      <c r="J252" s="41"/>
      <c r="K252" s="42"/>
      <c r="L252" s="51">
        <f t="shared" si="10"/>
        <v>56</v>
      </c>
      <c r="M252" s="49">
        <f t="shared" si="11"/>
        <v>0.16279069767441862</v>
      </c>
    </row>
    <row r="253" spans="1:13" s="50" customFormat="1" ht="14.5" x14ac:dyDescent="0.35">
      <c r="A253" s="33"/>
      <c r="B253" s="56" t="s">
        <v>191</v>
      </c>
      <c r="C253" s="49">
        <f t="shared" si="9"/>
        <v>1.3756097560975609</v>
      </c>
      <c r="D253" s="33"/>
      <c r="E253" s="56" t="s">
        <v>1072</v>
      </c>
      <c r="F253" s="54">
        <v>550240000264</v>
      </c>
      <c r="H253" s="59">
        <v>183</v>
      </c>
      <c r="I253" s="59">
        <v>99</v>
      </c>
      <c r="J253" s="41"/>
      <c r="K253" s="42"/>
      <c r="L253" s="51">
        <f t="shared" si="10"/>
        <v>183</v>
      </c>
      <c r="M253" s="49">
        <f t="shared" si="11"/>
        <v>1.8484848484848484</v>
      </c>
    </row>
    <row r="254" spans="1:13" s="50" customFormat="1" ht="14.5" x14ac:dyDescent="0.35">
      <c r="A254" s="33"/>
      <c r="B254" s="56" t="s">
        <v>191</v>
      </c>
      <c r="C254" s="49">
        <f t="shared" si="9"/>
        <v>1.3756097560975609</v>
      </c>
      <c r="D254" s="33"/>
      <c r="E254" s="56" t="s">
        <v>1073</v>
      </c>
      <c r="F254" s="54">
        <v>550240000265</v>
      </c>
      <c r="H254" s="59">
        <v>99</v>
      </c>
      <c r="I254" s="59">
        <v>106</v>
      </c>
      <c r="J254" s="41"/>
      <c r="K254" s="42"/>
      <c r="L254" s="51">
        <f t="shared" si="10"/>
        <v>99</v>
      </c>
      <c r="M254" s="49">
        <f t="shared" si="11"/>
        <v>0.93396226415094341</v>
      </c>
    </row>
    <row r="255" spans="1:13" s="50" customFormat="1" ht="14.5" x14ac:dyDescent="0.35">
      <c r="A255" s="33"/>
      <c r="B255" s="56" t="s">
        <v>409</v>
      </c>
      <c r="C255" s="49">
        <f t="shared" si="9"/>
        <v>0.24321503131524008</v>
      </c>
      <c r="D255" s="33"/>
      <c r="E255" s="56" t="s">
        <v>2016</v>
      </c>
      <c r="F255" s="54">
        <v>550243000266</v>
      </c>
      <c r="H255" s="59">
        <v>112</v>
      </c>
      <c r="I255" s="59">
        <v>380</v>
      </c>
      <c r="J255" s="41"/>
      <c r="K255" s="42"/>
      <c r="L255" s="51">
        <f t="shared" si="10"/>
        <v>112</v>
      </c>
      <c r="M255" s="49">
        <f t="shared" si="11"/>
        <v>0.29473684210526313</v>
      </c>
    </row>
    <row r="256" spans="1:13" s="50" customFormat="1" ht="14.5" x14ac:dyDescent="0.35">
      <c r="A256" s="33"/>
      <c r="B256" s="56" t="s">
        <v>409</v>
      </c>
      <c r="C256" s="49">
        <f t="shared" si="9"/>
        <v>0.24321503131524008</v>
      </c>
      <c r="D256" s="33"/>
      <c r="E256" s="56" t="s">
        <v>2017</v>
      </c>
      <c r="F256" s="54">
        <v>550243000267</v>
      </c>
      <c r="H256" s="59">
        <v>55</v>
      </c>
      <c r="I256" s="59">
        <v>296</v>
      </c>
      <c r="J256" s="41"/>
      <c r="K256" s="42"/>
      <c r="L256" s="51">
        <f t="shared" si="10"/>
        <v>55</v>
      </c>
      <c r="M256" s="49">
        <f t="shared" si="11"/>
        <v>0.1858108108108108</v>
      </c>
    </row>
    <row r="257" spans="1:13" s="50" customFormat="1" ht="14.5" x14ac:dyDescent="0.35">
      <c r="A257" s="33"/>
      <c r="B257" s="56" t="s">
        <v>409</v>
      </c>
      <c r="C257" s="49">
        <f t="shared" si="9"/>
        <v>0.24321503131524008</v>
      </c>
      <c r="D257" s="33"/>
      <c r="E257" s="56" t="s">
        <v>2018</v>
      </c>
      <c r="F257" s="54">
        <v>550243001629</v>
      </c>
      <c r="H257" s="59">
        <v>66</v>
      </c>
      <c r="I257" s="59">
        <v>282</v>
      </c>
      <c r="J257" s="41"/>
      <c r="K257" s="42"/>
      <c r="L257" s="51">
        <f t="shared" si="10"/>
        <v>66</v>
      </c>
      <c r="M257" s="49">
        <f t="shared" si="11"/>
        <v>0.23404255319148937</v>
      </c>
    </row>
    <row r="258" spans="1:13" s="50" customFormat="1" ht="14.5" x14ac:dyDescent="0.35">
      <c r="A258" s="33"/>
      <c r="B258" s="56" t="s">
        <v>343</v>
      </c>
      <c r="C258" s="49">
        <f t="shared" ref="C258:C321" si="12">SUMIF($B$2:$B$491,B258,$L$2:$L$491)/(SUMIF($B$2:$B$491,B258,$I$2:$I$491))</f>
        <v>0.10116977552956054</v>
      </c>
      <c r="D258" s="33"/>
      <c r="E258" s="56" t="s">
        <v>1738</v>
      </c>
      <c r="F258" s="54">
        <v>550246000270</v>
      </c>
      <c r="H258" s="59">
        <v>63</v>
      </c>
      <c r="I258" s="59">
        <v>1115</v>
      </c>
      <c r="J258" s="41"/>
      <c r="K258" s="42"/>
      <c r="L258" s="51">
        <f t="shared" ref="L258:L321" si="13">IF(K258="",H258,(MIN(I258,(K258*1.6*I258))))</f>
        <v>63</v>
      </c>
      <c r="M258" s="49">
        <f t="shared" ref="M258:M321" si="14">IF(L258=0,0,(L258/I258))</f>
        <v>5.6502242152466367E-2</v>
      </c>
    </row>
    <row r="259" spans="1:13" s="50" customFormat="1" ht="14.5" x14ac:dyDescent="0.35">
      <c r="A259" s="33"/>
      <c r="B259" s="56" t="s">
        <v>343</v>
      </c>
      <c r="C259" s="49">
        <f t="shared" si="12"/>
        <v>0.10116977552956054</v>
      </c>
      <c r="D259" s="33"/>
      <c r="E259" s="56" t="s">
        <v>76</v>
      </c>
      <c r="F259" s="54">
        <v>550246002772</v>
      </c>
      <c r="H259" s="59">
        <v>45</v>
      </c>
      <c r="I259" s="59">
        <v>18</v>
      </c>
      <c r="J259" s="41"/>
      <c r="K259" s="42"/>
      <c r="L259" s="51">
        <f t="shared" si="13"/>
        <v>45</v>
      </c>
      <c r="M259" s="49">
        <f t="shared" si="14"/>
        <v>2.5</v>
      </c>
    </row>
    <row r="260" spans="1:13" s="50" customFormat="1" ht="14.5" x14ac:dyDescent="0.35">
      <c r="A260" s="33"/>
      <c r="B260" s="56" t="s">
        <v>343</v>
      </c>
      <c r="C260" s="49">
        <f t="shared" si="12"/>
        <v>0.10116977552956054</v>
      </c>
      <c r="D260" s="33"/>
      <c r="E260" s="56" t="s">
        <v>692</v>
      </c>
      <c r="F260" s="54">
        <v>550246000271</v>
      </c>
      <c r="H260" s="59">
        <v>56</v>
      </c>
      <c r="I260" s="59">
        <v>516</v>
      </c>
      <c r="J260" s="41"/>
      <c r="K260" s="42"/>
      <c r="L260" s="51">
        <f t="shared" si="13"/>
        <v>56</v>
      </c>
      <c r="M260" s="49">
        <f t="shared" si="14"/>
        <v>0.10852713178294573</v>
      </c>
    </row>
    <row r="261" spans="1:13" s="50" customFormat="1" ht="14.5" x14ac:dyDescent="0.35">
      <c r="A261" s="33"/>
      <c r="B261" s="56" t="s">
        <v>343</v>
      </c>
      <c r="C261" s="49">
        <f t="shared" si="12"/>
        <v>0.10116977552956054</v>
      </c>
      <c r="D261" s="33"/>
      <c r="E261" s="56" t="s">
        <v>1739</v>
      </c>
      <c r="F261" s="54">
        <v>550246000272</v>
      </c>
      <c r="H261" s="59">
        <v>100</v>
      </c>
      <c r="I261" s="59">
        <v>530</v>
      </c>
      <c r="J261" s="41"/>
      <c r="K261" s="42"/>
      <c r="L261" s="51">
        <f t="shared" si="13"/>
        <v>100</v>
      </c>
      <c r="M261" s="49">
        <f t="shared" si="14"/>
        <v>0.18867924528301888</v>
      </c>
    </row>
    <row r="262" spans="1:13" s="50" customFormat="1" ht="14.5" x14ac:dyDescent="0.35">
      <c r="A262" s="33"/>
      <c r="B262" s="56" t="s">
        <v>343</v>
      </c>
      <c r="C262" s="49">
        <f t="shared" si="12"/>
        <v>0.10116977552956054</v>
      </c>
      <c r="D262" s="33"/>
      <c r="E262" s="56" t="s">
        <v>665</v>
      </c>
      <c r="F262" s="54">
        <v>550246000273</v>
      </c>
      <c r="H262" s="59">
        <v>2</v>
      </c>
      <c r="I262" s="59">
        <v>676</v>
      </c>
      <c r="J262" s="41"/>
      <c r="K262" s="42"/>
      <c r="L262" s="51">
        <f t="shared" si="13"/>
        <v>2</v>
      </c>
      <c r="M262" s="49">
        <f t="shared" si="14"/>
        <v>2.9585798816568047E-3</v>
      </c>
    </row>
    <row r="263" spans="1:13" s="50" customFormat="1" ht="14.5" x14ac:dyDescent="0.35">
      <c r="A263" s="33"/>
      <c r="B263" s="56" t="s">
        <v>343</v>
      </c>
      <c r="C263" s="49">
        <f t="shared" si="12"/>
        <v>0.10116977552956054</v>
      </c>
      <c r="D263" s="33"/>
      <c r="E263" s="56" t="s">
        <v>1740</v>
      </c>
      <c r="F263" s="54">
        <v>550246002403</v>
      </c>
      <c r="H263" s="59">
        <v>54</v>
      </c>
      <c r="I263" s="59">
        <v>308</v>
      </c>
      <c r="J263" s="41"/>
      <c r="K263" s="42"/>
      <c r="L263" s="51">
        <f t="shared" si="13"/>
        <v>54</v>
      </c>
      <c r="M263" s="49">
        <f t="shared" si="14"/>
        <v>0.17532467532467533</v>
      </c>
    </row>
    <row r="264" spans="1:13" s="50" customFormat="1" ht="14.5" x14ac:dyDescent="0.35">
      <c r="A264" s="33"/>
      <c r="B264" s="56" t="s">
        <v>289</v>
      </c>
      <c r="C264" s="49">
        <f t="shared" si="12"/>
        <v>6.5375302663438259E-2</v>
      </c>
      <c r="D264" s="33"/>
      <c r="E264" s="56" t="s">
        <v>289</v>
      </c>
      <c r="F264" s="54">
        <v>550004102171</v>
      </c>
      <c r="H264" s="59">
        <v>27</v>
      </c>
      <c r="I264" s="59">
        <v>413</v>
      </c>
      <c r="J264" s="41"/>
      <c r="K264" s="42"/>
      <c r="L264" s="51">
        <f t="shared" si="13"/>
        <v>27</v>
      </c>
      <c r="M264" s="49">
        <f t="shared" si="14"/>
        <v>6.5375302663438259E-2</v>
      </c>
    </row>
    <row r="265" spans="1:13" s="50" customFormat="1" ht="14.5" x14ac:dyDescent="0.35">
      <c r="A265" s="33"/>
      <c r="B265" s="56" t="s">
        <v>2371</v>
      </c>
      <c r="C265" s="49">
        <f t="shared" si="12"/>
        <v>7.1948998178506376E-2</v>
      </c>
      <c r="D265" s="33"/>
      <c r="E265" s="56" t="s">
        <v>1254</v>
      </c>
      <c r="F265" s="54">
        <v>551329001751</v>
      </c>
      <c r="H265" s="59">
        <v>79</v>
      </c>
      <c r="I265" s="59">
        <v>1098</v>
      </c>
      <c r="J265" s="41"/>
      <c r="K265" s="42"/>
      <c r="L265" s="51">
        <f t="shared" si="13"/>
        <v>79</v>
      </c>
      <c r="M265" s="49">
        <f t="shared" si="14"/>
        <v>7.1948998178506376E-2</v>
      </c>
    </row>
    <row r="266" spans="1:13" s="50" customFormat="1" ht="14.5" x14ac:dyDescent="0.35">
      <c r="A266" s="33"/>
      <c r="B266" s="56" t="s">
        <v>368</v>
      </c>
      <c r="C266" s="49">
        <f t="shared" si="12"/>
        <v>1.1575342465753424</v>
      </c>
      <c r="D266" s="33"/>
      <c r="E266" s="56" t="s">
        <v>1827</v>
      </c>
      <c r="F266" s="54">
        <v>550005802763</v>
      </c>
      <c r="H266" s="59">
        <v>40</v>
      </c>
      <c r="I266" s="59">
        <v>233</v>
      </c>
      <c r="J266" s="41"/>
      <c r="K266" s="42"/>
      <c r="L266" s="51">
        <f t="shared" si="13"/>
        <v>40</v>
      </c>
      <c r="M266" s="49">
        <f t="shared" si="14"/>
        <v>0.17167381974248927</v>
      </c>
    </row>
    <row r="267" spans="1:13" s="50" customFormat="1" ht="14.5" x14ac:dyDescent="0.35">
      <c r="A267" s="33"/>
      <c r="B267" s="56" t="s">
        <v>368</v>
      </c>
      <c r="C267" s="49">
        <f t="shared" si="12"/>
        <v>1.1575342465753424</v>
      </c>
      <c r="D267" s="33"/>
      <c r="E267" s="56" t="s">
        <v>1828</v>
      </c>
      <c r="F267" s="54">
        <v>550005802766</v>
      </c>
      <c r="H267" s="59">
        <v>410</v>
      </c>
      <c r="I267" s="59">
        <v>171</v>
      </c>
      <c r="J267" s="41"/>
      <c r="K267" s="42"/>
      <c r="L267" s="51">
        <f t="shared" si="13"/>
        <v>410</v>
      </c>
      <c r="M267" s="49">
        <f t="shared" si="14"/>
        <v>2.3976608187134505</v>
      </c>
    </row>
    <row r="268" spans="1:13" s="50" customFormat="1" ht="14.5" x14ac:dyDescent="0.35">
      <c r="A268" s="33"/>
      <c r="B268" s="56" t="s">
        <v>368</v>
      </c>
      <c r="C268" s="49">
        <f t="shared" si="12"/>
        <v>1.1575342465753424</v>
      </c>
      <c r="D268" s="33"/>
      <c r="E268" s="56" t="s">
        <v>1829</v>
      </c>
      <c r="F268" s="54">
        <v>550005802780</v>
      </c>
      <c r="H268" s="59">
        <v>185</v>
      </c>
      <c r="I268" s="59">
        <v>20</v>
      </c>
      <c r="J268" s="41"/>
      <c r="K268" s="42"/>
      <c r="L268" s="51">
        <f t="shared" si="13"/>
        <v>185</v>
      </c>
      <c r="M268" s="49">
        <f t="shared" si="14"/>
        <v>9.25</v>
      </c>
    </row>
    <row r="269" spans="1:13" s="50" customFormat="1" ht="14.5" x14ac:dyDescent="0.35">
      <c r="A269" s="33"/>
      <c r="B269" s="56" t="s">
        <v>368</v>
      </c>
      <c r="C269" s="49">
        <f t="shared" si="12"/>
        <v>1.1575342465753424</v>
      </c>
      <c r="D269" s="33"/>
      <c r="E269" s="56" t="s">
        <v>1830</v>
      </c>
      <c r="F269" s="54">
        <v>550005800590</v>
      </c>
      <c r="H269" s="59">
        <v>99</v>
      </c>
      <c r="I269" s="59">
        <v>38</v>
      </c>
      <c r="J269" s="41"/>
      <c r="K269" s="42"/>
      <c r="L269" s="51">
        <f t="shared" si="13"/>
        <v>99</v>
      </c>
      <c r="M269" s="49">
        <f t="shared" si="14"/>
        <v>2.6052631578947367</v>
      </c>
    </row>
    <row r="270" spans="1:13" s="50" customFormat="1" ht="14.5" x14ac:dyDescent="0.35">
      <c r="A270" s="33"/>
      <c r="B270" s="56" t="s">
        <v>368</v>
      </c>
      <c r="C270" s="49">
        <f t="shared" si="12"/>
        <v>1.1575342465753424</v>
      </c>
      <c r="D270" s="33"/>
      <c r="E270" s="56" t="s">
        <v>1831</v>
      </c>
      <c r="F270" s="54">
        <v>550005801523</v>
      </c>
      <c r="H270" s="59">
        <v>107</v>
      </c>
      <c r="I270" s="59">
        <v>267</v>
      </c>
      <c r="J270" s="41"/>
      <c r="K270" s="42"/>
      <c r="L270" s="51">
        <f t="shared" si="13"/>
        <v>107</v>
      </c>
      <c r="M270" s="49">
        <f t="shared" si="14"/>
        <v>0.40074906367041196</v>
      </c>
    </row>
    <row r="271" spans="1:13" s="50" customFormat="1" ht="14.5" x14ac:dyDescent="0.35">
      <c r="A271" s="33"/>
      <c r="B271" s="56" t="s">
        <v>368</v>
      </c>
      <c r="C271" s="49">
        <f t="shared" si="12"/>
        <v>1.1575342465753424</v>
      </c>
      <c r="D271" s="33"/>
      <c r="E271" s="56" t="s">
        <v>2055</v>
      </c>
      <c r="F271" s="54" t="s">
        <v>2392</v>
      </c>
      <c r="H271" s="59">
        <v>4</v>
      </c>
      <c r="I271" s="59">
        <v>1</v>
      </c>
      <c r="J271" s="41"/>
      <c r="K271" s="42"/>
      <c r="L271" s="51">
        <f t="shared" si="13"/>
        <v>4</v>
      </c>
      <c r="M271" s="49">
        <f t="shared" si="14"/>
        <v>4</v>
      </c>
    </row>
    <row r="272" spans="1:13" s="50" customFormat="1" ht="14.5" x14ac:dyDescent="0.35">
      <c r="A272" s="33"/>
      <c r="B272" s="56" t="s">
        <v>83</v>
      </c>
      <c r="C272" s="49">
        <f t="shared" si="12"/>
        <v>0.4087665647298675</v>
      </c>
      <c r="D272" s="33"/>
      <c r="E272" s="56" t="s">
        <v>533</v>
      </c>
      <c r="F272" s="54">
        <v>550006102807</v>
      </c>
      <c r="H272" s="59">
        <v>27</v>
      </c>
      <c r="I272" s="59">
        <v>240</v>
      </c>
      <c r="J272" s="41"/>
      <c r="K272" s="42"/>
      <c r="L272" s="51">
        <f t="shared" si="13"/>
        <v>27</v>
      </c>
      <c r="M272" s="49">
        <f t="shared" si="14"/>
        <v>0.1125</v>
      </c>
    </row>
    <row r="273" spans="1:13" s="50" customFormat="1" ht="14.5" x14ac:dyDescent="0.35">
      <c r="A273" s="33"/>
      <c r="B273" s="56" t="s">
        <v>83</v>
      </c>
      <c r="C273" s="49">
        <f t="shared" si="12"/>
        <v>0.4087665647298675</v>
      </c>
      <c r="D273" s="33"/>
      <c r="E273" s="56" t="s">
        <v>534</v>
      </c>
      <c r="F273" s="54">
        <v>550006102806</v>
      </c>
      <c r="H273" s="59">
        <v>155</v>
      </c>
      <c r="I273" s="59">
        <v>209</v>
      </c>
      <c r="J273" s="41"/>
      <c r="K273" s="42"/>
      <c r="L273" s="51">
        <f t="shared" si="13"/>
        <v>155</v>
      </c>
      <c r="M273" s="49">
        <f t="shared" si="14"/>
        <v>0.74162679425837319</v>
      </c>
    </row>
    <row r="274" spans="1:13" s="50" customFormat="1" ht="14.5" x14ac:dyDescent="0.35">
      <c r="A274" s="33"/>
      <c r="B274" s="56" t="s">
        <v>83</v>
      </c>
      <c r="C274" s="49">
        <f t="shared" si="12"/>
        <v>0.4087665647298675</v>
      </c>
      <c r="D274" s="33"/>
      <c r="E274" s="56" t="s">
        <v>535</v>
      </c>
      <c r="F274" s="54">
        <v>550006102805</v>
      </c>
      <c r="H274" s="59">
        <v>1</v>
      </c>
      <c r="I274" s="59">
        <v>480</v>
      </c>
      <c r="J274" s="41"/>
      <c r="K274" s="42"/>
      <c r="L274" s="51">
        <f t="shared" si="13"/>
        <v>1</v>
      </c>
      <c r="M274" s="49">
        <f t="shared" si="14"/>
        <v>2.0833333333333333E-3</v>
      </c>
    </row>
    <row r="275" spans="1:13" s="50" customFormat="1" ht="14.5" x14ac:dyDescent="0.35">
      <c r="A275" s="33"/>
      <c r="B275" s="56" t="s">
        <v>83</v>
      </c>
      <c r="C275" s="49">
        <f t="shared" si="12"/>
        <v>0.4087665647298675</v>
      </c>
      <c r="D275" s="33"/>
      <c r="E275" s="56" t="s">
        <v>536</v>
      </c>
      <c r="F275" s="54">
        <v>550006102897</v>
      </c>
      <c r="H275" s="59">
        <v>118</v>
      </c>
      <c r="I275" s="59">
        <v>42</v>
      </c>
      <c r="J275" s="41"/>
      <c r="K275" s="42"/>
      <c r="L275" s="51">
        <f t="shared" si="13"/>
        <v>118</v>
      </c>
      <c r="M275" s="49">
        <f t="shared" si="14"/>
        <v>2.8095238095238093</v>
      </c>
    </row>
    <row r="276" spans="1:13" s="50" customFormat="1" ht="14.5" x14ac:dyDescent="0.35">
      <c r="A276" s="33"/>
      <c r="B276" s="56" t="s">
        <v>83</v>
      </c>
      <c r="C276" s="49">
        <f t="shared" si="12"/>
        <v>0.4087665647298675</v>
      </c>
      <c r="D276" s="33"/>
      <c r="E276" s="56" t="s">
        <v>532</v>
      </c>
      <c r="F276" s="54" t="s">
        <v>2392</v>
      </c>
      <c r="H276" s="59">
        <v>100</v>
      </c>
      <c r="I276" s="59">
        <v>10</v>
      </c>
      <c r="J276" s="41"/>
      <c r="K276" s="42"/>
      <c r="L276" s="51">
        <f t="shared" si="13"/>
        <v>100</v>
      </c>
      <c r="M276" s="49">
        <f t="shared" si="14"/>
        <v>10</v>
      </c>
    </row>
    <row r="277" spans="1:13" s="50" customFormat="1" ht="14.5" x14ac:dyDescent="0.35">
      <c r="A277" s="33"/>
      <c r="B277" s="56" t="s">
        <v>108</v>
      </c>
      <c r="C277" s="49">
        <f t="shared" si="12"/>
        <v>0.26152482269503546</v>
      </c>
      <c r="D277" s="33"/>
      <c r="E277" s="56" t="s">
        <v>669</v>
      </c>
      <c r="F277" s="54">
        <v>550252000278</v>
      </c>
      <c r="H277" s="59">
        <v>261</v>
      </c>
      <c r="I277" s="59">
        <v>398</v>
      </c>
      <c r="J277" s="41"/>
      <c r="K277" s="42"/>
      <c r="L277" s="51">
        <f t="shared" si="13"/>
        <v>261</v>
      </c>
      <c r="M277" s="49">
        <f t="shared" si="14"/>
        <v>0.65577889447236182</v>
      </c>
    </row>
    <row r="278" spans="1:13" s="50" customFormat="1" ht="14.5" x14ac:dyDescent="0.35">
      <c r="A278" s="33"/>
      <c r="B278" s="56" t="s">
        <v>108</v>
      </c>
      <c r="C278" s="49">
        <f t="shared" si="12"/>
        <v>0.26152482269503546</v>
      </c>
      <c r="D278" s="33"/>
      <c r="E278" s="56" t="s">
        <v>670</v>
      </c>
      <c r="F278" s="54">
        <v>550252000279</v>
      </c>
      <c r="H278" s="59">
        <v>26</v>
      </c>
      <c r="I278" s="59">
        <v>374</v>
      </c>
      <c r="J278" s="41"/>
      <c r="K278" s="42"/>
      <c r="L278" s="51">
        <f t="shared" si="13"/>
        <v>26</v>
      </c>
      <c r="M278" s="49">
        <f t="shared" si="14"/>
        <v>6.9518716577540107E-2</v>
      </c>
    </row>
    <row r="279" spans="1:13" s="50" customFormat="1" ht="14.5" x14ac:dyDescent="0.35">
      <c r="A279" s="33"/>
      <c r="B279" s="56" t="s">
        <v>108</v>
      </c>
      <c r="C279" s="49">
        <f t="shared" si="12"/>
        <v>0.26152482269503546</v>
      </c>
      <c r="D279" s="33"/>
      <c r="E279" s="56" t="s">
        <v>671</v>
      </c>
      <c r="F279" s="54">
        <v>550252002430</v>
      </c>
      <c r="H279" s="59">
        <v>8</v>
      </c>
      <c r="I279" s="59">
        <v>356</v>
      </c>
      <c r="J279" s="41"/>
      <c r="K279" s="42"/>
      <c r="L279" s="51">
        <f t="shared" si="13"/>
        <v>8</v>
      </c>
      <c r="M279" s="49">
        <f t="shared" si="14"/>
        <v>2.247191011235955E-2</v>
      </c>
    </row>
    <row r="280" spans="1:13" s="50" customFormat="1" ht="14.5" x14ac:dyDescent="0.35">
      <c r="A280" s="33"/>
      <c r="B280" s="56" t="s">
        <v>114</v>
      </c>
      <c r="C280" s="49">
        <f t="shared" si="12"/>
        <v>0.36500602651667335</v>
      </c>
      <c r="D280" s="33"/>
      <c r="E280" s="56" t="s">
        <v>687</v>
      </c>
      <c r="F280" s="54">
        <v>550255000282</v>
      </c>
      <c r="H280" s="59">
        <v>168</v>
      </c>
      <c r="I280" s="59">
        <v>1445</v>
      </c>
      <c r="J280" s="41"/>
      <c r="K280" s="42"/>
      <c r="L280" s="51">
        <f t="shared" si="13"/>
        <v>168</v>
      </c>
      <c r="M280" s="49">
        <f t="shared" si="14"/>
        <v>0.11626297577854672</v>
      </c>
    </row>
    <row r="281" spans="1:13" s="50" customFormat="1" ht="14.5" x14ac:dyDescent="0.35">
      <c r="A281" s="33"/>
      <c r="B281" s="56" t="s">
        <v>114</v>
      </c>
      <c r="C281" s="49">
        <f t="shared" si="12"/>
        <v>0.36500602651667335</v>
      </c>
      <c r="D281" s="33"/>
      <c r="E281" s="56" t="s">
        <v>688</v>
      </c>
      <c r="F281" s="54">
        <v>550255000281</v>
      </c>
      <c r="H281" s="59">
        <v>101</v>
      </c>
      <c r="I281" s="59">
        <v>1087</v>
      </c>
      <c r="J281" s="41"/>
      <c r="K281" s="42"/>
      <c r="L281" s="51">
        <f t="shared" si="13"/>
        <v>101</v>
      </c>
      <c r="M281" s="49">
        <f t="shared" si="14"/>
        <v>9.2916283348666057E-2</v>
      </c>
    </row>
    <row r="282" spans="1:13" s="50" customFormat="1" ht="14.5" x14ac:dyDescent="0.35">
      <c r="A282" s="33"/>
      <c r="B282" s="56" t="s">
        <v>114</v>
      </c>
      <c r="C282" s="49">
        <f t="shared" si="12"/>
        <v>0.36500602651667335</v>
      </c>
      <c r="D282" s="33"/>
      <c r="E282" s="56" t="s">
        <v>689</v>
      </c>
      <c r="F282" s="54">
        <v>550255000284</v>
      </c>
      <c r="H282" s="59">
        <v>140</v>
      </c>
      <c r="I282" s="59">
        <v>381</v>
      </c>
      <c r="J282" s="41"/>
      <c r="K282" s="42"/>
      <c r="L282" s="51">
        <f t="shared" si="13"/>
        <v>140</v>
      </c>
      <c r="M282" s="49">
        <f t="shared" si="14"/>
        <v>0.36745406824146981</v>
      </c>
    </row>
    <row r="283" spans="1:13" s="50" customFormat="1" ht="14.5" x14ac:dyDescent="0.35">
      <c r="A283" s="33"/>
      <c r="B283" s="56" t="s">
        <v>114</v>
      </c>
      <c r="C283" s="49">
        <f t="shared" si="12"/>
        <v>0.36500602651667335</v>
      </c>
      <c r="D283" s="33"/>
      <c r="E283" s="56" t="s">
        <v>634</v>
      </c>
      <c r="F283" s="54">
        <v>550255000285</v>
      </c>
      <c r="H283" s="59">
        <v>501</v>
      </c>
      <c r="I283" s="59">
        <v>392</v>
      </c>
      <c r="J283" s="41"/>
      <c r="K283" s="42"/>
      <c r="L283" s="51">
        <f t="shared" si="13"/>
        <v>501</v>
      </c>
      <c r="M283" s="49">
        <f t="shared" si="14"/>
        <v>1.278061224489796</v>
      </c>
    </row>
    <row r="284" spans="1:13" s="50" customFormat="1" ht="14.5" x14ac:dyDescent="0.35">
      <c r="A284" s="33"/>
      <c r="B284" s="56" t="s">
        <v>114</v>
      </c>
      <c r="C284" s="49">
        <f t="shared" si="12"/>
        <v>0.36500602651667335</v>
      </c>
      <c r="D284" s="33"/>
      <c r="E284" s="56" t="s">
        <v>690</v>
      </c>
      <c r="F284" s="54">
        <v>550255000286</v>
      </c>
      <c r="H284" s="59">
        <v>452</v>
      </c>
      <c r="I284" s="59">
        <v>142</v>
      </c>
      <c r="J284" s="41"/>
      <c r="K284" s="42"/>
      <c r="L284" s="51">
        <f t="shared" si="13"/>
        <v>452</v>
      </c>
      <c r="M284" s="49">
        <f t="shared" si="14"/>
        <v>3.183098591549296</v>
      </c>
    </row>
    <row r="285" spans="1:13" s="50" customFormat="1" ht="14.5" x14ac:dyDescent="0.35">
      <c r="A285" s="33"/>
      <c r="B285" s="56" t="s">
        <v>114</v>
      </c>
      <c r="C285" s="49">
        <f t="shared" si="12"/>
        <v>0.36500602651667335</v>
      </c>
      <c r="D285" s="33"/>
      <c r="E285" s="56" t="s">
        <v>691</v>
      </c>
      <c r="F285" s="54">
        <v>550255002784</v>
      </c>
      <c r="H285" s="59">
        <v>186</v>
      </c>
      <c r="I285" s="59">
        <v>356</v>
      </c>
      <c r="J285" s="41"/>
      <c r="K285" s="42"/>
      <c r="L285" s="51">
        <f t="shared" si="13"/>
        <v>186</v>
      </c>
      <c r="M285" s="49">
        <f t="shared" si="14"/>
        <v>0.52247191011235961</v>
      </c>
    </row>
    <row r="286" spans="1:13" s="50" customFormat="1" ht="14.5" x14ac:dyDescent="0.35">
      <c r="A286" s="33"/>
      <c r="B286" s="56" t="s">
        <v>114</v>
      </c>
      <c r="C286" s="49">
        <f t="shared" si="12"/>
        <v>0.36500602651667335</v>
      </c>
      <c r="D286" s="33"/>
      <c r="E286" s="56" t="s">
        <v>692</v>
      </c>
      <c r="F286" s="54">
        <v>550255000637</v>
      </c>
      <c r="H286" s="59">
        <v>145</v>
      </c>
      <c r="I286" s="59">
        <v>467</v>
      </c>
      <c r="J286" s="41"/>
      <c r="K286" s="42"/>
      <c r="L286" s="51">
        <f t="shared" si="13"/>
        <v>145</v>
      </c>
      <c r="M286" s="49">
        <f t="shared" si="14"/>
        <v>0.31049250535331907</v>
      </c>
    </row>
    <row r="287" spans="1:13" s="50" customFormat="1" ht="14.5" x14ac:dyDescent="0.35">
      <c r="A287" s="33"/>
      <c r="B287" s="56" t="s">
        <v>114</v>
      </c>
      <c r="C287" s="49">
        <f t="shared" si="12"/>
        <v>0.36500602651667335</v>
      </c>
      <c r="D287" s="33"/>
      <c r="E287" s="56" t="s">
        <v>2689</v>
      </c>
      <c r="F287" s="54">
        <v>550255002295</v>
      </c>
      <c r="H287" s="59">
        <v>32</v>
      </c>
      <c r="I287" s="59">
        <v>341</v>
      </c>
      <c r="J287" s="41"/>
      <c r="K287" s="42"/>
      <c r="L287" s="51">
        <f t="shared" si="13"/>
        <v>32</v>
      </c>
      <c r="M287" s="49">
        <f t="shared" si="14"/>
        <v>9.3841642228739003E-2</v>
      </c>
    </row>
    <row r="288" spans="1:13" s="50" customFormat="1" ht="14.5" x14ac:dyDescent="0.35">
      <c r="A288" s="33"/>
      <c r="B288" s="56" t="s">
        <v>114</v>
      </c>
      <c r="C288" s="49">
        <f t="shared" si="12"/>
        <v>0.36500602651667335</v>
      </c>
      <c r="D288" s="33"/>
      <c r="E288" s="56" t="s">
        <v>693</v>
      </c>
      <c r="F288" s="54">
        <v>550255000288</v>
      </c>
      <c r="H288" s="59">
        <v>92</v>
      </c>
      <c r="I288" s="59">
        <v>367</v>
      </c>
      <c r="J288" s="41"/>
      <c r="K288" s="42"/>
      <c r="L288" s="51">
        <f t="shared" si="13"/>
        <v>92</v>
      </c>
      <c r="M288" s="49">
        <f t="shared" si="14"/>
        <v>0.25068119891008173</v>
      </c>
    </row>
    <row r="289" spans="1:13" s="50" customFormat="1" ht="14.5" x14ac:dyDescent="0.35">
      <c r="A289" s="33"/>
      <c r="B289" s="56" t="s">
        <v>357</v>
      </c>
      <c r="C289" s="49">
        <f t="shared" si="12"/>
        <v>1.6452599388379205</v>
      </c>
      <c r="D289" s="33"/>
      <c r="E289" s="56" t="s">
        <v>1785</v>
      </c>
      <c r="F289" s="54">
        <v>550258000289</v>
      </c>
      <c r="H289" s="59">
        <v>272</v>
      </c>
      <c r="I289" s="59">
        <v>136</v>
      </c>
      <c r="J289" s="41"/>
      <c r="K289" s="42"/>
      <c r="L289" s="51">
        <f t="shared" si="13"/>
        <v>272</v>
      </c>
      <c r="M289" s="49">
        <f t="shared" si="14"/>
        <v>2</v>
      </c>
    </row>
    <row r="290" spans="1:13" s="50" customFormat="1" ht="14.5" x14ac:dyDescent="0.35">
      <c r="A290" s="33"/>
      <c r="B290" s="56" t="s">
        <v>357</v>
      </c>
      <c r="C290" s="49">
        <f t="shared" si="12"/>
        <v>1.6452599388379205</v>
      </c>
      <c r="D290" s="33"/>
      <c r="E290" s="56" t="s">
        <v>1786</v>
      </c>
      <c r="F290" s="54">
        <v>550258000290</v>
      </c>
      <c r="H290" s="59">
        <v>171</v>
      </c>
      <c r="I290" s="59">
        <v>105</v>
      </c>
      <c r="J290" s="41"/>
      <c r="K290" s="42"/>
      <c r="L290" s="51">
        <f t="shared" si="13"/>
        <v>171</v>
      </c>
      <c r="M290" s="49">
        <f t="shared" si="14"/>
        <v>1.6285714285714286</v>
      </c>
    </row>
    <row r="291" spans="1:13" s="50" customFormat="1" ht="14.5" x14ac:dyDescent="0.35">
      <c r="A291" s="33"/>
      <c r="B291" s="56" t="s">
        <v>357</v>
      </c>
      <c r="C291" s="49">
        <f t="shared" si="12"/>
        <v>1.6452599388379205</v>
      </c>
      <c r="D291" s="33"/>
      <c r="E291" s="56" t="s">
        <v>1787</v>
      </c>
      <c r="F291" s="54">
        <v>550258000558</v>
      </c>
      <c r="H291" s="59">
        <v>95</v>
      </c>
      <c r="I291" s="59">
        <v>86</v>
      </c>
      <c r="J291" s="41"/>
      <c r="K291" s="42"/>
      <c r="L291" s="51">
        <f t="shared" si="13"/>
        <v>95</v>
      </c>
      <c r="M291" s="49">
        <f t="shared" si="14"/>
        <v>1.1046511627906976</v>
      </c>
    </row>
    <row r="292" spans="1:13" s="50" customFormat="1" ht="14.5" x14ac:dyDescent="0.35">
      <c r="A292" s="33"/>
      <c r="B292" s="56" t="s">
        <v>358</v>
      </c>
      <c r="C292" s="49">
        <f t="shared" si="12"/>
        <v>0.29850746268656714</v>
      </c>
      <c r="D292" s="33"/>
      <c r="E292" s="56" t="s">
        <v>1788</v>
      </c>
      <c r="F292" s="54">
        <v>550261000292</v>
      </c>
      <c r="H292" s="59">
        <v>73</v>
      </c>
      <c r="I292" s="59">
        <v>173</v>
      </c>
      <c r="J292" s="41"/>
      <c r="K292" s="42"/>
      <c r="L292" s="51">
        <f t="shared" si="13"/>
        <v>73</v>
      </c>
      <c r="M292" s="49">
        <f t="shared" si="14"/>
        <v>0.42196531791907516</v>
      </c>
    </row>
    <row r="293" spans="1:13" s="50" customFormat="1" ht="14.5" x14ac:dyDescent="0.35">
      <c r="A293" s="33"/>
      <c r="B293" s="56" t="s">
        <v>358</v>
      </c>
      <c r="C293" s="49">
        <f t="shared" si="12"/>
        <v>0.29850746268656714</v>
      </c>
      <c r="D293" s="33"/>
      <c r="E293" s="56" t="s">
        <v>1789</v>
      </c>
      <c r="F293" s="54">
        <v>550261000293</v>
      </c>
      <c r="H293" s="59">
        <v>60</v>
      </c>
      <c r="I293" s="59">
        <v>93</v>
      </c>
      <c r="J293" s="41"/>
      <c r="K293" s="42"/>
      <c r="L293" s="51">
        <f t="shared" si="13"/>
        <v>60</v>
      </c>
      <c r="M293" s="49">
        <f t="shared" si="14"/>
        <v>0.64516129032258063</v>
      </c>
    </row>
    <row r="294" spans="1:13" s="50" customFormat="1" ht="14.5" x14ac:dyDescent="0.35">
      <c r="A294" s="33"/>
      <c r="B294" s="56" t="s">
        <v>358</v>
      </c>
      <c r="C294" s="49">
        <f t="shared" si="12"/>
        <v>0.29850746268656714</v>
      </c>
      <c r="D294" s="33"/>
      <c r="E294" s="56" t="s">
        <v>1790</v>
      </c>
      <c r="F294" s="54">
        <v>550261000291</v>
      </c>
      <c r="H294" s="59">
        <v>47</v>
      </c>
      <c r="I294" s="59">
        <v>337</v>
      </c>
      <c r="J294" s="41"/>
      <c r="K294" s="42"/>
      <c r="L294" s="51">
        <f t="shared" si="13"/>
        <v>47</v>
      </c>
      <c r="M294" s="49">
        <f t="shared" si="14"/>
        <v>0.1394658753709199</v>
      </c>
    </row>
    <row r="295" spans="1:13" s="50" customFormat="1" ht="14.5" x14ac:dyDescent="0.35">
      <c r="A295" s="33"/>
      <c r="B295" s="56" t="s">
        <v>380</v>
      </c>
      <c r="C295" s="49">
        <f t="shared" si="12"/>
        <v>0.21158911325724319</v>
      </c>
      <c r="D295" s="33"/>
      <c r="E295" s="56" t="s">
        <v>1896</v>
      </c>
      <c r="F295" s="54">
        <v>550264000295</v>
      </c>
      <c r="H295" s="59">
        <v>62</v>
      </c>
      <c r="I295" s="59">
        <v>433</v>
      </c>
      <c r="J295" s="41"/>
      <c r="K295" s="42"/>
      <c r="L295" s="51">
        <f t="shared" si="13"/>
        <v>62</v>
      </c>
      <c r="M295" s="49">
        <f t="shared" si="14"/>
        <v>0.14318706697459585</v>
      </c>
    </row>
    <row r="296" spans="1:13" s="50" customFormat="1" ht="14.5" x14ac:dyDescent="0.35">
      <c r="A296" s="33"/>
      <c r="B296" s="56" t="s">
        <v>380</v>
      </c>
      <c r="C296" s="49">
        <f t="shared" si="12"/>
        <v>0.21158911325724319</v>
      </c>
      <c r="D296" s="33"/>
      <c r="E296" s="56" t="s">
        <v>1897</v>
      </c>
      <c r="F296" s="54">
        <v>550264000296</v>
      </c>
      <c r="H296" s="59">
        <v>41</v>
      </c>
      <c r="I296" s="59">
        <v>380</v>
      </c>
      <c r="J296" s="41"/>
      <c r="K296" s="42"/>
      <c r="L296" s="51">
        <f t="shared" si="13"/>
        <v>41</v>
      </c>
      <c r="M296" s="49">
        <f t="shared" si="14"/>
        <v>0.10789473684210527</v>
      </c>
    </row>
    <row r="297" spans="1:13" s="50" customFormat="1" ht="14.5" x14ac:dyDescent="0.35">
      <c r="A297" s="33"/>
      <c r="B297" s="56" t="s">
        <v>380</v>
      </c>
      <c r="C297" s="49">
        <f t="shared" si="12"/>
        <v>0.21158911325724319</v>
      </c>
      <c r="D297" s="33"/>
      <c r="E297" s="56" t="s">
        <v>1898</v>
      </c>
      <c r="F297" s="54">
        <v>550264000297</v>
      </c>
      <c r="H297" s="59">
        <v>138</v>
      </c>
      <c r="I297" s="59">
        <v>326</v>
      </c>
      <c r="J297" s="41"/>
      <c r="K297" s="42"/>
      <c r="L297" s="51">
        <f t="shared" si="13"/>
        <v>138</v>
      </c>
      <c r="M297" s="49">
        <f t="shared" si="14"/>
        <v>0.42331288343558282</v>
      </c>
    </row>
    <row r="298" spans="1:13" s="50" customFormat="1" ht="14.5" x14ac:dyDescent="0.35">
      <c r="A298" s="33"/>
      <c r="B298" s="56" t="s">
        <v>485</v>
      </c>
      <c r="C298" s="49">
        <f t="shared" si="12"/>
        <v>0.51465798045602607</v>
      </c>
      <c r="D298" s="33"/>
      <c r="E298" s="56" t="s">
        <v>2281</v>
      </c>
      <c r="F298" s="54">
        <v>550267000302</v>
      </c>
      <c r="H298" s="59">
        <v>187</v>
      </c>
      <c r="I298" s="59">
        <v>451</v>
      </c>
      <c r="J298" s="41"/>
      <c r="K298" s="42"/>
      <c r="L298" s="51">
        <f t="shared" si="13"/>
        <v>187</v>
      </c>
      <c r="M298" s="49">
        <f t="shared" si="14"/>
        <v>0.41463414634146339</v>
      </c>
    </row>
    <row r="299" spans="1:13" s="50" customFormat="1" ht="14.5" x14ac:dyDescent="0.35">
      <c r="A299" s="33"/>
      <c r="B299" s="56" t="s">
        <v>485</v>
      </c>
      <c r="C299" s="49">
        <f t="shared" si="12"/>
        <v>0.51465798045602607</v>
      </c>
      <c r="D299" s="33"/>
      <c r="E299" s="56" t="s">
        <v>2282</v>
      </c>
      <c r="F299" s="54">
        <v>550267000301</v>
      </c>
      <c r="H299" s="59">
        <v>151</v>
      </c>
      <c r="I299" s="59">
        <v>326</v>
      </c>
      <c r="J299" s="41"/>
      <c r="K299" s="42"/>
      <c r="L299" s="51">
        <f t="shared" si="13"/>
        <v>151</v>
      </c>
      <c r="M299" s="49">
        <f t="shared" si="14"/>
        <v>0.46319018404907975</v>
      </c>
    </row>
    <row r="300" spans="1:13" s="50" customFormat="1" ht="14.5" x14ac:dyDescent="0.35">
      <c r="A300" s="33"/>
      <c r="B300" s="56" t="s">
        <v>485</v>
      </c>
      <c r="C300" s="49">
        <f t="shared" si="12"/>
        <v>0.51465798045602607</v>
      </c>
      <c r="D300" s="33"/>
      <c r="E300" s="56" t="s">
        <v>2283</v>
      </c>
      <c r="F300" s="54">
        <v>550267000303</v>
      </c>
      <c r="H300" s="59">
        <v>143</v>
      </c>
      <c r="I300" s="59">
        <v>84</v>
      </c>
      <c r="J300" s="41"/>
      <c r="K300" s="42"/>
      <c r="L300" s="51">
        <f t="shared" si="13"/>
        <v>143</v>
      </c>
      <c r="M300" s="49">
        <f t="shared" si="14"/>
        <v>1.7023809523809523</v>
      </c>
    </row>
    <row r="301" spans="1:13" s="50" customFormat="1" ht="14.5" x14ac:dyDescent="0.35">
      <c r="A301" s="33"/>
      <c r="B301" s="56" t="s">
        <v>485</v>
      </c>
      <c r="C301" s="49">
        <f t="shared" si="12"/>
        <v>0.51465798045602607</v>
      </c>
      <c r="D301" s="33"/>
      <c r="E301" s="56" t="s">
        <v>999</v>
      </c>
      <c r="F301" s="54">
        <v>550267000305</v>
      </c>
      <c r="H301" s="59">
        <v>151</v>
      </c>
      <c r="I301" s="59">
        <v>367</v>
      </c>
      <c r="J301" s="41"/>
      <c r="K301" s="42"/>
      <c r="L301" s="51">
        <f t="shared" si="13"/>
        <v>151</v>
      </c>
      <c r="M301" s="49">
        <f t="shared" si="14"/>
        <v>0.41144414168937332</v>
      </c>
    </row>
    <row r="302" spans="1:13" s="50" customFormat="1" ht="14.5" x14ac:dyDescent="0.35">
      <c r="A302" s="33"/>
      <c r="B302" s="56" t="s">
        <v>101</v>
      </c>
      <c r="C302" s="49">
        <f t="shared" si="12"/>
        <v>0.36573311367380562</v>
      </c>
      <c r="D302" s="33"/>
      <c r="E302" s="56" t="s">
        <v>649</v>
      </c>
      <c r="F302" s="54">
        <v>550270000306</v>
      </c>
      <c r="H302" s="59">
        <v>182</v>
      </c>
      <c r="I302" s="59">
        <v>328</v>
      </c>
      <c r="J302" s="41"/>
      <c r="K302" s="42"/>
      <c r="L302" s="51">
        <f t="shared" si="13"/>
        <v>182</v>
      </c>
      <c r="M302" s="49">
        <f t="shared" si="14"/>
        <v>0.55487804878048785</v>
      </c>
    </row>
    <row r="303" spans="1:13" s="50" customFormat="1" ht="14.5" x14ac:dyDescent="0.35">
      <c r="A303" s="33"/>
      <c r="B303" s="56" t="s">
        <v>101</v>
      </c>
      <c r="C303" s="49">
        <f t="shared" si="12"/>
        <v>0.36573311367380562</v>
      </c>
      <c r="D303" s="33"/>
      <c r="E303" s="56" t="s">
        <v>650</v>
      </c>
      <c r="F303" s="54">
        <v>550270000307</v>
      </c>
      <c r="H303" s="59">
        <v>40</v>
      </c>
      <c r="I303" s="59">
        <v>279</v>
      </c>
      <c r="J303" s="41"/>
      <c r="K303" s="42"/>
      <c r="L303" s="51">
        <f t="shared" si="13"/>
        <v>40</v>
      </c>
      <c r="M303" s="49">
        <f t="shared" si="14"/>
        <v>0.14336917562724014</v>
      </c>
    </row>
    <row r="304" spans="1:13" s="50" customFormat="1" ht="14.5" x14ac:dyDescent="0.35">
      <c r="A304" s="33"/>
      <c r="B304" s="56" t="s">
        <v>120</v>
      </c>
      <c r="C304" s="49">
        <f t="shared" si="12"/>
        <v>0.85386221294363251</v>
      </c>
      <c r="D304" s="33"/>
      <c r="E304" s="56" t="s">
        <v>707</v>
      </c>
      <c r="F304" s="54">
        <v>550273000308</v>
      </c>
      <c r="H304" s="59">
        <v>223</v>
      </c>
      <c r="I304" s="59">
        <v>393</v>
      </c>
      <c r="J304" s="41"/>
      <c r="K304" s="42"/>
      <c r="L304" s="51">
        <f t="shared" si="13"/>
        <v>223</v>
      </c>
      <c r="M304" s="49">
        <f t="shared" si="14"/>
        <v>0.56743002544529264</v>
      </c>
    </row>
    <row r="305" spans="1:13" s="50" customFormat="1" ht="14.5" x14ac:dyDescent="0.35">
      <c r="A305" s="33"/>
      <c r="B305" s="56" t="s">
        <v>120</v>
      </c>
      <c r="C305" s="49">
        <f t="shared" si="12"/>
        <v>0.85386221294363251</v>
      </c>
      <c r="D305" s="33"/>
      <c r="E305" s="56" t="s">
        <v>708</v>
      </c>
      <c r="F305" s="54">
        <v>550273000309</v>
      </c>
      <c r="H305" s="59">
        <v>112</v>
      </c>
      <c r="I305" s="59">
        <v>299</v>
      </c>
      <c r="J305" s="41"/>
      <c r="K305" s="42"/>
      <c r="L305" s="51">
        <f t="shared" si="13"/>
        <v>112</v>
      </c>
      <c r="M305" s="49">
        <f t="shared" si="14"/>
        <v>0.37458193979933108</v>
      </c>
    </row>
    <row r="306" spans="1:13" s="50" customFormat="1" ht="14.5" x14ac:dyDescent="0.35">
      <c r="A306" s="33"/>
      <c r="B306" s="56" t="s">
        <v>120</v>
      </c>
      <c r="C306" s="49">
        <f t="shared" si="12"/>
        <v>0.85386221294363251</v>
      </c>
      <c r="D306" s="33"/>
      <c r="E306" s="56" t="s">
        <v>709</v>
      </c>
      <c r="F306" s="54">
        <v>550273001226</v>
      </c>
      <c r="H306" s="59">
        <v>77</v>
      </c>
      <c r="I306" s="59">
        <v>199</v>
      </c>
      <c r="J306" s="41"/>
      <c r="K306" s="42"/>
      <c r="L306" s="51">
        <f t="shared" si="13"/>
        <v>77</v>
      </c>
      <c r="M306" s="49">
        <f t="shared" si="14"/>
        <v>0.38693467336683418</v>
      </c>
    </row>
    <row r="307" spans="1:13" s="50" customFormat="1" ht="14.5" x14ac:dyDescent="0.35">
      <c r="A307" s="33"/>
      <c r="B307" s="56" t="s">
        <v>120</v>
      </c>
      <c r="C307" s="49">
        <f t="shared" si="12"/>
        <v>0.85386221294363251</v>
      </c>
      <c r="D307" s="33"/>
      <c r="E307" s="56" t="s">
        <v>710</v>
      </c>
      <c r="F307" s="54">
        <v>550273000312</v>
      </c>
      <c r="H307" s="59">
        <v>256</v>
      </c>
      <c r="I307" s="59">
        <v>52</v>
      </c>
      <c r="J307" s="41"/>
      <c r="K307" s="42"/>
      <c r="L307" s="51">
        <f t="shared" si="13"/>
        <v>256</v>
      </c>
      <c r="M307" s="49">
        <f t="shared" si="14"/>
        <v>4.9230769230769234</v>
      </c>
    </row>
    <row r="308" spans="1:13" s="50" customFormat="1" ht="14.5" x14ac:dyDescent="0.35">
      <c r="A308" s="33"/>
      <c r="B308" s="56" t="s">
        <v>120</v>
      </c>
      <c r="C308" s="49">
        <f t="shared" si="12"/>
        <v>0.85386221294363251</v>
      </c>
      <c r="D308" s="33"/>
      <c r="E308" s="56" t="s">
        <v>2055</v>
      </c>
      <c r="F308" s="54" t="s">
        <v>2392</v>
      </c>
      <c r="H308" s="59">
        <v>150</v>
      </c>
      <c r="I308" s="59">
        <v>15</v>
      </c>
      <c r="J308" s="41"/>
      <c r="K308" s="42"/>
      <c r="L308" s="51">
        <f t="shared" si="13"/>
        <v>150</v>
      </c>
      <c r="M308" s="49">
        <f t="shared" si="14"/>
        <v>10</v>
      </c>
    </row>
    <row r="309" spans="1:13" s="50" customFormat="1" ht="14.5" x14ac:dyDescent="0.35">
      <c r="A309" s="33"/>
      <c r="B309" s="56" t="s">
        <v>276</v>
      </c>
      <c r="C309" s="49">
        <f t="shared" si="12"/>
        <v>0.20965517241379311</v>
      </c>
      <c r="D309" s="33"/>
      <c r="E309" s="56" t="s">
        <v>1380</v>
      </c>
      <c r="F309" s="54">
        <v>550276000313</v>
      </c>
      <c r="H309" s="59">
        <v>115</v>
      </c>
      <c r="I309" s="59">
        <v>352</v>
      </c>
      <c r="J309" s="41"/>
      <c r="K309" s="42"/>
      <c r="L309" s="51">
        <f t="shared" si="13"/>
        <v>115</v>
      </c>
      <c r="M309" s="49">
        <f t="shared" si="14"/>
        <v>0.32670454545454547</v>
      </c>
    </row>
    <row r="310" spans="1:13" s="50" customFormat="1" ht="14.5" x14ac:dyDescent="0.35">
      <c r="A310" s="33"/>
      <c r="B310" s="56" t="s">
        <v>276</v>
      </c>
      <c r="C310" s="49">
        <f t="shared" si="12"/>
        <v>0.20965517241379311</v>
      </c>
      <c r="D310" s="33"/>
      <c r="E310" s="56" t="s">
        <v>1381</v>
      </c>
      <c r="F310" s="54">
        <v>550276000314</v>
      </c>
      <c r="H310" s="59">
        <v>30</v>
      </c>
      <c r="I310" s="59">
        <v>222</v>
      </c>
      <c r="J310" s="41"/>
      <c r="K310" s="42"/>
      <c r="L310" s="51">
        <f t="shared" si="13"/>
        <v>30</v>
      </c>
      <c r="M310" s="49">
        <f t="shared" si="14"/>
        <v>0.13513513513513514</v>
      </c>
    </row>
    <row r="311" spans="1:13" s="50" customFormat="1" ht="14.5" x14ac:dyDescent="0.35">
      <c r="A311" s="33"/>
      <c r="B311" s="56" t="s">
        <v>276</v>
      </c>
      <c r="C311" s="49">
        <f t="shared" si="12"/>
        <v>0.20965517241379311</v>
      </c>
      <c r="D311" s="33"/>
      <c r="E311" s="56" t="s">
        <v>1382</v>
      </c>
      <c r="F311" s="54">
        <v>550276002847</v>
      </c>
      <c r="H311" s="59">
        <v>7</v>
      </c>
      <c r="I311" s="59">
        <v>151</v>
      </c>
      <c r="J311" s="41"/>
      <c r="K311" s="42"/>
      <c r="L311" s="51">
        <f t="shared" si="13"/>
        <v>7</v>
      </c>
      <c r="M311" s="49">
        <f t="shared" si="14"/>
        <v>4.6357615894039736E-2</v>
      </c>
    </row>
    <row r="312" spans="1:13" s="50" customFormat="1" ht="14.5" x14ac:dyDescent="0.35">
      <c r="A312" s="33"/>
      <c r="B312" s="56" t="s">
        <v>172</v>
      </c>
      <c r="C312" s="49">
        <f t="shared" si="12"/>
        <v>0.33207070707070707</v>
      </c>
      <c r="D312" s="33"/>
      <c r="E312" s="56" t="s">
        <v>971</v>
      </c>
      <c r="F312" s="54">
        <v>550279000315</v>
      </c>
      <c r="H312" s="59">
        <v>179</v>
      </c>
      <c r="I312" s="59">
        <v>417</v>
      </c>
      <c r="J312" s="41"/>
      <c r="K312" s="42"/>
      <c r="L312" s="51">
        <f t="shared" si="13"/>
        <v>179</v>
      </c>
      <c r="M312" s="49">
        <f t="shared" si="14"/>
        <v>0.42925659472422062</v>
      </c>
    </row>
    <row r="313" spans="1:13" s="50" customFormat="1" ht="14.5" x14ac:dyDescent="0.35">
      <c r="A313" s="33"/>
      <c r="B313" s="56" t="s">
        <v>172</v>
      </c>
      <c r="C313" s="49">
        <f t="shared" si="12"/>
        <v>0.33207070707070707</v>
      </c>
      <c r="D313" s="33"/>
      <c r="E313" s="56" t="s">
        <v>972</v>
      </c>
      <c r="F313" s="54">
        <v>550279000316</v>
      </c>
      <c r="H313" s="59">
        <v>84</v>
      </c>
      <c r="I313" s="59">
        <v>375</v>
      </c>
      <c r="J313" s="41"/>
      <c r="K313" s="42"/>
      <c r="L313" s="51">
        <f t="shared" si="13"/>
        <v>84</v>
      </c>
      <c r="M313" s="49">
        <f t="shared" si="14"/>
        <v>0.224</v>
      </c>
    </row>
    <row r="314" spans="1:13" s="50" customFormat="1" ht="14.5" x14ac:dyDescent="0.35">
      <c r="A314" s="33"/>
      <c r="B314" s="56" t="s">
        <v>128</v>
      </c>
      <c r="C314" s="49">
        <f t="shared" si="12"/>
        <v>0.50231481481481477</v>
      </c>
      <c r="D314" s="33"/>
      <c r="E314" s="56" t="s">
        <v>727</v>
      </c>
      <c r="F314" s="54">
        <v>550282000321</v>
      </c>
      <c r="H314" s="59">
        <v>66</v>
      </c>
      <c r="I314" s="59">
        <v>286</v>
      </c>
      <c r="J314" s="41"/>
      <c r="K314" s="42"/>
      <c r="L314" s="51">
        <f t="shared" si="13"/>
        <v>66</v>
      </c>
      <c r="M314" s="49">
        <f t="shared" si="14"/>
        <v>0.23076923076923078</v>
      </c>
    </row>
    <row r="315" spans="1:13" s="50" customFormat="1" ht="14.5" x14ac:dyDescent="0.35">
      <c r="A315" s="33"/>
      <c r="B315" s="56" t="s">
        <v>128</v>
      </c>
      <c r="C315" s="49">
        <f t="shared" si="12"/>
        <v>0.50231481481481477</v>
      </c>
      <c r="D315" s="33"/>
      <c r="E315" s="56" t="s">
        <v>728</v>
      </c>
      <c r="F315" s="54">
        <v>550282000318</v>
      </c>
      <c r="H315" s="59">
        <v>211</v>
      </c>
      <c r="I315" s="59">
        <v>431</v>
      </c>
      <c r="J315" s="41"/>
      <c r="K315" s="42"/>
      <c r="L315" s="51">
        <f t="shared" si="13"/>
        <v>211</v>
      </c>
      <c r="M315" s="49">
        <f t="shared" si="14"/>
        <v>0.48955916473317868</v>
      </c>
    </row>
    <row r="316" spans="1:13" s="50" customFormat="1" ht="14.5" x14ac:dyDescent="0.35">
      <c r="A316" s="33"/>
      <c r="B316" s="56" t="s">
        <v>128</v>
      </c>
      <c r="C316" s="49">
        <f t="shared" si="12"/>
        <v>0.50231481481481477</v>
      </c>
      <c r="D316" s="33"/>
      <c r="E316" s="56" t="s">
        <v>4723</v>
      </c>
      <c r="F316" s="54">
        <v>550282003100</v>
      </c>
      <c r="H316" s="59">
        <v>169</v>
      </c>
      <c r="I316" s="59">
        <v>243</v>
      </c>
      <c r="J316" s="41"/>
      <c r="K316" s="42"/>
      <c r="L316" s="51">
        <f t="shared" si="13"/>
        <v>169</v>
      </c>
      <c r="M316" s="49">
        <f t="shared" si="14"/>
        <v>0.69547325102880664</v>
      </c>
    </row>
    <row r="317" spans="1:13" s="50" customFormat="1" ht="14.5" x14ac:dyDescent="0.35">
      <c r="A317" s="33"/>
      <c r="B317" s="56" t="s">
        <v>128</v>
      </c>
      <c r="C317" s="49">
        <f t="shared" si="12"/>
        <v>0.50231481481481477</v>
      </c>
      <c r="D317" s="33"/>
      <c r="E317" s="56" t="s">
        <v>729</v>
      </c>
      <c r="F317" s="54">
        <v>550282000319</v>
      </c>
      <c r="H317" s="59">
        <v>101</v>
      </c>
      <c r="I317" s="59">
        <v>260</v>
      </c>
      <c r="J317" s="41"/>
      <c r="K317" s="42"/>
      <c r="L317" s="51">
        <f t="shared" si="13"/>
        <v>101</v>
      </c>
      <c r="M317" s="49">
        <f t="shared" si="14"/>
        <v>0.38846153846153847</v>
      </c>
    </row>
    <row r="318" spans="1:13" s="50" customFormat="1" ht="14.5" x14ac:dyDescent="0.35">
      <c r="A318" s="33"/>
      <c r="B318" s="56" t="s">
        <v>128</v>
      </c>
      <c r="C318" s="49">
        <f t="shared" si="12"/>
        <v>0.50231481481481477</v>
      </c>
      <c r="D318" s="33"/>
      <c r="E318" s="56" t="s">
        <v>730</v>
      </c>
      <c r="F318" s="54">
        <v>550282002734</v>
      </c>
      <c r="H318" s="59">
        <v>104</v>
      </c>
      <c r="I318" s="59">
        <v>76</v>
      </c>
      <c r="J318" s="41"/>
      <c r="K318" s="42"/>
      <c r="L318" s="51">
        <f t="shared" si="13"/>
        <v>104</v>
      </c>
      <c r="M318" s="49">
        <f t="shared" si="14"/>
        <v>1.368421052631579</v>
      </c>
    </row>
    <row r="319" spans="1:13" s="50" customFormat="1" ht="14.5" x14ac:dyDescent="0.35">
      <c r="A319" s="33"/>
      <c r="B319" s="56" t="s">
        <v>115</v>
      </c>
      <c r="C319" s="49">
        <f t="shared" si="12"/>
        <v>0.40198511166253104</v>
      </c>
      <c r="D319" s="33"/>
      <c r="E319" s="56" t="s">
        <v>694</v>
      </c>
      <c r="F319" s="54">
        <v>550288000323</v>
      </c>
      <c r="H319" s="59">
        <v>73</v>
      </c>
      <c r="I319" s="59">
        <v>201</v>
      </c>
      <c r="J319" s="41"/>
      <c r="K319" s="42"/>
      <c r="L319" s="51">
        <f t="shared" si="13"/>
        <v>73</v>
      </c>
      <c r="M319" s="49">
        <f t="shared" si="14"/>
        <v>0.36318407960199006</v>
      </c>
    </row>
    <row r="320" spans="1:13" s="50" customFormat="1" ht="14.5" x14ac:dyDescent="0.35">
      <c r="A320" s="33"/>
      <c r="B320" s="56" t="s">
        <v>115</v>
      </c>
      <c r="C320" s="49">
        <f t="shared" si="12"/>
        <v>0.40198511166253104</v>
      </c>
      <c r="D320" s="33"/>
      <c r="E320" s="56" t="s">
        <v>695</v>
      </c>
      <c r="F320" s="54">
        <v>550288000324</v>
      </c>
      <c r="H320" s="59">
        <v>76</v>
      </c>
      <c r="I320" s="59">
        <v>111</v>
      </c>
      <c r="J320" s="41"/>
      <c r="K320" s="42"/>
      <c r="L320" s="51">
        <f t="shared" si="13"/>
        <v>76</v>
      </c>
      <c r="M320" s="49">
        <f t="shared" si="14"/>
        <v>0.68468468468468469</v>
      </c>
    </row>
    <row r="321" spans="1:13" s="50" customFormat="1" ht="14.5" x14ac:dyDescent="0.35">
      <c r="A321" s="33"/>
      <c r="B321" s="56" t="s">
        <v>115</v>
      </c>
      <c r="C321" s="49">
        <f t="shared" si="12"/>
        <v>0.40198511166253104</v>
      </c>
      <c r="D321" s="33"/>
      <c r="E321" s="56" t="s">
        <v>696</v>
      </c>
      <c r="F321" s="54">
        <v>550288002896</v>
      </c>
      <c r="H321" s="59">
        <v>13</v>
      </c>
      <c r="I321" s="59">
        <v>91</v>
      </c>
      <c r="J321" s="41"/>
      <c r="K321" s="42"/>
      <c r="L321" s="51">
        <f t="shared" si="13"/>
        <v>13</v>
      </c>
      <c r="M321" s="49">
        <f t="shared" si="14"/>
        <v>0.14285714285714285</v>
      </c>
    </row>
    <row r="322" spans="1:13" s="50" customFormat="1" ht="14.5" x14ac:dyDescent="0.35">
      <c r="A322" s="33"/>
      <c r="B322" s="56" t="s">
        <v>187</v>
      </c>
      <c r="C322" s="49">
        <f t="shared" ref="C322:C385" si="15">SUMIF($B$2:$B$491,B322,$L$2:$L$491)/(SUMIF($B$2:$B$491,B322,$I$2:$I$491))</f>
        <v>0.29905437352245862</v>
      </c>
      <c r="D322" s="33"/>
      <c r="E322" s="56" t="s">
        <v>1063</v>
      </c>
      <c r="F322" s="54">
        <v>550291000326</v>
      </c>
      <c r="H322" s="59">
        <v>135</v>
      </c>
      <c r="I322" s="59">
        <v>445</v>
      </c>
      <c r="J322" s="41"/>
      <c r="K322" s="42"/>
      <c r="L322" s="51">
        <f t="shared" ref="L322:L385" si="16">IF(K322="",H322,(MIN(I322,(K322*1.6*I322))))</f>
        <v>135</v>
      </c>
      <c r="M322" s="49">
        <f t="shared" ref="M322:M385" si="17">IF(L322=0,0,(L322/I322))</f>
        <v>0.30337078651685395</v>
      </c>
    </row>
    <row r="323" spans="1:13" s="50" customFormat="1" ht="14.5" x14ac:dyDescent="0.35">
      <c r="A323" s="33"/>
      <c r="B323" s="56" t="s">
        <v>187</v>
      </c>
      <c r="C323" s="49">
        <f t="shared" si="15"/>
        <v>0.29905437352245862</v>
      </c>
      <c r="D323" s="33"/>
      <c r="E323" s="56" t="s">
        <v>1064</v>
      </c>
      <c r="F323" s="54">
        <v>550291000327</v>
      </c>
      <c r="H323" s="59">
        <v>59</v>
      </c>
      <c r="I323" s="59">
        <v>220</v>
      </c>
      <c r="J323" s="41"/>
      <c r="K323" s="42"/>
      <c r="L323" s="51">
        <f t="shared" si="16"/>
        <v>59</v>
      </c>
      <c r="M323" s="49">
        <f t="shared" si="17"/>
        <v>0.26818181818181819</v>
      </c>
    </row>
    <row r="324" spans="1:13" s="50" customFormat="1" ht="14.5" x14ac:dyDescent="0.35">
      <c r="A324" s="33"/>
      <c r="B324" s="56" t="s">
        <v>187</v>
      </c>
      <c r="C324" s="49">
        <f t="shared" si="15"/>
        <v>0.29905437352245862</v>
      </c>
      <c r="D324" s="33"/>
      <c r="E324" s="56" t="s">
        <v>1065</v>
      </c>
      <c r="F324" s="54">
        <v>550291002388</v>
      </c>
      <c r="H324" s="59">
        <v>59</v>
      </c>
      <c r="I324" s="59">
        <v>181</v>
      </c>
      <c r="J324" s="41"/>
      <c r="K324" s="42"/>
      <c r="L324" s="51">
        <f t="shared" si="16"/>
        <v>59</v>
      </c>
      <c r="M324" s="49">
        <f t="shared" si="17"/>
        <v>0.32596685082872928</v>
      </c>
    </row>
    <row r="325" spans="1:13" s="50" customFormat="1" ht="14.5" x14ac:dyDescent="0.35">
      <c r="A325" s="33"/>
      <c r="B325" s="56" t="s">
        <v>277</v>
      </c>
      <c r="C325" s="49">
        <f t="shared" si="15"/>
        <v>0.14189189189189189</v>
      </c>
      <c r="D325" s="33"/>
      <c r="E325" s="56" t="s">
        <v>1383</v>
      </c>
      <c r="F325" s="54">
        <v>550297000329</v>
      </c>
      <c r="H325" s="59">
        <v>62</v>
      </c>
      <c r="I325" s="59">
        <v>452</v>
      </c>
      <c r="J325" s="41"/>
      <c r="K325" s="42"/>
      <c r="L325" s="51">
        <f t="shared" si="16"/>
        <v>62</v>
      </c>
      <c r="M325" s="49">
        <f t="shared" si="17"/>
        <v>0.13716814159292035</v>
      </c>
    </row>
    <row r="326" spans="1:13" s="50" customFormat="1" ht="14.5" x14ac:dyDescent="0.35">
      <c r="A326" s="33"/>
      <c r="B326" s="56" t="s">
        <v>277</v>
      </c>
      <c r="C326" s="49">
        <f t="shared" si="15"/>
        <v>0.14189189189189189</v>
      </c>
      <c r="D326" s="33"/>
      <c r="E326" s="56" t="s">
        <v>1384</v>
      </c>
      <c r="F326" s="54">
        <v>550297000330</v>
      </c>
      <c r="H326" s="59">
        <v>19</v>
      </c>
      <c r="I326" s="59">
        <v>224</v>
      </c>
      <c r="J326" s="41"/>
      <c r="K326" s="42"/>
      <c r="L326" s="51">
        <f t="shared" si="16"/>
        <v>19</v>
      </c>
      <c r="M326" s="49">
        <f t="shared" si="17"/>
        <v>8.4821428571428575E-2</v>
      </c>
    </row>
    <row r="327" spans="1:13" s="50" customFormat="1" ht="14.5" x14ac:dyDescent="0.35">
      <c r="A327" s="33"/>
      <c r="B327" s="56" t="s">
        <v>277</v>
      </c>
      <c r="C327" s="49">
        <f t="shared" si="15"/>
        <v>0.14189189189189189</v>
      </c>
      <c r="D327" s="33"/>
      <c r="E327" s="56" t="s">
        <v>1385</v>
      </c>
      <c r="F327" s="54">
        <v>550297000331</v>
      </c>
      <c r="H327" s="59">
        <v>24</v>
      </c>
      <c r="I327" s="59">
        <v>64</v>
      </c>
      <c r="J327" s="41"/>
      <c r="K327" s="42"/>
      <c r="L327" s="51">
        <f t="shared" si="16"/>
        <v>24</v>
      </c>
      <c r="M327" s="49">
        <f t="shared" si="17"/>
        <v>0.375</v>
      </c>
    </row>
    <row r="328" spans="1:13" s="50" customFormat="1" ht="14.5" x14ac:dyDescent="0.35">
      <c r="A328" s="33"/>
      <c r="B328" s="56" t="s">
        <v>192</v>
      </c>
      <c r="C328" s="49">
        <f t="shared" si="15"/>
        <v>0.57912457912457915</v>
      </c>
      <c r="D328" s="33"/>
      <c r="E328" s="56" t="s">
        <v>1074</v>
      </c>
      <c r="F328" s="54">
        <v>550303000332</v>
      </c>
      <c r="H328" s="59">
        <v>209</v>
      </c>
      <c r="I328" s="59">
        <v>275</v>
      </c>
      <c r="J328" s="41"/>
      <c r="K328" s="42"/>
      <c r="L328" s="51">
        <f t="shared" si="16"/>
        <v>209</v>
      </c>
      <c r="M328" s="49">
        <f t="shared" si="17"/>
        <v>0.76</v>
      </c>
    </row>
    <row r="329" spans="1:13" s="50" customFormat="1" ht="14.5" x14ac:dyDescent="0.35">
      <c r="A329" s="33"/>
      <c r="B329" s="56" t="s">
        <v>192</v>
      </c>
      <c r="C329" s="49">
        <f t="shared" si="15"/>
        <v>0.57912457912457915</v>
      </c>
      <c r="D329" s="33"/>
      <c r="E329" s="56" t="s">
        <v>1075</v>
      </c>
      <c r="F329" s="54">
        <v>550303000333</v>
      </c>
      <c r="H329" s="59">
        <v>105</v>
      </c>
      <c r="I329" s="59">
        <v>186</v>
      </c>
      <c r="J329" s="41"/>
      <c r="K329" s="42"/>
      <c r="L329" s="51">
        <f t="shared" si="16"/>
        <v>105</v>
      </c>
      <c r="M329" s="49">
        <f t="shared" si="17"/>
        <v>0.56451612903225812</v>
      </c>
    </row>
    <row r="330" spans="1:13" s="50" customFormat="1" ht="14.5" x14ac:dyDescent="0.35">
      <c r="A330" s="33"/>
      <c r="B330" s="56" t="s">
        <v>192</v>
      </c>
      <c r="C330" s="49">
        <f t="shared" si="15"/>
        <v>0.57912457912457915</v>
      </c>
      <c r="D330" s="33"/>
      <c r="E330" s="56" t="s">
        <v>4724</v>
      </c>
      <c r="F330" s="54">
        <v>550303003103</v>
      </c>
      <c r="H330" s="59">
        <v>30</v>
      </c>
      <c r="I330" s="59">
        <v>133</v>
      </c>
      <c r="J330" s="41"/>
      <c r="K330" s="42"/>
      <c r="L330" s="51">
        <f t="shared" si="16"/>
        <v>30</v>
      </c>
      <c r="M330" s="49">
        <f t="shared" si="17"/>
        <v>0.22556390977443608</v>
      </c>
    </row>
    <row r="331" spans="1:13" s="50" customFormat="1" ht="14.5" x14ac:dyDescent="0.35">
      <c r="A331" s="33"/>
      <c r="B331" s="56" t="s">
        <v>290</v>
      </c>
      <c r="C331" s="49">
        <f t="shared" si="15"/>
        <v>0.54097646033129909</v>
      </c>
      <c r="D331" s="33"/>
      <c r="E331" s="56" t="s">
        <v>1414</v>
      </c>
      <c r="F331" s="54">
        <v>550306000336</v>
      </c>
      <c r="H331" s="59">
        <v>111</v>
      </c>
      <c r="I331" s="59">
        <v>724</v>
      </c>
      <c r="J331" s="41"/>
      <c r="K331" s="42"/>
      <c r="L331" s="51">
        <f t="shared" si="16"/>
        <v>111</v>
      </c>
      <c r="M331" s="49">
        <f t="shared" si="17"/>
        <v>0.15331491712707182</v>
      </c>
    </row>
    <row r="332" spans="1:13" s="50" customFormat="1" ht="14.5" x14ac:dyDescent="0.35">
      <c r="A332" s="33"/>
      <c r="B332" s="56" t="s">
        <v>290</v>
      </c>
      <c r="C332" s="49">
        <f t="shared" si="15"/>
        <v>0.54097646033129909</v>
      </c>
      <c r="D332" s="33"/>
      <c r="E332" s="56" t="s">
        <v>1415</v>
      </c>
      <c r="F332" s="54">
        <v>550306002389</v>
      </c>
      <c r="H332" s="59">
        <v>51</v>
      </c>
      <c r="I332" s="59">
        <v>536</v>
      </c>
      <c r="J332" s="41"/>
      <c r="K332" s="42"/>
      <c r="L332" s="51">
        <f t="shared" si="16"/>
        <v>51</v>
      </c>
      <c r="M332" s="49">
        <f t="shared" si="17"/>
        <v>9.5149253731343281E-2</v>
      </c>
    </row>
    <row r="333" spans="1:13" s="50" customFormat="1" ht="14.5" x14ac:dyDescent="0.35">
      <c r="A333" s="33"/>
      <c r="B333" s="56" t="s">
        <v>290</v>
      </c>
      <c r="C333" s="49">
        <f t="shared" si="15"/>
        <v>0.54097646033129909</v>
      </c>
      <c r="D333" s="33"/>
      <c r="E333" s="56" t="s">
        <v>1416</v>
      </c>
      <c r="F333" s="54">
        <v>550306000339</v>
      </c>
      <c r="H333" s="59">
        <v>38</v>
      </c>
      <c r="I333" s="59">
        <v>158</v>
      </c>
      <c r="J333" s="41"/>
      <c r="K333" s="42"/>
      <c r="L333" s="51">
        <f t="shared" si="16"/>
        <v>38</v>
      </c>
      <c r="M333" s="49">
        <f t="shared" si="17"/>
        <v>0.24050632911392406</v>
      </c>
    </row>
    <row r="334" spans="1:13" s="50" customFormat="1" ht="14.5" x14ac:dyDescent="0.35">
      <c r="A334" s="33"/>
      <c r="B334" s="56" t="s">
        <v>290</v>
      </c>
      <c r="C334" s="49">
        <f t="shared" si="15"/>
        <v>0.54097646033129909</v>
      </c>
      <c r="D334" s="33"/>
      <c r="E334" s="56" t="s">
        <v>1417</v>
      </c>
      <c r="F334" s="54">
        <v>550306001228</v>
      </c>
      <c r="H334" s="59">
        <v>446</v>
      </c>
      <c r="I334" s="59">
        <v>207</v>
      </c>
      <c r="J334" s="41"/>
      <c r="K334" s="42"/>
      <c r="L334" s="51">
        <f t="shared" si="16"/>
        <v>446</v>
      </c>
      <c r="M334" s="49">
        <f t="shared" si="17"/>
        <v>2.1545893719806761</v>
      </c>
    </row>
    <row r="335" spans="1:13" s="50" customFormat="1" ht="14.5" x14ac:dyDescent="0.35">
      <c r="A335" s="33"/>
      <c r="B335" s="56" t="s">
        <v>290</v>
      </c>
      <c r="C335" s="49">
        <f t="shared" si="15"/>
        <v>0.54097646033129909</v>
      </c>
      <c r="D335" s="33"/>
      <c r="E335" s="56" t="s">
        <v>608</v>
      </c>
      <c r="F335" s="54">
        <v>550306000340</v>
      </c>
      <c r="H335" s="59">
        <v>354</v>
      </c>
      <c r="I335" s="59">
        <v>242</v>
      </c>
      <c r="J335" s="41"/>
      <c r="K335" s="42"/>
      <c r="L335" s="51">
        <f t="shared" si="16"/>
        <v>354</v>
      </c>
      <c r="M335" s="49">
        <f t="shared" si="17"/>
        <v>1.4628099173553719</v>
      </c>
    </row>
    <row r="336" spans="1:13" s="50" customFormat="1" ht="14.5" x14ac:dyDescent="0.35">
      <c r="A336" s="33"/>
      <c r="B336" s="56" t="s">
        <v>290</v>
      </c>
      <c r="C336" s="49">
        <f t="shared" si="15"/>
        <v>0.54097646033129909</v>
      </c>
      <c r="D336" s="33"/>
      <c r="E336" s="56" t="s">
        <v>1418</v>
      </c>
      <c r="F336" s="54">
        <v>550306000338</v>
      </c>
      <c r="H336" s="59">
        <v>76</v>
      </c>
      <c r="I336" s="59">
        <v>219</v>
      </c>
      <c r="J336" s="41"/>
      <c r="K336" s="42"/>
      <c r="L336" s="51">
        <f t="shared" si="16"/>
        <v>76</v>
      </c>
      <c r="M336" s="49">
        <f t="shared" si="17"/>
        <v>0.34703196347031962</v>
      </c>
    </row>
    <row r="337" spans="1:13" s="50" customFormat="1" ht="14.5" x14ac:dyDescent="0.35">
      <c r="A337" s="33"/>
      <c r="B337" s="56" t="s">
        <v>290</v>
      </c>
      <c r="C337" s="49">
        <f t="shared" si="15"/>
        <v>0.54097646033129909</v>
      </c>
      <c r="D337" s="33"/>
      <c r="E337" s="56" t="s">
        <v>1419</v>
      </c>
      <c r="F337" s="54">
        <v>550306000342</v>
      </c>
      <c r="H337" s="59">
        <v>165</v>
      </c>
      <c r="I337" s="59">
        <v>208</v>
      </c>
      <c r="J337" s="41"/>
      <c r="K337" s="42"/>
      <c r="L337" s="51">
        <f t="shared" si="16"/>
        <v>165</v>
      </c>
      <c r="M337" s="49">
        <f t="shared" si="17"/>
        <v>0.79326923076923073</v>
      </c>
    </row>
    <row r="338" spans="1:13" s="50" customFormat="1" ht="14.5" x14ac:dyDescent="0.35">
      <c r="A338" s="33"/>
      <c r="B338" s="56" t="s">
        <v>84</v>
      </c>
      <c r="C338" s="49">
        <f t="shared" si="15"/>
        <v>0.77335984095427435</v>
      </c>
      <c r="D338" s="33"/>
      <c r="E338" s="56" t="s">
        <v>537</v>
      </c>
      <c r="F338" s="54">
        <v>550309000343</v>
      </c>
      <c r="H338" s="59">
        <v>151</v>
      </c>
      <c r="I338" s="59">
        <v>382</v>
      </c>
      <c r="J338" s="41"/>
      <c r="K338" s="42"/>
      <c r="L338" s="51">
        <f t="shared" si="16"/>
        <v>151</v>
      </c>
      <c r="M338" s="49">
        <f t="shared" si="17"/>
        <v>0.39528795811518325</v>
      </c>
    </row>
    <row r="339" spans="1:13" s="50" customFormat="1" ht="14.5" x14ac:dyDescent="0.35">
      <c r="A339" s="33"/>
      <c r="B339" s="56" t="s">
        <v>84</v>
      </c>
      <c r="C339" s="49">
        <f t="shared" si="15"/>
        <v>0.77335984095427435</v>
      </c>
      <c r="D339" s="33"/>
      <c r="E339" s="56" t="s">
        <v>538</v>
      </c>
      <c r="F339" s="54">
        <v>550309000344</v>
      </c>
      <c r="H339" s="59">
        <v>155</v>
      </c>
      <c r="I339" s="59">
        <v>293</v>
      </c>
      <c r="J339" s="41"/>
      <c r="K339" s="42"/>
      <c r="L339" s="51">
        <f t="shared" si="16"/>
        <v>155</v>
      </c>
      <c r="M339" s="49">
        <f t="shared" si="17"/>
        <v>0.52901023890784982</v>
      </c>
    </row>
    <row r="340" spans="1:13" s="50" customFormat="1" ht="14.5" x14ac:dyDescent="0.35">
      <c r="A340" s="33"/>
      <c r="B340" s="56" t="s">
        <v>84</v>
      </c>
      <c r="C340" s="49">
        <f t="shared" si="15"/>
        <v>0.77335984095427435</v>
      </c>
      <c r="D340" s="33"/>
      <c r="E340" s="56" t="s">
        <v>539</v>
      </c>
      <c r="F340" s="54">
        <v>550309000304</v>
      </c>
      <c r="H340" s="59">
        <v>165</v>
      </c>
      <c r="I340" s="59">
        <v>289</v>
      </c>
      <c r="J340" s="41"/>
      <c r="K340" s="42"/>
      <c r="L340" s="51">
        <f t="shared" si="16"/>
        <v>165</v>
      </c>
      <c r="M340" s="49">
        <f t="shared" si="17"/>
        <v>0.5709342560553633</v>
      </c>
    </row>
    <row r="341" spans="1:13" s="50" customFormat="1" ht="14.5" x14ac:dyDescent="0.35">
      <c r="A341" s="33"/>
      <c r="B341" s="56" t="s">
        <v>84</v>
      </c>
      <c r="C341" s="49">
        <f t="shared" si="15"/>
        <v>0.77335984095427435</v>
      </c>
      <c r="D341" s="33"/>
      <c r="E341" s="56" t="s">
        <v>540</v>
      </c>
      <c r="F341" s="54">
        <v>550309002962</v>
      </c>
      <c r="H341" s="59">
        <v>186</v>
      </c>
      <c r="I341" s="59">
        <v>13</v>
      </c>
      <c r="J341" s="41"/>
      <c r="K341" s="42"/>
      <c r="L341" s="51">
        <f t="shared" si="16"/>
        <v>186</v>
      </c>
      <c r="M341" s="49">
        <f t="shared" si="17"/>
        <v>14.307692307692308</v>
      </c>
    </row>
    <row r="342" spans="1:13" s="50" customFormat="1" ht="14.5" x14ac:dyDescent="0.35">
      <c r="A342" s="33"/>
      <c r="B342" s="56" t="s">
        <v>84</v>
      </c>
      <c r="C342" s="49">
        <f t="shared" si="15"/>
        <v>0.77335984095427435</v>
      </c>
      <c r="D342" s="33"/>
      <c r="E342" s="56" t="s">
        <v>541</v>
      </c>
      <c r="F342" s="54">
        <v>550309002871</v>
      </c>
      <c r="H342" s="59">
        <v>121</v>
      </c>
      <c r="I342" s="59">
        <v>29</v>
      </c>
      <c r="J342" s="41"/>
      <c r="K342" s="42"/>
      <c r="L342" s="51">
        <f t="shared" si="16"/>
        <v>121</v>
      </c>
      <c r="M342" s="49">
        <f t="shared" si="17"/>
        <v>4.1724137931034484</v>
      </c>
    </row>
    <row r="343" spans="1:13" s="50" customFormat="1" ht="14.5" x14ac:dyDescent="0.35">
      <c r="A343" s="33"/>
      <c r="B343" s="56" t="s">
        <v>268</v>
      </c>
      <c r="C343" s="49">
        <f t="shared" si="15"/>
        <v>0.24447031431897556</v>
      </c>
      <c r="D343" s="33"/>
      <c r="E343" s="56" t="s">
        <v>2743</v>
      </c>
      <c r="F343" s="54">
        <v>551317002963</v>
      </c>
      <c r="H343" s="59">
        <v>150</v>
      </c>
      <c r="I343" s="59">
        <v>371</v>
      </c>
      <c r="J343" s="41"/>
      <c r="K343" s="42"/>
      <c r="L343" s="51">
        <f t="shared" si="16"/>
        <v>150</v>
      </c>
      <c r="M343" s="49">
        <f t="shared" si="17"/>
        <v>0.40431266846361186</v>
      </c>
    </row>
    <row r="344" spans="1:13" s="50" customFormat="1" ht="14.5" x14ac:dyDescent="0.35">
      <c r="A344" s="33"/>
      <c r="B344" s="56" t="s">
        <v>268</v>
      </c>
      <c r="C344" s="49">
        <f t="shared" si="15"/>
        <v>0.24447031431897556</v>
      </c>
      <c r="D344" s="33"/>
      <c r="E344" s="56" t="s">
        <v>1341</v>
      </c>
      <c r="F344" s="54">
        <v>551317001734</v>
      </c>
      <c r="H344" s="59">
        <v>4</v>
      </c>
      <c r="I344" s="59">
        <v>1291</v>
      </c>
      <c r="J344" s="41"/>
      <c r="K344" s="42"/>
      <c r="L344" s="51">
        <f t="shared" si="16"/>
        <v>4</v>
      </c>
      <c r="M344" s="49">
        <f t="shared" si="17"/>
        <v>3.0983733539891559E-3</v>
      </c>
    </row>
    <row r="345" spans="1:13" s="50" customFormat="1" ht="14.5" x14ac:dyDescent="0.35">
      <c r="A345" s="33"/>
      <c r="B345" s="56" t="s">
        <v>268</v>
      </c>
      <c r="C345" s="49">
        <f t="shared" si="15"/>
        <v>0.24447031431897556</v>
      </c>
      <c r="D345" s="33"/>
      <c r="E345" s="56" t="s">
        <v>1342</v>
      </c>
      <c r="F345" s="54">
        <v>551317002885</v>
      </c>
      <c r="H345" s="59">
        <v>13</v>
      </c>
      <c r="I345" s="59">
        <v>73</v>
      </c>
      <c r="J345" s="41"/>
      <c r="K345" s="42"/>
      <c r="L345" s="51">
        <f t="shared" si="16"/>
        <v>13</v>
      </c>
      <c r="M345" s="49">
        <f t="shared" si="17"/>
        <v>0.17808219178082191</v>
      </c>
    </row>
    <row r="346" spans="1:13" s="50" customFormat="1" ht="14.5" x14ac:dyDescent="0.35">
      <c r="A346" s="33"/>
      <c r="B346" s="56" t="s">
        <v>268</v>
      </c>
      <c r="C346" s="49">
        <f t="shared" si="15"/>
        <v>0.24447031431897556</v>
      </c>
      <c r="D346" s="33"/>
      <c r="E346" s="56" t="s">
        <v>1343</v>
      </c>
      <c r="F346" s="54">
        <v>551317001735</v>
      </c>
      <c r="H346" s="59">
        <v>3</v>
      </c>
      <c r="I346" s="59">
        <v>837</v>
      </c>
      <c r="J346" s="41"/>
      <c r="K346" s="42"/>
      <c r="L346" s="51">
        <f t="shared" si="16"/>
        <v>3</v>
      </c>
      <c r="M346" s="49">
        <f t="shared" si="17"/>
        <v>3.5842293906810036E-3</v>
      </c>
    </row>
    <row r="347" spans="1:13" s="50" customFormat="1" ht="14.5" x14ac:dyDescent="0.35">
      <c r="A347" s="33"/>
      <c r="B347" s="56" t="s">
        <v>268</v>
      </c>
      <c r="C347" s="49">
        <f t="shared" si="15"/>
        <v>0.24447031431897556</v>
      </c>
      <c r="D347" s="33"/>
      <c r="E347" s="56" t="s">
        <v>1344</v>
      </c>
      <c r="F347" s="54">
        <v>551317002534</v>
      </c>
      <c r="H347" s="59">
        <v>331</v>
      </c>
      <c r="I347" s="59">
        <v>896</v>
      </c>
      <c r="J347" s="41"/>
      <c r="K347" s="42"/>
      <c r="L347" s="51">
        <f t="shared" si="16"/>
        <v>331</v>
      </c>
      <c r="M347" s="49">
        <f t="shared" si="17"/>
        <v>0.36941964285714285</v>
      </c>
    </row>
    <row r="348" spans="1:13" s="50" customFormat="1" ht="14.5" x14ac:dyDescent="0.35">
      <c r="A348" s="33"/>
      <c r="B348" s="56" t="s">
        <v>268</v>
      </c>
      <c r="C348" s="49">
        <f t="shared" si="15"/>
        <v>0.24447031431897556</v>
      </c>
      <c r="D348" s="33"/>
      <c r="E348" s="56" t="s">
        <v>1248</v>
      </c>
      <c r="F348" s="54">
        <v>551317001737</v>
      </c>
      <c r="H348" s="59">
        <v>12</v>
      </c>
      <c r="I348" s="59">
        <v>496</v>
      </c>
      <c r="J348" s="41"/>
      <c r="K348" s="42"/>
      <c r="L348" s="51">
        <f t="shared" si="16"/>
        <v>12</v>
      </c>
      <c r="M348" s="49">
        <f t="shared" si="17"/>
        <v>2.4193548387096774E-2</v>
      </c>
    </row>
    <row r="349" spans="1:13" s="50" customFormat="1" ht="14.5" x14ac:dyDescent="0.35">
      <c r="A349" s="33"/>
      <c r="B349" s="56" t="s">
        <v>268</v>
      </c>
      <c r="C349" s="49">
        <f t="shared" si="15"/>
        <v>0.24447031431897556</v>
      </c>
      <c r="D349" s="33"/>
      <c r="E349" s="56" t="s">
        <v>1345</v>
      </c>
      <c r="F349" s="54">
        <v>551317001738</v>
      </c>
      <c r="H349" s="59">
        <v>291</v>
      </c>
      <c r="I349" s="59">
        <v>111</v>
      </c>
      <c r="J349" s="41"/>
      <c r="K349" s="42"/>
      <c r="L349" s="51">
        <f t="shared" si="16"/>
        <v>291</v>
      </c>
      <c r="M349" s="49">
        <f t="shared" si="17"/>
        <v>2.6216216216216215</v>
      </c>
    </row>
    <row r="350" spans="1:13" s="50" customFormat="1" ht="14.5" x14ac:dyDescent="0.35">
      <c r="A350" s="33"/>
      <c r="B350" s="56" t="s">
        <v>268</v>
      </c>
      <c r="C350" s="49">
        <f t="shared" si="15"/>
        <v>0.24447031431897556</v>
      </c>
      <c r="D350" s="33"/>
      <c r="E350" s="56" t="s">
        <v>1346</v>
      </c>
      <c r="F350" s="54">
        <v>551317002643</v>
      </c>
      <c r="H350" s="59">
        <v>320</v>
      </c>
      <c r="I350" s="59">
        <v>447</v>
      </c>
      <c r="J350" s="41"/>
      <c r="K350" s="42"/>
      <c r="L350" s="51">
        <f t="shared" si="16"/>
        <v>320</v>
      </c>
      <c r="M350" s="49">
        <f t="shared" si="17"/>
        <v>0.71588366890380317</v>
      </c>
    </row>
    <row r="351" spans="1:13" s="50" customFormat="1" ht="14.5" x14ac:dyDescent="0.35">
      <c r="A351" s="33"/>
      <c r="B351" s="56" t="s">
        <v>268</v>
      </c>
      <c r="C351" s="49">
        <f t="shared" si="15"/>
        <v>0.24447031431897556</v>
      </c>
      <c r="D351" s="33"/>
      <c r="E351" s="56" t="s">
        <v>4725</v>
      </c>
      <c r="F351" s="54">
        <v>551317003065</v>
      </c>
      <c r="H351" s="59">
        <v>147</v>
      </c>
      <c r="I351" s="59">
        <v>65</v>
      </c>
      <c r="J351" s="41"/>
      <c r="K351" s="42"/>
      <c r="L351" s="51">
        <f t="shared" si="16"/>
        <v>147</v>
      </c>
      <c r="M351" s="49">
        <f t="shared" si="17"/>
        <v>2.2615384615384615</v>
      </c>
    </row>
    <row r="352" spans="1:13" s="50" customFormat="1" ht="14.5" x14ac:dyDescent="0.35">
      <c r="A352" s="33"/>
      <c r="B352" s="56" t="s">
        <v>268</v>
      </c>
      <c r="C352" s="49">
        <f t="shared" si="15"/>
        <v>0.24447031431897556</v>
      </c>
      <c r="D352" s="33"/>
      <c r="E352" s="56" t="s">
        <v>1031</v>
      </c>
      <c r="F352" s="54">
        <v>551317002288</v>
      </c>
      <c r="H352" s="59">
        <v>40</v>
      </c>
      <c r="I352" s="59">
        <v>499</v>
      </c>
      <c r="J352" s="41"/>
      <c r="K352" s="42"/>
      <c r="L352" s="51">
        <f t="shared" si="16"/>
        <v>40</v>
      </c>
      <c r="M352" s="49">
        <f t="shared" si="17"/>
        <v>8.0160320641282562E-2</v>
      </c>
    </row>
    <row r="353" spans="1:13" s="50" customFormat="1" ht="14.5" x14ac:dyDescent="0.35">
      <c r="A353" s="33"/>
      <c r="B353" s="56" t="s">
        <v>268</v>
      </c>
      <c r="C353" s="49">
        <f t="shared" si="15"/>
        <v>0.24447031431897556</v>
      </c>
      <c r="D353" s="33"/>
      <c r="E353" s="56" t="s">
        <v>1347</v>
      </c>
      <c r="F353" s="54">
        <v>551317001739</v>
      </c>
      <c r="H353" s="59">
        <v>147</v>
      </c>
      <c r="I353" s="59">
        <v>401</v>
      </c>
      <c r="J353" s="41"/>
      <c r="K353" s="42"/>
      <c r="L353" s="51">
        <f t="shared" si="16"/>
        <v>147</v>
      </c>
      <c r="M353" s="49">
        <f t="shared" si="17"/>
        <v>0.36658354114713215</v>
      </c>
    </row>
    <row r="354" spans="1:13" s="50" customFormat="1" ht="14.5" x14ac:dyDescent="0.35">
      <c r="A354" s="33"/>
      <c r="B354" s="56" t="s">
        <v>268</v>
      </c>
      <c r="C354" s="49">
        <f t="shared" si="15"/>
        <v>0.24447031431897556</v>
      </c>
      <c r="D354" s="33"/>
      <c r="E354" s="56" t="s">
        <v>1348</v>
      </c>
      <c r="F354" s="54">
        <v>551317001741</v>
      </c>
      <c r="H354" s="59">
        <v>12</v>
      </c>
      <c r="I354" s="59">
        <v>526</v>
      </c>
      <c r="J354" s="41"/>
      <c r="K354" s="42"/>
      <c r="L354" s="51">
        <f t="shared" si="16"/>
        <v>12</v>
      </c>
      <c r="M354" s="49">
        <f t="shared" si="17"/>
        <v>2.2813688212927757E-2</v>
      </c>
    </row>
    <row r="355" spans="1:13" s="50" customFormat="1" ht="14.5" x14ac:dyDescent="0.35">
      <c r="A355" s="33"/>
      <c r="B355" s="56" t="s">
        <v>253</v>
      </c>
      <c r="C355" s="49">
        <f t="shared" si="15"/>
        <v>0.35093896713615025</v>
      </c>
      <c r="D355" s="33"/>
      <c r="E355" s="56" t="s">
        <v>1287</v>
      </c>
      <c r="F355" s="54">
        <v>550315000704</v>
      </c>
      <c r="H355" s="59">
        <v>119</v>
      </c>
      <c r="I355" s="59">
        <v>609</v>
      </c>
      <c r="J355" s="41"/>
      <c r="K355" s="42"/>
      <c r="L355" s="51">
        <f t="shared" si="16"/>
        <v>119</v>
      </c>
      <c r="M355" s="49">
        <f t="shared" si="17"/>
        <v>0.19540229885057472</v>
      </c>
    </row>
    <row r="356" spans="1:13" s="50" customFormat="1" ht="14.5" x14ac:dyDescent="0.35">
      <c r="A356" s="33"/>
      <c r="B356" s="56" t="s">
        <v>253</v>
      </c>
      <c r="C356" s="49">
        <f t="shared" si="15"/>
        <v>0.35093896713615025</v>
      </c>
      <c r="D356" s="33"/>
      <c r="E356" s="56" t="s">
        <v>1288</v>
      </c>
      <c r="F356" s="54">
        <v>550315000348</v>
      </c>
      <c r="H356" s="59">
        <v>180</v>
      </c>
      <c r="I356" s="59">
        <v>243</v>
      </c>
      <c r="J356" s="41"/>
      <c r="K356" s="42"/>
      <c r="L356" s="51">
        <f t="shared" si="16"/>
        <v>180</v>
      </c>
      <c r="M356" s="49">
        <f t="shared" si="17"/>
        <v>0.7407407407407407</v>
      </c>
    </row>
    <row r="357" spans="1:13" s="50" customFormat="1" ht="14.5" x14ac:dyDescent="0.35">
      <c r="A357" s="33"/>
      <c r="B357" s="56" t="s">
        <v>291</v>
      </c>
      <c r="C357" s="49">
        <f t="shared" si="15"/>
        <v>1.7572254335260116</v>
      </c>
      <c r="D357" s="33"/>
      <c r="E357" s="56" t="s">
        <v>291</v>
      </c>
      <c r="F357" s="54">
        <v>550004702536</v>
      </c>
      <c r="H357" s="59">
        <v>304</v>
      </c>
      <c r="I357" s="59">
        <v>173</v>
      </c>
      <c r="J357" s="41"/>
      <c r="K357" s="42"/>
      <c r="L357" s="51">
        <f t="shared" si="16"/>
        <v>304</v>
      </c>
      <c r="M357" s="49">
        <f t="shared" si="17"/>
        <v>1.7572254335260116</v>
      </c>
    </row>
    <row r="358" spans="1:13" s="50" customFormat="1" ht="14.5" x14ac:dyDescent="0.35">
      <c r="A358" s="33"/>
      <c r="B358" s="56" t="s">
        <v>142</v>
      </c>
      <c r="C358" s="49">
        <f t="shared" si="15"/>
        <v>0.25746835443037974</v>
      </c>
      <c r="D358" s="33"/>
      <c r="E358" s="56" t="s">
        <v>780</v>
      </c>
      <c r="F358" s="54">
        <v>550318000355</v>
      </c>
      <c r="H358" s="59">
        <v>288</v>
      </c>
      <c r="I358" s="59">
        <v>1031</v>
      </c>
      <c r="J358" s="41"/>
      <c r="K358" s="42"/>
      <c r="L358" s="51">
        <f t="shared" si="16"/>
        <v>288</v>
      </c>
      <c r="M358" s="49">
        <f t="shared" si="17"/>
        <v>0.27934044616876819</v>
      </c>
    </row>
    <row r="359" spans="1:13" s="50" customFormat="1" ht="14.5" x14ac:dyDescent="0.35">
      <c r="A359" s="33"/>
      <c r="B359" s="56" t="s">
        <v>142</v>
      </c>
      <c r="C359" s="49">
        <f t="shared" si="15"/>
        <v>0.25746835443037974</v>
      </c>
      <c r="D359" s="33"/>
      <c r="E359" s="56" t="s">
        <v>781</v>
      </c>
      <c r="F359" s="54">
        <v>550318000356</v>
      </c>
      <c r="H359" s="59">
        <v>88</v>
      </c>
      <c r="I359" s="59">
        <v>1077</v>
      </c>
      <c r="J359" s="41"/>
      <c r="K359" s="42"/>
      <c r="L359" s="51">
        <f t="shared" si="16"/>
        <v>88</v>
      </c>
      <c r="M359" s="49">
        <f t="shared" si="17"/>
        <v>8.1708449396471677E-2</v>
      </c>
    </row>
    <row r="360" spans="1:13" s="50" customFormat="1" ht="14.5" x14ac:dyDescent="0.35">
      <c r="A360" s="33"/>
      <c r="B360" s="56" t="s">
        <v>142</v>
      </c>
      <c r="C360" s="49">
        <f t="shared" si="15"/>
        <v>0.25746835443037974</v>
      </c>
      <c r="D360" s="33"/>
      <c r="E360" s="56" t="s">
        <v>782</v>
      </c>
      <c r="F360" s="54">
        <v>550318000354</v>
      </c>
      <c r="H360" s="59">
        <v>128</v>
      </c>
      <c r="I360" s="59">
        <v>500</v>
      </c>
      <c r="J360" s="41"/>
      <c r="K360" s="42"/>
      <c r="L360" s="51">
        <f t="shared" si="16"/>
        <v>128</v>
      </c>
      <c r="M360" s="49">
        <f t="shared" si="17"/>
        <v>0.25600000000000001</v>
      </c>
    </row>
    <row r="361" spans="1:13" s="50" customFormat="1" ht="14.5" x14ac:dyDescent="0.35">
      <c r="A361" s="33"/>
      <c r="B361" s="56" t="s">
        <v>142</v>
      </c>
      <c r="C361" s="49">
        <f t="shared" si="15"/>
        <v>0.25746835443037974</v>
      </c>
      <c r="D361" s="33"/>
      <c r="E361" s="56" t="s">
        <v>783</v>
      </c>
      <c r="F361" s="54">
        <v>550318002368</v>
      </c>
      <c r="H361" s="59">
        <v>206</v>
      </c>
      <c r="I361" s="59">
        <v>318</v>
      </c>
      <c r="J361" s="41"/>
      <c r="K361" s="42"/>
      <c r="L361" s="51">
        <f t="shared" si="16"/>
        <v>206</v>
      </c>
      <c r="M361" s="49">
        <f t="shared" si="17"/>
        <v>0.64779874213836475</v>
      </c>
    </row>
    <row r="362" spans="1:13" s="50" customFormat="1" ht="14.5" x14ac:dyDescent="0.35">
      <c r="A362" s="33"/>
      <c r="B362" s="56" t="s">
        <v>142</v>
      </c>
      <c r="C362" s="49">
        <f t="shared" si="15"/>
        <v>0.25746835443037974</v>
      </c>
      <c r="D362" s="33"/>
      <c r="E362" s="56" t="s">
        <v>784</v>
      </c>
      <c r="F362" s="54">
        <v>550318000360</v>
      </c>
      <c r="H362" s="59">
        <v>211</v>
      </c>
      <c r="I362" s="59">
        <v>606</v>
      </c>
      <c r="J362" s="41"/>
      <c r="K362" s="42"/>
      <c r="L362" s="51">
        <f t="shared" si="16"/>
        <v>211</v>
      </c>
      <c r="M362" s="49">
        <f t="shared" si="17"/>
        <v>0.34818481848184818</v>
      </c>
    </row>
    <row r="363" spans="1:13" s="50" customFormat="1" ht="14.5" x14ac:dyDescent="0.35">
      <c r="A363" s="33"/>
      <c r="B363" s="56" t="s">
        <v>142</v>
      </c>
      <c r="C363" s="49">
        <f t="shared" si="15"/>
        <v>0.25746835443037974</v>
      </c>
      <c r="D363" s="33"/>
      <c r="E363" s="56" t="s">
        <v>785</v>
      </c>
      <c r="F363" s="54">
        <v>550318000108</v>
      </c>
      <c r="H363" s="59">
        <v>96</v>
      </c>
      <c r="I363" s="59">
        <v>418</v>
      </c>
      <c r="J363" s="41"/>
      <c r="K363" s="42"/>
      <c r="L363" s="51">
        <f t="shared" si="16"/>
        <v>96</v>
      </c>
      <c r="M363" s="49">
        <f t="shared" si="17"/>
        <v>0.22966507177033493</v>
      </c>
    </row>
    <row r="364" spans="1:13" s="50" customFormat="1" ht="14.5" x14ac:dyDescent="0.35">
      <c r="A364" s="33"/>
      <c r="B364" s="56" t="s">
        <v>93</v>
      </c>
      <c r="C364" s="49">
        <f t="shared" si="15"/>
        <v>0.16977363515312915</v>
      </c>
      <c r="D364" s="33"/>
      <c r="E364" s="56" t="s">
        <v>572</v>
      </c>
      <c r="F364" s="54">
        <v>550321000361</v>
      </c>
      <c r="H364" s="59">
        <v>18</v>
      </c>
      <c r="I364" s="59">
        <v>1393</v>
      </c>
      <c r="J364" s="41"/>
      <c r="K364" s="42"/>
      <c r="L364" s="51">
        <f t="shared" si="16"/>
        <v>18</v>
      </c>
      <c r="M364" s="49">
        <f t="shared" si="17"/>
        <v>1.2921751615218953E-2</v>
      </c>
    </row>
    <row r="365" spans="1:13" s="50" customFormat="1" ht="14.5" x14ac:dyDescent="0.35">
      <c r="A365" s="33"/>
      <c r="B365" s="56" t="s">
        <v>93</v>
      </c>
      <c r="C365" s="49">
        <f t="shared" si="15"/>
        <v>0.16977363515312915</v>
      </c>
      <c r="D365" s="33"/>
      <c r="E365" s="56" t="s">
        <v>573</v>
      </c>
      <c r="F365" s="54">
        <v>550321000362</v>
      </c>
      <c r="H365" s="59">
        <v>90</v>
      </c>
      <c r="I365" s="59">
        <v>649</v>
      </c>
      <c r="J365" s="41"/>
      <c r="K365" s="42"/>
      <c r="L365" s="51">
        <f t="shared" si="16"/>
        <v>90</v>
      </c>
      <c r="M365" s="49">
        <f t="shared" si="17"/>
        <v>0.13867488443759629</v>
      </c>
    </row>
    <row r="366" spans="1:13" s="50" customFormat="1" ht="14.5" x14ac:dyDescent="0.35">
      <c r="A366" s="33"/>
      <c r="B366" s="56" t="s">
        <v>93</v>
      </c>
      <c r="C366" s="49">
        <f t="shared" si="15"/>
        <v>0.16977363515312915</v>
      </c>
      <c r="D366" s="33"/>
      <c r="E366" s="56" t="s">
        <v>574</v>
      </c>
      <c r="F366" s="54">
        <v>550321000363</v>
      </c>
      <c r="H366" s="59">
        <v>98</v>
      </c>
      <c r="I366" s="59">
        <v>542</v>
      </c>
      <c r="J366" s="41"/>
      <c r="K366" s="42"/>
      <c r="L366" s="51">
        <f t="shared" si="16"/>
        <v>98</v>
      </c>
      <c r="M366" s="49">
        <f t="shared" si="17"/>
        <v>0.18081180811808117</v>
      </c>
    </row>
    <row r="367" spans="1:13" s="50" customFormat="1" ht="14.5" x14ac:dyDescent="0.35">
      <c r="A367" s="33"/>
      <c r="B367" s="56" t="s">
        <v>93</v>
      </c>
      <c r="C367" s="49">
        <f t="shared" si="15"/>
        <v>0.16977363515312915</v>
      </c>
      <c r="D367" s="33"/>
      <c r="E367" s="56" t="s">
        <v>575</v>
      </c>
      <c r="F367" s="54">
        <v>550321002488</v>
      </c>
      <c r="H367" s="59">
        <v>270</v>
      </c>
      <c r="I367" s="59">
        <v>654</v>
      </c>
      <c r="J367" s="41"/>
      <c r="K367" s="42"/>
      <c r="L367" s="51">
        <f t="shared" si="16"/>
        <v>270</v>
      </c>
      <c r="M367" s="49">
        <f t="shared" si="17"/>
        <v>0.41284403669724773</v>
      </c>
    </row>
    <row r="368" spans="1:13" s="50" customFormat="1" ht="14.5" x14ac:dyDescent="0.35">
      <c r="A368" s="33"/>
      <c r="B368" s="56" t="s">
        <v>93</v>
      </c>
      <c r="C368" s="49">
        <f t="shared" si="15"/>
        <v>0.16977363515312915</v>
      </c>
      <c r="D368" s="33"/>
      <c r="E368" s="56" t="s">
        <v>576</v>
      </c>
      <c r="F368" s="54">
        <v>550321001254</v>
      </c>
      <c r="H368" s="59">
        <v>136</v>
      </c>
      <c r="I368" s="59">
        <v>573</v>
      </c>
      <c r="J368" s="41"/>
      <c r="K368" s="42"/>
      <c r="L368" s="51">
        <f t="shared" si="16"/>
        <v>136</v>
      </c>
      <c r="M368" s="49">
        <f t="shared" si="17"/>
        <v>0.23734729493891799</v>
      </c>
    </row>
    <row r="369" spans="1:13" s="50" customFormat="1" ht="14.5" x14ac:dyDescent="0.35">
      <c r="A369" s="33"/>
      <c r="B369" s="56" t="s">
        <v>93</v>
      </c>
      <c r="C369" s="49">
        <f t="shared" si="15"/>
        <v>0.16977363515312915</v>
      </c>
      <c r="D369" s="33"/>
      <c r="E369" s="56" t="s">
        <v>577</v>
      </c>
      <c r="F369" s="54">
        <v>550321002668</v>
      </c>
      <c r="H369" s="59">
        <v>153</v>
      </c>
      <c r="I369" s="59">
        <v>695</v>
      </c>
      <c r="J369" s="41"/>
      <c r="K369" s="42"/>
      <c r="L369" s="51">
        <f t="shared" si="16"/>
        <v>153</v>
      </c>
      <c r="M369" s="49">
        <f t="shared" si="17"/>
        <v>0.22014388489208633</v>
      </c>
    </row>
    <row r="370" spans="1:13" s="50" customFormat="1" ht="14.5" x14ac:dyDescent="0.35">
      <c r="A370" s="33"/>
      <c r="B370" s="56" t="s">
        <v>428</v>
      </c>
      <c r="C370" s="49">
        <f t="shared" si="15"/>
        <v>0.94477317554240636</v>
      </c>
      <c r="D370" s="33"/>
      <c r="E370" s="56" t="s">
        <v>2080</v>
      </c>
      <c r="F370" s="54">
        <v>550324000365</v>
      </c>
      <c r="H370" s="59">
        <v>146</v>
      </c>
      <c r="I370" s="59">
        <v>136</v>
      </c>
      <c r="J370" s="41"/>
      <c r="K370" s="42"/>
      <c r="L370" s="51">
        <f t="shared" si="16"/>
        <v>146</v>
      </c>
      <c r="M370" s="49">
        <f t="shared" si="17"/>
        <v>1.0735294117647058</v>
      </c>
    </row>
    <row r="371" spans="1:13" s="50" customFormat="1" ht="14.5" x14ac:dyDescent="0.35">
      <c r="A371" s="33"/>
      <c r="B371" s="56" t="s">
        <v>428</v>
      </c>
      <c r="C371" s="49">
        <f t="shared" si="15"/>
        <v>0.94477317554240636</v>
      </c>
      <c r="D371" s="33"/>
      <c r="E371" s="56" t="s">
        <v>2081</v>
      </c>
      <c r="F371" s="54">
        <v>550324000366</v>
      </c>
      <c r="H371" s="59">
        <v>99</v>
      </c>
      <c r="I371" s="59">
        <v>116</v>
      </c>
      <c r="J371" s="41"/>
      <c r="K371" s="42"/>
      <c r="L371" s="51">
        <f t="shared" si="16"/>
        <v>99</v>
      </c>
      <c r="M371" s="49">
        <f t="shared" si="17"/>
        <v>0.85344827586206895</v>
      </c>
    </row>
    <row r="372" spans="1:13" s="50" customFormat="1" ht="14.5" x14ac:dyDescent="0.35">
      <c r="A372" s="33"/>
      <c r="B372" s="56" t="s">
        <v>428</v>
      </c>
      <c r="C372" s="49">
        <f t="shared" si="15"/>
        <v>0.94477317554240636</v>
      </c>
      <c r="D372" s="33"/>
      <c r="E372" s="56" t="s">
        <v>2082</v>
      </c>
      <c r="F372" s="54">
        <v>550324003022</v>
      </c>
      <c r="H372" s="59">
        <v>116</v>
      </c>
      <c r="I372" s="59">
        <v>7</v>
      </c>
      <c r="J372" s="41"/>
      <c r="K372" s="42"/>
      <c r="L372" s="51">
        <f t="shared" si="16"/>
        <v>116</v>
      </c>
      <c r="M372" s="49">
        <f t="shared" si="17"/>
        <v>16.571428571428573</v>
      </c>
    </row>
    <row r="373" spans="1:13" s="50" customFormat="1" ht="14.5" x14ac:dyDescent="0.35">
      <c r="A373" s="33"/>
      <c r="B373" s="56" t="s">
        <v>428</v>
      </c>
      <c r="C373" s="49">
        <f t="shared" si="15"/>
        <v>0.94477317554240636</v>
      </c>
      <c r="D373" s="33"/>
      <c r="E373" s="56" t="s">
        <v>875</v>
      </c>
      <c r="F373" s="54">
        <v>550324000368</v>
      </c>
      <c r="H373" s="59">
        <v>63</v>
      </c>
      <c r="I373" s="59">
        <v>121</v>
      </c>
      <c r="J373" s="41"/>
      <c r="K373" s="42"/>
      <c r="L373" s="51">
        <f t="shared" si="16"/>
        <v>63</v>
      </c>
      <c r="M373" s="49">
        <f t="shared" si="17"/>
        <v>0.52066115702479343</v>
      </c>
    </row>
    <row r="374" spans="1:13" s="50" customFormat="1" ht="14.5" x14ac:dyDescent="0.35">
      <c r="A374" s="33"/>
      <c r="B374" s="56" t="s">
        <v>428</v>
      </c>
      <c r="C374" s="49">
        <f t="shared" si="15"/>
        <v>0.94477317554240636</v>
      </c>
      <c r="D374" s="33"/>
      <c r="E374" s="56" t="s">
        <v>2083</v>
      </c>
      <c r="F374" s="54">
        <v>550324000369</v>
      </c>
      <c r="H374" s="59">
        <v>55</v>
      </c>
      <c r="I374" s="59">
        <v>127</v>
      </c>
      <c r="J374" s="41"/>
      <c r="K374" s="42"/>
      <c r="L374" s="51">
        <f t="shared" si="16"/>
        <v>55</v>
      </c>
      <c r="M374" s="49">
        <f t="shared" si="17"/>
        <v>0.43307086614173229</v>
      </c>
    </row>
    <row r="375" spans="1:13" s="50" customFormat="1" ht="14.5" x14ac:dyDescent="0.35">
      <c r="A375" s="33"/>
      <c r="B375" s="56" t="s">
        <v>143</v>
      </c>
      <c r="C375" s="49">
        <f t="shared" si="15"/>
        <v>0.16951379763469118</v>
      </c>
      <c r="D375" s="33"/>
      <c r="E375" s="56" t="s">
        <v>786</v>
      </c>
      <c r="F375" s="54">
        <v>550327000370</v>
      </c>
      <c r="H375" s="59">
        <v>3</v>
      </c>
      <c r="I375" s="59">
        <v>446</v>
      </c>
      <c r="J375" s="41"/>
      <c r="K375" s="42"/>
      <c r="L375" s="51">
        <f t="shared" si="16"/>
        <v>3</v>
      </c>
      <c r="M375" s="49">
        <f t="shared" si="17"/>
        <v>6.7264573991031393E-3</v>
      </c>
    </row>
    <row r="376" spans="1:13" s="50" customFormat="1" ht="14.5" x14ac:dyDescent="0.35">
      <c r="A376" s="33"/>
      <c r="B376" s="56" t="s">
        <v>143</v>
      </c>
      <c r="C376" s="49">
        <f t="shared" si="15"/>
        <v>0.16951379763469118</v>
      </c>
      <c r="D376" s="33"/>
      <c r="E376" s="56" t="s">
        <v>787</v>
      </c>
      <c r="F376" s="54">
        <v>550327000371</v>
      </c>
      <c r="H376" s="59">
        <v>70</v>
      </c>
      <c r="I376" s="59">
        <v>206</v>
      </c>
      <c r="J376" s="41"/>
      <c r="K376" s="42"/>
      <c r="L376" s="51">
        <f t="shared" si="16"/>
        <v>70</v>
      </c>
      <c r="M376" s="49">
        <f t="shared" si="17"/>
        <v>0.33980582524271846</v>
      </c>
    </row>
    <row r="377" spans="1:13" s="50" customFormat="1" ht="14.5" x14ac:dyDescent="0.35">
      <c r="A377" s="33"/>
      <c r="B377" s="56" t="s">
        <v>143</v>
      </c>
      <c r="C377" s="49">
        <f t="shared" si="15"/>
        <v>0.16951379763469118</v>
      </c>
      <c r="D377" s="33"/>
      <c r="E377" s="56" t="s">
        <v>788</v>
      </c>
      <c r="F377" s="54">
        <v>550327000372</v>
      </c>
      <c r="H377" s="59">
        <v>56</v>
      </c>
      <c r="I377" s="59">
        <v>109</v>
      </c>
      <c r="J377" s="41"/>
      <c r="K377" s="42"/>
      <c r="L377" s="51">
        <f t="shared" si="16"/>
        <v>56</v>
      </c>
      <c r="M377" s="49">
        <f t="shared" si="17"/>
        <v>0.51376146788990829</v>
      </c>
    </row>
    <row r="378" spans="1:13" s="50" customFormat="1" ht="14.5" x14ac:dyDescent="0.35">
      <c r="A378" s="33"/>
      <c r="B378" s="56" t="s">
        <v>440</v>
      </c>
      <c r="C378" s="49">
        <f t="shared" si="15"/>
        <v>0.19163223140495866</v>
      </c>
      <c r="D378" s="33"/>
      <c r="E378" s="56" t="s">
        <v>2115</v>
      </c>
      <c r="F378" s="54">
        <v>550364002239</v>
      </c>
      <c r="H378" s="59">
        <v>130</v>
      </c>
      <c r="I378" s="59">
        <v>220</v>
      </c>
      <c r="J378" s="41"/>
      <c r="K378" s="42"/>
      <c r="L378" s="51">
        <f t="shared" si="16"/>
        <v>130</v>
      </c>
      <c r="M378" s="49">
        <f t="shared" si="17"/>
        <v>0.59090909090909094</v>
      </c>
    </row>
    <row r="379" spans="1:13" s="50" customFormat="1" ht="14.5" x14ac:dyDescent="0.35">
      <c r="A379" s="33"/>
      <c r="B379" s="56" t="s">
        <v>440</v>
      </c>
      <c r="C379" s="49">
        <f t="shared" si="15"/>
        <v>0.19163223140495866</v>
      </c>
      <c r="D379" s="33"/>
      <c r="E379" s="56" t="s">
        <v>2116</v>
      </c>
      <c r="F379" s="54">
        <v>550364000386</v>
      </c>
      <c r="H379" s="59">
        <v>50</v>
      </c>
      <c r="I379" s="59">
        <v>702</v>
      </c>
      <c r="J379" s="41"/>
      <c r="K379" s="42"/>
      <c r="L379" s="51">
        <f t="shared" si="16"/>
        <v>50</v>
      </c>
      <c r="M379" s="49">
        <f t="shared" si="17"/>
        <v>7.1225071225071226E-2</v>
      </c>
    </row>
    <row r="380" spans="1:13" s="50" customFormat="1" ht="14.5" x14ac:dyDescent="0.35">
      <c r="A380" s="33"/>
      <c r="B380" s="56" t="s">
        <v>440</v>
      </c>
      <c r="C380" s="49">
        <f t="shared" si="15"/>
        <v>0.19163223140495866</v>
      </c>
      <c r="D380" s="33"/>
      <c r="E380" s="56" t="s">
        <v>2117</v>
      </c>
      <c r="F380" s="54">
        <v>550364002241</v>
      </c>
      <c r="H380" s="59">
        <v>28</v>
      </c>
      <c r="I380" s="59">
        <v>522</v>
      </c>
      <c r="J380" s="41"/>
      <c r="K380" s="42"/>
      <c r="L380" s="51">
        <f t="shared" si="16"/>
        <v>28</v>
      </c>
      <c r="M380" s="49">
        <f t="shared" si="17"/>
        <v>5.3639846743295021E-2</v>
      </c>
    </row>
    <row r="381" spans="1:13" s="50" customFormat="1" ht="14.5" x14ac:dyDescent="0.35">
      <c r="A381" s="33"/>
      <c r="B381" s="56" t="s">
        <v>440</v>
      </c>
      <c r="C381" s="49">
        <f t="shared" si="15"/>
        <v>0.19163223140495866</v>
      </c>
      <c r="D381" s="33"/>
      <c r="E381" s="56" t="s">
        <v>2118</v>
      </c>
      <c r="F381" s="54">
        <v>550364000317</v>
      </c>
      <c r="H381" s="59">
        <v>163</v>
      </c>
      <c r="I381" s="59">
        <v>492</v>
      </c>
      <c r="J381" s="41"/>
      <c r="K381" s="42"/>
      <c r="L381" s="51">
        <f t="shared" si="16"/>
        <v>163</v>
      </c>
      <c r="M381" s="49">
        <f t="shared" si="17"/>
        <v>0.33130081300813008</v>
      </c>
    </row>
    <row r="382" spans="1:13" s="50" customFormat="1" ht="14.5" x14ac:dyDescent="0.35">
      <c r="A382" s="33"/>
      <c r="B382" s="56" t="s">
        <v>94</v>
      </c>
      <c r="C382" s="49">
        <f t="shared" si="15"/>
        <v>0.74984005118362129</v>
      </c>
      <c r="D382" s="33"/>
      <c r="E382" s="56" t="s">
        <v>578</v>
      </c>
      <c r="F382" s="54">
        <v>550366002936</v>
      </c>
      <c r="H382" s="59">
        <v>404</v>
      </c>
      <c r="I382" s="59">
        <v>40</v>
      </c>
      <c r="J382" s="41"/>
      <c r="K382" s="42"/>
      <c r="L382" s="51">
        <f t="shared" si="16"/>
        <v>404</v>
      </c>
      <c r="M382" s="49">
        <f t="shared" si="17"/>
        <v>10.1</v>
      </c>
    </row>
    <row r="383" spans="1:13" s="50" customFormat="1" ht="14.5" x14ac:dyDescent="0.35">
      <c r="A383" s="33"/>
      <c r="B383" s="56" t="s">
        <v>94</v>
      </c>
      <c r="C383" s="49">
        <f t="shared" si="15"/>
        <v>0.74984005118362129</v>
      </c>
      <c r="D383" s="33"/>
      <c r="E383" s="56" t="s">
        <v>579</v>
      </c>
      <c r="F383" s="54">
        <v>550366000346</v>
      </c>
      <c r="H383" s="59">
        <v>363</v>
      </c>
      <c r="I383" s="59">
        <v>216</v>
      </c>
      <c r="J383" s="41"/>
      <c r="K383" s="42"/>
      <c r="L383" s="51">
        <f t="shared" si="16"/>
        <v>363</v>
      </c>
      <c r="M383" s="49">
        <f t="shared" si="17"/>
        <v>1.6805555555555556</v>
      </c>
    </row>
    <row r="384" spans="1:13" s="50" customFormat="1" ht="14.5" x14ac:dyDescent="0.35">
      <c r="A384" s="33"/>
      <c r="B384" s="56" t="s">
        <v>94</v>
      </c>
      <c r="C384" s="49">
        <f t="shared" si="15"/>
        <v>0.74984005118362129</v>
      </c>
      <c r="D384" s="33"/>
      <c r="E384" s="56" t="s">
        <v>580</v>
      </c>
      <c r="F384" s="54">
        <v>550366000387</v>
      </c>
      <c r="H384" s="59">
        <v>357</v>
      </c>
      <c r="I384" s="59">
        <v>495</v>
      </c>
      <c r="J384" s="41"/>
      <c r="K384" s="42"/>
      <c r="L384" s="51">
        <f t="shared" si="16"/>
        <v>357</v>
      </c>
      <c r="M384" s="49">
        <f t="shared" si="17"/>
        <v>0.72121212121212119</v>
      </c>
    </row>
    <row r="385" spans="1:13" s="50" customFormat="1" ht="14.5" x14ac:dyDescent="0.35">
      <c r="A385" s="33"/>
      <c r="B385" s="56" t="s">
        <v>94</v>
      </c>
      <c r="C385" s="49">
        <f t="shared" si="15"/>
        <v>0.74984005118362129</v>
      </c>
      <c r="D385" s="33"/>
      <c r="E385" s="56" t="s">
        <v>581</v>
      </c>
      <c r="F385" s="54">
        <v>550366000388</v>
      </c>
      <c r="H385" s="59">
        <v>11</v>
      </c>
      <c r="I385" s="59">
        <v>467</v>
      </c>
      <c r="J385" s="41"/>
      <c r="K385" s="42"/>
      <c r="L385" s="51">
        <f t="shared" si="16"/>
        <v>11</v>
      </c>
      <c r="M385" s="49">
        <f t="shared" si="17"/>
        <v>2.3554603854389723E-2</v>
      </c>
    </row>
    <row r="386" spans="1:13" s="50" customFormat="1" ht="14.5" x14ac:dyDescent="0.35">
      <c r="A386" s="33"/>
      <c r="B386" s="56" t="s">
        <v>94</v>
      </c>
      <c r="C386" s="49">
        <f t="shared" ref="C386:C449" si="18">SUMIF($B$2:$B$491,B386,$L$2:$L$491)/(SUMIF($B$2:$B$491,B386,$I$2:$I$491))</f>
        <v>0.74984005118362129</v>
      </c>
      <c r="D386" s="33"/>
      <c r="E386" s="56" t="s">
        <v>582</v>
      </c>
      <c r="F386" s="54">
        <v>550366000389</v>
      </c>
      <c r="H386" s="59">
        <v>37</v>
      </c>
      <c r="I386" s="59">
        <v>345</v>
      </c>
      <c r="J386" s="41"/>
      <c r="K386" s="42"/>
      <c r="L386" s="51">
        <f t="shared" ref="L386:L449" si="19">IF(K386="",H386,(MIN(I386,(K386*1.6*I386))))</f>
        <v>37</v>
      </c>
      <c r="M386" s="49">
        <f t="shared" ref="M386:M449" si="20">IF(L386=0,0,(L386/I386))</f>
        <v>0.1072463768115942</v>
      </c>
    </row>
    <row r="387" spans="1:13" s="50" customFormat="1" ht="14.5" x14ac:dyDescent="0.35">
      <c r="A387" s="33"/>
      <c r="B387" s="56" t="s">
        <v>157</v>
      </c>
      <c r="C387" s="49">
        <f t="shared" si="18"/>
        <v>0.35522788203753353</v>
      </c>
      <c r="D387" s="33"/>
      <c r="E387" s="56" t="s">
        <v>921</v>
      </c>
      <c r="F387" s="54">
        <v>550726000791</v>
      </c>
      <c r="H387" s="59">
        <v>109</v>
      </c>
      <c r="I387" s="59">
        <v>329</v>
      </c>
      <c r="J387" s="41"/>
      <c r="K387" s="42"/>
      <c r="L387" s="51">
        <f t="shared" si="19"/>
        <v>109</v>
      </c>
      <c r="M387" s="49">
        <f t="shared" si="20"/>
        <v>0.33130699088145898</v>
      </c>
    </row>
    <row r="388" spans="1:13" s="50" customFormat="1" ht="14.5" x14ac:dyDescent="0.35">
      <c r="A388" s="33"/>
      <c r="B388" s="56" t="s">
        <v>157</v>
      </c>
      <c r="C388" s="49">
        <f t="shared" si="18"/>
        <v>0.35522788203753353</v>
      </c>
      <c r="D388" s="33"/>
      <c r="E388" s="56" t="s">
        <v>922</v>
      </c>
      <c r="F388" s="54">
        <v>550726000787</v>
      </c>
      <c r="H388" s="59">
        <v>81</v>
      </c>
      <c r="I388" s="59">
        <v>238</v>
      </c>
      <c r="J388" s="41"/>
      <c r="K388" s="42"/>
      <c r="L388" s="51">
        <f t="shared" si="19"/>
        <v>81</v>
      </c>
      <c r="M388" s="49">
        <f t="shared" si="20"/>
        <v>0.34033613445378152</v>
      </c>
    </row>
    <row r="389" spans="1:13" s="50" customFormat="1" ht="14.5" x14ac:dyDescent="0.35">
      <c r="A389" s="33"/>
      <c r="B389" s="56" t="s">
        <v>157</v>
      </c>
      <c r="C389" s="49">
        <f t="shared" si="18"/>
        <v>0.35522788203753353</v>
      </c>
      <c r="D389" s="33"/>
      <c r="E389" s="56" t="s">
        <v>923</v>
      </c>
      <c r="F389" s="54">
        <v>550726002983</v>
      </c>
      <c r="H389" s="59">
        <v>75</v>
      </c>
      <c r="I389" s="59">
        <v>179</v>
      </c>
      <c r="J389" s="41"/>
      <c r="K389" s="42"/>
      <c r="L389" s="51">
        <f t="shared" si="19"/>
        <v>75</v>
      </c>
      <c r="M389" s="49">
        <f t="shared" si="20"/>
        <v>0.41899441340782123</v>
      </c>
    </row>
    <row r="390" spans="1:13" s="50" customFormat="1" ht="14.5" x14ac:dyDescent="0.35">
      <c r="A390" s="33"/>
      <c r="B390" s="56" t="s">
        <v>210</v>
      </c>
      <c r="C390" s="49">
        <f t="shared" si="18"/>
        <v>0.47078189300411522</v>
      </c>
      <c r="D390" s="33"/>
      <c r="E390" s="56" t="s">
        <v>1122</v>
      </c>
      <c r="F390" s="54">
        <v>550369000390</v>
      </c>
      <c r="H390" s="59">
        <v>189</v>
      </c>
      <c r="I390" s="59">
        <v>492</v>
      </c>
      <c r="J390" s="41"/>
      <c r="K390" s="42"/>
      <c r="L390" s="51">
        <f t="shared" si="19"/>
        <v>189</v>
      </c>
      <c r="M390" s="49">
        <f t="shared" si="20"/>
        <v>0.38414634146341464</v>
      </c>
    </row>
    <row r="391" spans="1:13" s="50" customFormat="1" ht="14.5" x14ac:dyDescent="0.35">
      <c r="A391" s="33"/>
      <c r="B391" s="56" t="s">
        <v>210</v>
      </c>
      <c r="C391" s="49">
        <f t="shared" si="18"/>
        <v>0.47078189300411522</v>
      </c>
      <c r="D391" s="33"/>
      <c r="E391" s="56" t="s">
        <v>1123</v>
      </c>
      <c r="F391" s="54">
        <v>550369000392</v>
      </c>
      <c r="H391" s="59">
        <v>92</v>
      </c>
      <c r="I391" s="59">
        <v>418</v>
      </c>
      <c r="J391" s="41"/>
      <c r="K391" s="42"/>
      <c r="L391" s="51">
        <f t="shared" si="19"/>
        <v>92</v>
      </c>
      <c r="M391" s="49">
        <f t="shared" si="20"/>
        <v>0.22009569377990432</v>
      </c>
    </row>
    <row r="392" spans="1:13" s="50" customFormat="1" ht="14.5" x14ac:dyDescent="0.35">
      <c r="A392" s="33"/>
      <c r="B392" s="56" t="s">
        <v>210</v>
      </c>
      <c r="C392" s="49">
        <f t="shared" si="18"/>
        <v>0.47078189300411522</v>
      </c>
      <c r="D392" s="33"/>
      <c r="E392" s="56" t="s">
        <v>1124</v>
      </c>
      <c r="F392" s="54">
        <v>550369000391</v>
      </c>
      <c r="H392" s="59">
        <v>87</v>
      </c>
      <c r="I392" s="59">
        <v>253</v>
      </c>
      <c r="J392" s="41"/>
      <c r="K392" s="42"/>
      <c r="L392" s="51">
        <f t="shared" si="19"/>
        <v>87</v>
      </c>
      <c r="M392" s="49">
        <f t="shared" si="20"/>
        <v>0.34387351778656128</v>
      </c>
    </row>
    <row r="393" spans="1:13" s="50" customFormat="1" ht="14.5" x14ac:dyDescent="0.35">
      <c r="A393" s="33"/>
      <c r="B393" s="56" t="s">
        <v>210</v>
      </c>
      <c r="C393" s="49">
        <f t="shared" si="18"/>
        <v>0.47078189300411522</v>
      </c>
      <c r="D393" s="33"/>
      <c r="E393" s="56" t="s">
        <v>1125</v>
      </c>
      <c r="F393" s="54">
        <v>550369000393</v>
      </c>
      <c r="H393" s="59">
        <v>204</v>
      </c>
      <c r="I393" s="59">
        <v>52</v>
      </c>
      <c r="J393" s="41"/>
      <c r="K393" s="42"/>
      <c r="L393" s="51">
        <f t="shared" si="19"/>
        <v>204</v>
      </c>
      <c r="M393" s="49">
        <f t="shared" si="20"/>
        <v>3.9230769230769229</v>
      </c>
    </row>
    <row r="394" spans="1:13" s="50" customFormat="1" ht="14.5" x14ac:dyDescent="0.35">
      <c r="A394" s="33"/>
      <c r="B394" s="56" t="s">
        <v>2372</v>
      </c>
      <c r="C394" s="49">
        <f t="shared" si="18"/>
        <v>1.4946236559139785</v>
      </c>
      <c r="D394" s="33"/>
      <c r="E394" s="56" t="s">
        <v>2797</v>
      </c>
      <c r="F394" s="54">
        <v>550375000394</v>
      </c>
      <c r="H394" s="59">
        <v>139</v>
      </c>
      <c r="I394" s="59">
        <v>93</v>
      </c>
      <c r="J394" s="41"/>
      <c r="K394" s="42"/>
      <c r="L394" s="51">
        <f t="shared" si="19"/>
        <v>139</v>
      </c>
      <c r="M394" s="49">
        <f t="shared" si="20"/>
        <v>1.4946236559139785</v>
      </c>
    </row>
    <row r="395" spans="1:13" s="50" customFormat="1" ht="14.5" x14ac:dyDescent="0.35">
      <c r="A395" s="33"/>
      <c r="B395" s="56" t="s">
        <v>292</v>
      </c>
      <c r="C395" s="49">
        <f t="shared" si="18"/>
        <v>0.37328767123287671</v>
      </c>
      <c r="D395" s="33"/>
      <c r="E395" s="56" t="s">
        <v>292</v>
      </c>
      <c r="F395" s="54">
        <v>550003902153</v>
      </c>
      <c r="H395" s="59">
        <v>109</v>
      </c>
      <c r="I395" s="59">
        <v>292</v>
      </c>
      <c r="J395" s="41"/>
      <c r="K395" s="42"/>
      <c r="L395" s="51">
        <f t="shared" si="19"/>
        <v>109</v>
      </c>
      <c r="M395" s="49">
        <f t="shared" si="20"/>
        <v>0.37328767123287671</v>
      </c>
    </row>
    <row r="396" spans="1:13" s="50" customFormat="1" ht="14.5" x14ac:dyDescent="0.35">
      <c r="A396" s="33"/>
      <c r="B396" s="56" t="s">
        <v>4701</v>
      </c>
      <c r="C396" s="49">
        <f t="shared" si="18"/>
        <v>0.08</v>
      </c>
      <c r="D396" s="33"/>
      <c r="E396" s="56" t="s">
        <v>4701</v>
      </c>
      <c r="F396" s="54">
        <v>550006602865</v>
      </c>
      <c r="H396" s="59">
        <v>24</v>
      </c>
      <c r="I396" s="59">
        <v>300</v>
      </c>
      <c r="J396" s="41"/>
      <c r="K396" s="42"/>
      <c r="L396" s="51">
        <f t="shared" si="19"/>
        <v>24</v>
      </c>
      <c r="M396" s="49">
        <f t="shared" si="20"/>
        <v>0.08</v>
      </c>
    </row>
    <row r="397" spans="1:13" s="50" customFormat="1" ht="14.5" x14ac:dyDescent="0.35">
      <c r="A397" s="33"/>
      <c r="B397" s="56" t="s">
        <v>89</v>
      </c>
      <c r="C397" s="49">
        <f t="shared" si="18"/>
        <v>0.40229885057471265</v>
      </c>
      <c r="D397" s="33"/>
      <c r="E397" s="56" t="s">
        <v>559</v>
      </c>
      <c r="F397" s="54">
        <v>550381000398</v>
      </c>
      <c r="H397" s="59">
        <v>35</v>
      </c>
      <c r="I397" s="59">
        <v>183</v>
      </c>
      <c r="J397" s="41"/>
      <c r="K397" s="42"/>
      <c r="L397" s="51">
        <f t="shared" si="19"/>
        <v>35</v>
      </c>
      <c r="M397" s="49">
        <f t="shared" si="20"/>
        <v>0.19125683060109289</v>
      </c>
    </row>
    <row r="398" spans="1:13" s="50" customFormat="1" ht="14.5" x14ac:dyDescent="0.35">
      <c r="A398" s="33"/>
      <c r="B398" s="56" t="s">
        <v>89</v>
      </c>
      <c r="C398" s="49">
        <f t="shared" si="18"/>
        <v>0.40229885057471265</v>
      </c>
      <c r="D398" s="33"/>
      <c r="E398" s="56" t="s">
        <v>560</v>
      </c>
      <c r="F398" s="54">
        <v>550381000396</v>
      </c>
      <c r="H398" s="59">
        <v>54</v>
      </c>
      <c r="I398" s="59">
        <v>115</v>
      </c>
      <c r="J398" s="41"/>
      <c r="K398" s="42"/>
      <c r="L398" s="51">
        <f t="shared" si="19"/>
        <v>54</v>
      </c>
      <c r="M398" s="49">
        <f t="shared" si="20"/>
        <v>0.46956521739130436</v>
      </c>
    </row>
    <row r="399" spans="1:13" s="50" customFormat="1" ht="14.5" x14ac:dyDescent="0.35">
      <c r="A399" s="33"/>
      <c r="B399" s="56" t="s">
        <v>89</v>
      </c>
      <c r="C399" s="49">
        <f t="shared" si="18"/>
        <v>0.40229885057471265</v>
      </c>
      <c r="D399" s="33"/>
      <c r="E399" s="56" t="s">
        <v>561</v>
      </c>
      <c r="F399" s="54">
        <v>550381000397</v>
      </c>
      <c r="H399" s="59">
        <v>51</v>
      </c>
      <c r="I399" s="59">
        <v>50</v>
      </c>
      <c r="J399" s="41"/>
      <c r="K399" s="42"/>
      <c r="L399" s="51">
        <f t="shared" si="19"/>
        <v>51</v>
      </c>
      <c r="M399" s="49">
        <f t="shared" si="20"/>
        <v>1.02</v>
      </c>
    </row>
    <row r="400" spans="1:13" s="50" customFormat="1" ht="14.5" x14ac:dyDescent="0.35">
      <c r="A400" s="33"/>
      <c r="B400" s="56" t="s">
        <v>348</v>
      </c>
      <c r="C400" s="49">
        <f t="shared" si="18"/>
        <v>0.17883597883597885</v>
      </c>
      <c r="D400" s="33"/>
      <c r="E400" s="56" t="s">
        <v>1759</v>
      </c>
      <c r="F400" s="54">
        <v>550384000116</v>
      </c>
      <c r="H400" s="59">
        <v>105</v>
      </c>
      <c r="I400" s="59">
        <v>477</v>
      </c>
      <c r="J400" s="41"/>
      <c r="K400" s="42"/>
      <c r="L400" s="51">
        <f t="shared" si="19"/>
        <v>105</v>
      </c>
      <c r="M400" s="49">
        <f t="shared" si="20"/>
        <v>0.22012578616352202</v>
      </c>
    </row>
    <row r="401" spans="1:13" s="50" customFormat="1" ht="14.5" x14ac:dyDescent="0.35">
      <c r="A401" s="33"/>
      <c r="B401" s="56" t="s">
        <v>348</v>
      </c>
      <c r="C401" s="49">
        <f t="shared" si="18"/>
        <v>0.17883597883597885</v>
      </c>
      <c r="D401" s="33"/>
      <c r="E401" s="56" t="s">
        <v>1760</v>
      </c>
      <c r="F401" s="54">
        <v>550384000136</v>
      </c>
      <c r="H401" s="59">
        <v>64</v>
      </c>
      <c r="I401" s="59">
        <v>468</v>
      </c>
      <c r="J401" s="41"/>
      <c r="K401" s="42"/>
      <c r="L401" s="51">
        <f t="shared" si="19"/>
        <v>64</v>
      </c>
      <c r="M401" s="49">
        <f t="shared" si="20"/>
        <v>0.13675213675213677</v>
      </c>
    </row>
    <row r="402" spans="1:13" s="50" customFormat="1" ht="14.5" x14ac:dyDescent="0.35">
      <c r="A402" s="33"/>
      <c r="B402" s="56" t="s">
        <v>441</v>
      </c>
      <c r="C402" s="49">
        <f t="shared" si="18"/>
        <v>0.33375554148195058</v>
      </c>
      <c r="D402" s="33"/>
      <c r="E402" s="56" t="s">
        <v>2120</v>
      </c>
      <c r="F402" s="54">
        <v>550402000410</v>
      </c>
      <c r="H402" s="59">
        <v>28</v>
      </c>
      <c r="I402" s="59">
        <v>560</v>
      </c>
      <c r="J402" s="41"/>
      <c r="K402" s="42"/>
      <c r="L402" s="51">
        <f t="shared" si="19"/>
        <v>28</v>
      </c>
      <c r="M402" s="49">
        <f t="shared" si="20"/>
        <v>0.05</v>
      </c>
    </row>
    <row r="403" spans="1:13" s="50" customFormat="1" ht="14.5" x14ac:dyDescent="0.35">
      <c r="A403" s="33"/>
      <c r="B403" s="56" t="s">
        <v>441</v>
      </c>
      <c r="C403" s="49">
        <f t="shared" si="18"/>
        <v>0.33375554148195058</v>
      </c>
      <c r="D403" s="33"/>
      <c r="E403" s="56" t="s">
        <v>2121</v>
      </c>
      <c r="F403" s="54">
        <v>550402000411</v>
      </c>
      <c r="H403" s="59">
        <v>199</v>
      </c>
      <c r="I403" s="59">
        <v>323</v>
      </c>
      <c r="J403" s="41"/>
      <c r="K403" s="42"/>
      <c r="L403" s="51">
        <f t="shared" si="19"/>
        <v>199</v>
      </c>
      <c r="M403" s="49">
        <f t="shared" si="20"/>
        <v>0.61609907120743035</v>
      </c>
    </row>
    <row r="404" spans="1:13" s="50" customFormat="1" ht="14.5" x14ac:dyDescent="0.35">
      <c r="A404" s="33"/>
      <c r="B404" s="56" t="s">
        <v>441</v>
      </c>
      <c r="C404" s="49">
        <f t="shared" si="18"/>
        <v>0.33375554148195058</v>
      </c>
      <c r="D404" s="33"/>
      <c r="E404" s="56" t="s">
        <v>2807</v>
      </c>
      <c r="F404" s="54">
        <v>550402000409</v>
      </c>
      <c r="H404" s="59">
        <v>182</v>
      </c>
      <c r="I404" s="59">
        <v>390</v>
      </c>
      <c r="J404" s="41"/>
      <c r="K404" s="42"/>
      <c r="L404" s="51">
        <f t="shared" si="19"/>
        <v>182</v>
      </c>
      <c r="M404" s="49">
        <f t="shared" si="20"/>
        <v>0.46666666666666667</v>
      </c>
    </row>
    <row r="405" spans="1:13" s="50" customFormat="1" ht="14.5" x14ac:dyDescent="0.35">
      <c r="A405" s="33"/>
      <c r="B405" s="56" t="s">
        <v>441</v>
      </c>
      <c r="C405" s="49">
        <f t="shared" si="18"/>
        <v>0.33375554148195058</v>
      </c>
      <c r="D405" s="33"/>
      <c r="E405" s="56" t="s">
        <v>875</v>
      </c>
      <c r="F405" s="54">
        <v>550402001640</v>
      </c>
      <c r="H405" s="59">
        <v>118</v>
      </c>
      <c r="I405" s="59">
        <v>306</v>
      </c>
      <c r="J405" s="41"/>
      <c r="K405" s="42"/>
      <c r="L405" s="51">
        <f t="shared" si="19"/>
        <v>118</v>
      </c>
      <c r="M405" s="49">
        <f t="shared" si="20"/>
        <v>0.38562091503267976</v>
      </c>
    </row>
    <row r="406" spans="1:13" s="50" customFormat="1" ht="14.5" x14ac:dyDescent="0.35">
      <c r="A406" s="33"/>
      <c r="B406" s="56" t="s">
        <v>177</v>
      </c>
      <c r="C406" s="49">
        <f t="shared" si="18"/>
        <v>0.36627654963155615</v>
      </c>
      <c r="D406" s="33"/>
      <c r="E406" s="56" t="s">
        <v>992</v>
      </c>
      <c r="F406" s="54">
        <v>550405002544</v>
      </c>
      <c r="H406" s="59">
        <v>77</v>
      </c>
      <c r="I406" s="59">
        <v>287</v>
      </c>
      <c r="J406" s="41"/>
      <c r="K406" s="42"/>
      <c r="L406" s="51">
        <f t="shared" si="19"/>
        <v>77</v>
      </c>
      <c r="M406" s="49">
        <f t="shared" si="20"/>
        <v>0.26829268292682928</v>
      </c>
    </row>
    <row r="407" spans="1:13" s="50" customFormat="1" ht="14.5" x14ac:dyDescent="0.35">
      <c r="A407" s="33"/>
      <c r="B407" s="56" t="s">
        <v>177</v>
      </c>
      <c r="C407" s="49">
        <f t="shared" si="18"/>
        <v>0.36627654963155615</v>
      </c>
      <c r="D407" s="33"/>
      <c r="E407" s="56" t="s">
        <v>993</v>
      </c>
      <c r="F407" s="54">
        <v>550405000438</v>
      </c>
      <c r="H407" s="59">
        <v>109</v>
      </c>
      <c r="I407" s="59">
        <v>336</v>
      </c>
      <c r="J407" s="41"/>
      <c r="K407" s="42"/>
      <c r="L407" s="51">
        <f t="shared" si="19"/>
        <v>109</v>
      </c>
      <c r="M407" s="49">
        <f t="shared" si="20"/>
        <v>0.32440476190476192</v>
      </c>
    </row>
    <row r="408" spans="1:13" s="50" customFormat="1" ht="14.5" x14ac:dyDescent="0.35">
      <c r="A408" s="33"/>
      <c r="B408" s="56" t="s">
        <v>177</v>
      </c>
      <c r="C408" s="49">
        <f t="shared" si="18"/>
        <v>0.36627654963155615</v>
      </c>
      <c r="D408" s="33"/>
      <c r="E408" s="56" t="s">
        <v>994</v>
      </c>
      <c r="F408" s="54">
        <v>550405000421</v>
      </c>
      <c r="H408" s="59">
        <v>101</v>
      </c>
      <c r="I408" s="59">
        <v>1055</v>
      </c>
      <c r="J408" s="41"/>
      <c r="K408" s="42"/>
      <c r="L408" s="51">
        <f t="shared" si="19"/>
        <v>101</v>
      </c>
      <c r="M408" s="49">
        <f t="shared" si="20"/>
        <v>9.5734597156398107E-2</v>
      </c>
    </row>
    <row r="409" spans="1:13" s="50" customFormat="1" ht="14.5" x14ac:dyDescent="0.35">
      <c r="A409" s="33"/>
      <c r="B409" s="56" t="s">
        <v>177</v>
      </c>
      <c r="C409" s="49">
        <f t="shared" si="18"/>
        <v>0.36627654963155615</v>
      </c>
      <c r="D409" s="33"/>
      <c r="E409" s="56" t="s">
        <v>995</v>
      </c>
      <c r="F409" s="54">
        <v>550405002778</v>
      </c>
      <c r="H409" s="59">
        <v>81</v>
      </c>
      <c r="I409" s="59">
        <v>615</v>
      </c>
      <c r="J409" s="41"/>
      <c r="K409" s="42"/>
      <c r="L409" s="51">
        <f t="shared" si="19"/>
        <v>81</v>
      </c>
      <c r="M409" s="49">
        <f t="shared" si="20"/>
        <v>0.13170731707317074</v>
      </c>
    </row>
    <row r="410" spans="1:13" s="50" customFormat="1" ht="14.5" x14ac:dyDescent="0.35">
      <c r="A410" s="33"/>
      <c r="B410" s="56" t="s">
        <v>177</v>
      </c>
      <c r="C410" s="49">
        <f t="shared" si="18"/>
        <v>0.36627654963155615</v>
      </c>
      <c r="D410" s="33"/>
      <c r="E410" s="56" t="s">
        <v>4726</v>
      </c>
      <c r="F410" s="54">
        <v>550405003115</v>
      </c>
      <c r="H410" s="59">
        <v>128</v>
      </c>
      <c r="I410" s="59">
        <v>22</v>
      </c>
      <c r="J410" s="41"/>
      <c r="K410" s="42"/>
      <c r="L410" s="51">
        <f t="shared" si="19"/>
        <v>128</v>
      </c>
      <c r="M410" s="49">
        <f t="shared" si="20"/>
        <v>5.8181818181818183</v>
      </c>
    </row>
    <row r="411" spans="1:13" s="50" customFormat="1" ht="14.5" x14ac:dyDescent="0.35">
      <c r="A411" s="33"/>
      <c r="B411" s="56" t="s">
        <v>177</v>
      </c>
      <c r="C411" s="49">
        <f t="shared" si="18"/>
        <v>0.36627654963155615</v>
      </c>
      <c r="D411" s="33"/>
      <c r="E411" s="56" t="s">
        <v>996</v>
      </c>
      <c r="F411" s="54">
        <v>550405000417</v>
      </c>
      <c r="H411" s="59">
        <v>465</v>
      </c>
      <c r="I411" s="59">
        <v>251</v>
      </c>
      <c r="J411" s="41"/>
      <c r="K411" s="42"/>
      <c r="L411" s="51">
        <f t="shared" si="19"/>
        <v>465</v>
      </c>
      <c r="M411" s="49">
        <f t="shared" si="20"/>
        <v>1.8525896414342629</v>
      </c>
    </row>
    <row r="412" spans="1:13" s="50" customFormat="1" ht="14.5" x14ac:dyDescent="0.35">
      <c r="A412" s="33"/>
      <c r="B412" s="56" t="s">
        <v>177</v>
      </c>
      <c r="C412" s="49">
        <f t="shared" si="18"/>
        <v>0.36627654963155615</v>
      </c>
      <c r="D412" s="33"/>
      <c r="E412" s="56" t="s">
        <v>997</v>
      </c>
      <c r="F412" s="54">
        <v>550405000708</v>
      </c>
      <c r="H412" s="59">
        <v>21</v>
      </c>
      <c r="I412" s="59">
        <v>401</v>
      </c>
      <c r="J412" s="41"/>
      <c r="K412" s="42"/>
      <c r="L412" s="51">
        <f t="shared" si="19"/>
        <v>21</v>
      </c>
      <c r="M412" s="49">
        <f t="shared" si="20"/>
        <v>5.2369077306733167E-2</v>
      </c>
    </row>
    <row r="413" spans="1:13" s="50" customFormat="1" ht="14.5" x14ac:dyDescent="0.35">
      <c r="A413" s="33"/>
      <c r="B413" s="56" t="s">
        <v>177</v>
      </c>
      <c r="C413" s="49">
        <f t="shared" si="18"/>
        <v>0.36627654963155615</v>
      </c>
      <c r="D413" s="33"/>
      <c r="E413" s="56" t="s">
        <v>998</v>
      </c>
      <c r="F413" s="54">
        <v>550405000424</v>
      </c>
      <c r="H413" s="59">
        <v>12</v>
      </c>
      <c r="I413" s="59">
        <v>247</v>
      </c>
      <c r="J413" s="41"/>
      <c r="K413" s="42"/>
      <c r="L413" s="51">
        <f t="shared" si="19"/>
        <v>12</v>
      </c>
      <c r="M413" s="49">
        <f t="shared" si="20"/>
        <v>4.8582995951417005E-2</v>
      </c>
    </row>
    <row r="414" spans="1:13" s="50" customFormat="1" ht="14.5" x14ac:dyDescent="0.35">
      <c r="A414" s="33"/>
      <c r="B414" s="56" t="s">
        <v>177</v>
      </c>
      <c r="C414" s="49">
        <f t="shared" si="18"/>
        <v>0.36627654963155615</v>
      </c>
      <c r="D414" s="33"/>
      <c r="E414" s="56" t="s">
        <v>999</v>
      </c>
      <c r="F414" s="54">
        <v>550405000425</v>
      </c>
      <c r="H414" s="59">
        <v>121</v>
      </c>
      <c r="I414" s="59">
        <v>279</v>
      </c>
      <c r="J414" s="41"/>
      <c r="K414" s="42"/>
      <c r="L414" s="51">
        <f t="shared" si="19"/>
        <v>121</v>
      </c>
      <c r="M414" s="49">
        <f t="shared" si="20"/>
        <v>0.43369175627240142</v>
      </c>
    </row>
    <row r="415" spans="1:13" s="50" customFormat="1" ht="14.5" x14ac:dyDescent="0.35">
      <c r="A415" s="33"/>
      <c r="B415" s="56" t="s">
        <v>177</v>
      </c>
      <c r="C415" s="49">
        <f t="shared" si="18"/>
        <v>0.36627654963155615</v>
      </c>
      <c r="D415" s="33"/>
      <c r="E415" s="56" t="s">
        <v>1000</v>
      </c>
      <c r="F415" s="54">
        <v>550405000427</v>
      </c>
      <c r="H415" s="59">
        <v>227</v>
      </c>
      <c r="I415" s="59">
        <v>415</v>
      </c>
      <c r="J415" s="41"/>
      <c r="K415" s="42"/>
      <c r="L415" s="51">
        <f t="shared" si="19"/>
        <v>227</v>
      </c>
      <c r="M415" s="49">
        <f t="shared" si="20"/>
        <v>0.54698795180722892</v>
      </c>
    </row>
    <row r="416" spans="1:13" s="50" customFormat="1" ht="14.5" x14ac:dyDescent="0.35">
      <c r="A416" s="33"/>
      <c r="B416" s="56" t="s">
        <v>177</v>
      </c>
      <c r="C416" s="49">
        <f t="shared" si="18"/>
        <v>0.36627654963155615</v>
      </c>
      <c r="D416" s="33"/>
      <c r="E416" s="56" t="s">
        <v>1001</v>
      </c>
      <c r="F416" s="54">
        <v>550405000705</v>
      </c>
      <c r="H416" s="59">
        <v>144</v>
      </c>
      <c r="I416" s="59">
        <v>176</v>
      </c>
      <c r="J416" s="41"/>
      <c r="K416" s="42"/>
      <c r="L416" s="51">
        <f t="shared" si="19"/>
        <v>144</v>
      </c>
      <c r="M416" s="49">
        <f t="shared" si="20"/>
        <v>0.81818181818181823</v>
      </c>
    </row>
    <row r="417" spans="1:13" s="50" customFormat="1" ht="14.5" x14ac:dyDescent="0.35">
      <c r="A417" s="33"/>
      <c r="B417" s="56" t="s">
        <v>177</v>
      </c>
      <c r="C417" s="49">
        <f t="shared" si="18"/>
        <v>0.36627654963155615</v>
      </c>
      <c r="D417" s="33"/>
      <c r="E417" s="56" t="s">
        <v>1002</v>
      </c>
      <c r="F417" s="54">
        <v>550405002405</v>
      </c>
      <c r="H417" s="59">
        <v>201</v>
      </c>
      <c r="I417" s="59">
        <v>454</v>
      </c>
      <c r="J417" s="41"/>
      <c r="K417" s="42"/>
      <c r="L417" s="51">
        <f t="shared" si="19"/>
        <v>201</v>
      </c>
      <c r="M417" s="49">
        <f t="shared" si="20"/>
        <v>0.44273127753303965</v>
      </c>
    </row>
    <row r="418" spans="1:13" s="50" customFormat="1" ht="14.5" x14ac:dyDescent="0.35">
      <c r="A418" s="33"/>
      <c r="B418" s="56" t="s">
        <v>177</v>
      </c>
      <c r="C418" s="49">
        <f t="shared" si="18"/>
        <v>0.36627654963155615</v>
      </c>
      <c r="D418" s="33"/>
      <c r="E418" s="56" t="s">
        <v>814</v>
      </c>
      <c r="F418" s="54">
        <v>550405000429</v>
      </c>
      <c r="H418" s="59">
        <v>180</v>
      </c>
      <c r="I418" s="59">
        <v>1629</v>
      </c>
      <c r="J418" s="41"/>
      <c r="K418" s="42"/>
      <c r="L418" s="51">
        <f t="shared" si="19"/>
        <v>180</v>
      </c>
      <c r="M418" s="49">
        <f t="shared" si="20"/>
        <v>0.11049723756906077</v>
      </c>
    </row>
    <row r="419" spans="1:13" s="50" customFormat="1" ht="14.5" x14ac:dyDescent="0.35">
      <c r="A419" s="33"/>
      <c r="B419" s="56" t="s">
        <v>177</v>
      </c>
      <c r="C419" s="49">
        <f t="shared" si="18"/>
        <v>0.36627654963155615</v>
      </c>
      <c r="D419" s="33"/>
      <c r="E419" s="56" t="s">
        <v>1003</v>
      </c>
      <c r="F419" s="54">
        <v>550405000431</v>
      </c>
      <c r="H419" s="59">
        <v>115</v>
      </c>
      <c r="I419" s="59">
        <v>1525</v>
      </c>
      <c r="J419" s="41"/>
      <c r="K419" s="42"/>
      <c r="L419" s="51">
        <f t="shared" si="19"/>
        <v>115</v>
      </c>
      <c r="M419" s="49">
        <f t="shared" si="20"/>
        <v>7.5409836065573776E-2</v>
      </c>
    </row>
    <row r="420" spans="1:13" s="50" customFormat="1" ht="14.5" x14ac:dyDescent="0.35">
      <c r="A420" s="33"/>
      <c r="B420" s="56" t="s">
        <v>177</v>
      </c>
      <c r="C420" s="49">
        <f t="shared" si="18"/>
        <v>0.36627654963155615</v>
      </c>
      <c r="D420" s="33"/>
      <c r="E420" s="56" t="s">
        <v>1004</v>
      </c>
      <c r="F420" s="54">
        <v>550405000645</v>
      </c>
      <c r="H420" s="59">
        <v>163</v>
      </c>
      <c r="I420" s="59">
        <v>575</v>
      </c>
      <c r="J420" s="41"/>
      <c r="K420" s="42"/>
      <c r="L420" s="51">
        <f t="shared" si="19"/>
        <v>163</v>
      </c>
      <c r="M420" s="49">
        <f t="shared" si="20"/>
        <v>0.28347826086956524</v>
      </c>
    </row>
    <row r="421" spans="1:13" s="50" customFormat="1" ht="14.5" x14ac:dyDescent="0.35">
      <c r="A421" s="33"/>
      <c r="B421" s="56" t="s">
        <v>177</v>
      </c>
      <c r="C421" s="49">
        <f t="shared" si="18"/>
        <v>0.36627654963155615</v>
      </c>
      <c r="D421" s="33"/>
      <c r="E421" s="56" t="s">
        <v>1005</v>
      </c>
      <c r="F421" s="54">
        <v>550405000559</v>
      </c>
      <c r="H421" s="59">
        <v>401</v>
      </c>
      <c r="I421" s="59">
        <v>366</v>
      </c>
      <c r="J421" s="41"/>
      <c r="K421" s="42"/>
      <c r="L421" s="51">
        <f t="shared" si="19"/>
        <v>401</v>
      </c>
      <c r="M421" s="49">
        <f t="shared" si="20"/>
        <v>1.0956284153005464</v>
      </c>
    </row>
    <row r="422" spans="1:13" s="50" customFormat="1" ht="14.5" x14ac:dyDescent="0.35">
      <c r="A422" s="33"/>
      <c r="B422" s="56" t="s">
        <v>177</v>
      </c>
      <c r="C422" s="49">
        <f t="shared" si="18"/>
        <v>0.36627654963155615</v>
      </c>
      <c r="D422" s="33"/>
      <c r="E422" s="56" t="s">
        <v>1006</v>
      </c>
      <c r="F422" s="54">
        <v>550405000423</v>
      </c>
      <c r="H422" s="59">
        <v>625</v>
      </c>
      <c r="I422" s="59">
        <v>314</v>
      </c>
      <c r="J422" s="41"/>
      <c r="K422" s="42"/>
      <c r="L422" s="51">
        <f t="shared" si="19"/>
        <v>625</v>
      </c>
      <c r="M422" s="49">
        <f t="shared" si="20"/>
        <v>1.9904458598726114</v>
      </c>
    </row>
    <row r="423" spans="1:13" s="50" customFormat="1" ht="14.5" x14ac:dyDescent="0.35">
      <c r="A423" s="33"/>
      <c r="B423" s="56" t="s">
        <v>177</v>
      </c>
      <c r="C423" s="49">
        <f t="shared" si="18"/>
        <v>0.36627654963155615</v>
      </c>
      <c r="D423" s="33"/>
      <c r="E423" s="56" t="s">
        <v>1007</v>
      </c>
      <c r="F423" s="54">
        <v>550405000433</v>
      </c>
      <c r="H423" s="59">
        <v>246</v>
      </c>
      <c r="I423" s="59">
        <v>431</v>
      </c>
      <c r="J423" s="41"/>
      <c r="K423" s="42"/>
      <c r="L423" s="51">
        <f t="shared" si="19"/>
        <v>246</v>
      </c>
      <c r="M423" s="49">
        <f t="shared" si="20"/>
        <v>0.57076566125290018</v>
      </c>
    </row>
    <row r="424" spans="1:13" s="50" customFormat="1" ht="14.5" x14ac:dyDescent="0.35">
      <c r="A424" s="33"/>
      <c r="B424" s="56" t="s">
        <v>177</v>
      </c>
      <c r="C424" s="49">
        <f t="shared" si="18"/>
        <v>0.36627654963155615</v>
      </c>
      <c r="D424" s="33"/>
      <c r="E424" s="56" t="s">
        <v>1008</v>
      </c>
      <c r="F424" s="54">
        <v>550405000436</v>
      </c>
      <c r="H424" s="59">
        <v>178</v>
      </c>
      <c r="I424" s="59">
        <v>497</v>
      </c>
      <c r="J424" s="41"/>
      <c r="K424" s="42"/>
      <c r="L424" s="51">
        <f t="shared" si="19"/>
        <v>178</v>
      </c>
      <c r="M424" s="49">
        <f t="shared" si="20"/>
        <v>0.35814889336016098</v>
      </c>
    </row>
    <row r="425" spans="1:13" s="50" customFormat="1" ht="14.5" x14ac:dyDescent="0.35">
      <c r="A425" s="33"/>
      <c r="B425" s="56" t="s">
        <v>177</v>
      </c>
      <c r="C425" s="49">
        <f t="shared" si="18"/>
        <v>0.36627654963155615</v>
      </c>
      <c r="D425" s="33"/>
      <c r="E425" s="56" t="s">
        <v>1009</v>
      </c>
      <c r="F425" s="54">
        <v>550405000437</v>
      </c>
      <c r="H425" s="59">
        <v>212</v>
      </c>
      <c r="I425" s="59">
        <v>276</v>
      </c>
      <c r="J425" s="41"/>
      <c r="K425" s="42"/>
      <c r="L425" s="51">
        <f t="shared" si="19"/>
        <v>212</v>
      </c>
      <c r="M425" s="49">
        <f t="shared" si="20"/>
        <v>0.76811594202898548</v>
      </c>
    </row>
    <row r="426" spans="1:13" s="50" customFormat="1" ht="14.5" x14ac:dyDescent="0.35">
      <c r="A426" s="33"/>
      <c r="B426" s="56" t="s">
        <v>177</v>
      </c>
      <c r="C426" s="49">
        <f t="shared" si="18"/>
        <v>0.36627654963155615</v>
      </c>
      <c r="D426" s="33"/>
      <c r="E426" s="56" t="s">
        <v>1010</v>
      </c>
      <c r="F426" s="54">
        <v>550405002658</v>
      </c>
      <c r="H426" s="59">
        <v>180</v>
      </c>
      <c r="I426" s="59">
        <v>11</v>
      </c>
      <c r="J426" s="41"/>
      <c r="K426" s="42"/>
      <c r="L426" s="51">
        <f t="shared" si="19"/>
        <v>180</v>
      </c>
      <c r="M426" s="49">
        <f t="shared" si="20"/>
        <v>16.363636363636363</v>
      </c>
    </row>
    <row r="427" spans="1:13" s="50" customFormat="1" ht="14.5" x14ac:dyDescent="0.35">
      <c r="A427" s="33"/>
      <c r="B427" s="56" t="s">
        <v>177</v>
      </c>
      <c r="C427" s="49">
        <f t="shared" si="18"/>
        <v>0.36627654963155615</v>
      </c>
      <c r="D427" s="33"/>
      <c r="E427" s="56" t="s">
        <v>1011</v>
      </c>
      <c r="F427" s="54">
        <v>550405000439</v>
      </c>
      <c r="H427" s="59">
        <v>142</v>
      </c>
      <c r="I427" s="59">
        <v>484</v>
      </c>
      <c r="J427" s="41"/>
      <c r="K427" s="42"/>
      <c r="L427" s="51">
        <f t="shared" si="19"/>
        <v>142</v>
      </c>
      <c r="M427" s="49">
        <f t="shared" si="20"/>
        <v>0.29338842975206614</v>
      </c>
    </row>
    <row r="428" spans="1:13" s="50" customFormat="1" ht="14.5" x14ac:dyDescent="0.35">
      <c r="A428" s="33"/>
      <c r="B428" s="56" t="s">
        <v>177</v>
      </c>
      <c r="C428" s="49">
        <f t="shared" si="18"/>
        <v>0.36627654963155615</v>
      </c>
      <c r="D428" s="33"/>
      <c r="E428" s="56" t="s">
        <v>1012</v>
      </c>
      <c r="F428" s="54">
        <v>550405002297</v>
      </c>
      <c r="H428" s="59">
        <v>96</v>
      </c>
      <c r="I428" s="59">
        <v>889</v>
      </c>
      <c r="J428" s="41"/>
      <c r="K428" s="42"/>
      <c r="L428" s="51">
        <f t="shared" si="19"/>
        <v>96</v>
      </c>
      <c r="M428" s="49">
        <f t="shared" si="20"/>
        <v>0.10798650168728909</v>
      </c>
    </row>
    <row r="429" spans="1:13" s="50" customFormat="1" ht="14.5" x14ac:dyDescent="0.35">
      <c r="A429" s="33"/>
      <c r="B429" s="56" t="s">
        <v>269</v>
      </c>
      <c r="C429" s="49">
        <f t="shared" si="18"/>
        <v>0.82470784641068451</v>
      </c>
      <c r="D429" s="33"/>
      <c r="E429" s="56" t="s">
        <v>1349</v>
      </c>
      <c r="F429" s="54">
        <v>550408000440</v>
      </c>
      <c r="H429" s="59">
        <v>2</v>
      </c>
      <c r="I429" s="59">
        <v>268</v>
      </c>
      <c r="J429" s="41"/>
      <c r="K429" s="42"/>
      <c r="L429" s="51">
        <f t="shared" si="19"/>
        <v>2</v>
      </c>
      <c r="M429" s="49">
        <f t="shared" si="20"/>
        <v>7.462686567164179E-3</v>
      </c>
    </row>
    <row r="430" spans="1:13" s="50" customFormat="1" ht="14.5" x14ac:dyDescent="0.35">
      <c r="A430" s="33"/>
      <c r="B430" s="56" t="s">
        <v>269</v>
      </c>
      <c r="C430" s="49">
        <f t="shared" si="18"/>
        <v>0.82470784641068451</v>
      </c>
      <c r="D430" s="33"/>
      <c r="E430" s="56" t="s">
        <v>1350</v>
      </c>
      <c r="F430" s="54">
        <v>550408000441</v>
      </c>
      <c r="H430" s="59">
        <v>199</v>
      </c>
      <c r="I430" s="59">
        <v>187</v>
      </c>
      <c r="J430" s="41"/>
      <c r="K430" s="42"/>
      <c r="L430" s="51">
        <f t="shared" si="19"/>
        <v>199</v>
      </c>
      <c r="M430" s="49">
        <f t="shared" si="20"/>
        <v>1.0641711229946524</v>
      </c>
    </row>
    <row r="431" spans="1:13" s="50" customFormat="1" ht="14.5" x14ac:dyDescent="0.35">
      <c r="A431" s="33"/>
      <c r="B431" s="56" t="s">
        <v>269</v>
      </c>
      <c r="C431" s="49">
        <f t="shared" si="18"/>
        <v>0.82470784641068451</v>
      </c>
      <c r="D431" s="33"/>
      <c r="E431" s="56" t="s">
        <v>1351</v>
      </c>
      <c r="F431" s="54">
        <v>550408002391</v>
      </c>
      <c r="H431" s="59">
        <v>293</v>
      </c>
      <c r="I431" s="59">
        <v>144</v>
      </c>
      <c r="J431" s="41"/>
      <c r="K431" s="42"/>
      <c r="L431" s="51">
        <f t="shared" si="19"/>
        <v>293</v>
      </c>
      <c r="M431" s="49">
        <f t="shared" si="20"/>
        <v>2.0347222222222223</v>
      </c>
    </row>
    <row r="432" spans="1:13" s="50" customFormat="1" ht="14.5" x14ac:dyDescent="0.35">
      <c r="A432" s="33"/>
      <c r="B432" s="56" t="s">
        <v>381</v>
      </c>
      <c r="C432" s="49">
        <f t="shared" si="18"/>
        <v>0.25586353944562901</v>
      </c>
      <c r="D432" s="33"/>
      <c r="E432" s="56" t="s">
        <v>1899</v>
      </c>
      <c r="F432" s="54">
        <v>550411000442</v>
      </c>
      <c r="H432" s="59">
        <v>102</v>
      </c>
      <c r="I432" s="59">
        <v>854</v>
      </c>
      <c r="J432" s="41"/>
      <c r="K432" s="42"/>
      <c r="L432" s="51">
        <f t="shared" si="19"/>
        <v>102</v>
      </c>
      <c r="M432" s="49">
        <f t="shared" si="20"/>
        <v>0.11943793911007025</v>
      </c>
    </row>
    <row r="433" spans="1:13" s="50" customFormat="1" ht="14.5" x14ac:dyDescent="0.35">
      <c r="A433" s="33"/>
      <c r="B433" s="56" t="s">
        <v>381</v>
      </c>
      <c r="C433" s="49">
        <f t="shared" si="18"/>
        <v>0.25586353944562901</v>
      </c>
      <c r="D433" s="33"/>
      <c r="E433" s="56" t="s">
        <v>1900</v>
      </c>
      <c r="F433" s="54">
        <v>550411000443</v>
      </c>
      <c r="H433" s="59">
        <v>50</v>
      </c>
      <c r="I433" s="59">
        <v>514</v>
      </c>
      <c r="J433" s="41"/>
      <c r="K433" s="42"/>
      <c r="L433" s="51">
        <f t="shared" si="19"/>
        <v>50</v>
      </c>
      <c r="M433" s="49">
        <f t="shared" si="20"/>
        <v>9.727626459143969E-2</v>
      </c>
    </row>
    <row r="434" spans="1:13" s="50" customFormat="1" ht="14.5" x14ac:dyDescent="0.35">
      <c r="A434" s="33"/>
      <c r="B434" s="56" t="s">
        <v>381</v>
      </c>
      <c r="C434" s="49">
        <f t="shared" si="18"/>
        <v>0.25586353944562901</v>
      </c>
      <c r="D434" s="33"/>
      <c r="E434" s="56" t="s">
        <v>1901</v>
      </c>
      <c r="F434" s="54">
        <v>550411000444</v>
      </c>
      <c r="H434" s="59">
        <v>39</v>
      </c>
      <c r="I434" s="59">
        <v>409</v>
      </c>
      <c r="J434" s="41"/>
      <c r="K434" s="42"/>
      <c r="L434" s="51">
        <f t="shared" si="19"/>
        <v>39</v>
      </c>
      <c r="M434" s="49">
        <f t="shared" si="20"/>
        <v>9.5354523227383858E-2</v>
      </c>
    </row>
    <row r="435" spans="1:13" s="50" customFormat="1" ht="14.5" x14ac:dyDescent="0.35">
      <c r="A435" s="33"/>
      <c r="B435" s="56" t="s">
        <v>381</v>
      </c>
      <c r="C435" s="49">
        <f t="shared" si="18"/>
        <v>0.25586353944562901</v>
      </c>
      <c r="D435" s="33"/>
      <c r="E435" s="56" t="s">
        <v>785</v>
      </c>
      <c r="F435" s="54">
        <v>550411000446</v>
      </c>
      <c r="H435" s="59">
        <v>289</v>
      </c>
      <c r="I435" s="59">
        <v>99</v>
      </c>
      <c r="J435" s="41"/>
      <c r="K435" s="42"/>
      <c r="L435" s="51">
        <f t="shared" si="19"/>
        <v>289</v>
      </c>
      <c r="M435" s="49">
        <f t="shared" si="20"/>
        <v>2.9191919191919191</v>
      </c>
    </row>
    <row r="436" spans="1:13" s="50" customFormat="1" ht="14.5" x14ac:dyDescent="0.35">
      <c r="A436" s="33"/>
      <c r="B436" s="56" t="s">
        <v>257</v>
      </c>
      <c r="C436" s="49">
        <f t="shared" si="18"/>
        <v>1.3152173913043479</v>
      </c>
      <c r="D436" s="33"/>
      <c r="E436" s="56" t="s">
        <v>1299</v>
      </c>
      <c r="F436" s="54">
        <v>550417000447</v>
      </c>
      <c r="H436" s="59">
        <v>144</v>
      </c>
      <c r="I436" s="59">
        <v>118</v>
      </c>
      <c r="J436" s="41"/>
      <c r="K436" s="42"/>
      <c r="L436" s="51">
        <f t="shared" si="19"/>
        <v>144</v>
      </c>
      <c r="M436" s="49">
        <f t="shared" si="20"/>
        <v>1.2203389830508475</v>
      </c>
    </row>
    <row r="437" spans="1:13" s="50" customFormat="1" ht="14.5" x14ac:dyDescent="0.35">
      <c r="A437" s="33"/>
      <c r="B437" s="56" t="s">
        <v>257</v>
      </c>
      <c r="C437" s="49">
        <f t="shared" si="18"/>
        <v>1.3152173913043479</v>
      </c>
      <c r="D437" s="33"/>
      <c r="E437" s="56" t="s">
        <v>1300</v>
      </c>
      <c r="F437" s="54">
        <v>550417000448</v>
      </c>
      <c r="H437" s="59">
        <v>126</v>
      </c>
      <c r="I437" s="59">
        <v>87</v>
      </c>
      <c r="J437" s="41"/>
      <c r="K437" s="42"/>
      <c r="L437" s="51">
        <f t="shared" si="19"/>
        <v>126</v>
      </c>
      <c r="M437" s="49">
        <f t="shared" si="20"/>
        <v>1.4482758620689655</v>
      </c>
    </row>
    <row r="438" spans="1:13" s="50" customFormat="1" ht="14.5" x14ac:dyDescent="0.35">
      <c r="A438" s="33"/>
      <c r="B438" s="56" t="s">
        <v>257</v>
      </c>
      <c r="C438" s="49">
        <f t="shared" si="18"/>
        <v>1.3152173913043479</v>
      </c>
      <c r="D438" s="33"/>
      <c r="E438" s="56" t="s">
        <v>1301</v>
      </c>
      <c r="F438" s="54">
        <v>550417002947</v>
      </c>
      <c r="H438" s="59">
        <v>27</v>
      </c>
      <c r="I438" s="59">
        <v>64</v>
      </c>
      <c r="J438" s="41"/>
      <c r="K438" s="42"/>
      <c r="L438" s="51">
        <f t="shared" si="19"/>
        <v>27</v>
      </c>
      <c r="M438" s="49">
        <f t="shared" si="20"/>
        <v>0.421875</v>
      </c>
    </row>
    <row r="439" spans="1:13" s="50" customFormat="1" ht="14.5" x14ac:dyDescent="0.35">
      <c r="A439" s="33"/>
      <c r="B439" s="56" t="s">
        <v>257</v>
      </c>
      <c r="C439" s="49">
        <f t="shared" si="18"/>
        <v>1.3152173913043479</v>
      </c>
      <c r="D439" s="33"/>
      <c r="E439" s="56" t="s">
        <v>2055</v>
      </c>
      <c r="F439" s="54" t="s">
        <v>2392</v>
      </c>
      <c r="H439" s="59">
        <v>66</v>
      </c>
      <c r="I439" s="59">
        <v>7</v>
      </c>
      <c r="J439" s="41"/>
      <c r="K439" s="42"/>
      <c r="L439" s="51">
        <f t="shared" si="19"/>
        <v>66</v>
      </c>
      <c r="M439" s="49">
        <f t="shared" si="20"/>
        <v>9.4285714285714288</v>
      </c>
    </row>
    <row r="440" spans="1:13" s="50" customFormat="1" ht="14.5" x14ac:dyDescent="0.35">
      <c r="A440" s="33"/>
      <c r="B440" s="56" t="s">
        <v>423</v>
      </c>
      <c r="C440" s="49">
        <f t="shared" si="18"/>
        <v>0.11432926829268293</v>
      </c>
      <c r="D440" s="33"/>
      <c r="E440" s="56" t="s">
        <v>4727</v>
      </c>
      <c r="F440" s="54">
        <v>550420000451</v>
      </c>
      <c r="H440" s="59">
        <v>38</v>
      </c>
      <c r="I440" s="59">
        <v>329</v>
      </c>
      <c r="J440" s="41"/>
      <c r="K440" s="42"/>
      <c r="L440" s="51">
        <f t="shared" si="19"/>
        <v>38</v>
      </c>
      <c r="M440" s="49">
        <f t="shared" si="20"/>
        <v>0.11550151975683891</v>
      </c>
    </row>
    <row r="441" spans="1:13" s="50" customFormat="1" ht="14.5" x14ac:dyDescent="0.35">
      <c r="A441" s="33"/>
      <c r="B441" s="56" t="s">
        <v>423</v>
      </c>
      <c r="C441" s="49">
        <f t="shared" si="18"/>
        <v>0.11432926829268293</v>
      </c>
      <c r="D441" s="33"/>
      <c r="E441" s="56" t="s">
        <v>2067</v>
      </c>
      <c r="F441" s="54">
        <v>550420000450</v>
      </c>
      <c r="H441" s="59">
        <v>31</v>
      </c>
      <c r="I441" s="59">
        <v>175</v>
      </c>
      <c r="J441" s="41"/>
      <c r="K441" s="42"/>
      <c r="L441" s="51">
        <f t="shared" si="19"/>
        <v>31</v>
      </c>
      <c r="M441" s="49">
        <f t="shared" si="20"/>
        <v>0.17714285714285713</v>
      </c>
    </row>
    <row r="442" spans="1:13" s="50" customFormat="1" ht="14.5" x14ac:dyDescent="0.35">
      <c r="A442" s="33"/>
      <c r="B442" s="56" t="s">
        <v>423</v>
      </c>
      <c r="C442" s="49">
        <f t="shared" si="18"/>
        <v>0.11432926829268293</v>
      </c>
      <c r="D442" s="33"/>
      <c r="E442" s="56" t="s">
        <v>4728</v>
      </c>
      <c r="F442" s="54">
        <v>550420003081</v>
      </c>
      <c r="H442" s="59">
        <v>6</v>
      </c>
      <c r="I442" s="59">
        <v>152</v>
      </c>
      <c r="J442" s="41"/>
      <c r="K442" s="42"/>
      <c r="L442" s="51">
        <f t="shared" si="19"/>
        <v>6</v>
      </c>
      <c r="M442" s="49">
        <f t="shared" si="20"/>
        <v>3.9473684210526314E-2</v>
      </c>
    </row>
    <row r="443" spans="1:13" s="50" customFormat="1" ht="14.5" x14ac:dyDescent="0.35">
      <c r="A443" s="33"/>
      <c r="B443" s="56" t="s">
        <v>173</v>
      </c>
      <c r="C443" s="49">
        <f t="shared" si="18"/>
        <v>0.23057432432432431</v>
      </c>
      <c r="D443" s="33"/>
      <c r="E443" s="56" t="s">
        <v>973</v>
      </c>
      <c r="F443" s="54">
        <v>550423000453</v>
      </c>
      <c r="H443" s="59">
        <v>143</v>
      </c>
      <c r="I443" s="59">
        <v>326</v>
      </c>
      <c r="J443" s="41"/>
      <c r="K443" s="42"/>
      <c r="L443" s="51">
        <f t="shared" si="19"/>
        <v>143</v>
      </c>
      <c r="M443" s="49">
        <f t="shared" si="20"/>
        <v>0.43865030674846628</v>
      </c>
    </row>
    <row r="444" spans="1:13" s="50" customFormat="1" ht="14.5" x14ac:dyDescent="0.35">
      <c r="A444" s="33"/>
      <c r="B444" s="56" t="s">
        <v>173</v>
      </c>
      <c r="C444" s="49">
        <f t="shared" si="18"/>
        <v>0.23057432432432431</v>
      </c>
      <c r="D444" s="33"/>
      <c r="E444" s="56" t="s">
        <v>974</v>
      </c>
      <c r="F444" s="54">
        <v>550423000452</v>
      </c>
      <c r="H444" s="59">
        <v>70</v>
      </c>
      <c r="I444" s="59">
        <v>364</v>
      </c>
      <c r="J444" s="41"/>
      <c r="K444" s="42"/>
      <c r="L444" s="51">
        <f t="shared" si="19"/>
        <v>70</v>
      </c>
      <c r="M444" s="49">
        <f t="shared" si="20"/>
        <v>0.19230769230769232</v>
      </c>
    </row>
    <row r="445" spans="1:13" s="50" customFormat="1" ht="14.5" x14ac:dyDescent="0.35">
      <c r="A445" s="33"/>
      <c r="B445" s="56" t="s">
        <v>173</v>
      </c>
      <c r="C445" s="49">
        <f t="shared" si="18"/>
        <v>0.23057432432432431</v>
      </c>
      <c r="D445" s="33"/>
      <c r="E445" s="56" t="s">
        <v>975</v>
      </c>
      <c r="F445" s="54">
        <v>550423000454</v>
      </c>
      <c r="H445" s="59">
        <v>60</v>
      </c>
      <c r="I445" s="59">
        <v>494</v>
      </c>
      <c r="J445" s="41"/>
      <c r="K445" s="42"/>
      <c r="L445" s="51">
        <f t="shared" si="19"/>
        <v>60</v>
      </c>
      <c r="M445" s="49">
        <f t="shared" si="20"/>
        <v>0.1214574898785425</v>
      </c>
    </row>
    <row r="446" spans="1:13" s="50" customFormat="1" ht="14.5" x14ac:dyDescent="0.35">
      <c r="A446" s="33"/>
      <c r="B446" s="56" t="s">
        <v>410</v>
      </c>
      <c r="C446" s="49">
        <f t="shared" si="18"/>
        <v>0.5021929824561403</v>
      </c>
      <c r="D446" s="33"/>
      <c r="E446" s="56" t="s">
        <v>2019</v>
      </c>
      <c r="F446" s="54">
        <v>550426000455</v>
      </c>
      <c r="H446" s="59">
        <v>101</v>
      </c>
      <c r="I446" s="59">
        <v>314</v>
      </c>
      <c r="J446" s="41"/>
      <c r="K446" s="42"/>
      <c r="L446" s="51">
        <f t="shared" si="19"/>
        <v>101</v>
      </c>
      <c r="M446" s="49">
        <f t="shared" si="20"/>
        <v>0.321656050955414</v>
      </c>
    </row>
    <row r="447" spans="1:13" s="50" customFormat="1" ht="14.5" x14ac:dyDescent="0.35">
      <c r="A447" s="33"/>
      <c r="B447" s="56" t="s">
        <v>410</v>
      </c>
      <c r="C447" s="49">
        <f t="shared" si="18"/>
        <v>0.5021929824561403</v>
      </c>
      <c r="D447" s="33"/>
      <c r="E447" s="56" t="s">
        <v>2020</v>
      </c>
      <c r="F447" s="54">
        <v>550426000456</v>
      </c>
      <c r="H447" s="59">
        <v>128</v>
      </c>
      <c r="I447" s="59">
        <v>142</v>
      </c>
      <c r="J447" s="41"/>
      <c r="K447" s="42"/>
      <c r="L447" s="51">
        <f t="shared" si="19"/>
        <v>128</v>
      </c>
      <c r="M447" s="49">
        <f t="shared" si="20"/>
        <v>0.90140845070422537</v>
      </c>
    </row>
    <row r="448" spans="1:13" s="50" customFormat="1" ht="14.5" x14ac:dyDescent="0.35">
      <c r="A448" s="33"/>
      <c r="B448" s="56" t="s">
        <v>442</v>
      </c>
      <c r="C448" s="49">
        <f t="shared" si="18"/>
        <v>0.31532556155814617</v>
      </c>
      <c r="D448" s="33"/>
      <c r="E448" s="56" t="s">
        <v>2122</v>
      </c>
      <c r="F448" s="54">
        <v>550429000459</v>
      </c>
      <c r="H448" s="59">
        <v>180</v>
      </c>
      <c r="I448" s="59">
        <v>1001</v>
      </c>
      <c r="J448" s="41"/>
      <c r="K448" s="42"/>
      <c r="L448" s="51">
        <f t="shared" si="19"/>
        <v>180</v>
      </c>
      <c r="M448" s="49">
        <f t="shared" si="20"/>
        <v>0.17982017982017981</v>
      </c>
    </row>
    <row r="449" spans="1:13" s="50" customFormat="1" ht="14.5" x14ac:dyDescent="0.35">
      <c r="A449" s="33"/>
      <c r="B449" s="56" t="s">
        <v>442</v>
      </c>
      <c r="C449" s="49">
        <f t="shared" si="18"/>
        <v>0.31532556155814617</v>
      </c>
      <c r="D449" s="33"/>
      <c r="E449" s="56" t="s">
        <v>2123</v>
      </c>
      <c r="F449" s="54">
        <v>550429000460</v>
      </c>
      <c r="H449" s="59">
        <v>69</v>
      </c>
      <c r="I449" s="59">
        <v>738</v>
      </c>
      <c r="J449" s="41"/>
      <c r="K449" s="42"/>
      <c r="L449" s="51">
        <f t="shared" si="19"/>
        <v>69</v>
      </c>
      <c r="M449" s="49">
        <f t="shared" si="20"/>
        <v>9.3495934959349589E-2</v>
      </c>
    </row>
    <row r="450" spans="1:13" s="50" customFormat="1" ht="14.5" x14ac:dyDescent="0.35">
      <c r="A450" s="33"/>
      <c r="B450" s="56" t="s">
        <v>442</v>
      </c>
      <c r="C450" s="49">
        <f t="shared" ref="C450:C503" si="21">SUMIF($B$2:$B$491,B450,$L$2:$L$491)/(SUMIF($B$2:$B$491,B450,$I$2:$I$491))</f>
        <v>0.31532556155814617</v>
      </c>
      <c r="D450" s="33"/>
      <c r="E450" s="56" t="s">
        <v>2124</v>
      </c>
      <c r="F450" s="54">
        <v>550429003038</v>
      </c>
      <c r="H450" s="59">
        <v>22</v>
      </c>
      <c r="I450" s="59">
        <v>204</v>
      </c>
      <c r="J450" s="41"/>
      <c r="K450" s="42"/>
      <c r="L450" s="51">
        <f t="shared" ref="L450:L513" si="22">IF(K450="",H450,(MIN(I450,(K450*1.6*I450))))</f>
        <v>22</v>
      </c>
      <c r="M450" s="49">
        <f t="shared" ref="M450:M513" si="23">IF(L450=0,0,(L450/I450))</f>
        <v>0.10784313725490197</v>
      </c>
    </row>
    <row r="451" spans="1:13" s="50" customFormat="1" ht="14.5" x14ac:dyDescent="0.35">
      <c r="A451" s="33"/>
      <c r="B451" s="56" t="s">
        <v>442</v>
      </c>
      <c r="C451" s="49">
        <f t="shared" si="21"/>
        <v>0.31532556155814617</v>
      </c>
      <c r="D451" s="33"/>
      <c r="E451" s="56" t="s">
        <v>600</v>
      </c>
      <c r="F451" s="54">
        <v>550429002529</v>
      </c>
      <c r="H451" s="59">
        <v>266</v>
      </c>
      <c r="I451" s="59">
        <v>533</v>
      </c>
      <c r="J451" s="41"/>
      <c r="K451" s="42"/>
      <c r="L451" s="51">
        <f t="shared" si="22"/>
        <v>266</v>
      </c>
      <c r="M451" s="49">
        <f t="shared" si="23"/>
        <v>0.49906191369606001</v>
      </c>
    </row>
    <row r="452" spans="1:13" s="50" customFormat="1" ht="14.5" x14ac:dyDescent="0.35">
      <c r="A452" s="33"/>
      <c r="B452" s="56" t="s">
        <v>442</v>
      </c>
      <c r="C452" s="49">
        <f t="shared" si="21"/>
        <v>0.31532556155814617</v>
      </c>
      <c r="D452" s="33"/>
      <c r="E452" s="56" t="s">
        <v>2125</v>
      </c>
      <c r="F452" s="54">
        <v>550429000461</v>
      </c>
      <c r="H452" s="59">
        <v>244</v>
      </c>
      <c r="I452" s="59">
        <v>464</v>
      </c>
      <c r="J452" s="41"/>
      <c r="K452" s="42"/>
      <c r="L452" s="51">
        <f t="shared" si="22"/>
        <v>244</v>
      </c>
      <c r="M452" s="49">
        <f t="shared" si="23"/>
        <v>0.52586206896551724</v>
      </c>
    </row>
    <row r="453" spans="1:13" s="50" customFormat="1" ht="14.5" x14ac:dyDescent="0.35">
      <c r="A453" s="33"/>
      <c r="B453" s="56" t="s">
        <v>442</v>
      </c>
      <c r="C453" s="49">
        <f t="shared" si="21"/>
        <v>0.31532556155814617</v>
      </c>
      <c r="D453" s="33"/>
      <c r="E453" s="56" t="s">
        <v>2126</v>
      </c>
      <c r="F453" s="54">
        <v>550429002520</v>
      </c>
      <c r="H453" s="59">
        <v>83</v>
      </c>
      <c r="I453" s="59">
        <v>51</v>
      </c>
      <c r="J453" s="41"/>
      <c r="K453" s="42"/>
      <c r="L453" s="51">
        <f t="shared" si="22"/>
        <v>83</v>
      </c>
      <c r="M453" s="49">
        <f t="shared" si="23"/>
        <v>1.6274509803921569</v>
      </c>
    </row>
    <row r="454" spans="1:13" s="50" customFormat="1" ht="14.5" x14ac:dyDescent="0.35">
      <c r="A454" s="33"/>
      <c r="B454" s="56" t="s">
        <v>442</v>
      </c>
      <c r="C454" s="49">
        <f t="shared" si="21"/>
        <v>0.31532556155814617</v>
      </c>
      <c r="D454" s="33"/>
      <c r="E454" s="56" t="s">
        <v>1179</v>
      </c>
      <c r="F454" s="54">
        <v>550429000462</v>
      </c>
      <c r="H454" s="59">
        <v>245</v>
      </c>
      <c r="I454" s="59">
        <v>526</v>
      </c>
      <c r="J454" s="41"/>
      <c r="K454" s="42"/>
      <c r="L454" s="51">
        <f t="shared" si="22"/>
        <v>245</v>
      </c>
      <c r="M454" s="49">
        <f t="shared" si="23"/>
        <v>0.46577946768060835</v>
      </c>
    </row>
    <row r="455" spans="1:13" s="50" customFormat="1" ht="14.5" x14ac:dyDescent="0.35">
      <c r="A455" s="33"/>
      <c r="B455" s="56" t="s">
        <v>350</v>
      </c>
      <c r="C455" s="49">
        <f t="shared" si="21"/>
        <v>0.19890842935112188</v>
      </c>
      <c r="D455" s="33"/>
      <c r="E455" s="56" t="s">
        <v>2857</v>
      </c>
      <c r="F455" s="54">
        <v>550432000465</v>
      </c>
      <c r="H455" s="59">
        <v>113</v>
      </c>
      <c r="I455" s="59">
        <v>745</v>
      </c>
      <c r="J455" s="41"/>
      <c r="K455" s="42"/>
      <c r="L455" s="51">
        <f t="shared" si="22"/>
        <v>113</v>
      </c>
      <c r="M455" s="49">
        <f t="shared" si="23"/>
        <v>0.15167785234899328</v>
      </c>
    </row>
    <row r="456" spans="1:13" s="50" customFormat="1" ht="14.5" x14ac:dyDescent="0.35">
      <c r="A456" s="33"/>
      <c r="B456" s="56" t="s">
        <v>350</v>
      </c>
      <c r="C456" s="49">
        <f t="shared" si="21"/>
        <v>0.19890842935112188</v>
      </c>
      <c r="D456" s="33"/>
      <c r="E456" s="56" t="s">
        <v>1763</v>
      </c>
      <c r="F456" s="54">
        <v>550432000464</v>
      </c>
      <c r="H456" s="59">
        <v>25</v>
      </c>
      <c r="I456" s="59">
        <v>508</v>
      </c>
      <c r="J456" s="41"/>
      <c r="K456" s="42"/>
      <c r="L456" s="51">
        <f t="shared" si="22"/>
        <v>25</v>
      </c>
      <c r="M456" s="49">
        <f t="shared" si="23"/>
        <v>4.9212598425196853E-2</v>
      </c>
    </row>
    <row r="457" spans="1:13" s="50" customFormat="1" ht="14.5" x14ac:dyDescent="0.35">
      <c r="A457" s="33"/>
      <c r="B457" s="56" t="s">
        <v>350</v>
      </c>
      <c r="C457" s="49">
        <f t="shared" si="21"/>
        <v>0.19890842935112188</v>
      </c>
      <c r="D457" s="33"/>
      <c r="E457" s="56" t="s">
        <v>1764</v>
      </c>
      <c r="F457" s="54">
        <v>550432000463</v>
      </c>
      <c r="H457" s="59">
        <v>190</v>
      </c>
      <c r="I457" s="59">
        <v>396</v>
      </c>
      <c r="J457" s="41"/>
      <c r="K457" s="42"/>
      <c r="L457" s="51">
        <f t="shared" si="22"/>
        <v>190</v>
      </c>
      <c r="M457" s="49">
        <f t="shared" si="23"/>
        <v>0.47979797979797978</v>
      </c>
    </row>
    <row r="458" spans="1:13" s="50" customFormat="1" ht="14.5" x14ac:dyDescent="0.35">
      <c r="A458" s="33"/>
      <c r="B458" s="56" t="s">
        <v>468</v>
      </c>
      <c r="C458" s="49">
        <f t="shared" si="21"/>
        <v>0.13009997298027559</v>
      </c>
      <c r="D458" s="33"/>
      <c r="E458" s="56" t="s">
        <v>2195</v>
      </c>
      <c r="F458" s="54">
        <v>550177000216</v>
      </c>
      <c r="H458" s="59">
        <v>233</v>
      </c>
      <c r="I458" s="59">
        <v>584</v>
      </c>
      <c r="J458" s="41"/>
      <c r="K458" s="42"/>
      <c r="L458" s="51">
        <f t="shared" si="22"/>
        <v>233</v>
      </c>
      <c r="M458" s="49">
        <f t="shared" si="23"/>
        <v>0.39897260273972601</v>
      </c>
    </row>
    <row r="459" spans="1:13" s="50" customFormat="1" ht="14.5" x14ac:dyDescent="0.35">
      <c r="A459" s="33"/>
      <c r="B459" s="56" t="s">
        <v>468</v>
      </c>
      <c r="C459" s="49">
        <f t="shared" si="21"/>
        <v>0.13009997298027559</v>
      </c>
      <c r="D459" s="33"/>
      <c r="E459" s="56" t="s">
        <v>2196</v>
      </c>
      <c r="F459" s="54">
        <v>550177000218</v>
      </c>
      <c r="H459" s="59">
        <v>123</v>
      </c>
      <c r="I459" s="59">
        <v>830</v>
      </c>
      <c r="J459" s="41"/>
      <c r="K459" s="42"/>
      <c r="L459" s="51">
        <f t="shared" si="22"/>
        <v>123</v>
      </c>
      <c r="M459" s="49">
        <f t="shared" si="23"/>
        <v>0.14819277108433734</v>
      </c>
    </row>
    <row r="460" spans="1:13" s="50" customFormat="1" ht="14.5" x14ac:dyDescent="0.35">
      <c r="A460" s="33"/>
      <c r="B460" s="56" t="s">
        <v>468</v>
      </c>
      <c r="C460" s="49">
        <f t="shared" si="21"/>
        <v>0.13009997298027559</v>
      </c>
      <c r="D460" s="33"/>
      <c r="E460" s="56" t="s">
        <v>1254</v>
      </c>
      <c r="F460" s="54">
        <v>550177000214</v>
      </c>
      <c r="H460" s="59">
        <v>117</v>
      </c>
      <c r="I460" s="59">
        <v>1241</v>
      </c>
      <c r="J460" s="41"/>
      <c r="K460" s="42"/>
      <c r="L460" s="51">
        <f t="shared" si="22"/>
        <v>117</v>
      </c>
      <c r="M460" s="49">
        <f t="shared" si="23"/>
        <v>9.4278807413376312E-2</v>
      </c>
    </row>
    <row r="461" spans="1:13" s="50" customFormat="1" ht="14.5" x14ac:dyDescent="0.35">
      <c r="A461" s="33"/>
      <c r="B461" s="56" t="s">
        <v>468</v>
      </c>
      <c r="C461" s="49">
        <f t="shared" si="21"/>
        <v>0.13009997298027559</v>
      </c>
      <c r="D461" s="33"/>
      <c r="E461" s="56" t="s">
        <v>2197</v>
      </c>
      <c r="F461" s="54">
        <v>550177002367</v>
      </c>
      <c r="H461" s="59">
        <v>37</v>
      </c>
      <c r="I461" s="59">
        <v>579</v>
      </c>
      <c r="J461" s="41"/>
      <c r="K461" s="42"/>
      <c r="L461" s="51">
        <f t="shared" si="22"/>
        <v>37</v>
      </c>
      <c r="M461" s="49">
        <f t="shared" si="23"/>
        <v>6.3903281519861826E-2</v>
      </c>
    </row>
    <row r="462" spans="1:13" s="50" customFormat="1" ht="14.5" x14ac:dyDescent="0.35">
      <c r="A462" s="33"/>
      <c r="B462" s="56" t="s">
        <v>468</v>
      </c>
      <c r="C462" s="49">
        <f t="shared" si="21"/>
        <v>0.13009997298027559</v>
      </c>
      <c r="D462" s="33"/>
      <c r="E462" s="56" t="s">
        <v>591</v>
      </c>
      <c r="F462" s="54">
        <v>550177000215</v>
      </c>
      <c r="H462" s="59">
        <v>66</v>
      </c>
      <c r="I462" s="59">
        <v>1310</v>
      </c>
      <c r="J462" s="41"/>
      <c r="K462" s="42"/>
      <c r="L462" s="51">
        <f t="shared" si="22"/>
        <v>66</v>
      </c>
      <c r="M462" s="49">
        <f t="shared" si="23"/>
        <v>5.0381679389312976E-2</v>
      </c>
    </row>
    <row r="463" spans="1:13" s="50" customFormat="1" ht="14.5" x14ac:dyDescent="0.35">
      <c r="A463" s="33"/>
      <c r="B463" s="56" t="s">
        <v>468</v>
      </c>
      <c r="C463" s="49">
        <f t="shared" si="21"/>
        <v>0.13009997298027559</v>
      </c>
      <c r="D463" s="33"/>
      <c r="E463" s="56" t="s">
        <v>2866</v>
      </c>
      <c r="F463" s="54">
        <v>550177000221</v>
      </c>
      <c r="H463" s="59">
        <v>132</v>
      </c>
      <c r="I463" s="59">
        <v>16</v>
      </c>
      <c r="J463" s="41"/>
      <c r="K463" s="42"/>
      <c r="L463" s="51">
        <f t="shared" si="22"/>
        <v>132</v>
      </c>
      <c r="M463" s="49">
        <f t="shared" si="23"/>
        <v>8.25</v>
      </c>
    </row>
    <row r="464" spans="1:13" s="50" customFormat="1" ht="14.5" x14ac:dyDescent="0.35">
      <c r="A464" s="33"/>
      <c r="B464" s="56" t="s">
        <v>468</v>
      </c>
      <c r="C464" s="49">
        <f t="shared" si="21"/>
        <v>0.13009997298027559</v>
      </c>
      <c r="D464" s="33"/>
      <c r="E464" s="56" t="s">
        <v>2198</v>
      </c>
      <c r="F464" s="54">
        <v>550177002331</v>
      </c>
      <c r="H464" s="59">
        <v>49</v>
      </c>
      <c r="I464" s="59">
        <v>848</v>
      </c>
      <c r="J464" s="41"/>
      <c r="K464" s="42"/>
      <c r="L464" s="51">
        <f t="shared" si="22"/>
        <v>49</v>
      </c>
      <c r="M464" s="49">
        <f t="shared" si="23"/>
        <v>5.7783018867924529E-2</v>
      </c>
    </row>
    <row r="465" spans="1:13" s="50" customFormat="1" ht="14.5" x14ac:dyDescent="0.35">
      <c r="A465" s="33"/>
      <c r="B465" s="56" t="s">
        <v>468</v>
      </c>
      <c r="C465" s="49">
        <f t="shared" si="21"/>
        <v>0.13009997298027559</v>
      </c>
      <c r="D465" s="33"/>
      <c r="E465" s="56" t="s">
        <v>2199</v>
      </c>
      <c r="F465" s="54">
        <v>550177001217</v>
      </c>
      <c r="H465" s="59">
        <v>126</v>
      </c>
      <c r="I465" s="59">
        <v>746</v>
      </c>
      <c r="J465" s="41"/>
      <c r="K465" s="42"/>
      <c r="L465" s="51">
        <f t="shared" si="22"/>
        <v>126</v>
      </c>
      <c r="M465" s="49">
        <f t="shared" si="23"/>
        <v>0.16890080428954424</v>
      </c>
    </row>
    <row r="466" spans="1:13" s="50" customFormat="1" ht="14.5" x14ac:dyDescent="0.35">
      <c r="A466" s="33"/>
      <c r="B466" s="56" t="s">
        <v>468</v>
      </c>
      <c r="C466" s="49">
        <f t="shared" si="21"/>
        <v>0.13009997298027559</v>
      </c>
      <c r="D466" s="33"/>
      <c r="E466" s="56" t="s">
        <v>2200</v>
      </c>
      <c r="F466" s="54">
        <v>550177000227</v>
      </c>
      <c r="H466" s="59">
        <v>3</v>
      </c>
      <c r="I466" s="59">
        <v>423</v>
      </c>
      <c r="J466" s="41"/>
      <c r="K466" s="42"/>
      <c r="L466" s="51">
        <f t="shared" si="22"/>
        <v>3</v>
      </c>
      <c r="M466" s="49">
        <f t="shared" si="23"/>
        <v>7.0921985815602835E-3</v>
      </c>
    </row>
    <row r="467" spans="1:13" s="50" customFormat="1" ht="14.5" x14ac:dyDescent="0.35">
      <c r="A467" s="33"/>
      <c r="B467" s="56" t="s">
        <v>468</v>
      </c>
      <c r="C467" s="49">
        <f t="shared" si="21"/>
        <v>0.13009997298027559</v>
      </c>
      <c r="D467" s="33"/>
      <c r="E467" s="56" t="s">
        <v>2201</v>
      </c>
      <c r="F467" s="54">
        <v>550177000228</v>
      </c>
      <c r="H467" s="59">
        <v>77</v>
      </c>
      <c r="I467" s="59">
        <v>825</v>
      </c>
      <c r="J467" s="41"/>
      <c r="K467" s="42"/>
      <c r="L467" s="51">
        <f t="shared" si="22"/>
        <v>77</v>
      </c>
      <c r="M467" s="49">
        <f t="shared" si="23"/>
        <v>9.3333333333333338E-2</v>
      </c>
    </row>
    <row r="468" spans="1:13" s="50" customFormat="1" ht="14.5" x14ac:dyDescent="0.35">
      <c r="A468" s="33"/>
      <c r="B468" s="56" t="s">
        <v>351</v>
      </c>
      <c r="C468" s="49">
        <f t="shared" si="21"/>
        <v>0.72929936305732479</v>
      </c>
      <c r="D468" s="33"/>
      <c r="E468" s="56" t="s">
        <v>1765</v>
      </c>
      <c r="F468" s="54">
        <v>550435000470</v>
      </c>
      <c r="H468" s="59">
        <v>99</v>
      </c>
      <c r="I468" s="59">
        <v>120</v>
      </c>
      <c r="J468" s="41"/>
      <c r="K468" s="42"/>
      <c r="L468" s="51">
        <f t="shared" si="22"/>
        <v>99</v>
      </c>
      <c r="M468" s="49">
        <f t="shared" si="23"/>
        <v>0.82499999999999996</v>
      </c>
    </row>
    <row r="469" spans="1:13" s="50" customFormat="1" ht="14.5" x14ac:dyDescent="0.35">
      <c r="A469" s="33"/>
      <c r="B469" s="56" t="s">
        <v>351</v>
      </c>
      <c r="C469" s="49">
        <f t="shared" si="21"/>
        <v>0.72929936305732479</v>
      </c>
      <c r="D469" s="33"/>
      <c r="E469" s="56" t="s">
        <v>1766</v>
      </c>
      <c r="F469" s="54">
        <v>550435000471</v>
      </c>
      <c r="H469" s="59">
        <v>26</v>
      </c>
      <c r="I469" s="59">
        <v>100</v>
      </c>
      <c r="J469" s="41"/>
      <c r="K469" s="42"/>
      <c r="L469" s="51">
        <f t="shared" si="22"/>
        <v>26</v>
      </c>
      <c r="M469" s="49">
        <f t="shared" si="23"/>
        <v>0.26</v>
      </c>
    </row>
    <row r="470" spans="1:13" s="50" customFormat="1" ht="14.5" x14ac:dyDescent="0.35">
      <c r="A470" s="33"/>
      <c r="B470" s="56" t="s">
        <v>351</v>
      </c>
      <c r="C470" s="49">
        <f t="shared" si="21"/>
        <v>0.72929936305732479</v>
      </c>
      <c r="D470" s="33"/>
      <c r="E470" s="56" t="s">
        <v>1767</v>
      </c>
      <c r="F470" s="54">
        <v>550435000347</v>
      </c>
      <c r="H470" s="59">
        <v>104</v>
      </c>
      <c r="I470" s="59">
        <v>94</v>
      </c>
      <c r="J470" s="41"/>
      <c r="K470" s="42"/>
      <c r="L470" s="51">
        <f t="shared" si="22"/>
        <v>104</v>
      </c>
      <c r="M470" s="49">
        <f t="shared" si="23"/>
        <v>1.1063829787234043</v>
      </c>
    </row>
    <row r="471" spans="1:13" s="50" customFormat="1" ht="14.5" x14ac:dyDescent="0.35">
      <c r="A471" s="33"/>
      <c r="B471" s="56" t="s">
        <v>458</v>
      </c>
      <c r="C471" s="49">
        <f t="shared" si="21"/>
        <v>0.12</v>
      </c>
      <c r="D471" s="33"/>
      <c r="E471" s="56" t="s">
        <v>2162</v>
      </c>
      <c r="F471" s="54">
        <v>550441000476</v>
      </c>
      <c r="H471" s="59">
        <v>51</v>
      </c>
      <c r="I471" s="59">
        <v>425</v>
      </c>
      <c r="J471" s="41"/>
      <c r="K471" s="42"/>
      <c r="L471" s="51">
        <f t="shared" si="22"/>
        <v>51</v>
      </c>
      <c r="M471" s="49">
        <f t="shared" si="23"/>
        <v>0.12</v>
      </c>
    </row>
    <row r="472" spans="1:13" s="50" customFormat="1" ht="14.5" x14ac:dyDescent="0.35">
      <c r="A472" s="33"/>
      <c r="B472" s="56" t="s">
        <v>293</v>
      </c>
      <c r="C472" s="49">
        <f t="shared" si="21"/>
        <v>0.33898305084745761</v>
      </c>
      <c r="D472" s="33"/>
      <c r="E472" s="56" t="s">
        <v>293</v>
      </c>
      <c r="F472" s="54">
        <v>550006902920</v>
      </c>
      <c r="H472" s="59">
        <v>40</v>
      </c>
      <c r="I472" s="59">
        <v>118</v>
      </c>
      <c r="J472" s="41"/>
      <c r="K472" s="42"/>
      <c r="L472" s="51">
        <f t="shared" si="22"/>
        <v>40</v>
      </c>
      <c r="M472" s="49">
        <f t="shared" si="23"/>
        <v>0.33898305084745761</v>
      </c>
    </row>
    <row r="473" spans="1:13" s="50" customFormat="1" ht="14.5" x14ac:dyDescent="0.35">
      <c r="A473" s="33"/>
      <c r="B473" s="56" t="s">
        <v>382</v>
      </c>
      <c r="C473" s="49">
        <f t="shared" si="21"/>
        <v>0.24903154399557278</v>
      </c>
      <c r="D473" s="33"/>
      <c r="E473" s="56" t="s">
        <v>1902</v>
      </c>
      <c r="F473" s="54">
        <v>550444000478</v>
      </c>
      <c r="H473" s="59">
        <v>41</v>
      </c>
      <c r="I473" s="59">
        <v>558</v>
      </c>
      <c r="J473" s="41"/>
      <c r="K473" s="42"/>
      <c r="L473" s="51">
        <f t="shared" si="22"/>
        <v>41</v>
      </c>
      <c r="M473" s="49">
        <f t="shared" si="23"/>
        <v>7.3476702508960573E-2</v>
      </c>
    </row>
    <row r="474" spans="1:13" s="50" customFormat="1" ht="14.5" x14ac:dyDescent="0.35">
      <c r="A474" s="33"/>
      <c r="B474" s="56" t="s">
        <v>382</v>
      </c>
      <c r="C474" s="49">
        <f t="shared" si="21"/>
        <v>0.24903154399557278</v>
      </c>
      <c r="D474" s="33"/>
      <c r="E474" s="56" t="s">
        <v>1903</v>
      </c>
      <c r="F474" s="54">
        <v>550444000479</v>
      </c>
      <c r="H474" s="59">
        <v>68</v>
      </c>
      <c r="I474" s="59">
        <v>387</v>
      </c>
      <c r="J474" s="41"/>
      <c r="K474" s="42"/>
      <c r="L474" s="51">
        <f t="shared" si="22"/>
        <v>68</v>
      </c>
      <c r="M474" s="49">
        <f t="shared" si="23"/>
        <v>0.17571059431524547</v>
      </c>
    </row>
    <row r="475" spans="1:13" s="50" customFormat="1" ht="14.5" x14ac:dyDescent="0.35">
      <c r="A475" s="33"/>
      <c r="B475" s="56" t="s">
        <v>382</v>
      </c>
      <c r="C475" s="49">
        <f t="shared" si="21"/>
        <v>0.24903154399557278</v>
      </c>
      <c r="D475" s="33"/>
      <c r="E475" s="56" t="s">
        <v>2568</v>
      </c>
      <c r="F475" s="54" t="s">
        <v>2392</v>
      </c>
      <c r="H475" s="59">
        <v>104</v>
      </c>
      <c r="I475" s="59">
        <v>8</v>
      </c>
      <c r="J475" s="41"/>
      <c r="K475" s="42"/>
      <c r="L475" s="51">
        <f t="shared" si="22"/>
        <v>104</v>
      </c>
      <c r="M475" s="49">
        <f t="shared" si="23"/>
        <v>13</v>
      </c>
    </row>
    <row r="476" spans="1:13" s="50" customFormat="1" ht="14.5" x14ac:dyDescent="0.35">
      <c r="A476" s="33"/>
      <c r="B476" s="56" t="s">
        <v>382</v>
      </c>
      <c r="C476" s="49">
        <f t="shared" si="21"/>
        <v>0.24903154399557278</v>
      </c>
      <c r="D476" s="33"/>
      <c r="E476" s="56" t="s">
        <v>1904</v>
      </c>
      <c r="F476" s="54">
        <v>550444000477</v>
      </c>
      <c r="H476" s="59">
        <v>135</v>
      </c>
      <c r="I476" s="59">
        <v>460</v>
      </c>
      <c r="J476" s="41"/>
      <c r="K476" s="42"/>
      <c r="L476" s="51">
        <f t="shared" si="22"/>
        <v>135</v>
      </c>
      <c r="M476" s="49">
        <f t="shared" si="23"/>
        <v>0.29347826086956524</v>
      </c>
    </row>
    <row r="477" spans="1:13" s="50" customFormat="1" ht="14.5" x14ac:dyDescent="0.35">
      <c r="A477" s="33"/>
      <c r="B477" s="56" t="s">
        <v>382</v>
      </c>
      <c r="C477" s="49">
        <f t="shared" si="21"/>
        <v>0.24903154399557278</v>
      </c>
      <c r="D477" s="33"/>
      <c r="E477" s="56" t="s">
        <v>1905</v>
      </c>
      <c r="F477" s="54">
        <v>550444002552</v>
      </c>
      <c r="H477" s="59">
        <v>102</v>
      </c>
      <c r="I477" s="59">
        <v>394</v>
      </c>
      <c r="J477" s="41"/>
      <c r="K477" s="42"/>
      <c r="L477" s="51">
        <f t="shared" si="22"/>
        <v>102</v>
      </c>
      <c r="M477" s="49">
        <f t="shared" si="23"/>
        <v>0.25888324873096447</v>
      </c>
    </row>
    <row r="478" spans="1:13" s="50" customFormat="1" ht="14.5" x14ac:dyDescent="0.35">
      <c r="A478" s="33"/>
      <c r="B478" s="56" t="s">
        <v>178</v>
      </c>
      <c r="C478" s="49">
        <f t="shared" si="21"/>
        <v>0.24550898203592814</v>
      </c>
      <c r="D478" s="33"/>
      <c r="E478" s="56" t="s">
        <v>1013</v>
      </c>
      <c r="F478" s="54">
        <v>550450000480</v>
      </c>
      <c r="H478" s="59">
        <v>1</v>
      </c>
      <c r="I478" s="59">
        <v>419</v>
      </c>
      <c r="J478" s="41"/>
      <c r="K478" s="42"/>
      <c r="L478" s="51">
        <f t="shared" si="22"/>
        <v>1</v>
      </c>
      <c r="M478" s="49">
        <f t="shared" si="23"/>
        <v>2.3866348448687352E-3</v>
      </c>
    </row>
    <row r="479" spans="1:13" s="50" customFormat="1" ht="14.5" x14ac:dyDescent="0.35">
      <c r="A479" s="33"/>
      <c r="B479" s="56" t="s">
        <v>178</v>
      </c>
      <c r="C479" s="49">
        <f t="shared" si="21"/>
        <v>0.24550898203592814</v>
      </c>
      <c r="D479" s="33"/>
      <c r="E479" s="56" t="s">
        <v>1014</v>
      </c>
      <c r="F479" s="54">
        <v>550450000481</v>
      </c>
      <c r="H479" s="59">
        <v>99</v>
      </c>
      <c r="I479" s="59">
        <v>231</v>
      </c>
      <c r="J479" s="41"/>
      <c r="K479" s="42"/>
      <c r="L479" s="51">
        <f t="shared" si="22"/>
        <v>99</v>
      </c>
      <c r="M479" s="49">
        <f t="shared" si="23"/>
        <v>0.42857142857142855</v>
      </c>
    </row>
    <row r="480" spans="1:13" s="50" customFormat="1" ht="14.5" x14ac:dyDescent="0.35">
      <c r="A480" s="33"/>
      <c r="B480" s="56" t="s">
        <v>178</v>
      </c>
      <c r="C480" s="49">
        <f t="shared" si="21"/>
        <v>0.24550898203592814</v>
      </c>
      <c r="D480" s="33"/>
      <c r="E480" s="56" t="s">
        <v>1015</v>
      </c>
      <c r="F480" s="54">
        <v>550450000482</v>
      </c>
      <c r="H480" s="59">
        <v>105</v>
      </c>
      <c r="I480" s="59">
        <v>185</v>
      </c>
      <c r="J480" s="41"/>
      <c r="K480" s="42"/>
      <c r="L480" s="51">
        <f t="shared" si="22"/>
        <v>105</v>
      </c>
      <c r="M480" s="49">
        <f t="shared" si="23"/>
        <v>0.56756756756756754</v>
      </c>
    </row>
    <row r="481" spans="1:13" s="50" customFormat="1" ht="14.5" x14ac:dyDescent="0.35">
      <c r="A481" s="33"/>
      <c r="B481" s="56" t="s">
        <v>129</v>
      </c>
      <c r="C481" s="49">
        <f t="shared" si="21"/>
        <v>0.26427061310782241</v>
      </c>
      <c r="D481" s="33"/>
      <c r="E481" s="56" t="s">
        <v>731</v>
      </c>
      <c r="F481" s="54">
        <v>550453000483</v>
      </c>
      <c r="H481" s="59">
        <v>71</v>
      </c>
      <c r="I481" s="59">
        <v>216</v>
      </c>
      <c r="J481" s="41"/>
      <c r="K481" s="42"/>
      <c r="L481" s="51">
        <f t="shared" si="22"/>
        <v>71</v>
      </c>
      <c r="M481" s="49">
        <f t="shared" si="23"/>
        <v>0.32870370370370372</v>
      </c>
    </row>
    <row r="482" spans="1:13" s="50" customFormat="1" ht="14.5" x14ac:dyDescent="0.35">
      <c r="A482" s="33"/>
      <c r="B482" s="56" t="s">
        <v>129</v>
      </c>
      <c r="C482" s="49">
        <f t="shared" si="21"/>
        <v>0.26427061310782241</v>
      </c>
      <c r="D482" s="33"/>
      <c r="E482" s="56" t="s">
        <v>732</v>
      </c>
      <c r="F482" s="54">
        <v>550453000484</v>
      </c>
      <c r="H482" s="59">
        <v>54</v>
      </c>
      <c r="I482" s="59">
        <v>257</v>
      </c>
      <c r="J482" s="41"/>
      <c r="K482" s="42"/>
      <c r="L482" s="51">
        <f t="shared" si="22"/>
        <v>54</v>
      </c>
      <c r="M482" s="49">
        <f t="shared" si="23"/>
        <v>0.21011673151750973</v>
      </c>
    </row>
    <row r="483" spans="1:13" s="50" customFormat="1" ht="14.5" x14ac:dyDescent="0.35">
      <c r="A483" s="33"/>
      <c r="B483" s="56" t="s">
        <v>193</v>
      </c>
      <c r="C483" s="49">
        <f t="shared" si="21"/>
        <v>0.22875000000000001</v>
      </c>
      <c r="D483" s="33"/>
      <c r="E483" s="56" t="s">
        <v>1076</v>
      </c>
      <c r="F483" s="54">
        <v>550459000485</v>
      </c>
      <c r="H483" s="59">
        <v>45</v>
      </c>
      <c r="I483" s="59">
        <v>389</v>
      </c>
      <c r="J483" s="41"/>
      <c r="K483" s="42"/>
      <c r="L483" s="51">
        <f t="shared" si="22"/>
        <v>45</v>
      </c>
      <c r="M483" s="49">
        <f t="shared" si="23"/>
        <v>0.11568123393316196</v>
      </c>
    </row>
    <row r="484" spans="1:13" s="50" customFormat="1" ht="14.5" x14ac:dyDescent="0.35">
      <c r="A484" s="33"/>
      <c r="B484" s="56" t="s">
        <v>193</v>
      </c>
      <c r="C484" s="49">
        <f t="shared" si="21"/>
        <v>0.22875000000000001</v>
      </c>
      <c r="D484" s="33"/>
      <c r="E484" s="56" t="s">
        <v>1077</v>
      </c>
      <c r="F484" s="54">
        <v>550459000486</v>
      </c>
      <c r="H484" s="59">
        <v>60</v>
      </c>
      <c r="I484" s="59">
        <v>239</v>
      </c>
      <c r="J484" s="41"/>
      <c r="K484" s="42"/>
      <c r="L484" s="51">
        <f t="shared" si="22"/>
        <v>60</v>
      </c>
      <c r="M484" s="49">
        <f t="shared" si="23"/>
        <v>0.2510460251046025</v>
      </c>
    </row>
    <row r="485" spans="1:13" s="50" customFormat="1" ht="14.5" x14ac:dyDescent="0.35">
      <c r="A485" s="33"/>
      <c r="B485" s="56" t="s">
        <v>193</v>
      </c>
      <c r="C485" s="49">
        <f t="shared" si="21"/>
        <v>0.22875000000000001</v>
      </c>
      <c r="D485" s="33"/>
      <c r="E485" s="56" t="s">
        <v>1078</v>
      </c>
      <c r="F485" s="54">
        <v>550459003012</v>
      </c>
      <c r="H485" s="59">
        <v>78</v>
      </c>
      <c r="I485" s="59">
        <v>172</v>
      </c>
      <c r="J485" s="41"/>
      <c r="K485" s="42"/>
      <c r="L485" s="51">
        <f t="shared" si="22"/>
        <v>78</v>
      </c>
      <c r="M485" s="49">
        <f t="shared" si="23"/>
        <v>0.45348837209302323</v>
      </c>
    </row>
    <row r="486" spans="1:13" s="50" customFormat="1" ht="14.5" x14ac:dyDescent="0.35">
      <c r="A486" s="33"/>
      <c r="B486" s="56" t="s">
        <v>387</v>
      </c>
      <c r="C486" s="49">
        <f t="shared" si="21"/>
        <v>0.65130260521042083</v>
      </c>
      <c r="D486" s="33"/>
      <c r="E486" s="56" t="s">
        <v>1926</v>
      </c>
      <c r="F486" s="54">
        <v>551497001919</v>
      </c>
      <c r="H486" s="59">
        <v>183</v>
      </c>
      <c r="I486" s="59">
        <v>260</v>
      </c>
      <c r="J486" s="41"/>
      <c r="K486" s="42"/>
      <c r="L486" s="51">
        <f t="shared" si="22"/>
        <v>183</v>
      </c>
      <c r="M486" s="49">
        <f t="shared" si="23"/>
        <v>0.7038461538461539</v>
      </c>
    </row>
    <row r="487" spans="1:13" s="50" customFormat="1" ht="14.5" x14ac:dyDescent="0.35">
      <c r="A487" s="33"/>
      <c r="B487" s="56" t="s">
        <v>387</v>
      </c>
      <c r="C487" s="49">
        <f t="shared" si="21"/>
        <v>0.65130260521042083</v>
      </c>
      <c r="D487" s="33"/>
      <c r="E487" s="56" t="s">
        <v>1927</v>
      </c>
      <c r="F487" s="54">
        <v>551497001951</v>
      </c>
      <c r="H487" s="59">
        <v>81</v>
      </c>
      <c r="I487" s="59">
        <v>120</v>
      </c>
      <c r="J487" s="41"/>
      <c r="K487" s="42"/>
      <c r="L487" s="51">
        <f t="shared" si="22"/>
        <v>81</v>
      </c>
      <c r="M487" s="49">
        <f t="shared" si="23"/>
        <v>0.67500000000000004</v>
      </c>
    </row>
    <row r="488" spans="1:13" s="50" customFormat="1" ht="14.5" x14ac:dyDescent="0.35">
      <c r="A488" s="33"/>
      <c r="B488" s="56" t="s">
        <v>387</v>
      </c>
      <c r="C488" s="49">
        <f t="shared" si="21"/>
        <v>0.65130260521042083</v>
      </c>
      <c r="D488" s="33"/>
      <c r="E488" s="56" t="s">
        <v>1928</v>
      </c>
      <c r="F488" s="54">
        <v>551497001952</v>
      </c>
      <c r="H488" s="59">
        <v>61</v>
      </c>
      <c r="I488" s="59">
        <v>119</v>
      </c>
      <c r="J488" s="41"/>
      <c r="K488" s="42"/>
      <c r="L488" s="51">
        <f t="shared" si="22"/>
        <v>61</v>
      </c>
      <c r="M488" s="49">
        <f t="shared" si="23"/>
        <v>0.51260504201680668</v>
      </c>
    </row>
    <row r="489" spans="1:13" s="50" customFormat="1" ht="14.5" x14ac:dyDescent="0.35">
      <c r="A489" s="33"/>
      <c r="B489" s="56" t="s">
        <v>179</v>
      </c>
      <c r="C489" s="49">
        <f t="shared" si="21"/>
        <v>0.77099236641221369</v>
      </c>
      <c r="D489" s="33"/>
      <c r="E489" s="56" t="s">
        <v>1016</v>
      </c>
      <c r="F489" s="54">
        <v>550465000489</v>
      </c>
      <c r="H489" s="59">
        <v>174</v>
      </c>
      <c r="I489" s="59">
        <v>220</v>
      </c>
      <c r="J489" s="41"/>
      <c r="K489" s="42"/>
      <c r="L489" s="51">
        <f t="shared" si="22"/>
        <v>174</v>
      </c>
      <c r="M489" s="49">
        <f t="shared" si="23"/>
        <v>0.79090909090909089</v>
      </c>
    </row>
    <row r="490" spans="1:13" s="50" customFormat="1" ht="14.5" x14ac:dyDescent="0.35">
      <c r="A490" s="33"/>
      <c r="B490" s="56" t="s">
        <v>179</v>
      </c>
      <c r="C490" s="49">
        <f t="shared" si="21"/>
        <v>0.77099236641221369</v>
      </c>
      <c r="D490" s="33"/>
      <c r="E490" s="56" t="s">
        <v>1017</v>
      </c>
      <c r="F490" s="54">
        <v>550465000490</v>
      </c>
      <c r="H490" s="59">
        <v>58</v>
      </c>
      <c r="I490" s="59">
        <v>114</v>
      </c>
      <c r="J490" s="41"/>
      <c r="K490" s="42"/>
      <c r="L490" s="51">
        <f t="shared" si="22"/>
        <v>58</v>
      </c>
      <c r="M490" s="49">
        <f t="shared" si="23"/>
        <v>0.50877192982456143</v>
      </c>
    </row>
    <row r="491" spans="1:13" s="50" customFormat="1" ht="14.5" x14ac:dyDescent="0.35">
      <c r="A491" s="33"/>
      <c r="B491" s="56" t="s">
        <v>179</v>
      </c>
      <c r="C491" s="49">
        <f t="shared" si="21"/>
        <v>0.77099236641221369</v>
      </c>
      <c r="D491" s="33"/>
      <c r="E491" s="56" t="s">
        <v>1018</v>
      </c>
      <c r="F491" s="54">
        <v>550465002360</v>
      </c>
      <c r="H491" s="59">
        <v>71</v>
      </c>
      <c r="I491" s="59">
        <v>59</v>
      </c>
      <c r="J491" s="41"/>
      <c r="K491" s="42"/>
      <c r="L491" s="51">
        <f t="shared" si="22"/>
        <v>71</v>
      </c>
      <c r="M491" s="49">
        <f t="shared" si="23"/>
        <v>1.2033898305084745</v>
      </c>
    </row>
    <row r="492" spans="1:13" s="50" customFormat="1" ht="14.5" x14ac:dyDescent="0.35">
      <c r="A492" s="33"/>
      <c r="B492" s="56" t="s">
        <v>181</v>
      </c>
      <c r="C492" s="49" t="e">
        <f t="shared" si="21"/>
        <v>#DIV/0!</v>
      </c>
      <c r="D492" s="33"/>
      <c r="E492" s="56" t="s">
        <v>1023</v>
      </c>
      <c r="F492" s="54">
        <v>550468000493</v>
      </c>
      <c r="H492" s="59">
        <v>132</v>
      </c>
      <c r="I492" s="59">
        <v>309</v>
      </c>
      <c r="J492" s="41"/>
      <c r="K492" s="42"/>
      <c r="L492" s="51">
        <f t="shared" si="22"/>
        <v>132</v>
      </c>
      <c r="M492" s="49">
        <f t="shared" si="23"/>
        <v>0.42718446601941745</v>
      </c>
    </row>
    <row r="493" spans="1:13" s="50" customFormat="1" ht="14.5" x14ac:dyDescent="0.35">
      <c r="A493" s="33"/>
      <c r="B493" s="56" t="s">
        <v>181</v>
      </c>
      <c r="C493" s="49" t="e">
        <f t="shared" si="21"/>
        <v>#DIV/0!</v>
      </c>
      <c r="D493" s="33"/>
      <c r="E493" s="56" t="s">
        <v>1024</v>
      </c>
      <c r="F493" s="54">
        <v>550468003042</v>
      </c>
      <c r="H493" s="59">
        <v>61</v>
      </c>
      <c r="I493" s="59">
        <v>330</v>
      </c>
      <c r="J493" s="41"/>
      <c r="K493" s="42"/>
      <c r="L493" s="51">
        <f t="shared" si="22"/>
        <v>61</v>
      </c>
      <c r="M493" s="49">
        <f t="shared" si="23"/>
        <v>0.18484848484848485</v>
      </c>
    </row>
    <row r="494" spans="1:13" s="50" customFormat="1" ht="14.5" x14ac:dyDescent="0.35">
      <c r="A494" s="33"/>
      <c r="B494" s="56" t="s">
        <v>181</v>
      </c>
      <c r="C494" s="49" t="e">
        <f t="shared" si="21"/>
        <v>#DIV/0!</v>
      </c>
      <c r="D494" s="33"/>
      <c r="E494" s="56" t="s">
        <v>1025</v>
      </c>
      <c r="F494" s="54">
        <v>550468000494</v>
      </c>
      <c r="H494" s="59">
        <v>32</v>
      </c>
      <c r="I494" s="59">
        <v>281</v>
      </c>
      <c r="J494" s="41"/>
      <c r="K494" s="42"/>
      <c r="L494" s="51">
        <f t="shared" si="22"/>
        <v>32</v>
      </c>
      <c r="M494" s="49">
        <f t="shared" si="23"/>
        <v>0.11387900355871886</v>
      </c>
    </row>
    <row r="495" spans="1:13" s="50" customFormat="1" ht="14.5" x14ac:dyDescent="0.35">
      <c r="A495" s="33"/>
      <c r="B495" s="56" t="s">
        <v>181</v>
      </c>
      <c r="C495" s="49" t="e">
        <f t="shared" si="21"/>
        <v>#DIV/0!</v>
      </c>
      <c r="D495" s="33"/>
      <c r="E495" s="56" t="s">
        <v>1026</v>
      </c>
      <c r="F495" s="54">
        <v>550468000498</v>
      </c>
      <c r="H495" s="59">
        <v>246</v>
      </c>
      <c r="I495" s="59">
        <v>2004</v>
      </c>
      <c r="J495" s="41"/>
      <c r="K495" s="42"/>
      <c r="L495" s="51">
        <f t="shared" si="22"/>
        <v>246</v>
      </c>
      <c r="M495" s="49">
        <f t="shared" si="23"/>
        <v>0.12275449101796407</v>
      </c>
    </row>
    <row r="496" spans="1:13" s="50" customFormat="1" ht="14.5" x14ac:dyDescent="0.35">
      <c r="A496" s="33"/>
      <c r="B496" s="56" t="s">
        <v>181</v>
      </c>
      <c r="C496" s="49" t="e">
        <f t="shared" si="21"/>
        <v>#DIV/0!</v>
      </c>
      <c r="D496" s="33"/>
      <c r="E496" s="56" t="s">
        <v>1027</v>
      </c>
      <c r="F496" s="54">
        <v>550468002862</v>
      </c>
      <c r="H496" s="59">
        <v>30</v>
      </c>
      <c r="I496" s="59">
        <v>56</v>
      </c>
      <c r="J496" s="41"/>
      <c r="K496" s="42"/>
      <c r="L496" s="51">
        <f t="shared" si="22"/>
        <v>30</v>
      </c>
      <c r="M496" s="49">
        <f t="shared" si="23"/>
        <v>0.5357142857142857</v>
      </c>
    </row>
    <row r="497" spans="1:13" s="50" customFormat="1" ht="14.5" x14ac:dyDescent="0.35">
      <c r="A497" s="33"/>
      <c r="B497" s="56" t="s">
        <v>181</v>
      </c>
      <c r="C497" s="49" t="e">
        <f t="shared" si="21"/>
        <v>#DIV/0!</v>
      </c>
      <c r="D497" s="33"/>
      <c r="E497" s="56" t="s">
        <v>1028</v>
      </c>
      <c r="F497" s="54">
        <v>550468002966</v>
      </c>
      <c r="H497" s="59">
        <v>150</v>
      </c>
      <c r="I497" s="59">
        <v>136</v>
      </c>
      <c r="J497" s="41"/>
      <c r="K497" s="42"/>
      <c r="L497" s="51">
        <f t="shared" si="22"/>
        <v>150</v>
      </c>
      <c r="M497" s="49">
        <f t="shared" si="23"/>
        <v>1.1029411764705883</v>
      </c>
    </row>
    <row r="498" spans="1:13" s="50" customFormat="1" ht="14.5" x14ac:dyDescent="0.35">
      <c r="A498" s="33"/>
      <c r="B498" s="56" t="s">
        <v>181</v>
      </c>
      <c r="C498" s="49" t="e">
        <f t="shared" si="21"/>
        <v>#DIV/0!</v>
      </c>
      <c r="D498" s="33"/>
      <c r="E498" s="56" t="s">
        <v>997</v>
      </c>
      <c r="F498" s="54">
        <v>550468000499</v>
      </c>
      <c r="H498" s="59">
        <v>801</v>
      </c>
      <c r="I498" s="59">
        <v>391</v>
      </c>
      <c r="J498" s="41"/>
      <c r="K498" s="42"/>
      <c r="L498" s="51">
        <f t="shared" si="22"/>
        <v>801</v>
      </c>
      <c r="M498" s="49">
        <f t="shared" si="23"/>
        <v>2.0485933503836318</v>
      </c>
    </row>
    <row r="499" spans="1:13" s="50" customFormat="1" ht="14.5" x14ac:dyDescent="0.35">
      <c r="A499" s="33"/>
      <c r="B499" s="56" t="s">
        <v>181</v>
      </c>
      <c r="C499" s="49" t="e">
        <f t="shared" si="21"/>
        <v>#DIV/0!</v>
      </c>
      <c r="D499" s="33"/>
      <c r="E499" s="56" t="s">
        <v>1029</v>
      </c>
      <c r="F499" s="54">
        <v>550468000500</v>
      </c>
      <c r="H499" s="59">
        <v>23</v>
      </c>
      <c r="I499" s="59">
        <v>262</v>
      </c>
      <c r="J499" s="41"/>
      <c r="K499" s="42"/>
      <c r="L499" s="51">
        <f t="shared" si="22"/>
        <v>23</v>
      </c>
      <c r="M499" s="49">
        <f t="shared" si="23"/>
        <v>8.7786259541984726E-2</v>
      </c>
    </row>
    <row r="500" spans="1:13" s="50" customFormat="1" ht="14.5" x14ac:dyDescent="0.35">
      <c r="A500" s="33"/>
      <c r="B500" s="56" t="s">
        <v>181</v>
      </c>
      <c r="C500" s="49" t="e">
        <f t="shared" si="21"/>
        <v>#DIV/0!</v>
      </c>
      <c r="D500" s="33"/>
      <c r="E500" s="56" t="s">
        <v>1030</v>
      </c>
      <c r="F500" s="54">
        <v>550468000501</v>
      </c>
      <c r="H500" s="59">
        <v>61</v>
      </c>
      <c r="I500" s="59">
        <v>343</v>
      </c>
      <c r="J500" s="41"/>
      <c r="K500" s="42"/>
      <c r="L500" s="51">
        <f t="shared" si="22"/>
        <v>61</v>
      </c>
      <c r="M500" s="49">
        <f t="shared" si="23"/>
        <v>0.17784256559766765</v>
      </c>
    </row>
    <row r="501" spans="1:13" s="50" customFormat="1" ht="14.5" x14ac:dyDescent="0.35">
      <c r="A501" s="33"/>
      <c r="B501" s="56" t="s">
        <v>181</v>
      </c>
      <c r="C501" s="49" t="e">
        <f t="shared" si="21"/>
        <v>#DIV/0!</v>
      </c>
      <c r="D501" s="33"/>
      <c r="E501" s="56" t="s">
        <v>1031</v>
      </c>
      <c r="F501" s="54">
        <v>550468000497</v>
      </c>
      <c r="H501" s="59">
        <v>68</v>
      </c>
      <c r="I501" s="59">
        <v>329</v>
      </c>
      <c r="J501" s="41"/>
      <c r="K501" s="42"/>
      <c r="L501" s="51">
        <f t="shared" si="22"/>
        <v>68</v>
      </c>
      <c r="M501" s="49">
        <f t="shared" si="23"/>
        <v>0.20668693009118541</v>
      </c>
    </row>
    <row r="502" spans="1:13" s="50" customFormat="1" ht="14.5" x14ac:dyDescent="0.35">
      <c r="A502" s="33"/>
      <c r="B502" s="56" t="s">
        <v>181</v>
      </c>
      <c r="C502" s="49" t="e">
        <f t="shared" si="21"/>
        <v>#DIV/0!</v>
      </c>
      <c r="D502" s="33"/>
      <c r="E502" s="56" t="s">
        <v>1032</v>
      </c>
      <c r="F502" s="54">
        <v>550468000502</v>
      </c>
      <c r="H502" s="59">
        <v>243</v>
      </c>
      <c r="I502" s="59">
        <v>348</v>
      </c>
      <c r="J502" s="41"/>
      <c r="K502" s="42"/>
      <c r="L502" s="51">
        <f t="shared" si="22"/>
        <v>243</v>
      </c>
      <c r="M502" s="49">
        <f t="shared" si="23"/>
        <v>0.69827586206896552</v>
      </c>
    </row>
    <row r="503" spans="1:13" s="50" customFormat="1" ht="14.5" x14ac:dyDescent="0.35">
      <c r="A503" s="33"/>
      <c r="B503" s="56" t="s">
        <v>181</v>
      </c>
      <c r="C503" s="49" t="e">
        <f t="shared" si="21"/>
        <v>#DIV/0!</v>
      </c>
      <c r="D503" s="33"/>
      <c r="E503" s="56" t="s">
        <v>1033</v>
      </c>
      <c r="F503" s="54">
        <v>550468000503</v>
      </c>
      <c r="H503" s="59">
        <v>196</v>
      </c>
      <c r="I503" s="59">
        <v>407</v>
      </c>
      <c r="J503" s="41"/>
      <c r="K503" s="42"/>
      <c r="L503" s="51">
        <f t="shared" si="22"/>
        <v>196</v>
      </c>
      <c r="M503" s="49">
        <f t="shared" si="23"/>
        <v>0.48157248157248156</v>
      </c>
    </row>
    <row r="504" spans="1:13" s="50" customFormat="1" ht="14.5" x14ac:dyDescent="0.35">
      <c r="A504" s="33"/>
      <c r="B504" s="56" t="s">
        <v>181</v>
      </c>
      <c r="C504" s="49">
        <f t="shared" ref="C504:C567" si="24">SUMIF($B$2:$B$2241,B504,$L$2:$L$2241)/(SUMIF($B$2:$B$2241,B504,$I$2:$I$2241))</f>
        <v>0.40745993476102682</v>
      </c>
      <c r="D504" s="33"/>
      <c r="E504" s="56" t="s">
        <v>1034</v>
      </c>
      <c r="F504" s="54">
        <v>550468000504</v>
      </c>
      <c r="H504" s="59">
        <v>247</v>
      </c>
      <c r="I504" s="59">
        <v>444</v>
      </c>
      <c r="J504" s="41"/>
      <c r="K504" s="42"/>
      <c r="L504" s="51">
        <f t="shared" si="22"/>
        <v>247</v>
      </c>
      <c r="M504" s="49">
        <f t="shared" si="23"/>
        <v>0.55630630630630629</v>
      </c>
    </row>
    <row r="505" spans="1:13" s="50" customFormat="1" ht="14.5" x14ac:dyDescent="0.35">
      <c r="A505" s="33"/>
      <c r="B505" s="56" t="s">
        <v>181</v>
      </c>
      <c r="C505" s="49">
        <f t="shared" si="24"/>
        <v>0.40745993476102682</v>
      </c>
      <c r="D505" s="33"/>
      <c r="E505" s="56" t="s">
        <v>1035</v>
      </c>
      <c r="F505" s="54">
        <v>550468000505</v>
      </c>
      <c r="H505" s="59">
        <v>133</v>
      </c>
      <c r="I505" s="59">
        <v>521</v>
      </c>
      <c r="J505" s="41"/>
      <c r="K505" s="42"/>
      <c r="L505" s="51">
        <f t="shared" si="22"/>
        <v>133</v>
      </c>
      <c r="M505" s="49">
        <f t="shared" si="23"/>
        <v>0.25527831094049902</v>
      </c>
    </row>
    <row r="506" spans="1:13" s="50" customFormat="1" ht="14.5" x14ac:dyDescent="0.35">
      <c r="A506" s="33"/>
      <c r="B506" s="56" t="s">
        <v>181</v>
      </c>
      <c r="C506" s="49">
        <f t="shared" si="24"/>
        <v>0.40745993476102682</v>
      </c>
      <c r="D506" s="33"/>
      <c r="E506" s="56" t="s">
        <v>1036</v>
      </c>
      <c r="F506" s="54">
        <v>550468000506</v>
      </c>
      <c r="H506" s="59">
        <v>189</v>
      </c>
      <c r="I506" s="59">
        <v>414</v>
      </c>
      <c r="J506" s="41"/>
      <c r="K506" s="42"/>
      <c r="L506" s="51">
        <f t="shared" si="22"/>
        <v>189</v>
      </c>
      <c r="M506" s="49">
        <f t="shared" si="23"/>
        <v>0.45652173913043476</v>
      </c>
    </row>
    <row r="507" spans="1:13" s="50" customFormat="1" ht="14.5" x14ac:dyDescent="0.35">
      <c r="A507" s="33"/>
      <c r="B507" s="56" t="s">
        <v>181</v>
      </c>
      <c r="C507" s="49">
        <f t="shared" si="24"/>
        <v>0.40745993476102682</v>
      </c>
      <c r="D507" s="33"/>
      <c r="E507" s="56" t="s">
        <v>1037</v>
      </c>
      <c r="F507" s="54">
        <v>550468002325</v>
      </c>
      <c r="H507" s="59">
        <v>261</v>
      </c>
      <c r="I507" s="59">
        <v>476</v>
      </c>
      <c r="J507" s="41"/>
      <c r="K507" s="42"/>
      <c r="L507" s="51">
        <f t="shared" si="22"/>
        <v>261</v>
      </c>
      <c r="M507" s="49">
        <f t="shared" si="23"/>
        <v>0.54831932773109249</v>
      </c>
    </row>
    <row r="508" spans="1:13" s="50" customFormat="1" ht="14.5" x14ac:dyDescent="0.35">
      <c r="A508" s="33"/>
      <c r="B508" s="56" t="s">
        <v>443</v>
      </c>
      <c r="C508" s="49">
        <f t="shared" si="24"/>
        <v>1.0051020408163265</v>
      </c>
      <c r="D508" s="33"/>
      <c r="E508" s="56" t="s">
        <v>2127</v>
      </c>
      <c r="F508" s="54">
        <v>550472000508</v>
      </c>
      <c r="H508" s="59">
        <v>197</v>
      </c>
      <c r="I508" s="59">
        <v>196</v>
      </c>
      <c r="J508" s="41"/>
      <c r="K508" s="42"/>
      <c r="L508" s="51">
        <f t="shared" si="22"/>
        <v>197</v>
      </c>
      <c r="M508" s="49">
        <f t="shared" si="23"/>
        <v>1.0051020408163265</v>
      </c>
    </row>
    <row r="509" spans="1:13" s="50" customFormat="1" ht="14.5" x14ac:dyDescent="0.35">
      <c r="A509" s="33"/>
      <c r="B509" s="56" t="s">
        <v>219</v>
      </c>
      <c r="C509" s="49">
        <f t="shared" si="24"/>
        <v>0.40585009140767825</v>
      </c>
      <c r="D509" s="33"/>
      <c r="E509" s="56" t="s">
        <v>1144</v>
      </c>
      <c r="F509" s="54">
        <v>550474000509</v>
      </c>
      <c r="H509" s="59">
        <v>180</v>
      </c>
      <c r="I509" s="59">
        <v>269</v>
      </c>
      <c r="J509" s="41"/>
      <c r="K509" s="42"/>
      <c r="L509" s="51">
        <f t="shared" si="22"/>
        <v>180</v>
      </c>
      <c r="M509" s="49">
        <f t="shared" si="23"/>
        <v>0.66914498141263945</v>
      </c>
    </row>
    <row r="510" spans="1:13" s="50" customFormat="1" ht="14.5" x14ac:dyDescent="0.35">
      <c r="A510" s="33"/>
      <c r="B510" s="56" t="s">
        <v>219</v>
      </c>
      <c r="C510" s="49">
        <f t="shared" si="24"/>
        <v>0.40585009140767825</v>
      </c>
      <c r="D510" s="33"/>
      <c r="E510" s="56" t="s">
        <v>2913</v>
      </c>
      <c r="F510" s="54">
        <v>550474002749</v>
      </c>
      <c r="H510" s="59">
        <v>223</v>
      </c>
      <c r="I510" s="59">
        <v>81</v>
      </c>
      <c r="J510" s="41"/>
      <c r="K510" s="42"/>
      <c r="L510" s="51">
        <f t="shared" si="22"/>
        <v>223</v>
      </c>
      <c r="M510" s="49">
        <f t="shared" si="23"/>
        <v>2.7530864197530862</v>
      </c>
    </row>
    <row r="511" spans="1:13" s="50" customFormat="1" ht="14.5" x14ac:dyDescent="0.35">
      <c r="A511" s="33"/>
      <c r="B511" s="56" t="s">
        <v>219</v>
      </c>
      <c r="C511" s="49">
        <f t="shared" si="24"/>
        <v>0.40585009140767825</v>
      </c>
      <c r="D511" s="33"/>
      <c r="E511" s="56" t="s">
        <v>1145</v>
      </c>
      <c r="F511" s="54">
        <v>550474000510</v>
      </c>
      <c r="H511" s="59">
        <v>56</v>
      </c>
      <c r="I511" s="59">
        <v>980</v>
      </c>
      <c r="J511" s="41"/>
      <c r="K511" s="42"/>
      <c r="L511" s="51">
        <f t="shared" si="22"/>
        <v>56</v>
      </c>
      <c r="M511" s="49">
        <f t="shared" si="23"/>
        <v>5.7142857142857141E-2</v>
      </c>
    </row>
    <row r="512" spans="1:13" s="50" customFormat="1" ht="14.5" x14ac:dyDescent="0.35">
      <c r="A512" s="33"/>
      <c r="B512" s="56" t="s">
        <v>219</v>
      </c>
      <c r="C512" s="49">
        <f t="shared" si="24"/>
        <v>0.40585009140767825</v>
      </c>
      <c r="D512" s="33"/>
      <c r="E512" s="56" t="s">
        <v>1146</v>
      </c>
      <c r="F512" s="54">
        <v>550474000512</v>
      </c>
      <c r="H512" s="59">
        <v>95</v>
      </c>
      <c r="I512" s="59">
        <v>593</v>
      </c>
      <c r="J512" s="41"/>
      <c r="K512" s="42"/>
      <c r="L512" s="51">
        <f t="shared" si="22"/>
        <v>95</v>
      </c>
      <c r="M512" s="49">
        <f t="shared" si="23"/>
        <v>0.16020236087689713</v>
      </c>
    </row>
    <row r="513" spans="1:13" s="50" customFormat="1" ht="14.5" x14ac:dyDescent="0.35">
      <c r="A513" s="33"/>
      <c r="B513" s="56" t="s">
        <v>219</v>
      </c>
      <c r="C513" s="49">
        <f t="shared" si="24"/>
        <v>0.40585009140767825</v>
      </c>
      <c r="D513" s="33"/>
      <c r="E513" s="56" t="s">
        <v>1147</v>
      </c>
      <c r="F513" s="54">
        <v>550474002416</v>
      </c>
      <c r="H513" s="59">
        <v>2</v>
      </c>
      <c r="I513" s="59">
        <v>259</v>
      </c>
      <c r="J513" s="41"/>
      <c r="K513" s="42"/>
      <c r="L513" s="51">
        <f t="shared" si="22"/>
        <v>2</v>
      </c>
      <c r="M513" s="49">
        <f t="shared" si="23"/>
        <v>7.7220077220077222E-3</v>
      </c>
    </row>
    <row r="514" spans="1:13" s="50" customFormat="1" ht="14.5" x14ac:dyDescent="0.35">
      <c r="A514" s="33"/>
      <c r="B514" s="56" t="s">
        <v>219</v>
      </c>
      <c r="C514" s="49">
        <f t="shared" si="24"/>
        <v>0.40585009140767825</v>
      </c>
      <c r="D514" s="33"/>
      <c r="E514" s="56" t="s">
        <v>1148</v>
      </c>
      <c r="F514" s="54">
        <v>550474000513</v>
      </c>
      <c r="H514" s="59">
        <v>338</v>
      </c>
      <c r="I514" s="59">
        <v>310</v>
      </c>
      <c r="J514" s="41"/>
      <c r="K514" s="42"/>
      <c r="L514" s="51">
        <f t="shared" ref="L514:L577" si="25">IF(K514="",H514,(MIN(I514,(K514*1.6*I514))))</f>
        <v>338</v>
      </c>
      <c r="M514" s="49">
        <f t="shared" ref="M514:M577" si="26">IF(L514=0,0,(L514/I514))</f>
        <v>1.0903225806451613</v>
      </c>
    </row>
    <row r="515" spans="1:13" s="50" customFormat="1" ht="14.5" x14ac:dyDescent="0.35">
      <c r="A515" s="33"/>
      <c r="B515" s="56" t="s">
        <v>219</v>
      </c>
      <c r="C515" s="49">
        <f t="shared" si="24"/>
        <v>0.40585009140767825</v>
      </c>
      <c r="D515" s="33"/>
      <c r="E515" s="56" t="s">
        <v>1149</v>
      </c>
      <c r="F515" s="54">
        <v>550474000514</v>
      </c>
      <c r="H515" s="59">
        <v>216</v>
      </c>
      <c r="I515" s="59">
        <v>243</v>
      </c>
      <c r="J515" s="41"/>
      <c r="K515" s="42"/>
      <c r="L515" s="51">
        <f t="shared" si="25"/>
        <v>216</v>
      </c>
      <c r="M515" s="49">
        <f t="shared" si="26"/>
        <v>0.88888888888888884</v>
      </c>
    </row>
    <row r="516" spans="1:13" s="50" customFormat="1" ht="14.5" x14ac:dyDescent="0.35">
      <c r="A516" s="33"/>
      <c r="B516" s="56" t="s">
        <v>294</v>
      </c>
      <c r="C516" s="49">
        <f t="shared" si="24"/>
        <v>0.29950495049504949</v>
      </c>
      <c r="D516" s="33"/>
      <c r="E516" s="56" t="s">
        <v>1420</v>
      </c>
      <c r="F516" s="54">
        <v>550480000517</v>
      </c>
      <c r="H516" s="59">
        <v>116</v>
      </c>
      <c r="I516" s="59">
        <v>357</v>
      </c>
      <c r="J516" s="41"/>
      <c r="K516" s="42"/>
      <c r="L516" s="51">
        <f t="shared" si="25"/>
        <v>116</v>
      </c>
      <c r="M516" s="49">
        <f t="shared" si="26"/>
        <v>0.32492997198879553</v>
      </c>
    </row>
    <row r="517" spans="1:13" s="50" customFormat="1" ht="14.5" x14ac:dyDescent="0.35">
      <c r="A517" s="33"/>
      <c r="B517" s="56" t="s">
        <v>294</v>
      </c>
      <c r="C517" s="49">
        <f t="shared" si="24"/>
        <v>0.29950495049504949</v>
      </c>
      <c r="D517" s="33"/>
      <c r="E517" s="56" t="s">
        <v>1421</v>
      </c>
      <c r="F517" s="54">
        <v>550480000518</v>
      </c>
      <c r="H517" s="59">
        <v>126</v>
      </c>
      <c r="I517" s="59">
        <v>451</v>
      </c>
      <c r="J517" s="41"/>
      <c r="K517" s="42"/>
      <c r="L517" s="51">
        <f t="shared" si="25"/>
        <v>126</v>
      </c>
      <c r="M517" s="49">
        <f t="shared" si="26"/>
        <v>0.2793791574279379</v>
      </c>
    </row>
    <row r="518" spans="1:13" s="50" customFormat="1" ht="14.5" x14ac:dyDescent="0.35">
      <c r="A518" s="33"/>
      <c r="B518" s="56" t="s">
        <v>295</v>
      </c>
      <c r="C518" s="49">
        <f t="shared" si="24"/>
        <v>0.15861058798911906</v>
      </c>
      <c r="D518" s="33"/>
      <c r="E518" s="56" t="s">
        <v>1422</v>
      </c>
      <c r="F518" s="54">
        <v>550483000519</v>
      </c>
      <c r="H518" s="59">
        <v>104</v>
      </c>
      <c r="I518" s="59">
        <v>335</v>
      </c>
      <c r="J518" s="41"/>
      <c r="K518" s="42"/>
      <c r="L518" s="51">
        <f t="shared" si="25"/>
        <v>104</v>
      </c>
      <c r="M518" s="49">
        <f t="shared" si="26"/>
        <v>0.31044776119402984</v>
      </c>
    </row>
    <row r="519" spans="1:13" s="50" customFormat="1" ht="14.5" x14ac:dyDescent="0.35">
      <c r="A519" s="33"/>
      <c r="B519" s="56" t="s">
        <v>295</v>
      </c>
      <c r="C519" s="49">
        <f t="shared" si="24"/>
        <v>0.15861058798911906</v>
      </c>
      <c r="D519" s="33"/>
      <c r="E519" s="56" t="s">
        <v>1423</v>
      </c>
      <c r="F519" s="54">
        <v>550483000520</v>
      </c>
      <c r="H519" s="59">
        <v>44</v>
      </c>
      <c r="I519" s="59">
        <v>484</v>
      </c>
      <c r="J519" s="41"/>
      <c r="K519" s="42"/>
      <c r="L519" s="51">
        <f t="shared" si="25"/>
        <v>44</v>
      </c>
      <c r="M519" s="49">
        <f t="shared" si="26"/>
        <v>9.0909090909090912E-2</v>
      </c>
    </row>
    <row r="520" spans="1:13" s="50" customFormat="1" ht="14.5" x14ac:dyDescent="0.35">
      <c r="A520" s="33"/>
      <c r="B520" s="56" t="s">
        <v>295</v>
      </c>
      <c r="C520" s="49">
        <f t="shared" si="24"/>
        <v>0.15861058798911906</v>
      </c>
      <c r="D520" s="33"/>
      <c r="E520" s="56" t="s">
        <v>1424</v>
      </c>
      <c r="F520" s="54">
        <v>550483000521</v>
      </c>
      <c r="H520" s="59">
        <v>45</v>
      </c>
      <c r="I520" s="59">
        <v>1098</v>
      </c>
      <c r="J520" s="41"/>
      <c r="K520" s="42"/>
      <c r="L520" s="51">
        <f t="shared" si="25"/>
        <v>45</v>
      </c>
      <c r="M520" s="49">
        <f t="shared" si="26"/>
        <v>4.0983606557377046E-2</v>
      </c>
    </row>
    <row r="521" spans="1:13" s="50" customFormat="1" ht="14.5" x14ac:dyDescent="0.35">
      <c r="A521" s="33"/>
      <c r="B521" s="56" t="s">
        <v>295</v>
      </c>
      <c r="C521" s="49">
        <f t="shared" si="24"/>
        <v>0.15861058798911906</v>
      </c>
      <c r="D521" s="33"/>
      <c r="E521" s="56" t="s">
        <v>1425</v>
      </c>
      <c r="F521" s="54">
        <v>550483000522</v>
      </c>
      <c r="H521" s="59">
        <v>56</v>
      </c>
      <c r="I521" s="59">
        <v>1539</v>
      </c>
      <c r="J521" s="41"/>
      <c r="K521" s="42"/>
      <c r="L521" s="51">
        <f t="shared" si="25"/>
        <v>56</v>
      </c>
      <c r="M521" s="49">
        <f t="shared" si="26"/>
        <v>3.6387264457439894E-2</v>
      </c>
    </row>
    <row r="522" spans="1:13" s="50" customFormat="1" ht="14.5" x14ac:dyDescent="0.35">
      <c r="A522" s="33"/>
      <c r="B522" s="56" t="s">
        <v>295</v>
      </c>
      <c r="C522" s="49">
        <f t="shared" si="24"/>
        <v>0.15861058798911906</v>
      </c>
      <c r="D522" s="33"/>
      <c r="E522" s="56" t="s">
        <v>1426</v>
      </c>
      <c r="F522" s="54">
        <v>550483002685</v>
      </c>
      <c r="H522" s="59">
        <v>91</v>
      </c>
      <c r="I522" s="59">
        <v>34</v>
      </c>
      <c r="J522" s="41"/>
      <c r="K522" s="42"/>
      <c r="L522" s="51">
        <f t="shared" si="25"/>
        <v>91</v>
      </c>
      <c r="M522" s="49">
        <f t="shared" si="26"/>
        <v>2.6764705882352939</v>
      </c>
    </row>
    <row r="523" spans="1:13" s="50" customFormat="1" ht="14.5" x14ac:dyDescent="0.35">
      <c r="A523" s="33"/>
      <c r="B523" s="56" t="s">
        <v>295</v>
      </c>
      <c r="C523" s="49">
        <f t="shared" si="24"/>
        <v>0.15861058798911906</v>
      </c>
      <c r="D523" s="33"/>
      <c r="E523" s="56" t="s">
        <v>1297</v>
      </c>
      <c r="F523" s="54">
        <v>550483000523</v>
      </c>
      <c r="H523" s="59">
        <v>173</v>
      </c>
      <c r="I523" s="59">
        <v>456</v>
      </c>
      <c r="J523" s="41"/>
      <c r="K523" s="42"/>
      <c r="L523" s="51">
        <f t="shared" si="25"/>
        <v>173</v>
      </c>
      <c r="M523" s="49">
        <f t="shared" si="26"/>
        <v>0.37938596491228072</v>
      </c>
    </row>
    <row r="524" spans="1:13" s="50" customFormat="1" ht="14.5" x14ac:dyDescent="0.35">
      <c r="A524" s="33"/>
      <c r="B524" s="56" t="s">
        <v>295</v>
      </c>
      <c r="C524" s="49">
        <f t="shared" si="24"/>
        <v>0.15861058798911906</v>
      </c>
      <c r="D524" s="33"/>
      <c r="E524" s="56" t="s">
        <v>1427</v>
      </c>
      <c r="F524" s="54">
        <v>550483000524</v>
      </c>
      <c r="H524" s="59">
        <v>237</v>
      </c>
      <c r="I524" s="59">
        <v>491</v>
      </c>
      <c r="J524" s="41"/>
      <c r="K524" s="42"/>
      <c r="L524" s="51">
        <f t="shared" si="25"/>
        <v>237</v>
      </c>
      <c r="M524" s="49">
        <f t="shared" si="26"/>
        <v>0.48268839103869654</v>
      </c>
    </row>
    <row r="525" spans="1:13" s="50" customFormat="1" ht="14.5" x14ac:dyDescent="0.35">
      <c r="A525" s="33"/>
      <c r="B525" s="56" t="s">
        <v>295</v>
      </c>
      <c r="C525" s="49">
        <f t="shared" si="24"/>
        <v>0.15861058798911906</v>
      </c>
      <c r="D525" s="33"/>
      <c r="E525" s="56" t="s">
        <v>1428</v>
      </c>
      <c r="F525" s="54">
        <v>550483000151</v>
      </c>
      <c r="H525" s="59">
        <v>8</v>
      </c>
      <c r="I525" s="59">
        <v>342</v>
      </c>
      <c r="J525" s="41"/>
      <c r="K525" s="42"/>
      <c r="L525" s="51">
        <f t="shared" si="25"/>
        <v>8</v>
      </c>
      <c r="M525" s="49">
        <f t="shared" si="26"/>
        <v>2.3391812865497075E-2</v>
      </c>
    </row>
    <row r="526" spans="1:13" s="50" customFormat="1" ht="14.5" x14ac:dyDescent="0.35">
      <c r="A526" s="33"/>
      <c r="B526" s="56" t="s">
        <v>359</v>
      </c>
      <c r="C526" s="49">
        <f t="shared" si="24"/>
        <v>0.45681818181818185</v>
      </c>
      <c r="D526" s="33"/>
      <c r="E526" s="56" t="s">
        <v>1791</v>
      </c>
      <c r="F526" s="54">
        <v>550486000526</v>
      </c>
      <c r="H526" s="59">
        <v>100</v>
      </c>
      <c r="I526" s="59">
        <v>209</v>
      </c>
      <c r="J526" s="41"/>
      <c r="K526" s="42"/>
      <c r="L526" s="51">
        <f t="shared" si="25"/>
        <v>100</v>
      </c>
      <c r="M526" s="49">
        <f t="shared" si="26"/>
        <v>0.4784688995215311</v>
      </c>
    </row>
    <row r="527" spans="1:13" s="50" customFormat="1" ht="14.5" x14ac:dyDescent="0.35">
      <c r="A527" s="33"/>
      <c r="B527" s="56" t="s">
        <v>359</v>
      </c>
      <c r="C527" s="49">
        <f t="shared" si="24"/>
        <v>0.45681818181818185</v>
      </c>
      <c r="D527" s="33"/>
      <c r="E527" s="56" t="s">
        <v>1792</v>
      </c>
      <c r="F527" s="54">
        <v>550486000525</v>
      </c>
      <c r="H527" s="59">
        <v>101</v>
      </c>
      <c r="I527" s="59">
        <v>231</v>
      </c>
      <c r="J527" s="41"/>
      <c r="K527" s="42"/>
      <c r="L527" s="51">
        <f t="shared" si="25"/>
        <v>101</v>
      </c>
      <c r="M527" s="49">
        <f t="shared" si="26"/>
        <v>0.43722943722943725</v>
      </c>
    </row>
    <row r="528" spans="1:13" s="50" customFormat="1" ht="14.5" x14ac:dyDescent="0.35">
      <c r="A528" s="33"/>
      <c r="B528" s="56" t="s">
        <v>336</v>
      </c>
      <c r="C528" s="49">
        <f t="shared" si="24"/>
        <v>0.18626827717736807</v>
      </c>
      <c r="D528" s="33"/>
      <c r="E528" s="56" t="s">
        <v>1701</v>
      </c>
      <c r="F528" s="54">
        <v>550492000532</v>
      </c>
      <c r="H528" s="59">
        <v>51</v>
      </c>
      <c r="I528" s="59">
        <v>699</v>
      </c>
      <c r="J528" s="41"/>
      <c r="K528" s="42"/>
      <c r="L528" s="51">
        <f t="shared" si="25"/>
        <v>51</v>
      </c>
      <c r="M528" s="49">
        <f t="shared" si="26"/>
        <v>7.2961373390557943E-2</v>
      </c>
    </row>
    <row r="529" spans="1:13" s="50" customFormat="1" ht="14.5" x14ac:dyDescent="0.35">
      <c r="A529" s="33"/>
      <c r="B529" s="56" t="s">
        <v>336</v>
      </c>
      <c r="C529" s="49">
        <f t="shared" si="24"/>
        <v>0.18626827717736807</v>
      </c>
      <c r="D529" s="33"/>
      <c r="E529" s="56" t="s">
        <v>1702</v>
      </c>
      <c r="F529" s="54">
        <v>550492000533</v>
      </c>
      <c r="H529" s="59">
        <v>119</v>
      </c>
      <c r="I529" s="59">
        <v>549</v>
      </c>
      <c r="J529" s="41"/>
      <c r="K529" s="42"/>
      <c r="L529" s="51">
        <f t="shared" si="25"/>
        <v>119</v>
      </c>
      <c r="M529" s="49">
        <f t="shared" si="26"/>
        <v>0.21675774134790529</v>
      </c>
    </row>
    <row r="530" spans="1:13" s="50" customFormat="1" ht="14.5" x14ac:dyDescent="0.35">
      <c r="A530" s="33"/>
      <c r="B530" s="56" t="s">
        <v>336</v>
      </c>
      <c r="C530" s="49">
        <f t="shared" si="24"/>
        <v>0.18626827717736807</v>
      </c>
      <c r="D530" s="33"/>
      <c r="E530" s="56" t="s">
        <v>1703</v>
      </c>
      <c r="F530" s="54">
        <v>550492000534</v>
      </c>
      <c r="H530" s="59">
        <v>123</v>
      </c>
      <c r="I530" s="59">
        <v>325</v>
      </c>
      <c r="J530" s="41"/>
      <c r="K530" s="42"/>
      <c r="L530" s="51">
        <f t="shared" si="25"/>
        <v>123</v>
      </c>
      <c r="M530" s="49">
        <f t="shared" si="26"/>
        <v>0.37846153846153846</v>
      </c>
    </row>
    <row r="531" spans="1:13" s="50" customFormat="1" ht="14.5" x14ac:dyDescent="0.35">
      <c r="A531" s="33"/>
      <c r="B531" s="56" t="s">
        <v>424</v>
      </c>
      <c r="C531" s="49">
        <f t="shared" si="24"/>
        <v>0.3256140350877193</v>
      </c>
      <c r="D531" s="33"/>
      <c r="E531" s="56" t="s">
        <v>2069</v>
      </c>
      <c r="F531" s="54">
        <v>550496000535</v>
      </c>
      <c r="H531" s="59">
        <v>169</v>
      </c>
      <c r="I531" s="59">
        <v>127</v>
      </c>
      <c r="J531" s="41"/>
      <c r="K531" s="42"/>
      <c r="L531" s="51">
        <f t="shared" si="25"/>
        <v>169</v>
      </c>
      <c r="M531" s="49">
        <f t="shared" si="26"/>
        <v>1.3307086614173229</v>
      </c>
    </row>
    <row r="532" spans="1:13" s="50" customFormat="1" ht="14.5" x14ac:dyDescent="0.35">
      <c r="A532" s="33"/>
      <c r="B532" s="56" t="s">
        <v>424</v>
      </c>
      <c r="C532" s="49">
        <f t="shared" si="24"/>
        <v>0.3256140350877193</v>
      </c>
      <c r="D532" s="33"/>
      <c r="E532" s="56" t="s">
        <v>2070</v>
      </c>
      <c r="F532" s="54">
        <v>550496000538</v>
      </c>
      <c r="H532" s="59">
        <v>95</v>
      </c>
      <c r="I532" s="59">
        <v>239</v>
      </c>
      <c r="J532" s="41"/>
      <c r="K532" s="42"/>
      <c r="L532" s="51">
        <f t="shared" si="25"/>
        <v>95</v>
      </c>
      <c r="M532" s="49">
        <f t="shared" si="26"/>
        <v>0.39748953974895396</v>
      </c>
    </row>
    <row r="533" spans="1:13" s="50" customFormat="1" ht="14.5" x14ac:dyDescent="0.35">
      <c r="A533" s="33"/>
      <c r="B533" s="56" t="s">
        <v>424</v>
      </c>
      <c r="C533" s="49">
        <f t="shared" si="24"/>
        <v>0.3256140350877193</v>
      </c>
      <c r="D533" s="33"/>
      <c r="E533" s="56" t="s">
        <v>2071</v>
      </c>
      <c r="F533" s="54">
        <v>550496000536</v>
      </c>
      <c r="H533" s="59">
        <v>63</v>
      </c>
      <c r="I533" s="59">
        <v>438</v>
      </c>
      <c r="J533" s="41"/>
      <c r="K533" s="42"/>
      <c r="L533" s="51">
        <f t="shared" si="25"/>
        <v>63</v>
      </c>
      <c r="M533" s="49">
        <f t="shared" si="26"/>
        <v>0.14383561643835616</v>
      </c>
    </row>
    <row r="534" spans="1:13" s="50" customFormat="1" ht="14.5" x14ac:dyDescent="0.35">
      <c r="A534" s="33"/>
      <c r="B534" s="56" t="s">
        <v>424</v>
      </c>
      <c r="C534" s="49">
        <f t="shared" si="24"/>
        <v>0.3256140350877193</v>
      </c>
      <c r="D534" s="33"/>
      <c r="E534" s="56" t="s">
        <v>2072</v>
      </c>
      <c r="F534" s="54">
        <v>550496000537</v>
      </c>
      <c r="H534" s="59">
        <v>38</v>
      </c>
      <c r="I534" s="59">
        <v>297</v>
      </c>
      <c r="J534" s="41"/>
      <c r="K534" s="42"/>
      <c r="L534" s="51">
        <f t="shared" si="25"/>
        <v>38</v>
      </c>
      <c r="M534" s="49">
        <f t="shared" si="26"/>
        <v>0.12794612794612795</v>
      </c>
    </row>
    <row r="535" spans="1:13" s="50" customFormat="1" ht="14.5" x14ac:dyDescent="0.35">
      <c r="A535" s="33"/>
      <c r="B535" s="56" t="s">
        <v>424</v>
      </c>
      <c r="C535" s="49">
        <f t="shared" si="24"/>
        <v>0.3256140350877193</v>
      </c>
      <c r="D535" s="33"/>
      <c r="E535" s="56" t="s">
        <v>2073</v>
      </c>
      <c r="F535" s="54">
        <v>550496000539</v>
      </c>
      <c r="H535" s="59">
        <v>99</v>
      </c>
      <c r="I535" s="59">
        <v>324</v>
      </c>
      <c r="J535" s="41"/>
      <c r="K535" s="42"/>
      <c r="L535" s="51">
        <f t="shared" si="25"/>
        <v>99</v>
      </c>
      <c r="M535" s="49">
        <f t="shared" si="26"/>
        <v>0.30555555555555558</v>
      </c>
    </row>
    <row r="536" spans="1:13" s="50" customFormat="1" ht="14.5" x14ac:dyDescent="0.35">
      <c r="A536" s="33"/>
      <c r="B536" s="56" t="s">
        <v>444</v>
      </c>
      <c r="C536" s="49">
        <f t="shared" si="24"/>
        <v>0.54545454545454541</v>
      </c>
      <c r="D536" s="33"/>
      <c r="E536" s="56" t="s">
        <v>2128</v>
      </c>
      <c r="F536" s="54">
        <v>550510000546</v>
      </c>
      <c r="H536" s="59">
        <v>96</v>
      </c>
      <c r="I536" s="59">
        <v>176</v>
      </c>
      <c r="J536" s="41"/>
      <c r="K536" s="42"/>
      <c r="L536" s="51">
        <f t="shared" si="25"/>
        <v>96</v>
      </c>
      <c r="M536" s="49">
        <f t="shared" si="26"/>
        <v>0.54545454545454541</v>
      </c>
    </row>
    <row r="537" spans="1:13" s="50" customFormat="1" ht="14.5" x14ac:dyDescent="0.35">
      <c r="A537" s="33"/>
      <c r="B537" s="56" t="s">
        <v>445</v>
      </c>
      <c r="C537" s="49">
        <f t="shared" si="24"/>
        <v>0.31440162271805272</v>
      </c>
      <c r="D537" s="33"/>
      <c r="E537" s="56" t="s">
        <v>2129</v>
      </c>
      <c r="F537" s="54">
        <v>550513000547</v>
      </c>
      <c r="H537" s="59">
        <v>91</v>
      </c>
      <c r="I537" s="59">
        <v>223</v>
      </c>
      <c r="J537" s="41"/>
      <c r="K537" s="42"/>
      <c r="L537" s="51">
        <f t="shared" si="25"/>
        <v>91</v>
      </c>
      <c r="M537" s="49">
        <f t="shared" si="26"/>
        <v>0.40807174887892378</v>
      </c>
    </row>
    <row r="538" spans="1:13" s="50" customFormat="1" ht="14.5" x14ac:dyDescent="0.35">
      <c r="A538" s="33"/>
      <c r="B538" s="56" t="s">
        <v>445</v>
      </c>
      <c r="C538" s="49">
        <f t="shared" si="24"/>
        <v>0.31440162271805272</v>
      </c>
      <c r="D538" s="33"/>
      <c r="E538" s="56" t="s">
        <v>2130</v>
      </c>
      <c r="F538" s="54">
        <v>550513002327</v>
      </c>
      <c r="H538" s="59">
        <v>64</v>
      </c>
      <c r="I538" s="59">
        <v>270</v>
      </c>
      <c r="J538" s="41"/>
      <c r="K538" s="42"/>
      <c r="L538" s="51">
        <f t="shared" si="25"/>
        <v>64</v>
      </c>
      <c r="M538" s="49">
        <f t="shared" si="26"/>
        <v>0.23703703703703705</v>
      </c>
    </row>
    <row r="539" spans="1:13" s="50" customFormat="1" ht="14.5" x14ac:dyDescent="0.35">
      <c r="A539" s="33"/>
      <c r="B539" s="56" t="s">
        <v>460</v>
      </c>
      <c r="C539" s="49">
        <f t="shared" si="24"/>
        <v>0.14650984402965994</v>
      </c>
      <c r="D539" s="33"/>
      <c r="E539" s="56" t="s">
        <v>2164</v>
      </c>
      <c r="F539" s="54">
        <v>550516000549</v>
      </c>
      <c r="H539" s="59">
        <v>0</v>
      </c>
      <c r="I539" s="59">
        <v>415</v>
      </c>
      <c r="J539" s="41"/>
      <c r="K539" s="42"/>
      <c r="L539" s="51">
        <f t="shared" si="25"/>
        <v>0</v>
      </c>
      <c r="M539" s="49">
        <f t="shared" si="26"/>
        <v>0</v>
      </c>
    </row>
    <row r="540" spans="1:13" s="50" customFormat="1" ht="14.5" x14ac:dyDescent="0.35">
      <c r="A540" s="33"/>
      <c r="B540" s="56" t="s">
        <v>460</v>
      </c>
      <c r="C540" s="49">
        <f t="shared" si="24"/>
        <v>0.14650984402965994</v>
      </c>
      <c r="D540" s="33"/>
      <c r="E540" s="56" t="s">
        <v>2165</v>
      </c>
      <c r="F540" s="54">
        <v>550516000550</v>
      </c>
      <c r="H540" s="59">
        <v>91</v>
      </c>
      <c r="I540" s="59">
        <v>477</v>
      </c>
      <c r="J540" s="41"/>
      <c r="K540" s="42"/>
      <c r="L540" s="51">
        <f t="shared" si="25"/>
        <v>91</v>
      </c>
      <c r="M540" s="49">
        <f t="shared" si="26"/>
        <v>0.19077568134171907</v>
      </c>
    </row>
    <row r="541" spans="1:13" s="50" customFormat="1" ht="14.5" x14ac:dyDescent="0.35">
      <c r="A541" s="33"/>
      <c r="B541" s="56" t="s">
        <v>460</v>
      </c>
      <c r="C541" s="49">
        <f t="shared" si="24"/>
        <v>0.14650984402965994</v>
      </c>
      <c r="D541" s="33"/>
      <c r="E541" s="56" t="s">
        <v>2166</v>
      </c>
      <c r="F541" s="54">
        <v>550516000557</v>
      </c>
      <c r="H541" s="59">
        <v>131</v>
      </c>
      <c r="I541" s="59">
        <v>1345</v>
      </c>
      <c r="J541" s="41"/>
      <c r="K541" s="42"/>
      <c r="L541" s="51">
        <f t="shared" si="25"/>
        <v>131</v>
      </c>
      <c r="M541" s="49">
        <f t="shared" si="26"/>
        <v>9.7397769516728627E-2</v>
      </c>
    </row>
    <row r="542" spans="1:13" s="50" customFormat="1" ht="14.5" x14ac:dyDescent="0.35">
      <c r="A542" s="33"/>
      <c r="B542" s="56" t="s">
        <v>460</v>
      </c>
      <c r="C542" s="49">
        <f t="shared" si="24"/>
        <v>0.14650984402965994</v>
      </c>
      <c r="D542" s="33"/>
      <c r="E542" s="56" t="s">
        <v>2167</v>
      </c>
      <c r="F542" s="54">
        <v>550516000554</v>
      </c>
      <c r="H542" s="59">
        <v>57</v>
      </c>
      <c r="I542" s="59">
        <v>891</v>
      </c>
      <c r="J542" s="41"/>
      <c r="K542" s="42"/>
      <c r="L542" s="51">
        <f t="shared" si="25"/>
        <v>57</v>
      </c>
      <c r="M542" s="49">
        <f t="shared" si="26"/>
        <v>6.3973063973063973E-2</v>
      </c>
    </row>
    <row r="543" spans="1:13" s="50" customFormat="1" ht="14.5" x14ac:dyDescent="0.35">
      <c r="A543" s="33"/>
      <c r="B543" s="56" t="s">
        <v>460</v>
      </c>
      <c r="C543" s="49">
        <f t="shared" si="24"/>
        <v>0.14650984402965994</v>
      </c>
      <c r="D543" s="33"/>
      <c r="E543" s="56" t="s">
        <v>610</v>
      </c>
      <c r="F543" s="54">
        <v>550516000555</v>
      </c>
      <c r="H543" s="59">
        <v>67</v>
      </c>
      <c r="I543" s="59">
        <v>395</v>
      </c>
      <c r="J543" s="41"/>
      <c r="K543" s="42"/>
      <c r="L543" s="51">
        <f t="shared" si="25"/>
        <v>67</v>
      </c>
      <c r="M543" s="49">
        <f t="shared" si="26"/>
        <v>0.16962025316455695</v>
      </c>
    </row>
    <row r="544" spans="1:13" s="50" customFormat="1" ht="14.5" x14ac:dyDescent="0.35">
      <c r="A544" s="33"/>
      <c r="B544" s="56" t="s">
        <v>460</v>
      </c>
      <c r="C544" s="49">
        <f t="shared" si="24"/>
        <v>0.14650984402965994</v>
      </c>
      <c r="D544" s="33"/>
      <c r="E544" s="56" t="s">
        <v>2168</v>
      </c>
      <c r="F544" s="54">
        <v>550516000556</v>
      </c>
      <c r="H544" s="59">
        <v>227</v>
      </c>
      <c r="I544" s="59">
        <v>388</v>
      </c>
      <c r="J544" s="41"/>
      <c r="K544" s="42"/>
      <c r="L544" s="51">
        <f t="shared" si="25"/>
        <v>227</v>
      </c>
      <c r="M544" s="49">
        <f t="shared" si="26"/>
        <v>0.58505154639175261</v>
      </c>
    </row>
    <row r="545" spans="1:13" s="50" customFormat="1" ht="14.5" x14ac:dyDescent="0.35">
      <c r="A545" s="33"/>
      <c r="B545" s="56" t="s">
        <v>163</v>
      </c>
      <c r="C545" s="49">
        <f t="shared" si="24"/>
        <v>0.58983666061705986</v>
      </c>
      <c r="D545" s="33"/>
      <c r="E545" s="56" t="s">
        <v>937</v>
      </c>
      <c r="F545" s="54">
        <v>550522002245</v>
      </c>
      <c r="H545" s="59">
        <v>184</v>
      </c>
      <c r="I545" s="59">
        <v>277</v>
      </c>
      <c r="J545" s="41"/>
      <c r="K545" s="42"/>
      <c r="L545" s="51">
        <f t="shared" si="25"/>
        <v>184</v>
      </c>
      <c r="M545" s="49">
        <f t="shared" si="26"/>
        <v>0.66425992779783394</v>
      </c>
    </row>
    <row r="546" spans="1:13" s="50" customFormat="1" ht="14.5" x14ac:dyDescent="0.35">
      <c r="A546" s="33"/>
      <c r="B546" s="56" t="s">
        <v>163</v>
      </c>
      <c r="C546" s="49">
        <f t="shared" si="24"/>
        <v>0.58983666061705986</v>
      </c>
      <c r="D546" s="33"/>
      <c r="E546" s="56" t="s">
        <v>938</v>
      </c>
      <c r="F546" s="54">
        <v>550522000561</v>
      </c>
      <c r="H546" s="59">
        <v>86</v>
      </c>
      <c r="I546" s="59">
        <v>191</v>
      </c>
      <c r="J546" s="41"/>
      <c r="K546" s="42"/>
      <c r="L546" s="51">
        <f t="shared" si="25"/>
        <v>86</v>
      </c>
      <c r="M546" s="49">
        <f t="shared" si="26"/>
        <v>0.45026178010471202</v>
      </c>
    </row>
    <row r="547" spans="1:13" s="50" customFormat="1" ht="14.5" x14ac:dyDescent="0.35">
      <c r="A547" s="33"/>
      <c r="B547" s="56" t="s">
        <v>163</v>
      </c>
      <c r="C547" s="49">
        <f t="shared" si="24"/>
        <v>0.58983666061705986</v>
      </c>
      <c r="D547" s="33"/>
      <c r="E547" s="56" t="s">
        <v>939</v>
      </c>
      <c r="F547" s="54">
        <v>550522001456</v>
      </c>
      <c r="H547" s="59">
        <v>55</v>
      </c>
      <c r="I547" s="59">
        <v>83</v>
      </c>
      <c r="J547" s="41"/>
      <c r="K547" s="42"/>
      <c r="L547" s="51">
        <f t="shared" si="25"/>
        <v>55</v>
      </c>
      <c r="M547" s="49">
        <f t="shared" si="26"/>
        <v>0.66265060240963858</v>
      </c>
    </row>
    <row r="548" spans="1:13" s="50" customFormat="1" ht="14.5" x14ac:dyDescent="0.35">
      <c r="A548" s="33"/>
      <c r="B548" s="56" t="s">
        <v>326</v>
      </c>
      <c r="C548" s="49">
        <f t="shared" si="24"/>
        <v>0.44100580270793038</v>
      </c>
      <c r="D548" s="33"/>
      <c r="E548" s="56" t="s">
        <v>1653</v>
      </c>
      <c r="F548" s="54">
        <v>550525000566</v>
      </c>
      <c r="H548" s="59">
        <v>118</v>
      </c>
      <c r="I548" s="59">
        <v>231</v>
      </c>
      <c r="J548" s="41"/>
      <c r="K548" s="42"/>
      <c r="L548" s="51">
        <f t="shared" si="25"/>
        <v>118</v>
      </c>
      <c r="M548" s="49">
        <f t="shared" si="26"/>
        <v>0.51082251082251084</v>
      </c>
    </row>
    <row r="549" spans="1:13" s="50" customFormat="1" ht="14.5" x14ac:dyDescent="0.35">
      <c r="A549" s="33"/>
      <c r="B549" s="56" t="s">
        <v>326</v>
      </c>
      <c r="C549" s="49">
        <f t="shared" si="24"/>
        <v>0.44100580270793038</v>
      </c>
      <c r="D549" s="33"/>
      <c r="E549" s="56" t="s">
        <v>1654</v>
      </c>
      <c r="F549" s="54">
        <v>550525000564</v>
      </c>
      <c r="H549" s="59">
        <v>77</v>
      </c>
      <c r="I549" s="59">
        <v>167</v>
      </c>
      <c r="J549" s="41"/>
      <c r="K549" s="42"/>
      <c r="L549" s="51">
        <f t="shared" si="25"/>
        <v>77</v>
      </c>
      <c r="M549" s="49">
        <f t="shared" si="26"/>
        <v>0.46107784431137727</v>
      </c>
    </row>
    <row r="550" spans="1:13" s="50" customFormat="1" ht="14.5" x14ac:dyDescent="0.35">
      <c r="A550" s="33"/>
      <c r="B550" s="56" t="s">
        <v>326</v>
      </c>
      <c r="C550" s="49">
        <f t="shared" si="24"/>
        <v>0.44100580270793038</v>
      </c>
      <c r="D550" s="33"/>
      <c r="E550" s="56" t="s">
        <v>1655</v>
      </c>
      <c r="F550" s="54">
        <v>550525000565</v>
      </c>
      <c r="H550" s="59">
        <v>33</v>
      </c>
      <c r="I550" s="59">
        <v>119</v>
      </c>
      <c r="J550" s="41"/>
      <c r="K550" s="42"/>
      <c r="L550" s="51">
        <f t="shared" si="25"/>
        <v>33</v>
      </c>
      <c r="M550" s="49">
        <f t="shared" si="26"/>
        <v>0.27731092436974791</v>
      </c>
    </row>
    <row r="551" spans="1:13" s="50" customFormat="1" ht="14.5" x14ac:dyDescent="0.35">
      <c r="A551" s="33"/>
      <c r="B551" s="56" t="s">
        <v>418</v>
      </c>
      <c r="C551" s="49">
        <f t="shared" si="24"/>
        <v>0.90353697749196138</v>
      </c>
      <c r="D551" s="33"/>
      <c r="E551" s="56" t="s">
        <v>4721</v>
      </c>
      <c r="F551" s="54">
        <v>550528003114</v>
      </c>
      <c r="H551" s="59">
        <v>142</v>
      </c>
      <c r="I551" s="59">
        <v>1</v>
      </c>
      <c r="J551" s="41"/>
      <c r="K551" s="42"/>
      <c r="L551" s="51">
        <f t="shared" si="25"/>
        <v>142</v>
      </c>
      <c r="M551" s="49">
        <f t="shared" si="26"/>
        <v>142</v>
      </c>
    </row>
    <row r="552" spans="1:13" s="50" customFormat="1" ht="14.5" x14ac:dyDescent="0.35">
      <c r="A552" s="33"/>
      <c r="B552" s="56" t="s">
        <v>418</v>
      </c>
      <c r="C552" s="49">
        <f t="shared" si="24"/>
        <v>0.90353697749196138</v>
      </c>
      <c r="D552" s="33"/>
      <c r="E552" s="56" t="s">
        <v>2050</v>
      </c>
      <c r="F552" s="54">
        <v>550528000567</v>
      </c>
      <c r="H552" s="59">
        <v>72</v>
      </c>
      <c r="I552" s="59">
        <v>148</v>
      </c>
      <c r="J552" s="41"/>
      <c r="K552" s="42"/>
      <c r="L552" s="51">
        <f t="shared" si="25"/>
        <v>72</v>
      </c>
      <c r="M552" s="49">
        <f t="shared" si="26"/>
        <v>0.48648648648648651</v>
      </c>
    </row>
    <row r="553" spans="1:13" s="50" customFormat="1" ht="14.5" x14ac:dyDescent="0.35">
      <c r="A553" s="33"/>
      <c r="B553" s="56" t="s">
        <v>418</v>
      </c>
      <c r="C553" s="49">
        <f t="shared" si="24"/>
        <v>0.90353697749196138</v>
      </c>
      <c r="D553" s="33"/>
      <c r="E553" s="56" t="s">
        <v>2051</v>
      </c>
      <c r="F553" s="54">
        <v>550528000568</v>
      </c>
      <c r="H553" s="59">
        <v>67</v>
      </c>
      <c r="I553" s="59">
        <v>162</v>
      </c>
      <c r="J553" s="41"/>
      <c r="K553" s="42"/>
      <c r="L553" s="51">
        <f t="shared" si="25"/>
        <v>67</v>
      </c>
      <c r="M553" s="49">
        <f t="shared" si="26"/>
        <v>0.41358024691358025</v>
      </c>
    </row>
    <row r="554" spans="1:13" s="50" customFormat="1" ht="14.5" x14ac:dyDescent="0.35">
      <c r="A554" s="33"/>
      <c r="B554" s="56" t="s">
        <v>102</v>
      </c>
      <c r="C554" s="49">
        <f t="shared" si="24"/>
        <v>1.1446540880503144</v>
      </c>
      <c r="D554" s="33"/>
      <c r="E554" s="56" t="s">
        <v>651</v>
      </c>
      <c r="F554" s="54">
        <v>550537000573</v>
      </c>
      <c r="H554" s="59">
        <v>0</v>
      </c>
      <c r="I554" s="59">
        <v>61</v>
      </c>
      <c r="J554" s="41"/>
      <c r="K554" s="42"/>
      <c r="L554" s="51">
        <f t="shared" si="25"/>
        <v>0</v>
      </c>
      <c r="M554" s="49">
        <f t="shared" si="26"/>
        <v>0</v>
      </c>
    </row>
    <row r="555" spans="1:13" s="50" customFormat="1" ht="14.5" x14ac:dyDescent="0.35">
      <c r="A555" s="33"/>
      <c r="B555" s="56" t="s">
        <v>102</v>
      </c>
      <c r="C555" s="49">
        <f t="shared" si="24"/>
        <v>1.1446540880503144</v>
      </c>
      <c r="D555" s="33"/>
      <c r="E555" s="56" t="s">
        <v>652</v>
      </c>
      <c r="F555" s="54">
        <v>550537000574</v>
      </c>
      <c r="H555" s="59">
        <v>83</v>
      </c>
      <c r="I555" s="59">
        <v>57</v>
      </c>
      <c r="J555" s="41"/>
      <c r="K555" s="42"/>
      <c r="L555" s="51">
        <f t="shared" si="25"/>
        <v>83</v>
      </c>
      <c r="M555" s="49">
        <f t="shared" si="26"/>
        <v>1.4561403508771931</v>
      </c>
    </row>
    <row r="556" spans="1:13" s="50" customFormat="1" ht="14.5" x14ac:dyDescent="0.35">
      <c r="A556" s="33"/>
      <c r="B556" s="56" t="s">
        <v>102</v>
      </c>
      <c r="C556" s="49">
        <f t="shared" si="24"/>
        <v>1.1446540880503144</v>
      </c>
      <c r="D556" s="33"/>
      <c r="E556" s="56" t="s">
        <v>653</v>
      </c>
      <c r="F556" s="54">
        <v>550537002907</v>
      </c>
      <c r="H556" s="59">
        <v>99</v>
      </c>
      <c r="I556" s="59">
        <v>41</v>
      </c>
      <c r="J556" s="41"/>
      <c r="K556" s="42"/>
      <c r="L556" s="51">
        <f t="shared" si="25"/>
        <v>99</v>
      </c>
      <c r="M556" s="49">
        <f t="shared" si="26"/>
        <v>2.4146341463414633</v>
      </c>
    </row>
    <row r="557" spans="1:13" s="50" customFormat="1" ht="14.5" x14ac:dyDescent="0.35">
      <c r="A557" s="33"/>
      <c r="B557" s="56" t="s">
        <v>296</v>
      </c>
      <c r="C557" s="49">
        <f t="shared" si="24"/>
        <v>5.4001928640308582E-2</v>
      </c>
      <c r="D557" s="33"/>
      <c r="E557" s="56" t="s">
        <v>1429</v>
      </c>
      <c r="F557" s="54">
        <v>550546000575</v>
      </c>
      <c r="H557" s="59">
        <v>33</v>
      </c>
      <c r="I557" s="59">
        <v>542</v>
      </c>
      <c r="J557" s="41"/>
      <c r="K557" s="42"/>
      <c r="L557" s="51">
        <f t="shared" si="25"/>
        <v>33</v>
      </c>
      <c r="M557" s="49">
        <f t="shared" si="26"/>
        <v>6.0885608856088562E-2</v>
      </c>
    </row>
    <row r="558" spans="1:13" s="50" customFormat="1" ht="14.5" x14ac:dyDescent="0.35">
      <c r="A558" s="33"/>
      <c r="B558" s="56" t="s">
        <v>296</v>
      </c>
      <c r="C558" s="49">
        <f t="shared" si="24"/>
        <v>5.4001928640308582E-2</v>
      </c>
      <c r="D558" s="33"/>
      <c r="E558" s="56" t="s">
        <v>1430</v>
      </c>
      <c r="F558" s="54">
        <v>550546000577</v>
      </c>
      <c r="H558" s="59">
        <v>23</v>
      </c>
      <c r="I558" s="59">
        <v>495</v>
      </c>
      <c r="J558" s="41"/>
      <c r="K558" s="42"/>
      <c r="L558" s="51">
        <f t="shared" si="25"/>
        <v>23</v>
      </c>
      <c r="M558" s="49">
        <f t="shared" si="26"/>
        <v>4.6464646464646465E-2</v>
      </c>
    </row>
    <row r="559" spans="1:13" s="50" customFormat="1" ht="14.5" x14ac:dyDescent="0.35">
      <c r="A559" s="33"/>
      <c r="B559" s="56" t="s">
        <v>390</v>
      </c>
      <c r="C559" s="49">
        <f t="shared" si="24"/>
        <v>0.48628048780487804</v>
      </c>
      <c r="D559" s="33"/>
      <c r="E559" s="56" t="s">
        <v>1935</v>
      </c>
      <c r="F559" s="54">
        <v>550552000586</v>
      </c>
      <c r="H559" s="59">
        <v>26</v>
      </c>
      <c r="I559" s="59">
        <v>303</v>
      </c>
      <c r="J559" s="41"/>
      <c r="K559" s="42"/>
      <c r="L559" s="51">
        <f t="shared" si="25"/>
        <v>26</v>
      </c>
      <c r="M559" s="49">
        <f t="shared" si="26"/>
        <v>8.5808580858085806E-2</v>
      </c>
    </row>
    <row r="560" spans="1:13" s="50" customFormat="1" ht="14.5" x14ac:dyDescent="0.35">
      <c r="A560" s="33"/>
      <c r="B560" s="56" t="s">
        <v>390</v>
      </c>
      <c r="C560" s="49">
        <f t="shared" si="24"/>
        <v>0.48628048780487804</v>
      </c>
      <c r="D560" s="33"/>
      <c r="E560" s="56" t="s">
        <v>1936</v>
      </c>
      <c r="F560" s="54">
        <v>550552000587</v>
      </c>
      <c r="H560" s="59">
        <v>135</v>
      </c>
      <c r="I560" s="59">
        <v>195</v>
      </c>
      <c r="J560" s="41"/>
      <c r="K560" s="42"/>
      <c r="L560" s="51">
        <f t="shared" si="25"/>
        <v>135</v>
      </c>
      <c r="M560" s="49">
        <f t="shared" si="26"/>
        <v>0.69230769230769229</v>
      </c>
    </row>
    <row r="561" spans="1:13" s="50" customFormat="1" ht="14.5" x14ac:dyDescent="0.35">
      <c r="A561" s="33"/>
      <c r="B561" s="56" t="s">
        <v>390</v>
      </c>
      <c r="C561" s="49">
        <f t="shared" si="24"/>
        <v>0.48628048780487804</v>
      </c>
      <c r="D561" s="33"/>
      <c r="E561" s="56" t="s">
        <v>1937</v>
      </c>
      <c r="F561" s="54">
        <v>550552000588</v>
      </c>
      <c r="H561" s="59">
        <v>158</v>
      </c>
      <c r="I561" s="59">
        <v>158</v>
      </c>
      <c r="J561" s="41"/>
      <c r="K561" s="42"/>
      <c r="L561" s="51">
        <f t="shared" si="25"/>
        <v>158</v>
      </c>
      <c r="M561" s="49">
        <f t="shared" si="26"/>
        <v>1</v>
      </c>
    </row>
    <row r="562" spans="1:13" s="50" customFormat="1" ht="14.5" x14ac:dyDescent="0.35">
      <c r="A562" s="33"/>
      <c r="B562" s="56" t="s">
        <v>278</v>
      </c>
      <c r="C562" s="49">
        <f t="shared" si="24"/>
        <v>1.8415841584158417</v>
      </c>
      <c r="D562" s="33"/>
      <c r="E562" s="56" t="s">
        <v>1386</v>
      </c>
      <c r="F562" s="54">
        <v>550558000592</v>
      </c>
      <c r="H562" s="59">
        <v>120</v>
      </c>
      <c r="I562" s="59">
        <v>56</v>
      </c>
      <c r="J562" s="41"/>
      <c r="K562" s="42"/>
      <c r="L562" s="51">
        <f t="shared" si="25"/>
        <v>120</v>
      </c>
      <c r="M562" s="49">
        <f t="shared" si="26"/>
        <v>2.1428571428571428</v>
      </c>
    </row>
    <row r="563" spans="1:13" s="50" customFormat="1" ht="14.5" x14ac:dyDescent="0.35">
      <c r="A563" s="33"/>
      <c r="B563" s="56" t="s">
        <v>278</v>
      </c>
      <c r="C563" s="49">
        <f t="shared" si="24"/>
        <v>1.8415841584158417</v>
      </c>
      <c r="D563" s="33"/>
      <c r="E563" s="56" t="s">
        <v>1387</v>
      </c>
      <c r="F563" s="54">
        <v>550558000593</v>
      </c>
      <c r="H563" s="59">
        <v>66</v>
      </c>
      <c r="I563" s="59">
        <v>45</v>
      </c>
      <c r="J563" s="41"/>
      <c r="K563" s="42"/>
      <c r="L563" s="51">
        <f t="shared" si="25"/>
        <v>66</v>
      </c>
      <c r="M563" s="49">
        <f t="shared" si="26"/>
        <v>1.4666666666666666</v>
      </c>
    </row>
    <row r="564" spans="1:13" s="50" customFormat="1" ht="14.5" x14ac:dyDescent="0.35">
      <c r="A564" s="33"/>
      <c r="B564" s="56" t="s">
        <v>344</v>
      </c>
      <c r="C564" s="49">
        <f t="shared" si="24"/>
        <v>0.10258915486077186</v>
      </c>
      <c r="D564" s="33"/>
      <c r="E564" s="56" t="s">
        <v>1742</v>
      </c>
      <c r="F564" s="54">
        <v>550561002248</v>
      </c>
      <c r="H564" s="59">
        <v>52</v>
      </c>
      <c r="I564" s="59">
        <v>709</v>
      </c>
      <c r="J564" s="41"/>
      <c r="K564" s="42"/>
      <c r="L564" s="51">
        <f t="shared" si="25"/>
        <v>52</v>
      </c>
      <c r="M564" s="49">
        <f t="shared" si="26"/>
        <v>7.334273624823695E-2</v>
      </c>
    </row>
    <row r="565" spans="1:13" s="50" customFormat="1" ht="14.5" x14ac:dyDescent="0.35">
      <c r="A565" s="33"/>
      <c r="B565" s="56" t="s">
        <v>344</v>
      </c>
      <c r="C565" s="49">
        <f t="shared" si="24"/>
        <v>0.10258915486077186</v>
      </c>
      <c r="D565" s="33"/>
      <c r="E565" s="56" t="s">
        <v>1743</v>
      </c>
      <c r="F565" s="54">
        <v>550561002249</v>
      </c>
      <c r="H565" s="59">
        <v>29</v>
      </c>
      <c r="I565" s="59">
        <v>433</v>
      </c>
      <c r="J565" s="41"/>
      <c r="K565" s="42"/>
      <c r="L565" s="51">
        <f t="shared" si="25"/>
        <v>29</v>
      </c>
      <c r="M565" s="49">
        <f t="shared" si="26"/>
        <v>6.6974595842956119E-2</v>
      </c>
    </row>
    <row r="566" spans="1:13" s="50" customFormat="1" ht="14.5" x14ac:dyDescent="0.35">
      <c r="A566" s="33"/>
      <c r="B566" s="56" t="s">
        <v>344</v>
      </c>
      <c r="C566" s="49">
        <f t="shared" si="24"/>
        <v>0.10258915486077186</v>
      </c>
      <c r="D566" s="33"/>
      <c r="E566" s="56" t="s">
        <v>604</v>
      </c>
      <c r="F566" s="54">
        <v>550561002247</v>
      </c>
      <c r="H566" s="59">
        <v>25</v>
      </c>
      <c r="I566" s="59">
        <v>455</v>
      </c>
      <c r="J566" s="41"/>
      <c r="K566" s="42"/>
      <c r="L566" s="51">
        <f t="shared" si="25"/>
        <v>25</v>
      </c>
      <c r="M566" s="49">
        <f t="shared" si="26"/>
        <v>5.4945054945054944E-2</v>
      </c>
    </row>
    <row r="567" spans="1:13" s="50" customFormat="1" ht="14.5" x14ac:dyDescent="0.35">
      <c r="A567" s="33"/>
      <c r="B567" s="56" t="s">
        <v>344</v>
      </c>
      <c r="C567" s="49">
        <f t="shared" si="24"/>
        <v>0.10258915486077186</v>
      </c>
      <c r="D567" s="33"/>
      <c r="E567" s="56" t="s">
        <v>1744</v>
      </c>
      <c r="F567" s="54">
        <v>550561002250</v>
      </c>
      <c r="H567" s="59">
        <v>104</v>
      </c>
      <c r="I567" s="59">
        <v>450</v>
      </c>
      <c r="J567" s="41"/>
      <c r="K567" s="42"/>
      <c r="L567" s="51">
        <f t="shared" si="25"/>
        <v>104</v>
      </c>
      <c r="M567" s="49">
        <f t="shared" si="26"/>
        <v>0.2311111111111111</v>
      </c>
    </row>
    <row r="568" spans="1:13" s="50" customFormat="1" ht="14.5" x14ac:dyDescent="0.35">
      <c r="A568" s="33"/>
      <c r="B568" s="56" t="s">
        <v>121</v>
      </c>
      <c r="C568" s="49">
        <f t="shared" ref="C568:C631" si="27">SUMIF($B$2:$B$2241,B568,$L$2:$L$2241)/(SUMIF($B$2:$B$2241,B568,$I$2:$I$2241))</f>
        <v>0.66371681415929207</v>
      </c>
      <c r="D568" s="33"/>
      <c r="E568" s="56" t="s">
        <v>711</v>
      </c>
      <c r="F568" s="54">
        <v>550564000599</v>
      </c>
      <c r="H568" s="59">
        <v>80</v>
      </c>
      <c r="I568" s="59">
        <v>109</v>
      </c>
      <c r="J568" s="41"/>
      <c r="K568" s="42"/>
      <c r="L568" s="51">
        <f t="shared" si="25"/>
        <v>80</v>
      </c>
      <c r="M568" s="49">
        <f t="shared" si="26"/>
        <v>0.73394495412844041</v>
      </c>
    </row>
    <row r="569" spans="1:13" s="50" customFormat="1" ht="14.5" x14ac:dyDescent="0.35">
      <c r="A569" s="33"/>
      <c r="B569" s="56" t="s">
        <v>121</v>
      </c>
      <c r="C569" s="49">
        <f t="shared" si="27"/>
        <v>0.66371681415929207</v>
      </c>
      <c r="D569" s="33"/>
      <c r="E569" s="56" t="s">
        <v>712</v>
      </c>
      <c r="F569" s="54">
        <v>550564000600</v>
      </c>
      <c r="H569" s="59">
        <v>70</v>
      </c>
      <c r="I569" s="59">
        <v>117</v>
      </c>
      <c r="J569" s="41"/>
      <c r="K569" s="42"/>
      <c r="L569" s="51">
        <f t="shared" si="25"/>
        <v>70</v>
      </c>
      <c r="M569" s="49">
        <f t="shared" si="26"/>
        <v>0.59829059829059827</v>
      </c>
    </row>
    <row r="570" spans="1:13" s="50" customFormat="1" ht="14.5" x14ac:dyDescent="0.35">
      <c r="A570" s="33"/>
      <c r="B570" s="56" t="s">
        <v>104</v>
      </c>
      <c r="C570" s="49">
        <f t="shared" si="27"/>
        <v>0.26480599046970726</v>
      </c>
      <c r="D570" s="33"/>
      <c r="E570" s="56" t="s">
        <v>657</v>
      </c>
      <c r="F570" s="54">
        <v>550567000601</v>
      </c>
      <c r="H570" s="59">
        <v>97</v>
      </c>
      <c r="I570" s="59">
        <v>171</v>
      </c>
      <c r="J570" s="41"/>
      <c r="K570" s="42"/>
      <c r="L570" s="51">
        <f t="shared" si="25"/>
        <v>97</v>
      </c>
      <c r="M570" s="49">
        <f t="shared" si="26"/>
        <v>0.56725146198830412</v>
      </c>
    </row>
    <row r="571" spans="1:13" s="50" customFormat="1" ht="14.5" x14ac:dyDescent="0.35">
      <c r="A571" s="33"/>
      <c r="B571" s="56" t="s">
        <v>104</v>
      </c>
      <c r="C571" s="49">
        <f t="shared" si="27"/>
        <v>0.26480599046970726</v>
      </c>
      <c r="D571" s="33"/>
      <c r="E571" s="56" t="s">
        <v>658</v>
      </c>
      <c r="F571" s="54">
        <v>550567000602</v>
      </c>
      <c r="H571" s="59">
        <v>71</v>
      </c>
      <c r="I571" s="59">
        <v>168</v>
      </c>
      <c r="J571" s="41"/>
      <c r="K571" s="42"/>
      <c r="L571" s="51">
        <f t="shared" si="25"/>
        <v>71</v>
      </c>
      <c r="M571" s="49">
        <f t="shared" si="26"/>
        <v>0.42261904761904762</v>
      </c>
    </row>
    <row r="572" spans="1:13" s="50" customFormat="1" ht="14.5" x14ac:dyDescent="0.35">
      <c r="A572" s="33"/>
      <c r="B572" s="56" t="s">
        <v>104</v>
      </c>
      <c r="C572" s="49">
        <f t="shared" si="27"/>
        <v>0.26480599046970726</v>
      </c>
      <c r="D572" s="33"/>
      <c r="E572" s="56" t="s">
        <v>659</v>
      </c>
      <c r="F572" s="54">
        <v>550567000603</v>
      </c>
      <c r="H572" s="59">
        <v>71</v>
      </c>
      <c r="I572" s="59">
        <v>332</v>
      </c>
      <c r="J572" s="41"/>
      <c r="K572" s="42"/>
      <c r="L572" s="51">
        <f t="shared" si="25"/>
        <v>71</v>
      </c>
      <c r="M572" s="49">
        <f t="shared" si="26"/>
        <v>0.21385542168674698</v>
      </c>
    </row>
    <row r="573" spans="1:13" s="50" customFormat="1" ht="14.5" x14ac:dyDescent="0.35">
      <c r="A573" s="33"/>
      <c r="B573" s="56" t="s">
        <v>104</v>
      </c>
      <c r="C573" s="49">
        <f t="shared" si="27"/>
        <v>0.26480599046970726</v>
      </c>
      <c r="D573" s="33"/>
      <c r="E573" s="56" t="s">
        <v>660</v>
      </c>
      <c r="F573" s="54">
        <v>550567002704</v>
      </c>
      <c r="H573" s="59">
        <v>83</v>
      </c>
      <c r="I573" s="59">
        <v>688</v>
      </c>
      <c r="J573" s="41"/>
      <c r="K573" s="42"/>
      <c r="L573" s="51">
        <f t="shared" si="25"/>
        <v>83</v>
      </c>
      <c r="M573" s="49">
        <f t="shared" si="26"/>
        <v>0.12063953488372094</v>
      </c>
    </row>
    <row r="574" spans="1:13" s="50" customFormat="1" ht="14.5" x14ac:dyDescent="0.35">
      <c r="A574" s="33"/>
      <c r="B574" s="56" t="s">
        <v>104</v>
      </c>
      <c r="C574" s="49">
        <f t="shared" si="27"/>
        <v>0.26480599046970726</v>
      </c>
      <c r="D574" s="33"/>
      <c r="E574" s="56" t="s">
        <v>661</v>
      </c>
      <c r="F574" s="54">
        <v>550567000604</v>
      </c>
      <c r="H574" s="59">
        <v>67</v>
      </c>
      <c r="I574" s="59">
        <v>110</v>
      </c>
      <c r="J574" s="41"/>
      <c r="K574" s="42"/>
      <c r="L574" s="51">
        <f t="shared" si="25"/>
        <v>67</v>
      </c>
      <c r="M574" s="49">
        <f t="shared" si="26"/>
        <v>0.60909090909090913</v>
      </c>
    </row>
    <row r="575" spans="1:13" s="50" customFormat="1" ht="14.5" x14ac:dyDescent="0.35">
      <c r="A575" s="33"/>
      <c r="B575" s="56" t="s">
        <v>95</v>
      </c>
      <c r="C575" s="49">
        <f t="shared" si="27"/>
        <v>0.5981539069055728</v>
      </c>
      <c r="D575" s="33"/>
      <c r="E575" s="56" t="s">
        <v>583</v>
      </c>
      <c r="F575" s="54">
        <v>550582000610</v>
      </c>
      <c r="H575" s="59">
        <v>160</v>
      </c>
      <c r="I575" s="59">
        <v>586</v>
      </c>
      <c r="J575" s="41"/>
      <c r="K575" s="42"/>
      <c r="L575" s="51">
        <f t="shared" si="25"/>
        <v>160</v>
      </c>
      <c r="M575" s="49">
        <f t="shared" si="26"/>
        <v>0.27303754266211605</v>
      </c>
    </row>
    <row r="576" spans="1:13" s="50" customFormat="1" ht="14.5" x14ac:dyDescent="0.35">
      <c r="A576" s="33"/>
      <c r="B576" s="56" t="s">
        <v>95</v>
      </c>
      <c r="C576" s="49">
        <f t="shared" si="27"/>
        <v>0.5981539069055728</v>
      </c>
      <c r="D576" s="33"/>
      <c r="E576" s="56" t="s">
        <v>584</v>
      </c>
      <c r="F576" s="54">
        <v>550582000611</v>
      </c>
      <c r="H576" s="59">
        <v>343</v>
      </c>
      <c r="I576" s="59">
        <v>559</v>
      </c>
      <c r="J576" s="41"/>
      <c r="K576" s="42"/>
      <c r="L576" s="51">
        <f t="shared" si="25"/>
        <v>343</v>
      </c>
      <c r="M576" s="49">
        <f t="shared" si="26"/>
        <v>0.61359570661896246</v>
      </c>
    </row>
    <row r="577" spans="1:13" s="50" customFormat="1" ht="14.5" x14ac:dyDescent="0.35">
      <c r="A577" s="33"/>
      <c r="B577" s="56" t="s">
        <v>95</v>
      </c>
      <c r="C577" s="49">
        <f t="shared" si="27"/>
        <v>0.5981539069055728</v>
      </c>
      <c r="D577" s="33"/>
      <c r="E577" s="56" t="s">
        <v>585</v>
      </c>
      <c r="F577" s="54">
        <v>550582000612</v>
      </c>
      <c r="H577" s="59">
        <v>59</v>
      </c>
      <c r="I577" s="59">
        <v>45</v>
      </c>
      <c r="J577" s="41"/>
      <c r="K577" s="42"/>
      <c r="L577" s="51">
        <f t="shared" si="25"/>
        <v>59</v>
      </c>
      <c r="M577" s="49">
        <f t="shared" si="26"/>
        <v>1.3111111111111111</v>
      </c>
    </row>
    <row r="578" spans="1:13" s="50" customFormat="1" ht="14.5" x14ac:dyDescent="0.35">
      <c r="A578" s="33"/>
      <c r="B578" s="56" t="s">
        <v>95</v>
      </c>
      <c r="C578" s="49">
        <f t="shared" si="27"/>
        <v>0.5981539069055728</v>
      </c>
      <c r="D578" s="33"/>
      <c r="E578" s="56" t="s">
        <v>586</v>
      </c>
      <c r="F578" s="54">
        <v>550582000613</v>
      </c>
      <c r="H578" s="59">
        <v>227</v>
      </c>
      <c r="I578" s="59">
        <v>262</v>
      </c>
      <c r="J578" s="41"/>
      <c r="K578" s="42"/>
      <c r="L578" s="51">
        <f t="shared" ref="L578:L641" si="28">IF(K578="",H578,(MIN(I578,(K578*1.6*I578))))</f>
        <v>227</v>
      </c>
      <c r="M578" s="49">
        <f t="shared" ref="M578:M641" si="29">IF(L578=0,0,(L578/I578))</f>
        <v>0.86641221374045807</v>
      </c>
    </row>
    <row r="579" spans="1:13" s="50" customFormat="1" ht="14.5" x14ac:dyDescent="0.35">
      <c r="A579" s="33"/>
      <c r="B579" s="56" t="s">
        <v>95</v>
      </c>
      <c r="C579" s="49">
        <f t="shared" si="27"/>
        <v>0.5981539069055728</v>
      </c>
      <c r="D579" s="33"/>
      <c r="E579" s="56" t="s">
        <v>587</v>
      </c>
      <c r="F579" s="54">
        <v>550582000614</v>
      </c>
      <c r="H579" s="59">
        <v>371</v>
      </c>
      <c r="I579" s="59">
        <v>393</v>
      </c>
      <c r="J579" s="41"/>
      <c r="K579" s="42"/>
      <c r="L579" s="51">
        <f t="shared" si="28"/>
        <v>371</v>
      </c>
      <c r="M579" s="49">
        <f t="shared" si="29"/>
        <v>0.94402035623409675</v>
      </c>
    </row>
    <row r="580" spans="1:13" s="50" customFormat="1" ht="14.5" x14ac:dyDescent="0.35">
      <c r="A580" s="33"/>
      <c r="B580" s="56" t="s">
        <v>95</v>
      </c>
      <c r="C580" s="49">
        <f t="shared" si="27"/>
        <v>0.5981539069055728</v>
      </c>
      <c r="D580" s="33"/>
      <c r="E580" s="56" t="s">
        <v>588</v>
      </c>
      <c r="F580" s="54">
        <v>550582000616</v>
      </c>
      <c r="H580" s="59">
        <v>18</v>
      </c>
      <c r="I580" s="59">
        <v>546</v>
      </c>
      <c r="J580" s="41"/>
      <c r="K580" s="42"/>
      <c r="L580" s="51">
        <f t="shared" si="28"/>
        <v>18</v>
      </c>
      <c r="M580" s="49">
        <f t="shared" si="29"/>
        <v>3.2967032967032968E-2</v>
      </c>
    </row>
    <row r="581" spans="1:13" s="50" customFormat="1" ht="14.5" x14ac:dyDescent="0.35">
      <c r="A581" s="33"/>
      <c r="B581" s="56" t="s">
        <v>95</v>
      </c>
      <c r="C581" s="49">
        <f t="shared" si="27"/>
        <v>0.5981539069055728</v>
      </c>
      <c r="D581" s="33"/>
      <c r="E581" s="56" t="s">
        <v>589</v>
      </c>
      <c r="F581" s="54">
        <v>550582000617</v>
      </c>
      <c r="H581" s="59">
        <v>187</v>
      </c>
      <c r="I581" s="59">
        <v>317</v>
      </c>
      <c r="J581" s="41"/>
      <c r="K581" s="42"/>
      <c r="L581" s="51">
        <f t="shared" si="28"/>
        <v>187</v>
      </c>
      <c r="M581" s="49">
        <f t="shared" si="29"/>
        <v>0.58990536277602523</v>
      </c>
    </row>
    <row r="582" spans="1:13" s="50" customFormat="1" ht="14.5" x14ac:dyDescent="0.35">
      <c r="A582" s="33"/>
      <c r="B582" s="56" t="s">
        <v>95</v>
      </c>
      <c r="C582" s="49">
        <f t="shared" si="27"/>
        <v>0.5981539069055728</v>
      </c>
      <c r="D582" s="33"/>
      <c r="E582" s="56" t="s">
        <v>590</v>
      </c>
      <c r="F582" s="54">
        <v>550582003009</v>
      </c>
      <c r="H582" s="59">
        <v>282</v>
      </c>
      <c r="I582" s="59">
        <v>81</v>
      </c>
      <c r="J582" s="41"/>
      <c r="K582" s="42"/>
      <c r="L582" s="51">
        <f t="shared" si="28"/>
        <v>282</v>
      </c>
      <c r="M582" s="49">
        <f t="shared" si="29"/>
        <v>3.4814814814814814</v>
      </c>
    </row>
    <row r="583" spans="1:13" s="50" customFormat="1" ht="14.5" x14ac:dyDescent="0.35">
      <c r="A583" s="33"/>
      <c r="B583" s="56" t="s">
        <v>95</v>
      </c>
      <c r="C583" s="49">
        <f t="shared" si="27"/>
        <v>0.5981539069055728</v>
      </c>
      <c r="D583" s="33"/>
      <c r="E583" s="56" t="s">
        <v>591</v>
      </c>
      <c r="F583" s="54">
        <v>550582000618</v>
      </c>
      <c r="H583" s="59">
        <v>465</v>
      </c>
      <c r="I583" s="59">
        <v>1196</v>
      </c>
      <c r="J583" s="41"/>
      <c r="K583" s="42"/>
      <c r="L583" s="51">
        <f t="shared" si="28"/>
        <v>465</v>
      </c>
      <c r="M583" s="49">
        <f t="shared" si="29"/>
        <v>0.3887959866220736</v>
      </c>
    </row>
    <row r="584" spans="1:13" s="50" customFormat="1" ht="14.5" x14ac:dyDescent="0.35">
      <c r="A584" s="33"/>
      <c r="B584" s="56" t="s">
        <v>95</v>
      </c>
      <c r="C584" s="49">
        <f t="shared" si="27"/>
        <v>0.5981539069055728</v>
      </c>
      <c r="D584" s="33"/>
      <c r="E584" s="56" t="s">
        <v>592</v>
      </c>
      <c r="F584" s="54">
        <v>550582000619</v>
      </c>
      <c r="H584" s="59">
        <v>237</v>
      </c>
      <c r="I584" s="59">
        <v>1210</v>
      </c>
      <c r="J584" s="41"/>
      <c r="K584" s="42"/>
      <c r="L584" s="51">
        <f t="shared" si="28"/>
        <v>237</v>
      </c>
      <c r="M584" s="49">
        <f t="shared" si="29"/>
        <v>0.19586776859504132</v>
      </c>
    </row>
    <row r="585" spans="1:13" s="50" customFormat="1" ht="14.5" x14ac:dyDescent="0.35">
      <c r="A585" s="33"/>
      <c r="B585" s="56" t="s">
        <v>95</v>
      </c>
      <c r="C585" s="49">
        <f t="shared" si="27"/>
        <v>0.5981539069055728</v>
      </c>
      <c r="D585" s="33"/>
      <c r="E585" s="56" t="s">
        <v>593</v>
      </c>
      <c r="F585" s="54">
        <v>550582000620</v>
      </c>
      <c r="H585" s="59">
        <v>69</v>
      </c>
      <c r="I585" s="59">
        <v>542</v>
      </c>
      <c r="J585" s="41"/>
      <c r="K585" s="42"/>
      <c r="L585" s="51">
        <f t="shared" si="28"/>
        <v>69</v>
      </c>
      <c r="M585" s="49">
        <f t="shared" si="29"/>
        <v>0.12730627306273062</v>
      </c>
    </row>
    <row r="586" spans="1:13" s="50" customFormat="1" ht="14.5" x14ac:dyDescent="0.35">
      <c r="A586" s="33"/>
      <c r="B586" s="56" t="s">
        <v>95</v>
      </c>
      <c r="C586" s="49">
        <f t="shared" si="27"/>
        <v>0.5981539069055728</v>
      </c>
      <c r="D586" s="33"/>
      <c r="E586" s="56" t="s">
        <v>594</v>
      </c>
      <c r="F586" s="54">
        <v>550582000621</v>
      </c>
      <c r="H586" s="59">
        <v>818</v>
      </c>
      <c r="I586" s="59">
        <v>313</v>
      </c>
      <c r="J586" s="41"/>
      <c r="K586" s="42"/>
      <c r="L586" s="51">
        <f t="shared" si="28"/>
        <v>818</v>
      </c>
      <c r="M586" s="49">
        <f t="shared" si="29"/>
        <v>2.6134185303514377</v>
      </c>
    </row>
    <row r="587" spans="1:13" s="50" customFormat="1" ht="14.5" x14ac:dyDescent="0.35">
      <c r="A587" s="33"/>
      <c r="B587" s="56" t="s">
        <v>95</v>
      </c>
      <c r="C587" s="49">
        <f t="shared" si="27"/>
        <v>0.5981539069055728</v>
      </c>
      <c r="D587" s="33"/>
      <c r="E587" s="56" t="s">
        <v>595</v>
      </c>
      <c r="F587" s="54">
        <v>550582000622</v>
      </c>
      <c r="H587" s="59">
        <v>762</v>
      </c>
      <c r="I587" s="59">
        <v>199</v>
      </c>
      <c r="J587" s="41"/>
      <c r="K587" s="42"/>
      <c r="L587" s="51">
        <f t="shared" si="28"/>
        <v>762</v>
      </c>
      <c r="M587" s="49">
        <f t="shared" si="29"/>
        <v>3.829145728643216</v>
      </c>
    </row>
    <row r="588" spans="1:13" s="50" customFormat="1" ht="14.5" x14ac:dyDescent="0.35">
      <c r="A588" s="33"/>
      <c r="B588" s="56" t="s">
        <v>95</v>
      </c>
      <c r="C588" s="49">
        <f t="shared" si="27"/>
        <v>0.5981539069055728</v>
      </c>
      <c r="D588" s="33"/>
      <c r="E588" s="56" t="s">
        <v>596</v>
      </c>
      <c r="F588" s="54">
        <v>550582000623</v>
      </c>
      <c r="H588" s="59">
        <v>499</v>
      </c>
      <c r="I588" s="59">
        <v>749</v>
      </c>
      <c r="J588" s="41"/>
      <c r="K588" s="42"/>
      <c r="L588" s="51">
        <f t="shared" si="28"/>
        <v>499</v>
      </c>
      <c r="M588" s="49">
        <f t="shared" si="29"/>
        <v>0.66622162883845126</v>
      </c>
    </row>
    <row r="589" spans="1:13" s="50" customFormat="1" ht="14.5" x14ac:dyDescent="0.35">
      <c r="A589" s="33"/>
      <c r="B589" s="56" t="s">
        <v>95</v>
      </c>
      <c r="C589" s="49">
        <f t="shared" si="27"/>
        <v>0.5981539069055728</v>
      </c>
      <c r="D589" s="33"/>
      <c r="E589" s="56" t="s">
        <v>597</v>
      </c>
      <c r="F589" s="54">
        <v>550582002965</v>
      </c>
      <c r="H589" s="59">
        <v>223</v>
      </c>
      <c r="I589" s="59">
        <v>352</v>
      </c>
      <c r="J589" s="41"/>
      <c r="K589" s="42"/>
      <c r="L589" s="51">
        <f t="shared" si="28"/>
        <v>223</v>
      </c>
      <c r="M589" s="49">
        <f t="shared" si="29"/>
        <v>0.63352272727272729</v>
      </c>
    </row>
    <row r="590" spans="1:13" s="50" customFormat="1" ht="14.5" x14ac:dyDescent="0.35">
      <c r="A590" s="33"/>
      <c r="B590" s="56" t="s">
        <v>95</v>
      </c>
      <c r="C590" s="49">
        <f t="shared" si="27"/>
        <v>0.5981539069055728</v>
      </c>
      <c r="D590" s="33"/>
      <c r="E590" s="56" t="s">
        <v>598</v>
      </c>
      <c r="F590" s="54">
        <v>550582002589</v>
      </c>
      <c r="H590" s="59">
        <v>187</v>
      </c>
      <c r="I590" s="59">
        <v>195</v>
      </c>
      <c r="J590" s="41"/>
      <c r="K590" s="42"/>
      <c r="L590" s="51">
        <f t="shared" si="28"/>
        <v>187</v>
      </c>
      <c r="M590" s="49">
        <f t="shared" si="29"/>
        <v>0.95897435897435901</v>
      </c>
    </row>
    <row r="591" spans="1:13" s="50" customFormat="1" ht="14.5" x14ac:dyDescent="0.35">
      <c r="A591" s="33"/>
      <c r="B591" s="56" t="s">
        <v>95</v>
      </c>
      <c r="C591" s="49">
        <f t="shared" si="27"/>
        <v>0.5981539069055728</v>
      </c>
      <c r="D591" s="33"/>
      <c r="E591" s="56" t="s">
        <v>599</v>
      </c>
      <c r="F591" s="54">
        <v>550582000624</v>
      </c>
      <c r="H591" s="59">
        <v>558</v>
      </c>
      <c r="I591" s="59">
        <v>331</v>
      </c>
      <c r="J591" s="41"/>
      <c r="K591" s="42"/>
      <c r="L591" s="51">
        <f t="shared" si="28"/>
        <v>558</v>
      </c>
      <c r="M591" s="49">
        <f t="shared" si="29"/>
        <v>1.6858006042296072</v>
      </c>
    </row>
    <row r="592" spans="1:13" s="50" customFormat="1" ht="14.5" x14ac:dyDescent="0.35">
      <c r="A592" s="33"/>
      <c r="B592" s="56" t="s">
        <v>95</v>
      </c>
      <c r="C592" s="49">
        <f t="shared" si="27"/>
        <v>0.5981539069055728</v>
      </c>
      <c r="D592" s="33"/>
      <c r="E592" s="56" t="s">
        <v>600</v>
      </c>
      <c r="F592" s="54">
        <v>550582000625</v>
      </c>
      <c r="H592" s="59">
        <v>125</v>
      </c>
      <c r="I592" s="59">
        <v>410</v>
      </c>
      <c r="J592" s="41"/>
      <c r="K592" s="42"/>
      <c r="L592" s="51">
        <f t="shared" si="28"/>
        <v>125</v>
      </c>
      <c r="M592" s="49">
        <f t="shared" si="29"/>
        <v>0.3048780487804878</v>
      </c>
    </row>
    <row r="593" spans="1:13" s="50" customFormat="1" ht="14.5" x14ac:dyDescent="0.35">
      <c r="A593" s="33"/>
      <c r="B593" s="56" t="s">
        <v>95</v>
      </c>
      <c r="C593" s="49">
        <f t="shared" si="27"/>
        <v>0.5981539069055728</v>
      </c>
      <c r="D593" s="33"/>
      <c r="E593" s="56" t="s">
        <v>601</v>
      </c>
      <c r="F593" s="54">
        <v>550582000626</v>
      </c>
      <c r="H593" s="59">
        <v>192</v>
      </c>
      <c r="I593" s="59">
        <v>116</v>
      </c>
      <c r="J593" s="41"/>
      <c r="K593" s="42"/>
      <c r="L593" s="51">
        <f t="shared" si="28"/>
        <v>192</v>
      </c>
      <c r="M593" s="49">
        <f t="shared" si="29"/>
        <v>1.6551724137931034</v>
      </c>
    </row>
    <row r="594" spans="1:13" s="50" customFormat="1" ht="14.5" x14ac:dyDescent="0.35">
      <c r="A594" s="33"/>
      <c r="B594" s="56" t="s">
        <v>95</v>
      </c>
      <c r="C594" s="49">
        <f t="shared" si="27"/>
        <v>0.5981539069055728</v>
      </c>
      <c r="D594" s="33"/>
      <c r="E594" s="56" t="s">
        <v>602</v>
      </c>
      <c r="F594" s="54">
        <v>550582002857</v>
      </c>
      <c r="H594" s="59">
        <v>305</v>
      </c>
      <c r="I594" s="59">
        <v>94</v>
      </c>
      <c r="J594" s="41"/>
      <c r="K594" s="42"/>
      <c r="L594" s="51">
        <f t="shared" si="28"/>
        <v>305</v>
      </c>
      <c r="M594" s="49">
        <f t="shared" si="29"/>
        <v>3.2446808510638299</v>
      </c>
    </row>
    <row r="595" spans="1:13" s="50" customFormat="1" ht="14.5" x14ac:dyDescent="0.35">
      <c r="A595" s="33"/>
      <c r="B595" s="56" t="s">
        <v>95</v>
      </c>
      <c r="C595" s="49">
        <f t="shared" si="27"/>
        <v>0.5981539069055728</v>
      </c>
      <c r="D595" s="33"/>
      <c r="E595" s="56" t="s">
        <v>603</v>
      </c>
      <c r="F595" s="54">
        <v>550582000627</v>
      </c>
      <c r="H595" s="59">
        <v>251</v>
      </c>
      <c r="I595" s="59">
        <v>296</v>
      </c>
      <c r="J595" s="41"/>
      <c r="K595" s="42"/>
      <c r="L595" s="51">
        <f t="shared" si="28"/>
        <v>251</v>
      </c>
      <c r="M595" s="49">
        <f t="shared" si="29"/>
        <v>0.84797297297297303</v>
      </c>
    </row>
    <row r="596" spans="1:13" s="50" customFormat="1" ht="14.5" x14ac:dyDescent="0.35">
      <c r="A596" s="33"/>
      <c r="B596" s="56" t="s">
        <v>95</v>
      </c>
      <c r="C596" s="49">
        <f t="shared" si="27"/>
        <v>0.5981539069055728</v>
      </c>
      <c r="D596" s="33"/>
      <c r="E596" s="56" t="s">
        <v>604</v>
      </c>
      <c r="F596" s="54">
        <v>550582000628</v>
      </c>
      <c r="H596" s="59">
        <v>102</v>
      </c>
      <c r="I596" s="59">
        <v>293</v>
      </c>
      <c r="J596" s="41"/>
      <c r="K596" s="42"/>
      <c r="L596" s="51">
        <f t="shared" si="28"/>
        <v>102</v>
      </c>
      <c r="M596" s="49">
        <f t="shared" si="29"/>
        <v>0.34812286689419797</v>
      </c>
    </row>
    <row r="597" spans="1:13" s="50" customFormat="1" ht="14.5" x14ac:dyDescent="0.35">
      <c r="A597" s="33"/>
      <c r="B597" s="56" t="s">
        <v>95</v>
      </c>
      <c r="C597" s="49">
        <f t="shared" si="27"/>
        <v>0.5981539069055728</v>
      </c>
      <c r="D597" s="33"/>
      <c r="E597" s="56" t="s">
        <v>605</v>
      </c>
      <c r="F597" s="54">
        <v>550582000166</v>
      </c>
      <c r="H597" s="59">
        <v>45</v>
      </c>
      <c r="I597" s="59">
        <v>343</v>
      </c>
      <c r="J597" s="41"/>
      <c r="K597" s="42"/>
      <c r="L597" s="51">
        <f t="shared" si="28"/>
        <v>45</v>
      </c>
      <c r="M597" s="49">
        <f t="shared" si="29"/>
        <v>0.13119533527696792</v>
      </c>
    </row>
    <row r="598" spans="1:13" s="50" customFormat="1" ht="14.5" x14ac:dyDescent="0.35">
      <c r="A598" s="33"/>
      <c r="B598" s="56" t="s">
        <v>95</v>
      </c>
      <c r="C598" s="49">
        <f t="shared" si="27"/>
        <v>0.5981539069055728</v>
      </c>
      <c r="D598" s="33"/>
      <c r="E598" s="56" t="s">
        <v>606</v>
      </c>
      <c r="F598" s="54">
        <v>550582000629</v>
      </c>
      <c r="H598" s="59">
        <v>253</v>
      </c>
      <c r="I598" s="59">
        <v>340</v>
      </c>
      <c r="J598" s="41"/>
      <c r="K598" s="42"/>
      <c r="L598" s="51">
        <f t="shared" si="28"/>
        <v>253</v>
      </c>
      <c r="M598" s="49">
        <f t="shared" si="29"/>
        <v>0.74411764705882355</v>
      </c>
    </row>
    <row r="599" spans="1:13" s="50" customFormat="1" ht="14.5" x14ac:dyDescent="0.35">
      <c r="A599" s="33"/>
      <c r="B599" s="56" t="s">
        <v>95</v>
      </c>
      <c r="C599" s="49">
        <f t="shared" si="27"/>
        <v>0.5981539069055728</v>
      </c>
      <c r="D599" s="33"/>
      <c r="E599" s="56" t="s">
        <v>607</v>
      </c>
      <c r="F599" s="54">
        <v>550582002955</v>
      </c>
      <c r="H599" s="59">
        <v>220</v>
      </c>
      <c r="I599" s="59">
        <v>377</v>
      </c>
      <c r="J599" s="41"/>
      <c r="K599" s="42"/>
      <c r="L599" s="51">
        <f t="shared" si="28"/>
        <v>220</v>
      </c>
      <c r="M599" s="49">
        <f t="shared" si="29"/>
        <v>0.58355437665782495</v>
      </c>
    </row>
    <row r="600" spans="1:13" s="50" customFormat="1" ht="14.5" x14ac:dyDescent="0.35">
      <c r="A600" s="33"/>
      <c r="B600" s="56" t="s">
        <v>95</v>
      </c>
      <c r="C600" s="49">
        <f t="shared" si="27"/>
        <v>0.5981539069055728</v>
      </c>
      <c r="D600" s="33"/>
      <c r="E600" s="56" t="s">
        <v>608</v>
      </c>
      <c r="F600" s="54">
        <v>550582000562</v>
      </c>
      <c r="H600" s="59">
        <v>200</v>
      </c>
      <c r="I600" s="59">
        <v>170</v>
      </c>
      <c r="J600" s="41"/>
      <c r="K600" s="42"/>
      <c r="L600" s="51">
        <f t="shared" si="28"/>
        <v>200</v>
      </c>
      <c r="M600" s="49">
        <f t="shared" si="29"/>
        <v>1.1764705882352942</v>
      </c>
    </row>
    <row r="601" spans="1:13" s="50" customFormat="1" ht="14.5" x14ac:dyDescent="0.35">
      <c r="A601" s="33"/>
      <c r="B601" s="56" t="s">
        <v>95</v>
      </c>
      <c r="C601" s="49">
        <f t="shared" si="27"/>
        <v>0.5981539069055728</v>
      </c>
      <c r="D601" s="33"/>
      <c r="E601" s="56" t="s">
        <v>609</v>
      </c>
      <c r="F601" s="54">
        <v>550582000631</v>
      </c>
      <c r="H601" s="59">
        <v>119</v>
      </c>
      <c r="I601" s="59">
        <v>825</v>
      </c>
      <c r="J601" s="41"/>
      <c r="K601" s="42"/>
      <c r="L601" s="51">
        <f t="shared" si="28"/>
        <v>119</v>
      </c>
      <c r="M601" s="49">
        <f t="shared" si="29"/>
        <v>0.14424242424242426</v>
      </c>
    </row>
    <row r="602" spans="1:13" s="50" customFormat="1" ht="14.5" x14ac:dyDescent="0.35">
      <c r="A602" s="33"/>
      <c r="B602" s="56" t="s">
        <v>95</v>
      </c>
      <c r="C602" s="49">
        <f t="shared" si="27"/>
        <v>0.5981539069055728</v>
      </c>
      <c r="D602" s="33"/>
      <c r="E602" s="56" t="s">
        <v>610</v>
      </c>
      <c r="F602" s="54">
        <v>550582000632</v>
      </c>
      <c r="H602" s="59">
        <v>34</v>
      </c>
      <c r="I602" s="59">
        <v>261</v>
      </c>
      <c r="J602" s="41"/>
      <c r="K602" s="42"/>
      <c r="L602" s="51">
        <f t="shared" si="28"/>
        <v>34</v>
      </c>
      <c r="M602" s="49">
        <f t="shared" si="29"/>
        <v>0.13026819923371646</v>
      </c>
    </row>
    <row r="603" spans="1:13" s="50" customFormat="1" ht="14.5" x14ac:dyDescent="0.35">
      <c r="A603" s="33"/>
      <c r="B603" s="56" t="s">
        <v>95</v>
      </c>
      <c r="C603" s="49">
        <f t="shared" si="27"/>
        <v>0.5981539069055728</v>
      </c>
      <c r="D603" s="33"/>
      <c r="E603" s="56" t="s">
        <v>611</v>
      </c>
      <c r="F603" s="54">
        <v>550582000633</v>
      </c>
      <c r="H603" s="59">
        <v>142</v>
      </c>
      <c r="I603" s="59">
        <v>294</v>
      </c>
      <c r="J603" s="41"/>
      <c r="K603" s="42"/>
      <c r="L603" s="51">
        <f t="shared" si="28"/>
        <v>142</v>
      </c>
      <c r="M603" s="49">
        <f t="shared" si="29"/>
        <v>0.48299319727891155</v>
      </c>
    </row>
    <row r="604" spans="1:13" s="50" customFormat="1" ht="14.5" x14ac:dyDescent="0.35">
      <c r="A604" s="33"/>
      <c r="B604" s="56" t="s">
        <v>95</v>
      </c>
      <c r="C604" s="49">
        <f t="shared" si="27"/>
        <v>0.5981539069055728</v>
      </c>
      <c r="D604" s="33"/>
      <c r="E604" s="56" t="s">
        <v>612</v>
      </c>
      <c r="F604" s="54">
        <v>550582002431</v>
      </c>
      <c r="H604" s="59">
        <v>424</v>
      </c>
      <c r="I604" s="59">
        <v>476</v>
      </c>
      <c r="J604" s="41"/>
      <c r="K604" s="42"/>
      <c r="L604" s="51">
        <f t="shared" si="28"/>
        <v>424</v>
      </c>
      <c r="M604" s="49">
        <f t="shared" si="29"/>
        <v>0.89075630252100846</v>
      </c>
    </row>
    <row r="605" spans="1:13" s="50" customFormat="1" ht="14.5" x14ac:dyDescent="0.35">
      <c r="A605" s="33"/>
      <c r="B605" s="56" t="s">
        <v>95</v>
      </c>
      <c r="C605" s="49">
        <f t="shared" si="27"/>
        <v>0.5981539069055728</v>
      </c>
      <c r="D605" s="33"/>
      <c r="E605" s="56" t="s">
        <v>613</v>
      </c>
      <c r="F605" s="54">
        <v>550582000634</v>
      </c>
      <c r="H605" s="59">
        <v>162</v>
      </c>
      <c r="I605" s="59">
        <v>386</v>
      </c>
      <c r="J605" s="41"/>
      <c r="K605" s="42"/>
      <c r="L605" s="51">
        <f t="shared" si="28"/>
        <v>162</v>
      </c>
      <c r="M605" s="49">
        <f t="shared" si="29"/>
        <v>0.41968911917098445</v>
      </c>
    </row>
    <row r="606" spans="1:13" s="50" customFormat="1" ht="14.5" x14ac:dyDescent="0.35">
      <c r="A606" s="33"/>
      <c r="B606" s="56" t="s">
        <v>95</v>
      </c>
      <c r="C606" s="49">
        <f t="shared" si="27"/>
        <v>0.5981539069055728</v>
      </c>
      <c r="D606" s="33"/>
      <c r="E606" s="56" t="s">
        <v>4729</v>
      </c>
      <c r="F606" s="54">
        <v>550582003105</v>
      </c>
      <c r="H606" s="59">
        <v>146</v>
      </c>
      <c r="I606" s="59">
        <v>173</v>
      </c>
      <c r="J606" s="41"/>
      <c r="K606" s="42"/>
      <c r="L606" s="51">
        <f t="shared" si="28"/>
        <v>146</v>
      </c>
      <c r="M606" s="49">
        <f t="shared" si="29"/>
        <v>0.84393063583815031</v>
      </c>
    </row>
    <row r="607" spans="1:13" s="50" customFormat="1" ht="14.5" x14ac:dyDescent="0.35">
      <c r="A607" s="33"/>
      <c r="B607" s="56" t="s">
        <v>95</v>
      </c>
      <c r="C607" s="49">
        <f t="shared" si="27"/>
        <v>0.5981539069055728</v>
      </c>
      <c r="D607" s="33"/>
      <c r="E607" s="56" t="s">
        <v>614</v>
      </c>
      <c r="F607" s="54">
        <v>550582000636</v>
      </c>
      <c r="H607" s="59">
        <v>122</v>
      </c>
      <c r="I607" s="59">
        <v>2131</v>
      </c>
      <c r="J607" s="41"/>
      <c r="K607" s="42"/>
      <c r="L607" s="51">
        <f t="shared" si="28"/>
        <v>122</v>
      </c>
      <c r="M607" s="49">
        <f t="shared" si="29"/>
        <v>5.725011731581417E-2</v>
      </c>
    </row>
    <row r="608" spans="1:13" s="50" customFormat="1" ht="14.5" x14ac:dyDescent="0.35">
      <c r="A608" s="33"/>
      <c r="B608" s="56" t="s">
        <v>95</v>
      </c>
      <c r="C608" s="49">
        <f t="shared" si="27"/>
        <v>0.5981539069055728</v>
      </c>
      <c r="D608" s="33"/>
      <c r="E608" s="56" t="s">
        <v>615</v>
      </c>
      <c r="F608" s="54">
        <v>550582001672</v>
      </c>
      <c r="H608" s="59">
        <v>349</v>
      </c>
      <c r="I608" s="59">
        <v>952</v>
      </c>
      <c r="J608" s="41"/>
      <c r="K608" s="42"/>
      <c r="L608" s="51">
        <f t="shared" si="28"/>
        <v>349</v>
      </c>
      <c r="M608" s="49">
        <f t="shared" si="29"/>
        <v>0.36659663865546216</v>
      </c>
    </row>
    <row r="609" spans="1:13" s="50" customFormat="1" ht="14.5" x14ac:dyDescent="0.35">
      <c r="A609" s="33"/>
      <c r="B609" s="56" t="s">
        <v>95</v>
      </c>
      <c r="C609" s="49">
        <f t="shared" si="27"/>
        <v>0.5981539069055728</v>
      </c>
      <c r="D609" s="33"/>
      <c r="E609" s="56" t="s">
        <v>616</v>
      </c>
      <c r="F609" s="54">
        <v>550582000638</v>
      </c>
      <c r="H609" s="59">
        <v>137</v>
      </c>
      <c r="I609" s="59">
        <v>1135</v>
      </c>
      <c r="J609" s="41"/>
      <c r="K609" s="42"/>
      <c r="L609" s="51">
        <f t="shared" si="28"/>
        <v>137</v>
      </c>
      <c r="M609" s="49">
        <f t="shared" si="29"/>
        <v>0.12070484581497798</v>
      </c>
    </row>
    <row r="610" spans="1:13" s="50" customFormat="1" ht="14.5" x14ac:dyDescent="0.35">
      <c r="A610" s="33"/>
      <c r="B610" s="56" t="s">
        <v>95</v>
      </c>
      <c r="C610" s="49">
        <f t="shared" si="27"/>
        <v>0.5981539069055728</v>
      </c>
      <c r="D610" s="33"/>
      <c r="E610" s="56" t="s">
        <v>617</v>
      </c>
      <c r="F610" s="54">
        <v>550582000639</v>
      </c>
      <c r="H610" s="59">
        <v>972</v>
      </c>
      <c r="I610" s="59">
        <v>681</v>
      </c>
      <c r="J610" s="41"/>
      <c r="K610" s="42"/>
      <c r="L610" s="51">
        <f t="shared" si="28"/>
        <v>972</v>
      </c>
      <c r="M610" s="49">
        <f t="shared" si="29"/>
        <v>1.4273127753303965</v>
      </c>
    </row>
    <row r="611" spans="1:13" s="50" customFormat="1" ht="14.5" x14ac:dyDescent="0.35">
      <c r="A611" s="33"/>
      <c r="B611" s="56" t="s">
        <v>95</v>
      </c>
      <c r="C611" s="49">
        <f t="shared" si="27"/>
        <v>0.5981539069055728</v>
      </c>
      <c r="D611" s="33"/>
      <c r="E611" s="56" t="s">
        <v>618</v>
      </c>
      <c r="F611" s="54">
        <v>550582000640</v>
      </c>
      <c r="H611" s="59">
        <v>309</v>
      </c>
      <c r="I611" s="59">
        <v>224</v>
      </c>
      <c r="J611" s="41"/>
      <c r="K611" s="42"/>
      <c r="L611" s="51">
        <f t="shared" si="28"/>
        <v>309</v>
      </c>
      <c r="M611" s="49">
        <f t="shared" si="29"/>
        <v>1.3794642857142858</v>
      </c>
    </row>
    <row r="612" spans="1:13" s="50" customFormat="1" ht="14.5" x14ac:dyDescent="0.35">
      <c r="A612" s="33"/>
      <c r="B612" s="56" t="s">
        <v>95</v>
      </c>
      <c r="C612" s="49">
        <f t="shared" si="27"/>
        <v>0.5981539069055728</v>
      </c>
      <c r="D612" s="33"/>
      <c r="E612" s="56" t="s">
        <v>619</v>
      </c>
      <c r="F612" s="54">
        <v>550582000641</v>
      </c>
      <c r="H612" s="59">
        <v>489</v>
      </c>
      <c r="I612" s="59">
        <v>741</v>
      </c>
      <c r="J612" s="41"/>
      <c r="K612" s="42"/>
      <c r="L612" s="51">
        <f t="shared" si="28"/>
        <v>489</v>
      </c>
      <c r="M612" s="49">
        <f t="shared" si="29"/>
        <v>0.65991902834008098</v>
      </c>
    </row>
    <row r="613" spans="1:13" s="50" customFormat="1" ht="14.5" x14ac:dyDescent="0.35">
      <c r="A613" s="33"/>
      <c r="B613" s="56" t="s">
        <v>95</v>
      </c>
      <c r="C613" s="49">
        <f t="shared" si="27"/>
        <v>0.5981539069055728</v>
      </c>
      <c r="D613" s="33"/>
      <c r="E613" s="56" t="s">
        <v>620</v>
      </c>
      <c r="F613" s="54">
        <v>550582000642</v>
      </c>
      <c r="H613" s="59">
        <v>579</v>
      </c>
      <c r="I613" s="59">
        <v>314</v>
      </c>
      <c r="J613" s="41"/>
      <c r="K613" s="42"/>
      <c r="L613" s="51">
        <f t="shared" si="28"/>
        <v>579</v>
      </c>
      <c r="M613" s="49">
        <f t="shared" si="29"/>
        <v>1.8439490445859872</v>
      </c>
    </row>
    <row r="614" spans="1:13" s="50" customFormat="1" ht="14.5" x14ac:dyDescent="0.35">
      <c r="A614" s="33"/>
      <c r="B614" s="56" t="s">
        <v>95</v>
      </c>
      <c r="C614" s="49">
        <f t="shared" si="27"/>
        <v>0.5981539069055728</v>
      </c>
      <c r="D614" s="33"/>
      <c r="E614" s="56" t="s">
        <v>621</v>
      </c>
      <c r="F614" s="54">
        <v>550582000643</v>
      </c>
      <c r="H614" s="59">
        <v>204</v>
      </c>
      <c r="I614" s="59">
        <v>141</v>
      </c>
      <c r="J614" s="41"/>
      <c r="K614" s="42"/>
      <c r="L614" s="51">
        <f t="shared" si="28"/>
        <v>204</v>
      </c>
      <c r="M614" s="49">
        <f t="shared" si="29"/>
        <v>1.446808510638298</v>
      </c>
    </row>
    <row r="615" spans="1:13" s="50" customFormat="1" ht="14.5" x14ac:dyDescent="0.35">
      <c r="A615" s="33"/>
      <c r="B615" s="56" t="s">
        <v>95</v>
      </c>
      <c r="C615" s="49">
        <f t="shared" si="27"/>
        <v>0.5981539069055728</v>
      </c>
      <c r="D615" s="33"/>
      <c r="E615" s="56" t="s">
        <v>622</v>
      </c>
      <c r="F615" s="54">
        <v>550582000644</v>
      </c>
      <c r="H615" s="59">
        <v>613</v>
      </c>
      <c r="I615" s="59">
        <v>800</v>
      </c>
      <c r="J615" s="41"/>
      <c r="K615" s="42"/>
      <c r="L615" s="51">
        <f t="shared" si="28"/>
        <v>613</v>
      </c>
      <c r="M615" s="49">
        <f t="shared" si="29"/>
        <v>0.76624999999999999</v>
      </c>
    </row>
    <row r="616" spans="1:13" s="50" customFormat="1" ht="14.5" x14ac:dyDescent="0.35">
      <c r="A616" s="33"/>
      <c r="B616" s="56" t="s">
        <v>95</v>
      </c>
      <c r="C616" s="49">
        <f t="shared" si="27"/>
        <v>0.5981539069055728</v>
      </c>
      <c r="D616" s="33"/>
      <c r="E616" s="56" t="s">
        <v>623</v>
      </c>
      <c r="F616" s="54">
        <v>550582002406</v>
      </c>
      <c r="H616" s="59">
        <v>159</v>
      </c>
      <c r="I616" s="59">
        <v>410</v>
      </c>
      <c r="J616" s="41"/>
      <c r="K616" s="42"/>
      <c r="L616" s="51">
        <f t="shared" si="28"/>
        <v>159</v>
      </c>
      <c r="M616" s="49">
        <f t="shared" si="29"/>
        <v>0.3878048780487805</v>
      </c>
    </row>
    <row r="617" spans="1:13" s="50" customFormat="1" ht="14.5" x14ac:dyDescent="0.35">
      <c r="A617" s="33"/>
      <c r="B617" s="56" t="s">
        <v>2373</v>
      </c>
      <c r="C617" s="49">
        <f t="shared" si="27"/>
        <v>1.7734627831715211</v>
      </c>
      <c r="D617" s="33"/>
      <c r="E617" s="56" t="s">
        <v>3023</v>
      </c>
      <c r="F617" s="54">
        <v>550588000646</v>
      </c>
      <c r="H617" s="59">
        <v>26</v>
      </c>
      <c r="I617" s="59">
        <v>160</v>
      </c>
      <c r="J617" s="41"/>
      <c r="K617" s="42"/>
      <c r="L617" s="51">
        <f t="shared" si="28"/>
        <v>26</v>
      </c>
      <c r="M617" s="49">
        <f t="shared" si="29"/>
        <v>0.16250000000000001</v>
      </c>
    </row>
    <row r="618" spans="1:13" s="50" customFormat="1" ht="14.5" x14ac:dyDescent="0.35">
      <c r="A618" s="33"/>
      <c r="B618" s="56" t="s">
        <v>2373</v>
      </c>
      <c r="C618" s="49">
        <f t="shared" si="27"/>
        <v>1.7734627831715211</v>
      </c>
      <c r="D618" s="33"/>
      <c r="E618" s="56" t="s">
        <v>3025</v>
      </c>
      <c r="F618" s="54">
        <v>550588000647</v>
      </c>
      <c r="H618" s="59">
        <v>522</v>
      </c>
      <c r="I618" s="59">
        <v>149</v>
      </c>
      <c r="J618" s="41"/>
      <c r="K618" s="42"/>
      <c r="L618" s="51">
        <f t="shared" si="28"/>
        <v>522</v>
      </c>
      <c r="M618" s="49">
        <f t="shared" si="29"/>
        <v>3.5033557046979866</v>
      </c>
    </row>
    <row r="619" spans="1:13" s="50" customFormat="1" ht="14.5" x14ac:dyDescent="0.35">
      <c r="A619" s="33"/>
      <c r="B619" s="56" t="s">
        <v>297</v>
      </c>
      <c r="C619" s="49">
        <f t="shared" si="27"/>
        <v>0.1099781500364166</v>
      </c>
      <c r="D619" s="33"/>
      <c r="E619" s="56" t="s">
        <v>1431</v>
      </c>
      <c r="F619" s="54">
        <v>550591002252</v>
      </c>
      <c r="H619" s="59">
        <v>217</v>
      </c>
      <c r="I619" s="59">
        <v>378</v>
      </c>
      <c r="J619" s="41"/>
      <c r="K619" s="42"/>
      <c r="L619" s="51">
        <f t="shared" si="28"/>
        <v>217</v>
      </c>
      <c r="M619" s="49">
        <f t="shared" si="29"/>
        <v>0.57407407407407407</v>
      </c>
    </row>
    <row r="620" spans="1:13" s="50" customFormat="1" ht="14.5" x14ac:dyDescent="0.35">
      <c r="A620" s="33"/>
      <c r="B620" s="56" t="s">
        <v>297</v>
      </c>
      <c r="C620" s="49">
        <f t="shared" si="27"/>
        <v>0.1099781500364166</v>
      </c>
      <c r="D620" s="33"/>
      <c r="E620" s="56" t="s">
        <v>1432</v>
      </c>
      <c r="F620" s="54">
        <v>550591002253</v>
      </c>
      <c r="H620" s="59">
        <v>46</v>
      </c>
      <c r="I620" s="59">
        <v>274</v>
      </c>
      <c r="J620" s="41"/>
      <c r="K620" s="42"/>
      <c r="L620" s="51">
        <f t="shared" si="28"/>
        <v>46</v>
      </c>
      <c r="M620" s="49">
        <f t="shared" si="29"/>
        <v>0.16788321167883211</v>
      </c>
    </row>
    <row r="621" spans="1:13" s="50" customFormat="1" ht="14.5" x14ac:dyDescent="0.35">
      <c r="A621" s="33"/>
      <c r="B621" s="56" t="s">
        <v>297</v>
      </c>
      <c r="C621" s="49">
        <f t="shared" si="27"/>
        <v>0.1099781500364166</v>
      </c>
      <c r="D621" s="33"/>
      <c r="E621" s="56" t="s">
        <v>1433</v>
      </c>
      <c r="F621" s="54">
        <v>550591002254</v>
      </c>
      <c r="H621" s="59">
        <v>27</v>
      </c>
      <c r="I621" s="59">
        <v>920</v>
      </c>
      <c r="J621" s="41"/>
      <c r="K621" s="42"/>
      <c r="L621" s="51">
        <f t="shared" si="28"/>
        <v>27</v>
      </c>
      <c r="M621" s="49">
        <f t="shared" si="29"/>
        <v>2.9347826086956522E-2</v>
      </c>
    </row>
    <row r="622" spans="1:13" s="50" customFormat="1" ht="14.5" x14ac:dyDescent="0.35">
      <c r="A622" s="33"/>
      <c r="B622" s="56" t="s">
        <v>297</v>
      </c>
      <c r="C622" s="49">
        <f t="shared" si="27"/>
        <v>0.1099781500364166</v>
      </c>
      <c r="D622" s="33"/>
      <c r="E622" s="56" t="s">
        <v>1434</v>
      </c>
      <c r="F622" s="54">
        <v>550591002255</v>
      </c>
      <c r="H622" s="59">
        <v>5</v>
      </c>
      <c r="I622" s="59">
        <v>655</v>
      </c>
      <c r="J622" s="41"/>
      <c r="K622" s="42"/>
      <c r="L622" s="51">
        <f t="shared" si="28"/>
        <v>5</v>
      </c>
      <c r="M622" s="49">
        <f t="shared" si="29"/>
        <v>7.6335877862595417E-3</v>
      </c>
    </row>
    <row r="623" spans="1:13" s="50" customFormat="1" ht="14.5" x14ac:dyDescent="0.35">
      <c r="A623" s="33"/>
      <c r="B623" s="56" t="s">
        <v>297</v>
      </c>
      <c r="C623" s="49">
        <f t="shared" si="27"/>
        <v>0.1099781500364166</v>
      </c>
      <c r="D623" s="33"/>
      <c r="E623" s="56" t="s">
        <v>1435</v>
      </c>
      <c r="F623" s="54">
        <v>550591002256</v>
      </c>
      <c r="H623" s="59">
        <v>4</v>
      </c>
      <c r="I623" s="59">
        <v>422</v>
      </c>
      <c r="J623" s="41"/>
      <c r="K623" s="42"/>
      <c r="L623" s="51">
        <f t="shared" si="28"/>
        <v>4</v>
      </c>
      <c r="M623" s="49">
        <f t="shared" si="29"/>
        <v>9.4786729857819912E-3</v>
      </c>
    </row>
    <row r="624" spans="1:13" s="50" customFormat="1" ht="14.5" x14ac:dyDescent="0.35">
      <c r="A624" s="33"/>
      <c r="B624" s="56" t="s">
        <v>297</v>
      </c>
      <c r="C624" s="49">
        <f t="shared" si="27"/>
        <v>0.1099781500364166</v>
      </c>
      <c r="D624" s="33"/>
      <c r="E624" s="56" t="s">
        <v>1436</v>
      </c>
      <c r="F624" s="54">
        <v>550591003347</v>
      </c>
      <c r="H624" s="59">
        <v>3</v>
      </c>
      <c r="I624" s="59">
        <v>97</v>
      </c>
      <c r="J624" s="41"/>
      <c r="K624" s="42"/>
      <c r="L624" s="51">
        <f t="shared" si="28"/>
        <v>3</v>
      </c>
      <c r="M624" s="49">
        <f t="shared" si="29"/>
        <v>3.0927835051546393E-2</v>
      </c>
    </row>
    <row r="625" spans="1:13" s="50" customFormat="1" ht="14.5" x14ac:dyDescent="0.35">
      <c r="A625" s="33"/>
      <c r="B625" s="56" t="s">
        <v>298</v>
      </c>
      <c r="C625" s="49">
        <f t="shared" si="27"/>
        <v>4.2277339346110483E-3</v>
      </c>
      <c r="D625" s="33"/>
      <c r="E625" s="56" t="s">
        <v>1437</v>
      </c>
      <c r="F625" s="54">
        <v>550594000650</v>
      </c>
      <c r="H625" s="59">
        <v>5</v>
      </c>
      <c r="I625" s="59">
        <v>335</v>
      </c>
      <c r="J625" s="41"/>
      <c r="K625" s="42"/>
      <c r="L625" s="51">
        <f t="shared" si="28"/>
        <v>5</v>
      </c>
      <c r="M625" s="49">
        <f t="shared" si="29"/>
        <v>1.4925373134328358E-2</v>
      </c>
    </row>
    <row r="626" spans="1:13" s="50" customFormat="1" ht="14.5" x14ac:dyDescent="0.35">
      <c r="A626" s="33"/>
      <c r="B626" s="56" t="s">
        <v>298</v>
      </c>
      <c r="C626" s="49">
        <f t="shared" si="27"/>
        <v>4.2277339346110483E-3</v>
      </c>
      <c r="D626" s="33"/>
      <c r="E626" s="56" t="s">
        <v>1438</v>
      </c>
      <c r="F626" s="54">
        <v>550594000651</v>
      </c>
      <c r="H626" s="59">
        <v>2</v>
      </c>
      <c r="I626" s="59">
        <v>480</v>
      </c>
      <c r="J626" s="41"/>
      <c r="K626" s="42"/>
      <c r="L626" s="51">
        <f t="shared" si="28"/>
        <v>2</v>
      </c>
      <c r="M626" s="49">
        <f t="shared" si="29"/>
        <v>4.1666666666666666E-3</v>
      </c>
    </row>
    <row r="627" spans="1:13" s="50" customFormat="1" ht="14.5" x14ac:dyDescent="0.35">
      <c r="A627" s="33"/>
      <c r="B627" s="56" t="s">
        <v>298</v>
      </c>
      <c r="C627" s="49">
        <f t="shared" si="27"/>
        <v>4.2277339346110483E-3</v>
      </c>
      <c r="D627" s="33"/>
      <c r="E627" s="56" t="s">
        <v>1439</v>
      </c>
      <c r="F627" s="54">
        <v>550594000652</v>
      </c>
      <c r="H627" s="59">
        <v>1</v>
      </c>
      <c r="I627" s="59">
        <v>349</v>
      </c>
      <c r="J627" s="41"/>
      <c r="K627" s="42"/>
      <c r="L627" s="51">
        <f t="shared" si="28"/>
        <v>1</v>
      </c>
      <c r="M627" s="49">
        <f t="shared" si="29"/>
        <v>2.8653295128939827E-3</v>
      </c>
    </row>
    <row r="628" spans="1:13" s="50" customFormat="1" ht="14.5" x14ac:dyDescent="0.35">
      <c r="A628" s="33"/>
      <c r="B628" s="56" t="s">
        <v>298</v>
      </c>
      <c r="C628" s="49">
        <f t="shared" si="27"/>
        <v>4.2277339346110483E-3</v>
      </c>
      <c r="D628" s="33"/>
      <c r="E628" s="56" t="s">
        <v>1440</v>
      </c>
      <c r="F628" s="54">
        <v>550594000653</v>
      </c>
      <c r="H628" s="59">
        <v>4</v>
      </c>
      <c r="I628" s="59">
        <v>1183</v>
      </c>
      <c r="J628" s="41"/>
      <c r="K628" s="42"/>
      <c r="L628" s="51">
        <f t="shared" si="28"/>
        <v>4</v>
      </c>
      <c r="M628" s="49">
        <f t="shared" si="29"/>
        <v>3.3812341504649195E-3</v>
      </c>
    </row>
    <row r="629" spans="1:13" s="50" customFormat="1" ht="14.5" x14ac:dyDescent="0.35">
      <c r="A629" s="33"/>
      <c r="B629" s="56" t="s">
        <v>298</v>
      </c>
      <c r="C629" s="49">
        <f t="shared" si="27"/>
        <v>4.2277339346110483E-3</v>
      </c>
      <c r="D629" s="33"/>
      <c r="E629" s="56" t="s">
        <v>1441</v>
      </c>
      <c r="F629" s="54">
        <v>550594000654</v>
      </c>
      <c r="H629" s="59">
        <v>2</v>
      </c>
      <c r="I629" s="59">
        <v>753</v>
      </c>
      <c r="J629" s="41"/>
      <c r="K629" s="42"/>
      <c r="L629" s="51">
        <f t="shared" si="28"/>
        <v>2</v>
      </c>
      <c r="M629" s="49">
        <f t="shared" si="29"/>
        <v>2.6560424966799467E-3</v>
      </c>
    </row>
    <row r="630" spans="1:13" s="50" customFormat="1" ht="14.5" x14ac:dyDescent="0.35">
      <c r="A630" s="33"/>
      <c r="B630" s="56" t="s">
        <v>298</v>
      </c>
      <c r="C630" s="49">
        <f t="shared" si="27"/>
        <v>4.2277339346110483E-3</v>
      </c>
      <c r="D630" s="33"/>
      <c r="E630" s="56" t="s">
        <v>1442</v>
      </c>
      <c r="F630" s="54">
        <v>550594000655</v>
      </c>
      <c r="H630" s="59">
        <v>1</v>
      </c>
      <c r="I630" s="59">
        <v>448</v>
      </c>
      <c r="J630" s="41"/>
      <c r="K630" s="42"/>
      <c r="L630" s="51">
        <f t="shared" si="28"/>
        <v>1</v>
      </c>
      <c r="M630" s="49">
        <f t="shared" si="29"/>
        <v>2.232142857142857E-3</v>
      </c>
    </row>
    <row r="631" spans="1:13" s="50" customFormat="1" ht="14.5" x14ac:dyDescent="0.35">
      <c r="A631" s="33"/>
      <c r="B631" s="56" t="s">
        <v>122</v>
      </c>
      <c r="C631" s="49">
        <f t="shared" si="27"/>
        <v>0.10393258426966293</v>
      </c>
      <c r="D631" s="33"/>
      <c r="E631" s="56" t="s">
        <v>713</v>
      </c>
      <c r="F631" s="54">
        <v>550597000656</v>
      </c>
      <c r="H631" s="59">
        <v>30</v>
      </c>
      <c r="I631" s="59">
        <v>178</v>
      </c>
      <c r="J631" s="41"/>
      <c r="K631" s="42"/>
      <c r="L631" s="51">
        <f t="shared" si="28"/>
        <v>30</v>
      </c>
      <c r="M631" s="49">
        <f t="shared" si="29"/>
        <v>0.16853932584269662</v>
      </c>
    </row>
    <row r="632" spans="1:13" s="50" customFormat="1" ht="14.5" x14ac:dyDescent="0.35">
      <c r="A632" s="33"/>
      <c r="B632" s="56" t="s">
        <v>122</v>
      </c>
      <c r="C632" s="49">
        <f t="shared" ref="C632:C695" si="30">SUMIF($B$2:$B$2241,B632,$L$2:$L$2241)/(SUMIF($B$2:$B$2241,B632,$I$2:$I$2241))</f>
        <v>0.10393258426966293</v>
      </c>
      <c r="D632" s="33"/>
      <c r="E632" s="56" t="s">
        <v>714</v>
      </c>
      <c r="F632" s="54">
        <v>550597000657</v>
      </c>
      <c r="H632" s="59">
        <v>7</v>
      </c>
      <c r="I632" s="59">
        <v>178</v>
      </c>
      <c r="J632" s="41"/>
      <c r="K632" s="42"/>
      <c r="L632" s="51">
        <f t="shared" si="28"/>
        <v>7</v>
      </c>
      <c r="M632" s="49">
        <f t="shared" si="29"/>
        <v>3.9325842696629212E-2</v>
      </c>
    </row>
    <row r="633" spans="1:13" s="50" customFormat="1" ht="14.5" x14ac:dyDescent="0.35">
      <c r="A633" s="33"/>
      <c r="B633" s="56" t="s">
        <v>405</v>
      </c>
      <c r="C633" s="49">
        <f t="shared" si="30"/>
        <v>0.32962962962962961</v>
      </c>
      <c r="D633" s="33"/>
      <c r="E633" s="56" t="s">
        <v>2004</v>
      </c>
      <c r="F633" s="54">
        <v>550005602748</v>
      </c>
      <c r="H633" s="59">
        <v>8</v>
      </c>
      <c r="I633" s="59">
        <v>125</v>
      </c>
      <c r="J633" s="41"/>
      <c r="K633" s="42"/>
      <c r="L633" s="51">
        <f t="shared" si="28"/>
        <v>8</v>
      </c>
      <c r="M633" s="49">
        <f t="shared" si="29"/>
        <v>6.4000000000000001E-2</v>
      </c>
    </row>
    <row r="634" spans="1:13" s="50" customFormat="1" ht="14.5" x14ac:dyDescent="0.35">
      <c r="A634" s="33"/>
      <c r="B634" s="56" t="s">
        <v>405</v>
      </c>
      <c r="C634" s="49">
        <f t="shared" si="30"/>
        <v>0.32962962962962961</v>
      </c>
      <c r="D634" s="33"/>
      <c r="E634" s="56" t="s">
        <v>2005</v>
      </c>
      <c r="F634" s="54">
        <v>550005602740</v>
      </c>
      <c r="H634" s="59">
        <v>81</v>
      </c>
      <c r="I634" s="59">
        <v>145</v>
      </c>
      <c r="J634" s="41"/>
      <c r="K634" s="42"/>
      <c r="L634" s="51">
        <f t="shared" si="28"/>
        <v>81</v>
      </c>
      <c r="M634" s="49">
        <f t="shared" si="29"/>
        <v>0.55862068965517242</v>
      </c>
    </row>
    <row r="635" spans="1:13" s="50" customFormat="1" ht="14.5" x14ac:dyDescent="0.35">
      <c r="A635" s="33"/>
      <c r="B635" s="56" t="s">
        <v>469</v>
      </c>
      <c r="C635" s="49">
        <f t="shared" si="30"/>
        <v>0.14545083639330886</v>
      </c>
      <c r="D635" s="33"/>
      <c r="E635" s="56" t="s">
        <v>1492</v>
      </c>
      <c r="F635" s="54">
        <v>550603000664</v>
      </c>
      <c r="H635" s="59">
        <v>80</v>
      </c>
      <c r="I635" s="59">
        <v>1445</v>
      </c>
      <c r="J635" s="41"/>
      <c r="K635" s="42"/>
      <c r="L635" s="51">
        <f t="shared" si="28"/>
        <v>80</v>
      </c>
      <c r="M635" s="49">
        <f t="shared" si="29"/>
        <v>5.536332179930796E-2</v>
      </c>
    </row>
    <row r="636" spans="1:13" s="50" customFormat="1" ht="14.5" x14ac:dyDescent="0.35">
      <c r="A636" s="33"/>
      <c r="B636" s="56" t="s">
        <v>469</v>
      </c>
      <c r="C636" s="49">
        <f t="shared" si="30"/>
        <v>0.14545083639330886</v>
      </c>
      <c r="D636" s="33"/>
      <c r="E636" s="56" t="s">
        <v>2202</v>
      </c>
      <c r="F636" s="54">
        <v>550603000665</v>
      </c>
      <c r="H636" s="59">
        <v>81</v>
      </c>
      <c r="I636" s="59">
        <v>295</v>
      </c>
      <c r="J636" s="41"/>
      <c r="K636" s="42"/>
      <c r="L636" s="51">
        <f t="shared" si="28"/>
        <v>81</v>
      </c>
      <c r="M636" s="49">
        <f t="shared" si="29"/>
        <v>0.27457627118644068</v>
      </c>
    </row>
    <row r="637" spans="1:13" s="50" customFormat="1" ht="14.5" x14ac:dyDescent="0.35">
      <c r="A637" s="33"/>
      <c r="B637" s="56" t="s">
        <v>469</v>
      </c>
      <c r="C637" s="49">
        <f t="shared" si="30"/>
        <v>0.14545083639330886</v>
      </c>
      <c r="D637" s="33"/>
      <c r="E637" s="56" t="s">
        <v>2203</v>
      </c>
      <c r="F637" s="54">
        <v>550603000666</v>
      </c>
      <c r="H637" s="59">
        <v>85</v>
      </c>
      <c r="I637" s="59">
        <v>368</v>
      </c>
      <c r="J637" s="41"/>
      <c r="K637" s="42"/>
      <c r="L637" s="51">
        <f t="shared" si="28"/>
        <v>85</v>
      </c>
      <c r="M637" s="49">
        <f t="shared" si="29"/>
        <v>0.23097826086956522</v>
      </c>
    </row>
    <row r="638" spans="1:13" s="50" customFormat="1" ht="14.5" x14ac:dyDescent="0.35">
      <c r="A638" s="33"/>
      <c r="B638" s="56" t="s">
        <v>469</v>
      </c>
      <c r="C638" s="49">
        <f t="shared" si="30"/>
        <v>0.14545083639330886</v>
      </c>
      <c r="D638" s="33"/>
      <c r="E638" s="56" t="s">
        <v>2204</v>
      </c>
      <c r="F638" s="54">
        <v>550603000667</v>
      </c>
      <c r="H638" s="59">
        <v>191</v>
      </c>
      <c r="I638" s="59">
        <v>498</v>
      </c>
      <c r="J638" s="41"/>
      <c r="K638" s="42"/>
      <c r="L638" s="51">
        <f t="shared" si="28"/>
        <v>191</v>
      </c>
      <c r="M638" s="49">
        <f t="shared" si="29"/>
        <v>0.38353413654618473</v>
      </c>
    </row>
    <row r="639" spans="1:13" s="50" customFormat="1" ht="14.5" x14ac:dyDescent="0.35">
      <c r="A639" s="33"/>
      <c r="B639" s="56" t="s">
        <v>469</v>
      </c>
      <c r="C639" s="49">
        <f t="shared" si="30"/>
        <v>0.14545083639330886</v>
      </c>
      <c r="D639" s="33"/>
      <c r="E639" s="56" t="s">
        <v>4730</v>
      </c>
      <c r="F639" s="54">
        <v>550603003118</v>
      </c>
      <c r="H639" s="59">
        <v>32</v>
      </c>
      <c r="I639" s="59">
        <v>725</v>
      </c>
      <c r="J639" s="41"/>
      <c r="K639" s="42"/>
      <c r="L639" s="51">
        <f t="shared" si="28"/>
        <v>32</v>
      </c>
      <c r="M639" s="49">
        <f t="shared" si="29"/>
        <v>4.4137931034482755E-2</v>
      </c>
    </row>
    <row r="640" spans="1:13" s="50" customFormat="1" ht="14.5" x14ac:dyDescent="0.35">
      <c r="A640" s="33"/>
      <c r="B640" s="56" t="s">
        <v>469</v>
      </c>
      <c r="C640" s="49">
        <f t="shared" si="30"/>
        <v>0.14545083639330886</v>
      </c>
      <c r="D640" s="33"/>
      <c r="E640" s="56" t="s">
        <v>2205</v>
      </c>
      <c r="F640" s="54">
        <v>550603000669</v>
      </c>
      <c r="H640" s="59">
        <v>64</v>
      </c>
      <c r="I640" s="59">
        <v>757</v>
      </c>
      <c r="J640" s="41"/>
      <c r="K640" s="42"/>
      <c r="L640" s="51">
        <f t="shared" si="28"/>
        <v>64</v>
      </c>
      <c r="M640" s="49">
        <f t="shared" si="29"/>
        <v>8.4544253632760899E-2</v>
      </c>
    </row>
    <row r="641" spans="1:13" s="50" customFormat="1" ht="14.5" x14ac:dyDescent="0.35">
      <c r="A641" s="33"/>
      <c r="B641" s="56" t="s">
        <v>469</v>
      </c>
      <c r="C641" s="49">
        <f t="shared" si="30"/>
        <v>0.14545083639330886</v>
      </c>
      <c r="D641" s="33"/>
      <c r="E641" s="56" t="s">
        <v>2206</v>
      </c>
      <c r="F641" s="54">
        <v>550603002432</v>
      </c>
      <c r="H641" s="59">
        <v>66</v>
      </c>
      <c r="I641" s="59">
        <v>266</v>
      </c>
      <c r="J641" s="41"/>
      <c r="K641" s="42"/>
      <c r="L641" s="51">
        <f t="shared" si="28"/>
        <v>66</v>
      </c>
      <c r="M641" s="49">
        <f t="shared" si="29"/>
        <v>0.24812030075187969</v>
      </c>
    </row>
    <row r="642" spans="1:13" s="50" customFormat="1" ht="14.5" x14ac:dyDescent="0.35">
      <c r="A642" s="33"/>
      <c r="B642" s="56" t="s">
        <v>469</v>
      </c>
      <c r="C642" s="49">
        <f t="shared" si="30"/>
        <v>0.14545083639330886</v>
      </c>
      <c r="D642" s="33"/>
      <c r="E642" s="56" t="s">
        <v>2207</v>
      </c>
      <c r="F642" s="54">
        <v>550603001676</v>
      </c>
      <c r="H642" s="59">
        <v>114</v>
      </c>
      <c r="I642" s="59">
        <v>548</v>
      </c>
      <c r="J642" s="41"/>
      <c r="K642" s="42"/>
      <c r="L642" s="51">
        <f t="shared" ref="L642:L705" si="31">IF(K642="",H642,(MIN(I642,(K642*1.6*I642))))</f>
        <v>114</v>
      </c>
      <c r="M642" s="49">
        <f t="shared" ref="M642:M705" si="32">IF(L642=0,0,(L642/I642))</f>
        <v>0.20802919708029197</v>
      </c>
    </row>
    <row r="643" spans="1:13" s="50" customFormat="1" ht="14.5" x14ac:dyDescent="0.35">
      <c r="A643" s="33"/>
      <c r="B643" s="56" t="s">
        <v>461</v>
      </c>
      <c r="C643" s="49">
        <f t="shared" si="30"/>
        <v>0.14993215739484397</v>
      </c>
      <c r="D643" s="33"/>
      <c r="E643" s="56" t="s">
        <v>2169</v>
      </c>
      <c r="F643" s="54">
        <v>550609000674</v>
      </c>
      <c r="H643" s="59">
        <v>116</v>
      </c>
      <c r="I643" s="59">
        <v>549</v>
      </c>
      <c r="J643" s="41"/>
      <c r="K643" s="42"/>
      <c r="L643" s="51">
        <f t="shared" si="31"/>
        <v>116</v>
      </c>
      <c r="M643" s="49">
        <f t="shared" si="32"/>
        <v>0.21129326047358835</v>
      </c>
    </row>
    <row r="644" spans="1:13" s="50" customFormat="1" ht="14.5" x14ac:dyDescent="0.35">
      <c r="A644" s="33"/>
      <c r="B644" s="56" t="s">
        <v>461</v>
      </c>
      <c r="C644" s="49">
        <f t="shared" si="30"/>
        <v>0.14993215739484397</v>
      </c>
      <c r="D644" s="33"/>
      <c r="E644" s="56" t="s">
        <v>608</v>
      </c>
      <c r="F644" s="54">
        <v>550609000675</v>
      </c>
      <c r="H644" s="59">
        <v>36</v>
      </c>
      <c r="I644" s="59">
        <v>463</v>
      </c>
      <c r="J644" s="41"/>
      <c r="K644" s="42"/>
      <c r="L644" s="51">
        <f t="shared" si="31"/>
        <v>36</v>
      </c>
      <c r="M644" s="49">
        <f t="shared" si="32"/>
        <v>7.775377969762419E-2</v>
      </c>
    </row>
    <row r="645" spans="1:13" s="50" customFormat="1" ht="14.5" x14ac:dyDescent="0.35">
      <c r="A645" s="33"/>
      <c r="B645" s="56" t="s">
        <v>461</v>
      </c>
      <c r="C645" s="49">
        <f t="shared" si="30"/>
        <v>0.14993215739484397</v>
      </c>
      <c r="D645" s="33"/>
      <c r="E645" s="56" t="s">
        <v>2170</v>
      </c>
      <c r="F645" s="54">
        <v>550609000676</v>
      </c>
      <c r="H645" s="59">
        <v>69</v>
      </c>
      <c r="I645" s="59">
        <v>462</v>
      </c>
      <c r="J645" s="41"/>
      <c r="K645" s="42"/>
      <c r="L645" s="51">
        <f t="shared" si="31"/>
        <v>69</v>
      </c>
      <c r="M645" s="49">
        <f t="shared" si="32"/>
        <v>0.14935064935064934</v>
      </c>
    </row>
    <row r="646" spans="1:13" s="50" customFormat="1" ht="14.5" x14ac:dyDescent="0.35">
      <c r="A646" s="33"/>
      <c r="B646" s="56" t="s">
        <v>462</v>
      </c>
      <c r="C646" s="49">
        <f t="shared" si="30"/>
        <v>0.15015015015015015</v>
      </c>
      <c r="D646" s="33"/>
      <c r="E646" s="56" t="s">
        <v>2171</v>
      </c>
      <c r="F646" s="54">
        <v>550612000677</v>
      </c>
      <c r="H646" s="59">
        <v>200</v>
      </c>
      <c r="I646" s="59">
        <v>1332</v>
      </c>
      <c r="J646" s="41"/>
      <c r="K646" s="42"/>
      <c r="L646" s="51">
        <f t="shared" si="31"/>
        <v>200</v>
      </c>
      <c r="M646" s="49">
        <f t="shared" si="32"/>
        <v>0.15015015015015015</v>
      </c>
    </row>
    <row r="647" spans="1:13" s="50" customFormat="1" ht="14.5" x14ac:dyDescent="0.35">
      <c r="A647" s="33"/>
      <c r="B647" s="56" t="s">
        <v>470</v>
      </c>
      <c r="C647" s="49">
        <f t="shared" si="30"/>
        <v>0.56496227996647108</v>
      </c>
      <c r="D647" s="33"/>
      <c r="E647" s="56" t="s">
        <v>2208</v>
      </c>
      <c r="F647" s="54">
        <v>550614002913</v>
      </c>
      <c r="H647" s="59">
        <v>215</v>
      </c>
      <c r="I647" s="59">
        <v>64</v>
      </c>
      <c r="J647" s="41"/>
      <c r="K647" s="42"/>
      <c r="L647" s="51">
        <f t="shared" si="31"/>
        <v>215</v>
      </c>
      <c r="M647" s="49">
        <f t="shared" si="32"/>
        <v>3.359375</v>
      </c>
    </row>
    <row r="648" spans="1:13" s="50" customFormat="1" ht="14.5" x14ac:dyDescent="0.35">
      <c r="A648" s="33"/>
      <c r="B648" s="56" t="s">
        <v>470</v>
      </c>
      <c r="C648" s="49">
        <f t="shared" si="30"/>
        <v>0.56496227996647108</v>
      </c>
      <c r="D648" s="33"/>
      <c r="E648" s="56" t="s">
        <v>2209</v>
      </c>
      <c r="F648" s="54">
        <v>550614002845</v>
      </c>
      <c r="H648" s="59">
        <v>121</v>
      </c>
      <c r="I648" s="59">
        <v>62</v>
      </c>
      <c r="J648" s="41"/>
      <c r="K648" s="42"/>
      <c r="L648" s="51">
        <f t="shared" si="31"/>
        <v>121</v>
      </c>
      <c r="M648" s="49">
        <f t="shared" si="32"/>
        <v>1.9516129032258065</v>
      </c>
    </row>
    <row r="649" spans="1:13" s="50" customFormat="1" ht="14.5" x14ac:dyDescent="0.35">
      <c r="A649" s="33"/>
      <c r="B649" s="56" t="s">
        <v>470</v>
      </c>
      <c r="C649" s="49">
        <f t="shared" si="30"/>
        <v>0.56496227996647108</v>
      </c>
      <c r="D649" s="33"/>
      <c r="E649" s="56" t="s">
        <v>2210</v>
      </c>
      <c r="F649" s="54">
        <v>550614002837</v>
      </c>
      <c r="H649" s="59">
        <v>302</v>
      </c>
      <c r="I649" s="59">
        <v>62</v>
      </c>
      <c r="J649" s="41"/>
      <c r="K649" s="42"/>
      <c r="L649" s="51">
        <f t="shared" si="31"/>
        <v>302</v>
      </c>
      <c r="M649" s="49">
        <f t="shared" si="32"/>
        <v>4.870967741935484</v>
      </c>
    </row>
    <row r="650" spans="1:13" s="50" customFormat="1" ht="14.5" x14ac:dyDescent="0.35">
      <c r="A650" s="33"/>
      <c r="B650" s="56" t="s">
        <v>470</v>
      </c>
      <c r="C650" s="49">
        <f t="shared" si="30"/>
        <v>0.56496227996647108</v>
      </c>
      <c r="D650" s="33"/>
      <c r="E650" s="56" t="s">
        <v>1296</v>
      </c>
      <c r="F650" s="54">
        <v>550614002257</v>
      </c>
      <c r="H650" s="59">
        <v>6</v>
      </c>
      <c r="I650" s="59">
        <v>398</v>
      </c>
      <c r="J650" s="41"/>
      <c r="K650" s="42"/>
      <c r="L650" s="51">
        <f t="shared" si="31"/>
        <v>6</v>
      </c>
      <c r="M650" s="49">
        <f t="shared" si="32"/>
        <v>1.507537688442211E-2</v>
      </c>
    </row>
    <row r="651" spans="1:13" s="50" customFormat="1" ht="14.5" x14ac:dyDescent="0.35">
      <c r="A651" s="33"/>
      <c r="B651" s="56" t="s">
        <v>470</v>
      </c>
      <c r="C651" s="49">
        <f t="shared" si="30"/>
        <v>0.56496227996647108</v>
      </c>
      <c r="D651" s="33"/>
      <c r="E651" s="56" t="s">
        <v>2211</v>
      </c>
      <c r="F651" s="54">
        <v>550614001282</v>
      </c>
      <c r="H651" s="59">
        <v>17</v>
      </c>
      <c r="I651" s="59">
        <v>341</v>
      </c>
      <c r="J651" s="41"/>
      <c r="K651" s="42"/>
      <c r="L651" s="51">
        <f t="shared" si="31"/>
        <v>17</v>
      </c>
      <c r="M651" s="49">
        <f t="shared" si="32"/>
        <v>4.9853372434017593E-2</v>
      </c>
    </row>
    <row r="652" spans="1:13" s="50" customFormat="1" ht="14.5" x14ac:dyDescent="0.35">
      <c r="A652" s="33"/>
      <c r="B652" s="56" t="s">
        <v>470</v>
      </c>
      <c r="C652" s="49">
        <f t="shared" si="30"/>
        <v>0.56496227996647108</v>
      </c>
      <c r="D652" s="33"/>
      <c r="E652" s="56" t="s">
        <v>1972</v>
      </c>
      <c r="F652" s="54">
        <v>550614002258</v>
      </c>
      <c r="H652" s="59">
        <v>13</v>
      </c>
      <c r="I652" s="59">
        <v>266</v>
      </c>
      <c r="J652" s="41"/>
      <c r="K652" s="42"/>
      <c r="L652" s="51">
        <f t="shared" si="31"/>
        <v>13</v>
      </c>
      <c r="M652" s="49">
        <f t="shared" si="32"/>
        <v>4.8872180451127817E-2</v>
      </c>
    </row>
    <row r="653" spans="1:13" s="50" customFormat="1" ht="14.5" x14ac:dyDescent="0.35">
      <c r="A653" s="33"/>
      <c r="B653" s="56" t="s">
        <v>401</v>
      </c>
      <c r="C653" s="49">
        <f t="shared" si="30"/>
        <v>0.31996133397776705</v>
      </c>
      <c r="D653" s="33"/>
      <c r="E653" s="56" t="s">
        <v>1990</v>
      </c>
      <c r="F653" s="54">
        <v>550627003339</v>
      </c>
      <c r="H653" s="59">
        <v>62</v>
      </c>
      <c r="I653" s="59">
        <v>243</v>
      </c>
      <c r="J653" s="41"/>
      <c r="K653" s="42"/>
      <c r="L653" s="51">
        <f t="shared" si="31"/>
        <v>62</v>
      </c>
      <c r="M653" s="49">
        <f t="shared" si="32"/>
        <v>0.2551440329218107</v>
      </c>
    </row>
    <row r="654" spans="1:13" s="50" customFormat="1" ht="14.5" x14ac:dyDescent="0.35">
      <c r="A654" s="33"/>
      <c r="B654" s="56" t="s">
        <v>401</v>
      </c>
      <c r="C654" s="49">
        <f t="shared" si="30"/>
        <v>0.31996133397776705</v>
      </c>
      <c r="D654" s="33"/>
      <c r="E654" s="56" t="s">
        <v>1991</v>
      </c>
      <c r="F654" s="54">
        <v>550627000690</v>
      </c>
      <c r="H654" s="59">
        <v>61</v>
      </c>
      <c r="I654" s="59">
        <v>518</v>
      </c>
      <c r="J654" s="41"/>
      <c r="K654" s="42"/>
      <c r="L654" s="51">
        <f t="shared" si="31"/>
        <v>61</v>
      </c>
      <c r="M654" s="49">
        <f t="shared" si="32"/>
        <v>0.11776061776061776</v>
      </c>
    </row>
    <row r="655" spans="1:13" s="50" customFormat="1" ht="14.5" x14ac:dyDescent="0.35">
      <c r="A655" s="33"/>
      <c r="B655" s="56" t="s">
        <v>401</v>
      </c>
      <c r="C655" s="49">
        <f t="shared" si="30"/>
        <v>0.31996133397776705</v>
      </c>
      <c r="D655" s="33"/>
      <c r="E655" s="56" t="s">
        <v>1992</v>
      </c>
      <c r="F655" s="54">
        <v>550627002417</v>
      </c>
      <c r="H655" s="59">
        <v>48</v>
      </c>
      <c r="I655" s="59">
        <v>379</v>
      </c>
      <c r="J655" s="41"/>
      <c r="K655" s="42"/>
      <c r="L655" s="51">
        <f t="shared" si="31"/>
        <v>48</v>
      </c>
      <c r="M655" s="49">
        <f t="shared" si="32"/>
        <v>0.12664907651715041</v>
      </c>
    </row>
    <row r="656" spans="1:13" s="50" customFormat="1" ht="14.5" x14ac:dyDescent="0.35">
      <c r="A656" s="33"/>
      <c r="B656" s="56" t="s">
        <v>401</v>
      </c>
      <c r="C656" s="49">
        <f t="shared" si="30"/>
        <v>0.31996133397776705</v>
      </c>
      <c r="D656" s="33"/>
      <c r="E656" s="56" t="s">
        <v>1993</v>
      </c>
      <c r="F656" s="54">
        <v>550627000691</v>
      </c>
      <c r="H656" s="59">
        <v>22</v>
      </c>
      <c r="I656" s="59">
        <v>442</v>
      </c>
      <c r="J656" s="41"/>
      <c r="K656" s="42"/>
      <c r="L656" s="51">
        <f t="shared" si="31"/>
        <v>22</v>
      </c>
      <c r="M656" s="49">
        <f t="shared" si="32"/>
        <v>4.9773755656108594E-2</v>
      </c>
    </row>
    <row r="657" spans="1:13" s="50" customFormat="1" ht="14.5" x14ac:dyDescent="0.35">
      <c r="A657" s="33"/>
      <c r="B657" s="56" t="s">
        <v>401</v>
      </c>
      <c r="C657" s="49">
        <f t="shared" si="30"/>
        <v>0.31996133397776705</v>
      </c>
      <c r="D657" s="33"/>
      <c r="E657" s="56" t="s">
        <v>1994</v>
      </c>
      <c r="F657" s="54">
        <v>550627000689</v>
      </c>
      <c r="H657" s="59">
        <v>236</v>
      </c>
      <c r="I657" s="59">
        <v>452</v>
      </c>
      <c r="J657" s="41"/>
      <c r="K657" s="42"/>
      <c r="L657" s="51">
        <f t="shared" si="31"/>
        <v>236</v>
      </c>
      <c r="M657" s="49">
        <f t="shared" si="32"/>
        <v>0.52212389380530977</v>
      </c>
    </row>
    <row r="658" spans="1:13" s="50" customFormat="1" ht="14.5" x14ac:dyDescent="0.35">
      <c r="A658" s="33"/>
      <c r="B658" s="56" t="s">
        <v>401</v>
      </c>
      <c r="C658" s="49">
        <f t="shared" si="30"/>
        <v>0.31996133397776705</v>
      </c>
      <c r="D658" s="33"/>
      <c r="E658" s="56" t="s">
        <v>1995</v>
      </c>
      <c r="F658" s="54">
        <v>550627002867</v>
      </c>
      <c r="H658" s="59">
        <v>233</v>
      </c>
      <c r="I658" s="59">
        <v>35</v>
      </c>
      <c r="J658" s="41"/>
      <c r="K658" s="42"/>
      <c r="L658" s="51">
        <f t="shared" si="31"/>
        <v>233</v>
      </c>
      <c r="M658" s="49">
        <f t="shared" si="32"/>
        <v>6.6571428571428575</v>
      </c>
    </row>
    <row r="659" spans="1:13" s="50" customFormat="1" ht="14.5" x14ac:dyDescent="0.35">
      <c r="A659" s="33"/>
      <c r="B659" s="56" t="s">
        <v>158</v>
      </c>
      <c r="C659" s="49">
        <f t="shared" si="30"/>
        <v>1.6981707317073171</v>
      </c>
      <c r="D659" s="33"/>
      <c r="E659" s="56" t="s">
        <v>924</v>
      </c>
      <c r="F659" s="54">
        <v>550007503033</v>
      </c>
      <c r="H659" s="59">
        <v>271</v>
      </c>
      <c r="I659" s="59">
        <v>177</v>
      </c>
      <c r="J659" s="41"/>
      <c r="K659" s="42"/>
      <c r="L659" s="51">
        <f t="shared" si="31"/>
        <v>271</v>
      </c>
      <c r="M659" s="49">
        <f t="shared" si="32"/>
        <v>1.5310734463276836</v>
      </c>
    </row>
    <row r="660" spans="1:13" s="50" customFormat="1" ht="14.5" x14ac:dyDescent="0.35">
      <c r="A660" s="33"/>
      <c r="B660" s="56" t="s">
        <v>158</v>
      </c>
      <c r="C660" s="49">
        <f t="shared" si="30"/>
        <v>1.6981707317073171</v>
      </c>
      <c r="D660" s="33"/>
      <c r="E660" s="56" t="s">
        <v>925</v>
      </c>
      <c r="F660" s="54">
        <v>550007503034</v>
      </c>
      <c r="H660" s="59">
        <v>286</v>
      </c>
      <c r="I660" s="59">
        <v>151</v>
      </c>
      <c r="J660" s="41"/>
      <c r="K660" s="42"/>
      <c r="L660" s="51">
        <f t="shared" si="31"/>
        <v>286</v>
      </c>
      <c r="M660" s="49">
        <f t="shared" si="32"/>
        <v>1.8940397350993377</v>
      </c>
    </row>
    <row r="661" spans="1:13" s="50" customFormat="1" ht="14.5" x14ac:dyDescent="0.35">
      <c r="A661" s="33"/>
      <c r="B661" s="56" t="s">
        <v>211</v>
      </c>
      <c r="C661" s="49">
        <f t="shared" si="30"/>
        <v>0.42524916943521596</v>
      </c>
      <c r="D661" s="33"/>
      <c r="E661" s="56" t="s">
        <v>1126</v>
      </c>
      <c r="F661" s="54">
        <v>550642000698</v>
      </c>
      <c r="H661" s="59">
        <v>19</v>
      </c>
      <c r="I661" s="59">
        <v>125</v>
      </c>
      <c r="J661" s="41"/>
      <c r="K661" s="42"/>
      <c r="L661" s="51">
        <f t="shared" si="31"/>
        <v>19</v>
      </c>
      <c r="M661" s="49">
        <f t="shared" si="32"/>
        <v>0.152</v>
      </c>
    </row>
    <row r="662" spans="1:13" s="50" customFormat="1" ht="14.5" x14ac:dyDescent="0.35">
      <c r="A662" s="33"/>
      <c r="B662" s="56" t="s">
        <v>211</v>
      </c>
      <c r="C662" s="49">
        <f t="shared" si="30"/>
        <v>0.42524916943521596</v>
      </c>
      <c r="D662" s="33"/>
      <c r="E662" s="56" t="s">
        <v>1127</v>
      </c>
      <c r="F662" s="54">
        <v>550642000699</v>
      </c>
      <c r="H662" s="59">
        <v>57</v>
      </c>
      <c r="I662" s="59">
        <v>96</v>
      </c>
      <c r="J662" s="41"/>
      <c r="K662" s="42"/>
      <c r="L662" s="51">
        <f t="shared" si="31"/>
        <v>57</v>
      </c>
      <c r="M662" s="49">
        <f t="shared" si="32"/>
        <v>0.59375</v>
      </c>
    </row>
    <row r="663" spans="1:13" s="50" customFormat="1" ht="14.5" x14ac:dyDescent="0.35">
      <c r="A663" s="33"/>
      <c r="B663" s="56" t="s">
        <v>211</v>
      </c>
      <c r="C663" s="49">
        <f t="shared" si="30"/>
        <v>0.42524916943521596</v>
      </c>
      <c r="D663" s="33"/>
      <c r="E663" s="56" t="s">
        <v>1128</v>
      </c>
      <c r="F663" s="54">
        <v>550642002829</v>
      </c>
      <c r="H663" s="59">
        <v>52</v>
      </c>
      <c r="I663" s="59">
        <v>80</v>
      </c>
      <c r="J663" s="41"/>
      <c r="K663" s="42"/>
      <c r="L663" s="51">
        <f t="shared" si="31"/>
        <v>52</v>
      </c>
      <c r="M663" s="49">
        <f t="shared" si="32"/>
        <v>0.65</v>
      </c>
    </row>
    <row r="664" spans="1:13" s="50" customFormat="1" ht="14.5" x14ac:dyDescent="0.35">
      <c r="A664" s="33"/>
      <c r="B664" s="56" t="s">
        <v>109</v>
      </c>
      <c r="C664" s="49">
        <f t="shared" si="30"/>
        <v>0.19347319347319347</v>
      </c>
      <c r="D664" s="33"/>
      <c r="E664" s="56" t="s">
        <v>672</v>
      </c>
      <c r="F664" s="54">
        <v>550645000700</v>
      </c>
      <c r="H664" s="59">
        <v>46</v>
      </c>
      <c r="I664" s="59">
        <v>174</v>
      </c>
      <c r="J664" s="41"/>
      <c r="K664" s="42"/>
      <c r="L664" s="51">
        <f t="shared" si="31"/>
        <v>46</v>
      </c>
      <c r="M664" s="49">
        <f t="shared" si="32"/>
        <v>0.26436781609195403</v>
      </c>
    </row>
    <row r="665" spans="1:13" s="50" customFormat="1" ht="14.5" x14ac:dyDescent="0.35">
      <c r="A665" s="33"/>
      <c r="B665" s="56" t="s">
        <v>109</v>
      </c>
      <c r="C665" s="49">
        <f t="shared" si="30"/>
        <v>0.19347319347319347</v>
      </c>
      <c r="D665" s="33"/>
      <c r="E665" s="56" t="s">
        <v>673</v>
      </c>
      <c r="F665" s="54">
        <v>550645000701</v>
      </c>
      <c r="H665" s="59">
        <v>14</v>
      </c>
      <c r="I665" s="59">
        <v>123</v>
      </c>
      <c r="J665" s="41"/>
      <c r="K665" s="42"/>
      <c r="L665" s="51">
        <f t="shared" si="31"/>
        <v>14</v>
      </c>
      <c r="M665" s="49">
        <f t="shared" si="32"/>
        <v>0.11382113821138211</v>
      </c>
    </row>
    <row r="666" spans="1:13" s="50" customFormat="1" ht="14.5" x14ac:dyDescent="0.35">
      <c r="A666" s="33"/>
      <c r="B666" s="56" t="s">
        <v>109</v>
      </c>
      <c r="C666" s="49">
        <f t="shared" si="30"/>
        <v>0.19347319347319347</v>
      </c>
      <c r="D666" s="33"/>
      <c r="E666" s="56" t="s">
        <v>674</v>
      </c>
      <c r="F666" s="54">
        <v>550645001458</v>
      </c>
      <c r="H666" s="59">
        <v>23</v>
      </c>
      <c r="I666" s="59">
        <v>132</v>
      </c>
      <c r="J666" s="41"/>
      <c r="K666" s="42"/>
      <c r="L666" s="51">
        <f t="shared" si="31"/>
        <v>23</v>
      </c>
      <c r="M666" s="49">
        <f t="shared" si="32"/>
        <v>0.17424242424242425</v>
      </c>
    </row>
    <row r="667" spans="1:13" s="50" customFormat="1" ht="14.5" x14ac:dyDescent="0.35">
      <c r="A667" s="33"/>
      <c r="B667" s="56" t="s">
        <v>429</v>
      </c>
      <c r="C667" s="49">
        <f t="shared" si="30"/>
        <v>0.15412186379928317</v>
      </c>
      <c r="D667" s="33"/>
      <c r="E667" s="56" t="s">
        <v>2084</v>
      </c>
      <c r="F667" s="54">
        <v>550648000702</v>
      </c>
      <c r="H667" s="59">
        <v>60</v>
      </c>
      <c r="I667" s="59">
        <v>277</v>
      </c>
      <c r="J667" s="41"/>
      <c r="K667" s="42"/>
      <c r="L667" s="51">
        <f t="shared" si="31"/>
        <v>60</v>
      </c>
      <c r="M667" s="49">
        <f t="shared" si="32"/>
        <v>0.21660649819494585</v>
      </c>
    </row>
    <row r="668" spans="1:13" s="50" customFormat="1" ht="14.5" x14ac:dyDescent="0.35">
      <c r="A668" s="33"/>
      <c r="B668" s="56" t="s">
        <v>429</v>
      </c>
      <c r="C668" s="49">
        <f t="shared" si="30"/>
        <v>0.15412186379928317</v>
      </c>
      <c r="D668" s="33"/>
      <c r="E668" s="56" t="s">
        <v>2085</v>
      </c>
      <c r="F668" s="54">
        <v>550648000703</v>
      </c>
      <c r="H668" s="59">
        <v>26</v>
      </c>
      <c r="I668" s="59">
        <v>281</v>
      </c>
      <c r="J668" s="41"/>
      <c r="K668" s="42"/>
      <c r="L668" s="51">
        <f t="shared" si="31"/>
        <v>26</v>
      </c>
      <c r="M668" s="49">
        <f t="shared" si="32"/>
        <v>9.2526690391459068E-2</v>
      </c>
    </row>
    <row r="669" spans="1:13" s="50" customFormat="1" ht="14.5" x14ac:dyDescent="0.35">
      <c r="A669" s="33"/>
      <c r="B669" s="56" t="s">
        <v>245</v>
      </c>
      <c r="C669" s="49">
        <f t="shared" si="30"/>
        <v>0.26079182630906766</v>
      </c>
      <c r="D669" s="33"/>
      <c r="E669" s="56" t="s">
        <v>1248</v>
      </c>
      <c r="F669" s="54">
        <v>550654002259</v>
      </c>
      <c r="H669" s="59">
        <v>52</v>
      </c>
      <c r="I669" s="59">
        <v>367</v>
      </c>
      <c r="J669" s="41"/>
      <c r="K669" s="42"/>
      <c r="L669" s="51">
        <f t="shared" si="31"/>
        <v>52</v>
      </c>
      <c r="M669" s="49">
        <f t="shared" si="32"/>
        <v>0.14168937329700274</v>
      </c>
    </row>
    <row r="670" spans="1:13" s="50" customFormat="1" ht="14.5" x14ac:dyDescent="0.35">
      <c r="A670" s="33"/>
      <c r="B670" s="56" t="s">
        <v>245</v>
      </c>
      <c r="C670" s="49">
        <f t="shared" si="30"/>
        <v>0.26079182630906766</v>
      </c>
      <c r="D670" s="33"/>
      <c r="E670" s="56" t="s">
        <v>1249</v>
      </c>
      <c r="F670" s="54">
        <v>550654000706</v>
      </c>
      <c r="H670" s="59">
        <v>142</v>
      </c>
      <c r="I670" s="59">
        <v>1149</v>
      </c>
      <c r="J670" s="41"/>
      <c r="K670" s="42"/>
      <c r="L670" s="51">
        <f t="shared" si="31"/>
        <v>142</v>
      </c>
      <c r="M670" s="49">
        <f t="shared" si="32"/>
        <v>0.12358572671888599</v>
      </c>
    </row>
    <row r="671" spans="1:13" s="50" customFormat="1" ht="14.5" x14ac:dyDescent="0.35">
      <c r="A671" s="33"/>
      <c r="B671" s="56" t="s">
        <v>245</v>
      </c>
      <c r="C671" s="49">
        <f t="shared" si="30"/>
        <v>0.26079182630906766</v>
      </c>
      <c r="D671" s="33"/>
      <c r="E671" s="56" t="s">
        <v>1250</v>
      </c>
      <c r="F671" s="54">
        <v>550654000707</v>
      </c>
      <c r="H671" s="59">
        <v>139</v>
      </c>
      <c r="I671" s="59">
        <v>886</v>
      </c>
      <c r="J671" s="41"/>
      <c r="K671" s="42"/>
      <c r="L671" s="51">
        <f t="shared" si="31"/>
        <v>139</v>
      </c>
      <c r="M671" s="49">
        <f t="shared" si="32"/>
        <v>0.15688487584650113</v>
      </c>
    </row>
    <row r="672" spans="1:13" s="50" customFormat="1" ht="14.5" x14ac:dyDescent="0.35">
      <c r="A672" s="33"/>
      <c r="B672" s="56" t="s">
        <v>245</v>
      </c>
      <c r="C672" s="49">
        <f t="shared" si="30"/>
        <v>0.26079182630906766</v>
      </c>
      <c r="D672" s="33"/>
      <c r="E672" s="56" t="s">
        <v>1251</v>
      </c>
      <c r="F672" s="54">
        <v>550654000709</v>
      </c>
      <c r="H672" s="59">
        <v>102</v>
      </c>
      <c r="I672" s="59">
        <v>222</v>
      </c>
      <c r="J672" s="41"/>
      <c r="K672" s="42"/>
      <c r="L672" s="51">
        <f t="shared" si="31"/>
        <v>102</v>
      </c>
      <c r="M672" s="49">
        <f t="shared" si="32"/>
        <v>0.45945945945945948</v>
      </c>
    </row>
    <row r="673" spans="1:13" s="50" customFormat="1" ht="14.5" x14ac:dyDescent="0.35">
      <c r="A673" s="33"/>
      <c r="B673" s="56" t="s">
        <v>245</v>
      </c>
      <c r="C673" s="49">
        <f t="shared" si="30"/>
        <v>0.26079182630906766</v>
      </c>
      <c r="D673" s="33"/>
      <c r="E673" s="56" t="s">
        <v>875</v>
      </c>
      <c r="F673" s="54">
        <v>550654002764</v>
      </c>
      <c r="H673" s="59">
        <v>281</v>
      </c>
      <c r="I673" s="59">
        <v>462</v>
      </c>
      <c r="J673" s="41"/>
      <c r="K673" s="42"/>
      <c r="L673" s="51">
        <f t="shared" si="31"/>
        <v>281</v>
      </c>
      <c r="M673" s="49">
        <f t="shared" si="32"/>
        <v>0.60822510822510822</v>
      </c>
    </row>
    <row r="674" spans="1:13" s="50" customFormat="1" ht="14.5" x14ac:dyDescent="0.35">
      <c r="A674" s="33"/>
      <c r="B674" s="56" t="s">
        <v>245</v>
      </c>
      <c r="C674" s="49">
        <f t="shared" si="30"/>
        <v>0.26079182630906766</v>
      </c>
      <c r="D674" s="33"/>
      <c r="E674" s="56" t="s">
        <v>1252</v>
      </c>
      <c r="F674" s="54">
        <v>550654001678</v>
      </c>
      <c r="H674" s="59">
        <v>241</v>
      </c>
      <c r="I674" s="59">
        <v>389</v>
      </c>
      <c r="J674" s="41"/>
      <c r="K674" s="42"/>
      <c r="L674" s="51">
        <f t="shared" si="31"/>
        <v>241</v>
      </c>
      <c r="M674" s="49">
        <f t="shared" si="32"/>
        <v>0.61953727506426737</v>
      </c>
    </row>
    <row r="675" spans="1:13" s="50" customFormat="1" ht="14.5" x14ac:dyDescent="0.35">
      <c r="A675" s="33"/>
      <c r="B675" s="56" t="s">
        <v>245</v>
      </c>
      <c r="C675" s="49">
        <f t="shared" si="30"/>
        <v>0.26079182630906766</v>
      </c>
      <c r="D675" s="33"/>
      <c r="E675" s="56" t="s">
        <v>1253</v>
      </c>
      <c r="F675" s="54">
        <v>550654002298</v>
      </c>
      <c r="H675" s="59">
        <v>64</v>
      </c>
      <c r="I675" s="59">
        <v>440</v>
      </c>
      <c r="J675" s="41"/>
      <c r="K675" s="42"/>
      <c r="L675" s="51">
        <f t="shared" si="31"/>
        <v>64</v>
      </c>
      <c r="M675" s="49">
        <f t="shared" si="32"/>
        <v>0.14545454545454545</v>
      </c>
    </row>
    <row r="676" spans="1:13" s="50" customFormat="1" ht="14.5" x14ac:dyDescent="0.35">
      <c r="A676" s="33"/>
      <c r="B676" s="56" t="s">
        <v>4702</v>
      </c>
      <c r="C676" s="49">
        <f t="shared" si="30"/>
        <v>0.30363636363636365</v>
      </c>
      <c r="D676" s="33"/>
      <c r="E676" s="56" t="s">
        <v>4731</v>
      </c>
      <c r="F676" s="54">
        <v>550008003077</v>
      </c>
      <c r="H676" s="59">
        <v>71</v>
      </c>
      <c r="I676" s="59">
        <v>298</v>
      </c>
      <c r="J676" s="41"/>
      <c r="K676" s="42"/>
      <c r="L676" s="51">
        <f t="shared" si="31"/>
        <v>71</v>
      </c>
      <c r="M676" s="49">
        <f t="shared" si="32"/>
        <v>0.23825503355704697</v>
      </c>
    </row>
    <row r="677" spans="1:13" s="50" customFormat="1" ht="14.5" x14ac:dyDescent="0.35">
      <c r="A677" s="33"/>
      <c r="B677" s="56" t="s">
        <v>4702</v>
      </c>
      <c r="C677" s="49">
        <f t="shared" si="30"/>
        <v>0.30363636363636365</v>
      </c>
      <c r="D677" s="33"/>
      <c r="E677" s="56" t="s">
        <v>4732</v>
      </c>
      <c r="F677" s="54">
        <v>550008003078</v>
      </c>
      <c r="H677" s="59">
        <v>96</v>
      </c>
      <c r="I677" s="59">
        <v>252</v>
      </c>
      <c r="J677" s="41"/>
      <c r="K677" s="42"/>
      <c r="L677" s="51">
        <f t="shared" si="31"/>
        <v>96</v>
      </c>
      <c r="M677" s="49">
        <f t="shared" si="32"/>
        <v>0.38095238095238093</v>
      </c>
    </row>
    <row r="678" spans="1:13" s="50" customFormat="1" ht="14.5" x14ac:dyDescent="0.35">
      <c r="A678" s="33"/>
      <c r="B678" s="56" t="s">
        <v>159</v>
      </c>
      <c r="C678" s="49">
        <f t="shared" si="30"/>
        <v>0.28033472803347281</v>
      </c>
      <c r="D678" s="33"/>
      <c r="E678" s="56" t="s">
        <v>926</v>
      </c>
      <c r="F678" s="54">
        <v>550657000712</v>
      </c>
      <c r="H678" s="59">
        <v>137</v>
      </c>
      <c r="I678" s="59">
        <v>244</v>
      </c>
      <c r="J678" s="41"/>
      <c r="K678" s="42"/>
      <c r="L678" s="51">
        <f t="shared" si="31"/>
        <v>137</v>
      </c>
      <c r="M678" s="49">
        <f t="shared" si="32"/>
        <v>0.56147540983606559</v>
      </c>
    </row>
    <row r="679" spans="1:13" s="50" customFormat="1" ht="14.5" x14ac:dyDescent="0.35">
      <c r="A679" s="33"/>
      <c r="B679" s="56" t="s">
        <v>159</v>
      </c>
      <c r="C679" s="49">
        <f t="shared" si="30"/>
        <v>0.28033472803347281</v>
      </c>
      <c r="D679" s="33"/>
      <c r="E679" s="56" t="s">
        <v>927</v>
      </c>
      <c r="F679" s="54">
        <v>550657000713</v>
      </c>
      <c r="H679" s="59">
        <v>35</v>
      </c>
      <c r="I679" s="59">
        <v>109</v>
      </c>
      <c r="J679" s="41"/>
      <c r="K679" s="42"/>
      <c r="L679" s="51">
        <f t="shared" si="31"/>
        <v>35</v>
      </c>
      <c r="M679" s="49">
        <f t="shared" si="32"/>
        <v>0.32110091743119268</v>
      </c>
    </row>
    <row r="680" spans="1:13" s="50" customFormat="1" ht="14.5" x14ac:dyDescent="0.35">
      <c r="A680" s="33"/>
      <c r="B680" s="56" t="s">
        <v>159</v>
      </c>
      <c r="C680" s="49">
        <f t="shared" si="30"/>
        <v>0.28033472803347281</v>
      </c>
      <c r="D680" s="33"/>
      <c r="E680" s="56" t="s">
        <v>928</v>
      </c>
      <c r="F680" s="54">
        <v>550657000711</v>
      </c>
      <c r="H680" s="59">
        <v>29</v>
      </c>
      <c r="I680" s="59">
        <v>364</v>
      </c>
      <c r="J680" s="41"/>
      <c r="K680" s="42"/>
      <c r="L680" s="51">
        <f t="shared" si="31"/>
        <v>29</v>
      </c>
      <c r="M680" s="49">
        <f t="shared" si="32"/>
        <v>7.9670329670329665E-2</v>
      </c>
    </row>
    <row r="681" spans="1:13" s="50" customFormat="1" ht="14.5" x14ac:dyDescent="0.35">
      <c r="A681" s="33"/>
      <c r="B681" s="56" t="s">
        <v>337</v>
      </c>
      <c r="C681" s="49">
        <f t="shared" si="30"/>
        <v>0.16005873715124816</v>
      </c>
      <c r="D681" s="33"/>
      <c r="E681" s="56" t="s">
        <v>1704</v>
      </c>
      <c r="F681" s="54">
        <v>550660002854</v>
      </c>
      <c r="H681" s="59">
        <v>88</v>
      </c>
      <c r="I681" s="59">
        <v>21</v>
      </c>
      <c r="J681" s="41"/>
      <c r="K681" s="42"/>
      <c r="L681" s="51">
        <f t="shared" si="31"/>
        <v>88</v>
      </c>
      <c r="M681" s="49">
        <f t="shared" si="32"/>
        <v>4.1904761904761907</v>
      </c>
    </row>
    <row r="682" spans="1:13" s="50" customFormat="1" ht="14.5" x14ac:dyDescent="0.35">
      <c r="A682" s="33"/>
      <c r="B682" s="56" t="s">
        <v>337</v>
      </c>
      <c r="C682" s="49">
        <f t="shared" si="30"/>
        <v>0.16005873715124816</v>
      </c>
      <c r="D682" s="33"/>
      <c r="E682" s="56" t="s">
        <v>1705</v>
      </c>
      <c r="F682" s="54">
        <v>550660002407</v>
      </c>
      <c r="H682" s="59">
        <v>44</v>
      </c>
      <c r="I682" s="59">
        <v>600</v>
      </c>
      <c r="J682" s="41"/>
      <c r="K682" s="42"/>
      <c r="L682" s="51">
        <f t="shared" si="31"/>
        <v>44</v>
      </c>
      <c r="M682" s="49">
        <f t="shared" si="32"/>
        <v>7.3333333333333334E-2</v>
      </c>
    </row>
    <row r="683" spans="1:13" s="50" customFormat="1" ht="14.5" x14ac:dyDescent="0.35">
      <c r="A683" s="33"/>
      <c r="B683" s="56" t="s">
        <v>337</v>
      </c>
      <c r="C683" s="49">
        <f t="shared" si="30"/>
        <v>0.16005873715124816</v>
      </c>
      <c r="D683" s="33"/>
      <c r="E683" s="56" t="s">
        <v>1706</v>
      </c>
      <c r="F683" s="54">
        <v>550660002573</v>
      </c>
      <c r="H683" s="59">
        <v>187</v>
      </c>
      <c r="I683" s="59">
        <v>671</v>
      </c>
      <c r="J683" s="41"/>
      <c r="K683" s="42"/>
      <c r="L683" s="51">
        <f t="shared" si="31"/>
        <v>187</v>
      </c>
      <c r="M683" s="49">
        <f t="shared" si="32"/>
        <v>0.27868852459016391</v>
      </c>
    </row>
    <row r="684" spans="1:13" s="50" customFormat="1" ht="14.5" x14ac:dyDescent="0.35">
      <c r="A684" s="33"/>
      <c r="B684" s="56" t="s">
        <v>337</v>
      </c>
      <c r="C684" s="49">
        <f t="shared" si="30"/>
        <v>0.16005873715124816</v>
      </c>
      <c r="D684" s="33"/>
      <c r="E684" s="56" t="s">
        <v>1707</v>
      </c>
      <c r="F684" s="54">
        <v>550660002848</v>
      </c>
      <c r="H684" s="59">
        <v>4</v>
      </c>
      <c r="I684" s="59">
        <v>151</v>
      </c>
      <c r="J684" s="41"/>
      <c r="K684" s="42"/>
      <c r="L684" s="51">
        <f t="shared" si="31"/>
        <v>4</v>
      </c>
      <c r="M684" s="49">
        <f t="shared" si="32"/>
        <v>2.6490066225165563E-2</v>
      </c>
    </row>
    <row r="685" spans="1:13" s="50" customFormat="1" ht="14.5" x14ac:dyDescent="0.35">
      <c r="A685" s="33"/>
      <c r="B685" s="56" t="s">
        <v>337</v>
      </c>
      <c r="C685" s="49">
        <f t="shared" si="30"/>
        <v>0.16005873715124816</v>
      </c>
      <c r="D685" s="33"/>
      <c r="E685" s="56" t="s">
        <v>1708</v>
      </c>
      <c r="F685" s="54">
        <v>550660000714</v>
      </c>
      <c r="H685" s="59">
        <v>95</v>
      </c>
      <c r="I685" s="59">
        <v>551</v>
      </c>
      <c r="J685" s="41"/>
      <c r="K685" s="42"/>
      <c r="L685" s="51">
        <f t="shared" si="31"/>
        <v>95</v>
      </c>
      <c r="M685" s="49">
        <f t="shared" si="32"/>
        <v>0.17241379310344829</v>
      </c>
    </row>
    <row r="686" spans="1:13" s="50" customFormat="1" ht="14.5" x14ac:dyDescent="0.35">
      <c r="A686" s="33"/>
      <c r="B686" s="56" t="s">
        <v>337</v>
      </c>
      <c r="C686" s="49">
        <f t="shared" si="30"/>
        <v>0.16005873715124816</v>
      </c>
      <c r="D686" s="33"/>
      <c r="E686" s="56" t="s">
        <v>1709</v>
      </c>
      <c r="F686" s="54">
        <v>550660000715</v>
      </c>
      <c r="H686" s="59">
        <v>99</v>
      </c>
      <c r="I686" s="59">
        <v>1151</v>
      </c>
      <c r="J686" s="41"/>
      <c r="K686" s="42"/>
      <c r="L686" s="51">
        <f t="shared" si="31"/>
        <v>99</v>
      </c>
      <c r="M686" s="49">
        <f t="shared" si="32"/>
        <v>8.6012163336229366E-2</v>
      </c>
    </row>
    <row r="687" spans="1:13" s="50" customFormat="1" ht="14.5" x14ac:dyDescent="0.35">
      <c r="A687" s="33"/>
      <c r="B687" s="56" t="s">
        <v>337</v>
      </c>
      <c r="C687" s="49">
        <f t="shared" si="30"/>
        <v>0.16005873715124816</v>
      </c>
      <c r="D687" s="33"/>
      <c r="E687" s="56" t="s">
        <v>1710</v>
      </c>
      <c r="F687" s="54">
        <v>550660002408</v>
      </c>
      <c r="H687" s="59">
        <v>21</v>
      </c>
      <c r="I687" s="59">
        <v>512</v>
      </c>
      <c r="J687" s="41"/>
      <c r="K687" s="42"/>
      <c r="L687" s="51">
        <f t="shared" si="31"/>
        <v>21</v>
      </c>
      <c r="M687" s="49">
        <f t="shared" si="32"/>
        <v>4.1015625E-2</v>
      </c>
    </row>
    <row r="688" spans="1:13" s="50" customFormat="1" ht="14.5" x14ac:dyDescent="0.35">
      <c r="A688" s="33"/>
      <c r="B688" s="56" t="s">
        <v>337</v>
      </c>
      <c r="C688" s="49">
        <f t="shared" si="30"/>
        <v>0.16005873715124816</v>
      </c>
      <c r="D688" s="33"/>
      <c r="E688" s="56" t="s">
        <v>1711</v>
      </c>
      <c r="F688" s="54">
        <v>550660002958</v>
      </c>
      <c r="H688" s="59">
        <v>116</v>
      </c>
      <c r="I688" s="59">
        <v>429</v>
      </c>
      <c r="J688" s="41"/>
      <c r="K688" s="42"/>
      <c r="L688" s="51">
        <f t="shared" si="31"/>
        <v>116</v>
      </c>
      <c r="M688" s="49">
        <f t="shared" si="32"/>
        <v>0.2703962703962704</v>
      </c>
    </row>
    <row r="689" spans="1:13" s="50" customFormat="1" ht="14.5" x14ac:dyDescent="0.35">
      <c r="A689" s="33"/>
      <c r="B689" s="56" t="s">
        <v>96</v>
      </c>
      <c r="C689" s="49">
        <f t="shared" si="30"/>
        <v>0.19947290396969197</v>
      </c>
      <c r="D689" s="33"/>
      <c r="E689" s="56" t="s">
        <v>624</v>
      </c>
      <c r="F689" s="54">
        <v>550663002709</v>
      </c>
      <c r="H689" s="59">
        <v>197</v>
      </c>
      <c r="I689" s="59">
        <v>427</v>
      </c>
      <c r="J689" s="41"/>
      <c r="K689" s="42"/>
      <c r="L689" s="51">
        <f t="shared" si="31"/>
        <v>197</v>
      </c>
      <c r="M689" s="49">
        <f t="shared" si="32"/>
        <v>0.46135831381733022</v>
      </c>
    </row>
    <row r="690" spans="1:13" s="50" customFormat="1" ht="14.5" x14ac:dyDescent="0.35">
      <c r="A690" s="33"/>
      <c r="B690" s="56" t="s">
        <v>96</v>
      </c>
      <c r="C690" s="49">
        <f t="shared" si="30"/>
        <v>0.19947290396969197</v>
      </c>
      <c r="D690" s="33"/>
      <c r="E690" s="56" t="s">
        <v>625</v>
      </c>
      <c r="F690" s="54">
        <v>550663000716</v>
      </c>
      <c r="H690" s="59">
        <v>97</v>
      </c>
      <c r="I690" s="59">
        <v>1903</v>
      </c>
      <c r="J690" s="41"/>
      <c r="K690" s="42"/>
      <c r="L690" s="51">
        <f t="shared" si="31"/>
        <v>97</v>
      </c>
      <c r="M690" s="49">
        <f t="shared" si="32"/>
        <v>5.0972149238045189E-2</v>
      </c>
    </row>
    <row r="691" spans="1:13" s="50" customFormat="1" ht="14.5" x14ac:dyDescent="0.35">
      <c r="A691" s="33"/>
      <c r="B691" s="56" t="s">
        <v>96</v>
      </c>
      <c r="C691" s="49">
        <f t="shared" si="30"/>
        <v>0.19947290396969197</v>
      </c>
      <c r="D691" s="33"/>
      <c r="E691" s="56" t="s">
        <v>626</v>
      </c>
      <c r="F691" s="54">
        <v>550663000717</v>
      </c>
      <c r="H691" s="59">
        <v>43</v>
      </c>
      <c r="I691" s="59">
        <v>923</v>
      </c>
      <c r="J691" s="41"/>
      <c r="K691" s="42"/>
      <c r="L691" s="51">
        <f t="shared" si="31"/>
        <v>43</v>
      </c>
      <c r="M691" s="49">
        <f t="shared" si="32"/>
        <v>4.6587215601300108E-2</v>
      </c>
    </row>
    <row r="692" spans="1:13" s="50" customFormat="1" ht="14.5" x14ac:dyDescent="0.35">
      <c r="A692" s="33"/>
      <c r="B692" s="56" t="s">
        <v>96</v>
      </c>
      <c r="C692" s="49">
        <f t="shared" si="30"/>
        <v>0.19947290396969197</v>
      </c>
      <c r="D692" s="33"/>
      <c r="E692" s="56" t="s">
        <v>627</v>
      </c>
      <c r="F692" s="54">
        <v>550663002409</v>
      </c>
      <c r="H692" s="59">
        <v>76</v>
      </c>
      <c r="I692" s="59">
        <v>480</v>
      </c>
      <c r="J692" s="41"/>
      <c r="K692" s="42"/>
      <c r="L692" s="51">
        <f t="shared" si="31"/>
        <v>76</v>
      </c>
      <c r="M692" s="49">
        <f t="shared" si="32"/>
        <v>0.15833333333333333</v>
      </c>
    </row>
    <row r="693" spans="1:13" s="50" customFormat="1" ht="14.5" x14ac:dyDescent="0.35">
      <c r="A693" s="33"/>
      <c r="B693" s="56" t="s">
        <v>96</v>
      </c>
      <c r="C693" s="49">
        <f t="shared" si="30"/>
        <v>0.19947290396969197</v>
      </c>
      <c r="D693" s="33"/>
      <c r="E693" s="56" t="s">
        <v>3102</v>
      </c>
      <c r="F693" s="54">
        <v>550663002814</v>
      </c>
      <c r="H693" s="59">
        <v>332</v>
      </c>
      <c r="I693" s="59">
        <v>331</v>
      </c>
      <c r="J693" s="41"/>
      <c r="K693" s="42"/>
      <c r="L693" s="51">
        <f t="shared" si="31"/>
        <v>332</v>
      </c>
      <c r="M693" s="49">
        <f t="shared" si="32"/>
        <v>1.0030211480362539</v>
      </c>
    </row>
    <row r="694" spans="1:13" s="50" customFormat="1" ht="14.5" x14ac:dyDescent="0.35">
      <c r="A694" s="33"/>
      <c r="B694" s="56" t="s">
        <v>96</v>
      </c>
      <c r="C694" s="49">
        <f t="shared" si="30"/>
        <v>0.19947290396969197</v>
      </c>
      <c r="D694" s="33"/>
      <c r="E694" s="56" t="s">
        <v>628</v>
      </c>
      <c r="F694" s="54">
        <v>550663000719</v>
      </c>
      <c r="H694" s="59">
        <v>185</v>
      </c>
      <c r="I694" s="59">
        <v>277</v>
      </c>
      <c r="J694" s="41"/>
      <c r="K694" s="42"/>
      <c r="L694" s="51">
        <f t="shared" si="31"/>
        <v>185</v>
      </c>
      <c r="M694" s="49">
        <f t="shared" si="32"/>
        <v>0.66787003610108309</v>
      </c>
    </row>
    <row r="695" spans="1:13" s="50" customFormat="1" ht="14.5" x14ac:dyDescent="0.35">
      <c r="A695" s="33"/>
      <c r="B695" s="56" t="s">
        <v>96</v>
      </c>
      <c r="C695" s="49">
        <f t="shared" si="30"/>
        <v>0.19947290396969197</v>
      </c>
      <c r="D695" s="33"/>
      <c r="E695" s="56" t="s">
        <v>629</v>
      </c>
      <c r="F695" s="54">
        <v>550663002456</v>
      </c>
      <c r="H695" s="59">
        <v>84</v>
      </c>
      <c r="I695" s="59">
        <v>920</v>
      </c>
      <c r="J695" s="41"/>
      <c r="K695" s="42"/>
      <c r="L695" s="51">
        <f t="shared" si="31"/>
        <v>84</v>
      </c>
      <c r="M695" s="49">
        <f t="shared" si="32"/>
        <v>9.1304347826086957E-2</v>
      </c>
    </row>
    <row r="696" spans="1:13" s="50" customFormat="1" ht="14.5" x14ac:dyDescent="0.35">
      <c r="A696" s="33"/>
      <c r="B696" s="56" t="s">
        <v>96</v>
      </c>
      <c r="C696" s="49">
        <f t="shared" ref="C696:C759" si="33">SUMIF($B$2:$B$2241,B696,$L$2:$L$2241)/(SUMIF($B$2:$B$2241,B696,$I$2:$I$2241))</f>
        <v>0.19947290396969197</v>
      </c>
      <c r="D696" s="33"/>
      <c r="E696" s="56" t="s">
        <v>630</v>
      </c>
      <c r="F696" s="54">
        <v>550663000718</v>
      </c>
      <c r="H696" s="59">
        <v>69</v>
      </c>
      <c r="I696" s="59">
        <v>492</v>
      </c>
      <c r="J696" s="41"/>
      <c r="K696" s="42"/>
      <c r="L696" s="51">
        <f t="shared" si="31"/>
        <v>69</v>
      </c>
      <c r="M696" s="49">
        <f t="shared" si="32"/>
        <v>0.1402439024390244</v>
      </c>
    </row>
    <row r="697" spans="1:13" s="50" customFormat="1" ht="14.5" x14ac:dyDescent="0.35">
      <c r="A697" s="33"/>
      <c r="B697" s="56" t="s">
        <v>96</v>
      </c>
      <c r="C697" s="49">
        <f t="shared" si="33"/>
        <v>0.19947290396969197</v>
      </c>
      <c r="D697" s="33"/>
      <c r="E697" s="56" t="s">
        <v>631</v>
      </c>
      <c r="F697" s="54">
        <v>550663000720</v>
      </c>
      <c r="H697" s="59">
        <v>128</v>
      </c>
      <c r="I697" s="59">
        <v>318</v>
      </c>
      <c r="J697" s="41"/>
      <c r="K697" s="42"/>
      <c r="L697" s="51">
        <f t="shared" si="31"/>
        <v>128</v>
      </c>
      <c r="M697" s="49">
        <f t="shared" si="32"/>
        <v>0.40251572327044027</v>
      </c>
    </row>
    <row r="698" spans="1:13" s="50" customFormat="1" ht="14.5" x14ac:dyDescent="0.35">
      <c r="A698" s="33"/>
      <c r="B698" s="56" t="s">
        <v>411</v>
      </c>
      <c r="C698" s="49">
        <f t="shared" si="33"/>
        <v>0.36493936052921722</v>
      </c>
      <c r="D698" s="33"/>
      <c r="E698" s="56" t="s">
        <v>2021</v>
      </c>
      <c r="F698" s="54">
        <v>550666000721</v>
      </c>
      <c r="H698" s="59">
        <v>207</v>
      </c>
      <c r="I698" s="59">
        <v>279</v>
      </c>
      <c r="J698" s="41"/>
      <c r="K698" s="42"/>
      <c r="L698" s="51">
        <f t="shared" si="31"/>
        <v>207</v>
      </c>
      <c r="M698" s="49">
        <f t="shared" si="32"/>
        <v>0.74193548387096775</v>
      </c>
    </row>
    <row r="699" spans="1:13" s="50" customFormat="1" ht="14.5" x14ac:dyDescent="0.35">
      <c r="A699" s="33"/>
      <c r="B699" s="56" t="s">
        <v>411</v>
      </c>
      <c r="C699" s="49">
        <f t="shared" si="33"/>
        <v>0.36493936052921722</v>
      </c>
      <c r="D699" s="33"/>
      <c r="E699" s="56" t="s">
        <v>2022</v>
      </c>
      <c r="F699" s="54">
        <v>550666000563</v>
      </c>
      <c r="H699" s="59">
        <v>89</v>
      </c>
      <c r="I699" s="59">
        <v>254</v>
      </c>
      <c r="J699" s="41"/>
      <c r="K699" s="42"/>
      <c r="L699" s="51">
        <f t="shared" si="31"/>
        <v>89</v>
      </c>
      <c r="M699" s="49">
        <f t="shared" si="32"/>
        <v>0.35039370078740156</v>
      </c>
    </row>
    <row r="700" spans="1:13" s="50" customFormat="1" ht="14.5" x14ac:dyDescent="0.35">
      <c r="A700" s="33"/>
      <c r="B700" s="56" t="s">
        <v>411</v>
      </c>
      <c r="C700" s="49">
        <f t="shared" si="33"/>
        <v>0.36493936052921722</v>
      </c>
      <c r="D700" s="33"/>
      <c r="E700" s="56" t="s">
        <v>2023</v>
      </c>
      <c r="F700" s="54">
        <v>550666000723</v>
      </c>
      <c r="H700" s="59">
        <v>35</v>
      </c>
      <c r="I700" s="59">
        <v>374</v>
      </c>
      <c r="J700" s="41"/>
      <c r="K700" s="42"/>
      <c r="L700" s="51">
        <f t="shared" si="31"/>
        <v>35</v>
      </c>
      <c r="M700" s="49">
        <f t="shared" si="32"/>
        <v>9.3582887700534759E-2</v>
      </c>
    </row>
    <row r="701" spans="1:13" s="50" customFormat="1" ht="14.5" x14ac:dyDescent="0.35">
      <c r="A701" s="33"/>
      <c r="B701" s="56" t="s">
        <v>391</v>
      </c>
      <c r="C701" s="49">
        <f t="shared" si="33"/>
        <v>0.14957264957264957</v>
      </c>
      <c r="D701" s="33"/>
      <c r="E701" s="56" t="s">
        <v>1939</v>
      </c>
      <c r="F701" s="54">
        <v>550669000725</v>
      </c>
      <c r="H701" s="59">
        <v>37</v>
      </c>
      <c r="I701" s="59">
        <v>218</v>
      </c>
      <c r="J701" s="41"/>
      <c r="K701" s="42"/>
      <c r="L701" s="51">
        <f t="shared" si="31"/>
        <v>37</v>
      </c>
      <c r="M701" s="49">
        <f t="shared" si="32"/>
        <v>0.16972477064220184</v>
      </c>
    </row>
    <row r="702" spans="1:13" s="50" customFormat="1" ht="14.5" x14ac:dyDescent="0.35">
      <c r="A702" s="33"/>
      <c r="B702" s="56" t="s">
        <v>391</v>
      </c>
      <c r="C702" s="49">
        <f t="shared" si="33"/>
        <v>0.14957264957264957</v>
      </c>
      <c r="D702" s="33"/>
      <c r="E702" s="56" t="s">
        <v>3109</v>
      </c>
      <c r="F702" s="54">
        <v>550669003069</v>
      </c>
      <c r="H702" s="59">
        <v>40</v>
      </c>
      <c r="I702" s="59">
        <v>332</v>
      </c>
      <c r="J702" s="41"/>
      <c r="K702" s="42"/>
      <c r="L702" s="51">
        <f t="shared" si="31"/>
        <v>40</v>
      </c>
      <c r="M702" s="49">
        <f t="shared" si="32"/>
        <v>0.12048192771084337</v>
      </c>
    </row>
    <row r="703" spans="1:13" s="50" customFormat="1" ht="14.5" x14ac:dyDescent="0.35">
      <c r="A703" s="33"/>
      <c r="B703" s="56" t="s">
        <v>391</v>
      </c>
      <c r="C703" s="49">
        <f t="shared" si="33"/>
        <v>0.14957264957264957</v>
      </c>
      <c r="D703" s="33"/>
      <c r="E703" s="56" t="s">
        <v>1940</v>
      </c>
      <c r="F703" s="54">
        <v>550669000729</v>
      </c>
      <c r="H703" s="59">
        <v>70</v>
      </c>
      <c r="I703" s="59">
        <v>1844</v>
      </c>
      <c r="J703" s="41"/>
      <c r="K703" s="42"/>
      <c r="L703" s="51">
        <f t="shared" si="31"/>
        <v>70</v>
      </c>
      <c r="M703" s="49">
        <f t="shared" si="32"/>
        <v>3.7960954446854663E-2</v>
      </c>
    </row>
    <row r="704" spans="1:13" s="50" customFormat="1" ht="14.5" x14ac:dyDescent="0.35">
      <c r="A704" s="33"/>
      <c r="B704" s="56" t="s">
        <v>391</v>
      </c>
      <c r="C704" s="49">
        <f t="shared" si="33"/>
        <v>0.14957264957264957</v>
      </c>
      <c r="D704" s="33"/>
      <c r="E704" s="56" t="s">
        <v>1941</v>
      </c>
      <c r="F704" s="54">
        <v>550669000728</v>
      </c>
      <c r="H704" s="59">
        <v>25</v>
      </c>
      <c r="I704" s="59">
        <v>1263</v>
      </c>
      <c r="J704" s="41"/>
      <c r="K704" s="42"/>
      <c r="L704" s="51">
        <f t="shared" si="31"/>
        <v>25</v>
      </c>
      <c r="M704" s="49">
        <f t="shared" si="32"/>
        <v>1.9794140934283451E-2</v>
      </c>
    </row>
    <row r="705" spans="1:13" s="50" customFormat="1" ht="14.5" x14ac:dyDescent="0.35">
      <c r="A705" s="33"/>
      <c r="B705" s="56" t="s">
        <v>391</v>
      </c>
      <c r="C705" s="49">
        <f t="shared" si="33"/>
        <v>0.14957264957264957</v>
      </c>
      <c r="D705" s="33"/>
      <c r="E705" s="56" t="s">
        <v>1942</v>
      </c>
      <c r="F705" s="54">
        <v>550669001460</v>
      </c>
      <c r="H705" s="59">
        <v>1</v>
      </c>
      <c r="I705" s="59">
        <v>506</v>
      </c>
      <c r="J705" s="41"/>
      <c r="K705" s="42"/>
      <c r="L705" s="51">
        <f t="shared" si="31"/>
        <v>1</v>
      </c>
      <c r="M705" s="49">
        <f t="shared" si="32"/>
        <v>1.976284584980237E-3</v>
      </c>
    </row>
    <row r="706" spans="1:13" s="50" customFormat="1" ht="14.5" x14ac:dyDescent="0.35">
      <c r="A706" s="33"/>
      <c r="B706" s="56" t="s">
        <v>391</v>
      </c>
      <c r="C706" s="49">
        <f t="shared" si="33"/>
        <v>0.14957264957264957</v>
      </c>
      <c r="D706" s="33"/>
      <c r="E706" s="56" t="s">
        <v>1943</v>
      </c>
      <c r="F706" s="54">
        <v>550669000730</v>
      </c>
      <c r="H706" s="59">
        <v>302</v>
      </c>
      <c r="I706" s="59">
        <v>300</v>
      </c>
      <c r="J706" s="41"/>
      <c r="K706" s="42"/>
      <c r="L706" s="51">
        <f t="shared" ref="L706:L769" si="34">IF(K706="",H706,(MIN(I706,(K706*1.6*I706))))</f>
        <v>302</v>
      </c>
      <c r="M706" s="49">
        <f t="shared" ref="M706:M769" si="35">IF(L706=0,0,(L706/I706))</f>
        <v>1.0066666666666666</v>
      </c>
    </row>
    <row r="707" spans="1:13" s="50" customFormat="1" ht="14.5" x14ac:dyDescent="0.35">
      <c r="A707" s="33"/>
      <c r="B707" s="56" t="s">
        <v>391</v>
      </c>
      <c r="C707" s="49">
        <f t="shared" si="33"/>
        <v>0.14957264957264957</v>
      </c>
      <c r="D707" s="33"/>
      <c r="E707" s="56" t="s">
        <v>1944</v>
      </c>
      <c r="F707" s="54">
        <v>550669002735</v>
      </c>
      <c r="H707" s="59">
        <v>245</v>
      </c>
      <c r="I707" s="59">
        <v>411</v>
      </c>
      <c r="J707" s="41"/>
      <c r="K707" s="42"/>
      <c r="L707" s="51">
        <f t="shared" si="34"/>
        <v>245</v>
      </c>
      <c r="M707" s="49">
        <f t="shared" si="35"/>
        <v>0.59610705596107061</v>
      </c>
    </row>
    <row r="708" spans="1:13" s="50" customFormat="1" ht="14.5" x14ac:dyDescent="0.35">
      <c r="A708" s="33"/>
      <c r="B708" s="56" t="s">
        <v>391</v>
      </c>
      <c r="C708" s="49">
        <f t="shared" si="33"/>
        <v>0.14957264957264957</v>
      </c>
      <c r="D708" s="33"/>
      <c r="E708" s="56" t="s">
        <v>1945</v>
      </c>
      <c r="F708" s="54">
        <v>550669000731</v>
      </c>
      <c r="H708" s="59">
        <v>51</v>
      </c>
      <c r="I708" s="59">
        <v>436</v>
      </c>
      <c r="J708" s="41"/>
      <c r="K708" s="42"/>
      <c r="L708" s="51">
        <f t="shared" si="34"/>
        <v>51</v>
      </c>
      <c r="M708" s="49">
        <f t="shared" si="35"/>
        <v>0.11697247706422019</v>
      </c>
    </row>
    <row r="709" spans="1:13" s="50" customFormat="1" ht="14.5" x14ac:dyDescent="0.35">
      <c r="A709" s="33"/>
      <c r="B709" s="56" t="s">
        <v>391</v>
      </c>
      <c r="C709" s="49">
        <f t="shared" si="33"/>
        <v>0.14957264957264957</v>
      </c>
      <c r="D709" s="33"/>
      <c r="E709" s="56" t="s">
        <v>1946</v>
      </c>
      <c r="F709" s="54">
        <v>550669002332</v>
      </c>
      <c r="H709" s="59">
        <v>69</v>
      </c>
      <c r="I709" s="59">
        <v>306</v>
      </c>
      <c r="J709" s="41"/>
      <c r="K709" s="42"/>
      <c r="L709" s="51">
        <f t="shared" si="34"/>
        <v>69</v>
      </c>
      <c r="M709" s="49">
        <f t="shared" si="35"/>
        <v>0.22549019607843138</v>
      </c>
    </row>
    <row r="710" spans="1:13" s="50" customFormat="1" ht="14.5" x14ac:dyDescent="0.35">
      <c r="A710" s="33"/>
      <c r="B710" s="56" t="s">
        <v>214</v>
      </c>
      <c r="C710" s="49">
        <f t="shared" si="33"/>
        <v>0.38898756660746003</v>
      </c>
      <c r="D710" s="33"/>
      <c r="E710" s="56" t="s">
        <v>1134</v>
      </c>
      <c r="F710" s="54">
        <v>550675000734</v>
      </c>
      <c r="H710" s="59">
        <v>95</v>
      </c>
      <c r="I710" s="59">
        <v>243</v>
      </c>
      <c r="J710" s="41"/>
      <c r="K710" s="42"/>
      <c r="L710" s="51">
        <f t="shared" si="34"/>
        <v>95</v>
      </c>
      <c r="M710" s="49">
        <f t="shared" si="35"/>
        <v>0.39094650205761317</v>
      </c>
    </row>
    <row r="711" spans="1:13" s="50" customFormat="1" ht="14.5" x14ac:dyDescent="0.35">
      <c r="A711" s="33"/>
      <c r="B711" s="56" t="s">
        <v>214</v>
      </c>
      <c r="C711" s="49">
        <f t="shared" si="33"/>
        <v>0.38898756660746003</v>
      </c>
      <c r="D711" s="33"/>
      <c r="E711" s="56" t="s">
        <v>1135</v>
      </c>
      <c r="F711" s="54">
        <v>550675000733</v>
      </c>
      <c r="H711" s="59">
        <v>124</v>
      </c>
      <c r="I711" s="59">
        <v>320</v>
      </c>
      <c r="J711" s="41"/>
      <c r="K711" s="42"/>
      <c r="L711" s="51">
        <f t="shared" si="34"/>
        <v>124</v>
      </c>
      <c r="M711" s="49">
        <f t="shared" si="35"/>
        <v>0.38750000000000001</v>
      </c>
    </row>
    <row r="712" spans="1:13" s="50" customFormat="1" ht="14.5" x14ac:dyDescent="0.35">
      <c r="A712" s="33"/>
      <c r="B712" s="56" t="s">
        <v>160</v>
      </c>
      <c r="C712" s="49">
        <f t="shared" si="33"/>
        <v>0.47286821705426357</v>
      </c>
      <c r="D712" s="33"/>
      <c r="E712" s="56" t="s">
        <v>929</v>
      </c>
      <c r="F712" s="54">
        <v>550678000738</v>
      </c>
      <c r="H712" s="59">
        <v>56</v>
      </c>
      <c r="I712" s="59">
        <v>238</v>
      </c>
      <c r="J712" s="41"/>
      <c r="K712" s="42"/>
      <c r="L712" s="51">
        <f t="shared" si="34"/>
        <v>56</v>
      </c>
      <c r="M712" s="49">
        <f t="shared" si="35"/>
        <v>0.23529411764705882</v>
      </c>
    </row>
    <row r="713" spans="1:13" s="50" customFormat="1" ht="14.5" x14ac:dyDescent="0.35">
      <c r="A713" s="33"/>
      <c r="B713" s="56" t="s">
        <v>160</v>
      </c>
      <c r="C713" s="49">
        <f t="shared" si="33"/>
        <v>0.47286821705426357</v>
      </c>
      <c r="D713" s="33"/>
      <c r="E713" s="56" t="s">
        <v>930</v>
      </c>
      <c r="F713" s="54">
        <v>550678000737</v>
      </c>
      <c r="H713" s="59">
        <v>127</v>
      </c>
      <c r="I713" s="59">
        <v>149</v>
      </c>
      <c r="J713" s="41"/>
      <c r="K713" s="42"/>
      <c r="L713" s="51">
        <f t="shared" si="34"/>
        <v>127</v>
      </c>
      <c r="M713" s="49">
        <f t="shared" si="35"/>
        <v>0.8523489932885906</v>
      </c>
    </row>
    <row r="714" spans="1:13" s="50" customFormat="1" ht="14.5" x14ac:dyDescent="0.35">
      <c r="A714" s="33"/>
      <c r="B714" s="56" t="s">
        <v>425</v>
      </c>
      <c r="C714" s="49">
        <f t="shared" si="33"/>
        <v>0.6428571428571429</v>
      </c>
      <c r="D714" s="33"/>
      <c r="E714" s="56" t="s">
        <v>2074</v>
      </c>
      <c r="F714" s="54">
        <v>550681000739</v>
      </c>
      <c r="H714" s="59">
        <v>146</v>
      </c>
      <c r="I714" s="59">
        <v>213</v>
      </c>
      <c r="J714" s="41"/>
      <c r="K714" s="42"/>
      <c r="L714" s="51">
        <f t="shared" si="34"/>
        <v>146</v>
      </c>
      <c r="M714" s="49">
        <f t="shared" si="35"/>
        <v>0.68544600938967137</v>
      </c>
    </row>
    <row r="715" spans="1:13" s="50" customFormat="1" ht="14.5" x14ac:dyDescent="0.35">
      <c r="A715" s="33"/>
      <c r="B715" s="56" t="s">
        <v>425</v>
      </c>
      <c r="C715" s="49">
        <f t="shared" si="33"/>
        <v>0.6428571428571429</v>
      </c>
      <c r="D715" s="33"/>
      <c r="E715" s="56" t="s">
        <v>2075</v>
      </c>
      <c r="F715" s="54">
        <v>550681000740</v>
      </c>
      <c r="H715" s="59">
        <v>72</v>
      </c>
      <c r="I715" s="59">
        <v>113</v>
      </c>
      <c r="J715" s="41"/>
      <c r="K715" s="42"/>
      <c r="L715" s="51">
        <f t="shared" si="34"/>
        <v>72</v>
      </c>
      <c r="M715" s="49">
        <f t="shared" si="35"/>
        <v>0.63716814159292035</v>
      </c>
    </row>
    <row r="716" spans="1:13" s="50" customFormat="1" ht="14.5" x14ac:dyDescent="0.35">
      <c r="A716" s="33"/>
      <c r="B716" s="56" t="s">
        <v>425</v>
      </c>
      <c r="C716" s="49">
        <f t="shared" si="33"/>
        <v>0.6428571428571429</v>
      </c>
      <c r="D716" s="33"/>
      <c r="E716" s="56" t="s">
        <v>2076</v>
      </c>
      <c r="F716" s="54">
        <v>550681002990</v>
      </c>
      <c r="H716" s="59">
        <v>52</v>
      </c>
      <c r="I716" s="59">
        <v>94</v>
      </c>
      <c r="J716" s="41"/>
      <c r="K716" s="42"/>
      <c r="L716" s="51">
        <f t="shared" si="34"/>
        <v>52</v>
      </c>
      <c r="M716" s="49">
        <f t="shared" si="35"/>
        <v>0.55319148936170215</v>
      </c>
    </row>
    <row r="717" spans="1:13" s="50" customFormat="1" ht="14.5" x14ac:dyDescent="0.35">
      <c r="A717" s="33"/>
      <c r="B717" s="56" t="s">
        <v>486</v>
      </c>
      <c r="C717" s="49">
        <f t="shared" si="33"/>
        <v>0.36119873817034698</v>
      </c>
      <c r="D717" s="33"/>
      <c r="E717" s="56" t="s">
        <v>2284</v>
      </c>
      <c r="F717" s="54">
        <v>550684000741</v>
      </c>
      <c r="H717" s="59">
        <v>169</v>
      </c>
      <c r="I717" s="59">
        <v>338</v>
      </c>
      <c r="J717" s="41"/>
      <c r="K717" s="42"/>
      <c r="L717" s="51">
        <f t="shared" si="34"/>
        <v>169</v>
      </c>
      <c r="M717" s="49">
        <f t="shared" si="35"/>
        <v>0.5</v>
      </c>
    </row>
    <row r="718" spans="1:13" s="50" customFormat="1" ht="14.5" x14ac:dyDescent="0.35">
      <c r="A718" s="33"/>
      <c r="B718" s="56" t="s">
        <v>486</v>
      </c>
      <c r="C718" s="49">
        <f t="shared" si="33"/>
        <v>0.36119873817034698</v>
      </c>
      <c r="D718" s="33"/>
      <c r="E718" s="56" t="s">
        <v>2285</v>
      </c>
      <c r="F718" s="54">
        <v>550684000742</v>
      </c>
      <c r="H718" s="59">
        <v>60</v>
      </c>
      <c r="I718" s="59">
        <v>296</v>
      </c>
      <c r="J718" s="41"/>
      <c r="K718" s="42"/>
      <c r="L718" s="51">
        <f t="shared" si="34"/>
        <v>60</v>
      </c>
      <c r="M718" s="49">
        <f t="shared" si="35"/>
        <v>0.20270270270270271</v>
      </c>
    </row>
    <row r="719" spans="1:13" s="50" customFormat="1" ht="14.5" x14ac:dyDescent="0.35">
      <c r="A719" s="33"/>
      <c r="B719" s="56" t="s">
        <v>212</v>
      </c>
      <c r="C719" s="49">
        <f t="shared" si="33"/>
        <v>0.25714285714285712</v>
      </c>
      <c r="D719" s="33"/>
      <c r="E719" s="56" t="s">
        <v>1129</v>
      </c>
      <c r="F719" s="54">
        <v>550687000744</v>
      </c>
      <c r="H719" s="59">
        <v>67</v>
      </c>
      <c r="I719" s="59">
        <v>550</v>
      </c>
      <c r="J719" s="41"/>
      <c r="K719" s="42"/>
      <c r="L719" s="51">
        <f t="shared" si="34"/>
        <v>67</v>
      </c>
      <c r="M719" s="49">
        <f t="shared" si="35"/>
        <v>0.12181818181818181</v>
      </c>
    </row>
    <row r="720" spans="1:13" s="50" customFormat="1" ht="14.5" x14ac:dyDescent="0.35">
      <c r="A720" s="33"/>
      <c r="B720" s="56" t="s">
        <v>212</v>
      </c>
      <c r="C720" s="49">
        <f t="shared" si="33"/>
        <v>0.25714285714285712</v>
      </c>
      <c r="D720" s="33"/>
      <c r="E720" s="56" t="s">
        <v>1130</v>
      </c>
      <c r="F720" s="54">
        <v>550687000745</v>
      </c>
      <c r="H720" s="59">
        <v>122</v>
      </c>
      <c r="I720" s="59">
        <v>185</v>
      </c>
      <c r="J720" s="41"/>
      <c r="K720" s="42"/>
      <c r="L720" s="51">
        <f t="shared" si="34"/>
        <v>122</v>
      </c>
      <c r="M720" s="49">
        <f t="shared" si="35"/>
        <v>0.6594594594594595</v>
      </c>
    </row>
    <row r="721" spans="1:13" s="50" customFormat="1" ht="14.5" x14ac:dyDescent="0.35">
      <c r="A721" s="33"/>
      <c r="B721" s="56" t="s">
        <v>4703</v>
      </c>
      <c r="C721" s="49">
        <f t="shared" si="33"/>
        <v>0.43913043478260871</v>
      </c>
      <c r="D721" s="33"/>
      <c r="E721" s="56" t="s">
        <v>4703</v>
      </c>
      <c r="F721" s="54">
        <v>550008203085</v>
      </c>
      <c r="H721" s="59">
        <v>101</v>
      </c>
      <c r="I721" s="59">
        <v>230</v>
      </c>
      <c r="J721" s="41"/>
      <c r="K721" s="42"/>
      <c r="L721" s="51">
        <f t="shared" si="34"/>
        <v>101</v>
      </c>
      <c r="M721" s="49">
        <f t="shared" si="35"/>
        <v>0.43913043478260871</v>
      </c>
    </row>
    <row r="722" spans="1:13" s="50" customFormat="1" ht="14.5" x14ac:dyDescent="0.35">
      <c r="A722" s="33"/>
      <c r="B722" s="56" t="s">
        <v>376</v>
      </c>
      <c r="C722" s="49">
        <f t="shared" si="33"/>
        <v>0.83179723502304148</v>
      </c>
      <c r="D722" s="33"/>
      <c r="E722" s="56" t="s">
        <v>1872</v>
      </c>
      <c r="F722" s="54">
        <v>550696000751</v>
      </c>
      <c r="H722" s="59">
        <v>258</v>
      </c>
      <c r="I722" s="59">
        <v>187</v>
      </c>
      <c r="J722" s="41"/>
      <c r="K722" s="42"/>
      <c r="L722" s="51">
        <f t="shared" si="34"/>
        <v>258</v>
      </c>
      <c r="M722" s="49">
        <f t="shared" si="35"/>
        <v>1.3796791443850267</v>
      </c>
    </row>
    <row r="723" spans="1:13" s="50" customFormat="1" ht="14.5" x14ac:dyDescent="0.35">
      <c r="A723" s="33"/>
      <c r="B723" s="56" t="s">
        <v>376</v>
      </c>
      <c r="C723" s="49">
        <f t="shared" si="33"/>
        <v>0.83179723502304148</v>
      </c>
      <c r="D723" s="33"/>
      <c r="E723" s="56" t="s">
        <v>1873</v>
      </c>
      <c r="F723" s="54">
        <v>550696000752</v>
      </c>
      <c r="H723" s="59">
        <v>51</v>
      </c>
      <c r="I723" s="59">
        <v>141</v>
      </c>
      <c r="J723" s="41"/>
      <c r="K723" s="42"/>
      <c r="L723" s="51">
        <f t="shared" si="34"/>
        <v>51</v>
      </c>
      <c r="M723" s="49">
        <f t="shared" si="35"/>
        <v>0.36170212765957449</v>
      </c>
    </row>
    <row r="724" spans="1:13" s="50" customFormat="1" ht="14.5" x14ac:dyDescent="0.35">
      <c r="A724" s="33"/>
      <c r="B724" s="56" t="s">
        <v>376</v>
      </c>
      <c r="C724" s="49">
        <f t="shared" si="33"/>
        <v>0.83179723502304148</v>
      </c>
      <c r="D724" s="33"/>
      <c r="E724" s="56" t="s">
        <v>1874</v>
      </c>
      <c r="F724" s="54">
        <v>550696000753</v>
      </c>
      <c r="H724" s="59">
        <v>52</v>
      </c>
      <c r="I724" s="59">
        <v>106</v>
      </c>
      <c r="J724" s="41"/>
      <c r="K724" s="42"/>
      <c r="L724" s="51">
        <f t="shared" si="34"/>
        <v>52</v>
      </c>
      <c r="M724" s="49">
        <f t="shared" si="35"/>
        <v>0.49056603773584906</v>
      </c>
    </row>
    <row r="725" spans="1:13" s="50" customFormat="1" ht="14.5" x14ac:dyDescent="0.35">
      <c r="A725" s="33"/>
      <c r="B725" s="56" t="s">
        <v>383</v>
      </c>
      <c r="C725" s="49">
        <f t="shared" si="33"/>
        <v>0.48792075204690183</v>
      </c>
      <c r="D725" s="33"/>
      <c r="E725" s="56" t="s">
        <v>1906</v>
      </c>
      <c r="F725" s="54">
        <v>550702000756</v>
      </c>
      <c r="H725" s="59">
        <v>84</v>
      </c>
      <c r="I725" s="59">
        <v>295</v>
      </c>
      <c r="J725" s="41"/>
      <c r="K725" s="42"/>
      <c r="L725" s="51">
        <f t="shared" si="34"/>
        <v>84</v>
      </c>
      <c r="M725" s="49">
        <f t="shared" si="35"/>
        <v>0.28474576271186441</v>
      </c>
    </row>
    <row r="726" spans="1:13" s="50" customFormat="1" ht="14.5" x14ac:dyDescent="0.35">
      <c r="A726" s="33"/>
      <c r="B726" s="56" t="s">
        <v>383</v>
      </c>
      <c r="C726" s="49">
        <f t="shared" si="33"/>
        <v>0.48792075204690183</v>
      </c>
      <c r="D726" s="33"/>
      <c r="E726" s="56" t="s">
        <v>1907</v>
      </c>
      <c r="F726" s="54">
        <v>550702002991</v>
      </c>
      <c r="H726" s="59">
        <v>64</v>
      </c>
      <c r="I726" s="59">
        <v>112</v>
      </c>
      <c r="J726" s="41"/>
      <c r="K726" s="42"/>
      <c r="L726" s="51">
        <f t="shared" si="34"/>
        <v>64</v>
      </c>
      <c r="M726" s="49">
        <f t="shared" si="35"/>
        <v>0.5714285714285714</v>
      </c>
    </row>
    <row r="727" spans="1:13" s="50" customFormat="1" ht="14.5" x14ac:dyDescent="0.35">
      <c r="A727" s="33"/>
      <c r="B727" s="56" t="s">
        <v>383</v>
      </c>
      <c r="C727" s="49">
        <f t="shared" si="33"/>
        <v>0.48792075204690183</v>
      </c>
      <c r="D727" s="33"/>
      <c r="E727" s="56" t="s">
        <v>1908</v>
      </c>
      <c r="F727" s="54">
        <v>550702000757</v>
      </c>
      <c r="H727" s="59">
        <v>49</v>
      </c>
      <c r="I727" s="59">
        <v>1548</v>
      </c>
      <c r="J727" s="41"/>
      <c r="K727" s="42"/>
      <c r="L727" s="51">
        <f t="shared" si="34"/>
        <v>49</v>
      </c>
      <c r="M727" s="49">
        <f t="shared" si="35"/>
        <v>3.1653746770025838E-2</v>
      </c>
    </row>
    <row r="728" spans="1:13" s="50" customFormat="1" ht="14.5" x14ac:dyDescent="0.35">
      <c r="A728" s="33"/>
      <c r="B728" s="56" t="s">
        <v>383</v>
      </c>
      <c r="C728" s="49">
        <f t="shared" si="33"/>
        <v>0.48792075204690183</v>
      </c>
      <c r="D728" s="33"/>
      <c r="E728" s="56" t="s">
        <v>592</v>
      </c>
      <c r="F728" s="54">
        <v>550702000758</v>
      </c>
      <c r="H728" s="59">
        <v>195</v>
      </c>
      <c r="I728" s="59">
        <v>619</v>
      </c>
      <c r="J728" s="41"/>
      <c r="K728" s="42"/>
      <c r="L728" s="51">
        <f t="shared" si="34"/>
        <v>195</v>
      </c>
      <c r="M728" s="49">
        <f t="shared" si="35"/>
        <v>0.3150242326332795</v>
      </c>
    </row>
    <row r="729" spans="1:13" s="50" customFormat="1" ht="14.5" x14ac:dyDescent="0.35">
      <c r="A729" s="33"/>
      <c r="B729" s="56" t="s">
        <v>383</v>
      </c>
      <c r="C729" s="49">
        <f t="shared" si="33"/>
        <v>0.48792075204690183</v>
      </c>
      <c r="D729" s="33"/>
      <c r="E729" s="56" t="s">
        <v>596</v>
      </c>
      <c r="F729" s="54">
        <v>550702000759</v>
      </c>
      <c r="H729" s="59">
        <v>60</v>
      </c>
      <c r="I729" s="59">
        <v>663</v>
      </c>
      <c r="J729" s="41"/>
      <c r="K729" s="42"/>
      <c r="L729" s="51">
        <f t="shared" si="34"/>
        <v>60</v>
      </c>
      <c r="M729" s="49">
        <f t="shared" si="35"/>
        <v>9.0497737556561084E-2</v>
      </c>
    </row>
    <row r="730" spans="1:13" s="50" customFormat="1" ht="14.5" x14ac:dyDescent="0.35">
      <c r="A730" s="33"/>
      <c r="B730" s="56" t="s">
        <v>383</v>
      </c>
      <c r="C730" s="49">
        <f t="shared" si="33"/>
        <v>0.48792075204690183</v>
      </c>
      <c r="D730" s="33"/>
      <c r="E730" s="56" t="s">
        <v>1909</v>
      </c>
      <c r="F730" s="54">
        <v>550702000761</v>
      </c>
      <c r="H730" s="59">
        <v>561</v>
      </c>
      <c r="I730" s="59">
        <v>284</v>
      </c>
      <c r="J730" s="41"/>
      <c r="K730" s="42"/>
      <c r="L730" s="51">
        <f t="shared" si="34"/>
        <v>561</v>
      </c>
      <c r="M730" s="49">
        <f t="shared" si="35"/>
        <v>1.9753521126760563</v>
      </c>
    </row>
    <row r="731" spans="1:13" s="50" customFormat="1" ht="14.5" x14ac:dyDescent="0.35">
      <c r="A731" s="33"/>
      <c r="B731" s="56" t="s">
        <v>383</v>
      </c>
      <c r="C731" s="49">
        <f t="shared" si="33"/>
        <v>0.48792075204690183</v>
      </c>
      <c r="D731" s="33"/>
      <c r="E731" s="56" t="s">
        <v>600</v>
      </c>
      <c r="F731" s="54">
        <v>550702000763</v>
      </c>
      <c r="H731" s="59">
        <v>371</v>
      </c>
      <c r="I731" s="59">
        <v>349</v>
      </c>
      <c r="J731" s="41"/>
      <c r="K731" s="42"/>
      <c r="L731" s="51">
        <f t="shared" si="34"/>
        <v>371</v>
      </c>
      <c r="M731" s="49">
        <f t="shared" si="35"/>
        <v>1.0630372492836677</v>
      </c>
    </row>
    <row r="732" spans="1:13" s="50" customFormat="1" ht="14.5" x14ac:dyDescent="0.35">
      <c r="A732" s="33"/>
      <c r="B732" s="56" t="s">
        <v>383</v>
      </c>
      <c r="C732" s="49">
        <f t="shared" si="33"/>
        <v>0.48792075204690183</v>
      </c>
      <c r="D732" s="33"/>
      <c r="E732" s="56" t="s">
        <v>601</v>
      </c>
      <c r="F732" s="54">
        <v>550702000764</v>
      </c>
      <c r="H732" s="59">
        <v>437</v>
      </c>
      <c r="I732" s="59">
        <v>334</v>
      </c>
      <c r="J732" s="41"/>
      <c r="K732" s="42"/>
      <c r="L732" s="51">
        <f t="shared" si="34"/>
        <v>437</v>
      </c>
      <c r="M732" s="49">
        <f t="shared" si="35"/>
        <v>1.3083832335329342</v>
      </c>
    </row>
    <row r="733" spans="1:13" s="50" customFormat="1" ht="14.5" x14ac:dyDescent="0.35">
      <c r="A733" s="33"/>
      <c r="B733" s="56" t="s">
        <v>383</v>
      </c>
      <c r="C733" s="49">
        <f t="shared" si="33"/>
        <v>0.48792075204690183</v>
      </c>
      <c r="D733" s="33"/>
      <c r="E733" s="56" t="s">
        <v>604</v>
      </c>
      <c r="F733" s="54">
        <v>550702001686</v>
      </c>
      <c r="H733" s="59">
        <v>93</v>
      </c>
      <c r="I733" s="59">
        <v>349</v>
      </c>
      <c r="J733" s="41"/>
      <c r="K733" s="42"/>
      <c r="L733" s="51">
        <f t="shared" si="34"/>
        <v>93</v>
      </c>
      <c r="M733" s="49">
        <f t="shared" si="35"/>
        <v>0.26647564469914042</v>
      </c>
    </row>
    <row r="734" spans="1:13" s="50" customFormat="1" ht="14.5" x14ac:dyDescent="0.35">
      <c r="A734" s="33"/>
      <c r="B734" s="56" t="s">
        <v>383</v>
      </c>
      <c r="C734" s="49">
        <f t="shared" si="33"/>
        <v>0.48792075204690183</v>
      </c>
      <c r="D734" s="33"/>
      <c r="E734" s="56" t="s">
        <v>608</v>
      </c>
      <c r="F734" s="54">
        <v>550702000766</v>
      </c>
      <c r="H734" s="59">
        <v>287</v>
      </c>
      <c r="I734" s="59">
        <v>338</v>
      </c>
      <c r="J734" s="41"/>
      <c r="K734" s="42"/>
      <c r="L734" s="51">
        <f t="shared" si="34"/>
        <v>287</v>
      </c>
      <c r="M734" s="49">
        <f t="shared" si="35"/>
        <v>0.84911242603550297</v>
      </c>
    </row>
    <row r="735" spans="1:13" s="50" customFormat="1" ht="14.5" x14ac:dyDescent="0.35">
      <c r="A735" s="33"/>
      <c r="B735" s="56" t="s">
        <v>383</v>
      </c>
      <c r="C735" s="49">
        <f t="shared" si="33"/>
        <v>0.48792075204690183</v>
      </c>
      <c r="D735" s="33"/>
      <c r="E735" s="56" t="s">
        <v>1318</v>
      </c>
      <c r="F735" s="54">
        <v>550702000767</v>
      </c>
      <c r="H735" s="59">
        <v>220</v>
      </c>
      <c r="I735" s="59">
        <v>397</v>
      </c>
      <c r="J735" s="41"/>
      <c r="K735" s="42"/>
      <c r="L735" s="51">
        <f t="shared" si="34"/>
        <v>220</v>
      </c>
      <c r="M735" s="49">
        <f t="shared" si="35"/>
        <v>0.55415617128463479</v>
      </c>
    </row>
    <row r="736" spans="1:13" s="50" customFormat="1" ht="14.5" x14ac:dyDescent="0.35">
      <c r="A736" s="33"/>
      <c r="B736" s="56" t="s">
        <v>383</v>
      </c>
      <c r="C736" s="49">
        <f t="shared" si="33"/>
        <v>0.48792075204690183</v>
      </c>
      <c r="D736" s="33"/>
      <c r="E736" s="56" t="s">
        <v>839</v>
      </c>
      <c r="F736" s="54">
        <v>550702000768</v>
      </c>
      <c r="H736" s="59">
        <v>140</v>
      </c>
      <c r="I736" s="59">
        <v>872</v>
      </c>
      <c r="J736" s="41"/>
      <c r="K736" s="42"/>
      <c r="L736" s="51">
        <f t="shared" si="34"/>
        <v>140</v>
      </c>
      <c r="M736" s="49">
        <f t="shared" si="35"/>
        <v>0.16055045871559634</v>
      </c>
    </row>
    <row r="737" spans="1:13" s="50" customFormat="1" ht="14.5" x14ac:dyDescent="0.35">
      <c r="A737" s="33"/>
      <c r="B737" s="56" t="s">
        <v>383</v>
      </c>
      <c r="C737" s="49">
        <f t="shared" si="33"/>
        <v>0.48792075204690183</v>
      </c>
      <c r="D737" s="33"/>
      <c r="E737" s="56" t="s">
        <v>1320</v>
      </c>
      <c r="F737" s="54">
        <v>550702000769</v>
      </c>
      <c r="H737" s="59">
        <v>210</v>
      </c>
      <c r="I737" s="59">
        <v>383</v>
      </c>
      <c r="J737" s="41"/>
      <c r="K737" s="42"/>
      <c r="L737" s="51">
        <f t="shared" si="34"/>
        <v>210</v>
      </c>
      <c r="M737" s="49">
        <f t="shared" si="35"/>
        <v>0.54830287206266315</v>
      </c>
    </row>
    <row r="738" spans="1:13" s="50" customFormat="1" ht="14.5" x14ac:dyDescent="0.35">
      <c r="A738" s="33"/>
      <c r="B738" s="56" t="s">
        <v>383</v>
      </c>
      <c r="C738" s="49">
        <f t="shared" si="33"/>
        <v>0.48792075204690183</v>
      </c>
      <c r="D738" s="33"/>
      <c r="E738" s="56" t="s">
        <v>1910</v>
      </c>
      <c r="F738" s="54">
        <v>550702000770</v>
      </c>
      <c r="H738" s="59">
        <v>283</v>
      </c>
      <c r="I738" s="59">
        <v>1192</v>
      </c>
      <c r="J738" s="41"/>
      <c r="K738" s="42"/>
      <c r="L738" s="51">
        <f t="shared" si="34"/>
        <v>283</v>
      </c>
      <c r="M738" s="49">
        <f t="shared" si="35"/>
        <v>0.23741610738255034</v>
      </c>
    </row>
    <row r="739" spans="1:13" s="50" customFormat="1" ht="14.5" x14ac:dyDescent="0.35">
      <c r="A739" s="33"/>
      <c r="B739" s="56" t="s">
        <v>383</v>
      </c>
      <c r="C739" s="49">
        <f t="shared" si="33"/>
        <v>0.48792075204690183</v>
      </c>
      <c r="D739" s="33"/>
      <c r="E739" s="56" t="s">
        <v>1911</v>
      </c>
      <c r="F739" s="54">
        <v>550702002770</v>
      </c>
      <c r="H739" s="59">
        <v>392</v>
      </c>
      <c r="I739" s="59">
        <v>481</v>
      </c>
      <c r="J739" s="41"/>
      <c r="K739" s="42"/>
      <c r="L739" s="51">
        <f t="shared" si="34"/>
        <v>392</v>
      </c>
      <c r="M739" s="49">
        <f t="shared" si="35"/>
        <v>0.81496881496881501</v>
      </c>
    </row>
    <row r="740" spans="1:13" s="50" customFormat="1" ht="14.5" x14ac:dyDescent="0.35">
      <c r="A740" s="33"/>
      <c r="B740" s="56" t="s">
        <v>383</v>
      </c>
      <c r="C740" s="49">
        <f t="shared" si="33"/>
        <v>0.48792075204690183</v>
      </c>
      <c r="D740" s="33"/>
      <c r="E740" s="56" t="s">
        <v>1912</v>
      </c>
      <c r="F740" s="54">
        <v>550702001698</v>
      </c>
      <c r="H740" s="59">
        <v>185</v>
      </c>
      <c r="I740" s="59">
        <v>192</v>
      </c>
      <c r="J740" s="41"/>
      <c r="K740" s="42"/>
      <c r="L740" s="51">
        <f t="shared" si="34"/>
        <v>185</v>
      </c>
      <c r="M740" s="49">
        <f t="shared" si="35"/>
        <v>0.96354166666666663</v>
      </c>
    </row>
    <row r="741" spans="1:13" s="50" customFormat="1" ht="14.5" x14ac:dyDescent="0.35">
      <c r="A741" s="33"/>
      <c r="B741" s="56" t="s">
        <v>383</v>
      </c>
      <c r="C741" s="49">
        <f t="shared" si="33"/>
        <v>0.48792075204690183</v>
      </c>
      <c r="D741" s="33"/>
      <c r="E741" s="56" t="s">
        <v>1913</v>
      </c>
      <c r="F741" s="54">
        <v>550702002952</v>
      </c>
      <c r="H741" s="59">
        <v>515</v>
      </c>
      <c r="I741" s="59">
        <v>74</v>
      </c>
      <c r="J741" s="41"/>
      <c r="K741" s="42"/>
      <c r="L741" s="51">
        <f t="shared" si="34"/>
        <v>515</v>
      </c>
      <c r="M741" s="49">
        <f t="shared" si="35"/>
        <v>6.9594594594594597</v>
      </c>
    </row>
    <row r="742" spans="1:13" s="50" customFormat="1" ht="14.5" x14ac:dyDescent="0.35">
      <c r="A742" s="33"/>
      <c r="B742" s="56" t="s">
        <v>383</v>
      </c>
      <c r="C742" s="49">
        <f t="shared" si="33"/>
        <v>0.48792075204690183</v>
      </c>
      <c r="D742" s="33"/>
      <c r="E742" s="56" t="s">
        <v>1009</v>
      </c>
      <c r="F742" s="54">
        <v>550702000773</v>
      </c>
      <c r="H742" s="59">
        <v>105</v>
      </c>
      <c r="I742" s="59">
        <v>358</v>
      </c>
      <c r="J742" s="41"/>
      <c r="K742" s="42"/>
      <c r="L742" s="51">
        <f t="shared" si="34"/>
        <v>105</v>
      </c>
      <c r="M742" s="49">
        <f t="shared" si="35"/>
        <v>0.29329608938547486</v>
      </c>
    </row>
    <row r="743" spans="1:13" s="50" customFormat="1" ht="14.5" x14ac:dyDescent="0.35">
      <c r="A743" s="33"/>
      <c r="B743" s="56" t="s">
        <v>383</v>
      </c>
      <c r="C743" s="49">
        <f t="shared" si="33"/>
        <v>0.48792075204690183</v>
      </c>
      <c r="D743" s="33"/>
      <c r="E743" s="56" t="s">
        <v>1914</v>
      </c>
      <c r="F743" s="54">
        <v>550702002691</v>
      </c>
      <c r="H743" s="59">
        <v>149</v>
      </c>
      <c r="I743" s="59">
        <v>62</v>
      </c>
      <c r="J743" s="41"/>
      <c r="K743" s="42"/>
      <c r="L743" s="51">
        <f t="shared" si="34"/>
        <v>149</v>
      </c>
      <c r="M743" s="49">
        <f t="shared" si="35"/>
        <v>2.403225806451613</v>
      </c>
    </row>
    <row r="744" spans="1:13" s="50" customFormat="1" ht="14.5" x14ac:dyDescent="0.35">
      <c r="A744" s="33"/>
      <c r="B744" s="56" t="s">
        <v>383</v>
      </c>
      <c r="C744" s="49">
        <f t="shared" si="33"/>
        <v>0.48792075204690183</v>
      </c>
      <c r="D744" s="33"/>
      <c r="E744" s="56" t="s">
        <v>1915</v>
      </c>
      <c r="F744" s="54">
        <v>550702000774</v>
      </c>
      <c r="H744" s="59">
        <v>30</v>
      </c>
      <c r="I744" s="59">
        <v>391</v>
      </c>
      <c r="J744" s="41"/>
      <c r="K744" s="42"/>
      <c r="L744" s="51">
        <f t="shared" si="34"/>
        <v>30</v>
      </c>
      <c r="M744" s="49">
        <f t="shared" si="35"/>
        <v>7.6726342710997444E-2</v>
      </c>
    </row>
    <row r="745" spans="1:13" s="50" customFormat="1" ht="14.5" x14ac:dyDescent="0.35">
      <c r="A745" s="33"/>
      <c r="B745" s="56" t="s">
        <v>383</v>
      </c>
      <c r="C745" s="49">
        <f t="shared" si="33"/>
        <v>0.48792075204690183</v>
      </c>
      <c r="D745" s="33"/>
      <c r="E745" s="56" t="s">
        <v>919</v>
      </c>
      <c r="F745" s="54">
        <v>550702000775</v>
      </c>
      <c r="H745" s="59">
        <v>184</v>
      </c>
      <c r="I745" s="59">
        <v>344</v>
      </c>
      <c r="J745" s="41"/>
      <c r="K745" s="42"/>
      <c r="L745" s="51">
        <f t="shared" si="34"/>
        <v>184</v>
      </c>
      <c r="M745" s="49">
        <f t="shared" si="35"/>
        <v>0.53488372093023251</v>
      </c>
    </row>
    <row r="746" spans="1:13" s="50" customFormat="1" ht="14.5" x14ac:dyDescent="0.35">
      <c r="A746" s="33"/>
      <c r="B746" s="56" t="s">
        <v>383</v>
      </c>
      <c r="C746" s="49">
        <f t="shared" si="33"/>
        <v>0.48792075204690183</v>
      </c>
      <c r="D746" s="33"/>
      <c r="E746" s="56" t="s">
        <v>920</v>
      </c>
      <c r="F746" s="54">
        <v>550702000776</v>
      </c>
      <c r="H746" s="59">
        <v>34</v>
      </c>
      <c r="I746" s="59">
        <v>246</v>
      </c>
      <c r="J746" s="41"/>
      <c r="K746" s="42"/>
      <c r="L746" s="51">
        <f t="shared" si="34"/>
        <v>34</v>
      </c>
      <c r="M746" s="49">
        <f t="shared" si="35"/>
        <v>0.13821138211382114</v>
      </c>
    </row>
    <row r="747" spans="1:13" s="50" customFormat="1" ht="14.5" x14ac:dyDescent="0.35">
      <c r="A747" s="33"/>
      <c r="B747" s="56" t="s">
        <v>383</v>
      </c>
      <c r="C747" s="49">
        <f t="shared" si="33"/>
        <v>0.48792075204690183</v>
      </c>
      <c r="D747" s="33"/>
      <c r="E747" s="56" t="s">
        <v>1916</v>
      </c>
      <c r="F747" s="54">
        <v>550702002948</v>
      </c>
      <c r="H747" s="59">
        <v>179</v>
      </c>
      <c r="I747" s="59">
        <v>10</v>
      </c>
      <c r="J747" s="41"/>
      <c r="K747" s="42"/>
      <c r="L747" s="51">
        <f t="shared" si="34"/>
        <v>179</v>
      </c>
      <c r="M747" s="49">
        <f t="shared" si="35"/>
        <v>17.899999999999999</v>
      </c>
    </row>
    <row r="748" spans="1:13" s="50" customFormat="1" ht="14.5" x14ac:dyDescent="0.35">
      <c r="A748" s="33"/>
      <c r="B748" s="56" t="s">
        <v>220</v>
      </c>
      <c r="C748" s="49">
        <f t="shared" si="33"/>
        <v>0.42723778143876989</v>
      </c>
      <c r="D748" s="33"/>
      <c r="E748" s="56" t="s">
        <v>1150</v>
      </c>
      <c r="F748" s="54">
        <v>550705000777</v>
      </c>
      <c r="H748" s="59">
        <v>195</v>
      </c>
      <c r="I748" s="59">
        <v>299</v>
      </c>
      <c r="J748" s="41"/>
      <c r="K748" s="42"/>
      <c r="L748" s="51">
        <f t="shared" si="34"/>
        <v>195</v>
      </c>
      <c r="M748" s="49">
        <f t="shared" si="35"/>
        <v>0.65217391304347827</v>
      </c>
    </row>
    <row r="749" spans="1:13" s="50" customFormat="1" ht="14.5" x14ac:dyDescent="0.35">
      <c r="A749" s="33"/>
      <c r="B749" s="56" t="s">
        <v>220</v>
      </c>
      <c r="C749" s="49">
        <f t="shared" si="33"/>
        <v>0.42723778143876989</v>
      </c>
      <c r="D749" s="33"/>
      <c r="E749" s="56" t="s">
        <v>2568</v>
      </c>
      <c r="F749" s="54" t="s">
        <v>2392</v>
      </c>
      <c r="H749" s="59">
        <v>233</v>
      </c>
      <c r="I749" s="59">
        <v>4</v>
      </c>
      <c r="J749" s="41"/>
      <c r="K749" s="42"/>
      <c r="L749" s="51">
        <f t="shared" si="34"/>
        <v>233</v>
      </c>
      <c r="M749" s="49">
        <f t="shared" si="35"/>
        <v>58.25</v>
      </c>
    </row>
    <row r="750" spans="1:13" s="50" customFormat="1" ht="14.5" x14ac:dyDescent="0.35">
      <c r="A750" s="33"/>
      <c r="B750" s="56" t="s">
        <v>220</v>
      </c>
      <c r="C750" s="49">
        <f t="shared" si="33"/>
        <v>0.42723778143876989</v>
      </c>
      <c r="D750" s="33"/>
      <c r="E750" s="56" t="s">
        <v>1151</v>
      </c>
      <c r="F750" s="54">
        <v>550705000778</v>
      </c>
      <c r="H750" s="59">
        <v>5</v>
      </c>
      <c r="I750" s="59">
        <v>619</v>
      </c>
      <c r="J750" s="41"/>
      <c r="K750" s="42"/>
      <c r="L750" s="51">
        <f t="shared" si="34"/>
        <v>5</v>
      </c>
      <c r="M750" s="49">
        <f t="shared" si="35"/>
        <v>8.0775444264943458E-3</v>
      </c>
    </row>
    <row r="751" spans="1:13" s="50" customFormat="1" ht="14.5" x14ac:dyDescent="0.35">
      <c r="A751" s="33"/>
      <c r="B751" s="56" t="s">
        <v>220</v>
      </c>
      <c r="C751" s="49">
        <f t="shared" si="33"/>
        <v>0.42723778143876989</v>
      </c>
      <c r="D751" s="33"/>
      <c r="E751" s="56" t="s">
        <v>806</v>
      </c>
      <c r="F751" s="54">
        <v>550705000779</v>
      </c>
      <c r="H751" s="59">
        <v>115</v>
      </c>
      <c r="I751" s="59">
        <v>409</v>
      </c>
      <c r="J751" s="41"/>
      <c r="K751" s="42"/>
      <c r="L751" s="51">
        <f t="shared" si="34"/>
        <v>115</v>
      </c>
      <c r="M751" s="49">
        <f t="shared" si="35"/>
        <v>0.28117359413202936</v>
      </c>
    </row>
    <row r="752" spans="1:13" s="50" customFormat="1" ht="14.5" x14ac:dyDescent="0.35">
      <c r="A752" s="33"/>
      <c r="B752" s="56" t="s">
        <v>220</v>
      </c>
      <c r="C752" s="49">
        <f t="shared" si="33"/>
        <v>0.42723778143876989</v>
      </c>
      <c r="D752" s="33"/>
      <c r="E752" s="56" t="s">
        <v>617</v>
      </c>
      <c r="F752" s="54">
        <v>550705000781</v>
      </c>
      <c r="H752" s="59">
        <v>1</v>
      </c>
      <c r="I752" s="59">
        <v>239</v>
      </c>
      <c r="J752" s="41"/>
      <c r="K752" s="42"/>
      <c r="L752" s="51">
        <f t="shared" si="34"/>
        <v>1</v>
      </c>
      <c r="M752" s="49">
        <f t="shared" si="35"/>
        <v>4.1841004184100415E-3</v>
      </c>
    </row>
    <row r="753" spans="1:13" s="50" customFormat="1" ht="14.5" x14ac:dyDescent="0.35">
      <c r="A753" s="33"/>
      <c r="B753" s="56" t="s">
        <v>220</v>
      </c>
      <c r="C753" s="49">
        <f t="shared" si="33"/>
        <v>0.42723778143876989</v>
      </c>
      <c r="D753" s="33"/>
      <c r="E753" s="56" t="s">
        <v>1152</v>
      </c>
      <c r="F753" s="54">
        <v>550705000780</v>
      </c>
      <c r="H753" s="59">
        <v>229</v>
      </c>
      <c r="I753" s="59">
        <v>251</v>
      </c>
      <c r="J753" s="41"/>
      <c r="K753" s="42"/>
      <c r="L753" s="51">
        <f t="shared" si="34"/>
        <v>229</v>
      </c>
      <c r="M753" s="49">
        <f t="shared" si="35"/>
        <v>0.91235059760956172</v>
      </c>
    </row>
    <row r="754" spans="1:13" s="50" customFormat="1" ht="14.5" x14ac:dyDescent="0.35">
      <c r="A754" s="33"/>
      <c r="B754" s="56" t="s">
        <v>221</v>
      </c>
      <c r="C754" s="49">
        <f t="shared" si="33"/>
        <v>0.40712074303405571</v>
      </c>
      <c r="D754" s="33"/>
      <c r="E754" s="56" t="s">
        <v>1153</v>
      </c>
      <c r="F754" s="54">
        <v>550717000782</v>
      </c>
      <c r="H754" s="59">
        <v>176</v>
      </c>
      <c r="I754" s="59">
        <v>271</v>
      </c>
      <c r="J754" s="41"/>
      <c r="K754" s="42"/>
      <c r="L754" s="51">
        <f t="shared" si="34"/>
        <v>176</v>
      </c>
      <c r="M754" s="49">
        <f t="shared" si="35"/>
        <v>0.64944649446494462</v>
      </c>
    </row>
    <row r="755" spans="1:13" s="50" customFormat="1" ht="14.5" x14ac:dyDescent="0.35">
      <c r="A755" s="33"/>
      <c r="B755" s="56" t="s">
        <v>221</v>
      </c>
      <c r="C755" s="49">
        <f t="shared" si="33"/>
        <v>0.40712074303405571</v>
      </c>
      <c r="D755" s="33"/>
      <c r="E755" s="56" t="s">
        <v>1154</v>
      </c>
      <c r="F755" s="54">
        <v>550717000783</v>
      </c>
      <c r="H755" s="59">
        <v>87</v>
      </c>
      <c r="I755" s="59">
        <v>375</v>
      </c>
      <c r="J755" s="41"/>
      <c r="K755" s="42"/>
      <c r="L755" s="51">
        <f t="shared" si="34"/>
        <v>87</v>
      </c>
      <c r="M755" s="49">
        <f t="shared" si="35"/>
        <v>0.23200000000000001</v>
      </c>
    </row>
    <row r="756" spans="1:13" s="50" customFormat="1" ht="14.5" x14ac:dyDescent="0.35">
      <c r="A756" s="33"/>
      <c r="B756" s="56" t="s">
        <v>202</v>
      </c>
      <c r="C756" s="49">
        <f t="shared" si="33"/>
        <v>0.7667844522968198</v>
      </c>
      <c r="D756" s="33"/>
      <c r="E756" s="56" t="s">
        <v>1101</v>
      </c>
      <c r="F756" s="54">
        <v>550723000784</v>
      </c>
      <c r="H756" s="59">
        <v>137</v>
      </c>
      <c r="I756" s="59">
        <v>186</v>
      </c>
      <c r="J756" s="41"/>
      <c r="K756" s="42"/>
      <c r="L756" s="51">
        <f t="shared" si="34"/>
        <v>137</v>
      </c>
      <c r="M756" s="49">
        <f t="shared" si="35"/>
        <v>0.73655913978494625</v>
      </c>
    </row>
    <row r="757" spans="1:13" s="50" customFormat="1" ht="14.5" x14ac:dyDescent="0.35">
      <c r="A757" s="33"/>
      <c r="B757" s="56" t="s">
        <v>202</v>
      </c>
      <c r="C757" s="49">
        <f t="shared" si="33"/>
        <v>0.7667844522968198</v>
      </c>
      <c r="D757" s="33"/>
      <c r="E757" s="56" t="s">
        <v>1102</v>
      </c>
      <c r="F757" s="54">
        <v>550723000785</v>
      </c>
      <c r="H757" s="59">
        <v>80</v>
      </c>
      <c r="I757" s="59">
        <v>97</v>
      </c>
      <c r="J757" s="41"/>
      <c r="K757" s="42"/>
      <c r="L757" s="51">
        <f t="shared" si="34"/>
        <v>80</v>
      </c>
      <c r="M757" s="49">
        <f t="shared" si="35"/>
        <v>0.82474226804123707</v>
      </c>
    </row>
    <row r="758" spans="1:13" s="50" customFormat="1" ht="14.5" x14ac:dyDescent="0.35">
      <c r="A758" s="33"/>
      <c r="B758" s="56" t="s">
        <v>338</v>
      </c>
      <c r="C758" s="49">
        <f t="shared" si="33"/>
        <v>0.21379485874268261</v>
      </c>
      <c r="D758" s="33"/>
      <c r="E758" s="56" t="s">
        <v>1712</v>
      </c>
      <c r="F758" s="54">
        <v>550729002433</v>
      </c>
      <c r="H758" s="59">
        <v>89</v>
      </c>
      <c r="I758" s="59">
        <v>569</v>
      </c>
      <c r="J758" s="41"/>
      <c r="K758" s="42"/>
      <c r="L758" s="51">
        <f t="shared" si="34"/>
        <v>89</v>
      </c>
      <c r="M758" s="49">
        <f t="shared" si="35"/>
        <v>0.15641476274165203</v>
      </c>
    </row>
    <row r="759" spans="1:13" s="50" customFormat="1" ht="14.5" x14ac:dyDescent="0.35">
      <c r="A759" s="33"/>
      <c r="B759" s="56" t="s">
        <v>338</v>
      </c>
      <c r="C759" s="49">
        <f t="shared" si="33"/>
        <v>0.21379485874268261</v>
      </c>
      <c r="D759" s="33"/>
      <c r="E759" s="56" t="s">
        <v>1713</v>
      </c>
      <c r="F759" s="54">
        <v>550729000797</v>
      </c>
      <c r="H759" s="59">
        <v>131</v>
      </c>
      <c r="I759" s="59">
        <v>274</v>
      </c>
      <c r="J759" s="41"/>
      <c r="K759" s="42"/>
      <c r="L759" s="51">
        <f t="shared" si="34"/>
        <v>131</v>
      </c>
      <c r="M759" s="49">
        <f t="shared" si="35"/>
        <v>0.47810218978102192</v>
      </c>
    </row>
    <row r="760" spans="1:13" s="50" customFormat="1" ht="14.5" x14ac:dyDescent="0.35">
      <c r="A760" s="33"/>
      <c r="B760" s="56" t="s">
        <v>338</v>
      </c>
      <c r="C760" s="49">
        <f t="shared" ref="C760:C823" si="36">SUMIF($B$2:$B$2241,B760,$L$2:$L$2241)/(SUMIF($B$2:$B$2241,B760,$I$2:$I$2241))</f>
        <v>0.21379485874268261</v>
      </c>
      <c r="D760" s="33"/>
      <c r="E760" s="56" t="s">
        <v>1714</v>
      </c>
      <c r="F760" s="54">
        <v>550729000793</v>
      </c>
      <c r="H760" s="59">
        <v>57</v>
      </c>
      <c r="I760" s="59">
        <v>1169</v>
      </c>
      <c r="J760" s="41"/>
      <c r="K760" s="42"/>
      <c r="L760" s="51">
        <f t="shared" si="34"/>
        <v>57</v>
      </c>
      <c r="M760" s="49">
        <f t="shared" si="35"/>
        <v>4.875962360992301E-2</v>
      </c>
    </row>
    <row r="761" spans="1:13" s="50" customFormat="1" ht="14.5" x14ac:dyDescent="0.35">
      <c r="A761" s="33"/>
      <c r="B761" s="56" t="s">
        <v>338</v>
      </c>
      <c r="C761" s="49">
        <f t="shared" si="36"/>
        <v>0.21379485874268261</v>
      </c>
      <c r="D761" s="33"/>
      <c r="E761" s="56" t="s">
        <v>1715</v>
      </c>
      <c r="F761" s="54">
        <v>550729002878</v>
      </c>
      <c r="H761" s="59">
        <v>170</v>
      </c>
      <c r="I761" s="59">
        <v>232</v>
      </c>
      <c r="J761" s="41"/>
      <c r="K761" s="42"/>
      <c r="L761" s="51">
        <f t="shared" si="34"/>
        <v>170</v>
      </c>
      <c r="M761" s="49">
        <f t="shared" si="35"/>
        <v>0.73275862068965514</v>
      </c>
    </row>
    <row r="762" spans="1:13" s="50" customFormat="1" ht="14.5" x14ac:dyDescent="0.35">
      <c r="A762" s="33"/>
      <c r="B762" s="56" t="s">
        <v>338</v>
      </c>
      <c r="C762" s="49">
        <f t="shared" si="36"/>
        <v>0.21379485874268261</v>
      </c>
      <c r="D762" s="33"/>
      <c r="E762" s="56" t="s">
        <v>1716</v>
      </c>
      <c r="F762" s="54">
        <v>550729000795</v>
      </c>
      <c r="H762" s="59">
        <v>125</v>
      </c>
      <c r="I762" s="59">
        <v>191</v>
      </c>
      <c r="J762" s="41"/>
      <c r="K762" s="42"/>
      <c r="L762" s="51">
        <f t="shared" si="34"/>
        <v>125</v>
      </c>
      <c r="M762" s="49">
        <f t="shared" si="35"/>
        <v>0.65445026178010468</v>
      </c>
    </row>
    <row r="763" spans="1:13" s="50" customFormat="1" ht="14.5" x14ac:dyDescent="0.35">
      <c r="A763" s="33"/>
      <c r="B763" s="56" t="s">
        <v>338</v>
      </c>
      <c r="C763" s="49">
        <f t="shared" si="36"/>
        <v>0.21379485874268261</v>
      </c>
      <c r="D763" s="33"/>
      <c r="E763" s="56" t="s">
        <v>1717</v>
      </c>
      <c r="F763" s="54">
        <v>550729000796</v>
      </c>
      <c r="H763" s="59">
        <v>234</v>
      </c>
      <c r="I763" s="59">
        <v>332</v>
      </c>
      <c r="J763" s="41"/>
      <c r="K763" s="42"/>
      <c r="L763" s="51">
        <f t="shared" si="34"/>
        <v>234</v>
      </c>
      <c r="M763" s="49">
        <f t="shared" si="35"/>
        <v>0.70481927710843373</v>
      </c>
    </row>
    <row r="764" spans="1:13" s="50" customFormat="1" ht="14.5" x14ac:dyDescent="0.35">
      <c r="A764" s="33"/>
      <c r="B764" s="56" t="s">
        <v>338</v>
      </c>
      <c r="C764" s="49">
        <f t="shared" si="36"/>
        <v>0.21379485874268261</v>
      </c>
      <c r="D764" s="33"/>
      <c r="E764" s="56" t="s">
        <v>1718</v>
      </c>
      <c r="F764" s="54">
        <v>550729001700</v>
      </c>
      <c r="H764" s="59">
        <v>34</v>
      </c>
      <c r="I764" s="59">
        <v>1162</v>
      </c>
      <c r="J764" s="41"/>
      <c r="K764" s="42"/>
      <c r="L764" s="51">
        <f t="shared" si="34"/>
        <v>34</v>
      </c>
      <c r="M764" s="49">
        <f t="shared" si="35"/>
        <v>2.9259896729776247E-2</v>
      </c>
    </row>
    <row r="765" spans="1:13" s="50" customFormat="1" ht="14.5" x14ac:dyDescent="0.35">
      <c r="A765" s="33"/>
      <c r="B765" s="56" t="s">
        <v>233</v>
      </c>
      <c r="C765" s="49">
        <f t="shared" si="36"/>
        <v>0.52052877888744153</v>
      </c>
      <c r="D765" s="33"/>
      <c r="E765" s="56" t="s">
        <v>1192</v>
      </c>
      <c r="F765" s="54">
        <v>550732000800</v>
      </c>
      <c r="H765" s="59">
        <v>44</v>
      </c>
      <c r="I765" s="59">
        <v>280</v>
      </c>
      <c r="J765" s="41"/>
      <c r="K765" s="42"/>
      <c r="L765" s="51">
        <f t="shared" si="34"/>
        <v>44</v>
      </c>
      <c r="M765" s="49">
        <f t="shared" si="35"/>
        <v>0.15714285714285714</v>
      </c>
    </row>
    <row r="766" spans="1:13" s="50" customFormat="1" ht="14.5" x14ac:dyDescent="0.35">
      <c r="A766" s="33"/>
      <c r="B766" s="56" t="s">
        <v>233</v>
      </c>
      <c r="C766" s="49">
        <f t="shared" si="36"/>
        <v>0.52052877888744153</v>
      </c>
      <c r="D766" s="33"/>
      <c r="E766" s="56" t="s">
        <v>1193</v>
      </c>
      <c r="F766" s="54">
        <v>550732000801</v>
      </c>
      <c r="H766" s="59">
        <v>84</v>
      </c>
      <c r="I766" s="59">
        <v>1375</v>
      </c>
      <c r="J766" s="41"/>
      <c r="K766" s="42"/>
      <c r="L766" s="51">
        <f t="shared" si="34"/>
        <v>84</v>
      </c>
      <c r="M766" s="49">
        <f t="shared" si="35"/>
        <v>6.1090909090909092E-2</v>
      </c>
    </row>
    <row r="767" spans="1:13" s="50" customFormat="1" ht="14.5" x14ac:dyDescent="0.35">
      <c r="A767" s="33"/>
      <c r="B767" s="56" t="s">
        <v>233</v>
      </c>
      <c r="C767" s="49">
        <f t="shared" si="36"/>
        <v>0.52052877888744153</v>
      </c>
      <c r="D767" s="33"/>
      <c r="E767" s="56" t="s">
        <v>1194</v>
      </c>
      <c r="F767" s="54">
        <v>550732000816</v>
      </c>
      <c r="H767" s="59">
        <v>279</v>
      </c>
      <c r="I767" s="59">
        <v>452</v>
      </c>
      <c r="J767" s="41"/>
      <c r="K767" s="42"/>
      <c r="L767" s="51">
        <f t="shared" si="34"/>
        <v>279</v>
      </c>
      <c r="M767" s="49">
        <f t="shared" si="35"/>
        <v>0.61725663716814161</v>
      </c>
    </row>
    <row r="768" spans="1:13" s="50" customFormat="1" ht="14.5" x14ac:dyDescent="0.35">
      <c r="A768" s="33"/>
      <c r="B768" s="56" t="s">
        <v>233</v>
      </c>
      <c r="C768" s="49">
        <f t="shared" si="36"/>
        <v>0.52052877888744153</v>
      </c>
      <c r="D768" s="33"/>
      <c r="E768" s="56" t="s">
        <v>1195</v>
      </c>
      <c r="F768" s="54">
        <v>550732001285</v>
      </c>
      <c r="H768" s="59">
        <v>199</v>
      </c>
      <c r="I768" s="59">
        <v>211</v>
      </c>
      <c r="J768" s="41"/>
      <c r="K768" s="42"/>
      <c r="L768" s="51">
        <f t="shared" si="34"/>
        <v>199</v>
      </c>
      <c r="M768" s="49">
        <f t="shared" si="35"/>
        <v>0.94312796208530802</v>
      </c>
    </row>
    <row r="769" spans="1:13" s="50" customFormat="1" ht="14.5" x14ac:dyDescent="0.35">
      <c r="A769" s="33"/>
      <c r="B769" s="56" t="s">
        <v>233</v>
      </c>
      <c r="C769" s="49">
        <f t="shared" si="36"/>
        <v>0.52052877888744153</v>
      </c>
      <c r="D769" s="33"/>
      <c r="E769" s="56" t="s">
        <v>1196</v>
      </c>
      <c r="F769" s="54">
        <v>550732000802</v>
      </c>
      <c r="H769" s="59">
        <v>813</v>
      </c>
      <c r="I769" s="59">
        <v>721</v>
      </c>
      <c r="J769" s="41"/>
      <c r="K769" s="42"/>
      <c r="L769" s="51">
        <f t="shared" si="34"/>
        <v>813</v>
      </c>
      <c r="M769" s="49">
        <f t="shared" si="35"/>
        <v>1.1276005547850207</v>
      </c>
    </row>
    <row r="770" spans="1:13" s="50" customFormat="1" ht="14.5" x14ac:dyDescent="0.35">
      <c r="A770" s="33"/>
      <c r="B770" s="56" t="s">
        <v>233</v>
      </c>
      <c r="C770" s="49">
        <f t="shared" si="36"/>
        <v>0.52052877888744153</v>
      </c>
      <c r="D770" s="33"/>
      <c r="E770" s="56" t="s">
        <v>1197</v>
      </c>
      <c r="F770" s="54">
        <v>550732000811</v>
      </c>
      <c r="H770" s="59">
        <v>415</v>
      </c>
      <c r="I770" s="59">
        <v>139</v>
      </c>
      <c r="J770" s="41"/>
      <c r="K770" s="42"/>
      <c r="L770" s="51">
        <f t="shared" ref="L770:L833" si="37">IF(K770="",H770,(MIN(I770,(K770*1.6*I770))))</f>
        <v>415</v>
      </c>
      <c r="M770" s="49">
        <f t="shared" ref="M770:M833" si="38">IF(L770=0,0,(L770/I770))</f>
        <v>2.985611510791367</v>
      </c>
    </row>
    <row r="771" spans="1:13" s="50" customFormat="1" ht="14.5" x14ac:dyDescent="0.35">
      <c r="A771" s="33"/>
      <c r="B771" s="56" t="s">
        <v>233</v>
      </c>
      <c r="C771" s="49">
        <f t="shared" si="36"/>
        <v>0.52052877888744153</v>
      </c>
      <c r="D771" s="33"/>
      <c r="E771" s="56" t="s">
        <v>1198</v>
      </c>
      <c r="F771" s="54">
        <v>550732002457</v>
      </c>
      <c r="H771" s="59">
        <v>55</v>
      </c>
      <c r="I771" s="59">
        <v>221</v>
      </c>
      <c r="J771" s="41"/>
      <c r="K771" s="42"/>
      <c r="L771" s="51">
        <f t="shared" si="37"/>
        <v>55</v>
      </c>
      <c r="M771" s="49">
        <f t="shared" si="38"/>
        <v>0.24886877828054299</v>
      </c>
    </row>
    <row r="772" spans="1:13" s="50" customFormat="1" ht="14.5" x14ac:dyDescent="0.35">
      <c r="A772" s="33"/>
      <c r="B772" s="56" t="s">
        <v>233</v>
      </c>
      <c r="C772" s="49">
        <f t="shared" si="36"/>
        <v>0.52052877888744153</v>
      </c>
      <c r="D772" s="33"/>
      <c r="E772" s="56" t="s">
        <v>1199</v>
      </c>
      <c r="F772" s="54">
        <v>550732002591</v>
      </c>
      <c r="H772" s="59">
        <v>541</v>
      </c>
      <c r="I772" s="59">
        <v>415</v>
      </c>
      <c r="J772" s="41"/>
      <c r="K772" s="42"/>
      <c r="L772" s="51">
        <f t="shared" si="37"/>
        <v>541</v>
      </c>
      <c r="M772" s="49">
        <f t="shared" si="38"/>
        <v>1.3036144578313253</v>
      </c>
    </row>
    <row r="773" spans="1:13" s="50" customFormat="1" ht="14.5" x14ac:dyDescent="0.35">
      <c r="A773" s="33"/>
      <c r="B773" s="56" t="s">
        <v>233</v>
      </c>
      <c r="C773" s="49">
        <f t="shared" si="36"/>
        <v>0.52052877888744153</v>
      </c>
      <c r="D773" s="33"/>
      <c r="E773" s="56" t="s">
        <v>1200</v>
      </c>
      <c r="F773" s="54">
        <v>550732002923</v>
      </c>
      <c r="H773" s="59">
        <v>136</v>
      </c>
      <c r="I773" s="59">
        <v>333</v>
      </c>
      <c r="J773" s="41"/>
      <c r="K773" s="42"/>
      <c r="L773" s="51">
        <f t="shared" si="37"/>
        <v>136</v>
      </c>
      <c r="M773" s="49">
        <f t="shared" si="38"/>
        <v>0.40840840840840842</v>
      </c>
    </row>
    <row r="774" spans="1:13" s="50" customFormat="1" ht="14.5" x14ac:dyDescent="0.35">
      <c r="A774" s="33"/>
      <c r="B774" s="56" t="s">
        <v>233</v>
      </c>
      <c r="C774" s="49">
        <f t="shared" si="36"/>
        <v>0.52052877888744153</v>
      </c>
      <c r="D774" s="33"/>
      <c r="E774" s="56" t="s">
        <v>1201</v>
      </c>
      <c r="F774" s="54">
        <v>550732000806</v>
      </c>
      <c r="H774" s="59">
        <v>59</v>
      </c>
      <c r="I774" s="59">
        <v>375</v>
      </c>
      <c r="J774" s="41"/>
      <c r="K774" s="42"/>
      <c r="L774" s="51">
        <f t="shared" si="37"/>
        <v>59</v>
      </c>
      <c r="M774" s="49">
        <f t="shared" si="38"/>
        <v>0.15733333333333333</v>
      </c>
    </row>
    <row r="775" spans="1:13" s="50" customFormat="1" ht="14.5" x14ac:dyDescent="0.35">
      <c r="A775" s="33"/>
      <c r="B775" s="56" t="s">
        <v>233</v>
      </c>
      <c r="C775" s="49">
        <f t="shared" si="36"/>
        <v>0.52052877888744153</v>
      </c>
      <c r="D775" s="33"/>
      <c r="E775" s="56" t="s">
        <v>1202</v>
      </c>
      <c r="F775" s="54">
        <v>550732000807</v>
      </c>
      <c r="H775" s="59">
        <v>376</v>
      </c>
      <c r="I775" s="59">
        <v>329</v>
      </c>
      <c r="J775" s="41"/>
      <c r="K775" s="42"/>
      <c r="L775" s="51">
        <f t="shared" si="37"/>
        <v>376</v>
      </c>
      <c r="M775" s="49">
        <f t="shared" si="38"/>
        <v>1.1428571428571428</v>
      </c>
    </row>
    <row r="776" spans="1:13" s="50" customFormat="1" ht="14.5" x14ac:dyDescent="0.35">
      <c r="A776" s="33"/>
      <c r="B776" s="56" t="s">
        <v>233</v>
      </c>
      <c r="C776" s="49">
        <f t="shared" si="36"/>
        <v>0.52052877888744153</v>
      </c>
      <c r="D776" s="33"/>
      <c r="E776" s="56" t="s">
        <v>1203</v>
      </c>
      <c r="F776" s="54">
        <v>550732000808</v>
      </c>
      <c r="H776" s="59">
        <v>267</v>
      </c>
      <c r="I776" s="59">
        <v>249</v>
      </c>
      <c r="J776" s="41"/>
      <c r="K776" s="42"/>
      <c r="L776" s="51">
        <f t="shared" si="37"/>
        <v>267</v>
      </c>
      <c r="M776" s="49">
        <f t="shared" si="38"/>
        <v>1.072289156626506</v>
      </c>
    </row>
    <row r="777" spans="1:13" s="50" customFormat="1" ht="14.5" x14ac:dyDescent="0.35">
      <c r="A777" s="33"/>
      <c r="B777" s="56" t="s">
        <v>233</v>
      </c>
      <c r="C777" s="49">
        <f t="shared" si="36"/>
        <v>0.52052877888744153</v>
      </c>
      <c r="D777" s="33"/>
      <c r="E777" s="56" t="s">
        <v>1204</v>
      </c>
      <c r="F777" s="54">
        <v>550732002260</v>
      </c>
      <c r="H777" s="59">
        <v>198</v>
      </c>
      <c r="I777" s="59">
        <v>368</v>
      </c>
      <c r="J777" s="41"/>
      <c r="K777" s="42"/>
      <c r="L777" s="51">
        <f t="shared" si="37"/>
        <v>198</v>
      </c>
      <c r="M777" s="49">
        <f t="shared" si="38"/>
        <v>0.53804347826086951</v>
      </c>
    </row>
    <row r="778" spans="1:13" s="50" customFormat="1" ht="14.5" x14ac:dyDescent="0.35">
      <c r="A778" s="33"/>
      <c r="B778" s="56" t="s">
        <v>233</v>
      </c>
      <c r="C778" s="49">
        <f t="shared" si="36"/>
        <v>0.52052877888744153</v>
      </c>
      <c r="D778" s="33"/>
      <c r="E778" s="56" t="s">
        <v>1205</v>
      </c>
      <c r="F778" s="54">
        <v>550732002754</v>
      </c>
      <c r="H778" s="59">
        <v>319</v>
      </c>
      <c r="I778" s="59">
        <v>587</v>
      </c>
      <c r="J778" s="41"/>
      <c r="K778" s="42"/>
      <c r="L778" s="51">
        <f t="shared" si="37"/>
        <v>319</v>
      </c>
      <c r="M778" s="49">
        <f t="shared" si="38"/>
        <v>0.54344122657580918</v>
      </c>
    </row>
    <row r="779" spans="1:13" s="50" customFormat="1" ht="14.5" x14ac:dyDescent="0.35">
      <c r="A779" s="33"/>
      <c r="B779" s="56" t="s">
        <v>233</v>
      </c>
      <c r="C779" s="49">
        <f t="shared" si="36"/>
        <v>0.52052877888744153</v>
      </c>
      <c r="D779" s="33"/>
      <c r="E779" s="56" t="s">
        <v>1206</v>
      </c>
      <c r="F779" s="54">
        <v>550732000810</v>
      </c>
      <c r="H779" s="59">
        <v>185</v>
      </c>
      <c r="I779" s="59">
        <v>275</v>
      </c>
      <c r="J779" s="41"/>
      <c r="K779" s="42"/>
      <c r="L779" s="51">
        <f t="shared" si="37"/>
        <v>185</v>
      </c>
      <c r="M779" s="49">
        <f t="shared" si="38"/>
        <v>0.67272727272727273</v>
      </c>
    </row>
    <row r="780" spans="1:13" s="50" customFormat="1" ht="14.5" x14ac:dyDescent="0.35">
      <c r="A780" s="33"/>
      <c r="B780" s="56" t="s">
        <v>233</v>
      </c>
      <c r="C780" s="49">
        <f t="shared" si="36"/>
        <v>0.52052877888744153</v>
      </c>
      <c r="D780" s="33"/>
      <c r="E780" s="56" t="s">
        <v>1207</v>
      </c>
      <c r="F780" s="54">
        <v>550732002317</v>
      </c>
      <c r="H780" s="59">
        <v>253</v>
      </c>
      <c r="I780" s="59">
        <v>53</v>
      </c>
      <c r="J780" s="41"/>
      <c r="K780" s="42"/>
      <c r="L780" s="51">
        <f t="shared" si="37"/>
        <v>253</v>
      </c>
      <c r="M780" s="49">
        <f t="shared" si="38"/>
        <v>4.7735849056603774</v>
      </c>
    </row>
    <row r="781" spans="1:13" s="50" customFormat="1" ht="14.5" x14ac:dyDescent="0.35">
      <c r="A781" s="33"/>
      <c r="B781" s="56" t="s">
        <v>233</v>
      </c>
      <c r="C781" s="49">
        <f t="shared" si="36"/>
        <v>0.52052877888744153</v>
      </c>
      <c r="D781" s="33"/>
      <c r="E781" s="56" t="s">
        <v>1208</v>
      </c>
      <c r="F781" s="54">
        <v>550732001461</v>
      </c>
      <c r="H781" s="59">
        <v>221</v>
      </c>
      <c r="I781" s="59">
        <v>2085</v>
      </c>
      <c r="J781" s="41"/>
      <c r="K781" s="42"/>
      <c r="L781" s="51">
        <f t="shared" si="37"/>
        <v>221</v>
      </c>
      <c r="M781" s="49">
        <f t="shared" si="38"/>
        <v>0.10599520383693045</v>
      </c>
    </row>
    <row r="782" spans="1:13" s="50" customFormat="1" ht="14.5" x14ac:dyDescent="0.35">
      <c r="A782" s="33"/>
      <c r="B782" s="56" t="s">
        <v>233</v>
      </c>
      <c r="C782" s="49">
        <f t="shared" si="36"/>
        <v>0.52052877888744153</v>
      </c>
      <c r="D782" s="33"/>
      <c r="E782" s="56" t="s">
        <v>601</v>
      </c>
      <c r="F782" s="54">
        <v>550732000813</v>
      </c>
      <c r="H782" s="59">
        <v>158</v>
      </c>
      <c r="I782" s="59">
        <v>242</v>
      </c>
      <c r="J782" s="41"/>
      <c r="K782" s="42"/>
      <c r="L782" s="51">
        <f t="shared" si="37"/>
        <v>158</v>
      </c>
      <c r="M782" s="49">
        <f t="shared" si="38"/>
        <v>0.65289256198347112</v>
      </c>
    </row>
    <row r="783" spans="1:13" s="50" customFormat="1" ht="14.5" x14ac:dyDescent="0.35">
      <c r="A783" s="33"/>
      <c r="B783" s="56" t="s">
        <v>233</v>
      </c>
      <c r="C783" s="49">
        <f t="shared" si="36"/>
        <v>0.52052877888744153</v>
      </c>
      <c r="D783" s="33"/>
      <c r="E783" s="56" t="s">
        <v>1209</v>
      </c>
      <c r="F783" s="54">
        <v>550732000814</v>
      </c>
      <c r="H783" s="59">
        <v>46</v>
      </c>
      <c r="I783" s="59">
        <v>288</v>
      </c>
      <c r="J783" s="41"/>
      <c r="K783" s="42"/>
      <c r="L783" s="51">
        <f t="shared" si="37"/>
        <v>46</v>
      </c>
      <c r="M783" s="49">
        <f t="shared" si="38"/>
        <v>0.15972222222222221</v>
      </c>
    </row>
    <row r="784" spans="1:13" s="50" customFormat="1" ht="14.5" x14ac:dyDescent="0.35">
      <c r="A784" s="33"/>
      <c r="B784" s="56" t="s">
        <v>233</v>
      </c>
      <c r="C784" s="49">
        <f t="shared" si="36"/>
        <v>0.52052877888744153</v>
      </c>
      <c r="D784" s="33"/>
      <c r="E784" s="56" t="s">
        <v>1210</v>
      </c>
      <c r="F784" s="54">
        <v>550732002779</v>
      </c>
      <c r="H784" s="59">
        <v>856</v>
      </c>
      <c r="I784" s="59">
        <v>116</v>
      </c>
      <c r="J784" s="41"/>
      <c r="K784" s="42"/>
      <c r="L784" s="51">
        <f t="shared" si="37"/>
        <v>856</v>
      </c>
      <c r="M784" s="49">
        <f t="shared" si="38"/>
        <v>7.3793103448275863</v>
      </c>
    </row>
    <row r="785" spans="1:13" s="50" customFormat="1" ht="14.5" x14ac:dyDescent="0.35">
      <c r="A785" s="33"/>
      <c r="B785" s="56" t="s">
        <v>233</v>
      </c>
      <c r="C785" s="49">
        <f t="shared" si="36"/>
        <v>0.52052877888744153</v>
      </c>
      <c r="D785" s="33"/>
      <c r="E785" s="56" t="s">
        <v>1211</v>
      </c>
      <c r="F785" s="54">
        <v>550732002910</v>
      </c>
      <c r="H785" s="59">
        <v>217</v>
      </c>
      <c r="I785" s="59">
        <v>30</v>
      </c>
      <c r="J785" s="41"/>
      <c r="K785" s="42"/>
      <c r="L785" s="51">
        <f t="shared" si="37"/>
        <v>217</v>
      </c>
      <c r="M785" s="49">
        <f t="shared" si="38"/>
        <v>7.2333333333333334</v>
      </c>
    </row>
    <row r="786" spans="1:13" s="50" customFormat="1" ht="14.5" x14ac:dyDescent="0.35">
      <c r="A786" s="33"/>
      <c r="B786" s="56" t="s">
        <v>233</v>
      </c>
      <c r="C786" s="49">
        <f t="shared" si="36"/>
        <v>0.52052877888744153</v>
      </c>
      <c r="D786" s="33"/>
      <c r="E786" s="56" t="s">
        <v>3192</v>
      </c>
      <c r="F786" s="54">
        <v>550732003051</v>
      </c>
      <c r="H786" s="59">
        <v>130</v>
      </c>
      <c r="I786" s="59">
        <v>35</v>
      </c>
      <c r="J786" s="41"/>
      <c r="K786" s="42"/>
      <c r="L786" s="51">
        <f t="shared" si="37"/>
        <v>130</v>
      </c>
      <c r="M786" s="49">
        <f t="shared" si="38"/>
        <v>3.7142857142857144</v>
      </c>
    </row>
    <row r="787" spans="1:13" s="50" customFormat="1" ht="14.5" x14ac:dyDescent="0.35">
      <c r="A787" s="33"/>
      <c r="B787" s="56" t="s">
        <v>233</v>
      </c>
      <c r="C787" s="49">
        <f t="shared" si="36"/>
        <v>0.52052877888744153</v>
      </c>
      <c r="D787" s="33"/>
      <c r="E787" s="56" t="s">
        <v>1212</v>
      </c>
      <c r="F787" s="54">
        <v>550732002758</v>
      </c>
      <c r="H787" s="59">
        <v>1</v>
      </c>
      <c r="I787" s="59">
        <v>1223</v>
      </c>
      <c r="J787" s="41"/>
      <c r="K787" s="42"/>
      <c r="L787" s="51">
        <f t="shared" si="37"/>
        <v>1</v>
      </c>
      <c r="M787" s="49">
        <f t="shared" si="38"/>
        <v>8.1766148814390845E-4</v>
      </c>
    </row>
    <row r="788" spans="1:13" s="50" customFormat="1" ht="14.5" x14ac:dyDescent="0.35">
      <c r="A788" s="33"/>
      <c r="B788" s="56" t="s">
        <v>233</v>
      </c>
      <c r="C788" s="49">
        <f t="shared" si="36"/>
        <v>0.52052877888744153</v>
      </c>
      <c r="D788" s="33"/>
      <c r="E788" s="56" t="s">
        <v>1213</v>
      </c>
      <c r="F788" s="54">
        <v>550732001462</v>
      </c>
      <c r="H788" s="59">
        <v>3</v>
      </c>
      <c r="I788" s="59">
        <v>369</v>
      </c>
      <c r="J788" s="41"/>
      <c r="K788" s="42"/>
      <c r="L788" s="51">
        <f t="shared" si="37"/>
        <v>3</v>
      </c>
      <c r="M788" s="49">
        <f t="shared" si="38"/>
        <v>8.130081300813009E-3</v>
      </c>
    </row>
    <row r="789" spans="1:13" s="50" customFormat="1" ht="14.5" x14ac:dyDescent="0.35">
      <c r="A789" s="33"/>
      <c r="B789" s="56" t="s">
        <v>233</v>
      </c>
      <c r="C789" s="49">
        <f t="shared" si="36"/>
        <v>0.52052877888744153</v>
      </c>
      <c r="D789" s="33"/>
      <c r="E789" s="56" t="s">
        <v>1214</v>
      </c>
      <c r="F789" s="54">
        <v>550732000815</v>
      </c>
      <c r="H789" s="59">
        <v>5</v>
      </c>
      <c r="I789" s="59">
        <v>911</v>
      </c>
      <c r="J789" s="41"/>
      <c r="K789" s="42"/>
      <c r="L789" s="51">
        <f t="shared" si="37"/>
        <v>5</v>
      </c>
      <c r="M789" s="49">
        <f t="shared" si="38"/>
        <v>5.4884742041712408E-3</v>
      </c>
    </row>
    <row r="790" spans="1:13" s="50" customFormat="1" ht="14.5" x14ac:dyDescent="0.35">
      <c r="A790" s="33"/>
      <c r="B790" s="56" t="s">
        <v>233</v>
      </c>
      <c r="C790" s="49">
        <f t="shared" si="36"/>
        <v>0.52052877888744153</v>
      </c>
      <c r="D790" s="33"/>
      <c r="E790" s="56" t="s">
        <v>1215</v>
      </c>
      <c r="F790" s="54">
        <v>550732000817</v>
      </c>
      <c r="H790" s="59">
        <v>454</v>
      </c>
      <c r="I790" s="59">
        <v>579</v>
      </c>
      <c r="J790" s="41"/>
      <c r="K790" s="42"/>
      <c r="L790" s="51">
        <f t="shared" si="37"/>
        <v>454</v>
      </c>
      <c r="M790" s="49">
        <f t="shared" si="38"/>
        <v>0.78411053540587217</v>
      </c>
    </row>
    <row r="791" spans="1:13" s="50" customFormat="1" ht="14.5" x14ac:dyDescent="0.35">
      <c r="A791" s="33"/>
      <c r="B791" s="56" t="s">
        <v>233</v>
      </c>
      <c r="C791" s="49">
        <f t="shared" si="36"/>
        <v>0.52052877888744153</v>
      </c>
      <c r="D791" s="33"/>
      <c r="E791" s="56" t="s">
        <v>1216</v>
      </c>
      <c r="F791" s="54">
        <v>550732002538</v>
      </c>
      <c r="H791" s="59">
        <v>70</v>
      </c>
      <c r="I791" s="59">
        <v>1033</v>
      </c>
      <c r="J791" s="41"/>
      <c r="K791" s="42"/>
      <c r="L791" s="51">
        <f t="shared" si="37"/>
        <v>70</v>
      </c>
      <c r="M791" s="49">
        <f t="shared" si="38"/>
        <v>6.7763794772507255E-2</v>
      </c>
    </row>
    <row r="792" spans="1:13" s="50" customFormat="1" ht="14.5" x14ac:dyDescent="0.35">
      <c r="A792" s="33"/>
      <c r="B792" s="56" t="s">
        <v>233</v>
      </c>
      <c r="C792" s="49">
        <f t="shared" si="36"/>
        <v>0.52052877888744153</v>
      </c>
      <c r="D792" s="33"/>
      <c r="E792" s="56" t="s">
        <v>1217</v>
      </c>
      <c r="F792" s="54">
        <v>550732000818</v>
      </c>
      <c r="H792" s="59">
        <v>398</v>
      </c>
      <c r="I792" s="59">
        <v>287</v>
      </c>
      <c r="J792" s="41"/>
      <c r="K792" s="42"/>
      <c r="L792" s="51">
        <f t="shared" si="37"/>
        <v>398</v>
      </c>
      <c r="M792" s="49">
        <f t="shared" si="38"/>
        <v>1.386759581881533</v>
      </c>
    </row>
    <row r="793" spans="1:13" s="50" customFormat="1" ht="14.5" x14ac:dyDescent="0.35">
      <c r="A793" s="33"/>
      <c r="B793" s="56" t="s">
        <v>233</v>
      </c>
      <c r="C793" s="49">
        <f t="shared" si="36"/>
        <v>0.52052877888744153</v>
      </c>
      <c r="D793" s="33"/>
      <c r="E793" s="56" t="s">
        <v>1218</v>
      </c>
      <c r="F793" s="54">
        <v>550732002653</v>
      </c>
      <c r="H793" s="59">
        <v>490</v>
      </c>
      <c r="I793" s="59">
        <v>611</v>
      </c>
      <c r="J793" s="41"/>
      <c r="K793" s="42"/>
      <c r="L793" s="51">
        <f t="shared" si="37"/>
        <v>490</v>
      </c>
      <c r="M793" s="49">
        <f t="shared" si="38"/>
        <v>0.80196399345335512</v>
      </c>
    </row>
    <row r="794" spans="1:13" s="50" customFormat="1" ht="14.5" x14ac:dyDescent="0.35">
      <c r="A794" s="33"/>
      <c r="B794" s="56" t="s">
        <v>233</v>
      </c>
      <c r="C794" s="49">
        <f t="shared" si="36"/>
        <v>0.52052877888744153</v>
      </c>
      <c r="D794" s="33"/>
      <c r="E794" s="56" t="s">
        <v>1219</v>
      </c>
      <c r="F794" s="54">
        <v>550732001714</v>
      </c>
      <c r="H794" s="59">
        <v>413</v>
      </c>
      <c r="I794" s="59">
        <v>21</v>
      </c>
      <c r="J794" s="41"/>
      <c r="K794" s="42"/>
      <c r="L794" s="51">
        <f t="shared" si="37"/>
        <v>413</v>
      </c>
      <c r="M794" s="49">
        <f t="shared" si="38"/>
        <v>19.666666666666668</v>
      </c>
    </row>
    <row r="795" spans="1:13" s="50" customFormat="1" ht="14.5" x14ac:dyDescent="0.35">
      <c r="A795" s="33"/>
      <c r="B795" s="56" t="s">
        <v>233</v>
      </c>
      <c r="C795" s="49">
        <f t="shared" si="36"/>
        <v>0.52052877888744153</v>
      </c>
      <c r="D795" s="33"/>
      <c r="E795" s="56" t="s">
        <v>1220</v>
      </c>
      <c r="F795" s="54">
        <v>550732000820</v>
      </c>
      <c r="H795" s="59">
        <v>250</v>
      </c>
      <c r="I795" s="59">
        <v>607</v>
      </c>
      <c r="J795" s="41"/>
      <c r="K795" s="42"/>
      <c r="L795" s="51">
        <f t="shared" si="37"/>
        <v>250</v>
      </c>
      <c r="M795" s="49">
        <f t="shared" si="38"/>
        <v>0.41186161449752884</v>
      </c>
    </row>
    <row r="796" spans="1:13" s="50" customFormat="1" ht="14.5" x14ac:dyDescent="0.35">
      <c r="A796" s="33"/>
      <c r="B796" s="56" t="s">
        <v>233</v>
      </c>
      <c r="C796" s="49">
        <f t="shared" si="36"/>
        <v>0.52052877888744153</v>
      </c>
      <c r="D796" s="33"/>
      <c r="E796" s="56" t="s">
        <v>1221</v>
      </c>
      <c r="F796" s="54">
        <v>550732000821</v>
      </c>
      <c r="H796" s="59">
        <v>191</v>
      </c>
      <c r="I796" s="59">
        <v>417</v>
      </c>
      <c r="J796" s="41"/>
      <c r="K796" s="42"/>
      <c r="L796" s="51">
        <f t="shared" si="37"/>
        <v>191</v>
      </c>
      <c r="M796" s="49">
        <f t="shared" si="38"/>
        <v>0.45803357314148679</v>
      </c>
    </row>
    <row r="797" spans="1:13" s="50" customFormat="1" ht="14.5" x14ac:dyDescent="0.35">
      <c r="A797" s="33"/>
      <c r="B797" s="56" t="s">
        <v>233</v>
      </c>
      <c r="C797" s="49">
        <f t="shared" si="36"/>
        <v>0.52052877888744153</v>
      </c>
      <c r="D797" s="33"/>
      <c r="E797" s="56" t="s">
        <v>1222</v>
      </c>
      <c r="F797" s="54">
        <v>550732000822</v>
      </c>
      <c r="H797" s="59">
        <v>4</v>
      </c>
      <c r="I797" s="59">
        <v>356</v>
      </c>
      <c r="J797" s="41"/>
      <c r="K797" s="42"/>
      <c r="L797" s="51">
        <f t="shared" si="37"/>
        <v>4</v>
      </c>
      <c r="M797" s="49">
        <f t="shared" si="38"/>
        <v>1.1235955056179775E-2</v>
      </c>
    </row>
    <row r="798" spans="1:13" s="50" customFormat="1" ht="14.5" x14ac:dyDescent="0.35">
      <c r="A798" s="33"/>
      <c r="B798" s="56" t="s">
        <v>233</v>
      </c>
      <c r="C798" s="49">
        <f t="shared" si="36"/>
        <v>0.52052877888744153</v>
      </c>
      <c r="D798" s="33"/>
      <c r="E798" s="56" t="s">
        <v>1009</v>
      </c>
      <c r="F798" s="54">
        <v>550732000823</v>
      </c>
      <c r="H798" s="59">
        <v>139</v>
      </c>
      <c r="I798" s="59">
        <v>455</v>
      </c>
      <c r="J798" s="41"/>
      <c r="K798" s="42"/>
      <c r="L798" s="51">
        <f t="shared" si="37"/>
        <v>139</v>
      </c>
      <c r="M798" s="49">
        <f t="shared" si="38"/>
        <v>0.30549450549450552</v>
      </c>
    </row>
    <row r="799" spans="1:13" s="50" customFormat="1" ht="14.5" x14ac:dyDescent="0.35">
      <c r="A799" s="33"/>
      <c r="B799" s="56" t="s">
        <v>233</v>
      </c>
      <c r="C799" s="49">
        <f t="shared" si="36"/>
        <v>0.52052877888744153</v>
      </c>
      <c r="D799" s="33"/>
      <c r="E799" s="56" t="s">
        <v>1223</v>
      </c>
      <c r="F799" s="54">
        <v>550732000824</v>
      </c>
      <c r="H799" s="59">
        <v>102</v>
      </c>
      <c r="I799" s="59">
        <v>440</v>
      </c>
      <c r="J799" s="41"/>
      <c r="K799" s="42"/>
      <c r="L799" s="51">
        <f t="shared" si="37"/>
        <v>102</v>
      </c>
      <c r="M799" s="49">
        <f t="shared" si="38"/>
        <v>0.23181818181818181</v>
      </c>
    </row>
    <row r="800" spans="1:13" s="50" customFormat="1" ht="14.5" x14ac:dyDescent="0.35">
      <c r="A800" s="33"/>
      <c r="B800" s="56" t="s">
        <v>233</v>
      </c>
      <c r="C800" s="49">
        <f t="shared" si="36"/>
        <v>0.52052877888744153</v>
      </c>
      <c r="D800" s="33"/>
      <c r="E800" s="56" t="s">
        <v>1224</v>
      </c>
      <c r="F800" s="54">
        <v>550732000825</v>
      </c>
      <c r="H800" s="59">
        <v>279</v>
      </c>
      <c r="I800" s="59">
        <v>341</v>
      </c>
      <c r="J800" s="41"/>
      <c r="K800" s="42"/>
      <c r="L800" s="51">
        <f t="shared" si="37"/>
        <v>279</v>
      </c>
      <c r="M800" s="49">
        <f t="shared" si="38"/>
        <v>0.81818181818181823</v>
      </c>
    </row>
    <row r="801" spans="1:13" s="50" customFormat="1" ht="14.5" x14ac:dyDescent="0.35">
      <c r="A801" s="33"/>
      <c r="B801" s="56" t="s">
        <v>233</v>
      </c>
      <c r="C801" s="49">
        <f t="shared" si="36"/>
        <v>0.52052877888744153</v>
      </c>
      <c r="D801" s="33"/>
      <c r="E801" s="56" t="s">
        <v>1225</v>
      </c>
      <c r="F801" s="54">
        <v>550732000351</v>
      </c>
      <c r="H801" s="59">
        <v>270</v>
      </c>
      <c r="I801" s="59">
        <v>419</v>
      </c>
      <c r="J801" s="41"/>
      <c r="K801" s="42"/>
      <c r="L801" s="51">
        <f t="shared" si="37"/>
        <v>270</v>
      </c>
      <c r="M801" s="49">
        <f t="shared" si="38"/>
        <v>0.64439140811455842</v>
      </c>
    </row>
    <row r="802" spans="1:13" s="50" customFormat="1" ht="14.5" x14ac:dyDescent="0.35">
      <c r="A802" s="33"/>
      <c r="B802" s="56" t="s">
        <v>233</v>
      </c>
      <c r="C802" s="49">
        <f t="shared" si="36"/>
        <v>0.52052877888744153</v>
      </c>
      <c r="D802" s="33"/>
      <c r="E802" s="56" t="s">
        <v>1226</v>
      </c>
      <c r="F802" s="54">
        <v>550732000826</v>
      </c>
      <c r="H802" s="59">
        <v>196</v>
      </c>
      <c r="I802" s="59">
        <v>442</v>
      </c>
      <c r="J802" s="41"/>
      <c r="K802" s="42"/>
      <c r="L802" s="51">
        <f t="shared" si="37"/>
        <v>196</v>
      </c>
      <c r="M802" s="49">
        <f t="shared" si="38"/>
        <v>0.4434389140271493</v>
      </c>
    </row>
    <row r="803" spans="1:13" s="50" customFormat="1" ht="14.5" x14ac:dyDescent="0.35">
      <c r="A803" s="33"/>
      <c r="B803" s="56" t="s">
        <v>233</v>
      </c>
      <c r="C803" s="49">
        <f t="shared" si="36"/>
        <v>0.52052877888744153</v>
      </c>
      <c r="D803" s="33"/>
      <c r="E803" s="56" t="s">
        <v>1227</v>
      </c>
      <c r="F803" s="54">
        <v>550732000828</v>
      </c>
      <c r="H803" s="59">
        <v>220</v>
      </c>
      <c r="I803" s="59">
        <v>1637</v>
      </c>
      <c r="J803" s="41"/>
      <c r="K803" s="42"/>
      <c r="L803" s="51">
        <f t="shared" si="37"/>
        <v>220</v>
      </c>
      <c r="M803" s="49">
        <f t="shared" si="38"/>
        <v>0.13439218081857054</v>
      </c>
    </row>
    <row r="804" spans="1:13" s="50" customFormat="1" ht="14.5" x14ac:dyDescent="0.35">
      <c r="A804" s="33"/>
      <c r="B804" s="56" t="s">
        <v>233</v>
      </c>
      <c r="C804" s="49">
        <f t="shared" si="36"/>
        <v>0.52052877888744153</v>
      </c>
      <c r="D804" s="33"/>
      <c r="E804" s="56" t="s">
        <v>1228</v>
      </c>
      <c r="F804" s="54">
        <v>550732000829</v>
      </c>
      <c r="H804" s="59">
        <v>208</v>
      </c>
      <c r="I804" s="59">
        <v>292</v>
      </c>
      <c r="J804" s="41"/>
      <c r="K804" s="42"/>
      <c r="L804" s="51">
        <f t="shared" si="37"/>
        <v>208</v>
      </c>
      <c r="M804" s="49">
        <f t="shared" si="38"/>
        <v>0.71232876712328763</v>
      </c>
    </row>
    <row r="805" spans="1:13" s="50" customFormat="1" ht="14.5" x14ac:dyDescent="0.35">
      <c r="A805" s="33"/>
      <c r="B805" s="56" t="s">
        <v>233</v>
      </c>
      <c r="C805" s="49">
        <f t="shared" si="36"/>
        <v>0.52052877888744153</v>
      </c>
      <c r="D805" s="33"/>
      <c r="E805" s="56" t="s">
        <v>619</v>
      </c>
      <c r="F805" s="54">
        <v>550732000831</v>
      </c>
      <c r="H805" s="59">
        <v>324</v>
      </c>
      <c r="I805" s="59">
        <v>547</v>
      </c>
      <c r="J805" s="41"/>
      <c r="K805" s="42"/>
      <c r="L805" s="51">
        <f t="shared" si="37"/>
        <v>324</v>
      </c>
      <c r="M805" s="49">
        <f t="shared" si="38"/>
        <v>0.59232175502742235</v>
      </c>
    </row>
    <row r="806" spans="1:13" s="50" customFormat="1" ht="14.5" x14ac:dyDescent="0.35">
      <c r="A806" s="33"/>
      <c r="B806" s="56" t="s">
        <v>233</v>
      </c>
      <c r="C806" s="49">
        <f t="shared" si="36"/>
        <v>0.52052877888744153</v>
      </c>
      <c r="D806" s="33"/>
      <c r="E806" s="56" t="s">
        <v>1229</v>
      </c>
      <c r="F806" s="54">
        <v>550732000832</v>
      </c>
      <c r="H806" s="59">
        <v>713</v>
      </c>
      <c r="I806" s="59">
        <v>402</v>
      </c>
      <c r="J806" s="41"/>
      <c r="K806" s="42"/>
      <c r="L806" s="51">
        <f t="shared" si="37"/>
        <v>713</v>
      </c>
      <c r="M806" s="49">
        <f t="shared" si="38"/>
        <v>1.7736318407960199</v>
      </c>
    </row>
    <row r="807" spans="1:13" s="50" customFormat="1" ht="14.5" x14ac:dyDescent="0.35">
      <c r="A807" s="33"/>
      <c r="B807" s="56" t="s">
        <v>233</v>
      </c>
      <c r="C807" s="49">
        <f t="shared" si="36"/>
        <v>0.52052877888744153</v>
      </c>
      <c r="D807" s="33"/>
      <c r="E807" s="56" t="s">
        <v>920</v>
      </c>
      <c r="F807" s="54">
        <v>550732000833</v>
      </c>
      <c r="H807" s="59">
        <v>208</v>
      </c>
      <c r="I807" s="59">
        <v>159</v>
      </c>
      <c r="J807" s="41"/>
      <c r="K807" s="42"/>
      <c r="L807" s="51">
        <f t="shared" si="37"/>
        <v>208</v>
      </c>
      <c r="M807" s="49">
        <f t="shared" si="38"/>
        <v>1.3081761006289307</v>
      </c>
    </row>
    <row r="808" spans="1:13" s="50" customFormat="1" ht="14.5" x14ac:dyDescent="0.35">
      <c r="A808" s="33"/>
      <c r="B808" s="56" t="s">
        <v>471</v>
      </c>
      <c r="C808" s="49">
        <f t="shared" si="36"/>
        <v>0.28253379273787438</v>
      </c>
      <c r="D808" s="33"/>
      <c r="E808" s="56" t="s">
        <v>2212</v>
      </c>
      <c r="F808" s="54">
        <v>550351000374</v>
      </c>
      <c r="H808" s="59">
        <v>439</v>
      </c>
      <c r="I808" s="59">
        <v>407</v>
      </c>
      <c r="J808" s="41"/>
      <c r="K808" s="42"/>
      <c r="L808" s="51">
        <f t="shared" si="37"/>
        <v>439</v>
      </c>
      <c r="M808" s="49">
        <f t="shared" si="38"/>
        <v>1.0786240786240786</v>
      </c>
    </row>
    <row r="809" spans="1:13" s="50" customFormat="1" ht="14.5" x14ac:dyDescent="0.35">
      <c r="A809" s="33"/>
      <c r="B809" s="56" t="s">
        <v>471</v>
      </c>
      <c r="C809" s="49">
        <f t="shared" si="36"/>
        <v>0.28253379273787438</v>
      </c>
      <c r="D809" s="33"/>
      <c r="E809" s="56" t="s">
        <v>2213</v>
      </c>
      <c r="F809" s="54">
        <v>550351000375</v>
      </c>
      <c r="H809" s="59">
        <v>140</v>
      </c>
      <c r="I809" s="59">
        <v>398</v>
      </c>
      <c r="J809" s="41"/>
      <c r="K809" s="42"/>
      <c r="L809" s="51">
        <f t="shared" si="37"/>
        <v>140</v>
      </c>
      <c r="M809" s="49">
        <f t="shared" si="38"/>
        <v>0.35175879396984927</v>
      </c>
    </row>
    <row r="810" spans="1:13" s="50" customFormat="1" ht="14.5" x14ac:dyDescent="0.35">
      <c r="A810" s="33"/>
      <c r="B810" s="56" t="s">
        <v>471</v>
      </c>
      <c r="C810" s="49">
        <f t="shared" si="36"/>
        <v>0.28253379273787438</v>
      </c>
      <c r="D810" s="33"/>
      <c r="E810" s="56" t="s">
        <v>2214</v>
      </c>
      <c r="F810" s="54">
        <v>550351002988</v>
      </c>
      <c r="H810" s="59">
        <v>151</v>
      </c>
      <c r="I810" s="59">
        <v>180</v>
      </c>
      <c r="J810" s="41"/>
      <c r="K810" s="42"/>
      <c r="L810" s="51">
        <f t="shared" si="37"/>
        <v>151</v>
      </c>
      <c r="M810" s="49">
        <f t="shared" si="38"/>
        <v>0.83888888888888891</v>
      </c>
    </row>
    <row r="811" spans="1:13" s="50" customFormat="1" ht="14.5" x14ac:dyDescent="0.35">
      <c r="A811" s="33"/>
      <c r="B811" s="56" t="s">
        <v>471</v>
      </c>
      <c r="C811" s="49">
        <f t="shared" si="36"/>
        <v>0.28253379273787438</v>
      </c>
      <c r="D811" s="33"/>
      <c r="E811" s="56" t="s">
        <v>2215</v>
      </c>
      <c r="F811" s="54">
        <v>550351002852</v>
      </c>
      <c r="H811" s="59">
        <v>37</v>
      </c>
      <c r="I811" s="59">
        <v>86</v>
      </c>
      <c r="J811" s="41"/>
      <c r="K811" s="42"/>
      <c r="L811" s="51">
        <f t="shared" si="37"/>
        <v>37</v>
      </c>
      <c r="M811" s="49">
        <f t="shared" si="38"/>
        <v>0.43023255813953487</v>
      </c>
    </row>
    <row r="812" spans="1:13" s="50" customFormat="1" ht="14.5" x14ac:dyDescent="0.35">
      <c r="A812" s="33"/>
      <c r="B812" s="56" t="s">
        <v>471</v>
      </c>
      <c r="C812" s="49">
        <f t="shared" si="36"/>
        <v>0.28253379273787438</v>
      </c>
      <c r="D812" s="33"/>
      <c r="E812" s="56" t="s">
        <v>2216</v>
      </c>
      <c r="F812" s="54">
        <v>550351002914</v>
      </c>
      <c r="H812" s="59">
        <v>52</v>
      </c>
      <c r="I812" s="59">
        <v>136</v>
      </c>
      <c r="J812" s="41"/>
      <c r="K812" s="42"/>
      <c r="L812" s="51">
        <f t="shared" si="37"/>
        <v>52</v>
      </c>
      <c r="M812" s="49">
        <f t="shared" si="38"/>
        <v>0.38235294117647056</v>
      </c>
    </row>
    <row r="813" spans="1:13" s="50" customFormat="1" ht="14.5" x14ac:dyDescent="0.35">
      <c r="A813" s="33"/>
      <c r="B813" s="56" t="s">
        <v>471</v>
      </c>
      <c r="C813" s="49">
        <f t="shared" si="36"/>
        <v>0.28253379273787438</v>
      </c>
      <c r="D813" s="33"/>
      <c r="E813" s="56" t="s">
        <v>2217</v>
      </c>
      <c r="F813" s="54">
        <v>550351002876</v>
      </c>
      <c r="H813" s="59">
        <v>19</v>
      </c>
      <c r="I813" s="59">
        <v>78</v>
      </c>
      <c r="J813" s="41"/>
      <c r="K813" s="42"/>
      <c r="L813" s="51">
        <f t="shared" si="37"/>
        <v>19</v>
      </c>
      <c r="M813" s="49">
        <f t="shared" si="38"/>
        <v>0.24358974358974358</v>
      </c>
    </row>
    <row r="814" spans="1:13" s="50" customFormat="1" ht="14.5" x14ac:dyDescent="0.35">
      <c r="A814" s="33"/>
      <c r="B814" s="56" t="s">
        <v>471</v>
      </c>
      <c r="C814" s="49">
        <f t="shared" si="36"/>
        <v>0.28253379273787438</v>
      </c>
      <c r="D814" s="33"/>
      <c r="E814" s="56" t="s">
        <v>2218</v>
      </c>
      <c r="F814" s="54">
        <v>550351000376</v>
      </c>
      <c r="H814" s="59">
        <v>6</v>
      </c>
      <c r="I814" s="59">
        <v>921</v>
      </c>
      <c r="J814" s="41"/>
      <c r="K814" s="42"/>
      <c r="L814" s="51">
        <f t="shared" si="37"/>
        <v>6</v>
      </c>
      <c r="M814" s="49">
        <f t="shared" si="38"/>
        <v>6.5146579804560263E-3</v>
      </c>
    </row>
    <row r="815" spans="1:13" s="50" customFormat="1" ht="14.5" x14ac:dyDescent="0.35">
      <c r="A815" s="33"/>
      <c r="B815" s="56" t="s">
        <v>471</v>
      </c>
      <c r="C815" s="49">
        <f t="shared" si="36"/>
        <v>0.28253379273787438</v>
      </c>
      <c r="D815" s="33"/>
      <c r="E815" s="56" t="s">
        <v>2219</v>
      </c>
      <c r="F815" s="54">
        <v>550351000377</v>
      </c>
      <c r="H815" s="59">
        <v>11</v>
      </c>
      <c r="I815" s="59">
        <v>833</v>
      </c>
      <c r="J815" s="41"/>
      <c r="K815" s="42"/>
      <c r="L815" s="51">
        <f t="shared" si="37"/>
        <v>11</v>
      </c>
      <c r="M815" s="49">
        <f t="shared" si="38"/>
        <v>1.3205282112845138E-2</v>
      </c>
    </row>
    <row r="816" spans="1:13" s="50" customFormat="1" ht="14.5" x14ac:dyDescent="0.35">
      <c r="A816" s="33"/>
      <c r="B816" s="56" t="s">
        <v>471</v>
      </c>
      <c r="C816" s="49">
        <f t="shared" si="36"/>
        <v>0.28253379273787438</v>
      </c>
      <c r="D816" s="33"/>
      <c r="E816" s="56" t="s">
        <v>1333</v>
      </c>
      <c r="F816" s="54">
        <v>550351000378</v>
      </c>
      <c r="H816" s="59">
        <v>7</v>
      </c>
      <c r="I816" s="59">
        <v>254</v>
      </c>
      <c r="J816" s="41"/>
      <c r="K816" s="42"/>
      <c r="L816" s="51">
        <f t="shared" si="37"/>
        <v>7</v>
      </c>
      <c r="M816" s="49">
        <f t="shared" si="38"/>
        <v>2.7559055118110236E-2</v>
      </c>
    </row>
    <row r="817" spans="1:13" s="50" customFormat="1" ht="14.5" x14ac:dyDescent="0.35">
      <c r="A817" s="33"/>
      <c r="B817" s="56" t="s">
        <v>471</v>
      </c>
      <c r="C817" s="49">
        <f t="shared" si="36"/>
        <v>0.28253379273787438</v>
      </c>
      <c r="D817" s="33"/>
      <c r="E817" s="56" t="s">
        <v>2220</v>
      </c>
      <c r="F817" s="54">
        <v>550351002861</v>
      </c>
      <c r="H817" s="59">
        <v>102</v>
      </c>
      <c r="I817" s="59">
        <v>127</v>
      </c>
      <c r="J817" s="41"/>
      <c r="K817" s="42"/>
      <c r="L817" s="51">
        <f t="shared" si="37"/>
        <v>102</v>
      </c>
      <c r="M817" s="49">
        <f t="shared" si="38"/>
        <v>0.80314960629921262</v>
      </c>
    </row>
    <row r="818" spans="1:13" s="50" customFormat="1" ht="14.5" x14ac:dyDescent="0.35">
      <c r="A818" s="33"/>
      <c r="B818" s="56" t="s">
        <v>471</v>
      </c>
      <c r="C818" s="49">
        <f t="shared" si="36"/>
        <v>0.28253379273787438</v>
      </c>
      <c r="D818" s="33"/>
      <c r="E818" s="56" t="s">
        <v>2221</v>
      </c>
      <c r="F818" s="54">
        <v>550351000380</v>
      </c>
      <c r="H818" s="59">
        <v>102</v>
      </c>
      <c r="I818" s="59">
        <v>353</v>
      </c>
      <c r="J818" s="41"/>
      <c r="K818" s="42"/>
      <c r="L818" s="51">
        <f t="shared" si="37"/>
        <v>102</v>
      </c>
      <c r="M818" s="49">
        <f t="shared" si="38"/>
        <v>0.28895184135977336</v>
      </c>
    </row>
    <row r="819" spans="1:13" s="50" customFormat="1" ht="14.5" x14ac:dyDescent="0.35">
      <c r="A819" s="33"/>
      <c r="B819" s="56" t="s">
        <v>463</v>
      </c>
      <c r="C819" s="49">
        <f t="shared" si="36"/>
        <v>9.4602114635503623E-2</v>
      </c>
      <c r="D819" s="33"/>
      <c r="E819" s="56" t="s">
        <v>2172</v>
      </c>
      <c r="F819" s="54">
        <v>550738000835</v>
      </c>
      <c r="H819" s="59">
        <v>29</v>
      </c>
      <c r="I819" s="59">
        <v>227</v>
      </c>
      <c r="J819" s="41"/>
      <c r="K819" s="42"/>
      <c r="L819" s="51">
        <f t="shared" si="37"/>
        <v>29</v>
      </c>
      <c r="M819" s="49">
        <f t="shared" si="38"/>
        <v>0.1277533039647577</v>
      </c>
    </row>
    <row r="820" spans="1:13" s="50" customFormat="1" ht="14.5" x14ac:dyDescent="0.35">
      <c r="A820" s="33"/>
      <c r="B820" s="56" t="s">
        <v>463</v>
      </c>
      <c r="C820" s="49">
        <f t="shared" si="36"/>
        <v>9.4602114635503623E-2</v>
      </c>
      <c r="D820" s="33"/>
      <c r="E820" s="56" t="s">
        <v>2173</v>
      </c>
      <c r="F820" s="54">
        <v>550738000839</v>
      </c>
      <c r="H820" s="59">
        <v>17</v>
      </c>
      <c r="I820" s="59">
        <v>117</v>
      </c>
      <c r="J820" s="41"/>
      <c r="K820" s="42"/>
      <c r="L820" s="51">
        <f t="shared" si="37"/>
        <v>17</v>
      </c>
      <c r="M820" s="49">
        <f t="shared" si="38"/>
        <v>0.14529914529914531</v>
      </c>
    </row>
    <row r="821" spans="1:13" s="50" customFormat="1" ht="14.5" x14ac:dyDescent="0.35">
      <c r="A821" s="33"/>
      <c r="B821" s="56" t="s">
        <v>463</v>
      </c>
      <c r="C821" s="49">
        <f t="shared" si="36"/>
        <v>9.4602114635503623E-2</v>
      </c>
      <c r="D821" s="33"/>
      <c r="E821" s="56" t="s">
        <v>2174</v>
      </c>
      <c r="F821" s="54">
        <v>550738000836</v>
      </c>
      <c r="H821" s="59">
        <v>46</v>
      </c>
      <c r="I821" s="59">
        <v>508</v>
      </c>
      <c r="J821" s="41"/>
      <c r="K821" s="42"/>
      <c r="L821" s="51">
        <f t="shared" si="37"/>
        <v>46</v>
      </c>
      <c r="M821" s="49">
        <f t="shared" si="38"/>
        <v>9.055118110236221E-2</v>
      </c>
    </row>
    <row r="822" spans="1:13" s="50" customFormat="1" ht="14.5" x14ac:dyDescent="0.35">
      <c r="A822" s="33"/>
      <c r="B822" s="56" t="s">
        <v>463</v>
      </c>
      <c r="C822" s="49">
        <f t="shared" si="36"/>
        <v>9.4602114635503623E-2</v>
      </c>
      <c r="D822" s="33"/>
      <c r="E822" s="56" t="s">
        <v>2175</v>
      </c>
      <c r="F822" s="54">
        <v>550738000837</v>
      </c>
      <c r="H822" s="59">
        <v>60</v>
      </c>
      <c r="I822" s="59">
        <v>594</v>
      </c>
      <c r="J822" s="41"/>
      <c r="K822" s="42"/>
      <c r="L822" s="51">
        <f t="shared" si="37"/>
        <v>60</v>
      </c>
      <c r="M822" s="49">
        <f t="shared" si="38"/>
        <v>0.10101010101010101</v>
      </c>
    </row>
    <row r="823" spans="1:13" s="50" customFormat="1" ht="14.5" x14ac:dyDescent="0.35">
      <c r="A823" s="33"/>
      <c r="B823" s="56" t="s">
        <v>463</v>
      </c>
      <c r="C823" s="49">
        <f t="shared" si="36"/>
        <v>9.4602114635503623E-2</v>
      </c>
      <c r="D823" s="33"/>
      <c r="E823" s="56" t="s">
        <v>2176</v>
      </c>
      <c r="F823" s="54">
        <v>550738000838</v>
      </c>
      <c r="H823" s="59">
        <v>18</v>
      </c>
      <c r="I823" s="59">
        <v>351</v>
      </c>
      <c r="J823" s="41"/>
      <c r="K823" s="42"/>
      <c r="L823" s="51">
        <f t="shared" si="37"/>
        <v>18</v>
      </c>
      <c r="M823" s="49">
        <f t="shared" si="38"/>
        <v>5.128205128205128E-2</v>
      </c>
    </row>
    <row r="824" spans="1:13" s="50" customFormat="1" ht="14.5" x14ac:dyDescent="0.35">
      <c r="A824" s="33"/>
      <c r="B824" s="56" t="s">
        <v>242</v>
      </c>
      <c r="C824" s="49">
        <f t="shared" ref="C824:C887" si="39">SUMIF($B$2:$B$2241,B824,$L$2:$L$2241)/(SUMIF($B$2:$B$2241,B824,$I$2:$I$2241))</f>
        <v>0.34285714285714286</v>
      </c>
      <c r="D824" s="33"/>
      <c r="E824" s="56" t="s">
        <v>1239</v>
      </c>
      <c r="F824" s="54">
        <v>550741002592</v>
      </c>
      <c r="H824" s="59">
        <v>152</v>
      </c>
      <c r="I824" s="59">
        <v>401</v>
      </c>
      <c r="J824" s="41"/>
      <c r="K824" s="42"/>
      <c r="L824" s="51">
        <f t="shared" si="37"/>
        <v>152</v>
      </c>
      <c r="M824" s="49">
        <f t="shared" si="38"/>
        <v>0.37905236907730672</v>
      </c>
    </row>
    <row r="825" spans="1:13" s="50" customFormat="1" ht="14.5" x14ac:dyDescent="0.35">
      <c r="A825" s="33"/>
      <c r="B825" s="56" t="s">
        <v>242</v>
      </c>
      <c r="C825" s="49">
        <f t="shared" si="39"/>
        <v>0.34285714285714286</v>
      </c>
      <c r="D825" s="33"/>
      <c r="E825" s="56" t="s">
        <v>1240</v>
      </c>
      <c r="F825" s="54">
        <v>550741000841</v>
      </c>
      <c r="H825" s="59">
        <v>97</v>
      </c>
      <c r="I825" s="59">
        <v>329</v>
      </c>
      <c r="J825" s="41"/>
      <c r="K825" s="42"/>
      <c r="L825" s="51">
        <f t="shared" si="37"/>
        <v>97</v>
      </c>
      <c r="M825" s="49">
        <f t="shared" si="38"/>
        <v>0.29483282674772038</v>
      </c>
    </row>
    <row r="826" spans="1:13" s="50" customFormat="1" ht="14.5" x14ac:dyDescent="0.35">
      <c r="A826" s="33"/>
      <c r="B826" s="56" t="s">
        <v>242</v>
      </c>
      <c r="C826" s="49">
        <f t="shared" si="39"/>
        <v>0.34285714285714286</v>
      </c>
      <c r="D826" s="33"/>
      <c r="E826" s="56" t="s">
        <v>1241</v>
      </c>
      <c r="F826" s="54">
        <v>550741001726</v>
      </c>
      <c r="H826" s="59">
        <v>75</v>
      </c>
      <c r="I826" s="59">
        <v>215</v>
      </c>
      <c r="J826" s="41"/>
      <c r="K826" s="42"/>
      <c r="L826" s="51">
        <f t="shared" si="37"/>
        <v>75</v>
      </c>
      <c r="M826" s="49">
        <f t="shared" si="38"/>
        <v>0.34883720930232559</v>
      </c>
    </row>
    <row r="827" spans="1:13" s="50" customFormat="1" ht="14.5" x14ac:dyDescent="0.35">
      <c r="A827" s="33"/>
      <c r="B827" s="56" t="s">
        <v>430</v>
      </c>
      <c r="C827" s="49">
        <f t="shared" si="39"/>
        <v>0.50595238095238093</v>
      </c>
      <c r="D827" s="33"/>
      <c r="E827" s="56" t="s">
        <v>2086</v>
      </c>
      <c r="F827" s="54">
        <v>551254001660</v>
      </c>
      <c r="H827" s="59">
        <v>151</v>
      </c>
      <c r="I827" s="59">
        <v>205</v>
      </c>
      <c r="J827" s="41"/>
      <c r="K827" s="42"/>
      <c r="L827" s="51">
        <f t="shared" si="37"/>
        <v>151</v>
      </c>
      <c r="M827" s="49">
        <f t="shared" si="38"/>
        <v>0.73658536585365852</v>
      </c>
    </row>
    <row r="828" spans="1:13" s="50" customFormat="1" ht="14.5" x14ac:dyDescent="0.35">
      <c r="A828" s="33"/>
      <c r="B828" s="56" t="s">
        <v>430</v>
      </c>
      <c r="C828" s="49">
        <f t="shared" si="39"/>
        <v>0.50595238095238093</v>
      </c>
      <c r="D828" s="33"/>
      <c r="E828" s="56" t="s">
        <v>2087</v>
      </c>
      <c r="F828" s="54">
        <v>551254001658</v>
      </c>
      <c r="H828" s="59">
        <v>104</v>
      </c>
      <c r="I828" s="59">
        <v>299</v>
      </c>
      <c r="J828" s="41"/>
      <c r="K828" s="42"/>
      <c r="L828" s="51">
        <f t="shared" si="37"/>
        <v>104</v>
      </c>
      <c r="M828" s="49">
        <f t="shared" si="38"/>
        <v>0.34782608695652173</v>
      </c>
    </row>
    <row r="829" spans="1:13" s="50" customFormat="1" ht="14.5" x14ac:dyDescent="0.35">
      <c r="A829" s="33"/>
      <c r="B829" s="56" t="s">
        <v>261</v>
      </c>
      <c r="C829" s="49">
        <f t="shared" si="39"/>
        <v>0.27478991596638658</v>
      </c>
      <c r="D829" s="33"/>
      <c r="E829" s="56" t="s">
        <v>1314</v>
      </c>
      <c r="F829" s="54">
        <v>550744002554</v>
      </c>
      <c r="H829" s="59">
        <v>84</v>
      </c>
      <c r="I829" s="59">
        <v>6</v>
      </c>
      <c r="J829" s="41"/>
      <c r="K829" s="42"/>
      <c r="L829" s="51">
        <f t="shared" si="37"/>
        <v>84</v>
      </c>
      <c r="M829" s="49">
        <f t="shared" si="38"/>
        <v>14</v>
      </c>
    </row>
    <row r="830" spans="1:13" s="50" customFormat="1" ht="14.5" x14ac:dyDescent="0.35">
      <c r="A830" s="33"/>
      <c r="B830" s="56" t="s">
        <v>261</v>
      </c>
      <c r="C830" s="49">
        <f t="shared" si="39"/>
        <v>0.27478991596638658</v>
      </c>
      <c r="D830" s="33"/>
      <c r="E830" s="56" t="s">
        <v>1315</v>
      </c>
      <c r="F830" s="54">
        <v>550744000844</v>
      </c>
      <c r="H830" s="59">
        <v>102</v>
      </c>
      <c r="I830" s="59">
        <v>391</v>
      </c>
      <c r="J830" s="41"/>
      <c r="K830" s="42"/>
      <c r="L830" s="51">
        <f t="shared" si="37"/>
        <v>102</v>
      </c>
      <c r="M830" s="49">
        <f t="shared" si="38"/>
        <v>0.2608695652173913</v>
      </c>
    </row>
    <row r="831" spans="1:13" s="50" customFormat="1" ht="14.5" x14ac:dyDescent="0.35">
      <c r="A831" s="33"/>
      <c r="B831" s="56" t="s">
        <v>261</v>
      </c>
      <c r="C831" s="49">
        <f t="shared" si="39"/>
        <v>0.27478991596638658</v>
      </c>
      <c r="D831" s="33"/>
      <c r="E831" s="56" t="s">
        <v>1316</v>
      </c>
      <c r="F831" s="54">
        <v>550744000845</v>
      </c>
      <c r="H831" s="59">
        <v>140</v>
      </c>
      <c r="I831" s="59">
        <v>352</v>
      </c>
      <c r="J831" s="41"/>
      <c r="K831" s="42"/>
      <c r="L831" s="51">
        <f t="shared" si="37"/>
        <v>140</v>
      </c>
      <c r="M831" s="49">
        <f t="shared" si="38"/>
        <v>0.39772727272727271</v>
      </c>
    </row>
    <row r="832" spans="1:13" s="50" customFormat="1" ht="14.5" x14ac:dyDescent="0.35">
      <c r="A832" s="33"/>
      <c r="B832" s="56" t="s">
        <v>261</v>
      </c>
      <c r="C832" s="49">
        <f t="shared" si="39"/>
        <v>0.27478991596638658</v>
      </c>
      <c r="D832" s="33"/>
      <c r="E832" s="56" t="s">
        <v>1317</v>
      </c>
      <c r="F832" s="54">
        <v>550744002333</v>
      </c>
      <c r="H832" s="59">
        <v>1</v>
      </c>
      <c r="I832" s="59">
        <v>441</v>
      </c>
      <c r="J832" s="41"/>
      <c r="K832" s="42"/>
      <c r="L832" s="51">
        <f t="shared" si="37"/>
        <v>1</v>
      </c>
      <c r="M832" s="49">
        <f t="shared" si="38"/>
        <v>2.2675736961451248E-3</v>
      </c>
    </row>
    <row r="833" spans="1:13" s="50" customFormat="1" ht="14.5" x14ac:dyDescent="0.35">
      <c r="A833" s="33"/>
      <c r="B833" s="56" t="s">
        <v>339</v>
      </c>
      <c r="C833" s="49">
        <f t="shared" si="39"/>
        <v>0.14831804281345565</v>
      </c>
      <c r="D833" s="33"/>
      <c r="E833" s="56" t="s">
        <v>1719</v>
      </c>
      <c r="F833" s="54">
        <v>550747003029</v>
      </c>
      <c r="H833" s="59">
        <v>66</v>
      </c>
      <c r="I833" s="59">
        <v>332</v>
      </c>
      <c r="J833" s="41"/>
      <c r="K833" s="42"/>
      <c r="L833" s="51">
        <f t="shared" si="37"/>
        <v>66</v>
      </c>
      <c r="M833" s="49">
        <f t="shared" si="38"/>
        <v>0.19879518072289157</v>
      </c>
    </row>
    <row r="834" spans="1:13" s="50" customFormat="1" ht="14.5" x14ac:dyDescent="0.35">
      <c r="A834" s="33"/>
      <c r="B834" s="56" t="s">
        <v>339</v>
      </c>
      <c r="C834" s="49">
        <f t="shared" si="39"/>
        <v>0.14831804281345565</v>
      </c>
      <c r="D834" s="33"/>
      <c r="E834" s="56" t="s">
        <v>1720</v>
      </c>
      <c r="F834" s="54">
        <v>550747000849</v>
      </c>
      <c r="H834" s="59">
        <v>66</v>
      </c>
      <c r="I834" s="59">
        <v>774</v>
      </c>
      <c r="J834" s="41"/>
      <c r="K834" s="42"/>
      <c r="L834" s="51">
        <f t="shared" ref="L834:L897" si="40">IF(K834="",H834,(MIN(I834,(K834*1.6*I834))))</f>
        <v>66</v>
      </c>
      <c r="M834" s="49">
        <f t="shared" ref="M834:M897" si="41">IF(L834=0,0,(L834/I834))</f>
        <v>8.5271317829457363E-2</v>
      </c>
    </row>
    <row r="835" spans="1:13" s="50" customFormat="1" ht="14.5" x14ac:dyDescent="0.35">
      <c r="A835" s="33"/>
      <c r="B835" s="56" t="s">
        <v>339</v>
      </c>
      <c r="C835" s="49">
        <f t="shared" si="39"/>
        <v>0.14831804281345565</v>
      </c>
      <c r="D835" s="33"/>
      <c r="E835" s="56" t="s">
        <v>1721</v>
      </c>
      <c r="F835" s="54">
        <v>550747000847</v>
      </c>
      <c r="H835" s="59">
        <v>101</v>
      </c>
      <c r="I835" s="59">
        <v>405</v>
      </c>
      <c r="J835" s="41"/>
      <c r="K835" s="42"/>
      <c r="L835" s="51">
        <f t="shared" si="40"/>
        <v>101</v>
      </c>
      <c r="M835" s="49">
        <f t="shared" si="41"/>
        <v>0.24938271604938272</v>
      </c>
    </row>
    <row r="836" spans="1:13" s="50" customFormat="1" ht="14.5" x14ac:dyDescent="0.35">
      <c r="A836" s="33"/>
      <c r="B836" s="56" t="s">
        <v>339</v>
      </c>
      <c r="C836" s="49">
        <f t="shared" si="39"/>
        <v>0.14831804281345565</v>
      </c>
      <c r="D836" s="33"/>
      <c r="E836" s="56" t="s">
        <v>1722</v>
      </c>
      <c r="F836" s="54">
        <v>550747000850</v>
      </c>
      <c r="H836" s="59">
        <v>64</v>
      </c>
      <c r="I836" s="59">
        <v>1591</v>
      </c>
      <c r="J836" s="41"/>
      <c r="K836" s="42"/>
      <c r="L836" s="51">
        <f t="shared" si="40"/>
        <v>64</v>
      </c>
      <c r="M836" s="49">
        <f t="shared" si="41"/>
        <v>4.022627278441232E-2</v>
      </c>
    </row>
    <row r="837" spans="1:13" s="50" customFormat="1" ht="14.5" x14ac:dyDescent="0.35">
      <c r="A837" s="33"/>
      <c r="B837" s="56" t="s">
        <v>339</v>
      </c>
      <c r="C837" s="49">
        <f t="shared" si="39"/>
        <v>0.14831804281345565</v>
      </c>
      <c r="D837" s="33"/>
      <c r="E837" s="56" t="s">
        <v>1723</v>
      </c>
      <c r="F837" s="54">
        <v>550747002642</v>
      </c>
      <c r="H837" s="59">
        <v>30</v>
      </c>
      <c r="I837" s="59">
        <v>427</v>
      </c>
      <c r="J837" s="41"/>
      <c r="K837" s="42"/>
      <c r="L837" s="51">
        <f t="shared" si="40"/>
        <v>30</v>
      </c>
      <c r="M837" s="49">
        <f t="shared" si="41"/>
        <v>7.0257611241217793E-2</v>
      </c>
    </row>
    <row r="838" spans="1:13" s="50" customFormat="1" ht="14.5" x14ac:dyDescent="0.35">
      <c r="A838" s="33"/>
      <c r="B838" s="56" t="s">
        <v>339</v>
      </c>
      <c r="C838" s="49">
        <f t="shared" si="39"/>
        <v>0.14831804281345565</v>
      </c>
      <c r="D838" s="33"/>
      <c r="E838" s="56" t="s">
        <v>949</v>
      </c>
      <c r="F838" s="54">
        <v>550747000732</v>
      </c>
      <c r="H838" s="59">
        <v>87</v>
      </c>
      <c r="I838" s="59">
        <v>421</v>
      </c>
      <c r="J838" s="41"/>
      <c r="K838" s="42"/>
      <c r="L838" s="51">
        <f t="shared" si="40"/>
        <v>87</v>
      </c>
      <c r="M838" s="49">
        <f t="shared" si="41"/>
        <v>0.20665083135391923</v>
      </c>
    </row>
    <row r="839" spans="1:13" s="50" customFormat="1" ht="14.5" x14ac:dyDescent="0.35">
      <c r="A839" s="33"/>
      <c r="B839" s="56" t="s">
        <v>339</v>
      </c>
      <c r="C839" s="49">
        <f t="shared" si="39"/>
        <v>0.14831804281345565</v>
      </c>
      <c r="D839" s="33"/>
      <c r="E839" s="56" t="s">
        <v>893</v>
      </c>
      <c r="F839" s="54">
        <v>550747000851</v>
      </c>
      <c r="H839" s="59">
        <v>205</v>
      </c>
      <c r="I839" s="59">
        <v>454</v>
      </c>
      <c r="J839" s="41"/>
      <c r="K839" s="42"/>
      <c r="L839" s="51">
        <f t="shared" si="40"/>
        <v>205</v>
      </c>
      <c r="M839" s="49">
        <f t="shared" si="41"/>
        <v>0.45154185022026433</v>
      </c>
    </row>
    <row r="840" spans="1:13" s="50" customFormat="1" ht="14.5" x14ac:dyDescent="0.35">
      <c r="A840" s="33"/>
      <c r="B840" s="56" t="s">
        <v>339</v>
      </c>
      <c r="C840" s="49">
        <f t="shared" si="39"/>
        <v>0.14831804281345565</v>
      </c>
      <c r="D840" s="33"/>
      <c r="E840" s="56" t="s">
        <v>1724</v>
      </c>
      <c r="F840" s="54">
        <v>550747002824</v>
      </c>
      <c r="H840" s="59">
        <v>101</v>
      </c>
      <c r="I840" s="59">
        <v>312</v>
      </c>
      <c r="J840" s="41"/>
      <c r="K840" s="42"/>
      <c r="L840" s="51">
        <f t="shared" si="40"/>
        <v>101</v>
      </c>
      <c r="M840" s="49">
        <f t="shared" si="41"/>
        <v>0.32371794871794873</v>
      </c>
    </row>
    <row r="841" spans="1:13" s="50" customFormat="1" ht="14.5" x14ac:dyDescent="0.35">
      <c r="A841" s="33"/>
      <c r="B841" s="56" t="s">
        <v>339</v>
      </c>
      <c r="C841" s="49">
        <f t="shared" si="39"/>
        <v>0.14831804281345565</v>
      </c>
      <c r="D841" s="33"/>
      <c r="E841" s="56" t="s">
        <v>1725</v>
      </c>
      <c r="F841" s="54">
        <v>550747002641</v>
      </c>
      <c r="H841" s="59">
        <v>56</v>
      </c>
      <c r="I841" s="59">
        <v>516</v>
      </c>
      <c r="J841" s="41"/>
      <c r="K841" s="42"/>
      <c r="L841" s="51">
        <f t="shared" si="40"/>
        <v>56</v>
      </c>
      <c r="M841" s="49">
        <f t="shared" si="41"/>
        <v>0.10852713178294573</v>
      </c>
    </row>
    <row r="842" spans="1:13" s="50" customFormat="1" ht="14.5" x14ac:dyDescent="0.35">
      <c r="A842" s="33"/>
      <c r="B842" s="56" t="s">
        <v>412</v>
      </c>
      <c r="C842" s="49">
        <f t="shared" si="39"/>
        <v>0.28590785907859079</v>
      </c>
      <c r="D842" s="33"/>
      <c r="E842" s="56" t="s">
        <v>2024</v>
      </c>
      <c r="F842" s="54">
        <v>550750000852</v>
      </c>
      <c r="H842" s="59">
        <v>154</v>
      </c>
      <c r="I842" s="59">
        <v>343</v>
      </c>
      <c r="J842" s="41"/>
      <c r="K842" s="42"/>
      <c r="L842" s="51">
        <f t="shared" si="40"/>
        <v>154</v>
      </c>
      <c r="M842" s="49">
        <f t="shared" si="41"/>
        <v>0.44897959183673469</v>
      </c>
    </row>
    <row r="843" spans="1:13" s="50" customFormat="1" ht="14.5" x14ac:dyDescent="0.35">
      <c r="A843" s="33"/>
      <c r="B843" s="56" t="s">
        <v>412</v>
      </c>
      <c r="C843" s="49">
        <f t="shared" si="39"/>
        <v>0.28590785907859079</v>
      </c>
      <c r="D843" s="33"/>
      <c r="E843" s="56" t="s">
        <v>2025</v>
      </c>
      <c r="F843" s="54">
        <v>550750000853</v>
      </c>
      <c r="H843" s="59">
        <v>23</v>
      </c>
      <c r="I843" s="59">
        <v>213</v>
      </c>
      <c r="J843" s="41"/>
      <c r="K843" s="42"/>
      <c r="L843" s="51">
        <f t="shared" si="40"/>
        <v>23</v>
      </c>
      <c r="M843" s="49">
        <f t="shared" si="41"/>
        <v>0.107981220657277</v>
      </c>
    </row>
    <row r="844" spans="1:13" s="50" customFormat="1" ht="14.5" x14ac:dyDescent="0.35">
      <c r="A844" s="33"/>
      <c r="B844" s="56" t="s">
        <v>412</v>
      </c>
      <c r="C844" s="49">
        <f t="shared" si="39"/>
        <v>0.28590785907859079</v>
      </c>
      <c r="D844" s="33"/>
      <c r="E844" s="56" t="s">
        <v>2026</v>
      </c>
      <c r="F844" s="54">
        <v>550750002946</v>
      </c>
      <c r="H844" s="59">
        <v>34</v>
      </c>
      <c r="I844" s="59">
        <v>182</v>
      </c>
      <c r="J844" s="41"/>
      <c r="K844" s="42"/>
      <c r="L844" s="51">
        <f t="shared" si="40"/>
        <v>34</v>
      </c>
      <c r="M844" s="49">
        <f t="shared" si="41"/>
        <v>0.18681318681318682</v>
      </c>
    </row>
    <row r="845" spans="1:13" s="50" customFormat="1" ht="14.5" x14ac:dyDescent="0.35">
      <c r="A845" s="33"/>
      <c r="B845" s="56" t="s">
        <v>472</v>
      </c>
      <c r="C845" s="49">
        <f t="shared" si="39"/>
        <v>3.2894736842105261E-2</v>
      </c>
      <c r="D845" s="33"/>
      <c r="E845" s="56" t="s">
        <v>472</v>
      </c>
      <c r="F845" s="54">
        <v>550007303031</v>
      </c>
      <c r="H845" s="59">
        <v>5</v>
      </c>
      <c r="I845" s="59">
        <v>152</v>
      </c>
      <c r="J845" s="41"/>
      <c r="K845" s="42"/>
      <c r="L845" s="51">
        <f t="shared" si="40"/>
        <v>5</v>
      </c>
      <c r="M845" s="49">
        <f t="shared" si="41"/>
        <v>3.2894736842105261E-2</v>
      </c>
    </row>
    <row r="846" spans="1:13" s="50" customFormat="1" ht="14.5" x14ac:dyDescent="0.35">
      <c r="A846" s="33"/>
      <c r="B846" s="56" t="s">
        <v>246</v>
      </c>
      <c r="C846" s="49">
        <f t="shared" si="39"/>
        <v>0.43880874825500232</v>
      </c>
      <c r="D846" s="33"/>
      <c r="E846" s="56" t="s">
        <v>3253</v>
      </c>
      <c r="F846" s="54">
        <v>550753002950</v>
      </c>
      <c r="H846" s="59">
        <v>6</v>
      </c>
      <c r="I846" s="59">
        <v>44</v>
      </c>
      <c r="J846" s="41"/>
      <c r="K846" s="42"/>
      <c r="L846" s="51">
        <f t="shared" si="40"/>
        <v>6</v>
      </c>
      <c r="M846" s="49">
        <f t="shared" si="41"/>
        <v>0.13636363636363635</v>
      </c>
    </row>
    <row r="847" spans="1:13" s="50" customFormat="1" ht="14.5" x14ac:dyDescent="0.35">
      <c r="A847" s="33"/>
      <c r="B847" s="56" t="s">
        <v>246</v>
      </c>
      <c r="C847" s="49">
        <f t="shared" si="39"/>
        <v>0.43880874825500232</v>
      </c>
      <c r="D847" s="33"/>
      <c r="E847" s="56" t="s">
        <v>1254</v>
      </c>
      <c r="F847" s="54">
        <v>550753000854</v>
      </c>
      <c r="H847" s="59">
        <v>4</v>
      </c>
      <c r="I847" s="59">
        <v>1030</v>
      </c>
      <c r="J847" s="41"/>
      <c r="K847" s="42"/>
      <c r="L847" s="51">
        <f t="shared" si="40"/>
        <v>4</v>
      </c>
      <c r="M847" s="49">
        <f t="shared" si="41"/>
        <v>3.8834951456310678E-3</v>
      </c>
    </row>
    <row r="848" spans="1:13" s="50" customFormat="1" ht="14.5" x14ac:dyDescent="0.35">
      <c r="A848" s="33"/>
      <c r="B848" s="56" t="s">
        <v>246</v>
      </c>
      <c r="C848" s="49">
        <f t="shared" si="39"/>
        <v>0.43880874825500232</v>
      </c>
      <c r="D848" s="33"/>
      <c r="E848" s="56" t="s">
        <v>1255</v>
      </c>
      <c r="F848" s="54">
        <v>550753001463</v>
      </c>
      <c r="H848" s="59">
        <v>115</v>
      </c>
      <c r="I848" s="59">
        <v>173</v>
      </c>
      <c r="J848" s="41"/>
      <c r="K848" s="42"/>
      <c r="L848" s="51">
        <f t="shared" si="40"/>
        <v>115</v>
      </c>
      <c r="M848" s="49">
        <f t="shared" si="41"/>
        <v>0.66473988439306353</v>
      </c>
    </row>
    <row r="849" spans="1:13" s="50" customFormat="1" ht="14.5" x14ac:dyDescent="0.35">
      <c r="A849" s="33"/>
      <c r="B849" s="56" t="s">
        <v>246</v>
      </c>
      <c r="C849" s="49">
        <f t="shared" si="39"/>
        <v>0.43880874825500232</v>
      </c>
      <c r="D849" s="33"/>
      <c r="E849" s="56" t="s">
        <v>797</v>
      </c>
      <c r="F849" s="54">
        <v>550753000855</v>
      </c>
      <c r="H849" s="59">
        <v>20</v>
      </c>
      <c r="I849" s="59">
        <v>338</v>
      </c>
      <c r="J849" s="41"/>
      <c r="K849" s="42"/>
      <c r="L849" s="51">
        <f t="shared" si="40"/>
        <v>20</v>
      </c>
      <c r="M849" s="49">
        <f t="shared" si="41"/>
        <v>5.9171597633136092E-2</v>
      </c>
    </row>
    <row r="850" spans="1:13" s="50" customFormat="1" ht="14.5" x14ac:dyDescent="0.35">
      <c r="A850" s="33"/>
      <c r="B850" s="56" t="s">
        <v>246</v>
      </c>
      <c r="C850" s="49">
        <f t="shared" si="39"/>
        <v>0.43880874825500232</v>
      </c>
      <c r="D850" s="33"/>
      <c r="E850" s="56" t="s">
        <v>1256</v>
      </c>
      <c r="F850" s="54">
        <v>550753000858</v>
      </c>
      <c r="H850" s="59">
        <v>420</v>
      </c>
      <c r="I850" s="59">
        <v>162</v>
      </c>
      <c r="J850" s="41"/>
      <c r="K850" s="42"/>
      <c r="L850" s="51">
        <f t="shared" si="40"/>
        <v>420</v>
      </c>
      <c r="M850" s="49">
        <f t="shared" si="41"/>
        <v>2.5925925925925926</v>
      </c>
    </row>
    <row r="851" spans="1:13" s="50" customFormat="1" ht="14.5" x14ac:dyDescent="0.35">
      <c r="A851" s="33"/>
      <c r="B851" s="56" t="s">
        <v>246</v>
      </c>
      <c r="C851" s="49">
        <f t="shared" si="39"/>
        <v>0.43880874825500232</v>
      </c>
      <c r="D851" s="33"/>
      <c r="E851" s="56" t="s">
        <v>1257</v>
      </c>
      <c r="F851" s="54">
        <v>550753000862</v>
      </c>
      <c r="H851" s="59">
        <v>90</v>
      </c>
      <c r="I851" s="59">
        <v>306</v>
      </c>
      <c r="J851" s="41"/>
      <c r="K851" s="42"/>
      <c r="L851" s="51">
        <f t="shared" si="40"/>
        <v>90</v>
      </c>
      <c r="M851" s="49">
        <f t="shared" si="41"/>
        <v>0.29411764705882354</v>
      </c>
    </row>
    <row r="852" spans="1:13" s="50" customFormat="1" ht="14.5" x14ac:dyDescent="0.35">
      <c r="A852" s="33"/>
      <c r="B852" s="56" t="s">
        <v>246</v>
      </c>
      <c r="C852" s="49">
        <f t="shared" si="39"/>
        <v>0.43880874825500232</v>
      </c>
      <c r="D852" s="33"/>
      <c r="E852" s="56" t="s">
        <v>1258</v>
      </c>
      <c r="F852" s="54">
        <v>550753002887</v>
      </c>
      <c r="H852" s="59">
        <v>110</v>
      </c>
      <c r="I852" s="59">
        <v>52</v>
      </c>
      <c r="J852" s="41"/>
      <c r="K852" s="42"/>
      <c r="L852" s="51">
        <f t="shared" si="40"/>
        <v>110</v>
      </c>
      <c r="M852" s="49">
        <f t="shared" si="41"/>
        <v>2.1153846153846154</v>
      </c>
    </row>
    <row r="853" spans="1:13" s="50" customFormat="1" ht="14.5" x14ac:dyDescent="0.35">
      <c r="A853" s="33"/>
      <c r="B853" s="56" t="s">
        <v>246</v>
      </c>
      <c r="C853" s="49">
        <f t="shared" si="39"/>
        <v>0.43880874825500232</v>
      </c>
      <c r="D853" s="33"/>
      <c r="E853" s="56" t="s">
        <v>1259</v>
      </c>
      <c r="F853" s="54">
        <v>550753002467</v>
      </c>
      <c r="H853" s="59">
        <v>122</v>
      </c>
      <c r="I853" s="59">
        <v>104</v>
      </c>
      <c r="J853" s="41"/>
      <c r="K853" s="42"/>
      <c r="L853" s="51">
        <f t="shared" si="40"/>
        <v>122</v>
      </c>
      <c r="M853" s="49">
        <f t="shared" si="41"/>
        <v>1.1730769230769231</v>
      </c>
    </row>
    <row r="854" spans="1:13" s="50" customFormat="1" ht="14.5" x14ac:dyDescent="0.35">
      <c r="A854" s="33"/>
      <c r="B854" s="56" t="s">
        <v>246</v>
      </c>
      <c r="C854" s="49">
        <f t="shared" si="39"/>
        <v>0.43880874825500232</v>
      </c>
      <c r="D854" s="33"/>
      <c r="E854" s="56" t="s">
        <v>1260</v>
      </c>
      <c r="F854" s="54">
        <v>550753002466</v>
      </c>
      <c r="H854" s="59">
        <v>193</v>
      </c>
      <c r="I854" s="59">
        <v>43</v>
      </c>
      <c r="J854" s="41"/>
      <c r="K854" s="42"/>
      <c r="L854" s="51">
        <f t="shared" si="40"/>
        <v>193</v>
      </c>
      <c r="M854" s="49">
        <f t="shared" si="41"/>
        <v>4.4883720930232558</v>
      </c>
    </row>
    <row r="855" spans="1:13" s="50" customFormat="1" ht="14.5" x14ac:dyDescent="0.35">
      <c r="A855" s="33"/>
      <c r="B855" s="56" t="s">
        <v>246</v>
      </c>
      <c r="C855" s="49">
        <f t="shared" si="39"/>
        <v>0.43880874825500232</v>
      </c>
      <c r="D855" s="33"/>
      <c r="E855" s="56" t="s">
        <v>1215</v>
      </c>
      <c r="F855" s="54">
        <v>550753000863</v>
      </c>
      <c r="H855" s="59">
        <v>24</v>
      </c>
      <c r="I855" s="59">
        <v>313</v>
      </c>
      <c r="J855" s="41"/>
      <c r="K855" s="42"/>
      <c r="L855" s="51">
        <f t="shared" si="40"/>
        <v>24</v>
      </c>
      <c r="M855" s="49">
        <f t="shared" si="41"/>
        <v>7.6677316293929709E-2</v>
      </c>
    </row>
    <row r="856" spans="1:13" s="50" customFormat="1" ht="14.5" x14ac:dyDescent="0.35">
      <c r="A856" s="33"/>
      <c r="B856" s="56" t="s">
        <v>246</v>
      </c>
      <c r="C856" s="49">
        <f t="shared" si="39"/>
        <v>0.43880874825500232</v>
      </c>
      <c r="D856" s="33"/>
      <c r="E856" s="56" t="s">
        <v>1261</v>
      </c>
      <c r="F856" s="54">
        <v>550753000865</v>
      </c>
      <c r="H856" s="59">
        <v>28</v>
      </c>
      <c r="I856" s="59">
        <v>749</v>
      </c>
      <c r="J856" s="41"/>
      <c r="K856" s="42"/>
      <c r="L856" s="51">
        <f t="shared" si="40"/>
        <v>28</v>
      </c>
      <c r="M856" s="49">
        <f t="shared" si="41"/>
        <v>3.7383177570093455E-2</v>
      </c>
    </row>
    <row r="857" spans="1:13" s="50" customFormat="1" ht="14.5" x14ac:dyDescent="0.35">
      <c r="A857" s="33"/>
      <c r="B857" s="56" t="s">
        <v>246</v>
      </c>
      <c r="C857" s="49">
        <f t="shared" si="39"/>
        <v>0.43880874825500232</v>
      </c>
      <c r="D857" s="33"/>
      <c r="E857" s="56" t="s">
        <v>1262</v>
      </c>
      <c r="F857" s="54">
        <v>550753000864</v>
      </c>
      <c r="H857" s="59">
        <v>36</v>
      </c>
      <c r="I857" s="59">
        <v>453</v>
      </c>
      <c r="J857" s="41"/>
      <c r="K857" s="42"/>
      <c r="L857" s="51">
        <f t="shared" si="40"/>
        <v>36</v>
      </c>
      <c r="M857" s="49">
        <f t="shared" si="41"/>
        <v>7.9470198675496692E-2</v>
      </c>
    </row>
    <row r="858" spans="1:13" s="50" customFormat="1" ht="14.5" x14ac:dyDescent="0.35">
      <c r="A858" s="33"/>
      <c r="B858" s="56" t="s">
        <v>246</v>
      </c>
      <c r="C858" s="49">
        <f t="shared" si="39"/>
        <v>0.43880874825500232</v>
      </c>
      <c r="D858" s="33"/>
      <c r="E858" s="56" t="s">
        <v>1263</v>
      </c>
      <c r="F858" s="54">
        <v>550753000866</v>
      </c>
      <c r="H858" s="59">
        <v>123</v>
      </c>
      <c r="I858" s="59">
        <v>514</v>
      </c>
      <c r="J858" s="41"/>
      <c r="K858" s="42"/>
      <c r="L858" s="51">
        <f t="shared" si="40"/>
        <v>123</v>
      </c>
      <c r="M858" s="49">
        <f t="shared" si="41"/>
        <v>0.23929961089494164</v>
      </c>
    </row>
    <row r="859" spans="1:13" s="50" customFormat="1" ht="14.5" x14ac:dyDescent="0.35">
      <c r="A859" s="33"/>
      <c r="B859" s="56" t="s">
        <v>246</v>
      </c>
      <c r="C859" s="49">
        <f t="shared" si="39"/>
        <v>0.43880874825500232</v>
      </c>
      <c r="D859" s="33"/>
      <c r="E859" s="56" t="s">
        <v>1264</v>
      </c>
      <c r="F859" s="54">
        <v>550753000196</v>
      </c>
      <c r="H859" s="59">
        <v>372</v>
      </c>
      <c r="I859" s="59">
        <v>344</v>
      </c>
      <c r="J859" s="41"/>
      <c r="K859" s="42"/>
      <c r="L859" s="51">
        <f t="shared" si="40"/>
        <v>372</v>
      </c>
      <c r="M859" s="49">
        <f t="shared" si="41"/>
        <v>1.0813953488372092</v>
      </c>
    </row>
    <row r="860" spans="1:13" s="50" customFormat="1" ht="14.5" x14ac:dyDescent="0.35">
      <c r="A860" s="33"/>
      <c r="B860" s="56" t="s">
        <v>246</v>
      </c>
      <c r="C860" s="49">
        <f t="shared" si="39"/>
        <v>0.43880874825500232</v>
      </c>
      <c r="D860" s="33"/>
      <c r="E860" s="56" t="s">
        <v>854</v>
      </c>
      <c r="F860" s="54">
        <v>550753000857</v>
      </c>
      <c r="H860" s="59">
        <v>285</v>
      </c>
      <c r="I860" s="59">
        <v>339</v>
      </c>
      <c r="J860" s="41"/>
      <c r="K860" s="42"/>
      <c r="L860" s="51">
        <f t="shared" si="40"/>
        <v>285</v>
      </c>
      <c r="M860" s="49">
        <f t="shared" si="41"/>
        <v>0.84070796460176989</v>
      </c>
    </row>
    <row r="861" spans="1:13" s="50" customFormat="1" ht="14.5" x14ac:dyDescent="0.35">
      <c r="A861" s="33"/>
      <c r="B861" s="56" t="s">
        <v>246</v>
      </c>
      <c r="C861" s="49">
        <f t="shared" si="39"/>
        <v>0.43880874825500232</v>
      </c>
      <c r="D861" s="33"/>
      <c r="E861" s="56" t="s">
        <v>1265</v>
      </c>
      <c r="F861" s="54">
        <v>550753000648</v>
      </c>
      <c r="H861" s="59">
        <v>243</v>
      </c>
      <c r="I861" s="59">
        <v>121</v>
      </c>
      <c r="J861" s="41"/>
      <c r="K861" s="42"/>
      <c r="L861" s="51">
        <f t="shared" si="40"/>
        <v>243</v>
      </c>
      <c r="M861" s="49">
        <f t="shared" si="41"/>
        <v>2.0082644628099175</v>
      </c>
    </row>
    <row r="862" spans="1:13" s="50" customFormat="1" ht="14.5" x14ac:dyDescent="0.35">
      <c r="A862" s="33"/>
      <c r="B862" s="56" t="s">
        <v>246</v>
      </c>
      <c r="C862" s="49">
        <f t="shared" si="39"/>
        <v>0.43880874825500232</v>
      </c>
      <c r="D862" s="33"/>
      <c r="E862" s="56" t="s">
        <v>1266</v>
      </c>
      <c r="F862" s="54">
        <v>550753001295</v>
      </c>
      <c r="H862" s="59">
        <v>190</v>
      </c>
      <c r="I862" s="59">
        <v>34</v>
      </c>
      <c r="J862" s="41"/>
      <c r="K862" s="42"/>
      <c r="L862" s="51">
        <f t="shared" si="40"/>
        <v>190</v>
      </c>
      <c r="M862" s="49">
        <f t="shared" si="41"/>
        <v>5.5882352941176467</v>
      </c>
    </row>
    <row r="863" spans="1:13" s="50" customFormat="1" ht="14.5" x14ac:dyDescent="0.35">
      <c r="A863" s="33"/>
      <c r="B863" s="56" t="s">
        <v>246</v>
      </c>
      <c r="C863" s="49">
        <f t="shared" si="39"/>
        <v>0.43880874825500232</v>
      </c>
      <c r="D863" s="33"/>
      <c r="E863" s="56" t="s">
        <v>1267</v>
      </c>
      <c r="F863" s="54">
        <v>550753000195</v>
      </c>
      <c r="H863" s="59">
        <v>283</v>
      </c>
      <c r="I863" s="59">
        <v>331</v>
      </c>
      <c r="J863" s="41"/>
      <c r="K863" s="42"/>
      <c r="L863" s="51">
        <f t="shared" si="40"/>
        <v>283</v>
      </c>
      <c r="M863" s="49">
        <f t="shared" si="41"/>
        <v>0.85498489425981872</v>
      </c>
    </row>
    <row r="864" spans="1:13" s="50" customFormat="1" ht="14.5" x14ac:dyDescent="0.35">
      <c r="A864" s="33"/>
      <c r="B864" s="56" t="s">
        <v>246</v>
      </c>
      <c r="C864" s="49">
        <f t="shared" si="39"/>
        <v>0.43880874825500232</v>
      </c>
      <c r="D864" s="33"/>
      <c r="E864" s="56" t="s">
        <v>1268</v>
      </c>
      <c r="F864" s="54">
        <v>550753000859</v>
      </c>
      <c r="H864" s="59">
        <v>37</v>
      </c>
      <c r="I864" s="59">
        <v>372</v>
      </c>
      <c r="J864" s="41"/>
      <c r="K864" s="42"/>
      <c r="L864" s="51">
        <f t="shared" si="40"/>
        <v>37</v>
      </c>
      <c r="M864" s="49">
        <f t="shared" si="41"/>
        <v>9.9462365591397844E-2</v>
      </c>
    </row>
    <row r="865" spans="1:13" s="50" customFormat="1" ht="14.5" x14ac:dyDescent="0.35">
      <c r="A865" s="33"/>
      <c r="B865" s="56" t="s">
        <v>246</v>
      </c>
      <c r="C865" s="49">
        <f t="shared" si="39"/>
        <v>0.43880874825500232</v>
      </c>
      <c r="D865" s="33"/>
      <c r="E865" s="56" t="s">
        <v>1269</v>
      </c>
      <c r="F865" s="54">
        <v>550753000869</v>
      </c>
      <c r="H865" s="59">
        <v>5</v>
      </c>
      <c r="I865" s="59">
        <v>286</v>
      </c>
      <c r="J865" s="41"/>
      <c r="K865" s="42"/>
      <c r="L865" s="51">
        <f t="shared" si="40"/>
        <v>5</v>
      </c>
      <c r="M865" s="49">
        <f t="shared" si="41"/>
        <v>1.7482517482517484E-2</v>
      </c>
    </row>
    <row r="866" spans="1:13" s="50" customFormat="1" ht="14.5" x14ac:dyDescent="0.35">
      <c r="A866" s="33"/>
      <c r="B866" s="56" t="s">
        <v>246</v>
      </c>
      <c r="C866" s="49">
        <f t="shared" si="39"/>
        <v>0.43880874825500232</v>
      </c>
      <c r="D866" s="33"/>
      <c r="E866" s="56" t="s">
        <v>1270</v>
      </c>
      <c r="F866" s="54">
        <v>550753000870</v>
      </c>
      <c r="H866" s="59">
        <v>123</v>
      </c>
      <c r="I866" s="59">
        <v>339</v>
      </c>
      <c r="J866" s="41"/>
      <c r="K866" s="42"/>
      <c r="L866" s="51">
        <f t="shared" si="40"/>
        <v>123</v>
      </c>
      <c r="M866" s="49">
        <f t="shared" si="41"/>
        <v>0.36283185840707965</v>
      </c>
    </row>
    <row r="867" spans="1:13" s="50" customFormat="1" ht="14.5" x14ac:dyDescent="0.35">
      <c r="A867" s="33"/>
      <c r="B867" s="56" t="s">
        <v>431</v>
      </c>
      <c r="C867" s="49">
        <f t="shared" si="39"/>
        <v>2.4635193133047211</v>
      </c>
      <c r="D867" s="33"/>
      <c r="E867" s="56" t="s">
        <v>2088</v>
      </c>
      <c r="F867" s="54">
        <v>550756000872</v>
      </c>
      <c r="H867" s="59">
        <v>201</v>
      </c>
      <c r="I867" s="59">
        <v>112</v>
      </c>
      <c r="J867" s="41"/>
      <c r="K867" s="42"/>
      <c r="L867" s="51">
        <f t="shared" si="40"/>
        <v>201</v>
      </c>
      <c r="M867" s="49">
        <f t="shared" si="41"/>
        <v>1.7946428571428572</v>
      </c>
    </row>
    <row r="868" spans="1:13" s="50" customFormat="1" ht="14.5" x14ac:dyDescent="0.35">
      <c r="A868" s="33"/>
      <c r="B868" s="56" t="s">
        <v>431</v>
      </c>
      <c r="C868" s="49">
        <f t="shared" si="39"/>
        <v>2.4635193133047211</v>
      </c>
      <c r="D868" s="33"/>
      <c r="E868" s="56" t="s">
        <v>2089</v>
      </c>
      <c r="F868" s="54">
        <v>550756000873</v>
      </c>
      <c r="H868" s="59">
        <v>116</v>
      </c>
      <c r="I868" s="59">
        <v>64</v>
      </c>
      <c r="J868" s="41"/>
      <c r="K868" s="42"/>
      <c r="L868" s="51">
        <f t="shared" si="40"/>
        <v>116</v>
      </c>
      <c r="M868" s="49">
        <f t="shared" si="41"/>
        <v>1.8125</v>
      </c>
    </row>
    <row r="869" spans="1:13" s="50" customFormat="1" ht="14.5" x14ac:dyDescent="0.35">
      <c r="A869" s="33"/>
      <c r="B869" s="56" t="s">
        <v>431</v>
      </c>
      <c r="C869" s="49">
        <f t="shared" si="39"/>
        <v>2.4635193133047211</v>
      </c>
      <c r="D869" s="33"/>
      <c r="E869" s="56" t="s">
        <v>2090</v>
      </c>
      <c r="F869" s="54">
        <v>550756001757</v>
      </c>
      <c r="H869" s="59">
        <v>179</v>
      </c>
      <c r="I869" s="59">
        <v>55</v>
      </c>
      <c r="J869" s="41"/>
      <c r="K869" s="42"/>
      <c r="L869" s="51">
        <f t="shared" si="40"/>
        <v>179</v>
      </c>
      <c r="M869" s="49">
        <f t="shared" si="41"/>
        <v>3.2545454545454544</v>
      </c>
    </row>
    <row r="870" spans="1:13" s="50" customFormat="1" ht="14.5" x14ac:dyDescent="0.35">
      <c r="A870" s="33"/>
      <c r="B870" s="56" t="s">
        <v>431</v>
      </c>
      <c r="C870" s="49">
        <f t="shared" si="39"/>
        <v>2.4635193133047211</v>
      </c>
      <c r="D870" s="33"/>
      <c r="E870" s="56" t="s">
        <v>2092</v>
      </c>
      <c r="F870" s="54" t="s">
        <v>2392</v>
      </c>
      <c r="H870" s="59">
        <v>78</v>
      </c>
      <c r="I870" s="59">
        <v>2</v>
      </c>
      <c r="J870" s="41"/>
      <c r="K870" s="42"/>
      <c r="L870" s="51">
        <f t="shared" si="40"/>
        <v>78</v>
      </c>
      <c r="M870" s="49">
        <f t="shared" si="41"/>
        <v>39</v>
      </c>
    </row>
    <row r="871" spans="1:13" s="50" customFormat="1" ht="14.5" x14ac:dyDescent="0.35">
      <c r="A871" s="33"/>
      <c r="B871" s="56" t="s">
        <v>434</v>
      </c>
      <c r="C871" s="49">
        <f t="shared" si="39"/>
        <v>6.4516129032258063E-2</v>
      </c>
      <c r="D871" s="33"/>
      <c r="E871" s="56" t="s">
        <v>2101</v>
      </c>
      <c r="F871" s="54">
        <v>550462000488</v>
      </c>
      <c r="H871" s="59">
        <v>34</v>
      </c>
      <c r="I871" s="59">
        <v>527</v>
      </c>
      <c r="J871" s="41"/>
      <c r="K871" s="42"/>
      <c r="L871" s="51">
        <f t="shared" si="40"/>
        <v>34</v>
      </c>
      <c r="M871" s="49">
        <f t="shared" si="41"/>
        <v>6.4516129032258063E-2</v>
      </c>
    </row>
    <row r="872" spans="1:13" s="50" customFormat="1" ht="14.5" x14ac:dyDescent="0.35">
      <c r="A872" s="33"/>
      <c r="B872" s="56" t="s">
        <v>388</v>
      </c>
      <c r="C872" s="49">
        <f t="shared" si="39"/>
        <v>0.63840399002493764</v>
      </c>
      <c r="D872" s="33"/>
      <c r="E872" s="56" t="s">
        <v>1929</v>
      </c>
      <c r="F872" s="54">
        <v>550759000876</v>
      </c>
      <c r="H872" s="59">
        <v>33</v>
      </c>
      <c r="I872" s="59">
        <v>367</v>
      </c>
      <c r="J872" s="41"/>
      <c r="K872" s="42"/>
      <c r="L872" s="51">
        <f t="shared" si="40"/>
        <v>33</v>
      </c>
      <c r="M872" s="49">
        <f t="shared" si="41"/>
        <v>8.9918256130790186E-2</v>
      </c>
    </row>
    <row r="873" spans="1:13" s="50" customFormat="1" ht="14.5" x14ac:dyDescent="0.35">
      <c r="A873" s="33"/>
      <c r="B873" s="56" t="s">
        <v>388</v>
      </c>
      <c r="C873" s="49">
        <f t="shared" si="39"/>
        <v>0.63840399002493764</v>
      </c>
      <c r="D873" s="33"/>
      <c r="E873" s="56" t="s">
        <v>1930</v>
      </c>
      <c r="F873" s="54">
        <v>550759000877</v>
      </c>
      <c r="H873" s="59">
        <v>1</v>
      </c>
      <c r="I873" s="59">
        <v>257</v>
      </c>
      <c r="J873" s="41"/>
      <c r="K873" s="42"/>
      <c r="L873" s="51">
        <f t="shared" si="40"/>
        <v>1</v>
      </c>
      <c r="M873" s="49">
        <f t="shared" si="41"/>
        <v>3.8910505836575876E-3</v>
      </c>
    </row>
    <row r="874" spans="1:13" s="50" customFormat="1" ht="14.5" x14ac:dyDescent="0.35">
      <c r="A874" s="33"/>
      <c r="B874" s="56" t="s">
        <v>388</v>
      </c>
      <c r="C874" s="49">
        <f t="shared" si="39"/>
        <v>0.63840399002493764</v>
      </c>
      <c r="D874" s="33"/>
      <c r="E874" s="56" t="s">
        <v>1931</v>
      </c>
      <c r="F874" s="54">
        <v>550759000878</v>
      </c>
      <c r="H874" s="59">
        <v>478</v>
      </c>
      <c r="I874" s="59">
        <v>178</v>
      </c>
      <c r="J874" s="41"/>
      <c r="K874" s="42"/>
      <c r="L874" s="51">
        <f t="shared" si="40"/>
        <v>478</v>
      </c>
      <c r="M874" s="49">
        <f t="shared" si="41"/>
        <v>2.6853932584269664</v>
      </c>
    </row>
    <row r="875" spans="1:13" s="50" customFormat="1" ht="14.5" x14ac:dyDescent="0.35">
      <c r="A875" s="33"/>
      <c r="B875" s="56" t="s">
        <v>473</v>
      </c>
      <c r="C875" s="49">
        <f t="shared" si="39"/>
        <v>0.45590994371482174</v>
      </c>
      <c r="D875" s="33"/>
      <c r="E875" s="56" t="s">
        <v>2222</v>
      </c>
      <c r="F875" s="54">
        <v>550001300578</v>
      </c>
      <c r="H875" s="59">
        <v>243</v>
      </c>
      <c r="I875" s="59">
        <v>533</v>
      </c>
      <c r="J875" s="41"/>
      <c r="K875" s="42"/>
      <c r="L875" s="51">
        <f t="shared" si="40"/>
        <v>243</v>
      </c>
      <c r="M875" s="49">
        <f t="shared" si="41"/>
        <v>0.45590994371482174</v>
      </c>
    </row>
    <row r="876" spans="1:13" s="50" customFormat="1" ht="14.5" x14ac:dyDescent="0.35">
      <c r="A876" s="33"/>
      <c r="B876" s="56" t="s">
        <v>446</v>
      </c>
      <c r="C876" s="49">
        <f t="shared" si="39"/>
        <v>0.35257731958762889</v>
      </c>
      <c r="D876" s="33"/>
      <c r="E876" s="56" t="s">
        <v>2131</v>
      </c>
      <c r="F876" s="54">
        <v>550762000879</v>
      </c>
      <c r="H876" s="59">
        <v>138</v>
      </c>
      <c r="I876" s="59">
        <v>596</v>
      </c>
      <c r="J876" s="41"/>
      <c r="K876" s="42"/>
      <c r="L876" s="51">
        <f t="shared" si="40"/>
        <v>138</v>
      </c>
      <c r="M876" s="49">
        <f t="shared" si="41"/>
        <v>0.23154362416107382</v>
      </c>
    </row>
    <row r="877" spans="1:13" s="50" customFormat="1" ht="14.5" x14ac:dyDescent="0.35">
      <c r="A877" s="33"/>
      <c r="B877" s="56" t="s">
        <v>446</v>
      </c>
      <c r="C877" s="49">
        <f t="shared" si="39"/>
        <v>0.35257731958762889</v>
      </c>
      <c r="D877" s="33"/>
      <c r="E877" s="56" t="s">
        <v>2132</v>
      </c>
      <c r="F877" s="54">
        <v>550762000882</v>
      </c>
      <c r="H877" s="59">
        <v>107</v>
      </c>
      <c r="I877" s="59">
        <v>250</v>
      </c>
      <c r="J877" s="41"/>
      <c r="K877" s="42"/>
      <c r="L877" s="51">
        <f t="shared" si="40"/>
        <v>107</v>
      </c>
      <c r="M877" s="49">
        <f t="shared" si="41"/>
        <v>0.42799999999999999</v>
      </c>
    </row>
    <row r="878" spans="1:13" s="50" customFormat="1" ht="14.5" x14ac:dyDescent="0.35">
      <c r="A878" s="33"/>
      <c r="B878" s="56" t="s">
        <v>446</v>
      </c>
      <c r="C878" s="49">
        <f t="shared" si="39"/>
        <v>0.35257731958762889</v>
      </c>
      <c r="D878" s="33"/>
      <c r="E878" s="56" t="s">
        <v>2133</v>
      </c>
      <c r="F878" s="54">
        <v>550762000881</v>
      </c>
      <c r="H878" s="59">
        <v>62</v>
      </c>
      <c r="I878" s="59">
        <v>679</v>
      </c>
      <c r="J878" s="41"/>
      <c r="K878" s="42"/>
      <c r="L878" s="51">
        <f t="shared" si="40"/>
        <v>62</v>
      </c>
      <c r="M878" s="49">
        <f t="shared" si="41"/>
        <v>9.1310751104565532E-2</v>
      </c>
    </row>
    <row r="879" spans="1:13" s="50" customFormat="1" ht="14.5" x14ac:dyDescent="0.35">
      <c r="A879" s="33"/>
      <c r="B879" s="56" t="s">
        <v>446</v>
      </c>
      <c r="C879" s="49">
        <f t="shared" si="39"/>
        <v>0.35257731958762889</v>
      </c>
      <c r="D879" s="33"/>
      <c r="E879" s="56" t="s">
        <v>4733</v>
      </c>
      <c r="F879" s="54">
        <v>550762003107</v>
      </c>
      <c r="H879" s="59">
        <v>272</v>
      </c>
      <c r="I879" s="59">
        <v>24</v>
      </c>
      <c r="J879" s="41"/>
      <c r="K879" s="42"/>
      <c r="L879" s="51">
        <f t="shared" si="40"/>
        <v>272</v>
      </c>
      <c r="M879" s="49">
        <f t="shared" si="41"/>
        <v>11.333333333333334</v>
      </c>
    </row>
    <row r="880" spans="1:13" s="50" customFormat="1" ht="14.5" x14ac:dyDescent="0.35">
      <c r="A880" s="33"/>
      <c r="B880" s="56" t="s">
        <v>446</v>
      </c>
      <c r="C880" s="49">
        <f t="shared" si="39"/>
        <v>0.35257731958762889</v>
      </c>
      <c r="D880" s="33"/>
      <c r="E880" s="56" t="s">
        <v>2134</v>
      </c>
      <c r="F880" s="54">
        <v>550762000883</v>
      </c>
      <c r="H880" s="59">
        <v>105</v>
      </c>
      <c r="I880" s="59">
        <v>391</v>
      </c>
      <c r="J880" s="41"/>
      <c r="K880" s="42"/>
      <c r="L880" s="51">
        <f t="shared" si="40"/>
        <v>105</v>
      </c>
      <c r="M880" s="49">
        <f t="shared" si="41"/>
        <v>0.26854219948849106</v>
      </c>
    </row>
    <row r="881" spans="1:13" s="50" customFormat="1" ht="14.5" x14ac:dyDescent="0.35">
      <c r="A881" s="33"/>
      <c r="B881" s="56" t="s">
        <v>447</v>
      </c>
      <c r="C881" s="49">
        <f t="shared" si="39"/>
        <v>0.36200448765893795</v>
      </c>
      <c r="D881" s="33"/>
      <c r="E881" s="56" t="s">
        <v>2135</v>
      </c>
      <c r="F881" s="54">
        <v>550765000884</v>
      </c>
      <c r="H881" s="59">
        <v>277</v>
      </c>
      <c r="I881" s="59">
        <v>1304</v>
      </c>
      <c r="J881" s="41"/>
      <c r="K881" s="42"/>
      <c r="L881" s="51">
        <f t="shared" si="40"/>
        <v>277</v>
      </c>
      <c r="M881" s="49">
        <f t="shared" si="41"/>
        <v>0.21242331288343558</v>
      </c>
    </row>
    <row r="882" spans="1:13" s="50" customFormat="1" ht="14.5" x14ac:dyDescent="0.35">
      <c r="A882" s="33"/>
      <c r="B882" s="56" t="s">
        <v>447</v>
      </c>
      <c r="C882" s="49">
        <f t="shared" si="39"/>
        <v>0.36200448765893795</v>
      </c>
      <c r="D882" s="33"/>
      <c r="E882" s="56" t="s">
        <v>4734</v>
      </c>
      <c r="F882" s="54">
        <v>550765003109</v>
      </c>
      <c r="H882" s="59">
        <v>7</v>
      </c>
      <c r="I882" s="59">
        <v>1</v>
      </c>
      <c r="J882" s="41"/>
      <c r="K882" s="42"/>
      <c r="L882" s="51">
        <f t="shared" si="40"/>
        <v>7</v>
      </c>
      <c r="M882" s="49">
        <f t="shared" si="41"/>
        <v>7</v>
      </c>
    </row>
    <row r="883" spans="1:13" s="50" customFormat="1" ht="14.5" x14ac:dyDescent="0.35">
      <c r="A883" s="33"/>
      <c r="B883" s="56" t="s">
        <v>447</v>
      </c>
      <c r="C883" s="49">
        <f t="shared" si="39"/>
        <v>0.36200448765893795</v>
      </c>
      <c r="D883" s="33"/>
      <c r="E883" s="56" t="s">
        <v>2126</v>
      </c>
      <c r="F883" s="54" t="s">
        <v>2392</v>
      </c>
      <c r="H883" s="59">
        <v>200</v>
      </c>
      <c r="I883" s="59">
        <v>32</v>
      </c>
      <c r="J883" s="41"/>
      <c r="K883" s="42"/>
      <c r="L883" s="51">
        <f t="shared" si="40"/>
        <v>200</v>
      </c>
      <c r="M883" s="49">
        <f t="shared" si="41"/>
        <v>6.25</v>
      </c>
    </row>
    <row r="884" spans="1:13" s="50" customFormat="1" ht="14.5" x14ac:dyDescent="0.35">
      <c r="A884" s="33"/>
      <c r="B884" s="56" t="s">
        <v>116</v>
      </c>
      <c r="C884" s="49">
        <f t="shared" si="39"/>
        <v>1.3967741935483871</v>
      </c>
      <c r="D884" s="33"/>
      <c r="E884" s="56" t="s">
        <v>4721</v>
      </c>
      <c r="F884" s="54" t="s">
        <v>2392</v>
      </c>
      <c r="H884" s="59">
        <v>432</v>
      </c>
      <c r="I884" s="59">
        <v>1</v>
      </c>
      <c r="J884" s="41"/>
      <c r="K884" s="42"/>
      <c r="L884" s="51">
        <f t="shared" si="40"/>
        <v>432</v>
      </c>
      <c r="M884" s="49">
        <f t="shared" si="41"/>
        <v>432</v>
      </c>
    </row>
    <row r="885" spans="1:13" s="50" customFormat="1" ht="14.5" x14ac:dyDescent="0.35">
      <c r="A885" s="33"/>
      <c r="B885" s="56" t="s">
        <v>116</v>
      </c>
      <c r="C885" s="49">
        <f t="shared" si="39"/>
        <v>1.3967741935483871</v>
      </c>
      <c r="D885" s="33"/>
      <c r="E885" s="56" t="s">
        <v>697</v>
      </c>
      <c r="F885" s="54">
        <v>550768000885</v>
      </c>
      <c r="H885" s="59">
        <v>0</v>
      </c>
      <c r="I885" s="59">
        <v>208</v>
      </c>
      <c r="J885" s="41"/>
      <c r="K885" s="42"/>
      <c r="L885" s="51">
        <f t="shared" si="40"/>
        <v>0</v>
      </c>
      <c r="M885" s="49">
        <f t="shared" si="41"/>
        <v>0</v>
      </c>
    </row>
    <row r="886" spans="1:13" s="50" customFormat="1" ht="14.5" x14ac:dyDescent="0.35">
      <c r="A886" s="33"/>
      <c r="B886" s="56" t="s">
        <v>116</v>
      </c>
      <c r="C886" s="49">
        <f t="shared" si="39"/>
        <v>1.3967741935483871</v>
      </c>
      <c r="D886" s="33"/>
      <c r="E886" s="56" t="s">
        <v>698</v>
      </c>
      <c r="F886" s="54">
        <v>550768000886</v>
      </c>
      <c r="H886" s="59">
        <v>1</v>
      </c>
      <c r="I886" s="59">
        <v>101</v>
      </c>
      <c r="J886" s="41"/>
      <c r="K886" s="42"/>
      <c r="L886" s="51">
        <f t="shared" si="40"/>
        <v>1</v>
      </c>
      <c r="M886" s="49">
        <f t="shared" si="41"/>
        <v>9.9009900990099011E-3</v>
      </c>
    </row>
    <row r="887" spans="1:13" s="50" customFormat="1" ht="14.5" x14ac:dyDescent="0.35">
      <c r="A887" s="33"/>
      <c r="B887" s="56" t="s">
        <v>222</v>
      </c>
      <c r="C887" s="49">
        <f t="shared" si="39"/>
        <v>0.10588235294117647</v>
      </c>
      <c r="D887" s="33"/>
      <c r="E887" s="56" t="s">
        <v>2140</v>
      </c>
      <c r="F887" s="54">
        <v>550771002901</v>
      </c>
      <c r="H887" s="59">
        <v>1</v>
      </c>
      <c r="I887" s="59">
        <v>53</v>
      </c>
      <c r="J887" s="41"/>
      <c r="K887" s="42"/>
      <c r="L887" s="51">
        <f t="shared" si="40"/>
        <v>1</v>
      </c>
      <c r="M887" s="49">
        <f t="shared" si="41"/>
        <v>1.8867924528301886E-2</v>
      </c>
    </row>
    <row r="888" spans="1:13" s="50" customFormat="1" ht="14.5" x14ac:dyDescent="0.35">
      <c r="A888" s="33"/>
      <c r="B888" s="56" t="s">
        <v>222</v>
      </c>
      <c r="C888" s="49">
        <f t="shared" ref="C888:C951" si="42">SUMIF($B$2:$B$2241,B888,$L$2:$L$2241)/(SUMIF($B$2:$B$2241,B888,$I$2:$I$2241))</f>
        <v>0.10588235294117647</v>
      </c>
      <c r="D888" s="33"/>
      <c r="E888" s="56" t="s">
        <v>1155</v>
      </c>
      <c r="F888" s="54">
        <v>550771000889</v>
      </c>
      <c r="H888" s="59">
        <v>120</v>
      </c>
      <c r="I888" s="59">
        <v>626</v>
      </c>
      <c r="J888" s="41"/>
      <c r="K888" s="42"/>
      <c r="L888" s="51">
        <f t="shared" si="40"/>
        <v>120</v>
      </c>
      <c r="M888" s="49">
        <f t="shared" si="41"/>
        <v>0.19169329073482427</v>
      </c>
    </row>
    <row r="889" spans="1:13" s="50" customFormat="1" ht="14.5" x14ac:dyDescent="0.35">
      <c r="A889" s="33"/>
      <c r="B889" s="56" t="s">
        <v>222</v>
      </c>
      <c r="C889" s="49">
        <f t="shared" si="42"/>
        <v>0.10588235294117647</v>
      </c>
      <c r="D889" s="33"/>
      <c r="E889" s="56" t="s">
        <v>1156</v>
      </c>
      <c r="F889" s="54">
        <v>550771000887</v>
      </c>
      <c r="H889" s="59">
        <v>46</v>
      </c>
      <c r="I889" s="59">
        <v>448</v>
      </c>
      <c r="J889" s="41"/>
      <c r="K889" s="42"/>
      <c r="L889" s="51">
        <f t="shared" si="40"/>
        <v>46</v>
      </c>
      <c r="M889" s="49">
        <f t="shared" si="41"/>
        <v>0.10267857142857142</v>
      </c>
    </row>
    <row r="890" spans="1:13" s="50" customFormat="1" ht="14.5" x14ac:dyDescent="0.35">
      <c r="A890" s="33"/>
      <c r="B890" s="56" t="s">
        <v>222</v>
      </c>
      <c r="C890" s="49">
        <f t="shared" si="42"/>
        <v>0.10588235294117647</v>
      </c>
      <c r="D890" s="33"/>
      <c r="E890" s="56" t="s">
        <v>1157</v>
      </c>
      <c r="F890" s="54">
        <v>550771000888</v>
      </c>
      <c r="H890" s="59">
        <v>4</v>
      </c>
      <c r="I890" s="59">
        <v>488</v>
      </c>
      <c r="J890" s="41"/>
      <c r="K890" s="42"/>
      <c r="L890" s="51">
        <f t="shared" si="40"/>
        <v>4</v>
      </c>
      <c r="M890" s="49">
        <f t="shared" si="41"/>
        <v>8.1967213114754103E-3</v>
      </c>
    </row>
    <row r="891" spans="1:13" s="50" customFormat="1" ht="14.5" x14ac:dyDescent="0.35">
      <c r="A891" s="33"/>
      <c r="B891" s="56" t="s">
        <v>331</v>
      </c>
      <c r="C891" s="49">
        <f t="shared" si="42"/>
        <v>0.38941655359565808</v>
      </c>
      <c r="D891" s="33"/>
      <c r="E891" s="56" t="s">
        <v>1670</v>
      </c>
      <c r="F891" s="54">
        <v>550963001274</v>
      </c>
      <c r="H891" s="59">
        <v>183</v>
      </c>
      <c r="I891" s="59">
        <v>710</v>
      </c>
      <c r="J891" s="41"/>
      <c r="K891" s="42"/>
      <c r="L891" s="51">
        <f t="shared" si="40"/>
        <v>183</v>
      </c>
      <c r="M891" s="49">
        <f t="shared" si="41"/>
        <v>0.25774647887323943</v>
      </c>
    </row>
    <row r="892" spans="1:13" s="50" customFormat="1" ht="14.5" x14ac:dyDescent="0.35">
      <c r="A892" s="33"/>
      <c r="B892" s="56" t="s">
        <v>331</v>
      </c>
      <c r="C892" s="49">
        <f t="shared" si="42"/>
        <v>0.38941655359565808</v>
      </c>
      <c r="D892" s="33"/>
      <c r="E892" s="56" t="s">
        <v>4735</v>
      </c>
      <c r="F892" s="54">
        <v>550963003090</v>
      </c>
      <c r="H892" s="59">
        <v>104</v>
      </c>
      <c r="I892" s="59">
        <v>27</v>
      </c>
      <c r="J892" s="41"/>
      <c r="K892" s="42"/>
      <c r="L892" s="51">
        <f t="shared" si="40"/>
        <v>104</v>
      </c>
      <c r="M892" s="49">
        <f t="shared" si="41"/>
        <v>3.8518518518518516</v>
      </c>
    </row>
    <row r="893" spans="1:13" s="50" customFormat="1" ht="14.5" x14ac:dyDescent="0.35">
      <c r="A893" s="33"/>
      <c r="B893" s="56" t="s">
        <v>194</v>
      </c>
      <c r="C893" s="49">
        <f t="shared" si="42"/>
        <v>0.52370689655172409</v>
      </c>
      <c r="D893" s="33"/>
      <c r="E893" s="56" t="s">
        <v>1079</v>
      </c>
      <c r="F893" s="54">
        <v>550777000891</v>
      </c>
      <c r="H893" s="59">
        <v>140</v>
      </c>
      <c r="I893" s="59">
        <v>221</v>
      </c>
      <c r="J893" s="41"/>
      <c r="K893" s="42"/>
      <c r="L893" s="51">
        <f t="shared" si="40"/>
        <v>140</v>
      </c>
      <c r="M893" s="49">
        <f t="shared" si="41"/>
        <v>0.63348416289592757</v>
      </c>
    </row>
    <row r="894" spans="1:13" s="50" customFormat="1" ht="14.5" x14ac:dyDescent="0.35">
      <c r="A894" s="33"/>
      <c r="B894" s="56" t="s">
        <v>194</v>
      </c>
      <c r="C894" s="49">
        <f t="shared" si="42"/>
        <v>0.52370689655172409</v>
      </c>
      <c r="D894" s="33"/>
      <c r="E894" s="56" t="s">
        <v>1080</v>
      </c>
      <c r="F894" s="54">
        <v>550777000890</v>
      </c>
      <c r="H894" s="59">
        <v>323</v>
      </c>
      <c r="I894" s="59">
        <v>226</v>
      </c>
      <c r="J894" s="41"/>
      <c r="K894" s="42"/>
      <c r="L894" s="51">
        <f t="shared" si="40"/>
        <v>323</v>
      </c>
      <c r="M894" s="49">
        <f t="shared" si="41"/>
        <v>1.4292035398230087</v>
      </c>
    </row>
    <row r="895" spans="1:13" s="50" customFormat="1" ht="14.5" x14ac:dyDescent="0.35">
      <c r="A895" s="33"/>
      <c r="B895" s="56" t="s">
        <v>194</v>
      </c>
      <c r="C895" s="49">
        <f t="shared" si="42"/>
        <v>0.52370689655172409</v>
      </c>
      <c r="D895" s="33"/>
      <c r="E895" s="56" t="s">
        <v>1081</v>
      </c>
      <c r="F895" s="54">
        <v>550777000892</v>
      </c>
      <c r="H895" s="59">
        <v>23</v>
      </c>
      <c r="I895" s="59">
        <v>481</v>
      </c>
      <c r="J895" s="41"/>
      <c r="K895" s="42"/>
      <c r="L895" s="51">
        <f t="shared" si="40"/>
        <v>23</v>
      </c>
      <c r="M895" s="49">
        <f t="shared" si="41"/>
        <v>4.781704781704782E-2</v>
      </c>
    </row>
    <row r="896" spans="1:13" s="50" customFormat="1" ht="14.5" x14ac:dyDescent="0.35">
      <c r="A896" s="33"/>
      <c r="B896" s="56" t="s">
        <v>188</v>
      </c>
      <c r="C896" s="49">
        <f t="shared" si="42"/>
        <v>0.34671532846715331</v>
      </c>
      <c r="D896" s="33"/>
      <c r="E896" s="56" t="s">
        <v>3299</v>
      </c>
      <c r="F896" s="54">
        <v>550783000893</v>
      </c>
      <c r="H896" s="59">
        <v>0</v>
      </c>
      <c r="I896" s="59">
        <v>101</v>
      </c>
      <c r="J896" s="41"/>
      <c r="K896" s="42"/>
      <c r="L896" s="51">
        <f t="shared" si="40"/>
        <v>0</v>
      </c>
      <c r="M896" s="49">
        <f t="shared" si="41"/>
        <v>0</v>
      </c>
    </row>
    <row r="897" spans="1:13" s="50" customFormat="1" ht="14.5" x14ac:dyDescent="0.35">
      <c r="A897" s="33"/>
      <c r="B897" s="56" t="s">
        <v>188</v>
      </c>
      <c r="C897" s="49">
        <f t="shared" si="42"/>
        <v>0.34671532846715331</v>
      </c>
      <c r="D897" s="33"/>
      <c r="E897" s="56" t="s">
        <v>1066</v>
      </c>
      <c r="F897" s="54">
        <v>550783000894</v>
      </c>
      <c r="H897" s="59">
        <v>95</v>
      </c>
      <c r="I897" s="59">
        <v>173</v>
      </c>
      <c r="J897" s="41"/>
      <c r="K897" s="42"/>
      <c r="L897" s="51">
        <f t="shared" si="40"/>
        <v>95</v>
      </c>
      <c r="M897" s="49">
        <f t="shared" si="41"/>
        <v>0.54913294797687862</v>
      </c>
    </row>
    <row r="898" spans="1:13" s="50" customFormat="1" ht="14.5" x14ac:dyDescent="0.35">
      <c r="A898" s="33"/>
      <c r="B898" s="56" t="s">
        <v>327</v>
      </c>
      <c r="C898" s="49">
        <f t="shared" si="42"/>
        <v>0.80906921241050123</v>
      </c>
      <c r="D898" s="33"/>
      <c r="E898" s="56" t="s">
        <v>1656</v>
      </c>
      <c r="F898" s="54">
        <v>550786000895</v>
      </c>
      <c r="H898" s="59">
        <v>239</v>
      </c>
      <c r="I898" s="59">
        <v>198</v>
      </c>
      <c r="J898" s="41"/>
      <c r="K898" s="42"/>
      <c r="L898" s="51">
        <f t="shared" ref="L898:L961" si="43">IF(K898="",H898,(MIN(I898,(K898*1.6*I898))))</f>
        <v>239</v>
      </c>
      <c r="M898" s="49">
        <f t="shared" ref="M898:M961" si="44">IF(L898=0,0,(L898/I898))</f>
        <v>1.207070707070707</v>
      </c>
    </row>
    <row r="899" spans="1:13" s="50" customFormat="1" ht="14.5" x14ac:dyDescent="0.35">
      <c r="A899" s="33"/>
      <c r="B899" s="56" t="s">
        <v>327</v>
      </c>
      <c r="C899" s="49">
        <f t="shared" si="42"/>
        <v>0.80906921241050123</v>
      </c>
      <c r="D899" s="33"/>
      <c r="E899" s="56" t="s">
        <v>1657</v>
      </c>
      <c r="F899" s="54">
        <v>550786000896</v>
      </c>
      <c r="H899" s="59">
        <v>34</v>
      </c>
      <c r="I899" s="59">
        <v>129</v>
      </c>
      <c r="J899" s="41"/>
      <c r="K899" s="42"/>
      <c r="L899" s="51">
        <f t="shared" si="43"/>
        <v>34</v>
      </c>
      <c r="M899" s="49">
        <f t="shared" si="44"/>
        <v>0.26356589147286824</v>
      </c>
    </row>
    <row r="900" spans="1:13" s="50" customFormat="1" ht="14.5" x14ac:dyDescent="0.35">
      <c r="A900" s="33"/>
      <c r="B900" s="56" t="s">
        <v>327</v>
      </c>
      <c r="C900" s="49">
        <f t="shared" si="42"/>
        <v>0.80906921241050123</v>
      </c>
      <c r="D900" s="33"/>
      <c r="E900" s="56" t="s">
        <v>1658</v>
      </c>
      <c r="F900" s="54">
        <v>550786000897</v>
      </c>
      <c r="H900" s="59">
        <v>66</v>
      </c>
      <c r="I900" s="59">
        <v>92</v>
      </c>
      <c r="J900" s="41"/>
      <c r="K900" s="42"/>
      <c r="L900" s="51">
        <f t="shared" si="43"/>
        <v>66</v>
      </c>
      <c r="M900" s="49">
        <f t="shared" si="44"/>
        <v>0.71739130434782605</v>
      </c>
    </row>
    <row r="901" spans="1:13" s="50" customFormat="1" ht="14.5" x14ac:dyDescent="0.35">
      <c r="A901" s="33"/>
      <c r="B901" s="56" t="s">
        <v>448</v>
      </c>
      <c r="C901" s="49">
        <f t="shared" si="42"/>
        <v>0.74757281553398058</v>
      </c>
      <c r="D901" s="33"/>
      <c r="E901" s="56" t="s">
        <v>2136</v>
      </c>
      <c r="F901" s="54">
        <v>550804000898</v>
      </c>
      <c r="H901" s="59">
        <v>77</v>
      </c>
      <c r="I901" s="59">
        <v>103</v>
      </c>
      <c r="J901" s="41"/>
      <c r="K901" s="42"/>
      <c r="L901" s="51">
        <f t="shared" si="43"/>
        <v>77</v>
      </c>
      <c r="M901" s="49">
        <f t="shared" si="44"/>
        <v>0.74757281553398058</v>
      </c>
    </row>
    <row r="902" spans="1:13" s="50" customFormat="1" ht="14.5" x14ac:dyDescent="0.35">
      <c r="A902" s="33"/>
      <c r="B902" s="56" t="s">
        <v>449</v>
      </c>
      <c r="C902" s="49">
        <f t="shared" si="42"/>
        <v>0.27388535031847133</v>
      </c>
      <c r="D902" s="33"/>
      <c r="E902" s="56" t="s">
        <v>2137</v>
      </c>
      <c r="F902" s="54">
        <v>550807000899</v>
      </c>
      <c r="H902" s="59">
        <v>43</v>
      </c>
      <c r="I902" s="59">
        <v>157</v>
      </c>
      <c r="J902" s="41"/>
      <c r="K902" s="42"/>
      <c r="L902" s="51">
        <f t="shared" si="43"/>
        <v>43</v>
      </c>
      <c r="M902" s="49">
        <f t="shared" si="44"/>
        <v>0.27388535031847133</v>
      </c>
    </row>
    <row r="903" spans="1:13" s="50" customFormat="1" ht="14.5" x14ac:dyDescent="0.35">
      <c r="A903" s="33"/>
      <c r="B903" s="56" t="s">
        <v>340</v>
      </c>
      <c r="C903" s="49">
        <f t="shared" si="42"/>
        <v>0.24238657551274084</v>
      </c>
      <c r="D903" s="33"/>
      <c r="E903" s="56" t="s">
        <v>1726</v>
      </c>
      <c r="F903" s="54">
        <v>550816002959</v>
      </c>
      <c r="H903" s="59">
        <v>33</v>
      </c>
      <c r="I903" s="59">
        <v>99</v>
      </c>
      <c r="J903" s="41"/>
      <c r="K903" s="42"/>
      <c r="L903" s="51">
        <f t="shared" si="43"/>
        <v>33</v>
      </c>
      <c r="M903" s="49">
        <f t="shared" si="44"/>
        <v>0.33333333333333331</v>
      </c>
    </row>
    <row r="904" spans="1:13" s="50" customFormat="1" ht="14.5" x14ac:dyDescent="0.35">
      <c r="A904" s="33"/>
      <c r="B904" s="56" t="s">
        <v>340</v>
      </c>
      <c r="C904" s="49">
        <f t="shared" si="42"/>
        <v>0.24238657551274084</v>
      </c>
      <c r="D904" s="33"/>
      <c r="E904" s="56" t="s">
        <v>1727</v>
      </c>
      <c r="F904" s="54">
        <v>550816002905</v>
      </c>
      <c r="H904" s="59">
        <v>43</v>
      </c>
      <c r="I904" s="59">
        <v>167</v>
      </c>
      <c r="J904" s="41"/>
      <c r="K904" s="42"/>
      <c r="L904" s="51">
        <f t="shared" si="43"/>
        <v>43</v>
      </c>
      <c r="M904" s="49">
        <f t="shared" si="44"/>
        <v>0.25748502994011974</v>
      </c>
    </row>
    <row r="905" spans="1:13" s="50" customFormat="1" ht="14.5" x14ac:dyDescent="0.35">
      <c r="A905" s="33"/>
      <c r="B905" s="56" t="s">
        <v>340</v>
      </c>
      <c r="C905" s="49">
        <f t="shared" si="42"/>
        <v>0.24238657551274084</v>
      </c>
      <c r="D905" s="33"/>
      <c r="E905" s="56" t="s">
        <v>1728</v>
      </c>
      <c r="F905" s="54">
        <v>550816000900</v>
      </c>
      <c r="H905" s="59">
        <v>31</v>
      </c>
      <c r="I905" s="59">
        <v>594</v>
      </c>
      <c r="J905" s="41"/>
      <c r="K905" s="42"/>
      <c r="L905" s="51">
        <f t="shared" si="43"/>
        <v>31</v>
      </c>
      <c r="M905" s="49">
        <f t="shared" si="44"/>
        <v>5.2188552188552187E-2</v>
      </c>
    </row>
    <row r="906" spans="1:13" s="50" customFormat="1" ht="14.5" x14ac:dyDescent="0.35">
      <c r="A906" s="33"/>
      <c r="B906" s="56" t="s">
        <v>340</v>
      </c>
      <c r="C906" s="49">
        <f t="shared" si="42"/>
        <v>0.24238657551274084</v>
      </c>
      <c r="D906" s="33"/>
      <c r="E906" s="56" t="s">
        <v>1729</v>
      </c>
      <c r="F906" s="54">
        <v>550816000901</v>
      </c>
      <c r="H906" s="59">
        <v>20</v>
      </c>
      <c r="I906" s="59">
        <v>343</v>
      </c>
      <c r="J906" s="41"/>
      <c r="K906" s="42"/>
      <c r="L906" s="51">
        <f t="shared" si="43"/>
        <v>20</v>
      </c>
      <c r="M906" s="49">
        <f t="shared" si="44"/>
        <v>5.8309037900874633E-2</v>
      </c>
    </row>
    <row r="907" spans="1:13" s="50" customFormat="1" ht="14.5" x14ac:dyDescent="0.35">
      <c r="A907" s="33"/>
      <c r="B907" s="56" t="s">
        <v>340</v>
      </c>
      <c r="C907" s="49">
        <f t="shared" si="42"/>
        <v>0.24238657551274084</v>
      </c>
      <c r="D907" s="33"/>
      <c r="E907" s="56" t="s">
        <v>1730</v>
      </c>
      <c r="F907" s="54">
        <v>550816002858</v>
      </c>
      <c r="H907" s="59">
        <v>27</v>
      </c>
      <c r="I907" s="59">
        <v>203</v>
      </c>
      <c r="J907" s="41"/>
      <c r="K907" s="42"/>
      <c r="L907" s="51">
        <f t="shared" si="43"/>
        <v>27</v>
      </c>
      <c r="M907" s="49">
        <f t="shared" si="44"/>
        <v>0.13300492610837439</v>
      </c>
    </row>
    <row r="908" spans="1:13" s="50" customFormat="1" ht="14.5" x14ac:dyDescent="0.35">
      <c r="A908" s="33"/>
      <c r="B908" s="56" t="s">
        <v>340</v>
      </c>
      <c r="C908" s="49">
        <f t="shared" si="42"/>
        <v>0.24238657551274084</v>
      </c>
      <c r="D908" s="33"/>
      <c r="E908" s="56" t="s">
        <v>1731</v>
      </c>
      <c r="F908" s="54">
        <v>550816000902</v>
      </c>
      <c r="H908" s="59">
        <v>236</v>
      </c>
      <c r="I908" s="59">
        <v>203</v>
      </c>
      <c r="J908" s="41"/>
      <c r="K908" s="42"/>
      <c r="L908" s="51">
        <f t="shared" si="43"/>
        <v>236</v>
      </c>
      <c r="M908" s="49">
        <f t="shared" si="44"/>
        <v>1.1625615763546797</v>
      </c>
    </row>
    <row r="909" spans="1:13" s="50" customFormat="1" ht="14.5" x14ac:dyDescent="0.35">
      <c r="A909" s="33"/>
      <c r="B909" s="56" t="s">
        <v>130</v>
      </c>
      <c r="C909" s="49">
        <f t="shared" si="42"/>
        <v>0.24884182660489743</v>
      </c>
      <c r="D909" s="33"/>
      <c r="E909" s="56" t="s">
        <v>733</v>
      </c>
      <c r="F909" s="54">
        <v>550819000904</v>
      </c>
      <c r="H909" s="59">
        <v>115</v>
      </c>
      <c r="I909" s="59">
        <v>237</v>
      </c>
      <c r="J909" s="41"/>
      <c r="K909" s="42"/>
      <c r="L909" s="51">
        <f t="shared" si="43"/>
        <v>115</v>
      </c>
      <c r="M909" s="49">
        <f t="shared" si="44"/>
        <v>0.48523206751054854</v>
      </c>
    </row>
    <row r="910" spans="1:13" s="50" customFormat="1" ht="14.5" x14ac:dyDescent="0.35">
      <c r="A910" s="33"/>
      <c r="B910" s="56" t="s">
        <v>130</v>
      </c>
      <c r="C910" s="49">
        <f t="shared" si="42"/>
        <v>0.24884182660489743</v>
      </c>
      <c r="D910" s="33"/>
      <c r="E910" s="56" t="s">
        <v>734</v>
      </c>
      <c r="F910" s="54">
        <v>550819000905</v>
      </c>
      <c r="H910" s="59">
        <v>70</v>
      </c>
      <c r="I910" s="59">
        <v>458</v>
      </c>
      <c r="J910" s="41"/>
      <c r="K910" s="42"/>
      <c r="L910" s="51">
        <f t="shared" si="43"/>
        <v>70</v>
      </c>
      <c r="M910" s="49">
        <f t="shared" si="44"/>
        <v>0.15283842794759825</v>
      </c>
    </row>
    <row r="911" spans="1:13" s="50" customFormat="1" ht="14.5" x14ac:dyDescent="0.35">
      <c r="A911" s="33"/>
      <c r="B911" s="56" t="s">
        <v>130</v>
      </c>
      <c r="C911" s="49">
        <f t="shared" si="42"/>
        <v>0.24884182660489743</v>
      </c>
      <c r="D911" s="33"/>
      <c r="E911" s="56" t="s">
        <v>735</v>
      </c>
      <c r="F911" s="54">
        <v>550819000906</v>
      </c>
      <c r="H911" s="59">
        <v>66</v>
      </c>
      <c r="I911" s="59">
        <v>333</v>
      </c>
      <c r="J911" s="41"/>
      <c r="K911" s="42"/>
      <c r="L911" s="51">
        <f t="shared" si="43"/>
        <v>66</v>
      </c>
      <c r="M911" s="49">
        <f t="shared" si="44"/>
        <v>0.1981981981981982</v>
      </c>
    </row>
    <row r="912" spans="1:13" s="50" customFormat="1" ht="14.5" x14ac:dyDescent="0.35">
      <c r="A912" s="33"/>
      <c r="B912" s="56" t="s">
        <v>130</v>
      </c>
      <c r="C912" s="49">
        <f t="shared" si="42"/>
        <v>0.24884182660489743</v>
      </c>
      <c r="D912" s="33"/>
      <c r="E912" s="56" t="s">
        <v>736</v>
      </c>
      <c r="F912" s="54">
        <v>550819000903</v>
      </c>
      <c r="H912" s="59">
        <v>50</v>
      </c>
      <c r="I912" s="59">
        <v>403</v>
      </c>
      <c r="J912" s="41"/>
      <c r="K912" s="42"/>
      <c r="L912" s="51">
        <f t="shared" si="43"/>
        <v>50</v>
      </c>
      <c r="M912" s="49">
        <f t="shared" si="44"/>
        <v>0.12406947890818859</v>
      </c>
    </row>
    <row r="913" spans="1:13" s="50" customFormat="1" ht="14.5" x14ac:dyDescent="0.35">
      <c r="A913" s="33"/>
      <c r="B913" s="56" t="s">
        <v>130</v>
      </c>
      <c r="C913" s="49">
        <f t="shared" si="42"/>
        <v>0.24884182660489743</v>
      </c>
      <c r="D913" s="33"/>
      <c r="E913" s="56" t="s">
        <v>738</v>
      </c>
      <c r="F913" s="54">
        <v>550819002915</v>
      </c>
      <c r="H913" s="59">
        <v>75</v>
      </c>
      <c r="I913" s="59">
        <v>80</v>
      </c>
      <c r="J913" s="41"/>
      <c r="K913" s="42"/>
      <c r="L913" s="51">
        <f t="shared" si="43"/>
        <v>75</v>
      </c>
      <c r="M913" s="49">
        <f t="shared" si="44"/>
        <v>0.9375</v>
      </c>
    </row>
    <row r="914" spans="1:13" s="50" customFormat="1" ht="14.5" x14ac:dyDescent="0.35">
      <c r="A914" s="33"/>
      <c r="B914" s="56" t="s">
        <v>161</v>
      </c>
      <c r="C914" s="49">
        <f t="shared" si="42"/>
        <v>0.20128676470588236</v>
      </c>
      <c r="D914" s="33"/>
      <c r="E914" s="56" t="s">
        <v>931</v>
      </c>
      <c r="F914" s="54">
        <v>550822000907</v>
      </c>
      <c r="H914" s="59">
        <v>60</v>
      </c>
      <c r="I914" s="59">
        <v>261</v>
      </c>
      <c r="J914" s="41"/>
      <c r="K914" s="42"/>
      <c r="L914" s="51">
        <f t="shared" si="43"/>
        <v>60</v>
      </c>
      <c r="M914" s="49">
        <f t="shared" si="44"/>
        <v>0.22988505747126436</v>
      </c>
    </row>
    <row r="915" spans="1:13" s="50" customFormat="1" ht="14.5" x14ac:dyDescent="0.35">
      <c r="A915" s="33"/>
      <c r="B915" s="56" t="s">
        <v>161</v>
      </c>
      <c r="C915" s="49">
        <f t="shared" si="42"/>
        <v>0.20128676470588236</v>
      </c>
      <c r="D915" s="33"/>
      <c r="E915" s="56" t="s">
        <v>932</v>
      </c>
      <c r="F915" s="54">
        <v>550822000908</v>
      </c>
      <c r="H915" s="59">
        <v>61</v>
      </c>
      <c r="I915" s="59">
        <v>346</v>
      </c>
      <c r="J915" s="41"/>
      <c r="K915" s="42"/>
      <c r="L915" s="51">
        <f t="shared" si="43"/>
        <v>61</v>
      </c>
      <c r="M915" s="49">
        <f t="shared" si="44"/>
        <v>0.17630057803468208</v>
      </c>
    </row>
    <row r="916" spans="1:13" s="50" customFormat="1" ht="14.5" x14ac:dyDescent="0.35">
      <c r="A916" s="33"/>
      <c r="B916" s="56" t="s">
        <v>161</v>
      </c>
      <c r="C916" s="49">
        <f t="shared" si="42"/>
        <v>0.20128676470588236</v>
      </c>
      <c r="D916" s="33"/>
      <c r="E916" s="56" t="s">
        <v>933</v>
      </c>
      <c r="F916" s="54">
        <v>550822000909</v>
      </c>
      <c r="H916" s="59">
        <v>9</v>
      </c>
      <c r="I916" s="59">
        <v>235</v>
      </c>
      <c r="J916" s="41"/>
      <c r="K916" s="42"/>
      <c r="L916" s="51">
        <f t="shared" si="43"/>
        <v>9</v>
      </c>
      <c r="M916" s="49">
        <f t="shared" si="44"/>
        <v>3.8297872340425532E-2</v>
      </c>
    </row>
    <row r="917" spans="1:13" s="50" customFormat="1" ht="14.5" x14ac:dyDescent="0.35">
      <c r="A917" s="33"/>
      <c r="B917" s="56" t="s">
        <v>161</v>
      </c>
      <c r="C917" s="49">
        <f t="shared" si="42"/>
        <v>0.20128676470588236</v>
      </c>
      <c r="D917" s="33"/>
      <c r="E917" s="56" t="s">
        <v>934</v>
      </c>
      <c r="F917" s="54">
        <v>550822000910</v>
      </c>
      <c r="H917" s="59">
        <v>89</v>
      </c>
      <c r="I917" s="59">
        <v>246</v>
      </c>
      <c r="J917" s="41"/>
      <c r="K917" s="42"/>
      <c r="L917" s="51">
        <f t="shared" si="43"/>
        <v>89</v>
      </c>
      <c r="M917" s="49">
        <f t="shared" si="44"/>
        <v>0.36178861788617889</v>
      </c>
    </row>
    <row r="918" spans="1:13" s="50" customFormat="1" ht="14.5" x14ac:dyDescent="0.35">
      <c r="A918" s="33"/>
      <c r="B918" s="56" t="s">
        <v>123</v>
      </c>
      <c r="C918" s="49">
        <f t="shared" si="42"/>
        <v>0.491869918699187</v>
      </c>
      <c r="D918" s="33"/>
      <c r="E918" s="56" t="s">
        <v>715</v>
      </c>
      <c r="F918" s="54">
        <v>550825000911</v>
      </c>
      <c r="H918" s="59">
        <v>80</v>
      </c>
      <c r="I918" s="59">
        <v>268</v>
      </c>
      <c r="J918" s="41"/>
      <c r="K918" s="42"/>
      <c r="L918" s="51">
        <f t="shared" si="43"/>
        <v>80</v>
      </c>
      <c r="M918" s="49">
        <f t="shared" si="44"/>
        <v>0.29850746268656714</v>
      </c>
    </row>
    <row r="919" spans="1:13" s="50" customFormat="1" ht="14.5" x14ac:dyDescent="0.35">
      <c r="A919" s="33"/>
      <c r="B919" s="56" t="s">
        <v>123</v>
      </c>
      <c r="C919" s="49">
        <f t="shared" si="42"/>
        <v>0.491869918699187</v>
      </c>
      <c r="D919" s="33"/>
      <c r="E919" s="56" t="s">
        <v>716</v>
      </c>
      <c r="F919" s="54">
        <v>550825000912</v>
      </c>
      <c r="H919" s="59">
        <v>69</v>
      </c>
      <c r="I919" s="59">
        <v>148</v>
      </c>
      <c r="J919" s="41"/>
      <c r="K919" s="42"/>
      <c r="L919" s="51">
        <f t="shared" si="43"/>
        <v>69</v>
      </c>
      <c r="M919" s="49">
        <f t="shared" si="44"/>
        <v>0.46621621621621623</v>
      </c>
    </row>
    <row r="920" spans="1:13" s="50" customFormat="1" ht="14.5" x14ac:dyDescent="0.35">
      <c r="A920" s="33"/>
      <c r="B920" s="56" t="s">
        <v>123</v>
      </c>
      <c r="C920" s="49">
        <f t="shared" si="42"/>
        <v>0.491869918699187</v>
      </c>
      <c r="D920" s="33"/>
      <c r="E920" s="56" t="s">
        <v>717</v>
      </c>
      <c r="F920" s="54">
        <v>550825000913</v>
      </c>
      <c r="H920" s="59">
        <v>93</v>
      </c>
      <c r="I920" s="59">
        <v>76</v>
      </c>
      <c r="J920" s="41"/>
      <c r="K920" s="42"/>
      <c r="L920" s="51">
        <f t="shared" si="43"/>
        <v>93</v>
      </c>
      <c r="M920" s="49">
        <f t="shared" si="44"/>
        <v>1.2236842105263157</v>
      </c>
    </row>
    <row r="921" spans="1:13" s="50" customFormat="1" ht="14.5" x14ac:dyDescent="0.35">
      <c r="A921" s="33"/>
      <c r="B921" s="56" t="s">
        <v>360</v>
      </c>
      <c r="C921" s="49">
        <f t="shared" si="42"/>
        <v>0.5</v>
      </c>
      <c r="D921" s="33"/>
      <c r="E921" s="56" t="s">
        <v>1793</v>
      </c>
      <c r="F921" s="54">
        <v>550828000914</v>
      </c>
      <c r="H921" s="59">
        <v>140</v>
      </c>
      <c r="I921" s="59">
        <v>206</v>
      </c>
      <c r="J921" s="41"/>
      <c r="K921" s="42"/>
      <c r="L921" s="51">
        <f t="shared" si="43"/>
        <v>140</v>
      </c>
      <c r="M921" s="49">
        <f t="shared" si="44"/>
        <v>0.67961165048543692</v>
      </c>
    </row>
    <row r="922" spans="1:13" s="50" customFormat="1" ht="14.5" x14ac:dyDescent="0.35">
      <c r="A922" s="33"/>
      <c r="B922" s="56" t="s">
        <v>360</v>
      </c>
      <c r="C922" s="49">
        <f t="shared" si="42"/>
        <v>0.5</v>
      </c>
      <c r="D922" s="33"/>
      <c r="E922" s="56" t="s">
        <v>1794</v>
      </c>
      <c r="F922" s="54">
        <v>550828000915</v>
      </c>
      <c r="H922" s="59">
        <v>48</v>
      </c>
      <c r="I922" s="59">
        <v>129</v>
      </c>
      <c r="J922" s="41"/>
      <c r="K922" s="42"/>
      <c r="L922" s="51">
        <f t="shared" si="43"/>
        <v>48</v>
      </c>
      <c r="M922" s="49">
        <f t="shared" si="44"/>
        <v>0.37209302325581395</v>
      </c>
    </row>
    <row r="923" spans="1:13" s="50" customFormat="1" ht="14.5" x14ac:dyDescent="0.35">
      <c r="A923" s="33"/>
      <c r="B923" s="56" t="s">
        <v>360</v>
      </c>
      <c r="C923" s="49">
        <f t="shared" si="42"/>
        <v>0.5</v>
      </c>
      <c r="D923" s="33"/>
      <c r="E923" s="56" t="s">
        <v>4736</v>
      </c>
      <c r="F923" s="54">
        <v>550828003124</v>
      </c>
      <c r="H923" s="59">
        <v>31</v>
      </c>
      <c r="I923" s="59">
        <v>103</v>
      </c>
      <c r="J923" s="41"/>
      <c r="K923" s="42"/>
      <c r="L923" s="51">
        <f t="shared" si="43"/>
        <v>31</v>
      </c>
      <c r="M923" s="49">
        <f t="shared" si="44"/>
        <v>0.30097087378640774</v>
      </c>
    </row>
    <row r="924" spans="1:13" s="50" customFormat="1" ht="14.5" x14ac:dyDescent="0.35">
      <c r="A924" s="33"/>
      <c r="B924" s="56" t="s">
        <v>243</v>
      </c>
      <c r="C924" s="49">
        <f t="shared" si="42"/>
        <v>0.18002081165452655</v>
      </c>
      <c r="D924" s="33"/>
      <c r="E924" s="56" t="s">
        <v>2568</v>
      </c>
      <c r="F924" s="54" t="s">
        <v>2392</v>
      </c>
      <c r="H924" s="59">
        <v>122</v>
      </c>
      <c r="I924" s="59">
        <v>7</v>
      </c>
      <c r="J924" s="41"/>
      <c r="K924" s="42"/>
      <c r="L924" s="51">
        <f t="shared" si="43"/>
        <v>122</v>
      </c>
      <c r="M924" s="49">
        <f t="shared" si="44"/>
        <v>17.428571428571427</v>
      </c>
    </row>
    <row r="925" spans="1:13" s="50" customFormat="1" ht="14.5" x14ac:dyDescent="0.35">
      <c r="A925" s="33"/>
      <c r="B925" s="56" t="s">
        <v>243</v>
      </c>
      <c r="C925" s="49">
        <f t="shared" si="42"/>
        <v>0.18002081165452655</v>
      </c>
      <c r="D925" s="33"/>
      <c r="E925" s="56" t="s">
        <v>1242</v>
      </c>
      <c r="F925" s="54">
        <v>550834000918</v>
      </c>
      <c r="H925" s="59">
        <v>74</v>
      </c>
      <c r="I925" s="59">
        <v>594</v>
      </c>
      <c r="J925" s="41"/>
      <c r="K925" s="42"/>
      <c r="L925" s="51">
        <f t="shared" si="43"/>
        <v>74</v>
      </c>
      <c r="M925" s="49">
        <f t="shared" si="44"/>
        <v>0.12457912457912458</v>
      </c>
    </row>
    <row r="926" spans="1:13" s="50" customFormat="1" ht="14.5" x14ac:dyDescent="0.35">
      <c r="A926" s="33"/>
      <c r="B926" s="56" t="s">
        <v>243</v>
      </c>
      <c r="C926" s="49">
        <f t="shared" si="42"/>
        <v>0.18002081165452655</v>
      </c>
      <c r="D926" s="33"/>
      <c r="E926" s="56" t="s">
        <v>1243</v>
      </c>
      <c r="F926" s="54">
        <v>550834000916</v>
      </c>
      <c r="H926" s="59">
        <v>56</v>
      </c>
      <c r="I926" s="59">
        <v>548</v>
      </c>
      <c r="J926" s="41"/>
      <c r="K926" s="42"/>
      <c r="L926" s="51">
        <f t="shared" si="43"/>
        <v>56</v>
      </c>
      <c r="M926" s="49">
        <f t="shared" si="44"/>
        <v>0.10218978102189781</v>
      </c>
    </row>
    <row r="927" spans="1:13" s="50" customFormat="1" ht="14.5" x14ac:dyDescent="0.35">
      <c r="A927" s="33"/>
      <c r="B927" s="56" t="s">
        <v>243</v>
      </c>
      <c r="C927" s="49">
        <f t="shared" si="42"/>
        <v>0.18002081165452655</v>
      </c>
      <c r="D927" s="33"/>
      <c r="E927" s="56" t="s">
        <v>1244</v>
      </c>
      <c r="F927" s="54">
        <v>550834000917</v>
      </c>
      <c r="H927" s="59">
        <v>1</v>
      </c>
      <c r="I927" s="59">
        <v>281</v>
      </c>
      <c r="J927" s="41"/>
      <c r="K927" s="42"/>
      <c r="L927" s="51">
        <f t="shared" si="43"/>
        <v>1</v>
      </c>
      <c r="M927" s="49">
        <f t="shared" si="44"/>
        <v>3.5587188612099642E-3</v>
      </c>
    </row>
    <row r="928" spans="1:13" s="50" customFormat="1" ht="14.5" x14ac:dyDescent="0.35">
      <c r="A928" s="33"/>
      <c r="B928" s="56" t="s">
        <v>243</v>
      </c>
      <c r="C928" s="49">
        <f t="shared" si="42"/>
        <v>0.18002081165452655</v>
      </c>
      <c r="D928" s="33"/>
      <c r="E928" s="56" t="s">
        <v>1245</v>
      </c>
      <c r="F928" s="54">
        <v>550834002525</v>
      </c>
      <c r="H928" s="59">
        <v>93</v>
      </c>
      <c r="I928" s="59">
        <v>492</v>
      </c>
      <c r="J928" s="41"/>
      <c r="K928" s="42"/>
      <c r="L928" s="51">
        <f t="shared" si="43"/>
        <v>93</v>
      </c>
      <c r="M928" s="49">
        <f t="shared" si="44"/>
        <v>0.18902439024390244</v>
      </c>
    </row>
    <row r="929" spans="1:13" s="50" customFormat="1" ht="14.5" x14ac:dyDescent="0.35">
      <c r="A929" s="33"/>
      <c r="B929" s="56" t="s">
        <v>144</v>
      </c>
      <c r="C929" s="49">
        <f t="shared" si="42"/>
        <v>9.0793603347780593E-3</v>
      </c>
      <c r="D929" s="33"/>
      <c r="E929" s="56" t="s">
        <v>789</v>
      </c>
      <c r="F929" s="54">
        <v>550852002475</v>
      </c>
      <c r="H929" s="59">
        <v>99</v>
      </c>
      <c r="I929" s="59">
        <v>674</v>
      </c>
      <c r="J929" s="41"/>
      <c r="K929" s="42"/>
      <c r="L929" s="51">
        <f t="shared" si="43"/>
        <v>99</v>
      </c>
      <c r="M929" s="49">
        <f t="shared" si="44"/>
        <v>0.14688427299703263</v>
      </c>
    </row>
    <row r="930" spans="1:13" s="50" customFormat="1" ht="14.5" x14ac:dyDescent="0.35">
      <c r="A930" s="33"/>
      <c r="B930" s="56" t="s">
        <v>144</v>
      </c>
      <c r="C930" s="49">
        <f t="shared" si="42"/>
        <v>9.0793603347780593E-3</v>
      </c>
      <c r="D930" s="33"/>
      <c r="E930" s="56" t="s">
        <v>790</v>
      </c>
      <c r="F930" s="54">
        <v>550852000929</v>
      </c>
      <c r="H930" s="59">
        <v>58</v>
      </c>
      <c r="I930" s="59">
        <v>460</v>
      </c>
      <c r="J930" s="41"/>
      <c r="K930" s="42"/>
      <c r="L930" s="51">
        <f t="shared" si="43"/>
        <v>58</v>
      </c>
      <c r="M930" s="49">
        <f t="shared" si="44"/>
        <v>0.12608695652173912</v>
      </c>
    </row>
    <row r="931" spans="1:13" s="50" customFormat="1" ht="14.5" x14ac:dyDescent="0.35">
      <c r="A931" s="33"/>
      <c r="B931" s="56" t="s">
        <v>144</v>
      </c>
      <c r="C931" s="49">
        <f t="shared" si="42"/>
        <v>9.0793603347780593E-3</v>
      </c>
      <c r="D931" s="33"/>
      <c r="E931" s="56" t="s">
        <v>791</v>
      </c>
      <c r="F931" s="54">
        <v>550852002866</v>
      </c>
      <c r="H931" s="59">
        <v>80</v>
      </c>
      <c r="I931" s="59">
        <v>96</v>
      </c>
      <c r="J931" s="41"/>
      <c r="K931" s="42"/>
      <c r="L931" s="51">
        <f t="shared" si="43"/>
        <v>80</v>
      </c>
      <c r="M931" s="49">
        <f t="shared" si="44"/>
        <v>0.83333333333333337</v>
      </c>
    </row>
    <row r="932" spans="1:13" s="50" customFormat="1" ht="14.5" x14ac:dyDescent="0.35">
      <c r="A932" s="33"/>
      <c r="B932" s="56" t="s">
        <v>144</v>
      </c>
      <c r="C932" s="49">
        <f t="shared" si="42"/>
        <v>9.0793603347780593E-3</v>
      </c>
      <c r="D932" s="33"/>
      <c r="E932" s="56" t="s">
        <v>792</v>
      </c>
      <c r="F932" s="54">
        <v>550852000959</v>
      </c>
      <c r="H932" s="59">
        <v>5</v>
      </c>
      <c r="I932" s="59">
        <v>405</v>
      </c>
      <c r="J932" s="41"/>
      <c r="K932" s="42"/>
      <c r="L932" s="51">
        <f t="shared" si="43"/>
        <v>5</v>
      </c>
      <c r="M932" s="49">
        <f t="shared" si="44"/>
        <v>1.2345679012345678E-2</v>
      </c>
    </row>
    <row r="933" spans="1:13" s="50" customFormat="1" ht="14.5" x14ac:dyDescent="0.35">
      <c r="A933" s="33"/>
      <c r="B933" s="56" t="s">
        <v>144</v>
      </c>
      <c r="C933" s="49">
        <f t="shared" si="42"/>
        <v>9.0793603347780593E-3</v>
      </c>
      <c r="D933" s="33"/>
      <c r="E933" s="56" t="s">
        <v>4737</v>
      </c>
      <c r="F933" s="54">
        <v>550852003095</v>
      </c>
      <c r="H933" s="59">
        <v>0</v>
      </c>
      <c r="I933" s="59">
        <v>129</v>
      </c>
      <c r="J933" s="41"/>
      <c r="K933" s="42"/>
      <c r="L933" s="51">
        <f t="shared" si="43"/>
        <v>0</v>
      </c>
      <c r="M933" s="49">
        <f t="shared" si="44"/>
        <v>0</v>
      </c>
    </row>
    <row r="934" spans="1:13" s="50" customFormat="1" ht="14.5" x14ac:dyDescent="0.35">
      <c r="A934" s="33"/>
      <c r="B934" s="56" t="s">
        <v>144</v>
      </c>
      <c r="C934" s="49">
        <f t="shared" si="42"/>
        <v>9.0793603347780593E-3</v>
      </c>
      <c r="D934" s="33"/>
      <c r="E934" s="56" t="s">
        <v>793</v>
      </c>
      <c r="F934" s="54">
        <v>550852002483</v>
      </c>
      <c r="H934" s="59">
        <v>0</v>
      </c>
      <c r="I934" s="59">
        <v>658</v>
      </c>
      <c r="J934" s="41"/>
      <c r="K934" s="42"/>
      <c r="L934" s="51">
        <f t="shared" si="43"/>
        <v>0</v>
      </c>
      <c r="M934" s="49">
        <f t="shared" si="44"/>
        <v>0</v>
      </c>
    </row>
    <row r="935" spans="1:13" s="50" customFormat="1" ht="14.5" x14ac:dyDescent="0.35">
      <c r="A935" s="33"/>
      <c r="B935" s="56" t="s">
        <v>144</v>
      </c>
      <c r="C935" s="49">
        <f t="shared" si="42"/>
        <v>9.0793603347780593E-3</v>
      </c>
      <c r="D935" s="33"/>
      <c r="E935" s="56" t="s">
        <v>794</v>
      </c>
      <c r="F935" s="54">
        <v>550852000922</v>
      </c>
      <c r="H935" s="59">
        <v>0</v>
      </c>
      <c r="I935" s="59">
        <v>596</v>
      </c>
      <c r="J935" s="41"/>
      <c r="K935" s="42"/>
      <c r="L935" s="51">
        <f t="shared" si="43"/>
        <v>0</v>
      </c>
      <c r="M935" s="49">
        <f t="shared" si="44"/>
        <v>0</v>
      </c>
    </row>
    <row r="936" spans="1:13" s="50" customFormat="1" ht="14.5" x14ac:dyDescent="0.35">
      <c r="A936" s="33"/>
      <c r="B936" s="56" t="s">
        <v>144</v>
      </c>
      <c r="C936" s="49">
        <f t="shared" si="42"/>
        <v>9.0793603347780593E-3</v>
      </c>
      <c r="D936" s="33"/>
      <c r="E936" s="56" t="s">
        <v>795</v>
      </c>
      <c r="F936" s="54">
        <v>550852000924</v>
      </c>
      <c r="H936" s="59">
        <v>0</v>
      </c>
      <c r="I936" s="59">
        <v>304</v>
      </c>
      <c r="J936" s="41"/>
      <c r="K936" s="42"/>
      <c r="L936" s="51">
        <f t="shared" si="43"/>
        <v>0</v>
      </c>
      <c r="M936" s="49">
        <f t="shared" si="44"/>
        <v>0</v>
      </c>
    </row>
    <row r="937" spans="1:13" s="50" customFormat="1" ht="14.5" x14ac:dyDescent="0.35">
      <c r="A937" s="33"/>
      <c r="B937" s="56" t="s">
        <v>144</v>
      </c>
      <c r="C937" s="49">
        <f t="shared" si="42"/>
        <v>9.0793603347780593E-3</v>
      </c>
      <c r="D937" s="33"/>
      <c r="E937" s="56" t="s">
        <v>591</v>
      </c>
      <c r="F937" s="54">
        <v>550852000925</v>
      </c>
      <c r="H937" s="59">
        <v>0</v>
      </c>
      <c r="I937" s="59">
        <v>1673</v>
      </c>
      <c r="J937" s="41"/>
      <c r="K937" s="42"/>
      <c r="L937" s="51">
        <f t="shared" si="43"/>
        <v>0</v>
      </c>
      <c r="M937" s="49">
        <f t="shared" si="44"/>
        <v>0</v>
      </c>
    </row>
    <row r="938" spans="1:13" s="50" customFormat="1" ht="14.5" x14ac:dyDescent="0.35">
      <c r="A938" s="33"/>
      <c r="B938" s="56" t="s">
        <v>144</v>
      </c>
      <c r="C938" s="49">
        <f t="shared" si="42"/>
        <v>9.0793603347780593E-3</v>
      </c>
      <c r="D938" s="33"/>
      <c r="E938" s="56" t="s">
        <v>796</v>
      </c>
      <c r="F938" s="54">
        <v>550852000926</v>
      </c>
      <c r="H938" s="59">
        <v>0</v>
      </c>
      <c r="I938" s="59">
        <v>401</v>
      </c>
      <c r="J938" s="41"/>
      <c r="K938" s="42"/>
      <c r="L938" s="51">
        <f t="shared" si="43"/>
        <v>0</v>
      </c>
      <c r="M938" s="49">
        <f t="shared" si="44"/>
        <v>0</v>
      </c>
    </row>
    <row r="939" spans="1:13" s="50" customFormat="1" ht="14.5" x14ac:dyDescent="0.35">
      <c r="A939" s="33"/>
      <c r="B939" s="56" t="s">
        <v>144</v>
      </c>
      <c r="C939" s="49">
        <f t="shared" si="42"/>
        <v>9.0793603347780593E-3</v>
      </c>
      <c r="D939" s="33"/>
      <c r="E939" s="56" t="s">
        <v>797</v>
      </c>
      <c r="F939" s="54">
        <v>550852000927</v>
      </c>
      <c r="H939" s="59">
        <v>0</v>
      </c>
      <c r="I939" s="59">
        <v>395</v>
      </c>
      <c r="J939" s="41"/>
      <c r="K939" s="42"/>
      <c r="L939" s="51">
        <f t="shared" si="43"/>
        <v>0</v>
      </c>
      <c r="M939" s="49">
        <f t="shared" si="44"/>
        <v>0</v>
      </c>
    </row>
    <row r="940" spans="1:13" s="50" customFormat="1" ht="14.5" x14ac:dyDescent="0.35">
      <c r="A940" s="33"/>
      <c r="B940" s="56" t="s">
        <v>144</v>
      </c>
      <c r="C940" s="49">
        <f t="shared" si="42"/>
        <v>9.0793603347780593E-3</v>
      </c>
      <c r="D940" s="33"/>
      <c r="E940" s="56" t="s">
        <v>798</v>
      </c>
      <c r="F940" s="54">
        <v>550852000928</v>
      </c>
      <c r="H940" s="59">
        <v>0</v>
      </c>
      <c r="I940" s="59">
        <v>382</v>
      </c>
      <c r="J940" s="41"/>
      <c r="K940" s="42"/>
      <c r="L940" s="51">
        <f t="shared" si="43"/>
        <v>0</v>
      </c>
      <c r="M940" s="49">
        <f t="shared" si="44"/>
        <v>0</v>
      </c>
    </row>
    <row r="941" spans="1:13" s="50" customFormat="1" ht="14.5" x14ac:dyDescent="0.35">
      <c r="A941" s="33"/>
      <c r="B941" s="56" t="s">
        <v>144</v>
      </c>
      <c r="C941" s="49">
        <f t="shared" si="42"/>
        <v>9.0793603347780593E-3</v>
      </c>
      <c r="D941" s="33"/>
      <c r="E941" s="56" t="s">
        <v>799</v>
      </c>
      <c r="F941" s="54">
        <v>550852000930</v>
      </c>
      <c r="H941" s="59">
        <v>0</v>
      </c>
      <c r="I941" s="59">
        <v>389</v>
      </c>
      <c r="J941" s="41"/>
      <c r="K941" s="42"/>
      <c r="L941" s="51">
        <f t="shared" si="43"/>
        <v>0</v>
      </c>
      <c r="M941" s="49">
        <f t="shared" si="44"/>
        <v>0</v>
      </c>
    </row>
    <row r="942" spans="1:13" s="50" customFormat="1" ht="14.5" x14ac:dyDescent="0.35">
      <c r="A942" s="33"/>
      <c r="B942" s="56" t="s">
        <v>144</v>
      </c>
      <c r="C942" s="49">
        <f t="shared" si="42"/>
        <v>9.0793603347780593E-3</v>
      </c>
      <c r="D942" s="33"/>
      <c r="E942" s="56" t="s">
        <v>800</v>
      </c>
      <c r="F942" s="54">
        <v>550852000931</v>
      </c>
      <c r="H942" s="59">
        <v>0</v>
      </c>
      <c r="I942" s="59">
        <v>495</v>
      </c>
      <c r="J942" s="41"/>
      <c r="K942" s="42"/>
      <c r="L942" s="51">
        <f t="shared" si="43"/>
        <v>0</v>
      </c>
      <c r="M942" s="49">
        <f t="shared" si="44"/>
        <v>0</v>
      </c>
    </row>
    <row r="943" spans="1:13" s="50" customFormat="1" ht="14.5" x14ac:dyDescent="0.35">
      <c r="A943" s="33"/>
      <c r="B943" s="56" t="s">
        <v>144</v>
      </c>
      <c r="C943" s="49">
        <f t="shared" si="42"/>
        <v>9.0793603347780593E-3</v>
      </c>
      <c r="D943" s="33"/>
      <c r="E943" s="56" t="s">
        <v>801</v>
      </c>
      <c r="F943" s="54">
        <v>550852000958</v>
      </c>
      <c r="H943" s="59">
        <v>0</v>
      </c>
      <c r="I943" s="59">
        <v>217</v>
      </c>
      <c r="J943" s="41"/>
      <c r="K943" s="42"/>
      <c r="L943" s="51">
        <f t="shared" si="43"/>
        <v>0</v>
      </c>
      <c r="M943" s="49">
        <f t="shared" si="44"/>
        <v>0</v>
      </c>
    </row>
    <row r="944" spans="1:13" s="50" customFormat="1" ht="14.5" x14ac:dyDescent="0.35">
      <c r="A944" s="33"/>
      <c r="B944" s="56" t="s">
        <v>144</v>
      </c>
      <c r="C944" s="49">
        <f t="shared" si="42"/>
        <v>9.0793603347780593E-3</v>
      </c>
      <c r="D944" s="33"/>
      <c r="E944" s="56" t="s">
        <v>802</v>
      </c>
      <c r="F944" s="54">
        <v>550852000966</v>
      </c>
      <c r="H944" s="59">
        <v>0</v>
      </c>
      <c r="I944" s="59">
        <v>770</v>
      </c>
      <c r="J944" s="41"/>
      <c r="K944" s="42"/>
      <c r="L944" s="51">
        <f t="shared" si="43"/>
        <v>0</v>
      </c>
      <c r="M944" s="49">
        <f t="shared" si="44"/>
        <v>0</v>
      </c>
    </row>
    <row r="945" spans="1:13" s="50" customFormat="1" ht="14.5" x14ac:dyDescent="0.35">
      <c r="A945" s="33"/>
      <c r="B945" s="56" t="s">
        <v>144</v>
      </c>
      <c r="C945" s="49">
        <f t="shared" si="42"/>
        <v>9.0793603347780593E-3</v>
      </c>
      <c r="D945" s="33"/>
      <c r="E945" s="56" t="s">
        <v>803</v>
      </c>
      <c r="F945" s="54">
        <v>550852002410</v>
      </c>
      <c r="H945" s="59">
        <v>0</v>
      </c>
      <c r="I945" s="59">
        <v>358</v>
      </c>
      <c r="J945" s="41"/>
      <c r="K945" s="42"/>
      <c r="L945" s="51">
        <f t="shared" si="43"/>
        <v>0</v>
      </c>
      <c r="M945" s="49">
        <f t="shared" si="44"/>
        <v>0</v>
      </c>
    </row>
    <row r="946" spans="1:13" s="50" customFormat="1" ht="14.5" x14ac:dyDescent="0.35">
      <c r="A946" s="33"/>
      <c r="B946" s="56" t="s">
        <v>144</v>
      </c>
      <c r="C946" s="49">
        <f t="shared" si="42"/>
        <v>9.0793603347780593E-3</v>
      </c>
      <c r="D946" s="33"/>
      <c r="E946" s="56" t="s">
        <v>804</v>
      </c>
      <c r="F946" s="54">
        <v>550852000956</v>
      </c>
      <c r="H946" s="59">
        <v>0</v>
      </c>
      <c r="I946" s="59">
        <v>483</v>
      </c>
      <c r="J946" s="41"/>
      <c r="K946" s="42"/>
      <c r="L946" s="51">
        <f t="shared" si="43"/>
        <v>0</v>
      </c>
      <c r="M946" s="49">
        <f t="shared" si="44"/>
        <v>0</v>
      </c>
    </row>
    <row r="947" spans="1:13" s="50" customFormat="1" ht="14.5" x14ac:dyDescent="0.35">
      <c r="A947" s="33"/>
      <c r="B947" s="56" t="s">
        <v>144</v>
      </c>
      <c r="C947" s="49">
        <f t="shared" si="42"/>
        <v>9.0793603347780593E-3</v>
      </c>
      <c r="D947" s="33"/>
      <c r="E947" s="56" t="s">
        <v>3349</v>
      </c>
      <c r="F947" s="54">
        <v>550852003349</v>
      </c>
      <c r="H947" s="59">
        <v>0</v>
      </c>
      <c r="I947" s="59">
        <v>117</v>
      </c>
      <c r="J947" s="41"/>
      <c r="K947" s="42"/>
      <c r="L947" s="51">
        <f t="shared" si="43"/>
        <v>0</v>
      </c>
      <c r="M947" s="49">
        <f t="shared" si="44"/>
        <v>0</v>
      </c>
    </row>
    <row r="948" spans="1:13" s="50" customFormat="1" ht="14.5" x14ac:dyDescent="0.35">
      <c r="A948" s="33"/>
      <c r="B948" s="56" t="s">
        <v>144</v>
      </c>
      <c r="C948" s="49">
        <f t="shared" si="42"/>
        <v>9.0793603347780593E-3</v>
      </c>
      <c r="D948" s="33"/>
      <c r="E948" s="56" t="s">
        <v>805</v>
      </c>
      <c r="F948" s="54">
        <v>550852000373</v>
      </c>
      <c r="H948" s="59">
        <v>0</v>
      </c>
      <c r="I948" s="59">
        <v>254</v>
      </c>
      <c r="J948" s="41"/>
      <c r="K948" s="42"/>
      <c r="L948" s="51">
        <f t="shared" si="43"/>
        <v>0</v>
      </c>
      <c r="M948" s="49">
        <f t="shared" si="44"/>
        <v>0</v>
      </c>
    </row>
    <row r="949" spans="1:13" s="50" customFormat="1" ht="14.5" x14ac:dyDescent="0.35">
      <c r="A949" s="33"/>
      <c r="B949" s="56" t="s">
        <v>144</v>
      </c>
      <c r="C949" s="49">
        <f t="shared" si="42"/>
        <v>9.0793603347780593E-3</v>
      </c>
      <c r="D949" s="33"/>
      <c r="E949" s="56" t="s">
        <v>806</v>
      </c>
      <c r="F949" s="54">
        <v>550852000938</v>
      </c>
      <c r="H949" s="59">
        <v>0</v>
      </c>
      <c r="I949" s="59">
        <v>524</v>
      </c>
      <c r="J949" s="41"/>
      <c r="K949" s="42"/>
      <c r="L949" s="51">
        <f t="shared" si="43"/>
        <v>0</v>
      </c>
      <c r="M949" s="49">
        <f t="shared" si="44"/>
        <v>0</v>
      </c>
    </row>
    <row r="950" spans="1:13" s="50" customFormat="1" ht="14.5" x14ac:dyDescent="0.35">
      <c r="A950" s="33"/>
      <c r="B950" s="56" t="s">
        <v>144</v>
      </c>
      <c r="C950" s="49">
        <f t="shared" si="42"/>
        <v>9.0793603347780593E-3</v>
      </c>
      <c r="D950" s="33"/>
      <c r="E950" s="56" t="s">
        <v>604</v>
      </c>
      <c r="F950" s="54">
        <v>550852000939</v>
      </c>
      <c r="H950" s="59">
        <v>0</v>
      </c>
      <c r="I950" s="59">
        <v>546</v>
      </c>
      <c r="J950" s="41"/>
      <c r="K950" s="42"/>
      <c r="L950" s="51">
        <f t="shared" si="43"/>
        <v>0</v>
      </c>
      <c r="M950" s="49">
        <f t="shared" si="44"/>
        <v>0</v>
      </c>
    </row>
    <row r="951" spans="1:13" s="50" customFormat="1" ht="14.5" x14ac:dyDescent="0.35">
      <c r="A951" s="33"/>
      <c r="B951" s="56" t="s">
        <v>144</v>
      </c>
      <c r="C951" s="49">
        <f t="shared" si="42"/>
        <v>9.0793603347780593E-3</v>
      </c>
      <c r="D951" s="33"/>
      <c r="E951" s="56" t="s">
        <v>807</v>
      </c>
      <c r="F951" s="54">
        <v>550852000941</v>
      </c>
      <c r="H951" s="59">
        <v>0</v>
      </c>
      <c r="I951" s="59">
        <v>1544</v>
      </c>
      <c r="J951" s="41"/>
      <c r="K951" s="42"/>
      <c r="L951" s="51">
        <f t="shared" si="43"/>
        <v>0</v>
      </c>
      <c r="M951" s="49">
        <f t="shared" si="44"/>
        <v>0</v>
      </c>
    </row>
    <row r="952" spans="1:13" s="50" customFormat="1" ht="14.5" x14ac:dyDescent="0.35">
      <c r="A952" s="33"/>
      <c r="B952" s="56" t="s">
        <v>144</v>
      </c>
      <c r="C952" s="49">
        <f t="shared" ref="C952:C1015" si="45">SUMIF($B$2:$B$2241,B952,$L$2:$L$2241)/(SUMIF($B$2:$B$2241,B952,$I$2:$I$2241))</f>
        <v>9.0793603347780593E-3</v>
      </c>
      <c r="D952" s="33"/>
      <c r="E952" s="56" t="s">
        <v>808</v>
      </c>
      <c r="F952" s="54">
        <v>550852000942</v>
      </c>
      <c r="H952" s="59">
        <v>0</v>
      </c>
      <c r="I952" s="59">
        <v>265</v>
      </c>
      <c r="J952" s="41"/>
      <c r="K952" s="42"/>
      <c r="L952" s="51">
        <f t="shared" si="43"/>
        <v>0</v>
      </c>
      <c r="M952" s="49">
        <f t="shared" si="44"/>
        <v>0</v>
      </c>
    </row>
    <row r="953" spans="1:13" s="50" customFormat="1" ht="14.5" x14ac:dyDescent="0.35">
      <c r="A953" s="33"/>
      <c r="B953" s="56" t="s">
        <v>144</v>
      </c>
      <c r="C953" s="49">
        <f t="shared" si="45"/>
        <v>9.0793603347780593E-3</v>
      </c>
      <c r="D953" s="33"/>
      <c r="E953" s="56" t="s">
        <v>809</v>
      </c>
      <c r="F953" s="54">
        <v>550852002412</v>
      </c>
      <c r="H953" s="59">
        <v>0</v>
      </c>
      <c r="I953" s="59">
        <v>220</v>
      </c>
      <c r="J953" s="41"/>
      <c r="K953" s="42"/>
      <c r="L953" s="51">
        <f t="shared" si="43"/>
        <v>0</v>
      </c>
      <c r="M953" s="49">
        <f t="shared" si="44"/>
        <v>0</v>
      </c>
    </row>
    <row r="954" spans="1:13" s="50" customFormat="1" ht="14.5" x14ac:dyDescent="0.35">
      <c r="A954" s="33"/>
      <c r="B954" s="56" t="s">
        <v>144</v>
      </c>
      <c r="C954" s="49">
        <f t="shared" si="45"/>
        <v>9.0793603347780593E-3</v>
      </c>
      <c r="D954" s="33"/>
      <c r="E954" s="56" t="s">
        <v>810</v>
      </c>
      <c r="F954" s="54">
        <v>550852000944</v>
      </c>
      <c r="H954" s="59">
        <v>0</v>
      </c>
      <c r="I954" s="59">
        <v>682</v>
      </c>
      <c r="J954" s="41"/>
      <c r="K954" s="42"/>
      <c r="L954" s="51">
        <f t="shared" si="43"/>
        <v>0</v>
      </c>
      <c r="M954" s="49">
        <f t="shared" si="44"/>
        <v>0</v>
      </c>
    </row>
    <row r="955" spans="1:13" s="50" customFormat="1" ht="14.5" x14ac:dyDescent="0.35">
      <c r="A955" s="33"/>
      <c r="B955" s="56" t="s">
        <v>144</v>
      </c>
      <c r="C955" s="49">
        <f t="shared" si="45"/>
        <v>9.0793603347780593E-3</v>
      </c>
      <c r="D955" s="33"/>
      <c r="E955" s="56" t="s">
        <v>608</v>
      </c>
      <c r="F955" s="54">
        <v>550852002263</v>
      </c>
      <c r="H955" s="59">
        <v>0</v>
      </c>
      <c r="I955" s="59">
        <v>432</v>
      </c>
      <c r="J955" s="41"/>
      <c r="K955" s="42"/>
      <c r="L955" s="51">
        <f t="shared" si="43"/>
        <v>0</v>
      </c>
      <c r="M955" s="49">
        <f t="shared" si="44"/>
        <v>0</v>
      </c>
    </row>
    <row r="956" spans="1:13" s="50" customFormat="1" ht="14.5" x14ac:dyDescent="0.35">
      <c r="A956" s="33"/>
      <c r="B956" s="56" t="s">
        <v>144</v>
      </c>
      <c r="C956" s="49">
        <f t="shared" si="45"/>
        <v>9.0793603347780593E-3</v>
      </c>
      <c r="D956" s="33"/>
      <c r="E956" s="56" t="s">
        <v>811</v>
      </c>
      <c r="F956" s="54">
        <v>550852000921</v>
      </c>
      <c r="H956" s="59">
        <v>0</v>
      </c>
      <c r="I956" s="59">
        <v>175</v>
      </c>
      <c r="J956" s="41"/>
      <c r="K956" s="42"/>
      <c r="L956" s="51">
        <f t="shared" si="43"/>
        <v>0</v>
      </c>
      <c r="M956" s="49">
        <f t="shared" si="44"/>
        <v>0</v>
      </c>
    </row>
    <row r="957" spans="1:13" s="50" customFormat="1" ht="14.5" x14ac:dyDescent="0.35">
      <c r="A957" s="33"/>
      <c r="B957" s="56" t="s">
        <v>144</v>
      </c>
      <c r="C957" s="49">
        <f t="shared" si="45"/>
        <v>9.0793603347780593E-3</v>
      </c>
      <c r="D957" s="33"/>
      <c r="E957" s="56" t="s">
        <v>812</v>
      </c>
      <c r="F957" s="54">
        <v>550852000946</v>
      </c>
      <c r="H957" s="59">
        <v>0</v>
      </c>
      <c r="I957" s="59">
        <v>350</v>
      </c>
      <c r="J957" s="41"/>
      <c r="K957" s="42"/>
      <c r="L957" s="51">
        <f t="shared" si="43"/>
        <v>0</v>
      </c>
      <c r="M957" s="49">
        <f t="shared" si="44"/>
        <v>0</v>
      </c>
    </row>
    <row r="958" spans="1:13" s="50" customFormat="1" ht="14.5" x14ac:dyDescent="0.35">
      <c r="A958" s="33"/>
      <c r="B958" s="56" t="s">
        <v>144</v>
      </c>
      <c r="C958" s="49">
        <f t="shared" si="45"/>
        <v>9.0793603347780593E-3</v>
      </c>
      <c r="D958" s="33"/>
      <c r="E958" s="56" t="s">
        <v>813</v>
      </c>
      <c r="F958" s="54">
        <v>550852000948</v>
      </c>
      <c r="H958" s="59">
        <v>0</v>
      </c>
      <c r="I958" s="59">
        <v>184</v>
      </c>
      <c r="J958" s="41"/>
      <c r="K958" s="42"/>
      <c r="L958" s="51">
        <f t="shared" si="43"/>
        <v>0</v>
      </c>
      <c r="M958" s="49">
        <f t="shared" si="44"/>
        <v>0</v>
      </c>
    </row>
    <row r="959" spans="1:13" s="50" customFormat="1" ht="14.5" x14ac:dyDescent="0.35">
      <c r="A959" s="33"/>
      <c r="B959" s="56" t="s">
        <v>144</v>
      </c>
      <c r="C959" s="49">
        <f t="shared" si="45"/>
        <v>9.0793603347780593E-3</v>
      </c>
      <c r="D959" s="33"/>
      <c r="E959" s="56" t="s">
        <v>814</v>
      </c>
      <c r="F959" s="54">
        <v>550852000937</v>
      </c>
      <c r="H959" s="59">
        <v>0</v>
      </c>
      <c r="I959" s="59">
        <v>2000</v>
      </c>
      <c r="J959" s="41"/>
      <c r="K959" s="42"/>
      <c r="L959" s="51">
        <f t="shared" si="43"/>
        <v>0</v>
      </c>
      <c r="M959" s="49">
        <f t="shared" si="44"/>
        <v>0</v>
      </c>
    </row>
    <row r="960" spans="1:13" s="50" customFormat="1" ht="14.5" x14ac:dyDescent="0.35">
      <c r="A960" s="33"/>
      <c r="B960" s="56" t="s">
        <v>144</v>
      </c>
      <c r="C960" s="49">
        <f t="shared" si="45"/>
        <v>9.0793603347780593E-3</v>
      </c>
      <c r="D960" s="33"/>
      <c r="E960" s="56" t="s">
        <v>815</v>
      </c>
      <c r="F960" s="54">
        <v>550852000950</v>
      </c>
      <c r="H960" s="59">
        <v>0</v>
      </c>
      <c r="I960" s="59">
        <v>338</v>
      </c>
      <c r="J960" s="41"/>
      <c r="K960" s="42"/>
      <c r="L960" s="51">
        <f t="shared" si="43"/>
        <v>0</v>
      </c>
      <c r="M960" s="49">
        <f t="shared" si="44"/>
        <v>0</v>
      </c>
    </row>
    <row r="961" spans="1:13" s="50" customFormat="1" ht="14.5" x14ac:dyDescent="0.35">
      <c r="A961" s="33"/>
      <c r="B961" s="56" t="s">
        <v>144</v>
      </c>
      <c r="C961" s="49">
        <f t="shared" si="45"/>
        <v>9.0793603347780593E-3</v>
      </c>
      <c r="D961" s="33"/>
      <c r="E961" s="56" t="s">
        <v>816</v>
      </c>
      <c r="F961" s="54">
        <v>550852002670</v>
      </c>
      <c r="H961" s="59">
        <v>0</v>
      </c>
      <c r="I961" s="59">
        <v>13</v>
      </c>
      <c r="J961" s="41"/>
      <c r="K961" s="42"/>
      <c r="L961" s="51">
        <f t="shared" si="43"/>
        <v>0</v>
      </c>
      <c r="M961" s="49">
        <f t="shared" si="44"/>
        <v>0</v>
      </c>
    </row>
    <row r="962" spans="1:13" s="50" customFormat="1" ht="14.5" x14ac:dyDescent="0.35">
      <c r="A962" s="33"/>
      <c r="B962" s="56" t="s">
        <v>144</v>
      </c>
      <c r="C962" s="49">
        <f t="shared" si="45"/>
        <v>9.0793603347780593E-3</v>
      </c>
      <c r="D962" s="33"/>
      <c r="E962" s="56" t="s">
        <v>817</v>
      </c>
      <c r="F962" s="54">
        <v>550852000951</v>
      </c>
      <c r="H962" s="59">
        <v>0</v>
      </c>
      <c r="I962" s="59">
        <v>442</v>
      </c>
      <c r="J962" s="41"/>
      <c r="K962" s="42"/>
      <c r="L962" s="51">
        <f t="shared" ref="L962:L1025" si="46">IF(K962="",H962,(MIN(I962,(K962*1.6*I962))))</f>
        <v>0</v>
      </c>
      <c r="M962" s="49">
        <f t="shared" ref="M962:M1025" si="47">IF(L962=0,0,(L962/I962))</f>
        <v>0</v>
      </c>
    </row>
    <row r="963" spans="1:13" s="50" customFormat="1" ht="14.5" x14ac:dyDescent="0.35">
      <c r="A963" s="33"/>
      <c r="B963" s="56" t="s">
        <v>144</v>
      </c>
      <c r="C963" s="49">
        <f t="shared" si="45"/>
        <v>9.0793603347780593E-3</v>
      </c>
      <c r="D963" s="33"/>
      <c r="E963" s="56" t="s">
        <v>744</v>
      </c>
      <c r="F963" s="54">
        <v>550852000940</v>
      </c>
      <c r="H963" s="59">
        <v>0</v>
      </c>
      <c r="I963" s="59">
        <v>462</v>
      </c>
      <c r="J963" s="41"/>
      <c r="K963" s="42"/>
      <c r="L963" s="51">
        <f t="shared" si="46"/>
        <v>0</v>
      </c>
      <c r="M963" s="49">
        <f t="shared" si="47"/>
        <v>0</v>
      </c>
    </row>
    <row r="964" spans="1:13" s="50" customFormat="1" ht="14.5" x14ac:dyDescent="0.35">
      <c r="A964" s="33"/>
      <c r="B964" s="56" t="s">
        <v>144</v>
      </c>
      <c r="C964" s="49">
        <f t="shared" si="45"/>
        <v>9.0793603347780593E-3</v>
      </c>
      <c r="D964" s="33"/>
      <c r="E964" s="56" t="s">
        <v>818</v>
      </c>
      <c r="F964" s="54">
        <v>550852003356</v>
      </c>
      <c r="H964" s="59">
        <v>0</v>
      </c>
      <c r="I964" s="59">
        <v>309</v>
      </c>
      <c r="J964" s="41"/>
      <c r="K964" s="42"/>
      <c r="L964" s="51">
        <f t="shared" si="46"/>
        <v>0</v>
      </c>
      <c r="M964" s="49">
        <f t="shared" si="47"/>
        <v>0</v>
      </c>
    </row>
    <row r="965" spans="1:13" s="50" customFormat="1" ht="14.5" x14ac:dyDescent="0.35">
      <c r="A965" s="33"/>
      <c r="B965" s="56" t="s">
        <v>144</v>
      </c>
      <c r="C965" s="49">
        <f t="shared" si="45"/>
        <v>9.0793603347780593E-3</v>
      </c>
      <c r="D965" s="33"/>
      <c r="E965" s="56" t="s">
        <v>819</v>
      </c>
      <c r="F965" s="54">
        <v>550852000949</v>
      </c>
      <c r="H965" s="59">
        <v>0</v>
      </c>
      <c r="I965" s="59">
        <v>444</v>
      </c>
      <c r="J965" s="41"/>
      <c r="K965" s="42"/>
      <c r="L965" s="51">
        <f t="shared" si="46"/>
        <v>0</v>
      </c>
      <c r="M965" s="49">
        <f t="shared" si="47"/>
        <v>0</v>
      </c>
    </row>
    <row r="966" spans="1:13" s="50" customFormat="1" ht="14.5" x14ac:dyDescent="0.35">
      <c r="A966" s="33"/>
      <c r="B966" s="56" t="s">
        <v>144</v>
      </c>
      <c r="C966" s="49">
        <f t="shared" si="45"/>
        <v>9.0793603347780593E-3</v>
      </c>
      <c r="D966" s="33"/>
      <c r="E966" s="56" t="s">
        <v>820</v>
      </c>
      <c r="F966" s="54">
        <v>550852002775</v>
      </c>
      <c r="H966" s="59">
        <v>0</v>
      </c>
      <c r="I966" s="59">
        <v>439</v>
      </c>
      <c r="J966" s="41"/>
      <c r="K966" s="42"/>
      <c r="L966" s="51">
        <f t="shared" si="46"/>
        <v>0</v>
      </c>
      <c r="M966" s="49">
        <f t="shared" si="47"/>
        <v>0</v>
      </c>
    </row>
    <row r="967" spans="1:13" s="50" customFormat="1" ht="14.5" x14ac:dyDescent="0.35">
      <c r="A967" s="33"/>
      <c r="B967" s="56" t="s">
        <v>144</v>
      </c>
      <c r="C967" s="49">
        <f t="shared" si="45"/>
        <v>9.0793603347780593E-3</v>
      </c>
      <c r="D967" s="33"/>
      <c r="E967" s="56" t="s">
        <v>821</v>
      </c>
      <c r="F967" s="54">
        <v>550852000952</v>
      </c>
      <c r="H967" s="59">
        <v>0</v>
      </c>
      <c r="I967" s="59">
        <v>243</v>
      </c>
      <c r="J967" s="41"/>
      <c r="K967" s="42"/>
      <c r="L967" s="51">
        <f t="shared" si="46"/>
        <v>0</v>
      </c>
      <c r="M967" s="49">
        <f t="shared" si="47"/>
        <v>0</v>
      </c>
    </row>
    <row r="968" spans="1:13" s="50" customFormat="1" ht="14.5" x14ac:dyDescent="0.35">
      <c r="A968" s="33"/>
      <c r="B968" s="56" t="s">
        <v>144</v>
      </c>
      <c r="C968" s="49">
        <f t="shared" si="45"/>
        <v>9.0793603347780593E-3</v>
      </c>
      <c r="D968" s="33"/>
      <c r="E968" s="56" t="s">
        <v>822</v>
      </c>
      <c r="F968" s="54">
        <v>550852000954</v>
      </c>
      <c r="H968" s="59">
        <v>0</v>
      </c>
      <c r="I968" s="59">
        <v>361</v>
      </c>
      <c r="J968" s="41"/>
      <c r="K968" s="42"/>
      <c r="L968" s="51">
        <f t="shared" si="46"/>
        <v>0</v>
      </c>
      <c r="M968" s="49">
        <f t="shared" si="47"/>
        <v>0</v>
      </c>
    </row>
    <row r="969" spans="1:13" s="50" customFormat="1" ht="14.5" x14ac:dyDescent="0.35">
      <c r="A969" s="33"/>
      <c r="B969" s="56" t="s">
        <v>144</v>
      </c>
      <c r="C969" s="49">
        <f t="shared" si="45"/>
        <v>9.0793603347780593E-3</v>
      </c>
      <c r="D969" s="33"/>
      <c r="E969" s="56" t="s">
        <v>823</v>
      </c>
      <c r="F969" s="54">
        <v>550852000920</v>
      </c>
      <c r="H969" s="59">
        <v>0</v>
      </c>
      <c r="I969" s="59">
        <v>499</v>
      </c>
      <c r="J969" s="41"/>
      <c r="K969" s="42"/>
      <c r="L969" s="51">
        <f t="shared" si="46"/>
        <v>0</v>
      </c>
      <c r="M969" s="49">
        <f t="shared" si="47"/>
        <v>0</v>
      </c>
    </row>
    <row r="970" spans="1:13" s="50" customFormat="1" ht="14.5" x14ac:dyDescent="0.35">
      <c r="A970" s="33"/>
      <c r="B970" s="56" t="s">
        <v>144</v>
      </c>
      <c r="C970" s="49">
        <f t="shared" si="45"/>
        <v>9.0793603347780593E-3</v>
      </c>
      <c r="D970" s="33"/>
      <c r="E970" s="56" t="s">
        <v>824</v>
      </c>
      <c r="F970" s="54">
        <v>550852000935</v>
      </c>
      <c r="H970" s="59">
        <v>0</v>
      </c>
      <c r="I970" s="59">
        <v>412</v>
      </c>
      <c r="J970" s="41"/>
      <c r="K970" s="42"/>
      <c r="L970" s="51">
        <f t="shared" si="46"/>
        <v>0</v>
      </c>
      <c r="M970" s="49">
        <f t="shared" si="47"/>
        <v>0</v>
      </c>
    </row>
    <row r="971" spans="1:13" s="50" customFormat="1" ht="14.5" x14ac:dyDescent="0.35">
      <c r="A971" s="33"/>
      <c r="B971" s="56" t="s">
        <v>144</v>
      </c>
      <c r="C971" s="49">
        <f t="shared" si="45"/>
        <v>9.0793603347780593E-3</v>
      </c>
      <c r="D971" s="33"/>
      <c r="E971" s="56" t="s">
        <v>825</v>
      </c>
      <c r="F971" s="54">
        <v>550852000955</v>
      </c>
      <c r="H971" s="59">
        <v>0</v>
      </c>
      <c r="I971" s="59">
        <v>632</v>
      </c>
      <c r="J971" s="41"/>
      <c r="K971" s="42"/>
      <c r="L971" s="51">
        <f t="shared" si="46"/>
        <v>0</v>
      </c>
      <c r="M971" s="49">
        <f t="shared" si="47"/>
        <v>0</v>
      </c>
    </row>
    <row r="972" spans="1:13" s="50" customFormat="1" ht="14.5" x14ac:dyDescent="0.35">
      <c r="A972" s="33"/>
      <c r="B972" s="56" t="s">
        <v>144</v>
      </c>
      <c r="C972" s="49">
        <f t="shared" si="45"/>
        <v>9.0793603347780593E-3</v>
      </c>
      <c r="D972" s="33"/>
      <c r="E972" s="56" t="s">
        <v>826</v>
      </c>
      <c r="F972" s="54">
        <v>550852002265</v>
      </c>
      <c r="H972" s="59">
        <v>0</v>
      </c>
      <c r="I972" s="59">
        <v>110</v>
      </c>
      <c r="J972" s="41"/>
      <c r="K972" s="42"/>
      <c r="L972" s="51">
        <f t="shared" si="46"/>
        <v>0</v>
      </c>
      <c r="M972" s="49">
        <f t="shared" si="47"/>
        <v>0</v>
      </c>
    </row>
    <row r="973" spans="1:13" s="50" customFormat="1" ht="14.5" x14ac:dyDescent="0.35">
      <c r="A973" s="33"/>
      <c r="B973" s="56" t="s">
        <v>144</v>
      </c>
      <c r="C973" s="49">
        <f t="shared" si="45"/>
        <v>9.0793603347780593E-3</v>
      </c>
      <c r="D973" s="33"/>
      <c r="E973" s="56" t="s">
        <v>827</v>
      </c>
      <c r="F973" s="54">
        <v>550852002435</v>
      </c>
      <c r="H973" s="59">
        <v>0</v>
      </c>
      <c r="I973" s="59">
        <v>419</v>
      </c>
      <c r="J973" s="41"/>
      <c r="K973" s="42"/>
      <c r="L973" s="51">
        <f t="shared" si="46"/>
        <v>0</v>
      </c>
      <c r="M973" s="49">
        <f t="shared" si="47"/>
        <v>0</v>
      </c>
    </row>
    <row r="974" spans="1:13" s="50" customFormat="1" ht="14.5" x14ac:dyDescent="0.35">
      <c r="A974" s="33"/>
      <c r="B974" s="56" t="s">
        <v>144</v>
      </c>
      <c r="C974" s="49">
        <f t="shared" si="45"/>
        <v>9.0793603347780593E-3</v>
      </c>
      <c r="D974" s="33"/>
      <c r="E974" s="56" t="s">
        <v>828</v>
      </c>
      <c r="F974" s="54">
        <v>550852000962</v>
      </c>
      <c r="H974" s="59">
        <v>0</v>
      </c>
      <c r="I974" s="59">
        <v>469</v>
      </c>
      <c r="J974" s="41"/>
      <c r="K974" s="42"/>
      <c r="L974" s="51">
        <f t="shared" si="46"/>
        <v>0</v>
      </c>
      <c r="M974" s="49">
        <f t="shared" si="47"/>
        <v>0</v>
      </c>
    </row>
    <row r="975" spans="1:13" s="50" customFormat="1" ht="14.5" x14ac:dyDescent="0.35">
      <c r="A975" s="33"/>
      <c r="B975" s="56" t="s">
        <v>144</v>
      </c>
      <c r="C975" s="49">
        <f t="shared" si="45"/>
        <v>9.0793603347780593E-3</v>
      </c>
      <c r="D975" s="33"/>
      <c r="E975" s="56" t="s">
        <v>829</v>
      </c>
      <c r="F975" s="54">
        <v>550852000649</v>
      </c>
      <c r="H975" s="59">
        <v>0</v>
      </c>
      <c r="I975" s="59">
        <v>260</v>
      </c>
      <c r="J975" s="41"/>
      <c r="K975" s="42"/>
      <c r="L975" s="51">
        <f t="shared" si="46"/>
        <v>0</v>
      </c>
      <c r="M975" s="49">
        <f t="shared" si="47"/>
        <v>0</v>
      </c>
    </row>
    <row r="976" spans="1:13" s="50" customFormat="1" ht="14.5" x14ac:dyDescent="0.35">
      <c r="A976" s="33"/>
      <c r="B976" s="56" t="s">
        <v>144</v>
      </c>
      <c r="C976" s="49">
        <f t="shared" si="45"/>
        <v>9.0793603347780593E-3</v>
      </c>
      <c r="D976" s="33"/>
      <c r="E976" s="56" t="s">
        <v>830</v>
      </c>
      <c r="F976" s="54">
        <v>550852000932</v>
      </c>
      <c r="H976" s="59">
        <v>0</v>
      </c>
      <c r="I976" s="59">
        <v>559</v>
      </c>
      <c r="J976" s="41"/>
      <c r="K976" s="42"/>
      <c r="L976" s="51">
        <f t="shared" si="46"/>
        <v>0</v>
      </c>
      <c r="M976" s="49">
        <f t="shared" si="47"/>
        <v>0</v>
      </c>
    </row>
    <row r="977" spans="1:13" s="50" customFormat="1" ht="14.5" x14ac:dyDescent="0.35">
      <c r="A977" s="33"/>
      <c r="B977" s="56" t="s">
        <v>144</v>
      </c>
      <c r="C977" s="49">
        <f t="shared" si="45"/>
        <v>9.0793603347780593E-3</v>
      </c>
      <c r="D977" s="33"/>
      <c r="E977" s="56" t="s">
        <v>831</v>
      </c>
      <c r="F977" s="54">
        <v>550852000964</v>
      </c>
      <c r="H977" s="59">
        <v>1</v>
      </c>
      <c r="I977" s="59">
        <v>446</v>
      </c>
      <c r="J977" s="41"/>
      <c r="K977" s="42"/>
      <c r="L977" s="51">
        <f t="shared" si="46"/>
        <v>1</v>
      </c>
      <c r="M977" s="49">
        <f t="shared" si="47"/>
        <v>2.242152466367713E-3</v>
      </c>
    </row>
    <row r="978" spans="1:13" s="50" customFormat="1" ht="14.5" x14ac:dyDescent="0.35">
      <c r="A978" s="33"/>
      <c r="B978" s="56" t="s">
        <v>144</v>
      </c>
      <c r="C978" s="49">
        <f t="shared" si="45"/>
        <v>9.0793603347780593E-3</v>
      </c>
      <c r="D978" s="33"/>
      <c r="E978" s="56" t="s">
        <v>832</v>
      </c>
      <c r="F978" s="54">
        <v>550852000953</v>
      </c>
      <c r="H978" s="59">
        <v>0</v>
      </c>
      <c r="I978" s="59">
        <v>623</v>
      </c>
      <c r="J978" s="41"/>
      <c r="K978" s="42"/>
      <c r="L978" s="51">
        <f t="shared" si="46"/>
        <v>0</v>
      </c>
      <c r="M978" s="49">
        <f t="shared" si="47"/>
        <v>0</v>
      </c>
    </row>
    <row r="979" spans="1:13" s="50" customFormat="1" ht="14.5" x14ac:dyDescent="0.35">
      <c r="A979" s="33"/>
      <c r="B979" s="56" t="s">
        <v>144</v>
      </c>
      <c r="C979" s="49">
        <f t="shared" si="45"/>
        <v>9.0793603347780593E-3</v>
      </c>
      <c r="D979" s="33"/>
      <c r="E979" s="56" t="s">
        <v>833</v>
      </c>
      <c r="F979" s="54">
        <v>550852000965</v>
      </c>
      <c r="H979" s="59">
        <v>0</v>
      </c>
      <c r="I979" s="59">
        <v>441</v>
      </c>
      <c r="J979" s="41"/>
      <c r="K979" s="42"/>
      <c r="L979" s="51">
        <f t="shared" si="46"/>
        <v>0</v>
      </c>
      <c r="M979" s="49">
        <f t="shared" si="47"/>
        <v>0</v>
      </c>
    </row>
    <row r="980" spans="1:13" s="50" customFormat="1" ht="14.5" x14ac:dyDescent="0.35">
      <c r="A980" s="33"/>
      <c r="B980" s="56" t="s">
        <v>144</v>
      </c>
      <c r="C980" s="49">
        <f t="shared" si="45"/>
        <v>9.0793603347780593E-3</v>
      </c>
      <c r="D980" s="33"/>
      <c r="E980" s="56" t="s">
        <v>622</v>
      </c>
      <c r="F980" s="54">
        <v>550852000967</v>
      </c>
      <c r="H980" s="59">
        <v>0</v>
      </c>
      <c r="I980" s="59">
        <v>2209</v>
      </c>
      <c r="J980" s="41"/>
      <c r="K980" s="42"/>
      <c r="L980" s="51">
        <f t="shared" si="46"/>
        <v>0</v>
      </c>
      <c r="M980" s="49">
        <f t="shared" si="47"/>
        <v>0</v>
      </c>
    </row>
    <row r="981" spans="1:13" s="50" customFormat="1" ht="14.5" x14ac:dyDescent="0.35">
      <c r="A981" s="33"/>
      <c r="B981" s="56" t="s">
        <v>144</v>
      </c>
      <c r="C981" s="49">
        <f t="shared" si="45"/>
        <v>9.0793603347780593E-3</v>
      </c>
      <c r="D981" s="33"/>
      <c r="E981" s="56" t="s">
        <v>834</v>
      </c>
      <c r="F981" s="54">
        <v>550852000934</v>
      </c>
      <c r="H981" s="59">
        <v>0</v>
      </c>
      <c r="I981" s="59">
        <v>456</v>
      </c>
      <c r="J981" s="41"/>
      <c r="K981" s="42"/>
      <c r="L981" s="51">
        <f t="shared" si="46"/>
        <v>0</v>
      </c>
      <c r="M981" s="49">
        <f t="shared" si="47"/>
        <v>0</v>
      </c>
    </row>
    <row r="982" spans="1:13" s="50" customFormat="1" ht="14.5" x14ac:dyDescent="0.35">
      <c r="A982" s="33"/>
      <c r="B982" s="56" t="s">
        <v>487</v>
      </c>
      <c r="C982" s="49">
        <f t="shared" si="45"/>
        <v>0</v>
      </c>
      <c r="D982" s="33"/>
      <c r="E982" s="56" t="s">
        <v>4738</v>
      </c>
      <c r="F982" s="54">
        <v>550855000968</v>
      </c>
      <c r="H982" s="59">
        <v>0</v>
      </c>
      <c r="I982" s="59">
        <v>320</v>
      </c>
      <c r="J982" s="41"/>
      <c r="K982" s="42"/>
      <c r="L982" s="51">
        <f t="shared" si="46"/>
        <v>0</v>
      </c>
      <c r="M982" s="49">
        <f t="shared" si="47"/>
        <v>0</v>
      </c>
    </row>
    <row r="983" spans="1:13" s="50" customFormat="1" ht="14.5" x14ac:dyDescent="0.35">
      <c r="A983" s="33"/>
      <c r="B983" s="56" t="s">
        <v>487</v>
      </c>
      <c r="C983" s="49">
        <f t="shared" si="45"/>
        <v>0</v>
      </c>
      <c r="D983" s="33"/>
      <c r="E983" s="56" t="s">
        <v>2287</v>
      </c>
      <c r="F983" s="54">
        <v>550855000969</v>
      </c>
      <c r="H983" s="59">
        <v>0</v>
      </c>
      <c r="I983" s="59">
        <v>315</v>
      </c>
      <c r="J983" s="41"/>
      <c r="K983" s="42"/>
      <c r="L983" s="51">
        <f t="shared" si="46"/>
        <v>0</v>
      </c>
      <c r="M983" s="49">
        <f t="shared" si="47"/>
        <v>0</v>
      </c>
    </row>
    <row r="984" spans="1:13" s="50" customFormat="1" ht="14.5" x14ac:dyDescent="0.35">
      <c r="A984" s="33"/>
      <c r="B984" s="56" t="s">
        <v>262</v>
      </c>
      <c r="C984" s="49">
        <f t="shared" si="45"/>
        <v>0.3517144575897333</v>
      </c>
      <c r="D984" s="33"/>
      <c r="E984" s="56" t="s">
        <v>799</v>
      </c>
      <c r="F984" s="54">
        <v>550861000973</v>
      </c>
      <c r="H984" s="59">
        <v>0</v>
      </c>
      <c r="I984" s="59">
        <v>405</v>
      </c>
      <c r="J984" s="41"/>
      <c r="K984" s="42"/>
      <c r="L984" s="51">
        <f t="shared" si="46"/>
        <v>0</v>
      </c>
      <c r="M984" s="49">
        <f t="shared" si="47"/>
        <v>0</v>
      </c>
    </row>
    <row r="985" spans="1:13" s="50" customFormat="1" ht="14.5" x14ac:dyDescent="0.35">
      <c r="A985" s="33"/>
      <c r="B985" s="56" t="s">
        <v>262</v>
      </c>
      <c r="C985" s="49">
        <f t="shared" si="45"/>
        <v>0.3517144575897333</v>
      </c>
      <c r="D985" s="33"/>
      <c r="E985" s="56" t="s">
        <v>600</v>
      </c>
      <c r="F985" s="54">
        <v>550861000974</v>
      </c>
      <c r="H985" s="59">
        <v>111</v>
      </c>
      <c r="I985" s="59">
        <v>373</v>
      </c>
      <c r="J985" s="41"/>
      <c r="K985" s="42"/>
      <c r="L985" s="51">
        <f t="shared" si="46"/>
        <v>111</v>
      </c>
      <c r="M985" s="49">
        <f t="shared" si="47"/>
        <v>0.2975871313672922</v>
      </c>
    </row>
    <row r="986" spans="1:13" s="50" customFormat="1" ht="14.5" x14ac:dyDescent="0.35">
      <c r="A986" s="33"/>
      <c r="B986" s="56" t="s">
        <v>262</v>
      </c>
      <c r="C986" s="49">
        <f t="shared" si="45"/>
        <v>0.3517144575897333</v>
      </c>
      <c r="D986" s="33"/>
      <c r="E986" s="56" t="s">
        <v>601</v>
      </c>
      <c r="F986" s="54">
        <v>550861000975</v>
      </c>
      <c r="H986" s="59">
        <v>157</v>
      </c>
      <c r="I986" s="59">
        <v>375</v>
      </c>
      <c r="J986" s="41"/>
      <c r="K986" s="42"/>
      <c r="L986" s="51">
        <f t="shared" si="46"/>
        <v>157</v>
      </c>
      <c r="M986" s="49">
        <f t="shared" si="47"/>
        <v>0.41866666666666669</v>
      </c>
    </row>
    <row r="987" spans="1:13" s="50" customFormat="1" ht="14.5" x14ac:dyDescent="0.35">
      <c r="A987" s="33"/>
      <c r="B987" s="56" t="s">
        <v>262</v>
      </c>
      <c r="C987" s="49">
        <f t="shared" si="45"/>
        <v>0.3517144575897333</v>
      </c>
      <c r="D987" s="33"/>
      <c r="E987" s="56" t="s">
        <v>1137</v>
      </c>
      <c r="F987" s="54">
        <v>550861000976</v>
      </c>
      <c r="H987" s="59">
        <v>237</v>
      </c>
      <c r="I987" s="59">
        <v>1487</v>
      </c>
      <c r="J987" s="41"/>
      <c r="K987" s="42"/>
      <c r="L987" s="51">
        <f t="shared" si="46"/>
        <v>237</v>
      </c>
      <c r="M987" s="49">
        <f t="shared" si="47"/>
        <v>0.15938130464021519</v>
      </c>
    </row>
    <row r="988" spans="1:13" s="50" customFormat="1" ht="14.5" x14ac:dyDescent="0.35">
      <c r="A988" s="33"/>
      <c r="B988" s="56" t="s">
        <v>262</v>
      </c>
      <c r="C988" s="49">
        <f t="shared" si="45"/>
        <v>0.3517144575897333</v>
      </c>
      <c r="D988" s="33"/>
      <c r="E988" s="56" t="s">
        <v>1318</v>
      </c>
      <c r="F988" s="54">
        <v>550861000977</v>
      </c>
      <c r="H988" s="59">
        <v>126</v>
      </c>
      <c r="I988" s="59">
        <v>265</v>
      </c>
      <c r="J988" s="41"/>
      <c r="K988" s="42"/>
      <c r="L988" s="51">
        <f t="shared" si="46"/>
        <v>126</v>
      </c>
      <c r="M988" s="49">
        <f t="shared" si="47"/>
        <v>0.47547169811320755</v>
      </c>
    </row>
    <row r="989" spans="1:13" s="50" customFormat="1" ht="14.5" x14ac:dyDescent="0.35">
      <c r="A989" s="33"/>
      <c r="B989" s="56" t="s">
        <v>262</v>
      </c>
      <c r="C989" s="49">
        <f t="shared" si="45"/>
        <v>0.3517144575897333</v>
      </c>
      <c r="D989" s="33"/>
      <c r="E989" s="56" t="s">
        <v>1319</v>
      </c>
      <c r="F989" s="54">
        <v>550861002701</v>
      </c>
      <c r="H989" s="59">
        <v>258</v>
      </c>
      <c r="I989" s="59">
        <v>32</v>
      </c>
      <c r="J989" s="41"/>
      <c r="K989" s="42"/>
      <c r="L989" s="51">
        <f t="shared" si="46"/>
        <v>258</v>
      </c>
      <c r="M989" s="49">
        <f t="shared" si="47"/>
        <v>8.0625</v>
      </c>
    </row>
    <row r="990" spans="1:13" s="50" customFormat="1" ht="14.5" x14ac:dyDescent="0.35">
      <c r="A990" s="33"/>
      <c r="B990" s="56" t="s">
        <v>262</v>
      </c>
      <c r="C990" s="49">
        <f t="shared" si="45"/>
        <v>0.3517144575897333</v>
      </c>
      <c r="D990" s="33"/>
      <c r="E990" s="56" t="s">
        <v>1320</v>
      </c>
      <c r="F990" s="54">
        <v>550861000978</v>
      </c>
      <c r="H990" s="59">
        <v>533</v>
      </c>
      <c r="I990" s="59">
        <v>307</v>
      </c>
      <c r="J990" s="41"/>
      <c r="K990" s="42"/>
      <c r="L990" s="51">
        <f t="shared" si="46"/>
        <v>533</v>
      </c>
      <c r="M990" s="49">
        <f t="shared" si="47"/>
        <v>1.736156351791531</v>
      </c>
    </row>
    <row r="991" spans="1:13" s="50" customFormat="1" ht="14.5" x14ac:dyDescent="0.35">
      <c r="A991" s="33"/>
      <c r="B991" s="56" t="s">
        <v>262</v>
      </c>
      <c r="C991" s="49">
        <f t="shared" si="45"/>
        <v>0.3517144575897333</v>
      </c>
      <c r="D991" s="33"/>
      <c r="E991" s="56" t="s">
        <v>4739</v>
      </c>
      <c r="F991" s="54">
        <v>550861002436</v>
      </c>
      <c r="H991" s="59">
        <v>147</v>
      </c>
      <c r="I991" s="59">
        <v>318</v>
      </c>
      <c r="J991" s="41"/>
      <c r="K991" s="42"/>
      <c r="L991" s="51">
        <f t="shared" si="46"/>
        <v>147</v>
      </c>
      <c r="M991" s="49">
        <f t="shared" si="47"/>
        <v>0.46226415094339623</v>
      </c>
    </row>
    <row r="992" spans="1:13" s="50" customFormat="1" ht="14.5" x14ac:dyDescent="0.35">
      <c r="A992" s="33"/>
      <c r="B992" s="56" t="s">
        <v>262</v>
      </c>
      <c r="C992" s="49">
        <f t="shared" si="45"/>
        <v>0.3517144575897333</v>
      </c>
      <c r="D992" s="33"/>
      <c r="E992" s="56" t="s">
        <v>1233</v>
      </c>
      <c r="F992" s="54">
        <v>550861000979</v>
      </c>
      <c r="H992" s="59">
        <v>22</v>
      </c>
      <c r="I992" s="59">
        <v>280</v>
      </c>
      <c r="J992" s="41"/>
      <c r="K992" s="42"/>
      <c r="L992" s="51">
        <f t="shared" si="46"/>
        <v>22</v>
      </c>
      <c r="M992" s="49">
        <f t="shared" si="47"/>
        <v>7.857142857142857E-2</v>
      </c>
    </row>
    <row r="993" spans="1:13" s="50" customFormat="1" ht="14.5" x14ac:dyDescent="0.35">
      <c r="A993" s="34"/>
      <c r="B993" s="56" t="s">
        <v>262</v>
      </c>
      <c r="C993" s="49">
        <f t="shared" si="45"/>
        <v>0.3517144575897333</v>
      </c>
      <c r="D993" s="34"/>
      <c r="E993" s="56" t="s">
        <v>619</v>
      </c>
      <c r="F993" s="54">
        <v>550861000980</v>
      </c>
      <c r="H993" s="59">
        <v>163</v>
      </c>
      <c r="I993" s="59">
        <v>608</v>
      </c>
      <c r="J993" s="47"/>
      <c r="K993" s="48"/>
      <c r="L993" s="51">
        <f t="shared" si="46"/>
        <v>163</v>
      </c>
      <c r="M993" s="49">
        <f t="shared" si="47"/>
        <v>0.26809210526315791</v>
      </c>
    </row>
    <row r="994" spans="1:13" s="50" customFormat="1" ht="14.5" x14ac:dyDescent="0.35">
      <c r="A994" s="34"/>
      <c r="B994" s="56" t="s">
        <v>262</v>
      </c>
      <c r="C994" s="49">
        <f t="shared" si="45"/>
        <v>0.3517144575897333</v>
      </c>
      <c r="D994" s="34"/>
      <c r="E994" s="56" t="s">
        <v>4716</v>
      </c>
      <c r="F994" s="54">
        <v>550861000981</v>
      </c>
      <c r="H994" s="59">
        <v>0</v>
      </c>
      <c r="I994" s="59">
        <v>537</v>
      </c>
      <c r="J994" s="47"/>
      <c r="K994" s="48"/>
      <c r="L994" s="51">
        <f t="shared" si="46"/>
        <v>0</v>
      </c>
      <c r="M994" s="49">
        <f t="shared" si="47"/>
        <v>0</v>
      </c>
    </row>
    <row r="995" spans="1:13" s="50" customFormat="1" ht="14.5" x14ac:dyDescent="0.35">
      <c r="A995" s="33"/>
      <c r="B995" s="56" t="s">
        <v>168</v>
      </c>
      <c r="C995" s="49">
        <f t="shared" si="45"/>
        <v>0.48262839879154079</v>
      </c>
      <c r="D995" s="33"/>
      <c r="E995" s="56" t="s">
        <v>954</v>
      </c>
      <c r="F995" s="54">
        <v>550864000983</v>
      </c>
      <c r="H995" s="59">
        <v>101</v>
      </c>
      <c r="I995" s="59">
        <v>66</v>
      </c>
      <c r="J995" s="41"/>
      <c r="K995" s="42"/>
      <c r="L995" s="51">
        <f t="shared" si="46"/>
        <v>101</v>
      </c>
      <c r="M995" s="49">
        <f t="shared" si="47"/>
        <v>1.5303030303030303</v>
      </c>
    </row>
    <row r="996" spans="1:13" s="50" customFormat="1" ht="14.5" x14ac:dyDescent="0.35">
      <c r="A996" s="33"/>
      <c r="B996" s="56" t="s">
        <v>168</v>
      </c>
      <c r="C996" s="49">
        <f t="shared" si="45"/>
        <v>0.48262839879154079</v>
      </c>
      <c r="D996" s="33"/>
      <c r="E996" s="56" t="s">
        <v>955</v>
      </c>
      <c r="F996" s="54">
        <v>550864001481</v>
      </c>
      <c r="H996" s="59">
        <v>334</v>
      </c>
      <c r="I996" s="59">
        <v>541</v>
      </c>
      <c r="J996" s="41"/>
      <c r="K996" s="42"/>
      <c r="L996" s="51">
        <f t="shared" si="46"/>
        <v>334</v>
      </c>
      <c r="M996" s="49">
        <f t="shared" si="47"/>
        <v>0.61737523105360448</v>
      </c>
    </row>
    <row r="997" spans="1:13" s="50" customFormat="1" ht="14.5" x14ac:dyDescent="0.35">
      <c r="A997" s="33"/>
      <c r="B997" s="56" t="s">
        <v>168</v>
      </c>
      <c r="C997" s="49">
        <f t="shared" si="45"/>
        <v>0.48262839879154079</v>
      </c>
      <c r="D997" s="33"/>
      <c r="E997" s="56" t="s">
        <v>956</v>
      </c>
      <c r="F997" s="54">
        <v>550864000987</v>
      </c>
      <c r="H997" s="59">
        <v>181</v>
      </c>
      <c r="I997" s="59">
        <v>425</v>
      </c>
      <c r="J997" s="41"/>
      <c r="K997" s="42"/>
      <c r="L997" s="51">
        <f t="shared" si="46"/>
        <v>181</v>
      </c>
      <c r="M997" s="49">
        <f t="shared" si="47"/>
        <v>0.42588235294117649</v>
      </c>
    </row>
    <row r="998" spans="1:13" s="50" customFormat="1" ht="14.5" x14ac:dyDescent="0.35">
      <c r="A998" s="33"/>
      <c r="B998" s="56" t="s">
        <v>168</v>
      </c>
      <c r="C998" s="49">
        <f t="shared" si="45"/>
        <v>0.48262839879154079</v>
      </c>
      <c r="D998" s="33"/>
      <c r="E998" s="56" t="s">
        <v>957</v>
      </c>
      <c r="F998" s="54">
        <v>550864000988</v>
      </c>
      <c r="H998" s="59">
        <v>23</v>
      </c>
      <c r="I998" s="59">
        <v>292</v>
      </c>
      <c r="J998" s="41"/>
      <c r="K998" s="42"/>
      <c r="L998" s="51">
        <f t="shared" si="46"/>
        <v>23</v>
      </c>
      <c r="M998" s="49">
        <f t="shared" si="47"/>
        <v>7.8767123287671229E-2</v>
      </c>
    </row>
    <row r="999" spans="1:13" s="50" customFormat="1" ht="14.5" x14ac:dyDescent="0.35">
      <c r="A999" s="33"/>
      <c r="B999" s="56" t="s">
        <v>299</v>
      </c>
      <c r="C999" s="49">
        <f t="shared" si="45"/>
        <v>0.64192139737991272</v>
      </c>
      <c r="D999" s="33"/>
      <c r="E999" s="56" t="s">
        <v>4740</v>
      </c>
      <c r="F999" s="54">
        <v>550477000515</v>
      </c>
      <c r="H999" s="59">
        <v>186</v>
      </c>
      <c r="I999" s="59">
        <v>219</v>
      </c>
      <c r="J999" s="41"/>
      <c r="K999" s="42"/>
      <c r="L999" s="51">
        <f t="shared" si="46"/>
        <v>186</v>
      </c>
      <c r="M999" s="49">
        <f t="shared" si="47"/>
        <v>0.84931506849315064</v>
      </c>
    </row>
    <row r="1000" spans="1:13" s="50" customFormat="1" ht="14.5" x14ac:dyDescent="0.35">
      <c r="A1000" s="33"/>
      <c r="B1000" s="56" t="s">
        <v>299</v>
      </c>
      <c r="C1000" s="49">
        <f t="shared" si="45"/>
        <v>0.64192139737991272</v>
      </c>
      <c r="D1000" s="33"/>
      <c r="E1000" s="56" t="s">
        <v>4741</v>
      </c>
      <c r="F1000" s="54">
        <v>550477000516</v>
      </c>
      <c r="H1000" s="59">
        <v>108</v>
      </c>
      <c r="I1000" s="59">
        <v>239</v>
      </c>
      <c r="J1000" s="41"/>
      <c r="K1000" s="42"/>
      <c r="L1000" s="51">
        <f t="shared" si="46"/>
        <v>108</v>
      </c>
      <c r="M1000" s="49">
        <f t="shared" si="47"/>
        <v>0.45188284518828453</v>
      </c>
    </row>
    <row r="1001" spans="1:13" s="50" customFormat="1" ht="14.5" x14ac:dyDescent="0.35">
      <c r="A1001" s="33"/>
      <c r="B1001" s="56" t="s">
        <v>270</v>
      </c>
      <c r="C1001" s="49">
        <f t="shared" si="45"/>
        <v>0.22010869565217392</v>
      </c>
      <c r="D1001" s="33"/>
      <c r="E1001" s="56" t="s">
        <v>1352</v>
      </c>
      <c r="F1001" s="54">
        <v>550867000991</v>
      </c>
      <c r="H1001" s="59">
        <v>87</v>
      </c>
      <c r="I1001" s="59">
        <v>340</v>
      </c>
      <c r="J1001" s="41"/>
      <c r="K1001" s="42"/>
      <c r="L1001" s="51">
        <f t="shared" si="46"/>
        <v>87</v>
      </c>
      <c r="M1001" s="49">
        <f t="shared" si="47"/>
        <v>0.25588235294117645</v>
      </c>
    </row>
    <row r="1002" spans="1:13" s="50" customFormat="1" ht="14.5" x14ac:dyDescent="0.35">
      <c r="A1002" s="33"/>
      <c r="B1002" s="56" t="s">
        <v>270</v>
      </c>
      <c r="C1002" s="49">
        <f t="shared" si="45"/>
        <v>0.22010869565217392</v>
      </c>
      <c r="D1002" s="33"/>
      <c r="E1002" s="56" t="s">
        <v>1353</v>
      </c>
      <c r="F1002" s="54">
        <v>550867000992</v>
      </c>
      <c r="H1002" s="59">
        <v>29</v>
      </c>
      <c r="I1002" s="59">
        <v>244</v>
      </c>
      <c r="J1002" s="41"/>
      <c r="K1002" s="42"/>
      <c r="L1002" s="51">
        <f t="shared" si="46"/>
        <v>29</v>
      </c>
      <c r="M1002" s="49">
        <f t="shared" si="47"/>
        <v>0.11885245901639344</v>
      </c>
    </row>
    <row r="1003" spans="1:13" s="50" customFormat="1" ht="14.5" x14ac:dyDescent="0.35">
      <c r="A1003" s="33"/>
      <c r="B1003" s="56" t="s">
        <v>270</v>
      </c>
      <c r="C1003" s="49">
        <f t="shared" si="45"/>
        <v>0.22010869565217392</v>
      </c>
      <c r="D1003" s="33"/>
      <c r="E1003" s="56" t="s">
        <v>1354</v>
      </c>
      <c r="F1003" s="54">
        <v>550867002893</v>
      </c>
      <c r="H1003" s="59">
        <v>46</v>
      </c>
      <c r="I1003" s="59">
        <v>152</v>
      </c>
      <c r="J1003" s="41"/>
      <c r="K1003" s="42"/>
      <c r="L1003" s="51">
        <f t="shared" si="46"/>
        <v>46</v>
      </c>
      <c r="M1003" s="49">
        <f t="shared" si="47"/>
        <v>0.30263157894736842</v>
      </c>
    </row>
    <row r="1004" spans="1:13" s="50" customFormat="1" ht="14.5" x14ac:dyDescent="0.35">
      <c r="A1004" s="33"/>
      <c r="B1004" s="56" t="s">
        <v>279</v>
      </c>
      <c r="C1004" s="49">
        <f t="shared" si="45"/>
        <v>0.42255639097744363</v>
      </c>
      <c r="D1004" s="33"/>
      <c r="E1004" s="56" t="s">
        <v>4742</v>
      </c>
      <c r="F1004" s="54">
        <v>550870002335</v>
      </c>
      <c r="H1004" s="59">
        <v>86</v>
      </c>
      <c r="I1004" s="59">
        <v>169</v>
      </c>
      <c r="J1004" s="41"/>
      <c r="K1004" s="42"/>
      <c r="L1004" s="51">
        <f t="shared" si="46"/>
        <v>86</v>
      </c>
      <c r="M1004" s="49">
        <f t="shared" si="47"/>
        <v>0.50887573964497046</v>
      </c>
    </row>
    <row r="1005" spans="1:13" s="50" customFormat="1" ht="14.5" x14ac:dyDescent="0.35">
      <c r="A1005" s="33"/>
      <c r="B1005" s="56" t="s">
        <v>279</v>
      </c>
      <c r="C1005" s="49">
        <f t="shared" si="45"/>
        <v>0.42255639097744363</v>
      </c>
      <c r="D1005" s="33"/>
      <c r="E1005" s="56" t="s">
        <v>1388</v>
      </c>
      <c r="F1005" s="54">
        <v>550870000995</v>
      </c>
      <c r="H1005" s="59">
        <v>33</v>
      </c>
      <c r="I1005" s="59">
        <v>595</v>
      </c>
      <c r="J1005" s="41"/>
      <c r="K1005" s="42"/>
      <c r="L1005" s="51">
        <f t="shared" si="46"/>
        <v>33</v>
      </c>
      <c r="M1005" s="49">
        <f t="shared" si="47"/>
        <v>5.5462184873949577E-2</v>
      </c>
    </row>
    <row r="1006" spans="1:13" s="50" customFormat="1" ht="14.5" x14ac:dyDescent="0.35">
      <c r="A1006" s="33"/>
      <c r="B1006" s="56" t="s">
        <v>279</v>
      </c>
      <c r="C1006" s="49">
        <f t="shared" si="45"/>
        <v>0.42255639097744363</v>
      </c>
      <c r="D1006" s="33"/>
      <c r="E1006" s="56" t="s">
        <v>1389</v>
      </c>
      <c r="F1006" s="54">
        <v>550870000996</v>
      </c>
      <c r="H1006" s="59">
        <v>31</v>
      </c>
      <c r="I1006" s="59">
        <v>619</v>
      </c>
      <c r="J1006" s="41"/>
      <c r="K1006" s="42"/>
      <c r="L1006" s="51">
        <f t="shared" si="46"/>
        <v>31</v>
      </c>
      <c r="M1006" s="49">
        <f t="shared" si="47"/>
        <v>5.0080775444264945E-2</v>
      </c>
    </row>
    <row r="1007" spans="1:13" s="50" customFormat="1" ht="14.5" x14ac:dyDescent="0.35">
      <c r="A1007" s="33"/>
      <c r="B1007" s="56" t="s">
        <v>279</v>
      </c>
      <c r="C1007" s="49">
        <f t="shared" si="45"/>
        <v>0.42255639097744363</v>
      </c>
      <c r="D1007" s="33"/>
      <c r="E1007" s="56" t="s">
        <v>1390</v>
      </c>
      <c r="F1007" s="54">
        <v>550870000998</v>
      </c>
      <c r="H1007" s="59">
        <v>102</v>
      </c>
      <c r="I1007" s="59">
        <v>159</v>
      </c>
      <c r="J1007" s="41"/>
      <c r="K1007" s="42"/>
      <c r="L1007" s="51">
        <f t="shared" si="46"/>
        <v>102</v>
      </c>
      <c r="M1007" s="49">
        <f t="shared" si="47"/>
        <v>0.64150943396226412</v>
      </c>
    </row>
    <row r="1008" spans="1:13" s="50" customFormat="1" ht="14.5" x14ac:dyDescent="0.35">
      <c r="A1008" s="33"/>
      <c r="B1008" s="56" t="s">
        <v>279</v>
      </c>
      <c r="C1008" s="49">
        <f t="shared" si="45"/>
        <v>0.42255639097744363</v>
      </c>
      <c r="D1008" s="33"/>
      <c r="E1008" s="56" t="s">
        <v>855</v>
      </c>
      <c r="F1008" s="54">
        <v>550870000999</v>
      </c>
      <c r="H1008" s="59">
        <v>260</v>
      </c>
      <c r="I1008" s="59">
        <v>202</v>
      </c>
      <c r="J1008" s="41"/>
      <c r="K1008" s="42"/>
      <c r="L1008" s="51">
        <f t="shared" si="46"/>
        <v>260</v>
      </c>
      <c r="M1008" s="49">
        <f t="shared" si="47"/>
        <v>1.2871287128712872</v>
      </c>
    </row>
    <row r="1009" spans="1:13" s="50" customFormat="1" ht="14.5" x14ac:dyDescent="0.35">
      <c r="A1009" s="33"/>
      <c r="B1009" s="56" t="s">
        <v>279</v>
      </c>
      <c r="C1009" s="49">
        <f t="shared" si="45"/>
        <v>0.42255639097744363</v>
      </c>
      <c r="D1009" s="33"/>
      <c r="E1009" s="56" t="s">
        <v>1391</v>
      </c>
      <c r="F1009" s="54">
        <v>550870002838</v>
      </c>
      <c r="H1009" s="59">
        <v>331</v>
      </c>
      <c r="I1009" s="59">
        <v>251</v>
      </c>
      <c r="J1009" s="41"/>
      <c r="K1009" s="42"/>
      <c r="L1009" s="51">
        <f t="shared" si="46"/>
        <v>331</v>
      </c>
      <c r="M1009" s="49">
        <f t="shared" si="47"/>
        <v>1.3187250996015936</v>
      </c>
    </row>
    <row r="1010" spans="1:13" s="50" customFormat="1" ht="14.5" x14ac:dyDescent="0.35">
      <c r="A1010" s="33"/>
      <c r="B1010" s="56" t="s">
        <v>488</v>
      </c>
      <c r="C1010" s="49">
        <f t="shared" si="45"/>
        <v>0.45391705069124422</v>
      </c>
      <c r="D1010" s="33"/>
      <c r="E1010" s="56" t="s">
        <v>2288</v>
      </c>
      <c r="F1010" s="54">
        <v>550873001004</v>
      </c>
      <c r="H1010" s="59">
        <v>77</v>
      </c>
      <c r="I1010" s="59">
        <v>242</v>
      </c>
      <c r="J1010" s="41"/>
      <c r="K1010" s="42"/>
      <c r="L1010" s="51">
        <f t="shared" si="46"/>
        <v>77</v>
      </c>
      <c r="M1010" s="49">
        <f t="shared" si="47"/>
        <v>0.31818181818181818</v>
      </c>
    </row>
    <row r="1011" spans="1:13" s="50" customFormat="1" ht="14.5" x14ac:dyDescent="0.35">
      <c r="A1011" s="33"/>
      <c r="B1011" s="56" t="s">
        <v>488</v>
      </c>
      <c r="C1011" s="49">
        <f t="shared" si="45"/>
        <v>0.45391705069124422</v>
      </c>
      <c r="D1011" s="33"/>
      <c r="E1011" s="56" t="s">
        <v>2289</v>
      </c>
      <c r="F1011" s="54">
        <v>550873001005</v>
      </c>
      <c r="H1011" s="59">
        <v>120</v>
      </c>
      <c r="I1011" s="59">
        <v>192</v>
      </c>
      <c r="J1011" s="41"/>
      <c r="K1011" s="42"/>
      <c r="L1011" s="51">
        <f t="shared" si="46"/>
        <v>120</v>
      </c>
      <c r="M1011" s="49">
        <f t="shared" si="47"/>
        <v>0.625</v>
      </c>
    </row>
    <row r="1012" spans="1:13" s="50" customFormat="1" ht="14.5" x14ac:dyDescent="0.35">
      <c r="A1012" s="33"/>
      <c r="B1012" s="56" t="s">
        <v>207</v>
      </c>
      <c r="C1012" s="49">
        <f t="shared" si="45"/>
        <v>0.56573705179282874</v>
      </c>
      <c r="D1012" s="33"/>
      <c r="E1012" s="56" t="s">
        <v>1115</v>
      </c>
      <c r="F1012" s="54">
        <v>550876001011</v>
      </c>
      <c r="H1012" s="59">
        <v>142</v>
      </c>
      <c r="I1012" s="59">
        <v>221</v>
      </c>
      <c r="J1012" s="41"/>
      <c r="K1012" s="42"/>
      <c r="L1012" s="51">
        <f t="shared" si="46"/>
        <v>142</v>
      </c>
      <c r="M1012" s="49">
        <f t="shared" si="47"/>
        <v>0.64253393665158376</v>
      </c>
    </row>
    <row r="1013" spans="1:13" s="50" customFormat="1" ht="14.5" x14ac:dyDescent="0.35">
      <c r="A1013" s="33"/>
      <c r="B1013" s="56" t="s">
        <v>207</v>
      </c>
      <c r="C1013" s="49">
        <f t="shared" si="45"/>
        <v>0.56573705179282874</v>
      </c>
      <c r="D1013" s="33"/>
      <c r="E1013" s="56" t="s">
        <v>1116</v>
      </c>
      <c r="F1013" s="54">
        <v>550876002597</v>
      </c>
      <c r="H1013" s="59">
        <v>122</v>
      </c>
      <c r="I1013" s="59">
        <v>114</v>
      </c>
      <c r="J1013" s="41"/>
      <c r="K1013" s="42"/>
      <c r="L1013" s="51">
        <f t="shared" si="46"/>
        <v>122</v>
      </c>
      <c r="M1013" s="49">
        <f t="shared" si="47"/>
        <v>1.0701754385964912</v>
      </c>
    </row>
    <row r="1014" spans="1:13" s="50" customFormat="1" ht="14.5" x14ac:dyDescent="0.35">
      <c r="A1014" s="33"/>
      <c r="B1014" s="56" t="s">
        <v>207</v>
      </c>
      <c r="C1014" s="49">
        <f t="shared" si="45"/>
        <v>0.56573705179282874</v>
      </c>
      <c r="D1014" s="33"/>
      <c r="E1014" s="56" t="s">
        <v>1117</v>
      </c>
      <c r="F1014" s="54">
        <v>550876002414</v>
      </c>
      <c r="H1014" s="59">
        <v>85</v>
      </c>
      <c r="I1014" s="59">
        <v>170</v>
      </c>
      <c r="J1014" s="41"/>
      <c r="K1014" s="42"/>
      <c r="L1014" s="51">
        <f t="shared" si="46"/>
        <v>85</v>
      </c>
      <c r="M1014" s="49">
        <f t="shared" si="47"/>
        <v>0.5</v>
      </c>
    </row>
    <row r="1015" spans="1:13" s="50" customFormat="1" ht="14.5" x14ac:dyDescent="0.35">
      <c r="A1015" s="33"/>
      <c r="B1015" s="56" t="s">
        <v>207</v>
      </c>
      <c r="C1015" s="49">
        <f t="shared" si="45"/>
        <v>0.56573705179282874</v>
      </c>
      <c r="D1015" s="33"/>
      <c r="E1015" s="56" t="s">
        <v>1118</v>
      </c>
      <c r="F1015" s="54">
        <v>550876001010</v>
      </c>
      <c r="H1015" s="59">
        <v>77</v>
      </c>
      <c r="I1015" s="59">
        <v>248</v>
      </c>
      <c r="J1015" s="41"/>
      <c r="K1015" s="42"/>
      <c r="L1015" s="51">
        <f t="shared" si="46"/>
        <v>77</v>
      </c>
      <c r="M1015" s="49">
        <f t="shared" si="47"/>
        <v>0.31048387096774194</v>
      </c>
    </row>
    <row r="1016" spans="1:13" s="50" customFormat="1" ht="14.5" x14ac:dyDescent="0.35">
      <c r="A1016" s="33"/>
      <c r="B1016" s="56" t="s">
        <v>145</v>
      </c>
      <c r="C1016" s="49">
        <f t="shared" ref="C1016:C1079" si="48">SUMIF($B$2:$B$2241,B1016,$L$2:$L$2241)/(SUMIF($B$2:$B$2241,B1016,$I$2:$I$2241))</f>
        <v>0.33532934131736525</v>
      </c>
      <c r="D1016" s="33"/>
      <c r="E1016" s="56" t="s">
        <v>836</v>
      </c>
      <c r="F1016" s="54">
        <v>550879000569</v>
      </c>
      <c r="H1016" s="59">
        <v>45</v>
      </c>
      <c r="I1016" s="59">
        <v>285</v>
      </c>
      <c r="J1016" s="41"/>
      <c r="K1016" s="42"/>
      <c r="L1016" s="51">
        <f t="shared" si="46"/>
        <v>45</v>
      </c>
      <c r="M1016" s="49">
        <f t="shared" si="47"/>
        <v>0.15789473684210525</v>
      </c>
    </row>
    <row r="1017" spans="1:13" s="50" customFormat="1" ht="14.5" x14ac:dyDescent="0.35">
      <c r="A1017" s="33"/>
      <c r="B1017" s="56" t="s">
        <v>145</v>
      </c>
      <c r="C1017" s="49">
        <f t="shared" si="48"/>
        <v>0.33532934131736525</v>
      </c>
      <c r="D1017" s="33"/>
      <c r="E1017" s="56" t="s">
        <v>837</v>
      </c>
      <c r="F1017" s="54">
        <v>550879001012</v>
      </c>
      <c r="H1017" s="59">
        <v>67</v>
      </c>
      <c r="I1017" s="59">
        <v>263</v>
      </c>
      <c r="J1017" s="41"/>
      <c r="K1017" s="42"/>
      <c r="L1017" s="51">
        <f t="shared" si="46"/>
        <v>67</v>
      </c>
      <c r="M1017" s="49">
        <f t="shared" si="47"/>
        <v>0.25475285171102663</v>
      </c>
    </row>
    <row r="1018" spans="1:13" s="50" customFormat="1" ht="14.5" x14ac:dyDescent="0.35">
      <c r="A1018" s="33"/>
      <c r="B1018" s="56" t="s">
        <v>145</v>
      </c>
      <c r="C1018" s="49">
        <f t="shared" si="48"/>
        <v>0.33532934131736525</v>
      </c>
      <c r="D1018" s="33"/>
      <c r="E1018" s="56" t="s">
        <v>838</v>
      </c>
      <c r="F1018" s="54">
        <v>550879001013</v>
      </c>
      <c r="H1018" s="59">
        <v>113</v>
      </c>
      <c r="I1018" s="59">
        <v>306</v>
      </c>
      <c r="J1018" s="41"/>
      <c r="K1018" s="42"/>
      <c r="L1018" s="51">
        <f t="shared" si="46"/>
        <v>113</v>
      </c>
      <c r="M1018" s="49">
        <f t="shared" si="47"/>
        <v>0.36928104575163401</v>
      </c>
    </row>
    <row r="1019" spans="1:13" s="50" customFormat="1" ht="14.5" x14ac:dyDescent="0.35">
      <c r="A1019" s="33"/>
      <c r="B1019" s="56" t="s">
        <v>145</v>
      </c>
      <c r="C1019" s="49">
        <f t="shared" si="48"/>
        <v>0.33532934131736525</v>
      </c>
      <c r="D1019" s="33"/>
      <c r="E1019" s="56" t="s">
        <v>839</v>
      </c>
      <c r="F1019" s="54">
        <v>550879001014</v>
      </c>
      <c r="H1019" s="59">
        <v>111</v>
      </c>
      <c r="I1019" s="59">
        <v>148</v>
      </c>
      <c r="J1019" s="41"/>
      <c r="K1019" s="42"/>
      <c r="L1019" s="51">
        <f t="shared" si="46"/>
        <v>111</v>
      </c>
      <c r="M1019" s="49">
        <f t="shared" si="47"/>
        <v>0.75</v>
      </c>
    </row>
    <row r="1020" spans="1:13" s="50" customFormat="1" ht="14.5" x14ac:dyDescent="0.35">
      <c r="A1020" s="33"/>
      <c r="B1020" s="56" t="s">
        <v>501</v>
      </c>
      <c r="C1020" s="49">
        <f t="shared" si="48"/>
        <v>0.35677018633540375</v>
      </c>
      <c r="D1020" s="33"/>
      <c r="E1020" s="56" t="s">
        <v>1203</v>
      </c>
      <c r="F1020" s="54">
        <v>550882001016</v>
      </c>
      <c r="H1020" s="59">
        <v>118</v>
      </c>
      <c r="I1020" s="59">
        <v>648</v>
      </c>
      <c r="J1020" s="41"/>
      <c r="K1020" s="42"/>
      <c r="L1020" s="51">
        <f t="shared" si="46"/>
        <v>118</v>
      </c>
      <c r="M1020" s="49">
        <f t="shared" si="47"/>
        <v>0.18209876543209877</v>
      </c>
    </row>
    <row r="1021" spans="1:13" s="50" customFormat="1" ht="14.5" x14ac:dyDescent="0.35">
      <c r="A1021" s="33"/>
      <c r="B1021" s="56" t="s">
        <v>501</v>
      </c>
      <c r="C1021" s="49">
        <f t="shared" si="48"/>
        <v>0.35677018633540375</v>
      </c>
      <c r="D1021" s="33"/>
      <c r="E1021" s="56" t="s">
        <v>608</v>
      </c>
      <c r="F1021" s="54">
        <v>550882001018</v>
      </c>
      <c r="H1021" s="59">
        <v>95</v>
      </c>
      <c r="I1021" s="59">
        <v>312</v>
      </c>
      <c r="J1021" s="41"/>
      <c r="K1021" s="42"/>
      <c r="L1021" s="51">
        <f t="shared" si="46"/>
        <v>95</v>
      </c>
      <c r="M1021" s="49">
        <f t="shared" si="47"/>
        <v>0.30448717948717946</v>
      </c>
    </row>
    <row r="1022" spans="1:13" s="50" customFormat="1" ht="14.5" x14ac:dyDescent="0.35">
      <c r="A1022" s="33"/>
      <c r="B1022" s="56" t="s">
        <v>501</v>
      </c>
      <c r="C1022" s="49">
        <f t="shared" si="48"/>
        <v>0.35677018633540375</v>
      </c>
      <c r="D1022" s="33"/>
      <c r="E1022" s="56" t="s">
        <v>1318</v>
      </c>
      <c r="F1022" s="54">
        <v>550882001019</v>
      </c>
      <c r="H1022" s="59">
        <v>68</v>
      </c>
      <c r="I1022" s="59">
        <v>323</v>
      </c>
      <c r="J1022" s="41"/>
      <c r="K1022" s="42"/>
      <c r="L1022" s="51">
        <f t="shared" si="46"/>
        <v>68</v>
      </c>
      <c r="M1022" s="49">
        <f t="shared" si="47"/>
        <v>0.21052631578947367</v>
      </c>
    </row>
    <row r="1023" spans="1:13" s="50" customFormat="1" ht="14.5" x14ac:dyDescent="0.35">
      <c r="A1023" s="33"/>
      <c r="B1023" s="56" t="s">
        <v>501</v>
      </c>
      <c r="C1023" s="49">
        <f t="shared" si="48"/>
        <v>0.35677018633540375</v>
      </c>
      <c r="D1023" s="33"/>
      <c r="E1023" s="56" t="s">
        <v>2349</v>
      </c>
      <c r="F1023" s="54">
        <v>550882001021</v>
      </c>
      <c r="H1023" s="59">
        <v>210</v>
      </c>
      <c r="I1023" s="59">
        <v>1215</v>
      </c>
      <c r="J1023" s="41"/>
      <c r="K1023" s="42"/>
      <c r="L1023" s="51">
        <f t="shared" si="46"/>
        <v>210</v>
      </c>
      <c r="M1023" s="49">
        <f t="shared" si="47"/>
        <v>0.1728395061728395</v>
      </c>
    </row>
    <row r="1024" spans="1:13" s="50" customFormat="1" ht="14.5" x14ac:dyDescent="0.35">
      <c r="A1024" s="33"/>
      <c r="B1024" s="56" t="s">
        <v>501</v>
      </c>
      <c r="C1024" s="49">
        <f t="shared" si="48"/>
        <v>0.35677018633540375</v>
      </c>
      <c r="D1024" s="33"/>
      <c r="E1024" s="56" t="s">
        <v>2350</v>
      </c>
      <c r="F1024" s="54">
        <v>550882002672</v>
      </c>
      <c r="H1024" s="59">
        <v>173</v>
      </c>
      <c r="I1024" s="59">
        <v>221</v>
      </c>
      <c r="J1024" s="41"/>
      <c r="K1024" s="42"/>
      <c r="L1024" s="51">
        <f t="shared" si="46"/>
        <v>173</v>
      </c>
      <c r="M1024" s="49">
        <f t="shared" si="47"/>
        <v>0.78280542986425339</v>
      </c>
    </row>
    <row r="1025" spans="1:13" s="50" customFormat="1" ht="14.5" x14ac:dyDescent="0.35">
      <c r="A1025" s="33"/>
      <c r="B1025" s="56" t="s">
        <v>501</v>
      </c>
      <c r="C1025" s="49">
        <f t="shared" si="48"/>
        <v>0.35677018633540375</v>
      </c>
      <c r="D1025" s="33"/>
      <c r="E1025" s="56" t="s">
        <v>2351</v>
      </c>
      <c r="F1025" s="54">
        <v>550882001020</v>
      </c>
      <c r="H1025" s="59">
        <v>147</v>
      </c>
      <c r="I1025" s="59">
        <v>596</v>
      </c>
      <c r="J1025" s="41"/>
      <c r="K1025" s="42"/>
      <c r="L1025" s="51">
        <f t="shared" si="46"/>
        <v>147</v>
      </c>
      <c r="M1025" s="49">
        <f t="shared" si="47"/>
        <v>0.24664429530201343</v>
      </c>
    </row>
    <row r="1026" spans="1:13" s="50" customFormat="1" ht="14.5" x14ac:dyDescent="0.35">
      <c r="A1026" s="33"/>
      <c r="B1026" s="56" t="s">
        <v>501</v>
      </c>
      <c r="C1026" s="49">
        <f t="shared" si="48"/>
        <v>0.35677018633540375</v>
      </c>
      <c r="D1026" s="33"/>
      <c r="E1026" s="56" t="s">
        <v>2352</v>
      </c>
      <c r="F1026" s="54">
        <v>550882001022</v>
      </c>
      <c r="H1026" s="59">
        <v>339</v>
      </c>
      <c r="I1026" s="59">
        <v>315</v>
      </c>
      <c r="J1026" s="41"/>
      <c r="K1026" s="42"/>
      <c r="L1026" s="51">
        <f t="shared" ref="L1026:L1089" si="49">IF(K1026="",H1026,(MIN(I1026,(K1026*1.6*I1026))))</f>
        <v>339</v>
      </c>
      <c r="M1026" s="49">
        <f t="shared" ref="M1026:M1089" si="50">IF(L1026=0,0,(L1026/I1026))</f>
        <v>1.0761904761904761</v>
      </c>
    </row>
    <row r="1027" spans="1:13" s="50" customFormat="1" ht="14.5" x14ac:dyDescent="0.35">
      <c r="A1027" s="33"/>
      <c r="B1027" s="56" t="s">
        <v>501</v>
      </c>
      <c r="C1027" s="49">
        <f t="shared" si="48"/>
        <v>0.35677018633540375</v>
      </c>
      <c r="D1027" s="33"/>
      <c r="E1027" s="56" t="s">
        <v>2055</v>
      </c>
      <c r="F1027" s="54" t="s">
        <v>2392</v>
      </c>
      <c r="H1027" s="59">
        <v>81</v>
      </c>
      <c r="I1027" s="59">
        <v>51</v>
      </c>
      <c r="J1027" s="41"/>
      <c r="K1027" s="42"/>
      <c r="L1027" s="51">
        <f t="shared" si="49"/>
        <v>81</v>
      </c>
      <c r="M1027" s="49">
        <f t="shared" si="50"/>
        <v>1.588235294117647</v>
      </c>
    </row>
    <row r="1028" spans="1:13" s="50" customFormat="1" ht="14.5" x14ac:dyDescent="0.35">
      <c r="A1028" s="33"/>
      <c r="B1028" s="56" t="s">
        <v>501</v>
      </c>
      <c r="C1028" s="49">
        <f t="shared" si="48"/>
        <v>0.35677018633540375</v>
      </c>
      <c r="D1028" s="33"/>
      <c r="E1028" s="56" t="s">
        <v>919</v>
      </c>
      <c r="F1028" s="54">
        <v>550882001023</v>
      </c>
      <c r="H1028" s="59">
        <v>205</v>
      </c>
      <c r="I1028" s="59">
        <v>344</v>
      </c>
      <c r="J1028" s="41"/>
      <c r="K1028" s="42"/>
      <c r="L1028" s="51">
        <f t="shared" si="49"/>
        <v>205</v>
      </c>
      <c r="M1028" s="49">
        <f t="shared" si="50"/>
        <v>0.59593023255813948</v>
      </c>
    </row>
    <row r="1029" spans="1:13" s="50" customFormat="1" ht="14.5" x14ac:dyDescent="0.35">
      <c r="A1029" s="33"/>
      <c r="B1029" s="56" t="s">
        <v>226</v>
      </c>
      <c r="C1029" s="49">
        <f t="shared" si="48"/>
        <v>0.43042291950886769</v>
      </c>
      <c r="D1029" s="33"/>
      <c r="E1029" s="56" t="s">
        <v>1173</v>
      </c>
      <c r="F1029" s="54">
        <v>550885002574</v>
      </c>
      <c r="H1029" s="59">
        <v>88</v>
      </c>
      <c r="I1029" s="59">
        <v>246</v>
      </c>
      <c r="J1029" s="41"/>
      <c r="K1029" s="42"/>
      <c r="L1029" s="51">
        <f t="shared" si="49"/>
        <v>88</v>
      </c>
      <c r="M1029" s="49">
        <f t="shared" si="50"/>
        <v>0.35772357723577236</v>
      </c>
    </row>
    <row r="1030" spans="1:13" s="50" customFormat="1" ht="14.5" x14ac:dyDescent="0.35">
      <c r="A1030" s="33"/>
      <c r="B1030" s="56" t="s">
        <v>226</v>
      </c>
      <c r="C1030" s="49">
        <f t="shared" si="48"/>
        <v>0.43042291950886769</v>
      </c>
      <c r="D1030" s="33"/>
      <c r="E1030" s="56" t="s">
        <v>1174</v>
      </c>
      <c r="F1030" s="54">
        <v>550885002863</v>
      </c>
      <c r="H1030" s="59">
        <v>19</v>
      </c>
      <c r="I1030" s="59">
        <v>94</v>
      </c>
      <c r="J1030" s="41"/>
      <c r="K1030" s="42"/>
      <c r="L1030" s="51">
        <f t="shared" si="49"/>
        <v>19</v>
      </c>
      <c r="M1030" s="49">
        <f t="shared" si="50"/>
        <v>0.20212765957446807</v>
      </c>
    </row>
    <row r="1031" spans="1:13" s="50" customFormat="1" ht="14.5" x14ac:dyDescent="0.35">
      <c r="A1031" s="33"/>
      <c r="B1031" s="56" t="s">
        <v>226</v>
      </c>
      <c r="C1031" s="49">
        <f t="shared" si="48"/>
        <v>0.43042291950886769</v>
      </c>
      <c r="D1031" s="33"/>
      <c r="E1031" s="56" t="s">
        <v>2568</v>
      </c>
      <c r="F1031" s="54" t="s">
        <v>2392</v>
      </c>
      <c r="H1031" s="59">
        <v>98</v>
      </c>
      <c r="I1031" s="59">
        <v>4</v>
      </c>
      <c r="J1031" s="41"/>
      <c r="K1031" s="42"/>
      <c r="L1031" s="51">
        <f t="shared" si="49"/>
        <v>98</v>
      </c>
      <c r="M1031" s="49">
        <f t="shared" si="50"/>
        <v>24.5</v>
      </c>
    </row>
    <row r="1032" spans="1:13" s="50" customFormat="1" ht="14.5" x14ac:dyDescent="0.35">
      <c r="A1032" s="33"/>
      <c r="B1032" s="56" t="s">
        <v>226</v>
      </c>
      <c r="C1032" s="49">
        <f t="shared" si="48"/>
        <v>0.43042291950886769</v>
      </c>
      <c r="D1032" s="33"/>
      <c r="E1032" s="56" t="s">
        <v>1175</v>
      </c>
      <c r="F1032" s="54">
        <v>550885001024</v>
      </c>
      <c r="H1032" s="59">
        <v>155</v>
      </c>
      <c r="I1032" s="59">
        <v>55</v>
      </c>
      <c r="J1032" s="41"/>
      <c r="K1032" s="42"/>
      <c r="L1032" s="51">
        <f t="shared" si="49"/>
        <v>155</v>
      </c>
      <c r="M1032" s="49">
        <f t="shared" si="50"/>
        <v>2.8181818181818183</v>
      </c>
    </row>
    <row r="1033" spans="1:13" s="50" customFormat="1" ht="14.5" x14ac:dyDescent="0.35">
      <c r="A1033" s="33"/>
      <c r="B1033" s="56" t="s">
        <v>226</v>
      </c>
      <c r="C1033" s="49">
        <f t="shared" si="48"/>
        <v>0.43042291950886769</v>
      </c>
      <c r="D1033" s="33"/>
      <c r="E1033" s="56" t="s">
        <v>1176</v>
      </c>
      <c r="F1033" s="54">
        <v>550885001025</v>
      </c>
      <c r="H1033" s="59">
        <v>57</v>
      </c>
      <c r="I1033" s="59">
        <v>418</v>
      </c>
      <c r="J1033" s="41"/>
      <c r="K1033" s="42"/>
      <c r="L1033" s="51">
        <f t="shared" si="49"/>
        <v>57</v>
      </c>
      <c r="M1033" s="49">
        <f t="shared" si="50"/>
        <v>0.13636363636363635</v>
      </c>
    </row>
    <row r="1034" spans="1:13" s="50" customFormat="1" ht="14.5" x14ac:dyDescent="0.35">
      <c r="A1034" s="33"/>
      <c r="B1034" s="56" t="s">
        <v>226</v>
      </c>
      <c r="C1034" s="49">
        <f t="shared" si="48"/>
        <v>0.43042291950886769</v>
      </c>
      <c r="D1034" s="33"/>
      <c r="E1034" s="56" t="s">
        <v>1177</v>
      </c>
      <c r="F1034" s="54">
        <v>550885003030</v>
      </c>
      <c r="H1034" s="59">
        <v>1</v>
      </c>
      <c r="I1034" s="59">
        <v>69</v>
      </c>
      <c r="J1034" s="41"/>
      <c r="K1034" s="42"/>
      <c r="L1034" s="51">
        <f t="shared" si="49"/>
        <v>1</v>
      </c>
      <c r="M1034" s="49">
        <f t="shared" si="50"/>
        <v>1.4492753623188406E-2</v>
      </c>
    </row>
    <row r="1035" spans="1:13" s="50" customFormat="1" ht="14.5" x14ac:dyDescent="0.35">
      <c r="A1035" s="33"/>
      <c r="B1035" s="56" t="s">
        <v>226</v>
      </c>
      <c r="C1035" s="49">
        <f t="shared" si="48"/>
        <v>0.43042291950886769</v>
      </c>
      <c r="D1035" s="33"/>
      <c r="E1035" s="56" t="s">
        <v>1178</v>
      </c>
      <c r="F1035" s="54">
        <v>550885001026</v>
      </c>
      <c r="H1035" s="59">
        <v>38</v>
      </c>
      <c r="I1035" s="59">
        <v>302</v>
      </c>
      <c r="J1035" s="41"/>
      <c r="K1035" s="42"/>
      <c r="L1035" s="51">
        <f t="shared" si="49"/>
        <v>38</v>
      </c>
      <c r="M1035" s="49">
        <f t="shared" si="50"/>
        <v>0.12582781456953643</v>
      </c>
    </row>
    <row r="1036" spans="1:13" s="50" customFormat="1" ht="14.5" x14ac:dyDescent="0.35">
      <c r="A1036" s="33"/>
      <c r="B1036" s="56" t="s">
        <v>226</v>
      </c>
      <c r="C1036" s="49">
        <f t="shared" si="48"/>
        <v>0.43042291950886769</v>
      </c>
      <c r="D1036" s="33"/>
      <c r="E1036" s="56" t="s">
        <v>1179</v>
      </c>
      <c r="F1036" s="54">
        <v>550885001027</v>
      </c>
      <c r="H1036" s="59">
        <v>175</v>
      </c>
      <c r="I1036" s="59">
        <v>278</v>
      </c>
      <c r="J1036" s="41"/>
      <c r="K1036" s="42"/>
      <c r="L1036" s="51">
        <f t="shared" si="49"/>
        <v>175</v>
      </c>
      <c r="M1036" s="49">
        <f t="shared" si="50"/>
        <v>0.62949640287769781</v>
      </c>
    </row>
    <row r="1037" spans="1:13" s="50" customFormat="1" ht="14.5" x14ac:dyDescent="0.35">
      <c r="A1037" s="33"/>
      <c r="B1037" s="56" t="s">
        <v>162</v>
      </c>
      <c r="C1037" s="49">
        <f t="shared" si="48"/>
        <v>0.38555347091932457</v>
      </c>
      <c r="D1037" s="33"/>
      <c r="E1037" s="56" t="s">
        <v>935</v>
      </c>
      <c r="F1037" s="54">
        <v>550888001030</v>
      </c>
      <c r="H1037" s="59">
        <v>35</v>
      </c>
      <c r="I1037" s="59">
        <v>372</v>
      </c>
      <c r="J1037" s="41"/>
      <c r="K1037" s="42"/>
      <c r="L1037" s="51">
        <f t="shared" si="49"/>
        <v>35</v>
      </c>
      <c r="M1037" s="49">
        <f t="shared" si="50"/>
        <v>9.4086021505376344E-2</v>
      </c>
    </row>
    <row r="1038" spans="1:13" s="50" customFormat="1" ht="14.5" x14ac:dyDescent="0.35">
      <c r="A1038" s="33"/>
      <c r="B1038" s="56" t="s">
        <v>162</v>
      </c>
      <c r="C1038" s="49">
        <f t="shared" si="48"/>
        <v>0.38555347091932457</v>
      </c>
      <c r="D1038" s="33"/>
      <c r="E1038" s="56" t="s">
        <v>936</v>
      </c>
      <c r="F1038" s="54">
        <v>550888001029</v>
      </c>
      <c r="H1038" s="59">
        <v>182</v>
      </c>
      <c r="I1038" s="59">
        <v>429</v>
      </c>
      <c r="J1038" s="41"/>
      <c r="K1038" s="42"/>
      <c r="L1038" s="51">
        <f t="shared" si="49"/>
        <v>182</v>
      </c>
      <c r="M1038" s="49">
        <f t="shared" si="50"/>
        <v>0.42424242424242425</v>
      </c>
    </row>
    <row r="1039" spans="1:13" s="50" customFormat="1" ht="14.5" x14ac:dyDescent="0.35">
      <c r="A1039" s="33"/>
      <c r="B1039" s="56" t="s">
        <v>162</v>
      </c>
      <c r="C1039" s="49">
        <f t="shared" si="48"/>
        <v>0.38555347091932457</v>
      </c>
      <c r="D1039" s="33"/>
      <c r="E1039" s="56" t="s">
        <v>692</v>
      </c>
      <c r="F1039" s="54">
        <v>550888001031</v>
      </c>
      <c r="H1039" s="59">
        <v>194</v>
      </c>
      <c r="I1039" s="59">
        <v>265</v>
      </c>
      <c r="J1039" s="41"/>
      <c r="K1039" s="42"/>
      <c r="L1039" s="51">
        <f t="shared" si="49"/>
        <v>194</v>
      </c>
      <c r="M1039" s="49">
        <f t="shared" si="50"/>
        <v>0.73207547169811316</v>
      </c>
    </row>
    <row r="1040" spans="1:13" s="50" customFormat="1" ht="14.5" x14ac:dyDescent="0.35">
      <c r="A1040" s="33"/>
      <c r="B1040" s="56" t="s">
        <v>146</v>
      </c>
      <c r="C1040" s="49">
        <f t="shared" si="48"/>
        <v>0.17760693869505223</v>
      </c>
      <c r="D1040" s="33"/>
      <c r="E1040" s="56" t="s">
        <v>840</v>
      </c>
      <c r="F1040" s="54">
        <v>550891002902</v>
      </c>
      <c r="H1040" s="59">
        <v>101</v>
      </c>
      <c r="I1040" s="59">
        <v>141</v>
      </c>
      <c r="J1040" s="41"/>
      <c r="K1040" s="42"/>
      <c r="L1040" s="51">
        <f t="shared" si="49"/>
        <v>101</v>
      </c>
      <c r="M1040" s="49">
        <f t="shared" si="50"/>
        <v>0.71631205673758869</v>
      </c>
    </row>
    <row r="1041" spans="1:13" s="50" customFormat="1" ht="14.5" x14ac:dyDescent="0.35">
      <c r="A1041" s="33"/>
      <c r="B1041" s="56" t="s">
        <v>146</v>
      </c>
      <c r="C1041" s="49">
        <f t="shared" si="48"/>
        <v>0.17760693869505223</v>
      </c>
      <c r="D1041" s="33"/>
      <c r="E1041" s="56" t="s">
        <v>4743</v>
      </c>
      <c r="F1041" s="54">
        <v>550891001034</v>
      </c>
      <c r="H1041" s="59">
        <v>169</v>
      </c>
      <c r="I1041" s="59">
        <v>561</v>
      </c>
      <c r="J1041" s="41"/>
      <c r="K1041" s="42"/>
      <c r="L1041" s="51">
        <f t="shared" si="49"/>
        <v>169</v>
      </c>
      <c r="M1041" s="49">
        <f t="shared" si="50"/>
        <v>0.30124777183600715</v>
      </c>
    </row>
    <row r="1042" spans="1:13" s="50" customFormat="1" ht="14.5" x14ac:dyDescent="0.35">
      <c r="A1042" s="33"/>
      <c r="B1042" s="56" t="s">
        <v>146</v>
      </c>
      <c r="C1042" s="49">
        <f t="shared" si="48"/>
        <v>0.17760693869505223</v>
      </c>
      <c r="D1042" s="33"/>
      <c r="E1042" s="56" t="s">
        <v>3441</v>
      </c>
      <c r="F1042" s="54">
        <v>550891003039</v>
      </c>
      <c r="H1042" s="59">
        <v>112</v>
      </c>
      <c r="I1042" s="59">
        <v>153</v>
      </c>
      <c r="J1042" s="41"/>
      <c r="K1042" s="42"/>
      <c r="L1042" s="51">
        <f t="shared" si="49"/>
        <v>112</v>
      </c>
      <c r="M1042" s="49">
        <f t="shared" si="50"/>
        <v>0.73202614379084963</v>
      </c>
    </row>
    <row r="1043" spans="1:13" s="50" customFormat="1" ht="14.5" x14ac:dyDescent="0.35">
      <c r="A1043" s="33"/>
      <c r="B1043" s="56" t="s">
        <v>146</v>
      </c>
      <c r="C1043" s="49">
        <f t="shared" si="48"/>
        <v>0.17760693869505223</v>
      </c>
      <c r="D1043" s="33"/>
      <c r="E1043" s="56" t="s">
        <v>842</v>
      </c>
      <c r="F1043" s="54">
        <v>550891001036</v>
      </c>
      <c r="H1043" s="59">
        <v>20</v>
      </c>
      <c r="I1043" s="59">
        <v>586</v>
      </c>
      <c r="J1043" s="41"/>
      <c r="K1043" s="42"/>
      <c r="L1043" s="51">
        <f t="shared" si="49"/>
        <v>20</v>
      </c>
      <c r="M1043" s="49">
        <f t="shared" si="50"/>
        <v>3.4129692832764506E-2</v>
      </c>
    </row>
    <row r="1044" spans="1:13" s="50" customFormat="1" ht="14.5" x14ac:dyDescent="0.35">
      <c r="A1044" s="33"/>
      <c r="B1044" s="56" t="s">
        <v>146</v>
      </c>
      <c r="C1044" s="49">
        <f t="shared" si="48"/>
        <v>0.17760693869505223</v>
      </c>
      <c r="D1044" s="33"/>
      <c r="E1044" s="56" t="s">
        <v>3444</v>
      </c>
      <c r="F1044" s="54">
        <v>550891003067</v>
      </c>
      <c r="H1044" s="59">
        <v>87</v>
      </c>
      <c r="I1044" s="59">
        <v>202</v>
      </c>
      <c r="J1044" s="41"/>
      <c r="K1044" s="42"/>
      <c r="L1044" s="51">
        <f t="shared" si="49"/>
        <v>87</v>
      </c>
      <c r="M1044" s="49">
        <f t="shared" si="50"/>
        <v>0.43069306930693069</v>
      </c>
    </row>
    <row r="1045" spans="1:13" s="50" customFormat="1" ht="14.5" x14ac:dyDescent="0.35">
      <c r="A1045" s="33"/>
      <c r="B1045" s="56" t="s">
        <v>146</v>
      </c>
      <c r="C1045" s="49">
        <f t="shared" si="48"/>
        <v>0.17760693869505223</v>
      </c>
      <c r="D1045" s="33"/>
      <c r="E1045" s="56" t="s">
        <v>843</v>
      </c>
      <c r="F1045" s="54">
        <v>550891001035</v>
      </c>
      <c r="H1045" s="59">
        <v>65</v>
      </c>
      <c r="I1045" s="59">
        <v>744</v>
      </c>
      <c r="J1045" s="41"/>
      <c r="K1045" s="42"/>
      <c r="L1045" s="51">
        <f t="shared" si="49"/>
        <v>65</v>
      </c>
      <c r="M1045" s="49">
        <f t="shared" si="50"/>
        <v>8.7365591397849468E-2</v>
      </c>
    </row>
    <row r="1046" spans="1:13" s="50" customFormat="1" ht="14.5" x14ac:dyDescent="0.35">
      <c r="A1046" s="33"/>
      <c r="B1046" s="56" t="s">
        <v>146</v>
      </c>
      <c r="C1046" s="49">
        <f t="shared" si="48"/>
        <v>0.17760693869505223</v>
      </c>
      <c r="D1046" s="33"/>
      <c r="E1046" s="56" t="s">
        <v>845</v>
      </c>
      <c r="F1046" s="54">
        <v>550891002172</v>
      </c>
      <c r="H1046" s="59">
        <v>92</v>
      </c>
      <c r="I1046" s="59">
        <v>525</v>
      </c>
      <c r="J1046" s="41"/>
      <c r="K1046" s="42"/>
      <c r="L1046" s="51">
        <f t="shared" si="49"/>
        <v>92</v>
      </c>
      <c r="M1046" s="49">
        <f t="shared" si="50"/>
        <v>0.17523809523809525</v>
      </c>
    </row>
    <row r="1047" spans="1:13" s="50" customFormat="1" ht="14.5" x14ac:dyDescent="0.35">
      <c r="A1047" s="33"/>
      <c r="B1047" s="56" t="s">
        <v>146</v>
      </c>
      <c r="C1047" s="49">
        <f t="shared" si="48"/>
        <v>0.17760693869505223</v>
      </c>
      <c r="D1047" s="33"/>
      <c r="E1047" s="56" t="s">
        <v>846</v>
      </c>
      <c r="F1047" s="54">
        <v>550891002975</v>
      </c>
      <c r="H1047" s="59">
        <v>123</v>
      </c>
      <c r="I1047" s="59">
        <v>1101</v>
      </c>
      <c r="J1047" s="41"/>
      <c r="K1047" s="42"/>
      <c r="L1047" s="51">
        <f t="shared" si="49"/>
        <v>123</v>
      </c>
      <c r="M1047" s="49">
        <f t="shared" si="50"/>
        <v>0.11171662125340599</v>
      </c>
    </row>
    <row r="1048" spans="1:13" s="50" customFormat="1" ht="14.5" x14ac:dyDescent="0.35">
      <c r="A1048" s="33"/>
      <c r="B1048" s="56" t="s">
        <v>146</v>
      </c>
      <c r="C1048" s="49">
        <f t="shared" si="48"/>
        <v>0.17760693869505223</v>
      </c>
      <c r="D1048" s="33"/>
      <c r="E1048" s="56" t="s">
        <v>847</v>
      </c>
      <c r="F1048" s="54">
        <v>550891002973</v>
      </c>
      <c r="H1048" s="59">
        <v>132</v>
      </c>
      <c r="I1048" s="59">
        <v>1060</v>
      </c>
      <c r="J1048" s="41"/>
      <c r="K1048" s="42"/>
      <c r="L1048" s="51">
        <f t="shared" si="49"/>
        <v>132</v>
      </c>
      <c r="M1048" s="49">
        <f t="shared" si="50"/>
        <v>0.12452830188679245</v>
      </c>
    </row>
    <row r="1049" spans="1:13" s="50" customFormat="1" ht="14.5" x14ac:dyDescent="0.35">
      <c r="A1049" s="33"/>
      <c r="B1049" s="56" t="s">
        <v>419</v>
      </c>
      <c r="C1049" s="49">
        <f t="shared" si="48"/>
        <v>0.60754985754985757</v>
      </c>
      <c r="D1049" s="33"/>
      <c r="E1049" s="56" t="s">
        <v>2052</v>
      </c>
      <c r="F1049" s="54">
        <v>550894002361</v>
      </c>
      <c r="H1049" s="59">
        <v>73</v>
      </c>
      <c r="I1049" s="59">
        <v>638</v>
      </c>
      <c r="J1049" s="41"/>
      <c r="K1049" s="42"/>
      <c r="L1049" s="51">
        <f t="shared" si="49"/>
        <v>73</v>
      </c>
      <c r="M1049" s="49">
        <f t="shared" si="50"/>
        <v>0.11442006269592477</v>
      </c>
    </row>
    <row r="1050" spans="1:13" s="50" customFormat="1" ht="14.5" x14ac:dyDescent="0.35">
      <c r="A1050" s="33"/>
      <c r="B1050" s="56" t="s">
        <v>419</v>
      </c>
      <c r="C1050" s="49">
        <f t="shared" si="48"/>
        <v>0.60754985754985757</v>
      </c>
      <c r="D1050" s="33"/>
      <c r="E1050" s="56" t="s">
        <v>2053</v>
      </c>
      <c r="F1050" s="54">
        <v>550894001043</v>
      </c>
      <c r="H1050" s="59">
        <v>527</v>
      </c>
      <c r="I1050" s="59">
        <v>646</v>
      </c>
      <c r="J1050" s="41"/>
      <c r="K1050" s="42"/>
      <c r="L1050" s="51">
        <f t="shared" si="49"/>
        <v>527</v>
      </c>
      <c r="M1050" s="49">
        <f t="shared" si="50"/>
        <v>0.81578947368421051</v>
      </c>
    </row>
    <row r="1051" spans="1:13" s="50" customFormat="1" ht="14.5" x14ac:dyDescent="0.35">
      <c r="A1051" s="33"/>
      <c r="B1051" s="56" t="s">
        <v>419</v>
      </c>
      <c r="C1051" s="49">
        <f t="shared" si="48"/>
        <v>0.60754985754985757</v>
      </c>
      <c r="D1051" s="33"/>
      <c r="E1051" s="56" t="s">
        <v>2054</v>
      </c>
      <c r="F1051" s="54">
        <v>550894001044</v>
      </c>
      <c r="H1051" s="59">
        <v>586</v>
      </c>
      <c r="I1051" s="59">
        <v>668</v>
      </c>
      <c r="J1051" s="41"/>
      <c r="K1051" s="42"/>
      <c r="L1051" s="51">
        <f t="shared" si="49"/>
        <v>586</v>
      </c>
      <c r="M1051" s="49">
        <f t="shared" si="50"/>
        <v>0.8772455089820359</v>
      </c>
    </row>
    <row r="1052" spans="1:13" s="50" customFormat="1" ht="14.5" x14ac:dyDescent="0.35">
      <c r="A1052" s="33"/>
      <c r="B1052" s="56" t="s">
        <v>419</v>
      </c>
      <c r="C1052" s="49">
        <f t="shared" si="48"/>
        <v>0.60754985754985757</v>
      </c>
      <c r="D1052" s="33"/>
      <c r="E1052" s="56" t="s">
        <v>2055</v>
      </c>
      <c r="F1052" s="54">
        <v>550894002598</v>
      </c>
      <c r="H1052" s="59">
        <v>280</v>
      </c>
      <c r="I1052" s="59">
        <v>658</v>
      </c>
      <c r="J1052" s="41"/>
      <c r="K1052" s="42"/>
      <c r="L1052" s="51">
        <f t="shared" si="49"/>
        <v>280</v>
      </c>
      <c r="M1052" s="49">
        <f t="shared" si="50"/>
        <v>0.42553191489361702</v>
      </c>
    </row>
    <row r="1053" spans="1:13" s="50" customFormat="1" ht="14.5" x14ac:dyDescent="0.35">
      <c r="A1053" s="33"/>
      <c r="B1053" s="56" t="s">
        <v>419</v>
      </c>
      <c r="C1053" s="49">
        <f t="shared" si="48"/>
        <v>0.60754985754985757</v>
      </c>
      <c r="D1053" s="33"/>
      <c r="E1053" s="56" t="s">
        <v>2056</v>
      </c>
      <c r="F1053" s="54">
        <v>550894001047</v>
      </c>
      <c r="H1053" s="59">
        <v>240</v>
      </c>
      <c r="I1053" s="59">
        <v>198</v>
      </c>
      <c r="J1053" s="41"/>
      <c r="K1053" s="42"/>
      <c r="L1053" s="51">
        <f t="shared" si="49"/>
        <v>240</v>
      </c>
      <c r="M1053" s="49">
        <f t="shared" si="50"/>
        <v>1.2121212121212122</v>
      </c>
    </row>
    <row r="1054" spans="1:13" s="50" customFormat="1" ht="14.5" x14ac:dyDescent="0.35">
      <c r="A1054" s="33"/>
      <c r="B1054" s="56" t="s">
        <v>80</v>
      </c>
      <c r="C1054" s="49">
        <f t="shared" si="48"/>
        <v>1.0615942028985508</v>
      </c>
      <c r="D1054" s="33"/>
      <c r="E1054" s="56" t="s">
        <v>520</v>
      </c>
      <c r="F1054" s="54">
        <v>550897002941</v>
      </c>
      <c r="H1054" s="59">
        <v>293</v>
      </c>
      <c r="I1054" s="59">
        <v>276</v>
      </c>
      <c r="J1054" s="41"/>
      <c r="K1054" s="42"/>
      <c r="L1054" s="51">
        <f t="shared" si="49"/>
        <v>293</v>
      </c>
      <c r="M1054" s="49">
        <f t="shared" si="50"/>
        <v>1.0615942028985508</v>
      </c>
    </row>
    <row r="1055" spans="1:13" s="50" customFormat="1" ht="14.5" x14ac:dyDescent="0.35">
      <c r="A1055" s="33"/>
      <c r="B1055" s="56" t="s">
        <v>218</v>
      </c>
      <c r="C1055" s="49">
        <f t="shared" si="48"/>
        <v>0.41815856777493604</v>
      </c>
      <c r="D1055" s="33"/>
      <c r="E1055" s="56" t="s">
        <v>4744</v>
      </c>
      <c r="F1055" s="54">
        <v>550900001050</v>
      </c>
      <c r="H1055" s="59">
        <v>227</v>
      </c>
      <c r="I1055" s="59">
        <v>428</v>
      </c>
      <c r="J1055" s="41"/>
      <c r="K1055" s="42"/>
      <c r="L1055" s="51">
        <f t="shared" si="49"/>
        <v>227</v>
      </c>
      <c r="M1055" s="49">
        <f t="shared" si="50"/>
        <v>0.53037383177570097</v>
      </c>
    </row>
    <row r="1056" spans="1:13" s="50" customFormat="1" ht="14.5" x14ac:dyDescent="0.35">
      <c r="A1056" s="33"/>
      <c r="B1056" s="56" t="s">
        <v>218</v>
      </c>
      <c r="C1056" s="49">
        <f t="shared" si="48"/>
        <v>0.41815856777493604</v>
      </c>
      <c r="D1056" s="33"/>
      <c r="E1056" s="56" t="s">
        <v>4745</v>
      </c>
      <c r="F1056" s="54">
        <v>550900001051</v>
      </c>
      <c r="H1056" s="59">
        <v>100</v>
      </c>
      <c r="I1056" s="59">
        <v>354</v>
      </c>
      <c r="J1056" s="41"/>
      <c r="K1056" s="42"/>
      <c r="L1056" s="51">
        <f t="shared" si="49"/>
        <v>100</v>
      </c>
      <c r="M1056" s="49">
        <f t="shared" si="50"/>
        <v>0.2824858757062147</v>
      </c>
    </row>
    <row r="1057" spans="1:13" s="50" customFormat="1" ht="14.5" x14ac:dyDescent="0.35">
      <c r="A1057" s="33"/>
      <c r="B1057" s="56" t="s">
        <v>495</v>
      </c>
      <c r="C1057" s="49">
        <f t="shared" si="48"/>
        <v>0.44056152927120668</v>
      </c>
      <c r="D1057" s="33"/>
      <c r="E1057" s="56" t="s">
        <v>2313</v>
      </c>
      <c r="F1057" s="54">
        <v>550903000659</v>
      </c>
      <c r="H1057" s="59">
        <v>156</v>
      </c>
      <c r="I1057" s="59">
        <v>211</v>
      </c>
      <c r="J1057" s="41"/>
      <c r="K1057" s="42"/>
      <c r="L1057" s="51">
        <f t="shared" si="49"/>
        <v>156</v>
      </c>
      <c r="M1057" s="49">
        <f t="shared" si="50"/>
        <v>0.73933649289099523</v>
      </c>
    </row>
    <row r="1058" spans="1:13" s="50" customFormat="1" ht="14.5" x14ac:dyDescent="0.35">
      <c r="A1058" s="33"/>
      <c r="B1058" s="56" t="s">
        <v>495</v>
      </c>
      <c r="C1058" s="49">
        <f t="shared" si="48"/>
        <v>0.44056152927120668</v>
      </c>
      <c r="D1058" s="33"/>
      <c r="E1058" s="56" t="s">
        <v>2314</v>
      </c>
      <c r="F1058" s="54">
        <v>550903001054</v>
      </c>
      <c r="H1058" s="59">
        <v>190</v>
      </c>
      <c r="I1058" s="59">
        <v>369</v>
      </c>
      <c r="J1058" s="41"/>
      <c r="K1058" s="42"/>
      <c r="L1058" s="51">
        <f t="shared" si="49"/>
        <v>190</v>
      </c>
      <c r="M1058" s="49">
        <f t="shared" si="50"/>
        <v>0.51490514905149054</v>
      </c>
    </row>
    <row r="1059" spans="1:13" s="50" customFormat="1" ht="14.5" x14ac:dyDescent="0.35">
      <c r="A1059" s="33"/>
      <c r="B1059" s="56" t="s">
        <v>495</v>
      </c>
      <c r="C1059" s="49">
        <f t="shared" si="48"/>
        <v>0.44056152927120668</v>
      </c>
      <c r="D1059" s="33"/>
      <c r="E1059" s="56" t="s">
        <v>2315</v>
      </c>
      <c r="F1059" s="54">
        <v>550903001055</v>
      </c>
      <c r="H1059" s="59">
        <v>137</v>
      </c>
      <c r="I1059" s="59">
        <v>504</v>
      </c>
      <c r="J1059" s="41"/>
      <c r="K1059" s="42"/>
      <c r="L1059" s="51">
        <f t="shared" si="49"/>
        <v>137</v>
      </c>
      <c r="M1059" s="49">
        <f t="shared" si="50"/>
        <v>0.2718253968253968</v>
      </c>
    </row>
    <row r="1060" spans="1:13" s="50" customFormat="1" ht="14.5" x14ac:dyDescent="0.35">
      <c r="A1060" s="33"/>
      <c r="B1060" s="56" t="s">
        <v>495</v>
      </c>
      <c r="C1060" s="49">
        <f t="shared" si="48"/>
        <v>0.44056152927120668</v>
      </c>
      <c r="D1060" s="33"/>
      <c r="E1060" s="56" t="s">
        <v>2316</v>
      </c>
      <c r="F1060" s="54">
        <v>550903001057</v>
      </c>
      <c r="H1060" s="59">
        <v>151</v>
      </c>
      <c r="I1060" s="59">
        <v>329</v>
      </c>
      <c r="J1060" s="41"/>
      <c r="K1060" s="42"/>
      <c r="L1060" s="51">
        <f t="shared" si="49"/>
        <v>151</v>
      </c>
      <c r="M1060" s="49">
        <f t="shared" si="50"/>
        <v>0.45896656534954405</v>
      </c>
    </row>
    <row r="1061" spans="1:13" s="50" customFormat="1" ht="14.5" x14ac:dyDescent="0.35">
      <c r="A1061" s="33"/>
      <c r="B1061" s="56" t="s">
        <v>495</v>
      </c>
      <c r="C1061" s="49">
        <f t="shared" si="48"/>
        <v>0.44056152927120668</v>
      </c>
      <c r="D1061" s="33"/>
      <c r="E1061" s="56" t="s">
        <v>601</v>
      </c>
      <c r="F1061" s="54">
        <v>550903001056</v>
      </c>
      <c r="H1061" s="59">
        <v>253</v>
      </c>
      <c r="I1061" s="59">
        <v>141</v>
      </c>
      <c r="J1061" s="41"/>
      <c r="K1061" s="42"/>
      <c r="L1061" s="51">
        <f t="shared" si="49"/>
        <v>253</v>
      </c>
      <c r="M1061" s="49">
        <f t="shared" si="50"/>
        <v>1.7943262411347518</v>
      </c>
    </row>
    <row r="1062" spans="1:13" s="50" customFormat="1" ht="14.5" x14ac:dyDescent="0.35">
      <c r="A1062" s="33"/>
      <c r="B1062" s="56" t="s">
        <v>495</v>
      </c>
      <c r="C1062" s="49">
        <f t="shared" si="48"/>
        <v>0.44056152927120668</v>
      </c>
      <c r="D1062" s="33"/>
      <c r="E1062" s="56" t="s">
        <v>2317</v>
      </c>
      <c r="F1062" s="54">
        <v>550903001053</v>
      </c>
      <c r="H1062" s="59">
        <v>260</v>
      </c>
      <c r="I1062" s="59">
        <v>750</v>
      </c>
      <c r="J1062" s="41"/>
      <c r="K1062" s="42"/>
      <c r="L1062" s="51">
        <f t="shared" si="49"/>
        <v>260</v>
      </c>
      <c r="M1062" s="49">
        <f t="shared" si="50"/>
        <v>0.34666666666666668</v>
      </c>
    </row>
    <row r="1063" spans="1:13" s="50" customFormat="1" ht="14.5" x14ac:dyDescent="0.35">
      <c r="A1063" s="33"/>
      <c r="B1063" s="56" t="s">
        <v>495</v>
      </c>
      <c r="C1063" s="49">
        <f t="shared" si="48"/>
        <v>0.44056152927120668</v>
      </c>
      <c r="D1063" s="33"/>
      <c r="E1063" s="56" t="s">
        <v>2318</v>
      </c>
      <c r="F1063" s="54">
        <v>550903001059</v>
      </c>
      <c r="H1063" s="59">
        <v>234</v>
      </c>
      <c r="I1063" s="59">
        <v>916</v>
      </c>
      <c r="J1063" s="41"/>
      <c r="K1063" s="42"/>
      <c r="L1063" s="51">
        <f t="shared" si="49"/>
        <v>234</v>
      </c>
      <c r="M1063" s="49">
        <f t="shared" si="50"/>
        <v>0.25545851528384278</v>
      </c>
    </row>
    <row r="1064" spans="1:13" s="50" customFormat="1" ht="14.5" x14ac:dyDescent="0.35">
      <c r="A1064" s="33"/>
      <c r="B1064" s="56" t="s">
        <v>495</v>
      </c>
      <c r="C1064" s="49">
        <f t="shared" si="48"/>
        <v>0.44056152927120668</v>
      </c>
      <c r="D1064" s="33"/>
      <c r="E1064" s="56" t="s">
        <v>613</v>
      </c>
      <c r="F1064" s="54">
        <v>550903002337</v>
      </c>
      <c r="H1064" s="59">
        <v>94</v>
      </c>
      <c r="I1064" s="59">
        <v>128</v>
      </c>
      <c r="J1064" s="41"/>
      <c r="K1064" s="42"/>
      <c r="L1064" s="51">
        <f t="shared" si="49"/>
        <v>94</v>
      </c>
      <c r="M1064" s="49">
        <f t="shared" si="50"/>
        <v>0.734375</v>
      </c>
    </row>
    <row r="1065" spans="1:13" s="50" customFormat="1" ht="14.5" x14ac:dyDescent="0.35">
      <c r="A1065" s="33"/>
      <c r="B1065" s="56" t="s">
        <v>285</v>
      </c>
      <c r="C1065" s="49">
        <f t="shared" si="48"/>
        <v>1.0818965517241379</v>
      </c>
      <c r="D1065" s="33"/>
      <c r="E1065" s="56" t="s">
        <v>1409</v>
      </c>
      <c r="F1065" s="54">
        <v>550907001069</v>
      </c>
      <c r="H1065" s="59">
        <v>455</v>
      </c>
      <c r="I1065" s="59">
        <v>435</v>
      </c>
      <c r="J1065" s="41"/>
      <c r="K1065" s="42"/>
      <c r="L1065" s="51">
        <f t="shared" si="49"/>
        <v>455</v>
      </c>
      <c r="M1065" s="49">
        <f t="shared" si="50"/>
        <v>1.0459770114942528</v>
      </c>
    </row>
    <row r="1066" spans="1:13" s="50" customFormat="1" ht="14.5" x14ac:dyDescent="0.35">
      <c r="A1066" s="33"/>
      <c r="B1066" s="56" t="s">
        <v>285</v>
      </c>
      <c r="C1066" s="49">
        <f t="shared" si="48"/>
        <v>1.0818965517241379</v>
      </c>
      <c r="D1066" s="33"/>
      <c r="E1066" s="56" t="s">
        <v>1410</v>
      </c>
      <c r="F1066" s="54">
        <v>550907001070</v>
      </c>
      <c r="H1066" s="59">
        <v>469</v>
      </c>
      <c r="I1066" s="59">
        <v>315</v>
      </c>
      <c r="J1066" s="41"/>
      <c r="K1066" s="42"/>
      <c r="L1066" s="51">
        <f t="shared" si="49"/>
        <v>469</v>
      </c>
      <c r="M1066" s="49">
        <f t="shared" si="50"/>
        <v>1.4888888888888889</v>
      </c>
    </row>
    <row r="1067" spans="1:13" s="50" customFormat="1" ht="14.5" x14ac:dyDescent="0.35">
      <c r="A1067" s="33"/>
      <c r="B1067" s="56" t="s">
        <v>285</v>
      </c>
      <c r="C1067" s="49">
        <f t="shared" si="48"/>
        <v>1.0818965517241379</v>
      </c>
      <c r="D1067" s="33"/>
      <c r="E1067" s="56" t="s">
        <v>1411</v>
      </c>
      <c r="F1067" s="54">
        <v>550907001071</v>
      </c>
      <c r="H1067" s="59">
        <v>80</v>
      </c>
      <c r="I1067" s="59">
        <v>178</v>
      </c>
      <c r="J1067" s="41"/>
      <c r="K1067" s="42"/>
      <c r="L1067" s="51">
        <f t="shared" si="49"/>
        <v>80</v>
      </c>
      <c r="M1067" s="49">
        <f t="shared" si="50"/>
        <v>0.449438202247191</v>
      </c>
    </row>
    <row r="1068" spans="1:13" s="50" customFormat="1" ht="14.5" x14ac:dyDescent="0.35">
      <c r="A1068" s="33"/>
      <c r="B1068" s="56" t="s">
        <v>474</v>
      </c>
      <c r="C1068" s="49">
        <f t="shared" si="48"/>
        <v>0.34735516372795971</v>
      </c>
      <c r="D1068" s="33"/>
      <c r="E1068" s="56" t="s">
        <v>2223</v>
      </c>
      <c r="F1068" s="54">
        <v>550906001061</v>
      </c>
      <c r="H1068" s="59">
        <v>415</v>
      </c>
      <c r="I1068" s="59">
        <v>539</v>
      </c>
      <c r="J1068" s="41"/>
      <c r="K1068" s="42"/>
      <c r="L1068" s="51">
        <f t="shared" si="49"/>
        <v>415</v>
      </c>
      <c r="M1068" s="49">
        <f t="shared" si="50"/>
        <v>0.76994434137291279</v>
      </c>
    </row>
    <row r="1069" spans="1:13" s="50" customFormat="1" ht="14.5" x14ac:dyDescent="0.35">
      <c r="A1069" s="33"/>
      <c r="B1069" s="56" t="s">
        <v>474</v>
      </c>
      <c r="C1069" s="49">
        <f t="shared" si="48"/>
        <v>0.34735516372795971</v>
      </c>
      <c r="D1069" s="33"/>
      <c r="E1069" s="56" t="s">
        <v>2224</v>
      </c>
      <c r="F1069" s="54">
        <v>550906002338</v>
      </c>
      <c r="H1069" s="59">
        <v>276</v>
      </c>
      <c r="I1069" s="59">
        <v>1285</v>
      </c>
      <c r="J1069" s="41"/>
      <c r="K1069" s="42"/>
      <c r="L1069" s="51">
        <f t="shared" si="49"/>
        <v>276</v>
      </c>
      <c r="M1069" s="49">
        <f t="shared" si="50"/>
        <v>0.21478599221789882</v>
      </c>
    </row>
    <row r="1070" spans="1:13" s="50" customFormat="1" ht="14.5" x14ac:dyDescent="0.35">
      <c r="A1070" s="33"/>
      <c r="B1070" s="56" t="s">
        <v>474</v>
      </c>
      <c r="C1070" s="49">
        <f t="shared" si="48"/>
        <v>0.34735516372795971</v>
      </c>
      <c r="D1070" s="33"/>
      <c r="E1070" s="56" t="s">
        <v>2225</v>
      </c>
      <c r="F1070" s="54">
        <v>550906001068</v>
      </c>
      <c r="H1070" s="59">
        <v>173</v>
      </c>
      <c r="I1070" s="59">
        <v>883</v>
      </c>
      <c r="J1070" s="41"/>
      <c r="K1070" s="42"/>
      <c r="L1070" s="51">
        <f t="shared" si="49"/>
        <v>173</v>
      </c>
      <c r="M1070" s="49">
        <f t="shared" si="50"/>
        <v>0.19592298980747452</v>
      </c>
    </row>
    <row r="1071" spans="1:13" s="50" customFormat="1" ht="14.5" x14ac:dyDescent="0.35">
      <c r="A1071" s="33"/>
      <c r="B1071" s="56" t="s">
        <v>474</v>
      </c>
      <c r="C1071" s="49">
        <f t="shared" si="48"/>
        <v>0.34735516372795971</v>
      </c>
      <c r="D1071" s="33"/>
      <c r="E1071" s="56" t="s">
        <v>1031</v>
      </c>
      <c r="F1071" s="54">
        <v>550906000660</v>
      </c>
      <c r="H1071" s="59">
        <v>84</v>
      </c>
      <c r="I1071" s="59">
        <v>422</v>
      </c>
      <c r="J1071" s="41"/>
      <c r="K1071" s="42"/>
      <c r="L1071" s="51">
        <f t="shared" si="49"/>
        <v>84</v>
      </c>
      <c r="M1071" s="49">
        <f t="shared" si="50"/>
        <v>0.1990521327014218</v>
      </c>
    </row>
    <row r="1072" spans="1:13" s="50" customFormat="1" ht="14.5" x14ac:dyDescent="0.35">
      <c r="A1072" s="33"/>
      <c r="B1072" s="56" t="s">
        <v>474</v>
      </c>
      <c r="C1072" s="49">
        <f t="shared" si="48"/>
        <v>0.34735516372795971</v>
      </c>
      <c r="D1072" s="33"/>
      <c r="E1072" s="56" t="s">
        <v>2226</v>
      </c>
      <c r="F1072" s="54">
        <v>550906001067</v>
      </c>
      <c r="H1072" s="59">
        <v>233</v>
      </c>
      <c r="I1072" s="59">
        <v>476</v>
      </c>
      <c r="J1072" s="41"/>
      <c r="K1072" s="42"/>
      <c r="L1072" s="51">
        <f t="shared" si="49"/>
        <v>233</v>
      </c>
      <c r="M1072" s="49">
        <f t="shared" si="50"/>
        <v>0.48949579831932771</v>
      </c>
    </row>
    <row r="1073" spans="1:13" s="50" customFormat="1" ht="14.5" x14ac:dyDescent="0.35">
      <c r="A1073" s="33"/>
      <c r="B1073" s="56" t="s">
        <v>474</v>
      </c>
      <c r="C1073" s="49">
        <f t="shared" si="48"/>
        <v>0.34735516372795971</v>
      </c>
      <c r="D1073" s="33"/>
      <c r="E1073" s="56" t="s">
        <v>571</v>
      </c>
      <c r="F1073" s="54">
        <v>550906000663</v>
      </c>
      <c r="H1073" s="59">
        <v>198</v>
      </c>
      <c r="I1073" s="59">
        <v>365</v>
      </c>
      <c r="J1073" s="41"/>
      <c r="K1073" s="42"/>
      <c r="L1073" s="51">
        <f t="shared" si="49"/>
        <v>198</v>
      </c>
      <c r="M1073" s="49">
        <f t="shared" si="50"/>
        <v>0.54246575342465753</v>
      </c>
    </row>
    <row r="1074" spans="1:13" s="50" customFormat="1" ht="14.5" x14ac:dyDescent="0.35">
      <c r="A1074" s="33"/>
      <c r="B1074" s="56" t="s">
        <v>174</v>
      </c>
      <c r="C1074" s="49">
        <f t="shared" si="48"/>
        <v>0.34116955627387602</v>
      </c>
      <c r="D1074" s="33"/>
      <c r="E1074" s="56" t="s">
        <v>976</v>
      </c>
      <c r="F1074" s="54">
        <v>550909001074</v>
      </c>
      <c r="H1074" s="59">
        <v>85</v>
      </c>
      <c r="I1074" s="59">
        <v>105</v>
      </c>
      <c r="J1074" s="41"/>
      <c r="K1074" s="42"/>
      <c r="L1074" s="51">
        <f t="shared" si="49"/>
        <v>85</v>
      </c>
      <c r="M1074" s="49">
        <f t="shared" si="50"/>
        <v>0.80952380952380953</v>
      </c>
    </row>
    <row r="1075" spans="1:13" s="50" customFormat="1" ht="14.5" x14ac:dyDescent="0.35">
      <c r="A1075" s="33"/>
      <c r="B1075" s="56" t="s">
        <v>174</v>
      </c>
      <c r="C1075" s="49">
        <f t="shared" si="48"/>
        <v>0.34116955627387602</v>
      </c>
      <c r="D1075" s="33"/>
      <c r="E1075" s="56" t="s">
        <v>977</v>
      </c>
      <c r="F1075" s="54">
        <v>550909000197</v>
      </c>
      <c r="H1075" s="59">
        <v>95</v>
      </c>
      <c r="I1075" s="59">
        <v>99</v>
      </c>
      <c r="J1075" s="41"/>
      <c r="K1075" s="42"/>
      <c r="L1075" s="51">
        <f t="shared" si="49"/>
        <v>95</v>
      </c>
      <c r="M1075" s="49">
        <f t="shared" si="50"/>
        <v>0.95959595959595956</v>
      </c>
    </row>
    <row r="1076" spans="1:13" s="50" customFormat="1" ht="14.5" x14ac:dyDescent="0.35">
      <c r="A1076" s="33"/>
      <c r="B1076" s="56" t="s">
        <v>174</v>
      </c>
      <c r="C1076" s="49">
        <f t="shared" si="48"/>
        <v>0.34116955627387602</v>
      </c>
      <c r="D1076" s="33"/>
      <c r="E1076" s="56" t="s">
        <v>978</v>
      </c>
      <c r="F1076" s="54">
        <v>550909001079</v>
      </c>
      <c r="H1076" s="59">
        <v>77</v>
      </c>
      <c r="I1076" s="59">
        <v>1032</v>
      </c>
      <c r="J1076" s="41"/>
      <c r="K1076" s="42"/>
      <c r="L1076" s="51">
        <f t="shared" si="49"/>
        <v>77</v>
      </c>
      <c r="M1076" s="49">
        <f t="shared" si="50"/>
        <v>7.4612403100775188E-2</v>
      </c>
    </row>
    <row r="1077" spans="1:13" s="50" customFormat="1" ht="14.5" x14ac:dyDescent="0.35">
      <c r="A1077" s="33"/>
      <c r="B1077" s="56" t="s">
        <v>174</v>
      </c>
      <c r="C1077" s="49">
        <f t="shared" si="48"/>
        <v>0.34116955627387602</v>
      </c>
      <c r="D1077" s="33"/>
      <c r="E1077" s="56" t="s">
        <v>979</v>
      </c>
      <c r="F1077" s="54">
        <v>550909001080</v>
      </c>
      <c r="H1077" s="59">
        <v>44</v>
      </c>
      <c r="I1077" s="59">
        <v>731</v>
      </c>
      <c r="J1077" s="41"/>
      <c r="K1077" s="42"/>
      <c r="L1077" s="51">
        <f t="shared" si="49"/>
        <v>44</v>
      </c>
      <c r="M1077" s="49">
        <f t="shared" si="50"/>
        <v>6.0191518467852256E-2</v>
      </c>
    </row>
    <row r="1078" spans="1:13" s="50" customFormat="1" ht="14.5" x14ac:dyDescent="0.35">
      <c r="A1078" s="33"/>
      <c r="B1078" s="56" t="s">
        <v>174</v>
      </c>
      <c r="C1078" s="49">
        <f t="shared" si="48"/>
        <v>0.34116955627387602</v>
      </c>
      <c r="D1078" s="33"/>
      <c r="E1078" s="56" t="s">
        <v>980</v>
      </c>
      <c r="F1078" s="54">
        <v>550909000379</v>
      </c>
      <c r="H1078" s="59">
        <v>41</v>
      </c>
      <c r="I1078" s="59">
        <v>386</v>
      </c>
      <c r="J1078" s="41"/>
      <c r="K1078" s="42"/>
      <c r="L1078" s="51">
        <f t="shared" si="49"/>
        <v>41</v>
      </c>
      <c r="M1078" s="49">
        <f t="shared" si="50"/>
        <v>0.10621761658031088</v>
      </c>
    </row>
    <row r="1079" spans="1:13" s="50" customFormat="1" ht="14.5" x14ac:dyDescent="0.35">
      <c r="A1079" s="33"/>
      <c r="B1079" s="56" t="s">
        <v>174</v>
      </c>
      <c r="C1079" s="49">
        <f t="shared" si="48"/>
        <v>0.34116955627387602</v>
      </c>
      <c r="D1079" s="33"/>
      <c r="E1079" s="56" t="s">
        <v>981</v>
      </c>
      <c r="F1079" s="54">
        <v>550909001082</v>
      </c>
      <c r="H1079" s="59">
        <v>380</v>
      </c>
      <c r="I1079" s="59">
        <v>418</v>
      </c>
      <c r="J1079" s="41"/>
      <c r="K1079" s="42"/>
      <c r="L1079" s="51">
        <f t="shared" si="49"/>
        <v>380</v>
      </c>
      <c r="M1079" s="49">
        <f t="shared" si="50"/>
        <v>0.90909090909090906</v>
      </c>
    </row>
    <row r="1080" spans="1:13" s="50" customFormat="1" ht="14.5" x14ac:dyDescent="0.35">
      <c r="A1080" s="33"/>
      <c r="B1080" s="56" t="s">
        <v>174</v>
      </c>
      <c r="C1080" s="49">
        <f t="shared" ref="C1080:C1143" si="51">SUMIF($B$2:$B$2241,B1080,$L$2:$L$2241)/(SUMIF($B$2:$B$2241,B1080,$I$2:$I$2241))</f>
        <v>0.34116955627387602</v>
      </c>
      <c r="D1080" s="33"/>
      <c r="E1080" s="56" t="s">
        <v>982</v>
      </c>
      <c r="F1080" s="54">
        <v>550909002940</v>
      </c>
      <c r="H1080" s="59">
        <v>299</v>
      </c>
      <c r="I1080" s="59">
        <v>243</v>
      </c>
      <c r="J1080" s="41"/>
      <c r="K1080" s="42"/>
      <c r="L1080" s="51">
        <f t="shared" si="49"/>
        <v>299</v>
      </c>
      <c r="M1080" s="49">
        <f t="shared" si="50"/>
        <v>1.2304526748971194</v>
      </c>
    </row>
    <row r="1081" spans="1:13" s="50" customFormat="1" ht="14.5" x14ac:dyDescent="0.35">
      <c r="A1081" s="33"/>
      <c r="B1081" s="56" t="s">
        <v>174</v>
      </c>
      <c r="C1081" s="49">
        <f t="shared" si="51"/>
        <v>0.34116955627387602</v>
      </c>
      <c r="D1081" s="33"/>
      <c r="E1081" s="56" t="s">
        <v>983</v>
      </c>
      <c r="F1081" s="54">
        <v>550909001072</v>
      </c>
      <c r="H1081" s="59">
        <v>140</v>
      </c>
      <c r="I1081" s="59">
        <v>389</v>
      </c>
      <c r="J1081" s="41"/>
      <c r="K1081" s="42"/>
      <c r="L1081" s="51">
        <f t="shared" si="49"/>
        <v>140</v>
      </c>
      <c r="M1081" s="49">
        <f t="shared" si="50"/>
        <v>0.35989717223650386</v>
      </c>
    </row>
    <row r="1082" spans="1:13" s="50" customFormat="1" ht="14.5" x14ac:dyDescent="0.35">
      <c r="A1082" s="33"/>
      <c r="B1082" s="56" t="s">
        <v>345</v>
      </c>
      <c r="C1082" s="49">
        <f t="shared" si="51"/>
        <v>0.21055465805061929</v>
      </c>
      <c r="D1082" s="33"/>
      <c r="E1082" s="56" t="s">
        <v>1745</v>
      </c>
      <c r="F1082" s="54">
        <v>550913001083</v>
      </c>
      <c r="H1082" s="59">
        <v>274</v>
      </c>
      <c r="I1082" s="59">
        <v>441</v>
      </c>
      <c r="J1082" s="41"/>
      <c r="K1082" s="42"/>
      <c r="L1082" s="51">
        <f t="shared" si="49"/>
        <v>274</v>
      </c>
      <c r="M1082" s="49">
        <f t="shared" si="50"/>
        <v>0.62131519274376412</v>
      </c>
    </row>
    <row r="1083" spans="1:13" s="50" customFormat="1" ht="14.5" x14ac:dyDescent="0.35">
      <c r="A1083" s="33"/>
      <c r="B1083" s="56" t="s">
        <v>345</v>
      </c>
      <c r="C1083" s="49">
        <f t="shared" si="51"/>
        <v>0.21055465805061929</v>
      </c>
      <c r="D1083" s="33"/>
      <c r="E1083" s="56" t="s">
        <v>1746</v>
      </c>
      <c r="F1083" s="54">
        <v>550913001085</v>
      </c>
      <c r="H1083" s="59">
        <v>109</v>
      </c>
      <c r="I1083" s="59">
        <v>1315</v>
      </c>
      <c r="J1083" s="41"/>
      <c r="K1083" s="42"/>
      <c r="L1083" s="51">
        <f t="shared" si="49"/>
        <v>109</v>
      </c>
      <c r="M1083" s="49">
        <f t="shared" si="50"/>
        <v>8.2889733840304181E-2</v>
      </c>
    </row>
    <row r="1084" spans="1:13" s="50" customFormat="1" ht="14.5" x14ac:dyDescent="0.35">
      <c r="A1084" s="33"/>
      <c r="B1084" s="56" t="s">
        <v>345</v>
      </c>
      <c r="C1084" s="49">
        <f t="shared" si="51"/>
        <v>0.21055465805061929</v>
      </c>
      <c r="D1084" s="33"/>
      <c r="E1084" s="56" t="s">
        <v>1747</v>
      </c>
      <c r="F1084" s="54">
        <v>550913001086</v>
      </c>
      <c r="H1084" s="59">
        <v>158</v>
      </c>
      <c r="I1084" s="59">
        <v>374</v>
      </c>
      <c r="J1084" s="41"/>
      <c r="K1084" s="42"/>
      <c r="L1084" s="51">
        <f t="shared" si="49"/>
        <v>158</v>
      </c>
      <c r="M1084" s="49">
        <f t="shared" si="50"/>
        <v>0.42245989304812837</v>
      </c>
    </row>
    <row r="1085" spans="1:13" s="50" customFormat="1" ht="14.5" x14ac:dyDescent="0.35">
      <c r="A1085" s="33"/>
      <c r="B1085" s="56" t="s">
        <v>345</v>
      </c>
      <c r="C1085" s="49">
        <f t="shared" si="51"/>
        <v>0.21055465805061929</v>
      </c>
      <c r="D1085" s="33"/>
      <c r="E1085" s="56" t="s">
        <v>1748</v>
      </c>
      <c r="F1085" s="54">
        <v>550913001087</v>
      </c>
      <c r="H1085" s="59">
        <v>37</v>
      </c>
      <c r="I1085" s="59">
        <v>506</v>
      </c>
      <c r="J1085" s="41"/>
      <c r="K1085" s="42"/>
      <c r="L1085" s="51">
        <f t="shared" si="49"/>
        <v>37</v>
      </c>
      <c r="M1085" s="49">
        <f t="shared" si="50"/>
        <v>7.3122529644268769E-2</v>
      </c>
    </row>
    <row r="1086" spans="1:13" s="50" customFormat="1" ht="14.5" x14ac:dyDescent="0.35">
      <c r="A1086" s="33"/>
      <c r="B1086" s="56" t="s">
        <v>345</v>
      </c>
      <c r="C1086" s="49">
        <f t="shared" si="51"/>
        <v>0.21055465805061929</v>
      </c>
      <c r="D1086" s="33"/>
      <c r="E1086" s="56" t="s">
        <v>1749</v>
      </c>
      <c r="F1086" s="54">
        <v>550913001089</v>
      </c>
      <c r="H1086" s="59">
        <v>164</v>
      </c>
      <c r="I1086" s="59">
        <v>452</v>
      </c>
      <c r="J1086" s="41"/>
      <c r="K1086" s="42"/>
      <c r="L1086" s="51">
        <f t="shared" si="49"/>
        <v>164</v>
      </c>
      <c r="M1086" s="49">
        <f t="shared" si="50"/>
        <v>0.36283185840707965</v>
      </c>
    </row>
    <row r="1087" spans="1:13" s="50" customFormat="1" ht="14.5" x14ac:dyDescent="0.35">
      <c r="A1087" s="33"/>
      <c r="B1087" s="56" t="s">
        <v>345</v>
      </c>
      <c r="C1087" s="49">
        <f t="shared" si="51"/>
        <v>0.21055465805061929</v>
      </c>
      <c r="D1087" s="33"/>
      <c r="E1087" s="56" t="s">
        <v>920</v>
      </c>
      <c r="F1087" s="54">
        <v>550913001090</v>
      </c>
      <c r="H1087" s="59">
        <v>40</v>
      </c>
      <c r="I1087" s="59">
        <v>626</v>
      </c>
      <c r="J1087" s="41"/>
      <c r="K1087" s="42"/>
      <c r="L1087" s="51">
        <f t="shared" si="49"/>
        <v>40</v>
      </c>
      <c r="M1087" s="49">
        <f t="shared" si="50"/>
        <v>6.3897763578274758E-2</v>
      </c>
    </row>
    <row r="1088" spans="1:13" s="50" customFormat="1" ht="14.5" x14ac:dyDescent="0.35">
      <c r="A1088" s="33"/>
      <c r="B1088" s="56" t="s">
        <v>215</v>
      </c>
      <c r="C1088" s="49">
        <f t="shared" si="51"/>
        <v>0.46853146853146854</v>
      </c>
      <c r="D1088" s="33"/>
      <c r="E1088" s="56" t="s">
        <v>1136</v>
      </c>
      <c r="F1088" s="54">
        <v>550915001092</v>
      </c>
      <c r="H1088" s="59">
        <v>67</v>
      </c>
      <c r="I1088" s="59">
        <v>143</v>
      </c>
      <c r="J1088" s="41"/>
      <c r="K1088" s="42"/>
      <c r="L1088" s="51">
        <f t="shared" si="49"/>
        <v>67</v>
      </c>
      <c r="M1088" s="49">
        <f t="shared" si="50"/>
        <v>0.46853146853146854</v>
      </c>
    </row>
    <row r="1089" spans="1:13" s="50" customFormat="1" ht="14.5" x14ac:dyDescent="0.35">
      <c r="A1089" s="33"/>
      <c r="B1089" s="56" t="s">
        <v>259</v>
      </c>
      <c r="C1089" s="49">
        <f t="shared" si="51"/>
        <v>0.33776266996291721</v>
      </c>
      <c r="D1089" s="33"/>
      <c r="E1089" s="56" t="s">
        <v>1304</v>
      </c>
      <c r="F1089" s="54">
        <v>550921002927</v>
      </c>
      <c r="H1089" s="59">
        <v>61</v>
      </c>
      <c r="I1089" s="59">
        <v>729</v>
      </c>
      <c r="J1089" s="41"/>
      <c r="K1089" s="42"/>
      <c r="L1089" s="51">
        <f t="shared" si="49"/>
        <v>61</v>
      </c>
      <c r="M1089" s="49">
        <f t="shared" si="50"/>
        <v>8.3676268861454045E-2</v>
      </c>
    </row>
    <row r="1090" spans="1:13" s="50" customFormat="1" ht="14.5" x14ac:dyDescent="0.35">
      <c r="A1090" s="33"/>
      <c r="B1090" s="56" t="s">
        <v>259</v>
      </c>
      <c r="C1090" s="49">
        <f t="shared" si="51"/>
        <v>0.33776266996291721</v>
      </c>
      <c r="D1090" s="33"/>
      <c r="E1090" s="56" t="s">
        <v>601</v>
      </c>
      <c r="F1090" s="54">
        <v>550921001094</v>
      </c>
      <c r="H1090" s="59">
        <v>81</v>
      </c>
      <c r="I1090" s="59">
        <v>200</v>
      </c>
      <c r="J1090" s="41"/>
      <c r="K1090" s="42"/>
      <c r="L1090" s="51">
        <f t="shared" ref="L1090:L1153" si="52">IF(K1090="",H1090,(MIN(I1090,(K1090*1.6*I1090))))</f>
        <v>81</v>
      </c>
      <c r="M1090" s="49">
        <f t="shared" ref="M1090:M1153" si="53">IF(L1090=0,0,(L1090/I1090))</f>
        <v>0.40500000000000003</v>
      </c>
    </row>
    <row r="1091" spans="1:13" s="50" customFormat="1" ht="14.5" x14ac:dyDescent="0.35">
      <c r="A1091" s="33"/>
      <c r="B1091" s="56" t="s">
        <v>259</v>
      </c>
      <c r="C1091" s="49">
        <f t="shared" si="51"/>
        <v>0.33776266996291721</v>
      </c>
      <c r="D1091" s="33"/>
      <c r="E1091" s="56" t="s">
        <v>1305</v>
      </c>
      <c r="F1091" s="54">
        <v>550921001490</v>
      </c>
      <c r="H1091" s="59">
        <v>81</v>
      </c>
      <c r="I1091" s="59">
        <v>351</v>
      </c>
      <c r="J1091" s="41"/>
      <c r="K1091" s="42"/>
      <c r="L1091" s="51">
        <f t="shared" si="52"/>
        <v>81</v>
      </c>
      <c r="M1091" s="49">
        <f t="shared" si="53"/>
        <v>0.23076923076923078</v>
      </c>
    </row>
    <row r="1092" spans="1:13" s="50" customFormat="1" ht="14.5" x14ac:dyDescent="0.35">
      <c r="A1092" s="33"/>
      <c r="B1092" s="56" t="s">
        <v>259</v>
      </c>
      <c r="C1092" s="49">
        <f t="shared" si="51"/>
        <v>0.33776266996291721</v>
      </c>
      <c r="D1092" s="33"/>
      <c r="E1092" s="56" t="s">
        <v>1306</v>
      </c>
      <c r="F1092" s="54">
        <v>550921002917</v>
      </c>
      <c r="H1092" s="59">
        <v>261</v>
      </c>
      <c r="I1092" s="59">
        <v>82</v>
      </c>
      <c r="J1092" s="41"/>
      <c r="K1092" s="42"/>
      <c r="L1092" s="51">
        <f t="shared" si="52"/>
        <v>261</v>
      </c>
      <c r="M1092" s="49">
        <f t="shared" si="53"/>
        <v>3.1829268292682928</v>
      </c>
    </row>
    <row r="1093" spans="1:13" s="50" customFormat="1" ht="14.5" x14ac:dyDescent="0.35">
      <c r="A1093" s="33"/>
      <c r="B1093" s="56" t="s">
        <v>259</v>
      </c>
      <c r="C1093" s="49">
        <f t="shared" si="51"/>
        <v>0.33776266996291721</v>
      </c>
      <c r="D1093" s="33"/>
      <c r="E1093" s="56" t="s">
        <v>1307</v>
      </c>
      <c r="F1093" s="54">
        <v>550921002743</v>
      </c>
      <c r="H1093" s="59">
        <v>94</v>
      </c>
      <c r="I1093" s="59">
        <v>18</v>
      </c>
      <c r="J1093" s="41"/>
      <c r="K1093" s="42"/>
      <c r="L1093" s="51">
        <f t="shared" si="52"/>
        <v>94</v>
      </c>
      <c r="M1093" s="49">
        <f t="shared" si="53"/>
        <v>5.2222222222222223</v>
      </c>
    </row>
    <row r="1094" spans="1:13" s="50" customFormat="1" ht="14.5" x14ac:dyDescent="0.35">
      <c r="A1094" s="33"/>
      <c r="B1094" s="56" t="s">
        <v>259</v>
      </c>
      <c r="C1094" s="49">
        <f t="shared" si="51"/>
        <v>0.33776266996291721</v>
      </c>
      <c r="D1094" s="33"/>
      <c r="E1094" s="56" t="s">
        <v>1308</v>
      </c>
      <c r="F1094" s="54">
        <v>550921001099</v>
      </c>
      <c r="H1094" s="59">
        <v>184</v>
      </c>
      <c r="I1094" s="59">
        <v>829</v>
      </c>
      <c r="J1094" s="41"/>
      <c r="K1094" s="42"/>
      <c r="L1094" s="51">
        <f t="shared" si="52"/>
        <v>184</v>
      </c>
      <c r="M1094" s="49">
        <f t="shared" si="53"/>
        <v>0.22195416164053075</v>
      </c>
    </row>
    <row r="1095" spans="1:13" s="50" customFormat="1" ht="14.5" x14ac:dyDescent="0.35">
      <c r="A1095" s="33"/>
      <c r="B1095" s="56" t="s">
        <v>259</v>
      </c>
      <c r="C1095" s="49">
        <f t="shared" si="51"/>
        <v>0.33776266996291721</v>
      </c>
      <c r="D1095" s="33"/>
      <c r="E1095" s="56" t="s">
        <v>1309</v>
      </c>
      <c r="F1095" s="54">
        <v>550921000746</v>
      </c>
      <c r="H1095" s="59">
        <v>22</v>
      </c>
      <c r="I1095" s="59">
        <v>202</v>
      </c>
      <c r="J1095" s="41"/>
      <c r="K1095" s="42"/>
      <c r="L1095" s="51">
        <f t="shared" si="52"/>
        <v>22</v>
      </c>
      <c r="M1095" s="49">
        <f t="shared" si="53"/>
        <v>0.10891089108910891</v>
      </c>
    </row>
    <row r="1096" spans="1:13" s="50" customFormat="1" ht="14.5" x14ac:dyDescent="0.35">
      <c r="A1096" s="33"/>
      <c r="B1096" s="56" t="s">
        <v>259</v>
      </c>
      <c r="C1096" s="49">
        <f t="shared" si="51"/>
        <v>0.33776266996291721</v>
      </c>
      <c r="D1096" s="33"/>
      <c r="E1096" s="56" t="s">
        <v>1310</v>
      </c>
      <c r="F1096" s="54">
        <v>550921001506</v>
      </c>
      <c r="H1096" s="59">
        <v>12</v>
      </c>
      <c r="I1096" s="59">
        <v>575</v>
      </c>
      <c r="J1096" s="41"/>
      <c r="K1096" s="42"/>
      <c r="L1096" s="51">
        <f t="shared" si="52"/>
        <v>12</v>
      </c>
      <c r="M1096" s="49">
        <f t="shared" si="53"/>
        <v>2.0869565217391306E-2</v>
      </c>
    </row>
    <row r="1097" spans="1:13" s="50" customFormat="1" ht="14.5" x14ac:dyDescent="0.35">
      <c r="A1097" s="33"/>
      <c r="B1097" s="56" t="s">
        <v>259</v>
      </c>
      <c r="C1097" s="49">
        <f t="shared" si="51"/>
        <v>0.33776266996291721</v>
      </c>
      <c r="D1097" s="33"/>
      <c r="E1097" s="56" t="s">
        <v>919</v>
      </c>
      <c r="F1097" s="54">
        <v>550921001103</v>
      </c>
      <c r="H1097" s="59">
        <v>297</v>
      </c>
      <c r="I1097" s="59">
        <v>250</v>
      </c>
      <c r="J1097" s="41"/>
      <c r="K1097" s="42"/>
      <c r="L1097" s="51">
        <f t="shared" si="52"/>
        <v>297</v>
      </c>
      <c r="M1097" s="49">
        <f t="shared" si="53"/>
        <v>1.1879999999999999</v>
      </c>
    </row>
    <row r="1098" spans="1:13" s="50" customFormat="1" ht="14.5" x14ac:dyDescent="0.35">
      <c r="A1098" s="33"/>
      <c r="B1098" s="56" t="s">
        <v>475</v>
      </c>
      <c r="C1098" s="49">
        <f t="shared" si="51"/>
        <v>0.42505854800936765</v>
      </c>
      <c r="D1098" s="33"/>
      <c r="E1098" s="56" t="s">
        <v>2227</v>
      </c>
      <c r="F1098" s="54">
        <v>550936002269</v>
      </c>
      <c r="H1098" s="59">
        <v>125</v>
      </c>
      <c r="I1098" s="59">
        <v>387</v>
      </c>
      <c r="J1098" s="41"/>
      <c r="K1098" s="42"/>
      <c r="L1098" s="51">
        <f t="shared" si="52"/>
        <v>125</v>
      </c>
      <c r="M1098" s="49">
        <f t="shared" si="53"/>
        <v>0.32299741602067183</v>
      </c>
    </row>
    <row r="1099" spans="1:13" s="50" customFormat="1" ht="14.5" x14ac:dyDescent="0.35">
      <c r="A1099" s="33"/>
      <c r="B1099" s="56" t="s">
        <v>475</v>
      </c>
      <c r="C1099" s="49">
        <f t="shared" si="51"/>
        <v>0.42505854800936765</v>
      </c>
      <c r="D1099" s="33"/>
      <c r="E1099" s="56" t="s">
        <v>2228</v>
      </c>
      <c r="F1099" s="54">
        <v>550936000750</v>
      </c>
      <c r="H1099" s="59">
        <v>238</v>
      </c>
      <c r="I1099" s="59">
        <v>467</v>
      </c>
      <c r="J1099" s="41"/>
      <c r="K1099" s="42"/>
      <c r="L1099" s="51">
        <f t="shared" si="52"/>
        <v>238</v>
      </c>
      <c r="M1099" s="49">
        <f t="shared" si="53"/>
        <v>0.50963597430406848</v>
      </c>
    </row>
    <row r="1100" spans="1:13" s="50" customFormat="1" ht="14.5" x14ac:dyDescent="0.35">
      <c r="A1100" s="33"/>
      <c r="B1100" s="56" t="s">
        <v>147</v>
      </c>
      <c r="C1100" s="49">
        <f t="shared" si="51"/>
        <v>0.1616671091053889</v>
      </c>
      <c r="D1100" s="33"/>
      <c r="E1100" s="56" t="s">
        <v>848</v>
      </c>
      <c r="F1100" s="54">
        <v>550951002818</v>
      </c>
      <c r="H1100" s="59">
        <v>113</v>
      </c>
      <c r="I1100" s="59">
        <v>4</v>
      </c>
      <c r="J1100" s="41"/>
      <c r="K1100" s="42"/>
      <c r="L1100" s="51">
        <f t="shared" si="52"/>
        <v>113</v>
      </c>
      <c r="M1100" s="49">
        <f t="shared" si="53"/>
        <v>28.25</v>
      </c>
    </row>
    <row r="1101" spans="1:13" s="50" customFormat="1" ht="14.5" x14ac:dyDescent="0.35">
      <c r="A1101" s="33"/>
      <c r="B1101" s="56" t="s">
        <v>147</v>
      </c>
      <c r="C1101" s="49">
        <f t="shared" si="51"/>
        <v>0.1616671091053889</v>
      </c>
      <c r="D1101" s="33"/>
      <c r="E1101" s="56" t="s">
        <v>849</v>
      </c>
      <c r="F1101" s="54">
        <v>550951002882</v>
      </c>
      <c r="H1101" s="59">
        <v>26</v>
      </c>
      <c r="I1101" s="59">
        <v>101</v>
      </c>
      <c r="J1101" s="41"/>
      <c r="K1101" s="42"/>
      <c r="L1101" s="51">
        <f t="shared" si="52"/>
        <v>26</v>
      </c>
      <c r="M1101" s="49">
        <f t="shared" si="53"/>
        <v>0.25742574257425743</v>
      </c>
    </row>
    <row r="1102" spans="1:13" s="50" customFormat="1" ht="14.5" x14ac:dyDescent="0.35">
      <c r="A1102" s="33"/>
      <c r="B1102" s="56" t="s">
        <v>147</v>
      </c>
      <c r="C1102" s="49">
        <f t="shared" si="51"/>
        <v>0.1616671091053889</v>
      </c>
      <c r="D1102" s="33"/>
      <c r="E1102" s="56" t="s">
        <v>850</v>
      </c>
      <c r="F1102" s="54">
        <v>550951001105</v>
      </c>
      <c r="H1102" s="59">
        <v>35</v>
      </c>
      <c r="I1102" s="59">
        <v>492</v>
      </c>
      <c r="J1102" s="41"/>
      <c r="K1102" s="42"/>
      <c r="L1102" s="51">
        <f t="shared" si="52"/>
        <v>35</v>
      </c>
      <c r="M1102" s="49">
        <f t="shared" si="53"/>
        <v>7.113821138211382E-2</v>
      </c>
    </row>
    <row r="1103" spans="1:13" s="50" customFormat="1" ht="14.5" x14ac:dyDescent="0.35">
      <c r="A1103" s="33"/>
      <c r="B1103" s="56" t="s">
        <v>147</v>
      </c>
      <c r="C1103" s="49">
        <f t="shared" si="51"/>
        <v>0.1616671091053889</v>
      </c>
      <c r="D1103" s="33"/>
      <c r="E1103" s="56" t="s">
        <v>851</v>
      </c>
      <c r="F1103" s="54">
        <v>550951000754</v>
      </c>
      <c r="H1103" s="59">
        <v>1</v>
      </c>
      <c r="I1103" s="59">
        <v>1064</v>
      </c>
      <c r="J1103" s="41"/>
      <c r="K1103" s="42"/>
      <c r="L1103" s="51">
        <f t="shared" si="52"/>
        <v>1</v>
      </c>
      <c r="M1103" s="49">
        <f t="shared" si="53"/>
        <v>9.3984962406015032E-4</v>
      </c>
    </row>
    <row r="1104" spans="1:13" s="50" customFormat="1" ht="14.5" x14ac:dyDescent="0.35">
      <c r="A1104" s="33"/>
      <c r="B1104" s="56" t="s">
        <v>147</v>
      </c>
      <c r="C1104" s="49">
        <f t="shared" si="51"/>
        <v>0.1616671091053889</v>
      </c>
      <c r="D1104" s="33"/>
      <c r="E1104" s="56" t="s">
        <v>852</v>
      </c>
      <c r="F1104" s="54">
        <v>550951001104</v>
      </c>
      <c r="H1104" s="59">
        <v>31</v>
      </c>
      <c r="I1104" s="59">
        <v>1180</v>
      </c>
      <c r="J1104" s="41"/>
      <c r="K1104" s="42"/>
      <c r="L1104" s="51">
        <f t="shared" si="52"/>
        <v>31</v>
      </c>
      <c r="M1104" s="49">
        <f t="shared" si="53"/>
        <v>2.6271186440677965E-2</v>
      </c>
    </row>
    <row r="1105" spans="1:13" s="50" customFormat="1" ht="14.5" x14ac:dyDescent="0.35">
      <c r="A1105" s="33"/>
      <c r="B1105" s="56" t="s">
        <v>147</v>
      </c>
      <c r="C1105" s="49">
        <f t="shared" si="51"/>
        <v>0.1616671091053889</v>
      </c>
      <c r="D1105" s="33"/>
      <c r="E1105" s="56" t="s">
        <v>853</v>
      </c>
      <c r="F1105" s="54">
        <v>550951001107</v>
      </c>
      <c r="H1105" s="59">
        <v>80</v>
      </c>
      <c r="I1105" s="59">
        <v>2245</v>
      </c>
      <c r="J1105" s="41"/>
      <c r="K1105" s="42"/>
      <c r="L1105" s="51">
        <f t="shared" si="52"/>
        <v>80</v>
      </c>
      <c r="M1105" s="49">
        <f t="shared" si="53"/>
        <v>3.5634743875278395E-2</v>
      </c>
    </row>
    <row r="1106" spans="1:13" s="50" customFormat="1" ht="14.5" x14ac:dyDescent="0.35">
      <c r="A1106" s="33"/>
      <c r="B1106" s="56" t="s">
        <v>147</v>
      </c>
      <c r="C1106" s="49">
        <f t="shared" si="51"/>
        <v>0.1616671091053889</v>
      </c>
      <c r="D1106" s="33"/>
      <c r="E1106" s="56" t="s">
        <v>3511</v>
      </c>
      <c r="F1106" s="54">
        <v>550951002888</v>
      </c>
      <c r="H1106" s="59">
        <v>184</v>
      </c>
      <c r="I1106" s="59">
        <v>316</v>
      </c>
      <c r="J1106" s="41"/>
      <c r="K1106" s="42"/>
      <c r="L1106" s="51">
        <f t="shared" si="52"/>
        <v>184</v>
      </c>
      <c r="M1106" s="49">
        <f t="shared" si="53"/>
        <v>0.58227848101265822</v>
      </c>
    </row>
    <row r="1107" spans="1:13" s="50" customFormat="1" ht="14.5" x14ac:dyDescent="0.35">
      <c r="A1107" s="33"/>
      <c r="B1107" s="56" t="s">
        <v>147</v>
      </c>
      <c r="C1107" s="49">
        <f t="shared" si="51"/>
        <v>0.1616671091053889</v>
      </c>
      <c r="D1107" s="33"/>
      <c r="E1107" s="56" t="s">
        <v>854</v>
      </c>
      <c r="F1107" s="54">
        <v>550951001109</v>
      </c>
      <c r="H1107" s="59">
        <v>276</v>
      </c>
      <c r="I1107" s="59">
        <v>451</v>
      </c>
      <c r="J1107" s="41"/>
      <c r="K1107" s="42"/>
      <c r="L1107" s="51">
        <f t="shared" si="52"/>
        <v>276</v>
      </c>
      <c r="M1107" s="49">
        <f t="shared" si="53"/>
        <v>0.61197339246119731</v>
      </c>
    </row>
    <row r="1108" spans="1:13" s="50" customFormat="1" ht="14.5" x14ac:dyDescent="0.35">
      <c r="A1108" s="33"/>
      <c r="B1108" s="56" t="s">
        <v>147</v>
      </c>
      <c r="C1108" s="49">
        <f t="shared" si="51"/>
        <v>0.1616671091053889</v>
      </c>
      <c r="D1108" s="33"/>
      <c r="E1108" s="56" t="s">
        <v>855</v>
      </c>
      <c r="F1108" s="54">
        <v>550951001110</v>
      </c>
      <c r="H1108" s="59">
        <v>383</v>
      </c>
      <c r="I1108" s="59">
        <v>285</v>
      </c>
      <c r="J1108" s="41"/>
      <c r="K1108" s="42"/>
      <c r="L1108" s="51">
        <f t="shared" si="52"/>
        <v>383</v>
      </c>
      <c r="M1108" s="49">
        <f t="shared" si="53"/>
        <v>1.343859649122807</v>
      </c>
    </row>
    <row r="1109" spans="1:13" s="50" customFormat="1" ht="14.5" x14ac:dyDescent="0.35">
      <c r="A1109" s="33"/>
      <c r="B1109" s="56" t="s">
        <v>147</v>
      </c>
      <c r="C1109" s="49">
        <f t="shared" si="51"/>
        <v>0.1616671091053889</v>
      </c>
      <c r="D1109" s="33"/>
      <c r="E1109" s="56" t="s">
        <v>856</v>
      </c>
      <c r="F1109" s="54">
        <v>550951001111</v>
      </c>
      <c r="H1109" s="59">
        <v>3</v>
      </c>
      <c r="I1109" s="59">
        <v>387</v>
      </c>
      <c r="J1109" s="41"/>
      <c r="K1109" s="42"/>
      <c r="L1109" s="51">
        <f t="shared" si="52"/>
        <v>3</v>
      </c>
      <c r="M1109" s="49">
        <f t="shared" si="53"/>
        <v>7.7519379844961239E-3</v>
      </c>
    </row>
    <row r="1110" spans="1:13" s="50" customFormat="1" ht="14.5" x14ac:dyDescent="0.35">
      <c r="A1110" s="33"/>
      <c r="B1110" s="56" t="s">
        <v>147</v>
      </c>
      <c r="C1110" s="49">
        <f t="shared" si="51"/>
        <v>0.1616671091053889</v>
      </c>
      <c r="D1110" s="33"/>
      <c r="E1110" s="56" t="s">
        <v>857</v>
      </c>
      <c r="F1110" s="54">
        <v>550951000755</v>
      </c>
      <c r="H1110" s="59">
        <v>45</v>
      </c>
      <c r="I1110" s="59">
        <v>496</v>
      </c>
      <c r="J1110" s="41"/>
      <c r="K1110" s="42"/>
      <c r="L1110" s="51">
        <f t="shared" si="52"/>
        <v>45</v>
      </c>
      <c r="M1110" s="49">
        <f t="shared" si="53"/>
        <v>9.0725806451612906E-2</v>
      </c>
    </row>
    <row r="1111" spans="1:13" s="50" customFormat="1" ht="14.5" x14ac:dyDescent="0.35">
      <c r="A1111" s="33"/>
      <c r="B1111" s="56" t="s">
        <v>147</v>
      </c>
      <c r="C1111" s="49">
        <f t="shared" si="51"/>
        <v>0.1616671091053889</v>
      </c>
      <c r="D1111" s="33"/>
      <c r="E1111" s="56" t="s">
        <v>858</v>
      </c>
      <c r="F1111" s="54">
        <v>550951001113</v>
      </c>
      <c r="H1111" s="59">
        <v>41</v>
      </c>
      <c r="I1111" s="59">
        <v>513</v>
      </c>
      <c r="J1111" s="41"/>
      <c r="K1111" s="42"/>
      <c r="L1111" s="51">
        <f t="shared" si="52"/>
        <v>41</v>
      </c>
      <c r="M1111" s="49">
        <f t="shared" si="53"/>
        <v>7.9922027290448339E-2</v>
      </c>
    </row>
    <row r="1112" spans="1:13" s="50" customFormat="1" ht="14.5" x14ac:dyDescent="0.35">
      <c r="A1112" s="33"/>
      <c r="B1112" s="56" t="s">
        <v>384</v>
      </c>
      <c r="C1112" s="49">
        <f t="shared" si="51"/>
        <v>0.19637108574773193</v>
      </c>
      <c r="D1112" s="33"/>
      <c r="E1112" s="56" t="s">
        <v>1917</v>
      </c>
      <c r="F1112" s="54">
        <v>550957001115</v>
      </c>
      <c r="H1112" s="59">
        <v>162</v>
      </c>
      <c r="I1112" s="59">
        <v>80</v>
      </c>
      <c r="J1112" s="41"/>
      <c r="K1112" s="42"/>
      <c r="L1112" s="51">
        <f t="shared" si="52"/>
        <v>162</v>
      </c>
      <c r="M1112" s="49">
        <f t="shared" si="53"/>
        <v>2.0249999999999999</v>
      </c>
    </row>
    <row r="1113" spans="1:13" s="50" customFormat="1" ht="14.5" x14ac:dyDescent="0.35">
      <c r="A1113" s="33"/>
      <c r="B1113" s="56" t="s">
        <v>384</v>
      </c>
      <c r="C1113" s="49">
        <f t="shared" si="51"/>
        <v>0.19637108574773193</v>
      </c>
      <c r="D1113" s="33"/>
      <c r="E1113" s="56" t="s">
        <v>1150</v>
      </c>
      <c r="F1113" s="54">
        <v>550957001117</v>
      </c>
      <c r="H1113" s="59">
        <v>49</v>
      </c>
      <c r="I1113" s="59">
        <v>341</v>
      </c>
      <c r="J1113" s="41"/>
      <c r="K1113" s="42"/>
      <c r="L1113" s="51">
        <f t="shared" si="52"/>
        <v>49</v>
      </c>
      <c r="M1113" s="49">
        <f t="shared" si="53"/>
        <v>0.14369501466275661</v>
      </c>
    </row>
    <row r="1114" spans="1:13" s="50" customFormat="1" ht="14.5" x14ac:dyDescent="0.35">
      <c r="A1114" s="33"/>
      <c r="B1114" s="56" t="s">
        <v>384</v>
      </c>
      <c r="C1114" s="49">
        <f t="shared" si="51"/>
        <v>0.19637108574773193</v>
      </c>
      <c r="D1114" s="33"/>
      <c r="E1114" s="56" t="s">
        <v>1918</v>
      </c>
      <c r="F1114" s="54">
        <v>550957002600</v>
      </c>
      <c r="H1114" s="59">
        <v>88</v>
      </c>
      <c r="I1114" s="59">
        <v>249</v>
      </c>
      <c r="J1114" s="41"/>
      <c r="K1114" s="42"/>
      <c r="L1114" s="51">
        <f t="shared" si="52"/>
        <v>88</v>
      </c>
      <c r="M1114" s="49">
        <f t="shared" si="53"/>
        <v>0.3534136546184739</v>
      </c>
    </row>
    <row r="1115" spans="1:13" s="50" customFormat="1" ht="14.5" x14ac:dyDescent="0.35">
      <c r="A1115" s="33"/>
      <c r="B1115" s="56" t="s">
        <v>384</v>
      </c>
      <c r="C1115" s="49">
        <f t="shared" si="51"/>
        <v>0.19637108574773193</v>
      </c>
      <c r="D1115" s="33"/>
      <c r="E1115" s="56" t="s">
        <v>2568</v>
      </c>
      <c r="F1115" s="54" t="s">
        <v>2392</v>
      </c>
      <c r="H1115" s="59">
        <v>4</v>
      </c>
      <c r="I1115" s="59">
        <v>14</v>
      </c>
      <c r="J1115" s="41"/>
      <c r="K1115" s="42"/>
      <c r="L1115" s="51">
        <f t="shared" si="52"/>
        <v>4</v>
      </c>
      <c r="M1115" s="49">
        <f t="shared" si="53"/>
        <v>0.2857142857142857</v>
      </c>
    </row>
    <row r="1116" spans="1:13" s="50" customFormat="1" ht="14.5" x14ac:dyDescent="0.35">
      <c r="A1116" s="33"/>
      <c r="B1116" s="56" t="s">
        <v>384</v>
      </c>
      <c r="C1116" s="49">
        <f t="shared" si="51"/>
        <v>0.19637108574773193</v>
      </c>
      <c r="D1116" s="33"/>
      <c r="E1116" s="56" t="s">
        <v>1919</v>
      </c>
      <c r="F1116" s="54">
        <v>550957001118</v>
      </c>
      <c r="H1116" s="59">
        <v>107</v>
      </c>
      <c r="I1116" s="59">
        <v>1087</v>
      </c>
      <c r="J1116" s="41"/>
      <c r="K1116" s="42"/>
      <c r="L1116" s="51">
        <f t="shared" si="52"/>
        <v>107</v>
      </c>
      <c r="M1116" s="49">
        <f t="shared" si="53"/>
        <v>9.8436062557497706E-2</v>
      </c>
    </row>
    <row r="1117" spans="1:13" s="50" customFormat="1" ht="14.5" x14ac:dyDescent="0.35">
      <c r="A1117" s="33"/>
      <c r="B1117" s="56" t="s">
        <v>384</v>
      </c>
      <c r="C1117" s="49">
        <f t="shared" si="51"/>
        <v>0.19637108574773193</v>
      </c>
      <c r="D1117" s="33"/>
      <c r="E1117" s="56" t="s">
        <v>1920</v>
      </c>
      <c r="F1117" s="54">
        <v>550957001119</v>
      </c>
      <c r="H1117" s="59">
        <v>33</v>
      </c>
      <c r="I1117" s="59">
        <v>509</v>
      </c>
      <c r="J1117" s="41"/>
      <c r="K1117" s="42"/>
      <c r="L1117" s="51">
        <f t="shared" si="52"/>
        <v>33</v>
      </c>
      <c r="M1117" s="49">
        <f t="shared" si="53"/>
        <v>6.4833005893909626E-2</v>
      </c>
    </row>
    <row r="1118" spans="1:13" s="50" customFormat="1" ht="14.5" x14ac:dyDescent="0.35">
      <c r="A1118" s="33"/>
      <c r="B1118" s="56" t="s">
        <v>384</v>
      </c>
      <c r="C1118" s="49">
        <f t="shared" si="51"/>
        <v>0.19637108574773193</v>
      </c>
      <c r="D1118" s="33"/>
      <c r="E1118" s="56" t="s">
        <v>1921</v>
      </c>
      <c r="F1118" s="54">
        <v>550957000382</v>
      </c>
      <c r="H1118" s="59">
        <v>5</v>
      </c>
      <c r="I1118" s="59">
        <v>688</v>
      </c>
      <c r="J1118" s="41"/>
      <c r="K1118" s="42"/>
      <c r="L1118" s="51">
        <f t="shared" si="52"/>
        <v>5</v>
      </c>
      <c r="M1118" s="49">
        <f t="shared" si="53"/>
        <v>7.2674418604651162E-3</v>
      </c>
    </row>
    <row r="1119" spans="1:13" s="50" customFormat="1" ht="14.5" x14ac:dyDescent="0.35">
      <c r="A1119" s="33"/>
      <c r="B1119" s="56" t="s">
        <v>384</v>
      </c>
      <c r="C1119" s="49">
        <f t="shared" si="51"/>
        <v>0.19637108574773193</v>
      </c>
      <c r="D1119" s="33"/>
      <c r="E1119" s="56" t="s">
        <v>1152</v>
      </c>
      <c r="F1119" s="54">
        <v>550957001120</v>
      </c>
      <c r="H1119" s="59">
        <v>223</v>
      </c>
      <c r="I1119" s="59">
        <v>449</v>
      </c>
      <c r="J1119" s="41"/>
      <c r="K1119" s="42"/>
      <c r="L1119" s="51">
        <f t="shared" si="52"/>
        <v>223</v>
      </c>
      <c r="M1119" s="49">
        <f t="shared" si="53"/>
        <v>0.49665924276169265</v>
      </c>
    </row>
    <row r="1120" spans="1:13" s="50" customFormat="1" ht="14.5" x14ac:dyDescent="0.35">
      <c r="A1120" s="33"/>
      <c r="B1120" s="56" t="s">
        <v>300</v>
      </c>
      <c r="C1120" s="49">
        <f t="shared" si="51"/>
        <v>0.79677834346088572</v>
      </c>
      <c r="D1120" s="33"/>
      <c r="E1120" s="56" t="s">
        <v>1445</v>
      </c>
      <c r="F1120" s="54">
        <v>550960001239</v>
      </c>
      <c r="H1120" s="59">
        <v>103</v>
      </c>
      <c r="I1120" s="59">
        <v>642</v>
      </c>
      <c r="J1120" s="41"/>
      <c r="K1120" s="42"/>
      <c r="L1120" s="51">
        <f t="shared" si="52"/>
        <v>103</v>
      </c>
      <c r="M1120" s="49">
        <f t="shared" si="53"/>
        <v>0.16043613707165108</v>
      </c>
    </row>
    <row r="1121" spans="1:13" s="50" customFormat="1" ht="14.5" x14ac:dyDescent="0.35">
      <c r="A1121" s="33"/>
      <c r="B1121" s="56" t="s">
        <v>300</v>
      </c>
      <c r="C1121" s="49">
        <f t="shared" si="51"/>
        <v>0.79677834346088572</v>
      </c>
      <c r="D1121" s="33"/>
      <c r="E1121" s="56" t="s">
        <v>1446</v>
      </c>
      <c r="F1121" s="54">
        <v>550960003371</v>
      </c>
      <c r="H1121" s="59">
        <v>145</v>
      </c>
      <c r="I1121" s="59">
        <v>510</v>
      </c>
      <c r="J1121" s="41"/>
      <c r="K1121" s="42"/>
      <c r="L1121" s="51">
        <f t="shared" si="52"/>
        <v>145</v>
      </c>
      <c r="M1121" s="49">
        <f t="shared" si="53"/>
        <v>0.28431372549019607</v>
      </c>
    </row>
    <row r="1122" spans="1:13" s="50" customFormat="1" ht="14.5" x14ac:dyDescent="0.35">
      <c r="A1122" s="33"/>
      <c r="B1122" s="56" t="s">
        <v>300</v>
      </c>
      <c r="C1122" s="49">
        <f t="shared" si="51"/>
        <v>0.79677834346088572</v>
      </c>
      <c r="D1122" s="33"/>
      <c r="E1122" s="56" t="s">
        <v>1447</v>
      </c>
      <c r="F1122" s="54">
        <v>550960001121</v>
      </c>
      <c r="H1122" s="59">
        <v>125</v>
      </c>
      <c r="I1122" s="59">
        <v>310</v>
      </c>
      <c r="J1122" s="41"/>
      <c r="K1122" s="42"/>
      <c r="L1122" s="51">
        <f t="shared" si="52"/>
        <v>125</v>
      </c>
      <c r="M1122" s="49">
        <f t="shared" si="53"/>
        <v>0.40322580645161288</v>
      </c>
    </row>
    <row r="1123" spans="1:13" s="50" customFormat="1" ht="14.5" x14ac:dyDescent="0.35">
      <c r="A1123" s="33"/>
      <c r="B1123" s="56" t="s">
        <v>300</v>
      </c>
      <c r="C1123" s="49">
        <f t="shared" si="51"/>
        <v>0.79677834346088572</v>
      </c>
      <c r="D1123" s="33"/>
      <c r="E1123" s="56" t="s">
        <v>1448</v>
      </c>
      <c r="F1123" s="54">
        <v>550960001122</v>
      </c>
      <c r="H1123" s="59">
        <v>392</v>
      </c>
      <c r="I1123" s="59">
        <v>553</v>
      </c>
      <c r="J1123" s="41"/>
      <c r="K1123" s="42"/>
      <c r="L1123" s="51">
        <f t="shared" si="52"/>
        <v>392</v>
      </c>
      <c r="M1123" s="49">
        <f t="shared" si="53"/>
        <v>0.70886075949367089</v>
      </c>
    </row>
    <row r="1124" spans="1:13" s="50" customFormat="1" ht="14.5" x14ac:dyDescent="0.35">
      <c r="A1124" s="33"/>
      <c r="B1124" s="56" t="s">
        <v>300</v>
      </c>
      <c r="C1124" s="49">
        <f t="shared" si="51"/>
        <v>0.79677834346088572</v>
      </c>
      <c r="D1124" s="33"/>
      <c r="E1124" s="56" t="s">
        <v>1449</v>
      </c>
      <c r="F1124" s="54">
        <v>550960002603</v>
      </c>
      <c r="H1124" s="59">
        <v>460</v>
      </c>
      <c r="I1124" s="59">
        <v>188</v>
      </c>
      <c r="J1124" s="41"/>
      <c r="K1124" s="42"/>
      <c r="L1124" s="51">
        <f t="shared" si="52"/>
        <v>460</v>
      </c>
      <c r="M1124" s="49">
        <f t="shared" si="53"/>
        <v>2.4468085106382977</v>
      </c>
    </row>
    <row r="1125" spans="1:13" s="50" customFormat="1" ht="14.5" x14ac:dyDescent="0.35">
      <c r="A1125" s="33"/>
      <c r="B1125" s="56" t="s">
        <v>300</v>
      </c>
      <c r="C1125" s="49">
        <f t="shared" si="51"/>
        <v>0.79677834346088572</v>
      </c>
      <c r="D1125" s="33"/>
      <c r="E1125" s="56" t="s">
        <v>4746</v>
      </c>
      <c r="F1125" s="54">
        <v>550960003123</v>
      </c>
      <c r="H1125" s="59">
        <v>238</v>
      </c>
      <c r="I1125" s="59">
        <v>244</v>
      </c>
      <c r="J1125" s="41"/>
      <c r="K1125" s="42"/>
      <c r="L1125" s="51">
        <f t="shared" si="52"/>
        <v>238</v>
      </c>
      <c r="M1125" s="49">
        <f t="shared" si="53"/>
        <v>0.97540983606557374</v>
      </c>
    </row>
    <row r="1126" spans="1:13" s="50" customFormat="1" ht="14.5" x14ac:dyDescent="0.35">
      <c r="A1126" s="33"/>
      <c r="B1126" s="56" t="s">
        <v>300</v>
      </c>
      <c r="C1126" s="49">
        <f t="shared" si="51"/>
        <v>0.79677834346088572</v>
      </c>
      <c r="D1126" s="33"/>
      <c r="E1126" s="56" t="s">
        <v>1450</v>
      </c>
      <c r="F1126" s="54">
        <v>550960000792</v>
      </c>
      <c r="H1126" s="59">
        <v>498</v>
      </c>
      <c r="I1126" s="59">
        <v>91</v>
      </c>
      <c r="J1126" s="41"/>
      <c r="K1126" s="42"/>
      <c r="L1126" s="51">
        <f t="shared" si="52"/>
        <v>498</v>
      </c>
      <c r="M1126" s="49">
        <f t="shared" si="53"/>
        <v>5.4725274725274726</v>
      </c>
    </row>
    <row r="1127" spans="1:13" s="50" customFormat="1" ht="14.5" x14ac:dyDescent="0.35">
      <c r="A1127" s="33"/>
      <c r="B1127" s="56" t="s">
        <v>300</v>
      </c>
      <c r="C1127" s="49">
        <f t="shared" si="51"/>
        <v>0.79677834346088572</v>
      </c>
      <c r="D1127" s="33"/>
      <c r="E1127" s="56" t="s">
        <v>3533</v>
      </c>
      <c r="F1127" s="54">
        <v>550960002782</v>
      </c>
      <c r="H1127" s="59">
        <v>148</v>
      </c>
      <c r="I1127" s="59">
        <v>374</v>
      </c>
      <c r="J1127" s="41"/>
      <c r="K1127" s="42"/>
      <c r="L1127" s="51">
        <f t="shared" si="52"/>
        <v>148</v>
      </c>
      <c r="M1127" s="49">
        <f t="shared" si="53"/>
        <v>0.39572192513368987</v>
      </c>
    </row>
    <row r="1128" spans="1:13" s="50" customFormat="1" ht="14.5" x14ac:dyDescent="0.35">
      <c r="A1128" s="33"/>
      <c r="B1128" s="56" t="s">
        <v>300</v>
      </c>
      <c r="C1128" s="49">
        <f t="shared" si="51"/>
        <v>0.79677834346088572</v>
      </c>
      <c r="D1128" s="33"/>
      <c r="E1128" s="56" t="s">
        <v>3535</v>
      </c>
      <c r="F1128" s="54">
        <v>550960001123</v>
      </c>
      <c r="H1128" s="59">
        <v>241</v>
      </c>
      <c r="I1128" s="59">
        <v>517</v>
      </c>
      <c r="J1128" s="41"/>
      <c r="K1128" s="42"/>
      <c r="L1128" s="51">
        <f t="shared" si="52"/>
        <v>241</v>
      </c>
      <c r="M1128" s="49">
        <f t="shared" si="53"/>
        <v>0.46615087040618958</v>
      </c>
    </row>
    <row r="1129" spans="1:13" s="50" customFormat="1" ht="14.5" x14ac:dyDescent="0.35">
      <c r="A1129" s="33"/>
      <c r="B1129" s="56" t="s">
        <v>300</v>
      </c>
      <c r="C1129" s="49">
        <f t="shared" si="51"/>
        <v>0.79677834346088572</v>
      </c>
      <c r="D1129" s="33"/>
      <c r="E1129" s="56" t="s">
        <v>1451</v>
      </c>
      <c r="F1129" s="54">
        <v>550960001124</v>
      </c>
      <c r="H1129" s="59">
        <v>91</v>
      </c>
      <c r="I1129" s="59">
        <v>167</v>
      </c>
      <c r="J1129" s="41"/>
      <c r="K1129" s="42"/>
      <c r="L1129" s="51">
        <f t="shared" si="52"/>
        <v>91</v>
      </c>
      <c r="M1129" s="49">
        <f t="shared" si="53"/>
        <v>0.54491017964071853</v>
      </c>
    </row>
    <row r="1130" spans="1:13" s="50" customFormat="1" ht="14.5" x14ac:dyDescent="0.35">
      <c r="A1130" s="33"/>
      <c r="B1130" s="56" t="s">
        <v>300</v>
      </c>
      <c r="C1130" s="49">
        <f t="shared" si="51"/>
        <v>0.79677834346088572</v>
      </c>
      <c r="D1130" s="33"/>
      <c r="E1130" s="56" t="s">
        <v>1452</v>
      </c>
      <c r="F1130" s="54">
        <v>550960002707</v>
      </c>
      <c r="H1130" s="59">
        <v>254</v>
      </c>
      <c r="I1130" s="59">
        <v>60</v>
      </c>
      <c r="J1130" s="41"/>
      <c r="K1130" s="42"/>
      <c r="L1130" s="51">
        <f t="shared" si="52"/>
        <v>254</v>
      </c>
      <c r="M1130" s="49">
        <f t="shared" si="53"/>
        <v>4.2333333333333334</v>
      </c>
    </row>
    <row r="1131" spans="1:13" s="50" customFormat="1" ht="14.5" x14ac:dyDescent="0.35">
      <c r="A1131" s="33"/>
      <c r="B1131" s="56" t="s">
        <v>300</v>
      </c>
      <c r="C1131" s="49">
        <f t="shared" si="51"/>
        <v>0.79677834346088572</v>
      </c>
      <c r="D1131" s="33"/>
      <c r="E1131" s="56" t="s">
        <v>1453</v>
      </c>
      <c r="F1131" s="54">
        <v>550960001170</v>
      </c>
      <c r="H1131" s="59">
        <v>448</v>
      </c>
      <c r="I1131" s="59">
        <v>257</v>
      </c>
      <c r="J1131" s="41"/>
      <c r="K1131" s="42"/>
      <c r="L1131" s="51">
        <f t="shared" si="52"/>
        <v>448</v>
      </c>
      <c r="M1131" s="49">
        <f t="shared" si="53"/>
        <v>1.7431906614785992</v>
      </c>
    </row>
    <row r="1132" spans="1:13" s="50" customFormat="1" ht="14.5" x14ac:dyDescent="0.35">
      <c r="A1132" s="33"/>
      <c r="B1132" s="56" t="s">
        <v>300</v>
      </c>
      <c r="C1132" s="49">
        <f t="shared" si="51"/>
        <v>0.79677834346088572</v>
      </c>
      <c r="D1132" s="33"/>
      <c r="E1132" s="56" t="s">
        <v>1454</v>
      </c>
      <c r="F1132" s="54">
        <v>550960001126</v>
      </c>
      <c r="H1132" s="59">
        <v>164</v>
      </c>
      <c r="I1132" s="59">
        <v>255</v>
      </c>
      <c r="J1132" s="41"/>
      <c r="K1132" s="42"/>
      <c r="L1132" s="51">
        <f t="shared" si="52"/>
        <v>164</v>
      </c>
      <c r="M1132" s="49">
        <f t="shared" si="53"/>
        <v>0.64313725490196083</v>
      </c>
    </row>
    <row r="1133" spans="1:13" s="50" customFormat="1" ht="14.5" x14ac:dyDescent="0.35">
      <c r="A1133" s="33"/>
      <c r="B1133" s="56" t="s">
        <v>300</v>
      </c>
      <c r="C1133" s="49">
        <f t="shared" si="51"/>
        <v>0.79677834346088572</v>
      </c>
      <c r="D1133" s="33"/>
      <c r="E1133" s="56" t="s">
        <v>1455</v>
      </c>
      <c r="F1133" s="54">
        <v>550960001127</v>
      </c>
      <c r="H1133" s="59">
        <v>53</v>
      </c>
      <c r="I1133" s="59">
        <v>913</v>
      </c>
      <c r="J1133" s="41"/>
      <c r="K1133" s="42"/>
      <c r="L1133" s="51">
        <f t="shared" si="52"/>
        <v>53</v>
      </c>
      <c r="M1133" s="49">
        <f t="shared" si="53"/>
        <v>5.8050383351588172E-2</v>
      </c>
    </row>
    <row r="1134" spans="1:13" s="50" customFormat="1" ht="14.5" x14ac:dyDescent="0.35">
      <c r="A1134" s="33"/>
      <c r="B1134" s="56" t="s">
        <v>300</v>
      </c>
      <c r="C1134" s="49">
        <f t="shared" si="51"/>
        <v>0.79677834346088572</v>
      </c>
      <c r="D1134" s="33"/>
      <c r="E1134" s="56" t="s">
        <v>3542</v>
      </c>
      <c r="F1134" s="54">
        <v>550960002911</v>
      </c>
      <c r="H1134" s="59">
        <v>224</v>
      </c>
      <c r="I1134" s="59">
        <v>316</v>
      </c>
      <c r="J1134" s="41"/>
      <c r="K1134" s="42"/>
      <c r="L1134" s="51">
        <f t="shared" si="52"/>
        <v>224</v>
      </c>
      <c r="M1134" s="49">
        <f t="shared" si="53"/>
        <v>0.70886075949367089</v>
      </c>
    </row>
    <row r="1135" spans="1:13" s="50" customFormat="1" ht="14.5" x14ac:dyDescent="0.35">
      <c r="A1135" s="33"/>
      <c r="B1135" s="56" t="s">
        <v>300</v>
      </c>
      <c r="C1135" s="49">
        <f t="shared" si="51"/>
        <v>0.79677834346088572</v>
      </c>
      <c r="D1135" s="33"/>
      <c r="E1135" s="56" t="s">
        <v>1456</v>
      </c>
      <c r="F1135" s="54">
        <v>550960001256</v>
      </c>
      <c r="H1135" s="59">
        <v>229</v>
      </c>
      <c r="I1135" s="59">
        <v>590</v>
      </c>
      <c r="J1135" s="41"/>
      <c r="K1135" s="42"/>
      <c r="L1135" s="51">
        <f t="shared" si="52"/>
        <v>229</v>
      </c>
      <c r="M1135" s="49">
        <f t="shared" si="53"/>
        <v>0.38813559322033897</v>
      </c>
    </row>
    <row r="1136" spans="1:13" s="50" customFormat="1" ht="14.5" x14ac:dyDescent="0.35">
      <c r="A1136" s="33"/>
      <c r="B1136" s="56" t="s">
        <v>300</v>
      </c>
      <c r="C1136" s="49">
        <f t="shared" si="51"/>
        <v>0.79677834346088572</v>
      </c>
      <c r="D1136" s="33"/>
      <c r="E1136" s="56" t="s">
        <v>1457</v>
      </c>
      <c r="F1136" s="54">
        <v>550960001218</v>
      </c>
      <c r="H1136" s="59">
        <v>815</v>
      </c>
      <c r="I1136" s="59">
        <v>1032</v>
      </c>
      <c r="J1136" s="41"/>
      <c r="K1136" s="42"/>
      <c r="L1136" s="51">
        <f t="shared" si="52"/>
        <v>815</v>
      </c>
      <c r="M1136" s="49">
        <f t="shared" si="53"/>
        <v>0.7897286821705426</v>
      </c>
    </row>
    <row r="1137" spans="1:13" s="50" customFormat="1" ht="14.5" x14ac:dyDescent="0.35">
      <c r="A1137" s="33"/>
      <c r="B1137" s="56" t="s">
        <v>300</v>
      </c>
      <c r="C1137" s="49">
        <f t="shared" si="51"/>
        <v>0.79677834346088572</v>
      </c>
      <c r="D1137" s="33"/>
      <c r="E1137" s="56" t="s">
        <v>1458</v>
      </c>
      <c r="F1137" s="54">
        <v>550960002395</v>
      </c>
      <c r="H1137" s="59">
        <v>80</v>
      </c>
      <c r="I1137" s="59">
        <v>308</v>
      </c>
      <c r="J1137" s="41"/>
      <c r="K1137" s="42"/>
      <c r="L1137" s="51">
        <f t="shared" si="52"/>
        <v>80</v>
      </c>
      <c r="M1137" s="49">
        <f t="shared" si="53"/>
        <v>0.25974025974025972</v>
      </c>
    </row>
    <row r="1138" spans="1:13" s="50" customFormat="1" ht="14.5" x14ac:dyDescent="0.35">
      <c r="A1138" s="33"/>
      <c r="B1138" s="56" t="s">
        <v>300</v>
      </c>
      <c r="C1138" s="49">
        <f t="shared" si="51"/>
        <v>0.79677834346088572</v>
      </c>
      <c r="D1138" s="33"/>
      <c r="E1138" s="56" t="s">
        <v>1459</v>
      </c>
      <c r="F1138" s="54">
        <v>550960001132</v>
      </c>
      <c r="H1138" s="59">
        <v>584</v>
      </c>
      <c r="I1138" s="59">
        <v>306</v>
      </c>
      <c r="J1138" s="41"/>
      <c r="K1138" s="42"/>
      <c r="L1138" s="51">
        <f t="shared" si="52"/>
        <v>584</v>
      </c>
      <c r="M1138" s="49">
        <f t="shared" si="53"/>
        <v>1.9084967320261439</v>
      </c>
    </row>
    <row r="1139" spans="1:13" s="50" customFormat="1" ht="14.5" x14ac:dyDescent="0.35">
      <c r="A1139" s="33"/>
      <c r="B1139" s="56" t="s">
        <v>300</v>
      </c>
      <c r="C1139" s="49">
        <f t="shared" si="51"/>
        <v>0.79677834346088572</v>
      </c>
      <c r="D1139" s="33"/>
      <c r="E1139" s="56" t="s">
        <v>1460</v>
      </c>
      <c r="F1139" s="54">
        <v>550960001133</v>
      </c>
      <c r="H1139" s="59">
        <v>895</v>
      </c>
      <c r="I1139" s="59">
        <v>223</v>
      </c>
      <c r="J1139" s="41"/>
      <c r="K1139" s="42"/>
      <c r="L1139" s="51">
        <f t="shared" si="52"/>
        <v>895</v>
      </c>
      <c r="M1139" s="49">
        <f t="shared" si="53"/>
        <v>4.0134529147982061</v>
      </c>
    </row>
    <row r="1140" spans="1:13" s="50" customFormat="1" ht="14.5" x14ac:dyDescent="0.35">
      <c r="A1140" s="33"/>
      <c r="B1140" s="56" t="s">
        <v>300</v>
      </c>
      <c r="C1140" s="49">
        <f t="shared" si="51"/>
        <v>0.79677834346088572</v>
      </c>
      <c r="D1140" s="33"/>
      <c r="E1140" s="56" t="s">
        <v>959</v>
      </c>
      <c r="F1140" s="54">
        <v>550960001134</v>
      </c>
      <c r="H1140" s="59">
        <v>302</v>
      </c>
      <c r="I1140" s="59">
        <v>207</v>
      </c>
      <c r="J1140" s="41"/>
      <c r="K1140" s="42"/>
      <c r="L1140" s="51">
        <f t="shared" si="52"/>
        <v>302</v>
      </c>
      <c r="M1140" s="49">
        <f t="shared" si="53"/>
        <v>1.4589371980676329</v>
      </c>
    </row>
    <row r="1141" spans="1:13" s="50" customFormat="1" ht="14.5" x14ac:dyDescent="0.35">
      <c r="A1141" s="33"/>
      <c r="B1141" s="56" t="s">
        <v>300</v>
      </c>
      <c r="C1141" s="49">
        <f t="shared" si="51"/>
        <v>0.79677834346088572</v>
      </c>
      <c r="D1141" s="33"/>
      <c r="E1141" s="56" t="s">
        <v>1461</v>
      </c>
      <c r="F1141" s="54">
        <v>550960001135</v>
      </c>
      <c r="H1141" s="59">
        <v>288</v>
      </c>
      <c r="I1141" s="59">
        <v>604</v>
      </c>
      <c r="J1141" s="41"/>
      <c r="K1141" s="42"/>
      <c r="L1141" s="51">
        <f t="shared" si="52"/>
        <v>288</v>
      </c>
      <c r="M1141" s="49">
        <f t="shared" si="53"/>
        <v>0.47682119205298013</v>
      </c>
    </row>
    <row r="1142" spans="1:13" s="50" customFormat="1" ht="14.5" x14ac:dyDescent="0.35">
      <c r="A1142" s="33"/>
      <c r="B1142" s="56" t="s">
        <v>300</v>
      </c>
      <c r="C1142" s="49">
        <f t="shared" si="51"/>
        <v>0.79677834346088572</v>
      </c>
      <c r="D1142" s="33"/>
      <c r="E1142" s="56" t="s">
        <v>1462</v>
      </c>
      <c r="F1142" s="54">
        <v>550960001136</v>
      </c>
      <c r="H1142" s="59">
        <v>203</v>
      </c>
      <c r="I1142" s="59">
        <v>619</v>
      </c>
      <c r="J1142" s="41"/>
      <c r="K1142" s="42"/>
      <c r="L1142" s="51">
        <f t="shared" si="52"/>
        <v>203</v>
      </c>
      <c r="M1142" s="49">
        <f t="shared" si="53"/>
        <v>0.32794830371567046</v>
      </c>
    </row>
    <row r="1143" spans="1:13" s="50" customFormat="1" ht="14.5" x14ac:dyDescent="0.35">
      <c r="A1143" s="33"/>
      <c r="B1143" s="56" t="s">
        <v>300</v>
      </c>
      <c r="C1143" s="49">
        <f t="shared" si="51"/>
        <v>0.79677834346088572</v>
      </c>
      <c r="D1143" s="33"/>
      <c r="E1143" s="56" t="s">
        <v>1463</v>
      </c>
      <c r="F1143" s="54">
        <v>550960002755</v>
      </c>
      <c r="H1143" s="59">
        <v>207</v>
      </c>
      <c r="I1143" s="59">
        <v>368</v>
      </c>
      <c r="J1143" s="41"/>
      <c r="K1143" s="42"/>
      <c r="L1143" s="51">
        <f t="shared" si="52"/>
        <v>207</v>
      </c>
      <c r="M1143" s="49">
        <f t="shared" si="53"/>
        <v>0.5625</v>
      </c>
    </row>
    <row r="1144" spans="1:13" s="50" customFormat="1" ht="14.5" x14ac:dyDescent="0.35">
      <c r="A1144" s="33"/>
      <c r="B1144" s="56" t="s">
        <v>300</v>
      </c>
      <c r="C1144" s="49">
        <f t="shared" ref="C1144:C1207" si="54">SUMIF($B$2:$B$2241,B1144,$L$2:$L$2241)/(SUMIF($B$2:$B$2241,B1144,$I$2:$I$2241))</f>
        <v>0.79677834346088572</v>
      </c>
      <c r="D1144" s="33"/>
      <c r="E1144" s="56" t="s">
        <v>1464</v>
      </c>
      <c r="F1144" s="54">
        <v>550960003054</v>
      </c>
      <c r="H1144" s="59">
        <v>494</v>
      </c>
      <c r="I1144" s="59">
        <v>726</v>
      </c>
      <c r="J1144" s="41"/>
      <c r="K1144" s="42"/>
      <c r="L1144" s="51">
        <f t="shared" si="52"/>
        <v>494</v>
      </c>
      <c r="M1144" s="49">
        <f t="shared" si="53"/>
        <v>0.68044077134986225</v>
      </c>
    </row>
    <row r="1145" spans="1:13" s="50" customFormat="1" ht="14.5" x14ac:dyDescent="0.35">
      <c r="A1145" s="33"/>
      <c r="B1145" s="56" t="s">
        <v>300</v>
      </c>
      <c r="C1145" s="49">
        <f t="shared" si="54"/>
        <v>0.79677834346088572</v>
      </c>
      <c r="D1145" s="33"/>
      <c r="E1145" s="56" t="s">
        <v>4747</v>
      </c>
      <c r="F1145" s="54">
        <v>550960003071</v>
      </c>
      <c r="H1145" s="59">
        <v>342</v>
      </c>
      <c r="I1145" s="59">
        <v>149</v>
      </c>
      <c r="J1145" s="41"/>
      <c r="K1145" s="42"/>
      <c r="L1145" s="51">
        <f t="shared" si="52"/>
        <v>342</v>
      </c>
      <c r="M1145" s="49">
        <f t="shared" si="53"/>
        <v>2.2953020134228188</v>
      </c>
    </row>
    <row r="1146" spans="1:13" s="50" customFormat="1" ht="14.5" x14ac:dyDescent="0.35">
      <c r="A1146" s="33"/>
      <c r="B1146" s="56" t="s">
        <v>300</v>
      </c>
      <c r="C1146" s="49">
        <f t="shared" si="54"/>
        <v>0.79677834346088572</v>
      </c>
      <c r="D1146" s="33"/>
      <c r="E1146" s="56" t="s">
        <v>1465</v>
      </c>
      <c r="F1146" s="54">
        <v>550960002980</v>
      </c>
      <c r="H1146" s="59">
        <v>331</v>
      </c>
      <c r="I1146" s="59">
        <v>594</v>
      </c>
      <c r="J1146" s="41"/>
      <c r="K1146" s="42"/>
      <c r="L1146" s="51">
        <f t="shared" si="52"/>
        <v>331</v>
      </c>
      <c r="M1146" s="49">
        <f t="shared" si="53"/>
        <v>0.5572390572390572</v>
      </c>
    </row>
    <row r="1147" spans="1:13" s="50" customFormat="1" ht="14.5" x14ac:dyDescent="0.35">
      <c r="A1147" s="33"/>
      <c r="B1147" s="56" t="s">
        <v>300</v>
      </c>
      <c r="C1147" s="49">
        <f t="shared" si="54"/>
        <v>0.79677834346088572</v>
      </c>
      <c r="D1147" s="33"/>
      <c r="E1147" s="56" t="s">
        <v>1466</v>
      </c>
      <c r="F1147" s="54">
        <v>550960001829</v>
      </c>
      <c r="H1147" s="59">
        <v>660</v>
      </c>
      <c r="I1147" s="59">
        <v>433</v>
      </c>
      <c r="J1147" s="41"/>
      <c r="K1147" s="42"/>
      <c r="L1147" s="51">
        <f t="shared" si="52"/>
        <v>660</v>
      </c>
      <c r="M1147" s="49">
        <f t="shared" si="53"/>
        <v>1.5242494226327945</v>
      </c>
    </row>
    <row r="1148" spans="1:13" s="50" customFormat="1" ht="14.5" x14ac:dyDescent="0.35">
      <c r="A1148" s="33"/>
      <c r="B1148" s="56" t="s">
        <v>300</v>
      </c>
      <c r="C1148" s="49">
        <f t="shared" si="54"/>
        <v>0.79677834346088572</v>
      </c>
      <c r="D1148" s="33"/>
      <c r="E1148" s="56" t="s">
        <v>1467</v>
      </c>
      <c r="F1148" s="54">
        <v>550960002602</v>
      </c>
      <c r="H1148" s="59">
        <v>137</v>
      </c>
      <c r="I1148" s="59">
        <v>487</v>
      </c>
      <c r="J1148" s="41"/>
      <c r="K1148" s="42"/>
      <c r="L1148" s="51">
        <f t="shared" si="52"/>
        <v>137</v>
      </c>
      <c r="M1148" s="49">
        <f t="shared" si="53"/>
        <v>0.28131416837782341</v>
      </c>
    </row>
    <row r="1149" spans="1:13" s="50" customFormat="1" ht="14.5" x14ac:dyDescent="0.35">
      <c r="A1149" s="33"/>
      <c r="B1149" s="56" t="s">
        <v>300</v>
      </c>
      <c r="C1149" s="49">
        <f t="shared" si="54"/>
        <v>0.79677834346088572</v>
      </c>
      <c r="D1149" s="33"/>
      <c r="E1149" s="56" t="s">
        <v>1468</v>
      </c>
      <c r="F1149" s="54">
        <v>550960001139</v>
      </c>
      <c r="H1149" s="59">
        <v>517</v>
      </c>
      <c r="I1149" s="59">
        <v>366</v>
      </c>
      <c r="J1149" s="41"/>
      <c r="K1149" s="42"/>
      <c r="L1149" s="51">
        <f t="shared" si="52"/>
        <v>517</v>
      </c>
      <c r="M1149" s="49">
        <f t="shared" si="53"/>
        <v>1.4125683060109289</v>
      </c>
    </row>
    <row r="1150" spans="1:13" s="50" customFormat="1" ht="14.5" x14ac:dyDescent="0.35">
      <c r="A1150" s="33"/>
      <c r="B1150" s="56" t="s">
        <v>300</v>
      </c>
      <c r="C1150" s="49">
        <f t="shared" si="54"/>
        <v>0.79677834346088572</v>
      </c>
      <c r="D1150" s="33"/>
      <c r="E1150" s="56" t="s">
        <v>1469</v>
      </c>
      <c r="F1150" s="54">
        <v>550960001140</v>
      </c>
      <c r="H1150" s="59">
        <v>403</v>
      </c>
      <c r="I1150" s="59">
        <v>264</v>
      </c>
      <c r="J1150" s="41"/>
      <c r="K1150" s="42"/>
      <c r="L1150" s="51">
        <f t="shared" si="52"/>
        <v>403</v>
      </c>
      <c r="M1150" s="49">
        <f t="shared" si="53"/>
        <v>1.5265151515151516</v>
      </c>
    </row>
    <row r="1151" spans="1:13" s="50" customFormat="1" ht="14.5" x14ac:dyDescent="0.35">
      <c r="A1151" s="33"/>
      <c r="B1151" s="56" t="s">
        <v>300</v>
      </c>
      <c r="C1151" s="49">
        <f t="shared" si="54"/>
        <v>0.79677834346088572</v>
      </c>
      <c r="D1151" s="33"/>
      <c r="E1151" s="56" t="s">
        <v>1470</v>
      </c>
      <c r="F1151" s="54">
        <v>550960001141</v>
      </c>
      <c r="H1151" s="59">
        <v>482</v>
      </c>
      <c r="I1151" s="59">
        <v>340</v>
      </c>
      <c r="J1151" s="41"/>
      <c r="K1151" s="42"/>
      <c r="L1151" s="51">
        <f t="shared" si="52"/>
        <v>482</v>
      </c>
      <c r="M1151" s="49">
        <f t="shared" si="53"/>
        <v>1.4176470588235295</v>
      </c>
    </row>
    <row r="1152" spans="1:13" s="50" customFormat="1" ht="14.5" x14ac:dyDescent="0.35">
      <c r="A1152" s="33"/>
      <c r="B1152" s="56" t="s">
        <v>300</v>
      </c>
      <c r="C1152" s="49">
        <f t="shared" si="54"/>
        <v>0.79677834346088572</v>
      </c>
      <c r="D1152" s="33"/>
      <c r="E1152" s="56" t="s">
        <v>1471</v>
      </c>
      <c r="F1152" s="54">
        <v>550960001142</v>
      </c>
      <c r="H1152" s="59">
        <v>338</v>
      </c>
      <c r="I1152" s="59">
        <v>408</v>
      </c>
      <c r="J1152" s="41"/>
      <c r="K1152" s="42"/>
      <c r="L1152" s="51">
        <f t="shared" si="52"/>
        <v>338</v>
      </c>
      <c r="M1152" s="49">
        <f t="shared" si="53"/>
        <v>0.82843137254901966</v>
      </c>
    </row>
    <row r="1153" spans="1:13" s="50" customFormat="1" ht="14.5" x14ac:dyDescent="0.35">
      <c r="A1153" s="33"/>
      <c r="B1153" s="56" t="s">
        <v>300</v>
      </c>
      <c r="C1153" s="49">
        <f t="shared" si="54"/>
        <v>0.79677834346088572</v>
      </c>
      <c r="D1153" s="33"/>
      <c r="E1153" s="56" t="s">
        <v>1472</v>
      </c>
      <c r="F1153" s="54">
        <v>550960001143</v>
      </c>
      <c r="H1153" s="59">
        <v>264</v>
      </c>
      <c r="I1153" s="59">
        <v>698</v>
      </c>
      <c r="J1153" s="41"/>
      <c r="K1153" s="42"/>
      <c r="L1153" s="51">
        <f t="shared" si="52"/>
        <v>264</v>
      </c>
      <c r="M1153" s="49">
        <f t="shared" si="53"/>
        <v>0.37822349570200575</v>
      </c>
    </row>
    <row r="1154" spans="1:13" s="50" customFormat="1" ht="14.5" x14ac:dyDescent="0.35">
      <c r="A1154" s="33"/>
      <c r="B1154" s="56" t="s">
        <v>300</v>
      </c>
      <c r="C1154" s="49">
        <f t="shared" si="54"/>
        <v>0.79677834346088572</v>
      </c>
      <c r="D1154" s="33"/>
      <c r="E1154" s="56" t="s">
        <v>960</v>
      </c>
      <c r="F1154" s="54">
        <v>550960001144</v>
      </c>
      <c r="H1154" s="59">
        <v>339</v>
      </c>
      <c r="I1154" s="59">
        <v>474</v>
      </c>
      <c r="J1154" s="41"/>
      <c r="K1154" s="42"/>
      <c r="L1154" s="51">
        <f t="shared" ref="L1154:L1217" si="55">IF(K1154="",H1154,(MIN(I1154,(K1154*1.6*I1154))))</f>
        <v>339</v>
      </c>
      <c r="M1154" s="49">
        <f t="shared" ref="M1154:M1217" si="56">IF(L1154=0,0,(L1154/I1154))</f>
        <v>0.71518987341772156</v>
      </c>
    </row>
    <row r="1155" spans="1:13" s="50" customFormat="1" ht="14.5" x14ac:dyDescent="0.35">
      <c r="A1155" s="33"/>
      <c r="B1155" s="56" t="s">
        <v>300</v>
      </c>
      <c r="C1155" s="49">
        <f t="shared" si="54"/>
        <v>0.79677834346088572</v>
      </c>
      <c r="D1155" s="33"/>
      <c r="E1155" s="56" t="s">
        <v>1473</v>
      </c>
      <c r="F1155" s="54">
        <v>550960001045</v>
      </c>
      <c r="H1155" s="59">
        <v>265</v>
      </c>
      <c r="I1155" s="59">
        <v>258</v>
      </c>
      <c r="J1155" s="41"/>
      <c r="K1155" s="42"/>
      <c r="L1155" s="51">
        <f t="shared" si="55"/>
        <v>265</v>
      </c>
      <c r="M1155" s="49">
        <f t="shared" si="56"/>
        <v>1.0271317829457365</v>
      </c>
    </row>
    <row r="1156" spans="1:13" s="50" customFormat="1" ht="14.5" x14ac:dyDescent="0.35">
      <c r="A1156" s="33"/>
      <c r="B1156" s="56" t="s">
        <v>300</v>
      </c>
      <c r="C1156" s="49">
        <f t="shared" si="54"/>
        <v>0.79677834346088572</v>
      </c>
      <c r="D1156" s="33"/>
      <c r="E1156" s="56" t="s">
        <v>1474</v>
      </c>
      <c r="F1156" s="54">
        <v>550960001146</v>
      </c>
      <c r="H1156" s="59">
        <v>628</v>
      </c>
      <c r="I1156" s="59">
        <v>329</v>
      </c>
      <c r="J1156" s="41"/>
      <c r="K1156" s="42"/>
      <c r="L1156" s="51">
        <f t="shared" si="55"/>
        <v>628</v>
      </c>
      <c r="M1156" s="49">
        <f t="shared" si="56"/>
        <v>1.9088145896656534</v>
      </c>
    </row>
    <row r="1157" spans="1:13" s="50" customFormat="1" ht="14.5" x14ac:dyDescent="0.35">
      <c r="A1157" s="33"/>
      <c r="B1157" s="56" t="s">
        <v>300</v>
      </c>
      <c r="C1157" s="49">
        <f t="shared" si="54"/>
        <v>0.79677834346088572</v>
      </c>
      <c r="D1157" s="33"/>
      <c r="E1157" s="56" t="s">
        <v>1475</v>
      </c>
      <c r="F1157" s="54">
        <v>550960002870</v>
      </c>
      <c r="H1157" s="59">
        <v>245</v>
      </c>
      <c r="I1157" s="59">
        <v>193</v>
      </c>
      <c r="J1157" s="41"/>
      <c r="K1157" s="42"/>
      <c r="L1157" s="51">
        <f t="shared" si="55"/>
        <v>245</v>
      </c>
      <c r="M1157" s="49">
        <f t="shared" si="56"/>
        <v>1.2694300518134716</v>
      </c>
    </row>
    <row r="1158" spans="1:13" s="50" customFormat="1" ht="14.5" x14ac:dyDescent="0.35">
      <c r="A1158" s="33"/>
      <c r="B1158" s="56" t="s">
        <v>300</v>
      </c>
      <c r="C1158" s="49">
        <f t="shared" si="54"/>
        <v>0.79677834346088572</v>
      </c>
      <c r="D1158" s="33"/>
      <c r="E1158" s="56" t="s">
        <v>1476</v>
      </c>
      <c r="F1158" s="54">
        <v>550960001148</v>
      </c>
      <c r="H1158" s="59">
        <v>180</v>
      </c>
      <c r="I1158" s="59">
        <v>542</v>
      </c>
      <c r="J1158" s="41"/>
      <c r="K1158" s="42"/>
      <c r="L1158" s="51">
        <f t="shared" si="55"/>
        <v>180</v>
      </c>
      <c r="M1158" s="49">
        <f t="shared" si="56"/>
        <v>0.33210332103321033</v>
      </c>
    </row>
    <row r="1159" spans="1:13" s="50" customFormat="1" ht="14.5" x14ac:dyDescent="0.35">
      <c r="A1159" s="33"/>
      <c r="B1159" s="56" t="s">
        <v>300</v>
      </c>
      <c r="C1159" s="49">
        <f t="shared" si="54"/>
        <v>0.79677834346088572</v>
      </c>
      <c r="D1159" s="33"/>
      <c r="E1159" s="56" t="s">
        <v>1477</v>
      </c>
      <c r="F1159" s="54">
        <v>550960001154</v>
      </c>
      <c r="H1159" s="59">
        <v>283</v>
      </c>
      <c r="I1159" s="59">
        <v>336</v>
      </c>
      <c r="J1159" s="41"/>
      <c r="K1159" s="42"/>
      <c r="L1159" s="51">
        <f t="shared" si="55"/>
        <v>283</v>
      </c>
      <c r="M1159" s="49">
        <f t="shared" si="56"/>
        <v>0.84226190476190477</v>
      </c>
    </row>
    <row r="1160" spans="1:13" s="50" customFormat="1" ht="14.5" x14ac:dyDescent="0.35">
      <c r="A1160" s="33"/>
      <c r="B1160" s="56" t="s">
        <v>300</v>
      </c>
      <c r="C1160" s="49">
        <f t="shared" si="54"/>
        <v>0.79677834346088572</v>
      </c>
      <c r="D1160" s="33"/>
      <c r="E1160" s="56" t="s">
        <v>1478</v>
      </c>
      <c r="F1160" s="54">
        <v>550960002438</v>
      </c>
      <c r="H1160" s="59">
        <v>188</v>
      </c>
      <c r="I1160" s="59">
        <v>300</v>
      </c>
      <c r="J1160" s="41"/>
      <c r="K1160" s="42"/>
      <c r="L1160" s="51">
        <f t="shared" si="55"/>
        <v>188</v>
      </c>
      <c r="M1160" s="49">
        <f t="shared" si="56"/>
        <v>0.62666666666666671</v>
      </c>
    </row>
    <row r="1161" spans="1:13" s="50" customFormat="1" ht="14.5" x14ac:dyDescent="0.35">
      <c r="A1161" s="33"/>
      <c r="B1161" s="56" t="s">
        <v>300</v>
      </c>
      <c r="C1161" s="49">
        <f t="shared" si="54"/>
        <v>0.79677834346088572</v>
      </c>
      <c r="D1161" s="33"/>
      <c r="E1161" s="56" t="s">
        <v>797</v>
      </c>
      <c r="F1161" s="54">
        <v>550960001157</v>
      </c>
      <c r="H1161" s="59">
        <v>525</v>
      </c>
      <c r="I1161" s="59">
        <v>232</v>
      </c>
      <c r="J1161" s="41"/>
      <c r="K1161" s="42"/>
      <c r="L1161" s="51">
        <f t="shared" si="55"/>
        <v>525</v>
      </c>
      <c r="M1161" s="49">
        <f t="shared" si="56"/>
        <v>2.2629310344827585</v>
      </c>
    </row>
    <row r="1162" spans="1:13" s="50" customFormat="1" ht="14.5" x14ac:dyDescent="0.35">
      <c r="A1162" s="33"/>
      <c r="B1162" s="56" t="s">
        <v>300</v>
      </c>
      <c r="C1162" s="49">
        <f t="shared" si="54"/>
        <v>0.79677834346088572</v>
      </c>
      <c r="D1162" s="33"/>
      <c r="E1162" s="56" t="s">
        <v>1479</v>
      </c>
      <c r="F1162" s="54">
        <v>550960001158</v>
      </c>
      <c r="H1162" s="59">
        <v>275</v>
      </c>
      <c r="I1162" s="59">
        <v>304</v>
      </c>
      <c r="J1162" s="41"/>
      <c r="K1162" s="42"/>
      <c r="L1162" s="51">
        <f t="shared" si="55"/>
        <v>275</v>
      </c>
      <c r="M1162" s="49">
        <f t="shared" si="56"/>
        <v>0.90460526315789469</v>
      </c>
    </row>
    <row r="1163" spans="1:13" s="50" customFormat="1" ht="14.5" x14ac:dyDescent="0.35">
      <c r="A1163" s="33"/>
      <c r="B1163" s="56" t="s">
        <v>300</v>
      </c>
      <c r="C1163" s="49">
        <f t="shared" si="54"/>
        <v>0.79677834346088572</v>
      </c>
      <c r="D1163" s="33"/>
      <c r="E1163" s="56" t="s">
        <v>632</v>
      </c>
      <c r="F1163" s="54">
        <v>550960001159</v>
      </c>
      <c r="H1163" s="59">
        <v>287</v>
      </c>
      <c r="I1163" s="59">
        <v>657</v>
      </c>
      <c r="J1163" s="41"/>
      <c r="K1163" s="42"/>
      <c r="L1163" s="51">
        <f t="shared" si="55"/>
        <v>287</v>
      </c>
      <c r="M1163" s="49">
        <f t="shared" si="56"/>
        <v>0.43683409436834092</v>
      </c>
    </row>
    <row r="1164" spans="1:13" s="50" customFormat="1" ht="14.5" x14ac:dyDescent="0.35">
      <c r="A1164" s="33"/>
      <c r="B1164" s="56" t="s">
        <v>300</v>
      </c>
      <c r="C1164" s="49">
        <f t="shared" si="54"/>
        <v>0.79677834346088572</v>
      </c>
      <c r="D1164" s="33"/>
      <c r="E1164" s="56" t="s">
        <v>1480</v>
      </c>
      <c r="F1164" s="54">
        <v>550960001160</v>
      </c>
      <c r="H1164" s="59">
        <v>201</v>
      </c>
      <c r="I1164" s="59">
        <v>730</v>
      </c>
      <c r="J1164" s="41"/>
      <c r="K1164" s="42"/>
      <c r="L1164" s="51">
        <f t="shared" si="55"/>
        <v>201</v>
      </c>
      <c r="M1164" s="49">
        <f t="shared" si="56"/>
        <v>0.27534246575342464</v>
      </c>
    </row>
    <row r="1165" spans="1:13" s="50" customFormat="1" ht="14.5" x14ac:dyDescent="0.35">
      <c r="A1165" s="33"/>
      <c r="B1165" s="56" t="s">
        <v>300</v>
      </c>
      <c r="C1165" s="49">
        <f t="shared" si="54"/>
        <v>0.79677834346088572</v>
      </c>
      <c r="D1165" s="33"/>
      <c r="E1165" s="56" t="s">
        <v>1481</v>
      </c>
      <c r="F1165" s="54">
        <v>550960001162</v>
      </c>
      <c r="H1165" s="59">
        <v>268</v>
      </c>
      <c r="I1165" s="59">
        <v>410</v>
      </c>
      <c r="J1165" s="41"/>
      <c r="K1165" s="42"/>
      <c r="L1165" s="51">
        <f t="shared" si="55"/>
        <v>268</v>
      </c>
      <c r="M1165" s="49">
        <f t="shared" si="56"/>
        <v>0.65365853658536588</v>
      </c>
    </row>
    <row r="1166" spans="1:13" s="50" customFormat="1" ht="14.5" x14ac:dyDescent="0.35">
      <c r="A1166" s="33"/>
      <c r="B1166" s="56" t="s">
        <v>300</v>
      </c>
      <c r="C1166" s="49">
        <f t="shared" si="54"/>
        <v>0.79677834346088572</v>
      </c>
      <c r="D1166" s="33"/>
      <c r="E1166" s="56" t="s">
        <v>1482</v>
      </c>
      <c r="F1166" s="54">
        <v>550960001163</v>
      </c>
      <c r="H1166" s="59">
        <v>413</v>
      </c>
      <c r="I1166" s="59">
        <v>648</v>
      </c>
      <c r="J1166" s="41"/>
      <c r="K1166" s="42"/>
      <c r="L1166" s="51">
        <f t="shared" si="55"/>
        <v>413</v>
      </c>
      <c r="M1166" s="49">
        <f t="shared" si="56"/>
        <v>0.63734567901234573</v>
      </c>
    </row>
    <row r="1167" spans="1:13" s="50" customFormat="1" ht="14.5" x14ac:dyDescent="0.35">
      <c r="A1167" s="33"/>
      <c r="B1167" s="56" t="s">
        <v>300</v>
      </c>
      <c r="C1167" s="49">
        <f t="shared" si="54"/>
        <v>0.79677834346088572</v>
      </c>
      <c r="D1167" s="33"/>
      <c r="E1167" s="56" t="s">
        <v>799</v>
      </c>
      <c r="F1167" s="54">
        <v>550960001165</v>
      </c>
      <c r="H1167" s="59">
        <v>145</v>
      </c>
      <c r="I1167" s="59">
        <v>371</v>
      </c>
      <c r="J1167" s="41"/>
      <c r="K1167" s="42"/>
      <c r="L1167" s="51">
        <f t="shared" si="55"/>
        <v>145</v>
      </c>
      <c r="M1167" s="49">
        <f t="shared" si="56"/>
        <v>0.39083557951482478</v>
      </c>
    </row>
    <row r="1168" spans="1:13" s="50" customFormat="1" ht="14.5" x14ac:dyDescent="0.35">
      <c r="A1168" s="33"/>
      <c r="B1168" s="56" t="s">
        <v>300</v>
      </c>
      <c r="C1168" s="49">
        <f t="shared" si="54"/>
        <v>0.79677834346088572</v>
      </c>
      <c r="D1168" s="33"/>
      <c r="E1168" s="56" t="s">
        <v>1483</v>
      </c>
      <c r="F1168" s="54">
        <v>550960001166</v>
      </c>
      <c r="H1168" s="59">
        <v>360</v>
      </c>
      <c r="I1168" s="59">
        <v>469</v>
      </c>
      <c r="J1168" s="41"/>
      <c r="K1168" s="42"/>
      <c r="L1168" s="51">
        <f t="shared" si="55"/>
        <v>360</v>
      </c>
      <c r="M1168" s="49">
        <f t="shared" si="56"/>
        <v>0.76759061833688702</v>
      </c>
    </row>
    <row r="1169" spans="1:13" s="50" customFormat="1" ht="14.5" x14ac:dyDescent="0.35">
      <c r="A1169" s="33"/>
      <c r="B1169" s="56" t="s">
        <v>300</v>
      </c>
      <c r="C1169" s="49">
        <f t="shared" si="54"/>
        <v>0.79677834346088572</v>
      </c>
      <c r="D1169" s="33"/>
      <c r="E1169" s="56" t="s">
        <v>1484</v>
      </c>
      <c r="F1169" s="54">
        <v>550960001169</v>
      </c>
      <c r="H1169" s="59">
        <v>580</v>
      </c>
      <c r="I1169" s="59">
        <v>760</v>
      </c>
      <c r="J1169" s="41"/>
      <c r="K1169" s="42"/>
      <c r="L1169" s="51">
        <f t="shared" si="55"/>
        <v>580</v>
      </c>
      <c r="M1169" s="49">
        <f t="shared" si="56"/>
        <v>0.76315789473684215</v>
      </c>
    </row>
    <row r="1170" spans="1:13" s="50" customFormat="1" ht="14.5" x14ac:dyDescent="0.35">
      <c r="A1170" s="33"/>
      <c r="B1170" s="56" t="s">
        <v>300</v>
      </c>
      <c r="C1170" s="49">
        <f t="shared" si="54"/>
        <v>0.79677834346088572</v>
      </c>
      <c r="D1170" s="33"/>
      <c r="E1170" s="56" t="s">
        <v>1485</v>
      </c>
      <c r="F1170" s="54">
        <v>550960001172</v>
      </c>
      <c r="H1170" s="59">
        <v>353</v>
      </c>
      <c r="I1170" s="59">
        <v>594</v>
      </c>
      <c r="J1170" s="41"/>
      <c r="K1170" s="42"/>
      <c r="L1170" s="51">
        <f t="shared" si="55"/>
        <v>353</v>
      </c>
      <c r="M1170" s="49">
        <f t="shared" si="56"/>
        <v>0.59427609427609429</v>
      </c>
    </row>
    <row r="1171" spans="1:13" s="50" customFormat="1" ht="14.5" x14ac:dyDescent="0.35">
      <c r="A1171" s="33"/>
      <c r="B1171" s="56" t="s">
        <v>300</v>
      </c>
      <c r="C1171" s="49">
        <f t="shared" si="54"/>
        <v>0.79677834346088572</v>
      </c>
      <c r="D1171" s="33"/>
      <c r="E1171" s="56" t="s">
        <v>1486</v>
      </c>
      <c r="F1171" s="54">
        <v>550960001173</v>
      </c>
      <c r="H1171" s="59">
        <v>379</v>
      </c>
      <c r="I1171" s="59">
        <v>360</v>
      </c>
      <c r="J1171" s="41"/>
      <c r="K1171" s="42"/>
      <c r="L1171" s="51">
        <f t="shared" si="55"/>
        <v>379</v>
      </c>
      <c r="M1171" s="49">
        <f t="shared" si="56"/>
        <v>1.0527777777777778</v>
      </c>
    </row>
    <row r="1172" spans="1:13" s="50" customFormat="1" ht="14.5" x14ac:dyDescent="0.35">
      <c r="A1172" s="33"/>
      <c r="B1172" s="56" t="s">
        <v>300</v>
      </c>
      <c r="C1172" s="49">
        <f t="shared" si="54"/>
        <v>0.79677834346088572</v>
      </c>
      <c r="D1172" s="33"/>
      <c r="E1172" s="56" t="s">
        <v>1487</v>
      </c>
      <c r="F1172" s="54">
        <v>550960002577</v>
      </c>
      <c r="H1172" s="59">
        <v>662</v>
      </c>
      <c r="I1172" s="59">
        <v>217</v>
      </c>
      <c r="J1172" s="41"/>
      <c r="K1172" s="42"/>
      <c r="L1172" s="51">
        <f t="shared" si="55"/>
        <v>662</v>
      </c>
      <c r="M1172" s="49">
        <f t="shared" si="56"/>
        <v>3.0506912442396312</v>
      </c>
    </row>
    <row r="1173" spans="1:13" s="50" customFormat="1" ht="14.5" x14ac:dyDescent="0.35">
      <c r="A1173" s="33"/>
      <c r="B1173" s="56" t="s">
        <v>300</v>
      </c>
      <c r="C1173" s="49">
        <f t="shared" si="54"/>
        <v>0.79677834346088572</v>
      </c>
      <c r="D1173" s="33"/>
      <c r="E1173" s="56" t="s">
        <v>1203</v>
      </c>
      <c r="F1173" s="54">
        <v>550960001175</v>
      </c>
      <c r="H1173" s="59">
        <v>442</v>
      </c>
      <c r="I1173" s="59">
        <v>603</v>
      </c>
      <c r="J1173" s="41"/>
      <c r="K1173" s="42"/>
      <c r="L1173" s="51">
        <f t="shared" si="55"/>
        <v>442</v>
      </c>
      <c r="M1173" s="49">
        <f t="shared" si="56"/>
        <v>0.7330016583747927</v>
      </c>
    </row>
    <row r="1174" spans="1:13" s="50" customFormat="1" ht="14.5" x14ac:dyDescent="0.35">
      <c r="A1174" s="33"/>
      <c r="B1174" s="56" t="s">
        <v>300</v>
      </c>
      <c r="C1174" s="49">
        <f t="shared" si="54"/>
        <v>0.79677834346088572</v>
      </c>
      <c r="D1174" s="33"/>
      <c r="E1174" s="56" t="s">
        <v>4748</v>
      </c>
      <c r="F1174" s="54">
        <v>550960003058</v>
      </c>
      <c r="H1174" s="59">
        <v>303</v>
      </c>
      <c r="I1174" s="59">
        <v>6</v>
      </c>
      <c r="J1174" s="41"/>
      <c r="K1174" s="42"/>
      <c r="L1174" s="51">
        <f t="shared" si="55"/>
        <v>303</v>
      </c>
      <c r="M1174" s="49">
        <f t="shared" si="56"/>
        <v>50.5</v>
      </c>
    </row>
    <row r="1175" spans="1:13" s="50" customFormat="1" ht="14.5" x14ac:dyDescent="0.35">
      <c r="A1175" s="33"/>
      <c r="B1175" s="56" t="s">
        <v>300</v>
      </c>
      <c r="C1175" s="49">
        <f t="shared" si="54"/>
        <v>0.79677834346088572</v>
      </c>
      <c r="D1175" s="33"/>
      <c r="E1175" s="56" t="s">
        <v>1488</v>
      </c>
      <c r="F1175" s="54">
        <v>550960001176</v>
      </c>
      <c r="H1175" s="59">
        <v>197</v>
      </c>
      <c r="I1175" s="59">
        <v>585</v>
      </c>
      <c r="J1175" s="41"/>
      <c r="K1175" s="42"/>
      <c r="L1175" s="51">
        <f t="shared" si="55"/>
        <v>197</v>
      </c>
      <c r="M1175" s="49">
        <f t="shared" si="56"/>
        <v>0.33675213675213678</v>
      </c>
    </row>
    <row r="1176" spans="1:13" s="50" customFormat="1" ht="14.5" x14ac:dyDescent="0.35">
      <c r="A1176" s="33"/>
      <c r="B1176" s="56" t="s">
        <v>300</v>
      </c>
      <c r="C1176" s="49">
        <f t="shared" si="54"/>
        <v>0.79677834346088572</v>
      </c>
      <c r="D1176" s="33"/>
      <c r="E1176" s="56" t="s">
        <v>4749</v>
      </c>
      <c r="F1176" s="54">
        <v>550960003111</v>
      </c>
      <c r="H1176" s="59">
        <v>538</v>
      </c>
      <c r="I1176" s="59">
        <v>212</v>
      </c>
      <c r="J1176" s="41"/>
      <c r="K1176" s="42"/>
      <c r="L1176" s="51">
        <f t="shared" si="55"/>
        <v>538</v>
      </c>
      <c r="M1176" s="49">
        <f t="shared" si="56"/>
        <v>2.5377358490566038</v>
      </c>
    </row>
    <row r="1177" spans="1:13" s="50" customFormat="1" ht="14.5" x14ac:dyDescent="0.35">
      <c r="A1177" s="33"/>
      <c r="B1177" s="56" t="s">
        <v>300</v>
      </c>
      <c r="C1177" s="49">
        <f t="shared" si="54"/>
        <v>0.79677834346088572</v>
      </c>
      <c r="D1177" s="33"/>
      <c r="E1177" s="56" t="s">
        <v>1490</v>
      </c>
      <c r="F1177" s="54">
        <v>550960001179</v>
      </c>
      <c r="H1177" s="59">
        <v>6</v>
      </c>
      <c r="I1177" s="59">
        <v>647</v>
      </c>
      <c r="J1177" s="41"/>
      <c r="K1177" s="42"/>
      <c r="L1177" s="51">
        <f t="shared" si="55"/>
        <v>6</v>
      </c>
      <c r="M1177" s="49">
        <f t="shared" si="56"/>
        <v>9.2735703245749607E-3</v>
      </c>
    </row>
    <row r="1178" spans="1:13" s="50" customFormat="1" ht="14.5" x14ac:dyDescent="0.35">
      <c r="A1178" s="33"/>
      <c r="B1178" s="56" t="s">
        <v>300</v>
      </c>
      <c r="C1178" s="49">
        <f t="shared" si="54"/>
        <v>0.79677834346088572</v>
      </c>
      <c r="D1178" s="33"/>
      <c r="E1178" s="56" t="s">
        <v>1491</v>
      </c>
      <c r="F1178" s="54">
        <v>550960000963</v>
      </c>
      <c r="H1178" s="59">
        <v>527</v>
      </c>
      <c r="I1178" s="59">
        <v>135</v>
      </c>
      <c r="J1178" s="41"/>
      <c r="K1178" s="42"/>
      <c r="L1178" s="51">
        <f t="shared" si="55"/>
        <v>527</v>
      </c>
      <c r="M1178" s="49">
        <f t="shared" si="56"/>
        <v>3.9037037037037039</v>
      </c>
    </row>
    <row r="1179" spans="1:13" s="50" customFormat="1" ht="14.5" x14ac:dyDescent="0.35">
      <c r="A1179" s="33"/>
      <c r="B1179" s="56" t="s">
        <v>300</v>
      </c>
      <c r="C1179" s="49">
        <f t="shared" si="54"/>
        <v>0.79677834346088572</v>
      </c>
      <c r="D1179" s="33"/>
      <c r="E1179" s="56" t="s">
        <v>1492</v>
      </c>
      <c r="F1179" s="54">
        <v>550960001180</v>
      </c>
      <c r="H1179" s="59">
        <v>198</v>
      </c>
      <c r="I1179" s="59">
        <v>1490</v>
      </c>
      <c r="J1179" s="41"/>
      <c r="K1179" s="42"/>
      <c r="L1179" s="51">
        <f t="shared" si="55"/>
        <v>198</v>
      </c>
      <c r="M1179" s="49">
        <f t="shared" si="56"/>
        <v>0.13288590604026845</v>
      </c>
    </row>
    <row r="1180" spans="1:13" s="50" customFormat="1" ht="14.5" x14ac:dyDescent="0.35">
      <c r="A1180" s="33"/>
      <c r="B1180" s="56" t="s">
        <v>300</v>
      </c>
      <c r="C1180" s="49">
        <f t="shared" si="54"/>
        <v>0.79677834346088572</v>
      </c>
      <c r="D1180" s="33"/>
      <c r="E1180" s="56" t="s">
        <v>1493</v>
      </c>
      <c r="F1180" s="54">
        <v>550960001181</v>
      </c>
      <c r="H1180" s="59">
        <v>620</v>
      </c>
      <c r="I1180" s="59">
        <v>224</v>
      </c>
      <c r="J1180" s="41"/>
      <c r="K1180" s="42"/>
      <c r="L1180" s="51">
        <f t="shared" si="55"/>
        <v>620</v>
      </c>
      <c r="M1180" s="49">
        <f t="shared" si="56"/>
        <v>2.7678571428571428</v>
      </c>
    </row>
    <row r="1181" spans="1:13" s="50" customFormat="1" ht="14.5" x14ac:dyDescent="0.35">
      <c r="A1181" s="33"/>
      <c r="B1181" s="56" t="s">
        <v>300</v>
      </c>
      <c r="C1181" s="49">
        <f t="shared" si="54"/>
        <v>0.79677834346088572</v>
      </c>
      <c r="D1181" s="33"/>
      <c r="E1181" s="56" t="s">
        <v>1494</v>
      </c>
      <c r="F1181" s="54">
        <v>550960002979</v>
      </c>
      <c r="H1181" s="59">
        <v>117</v>
      </c>
      <c r="I1181" s="59">
        <v>1807</v>
      </c>
      <c r="J1181" s="41"/>
      <c r="K1181" s="42"/>
      <c r="L1181" s="51">
        <f t="shared" si="55"/>
        <v>117</v>
      </c>
      <c r="M1181" s="49">
        <f t="shared" si="56"/>
        <v>6.4748201438848921E-2</v>
      </c>
    </row>
    <row r="1182" spans="1:13" s="50" customFormat="1" ht="14.5" x14ac:dyDescent="0.35">
      <c r="A1182" s="33"/>
      <c r="B1182" s="56" t="s">
        <v>300</v>
      </c>
      <c r="C1182" s="49">
        <f t="shared" si="54"/>
        <v>0.79677834346088572</v>
      </c>
      <c r="D1182" s="33"/>
      <c r="E1182" s="56" t="s">
        <v>1495</v>
      </c>
      <c r="F1182" s="54">
        <v>550960001183</v>
      </c>
      <c r="H1182" s="59">
        <v>1206</v>
      </c>
      <c r="I1182" s="59">
        <v>517</v>
      </c>
      <c r="J1182" s="41"/>
      <c r="K1182" s="42"/>
      <c r="L1182" s="51">
        <f t="shared" si="55"/>
        <v>1206</v>
      </c>
      <c r="M1182" s="49">
        <f t="shared" si="56"/>
        <v>2.3326885880077368</v>
      </c>
    </row>
    <row r="1183" spans="1:13" s="50" customFormat="1" ht="14.5" x14ac:dyDescent="0.35">
      <c r="A1183" s="33"/>
      <c r="B1183" s="56" t="s">
        <v>300</v>
      </c>
      <c r="C1183" s="49">
        <f t="shared" si="54"/>
        <v>0.79677834346088572</v>
      </c>
      <c r="D1183" s="33"/>
      <c r="E1183" s="56" t="s">
        <v>1496</v>
      </c>
      <c r="F1183" s="54">
        <v>550960001184</v>
      </c>
      <c r="H1183" s="59">
        <v>219</v>
      </c>
      <c r="I1183" s="59">
        <v>370</v>
      </c>
      <c r="J1183" s="41"/>
      <c r="K1183" s="42"/>
      <c r="L1183" s="51">
        <f t="shared" si="55"/>
        <v>219</v>
      </c>
      <c r="M1183" s="49">
        <f t="shared" si="56"/>
        <v>0.59189189189189184</v>
      </c>
    </row>
    <row r="1184" spans="1:13" s="50" customFormat="1" ht="14.5" x14ac:dyDescent="0.35">
      <c r="A1184" s="33"/>
      <c r="B1184" s="56" t="s">
        <v>300</v>
      </c>
      <c r="C1184" s="49">
        <f t="shared" si="54"/>
        <v>0.79677834346088572</v>
      </c>
      <c r="D1184" s="33"/>
      <c r="E1184" s="56" t="s">
        <v>803</v>
      </c>
      <c r="F1184" s="54">
        <v>550960001185</v>
      </c>
      <c r="H1184" s="59">
        <v>1176</v>
      </c>
      <c r="I1184" s="59">
        <v>276</v>
      </c>
      <c r="J1184" s="41"/>
      <c r="K1184" s="42"/>
      <c r="L1184" s="51">
        <f t="shared" si="55"/>
        <v>1176</v>
      </c>
      <c r="M1184" s="49">
        <f t="shared" si="56"/>
        <v>4.2608695652173916</v>
      </c>
    </row>
    <row r="1185" spans="1:13" s="50" customFormat="1" ht="14.5" x14ac:dyDescent="0.35">
      <c r="A1185" s="33"/>
      <c r="B1185" s="56" t="s">
        <v>300</v>
      </c>
      <c r="C1185" s="49">
        <f t="shared" si="54"/>
        <v>0.79677834346088572</v>
      </c>
      <c r="D1185" s="33"/>
      <c r="E1185" s="56" t="s">
        <v>1497</v>
      </c>
      <c r="F1185" s="54">
        <v>550960000680</v>
      </c>
      <c r="H1185" s="59">
        <v>475</v>
      </c>
      <c r="I1185" s="59">
        <v>570</v>
      </c>
      <c r="J1185" s="41"/>
      <c r="K1185" s="42"/>
      <c r="L1185" s="51">
        <f t="shared" si="55"/>
        <v>475</v>
      </c>
      <c r="M1185" s="49">
        <f t="shared" si="56"/>
        <v>0.83333333333333337</v>
      </c>
    </row>
    <row r="1186" spans="1:13" s="50" customFormat="1" ht="14.5" x14ac:dyDescent="0.35">
      <c r="A1186" s="33"/>
      <c r="B1186" s="56" t="s">
        <v>300</v>
      </c>
      <c r="C1186" s="49">
        <f t="shared" si="54"/>
        <v>0.79677834346088572</v>
      </c>
      <c r="D1186" s="33"/>
      <c r="E1186" s="56" t="s">
        <v>1499</v>
      </c>
      <c r="F1186" s="54">
        <v>550960001187</v>
      </c>
      <c r="H1186" s="59">
        <v>313</v>
      </c>
      <c r="I1186" s="59">
        <v>196</v>
      </c>
      <c r="J1186" s="41"/>
      <c r="K1186" s="42"/>
      <c r="L1186" s="51">
        <f t="shared" si="55"/>
        <v>313</v>
      </c>
      <c r="M1186" s="49">
        <f t="shared" si="56"/>
        <v>1.596938775510204</v>
      </c>
    </row>
    <row r="1187" spans="1:13" s="50" customFormat="1" ht="14.5" x14ac:dyDescent="0.35">
      <c r="A1187" s="33"/>
      <c r="B1187" s="56" t="s">
        <v>300</v>
      </c>
      <c r="C1187" s="49">
        <f t="shared" si="54"/>
        <v>0.79677834346088572</v>
      </c>
      <c r="D1187" s="33"/>
      <c r="E1187" s="56" t="s">
        <v>1498</v>
      </c>
      <c r="F1187" s="54">
        <v>550960001847</v>
      </c>
      <c r="H1187" s="59">
        <v>261</v>
      </c>
      <c r="I1187" s="59">
        <v>371</v>
      </c>
      <c r="J1187" s="41"/>
      <c r="K1187" s="42"/>
      <c r="L1187" s="51">
        <f t="shared" si="55"/>
        <v>261</v>
      </c>
      <c r="M1187" s="49">
        <f t="shared" si="56"/>
        <v>0.70350404312668469</v>
      </c>
    </row>
    <row r="1188" spans="1:13" s="50" customFormat="1" ht="14.5" x14ac:dyDescent="0.35">
      <c r="A1188" s="33"/>
      <c r="B1188" s="56" t="s">
        <v>300</v>
      </c>
      <c r="C1188" s="49">
        <f t="shared" si="54"/>
        <v>0.79677834346088572</v>
      </c>
      <c r="D1188" s="33"/>
      <c r="E1188" s="56" t="s">
        <v>1500</v>
      </c>
      <c r="F1188" s="54">
        <v>550960001188</v>
      </c>
      <c r="H1188" s="59">
        <v>501</v>
      </c>
      <c r="I1188" s="59">
        <v>284</v>
      </c>
      <c r="J1188" s="41"/>
      <c r="K1188" s="42"/>
      <c r="L1188" s="51">
        <f t="shared" si="55"/>
        <v>501</v>
      </c>
      <c r="M1188" s="49">
        <f t="shared" si="56"/>
        <v>1.7640845070422535</v>
      </c>
    </row>
    <row r="1189" spans="1:13" s="50" customFormat="1" ht="14.5" x14ac:dyDescent="0.35">
      <c r="A1189" s="33"/>
      <c r="B1189" s="56" t="s">
        <v>300</v>
      </c>
      <c r="C1189" s="49">
        <f t="shared" si="54"/>
        <v>0.79677834346088572</v>
      </c>
      <c r="D1189" s="33"/>
      <c r="E1189" s="56" t="s">
        <v>1501</v>
      </c>
      <c r="F1189" s="54">
        <v>550960001246</v>
      </c>
      <c r="H1189" s="59">
        <v>188</v>
      </c>
      <c r="I1189" s="59">
        <v>411</v>
      </c>
      <c r="J1189" s="41"/>
      <c r="K1189" s="42"/>
      <c r="L1189" s="51">
        <f t="shared" si="55"/>
        <v>188</v>
      </c>
      <c r="M1189" s="49">
        <f t="shared" si="56"/>
        <v>0.45742092457420924</v>
      </c>
    </row>
    <row r="1190" spans="1:13" s="50" customFormat="1" ht="14.5" x14ac:dyDescent="0.35">
      <c r="A1190" s="33"/>
      <c r="B1190" s="56" t="s">
        <v>300</v>
      </c>
      <c r="C1190" s="49">
        <f t="shared" si="54"/>
        <v>0.79677834346088572</v>
      </c>
      <c r="D1190" s="33"/>
      <c r="E1190" s="56" t="s">
        <v>1502</v>
      </c>
      <c r="F1190" s="54">
        <v>550960001208</v>
      </c>
      <c r="H1190" s="59">
        <v>162</v>
      </c>
      <c r="I1190" s="59">
        <v>139</v>
      </c>
      <c r="J1190" s="41"/>
      <c r="K1190" s="42"/>
      <c r="L1190" s="51">
        <f t="shared" si="55"/>
        <v>162</v>
      </c>
      <c r="M1190" s="49">
        <f t="shared" si="56"/>
        <v>1.1654676258992807</v>
      </c>
    </row>
    <row r="1191" spans="1:13" s="50" customFormat="1" ht="14.5" x14ac:dyDescent="0.35">
      <c r="A1191" s="33"/>
      <c r="B1191" s="56" t="s">
        <v>300</v>
      </c>
      <c r="C1191" s="49">
        <f t="shared" si="54"/>
        <v>0.79677834346088572</v>
      </c>
      <c r="D1191" s="33"/>
      <c r="E1191" s="56" t="s">
        <v>1503</v>
      </c>
      <c r="F1191" s="54">
        <v>550960001190</v>
      </c>
      <c r="H1191" s="59">
        <v>278</v>
      </c>
      <c r="I1191" s="59">
        <v>640</v>
      </c>
      <c r="J1191" s="41"/>
      <c r="K1191" s="42"/>
      <c r="L1191" s="51">
        <f t="shared" si="55"/>
        <v>278</v>
      </c>
      <c r="M1191" s="49">
        <f t="shared" si="56"/>
        <v>0.43437500000000001</v>
      </c>
    </row>
    <row r="1192" spans="1:13" s="50" customFormat="1" ht="14.5" x14ac:dyDescent="0.35">
      <c r="A1192" s="33"/>
      <c r="B1192" s="56" t="s">
        <v>300</v>
      </c>
      <c r="C1192" s="49">
        <f t="shared" si="54"/>
        <v>0.79677834346088572</v>
      </c>
      <c r="D1192" s="33"/>
      <c r="E1192" s="56" t="s">
        <v>1504</v>
      </c>
      <c r="F1192" s="54">
        <v>550960002493</v>
      </c>
      <c r="H1192" s="59">
        <v>265</v>
      </c>
      <c r="I1192" s="59">
        <v>282</v>
      </c>
      <c r="J1192" s="41"/>
      <c r="K1192" s="42"/>
      <c r="L1192" s="51">
        <f t="shared" si="55"/>
        <v>265</v>
      </c>
      <c r="M1192" s="49">
        <f t="shared" si="56"/>
        <v>0.93971631205673756</v>
      </c>
    </row>
    <row r="1193" spans="1:13" s="50" customFormat="1" ht="14.5" x14ac:dyDescent="0.35">
      <c r="A1193" s="33"/>
      <c r="B1193" s="56" t="s">
        <v>300</v>
      </c>
      <c r="C1193" s="49">
        <f t="shared" si="54"/>
        <v>0.79677834346088572</v>
      </c>
      <c r="D1193" s="33"/>
      <c r="E1193" s="56" t="s">
        <v>600</v>
      </c>
      <c r="F1193" s="54">
        <v>550960001261</v>
      </c>
      <c r="H1193" s="59">
        <v>137</v>
      </c>
      <c r="I1193" s="59">
        <v>278</v>
      </c>
      <c r="J1193" s="41"/>
      <c r="K1193" s="42"/>
      <c r="L1193" s="51">
        <f t="shared" si="55"/>
        <v>137</v>
      </c>
      <c r="M1193" s="49">
        <f t="shared" si="56"/>
        <v>0.49280575539568344</v>
      </c>
    </row>
    <row r="1194" spans="1:13" s="50" customFormat="1" ht="14.5" x14ac:dyDescent="0.35">
      <c r="A1194" s="33"/>
      <c r="B1194" s="56" t="s">
        <v>300</v>
      </c>
      <c r="C1194" s="49">
        <f t="shared" si="54"/>
        <v>0.79677834346088572</v>
      </c>
      <c r="D1194" s="33"/>
      <c r="E1194" s="56" t="s">
        <v>1505</v>
      </c>
      <c r="F1194" s="54">
        <v>550960002700</v>
      </c>
      <c r="H1194" s="59">
        <v>494</v>
      </c>
      <c r="I1194" s="59">
        <v>673</v>
      </c>
      <c r="J1194" s="41"/>
      <c r="K1194" s="42"/>
      <c r="L1194" s="51">
        <f t="shared" si="55"/>
        <v>494</v>
      </c>
      <c r="M1194" s="49">
        <f t="shared" si="56"/>
        <v>0.73402674591381867</v>
      </c>
    </row>
    <row r="1195" spans="1:13" s="50" customFormat="1" ht="14.5" x14ac:dyDescent="0.35">
      <c r="A1195" s="33"/>
      <c r="B1195" s="56" t="s">
        <v>300</v>
      </c>
      <c r="C1195" s="49">
        <f t="shared" si="54"/>
        <v>0.79677834346088572</v>
      </c>
      <c r="D1195" s="33"/>
      <c r="E1195" s="56" t="s">
        <v>1506</v>
      </c>
      <c r="F1195" s="54">
        <v>550960001195</v>
      </c>
      <c r="H1195" s="59">
        <v>226</v>
      </c>
      <c r="I1195" s="59">
        <v>215</v>
      </c>
      <c r="J1195" s="41"/>
      <c r="K1195" s="42"/>
      <c r="L1195" s="51">
        <f t="shared" si="55"/>
        <v>226</v>
      </c>
      <c r="M1195" s="49">
        <f t="shared" si="56"/>
        <v>1.0511627906976744</v>
      </c>
    </row>
    <row r="1196" spans="1:13" s="50" customFormat="1" ht="14.5" x14ac:dyDescent="0.35">
      <c r="A1196" s="33"/>
      <c r="B1196" s="56" t="s">
        <v>300</v>
      </c>
      <c r="C1196" s="49">
        <f t="shared" si="54"/>
        <v>0.79677834346088572</v>
      </c>
      <c r="D1196" s="33"/>
      <c r="E1196" s="56" t="s">
        <v>1507</v>
      </c>
      <c r="F1196" s="54">
        <v>550960001196</v>
      </c>
      <c r="H1196" s="59">
        <v>266</v>
      </c>
      <c r="I1196" s="59">
        <v>187</v>
      </c>
      <c r="J1196" s="41"/>
      <c r="K1196" s="42"/>
      <c r="L1196" s="51">
        <f t="shared" si="55"/>
        <v>266</v>
      </c>
      <c r="M1196" s="49">
        <f t="shared" si="56"/>
        <v>1.4224598930481283</v>
      </c>
    </row>
    <row r="1197" spans="1:13" s="50" customFormat="1" ht="14.5" x14ac:dyDescent="0.35">
      <c r="A1197" s="33"/>
      <c r="B1197" s="56" t="s">
        <v>300</v>
      </c>
      <c r="C1197" s="49">
        <f t="shared" si="54"/>
        <v>0.79677834346088572</v>
      </c>
      <c r="D1197" s="33"/>
      <c r="E1197" s="56" t="s">
        <v>1508</v>
      </c>
      <c r="F1197" s="54">
        <v>550960001197</v>
      </c>
      <c r="H1197" s="59">
        <v>653</v>
      </c>
      <c r="I1197" s="59">
        <v>257</v>
      </c>
      <c r="J1197" s="41"/>
      <c r="K1197" s="42"/>
      <c r="L1197" s="51">
        <f t="shared" si="55"/>
        <v>653</v>
      </c>
      <c r="M1197" s="49">
        <f t="shared" si="56"/>
        <v>2.5408560311284045</v>
      </c>
    </row>
    <row r="1198" spans="1:13" s="50" customFormat="1" ht="14.5" x14ac:dyDescent="0.35">
      <c r="A1198" s="33"/>
      <c r="B1198" s="56" t="s">
        <v>300</v>
      </c>
      <c r="C1198" s="49">
        <f t="shared" si="54"/>
        <v>0.79677834346088572</v>
      </c>
      <c r="D1198" s="33"/>
      <c r="E1198" s="56" t="s">
        <v>1509</v>
      </c>
      <c r="F1198" s="54">
        <v>550960001199</v>
      </c>
      <c r="H1198" s="59">
        <v>205</v>
      </c>
      <c r="I1198" s="59">
        <v>1475</v>
      </c>
      <c r="J1198" s="41"/>
      <c r="K1198" s="42"/>
      <c r="L1198" s="51">
        <f t="shared" si="55"/>
        <v>205</v>
      </c>
      <c r="M1198" s="49">
        <f t="shared" si="56"/>
        <v>0.13898305084745763</v>
      </c>
    </row>
    <row r="1199" spans="1:13" s="50" customFormat="1" ht="14.5" x14ac:dyDescent="0.35">
      <c r="A1199" s="33"/>
      <c r="B1199" s="56" t="s">
        <v>300</v>
      </c>
      <c r="C1199" s="49">
        <f t="shared" si="54"/>
        <v>0.79677834346088572</v>
      </c>
      <c r="D1199" s="33"/>
      <c r="E1199" s="56" t="s">
        <v>1510</v>
      </c>
      <c r="F1199" s="54">
        <v>550960002961</v>
      </c>
      <c r="H1199" s="59">
        <v>186</v>
      </c>
      <c r="I1199" s="59">
        <v>382</v>
      </c>
      <c r="J1199" s="41"/>
      <c r="K1199" s="42"/>
      <c r="L1199" s="51">
        <f t="shared" si="55"/>
        <v>186</v>
      </c>
      <c r="M1199" s="49">
        <f t="shared" si="56"/>
        <v>0.48691099476439792</v>
      </c>
    </row>
    <row r="1200" spans="1:13" s="50" customFormat="1" ht="14.5" x14ac:dyDescent="0.35">
      <c r="A1200" s="33"/>
      <c r="B1200" s="56" t="s">
        <v>300</v>
      </c>
      <c r="C1200" s="49">
        <f t="shared" si="54"/>
        <v>0.79677834346088572</v>
      </c>
      <c r="D1200" s="33"/>
      <c r="E1200" s="56" t="s">
        <v>1511</v>
      </c>
      <c r="F1200" s="54">
        <v>550960001178</v>
      </c>
      <c r="H1200" s="59">
        <v>233</v>
      </c>
      <c r="I1200" s="59">
        <v>254</v>
      </c>
      <c r="J1200" s="41"/>
      <c r="K1200" s="42"/>
      <c r="L1200" s="51">
        <f t="shared" si="55"/>
        <v>233</v>
      </c>
      <c r="M1200" s="49">
        <f t="shared" si="56"/>
        <v>0.91732283464566933</v>
      </c>
    </row>
    <row r="1201" spans="1:13" s="50" customFormat="1" ht="14.5" x14ac:dyDescent="0.35">
      <c r="A1201" s="33"/>
      <c r="B1201" s="56" t="s">
        <v>300</v>
      </c>
      <c r="C1201" s="49">
        <f t="shared" si="54"/>
        <v>0.79677834346088572</v>
      </c>
      <c r="D1201" s="33"/>
      <c r="E1201" s="56" t="s">
        <v>1512</v>
      </c>
      <c r="F1201" s="54">
        <v>550960001200</v>
      </c>
      <c r="H1201" s="59">
        <v>1088</v>
      </c>
      <c r="I1201" s="59">
        <v>365</v>
      </c>
      <c r="J1201" s="41"/>
      <c r="K1201" s="42"/>
      <c r="L1201" s="51">
        <f t="shared" si="55"/>
        <v>1088</v>
      </c>
      <c r="M1201" s="49">
        <f t="shared" si="56"/>
        <v>2.9808219178082194</v>
      </c>
    </row>
    <row r="1202" spans="1:13" s="50" customFormat="1" ht="14.5" x14ac:dyDescent="0.35">
      <c r="A1202" s="33"/>
      <c r="B1202" s="56" t="s">
        <v>300</v>
      </c>
      <c r="C1202" s="49">
        <f t="shared" si="54"/>
        <v>0.79677834346088572</v>
      </c>
      <c r="D1202" s="33"/>
      <c r="E1202" s="56" t="s">
        <v>1513</v>
      </c>
      <c r="F1202" s="54">
        <v>550960001317</v>
      </c>
      <c r="H1202" s="59">
        <v>331</v>
      </c>
      <c r="I1202" s="59">
        <v>736</v>
      </c>
      <c r="J1202" s="41"/>
      <c r="K1202" s="42"/>
      <c r="L1202" s="51">
        <f t="shared" si="55"/>
        <v>331</v>
      </c>
      <c r="M1202" s="49">
        <f t="shared" si="56"/>
        <v>0.44972826086956524</v>
      </c>
    </row>
    <row r="1203" spans="1:13" s="50" customFormat="1" ht="14.5" x14ac:dyDescent="0.35">
      <c r="A1203" s="33"/>
      <c r="B1203" s="56" t="s">
        <v>300</v>
      </c>
      <c r="C1203" s="49">
        <f t="shared" si="54"/>
        <v>0.79677834346088572</v>
      </c>
      <c r="D1203" s="33"/>
      <c r="E1203" s="56" t="s">
        <v>1514</v>
      </c>
      <c r="F1203" s="54">
        <v>550960002567</v>
      </c>
      <c r="H1203" s="59">
        <v>254</v>
      </c>
      <c r="I1203" s="59">
        <v>38</v>
      </c>
      <c r="J1203" s="41"/>
      <c r="K1203" s="42"/>
      <c r="L1203" s="51">
        <f t="shared" si="55"/>
        <v>254</v>
      </c>
      <c r="M1203" s="49">
        <f t="shared" si="56"/>
        <v>6.6842105263157894</v>
      </c>
    </row>
    <row r="1204" spans="1:13" s="50" customFormat="1" ht="14.5" x14ac:dyDescent="0.35">
      <c r="A1204" s="33"/>
      <c r="B1204" s="56" t="s">
        <v>300</v>
      </c>
      <c r="C1204" s="49">
        <f t="shared" si="54"/>
        <v>0.79677834346088572</v>
      </c>
      <c r="D1204" s="33"/>
      <c r="E1204" s="56" t="s">
        <v>1515</v>
      </c>
      <c r="F1204" s="54">
        <v>550960001202</v>
      </c>
      <c r="H1204" s="59">
        <v>334</v>
      </c>
      <c r="I1204" s="59">
        <v>220</v>
      </c>
      <c r="J1204" s="41"/>
      <c r="K1204" s="42"/>
      <c r="L1204" s="51">
        <f t="shared" si="55"/>
        <v>334</v>
      </c>
      <c r="M1204" s="49">
        <f t="shared" si="56"/>
        <v>1.5181818181818181</v>
      </c>
    </row>
    <row r="1205" spans="1:13" s="50" customFormat="1" ht="14.5" x14ac:dyDescent="0.35">
      <c r="A1205" s="33"/>
      <c r="B1205" s="56" t="s">
        <v>300</v>
      </c>
      <c r="C1205" s="49">
        <f t="shared" si="54"/>
        <v>0.79677834346088572</v>
      </c>
      <c r="D1205" s="33"/>
      <c r="E1205" s="56" t="s">
        <v>1516</v>
      </c>
      <c r="F1205" s="54">
        <v>550960001204</v>
      </c>
      <c r="H1205" s="59">
        <v>632</v>
      </c>
      <c r="I1205" s="59">
        <v>377</v>
      </c>
      <c r="J1205" s="41"/>
      <c r="K1205" s="42"/>
      <c r="L1205" s="51">
        <f t="shared" si="55"/>
        <v>632</v>
      </c>
      <c r="M1205" s="49">
        <f t="shared" si="56"/>
        <v>1.676392572944297</v>
      </c>
    </row>
    <row r="1206" spans="1:13" s="50" customFormat="1" ht="14.5" x14ac:dyDescent="0.35">
      <c r="A1206" s="33"/>
      <c r="B1206" s="56" t="s">
        <v>300</v>
      </c>
      <c r="C1206" s="49">
        <f t="shared" si="54"/>
        <v>0.79677834346088572</v>
      </c>
      <c r="D1206" s="33"/>
      <c r="E1206" s="56" t="s">
        <v>1517</v>
      </c>
      <c r="F1206" s="54">
        <v>550960001206</v>
      </c>
      <c r="H1206" s="59">
        <v>38</v>
      </c>
      <c r="I1206" s="59">
        <v>460</v>
      </c>
      <c r="J1206" s="41"/>
      <c r="K1206" s="42"/>
      <c r="L1206" s="51">
        <f t="shared" si="55"/>
        <v>38</v>
      </c>
      <c r="M1206" s="49">
        <f t="shared" si="56"/>
        <v>8.2608695652173908E-2</v>
      </c>
    </row>
    <row r="1207" spans="1:13" s="50" customFormat="1" ht="14.5" x14ac:dyDescent="0.35">
      <c r="A1207" s="33"/>
      <c r="B1207" s="56" t="s">
        <v>300</v>
      </c>
      <c r="C1207" s="49">
        <f t="shared" si="54"/>
        <v>0.79677834346088572</v>
      </c>
      <c r="D1207" s="33"/>
      <c r="E1207" s="56" t="s">
        <v>1215</v>
      </c>
      <c r="F1207" s="54">
        <v>550960002302</v>
      </c>
      <c r="H1207" s="59">
        <v>215</v>
      </c>
      <c r="I1207" s="59">
        <v>621</v>
      </c>
      <c r="J1207" s="41"/>
      <c r="K1207" s="42"/>
      <c r="L1207" s="51">
        <f t="shared" si="55"/>
        <v>215</v>
      </c>
      <c r="M1207" s="49">
        <f t="shared" si="56"/>
        <v>0.34621578099838968</v>
      </c>
    </row>
    <row r="1208" spans="1:13" s="50" customFormat="1" ht="14.5" x14ac:dyDescent="0.35">
      <c r="A1208" s="33"/>
      <c r="B1208" s="56" t="s">
        <v>300</v>
      </c>
      <c r="C1208" s="49">
        <f t="shared" ref="C1208:C1271" si="57">SUMIF($B$2:$B$2241,B1208,$L$2:$L$2241)/(SUMIF($B$2:$B$2241,B1208,$I$2:$I$2241))</f>
        <v>0.79677834346088572</v>
      </c>
      <c r="D1208" s="33"/>
      <c r="E1208" s="56" t="s">
        <v>999</v>
      </c>
      <c r="F1208" s="54">
        <v>550960001209</v>
      </c>
      <c r="H1208" s="59">
        <v>337</v>
      </c>
      <c r="I1208" s="59">
        <v>798</v>
      </c>
      <c r="J1208" s="41"/>
      <c r="K1208" s="42"/>
      <c r="L1208" s="51">
        <f t="shared" si="55"/>
        <v>337</v>
      </c>
      <c r="M1208" s="49">
        <f t="shared" si="56"/>
        <v>0.42230576441102757</v>
      </c>
    </row>
    <row r="1209" spans="1:13" s="50" customFormat="1" ht="14.5" x14ac:dyDescent="0.35">
      <c r="A1209" s="33"/>
      <c r="B1209" s="56" t="s">
        <v>300</v>
      </c>
      <c r="C1209" s="49">
        <f t="shared" si="57"/>
        <v>0.79677834346088572</v>
      </c>
      <c r="D1209" s="33"/>
      <c r="E1209" s="56" t="s">
        <v>3620</v>
      </c>
      <c r="F1209" s="54">
        <v>550960001210</v>
      </c>
      <c r="H1209" s="59">
        <v>457</v>
      </c>
      <c r="I1209" s="59">
        <v>227</v>
      </c>
      <c r="J1209" s="41"/>
      <c r="K1209" s="42"/>
      <c r="L1209" s="51">
        <f t="shared" si="55"/>
        <v>457</v>
      </c>
      <c r="M1209" s="49">
        <f t="shared" si="56"/>
        <v>2.0132158590308369</v>
      </c>
    </row>
    <row r="1210" spans="1:13" s="50" customFormat="1" ht="14.5" x14ac:dyDescent="0.35">
      <c r="A1210" s="33"/>
      <c r="B1210" s="56" t="s">
        <v>300</v>
      </c>
      <c r="C1210" s="49">
        <f t="shared" si="57"/>
        <v>0.79677834346088572</v>
      </c>
      <c r="D1210" s="33"/>
      <c r="E1210" s="56" t="s">
        <v>1518</v>
      </c>
      <c r="F1210" s="54">
        <v>550960002931</v>
      </c>
      <c r="H1210" s="59">
        <v>614</v>
      </c>
      <c r="I1210" s="59">
        <v>800</v>
      </c>
      <c r="J1210" s="41"/>
      <c r="K1210" s="42"/>
      <c r="L1210" s="51">
        <f t="shared" si="55"/>
        <v>614</v>
      </c>
      <c r="M1210" s="49">
        <f t="shared" si="56"/>
        <v>0.76749999999999996</v>
      </c>
    </row>
    <row r="1211" spans="1:13" s="50" customFormat="1" ht="14.5" x14ac:dyDescent="0.35">
      <c r="A1211" s="33"/>
      <c r="B1211" s="56" t="s">
        <v>300</v>
      </c>
      <c r="C1211" s="49">
        <f t="shared" si="57"/>
        <v>0.79677834346088572</v>
      </c>
      <c r="D1211" s="33"/>
      <c r="E1211" s="56" t="s">
        <v>1519</v>
      </c>
      <c r="F1211" s="54">
        <v>550960001213</v>
      </c>
      <c r="H1211" s="59">
        <v>730</v>
      </c>
      <c r="I1211" s="59">
        <v>454</v>
      </c>
      <c r="J1211" s="41"/>
      <c r="K1211" s="42"/>
      <c r="L1211" s="51">
        <f t="shared" si="55"/>
        <v>730</v>
      </c>
      <c r="M1211" s="49">
        <f t="shared" si="56"/>
        <v>1.6079295154185023</v>
      </c>
    </row>
    <row r="1212" spans="1:13" s="50" customFormat="1" ht="14.5" x14ac:dyDescent="0.35">
      <c r="A1212" s="33"/>
      <c r="B1212" s="56" t="s">
        <v>300</v>
      </c>
      <c r="C1212" s="49">
        <f t="shared" si="57"/>
        <v>0.79677834346088572</v>
      </c>
      <c r="D1212" s="33"/>
      <c r="E1212" s="56" t="s">
        <v>1520</v>
      </c>
      <c r="F1212" s="54">
        <v>550960001214</v>
      </c>
      <c r="H1212" s="59">
        <v>162</v>
      </c>
      <c r="I1212" s="59">
        <v>201</v>
      </c>
      <c r="J1212" s="41"/>
      <c r="K1212" s="42"/>
      <c r="L1212" s="51">
        <f t="shared" si="55"/>
        <v>162</v>
      </c>
      <c r="M1212" s="49">
        <f t="shared" si="56"/>
        <v>0.80597014925373134</v>
      </c>
    </row>
    <row r="1213" spans="1:13" s="50" customFormat="1" ht="14.5" x14ac:dyDescent="0.35">
      <c r="A1213" s="33"/>
      <c r="B1213" s="56" t="s">
        <v>300</v>
      </c>
      <c r="C1213" s="49">
        <f t="shared" si="57"/>
        <v>0.79677834346088572</v>
      </c>
      <c r="D1213" s="33"/>
      <c r="E1213" s="56" t="s">
        <v>838</v>
      </c>
      <c r="F1213" s="54">
        <v>550960001215</v>
      </c>
      <c r="H1213" s="59">
        <v>460</v>
      </c>
      <c r="I1213" s="59">
        <v>1047</v>
      </c>
      <c r="J1213" s="41"/>
      <c r="K1213" s="42"/>
      <c r="L1213" s="51">
        <f t="shared" si="55"/>
        <v>460</v>
      </c>
      <c r="M1213" s="49">
        <f t="shared" si="56"/>
        <v>0.43935052531041069</v>
      </c>
    </row>
    <row r="1214" spans="1:13" s="50" customFormat="1" ht="14.5" x14ac:dyDescent="0.35">
      <c r="A1214" s="33"/>
      <c r="B1214" s="56" t="s">
        <v>300</v>
      </c>
      <c r="C1214" s="49">
        <f t="shared" si="57"/>
        <v>0.79677834346088572</v>
      </c>
      <c r="D1214" s="33"/>
      <c r="E1214" s="56" t="s">
        <v>1521</v>
      </c>
      <c r="F1214" s="54">
        <v>550960001216</v>
      </c>
      <c r="H1214" s="59">
        <v>362</v>
      </c>
      <c r="I1214" s="59">
        <v>446</v>
      </c>
      <c r="J1214" s="41"/>
      <c r="K1214" s="42"/>
      <c r="L1214" s="51">
        <f t="shared" si="55"/>
        <v>362</v>
      </c>
      <c r="M1214" s="49">
        <f t="shared" si="56"/>
        <v>0.81165919282511212</v>
      </c>
    </row>
    <row r="1215" spans="1:13" s="50" customFormat="1" ht="14.5" x14ac:dyDescent="0.35">
      <c r="A1215" s="33"/>
      <c r="B1215" s="56" t="s">
        <v>300</v>
      </c>
      <c r="C1215" s="49">
        <f t="shared" si="57"/>
        <v>0.79677834346088572</v>
      </c>
      <c r="D1215" s="33"/>
      <c r="E1215" s="56" t="s">
        <v>1522</v>
      </c>
      <c r="F1215" s="54">
        <v>550960001164</v>
      </c>
      <c r="H1215" s="59">
        <v>169</v>
      </c>
      <c r="I1215" s="59">
        <v>1197</v>
      </c>
      <c r="J1215" s="41"/>
      <c r="K1215" s="42"/>
      <c r="L1215" s="51">
        <f t="shared" si="55"/>
        <v>169</v>
      </c>
      <c r="M1215" s="49">
        <f t="shared" si="56"/>
        <v>0.14118629908103592</v>
      </c>
    </row>
    <row r="1216" spans="1:13" s="50" customFormat="1" ht="14.5" x14ac:dyDescent="0.35">
      <c r="A1216" s="33"/>
      <c r="B1216" s="56" t="s">
        <v>300</v>
      </c>
      <c r="C1216" s="49">
        <f t="shared" si="57"/>
        <v>0.79677834346088572</v>
      </c>
      <c r="D1216" s="33"/>
      <c r="E1216" s="56" t="s">
        <v>1523</v>
      </c>
      <c r="F1216" s="54">
        <v>550960002464</v>
      </c>
      <c r="H1216" s="59">
        <v>887</v>
      </c>
      <c r="I1216" s="59">
        <v>332</v>
      </c>
      <c r="J1216" s="41"/>
      <c r="K1216" s="42"/>
      <c r="L1216" s="51">
        <f t="shared" si="55"/>
        <v>887</v>
      </c>
      <c r="M1216" s="49">
        <f t="shared" si="56"/>
        <v>2.6716867469879517</v>
      </c>
    </row>
    <row r="1217" spans="1:13" s="50" customFormat="1" ht="14.5" x14ac:dyDescent="0.35">
      <c r="A1217" s="33"/>
      <c r="B1217" s="56" t="s">
        <v>300</v>
      </c>
      <c r="C1217" s="49">
        <f t="shared" si="57"/>
        <v>0.79677834346088572</v>
      </c>
      <c r="D1217" s="33"/>
      <c r="E1217" s="56" t="s">
        <v>1524</v>
      </c>
      <c r="F1217" s="54">
        <v>550960002720</v>
      </c>
      <c r="H1217" s="59">
        <v>87</v>
      </c>
      <c r="I1217" s="59">
        <v>469</v>
      </c>
      <c r="J1217" s="41"/>
      <c r="K1217" s="42"/>
      <c r="L1217" s="51">
        <f t="shared" si="55"/>
        <v>87</v>
      </c>
      <c r="M1217" s="49">
        <f t="shared" si="56"/>
        <v>0.18550106609808104</v>
      </c>
    </row>
    <row r="1218" spans="1:13" s="50" customFormat="1" ht="14.5" x14ac:dyDescent="0.35">
      <c r="A1218" s="33"/>
      <c r="B1218" s="56" t="s">
        <v>300</v>
      </c>
      <c r="C1218" s="49">
        <f t="shared" si="57"/>
        <v>0.79677834346088572</v>
      </c>
      <c r="D1218" s="33"/>
      <c r="E1218" s="56" t="s">
        <v>1525</v>
      </c>
      <c r="F1218" s="54">
        <v>550960002537</v>
      </c>
      <c r="H1218" s="59">
        <v>753</v>
      </c>
      <c r="I1218" s="59">
        <v>506</v>
      </c>
      <c r="J1218" s="41"/>
      <c r="K1218" s="42"/>
      <c r="L1218" s="51">
        <f t="shared" ref="L1218:L1281" si="58">IF(K1218="",H1218,(MIN(I1218,(K1218*1.6*I1218))))</f>
        <v>753</v>
      </c>
      <c r="M1218" s="49">
        <f t="shared" ref="M1218:M1281" si="59">IF(L1218=0,0,(L1218/I1218))</f>
        <v>1.4881422924901186</v>
      </c>
    </row>
    <row r="1219" spans="1:13" s="50" customFormat="1" ht="14.5" x14ac:dyDescent="0.35">
      <c r="A1219" s="33"/>
      <c r="B1219" s="56" t="s">
        <v>300</v>
      </c>
      <c r="C1219" s="49">
        <f t="shared" si="57"/>
        <v>0.79677834346088572</v>
      </c>
      <c r="D1219" s="33"/>
      <c r="E1219" s="56" t="s">
        <v>1526</v>
      </c>
      <c r="F1219" s="54">
        <v>550960002853</v>
      </c>
      <c r="H1219" s="59">
        <v>317</v>
      </c>
      <c r="I1219" s="59">
        <v>510</v>
      </c>
      <c r="J1219" s="41"/>
      <c r="K1219" s="42"/>
      <c r="L1219" s="51">
        <f t="shared" si="58"/>
        <v>317</v>
      </c>
      <c r="M1219" s="49">
        <f t="shared" si="59"/>
        <v>0.6215686274509804</v>
      </c>
    </row>
    <row r="1220" spans="1:13" s="50" customFormat="1" ht="14.5" x14ac:dyDescent="0.35">
      <c r="A1220" s="33"/>
      <c r="B1220" s="56" t="s">
        <v>300</v>
      </c>
      <c r="C1220" s="49">
        <f t="shared" si="57"/>
        <v>0.79677834346088572</v>
      </c>
      <c r="D1220" s="33"/>
      <c r="E1220" s="56" t="s">
        <v>1527</v>
      </c>
      <c r="F1220" s="54">
        <v>550960002860</v>
      </c>
      <c r="H1220" s="59">
        <v>455</v>
      </c>
      <c r="I1220" s="59">
        <v>496</v>
      </c>
      <c r="J1220" s="41"/>
      <c r="K1220" s="42"/>
      <c r="L1220" s="51">
        <f t="shared" si="58"/>
        <v>455</v>
      </c>
      <c r="M1220" s="49">
        <f t="shared" si="59"/>
        <v>0.91733870967741937</v>
      </c>
    </row>
    <row r="1221" spans="1:13" s="50" customFormat="1" ht="14.5" x14ac:dyDescent="0.35">
      <c r="A1221" s="33"/>
      <c r="B1221" s="56" t="s">
        <v>300</v>
      </c>
      <c r="C1221" s="49">
        <f t="shared" si="57"/>
        <v>0.79677834346088572</v>
      </c>
      <c r="D1221" s="33"/>
      <c r="E1221" s="56" t="s">
        <v>1528</v>
      </c>
      <c r="F1221" s="54">
        <v>550960003006</v>
      </c>
      <c r="H1221" s="59">
        <v>363</v>
      </c>
      <c r="I1221" s="59">
        <v>488</v>
      </c>
      <c r="J1221" s="41"/>
      <c r="K1221" s="42"/>
      <c r="L1221" s="51">
        <f t="shared" si="58"/>
        <v>363</v>
      </c>
      <c r="M1221" s="49">
        <f t="shared" si="59"/>
        <v>0.74385245901639341</v>
      </c>
    </row>
    <row r="1222" spans="1:13" s="50" customFormat="1" ht="14.5" x14ac:dyDescent="0.35">
      <c r="A1222" s="33"/>
      <c r="B1222" s="56" t="s">
        <v>300</v>
      </c>
      <c r="C1222" s="49">
        <f t="shared" si="57"/>
        <v>0.79677834346088572</v>
      </c>
      <c r="D1222" s="33"/>
      <c r="E1222" s="56" t="s">
        <v>1529</v>
      </c>
      <c r="F1222" s="54">
        <v>550960002822</v>
      </c>
      <c r="H1222" s="59">
        <v>413</v>
      </c>
      <c r="I1222" s="59">
        <v>172</v>
      </c>
      <c r="J1222" s="41"/>
      <c r="K1222" s="42"/>
      <c r="L1222" s="51">
        <f t="shared" si="58"/>
        <v>413</v>
      </c>
      <c r="M1222" s="49">
        <f t="shared" si="59"/>
        <v>2.4011627906976742</v>
      </c>
    </row>
    <row r="1223" spans="1:13" s="50" customFormat="1" ht="14.5" x14ac:dyDescent="0.35">
      <c r="A1223" s="33"/>
      <c r="B1223" s="56" t="s">
        <v>300</v>
      </c>
      <c r="C1223" s="49">
        <f t="shared" si="57"/>
        <v>0.79677834346088572</v>
      </c>
      <c r="D1223" s="33"/>
      <c r="E1223" s="56" t="s">
        <v>1530</v>
      </c>
      <c r="F1223" s="54">
        <v>550960001306</v>
      </c>
      <c r="H1223" s="59">
        <v>420</v>
      </c>
      <c r="I1223" s="59">
        <v>21</v>
      </c>
      <c r="J1223" s="41"/>
      <c r="K1223" s="42"/>
      <c r="L1223" s="51">
        <f t="shared" si="58"/>
        <v>420</v>
      </c>
      <c r="M1223" s="49">
        <f t="shared" si="59"/>
        <v>20</v>
      </c>
    </row>
    <row r="1224" spans="1:13" s="50" customFormat="1" ht="14.5" x14ac:dyDescent="0.35">
      <c r="A1224" s="33"/>
      <c r="B1224" s="56" t="s">
        <v>300</v>
      </c>
      <c r="C1224" s="49">
        <f t="shared" si="57"/>
        <v>0.79677834346088572</v>
      </c>
      <c r="D1224" s="33"/>
      <c r="E1224" s="56" t="s">
        <v>1531</v>
      </c>
      <c r="F1224" s="54">
        <v>550960002949</v>
      </c>
      <c r="H1224" s="59">
        <v>417</v>
      </c>
      <c r="I1224" s="59">
        <v>417</v>
      </c>
      <c r="J1224" s="41"/>
      <c r="K1224" s="42"/>
      <c r="L1224" s="51">
        <f t="shared" si="58"/>
        <v>417</v>
      </c>
      <c r="M1224" s="49">
        <f t="shared" si="59"/>
        <v>1</v>
      </c>
    </row>
    <row r="1225" spans="1:13" s="50" customFormat="1" ht="14.5" x14ac:dyDescent="0.35">
      <c r="A1225" s="33"/>
      <c r="B1225" s="56" t="s">
        <v>300</v>
      </c>
      <c r="C1225" s="49">
        <f t="shared" si="57"/>
        <v>0.79677834346088572</v>
      </c>
      <c r="D1225" s="33"/>
      <c r="E1225" s="56" t="s">
        <v>1532</v>
      </c>
      <c r="F1225" s="54">
        <v>550960003036</v>
      </c>
      <c r="H1225" s="59">
        <v>144</v>
      </c>
      <c r="I1225" s="59">
        <v>442</v>
      </c>
      <c r="J1225" s="41"/>
      <c r="K1225" s="42"/>
      <c r="L1225" s="51">
        <f t="shared" si="58"/>
        <v>144</v>
      </c>
      <c r="M1225" s="49">
        <f t="shared" si="59"/>
        <v>0.32579185520361992</v>
      </c>
    </row>
    <row r="1226" spans="1:13" s="50" customFormat="1" ht="14.5" x14ac:dyDescent="0.35">
      <c r="A1226" s="33"/>
      <c r="B1226" s="56" t="s">
        <v>300</v>
      </c>
      <c r="C1226" s="49">
        <f t="shared" si="57"/>
        <v>0.79677834346088572</v>
      </c>
      <c r="D1226" s="33"/>
      <c r="E1226" s="56" t="s">
        <v>1533</v>
      </c>
      <c r="F1226" s="54">
        <v>550960002340</v>
      </c>
      <c r="H1226" s="59">
        <v>0</v>
      </c>
      <c r="I1226" s="59">
        <v>640</v>
      </c>
      <c r="J1226" s="41"/>
      <c r="K1226" s="42"/>
      <c r="L1226" s="51">
        <f t="shared" si="58"/>
        <v>0</v>
      </c>
      <c r="M1226" s="49">
        <f t="shared" si="59"/>
        <v>0</v>
      </c>
    </row>
    <row r="1227" spans="1:13" s="50" customFormat="1" ht="14.5" x14ac:dyDescent="0.35">
      <c r="A1227" s="33"/>
      <c r="B1227" s="56" t="s">
        <v>300</v>
      </c>
      <c r="C1227" s="49">
        <f t="shared" si="57"/>
        <v>0.79677834346088572</v>
      </c>
      <c r="D1227" s="33"/>
      <c r="E1227" s="56" t="s">
        <v>1534</v>
      </c>
      <c r="F1227" s="54">
        <v>550960001155</v>
      </c>
      <c r="H1227" s="59">
        <v>372</v>
      </c>
      <c r="I1227" s="59">
        <v>593</v>
      </c>
      <c r="J1227" s="41"/>
      <c r="K1227" s="42"/>
      <c r="L1227" s="51">
        <f t="shared" si="58"/>
        <v>372</v>
      </c>
      <c r="M1227" s="49">
        <f t="shared" si="59"/>
        <v>0.62731871838111297</v>
      </c>
    </row>
    <row r="1228" spans="1:13" s="50" customFormat="1" ht="14.5" x14ac:dyDescent="0.35">
      <c r="A1228" s="33"/>
      <c r="B1228" s="56" t="s">
        <v>300</v>
      </c>
      <c r="C1228" s="49">
        <f t="shared" si="57"/>
        <v>0.79677834346088572</v>
      </c>
      <c r="D1228" s="33"/>
      <c r="E1228" s="56" t="s">
        <v>1535</v>
      </c>
      <c r="F1228" s="54">
        <v>550960002339</v>
      </c>
      <c r="H1228" s="59">
        <v>353</v>
      </c>
      <c r="I1228" s="59">
        <v>936</v>
      </c>
      <c r="J1228" s="41"/>
      <c r="K1228" s="42"/>
      <c r="L1228" s="51">
        <f t="shared" si="58"/>
        <v>353</v>
      </c>
      <c r="M1228" s="49">
        <f t="shared" si="59"/>
        <v>0.37713675213675213</v>
      </c>
    </row>
    <row r="1229" spans="1:13" s="50" customFormat="1" ht="14.5" x14ac:dyDescent="0.35">
      <c r="A1229" s="33"/>
      <c r="B1229" s="56" t="s">
        <v>300</v>
      </c>
      <c r="C1229" s="49">
        <f t="shared" si="57"/>
        <v>0.79677834346088572</v>
      </c>
      <c r="D1229" s="33"/>
      <c r="E1229" s="56" t="s">
        <v>1536</v>
      </c>
      <c r="F1229" s="54">
        <v>550960002415</v>
      </c>
      <c r="H1229" s="59">
        <v>374</v>
      </c>
      <c r="I1229" s="59">
        <v>852</v>
      </c>
      <c r="J1229" s="41"/>
      <c r="K1229" s="42"/>
      <c r="L1229" s="51">
        <f t="shared" si="58"/>
        <v>374</v>
      </c>
      <c r="M1229" s="49">
        <f t="shared" si="59"/>
        <v>0.43896713615023475</v>
      </c>
    </row>
    <row r="1230" spans="1:13" s="50" customFormat="1" ht="14.5" x14ac:dyDescent="0.35">
      <c r="A1230" s="33"/>
      <c r="B1230" s="56" t="s">
        <v>300</v>
      </c>
      <c r="C1230" s="49">
        <f t="shared" si="57"/>
        <v>0.79677834346088572</v>
      </c>
      <c r="D1230" s="33"/>
      <c r="E1230" s="56" t="s">
        <v>1537</v>
      </c>
      <c r="F1230" s="54">
        <v>550960001273</v>
      </c>
      <c r="H1230" s="59">
        <v>164</v>
      </c>
      <c r="I1230" s="59">
        <v>1145</v>
      </c>
      <c r="J1230" s="41"/>
      <c r="K1230" s="42"/>
      <c r="L1230" s="51">
        <f t="shared" si="58"/>
        <v>164</v>
      </c>
      <c r="M1230" s="49">
        <f t="shared" si="59"/>
        <v>0.14323144104803492</v>
      </c>
    </row>
    <row r="1231" spans="1:13" s="50" customFormat="1" ht="14.5" x14ac:dyDescent="0.35">
      <c r="A1231" s="33"/>
      <c r="B1231" s="56" t="s">
        <v>300</v>
      </c>
      <c r="C1231" s="49">
        <f t="shared" si="57"/>
        <v>0.79677834346088572</v>
      </c>
      <c r="D1231" s="33"/>
      <c r="E1231" s="56" t="s">
        <v>1538</v>
      </c>
      <c r="F1231" s="54">
        <v>550960001191</v>
      </c>
      <c r="H1231" s="59">
        <v>720</v>
      </c>
      <c r="I1231" s="59">
        <v>576</v>
      </c>
      <c r="J1231" s="41"/>
      <c r="K1231" s="42"/>
      <c r="L1231" s="51">
        <f t="shared" si="58"/>
        <v>720</v>
      </c>
      <c r="M1231" s="49">
        <f t="shared" si="59"/>
        <v>1.25</v>
      </c>
    </row>
    <row r="1232" spans="1:13" s="50" customFormat="1" ht="14.5" x14ac:dyDescent="0.35">
      <c r="A1232" s="33"/>
      <c r="B1232" s="56" t="s">
        <v>300</v>
      </c>
      <c r="C1232" s="49">
        <f t="shared" si="57"/>
        <v>0.79677834346088572</v>
      </c>
      <c r="D1232" s="33"/>
      <c r="E1232" s="56" t="s">
        <v>1539</v>
      </c>
      <c r="F1232" s="54">
        <v>550960001161</v>
      </c>
      <c r="H1232" s="59">
        <v>532</v>
      </c>
      <c r="I1232" s="59">
        <v>740</v>
      </c>
      <c r="J1232" s="41"/>
      <c r="K1232" s="42"/>
      <c r="L1232" s="51">
        <f t="shared" si="58"/>
        <v>532</v>
      </c>
      <c r="M1232" s="49">
        <f t="shared" si="59"/>
        <v>0.7189189189189189</v>
      </c>
    </row>
    <row r="1233" spans="1:13" s="50" customFormat="1" ht="14.5" x14ac:dyDescent="0.35">
      <c r="A1233" s="33"/>
      <c r="B1233" s="56" t="s">
        <v>300</v>
      </c>
      <c r="C1233" s="49">
        <f t="shared" si="57"/>
        <v>0.79677834346088572</v>
      </c>
      <c r="D1233" s="33"/>
      <c r="E1233" s="56" t="s">
        <v>1418</v>
      </c>
      <c r="F1233" s="54">
        <v>550960001219</v>
      </c>
      <c r="H1233" s="59">
        <v>642</v>
      </c>
      <c r="I1233" s="59">
        <v>656</v>
      </c>
      <c r="J1233" s="41"/>
      <c r="K1233" s="42"/>
      <c r="L1233" s="51">
        <f t="shared" si="58"/>
        <v>642</v>
      </c>
      <c r="M1233" s="49">
        <f t="shared" si="59"/>
        <v>0.97865853658536583</v>
      </c>
    </row>
    <row r="1234" spans="1:13" s="50" customFormat="1" ht="14.5" x14ac:dyDescent="0.35">
      <c r="A1234" s="33"/>
      <c r="B1234" s="56" t="s">
        <v>300</v>
      </c>
      <c r="C1234" s="49">
        <f t="shared" si="57"/>
        <v>0.79677834346088572</v>
      </c>
      <c r="D1234" s="33"/>
      <c r="E1234" s="56" t="s">
        <v>1540</v>
      </c>
      <c r="F1234" s="54">
        <v>550960001220</v>
      </c>
      <c r="H1234" s="59">
        <v>537</v>
      </c>
      <c r="I1234" s="59">
        <v>589</v>
      </c>
      <c r="J1234" s="41"/>
      <c r="K1234" s="42"/>
      <c r="L1234" s="51">
        <f t="shared" si="58"/>
        <v>537</v>
      </c>
      <c r="M1234" s="49">
        <f t="shared" si="59"/>
        <v>0.9117147707979627</v>
      </c>
    </row>
    <row r="1235" spans="1:13" s="50" customFormat="1" ht="14.5" x14ac:dyDescent="0.35">
      <c r="A1235" s="33"/>
      <c r="B1235" s="56" t="s">
        <v>300</v>
      </c>
      <c r="C1235" s="49">
        <f t="shared" si="57"/>
        <v>0.79677834346088572</v>
      </c>
      <c r="D1235" s="33"/>
      <c r="E1235" s="56" t="s">
        <v>1541</v>
      </c>
      <c r="F1235" s="54">
        <v>550960001221</v>
      </c>
      <c r="H1235" s="59">
        <v>453</v>
      </c>
      <c r="I1235" s="59">
        <v>429</v>
      </c>
      <c r="J1235" s="41"/>
      <c r="K1235" s="42"/>
      <c r="L1235" s="51">
        <f t="shared" si="58"/>
        <v>453</v>
      </c>
      <c r="M1235" s="49">
        <f t="shared" si="59"/>
        <v>1.055944055944056</v>
      </c>
    </row>
    <row r="1236" spans="1:13" s="50" customFormat="1" ht="14.5" x14ac:dyDescent="0.35">
      <c r="A1236" s="33"/>
      <c r="B1236" s="56" t="s">
        <v>300</v>
      </c>
      <c r="C1236" s="49">
        <f t="shared" si="57"/>
        <v>0.79677834346088572</v>
      </c>
      <c r="D1236" s="33"/>
      <c r="E1236" s="56" t="s">
        <v>1542</v>
      </c>
      <c r="F1236" s="54">
        <v>550960001224</v>
      </c>
      <c r="H1236" s="59">
        <v>603</v>
      </c>
      <c r="I1236" s="59">
        <v>381</v>
      </c>
      <c r="J1236" s="41"/>
      <c r="K1236" s="42"/>
      <c r="L1236" s="51">
        <f t="shared" si="58"/>
        <v>603</v>
      </c>
      <c r="M1236" s="49">
        <f t="shared" si="59"/>
        <v>1.5826771653543308</v>
      </c>
    </row>
    <row r="1237" spans="1:13" s="50" customFormat="1" ht="14.5" x14ac:dyDescent="0.35">
      <c r="A1237" s="33"/>
      <c r="B1237" s="56" t="s">
        <v>300</v>
      </c>
      <c r="C1237" s="49">
        <f t="shared" si="57"/>
        <v>0.79677834346088572</v>
      </c>
      <c r="D1237" s="33"/>
      <c r="E1237" s="56" t="s">
        <v>1543</v>
      </c>
      <c r="F1237" s="54">
        <v>550960001341</v>
      </c>
      <c r="H1237" s="59">
        <v>447</v>
      </c>
      <c r="I1237" s="59">
        <v>221</v>
      </c>
      <c r="J1237" s="41"/>
      <c r="K1237" s="42"/>
      <c r="L1237" s="51">
        <f t="shared" si="58"/>
        <v>447</v>
      </c>
      <c r="M1237" s="49">
        <f t="shared" si="59"/>
        <v>2.0226244343891402</v>
      </c>
    </row>
    <row r="1238" spans="1:13" s="50" customFormat="1" ht="14.5" x14ac:dyDescent="0.35">
      <c r="A1238" s="33"/>
      <c r="B1238" s="56" t="s">
        <v>300</v>
      </c>
      <c r="C1238" s="49">
        <f t="shared" si="57"/>
        <v>0.79677834346088572</v>
      </c>
      <c r="D1238" s="33"/>
      <c r="E1238" s="56" t="s">
        <v>1544</v>
      </c>
      <c r="F1238" s="54">
        <v>550960001225</v>
      </c>
      <c r="H1238" s="59">
        <v>361</v>
      </c>
      <c r="I1238" s="59">
        <v>437</v>
      </c>
      <c r="J1238" s="41"/>
      <c r="K1238" s="42"/>
      <c r="L1238" s="51">
        <f t="shared" si="58"/>
        <v>361</v>
      </c>
      <c r="M1238" s="49">
        <f t="shared" si="59"/>
        <v>0.82608695652173914</v>
      </c>
    </row>
    <row r="1239" spans="1:13" s="50" customFormat="1" ht="14.5" x14ac:dyDescent="0.35">
      <c r="A1239" s="33"/>
      <c r="B1239" s="56" t="s">
        <v>300</v>
      </c>
      <c r="C1239" s="49">
        <f t="shared" si="57"/>
        <v>0.79677834346088572</v>
      </c>
      <c r="D1239" s="33"/>
      <c r="E1239" s="56" t="s">
        <v>1545</v>
      </c>
      <c r="F1239" s="54">
        <v>550960002730</v>
      </c>
      <c r="H1239" s="59">
        <v>344</v>
      </c>
      <c r="I1239" s="59">
        <v>357</v>
      </c>
      <c r="J1239" s="41"/>
      <c r="K1239" s="42"/>
      <c r="L1239" s="51">
        <f t="shared" si="58"/>
        <v>344</v>
      </c>
      <c r="M1239" s="49">
        <f t="shared" si="59"/>
        <v>0.96358543417366949</v>
      </c>
    </row>
    <row r="1240" spans="1:13" s="50" customFormat="1" ht="14.5" x14ac:dyDescent="0.35">
      <c r="A1240" s="33"/>
      <c r="B1240" s="56" t="s">
        <v>300</v>
      </c>
      <c r="C1240" s="49">
        <f t="shared" si="57"/>
        <v>0.79677834346088572</v>
      </c>
      <c r="D1240" s="33"/>
      <c r="E1240" s="56" t="s">
        <v>1547</v>
      </c>
      <c r="F1240" s="54">
        <v>550960000843</v>
      </c>
      <c r="H1240" s="59">
        <v>213</v>
      </c>
      <c r="I1240" s="59">
        <v>91</v>
      </c>
      <c r="J1240" s="41"/>
      <c r="K1240" s="42"/>
      <c r="L1240" s="51">
        <f t="shared" si="58"/>
        <v>213</v>
      </c>
      <c r="M1240" s="49">
        <f t="shared" si="59"/>
        <v>2.3406593406593408</v>
      </c>
    </row>
    <row r="1241" spans="1:13" s="50" customFormat="1" ht="14.5" x14ac:dyDescent="0.35">
      <c r="A1241" s="33"/>
      <c r="B1241" s="56" t="s">
        <v>300</v>
      </c>
      <c r="C1241" s="49">
        <f t="shared" si="57"/>
        <v>0.79677834346088572</v>
      </c>
      <c r="D1241" s="33"/>
      <c r="E1241" s="56" t="s">
        <v>1548</v>
      </c>
      <c r="F1241" s="54">
        <v>550960002993</v>
      </c>
      <c r="H1241" s="59">
        <v>263</v>
      </c>
      <c r="I1241" s="59">
        <v>626</v>
      </c>
      <c r="J1241" s="41"/>
      <c r="K1241" s="42"/>
      <c r="L1241" s="51">
        <f t="shared" si="58"/>
        <v>263</v>
      </c>
      <c r="M1241" s="49">
        <f t="shared" si="59"/>
        <v>0.42012779552715657</v>
      </c>
    </row>
    <row r="1242" spans="1:13" s="50" customFormat="1" ht="14.5" x14ac:dyDescent="0.35">
      <c r="A1242" s="33"/>
      <c r="B1242" s="56" t="s">
        <v>300</v>
      </c>
      <c r="C1242" s="49">
        <f t="shared" si="57"/>
        <v>0.79677834346088572</v>
      </c>
      <c r="D1242" s="33"/>
      <c r="E1242" s="56" t="s">
        <v>692</v>
      </c>
      <c r="F1242" s="54">
        <v>550960001231</v>
      </c>
      <c r="H1242" s="59">
        <v>329</v>
      </c>
      <c r="I1242" s="59">
        <v>388</v>
      </c>
      <c r="J1242" s="41"/>
      <c r="K1242" s="42"/>
      <c r="L1242" s="51">
        <f t="shared" si="58"/>
        <v>329</v>
      </c>
      <c r="M1242" s="49">
        <f t="shared" si="59"/>
        <v>0.84793814432989689</v>
      </c>
    </row>
    <row r="1243" spans="1:13" s="50" customFormat="1" ht="14.5" x14ac:dyDescent="0.35">
      <c r="A1243" s="33"/>
      <c r="B1243" s="56" t="s">
        <v>300</v>
      </c>
      <c r="C1243" s="49">
        <f t="shared" si="57"/>
        <v>0.79677834346088572</v>
      </c>
      <c r="D1243" s="33"/>
      <c r="E1243" s="56" t="s">
        <v>1549</v>
      </c>
      <c r="F1243" s="54">
        <v>550960001243</v>
      </c>
      <c r="H1243" s="59">
        <v>91</v>
      </c>
      <c r="I1243" s="59">
        <v>269</v>
      </c>
      <c r="J1243" s="41"/>
      <c r="K1243" s="42"/>
      <c r="L1243" s="51">
        <f t="shared" si="58"/>
        <v>91</v>
      </c>
      <c r="M1243" s="49">
        <f t="shared" si="59"/>
        <v>0.33828996282527879</v>
      </c>
    </row>
    <row r="1244" spans="1:13" s="50" customFormat="1" ht="14.5" x14ac:dyDescent="0.35">
      <c r="A1244" s="33"/>
      <c r="B1244" s="56" t="s">
        <v>300</v>
      </c>
      <c r="C1244" s="49">
        <f t="shared" si="57"/>
        <v>0.79677834346088572</v>
      </c>
      <c r="D1244" s="33"/>
      <c r="E1244" s="56" t="s">
        <v>1550</v>
      </c>
      <c r="F1244" s="54">
        <v>550960001007</v>
      </c>
      <c r="H1244" s="59">
        <v>568</v>
      </c>
      <c r="I1244" s="59">
        <v>243</v>
      </c>
      <c r="J1244" s="41"/>
      <c r="K1244" s="42"/>
      <c r="L1244" s="51">
        <f t="shared" si="58"/>
        <v>568</v>
      </c>
      <c r="M1244" s="49">
        <f t="shared" si="59"/>
        <v>2.3374485596707819</v>
      </c>
    </row>
    <row r="1245" spans="1:13" s="50" customFormat="1" ht="14.5" x14ac:dyDescent="0.35">
      <c r="A1245" s="33"/>
      <c r="B1245" s="56" t="s">
        <v>300</v>
      </c>
      <c r="C1245" s="49">
        <f t="shared" si="57"/>
        <v>0.79677834346088572</v>
      </c>
      <c r="D1245" s="33"/>
      <c r="E1245" s="56" t="s">
        <v>637</v>
      </c>
      <c r="F1245" s="54">
        <v>550960001235</v>
      </c>
      <c r="H1245" s="59">
        <v>294</v>
      </c>
      <c r="I1245" s="59">
        <v>859</v>
      </c>
      <c r="J1245" s="41"/>
      <c r="K1245" s="42"/>
      <c r="L1245" s="51">
        <f t="shared" si="58"/>
        <v>294</v>
      </c>
      <c r="M1245" s="49">
        <f t="shared" si="59"/>
        <v>0.34225844004656575</v>
      </c>
    </row>
    <row r="1246" spans="1:13" s="50" customFormat="1" ht="14.5" x14ac:dyDescent="0.35">
      <c r="A1246" s="33"/>
      <c r="B1246" s="56" t="s">
        <v>300</v>
      </c>
      <c r="C1246" s="49">
        <f t="shared" si="57"/>
        <v>0.79677834346088572</v>
      </c>
      <c r="D1246" s="33"/>
      <c r="E1246" s="56" t="s">
        <v>1551</v>
      </c>
      <c r="F1246" s="54">
        <v>550960003342</v>
      </c>
      <c r="H1246" s="59">
        <v>241</v>
      </c>
      <c r="I1246" s="59">
        <v>1346</v>
      </c>
      <c r="J1246" s="41"/>
      <c r="K1246" s="42"/>
      <c r="L1246" s="51">
        <f t="shared" si="58"/>
        <v>241</v>
      </c>
      <c r="M1246" s="49">
        <f t="shared" si="59"/>
        <v>0.17904903417533433</v>
      </c>
    </row>
    <row r="1247" spans="1:13" s="50" customFormat="1" ht="14.5" x14ac:dyDescent="0.35">
      <c r="A1247" s="33"/>
      <c r="B1247" s="56" t="s">
        <v>300</v>
      </c>
      <c r="C1247" s="49">
        <f t="shared" si="57"/>
        <v>0.79677834346088572</v>
      </c>
      <c r="D1247" s="33"/>
      <c r="E1247" s="56" t="s">
        <v>1552</v>
      </c>
      <c r="F1247" s="54">
        <v>550960001236</v>
      </c>
      <c r="H1247" s="59">
        <v>201</v>
      </c>
      <c r="I1247" s="59">
        <v>367</v>
      </c>
      <c r="J1247" s="41"/>
      <c r="K1247" s="42"/>
      <c r="L1247" s="51">
        <f t="shared" si="58"/>
        <v>201</v>
      </c>
      <c r="M1247" s="49">
        <f t="shared" si="59"/>
        <v>0.54768392370572205</v>
      </c>
    </row>
    <row r="1248" spans="1:13" s="50" customFormat="1" ht="14.5" x14ac:dyDescent="0.35">
      <c r="A1248" s="33"/>
      <c r="B1248" s="56" t="s">
        <v>300</v>
      </c>
      <c r="C1248" s="49">
        <f t="shared" si="57"/>
        <v>0.79677834346088572</v>
      </c>
      <c r="D1248" s="33"/>
      <c r="E1248" s="56" t="s">
        <v>1553</v>
      </c>
      <c r="F1248" s="54">
        <v>550960001174</v>
      </c>
      <c r="H1248" s="59">
        <v>716</v>
      </c>
      <c r="I1248" s="59">
        <v>374</v>
      </c>
      <c r="J1248" s="41"/>
      <c r="K1248" s="42"/>
      <c r="L1248" s="51">
        <f t="shared" si="58"/>
        <v>716</v>
      </c>
      <c r="M1248" s="49">
        <f t="shared" si="59"/>
        <v>1.9144385026737969</v>
      </c>
    </row>
    <row r="1249" spans="1:13" s="50" customFormat="1" ht="14.5" x14ac:dyDescent="0.35">
      <c r="A1249" s="33"/>
      <c r="B1249" s="56" t="s">
        <v>300</v>
      </c>
      <c r="C1249" s="49">
        <f t="shared" si="57"/>
        <v>0.79677834346088572</v>
      </c>
      <c r="D1249" s="33"/>
      <c r="E1249" s="56" t="s">
        <v>1554</v>
      </c>
      <c r="F1249" s="54">
        <v>550960001237</v>
      </c>
      <c r="H1249" s="59">
        <v>607</v>
      </c>
      <c r="I1249" s="59">
        <v>1501</v>
      </c>
      <c r="J1249" s="41"/>
      <c r="K1249" s="42"/>
      <c r="L1249" s="51">
        <f t="shared" si="58"/>
        <v>607</v>
      </c>
      <c r="M1249" s="49">
        <f t="shared" si="59"/>
        <v>0.4043970686209194</v>
      </c>
    </row>
    <row r="1250" spans="1:13" s="50" customFormat="1" ht="14.5" x14ac:dyDescent="0.35">
      <c r="A1250" s="33"/>
      <c r="B1250" s="56" t="s">
        <v>300</v>
      </c>
      <c r="C1250" s="49">
        <f t="shared" si="57"/>
        <v>0.79677834346088572</v>
      </c>
      <c r="D1250" s="33"/>
      <c r="E1250" s="56" t="s">
        <v>3663</v>
      </c>
      <c r="F1250" s="54">
        <v>550960001233</v>
      </c>
      <c r="H1250" s="59">
        <v>289</v>
      </c>
      <c r="I1250" s="59">
        <v>321</v>
      </c>
      <c r="J1250" s="41"/>
      <c r="K1250" s="42"/>
      <c r="L1250" s="51">
        <f t="shared" si="58"/>
        <v>289</v>
      </c>
      <c r="M1250" s="49">
        <f t="shared" si="59"/>
        <v>0.90031152647975077</v>
      </c>
    </row>
    <row r="1251" spans="1:13" s="50" customFormat="1" ht="14.5" x14ac:dyDescent="0.35">
      <c r="A1251" s="33"/>
      <c r="B1251" s="56" t="s">
        <v>300</v>
      </c>
      <c r="C1251" s="49">
        <f t="shared" si="57"/>
        <v>0.79677834346088572</v>
      </c>
      <c r="D1251" s="33"/>
      <c r="E1251" s="56" t="s">
        <v>1555</v>
      </c>
      <c r="F1251" s="54">
        <v>550960002601</v>
      </c>
      <c r="H1251" s="59">
        <v>366</v>
      </c>
      <c r="I1251" s="59">
        <v>642</v>
      </c>
      <c r="J1251" s="41"/>
      <c r="K1251" s="42"/>
      <c r="L1251" s="51">
        <f t="shared" si="58"/>
        <v>366</v>
      </c>
      <c r="M1251" s="49">
        <f t="shared" si="59"/>
        <v>0.57009345794392519</v>
      </c>
    </row>
    <row r="1252" spans="1:13" s="50" customFormat="1" ht="14.5" x14ac:dyDescent="0.35">
      <c r="A1252" s="33"/>
      <c r="B1252" s="56" t="s">
        <v>300</v>
      </c>
      <c r="C1252" s="49">
        <f t="shared" si="57"/>
        <v>0.79677834346088572</v>
      </c>
      <c r="D1252" s="33"/>
      <c r="E1252" s="56" t="s">
        <v>1556</v>
      </c>
      <c r="F1252" s="54">
        <v>550960001238</v>
      </c>
      <c r="H1252" s="59">
        <v>1190</v>
      </c>
      <c r="I1252" s="59">
        <v>371</v>
      </c>
      <c r="J1252" s="41"/>
      <c r="K1252" s="42"/>
      <c r="L1252" s="51">
        <f t="shared" si="58"/>
        <v>1190</v>
      </c>
      <c r="M1252" s="49">
        <f t="shared" si="59"/>
        <v>3.2075471698113209</v>
      </c>
    </row>
    <row r="1253" spans="1:13" s="50" customFormat="1" ht="14.5" x14ac:dyDescent="0.35">
      <c r="A1253" s="33"/>
      <c r="B1253" s="56" t="s">
        <v>300</v>
      </c>
      <c r="C1253" s="49">
        <f t="shared" si="57"/>
        <v>0.79677834346088572</v>
      </c>
      <c r="D1253" s="33"/>
      <c r="E1253" s="56" t="s">
        <v>1557</v>
      </c>
      <c r="F1253" s="54">
        <v>550960000856</v>
      </c>
      <c r="H1253" s="59">
        <v>297</v>
      </c>
      <c r="I1253" s="59">
        <v>75</v>
      </c>
      <c r="J1253" s="41"/>
      <c r="K1253" s="42"/>
      <c r="L1253" s="51">
        <f t="shared" si="58"/>
        <v>297</v>
      </c>
      <c r="M1253" s="49">
        <f t="shared" si="59"/>
        <v>3.96</v>
      </c>
    </row>
    <row r="1254" spans="1:13" s="50" customFormat="1" ht="14.5" x14ac:dyDescent="0.35">
      <c r="A1254" s="33"/>
      <c r="B1254" s="56" t="s">
        <v>300</v>
      </c>
      <c r="C1254" s="49">
        <f t="shared" si="57"/>
        <v>0.79677834346088572</v>
      </c>
      <c r="D1254" s="33"/>
      <c r="E1254" s="56" t="s">
        <v>1011</v>
      </c>
      <c r="F1254" s="54">
        <v>550960001240</v>
      </c>
      <c r="H1254" s="59">
        <v>625</v>
      </c>
      <c r="I1254" s="59">
        <v>293</v>
      </c>
      <c r="J1254" s="41"/>
      <c r="K1254" s="42"/>
      <c r="L1254" s="51">
        <f t="shared" si="58"/>
        <v>625</v>
      </c>
      <c r="M1254" s="49">
        <f t="shared" si="59"/>
        <v>2.1331058020477816</v>
      </c>
    </row>
    <row r="1255" spans="1:13" s="50" customFormat="1" ht="14.5" x14ac:dyDescent="0.35">
      <c r="A1255" s="33"/>
      <c r="B1255" s="56" t="s">
        <v>300</v>
      </c>
      <c r="C1255" s="49">
        <f t="shared" si="57"/>
        <v>0.79677834346088572</v>
      </c>
      <c r="D1255" s="33"/>
      <c r="E1255" s="56" t="s">
        <v>1558</v>
      </c>
      <c r="F1255" s="54">
        <v>550960002744</v>
      </c>
      <c r="H1255" s="59">
        <v>340</v>
      </c>
      <c r="I1255" s="59">
        <v>290</v>
      </c>
      <c r="J1255" s="41"/>
      <c r="K1255" s="42"/>
      <c r="L1255" s="51">
        <f t="shared" si="58"/>
        <v>340</v>
      </c>
      <c r="M1255" s="49">
        <f t="shared" si="59"/>
        <v>1.1724137931034482</v>
      </c>
    </row>
    <row r="1256" spans="1:13" s="50" customFormat="1" ht="14.5" x14ac:dyDescent="0.35">
      <c r="A1256" s="33"/>
      <c r="B1256" s="56" t="s">
        <v>300</v>
      </c>
      <c r="C1256" s="49">
        <f t="shared" si="57"/>
        <v>0.79677834346088572</v>
      </c>
      <c r="D1256" s="33"/>
      <c r="E1256" s="56" t="s">
        <v>3670</v>
      </c>
      <c r="F1256" s="54">
        <v>550960003057</v>
      </c>
      <c r="H1256" s="59">
        <v>69</v>
      </c>
      <c r="I1256" s="59">
        <v>36</v>
      </c>
      <c r="J1256" s="41"/>
      <c r="K1256" s="42"/>
      <c r="L1256" s="51">
        <f t="shared" si="58"/>
        <v>69</v>
      </c>
      <c r="M1256" s="49">
        <f t="shared" si="59"/>
        <v>1.9166666666666667</v>
      </c>
    </row>
    <row r="1257" spans="1:13" s="50" customFormat="1" ht="14.5" x14ac:dyDescent="0.35">
      <c r="A1257" s="33"/>
      <c r="B1257" s="56" t="s">
        <v>300</v>
      </c>
      <c r="C1257" s="49">
        <f t="shared" si="57"/>
        <v>0.79677834346088572</v>
      </c>
      <c r="D1257" s="33"/>
      <c r="E1257" s="56" t="s">
        <v>1559</v>
      </c>
      <c r="F1257" s="54">
        <v>550960001247</v>
      </c>
      <c r="H1257" s="59">
        <v>285</v>
      </c>
      <c r="I1257" s="59">
        <v>813</v>
      </c>
      <c r="J1257" s="41"/>
      <c r="K1257" s="42"/>
      <c r="L1257" s="51">
        <f t="shared" si="58"/>
        <v>285</v>
      </c>
      <c r="M1257" s="49">
        <f t="shared" si="59"/>
        <v>0.35055350553505538</v>
      </c>
    </row>
    <row r="1258" spans="1:13" s="50" customFormat="1" ht="14.5" x14ac:dyDescent="0.35">
      <c r="A1258" s="33"/>
      <c r="B1258" s="56" t="s">
        <v>300</v>
      </c>
      <c r="C1258" s="49">
        <f t="shared" si="57"/>
        <v>0.79677834346088572</v>
      </c>
      <c r="D1258" s="33"/>
      <c r="E1258" s="56" t="s">
        <v>1560</v>
      </c>
      <c r="F1258" s="54">
        <v>550960000936</v>
      </c>
      <c r="H1258" s="59">
        <v>281</v>
      </c>
      <c r="I1258" s="59">
        <v>17</v>
      </c>
      <c r="J1258" s="41"/>
      <c r="K1258" s="42"/>
      <c r="L1258" s="51">
        <f t="shared" si="58"/>
        <v>281</v>
      </c>
      <c r="M1258" s="49">
        <f t="shared" si="59"/>
        <v>16.529411764705884</v>
      </c>
    </row>
    <row r="1259" spans="1:13" s="50" customFormat="1" ht="14.5" x14ac:dyDescent="0.35">
      <c r="A1259" s="33"/>
      <c r="B1259" s="56" t="s">
        <v>300</v>
      </c>
      <c r="C1259" s="49">
        <f t="shared" si="57"/>
        <v>0.79677834346088572</v>
      </c>
      <c r="D1259" s="33"/>
      <c r="E1259" s="56" t="s">
        <v>1561</v>
      </c>
      <c r="F1259" s="54">
        <v>550960002442</v>
      </c>
      <c r="H1259" s="59">
        <v>35</v>
      </c>
      <c r="I1259" s="59">
        <v>282</v>
      </c>
      <c r="J1259" s="41"/>
      <c r="K1259" s="42"/>
      <c r="L1259" s="51">
        <f t="shared" si="58"/>
        <v>35</v>
      </c>
      <c r="M1259" s="49">
        <f t="shared" si="59"/>
        <v>0.12411347517730496</v>
      </c>
    </row>
    <row r="1260" spans="1:13" s="50" customFormat="1" ht="14.5" x14ac:dyDescent="0.35">
      <c r="A1260" s="33"/>
      <c r="B1260" s="56" t="s">
        <v>300</v>
      </c>
      <c r="C1260" s="49">
        <f t="shared" si="57"/>
        <v>0.79677834346088572</v>
      </c>
      <c r="D1260" s="33"/>
      <c r="E1260" s="56" t="s">
        <v>1562</v>
      </c>
      <c r="F1260" s="54">
        <v>550960001156</v>
      </c>
      <c r="H1260" s="59">
        <v>742</v>
      </c>
      <c r="I1260" s="59">
        <v>188</v>
      </c>
      <c r="J1260" s="41"/>
      <c r="K1260" s="42"/>
      <c r="L1260" s="51">
        <f t="shared" si="58"/>
        <v>742</v>
      </c>
      <c r="M1260" s="49">
        <f t="shared" si="59"/>
        <v>3.9468085106382977</v>
      </c>
    </row>
    <row r="1261" spans="1:13" s="50" customFormat="1" ht="14.5" x14ac:dyDescent="0.35">
      <c r="A1261" s="33"/>
      <c r="B1261" s="56" t="s">
        <v>300</v>
      </c>
      <c r="C1261" s="49">
        <f t="shared" si="57"/>
        <v>0.79677834346088572</v>
      </c>
      <c r="D1261" s="33"/>
      <c r="E1261" s="56" t="s">
        <v>1563</v>
      </c>
      <c r="F1261" s="54">
        <v>550960001249</v>
      </c>
      <c r="H1261" s="59">
        <v>15</v>
      </c>
      <c r="I1261" s="59">
        <v>412</v>
      </c>
      <c r="J1261" s="41"/>
      <c r="K1261" s="42"/>
      <c r="L1261" s="51">
        <f t="shared" si="58"/>
        <v>15</v>
      </c>
      <c r="M1261" s="49">
        <f t="shared" si="59"/>
        <v>3.640776699029126E-2</v>
      </c>
    </row>
    <row r="1262" spans="1:13" s="50" customFormat="1" ht="14.5" x14ac:dyDescent="0.35">
      <c r="A1262" s="33"/>
      <c r="B1262" s="56" t="s">
        <v>300</v>
      </c>
      <c r="C1262" s="49">
        <f t="shared" si="57"/>
        <v>0.79677834346088572</v>
      </c>
      <c r="D1262" s="33"/>
      <c r="E1262" s="56" t="s">
        <v>1564</v>
      </c>
      <c r="F1262" s="54">
        <v>550960001250</v>
      </c>
      <c r="H1262" s="59">
        <v>281</v>
      </c>
      <c r="I1262" s="59">
        <v>306</v>
      </c>
      <c r="J1262" s="41"/>
      <c r="K1262" s="42"/>
      <c r="L1262" s="51">
        <f t="shared" si="58"/>
        <v>281</v>
      </c>
      <c r="M1262" s="49">
        <f t="shared" si="59"/>
        <v>0.9183006535947712</v>
      </c>
    </row>
    <row r="1263" spans="1:13" s="50" customFormat="1" ht="14.5" x14ac:dyDescent="0.35">
      <c r="A1263" s="33"/>
      <c r="B1263" s="56" t="s">
        <v>300</v>
      </c>
      <c r="C1263" s="49">
        <f t="shared" si="57"/>
        <v>0.79677834346088572</v>
      </c>
      <c r="D1263" s="33"/>
      <c r="E1263" s="56" t="s">
        <v>831</v>
      </c>
      <c r="F1263" s="54">
        <v>550960001255</v>
      </c>
      <c r="H1263" s="59">
        <v>181</v>
      </c>
      <c r="I1263" s="59">
        <v>430</v>
      </c>
      <c r="J1263" s="41"/>
      <c r="K1263" s="42"/>
      <c r="L1263" s="51">
        <f t="shared" si="58"/>
        <v>181</v>
      </c>
      <c r="M1263" s="49">
        <f t="shared" si="59"/>
        <v>0.42093023255813955</v>
      </c>
    </row>
    <row r="1264" spans="1:13" s="50" customFormat="1" ht="14.5" x14ac:dyDescent="0.35">
      <c r="A1264" s="33"/>
      <c r="B1264" s="56" t="s">
        <v>300</v>
      </c>
      <c r="C1264" s="49">
        <f t="shared" si="57"/>
        <v>0.79677834346088572</v>
      </c>
      <c r="D1264" s="33"/>
      <c r="E1264" s="56" t="s">
        <v>1565</v>
      </c>
      <c r="F1264" s="54">
        <v>550960002439</v>
      </c>
      <c r="H1264" s="59">
        <v>384</v>
      </c>
      <c r="I1264" s="59">
        <v>415</v>
      </c>
      <c r="J1264" s="41"/>
      <c r="K1264" s="42"/>
      <c r="L1264" s="51">
        <f t="shared" si="58"/>
        <v>384</v>
      </c>
      <c r="M1264" s="49">
        <f t="shared" si="59"/>
        <v>0.92530120481927713</v>
      </c>
    </row>
    <row r="1265" spans="1:13" s="50" customFormat="1" ht="14.5" x14ac:dyDescent="0.35">
      <c r="A1265" s="33"/>
      <c r="B1265" s="56" t="s">
        <v>300</v>
      </c>
      <c r="C1265" s="49">
        <f t="shared" si="57"/>
        <v>0.79677834346088572</v>
      </c>
      <c r="D1265" s="33"/>
      <c r="E1265" s="56" t="s">
        <v>1566</v>
      </c>
      <c r="F1265" s="54">
        <v>550960001258</v>
      </c>
      <c r="H1265" s="59">
        <v>246</v>
      </c>
      <c r="I1265" s="59">
        <v>352</v>
      </c>
      <c r="J1265" s="41"/>
      <c r="K1265" s="42"/>
      <c r="L1265" s="51">
        <f t="shared" si="58"/>
        <v>246</v>
      </c>
      <c r="M1265" s="49">
        <f t="shared" si="59"/>
        <v>0.69886363636363635</v>
      </c>
    </row>
    <row r="1266" spans="1:13" s="50" customFormat="1" ht="14.5" x14ac:dyDescent="0.35">
      <c r="A1266" s="33"/>
      <c r="B1266" s="56" t="s">
        <v>300</v>
      </c>
      <c r="C1266" s="49">
        <f t="shared" si="57"/>
        <v>0.79677834346088572</v>
      </c>
      <c r="D1266" s="33"/>
      <c r="E1266" s="56" t="s">
        <v>1567</v>
      </c>
      <c r="F1266" s="54">
        <v>550960002760</v>
      </c>
      <c r="H1266" s="59">
        <v>382</v>
      </c>
      <c r="I1266" s="59">
        <v>167</v>
      </c>
      <c r="J1266" s="41"/>
      <c r="K1266" s="42"/>
      <c r="L1266" s="51">
        <f t="shared" si="58"/>
        <v>382</v>
      </c>
      <c r="M1266" s="49">
        <f t="shared" si="59"/>
        <v>2.2874251497005988</v>
      </c>
    </row>
    <row r="1267" spans="1:13" s="50" customFormat="1" ht="14.5" x14ac:dyDescent="0.35">
      <c r="A1267" s="33"/>
      <c r="B1267" s="56" t="s">
        <v>300</v>
      </c>
      <c r="C1267" s="49">
        <f t="shared" si="57"/>
        <v>0.79677834346088572</v>
      </c>
      <c r="D1267" s="33"/>
      <c r="E1267" s="56" t="s">
        <v>3682</v>
      </c>
      <c r="F1267" s="54">
        <v>550960001259</v>
      </c>
      <c r="H1267" s="59">
        <v>387</v>
      </c>
      <c r="I1267" s="59">
        <v>236</v>
      </c>
      <c r="J1267" s="41"/>
      <c r="K1267" s="42"/>
      <c r="L1267" s="51">
        <f t="shared" si="58"/>
        <v>387</v>
      </c>
      <c r="M1267" s="49">
        <f t="shared" si="59"/>
        <v>1.6398305084745763</v>
      </c>
    </row>
    <row r="1268" spans="1:13" s="50" customFormat="1" ht="14.5" x14ac:dyDescent="0.35">
      <c r="A1268" s="33"/>
      <c r="B1268" s="56" t="s">
        <v>300</v>
      </c>
      <c r="C1268" s="49">
        <f t="shared" si="57"/>
        <v>0.79677834346088572</v>
      </c>
      <c r="D1268" s="33"/>
      <c r="E1268" s="56" t="s">
        <v>1568</v>
      </c>
      <c r="F1268" s="54">
        <v>550960001264</v>
      </c>
      <c r="H1268" s="59">
        <v>333</v>
      </c>
      <c r="I1268" s="59">
        <v>570</v>
      </c>
      <c r="J1268" s="41"/>
      <c r="K1268" s="42"/>
      <c r="L1268" s="51">
        <f t="shared" si="58"/>
        <v>333</v>
      </c>
      <c r="M1268" s="49">
        <f t="shared" si="59"/>
        <v>0.58421052631578951</v>
      </c>
    </row>
    <row r="1269" spans="1:13" s="50" customFormat="1" ht="14.5" x14ac:dyDescent="0.35">
      <c r="A1269" s="33"/>
      <c r="B1269" s="56" t="s">
        <v>300</v>
      </c>
      <c r="C1269" s="49">
        <f t="shared" si="57"/>
        <v>0.79677834346088572</v>
      </c>
      <c r="D1269" s="33"/>
      <c r="E1269" s="56" t="s">
        <v>1569</v>
      </c>
      <c r="F1269" s="54">
        <v>550960001265</v>
      </c>
      <c r="H1269" s="59">
        <v>149</v>
      </c>
      <c r="I1269" s="59">
        <v>745</v>
      </c>
      <c r="J1269" s="41"/>
      <c r="K1269" s="42"/>
      <c r="L1269" s="51">
        <f t="shared" si="58"/>
        <v>149</v>
      </c>
      <c r="M1269" s="49">
        <f t="shared" si="59"/>
        <v>0.2</v>
      </c>
    </row>
    <row r="1270" spans="1:13" s="50" customFormat="1" ht="14.5" x14ac:dyDescent="0.35">
      <c r="A1270" s="33"/>
      <c r="B1270" s="56" t="s">
        <v>300</v>
      </c>
      <c r="C1270" s="49">
        <f t="shared" si="57"/>
        <v>0.79677834346088572</v>
      </c>
      <c r="D1270" s="33"/>
      <c r="E1270" s="56" t="s">
        <v>3686</v>
      </c>
      <c r="F1270" s="54">
        <v>550960003055</v>
      </c>
      <c r="H1270" s="59">
        <v>203</v>
      </c>
      <c r="I1270" s="59">
        <v>63</v>
      </c>
      <c r="J1270" s="41"/>
      <c r="K1270" s="42"/>
      <c r="L1270" s="51">
        <f t="shared" si="58"/>
        <v>203</v>
      </c>
      <c r="M1270" s="49">
        <f t="shared" si="59"/>
        <v>3.2222222222222223</v>
      </c>
    </row>
    <row r="1271" spans="1:13" s="50" customFormat="1" ht="14.5" x14ac:dyDescent="0.35">
      <c r="A1271" s="33"/>
      <c r="B1271" s="56" t="s">
        <v>300</v>
      </c>
      <c r="C1271" s="49">
        <f t="shared" si="57"/>
        <v>0.79677834346088572</v>
      </c>
      <c r="D1271" s="33"/>
      <c r="E1271" s="56" t="s">
        <v>1570</v>
      </c>
      <c r="F1271" s="54">
        <v>550960002272</v>
      </c>
      <c r="H1271" s="59">
        <v>501</v>
      </c>
      <c r="I1271" s="59">
        <v>714</v>
      </c>
      <c r="J1271" s="41"/>
      <c r="K1271" s="42"/>
      <c r="L1271" s="51">
        <f t="shared" si="58"/>
        <v>501</v>
      </c>
      <c r="M1271" s="49">
        <f t="shared" si="59"/>
        <v>0.70168067226890751</v>
      </c>
    </row>
    <row r="1272" spans="1:13" s="50" customFormat="1" ht="14.5" x14ac:dyDescent="0.35">
      <c r="A1272" s="33"/>
      <c r="B1272" s="56" t="s">
        <v>300</v>
      </c>
      <c r="C1272" s="49">
        <f t="shared" ref="C1272:C1335" si="60">SUMIF($B$2:$B$2241,B1272,$L$2:$L$2241)/(SUMIF($B$2:$B$2241,B1272,$I$2:$I$2241))</f>
        <v>0.79677834346088572</v>
      </c>
      <c r="D1272" s="33"/>
      <c r="E1272" s="56" t="s">
        <v>1571</v>
      </c>
      <c r="F1272" s="54">
        <v>550960002737</v>
      </c>
      <c r="H1272" s="59">
        <v>621</v>
      </c>
      <c r="I1272" s="59">
        <v>891</v>
      </c>
      <c r="J1272" s="41"/>
      <c r="K1272" s="42"/>
      <c r="L1272" s="51">
        <f t="shared" si="58"/>
        <v>621</v>
      </c>
      <c r="M1272" s="49">
        <f t="shared" si="59"/>
        <v>0.69696969696969702</v>
      </c>
    </row>
    <row r="1273" spans="1:13" s="50" customFormat="1" ht="14.5" x14ac:dyDescent="0.35">
      <c r="A1273" s="33"/>
      <c r="B1273" s="56" t="s">
        <v>300</v>
      </c>
      <c r="C1273" s="49">
        <f t="shared" si="60"/>
        <v>0.79677834346088572</v>
      </c>
      <c r="D1273" s="33"/>
      <c r="E1273" s="56" t="s">
        <v>1572</v>
      </c>
      <c r="F1273" s="54">
        <v>550960001512</v>
      </c>
      <c r="H1273" s="59">
        <v>54</v>
      </c>
      <c r="I1273" s="59">
        <v>209</v>
      </c>
      <c r="J1273" s="41"/>
      <c r="K1273" s="42"/>
      <c r="L1273" s="51">
        <f t="shared" si="58"/>
        <v>54</v>
      </c>
      <c r="M1273" s="49">
        <f t="shared" si="59"/>
        <v>0.25837320574162681</v>
      </c>
    </row>
    <row r="1274" spans="1:13" s="50" customFormat="1" ht="14.5" x14ac:dyDescent="0.35">
      <c r="A1274" s="33"/>
      <c r="B1274" s="56" t="s">
        <v>300</v>
      </c>
      <c r="C1274" s="49">
        <f t="shared" si="60"/>
        <v>0.79677834346088572</v>
      </c>
      <c r="D1274" s="33"/>
      <c r="E1274" s="56" t="s">
        <v>1573</v>
      </c>
      <c r="F1274" s="54">
        <v>550960001270</v>
      </c>
      <c r="H1274" s="59">
        <v>605</v>
      </c>
      <c r="I1274" s="59">
        <v>417</v>
      </c>
      <c r="J1274" s="41"/>
      <c r="K1274" s="42"/>
      <c r="L1274" s="51">
        <f t="shared" si="58"/>
        <v>605</v>
      </c>
      <c r="M1274" s="49">
        <f t="shared" si="59"/>
        <v>1.4508393285371703</v>
      </c>
    </row>
    <row r="1275" spans="1:13" s="50" customFormat="1" ht="14.5" x14ac:dyDescent="0.35">
      <c r="A1275" s="33"/>
      <c r="B1275" s="56" t="s">
        <v>300</v>
      </c>
      <c r="C1275" s="49">
        <f t="shared" si="60"/>
        <v>0.79677834346088572</v>
      </c>
      <c r="D1275" s="33"/>
      <c r="E1275" s="56" t="s">
        <v>1229</v>
      </c>
      <c r="F1275" s="54">
        <v>550960001271</v>
      </c>
      <c r="H1275" s="59">
        <v>786</v>
      </c>
      <c r="I1275" s="59">
        <v>218</v>
      </c>
      <c r="J1275" s="41"/>
      <c r="K1275" s="42"/>
      <c r="L1275" s="51">
        <f t="shared" si="58"/>
        <v>786</v>
      </c>
      <c r="M1275" s="49">
        <f t="shared" si="59"/>
        <v>3.6055045871559632</v>
      </c>
    </row>
    <row r="1276" spans="1:13" s="50" customFormat="1" ht="14.5" x14ac:dyDescent="0.35">
      <c r="A1276" s="33"/>
      <c r="B1276" s="56" t="s">
        <v>300</v>
      </c>
      <c r="C1276" s="49">
        <f t="shared" si="60"/>
        <v>0.79677834346088572</v>
      </c>
      <c r="D1276" s="33"/>
      <c r="E1276" s="56" t="s">
        <v>1574</v>
      </c>
      <c r="F1276" s="54">
        <v>550960002608</v>
      </c>
      <c r="H1276" s="59">
        <v>202</v>
      </c>
      <c r="I1276" s="59">
        <v>603</v>
      </c>
      <c r="J1276" s="41"/>
      <c r="K1276" s="42"/>
      <c r="L1276" s="51">
        <f t="shared" si="58"/>
        <v>202</v>
      </c>
      <c r="M1276" s="49">
        <f t="shared" si="59"/>
        <v>0.33499170812603646</v>
      </c>
    </row>
    <row r="1277" spans="1:13" s="50" customFormat="1" ht="14.5" x14ac:dyDescent="0.35">
      <c r="A1277" s="33"/>
      <c r="B1277" s="56" t="s">
        <v>300</v>
      </c>
      <c r="C1277" s="49">
        <f t="shared" si="60"/>
        <v>0.79677834346088572</v>
      </c>
      <c r="D1277" s="33"/>
      <c r="E1277" s="56" t="s">
        <v>1575</v>
      </c>
      <c r="F1277" s="54">
        <v>550960000681</v>
      </c>
      <c r="H1277" s="59">
        <v>289</v>
      </c>
      <c r="I1277" s="59">
        <v>408</v>
      </c>
      <c r="J1277" s="41"/>
      <c r="K1277" s="42"/>
      <c r="L1277" s="51">
        <f t="shared" si="58"/>
        <v>289</v>
      </c>
      <c r="M1277" s="49">
        <f t="shared" si="59"/>
        <v>0.70833333333333337</v>
      </c>
    </row>
    <row r="1278" spans="1:13" s="50" customFormat="1" ht="14.5" x14ac:dyDescent="0.35">
      <c r="A1278" s="33"/>
      <c r="B1278" s="56" t="s">
        <v>300</v>
      </c>
      <c r="C1278" s="49">
        <f t="shared" si="60"/>
        <v>0.79677834346088572</v>
      </c>
      <c r="D1278" s="33"/>
      <c r="E1278" s="56" t="s">
        <v>1576</v>
      </c>
      <c r="F1278" s="54">
        <v>550960002342</v>
      </c>
      <c r="H1278" s="59">
        <v>94</v>
      </c>
      <c r="I1278" s="59">
        <v>339</v>
      </c>
      <c r="J1278" s="41"/>
      <c r="K1278" s="42"/>
      <c r="L1278" s="51">
        <f t="shared" si="58"/>
        <v>94</v>
      </c>
      <c r="M1278" s="49">
        <f t="shared" si="59"/>
        <v>0.27728613569321536</v>
      </c>
    </row>
    <row r="1279" spans="1:13" s="50" customFormat="1" ht="14.5" x14ac:dyDescent="0.35">
      <c r="A1279" s="33"/>
      <c r="B1279" s="56" t="s">
        <v>301</v>
      </c>
      <c r="C1279" s="49">
        <f t="shared" si="60"/>
        <v>0.55489021956087825</v>
      </c>
      <c r="D1279" s="33"/>
      <c r="E1279" s="56" t="s">
        <v>301</v>
      </c>
      <c r="F1279" s="54">
        <v>550004202234</v>
      </c>
      <c r="H1279" s="59">
        <v>556</v>
      </c>
      <c r="I1279" s="59">
        <v>1002</v>
      </c>
      <c r="J1279" s="41"/>
      <c r="K1279" s="42"/>
      <c r="L1279" s="51">
        <f t="shared" si="58"/>
        <v>556</v>
      </c>
      <c r="M1279" s="49">
        <f t="shared" si="59"/>
        <v>0.55489021956087825</v>
      </c>
    </row>
    <row r="1280" spans="1:13" s="50" customFormat="1" ht="14.5" x14ac:dyDescent="0.35">
      <c r="A1280" s="33"/>
      <c r="B1280" s="56" t="s">
        <v>303</v>
      </c>
      <c r="C1280" s="49">
        <f t="shared" si="60"/>
        <v>1.7972972972972974</v>
      </c>
      <c r="D1280" s="33"/>
      <c r="E1280" s="56" t="s">
        <v>303</v>
      </c>
      <c r="F1280" s="54">
        <v>550006702898</v>
      </c>
      <c r="H1280" s="59">
        <v>399</v>
      </c>
      <c r="I1280" s="59">
        <v>222</v>
      </c>
      <c r="J1280" s="41"/>
      <c r="K1280" s="42"/>
      <c r="L1280" s="51">
        <f t="shared" si="58"/>
        <v>399</v>
      </c>
      <c r="M1280" s="49">
        <f t="shared" si="59"/>
        <v>1.7972972972972974</v>
      </c>
    </row>
    <row r="1281" spans="1:13" s="50" customFormat="1" ht="14.5" x14ac:dyDescent="0.35">
      <c r="A1281" s="33"/>
      <c r="B1281" s="56" t="s">
        <v>304</v>
      </c>
      <c r="C1281" s="49">
        <f t="shared" si="60"/>
        <v>0.4178470254957507</v>
      </c>
      <c r="D1281" s="33"/>
      <c r="E1281" s="56" t="s">
        <v>304</v>
      </c>
      <c r="F1281" s="54">
        <v>550006502894</v>
      </c>
      <c r="H1281" s="59">
        <v>295</v>
      </c>
      <c r="I1281" s="59">
        <v>706</v>
      </c>
      <c r="J1281" s="41"/>
      <c r="K1281" s="42"/>
      <c r="L1281" s="51">
        <f t="shared" si="58"/>
        <v>295</v>
      </c>
      <c r="M1281" s="49">
        <f t="shared" si="59"/>
        <v>0.4178470254957507</v>
      </c>
    </row>
    <row r="1282" spans="1:13" s="50" customFormat="1" ht="14.5" x14ac:dyDescent="0.35">
      <c r="A1282" s="33"/>
      <c r="B1282" s="56" t="s">
        <v>213</v>
      </c>
      <c r="C1282" s="49">
        <f t="shared" si="60"/>
        <v>1.5412844036697249</v>
      </c>
      <c r="D1282" s="33"/>
      <c r="E1282" s="56" t="s">
        <v>1131</v>
      </c>
      <c r="F1282" s="54">
        <v>550966001275</v>
      </c>
      <c r="H1282" s="59">
        <v>940</v>
      </c>
      <c r="I1282" s="59">
        <v>366</v>
      </c>
      <c r="J1282" s="41"/>
      <c r="K1282" s="42"/>
      <c r="L1282" s="51">
        <f t="shared" ref="L1282:L1345" si="61">IF(K1282="",H1282,(MIN(I1282,(K1282*1.6*I1282))))</f>
        <v>940</v>
      </c>
      <c r="M1282" s="49">
        <f t="shared" ref="M1282:M1345" si="62">IF(L1282=0,0,(L1282/I1282))</f>
        <v>2.5683060109289619</v>
      </c>
    </row>
    <row r="1283" spans="1:13" s="50" customFormat="1" ht="14.5" x14ac:dyDescent="0.35">
      <c r="A1283" s="33"/>
      <c r="B1283" s="56" t="s">
        <v>213</v>
      </c>
      <c r="C1283" s="49">
        <f t="shared" si="60"/>
        <v>1.5412844036697249</v>
      </c>
      <c r="D1283" s="33"/>
      <c r="E1283" s="56" t="s">
        <v>1132</v>
      </c>
      <c r="F1283" s="54">
        <v>550966001276</v>
      </c>
      <c r="H1283" s="59">
        <v>222</v>
      </c>
      <c r="I1283" s="59">
        <v>225</v>
      </c>
      <c r="J1283" s="41"/>
      <c r="K1283" s="42"/>
      <c r="L1283" s="51">
        <f t="shared" si="61"/>
        <v>222</v>
      </c>
      <c r="M1283" s="49">
        <f t="shared" si="62"/>
        <v>0.98666666666666669</v>
      </c>
    </row>
    <row r="1284" spans="1:13" s="50" customFormat="1" ht="14.5" x14ac:dyDescent="0.35">
      <c r="A1284" s="33"/>
      <c r="B1284" s="56" t="s">
        <v>213</v>
      </c>
      <c r="C1284" s="49">
        <f t="shared" si="60"/>
        <v>1.5412844036697249</v>
      </c>
      <c r="D1284" s="33"/>
      <c r="E1284" s="56" t="s">
        <v>1133</v>
      </c>
      <c r="F1284" s="54">
        <v>550966001277</v>
      </c>
      <c r="H1284" s="59">
        <v>14</v>
      </c>
      <c r="I1284" s="59">
        <v>172</v>
      </c>
      <c r="J1284" s="41"/>
      <c r="K1284" s="42"/>
      <c r="L1284" s="51">
        <f t="shared" si="61"/>
        <v>14</v>
      </c>
      <c r="M1284" s="49">
        <f t="shared" si="62"/>
        <v>8.1395348837209308E-2</v>
      </c>
    </row>
    <row r="1285" spans="1:13" s="50" customFormat="1" ht="14.5" x14ac:dyDescent="0.35">
      <c r="A1285" s="33"/>
      <c r="B1285" s="56" t="s">
        <v>332</v>
      </c>
      <c r="C1285" s="49">
        <f t="shared" si="60"/>
        <v>0.35515548281505727</v>
      </c>
      <c r="D1285" s="33"/>
      <c r="E1285" s="56" t="s">
        <v>1671</v>
      </c>
      <c r="F1285" s="54">
        <v>550969002873</v>
      </c>
      <c r="H1285" s="59">
        <v>108</v>
      </c>
      <c r="I1285" s="59">
        <v>37</v>
      </c>
      <c r="J1285" s="41"/>
      <c r="K1285" s="42"/>
      <c r="L1285" s="51">
        <f t="shared" si="61"/>
        <v>108</v>
      </c>
      <c r="M1285" s="49">
        <f t="shared" si="62"/>
        <v>2.9189189189189189</v>
      </c>
    </row>
    <row r="1286" spans="1:13" s="50" customFormat="1" ht="14.5" x14ac:dyDescent="0.35">
      <c r="A1286" s="33"/>
      <c r="B1286" s="56" t="s">
        <v>332</v>
      </c>
      <c r="C1286" s="49">
        <f t="shared" si="60"/>
        <v>0.35515548281505727</v>
      </c>
      <c r="D1286" s="33"/>
      <c r="E1286" s="56" t="s">
        <v>4750</v>
      </c>
      <c r="F1286" s="54">
        <v>550969003083</v>
      </c>
      <c r="H1286" s="59">
        <v>46</v>
      </c>
      <c r="I1286" s="59">
        <v>3</v>
      </c>
      <c r="J1286" s="41"/>
      <c r="K1286" s="42"/>
      <c r="L1286" s="51">
        <f t="shared" si="61"/>
        <v>46</v>
      </c>
      <c r="M1286" s="49">
        <f t="shared" si="62"/>
        <v>15.333333333333334</v>
      </c>
    </row>
    <row r="1287" spans="1:13" s="50" customFormat="1" ht="14.5" x14ac:dyDescent="0.35">
      <c r="A1287" s="33"/>
      <c r="B1287" s="56" t="s">
        <v>332</v>
      </c>
      <c r="C1287" s="49">
        <f t="shared" si="60"/>
        <v>0.35515548281505727</v>
      </c>
      <c r="D1287" s="33"/>
      <c r="E1287" s="56" t="s">
        <v>3704</v>
      </c>
      <c r="F1287" s="54">
        <v>550969001278</v>
      </c>
      <c r="H1287" s="59">
        <v>44</v>
      </c>
      <c r="I1287" s="59">
        <v>538</v>
      </c>
      <c r="J1287" s="41"/>
      <c r="K1287" s="42"/>
      <c r="L1287" s="51">
        <f t="shared" si="61"/>
        <v>44</v>
      </c>
      <c r="M1287" s="49">
        <f t="shared" si="62"/>
        <v>8.1784386617100371E-2</v>
      </c>
    </row>
    <row r="1288" spans="1:13" s="50" customFormat="1" ht="14.5" x14ac:dyDescent="0.35">
      <c r="A1288" s="33"/>
      <c r="B1288" s="56" t="s">
        <v>332</v>
      </c>
      <c r="C1288" s="49">
        <f t="shared" si="60"/>
        <v>0.35515548281505727</v>
      </c>
      <c r="D1288" s="33"/>
      <c r="E1288" s="56" t="s">
        <v>1672</v>
      </c>
      <c r="F1288" s="54">
        <v>550969002840</v>
      </c>
      <c r="H1288" s="59">
        <v>19</v>
      </c>
      <c r="I1288" s="59">
        <v>33</v>
      </c>
      <c r="J1288" s="41"/>
      <c r="K1288" s="42"/>
      <c r="L1288" s="51">
        <f t="shared" si="61"/>
        <v>19</v>
      </c>
      <c r="M1288" s="49">
        <f t="shared" si="62"/>
        <v>0.5757575757575758</v>
      </c>
    </row>
    <row r="1289" spans="1:13" s="50" customFormat="1" ht="14.5" x14ac:dyDescent="0.35">
      <c r="A1289" s="33"/>
      <c r="B1289" s="56" t="s">
        <v>263</v>
      </c>
      <c r="C1289" s="49">
        <f t="shared" si="60"/>
        <v>0.26651480637813213</v>
      </c>
      <c r="D1289" s="33"/>
      <c r="E1289" s="56" t="s">
        <v>1324</v>
      </c>
      <c r="F1289" s="54">
        <v>550975001283</v>
      </c>
      <c r="H1289" s="59">
        <v>1</v>
      </c>
      <c r="I1289" s="59">
        <v>248</v>
      </c>
      <c r="J1289" s="41"/>
      <c r="K1289" s="42"/>
      <c r="L1289" s="51">
        <f t="shared" si="61"/>
        <v>1</v>
      </c>
      <c r="M1289" s="49">
        <f t="shared" si="62"/>
        <v>4.0322580645161289E-3</v>
      </c>
    </row>
    <row r="1290" spans="1:13" s="50" customFormat="1" ht="14.5" x14ac:dyDescent="0.35">
      <c r="A1290" s="33"/>
      <c r="B1290" s="56" t="s">
        <v>263</v>
      </c>
      <c r="C1290" s="49">
        <f t="shared" si="60"/>
        <v>0.26651480637813213</v>
      </c>
      <c r="D1290" s="33"/>
      <c r="E1290" s="56" t="s">
        <v>1325</v>
      </c>
      <c r="F1290" s="54">
        <v>550975001347</v>
      </c>
      <c r="H1290" s="59">
        <v>218</v>
      </c>
      <c r="I1290" s="59">
        <v>204</v>
      </c>
      <c r="J1290" s="41"/>
      <c r="K1290" s="42"/>
      <c r="L1290" s="51">
        <f t="shared" si="61"/>
        <v>218</v>
      </c>
      <c r="M1290" s="49">
        <f t="shared" si="62"/>
        <v>1.0686274509803921</v>
      </c>
    </row>
    <row r="1291" spans="1:13" s="50" customFormat="1" ht="14.5" x14ac:dyDescent="0.35">
      <c r="A1291" s="33"/>
      <c r="B1291" s="56" t="s">
        <v>263</v>
      </c>
      <c r="C1291" s="49">
        <f t="shared" si="60"/>
        <v>0.26651480637813213</v>
      </c>
      <c r="D1291" s="33"/>
      <c r="E1291" s="56" t="s">
        <v>1326</v>
      </c>
      <c r="F1291" s="54">
        <v>550975002273</v>
      </c>
      <c r="H1291" s="59">
        <v>15</v>
      </c>
      <c r="I1291" s="59">
        <v>426</v>
      </c>
      <c r="J1291" s="41"/>
      <c r="K1291" s="42"/>
      <c r="L1291" s="51">
        <f t="shared" si="61"/>
        <v>15</v>
      </c>
      <c r="M1291" s="49">
        <f t="shared" si="62"/>
        <v>3.5211267605633804E-2</v>
      </c>
    </row>
    <row r="1292" spans="1:13" s="50" customFormat="1" ht="14.5" x14ac:dyDescent="0.35">
      <c r="A1292" s="33"/>
      <c r="B1292" s="56" t="s">
        <v>103</v>
      </c>
      <c r="C1292" s="49">
        <f t="shared" si="60"/>
        <v>0.21720881427072403</v>
      </c>
      <c r="D1292" s="33"/>
      <c r="E1292" s="56" t="s">
        <v>654</v>
      </c>
      <c r="F1292" s="54">
        <v>550978001286</v>
      </c>
      <c r="H1292" s="59">
        <v>53</v>
      </c>
      <c r="I1292" s="59">
        <v>493</v>
      </c>
      <c r="J1292" s="41"/>
      <c r="K1292" s="42"/>
      <c r="L1292" s="51">
        <f t="shared" si="61"/>
        <v>53</v>
      </c>
      <c r="M1292" s="49">
        <f t="shared" si="62"/>
        <v>0.10750507099391481</v>
      </c>
    </row>
    <row r="1293" spans="1:13" s="50" customFormat="1" ht="14.5" x14ac:dyDescent="0.35">
      <c r="A1293" s="33"/>
      <c r="B1293" s="56" t="s">
        <v>103</v>
      </c>
      <c r="C1293" s="49">
        <f t="shared" si="60"/>
        <v>0.21720881427072403</v>
      </c>
      <c r="D1293" s="33"/>
      <c r="E1293" s="56" t="s">
        <v>655</v>
      </c>
      <c r="F1293" s="54">
        <v>550978001287</v>
      </c>
      <c r="H1293" s="59">
        <v>50</v>
      </c>
      <c r="I1293" s="59">
        <v>272</v>
      </c>
      <c r="J1293" s="41"/>
      <c r="K1293" s="42"/>
      <c r="L1293" s="51">
        <f t="shared" si="61"/>
        <v>50</v>
      </c>
      <c r="M1293" s="49">
        <f t="shared" si="62"/>
        <v>0.18382352941176472</v>
      </c>
    </row>
    <row r="1294" spans="1:13" s="50" customFormat="1" ht="14.5" x14ac:dyDescent="0.35">
      <c r="A1294" s="33"/>
      <c r="B1294" s="56" t="s">
        <v>103</v>
      </c>
      <c r="C1294" s="49">
        <f t="shared" si="60"/>
        <v>0.21720881427072403</v>
      </c>
      <c r="D1294" s="33"/>
      <c r="E1294" s="56" t="s">
        <v>656</v>
      </c>
      <c r="F1294" s="54">
        <v>550978000383</v>
      </c>
      <c r="H1294" s="59">
        <v>104</v>
      </c>
      <c r="I1294" s="59">
        <v>188</v>
      </c>
      <c r="J1294" s="41"/>
      <c r="K1294" s="42"/>
      <c r="L1294" s="51">
        <f t="shared" si="61"/>
        <v>104</v>
      </c>
      <c r="M1294" s="49">
        <f t="shared" si="62"/>
        <v>0.55319148936170215</v>
      </c>
    </row>
    <row r="1295" spans="1:13" s="50" customFormat="1" ht="14.5" x14ac:dyDescent="0.35">
      <c r="A1295" s="33"/>
      <c r="B1295" s="56" t="s">
        <v>148</v>
      </c>
      <c r="C1295" s="49">
        <f t="shared" si="60"/>
        <v>0.23517673888255416</v>
      </c>
      <c r="D1295" s="33"/>
      <c r="E1295" s="56" t="s">
        <v>859</v>
      </c>
      <c r="F1295" s="54">
        <v>550981001289</v>
      </c>
      <c r="H1295" s="59">
        <v>216</v>
      </c>
      <c r="I1295" s="59">
        <v>446</v>
      </c>
      <c r="J1295" s="41"/>
      <c r="K1295" s="42"/>
      <c r="L1295" s="51">
        <f t="shared" si="61"/>
        <v>216</v>
      </c>
      <c r="M1295" s="49">
        <f t="shared" si="62"/>
        <v>0.48430493273542602</v>
      </c>
    </row>
    <row r="1296" spans="1:13" s="50" customFormat="1" ht="14.5" x14ac:dyDescent="0.35">
      <c r="A1296" s="33"/>
      <c r="B1296" s="56" t="s">
        <v>148</v>
      </c>
      <c r="C1296" s="49">
        <f t="shared" si="60"/>
        <v>0.23517673888255416</v>
      </c>
      <c r="D1296" s="33"/>
      <c r="E1296" s="56" t="s">
        <v>860</v>
      </c>
      <c r="F1296" s="54">
        <v>550981001293</v>
      </c>
      <c r="H1296" s="59">
        <v>96</v>
      </c>
      <c r="I1296" s="59">
        <v>893</v>
      </c>
      <c r="J1296" s="41"/>
      <c r="K1296" s="42"/>
      <c r="L1296" s="51">
        <f t="shared" si="61"/>
        <v>96</v>
      </c>
      <c r="M1296" s="49">
        <f t="shared" si="62"/>
        <v>0.10750279955207166</v>
      </c>
    </row>
    <row r="1297" spans="1:13" s="50" customFormat="1" ht="14.5" x14ac:dyDescent="0.35">
      <c r="A1297" s="33"/>
      <c r="B1297" s="56" t="s">
        <v>148</v>
      </c>
      <c r="C1297" s="49">
        <f t="shared" si="60"/>
        <v>0.23517673888255416</v>
      </c>
      <c r="D1297" s="33"/>
      <c r="E1297" s="56" t="s">
        <v>861</v>
      </c>
      <c r="F1297" s="54">
        <v>550981001291</v>
      </c>
      <c r="H1297" s="59">
        <v>79</v>
      </c>
      <c r="I1297" s="59">
        <v>1040</v>
      </c>
      <c r="J1297" s="41"/>
      <c r="K1297" s="42"/>
      <c r="L1297" s="51">
        <f t="shared" si="61"/>
        <v>79</v>
      </c>
      <c r="M1297" s="49">
        <f t="shared" si="62"/>
        <v>7.5961538461538455E-2</v>
      </c>
    </row>
    <row r="1298" spans="1:13" s="50" customFormat="1" ht="14.5" x14ac:dyDescent="0.35">
      <c r="A1298" s="33"/>
      <c r="B1298" s="56" t="s">
        <v>148</v>
      </c>
      <c r="C1298" s="49">
        <f t="shared" si="60"/>
        <v>0.23517673888255416</v>
      </c>
      <c r="D1298" s="33"/>
      <c r="E1298" s="56" t="s">
        <v>862</v>
      </c>
      <c r="F1298" s="54">
        <v>550981002828</v>
      </c>
      <c r="H1298" s="59">
        <v>77</v>
      </c>
      <c r="I1298" s="59">
        <v>68</v>
      </c>
      <c r="J1298" s="41"/>
      <c r="K1298" s="42"/>
      <c r="L1298" s="51">
        <f t="shared" si="61"/>
        <v>77</v>
      </c>
      <c r="M1298" s="49">
        <f t="shared" si="62"/>
        <v>1.1323529411764706</v>
      </c>
    </row>
    <row r="1299" spans="1:13" s="50" customFormat="1" ht="14.5" x14ac:dyDescent="0.35">
      <c r="A1299" s="33"/>
      <c r="B1299" s="56" t="s">
        <v>148</v>
      </c>
      <c r="C1299" s="49">
        <f t="shared" si="60"/>
        <v>0.23517673888255416</v>
      </c>
      <c r="D1299" s="33"/>
      <c r="E1299" s="56" t="s">
        <v>863</v>
      </c>
      <c r="F1299" s="54">
        <v>550981000682</v>
      </c>
      <c r="H1299" s="59">
        <v>139</v>
      </c>
      <c r="I1299" s="59">
        <v>362</v>
      </c>
      <c r="J1299" s="41"/>
      <c r="K1299" s="42"/>
      <c r="L1299" s="51">
        <f t="shared" si="61"/>
        <v>139</v>
      </c>
      <c r="M1299" s="49">
        <f t="shared" si="62"/>
        <v>0.38397790055248621</v>
      </c>
    </row>
    <row r="1300" spans="1:13" s="50" customFormat="1" ht="14.5" x14ac:dyDescent="0.35">
      <c r="A1300" s="33"/>
      <c r="B1300" s="56" t="s">
        <v>148</v>
      </c>
      <c r="C1300" s="49">
        <f t="shared" si="60"/>
        <v>0.23517673888255416</v>
      </c>
      <c r="D1300" s="33"/>
      <c r="E1300" s="56" t="s">
        <v>864</v>
      </c>
      <c r="F1300" s="54">
        <v>550981002703</v>
      </c>
      <c r="H1300" s="59">
        <v>194</v>
      </c>
      <c r="I1300" s="59">
        <v>97</v>
      </c>
      <c r="J1300" s="41"/>
      <c r="K1300" s="42"/>
      <c r="L1300" s="51">
        <f t="shared" si="61"/>
        <v>194</v>
      </c>
      <c r="M1300" s="49">
        <f t="shared" si="62"/>
        <v>2</v>
      </c>
    </row>
    <row r="1301" spans="1:13" s="50" customFormat="1" ht="14.5" x14ac:dyDescent="0.35">
      <c r="A1301" s="33"/>
      <c r="B1301" s="56" t="s">
        <v>148</v>
      </c>
      <c r="C1301" s="49">
        <f t="shared" si="60"/>
        <v>0.23517673888255416</v>
      </c>
      <c r="D1301" s="33"/>
      <c r="E1301" s="56" t="s">
        <v>865</v>
      </c>
      <c r="F1301" s="54">
        <v>550981002343</v>
      </c>
      <c r="H1301" s="59">
        <v>24</v>
      </c>
      <c r="I1301" s="59">
        <v>602</v>
      </c>
      <c r="J1301" s="41"/>
      <c r="K1301" s="42"/>
      <c r="L1301" s="51">
        <f t="shared" si="61"/>
        <v>24</v>
      </c>
      <c r="M1301" s="49">
        <f t="shared" si="62"/>
        <v>3.9867109634551492E-2</v>
      </c>
    </row>
    <row r="1302" spans="1:13" s="50" customFormat="1" ht="14.5" x14ac:dyDescent="0.35">
      <c r="A1302" s="33"/>
      <c r="B1302" s="56" t="s">
        <v>203</v>
      </c>
      <c r="C1302" s="49">
        <f t="shared" si="60"/>
        <v>0.26683716965046889</v>
      </c>
      <c r="D1302" s="33"/>
      <c r="E1302" s="56" t="s">
        <v>1103</v>
      </c>
      <c r="F1302" s="54">
        <v>550984002771</v>
      </c>
      <c r="H1302" s="59">
        <v>57</v>
      </c>
      <c r="I1302" s="59">
        <v>337</v>
      </c>
      <c r="J1302" s="41"/>
      <c r="K1302" s="42"/>
      <c r="L1302" s="51">
        <f t="shared" si="61"/>
        <v>57</v>
      </c>
      <c r="M1302" s="49">
        <f t="shared" si="62"/>
        <v>0.16913946587537093</v>
      </c>
    </row>
    <row r="1303" spans="1:13" s="50" customFormat="1" ht="14.5" x14ac:dyDescent="0.35">
      <c r="A1303" s="33"/>
      <c r="B1303" s="56" t="s">
        <v>203</v>
      </c>
      <c r="C1303" s="49">
        <f t="shared" si="60"/>
        <v>0.26683716965046889</v>
      </c>
      <c r="D1303" s="33"/>
      <c r="E1303" s="56" t="s">
        <v>2568</v>
      </c>
      <c r="F1303" s="54" t="s">
        <v>2392</v>
      </c>
      <c r="H1303" s="59">
        <v>10</v>
      </c>
      <c r="I1303" s="59">
        <v>6</v>
      </c>
      <c r="J1303" s="41"/>
      <c r="K1303" s="42"/>
      <c r="L1303" s="51">
        <f t="shared" si="61"/>
        <v>10</v>
      </c>
      <c r="M1303" s="49">
        <f t="shared" si="62"/>
        <v>1.6666666666666667</v>
      </c>
    </row>
    <row r="1304" spans="1:13" s="50" customFormat="1" ht="14.5" x14ac:dyDescent="0.35">
      <c r="A1304" s="33"/>
      <c r="B1304" s="56" t="s">
        <v>203</v>
      </c>
      <c r="C1304" s="49">
        <f t="shared" si="60"/>
        <v>0.26683716965046889</v>
      </c>
      <c r="D1304" s="33"/>
      <c r="E1304" s="56" t="s">
        <v>1104</v>
      </c>
      <c r="F1304" s="54">
        <v>550984001298</v>
      </c>
      <c r="H1304" s="59">
        <v>133</v>
      </c>
      <c r="I1304" s="59">
        <v>737</v>
      </c>
      <c r="J1304" s="41"/>
      <c r="K1304" s="42"/>
      <c r="L1304" s="51">
        <f t="shared" si="61"/>
        <v>133</v>
      </c>
      <c r="M1304" s="49">
        <f t="shared" si="62"/>
        <v>0.18046132971506107</v>
      </c>
    </row>
    <row r="1305" spans="1:13" s="50" customFormat="1" ht="14.5" x14ac:dyDescent="0.35">
      <c r="A1305" s="33"/>
      <c r="B1305" s="56" t="s">
        <v>203</v>
      </c>
      <c r="C1305" s="49">
        <f t="shared" si="60"/>
        <v>0.26683716965046889</v>
      </c>
      <c r="D1305" s="33"/>
      <c r="E1305" s="56" t="s">
        <v>1105</v>
      </c>
      <c r="F1305" s="54">
        <v>550984001299</v>
      </c>
      <c r="H1305" s="59">
        <v>167</v>
      </c>
      <c r="I1305" s="59">
        <v>566</v>
      </c>
      <c r="J1305" s="41"/>
      <c r="K1305" s="42"/>
      <c r="L1305" s="51">
        <f t="shared" si="61"/>
        <v>167</v>
      </c>
      <c r="M1305" s="49">
        <f t="shared" si="62"/>
        <v>0.29505300353356889</v>
      </c>
    </row>
    <row r="1306" spans="1:13" s="50" customFormat="1" ht="14.5" x14ac:dyDescent="0.35">
      <c r="A1306" s="33"/>
      <c r="B1306" s="56" t="s">
        <v>203</v>
      </c>
      <c r="C1306" s="49">
        <f t="shared" si="60"/>
        <v>0.26683716965046889</v>
      </c>
      <c r="D1306" s="33"/>
      <c r="E1306" s="56" t="s">
        <v>854</v>
      </c>
      <c r="F1306" s="54">
        <v>550984001300</v>
      </c>
      <c r="H1306" s="59">
        <v>1</v>
      </c>
      <c r="I1306" s="59">
        <v>367</v>
      </c>
      <c r="J1306" s="41"/>
      <c r="K1306" s="42"/>
      <c r="L1306" s="51">
        <f t="shared" si="61"/>
        <v>1</v>
      </c>
      <c r="M1306" s="49">
        <f t="shared" si="62"/>
        <v>2.7247956403269754E-3</v>
      </c>
    </row>
    <row r="1307" spans="1:13" s="50" customFormat="1" ht="14.5" x14ac:dyDescent="0.35">
      <c r="A1307" s="33"/>
      <c r="B1307" s="56" t="s">
        <v>203</v>
      </c>
      <c r="C1307" s="49">
        <f t="shared" si="60"/>
        <v>0.26683716965046889</v>
      </c>
      <c r="D1307" s="33"/>
      <c r="E1307" s="56" t="s">
        <v>1029</v>
      </c>
      <c r="F1307" s="54">
        <v>550984002352</v>
      </c>
      <c r="H1307" s="59">
        <v>258</v>
      </c>
      <c r="I1307" s="59">
        <v>333</v>
      </c>
      <c r="J1307" s="41"/>
      <c r="K1307" s="42"/>
      <c r="L1307" s="51">
        <f t="shared" si="61"/>
        <v>258</v>
      </c>
      <c r="M1307" s="49">
        <f t="shared" si="62"/>
        <v>0.77477477477477474</v>
      </c>
    </row>
    <row r="1308" spans="1:13" s="50" customFormat="1" ht="14.5" x14ac:dyDescent="0.35">
      <c r="A1308" s="33"/>
      <c r="B1308" s="56" t="s">
        <v>283</v>
      </c>
      <c r="C1308" s="49">
        <f t="shared" si="60"/>
        <v>1.0682492581602374</v>
      </c>
      <c r="D1308" s="33"/>
      <c r="E1308" s="56" t="s">
        <v>1400</v>
      </c>
      <c r="F1308" s="54">
        <v>550987001302</v>
      </c>
      <c r="H1308" s="59">
        <v>244</v>
      </c>
      <c r="I1308" s="59">
        <v>283</v>
      </c>
      <c r="J1308" s="41"/>
      <c r="K1308" s="42"/>
      <c r="L1308" s="51">
        <f t="shared" si="61"/>
        <v>244</v>
      </c>
      <c r="M1308" s="49">
        <f t="shared" si="62"/>
        <v>0.86219081272084808</v>
      </c>
    </row>
    <row r="1309" spans="1:13" s="50" customFormat="1" ht="14.5" x14ac:dyDescent="0.35">
      <c r="A1309" s="33"/>
      <c r="B1309" s="56" t="s">
        <v>283</v>
      </c>
      <c r="C1309" s="49">
        <f t="shared" si="60"/>
        <v>1.0682492581602374</v>
      </c>
      <c r="D1309" s="33"/>
      <c r="E1309" s="56" t="s">
        <v>1401</v>
      </c>
      <c r="F1309" s="54">
        <v>550987002821</v>
      </c>
      <c r="H1309" s="59">
        <v>141</v>
      </c>
      <c r="I1309" s="59">
        <v>30</v>
      </c>
      <c r="J1309" s="41"/>
      <c r="K1309" s="42"/>
      <c r="L1309" s="51">
        <f t="shared" si="61"/>
        <v>141</v>
      </c>
      <c r="M1309" s="49">
        <f t="shared" si="62"/>
        <v>4.7</v>
      </c>
    </row>
    <row r="1310" spans="1:13" s="50" customFormat="1" ht="14.5" x14ac:dyDescent="0.35">
      <c r="A1310" s="33"/>
      <c r="B1310" s="56" t="s">
        <v>283</v>
      </c>
      <c r="C1310" s="49">
        <f t="shared" si="60"/>
        <v>1.0682492581602374</v>
      </c>
      <c r="D1310" s="33"/>
      <c r="E1310" s="56" t="s">
        <v>1402</v>
      </c>
      <c r="F1310" s="54">
        <v>550987001303</v>
      </c>
      <c r="H1310" s="59">
        <v>186</v>
      </c>
      <c r="I1310" s="59">
        <v>341</v>
      </c>
      <c r="J1310" s="41"/>
      <c r="K1310" s="42"/>
      <c r="L1310" s="51">
        <f t="shared" si="61"/>
        <v>186</v>
      </c>
      <c r="M1310" s="49">
        <f t="shared" si="62"/>
        <v>0.54545454545454541</v>
      </c>
    </row>
    <row r="1311" spans="1:13" s="50" customFormat="1" ht="14.5" x14ac:dyDescent="0.35">
      <c r="A1311" s="33"/>
      <c r="B1311" s="56" t="s">
        <v>283</v>
      </c>
      <c r="C1311" s="49">
        <f t="shared" si="60"/>
        <v>1.0682492581602374</v>
      </c>
      <c r="D1311" s="33"/>
      <c r="E1311" s="56" t="s">
        <v>1403</v>
      </c>
      <c r="F1311" s="54">
        <v>550987003016</v>
      </c>
      <c r="H1311" s="59">
        <v>149</v>
      </c>
      <c r="I1311" s="59">
        <v>20</v>
      </c>
      <c r="J1311" s="41"/>
      <c r="K1311" s="42"/>
      <c r="L1311" s="51">
        <f t="shared" si="61"/>
        <v>149</v>
      </c>
      <c r="M1311" s="49">
        <f t="shared" si="62"/>
        <v>7.45</v>
      </c>
    </row>
    <row r="1312" spans="1:13" s="50" customFormat="1" ht="14.5" x14ac:dyDescent="0.35">
      <c r="A1312" s="33"/>
      <c r="B1312" s="56" t="s">
        <v>204</v>
      </c>
      <c r="C1312" s="49">
        <f t="shared" si="60"/>
        <v>0.61261261261261257</v>
      </c>
      <c r="D1312" s="33"/>
      <c r="E1312" s="56" t="s">
        <v>1106</v>
      </c>
      <c r="F1312" s="54">
        <v>550990001304</v>
      </c>
      <c r="H1312" s="59">
        <v>16</v>
      </c>
      <c r="I1312" s="59">
        <v>144</v>
      </c>
      <c r="J1312" s="41"/>
      <c r="K1312" s="42"/>
      <c r="L1312" s="51">
        <f t="shared" si="61"/>
        <v>16</v>
      </c>
      <c r="M1312" s="49">
        <f t="shared" si="62"/>
        <v>0.1111111111111111</v>
      </c>
    </row>
    <row r="1313" spans="1:13" s="50" customFormat="1" ht="14.5" x14ac:dyDescent="0.35">
      <c r="A1313" s="33"/>
      <c r="B1313" s="56" t="s">
        <v>204</v>
      </c>
      <c r="C1313" s="49">
        <f t="shared" si="60"/>
        <v>0.61261261261261257</v>
      </c>
      <c r="D1313" s="33"/>
      <c r="E1313" s="56" t="s">
        <v>1107</v>
      </c>
      <c r="F1313" s="54">
        <v>550990001305</v>
      </c>
      <c r="H1313" s="59">
        <v>178</v>
      </c>
      <c r="I1313" s="59">
        <v>115</v>
      </c>
      <c r="J1313" s="41"/>
      <c r="K1313" s="42"/>
      <c r="L1313" s="51">
        <f t="shared" si="61"/>
        <v>178</v>
      </c>
      <c r="M1313" s="49">
        <f t="shared" si="62"/>
        <v>1.5478260869565217</v>
      </c>
    </row>
    <row r="1314" spans="1:13" s="50" customFormat="1" ht="14.5" x14ac:dyDescent="0.35">
      <c r="A1314" s="33"/>
      <c r="B1314" s="56" t="s">
        <v>204</v>
      </c>
      <c r="C1314" s="49">
        <f t="shared" si="60"/>
        <v>0.61261261261261257</v>
      </c>
      <c r="D1314" s="33"/>
      <c r="E1314" s="56" t="s">
        <v>1108</v>
      </c>
      <c r="F1314" s="54">
        <v>550990000384</v>
      </c>
      <c r="H1314" s="59">
        <v>10</v>
      </c>
      <c r="I1314" s="59">
        <v>74</v>
      </c>
      <c r="J1314" s="41"/>
      <c r="K1314" s="42"/>
      <c r="L1314" s="51">
        <f t="shared" si="61"/>
        <v>10</v>
      </c>
      <c r="M1314" s="49">
        <f t="shared" si="62"/>
        <v>0.13513513513513514</v>
      </c>
    </row>
    <row r="1315" spans="1:13" s="50" customFormat="1" ht="14.5" x14ac:dyDescent="0.35">
      <c r="A1315" s="33"/>
      <c r="B1315" s="56" t="s">
        <v>271</v>
      </c>
      <c r="C1315" s="49">
        <f t="shared" si="60"/>
        <v>0.16566265060240964</v>
      </c>
      <c r="D1315" s="33"/>
      <c r="E1315" s="56" t="s">
        <v>1355</v>
      </c>
      <c r="F1315" s="54">
        <v>550996001307</v>
      </c>
      <c r="H1315" s="59">
        <v>65</v>
      </c>
      <c r="I1315" s="59">
        <v>651</v>
      </c>
      <c r="J1315" s="41"/>
      <c r="K1315" s="42"/>
      <c r="L1315" s="51">
        <f t="shared" si="61"/>
        <v>65</v>
      </c>
      <c r="M1315" s="49">
        <f t="shared" si="62"/>
        <v>9.9846390168970817E-2</v>
      </c>
    </row>
    <row r="1316" spans="1:13" s="50" customFormat="1" ht="14.5" x14ac:dyDescent="0.35">
      <c r="A1316" s="33"/>
      <c r="B1316" s="56" t="s">
        <v>271</v>
      </c>
      <c r="C1316" s="49">
        <f t="shared" si="60"/>
        <v>0.16566265060240964</v>
      </c>
      <c r="D1316" s="33"/>
      <c r="E1316" s="56" t="s">
        <v>1356</v>
      </c>
      <c r="F1316" s="54">
        <v>550996001308</v>
      </c>
      <c r="H1316" s="59">
        <v>45</v>
      </c>
      <c r="I1316" s="59">
        <v>603</v>
      </c>
      <c r="J1316" s="41"/>
      <c r="K1316" s="42"/>
      <c r="L1316" s="51">
        <f t="shared" si="61"/>
        <v>45</v>
      </c>
      <c r="M1316" s="49">
        <f t="shared" si="62"/>
        <v>7.4626865671641784E-2</v>
      </c>
    </row>
    <row r="1317" spans="1:13" s="50" customFormat="1" ht="14.5" x14ac:dyDescent="0.35">
      <c r="A1317" s="33"/>
      <c r="B1317" s="56" t="s">
        <v>271</v>
      </c>
      <c r="C1317" s="49">
        <f t="shared" si="60"/>
        <v>0.16566265060240964</v>
      </c>
      <c r="D1317" s="33"/>
      <c r="E1317" s="56" t="s">
        <v>1357</v>
      </c>
      <c r="F1317" s="54">
        <v>550996001309</v>
      </c>
      <c r="H1317" s="59">
        <v>38</v>
      </c>
      <c r="I1317" s="59">
        <v>700</v>
      </c>
      <c r="J1317" s="41"/>
      <c r="K1317" s="42"/>
      <c r="L1317" s="51">
        <f t="shared" si="61"/>
        <v>38</v>
      </c>
      <c r="M1317" s="49">
        <f t="shared" si="62"/>
        <v>5.4285714285714284E-2</v>
      </c>
    </row>
    <row r="1318" spans="1:13" s="50" customFormat="1" ht="14.5" x14ac:dyDescent="0.35">
      <c r="A1318" s="33"/>
      <c r="B1318" s="56" t="s">
        <v>271</v>
      </c>
      <c r="C1318" s="49">
        <f t="shared" si="60"/>
        <v>0.16566265060240964</v>
      </c>
      <c r="D1318" s="33"/>
      <c r="E1318" s="56" t="s">
        <v>2055</v>
      </c>
      <c r="F1318" s="54" t="s">
        <v>2392</v>
      </c>
      <c r="H1318" s="59">
        <v>182</v>
      </c>
      <c r="I1318" s="59">
        <v>38</v>
      </c>
      <c r="J1318" s="41"/>
      <c r="K1318" s="42"/>
      <c r="L1318" s="51">
        <f t="shared" si="61"/>
        <v>182</v>
      </c>
      <c r="M1318" s="49">
        <f t="shared" si="62"/>
        <v>4.7894736842105265</v>
      </c>
    </row>
    <row r="1319" spans="1:13" s="50" customFormat="1" ht="14.5" x14ac:dyDescent="0.35">
      <c r="A1319" s="33"/>
      <c r="B1319" s="56" t="s">
        <v>149</v>
      </c>
      <c r="C1319" s="49">
        <f t="shared" si="60"/>
        <v>0.2097735399284863</v>
      </c>
      <c r="D1319" s="33"/>
      <c r="E1319" s="56" t="s">
        <v>3735</v>
      </c>
      <c r="F1319" s="54">
        <v>550999002994</v>
      </c>
      <c r="H1319" s="59">
        <v>149</v>
      </c>
      <c r="I1319" s="59">
        <v>142</v>
      </c>
      <c r="J1319" s="41"/>
      <c r="K1319" s="42"/>
      <c r="L1319" s="51">
        <f t="shared" si="61"/>
        <v>149</v>
      </c>
      <c r="M1319" s="49">
        <f t="shared" si="62"/>
        <v>1.0492957746478873</v>
      </c>
    </row>
    <row r="1320" spans="1:13" s="50" customFormat="1" ht="14.5" x14ac:dyDescent="0.35">
      <c r="A1320" s="33"/>
      <c r="B1320" s="56" t="s">
        <v>149</v>
      </c>
      <c r="C1320" s="49">
        <f t="shared" si="60"/>
        <v>0.2097735399284863</v>
      </c>
      <c r="D1320" s="33"/>
      <c r="E1320" s="56" t="s">
        <v>3737</v>
      </c>
      <c r="F1320" s="54">
        <v>550999002318</v>
      </c>
      <c r="H1320" s="59">
        <v>204</v>
      </c>
      <c r="I1320" s="59">
        <v>185</v>
      </c>
      <c r="J1320" s="41"/>
      <c r="K1320" s="42"/>
      <c r="L1320" s="51">
        <f t="shared" si="61"/>
        <v>204</v>
      </c>
      <c r="M1320" s="49">
        <f t="shared" si="62"/>
        <v>1.1027027027027028</v>
      </c>
    </row>
    <row r="1321" spans="1:13" s="50" customFormat="1" ht="14.5" x14ac:dyDescent="0.35">
      <c r="A1321" s="33"/>
      <c r="B1321" s="56" t="s">
        <v>149</v>
      </c>
      <c r="C1321" s="49">
        <f t="shared" si="60"/>
        <v>0.2097735399284863</v>
      </c>
      <c r="D1321" s="33"/>
      <c r="E1321" s="56" t="s">
        <v>866</v>
      </c>
      <c r="F1321" s="54">
        <v>550999001312</v>
      </c>
      <c r="H1321" s="59">
        <v>6</v>
      </c>
      <c r="I1321" s="59">
        <v>779</v>
      </c>
      <c r="J1321" s="41"/>
      <c r="K1321" s="42"/>
      <c r="L1321" s="51">
        <f t="shared" si="61"/>
        <v>6</v>
      </c>
      <c r="M1321" s="49">
        <f t="shared" si="62"/>
        <v>7.7021822849807449E-3</v>
      </c>
    </row>
    <row r="1322" spans="1:13" s="50" customFormat="1" ht="14.5" x14ac:dyDescent="0.35">
      <c r="A1322" s="33"/>
      <c r="B1322" s="56" t="s">
        <v>149</v>
      </c>
      <c r="C1322" s="49">
        <f t="shared" si="60"/>
        <v>0.2097735399284863</v>
      </c>
      <c r="D1322" s="33"/>
      <c r="E1322" s="56" t="s">
        <v>867</v>
      </c>
      <c r="F1322" s="54">
        <v>550999001311</v>
      </c>
      <c r="H1322" s="59">
        <v>16</v>
      </c>
      <c r="I1322" s="59">
        <v>500</v>
      </c>
      <c r="J1322" s="41"/>
      <c r="K1322" s="42"/>
      <c r="L1322" s="51">
        <f t="shared" si="61"/>
        <v>16</v>
      </c>
      <c r="M1322" s="49">
        <f t="shared" si="62"/>
        <v>3.2000000000000001E-2</v>
      </c>
    </row>
    <row r="1323" spans="1:13" s="50" customFormat="1" ht="14.5" x14ac:dyDescent="0.35">
      <c r="A1323" s="33"/>
      <c r="B1323" s="56" t="s">
        <v>149</v>
      </c>
      <c r="C1323" s="49">
        <f t="shared" si="60"/>
        <v>0.2097735399284863</v>
      </c>
      <c r="D1323" s="33"/>
      <c r="E1323" s="56" t="s">
        <v>868</v>
      </c>
      <c r="F1323" s="54">
        <v>550999000385</v>
      </c>
      <c r="H1323" s="59">
        <v>27</v>
      </c>
      <c r="I1323" s="59">
        <v>582</v>
      </c>
      <c r="J1323" s="41"/>
      <c r="K1323" s="42"/>
      <c r="L1323" s="51">
        <f t="shared" si="61"/>
        <v>27</v>
      </c>
      <c r="M1323" s="49">
        <f t="shared" si="62"/>
        <v>4.6391752577319589E-2</v>
      </c>
    </row>
    <row r="1324" spans="1:13" s="50" customFormat="1" ht="14.5" x14ac:dyDescent="0.35">
      <c r="A1324" s="33"/>
      <c r="B1324" s="56" t="s">
        <v>149</v>
      </c>
      <c r="C1324" s="49">
        <f t="shared" si="60"/>
        <v>0.2097735399284863</v>
      </c>
      <c r="D1324" s="33"/>
      <c r="E1324" s="56" t="s">
        <v>869</v>
      </c>
      <c r="F1324" s="54">
        <v>550999001313</v>
      </c>
      <c r="H1324" s="59">
        <v>126</v>
      </c>
      <c r="I1324" s="59">
        <v>329</v>
      </c>
      <c r="J1324" s="41"/>
      <c r="K1324" s="42"/>
      <c r="L1324" s="51">
        <f t="shared" si="61"/>
        <v>126</v>
      </c>
      <c r="M1324" s="49">
        <f t="shared" si="62"/>
        <v>0.38297872340425532</v>
      </c>
    </row>
    <row r="1325" spans="1:13" s="50" customFormat="1" ht="14.5" x14ac:dyDescent="0.35">
      <c r="A1325" s="33"/>
      <c r="B1325" s="56" t="s">
        <v>476</v>
      </c>
      <c r="C1325" s="49">
        <f t="shared" si="60"/>
        <v>0.1495970119913505</v>
      </c>
      <c r="D1325" s="33"/>
      <c r="E1325" s="56" t="s">
        <v>2229</v>
      </c>
      <c r="F1325" s="54">
        <v>551006001315</v>
      </c>
      <c r="H1325" s="59">
        <v>71</v>
      </c>
      <c r="I1325" s="59">
        <v>456</v>
      </c>
      <c r="J1325" s="41"/>
      <c r="K1325" s="42"/>
      <c r="L1325" s="51">
        <f t="shared" si="61"/>
        <v>71</v>
      </c>
      <c r="M1325" s="49">
        <f t="shared" si="62"/>
        <v>0.15570175438596492</v>
      </c>
    </row>
    <row r="1326" spans="1:13" s="50" customFormat="1" ht="14.5" x14ac:dyDescent="0.35">
      <c r="A1326" s="33"/>
      <c r="B1326" s="56" t="s">
        <v>476</v>
      </c>
      <c r="C1326" s="49">
        <f t="shared" si="60"/>
        <v>0.1495970119913505</v>
      </c>
      <c r="D1326" s="33"/>
      <c r="E1326" s="56" t="s">
        <v>2230</v>
      </c>
      <c r="F1326" s="54">
        <v>551006001316</v>
      </c>
      <c r="H1326" s="59">
        <v>108</v>
      </c>
      <c r="I1326" s="59">
        <v>510</v>
      </c>
      <c r="J1326" s="41"/>
      <c r="K1326" s="42"/>
      <c r="L1326" s="51">
        <f t="shared" si="61"/>
        <v>108</v>
      </c>
      <c r="M1326" s="49">
        <f t="shared" si="62"/>
        <v>0.21176470588235294</v>
      </c>
    </row>
    <row r="1327" spans="1:13" s="50" customFormat="1" ht="14.5" x14ac:dyDescent="0.35">
      <c r="A1327" s="33"/>
      <c r="B1327" s="56" t="s">
        <v>476</v>
      </c>
      <c r="C1327" s="49">
        <f t="shared" si="60"/>
        <v>0.1495970119913505</v>
      </c>
      <c r="D1327" s="33"/>
      <c r="E1327" s="56" t="s">
        <v>2231</v>
      </c>
      <c r="F1327" s="54">
        <v>551006003024</v>
      </c>
      <c r="H1327" s="59">
        <v>48</v>
      </c>
      <c r="I1327" s="59">
        <v>239</v>
      </c>
      <c r="J1327" s="41"/>
      <c r="K1327" s="42"/>
      <c r="L1327" s="51">
        <f t="shared" si="61"/>
        <v>48</v>
      </c>
      <c r="M1327" s="49">
        <f t="shared" si="62"/>
        <v>0.20083682008368201</v>
      </c>
    </row>
    <row r="1328" spans="1:13" s="50" customFormat="1" ht="14.5" x14ac:dyDescent="0.35">
      <c r="A1328" s="33"/>
      <c r="B1328" s="56" t="s">
        <v>476</v>
      </c>
      <c r="C1328" s="49">
        <f t="shared" si="60"/>
        <v>0.1495970119913505</v>
      </c>
      <c r="D1328" s="33"/>
      <c r="E1328" s="56" t="s">
        <v>2232</v>
      </c>
      <c r="F1328" s="54">
        <v>551006003354</v>
      </c>
      <c r="H1328" s="59">
        <v>63</v>
      </c>
      <c r="I1328" s="59">
        <v>109</v>
      </c>
      <c r="J1328" s="41"/>
      <c r="K1328" s="42"/>
      <c r="L1328" s="51">
        <f t="shared" si="61"/>
        <v>63</v>
      </c>
      <c r="M1328" s="49">
        <f t="shared" si="62"/>
        <v>0.57798165137614677</v>
      </c>
    </row>
    <row r="1329" spans="1:13" s="50" customFormat="1" ht="14.5" x14ac:dyDescent="0.35">
      <c r="A1329" s="33"/>
      <c r="B1329" s="56" t="s">
        <v>476</v>
      </c>
      <c r="C1329" s="49">
        <f t="shared" si="60"/>
        <v>0.1495970119913505</v>
      </c>
      <c r="D1329" s="33"/>
      <c r="E1329" s="56" t="s">
        <v>2233</v>
      </c>
      <c r="F1329" s="54">
        <v>551006001319</v>
      </c>
      <c r="H1329" s="59">
        <v>100</v>
      </c>
      <c r="I1329" s="59">
        <v>1642</v>
      </c>
      <c r="J1329" s="41"/>
      <c r="K1329" s="42"/>
      <c r="L1329" s="51">
        <f t="shared" si="61"/>
        <v>100</v>
      </c>
      <c r="M1329" s="49">
        <f t="shared" si="62"/>
        <v>6.090133982947625E-2</v>
      </c>
    </row>
    <row r="1330" spans="1:13" s="50" customFormat="1" ht="14.5" x14ac:dyDescent="0.35">
      <c r="A1330" s="33"/>
      <c r="B1330" s="56" t="s">
        <v>476</v>
      </c>
      <c r="C1330" s="49">
        <f t="shared" si="60"/>
        <v>0.1495970119913505</v>
      </c>
      <c r="D1330" s="33"/>
      <c r="E1330" s="56" t="s">
        <v>2234</v>
      </c>
      <c r="F1330" s="54">
        <v>551006001320</v>
      </c>
      <c r="H1330" s="59">
        <v>21</v>
      </c>
      <c r="I1330" s="59">
        <v>779</v>
      </c>
      <c r="J1330" s="41"/>
      <c r="K1330" s="42"/>
      <c r="L1330" s="51">
        <f t="shared" si="61"/>
        <v>21</v>
      </c>
      <c r="M1330" s="49">
        <f t="shared" si="62"/>
        <v>2.6957637997432605E-2</v>
      </c>
    </row>
    <row r="1331" spans="1:13" s="50" customFormat="1" ht="14.5" x14ac:dyDescent="0.35">
      <c r="A1331" s="33"/>
      <c r="B1331" s="56" t="s">
        <v>476</v>
      </c>
      <c r="C1331" s="49">
        <f t="shared" si="60"/>
        <v>0.1495970119913505</v>
      </c>
      <c r="D1331" s="33"/>
      <c r="E1331" s="56" t="s">
        <v>875</v>
      </c>
      <c r="F1331" s="54">
        <v>551006001321</v>
      </c>
      <c r="H1331" s="59">
        <v>17</v>
      </c>
      <c r="I1331" s="59">
        <v>384</v>
      </c>
      <c r="J1331" s="41"/>
      <c r="K1331" s="42"/>
      <c r="L1331" s="51">
        <f t="shared" si="61"/>
        <v>17</v>
      </c>
      <c r="M1331" s="49">
        <f t="shared" si="62"/>
        <v>4.4270833333333336E-2</v>
      </c>
    </row>
    <row r="1332" spans="1:13" s="50" customFormat="1" ht="14.5" x14ac:dyDescent="0.35">
      <c r="A1332" s="33"/>
      <c r="B1332" s="56" t="s">
        <v>476</v>
      </c>
      <c r="C1332" s="49">
        <f t="shared" si="60"/>
        <v>0.1495970119913505</v>
      </c>
      <c r="D1332" s="33"/>
      <c r="E1332" s="56" t="s">
        <v>2235</v>
      </c>
      <c r="F1332" s="54">
        <v>551006002251</v>
      </c>
      <c r="H1332" s="59">
        <v>213</v>
      </c>
      <c r="I1332" s="59">
        <v>500</v>
      </c>
      <c r="J1332" s="41"/>
      <c r="K1332" s="42"/>
      <c r="L1332" s="51">
        <f t="shared" si="61"/>
        <v>213</v>
      </c>
      <c r="M1332" s="49">
        <f t="shared" si="62"/>
        <v>0.42599999999999999</v>
      </c>
    </row>
    <row r="1333" spans="1:13" s="50" customFormat="1" ht="14.5" x14ac:dyDescent="0.35">
      <c r="A1333" s="33"/>
      <c r="B1333" s="56" t="s">
        <v>476</v>
      </c>
      <c r="C1333" s="49">
        <f t="shared" si="60"/>
        <v>0.1495970119913505</v>
      </c>
      <c r="D1333" s="33"/>
      <c r="E1333" s="56" t="s">
        <v>2236</v>
      </c>
      <c r="F1333" s="54">
        <v>551006002307</v>
      </c>
      <c r="H1333" s="59">
        <v>120</v>
      </c>
      <c r="I1333" s="59">
        <v>468</v>
      </c>
      <c r="J1333" s="41"/>
      <c r="K1333" s="42"/>
      <c r="L1333" s="51">
        <f t="shared" si="61"/>
        <v>120</v>
      </c>
      <c r="M1333" s="49">
        <f t="shared" si="62"/>
        <v>0.25641025641025639</v>
      </c>
    </row>
    <row r="1334" spans="1:13" s="50" customFormat="1" ht="14.5" x14ac:dyDescent="0.35">
      <c r="A1334" s="33"/>
      <c r="B1334" s="56" t="s">
        <v>477</v>
      </c>
      <c r="C1334" s="49">
        <f t="shared" si="60"/>
        <v>8.244023083264633E-2</v>
      </c>
      <c r="D1334" s="33"/>
      <c r="E1334" s="56" t="s">
        <v>4751</v>
      </c>
      <c r="F1334" s="54">
        <v>551017001336</v>
      </c>
      <c r="H1334" s="59">
        <v>61</v>
      </c>
      <c r="I1334" s="59">
        <v>850</v>
      </c>
      <c r="J1334" s="41"/>
      <c r="K1334" s="42"/>
      <c r="L1334" s="51">
        <f t="shared" si="61"/>
        <v>61</v>
      </c>
      <c r="M1334" s="49">
        <f t="shared" si="62"/>
        <v>7.1764705882352939E-2</v>
      </c>
    </row>
    <row r="1335" spans="1:13" s="50" customFormat="1" ht="14.5" x14ac:dyDescent="0.35">
      <c r="A1335" s="33"/>
      <c r="B1335" s="56" t="s">
        <v>477</v>
      </c>
      <c r="C1335" s="49">
        <f t="shared" si="60"/>
        <v>8.244023083264633E-2</v>
      </c>
      <c r="D1335" s="33"/>
      <c r="E1335" s="56" t="s">
        <v>2239</v>
      </c>
      <c r="F1335" s="54">
        <v>551017001850</v>
      </c>
      <c r="H1335" s="59">
        <v>73</v>
      </c>
      <c r="I1335" s="59">
        <v>733</v>
      </c>
      <c r="J1335" s="41"/>
      <c r="K1335" s="42"/>
      <c r="L1335" s="51">
        <f t="shared" si="61"/>
        <v>73</v>
      </c>
      <c r="M1335" s="49">
        <f t="shared" si="62"/>
        <v>9.9590723055934513E-2</v>
      </c>
    </row>
    <row r="1336" spans="1:13" s="50" customFormat="1" ht="14.5" x14ac:dyDescent="0.35">
      <c r="A1336" s="33"/>
      <c r="B1336" s="56" t="s">
        <v>477</v>
      </c>
      <c r="C1336" s="49">
        <f t="shared" ref="C1336:C1399" si="63">SUMIF($B$2:$B$2241,B1336,$L$2:$L$2241)/(SUMIF($B$2:$B$2241,B1336,$I$2:$I$2241))</f>
        <v>8.244023083264633E-2</v>
      </c>
      <c r="D1336" s="33"/>
      <c r="E1336" s="56" t="s">
        <v>1595</v>
      </c>
      <c r="F1336" s="54">
        <v>551017001332</v>
      </c>
      <c r="H1336" s="59">
        <v>24</v>
      </c>
      <c r="I1336" s="59">
        <v>334</v>
      </c>
      <c r="J1336" s="41"/>
      <c r="K1336" s="42"/>
      <c r="L1336" s="51">
        <f t="shared" si="61"/>
        <v>24</v>
      </c>
      <c r="M1336" s="49">
        <f t="shared" si="62"/>
        <v>7.1856287425149698E-2</v>
      </c>
    </row>
    <row r="1337" spans="1:13" s="50" customFormat="1" ht="14.5" x14ac:dyDescent="0.35">
      <c r="A1337" s="33"/>
      <c r="B1337" s="56" t="s">
        <v>477</v>
      </c>
      <c r="C1337" s="49">
        <f t="shared" si="63"/>
        <v>8.244023083264633E-2</v>
      </c>
      <c r="D1337" s="33"/>
      <c r="E1337" s="56" t="s">
        <v>2240</v>
      </c>
      <c r="F1337" s="54">
        <v>551017001333</v>
      </c>
      <c r="H1337" s="59">
        <v>86</v>
      </c>
      <c r="I1337" s="59">
        <v>577</v>
      </c>
      <c r="J1337" s="41"/>
      <c r="K1337" s="42"/>
      <c r="L1337" s="51">
        <f t="shared" si="61"/>
        <v>86</v>
      </c>
      <c r="M1337" s="49">
        <f t="shared" si="62"/>
        <v>0.14904679376083188</v>
      </c>
    </row>
    <row r="1338" spans="1:13" s="50" customFormat="1" ht="14.5" x14ac:dyDescent="0.35">
      <c r="A1338" s="33"/>
      <c r="B1338" s="56" t="s">
        <v>477</v>
      </c>
      <c r="C1338" s="49">
        <f t="shared" si="63"/>
        <v>8.244023083264633E-2</v>
      </c>
      <c r="D1338" s="33"/>
      <c r="E1338" s="56" t="s">
        <v>3758</v>
      </c>
      <c r="F1338" s="54">
        <v>551017001335</v>
      </c>
      <c r="H1338" s="59">
        <v>101</v>
      </c>
      <c r="I1338" s="59">
        <v>1665</v>
      </c>
      <c r="J1338" s="41"/>
      <c r="K1338" s="42"/>
      <c r="L1338" s="51">
        <f t="shared" si="61"/>
        <v>101</v>
      </c>
      <c r="M1338" s="49">
        <f t="shared" si="62"/>
        <v>6.0660660660660663E-2</v>
      </c>
    </row>
    <row r="1339" spans="1:13" s="50" customFormat="1" ht="14.5" x14ac:dyDescent="0.35">
      <c r="A1339" s="33"/>
      <c r="B1339" s="56" t="s">
        <v>477</v>
      </c>
      <c r="C1339" s="49">
        <f t="shared" si="63"/>
        <v>8.244023083264633E-2</v>
      </c>
      <c r="D1339" s="33"/>
      <c r="E1339" s="56" t="s">
        <v>4752</v>
      </c>
      <c r="F1339" s="54">
        <v>551017001330</v>
      </c>
      <c r="H1339" s="59">
        <v>55</v>
      </c>
      <c r="I1339" s="59">
        <v>693</v>
      </c>
      <c r="J1339" s="41"/>
      <c r="K1339" s="42"/>
      <c r="L1339" s="51">
        <f t="shared" si="61"/>
        <v>55</v>
      </c>
      <c r="M1339" s="49">
        <f t="shared" si="62"/>
        <v>7.9365079365079361E-2</v>
      </c>
    </row>
    <row r="1340" spans="1:13" s="50" customFormat="1" ht="14.5" x14ac:dyDescent="0.35">
      <c r="A1340" s="33"/>
      <c r="B1340" s="56" t="s">
        <v>227</v>
      </c>
      <c r="C1340" s="49">
        <f t="shared" si="63"/>
        <v>0.35335195530726254</v>
      </c>
      <c r="D1340" s="33"/>
      <c r="E1340" s="56" t="s">
        <v>4753</v>
      </c>
      <c r="F1340" s="54">
        <v>551023003116</v>
      </c>
      <c r="H1340" s="59">
        <v>55</v>
      </c>
      <c r="I1340" s="59">
        <v>33</v>
      </c>
      <c r="J1340" s="41"/>
      <c r="K1340" s="42"/>
      <c r="L1340" s="51">
        <f t="shared" si="61"/>
        <v>55</v>
      </c>
      <c r="M1340" s="49">
        <f t="shared" si="62"/>
        <v>1.6666666666666667</v>
      </c>
    </row>
    <row r="1341" spans="1:13" s="50" customFormat="1" ht="14.5" x14ac:dyDescent="0.35">
      <c r="A1341" s="33"/>
      <c r="B1341" s="56" t="s">
        <v>227</v>
      </c>
      <c r="C1341" s="49">
        <f t="shared" si="63"/>
        <v>0.35335195530726254</v>
      </c>
      <c r="D1341" s="33"/>
      <c r="E1341" s="56" t="s">
        <v>4754</v>
      </c>
      <c r="F1341" s="54">
        <v>551023003112</v>
      </c>
      <c r="H1341" s="59">
        <v>72</v>
      </c>
      <c r="I1341" s="59">
        <v>70</v>
      </c>
      <c r="J1341" s="41"/>
      <c r="K1341" s="42"/>
      <c r="L1341" s="51">
        <f t="shared" si="61"/>
        <v>72</v>
      </c>
      <c r="M1341" s="49">
        <f t="shared" si="62"/>
        <v>1.0285714285714285</v>
      </c>
    </row>
    <row r="1342" spans="1:13" s="50" customFormat="1" ht="14.5" x14ac:dyDescent="0.35">
      <c r="A1342" s="33"/>
      <c r="B1342" s="56" t="s">
        <v>227</v>
      </c>
      <c r="C1342" s="49">
        <f t="shared" si="63"/>
        <v>0.35335195530726254</v>
      </c>
      <c r="D1342" s="33"/>
      <c r="E1342" s="56" t="s">
        <v>1180</v>
      </c>
      <c r="F1342" s="54">
        <v>551023001337</v>
      </c>
      <c r="H1342" s="59">
        <v>83</v>
      </c>
      <c r="I1342" s="59">
        <v>253</v>
      </c>
      <c r="J1342" s="41"/>
      <c r="K1342" s="42"/>
      <c r="L1342" s="51">
        <f t="shared" si="61"/>
        <v>83</v>
      </c>
      <c r="M1342" s="49">
        <f t="shared" si="62"/>
        <v>0.32806324110671936</v>
      </c>
    </row>
    <row r="1343" spans="1:13" s="50" customFormat="1" ht="14.5" x14ac:dyDescent="0.35">
      <c r="A1343" s="33"/>
      <c r="B1343" s="56" t="s">
        <v>227</v>
      </c>
      <c r="C1343" s="49">
        <f t="shared" si="63"/>
        <v>0.35335195530726254</v>
      </c>
      <c r="D1343" s="33"/>
      <c r="E1343" s="56" t="s">
        <v>3763</v>
      </c>
      <c r="F1343" s="54">
        <v>551023001338</v>
      </c>
      <c r="H1343" s="59">
        <v>14</v>
      </c>
      <c r="I1343" s="59">
        <v>218</v>
      </c>
      <c r="J1343" s="41"/>
      <c r="K1343" s="42"/>
      <c r="L1343" s="51">
        <f t="shared" si="61"/>
        <v>14</v>
      </c>
      <c r="M1343" s="49">
        <f t="shared" si="62"/>
        <v>6.4220183486238536E-2</v>
      </c>
    </row>
    <row r="1344" spans="1:13" s="50" customFormat="1" ht="14.5" x14ac:dyDescent="0.35">
      <c r="A1344" s="33"/>
      <c r="B1344" s="56" t="s">
        <v>227</v>
      </c>
      <c r="C1344" s="49">
        <f t="shared" si="63"/>
        <v>0.35335195530726254</v>
      </c>
      <c r="D1344" s="33"/>
      <c r="E1344" s="56" t="s">
        <v>4755</v>
      </c>
      <c r="F1344" s="54">
        <v>551023003099</v>
      </c>
      <c r="H1344" s="59">
        <v>29</v>
      </c>
      <c r="I1344" s="59">
        <v>142</v>
      </c>
      <c r="J1344" s="41"/>
      <c r="K1344" s="42"/>
      <c r="L1344" s="51">
        <f t="shared" si="61"/>
        <v>29</v>
      </c>
      <c r="M1344" s="49">
        <f t="shared" si="62"/>
        <v>0.20422535211267606</v>
      </c>
    </row>
    <row r="1345" spans="1:13" s="50" customFormat="1" ht="14.5" x14ac:dyDescent="0.35">
      <c r="A1345" s="33"/>
      <c r="B1345" s="56" t="s">
        <v>496</v>
      </c>
      <c r="C1345" s="49">
        <f t="shared" si="63"/>
        <v>0.31278913594985824</v>
      </c>
      <c r="D1345" s="33"/>
      <c r="E1345" s="56" t="s">
        <v>2319</v>
      </c>
      <c r="F1345" s="54">
        <v>551032003366</v>
      </c>
      <c r="H1345" s="59">
        <v>182</v>
      </c>
      <c r="I1345" s="59">
        <v>125</v>
      </c>
      <c r="J1345" s="41"/>
      <c r="K1345" s="42"/>
      <c r="L1345" s="51">
        <f t="shared" si="61"/>
        <v>182</v>
      </c>
      <c r="M1345" s="49">
        <f t="shared" si="62"/>
        <v>1.456</v>
      </c>
    </row>
    <row r="1346" spans="1:13" s="50" customFormat="1" ht="14.5" x14ac:dyDescent="0.35">
      <c r="A1346" s="33"/>
      <c r="B1346" s="56" t="s">
        <v>496</v>
      </c>
      <c r="C1346" s="49">
        <f t="shared" si="63"/>
        <v>0.31278913594985824</v>
      </c>
      <c r="D1346" s="33"/>
      <c r="E1346" s="56" t="s">
        <v>1785</v>
      </c>
      <c r="F1346" s="54">
        <v>551032001340</v>
      </c>
      <c r="H1346" s="59">
        <v>112</v>
      </c>
      <c r="I1346" s="59">
        <v>256</v>
      </c>
      <c r="J1346" s="41"/>
      <c r="K1346" s="42"/>
      <c r="L1346" s="51">
        <f t="shared" ref="L1346:L1409" si="64">IF(K1346="",H1346,(MIN(I1346,(K1346*1.6*I1346))))</f>
        <v>112</v>
      </c>
      <c r="M1346" s="49">
        <f t="shared" ref="M1346:M1409" si="65">IF(L1346=0,0,(L1346/I1346))</f>
        <v>0.4375</v>
      </c>
    </row>
    <row r="1347" spans="1:13" s="50" customFormat="1" ht="14.5" x14ac:dyDescent="0.35">
      <c r="A1347" s="33"/>
      <c r="B1347" s="56" t="s">
        <v>496</v>
      </c>
      <c r="C1347" s="49">
        <f t="shared" si="63"/>
        <v>0.31278913594985824</v>
      </c>
      <c r="D1347" s="33"/>
      <c r="E1347" s="56" t="s">
        <v>2320</v>
      </c>
      <c r="F1347" s="54">
        <v>551032001342</v>
      </c>
      <c r="H1347" s="59">
        <v>84</v>
      </c>
      <c r="I1347" s="59">
        <v>387</v>
      </c>
      <c r="J1347" s="41"/>
      <c r="K1347" s="42"/>
      <c r="L1347" s="51">
        <f t="shared" si="64"/>
        <v>84</v>
      </c>
      <c r="M1347" s="49">
        <f t="shared" si="65"/>
        <v>0.21705426356589147</v>
      </c>
    </row>
    <row r="1348" spans="1:13" s="50" customFormat="1" ht="14.5" x14ac:dyDescent="0.35">
      <c r="A1348" s="33"/>
      <c r="B1348" s="56" t="s">
        <v>496</v>
      </c>
      <c r="C1348" s="49">
        <f t="shared" si="63"/>
        <v>0.31278913594985824</v>
      </c>
      <c r="D1348" s="33"/>
      <c r="E1348" s="56" t="s">
        <v>1607</v>
      </c>
      <c r="F1348" s="54">
        <v>551032001344</v>
      </c>
      <c r="H1348" s="59">
        <v>16</v>
      </c>
      <c r="I1348" s="59">
        <v>252</v>
      </c>
      <c r="J1348" s="41"/>
      <c r="K1348" s="42"/>
      <c r="L1348" s="51">
        <f t="shared" si="64"/>
        <v>16</v>
      </c>
      <c r="M1348" s="49">
        <f t="shared" si="65"/>
        <v>6.3492063492063489E-2</v>
      </c>
    </row>
    <row r="1349" spans="1:13" s="50" customFormat="1" ht="14.5" x14ac:dyDescent="0.35">
      <c r="A1349" s="33"/>
      <c r="B1349" s="56" t="s">
        <v>496</v>
      </c>
      <c r="C1349" s="49">
        <f t="shared" si="63"/>
        <v>0.31278913594985824</v>
      </c>
      <c r="D1349" s="33"/>
      <c r="E1349" s="56" t="s">
        <v>1367</v>
      </c>
      <c r="F1349" s="54">
        <v>551032000579</v>
      </c>
      <c r="H1349" s="59">
        <v>44</v>
      </c>
      <c r="I1349" s="59">
        <v>487</v>
      </c>
      <c r="J1349" s="41"/>
      <c r="K1349" s="42"/>
      <c r="L1349" s="51">
        <f t="shared" si="64"/>
        <v>44</v>
      </c>
      <c r="M1349" s="49">
        <f t="shared" si="65"/>
        <v>9.034907597535935E-2</v>
      </c>
    </row>
    <row r="1350" spans="1:13" s="50" customFormat="1" ht="14.5" x14ac:dyDescent="0.35">
      <c r="A1350" s="33"/>
      <c r="B1350" s="56" t="s">
        <v>496</v>
      </c>
      <c r="C1350" s="49">
        <f t="shared" si="63"/>
        <v>0.31278913594985824</v>
      </c>
      <c r="D1350" s="33"/>
      <c r="E1350" s="56" t="s">
        <v>1595</v>
      </c>
      <c r="F1350" s="54">
        <v>551032002373</v>
      </c>
      <c r="H1350" s="59">
        <v>149</v>
      </c>
      <c r="I1350" s="59">
        <v>397</v>
      </c>
      <c r="J1350" s="41"/>
      <c r="K1350" s="42"/>
      <c r="L1350" s="51">
        <f t="shared" si="64"/>
        <v>149</v>
      </c>
      <c r="M1350" s="49">
        <f t="shared" si="65"/>
        <v>0.37531486146095716</v>
      </c>
    </row>
    <row r="1351" spans="1:13" s="50" customFormat="1" ht="14.5" x14ac:dyDescent="0.35">
      <c r="A1351" s="33"/>
      <c r="B1351" s="56" t="s">
        <v>496</v>
      </c>
      <c r="C1351" s="49">
        <f t="shared" si="63"/>
        <v>0.31278913594985824</v>
      </c>
      <c r="D1351" s="33"/>
      <c r="E1351" s="56" t="s">
        <v>2321</v>
      </c>
      <c r="F1351" s="54">
        <v>551032001348</v>
      </c>
      <c r="H1351" s="59">
        <v>161</v>
      </c>
      <c r="I1351" s="59">
        <v>2022</v>
      </c>
      <c r="J1351" s="41"/>
      <c r="K1351" s="42"/>
      <c r="L1351" s="51">
        <f t="shared" si="64"/>
        <v>161</v>
      </c>
      <c r="M1351" s="49">
        <f t="shared" si="65"/>
        <v>7.962413452027696E-2</v>
      </c>
    </row>
    <row r="1352" spans="1:13" s="50" customFormat="1" ht="14.5" x14ac:dyDescent="0.35">
      <c r="A1352" s="33"/>
      <c r="B1352" s="56" t="s">
        <v>496</v>
      </c>
      <c r="C1352" s="49">
        <f t="shared" si="63"/>
        <v>0.31278913594985824</v>
      </c>
      <c r="D1352" s="33"/>
      <c r="E1352" s="56" t="s">
        <v>1009</v>
      </c>
      <c r="F1352" s="54">
        <v>551032001350</v>
      </c>
      <c r="H1352" s="59">
        <v>154</v>
      </c>
      <c r="I1352" s="59">
        <v>113</v>
      </c>
      <c r="J1352" s="41"/>
      <c r="K1352" s="42"/>
      <c r="L1352" s="51">
        <f t="shared" si="64"/>
        <v>154</v>
      </c>
      <c r="M1352" s="49">
        <f t="shared" si="65"/>
        <v>1.3628318584070795</v>
      </c>
    </row>
    <row r="1353" spans="1:13" s="50" customFormat="1" ht="14.5" x14ac:dyDescent="0.35">
      <c r="A1353" s="33"/>
      <c r="B1353" s="56" t="s">
        <v>496</v>
      </c>
      <c r="C1353" s="49">
        <f t="shared" si="63"/>
        <v>0.31278913594985824</v>
      </c>
      <c r="D1353" s="33"/>
      <c r="E1353" s="56" t="s">
        <v>2322</v>
      </c>
      <c r="F1353" s="54">
        <v>551032002308</v>
      </c>
      <c r="H1353" s="59">
        <v>41</v>
      </c>
      <c r="I1353" s="59">
        <v>969</v>
      </c>
      <c r="J1353" s="41"/>
      <c r="K1353" s="42"/>
      <c r="L1353" s="51">
        <f t="shared" si="64"/>
        <v>41</v>
      </c>
      <c r="M1353" s="49">
        <f t="shared" si="65"/>
        <v>4.2311661506707947E-2</v>
      </c>
    </row>
    <row r="1354" spans="1:13" s="50" customFormat="1" ht="14.5" x14ac:dyDescent="0.35">
      <c r="A1354" s="33"/>
      <c r="B1354" s="56" t="s">
        <v>496</v>
      </c>
      <c r="C1354" s="49">
        <f t="shared" si="63"/>
        <v>0.31278913594985824</v>
      </c>
      <c r="D1354" s="33"/>
      <c r="E1354" s="56" t="s">
        <v>2323</v>
      </c>
      <c r="F1354" s="54">
        <v>551032001351</v>
      </c>
      <c r="H1354" s="59">
        <v>533</v>
      </c>
      <c r="I1354" s="59">
        <v>374</v>
      </c>
      <c r="J1354" s="41"/>
      <c r="K1354" s="42"/>
      <c r="L1354" s="51">
        <f t="shared" si="64"/>
        <v>533</v>
      </c>
      <c r="M1354" s="49">
        <f t="shared" si="65"/>
        <v>1.4251336898395721</v>
      </c>
    </row>
    <row r="1355" spans="1:13" s="50" customFormat="1" ht="14.5" x14ac:dyDescent="0.35">
      <c r="A1355" s="33"/>
      <c r="B1355" s="56" t="s">
        <v>496</v>
      </c>
      <c r="C1355" s="49">
        <f t="shared" si="63"/>
        <v>0.31278913594985824</v>
      </c>
      <c r="D1355" s="33"/>
      <c r="E1355" s="56" t="s">
        <v>2324</v>
      </c>
      <c r="F1355" s="54">
        <v>551032002995</v>
      </c>
      <c r="H1355" s="59">
        <v>60</v>
      </c>
      <c r="I1355" s="59">
        <v>215</v>
      </c>
      <c r="J1355" s="41"/>
      <c r="K1355" s="42"/>
      <c r="L1355" s="51">
        <f t="shared" si="64"/>
        <v>60</v>
      </c>
      <c r="M1355" s="49">
        <f t="shared" si="65"/>
        <v>0.27906976744186046</v>
      </c>
    </row>
    <row r="1356" spans="1:13" s="50" customFormat="1" ht="14.5" x14ac:dyDescent="0.35">
      <c r="A1356" s="33"/>
      <c r="B1356" s="56" t="s">
        <v>496</v>
      </c>
      <c r="C1356" s="49">
        <f t="shared" si="63"/>
        <v>0.31278913594985824</v>
      </c>
      <c r="D1356" s="33"/>
      <c r="E1356" s="56" t="s">
        <v>2325</v>
      </c>
      <c r="F1356" s="54">
        <v>551032001353</v>
      </c>
      <c r="H1356" s="59">
        <v>289</v>
      </c>
      <c r="I1356" s="59">
        <v>411</v>
      </c>
      <c r="J1356" s="41"/>
      <c r="K1356" s="42"/>
      <c r="L1356" s="51">
        <f t="shared" si="64"/>
        <v>289</v>
      </c>
      <c r="M1356" s="49">
        <f t="shared" si="65"/>
        <v>0.7031630170316302</v>
      </c>
    </row>
    <row r="1357" spans="1:13" s="50" customFormat="1" ht="14.5" x14ac:dyDescent="0.35">
      <c r="A1357" s="33"/>
      <c r="B1357" s="56" t="s">
        <v>496</v>
      </c>
      <c r="C1357" s="49">
        <f t="shared" si="63"/>
        <v>0.31278913594985824</v>
      </c>
      <c r="D1357" s="33"/>
      <c r="E1357" s="56" t="s">
        <v>3777</v>
      </c>
      <c r="F1357" s="54">
        <v>551032001354</v>
      </c>
      <c r="H1357" s="59">
        <v>146</v>
      </c>
      <c r="I1357" s="59">
        <v>418</v>
      </c>
      <c r="J1357" s="41"/>
      <c r="K1357" s="42"/>
      <c r="L1357" s="51">
        <f t="shared" si="64"/>
        <v>146</v>
      </c>
      <c r="M1357" s="49">
        <f t="shared" si="65"/>
        <v>0.34928229665071769</v>
      </c>
    </row>
    <row r="1358" spans="1:13" s="50" customFormat="1" ht="14.5" x14ac:dyDescent="0.35">
      <c r="A1358" s="33"/>
      <c r="B1358" s="56" t="s">
        <v>496</v>
      </c>
      <c r="C1358" s="49">
        <f t="shared" si="63"/>
        <v>0.31278913594985824</v>
      </c>
      <c r="D1358" s="33"/>
      <c r="E1358" s="56" t="s">
        <v>920</v>
      </c>
      <c r="F1358" s="54">
        <v>551032001355</v>
      </c>
      <c r="H1358" s="59">
        <v>125</v>
      </c>
      <c r="I1358" s="59">
        <v>275</v>
      </c>
      <c r="J1358" s="41"/>
      <c r="K1358" s="42"/>
      <c r="L1358" s="51">
        <f t="shared" si="64"/>
        <v>125</v>
      </c>
      <c r="M1358" s="49">
        <f t="shared" si="65"/>
        <v>0.45454545454545453</v>
      </c>
    </row>
    <row r="1359" spans="1:13" s="50" customFormat="1" ht="14.5" x14ac:dyDescent="0.35">
      <c r="A1359" s="33"/>
      <c r="B1359" s="56" t="s">
        <v>124</v>
      </c>
      <c r="C1359" s="49">
        <f t="shared" si="63"/>
        <v>0.40688912809472549</v>
      </c>
      <c r="D1359" s="33"/>
      <c r="E1359" s="56" t="s">
        <v>718</v>
      </c>
      <c r="F1359" s="54">
        <v>551035001356</v>
      </c>
      <c r="H1359" s="59">
        <v>77</v>
      </c>
      <c r="I1359" s="59">
        <v>422</v>
      </c>
      <c r="J1359" s="41"/>
      <c r="K1359" s="42"/>
      <c r="L1359" s="51">
        <f t="shared" si="64"/>
        <v>77</v>
      </c>
      <c r="M1359" s="49">
        <f t="shared" si="65"/>
        <v>0.18246445497630331</v>
      </c>
    </row>
    <row r="1360" spans="1:13" s="50" customFormat="1" ht="14.5" x14ac:dyDescent="0.35">
      <c r="A1360" s="33"/>
      <c r="B1360" s="56" t="s">
        <v>124</v>
      </c>
      <c r="C1360" s="49">
        <f t="shared" si="63"/>
        <v>0.40688912809472549</v>
      </c>
      <c r="D1360" s="33"/>
      <c r="E1360" s="56" t="s">
        <v>4756</v>
      </c>
      <c r="F1360" s="54">
        <v>551035001357</v>
      </c>
      <c r="H1360" s="59">
        <v>148</v>
      </c>
      <c r="I1360" s="59">
        <v>301</v>
      </c>
      <c r="J1360" s="41"/>
      <c r="K1360" s="42"/>
      <c r="L1360" s="51">
        <f t="shared" si="64"/>
        <v>148</v>
      </c>
      <c r="M1360" s="49">
        <f t="shared" si="65"/>
        <v>0.49169435215946844</v>
      </c>
    </row>
    <row r="1361" spans="1:13" s="50" customFormat="1" ht="14.5" x14ac:dyDescent="0.35">
      <c r="A1361" s="33"/>
      <c r="B1361" s="56" t="s">
        <v>124</v>
      </c>
      <c r="C1361" s="49">
        <f t="shared" si="63"/>
        <v>0.40688912809472549</v>
      </c>
      <c r="D1361" s="33"/>
      <c r="E1361" s="56" t="s">
        <v>4757</v>
      </c>
      <c r="F1361" s="54">
        <v>551035002326</v>
      </c>
      <c r="H1361" s="59">
        <v>153</v>
      </c>
      <c r="I1361" s="59">
        <v>206</v>
      </c>
      <c r="J1361" s="41"/>
      <c r="K1361" s="42"/>
      <c r="L1361" s="51">
        <f t="shared" si="64"/>
        <v>153</v>
      </c>
      <c r="M1361" s="49">
        <f t="shared" si="65"/>
        <v>0.74271844660194175</v>
      </c>
    </row>
    <row r="1362" spans="1:13" s="50" customFormat="1" ht="14.5" x14ac:dyDescent="0.35">
      <c r="A1362" s="33"/>
      <c r="B1362" s="56" t="s">
        <v>502</v>
      </c>
      <c r="C1362" s="49">
        <f t="shared" si="63"/>
        <v>0.73901345291479825</v>
      </c>
      <c r="D1362" s="33"/>
      <c r="E1362" s="56" t="s">
        <v>2353</v>
      </c>
      <c r="F1362" s="54">
        <v>551038001358</v>
      </c>
      <c r="H1362" s="59">
        <v>191</v>
      </c>
      <c r="I1362" s="59">
        <v>347</v>
      </c>
      <c r="J1362" s="41"/>
      <c r="K1362" s="42"/>
      <c r="L1362" s="51">
        <f t="shared" si="64"/>
        <v>191</v>
      </c>
      <c r="M1362" s="49">
        <f t="shared" si="65"/>
        <v>0.55043227665706052</v>
      </c>
    </row>
    <row r="1363" spans="1:13" s="50" customFormat="1" ht="14.5" x14ac:dyDescent="0.35">
      <c r="A1363" s="33"/>
      <c r="B1363" s="56" t="s">
        <v>502</v>
      </c>
      <c r="C1363" s="49">
        <f t="shared" si="63"/>
        <v>0.73901345291479825</v>
      </c>
      <c r="D1363" s="33"/>
      <c r="E1363" s="56" t="s">
        <v>2354</v>
      </c>
      <c r="F1363" s="54">
        <v>551038002957</v>
      </c>
      <c r="H1363" s="59">
        <v>119</v>
      </c>
      <c r="I1363" s="59">
        <v>21</v>
      </c>
      <c r="J1363" s="41"/>
      <c r="K1363" s="42"/>
      <c r="L1363" s="51">
        <f t="shared" si="64"/>
        <v>119</v>
      </c>
      <c r="M1363" s="49">
        <f t="shared" si="65"/>
        <v>5.666666666666667</v>
      </c>
    </row>
    <row r="1364" spans="1:13" s="50" customFormat="1" ht="14.5" x14ac:dyDescent="0.35">
      <c r="A1364" s="33"/>
      <c r="B1364" s="56" t="s">
        <v>502</v>
      </c>
      <c r="C1364" s="49">
        <f t="shared" si="63"/>
        <v>0.73901345291479825</v>
      </c>
      <c r="D1364" s="33"/>
      <c r="E1364" s="56" t="s">
        <v>2355</v>
      </c>
      <c r="F1364" s="54">
        <v>551038002344</v>
      </c>
      <c r="H1364" s="59">
        <v>100</v>
      </c>
      <c r="I1364" s="59">
        <v>290</v>
      </c>
      <c r="J1364" s="41"/>
      <c r="K1364" s="42"/>
      <c r="L1364" s="51">
        <f t="shared" si="64"/>
        <v>100</v>
      </c>
      <c r="M1364" s="49">
        <f t="shared" si="65"/>
        <v>0.34482758620689657</v>
      </c>
    </row>
    <row r="1365" spans="1:13" s="50" customFormat="1" ht="14.5" x14ac:dyDescent="0.35">
      <c r="A1365" s="33"/>
      <c r="B1365" s="56" t="s">
        <v>502</v>
      </c>
      <c r="C1365" s="49">
        <f t="shared" si="63"/>
        <v>0.73901345291479825</v>
      </c>
      <c r="D1365" s="33"/>
      <c r="E1365" s="56" t="s">
        <v>2356</v>
      </c>
      <c r="F1365" s="54">
        <v>551038003014</v>
      </c>
      <c r="H1365" s="59">
        <v>188</v>
      </c>
      <c r="I1365" s="59">
        <v>62</v>
      </c>
      <c r="J1365" s="41"/>
      <c r="K1365" s="42"/>
      <c r="L1365" s="51">
        <f t="shared" si="64"/>
        <v>188</v>
      </c>
      <c r="M1365" s="49">
        <f t="shared" si="65"/>
        <v>3.032258064516129</v>
      </c>
    </row>
    <row r="1366" spans="1:13" s="50" customFormat="1" ht="14.5" x14ac:dyDescent="0.35">
      <c r="A1366" s="33"/>
      <c r="B1366" s="56" t="s">
        <v>502</v>
      </c>
      <c r="C1366" s="49">
        <f t="shared" si="63"/>
        <v>0.73901345291479825</v>
      </c>
      <c r="D1366" s="33"/>
      <c r="E1366" s="56" t="s">
        <v>3786</v>
      </c>
      <c r="F1366" s="54">
        <v>551038002617</v>
      </c>
      <c r="H1366" s="59">
        <v>8</v>
      </c>
      <c r="I1366" s="59">
        <v>13</v>
      </c>
      <c r="J1366" s="41"/>
      <c r="K1366" s="42"/>
      <c r="L1366" s="51">
        <f t="shared" si="64"/>
        <v>8</v>
      </c>
      <c r="M1366" s="49">
        <f t="shared" si="65"/>
        <v>0.61538461538461542</v>
      </c>
    </row>
    <row r="1367" spans="1:13" s="50" customFormat="1" ht="14.5" x14ac:dyDescent="0.35">
      <c r="A1367" s="33"/>
      <c r="B1367" s="56" t="s">
        <v>502</v>
      </c>
      <c r="C1367" s="49">
        <f t="shared" si="63"/>
        <v>0.73901345291479825</v>
      </c>
      <c r="D1367" s="33"/>
      <c r="E1367" s="56" t="s">
        <v>2357</v>
      </c>
      <c r="F1367" s="54">
        <v>551038001360</v>
      </c>
      <c r="H1367" s="59">
        <v>183</v>
      </c>
      <c r="I1367" s="59">
        <v>237</v>
      </c>
      <c r="J1367" s="41"/>
      <c r="K1367" s="42"/>
      <c r="L1367" s="51">
        <f t="shared" si="64"/>
        <v>183</v>
      </c>
      <c r="M1367" s="49">
        <f t="shared" si="65"/>
        <v>0.77215189873417722</v>
      </c>
    </row>
    <row r="1368" spans="1:13" s="50" customFormat="1" ht="14.5" x14ac:dyDescent="0.35">
      <c r="A1368" s="33"/>
      <c r="B1368" s="56" t="s">
        <v>502</v>
      </c>
      <c r="C1368" s="49">
        <f t="shared" si="63"/>
        <v>0.73901345291479825</v>
      </c>
      <c r="D1368" s="33"/>
      <c r="E1368" s="56" t="s">
        <v>4758</v>
      </c>
      <c r="F1368" s="54">
        <v>551038003089</v>
      </c>
      <c r="H1368" s="59">
        <v>35</v>
      </c>
      <c r="I1368" s="59">
        <v>145</v>
      </c>
      <c r="J1368" s="41"/>
      <c r="K1368" s="42"/>
      <c r="L1368" s="51">
        <f t="shared" si="64"/>
        <v>35</v>
      </c>
      <c r="M1368" s="49">
        <f t="shared" si="65"/>
        <v>0.2413793103448276</v>
      </c>
    </row>
    <row r="1369" spans="1:13" s="50" customFormat="1" ht="14.5" x14ac:dyDescent="0.35">
      <c r="A1369" s="33"/>
      <c r="B1369" s="56" t="s">
        <v>117</v>
      </c>
      <c r="C1369" s="49">
        <f t="shared" si="63"/>
        <v>0.45714285714285713</v>
      </c>
      <c r="D1369" s="33"/>
      <c r="E1369" s="56" t="s">
        <v>4721</v>
      </c>
      <c r="F1369" s="54" t="s">
        <v>2392</v>
      </c>
      <c r="H1369" s="59">
        <v>9</v>
      </c>
      <c r="I1369" s="59">
        <v>1</v>
      </c>
      <c r="J1369" s="41"/>
      <c r="K1369" s="42"/>
      <c r="L1369" s="51">
        <f t="shared" si="64"/>
        <v>9</v>
      </c>
      <c r="M1369" s="49">
        <f t="shared" si="65"/>
        <v>9</v>
      </c>
    </row>
    <row r="1370" spans="1:13" s="50" customFormat="1" ht="14.5" x14ac:dyDescent="0.35">
      <c r="A1370" s="33"/>
      <c r="B1370" s="56" t="s">
        <v>117</v>
      </c>
      <c r="C1370" s="49">
        <f t="shared" si="63"/>
        <v>0.45714285714285713</v>
      </c>
      <c r="D1370" s="33"/>
      <c r="E1370" s="56" t="s">
        <v>699</v>
      </c>
      <c r="F1370" s="54">
        <v>551044001362</v>
      </c>
      <c r="H1370" s="59">
        <v>94</v>
      </c>
      <c r="I1370" s="59">
        <v>156</v>
      </c>
      <c r="J1370" s="41"/>
      <c r="K1370" s="42"/>
      <c r="L1370" s="51">
        <f t="shared" si="64"/>
        <v>94</v>
      </c>
      <c r="M1370" s="49">
        <f t="shared" si="65"/>
        <v>0.60256410256410253</v>
      </c>
    </row>
    <row r="1371" spans="1:13" s="50" customFormat="1" ht="14.5" x14ac:dyDescent="0.35">
      <c r="A1371" s="33"/>
      <c r="B1371" s="56" t="s">
        <v>117</v>
      </c>
      <c r="C1371" s="49">
        <f t="shared" si="63"/>
        <v>0.45714285714285713</v>
      </c>
      <c r="D1371" s="33"/>
      <c r="E1371" s="56" t="s">
        <v>4759</v>
      </c>
      <c r="F1371" s="54">
        <v>551044001363</v>
      </c>
      <c r="H1371" s="59">
        <v>41</v>
      </c>
      <c r="I1371" s="59">
        <v>94</v>
      </c>
      <c r="J1371" s="41"/>
      <c r="K1371" s="42"/>
      <c r="L1371" s="51">
        <f t="shared" si="64"/>
        <v>41</v>
      </c>
      <c r="M1371" s="49">
        <f t="shared" si="65"/>
        <v>0.43617021276595747</v>
      </c>
    </row>
    <row r="1372" spans="1:13" s="50" customFormat="1" ht="14.5" x14ac:dyDescent="0.35">
      <c r="A1372" s="33"/>
      <c r="B1372" s="56" t="s">
        <v>117</v>
      </c>
      <c r="C1372" s="49">
        <f t="shared" si="63"/>
        <v>0.45714285714285713</v>
      </c>
      <c r="D1372" s="33"/>
      <c r="E1372" s="56" t="s">
        <v>4760</v>
      </c>
      <c r="F1372" s="54">
        <v>551044003117</v>
      </c>
      <c r="H1372" s="59">
        <v>0</v>
      </c>
      <c r="I1372" s="59">
        <v>64</v>
      </c>
      <c r="J1372" s="41"/>
      <c r="K1372" s="42"/>
      <c r="L1372" s="51">
        <f t="shared" si="64"/>
        <v>0</v>
      </c>
      <c r="M1372" s="49">
        <f t="shared" si="65"/>
        <v>0</v>
      </c>
    </row>
    <row r="1373" spans="1:13" s="50" customFormat="1" ht="14.5" x14ac:dyDescent="0.35">
      <c r="A1373" s="33"/>
      <c r="B1373" s="56" t="s">
        <v>478</v>
      </c>
      <c r="C1373" s="49">
        <f t="shared" si="63"/>
        <v>0.10891997248337537</v>
      </c>
      <c r="D1373" s="33"/>
      <c r="E1373" s="56" t="s">
        <v>2243</v>
      </c>
      <c r="F1373" s="54">
        <v>551047001366</v>
      </c>
      <c r="H1373" s="59">
        <v>86</v>
      </c>
      <c r="I1373" s="59">
        <v>1095</v>
      </c>
      <c r="J1373" s="41"/>
      <c r="K1373" s="42"/>
      <c r="L1373" s="51">
        <f t="shared" si="64"/>
        <v>86</v>
      </c>
      <c r="M1373" s="49">
        <f t="shared" si="65"/>
        <v>7.8538812785388129E-2</v>
      </c>
    </row>
    <row r="1374" spans="1:13" s="50" customFormat="1" ht="14.5" x14ac:dyDescent="0.35">
      <c r="A1374" s="33"/>
      <c r="B1374" s="56" t="s">
        <v>478</v>
      </c>
      <c r="C1374" s="49">
        <f t="shared" si="63"/>
        <v>0.10891997248337537</v>
      </c>
      <c r="D1374" s="33"/>
      <c r="E1374" s="56" t="s">
        <v>1765</v>
      </c>
      <c r="F1374" s="54">
        <v>551047000224</v>
      </c>
      <c r="H1374" s="59">
        <v>46</v>
      </c>
      <c r="I1374" s="59">
        <v>575</v>
      </c>
      <c r="J1374" s="41"/>
      <c r="K1374" s="42"/>
      <c r="L1374" s="51">
        <f t="shared" si="64"/>
        <v>46</v>
      </c>
      <c r="M1374" s="49">
        <f t="shared" si="65"/>
        <v>0.08</v>
      </c>
    </row>
    <row r="1375" spans="1:13" s="50" customFormat="1" ht="14.5" x14ac:dyDescent="0.35">
      <c r="A1375" s="33"/>
      <c r="B1375" s="56" t="s">
        <v>478</v>
      </c>
      <c r="C1375" s="49">
        <f t="shared" si="63"/>
        <v>0.10891997248337537</v>
      </c>
      <c r="D1375" s="33"/>
      <c r="E1375" s="56" t="s">
        <v>2244</v>
      </c>
      <c r="F1375" s="54">
        <v>551047001372</v>
      </c>
      <c r="H1375" s="59">
        <v>35</v>
      </c>
      <c r="I1375" s="59">
        <v>1107</v>
      </c>
      <c r="J1375" s="41"/>
      <c r="K1375" s="42"/>
      <c r="L1375" s="51">
        <f t="shared" si="64"/>
        <v>35</v>
      </c>
      <c r="M1375" s="49">
        <f t="shared" si="65"/>
        <v>3.1616982836495035E-2</v>
      </c>
    </row>
    <row r="1376" spans="1:13" s="50" customFormat="1" ht="14.5" x14ac:dyDescent="0.35">
      <c r="A1376" s="33"/>
      <c r="B1376" s="56" t="s">
        <v>478</v>
      </c>
      <c r="C1376" s="49">
        <f t="shared" si="63"/>
        <v>0.10891997248337537</v>
      </c>
      <c r="D1376" s="33"/>
      <c r="E1376" s="56" t="s">
        <v>2245</v>
      </c>
      <c r="F1376" s="54">
        <v>551047001373</v>
      </c>
      <c r="H1376" s="59">
        <v>96</v>
      </c>
      <c r="I1376" s="59">
        <v>484</v>
      </c>
      <c r="J1376" s="41"/>
      <c r="K1376" s="42"/>
      <c r="L1376" s="51">
        <f t="shared" si="64"/>
        <v>96</v>
      </c>
      <c r="M1376" s="49">
        <f t="shared" si="65"/>
        <v>0.19834710743801653</v>
      </c>
    </row>
    <row r="1377" spans="1:13" s="50" customFormat="1" ht="14.5" x14ac:dyDescent="0.35">
      <c r="A1377" s="33"/>
      <c r="B1377" s="56" t="s">
        <v>478</v>
      </c>
      <c r="C1377" s="49">
        <f t="shared" si="63"/>
        <v>0.10891997248337537</v>
      </c>
      <c r="D1377" s="33"/>
      <c r="E1377" s="56" t="s">
        <v>2246</v>
      </c>
      <c r="F1377" s="54">
        <v>551047001365</v>
      </c>
      <c r="H1377" s="59">
        <v>39</v>
      </c>
      <c r="I1377" s="59">
        <v>470</v>
      </c>
      <c r="J1377" s="41"/>
      <c r="K1377" s="42"/>
      <c r="L1377" s="51">
        <f t="shared" si="64"/>
        <v>39</v>
      </c>
      <c r="M1377" s="49">
        <f t="shared" si="65"/>
        <v>8.2978723404255314E-2</v>
      </c>
    </row>
    <row r="1378" spans="1:13" s="50" customFormat="1" ht="14.5" x14ac:dyDescent="0.35">
      <c r="A1378" s="33"/>
      <c r="B1378" s="56" t="s">
        <v>478</v>
      </c>
      <c r="C1378" s="49">
        <f t="shared" si="63"/>
        <v>0.10891997248337537</v>
      </c>
      <c r="D1378" s="33"/>
      <c r="E1378" s="56" t="s">
        <v>2247</v>
      </c>
      <c r="F1378" s="54">
        <v>551047002667</v>
      </c>
      <c r="H1378" s="59">
        <v>173</v>
      </c>
      <c r="I1378" s="59">
        <v>630</v>
      </c>
      <c r="J1378" s="41"/>
      <c r="K1378" s="42"/>
      <c r="L1378" s="51">
        <f t="shared" si="64"/>
        <v>173</v>
      </c>
      <c r="M1378" s="49">
        <f t="shared" si="65"/>
        <v>0.27460317460317463</v>
      </c>
    </row>
    <row r="1379" spans="1:13" s="50" customFormat="1" ht="14.5" x14ac:dyDescent="0.35">
      <c r="A1379" s="33"/>
      <c r="B1379" s="56" t="s">
        <v>205</v>
      </c>
      <c r="C1379" s="49">
        <f t="shared" si="63"/>
        <v>0.26112185686653772</v>
      </c>
      <c r="D1379" s="33"/>
      <c r="E1379" s="56" t="s">
        <v>1109</v>
      </c>
      <c r="F1379" s="54">
        <v>551050001375</v>
      </c>
      <c r="H1379" s="59">
        <v>64</v>
      </c>
      <c r="I1379" s="59">
        <v>478</v>
      </c>
      <c r="J1379" s="41"/>
      <c r="K1379" s="42"/>
      <c r="L1379" s="51">
        <f t="shared" si="64"/>
        <v>64</v>
      </c>
      <c r="M1379" s="49">
        <f t="shared" si="65"/>
        <v>0.13389121338912133</v>
      </c>
    </row>
    <row r="1380" spans="1:13" s="50" customFormat="1" ht="14.5" x14ac:dyDescent="0.35">
      <c r="A1380" s="33"/>
      <c r="B1380" s="56" t="s">
        <v>205</v>
      </c>
      <c r="C1380" s="49">
        <f t="shared" si="63"/>
        <v>0.26112185686653772</v>
      </c>
      <c r="D1380" s="33"/>
      <c r="E1380" s="56" t="s">
        <v>1110</v>
      </c>
      <c r="F1380" s="54">
        <v>551050001376</v>
      </c>
      <c r="H1380" s="59">
        <v>119</v>
      </c>
      <c r="I1380" s="59">
        <v>311</v>
      </c>
      <c r="J1380" s="41"/>
      <c r="K1380" s="42"/>
      <c r="L1380" s="51">
        <f t="shared" si="64"/>
        <v>119</v>
      </c>
      <c r="M1380" s="49">
        <f t="shared" si="65"/>
        <v>0.38263665594855306</v>
      </c>
    </row>
    <row r="1381" spans="1:13" s="50" customFormat="1" ht="14.5" x14ac:dyDescent="0.35">
      <c r="A1381" s="33"/>
      <c r="B1381" s="56" t="s">
        <v>205</v>
      </c>
      <c r="C1381" s="49">
        <f t="shared" si="63"/>
        <v>0.26112185686653772</v>
      </c>
      <c r="D1381" s="33"/>
      <c r="E1381" s="56" t="s">
        <v>1111</v>
      </c>
      <c r="F1381" s="54">
        <v>551050002929</v>
      </c>
      <c r="H1381" s="59">
        <v>87</v>
      </c>
      <c r="I1381" s="59">
        <v>245</v>
      </c>
      <c r="J1381" s="41"/>
      <c r="K1381" s="42"/>
      <c r="L1381" s="51">
        <f t="shared" si="64"/>
        <v>87</v>
      </c>
      <c r="M1381" s="49">
        <f t="shared" si="65"/>
        <v>0.35510204081632651</v>
      </c>
    </row>
    <row r="1382" spans="1:13" s="50" customFormat="1" ht="14.5" x14ac:dyDescent="0.35">
      <c r="A1382" s="33"/>
      <c r="B1382" s="56" t="s">
        <v>110</v>
      </c>
      <c r="C1382" s="49">
        <f t="shared" si="63"/>
        <v>0.23061825318940138</v>
      </c>
      <c r="D1382" s="33"/>
      <c r="E1382" s="56" t="s">
        <v>675</v>
      </c>
      <c r="F1382" s="54">
        <v>551053001378</v>
      </c>
      <c r="H1382" s="59">
        <v>101</v>
      </c>
      <c r="I1382" s="59">
        <v>461</v>
      </c>
      <c r="J1382" s="41"/>
      <c r="K1382" s="42"/>
      <c r="L1382" s="51">
        <f t="shared" si="64"/>
        <v>101</v>
      </c>
      <c r="M1382" s="49">
        <f t="shared" si="65"/>
        <v>0.21908893709327548</v>
      </c>
    </row>
    <row r="1383" spans="1:13" s="50" customFormat="1" ht="14.5" x14ac:dyDescent="0.35">
      <c r="A1383" s="33"/>
      <c r="B1383" s="56" t="s">
        <v>110</v>
      </c>
      <c r="C1383" s="49">
        <f t="shared" si="63"/>
        <v>0.23061825318940138</v>
      </c>
      <c r="D1383" s="33"/>
      <c r="E1383" s="56" t="s">
        <v>676</v>
      </c>
      <c r="F1383" s="54">
        <v>551053001379</v>
      </c>
      <c r="H1383" s="59">
        <v>87</v>
      </c>
      <c r="I1383" s="59">
        <v>334</v>
      </c>
      <c r="J1383" s="41"/>
      <c r="K1383" s="42"/>
      <c r="L1383" s="51">
        <f t="shared" si="64"/>
        <v>87</v>
      </c>
      <c r="M1383" s="49">
        <f t="shared" si="65"/>
        <v>0.26047904191616766</v>
      </c>
    </row>
    <row r="1384" spans="1:13" s="50" customFormat="1" ht="14.5" x14ac:dyDescent="0.35">
      <c r="A1384" s="33"/>
      <c r="B1384" s="56" t="s">
        <v>110</v>
      </c>
      <c r="C1384" s="49">
        <f t="shared" si="63"/>
        <v>0.23061825318940138</v>
      </c>
      <c r="D1384" s="33"/>
      <c r="E1384" s="56" t="s">
        <v>677</v>
      </c>
      <c r="F1384" s="54">
        <v>551053002550</v>
      </c>
      <c r="H1384" s="59">
        <v>47</v>
      </c>
      <c r="I1384" s="59">
        <v>224</v>
      </c>
      <c r="J1384" s="41"/>
      <c r="K1384" s="42"/>
      <c r="L1384" s="51">
        <f t="shared" si="64"/>
        <v>47</v>
      </c>
      <c r="M1384" s="49">
        <f t="shared" si="65"/>
        <v>0.20982142857142858</v>
      </c>
    </row>
    <row r="1385" spans="1:13" s="50" customFormat="1" ht="14.5" x14ac:dyDescent="0.35">
      <c r="A1385" s="33"/>
      <c r="B1385" s="56" t="s">
        <v>228</v>
      </c>
      <c r="C1385" s="49">
        <f t="shared" si="63"/>
        <v>0.32919254658385094</v>
      </c>
      <c r="D1385" s="33"/>
      <c r="E1385" s="56" t="s">
        <v>1182</v>
      </c>
      <c r="F1385" s="54">
        <v>551056001381</v>
      </c>
      <c r="H1385" s="59">
        <v>146</v>
      </c>
      <c r="I1385" s="59">
        <v>388</v>
      </c>
      <c r="J1385" s="41"/>
      <c r="K1385" s="42"/>
      <c r="L1385" s="51">
        <f t="shared" si="64"/>
        <v>146</v>
      </c>
      <c r="M1385" s="49">
        <f t="shared" si="65"/>
        <v>0.37628865979381443</v>
      </c>
    </row>
    <row r="1386" spans="1:13" s="50" customFormat="1" ht="14.5" x14ac:dyDescent="0.35">
      <c r="A1386" s="33"/>
      <c r="B1386" s="56" t="s">
        <v>228</v>
      </c>
      <c r="C1386" s="49">
        <f t="shared" si="63"/>
        <v>0.32919254658385094</v>
      </c>
      <c r="D1386" s="33"/>
      <c r="E1386" s="56" t="s">
        <v>1183</v>
      </c>
      <c r="F1386" s="54">
        <v>551056001382</v>
      </c>
      <c r="H1386" s="59">
        <v>66</v>
      </c>
      <c r="I1386" s="59">
        <v>256</v>
      </c>
      <c r="J1386" s="41"/>
      <c r="K1386" s="42"/>
      <c r="L1386" s="51">
        <f t="shared" si="64"/>
        <v>66</v>
      </c>
      <c r="M1386" s="49">
        <f t="shared" si="65"/>
        <v>0.2578125</v>
      </c>
    </row>
    <row r="1387" spans="1:13" s="50" customFormat="1" ht="14.5" x14ac:dyDescent="0.35">
      <c r="A1387" s="33"/>
      <c r="B1387" s="56" t="s">
        <v>489</v>
      </c>
      <c r="C1387" s="49">
        <f t="shared" si="63"/>
        <v>0.45377777777777778</v>
      </c>
      <c r="D1387" s="33"/>
      <c r="E1387" s="56" t="s">
        <v>2290</v>
      </c>
      <c r="F1387" s="54">
        <v>551059002996</v>
      </c>
      <c r="H1387" s="59">
        <v>50</v>
      </c>
      <c r="I1387" s="59">
        <v>31</v>
      </c>
      <c r="J1387" s="41"/>
      <c r="K1387" s="42"/>
      <c r="L1387" s="51">
        <f t="shared" si="64"/>
        <v>50</v>
      </c>
      <c r="M1387" s="49">
        <f t="shared" si="65"/>
        <v>1.6129032258064515</v>
      </c>
    </row>
    <row r="1388" spans="1:13" s="50" customFormat="1" ht="14.5" x14ac:dyDescent="0.35">
      <c r="A1388" s="33"/>
      <c r="B1388" s="56" t="s">
        <v>489</v>
      </c>
      <c r="C1388" s="49">
        <f t="shared" si="63"/>
        <v>0.45377777777777778</v>
      </c>
      <c r="D1388" s="33"/>
      <c r="E1388" s="56" t="s">
        <v>608</v>
      </c>
      <c r="F1388" s="54">
        <v>551059001383</v>
      </c>
      <c r="H1388" s="59">
        <v>221</v>
      </c>
      <c r="I1388" s="59">
        <v>245</v>
      </c>
      <c r="J1388" s="41"/>
      <c r="K1388" s="42"/>
      <c r="L1388" s="51">
        <f t="shared" si="64"/>
        <v>221</v>
      </c>
      <c r="M1388" s="49">
        <f t="shared" si="65"/>
        <v>0.90204081632653066</v>
      </c>
    </row>
    <row r="1389" spans="1:13" s="50" customFormat="1" ht="14.5" x14ac:dyDescent="0.35">
      <c r="A1389" s="33"/>
      <c r="B1389" s="56" t="s">
        <v>489</v>
      </c>
      <c r="C1389" s="49">
        <f t="shared" si="63"/>
        <v>0.45377777777777778</v>
      </c>
      <c r="D1389" s="33"/>
      <c r="E1389" s="56" t="s">
        <v>2291</v>
      </c>
      <c r="F1389" s="54">
        <v>551059001384</v>
      </c>
      <c r="H1389" s="59">
        <v>117</v>
      </c>
      <c r="I1389" s="59">
        <v>709</v>
      </c>
      <c r="J1389" s="41"/>
      <c r="K1389" s="42"/>
      <c r="L1389" s="51">
        <f t="shared" si="64"/>
        <v>117</v>
      </c>
      <c r="M1389" s="49">
        <f t="shared" si="65"/>
        <v>0.16502115655853314</v>
      </c>
    </row>
    <row r="1390" spans="1:13" s="50" customFormat="1" ht="14.5" x14ac:dyDescent="0.35">
      <c r="A1390" s="33"/>
      <c r="B1390" s="56" t="s">
        <v>489</v>
      </c>
      <c r="C1390" s="49">
        <f t="shared" si="63"/>
        <v>0.45377777777777778</v>
      </c>
      <c r="D1390" s="33"/>
      <c r="E1390" s="56" t="s">
        <v>2292</v>
      </c>
      <c r="F1390" s="54">
        <v>551059001388</v>
      </c>
      <c r="H1390" s="59">
        <v>14</v>
      </c>
      <c r="I1390" s="59">
        <v>687</v>
      </c>
      <c r="J1390" s="41"/>
      <c r="K1390" s="42"/>
      <c r="L1390" s="51">
        <f t="shared" si="64"/>
        <v>14</v>
      </c>
      <c r="M1390" s="49">
        <f t="shared" si="65"/>
        <v>2.0378457059679767E-2</v>
      </c>
    </row>
    <row r="1391" spans="1:13" s="50" customFormat="1" ht="14.5" x14ac:dyDescent="0.35">
      <c r="A1391" s="33"/>
      <c r="B1391" s="56" t="s">
        <v>489</v>
      </c>
      <c r="C1391" s="49">
        <f t="shared" si="63"/>
        <v>0.45377777777777778</v>
      </c>
      <c r="D1391" s="33"/>
      <c r="E1391" s="56" t="s">
        <v>692</v>
      </c>
      <c r="F1391" s="54">
        <v>551059001385</v>
      </c>
      <c r="H1391" s="59">
        <v>145</v>
      </c>
      <c r="I1391" s="59">
        <v>328</v>
      </c>
      <c r="J1391" s="41"/>
      <c r="K1391" s="42"/>
      <c r="L1391" s="51">
        <f t="shared" si="64"/>
        <v>145</v>
      </c>
      <c r="M1391" s="49">
        <f t="shared" si="65"/>
        <v>0.44207317073170732</v>
      </c>
    </row>
    <row r="1392" spans="1:13" s="50" customFormat="1" ht="14.5" x14ac:dyDescent="0.35">
      <c r="A1392" s="33"/>
      <c r="B1392" s="56" t="s">
        <v>489</v>
      </c>
      <c r="C1392" s="49">
        <f t="shared" si="63"/>
        <v>0.45377777777777778</v>
      </c>
      <c r="D1392" s="33"/>
      <c r="E1392" s="56" t="s">
        <v>2294</v>
      </c>
      <c r="F1392" s="54">
        <v>551059001386</v>
      </c>
      <c r="H1392" s="59">
        <v>213</v>
      </c>
      <c r="I1392" s="59">
        <v>151</v>
      </c>
      <c r="J1392" s="41"/>
      <c r="K1392" s="42"/>
      <c r="L1392" s="51">
        <f t="shared" si="64"/>
        <v>213</v>
      </c>
      <c r="M1392" s="49">
        <f t="shared" si="65"/>
        <v>1.4105960264900663</v>
      </c>
    </row>
    <row r="1393" spans="1:13" s="50" customFormat="1" ht="14.5" x14ac:dyDescent="0.35">
      <c r="A1393" s="33"/>
      <c r="B1393" s="56" t="s">
        <v>489</v>
      </c>
      <c r="C1393" s="49">
        <f t="shared" si="63"/>
        <v>0.45377777777777778</v>
      </c>
      <c r="D1393" s="33"/>
      <c r="E1393" s="56" t="s">
        <v>2295</v>
      </c>
      <c r="F1393" s="54">
        <v>551059001387</v>
      </c>
      <c r="H1393" s="59">
        <v>261</v>
      </c>
      <c r="I1393" s="59">
        <v>99</v>
      </c>
      <c r="J1393" s="41"/>
      <c r="K1393" s="42"/>
      <c r="L1393" s="51">
        <f t="shared" si="64"/>
        <v>261</v>
      </c>
      <c r="M1393" s="49">
        <f t="shared" si="65"/>
        <v>2.6363636363636362</v>
      </c>
    </row>
    <row r="1394" spans="1:13" s="50" customFormat="1" ht="14.5" x14ac:dyDescent="0.35">
      <c r="A1394" s="33"/>
      <c r="B1394" s="56" t="s">
        <v>392</v>
      </c>
      <c r="C1394" s="49">
        <f t="shared" si="63"/>
        <v>0.23437941758552447</v>
      </c>
      <c r="D1394" s="33"/>
      <c r="E1394" s="56" t="s">
        <v>3814</v>
      </c>
      <c r="F1394" s="54">
        <v>551062003079</v>
      </c>
      <c r="H1394" s="59">
        <v>144</v>
      </c>
      <c r="I1394" s="59">
        <v>14</v>
      </c>
      <c r="J1394" s="41"/>
      <c r="K1394" s="42"/>
      <c r="L1394" s="51">
        <f t="shared" si="64"/>
        <v>144</v>
      </c>
      <c r="M1394" s="49">
        <f t="shared" si="65"/>
        <v>10.285714285714286</v>
      </c>
    </row>
    <row r="1395" spans="1:13" s="50" customFormat="1" ht="14.5" x14ac:dyDescent="0.35">
      <c r="A1395" s="33"/>
      <c r="B1395" s="56" t="s">
        <v>392</v>
      </c>
      <c r="C1395" s="49">
        <f t="shared" si="63"/>
        <v>0.23437941758552447</v>
      </c>
      <c r="D1395" s="33"/>
      <c r="E1395" s="56" t="s">
        <v>1947</v>
      </c>
      <c r="F1395" s="54">
        <v>551062001390</v>
      </c>
      <c r="H1395" s="59">
        <v>36</v>
      </c>
      <c r="I1395" s="59">
        <v>951</v>
      </c>
      <c r="J1395" s="41"/>
      <c r="K1395" s="42"/>
      <c r="L1395" s="51">
        <f t="shared" si="64"/>
        <v>36</v>
      </c>
      <c r="M1395" s="49">
        <f t="shared" si="65"/>
        <v>3.7854889589905363E-2</v>
      </c>
    </row>
    <row r="1396" spans="1:13" s="50" customFormat="1" ht="14.5" x14ac:dyDescent="0.35">
      <c r="A1396" s="33"/>
      <c r="B1396" s="56" t="s">
        <v>392</v>
      </c>
      <c r="C1396" s="49">
        <f t="shared" si="63"/>
        <v>0.23437941758552447</v>
      </c>
      <c r="D1396" s="33"/>
      <c r="E1396" s="56" t="s">
        <v>1948</v>
      </c>
      <c r="F1396" s="54">
        <v>551062002789</v>
      </c>
      <c r="H1396" s="59">
        <v>46</v>
      </c>
      <c r="I1396" s="59">
        <v>568</v>
      </c>
      <c r="J1396" s="41"/>
      <c r="K1396" s="42"/>
      <c r="L1396" s="51">
        <f t="shared" si="64"/>
        <v>46</v>
      </c>
      <c r="M1396" s="49">
        <f t="shared" si="65"/>
        <v>8.098591549295775E-2</v>
      </c>
    </row>
    <row r="1397" spans="1:13" s="50" customFormat="1" ht="14.5" x14ac:dyDescent="0.35">
      <c r="A1397" s="33"/>
      <c r="B1397" s="56" t="s">
        <v>392</v>
      </c>
      <c r="C1397" s="49">
        <f t="shared" si="63"/>
        <v>0.23437941758552447</v>
      </c>
      <c r="D1397" s="33"/>
      <c r="E1397" s="56" t="s">
        <v>1949</v>
      </c>
      <c r="F1397" s="54">
        <v>551062001391</v>
      </c>
      <c r="H1397" s="59">
        <v>3</v>
      </c>
      <c r="I1397" s="59">
        <v>835</v>
      </c>
      <c r="J1397" s="41"/>
      <c r="K1397" s="42"/>
      <c r="L1397" s="51">
        <f t="shared" si="64"/>
        <v>3</v>
      </c>
      <c r="M1397" s="49">
        <f t="shared" si="65"/>
        <v>3.592814371257485E-3</v>
      </c>
    </row>
    <row r="1398" spans="1:13" s="50" customFormat="1" ht="14.5" x14ac:dyDescent="0.35">
      <c r="A1398" s="33"/>
      <c r="B1398" s="56" t="s">
        <v>392</v>
      </c>
      <c r="C1398" s="49">
        <f t="shared" si="63"/>
        <v>0.23437941758552447</v>
      </c>
      <c r="D1398" s="33"/>
      <c r="E1398" s="56" t="s">
        <v>1950</v>
      </c>
      <c r="F1398" s="54">
        <v>551062000225</v>
      </c>
      <c r="H1398" s="59">
        <v>226</v>
      </c>
      <c r="I1398" s="59">
        <v>339</v>
      </c>
      <c r="J1398" s="41"/>
      <c r="K1398" s="42"/>
      <c r="L1398" s="51">
        <f t="shared" si="64"/>
        <v>226</v>
      </c>
      <c r="M1398" s="49">
        <f t="shared" si="65"/>
        <v>0.66666666666666663</v>
      </c>
    </row>
    <row r="1399" spans="1:13" s="50" customFormat="1" ht="14.5" x14ac:dyDescent="0.35">
      <c r="A1399" s="33"/>
      <c r="B1399" s="56" t="s">
        <v>392</v>
      </c>
      <c r="C1399" s="49">
        <f t="shared" si="63"/>
        <v>0.23437941758552447</v>
      </c>
      <c r="D1399" s="33"/>
      <c r="E1399" s="56" t="s">
        <v>1951</v>
      </c>
      <c r="F1399" s="54">
        <v>551062001389</v>
      </c>
      <c r="H1399" s="59">
        <v>152</v>
      </c>
      <c r="I1399" s="59">
        <v>557</v>
      </c>
      <c r="J1399" s="41"/>
      <c r="K1399" s="42"/>
      <c r="L1399" s="51">
        <f t="shared" si="64"/>
        <v>152</v>
      </c>
      <c r="M1399" s="49">
        <f t="shared" si="65"/>
        <v>0.27289048473967686</v>
      </c>
    </row>
    <row r="1400" spans="1:13" s="50" customFormat="1" ht="14.5" x14ac:dyDescent="0.35">
      <c r="A1400" s="33"/>
      <c r="B1400" s="56" t="s">
        <v>392</v>
      </c>
      <c r="C1400" s="49">
        <f t="shared" ref="C1400:C1463" si="66">SUMIF($B$2:$B$2241,B1400,$L$2:$L$2241)/(SUMIF($B$2:$B$2241,B1400,$I$2:$I$2241))</f>
        <v>0.23437941758552447</v>
      </c>
      <c r="D1400" s="33"/>
      <c r="E1400" s="56" t="s">
        <v>4761</v>
      </c>
      <c r="F1400" s="54">
        <v>551062002757</v>
      </c>
      <c r="H1400" s="59">
        <v>222</v>
      </c>
      <c r="I1400" s="59">
        <v>273</v>
      </c>
      <c r="J1400" s="41"/>
      <c r="K1400" s="42"/>
      <c r="L1400" s="51">
        <f t="shared" si="64"/>
        <v>222</v>
      </c>
      <c r="M1400" s="49">
        <f t="shared" si="65"/>
        <v>0.81318681318681318</v>
      </c>
    </row>
    <row r="1401" spans="1:13" s="50" customFormat="1" ht="14.5" x14ac:dyDescent="0.35">
      <c r="A1401" s="33"/>
      <c r="B1401" s="56" t="s">
        <v>280</v>
      </c>
      <c r="C1401" s="49">
        <f t="shared" si="66"/>
        <v>0.65148063781321186</v>
      </c>
      <c r="D1401" s="33"/>
      <c r="E1401" s="56" t="s">
        <v>1392</v>
      </c>
      <c r="F1401" s="54">
        <v>551068001393</v>
      </c>
      <c r="H1401" s="59">
        <v>89</v>
      </c>
      <c r="I1401" s="59">
        <v>231</v>
      </c>
      <c r="J1401" s="41"/>
      <c r="K1401" s="42"/>
      <c r="L1401" s="51">
        <f t="shared" si="64"/>
        <v>89</v>
      </c>
      <c r="M1401" s="49">
        <f t="shared" si="65"/>
        <v>0.38528138528138528</v>
      </c>
    </row>
    <row r="1402" spans="1:13" s="50" customFormat="1" ht="14.5" x14ac:dyDescent="0.35">
      <c r="A1402" s="33"/>
      <c r="B1402" s="56" t="s">
        <v>280</v>
      </c>
      <c r="C1402" s="49">
        <f t="shared" si="66"/>
        <v>0.65148063781321186</v>
      </c>
      <c r="D1402" s="33"/>
      <c r="E1402" s="56" t="s">
        <v>1393</v>
      </c>
      <c r="F1402" s="54">
        <v>551068001394</v>
      </c>
      <c r="H1402" s="59">
        <v>197</v>
      </c>
      <c r="I1402" s="59">
        <v>208</v>
      </c>
      <c r="J1402" s="41"/>
      <c r="K1402" s="42"/>
      <c r="L1402" s="51">
        <f t="shared" si="64"/>
        <v>197</v>
      </c>
      <c r="M1402" s="49">
        <f t="shared" si="65"/>
        <v>0.94711538461538458</v>
      </c>
    </row>
    <row r="1403" spans="1:13" s="50" customFormat="1" ht="14.5" x14ac:dyDescent="0.35">
      <c r="A1403" s="33"/>
      <c r="B1403" s="56" t="s">
        <v>2374</v>
      </c>
      <c r="C1403" s="49">
        <f t="shared" si="66"/>
        <v>7.7065923862581251E-2</v>
      </c>
      <c r="D1403" s="33"/>
      <c r="E1403" s="56" t="s">
        <v>3825</v>
      </c>
      <c r="F1403" s="54">
        <v>550549000584</v>
      </c>
      <c r="H1403" s="59">
        <v>83</v>
      </c>
      <c r="I1403" s="59">
        <v>1077</v>
      </c>
      <c r="J1403" s="41"/>
      <c r="K1403" s="42"/>
      <c r="L1403" s="51">
        <f t="shared" si="64"/>
        <v>83</v>
      </c>
      <c r="M1403" s="49">
        <f t="shared" si="65"/>
        <v>7.7065923862581251E-2</v>
      </c>
    </row>
    <row r="1404" spans="1:13" s="50" customFormat="1" ht="14.5" x14ac:dyDescent="0.35">
      <c r="A1404" s="33"/>
      <c r="B1404" s="56" t="s">
        <v>479</v>
      </c>
      <c r="C1404" s="49">
        <f t="shared" si="66"/>
        <v>12.882352941176471</v>
      </c>
      <c r="D1404" s="33"/>
      <c r="E1404" s="56" t="s">
        <v>4762</v>
      </c>
      <c r="F1404" s="54">
        <v>551071001395</v>
      </c>
      <c r="H1404" s="59">
        <v>112</v>
      </c>
      <c r="I1404" s="59">
        <v>12</v>
      </c>
      <c r="J1404" s="41"/>
      <c r="K1404" s="42"/>
      <c r="L1404" s="51">
        <f t="shared" si="64"/>
        <v>112</v>
      </c>
      <c r="M1404" s="49">
        <f t="shared" si="65"/>
        <v>9.3333333333333339</v>
      </c>
    </row>
    <row r="1405" spans="1:13" s="50" customFormat="1" ht="14.5" x14ac:dyDescent="0.35">
      <c r="A1405" s="33"/>
      <c r="B1405" s="56" t="s">
        <v>479</v>
      </c>
      <c r="C1405" s="49">
        <f t="shared" si="66"/>
        <v>12.882352941176471</v>
      </c>
      <c r="D1405" s="33"/>
      <c r="E1405" s="56" t="s">
        <v>4763</v>
      </c>
      <c r="F1405" s="54">
        <v>551071003072</v>
      </c>
      <c r="H1405" s="59">
        <v>107</v>
      </c>
      <c r="I1405" s="59">
        <v>5</v>
      </c>
      <c r="J1405" s="41"/>
      <c r="K1405" s="42"/>
      <c r="L1405" s="51">
        <f t="shared" si="64"/>
        <v>107</v>
      </c>
      <c r="M1405" s="49">
        <f t="shared" si="65"/>
        <v>21.4</v>
      </c>
    </row>
    <row r="1406" spans="1:13" s="50" customFormat="1" ht="14.5" x14ac:dyDescent="0.35">
      <c r="A1406" s="33"/>
      <c r="B1406" s="56" t="s">
        <v>2375</v>
      </c>
      <c r="C1406" s="49">
        <f t="shared" si="66"/>
        <v>1.0511363636363635</v>
      </c>
      <c r="D1406" s="33"/>
      <c r="E1406" s="56" t="s">
        <v>3828</v>
      </c>
      <c r="F1406" s="54">
        <v>551251001657</v>
      </c>
      <c r="H1406" s="59">
        <v>185</v>
      </c>
      <c r="I1406" s="59">
        <v>176</v>
      </c>
      <c r="J1406" s="41"/>
      <c r="K1406" s="42"/>
      <c r="L1406" s="51">
        <f t="shared" si="64"/>
        <v>185</v>
      </c>
      <c r="M1406" s="49">
        <f t="shared" si="65"/>
        <v>1.0511363636363635</v>
      </c>
    </row>
    <row r="1407" spans="1:13" s="50" customFormat="1" ht="14.5" x14ac:dyDescent="0.35">
      <c r="A1407" s="33"/>
      <c r="B1407" s="56" t="s">
        <v>136</v>
      </c>
      <c r="C1407" s="49">
        <f t="shared" si="66"/>
        <v>3.1746031746031744E-2</v>
      </c>
      <c r="D1407" s="33"/>
      <c r="E1407" s="56" t="s">
        <v>759</v>
      </c>
      <c r="F1407" s="54">
        <v>550498002244</v>
      </c>
      <c r="H1407" s="59">
        <v>9</v>
      </c>
      <c r="I1407" s="59">
        <v>301</v>
      </c>
      <c r="J1407" s="41"/>
      <c r="K1407" s="42"/>
      <c r="L1407" s="51">
        <f t="shared" si="64"/>
        <v>9</v>
      </c>
      <c r="M1407" s="49">
        <f t="shared" si="65"/>
        <v>2.9900332225913623E-2</v>
      </c>
    </row>
    <row r="1408" spans="1:13" s="50" customFormat="1" ht="14.5" x14ac:dyDescent="0.35">
      <c r="A1408" s="33"/>
      <c r="B1408" s="56" t="s">
        <v>136</v>
      </c>
      <c r="C1408" s="49">
        <f t="shared" si="66"/>
        <v>3.1746031746031744E-2</v>
      </c>
      <c r="D1408" s="33"/>
      <c r="E1408" s="56" t="s">
        <v>760</v>
      </c>
      <c r="F1408" s="54">
        <v>550498000543</v>
      </c>
      <c r="H1408" s="59">
        <v>5</v>
      </c>
      <c r="I1408" s="59">
        <v>140</v>
      </c>
      <c r="J1408" s="41"/>
      <c r="K1408" s="42"/>
      <c r="L1408" s="51">
        <f t="shared" si="64"/>
        <v>5</v>
      </c>
      <c r="M1408" s="49">
        <f t="shared" si="65"/>
        <v>3.5714285714285712E-2</v>
      </c>
    </row>
    <row r="1409" spans="1:13" s="50" customFormat="1" ht="14.5" x14ac:dyDescent="0.35">
      <c r="A1409" s="33"/>
      <c r="B1409" s="56" t="s">
        <v>182</v>
      </c>
      <c r="C1409" s="49">
        <f t="shared" si="66"/>
        <v>0.3291223404255319</v>
      </c>
      <c r="D1409" s="33"/>
      <c r="E1409" s="56" t="s">
        <v>1038</v>
      </c>
      <c r="F1409" s="54">
        <v>551074001396</v>
      </c>
      <c r="H1409" s="59">
        <v>15</v>
      </c>
      <c r="I1409" s="59">
        <v>338</v>
      </c>
      <c r="J1409" s="41"/>
      <c r="K1409" s="42"/>
      <c r="L1409" s="51">
        <f t="shared" si="64"/>
        <v>15</v>
      </c>
      <c r="M1409" s="49">
        <f t="shared" si="65"/>
        <v>4.4378698224852069E-2</v>
      </c>
    </row>
    <row r="1410" spans="1:13" s="50" customFormat="1" ht="14.5" x14ac:dyDescent="0.35">
      <c r="A1410" s="33"/>
      <c r="B1410" s="56" t="s">
        <v>182</v>
      </c>
      <c r="C1410" s="49">
        <f t="shared" si="66"/>
        <v>0.3291223404255319</v>
      </c>
      <c r="D1410" s="33"/>
      <c r="E1410" s="56" t="s">
        <v>76</v>
      </c>
      <c r="F1410" s="54">
        <v>551074002531</v>
      </c>
      <c r="H1410" s="59">
        <v>196</v>
      </c>
      <c r="I1410" s="59">
        <v>84</v>
      </c>
      <c r="J1410" s="41"/>
      <c r="K1410" s="42"/>
      <c r="L1410" s="51">
        <f t="shared" ref="L1410:L1473" si="67">IF(K1410="",H1410,(MIN(I1410,(K1410*1.6*I1410))))</f>
        <v>196</v>
      </c>
      <c r="M1410" s="49">
        <f t="shared" ref="M1410:M1473" si="68">IF(L1410=0,0,(L1410/I1410))</f>
        <v>2.3333333333333335</v>
      </c>
    </row>
    <row r="1411" spans="1:13" s="50" customFormat="1" ht="14.5" x14ac:dyDescent="0.35">
      <c r="A1411" s="33"/>
      <c r="B1411" s="56" t="s">
        <v>182</v>
      </c>
      <c r="C1411" s="49">
        <f t="shared" si="66"/>
        <v>0.3291223404255319</v>
      </c>
      <c r="D1411" s="33"/>
      <c r="E1411" s="56" t="s">
        <v>1039</v>
      </c>
      <c r="F1411" s="54">
        <v>551074001398</v>
      </c>
      <c r="H1411" s="59">
        <v>88</v>
      </c>
      <c r="I1411" s="59">
        <v>607</v>
      </c>
      <c r="J1411" s="41"/>
      <c r="K1411" s="42"/>
      <c r="L1411" s="51">
        <f t="shared" si="67"/>
        <v>88</v>
      </c>
      <c r="M1411" s="49">
        <f t="shared" si="68"/>
        <v>0.14497528830313014</v>
      </c>
    </row>
    <row r="1412" spans="1:13" s="50" customFormat="1" ht="14.5" x14ac:dyDescent="0.35">
      <c r="A1412" s="33"/>
      <c r="B1412" s="56" t="s">
        <v>182</v>
      </c>
      <c r="C1412" s="49">
        <f t="shared" si="66"/>
        <v>0.3291223404255319</v>
      </c>
      <c r="D1412" s="33"/>
      <c r="E1412" s="56" t="s">
        <v>1040</v>
      </c>
      <c r="F1412" s="54">
        <v>551074001399</v>
      </c>
      <c r="H1412" s="59">
        <v>179</v>
      </c>
      <c r="I1412" s="59">
        <v>435</v>
      </c>
      <c r="J1412" s="41"/>
      <c r="K1412" s="42"/>
      <c r="L1412" s="51">
        <f t="shared" si="67"/>
        <v>179</v>
      </c>
      <c r="M1412" s="49">
        <f t="shared" si="68"/>
        <v>0.41149425287356323</v>
      </c>
    </row>
    <row r="1413" spans="1:13" s="50" customFormat="1" ht="14.5" x14ac:dyDescent="0.35">
      <c r="A1413" s="33"/>
      <c r="B1413" s="56" t="s">
        <v>182</v>
      </c>
      <c r="C1413" s="49">
        <f t="shared" si="66"/>
        <v>0.3291223404255319</v>
      </c>
      <c r="D1413" s="33"/>
      <c r="E1413" s="56" t="s">
        <v>4764</v>
      </c>
      <c r="F1413" s="54">
        <v>551074003125</v>
      </c>
      <c r="H1413" s="59">
        <v>17</v>
      </c>
      <c r="I1413" s="59">
        <v>40</v>
      </c>
      <c r="J1413" s="41"/>
      <c r="K1413" s="42"/>
      <c r="L1413" s="51">
        <f t="shared" si="67"/>
        <v>17</v>
      </c>
      <c r="M1413" s="49">
        <f t="shared" si="68"/>
        <v>0.42499999999999999</v>
      </c>
    </row>
    <row r="1414" spans="1:13" s="50" customFormat="1" ht="14.5" x14ac:dyDescent="0.35">
      <c r="A1414" s="33"/>
      <c r="B1414" s="56" t="s">
        <v>480</v>
      </c>
      <c r="C1414" s="49">
        <f t="shared" si="66"/>
        <v>1.0184615384615385</v>
      </c>
      <c r="D1414" s="33"/>
      <c r="E1414" s="56" t="s">
        <v>2249</v>
      </c>
      <c r="F1414" s="54">
        <v>550930002268</v>
      </c>
      <c r="H1414" s="59">
        <v>331</v>
      </c>
      <c r="I1414" s="59">
        <v>325</v>
      </c>
      <c r="J1414" s="41"/>
      <c r="K1414" s="42"/>
      <c r="L1414" s="51">
        <f t="shared" si="67"/>
        <v>331</v>
      </c>
      <c r="M1414" s="49">
        <f t="shared" si="68"/>
        <v>1.0184615384615385</v>
      </c>
    </row>
    <row r="1415" spans="1:13" s="50" customFormat="1" ht="14.5" x14ac:dyDescent="0.35">
      <c r="A1415" s="33"/>
      <c r="B1415" s="56" t="s">
        <v>435</v>
      </c>
      <c r="C1415" s="49">
        <f t="shared" si="66"/>
        <v>1.21875</v>
      </c>
      <c r="D1415" s="33"/>
      <c r="E1415" s="56" t="s">
        <v>2102</v>
      </c>
      <c r="F1415" s="54">
        <v>550153000198</v>
      </c>
      <c r="H1415" s="59">
        <v>195</v>
      </c>
      <c r="I1415" s="59">
        <v>160</v>
      </c>
      <c r="J1415" s="41"/>
      <c r="K1415" s="42"/>
      <c r="L1415" s="51">
        <f t="shared" si="67"/>
        <v>195</v>
      </c>
      <c r="M1415" s="49">
        <f t="shared" si="68"/>
        <v>1.21875</v>
      </c>
    </row>
    <row r="1416" spans="1:13" s="50" customFormat="1" ht="14.5" x14ac:dyDescent="0.35">
      <c r="A1416" s="33"/>
      <c r="B1416" s="56" t="s">
        <v>346</v>
      </c>
      <c r="C1416" s="49">
        <f t="shared" si="66"/>
        <v>0.23760523854069224</v>
      </c>
      <c r="D1416" s="33"/>
      <c r="E1416" s="56" t="s">
        <v>1750</v>
      </c>
      <c r="F1416" s="54">
        <v>550489000529</v>
      </c>
      <c r="H1416" s="59">
        <v>17</v>
      </c>
      <c r="I1416" s="59">
        <v>328</v>
      </c>
      <c r="J1416" s="41"/>
      <c r="K1416" s="42"/>
      <c r="L1416" s="51">
        <f t="shared" si="67"/>
        <v>17</v>
      </c>
      <c r="M1416" s="49">
        <f t="shared" si="68"/>
        <v>5.1829268292682924E-2</v>
      </c>
    </row>
    <row r="1417" spans="1:13" s="50" customFormat="1" ht="14.5" x14ac:dyDescent="0.35">
      <c r="A1417" s="33"/>
      <c r="B1417" s="56" t="s">
        <v>346</v>
      </c>
      <c r="C1417" s="49">
        <f t="shared" si="66"/>
        <v>0.23760523854069224</v>
      </c>
      <c r="D1417" s="33"/>
      <c r="E1417" s="56" t="s">
        <v>1751</v>
      </c>
      <c r="F1417" s="54">
        <v>550489000530</v>
      </c>
      <c r="H1417" s="59">
        <v>10</v>
      </c>
      <c r="I1417" s="59">
        <v>218</v>
      </c>
      <c r="J1417" s="41"/>
      <c r="K1417" s="42"/>
      <c r="L1417" s="51">
        <f t="shared" si="67"/>
        <v>10</v>
      </c>
      <c r="M1417" s="49">
        <f t="shared" si="68"/>
        <v>4.5871559633027525E-2</v>
      </c>
    </row>
    <row r="1418" spans="1:13" s="50" customFormat="1" ht="14.5" x14ac:dyDescent="0.35">
      <c r="A1418" s="33"/>
      <c r="B1418" s="56" t="s">
        <v>346</v>
      </c>
      <c r="C1418" s="49">
        <f t="shared" si="66"/>
        <v>0.23760523854069224</v>
      </c>
      <c r="D1418" s="33"/>
      <c r="E1418" s="56" t="s">
        <v>1752</v>
      </c>
      <c r="F1418" s="54">
        <v>550489000531</v>
      </c>
      <c r="H1418" s="59">
        <v>82</v>
      </c>
      <c r="I1418" s="59">
        <v>143</v>
      </c>
      <c r="J1418" s="41"/>
      <c r="K1418" s="42"/>
      <c r="L1418" s="51">
        <f t="shared" si="67"/>
        <v>82</v>
      </c>
      <c r="M1418" s="49">
        <f t="shared" si="68"/>
        <v>0.57342657342657344</v>
      </c>
    </row>
    <row r="1419" spans="1:13" s="50" customFormat="1" ht="14.5" x14ac:dyDescent="0.35">
      <c r="A1419" s="33"/>
      <c r="B1419" s="56" t="s">
        <v>346</v>
      </c>
      <c r="C1419" s="49">
        <f t="shared" si="66"/>
        <v>0.23760523854069224</v>
      </c>
      <c r="D1419" s="33"/>
      <c r="E1419" s="56" t="s">
        <v>4765</v>
      </c>
      <c r="F1419" s="54">
        <v>550489003106</v>
      </c>
      <c r="H1419" s="59">
        <v>89</v>
      </c>
      <c r="I1419" s="59">
        <v>69</v>
      </c>
      <c r="J1419" s="41"/>
      <c r="K1419" s="42"/>
      <c r="L1419" s="51">
        <f t="shared" si="67"/>
        <v>89</v>
      </c>
      <c r="M1419" s="49">
        <f t="shared" si="68"/>
        <v>1.2898550724637681</v>
      </c>
    </row>
    <row r="1420" spans="1:13" s="50" customFormat="1" ht="14.5" x14ac:dyDescent="0.35">
      <c r="A1420" s="33"/>
      <c r="B1420" s="56" t="s">
        <v>346</v>
      </c>
      <c r="C1420" s="49">
        <f t="shared" si="66"/>
        <v>0.23760523854069224</v>
      </c>
      <c r="D1420" s="33"/>
      <c r="E1420" s="56" t="s">
        <v>1753</v>
      </c>
      <c r="F1420" s="54">
        <v>550489002801</v>
      </c>
      <c r="H1420" s="59">
        <v>56</v>
      </c>
      <c r="I1420" s="59">
        <v>311</v>
      </c>
      <c r="J1420" s="41"/>
      <c r="K1420" s="42"/>
      <c r="L1420" s="51">
        <f t="shared" si="67"/>
        <v>56</v>
      </c>
      <c r="M1420" s="49">
        <f t="shared" si="68"/>
        <v>0.18006430868167203</v>
      </c>
    </row>
    <row r="1421" spans="1:13" s="50" customFormat="1" ht="14.5" x14ac:dyDescent="0.35">
      <c r="A1421" s="33"/>
      <c r="B1421" s="56" t="s">
        <v>436</v>
      </c>
      <c r="C1421" s="49">
        <f t="shared" si="66"/>
        <v>0.583206106870229</v>
      </c>
      <c r="D1421" s="33"/>
      <c r="E1421" s="56" t="s">
        <v>2103</v>
      </c>
      <c r="F1421" s="54">
        <v>550386000404</v>
      </c>
      <c r="H1421" s="59">
        <v>43</v>
      </c>
      <c r="I1421" s="59">
        <v>441</v>
      </c>
      <c r="J1421" s="41"/>
      <c r="K1421" s="42"/>
      <c r="L1421" s="51">
        <f t="shared" si="67"/>
        <v>43</v>
      </c>
      <c r="M1421" s="49">
        <f t="shared" si="68"/>
        <v>9.7505668934240369E-2</v>
      </c>
    </row>
    <row r="1422" spans="1:13" s="50" customFormat="1" ht="14.5" x14ac:dyDescent="0.35">
      <c r="A1422" s="33"/>
      <c r="B1422" s="56" t="s">
        <v>436</v>
      </c>
      <c r="C1422" s="49">
        <f t="shared" si="66"/>
        <v>0.583206106870229</v>
      </c>
      <c r="D1422" s="33"/>
      <c r="E1422" s="56" t="s">
        <v>2104</v>
      </c>
      <c r="F1422" s="54">
        <v>550386000405</v>
      </c>
      <c r="H1422" s="59">
        <v>16</v>
      </c>
      <c r="I1422" s="59">
        <v>47</v>
      </c>
      <c r="J1422" s="41"/>
      <c r="K1422" s="42"/>
      <c r="L1422" s="51">
        <f t="shared" si="67"/>
        <v>16</v>
      </c>
      <c r="M1422" s="49">
        <f t="shared" si="68"/>
        <v>0.34042553191489361</v>
      </c>
    </row>
    <row r="1423" spans="1:13" s="50" customFormat="1" ht="14.5" x14ac:dyDescent="0.35">
      <c r="A1423" s="33"/>
      <c r="B1423" s="56" t="s">
        <v>436</v>
      </c>
      <c r="C1423" s="49">
        <f t="shared" si="66"/>
        <v>0.583206106870229</v>
      </c>
      <c r="D1423" s="33"/>
      <c r="E1423" s="56" t="s">
        <v>2105</v>
      </c>
      <c r="F1423" s="54">
        <v>550386000408</v>
      </c>
      <c r="H1423" s="59">
        <v>111</v>
      </c>
      <c r="I1423" s="59">
        <v>85</v>
      </c>
      <c r="J1423" s="41"/>
      <c r="K1423" s="42"/>
      <c r="L1423" s="51">
        <f t="shared" si="67"/>
        <v>111</v>
      </c>
      <c r="M1423" s="49">
        <f t="shared" si="68"/>
        <v>1.3058823529411765</v>
      </c>
    </row>
    <row r="1424" spans="1:13" s="50" customFormat="1" ht="14.5" x14ac:dyDescent="0.35">
      <c r="A1424" s="33"/>
      <c r="B1424" s="56" t="s">
        <v>436</v>
      </c>
      <c r="C1424" s="49">
        <f t="shared" si="66"/>
        <v>0.583206106870229</v>
      </c>
      <c r="D1424" s="33"/>
      <c r="E1424" s="56" t="s">
        <v>2106</v>
      </c>
      <c r="F1424" s="54">
        <v>550386000406</v>
      </c>
      <c r="H1424" s="59">
        <v>245</v>
      </c>
      <c r="I1424" s="59">
        <v>389</v>
      </c>
      <c r="J1424" s="41"/>
      <c r="K1424" s="42"/>
      <c r="L1424" s="51">
        <f t="shared" si="67"/>
        <v>245</v>
      </c>
      <c r="M1424" s="49">
        <f t="shared" si="68"/>
        <v>0.62982005141388175</v>
      </c>
    </row>
    <row r="1425" spans="1:13" s="50" customFormat="1" ht="14.5" x14ac:dyDescent="0.35">
      <c r="A1425" s="33"/>
      <c r="B1425" s="56" t="s">
        <v>436</v>
      </c>
      <c r="C1425" s="49">
        <f t="shared" si="66"/>
        <v>0.583206106870229</v>
      </c>
      <c r="D1425" s="33"/>
      <c r="E1425" s="56" t="s">
        <v>2107</v>
      </c>
      <c r="F1425" s="54">
        <v>550386000407</v>
      </c>
      <c r="H1425" s="59">
        <v>26</v>
      </c>
      <c r="I1425" s="59">
        <v>192</v>
      </c>
      <c r="J1425" s="41"/>
      <c r="K1425" s="42"/>
      <c r="L1425" s="51">
        <f t="shared" si="67"/>
        <v>26</v>
      </c>
      <c r="M1425" s="49">
        <f t="shared" si="68"/>
        <v>0.13541666666666666</v>
      </c>
    </row>
    <row r="1426" spans="1:13" s="50" customFormat="1" ht="14.5" x14ac:dyDescent="0.35">
      <c r="A1426" s="33"/>
      <c r="B1426" s="56" t="s">
        <v>436</v>
      </c>
      <c r="C1426" s="49">
        <f t="shared" si="66"/>
        <v>0.583206106870229</v>
      </c>
      <c r="D1426" s="33"/>
      <c r="E1426" s="56" t="s">
        <v>2108</v>
      </c>
      <c r="F1426" s="54">
        <v>550386003008</v>
      </c>
      <c r="H1426" s="59">
        <v>51</v>
      </c>
      <c r="I1426" s="59">
        <v>74</v>
      </c>
      <c r="J1426" s="41"/>
      <c r="K1426" s="42"/>
      <c r="L1426" s="51">
        <f t="shared" si="67"/>
        <v>51</v>
      </c>
      <c r="M1426" s="49">
        <f t="shared" si="68"/>
        <v>0.68918918918918914</v>
      </c>
    </row>
    <row r="1427" spans="1:13" s="50" customFormat="1" ht="14.5" x14ac:dyDescent="0.35">
      <c r="A1427" s="33"/>
      <c r="B1427" s="56" t="s">
        <v>436</v>
      </c>
      <c r="C1427" s="49">
        <f t="shared" si="66"/>
        <v>0.583206106870229</v>
      </c>
      <c r="D1427" s="33"/>
      <c r="E1427" s="56" t="s">
        <v>2109</v>
      </c>
      <c r="F1427" s="54">
        <v>550386003013</v>
      </c>
      <c r="H1427" s="59">
        <v>172</v>
      </c>
      <c r="I1427" s="59">
        <v>26</v>
      </c>
      <c r="J1427" s="41"/>
      <c r="K1427" s="42"/>
      <c r="L1427" s="51">
        <f t="shared" si="67"/>
        <v>172</v>
      </c>
      <c r="M1427" s="49">
        <f t="shared" si="68"/>
        <v>6.615384615384615</v>
      </c>
    </row>
    <row r="1428" spans="1:13" s="50" customFormat="1" ht="14.5" x14ac:dyDescent="0.35">
      <c r="A1428" s="33"/>
      <c r="B1428" s="56" t="s">
        <v>436</v>
      </c>
      <c r="C1428" s="49">
        <f t="shared" si="66"/>
        <v>0.583206106870229</v>
      </c>
      <c r="D1428" s="33"/>
      <c r="E1428" s="56" t="s">
        <v>2110</v>
      </c>
      <c r="F1428" s="54">
        <v>550386002938</v>
      </c>
      <c r="H1428" s="59">
        <v>100</v>
      </c>
      <c r="I1428" s="59">
        <v>56</v>
      </c>
      <c r="J1428" s="41"/>
      <c r="K1428" s="42"/>
      <c r="L1428" s="51">
        <f t="shared" si="67"/>
        <v>100</v>
      </c>
      <c r="M1428" s="49">
        <f t="shared" si="68"/>
        <v>1.7857142857142858</v>
      </c>
    </row>
    <row r="1429" spans="1:13" s="50" customFormat="1" ht="14.5" x14ac:dyDescent="0.35">
      <c r="A1429" s="33"/>
      <c r="B1429" s="56" t="s">
        <v>455</v>
      </c>
      <c r="C1429" s="49">
        <f t="shared" si="66"/>
        <v>0.19749216300940439</v>
      </c>
      <c r="D1429" s="33"/>
      <c r="E1429" s="56" t="s">
        <v>2151</v>
      </c>
      <c r="F1429" s="54">
        <v>550972002877</v>
      </c>
      <c r="H1429" s="59">
        <v>24</v>
      </c>
      <c r="I1429" s="59">
        <v>22</v>
      </c>
      <c r="J1429" s="41"/>
      <c r="K1429" s="42"/>
      <c r="L1429" s="51">
        <f t="shared" si="67"/>
        <v>24</v>
      </c>
      <c r="M1429" s="49">
        <f t="shared" si="68"/>
        <v>1.0909090909090908</v>
      </c>
    </row>
    <row r="1430" spans="1:13" s="50" customFormat="1" ht="14.5" x14ac:dyDescent="0.35">
      <c r="A1430" s="33"/>
      <c r="B1430" s="56" t="s">
        <v>455</v>
      </c>
      <c r="C1430" s="49">
        <f t="shared" si="66"/>
        <v>0.19749216300940439</v>
      </c>
      <c r="D1430" s="33"/>
      <c r="E1430" s="56" t="s">
        <v>2152</v>
      </c>
      <c r="F1430" s="54">
        <v>550972003015</v>
      </c>
      <c r="H1430" s="59">
        <v>10</v>
      </c>
      <c r="I1430" s="59">
        <v>135</v>
      </c>
      <c r="J1430" s="41"/>
      <c r="K1430" s="42"/>
      <c r="L1430" s="51">
        <f t="shared" si="67"/>
        <v>10</v>
      </c>
      <c r="M1430" s="49">
        <f t="shared" si="68"/>
        <v>7.407407407407407E-2</v>
      </c>
    </row>
    <row r="1431" spans="1:13" s="50" customFormat="1" ht="14.5" x14ac:dyDescent="0.35">
      <c r="A1431" s="33"/>
      <c r="B1431" s="56" t="s">
        <v>455</v>
      </c>
      <c r="C1431" s="49">
        <f t="shared" si="66"/>
        <v>0.19749216300940439</v>
      </c>
      <c r="D1431" s="33"/>
      <c r="E1431" s="56" t="s">
        <v>2153</v>
      </c>
      <c r="F1431" s="54">
        <v>550972002934</v>
      </c>
      <c r="H1431" s="59">
        <v>29</v>
      </c>
      <c r="I1431" s="59">
        <v>162</v>
      </c>
      <c r="J1431" s="41"/>
      <c r="K1431" s="42"/>
      <c r="L1431" s="51">
        <f t="shared" si="67"/>
        <v>29</v>
      </c>
      <c r="M1431" s="49">
        <f t="shared" si="68"/>
        <v>0.17901234567901234</v>
      </c>
    </row>
    <row r="1432" spans="1:13" s="50" customFormat="1" ht="14.5" x14ac:dyDescent="0.35">
      <c r="A1432" s="33"/>
      <c r="B1432" s="56" t="s">
        <v>323</v>
      </c>
      <c r="C1432" s="49">
        <f t="shared" si="66"/>
        <v>0.14060031595576619</v>
      </c>
      <c r="D1432" s="33"/>
      <c r="E1432" s="56" t="s">
        <v>1627</v>
      </c>
      <c r="F1432" s="54">
        <v>551077001402</v>
      </c>
      <c r="H1432" s="59">
        <v>10</v>
      </c>
      <c r="I1432" s="59">
        <v>283</v>
      </c>
      <c r="J1432" s="41"/>
      <c r="K1432" s="42"/>
      <c r="L1432" s="51">
        <f t="shared" si="67"/>
        <v>10</v>
      </c>
      <c r="M1432" s="49">
        <f t="shared" si="68"/>
        <v>3.5335689045936397E-2</v>
      </c>
    </row>
    <row r="1433" spans="1:13" s="50" customFormat="1" ht="14.5" x14ac:dyDescent="0.35">
      <c r="A1433" s="33"/>
      <c r="B1433" s="56" t="s">
        <v>323</v>
      </c>
      <c r="C1433" s="49">
        <f t="shared" si="66"/>
        <v>0.14060031595576619</v>
      </c>
      <c r="D1433" s="33"/>
      <c r="E1433" s="56" t="s">
        <v>1628</v>
      </c>
      <c r="F1433" s="54">
        <v>551077000683</v>
      </c>
      <c r="H1433" s="59">
        <v>79</v>
      </c>
      <c r="I1433" s="59">
        <v>350</v>
      </c>
      <c r="J1433" s="41"/>
      <c r="K1433" s="42"/>
      <c r="L1433" s="51">
        <f t="shared" si="67"/>
        <v>79</v>
      </c>
      <c r="M1433" s="49">
        <f t="shared" si="68"/>
        <v>0.2257142857142857</v>
      </c>
    </row>
    <row r="1434" spans="1:13" s="50" customFormat="1" ht="14.5" x14ac:dyDescent="0.35">
      <c r="A1434" s="33"/>
      <c r="B1434" s="56" t="s">
        <v>2376</v>
      </c>
      <c r="C1434" s="49">
        <f t="shared" si="66"/>
        <v>0.76842105263157889</v>
      </c>
      <c r="D1434" s="33"/>
      <c r="E1434" s="56" t="s">
        <v>3856</v>
      </c>
      <c r="F1434" s="54">
        <v>551080001405</v>
      </c>
      <c r="H1434" s="59">
        <v>73</v>
      </c>
      <c r="I1434" s="59">
        <v>95</v>
      </c>
      <c r="J1434" s="41"/>
      <c r="K1434" s="42"/>
      <c r="L1434" s="51">
        <f t="shared" si="67"/>
        <v>73</v>
      </c>
      <c r="M1434" s="49">
        <f t="shared" si="68"/>
        <v>0.76842105263157889</v>
      </c>
    </row>
    <row r="1435" spans="1:13" s="50" customFormat="1" ht="14.5" x14ac:dyDescent="0.35">
      <c r="A1435" s="33"/>
      <c r="B1435" s="56" t="s">
        <v>305</v>
      </c>
      <c r="C1435" s="49">
        <f t="shared" si="66"/>
        <v>0.21041248262011433</v>
      </c>
      <c r="D1435" s="33"/>
      <c r="E1435" s="56" t="s">
        <v>1577</v>
      </c>
      <c r="F1435" s="54">
        <v>551083001406</v>
      </c>
      <c r="H1435" s="59">
        <v>154</v>
      </c>
      <c r="I1435" s="59">
        <v>391</v>
      </c>
      <c r="J1435" s="41"/>
      <c r="K1435" s="42"/>
      <c r="L1435" s="51">
        <f t="shared" si="67"/>
        <v>154</v>
      </c>
      <c r="M1435" s="49">
        <f t="shared" si="68"/>
        <v>0.39386189258312021</v>
      </c>
    </row>
    <row r="1436" spans="1:13" s="50" customFormat="1" ht="14.5" x14ac:dyDescent="0.35">
      <c r="A1436" s="33"/>
      <c r="B1436" s="56" t="s">
        <v>305</v>
      </c>
      <c r="C1436" s="49">
        <f t="shared" si="66"/>
        <v>0.21041248262011433</v>
      </c>
      <c r="D1436" s="33"/>
      <c r="E1436" s="56" t="s">
        <v>1578</v>
      </c>
      <c r="F1436" s="54">
        <v>551083001407</v>
      </c>
      <c r="H1436" s="59">
        <v>194</v>
      </c>
      <c r="I1436" s="59">
        <v>309</v>
      </c>
      <c r="J1436" s="41"/>
      <c r="K1436" s="42"/>
      <c r="L1436" s="51">
        <f t="shared" si="67"/>
        <v>194</v>
      </c>
      <c r="M1436" s="49">
        <f t="shared" si="68"/>
        <v>0.62783171521035597</v>
      </c>
    </row>
    <row r="1437" spans="1:13" s="50" customFormat="1" ht="14.5" x14ac:dyDescent="0.35">
      <c r="A1437" s="33"/>
      <c r="B1437" s="56" t="s">
        <v>305</v>
      </c>
      <c r="C1437" s="49">
        <f t="shared" si="66"/>
        <v>0.21041248262011433</v>
      </c>
      <c r="D1437" s="33"/>
      <c r="E1437" s="56" t="s">
        <v>786</v>
      </c>
      <c r="F1437" s="54">
        <v>551083002618</v>
      </c>
      <c r="H1437" s="59">
        <v>6</v>
      </c>
      <c r="I1437" s="59">
        <v>392</v>
      </c>
      <c r="J1437" s="41"/>
      <c r="K1437" s="42"/>
      <c r="L1437" s="51">
        <f t="shared" si="67"/>
        <v>6</v>
      </c>
      <c r="M1437" s="49">
        <f t="shared" si="68"/>
        <v>1.5306122448979591E-2</v>
      </c>
    </row>
    <row r="1438" spans="1:13" s="50" customFormat="1" ht="14.5" x14ac:dyDescent="0.35">
      <c r="A1438" s="33"/>
      <c r="B1438" s="56" t="s">
        <v>305</v>
      </c>
      <c r="C1438" s="49">
        <f t="shared" si="66"/>
        <v>0.21041248262011433</v>
      </c>
      <c r="D1438" s="33"/>
      <c r="E1438" s="56" t="s">
        <v>1579</v>
      </c>
      <c r="F1438" s="54">
        <v>551083002659</v>
      </c>
      <c r="H1438" s="59">
        <v>96</v>
      </c>
      <c r="I1438" s="59">
        <v>308</v>
      </c>
      <c r="J1438" s="41"/>
      <c r="K1438" s="42"/>
      <c r="L1438" s="51">
        <f t="shared" si="67"/>
        <v>96</v>
      </c>
      <c r="M1438" s="49">
        <f t="shared" si="68"/>
        <v>0.31168831168831168</v>
      </c>
    </row>
    <row r="1439" spans="1:13" s="50" customFormat="1" ht="14.5" x14ac:dyDescent="0.35">
      <c r="A1439" s="33"/>
      <c r="B1439" s="56" t="s">
        <v>305</v>
      </c>
      <c r="C1439" s="49">
        <f t="shared" si="66"/>
        <v>0.21041248262011433</v>
      </c>
      <c r="D1439" s="33"/>
      <c r="E1439" s="56" t="s">
        <v>1437</v>
      </c>
      <c r="F1439" s="54">
        <v>551083001408</v>
      </c>
      <c r="H1439" s="59">
        <v>109</v>
      </c>
      <c r="I1439" s="59">
        <v>370</v>
      </c>
      <c r="J1439" s="41"/>
      <c r="K1439" s="42"/>
      <c r="L1439" s="51">
        <f t="shared" si="67"/>
        <v>109</v>
      </c>
      <c r="M1439" s="49">
        <f t="shared" si="68"/>
        <v>0.29459459459459458</v>
      </c>
    </row>
    <row r="1440" spans="1:13" s="50" customFormat="1" ht="14.5" x14ac:dyDescent="0.35">
      <c r="A1440" s="33"/>
      <c r="B1440" s="56" t="s">
        <v>305</v>
      </c>
      <c r="C1440" s="49">
        <f t="shared" si="66"/>
        <v>0.21041248262011433</v>
      </c>
      <c r="D1440" s="33"/>
      <c r="E1440" s="56" t="s">
        <v>1580</v>
      </c>
      <c r="F1440" s="54">
        <v>551083003043</v>
      </c>
      <c r="H1440" s="59">
        <v>99</v>
      </c>
      <c r="I1440" s="59">
        <v>412</v>
      </c>
      <c r="J1440" s="41"/>
      <c r="K1440" s="42"/>
      <c r="L1440" s="51">
        <f t="shared" si="67"/>
        <v>99</v>
      </c>
      <c r="M1440" s="49">
        <f t="shared" si="68"/>
        <v>0.24029126213592233</v>
      </c>
    </row>
    <row r="1441" spans="1:13" s="50" customFormat="1" ht="14.5" x14ac:dyDescent="0.35">
      <c r="A1441" s="33"/>
      <c r="B1441" s="56" t="s">
        <v>305</v>
      </c>
      <c r="C1441" s="49">
        <f t="shared" si="66"/>
        <v>0.21041248262011433</v>
      </c>
      <c r="D1441" s="33"/>
      <c r="E1441" s="56" t="s">
        <v>1002</v>
      </c>
      <c r="F1441" s="54">
        <v>551083001410</v>
      </c>
      <c r="H1441" s="59">
        <v>95</v>
      </c>
      <c r="I1441" s="59">
        <v>311</v>
      </c>
      <c r="J1441" s="41"/>
      <c r="K1441" s="42"/>
      <c r="L1441" s="51">
        <f t="shared" si="67"/>
        <v>95</v>
      </c>
      <c r="M1441" s="49">
        <f t="shared" si="68"/>
        <v>0.30546623794212219</v>
      </c>
    </row>
    <row r="1442" spans="1:13" s="50" customFormat="1" ht="14.5" x14ac:dyDescent="0.35">
      <c r="A1442" s="33"/>
      <c r="B1442" s="56" t="s">
        <v>305</v>
      </c>
      <c r="C1442" s="49">
        <f t="shared" si="66"/>
        <v>0.21041248262011433</v>
      </c>
      <c r="D1442" s="33"/>
      <c r="E1442" s="56" t="s">
        <v>1581</v>
      </c>
      <c r="F1442" s="54">
        <v>551083001412</v>
      </c>
      <c r="H1442" s="59">
        <v>126</v>
      </c>
      <c r="I1442" s="59">
        <v>1005</v>
      </c>
      <c r="J1442" s="41"/>
      <c r="K1442" s="42"/>
      <c r="L1442" s="51">
        <f t="shared" si="67"/>
        <v>126</v>
      </c>
      <c r="M1442" s="49">
        <f t="shared" si="68"/>
        <v>0.1253731343283582</v>
      </c>
    </row>
    <row r="1443" spans="1:13" s="50" customFormat="1" ht="14.5" x14ac:dyDescent="0.35">
      <c r="A1443" s="33"/>
      <c r="B1443" s="56" t="s">
        <v>305</v>
      </c>
      <c r="C1443" s="49">
        <f t="shared" si="66"/>
        <v>0.21041248262011433</v>
      </c>
      <c r="D1443" s="33"/>
      <c r="E1443" s="56" t="s">
        <v>1582</v>
      </c>
      <c r="F1443" s="54">
        <v>551083001411</v>
      </c>
      <c r="H1443" s="59">
        <v>201</v>
      </c>
      <c r="I1443" s="59">
        <v>2066</v>
      </c>
      <c r="J1443" s="41"/>
      <c r="K1443" s="42"/>
      <c r="L1443" s="51">
        <f t="shared" si="67"/>
        <v>201</v>
      </c>
      <c r="M1443" s="49">
        <f t="shared" si="68"/>
        <v>9.728944820909971E-2</v>
      </c>
    </row>
    <row r="1444" spans="1:13" s="50" customFormat="1" ht="14.5" x14ac:dyDescent="0.35">
      <c r="A1444" s="33"/>
      <c r="B1444" s="56" t="s">
        <v>305</v>
      </c>
      <c r="C1444" s="49">
        <f t="shared" si="66"/>
        <v>0.21041248262011433</v>
      </c>
      <c r="D1444" s="33"/>
      <c r="E1444" s="56" t="s">
        <v>1583</v>
      </c>
      <c r="F1444" s="54">
        <v>551083000419</v>
      </c>
      <c r="H1444" s="59">
        <v>63</v>
      </c>
      <c r="I1444" s="59">
        <v>479</v>
      </c>
      <c r="J1444" s="41"/>
      <c r="K1444" s="42"/>
      <c r="L1444" s="51">
        <f t="shared" si="67"/>
        <v>63</v>
      </c>
      <c r="M1444" s="49">
        <f t="shared" si="68"/>
        <v>0.13152400835073069</v>
      </c>
    </row>
    <row r="1445" spans="1:13" s="50" customFormat="1" ht="14.5" x14ac:dyDescent="0.35">
      <c r="A1445" s="33"/>
      <c r="B1445" s="56" t="s">
        <v>305</v>
      </c>
      <c r="C1445" s="49">
        <f t="shared" si="66"/>
        <v>0.21041248262011433</v>
      </c>
      <c r="D1445" s="33"/>
      <c r="E1445" s="56" t="s">
        <v>1584</v>
      </c>
      <c r="F1445" s="54">
        <v>551083001413</v>
      </c>
      <c r="H1445" s="59">
        <v>219</v>
      </c>
      <c r="I1445" s="59">
        <v>430</v>
      </c>
      <c r="J1445" s="41"/>
      <c r="K1445" s="42"/>
      <c r="L1445" s="51">
        <f t="shared" si="67"/>
        <v>219</v>
      </c>
      <c r="M1445" s="49">
        <f t="shared" si="68"/>
        <v>0.50930232558139532</v>
      </c>
    </row>
    <row r="1446" spans="1:13" s="50" customFormat="1" ht="14.5" x14ac:dyDescent="0.35">
      <c r="A1446" s="33"/>
      <c r="B1446" s="56" t="s">
        <v>183</v>
      </c>
      <c r="C1446" s="49">
        <f t="shared" si="66"/>
        <v>1.5</v>
      </c>
      <c r="D1446" s="33"/>
      <c r="E1446" s="56" t="s">
        <v>1041</v>
      </c>
      <c r="F1446" s="54">
        <v>551086001414</v>
      </c>
      <c r="H1446" s="59">
        <v>511</v>
      </c>
      <c r="I1446" s="59">
        <v>262</v>
      </c>
      <c r="J1446" s="41"/>
      <c r="K1446" s="42"/>
      <c r="L1446" s="51">
        <f t="shared" si="67"/>
        <v>511</v>
      </c>
      <c r="M1446" s="49">
        <f t="shared" si="68"/>
        <v>1.9503816793893129</v>
      </c>
    </row>
    <row r="1447" spans="1:13" s="50" customFormat="1" ht="14.5" x14ac:dyDescent="0.35">
      <c r="A1447" s="33"/>
      <c r="B1447" s="56" t="s">
        <v>183</v>
      </c>
      <c r="C1447" s="49">
        <f t="shared" si="66"/>
        <v>1.5</v>
      </c>
      <c r="D1447" s="33"/>
      <c r="E1447" s="56" t="s">
        <v>1042</v>
      </c>
      <c r="F1447" s="54">
        <v>551086001415</v>
      </c>
      <c r="H1447" s="59">
        <v>180</v>
      </c>
      <c r="I1447" s="59">
        <v>163</v>
      </c>
      <c r="J1447" s="41"/>
      <c r="K1447" s="42"/>
      <c r="L1447" s="51">
        <f t="shared" si="67"/>
        <v>180</v>
      </c>
      <c r="M1447" s="49">
        <f t="shared" si="68"/>
        <v>1.1042944785276074</v>
      </c>
    </row>
    <row r="1448" spans="1:13" s="50" customFormat="1" ht="14.5" x14ac:dyDescent="0.35">
      <c r="A1448" s="33"/>
      <c r="B1448" s="56" t="s">
        <v>183</v>
      </c>
      <c r="C1448" s="49">
        <f t="shared" si="66"/>
        <v>1.5</v>
      </c>
      <c r="D1448" s="33"/>
      <c r="E1448" s="56" t="s">
        <v>1043</v>
      </c>
      <c r="F1448" s="54">
        <v>551086001416</v>
      </c>
      <c r="H1448" s="59">
        <v>137</v>
      </c>
      <c r="I1448" s="59">
        <v>127</v>
      </c>
      <c r="J1448" s="41"/>
      <c r="K1448" s="42"/>
      <c r="L1448" s="51">
        <f t="shared" si="67"/>
        <v>137</v>
      </c>
      <c r="M1448" s="49">
        <f t="shared" si="68"/>
        <v>1.078740157480315</v>
      </c>
    </row>
    <row r="1449" spans="1:13" s="50" customFormat="1" ht="14.5" x14ac:dyDescent="0.35">
      <c r="A1449" s="33"/>
      <c r="B1449" s="56" t="s">
        <v>481</v>
      </c>
      <c r="C1449" s="49">
        <f t="shared" si="66"/>
        <v>0.15362758098124646</v>
      </c>
      <c r="D1449" s="33"/>
      <c r="E1449" s="56" t="s">
        <v>2250</v>
      </c>
      <c r="F1449" s="54">
        <v>551089001418</v>
      </c>
      <c r="H1449" s="59">
        <v>81</v>
      </c>
      <c r="I1449" s="59">
        <v>382</v>
      </c>
      <c r="J1449" s="41"/>
      <c r="K1449" s="42"/>
      <c r="L1449" s="51">
        <f t="shared" si="67"/>
        <v>81</v>
      </c>
      <c r="M1449" s="49">
        <f t="shared" si="68"/>
        <v>0.21204188481675393</v>
      </c>
    </row>
    <row r="1450" spans="1:13" s="50" customFormat="1" ht="14.5" x14ac:dyDescent="0.35">
      <c r="A1450" s="33"/>
      <c r="B1450" s="56" t="s">
        <v>481</v>
      </c>
      <c r="C1450" s="49">
        <f t="shared" si="66"/>
        <v>0.15362758098124646</v>
      </c>
      <c r="D1450" s="33"/>
      <c r="E1450" s="56" t="s">
        <v>2251</v>
      </c>
      <c r="F1450" s="54">
        <v>551089001419</v>
      </c>
      <c r="H1450" s="59">
        <v>43</v>
      </c>
      <c r="I1450" s="59">
        <v>302</v>
      </c>
      <c r="J1450" s="41"/>
      <c r="K1450" s="42"/>
      <c r="L1450" s="51">
        <f t="shared" si="67"/>
        <v>43</v>
      </c>
      <c r="M1450" s="49">
        <f t="shared" si="68"/>
        <v>0.14238410596026491</v>
      </c>
    </row>
    <row r="1451" spans="1:13" s="50" customFormat="1" ht="14.5" x14ac:dyDescent="0.35">
      <c r="A1451" s="33"/>
      <c r="B1451" s="56" t="s">
        <v>481</v>
      </c>
      <c r="C1451" s="49">
        <f t="shared" si="66"/>
        <v>0.15362758098124646</v>
      </c>
      <c r="D1451" s="33"/>
      <c r="E1451" s="56" t="s">
        <v>2252</v>
      </c>
      <c r="F1451" s="54">
        <v>551089001420</v>
      </c>
      <c r="H1451" s="59">
        <v>42</v>
      </c>
      <c r="I1451" s="59">
        <v>493</v>
      </c>
      <c r="J1451" s="41"/>
      <c r="K1451" s="42"/>
      <c r="L1451" s="51">
        <f t="shared" si="67"/>
        <v>42</v>
      </c>
      <c r="M1451" s="49">
        <f t="shared" si="68"/>
        <v>8.5192697768762676E-2</v>
      </c>
    </row>
    <row r="1452" spans="1:13" s="50" customFormat="1" ht="14.5" x14ac:dyDescent="0.35">
      <c r="A1452" s="33"/>
      <c r="B1452" s="56" t="s">
        <v>481</v>
      </c>
      <c r="C1452" s="49">
        <f t="shared" si="66"/>
        <v>0.15362758098124646</v>
      </c>
      <c r="D1452" s="33"/>
      <c r="E1452" s="56" t="s">
        <v>2253</v>
      </c>
      <c r="F1452" s="54">
        <v>551089002795</v>
      </c>
      <c r="H1452" s="59">
        <v>83</v>
      </c>
      <c r="I1452" s="59">
        <v>886</v>
      </c>
      <c r="J1452" s="41"/>
      <c r="K1452" s="42"/>
      <c r="L1452" s="51">
        <f t="shared" si="67"/>
        <v>83</v>
      </c>
      <c r="M1452" s="49">
        <f t="shared" si="68"/>
        <v>9.3679458239277646E-2</v>
      </c>
    </row>
    <row r="1453" spans="1:13" s="50" customFormat="1" ht="14.5" x14ac:dyDescent="0.35">
      <c r="A1453" s="33"/>
      <c r="B1453" s="56" t="s">
        <v>481</v>
      </c>
      <c r="C1453" s="49">
        <f t="shared" si="66"/>
        <v>0.15362758098124646</v>
      </c>
      <c r="D1453" s="33"/>
      <c r="E1453" s="56" t="s">
        <v>3876</v>
      </c>
      <c r="F1453" s="54">
        <v>551089001421</v>
      </c>
      <c r="H1453" s="59">
        <v>69</v>
      </c>
      <c r="I1453" s="59">
        <v>1672</v>
      </c>
      <c r="J1453" s="41"/>
      <c r="K1453" s="42"/>
      <c r="L1453" s="51">
        <f t="shared" si="67"/>
        <v>69</v>
      </c>
      <c r="M1453" s="49">
        <f t="shared" si="68"/>
        <v>4.1267942583732058E-2</v>
      </c>
    </row>
    <row r="1454" spans="1:13" s="50" customFormat="1" ht="14.5" x14ac:dyDescent="0.35">
      <c r="A1454" s="33"/>
      <c r="B1454" s="56" t="s">
        <v>481</v>
      </c>
      <c r="C1454" s="49">
        <f t="shared" si="66"/>
        <v>0.15362758098124646</v>
      </c>
      <c r="D1454" s="33"/>
      <c r="E1454" s="56" t="s">
        <v>2254</v>
      </c>
      <c r="F1454" s="54">
        <v>551089001424</v>
      </c>
      <c r="H1454" s="59">
        <v>79</v>
      </c>
      <c r="I1454" s="59">
        <v>453</v>
      </c>
      <c r="J1454" s="41"/>
      <c r="K1454" s="42"/>
      <c r="L1454" s="51">
        <f t="shared" si="67"/>
        <v>79</v>
      </c>
      <c r="M1454" s="49">
        <f t="shared" si="68"/>
        <v>0.17439293598233996</v>
      </c>
    </row>
    <row r="1455" spans="1:13" s="50" customFormat="1" ht="14.5" x14ac:dyDescent="0.35">
      <c r="A1455" s="33"/>
      <c r="B1455" s="56" t="s">
        <v>481</v>
      </c>
      <c r="C1455" s="49">
        <f t="shared" si="66"/>
        <v>0.15362758098124646</v>
      </c>
      <c r="D1455" s="33"/>
      <c r="E1455" s="56" t="s">
        <v>2255</v>
      </c>
      <c r="F1455" s="54">
        <v>551089001422</v>
      </c>
      <c r="H1455" s="59">
        <v>161</v>
      </c>
      <c r="I1455" s="59">
        <v>618</v>
      </c>
      <c r="J1455" s="41"/>
      <c r="K1455" s="42"/>
      <c r="L1455" s="51">
        <f t="shared" si="67"/>
        <v>161</v>
      </c>
      <c r="M1455" s="49">
        <f t="shared" si="68"/>
        <v>0.26051779935275082</v>
      </c>
    </row>
    <row r="1456" spans="1:13" s="50" customFormat="1" ht="14.5" x14ac:dyDescent="0.35">
      <c r="A1456" s="33"/>
      <c r="B1456" s="56" t="s">
        <v>481</v>
      </c>
      <c r="C1456" s="49">
        <f t="shared" si="66"/>
        <v>0.15362758098124646</v>
      </c>
      <c r="D1456" s="33"/>
      <c r="E1456" s="56" t="s">
        <v>2256</v>
      </c>
      <c r="F1456" s="54">
        <v>551089001425</v>
      </c>
      <c r="H1456" s="59">
        <v>253</v>
      </c>
      <c r="I1456" s="59">
        <v>473</v>
      </c>
      <c r="J1456" s="41"/>
      <c r="K1456" s="42"/>
      <c r="L1456" s="51">
        <f t="shared" si="67"/>
        <v>253</v>
      </c>
      <c r="M1456" s="49">
        <f t="shared" si="68"/>
        <v>0.53488372093023251</v>
      </c>
    </row>
    <row r="1457" spans="1:13" s="50" customFormat="1" ht="14.5" x14ac:dyDescent="0.35">
      <c r="A1457" s="33"/>
      <c r="B1457" s="56" t="s">
        <v>328</v>
      </c>
      <c r="C1457" s="49">
        <f t="shared" si="66"/>
        <v>0.24620060790273557</v>
      </c>
      <c r="D1457" s="33"/>
      <c r="E1457" s="56" t="s">
        <v>1659</v>
      </c>
      <c r="F1457" s="54">
        <v>551095001431</v>
      </c>
      <c r="H1457" s="59">
        <v>121</v>
      </c>
      <c r="I1457" s="59">
        <v>249</v>
      </c>
      <c r="J1457" s="41"/>
      <c r="K1457" s="42"/>
      <c r="L1457" s="51">
        <f t="shared" si="67"/>
        <v>121</v>
      </c>
      <c r="M1457" s="49">
        <f t="shared" si="68"/>
        <v>0.4859437751004016</v>
      </c>
    </row>
    <row r="1458" spans="1:13" s="50" customFormat="1" ht="14.5" x14ac:dyDescent="0.35">
      <c r="A1458" s="33"/>
      <c r="B1458" s="56" t="s">
        <v>328</v>
      </c>
      <c r="C1458" s="49">
        <f t="shared" si="66"/>
        <v>0.24620060790273557</v>
      </c>
      <c r="D1458" s="33"/>
      <c r="E1458" s="56" t="s">
        <v>1660</v>
      </c>
      <c r="F1458" s="54">
        <v>551095001853</v>
      </c>
      <c r="H1458" s="59">
        <v>139</v>
      </c>
      <c r="I1458" s="59">
        <v>5</v>
      </c>
      <c r="J1458" s="41"/>
      <c r="K1458" s="42"/>
      <c r="L1458" s="51">
        <f t="shared" si="67"/>
        <v>139</v>
      </c>
      <c r="M1458" s="49">
        <f t="shared" si="68"/>
        <v>27.8</v>
      </c>
    </row>
    <row r="1459" spans="1:13" s="50" customFormat="1" ht="14.5" x14ac:dyDescent="0.35">
      <c r="A1459" s="33"/>
      <c r="B1459" s="56" t="s">
        <v>328</v>
      </c>
      <c r="C1459" s="49">
        <f t="shared" si="66"/>
        <v>0.24620060790273557</v>
      </c>
      <c r="D1459" s="33"/>
      <c r="E1459" s="56" t="s">
        <v>1661</v>
      </c>
      <c r="F1459" s="54">
        <v>551095002736</v>
      </c>
      <c r="H1459" s="59">
        <v>80</v>
      </c>
      <c r="I1459" s="59">
        <v>5</v>
      </c>
      <c r="J1459" s="41"/>
      <c r="K1459" s="42"/>
      <c r="L1459" s="51">
        <f t="shared" si="67"/>
        <v>80</v>
      </c>
      <c r="M1459" s="49">
        <f t="shared" si="68"/>
        <v>16</v>
      </c>
    </row>
    <row r="1460" spans="1:13" s="50" customFormat="1" ht="14.5" x14ac:dyDescent="0.35">
      <c r="A1460" s="33"/>
      <c r="B1460" s="56" t="s">
        <v>328</v>
      </c>
      <c r="C1460" s="49">
        <f t="shared" si="66"/>
        <v>0.24620060790273557</v>
      </c>
      <c r="D1460" s="33"/>
      <c r="E1460" s="56" t="s">
        <v>1662</v>
      </c>
      <c r="F1460" s="54">
        <v>551095001066</v>
      </c>
      <c r="H1460" s="59">
        <v>59</v>
      </c>
      <c r="I1460" s="59">
        <v>540</v>
      </c>
      <c r="J1460" s="41"/>
      <c r="K1460" s="42"/>
      <c r="L1460" s="51">
        <f t="shared" si="67"/>
        <v>59</v>
      </c>
      <c r="M1460" s="49">
        <f t="shared" si="68"/>
        <v>0.10925925925925926</v>
      </c>
    </row>
    <row r="1461" spans="1:13" s="50" customFormat="1" ht="14.5" x14ac:dyDescent="0.35">
      <c r="A1461" s="33"/>
      <c r="B1461" s="56" t="s">
        <v>328</v>
      </c>
      <c r="C1461" s="49">
        <f t="shared" si="66"/>
        <v>0.24620060790273557</v>
      </c>
      <c r="D1461" s="33"/>
      <c r="E1461" s="56" t="s">
        <v>1663</v>
      </c>
      <c r="F1461" s="54">
        <v>551095001435</v>
      </c>
      <c r="H1461" s="59">
        <v>3</v>
      </c>
      <c r="I1461" s="59">
        <v>453</v>
      </c>
      <c r="J1461" s="41"/>
      <c r="K1461" s="42"/>
      <c r="L1461" s="51">
        <f t="shared" si="67"/>
        <v>3</v>
      </c>
      <c r="M1461" s="49">
        <f t="shared" si="68"/>
        <v>6.6225165562913907E-3</v>
      </c>
    </row>
    <row r="1462" spans="1:13" s="50" customFormat="1" ht="14.5" x14ac:dyDescent="0.35">
      <c r="A1462" s="33"/>
      <c r="B1462" s="56" t="s">
        <v>328</v>
      </c>
      <c r="C1462" s="49">
        <f t="shared" si="66"/>
        <v>0.24620060790273557</v>
      </c>
      <c r="D1462" s="33"/>
      <c r="E1462" s="56" t="s">
        <v>619</v>
      </c>
      <c r="F1462" s="54">
        <v>551095001438</v>
      </c>
      <c r="H1462" s="59">
        <v>3</v>
      </c>
      <c r="I1462" s="59">
        <v>393</v>
      </c>
      <c r="J1462" s="41"/>
      <c r="K1462" s="42"/>
      <c r="L1462" s="51">
        <f t="shared" si="67"/>
        <v>3</v>
      </c>
      <c r="M1462" s="49">
        <f t="shared" si="68"/>
        <v>7.6335877862595417E-3</v>
      </c>
    </row>
    <row r="1463" spans="1:13" s="50" customFormat="1" ht="14.5" x14ac:dyDescent="0.35">
      <c r="A1463" s="33"/>
      <c r="B1463" s="56" t="s">
        <v>329</v>
      </c>
      <c r="C1463" s="49">
        <f t="shared" si="66"/>
        <v>0.57492354740061158</v>
      </c>
      <c r="D1463" s="33"/>
      <c r="E1463" s="56" t="s">
        <v>1664</v>
      </c>
      <c r="F1463" s="54">
        <v>551092002977</v>
      </c>
      <c r="H1463" s="59">
        <v>253</v>
      </c>
      <c r="I1463" s="59">
        <v>78</v>
      </c>
      <c r="J1463" s="41"/>
      <c r="K1463" s="42"/>
      <c r="L1463" s="51">
        <f t="shared" si="67"/>
        <v>253</v>
      </c>
      <c r="M1463" s="49">
        <f t="shared" si="68"/>
        <v>3.2435897435897436</v>
      </c>
    </row>
    <row r="1464" spans="1:13" s="50" customFormat="1" ht="14.5" x14ac:dyDescent="0.35">
      <c r="A1464" s="33"/>
      <c r="B1464" s="56" t="s">
        <v>329</v>
      </c>
      <c r="C1464" s="49">
        <f t="shared" ref="C1464:C1527" si="69">SUMIF($B$2:$B$2241,B1464,$L$2:$L$2241)/(SUMIF($B$2:$B$2241,B1464,$I$2:$I$2241))</f>
        <v>0.57492354740061158</v>
      </c>
      <c r="D1464" s="33"/>
      <c r="E1464" s="56" t="s">
        <v>3888</v>
      </c>
      <c r="F1464" s="54">
        <v>551092003060</v>
      </c>
      <c r="H1464" s="59">
        <v>136</v>
      </c>
      <c r="I1464" s="59">
        <v>17</v>
      </c>
      <c r="J1464" s="41"/>
      <c r="K1464" s="42"/>
      <c r="L1464" s="51">
        <f t="shared" si="67"/>
        <v>136</v>
      </c>
      <c r="M1464" s="49">
        <f t="shared" si="68"/>
        <v>8</v>
      </c>
    </row>
    <row r="1465" spans="1:13" s="50" customFormat="1" ht="14.5" x14ac:dyDescent="0.35">
      <c r="A1465" s="33"/>
      <c r="B1465" s="56" t="s">
        <v>329</v>
      </c>
      <c r="C1465" s="49">
        <f t="shared" si="69"/>
        <v>0.57492354740061158</v>
      </c>
      <c r="D1465" s="33"/>
      <c r="E1465" s="56" t="s">
        <v>1665</v>
      </c>
      <c r="F1465" s="54">
        <v>551092001429</v>
      </c>
      <c r="H1465" s="59">
        <v>132</v>
      </c>
      <c r="I1465" s="59">
        <v>390</v>
      </c>
      <c r="J1465" s="41"/>
      <c r="K1465" s="42"/>
      <c r="L1465" s="51">
        <f t="shared" si="67"/>
        <v>132</v>
      </c>
      <c r="M1465" s="49">
        <f t="shared" si="68"/>
        <v>0.33846153846153848</v>
      </c>
    </row>
    <row r="1466" spans="1:13" s="50" customFormat="1" ht="14.5" x14ac:dyDescent="0.35">
      <c r="A1466" s="33"/>
      <c r="B1466" s="56" t="s">
        <v>329</v>
      </c>
      <c r="C1466" s="49">
        <f t="shared" si="69"/>
        <v>0.57492354740061158</v>
      </c>
      <c r="D1466" s="33"/>
      <c r="E1466" s="56" t="s">
        <v>1666</v>
      </c>
      <c r="F1466" s="54">
        <v>551092001428</v>
      </c>
      <c r="H1466" s="59">
        <v>31</v>
      </c>
      <c r="I1466" s="59">
        <v>294</v>
      </c>
      <c r="J1466" s="41"/>
      <c r="K1466" s="42"/>
      <c r="L1466" s="51">
        <f t="shared" si="67"/>
        <v>31</v>
      </c>
      <c r="M1466" s="49">
        <f t="shared" si="68"/>
        <v>0.10544217687074831</v>
      </c>
    </row>
    <row r="1467" spans="1:13" s="50" customFormat="1" ht="14.5" x14ac:dyDescent="0.35">
      <c r="A1467" s="33"/>
      <c r="B1467" s="56" t="s">
        <v>329</v>
      </c>
      <c r="C1467" s="49">
        <f t="shared" si="69"/>
        <v>0.57492354740061158</v>
      </c>
      <c r="D1467" s="33"/>
      <c r="E1467" s="56" t="s">
        <v>1667</v>
      </c>
      <c r="F1467" s="54">
        <v>551092001430</v>
      </c>
      <c r="H1467" s="59">
        <v>12</v>
      </c>
      <c r="I1467" s="59">
        <v>202</v>
      </c>
      <c r="J1467" s="41"/>
      <c r="K1467" s="42"/>
      <c r="L1467" s="51">
        <f t="shared" si="67"/>
        <v>12</v>
      </c>
      <c r="M1467" s="49">
        <f t="shared" si="68"/>
        <v>5.9405940594059403E-2</v>
      </c>
    </row>
    <row r="1468" spans="1:13" s="50" customFormat="1" ht="14.5" x14ac:dyDescent="0.35">
      <c r="A1468" s="33"/>
      <c r="B1468" s="56" t="s">
        <v>497</v>
      </c>
      <c r="C1468" s="49">
        <f t="shared" si="69"/>
        <v>0.47759856630824371</v>
      </c>
      <c r="D1468" s="33"/>
      <c r="E1468" s="56" t="s">
        <v>2326</v>
      </c>
      <c r="F1468" s="54">
        <v>551098002261</v>
      </c>
      <c r="H1468" s="59">
        <v>209</v>
      </c>
      <c r="I1468" s="59">
        <v>308</v>
      </c>
      <c r="J1468" s="41"/>
      <c r="K1468" s="42"/>
      <c r="L1468" s="51">
        <f t="shared" si="67"/>
        <v>209</v>
      </c>
      <c r="M1468" s="49">
        <f t="shared" si="68"/>
        <v>0.6785714285714286</v>
      </c>
    </row>
    <row r="1469" spans="1:13" s="50" customFormat="1" ht="14.5" x14ac:dyDescent="0.35">
      <c r="A1469" s="33"/>
      <c r="B1469" s="56" t="s">
        <v>497</v>
      </c>
      <c r="C1469" s="49">
        <f t="shared" si="69"/>
        <v>0.47759856630824371</v>
      </c>
      <c r="D1469" s="33"/>
      <c r="E1469" s="56" t="s">
        <v>2327</v>
      </c>
      <c r="F1469" s="54">
        <v>551098001441</v>
      </c>
      <c r="H1469" s="59">
        <v>119</v>
      </c>
      <c r="I1469" s="59">
        <v>351</v>
      </c>
      <c r="J1469" s="41"/>
      <c r="K1469" s="42"/>
      <c r="L1469" s="51">
        <f t="shared" si="67"/>
        <v>119</v>
      </c>
      <c r="M1469" s="49">
        <f t="shared" si="68"/>
        <v>0.33903133903133903</v>
      </c>
    </row>
    <row r="1470" spans="1:13" s="50" customFormat="1" ht="14.5" x14ac:dyDescent="0.35">
      <c r="A1470" s="33"/>
      <c r="B1470" s="56" t="s">
        <v>497</v>
      </c>
      <c r="C1470" s="49">
        <f t="shared" si="69"/>
        <v>0.47759856630824371</v>
      </c>
      <c r="D1470" s="33"/>
      <c r="E1470" s="56" t="s">
        <v>2328</v>
      </c>
      <c r="F1470" s="54">
        <v>551098001443</v>
      </c>
      <c r="H1470" s="59">
        <v>94</v>
      </c>
      <c r="I1470" s="59">
        <v>244</v>
      </c>
      <c r="J1470" s="41"/>
      <c r="K1470" s="42"/>
      <c r="L1470" s="51">
        <f t="shared" si="67"/>
        <v>94</v>
      </c>
      <c r="M1470" s="49">
        <f t="shared" si="68"/>
        <v>0.38524590163934425</v>
      </c>
    </row>
    <row r="1471" spans="1:13" s="50" customFormat="1" ht="14.5" x14ac:dyDescent="0.35">
      <c r="A1471" s="33"/>
      <c r="B1471" s="56" t="s">
        <v>497</v>
      </c>
      <c r="C1471" s="49">
        <f t="shared" si="69"/>
        <v>0.47759856630824371</v>
      </c>
      <c r="D1471" s="33"/>
      <c r="E1471" s="56" t="s">
        <v>2329</v>
      </c>
      <c r="F1471" s="54">
        <v>551098001440</v>
      </c>
      <c r="H1471" s="59">
        <v>111</v>
      </c>
      <c r="I1471" s="59">
        <v>213</v>
      </c>
      <c r="J1471" s="41"/>
      <c r="K1471" s="42"/>
      <c r="L1471" s="51">
        <f t="shared" si="67"/>
        <v>111</v>
      </c>
      <c r="M1471" s="49">
        <f t="shared" si="68"/>
        <v>0.52112676056338025</v>
      </c>
    </row>
    <row r="1472" spans="1:13" s="50" customFormat="1" ht="14.5" x14ac:dyDescent="0.35">
      <c r="A1472" s="33"/>
      <c r="B1472" s="56" t="s">
        <v>247</v>
      </c>
      <c r="C1472" s="49">
        <f t="shared" si="69"/>
        <v>0.18883984867591425</v>
      </c>
      <c r="D1472" s="33"/>
      <c r="E1472" s="56" t="s">
        <v>1271</v>
      </c>
      <c r="F1472" s="54">
        <v>551101001445</v>
      </c>
      <c r="H1472" s="59">
        <v>102</v>
      </c>
      <c r="I1472" s="59">
        <v>610</v>
      </c>
      <c r="J1472" s="41"/>
      <c r="K1472" s="42"/>
      <c r="L1472" s="51">
        <f t="shared" si="67"/>
        <v>102</v>
      </c>
      <c r="M1472" s="49">
        <f t="shared" si="68"/>
        <v>0.16721311475409836</v>
      </c>
    </row>
    <row r="1473" spans="1:13" s="50" customFormat="1" ht="14.5" x14ac:dyDescent="0.35">
      <c r="A1473" s="33"/>
      <c r="B1473" s="56" t="s">
        <v>247</v>
      </c>
      <c r="C1473" s="49">
        <f t="shared" si="69"/>
        <v>0.18883984867591425</v>
      </c>
      <c r="D1473" s="33"/>
      <c r="E1473" s="56" t="s">
        <v>1272</v>
      </c>
      <c r="F1473" s="54">
        <v>551101001446</v>
      </c>
      <c r="H1473" s="59">
        <v>73</v>
      </c>
      <c r="I1473" s="59">
        <v>514</v>
      </c>
      <c r="J1473" s="41"/>
      <c r="K1473" s="42"/>
      <c r="L1473" s="51">
        <f t="shared" si="67"/>
        <v>73</v>
      </c>
      <c r="M1473" s="49">
        <f t="shared" si="68"/>
        <v>0.14202334630350194</v>
      </c>
    </row>
    <row r="1474" spans="1:13" s="50" customFormat="1" ht="14.5" x14ac:dyDescent="0.35">
      <c r="A1474" s="33"/>
      <c r="B1474" s="56" t="s">
        <v>247</v>
      </c>
      <c r="C1474" s="49">
        <f t="shared" si="69"/>
        <v>0.18883984867591425</v>
      </c>
      <c r="D1474" s="33"/>
      <c r="E1474" s="56" t="s">
        <v>1273</v>
      </c>
      <c r="F1474" s="54">
        <v>551101001447</v>
      </c>
      <c r="H1474" s="59">
        <v>83</v>
      </c>
      <c r="I1474" s="59">
        <v>947</v>
      </c>
      <c r="J1474" s="41"/>
      <c r="K1474" s="42"/>
      <c r="L1474" s="51">
        <f t="shared" ref="L1474:L1537" si="70">IF(K1474="",H1474,(MIN(I1474,(K1474*1.6*I1474))))</f>
        <v>83</v>
      </c>
      <c r="M1474" s="49">
        <f t="shared" ref="M1474:M1537" si="71">IF(L1474=0,0,(L1474/I1474))</f>
        <v>8.7645195353748678E-2</v>
      </c>
    </row>
    <row r="1475" spans="1:13" s="50" customFormat="1" ht="14.5" x14ac:dyDescent="0.35">
      <c r="A1475" s="33"/>
      <c r="B1475" s="56" t="s">
        <v>247</v>
      </c>
      <c r="C1475" s="49">
        <f t="shared" si="69"/>
        <v>0.18883984867591425</v>
      </c>
      <c r="D1475" s="33"/>
      <c r="E1475" s="56" t="s">
        <v>1274</v>
      </c>
      <c r="F1475" s="54">
        <v>551101001448</v>
      </c>
      <c r="H1475" s="59">
        <v>125</v>
      </c>
      <c r="I1475" s="59">
        <v>692</v>
      </c>
      <c r="J1475" s="41"/>
      <c r="K1475" s="42"/>
      <c r="L1475" s="51">
        <f t="shared" si="70"/>
        <v>125</v>
      </c>
      <c r="M1475" s="49">
        <f t="shared" si="71"/>
        <v>0.18063583815028902</v>
      </c>
    </row>
    <row r="1476" spans="1:13" s="50" customFormat="1" ht="14.5" x14ac:dyDescent="0.35">
      <c r="A1476" s="33"/>
      <c r="B1476" s="56" t="s">
        <v>247</v>
      </c>
      <c r="C1476" s="49">
        <f t="shared" si="69"/>
        <v>0.18883984867591425</v>
      </c>
      <c r="D1476" s="33"/>
      <c r="E1476" s="56" t="s">
        <v>1275</v>
      </c>
      <c r="F1476" s="54">
        <v>551101001449</v>
      </c>
      <c r="H1476" s="59">
        <v>216</v>
      </c>
      <c r="I1476" s="59">
        <v>409</v>
      </c>
      <c r="J1476" s="41"/>
      <c r="K1476" s="42"/>
      <c r="L1476" s="51">
        <f t="shared" si="70"/>
        <v>216</v>
      </c>
      <c r="M1476" s="49">
        <f t="shared" si="71"/>
        <v>0.52811735941320292</v>
      </c>
    </row>
    <row r="1477" spans="1:13" s="50" customFormat="1" ht="14.5" x14ac:dyDescent="0.35">
      <c r="A1477" s="33"/>
      <c r="B1477" s="56" t="s">
        <v>4704</v>
      </c>
      <c r="C1477" s="49">
        <f t="shared" si="69"/>
        <v>2.3711340206185567</v>
      </c>
      <c r="D1477" s="33"/>
      <c r="E1477" s="56" t="s">
        <v>4704</v>
      </c>
      <c r="F1477" s="54">
        <v>550008303087</v>
      </c>
      <c r="H1477" s="59">
        <v>230</v>
      </c>
      <c r="I1477" s="59">
        <v>97</v>
      </c>
      <c r="J1477" s="41"/>
      <c r="K1477" s="42"/>
      <c r="L1477" s="51">
        <f t="shared" si="70"/>
        <v>230</v>
      </c>
      <c r="M1477" s="49">
        <f t="shared" si="71"/>
        <v>2.3711340206185567</v>
      </c>
    </row>
    <row r="1478" spans="1:13" s="50" customFormat="1" ht="14.5" x14ac:dyDescent="0.35">
      <c r="A1478" s="33"/>
      <c r="B1478" s="56" t="s">
        <v>413</v>
      </c>
      <c r="C1478" s="49">
        <f t="shared" si="69"/>
        <v>0.36748768472906401</v>
      </c>
      <c r="D1478" s="33"/>
      <c r="E1478" s="56" t="s">
        <v>2027</v>
      </c>
      <c r="F1478" s="54">
        <v>551107001465</v>
      </c>
      <c r="H1478" s="59">
        <v>201</v>
      </c>
      <c r="I1478" s="59">
        <v>454</v>
      </c>
      <c r="J1478" s="41"/>
      <c r="K1478" s="42"/>
      <c r="L1478" s="51">
        <f t="shared" si="70"/>
        <v>201</v>
      </c>
      <c r="M1478" s="49">
        <f t="shared" si="71"/>
        <v>0.44273127753303965</v>
      </c>
    </row>
    <row r="1479" spans="1:13" s="50" customFormat="1" ht="14.5" x14ac:dyDescent="0.35">
      <c r="A1479" s="33"/>
      <c r="B1479" s="56" t="s">
        <v>413</v>
      </c>
      <c r="C1479" s="49">
        <f t="shared" si="69"/>
        <v>0.36748768472906401</v>
      </c>
      <c r="D1479" s="33"/>
      <c r="E1479" s="56" t="s">
        <v>2028</v>
      </c>
      <c r="F1479" s="54">
        <v>551107001466</v>
      </c>
      <c r="H1479" s="59">
        <v>164</v>
      </c>
      <c r="I1479" s="59">
        <v>326</v>
      </c>
      <c r="J1479" s="41"/>
      <c r="K1479" s="42"/>
      <c r="L1479" s="51">
        <f t="shared" si="70"/>
        <v>164</v>
      </c>
      <c r="M1479" s="49">
        <f t="shared" si="71"/>
        <v>0.50306748466257667</v>
      </c>
    </row>
    <row r="1480" spans="1:13" s="50" customFormat="1" ht="14.5" x14ac:dyDescent="0.35">
      <c r="A1480" s="33"/>
      <c r="B1480" s="56" t="s">
        <v>413</v>
      </c>
      <c r="C1480" s="49">
        <f t="shared" si="69"/>
        <v>0.36748768472906401</v>
      </c>
      <c r="D1480" s="33"/>
      <c r="E1480" s="56" t="s">
        <v>2029</v>
      </c>
      <c r="F1480" s="54">
        <v>551107001464</v>
      </c>
      <c r="H1480" s="59">
        <v>8</v>
      </c>
      <c r="I1480" s="59">
        <v>235</v>
      </c>
      <c r="J1480" s="41"/>
      <c r="K1480" s="42"/>
      <c r="L1480" s="51">
        <f t="shared" si="70"/>
        <v>8</v>
      </c>
      <c r="M1480" s="49">
        <f t="shared" si="71"/>
        <v>3.4042553191489362E-2</v>
      </c>
    </row>
    <row r="1481" spans="1:13" s="50" customFormat="1" ht="14.5" x14ac:dyDescent="0.35">
      <c r="A1481" s="33"/>
      <c r="B1481" s="56" t="s">
        <v>150</v>
      </c>
      <c r="C1481" s="49">
        <f t="shared" si="69"/>
        <v>0.13705335291238374</v>
      </c>
      <c r="D1481" s="33"/>
      <c r="E1481" s="56" t="s">
        <v>870</v>
      </c>
      <c r="F1481" s="54">
        <v>551110001468</v>
      </c>
      <c r="H1481" s="59">
        <v>93</v>
      </c>
      <c r="I1481" s="59">
        <v>458</v>
      </c>
      <c r="J1481" s="41"/>
      <c r="K1481" s="42"/>
      <c r="L1481" s="51">
        <f t="shared" si="70"/>
        <v>93</v>
      </c>
      <c r="M1481" s="49">
        <f t="shared" si="71"/>
        <v>0.20305676855895197</v>
      </c>
    </row>
    <row r="1482" spans="1:13" s="50" customFormat="1" ht="14.5" x14ac:dyDescent="0.35">
      <c r="A1482" s="33"/>
      <c r="B1482" s="56" t="s">
        <v>150</v>
      </c>
      <c r="C1482" s="49">
        <f t="shared" si="69"/>
        <v>0.13705335291238374</v>
      </c>
      <c r="D1482" s="33"/>
      <c r="E1482" s="56" t="s">
        <v>871</v>
      </c>
      <c r="F1482" s="54">
        <v>551110001469</v>
      </c>
      <c r="H1482" s="59">
        <v>47</v>
      </c>
      <c r="I1482" s="59">
        <v>560</v>
      </c>
      <c r="J1482" s="41"/>
      <c r="K1482" s="42"/>
      <c r="L1482" s="51">
        <f t="shared" si="70"/>
        <v>47</v>
      </c>
      <c r="M1482" s="49">
        <f t="shared" si="71"/>
        <v>8.3928571428571422E-2</v>
      </c>
    </row>
    <row r="1483" spans="1:13" s="50" customFormat="1" ht="14.5" x14ac:dyDescent="0.35">
      <c r="A1483" s="33"/>
      <c r="B1483" s="56" t="s">
        <v>150</v>
      </c>
      <c r="C1483" s="49">
        <f t="shared" si="69"/>
        <v>0.13705335291238374</v>
      </c>
      <c r="D1483" s="33"/>
      <c r="E1483" s="56" t="s">
        <v>872</v>
      </c>
      <c r="F1483" s="54">
        <v>551110002841</v>
      </c>
      <c r="H1483" s="59">
        <v>44</v>
      </c>
      <c r="I1483" s="59">
        <v>208</v>
      </c>
      <c r="J1483" s="41"/>
      <c r="K1483" s="42"/>
      <c r="L1483" s="51">
        <f t="shared" si="70"/>
        <v>44</v>
      </c>
      <c r="M1483" s="49">
        <f t="shared" si="71"/>
        <v>0.21153846153846154</v>
      </c>
    </row>
    <row r="1484" spans="1:13" s="50" customFormat="1" ht="14.5" x14ac:dyDescent="0.35">
      <c r="A1484" s="33"/>
      <c r="B1484" s="56" t="s">
        <v>150</v>
      </c>
      <c r="C1484" s="49">
        <f t="shared" si="69"/>
        <v>0.13705335291238374</v>
      </c>
      <c r="D1484" s="33"/>
      <c r="E1484" s="56" t="s">
        <v>873</v>
      </c>
      <c r="F1484" s="54">
        <v>551110001470</v>
      </c>
      <c r="H1484" s="59">
        <v>79</v>
      </c>
      <c r="I1484" s="59">
        <v>1157</v>
      </c>
      <c r="J1484" s="41"/>
      <c r="K1484" s="42"/>
      <c r="L1484" s="51">
        <f t="shared" si="70"/>
        <v>79</v>
      </c>
      <c r="M1484" s="49">
        <f t="shared" si="71"/>
        <v>6.8280034572169399E-2</v>
      </c>
    </row>
    <row r="1485" spans="1:13" s="50" customFormat="1" ht="14.5" x14ac:dyDescent="0.35">
      <c r="A1485" s="33"/>
      <c r="B1485" s="56" t="s">
        <v>150</v>
      </c>
      <c r="C1485" s="49">
        <f t="shared" si="69"/>
        <v>0.13705335291238374</v>
      </c>
      <c r="D1485" s="33"/>
      <c r="E1485" s="56" t="s">
        <v>874</v>
      </c>
      <c r="F1485" s="54">
        <v>551110001471</v>
      </c>
      <c r="H1485" s="59">
        <v>86</v>
      </c>
      <c r="I1485" s="59">
        <v>610</v>
      </c>
      <c r="J1485" s="41"/>
      <c r="K1485" s="42"/>
      <c r="L1485" s="51">
        <f t="shared" si="70"/>
        <v>86</v>
      </c>
      <c r="M1485" s="49">
        <f t="shared" si="71"/>
        <v>0.14098360655737704</v>
      </c>
    </row>
    <row r="1486" spans="1:13" s="50" customFormat="1" ht="14.5" x14ac:dyDescent="0.35">
      <c r="A1486" s="33"/>
      <c r="B1486" s="56" t="s">
        <v>150</v>
      </c>
      <c r="C1486" s="49">
        <f t="shared" si="69"/>
        <v>0.13705335291238374</v>
      </c>
      <c r="D1486" s="33"/>
      <c r="E1486" s="56" t="s">
        <v>875</v>
      </c>
      <c r="F1486" s="54">
        <v>551110001472</v>
      </c>
      <c r="H1486" s="59">
        <v>22</v>
      </c>
      <c r="I1486" s="59">
        <v>454</v>
      </c>
      <c r="J1486" s="41"/>
      <c r="K1486" s="42"/>
      <c r="L1486" s="51">
        <f t="shared" si="70"/>
        <v>22</v>
      </c>
      <c r="M1486" s="49">
        <f t="shared" si="71"/>
        <v>4.8458149779735685E-2</v>
      </c>
    </row>
    <row r="1487" spans="1:13" s="50" customFormat="1" ht="14.5" x14ac:dyDescent="0.35">
      <c r="A1487" s="33"/>
      <c r="B1487" s="56" t="s">
        <v>150</v>
      </c>
      <c r="C1487" s="49">
        <f t="shared" si="69"/>
        <v>0.13705335291238374</v>
      </c>
      <c r="D1487" s="33"/>
      <c r="E1487" s="56" t="s">
        <v>876</v>
      </c>
      <c r="F1487" s="54">
        <v>551110002524</v>
      </c>
      <c r="H1487" s="59">
        <v>189</v>
      </c>
      <c r="I1487" s="59">
        <v>639</v>
      </c>
      <c r="J1487" s="41"/>
      <c r="K1487" s="42"/>
      <c r="L1487" s="51">
        <f t="shared" si="70"/>
        <v>189</v>
      </c>
      <c r="M1487" s="49">
        <f t="shared" si="71"/>
        <v>0.29577464788732394</v>
      </c>
    </row>
    <row r="1488" spans="1:13" s="50" customFormat="1" ht="14.5" x14ac:dyDescent="0.35">
      <c r="A1488" s="33"/>
      <c r="B1488" s="56" t="s">
        <v>361</v>
      </c>
      <c r="C1488" s="49">
        <f t="shared" si="69"/>
        <v>0.28188319427890346</v>
      </c>
      <c r="D1488" s="33"/>
      <c r="E1488" s="56" t="s">
        <v>1796</v>
      </c>
      <c r="F1488" s="54">
        <v>551116001479</v>
      </c>
      <c r="H1488" s="59">
        <v>103</v>
      </c>
      <c r="I1488" s="59">
        <v>424</v>
      </c>
      <c r="J1488" s="41"/>
      <c r="K1488" s="42"/>
      <c r="L1488" s="51">
        <f t="shared" si="70"/>
        <v>103</v>
      </c>
      <c r="M1488" s="49">
        <f t="shared" si="71"/>
        <v>0.24292452830188679</v>
      </c>
    </row>
    <row r="1489" spans="1:13" s="50" customFormat="1" ht="14.5" x14ac:dyDescent="0.35">
      <c r="A1489" s="33"/>
      <c r="B1489" s="56" t="s">
        <v>361</v>
      </c>
      <c r="C1489" s="49">
        <f t="shared" si="69"/>
        <v>0.28188319427890346</v>
      </c>
      <c r="D1489" s="33"/>
      <c r="E1489" s="56" t="s">
        <v>1797</v>
      </c>
      <c r="F1489" s="54">
        <v>551116001480</v>
      </c>
      <c r="H1489" s="59">
        <v>80</v>
      </c>
      <c r="I1489" s="59">
        <v>507</v>
      </c>
      <c r="J1489" s="41"/>
      <c r="K1489" s="42"/>
      <c r="L1489" s="51">
        <f t="shared" si="70"/>
        <v>80</v>
      </c>
      <c r="M1489" s="49">
        <f t="shared" si="71"/>
        <v>0.15779092702169625</v>
      </c>
    </row>
    <row r="1490" spans="1:13" s="50" customFormat="1" ht="14.5" x14ac:dyDescent="0.35">
      <c r="A1490" s="33"/>
      <c r="B1490" s="56" t="s">
        <v>361</v>
      </c>
      <c r="C1490" s="49">
        <f t="shared" si="69"/>
        <v>0.28188319427890346</v>
      </c>
      <c r="D1490" s="33"/>
      <c r="E1490" s="56" t="s">
        <v>1798</v>
      </c>
      <c r="F1490" s="54">
        <v>551116001073</v>
      </c>
      <c r="H1490" s="59">
        <v>138</v>
      </c>
      <c r="I1490" s="59">
        <v>345</v>
      </c>
      <c r="J1490" s="41"/>
      <c r="K1490" s="42"/>
      <c r="L1490" s="51">
        <f t="shared" si="70"/>
        <v>138</v>
      </c>
      <c r="M1490" s="49">
        <f t="shared" si="71"/>
        <v>0.4</v>
      </c>
    </row>
    <row r="1491" spans="1:13" s="50" customFormat="1" ht="14.5" x14ac:dyDescent="0.35">
      <c r="A1491" s="33"/>
      <c r="B1491" s="56" t="s">
        <v>361</v>
      </c>
      <c r="C1491" s="49">
        <f t="shared" si="69"/>
        <v>0.28188319427890346</v>
      </c>
      <c r="D1491" s="33"/>
      <c r="E1491" s="56" t="s">
        <v>1799</v>
      </c>
      <c r="F1491" s="54">
        <v>551116002319</v>
      </c>
      <c r="H1491" s="59">
        <v>152</v>
      </c>
      <c r="I1491" s="59">
        <v>402</v>
      </c>
      <c r="J1491" s="41"/>
      <c r="K1491" s="42"/>
      <c r="L1491" s="51">
        <f t="shared" si="70"/>
        <v>152</v>
      </c>
      <c r="M1491" s="49">
        <f t="shared" si="71"/>
        <v>0.37810945273631841</v>
      </c>
    </row>
    <row r="1492" spans="1:13" s="50" customFormat="1" ht="14.5" x14ac:dyDescent="0.35">
      <c r="A1492" s="33"/>
      <c r="B1492" s="56" t="s">
        <v>498</v>
      </c>
      <c r="C1492" s="49">
        <f t="shared" si="69"/>
        <v>0.37584591358667363</v>
      </c>
      <c r="D1492" s="33"/>
      <c r="E1492" s="56" t="s">
        <v>2330</v>
      </c>
      <c r="F1492" s="54">
        <v>551119003364</v>
      </c>
      <c r="H1492" s="59">
        <v>132</v>
      </c>
      <c r="I1492" s="59">
        <v>59</v>
      </c>
      <c r="J1492" s="41"/>
      <c r="K1492" s="42"/>
      <c r="L1492" s="51">
        <f t="shared" si="70"/>
        <v>132</v>
      </c>
      <c r="M1492" s="49">
        <f t="shared" si="71"/>
        <v>2.2372881355932202</v>
      </c>
    </row>
    <row r="1493" spans="1:13" s="50" customFormat="1" ht="14.5" x14ac:dyDescent="0.35">
      <c r="A1493" s="33"/>
      <c r="B1493" s="56" t="s">
        <v>498</v>
      </c>
      <c r="C1493" s="49">
        <f t="shared" si="69"/>
        <v>0.37584591358667363</v>
      </c>
      <c r="D1493" s="33"/>
      <c r="E1493" s="56" t="s">
        <v>2331</v>
      </c>
      <c r="F1493" s="54">
        <v>551119001483</v>
      </c>
      <c r="H1493" s="59">
        <v>96</v>
      </c>
      <c r="I1493" s="59">
        <v>245</v>
      </c>
      <c r="J1493" s="41"/>
      <c r="K1493" s="42"/>
      <c r="L1493" s="51">
        <f t="shared" si="70"/>
        <v>96</v>
      </c>
      <c r="M1493" s="49">
        <f t="shared" si="71"/>
        <v>0.39183673469387753</v>
      </c>
    </row>
    <row r="1494" spans="1:13" s="50" customFormat="1" ht="14.5" x14ac:dyDescent="0.35">
      <c r="A1494" s="33"/>
      <c r="B1494" s="56" t="s">
        <v>498</v>
      </c>
      <c r="C1494" s="49">
        <f t="shared" si="69"/>
        <v>0.37584591358667363</v>
      </c>
      <c r="D1494" s="33"/>
      <c r="E1494" s="56" t="s">
        <v>799</v>
      </c>
      <c r="F1494" s="54">
        <v>551119002699</v>
      </c>
      <c r="H1494" s="59">
        <v>118</v>
      </c>
      <c r="I1494" s="59">
        <v>406</v>
      </c>
      <c r="J1494" s="41"/>
      <c r="K1494" s="42"/>
      <c r="L1494" s="51">
        <f t="shared" si="70"/>
        <v>118</v>
      </c>
      <c r="M1494" s="49">
        <f t="shared" si="71"/>
        <v>0.29064039408866993</v>
      </c>
    </row>
    <row r="1495" spans="1:13" s="50" customFormat="1" ht="14.5" x14ac:dyDescent="0.35">
      <c r="A1495" s="33"/>
      <c r="B1495" s="56" t="s">
        <v>498</v>
      </c>
      <c r="C1495" s="49">
        <f t="shared" si="69"/>
        <v>0.37584591358667363</v>
      </c>
      <c r="D1495" s="33"/>
      <c r="E1495" s="56" t="s">
        <v>601</v>
      </c>
      <c r="F1495" s="54">
        <v>551119001487</v>
      </c>
      <c r="H1495" s="59">
        <v>2</v>
      </c>
      <c r="I1495" s="59">
        <v>274</v>
      </c>
      <c r="J1495" s="41"/>
      <c r="K1495" s="42"/>
      <c r="L1495" s="51">
        <f t="shared" si="70"/>
        <v>2</v>
      </c>
      <c r="M1495" s="49">
        <f t="shared" si="71"/>
        <v>7.2992700729927005E-3</v>
      </c>
    </row>
    <row r="1496" spans="1:13" s="50" customFormat="1" ht="14.5" x14ac:dyDescent="0.35">
      <c r="A1496" s="33"/>
      <c r="B1496" s="56" t="s">
        <v>498</v>
      </c>
      <c r="C1496" s="49">
        <f t="shared" si="69"/>
        <v>0.37584591358667363</v>
      </c>
      <c r="D1496" s="33"/>
      <c r="E1496" s="56" t="s">
        <v>2332</v>
      </c>
      <c r="F1496" s="54">
        <v>551119001488</v>
      </c>
      <c r="H1496" s="59">
        <v>140</v>
      </c>
      <c r="I1496" s="59">
        <v>276</v>
      </c>
      <c r="J1496" s="41"/>
      <c r="K1496" s="42"/>
      <c r="L1496" s="51">
        <f t="shared" si="70"/>
        <v>140</v>
      </c>
      <c r="M1496" s="49">
        <f t="shared" si="71"/>
        <v>0.50724637681159424</v>
      </c>
    </row>
    <row r="1497" spans="1:13" s="50" customFormat="1" ht="14.5" x14ac:dyDescent="0.35">
      <c r="A1497" s="33"/>
      <c r="B1497" s="56" t="s">
        <v>498</v>
      </c>
      <c r="C1497" s="49">
        <f t="shared" si="69"/>
        <v>0.37584591358667363</v>
      </c>
      <c r="D1497" s="33"/>
      <c r="E1497" s="56" t="s">
        <v>1889</v>
      </c>
      <c r="F1497" s="54">
        <v>551119002681</v>
      </c>
      <c r="H1497" s="59">
        <v>204</v>
      </c>
      <c r="I1497" s="59">
        <v>265</v>
      </c>
      <c r="J1497" s="41"/>
      <c r="K1497" s="42"/>
      <c r="L1497" s="51">
        <f t="shared" si="70"/>
        <v>204</v>
      </c>
      <c r="M1497" s="49">
        <f t="shared" si="71"/>
        <v>0.76981132075471703</v>
      </c>
    </row>
    <row r="1498" spans="1:13" s="50" customFormat="1" ht="14.5" x14ac:dyDescent="0.35">
      <c r="A1498" s="33"/>
      <c r="B1498" s="56" t="s">
        <v>498</v>
      </c>
      <c r="C1498" s="49">
        <f t="shared" si="69"/>
        <v>0.37584591358667363</v>
      </c>
      <c r="D1498" s="33"/>
      <c r="E1498" s="56" t="s">
        <v>2333</v>
      </c>
      <c r="F1498" s="54">
        <v>551119001492</v>
      </c>
      <c r="H1498" s="59">
        <v>172</v>
      </c>
      <c r="I1498" s="59">
        <v>502</v>
      </c>
      <c r="J1498" s="41"/>
      <c r="K1498" s="42"/>
      <c r="L1498" s="51">
        <f t="shared" si="70"/>
        <v>172</v>
      </c>
      <c r="M1498" s="49">
        <f t="shared" si="71"/>
        <v>0.34262948207171312</v>
      </c>
    </row>
    <row r="1499" spans="1:13" s="50" customFormat="1" ht="14.5" x14ac:dyDescent="0.35">
      <c r="A1499" s="33"/>
      <c r="B1499" s="56" t="s">
        <v>498</v>
      </c>
      <c r="C1499" s="49">
        <f t="shared" si="69"/>
        <v>0.37584591358667363</v>
      </c>
      <c r="D1499" s="33"/>
      <c r="E1499" s="56" t="s">
        <v>1003</v>
      </c>
      <c r="F1499" s="54">
        <v>551119001495</v>
      </c>
      <c r="H1499" s="59">
        <v>76</v>
      </c>
      <c r="I1499" s="59">
        <v>1194</v>
      </c>
      <c r="J1499" s="41"/>
      <c r="K1499" s="42"/>
      <c r="L1499" s="51">
        <f t="shared" si="70"/>
        <v>76</v>
      </c>
      <c r="M1499" s="49">
        <f t="shared" si="71"/>
        <v>6.3651591289782247E-2</v>
      </c>
    </row>
    <row r="1500" spans="1:13" s="50" customFormat="1" ht="14.5" x14ac:dyDescent="0.35">
      <c r="A1500" s="33"/>
      <c r="B1500" s="56" t="s">
        <v>498</v>
      </c>
      <c r="C1500" s="49">
        <f t="shared" si="69"/>
        <v>0.37584591358667363</v>
      </c>
      <c r="D1500" s="33"/>
      <c r="E1500" s="56" t="s">
        <v>980</v>
      </c>
      <c r="F1500" s="54">
        <v>551119001493</v>
      </c>
      <c r="H1500" s="59">
        <v>193</v>
      </c>
      <c r="I1500" s="59">
        <v>398</v>
      </c>
      <c r="J1500" s="41"/>
      <c r="K1500" s="42"/>
      <c r="L1500" s="51">
        <f t="shared" si="70"/>
        <v>193</v>
      </c>
      <c r="M1500" s="49">
        <f t="shared" si="71"/>
        <v>0.48492462311557788</v>
      </c>
    </row>
    <row r="1501" spans="1:13" s="50" customFormat="1" ht="14.5" x14ac:dyDescent="0.35">
      <c r="A1501" s="33"/>
      <c r="B1501" s="56" t="s">
        <v>498</v>
      </c>
      <c r="C1501" s="49">
        <f t="shared" si="69"/>
        <v>0.37584591358667363</v>
      </c>
      <c r="D1501" s="33"/>
      <c r="E1501" s="56" t="s">
        <v>2334</v>
      </c>
      <c r="F1501" s="54">
        <v>551119003340</v>
      </c>
      <c r="H1501" s="59">
        <v>296</v>
      </c>
      <c r="I1501" s="59">
        <v>408</v>
      </c>
      <c r="J1501" s="41"/>
      <c r="K1501" s="42"/>
      <c r="L1501" s="51">
        <f t="shared" si="70"/>
        <v>296</v>
      </c>
      <c r="M1501" s="49">
        <f t="shared" si="71"/>
        <v>0.72549019607843135</v>
      </c>
    </row>
    <row r="1502" spans="1:13" s="50" customFormat="1" ht="14.5" x14ac:dyDescent="0.35">
      <c r="A1502" s="33"/>
      <c r="B1502" s="56" t="s">
        <v>498</v>
      </c>
      <c r="C1502" s="49">
        <f t="shared" si="69"/>
        <v>0.37584591358667363</v>
      </c>
      <c r="D1502" s="33"/>
      <c r="E1502" s="56" t="s">
        <v>2335</v>
      </c>
      <c r="F1502" s="54">
        <v>551119001498</v>
      </c>
      <c r="H1502" s="59">
        <v>584</v>
      </c>
      <c r="I1502" s="59">
        <v>313</v>
      </c>
      <c r="J1502" s="41"/>
      <c r="K1502" s="42"/>
      <c r="L1502" s="51">
        <f t="shared" si="70"/>
        <v>584</v>
      </c>
      <c r="M1502" s="49">
        <f t="shared" si="71"/>
        <v>1.865814696485623</v>
      </c>
    </row>
    <row r="1503" spans="1:13" s="50" customFormat="1" ht="14.5" x14ac:dyDescent="0.35">
      <c r="A1503" s="33"/>
      <c r="B1503" s="56" t="s">
        <v>498</v>
      </c>
      <c r="C1503" s="49">
        <f t="shared" si="69"/>
        <v>0.37584591358667363</v>
      </c>
      <c r="D1503" s="33"/>
      <c r="E1503" s="56" t="s">
        <v>2336</v>
      </c>
      <c r="F1503" s="54">
        <v>551119002723</v>
      </c>
      <c r="H1503" s="59">
        <v>249</v>
      </c>
      <c r="I1503" s="59">
        <v>631</v>
      </c>
      <c r="J1503" s="41"/>
      <c r="K1503" s="42"/>
      <c r="L1503" s="51">
        <f t="shared" si="70"/>
        <v>249</v>
      </c>
      <c r="M1503" s="49">
        <f t="shared" si="71"/>
        <v>0.39461172741679873</v>
      </c>
    </row>
    <row r="1504" spans="1:13" s="50" customFormat="1" ht="14.5" x14ac:dyDescent="0.35">
      <c r="A1504" s="33"/>
      <c r="B1504" s="56" t="s">
        <v>498</v>
      </c>
      <c r="C1504" s="49">
        <f t="shared" si="69"/>
        <v>0.37584591358667363</v>
      </c>
      <c r="D1504" s="33"/>
      <c r="E1504" s="56" t="s">
        <v>1009</v>
      </c>
      <c r="F1504" s="54">
        <v>551119001499</v>
      </c>
      <c r="H1504" s="59">
        <v>49</v>
      </c>
      <c r="I1504" s="59">
        <v>237</v>
      </c>
      <c r="J1504" s="41"/>
      <c r="K1504" s="42"/>
      <c r="L1504" s="51">
        <f t="shared" si="70"/>
        <v>49</v>
      </c>
      <c r="M1504" s="49">
        <f t="shared" si="71"/>
        <v>0.20675105485232068</v>
      </c>
    </row>
    <row r="1505" spans="1:13" s="50" customFormat="1" ht="14.5" x14ac:dyDescent="0.35">
      <c r="A1505" s="33"/>
      <c r="B1505" s="56" t="s">
        <v>498</v>
      </c>
      <c r="C1505" s="49">
        <f t="shared" si="69"/>
        <v>0.37584591358667363</v>
      </c>
      <c r="D1505" s="33"/>
      <c r="E1505" s="56" t="s">
        <v>3930</v>
      </c>
      <c r="F1505" s="54">
        <v>551119002719</v>
      </c>
      <c r="H1505" s="59">
        <v>198</v>
      </c>
      <c r="I1505" s="59">
        <v>209</v>
      </c>
      <c r="J1505" s="41"/>
      <c r="K1505" s="42"/>
      <c r="L1505" s="51">
        <f t="shared" si="70"/>
        <v>198</v>
      </c>
      <c r="M1505" s="49">
        <f t="shared" si="71"/>
        <v>0.94736842105263153</v>
      </c>
    </row>
    <row r="1506" spans="1:13" s="50" customFormat="1" ht="14.5" x14ac:dyDescent="0.35">
      <c r="A1506" s="33"/>
      <c r="B1506" s="56" t="s">
        <v>498</v>
      </c>
      <c r="C1506" s="49">
        <f t="shared" si="69"/>
        <v>0.37584591358667363</v>
      </c>
      <c r="D1506" s="33"/>
      <c r="E1506" s="56" t="s">
        <v>2338</v>
      </c>
      <c r="F1506" s="54">
        <v>551119001501</v>
      </c>
      <c r="H1506" s="59">
        <v>189</v>
      </c>
      <c r="I1506" s="59">
        <v>407</v>
      </c>
      <c r="J1506" s="41"/>
      <c r="K1506" s="42"/>
      <c r="L1506" s="51">
        <f t="shared" si="70"/>
        <v>189</v>
      </c>
      <c r="M1506" s="49">
        <f t="shared" si="71"/>
        <v>0.46437346437346438</v>
      </c>
    </row>
    <row r="1507" spans="1:13" s="50" customFormat="1" ht="14.5" x14ac:dyDescent="0.35">
      <c r="A1507" s="33"/>
      <c r="B1507" s="56" t="s">
        <v>498</v>
      </c>
      <c r="C1507" s="49">
        <f t="shared" si="69"/>
        <v>0.37584591358667363</v>
      </c>
      <c r="D1507" s="33"/>
      <c r="E1507" s="56" t="s">
        <v>2339</v>
      </c>
      <c r="F1507" s="54">
        <v>551119001497</v>
      </c>
      <c r="H1507" s="59">
        <v>148</v>
      </c>
      <c r="I1507" s="59">
        <v>322</v>
      </c>
      <c r="J1507" s="41"/>
      <c r="K1507" s="42"/>
      <c r="L1507" s="51">
        <f t="shared" si="70"/>
        <v>148</v>
      </c>
      <c r="M1507" s="49">
        <f t="shared" si="71"/>
        <v>0.45962732919254656</v>
      </c>
    </row>
    <row r="1508" spans="1:13" s="50" customFormat="1" ht="14.5" x14ac:dyDescent="0.35">
      <c r="A1508" s="33"/>
      <c r="B1508" s="56" t="s">
        <v>498</v>
      </c>
      <c r="C1508" s="49">
        <f t="shared" si="69"/>
        <v>0.37584591358667363</v>
      </c>
      <c r="D1508" s="33"/>
      <c r="E1508" s="56" t="s">
        <v>2340</v>
      </c>
      <c r="F1508" s="54">
        <v>551119001359</v>
      </c>
      <c r="H1508" s="59">
        <v>115</v>
      </c>
      <c r="I1508" s="59">
        <v>481</v>
      </c>
      <c r="J1508" s="41"/>
      <c r="K1508" s="42"/>
      <c r="L1508" s="51">
        <f t="shared" si="70"/>
        <v>115</v>
      </c>
      <c r="M1508" s="49">
        <f t="shared" si="71"/>
        <v>0.2390852390852391</v>
      </c>
    </row>
    <row r="1509" spans="1:13" s="50" customFormat="1" ht="14.5" x14ac:dyDescent="0.35">
      <c r="A1509" s="33"/>
      <c r="B1509" s="56" t="s">
        <v>498</v>
      </c>
      <c r="C1509" s="49">
        <f t="shared" si="69"/>
        <v>0.37584591358667363</v>
      </c>
      <c r="D1509" s="33"/>
      <c r="E1509" s="56" t="s">
        <v>2341</v>
      </c>
      <c r="F1509" s="54">
        <v>551119001368</v>
      </c>
      <c r="H1509" s="59">
        <v>177</v>
      </c>
      <c r="I1509" s="59">
        <v>490</v>
      </c>
      <c r="J1509" s="41"/>
      <c r="K1509" s="42"/>
      <c r="L1509" s="51">
        <f t="shared" si="70"/>
        <v>177</v>
      </c>
      <c r="M1509" s="49">
        <f t="shared" si="71"/>
        <v>0.36122448979591837</v>
      </c>
    </row>
    <row r="1510" spans="1:13" s="50" customFormat="1" ht="14.5" x14ac:dyDescent="0.35">
      <c r="A1510" s="33"/>
      <c r="B1510" s="56" t="s">
        <v>498</v>
      </c>
      <c r="C1510" s="49">
        <f t="shared" si="69"/>
        <v>0.37584591358667363</v>
      </c>
      <c r="D1510" s="33"/>
      <c r="E1510" s="56" t="s">
        <v>919</v>
      </c>
      <c r="F1510" s="54">
        <v>551119001503</v>
      </c>
      <c r="H1510" s="59">
        <v>161</v>
      </c>
      <c r="I1510" s="59">
        <v>192</v>
      </c>
      <c r="J1510" s="41"/>
      <c r="K1510" s="42"/>
      <c r="L1510" s="51">
        <f t="shared" si="70"/>
        <v>161</v>
      </c>
      <c r="M1510" s="49">
        <f t="shared" si="71"/>
        <v>0.83854166666666663</v>
      </c>
    </row>
    <row r="1511" spans="1:13" s="50" customFormat="1" ht="14.5" x14ac:dyDescent="0.35">
      <c r="A1511" s="33"/>
      <c r="B1511" s="56" t="s">
        <v>498</v>
      </c>
      <c r="C1511" s="49">
        <f t="shared" si="69"/>
        <v>0.37584591358667363</v>
      </c>
      <c r="D1511" s="33"/>
      <c r="E1511" s="56" t="s">
        <v>2342</v>
      </c>
      <c r="F1511" s="54">
        <v>551119002309</v>
      </c>
      <c r="H1511" s="59">
        <v>120</v>
      </c>
      <c r="I1511" s="59">
        <v>246</v>
      </c>
      <c r="J1511" s="41"/>
      <c r="K1511" s="42"/>
      <c r="L1511" s="51">
        <f t="shared" si="70"/>
        <v>120</v>
      </c>
      <c r="M1511" s="49">
        <f t="shared" si="71"/>
        <v>0.48780487804878048</v>
      </c>
    </row>
    <row r="1512" spans="1:13" s="50" customFormat="1" ht="14.5" x14ac:dyDescent="0.35">
      <c r="A1512" s="33"/>
      <c r="B1512" s="56" t="s">
        <v>498</v>
      </c>
      <c r="C1512" s="49">
        <f t="shared" si="69"/>
        <v>0.37584591358667363</v>
      </c>
      <c r="D1512" s="33"/>
      <c r="E1512" s="56" t="s">
        <v>2343</v>
      </c>
      <c r="F1512" s="54">
        <v>551119001504</v>
      </c>
      <c r="H1512" s="59">
        <v>72</v>
      </c>
      <c r="I1512" s="59">
        <v>393</v>
      </c>
      <c r="J1512" s="41"/>
      <c r="K1512" s="42"/>
      <c r="L1512" s="51">
        <f t="shared" si="70"/>
        <v>72</v>
      </c>
      <c r="M1512" s="49">
        <f t="shared" si="71"/>
        <v>0.18320610687022901</v>
      </c>
    </row>
    <row r="1513" spans="1:13" s="50" customFormat="1" ht="14.5" x14ac:dyDescent="0.35">
      <c r="A1513" s="33"/>
      <c r="B1513" s="56" t="s">
        <v>498</v>
      </c>
      <c r="C1513" s="49">
        <f t="shared" si="69"/>
        <v>0.37584591358667363</v>
      </c>
      <c r="D1513" s="33"/>
      <c r="E1513" s="56" t="s">
        <v>622</v>
      </c>
      <c r="F1513" s="54">
        <v>551119001496</v>
      </c>
      <c r="H1513" s="59">
        <v>119</v>
      </c>
      <c r="I1513" s="59">
        <v>1657</v>
      </c>
      <c r="J1513" s="41"/>
      <c r="K1513" s="42"/>
      <c r="L1513" s="51">
        <f t="shared" si="70"/>
        <v>119</v>
      </c>
      <c r="M1513" s="49">
        <f t="shared" si="71"/>
        <v>7.1816535908267948E-2</v>
      </c>
    </row>
    <row r="1514" spans="1:13" s="50" customFormat="1" ht="14.5" x14ac:dyDescent="0.35">
      <c r="A1514" s="33"/>
      <c r="B1514" s="56" t="s">
        <v>426</v>
      </c>
      <c r="C1514" s="49">
        <f t="shared" si="69"/>
        <v>0.81818181818181823</v>
      </c>
      <c r="D1514" s="33"/>
      <c r="E1514" s="56" t="s">
        <v>3941</v>
      </c>
      <c r="F1514" s="54">
        <v>551122001507</v>
      </c>
      <c r="H1514" s="59">
        <v>152</v>
      </c>
      <c r="I1514" s="59">
        <v>366</v>
      </c>
      <c r="J1514" s="41"/>
      <c r="K1514" s="42"/>
      <c r="L1514" s="51">
        <f t="shared" si="70"/>
        <v>152</v>
      </c>
      <c r="M1514" s="49">
        <f t="shared" si="71"/>
        <v>0.41530054644808745</v>
      </c>
    </row>
    <row r="1515" spans="1:13" s="50" customFormat="1" ht="14.5" x14ac:dyDescent="0.35">
      <c r="A1515" s="33"/>
      <c r="B1515" s="56" t="s">
        <v>426</v>
      </c>
      <c r="C1515" s="49">
        <f t="shared" si="69"/>
        <v>0.81818181818181823</v>
      </c>
      <c r="D1515" s="33"/>
      <c r="E1515" s="56" t="s">
        <v>2077</v>
      </c>
      <c r="F1515" s="54">
        <v>551122001508</v>
      </c>
      <c r="H1515" s="59">
        <v>8</v>
      </c>
      <c r="I1515" s="59">
        <v>281</v>
      </c>
      <c r="J1515" s="41"/>
      <c r="K1515" s="42"/>
      <c r="L1515" s="51">
        <f t="shared" si="70"/>
        <v>8</v>
      </c>
      <c r="M1515" s="49">
        <f t="shared" si="71"/>
        <v>2.8469750889679714E-2</v>
      </c>
    </row>
    <row r="1516" spans="1:13" s="50" customFormat="1" ht="14.5" x14ac:dyDescent="0.35">
      <c r="A1516" s="33"/>
      <c r="B1516" s="56" t="s">
        <v>426</v>
      </c>
      <c r="C1516" s="49">
        <f t="shared" si="69"/>
        <v>0.81818181818181823</v>
      </c>
      <c r="D1516" s="33"/>
      <c r="E1516" s="56" t="s">
        <v>3944</v>
      </c>
      <c r="F1516" s="54">
        <v>551122002398</v>
      </c>
      <c r="H1516" s="59">
        <v>515</v>
      </c>
      <c r="I1516" s="59">
        <v>178</v>
      </c>
      <c r="J1516" s="41"/>
      <c r="K1516" s="42"/>
      <c r="L1516" s="51">
        <f t="shared" si="70"/>
        <v>515</v>
      </c>
      <c r="M1516" s="49">
        <f t="shared" si="71"/>
        <v>2.893258426966292</v>
      </c>
    </row>
    <row r="1517" spans="1:13" s="50" customFormat="1" ht="14.5" x14ac:dyDescent="0.35">
      <c r="A1517" s="33"/>
      <c r="B1517" s="56" t="s">
        <v>125</v>
      </c>
      <c r="C1517" s="49">
        <f t="shared" si="69"/>
        <v>0.99405940594059405</v>
      </c>
      <c r="D1517" s="33"/>
      <c r="E1517" s="56" t="s">
        <v>720</v>
      </c>
      <c r="F1517" s="54">
        <v>551131001509</v>
      </c>
      <c r="H1517" s="59">
        <v>179</v>
      </c>
      <c r="I1517" s="59">
        <v>251</v>
      </c>
      <c r="J1517" s="41"/>
      <c r="K1517" s="42"/>
      <c r="L1517" s="51">
        <f t="shared" si="70"/>
        <v>179</v>
      </c>
      <c r="M1517" s="49">
        <f t="shared" si="71"/>
        <v>0.71314741035856577</v>
      </c>
    </row>
    <row r="1518" spans="1:13" s="50" customFormat="1" ht="14.5" x14ac:dyDescent="0.35">
      <c r="A1518" s="33"/>
      <c r="B1518" s="56" t="s">
        <v>125</v>
      </c>
      <c r="C1518" s="49">
        <f t="shared" si="69"/>
        <v>0.99405940594059405</v>
      </c>
      <c r="D1518" s="33"/>
      <c r="E1518" s="56" t="s">
        <v>721</v>
      </c>
      <c r="F1518" s="54">
        <v>551131001510</v>
      </c>
      <c r="H1518" s="59">
        <v>104</v>
      </c>
      <c r="I1518" s="59">
        <v>154</v>
      </c>
      <c r="J1518" s="41"/>
      <c r="K1518" s="42"/>
      <c r="L1518" s="51">
        <f t="shared" si="70"/>
        <v>104</v>
      </c>
      <c r="M1518" s="49">
        <f t="shared" si="71"/>
        <v>0.67532467532467533</v>
      </c>
    </row>
    <row r="1519" spans="1:13" s="50" customFormat="1" ht="14.5" x14ac:dyDescent="0.35">
      <c r="A1519" s="33"/>
      <c r="B1519" s="56" t="s">
        <v>125</v>
      </c>
      <c r="C1519" s="49">
        <f t="shared" si="69"/>
        <v>0.99405940594059405</v>
      </c>
      <c r="D1519" s="33"/>
      <c r="E1519" s="56" t="s">
        <v>722</v>
      </c>
      <c r="F1519" s="54">
        <v>551131001511</v>
      </c>
      <c r="H1519" s="59">
        <v>78</v>
      </c>
      <c r="I1519" s="59">
        <v>97</v>
      </c>
      <c r="J1519" s="41"/>
      <c r="K1519" s="42"/>
      <c r="L1519" s="51">
        <f t="shared" si="70"/>
        <v>78</v>
      </c>
      <c r="M1519" s="49">
        <f t="shared" si="71"/>
        <v>0.80412371134020622</v>
      </c>
    </row>
    <row r="1520" spans="1:13" s="50" customFormat="1" ht="14.5" x14ac:dyDescent="0.35">
      <c r="A1520" s="33"/>
      <c r="B1520" s="56" t="s">
        <v>125</v>
      </c>
      <c r="C1520" s="49">
        <f t="shared" si="69"/>
        <v>0.99405940594059405</v>
      </c>
      <c r="D1520" s="33"/>
      <c r="E1520" s="56" t="s">
        <v>2055</v>
      </c>
      <c r="F1520" s="54" t="s">
        <v>2392</v>
      </c>
      <c r="H1520" s="59">
        <v>141</v>
      </c>
      <c r="I1520" s="59">
        <v>3</v>
      </c>
      <c r="J1520" s="41"/>
      <c r="K1520" s="42"/>
      <c r="L1520" s="51">
        <f t="shared" si="70"/>
        <v>141</v>
      </c>
      <c r="M1520" s="49">
        <f t="shared" si="71"/>
        <v>47</v>
      </c>
    </row>
    <row r="1521" spans="1:13" s="50" customFormat="1" ht="14.5" x14ac:dyDescent="0.35">
      <c r="A1521" s="33"/>
      <c r="B1521" s="56" t="s">
        <v>223</v>
      </c>
      <c r="C1521" s="49">
        <f t="shared" si="69"/>
        <v>0.22874806800618239</v>
      </c>
      <c r="D1521" s="33"/>
      <c r="E1521" s="56" t="s">
        <v>1158</v>
      </c>
      <c r="F1521" s="54">
        <v>551135001513</v>
      </c>
      <c r="H1521" s="59">
        <v>47</v>
      </c>
      <c r="I1521" s="59">
        <v>135</v>
      </c>
      <c r="J1521" s="41"/>
      <c r="K1521" s="42"/>
      <c r="L1521" s="51">
        <f t="shared" si="70"/>
        <v>47</v>
      </c>
      <c r="M1521" s="49">
        <f t="shared" si="71"/>
        <v>0.34814814814814815</v>
      </c>
    </row>
    <row r="1522" spans="1:13" s="50" customFormat="1" ht="14.5" x14ac:dyDescent="0.35">
      <c r="A1522" s="33"/>
      <c r="B1522" s="56" t="s">
        <v>223</v>
      </c>
      <c r="C1522" s="49">
        <f t="shared" si="69"/>
        <v>0.22874806800618239</v>
      </c>
      <c r="D1522" s="33"/>
      <c r="E1522" s="56" t="s">
        <v>1159</v>
      </c>
      <c r="F1522" s="54">
        <v>551135001514</v>
      </c>
      <c r="H1522" s="59">
        <v>60</v>
      </c>
      <c r="I1522" s="59">
        <v>194</v>
      </c>
      <c r="J1522" s="41"/>
      <c r="K1522" s="42"/>
      <c r="L1522" s="51">
        <f t="shared" si="70"/>
        <v>60</v>
      </c>
      <c r="M1522" s="49">
        <f t="shared" si="71"/>
        <v>0.30927835051546393</v>
      </c>
    </row>
    <row r="1523" spans="1:13" s="50" customFormat="1" ht="14.5" x14ac:dyDescent="0.35">
      <c r="A1523" s="33"/>
      <c r="B1523" s="56" t="s">
        <v>223</v>
      </c>
      <c r="C1523" s="49">
        <f t="shared" si="69"/>
        <v>0.22874806800618239</v>
      </c>
      <c r="D1523" s="33"/>
      <c r="E1523" s="56" t="s">
        <v>1160</v>
      </c>
      <c r="F1523" s="54">
        <v>551135002274</v>
      </c>
      <c r="H1523" s="59">
        <v>0</v>
      </c>
      <c r="I1523" s="59">
        <v>224</v>
      </c>
      <c r="J1523" s="41"/>
      <c r="K1523" s="42"/>
      <c r="L1523" s="51">
        <f t="shared" si="70"/>
        <v>0</v>
      </c>
      <c r="M1523" s="49">
        <f t="shared" si="71"/>
        <v>0</v>
      </c>
    </row>
    <row r="1524" spans="1:13" s="50" customFormat="1" ht="14.5" x14ac:dyDescent="0.35">
      <c r="A1524" s="33"/>
      <c r="B1524" s="56" t="s">
        <v>223</v>
      </c>
      <c r="C1524" s="49">
        <f t="shared" si="69"/>
        <v>0.22874806800618239</v>
      </c>
      <c r="D1524" s="33"/>
      <c r="E1524" s="56" t="s">
        <v>1161</v>
      </c>
      <c r="F1524" s="54">
        <v>551135002418</v>
      </c>
      <c r="H1524" s="59">
        <v>41</v>
      </c>
      <c r="I1524" s="59">
        <v>94</v>
      </c>
      <c r="J1524" s="41"/>
      <c r="K1524" s="42"/>
      <c r="L1524" s="51">
        <f t="shared" si="70"/>
        <v>41</v>
      </c>
      <c r="M1524" s="49">
        <f t="shared" si="71"/>
        <v>0.43617021276595747</v>
      </c>
    </row>
    <row r="1525" spans="1:13" s="50" customFormat="1" ht="14.5" x14ac:dyDescent="0.35">
      <c r="A1525" s="33"/>
      <c r="B1525" s="56" t="s">
        <v>131</v>
      </c>
      <c r="C1525" s="49">
        <f t="shared" si="69"/>
        <v>0.20743405275779375</v>
      </c>
      <c r="D1525" s="33"/>
      <c r="E1525" s="56" t="s">
        <v>739</v>
      </c>
      <c r="F1525" s="54">
        <v>551137001517</v>
      </c>
      <c r="H1525" s="59">
        <v>75</v>
      </c>
      <c r="I1525" s="59">
        <v>332</v>
      </c>
      <c r="J1525" s="41"/>
      <c r="K1525" s="42"/>
      <c r="L1525" s="51">
        <f t="shared" si="70"/>
        <v>75</v>
      </c>
      <c r="M1525" s="49">
        <f t="shared" si="71"/>
        <v>0.22590361445783133</v>
      </c>
    </row>
    <row r="1526" spans="1:13" s="50" customFormat="1" ht="14.5" x14ac:dyDescent="0.35">
      <c r="A1526" s="33"/>
      <c r="B1526" s="56" t="s">
        <v>131</v>
      </c>
      <c r="C1526" s="49">
        <f t="shared" si="69"/>
        <v>0.20743405275779375</v>
      </c>
      <c r="D1526" s="33"/>
      <c r="E1526" s="56" t="s">
        <v>740</v>
      </c>
      <c r="F1526" s="54">
        <v>551137001518</v>
      </c>
      <c r="H1526" s="59">
        <v>65</v>
      </c>
      <c r="I1526" s="59">
        <v>220</v>
      </c>
      <c r="J1526" s="41"/>
      <c r="K1526" s="42"/>
      <c r="L1526" s="51">
        <f t="shared" si="70"/>
        <v>65</v>
      </c>
      <c r="M1526" s="49">
        <f t="shared" si="71"/>
        <v>0.29545454545454547</v>
      </c>
    </row>
    <row r="1527" spans="1:13" s="50" customFormat="1" ht="14.5" x14ac:dyDescent="0.35">
      <c r="A1527" s="33"/>
      <c r="B1527" s="56" t="s">
        <v>131</v>
      </c>
      <c r="C1527" s="49">
        <f t="shared" si="69"/>
        <v>0.20743405275779375</v>
      </c>
      <c r="D1527" s="33"/>
      <c r="E1527" s="56" t="s">
        <v>741</v>
      </c>
      <c r="F1527" s="54">
        <v>551137001519</v>
      </c>
      <c r="H1527" s="59">
        <v>33</v>
      </c>
      <c r="I1527" s="59">
        <v>282</v>
      </c>
      <c r="J1527" s="41"/>
      <c r="K1527" s="42"/>
      <c r="L1527" s="51">
        <f t="shared" si="70"/>
        <v>33</v>
      </c>
      <c r="M1527" s="49">
        <f t="shared" si="71"/>
        <v>0.11702127659574468</v>
      </c>
    </row>
    <row r="1528" spans="1:13" s="50" customFormat="1" ht="14.5" x14ac:dyDescent="0.35">
      <c r="A1528" s="33"/>
      <c r="B1528" s="56" t="s">
        <v>234</v>
      </c>
      <c r="C1528" s="49">
        <f t="shared" ref="C1528:C1591" si="72">SUMIF($B$2:$B$2241,B1528,$L$2:$L$2241)/(SUMIF($B$2:$B$2241,B1528,$I$2:$I$2241))</f>
        <v>0.45878136200716846</v>
      </c>
      <c r="D1528" s="33"/>
      <c r="E1528" s="56" t="s">
        <v>1230</v>
      </c>
      <c r="F1528" s="54">
        <v>551140001520</v>
      </c>
      <c r="H1528" s="59">
        <v>128</v>
      </c>
      <c r="I1528" s="59">
        <v>279</v>
      </c>
      <c r="J1528" s="41"/>
      <c r="K1528" s="42"/>
      <c r="L1528" s="51">
        <f t="shared" si="70"/>
        <v>128</v>
      </c>
      <c r="M1528" s="49">
        <f t="shared" si="71"/>
        <v>0.45878136200716846</v>
      </c>
    </row>
    <row r="1529" spans="1:13" s="50" customFormat="1" ht="14.5" x14ac:dyDescent="0.35">
      <c r="A1529" s="33"/>
      <c r="B1529" s="56" t="s">
        <v>385</v>
      </c>
      <c r="C1529" s="49">
        <f t="shared" si="72"/>
        <v>0.2454780361757106</v>
      </c>
      <c r="D1529" s="33"/>
      <c r="E1529" s="56" t="s">
        <v>692</v>
      </c>
      <c r="F1529" s="54">
        <v>551113001475</v>
      </c>
      <c r="H1529" s="59">
        <v>50</v>
      </c>
      <c r="I1529" s="59">
        <v>443</v>
      </c>
      <c r="J1529" s="41"/>
      <c r="K1529" s="42"/>
      <c r="L1529" s="51">
        <f t="shared" si="70"/>
        <v>50</v>
      </c>
      <c r="M1529" s="49">
        <f t="shared" si="71"/>
        <v>0.11286681715575621</v>
      </c>
    </row>
    <row r="1530" spans="1:13" s="50" customFormat="1" ht="14.5" x14ac:dyDescent="0.35">
      <c r="A1530" s="33"/>
      <c r="B1530" s="56" t="s">
        <v>385</v>
      </c>
      <c r="C1530" s="49">
        <f t="shared" si="72"/>
        <v>0.2454780361757106</v>
      </c>
      <c r="D1530" s="33"/>
      <c r="E1530" s="56" t="s">
        <v>1922</v>
      </c>
      <c r="F1530" s="54">
        <v>551113001476</v>
      </c>
      <c r="H1530" s="59">
        <v>90</v>
      </c>
      <c r="I1530" s="59">
        <v>210</v>
      </c>
      <c r="J1530" s="41"/>
      <c r="K1530" s="42"/>
      <c r="L1530" s="51">
        <f t="shared" si="70"/>
        <v>90</v>
      </c>
      <c r="M1530" s="49">
        <f t="shared" si="71"/>
        <v>0.42857142857142855</v>
      </c>
    </row>
    <row r="1531" spans="1:13" s="50" customFormat="1" ht="14.5" x14ac:dyDescent="0.35">
      <c r="A1531" s="33"/>
      <c r="B1531" s="56" t="s">
        <v>385</v>
      </c>
      <c r="C1531" s="49">
        <f t="shared" si="72"/>
        <v>0.2454780361757106</v>
      </c>
      <c r="D1531" s="33"/>
      <c r="E1531" s="56" t="s">
        <v>1923</v>
      </c>
      <c r="F1531" s="54">
        <v>551113001477</v>
      </c>
      <c r="H1531" s="59">
        <v>50</v>
      </c>
      <c r="I1531" s="59">
        <v>121</v>
      </c>
      <c r="J1531" s="41"/>
      <c r="K1531" s="42"/>
      <c r="L1531" s="51">
        <f t="shared" si="70"/>
        <v>50</v>
      </c>
      <c r="M1531" s="49">
        <f t="shared" si="71"/>
        <v>0.41322314049586778</v>
      </c>
    </row>
    <row r="1532" spans="1:13" s="50" customFormat="1" ht="14.5" x14ac:dyDescent="0.35">
      <c r="A1532" s="33"/>
      <c r="B1532" s="56" t="s">
        <v>2377</v>
      </c>
      <c r="C1532" s="49">
        <f t="shared" si="72"/>
        <v>1.6036036036036037</v>
      </c>
      <c r="D1532" s="33"/>
      <c r="E1532" s="56" t="s">
        <v>2377</v>
      </c>
      <c r="F1532" s="54">
        <v>550007903064</v>
      </c>
      <c r="H1532" s="59">
        <v>178</v>
      </c>
      <c r="I1532" s="59">
        <v>111</v>
      </c>
      <c r="J1532" s="41"/>
      <c r="K1532" s="42"/>
      <c r="L1532" s="51">
        <f t="shared" si="70"/>
        <v>178</v>
      </c>
      <c r="M1532" s="49">
        <f t="shared" si="71"/>
        <v>1.6036036036036037</v>
      </c>
    </row>
    <row r="1533" spans="1:13" s="50" customFormat="1" ht="14.5" x14ac:dyDescent="0.35">
      <c r="A1533" s="33"/>
      <c r="B1533" s="56" t="s">
        <v>254</v>
      </c>
      <c r="C1533" s="49">
        <f t="shared" si="72"/>
        <v>0.27295918367346939</v>
      </c>
      <c r="D1533" s="33"/>
      <c r="E1533" s="56" t="s">
        <v>1289</v>
      </c>
      <c r="F1533" s="54">
        <v>550131000181</v>
      </c>
      <c r="H1533" s="59">
        <v>65</v>
      </c>
      <c r="I1533" s="59">
        <v>200</v>
      </c>
      <c r="J1533" s="41"/>
      <c r="K1533" s="42"/>
      <c r="L1533" s="51">
        <f t="shared" si="70"/>
        <v>65</v>
      </c>
      <c r="M1533" s="49">
        <f t="shared" si="71"/>
        <v>0.32500000000000001</v>
      </c>
    </row>
    <row r="1534" spans="1:13" s="50" customFormat="1" ht="14.5" x14ac:dyDescent="0.35">
      <c r="A1534" s="33"/>
      <c r="B1534" s="56" t="s">
        <v>254</v>
      </c>
      <c r="C1534" s="49">
        <f t="shared" si="72"/>
        <v>0.27295918367346939</v>
      </c>
      <c r="D1534" s="33"/>
      <c r="E1534" s="56" t="s">
        <v>1290</v>
      </c>
      <c r="F1534" s="54">
        <v>550131000182</v>
      </c>
      <c r="H1534" s="59">
        <v>42</v>
      </c>
      <c r="I1534" s="59">
        <v>192</v>
      </c>
      <c r="J1534" s="41"/>
      <c r="K1534" s="42"/>
      <c r="L1534" s="51">
        <f t="shared" si="70"/>
        <v>42</v>
      </c>
      <c r="M1534" s="49">
        <f t="shared" si="71"/>
        <v>0.21875</v>
      </c>
    </row>
    <row r="1535" spans="1:13" s="50" customFormat="1" ht="14.5" x14ac:dyDescent="0.35">
      <c r="A1535" s="33"/>
      <c r="B1535" s="56" t="s">
        <v>306</v>
      </c>
      <c r="C1535" s="49">
        <f t="shared" si="72"/>
        <v>0.66346153846153844</v>
      </c>
      <c r="D1535" s="33"/>
      <c r="E1535" s="56" t="s">
        <v>306</v>
      </c>
      <c r="F1535" s="54">
        <v>550007803048</v>
      </c>
      <c r="H1535" s="59">
        <v>69</v>
      </c>
      <c r="I1535" s="59">
        <v>104</v>
      </c>
      <c r="J1535" s="41"/>
      <c r="K1535" s="42"/>
      <c r="L1535" s="51">
        <f t="shared" si="70"/>
        <v>69</v>
      </c>
      <c r="M1535" s="49">
        <f t="shared" si="71"/>
        <v>0.66346153846153844</v>
      </c>
    </row>
    <row r="1536" spans="1:13" s="50" customFormat="1" ht="14.5" x14ac:dyDescent="0.35">
      <c r="A1536" s="33"/>
      <c r="B1536" s="56" t="s">
        <v>349</v>
      </c>
      <c r="C1536" s="49">
        <f t="shared" si="72"/>
        <v>1.233644859813084</v>
      </c>
      <c r="D1536" s="33"/>
      <c r="E1536" s="56" t="s">
        <v>1761</v>
      </c>
      <c r="F1536" s="54">
        <v>551158001531</v>
      </c>
      <c r="H1536" s="59">
        <v>75</v>
      </c>
      <c r="I1536" s="59">
        <v>105</v>
      </c>
      <c r="J1536" s="41"/>
      <c r="K1536" s="42"/>
      <c r="L1536" s="51">
        <f t="shared" si="70"/>
        <v>75</v>
      </c>
      <c r="M1536" s="49">
        <f t="shared" si="71"/>
        <v>0.7142857142857143</v>
      </c>
    </row>
    <row r="1537" spans="1:13" s="50" customFormat="1" ht="14.5" x14ac:dyDescent="0.35">
      <c r="A1537" s="33"/>
      <c r="B1537" s="56" t="s">
        <v>349</v>
      </c>
      <c r="C1537" s="49">
        <f t="shared" si="72"/>
        <v>1.233644859813084</v>
      </c>
      <c r="D1537" s="33"/>
      <c r="E1537" s="56" t="s">
        <v>1762</v>
      </c>
      <c r="F1537" s="54">
        <v>551158001532</v>
      </c>
      <c r="H1537" s="59">
        <v>57</v>
      </c>
      <c r="I1537" s="59">
        <v>2</v>
      </c>
      <c r="J1537" s="41"/>
      <c r="K1537" s="42"/>
      <c r="L1537" s="51">
        <f t="shared" si="70"/>
        <v>57</v>
      </c>
      <c r="M1537" s="49">
        <f t="shared" si="71"/>
        <v>28.5</v>
      </c>
    </row>
    <row r="1538" spans="1:13" s="50" customFormat="1" ht="14.5" x14ac:dyDescent="0.35">
      <c r="A1538" s="33"/>
      <c r="B1538" s="56" t="s">
        <v>281</v>
      </c>
      <c r="C1538" s="49">
        <f t="shared" si="72"/>
        <v>2.9177718832891247E-2</v>
      </c>
      <c r="D1538" s="33"/>
      <c r="E1538" s="56" t="s">
        <v>1394</v>
      </c>
      <c r="F1538" s="54">
        <v>551161001533</v>
      </c>
      <c r="H1538" s="59">
        <v>10</v>
      </c>
      <c r="I1538" s="59">
        <v>627</v>
      </c>
      <c r="J1538" s="41"/>
      <c r="K1538" s="42"/>
      <c r="L1538" s="51">
        <f t="shared" ref="L1538:L1601" si="73">IF(K1538="",H1538,(MIN(I1538,(K1538*1.6*I1538))))</f>
        <v>10</v>
      </c>
      <c r="M1538" s="49">
        <f t="shared" ref="M1538:M1601" si="74">IF(L1538=0,0,(L1538/I1538))</f>
        <v>1.5948963317384369E-2</v>
      </c>
    </row>
    <row r="1539" spans="1:13" s="50" customFormat="1" ht="14.5" x14ac:dyDescent="0.35">
      <c r="A1539" s="33"/>
      <c r="B1539" s="56" t="s">
        <v>281</v>
      </c>
      <c r="C1539" s="49">
        <f t="shared" si="72"/>
        <v>2.9177718832891247E-2</v>
      </c>
      <c r="D1539" s="33"/>
      <c r="E1539" s="56" t="s">
        <v>1395</v>
      </c>
      <c r="F1539" s="54">
        <v>551161001534</v>
      </c>
      <c r="H1539" s="59">
        <v>22</v>
      </c>
      <c r="I1539" s="59">
        <v>342</v>
      </c>
      <c r="J1539" s="41"/>
      <c r="K1539" s="42"/>
      <c r="L1539" s="51">
        <f t="shared" si="73"/>
        <v>22</v>
      </c>
      <c r="M1539" s="49">
        <f t="shared" si="74"/>
        <v>6.4327485380116955E-2</v>
      </c>
    </row>
    <row r="1540" spans="1:13" s="50" customFormat="1" ht="14.5" x14ac:dyDescent="0.35">
      <c r="A1540" s="33"/>
      <c r="B1540" s="56" t="s">
        <v>281</v>
      </c>
      <c r="C1540" s="49">
        <f t="shared" si="72"/>
        <v>2.9177718832891247E-2</v>
      </c>
      <c r="D1540" s="33"/>
      <c r="E1540" s="56" t="s">
        <v>1396</v>
      </c>
      <c r="F1540" s="54">
        <v>551161003026</v>
      </c>
      <c r="H1540" s="59">
        <v>1</v>
      </c>
      <c r="I1540" s="59">
        <v>162</v>
      </c>
      <c r="J1540" s="41"/>
      <c r="K1540" s="42"/>
      <c r="L1540" s="51">
        <f t="shared" si="73"/>
        <v>1</v>
      </c>
      <c r="M1540" s="49">
        <f t="shared" si="74"/>
        <v>6.1728395061728392E-3</v>
      </c>
    </row>
    <row r="1541" spans="1:13" s="50" customFormat="1" ht="14.5" x14ac:dyDescent="0.35">
      <c r="A1541" s="33"/>
      <c r="B1541" s="56" t="s">
        <v>482</v>
      </c>
      <c r="C1541" s="49">
        <f t="shared" si="72"/>
        <v>0.17342192691029901</v>
      </c>
      <c r="D1541" s="33"/>
      <c r="E1541" s="56" t="s">
        <v>2257</v>
      </c>
      <c r="F1541" s="54">
        <v>551164001538</v>
      </c>
      <c r="H1541" s="59">
        <v>268</v>
      </c>
      <c r="I1541" s="59">
        <v>420</v>
      </c>
      <c r="J1541" s="41"/>
      <c r="K1541" s="42"/>
      <c r="L1541" s="51">
        <f t="shared" si="73"/>
        <v>268</v>
      </c>
      <c r="M1541" s="49">
        <f t="shared" si="74"/>
        <v>0.63809523809523805</v>
      </c>
    </row>
    <row r="1542" spans="1:13" s="50" customFormat="1" ht="14.5" x14ac:dyDescent="0.35">
      <c r="A1542" s="33"/>
      <c r="B1542" s="56" t="s">
        <v>482</v>
      </c>
      <c r="C1542" s="49">
        <f t="shared" si="72"/>
        <v>0.17342192691029901</v>
      </c>
      <c r="D1542" s="33"/>
      <c r="E1542" s="56" t="s">
        <v>2258</v>
      </c>
      <c r="F1542" s="54">
        <v>551164000226</v>
      </c>
      <c r="H1542" s="59">
        <v>113</v>
      </c>
      <c r="I1542" s="59">
        <v>659</v>
      </c>
      <c r="J1542" s="41"/>
      <c r="K1542" s="42"/>
      <c r="L1542" s="51">
        <f t="shared" si="73"/>
        <v>113</v>
      </c>
      <c r="M1542" s="49">
        <f t="shared" si="74"/>
        <v>0.17147192716236723</v>
      </c>
    </row>
    <row r="1543" spans="1:13" s="50" customFormat="1" ht="14.5" x14ac:dyDescent="0.35">
      <c r="A1543" s="33"/>
      <c r="B1543" s="56" t="s">
        <v>482</v>
      </c>
      <c r="C1543" s="49">
        <f t="shared" si="72"/>
        <v>0.17342192691029901</v>
      </c>
      <c r="D1543" s="33"/>
      <c r="E1543" s="56" t="s">
        <v>2259</v>
      </c>
      <c r="F1543" s="54">
        <v>551164001537</v>
      </c>
      <c r="H1543" s="59">
        <v>71</v>
      </c>
      <c r="I1543" s="59">
        <v>896</v>
      </c>
      <c r="J1543" s="41"/>
      <c r="K1543" s="42"/>
      <c r="L1543" s="51">
        <f t="shared" si="73"/>
        <v>71</v>
      </c>
      <c r="M1543" s="49">
        <f t="shared" si="74"/>
        <v>7.9241071428571425E-2</v>
      </c>
    </row>
    <row r="1544" spans="1:13" s="50" customFormat="1" ht="14.5" x14ac:dyDescent="0.35">
      <c r="A1544" s="33"/>
      <c r="B1544" s="56" t="s">
        <v>482</v>
      </c>
      <c r="C1544" s="49">
        <f t="shared" si="72"/>
        <v>0.17342192691029901</v>
      </c>
      <c r="D1544" s="33"/>
      <c r="E1544" s="56" t="s">
        <v>2260</v>
      </c>
      <c r="F1544" s="54">
        <v>551164001536</v>
      </c>
      <c r="H1544" s="59">
        <v>70</v>
      </c>
      <c r="I1544" s="59">
        <v>1035</v>
      </c>
      <c r="J1544" s="41"/>
      <c r="K1544" s="42"/>
      <c r="L1544" s="51">
        <f t="shared" si="73"/>
        <v>70</v>
      </c>
      <c r="M1544" s="49">
        <f t="shared" si="74"/>
        <v>6.7632850241545889E-2</v>
      </c>
    </row>
    <row r="1545" spans="1:13" s="50" customFormat="1" ht="14.5" x14ac:dyDescent="0.35">
      <c r="A1545" s="33"/>
      <c r="B1545" s="56" t="s">
        <v>437</v>
      </c>
      <c r="C1545" s="49">
        <f t="shared" si="72"/>
        <v>1.982905982905983</v>
      </c>
      <c r="D1545" s="33"/>
      <c r="E1545" s="56" t="s">
        <v>2111</v>
      </c>
      <c r="F1545" s="54">
        <v>551171001539</v>
      </c>
      <c r="H1545" s="59">
        <v>105</v>
      </c>
      <c r="I1545" s="59">
        <v>79</v>
      </c>
      <c r="J1545" s="41"/>
      <c r="K1545" s="42"/>
      <c r="L1545" s="51">
        <f t="shared" si="73"/>
        <v>105</v>
      </c>
      <c r="M1545" s="49">
        <f t="shared" si="74"/>
        <v>1.3291139240506329</v>
      </c>
    </row>
    <row r="1546" spans="1:13" s="50" customFormat="1" ht="14.5" x14ac:dyDescent="0.35">
      <c r="A1546" s="33"/>
      <c r="B1546" s="56" t="s">
        <v>437</v>
      </c>
      <c r="C1546" s="49">
        <f t="shared" si="72"/>
        <v>1.982905982905983</v>
      </c>
      <c r="D1546" s="33"/>
      <c r="E1546" s="56" t="s">
        <v>2112</v>
      </c>
      <c r="F1546" s="54">
        <v>551171001540</v>
      </c>
      <c r="H1546" s="59">
        <v>127</v>
      </c>
      <c r="I1546" s="59">
        <v>38</v>
      </c>
      <c r="J1546" s="41"/>
      <c r="K1546" s="42"/>
      <c r="L1546" s="51">
        <f t="shared" si="73"/>
        <v>127</v>
      </c>
      <c r="M1546" s="49">
        <f t="shared" si="74"/>
        <v>3.3421052631578947</v>
      </c>
    </row>
    <row r="1547" spans="1:13" s="50" customFormat="1" ht="14.5" x14ac:dyDescent="0.35">
      <c r="A1547" s="33"/>
      <c r="B1547" s="56" t="s">
        <v>369</v>
      </c>
      <c r="C1547" s="49">
        <f t="shared" si="72"/>
        <v>0.47900262467191601</v>
      </c>
      <c r="D1547" s="33"/>
      <c r="E1547" s="56" t="s">
        <v>1832</v>
      </c>
      <c r="F1547" s="54">
        <v>551173001543</v>
      </c>
      <c r="H1547" s="59">
        <v>106</v>
      </c>
      <c r="I1547" s="59">
        <v>352</v>
      </c>
      <c r="J1547" s="41"/>
      <c r="K1547" s="42"/>
      <c r="L1547" s="51">
        <f t="shared" si="73"/>
        <v>106</v>
      </c>
      <c r="M1547" s="49">
        <f t="shared" si="74"/>
        <v>0.30113636363636365</v>
      </c>
    </row>
    <row r="1548" spans="1:13" s="50" customFormat="1" ht="14.5" x14ac:dyDescent="0.35">
      <c r="A1548" s="33"/>
      <c r="B1548" s="56" t="s">
        <v>369</v>
      </c>
      <c r="C1548" s="49">
        <f t="shared" si="72"/>
        <v>0.47900262467191601</v>
      </c>
      <c r="D1548" s="33"/>
      <c r="E1548" s="56" t="s">
        <v>1833</v>
      </c>
      <c r="F1548" s="54">
        <v>551173001544</v>
      </c>
      <c r="H1548" s="59">
        <v>53</v>
      </c>
      <c r="I1548" s="59">
        <v>235</v>
      </c>
      <c r="J1548" s="41"/>
      <c r="K1548" s="42"/>
      <c r="L1548" s="51">
        <f t="shared" si="73"/>
        <v>53</v>
      </c>
      <c r="M1548" s="49">
        <f t="shared" si="74"/>
        <v>0.22553191489361701</v>
      </c>
    </row>
    <row r="1549" spans="1:13" s="50" customFormat="1" ht="14.5" x14ac:dyDescent="0.35">
      <c r="A1549" s="33"/>
      <c r="B1549" s="56" t="s">
        <v>369</v>
      </c>
      <c r="C1549" s="49">
        <f t="shared" si="72"/>
        <v>0.47900262467191601</v>
      </c>
      <c r="D1549" s="33"/>
      <c r="E1549" s="56" t="s">
        <v>1834</v>
      </c>
      <c r="F1549" s="54">
        <v>551173001545</v>
      </c>
      <c r="H1549" s="59">
        <v>26</v>
      </c>
      <c r="I1549" s="59">
        <v>161</v>
      </c>
      <c r="J1549" s="41"/>
      <c r="K1549" s="42"/>
      <c r="L1549" s="51">
        <f t="shared" si="73"/>
        <v>26</v>
      </c>
      <c r="M1549" s="49">
        <f t="shared" si="74"/>
        <v>0.16149068322981366</v>
      </c>
    </row>
    <row r="1550" spans="1:13" s="50" customFormat="1" ht="14.5" x14ac:dyDescent="0.35">
      <c r="A1550" s="33"/>
      <c r="B1550" s="56" t="s">
        <v>369</v>
      </c>
      <c r="C1550" s="49">
        <f t="shared" si="72"/>
        <v>0.47900262467191601</v>
      </c>
      <c r="D1550" s="33"/>
      <c r="E1550" s="56" t="s">
        <v>2055</v>
      </c>
      <c r="F1550" s="54" t="s">
        <v>2392</v>
      </c>
      <c r="H1550" s="59">
        <v>180</v>
      </c>
      <c r="I1550" s="59">
        <v>14</v>
      </c>
      <c r="J1550" s="41"/>
      <c r="K1550" s="42"/>
      <c r="L1550" s="51">
        <f t="shared" si="73"/>
        <v>180</v>
      </c>
      <c r="M1550" s="49">
        <f t="shared" si="74"/>
        <v>12.857142857142858</v>
      </c>
    </row>
    <row r="1551" spans="1:13" s="50" customFormat="1" ht="14.5" x14ac:dyDescent="0.35">
      <c r="A1551" s="33"/>
      <c r="B1551" s="56" t="s">
        <v>503</v>
      </c>
      <c r="C1551" s="49">
        <f t="shared" si="72"/>
        <v>0.33390705679862304</v>
      </c>
      <c r="D1551" s="33"/>
      <c r="E1551" s="56" t="s">
        <v>2358</v>
      </c>
      <c r="F1551" s="54">
        <v>551179001546</v>
      </c>
      <c r="H1551" s="59">
        <v>107</v>
      </c>
      <c r="I1551" s="59">
        <v>384</v>
      </c>
      <c r="J1551" s="41"/>
      <c r="K1551" s="42"/>
      <c r="L1551" s="51">
        <f t="shared" si="73"/>
        <v>107</v>
      </c>
      <c r="M1551" s="49">
        <f t="shared" si="74"/>
        <v>0.27864583333333331</v>
      </c>
    </row>
    <row r="1552" spans="1:13" s="50" customFormat="1" ht="14.5" x14ac:dyDescent="0.35">
      <c r="A1552" s="33"/>
      <c r="B1552" s="56" t="s">
        <v>503</v>
      </c>
      <c r="C1552" s="49">
        <f t="shared" si="72"/>
        <v>0.33390705679862304</v>
      </c>
      <c r="D1552" s="33"/>
      <c r="E1552" s="56" t="s">
        <v>2359</v>
      </c>
      <c r="F1552" s="54">
        <v>551179001547</v>
      </c>
      <c r="H1552" s="59">
        <v>79</v>
      </c>
      <c r="I1552" s="59">
        <v>182</v>
      </c>
      <c r="J1552" s="41"/>
      <c r="K1552" s="42"/>
      <c r="L1552" s="51">
        <f t="shared" si="73"/>
        <v>79</v>
      </c>
      <c r="M1552" s="49">
        <f t="shared" si="74"/>
        <v>0.43406593406593408</v>
      </c>
    </row>
    <row r="1553" spans="1:13" s="50" customFormat="1" ht="14.5" x14ac:dyDescent="0.35">
      <c r="A1553" s="33"/>
      <c r="B1553" s="56" t="s">
        <v>503</v>
      </c>
      <c r="C1553" s="49">
        <f t="shared" si="72"/>
        <v>0.33390705679862304</v>
      </c>
      <c r="D1553" s="33"/>
      <c r="E1553" s="56" t="s">
        <v>2055</v>
      </c>
      <c r="F1553" s="54" t="s">
        <v>2392</v>
      </c>
      <c r="H1553" s="59">
        <v>8</v>
      </c>
      <c r="I1553" s="59">
        <v>15</v>
      </c>
      <c r="J1553" s="41"/>
      <c r="K1553" s="42"/>
      <c r="L1553" s="51">
        <f t="shared" si="73"/>
        <v>8</v>
      </c>
      <c r="M1553" s="49">
        <f t="shared" si="74"/>
        <v>0.53333333333333333</v>
      </c>
    </row>
    <row r="1554" spans="1:13" s="50" customFormat="1" ht="14.5" x14ac:dyDescent="0.35">
      <c r="A1554" s="33"/>
      <c r="B1554" s="56" t="s">
        <v>195</v>
      </c>
      <c r="C1554" s="49">
        <f t="shared" si="72"/>
        <v>0.22809278350515463</v>
      </c>
      <c r="D1554" s="33"/>
      <c r="E1554" s="56" t="s">
        <v>1082</v>
      </c>
      <c r="F1554" s="54">
        <v>551185001553</v>
      </c>
      <c r="H1554" s="59">
        <v>150</v>
      </c>
      <c r="I1554" s="59">
        <v>438</v>
      </c>
      <c r="J1554" s="41"/>
      <c r="K1554" s="42"/>
      <c r="L1554" s="51">
        <f t="shared" si="73"/>
        <v>150</v>
      </c>
      <c r="M1554" s="49">
        <f t="shared" si="74"/>
        <v>0.34246575342465752</v>
      </c>
    </row>
    <row r="1555" spans="1:13" s="50" customFormat="1" ht="14.5" x14ac:dyDescent="0.35">
      <c r="A1555" s="33"/>
      <c r="B1555" s="56" t="s">
        <v>195</v>
      </c>
      <c r="C1555" s="49">
        <f t="shared" si="72"/>
        <v>0.22809278350515463</v>
      </c>
      <c r="D1555" s="33"/>
      <c r="E1555" s="56" t="s">
        <v>1083</v>
      </c>
      <c r="F1555" s="54">
        <v>551185001554</v>
      </c>
      <c r="H1555" s="59">
        <v>61</v>
      </c>
      <c r="I1555" s="59">
        <v>479</v>
      </c>
      <c r="J1555" s="41"/>
      <c r="K1555" s="42"/>
      <c r="L1555" s="51">
        <f t="shared" si="73"/>
        <v>61</v>
      </c>
      <c r="M1555" s="49">
        <f t="shared" si="74"/>
        <v>0.12734864300626306</v>
      </c>
    </row>
    <row r="1556" spans="1:13" s="50" customFormat="1" ht="14.5" x14ac:dyDescent="0.35">
      <c r="A1556" s="33"/>
      <c r="B1556" s="56" t="s">
        <v>195</v>
      </c>
      <c r="C1556" s="49">
        <f t="shared" si="72"/>
        <v>0.22809278350515463</v>
      </c>
      <c r="D1556" s="33"/>
      <c r="E1556" s="56" t="s">
        <v>1084</v>
      </c>
      <c r="F1556" s="54">
        <v>551185001555</v>
      </c>
      <c r="H1556" s="59">
        <v>4</v>
      </c>
      <c r="I1556" s="59">
        <v>422</v>
      </c>
      <c r="J1556" s="41"/>
      <c r="K1556" s="42"/>
      <c r="L1556" s="51">
        <f t="shared" si="73"/>
        <v>4</v>
      </c>
      <c r="M1556" s="49">
        <f t="shared" si="74"/>
        <v>9.4786729857819912E-3</v>
      </c>
    </row>
    <row r="1557" spans="1:13" s="50" customFormat="1" ht="14.5" x14ac:dyDescent="0.35">
      <c r="A1557" s="33"/>
      <c r="B1557" s="56" t="s">
        <v>195</v>
      </c>
      <c r="C1557" s="49">
        <f t="shared" si="72"/>
        <v>0.22809278350515463</v>
      </c>
      <c r="D1557" s="33"/>
      <c r="E1557" s="56" t="s">
        <v>1085</v>
      </c>
      <c r="F1557" s="54">
        <v>551185001551</v>
      </c>
      <c r="H1557" s="59">
        <v>139</v>
      </c>
      <c r="I1557" s="59">
        <v>213</v>
      </c>
      <c r="J1557" s="41"/>
      <c r="K1557" s="42"/>
      <c r="L1557" s="51">
        <f t="shared" si="73"/>
        <v>139</v>
      </c>
      <c r="M1557" s="49">
        <f t="shared" si="74"/>
        <v>0.65258215962441313</v>
      </c>
    </row>
    <row r="1558" spans="1:13" s="50" customFormat="1" ht="14.5" x14ac:dyDescent="0.35">
      <c r="A1558" s="33"/>
      <c r="B1558" s="56" t="s">
        <v>352</v>
      </c>
      <c r="C1558" s="49">
        <f t="shared" si="72"/>
        <v>5.416666666666667</v>
      </c>
      <c r="D1558" s="33"/>
      <c r="E1558" s="56" t="s">
        <v>1768</v>
      </c>
      <c r="F1558" s="54">
        <v>551188001556</v>
      </c>
      <c r="H1558" s="59">
        <v>216</v>
      </c>
      <c r="I1558" s="59">
        <v>26</v>
      </c>
      <c r="J1558" s="41"/>
      <c r="K1558" s="42"/>
      <c r="L1558" s="51">
        <f t="shared" si="73"/>
        <v>216</v>
      </c>
      <c r="M1558" s="49">
        <f t="shared" si="74"/>
        <v>8.3076923076923084</v>
      </c>
    </row>
    <row r="1559" spans="1:13" s="50" customFormat="1" ht="14.5" x14ac:dyDescent="0.35">
      <c r="A1559" s="33"/>
      <c r="B1559" s="56" t="s">
        <v>352</v>
      </c>
      <c r="C1559" s="49">
        <f t="shared" si="72"/>
        <v>5.416666666666667</v>
      </c>
      <c r="D1559" s="33"/>
      <c r="E1559" s="56" t="s">
        <v>1769</v>
      </c>
      <c r="F1559" s="54">
        <v>551188001557</v>
      </c>
      <c r="H1559" s="59">
        <v>174</v>
      </c>
      <c r="I1559" s="59">
        <v>46</v>
      </c>
      <c r="J1559" s="41"/>
      <c r="K1559" s="42"/>
      <c r="L1559" s="51">
        <f t="shared" si="73"/>
        <v>174</v>
      </c>
      <c r="M1559" s="49">
        <f t="shared" si="74"/>
        <v>3.7826086956521738</v>
      </c>
    </row>
    <row r="1560" spans="1:13" s="50" customFormat="1" ht="14.5" x14ac:dyDescent="0.35">
      <c r="A1560" s="33"/>
      <c r="B1560" s="56" t="s">
        <v>414</v>
      </c>
      <c r="C1560" s="49">
        <f t="shared" si="72"/>
        <v>0.12620912022109626</v>
      </c>
      <c r="D1560" s="33"/>
      <c r="E1560" s="56" t="s">
        <v>632</v>
      </c>
      <c r="F1560" s="54">
        <v>551194001559</v>
      </c>
      <c r="H1560" s="59">
        <v>87</v>
      </c>
      <c r="I1560" s="59">
        <v>264</v>
      </c>
      <c r="J1560" s="41"/>
      <c r="K1560" s="42"/>
      <c r="L1560" s="51">
        <f t="shared" si="73"/>
        <v>87</v>
      </c>
      <c r="M1560" s="49">
        <f t="shared" si="74"/>
        <v>0.32954545454545453</v>
      </c>
    </row>
    <row r="1561" spans="1:13" s="50" customFormat="1" ht="14.5" x14ac:dyDescent="0.35">
      <c r="A1561" s="33"/>
      <c r="B1561" s="56" t="s">
        <v>414</v>
      </c>
      <c r="C1561" s="49">
        <f t="shared" si="72"/>
        <v>0.12620912022109626</v>
      </c>
      <c r="D1561" s="33"/>
      <c r="E1561" s="56" t="s">
        <v>886</v>
      </c>
      <c r="F1561" s="54">
        <v>551194002445</v>
      </c>
      <c r="H1561" s="59">
        <v>12</v>
      </c>
      <c r="I1561" s="59">
        <v>278</v>
      </c>
      <c r="J1561" s="41"/>
      <c r="K1561" s="42"/>
      <c r="L1561" s="51">
        <f t="shared" si="73"/>
        <v>12</v>
      </c>
      <c r="M1561" s="49">
        <f t="shared" si="74"/>
        <v>4.3165467625899283E-2</v>
      </c>
    </row>
    <row r="1562" spans="1:13" s="50" customFormat="1" ht="14.5" x14ac:dyDescent="0.35">
      <c r="A1562" s="33"/>
      <c r="B1562" s="56" t="s">
        <v>414</v>
      </c>
      <c r="C1562" s="49">
        <f t="shared" si="72"/>
        <v>0.12620912022109626</v>
      </c>
      <c r="D1562" s="33"/>
      <c r="E1562" s="56" t="s">
        <v>692</v>
      </c>
      <c r="F1562" s="54">
        <v>551194001560</v>
      </c>
      <c r="H1562" s="59">
        <v>21</v>
      </c>
      <c r="I1562" s="59">
        <v>247</v>
      </c>
      <c r="J1562" s="41"/>
      <c r="K1562" s="42"/>
      <c r="L1562" s="51">
        <f t="shared" si="73"/>
        <v>21</v>
      </c>
      <c r="M1562" s="49">
        <f t="shared" si="74"/>
        <v>8.5020242914979755E-2</v>
      </c>
    </row>
    <row r="1563" spans="1:13" s="50" customFormat="1" ht="14.5" x14ac:dyDescent="0.35">
      <c r="A1563" s="33"/>
      <c r="B1563" s="56" t="s">
        <v>414</v>
      </c>
      <c r="C1563" s="49">
        <f t="shared" si="72"/>
        <v>0.12620912022109626</v>
      </c>
      <c r="D1563" s="33"/>
      <c r="E1563" s="56" t="s">
        <v>2030</v>
      </c>
      <c r="F1563" s="54">
        <v>551194001562</v>
      </c>
      <c r="H1563" s="59">
        <v>84</v>
      </c>
      <c r="I1563" s="59">
        <v>757</v>
      </c>
      <c r="J1563" s="41"/>
      <c r="K1563" s="42"/>
      <c r="L1563" s="51">
        <f t="shared" si="73"/>
        <v>84</v>
      </c>
      <c r="M1563" s="49">
        <f t="shared" si="74"/>
        <v>0.11096433289299867</v>
      </c>
    </row>
    <row r="1564" spans="1:13" s="50" customFormat="1" ht="14.5" x14ac:dyDescent="0.35">
      <c r="A1564" s="33"/>
      <c r="B1564" s="56" t="s">
        <v>414</v>
      </c>
      <c r="C1564" s="49">
        <f t="shared" si="72"/>
        <v>0.12620912022109626</v>
      </c>
      <c r="D1564" s="33"/>
      <c r="E1564" s="56" t="s">
        <v>526</v>
      </c>
      <c r="F1564" s="54">
        <v>551194001563</v>
      </c>
      <c r="H1564" s="59">
        <v>70</v>
      </c>
      <c r="I1564" s="59">
        <v>625</v>
      </c>
      <c r="J1564" s="41"/>
      <c r="K1564" s="42"/>
      <c r="L1564" s="51">
        <f t="shared" si="73"/>
        <v>70</v>
      </c>
      <c r="M1564" s="49">
        <f t="shared" si="74"/>
        <v>0.112</v>
      </c>
    </row>
    <row r="1565" spans="1:13" s="50" customFormat="1" ht="14.5" x14ac:dyDescent="0.35">
      <c r="A1565" s="33"/>
      <c r="B1565" s="56" t="s">
        <v>504</v>
      </c>
      <c r="C1565" s="49">
        <f t="shared" si="72"/>
        <v>0.86304347826086958</v>
      </c>
      <c r="D1565" s="33"/>
      <c r="E1565" s="56" t="s">
        <v>2360</v>
      </c>
      <c r="F1565" s="54">
        <v>551197001564</v>
      </c>
      <c r="H1565" s="59">
        <v>95</v>
      </c>
      <c r="I1565" s="59">
        <v>118</v>
      </c>
      <c r="J1565" s="41"/>
      <c r="K1565" s="42"/>
      <c r="L1565" s="51">
        <f t="shared" si="73"/>
        <v>95</v>
      </c>
      <c r="M1565" s="49">
        <f t="shared" si="74"/>
        <v>0.80508474576271183</v>
      </c>
    </row>
    <row r="1566" spans="1:13" s="50" customFormat="1" ht="14.5" x14ac:dyDescent="0.35">
      <c r="A1566" s="33"/>
      <c r="B1566" s="56" t="s">
        <v>504</v>
      </c>
      <c r="C1566" s="49">
        <f t="shared" si="72"/>
        <v>0.86304347826086958</v>
      </c>
      <c r="D1566" s="33"/>
      <c r="E1566" s="56" t="s">
        <v>2361</v>
      </c>
      <c r="F1566" s="54">
        <v>551197000580</v>
      </c>
      <c r="H1566" s="59">
        <v>137</v>
      </c>
      <c r="I1566" s="59">
        <v>152</v>
      </c>
      <c r="J1566" s="41"/>
      <c r="K1566" s="42"/>
      <c r="L1566" s="51">
        <f t="shared" si="73"/>
        <v>137</v>
      </c>
      <c r="M1566" s="49">
        <f t="shared" si="74"/>
        <v>0.90131578947368418</v>
      </c>
    </row>
    <row r="1567" spans="1:13" s="50" customFormat="1" ht="14.5" x14ac:dyDescent="0.35">
      <c r="A1567" s="33"/>
      <c r="B1567" s="56" t="s">
        <v>504</v>
      </c>
      <c r="C1567" s="49">
        <f t="shared" si="72"/>
        <v>0.86304347826086958</v>
      </c>
      <c r="D1567" s="33"/>
      <c r="E1567" s="56" t="s">
        <v>2362</v>
      </c>
      <c r="F1567" s="54">
        <v>551197001565</v>
      </c>
      <c r="H1567" s="59">
        <v>165</v>
      </c>
      <c r="I1567" s="59">
        <v>190</v>
      </c>
      <c r="J1567" s="41"/>
      <c r="K1567" s="42"/>
      <c r="L1567" s="51">
        <f t="shared" si="73"/>
        <v>165</v>
      </c>
      <c r="M1567" s="49">
        <f t="shared" si="74"/>
        <v>0.86842105263157898</v>
      </c>
    </row>
    <row r="1568" spans="1:13" s="50" customFormat="1" ht="14.5" x14ac:dyDescent="0.35">
      <c r="A1568" s="33"/>
      <c r="B1568" s="56" t="s">
        <v>347</v>
      </c>
      <c r="C1568" s="49">
        <f t="shared" si="72"/>
        <v>0.20951993490642798</v>
      </c>
      <c r="D1568" s="33"/>
      <c r="E1568" s="56" t="s">
        <v>1754</v>
      </c>
      <c r="F1568" s="54">
        <v>551200002320</v>
      </c>
      <c r="H1568" s="59">
        <v>48</v>
      </c>
      <c r="I1568" s="59">
        <v>347</v>
      </c>
      <c r="J1568" s="41"/>
      <c r="K1568" s="42"/>
      <c r="L1568" s="51">
        <f t="shared" si="73"/>
        <v>48</v>
      </c>
      <c r="M1568" s="49">
        <f t="shared" si="74"/>
        <v>0.13832853025936601</v>
      </c>
    </row>
    <row r="1569" spans="1:13" s="50" customFormat="1" ht="14.5" x14ac:dyDescent="0.35">
      <c r="A1569" s="33"/>
      <c r="B1569" s="56" t="s">
        <v>347</v>
      </c>
      <c r="C1569" s="49">
        <f t="shared" si="72"/>
        <v>0.20951993490642798</v>
      </c>
      <c r="D1569" s="33"/>
      <c r="E1569" s="56" t="s">
        <v>608</v>
      </c>
      <c r="F1569" s="54">
        <v>551200001567</v>
      </c>
      <c r="H1569" s="59">
        <v>70</v>
      </c>
      <c r="I1569" s="59">
        <v>294</v>
      </c>
      <c r="J1569" s="41"/>
      <c r="K1569" s="42"/>
      <c r="L1569" s="51">
        <f t="shared" si="73"/>
        <v>70</v>
      </c>
      <c r="M1569" s="49">
        <f t="shared" si="74"/>
        <v>0.23809523809523808</v>
      </c>
    </row>
    <row r="1570" spans="1:13" s="50" customFormat="1" ht="14.5" x14ac:dyDescent="0.35">
      <c r="A1570" s="33"/>
      <c r="B1570" s="56" t="s">
        <v>347</v>
      </c>
      <c r="C1570" s="49">
        <f t="shared" si="72"/>
        <v>0.20951993490642798</v>
      </c>
      <c r="D1570" s="33"/>
      <c r="E1570" s="56" t="s">
        <v>1755</v>
      </c>
      <c r="F1570" s="54">
        <v>551200001568</v>
      </c>
      <c r="H1570" s="59">
        <v>89</v>
      </c>
      <c r="I1570" s="59">
        <v>613</v>
      </c>
      <c r="J1570" s="41"/>
      <c r="K1570" s="42"/>
      <c r="L1570" s="51">
        <f t="shared" si="73"/>
        <v>89</v>
      </c>
      <c r="M1570" s="49">
        <f t="shared" si="74"/>
        <v>0.14518760195758565</v>
      </c>
    </row>
    <row r="1571" spans="1:13" s="50" customFormat="1" ht="14.5" x14ac:dyDescent="0.35">
      <c r="A1571" s="33"/>
      <c r="B1571" s="56" t="s">
        <v>347</v>
      </c>
      <c r="C1571" s="49">
        <f t="shared" si="72"/>
        <v>0.20951993490642798</v>
      </c>
      <c r="D1571" s="33"/>
      <c r="E1571" s="56" t="s">
        <v>1756</v>
      </c>
      <c r="F1571" s="54">
        <v>551200003049</v>
      </c>
      <c r="H1571" s="59">
        <v>95</v>
      </c>
      <c r="I1571" s="59">
        <v>149</v>
      </c>
      <c r="J1571" s="41"/>
      <c r="K1571" s="42"/>
      <c r="L1571" s="51">
        <f t="shared" si="73"/>
        <v>95</v>
      </c>
      <c r="M1571" s="49">
        <f t="shared" si="74"/>
        <v>0.63758389261744963</v>
      </c>
    </row>
    <row r="1572" spans="1:13" s="50" customFormat="1" ht="14.5" x14ac:dyDescent="0.35">
      <c r="A1572" s="33"/>
      <c r="B1572" s="56" t="s">
        <v>347</v>
      </c>
      <c r="C1572" s="49">
        <f t="shared" si="72"/>
        <v>0.20951993490642798</v>
      </c>
      <c r="D1572" s="33"/>
      <c r="E1572" s="56" t="s">
        <v>1757</v>
      </c>
      <c r="F1572" s="54">
        <v>551200001569</v>
      </c>
      <c r="H1572" s="59">
        <v>81</v>
      </c>
      <c r="I1572" s="59">
        <v>280</v>
      </c>
      <c r="J1572" s="41"/>
      <c r="K1572" s="42"/>
      <c r="L1572" s="51">
        <f t="shared" si="73"/>
        <v>81</v>
      </c>
      <c r="M1572" s="49">
        <f t="shared" si="74"/>
        <v>0.28928571428571431</v>
      </c>
    </row>
    <row r="1573" spans="1:13" s="50" customFormat="1" ht="14.5" x14ac:dyDescent="0.35">
      <c r="A1573" s="33"/>
      <c r="B1573" s="56" t="s">
        <v>347</v>
      </c>
      <c r="C1573" s="49">
        <f t="shared" si="72"/>
        <v>0.20951993490642798</v>
      </c>
      <c r="D1573" s="33"/>
      <c r="E1573" s="56" t="s">
        <v>1758</v>
      </c>
      <c r="F1573" s="54">
        <v>551200001570</v>
      </c>
      <c r="H1573" s="59">
        <v>132</v>
      </c>
      <c r="I1573" s="59">
        <v>775</v>
      </c>
      <c r="J1573" s="41"/>
      <c r="K1573" s="42"/>
      <c r="L1573" s="51">
        <f t="shared" si="73"/>
        <v>132</v>
      </c>
      <c r="M1573" s="49">
        <f t="shared" si="74"/>
        <v>0.17032258064516129</v>
      </c>
    </row>
    <row r="1574" spans="1:13" s="50" customFormat="1" ht="14.5" x14ac:dyDescent="0.35">
      <c r="A1574" s="33"/>
      <c r="B1574" s="56" t="s">
        <v>132</v>
      </c>
      <c r="C1574" s="49">
        <f t="shared" si="72"/>
        <v>0.33103150625809236</v>
      </c>
      <c r="D1574" s="33"/>
      <c r="E1574" s="56" t="s">
        <v>742</v>
      </c>
      <c r="F1574" s="54">
        <v>551206002419</v>
      </c>
      <c r="H1574" s="59">
        <v>15</v>
      </c>
      <c r="I1574" s="59">
        <v>79</v>
      </c>
      <c r="J1574" s="41"/>
      <c r="K1574" s="42"/>
      <c r="L1574" s="51">
        <f t="shared" si="73"/>
        <v>15</v>
      </c>
      <c r="M1574" s="49">
        <f t="shared" si="74"/>
        <v>0.189873417721519</v>
      </c>
    </row>
    <row r="1575" spans="1:13" s="50" customFormat="1" ht="14.5" x14ac:dyDescent="0.35">
      <c r="A1575" s="33"/>
      <c r="B1575" s="56" t="s">
        <v>132</v>
      </c>
      <c r="C1575" s="49">
        <f t="shared" si="72"/>
        <v>0.33103150625809236</v>
      </c>
      <c r="D1575" s="33"/>
      <c r="E1575" s="56" t="s">
        <v>743</v>
      </c>
      <c r="F1575" s="54">
        <v>551206002280</v>
      </c>
      <c r="H1575" s="59">
        <v>80</v>
      </c>
      <c r="I1575" s="59">
        <v>92</v>
      </c>
      <c r="J1575" s="41"/>
      <c r="K1575" s="42"/>
      <c r="L1575" s="51">
        <f t="shared" si="73"/>
        <v>80</v>
      </c>
      <c r="M1575" s="49">
        <f t="shared" si="74"/>
        <v>0.86956521739130432</v>
      </c>
    </row>
    <row r="1576" spans="1:13" s="50" customFormat="1" ht="14.5" x14ac:dyDescent="0.35">
      <c r="A1576" s="33"/>
      <c r="B1576" s="56" t="s">
        <v>132</v>
      </c>
      <c r="C1576" s="49">
        <f t="shared" si="72"/>
        <v>0.33103150625809236</v>
      </c>
      <c r="D1576" s="33"/>
      <c r="E1576" s="56" t="s">
        <v>744</v>
      </c>
      <c r="F1576" s="54">
        <v>551206002310</v>
      </c>
      <c r="H1576" s="59">
        <v>230</v>
      </c>
      <c r="I1576" s="59">
        <v>298</v>
      </c>
      <c r="J1576" s="41"/>
      <c r="K1576" s="42"/>
      <c r="L1576" s="51">
        <f t="shared" si="73"/>
        <v>230</v>
      </c>
      <c r="M1576" s="49">
        <f t="shared" si="74"/>
        <v>0.77181208053691275</v>
      </c>
    </row>
    <row r="1577" spans="1:13" s="50" customFormat="1" ht="14.5" x14ac:dyDescent="0.35">
      <c r="A1577" s="33"/>
      <c r="B1577" s="56" t="s">
        <v>132</v>
      </c>
      <c r="C1577" s="49">
        <f t="shared" si="72"/>
        <v>0.33103150625809236</v>
      </c>
      <c r="D1577" s="33"/>
      <c r="E1577" s="56" t="s">
        <v>745</v>
      </c>
      <c r="F1577" s="54">
        <v>551206002174</v>
      </c>
      <c r="H1577" s="59">
        <v>47</v>
      </c>
      <c r="I1577" s="59">
        <v>21</v>
      </c>
      <c r="J1577" s="41"/>
      <c r="K1577" s="42"/>
      <c r="L1577" s="51">
        <f t="shared" si="73"/>
        <v>47</v>
      </c>
      <c r="M1577" s="49">
        <f t="shared" si="74"/>
        <v>2.2380952380952381</v>
      </c>
    </row>
    <row r="1578" spans="1:13" s="50" customFormat="1" ht="14.5" x14ac:dyDescent="0.35">
      <c r="A1578" s="33"/>
      <c r="B1578" s="56" t="s">
        <v>132</v>
      </c>
      <c r="C1578" s="49">
        <f t="shared" si="72"/>
        <v>0.33103150625809236</v>
      </c>
      <c r="D1578" s="33"/>
      <c r="E1578" s="56" t="s">
        <v>746</v>
      </c>
      <c r="F1578" s="54">
        <v>551206002284</v>
      </c>
      <c r="H1578" s="59">
        <v>31</v>
      </c>
      <c r="I1578" s="59">
        <v>779</v>
      </c>
      <c r="J1578" s="41"/>
      <c r="K1578" s="42"/>
      <c r="L1578" s="51">
        <f t="shared" si="73"/>
        <v>31</v>
      </c>
      <c r="M1578" s="49">
        <f t="shared" si="74"/>
        <v>3.9794608472400517E-2</v>
      </c>
    </row>
    <row r="1579" spans="1:13" s="50" customFormat="1" ht="14.5" x14ac:dyDescent="0.35">
      <c r="A1579" s="33"/>
      <c r="B1579" s="56" t="s">
        <v>132</v>
      </c>
      <c r="C1579" s="49">
        <f t="shared" si="72"/>
        <v>0.33103150625809236</v>
      </c>
      <c r="D1579" s="33"/>
      <c r="E1579" s="56" t="s">
        <v>747</v>
      </c>
      <c r="F1579" s="54">
        <v>551206002945</v>
      </c>
      <c r="H1579" s="59">
        <v>127</v>
      </c>
      <c r="I1579" s="59">
        <v>158</v>
      </c>
      <c r="J1579" s="41"/>
      <c r="K1579" s="42"/>
      <c r="L1579" s="51">
        <f t="shared" si="73"/>
        <v>127</v>
      </c>
      <c r="M1579" s="49">
        <f t="shared" si="74"/>
        <v>0.80379746835443033</v>
      </c>
    </row>
    <row r="1580" spans="1:13" s="50" customFormat="1" ht="14.5" x14ac:dyDescent="0.35">
      <c r="A1580" s="33"/>
      <c r="B1580" s="56" t="s">
        <v>132</v>
      </c>
      <c r="C1580" s="49">
        <f t="shared" si="72"/>
        <v>0.33103150625809236</v>
      </c>
      <c r="D1580" s="33"/>
      <c r="E1580" s="56" t="s">
        <v>748</v>
      </c>
      <c r="F1580" s="54">
        <v>551206001602</v>
      </c>
      <c r="H1580" s="59">
        <v>3</v>
      </c>
      <c r="I1580" s="59">
        <v>211</v>
      </c>
      <c r="J1580" s="41"/>
      <c r="K1580" s="42"/>
      <c r="L1580" s="51">
        <f t="shared" si="73"/>
        <v>3</v>
      </c>
      <c r="M1580" s="49">
        <f t="shared" si="74"/>
        <v>1.4218009478672985E-2</v>
      </c>
    </row>
    <row r="1581" spans="1:13" s="50" customFormat="1" ht="14.5" x14ac:dyDescent="0.35">
      <c r="A1581" s="33"/>
      <c r="B1581" s="56" t="s">
        <v>132</v>
      </c>
      <c r="C1581" s="49">
        <f t="shared" si="72"/>
        <v>0.33103150625809236</v>
      </c>
      <c r="D1581" s="33"/>
      <c r="E1581" s="56" t="s">
        <v>749</v>
      </c>
      <c r="F1581" s="54">
        <v>551206002283</v>
      </c>
      <c r="H1581" s="59">
        <v>234</v>
      </c>
      <c r="I1581" s="59">
        <v>503</v>
      </c>
      <c r="J1581" s="41"/>
      <c r="K1581" s="42"/>
      <c r="L1581" s="51">
        <f t="shared" si="73"/>
        <v>234</v>
      </c>
      <c r="M1581" s="49">
        <f t="shared" si="74"/>
        <v>0.46520874751491054</v>
      </c>
    </row>
    <row r="1582" spans="1:13" s="50" customFormat="1" ht="14.5" x14ac:dyDescent="0.35">
      <c r="A1582" s="33"/>
      <c r="B1582" s="56" t="s">
        <v>132</v>
      </c>
      <c r="C1582" s="49">
        <f t="shared" si="72"/>
        <v>0.33103150625809236</v>
      </c>
      <c r="D1582" s="33"/>
      <c r="E1582" s="56" t="s">
        <v>750</v>
      </c>
      <c r="F1582" s="54">
        <v>551206002711</v>
      </c>
      <c r="H1582" s="59">
        <v>0</v>
      </c>
      <c r="I1582" s="59">
        <v>176</v>
      </c>
      <c r="J1582" s="41"/>
      <c r="K1582" s="42"/>
      <c r="L1582" s="51">
        <f t="shared" si="73"/>
        <v>0</v>
      </c>
      <c r="M1582" s="49">
        <f t="shared" si="74"/>
        <v>0</v>
      </c>
    </row>
    <row r="1583" spans="1:13" s="50" customFormat="1" ht="14.5" x14ac:dyDescent="0.35">
      <c r="A1583" s="33"/>
      <c r="B1583" s="56" t="s">
        <v>196</v>
      </c>
      <c r="C1583" s="49">
        <f t="shared" si="72"/>
        <v>1.4018126888217524</v>
      </c>
      <c r="D1583" s="33"/>
      <c r="E1583" s="56" t="s">
        <v>1086</v>
      </c>
      <c r="F1583" s="54">
        <v>551209001575</v>
      </c>
      <c r="H1583" s="59">
        <v>145</v>
      </c>
      <c r="I1583" s="59">
        <v>150</v>
      </c>
      <c r="J1583" s="41"/>
      <c r="K1583" s="42"/>
      <c r="L1583" s="51">
        <f t="shared" si="73"/>
        <v>145</v>
      </c>
      <c r="M1583" s="49">
        <f t="shared" si="74"/>
        <v>0.96666666666666667</v>
      </c>
    </row>
    <row r="1584" spans="1:13" s="50" customFormat="1" ht="14.5" x14ac:dyDescent="0.35">
      <c r="A1584" s="33"/>
      <c r="B1584" s="56" t="s">
        <v>196</v>
      </c>
      <c r="C1584" s="49">
        <f t="shared" si="72"/>
        <v>1.4018126888217524</v>
      </c>
      <c r="D1584" s="33"/>
      <c r="E1584" s="56" t="s">
        <v>1087</v>
      </c>
      <c r="F1584" s="54">
        <v>551209001576</v>
      </c>
      <c r="H1584" s="59">
        <v>226</v>
      </c>
      <c r="I1584" s="59">
        <v>103</v>
      </c>
      <c r="J1584" s="41"/>
      <c r="K1584" s="42"/>
      <c r="L1584" s="51">
        <f t="shared" si="73"/>
        <v>226</v>
      </c>
      <c r="M1584" s="49">
        <f t="shared" si="74"/>
        <v>2.1941747572815533</v>
      </c>
    </row>
    <row r="1585" spans="1:13" s="50" customFormat="1" ht="14.5" x14ac:dyDescent="0.35">
      <c r="A1585" s="33"/>
      <c r="B1585" s="56" t="s">
        <v>196</v>
      </c>
      <c r="C1585" s="49">
        <f t="shared" si="72"/>
        <v>1.4018126888217524</v>
      </c>
      <c r="D1585" s="33"/>
      <c r="E1585" s="56" t="s">
        <v>1088</v>
      </c>
      <c r="F1585" s="54">
        <v>551209001603</v>
      </c>
      <c r="H1585" s="59">
        <v>93</v>
      </c>
      <c r="I1585" s="59">
        <v>78</v>
      </c>
      <c r="J1585" s="41"/>
      <c r="K1585" s="42"/>
      <c r="L1585" s="51">
        <f t="shared" si="73"/>
        <v>93</v>
      </c>
      <c r="M1585" s="49">
        <f t="shared" si="74"/>
        <v>1.1923076923076923</v>
      </c>
    </row>
    <row r="1586" spans="1:13" s="50" customFormat="1" ht="14.5" x14ac:dyDescent="0.35">
      <c r="A1586" s="33"/>
      <c r="B1586" s="56" t="s">
        <v>133</v>
      </c>
      <c r="C1586" s="49">
        <f t="shared" si="72"/>
        <v>0.11297852474323063</v>
      </c>
      <c r="D1586" s="33"/>
      <c r="E1586" s="56" t="s">
        <v>751</v>
      </c>
      <c r="F1586" s="54">
        <v>551212001577</v>
      </c>
      <c r="H1586" s="59">
        <v>53</v>
      </c>
      <c r="I1586" s="59">
        <v>77</v>
      </c>
      <c r="J1586" s="41"/>
      <c r="K1586" s="42"/>
      <c r="L1586" s="51">
        <f t="shared" si="73"/>
        <v>53</v>
      </c>
      <c r="M1586" s="49">
        <f t="shared" si="74"/>
        <v>0.68831168831168832</v>
      </c>
    </row>
    <row r="1587" spans="1:13" s="50" customFormat="1" ht="14.5" x14ac:dyDescent="0.35">
      <c r="A1587" s="33"/>
      <c r="B1587" s="56" t="s">
        <v>133</v>
      </c>
      <c r="C1587" s="49">
        <f t="shared" si="72"/>
        <v>0.11297852474323063</v>
      </c>
      <c r="D1587" s="33"/>
      <c r="E1587" s="56" t="s">
        <v>752</v>
      </c>
      <c r="F1587" s="54">
        <v>551212001579</v>
      </c>
      <c r="H1587" s="59">
        <v>22</v>
      </c>
      <c r="I1587" s="59">
        <v>425</v>
      </c>
      <c r="J1587" s="41"/>
      <c r="K1587" s="42"/>
      <c r="L1587" s="51">
        <f t="shared" si="73"/>
        <v>22</v>
      </c>
      <c r="M1587" s="49">
        <f t="shared" si="74"/>
        <v>5.1764705882352942E-2</v>
      </c>
    </row>
    <row r="1588" spans="1:13" s="50" customFormat="1" ht="14.5" x14ac:dyDescent="0.35">
      <c r="A1588" s="33"/>
      <c r="B1588" s="56" t="s">
        <v>133</v>
      </c>
      <c r="C1588" s="49">
        <f t="shared" si="72"/>
        <v>0.11297852474323063</v>
      </c>
      <c r="D1588" s="33"/>
      <c r="E1588" s="56" t="s">
        <v>753</v>
      </c>
      <c r="F1588" s="54">
        <v>551212001580</v>
      </c>
      <c r="H1588" s="59">
        <v>27</v>
      </c>
      <c r="I1588" s="59">
        <v>318</v>
      </c>
      <c r="J1588" s="41"/>
      <c r="K1588" s="42"/>
      <c r="L1588" s="51">
        <f t="shared" si="73"/>
        <v>27</v>
      </c>
      <c r="M1588" s="49">
        <f t="shared" si="74"/>
        <v>8.4905660377358486E-2</v>
      </c>
    </row>
    <row r="1589" spans="1:13" s="50" customFormat="1" ht="14.5" x14ac:dyDescent="0.35">
      <c r="A1589" s="33"/>
      <c r="B1589" s="56" t="s">
        <v>133</v>
      </c>
      <c r="C1589" s="49">
        <f t="shared" si="72"/>
        <v>0.11297852474323063</v>
      </c>
      <c r="D1589" s="33"/>
      <c r="E1589" s="56" t="s">
        <v>754</v>
      </c>
      <c r="F1589" s="54">
        <v>551212001581</v>
      </c>
      <c r="H1589" s="59">
        <v>19</v>
      </c>
      <c r="I1589" s="59">
        <v>251</v>
      </c>
      <c r="J1589" s="41"/>
      <c r="K1589" s="42"/>
      <c r="L1589" s="51">
        <f t="shared" si="73"/>
        <v>19</v>
      </c>
      <c r="M1589" s="49">
        <f t="shared" si="74"/>
        <v>7.5697211155378488E-2</v>
      </c>
    </row>
    <row r="1590" spans="1:13" s="50" customFormat="1" ht="14.5" x14ac:dyDescent="0.35">
      <c r="A1590" s="33"/>
      <c r="B1590" s="56" t="s">
        <v>137</v>
      </c>
      <c r="C1590" s="49">
        <f t="shared" si="72"/>
        <v>0.55872193436960271</v>
      </c>
      <c r="D1590" s="33"/>
      <c r="E1590" s="56" t="s">
        <v>761</v>
      </c>
      <c r="F1590" s="54">
        <v>551215002508</v>
      </c>
      <c r="H1590" s="59">
        <v>118</v>
      </c>
      <c r="I1590" s="59">
        <v>236</v>
      </c>
      <c r="J1590" s="41"/>
      <c r="K1590" s="42"/>
      <c r="L1590" s="51">
        <f t="shared" si="73"/>
        <v>118</v>
      </c>
      <c r="M1590" s="49">
        <f t="shared" si="74"/>
        <v>0.5</v>
      </c>
    </row>
    <row r="1591" spans="1:13" s="50" customFormat="1" ht="14.5" x14ac:dyDescent="0.35">
      <c r="A1591" s="33"/>
      <c r="B1591" s="56" t="s">
        <v>137</v>
      </c>
      <c r="C1591" s="49">
        <f t="shared" si="72"/>
        <v>0.55872193436960271</v>
      </c>
      <c r="D1591" s="33"/>
      <c r="E1591" s="56" t="s">
        <v>762</v>
      </c>
      <c r="F1591" s="54">
        <v>551215002830</v>
      </c>
      <c r="H1591" s="59">
        <v>82</v>
      </c>
      <c r="I1591" s="59">
        <v>221</v>
      </c>
      <c r="J1591" s="41"/>
      <c r="K1591" s="42"/>
      <c r="L1591" s="51">
        <f t="shared" si="73"/>
        <v>82</v>
      </c>
      <c r="M1591" s="49">
        <f t="shared" si="74"/>
        <v>0.37104072398190047</v>
      </c>
    </row>
    <row r="1592" spans="1:13" s="50" customFormat="1" ht="14.5" x14ac:dyDescent="0.35">
      <c r="A1592" s="33"/>
      <c r="B1592" s="56" t="s">
        <v>137</v>
      </c>
      <c r="C1592" s="49">
        <f t="shared" ref="C1592:C1655" si="75">SUMIF($B$2:$B$2241,B1592,$L$2:$L$2241)/(SUMIF($B$2:$B$2241,B1592,$I$2:$I$2241))</f>
        <v>0.55872193436960271</v>
      </c>
      <c r="D1592" s="33"/>
      <c r="E1592" s="56" t="s">
        <v>763</v>
      </c>
      <c r="F1592" s="54">
        <v>551215002844</v>
      </c>
      <c r="H1592" s="59">
        <v>64</v>
      </c>
      <c r="I1592" s="59">
        <v>168</v>
      </c>
      <c r="J1592" s="41"/>
      <c r="K1592" s="42"/>
      <c r="L1592" s="51">
        <f t="shared" si="73"/>
        <v>64</v>
      </c>
      <c r="M1592" s="49">
        <f t="shared" si="74"/>
        <v>0.38095238095238093</v>
      </c>
    </row>
    <row r="1593" spans="1:13" s="50" customFormat="1" ht="14.5" x14ac:dyDescent="0.35">
      <c r="A1593" s="33"/>
      <c r="B1593" s="56" t="s">
        <v>137</v>
      </c>
      <c r="C1593" s="49">
        <f t="shared" si="75"/>
        <v>0.55872193436960271</v>
      </c>
      <c r="D1593" s="33"/>
      <c r="E1593" s="56" t="s">
        <v>764</v>
      </c>
      <c r="F1593" s="54">
        <v>551215002833</v>
      </c>
      <c r="H1593" s="59">
        <v>151</v>
      </c>
      <c r="I1593" s="59">
        <v>147</v>
      </c>
      <c r="J1593" s="41"/>
      <c r="K1593" s="42"/>
      <c r="L1593" s="51">
        <f t="shared" si="73"/>
        <v>151</v>
      </c>
      <c r="M1593" s="49">
        <f t="shared" si="74"/>
        <v>1.0272108843537415</v>
      </c>
    </row>
    <row r="1594" spans="1:13" s="50" customFormat="1" ht="14.5" x14ac:dyDescent="0.35">
      <c r="A1594" s="33"/>
      <c r="B1594" s="56" t="s">
        <v>137</v>
      </c>
      <c r="C1594" s="49">
        <f t="shared" si="75"/>
        <v>0.55872193436960271</v>
      </c>
      <c r="D1594" s="33"/>
      <c r="E1594" s="56" t="s">
        <v>765</v>
      </c>
      <c r="F1594" s="54">
        <v>551215002944</v>
      </c>
      <c r="H1594" s="59">
        <v>131</v>
      </c>
      <c r="I1594" s="59">
        <v>24</v>
      </c>
      <c r="J1594" s="41"/>
      <c r="K1594" s="42"/>
      <c r="L1594" s="51">
        <f t="shared" si="73"/>
        <v>131</v>
      </c>
      <c r="M1594" s="49">
        <f t="shared" si="74"/>
        <v>5.458333333333333</v>
      </c>
    </row>
    <row r="1595" spans="1:13" s="50" customFormat="1" ht="14.5" x14ac:dyDescent="0.35">
      <c r="A1595" s="33"/>
      <c r="B1595" s="56" t="s">
        <v>137</v>
      </c>
      <c r="C1595" s="49">
        <f t="shared" si="75"/>
        <v>0.55872193436960271</v>
      </c>
      <c r="D1595" s="33"/>
      <c r="E1595" s="56" t="s">
        <v>766</v>
      </c>
      <c r="F1595" s="54">
        <v>551215001584</v>
      </c>
      <c r="H1595" s="59">
        <v>101</v>
      </c>
      <c r="I1595" s="59">
        <v>362</v>
      </c>
      <c r="J1595" s="41"/>
      <c r="K1595" s="42"/>
      <c r="L1595" s="51">
        <f t="shared" si="73"/>
        <v>101</v>
      </c>
      <c r="M1595" s="49">
        <f t="shared" si="74"/>
        <v>0.27900552486187846</v>
      </c>
    </row>
    <row r="1596" spans="1:13" s="50" customFormat="1" ht="14.5" x14ac:dyDescent="0.35">
      <c r="A1596" s="33"/>
      <c r="B1596" s="56" t="s">
        <v>85</v>
      </c>
      <c r="C1596" s="49">
        <f t="shared" si="75"/>
        <v>0.72519083969465647</v>
      </c>
      <c r="D1596" s="33"/>
      <c r="E1596" s="56" t="s">
        <v>542</v>
      </c>
      <c r="F1596" s="54">
        <v>551218001585</v>
      </c>
      <c r="H1596" s="59">
        <v>93</v>
      </c>
      <c r="I1596" s="59">
        <v>200</v>
      </c>
      <c r="J1596" s="41"/>
      <c r="K1596" s="42"/>
      <c r="L1596" s="51">
        <f t="shared" si="73"/>
        <v>93</v>
      </c>
      <c r="M1596" s="49">
        <f t="shared" si="74"/>
        <v>0.46500000000000002</v>
      </c>
    </row>
    <row r="1597" spans="1:13" s="50" customFormat="1" ht="14.5" x14ac:dyDescent="0.35">
      <c r="A1597" s="33"/>
      <c r="B1597" s="56" t="s">
        <v>85</v>
      </c>
      <c r="C1597" s="49">
        <f t="shared" si="75"/>
        <v>0.72519083969465647</v>
      </c>
      <c r="D1597" s="33"/>
      <c r="E1597" s="56" t="s">
        <v>543</v>
      </c>
      <c r="F1597" s="54">
        <v>551218001586</v>
      </c>
      <c r="H1597" s="59">
        <v>12</v>
      </c>
      <c r="I1597" s="59">
        <v>85</v>
      </c>
      <c r="J1597" s="41"/>
      <c r="K1597" s="42"/>
      <c r="L1597" s="51">
        <f t="shared" si="73"/>
        <v>12</v>
      </c>
      <c r="M1597" s="49">
        <f t="shared" si="74"/>
        <v>0.14117647058823529</v>
      </c>
    </row>
    <row r="1598" spans="1:13" s="50" customFormat="1" ht="14.5" x14ac:dyDescent="0.35">
      <c r="A1598" s="33"/>
      <c r="B1598" s="56" t="s">
        <v>85</v>
      </c>
      <c r="C1598" s="49">
        <f t="shared" si="75"/>
        <v>0.72519083969465647</v>
      </c>
      <c r="D1598" s="33"/>
      <c r="E1598" s="56" t="s">
        <v>544</v>
      </c>
      <c r="F1598" s="54">
        <v>551218000445</v>
      </c>
      <c r="H1598" s="59">
        <v>180</v>
      </c>
      <c r="I1598" s="59">
        <v>108</v>
      </c>
      <c r="J1598" s="41"/>
      <c r="K1598" s="42"/>
      <c r="L1598" s="51">
        <f t="shared" si="73"/>
        <v>180</v>
      </c>
      <c r="M1598" s="49">
        <f t="shared" si="74"/>
        <v>1.6666666666666667</v>
      </c>
    </row>
    <row r="1599" spans="1:13" s="50" customFormat="1" ht="14.5" x14ac:dyDescent="0.35">
      <c r="A1599" s="33"/>
      <c r="B1599" s="56" t="s">
        <v>370</v>
      </c>
      <c r="C1599" s="49">
        <f t="shared" si="75"/>
        <v>0.67213114754098358</v>
      </c>
      <c r="D1599" s="33"/>
      <c r="E1599" s="56" t="s">
        <v>1836</v>
      </c>
      <c r="F1599" s="54">
        <v>551221001588</v>
      </c>
      <c r="H1599" s="59">
        <v>98</v>
      </c>
      <c r="I1599" s="59">
        <v>117</v>
      </c>
      <c r="J1599" s="41"/>
      <c r="K1599" s="42"/>
      <c r="L1599" s="51">
        <f t="shared" si="73"/>
        <v>98</v>
      </c>
      <c r="M1599" s="49">
        <f t="shared" si="74"/>
        <v>0.83760683760683763</v>
      </c>
    </row>
    <row r="1600" spans="1:13" s="50" customFormat="1" ht="14.5" x14ac:dyDescent="0.35">
      <c r="A1600" s="33"/>
      <c r="B1600" s="56" t="s">
        <v>370</v>
      </c>
      <c r="C1600" s="49">
        <f t="shared" si="75"/>
        <v>0.67213114754098358</v>
      </c>
      <c r="D1600" s="33"/>
      <c r="E1600" s="56" t="s">
        <v>1837</v>
      </c>
      <c r="F1600" s="54">
        <v>551221001589</v>
      </c>
      <c r="H1600" s="59">
        <v>32</v>
      </c>
      <c r="I1600" s="59">
        <v>130</v>
      </c>
      <c r="J1600" s="41"/>
      <c r="K1600" s="42"/>
      <c r="L1600" s="51">
        <f t="shared" si="73"/>
        <v>32</v>
      </c>
      <c r="M1600" s="49">
        <f t="shared" si="74"/>
        <v>0.24615384615384617</v>
      </c>
    </row>
    <row r="1601" spans="1:13" s="50" customFormat="1" ht="14.5" x14ac:dyDescent="0.35">
      <c r="A1601" s="33"/>
      <c r="B1601" s="56" t="s">
        <v>370</v>
      </c>
      <c r="C1601" s="49">
        <f t="shared" si="75"/>
        <v>0.67213114754098358</v>
      </c>
      <c r="D1601" s="33"/>
      <c r="E1601" s="56" t="s">
        <v>1838</v>
      </c>
      <c r="F1601" s="54">
        <v>551221002767</v>
      </c>
      <c r="H1601" s="59">
        <v>50</v>
      </c>
      <c r="I1601" s="59">
        <v>98</v>
      </c>
      <c r="J1601" s="41"/>
      <c r="K1601" s="42"/>
      <c r="L1601" s="51">
        <f t="shared" si="73"/>
        <v>50</v>
      </c>
      <c r="M1601" s="49">
        <f t="shared" si="74"/>
        <v>0.51020408163265307</v>
      </c>
    </row>
    <row r="1602" spans="1:13" s="50" customFormat="1" ht="14.5" x14ac:dyDescent="0.35">
      <c r="A1602" s="33"/>
      <c r="B1602" s="56" t="s">
        <v>370</v>
      </c>
      <c r="C1602" s="49">
        <f t="shared" si="75"/>
        <v>0.67213114754098358</v>
      </c>
      <c r="D1602" s="33"/>
      <c r="E1602" s="56" t="s">
        <v>2055</v>
      </c>
      <c r="F1602" s="54" t="s">
        <v>2392</v>
      </c>
      <c r="H1602" s="59">
        <v>66</v>
      </c>
      <c r="I1602" s="59">
        <v>21</v>
      </c>
      <c r="J1602" s="41"/>
      <c r="K1602" s="42"/>
      <c r="L1602" s="51">
        <f t="shared" ref="L1602:L1665" si="76">IF(K1602="",H1602,(MIN(I1602,(K1602*1.6*I1602))))</f>
        <v>66</v>
      </c>
      <c r="M1602" s="49">
        <f t="shared" ref="M1602:M1665" si="77">IF(L1602=0,0,(L1602/I1602))</f>
        <v>3.1428571428571428</v>
      </c>
    </row>
    <row r="1603" spans="1:13" s="50" customFormat="1" ht="14.5" x14ac:dyDescent="0.35">
      <c r="A1603" s="33"/>
      <c r="B1603" s="56" t="s">
        <v>353</v>
      </c>
      <c r="C1603" s="49">
        <f t="shared" si="75"/>
        <v>0.15053763440860216</v>
      </c>
      <c r="D1603" s="33"/>
      <c r="E1603" s="56" t="s">
        <v>1770</v>
      </c>
      <c r="F1603" s="54">
        <v>551224001591</v>
      </c>
      <c r="H1603" s="59">
        <v>42</v>
      </c>
      <c r="I1603" s="59">
        <v>474</v>
      </c>
      <c r="J1603" s="41"/>
      <c r="K1603" s="42"/>
      <c r="L1603" s="51">
        <f t="shared" si="76"/>
        <v>42</v>
      </c>
      <c r="M1603" s="49">
        <f t="shared" si="77"/>
        <v>8.8607594936708861E-2</v>
      </c>
    </row>
    <row r="1604" spans="1:13" s="50" customFormat="1" ht="14.5" x14ac:dyDescent="0.35">
      <c r="A1604" s="33"/>
      <c r="B1604" s="56" t="s">
        <v>353</v>
      </c>
      <c r="C1604" s="49">
        <f t="shared" si="75"/>
        <v>0.15053763440860216</v>
      </c>
      <c r="D1604" s="33"/>
      <c r="E1604" s="56" t="s">
        <v>4030</v>
      </c>
      <c r="F1604" s="54">
        <v>551224002762</v>
      </c>
      <c r="H1604" s="59">
        <v>45</v>
      </c>
      <c r="I1604" s="59">
        <v>87</v>
      </c>
      <c r="J1604" s="41"/>
      <c r="K1604" s="42"/>
      <c r="L1604" s="51">
        <f t="shared" si="76"/>
        <v>45</v>
      </c>
      <c r="M1604" s="49">
        <f t="shared" si="77"/>
        <v>0.51724137931034486</v>
      </c>
    </row>
    <row r="1605" spans="1:13" s="50" customFormat="1" ht="14.5" x14ac:dyDescent="0.35">
      <c r="A1605" s="33"/>
      <c r="B1605" s="56" t="s">
        <v>353</v>
      </c>
      <c r="C1605" s="49">
        <f t="shared" si="75"/>
        <v>0.15053763440860216</v>
      </c>
      <c r="D1605" s="33"/>
      <c r="E1605" s="56" t="s">
        <v>1771</v>
      </c>
      <c r="F1605" s="54">
        <v>551224001592</v>
      </c>
      <c r="H1605" s="59">
        <v>6</v>
      </c>
      <c r="I1605" s="59">
        <v>421</v>
      </c>
      <c r="J1605" s="41"/>
      <c r="K1605" s="42"/>
      <c r="L1605" s="51">
        <f t="shared" si="76"/>
        <v>6</v>
      </c>
      <c r="M1605" s="49">
        <f t="shared" si="77"/>
        <v>1.4251781472684086E-2</v>
      </c>
    </row>
    <row r="1606" spans="1:13" s="50" customFormat="1" ht="14.5" x14ac:dyDescent="0.35">
      <c r="A1606" s="33"/>
      <c r="B1606" s="56" t="s">
        <v>353</v>
      </c>
      <c r="C1606" s="49">
        <f t="shared" si="75"/>
        <v>0.15053763440860216</v>
      </c>
      <c r="D1606" s="33"/>
      <c r="E1606" s="56" t="s">
        <v>1772</v>
      </c>
      <c r="F1606" s="54">
        <v>551224001593</v>
      </c>
      <c r="H1606" s="59">
        <v>103</v>
      </c>
      <c r="I1606" s="59">
        <v>320</v>
      </c>
      <c r="J1606" s="41"/>
      <c r="K1606" s="42"/>
      <c r="L1606" s="51">
        <f t="shared" si="76"/>
        <v>103</v>
      </c>
      <c r="M1606" s="49">
        <f t="shared" si="77"/>
        <v>0.32187500000000002</v>
      </c>
    </row>
    <row r="1607" spans="1:13" s="50" customFormat="1" ht="14.5" x14ac:dyDescent="0.35">
      <c r="A1607" s="33"/>
      <c r="B1607" s="56" t="s">
        <v>208</v>
      </c>
      <c r="C1607" s="49">
        <f t="shared" si="75"/>
        <v>3.0211480362537764E-3</v>
      </c>
      <c r="D1607" s="33"/>
      <c r="E1607" s="56" t="s">
        <v>1119</v>
      </c>
      <c r="F1607" s="54">
        <v>551230001595</v>
      </c>
      <c r="H1607" s="59">
        <v>1</v>
      </c>
      <c r="I1607" s="59">
        <v>331</v>
      </c>
      <c r="J1607" s="41"/>
      <c r="K1607" s="42"/>
      <c r="L1607" s="51">
        <f t="shared" si="76"/>
        <v>1</v>
      </c>
      <c r="M1607" s="49">
        <f t="shared" si="77"/>
        <v>3.0211480362537764E-3</v>
      </c>
    </row>
    <row r="1608" spans="1:13" s="50" customFormat="1" ht="14.5" x14ac:dyDescent="0.35">
      <c r="A1608" s="33"/>
      <c r="B1608" s="56" t="s">
        <v>97</v>
      </c>
      <c r="C1608" s="49">
        <f t="shared" si="75"/>
        <v>0.15714285714285714</v>
      </c>
      <c r="D1608" s="33"/>
      <c r="E1608" s="56" t="s">
        <v>632</v>
      </c>
      <c r="F1608" s="54">
        <v>551233001596</v>
      </c>
      <c r="H1608" s="59">
        <v>52</v>
      </c>
      <c r="I1608" s="59">
        <v>138</v>
      </c>
      <c r="J1608" s="41"/>
      <c r="K1608" s="42"/>
      <c r="L1608" s="51">
        <f t="shared" si="76"/>
        <v>52</v>
      </c>
      <c r="M1608" s="49">
        <f t="shared" si="77"/>
        <v>0.37681159420289856</v>
      </c>
    </row>
    <row r="1609" spans="1:13" s="50" customFormat="1" ht="14.5" x14ac:dyDescent="0.35">
      <c r="A1609" s="33"/>
      <c r="B1609" s="56" t="s">
        <v>97</v>
      </c>
      <c r="C1609" s="49">
        <f t="shared" si="75"/>
        <v>0.15714285714285714</v>
      </c>
      <c r="D1609" s="33"/>
      <c r="E1609" s="56" t="s">
        <v>633</v>
      </c>
      <c r="F1609" s="54">
        <v>551233001597</v>
      </c>
      <c r="H1609" s="59">
        <v>58</v>
      </c>
      <c r="I1609" s="59">
        <v>555</v>
      </c>
      <c r="J1609" s="41"/>
      <c r="K1609" s="42"/>
      <c r="L1609" s="51">
        <f t="shared" si="76"/>
        <v>58</v>
      </c>
      <c r="M1609" s="49">
        <f t="shared" si="77"/>
        <v>0.10450450450450451</v>
      </c>
    </row>
    <row r="1610" spans="1:13" s="50" customFormat="1" ht="14.5" x14ac:dyDescent="0.35">
      <c r="A1610" s="33"/>
      <c r="B1610" s="56" t="s">
        <v>97</v>
      </c>
      <c r="C1610" s="49">
        <f t="shared" si="75"/>
        <v>0.15714285714285714</v>
      </c>
      <c r="D1610" s="33"/>
      <c r="E1610" s="56" t="s">
        <v>634</v>
      </c>
      <c r="F1610" s="54">
        <v>551233001598</v>
      </c>
      <c r="H1610" s="59">
        <v>151</v>
      </c>
      <c r="I1610" s="59">
        <v>348</v>
      </c>
      <c r="J1610" s="41"/>
      <c r="K1610" s="42"/>
      <c r="L1610" s="51">
        <f t="shared" si="76"/>
        <v>151</v>
      </c>
      <c r="M1610" s="49">
        <f t="shared" si="77"/>
        <v>0.43390804597701149</v>
      </c>
    </row>
    <row r="1611" spans="1:13" s="50" customFormat="1" ht="14.5" x14ac:dyDescent="0.35">
      <c r="A1611" s="33"/>
      <c r="B1611" s="56" t="s">
        <v>97</v>
      </c>
      <c r="C1611" s="49">
        <f t="shared" si="75"/>
        <v>0.15714285714285714</v>
      </c>
      <c r="D1611" s="33"/>
      <c r="E1611" s="56" t="s">
        <v>635</v>
      </c>
      <c r="F1611" s="54">
        <v>551233001599</v>
      </c>
      <c r="H1611" s="59">
        <v>34</v>
      </c>
      <c r="I1611" s="59">
        <v>268</v>
      </c>
      <c r="J1611" s="41"/>
      <c r="K1611" s="42"/>
      <c r="L1611" s="51">
        <f t="shared" si="76"/>
        <v>34</v>
      </c>
      <c r="M1611" s="49">
        <f t="shared" si="77"/>
        <v>0.12686567164179105</v>
      </c>
    </row>
    <row r="1612" spans="1:13" s="50" customFormat="1" ht="14.5" x14ac:dyDescent="0.35">
      <c r="A1612" s="33"/>
      <c r="B1612" s="56" t="s">
        <v>97</v>
      </c>
      <c r="C1612" s="49">
        <f t="shared" si="75"/>
        <v>0.15714285714285714</v>
      </c>
      <c r="D1612" s="33"/>
      <c r="E1612" s="56" t="s">
        <v>636</v>
      </c>
      <c r="F1612" s="54">
        <v>551233001888</v>
      </c>
      <c r="H1612" s="59">
        <v>179</v>
      </c>
      <c r="I1612" s="59">
        <v>859</v>
      </c>
      <c r="J1612" s="41"/>
      <c r="K1612" s="42"/>
      <c r="L1612" s="51">
        <f t="shared" si="76"/>
        <v>179</v>
      </c>
      <c r="M1612" s="49">
        <f t="shared" si="77"/>
        <v>0.20838183934807916</v>
      </c>
    </row>
    <row r="1613" spans="1:13" s="50" customFormat="1" ht="14.5" x14ac:dyDescent="0.35">
      <c r="A1613" s="33"/>
      <c r="B1613" s="56" t="s">
        <v>97</v>
      </c>
      <c r="C1613" s="49">
        <f t="shared" si="75"/>
        <v>0.15714285714285714</v>
      </c>
      <c r="D1613" s="33"/>
      <c r="E1613" s="56" t="s">
        <v>637</v>
      </c>
      <c r="F1613" s="54">
        <v>551233001600</v>
      </c>
      <c r="H1613" s="59">
        <v>77</v>
      </c>
      <c r="I1613" s="59">
        <v>1136</v>
      </c>
      <c r="J1613" s="41"/>
      <c r="K1613" s="42"/>
      <c r="L1613" s="51">
        <f t="shared" si="76"/>
        <v>77</v>
      </c>
      <c r="M1613" s="49">
        <f t="shared" si="77"/>
        <v>6.7781690140845077E-2</v>
      </c>
    </row>
    <row r="1614" spans="1:13" s="50" customFormat="1" ht="14.5" x14ac:dyDescent="0.35">
      <c r="A1614" s="33"/>
      <c r="B1614" s="56" t="s">
        <v>97</v>
      </c>
      <c r="C1614" s="49">
        <f t="shared" si="75"/>
        <v>0.15714285714285714</v>
      </c>
      <c r="D1614" s="33"/>
      <c r="E1614" s="56" t="s">
        <v>638</v>
      </c>
      <c r="F1614" s="54">
        <v>551233001601</v>
      </c>
      <c r="H1614" s="59">
        <v>43</v>
      </c>
      <c r="I1614" s="59">
        <v>476</v>
      </c>
      <c r="J1614" s="41"/>
      <c r="K1614" s="42"/>
      <c r="L1614" s="51">
        <f t="shared" si="76"/>
        <v>43</v>
      </c>
      <c r="M1614" s="49">
        <f t="shared" si="77"/>
        <v>9.0336134453781511E-2</v>
      </c>
    </row>
    <row r="1615" spans="1:13" s="50" customFormat="1" ht="14.5" x14ac:dyDescent="0.35">
      <c r="A1615" s="33"/>
      <c r="B1615" s="56" t="s">
        <v>373</v>
      </c>
      <c r="C1615" s="49">
        <f t="shared" si="75"/>
        <v>0.61187214611872143</v>
      </c>
      <c r="D1615" s="33"/>
      <c r="E1615" s="56" t="s">
        <v>4766</v>
      </c>
      <c r="F1615" s="54">
        <v>551236002657</v>
      </c>
      <c r="H1615" s="59">
        <v>192</v>
      </c>
      <c r="I1615" s="59">
        <v>81</v>
      </c>
      <c r="J1615" s="41"/>
      <c r="K1615" s="42"/>
      <c r="L1615" s="51">
        <f t="shared" si="76"/>
        <v>192</v>
      </c>
      <c r="M1615" s="49">
        <f t="shared" si="77"/>
        <v>2.3703703703703702</v>
      </c>
    </row>
    <row r="1616" spans="1:13" s="50" customFormat="1" ht="14.5" x14ac:dyDescent="0.35">
      <c r="A1616" s="33"/>
      <c r="B1616" s="56" t="s">
        <v>373</v>
      </c>
      <c r="C1616" s="49">
        <f t="shared" si="75"/>
        <v>0.61187214611872143</v>
      </c>
      <c r="D1616" s="33"/>
      <c r="E1616" s="56" t="s">
        <v>4767</v>
      </c>
      <c r="F1616" s="54">
        <v>551236002708</v>
      </c>
      <c r="H1616" s="59">
        <v>230</v>
      </c>
      <c r="I1616" s="59">
        <v>322</v>
      </c>
      <c r="J1616" s="41"/>
      <c r="K1616" s="42"/>
      <c r="L1616" s="51">
        <f t="shared" si="76"/>
        <v>230</v>
      </c>
      <c r="M1616" s="49">
        <f t="shared" si="77"/>
        <v>0.7142857142857143</v>
      </c>
    </row>
    <row r="1617" spans="1:13" s="50" customFormat="1" ht="14.5" x14ac:dyDescent="0.35">
      <c r="A1617" s="33"/>
      <c r="B1617" s="56" t="s">
        <v>373</v>
      </c>
      <c r="C1617" s="49">
        <f t="shared" si="75"/>
        <v>0.61187214611872143</v>
      </c>
      <c r="D1617" s="33"/>
      <c r="E1617" s="56" t="s">
        <v>1846</v>
      </c>
      <c r="F1617" s="54">
        <v>551236001621</v>
      </c>
      <c r="H1617" s="59">
        <v>39</v>
      </c>
      <c r="I1617" s="59">
        <v>1796</v>
      </c>
      <c r="J1617" s="41"/>
      <c r="K1617" s="42"/>
      <c r="L1617" s="51">
        <f t="shared" si="76"/>
        <v>39</v>
      </c>
      <c r="M1617" s="49">
        <f t="shared" si="77"/>
        <v>2.1714922048997772E-2</v>
      </c>
    </row>
    <row r="1618" spans="1:13" s="50" customFormat="1" ht="14.5" x14ac:dyDescent="0.35">
      <c r="A1618" s="33"/>
      <c r="B1618" s="56" t="s">
        <v>373</v>
      </c>
      <c r="C1618" s="49">
        <f t="shared" si="75"/>
        <v>0.61187214611872143</v>
      </c>
      <c r="D1618" s="33"/>
      <c r="E1618" s="56" t="s">
        <v>1847</v>
      </c>
      <c r="F1618" s="54">
        <v>551236001611</v>
      </c>
      <c r="H1618" s="59">
        <v>32</v>
      </c>
      <c r="I1618" s="59">
        <v>426</v>
      </c>
      <c r="J1618" s="41"/>
      <c r="K1618" s="42"/>
      <c r="L1618" s="51">
        <f t="shared" si="76"/>
        <v>32</v>
      </c>
      <c r="M1618" s="49">
        <f t="shared" si="77"/>
        <v>7.5117370892018781E-2</v>
      </c>
    </row>
    <row r="1619" spans="1:13" s="50" customFormat="1" ht="14.5" x14ac:dyDescent="0.35">
      <c r="A1619" s="33"/>
      <c r="B1619" s="56" t="s">
        <v>373</v>
      </c>
      <c r="C1619" s="49">
        <f t="shared" si="75"/>
        <v>0.61187214611872143</v>
      </c>
      <c r="D1619" s="33"/>
      <c r="E1619" s="56" t="s">
        <v>1848</v>
      </c>
      <c r="F1619" s="54">
        <v>551236001614</v>
      </c>
      <c r="H1619" s="59">
        <v>233</v>
      </c>
      <c r="I1619" s="59">
        <v>302</v>
      </c>
      <c r="J1619" s="41"/>
      <c r="K1619" s="42"/>
      <c r="L1619" s="51">
        <f t="shared" si="76"/>
        <v>233</v>
      </c>
      <c r="M1619" s="49">
        <f t="shared" si="77"/>
        <v>0.77152317880794707</v>
      </c>
    </row>
    <row r="1620" spans="1:13" s="50" customFormat="1" ht="14.5" x14ac:dyDescent="0.35">
      <c r="A1620" s="33"/>
      <c r="B1620" s="56" t="s">
        <v>373</v>
      </c>
      <c r="C1620" s="49">
        <f t="shared" si="75"/>
        <v>0.61187214611872143</v>
      </c>
      <c r="D1620" s="33"/>
      <c r="E1620" s="56" t="s">
        <v>1849</v>
      </c>
      <c r="F1620" s="54">
        <v>551236002311</v>
      </c>
      <c r="H1620" s="59">
        <v>926</v>
      </c>
      <c r="I1620" s="59">
        <v>1608</v>
      </c>
      <c r="J1620" s="41"/>
      <c r="K1620" s="42"/>
      <c r="L1620" s="51">
        <f t="shared" si="76"/>
        <v>926</v>
      </c>
      <c r="M1620" s="49">
        <f t="shared" si="77"/>
        <v>0.57587064676616917</v>
      </c>
    </row>
    <row r="1621" spans="1:13" s="50" customFormat="1" ht="14.5" x14ac:dyDescent="0.35">
      <c r="A1621" s="33"/>
      <c r="B1621" s="56" t="s">
        <v>373</v>
      </c>
      <c r="C1621" s="49">
        <f t="shared" si="75"/>
        <v>0.61187214611872143</v>
      </c>
      <c r="D1621" s="33"/>
      <c r="E1621" s="56" t="s">
        <v>4768</v>
      </c>
      <c r="F1621" s="54">
        <v>551236001608</v>
      </c>
      <c r="H1621" s="59">
        <v>349</v>
      </c>
      <c r="I1621" s="59">
        <v>821</v>
      </c>
      <c r="J1621" s="41"/>
      <c r="K1621" s="42"/>
      <c r="L1621" s="51">
        <f t="shared" si="76"/>
        <v>349</v>
      </c>
      <c r="M1621" s="49">
        <f t="shared" si="77"/>
        <v>0.42509135200974424</v>
      </c>
    </row>
    <row r="1622" spans="1:13" s="50" customFormat="1" ht="14.5" x14ac:dyDescent="0.35">
      <c r="A1622" s="33"/>
      <c r="B1622" s="56" t="s">
        <v>373</v>
      </c>
      <c r="C1622" s="49">
        <f t="shared" si="75"/>
        <v>0.61187214611872143</v>
      </c>
      <c r="D1622" s="33"/>
      <c r="E1622" s="56" t="s">
        <v>1851</v>
      </c>
      <c r="F1622" s="54">
        <v>551236001620</v>
      </c>
      <c r="H1622" s="59">
        <v>252</v>
      </c>
      <c r="I1622" s="59">
        <v>1507</v>
      </c>
      <c r="J1622" s="41"/>
      <c r="K1622" s="42"/>
      <c r="L1622" s="51">
        <f t="shared" si="76"/>
        <v>252</v>
      </c>
      <c r="M1622" s="49">
        <f t="shared" si="77"/>
        <v>0.16721964167219641</v>
      </c>
    </row>
    <row r="1623" spans="1:13" s="50" customFormat="1" ht="14.5" x14ac:dyDescent="0.35">
      <c r="A1623" s="33"/>
      <c r="B1623" s="56" t="s">
        <v>373</v>
      </c>
      <c r="C1623" s="49">
        <f t="shared" si="75"/>
        <v>0.61187214611872143</v>
      </c>
      <c r="D1623" s="33"/>
      <c r="E1623" s="56" t="s">
        <v>1852</v>
      </c>
      <c r="F1623" s="54">
        <v>551236001622</v>
      </c>
      <c r="H1623" s="59">
        <v>501</v>
      </c>
      <c r="I1623" s="59">
        <v>310</v>
      </c>
      <c r="J1623" s="41"/>
      <c r="K1623" s="42"/>
      <c r="L1623" s="51">
        <f t="shared" si="76"/>
        <v>501</v>
      </c>
      <c r="M1623" s="49">
        <f t="shared" si="77"/>
        <v>1.6161290322580646</v>
      </c>
    </row>
    <row r="1624" spans="1:13" s="50" customFormat="1" ht="14.5" x14ac:dyDescent="0.35">
      <c r="A1624" s="33"/>
      <c r="B1624" s="56" t="s">
        <v>373</v>
      </c>
      <c r="C1624" s="49">
        <f t="shared" si="75"/>
        <v>0.61187214611872143</v>
      </c>
      <c r="D1624" s="33"/>
      <c r="E1624" s="56" t="s">
        <v>1853</v>
      </c>
      <c r="F1624" s="54">
        <v>551236001623</v>
      </c>
      <c r="H1624" s="59">
        <v>453</v>
      </c>
      <c r="I1624" s="59">
        <v>488</v>
      </c>
      <c r="J1624" s="41"/>
      <c r="K1624" s="42"/>
      <c r="L1624" s="51">
        <f t="shared" si="76"/>
        <v>453</v>
      </c>
      <c r="M1624" s="49">
        <f t="shared" si="77"/>
        <v>0.92827868852459017</v>
      </c>
    </row>
    <row r="1625" spans="1:13" s="50" customFormat="1" ht="14.5" x14ac:dyDescent="0.35">
      <c r="A1625" s="33"/>
      <c r="B1625" s="56" t="s">
        <v>373</v>
      </c>
      <c r="C1625" s="49">
        <f t="shared" si="75"/>
        <v>0.61187214611872143</v>
      </c>
      <c r="D1625" s="33"/>
      <c r="E1625" s="56" t="s">
        <v>4054</v>
      </c>
      <c r="F1625" s="54">
        <v>551236001624</v>
      </c>
      <c r="H1625" s="59">
        <v>980</v>
      </c>
      <c r="I1625" s="59">
        <v>1040</v>
      </c>
      <c r="J1625" s="41"/>
      <c r="K1625" s="42"/>
      <c r="L1625" s="51">
        <f t="shared" si="76"/>
        <v>980</v>
      </c>
      <c r="M1625" s="49">
        <f t="shared" si="77"/>
        <v>0.94230769230769229</v>
      </c>
    </row>
    <row r="1626" spans="1:13" s="50" customFormat="1" ht="14.5" x14ac:dyDescent="0.35">
      <c r="A1626" s="33"/>
      <c r="B1626" s="56" t="s">
        <v>373</v>
      </c>
      <c r="C1626" s="49">
        <f t="shared" si="75"/>
        <v>0.61187214611872143</v>
      </c>
      <c r="D1626" s="33"/>
      <c r="E1626" s="56" t="s">
        <v>1854</v>
      </c>
      <c r="F1626" s="54">
        <v>551236001626</v>
      </c>
      <c r="H1626" s="59">
        <v>290</v>
      </c>
      <c r="I1626" s="59">
        <v>476</v>
      </c>
      <c r="J1626" s="41"/>
      <c r="K1626" s="42"/>
      <c r="L1626" s="51">
        <f t="shared" si="76"/>
        <v>290</v>
      </c>
      <c r="M1626" s="49">
        <f t="shared" si="77"/>
        <v>0.60924369747899154</v>
      </c>
    </row>
    <row r="1627" spans="1:13" s="50" customFormat="1" ht="14.5" x14ac:dyDescent="0.35">
      <c r="A1627" s="33"/>
      <c r="B1627" s="56" t="s">
        <v>373</v>
      </c>
      <c r="C1627" s="49">
        <f t="shared" si="75"/>
        <v>0.61187214611872143</v>
      </c>
      <c r="D1627" s="33"/>
      <c r="E1627" s="56" t="s">
        <v>1416</v>
      </c>
      <c r="F1627" s="54">
        <v>551236001627</v>
      </c>
      <c r="H1627" s="59">
        <v>204</v>
      </c>
      <c r="I1627" s="59">
        <v>351</v>
      </c>
      <c r="J1627" s="41"/>
      <c r="K1627" s="42"/>
      <c r="L1627" s="51">
        <f t="shared" si="76"/>
        <v>204</v>
      </c>
      <c r="M1627" s="49">
        <f t="shared" si="77"/>
        <v>0.58119658119658124</v>
      </c>
    </row>
    <row r="1628" spans="1:13" s="50" customFormat="1" ht="14.5" x14ac:dyDescent="0.35">
      <c r="A1628" s="33"/>
      <c r="B1628" s="56" t="s">
        <v>373</v>
      </c>
      <c r="C1628" s="49">
        <f t="shared" si="75"/>
        <v>0.61187214611872143</v>
      </c>
      <c r="D1628" s="33"/>
      <c r="E1628" s="56" t="s">
        <v>1855</v>
      </c>
      <c r="F1628" s="54">
        <v>551236003337</v>
      </c>
      <c r="H1628" s="59">
        <v>823</v>
      </c>
      <c r="I1628" s="59">
        <v>411</v>
      </c>
      <c r="J1628" s="41"/>
      <c r="K1628" s="42"/>
      <c r="L1628" s="51">
        <f t="shared" si="76"/>
        <v>823</v>
      </c>
      <c r="M1628" s="49">
        <f t="shared" si="77"/>
        <v>2.002433090024331</v>
      </c>
    </row>
    <row r="1629" spans="1:13" s="50" customFormat="1" ht="14.5" x14ac:dyDescent="0.35">
      <c r="A1629" s="33"/>
      <c r="B1629" s="56" t="s">
        <v>373</v>
      </c>
      <c r="C1629" s="49">
        <f t="shared" si="75"/>
        <v>0.61187214611872143</v>
      </c>
      <c r="D1629" s="33"/>
      <c r="E1629" s="56" t="s">
        <v>977</v>
      </c>
      <c r="F1629" s="54">
        <v>551236001628</v>
      </c>
      <c r="H1629" s="59">
        <v>395</v>
      </c>
      <c r="I1629" s="59">
        <v>366</v>
      </c>
      <c r="J1629" s="41"/>
      <c r="K1629" s="42"/>
      <c r="L1629" s="51">
        <f t="shared" si="76"/>
        <v>395</v>
      </c>
      <c r="M1629" s="49">
        <f t="shared" si="77"/>
        <v>1.0792349726775956</v>
      </c>
    </row>
    <row r="1630" spans="1:13" s="50" customFormat="1" ht="14.5" x14ac:dyDescent="0.35">
      <c r="A1630" s="33"/>
      <c r="B1630" s="56" t="s">
        <v>373</v>
      </c>
      <c r="C1630" s="49">
        <f t="shared" si="75"/>
        <v>0.61187214611872143</v>
      </c>
      <c r="D1630" s="33"/>
      <c r="E1630" s="56" t="s">
        <v>4060</v>
      </c>
      <c r="F1630" s="54">
        <v>551236001632</v>
      </c>
      <c r="H1630" s="59">
        <v>300</v>
      </c>
      <c r="I1630" s="59">
        <v>1074</v>
      </c>
      <c r="J1630" s="41"/>
      <c r="K1630" s="42"/>
      <c r="L1630" s="51">
        <f t="shared" si="76"/>
        <v>300</v>
      </c>
      <c r="M1630" s="49">
        <f t="shared" si="77"/>
        <v>0.27932960893854747</v>
      </c>
    </row>
    <row r="1631" spans="1:13" s="50" customFormat="1" ht="14.5" x14ac:dyDescent="0.35">
      <c r="A1631" s="33"/>
      <c r="B1631" s="56" t="s">
        <v>373</v>
      </c>
      <c r="C1631" s="49">
        <f t="shared" si="75"/>
        <v>0.61187214611872143</v>
      </c>
      <c r="D1631" s="33"/>
      <c r="E1631" s="56" t="s">
        <v>1856</v>
      </c>
      <c r="F1631" s="54">
        <v>551236001634</v>
      </c>
      <c r="H1631" s="59">
        <v>372</v>
      </c>
      <c r="I1631" s="59">
        <v>303</v>
      </c>
      <c r="J1631" s="41"/>
      <c r="K1631" s="42"/>
      <c r="L1631" s="51">
        <f t="shared" si="76"/>
        <v>372</v>
      </c>
      <c r="M1631" s="49">
        <f t="shared" si="77"/>
        <v>1.2277227722772277</v>
      </c>
    </row>
    <row r="1632" spans="1:13" s="50" customFormat="1" ht="14.5" x14ac:dyDescent="0.35">
      <c r="A1632" s="33"/>
      <c r="B1632" s="56" t="s">
        <v>373</v>
      </c>
      <c r="C1632" s="49">
        <f t="shared" si="75"/>
        <v>0.61187214611872143</v>
      </c>
      <c r="D1632" s="33"/>
      <c r="E1632" s="56" t="s">
        <v>1857</v>
      </c>
      <c r="F1632" s="54">
        <v>551236001605</v>
      </c>
      <c r="H1632" s="59">
        <v>325</v>
      </c>
      <c r="I1632" s="59">
        <v>418</v>
      </c>
      <c r="J1632" s="41"/>
      <c r="K1632" s="42"/>
      <c r="L1632" s="51">
        <f t="shared" si="76"/>
        <v>325</v>
      </c>
      <c r="M1632" s="49">
        <f t="shared" si="77"/>
        <v>0.77751196172248804</v>
      </c>
    </row>
    <row r="1633" spans="1:13" s="50" customFormat="1" ht="14.5" x14ac:dyDescent="0.35">
      <c r="A1633" s="33"/>
      <c r="B1633" s="56" t="s">
        <v>373</v>
      </c>
      <c r="C1633" s="49">
        <f t="shared" si="75"/>
        <v>0.61187214611872143</v>
      </c>
      <c r="D1633" s="33"/>
      <c r="E1633" s="56" t="s">
        <v>1858</v>
      </c>
      <c r="F1633" s="54">
        <v>551236001635</v>
      </c>
      <c r="H1633" s="59">
        <v>904</v>
      </c>
      <c r="I1633" s="59">
        <v>1252</v>
      </c>
      <c r="J1633" s="41"/>
      <c r="K1633" s="42"/>
      <c r="L1633" s="51">
        <f t="shared" si="76"/>
        <v>904</v>
      </c>
      <c r="M1633" s="49">
        <f t="shared" si="77"/>
        <v>0.72204472843450485</v>
      </c>
    </row>
    <row r="1634" spans="1:13" s="50" customFormat="1" ht="14.5" x14ac:dyDescent="0.35">
      <c r="A1634" s="33"/>
      <c r="B1634" s="56" t="s">
        <v>373</v>
      </c>
      <c r="C1634" s="49">
        <f t="shared" si="75"/>
        <v>0.61187214611872143</v>
      </c>
      <c r="D1634" s="33"/>
      <c r="E1634" s="56" t="s">
        <v>4769</v>
      </c>
      <c r="F1634" s="54">
        <v>551236003045</v>
      </c>
      <c r="H1634" s="59">
        <v>245</v>
      </c>
      <c r="I1634" s="59">
        <v>267</v>
      </c>
      <c r="J1634" s="41"/>
      <c r="K1634" s="42"/>
      <c r="L1634" s="51">
        <f t="shared" si="76"/>
        <v>245</v>
      </c>
      <c r="M1634" s="49">
        <f t="shared" si="77"/>
        <v>0.91760299625468167</v>
      </c>
    </row>
    <row r="1635" spans="1:13" s="50" customFormat="1" ht="14.5" x14ac:dyDescent="0.35">
      <c r="A1635" s="33"/>
      <c r="B1635" s="56" t="s">
        <v>373</v>
      </c>
      <c r="C1635" s="49">
        <f t="shared" si="75"/>
        <v>0.61187214611872143</v>
      </c>
      <c r="D1635" s="33"/>
      <c r="E1635" s="56" t="s">
        <v>1860</v>
      </c>
      <c r="F1635" s="54">
        <v>551236001636</v>
      </c>
      <c r="H1635" s="59">
        <v>174</v>
      </c>
      <c r="I1635" s="59">
        <v>306</v>
      </c>
      <c r="J1635" s="41"/>
      <c r="K1635" s="42"/>
      <c r="L1635" s="51">
        <f t="shared" si="76"/>
        <v>174</v>
      </c>
      <c r="M1635" s="49">
        <f t="shared" si="77"/>
        <v>0.56862745098039214</v>
      </c>
    </row>
    <row r="1636" spans="1:13" s="50" customFormat="1" ht="14.5" x14ac:dyDescent="0.35">
      <c r="A1636" s="33"/>
      <c r="B1636" s="56" t="s">
        <v>373</v>
      </c>
      <c r="C1636" s="49">
        <f t="shared" si="75"/>
        <v>0.61187214611872143</v>
      </c>
      <c r="D1636" s="33"/>
      <c r="E1636" s="56" t="s">
        <v>1009</v>
      </c>
      <c r="F1636" s="54">
        <v>551236001637</v>
      </c>
      <c r="H1636" s="59">
        <v>913</v>
      </c>
      <c r="I1636" s="59">
        <v>284</v>
      </c>
      <c r="J1636" s="41"/>
      <c r="K1636" s="42"/>
      <c r="L1636" s="51">
        <f t="shared" si="76"/>
        <v>913</v>
      </c>
      <c r="M1636" s="49">
        <f t="shared" si="77"/>
        <v>3.214788732394366</v>
      </c>
    </row>
    <row r="1637" spans="1:13" s="50" customFormat="1" ht="14.5" x14ac:dyDescent="0.35">
      <c r="A1637" s="33"/>
      <c r="B1637" s="56" t="s">
        <v>373</v>
      </c>
      <c r="C1637" s="49">
        <f t="shared" si="75"/>
        <v>0.61187214611872143</v>
      </c>
      <c r="D1637" s="33"/>
      <c r="E1637" s="56" t="s">
        <v>1861</v>
      </c>
      <c r="F1637" s="54">
        <v>551236003044</v>
      </c>
      <c r="H1637" s="59">
        <v>209</v>
      </c>
      <c r="I1637" s="59">
        <v>190</v>
      </c>
      <c r="J1637" s="41"/>
      <c r="K1637" s="42"/>
      <c r="L1637" s="51">
        <f t="shared" si="76"/>
        <v>209</v>
      </c>
      <c r="M1637" s="49">
        <f t="shared" si="77"/>
        <v>1.1000000000000001</v>
      </c>
    </row>
    <row r="1638" spans="1:13" s="50" customFormat="1" ht="14.5" x14ac:dyDescent="0.35">
      <c r="A1638" s="33"/>
      <c r="B1638" s="56" t="s">
        <v>373</v>
      </c>
      <c r="C1638" s="49">
        <f t="shared" si="75"/>
        <v>0.61187214611872143</v>
      </c>
      <c r="D1638" s="33"/>
      <c r="E1638" s="56" t="s">
        <v>1862</v>
      </c>
      <c r="F1638" s="54">
        <v>551236001638</v>
      </c>
      <c r="H1638" s="59">
        <v>176</v>
      </c>
      <c r="I1638" s="59">
        <v>382</v>
      </c>
      <c r="J1638" s="41"/>
      <c r="K1638" s="42"/>
      <c r="L1638" s="51">
        <f t="shared" si="76"/>
        <v>176</v>
      </c>
      <c r="M1638" s="49">
        <f t="shared" si="77"/>
        <v>0.4607329842931937</v>
      </c>
    </row>
    <row r="1639" spans="1:13" s="50" customFormat="1" ht="14.5" x14ac:dyDescent="0.35">
      <c r="A1639" s="33"/>
      <c r="B1639" s="56" t="s">
        <v>373</v>
      </c>
      <c r="C1639" s="49">
        <f t="shared" si="75"/>
        <v>0.61187214611872143</v>
      </c>
      <c r="D1639" s="33"/>
      <c r="E1639" s="56" t="s">
        <v>4770</v>
      </c>
      <c r="F1639" s="54">
        <v>551236001639</v>
      </c>
      <c r="H1639" s="59">
        <v>243</v>
      </c>
      <c r="I1639" s="59">
        <v>687</v>
      </c>
      <c r="J1639" s="41"/>
      <c r="K1639" s="42"/>
      <c r="L1639" s="51">
        <f t="shared" si="76"/>
        <v>243</v>
      </c>
      <c r="M1639" s="49">
        <f t="shared" si="77"/>
        <v>0.35371179039301309</v>
      </c>
    </row>
    <row r="1640" spans="1:13" s="50" customFormat="1" ht="14.5" x14ac:dyDescent="0.35">
      <c r="A1640" s="33"/>
      <c r="B1640" s="56" t="s">
        <v>373</v>
      </c>
      <c r="C1640" s="49">
        <f t="shared" si="75"/>
        <v>0.61187214611872143</v>
      </c>
      <c r="D1640" s="33"/>
      <c r="E1640" s="56" t="s">
        <v>1864</v>
      </c>
      <c r="F1640" s="54">
        <v>551236002471</v>
      </c>
      <c r="H1640" s="59">
        <v>71</v>
      </c>
      <c r="I1640" s="59">
        <v>514</v>
      </c>
      <c r="J1640" s="41"/>
      <c r="K1640" s="42"/>
      <c r="L1640" s="51">
        <f t="shared" si="76"/>
        <v>71</v>
      </c>
      <c r="M1640" s="49">
        <f t="shared" si="77"/>
        <v>0.13813229571984437</v>
      </c>
    </row>
    <row r="1641" spans="1:13" s="50" customFormat="1" ht="14.5" x14ac:dyDescent="0.35">
      <c r="A1641" s="33"/>
      <c r="B1641" s="56" t="s">
        <v>373</v>
      </c>
      <c r="C1641" s="49">
        <f t="shared" si="75"/>
        <v>0.61187214611872143</v>
      </c>
      <c r="D1641" s="33"/>
      <c r="E1641" s="56" t="s">
        <v>1865</v>
      </c>
      <c r="F1641" s="54">
        <v>551236001642</v>
      </c>
      <c r="H1641" s="59">
        <v>202</v>
      </c>
      <c r="I1641" s="59">
        <v>543</v>
      </c>
      <c r="J1641" s="41"/>
      <c r="K1641" s="42"/>
      <c r="L1641" s="51">
        <f t="shared" si="76"/>
        <v>202</v>
      </c>
      <c r="M1641" s="49">
        <f t="shared" si="77"/>
        <v>0.3720073664825046</v>
      </c>
    </row>
    <row r="1642" spans="1:13" s="50" customFormat="1" ht="14.5" x14ac:dyDescent="0.35">
      <c r="A1642" s="33"/>
      <c r="B1642" s="56" t="s">
        <v>373</v>
      </c>
      <c r="C1642" s="49">
        <f t="shared" si="75"/>
        <v>0.61187214611872143</v>
      </c>
      <c r="D1642" s="33"/>
      <c r="E1642" s="56" t="s">
        <v>1866</v>
      </c>
      <c r="F1642" s="54">
        <v>551236001644</v>
      </c>
      <c r="H1642" s="59">
        <v>464</v>
      </c>
      <c r="I1642" s="59">
        <v>651</v>
      </c>
      <c r="J1642" s="41"/>
      <c r="K1642" s="42"/>
      <c r="L1642" s="51">
        <f t="shared" si="76"/>
        <v>464</v>
      </c>
      <c r="M1642" s="49">
        <f t="shared" si="77"/>
        <v>0.71274961597542241</v>
      </c>
    </row>
    <row r="1643" spans="1:13" s="50" customFormat="1" ht="14.5" x14ac:dyDescent="0.35">
      <c r="A1643" s="33"/>
      <c r="B1643" s="56" t="s">
        <v>373</v>
      </c>
      <c r="C1643" s="49">
        <f t="shared" si="75"/>
        <v>0.61187214611872143</v>
      </c>
      <c r="D1643" s="33"/>
      <c r="E1643" s="56" t="s">
        <v>1867</v>
      </c>
      <c r="F1643" s="54">
        <v>551236001646</v>
      </c>
      <c r="H1643" s="59">
        <v>223</v>
      </c>
      <c r="I1643" s="59">
        <v>344</v>
      </c>
      <c r="J1643" s="41"/>
      <c r="K1643" s="42"/>
      <c r="L1643" s="51">
        <f t="shared" si="76"/>
        <v>223</v>
      </c>
      <c r="M1643" s="49">
        <f t="shared" si="77"/>
        <v>0.64825581395348841</v>
      </c>
    </row>
    <row r="1644" spans="1:13" s="50" customFormat="1" ht="14.5" x14ac:dyDescent="0.35">
      <c r="A1644" s="33"/>
      <c r="B1644" s="56" t="s">
        <v>235</v>
      </c>
      <c r="C1644" s="49">
        <f t="shared" si="75"/>
        <v>0.69022556390977441</v>
      </c>
      <c r="D1644" s="33"/>
      <c r="E1644" s="56" t="s">
        <v>1231</v>
      </c>
      <c r="F1644" s="54">
        <v>551239001649</v>
      </c>
      <c r="H1644" s="59">
        <v>459</v>
      </c>
      <c r="I1644" s="59">
        <v>665</v>
      </c>
      <c r="J1644" s="41"/>
      <c r="K1644" s="42"/>
      <c r="L1644" s="51">
        <f t="shared" si="76"/>
        <v>459</v>
      </c>
      <c r="M1644" s="49">
        <f t="shared" si="77"/>
        <v>0.69022556390977441</v>
      </c>
    </row>
    <row r="1645" spans="1:13" s="50" customFormat="1" ht="14.5" x14ac:dyDescent="0.35">
      <c r="A1645" s="33"/>
      <c r="B1645" s="56" t="s">
        <v>134</v>
      </c>
      <c r="C1645" s="49">
        <f t="shared" si="75"/>
        <v>0.9299820466786356</v>
      </c>
      <c r="D1645" s="33"/>
      <c r="E1645" s="56" t="s">
        <v>755</v>
      </c>
      <c r="F1645" s="54">
        <v>551242001650</v>
      </c>
      <c r="H1645" s="59">
        <v>250</v>
      </c>
      <c r="I1645" s="59">
        <v>383</v>
      </c>
      <c r="J1645" s="41"/>
      <c r="K1645" s="42"/>
      <c r="L1645" s="51">
        <f t="shared" si="76"/>
        <v>250</v>
      </c>
      <c r="M1645" s="49">
        <f t="shared" si="77"/>
        <v>0.65274151436031336</v>
      </c>
    </row>
    <row r="1646" spans="1:13" s="50" customFormat="1" ht="14.5" x14ac:dyDescent="0.35">
      <c r="A1646" s="33"/>
      <c r="B1646" s="56" t="s">
        <v>134</v>
      </c>
      <c r="C1646" s="49">
        <f t="shared" si="75"/>
        <v>0.9299820466786356</v>
      </c>
      <c r="D1646" s="33"/>
      <c r="E1646" s="56" t="s">
        <v>756</v>
      </c>
      <c r="F1646" s="54">
        <v>551242001651</v>
      </c>
      <c r="H1646" s="59">
        <v>268</v>
      </c>
      <c r="I1646" s="59">
        <v>174</v>
      </c>
      <c r="J1646" s="41"/>
      <c r="K1646" s="42"/>
      <c r="L1646" s="51">
        <f t="shared" si="76"/>
        <v>268</v>
      </c>
      <c r="M1646" s="49">
        <f t="shared" si="77"/>
        <v>1.5402298850574712</v>
      </c>
    </row>
    <row r="1647" spans="1:13" s="50" customFormat="1" ht="14.5" x14ac:dyDescent="0.35">
      <c r="A1647" s="33"/>
      <c r="B1647" s="56" t="s">
        <v>415</v>
      </c>
      <c r="C1647" s="49">
        <f t="shared" si="75"/>
        <v>0.53773584905660377</v>
      </c>
      <c r="D1647" s="33"/>
      <c r="E1647" s="56" t="s">
        <v>2031</v>
      </c>
      <c r="F1647" s="54">
        <v>551245001654</v>
      </c>
      <c r="H1647" s="59">
        <v>190</v>
      </c>
      <c r="I1647" s="59">
        <v>271</v>
      </c>
      <c r="J1647" s="41"/>
      <c r="K1647" s="42"/>
      <c r="L1647" s="51">
        <f t="shared" si="76"/>
        <v>190</v>
      </c>
      <c r="M1647" s="49">
        <f t="shared" si="77"/>
        <v>0.70110701107011075</v>
      </c>
    </row>
    <row r="1648" spans="1:13" s="50" customFormat="1" ht="14.5" x14ac:dyDescent="0.35">
      <c r="A1648" s="33"/>
      <c r="B1648" s="56" t="s">
        <v>415</v>
      </c>
      <c r="C1648" s="49">
        <f t="shared" si="75"/>
        <v>0.53773584905660377</v>
      </c>
      <c r="D1648" s="33"/>
      <c r="E1648" s="56" t="s">
        <v>2032</v>
      </c>
      <c r="F1648" s="54">
        <v>551245001655</v>
      </c>
      <c r="H1648" s="59">
        <v>159</v>
      </c>
      <c r="I1648" s="59">
        <v>263</v>
      </c>
      <c r="J1648" s="41"/>
      <c r="K1648" s="42"/>
      <c r="L1648" s="51">
        <f t="shared" si="76"/>
        <v>159</v>
      </c>
      <c r="M1648" s="49">
        <f t="shared" si="77"/>
        <v>0.6045627376425855</v>
      </c>
    </row>
    <row r="1649" spans="1:13" s="50" customFormat="1" ht="14.5" x14ac:dyDescent="0.35">
      <c r="A1649" s="33"/>
      <c r="B1649" s="56" t="s">
        <v>415</v>
      </c>
      <c r="C1649" s="49">
        <f t="shared" si="75"/>
        <v>0.53773584905660377</v>
      </c>
      <c r="D1649" s="33"/>
      <c r="E1649" s="56" t="s">
        <v>2033</v>
      </c>
      <c r="F1649" s="54">
        <v>551245002421</v>
      </c>
      <c r="H1649" s="59">
        <v>50</v>
      </c>
      <c r="I1649" s="59">
        <v>208</v>
      </c>
      <c r="J1649" s="41"/>
      <c r="K1649" s="42"/>
      <c r="L1649" s="51">
        <f t="shared" si="76"/>
        <v>50</v>
      </c>
      <c r="M1649" s="49">
        <f t="shared" si="77"/>
        <v>0.24038461538461539</v>
      </c>
    </row>
    <row r="1650" spans="1:13" s="50" customFormat="1" ht="14.5" x14ac:dyDescent="0.35">
      <c r="A1650" s="33"/>
      <c r="B1650" s="56" t="s">
        <v>2378</v>
      </c>
      <c r="C1650" s="49">
        <f t="shared" si="75"/>
        <v>0.24271844660194175</v>
      </c>
      <c r="D1650" s="33"/>
      <c r="E1650" s="56" t="s">
        <v>4085</v>
      </c>
      <c r="F1650" s="54">
        <v>551248001656</v>
      </c>
      <c r="H1650" s="59">
        <v>100</v>
      </c>
      <c r="I1650" s="59">
        <v>412</v>
      </c>
      <c r="J1650" s="41"/>
      <c r="K1650" s="42"/>
      <c r="L1650" s="51">
        <f t="shared" si="76"/>
        <v>100</v>
      </c>
      <c r="M1650" s="49">
        <f t="shared" si="77"/>
        <v>0.24271844660194175</v>
      </c>
    </row>
    <row r="1651" spans="1:13" s="50" customFormat="1" ht="14.5" x14ac:dyDescent="0.35">
      <c r="A1651" s="33"/>
      <c r="B1651" s="56" t="s">
        <v>396</v>
      </c>
      <c r="C1651" s="49">
        <f t="shared" si="75"/>
        <v>0.24066968957098012</v>
      </c>
      <c r="D1651" s="33"/>
      <c r="E1651" s="56" t="s">
        <v>1967</v>
      </c>
      <c r="F1651" s="54">
        <v>551266002889</v>
      </c>
      <c r="H1651" s="59">
        <v>59</v>
      </c>
      <c r="I1651" s="59">
        <v>70</v>
      </c>
      <c r="J1651" s="41"/>
      <c r="K1651" s="42"/>
      <c r="L1651" s="51">
        <f t="shared" si="76"/>
        <v>59</v>
      </c>
      <c r="M1651" s="49">
        <f t="shared" si="77"/>
        <v>0.84285714285714286</v>
      </c>
    </row>
    <row r="1652" spans="1:13" s="50" customFormat="1" ht="14.5" x14ac:dyDescent="0.35">
      <c r="A1652" s="33"/>
      <c r="B1652" s="56" t="s">
        <v>396</v>
      </c>
      <c r="C1652" s="49">
        <f t="shared" si="75"/>
        <v>0.24066968957098012</v>
      </c>
      <c r="D1652" s="33"/>
      <c r="E1652" s="56" t="s">
        <v>1968</v>
      </c>
      <c r="F1652" s="54">
        <v>551266001662</v>
      </c>
      <c r="H1652" s="59">
        <v>87</v>
      </c>
      <c r="I1652" s="59">
        <v>40</v>
      </c>
      <c r="J1652" s="41"/>
      <c r="K1652" s="42"/>
      <c r="L1652" s="51">
        <f t="shared" si="76"/>
        <v>87</v>
      </c>
      <c r="M1652" s="49">
        <f t="shared" si="77"/>
        <v>2.1749999999999998</v>
      </c>
    </row>
    <row r="1653" spans="1:13" s="50" customFormat="1" ht="14.5" x14ac:dyDescent="0.35">
      <c r="A1653" s="33"/>
      <c r="B1653" s="56" t="s">
        <v>396</v>
      </c>
      <c r="C1653" s="49">
        <f t="shared" si="75"/>
        <v>0.24066968957098012</v>
      </c>
      <c r="D1653" s="33"/>
      <c r="E1653" s="56" t="s">
        <v>1969</v>
      </c>
      <c r="F1653" s="54">
        <v>551266001663</v>
      </c>
      <c r="H1653" s="59">
        <v>64</v>
      </c>
      <c r="I1653" s="59">
        <v>45</v>
      </c>
      <c r="J1653" s="41"/>
      <c r="K1653" s="42"/>
      <c r="L1653" s="51">
        <f t="shared" si="76"/>
        <v>64</v>
      </c>
      <c r="M1653" s="49">
        <f t="shared" si="77"/>
        <v>1.4222222222222223</v>
      </c>
    </row>
    <row r="1654" spans="1:13" s="50" customFormat="1" ht="14.5" x14ac:dyDescent="0.35">
      <c r="A1654" s="33"/>
      <c r="B1654" s="56" t="s">
        <v>396</v>
      </c>
      <c r="C1654" s="49">
        <f t="shared" si="75"/>
        <v>0.24066968957098012</v>
      </c>
      <c r="D1654" s="33"/>
      <c r="E1654" s="56" t="s">
        <v>1970</v>
      </c>
      <c r="F1654" s="54">
        <v>551266001604</v>
      </c>
      <c r="H1654" s="59">
        <v>7</v>
      </c>
      <c r="I1654" s="59">
        <v>372</v>
      </c>
      <c r="J1654" s="41"/>
      <c r="K1654" s="42"/>
      <c r="L1654" s="51">
        <f t="shared" si="76"/>
        <v>7</v>
      </c>
      <c r="M1654" s="49">
        <f t="shared" si="77"/>
        <v>1.8817204301075269E-2</v>
      </c>
    </row>
    <row r="1655" spans="1:13" s="50" customFormat="1" ht="14.5" x14ac:dyDescent="0.35">
      <c r="A1655" s="33"/>
      <c r="B1655" s="56" t="s">
        <v>396</v>
      </c>
      <c r="C1655" s="49">
        <f t="shared" si="75"/>
        <v>0.24066968957098012</v>
      </c>
      <c r="D1655" s="33"/>
      <c r="E1655" s="56" t="s">
        <v>4771</v>
      </c>
      <c r="F1655" s="54">
        <v>551266003098</v>
      </c>
      <c r="H1655" s="59">
        <v>16</v>
      </c>
      <c r="I1655" s="59">
        <v>560</v>
      </c>
      <c r="J1655" s="41"/>
      <c r="K1655" s="42"/>
      <c r="L1655" s="51">
        <f t="shared" si="76"/>
        <v>16</v>
      </c>
      <c r="M1655" s="49">
        <f t="shared" si="77"/>
        <v>2.8571428571428571E-2</v>
      </c>
    </row>
    <row r="1656" spans="1:13" s="50" customFormat="1" ht="14.5" x14ac:dyDescent="0.35">
      <c r="A1656" s="33"/>
      <c r="B1656" s="56" t="s">
        <v>396</v>
      </c>
      <c r="C1656" s="49">
        <f t="shared" ref="C1656:C1719" si="78">SUMIF($B$2:$B$2241,B1656,$L$2:$L$2241)/(SUMIF($B$2:$B$2241,B1656,$I$2:$I$2241))</f>
        <v>0.24066968957098012</v>
      </c>
      <c r="D1656" s="33"/>
      <c r="E1656" s="56" t="s">
        <v>1971</v>
      </c>
      <c r="F1656" s="54">
        <v>551266001664</v>
      </c>
      <c r="H1656" s="59">
        <v>17</v>
      </c>
      <c r="I1656" s="59">
        <v>916</v>
      </c>
      <c r="J1656" s="41"/>
      <c r="K1656" s="42"/>
      <c r="L1656" s="51">
        <f t="shared" si="76"/>
        <v>17</v>
      </c>
      <c r="M1656" s="49">
        <f t="shared" si="77"/>
        <v>1.8558951965065504E-2</v>
      </c>
    </row>
    <row r="1657" spans="1:13" s="50" customFormat="1" ht="14.5" x14ac:dyDescent="0.35">
      <c r="A1657" s="33"/>
      <c r="B1657" s="56" t="s">
        <v>396</v>
      </c>
      <c r="C1657" s="49">
        <f t="shared" si="78"/>
        <v>0.24066968957098012</v>
      </c>
      <c r="D1657" s="33"/>
      <c r="E1657" s="56" t="s">
        <v>1973</v>
      </c>
      <c r="F1657" s="54">
        <v>551266001665</v>
      </c>
      <c r="H1657" s="59">
        <v>167</v>
      </c>
      <c r="I1657" s="59">
        <v>640</v>
      </c>
      <c r="J1657" s="41"/>
      <c r="K1657" s="42"/>
      <c r="L1657" s="51">
        <f t="shared" si="76"/>
        <v>167</v>
      </c>
      <c r="M1657" s="49">
        <f t="shared" si="77"/>
        <v>0.26093749999999999</v>
      </c>
    </row>
    <row r="1658" spans="1:13" s="50" customFormat="1" ht="14.5" x14ac:dyDescent="0.35">
      <c r="A1658" s="33"/>
      <c r="B1658" s="56" t="s">
        <v>396</v>
      </c>
      <c r="C1658" s="49">
        <f t="shared" si="78"/>
        <v>0.24066968957098012</v>
      </c>
      <c r="D1658" s="33"/>
      <c r="E1658" s="56" t="s">
        <v>1179</v>
      </c>
      <c r="F1658" s="54">
        <v>551266001668</v>
      </c>
      <c r="H1658" s="59">
        <v>273</v>
      </c>
      <c r="I1658" s="59">
        <v>224</v>
      </c>
      <c r="J1658" s="41"/>
      <c r="K1658" s="42"/>
      <c r="L1658" s="51">
        <f t="shared" si="76"/>
        <v>273</v>
      </c>
      <c r="M1658" s="49">
        <f t="shared" si="77"/>
        <v>1.21875</v>
      </c>
    </row>
    <row r="1659" spans="1:13" s="50" customFormat="1" ht="14.5" x14ac:dyDescent="0.35">
      <c r="A1659" s="33"/>
      <c r="B1659" s="56" t="s">
        <v>264</v>
      </c>
      <c r="C1659" s="49">
        <f t="shared" si="78"/>
        <v>1.35</v>
      </c>
      <c r="D1659" s="33"/>
      <c r="E1659" s="56" t="s">
        <v>1327</v>
      </c>
      <c r="F1659" s="54">
        <v>551269001669</v>
      </c>
      <c r="H1659" s="59">
        <v>320</v>
      </c>
      <c r="I1659" s="59">
        <v>216</v>
      </c>
      <c r="J1659" s="41"/>
      <c r="K1659" s="42"/>
      <c r="L1659" s="51">
        <f t="shared" si="76"/>
        <v>320</v>
      </c>
      <c r="M1659" s="49">
        <f t="shared" si="77"/>
        <v>1.4814814814814814</v>
      </c>
    </row>
    <row r="1660" spans="1:13" s="50" customFormat="1" ht="14.5" x14ac:dyDescent="0.35">
      <c r="A1660" s="33"/>
      <c r="B1660" s="56" t="s">
        <v>264</v>
      </c>
      <c r="C1660" s="49">
        <f t="shared" si="78"/>
        <v>1.35</v>
      </c>
      <c r="D1660" s="33"/>
      <c r="E1660" s="56" t="s">
        <v>1328</v>
      </c>
      <c r="F1660" s="54">
        <v>551269001670</v>
      </c>
      <c r="H1660" s="59">
        <v>303</v>
      </c>
      <c r="I1660" s="59">
        <v>180</v>
      </c>
      <c r="J1660" s="41"/>
      <c r="K1660" s="42"/>
      <c r="L1660" s="51">
        <f t="shared" si="76"/>
        <v>303</v>
      </c>
      <c r="M1660" s="49">
        <f t="shared" si="77"/>
        <v>1.6833333333333333</v>
      </c>
    </row>
    <row r="1661" spans="1:13" s="50" customFormat="1" ht="14.5" x14ac:dyDescent="0.35">
      <c r="A1661" s="33"/>
      <c r="B1661" s="56" t="s">
        <v>264</v>
      </c>
      <c r="C1661" s="49">
        <f t="shared" si="78"/>
        <v>1.35</v>
      </c>
      <c r="D1661" s="33"/>
      <c r="E1661" s="56" t="s">
        <v>1329</v>
      </c>
      <c r="F1661" s="54">
        <v>551269001671</v>
      </c>
      <c r="H1661" s="59">
        <v>133</v>
      </c>
      <c r="I1661" s="59">
        <v>164</v>
      </c>
      <c r="J1661" s="41"/>
      <c r="K1661" s="42"/>
      <c r="L1661" s="51">
        <f t="shared" si="76"/>
        <v>133</v>
      </c>
      <c r="M1661" s="49">
        <f t="shared" si="77"/>
        <v>0.81097560975609762</v>
      </c>
    </row>
    <row r="1662" spans="1:13" s="50" customFormat="1" ht="14.5" x14ac:dyDescent="0.35">
      <c r="A1662" s="33"/>
      <c r="B1662" s="56" t="s">
        <v>333</v>
      </c>
      <c r="C1662" s="49">
        <f t="shared" si="78"/>
        <v>0.34084272006675009</v>
      </c>
      <c r="D1662" s="33"/>
      <c r="E1662" s="56" t="s">
        <v>1673</v>
      </c>
      <c r="F1662" s="54">
        <v>551272001674</v>
      </c>
      <c r="H1662" s="59">
        <v>69</v>
      </c>
      <c r="I1662" s="59">
        <v>249</v>
      </c>
      <c r="J1662" s="41"/>
      <c r="K1662" s="42"/>
      <c r="L1662" s="51">
        <f t="shared" si="76"/>
        <v>69</v>
      </c>
      <c r="M1662" s="49">
        <f t="shared" si="77"/>
        <v>0.27710843373493976</v>
      </c>
    </row>
    <row r="1663" spans="1:13" s="50" customFormat="1" ht="14.5" x14ac:dyDescent="0.35">
      <c r="A1663" s="33"/>
      <c r="B1663" s="56" t="s">
        <v>333</v>
      </c>
      <c r="C1663" s="49">
        <f t="shared" si="78"/>
        <v>0.34084272006675009</v>
      </c>
      <c r="D1663" s="33"/>
      <c r="E1663" s="56" t="s">
        <v>1674</v>
      </c>
      <c r="F1663" s="54">
        <v>551272001675</v>
      </c>
      <c r="H1663" s="59">
        <v>24</v>
      </c>
      <c r="I1663" s="59">
        <v>414</v>
      </c>
      <c r="J1663" s="41"/>
      <c r="K1663" s="42"/>
      <c r="L1663" s="51">
        <f t="shared" si="76"/>
        <v>24</v>
      </c>
      <c r="M1663" s="49">
        <f t="shared" si="77"/>
        <v>5.7971014492753624E-2</v>
      </c>
    </row>
    <row r="1664" spans="1:13" s="50" customFormat="1" ht="14.5" x14ac:dyDescent="0.35">
      <c r="A1664" s="33"/>
      <c r="B1664" s="56" t="s">
        <v>333</v>
      </c>
      <c r="C1664" s="49">
        <f t="shared" si="78"/>
        <v>0.34084272006675009</v>
      </c>
      <c r="D1664" s="33"/>
      <c r="E1664" s="56" t="s">
        <v>1675</v>
      </c>
      <c r="F1664" s="54">
        <v>551272001677</v>
      </c>
      <c r="H1664" s="59">
        <v>46</v>
      </c>
      <c r="I1664" s="59">
        <v>529</v>
      </c>
      <c r="J1664" s="41"/>
      <c r="K1664" s="42"/>
      <c r="L1664" s="51">
        <f t="shared" si="76"/>
        <v>46</v>
      </c>
      <c r="M1664" s="49">
        <f t="shared" si="77"/>
        <v>8.6956521739130432E-2</v>
      </c>
    </row>
    <row r="1665" spans="1:13" s="50" customFormat="1" ht="14.5" x14ac:dyDescent="0.35">
      <c r="A1665" s="33"/>
      <c r="B1665" s="56" t="s">
        <v>333</v>
      </c>
      <c r="C1665" s="49">
        <f t="shared" si="78"/>
        <v>0.34084272006675009</v>
      </c>
      <c r="D1665" s="33"/>
      <c r="E1665" s="56" t="s">
        <v>1676</v>
      </c>
      <c r="F1665" s="54">
        <v>551272001673</v>
      </c>
      <c r="H1665" s="59">
        <v>170</v>
      </c>
      <c r="I1665" s="59">
        <v>84</v>
      </c>
      <c r="J1665" s="41"/>
      <c r="K1665" s="42"/>
      <c r="L1665" s="51">
        <f t="shared" si="76"/>
        <v>170</v>
      </c>
      <c r="M1665" s="49">
        <f t="shared" si="77"/>
        <v>2.0238095238095237</v>
      </c>
    </row>
    <row r="1666" spans="1:13" s="50" customFormat="1" ht="14.5" x14ac:dyDescent="0.35">
      <c r="A1666" s="33"/>
      <c r="B1666" s="56" t="s">
        <v>333</v>
      </c>
      <c r="C1666" s="49">
        <f t="shared" si="78"/>
        <v>0.34084272006675009</v>
      </c>
      <c r="D1666" s="33"/>
      <c r="E1666" s="56" t="s">
        <v>1677</v>
      </c>
      <c r="F1666" s="54">
        <v>551272001680</v>
      </c>
      <c r="H1666" s="59">
        <v>234</v>
      </c>
      <c r="I1666" s="59">
        <v>332</v>
      </c>
      <c r="J1666" s="41"/>
      <c r="K1666" s="42"/>
      <c r="L1666" s="51">
        <f t="shared" ref="L1666:L1729" si="79">IF(K1666="",H1666,(MIN(I1666,(K1666*1.6*I1666))))</f>
        <v>234</v>
      </c>
      <c r="M1666" s="49">
        <f t="shared" ref="M1666:M1729" si="80">IF(L1666=0,0,(L1666/I1666))</f>
        <v>0.70481927710843373</v>
      </c>
    </row>
    <row r="1667" spans="1:13" s="50" customFormat="1" ht="14.5" x14ac:dyDescent="0.35">
      <c r="A1667" s="33"/>
      <c r="B1667" s="56" t="s">
        <v>333</v>
      </c>
      <c r="C1667" s="49">
        <f t="shared" si="78"/>
        <v>0.34084272006675009</v>
      </c>
      <c r="D1667" s="33"/>
      <c r="E1667" s="56" t="s">
        <v>1678</v>
      </c>
      <c r="F1667" s="54">
        <v>551272001682</v>
      </c>
      <c r="H1667" s="59">
        <v>274</v>
      </c>
      <c r="I1667" s="59">
        <v>789</v>
      </c>
      <c r="J1667" s="41"/>
      <c r="K1667" s="42"/>
      <c r="L1667" s="51">
        <f t="shared" si="79"/>
        <v>274</v>
      </c>
      <c r="M1667" s="49">
        <f t="shared" si="80"/>
        <v>0.34727503168567808</v>
      </c>
    </row>
    <row r="1668" spans="1:13" s="50" customFormat="1" ht="14.5" x14ac:dyDescent="0.35">
      <c r="A1668" s="33"/>
      <c r="B1668" s="56" t="s">
        <v>420</v>
      </c>
      <c r="C1668" s="49">
        <f t="shared" si="78"/>
        <v>1.382716049382716</v>
      </c>
      <c r="D1668" s="33"/>
      <c r="E1668" s="56" t="s">
        <v>2057</v>
      </c>
      <c r="F1668" s="54">
        <v>551278002463</v>
      </c>
      <c r="H1668" s="59">
        <v>48</v>
      </c>
      <c r="I1668" s="59">
        <v>224</v>
      </c>
      <c r="J1668" s="41"/>
      <c r="K1668" s="42"/>
      <c r="L1668" s="51">
        <f t="shared" si="79"/>
        <v>48</v>
      </c>
      <c r="M1668" s="49">
        <f t="shared" si="80"/>
        <v>0.21428571428571427</v>
      </c>
    </row>
    <row r="1669" spans="1:13" s="50" customFormat="1" ht="14.5" x14ac:dyDescent="0.35">
      <c r="A1669" s="33"/>
      <c r="B1669" s="56" t="s">
        <v>420</v>
      </c>
      <c r="C1669" s="49">
        <f t="shared" si="78"/>
        <v>1.382716049382716</v>
      </c>
      <c r="D1669" s="33"/>
      <c r="E1669" s="56" t="s">
        <v>2058</v>
      </c>
      <c r="F1669" s="54">
        <v>551278001687</v>
      </c>
      <c r="H1669" s="59">
        <v>196</v>
      </c>
      <c r="I1669" s="59">
        <v>126</v>
      </c>
      <c r="J1669" s="41"/>
      <c r="K1669" s="42"/>
      <c r="L1669" s="51">
        <f t="shared" si="79"/>
        <v>196</v>
      </c>
      <c r="M1669" s="49">
        <f t="shared" si="80"/>
        <v>1.5555555555555556</v>
      </c>
    </row>
    <row r="1670" spans="1:13" s="50" customFormat="1" ht="14.5" x14ac:dyDescent="0.35">
      <c r="A1670" s="33"/>
      <c r="B1670" s="56" t="s">
        <v>420</v>
      </c>
      <c r="C1670" s="49">
        <f t="shared" si="78"/>
        <v>1.382716049382716</v>
      </c>
      <c r="D1670" s="33"/>
      <c r="E1670" s="56" t="s">
        <v>2059</v>
      </c>
      <c r="F1670" s="54">
        <v>551278001688</v>
      </c>
      <c r="H1670" s="59">
        <v>319</v>
      </c>
      <c r="I1670" s="59">
        <v>113</v>
      </c>
      <c r="J1670" s="41"/>
      <c r="K1670" s="42"/>
      <c r="L1670" s="51">
        <f t="shared" si="79"/>
        <v>319</v>
      </c>
      <c r="M1670" s="49">
        <f t="shared" si="80"/>
        <v>2.8230088495575223</v>
      </c>
    </row>
    <row r="1671" spans="1:13" s="50" customFormat="1" ht="14.5" x14ac:dyDescent="0.35">
      <c r="A1671" s="33"/>
      <c r="B1671" s="56" t="s">
        <v>420</v>
      </c>
      <c r="C1671" s="49">
        <f t="shared" si="78"/>
        <v>1.382716049382716</v>
      </c>
      <c r="D1671" s="33"/>
      <c r="E1671" s="56" t="s">
        <v>2055</v>
      </c>
      <c r="F1671" s="54" t="s">
        <v>2392</v>
      </c>
      <c r="H1671" s="59">
        <v>109</v>
      </c>
      <c r="I1671" s="59">
        <v>23</v>
      </c>
      <c r="J1671" s="41"/>
      <c r="K1671" s="42"/>
      <c r="L1671" s="51">
        <f t="shared" si="79"/>
        <v>109</v>
      </c>
      <c r="M1671" s="49">
        <f t="shared" si="80"/>
        <v>4.7391304347826084</v>
      </c>
    </row>
    <row r="1672" spans="1:13" s="50" customFormat="1" ht="14.5" x14ac:dyDescent="0.35">
      <c r="A1672" s="33"/>
      <c r="B1672" s="56" t="s">
        <v>86</v>
      </c>
      <c r="C1672" s="49">
        <f t="shared" si="78"/>
        <v>0.11071744906997343</v>
      </c>
      <c r="D1672" s="33"/>
      <c r="E1672" s="56" t="s">
        <v>545</v>
      </c>
      <c r="F1672" s="54">
        <v>551281001693</v>
      </c>
      <c r="H1672" s="59">
        <v>44</v>
      </c>
      <c r="I1672" s="59">
        <v>88</v>
      </c>
      <c r="J1672" s="41"/>
      <c r="K1672" s="42"/>
      <c r="L1672" s="51">
        <f t="shared" si="79"/>
        <v>44</v>
      </c>
      <c r="M1672" s="49">
        <f t="shared" si="80"/>
        <v>0.5</v>
      </c>
    </row>
    <row r="1673" spans="1:13" s="50" customFormat="1" ht="14.5" x14ac:dyDescent="0.35">
      <c r="A1673" s="33"/>
      <c r="B1673" s="56" t="s">
        <v>86</v>
      </c>
      <c r="C1673" s="49">
        <f t="shared" si="78"/>
        <v>0.11071744906997343</v>
      </c>
      <c r="D1673" s="33"/>
      <c r="E1673" s="56" t="s">
        <v>546</v>
      </c>
      <c r="F1673" s="54">
        <v>551281002528</v>
      </c>
      <c r="H1673" s="59">
        <v>51</v>
      </c>
      <c r="I1673" s="59">
        <v>37</v>
      </c>
      <c r="J1673" s="41"/>
      <c r="K1673" s="42"/>
      <c r="L1673" s="51">
        <f t="shared" si="79"/>
        <v>51</v>
      </c>
      <c r="M1673" s="49">
        <f t="shared" si="80"/>
        <v>1.3783783783783783</v>
      </c>
    </row>
    <row r="1674" spans="1:13" s="50" customFormat="1" ht="14.5" x14ac:dyDescent="0.35">
      <c r="A1674" s="33"/>
      <c r="B1674" s="56" t="s">
        <v>86</v>
      </c>
      <c r="C1674" s="49">
        <f t="shared" si="78"/>
        <v>0.11071744906997343</v>
      </c>
      <c r="D1674" s="33"/>
      <c r="E1674" s="56" t="s">
        <v>4109</v>
      </c>
      <c r="F1674" s="54">
        <v>551281002526</v>
      </c>
      <c r="H1674" s="59">
        <v>5</v>
      </c>
      <c r="I1674" s="59">
        <v>19</v>
      </c>
      <c r="J1674" s="41"/>
      <c r="K1674" s="42"/>
      <c r="L1674" s="51">
        <f t="shared" si="79"/>
        <v>5</v>
      </c>
      <c r="M1674" s="49">
        <f t="shared" si="80"/>
        <v>0.26315789473684209</v>
      </c>
    </row>
    <row r="1675" spans="1:13" s="50" customFormat="1" ht="14.5" x14ac:dyDescent="0.35">
      <c r="A1675" s="33"/>
      <c r="B1675" s="56" t="s">
        <v>86</v>
      </c>
      <c r="C1675" s="49">
        <f t="shared" si="78"/>
        <v>0.11071744906997343</v>
      </c>
      <c r="D1675" s="33"/>
      <c r="E1675" s="56" t="s">
        <v>547</v>
      </c>
      <c r="F1675" s="54">
        <v>551281001694</v>
      </c>
      <c r="H1675" s="59">
        <v>32</v>
      </c>
      <c r="I1675" s="59">
        <v>258</v>
      </c>
      <c r="J1675" s="41"/>
      <c r="K1675" s="42"/>
      <c r="L1675" s="51">
        <f t="shared" si="79"/>
        <v>32</v>
      </c>
      <c r="M1675" s="49">
        <f t="shared" si="80"/>
        <v>0.12403100775193798</v>
      </c>
    </row>
    <row r="1676" spans="1:13" s="50" customFormat="1" ht="14.5" x14ac:dyDescent="0.35">
      <c r="A1676" s="33"/>
      <c r="B1676" s="56" t="s">
        <v>86</v>
      </c>
      <c r="C1676" s="49">
        <f t="shared" si="78"/>
        <v>0.11071744906997343</v>
      </c>
      <c r="D1676" s="33"/>
      <c r="E1676" s="56" t="s">
        <v>549</v>
      </c>
      <c r="F1676" s="54">
        <v>551281001699</v>
      </c>
      <c r="H1676" s="59">
        <v>1</v>
      </c>
      <c r="I1676" s="59">
        <v>700</v>
      </c>
      <c r="J1676" s="41"/>
      <c r="K1676" s="42"/>
      <c r="L1676" s="51">
        <f t="shared" si="79"/>
        <v>1</v>
      </c>
      <c r="M1676" s="49">
        <f t="shared" si="80"/>
        <v>1.4285714285714286E-3</v>
      </c>
    </row>
    <row r="1677" spans="1:13" s="50" customFormat="1" ht="14.5" x14ac:dyDescent="0.35">
      <c r="A1677" s="33"/>
      <c r="B1677" s="56" t="s">
        <v>86</v>
      </c>
      <c r="C1677" s="49">
        <f t="shared" si="78"/>
        <v>0.11071744906997343</v>
      </c>
      <c r="D1677" s="33"/>
      <c r="E1677" s="56" t="s">
        <v>550</v>
      </c>
      <c r="F1677" s="54">
        <v>551281001697</v>
      </c>
      <c r="H1677" s="59">
        <v>0</v>
      </c>
      <c r="I1677" s="59">
        <v>645</v>
      </c>
      <c r="J1677" s="41"/>
      <c r="K1677" s="42"/>
      <c r="L1677" s="51">
        <f t="shared" si="79"/>
        <v>0</v>
      </c>
      <c r="M1677" s="49">
        <f t="shared" si="80"/>
        <v>0</v>
      </c>
    </row>
    <row r="1678" spans="1:13" s="50" customFormat="1" ht="14.5" x14ac:dyDescent="0.35">
      <c r="A1678" s="33"/>
      <c r="B1678" s="56" t="s">
        <v>86</v>
      </c>
      <c r="C1678" s="49">
        <f t="shared" si="78"/>
        <v>0.11071744906997343</v>
      </c>
      <c r="D1678" s="33"/>
      <c r="E1678" s="56" t="s">
        <v>551</v>
      </c>
      <c r="F1678" s="54">
        <v>551281000581</v>
      </c>
      <c r="H1678" s="59">
        <v>117</v>
      </c>
      <c r="I1678" s="59">
        <v>511</v>
      </c>
      <c r="J1678" s="41"/>
      <c r="K1678" s="42"/>
      <c r="L1678" s="51">
        <f t="shared" si="79"/>
        <v>117</v>
      </c>
      <c r="M1678" s="49">
        <f t="shared" si="80"/>
        <v>0.22896281800391388</v>
      </c>
    </row>
    <row r="1679" spans="1:13" s="50" customFormat="1" ht="14.5" x14ac:dyDescent="0.35">
      <c r="A1679" s="33"/>
      <c r="B1679" s="56" t="s">
        <v>377</v>
      </c>
      <c r="C1679" s="49">
        <f t="shared" si="78"/>
        <v>0.90747879722436386</v>
      </c>
      <c r="D1679" s="33"/>
      <c r="E1679" s="56" t="s">
        <v>1875</v>
      </c>
      <c r="F1679" s="54">
        <v>551296002345</v>
      </c>
      <c r="H1679" s="59">
        <v>219</v>
      </c>
      <c r="I1679" s="59">
        <v>330</v>
      </c>
      <c r="J1679" s="41"/>
      <c r="K1679" s="42"/>
      <c r="L1679" s="51">
        <f t="shared" si="79"/>
        <v>219</v>
      </c>
      <c r="M1679" s="49">
        <f t="shared" si="80"/>
        <v>0.66363636363636369</v>
      </c>
    </row>
    <row r="1680" spans="1:13" s="50" customFormat="1" ht="14.5" x14ac:dyDescent="0.35">
      <c r="A1680" s="33"/>
      <c r="B1680" s="56" t="s">
        <v>377</v>
      </c>
      <c r="C1680" s="49">
        <f t="shared" si="78"/>
        <v>0.90747879722436386</v>
      </c>
      <c r="D1680" s="33"/>
      <c r="E1680" s="56" t="s">
        <v>601</v>
      </c>
      <c r="F1680" s="54">
        <v>551296001705</v>
      </c>
      <c r="H1680" s="59">
        <v>280</v>
      </c>
      <c r="I1680" s="59">
        <v>158</v>
      </c>
      <c r="J1680" s="41"/>
      <c r="K1680" s="42"/>
      <c r="L1680" s="51">
        <f t="shared" si="79"/>
        <v>280</v>
      </c>
      <c r="M1680" s="49">
        <f t="shared" si="80"/>
        <v>1.7721518987341771</v>
      </c>
    </row>
    <row r="1681" spans="1:13" s="50" customFormat="1" ht="14.5" x14ac:dyDescent="0.35">
      <c r="A1681" s="33"/>
      <c r="B1681" s="56" t="s">
        <v>377</v>
      </c>
      <c r="C1681" s="49">
        <f t="shared" si="78"/>
        <v>0.90747879722436386</v>
      </c>
      <c r="D1681" s="33"/>
      <c r="E1681" s="56" t="s">
        <v>608</v>
      </c>
      <c r="F1681" s="54">
        <v>551296001706</v>
      </c>
      <c r="H1681" s="59">
        <v>271</v>
      </c>
      <c r="I1681" s="59">
        <v>92</v>
      </c>
      <c r="J1681" s="41"/>
      <c r="K1681" s="42"/>
      <c r="L1681" s="51">
        <f t="shared" si="79"/>
        <v>271</v>
      </c>
      <c r="M1681" s="49">
        <f t="shared" si="80"/>
        <v>2.9456521739130435</v>
      </c>
    </row>
    <row r="1682" spans="1:13" s="50" customFormat="1" ht="14.5" x14ac:dyDescent="0.35">
      <c r="A1682" s="33"/>
      <c r="B1682" s="56" t="s">
        <v>377</v>
      </c>
      <c r="C1682" s="49">
        <f t="shared" si="78"/>
        <v>0.90747879722436386</v>
      </c>
      <c r="D1682" s="33"/>
      <c r="E1682" s="56" t="s">
        <v>1876</v>
      </c>
      <c r="F1682" s="54">
        <v>551296001707</v>
      </c>
      <c r="H1682" s="59">
        <v>219</v>
      </c>
      <c r="I1682" s="59">
        <v>413</v>
      </c>
      <c r="J1682" s="41"/>
      <c r="K1682" s="42"/>
      <c r="L1682" s="51">
        <f t="shared" si="79"/>
        <v>219</v>
      </c>
      <c r="M1682" s="49">
        <f t="shared" si="80"/>
        <v>0.53026634382566584</v>
      </c>
    </row>
    <row r="1683" spans="1:13" s="50" customFormat="1" ht="14.5" x14ac:dyDescent="0.35">
      <c r="A1683" s="33"/>
      <c r="B1683" s="56" t="s">
        <v>377</v>
      </c>
      <c r="C1683" s="49">
        <f t="shared" si="78"/>
        <v>0.90747879722436386</v>
      </c>
      <c r="D1683" s="33"/>
      <c r="E1683" s="56" t="s">
        <v>1877</v>
      </c>
      <c r="F1683" s="54">
        <v>551296001708</v>
      </c>
      <c r="H1683" s="59">
        <v>122</v>
      </c>
      <c r="I1683" s="59">
        <v>278</v>
      </c>
      <c r="J1683" s="41"/>
      <c r="K1683" s="42"/>
      <c r="L1683" s="51">
        <f t="shared" si="79"/>
        <v>122</v>
      </c>
      <c r="M1683" s="49">
        <f t="shared" si="80"/>
        <v>0.43884892086330934</v>
      </c>
    </row>
    <row r="1684" spans="1:13" s="50" customFormat="1" ht="14.5" x14ac:dyDescent="0.35">
      <c r="A1684" s="33"/>
      <c r="B1684" s="56" t="s">
        <v>377</v>
      </c>
      <c r="C1684" s="49">
        <f t="shared" si="78"/>
        <v>0.90747879722436386</v>
      </c>
      <c r="D1684" s="33"/>
      <c r="E1684" s="56" t="s">
        <v>1878</v>
      </c>
      <c r="F1684" s="54">
        <v>551296002998</v>
      </c>
      <c r="H1684" s="59">
        <v>66</v>
      </c>
      <c r="I1684" s="59">
        <v>26</v>
      </c>
      <c r="J1684" s="41"/>
      <c r="K1684" s="42"/>
      <c r="L1684" s="51">
        <f t="shared" si="79"/>
        <v>66</v>
      </c>
      <c r="M1684" s="49">
        <f t="shared" si="80"/>
        <v>2.5384615384615383</v>
      </c>
    </row>
    <row r="1685" spans="1:13" s="50" customFormat="1" ht="14.5" x14ac:dyDescent="0.35">
      <c r="A1685" s="33"/>
      <c r="B1685" s="56" t="s">
        <v>2379</v>
      </c>
      <c r="C1685" s="49">
        <f t="shared" si="78"/>
        <v>0.50462962962962965</v>
      </c>
      <c r="D1685" s="33"/>
      <c r="E1685" s="56" t="s">
        <v>1698</v>
      </c>
      <c r="F1685" s="54">
        <v>550813002262</v>
      </c>
      <c r="H1685" s="59">
        <v>218</v>
      </c>
      <c r="I1685" s="59">
        <v>432</v>
      </c>
      <c r="J1685" s="41"/>
      <c r="K1685" s="42"/>
      <c r="L1685" s="51">
        <f t="shared" si="79"/>
        <v>218</v>
      </c>
      <c r="M1685" s="49">
        <f t="shared" si="80"/>
        <v>0.50462962962962965</v>
      </c>
    </row>
    <row r="1686" spans="1:13" s="50" customFormat="1" ht="14.5" x14ac:dyDescent="0.35">
      <c r="A1686" s="33"/>
      <c r="B1686" s="56" t="s">
        <v>135</v>
      </c>
      <c r="C1686" s="49">
        <f t="shared" si="78"/>
        <v>0.5</v>
      </c>
      <c r="D1686" s="33"/>
      <c r="E1686" s="56" t="s">
        <v>757</v>
      </c>
      <c r="F1686" s="54">
        <v>551299001712</v>
      </c>
      <c r="H1686" s="59">
        <v>177</v>
      </c>
      <c r="I1686" s="59">
        <v>180</v>
      </c>
      <c r="J1686" s="41"/>
      <c r="K1686" s="42"/>
      <c r="L1686" s="51">
        <f t="shared" si="79"/>
        <v>177</v>
      </c>
      <c r="M1686" s="49">
        <f t="shared" si="80"/>
        <v>0.98333333333333328</v>
      </c>
    </row>
    <row r="1687" spans="1:13" s="50" customFormat="1" ht="14.5" x14ac:dyDescent="0.35">
      <c r="A1687" s="33"/>
      <c r="B1687" s="56" t="s">
        <v>135</v>
      </c>
      <c r="C1687" s="49">
        <f t="shared" si="78"/>
        <v>0.5</v>
      </c>
      <c r="D1687" s="33"/>
      <c r="E1687" s="56" t="s">
        <v>758</v>
      </c>
      <c r="F1687" s="54">
        <v>551299001713</v>
      </c>
      <c r="H1687" s="59">
        <v>17</v>
      </c>
      <c r="I1687" s="59">
        <v>208</v>
      </c>
      <c r="J1687" s="41"/>
      <c r="K1687" s="42"/>
      <c r="L1687" s="51">
        <f t="shared" si="79"/>
        <v>17</v>
      </c>
      <c r="M1687" s="49">
        <f t="shared" si="80"/>
        <v>8.1730769230769232E-2</v>
      </c>
    </row>
    <row r="1688" spans="1:13" s="50" customFormat="1" ht="14.5" x14ac:dyDescent="0.35">
      <c r="A1688" s="33"/>
      <c r="B1688" s="56" t="s">
        <v>184</v>
      </c>
      <c r="C1688" s="49">
        <f t="shared" si="78"/>
        <v>0.27860994607549433</v>
      </c>
      <c r="D1688" s="33"/>
      <c r="E1688" s="56" t="s">
        <v>1044</v>
      </c>
      <c r="F1688" s="54">
        <v>551302001893</v>
      </c>
      <c r="H1688" s="59">
        <v>10</v>
      </c>
      <c r="I1688" s="59">
        <v>256</v>
      </c>
      <c r="J1688" s="41"/>
      <c r="K1688" s="42"/>
      <c r="L1688" s="51">
        <f t="shared" si="79"/>
        <v>10</v>
      </c>
      <c r="M1688" s="49">
        <f t="shared" si="80"/>
        <v>3.90625E-2</v>
      </c>
    </row>
    <row r="1689" spans="1:13" s="50" customFormat="1" ht="14.5" x14ac:dyDescent="0.35">
      <c r="A1689" s="33"/>
      <c r="B1689" s="56" t="s">
        <v>184</v>
      </c>
      <c r="C1689" s="49">
        <f t="shared" si="78"/>
        <v>0.27860994607549433</v>
      </c>
      <c r="D1689" s="33"/>
      <c r="E1689" s="56" t="s">
        <v>1045</v>
      </c>
      <c r="F1689" s="54">
        <v>551302002930</v>
      </c>
      <c r="H1689" s="59">
        <v>78</v>
      </c>
      <c r="I1689" s="59">
        <v>83</v>
      </c>
      <c r="J1689" s="41"/>
      <c r="K1689" s="42"/>
      <c r="L1689" s="51">
        <f t="shared" si="79"/>
        <v>78</v>
      </c>
      <c r="M1689" s="49">
        <f t="shared" si="80"/>
        <v>0.93975903614457834</v>
      </c>
    </row>
    <row r="1690" spans="1:13" s="50" customFormat="1" ht="14.5" x14ac:dyDescent="0.35">
      <c r="A1690" s="33"/>
      <c r="B1690" s="56" t="s">
        <v>184</v>
      </c>
      <c r="C1690" s="49">
        <f t="shared" si="78"/>
        <v>0.27860994607549433</v>
      </c>
      <c r="D1690" s="33"/>
      <c r="E1690" s="56" t="s">
        <v>1046</v>
      </c>
      <c r="F1690" s="54">
        <v>551302002978</v>
      </c>
      <c r="H1690" s="59">
        <v>85</v>
      </c>
      <c r="I1690" s="59">
        <v>150</v>
      </c>
      <c r="J1690" s="41"/>
      <c r="K1690" s="42"/>
      <c r="L1690" s="51">
        <f t="shared" si="79"/>
        <v>85</v>
      </c>
      <c r="M1690" s="49">
        <f t="shared" si="80"/>
        <v>0.56666666666666665</v>
      </c>
    </row>
    <row r="1691" spans="1:13" s="50" customFormat="1" ht="14.5" x14ac:dyDescent="0.35">
      <c r="A1691" s="33"/>
      <c r="B1691" s="56" t="s">
        <v>184</v>
      </c>
      <c r="C1691" s="49">
        <f t="shared" si="78"/>
        <v>0.27860994607549433</v>
      </c>
      <c r="D1691" s="33"/>
      <c r="E1691" s="56" t="s">
        <v>1048</v>
      </c>
      <c r="F1691" s="54">
        <v>551302000487</v>
      </c>
      <c r="H1691" s="59">
        <v>119</v>
      </c>
      <c r="I1691" s="59">
        <v>147</v>
      </c>
      <c r="J1691" s="41"/>
      <c r="K1691" s="42"/>
      <c r="L1691" s="51">
        <f t="shared" si="79"/>
        <v>119</v>
      </c>
      <c r="M1691" s="49">
        <f t="shared" si="80"/>
        <v>0.80952380952380953</v>
      </c>
    </row>
    <row r="1692" spans="1:13" s="50" customFormat="1" ht="14.5" x14ac:dyDescent="0.35">
      <c r="A1692" s="33"/>
      <c r="B1692" s="56" t="s">
        <v>184</v>
      </c>
      <c r="C1692" s="49">
        <f t="shared" si="78"/>
        <v>0.27860994607549433</v>
      </c>
      <c r="D1692" s="33"/>
      <c r="E1692" s="56" t="s">
        <v>4772</v>
      </c>
      <c r="F1692" s="54">
        <v>551302003102</v>
      </c>
      <c r="H1692" s="59">
        <v>30</v>
      </c>
      <c r="I1692" s="59">
        <v>109</v>
      </c>
      <c r="J1692" s="41"/>
      <c r="K1692" s="42"/>
      <c r="L1692" s="51">
        <f t="shared" si="79"/>
        <v>30</v>
      </c>
      <c r="M1692" s="49">
        <f t="shared" si="80"/>
        <v>0.27522935779816515</v>
      </c>
    </row>
    <row r="1693" spans="1:13" s="50" customFormat="1" ht="14.5" x14ac:dyDescent="0.35">
      <c r="A1693" s="33"/>
      <c r="B1693" s="56" t="s">
        <v>184</v>
      </c>
      <c r="C1693" s="49">
        <f t="shared" si="78"/>
        <v>0.27860994607549433</v>
      </c>
      <c r="D1693" s="33"/>
      <c r="E1693" s="56" t="s">
        <v>1049</v>
      </c>
      <c r="F1693" s="54">
        <v>551302002839</v>
      </c>
      <c r="H1693" s="59">
        <v>45</v>
      </c>
      <c r="I1693" s="59">
        <v>150</v>
      </c>
      <c r="J1693" s="41"/>
      <c r="K1693" s="42"/>
      <c r="L1693" s="51">
        <f t="shared" si="79"/>
        <v>45</v>
      </c>
      <c r="M1693" s="49">
        <f t="shared" si="80"/>
        <v>0.3</v>
      </c>
    </row>
    <row r="1694" spans="1:13" s="50" customFormat="1" ht="14.5" x14ac:dyDescent="0.35">
      <c r="A1694" s="33"/>
      <c r="B1694" s="56" t="s">
        <v>184</v>
      </c>
      <c r="C1694" s="49">
        <f t="shared" si="78"/>
        <v>0.27860994607549433</v>
      </c>
      <c r="D1694" s="33"/>
      <c r="E1694" s="56" t="s">
        <v>1050</v>
      </c>
      <c r="F1694" s="54">
        <v>551302001718</v>
      </c>
      <c r="H1694" s="59">
        <v>72</v>
      </c>
      <c r="I1694" s="59">
        <v>508</v>
      </c>
      <c r="J1694" s="41"/>
      <c r="K1694" s="42"/>
      <c r="L1694" s="51">
        <f t="shared" si="79"/>
        <v>72</v>
      </c>
      <c r="M1694" s="49">
        <f t="shared" si="80"/>
        <v>0.14173228346456693</v>
      </c>
    </row>
    <row r="1695" spans="1:13" s="50" customFormat="1" ht="14.5" x14ac:dyDescent="0.35">
      <c r="A1695" s="33"/>
      <c r="B1695" s="56" t="s">
        <v>184</v>
      </c>
      <c r="C1695" s="49">
        <f t="shared" si="78"/>
        <v>0.27860994607549433</v>
      </c>
      <c r="D1695" s="33"/>
      <c r="E1695" s="56" t="s">
        <v>1051</v>
      </c>
      <c r="F1695" s="54">
        <v>551302001719</v>
      </c>
      <c r="H1695" s="59">
        <v>26</v>
      </c>
      <c r="I1695" s="59">
        <v>266</v>
      </c>
      <c r="J1695" s="41"/>
      <c r="K1695" s="42"/>
      <c r="L1695" s="51">
        <f t="shared" si="79"/>
        <v>26</v>
      </c>
      <c r="M1695" s="49">
        <f t="shared" si="80"/>
        <v>9.7744360902255634E-2</v>
      </c>
    </row>
    <row r="1696" spans="1:13" s="50" customFormat="1" ht="14.5" x14ac:dyDescent="0.35">
      <c r="A1696" s="33"/>
      <c r="B1696" s="56" t="s">
        <v>354</v>
      </c>
      <c r="C1696" s="49">
        <f t="shared" si="78"/>
        <v>0.23790552077404667</v>
      </c>
      <c r="D1696" s="33"/>
      <c r="E1696" s="56" t="s">
        <v>713</v>
      </c>
      <c r="F1696" s="54">
        <v>551305001722</v>
      </c>
      <c r="H1696" s="59">
        <v>46</v>
      </c>
      <c r="I1696" s="59">
        <v>400</v>
      </c>
      <c r="J1696" s="41"/>
      <c r="K1696" s="42"/>
      <c r="L1696" s="51">
        <f t="shared" si="79"/>
        <v>46</v>
      </c>
      <c r="M1696" s="49">
        <f t="shared" si="80"/>
        <v>0.115</v>
      </c>
    </row>
    <row r="1697" spans="1:13" s="50" customFormat="1" ht="14.5" x14ac:dyDescent="0.35">
      <c r="A1697" s="33"/>
      <c r="B1697" s="56" t="s">
        <v>354</v>
      </c>
      <c r="C1697" s="49">
        <f t="shared" si="78"/>
        <v>0.23790552077404667</v>
      </c>
      <c r="D1697" s="33"/>
      <c r="E1697" s="56" t="s">
        <v>1773</v>
      </c>
      <c r="F1697" s="54">
        <v>551305001723</v>
      </c>
      <c r="H1697" s="59">
        <v>143</v>
      </c>
      <c r="I1697" s="59">
        <v>797</v>
      </c>
      <c r="J1697" s="41"/>
      <c r="K1697" s="42"/>
      <c r="L1697" s="51">
        <f t="shared" si="79"/>
        <v>143</v>
      </c>
      <c r="M1697" s="49">
        <f t="shared" si="80"/>
        <v>0.1794228356336261</v>
      </c>
    </row>
    <row r="1698" spans="1:13" s="50" customFormat="1" ht="14.5" x14ac:dyDescent="0.35">
      <c r="A1698" s="33"/>
      <c r="B1698" s="56" t="s">
        <v>354</v>
      </c>
      <c r="C1698" s="49">
        <f t="shared" si="78"/>
        <v>0.23790552077404667</v>
      </c>
      <c r="D1698" s="33"/>
      <c r="E1698" s="56" t="s">
        <v>1774</v>
      </c>
      <c r="F1698" s="54">
        <v>551305001910</v>
      </c>
      <c r="H1698" s="59">
        <v>101</v>
      </c>
      <c r="I1698" s="59">
        <v>48</v>
      </c>
      <c r="J1698" s="41"/>
      <c r="K1698" s="42"/>
      <c r="L1698" s="51">
        <f t="shared" si="79"/>
        <v>101</v>
      </c>
      <c r="M1698" s="49">
        <f t="shared" si="80"/>
        <v>2.1041666666666665</v>
      </c>
    </row>
    <row r="1699" spans="1:13" s="50" customFormat="1" ht="14.5" x14ac:dyDescent="0.35">
      <c r="A1699" s="33"/>
      <c r="B1699" s="56" t="s">
        <v>354</v>
      </c>
      <c r="C1699" s="49">
        <f t="shared" si="78"/>
        <v>0.23790552077404667</v>
      </c>
      <c r="D1699" s="33"/>
      <c r="E1699" s="56" t="s">
        <v>1775</v>
      </c>
      <c r="F1699" s="54">
        <v>551305002924</v>
      </c>
      <c r="H1699" s="59">
        <v>84</v>
      </c>
      <c r="I1699" s="59">
        <v>193</v>
      </c>
      <c r="J1699" s="41"/>
      <c r="K1699" s="42"/>
      <c r="L1699" s="51">
        <f t="shared" si="79"/>
        <v>84</v>
      </c>
      <c r="M1699" s="49">
        <f t="shared" si="80"/>
        <v>0.43523316062176165</v>
      </c>
    </row>
    <row r="1700" spans="1:13" s="50" customFormat="1" ht="14.5" x14ac:dyDescent="0.35">
      <c r="A1700" s="33"/>
      <c r="B1700" s="56" t="s">
        <v>354</v>
      </c>
      <c r="C1700" s="49">
        <f t="shared" si="78"/>
        <v>0.23790552077404667</v>
      </c>
      <c r="D1700" s="33"/>
      <c r="E1700" s="56" t="s">
        <v>1776</v>
      </c>
      <c r="F1700" s="54">
        <v>551305001724</v>
      </c>
      <c r="H1700" s="59">
        <v>198</v>
      </c>
      <c r="I1700" s="59">
        <v>1046</v>
      </c>
      <c r="J1700" s="41"/>
      <c r="K1700" s="42"/>
      <c r="L1700" s="51">
        <f t="shared" si="79"/>
        <v>198</v>
      </c>
      <c r="M1700" s="49">
        <f t="shared" si="80"/>
        <v>0.18929254302103252</v>
      </c>
    </row>
    <row r="1701" spans="1:13" s="50" customFormat="1" ht="14.5" x14ac:dyDescent="0.35">
      <c r="A1701" s="33"/>
      <c r="B1701" s="56" t="s">
        <v>354</v>
      </c>
      <c r="C1701" s="49">
        <f t="shared" si="78"/>
        <v>0.23790552077404667</v>
      </c>
      <c r="D1701" s="33"/>
      <c r="E1701" s="56" t="s">
        <v>1777</v>
      </c>
      <c r="F1701" s="54">
        <v>551305002562</v>
      </c>
      <c r="H1701" s="59">
        <v>32</v>
      </c>
      <c r="I1701" s="59">
        <v>171</v>
      </c>
      <c r="J1701" s="41"/>
      <c r="K1701" s="42"/>
      <c r="L1701" s="51">
        <f t="shared" si="79"/>
        <v>32</v>
      </c>
      <c r="M1701" s="49">
        <f t="shared" si="80"/>
        <v>0.1871345029239766</v>
      </c>
    </row>
    <row r="1702" spans="1:13" s="50" customFormat="1" ht="14.5" x14ac:dyDescent="0.35">
      <c r="A1702" s="33"/>
      <c r="B1702" s="56" t="s">
        <v>354</v>
      </c>
      <c r="C1702" s="49">
        <f t="shared" si="78"/>
        <v>0.23790552077404667</v>
      </c>
      <c r="D1702" s="33"/>
      <c r="E1702" s="56" t="s">
        <v>1778</v>
      </c>
      <c r="F1702" s="54">
        <v>551305002448</v>
      </c>
      <c r="H1702" s="59">
        <v>54</v>
      </c>
      <c r="I1702" s="59">
        <v>448</v>
      </c>
      <c r="J1702" s="41"/>
      <c r="K1702" s="42"/>
      <c r="L1702" s="51">
        <f t="shared" si="79"/>
        <v>54</v>
      </c>
      <c r="M1702" s="49">
        <f t="shared" si="80"/>
        <v>0.12053571428571429</v>
      </c>
    </row>
    <row r="1703" spans="1:13" s="50" customFormat="1" ht="14.5" x14ac:dyDescent="0.35">
      <c r="A1703" s="33"/>
      <c r="B1703" s="56" t="s">
        <v>354</v>
      </c>
      <c r="C1703" s="49">
        <f t="shared" si="78"/>
        <v>0.23790552077404667</v>
      </c>
      <c r="D1703" s="33"/>
      <c r="E1703" s="56" t="s">
        <v>893</v>
      </c>
      <c r="F1703" s="54">
        <v>551305001725</v>
      </c>
      <c r="H1703" s="59">
        <v>178</v>
      </c>
      <c r="I1703" s="59">
        <v>411</v>
      </c>
      <c r="J1703" s="41"/>
      <c r="K1703" s="42"/>
      <c r="L1703" s="51">
        <f t="shared" si="79"/>
        <v>178</v>
      </c>
      <c r="M1703" s="49">
        <f t="shared" si="80"/>
        <v>0.43309002433090027</v>
      </c>
    </row>
    <row r="1704" spans="1:13" s="50" customFormat="1" ht="14.5" x14ac:dyDescent="0.35">
      <c r="A1704" s="33"/>
      <c r="B1704" s="56" t="s">
        <v>197</v>
      </c>
      <c r="C1704" s="49">
        <f t="shared" si="78"/>
        <v>0.48990825688073397</v>
      </c>
      <c r="D1704" s="33"/>
      <c r="E1704" s="56" t="s">
        <v>1089</v>
      </c>
      <c r="F1704" s="54">
        <v>550001700684</v>
      </c>
      <c r="H1704" s="59">
        <v>40</v>
      </c>
      <c r="I1704" s="59">
        <v>197</v>
      </c>
      <c r="J1704" s="41"/>
      <c r="K1704" s="42"/>
      <c r="L1704" s="51">
        <f t="shared" si="79"/>
        <v>40</v>
      </c>
      <c r="M1704" s="49">
        <f t="shared" si="80"/>
        <v>0.20304568527918782</v>
      </c>
    </row>
    <row r="1705" spans="1:13" s="50" customFormat="1" ht="14.5" x14ac:dyDescent="0.35">
      <c r="A1705" s="33"/>
      <c r="B1705" s="56" t="s">
        <v>197</v>
      </c>
      <c r="C1705" s="49">
        <f t="shared" si="78"/>
        <v>0.48990825688073397</v>
      </c>
      <c r="D1705" s="33"/>
      <c r="E1705" s="56" t="s">
        <v>4144</v>
      </c>
      <c r="F1705" s="54">
        <v>550001700686</v>
      </c>
      <c r="H1705" s="59">
        <v>135</v>
      </c>
      <c r="I1705" s="59">
        <v>200</v>
      </c>
      <c r="J1705" s="41"/>
      <c r="K1705" s="42"/>
      <c r="L1705" s="51">
        <f t="shared" si="79"/>
        <v>135</v>
      </c>
      <c r="M1705" s="49">
        <f t="shared" si="80"/>
        <v>0.67500000000000004</v>
      </c>
    </row>
    <row r="1706" spans="1:13" s="50" customFormat="1" ht="14.5" x14ac:dyDescent="0.35">
      <c r="A1706" s="33"/>
      <c r="B1706" s="56" t="s">
        <v>197</v>
      </c>
      <c r="C1706" s="49">
        <f t="shared" si="78"/>
        <v>0.48990825688073397</v>
      </c>
      <c r="D1706" s="33"/>
      <c r="E1706" s="56" t="s">
        <v>4146</v>
      </c>
      <c r="F1706" s="54">
        <v>550001700685</v>
      </c>
      <c r="H1706" s="59">
        <v>92</v>
      </c>
      <c r="I1706" s="59">
        <v>148</v>
      </c>
      <c r="J1706" s="41"/>
      <c r="K1706" s="42"/>
      <c r="L1706" s="51">
        <f t="shared" si="79"/>
        <v>92</v>
      </c>
      <c r="M1706" s="49">
        <f t="shared" si="80"/>
        <v>0.6216216216216216</v>
      </c>
    </row>
    <row r="1707" spans="1:13" s="50" customFormat="1" ht="14.5" x14ac:dyDescent="0.35">
      <c r="A1707" s="33"/>
      <c r="B1707" s="56" t="s">
        <v>397</v>
      </c>
      <c r="C1707" s="49">
        <f t="shared" si="78"/>
        <v>0.26566416040100249</v>
      </c>
      <c r="D1707" s="33"/>
      <c r="E1707" s="56" t="s">
        <v>4148</v>
      </c>
      <c r="F1707" s="54">
        <v>551425003062</v>
      </c>
      <c r="H1707" s="59">
        <v>100</v>
      </c>
      <c r="I1707" s="59">
        <v>123</v>
      </c>
      <c r="J1707" s="41"/>
      <c r="K1707" s="42"/>
      <c r="L1707" s="51">
        <f t="shared" si="79"/>
        <v>100</v>
      </c>
      <c r="M1707" s="49">
        <f t="shared" si="80"/>
        <v>0.81300813008130079</v>
      </c>
    </row>
    <row r="1708" spans="1:13" s="50" customFormat="1" ht="14.5" x14ac:dyDescent="0.35">
      <c r="A1708" s="33"/>
      <c r="B1708" s="56" t="s">
        <v>397</v>
      </c>
      <c r="C1708" s="49">
        <f t="shared" si="78"/>
        <v>0.26566416040100249</v>
      </c>
      <c r="D1708" s="33"/>
      <c r="E1708" s="56" t="s">
        <v>4150</v>
      </c>
      <c r="F1708" s="54">
        <v>551425002346</v>
      </c>
      <c r="H1708" s="59">
        <v>93</v>
      </c>
      <c r="I1708" s="59">
        <v>277</v>
      </c>
      <c r="J1708" s="41"/>
      <c r="K1708" s="42"/>
      <c r="L1708" s="51">
        <f t="shared" si="79"/>
        <v>93</v>
      </c>
      <c r="M1708" s="49">
        <f t="shared" si="80"/>
        <v>0.33574007220216606</v>
      </c>
    </row>
    <row r="1709" spans="1:13" s="50" customFormat="1" ht="14.5" x14ac:dyDescent="0.35">
      <c r="A1709" s="33"/>
      <c r="B1709" s="56" t="s">
        <v>397</v>
      </c>
      <c r="C1709" s="49">
        <f t="shared" si="78"/>
        <v>0.26566416040100249</v>
      </c>
      <c r="D1709" s="33"/>
      <c r="E1709" s="56" t="s">
        <v>1974</v>
      </c>
      <c r="F1709" s="54">
        <v>551425001855</v>
      </c>
      <c r="H1709" s="59">
        <v>74</v>
      </c>
      <c r="I1709" s="59">
        <v>423</v>
      </c>
      <c r="J1709" s="41"/>
      <c r="K1709" s="42"/>
      <c r="L1709" s="51">
        <f t="shared" si="79"/>
        <v>74</v>
      </c>
      <c r="M1709" s="49">
        <f t="shared" si="80"/>
        <v>0.17494089834515367</v>
      </c>
    </row>
    <row r="1710" spans="1:13" s="50" customFormat="1" ht="14.5" x14ac:dyDescent="0.35">
      <c r="A1710" s="33"/>
      <c r="B1710" s="56" t="s">
        <v>397</v>
      </c>
      <c r="C1710" s="49">
        <f t="shared" si="78"/>
        <v>0.26566416040100249</v>
      </c>
      <c r="D1710" s="33"/>
      <c r="E1710" s="56" t="s">
        <v>1975</v>
      </c>
      <c r="F1710" s="54">
        <v>551425001856</v>
      </c>
      <c r="H1710" s="59">
        <v>51</v>
      </c>
      <c r="I1710" s="59">
        <v>374</v>
      </c>
      <c r="J1710" s="41"/>
      <c r="K1710" s="42"/>
      <c r="L1710" s="51">
        <f t="shared" si="79"/>
        <v>51</v>
      </c>
      <c r="M1710" s="49">
        <f t="shared" si="80"/>
        <v>0.13636363636363635</v>
      </c>
    </row>
    <row r="1711" spans="1:13" s="50" customFormat="1" ht="14.5" x14ac:dyDescent="0.35">
      <c r="A1711" s="33"/>
      <c r="B1711" s="56" t="s">
        <v>198</v>
      </c>
      <c r="C1711" s="49">
        <f t="shared" si="78"/>
        <v>0.51436388508891928</v>
      </c>
      <c r="D1711" s="33"/>
      <c r="E1711" s="56" t="s">
        <v>4773</v>
      </c>
      <c r="F1711" s="54">
        <v>551014003084</v>
      </c>
      <c r="H1711" s="59">
        <v>112</v>
      </c>
      <c r="I1711" s="59">
        <v>15</v>
      </c>
      <c r="J1711" s="41"/>
      <c r="K1711" s="42"/>
      <c r="L1711" s="51">
        <f t="shared" si="79"/>
        <v>112</v>
      </c>
      <c r="M1711" s="49">
        <f t="shared" si="80"/>
        <v>7.4666666666666668</v>
      </c>
    </row>
    <row r="1712" spans="1:13" s="50" customFormat="1" ht="14.5" x14ac:dyDescent="0.35">
      <c r="A1712" s="33"/>
      <c r="B1712" s="56" t="s">
        <v>198</v>
      </c>
      <c r="C1712" s="49">
        <f t="shared" si="78"/>
        <v>0.51436388508891928</v>
      </c>
      <c r="D1712" s="33"/>
      <c r="E1712" s="56" t="s">
        <v>1090</v>
      </c>
      <c r="F1712" s="54">
        <v>551014001063</v>
      </c>
      <c r="H1712" s="59">
        <v>116</v>
      </c>
      <c r="I1712" s="59">
        <v>428</v>
      </c>
      <c r="J1712" s="41"/>
      <c r="K1712" s="42"/>
      <c r="L1712" s="51">
        <f t="shared" si="79"/>
        <v>116</v>
      </c>
      <c r="M1712" s="49">
        <f t="shared" si="80"/>
        <v>0.27102803738317754</v>
      </c>
    </row>
    <row r="1713" spans="1:13" s="50" customFormat="1" ht="14.5" x14ac:dyDescent="0.35">
      <c r="A1713" s="33"/>
      <c r="B1713" s="56" t="s">
        <v>198</v>
      </c>
      <c r="C1713" s="49">
        <f t="shared" si="78"/>
        <v>0.51436388508891928</v>
      </c>
      <c r="D1713" s="33"/>
      <c r="E1713" s="56" t="s">
        <v>1091</v>
      </c>
      <c r="F1713" s="54">
        <v>551014001328</v>
      </c>
      <c r="H1713" s="59">
        <v>135</v>
      </c>
      <c r="I1713" s="59">
        <v>176</v>
      </c>
      <c r="J1713" s="41"/>
      <c r="K1713" s="42"/>
      <c r="L1713" s="51">
        <f t="shared" si="79"/>
        <v>135</v>
      </c>
      <c r="M1713" s="49">
        <f t="shared" si="80"/>
        <v>0.76704545454545459</v>
      </c>
    </row>
    <row r="1714" spans="1:13" s="50" customFormat="1" ht="14.5" x14ac:dyDescent="0.35">
      <c r="A1714" s="33"/>
      <c r="B1714" s="56" t="s">
        <v>198</v>
      </c>
      <c r="C1714" s="49">
        <f t="shared" si="78"/>
        <v>0.51436388508891928</v>
      </c>
      <c r="D1714" s="33"/>
      <c r="E1714" s="56" t="s">
        <v>1092</v>
      </c>
      <c r="F1714" s="54">
        <v>551014001064</v>
      </c>
      <c r="H1714" s="59">
        <v>13</v>
      </c>
      <c r="I1714" s="59">
        <v>112</v>
      </c>
      <c r="J1714" s="41"/>
      <c r="K1714" s="42"/>
      <c r="L1714" s="51">
        <f t="shared" si="79"/>
        <v>13</v>
      </c>
      <c r="M1714" s="49">
        <f t="shared" si="80"/>
        <v>0.11607142857142858</v>
      </c>
    </row>
    <row r="1715" spans="1:13" s="50" customFormat="1" ht="14.5" x14ac:dyDescent="0.35">
      <c r="A1715" s="33"/>
      <c r="B1715" s="56" t="s">
        <v>4705</v>
      </c>
      <c r="C1715" s="49">
        <f t="shared" si="78"/>
        <v>0.50224887556221887</v>
      </c>
      <c r="D1715" s="33"/>
      <c r="E1715" s="56" t="s">
        <v>307</v>
      </c>
      <c r="F1715" s="54">
        <v>550008102969</v>
      </c>
      <c r="H1715" s="59">
        <v>242</v>
      </c>
      <c r="I1715" s="59">
        <v>521</v>
      </c>
      <c r="J1715" s="41"/>
      <c r="K1715" s="42"/>
      <c r="L1715" s="51">
        <f t="shared" si="79"/>
        <v>242</v>
      </c>
      <c r="M1715" s="49">
        <f t="shared" si="80"/>
        <v>0.46449136276391556</v>
      </c>
    </row>
    <row r="1716" spans="1:13" s="50" customFormat="1" ht="14.5" x14ac:dyDescent="0.35">
      <c r="A1716" s="33"/>
      <c r="B1716" s="56" t="s">
        <v>4705</v>
      </c>
      <c r="C1716" s="49">
        <f t="shared" si="78"/>
        <v>0.50224887556221887</v>
      </c>
      <c r="D1716" s="33"/>
      <c r="E1716" s="56" t="s">
        <v>4774</v>
      </c>
      <c r="F1716" s="54">
        <v>550008103086</v>
      </c>
      <c r="H1716" s="59">
        <v>93</v>
      </c>
      <c r="I1716" s="59">
        <v>146</v>
      </c>
      <c r="J1716" s="41"/>
      <c r="K1716" s="42"/>
      <c r="L1716" s="51">
        <f t="shared" si="79"/>
        <v>93</v>
      </c>
      <c r="M1716" s="49">
        <f t="shared" si="80"/>
        <v>0.63698630136986301</v>
      </c>
    </row>
    <row r="1717" spans="1:13" s="50" customFormat="1" ht="14.5" x14ac:dyDescent="0.35">
      <c r="A1717" s="33"/>
      <c r="B1717" s="56" t="s">
        <v>185</v>
      </c>
      <c r="C1717" s="49">
        <f t="shared" si="78"/>
        <v>0.57461240310077522</v>
      </c>
      <c r="D1717" s="33"/>
      <c r="E1717" s="56" t="s">
        <v>1052</v>
      </c>
      <c r="F1717" s="54">
        <v>551310001727</v>
      </c>
      <c r="H1717" s="59">
        <v>60</v>
      </c>
      <c r="I1717" s="59">
        <v>153</v>
      </c>
      <c r="J1717" s="41"/>
      <c r="K1717" s="42"/>
      <c r="L1717" s="51">
        <f t="shared" si="79"/>
        <v>60</v>
      </c>
      <c r="M1717" s="49">
        <f t="shared" si="80"/>
        <v>0.39215686274509803</v>
      </c>
    </row>
    <row r="1718" spans="1:13" s="50" customFormat="1" ht="14.5" x14ac:dyDescent="0.35">
      <c r="A1718" s="33"/>
      <c r="B1718" s="56" t="s">
        <v>185</v>
      </c>
      <c r="C1718" s="49">
        <f t="shared" si="78"/>
        <v>0.57461240310077522</v>
      </c>
      <c r="D1718" s="33"/>
      <c r="E1718" s="56" t="s">
        <v>1053</v>
      </c>
      <c r="F1718" s="54">
        <v>551310001728</v>
      </c>
      <c r="H1718" s="59">
        <v>382</v>
      </c>
      <c r="I1718" s="59">
        <v>102</v>
      </c>
      <c r="J1718" s="41"/>
      <c r="K1718" s="42"/>
      <c r="L1718" s="51">
        <f t="shared" si="79"/>
        <v>382</v>
      </c>
      <c r="M1718" s="49">
        <f t="shared" si="80"/>
        <v>3.7450980392156863</v>
      </c>
    </row>
    <row r="1719" spans="1:13" s="50" customFormat="1" ht="14.5" x14ac:dyDescent="0.35">
      <c r="A1719" s="33"/>
      <c r="B1719" s="56" t="s">
        <v>185</v>
      </c>
      <c r="C1719" s="49">
        <f t="shared" si="78"/>
        <v>0.57461240310077522</v>
      </c>
      <c r="D1719" s="33"/>
      <c r="E1719" s="56" t="s">
        <v>1055</v>
      </c>
      <c r="F1719" s="54">
        <v>551310001729</v>
      </c>
      <c r="H1719" s="59">
        <v>98</v>
      </c>
      <c r="I1719" s="59">
        <v>337</v>
      </c>
      <c r="J1719" s="41"/>
      <c r="K1719" s="42"/>
      <c r="L1719" s="51">
        <f t="shared" si="79"/>
        <v>98</v>
      </c>
      <c r="M1719" s="49">
        <f t="shared" si="80"/>
        <v>0.29080118694362017</v>
      </c>
    </row>
    <row r="1720" spans="1:13" s="50" customFormat="1" ht="14.5" x14ac:dyDescent="0.35">
      <c r="A1720" s="33"/>
      <c r="B1720" s="56" t="s">
        <v>185</v>
      </c>
      <c r="C1720" s="49">
        <f t="shared" ref="C1720:C1783" si="81">SUMIF($B$2:$B$2241,B1720,$L$2:$L$2241)/(SUMIF($B$2:$B$2241,B1720,$I$2:$I$2241))</f>
        <v>0.57461240310077522</v>
      </c>
      <c r="D1720" s="33"/>
      <c r="E1720" s="56" t="s">
        <v>1056</v>
      </c>
      <c r="F1720" s="54">
        <v>551310001731</v>
      </c>
      <c r="H1720" s="59">
        <v>35</v>
      </c>
      <c r="I1720" s="59">
        <v>248</v>
      </c>
      <c r="J1720" s="41"/>
      <c r="K1720" s="42"/>
      <c r="L1720" s="51">
        <f t="shared" si="79"/>
        <v>35</v>
      </c>
      <c r="M1720" s="49">
        <f t="shared" si="80"/>
        <v>0.14112903225806453</v>
      </c>
    </row>
    <row r="1721" spans="1:13" s="50" customFormat="1" ht="14.5" x14ac:dyDescent="0.35">
      <c r="A1721" s="33"/>
      <c r="B1721" s="56" t="s">
        <v>185</v>
      </c>
      <c r="C1721" s="49">
        <f t="shared" si="81"/>
        <v>0.57461240310077522</v>
      </c>
      <c r="D1721" s="33"/>
      <c r="E1721" s="56" t="s">
        <v>1057</v>
      </c>
      <c r="F1721" s="54">
        <v>551310001730</v>
      </c>
      <c r="H1721" s="59">
        <v>18</v>
      </c>
      <c r="I1721" s="59">
        <v>192</v>
      </c>
      <c r="J1721" s="41"/>
      <c r="K1721" s="42"/>
      <c r="L1721" s="51">
        <f t="shared" si="79"/>
        <v>18</v>
      </c>
      <c r="M1721" s="49">
        <f t="shared" si="80"/>
        <v>9.375E-2</v>
      </c>
    </row>
    <row r="1722" spans="1:13" s="50" customFormat="1" ht="14.5" x14ac:dyDescent="0.35">
      <c r="A1722" s="33"/>
      <c r="B1722" s="56" t="s">
        <v>365</v>
      </c>
      <c r="C1722" s="49">
        <f t="shared" si="81"/>
        <v>0.2627450980392157</v>
      </c>
      <c r="D1722" s="33"/>
      <c r="E1722" s="56" t="s">
        <v>1807</v>
      </c>
      <c r="F1722" s="54">
        <v>551314001732</v>
      </c>
      <c r="H1722" s="59">
        <v>58</v>
      </c>
      <c r="I1722" s="59">
        <v>253</v>
      </c>
      <c r="J1722" s="41"/>
      <c r="K1722" s="42"/>
      <c r="L1722" s="51">
        <f t="shared" si="79"/>
        <v>58</v>
      </c>
      <c r="M1722" s="49">
        <f t="shared" si="80"/>
        <v>0.22924901185770752</v>
      </c>
    </row>
    <row r="1723" spans="1:13" s="50" customFormat="1" ht="14.5" x14ac:dyDescent="0.35">
      <c r="A1723" s="33"/>
      <c r="B1723" s="56" t="s">
        <v>365</v>
      </c>
      <c r="C1723" s="49">
        <f t="shared" si="81"/>
        <v>0.2627450980392157</v>
      </c>
      <c r="D1723" s="33"/>
      <c r="E1723" s="56" t="s">
        <v>1808</v>
      </c>
      <c r="F1723" s="54">
        <v>551314001733</v>
      </c>
      <c r="H1723" s="59">
        <v>46</v>
      </c>
      <c r="I1723" s="59">
        <v>167</v>
      </c>
      <c r="J1723" s="41"/>
      <c r="K1723" s="42"/>
      <c r="L1723" s="51">
        <f t="shared" si="79"/>
        <v>46</v>
      </c>
      <c r="M1723" s="49">
        <f t="shared" si="80"/>
        <v>0.27544910179640719</v>
      </c>
    </row>
    <row r="1724" spans="1:13" s="50" customFormat="1" ht="14.5" x14ac:dyDescent="0.35">
      <c r="A1724" s="33"/>
      <c r="B1724" s="56" t="s">
        <v>365</v>
      </c>
      <c r="C1724" s="49">
        <f t="shared" si="81"/>
        <v>0.2627450980392157</v>
      </c>
      <c r="D1724" s="33"/>
      <c r="E1724" s="56" t="s">
        <v>1809</v>
      </c>
      <c r="F1724" s="54">
        <v>551314002449</v>
      </c>
      <c r="H1724" s="59">
        <v>30</v>
      </c>
      <c r="I1724" s="59">
        <v>90</v>
      </c>
      <c r="J1724" s="41"/>
      <c r="K1724" s="42"/>
      <c r="L1724" s="51">
        <f t="shared" si="79"/>
        <v>30</v>
      </c>
      <c r="M1724" s="49">
        <f t="shared" si="80"/>
        <v>0.33333333333333331</v>
      </c>
    </row>
    <row r="1725" spans="1:13" s="50" customFormat="1" ht="14.5" x14ac:dyDescent="0.35">
      <c r="A1725" s="33"/>
      <c r="B1725" s="56" t="s">
        <v>229</v>
      </c>
      <c r="C1725" s="49">
        <f t="shared" si="81"/>
        <v>0.24038461538461539</v>
      </c>
      <c r="D1725" s="33"/>
      <c r="E1725" s="56" t="s">
        <v>1184</v>
      </c>
      <c r="F1725" s="54">
        <v>550438000472</v>
      </c>
      <c r="H1725" s="59">
        <v>70</v>
      </c>
      <c r="I1725" s="59">
        <v>170</v>
      </c>
      <c r="J1725" s="41"/>
      <c r="K1725" s="42"/>
      <c r="L1725" s="51">
        <f t="shared" si="79"/>
        <v>70</v>
      </c>
      <c r="M1725" s="49">
        <f t="shared" si="80"/>
        <v>0.41176470588235292</v>
      </c>
    </row>
    <row r="1726" spans="1:13" s="50" customFormat="1" ht="14.5" x14ac:dyDescent="0.35">
      <c r="A1726" s="33"/>
      <c r="B1726" s="56" t="s">
        <v>229</v>
      </c>
      <c r="C1726" s="49">
        <f t="shared" si="81"/>
        <v>0.24038461538461539</v>
      </c>
      <c r="D1726" s="33"/>
      <c r="E1726" s="56" t="s">
        <v>1185</v>
      </c>
      <c r="F1726" s="54">
        <v>550438000474</v>
      </c>
      <c r="H1726" s="59">
        <v>38</v>
      </c>
      <c r="I1726" s="59">
        <v>250</v>
      </c>
      <c r="J1726" s="41"/>
      <c r="K1726" s="42"/>
      <c r="L1726" s="51">
        <f t="shared" si="79"/>
        <v>38</v>
      </c>
      <c r="M1726" s="49">
        <f t="shared" si="80"/>
        <v>0.152</v>
      </c>
    </row>
    <row r="1727" spans="1:13" s="50" customFormat="1" ht="14.5" x14ac:dyDescent="0.35">
      <c r="A1727" s="33"/>
      <c r="B1727" s="56" t="s">
        <v>229</v>
      </c>
      <c r="C1727" s="49">
        <f t="shared" si="81"/>
        <v>0.24038461538461539</v>
      </c>
      <c r="D1727" s="33"/>
      <c r="E1727" s="56" t="s">
        <v>1186</v>
      </c>
      <c r="F1727" s="54">
        <v>550438000473</v>
      </c>
      <c r="H1727" s="59">
        <v>17</v>
      </c>
      <c r="I1727" s="59">
        <v>100</v>
      </c>
      <c r="J1727" s="41"/>
      <c r="K1727" s="42"/>
      <c r="L1727" s="51">
        <f t="shared" si="79"/>
        <v>17</v>
      </c>
      <c r="M1727" s="49">
        <f t="shared" si="80"/>
        <v>0.17</v>
      </c>
    </row>
    <row r="1728" spans="1:13" s="50" customFormat="1" ht="14.5" x14ac:dyDescent="0.35">
      <c r="A1728" s="33"/>
      <c r="B1728" s="56" t="s">
        <v>393</v>
      </c>
      <c r="C1728" s="49">
        <f t="shared" si="81"/>
        <v>0.24957746478873238</v>
      </c>
      <c r="D1728" s="33"/>
      <c r="E1728" s="56" t="s">
        <v>1953</v>
      </c>
      <c r="F1728" s="54">
        <v>550606000671</v>
      </c>
      <c r="H1728" s="59">
        <v>107</v>
      </c>
      <c r="I1728" s="59">
        <v>669</v>
      </c>
      <c r="J1728" s="41"/>
      <c r="K1728" s="42"/>
      <c r="L1728" s="51">
        <f t="shared" si="79"/>
        <v>107</v>
      </c>
      <c r="M1728" s="49">
        <f t="shared" si="80"/>
        <v>0.15994020926756353</v>
      </c>
    </row>
    <row r="1729" spans="1:13" s="50" customFormat="1" ht="14.5" x14ac:dyDescent="0.35">
      <c r="A1729" s="33"/>
      <c r="B1729" s="56" t="s">
        <v>393</v>
      </c>
      <c r="C1729" s="49">
        <f t="shared" si="81"/>
        <v>0.24957746478873238</v>
      </c>
      <c r="D1729" s="33"/>
      <c r="E1729" s="56" t="s">
        <v>1954</v>
      </c>
      <c r="F1729" s="54">
        <v>550606000672</v>
      </c>
      <c r="H1729" s="59">
        <v>150</v>
      </c>
      <c r="I1729" s="59">
        <v>442</v>
      </c>
      <c r="J1729" s="41"/>
      <c r="K1729" s="42"/>
      <c r="L1729" s="51">
        <f t="shared" si="79"/>
        <v>150</v>
      </c>
      <c r="M1729" s="49">
        <f t="shared" si="80"/>
        <v>0.33936651583710409</v>
      </c>
    </row>
    <row r="1730" spans="1:13" s="50" customFormat="1" ht="14.5" x14ac:dyDescent="0.35">
      <c r="A1730" s="33"/>
      <c r="B1730" s="56" t="s">
        <v>393</v>
      </c>
      <c r="C1730" s="49">
        <f t="shared" si="81"/>
        <v>0.24957746478873238</v>
      </c>
      <c r="D1730" s="33"/>
      <c r="E1730" s="56" t="s">
        <v>1955</v>
      </c>
      <c r="F1730" s="54">
        <v>550606000673</v>
      </c>
      <c r="H1730" s="59">
        <v>53</v>
      </c>
      <c r="I1730" s="59">
        <v>489</v>
      </c>
      <c r="J1730" s="41"/>
      <c r="K1730" s="42"/>
      <c r="L1730" s="51">
        <f t="shared" ref="L1730:L1793" si="82">IF(K1730="",H1730,(MIN(I1730,(K1730*1.6*I1730))))</f>
        <v>53</v>
      </c>
      <c r="M1730" s="49">
        <f t="shared" ref="M1730:M1793" si="83">IF(L1730=0,0,(L1730/I1730))</f>
        <v>0.10838445807770961</v>
      </c>
    </row>
    <row r="1731" spans="1:13" s="50" customFormat="1" ht="14.5" x14ac:dyDescent="0.35">
      <c r="A1731" s="33"/>
      <c r="B1731" s="56" t="s">
        <v>393</v>
      </c>
      <c r="C1731" s="49">
        <f t="shared" si="81"/>
        <v>0.24957746478873238</v>
      </c>
      <c r="D1731" s="33"/>
      <c r="E1731" s="56" t="s">
        <v>4775</v>
      </c>
      <c r="F1731" s="54">
        <v>550606002989</v>
      </c>
      <c r="H1731" s="59">
        <v>133</v>
      </c>
      <c r="I1731" s="59">
        <v>175</v>
      </c>
      <c r="J1731" s="41"/>
      <c r="K1731" s="42"/>
      <c r="L1731" s="51">
        <f t="shared" si="82"/>
        <v>133</v>
      </c>
      <c r="M1731" s="49">
        <f t="shared" si="83"/>
        <v>0.76</v>
      </c>
    </row>
    <row r="1732" spans="1:13" s="50" customFormat="1" ht="14.5" x14ac:dyDescent="0.35">
      <c r="A1732" s="33"/>
      <c r="B1732" s="56" t="s">
        <v>362</v>
      </c>
      <c r="C1732" s="49">
        <f t="shared" si="81"/>
        <v>0.23105022831050229</v>
      </c>
      <c r="D1732" s="33"/>
      <c r="E1732" s="56" t="s">
        <v>1800</v>
      </c>
      <c r="F1732" s="54">
        <v>551323001744</v>
      </c>
      <c r="H1732" s="59">
        <v>63</v>
      </c>
      <c r="I1732" s="59">
        <v>63</v>
      </c>
      <c r="J1732" s="41"/>
      <c r="K1732" s="42"/>
      <c r="L1732" s="51">
        <f t="shared" si="82"/>
        <v>63</v>
      </c>
      <c r="M1732" s="49">
        <f t="shared" si="83"/>
        <v>1</v>
      </c>
    </row>
    <row r="1733" spans="1:13" s="50" customFormat="1" ht="14.5" x14ac:dyDescent="0.35">
      <c r="A1733" s="33"/>
      <c r="B1733" s="56" t="s">
        <v>362</v>
      </c>
      <c r="C1733" s="49">
        <f t="shared" si="81"/>
        <v>0.23105022831050229</v>
      </c>
      <c r="D1733" s="33"/>
      <c r="E1733" s="56" t="s">
        <v>1801</v>
      </c>
      <c r="F1733" s="54">
        <v>551323001745</v>
      </c>
      <c r="H1733" s="59">
        <v>105</v>
      </c>
      <c r="I1733" s="59">
        <v>360</v>
      </c>
      <c r="J1733" s="41"/>
      <c r="K1733" s="42"/>
      <c r="L1733" s="51">
        <f t="shared" si="82"/>
        <v>105</v>
      </c>
      <c r="M1733" s="49">
        <f t="shared" si="83"/>
        <v>0.29166666666666669</v>
      </c>
    </row>
    <row r="1734" spans="1:13" s="50" customFormat="1" ht="14.5" x14ac:dyDescent="0.35">
      <c r="A1734" s="33"/>
      <c r="B1734" s="56" t="s">
        <v>362</v>
      </c>
      <c r="C1734" s="49">
        <f t="shared" si="81"/>
        <v>0.23105022831050229</v>
      </c>
      <c r="D1734" s="33"/>
      <c r="E1734" s="56" t="s">
        <v>1802</v>
      </c>
      <c r="F1734" s="54">
        <v>551323001746</v>
      </c>
      <c r="H1734" s="59">
        <v>58</v>
      </c>
      <c r="I1734" s="59">
        <v>329</v>
      </c>
      <c r="J1734" s="41"/>
      <c r="K1734" s="42"/>
      <c r="L1734" s="51">
        <f t="shared" si="82"/>
        <v>58</v>
      </c>
      <c r="M1734" s="49">
        <f t="shared" si="83"/>
        <v>0.17629179331306991</v>
      </c>
    </row>
    <row r="1735" spans="1:13" s="50" customFormat="1" ht="14.5" x14ac:dyDescent="0.35">
      <c r="A1735" s="33"/>
      <c r="B1735" s="56" t="s">
        <v>362</v>
      </c>
      <c r="C1735" s="49">
        <f t="shared" si="81"/>
        <v>0.23105022831050229</v>
      </c>
      <c r="D1735" s="33"/>
      <c r="E1735" s="56" t="s">
        <v>1803</v>
      </c>
      <c r="F1735" s="54">
        <v>551323002314</v>
      </c>
      <c r="H1735" s="59">
        <v>27</v>
      </c>
      <c r="I1735" s="59">
        <v>343</v>
      </c>
      <c r="J1735" s="41"/>
      <c r="K1735" s="42"/>
      <c r="L1735" s="51">
        <f t="shared" si="82"/>
        <v>27</v>
      </c>
      <c r="M1735" s="49">
        <f t="shared" si="83"/>
        <v>7.8717201166180764E-2</v>
      </c>
    </row>
    <row r="1736" spans="1:13" s="50" customFormat="1" ht="14.5" x14ac:dyDescent="0.35">
      <c r="A1736" s="33"/>
      <c r="B1736" s="56" t="s">
        <v>308</v>
      </c>
      <c r="C1736" s="49">
        <f t="shared" si="81"/>
        <v>0.32003710575139149</v>
      </c>
      <c r="D1736" s="33"/>
      <c r="E1736" s="56" t="s">
        <v>1585</v>
      </c>
      <c r="F1736" s="54">
        <v>551326001747</v>
      </c>
      <c r="H1736" s="59">
        <v>124</v>
      </c>
      <c r="I1736" s="59">
        <v>328</v>
      </c>
      <c r="J1736" s="41"/>
      <c r="K1736" s="42"/>
      <c r="L1736" s="51">
        <f t="shared" si="82"/>
        <v>124</v>
      </c>
      <c r="M1736" s="49">
        <f t="shared" si="83"/>
        <v>0.37804878048780488</v>
      </c>
    </row>
    <row r="1737" spans="1:13" s="50" customFormat="1" ht="14.5" x14ac:dyDescent="0.35">
      <c r="A1737" s="33"/>
      <c r="B1737" s="56" t="s">
        <v>308</v>
      </c>
      <c r="C1737" s="49">
        <f t="shared" si="81"/>
        <v>0.32003710575139149</v>
      </c>
      <c r="D1737" s="33"/>
      <c r="E1737" s="56" t="s">
        <v>1586</v>
      </c>
      <c r="F1737" s="54">
        <v>551326001748</v>
      </c>
      <c r="H1737" s="59">
        <v>88</v>
      </c>
      <c r="I1737" s="59">
        <v>499</v>
      </c>
      <c r="J1737" s="41"/>
      <c r="K1737" s="42"/>
      <c r="L1737" s="51">
        <f t="shared" si="82"/>
        <v>88</v>
      </c>
      <c r="M1737" s="49">
        <f t="shared" si="83"/>
        <v>0.17635270541082165</v>
      </c>
    </row>
    <row r="1738" spans="1:13" s="50" customFormat="1" ht="14.5" x14ac:dyDescent="0.35">
      <c r="A1738" s="33"/>
      <c r="B1738" s="56" t="s">
        <v>308</v>
      </c>
      <c r="C1738" s="49">
        <f t="shared" si="81"/>
        <v>0.32003710575139149</v>
      </c>
      <c r="D1738" s="33"/>
      <c r="E1738" s="56" t="s">
        <v>1587</v>
      </c>
      <c r="F1738" s="54">
        <v>551326001750</v>
      </c>
      <c r="H1738" s="59">
        <v>133</v>
      </c>
      <c r="I1738" s="59">
        <v>251</v>
      </c>
      <c r="J1738" s="41"/>
      <c r="K1738" s="42"/>
      <c r="L1738" s="51">
        <f t="shared" si="82"/>
        <v>133</v>
      </c>
      <c r="M1738" s="49">
        <f t="shared" si="83"/>
        <v>0.52988047808764938</v>
      </c>
    </row>
    <row r="1739" spans="1:13" s="50" customFormat="1" ht="14.5" x14ac:dyDescent="0.35">
      <c r="A1739" s="33"/>
      <c r="B1739" s="56" t="s">
        <v>236</v>
      </c>
      <c r="C1739" s="49">
        <f t="shared" si="81"/>
        <v>0.15768854064642507</v>
      </c>
      <c r="D1739" s="33"/>
      <c r="E1739" s="56" t="s">
        <v>1232</v>
      </c>
      <c r="F1739" s="54">
        <v>551335001753</v>
      </c>
      <c r="H1739" s="59">
        <v>161</v>
      </c>
      <c r="I1739" s="59">
        <v>1021</v>
      </c>
      <c r="J1739" s="41"/>
      <c r="K1739" s="42"/>
      <c r="L1739" s="51">
        <f t="shared" si="82"/>
        <v>161</v>
      </c>
      <c r="M1739" s="49">
        <f t="shared" si="83"/>
        <v>0.15768854064642507</v>
      </c>
    </row>
    <row r="1740" spans="1:13" s="50" customFormat="1" ht="14.5" x14ac:dyDescent="0.35">
      <c r="A1740" s="33"/>
      <c r="B1740" s="56" t="s">
        <v>398</v>
      </c>
      <c r="C1740" s="49">
        <f t="shared" si="81"/>
        <v>0.3720437698552771</v>
      </c>
      <c r="D1740" s="33"/>
      <c r="E1740" s="56" t="s">
        <v>1976</v>
      </c>
      <c r="F1740" s="54">
        <v>551341001761</v>
      </c>
      <c r="H1740" s="59">
        <v>244</v>
      </c>
      <c r="I1740" s="59">
        <v>541</v>
      </c>
      <c r="J1740" s="41"/>
      <c r="K1740" s="42"/>
      <c r="L1740" s="51">
        <f t="shared" si="82"/>
        <v>244</v>
      </c>
      <c r="M1740" s="49">
        <f t="shared" si="83"/>
        <v>0.4510166358595194</v>
      </c>
    </row>
    <row r="1741" spans="1:13" s="50" customFormat="1" ht="14.5" x14ac:dyDescent="0.35">
      <c r="A1741" s="33"/>
      <c r="B1741" s="56" t="s">
        <v>398</v>
      </c>
      <c r="C1741" s="49">
        <f t="shared" si="81"/>
        <v>0.3720437698552771</v>
      </c>
      <c r="D1741" s="33"/>
      <c r="E1741" s="56" t="s">
        <v>1977</v>
      </c>
      <c r="F1741" s="54">
        <v>551341001756</v>
      </c>
      <c r="H1741" s="59">
        <v>101</v>
      </c>
      <c r="I1741" s="59">
        <v>411</v>
      </c>
      <c r="J1741" s="41"/>
      <c r="K1741" s="42"/>
      <c r="L1741" s="51">
        <f t="shared" si="82"/>
        <v>101</v>
      </c>
      <c r="M1741" s="49">
        <f t="shared" si="83"/>
        <v>0.24574209245742093</v>
      </c>
    </row>
    <row r="1742" spans="1:13" s="50" customFormat="1" ht="14.5" x14ac:dyDescent="0.35">
      <c r="A1742" s="33"/>
      <c r="B1742" s="56" t="s">
        <v>398</v>
      </c>
      <c r="C1742" s="49">
        <f t="shared" si="81"/>
        <v>0.3720437698552771</v>
      </c>
      <c r="D1742" s="33"/>
      <c r="E1742" s="56" t="s">
        <v>1978</v>
      </c>
      <c r="F1742" s="54">
        <v>551341002663</v>
      </c>
      <c r="H1742" s="59">
        <v>394</v>
      </c>
      <c r="I1742" s="59">
        <v>136</v>
      </c>
      <c r="J1742" s="41"/>
      <c r="K1742" s="42"/>
      <c r="L1742" s="51">
        <f t="shared" si="82"/>
        <v>394</v>
      </c>
      <c r="M1742" s="49">
        <f t="shared" si="83"/>
        <v>2.8970588235294117</v>
      </c>
    </row>
    <row r="1743" spans="1:13" s="50" customFormat="1" ht="14.5" x14ac:dyDescent="0.35">
      <c r="A1743" s="33"/>
      <c r="B1743" s="56" t="s">
        <v>398</v>
      </c>
      <c r="C1743" s="49">
        <f t="shared" si="81"/>
        <v>0.3720437698552771</v>
      </c>
      <c r="D1743" s="33"/>
      <c r="E1743" s="56" t="s">
        <v>1979</v>
      </c>
      <c r="F1743" s="54">
        <v>551341001759</v>
      </c>
      <c r="H1743" s="59">
        <v>141</v>
      </c>
      <c r="I1743" s="59">
        <v>879</v>
      </c>
      <c r="J1743" s="41"/>
      <c r="K1743" s="42"/>
      <c r="L1743" s="51">
        <f t="shared" si="82"/>
        <v>141</v>
      </c>
      <c r="M1743" s="49">
        <f t="shared" si="83"/>
        <v>0.16040955631399317</v>
      </c>
    </row>
    <row r="1744" spans="1:13" s="50" customFormat="1" ht="14.5" x14ac:dyDescent="0.35">
      <c r="A1744" s="33"/>
      <c r="B1744" s="56" t="s">
        <v>398</v>
      </c>
      <c r="C1744" s="49">
        <f t="shared" si="81"/>
        <v>0.3720437698552771</v>
      </c>
      <c r="D1744" s="33"/>
      <c r="E1744" s="56" t="s">
        <v>1980</v>
      </c>
      <c r="F1744" s="54">
        <v>551341001760</v>
      </c>
      <c r="H1744" s="59">
        <v>125</v>
      </c>
      <c r="I1744" s="59">
        <v>635</v>
      </c>
      <c r="J1744" s="41"/>
      <c r="K1744" s="42"/>
      <c r="L1744" s="51">
        <f t="shared" si="82"/>
        <v>125</v>
      </c>
      <c r="M1744" s="49">
        <f t="shared" si="83"/>
        <v>0.19685039370078741</v>
      </c>
    </row>
    <row r="1745" spans="1:13" s="50" customFormat="1" ht="14.5" x14ac:dyDescent="0.35">
      <c r="A1745" s="33"/>
      <c r="B1745" s="56" t="s">
        <v>398</v>
      </c>
      <c r="C1745" s="49">
        <f t="shared" si="81"/>
        <v>0.3720437698552771</v>
      </c>
      <c r="D1745" s="33"/>
      <c r="E1745" s="56" t="s">
        <v>1981</v>
      </c>
      <c r="F1745" s="54">
        <v>551341001762</v>
      </c>
      <c r="H1745" s="59">
        <v>49</v>
      </c>
      <c r="I1745" s="59">
        <v>231</v>
      </c>
      <c r="J1745" s="41"/>
      <c r="K1745" s="42"/>
      <c r="L1745" s="51">
        <f t="shared" si="82"/>
        <v>49</v>
      </c>
      <c r="M1745" s="49">
        <f t="shared" si="83"/>
        <v>0.21212121212121213</v>
      </c>
    </row>
    <row r="1746" spans="1:13" s="50" customFormat="1" ht="14.5" x14ac:dyDescent="0.35">
      <c r="A1746" s="33"/>
      <c r="B1746" s="56" t="s">
        <v>2380</v>
      </c>
      <c r="C1746" s="49">
        <f t="shared" si="81"/>
        <v>0.67200000000000004</v>
      </c>
      <c r="D1746" s="33"/>
      <c r="E1746" s="56" t="s">
        <v>310</v>
      </c>
      <c r="F1746" s="54">
        <v>550007402692</v>
      </c>
      <c r="H1746" s="59">
        <v>251</v>
      </c>
      <c r="I1746" s="59">
        <v>385</v>
      </c>
      <c r="J1746" s="41"/>
      <c r="K1746" s="42"/>
      <c r="L1746" s="51">
        <f t="shared" si="82"/>
        <v>251</v>
      </c>
      <c r="M1746" s="49">
        <f t="shared" si="83"/>
        <v>0.65194805194805194</v>
      </c>
    </row>
    <row r="1747" spans="1:13" s="50" customFormat="1" ht="14.5" x14ac:dyDescent="0.35">
      <c r="A1747" s="33"/>
      <c r="B1747" s="56" t="s">
        <v>2380</v>
      </c>
      <c r="C1747" s="49">
        <f t="shared" si="81"/>
        <v>0.67200000000000004</v>
      </c>
      <c r="D1747" s="33"/>
      <c r="E1747" s="56" t="s">
        <v>4190</v>
      </c>
      <c r="F1747" s="54">
        <v>550007402637</v>
      </c>
      <c r="H1747" s="59">
        <v>205</v>
      </c>
      <c r="I1747" s="59">
        <v>233</v>
      </c>
      <c r="J1747" s="41"/>
      <c r="K1747" s="42"/>
      <c r="L1747" s="51">
        <f t="shared" si="82"/>
        <v>205</v>
      </c>
      <c r="M1747" s="49">
        <f t="shared" si="83"/>
        <v>0.87982832618025753</v>
      </c>
    </row>
    <row r="1748" spans="1:13" s="50" customFormat="1" ht="14.5" x14ac:dyDescent="0.35">
      <c r="A1748" s="33"/>
      <c r="B1748" s="56" t="s">
        <v>2380</v>
      </c>
      <c r="C1748" s="49">
        <f t="shared" si="81"/>
        <v>0.67200000000000004</v>
      </c>
      <c r="D1748" s="33"/>
      <c r="E1748" s="56" t="s">
        <v>315</v>
      </c>
      <c r="F1748" s="54">
        <v>550007402496</v>
      </c>
      <c r="H1748" s="59">
        <v>132</v>
      </c>
      <c r="I1748" s="59">
        <v>257</v>
      </c>
      <c r="J1748" s="41"/>
      <c r="K1748" s="42"/>
      <c r="L1748" s="51">
        <f t="shared" si="82"/>
        <v>132</v>
      </c>
      <c r="M1748" s="49">
        <f t="shared" si="83"/>
        <v>0.51361867704280151</v>
      </c>
    </row>
    <row r="1749" spans="1:13" s="50" customFormat="1" ht="14.5" x14ac:dyDescent="0.35">
      <c r="A1749" s="33"/>
      <c r="B1749" s="56" t="s">
        <v>138</v>
      </c>
      <c r="C1749" s="49">
        <f t="shared" si="81"/>
        <v>2.6446886446886446</v>
      </c>
      <c r="D1749" s="33"/>
      <c r="E1749" s="56" t="s">
        <v>767</v>
      </c>
      <c r="F1749" s="54">
        <v>551347001764</v>
      </c>
      <c r="H1749" s="59">
        <v>342</v>
      </c>
      <c r="I1749" s="59">
        <v>119</v>
      </c>
      <c r="J1749" s="41"/>
      <c r="K1749" s="42"/>
      <c r="L1749" s="51">
        <f t="shared" si="82"/>
        <v>342</v>
      </c>
      <c r="M1749" s="49">
        <f t="shared" si="83"/>
        <v>2.8739495798319328</v>
      </c>
    </row>
    <row r="1750" spans="1:13" s="50" customFormat="1" ht="14.5" x14ac:dyDescent="0.35">
      <c r="A1750" s="33"/>
      <c r="B1750" s="56" t="s">
        <v>138</v>
      </c>
      <c r="C1750" s="49">
        <f t="shared" si="81"/>
        <v>2.6446886446886446</v>
      </c>
      <c r="D1750" s="33"/>
      <c r="E1750" s="56" t="s">
        <v>768</v>
      </c>
      <c r="F1750" s="54">
        <v>551347001765</v>
      </c>
      <c r="H1750" s="59">
        <v>176</v>
      </c>
      <c r="I1750" s="59">
        <v>80</v>
      </c>
      <c r="J1750" s="41"/>
      <c r="K1750" s="42"/>
      <c r="L1750" s="51">
        <f t="shared" si="82"/>
        <v>176</v>
      </c>
      <c r="M1750" s="49">
        <f t="shared" si="83"/>
        <v>2.2000000000000002</v>
      </c>
    </row>
    <row r="1751" spans="1:13" s="50" customFormat="1" ht="14.5" x14ac:dyDescent="0.35">
      <c r="A1751" s="33"/>
      <c r="B1751" s="56" t="s">
        <v>138</v>
      </c>
      <c r="C1751" s="49">
        <f t="shared" si="81"/>
        <v>2.6446886446886446</v>
      </c>
      <c r="D1751" s="33"/>
      <c r="E1751" s="56" t="s">
        <v>769</v>
      </c>
      <c r="F1751" s="54">
        <v>551347002399</v>
      </c>
      <c r="H1751" s="59">
        <v>204</v>
      </c>
      <c r="I1751" s="59">
        <v>74</v>
      </c>
      <c r="J1751" s="41"/>
      <c r="K1751" s="42"/>
      <c r="L1751" s="51">
        <f t="shared" si="82"/>
        <v>204</v>
      </c>
      <c r="M1751" s="49">
        <f t="shared" si="83"/>
        <v>2.7567567567567566</v>
      </c>
    </row>
    <row r="1752" spans="1:13" s="50" customFormat="1" ht="14.5" x14ac:dyDescent="0.35">
      <c r="A1752" s="33"/>
      <c r="B1752" s="56" t="s">
        <v>164</v>
      </c>
      <c r="C1752" s="49">
        <f t="shared" si="81"/>
        <v>0.40871021775544386</v>
      </c>
      <c r="D1752" s="33"/>
      <c r="E1752" s="56" t="s">
        <v>940</v>
      </c>
      <c r="F1752" s="54">
        <v>551350001767</v>
      </c>
      <c r="H1752" s="59">
        <v>62</v>
      </c>
      <c r="I1752" s="59">
        <v>256</v>
      </c>
      <c r="J1752" s="41"/>
      <c r="K1752" s="42"/>
      <c r="L1752" s="51">
        <f t="shared" si="82"/>
        <v>62</v>
      </c>
      <c r="M1752" s="49">
        <f t="shared" si="83"/>
        <v>0.2421875</v>
      </c>
    </row>
    <row r="1753" spans="1:13" s="50" customFormat="1" ht="14.5" x14ac:dyDescent="0.35">
      <c r="A1753" s="33"/>
      <c r="B1753" s="56" t="s">
        <v>164</v>
      </c>
      <c r="C1753" s="49">
        <f t="shared" si="81"/>
        <v>0.40871021775544386</v>
      </c>
      <c r="D1753" s="33"/>
      <c r="E1753" s="56" t="s">
        <v>941</v>
      </c>
      <c r="F1753" s="54">
        <v>551350001768</v>
      </c>
      <c r="H1753" s="59">
        <v>51</v>
      </c>
      <c r="I1753" s="59">
        <v>192</v>
      </c>
      <c r="J1753" s="41"/>
      <c r="K1753" s="42"/>
      <c r="L1753" s="51">
        <f t="shared" si="82"/>
        <v>51</v>
      </c>
      <c r="M1753" s="49">
        <f t="shared" si="83"/>
        <v>0.265625</v>
      </c>
    </row>
    <row r="1754" spans="1:13" s="50" customFormat="1" ht="14.5" x14ac:dyDescent="0.35">
      <c r="A1754" s="33"/>
      <c r="B1754" s="56" t="s">
        <v>164</v>
      </c>
      <c r="C1754" s="49">
        <f t="shared" si="81"/>
        <v>0.40871021775544386</v>
      </c>
      <c r="D1754" s="33"/>
      <c r="E1754" s="56" t="s">
        <v>942</v>
      </c>
      <c r="F1754" s="54">
        <v>551350000496</v>
      </c>
      <c r="H1754" s="59">
        <v>41</v>
      </c>
      <c r="I1754" s="59">
        <v>121</v>
      </c>
      <c r="J1754" s="41"/>
      <c r="K1754" s="42"/>
      <c r="L1754" s="51">
        <f t="shared" si="82"/>
        <v>41</v>
      </c>
      <c r="M1754" s="49">
        <f t="shared" si="83"/>
        <v>0.33884297520661155</v>
      </c>
    </row>
    <row r="1755" spans="1:13" s="50" customFormat="1" ht="14.5" x14ac:dyDescent="0.35">
      <c r="A1755" s="33"/>
      <c r="B1755" s="56" t="s">
        <v>164</v>
      </c>
      <c r="C1755" s="49">
        <f t="shared" si="81"/>
        <v>0.40871021775544386</v>
      </c>
      <c r="D1755" s="33"/>
      <c r="E1755" s="56" t="s">
        <v>943</v>
      </c>
      <c r="F1755" s="54">
        <v>551350000229</v>
      </c>
      <c r="H1755" s="59">
        <v>90</v>
      </c>
      <c r="I1755" s="59">
        <v>28</v>
      </c>
      <c r="J1755" s="41"/>
      <c r="K1755" s="42"/>
      <c r="L1755" s="51">
        <f t="shared" si="82"/>
        <v>90</v>
      </c>
      <c r="M1755" s="49">
        <f t="shared" si="83"/>
        <v>3.2142857142857144</v>
      </c>
    </row>
    <row r="1756" spans="1:13" s="50" customFormat="1" ht="14.5" x14ac:dyDescent="0.35">
      <c r="A1756" s="33"/>
      <c r="B1756" s="56" t="s">
        <v>341</v>
      </c>
      <c r="C1756" s="49">
        <f t="shared" si="81"/>
        <v>9.9250936329588021E-2</v>
      </c>
      <c r="D1756" s="33"/>
      <c r="E1756" s="56" t="s">
        <v>1732</v>
      </c>
      <c r="F1756" s="54">
        <v>551353001769</v>
      </c>
      <c r="H1756" s="59">
        <v>50</v>
      </c>
      <c r="I1756" s="59">
        <v>421</v>
      </c>
      <c r="J1756" s="41"/>
      <c r="K1756" s="42"/>
      <c r="L1756" s="51">
        <f t="shared" si="82"/>
        <v>50</v>
      </c>
      <c r="M1756" s="49">
        <f t="shared" si="83"/>
        <v>0.11876484560570071</v>
      </c>
    </row>
    <row r="1757" spans="1:13" s="50" customFormat="1" ht="14.5" x14ac:dyDescent="0.35">
      <c r="A1757" s="33"/>
      <c r="B1757" s="56" t="s">
        <v>341</v>
      </c>
      <c r="C1757" s="49">
        <f t="shared" si="81"/>
        <v>9.9250936329588021E-2</v>
      </c>
      <c r="D1757" s="33"/>
      <c r="E1757" s="56" t="s">
        <v>1733</v>
      </c>
      <c r="F1757" s="54">
        <v>551353001771</v>
      </c>
      <c r="H1757" s="59">
        <v>29</v>
      </c>
      <c r="I1757" s="59">
        <v>656</v>
      </c>
      <c r="J1757" s="41"/>
      <c r="K1757" s="42"/>
      <c r="L1757" s="51">
        <f t="shared" si="82"/>
        <v>29</v>
      </c>
      <c r="M1757" s="49">
        <f t="shared" si="83"/>
        <v>4.4207317073170729E-2</v>
      </c>
    </row>
    <row r="1758" spans="1:13" s="50" customFormat="1" ht="14.5" x14ac:dyDescent="0.35">
      <c r="A1758" s="33"/>
      <c r="B1758" s="56" t="s">
        <v>341</v>
      </c>
      <c r="C1758" s="49">
        <f t="shared" si="81"/>
        <v>9.9250936329588021E-2</v>
      </c>
      <c r="D1758" s="33"/>
      <c r="E1758" s="56" t="s">
        <v>1734</v>
      </c>
      <c r="F1758" s="54">
        <v>551353001773</v>
      </c>
      <c r="H1758" s="59">
        <v>15</v>
      </c>
      <c r="I1758" s="59">
        <v>689</v>
      </c>
      <c r="J1758" s="41"/>
      <c r="K1758" s="42"/>
      <c r="L1758" s="51">
        <f t="shared" si="82"/>
        <v>15</v>
      </c>
      <c r="M1758" s="49">
        <f t="shared" si="83"/>
        <v>2.1770682148040638E-2</v>
      </c>
    </row>
    <row r="1759" spans="1:13" s="50" customFormat="1" ht="14.5" x14ac:dyDescent="0.35">
      <c r="A1759" s="33"/>
      <c r="B1759" s="56" t="s">
        <v>341</v>
      </c>
      <c r="C1759" s="49">
        <f t="shared" si="81"/>
        <v>9.9250936329588021E-2</v>
      </c>
      <c r="D1759" s="33"/>
      <c r="E1759" s="56" t="s">
        <v>1735</v>
      </c>
      <c r="F1759" s="54">
        <v>551353001772</v>
      </c>
      <c r="H1759" s="59">
        <v>118</v>
      </c>
      <c r="I1759" s="59">
        <v>370</v>
      </c>
      <c r="J1759" s="41"/>
      <c r="K1759" s="42"/>
      <c r="L1759" s="51">
        <f t="shared" si="82"/>
        <v>118</v>
      </c>
      <c r="M1759" s="49">
        <f t="shared" si="83"/>
        <v>0.31891891891891894</v>
      </c>
    </row>
    <row r="1760" spans="1:13" s="50" customFormat="1" ht="14.5" x14ac:dyDescent="0.35">
      <c r="A1760" s="33"/>
      <c r="B1760" s="56" t="s">
        <v>450</v>
      </c>
      <c r="C1760" s="49">
        <f t="shared" si="81"/>
        <v>1.2458333333333333</v>
      </c>
      <c r="D1760" s="33"/>
      <c r="E1760" s="56" t="s">
        <v>2138</v>
      </c>
      <c r="F1760" s="54">
        <v>551356001774</v>
      </c>
      <c r="H1760" s="59">
        <v>299</v>
      </c>
      <c r="I1760" s="59">
        <v>240</v>
      </c>
      <c r="J1760" s="41"/>
      <c r="K1760" s="42"/>
      <c r="L1760" s="51">
        <f t="shared" si="82"/>
        <v>299</v>
      </c>
      <c r="M1760" s="49">
        <f t="shared" si="83"/>
        <v>1.2458333333333333</v>
      </c>
    </row>
    <row r="1761" spans="1:13" s="50" customFormat="1" ht="14.5" x14ac:dyDescent="0.35">
      <c r="A1761" s="33"/>
      <c r="B1761" s="56" t="s">
        <v>406</v>
      </c>
      <c r="C1761" s="49">
        <f t="shared" si="81"/>
        <v>0.46807628524046435</v>
      </c>
      <c r="D1761" s="33"/>
      <c r="E1761" s="56" t="s">
        <v>2006</v>
      </c>
      <c r="F1761" s="54">
        <v>551362001779</v>
      </c>
      <c r="H1761" s="59">
        <v>239</v>
      </c>
      <c r="I1761" s="59">
        <v>473</v>
      </c>
      <c r="J1761" s="41"/>
      <c r="K1761" s="42"/>
      <c r="L1761" s="51">
        <f t="shared" si="82"/>
        <v>239</v>
      </c>
      <c r="M1761" s="49">
        <f t="shared" si="83"/>
        <v>0.5052854122621564</v>
      </c>
    </row>
    <row r="1762" spans="1:13" s="50" customFormat="1" ht="14.5" x14ac:dyDescent="0.35">
      <c r="A1762" s="33"/>
      <c r="B1762" s="56" t="s">
        <v>406</v>
      </c>
      <c r="C1762" s="49">
        <f t="shared" si="81"/>
        <v>0.46807628524046435</v>
      </c>
      <c r="D1762" s="33"/>
      <c r="E1762" s="56" t="s">
        <v>2007</v>
      </c>
      <c r="F1762" s="54">
        <v>551362002819</v>
      </c>
      <c r="H1762" s="59">
        <v>152</v>
      </c>
      <c r="I1762" s="59">
        <v>523</v>
      </c>
      <c r="J1762" s="41"/>
      <c r="K1762" s="42"/>
      <c r="L1762" s="51">
        <f t="shared" si="82"/>
        <v>152</v>
      </c>
      <c r="M1762" s="49">
        <f t="shared" si="83"/>
        <v>0.29063097514340347</v>
      </c>
    </row>
    <row r="1763" spans="1:13" s="50" customFormat="1" ht="14.5" x14ac:dyDescent="0.35">
      <c r="A1763" s="33"/>
      <c r="B1763" s="56" t="s">
        <v>406</v>
      </c>
      <c r="C1763" s="49">
        <f t="shared" si="81"/>
        <v>0.46807628524046435</v>
      </c>
      <c r="D1763" s="33"/>
      <c r="E1763" s="56" t="s">
        <v>2008</v>
      </c>
      <c r="F1763" s="54">
        <v>551362002908</v>
      </c>
      <c r="H1763" s="59">
        <v>147</v>
      </c>
      <c r="I1763" s="59">
        <v>70</v>
      </c>
      <c r="J1763" s="41"/>
      <c r="K1763" s="42"/>
      <c r="L1763" s="51">
        <f t="shared" si="82"/>
        <v>147</v>
      </c>
      <c r="M1763" s="49">
        <f t="shared" si="83"/>
        <v>2.1</v>
      </c>
    </row>
    <row r="1764" spans="1:13" s="50" customFormat="1" ht="14.5" x14ac:dyDescent="0.35">
      <c r="A1764" s="33"/>
      <c r="B1764" s="56" t="s">
        <v>406</v>
      </c>
      <c r="C1764" s="49">
        <f t="shared" si="81"/>
        <v>0.46807628524046435</v>
      </c>
      <c r="D1764" s="33"/>
      <c r="E1764" s="56" t="s">
        <v>2009</v>
      </c>
      <c r="F1764" s="54">
        <v>551362001775</v>
      </c>
      <c r="H1764" s="59">
        <v>256</v>
      </c>
      <c r="I1764" s="59">
        <v>552</v>
      </c>
      <c r="J1764" s="41"/>
      <c r="K1764" s="42"/>
      <c r="L1764" s="51">
        <f t="shared" si="82"/>
        <v>256</v>
      </c>
      <c r="M1764" s="49">
        <f t="shared" si="83"/>
        <v>0.46376811594202899</v>
      </c>
    </row>
    <row r="1765" spans="1:13" s="50" customFormat="1" ht="14.5" x14ac:dyDescent="0.35">
      <c r="A1765" s="33"/>
      <c r="B1765" s="56" t="s">
        <v>406</v>
      </c>
      <c r="C1765" s="49">
        <f t="shared" si="81"/>
        <v>0.46807628524046435</v>
      </c>
      <c r="D1765" s="33"/>
      <c r="E1765" s="56" t="s">
        <v>2010</v>
      </c>
      <c r="F1765" s="54">
        <v>551362001780</v>
      </c>
      <c r="H1765" s="59">
        <v>335</v>
      </c>
      <c r="I1765" s="59">
        <v>794</v>
      </c>
      <c r="J1765" s="41"/>
      <c r="K1765" s="42"/>
      <c r="L1765" s="51">
        <f t="shared" si="82"/>
        <v>335</v>
      </c>
      <c r="M1765" s="49">
        <f t="shared" si="83"/>
        <v>0.42191435768261965</v>
      </c>
    </row>
    <row r="1766" spans="1:13" s="50" customFormat="1" ht="14.5" x14ac:dyDescent="0.35">
      <c r="A1766" s="33"/>
      <c r="B1766" s="56" t="s">
        <v>416</v>
      </c>
      <c r="C1766" s="49">
        <f t="shared" si="81"/>
        <v>0.52713178294573648</v>
      </c>
      <c r="D1766" s="33"/>
      <c r="E1766" s="56" t="s">
        <v>1254</v>
      </c>
      <c r="F1766" s="54">
        <v>551365002879</v>
      </c>
      <c r="H1766" s="59">
        <v>23</v>
      </c>
      <c r="I1766" s="59">
        <v>191</v>
      </c>
      <c r="J1766" s="41"/>
      <c r="K1766" s="42"/>
      <c r="L1766" s="51">
        <f t="shared" si="82"/>
        <v>23</v>
      </c>
      <c r="M1766" s="49">
        <f t="shared" si="83"/>
        <v>0.12041884816753927</v>
      </c>
    </row>
    <row r="1767" spans="1:13" s="50" customFormat="1" ht="14.5" x14ac:dyDescent="0.35">
      <c r="A1767" s="33"/>
      <c r="B1767" s="56" t="s">
        <v>416</v>
      </c>
      <c r="C1767" s="49">
        <f t="shared" si="81"/>
        <v>0.52713178294573648</v>
      </c>
      <c r="D1767" s="33"/>
      <c r="E1767" s="56" t="s">
        <v>2034</v>
      </c>
      <c r="F1767" s="54">
        <v>551365001781</v>
      </c>
      <c r="H1767" s="59">
        <v>283</v>
      </c>
      <c r="I1767" s="59">
        <v>113</v>
      </c>
      <c r="J1767" s="41"/>
      <c r="K1767" s="42"/>
      <c r="L1767" s="51">
        <f t="shared" si="82"/>
        <v>283</v>
      </c>
      <c r="M1767" s="49">
        <f t="shared" si="83"/>
        <v>2.5044247787610621</v>
      </c>
    </row>
    <row r="1768" spans="1:13" s="50" customFormat="1" ht="14.5" x14ac:dyDescent="0.35">
      <c r="A1768" s="33"/>
      <c r="B1768" s="56" t="s">
        <v>416</v>
      </c>
      <c r="C1768" s="49">
        <f t="shared" si="81"/>
        <v>0.52713178294573648</v>
      </c>
      <c r="D1768" s="33"/>
      <c r="E1768" s="56" t="s">
        <v>960</v>
      </c>
      <c r="F1768" s="54">
        <v>551365001782</v>
      </c>
      <c r="H1768" s="59">
        <v>330</v>
      </c>
      <c r="I1768" s="59">
        <v>300</v>
      </c>
      <c r="J1768" s="41"/>
      <c r="K1768" s="42"/>
      <c r="L1768" s="51">
        <f t="shared" si="82"/>
        <v>330</v>
      </c>
      <c r="M1768" s="49">
        <f t="shared" si="83"/>
        <v>1.1000000000000001</v>
      </c>
    </row>
    <row r="1769" spans="1:13" s="50" customFormat="1" ht="14.5" x14ac:dyDescent="0.35">
      <c r="A1769" s="33"/>
      <c r="B1769" s="56" t="s">
        <v>416</v>
      </c>
      <c r="C1769" s="49">
        <f t="shared" si="81"/>
        <v>0.52713178294573648</v>
      </c>
      <c r="D1769" s="33"/>
      <c r="E1769" s="56" t="s">
        <v>76</v>
      </c>
      <c r="F1769" s="54">
        <v>551365002423</v>
      </c>
      <c r="H1769" s="59">
        <v>153</v>
      </c>
      <c r="I1769" s="59">
        <v>653</v>
      </c>
      <c r="J1769" s="41"/>
      <c r="K1769" s="42"/>
      <c r="L1769" s="51">
        <f t="shared" si="82"/>
        <v>153</v>
      </c>
      <c r="M1769" s="49">
        <f t="shared" si="83"/>
        <v>0.23430321592649311</v>
      </c>
    </row>
    <row r="1770" spans="1:13" s="50" customFormat="1" ht="14.5" x14ac:dyDescent="0.35">
      <c r="A1770" s="33"/>
      <c r="B1770" s="56" t="s">
        <v>416</v>
      </c>
      <c r="C1770" s="49">
        <f t="shared" si="81"/>
        <v>0.52713178294573648</v>
      </c>
      <c r="D1770" s="33"/>
      <c r="E1770" s="56" t="s">
        <v>4214</v>
      </c>
      <c r="F1770" s="54">
        <v>551365002716</v>
      </c>
      <c r="H1770" s="59">
        <v>58</v>
      </c>
      <c r="I1770" s="59">
        <v>196</v>
      </c>
      <c r="J1770" s="41"/>
      <c r="K1770" s="42"/>
      <c r="L1770" s="51">
        <f t="shared" si="82"/>
        <v>58</v>
      </c>
      <c r="M1770" s="49">
        <f t="shared" si="83"/>
        <v>0.29591836734693877</v>
      </c>
    </row>
    <row r="1771" spans="1:13" s="50" customFormat="1" ht="14.5" x14ac:dyDescent="0.35">
      <c r="A1771" s="33"/>
      <c r="B1771" s="56" t="s">
        <v>416</v>
      </c>
      <c r="C1771" s="49">
        <f t="shared" si="81"/>
        <v>0.52713178294573648</v>
      </c>
      <c r="D1771" s="33"/>
      <c r="E1771" s="56" t="s">
        <v>4216</v>
      </c>
      <c r="F1771" s="54">
        <v>551365002859</v>
      </c>
      <c r="H1771" s="59">
        <v>203</v>
      </c>
      <c r="I1771" s="59">
        <v>80</v>
      </c>
      <c r="J1771" s="41"/>
      <c r="K1771" s="42"/>
      <c r="L1771" s="51">
        <f t="shared" si="82"/>
        <v>203</v>
      </c>
      <c r="M1771" s="49">
        <f t="shared" si="83"/>
        <v>2.5375000000000001</v>
      </c>
    </row>
    <row r="1772" spans="1:13" s="50" customFormat="1" ht="14.5" x14ac:dyDescent="0.35">
      <c r="A1772" s="33"/>
      <c r="B1772" s="56" t="s">
        <v>416</v>
      </c>
      <c r="C1772" s="49">
        <f t="shared" si="81"/>
        <v>0.52713178294573648</v>
      </c>
      <c r="D1772" s="33"/>
      <c r="E1772" s="56" t="s">
        <v>4218</v>
      </c>
      <c r="F1772" s="54">
        <v>551365002899</v>
      </c>
      <c r="H1772" s="59">
        <v>399</v>
      </c>
      <c r="I1772" s="59">
        <v>82</v>
      </c>
      <c r="J1772" s="41"/>
      <c r="K1772" s="42"/>
      <c r="L1772" s="51">
        <f t="shared" si="82"/>
        <v>399</v>
      </c>
      <c r="M1772" s="49">
        <f t="shared" si="83"/>
        <v>4.8658536585365857</v>
      </c>
    </row>
    <row r="1773" spans="1:13" s="50" customFormat="1" ht="14.5" x14ac:dyDescent="0.35">
      <c r="A1773" s="33"/>
      <c r="B1773" s="56" t="s">
        <v>416</v>
      </c>
      <c r="C1773" s="49">
        <f t="shared" si="81"/>
        <v>0.52713178294573648</v>
      </c>
      <c r="D1773" s="33"/>
      <c r="E1773" s="56" t="s">
        <v>2035</v>
      </c>
      <c r="F1773" s="54">
        <v>551365001783</v>
      </c>
      <c r="H1773" s="59">
        <v>105</v>
      </c>
      <c r="I1773" s="59">
        <v>527</v>
      </c>
      <c r="J1773" s="41"/>
      <c r="K1773" s="42"/>
      <c r="L1773" s="51">
        <f t="shared" si="82"/>
        <v>105</v>
      </c>
      <c r="M1773" s="49">
        <f t="shared" si="83"/>
        <v>0.19924098671726756</v>
      </c>
    </row>
    <row r="1774" spans="1:13" s="50" customFormat="1" ht="14.5" x14ac:dyDescent="0.35">
      <c r="A1774" s="33"/>
      <c r="B1774" s="56" t="s">
        <v>416</v>
      </c>
      <c r="C1774" s="49">
        <f t="shared" si="81"/>
        <v>0.52713178294573648</v>
      </c>
      <c r="D1774" s="33"/>
      <c r="E1774" s="56" t="s">
        <v>2036</v>
      </c>
      <c r="F1774" s="54">
        <v>551365002695</v>
      </c>
      <c r="H1774" s="59">
        <v>53</v>
      </c>
      <c r="I1774" s="59">
        <v>125</v>
      </c>
      <c r="J1774" s="41"/>
      <c r="K1774" s="42"/>
      <c r="L1774" s="51">
        <f t="shared" si="82"/>
        <v>53</v>
      </c>
      <c r="M1774" s="49">
        <f t="shared" si="83"/>
        <v>0.42399999999999999</v>
      </c>
    </row>
    <row r="1775" spans="1:13" s="50" customFormat="1" ht="14.5" x14ac:dyDescent="0.35">
      <c r="A1775" s="33"/>
      <c r="B1775" s="56" t="s">
        <v>416</v>
      </c>
      <c r="C1775" s="49">
        <f t="shared" si="81"/>
        <v>0.52713178294573648</v>
      </c>
      <c r="D1775" s="33"/>
      <c r="E1775" s="56" t="s">
        <v>2037</v>
      </c>
      <c r="F1775" s="54">
        <v>551365002900</v>
      </c>
      <c r="H1775" s="59">
        <v>48</v>
      </c>
      <c r="I1775" s="59">
        <v>59</v>
      </c>
      <c r="J1775" s="41"/>
      <c r="K1775" s="42"/>
      <c r="L1775" s="51">
        <f t="shared" si="82"/>
        <v>48</v>
      </c>
      <c r="M1775" s="49">
        <f t="shared" si="83"/>
        <v>0.81355932203389836</v>
      </c>
    </row>
    <row r="1776" spans="1:13" s="50" customFormat="1" ht="14.5" x14ac:dyDescent="0.35">
      <c r="A1776" s="33"/>
      <c r="B1776" s="56" t="s">
        <v>416</v>
      </c>
      <c r="C1776" s="49">
        <f t="shared" si="81"/>
        <v>0.52713178294573648</v>
      </c>
      <c r="D1776" s="33"/>
      <c r="E1776" s="56" t="s">
        <v>1203</v>
      </c>
      <c r="F1776" s="54">
        <v>551365001784</v>
      </c>
      <c r="H1776" s="59">
        <v>370</v>
      </c>
      <c r="I1776" s="59">
        <v>373</v>
      </c>
      <c r="J1776" s="41"/>
      <c r="K1776" s="42"/>
      <c r="L1776" s="51">
        <f t="shared" si="82"/>
        <v>370</v>
      </c>
      <c r="M1776" s="49">
        <f t="shared" si="83"/>
        <v>0.99195710455764075</v>
      </c>
    </row>
    <row r="1777" spans="1:13" s="50" customFormat="1" ht="14.5" x14ac:dyDescent="0.35">
      <c r="A1777" s="33"/>
      <c r="B1777" s="56" t="s">
        <v>416</v>
      </c>
      <c r="C1777" s="49">
        <f t="shared" si="81"/>
        <v>0.52713178294573648</v>
      </c>
      <c r="D1777" s="33"/>
      <c r="E1777" s="56" t="s">
        <v>1367</v>
      </c>
      <c r="F1777" s="54">
        <v>551365001785</v>
      </c>
      <c r="H1777" s="59">
        <v>64</v>
      </c>
      <c r="I1777" s="59">
        <v>672</v>
      </c>
      <c r="J1777" s="41"/>
      <c r="K1777" s="42"/>
      <c r="L1777" s="51">
        <f t="shared" si="82"/>
        <v>64</v>
      </c>
      <c r="M1777" s="49">
        <f t="shared" si="83"/>
        <v>9.5238095238095233E-2</v>
      </c>
    </row>
    <row r="1778" spans="1:13" s="50" customFormat="1" ht="14.5" x14ac:dyDescent="0.35">
      <c r="A1778" s="33"/>
      <c r="B1778" s="56" t="s">
        <v>416</v>
      </c>
      <c r="C1778" s="49">
        <f t="shared" si="81"/>
        <v>0.52713178294573648</v>
      </c>
      <c r="D1778" s="33"/>
      <c r="E1778" s="56" t="s">
        <v>600</v>
      </c>
      <c r="F1778" s="54">
        <v>551365001786</v>
      </c>
      <c r="H1778" s="59">
        <v>36</v>
      </c>
      <c r="I1778" s="59">
        <v>342</v>
      </c>
      <c r="J1778" s="41"/>
      <c r="K1778" s="42"/>
      <c r="L1778" s="51">
        <f t="shared" si="82"/>
        <v>36</v>
      </c>
      <c r="M1778" s="49">
        <f t="shared" si="83"/>
        <v>0.10526315789473684</v>
      </c>
    </row>
    <row r="1779" spans="1:13" s="50" customFormat="1" ht="14.5" x14ac:dyDescent="0.35">
      <c r="A1779" s="33"/>
      <c r="B1779" s="56" t="s">
        <v>416</v>
      </c>
      <c r="C1779" s="49">
        <f t="shared" si="81"/>
        <v>0.52713178294573648</v>
      </c>
      <c r="D1779" s="33"/>
      <c r="E1779" s="56" t="s">
        <v>2038</v>
      </c>
      <c r="F1779" s="54">
        <v>551365001792</v>
      </c>
      <c r="H1779" s="59">
        <v>260</v>
      </c>
      <c r="I1779" s="59">
        <v>372</v>
      </c>
      <c r="J1779" s="41"/>
      <c r="K1779" s="42"/>
      <c r="L1779" s="51">
        <f t="shared" si="82"/>
        <v>260</v>
      </c>
      <c r="M1779" s="49">
        <f t="shared" si="83"/>
        <v>0.69892473118279574</v>
      </c>
    </row>
    <row r="1780" spans="1:13" s="50" customFormat="1" ht="14.5" x14ac:dyDescent="0.35">
      <c r="A1780" s="33"/>
      <c r="B1780" s="56" t="s">
        <v>416</v>
      </c>
      <c r="C1780" s="49">
        <f t="shared" si="81"/>
        <v>0.52713178294573648</v>
      </c>
      <c r="D1780" s="33"/>
      <c r="E1780" s="56" t="s">
        <v>601</v>
      </c>
      <c r="F1780" s="54">
        <v>551365001787</v>
      </c>
      <c r="H1780" s="59">
        <v>427</v>
      </c>
      <c r="I1780" s="59">
        <v>333</v>
      </c>
      <c r="J1780" s="41"/>
      <c r="K1780" s="42"/>
      <c r="L1780" s="51">
        <f t="shared" si="82"/>
        <v>427</v>
      </c>
      <c r="M1780" s="49">
        <f t="shared" si="83"/>
        <v>1.2822822822822824</v>
      </c>
    </row>
    <row r="1781" spans="1:13" s="50" customFormat="1" ht="14.5" x14ac:dyDescent="0.35">
      <c r="A1781" s="33"/>
      <c r="B1781" s="56" t="s">
        <v>416</v>
      </c>
      <c r="C1781" s="49">
        <f t="shared" si="81"/>
        <v>0.52713178294573648</v>
      </c>
      <c r="D1781" s="33"/>
      <c r="E1781" s="56" t="s">
        <v>2039</v>
      </c>
      <c r="F1781" s="54">
        <v>551365002733</v>
      </c>
      <c r="H1781" s="59">
        <v>193</v>
      </c>
      <c r="I1781" s="59">
        <v>441</v>
      </c>
      <c r="J1781" s="41"/>
      <c r="K1781" s="42"/>
      <c r="L1781" s="51">
        <f t="shared" si="82"/>
        <v>193</v>
      </c>
      <c r="M1781" s="49">
        <f t="shared" si="83"/>
        <v>0.43764172335600909</v>
      </c>
    </row>
    <row r="1782" spans="1:13" s="50" customFormat="1" ht="14.5" x14ac:dyDescent="0.35">
      <c r="A1782" s="33"/>
      <c r="B1782" s="56" t="s">
        <v>416</v>
      </c>
      <c r="C1782" s="49">
        <f t="shared" si="81"/>
        <v>0.52713178294573648</v>
      </c>
      <c r="D1782" s="33"/>
      <c r="E1782" s="56" t="s">
        <v>2040</v>
      </c>
      <c r="F1782" s="54">
        <v>551365001789</v>
      </c>
      <c r="H1782" s="59">
        <v>254</v>
      </c>
      <c r="I1782" s="59">
        <v>425</v>
      </c>
      <c r="J1782" s="41"/>
      <c r="K1782" s="42"/>
      <c r="L1782" s="51">
        <f t="shared" si="82"/>
        <v>254</v>
      </c>
      <c r="M1782" s="49">
        <f t="shared" si="83"/>
        <v>0.59764705882352942</v>
      </c>
    </row>
    <row r="1783" spans="1:13" s="50" customFormat="1" ht="14.5" x14ac:dyDescent="0.35">
      <c r="A1783" s="33"/>
      <c r="B1783" s="56" t="s">
        <v>416</v>
      </c>
      <c r="C1783" s="49">
        <f t="shared" si="81"/>
        <v>0.52713178294573648</v>
      </c>
      <c r="D1783" s="33"/>
      <c r="E1783" s="56" t="s">
        <v>999</v>
      </c>
      <c r="F1783" s="54">
        <v>551365001790</v>
      </c>
      <c r="H1783" s="59">
        <v>299</v>
      </c>
      <c r="I1783" s="59">
        <v>269</v>
      </c>
      <c r="J1783" s="41"/>
      <c r="K1783" s="42"/>
      <c r="L1783" s="51">
        <f t="shared" si="82"/>
        <v>299</v>
      </c>
      <c r="M1783" s="49">
        <f t="shared" si="83"/>
        <v>1.1115241635687731</v>
      </c>
    </row>
    <row r="1784" spans="1:13" s="50" customFormat="1" ht="14.5" x14ac:dyDescent="0.35">
      <c r="A1784" s="33"/>
      <c r="B1784" s="56" t="s">
        <v>416</v>
      </c>
      <c r="C1784" s="49">
        <f t="shared" ref="C1784:C1847" si="84">SUMIF($B$2:$B$2241,B1784,$L$2:$L$2241)/(SUMIF($B$2:$B$2241,B1784,$I$2:$I$2241))</f>
        <v>0.52713178294573648</v>
      </c>
      <c r="D1784" s="33"/>
      <c r="E1784" s="56" t="s">
        <v>1003</v>
      </c>
      <c r="F1784" s="54">
        <v>551365001794</v>
      </c>
      <c r="H1784" s="59">
        <v>152</v>
      </c>
      <c r="I1784" s="59">
        <v>1554</v>
      </c>
      <c r="J1784" s="41"/>
      <c r="K1784" s="42"/>
      <c r="L1784" s="51">
        <f t="shared" si="82"/>
        <v>152</v>
      </c>
      <c r="M1784" s="49">
        <f t="shared" si="83"/>
        <v>9.7812097812097806E-2</v>
      </c>
    </row>
    <row r="1785" spans="1:13" s="50" customFormat="1" ht="14.5" x14ac:dyDescent="0.35">
      <c r="A1785" s="33"/>
      <c r="B1785" s="56" t="s">
        <v>416</v>
      </c>
      <c r="C1785" s="49">
        <f t="shared" si="84"/>
        <v>0.52713178294573648</v>
      </c>
      <c r="D1785" s="33"/>
      <c r="E1785" s="56" t="s">
        <v>2041</v>
      </c>
      <c r="F1785" s="54">
        <v>551365002712</v>
      </c>
      <c r="H1785" s="59">
        <v>157</v>
      </c>
      <c r="I1785" s="59">
        <v>8</v>
      </c>
      <c r="J1785" s="41"/>
      <c r="K1785" s="42"/>
      <c r="L1785" s="51">
        <f t="shared" si="82"/>
        <v>157</v>
      </c>
      <c r="M1785" s="49">
        <f t="shared" si="83"/>
        <v>19.625</v>
      </c>
    </row>
    <row r="1786" spans="1:13" s="50" customFormat="1" ht="14.5" x14ac:dyDescent="0.35">
      <c r="A1786" s="33"/>
      <c r="B1786" s="56" t="s">
        <v>416</v>
      </c>
      <c r="C1786" s="49">
        <f t="shared" si="84"/>
        <v>0.52713178294573648</v>
      </c>
      <c r="D1786" s="33"/>
      <c r="E1786" s="56" t="s">
        <v>2042</v>
      </c>
      <c r="F1786" s="54">
        <v>551365001795</v>
      </c>
      <c r="H1786" s="59">
        <v>267</v>
      </c>
      <c r="I1786" s="59">
        <v>259</v>
      </c>
      <c r="J1786" s="41"/>
      <c r="K1786" s="42"/>
      <c r="L1786" s="51">
        <f t="shared" si="82"/>
        <v>267</v>
      </c>
      <c r="M1786" s="49">
        <f t="shared" si="83"/>
        <v>1.0308880308880308</v>
      </c>
    </row>
    <row r="1787" spans="1:13" s="50" customFormat="1" ht="14.5" x14ac:dyDescent="0.35">
      <c r="A1787" s="33"/>
      <c r="B1787" s="56" t="s">
        <v>416</v>
      </c>
      <c r="C1787" s="49">
        <f t="shared" si="84"/>
        <v>0.52713178294573648</v>
      </c>
      <c r="D1787" s="33"/>
      <c r="E1787" s="56" t="s">
        <v>2043</v>
      </c>
      <c r="F1787" s="54">
        <v>551365002872</v>
      </c>
      <c r="H1787" s="59">
        <v>726</v>
      </c>
      <c r="I1787" s="59">
        <v>206</v>
      </c>
      <c r="J1787" s="41"/>
      <c r="K1787" s="42"/>
      <c r="L1787" s="51">
        <f t="shared" si="82"/>
        <v>726</v>
      </c>
      <c r="M1787" s="49">
        <f t="shared" si="83"/>
        <v>3.5242718446601944</v>
      </c>
    </row>
    <row r="1788" spans="1:13" s="50" customFormat="1" ht="14.5" x14ac:dyDescent="0.35">
      <c r="A1788" s="33"/>
      <c r="B1788" s="56" t="s">
        <v>416</v>
      </c>
      <c r="C1788" s="49">
        <f t="shared" si="84"/>
        <v>0.52713178294573648</v>
      </c>
      <c r="D1788" s="33"/>
      <c r="E1788" s="56" t="s">
        <v>2044</v>
      </c>
      <c r="F1788" s="54">
        <v>551365001796</v>
      </c>
      <c r="H1788" s="59">
        <v>1</v>
      </c>
      <c r="I1788" s="59">
        <v>232</v>
      </c>
      <c r="J1788" s="41"/>
      <c r="K1788" s="42"/>
      <c r="L1788" s="51">
        <f t="shared" si="82"/>
        <v>1</v>
      </c>
      <c r="M1788" s="49">
        <f t="shared" si="83"/>
        <v>4.3103448275862068E-3</v>
      </c>
    </row>
    <row r="1789" spans="1:13" s="50" customFormat="1" ht="14.5" x14ac:dyDescent="0.35">
      <c r="A1789" s="33"/>
      <c r="B1789" s="56" t="s">
        <v>416</v>
      </c>
      <c r="C1789" s="49">
        <f t="shared" si="84"/>
        <v>0.52713178294573648</v>
      </c>
      <c r="D1789" s="33"/>
      <c r="E1789" s="56" t="s">
        <v>2045</v>
      </c>
      <c r="F1789" s="54">
        <v>551365001797</v>
      </c>
      <c r="H1789" s="59">
        <v>134</v>
      </c>
      <c r="I1789" s="59">
        <v>1092</v>
      </c>
      <c r="J1789" s="41"/>
      <c r="K1789" s="42"/>
      <c r="L1789" s="51">
        <f t="shared" si="82"/>
        <v>134</v>
      </c>
      <c r="M1789" s="49">
        <f t="shared" si="83"/>
        <v>0.1227106227106227</v>
      </c>
    </row>
    <row r="1790" spans="1:13" s="50" customFormat="1" ht="14.5" x14ac:dyDescent="0.35">
      <c r="A1790" s="33"/>
      <c r="B1790" s="56" t="s">
        <v>416</v>
      </c>
      <c r="C1790" s="49">
        <f t="shared" si="84"/>
        <v>0.52713178294573648</v>
      </c>
      <c r="D1790" s="33"/>
      <c r="E1790" s="56" t="s">
        <v>2046</v>
      </c>
      <c r="F1790" s="54">
        <v>551365001798</v>
      </c>
      <c r="H1790" s="59">
        <v>101</v>
      </c>
      <c r="I1790" s="59">
        <v>659</v>
      </c>
      <c r="J1790" s="41"/>
      <c r="K1790" s="42"/>
      <c r="L1790" s="51">
        <f t="shared" si="82"/>
        <v>101</v>
      </c>
      <c r="M1790" s="49">
        <f t="shared" si="83"/>
        <v>0.15326251896813353</v>
      </c>
    </row>
    <row r="1791" spans="1:13" s="50" customFormat="1" ht="14.5" x14ac:dyDescent="0.35">
      <c r="A1791" s="33"/>
      <c r="B1791" s="56" t="s">
        <v>416</v>
      </c>
      <c r="C1791" s="49">
        <f t="shared" si="84"/>
        <v>0.52713178294573648</v>
      </c>
      <c r="D1791" s="33"/>
      <c r="E1791" s="56" t="s">
        <v>920</v>
      </c>
      <c r="F1791" s="54">
        <v>551365001800</v>
      </c>
      <c r="H1791" s="59">
        <v>208</v>
      </c>
      <c r="I1791" s="59">
        <v>499</v>
      </c>
      <c r="J1791" s="41"/>
      <c r="K1791" s="42"/>
      <c r="L1791" s="51">
        <f t="shared" si="82"/>
        <v>208</v>
      </c>
      <c r="M1791" s="49">
        <f t="shared" si="83"/>
        <v>0.41683366733466931</v>
      </c>
    </row>
    <row r="1792" spans="1:13" s="50" customFormat="1" ht="14.5" x14ac:dyDescent="0.35">
      <c r="A1792" s="33"/>
      <c r="B1792" s="56" t="s">
        <v>417</v>
      </c>
      <c r="C1792" s="49">
        <f t="shared" si="84"/>
        <v>0.88916408668730651</v>
      </c>
      <c r="D1792" s="33"/>
      <c r="E1792" s="56" t="s">
        <v>2047</v>
      </c>
      <c r="F1792" s="54">
        <v>551368001801</v>
      </c>
      <c r="H1792" s="59">
        <v>703</v>
      </c>
      <c r="I1792" s="59">
        <v>628</v>
      </c>
      <c r="J1792" s="41"/>
      <c r="K1792" s="42"/>
      <c r="L1792" s="51">
        <f t="shared" si="82"/>
        <v>703</v>
      </c>
      <c r="M1792" s="49">
        <f t="shared" si="83"/>
        <v>1.1194267515923566</v>
      </c>
    </row>
    <row r="1793" spans="1:13" s="50" customFormat="1" ht="14.5" x14ac:dyDescent="0.35">
      <c r="A1793" s="33"/>
      <c r="B1793" s="56" t="s">
        <v>417</v>
      </c>
      <c r="C1793" s="49">
        <f t="shared" si="84"/>
        <v>0.88916408668730651</v>
      </c>
      <c r="D1793" s="33"/>
      <c r="E1793" s="56" t="s">
        <v>2048</v>
      </c>
      <c r="F1793" s="54">
        <v>551368001802</v>
      </c>
      <c r="H1793" s="59">
        <v>422</v>
      </c>
      <c r="I1793" s="59">
        <v>475</v>
      </c>
      <c r="J1793" s="41"/>
      <c r="K1793" s="42"/>
      <c r="L1793" s="51">
        <f t="shared" si="82"/>
        <v>422</v>
      </c>
      <c r="M1793" s="49">
        <f t="shared" si="83"/>
        <v>0.888421052631579</v>
      </c>
    </row>
    <row r="1794" spans="1:13" s="50" customFormat="1" ht="14.5" x14ac:dyDescent="0.35">
      <c r="A1794" s="33"/>
      <c r="B1794" s="56" t="s">
        <v>417</v>
      </c>
      <c r="C1794" s="49">
        <f t="shared" si="84"/>
        <v>0.88916408668730651</v>
      </c>
      <c r="D1794" s="33"/>
      <c r="E1794" s="56" t="s">
        <v>2049</v>
      </c>
      <c r="F1794" s="54">
        <v>551368002289</v>
      </c>
      <c r="H1794" s="59">
        <v>311</v>
      </c>
      <c r="I1794" s="59">
        <v>512</v>
      </c>
      <c r="J1794" s="41"/>
      <c r="K1794" s="42"/>
      <c r="L1794" s="51">
        <f t="shared" ref="L1794:L1857" si="85">IF(K1794="",H1794,(MIN(I1794,(K1794*1.6*I1794))))</f>
        <v>311</v>
      </c>
      <c r="M1794" s="49">
        <f t="shared" ref="M1794:M1857" si="86">IF(L1794=0,0,(L1794/I1794))</f>
        <v>0.607421875</v>
      </c>
    </row>
    <row r="1795" spans="1:13" s="50" customFormat="1" ht="14.5" x14ac:dyDescent="0.35">
      <c r="A1795" s="33"/>
      <c r="B1795" s="56" t="s">
        <v>456</v>
      </c>
      <c r="C1795" s="49">
        <f t="shared" si="84"/>
        <v>0.76392961876832843</v>
      </c>
      <c r="D1795" s="33"/>
      <c r="E1795" s="56" t="s">
        <v>2155</v>
      </c>
      <c r="F1795" s="54">
        <v>551371001804</v>
      </c>
      <c r="H1795" s="59">
        <v>229</v>
      </c>
      <c r="I1795" s="59">
        <v>205</v>
      </c>
      <c r="J1795" s="41"/>
      <c r="K1795" s="42"/>
      <c r="L1795" s="51">
        <f t="shared" si="85"/>
        <v>229</v>
      </c>
      <c r="M1795" s="49">
        <f t="shared" si="86"/>
        <v>1.1170731707317074</v>
      </c>
    </row>
    <row r="1796" spans="1:13" s="50" customFormat="1" ht="14.5" x14ac:dyDescent="0.35">
      <c r="A1796" s="33"/>
      <c r="B1796" s="56" t="s">
        <v>456</v>
      </c>
      <c r="C1796" s="49">
        <f t="shared" si="84"/>
        <v>0.76392961876832843</v>
      </c>
      <c r="D1796" s="33"/>
      <c r="E1796" s="56" t="s">
        <v>2156</v>
      </c>
      <c r="F1796" s="54">
        <v>551371001805</v>
      </c>
      <c r="H1796" s="59">
        <v>117</v>
      </c>
      <c r="I1796" s="59">
        <v>305</v>
      </c>
      <c r="J1796" s="41"/>
      <c r="K1796" s="42"/>
      <c r="L1796" s="51">
        <f t="shared" si="85"/>
        <v>117</v>
      </c>
      <c r="M1796" s="49">
        <f t="shared" si="86"/>
        <v>0.38360655737704918</v>
      </c>
    </row>
    <row r="1797" spans="1:13" s="50" customFormat="1" ht="14.5" x14ac:dyDescent="0.35">
      <c r="A1797" s="33"/>
      <c r="B1797" s="56" t="s">
        <v>456</v>
      </c>
      <c r="C1797" s="49">
        <f t="shared" si="84"/>
        <v>0.76392961876832843</v>
      </c>
      <c r="D1797" s="33"/>
      <c r="E1797" s="56" t="s">
        <v>2157</v>
      </c>
      <c r="F1797" s="54">
        <v>551371000507</v>
      </c>
      <c r="H1797" s="59">
        <v>175</v>
      </c>
      <c r="I1797" s="59">
        <v>172</v>
      </c>
      <c r="J1797" s="41"/>
      <c r="K1797" s="42"/>
      <c r="L1797" s="51">
        <f t="shared" si="85"/>
        <v>175</v>
      </c>
      <c r="M1797" s="49">
        <f t="shared" si="86"/>
        <v>1.0174418604651163</v>
      </c>
    </row>
    <row r="1798" spans="1:13" s="50" customFormat="1" ht="14.5" x14ac:dyDescent="0.35">
      <c r="A1798" s="33"/>
      <c r="B1798" s="56" t="s">
        <v>342</v>
      </c>
      <c r="C1798" s="49">
        <f t="shared" si="84"/>
        <v>0.41319942611190819</v>
      </c>
      <c r="D1798" s="33"/>
      <c r="E1798" s="56" t="s">
        <v>1736</v>
      </c>
      <c r="F1798" s="54">
        <v>551377001807</v>
      </c>
      <c r="H1798" s="59">
        <v>127</v>
      </c>
      <c r="I1798" s="59">
        <v>499</v>
      </c>
      <c r="J1798" s="41"/>
      <c r="K1798" s="42"/>
      <c r="L1798" s="51">
        <f t="shared" si="85"/>
        <v>127</v>
      </c>
      <c r="M1798" s="49">
        <f t="shared" si="86"/>
        <v>0.25450901803607212</v>
      </c>
    </row>
    <row r="1799" spans="1:13" s="50" customFormat="1" ht="14.5" x14ac:dyDescent="0.35">
      <c r="A1799" s="33"/>
      <c r="B1799" s="56" t="s">
        <v>342</v>
      </c>
      <c r="C1799" s="49">
        <f t="shared" si="84"/>
        <v>0.41319942611190819</v>
      </c>
      <c r="D1799" s="33"/>
      <c r="E1799" s="56" t="s">
        <v>1737</v>
      </c>
      <c r="F1799" s="54">
        <v>551377001808</v>
      </c>
      <c r="H1799" s="59">
        <v>161</v>
      </c>
      <c r="I1799" s="59">
        <v>198</v>
      </c>
      <c r="J1799" s="41"/>
      <c r="K1799" s="42"/>
      <c r="L1799" s="51">
        <f t="shared" si="85"/>
        <v>161</v>
      </c>
      <c r="M1799" s="49">
        <f t="shared" si="86"/>
        <v>0.81313131313131315</v>
      </c>
    </row>
    <row r="1800" spans="1:13" s="50" customFormat="1" ht="14.5" x14ac:dyDescent="0.35">
      <c r="A1800" s="33"/>
      <c r="B1800" s="56" t="s">
        <v>311</v>
      </c>
      <c r="C1800" s="49">
        <f t="shared" si="84"/>
        <v>0.25648556045031817</v>
      </c>
      <c r="D1800" s="33"/>
      <c r="E1800" s="56" t="s">
        <v>1589</v>
      </c>
      <c r="F1800" s="54">
        <v>551380001809</v>
      </c>
      <c r="H1800" s="59">
        <v>113</v>
      </c>
      <c r="I1800" s="59">
        <v>518</v>
      </c>
      <c r="J1800" s="41"/>
      <c r="K1800" s="42"/>
      <c r="L1800" s="51">
        <f t="shared" si="85"/>
        <v>113</v>
      </c>
      <c r="M1800" s="49">
        <f t="shared" si="86"/>
        <v>0.21814671814671815</v>
      </c>
    </row>
    <row r="1801" spans="1:13" s="50" customFormat="1" ht="14.5" x14ac:dyDescent="0.35">
      <c r="A1801" s="33"/>
      <c r="B1801" s="56" t="s">
        <v>311</v>
      </c>
      <c r="C1801" s="49">
        <f t="shared" si="84"/>
        <v>0.25648556045031817</v>
      </c>
      <c r="D1801" s="33"/>
      <c r="E1801" s="56" t="s">
        <v>1590</v>
      </c>
      <c r="F1801" s="54">
        <v>551380001810</v>
      </c>
      <c r="H1801" s="59">
        <v>175</v>
      </c>
      <c r="I1801" s="59">
        <v>574</v>
      </c>
      <c r="J1801" s="41"/>
      <c r="K1801" s="42"/>
      <c r="L1801" s="51">
        <f t="shared" si="85"/>
        <v>175</v>
      </c>
      <c r="M1801" s="49">
        <f t="shared" si="86"/>
        <v>0.3048780487804878</v>
      </c>
    </row>
    <row r="1802" spans="1:13" s="50" customFormat="1" ht="14.5" x14ac:dyDescent="0.35">
      <c r="A1802" s="33"/>
      <c r="B1802" s="56" t="s">
        <v>311</v>
      </c>
      <c r="C1802" s="49">
        <f t="shared" si="84"/>
        <v>0.25648556045031817</v>
      </c>
      <c r="D1802" s="33"/>
      <c r="E1802" s="56" t="s">
        <v>1591</v>
      </c>
      <c r="F1802" s="54">
        <v>551380002623</v>
      </c>
      <c r="H1802" s="59">
        <v>64</v>
      </c>
      <c r="I1802" s="59">
        <v>13</v>
      </c>
      <c r="J1802" s="41"/>
      <c r="K1802" s="42"/>
      <c r="L1802" s="51">
        <f t="shared" si="85"/>
        <v>64</v>
      </c>
      <c r="M1802" s="49">
        <f t="shared" si="86"/>
        <v>4.9230769230769234</v>
      </c>
    </row>
    <row r="1803" spans="1:13" s="50" customFormat="1" ht="14.5" x14ac:dyDescent="0.35">
      <c r="A1803" s="33"/>
      <c r="B1803" s="56" t="s">
        <v>311</v>
      </c>
      <c r="C1803" s="49">
        <f t="shared" si="84"/>
        <v>0.25648556045031817</v>
      </c>
      <c r="D1803" s="33"/>
      <c r="E1803" s="56" t="s">
        <v>1592</v>
      </c>
      <c r="F1803" s="54">
        <v>551380001811</v>
      </c>
      <c r="H1803" s="59">
        <v>89</v>
      </c>
      <c r="I1803" s="59">
        <v>625</v>
      </c>
      <c r="J1803" s="41"/>
      <c r="K1803" s="42"/>
      <c r="L1803" s="51">
        <f t="shared" si="85"/>
        <v>89</v>
      </c>
      <c r="M1803" s="49">
        <f t="shared" si="86"/>
        <v>0.1424</v>
      </c>
    </row>
    <row r="1804" spans="1:13" s="50" customFormat="1" ht="14.5" x14ac:dyDescent="0.35">
      <c r="A1804" s="33"/>
      <c r="B1804" s="56" t="s">
        <v>311</v>
      </c>
      <c r="C1804" s="49">
        <f t="shared" si="84"/>
        <v>0.25648556045031817</v>
      </c>
      <c r="D1804" s="33"/>
      <c r="E1804" s="56" t="s">
        <v>1593</v>
      </c>
      <c r="F1804" s="54">
        <v>551380001812</v>
      </c>
      <c r="H1804" s="59">
        <v>83</v>
      </c>
      <c r="I1804" s="59">
        <v>313</v>
      </c>
      <c r="J1804" s="41"/>
      <c r="K1804" s="42"/>
      <c r="L1804" s="51">
        <f t="shared" si="85"/>
        <v>83</v>
      </c>
      <c r="M1804" s="49">
        <f t="shared" si="86"/>
        <v>0.26517571884984026</v>
      </c>
    </row>
    <row r="1805" spans="1:13" s="50" customFormat="1" ht="14.5" x14ac:dyDescent="0.35">
      <c r="A1805" s="33"/>
      <c r="B1805" s="56" t="s">
        <v>255</v>
      </c>
      <c r="C1805" s="49">
        <f t="shared" si="84"/>
        <v>0.53097345132743368</v>
      </c>
      <c r="D1805" s="33"/>
      <c r="E1805" s="56" t="s">
        <v>1291</v>
      </c>
      <c r="F1805" s="54">
        <v>551383001813</v>
      </c>
      <c r="H1805" s="59">
        <v>6</v>
      </c>
      <c r="I1805" s="59">
        <v>152</v>
      </c>
      <c r="J1805" s="41"/>
      <c r="K1805" s="42"/>
      <c r="L1805" s="51">
        <f t="shared" si="85"/>
        <v>6</v>
      </c>
      <c r="M1805" s="49">
        <f t="shared" si="86"/>
        <v>3.9473684210526314E-2</v>
      </c>
    </row>
    <row r="1806" spans="1:13" s="50" customFormat="1" ht="14.5" x14ac:dyDescent="0.35">
      <c r="A1806" s="33"/>
      <c r="B1806" s="56" t="s">
        <v>255</v>
      </c>
      <c r="C1806" s="49">
        <f t="shared" si="84"/>
        <v>0.53097345132743368</v>
      </c>
      <c r="D1806" s="33"/>
      <c r="E1806" s="56" t="s">
        <v>1292</v>
      </c>
      <c r="F1806" s="54">
        <v>551383001814</v>
      </c>
      <c r="H1806" s="59">
        <v>109</v>
      </c>
      <c r="I1806" s="59">
        <v>106</v>
      </c>
      <c r="J1806" s="41"/>
      <c r="K1806" s="42"/>
      <c r="L1806" s="51">
        <f t="shared" si="85"/>
        <v>109</v>
      </c>
      <c r="M1806" s="49">
        <f t="shared" si="86"/>
        <v>1.0283018867924529</v>
      </c>
    </row>
    <row r="1807" spans="1:13" s="50" customFormat="1" ht="14.5" x14ac:dyDescent="0.35">
      <c r="A1807" s="33"/>
      <c r="B1807" s="56" t="s">
        <v>255</v>
      </c>
      <c r="C1807" s="49">
        <f t="shared" si="84"/>
        <v>0.53097345132743368</v>
      </c>
      <c r="D1807" s="33"/>
      <c r="E1807" s="56" t="s">
        <v>1293</v>
      </c>
      <c r="F1807" s="54">
        <v>551383002400</v>
      </c>
      <c r="H1807" s="59">
        <v>65</v>
      </c>
      <c r="I1807" s="59">
        <v>81</v>
      </c>
      <c r="J1807" s="41"/>
      <c r="K1807" s="42"/>
      <c r="L1807" s="51">
        <f t="shared" si="85"/>
        <v>65</v>
      </c>
      <c r="M1807" s="49">
        <f t="shared" si="86"/>
        <v>0.80246913580246915</v>
      </c>
    </row>
    <row r="1808" spans="1:13" s="50" customFormat="1" ht="14.5" x14ac:dyDescent="0.35">
      <c r="A1808" s="33"/>
      <c r="B1808" s="56" t="s">
        <v>237</v>
      </c>
      <c r="C1808" s="49">
        <f t="shared" si="84"/>
        <v>0.16129032258064516</v>
      </c>
      <c r="D1808" s="33"/>
      <c r="E1808" s="56" t="s">
        <v>1233</v>
      </c>
      <c r="F1808" s="54">
        <v>551386001815</v>
      </c>
      <c r="H1808" s="59">
        <v>75</v>
      </c>
      <c r="I1808" s="59">
        <v>465</v>
      </c>
      <c r="J1808" s="41"/>
      <c r="K1808" s="42"/>
      <c r="L1808" s="51">
        <f t="shared" si="85"/>
        <v>75</v>
      </c>
      <c r="M1808" s="49">
        <f t="shared" si="86"/>
        <v>0.16129032258064516</v>
      </c>
    </row>
    <row r="1809" spans="1:13" s="50" customFormat="1" ht="14.5" x14ac:dyDescent="0.35">
      <c r="A1809" s="33"/>
      <c r="B1809" s="56" t="s">
        <v>105</v>
      </c>
      <c r="C1809" s="49">
        <f t="shared" si="84"/>
        <v>0.18204488778054864</v>
      </c>
      <c r="D1809" s="33"/>
      <c r="E1809" s="56" t="s">
        <v>662</v>
      </c>
      <c r="F1809" s="54">
        <v>551389001816</v>
      </c>
      <c r="H1809" s="59">
        <v>36</v>
      </c>
      <c r="I1809" s="59">
        <v>203</v>
      </c>
      <c r="J1809" s="41"/>
      <c r="K1809" s="42"/>
      <c r="L1809" s="51">
        <f t="shared" si="85"/>
        <v>36</v>
      </c>
      <c r="M1809" s="49">
        <f t="shared" si="86"/>
        <v>0.17733990147783252</v>
      </c>
    </row>
    <row r="1810" spans="1:13" s="50" customFormat="1" ht="14.5" x14ac:dyDescent="0.35">
      <c r="A1810" s="33"/>
      <c r="B1810" s="56" t="s">
        <v>105</v>
      </c>
      <c r="C1810" s="49">
        <f t="shared" si="84"/>
        <v>0.18204488778054864</v>
      </c>
      <c r="D1810" s="33"/>
      <c r="E1810" s="56" t="s">
        <v>663</v>
      </c>
      <c r="F1810" s="54">
        <v>551389001817</v>
      </c>
      <c r="H1810" s="59">
        <v>37</v>
      </c>
      <c r="I1810" s="59">
        <v>198</v>
      </c>
      <c r="J1810" s="41"/>
      <c r="K1810" s="42"/>
      <c r="L1810" s="51">
        <f t="shared" si="85"/>
        <v>37</v>
      </c>
      <c r="M1810" s="49">
        <f t="shared" si="86"/>
        <v>0.18686868686868688</v>
      </c>
    </row>
    <row r="1811" spans="1:13" s="50" customFormat="1" ht="14.5" x14ac:dyDescent="0.35">
      <c r="A1811" s="33"/>
      <c r="B1811" s="56" t="s">
        <v>465</v>
      </c>
      <c r="C1811" s="49">
        <f t="shared" si="84"/>
        <v>0.1871625674865027</v>
      </c>
      <c r="D1811" s="33"/>
      <c r="E1811" s="56" t="s">
        <v>2179</v>
      </c>
      <c r="F1811" s="54">
        <v>551395002540</v>
      </c>
      <c r="H1811" s="59">
        <v>197</v>
      </c>
      <c r="I1811" s="59">
        <v>467</v>
      </c>
      <c r="J1811" s="41"/>
      <c r="K1811" s="42"/>
      <c r="L1811" s="51">
        <f t="shared" si="85"/>
        <v>197</v>
      </c>
      <c r="M1811" s="49">
        <f t="shared" si="86"/>
        <v>0.42184154175588867</v>
      </c>
    </row>
    <row r="1812" spans="1:13" s="50" customFormat="1" ht="14.5" x14ac:dyDescent="0.35">
      <c r="A1812" s="33"/>
      <c r="B1812" s="56" t="s">
        <v>465</v>
      </c>
      <c r="C1812" s="49">
        <f t="shared" si="84"/>
        <v>0.1871625674865027</v>
      </c>
      <c r="D1812" s="33"/>
      <c r="E1812" s="56" t="s">
        <v>2180</v>
      </c>
      <c r="F1812" s="54">
        <v>551395001818</v>
      </c>
      <c r="H1812" s="59">
        <v>162</v>
      </c>
      <c r="I1812" s="59">
        <v>447</v>
      </c>
      <c r="J1812" s="41"/>
      <c r="K1812" s="42"/>
      <c r="L1812" s="51">
        <f t="shared" si="85"/>
        <v>162</v>
      </c>
      <c r="M1812" s="49">
        <f t="shared" si="86"/>
        <v>0.36241610738255031</v>
      </c>
    </row>
    <row r="1813" spans="1:13" s="50" customFormat="1" ht="14.5" x14ac:dyDescent="0.35">
      <c r="A1813" s="33"/>
      <c r="B1813" s="56" t="s">
        <v>465</v>
      </c>
      <c r="C1813" s="49">
        <f t="shared" si="84"/>
        <v>0.1871625674865027</v>
      </c>
      <c r="D1813" s="33"/>
      <c r="E1813" s="56" t="s">
        <v>2181</v>
      </c>
      <c r="F1813" s="54">
        <v>551395001819</v>
      </c>
      <c r="H1813" s="59">
        <v>117</v>
      </c>
      <c r="I1813" s="59">
        <v>631</v>
      </c>
      <c r="J1813" s="41"/>
      <c r="K1813" s="42"/>
      <c r="L1813" s="51">
        <f t="shared" si="85"/>
        <v>117</v>
      </c>
      <c r="M1813" s="49">
        <f t="shared" si="86"/>
        <v>0.18541996830427893</v>
      </c>
    </row>
    <row r="1814" spans="1:13" s="50" customFormat="1" ht="14.5" x14ac:dyDescent="0.35">
      <c r="A1814" s="33"/>
      <c r="B1814" s="56" t="s">
        <v>465</v>
      </c>
      <c r="C1814" s="49">
        <f t="shared" si="84"/>
        <v>0.1871625674865027</v>
      </c>
      <c r="D1814" s="33"/>
      <c r="E1814" s="56" t="s">
        <v>2182</v>
      </c>
      <c r="F1814" s="54">
        <v>551395001821</v>
      </c>
      <c r="H1814" s="59">
        <v>58</v>
      </c>
      <c r="I1814" s="59">
        <v>1038</v>
      </c>
      <c r="J1814" s="41"/>
      <c r="K1814" s="42"/>
      <c r="L1814" s="51">
        <f t="shared" si="85"/>
        <v>58</v>
      </c>
      <c r="M1814" s="49">
        <f t="shared" si="86"/>
        <v>5.5876685934489405E-2</v>
      </c>
    </row>
    <row r="1815" spans="1:13" s="50" customFormat="1" ht="14.5" x14ac:dyDescent="0.35">
      <c r="A1815" s="33"/>
      <c r="B1815" s="56" t="s">
        <v>465</v>
      </c>
      <c r="C1815" s="49">
        <f t="shared" si="84"/>
        <v>0.1871625674865027</v>
      </c>
      <c r="D1815" s="33"/>
      <c r="E1815" s="56" t="s">
        <v>2183</v>
      </c>
      <c r="F1815" s="54">
        <v>551395001820</v>
      </c>
      <c r="H1815" s="59">
        <v>90</v>
      </c>
      <c r="I1815" s="59">
        <v>751</v>
      </c>
      <c r="J1815" s="41"/>
      <c r="K1815" s="42"/>
      <c r="L1815" s="51">
        <f t="shared" si="85"/>
        <v>90</v>
      </c>
      <c r="M1815" s="49">
        <f t="shared" si="86"/>
        <v>0.11984021304926765</v>
      </c>
    </row>
    <row r="1816" spans="1:13" s="50" customFormat="1" ht="14.5" x14ac:dyDescent="0.35">
      <c r="A1816" s="33"/>
      <c r="B1816" s="56" t="s">
        <v>169</v>
      </c>
      <c r="C1816" s="49">
        <f t="shared" si="84"/>
        <v>1.1672473867595818</v>
      </c>
      <c r="D1816" s="33"/>
      <c r="E1816" s="56" t="s">
        <v>4776</v>
      </c>
      <c r="F1816" s="54">
        <v>551398003113</v>
      </c>
      <c r="H1816" s="59">
        <v>112</v>
      </c>
      <c r="I1816" s="59">
        <v>80</v>
      </c>
      <c r="J1816" s="41"/>
      <c r="K1816" s="42"/>
      <c r="L1816" s="51">
        <f t="shared" si="85"/>
        <v>112</v>
      </c>
      <c r="M1816" s="49">
        <f t="shared" si="86"/>
        <v>1.4</v>
      </c>
    </row>
    <row r="1817" spans="1:13" s="50" customFormat="1" ht="14.5" x14ac:dyDescent="0.35">
      <c r="A1817" s="33"/>
      <c r="B1817" s="56" t="s">
        <v>169</v>
      </c>
      <c r="C1817" s="49">
        <f t="shared" si="84"/>
        <v>1.1672473867595818</v>
      </c>
      <c r="D1817" s="33"/>
      <c r="E1817" s="56" t="s">
        <v>4777</v>
      </c>
      <c r="F1817" s="54">
        <v>551398003092</v>
      </c>
      <c r="H1817" s="59">
        <v>116</v>
      </c>
      <c r="I1817" s="59">
        <v>10</v>
      </c>
      <c r="J1817" s="41"/>
      <c r="K1817" s="42"/>
      <c r="L1817" s="51">
        <f t="shared" si="85"/>
        <v>116</v>
      </c>
      <c r="M1817" s="49">
        <f t="shared" si="86"/>
        <v>11.6</v>
      </c>
    </row>
    <row r="1818" spans="1:13" s="50" customFormat="1" ht="14.5" x14ac:dyDescent="0.35">
      <c r="A1818" s="33"/>
      <c r="B1818" s="56" t="s">
        <v>169</v>
      </c>
      <c r="C1818" s="49">
        <f t="shared" si="84"/>
        <v>1.1672473867595818</v>
      </c>
      <c r="D1818" s="33"/>
      <c r="E1818" s="56" t="s">
        <v>958</v>
      </c>
      <c r="F1818" s="54">
        <v>551398001911</v>
      </c>
      <c r="H1818" s="59">
        <v>107</v>
      </c>
      <c r="I1818" s="59">
        <v>197</v>
      </c>
      <c r="J1818" s="41"/>
      <c r="K1818" s="42"/>
      <c r="L1818" s="51">
        <f t="shared" si="85"/>
        <v>107</v>
      </c>
      <c r="M1818" s="49">
        <f t="shared" si="86"/>
        <v>0.54314720812182737</v>
      </c>
    </row>
    <row r="1819" spans="1:13" s="50" customFormat="1" ht="14.5" x14ac:dyDescent="0.35">
      <c r="A1819" s="33"/>
      <c r="B1819" s="56" t="s">
        <v>394</v>
      </c>
      <c r="C1819" s="49">
        <f t="shared" si="84"/>
        <v>9.0788601722995355E-2</v>
      </c>
      <c r="D1819" s="33"/>
      <c r="E1819" s="56" t="s">
        <v>1956</v>
      </c>
      <c r="F1819" s="54">
        <v>551401001824</v>
      </c>
      <c r="H1819" s="59">
        <v>33</v>
      </c>
      <c r="I1819" s="59">
        <v>588</v>
      </c>
      <c r="J1819" s="41"/>
      <c r="K1819" s="42"/>
      <c r="L1819" s="51">
        <f t="shared" si="85"/>
        <v>33</v>
      </c>
      <c r="M1819" s="49">
        <f t="shared" si="86"/>
        <v>5.6122448979591837E-2</v>
      </c>
    </row>
    <row r="1820" spans="1:13" s="50" customFormat="1" ht="14.5" x14ac:dyDescent="0.35">
      <c r="A1820" s="33"/>
      <c r="B1820" s="56" t="s">
        <v>394</v>
      </c>
      <c r="C1820" s="49">
        <f t="shared" si="84"/>
        <v>9.0788601722995355E-2</v>
      </c>
      <c r="D1820" s="33"/>
      <c r="E1820" s="56" t="s">
        <v>1957</v>
      </c>
      <c r="F1820" s="54">
        <v>551401001825</v>
      </c>
      <c r="H1820" s="59">
        <v>5</v>
      </c>
      <c r="I1820" s="59">
        <v>483</v>
      </c>
      <c r="J1820" s="41"/>
      <c r="K1820" s="42"/>
      <c r="L1820" s="51">
        <f t="shared" si="85"/>
        <v>5</v>
      </c>
      <c r="M1820" s="49">
        <f t="shared" si="86"/>
        <v>1.0351966873706004E-2</v>
      </c>
    </row>
    <row r="1821" spans="1:13" s="50" customFormat="1" ht="14.5" x14ac:dyDescent="0.35">
      <c r="A1821" s="33"/>
      <c r="B1821" s="56" t="s">
        <v>394</v>
      </c>
      <c r="C1821" s="49">
        <f t="shared" si="84"/>
        <v>9.0788601722995355E-2</v>
      </c>
      <c r="D1821" s="33"/>
      <c r="E1821" s="56" t="s">
        <v>1958</v>
      </c>
      <c r="F1821" s="54">
        <v>551401001108</v>
      </c>
      <c r="H1821" s="59">
        <v>99</v>
      </c>
      <c r="I1821" s="59">
        <v>438</v>
      </c>
      <c r="J1821" s="41"/>
      <c r="K1821" s="42"/>
      <c r="L1821" s="51">
        <f t="shared" si="85"/>
        <v>99</v>
      </c>
      <c r="M1821" s="49">
        <f t="shared" si="86"/>
        <v>0.22602739726027396</v>
      </c>
    </row>
    <row r="1822" spans="1:13" s="50" customFormat="1" ht="14.5" x14ac:dyDescent="0.35">
      <c r="A1822" s="33"/>
      <c r="B1822" s="56" t="s">
        <v>312</v>
      </c>
      <c r="C1822" s="49">
        <f t="shared" si="84"/>
        <v>0.26772697150430746</v>
      </c>
      <c r="D1822" s="33"/>
      <c r="E1822" s="56" t="s">
        <v>1594</v>
      </c>
      <c r="F1822" s="54">
        <v>551404001826</v>
      </c>
      <c r="H1822" s="59">
        <v>155</v>
      </c>
      <c r="I1822" s="59">
        <v>335</v>
      </c>
      <c r="J1822" s="41"/>
      <c r="K1822" s="42"/>
      <c r="L1822" s="51">
        <f t="shared" si="85"/>
        <v>155</v>
      </c>
      <c r="M1822" s="49">
        <f t="shared" si="86"/>
        <v>0.46268656716417911</v>
      </c>
    </row>
    <row r="1823" spans="1:13" s="50" customFormat="1" ht="14.5" x14ac:dyDescent="0.35">
      <c r="A1823" s="33"/>
      <c r="B1823" s="56" t="s">
        <v>312</v>
      </c>
      <c r="C1823" s="49">
        <f t="shared" si="84"/>
        <v>0.26772697150430746</v>
      </c>
      <c r="D1823" s="33"/>
      <c r="E1823" s="56" t="s">
        <v>1595</v>
      </c>
      <c r="F1823" s="54">
        <v>551404001828</v>
      </c>
      <c r="H1823" s="59">
        <v>103</v>
      </c>
      <c r="I1823" s="59">
        <v>308</v>
      </c>
      <c r="J1823" s="41"/>
      <c r="K1823" s="42"/>
      <c r="L1823" s="51">
        <f t="shared" si="85"/>
        <v>103</v>
      </c>
      <c r="M1823" s="49">
        <f t="shared" si="86"/>
        <v>0.33441558441558439</v>
      </c>
    </row>
    <row r="1824" spans="1:13" s="50" customFormat="1" ht="14.5" x14ac:dyDescent="0.35">
      <c r="A1824" s="33"/>
      <c r="B1824" s="56" t="s">
        <v>312</v>
      </c>
      <c r="C1824" s="49">
        <f t="shared" si="84"/>
        <v>0.26772697150430746</v>
      </c>
      <c r="D1824" s="33"/>
      <c r="E1824" s="56" t="s">
        <v>1147</v>
      </c>
      <c r="F1824" s="54">
        <v>551404001827</v>
      </c>
      <c r="H1824" s="59">
        <v>110</v>
      </c>
      <c r="I1824" s="59">
        <v>200</v>
      </c>
      <c r="J1824" s="41"/>
      <c r="K1824" s="42"/>
      <c r="L1824" s="51">
        <f t="shared" si="85"/>
        <v>110</v>
      </c>
      <c r="M1824" s="49">
        <f t="shared" si="86"/>
        <v>0.55000000000000004</v>
      </c>
    </row>
    <row r="1825" spans="1:13" s="50" customFormat="1" ht="14.5" x14ac:dyDescent="0.35">
      <c r="A1825" s="33"/>
      <c r="B1825" s="56" t="s">
        <v>312</v>
      </c>
      <c r="C1825" s="49">
        <f t="shared" si="84"/>
        <v>0.26772697150430746</v>
      </c>
      <c r="D1825" s="33"/>
      <c r="E1825" s="56" t="s">
        <v>1596</v>
      </c>
      <c r="F1825" s="54">
        <v>551404001830</v>
      </c>
      <c r="H1825" s="59">
        <v>154</v>
      </c>
      <c r="I1825" s="59">
        <v>427</v>
      </c>
      <c r="J1825" s="41"/>
      <c r="K1825" s="42"/>
      <c r="L1825" s="51">
        <f t="shared" si="85"/>
        <v>154</v>
      </c>
      <c r="M1825" s="49">
        <f t="shared" si="86"/>
        <v>0.36065573770491804</v>
      </c>
    </row>
    <row r="1826" spans="1:13" s="50" customFormat="1" ht="14.5" x14ac:dyDescent="0.35">
      <c r="A1826" s="33"/>
      <c r="B1826" s="56" t="s">
        <v>312</v>
      </c>
      <c r="C1826" s="49">
        <f t="shared" si="84"/>
        <v>0.26772697150430746</v>
      </c>
      <c r="D1826" s="33"/>
      <c r="E1826" s="56" t="s">
        <v>1597</v>
      </c>
      <c r="F1826" s="54">
        <v>551404001832</v>
      </c>
      <c r="H1826" s="59">
        <v>186</v>
      </c>
      <c r="I1826" s="59">
        <v>1052</v>
      </c>
      <c r="J1826" s="41"/>
      <c r="K1826" s="42"/>
      <c r="L1826" s="51">
        <f t="shared" si="85"/>
        <v>186</v>
      </c>
      <c r="M1826" s="49">
        <f t="shared" si="86"/>
        <v>0.17680608365019013</v>
      </c>
    </row>
    <row r="1827" spans="1:13" s="50" customFormat="1" ht="14.5" x14ac:dyDescent="0.35">
      <c r="A1827" s="33"/>
      <c r="B1827" s="56" t="s">
        <v>312</v>
      </c>
      <c r="C1827" s="49">
        <f t="shared" si="84"/>
        <v>0.26772697150430746</v>
      </c>
      <c r="D1827" s="33"/>
      <c r="E1827" s="56" t="s">
        <v>1598</v>
      </c>
      <c r="F1827" s="54">
        <v>551404001831</v>
      </c>
      <c r="H1827" s="59">
        <v>100</v>
      </c>
      <c r="I1827" s="59">
        <v>696</v>
      </c>
      <c r="J1827" s="41"/>
      <c r="K1827" s="42"/>
      <c r="L1827" s="51">
        <f t="shared" si="85"/>
        <v>100</v>
      </c>
      <c r="M1827" s="49">
        <f t="shared" si="86"/>
        <v>0.14367816091954022</v>
      </c>
    </row>
    <row r="1828" spans="1:13" s="50" customFormat="1" ht="14.5" x14ac:dyDescent="0.35">
      <c r="A1828" s="33"/>
      <c r="B1828" s="56" t="s">
        <v>90</v>
      </c>
      <c r="C1828" s="49">
        <f t="shared" si="84"/>
        <v>4.005586592178771</v>
      </c>
      <c r="D1828" s="33"/>
      <c r="E1828" s="56" t="s">
        <v>562</v>
      </c>
      <c r="F1828" s="54">
        <v>551203001571</v>
      </c>
      <c r="H1828" s="59">
        <v>257</v>
      </c>
      <c r="I1828" s="59">
        <v>91</v>
      </c>
      <c r="J1828" s="41"/>
      <c r="K1828" s="42"/>
      <c r="L1828" s="51">
        <f t="shared" si="85"/>
        <v>257</v>
      </c>
      <c r="M1828" s="49">
        <f t="shared" si="86"/>
        <v>2.8241758241758244</v>
      </c>
    </row>
    <row r="1829" spans="1:13" s="50" customFormat="1" ht="14.5" x14ac:dyDescent="0.35">
      <c r="A1829" s="33"/>
      <c r="B1829" s="56" t="s">
        <v>90</v>
      </c>
      <c r="C1829" s="49">
        <f t="shared" si="84"/>
        <v>4.005586592178771</v>
      </c>
      <c r="D1829" s="33"/>
      <c r="E1829" s="56" t="s">
        <v>563</v>
      </c>
      <c r="F1829" s="54">
        <v>551203001574</v>
      </c>
      <c r="H1829" s="59">
        <v>460</v>
      </c>
      <c r="I1829" s="59">
        <v>88</v>
      </c>
      <c r="J1829" s="41"/>
      <c r="K1829" s="42"/>
      <c r="L1829" s="51">
        <f t="shared" si="85"/>
        <v>460</v>
      </c>
      <c r="M1829" s="49">
        <f t="shared" si="86"/>
        <v>5.2272727272727275</v>
      </c>
    </row>
    <row r="1830" spans="1:13" s="50" customFormat="1" ht="14.5" x14ac:dyDescent="0.35">
      <c r="A1830" s="33"/>
      <c r="B1830" s="56" t="s">
        <v>165</v>
      </c>
      <c r="C1830" s="49">
        <f t="shared" si="84"/>
        <v>0.46561886051080548</v>
      </c>
      <c r="D1830" s="33"/>
      <c r="E1830" s="56" t="s">
        <v>2055</v>
      </c>
      <c r="F1830" s="54" t="s">
        <v>2392</v>
      </c>
      <c r="H1830" s="59">
        <v>375</v>
      </c>
      <c r="I1830" s="59">
        <v>1</v>
      </c>
      <c r="J1830" s="41"/>
      <c r="K1830" s="42"/>
      <c r="L1830" s="51">
        <f t="shared" si="85"/>
        <v>375</v>
      </c>
      <c r="M1830" s="49">
        <f t="shared" si="86"/>
        <v>375</v>
      </c>
    </row>
    <row r="1831" spans="1:13" s="50" customFormat="1" ht="14.5" x14ac:dyDescent="0.35">
      <c r="A1831" s="33"/>
      <c r="B1831" s="56" t="s">
        <v>165</v>
      </c>
      <c r="C1831" s="49">
        <f t="shared" si="84"/>
        <v>0.46561886051080548</v>
      </c>
      <c r="D1831" s="33"/>
      <c r="E1831" s="56" t="s">
        <v>944</v>
      </c>
      <c r="F1831" s="54">
        <v>551413001833</v>
      </c>
      <c r="H1831" s="59">
        <v>58</v>
      </c>
      <c r="I1831" s="59">
        <v>441</v>
      </c>
      <c r="J1831" s="41"/>
      <c r="K1831" s="42"/>
      <c r="L1831" s="51">
        <f t="shared" si="85"/>
        <v>58</v>
      </c>
      <c r="M1831" s="49">
        <f t="shared" si="86"/>
        <v>0.13151927437641722</v>
      </c>
    </row>
    <row r="1832" spans="1:13" s="50" customFormat="1" ht="14.5" x14ac:dyDescent="0.35">
      <c r="A1832" s="33"/>
      <c r="B1832" s="56" t="s">
        <v>165</v>
      </c>
      <c r="C1832" s="49">
        <f t="shared" si="84"/>
        <v>0.46561886051080548</v>
      </c>
      <c r="D1832" s="33"/>
      <c r="E1832" s="56" t="s">
        <v>945</v>
      </c>
      <c r="F1832" s="54">
        <v>551413001834</v>
      </c>
      <c r="H1832" s="59">
        <v>40</v>
      </c>
      <c r="I1832" s="59">
        <v>309</v>
      </c>
      <c r="J1832" s="41"/>
      <c r="K1832" s="42"/>
      <c r="L1832" s="51">
        <f t="shared" si="85"/>
        <v>40</v>
      </c>
      <c r="M1832" s="49">
        <f t="shared" si="86"/>
        <v>0.12944983818770225</v>
      </c>
    </row>
    <row r="1833" spans="1:13" s="50" customFormat="1" ht="14.5" x14ac:dyDescent="0.35">
      <c r="A1833" s="33"/>
      <c r="B1833" s="56" t="s">
        <v>165</v>
      </c>
      <c r="C1833" s="49">
        <f t="shared" si="84"/>
        <v>0.46561886051080548</v>
      </c>
      <c r="D1833" s="33"/>
      <c r="E1833" s="56" t="s">
        <v>946</v>
      </c>
      <c r="F1833" s="54">
        <v>551413001835</v>
      </c>
      <c r="H1833" s="59">
        <v>1</v>
      </c>
      <c r="I1833" s="59">
        <v>267</v>
      </c>
      <c r="J1833" s="41"/>
      <c r="K1833" s="42"/>
      <c r="L1833" s="51">
        <f t="shared" si="85"/>
        <v>1</v>
      </c>
      <c r="M1833" s="49">
        <f t="shared" si="86"/>
        <v>3.7453183520599251E-3</v>
      </c>
    </row>
    <row r="1834" spans="1:13" s="50" customFormat="1" ht="14.5" x14ac:dyDescent="0.35">
      <c r="A1834" s="33"/>
      <c r="B1834" s="56" t="s">
        <v>199</v>
      </c>
      <c r="C1834" s="49">
        <f t="shared" si="84"/>
        <v>0.75315315315315312</v>
      </c>
      <c r="D1834" s="33"/>
      <c r="E1834" s="56" t="s">
        <v>4778</v>
      </c>
      <c r="F1834" s="54">
        <v>550630003097</v>
      </c>
      <c r="H1834" s="59">
        <v>193</v>
      </c>
      <c r="I1834" s="59">
        <v>121</v>
      </c>
      <c r="J1834" s="41"/>
      <c r="K1834" s="42"/>
      <c r="L1834" s="51">
        <f t="shared" si="85"/>
        <v>193</v>
      </c>
      <c r="M1834" s="49">
        <f t="shared" si="86"/>
        <v>1.5950413223140496</v>
      </c>
    </row>
    <row r="1835" spans="1:13" s="50" customFormat="1" ht="14.5" x14ac:dyDescent="0.35">
      <c r="A1835" s="33"/>
      <c r="B1835" s="56" t="s">
        <v>199</v>
      </c>
      <c r="C1835" s="49">
        <f t="shared" si="84"/>
        <v>0.75315315315315312</v>
      </c>
      <c r="D1835" s="33"/>
      <c r="E1835" s="56" t="s">
        <v>1093</v>
      </c>
      <c r="F1835" s="54">
        <v>550630000695</v>
      </c>
      <c r="H1835" s="59">
        <v>112</v>
      </c>
      <c r="I1835" s="59">
        <v>263</v>
      </c>
      <c r="J1835" s="41"/>
      <c r="K1835" s="42"/>
      <c r="L1835" s="51">
        <f t="shared" si="85"/>
        <v>112</v>
      </c>
      <c r="M1835" s="49">
        <f t="shared" si="86"/>
        <v>0.42585551330798477</v>
      </c>
    </row>
    <row r="1836" spans="1:13" s="50" customFormat="1" ht="14.5" x14ac:dyDescent="0.35">
      <c r="A1836" s="33"/>
      <c r="B1836" s="56" t="s">
        <v>199</v>
      </c>
      <c r="C1836" s="49">
        <f t="shared" si="84"/>
        <v>0.75315315315315312</v>
      </c>
      <c r="D1836" s="33"/>
      <c r="E1836" s="56" t="s">
        <v>1094</v>
      </c>
      <c r="F1836" s="54">
        <v>550630000696</v>
      </c>
      <c r="H1836" s="59">
        <v>113</v>
      </c>
      <c r="I1836" s="59">
        <v>171</v>
      </c>
      <c r="J1836" s="41"/>
      <c r="K1836" s="42"/>
      <c r="L1836" s="51">
        <f t="shared" si="85"/>
        <v>113</v>
      </c>
      <c r="M1836" s="49">
        <f t="shared" si="86"/>
        <v>0.66081871345029242</v>
      </c>
    </row>
    <row r="1837" spans="1:13" s="50" customFormat="1" ht="14.5" x14ac:dyDescent="0.35">
      <c r="A1837" s="33"/>
      <c r="B1837" s="56" t="s">
        <v>324</v>
      </c>
      <c r="C1837" s="49">
        <f t="shared" si="84"/>
        <v>0.39712918660287083</v>
      </c>
      <c r="D1837" s="33"/>
      <c r="E1837" s="56" t="s">
        <v>1629</v>
      </c>
      <c r="F1837" s="54">
        <v>551416001837</v>
      </c>
      <c r="H1837" s="59">
        <v>57</v>
      </c>
      <c r="I1837" s="59">
        <v>63</v>
      </c>
      <c r="J1837" s="41"/>
      <c r="K1837" s="42"/>
      <c r="L1837" s="51">
        <f t="shared" si="85"/>
        <v>57</v>
      </c>
      <c r="M1837" s="49">
        <f t="shared" si="86"/>
        <v>0.90476190476190477</v>
      </c>
    </row>
    <row r="1838" spans="1:13" s="50" customFormat="1" ht="14.5" x14ac:dyDescent="0.35">
      <c r="A1838" s="33"/>
      <c r="B1838" s="56" t="s">
        <v>324</v>
      </c>
      <c r="C1838" s="49">
        <f t="shared" si="84"/>
        <v>0.39712918660287083</v>
      </c>
      <c r="D1838" s="33"/>
      <c r="E1838" s="56" t="s">
        <v>1630</v>
      </c>
      <c r="F1838" s="54">
        <v>551416003001</v>
      </c>
      <c r="H1838" s="59">
        <v>110</v>
      </c>
      <c r="I1838" s="59">
        <v>41</v>
      </c>
      <c r="J1838" s="41"/>
      <c r="K1838" s="42"/>
      <c r="L1838" s="51">
        <f t="shared" si="85"/>
        <v>110</v>
      </c>
      <c r="M1838" s="49">
        <f t="shared" si="86"/>
        <v>2.6829268292682928</v>
      </c>
    </row>
    <row r="1839" spans="1:13" s="50" customFormat="1" ht="14.5" x14ac:dyDescent="0.35">
      <c r="A1839" s="33"/>
      <c r="B1839" s="56" t="s">
        <v>324</v>
      </c>
      <c r="C1839" s="49">
        <f t="shared" si="84"/>
        <v>0.39712918660287083</v>
      </c>
      <c r="D1839" s="33"/>
      <c r="E1839" s="56" t="s">
        <v>1631</v>
      </c>
      <c r="F1839" s="54">
        <v>551416003358</v>
      </c>
      <c r="H1839" s="59">
        <v>48</v>
      </c>
      <c r="I1839" s="59">
        <v>155</v>
      </c>
      <c r="J1839" s="41"/>
      <c r="K1839" s="42"/>
      <c r="L1839" s="51">
        <f t="shared" si="85"/>
        <v>48</v>
      </c>
      <c r="M1839" s="49">
        <f t="shared" si="86"/>
        <v>0.30967741935483872</v>
      </c>
    </row>
    <row r="1840" spans="1:13" s="50" customFormat="1" ht="14.5" x14ac:dyDescent="0.35">
      <c r="A1840" s="33"/>
      <c r="B1840" s="56" t="s">
        <v>324</v>
      </c>
      <c r="C1840" s="49">
        <f t="shared" si="84"/>
        <v>0.39712918660287083</v>
      </c>
      <c r="D1840" s="33"/>
      <c r="E1840" s="56" t="s">
        <v>1632</v>
      </c>
      <c r="F1840" s="54">
        <v>551416001839</v>
      </c>
      <c r="H1840" s="59">
        <v>29</v>
      </c>
      <c r="I1840" s="59">
        <v>211</v>
      </c>
      <c r="J1840" s="41"/>
      <c r="K1840" s="42"/>
      <c r="L1840" s="51">
        <f t="shared" si="85"/>
        <v>29</v>
      </c>
      <c r="M1840" s="49">
        <f t="shared" si="86"/>
        <v>0.13744075829383887</v>
      </c>
    </row>
    <row r="1841" spans="1:13" s="50" customFormat="1" ht="14.5" x14ac:dyDescent="0.35">
      <c r="A1841" s="33"/>
      <c r="B1841" s="56" t="s">
        <v>324</v>
      </c>
      <c r="C1841" s="49">
        <f t="shared" si="84"/>
        <v>0.39712918660287083</v>
      </c>
      <c r="D1841" s="33"/>
      <c r="E1841" s="56" t="s">
        <v>1633</v>
      </c>
      <c r="F1841" s="54">
        <v>551416002321</v>
      </c>
      <c r="H1841" s="59">
        <v>7</v>
      </c>
      <c r="I1841" s="59">
        <v>225</v>
      </c>
      <c r="J1841" s="41"/>
      <c r="K1841" s="42"/>
      <c r="L1841" s="51">
        <f t="shared" si="85"/>
        <v>7</v>
      </c>
      <c r="M1841" s="49">
        <f t="shared" si="86"/>
        <v>3.111111111111111E-2</v>
      </c>
    </row>
    <row r="1842" spans="1:13" s="50" customFormat="1" ht="14.5" x14ac:dyDescent="0.35">
      <c r="A1842" s="33"/>
      <c r="B1842" s="56" t="s">
        <v>324</v>
      </c>
      <c r="C1842" s="49">
        <f t="shared" si="84"/>
        <v>0.39712918660287083</v>
      </c>
      <c r="D1842" s="33"/>
      <c r="E1842" s="56" t="s">
        <v>1634</v>
      </c>
      <c r="F1842" s="54">
        <v>551416001841</v>
      </c>
      <c r="H1842" s="59">
        <v>58</v>
      </c>
      <c r="I1842" s="59">
        <v>391</v>
      </c>
      <c r="J1842" s="41"/>
      <c r="K1842" s="42"/>
      <c r="L1842" s="51">
        <f t="shared" si="85"/>
        <v>58</v>
      </c>
      <c r="M1842" s="49">
        <f t="shared" si="86"/>
        <v>0.14833759590792839</v>
      </c>
    </row>
    <row r="1843" spans="1:13" s="50" customFormat="1" ht="14.5" x14ac:dyDescent="0.35">
      <c r="A1843" s="33"/>
      <c r="B1843" s="56" t="s">
        <v>324</v>
      </c>
      <c r="C1843" s="49">
        <f t="shared" si="84"/>
        <v>0.39712918660287083</v>
      </c>
      <c r="D1843" s="33"/>
      <c r="E1843" s="56" t="s">
        <v>1635</v>
      </c>
      <c r="F1843" s="54">
        <v>551416002486</v>
      </c>
      <c r="H1843" s="59">
        <v>138</v>
      </c>
      <c r="I1843" s="59">
        <v>34</v>
      </c>
      <c r="J1843" s="41"/>
      <c r="K1843" s="42"/>
      <c r="L1843" s="51">
        <f t="shared" si="85"/>
        <v>138</v>
      </c>
      <c r="M1843" s="49">
        <f t="shared" si="86"/>
        <v>4.0588235294117645</v>
      </c>
    </row>
    <row r="1844" spans="1:13" s="50" customFormat="1" ht="14.5" x14ac:dyDescent="0.35">
      <c r="A1844" s="33"/>
      <c r="B1844" s="56" t="s">
        <v>324</v>
      </c>
      <c r="C1844" s="49">
        <f t="shared" si="84"/>
        <v>0.39712918660287083</v>
      </c>
      <c r="D1844" s="33"/>
      <c r="E1844" s="56" t="s">
        <v>1637</v>
      </c>
      <c r="F1844" s="54">
        <v>551416001843</v>
      </c>
      <c r="H1844" s="59">
        <v>121</v>
      </c>
      <c r="I1844" s="59">
        <v>770</v>
      </c>
      <c r="J1844" s="41"/>
      <c r="K1844" s="42"/>
      <c r="L1844" s="51">
        <f t="shared" si="85"/>
        <v>121</v>
      </c>
      <c r="M1844" s="49">
        <f t="shared" si="86"/>
        <v>0.15714285714285714</v>
      </c>
    </row>
    <row r="1845" spans="1:13" s="50" customFormat="1" ht="14.5" x14ac:dyDescent="0.35">
      <c r="A1845" s="33"/>
      <c r="B1845" s="56" t="s">
        <v>324</v>
      </c>
      <c r="C1845" s="49">
        <f t="shared" si="84"/>
        <v>0.39712918660287083</v>
      </c>
      <c r="D1845" s="33"/>
      <c r="E1845" s="56" t="s">
        <v>1638</v>
      </c>
      <c r="F1845" s="54">
        <v>551416002542</v>
      </c>
      <c r="H1845" s="59">
        <v>231</v>
      </c>
      <c r="I1845" s="59">
        <v>31</v>
      </c>
      <c r="J1845" s="41"/>
      <c r="K1845" s="42"/>
      <c r="L1845" s="51">
        <f t="shared" si="85"/>
        <v>231</v>
      </c>
      <c r="M1845" s="49">
        <f t="shared" si="86"/>
        <v>7.4516129032258061</v>
      </c>
    </row>
    <row r="1846" spans="1:13" s="50" customFormat="1" ht="14.5" x14ac:dyDescent="0.35">
      <c r="A1846" s="33"/>
      <c r="B1846" s="56" t="s">
        <v>324</v>
      </c>
      <c r="C1846" s="49">
        <f t="shared" si="84"/>
        <v>0.39712918660287083</v>
      </c>
      <c r="D1846" s="33"/>
      <c r="E1846" s="56" t="s">
        <v>1639</v>
      </c>
      <c r="F1846" s="54">
        <v>551416002485</v>
      </c>
      <c r="H1846" s="59">
        <v>24</v>
      </c>
      <c r="I1846" s="59">
        <v>373</v>
      </c>
      <c r="J1846" s="41"/>
      <c r="K1846" s="42"/>
      <c r="L1846" s="51">
        <f t="shared" si="85"/>
        <v>24</v>
      </c>
      <c r="M1846" s="49">
        <f t="shared" si="86"/>
        <v>6.4343163538873996E-2</v>
      </c>
    </row>
    <row r="1847" spans="1:13" s="50" customFormat="1" ht="14.5" x14ac:dyDescent="0.35">
      <c r="A1847" s="33"/>
      <c r="B1847" s="56" t="s">
        <v>324</v>
      </c>
      <c r="C1847" s="49">
        <f t="shared" si="84"/>
        <v>0.39712918660287083</v>
      </c>
      <c r="D1847" s="33"/>
      <c r="E1847" s="56" t="s">
        <v>1640</v>
      </c>
      <c r="F1847" s="54">
        <v>551416001842</v>
      </c>
      <c r="H1847" s="59">
        <v>339</v>
      </c>
      <c r="I1847" s="59">
        <v>632</v>
      </c>
      <c r="J1847" s="41"/>
      <c r="K1847" s="42"/>
      <c r="L1847" s="51">
        <f t="shared" si="85"/>
        <v>339</v>
      </c>
      <c r="M1847" s="49">
        <f t="shared" si="86"/>
        <v>0.53639240506329111</v>
      </c>
    </row>
    <row r="1848" spans="1:13" s="50" customFormat="1" ht="14.5" x14ac:dyDescent="0.35">
      <c r="A1848" s="33"/>
      <c r="B1848" s="56" t="s">
        <v>272</v>
      </c>
      <c r="C1848" s="49">
        <f t="shared" ref="C1848:C1911" si="87">SUMIF($B$2:$B$2241,B1848,$L$2:$L$2241)/(SUMIF($B$2:$B$2241,B1848,$I$2:$I$2241))</f>
        <v>0.87701317715959004</v>
      </c>
      <c r="D1848" s="33"/>
      <c r="E1848" s="56" t="s">
        <v>2055</v>
      </c>
      <c r="F1848" s="54" t="s">
        <v>2392</v>
      </c>
      <c r="H1848" s="59">
        <v>20</v>
      </c>
      <c r="I1848" s="59">
        <v>8</v>
      </c>
      <c r="J1848" s="41"/>
      <c r="K1848" s="42"/>
      <c r="L1848" s="51">
        <f t="shared" si="85"/>
        <v>20</v>
      </c>
      <c r="M1848" s="49">
        <f t="shared" si="86"/>
        <v>2.5</v>
      </c>
    </row>
    <row r="1849" spans="1:13" s="50" customFormat="1" ht="14.5" x14ac:dyDescent="0.35">
      <c r="A1849" s="33"/>
      <c r="B1849" s="56" t="s">
        <v>272</v>
      </c>
      <c r="C1849" s="49">
        <f t="shared" si="87"/>
        <v>0.87701317715959004</v>
      </c>
      <c r="D1849" s="33"/>
      <c r="E1849" s="56" t="s">
        <v>1358</v>
      </c>
      <c r="F1849" s="54">
        <v>551419001844</v>
      </c>
      <c r="H1849" s="59">
        <v>214</v>
      </c>
      <c r="I1849" s="59">
        <v>313</v>
      </c>
      <c r="J1849" s="41"/>
      <c r="K1849" s="42"/>
      <c r="L1849" s="51">
        <f t="shared" si="85"/>
        <v>214</v>
      </c>
      <c r="M1849" s="49">
        <f t="shared" si="86"/>
        <v>0.68370607028753994</v>
      </c>
    </row>
    <row r="1850" spans="1:13" s="50" customFormat="1" ht="14.5" x14ac:dyDescent="0.35">
      <c r="A1850" s="33"/>
      <c r="B1850" s="56" t="s">
        <v>272</v>
      </c>
      <c r="C1850" s="49">
        <f t="shared" si="87"/>
        <v>0.87701317715959004</v>
      </c>
      <c r="D1850" s="33"/>
      <c r="E1850" s="56" t="s">
        <v>1359</v>
      </c>
      <c r="F1850" s="54">
        <v>551419001845</v>
      </c>
      <c r="H1850" s="59">
        <v>365</v>
      </c>
      <c r="I1850" s="59">
        <v>362</v>
      </c>
      <c r="J1850" s="41"/>
      <c r="K1850" s="42"/>
      <c r="L1850" s="51">
        <f t="shared" si="85"/>
        <v>365</v>
      </c>
      <c r="M1850" s="49">
        <f t="shared" si="86"/>
        <v>1.0082872928176796</v>
      </c>
    </row>
    <row r="1851" spans="1:13" s="50" customFormat="1" ht="14.5" x14ac:dyDescent="0.35">
      <c r="A1851" s="33"/>
      <c r="B1851" s="56" t="s">
        <v>457</v>
      </c>
      <c r="C1851" s="49">
        <f t="shared" si="87"/>
        <v>0.26055705300988319</v>
      </c>
      <c r="D1851" s="33"/>
      <c r="E1851" s="56" t="s">
        <v>2158</v>
      </c>
      <c r="F1851" s="54">
        <v>551422002956</v>
      </c>
      <c r="H1851" s="59">
        <v>0</v>
      </c>
      <c r="I1851" s="59">
        <v>59</v>
      </c>
      <c r="J1851" s="41"/>
      <c r="K1851" s="42"/>
      <c r="L1851" s="51">
        <f t="shared" si="85"/>
        <v>0</v>
      </c>
      <c r="M1851" s="49">
        <f t="shared" si="86"/>
        <v>0</v>
      </c>
    </row>
    <row r="1852" spans="1:13" s="50" customFormat="1" ht="14.5" x14ac:dyDescent="0.35">
      <c r="A1852" s="33"/>
      <c r="B1852" s="56" t="s">
        <v>457</v>
      </c>
      <c r="C1852" s="49">
        <f t="shared" si="87"/>
        <v>0.26055705300988319</v>
      </c>
      <c r="D1852" s="33"/>
      <c r="E1852" s="56" t="s">
        <v>2159</v>
      </c>
      <c r="F1852" s="54">
        <v>551422001846</v>
      </c>
      <c r="H1852" s="59">
        <v>120</v>
      </c>
      <c r="I1852" s="59">
        <v>351</v>
      </c>
      <c r="J1852" s="41"/>
      <c r="K1852" s="42"/>
      <c r="L1852" s="51">
        <f t="shared" si="85"/>
        <v>120</v>
      </c>
      <c r="M1852" s="49">
        <f t="shared" si="86"/>
        <v>0.34188034188034189</v>
      </c>
    </row>
    <row r="1853" spans="1:13" s="50" customFormat="1" ht="14.5" x14ac:dyDescent="0.35">
      <c r="A1853" s="33"/>
      <c r="B1853" s="56" t="s">
        <v>457</v>
      </c>
      <c r="C1853" s="49">
        <f t="shared" si="87"/>
        <v>0.26055705300988319</v>
      </c>
      <c r="D1853" s="33"/>
      <c r="E1853" s="56" t="s">
        <v>2160</v>
      </c>
      <c r="F1853" s="54">
        <v>551422001848</v>
      </c>
      <c r="H1853" s="59">
        <v>130</v>
      </c>
      <c r="I1853" s="59">
        <v>360</v>
      </c>
      <c r="J1853" s="41"/>
      <c r="K1853" s="42"/>
      <c r="L1853" s="51">
        <f t="shared" si="85"/>
        <v>130</v>
      </c>
      <c r="M1853" s="49">
        <f t="shared" si="86"/>
        <v>0.3611111111111111</v>
      </c>
    </row>
    <row r="1854" spans="1:13" s="50" customFormat="1" ht="14.5" x14ac:dyDescent="0.35">
      <c r="A1854" s="33"/>
      <c r="B1854" s="56" t="s">
        <v>457</v>
      </c>
      <c r="C1854" s="49">
        <f t="shared" si="87"/>
        <v>0.26055705300988319</v>
      </c>
      <c r="D1854" s="33"/>
      <c r="E1854" s="56" t="s">
        <v>2161</v>
      </c>
      <c r="F1854" s="54">
        <v>551422001849</v>
      </c>
      <c r="H1854" s="59">
        <v>40</v>
      </c>
      <c r="I1854" s="59">
        <v>343</v>
      </c>
      <c r="J1854" s="41"/>
      <c r="K1854" s="42"/>
      <c r="L1854" s="51">
        <f t="shared" si="85"/>
        <v>40</v>
      </c>
      <c r="M1854" s="49">
        <f t="shared" si="86"/>
        <v>0.11661807580174927</v>
      </c>
    </row>
    <row r="1855" spans="1:13" s="50" customFormat="1" ht="14.5" x14ac:dyDescent="0.35">
      <c r="A1855" s="33"/>
      <c r="B1855" s="56" t="s">
        <v>355</v>
      </c>
      <c r="C1855" s="49">
        <f t="shared" si="87"/>
        <v>0.72584856396866837</v>
      </c>
      <c r="D1855" s="33"/>
      <c r="E1855" s="56" t="s">
        <v>1298</v>
      </c>
      <c r="F1855" s="54">
        <v>551434001862</v>
      </c>
      <c r="H1855" s="59">
        <v>216</v>
      </c>
      <c r="I1855" s="59">
        <v>365</v>
      </c>
      <c r="J1855" s="41"/>
      <c r="K1855" s="42"/>
      <c r="L1855" s="51">
        <f t="shared" si="85"/>
        <v>216</v>
      </c>
      <c r="M1855" s="49">
        <f t="shared" si="86"/>
        <v>0.59178082191780823</v>
      </c>
    </row>
    <row r="1856" spans="1:13" s="50" customFormat="1" ht="14.5" x14ac:dyDescent="0.35">
      <c r="A1856" s="33"/>
      <c r="B1856" s="56" t="s">
        <v>355</v>
      </c>
      <c r="C1856" s="49">
        <f t="shared" si="87"/>
        <v>0.72584856396866837</v>
      </c>
      <c r="D1856" s="33"/>
      <c r="E1856" s="56" t="s">
        <v>1779</v>
      </c>
      <c r="F1856" s="54">
        <v>551434001863</v>
      </c>
      <c r="H1856" s="59">
        <v>160</v>
      </c>
      <c r="I1856" s="59">
        <v>236</v>
      </c>
      <c r="J1856" s="41"/>
      <c r="K1856" s="42"/>
      <c r="L1856" s="51">
        <f t="shared" si="85"/>
        <v>160</v>
      </c>
      <c r="M1856" s="49">
        <f t="shared" si="86"/>
        <v>0.67796610169491522</v>
      </c>
    </row>
    <row r="1857" spans="1:13" s="50" customFormat="1" ht="14.5" x14ac:dyDescent="0.35">
      <c r="A1857" s="33"/>
      <c r="B1857" s="56" t="s">
        <v>355</v>
      </c>
      <c r="C1857" s="49">
        <f t="shared" si="87"/>
        <v>0.72584856396866837</v>
      </c>
      <c r="D1857" s="33"/>
      <c r="E1857" s="56" t="s">
        <v>1780</v>
      </c>
      <c r="F1857" s="54">
        <v>551434000511</v>
      </c>
      <c r="H1857" s="59">
        <v>180</v>
      </c>
      <c r="I1857" s="59">
        <v>165</v>
      </c>
      <c r="J1857" s="41"/>
      <c r="K1857" s="42"/>
      <c r="L1857" s="51">
        <f t="shared" si="85"/>
        <v>180</v>
      </c>
      <c r="M1857" s="49">
        <f t="shared" si="86"/>
        <v>1.0909090909090908</v>
      </c>
    </row>
    <row r="1858" spans="1:13" s="50" customFormat="1" ht="14.5" x14ac:dyDescent="0.35">
      <c r="A1858" s="33"/>
      <c r="B1858" s="56" t="s">
        <v>118</v>
      </c>
      <c r="C1858" s="49">
        <f t="shared" si="87"/>
        <v>0.24500907441016334</v>
      </c>
      <c r="D1858" s="33"/>
      <c r="E1858" s="56" t="s">
        <v>701</v>
      </c>
      <c r="F1858" s="54">
        <v>551443001864</v>
      </c>
      <c r="H1858" s="59">
        <v>108</v>
      </c>
      <c r="I1858" s="59">
        <v>64</v>
      </c>
      <c r="J1858" s="41"/>
      <c r="K1858" s="42"/>
      <c r="L1858" s="51">
        <f t="shared" ref="L1858:L1921" si="88">IF(K1858="",H1858,(MIN(I1858,(K1858*1.6*I1858))))</f>
        <v>108</v>
      </c>
      <c r="M1858" s="49">
        <f t="shared" ref="M1858:M1921" si="89">IF(L1858=0,0,(L1858/I1858))</f>
        <v>1.6875</v>
      </c>
    </row>
    <row r="1859" spans="1:13" s="50" customFormat="1" ht="14.5" x14ac:dyDescent="0.35">
      <c r="A1859" s="33"/>
      <c r="B1859" s="56" t="s">
        <v>118</v>
      </c>
      <c r="C1859" s="49">
        <f t="shared" si="87"/>
        <v>0.24500907441016334</v>
      </c>
      <c r="D1859" s="33"/>
      <c r="E1859" s="56" t="s">
        <v>4721</v>
      </c>
      <c r="F1859" s="54" t="s">
        <v>2392</v>
      </c>
      <c r="H1859" s="59">
        <v>76</v>
      </c>
      <c r="I1859" s="59">
        <v>2</v>
      </c>
      <c r="J1859" s="41"/>
      <c r="K1859" s="42"/>
      <c r="L1859" s="51">
        <f t="shared" si="88"/>
        <v>76</v>
      </c>
      <c r="M1859" s="49">
        <f t="shared" si="89"/>
        <v>38</v>
      </c>
    </row>
    <row r="1860" spans="1:13" s="50" customFormat="1" ht="14.5" x14ac:dyDescent="0.35">
      <c r="A1860" s="33"/>
      <c r="B1860" s="56" t="s">
        <v>118</v>
      </c>
      <c r="C1860" s="49">
        <f t="shared" si="87"/>
        <v>0.24500907441016334</v>
      </c>
      <c r="D1860" s="33"/>
      <c r="E1860" s="56" t="s">
        <v>702</v>
      </c>
      <c r="F1860" s="54">
        <v>551443002363</v>
      </c>
      <c r="H1860" s="59">
        <v>53</v>
      </c>
      <c r="I1860" s="59">
        <v>472</v>
      </c>
      <c r="J1860" s="41"/>
      <c r="K1860" s="42"/>
      <c r="L1860" s="51">
        <f t="shared" si="88"/>
        <v>53</v>
      </c>
      <c r="M1860" s="49">
        <f t="shared" si="89"/>
        <v>0.11228813559322035</v>
      </c>
    </row>
    <row r="1861" spans="1:13" s="50" customFormat="1" ht="14.5" x14ac:dyDescent="0.35">
      <c r="A1861" s="33"/>
      <c r="B1861" s="56" t="s">
        <v>118</v>
      </c>
      <c r="C1861" s="49">
        <f t="shared" si="87"/>
        <v>0.24500907441016334</v>
      </c>
      <c r="D1861" s="33"/>
      <c r="E1861" s="56" t="s">
        <v>703</v>
      </c>
      <c r="F1861" s="54">
        <v>551443001867</v>
      </c>
      <c r="H1861" s="59">
        <v>33</v>
      </c>
      <c r="I1861" s="59">
        <v>315</v>
      </c>
      <c r="J1861" s="41"/>
      <c r="K1861" s="42"/>
      <c r="L1861" s="51">
        <f t="shared" si="88"/>
        <v>33</v>
      </c>
      <c r="M1861" s="49">
        <f t="shared" si="89"/>
        <v>0.10476190476190476</v>
      </c>
    </row>
    <row r="1862" spans="1:13" s="50" customFormat="1" ht="14.5" x14ac:dyDescent="0.35">
      <c r="A1862" s="33"/>
      <c r="B1862" s="56" t="s">
        <v>118</v>
      </c>
      <c r="C1862" s="49">
        <f t="shared" si="87"/>
        <v>0.24500907441016334</v>
      </c>
      <c r="D1862" s="33"/>
      <c r="E1862" s="56" t="s">
        <v>704</v>
      </c>
      <c r="F1862" s="54">
        <v>551443001866</v>
      </c>
      <c r="H1862" s="59">
        <v>0</v>
      </c>
      <c r="I1862" s="59">
        <v>249</v>
      </c>
      <c r="J1862" s="41"/>
      <c r="K1862" s="42"/>
      <c r="L1862" s="51">
        <f t="shared" si="88"/>
        <v>0</v>
      </c>
      <c r="M1862" s="49">
        <f t="shared" si="89"/>
        <v>0</v>
      </c>
    </row>
    <row r="1863" spans="1:13" s="50" customFormat="1" ht="14.5" x14ac:dyDescent="0.35">
      <c r="A1863" s="33"/>
      <c r="B1863" s="56" t="s">
        <v>313</v>
      </c>
      <c r="C1863" s="49">
        <f t="shared" si="87"/>
        <v>1.3578947368421053</v>
      </c>
      <c r="D1863" s="33"/>
      <c r="E1863" s="56" t="s">
        <v>313</v>
      </c>
      <c r="F1863" s="54">
        <v>550007603046</v>
      </c>
      <c r="H1863" s="59">
        <v>258</v>
      </c>
      <c r="I1863" s="59">
        <v>190</v>
      </c>
      <c r="J1863" s="41"/>
      <c r="K1863" s="42"/>
      <c r="L1863" s="51">
        <f t="shared" si="88"/>
        <v>258</v>
      </c>
      <c r="M1863" s="49">
        <f t="shared" si="89"/>
        <v>1.3578947368421053</v>
      </c>
    </row>
    <row r="1864" spans="1:13" s="50" customFormat="1" ht="14.5" x14ac:dyDescent="0.35">
      <c r="A1864" s="33"/>
      <c r="B1864" s="56" t="s">
        <v>366</v>
      </c>
      <c r="C1864" s="49">
        <f t="shared" si="87"/>
        <v>0.33799077825904711</v>
      </c>
      <c r="D1864" s="33"/>
      <c r="E1864" s="56" t="s">
        <v>1810</v>
      </c>
      <c r="F1864" s="54">
        <v>551449002452</v>
      </c>
      <c r="H1864" s="59">
        <v>133</v>
      </c>
      <c r="I1864" s="59">
        <v>435</v>
      </c>
      <c r="J1864" s="41"/>
      <c r="K1864" s="42"/>
      <c r="L1864" s="51">
        <f t="shared" si="88"/>
        <v>133</v>
      </c>
      <c r="M1864" s="49">
        <f t="shared" si="89"/>
        <v>0.30574712643678159</v>
      </c>
    </row>
    <row r="1865" spans="1:13" s="50" customFormat="1" ht="14.5" x14ac:dyDescent="0.35">
      <c r="A1865" s="33"/>
      <c r="B1865" s="56" t="s">
        <v>366</v>
      </c>
      <c r="C1865" s="49">
        <f t="shared" si="87"/>
        <v>0.33799077825904711</v>
      </c>
      <c r="D1865" s="33"/>
      <c r="E1865" s="56" t="s">
        <v>1811</v>
      </c>
      <c r="F1865" s="54">
        <v>551449001868</v>
      </c>
      <c r="H1865" s="59">
        <v>121</v>
      </c>
      <c r="I1865" s="59">
        <v>797</v>
      </c>
      <c r="J1865" s="41"/>
      <c r="K1865" s="42"/>
      <c r="L1865" s="51">
        <f t="shared" si="88"/>
        <v>121</v>
      </c>
      <c r="M1865" s="49">
        <f t="shared" si="89"/>
        <v>0.15181932245922208</v>
      </c>
    </row>
    <row r="1866" spans="1:13" s="50" customFormat="1" ht="14.5" x14ac:dyDescent="0.35">
      <c r="A1866" s="33"/>
      <c r="B1866" s="56" t="s">
        <v>366</v>
      </c>
      <c r="C1866" s="49">
        <f t="shared" si="87"/>
        <v>0.33799077825904711</v>
      </c>
      <c r="D1866" s="33"/>
      <c r="E1866" s="56" t="s">
        <v>1812</v>
      </c>
      <c r="F1866" s="54">
        <v>551449002210</v>
      </c>
      <c r="H1866" s="59">
        <v>190</v>
      </c>
      <c r="I1866" s="59">
        <v>31</v>
      </c>
      <c r="J1866" s="41"/>
      <c r="K1866" s="42"/>
      <c r="L1866" s="51">
        <f t="shared" si="88"/>
        <v>190</v>
      </c>
      <c r="M1866" s="49">
        <f t="shared" si="89"/>
        <v>6.129032258064516</v>
      </c>
    </row>
    <row r="1867" spans="1:13" s="50" customFormat="1" ht="14.5" x14ac:dyDescent="0.35">
      <c r="A1867" s="33"/>
      <c r="B1867" s="56" t="s">
        <v>366</v>
      </c>
      <c r="C1867" s="49">
        <f t="shared" si="87"/>
        <v>0.33799077825904711</v>
      </c>
      <c r="D1867" s="33"/>
      <c r="E1867" s="56" t="s">
        <v>1813</v>
      </c>
      <c r="F1867" s="54">
        <v>551449001116</v>
      </c>
      <c r="H1867" s="59">
        <v>118</v>
      </c>
      <c r="I1867" s="59">
        <v>71</v>
      </c>
      <c r="J1867" s="41"/>
      <c r="K1867" s="42"/>
      <c r="L1867" s="51">
        <f t="shared" si="88"/>
        <v>118</v>
      </c>
      <c r="M1867" s="49">
        <f t="shared" si="89"/>
        <v>1.6619718309859155</v>
      </c>
    </row>
    <row r="1868" spans="1:13" s="50" customFormat="1" ht="14.5" x14ac:dyDescent="0.35">
      <c r="A1868" s="33"/>
      <c r="B1868" s="56" t="s">
        <v>366</v>
      </c>
      <c r="C1868" s="49">
        <f t="shared" si="87"/>
        <v>0.33799077825904711</v>
      </c>
      <c r="D1868" s="33"/>
      <c r="E1868" s="56" t="s">
        <v>601</v>
      </c>
      <c r="F1868" s="54">
        <v>551449001872</v>
      </c>
      <c r="H1868" s="59">
        <v>316</v>
      </c>
      <c r="I1868" s="59">
        <v>250</v>
      </c>
      <c r="J1868" s="41"/>
      <c r="K1868" s="42"/>
      <c r="L1868" s="51">
        <f t="shared" si="88"/>
        <v>316</v>
      </c>
      <c r="M1868" s="49">
        <f t="shared" si="89"/>
        <v>1.264</v>
      </c>
    </row>
    <row r="1869" spans="1:13" s="50" customFormat="1" ht="14.5" x14ac:dyDescent="0.35">
      <c r="A1869" s="33"/>
      <c r="B1869" s="56" t="s">
        <v>366</v>
      </c>
      <c r="C1869" s="49">
        <f t="shared" si="87"/>
        <v>0.33799077825904711</v>
      </c>
      <c r="D1869" s="33"/>
      <c r="E1869" s="56" t="s">
        <v>1814</v>
      </c>
      <c r="F1869" s="54">
        <v>551449001125</v>
      </c>
      <c r="H1869" s="59">
        <v>23</v>
      </c>
      <c r="I1869" s="59">
        <v>8</v>
      </c>
      <c r="J1869" s="41"/>
      <c r="K1869" s="42"/>
      <c r="L1869" s="51">
        <f t="shared" si="88"/>
        <v>23</v>
      </c>
      <c r="M1869" s="49">
        <f t="shared" si="89"/>
        <v>2.875</v>
      </c>
    </row>
    <row r="1870" spans="1:13" s="50" customFormat="1" ht="14.5" x14ac:dyDescent="0.35">
      <c r="A1870" s="33"/>
      <c r="B1870" s="56" t="s">
        <v>366</v>
      </c>
      <c r="C1870" s="49">
        <f t="shared" si="87"/>
        <v>0.33799077825904711</v>
      </c>
      <c r="D1870" s="33"/>
      <c r="E1870" s="56" t="s">
        <v>604</v>
      </c>
      <c r="F1870" s="54">
        <v>551449001873</v>
      </c>
      <c r="H1870" s="59">
        <v>57</v>
      </c>
      <c r="I1870" s="59">
        <v>225</v>
      </c>
      <c r="J1870" s="41"/>
      <c r="K1870" s="42"/>
      <c r="L1870" s="51">
        <f t="shared" si="88"/>
        <v>57</v>
      </c>
      <c r="M1870" s="49">
        <f t="shared" si="89"/>
        <v>0.25333333333333335</v>
      </c>
    </row>
    <row r="1871" spans="1:13" s="50" customFormat="1" ht="14.5" x14ac:dyDescent="0.35">
      <c r="A1871" s="33"/>
      <c r="B1871" s="56" t="s">
        <v>366</v>
      </c>
      <c r="C1871" s="49">
        <f t="shared" si="87"/>
        <v>0.33799077825904711</v>
      </c>
      <c r="D1871" s="33"/>
      <c r="E1871" s="56" t="s">
        <v>1318</v>
      </c>
      <c r="F1871" s="54">
        <v>551449001874</v>
      </c>
      <c r="H1871" s="59">
        <v>140</v>
      </c>
      <c r="I1871" s="59">
        <v>372</v>
      </c>
      <c r="J1871" s="41"/>
      <c r="K1871" s="42"/>
      <c r="L1871" s="51">
        <f t="shared" si="88"/>
        <v>140</v>
      </c>
      <c r="M1871" s="49">
        <f t="shared" si="89"/>
        <v>0.37634408602150538</v>
      </c>
    </row>
    <row r="1872" spans="1:13" s="50" customFormat="1" ht="14.5" x14ac:dyDescent="0.35">
      <c r="A1872" s="33"/>
      <c r="B1872" s="56" t="s">
        <v>366</v>
      </c>
      <c r="C1872" s="49">
        <f t="shared" si="87"/>
        <v>0.33799077825904711</v>
      </c>
      <c r="D1872" s="33"/>
      <c r="E1872" s="56" t="s">
        <v>1815</v>
      </c>
      <c r="F1872" s="54">
        <v>551449001875</v>
      </c>
      <c r="H1872" s="59">
        <v>7</v>
      </c>
      <c r="I1872" s="59">
        <v>369</v>
      </c>
      <c r="J1872" s="41"/>
      <c r="K1872" s="42"/>
      <c r="L1872" s="51">
        <f t="shared" si="88"/>
        <v>7</v>
      </c>
      <c r="M1872" s="49">
        <f t="shared" si="89"/>
        <v>1.8970189701897018E-2</v>
      </c>
    </row>
    <row r="1873" spans="1:13" s="50" customFormat="1" ht="14.5" x14ac:dyDescent="0.35">
      <c r="A1873" s="33"/>
      <c r="B1873" s="56" t="s">
        <v>366</v>
      </c>
      <c r="C1873" s="49">
        <f t="shared" si="87"/>
        <v>0.33799077825904711</v>
      </c>
      <c r="D1873" s="33"/>
      <c r="E1873" s="56" t="s">
        <v>1816</v>
      </c>
      <c r="F1873" s="54">
        <v>551449001914</v>
      </c>
      <c r="H1873" s="59">
        <v>88</v>
      </c>
      <c r="I1873" s="59">
        <v>422</v>
      </c>
      <c r="J1873" s="41"/>
      <c r="K1873" s="42"/>
      <c r="L1873" s="51">
        <f t="shared" si="88"/>
        <v>88</v>
      </c>
      <c r="M1873" s="49">
        <f t="shared" si="89"/>
        <v>0.20853080568720378</v>
      </c>
    </row>
    <row r="1874" spans="1:13" s="50" customFormat="1" ht="14.5" x14ac:dyDescent="0.35">
      <c r="A1874" s="33"/>
      <c r="B1874" s="56" t="s">
        <v>366</v>
      </c>
      <c r="C1874" s="49">
        <f t="shared" si="87"/>
        <v>0.33799077825904711</v>
      </c>
      <c r="D1874" s="33"/>
      <c r="E1874" s="56" t="s">
        <v>1817</v>
      </c>
      <c r="F1874" s="54">
        <v>551449001877</v>
      </c>
      <c r="H1874" s="59">
        <v>177</v>
      </c>
      <c r="I1874" s="59">
        <v>665</v>
      </c>
      <c r="J1874" s="41"/>
      <c r="K1874" s="42"/>
      <c r="L1874" s="51">
        <f t="shared" si="88"/>
        <v>177</v>
      </c>
      <c r="M1874" s="49">
        <f t="shared" si="89"/>
        <v>0.2661654135338346</v>
      </c>
    </row>
    <row r="1875" spans="1:13" s="50" customFormat="1" ht="14.5" x14ac:dyDescent="0.35">
      <c r="A1875" s="33"/>
      <c r="B1875" s="56" t="s">
        <v>366</v>
      </c>
      <c r="C1875" s="49">
        <f t="shared" si="87"/>
        <v>0.33799077825904711</v>
      </c>
      <c r="D1875" s="33"/>
      <c r="E1875" s="56" t="s">
        <v>1818</v>
      </c>
      <c r="F1875" s="54">
        <v>551449001878</v>
      </c>
      <c r="H1875" s="59">
        <v>122</v>
      </c>
      <c r="I1875" s="59">
        <v>446</v>
      </c>
      <c r="J1875" s="41"/>
      <c r="K1875" s="42"/>
      <c r="L1875" s="51">
        <f t="shared" si="88"/>
        <v>122</v>
      </c>
      <c r="M1875" s="49">
        <f t="shared" si="89"/>
        <v>0.273542600896861</v>
      </c>
    </row>
    <row r="1876" spans="1:13" s="50" customFormat="1" ht="14.5" x14ac:dyDescent="0.35">
      <c r="A1876" s="33"/>
      <c r="B1876" s="56" t="s">
        <v>366</v>
      </c>
      <c r="C1876" s="49">
        <f t="shared" si="87"/>
        <v>0.33799077825904711</v>
      </c>
      <c r="D1876" s="33"/>
      <c r="E1876" s="56" t="s">
        <v>1819</v>
      </c>
      <c r="F1876" s="54">
        <v>551449002739</v>
      </c>
      <c r="H1876" s="59">
        <v>249</v>
      </c>
      <c r="I1876" s="59">
        <v>533</v>
      </c>
      <c r="J1876" s="41"/>
      <c r="K1876" s="42"/>
      <c r="L1876" s="51">
        <f t="shared" si="88"/>
        <v>249</v>
      </c>
      <c r="M1876" s="49">
        <f t="shared" si="89"/>
        <v>0.46716697936210133</v>
      </c>
    </row>
    <row r="1877" spans="1:13" s="50" customFormat="1" ht="14.5" x14ac:dyDescent="0.35">
      <c r="A1877" s="33"/>
      <c r="B1877" s="56" t="s">
        <v>366</v>
      </c>
      <c r="C1877" s="49">
        <f t="shared" si="87"/>
        <v>0.33799077825904711</v>
      </c>
      <c r="D1877" s="33"/>
      <c r="E1877" s="56" t="s">
        <v>1820</v>
      </c>
      <c r="F1877" s="54">
        <v>551449003019</v>
      </c>
      <c r="H1877" s="59">
        <v>260</v>
      </c>
      <c r="I1877" s="59">
        <v>86</v>
      </c>
      <c r="J1877" s="41"/>
      <c r="K1877" s="42"/>
      <c r="L1877" s="51">
        <f t="shared" si="88"/>
        <v>260</v>
      </c>
      <c r="M1877" s="49">
        <f t="shared" si="89"/>
        <v>3.0232558139534884</v>
      </c>
    </row>
    <row r="1878" spans="1:13" s="50" customFormat="1" ht="14.5" x14ac:dyDescent="0.35">
      <c r="A1878" s="33"/>
      <c r="B1878" s="56" t="s">
        <v>366</v>
      </c>
      <c r="C1878" s="49">
        <f t="shared" si="87"/>
        <v>0.33799077825904711</v>
      </c>
      <c r="D1878" s="33"/>
      <c r="E1878" s="56" t="s">
        <v>1821</v>
      </c>
      <c r="F1878" s="54">
        <v>551449001145</v>
      </c>
      <c r="H1878" s="59">
        <v>192</v>
      </c>
      <c r="I1878" s="59">
        <v>31</v>
      </c>
      <c r="J1878" s="41"/>
      <c r="K1878" s="42"/>
      <c r="L1878" s="51">
        <f t="shared" si="88"/>
        <v>192</v>
      </c>
      <c r="M1878" s="49">
        <f t="shared" si="89"/>
        <v>6.193548387096774</v>
      </c>
    </row>
    <row r="1879" spans="1:13" s="50" customFormat="1" ht="14.5" x14ac:dyDescent="0.35">
      <c r="A1879" s="33"/>
      <c r="B1879" s="56" t="s">
        <v>366</v>
      </c>
      <c r="C1879" s="49">
        <f t="shared" si="87"/>
        <v>0.33799077825904711</v>
      </c>
      <c r="D1879" s="33"/>
      <c r="E1879" s="56" t="s">
        <v>1009</v>
      </c>
      <c r="F1879" s="54">
        <v>551449001879</v>
      </c>
      <c r="H1879" s="59">
        <v>183</v>
      </c>
      <c r="I1879" s="59">
        <v>487</v>
      </c>
      <c r="J1879" s="41"/>
      <c r="K1879" s="42"/>
      <c r="L1879" s="51">
        <f t="shared" si="88"/>
        <v>183</v>
      </c>
      <c r="M1879" s="49">
        <f t="shared" si="89"/>
        <v>0.37577002053388092</v>
      </c>
    </row>
    <row r="1880" spans="1:13" s="50" customFormat="1" ht="14.5" x14ac:dyDescent="0.35">
      <c r="A1880" s="33"/>
      <c r="B1880" s="56" t="s">
        <v>366</v>
      </c>
      <c r="C1880" s="49">
        <f t="shared" si="87"/>
        <v>0.33799077825904711</v>
      </c>
      <c r="D1880" s="33"/>
      <c r="E1880" s="56" t="s">
        <v>1822</v>
      </c>
      <c r="F1880" s="54">
        <v>551449001880</v>
      </c>
      <c r="H1880" s="59">
        <v>28</v>
      </c>
      <c r="I1880" s="59">
        <v>1495</v>
      </c>
      <c r="J1880" s="41"/>
      <c r="K1880" s="42"/>
      <c r="L1880" s="51">
        <f t="shared" si="88"/>
        <v>28</v>
      </c>
      <c r="M1880" s="49">
        <f t="shared" si="89"/>
        <v>1.8729096989966554E-2</v>
      </c>
    </row>
    <row r="1881" spans="1:13" s="50" customFormat="1" ht="14.5" x14ac:dyDescent="0.35">
      <c r="A1881" s="33"/>
      <c r="B1881" s="56" t="s">
        <v>366</v>
      </c>
      <c r="C1881" s="49">
        <f t="shared" si="87"/>
        <v>0.33799077825904711</v>
      </c>
      <c r="D1881" s="33"/>
      <c r="E1881" s="56" t="s">
        <v>919</v>
      </c>
      <c r="F1881" s="54">
        <v>551449001881</v>
      </c>
      <c r="H1881" s="59">
        <v>15</v>
      </c>
      <c r="I1881" s="59">
        <v>434</v>
      </c>
      <c r="J1881" s="41"/>
      <c r="K1881" s="42"/>
      <c r="L1881" s="51">
        <f t="shared" si="88"/>
        <v>15</v>
      </c>
      <c r="M1881" s="49">
        <f t="shared" si="89"/>
        <v>3.4562211981566823E-2</v>
      </c>
    </row>
    <row r="1882" spans="1:13" s="50" customFormat="1" ht="14.5" x14ac:dyDescent="0.35">
      <c r="A1882" s="33"/>
      <c r="B1882" s="56" t="s">
        <v>111</v>
      </c>
      <c r="C1882" s="49">
        <f t="shared" si="87"/>
        <v>4.3030303030303028</v>
      </c>
      <c r="D1882" s="33"/>
      <c r="E1882" s="56" t="s">
        <v>678</v>
      </c>
      <c r="F1882" s="54">
        <v>551452001882</v>
      </c>
      <c r="H1882" s="59">
        <v>214</v>
      </c>
      <c r="I1882" s="59">
        <v>101</v>
      </c>
      <c r="J1882" s="41"/>
      <c r="K1882" s="42"/>
      <c r="L1882" s="51">
        <f t="shared" si="88"/>
        <v>214</v>
      </c>
      <c r="M1882" s="49">
        <f t="shared" si="89"/>
        <v>2.1188118811881189</v>
      </c>
    </row>
    <row r="1883" spans="1:13" s="50" customFormat="1" ht="14.5" x14ac:dyDescent="0.35">
      <c r="A1883" s="33"/>
      <c r="B1883" s="56" t="s">
        <v>111</v>
      </c>
      <c r="C1883" s="49">
        <f t="shared" si="87"/>
        <v>4.3030303030303028</v>
      </c>
      <c r="D1883" s="33"/>
      <c r="E1883" s="56" t="s">
        <v>679</v>
      </c>
      <c r="F1883" s="54">
        <v>551452001883</v>
      </c>
      <c r="H1883" s="59">
        <v>495</v>
      </c>
      <c r="I1883" s="59">
        <v>55</v>
      </c>
      <c r="J1883" s="41"/>
      <c r="K1883" s="42"/>
      <c r="L1883" s="51">
        <f t="shared" si="88"/>
        <v>495</v>
      </c>
      <c r="M1883" s="49">
        <f t="shared" si="89"/>
        <v>9</v>
      </c>
    </row>
    <row r="1884" spans="1:13" s="50" customFormat="1" ht="14.5" x14ac:dyDescent="0.35">
      <c r="A1884" s="33"/>
      <c r="B1884" s="56" t="s">
        <v>111</v>
      </c>
      <c r="C1884" s="49">
        <f t="shared" si="87"/>
        <v>4.3030303030303028</v>
      </c>
      <c r="D1884" s="33"/>
      <c r="E1884" s="56" t="s">
        <v>680</v>
      </c>
      <c r="F1884" s="54">
        <v>551452002499</v>
      </c>
      <c r="H1884" s="59">
        <v>143</v>
      </c>
      <c r="I1884" s="59">
        <v>42</v>
      </c>
      <c r="J1884" s="41"/>
      <c r="K1884" s="42"/>
      <c r="L1884" s="51">
        <f t="shared" si="88"/>
        <v>143</v>
      </c>
      <c r="M1884" s="49">
        <f t="shared" si="89"/>
        <v>3.4047619047619047</v>
      </c>
    </row>
    <row r="1885" spans="1:13" s="50" customFormat="1" ht="14.5" x14ac:dyDescent="0.35">
      <c r="A1885" s="33"/>
      <c r="B1885" s="56" t="s">
        <v>483</v>
      </c>
      <c r="C1885" s="49">
        <f t="shared" si="87"/>
        <v>6.5671641791044774E-2</v>
      </c>
      <c r="D1885" s="33"/>
      <c r="E1885" s="56" t="s">
        <v>2261</v>
      </c>
      <c r="F1885" s="54">
        <v>550939002270</v>
      </c>
      <c r="H1885" s="59">
        <v>22</v>
      </c>
      <c r="I1885" s="59">
        <v>335</v>
      </c>
      <c r="J1885" s="41"/>
      <c r="K1885" s="42"/>
      <c r="L1885" s="51">
        <f t="shared" si="88"/>
        <v>22</v>
      </c>
      <c r="M1885" s="49">
        <f t="shared" si="89"/>
        <v>6.5671641791044774E-2</v>
      </c>
    </row>
    <row r="1886" spans="1:13" s="50" customFormat="1" ht="14.5" x14ac:dyDescent="0.35">
      <c r="A1886" s="33"/>
      <c r="B1886" s="56" t="s">
        <v>151</v>
      </c>
      <c r="C1886" s="49">
        <f t="shared" si="87"/>
        <v>0.16517549896765313</v>
      </c>
      <c r="D1886" s="33"/>
      <c r="E1886" s="56" t="s">
        <v>877</v>
      </c>
      <c r="F1886" s="54">
        <v>551455002424</v>
      </c>
      <c r="H1886" s="59">
        <v>15</v>
      </c>
      <c r="I1886" s="59">
        <v>395</v>
      </c>
      <c r="J1886" s="41"/>
      <c r="K1886" s="42"/>
      <c r="L1886" s="51">
        <f t="shared" si="88"/>
        <v>15</v>
      </c>
      <c r="M1886" s="49">
        <f t="shared" si="89"/>
        <v>3.7974683544303799E-2</v>
      </c>
    </row>
    <row r="1887" spans="1:13" s="50" customFormat="1" ht="14.5" x14ac:dyDescent="0.35">
      <c r="A1887" s="33"/>
      <c r="B1887" s="56" t="s">
        <v>151</v>
      </c>
      <c r="C1887" s="49">
        <f t="shared" si="87"/>
        <v>0.16517549896765313</v>
      </c>
      <c r="D1887" s="33"/>
      <c r="E1887" s="56" t="s">
        <v>2568</v>
      </c>
      <c r="F1887" s="54" t="s">
        <v>2392</v>
      </c>
      <c r="H1887" s="59">
        <v>15</v>
      </c>
      <c r="I1887" s="59">
        <v>27</v>
      </c>
      <c r="J1887" s="41"/>
      <c r="K1887" s="42"/>
      <c r="L1887" s="51">
        <f t="shared" si="88"/>
        <v>15</v>
      </c>
      <c r="M1887" s="49">
        <f t="shared" si="89"/>
        <v>0.55555555555555558</v>
      </c>
    </row>
    <row r="1888" spans="1:13" s="50" customFormat="1" ht="14.5" x14ac:dyDescent="0.35">
      <c r="A1888" s="33"/>
      <c r="B1888" s="56" t="s">
        <v>151</v>
      </c>
      <c r="C1888" s="49">
        <f t="shared" si="87"/>
        <v>0.16517549896765313</v>
      </c>
      <c r="D1888" s="33"/>
      <c r="E1888" s="56" t="s">
        <v>878</v>
      </c>
      <c r="F1888" s="54">
        <v>551455001884</v>
      </c>
      <c r="H1888" s="59">
        <v>45</v>
      </c>
      <c r="I1888" s="59">
        <v>313</v>
      </c>
      <c r="J1888" s="41"/>
      <c r="K1888" s="42"/>
      <c r="L1888" s="51">
        <f t="shared" si="88"/>
        <v>45</v>
      </c>
      <c r="M1888" s="49">
        <f t="shared" si="89"/>
        <v>0.14376996805111822</v>
      </c>
    </row>
    <row r="1889" spans="1:13" s="50" customFormat="1" ht="14.5" x14ac:dyDescent="0.35">
      <c r="A1889" s="33"/>
      <c r="B1889" s="56" t="s">
        <v>151</v>
      </c>
      <c r="C1889" s="49">
        <f t="shared" si="87"/>
        <v>0.16517549896765313</v>
      </c>
      <c r="D1889" s="33"/>
      <c r="E1889" s="56" t="s">
        <v>879</v>
      </c>
      <c r="F1889" s="54">
        <v>551455001887</v>
      </c>
      <c r="H1889" s="59">
        <v>122</v>
      </c>
      <c r="I1889" s="59">
        <v>582</v>
      </c>
      <c r="J1889" s="41"/>
      <c r="K1889" s="42"/>
      <c r="L1889" s="51">
        <f t="shared" si="88"/>
        <v>122</v>
      </c>
      <c r="M1889" s="49">
        <f t="shared" si="89"/>
        <v>0.20962199312714777</v>
      </c>
    </row>
    <row r="1890" spans="1:13" s="50" customFormat="1" ht="14.5" x14ac:dyDescent="0.35">
      <c r="A1890" s="33"/>
      <c r="B1890" s="56" t="s">
        <v>151</v>
      </c>
      <c r="C1890" s="49">
        <f t="shared" si="87"/>
        <v>0.16517549896765313</v>
      </c>
      <c r="D1890" s="33"/>
      <c r="E1890" s="56" t="s">
        <v>880</v>
      </c>
      <c r="F1890" s="54">
        <v>551455002813</v>
      </c>
      <c r="H1890" s="59">
        <v>11</v>
      </c>
      <c r="I1890" s="59">
        <v>460</v>
      </c>
      <c r="J1890" s="41"/>
      <c r="K1890" s="42"/>
      <c r="L1890" s="51">
        <f t="shared" si="88"/>
        <v>11</v>
      </c>
      <c r="M1890" s="49">
        <f t="shared" si="89"/>
        <v>2.391304347826087E-2</v>
      </c>
    </row>
    <row r="1891" spans="1:13" s="50" customFormat="1" ht="14.5" x14ac:dyDescent="0.35">
      <c r="A1891" s="33"/>
      <c r="B1891" s="56" t="s">
        <v>151</v>
      </c>
      <c r="C1891" s="49">
        <f t="shared" si="87"/>
        <v>0.16517549896765313</v>
      </c>
      <c r="D1891" s="33"/>
      <c r="E1891" s="56" t="s">
        <v>4779</v>
      </c>
      <c r="F1891" s="54">
        <v>551455003094</v>
      </c>
      <c r="H1891" s="59">
        <v>103</v>
      </c>
      <c r="I1891" s="59">
        <v>170</v>
      </c>
      <c r="J1891" s="41"/>
      <c r="K1891" s="42"/>
      <c r="L1891" s="51">
        <f t="shared" si="88"/>
        <v>103</v>
      </c>
      <c r="M1891" s="49">
        <f t="shared" si="89"/>
        <v>0.60588235294117643</v>
      </c>
    </row>
    <row r="1892" spans="1:13" s="50" customFormat="1" ht="14.5" x14ac:dyDescent="0.35">
      <c r="A1892" s="33"/>
      <c r="B1892" s="56" t="s">
        <v>151</v>
      </c>
      <c r="C1892" s="49">
        <f t="shared" si="87"/>
        <v>0.16517549896765313</v>
      </c>
      <c r="D1892" s="33"/>
      <c r="E1892" s="56" t="s">
        <v>881</v>
      </c>
      <c r="F1892" s="54">
        <v>551455001886</v>
      </c>
      <c r="H1892" s="59">
        <v>169</v>
      </c>
      <c r="I1892" s="59">
        <v>959</v>
      </c>
      <c r="J1892" s="41"/>
      <c r="K1892" s="42"/>
      <c r="L1892" s="51">
        <f t="shared" si="88"/>
        <v>169</v>
      </c>
      <c r="M1892" s="49">
        <f t="shared" si="89"/>
        <v>0.17622523461939521</v>
      </c>
    </row>
    <row r="1893" spans="1:13" s="50" customFormat="1" ht="14.5" x14ac:dyDescent="0.35">
      <c r="A1893" s="33"/>
      <c r="B1893" s="56" t="s">
        <v>273</v>
      </c>
      <c r="C1893" s="49">
        <f t="shared" si="87"/>
        <v>0.43557582668187</v>
      </c>
      <c r="D1893" s="33"/>
      <c r="E1893" s="56" t="s">
        <v>2055</v>
      </c>
      <c r="F1893" s="54" t="s">
        <v>2392</v>
      </c>
      <c r="H1893" s="59">
        <v>143</v>
      </c>
      <c r="I1893" s="59">
        <v>7</v>
      </c>
      <c r="J1893" s="41"/>
      <c r="K1893" s="42"/>
      <c r="L1893" s="51">
        <f t="shared" si="88"/>
        <v>143</v>
      </c>
      <c r="M1893" s="49">
        <f t="shared" si="89"/>
        <v>20.428571428571427</v>
      </c>
    </row>
    <row r="1894" spans="1:13" s="50" customFormat="1" ht="14.5" x14ac:dyDescent="0.35">
      <c r="A1894" s="33"/>
      <c r="B1894" s="56" t="s">
        <v>273</v>
      </c>
      <c r="C1894" s="49">
        <f t="shared" si="87"/>
        <v>0.43557582668187</v>
      </c>
      <c r="D1894" s="33"/>
      <c r="E1894" s="56" t="s">
        <v>1360</v>
      </c>
      <c r="F1894" s="54">
        <v>551458000582</v>
      </c>
      <c r="H1894" s="59">
        <v>38</v>
      </c>
      <c r="I1894" s="59">
        <v>373</v>
      </c>
      <c r="J1894" s="41"/>
      <c r="K1894" s="42"/>
      <c r="L1894" s="51">
        <f t="shared" si="88"/>
        <v>38</v>
      </c>
      <c r="M1894" s="49">
        <f t="shared" si="89"/>
        <v>0.10187667560321716</v>
      </c>
    </row>
    <row r="1895" spans="1:13" s="50" customFormat="1" ht="14.5" x14ac:dyDescent="0.35">
      <c r="A1895" s="33"/>
      <c r="B1895" s="56" t="s">
        <v>273</v>
      </c>
      <c r="C1895" s="49">
        <f t="shared" si="87"/>
        <v>0.43557582668187</v>
      </c>
      <c r="D1895" s="33"/>
      <c r="E1895" s="56" t="s">
        <v>1361</v>
      </c>
      <c r="F1895" s="54">
        <v>551458001891</v>
      </c>
      <c r="H1895" s="59">
        <v>200</v>
      </c>
      <c r="I1895" s="59">
        <v>312</v>
      </c>
      <c r="J1895" s="41"/>
      <c r="K1895" s="42"/>
      <c r="L1895" s="51">
        <f t="shared" si="88"/>
        <v>200</v>
      </c>
      <c r="M1895" s="49">
        <f t="shared" si="89"/>
        <v>0.64102564102564108</v>
      </c>
    </row>
    <row r="1896" spans="1:13" s="50" customFormat="1" ht="14.5" x14ac:dyDescent="0.35">
      <c r="A1896" s="33"/>
      <c r="B1896" s="56" t="s">
        <v>273</v>
      </c>
      <c r="C1896" s="49">
        <f t="shared" si="87"/>
        <v>0.43557582668187</v>
      </c>
      <c r="D1896" s="33"/>
      <c r="E1896" s="56" t="s">
        <v>1362</v>
      </c>
      <c r="F1896" s="54">
        <v>551458002939</v>
      </c>
      <c r="H1896" s="59">
        <v>1</v>
      </c>
      <c r="I1896" s="59">
        <v>185</v>
      </c>
      <c r="J1896" s="41"/>
      <c r="K1896" s="42"/>
      <c r="L1896" s="51">
        <f t="shared" si="88"/>
        <v>1</v>
      </c>
      <c r="M1896" s="49">
        <f t="shared" si="89"/>
        <v>5.4054054054054057E-3</v>
      </c>
    </row>
    <row r="1897" spans="1:13" s="50" customFormat="1" ht="14.5" x14ac:dyDescent="0.35">
      <c r="A1897" s="33"/>
      <c r="B1897" s="56" t="s">
        <v>166</v>
      </c>
      <c r="C1897" s="49">
        <f t="shared" si="87"/>
        <v>0.38112199465716828</v>
      </c>
      <c r="D1897" s="33"/>
      <c r="E1897" s="56" t="s">
        <v>947</v>
      </c>
      <c r="F1897" s="54">
        <v>551461001392</v>
      </c>
      <c r="H1897" s="59">
        <v>105</v>
      </c>
      <c r="I1897" s="59">
        <v>127</v>
      </c>
      <c r="J1897" s="41"/>
      <c r="K1897" s="42"/>
      <c r="L1897" s="51">
        <f t="shared" si="88"/>
        <v>105</v>
      </c>
      <c r="M1897" s="49">
        <f t="shared" si="89"/>
        <v>0.82677165354330706</v>
      </c>
    </row>
    <row r="1898" spans="1:13" s="50" customFormat="1" ht="14.5" x14ac:dyDescent="0.35">
      <c r="A1898" s="33"/>
      <c r="B1898" s="56" t="s">
        <v>166</v>
      </c>
      <c r="C1898" s="49">
        <f t="shared" si="87"/>
        <v>0.38112199465716828</v>
      </c>
      <c r="D1898" s="33"/>
      <c r="E1898" s="56" t="s">
        <v>948</v>
      </c>
      <c r="F1898" s="54">
        <v>551461001894</v>
      </c>
      <c r="H1898" s="59">
        <v>51</v>
      </c>
      <c r="I1898" s="59">
        <v>385</v>
      </c>
      <c r="J1898" s="41"/>
      <c r="K1898" s="42"/>
      <c r="L1898" s="51">
        <f t="shared" si="88"/>
        <v>51</v>
      </c>
      <c r="M1898" s="49">
        <f t="shared" si="89"/>
        <v>0.13246753246753246</v>
      </c>
    </row>
    <row r="1899" spans="1:13" s="50" customFormat="1" ht="14.5" x14ac:dyDescent="0.35">
      <c r="A1899" s="33"/>
      <c r="B1899" s="56" t="s">
        <v>166</v>
      </c>
      <c r="C1899" s="49">
        <f t="shared" si="87"/>
        <v>0.38112199465716828</v>
      </c>
      <c r="D1899" s="33"/>
      <c r="E1899" s="56" t="s">
        <v>949</v>
      </c>
      <c r="F1899" s="54">
        <v>551461001895</v>
      </c>
      <c r="H1899" s="59">
        <v>53</v>
      </c>
      <c r="I1899" s="59">
        <v>205</v>
      </c>
      <c r="J1899" s="41"/>
      <c r="K1899" s="42"/>
      <c r="L1899" s="51">
        <f t="shared" si="88"/>
        <v>53</v>
      </c>
      <c r="M1899" s="49">
        <f t="shared" si="89"/>
        <v>0.25853658536585367</v>
      </c>
    </row>
    <row r="1900" spans="1:13" s="50" customFormat="1" ht="14.5" x14ac:dyDescent="0.35">
      <c r="A1900" s="33"/>
      <c r="B1900" s="56" t="s">
        <v>166</v>
      </c>
      <c r="C1900" s="49">
        <f t="shared" si="87"/>
        <v>0.38112199465716828</v>
      </c>
      <c r="D1900" s="33"/>
      <c r="E1900" s="56" t="s">
        <v>950</v>
      </c>
      <c r="F1900" s="54">
        <v>551461001896</v>
      </c>
      <c r="H1900" s="59">
        <v>75</v>
      </c>
      <c r="I1900" s="59">
        <v>153</v>
      </c>
      <c r="J1900" s="41"/>
      <c r="K1900" s="42"/>
      <c r="L1900" s="51">
        <f t="shared" si="88"/>
        <v>75</v>
      </c>
      <c r="M1900" s="49">
        <f t="shared" si="89"/>
        <v>0.49019607843137253</v>
      </c>
    </row>
    <row r="1901" spans="1:13" s="50" customFormat="1" ht="14.5" x14ac:dyDescent="0.35">
      <c r="A1901" s="33"/>
      <c r="B1901" s="56" t="s">
        <v>166</v>
      </c>
      <c r="C1901" s="49">
        <f t="shared" si="87"/>
        <v>0.38112199465716828</v>
      </c>
      <c r="D1901" s="33"/>
      <c r="E1901" s="56" t="s">
        <v>951</v>
      </c>
      <c r="F1901" s="54">
        <v>551461002322</v>
      </c>
      <c r="H1901" s="59">
        <v>144</v>
      </c>
      <c r="I1901" s="59">
        <v>253</v>
      </c>
      <c r="J1901" s="41"/>
      <c r="K1901" s="42"/>
      <c r="L1901" s="51">
        <f t="shared" si="88"/>
        <v>144</v>
      </c>
      <c r="M1901" s="49">
        <f t="shared" si="89"/>
        <v>0.56916996047430835</v>
      </c>
    </row>
    <row r="1902" spans="1:13" s="50" customFormat="1" ht="14.5" x14ac:dyDescent="0.35">
      <c r="A1902" s="33"/>
      <c r="B1902" s="56" t="s">
        <v>152</v>
      </c>
      <c r="C1902" s="49">
        <f t="shared" si="87"/>
        <v>0.24264966347856889</v>
      </c>
      <c r="D1902" s="33"/>
      <c r="E1902" s="56" t="s">
        <v>4780</v>
      </c>
      <c r="F1902" s="54">
        <v>551464001898</v>
      </c>
      <c r="H1902" s="59">
        <v>105</v>
      </c>
      <c r="I1902" s="59">
        <v>360</v>
      </c>
      <c r="J1902" s="41"/>
      <c r="K1902" s="42"/>
      <c r="L1902" s="51">
        <f t="shared" si="88"/>
        <v>105</v>
      </c>
      <c r="M1902" s="49">
        <f t="shared" si="89"/>
        <v>0.29166666666666669</v>
      </c>
    </row>
    <row r="1903" spans="1:13" s="50" customFormat="1" ht="14.5" x14ac:dyDescent="0.35">
      <c r="A1903" s="33"/>
      <c r="B1903" s="56" t="s">
        <v>152</v>
      </c>
      <c r="C1903" s="49">
        <f t="shared" si="87"/>
        <v>0.24264966347856889</v>
      </c>
      <c r="D1903" s="33"/>
      <c r="E1903" s="56" t="s">
        <v>883</v>
      </c>
      <c r="F1903" s="54">
        <v>551464002810</v>
      </c>
      <c r="H1903" s="59">
        <v>92</v>
      </c>
      <c r="I1903" s="59">
        <v>1245</v>
      </c>
      <c r="J1903" s="41"/>
      <c r="K1903" s="42"/>
      <c r="L1903" s="51">
        <f t="shared" si="88"/>
        <v>92</v>
      </c>
      <c r="M1903" s="49">
        <f t="shared" si="89"/>
        <v>7.3895582329317269E-2</v>
      </c>
    </row>
    <row r="1904" spans="1:13" s="50" customFormat="1" ht="14.5" x14ac:dyDescent="0.35">
      <c r="A1904" s="33"/>
      <c r="B1904" s="56" t="s">
        <v>152</v>
      </c>
      <c r="C1904" s="49">
        <f t="shared" si="87"/>
        <v>0.24264966347856889</v>
      </c>
      <c r="D1904" s="33"/>
      <c r="E1904" s="56" t="s">
        <v>884</v>
      </c>
      <c r="F1904" s="54">
        <v>551464002756</v>
      </c>
      <c r="H1904" s="59">
        <v>123</v>
      </c>
      <c r="I1904" s="59">
        <v>356</v>
      </c>
      <c r="J1904" s="41"/>
      <c r="K1904" s="42"/>
      <c r="L1904" s="51">
        <f t="shared" si="88"/>
        <v>123</v>
      </c>
      <c r="M1904" s="49">
        <f t="shared" si="89"/>
        <v>0.3455056179775281</v>
      </c>
    </row>
    <row r="1905" spans="1:13" s="50" customFormat="1" ht="14.5" x14ac:dyDescent="0.35">
      <c r="A1905" s="33"/>
      <c r="B1905" s="56" t="s">
        <v>152</v>
      </c>
      <c r="C1905" s="49">
        <f t="shared" si="87"/>
        <v>0.24264966347856889</v>
      </c>
      <c r="D1905" s="33"/>
      <c r="E1905" s="56" t="s">
        <v>885</v>
      </c>
      <c r="F1905" s="54">
        <v>551464001899</v>
      </c>
      <c r="H1905" s="59">
        <v>153</v>
      </c>
      <c r="I1905" s="59">
        <v>455</v>
      </c>
      <c r="J1905" s="41"/>
      <c r="K1905" s="42"/>
      <c r="L1905" s="51">
        <f t="shared" si="88"/>
        <v>153</v>
      </c>
      <c r="M1905" s="49">
        <f t="shared" si="89"/>
        <v>0.33626373626373629</v>
      </c>
    </row>
    <row r="1906" spans="1:13" s="50" customFormat="1" ht="14.5" x14ac:dyDescent="0.35">
      <c r="A1906" s="33"/>
      <c r="B1906" s="56" t="s">
        <v>152</v>
      </c>
      <c r="C1906" s="49">
        <f t="shared" si="87"/>
        <v>0.24264966347856889</v>
      </c>
      <c r="D1906" s="33"/>
      <c r="E1906" s="56" t="s">
        <v>886</v>
      </c>
      <c r="F1906" s="54">
        <v>551464002624</v>
      </c>
      <c r="H1906" s="59">
        <v>355</v>
      </c>
      <c r="I1906" s="59">
        <v>450</v>
      </c>
      <c r="J1906" s="41"/>
      <c r="K1906" s="42"/>
      <c r="L1906" s="51">
        <f t="shared" si="88"/>
        <v>355</v>
      </c>
      <c r="M1906" s="49">
        <f t="shared" si="89"/>
        <v>0.78888888888888886</v>
      </c>
    </row>
    <row r="1907" spans="1:13" s="50" customFormat="1" ht="14.5" x14ac:dyDescent="0.35">
      <c r="A1907" s="33"/>
      <c r="B1907" s="56" t="s">
        <v>152</v>
      </c>
      <c r="C1907" s="49">
        <f t="shared" si="87"/>
        <v>0.24264966347856889</v>
      </c>
      <c r="D1907" s="33"/>
      <c r="E1907" s="56" t="s">
        <v>2568</v>
      </c>
      <c r="F1907" s="54" t="s">
        <v>2392</v>
      </c>
      <c r="H1907" s="59">
        <v>129</v>
      </c>
      <c r="I1907" s="59">
        <v>30</v>
      </c>
      <c r="J1907" s="41"/>
      <c r="K1907" s="42"/>
      <c r="L1907" s="51">
        <f t="shared" si="88"/>
        <v>129</v>
      </c>
      <c r="M1907" s="49">
        <f t="shared" si="89"/>
        <v>4.3</v>
      </c>
    </row>
    <row r="1908" spans="1:13" s="50" customFormat="1" ht="14.5" x14ac:dyDescent="0.35">
      <c r="A1908" s="33"/>
      <c r="B1908" s="56" t="s">
        <v>152</v>
      </c>
      <c r="C1908" s="49">
        <f t="shared" si="87"/>
        <v>0.24264966347856889</v>
      </c>
      <c r="D1908" s="33"/>
      <c r="E1908" s="56" t="s">
        <v>2252</v>
      </c>
      <c r="F1908" s="54">
        <v>551464003075</v>
      </c>
      <c r="H1908" s="59">
        <v>87</v>
      </c>
      <c r="I1908" s="59">
        <v>336</v>
      </c>
      <c r="J1908" s="41"/>
      <c r="K1908" s="42"/>
      <c r="L1908" s="51">
        <f t="shared" si="88"/>
        <v>87</v>
      </c>
      <c r="M1908" s="49">
        <f t="shared" si="89"/>
        <v>0.25892857142857145</v>
      </c>
    </row>
    <row r="1909" spans="1:13" s="50" customFormat="1" ht="14.5" x14ac:dyDescent="0.35">
      <c r="A1909" s="33"/>
      <c r="B1909" s="56" t="s">
        <v>152</v>
      </c>
      <c r="C1909" s="49">
        <f t="shared" si="87"/>
        <v>0.24264966347856889</v>
      </c>
      <c r="D1909" s="33"/>
      <c r="E1909" s="56" t="s">
        <v>854</v>
      </c>
      <c r="F1909" s="54">
        <v>551464001900</v>
      </c>
      <c r="H1909" s="59">
        <v>72</v>
      </c>
      <c r="I1909" s="59">
        <v>369</v>
      </c>
      <c r="J1909" s="41"/>
      <c r="K1909" s="42"/>
      <c r="L1909" s="51">
        <f t="shared" si="88"/>
        <v>72</v>
      </c>
      <c r="M1909" s="49">
        <f t="shared" si="89"/>
        <v>0.1951219512195122</v>
      </c>
    </row>
    <row r="1910" spans="1:13" s="50" customFormat="1" ht="14.5" x14ac:dyDescent="0.35">
      <c r="A1910" s="33"/>
      <c r="B1910" s="56" t="s">
        <v>152</v>
      </c>
      <c r="C1910" s="49">
        <f t="shared" si="87"/>
        <v>0.24264966347856889</v>
      </c>
      <c r="D1910" s="33"/>
      <c r="E1910" s="56" t="s">
        <v>887</v>
      </c>
      <c r="F1910" s="54">
        <v>551464001401</v>
      </c>
      <c r="H1910" s="59">
        <v>7</v>
      </c>
      <c r="I1910" s="59">
        <v>676</v>
      </c>
      <c r="J1910" s="41"/>
      <c r="K1910" s="42"/>
      <c r="L1910" s="51">
        <f t="shared" si="88"/>
        <v>7</v>
      </c>
      <c r="M1910" s="49">
        <f t="shared" si="89"/>
        <v>1.0355029585798817E-2</v>
      </c>
    </row>
    <row r="1911" spans="1:13" s="50" customFormat="1" ht="14.5" x14ac:dyDescent="0.35">
      <c r="A1911" s="33"/>
      <c r="B1911" s="56" t="s">
        <v>152</v>
      </c>
      <c r="C1911" s="49">
        <f t="shared" si="87"/>
        <v>0.24264966347856889</v>
      </c>
      <c r="D1911" s="33"/>
      <c r="E1911" s="56" t="s">
        <v>888</v>
      </c>
      <c r="F1911" s="54">
        <v>551464002625</v>
      </c>
      <c r="H1911" s="59">
        <v>89</v>
      </c>
      <c r="I1911" s="59">
        <v>86</v>
      </c>
      <c r="J1911" s="41"/>
      <c r="K1911" s="42"/>
      <c r="L1911" s="51">
        <f t="shared" si="88"/>
        <v>89</v>
      </c>
      <c r="M1911" s="49">
        <f t="shared" si="89"/>
        <v>1.0348837209302326</v>
      </c>
    </row>
    <row r="1912" spans="1:13" s="50" customFormat="1" ht="14.5" x14ac:dyDescent="0.35">
      <c r="A1912" s="33"/>
      <c r="B1912" s="56" t="s">
        <v>152</v>
      </c>
      <c r="C1912" s="49">
        <f t="shared" ref="C1912:C1975" si="90">SUMIF($B$2:$B$2241,B1912,$L$2:$L$2241)/(SUMIF($B$2:$B$2241,B1912,$I$2:$I$2241))</f>
        <v>0.24264966347856889</v>
      </c>
      <c r="D1912" s="33"/>
      <c r="E1912" s="56" t="s">
        <v>889</v>
      </c>
      <c r="F1912" s="54">
        <v>551464001400</v>
      </c>
      <c r="H1912" s="59">
        <v>144</v>
      </c>
      <c r="I1912" s="59">
        <v>573</v>
      </c>
      <c r="J1912" s="41"/>
      <c r="K1912" s="42"/>
      <c r="L1912" s="51">
        <f t="shared" si="88"/>
        <v>144</v>
      </c>
      <c r="M1912" s="49">
        <f t="shared" si="89"/>
        <v>0.2513089005235602</v>
      </c>
    </row>
    <row r="1913" spans="1:13" s="50" customFormat="1" ht="14.5" x14ac:dyDescent="0.35">
      <c r="A1913" s="33"/>
      <c r="B1913" s="56" t="s">
        <v>152</v>
      </c>
      <c r="C1913" s="49">
        <f t="shared" si="90"/>
        <v>0.24264966347856889</v>
      </c>
      <c r="D1913" s="33"/>
      <c r="E1913" s="56" t="s">
        <v>890</v>
      </c>
      <c r="F1913" s="54">
        <v>551464001901</v>
      </c>
      <c r="H1913" s="59">
        <v>223</v>
      </c>
      <c r="I1913" s="59">
        <v>499</v>
      </c>
      <c r="J1913" s="41"/>
      <c r="K1913" s="42"/>
      <c r="L1913" s="51">
        <f t="shared" si="88"/>
        <v>223</v>
      </c>
      <c r="M1913" s="49">
        <f t="shared" si="89"/>
        <v>0.4468937875751503</v>
      </c>
    </row>
    <row r="1914" spans="1:13" s="50" customFormat="1" ht="14.5" x14ac:dyDescent="0.35">
      <c r="A1914" s="33"/>
      <c r="B1914" s="56" t="s">
        <v>152</v>
      </c>
      <c r="C1914" s="49">
        <f t="shared" si="90"/>
        <v>0.24264966347856889</v>
      </c>
      <c r="D1914" s="33"/>
      <c r="E1914" s="56" t="s">
        <v>891</v>
      </c>
      <c r="F1914" s="54">
        <v>551464002761</v>
      </c>
      <c r="H1914" s="59">
        <v>56</v>
      </c>
      <c r="I1914" s="59">
        <v>520</v>
      </c>
      <c r="J1914" s="41"/>
      <c r="K1914" s="42"/>
      <c r="L1914" s="51">
        <f t="shared" si="88"/>
        <v>56</v>
      </c>
      <c r="M1914" s="49">
        <f t="shared" si="89"/>
        <v>0.1076923076923077</v>
      </c>
    </row>
    <row r="1915" spans="1:13" s="50" customFormat="1" ht="14.5" x14ac:dyDescent="0.35">
      <c r="A1915" s="33"/>
      <c r="B1915" s="56" t="s">
        <v>152</v>
      </c>
      <c r="C1915" s="49">
        <f t="shared" si="90"/>
        <v>0.24264966347856889</v>
      </c>
      <c r="D1915" s="33"/>
      <c r="E1915" s="56" t="s">
        <v>892</v>
      </c>
      <c r="F1915" s="54">
        <v>551464001902</v>
      </c>
      <c r="H1915" s="59">
        <v>165</v>
      </c>
      <c r="I1915" s="59">
        <v>1702</v>
      </c>
      <c r="J1915" s="41"/>
      <c r="K1915" s="42"/>
      <c r="L1915" s="51">
        <f t="shared" si="88"/>
        <v>165</v>
      </c>
      <c r="M1915" s="49">
        <f t="shared" si="89"/>
        <v>9.6944770857814333E-2</v>
      </c>
    </row>
    <row r="1916" spans="1:13" s="50" customFormat="1" ht="14.5" x14ac:dyDescent="0.35">
      <c r="A1916" s="33"/>
      <c r="B1916" s="56" t="s">
        <v>152</v>
      </c>
      <c r="C1916" s="49">
        <f t="shared" si="90"/>
        <v>0.24264966347856889</v>
      </c>
      <c r="D1916" s="33"/>
      <c r="E1916" s="56" t="s">
        <v>4781</v>
      </c>
      <c r="F1916" s="54">
        <v>551464003074</v>
      </c>
      <c r="H1916" s="59">
        <v>100</v>
      </c>
      <c r="I1916" s="59">
        <v>397</v>
      </c>
      <c r="J1916" s="41"/>
      <c r="K1916" s="42"/>
      <c r="L1916" s="51">
        <f t="shared" si="88"/>
        <v>100</v>
      </c>
      <c r="M1916" s="49">
        <f t="shared" si="89"/>
        <v>0.25188916876574308</v>
      </c>
    </row>
    <row r="1917" spans="1:13" s="50" customFormat="1" ht="14.5" x14ac:dyDescent="0.35">
      <c r="A1917" s="33"/>
      <c r="B1917" s="56" t="s">
        <v>152</v>
      </c>
      <c r="C1917" s="49">
        <f t="shared" si="90"/>
        <v>0.24264966347856889</v>
      </c>
      <c r="D1917" s="33"/>
      <c r="E1917" s="56" t="s">
        <v>893</v>
      </c>
      <c r="F1917" s="54">
        <v>551464001904</v>
      </c>
      <c r="H1917" s="59">
        <v>155</v>
      </c>
      <c r="I1917" s="59">
        <v>415</v>
      </c>
      <c r="J1917" s="41"/>
      <c r="K1917" s="42"/>
      <c r="L1917" s="51">
        <f t="shared" si="88"/>
        <v>155</v>
      </c>
      <c r="M1917" s="49">
        <f t="shared" si="89"/>
        <v>0.37349397590361444</v>
      </c>
    </row>
    <row r="1918" spans="1:13" s="50" customFormat="1" ht="14.5" x14ac:dyDescent="0.35">
      <c r="A1918" s="33"/>
      <c r="B1918" s="56" t="s">
        <v>170</v>
      </c>
      <c r="C1918" s="49">
        <f t="shared" si="90"/>
        <v>0.40829838887662767</v>
      </c>
      <c r="D1918" s="33"/>
      <c r="E1918" s="56" t="s">
        <v>959</v>
      </c>
      <c r="F1918" s="54">
        <v>551467001906</v>
      </c>
      <c r="H1918" s="59">
        <v>436</v>
      </c>
      <c r="I1918" s="59">
        <v>336</v>
      </c>
      <c r="J1918" s="41"/>
      <c r="K1918" s="42"/>
      <c r="L1918" s="51">
        <f t="shared" si="88"/>
        <v>436</v>
      </c>
      <c r="M1918" s="49">
        <f t="shared" si="89"/>
        <v>1.2976190476190477</v>
      </c>
    </row>
    <row r="1919" spans="1:13" s="50" customFormat="1" ht="14.5" x14ac:dyDescent="0.35">
      <c r="A1919" s="33"/>
      <c r="B1919" s="56" t="s">
        <v>170</v>
      </c>
      <c r="C1919" s="49">
        <f t="shared" si="90"/>
        <v>0.40829838887662767</v>
      </c>
      <c r="D1919" s="33"/>
      <c r="E1919" s="56" t="s">
        <v>960</v>
      </c>
      <c r="F1919" s="54">
        <v>551467001917</v>
      </c>
      <c r="H1919" s="59">
        <v>37</v>
      </c>
      <c r="I1919" s="59">
        <v>379</v>
      </c>
      <c r="J1919" s="41"/>
      <c r="K1919" s="42"/>
      <c r="L1919" s="51">
        <f t="shared" si="88"/>
        <v>37</v>
      </c>
      <c r="M1919" s="49">
        <f t="shared" si="89"/>
        <v>9.7625329815303433E-2</v>
      </c>
    </row>
    <row r="1920" spans="1:13" s="50" customFormat="1" ht="14.5" x14ac:dyDescent="0.35">
      <c r="A1920" s="33"/>
      <c r="B1920" s="56" t="s">
        <v>170</v>
      </c>
      <c r="C1920" s="49">
        <f t="shared" si="90"/>
        <v>0.40829838887662767</v>
      </c>
      <c r="D1920" s="33"/>
      <c r="E1920" s="56" t="s">
        <v>961</v>
      </c>
      <c r="F1920" s="54">
        <v>551467002347</v>
      </c>
      <c r="H1920" s="59">
        <v>254</v>
      </c>
      <c r="I1920" s="59">
        <v>206</v>
      </c>
      <c r="J1920" s="41"/>
      <c r="K1920" s="42"/>
      <c r="L1920" s="51">
        <f t="shared" si="88"/>
        <v>254</v>
      </c>
      <c r="M1920" s="49">
        <f t="shared" si="89"/>
        <v>1.233009708737864</v>
      </c>
    </row>
    <row r="1921" spans="1:13" s="50" customFormat="1" ht="14.5" x14ac:dyDescent="0.35">
      <c r="A1921" s="33"/>
      <c r="B1921" s="56" t="s">
        <v>170</v>
      </c>
      <c r="C1921" s="49">
        <f t="shared" si="90"/>
        <v>0.40829838887662767</v>
      </c>
      <c r="D1921" s="33"/>
      <c r="E1921" s="56" t="s">
        <v>962</v>
      </c>
      <c r="F1921" s="54">
        <v>551467000687</v>
      </c>
      <c r="H1921" s="59">
        <v>183</v>
      </c>
      <c r="I1921" s="59">
        <v>425</v>
      </c>
      <c r="J1921" s="41"/>
      <c r="K1921" s="42"/>
      <c r="L1921" s="51">
        <f t="shared" si="88"/>
        <v>183</v>
      </c>
      <c r="M1921" s="49">
        <f t="shared" si="89"/>
        <v>0.43058823529411766</v>
      </c>
    </row>
    <row r="1922" spans="1:13" s="50" customFormat="1" ht="14.5" x14ac:dyDescent="0.35">
      <c r="A1922" s="33"/>
      <c r="B1922" s="56" t="s">
        <v>170</v>
      </c>
      <c r="C1922" s="49">
        <f t="shared" si="90"/>
        <v>0.40829838887662767</v>
      </c>
      <c r="D1922" s="33"/>
      <c r="E1922" s="56" t="s">
        <v>963</v>
      </c>
      <c r="F1922" s="54">
        <v>551467002348</v>
      </c>
      <c r="H1922" s="59">
        <v>191</v>
      </c>
      <c r="I1922" s="59">
        <v>189</v>
      </c>
      <c r="J1922" s="41"/>
      <c r="K1922" s="42"/>
      <c r="L1922" s="51">
        <f t="shared" ref="L1922:L1985" si="91">IF(K1922="",H1922,(MIN(I1922,(K1922*1.6*I1922))))</f>
        <v>191</v>
      </c>
      <c r="M1922" s="49">
        <f t="shared" ref="M1922:M1985" si="92">IF(L1922=0,0,(L1922/I1922))</f>
        <v>1.0105820105820107</v>
      </c>
    </row>
    <row r="1923" spans="1:13" s="50" customFormat="1" ht="14.5" x14ac:dyDescent="0.35">
      <c r="A1923" s="33"/>
      <c r="B1923" s="56" t="s">
        <v>170</v>
      </c>
      <c r="C1923" s="49">
        <f t="shared" si="90"/>
        <v>0.40829838887662767</v>
      </c>
      <c r="D1923" s="33"/>
      <c r="E1923" s="56" t="s">
        <v>964</v>
      </c>
      <c r="F1923" s="54">
        <v>551467002539</v>
      </c>
      <c r="H1923" s="59">
        <v>55</v>
      </c>
      <c r="I1923" s="59">
        <v>549</v>
      </c>
      <c r="J1923" s="41"/>
      <c r="K1923" s="42"/>
      <c r="L1923" s="51">
        <f t="shared" si="91"/>
        <v>55</v>
      </c>
      <c r="M1923" s="49">
        <f t="shared" si="92"/>
        <v>0.10018214936247723</v>
      </c>
    </row>
    <row r="1924" spans="1:13" s="50" customFormat="1" ht="14.5" x14ac:dyDescent="0.35">
      <c r="A1924" s="33"/>
      <c r="B1924" s="56" t="s">
        <v>170</v>
      </c>
      <c r="C1924" s="49">
        <f t="shared" si="90"/>
        <v>0.40829838887662767</v>
      </c>
      <c r="D1924" s="33"/>
      <c r="E1924" s="56" t="s">
        <v>965</v>
      </c>
      <c r="F1924" s="54">
        <v>551467002811</v>
      </c>
      <c r="H1924" s="59">
        <v>196</v>
      </c>
      <c r="I1924" s="59">
        <v>168</v>
      </c>
      <c r="J1924" s="41"/>
      <c r="K1924" s="42"/>
      <c r="L1924" s="51">
        <f t="shared" si="91"/>
        <v>196</v>
      </c>
      <c r="M1924" s="49">
        <f t="shared" si="92"/>
        <v>1.1666666666666667</v>
      </c>
    </row>
    <row r="1925" spans="1:13" s="50" customFormat="1" ht="14.5" x14ac:dyDescent="0.35">
      <c r="A1925" s="33"/>
      <c r="B1925" s="56" t="s">
        <v>170</v>
      </c>
      <c r="C1925" s="49">
        <f t="shared" si="90"/>
        <v>0.40829838887662767</v>
      </c>
      <c r="D1925" s="33"/>
      <c r="E1925" s="56" t="s">
        <v>966</v>
      </c>
      <c r="F1925" s="54">
        <v>551467001918</v>
      </c>
      <c r="H1925" s="59">
        <v>88</v>
      </c>
      <c r="I1925" s="59">
        <v>1256</v>
      </c>
      <c r="J1925" s="41"/>
      <c r="K1925" s="42"/>
      <c r="L1925" s="51">
        <f t="shared" si="91"/>
        <v>88</v>
      </c>
      <c r="M1925" s="49">
        <f t="shared" si="92"/>
        <v>7.0063694267515922E-2</v>
      </c>
    </row>
    <row r="1926" spans="1:13" s="50" customFormat="1" ht="14.5" x14ac:dyDescent="0.35">
      <c r="A1926" s="33"/>
      <c r="B1926" s="56" t="s">
        <v>170</v>
      </c>
      <c r="C1926" s="49">
        <f t="shared" si="90"/>
        <v>0.40829838887662767</v>
      </c>
      <c r="D1926" s="33"/>
      <c r="E1926" s="56" t="s">
        <v>967</v>
      </c>
      <c r="F1926" s="54">
        <v>551467001907</v>
      </c>
      <c r="H1926" s="59">
        <v>410</v>
      </c>
      <c r="I1926" s="59">
        <v>1023</v>
      </c>
      <c r="J1926" s="41"/>
      <c r="K1926" s="42"/>
      <c r="L1926" s="51">
        <f t="shared" si="91"/>
        <v>410</v>
      </c>
      <c r="M1926" s="49">
        <f t="shared" si="92"/>
        <v>0.40078201368523947</v>
      </c>
    </row>
    <row r="1927" spans="1:13" s="50" customFormat="1" ht="14.5" x14ac:dyDescent="0.35">
      <c r="A1927" s="33"/>
      <c r="B1927" s="56" t="s">
        <v>330</v>
      </c>
      <c r="C1927" s="49">
        <f t="shared" si="90"/>
        <v>1.6901041666666667</v>
      </c>
      <c r="D1927" s="33"/>
      <c r="E1927" s="56" t="s">
        <v>1668</v>
      </c>
      <c r="F1927" s="54">
        <v>551470001921</v>
      </c>
      <c r="H1927" s="59">
        <v>92</v>
      </c>
      <c r="I1927" s="59">
        <v>262</v>
      </c>
      <c r="J1927" s="41"/>
      <c r="K1927" s="42"/>
      <c r="L1927" s="51">
        <f t="shared" si="91"/>
        <v>92</v>
      </c>
      <c r="M1927" s="49">
        <f t="shared" si="92"/>
        <v>0.35114503816793891</v>
      </c>
    </row>
    <row r="1928" spans="1:13" s="50" customFormat="1" ht="14.5" x14ac:dyDescent="0.35">
      <c r="A1928" s="33"/>
      <c r="B1928" s="56" t="s">
        <v>330</v>
      </c>
      <c r="C1928" s="49">
        <f t="shared" si="90"/>
        <v>1.6901041666666667</v>
      </c>
      <c r="D1928" s="33"/>
      <c r="E1928" s="56" t="s">
        <v>1669</v>
      </c>
      <c r="F1928" s="54">
        <v>551470001922</v>
      </c>
      <c r="H1928" s="59">
        <v>557</v>
      </c>
      <c r="I1928" s="59">
        <v>122</v>
      </c>
      <c r="J1928" s="41"/>
      <c r="K1928" s="42"/>
      <c r="L1928" s="51">
        <f t="shared" si="91"/>
        <v>557</v>
      </c>
      <c r="M1928" s="49">
        <f t="shared" si="92"/>
        <v>4.5655737704918034</v>
      </c>
    </row>
    <row r="1929" spans="1:13" s="50" customFormat="1" ht="14.5" x14ac:dyDescent="0.35">
      <c r="A1929" s="33"/>
      <c r="B1929" s="56" t="s">
        <v>2381</v>
      </c>
      <c r="C1929" s="49">
        <f t="shared" si="90"/>
        <v>1.2476851851851851</v>
      </c>
      <c r="D1929" s="33"/>
      <c r="E1929" s="56" t="s">
        <v>4365</v>
      </c>
      <c r="F1929" s="54">
        <v>550924002267</v>
      </c>
      <c r="H1929" s="59">
        <v>539</v>
      </c>
      <c r="I1929" s="59">
        <v>432</v>
      </c>
      <c r="J1929" s="41"/>
      <c r="K1929" s="42"/>
      <c r="L1929" s="51">
        <f t="shared" si="91"/>
        <v>539</v>
      </c>
      <c r="M1929" s="49">
        <f t="shared" si="92"/>
        <v>1.2476851851851851</v>
      </c>
    </row>
    <row r="1930" spans="1:13" s="50" customFormat="1" ht="14.5" x14ac:dyDescent="0.35">
      <c r="A1930" s="33"/>
      <c r="B1930" s="56" t="s">
        <v>126</v>
      </c>
      <c r="C1930" s="49">
        <f t="shared" si="90"/>
        <v>0.40553745928338764</v>
      </c>
      <c r="D1930" s="33"/>
      <c r="E1930" s="56" t="s">
        <v>2055</v>
      </c>
      <c r="F1930" s="54" t="s">
        <v>2392</v>
      </c>
      <c r="H1930" s="59">
        <v>174</v>
      </c>
      <c r="I1930" s="59">
        <v>10</v>
      </c>
      <c r="J1930" s="41"/>
      <c r="K1930" s="42"/>
      <c r="L1930" s="51">
        <f t="shared" si="91"/>
        <v>174</v>
      </c>
      <c r="M1930" s="49">
        <f t="shared" si="92"/>
        <v>17.399999999999999</v>
      </c>
    </row>
    <row r="1931" spans="1:13" s="50" customFormat="1" ht="14.5" x14ac:dyDescent="0.35">
      <c r="A1931" s="33"/>
      <c r="B1931" s="56" t="s">
        <v>126</v>
      </c>
      <c r="C1931" s="49">
        <f t="shared" si="90"/>
        <v>0.40553745928338764</v>
      </c>
      <c r="D1931" s="33"/>
      <c r="E1931" s="56" t="s">
        <v>723</v>
      </c>
      <c r="F1931" s="54">
        <v>551482001925</v>
      </c>
      <c r="H1931" s="59">
        <v>67</v>
      </c>
      <c r="I1931" s="59">
        <v>430</v>
      </c>
      <c r="J1931" s="41"/>
      <c r="K1931" s="42"/>
      <c r="L1931" s="51">
        <f t="shared" si="91"/>
        <v>67</v>
      </c>
      <c r="M1931" s="49">
        <f t="shared" si="92"/>
        <v>0.1558139534883721</v>
      </c>
    </row>
    <row r="1932" spans="1:13" s="50" customFormat="1" ht="14.5" x14ac:dyDescent="0.35">
      <c r="A1932" s="33"/>
      <c r="B1932" s="56" t="s">
        <v>126</v>
      </c>
      <c r="C1932" s="49">
        <f t="shared" si="90"/>
        <v>0.40553745928338764</v>
      </c>
      <c r="D1932" s="33"/>
      <c r="E1932" s="56" t="s">
        <v>724</v>
      </c>
      <c r="F1932" s="54">
        <v>551482001926</v>
      </c>
      <c r="H1932" s="59">
        <v>8</v>
      </c>
      <c r="I1932" s="59">
        <v>174</v>
      </c>
      <c r="J1932" s="41"/>
      <c r="K1932" s="42"/>
      <c r="L1932" s="51">
        <f t="shared" si="91"/>
        <v>8</v>
      </c>
      <c r="M1932" s="49">
        <f t="shared" si="92"/>
        <v>4.5977011494252873E-2</v>
      </c>
    </row>
    <row r="1933" spans="1:13" s="50" customFormat="1" ht="14.5" x14ac:dyDescent="0.35">
      <c r="A1933" s="33"/>
      <c r="B1933" s="56" t="s">
        <v>334</v>
      </c>
      <c r="C1933" s="49">
        <f t="shared" si="90"/>
        <v>0.78642714570858285</v>
      </c>
      <c r="D1933" s="33"/>
      <c r="E1933" s="56" t="s">
        <v>1679</v>
      </c>
      <c r="F1933" s="54">
        <v>551485001927</v>
      </c>
      <c r="H1933" s="59">
        <v>9</v>
      </c>
      <c r="I1933" s="59">
        <v>112</v>
      </c>
      <c r="J1933" s="41"/>
      <c r="K1933" s="42"/>
      <c r="L1933" s="51">
        <f t="shared" si="91"/>
        <v>9</v>
      </c>
      <c r="M1933" s="49">
        <f t="shared" si="92"/>
        <v>8.0357142857142863E-2</v>
      </c>
    </row>
    <row r="1934" spans="1:13" s="50" customFormat="1" ht="14.5" x14ac:dyDescent="0.35">
      <c r="A1934" s="33"/>
      <c r="B1934" s="56" t="s">
        <v>334</v>
      </c>
      <c r="C1934" s="49">
        <f t="shared" si="90"/>
        <v>0.78642714570858285</v>
      </c>
      <c r="D1934" s="33"/>
      <c r="E1934" s="56" t="s">
        <v>1680</v>
      </c>
      <c r="F1934" s="54">
        <v>551485001928</v>
      </c>
      <c r="H1934" s="59">
        <v>248</v>
      </c>
      <c r="I1934" s="59">
        <v>172</v>
      </c>
      <c r="J1934" s="41"/>
      <c r="K1934" s="42"/>
      <c r="L1934" s="51">
        <f t="shared" si="91"/>
        <v>248</v>
      </c>
      <c r="M1934" s="49">
        <f t="shared" si="92"/>
        <v>1.441860465116279</v>
      </c>
    </row>
    <row r="1935" spans="1:13" s="50" customFormat="1" ht="14.5" x14ac:dyDescent="0.35">
      <c r="A1935" s="33"/>
      <c r="B1935" s="56" t="s">
        <v>334</v>
      </c>
      <c r="C1935" s="49">
        <f t="shared" si="90"/>
        <v>0.78642714570858285</v>
      </c>
      <c r="D1935" s="33"/>
      <c r="E1935" s="56" t="s">
        <v>1681</v>
      </c>
      <c r="F1935" s="54">
        <v>551485001929</v>
      </c>
      <c r="H1935" s="59">
        <v>94</v>
      </c>
      <c r="I1935" s="59">
        <v>146</v>
      </c>
      <c r="J1935" s="41"/>
      <c r="K1935" s="42"/>
      <c r="L1935" s="51">
        <f t="shared" si="91"/>
        <v>94</v>
      </c>
      <c r="M1935" s="49">
        <f t="shared" si="92"/>
        <v>0.64383561643835618</v>
      </c>
    </row>
    <row r="1936" spans="1:13" s="50" customFormat="1" ht="14.5" x14ac:dyDescent="0.35">
      <c r="A1936" s="33"/>
      <c r="B1936" s="56" t="s">
        <v>334</v>
      </c>
      <c r="C1936" s="49">
        <f t="shared" si="90"/>
        <v>0.78642714570858285</v>
      </c>
      <c r="D1936" s="33"/>
      <c r="E1936" s="56" t="s">
        <v>1682</v>
      </c>
      <c r="F1936" s="54">
        <v>551485002954</v>
      </c>
      <c r="H1936" s="59">
        <v>43</v>
      </c>
      <c r="I1936" s="59">
        <v>71</v>
      </c>
      <c r="J1936" s="41"/>
      <c r="K1936" s="42"/>
      <c r="L1936" s="51">
        <f t="shared" si="91"/>
        <v>43</v>
      </c>
      <c r="M1936" s="49">
        <f t="shared" si="92"/>
        <v>0.60563380281690138</v>
      </c>
    </row>
    <row r="1937" spans="1:13" s="50" customFormat="1" ht="14.5" x14ac:dyDescent="0.35">
      <c r="A1937" s="33"/>
      <c r="B1937" s="56" t="s">
        <v>407</v>
      </c>
      <c r="C1937" s="49">
        <f t="shared" si="90"/>
        <v>0.47222222222222221</v>
      </c>
      <c r="D1937" s="33"/>
      <c r="E1937" s="56" t="s">
        <v>2011</v>
      </c>
      <c r="F1937" s="54">
        <v>551488001931</v>
      </c>
      <c r="H1937" s="59">
        <v>79</v>
      </c>
      <c r="I1937" s="59">
        <v>143</v>
      </c>
      <c r="J1937" s="41"/>
      <c r="K1937" s="42"/>
      <c r="L1937" s="51">
        <f t="shared" si="91"/>
        <v>79</v>
      </c>
      <c r="M1937" s="49">
        <f t="shared" si="92"/>
        <v>0.55244755244755239</v>
      </c>
    </row>
    <row r="1938" spans="1:13" s="50" customFormat="1" ht="14.5" x14ac:dyDescent="0.35">
      <c r="A1938" s="33"/>
      <c r="B1938" s="56" t="s">
        <v>407</v>
      </c>
      <c r="C1938" s="49">
        <f t="shared" si="90"/>
        <v>0.47222222222222221</v>
      </c>
      <c r="D1938" s="33"/>
      <c r="E1938" s="56" t="s">
        <v>2012</v>
      </c>
      <c r="F1938" s="54">
        <v>551488001932</v>
      </c>
      <c r="H1938" s="59">
        <v>40</v>
      </c>
      <c r="I1938" s="59">
        <v>109</v>
      </c>
      <c r="J1938" s="41"/>
      <c r="K1938" s="42"/>
      <c r="L1938" s="51">
        <f t="shared" si="91"/>
        <v>40</v>
      </c>
      <c r="M1938" s="49">
        <f t="shared" si="92"/>
        <v>0.3669724770642202</v>
      </c>
    </row>
    <row r="1939" spans="1:13" s="50" customFormat="1" ht="14.5" x14ac:dyDescent="0.35">
      <c r="A1939" s="33"/>
      <c r="B1939" s="56" t="s">
        <v>325</v>
      </c>
      <c r="C1939" s="49">
        <f t="shared" si="90"/>
        <v>0.36012759170653907</v>
      </c>
      <c r="D1939" s="33"/>
      <c r="E1939" s="56" t="s">
        <v>1641</v>
      </c>
      <c r="F1939" s="54">
        <v>551491001933</v>
      </c>
      <c r="H1939" s="59">
        <v>35</v>
      </c>
      <c r="I1939" s="59">
        <v>58</v>
      </c>
      <c r="J1939" s="41"/>
      <c r="K1939" s="42"/>
      <c r="L1939" s="51">
        <f t="shared" si="91"/>
        <v>35</v>
      </c>
      <c r="M1939" s="49">
        <f t="shared" si="92"/>
        <v>0.60344827586206895</v>
      </c>
    </row>
    <row r="1940" spans="1:13" s="50" customFormat="1" ht="14.5" x14ac:dyDescent="0.35">
      <c r="A1940" s="33"/>
      <c r="B1940" s="56" t="s">
        <v>325</v>
      </c>
      <c r="C1940" s="49">
        <f t="shared" si="90"/>
        <v>0.36012759170653907</v>
      </c>
      <c r="D1940" s="33"/>
      <c r="E1940" s="56" t="s">
        <v>1642</v>
      </c>
      <c r="F1940" s="54">
        <v>551491002425</v>
      </c>
      <c r="H1940" s="59">
        <v>80</v>
      </c>
      <c r="I1940" s="59">
        <v>455</v>
      </c>
      <c r="J1940" s="41"/>
      <c r="K1940" s="42"/>
      <c r="L1940" s="51">
        <f t="shared" si="91"/>
        <v>80</v>
      </c>
      <c r="M1940" s="49">
        <f t="shared" si="92"/>
        <v>0.17582417582417584</v>
      </c>
    </row>
    <row r="1941" spans="1:13" s="50" customFormat="1" ht="14.5" x14ac:dyDescent="0.35">
      <c r="A1941" s="33"/>
      <c r="B1941" s="56" t="s">
        <v>325</v>
      </c>
      <c r="C1941" s="49">
        <f t="shared" si="90"/>
        <v>0.36012759170653907</v>
      </c>
      <c r="D1941" s="33"/>
      <c r="E1941" s="56" t="s">
        <v>1643</v>
      </c>
      <c r="F1941" s="54">
        <v>551491001934</v>
      </c>
      <c r="H1941" s="59">
        <v>73</v>
      </c>
      <c r="I1941" s="59">
        <v>297</v>
      </c>
      <c r="J1941" s="41"/>
      <c r="K1941" s="42"/>
      <c r="L1941" s="51">
        <f t="shared" si="91"/>
        <v>73</v>
      </c>
      <c r="M1941" s="49">
        <f t="shared" si="92"/>
        <v>0.24579124579124578</v>
      </c>
    </row>
    <row r="1942" spans="1:13" s="50" customFormat="1" ht="14.5" x14ac:dyDescent="0.35">
      <c r="A1942" s="33"/>
      <c r="B1942" s="56" t="s">
        <v>325</v>
      </c>
      <c r="C1942" s="49">
        <f t="shared" si="90"/>
        <v>0.36012759170653907</v>
      </c>
      <c r="D1942" s="33"/>
      <c r="E1942" s="56" t="s">
        <v>1644</v>
      </c>
      <c r="F1942" s="54">
        <v>551491001935</v>
      </c>
      <c r="H1942" s="59">
        <v>38</v>
      </c>
      <c r="I1942" s="59">
        <v>263</v>
      </c>
      <c r="J1942" s="41"/>
      <c r="K1942" s="42"/>
      <c r="L1942" s="51">
        <f t="shared" si="91"/>
        <v>38</v>
      </c>
      <c r="M1942" s="49">
        <f t="shared" si="92"/>
        <v>0.14448669201520911</v>
      </c>
    </row>
    <row r="1943" spans="1:13" s="50" customFormat="1" ht="14.5" x14ac:dyDescent="0.35">
      <c r="A1943" s="33"/>
      <c r="B1943" s="56" t="s">
        <v>325</v>
      </c>
      <c r="C1943" s="49">
        <f t="shared" si="90"/>
        <v>0.36012759170653907</v>
      </c>
      <c r="D1943" s="33"/>
      <c r="E1943" s="56" t="s">
        <v>1645</v>
      </c>
      <c r="F1943" s="54">
        <v>551491001937</v>
      </c>
      <c r="H1943" s="59">
        <v>176</v>
      </c>
      <c r="I1943" s="59">
        <v>78</v>
      </c>
      <c r="J1943" s="41"/>
      <c r="K1943" s="42"/>
      <c r="L1943" s="51">
        <f t="shared" si="91"/>
        <v>176</v>
      </c>
      <c r="M1943" s="49">
        <f t="shared" si="92"/>
        <v>2.2564102564102564</v>
      </c>
    </row>
    <row r="1944" spans="1:13" s="50" customFormat="1" ht="14.5" x14ac:dyDescent="0.35">
      <c r="A1944" s="33"/>
      <c r="B1944" s="56" t="s">
        <v>325</v>
      </c>
      <c r="C1944" s="49">
        <f t="shared" si="90"/>
        <v>0.36012759170653907</v>
      </c>
      <c r="D1944" s="33"/>
      <c r="E1944" s="56" t="s">
        <v>1646</v>
      </c>
      <c r="F1944" s="54">
        <v>551491002543</v>
      </c>
      <c r="H1944" s="59">
        <v>177</v>
      </c>
      <c r="I1944" s="59">
        <v>37</v>
      </c>
      <c r="J1944" s="41"/>
      <c r="K1944" s="42"/>
      <c r="L1944" s="51">
        <f t="shared" si="91"/>
        <v>177</v>
      </c>
      <c r="M1944" s="49">
        <f t="shared" si="92"/>
        <v>4.7837837837837842</v>
      </c>
    </row>
    <row r="1945" spans="1:13" s="50" customFormat="1" ht="14.5" x14ac:dyDescent="0.35">
      <c r="A1945" s="33"/>
      <c r="B1945" s="56" t="s">
        <v>325</v>
      </c>
      <c r="C1945" s="49">
        <f t="shared" si="90"/>
        <v>0.36012759170653907</v>
      </c>
      <c r="D1945" s="33"/>
      <c r="E1945" s="56" t="s">
        <v>2055</v>
      </c>
      <c r="F1945" s="54" t="s">
        <v>2392</v>
      </c>
      <c r="H1945" s="59">
        <v>137</v>
      </c>
      <c r="I1945" s="59">
        <v>53</v>
      </c>
      <c r="J1945" s="41"/>
      <c r="K1945" s="42"/>
      <c r="L1945" s="51">
        <f t="shared" si="91"/>
        <v>137</v>
      </c>
      <c r="M1945" s="49">
        <f t="shared" si="92"/>
        <v>2.5849056603773586</v>
      </c>
    </row>
    <row r="1946" spans="1:13" s="50" customFormat="1" ht="14.5" x14ac:dyDescent="0.35">
      <c r="A1946" s="33"/>
      <c r="B1946" s="56" t="s">
        <v>325</v>
      </c>
      <c r="C1946" s="49">
        <f t="shared" si="90"/>
        <v>0.36012759170653907</v>
      </c>
      <c r="D1946" s="33"/>
      <c r="E1946" s="56" t="s">
        <v>1647</v>
      </c>
      <c r="F1946" s="54">
        <v>551491002797</v>
      </c>
      <c r="H1946" s="59">
        <v>40</v>
      </c>
      <c r="I1946" s="59">
        <v>53</v>
      </c>
      <c r="J1946" s="41"/>
      <c r="K1946" s="42"/>
      <c r="L1946" s="51">
        <f t="shared" si="91"/>
        <v>40</v>
      </c>
      <c r="M1946" s="49">
        <f t="shared" si="92"/>
        <v>0.75471698113207553</v>
      </c>
    </row>
    <row r="1947" spans="1:13" s="50" customFormat="1" ht="14.5" x14ac:dyDescent="0.35">
      <c r="A1947" s="33"/>
      <c r="B1947" s="56" t="s">
        <v>325</v>
      </c>
      <c r="C1947" s="49">
        <f t="shared" si="90"/>
        <v>0.36012759170653907</v>
      </c>
      <c r="D1947" s="33"/>
      <c r="E1947" s="56" t="s">
        <v>1648</v>
      </c>
      <c r="F1947" s="54">
        <v>551491003028</v>
      </c>
      <c r="H1947" s="59">
        <v>26</v>
      </c>
      <c r="I1947" s="59">
        <v>48</v>
      </c>
      <c r="J1947" s="41"/>
      <c r="K1947" s="42"/>
      <c r="L1947" s="51">
        <f t="shared" si="91"/>
        <v>26</v>
      </c>
      <c r="M1947" s="49">
        <f t="shared" si="92"/>
        <v>0.54166666666666663</v>
      </c>
    </row>
    <row r="1948" spans="1:13" s="50" customFormat="1" ht="14.5" x14ac:dyDescent="0.35">
      <c r="A1948" s="33"/>
      <c r="B1948" s="56" t="s">
        <v>325</v>
      </c>
      <c r="C1948" s="49">
        <f t="shared" si="90"/>
        <v>0.36012759170653907</v>
      </c>
      <c r="D1948" s="33"/>
      <c r="E1948" s="56" t="s">
        <v>1649</v>
      </c>
      <c r="F1948" s="54">
        <v>551491001939</v>
      </c>
      <c r="H1948" s="59">
        <v>26</v>
      </c>
      <c r="I1948" s="59">
        <v>860</v>
      </c>
      <c r="J1948" s="41"/>
      <c r="K1948" s="42"/>
      <c r="L1948" s="51">
        <f t="shared" si="91"/>
        <v>26</v>
      </c>
      <c r="M1948" s="49">
        <f t="shared" si="92"/>
        <v>3.0232558139534883E-2</v>
      </c>
    </row>
    <row r="1949" spans="1:13" s="50" customFormat="1" ht="14.5" x14ac:dyDescent="0.35">
      <c r="A1949" s="33"/>
      <c r="B1949" s="56" t="s">
        <v>325</v>
      </c>
      <c r="C1949" s="49">
        <f t="shared" si="90"/>
        <v>0.36012759170653907</v>
      </c>
      <c r="D1949" s="33"/>
      <c r="E1949" s="56" t="s">
        <v>1650</v>
      </c>
      <c r="F1949" s="54">
        <v>551491001938</v>
      </c>
      <c r="H1949" s="59">
        <v>22</v>
      </c>
      <c r="I1949" s="59">
        <v>671</v>
      </c>
      <c r="J1949" s="41"/>
      <c r="K1949" s="42"/>
      <c r="L1949" s="51">
        <f t="shared" si="91"/>
        <v>22</v>
      </c>
      <c r="M1949" s="49">
        <f t="shared" si="92"/>
        <v>3.2786885245901641E-2</v>
      </c>
    </row>
    <row r="1950" spans="1:13" s="50" customFormat="1" ht="14.5" x14ac:dyDescent="0.35">
      <c r="A1950" s="33"/>
      <c r="B1950" s="56" t="s">
        <v>325</v>
      </c>
      <c r="C1950" s="49">
        <f t="shared" si="90"/>
        <v>0.36012759170653907</v>
      </c>
      <c r="D1950" s="33"/>
      <c r="E1950" s="56" t="s">
        <v>1651</v>
      </c>
      <c r="F1950" s="54">
        <v>551491001940</v>
      </c>
      <c r="H1950" s="59">
        <v>9</v>
      </c>
      <c r="I1950" s="59">
        <v>139</v>
      </c>
      <c r="J1950" s="41"/>
      <c r="K1950" s="42"/>
      <c r="L1950" s="51">
        <f t="shared" si="91"/>
        <v>9</v>
      </c>
      <c r="M1950" s="49">
        <f t="shared" si="92"/>
        <v>6.4748201438848921E-2</v>
      </c>
    </row>
    <row r="1951" spans="1:13" s="50" customFormat="1" ht="14.5" x14ac:dyDescent="0.35">
      <c r="A1951" s="33"/>
      <c r="B1951" s="56" t="s">
        <v>325</v>
      </c>
      <c r="C1951" s="49">
        <f t="shared" si="90"/>
        <v>0.36012759170653907</v>
      </c>
      <c r="D1951" s="33"/>
      <c r="E1951" s="56" t="s">
        <v>1652</v>
      </c>
      <c r="F1951" s="54">
        <v>551491001941</v>
      </c>
      <c r="H1951" s="59">
        <v>290</v>
      </c>
      <c r="I1951" s="59">
        <v>123</v>
      </c>
      <c r="J1951" s="41"/>
      <c r="K1951" s="42"/>
      <c r="L1951" s="51">
        <f t="shared" si="91"/>
        <v>290</v>
      </c>
      <c r="M1951" s="49">
        <f t="shared" si="92"/>
        <v>2.3577235772357725</v>
      </c>
    </row>
    <row r="1952" spans="1:13" s="50" customFormat="1" ht="14.5" x14ac:dyDescent="0.35">
      <c r="A1952" s="33"/>
      <c r="B1952" s="56" t="s">
        <v>260</v>
      </c>
      <c r="C1952" s="49">
        <f t="shared" si="90"/>
        <v>0.38290879211175022</v>
      </c>
      <c r="D1952" s="33"/>
      <c r="E1952" s="56" t="s">
        <v>1311</v>
      </c>
      <c r="F1952" s="54">
        <v>551494001946</v>
      </c>
      <c r="H1952" s="59">
        <v>309</v>
      </c>
      <c r="I1952" s="59">
        <v>552</v>
      </c>
      <c r="J1952" s="41"/>
      <c r="K1952" s="42"/>
      <c r="L1952" s="51">
        <f t="shared" si="91"/>
        <v>309</v>
      </c>
      <c r="M1952" s="49">
        <f t="shared" si="92"/>
        <v>0.55978260869565222</v>
      </c>
    </row>
    <row r="1953" spans="1:13" s="50" customFormat="1" ht="14.5" x14ac:dyDescent="0.35">
      <c r="A1953" s="33"/>
      <c r="B1953" s="56" t="s">
        <v>260</v>
      </c>
      <c r="C1953" s="49">
        <f t="shared" si="90"/>
        <v>0.38290879211175022</v>
      </c>
      <c r="D1953" s="33"/>
      <c r="E1953" s="56" t="s">
        <v>1312</v>
      </c>
      <c r="F1953" s="54">
        <v>551494001947</v>
      </c>
      <c r="H1953" s="59">
        <v>80</v>
      </c>
      <c r="I1953" s="59">
        <v>375</v>
      </c>
      <c r="J1953" s="41"/>
      <c r="K1953" s="42"/>
      <c r="L1953" s="51">
        <f t="shared" si="91"/>
        <v>80</v>
      </c>
      <c r="M1953" s="49">
        <f t="shared" si="92"/>
        <v>0.21333333333333335</v>
      </c>
    </row>
    <row r="1954" spans="1:13" s="50" customFormat="1" ht="14.5" x14ac:dyDescent="0.35">
      <c r="A1954" s="33"/>
      <c r="B1954" s="56" t="s">
        <v>260</v>
      </c>
      <c r="C1954" s="49">
        <f t="shared" si="90"/>
        <v>0.38290879211175022</v>
      </c>
      <c r="D1954" s="33"/>
      <c r="E1954" s="56" t="s">
        <v>1313</v>
      </c>
      <c r="F1954" s="54">
        <v>551494001948</v>
      </c>
      <c r="H1954" s="59">
        <v>77</v>
      </c>
      <c r="I1954" s="59">
        <v>290</v>
      </c>
      <c r="J1954" s="41"/>
      <c r="K1954" s="42"/>
      <c r="L1954" s="51">
        <f t="shared" si="91"/>
        <v>77</v>
      </c>
      <c r="M1954" s="49">
        <f t="shared" si="92"/>
        <v>0.26551724137931032</v>
      </c>
    </row>
    <row r="1955" spans="1:13" s="50" customFormat="1" ht="14.5" x14ac:dyDescent="0.35">
      <c r="A1955" s="33"/>
      <c r="B1955" s="56" t="s">
        <v>367</v>
      </c>
      <c r="C1955" s="49">
        <f t="shared" si="90"/>
        <v>0.63888888888888884</v>
      </c>
      <c r="D1955" s="33"/>
      <c r="E1955" s="56" t="s">
        <v>1823</v>
      </c>
      <c r="F1955" s="54">
        <v>550033000032</v>
      </c>
      <c r="H1955" s="59">
        <v>259</v>
      </c>
      <c r="I1955" s="59">
        <v>375</v>
      </c>
      <c r="J1955" s="41"/>
      <c r="K1955" s="42"/>
      <c r="L1955" s="51">
        <f t="shared" si="91"/>
        <v>259</v>
      </c>
      <c r="M1955" s="49">
        <f t="shared" si="92"/>
        <v>0.69066666666666665</v>
      </c>
    </row>
    <row r="1956" spans="1:13" s="50" customFormat="1" ht="14.5" x14ac:dyDescent="0.35">
      <c r="A1956" s="33"/>
      <c r="B1956" s="56" t="s">
        <v>367</v>
      </c>
      <c r="C1956" s="49">
        <f t="shared" si="90"/>
        <v>0.63888888888888884</v>
      </c>
      <c r="D1956" s="33"/>
      <c r="E1956" s="56" t="s">
        <v>1824</v>
      </c>
      <c r="F1956" s="54">
        <v>550033000033</v>
      </c>
      <c r="H1956" s="59">
        <v>100</v>
      </c>
      <c r="I1956" s="59">
        <v>314</v>
      </c>
      <c r="J1956" s="41"/>
      <c r="K1956" s="42"/>
      <c r="L1956" s="51">
        <f t="shared" si="91"/>
        <v>100</v>
      </c>
      <c r="M1956" s="49">
        <f t="shared" si="92"/>
        <v>0.31847133757961782</v>
      </c>
    </row>
    <row r="1957" spans="1:13" s="50" customFormat="1" ht="14.5" x14ac:dyDescent="0.35">
      <c r="A1957" s="33"/>
      <c r="B1957" s="56" t="s">
        <v>367</v>
      </c>
      <c r="C1957" s="49">
        <f t="shared" si="90"/>
        <v>0.63888888888888884</v>
      </c>
      <c r="D1957" s="33"/>
      <c r="E1957" s="56" t="s">
        <v>1825</v>
      </c>
      <c r="F1957" s="54">
        <v>550033000034</v>
      </c>
      <c r="H1957" s="59">
        <v>93</v>
      </c>
      <c r="I1957" s="59">
        <v>327</v>
      </c>
      <c r="J1957" s="41"/>
      <c r="K1957" s="42"/>
      <c r="L1957" s="51">
        <f t="shared" si="91"/>
        <v>93</v>
      </c>
      <c r="M1957" s="49">
        <f t="shared" si="92"/>
        <v>0.28440366972477066</v>
      </c>
    </row>
    <row r="1958" spans="1:13" s="50" customFormat="1" ht="14.5" x14ac:dyDescent="0.35">
      <c r="A1958" s="33"/>
      <c r="B1958" s="56" t="s">
        <v>367</v>
      </c>
      <c r="C1958" s="49">
        <f t="shared" si="90"/>
        <v>0.63888888888888884</v>
      </c>
      <c r="D1958" s="33"/>
      <c r="E1958" s="56" t="s">
        <v>1826</v>
      </c>
      <c r="F1958" s="54">
        <v>550033002968</v>
      </c>
      <c r="H1958" s="59">
        <v>130</v>
      </c>
      <c r="I1958" s="59">
        <v>113</v>
      </c>
      <c r="J1958" s="41"/>
      <c r="K1958" s="42"/>
      <c r="L1958" s="51">
        <f t="shared" si="91"/>
        <v>130</v>
      </c>
      <c r="M1958" s="49">
        <f t="shared" si="92"/>
        <v>1.1504424778761062</v>
      </c>
    </row>
    <row r="1959" spans="1:13" s="50" customFormat="1" ht="14.5" x14ac:dyDescent="0.35">
      <c r="A1959" s="33"/>
      <c r="B1959" s="56" t="s">
        <v>367</v>
      </c>
      <c r="C1959" s="49">
        <f t="shared" si="90"/>
        <v>0.63888888888888884</v>
      </c>
      <c r="D1959" s="33"/>
      <c r="E1959" s="56" t="s">
        <v>4782</v>
      </c>
      <c r="F1959" s="54">
        <v>550033003119</v>
      </c>
      <c r="H1959" s="59">
        <v>86</v>
      </c>
      <c r="I1959" s="59">
        <v>43</v>
      </c>
      <c r="J1959" s="41"/>
      <c r="K1959" s="42"/>
      <c r="L1959" s="51">
        <f t="shared" si="91"/>
        <v>86</v>
      </c>
      <c r="M1959" s="49">
        <f t="shared" si="92"/>
        <v>2</v>
      </c>
    </row>
    <row r="1960" spans="1:13" s="50" customFormat="1" ht="14.5" x14ac:dyDescent="0.35">
      <c r="A1960" s="33"/>
      <c r="B1960" s="56" t="s">
        <v>367</v>
      </c>
      <c r="C1960" s="49">
        <f t="shared" si="90"/>
        <v>0.63888888888888884</v>
      </c>
      <c r="D1960" s="33"/>
      <c r="E1960" s="56" t="s">
        <v>4394</v>
      </c>
      <c r="F1960" s="54">
        <v>550033003063</v>
      </c>
      <c r="H1960" s="59">
        <v>91</v>
      </c>
      <c r="I1960" s="59">
        <v>16</v>
      </c>
      <c r="J1960" s="41"/>
      <c r="K1960" s="42"/>
      <c r="L1960" s="51">
        <f t="shared" si="91"/>
        <v>91</v>
      </c>
      <c r="M1960" s="49">
        <f t="shared" si="92"/>
        <v>5.6875</v>
      </c>
    </row>
    <row r="1961" spans="1:13" s="50" customFormat="1" ht="14.5" x14ac:dyDescent="0.35">
      <c r="A1961" s="33"/>
      <c r="B1961" s="56" t="s">
        <v>238</v>
      </c>
      <c r="C1961" s="49">
        <f t="shared" si="90"/>
        <v>1.8484288354898336E-3</v>
      </c>
      <c r="D1961" s="33"/>
      <c r="E1961" s="56" t="s">
        <v>1234</v>
      </c>
      <c r="F1961" s="54">
        <v>550005202644</v>
      </c>
      <c r="H1961" s="59">
        <v>1</v>
      </c>
      <c r="I1961" s="59">
        <v>541</v>
      </c>
      <c r="J1961" s="41"/>
      <c r="K1961" s="42"/>
      <c r="L1961" s="51">
        <f t="shared" si="91"/>
        <v>1</v>
      </c>
      <c r="M1961" s="49">
        <f t="shared" si="92"/>
        <v>1.8484288354898336E-3</v>
      </c>
    </row>
    <row r="1962" spans="1:13" s="50" customFormat="1" ht="14.5" x14ac:dyDescent="0.35">
      <c r="A1962" s="33"/>
      <c r="B1962" s="56" t="s">
        <v>492</v>
      </c>
      <c r="C1962" s="49">
        <f t="shared" si="90"/>
        <v>0.330550918196995</v>
      </c>
      <c r="D1962" s="33"/>
      <c r="E1962" s="56" t="s">
        <v>2305</v>
      </c>
      <c r="F1962" s="54">
        <v>551182001550</v>
      </c>
      <c r="H1962" s="59">
        <v>1</v>
      </c>
      <c r="I1962" s="59">
        <v>263</v>
      </c>
      <c r="J1962" s="41"/>
      <c r="K1962" s="42"/>
      <c r="L1962" s="51">
        <f t="shared" si="91"/>
        <v>1</v>
      </c>
      <c r="M1962" s="49">
        <f t="shared" si="92"/>
        <v>3.8022813688212928E-3</v>
      </c>
    </row>
    <row r="1963" spans="1:13" s="50" customFormat="1" ht="14.5" x14ac:dyDescent="0.35">
      <c r="A1963" s="33"/>
      <c r="B1963" s="56" t="s">
        <v>492</v>
      </c>
      <c r="C1963" s="49">
        <f t="shared" si="90"/>
        <v>0.330550918196995</v>
      </c>
      <c r="D1963" s="33"/>
      <c r="E1963" s="56" t="s">
        <v>2306</v>
      </c>
      <c r="F1963" s="54">
        <v>551182001548</v>
      </c>
      <c r="H1963" s="59">
        <v>0</v>
      </c>
      <c r="I1963" s="59">
        <v>157</v>
      </c>
      <c r="J1963" s="41"/>
      <c r="K1963" s="42"/>
      <c r="L1963" s="51">
        <f t="shared" si="91"/>
        <v>0</v>
      </c>
      <c r="M1963" s="49">
        <f t="shared" si="92"/>
        <v>0</v>
      </c>
    </row>
    <row r="1964" spans="1:13" s="50" customFormat="1" ht="14.5" x14ac:dyDescent="0.35">
      <c r="A1964" s="33"/>
      <c r="B1964" s="56" t="s">
        <v>492</v>
      </c>
      <c r="C1964" s="49">
        <f t="shared" si="90"/>
        <v>0.330550918196995</v>
      </c>
      <c r="D1964" s="33"/>
      <c r="E1964" s="56" t="s">
        <v>2307</v>
      </c>
      <c r="F1964" s="54">
        <v>551182002620</v>
      </c>
      <c r="H1964" s="59">
        <v>197</v>
      </c>
      <c r="I1964" s="59">
        <v>179</v>
      </c>
      <c r="J1964" s="41"/>
      <c r="K1964" s="42"/>
      <c r="L1964" s="51">
        <f t="shared" si="91"/>
        <v>197</v>
      </c>
      <c r="M1964" s="49">
        <f t="shared" si="92"/>
        <v>1.1005586592178771</v>
      </c>
    </row>
    <row r="1965" spans="1:13" s="50" customFormat="1" ht="14.5" x14ac:dyDescent="0.35">
      <c r="A1965" s="33"/>
      <c r="B1965" s="56" t="s">
        <v>87</v>
      </c>
      <c r="C1965" s="49">
        <f t="shared" si="90"/>
        <v>0.85897435897435892</v>
      </c>
      <c r="D1965" s="33"/>
      <c r="E1965" s="56" t="s">
        <v>552</v>
      </c>
      <c r="F1965" s="54">
        <v>551506003032</v>
      </c>
      <c r="H1965" s="59">
        <v>189</v>
      </c>
      <c r="I1965" s="59">
        <v>3</v>
      </c>
      <c r="J1965" s="41"/>
      <c r="K1965" s="42"/>
      <c r="L1965" s="51">
        <f t="shared" si="91"/>
        <v>189</v>
      </c>
      <c r="M1965" s="49">
        <f t="shared" si="92"/>
        <v>63</v>
      </c>
    </row>
    <row r="1966" spans="1:13" s="50" customFormat="1" ht="14.5" x14ac:dyDescent="0.35">
      <c r="A1966" s="33"/>
      <c r="B1966" s="56" t="s">
        <v>87</v>
      </c>
      <c r="C1966" s="49">
        <f t="shared" si="90"/>
        <v>0.85897435897435892</v>
      </c>
      <c r="D1966" s="33"/>
      <c r="E1966" s="56" t="s">
        <v>532</v>
      </c>
      <c r="F1966" s="54" t="s">
        <v>2392</v>
      </c>
      <c r="H1966" s="59">
        <v>99</v>
      </c>
      <c r="I1966" s="59">
        <v>3</v>
      </c>
      <c r="J1966" s="41"/>
      <c r="K1966" s="42"/>
      <c r="L1966" s="51">
        <f t="shared" si="91"/>
        <v>99</v>
      </c>
      <c r="M1966" s="49">
        <f t="shared" si="92"/>
        <v>33</v>
      </c>
    </row>
    <row r="1967" spans="1:13" s="50" customFormat="1" ht="14.5" x14ac:dyDescent="0.35">
      <c r="A1967" s="33"/>
      <c r="B1967" s="56" t="s">
        <v>87</v>
      </c>
      <c r="C1967" s="49">
        <f t="shared" si="90"/>
        <v>0.85897435897435892</v>
      </c>
      <c r="D1967" s="33"/>
      <c r="E1967" s="56" t="s">
        <v>553</v>
      </c>
      <c r="F1967" s="54">
        <v>551506001955</v>
      </c>
      <c r="H1967" s="59">
        <v>111</v>
      </c>
      <c r="I1967" s="59">
        <v>246</v>
      </c>
      <c r="J1967" s="41"/>
      <c r="K1967" s="42"/>
      <c r="L1967" s="51">
        <f t="shared" si="91"/>
        <v>111</v>
      </c>
      <c r="M1967" s="49">
        <f t="shared" si="92"/>
        <v>0.45121951219512196</v>
      </c>
    </row>
    <row r="1968" spans="1:13" s="50" customFormat="1" ht="14.5" x14ac:dyDescent="0.35">
      <c r="A1968" s="33"/>
      <c r="B1968" s="56" t="s">
        <v>87</v>
      </c>
      <c r="C1968" s="49">
        <f t="shared" si="90"/>
        <v>0.85897435897435892</v>
      </c>
      <c r="D1968" s="33"/>
      <c r="E1968" s="56" t="s">
        <v>554</v>
      </c>
      <c r="F1968" s="54">
        <v>551506001956</v>
      </c>
      <c r="H1968" s="59">
        <v>1</v>
      </c>
      <c r="I1968" s="59">
        <v>118</v>
      </c>
      <c r="J1968" s="41"/>
      <c r="K1968" s="42"/>
      <c r="L1968" s="51">
        <f t="shared" si="91"/>
        <v>1</v>
      </c>
      <c r="M1968" s="49">
        <f t="shared" si="92"/>
        <v>8.4745762711864406E-3</v>
      </c>
    </row>
    <row r="1969" spans="1:13" s="50" customFormat="1" ht="14.5" x14ac:dyDescent="0.35">
      <c r="A1969" s="33"/>
      <c r="B1969" s="56" t="s">
        <v>87</v>
      </c>
      <c r="C1969" s="49">
        <f t="shared" si="90"/>
        <v>0.85897435897435892</v>
      </c>
      <c r="D1969" s="33"/>
      <c r="E1969" s="56" t="s">
        <v>4403</v>
      </c>
      <c r="F1969" s="54">
        <v>551506003068</v>
      </c>
      <c r="H1969" s="59">
        <v>2</v>
      </c>
      <c r="I1969" s="59">
        <v>98</v>
      </c>
      <c r="J1969" s="41"/>
      <c r="K1969" s="42"/>
      <c r="L1969" s="51">
        <f t="shared" si="91"/>
        <v>2</v>
      </c>
      <c r="M1969" s="49">
        <f t="shared" si="92"/>
        <v>2.0408163265306121E-2</v>
      </c>
    </row>
    <row r="1970" spans="1:13" s="50" customFormat="1" ht="14.5" x14ac:dyDescent="0.35">
      <c r="A1970" s="33"/>
      <c r="B1970" s="56" t="s">
        <v>239</v>
      </c>
      <c r="C1970" s="49">
        <f t="shared" si="90"/>
        <v>0.52280701754385961</v>
      </c>
      <c r="D1970" s="33"/>
      <c r="E1970" s="56" t="s">
        <v>1235</v>
      </c>
      <c r="F1970" s="54">
        <v>551509001957</v>
      </c>
      <c r="H1970" s="59">
        <v>149</v>
      </c>
      <c r="I1970" s="59">
        <v>285</v>
      </c>
      <c r="J1970" s="41"/>
      <c r="K1970" s="42"/>
      <c r="L1970" s="51">
        <f t="shared" si="91"/>
        <v>149</v>
      </c>
      <c r="M1970" s="49">
        <f t="shared" si="92"/>
        <v>0.52280701754385961</v>
      </c>
    </row>
    <row r="1971" spans="1:13" s="50" customFormat="1" ht="14.5" x14ac:dyDescent="0.35">
      <c r="A1971" s="33"/>
      <c r="B1971" s="56" t="s">
        <v>265</v>
      </c>
      <c r="C1971" s="49">
        <f t="shared" si="90"/>
        <v>0.41312056737588654</v>
      </c>
      <c r="D1971" s="33"/>
      <c r="E1971" s="56" t="s">
        <v>1330</v>
      </c>
      <c r="F1971" s="54">
        <v>551512001960</v>
      </c>
      <c r="H1971" s="59">
        <v>47</v>
      </c>
      <c r="I1971" s="59">
        <v>504</v>
      </c>
      <c r="J1971" s="41"/>
      <c r="K1971" s="42"/>
      <c r="L1971" s="51">
        <f t="shared" si="91"/>
        <v>47</v>
      </c>
      <c r="M1971" s="49">
        <f t="shared" si="92"/>
        <v>9.3253968253968256E-2</v>
      </c>
    </row>
    <row r="1972" spans="1:13" s="50" customFormat="1" ht="14.5" x14ac:dyDescent="0.35">
      <c r="A1972" s="33"/>
      <c r="B1972" s="56" t="s">
        <v>265</v>
      </c>
      <c r="C1972" s="49">
        <f t="shared" si="90"/>
        <v>0.41312056737588654</v>
      </c>
      <c r="D1972" s="33"/>
      <c r="E1972" s="56" t="s">
        <v>1331</v>
      </c>
      <c r="F1972" s="54">
        <v>551512001959</v>
      </c>
      <c r="H1972" s="59">
        <v>51</v>
      </c>
      <c r="I1972" s="59">
        <v>217</v>
      </c>
      <c r="J1972" s="41"/>
      <c r="K1972" s="42"/>
      <c r="L1972" s="51">
        <f t="shared" si="91"/>
        <v>51</v>
      </c>
      <c r="M1972" s="49">
        <f t="shared" si="92"/>
        <v>0.23502304147465439</v>
      </c>
    </row>
    <row r="1973" spans="1:13" s="50" customFormat="1" ht="14.5" x14ac:dyDescent="0.35">
      <c r="A1973" s="33"/>
      <c r="B1973" s="56" t="s">
        <v>265</v>
      </c>
      <c r="C1973" s="49">
        <f t="shared" si="90"/>
        <v>0.41312056737588654</v>
      </c>
      <c r="D1973" s="33"/>
      <c r="E1973" s="56" t="s">
        <v>1332</v>
      </c>
      <c r="F1973" s="54">
        <v>551512003037</v>
      </c>
      <c r="H1973" s="59">
        <v>173</v>
      </c>
      <c r="I1973" s="59">
        <v>94</v>
      </c>
      <c r="J1973" s="41"/>
      <c r="K1973" s="42"/>
      <c r="L1973" s="51">
        <f t="shared" si="91"/>
        <v>173</v>
      </c>
      <c r="M1973" s="49">
        <f t="shared" si="92"/>
        <v>1.8404255319148937</v>
      </c>
    </row>
    <row r="1974" spans="1:13" s="50" customFormat="1" ht="14.5" x14ac:dyDescent="0.35">
      <c r="A1974" s="33"/>
      <c r="B1974" s="56" t="s">
        <v>265</v>
      </c>
      <c r="C1974" s="49">
        <f t="shared" si="90"/>
        <v>0.41312056737588654</v>
      </c>
      <c r="D1974" s="33"/>
      <c r="E1974" s="56" t="s">
        <v>1333</v>
      </c>
      <c r="F1974" s="54">
        <v>551512002627</v>
      </c>
      <c r="H1974" s="59">
        <v>267</v>
      </c>
      <c r="I1974" s="59">
        <v>398</v>
      </c>
      <c r="J1974" s="41"/>
      <c r="K1974" s="42"/>
      <c r="L1974" s="51">
        <f t="shared" si="91"/>
        <v>267</v>
      </c>
      <c r="M1974" s="49">
        <f t="shared" si="92"/>
        <v>0.67085427135678388</v>
      </c>
    </row>
    <row r="1975" spans="1:13" s="50" customFormat="1" ht="14.5" x14ac:dyDescent="0.35">
      <c r="A1975" s="33"/>
      <c r="B1975" s="56" t="s">
        <v>265</v>
      </c>
      <c r="C1975" s="49">
        <f t="shared" si="90"/>
        <v>0.41312056737588654</v>
      </c>
      <c r="D1975" s="33"/>
      <c r="E1975" s="56" t="s">
        <v>1334</v>
      </c>
      <c r="F1975" s="54">
        <v>551512001962</v>
      </c>
      <c r="H1975" s="59">
        <v>161</v>
      </c>
      <c r="I1975" s="59">
        <v>479</v>
      </c>
      <c r="J1975" s="41"/>
      <c r="K1975" s="42"/>
      <c r="L1975" s="51">
        <f t="shared" si="91"/>
        <v>161</v>
      </c>
      <c r="M1975" s="49">
        <f t="shared" si="92"/>
        <v>0.33611691022964507</v>
      </c>
    </row>
    <row r="1976" spans="1:13" s="50" customFormat="1" ht="14.5" x14ac:dyDescent="0.35">
      <c r="A1976" s="33"/>
      <c r="B1976" s="56" t="s">
        <v>374</v>
      </c>
      <c r="C1976" s="49">
        <f t="shared" ref="C1976:C2039" si="93">SUMIF($B$2:$B$2241,B1976,$L$2:$L$2241)/(SUMIF($B$2:$B$2241,B1976,$I$2:$I$2241))</f>
        <v>4.7013977128335452E-2</v>
      </c>
      <c r="D1976" s="33"/>
      <c r="E1976" s="56" t="s">
        <v>1868</v>
      </c>
      <c r="F1976" s="54">
        <v>551518001964</v>
      </c>
      <c r="H1976" s="59">
        <v>37</v>
      </c>
      <c r="I1976" s="59">
        <v>787</v>
      </c>
      <c r="J1976" s="41"/>
      <c r="K1976" s="42"/>
      <c r="L1976" s="51">
        <f t="shared" si="91"/>
        <v>37</v>
      </c>
      <c r="M1976" s="49">
        <f t="shared" si="92"/>
        <v>4.7013977128335452E-2</v>
      </c>
    </row>
    <row r="1977" spans="1:13" s="50" customFormat="1" ht="14.5" x14ac:dyDescent="0.35">
      <c r="A1977" s="33"/>
      <c r="B1977" s="56" t="s">
        <v>2382</v>
      </c>
      <c r="C1977" s="49">
        <f t="shared" si="93"/>
        <v>0.17227722772277226</v>
      </c>
      <c r="D1977" s="33"/>
      <c r="E1977" s="56" t="s">
        <v>4412</v>
      </c>
      <c r="F1977" s="54">
        <v>551515001963</v>
      </c>
      <c r="H1977" s="59">
        <v>174</v>
      </c>
      <c r="I1977" s="59">
        <v>1010</v>
      </c>
      <c r="J1977" s="41"/>
      <c r="K1977" s="42"/>
      <c r="L1977" s="51">
        <f t="shared" si="91"/>
        <v>174</v>
      </c>
      <c r="M1977" s="49">
        <f t="shared" si="92"/>
        <v>0.17227722772277226</v>
      </c>
    </row>
    <row r="1978" spans="1:13" s="50" customFormat="1" ht="14.5" x14ac:dyDescent="0.35">
      <c r="A1978" s="33"/>
      <c r="B1978" s="56" t="s">
        <v>314</v>
      </c>
      <c r="C1978" s="49">
        <f t="shared" si="93"/>
        <v>1.1404494382022472</v>
      </c>
      <c r="D1978" s="33"/>
      <c r="E1978" s="56" t="s">
        <v>1599</v>
      </c>
      <c r="F1978" s="54">
        <v>550007703047</v>
      </c>
      <c r="H1978" s="59">
        <v>203</v>
      </c>
      <c r="I1978" s="59">
        <v>178</v>
      </c>
      <c r="J1978" s="41"/>
      <c r="K1978" s="42"/>
      <c r="L1978" s="51">
        <f t="shared" si="91"/>
        <v>203</v>
      </c>
      <c r="M1978" s="49">
        <f t="shared" si="92"/>
        <v>1.1404494382022472</v>
      </c>
    </row>
    <row r="1979" spans="1:13" s="50" customFormat="1" ht="14.5" x14ac:dyDescent="0.35">
      <c r="A1979" s="33"/>
      <c r="B1979" s="56" t="s">
        <v>363</v>
      </c>
      <c r="C1979" s="49">
        <f t="shared" si="93"/>
        <v>0.40234791889007471</v>
      </c>
      <c r="D1979" s="33"/>
      <c r="E1979" s="56" t="s">
        <v>1804</v>
      </c>
      <c r="F1979" s="54">
        <v>550075000097</v>
      </c>
      <c r="H1979" s="59">
        <v>258</v>
      </c>
      <c r="I1979" s="59">
        <v>368</v>
      </c>
      <c r="J1979" s="41"/>
      <c r="K1979" s="42"/>
      <c r="L1979" s="51">
        <f t="shared" si="91"/>
        <v>258</v>
      </c>
      <c r="M1979" s="49">
        <f t="shared" si="92"/>
        <v>0.70108695652173914</v>
      </c>
    </row>
    <row r="1980" spans="1:13" s="50" customFormat="1" ht="14.5" x14ac:dyDescent="0.35">
      <c r="A1980" s="33"/>
      <c r="B1980" s="56" t="s">
        <v>363</v>
      </c>
      <c r="C1980" s="49">
        <f t="shared" si="93"/>
        <v>0.40234791889007471</v>
      </c>
      <c r="D1980" s="33"/>
      <c r="E1980" s="56" t="s">
        <v>1805</v>
      </c>
      <c r="F1980" s="54">
        <v>550075000098</v>
      </c>
      <c r="H1980" s="59">
        <v>119</v>
      </c>
      <c r="I1980" s="59">
        <v>286</v>
      </c>
      <c r="J1980" s="41"/>
      <c r="K1980" s="42"/>
      <c r="L1980" s="51">
        <f t="shared" si="91"/>
        <v>119</v>
      </c>
      <c r="M1980" s="49">
        <f t="shared" si="92"/>
        <v>0.41608391608391609</v>
      </c>
    </row>
    <row r="1981" spans="1:13" s="50" customFormat="1" ht="14.5" x14ac:dyDescent="0.35">
      <c r="A1981" s="33"/>
      <c r="B1981" s="56" t="s">
        <v>363</v>
      </c>
      <c r="C1981" s="49">
        <f t="shared" si="93"/>
        <v>0.40234791889007471</v>
      </c>
      <c r="D1981" s="33"/>
      <c r="E1981" s="56" t="s">
        <v>1806</v>
      </c>
      <c r="F1981" s="54">
        <v>550075000099</v>
      </c>
      <c r="H1981" s="59">
        <v>0</v>
      </c>
      <c r="I1981" s="59">
        <v>283</v>
      </c>
      <c r="J1981" s="41"/>
      <c r="K1981" s="42"/>
      <c r="L1981" s="51">
        <f t="shared" si="91"/>
        <v>0</v>
      </c>
      <c r="M1981" s="49">
        <f t="shared" si="92"/>
        <v>0</v>
      </c>
    </row>
    <row r="1982" spans="1:13" s="50" customFormat="1" ht="14.5" x14ac:dyDescent="0.35">
      <c r="A1982" s="33"/>
      <c r="B1982" s="56" t="s">
        <v>266</v>
      </c>
      <c r="C1982" s="49">
        <f t="shared" si="93"/>
        <v>0.58196721311475408</v>
      </c>
      <c r="D1982" s="33"/>
      <c r="E1982" s="56" t="s">
        <v>1335</v>
      </c>
      <c r="F1982" s="54">
        <v>551521001966</v>
      </c>
      <c r="H1982" s="59">
        <v>243</v>
      </c>
      <c r="I1982" s="59">
        <v>382</v>
      </c>
      <c r="J1982" s="41"/>
      <c r="K1982" s="42"/>
      <c r="L1982" s="51">
        <f t="shared" si="91"/>
        <v>243</v>
      </c>
      <c r="M1982" s="49">
        <f t="shared" si="92"/>
        <v>0.63612565445026181</v>
      </c>
    </row>
    <row r="1983" spans="1:13" s="50" customFormat="1" ht="14.5" x14ac:dyDescent="0.35">
      <c r="A1983" s="33"/>
      <c r="B1983" s="56" t="s">
        <v>266</v>
      </c>
      <c r="C1983" s="49">
        <f t="shared" si="93"/>
        <v>0.58196721311475408</v>
      </c>
      <c r="D1983" s="33"/>
      <c r="E1983" s="56" t="s">
        <v>1336</v>
      </c>
      <c r="F1983" s="54">
        <v>551521001967</v>
      </c>
      <c r="H1983" s="59">
        <v>148</v>
      </c>
      <c r="I1983" s="59">
        <v>319</v>
      </c>
      <c r="J1983" s="41"/>
      <c r="K1983" s="42"/>
      <c r="L1983" s="51">
        <f t="shared" si="91"/>
        <v>148</v>
      </c>
      <c r="M1983" s="49">
        <f t="shared" si="92"/>
        <v>0.46394984326018807</v>
      </c>
    </row>
    <row r="1984" spans="1:13" s="50" customFormat="1" ht="14.5" x14ac:dyDescent="0.35">
      <c r="A1984" s="33"/>
      <c r="B1984" s="56" t="s">
        <v>266</v>
      </c>
      <c r="C1984" s="49">
        <f t="shared" si="93"/>
        <v>0.58196721311475408</v>
      </c>
      <c r="D1984" s="33"/>
      <c r="E1984" s="56" t="s">
        <v>1337</v>
      </c>
      <c r="F1984" s="54">
        <v>551521001968</v>
      </c>
      <c r="H1984" s="59">
        <v>177</v>
      </c>
      <c r="I1984" s="59">
        <v>275</v>
      </c>
      <c r="J1984" s="41"/>
      <c r="K1984" s="42"/>
      <c r="L1984" s="51">
        <f t="shared" si="91"/>
        <v>177</v>
      </c>
      <c r="M1984" s="49">
        <f t="shared" si="92"/>
        <v>0.64363636363636367</v>
      </c>
    </row>
    <row r="1985" spans="1:13" s="50" customFormat="1" ht="14.5" x14ac:dyDescent="0.35">
      <c r="A1985" s="33"/>
      <c r="B1985" s="56" t="s">
        <v>153</v>
      </c>
      <c r="C1985" s="49">
        <f t="shared" si="93"/>
        <v>0.23534588980813237</v>
      </c>
      <c r="D1985" s="33"/>
      <c r="E1985" s="56" t="s">
        <v>894</v>
      </c>
      <c r="F1985" s="54">
        <v>551533001973</v>
      </c>
      <c r="H1985" s="59">
        <v>104</v>
      </c>
      <c r="I1985" s="59">
        <v>518</v>
      </c>
      <c r="J1985" s="41"/>
      <c r="K1985" s="42"/>
      <c r="L1985" s="51">
        <f t="shared" si="91"/>
        <v>104</v>
      </c>
      <c r="M1985" s="49">
        <f t="shared" si="92"/>
        <v>0.20077220077220076</v>
      </c>
    </row>
    <row r="1986" spans="1:13" s="50" customFormat="1" ht="14.5" x14ac:dyDescent="0.35">
      <c r="A1986" s="33"/>
      <c r="B1986" s="56" t="s">
        <v>153</v>
      </c>
      <c r="C1986" s="49">
        <f t="shared" si="93"/>
        <v>0.23534588980813237</v>
      </c>
      <c r="D1986" s="33"/>
      <c r="E1986" s="56" t="s">
        <v>895</v>
      </c>
      <c r="F1986" s="54">
        <v>551533001153</v>
      </c>
      <c r="H1986" s="59">
        <v>57</v>
      </c>
      <c r="I1986" s="59">
        <v>375</v>
      </c>
      <c r="J1986" s="41"/>
      <c r="K1986" s="42"/>
      <c r="L1986" s="51">
        <f t="shared" ref="L1986:L2049" si="94">IF(K1986="",H1986,(MIN(I1986,(K1986*1.6*I1986))))</f>
        <v>57</v>
      </c>
      <c r="M1986" s="49">
        <f t="shared" ref="M1986:M2049" si="95">IF(L1986=0,0,(L1986/I1986))</f>
        <v>0.152</v>
      </c>
    </row>
    <row r="1987" spans="1:13" s="50" customFormat="1" ht="14.5" x14ac:dyDescent="0.35">
      <c r="A1987" s="33"/>
      <c r="B1987" s="56" t="s">
        <v>153</v>
      </c>
      <c r="C1987" s="49">
        <f t="shared" si="93"/>
        <v>0.23534588980813237</v>
      </c>
      <c r="D1987" s="33"/>
      <c r="E1987" s="56" t="s">
        <v>896</v>
      </c>
      <c r="F1987" s="54">
        <v>551533000242</v>
      </c>
      <c r="H1987" s="59">
        <v>80</v>
      </c>
      <c r="I1987" s="59">
        <v>512</v>
      </c>
      <c r="J1987" s="41"/>
      <c r="K1987" s="42"/>
      <c r="L1987" s="51">
        <f t="shared" si="94"/>
        <v>80</v>
      </c>
      <c r="M1987" s="49">
        <f t="shared" si="95"/>
        <v>0.15625</v>
      </c>
    </row>
    <row r="1988" spans="1:13" s="50" customFormat="1" ht="14.5" x14ac:dyDescent="0.35">
      <c r="A1988" s="33"/>
      <c r="B1988" s="56" t="s">
        <v>153</v>
      </c>
      <c r="C1988" s="49">
        <f t="shared" si="93"/>
        <v>0.23534588980813237</v>
      </c>
      <c r="D1988" s="33"/>
      <c r="E1988" s="56" t="s">
        <v>4424</v>
      </c>
      <c r="F1988" s="54">
        <v>551533002285</v>
      </c>
      <c r="H1988" s="59">
        <v>219</v>
      </c>
      <c r="I1988" s="59">
        <v>16</v>
      </c>
      <c r="J1988" s="41"/>
      <c r="K1988" s="42"/>
      <c r="L1988" s="51">
        <f t="shared" si="94"/>
        <v>219</v>
      </c>
      <c r="M1988" s="49">
        <f t="shared" si="95"/>
        <v>13.6875</v>
      </c>
    </row>
    <row r="1989" spans="1:13" s="50" customFormat="1" ht="14.5" x14ac:dyDescent="0.35">
      <c r="A1989" s="33"/>
      <c r="B1989" s="56" t="s">
        <v>153</v>
      </c>
      <c r="C1989" s="49">
        <f t="shared" si="93"/>
        <v>0.23534588980813237</v>
      </c>
      <c r="D1989" s="33"/>
      <c r="E1989" s="56" t="s">
        <v>897</v>
      </c>
      <c r="F1989" s="54">
        <v>551533002919</v>
      </c>
      <c r="H1989" s="59">
        <v>63</v>
      </c>
      <c r="I1989" s="59">
        <v>18</v>
      </c>
      <c r="J1989" s="41"/>
      <c r="K1989" s="42"/>
      <c r="L1989" s="51">
        <f t="shared" si="94"/>
        <v>63</v>
      </c>
      <c r="M1989" s="49">
        <f t="shared" si="95"/>
        <v>3.5</v>
      </c>
    </row>
    <row r="1990" spans="1:13" s="50" customFormat="1" ht="14.5" x14ac:dyDescent="0.35">
      <c r="A1990" s="33"/>
      <c r="B1990" s="56" t="s">
        <v>153</v>
      </c>
      <c r="C1990" s="49">
        <f t="shared" si="93"/>
        <v>0.23534588980813237</v>
      </c>
      <c r="D1990" s="33"/>
      <c r="E1990" s="56" t="s">
        <v>898</v>
      </c>
      <c r="F1990" s="54">
        <v>551533002647</v>
      </c>
      <c r="H1990" s="59">
        <v>158</v>
      </c>
      <c r="I1990" s="59">
        <v>565</v>
      </c>
      <c r="J1990" s="41"/>
      <c r="K1990" s="42"/>
      <c r="L1990" s="51">
        <f t="shared" si="94"/>
        <v>158</v>
      </c>
      <c r="M1990" s="49">
        <f t="shared" si="95"/>
        <v>0.27964601769911507</v>
      </c>
    </row>
    <row r="1991" spans="1:13" s="50" customFormat="1" ht="14.5" x14ac:dyDescent="0.35">
      <c r="A1991" s="33"/>
      <c r="B1991" s="56" t="s">
        <v>153</v>
      </c>
      <c r="C1991" s="49">
        <f t="shared" si="93"/>
        <v>0.23534588980813237</v>
      </c>
      <c r="D1991" s="33"/>
      <c r="E1991" s="56" t="s">
        <v>899</v>
      </c>
      <c r="F1991" s="54">
        <v>551533001186</v>
      </c>
      <c r="H1991" s="59">
        <v>0</v>
      </c>
      <c r="I1991" s="59">
        <v>125</v>
      </c>
      <c r="J1991" s="41"/>
      <c r="K1991" s="42"/>
      <c r="L1991" s="51">
        <f t="shared" si="94"/>
        <v>0</v>
      </c>
      <c r="M1991" s="49">
        <f t="shared" si="95"/>
        <v>0</v>
      </c>
    </row>
    <row r="1992" spans="1:13" s="50" customFormat="1" ht="14.5" x14ac:dyDescent="0.35">
      <c r="A1992" s="33"/>
      <c r="B1992" s="56" t="s">
        <v>153</v>
      </c>
      <c r="C1992" s="49">
        <f t="shared" si="93"/>
        <v>0.23534588980813237</v>
      </c>
      <c r="D1992" s="33"/>
      <c r="E1992" s="56" t="s">
        <v>900</v>
      </c>
      <c r="F1992" s="54">
        <v>551533001149</v>
      </c>
      <c r="H1992" s="59">
        <v>7</v>
      </c>
      <c r="I1992" s="59">
        <v>564</v>
      </c>
      <c r="J1992" s="41"/>
      <c r="K1992" s="42"/>
      <c r="L1992" s="51">
        <f t="shared" si="94"/>
        <v>7</v>
      </c>
      <c r="M1992" s="49">
        <f t="shared" si="95"/>
        <v>1.2411347517730497E-2</v>
      </c>
    </row>
    <row r="1993" spans="1:13" s="50" customFormat="1" ht="14.5" x14ac:dyDescent="0.35">
      <c r="A1993" s="33"/>
      <c r="B1993" s="56" t="s">
        <v>153</v>
      </c>
      <c r="C1993" s="49">
        <f t="shared" si="93"/>
        <v>0.23534588980813237</v>
      </c>
      <c r="D1993" s="33"/>
      <c r="E1993" s="56" t="s">
        <v>901</v>
      </c>
      <c r="F1993" s="54">
        <v>551533002376</v>
      </c>
      <c r="H1993" s="59">
        <v>122</v>
      </c>
      <c r="I1993" s="59">
        <v>372</v>
      </c>
      <c r="J1993" s="41"/>
      <c r="K1993" s="42"/>
      <c r="L1993" s="51">
        <f t="shared" si="94"/>
        <v>122</v>
      </c>
      <c r="M1993" s="49">
        <f t="shared" si="95"/>
        <v>0.32795698924731181</v>
      </c>
    </row>
    <row r="1994" spans="1:13" s="50" customFormat="1" ht="14.5" x14ac:dyDescent="0.35">
      <c r="A1994" s="33"/>
      <c r="B1994" s="56" t="s">
        <v>153</v>
      </c>
      <c r="C1994" s="49">
        <f t="shared" si="93"/>
        <v>0.23534588980813237</v>
      </c>
      <c r="D1994" s="33"/>
      <c r="E1994" s="56" t="s">
        <v>902</v>
      </c>
      <c r="F1994" s="54">
        <v>551533001971</v>
      </c>
      <c r="H1994" s="59">
        <v>8</v>
      </c>
      <c r="I1994" s="59">
        <v>527</v>
      </c>
      <c r="J1994" s="41"/>
      <c r="K1994" s="42"/>
      <c r="L1994" s="51">
        <f t="shared" si="94"/>
        <v>8</v>
      </c>
      <c r="M1994" s="49">
        <f t="shared" si="95"/>
        <v>1.5180265654648957E-2</v>
      </c>
    </row>
    <row r="1995" spans="1:13" s="50" customFormat="1" ht="14.5" x14ac:dyDescent="0.35">
      <c r="A1995" s="33"/>
      <c r="B1995" s="56" t="s">
        <v>153</v>
      </c>
      <c r="C1995" s="49">
        <f t="shared" si="93"/>
        <v>0.23534588980813237</v>
      </c>
      <c r="D1995" s="33"/>
      <c r="E1995" s="56" t="s">
        <v>903</v>
      </c>
      <c r="F1995" s="54">
        <v>551533001972</v>
      </c>
      <c r="H1995" s="59">
        <v>159</v>
      </c>
      <c r="I1995" s="59">
        <v>1642</v>
      </c>
      <c r="J1995" s="41"/>
      <c r="K1995" s="42"/>
      <c r="L1995" s="51">
        <f t="shared" si="94"/>
        <v>159</v>
      </c>
      <c r="M1995" s="49">
        <f t="shared" si="95"/>
        <v>9.6833130328867228E-2</v>
      </c>
    </row>
    <row r="1996" spans="1:13" s="50" customFormat="1" ht="14.5" x14ac:dyDescent="0.35">
      <c r="A1996" s="33"/>
      <c r="B1996" s="56" t="s">
        <v>153</v>
      </c>
      <c r="C1996" s="49">
        <f t="shared" si="93"/>
        <v>0.23534588980813237</v>
      </c>
      <c r="D1996" s="33"/>
      <c r="E1996" s="56" t="s">
        <v>904</v>
      </c>
      <c r="F1996" s="54">
        <v>551533002849</v>
      </c>
      <c r="H1996" s="59">
        <v>134</v>
      </c>
      <c r="I1996" s="59">
        <v>111</v>
      </c>
      <c r="J1996" s="41"/>
      <c r="K1996" s="42"/>
      <c r="L1996" s="51">
        <f t="shared" si="94"/>
        <v>134</v>
      </c>
      <c r="M1996" s="49">
        <f t="shared" si="95"/>
        <v>1.2072072072072073</v>
      </c>
    </row>
    <row r="1997" spans="1:13" s="50" customFormat="1" ht="14.5" x14ac:dyDescent="0.35">
      <c r="A1997" s="33"/>
      <c r="B1997" s="56" t="s">
        <v>153</v>
      </c>
      <c r="C1997" s="49">
        <f t="shared" si="93"/>
        <v>0.23534588980813237</v>
      </c>
      <c r="D1997" s="33"/>
      <c r="E1997" s="56" t="s">
        <v>905</v>
      </c>
      <c r="F1997" s="54">
        <v>551533002890</v>
      </c>
      <c r="H1997" s="59">
        <v>226</v>
      </c>
      <c r="I1997" s="59">
        <v>336</v>
      </c>
      <c r="J1997" s="41"/>
      <c r="K1997" s="42"/>
      <c r="L1997" s="51">
        <f t="shared" si="94"/>
        <v>226</v>
      </c>
      <c r="M1997" s="49">
        <f t="shared" si="95"/>
        <v>0.67261904761904767</v>
      </c>
    </row>
    <row r="1998" spans="1:13" s="50" customFormat="1" ht="14.5" x14ac:dyDescent="0.35">
      <c r="A1998" s="33"/>
      <c r="B1998" s="56" t="s">
        <v>432</v>
      </c>
      <c r="C1998" s="49">
        <f t="shared" si="93"/>
        <v>0.46100519930675909</v>
      </c>
      <c r="D1998" s="33"/>
      <c r="E1998" s="56" t="s">
        <v>2091</v>
      </c>
      <c r="F1998" s="54">
        <v>551536001936</v>
      </c>
      <c r="H1998" s="59">
        <v>450</v>
      </c>
      <c r="I1998" s="59">
        <v>43</v>
      </c>
      <c r="J1998" s="41"/>
      <c r="K1998" s="42"/>
      <c r="L1998" s="51">
        <f t="shared" si="94"/>
        <v>450</v>
      </c>
      <c r="M1998" s="49">
        <f t="shared" si="95"/>
        <v>10.465116279069768</v>
      </c>
    </row>
    <row r="1999" spans="1:13" s="50" customFormat="1" ht="14.5" x14ac:dyDescent="0.35">
      <c r="A1999" s="33"/>
      <c r="B1999" s="56" t="s">
        <v>432</v>
      </c>
      <c r="C1999" s="49">
        <f t="shared" si="93"/>
        <v>0.46100519930675909</v>
      </c>
      <c r="D1999" s="33"/>
      <c r="E1999" s="56" t="s">
        <v>4783</v>
      </c>
      <c r="F1999" s="54">
        <v>551536003122</v>
      </c>
      <c r="H1999" s="59">
        <v>8</v>
      </c>
      <c r="I1999" s="59">
        <v>25</v>
      </c>
      <c r="J1999" s="41"/>
      <c r="K1999" s="42"/>
      <c r="L1999" s="51">
        <f t="shared" si="94"/>
        <v>8</v>
      </c>
      <c r="M1999" s="49">
        <f t="shared" si="95"/>
        <v>0.32</v>
      </c>
    </row>
    <row r="2000" spans="1:13" s="50" customFormat="1" ht="14.5" x14ac:dyDescent="0.35">
      <c r="A2000" s="33"/>
      <c r="B2000" s="56" t="s">
        <v>432</v>
      </c>
      <c r="C2000" s="49">
        <f t="shared" si="93"/>
        <v>0.46100519930675909</v>
      </c>
      <c r="D2000" s="33"/>
      <c r="E2000" s="56" t="s">
        <v>2092</v>
      </c>
      <c r="F2000" s="54">
        <v>551536002513</v>
      </c>
      <c r="H2000" s="59">
        <v>1</v>
      </c>
      <c r="I2000" s="59">
        <v>7</v>
      </c>
      <c r="J2000" s="41"/>
      <c r="K2000" s="42"/>
      <c r="L2000" s="51">
        <f t="shared" si="94"/>
        <v>1</v>
      </c>
      <c r="M2000" s="49">
        <f t="shared" si="95"/>
        <v>0.14285714285714285</v>
      </c>
    </row>
    <row r="2001" spans="1:13" s="50" customFormat="1" ht="14.5" x14ac:dyDescent="0.35">
      <c r="A2001" s="33"/>
      <c r="B2001" s="56" t="s">
        <v>432</v>
      </c>
      <c r="C2001" s="49">
        <f t="shared" si="93"/>
        <v>0.46100519930675909</v>
      </c>
      <c r="D2001" s="33"/>
      <c r="E2001" s="56" t="s">
        <v>2093</v>
      </c>
      <c r="F2001" s="54">
        <v>551536002972</v>
      </c>
      <c r="H2001" s="59">
        <v>16</v>
      </c>
      <c r="I2001" s="59">
        <v>112</v>
      </c>
      <c r="J2001" s="41"/>
      <c r="K2001" s="42"/>
      <c r="L2001" s="51">
        <f t="shared" si="94"/>
        <v>16</v>
      </c>
      <c r="M2001" s="49">
        <f t="shared" si="95"/>
        <v>0.14285714285714285</v>
      </c>
    </row>
    <row r="2002" spans="1:13" s="50" customFormat="1" ht="14.5" x14ac:dyDescent="0.35">
      <c r="A2002" s="33"/>
      <c r="B2002" s="56" t="s">
        <v>432</v>
      </c>
      <c r="C2002" s="49">
        <f t="shared" si="93"/>
        <v>0.46100519930675909</v>
      </c>
      <c r="D2002" s="33"/>
      <c r="E2002" s="56" t="s">
        <v>2094</v>
      </c>
      <c r="F2002" s="54">
        <v>551536001975</v>
      </c>
      <c r="H2002" s="59">
        <v>14</v>
      </c>
      <c r="I2002" s="59">
        <v>384</v>
      </c>
      <c r="J2002" s="41"/>
      <c r="K2002" s="42"/>
      <c r="L2002" s="51">
        <f t="shared" si="94"/>
        <v>14</v>
      </c>
      <c r="M2002" s="49">
        <f t="shared" si="95"/>
        <v>3.6458333333333336E-2</v>
      </c>
    </row>
    <row r="2003" spans="1:13" s="50" customFormat="1" ht="14.5" x14ac:dyDescent="0.35">
      <c r="A2003" s="33"/>
      <c r="B2003" s="56" t="s">
        <v>432</v>
      </c>
      <c r="C2003" s="49">
        <f t="shared" si="93"/>
        <v>0.46100519930675909</v>
      </c>
      <c r="D2003" s="33"/>
      <c r="E2003" s="56" t="s">
        <v>2095</v>
      </c>
      <c r="F2003" s="54">
        <v>551536001976</v>
      </c>
      <c r="H2003" s="59">
        <v>3</v>
      </c>
      <c r="I2003" s="59">
        <v>292</v>
      </c>
      <c r="J2003" s="41"/>
      <c r="K2003" s="42"/>
      <c r="L2003" s="51">
        <f t="shared" si="94"/>
        <v>3</v>
      </c>
      <c r="M2003" s="49">
        <f t="shared" si="95"/>
        <v>1.0273972602739725E-2</v>
      </c>
    </row>
    <row r="2004" spans="1:13" s="50" customFormat="1" ht="14.5" x14ac:dyDescent="0.35">
      <c r="A2004" s="33"/>
      <c r="B2004" s="56" t="s">
        <v>432</v>
      </c>
      <c r="C2004" s="49">
        <f t="shared" si="93"/>
        <v>0.46100519930675909</v>
      </c>
      <c r="D2004" s="33"/>
      <c r="E2004" s="56" t="s">
        <v>2096</v>
      </c>
      <c r="F2004" s="54">
        <v>551536001977</v>
      </c>
      <c r="H2004" s="59">
        <v>40</v>
      </c>
      <c r="I2004" s="59">
        <v>291</v>
      </c>
      <c r="J2004" s="41"/>
      <c r="K2004" s="42"/>
      <c r="L2004" s="51">
        <f t="shared" si="94"/>
        <v>40</v>
      </c>
      <c r="M2004" s="49">
        <f t="shared" si="95"/>
        <v>0.13745704467353953</v>
      </c>
    </row>
    <row r="2005" spans="1:13" s="50" customFormat="1" ht="14.5" x14ac:dyDescent="0.35">
      <c r="A2005" s="33"/>
      <c r="B2005" s="56" t="s">
        <v>189</v>
      </c>
      <c r="C2005" s="49">
        <f t="shared" si="93"/>
        <v>0.7142857142857143</v>
      </c>
      <c r="D2005" s="33"/>
      <c r="E2005" s="56" t="s">
        <v>1067</v>
      </c>
      <c r="F2005" s="54">
        <v>551539001978</v>
      </c>
      <c r="H2005" s="59">
        <v>168</v>
      </c>
      <c r="I2005" s="59">
        <v>208</v>
      </c>
      <c r="J2005" s="41"/>
      <c r="K2005" s="42"/>
      <c r="L2005" s="51">
        <f t="shared" si="94"/>
        <v>168</v>
      </c>
      <c r="M2005" s="49">
        <f t="shared" si="95"/>
        <v>0.80769230769230771</v>
      </c>
    </row>
    <row r="2006" spans="1:13" s="50" customFormat="1" ht="14.5" x14ac:dyDescent="0.35">
      <c r="A2006" s="33"/>
      <c r="B2006" s="56" t="s">
        <v>189</v>
      </c>
      <c r="C2006" s="49">
        <f t="shared" si="93"/>
        <v>0.7142857142857143</v>
      </c>
      <c r="D2006" s="33"/>
      <c r="E2006" s="56" t="s">
        <v>1068</v>
      </c>
      <c r="F2006" s="54">
        <v>551539001979</v>
      </c>
      <c r="H2006" s="59">
        <v>102</v>
      </c>
      <c r="I2006" s="59">
        <v>170</v>
      </c>
      <c r="J2006" s="41"/>
      <c r="K2006" s="42"/>
      <c r="L2006" s="51">
        <f t="shared" si="94"/>
        <v>102</v>
      </c>
      <c r="M2006" s="49">
        <f t="shared" si="95"/>
        <v>0.6</v>
      </c>
    </row>
    <row r="2007" spans="1:13" s="50" customFormat="1" ht="14.5" x14ac:dyDescent="0.35">
      <c r="A2007" s="33"/>
      <c r="B2007" s="56" t="s">
        <v>451</v>
      </c>
      <c r="C2007" s="49">
        <f t="shared" si="93"/>
        <v>0.31442080378250592</v>
      </c>
      <c r="D2007" s="33"/>
      <c r="E2007" s="56" t="s">
        <v>2139</v>
      </c>
      <c r="F2007" s="54">
        <v>551545001981</v>
      </c>
      <c r="H2007" s="59">
        <v>133</v>
      </c>
      <c r="I2007" s="59">
        <v>423</v>
      </c>
      <c r="J2007" s="41"/>
      <c r="K2007" s="42"/>
      <c r="L2007" s="51">
        <f t="shared" si="94"/>
        <v>133</v>
      </c>
      <c r="M2007" s="49">
        <f t="shared" si="95"/>
        <v>0.31442080378250592</v>
      </c>
    </row>
    <row r="2008" spans="1:13" s="50" customFormat="1" ht="14.5" x14ac:dyDescent="0.35">
      <c r="A2008" s="33"/>
      <c r="B2008" s="56" t="s">
        <v>91</v>
      </c>
      <c r="C2008" s="49">
        <f t="shared" si="93"/>
        <v>0.74539363484087107</v>
      </c>
      <c r="D2008" s="33"/>
      <c r="E2008" s="56" t="s">
        <v>564</v>
      </c>
      <c r="F2008" s="54">
        <v>551554002453</v>
      </c>
      <c r="H2008" s="59">
        <v>120</v>
      </c>
      <c r="I2008" s="59">
        <v>322</v>
      </c>
      <c r="J2008" s="41"/>
      <c r="K2008" s="42"/>
      <c r="L2008" s="51">
        <f t="shared" si="94"/>
        <v>120</v>
      </c>
      <c r="M2008" s="49">
        <f t="shared" si="95"/>
        <v>0.37267080745341613</v>
      </c>
    </row>
    <row r="2009" spans="1:13" s="50" customFormat="1" ht="14.5" x14ac:dyDescent="0.35">
      <c r="A2009" s="33"/>
      <c r="B2009" s="56" t="s">
        <v>91</v>
      </c>
      <c r="C2009" s="49">
        <f t="shared" si="93"/>
        <v>0.74539363484087107</v>
      </c>
      <c r="D2009" s="33"/>
      <c r="E2009" s="56" t="s">
        <v>565</v>
      </c>
      <c r="F2009" s="54">
        <v>551554001985</v>
      </c>
      <c r="H2009" s="59">
        <v>103</v>
      </c>
      <c r="I2009" s="59">
        <v>177</v>
      </c>
      <c r="J2009" s="41"/>
      <c r="K2009" s="42"/>
      <c r="L2009" s="51">
        <f t="shared" si="94"/>
        <v>103</v>
      </c>
      <c r="M2009" s="49">
        <f t="shared" si="95"/>
        <v>0.58192090395480223</v>
      </c>
    </row>
    <row r="2010" spans="1:13" s="50" customFormat="1" ht="14.5" x14ac:dyDescent="0.35">
      <c r="A2010" s="33"/>
      <c r="B2010" s="56" t="s">
        <v>91</v>
      </c>
      <c r="C2010" s="49">
        <f t="shared" si="93"/>
        <v>0.74539363484087107</v>
      </c>
      <c r="D2010" s="33"/>
      <c r="E2010" s="56" t="s">
        <v>566</v>
      </c>
      <c r="F2010" s="54">
        <v>551554001984</v>
      </c>
      <c r="H2010" s="59">
        <v>222</v>
      </c>
      <c r="I2010" s="59">
        <v>98</v>
      </c>
      <c r="J2010" s="41"/>
      <c r="K2010" s="42"/>
      <c r="L2010" s="51">
        <f t="shared" si="94"/>
        <v>222</v>
      </c>
      <c r="M2010" s="49">
        <f t="shared" si="95"/>
        <v>2.2653061224489797</v>
      </c>
    </row>
    <row r="2011" spans="1:13" s="50" customFormat="1" ht="14.5" x14ac:dyDescent="0.35">
      <c r="A2011" s="33"/>
      <c r="B2011" s="56" t="s">
        <v>167</v>
      </c>
      <c r="C2011" s="49">
        <f t="shared" si="93"/>
        <v>2.9452054794520546</v>
      </c>
      <c r="D2011" s="33"/>
      <c r="E2011" s="56" t="s">
        <v>952</v>
      </c>
      <c r="F2011" s="54">
        <v>551557001986</v>
      </c>
      <c r="H2011" s="59">
        <v>153</v>
      </c>
      <c r="I2011" s="59">
        <v>52</v>
      </c>
      <c r="J2011" s="41"/>
      <c r="K2011" s="42"/>
      <c r="L2011" s="51">
        <f t="shared" si="94"/>
        <v>153</v>
      </c>
      <c r="M2011" s="49">
        <f t="shared" si="95"/>
        <v>2.9423076923076925</v>
      </c>
    </row>
    <row r="2012" spans="1:13" s="50" customFormat="1" ht="14.5" x14ac:dyDescent="0.35">
      <c r="A2012" s="33"/>
      <c r="B2012" s="56" t="s">
        <v>167</v>
      </c>
      <c r="C2012" s="49">
        <f t="shared" si="93"/>
        <v>2.9452054794520546</v>
      </c>
      <c r="D2012" s="33"/>
      <c r="E2012" s="56" t="s">
        <v>953</v>
      </c>
      <c r="F2012" s="54">
        <v>551557001987</v>
      </c>
      <c r="H2012" s="59">
        <v>62</v>
      </c>
      <c r="I2012" s="59">
        <v>21</v>
      </c>
      <c r="J2012" s="41"/>
      <c r="K2012" s="42"/>
      <c r="L2012" s="51">
        <f t="shared" si="94"/>
        <v>62</v>
      </c>
      <c r="M2012" s="49">
        <f t="shared" si="95"/>
        <v>2.9523809523809526</v>
      </c>
    </row>
    <row r="2013" spans="1:13" s="50" customFormat="1" ht="14.5" x14ac:dyDescent="0.35">
      <c r="A2013" s="33"/>
      <c r="B2013" s="56" t="s">
        <v>2383</v>
      </c>
      <c r="C2013" s="49">
        <f t="shared" si="93"/>
        <v>0.29375000000000001</v>
      </c>
      <c r="D2013" s="33"/>
      <c r="E2013" s="56" t="s">
        <v>919</v>
      </c>
      <c r="F2013" s="54">
        <v>551570001993</v>
      </c>
      <c r="H2013" s="59">
        <v>47</v>
      </c>
      <c r="I2013" s="59">
        <v>160</v>
      </c>
      <c r="J2013" s="41"/>
      <c r="K2013" s="42"/>
      <c r="L2013" s="51">
        <f t="shared" si="94"/>
        <v>47</v>
      </c>
      <c r="M2013" s="49">
        <f t="shared" si="95"/>
        <v>0.29375000000000001</v>
      </c>
    </row>
    <row r="2014" spans="1:13" s="50" customFormat="1" ht="14.5" x14ac:dyDescent="0.35">
      <c r="A2014" s="33"/>
      <c r="B2014" s="56" t="s">
        <v>375</v>
      </c>
      <c r="C2014" s="49">
        <f t="shared" si="93"/>
        <v>7.8622482131254057E-2</v>
      </c>
      <c r="D2014" s="33"/>
      <c r="E2014" s="56" t="s">
        <v>1248</v>
      </c>
      <c r="F2014" s="54">
        <v>551566002454</v>
      </c>
      <c r="H2014" s="59">
        <v>14</v>
      </c>
      <c r="I2014" s="59">
        <v>426</v>
      </c>
      <c r="J2014" s="41"/>
      <c r="K2014" s="42"/>
      <c r="L2014" s="51">
        <f t="shared" si="94"/>
        <v>14</v>
      </c>
      <c r="M2014" s="49">
        <f t="shared" si="95"/>
        <v>3.2863849765258218E-2</v>
      </c>
    </row>
    <row r="2015" spans="1:13" s="50" customFormat="1" ht="14.5" x14ac:dyDescent="0.35">
      <c r="A2015" s="33"/>
      <c r="B2015" s="56" t="s">
        <v>375</v>
      </c>
      <c r="C2015" s="49">
        <f t="shared" si="93"/>
        <v>7.8622482131254057E-2</v>
      </c>
      <c r="D2015" s="33"/>
      <c r="E2015" s="56" t="s">
        <v>1869</v>
      </c>
      <c r="F2015" s="54">
        <v>551566001989</v>
      </c>
      <c r="H2015" s="59">
        <v>1</v>
      </c>
      <c r="I2015" s="59">
        <v>357</v>
      </c>
      <c r="J2015" s="41"/>
      <c r="K2015" s="42"/>
      <c r="L2015" s="51">
        <f t="shared" si="94"/>
        <v>1</v>
      </c>
      <c r="M2015" s="49">
        <f t="shared" si="95"/>
        <v>2.8011204481792717E-3</v>
      </c>
    </row>
    <row r="2016" spans="1:13" s="50" customFormat="1" ht="14.5" x14ac:dyDescent="0.35">
      <c r="A2016" s="33"/>
      <c r="B2016" s="56" t="s">
        <v>375</v>
      </c>
      <c r="C2016" s="49">
        <f t="shared" si="93"/>
        <v>7.8622482131254057E-2</v>
      </c>
      <c r="D2016" s="33"/>
      <c r="E2016" s="56" t="s">
        <v>1870</v>
      </c>
      <c r="F2016" s="54">
        <v>551566002509</v>
      </c>
      <c r="H2016" s="59">
        <v>37</v>
      </c>
      <c r="I2016" s="59">
        <v>287</v>
      </c>
      <c r="J2016" s="41"/>
      <c r="K2016" s="42"/>
      <c r="L2016" s="51">
        <f t="shared" si="94"/>
        <v>37</v>
      </c>
      <c r="M2016" s="49">
        <f t="shared" si="95"/>
        <v>0.1289198606271777</v>
      </c>
    </row>
    <row r="2017" spans="1:13" s="50" customFormat="1" ht="14.5" x14ac:dyDescent="0.35">
      <c r="A2017" s="33"/>
      <c r="B2017" s="56" t="s">
        <v>375</v>
      </c>
      <c r="C2017" s="49">
        <f t="shared" si="93"/>
        <v>7.8622482131254057E-2</v>
      </c>
      <c r="D2017" s="33"/>
      <c r="E2017" s="56" t="s">
        <v>1871</v>
      </c>
      <c r="F2017" s="54">
        <v>551566002510</v>
      </c>
      <c r="H2017" s="59">
        <v>69</v>
      </c>
      <c r="I2017" s="59">
        <v>469</v>
      </c>
      <c r="J2017" s="41"/>
      <c r="K2017" s="42"/>
      <c r="L2017" s="51">
        <f t="shared" si="94"/>
        <v>69</v>
      </c>
      <c r="M2017" s="49">
        <f t="shared" si="95"/>
        <v>0.14712153518123666</v>
      </c>
    </row>
    <row r="2018" spans="1:13" s="50" customFormat="1" ht="14.5" x14ac:dyDescent="0.35">
      <c r="A2018" s="33"/>
      <c r="B2018" s="56" t="s">
        <v>2384</v>
      </c>
      <c r="C2018" s="49">
        <f t="shared" si="93"/>
        <v>8.0049261083743842E-2</v>
      </c>
      <c r="D2018" s="33"/>
      <c r="E2018" s="56" t="s">
        <v>4454</v>
      </c>
      <c r="F2018" s="54">
        <v>551560001988</v>
      </c>
      <c r="H2018" s="59">
        <v>65</v>
      </c>
      <c r="I2018" s="59">
        <v>812</v>
      </c>
      <c r="J2018" s="41"/>
      <c r="K2018" s="42"/>
      <c r="L2018" s="51">
        <f t="shared" si="94"/>
        <v>65</v>
      </c>
      <c r="M2018" s="49">
        <f t="shared" si="95"/>
        <v>8.0049261083743842E-2</v>
      </c>
    </row>
    <row r="2019" spans="1:13" s="50" customFormat="1" ht="14.5" x14ac:dyDescent="0.35">
      <c r="A2019" s="33"/>
      <c r="B2019" s="56" t="s">
        <v>224</v>
      </c>
      <c r="C2019" s="49">
        <f t="shared" si="93"/>
        <v>0.58998646820027068</v>
      </c>
      <c r="D2019" s="33"/>
      <c r="E2019" s="56" t="s">
        <v>2568</v>
      </c>
      <c r="F2019" s="54" t="s">
        <v>2392</v>
      </c>
      <c r="H2019" s="59">
        <v>86</v>
      </c>
      <c r="I2019" s="59">
        <v>3</v>
      </c>
      <c r="J2019" s="41"/>
      <c r="K2019" s="42"/>
      <c r="L2019" s="51">
        <f t="shared" si="94"/>
        <v>86</v>
      </c>
      <c r="M2019" s="49">
        <f t="shared" si="95"/>
        <v>28.666666666666668</v>
      </c>
    </row>
    <row r="2020" spans="1:13" s="50" customFormat="1" ht="14.5" x14ac:dyDescent="0.35">
      <c r="A2020" s="33"/>
      <c r="B2020" s="56" t="s">
        <v>224</v>
      </c>
      <c r="C2020" s="49">
        <f t="shared" si="93"/>
        <v>0.58998646820027068</v>
      </c>
      <c r="D2020" s="33"/>
      <c r="E2020" s="56" t="s">
        <v>1162</v>
      </c>
      <c r="F2020" s="54">
        <v>551572001994</v>
      </c>
      <c r="H2020" s="59">
        <v>101</v>
      </c>
      <c r="I2020" s="59">
        <v>277</v>
      </c>
      <c r="J2020" s="41"/>
      <c r="K2020" s="42"/>
      <c r="L2020" s="51">
        <f t="shared" si="94"/>
        <v>101</v>
      </c>
      <c r="M2020" s="49">
        <f t="shared" si="95"/>
        <v>0.36462093862815886</v>
      </c>
    </row>
    <row r="2021" spans="1:13" s="50" customFormat="1" ht="14.5" x14ac:dyDescent="0.35">
      <c r="A2021" s="33"/>
      <c r="B2021" s="56" t="s">
        <v>224</v>
      </c>
      <c r="C2021" s="49">
        <f t="shared" si="93"/>
        <v>0.58998646820027068</v>
      </c>
      <c r="D2021" s="33"/>
      <c r="E2021" s="56" t="s">
        <v>1163</v>
      </c>
      <c r="F2021" s="54">
        <v>551572001995</v>
      </c>
      <c r="H2021" s="59">
        <v>115</v>
      </c>
      <c r="I2021" s="59">
        <v>243</v>
      </c>
      <c r="J2021" s="41"/>
      <c r="K2021" s="42"/>
      <c r="L2021" s="51">
        <f t="shared" si="94"/>
        <v>115</v>
      </c>
      <c r="M2021" s="49">
        <f t="shared" si="95"/>
        <v>0.47325102880658437</v>
      </c>
    </row>
    <row r="2022" spans="1:13" s="50" customFormat="1" ht="14.5" x14ac:dyDescent="0.35">
      <c r="A2022" s="33"/>
      <c r="B2022" s="56" t="s">
        <v>224</v>
      </c>
      <c r="C2022" s="49">
        <f t="shared" si="93"/>
        <v>0.58998646820027068</v>
      </c>
      <c r="D2022" s="33"/>
      <c r="E2022" s="56" t="s">
        <v>1164</v>
      </c>
      <c r="F2022" s="54">
        <v>551572002628</v>
      </c>
      <c r="H2022" s="59">
        <v>1</v>
      </c>
      <c r="I2022" s="59">
        <v>116</v>
      </c>
      <c r="J2022" s="41"/>
      <c r="K2022" s="42"/>
      <c r="L2022" s="51">
        <f t="shared" si="94"/>
        <v>1</v>
      </c>
      <c r="M2022" s="49">
        <f t="shared" si="95"/>
        <v>8.6206896551724137E-3</v>
      </c>
    </row>
    <row r="2023" spans="1:13" s="50" customFormat="1" ht="14.5" x14ac:dyDescent="0.35">
      <c r="A2023" s="33"/>
      <c r="B2023" s="56" t="s">
        <v>224</v>
      </c>
      <c r="C2023" s="49">
        <f t="shared" si="93"/>
        <v>0.58998646820027068</v>
      </c>
      <c r="D2023" s="33"/>
      <c r="E2023" s="56" t="s">
        <v>1165</v>
      </c>
      <c r="F2023" s="54">
        <v>551572001943</v>
      </c>
      <c r="H2023" s="59">
        <v>133</v>
      </c>
      <c r="I2023" s="59">
        <v>100</v>
      </c>
      <c r="J2023" s="41"/>
      <c r="K2023" s="42"/>
      <c r="L2023" s="51">
        <f t="shared" si="94"/>
        <v>133</v>
      </c>
      <c r="M2023" s="49">
        <f t="shared" si="95"/>
        <v>1.33</v>
      </c>
    </row>
    <row r="2024" spans="1:13" s="50" customFormat="1" ht="14.5" x14ac:dyDescent="0.35">
      <c r="A2024" s="33"/>
      <c r="B2024" s="56" t="s">
        <v>225</v>
      </c>
      <c r="C2024" s="49">
        <f t="shared" si="93"/>
        <v>0.3073446327683616</v>
      </c>
      <c r="D2024" s="33"/>
      <c r="E2024" s="56" t="s">
        <v>1166</v>
      </c>
      <c r="F2024" s="54">
        <v>551575001997</v>
      </c>
      <c r="H2024" s="59">
        <v>78</v>
      </c>
      <c r="I2024" s="59">
        <v>360</v>
      </c>
      <c r="J2024" s="41"/>
      <c r="K2024" s="42"/>
      <c r="L2024" s="51">
        <f t="shared" si="94"/>
        <v>78</v>
      </c>
      <c r="M2024" s="49">
        <f t="shared" si="95"/>
        <v>0.21666666666666667</v>
      </c>
    </row>
    <row r="2025" spans="1:13" s="50" customFormat="1" ht="14.5" x14ac:dyDescent="0.35">
      <c r="A2025" s="33"/>
      <c r="B2025" s="56" t="s">
        <v>225</v>
      </c>
      <c r="C2025" s="49">
        <f t="shared" si="93"/>
        <v>0.3073446327683616</v>
      </c>
      <c r="D2025" s="33"/>
      <c r="E2025" s="56" t="s">
        <v>1167</v>
      </c>
      <c r="F2025" s="54">
        <v>551575002981</v>
      </c>
      <c r="H2025" s="59">
        <v>53</v>
      </c>
      <c r="I2025" s="59">
        <v>27</v>
      </c>
      <c r="J2025" s="41"/>
      <c r="K2025" s="42"/>
      <c r="L2025" s="51">
        <f t="shared" si="94"/>
        <v>53</v>
      </c>
      <c r="M2025" s="49">
        <f t="shared" si="95"/>
        <v>1.962962962962963</v>
      </c>
    </row>
    <row r="2026" spans="1:13" s="50" customFormat="1" ht="14.5" x14ac:dyDescent="0.35">
      <c r="A2026" s="33"/>
      <c r="B2026" s="56" t="s">
        <v>225</v>
      </c>
      <c r="C2026" s="49">
        <f t="shared" si="93"/>
        <v>0.3073446327683616</v>
      </c>
      <c r="D2026" s="33"/>
      <c r="E2026" s="56" t="s">
        <v>1168</v>
      </c>
      <c r="F2026" s="54">
        <v>551575001998</v>
      </c>
      <c r="H2026" s="59">
        <v>52</v>
      </c>
      <c r="I2026" s="59">
        <v>52</v>
      </c>
      <c r="J2026" s="41"/>
      <c r="K2026" s="42"/>
      <c r="L2026" s="51">
        <f t="shared" si="94"/>
        <v>52</v>
      </c>
      <c r="M2026" s="49">
        <f t="shared" si="95"/>
        <v>1</v>
      </c>
    </row>
    <row r="2027" spans="1:13" s="50" customFormat="1" ht="14.5" x14ac:dyDescent="0.35">
      <c r="A2027" s="33"/>
      <c r="B2027" s="56" t="s">
        <v>225</v>
      </c>
      <c r="C2027" s="49">
        <f t="shared" si="93"/>
        <v>0.3073446327683616</v>
      </c>
      <c r="D2027" s="33"/>
      <c r="E2027" s="56" t="s">
        <v>608</v>
      </c>
      <c r="F2027" s="54">
        <v>551575001999</v>
      </c>
      <c r="H2027" s="59">
        <v>193</v>
      </c>
      <c r="I2027" s="59">
        <v>179</v>
      </c>
      <c r="J2027" s="41"/>
      <c r="K2027" s="42"/>
      <c r="L2027" s="51">
        <f t="shared" si="94"/>
        <v>193</v>
      </c>
      <c r="M2027" s="49">
        <f t="shared" si="95"/>
        <v>1.0782122905027933</v>
      </c>
    </row>
    <row r="2028" spans="1:13" s="50" customFormat="1" ht="14.5" x14ac:dyDescent="0.35">
      <c r="A2028" s="33"/>
      <c r="B2028" s="56" t="s">
        <v>225</v>
      </c>
      <c r="C2028" s="49">
        <f t="shared" si="93"/>
        <v>0.3073446327683616</v>
      </c>
      <c r="D2028" s="33"/>
      <c r="E2028" s="56" t="s">
        <v>1169</v>
      </c>
      <c r="F2028" s="54">
        <v>551575002000</v>
      </c>
      <c r="H2028" s="59">
        <v>13</v>
      </c>
      <c r="I2028" s="59">
        <v>769</v>
      </c>
      <c r="J2028" s="41"/>
      <c r="K2028" s="42"/>
      <c r="L2028" s="51">
        <f t="shared" si="94"/>
        <v>13</v>
      </c>
      <c r="M2028" s="49">
        <f t="shared" si="95"/>
        <v>1.6905071521456438E-2</v>
      </c>
    </row>
    <row r="2029" spans="1:13" s="50" customFormat="1" ht="14.5" x14ac:dyDescent="0.35">
      <c r="A2029" s="33"/>
      <c r="B2029" s="56" t="s">
        <v>225</v>
      </c>
      <c r="C2029" s="49">
        <f t="shared" si="93"/>
        <v>0.3073446327683616</v>
      </c>
      <c r="D2029" s="33"/>
      <c r="E2029" s="56" t="s">
        <v>1170</v>
      </c>
      <c r="F2029" s="54">
        <v>551575002001</v>
      </c>
      <c r="H2029" s="59">
        <v>19</v>
      </c>
      <c r="I2029" s="59">
        <v>325</v>
      </c>
      <c r="J2029" s="41"/>
      <c r="K2029" s="42"/>
      <c r="L2029" s="51">
        <f t="shared" si="94"/>
        <v>19</v>
      </c>
      <c r="M2029" s="49">
        <f t="shared" si="95"/>
        <v>5.8461538461538461E-2</v>
      </c>
    </row>
    <row r="2030" spans="1:13" s="50" customFormat="1" ht="14.5" x14ac:dyDescent="0.35">
      <c r="A2030" s="33"/>
      <c r="B2030" s="56" t="s">
        <v>225</v>
      </c>
      <c r="C2030" s="49">
        <f t="shared" si="93"/>
        <v>0.3073446327683616</v>
      </c>
      <c r="D2030" s="33"/>
      <c r="E2030" s="56" t="s">
        <v>1171</v>
      </c>
      <c r="F2030" s="54">
        <v>551575002661</v>
      </c>
      <c r="H2030" s="59">
        <v>103</v>
      </c>
      <c r="I2030" s="59">
        <v>176</v>
      </c>
      <c r="J2030" s="41"/>
      <c r="K2030" s="42"/>
      <c r="L2030" s="51">
        <f t="shared" si="94"/>
        <v>103</v>
      </c>
      <c r="M2030" s="49">
        <f t="shared" si="95"/>
        <v>0.58522727272727271</v>
      </c>
    </row>
    <row r="2031" spans="1:13" s="50" customFormat="1" ht="14.5" x14ac:dyDescent="0.35">
      <c r="A2031" s="33"/>
      <c r="B2031" s="56" t="s">
        <v>225</v>
      </c>
      <c r="C2031" s="49">
        <f t="shared" si="93"/>
        <v>0.3073446327683616</v>
      </c>
      <c r="D2031" s="33"/>
      <c r="E2031" s="56" t="s">
        <v>1172</v>
      </c>
      <c r="F2031" s="54">
        <v>551575002002</v>
      </c>
      <c r="H2031" s="59">
        <v>338</v>
      </c>
      <c r="I2031" s="59">
        <v>1198</v>
      </c>
      <c r="J2031" s="41"/>
      <c r="K2031" s="42"/>
      <c r="L2031" s="51">
        <f t="shared" si="94"/>
        <v>338</v>
      </c>
      <c r="M2031" s="49">
        <f t="shared" si="95"/>
        <v>0.28213689482470783</v>
      </c>
    </row>
    <row r="2032" spans="1:13" s="50" customFormat="1" ht="14.5" x14ac:dyDescent="0.35">
      <c r="A2032" s="33"/>
      <c r="B2032" s="56" t="s">
        <v>225</v>
      </c>
      <c r="C2032" s="49">
        <f t="shared" si="93"/>
        <v>0.3073446327683616</v>
      </c>
      <c r="D2032" s="33"/>
      <c r="E2032" s="56" t="s">
        <v>620</v>
      </c>
      <c r="F2032" s="54">
        <v>551575002003</v>
      </c>
      <c r="H2032" s="59">
        <v>239</v>
      </c>
      <c r="I2032" s="59">
        <v>454</v>
      </c>
      <c r="J2032" s="41"/>
      <c r="K2032" s="42"/>
      <c r="L2032" s="51">
        <f t="shared" si="94"/>
        <v>239</v>
      </c>
      <c r="M2032" s="49">
        <f t="shared" si="95"/>
        <v>0.52643171806167399</v>
      </c>
    </row>
    <row r="2033" spans="1:13" s="50" customFormat="1" ht="14.5" x14ac:dyDescent="0.35">
      <c r="A2033" s="33"/>
      <c r="B2033" s="56" t="s">
        <v>484</v>
      </c>
      <c r="C2033" s="49">
        <f t="shared" si="93"/>
        <v>0.38843772613974431</v>
      </c>
      <c r="D2033" s="33"/>
      <c r="E2033" s="56" t="s">
        <v>2262</v>
      </c>
      <c r="F2033" s="54">
        <v>551578002004</v>
      </c>
      <c r="H2033" s="59">
        <v>104</v>
      </c>
      <c r="I2033" s="59">
        <v>470</v>
      </c>
      <c r="J2033" s="41"/>
      <c r="K2033" s="42"/>
      <c r="L2033" s="51">
        <f t="shared" si="94"/>
        <v>104</v>
      </c>
      <c r="M2033" s="49">
        <f t="shared" si="95"/>
        <v>0.22127659574468084</v>
      </c>
    </row>
    <row r="2034" spans="1:13" s="50" customFormat="1" ht="14.5" x14ac:dyDescent="0.35">
      <c r="A2034" s="33"/>
      <c r="B2034" s="56" t="s">
        <v>484</v>
      </c>
      <c r="C2034" s="49">
        <f t="shared" si="93"/>
        <v>0.38843772613974431</v>
      </c>
      <c r="D2034" s="33"/>
      <c r="E2034" s="56" t="s">
        <v>2263</v>
      </c>
      <c r="F2034" s="54">
        <v>551578002006</v>
      </c>
      <c r="H2034" s="59">
        <v>411</v>
      </c>
      <c r="I2034" s="59">
        <v>492</v>
      </c>
      <c r="J2034" s="41"/>
      <c r="K2034" s="42"/>
      <c r="L2034" s="51">
        <f t="shared" si="94"/>
        <v>411</v>
      </c>
      <c r="M2034" s="49">
        <f t="shared" si="95"/>
        <v>0.83536585365853655</v>
      </c>
    </row>
    <row r="2035" spans="1:13" s="50" customFormat="1" ht="14.5" x14ac:dyDescent="0.35">
      <c r="A2035" s="33"/>
      <c r="B2035" s="56" t="s">
        <v>484</v>
      </c>
      <c r="C2035" s="49">
        <f t="shared" si="93"/>
        <v>0.38843772613974431</v>
      </c>
      <c r="D2035" s="33"/>
      <c r="E2035" s="56" t="s">
        <v>2265</v>
      </c>
      <c r="F2035" s="54">
        <v>551578002008</v>
      </c>
      <c r="H2035" s="59">
        <v>201</v>
      </c>
      <c r="I2035" s="59">
        <v>859</v>
      </c>
      <c r="J2035" s="41"/>
      <c r="K2035" s="42"/>
      <c r="L2035" s="51">
        <f t="shared" si="94"/>
        <v>201</v>
      </c>
      <c r="M2035" s="49">
        <f t="shared" si="95"/>
        <v>0.2339930151338766</v>
      </c>
    </row>
    <row r="2036" spans="1:13" s="50" customFormat="1" ht="14.5" x14ac:dyDescent="0.35">
      <c r="A2036" s="33"/>
      <c r="B2036" s="56" t="s">
        <v>484</v>
      </c>
      <c r="C2036" s="49">
        <f t="shared" si="93"/>
        <v>0.38843772613974431</v>
      </c>
      <c r="D2036" s="33"/>
      <c r="E2036" s="56" t="s">
        <v>2266</v>
      </c>
      <c r="F2036" s="54">
        <v>551578003380</v>
      </c>
      <c r="H2036" s="59">
        <v>244</v>
      </c>
      <c r="I2036" s="59">
        <v>723</v>
      </c>
      <c r="J2036" s="41"/>
      <c r="K2036" s="42"/>
      <c r="L2036" s="51">
        <f t="shared" si="94"/>
        <v>244</v>
      </c>
      <c r="M2036" s="49">
        <f t="shared" si="95"/>
        <v>0.33748271092669435</v>
      </c>
    </row>
    <row r="2037" spans="1:13" s="50" customFormat="1" ht="14.5" x14ac:dyDescent="0.35">
      <c r="A2037" s="33"/>
      <c r="B2037" s="56" t="s">
        <v>484</v>
      </c>
      <c r="C2037" s="49">
        <f t="shared" si="93"/>
        <v>0.38843772613974431</v>
      </c>
      <c r="D2037" s="33"/>
      <c r="E2037" s="56" t="s">
        <v>2268</v>
      </c>
      <c r="F2037" s="54">
        <v>551578002011</v>
      </c>
      <c r="H2037" s="59">
        <v>176</v>
      </c>
      <c r="I2037" s="59">
        <v>265</v>
      </c>
      <c r="J2037" s="41"/>
      <c r="K2037" s="42"/>
      <c r="L2037" s="51">
        <f t="shared" si="94"/>
        <v>176</v>
      </c>
      <c r="M2037" s="49">
        <f t="shared" si="95"/>
        <v>0.66415094339622638</v>
      </c>
    </row>
    <row r="2038" spans="1:13" s="50" customFormat="1" ht="14.5" x14ac:dyDescent="0.35">
      <c r="A2038" s="33"/>
      <c r="B2038" s="56" t="s">
        <v>484</v>
      </c>
      <c r="C2038" s="49">
        <f t="shared" si="93"/>
        <v>0.38843772613974431</v>
      </c>
      <c r="D2038" s="33"/>
      <c r="E2038" s="56" t="s">
        <v>803</v>
      </c>
      <c r="F2038" s="54">
        <v>551578003126</v>
      </c>
      <c r="H2038" s="59">
        <v>360</v>
      </c>
      <c r="I2038" s="59">
        <v>428</v>
      </c>
      <c r="J2038" s="41"/>
      <c r="K2038" s="42"/>
      <c r="L2038" s="51">
        <f t="shared" si="94"/>
        <v>360</v>
      </c>
      <c r="M2038" s="49">
        <f t="shared" si="95"/>
        <v>0.84112149532710279</v>
      </c>
    </row>
    <row r="2039" spans="1:13" s="50" customFormat="1" ht="14.5" x14ac:dyDescent="0.35">
      <c r="A2039" s="33"/>
      <c r="B2039" s="56" t="s">
        <v>484</v>
      </c>
      <c r="C2039" s="49">
        <f t="shared" si="93"/>
        <v>0.38843772613974431</v>
      </c>
      <c r="D2039" s="33"/>
      <c r="E2039" s="56" t="s">
        <v>2269</v>
      </c>
      <c r="F2039" s="54">
        <v>551578002013</v>
      </c>
      <c r="H2039" s="59">
        <v>248</v>
      </c>
      <c r="I2039" s="59">
        <v>408</v>
      </c>
      <c r="J2039" s="41"/>
      <c r="K2039" s="42"/>
      <c r="L2039" s="51">
        <f t="shared" si="94"/>
        <v>248</v>
      </c>
      <c r="M2039" s="49">
        <f t="shared" si="95"/>
        <v>0.60784313725490191</v>
      </c>
    </row>
    <row r="2040" spans="1:13" s="50" customFormat="1" ht="14.5" x14ac:dyDescent="0.35">
      <c r="A2040" s="33"/>
      <c r="B2040" s="56" t="s">
        <v>484</v>
      </c>
      <c r="C2040" s="49">
        <f t="shared" ref="C2040:C2103" si="96">SUMIF($B$2:$B$2241,B2040,$L$2:$L$2241)/(SUMIF($B$2:$B$2241,B2040,$I$2:$I$2241))</f>
        <v>0.38843772613974431</v>
      </c>
      <c r="D2040" s="33"/>
      <c r="E2040" s="56" t="s">
        <v>634</v>
      </c>
      <c r="F2040" s="54">
        <v>551578002014</v>
      </c>
      <c r="H2040" s="59">
        <v>184</v>
      </c>
      <c r="I2040" s="59">
        <v>346</v>
      </c>
      <c r="J2040" s="41"/>
      <c r="K2040" s="42"/>
      <c r="L2040" s="51">
        <f t="shared" si="94"/>
        <v>184</v>
      </c>
      <c r="M2040" s="49">
        <f t="shared" si="95"/>
        <v>0.53179190751445082</v>
      </c>
    </row>
    <row r="2041" spans="1:13" s="50" customFormat="1" ht="14.5" x14ac:dyDescent="0.35">
      <c r="A2041" s="33"/>
      <c r="B2041" s="56" t="s">
        <v>484</v>
      </c>
      <c r="C2041" s="49">
        <f t="shared" si="96"/>
        <v>0.38843772613974431</v>
      </c>
      <c r="D2041" s="33"/>
      <c r="E2041" s="56" t="s">
        <v>2270</v>
      </c>
      <c r="F2041" s="54">
        <v>551578002015</v>
      </c>
      <c r="H2041" s="59">
        <v>266</v>
      </c>
      <c r="I2041" s="59">
        <v>665</v>
      </c>
      <c r="J2041" s="41"/>
      <c r="K2041" s="42"/>
      <c r="L2041" s="51">
        <f t="shared" si="94"/>
        <v>266</v>
      </c>
      <c r="M2041" s="49">
        <f t="shared" si="95"/>
        <v>0.4</v>
      </c>
    </row>
    <row r="2042" spans="1:13" s="50" customFormat="1" ht="14.5" x14ac:dyDescent="0.35">
      <c r="A2042" s="33"/>
      <c r="B2042" s="56" t="s">
        <v>484</v>
      </c>
      <c r="C2042" s="49">
        <f t="shared" si="96"/>
        <v>0.38843772613974431</v>
      </c>
      <c r="D2042" s="33"/>
      <c r="E2042" s="56" t="s">
        <v>2271</v>
      </c>
      <c r="F2042" s="54">
        <v>551578002009</v>
      </c>
      <c r="H2042" s="59">
        <v>234</v>
      </c>
      <c r="I2042" s="59">
        <v>655</v>
      </c>
      <c r="J2042" s="41"/>
      <c r="K2042" s="42"/>
      <c r="L2042" s="51">
        <f t="shared" si="94"/>
        <v>234</v>
      </c>
      <c r="M2042" s="49">
        <f t="shared" si="95"/>
        <v>0.35725190839694654</v>
      </c>
    </row>
    <row r="2043" spans="1:13" s="50" customFormat="1" ht="14.5" x14ac:dyDescent="0.35">
      <c r="A2043" s="33"/>
      <c r="B2043" s="56" t="s">
        <v>484</v>
      </c>
      <c r="C2043" s="49">
        <f t="shared" si="96"/>
        <v>0.38843772613974431</v>
      </c>
      <c r="D2043" s="33"/>
      <c r="E2043" s="56" t="s">
        <v>812</v>
      </c>
      <c r="F2043" s="54">
        <v>551578002017</v>
      </c>
      <c r="H2043" s="59">
        <v>58</v>
      </c>
      <c r="I2043" s="59">
        <v>335</v>
      </c>
      <c r="J2043" s="41"/>
      <c r="K2043" s="42"/>
      <c r="L2043" s="51">
        <f t="shared" si="94"/>
        <v>58</v>
      </c>
      <c r="M2043" s="49">
        <f t="shared" si="95"/>
        <v>0.17313432835820897</v>
      </c>
    </row>
    <row r="2044" spans="1:13" s="50" customFormat="1" ht="14.5" x14ac:dyDescent="0.35">
      <c r="A2044" s="33"/>
      <c r="B2044" s="56" t="s">
        <v>484</v>
      </c>
      <c r="C2044" s="49">
        <f t="shared" si="96"/>
        <v>0.38843772613974431</v>
      </c>
      <c r="D2044" s="33"/>
      <c r="E2044" s="56" t="s">
        <v>630</v>
      </c>
      <c r="F2044" s="54">
        <v>551578002018</v>
      </c>
      <c r="H2044" s="59">
        <v>349</v>
      </c>
      <c r="I2044" s="59">
        <v>295</v>
      </c>
      <c r="J2044" s="41"/>
      <c r="K2044" s="42"/>
      <c r="L2044" s="51">
        <f t="shared" si="94"/>
        <v>349</v>
      </c>
      <c r="M2044" s="49">
        <f t="shared" si="95"/>
        <v>1.1830508474576271</v>
      </c>
    </row>
    <row r="2045" spans="1:13" s="50" customFormat="1" ht="14.5" x14ac:dyDescent="0.35">
      <c r="A2045" s="33"/>
      <c r="B2045" s="56" t="s">
        <v>484</v>
      </c>
      <c r="C2045" s="49">
        <f t="shared" si="96"/>
        <v>0.38843772613974431</v>
      </c>
      <c r="D2045" s="33"/>
      <c r="E2045" s="56" t="s">
        <v>1003</v>
      </c>
      <c r="F2045" s="54">
        <v>551578002019</v>
      </c>
      <c r="H2045" s="59">
        <v>195</v>
      </c>
      <c r="I2045" s="59">
        <v>1108</v>
      </c>
      <c r="J2045" s="41"/>
      <c r="K2045" s="42"/>
      <c r="L2045" s="51">
        <f t="shared" si="94"/>
        <v>195</v>
      </c>
      <c r="M2045" s="49">
        <f t="shared" si="95"/>
        <v>0.1759927797833935</v>
      </c>
    </row>
    <row r="2046" spans="1:13" s="50" customFormat="1" ht="14.5" x14ac:dyDescent="0.35">
      <c r="A2046" s="33"/>
      <c r="B2046" s="56" t="s">
        <v>484</v>
      </c>
      <c r="C2046" s="49">
        <f t="shared" si="96"/>
        <v>0.38843772613974431</v>
      </c>
      <c r="D2046" s="33"/>
      <c r="E2046" s="56" t="s">
        <v>2272</v>
      </c>
      <c r="F2046" s="54">
        <v>551578002022</v>
      </c>
      <c r="H2046" s="59">
        <v>154</v>
      </c>
      <c r="I2046" s="59">
        <v>298</v>
      </c>
      <c r="J2046" s="41"/>
      <c r="K2046" s="42"/>
      <c r="L2046" s="51">
        <f t="shared" si="94"/>
        <v>154</v>
      </c>
      <c r="M2046" s="49">
        <f t="shared" si="95"/>
        <v>0.51677852348993292</v>
      </c>
    </row>
    <row r="2047" spans="1:13" s="50" customFormat="1" ht="14.5" x14ac:dyDescent="0.35">
      <c r="A2047" s="33"/>
      <c r="B2047" s="56" t="s">
        <v>484</v>
      </c>
      <c r="C2047" s="49">
        <f t="shared" si="96"/>
        <v>0.38843772613974431</v>
      </c>
      <c r="D2047" s="33"/>
      <c r="E2047" s="56" t="s">
        <v>4485</v>
      </c>
      <c r="F2047" s="54">
        <v>551578003070</v>
      </c>
      <c r="H2047" s="59">
        <v>48</v>
      </c>
      <c r="I2047" s="59">
        <v>4</v>
      </c>
      <c r="J2047" s="41"/>
      <c r="K2047" s="42"/>
      <c r="L2047" s="51">
        <f t="shared" si="94"/>
        <v>48</v>
      </c>
      <c r="M2047" s="49">
        <f t="shared" si="95"/>
        <v>12</v>
      </c>
    </row>
    <row r="2048" spans="1:13" s="50" customFormat="1" ht="14.5" x14ac:dyDescent="0.35">
      <c r="A2048" s="33"/>
      <c r="B2048" s="56" t="s">
        <v>484</v>
      </c>
      <c r="C2048" s="49">
        <f t="shared" si="96"/>
        <v>0.38843772613974431</v>
      </c>
      <c r="D2048" s="33"/>
      <c r="E2048" s="56" t="s">
        <v>2273</v>
      </c>
      <c r="F2048" s="54">
        <v>551578002290</v>
      </c>
      <c r="H2048" s="59">
        <v>359</v>
      </c>
      <c r="I2048" s="59">
        <v>536</v>
      </c>
      <c r="J2048" s="41"/>
      <c r="K2048" s="42"/>
      <c r="L2048" s="51">
        <f t="shared" si="94"/>
        <v>359</v>
      </c>
      <c r="M2048" s="49">
        <f t="shared" si="95"/>
        <v>0.66977611940298509</v>
      </c>
    </row>
    <row r="2049" spans="1:13" s="50" customFormat="1" ht="14.5" x14ac:dyDescent="0.35">
      <c r="A2049" s="33"/>
      <c r="B2049" s="56" t="s">
        <v>484</v>
      </c>
      <c r="C2049" s="49">
        <f t="shared" si="96"/>
        <v>0.38843772613974431</v>
      </c>
      <c r="D2049" s="33"/>
      <c r="E2049" s="56" t="s">
        <v>2045</v>
      </c>
      <c r="F2049" s="54">
        <v>551578002025</v>
      </c>
      <c r="H2049" s="59">
        <v>102</v>
      </c>
      <c r="I2049" s="59">
        <v>894</v>
      </c>
      <c r="J2049" s="41"/>
      <c r="K2049" s="42"/>
      <c r="L2049" s="51">
        <f t="shared" si="94"/>
        <v>102</v>
      </c>
      <c r="M2049" s="49">
        <f t="shared" si="95"/>
        <v>0.11409395973154363</v>
      </c>
    </row>
    <row r="2050" spans="1:13" s="50" customFormat="1" ht="14.5" x14ac:dyDescent="0.35">
      <c r="A2050" s="33"/>
      <c r="B2050" s="56" t="s">
        <v>484</v>
      </c>
      <c r="C2050" s="49">
        <f t="shared" si="96"/>
        <v>0.38843772613974431</v>
      </c>
      <c r="D2050" s="33"/>
      <c r="E2050" s="56" t="s">
        <v>2274</v>
      </c>
      <c r="F2050" s="54">
        <v>551578000261</v>
      </c>
      <c r="H2050" s="59">
        <v>4</v>
      </c>
      <c r="I2050" s="59">
        <v>568</v>
      </c>
      <c r="J2050" s="41"/>
      <c r="K2050" s="42"/>
      <c r="L2050" s="51">
        <f t="shared" ref="L2050:L2113" si="97">IF(K2050="",H2050,(MIN(I2050,(K2050*1.6*I2050))))</f>
        <v>4</v>
      </c>
      <c r="M2050" s="49">
        <f t="shared" ref="M2050:M2113" si="98">IF(L2050=0,0,(L2050/I2050))</f>
        <v>7.0422535211267607E-3</v>
      </c>
    </row>
    <row r="2051" spans="1:13" s="50" customFormat="1" ht="14.5" x14ac:dyDescent="0.35">
      <c r="A2051" s="33"/>
      <c r="B2051" s="56" t="s">
        <v>484</v>
      </c>
      <c r="C2051" s="49">
        <f t="shared" si="96"/>
        <v>0.38843772613974431</v>
      </c>
      <c r="D2051" s="33"/>
      <c r="E2051" s="56" t="s">
        <v>2275</v>
      </c>
      <c r="F2051" s="54">
        <v>551578003334</v>
      </c>
      <c r="H2051" s="59">
        <v>71</v>
      </c>
      <c r="I2051" s="59">
        <v>169</v>
      </c>
      <c r="J2051" s="41"/>
      <c r="K2051" s="42"/>
      <c r="L2051" s="51">
        <f t="shared" si="97"/>
        <v>71</v>
      </c>
      <c r="M2051" s="49">
        <f t="shared" si="98"/>
        <v>0.42011834319526625</v>
      </c>
    </row>
    <row r="2052" spans="1:13" s="50" customFormat="1" ht="14.5" x14ac:dyDescent="0.35">
      <c r="A2052" s="33"/>
      <c r="B2052" s="56" t="s">
        <v>484</v>
      </c>
      <c r="C2052" s="49">
        <f t="shared" si="96"/>
        <v>0.38843772613974431</v>
      </c>
      <c r="D2052" s="33"/>
      <c r="E2052" s="56" t="s">
        <v>2276</v>
      </c>
      <c r="F2052" s="54">
        <v>551578002502</v>
      </c>
      <c r="H2052" s="59">
        <v>444</v>
      </c>
      <c r="I2052" s="59">
        <v>69</v>
      </c>
      <c r="J2052" s="41"/>
      <c r="K2052" s="42"/>
      <c r="L2052" s="51">
        <f t="shared" si="97"/>
        <v>444</v>
      </c>
      <c r="M2052" s="49">
        <f t="shared" si="98"/>
        <v>6.4347826086956523</v>
      </c>
    </row>
    <row r="2053" spans="1:13" s="50" customFormat="1" ht="14.5" x14ac:dyDescent="0.35">
      <c r="A2053" s="33"/>
      <c r="B2053" s="56" t="s">
        <v>484</v>
      </c>
      <c r="C2053" s="49">
        <f t="shared" si="96"/>
        <v>0.38843772613974431</v>
      </c>
      <c r="D2053" s="33"/>
      <c r="E2053" s="56" t="s">
        <v>2277</v>
      </c>
      <c r="F2053" s="54">
        <v>551578002688</v>
      </c>
      <c r="H2053" s="59">
        <v>153</v>
      </c>
      <c r="I2053" s="59">
        <v>183</v>
      </c>
      <c r="J2053" s="41"/>
      <c r="K2053" s="42"/>
      <c r="L2053" s="51">
        <f t="shared" si="97"/>
        <v>153</v>
      </c>
      <c r="M2053" s="49">
        <f t="shared" si="98"/>
        <v>0.83606557377049184</v>
      </c>
    </row>
    <row r="2054" spans="1:13" s="50" customFormat="1" ht="14.5" x14ac:dyDescent="0.35">
      <c r="A2054" s="33"/>
      <c r="B2054" s="56" t="s">
        <v>484</v>
      </c>
      <c r="C2054" s="49">
        <f t="shared" si="96"/>
        <v>0.38843772613974431</v>
      </c>
      <c r="D2054" s="33"/>
      <c r="E2054" s="56" t="s">
        <v>2278</v>
      </c>
      <c r="F2054" s="54">
        <v>551578002023</v>
      </c>
      <c r="H2054" s="59">
        <v>34</v>
      </c>
      <c r="I2054" s="59">
        <v>763</v>
      </c>
      <c r="J2054" s="41"/>
      <c r="K2054" s="42"/>
      <c r="L2054" s="51">
        <f t="shared" si="97"/>
        <v>34</v>
      </c>
      <c r="M2054" s="49">
        <f t="shared" si="98"/>
        <v>4.456094364351245E-2</v>
      </c>
    </row>
    <row r="2055" spans="1:13" s="50" customFormat="1" ht="14.5" x14ac:dyDescent="0.35">
      <c r="A2055" s="33"/>
      <c r="B2055" s="56" t="s">
        <v>484</v>
      </c>
      <c r="C2055" s="49">
        <f t="shared" si="96"/>
        <v>0.38843772613974431</v>
      </c>
      <c r="D2055" s="33"/>
      <c r="E2055" s="56" t="s">
        <v>2279</v>
      </c>
      <c r="F2055" s="54">
        <v>551578002960</v>
      </c>
      <c r="H2055" s="59">
        <v>52</v>
      </c>
      <c r="I2055" s="59">
        <v>29</v>
      </c>
      <c r="J2055" s="41"/>
      <c r="K2055" s="42"/>
      <c r="L2055" s="51">
        <f t="shared" si="97"/>
        <v>52</v>
      </c>
      <c r="M2055" s="49">
        <f t="shared" si="98"/>
        <v>1.7931034482758621</v>
      </c>
    </row>
    <row r="2056" spans="1:13" s="50" customFormat="1" ht="14.5" x14ac:dyDescent="0.35">
      <c r="A2056" s="33"/>
      <c r="B2056" s="56" t="s">
        <v>484</v>
      </c>
      <c r="C2056" s="49">
        <f t="shared" si="96"/>
        <v>0.38843772613974431</v>
      </c>
      <c r="D2056" s="33"/>
      <c r="E2056" s="56" t="s">
        <v>622</v>
      </c>
      <c r="F2056" s="54">
        <v>551578000528</v>
      </c>
      <c r="H2056" s="59">
        <v>36</v>
      </c>
      <c r="I2056" s="59">
        <v>1167</v>
      </c>
      <c r="J2056" s="41"/>
      <c r="K2056" s="42"/>
      <c r="L2056" s="51">
        <f t="shared" si="97"/>
        <v>36</v>
      </c>
      <c r="M2056" s="49">
        <f t="shared" si="98"/>
        <v>3.0848329048843187E-2</v>
      </c>
    </row>
    <row r="2057" spans="1:13" s="50" customFormat="1" ht="14.5" x14ac:dyDescent="0.35">
      <c r="A2057" s="33"/>
      <c r="B2057" s="56" t="s">
        <v>484</v>
      </c>
      <c r="C2057" s="49">
        <f t="shared" si="96"/>
        <v>0.38843772613974431</v>
      </c>
      <c r="D2057" s="33"/>
      <c r="E2057" s="56" t="s">
        <v>2280</v>
      </c>
      <c r="F2057" s="54">
        <v>551578002926</v>
      </c>
      <c r="H2057" s="59">
        <v>139</v>
      </c>
      <c r="I2057" s="59">
        <v>288</v>
      </c>
      <c r="J2057" s="41"/>
      <c r="K2057" s="42"/>
      <c r="L2057" s="51">
        <f t="shared" si="97"/>
        <v>139</v>
      </c>
      <c r="M2057" s="49">
        <f t="shared" si="98"/>
        <v>0.4826388888888889</v>
      </c>
    </row>
    <row r="2058" spans="1:13" s="50" customFormat="1" ht="14.5" x14ac:dyDescent="0.35">
      <c r="A2058" s="33"/>
      <c r="B2058" s="56" t="s">
        <v>484</v>
      </c>
      <c r="C2058" s="49">
        <f t="shared" si="96"/>
        <v>0.38843772613974431</v>
      </c>
      <c r="D2058" s="33"/>
      <c r="E2058" s="56" t="s">
        <v>4784</v>
      </c>
      <c r="F2058" s="54">
        <v>551578002027</v>
      </c>
      <c r="H2058" s="59">
        <v>7</v>
      </c>
      <c r="I2058" s="59">
        <v>203</v>
      </c>
      <c r="J2058" s="41"/>
      <c r="K2058" s="42"/>
      <c r="L2058" s="51">
        <f t="shared" si="97"/>
        <v>7</v>
      </c>
      <c r="M2058" s="49">
        <f t="shared" si="98"/>
        <v>3.4482758620689655E-2</v>
      </c>
    </row>
    <row r="2059" spans="1:13" s="50" customFormat="1" ht="14.5" x14ac:dyDescent="0.35">
      <c r="A2059" s="33"/>
      <c r="B2059" s="56" t="s">
        <v>484</v>
      </c>
      <c r="C2059" s="49">
        <f t="shared" si="96"/>
        <v>0.38843772613974431</v>
      </c>
      <c r="D2059" s="33"/>
      <c r="E2059" s="56" t="s">
        <v>1229</v>
      </c>
      <c r="F2059" s="54">
        <v>551578002028</v>
      </c>
      <c r="H2059" s="59">
        <v>198</v>
      </c>
      <c r="I2059" s="59">
        <v>217</v>
      </c>
      <c r="J2059" s="41"/>
      <c r="K2059" s="42"/>
      <c r="L2059" s="51">
        <f t="shared" si="97"/>
        <v>198</v>
      </c>
      <c r="M2059" s="49">
        <f t="shared" si="98"/>
        <v>0.9124423963133641</v>
      </c>
    </row>
    <row r="2060" spans="1:13" s="50" customFormat="1" ht="14.5" x14ac:dyDescent="0.35">
      <c r="A2060" s="33"/>
      <c r="B2060" s="56" t="s">
        <v>154</v>
      </c>
      <c r="C2060" s="49">
        <f t="shared" si="96"/>
        <v>0.113625971650663</v>
      </c>
      <c r="D2060" s="33"/>
      <c r="E2060" s="56" t="s">
        <v>906</v>
      </c>
      <c r="F2060" s="54">
        <v>551581002648</v>
      </c>
      <c r="H2060" s="59">
        <v>113</v>
      </c>
      <c r="I2060" s="59">
        <v>451</v>
      </c>
      <c r="J2060" s="41"/>
      <c r="K2060" s="42"/>
      <c r="L2060" s="51">
        <f t="shared" si="97"/>
        <v>113</v>
      </c>
      <c r="M2060" s="49">
        <f t="shared" si="98"/>
        <v>0.25055432372505543</v>
      </c>
    </row>
    <row r="2061" spans="1:13" s="50" customFormat="1" ht="14.5" x14ac:dyDescent="0.35">
      <c r="A2061" s="33"/>
      <c r="B2061" s="56" t="s">
        <v>154</v>
      </c>
      <c r="C2061" s="49">
        <f t="shared" si="96"/>
        <v>0.113625971650663</v>
      </c>
      <c r="D2061" s="33"/>
      <c r="E2061" s="56" t="s">
        <v>4499</v>
      </c>
      <c r="F2061" s="54">
        <v>551581002869</v>
      </c>
      <c r="H2061" s="59">
        <v>26</v>
      </c>
      <c r="I2061" s="59">
        <v>239</v>
      </c>
      <c r="J2061" s="41"/>
      <c r="K2061" s="42"/>
      <c r="L2061" s="51">
        <f t="shared" si="97"/>
        <v>26</v>
      </c>
      <c r="M2061" s="49">
        <f t="shared" si="98"/>
        <v>0.10878661087866109</v>
      </c>
    </row>
    <row r="2062" spans="1:13" s="50" customFormat="1" ht="14.5" x14ac:dyDescent="0.35">
      <c r="A2062" s="33"/>
      <c r="B2062" s="56" t="s">
        <v>154</v>
      </c>
      <c r="C2062" s="49">
        <f t="shared" si="96"/>
        <v>0.113625971650663</v>
      </c>
      <c r="D2062" s="33"/>
      <c r="E2062" s="56" t="s">
        <v>907</v>
      </c>
      <c r="F2062" s="54">
        <v>551581000269</v>
      </c>
      <c r="H2062" s="59">
        <v>176</v>
      </c>
      <c r="I2062" s="59">
        <v>475</v>
      </c>
      <c r="J2062" s="41"/>
      <c r="K2062" s="42"/>
      <c r="L2062" s="51">
        <f t="shared" si="97"/>
        <v>176</v>
      </c>
      <c r="M2062" s="49">
        <f t="shared" si="98"/>
        <v>0.3705263157894737</v>
      </c>
    </row>
    <row r="2063" spans="1:13" s="50" customFormat="1" ht="14.5" x14ac:dyDescent="0.35">
      <c r="A2063" s="33"/>
      <c r="B2063" s="56" t="s">
        <v>154</v>
      </c>
      <c r="C2063" s="49">
        <f t="shared" si="96"/>
        <v>0.113625971650663</v>
      </c>
      <c r="D2063" s="33"/>
      <c r="E2063" s="56" t="s">
        <v>4502</v>
      </c>
      <c r="F2063" s="54">
        <v>551581002030</v>
      </c>
      <c r="H2063" s="59">
        <v>11</v>
      </c>
      <c r="I2063" s="59">
        <v>1354</v>
      </c>
      <c r="J2063" s="41"/>
      <c r="K2063" s="42"/>
      <c r="L2063" s="51">
        <f t="shared" si="97"/>
        <v>11</v>
      </c>
      <c r="M2063" s="49">
        <f t="shared" si="98"/>
        <v>8.1240768094534704E-3</v>
      </c>
    </row>
    <row r="2064" spans="1:13" s="50" customFormat="1" ht="14.5" x14ac:dyDescent="0.35">
      <c r="A2064" s="33"/>
      <c r="B2064" s="56" t="s">
        <v>154</v>
      </c>
      <c r="C2064" s="49">
        <f t="shared" si="96"/>
        <v>0.113625971650663</v>
      </c>
      <c r="D2064" s="33"/>
      <c r="E2064" s="56" t="s">
        <v>908</v>
      </c>
      <c r="F2064" s="54">
        <v>551581002029</v>
      </c>
      <c r="H2064" s="59">
        <v>19</v>
      </c>
      <c r="I2064" s="59">
        <v>646</v>
      </c>
      <c r="J2064" s="41"/>
      <c r="K2064" s="42"/>
      <c r="L2064" s="51">
        <f t="shared" si="97"/>
        <v>19</v>
      </c>
      <c r="M2064" s="49">
        <f t="shared" si="98"/>
        <v>2.9411764705882353E-2</v>
      </c>
    </row>
    <row r="2065" spans="1:13" s="50" customFormat="1" ht="14.5" x14ac:dyDescent="0.35">
      <c r="A2065" s="33"/>
      <c r="B2065" s="56" t="s">
        <v>154</v>
      </c>
      <c r="C2065" s="49">
        <f t="shared" si="96"/>
        <v>0.113625971650663</v>
      </c>
      <c r="D2065" s="33"/>
      <c r="E2065" s="56" t="s">
        <v>909</v>
      </c>
      <c r="F2065" s="54">
        <v>551581002031</v>
      </c>
      <c r="H2065" s="59">
        <v>70</v>
      </c>
      <c r="I2065" s="59">
        <v>645</v>
      </c>
      <c r="J2065" s="41"/>
      <c r="K2065" s="42"/>
      <c r="L2065" s="51">
        <f t="shared" si="97"/>
        <v>70</v>
      </c>
      <c r="M2065" s="49">
        <f t="shared" si="98"/>
        <v>0.10852713178294573</v>
      </c>
    </row>
    <row r="2066" spans="1:13" s="50" customFormat="1" ht="14.5" x14ac:dyDescent="0.35">
      <c r="A2066" s="33"/>
      <c r="B2066" s="56" t="s">
        <v>154</v>
      </c>
      <c r="C2066" s="49">
        <f t="shared" si="96"/>
        <v>0.113625971650663</v>
      </c>
      <c r="D2066" s="33"/>
      <c r="E2066" s="56" t="s">
        <v>910</v>
      </c>
      <c r="F2066" s="54">
        <v>551581001198</v>
      </c>
      <c r="H2066" s="59">
        <v>82</v>
      </c>
      <c r="I2066" s="59">
        <v>564</v>
      </c>
      <c r="J2066" s="41"/>
      <c r="K2066" s="42"/>
      <c r="L2066" s="51">
        <f t="shared" si="97"/>
        <v>82</v>
      </c>
      <c r="M2066" s="49">
        <f t="shared" si="98"/>
        <v>0.1453900709219858</v>
      </c>
    </row>
    <row r="2067" spans="1:13" s="50" customFormat="1" ht="14.5" x14ac:dyDescent="0.35">
      <c r="A2067" s="33"/>
      <c r="B2067" s="56" t="s">
        <v>490</v>
      </c>
      <c r="C2067" s="49">
        <f t="shared" si="96"/>
        <v>0.12706660368445913</v>
      </c>
      <c r="D2067" s="33"/>
      <c r="E2067" s="56" t="s">
        <v>4785</v>
      </c>
      <c r="F2067" s="54">
        <v>551584003091</v>
      </c>
      <c r="H2067" s="59">
        <v>66</v>
      </c>
      <c r="I2067" s="59">
        <v>88</v>
      </c>
      <c r="J2067" s="41"/>
      <c r="K2067" s="42"/>
      <c r="L2067" s="51">
        <f t="shared" si="97"/>
        <v>66</v>
      </c>
      <c r="M2067" s="49">
        <f t="shared" si="98"/>
        <v>0.75</v>
      </c>
    </row>
    <row r="2068" spans="1:13" s="50" customFormat="1" ht="14.5" x14ac:dyDescent="0.35">
      <c r="A2068" s="33"/>
      <c r="B2068" s="56" t="s">
        <v>490</v>
      </c>
      <c r="C2068" s="49">
        <f t="shared" si="96"/>
        <v>0.12706660368445913</v>
      </c>
      <c r="D2068" s="33"/>
      <c r="E2068" s="56" t="s">
        <v>2296</v>
      </c>
      <c r="F2068" s="54">
        <v>551584002033</v>
      </c>
      <c r="H2068" s="59">
        <v>40</v>
      </c>
      <c r="I2068" s="59">
        <v>68</v>
      </c>
      <c r="J2068" s="41"/>
      <c r="K2068" s="42"/>
      <c r="L2068" s="51">
        <f t="shared" si="97"/>
        <v>40</v>
      </c>
      <c r="M2068" s="49">
        <f t="shared" si="98"/>
        <v>0.58823529411764708</v>
      </c>
    </row>
    <row r="2069" spans="1:13" s="50" customFormat="1" ht="14.5" x14ac:dyDescent="0.35">
      <c r="A2069" s="33"/>
      <c r="B2069" s="56" t="s">
        <v>490</v>
      </c>
      <c r="C2069" s="49">
        <f t="shared" si="96"/>
        <v>0.12706660368445913</v>
      </c>
      <c r="D2069" s="33"/>
      <c r="E2069" s="56" t="s">
        <v>4786</v>
      </c>
      <c r="F2069" s="54">
        <v>551584003007</v>
      </c>
      <c r="H2069" s="59">
        <v>53</v>
      </c>
      <c r="I2069" s="59">
        <v>137</v>
      </c>
      <c r="J2069" s="41"/>
      <c r="K2069" s="42"/>
      <c r="L2069" s="51">
        <f t="shared" si="97"/>
        <v>53</v>
      </c>
      <c r="M2069" s="49">
        <f t="shared" si="98"/>
        <v>0.38686131386861317</v>
      </c>
    </row>
    <row r="2070" spans="1:13" s="50" customFormat="1" ht="14.5" x14ac:dyDescent="0.35">
      <c r="A2070" s="33"/>
      <c r="B2070" s="56" t="s">
        <v>490</v>
      </c>
      <c r="C2070" s="49">
        <f t="shared" si="96"/>
        <v>0.12706660368445913</v>
      </c>
      <c r="D2070" s="33"/>
      <c r="E2070" s="56" t="s">
        <v>2297</v>
      </c>
      <c r="F2070" s="54">
        <v>551584002035</v>
      </c>
      <c r="H2070" s="59">
        <v>30</v>
      </c>
      <c r="I2070" s="59">
        <v>630</v>
      </c>
      <c r="J2070" s="41"/>
      <c r="K2070" s="42"/>
      <c r="L2070" s="51">
        <f t="shared" si="97"/>
        <v>30</v>
      </c>
      <c r="M2070" s="49">
        <f t="shared" si="98"/>
        <v>4.7619047619047616E-2</v>
      </c>
    </row>
    <row r="2071" spans="1:13" s="50" customFormat="1" ht="14.5" x14ac:dyDescent="0.35">
      <c r="A2071" s="33"/>
      <c r="B2071" s="56" t="s">
        <v>490</v>
      </c>
      <c r="C2071" s="49">
        <f t="shared" si="96"/>
        <v>0.12706660368445913</v>
      </c>
      <c r="D2071" s="33"/>
      <c r="E2071" s="56" t="s">
        <v>2298</v>
      </c>
      <c r="F2071" s="54">
        <v>551584001203</v>
      </c>
      <c r="H2071" s="59">
        <v>23</v>
      </c>
      <c r="I2071" s="59">
        <v>608</v>
      </c>
      <c r="J2071" s="41"/>
      <c r="K2071" s="42"/>
      <c r="L2071" s="51">
        <f t="shared" si="97"/>
        <v>23</v>
      </c>
      <c r="M2071" s="49">
        <f t="shared" si="98"/>
        <v>3.7828947368421052E-2</v>
      </c>
    </row>
    <row r="2072" spans="1:13" s="50" customFormat="1" ht="14.5" x14ac:dyDescent="0.35">
      <c r="A2072" s="33"/>
      <c r="B2072" s="56" t="s">
        <v>490</v>
      </c>
      <c r="C2072" s="49">
        <f t="shared" si="96"/>
        <v>0.12706660368445913</v>
      </c>
      <c r="D2072" s="33"/>
      <c r="E2072" s="56" t="s">
        <v>2299</v>
      </c>
      <c r="F2072" s="54">
        <v>551584002036</v>
      </c>
      <c r="H2072" s="59">
        <v>57</v>
      </c>
      <c r="I2072" s="59">
        <v>586</v>
      </c>
      <c r="J2072" s="41"/>
      <c r="K2072" s="42"/>
      <c r="L2072" s="51">
        <f t="shared" si="97"/>
        <v>57</v>
      </c>
      <c r="M2072" s="49">
        <f t="shared" si="98"/>
        <v>9.7269624573378843E-2</v>
      </c>
    </row>
    <row r="2073" spans="1:13" s="50" customFormat="1" ht="14.5" x14ac:dyDescent="0.35">
      <c r="A2073" s="33"/>
      <c r="B2073" s="56" t="s">
        <v>186</v>
      </c>
      <c r="C2073" s="49">
        <f t="shared" si="96"/>
        <v>0.5815494393476045</v>
      </c>
      <c r="D2073" s="33"/>
      <c r="E2073" s="56" t="s">
        <v>1058</v>
      </c>
      <c r="F2073" s="54">
        <v>551587002044</v>
      </c>
      <c r="H2073" s="59">
        <v>213</v>
      </c>
      <c r="I2073" s="59">
        <v>358</v>
      </c>
      <c r="J2073" s="41"/>
      <c r="K2073" s="42"/>
      <c r="L2073" s="51">
        <f t="shared" si="97"/>
        <v>213</v>
      </c>
      <c r="M2073" s="49">
        <f t="shared" si="98"/>
        <v>0.5949720670391061</v>
      </c>
    </row>
    <row r="2074" spans="1:13" s="50" customFormat="1" ht="14.5" x14ac:dyDescent="0.35">
      <c r="A2074" s="33"/>
      <c r="B2074" s="56" t="s">
        <v>186</v>
      </c>
      <c r="C2074" s="49">
        <f t="shared" si="96"/>
        <v>0.5815494393476045</v>
      </c>
      <c r="D2074" s="33"/>
      <c r="E2074" s="56" t="s">
        <v>1059</v>
      </c>
      <c r="F2074" s="54">
        <v>551587002809</v>
      </c>
      <c r="H2074" s="59">
        <v>286</v>
      </c>
      <c r="I2074" s="59">
        <v>619</v>
      </c>
      <c r="J2074" s="41"/>
      <c r="K2074" s="42"/>
      <c r="L2074" s="51">
        <f t="shared" si="97"/>
        <v>286</v>
      </c>
      <c r="M2074" s="49">
        <f t="shared" si="98"/>
        <v>0.46203554119547657</v>
      </c>
    </row>
    <row r="2075" spans="1:13" s="50" customFormat="1" ht="14.5" x14ac:dyDescent="0.35">
      <c r="A2075" s="33"/>
      <c r="B2075" s="56" t="s">
        <v>186</v>
      </c>
      <c r="C2075" s="49">
        <f t="shared" si="96"/>
        <v>0.5815494393476045</v>
      </c>
      <c r="D2075" s="33"/>
      <c r="E2075" s="56" t="s">
        <v>1060</v>
      </c>
      <c r="F2075" s="54">
        <v>551587002903</v>
      </c>
      <c r="H2075" s="59">
        <v>260</v>
      </c>
      <c r="I2075" s="59">
        <v>140</v>
      </c>
      <c r="J2075" s="41"/>
      <c r="K2075" s="42"/>
      <c r="L2075" s="51">
        <f t="shared" si="97"/>
        <v>260</v>
      </c>
      <c r="M2075" s="49">
        <f t="shared" si="98"/>
        <v>1.8571428571428572</v>
      </c>
    </row>
    <row r="2076" spans="1:13" s="50" customFormat="1" ht="14.5" x14ac:dyDescent="0.35">
      <c r="A2076" s="33"/>
      <c r="B2076" s="56" t="s">
        <v>186</v>
      </c>
      <c r="C2076" s="49">
        <f t="shared" si="96"/>
        <v>0.5815494393476045</v>
      </c>
      <c r="D2076" s="33"/>
      <c r="E2076" s="56" t="s">
        <v>1061</v>
      </c>
      <c r="F2076" s="54">
        <v>551587002808</v>
      </c>
      <c r="H2076" s="59">
        <v>147</v>
      </c>
      <c r="I2076" s="59">
        <v>301</v>
      </c>
      <c r="J2076" s="41"/>
      <c r="K2076" s="42"/>
      <c r="L2076" s="51">
        <f t="shared" si="97"/>
        <v>147</v>
      </c>
      <c r="M2076" s="49">
        <f t="shared" si="98"/>
        <v>0.48837209302325579</v>
      </c>
    </row>
    <row r="2077" spans="1:13" s="50" customFormat="1" ht="14.5" x14ac:dyDescent="0.35">
      <c r="A2077" s="33"/>
      <c r="B2077" s="56" t="s">
        <v>186</v>
      </c>
      <c r="C2077" s="49">
        <f t="shared" si="96"/>
        <v>0.5815494393476045</v>
      </c>
      <c r="D2077" s="33"/>
      <c r="E2077" s="56" t="s">
        <v>1062</v>
      </c>
      <c r="F2077" s="54">
        <v>551587002045</v>
      </c>
      <c r="H2077" s="59">
        <v>235</v>
      </c>
      <c r="I2077" s="59">
        <v>544</v>
      </c>
      <c r="J2077" s="41"/>
      <c r="K2077" s="42"/>
      <c r="L2077" s="51">
        <f t="shared" si="97"/>
        <v>235</v>
      </c>
      <c r="M2077" s="49">
        <f t="shared" si="98"/>
        <v>0.43198529411764708</v>
      </c>
    </row>
    <row r="2078" spans="1:13" s="50" customFormat="1" ht="14.5" x14ac:dyDescent="0.35">
      <c r="A2078" s="33"/>
      <c r="B2078" s="56" t="s">
        <v>274</v>
      </c>
      <c r="C2078" s="49">
        <f t="shared" si="96"/>
        <v>0.42605719872891712</v>
      </c>
      <c r="D2078" s="33"/>
      <c r="E2078" s="56" t="s">
        <v>591</v>
      </c>
      <c r="F2078" s="54">
        <v>551590002063</v>
      </c>
      <c r="H2078" s="59">
        <v>82</v>
      </c>
      <c r="I2078" s="59">
        <v>951</v>
      </c>
      <c r="J2078" s="41"/>
      <c r="K2078" s="42"/>
      <c r="L2078" s="51">
        <f t="shared" si="97"/>
        <v>82</v>
      </c>
      <c r="M2078" s="49">
        <f t="shared" si="98"/>
        <v>8.6225026288117776E-2</v>
      </c>
    </row>
    <row r="2079" spans="1:13" s="50" customFormat="1" ht="14.5" x14ac:dyDescent="0.35">
      <c r="A2079" s="33"/>
      <c r="B2079" s="56" t="s">
        <v>274</v>
      </c>
      <c r="C2079" s="49">
        <f t="shared" si="96"/>
        <v>0.42605719872891712</v>
      </c>
      <c r="D2079" s="33"/>
      <c r="E2079" s="56" t="s">
        <v>1363</v>
      </c>
      <c r="F2079" s="54">
        <v>551590002747</v>
      </c>
      <c r="H2079" s="59">
        <v>125</v>
      </c>
      <c r="I2079" s="59">
        <v>61</v>
      </c>
      <c r="J2079" s="41"/>
      <c r="K2079" s="42"/>
      <c r="L2079" s="51">
        <f t="shared" si="97"/>
        <v>125</v>
      </c>
      <c r="M2079" s="49">
        <f t="shared" si="98"/>
        <v>2.0491803278688523</v>
      </c>
    </row>
    <row r="2080" spans="1:13" s="50" customFormat="1" ht="14.5" x14ac:dyDescent="0.35">
      <c r="A2080" s="33"/>
      <c r="B2080" s="56" t="s">
        <v>274</v>
      </c>
      <c r="C2080" s="49">
        <f t="shared" si="96"/>
        <v>0.42605719872891712</v>
      </c>
      <c r="D2080" s="33"/>
      <c r="E2080" s="56" t="s">
        <v>799</v>
      </c>
      <c r="F2080" s="54">
        <v>551590002048</v>
      </c>
      <c r="H2080" s="59">
        <v>191</v>
      </c>
      <c r="I2080" s="59">
        <v>236</v>
      </c>
      <c r="J2080" s="41"/>
      <c r="K2080" s="42"/>
      <c r="L2080" s="51">
        <f t="shared" si="97"/>
        <v>191</v>
      </c>
      <c r="M2080" s="49">
        <f t="shared" si="98"/>
        <v>0.80932203389830504</v>
      </c>
    </row>
    <row r="2081" spans="1:13" s="50" customFormat="1" ht="14.5" x14ac:dyDescent="0.35">
      <c r="A2081" s="33"/>
      <c r="B2081" s="56" t="s">
        <v>274</v>
      </c>
      <c r="C2081" s="49">
        <f t="shared" si="96"/>
        <v>0.42605719872891712</v>
      </c>
      <c r="D2081" s="33"/>
      <c r="E2081" s="56" t="s">
        <v>1364</v>
      </c>
      <c r="F2081" s="54">
        <v>551590002049</v>
      </c>
      <c r="H2081" s="59">
        <v>392</v>
      </c>
      <c r="I2081" s="59">
        <v>585</v>
      </c>
      <c r="J2081" s="41"/>
      <c r="K2081" s="42"/>
      <c r="L2081" s="51">
        <f t="shared" si="97"/>
        <v>392</v>
      </c>
      <c r="M2081" s="49">
        <f t="shared" si="98"/>
        <v>0.67008547008547004</v>
      </c>
    </row>
    <row r="2082" spans="1:13" s="50" customFormat="1" ht="14.5" x14ac:dyDescent="0.35">
      <c r="A2082" s="33"/>
      <c r="B2082" s="56" t="s">
        <v>274</v>
      </c>
      <c r="C2082" s="49">
        <f t="shared" si="96"/>
        <v>0.42605719872891712</v>
      </c>
      <c r="D2082" s="33"/>
      <c r="E2082" s="56" t="s">
        <v>1203</v>
      </c>
      <c r="F2082" s="54">
        <v>551590002050</v>
      </c>
      <c r="H2082" s="59">
        <v>40</v>
      </c>
      <c r="I2082" s="59">
        <v>223</v>
      </c>
      <c r="J2082" s="41"/>
      <c r="K2082" s="42"/>
      <c r="L2082" s="51">
        <f t="shared" si="97"/>
        <v>40</v>
      </c>
      <c r="M2082" s="49">
        <f t="shared" si="98"/>
        <v>0.17937219730941703</v>
      </c>
    </row>
    <row r="2083" spans="1:13" s="50" customFormat="1" ht="14.5" x14ac:dyDescent="0.35">
      <c r="A2083" s="33"/>
      <c r="B2083" s="56" t="s">
        <v>274</v>
      </c>
      <c r="C2083" s="49">
        <f t="shared" si="96"/>
        <v>0.42605719872891712</v>
      </c>
      <c r="D2083" s="33"/>
      <c r="E2083" s="56" t="s">
        <v>1365</v>
      </c>
      <c r="F2083" s="54">
        <v>551590002365</v>
      </c>
      <c r="H2083" s="59">
        <v>150</v>
      </c>
      <c r="I2083" s="59">
        <v>277</v>
      </c>
      <c r="J2083" s="41"/>
      <c r="K2083" s="42"/>
      <c r="L2083" s="51">
        <f t="shared" si="97"/>
        <v>150</v>
      </c>
      <c r="M2083" s="49">
        <f t="shared" si="98"/>
        <v>0.54151624548736466</v>
      </c>
    </row>
    <row r="2084" spans="1:13" s="50" customFormat="1" ht="14.5" x14ac:dyDescent="0.35">
      <c r="A2084" s="33"/>
      <c r="B2084" s="56" t="s">
        <v>274</v>
      </c>
      <c r="C2084" s="49">
        <f t="shared" si="96"/>
        <v>0.42605719872891712</v>
      </c>
      <c r="D2084" s="33"/>
      <c r="E2084" s="56" t="s">
        <v>1366</v>
      </c>
      <c r="F2084" s="54">
        <v>551590002051</v>
      </c>
      <c r="H2084" s="59">
        <v>289</v>
      </c>
      <c r="I2084" s="59">
        <v>111</v>
      </c>
      <c r="J2084" s="41"/>
      <c r="K2084" s="42"/>
      <c r="L2084" s="51">
        <f t="shared" si="97"/>
        <v>289</v>
      </c>
      <c r="M2084" s="49">
        <f t="shared" si="98"/>
        <v>2.6036036036036037</v>
      </c>
    </row>
    <row r="2085" spans="1:13" s="50" customFormat="1" ht="14.5" x14ac:dyDescent="0.35">
      <c r="A2085" s="33"/>
      <c r="B2085" s="56" t="s">
        <v>274</v>
      </c>
      <c r="C2085" s="49">
        <f t="shared" si="96"/>
        <v>0.42605719872891712</v>
      </c>
      <c r="D2085" s="33"/>
      <c r="E2085" s="56" t="s">
        <v>1367</v>
      </c>
      <c r="F2085" s="54">
        <v>551590000544</v>
      </c>
      <c r="H2085" s="59">
        <v>147</v>
      </c>
      <c r="I2085" s="59">
        <v>750</v>
      </c>
      <c r="J2085" s="41"/>
      <c r="K2085" s="42"/>
      <c r="L2085" s="51">
        <f t="shared" si="97"/>
        <v>147</v>
      </c>
      <c r="M2085" s="49">
        <f t="shared" si="98"/>
        <v>0.19600000000000001</v>
      </c>
    </row>
    <row r="2086" spans="1:13" s="50" customFormat="1" ht="14.5" x14ac:dyDescent="0.35">
      <c r="A2086" s="33"/>
      <c r="B2086" s="56" t="s">
        <v>274</v>
      </c>
      <c r="C2086" s="49">
        <f t="shared" si="96"/>
        <v>0.42605719872891712</v>
      </c>
      <c r="D2086" s="33"/>
      <c r="E2086" s="56" t="s">
        <v>1368</v>
      </c>
      <c r="F2086" s="54">
        <v>551590002053</v>
      </c>
      <c r="H2086" s="59">
        <v>182</v>
      </c>
      <c r="I2086" s="59">
        <v>263</v>
      </c>
      <c r="J2086" s="41"/>
      <c r="K2086" s="42"/>
      <c r="L2086" s="51">
        <f t="shared" si="97"/>
        <v>182</v>
      </c>
      <c r="M2086" s="49">
        <f t="shared" si="98"/>
        <v>0.69201520912547532</v>
      </c>
    </row>
    <row r="2087" spans="1:13" s="50" customFormat="1" ht="14.5" x14ac:dyDescent="0.35">
      <c r="A2087" s="33"/>
      <c r="B2087" s="56" t="s">
        <v>274</v>
      </c>
      <c r="C2087" s="49">
        <f t="shared" si="96"/>
        <v>0.42605719872891712</v>
      </c>
      <c r="D2087" s="33"/>
      <c r="E2087" s="56" t="s">
        <v>1369</v>
      </c>
      <c r="F2087" s="54">
        <v>551590002054</v>
      </c>
      <c r="H2087" s="59">
        <v>29</v>
      </c>
      <c r="I2087" s="59">
        <v>1072</v>
      </c>
      <c r="J2087" s="41"/>
      <c r="K2087" s="42"/>
      <c r="L2087" s="51">
        <f t="shared" si="97"/>
        <v>29</v>
      </c>
      <c r="M2087" s="49">
        <f t="shared" si="98"/>
        <v>2.7052238805970148E-2</v>
      </c>
    </row>
    <row r="2088" spans="1:13" s="50" customFormat="1" ht="14.5" x14ac:dyDescent="0.35">
      <c r="A2088" s="33"/>
      <c r="B2088" s="56" t="s">
        <v>274</v>
      </c>
      <c r="C2088" s="49">
        <f t="shared" si="96"/>
        <v>0.42605719872891712</v>
      </c>
      <c r="D2088" s="33"/>
      <c r="E2088" s="56" t="s">
        <v>608</v>
      </c>
      <c r="F2088" s="54">
        <v>551590002056</v>
      </c>
      <c r="H2088" s="59">
        <v>388</v>
      </c>
      <c r="I2088" s="59">
        <v>213</v>
      </c>
      <c r="J2088" s="41"/>
      <c r="K2088" s="42"/>
      <c r="L2088" s="51">
        <f t="shared" si="97"/>
        <v>388</v>
      </c>
      <c r="M2088" s="49">
        <f t="shared" si="98"/>
        <v>1.8215962441314555</v>
      </c>
    </row>
    <row r="2089" spans="1:13" s="50" customFormat="1" ht="14.5" x14ac:dyDescent="0.35">
      <c r="A2089" s="33"/>
      <c r="B2089" s="56" t="s">
        <v>274</v>
      </c>
      <c r="C2089" s="49">
        <f t="shared" si="96"/>
        <v>0.42605719872891712</v>
      </c>
      <c r="D2089" s="33"/>
      <c r="E2089" s="56" t="s">
        <v>1370</v>
      </c>
      <c r="F2089" s="54">
        <v>551590002058</v>
      </c>
      <c r="H2089" s="59">
        <v>138</v>
      </c>
      <c r="I2089" s="59">
        <v>236</v>
      </c>
      <c r="J2089" s="41"/>
      <c r="K2089" s="42"/>
      <c r="L2089" s="51">
        <f t="shared" si="97"/>
        <v>138</v>
      </c>
      <c r="M2089" s="49">
        <f t="shared" si="98"/>
        <v>0.5847457627118644</v>
      </c>
    </row>
    <row r="2090" spans="1:13" s="50" customFormat="1" ht="14.5" x14ac:dyDescent="0.35">
      <c r="A2090" s="33"/>
      <c r="B2090" s="56" t="s">
        <v>274</v>
      </c>
      <c r="C2090" s="49">
        <f t="shared" si="96"/>
        <v>0.42605719872891712</v>
      </c>
      <c r="D2090" s="33"/>
      <c r="E2090" s="56" t="s">
        <v>1371</v>
      </c>
      <c r="F2090" s="54">
        <v>551590002059</v>
      </c>
      <c r="H2090" s="59">
        <v>488</v>
      </c>
      <c r="I2090" s="59">
        <v>231</v>
      </c>
      <c r="J2090" s="41"/>
      <c r="K2090" s="42"/>
      <c r="L2090" s="51">
        <f t="shared" si="97"/>
        <v>488</v>
      </c>
      <c r="M2090" s="49">
        <f t="shared" si="98"/>
        <v>2.1125541125541125</v>
      </c>
    </row>
    <row r="2091" spans="1:13" s="50" customFormat="1" ht="14.5" x14ac:dyDescent="0.35">
      <c r="A2091" s="33"/>
      <c r="B2091" s="56" t="s">
        <v>274</v>
      </c>
      <c r="C2091" s="49">
        <f t="shared" si="96"/>
        <v>0.42605719872891712</v>
      </c>
      <c r="D2091" s="33"/>
      <c r="E2091" s="56" t="s">
        <v>1233</v>
      </c>
      <c r="F2091" s="54">
        <v>551590002060</v>
      </c>
      <c r="H2091" s="59">
        <v>150</v>
      </c>
      <c r="I2091" s="59">
        <v>507</v>
      </c>
      <c r="J2091" s="41"/>
      <c r="K2091" s="42"/>
      <c r="L2091" s="51">
        <f t="shared" si="97"/>
        <v>150</v>
      </c>
      <c r="M2091" s="49">
        <f t="shared" si="98"/>
        <v>0.29585798816568049</v>
      </c>
    </row>
    <row r="2092" spans="1:13" s="50" customFormat="1" ht="14.5" x14ac:dyDescent="0.35">
      <c r="A2092" s="33"/>
      <c r="B2092" s="56" t="s">
        <v>274</v>
      </c>
      <c r="C2092" s="49">
        <f t="shared" si="96"/>
        <v>0.42605719872891712</v>
      </c>
      <c r="D2092" s="33"/>
      <c r="E2092" s="56" t="s">
        <v>1372</v>
      </c>
      <c r="F2092" s="54">
        <v>551590001409</v>
      </c>
      <c r="H2092" s="59">
        <v>85</v>
      </c>
      <c r="I2092" s="59">
        <v>238</v>
      </c>
      <c r="J2092" s="41"/>
      <c r="K2092" s="42"/>
      <c r="L2092" s="51">
        <f t="shared" si="97"/>
        <v>85</v>
      </c>
      <c r="M2092" s="49">
        <f t="shared" si="98"/>
        <v>0.35714285714285715</v>
      </c>
    </row>
    <row r="2093" spans="1:13" s="50" customFormat="1" ht="14.5" x14ac:dyDescent="0.35">
      <c r="A2093" s="33"/>
      <c r="B2093" s="56" t="s">
        <v>274</v>
      </c>
      <c r="C2093" s="49">
        <f t="shared" si="96"/>
        <v>0.42605719872891712</v>
      </c>
      <c r="D2093" s="33"/>
      <c r="E2093" s="56" t="s">
        <v>1373</v>
      </c>
      <c r="F2093" s="54">
        <v>551590002061</v>
      </c>
      <c r="H2093" s="59">
        <v>71</v>
      </c>
      <c r="I2093" s="59">
        <v>308</v>
      </c>
      <c r="J2093" s="41"/>
      <c r="K2093" s="42"/>
      <c r="L2093" s="51">
        <f t="shared" si="97"/>
        <v>71</v>
      </c>
      <c r="M2093" s="49">
        <f t="shared" si="98"/>
        <v>0.23051948051948051</v>
      </c>
    </row>
    <row r="2094" spans="1:13" s="50" customFormat="1" ht="14.5" x14ac:dyDescent="0.35">
      <c r="A2094" s="33"/>
      <c r="B2094" s="56" t="s">
        <v>274</v>
      </c>
      <c r="C2094" s="49">
        <f t="shared" si="96"/>
        <v>0.42605719872891712</v>
      </c>
      <c r="D2094" s="33"/>
      <c r="E2094" s="56" t="s">
        <v>1374</v>
      </c>
      <c r="F2094" s="54">
        <v>551590002062</v>
      </c>
      <c r="H2094" s="59">
        <v>182</v>
      </c>
      <c r="I2094" s="59">
        <v>394</v>
      </c>
      <c r="J2094" s="41"/>
      <c r="K2094" s="42"/>
      <c r="L2094" s="51">
        <f t="shared" si="97"/>
        <v>182</v>
      </c>
      <c r="M2094" s="49">
        <f t="shared" si="98"/>
        <v>0.46192893401015228</v>
      </c>
    </row>
    <row r="2095" spans="1:13" s="50" customFormat="1" ht="14.5" x14ac:dyDescent="0.35">
      <c r="A2095" s="33"/>
      <c r="B2095" s="56" t="s">
        <v>274</v>
      </c>
      <c r="C2095" s="49">
        <f t="shared" si="96"/>
        <v>0.42605719872891712</v>
      </c>
      <c r="D2095" s="33"/>
      <c r="E2095" s="56" t="s">
        <v>1375</v>
      </c>
      <c r="F2095" s="54">
        <v>551590002629</v>
      </c>
      <c r="H2095" s="59">
        <v>43</v>
      </c>
      <c r="I2095" s="59">
        <v>114</v>
      </c>
      <c r="J2095" s="41"/>
      <c r="K2095" s="42"/>
      <c r="L2095" s="51">
        <f t="shared" si="97"/>
        <v>43</v>
      </c>
      <c r="M2095" s="49">
        <f t="shared" si="98"/>
        <v>0.37719298245614036</v>
      </c>
    </row>
    <row r="2096" spans="1:13" s="50" customFormat="1" ht="14.5" x14ac:dyDescent="0.35">
      <c r="A2096" s="33"/>
      <c r="B2096" s="56" t="s">
        <v>274</v>
      </c>
      <c r="C2096" s="49">
        <f t="shared" si="96"/>
        <v>0.42605719872891712</v>
      </c>
      <c r="D2096" s="33"/>
      <c r="E2096" s="56" t="s">
        <v>1376</v>
      </c>
      <c r="F2096" s="54">
        <v>551590003027</v>
      </c>
      <c r="H2096" s="59">
        <v>80</v>
      </c>
      <c r="I2096" s="59">
        <v>48</v>
      </c>
      <c r="J2096" s="41"/>
      <c r="K2096" s="42"/>
      <c r="L2096" s="51">
        <f t="shared" si="97"/>
        <v>80</v>
      </c>
      <c r="M2096" s="49">
        <f t="shared" si="98"/>
        <v>1.6666666666666667</v>
      </c>
    </row>
    <row r="2097" spans="1:13" s="50" customFormat="1" ht="14.5" x14ac:dyDescent="0.35">
      <c r="A2097" s="33"/>
      <c r="B2097" s="56" t="s">
        <v>274</v>
      </c>
      <c r="C2097" s="49">
        <f t="shared" si="96"/>
        <v>0.42605719872891712</v>
      </c>
      <c r="D2097" s="33"/>
      <c r="E2097" s="56" t="s">
        <v>622</v>
      </c>
      <c r="F2097" s="54">
        <v>551590002064</v>
      </c>
      <c r="H2097" s="59">
        <v>234</v>
      </c>
      <c r="I2097" s="59">
        <v>1364</v>
      </c>
      <c r="J2097" s="41"/>
      <c r="K2097" s="42"/>
      <c r="L2097" s="51">
        <f t="shared" si="97"/>
        <v>234</v>
      </c>
      <c r="M2097" s="49">
        <f t="shared" si="98"/>
        <v>0.17155425219941348</v>
      </c>
    </row>
    <row r="2098" spans="1:13" s="50" customFormat="1" ht="14.5" x14ac:dyDescent="0.35">
      <c r="A2098" s="33"/>
      <c r="B2098" s="56" t="s">
        <v>282</v>
      </c>
      <c r="C2098" s="49">
        <f t="shared" si="96"/>
        <v>1.4095477386934674</v>
      </c>
      <c r="D2098" s="33"/>
      <c r="E2098" s="56" t="s">
        <v>1397</v>
      </c>
      <c r="F2098" s="54">
        <v>551593002067</v>
      </c>
      <c r="H2098" s="59">
        <v>34</v>
      </c>
      <c r="I2098" s="59">
        <v>175</v>
      </c>
      <c r="J2098" s="41"/>
      <c r="K2098" s="42"/>
      <c r="L2098" s="51">
        <f t="shared" si="97"/>
        <v>34</v>
      </c>
      <c r="M2098" s="49">
        <f t="shared" si="98"/>
        <v>0.19428571428571428</v>
      </c>
    </row>
    <row r="2099" spans="1:13" s="50" customFormat="1" ht="14.5" x14ac:dyDescent="0.35">
      <c r="A2099" s="33"/>
      <c r="B2099" s="56" t="s">
        <v>282</v>
      </c>
      <c r="C2099" s="49">
        <f t="shared" si="96"/>
        <v>1.4095477386934674</v>
      </c>
      <c r="D2099" s="33"/>
      <c r="E2099" s="56" t="s">
        <v>1398</v>
      </c>
      <c r="F2099" s="54">
        <v>551593002068</v>
      </c>
      <c r="H2099" s="59">
        <v>12</v>
      </c>
      <c r="I2099" s="59">
        <v>135</v>
      </c>
      <c r="J2099" s="41"/>
      <c r="K2099" s="42"/>
      <c r="L2099" s="51">
        <f t="shared" si="97"/>
        <v>12</v>
      </c>
      <c r="M2099" s="49">
        <f t="shared" si="98"/>
        <v>8.8888888888888892E-2</v>
      </c>
    </row>
    <row r="2100" spans="1:13" s="50" customFormat="1" ht="14.5" x14ac:dyDescent="0.35">
      <c r="A2100" s="33"/>
      <c r="B2100" s="56" t="s">
        <v>282</v>
      </c>
      <c r="C2100" s="49">
        <f t="shared" si="96"/>
        <v>1.4095477386934674</v>
      </c>
      <c r="D2100" s="33"/>
      <c r="E2100" s="56" t="s">
        <v>4787</v>
      </c>
      <c r="F2100" s="54">
        <v>551593002069</v>
      </c>
      <c r="H2100" s="59">
        <v>515</v>
      </c>
      <c r="I2100" s="59">
        <v>88</v>
      </c>
      <c r="J2100" s="41"/>
      <c r="K2100" s="42"/>
      <c r="L2100" s="51">
        <f t="shared" si="97"/>
        <v>515</v>
      </c>
      <c r="M2100" s="49">
        <f t="shared" si="98"/>
        <v>5.8522727272727275</v>
      </c>
    </row>
    <row r="2101" spans="1:13" s="50" customFormat="1" ht="14.5" x14ac:dyDescent="0.35">
      <c r="A2101" s="33"/>
      <c r="B2101" s="56" t="s">
        <v>493</v>
      </c>
      <c r="C2101" s="49">
        <f t="shared" si="96"/>
        <v>0.3661242603550296</v>
      </c>
      <c r="D2101" s="33"/>
      <c r="E2101" s="56" t="s">
        <v>2308</v>
      </c>
      <c r="F2101" s="54">
        <v>551596002071</v>
      </c>
      <c r="H2101" s="59">
        <v>105</v>
      </c>
      <c r="I2101" s="59">
        <v>448</v>
      </c>
      <c r="J2101" s="41"/>
      <c r="K2101" s="42"/>
      <c r="L2101" s="51">
        <f t="shared" si="97"/>
        <v>105</v>
      </c>
      <c r="M2101" s="49">
        <f t="shared" si="98"/>
        <v>0.234375</v>
      </c>
    </row>
    <row r="2102" spans="1:13" s="50" customFormat="1" ht="14.5" x14ac:dyDescent="0.35">
      <c r="A2102" s="33"/>
      <c r="B2102" s="56" t="s">
        <v>493</v>
      </c>
      <c r="C2102" s="49">
        <f t="shared" si="96"/>
        <v>0.3661242603550296</v>
      </c>
      <c r="D2102" s="33"/>
      <c r="E2102" s="56" t="s">
        <v>2309</v>
      </c>
      <c r="F2102" s="54">
        <v>551596002072</v>
      </c>
      <c r="H2102" s="59">
        <v>78</v>
      </c>
      <c r="I2102" s="59">
        <v>106</v>
      </c>
      <c r="J2102" s="41"/>
      <c r="K2102" s="42"/>
      <c r="L2102" s="51">
        <f t="shared" si="97"/>
        <v>78</v>
      </c>
      <c r="M2102" s="49">
        <f t="shared" si="98"/>
        <v>0.73584905660377353</v>
      </c>
    </row>
    <row r="2103" spans="1:13" s="50" customFormat="1" ht="14.5" x14ac:dyDescent="0.35">
      <c r="A2103" s="33"/>
      <c r="B2103" s="56" t="s">
        <v>493</v>
      </c>
      <c r="C2103" s="49">
        <f t="shared" si="96"/>
        <v>0.3661242603550296</v>
      </c>
      <c r="D2103" s="33"/>
      <c r="E2103" s="56" t="s">
        <v>1233</v>
      </c>
      <c r="F2103" s="54">
        <v>551596002073</v>
      </c>
      <c r="H2103" s="59">
        <v>50</v>
      </c>
      <c r="I2103" s="59">
        <v>398</v>
      </c>
      <c r="J2103" s="41"/>
      <c r="K2103" s="42"/>
      <c r="L2103" s="51">
        <f t="shared" si="97"/>
        <v>50</v>
      </c>
      <c r="M2103" s="49">
        <f t="shared" si="98"/>
        <v>0.12562814070351758</v>
      </c>
    </row>
    <row r="2104" spans="1:13" s="50" customFormat="1" ht="14.5" x14ac:dyDescent="0.35">
      <c r="A2104" s="33"/>
      <c r="B2104" s="56" t="s">
        <v>493</v>
      </c>
      <c r="C2104" s="49">
        <f t="shared" ref="C2104:C2167" si="99">SUMIF($B$2:$B$2241,B2104,$L$2:$L$2241)/(SUMIF($B$2:$B$2241,B2104,$I$2:$I$2241))</f>
        <v>0.3661242603550296</v>
      </c>
      <c r="D2104" s="33"/>
      <c r="E2104" s="56" t="s">
        <v>2310</v>
      </c>
      <c r="F2104" s="54">
        <v>551596002074</v>
      </c>
      <c r="H2104" s="59">
        <v>262</v>
      </c>
      <c r="I2104" s="59">
        <v>400</v>
      </c>
      <c r="J2104" s="41"/>
      <c r="K2104" s="42"/>
      <c r="L2104" s="51">
        <f t="shared" si="97"/>
        <v>262</v>
      </c>
      <c r="M2104" s="49">
        <f t="shared" si="98"/>
        <v>0.65500000000000003</v>
      </c>
    </row>
    <row r="2105" spans="1:13" s="50" customFormat="1" ht="14.5" x14ac:dyDescent="0.35">
      <c r="A2105" s="33"/>
      <c r="B2105" s="56" t="s">
        <v>316</v>
      </c>
      <c r="C2105" s="49">
        <f t="shared" si="99"/>
        <v>0.22752420470262794</v>
      </c>
      <c r="D2105" s="33"/>
      <c r="E2105" s="56" t="s">
        <v>591</v>
      </c>
      <c r="F2105" s="54">
        <v>551599002077</v>
      </c>
      <c r="H2105" s="59">
        <v>67</v>
      </c>
      <c r="I2105" s="59">
        <v>1178</v>
      </c>
      <c r="J2105" s="41"/>
      <c r="K2105" s="42"/>
      <c r="L2105" s="51">
        <f t="shared" si="97"/>
        <v>67</v>
      </c>
      <c r="M2105" s="49">
        <f t="shared" si="98"/>
        <v>5.6876061120543296E-2</v>
      </c>
    </row>
    <row r="2106" spans="1:13" s="50" customFormat="1" ht="14.5" x14ac:dyDescent="0.35">
      <c r="A2106" s="33"/>
      <c r="B2106" s="56" t="s">
        <v>316</v>
      </c>
      <c r="C2106" s="49">
        <f t="shared" si="99"/>
        <v>0.22752420470262794</v>
      </c>
      <c r="D2106" s="33"/>
      <c r="E2106" s="56" t="s">
        <v>593</v>
      </c>
      <c r="F2106" s="54">
        <v>551599002078</v>
      </c>
      <c r="H2106" s="59">
        <v>240</v>
      </c>
      <c r="I2106" s="59">
        <v>373</v>
      </c>
      <c r="J2106" s="41"/>
      <c r="K2106" s="42"/>
      <c r="L2106" s="51">
        <f t="shared" si="97"/>
        <v>240</v>
      </c>
      <c r="M2106" s="49">
        <f t="shared" si="98"/>
        <v>0.64343163538873993</v>
      </c>
    </row>
    <row r="2107" spans="1:13" s="50" customFormat="1" ht="14.5" x14ac:dyDescent="0.35">
      <c r="A2107" s="33"/>
      <c r="B2107" s="56" t="s">
        <v>316</v>
      </c>
      <c r="C2107" s="49">
        <f t="shared" si="99"/>
        <v>0.22752420470262794</v>
      </c>
      <c r="D2107" s="33"/>
      <c r="E2107" s="56" t="s">
        <v>601</v>
      </c>
      <c r="F2107" s="54">
        <v>551599002081</v>
      </c>
      <c r="H2107" s="59">
        <v>206</v>
      </c>
      <c r="I2107" s="59">
        <v>282</v>
      </c>
      <c r="J2107" s="41"/>
      <c r="K2107" s="42"/>
      <c r="L2107" s="51">
        <f t="shared" si="97"/>
        <v>206</v>
      </c>
      <c r="M2107" s="49">
        <f t="shared" si="98"/>
        <v>0.73049645390070927</v>
      </c>
    </row>
    <row r="2108" spans="1:13" s="50" customFormat="1" ht="14.5" x14ac:dyDescent="0.35">
      <c r="A2108" s="33"/>
      <c r="B2108" s="56" t="s">
        <v>316</v>
      </c>
      <c r="C2108" s="49">
        <f t="shared" si="99"/>
        <v>0.22752420470262794</v>
      </c>
      <c r="D2108" s="33"/>
      <c r="E2108" s="56" t="s">
        <v>608</v>
      </c>
      <c r="F2108" s="54">
        <v>551599002082</v>
      </c>
      <c r="H2108" s="59">
        <v>222</v>
      </c>
      <c r="I2108" s="59">
        <v>312</v>
      </c>
      <c r="J2108" s="41"/>
      <c r="K2108" s="42"/>
      <c r="L2108" s="51">
        <f t="shared" si="97"/>
        <v>222</v>
      </c>
      <c r="M2108" s="49">
        <f t="shared" si="98"/>
        <v>0.71153846153846156</v>
      </c>
    </row>
    <row r="2109" spans="1:13" s="50" customFormat="1" ht="14.5" x14ac:dyDescent="0.35">
      <c r="A2109" s="33"/>
      <c r="B2109" s="56" t="s">
        <v>316</v>
      </c>
      <c r="C2109" s="49">
        <f t="shared" si="99"/>
        <v>0.22752420470262794</v>
      </c>
      <c r="D2109" s="33"/>
      <c r="E2109" s="56" t="s">
        <v>1263</v>
      </c>
      <c r="F2109" s="54">
        <v>551599002083</v>
      </c>
      <c r="H2109" s="59">
        <v>126</v>
      </c>
      <c r="I2109" s="59">
        <v>767</v>
      </c>
      <c r="J2109" s="41"/>
      <c r="K2109" s="42"/>
      <c r="L2109" s="51">
        <f t="shared" si="97"/>
        <v>126</v>
      </c>
      <c r="M2109" s="49">
        <f t="shared" si="98"/>
        <v>0.16427640156453716</v>
      </c>
    </row>
    <row r="2110" spans="1:13" s="50" customFormat="1" ht="14.5" x14ac:dyDescent="0.35">
      <c r="A2110" s="33"/>
      <c r="B2110" s="56" t="s">
        <v>316</v>
      </c>
      <c r="C2110" s="49">
        <f t="shared" si="99"/>
        <v>0.22752420470262794</v>
      </c>
      <c r="D2110" s="33"/>
      <c r="E2110" s="56" t="s">
        <v>1318</v>
      </c>
      <c r="F2110" s="54">
        <v>551599002085</v>
      </c>
      <c r="H2110" s="59">
        <v>79</v>
      </c>
      <c r="I2110" s="59">
        <v>310</v>
      </c>
      <c r="J2110" s="41"/>
      <c r="K2110" s="42"/>
      <c r="L2110" s="51">
        <f t="shared" si="97"/>
        <v>79</v>
      </c>
      <c r="M2110" s="49">
        <f t="shared" si="98"/>
        <v>0.25483870967741934</v>
      </c>
    </row>
    <row r="2111" spans="1:13" s="50" customFormat="1" ht="14.5" x14ac:dyDescent="0.35">
      <c r="A2111" s="33"/>
      <c r="B2111" s="56" t="s">
        <v>316</v>
      </c>
      <c r="C2111" s="49">
        <f t="shared" si="99"/>
        <v>0.22752420470262794</v>
      </c>
      <c r="D2111" s="33"/>
      <c r="E2111" s="56" t="s">
        <v>1217</v>
      </c>
      <c r="F2111" s="54">
        <v>551599002086</v>
      </c>
      <c r="H2111" s="59">
        <v>32</v>
      </c>
      <c r="I2111" s="59">
        <v>407</v>
      </c>
      <c r="J2111" s="41"/>
      <c r="K2111" s="42"/>
      <c r="L2111" s="51">
        <f t="shared" si="97"/>
        <v>32</v>
      </c>
      <c r="M2111" s="49">
        <f t="shared" si="98"/>
        <v>7.8624078624078622E-2</v>
      </c>
    </row>
    <row r="2112" spans="1:13" s="50" customFormat="1" ht="14.5" x14ac:dyDescent="0.35">
      <c r="A2112" s="33"/>
      <c r="B2112" s="56" t="s">
        <v>316</v>
      </c>
      <c r="C2112" s="49">
        <f t="shared" si="99"/>
        <v>0.22752420470262794</v>
      </c>
      <c r="D2112" s="33"/>
      <c r="E2112" s="56" t="s">
        <v>1009</v>
      </c>
      <c r="F2112" s="54">
        <v>551599002087</v>
      </c>
      <c r="H2112" s="59">
        <v>185</v>
      </c>
      <c r="I2112" s="59">
        <v>419</v>
      </c>
      <c r="J2112" s="41"/>
      <c r="K2112" s="42"/>
      <c r="L2112" s="51">
        <f t="shared" si="97"/>
        <v>185</v>
      </c>
      <c r="M2112" s="49">
        <f t="shared" si="98"/>
        <v>0.441527446300716</v>
      </c>
    </row>
    <row r="2113" spans="1:13" s="50" customFormat="1" ht="14.5" x14ac:dyDescent="0.35">
      <c r="A2113" s="33"/>
      <c r="B2113" s="56" t="s">
        <v>316</v>
      </c>
      <c r="C2113" s="49">
        <f t="shared" si="99"/>
        <v>0.22752420470262794</v>
      </c>
      <c r="D2113" s="33"/>
      <c r="E2113" s="56" t="s">
        <v>1601</v>
      </c>
      <c r="F2113" s="54">
        <v>551599002088</v>
      </c>
      <c r="H2113" s="59">
        <v>101</v>
      </c>
      <c r="I2113" s="59">
        <v>384</v>
      </c>
      <c r="J2113" s="41"/>
      <c r="K2113" s="42"/>
      <c r="L2113" s="51">
        <f t="shared" si="97"/>
        <v>101</v>
      </c>
      <c r="M2113" s="49">
        <f t="shared" si="98"/>
        <v>0.26302083333333331</v>
      </c>
    </row>
    <row r="2114" spans="1:13" s="50" customFormat="1" ht="14.5" x14ac:dyDescent="0.35">
      <c r="A2114" s="33"/>
      <c r="B2114" s="56" t="s">
        <v>316</v>
      </c>
      <c r="C2114" s="49">
        <f t="shared" si="99"/>
        <v>0.22752420470262794</v>
      </c>
      <c r="D2114" s="33"/>
      <c r="E2114" s="56" t="s">
        <v>4788</v>
      </c>
      <c r="F2114" s="54">
        <v>551599002349</v>
      </c>
      <c r="H2114" s="59">
        <v>43</v>
      </c>
      <c r="I2114" s="59">
        <v>36</v>
      </c>
      <c r="J2114" s="41"/>
      <c r="K2114" s="42"/>
      <c r="L2114" s="51">
        <f t="shared" ref="L2114:L2177" si="100">IF(K2114="",H2114,(MIN(I2114,(K2114*1.6*I2114))))</f>
        <v>43</v>
      </c>
      <c r="M2114" s="49">
        <f t="shared" ref="M2114:M2177" si="101">IF(L2114=0,0,(L2114/I2114))</f>
        <v>1.1944444444444444</v>
      </c>
    </row>
    <row r="2115" spans="1:13" s="50" customFormat="1" ht="14.5" x14ac:dyDescent="0.35">
      <c r="A2115" s="33"/>
      <c r="B2115" s="56" t="s">
        <v>316</v>
      </c>
      <c r="C2115" s="49">
        <f t="shared" si="99"/>
        <v>0.22752420470262794</v>
      </c>
      <c r="D2115" s="33"/>
      <c r="E2115" s="56" t="s">
        <v>919</v>
      </c>
      <c r="F2115" s="54">
        <v>551599002089</v>
      </c>
      <c r="H2115" s="59">
        <v>90</v>
      </c>
      <c r="I2115" s="59">
        <v>308</v>
      </c>
      <c r="J2115" s="41"/>
      <c r="K2115" s="42"/>
      <c r="L2115" s="51">
        <f t="shared" si="100"/>
        <v>90</v>
      </c>
      <c r="M2115" s="49">
        <f t="shared" si="101"/>
        <v>0.29220779220779219</v>
      </c>
    </row>
    <row r="2116" spans="1:13" s="50" customFormat="1" ht="14.5" x14ac:dyDescent="0.35">
      <c r="A2116" s="33"/>
      <c r="B2116" s="56" t="s">
        <v>316</v>
      </c>
      <c r="C2116" s="49">
        <f t="shared" si="99"/>
        <v>0.22752420470262794</v>
      </c>
      <c r="D2116" s="33"/>
      <c r="E2116" s="56" t="s">
        <v>1602</v>
      </c>
      <c r="F2116" s="54">
        <v>551599002884</v>
      </c>
      <c r="H2116" s="59">
        <v>164</v>
      </c>
      <c r="I2116" s="59">
        <v>185</v>
      </c>
      <c r="J2116" s="41"/>
      <c r="K2116" s="42"/>
      <c r="L2116" s="51">
        <f t="shared" si="100"/>
        <v>164</v>
      </c>
      <c r="M2116" s="49">
        <f t="shared" si="101"/>
        <v>0.88648648648648654</v>
      </c>
    </row>
    <row r="2117" spans="1:13" s="50" customFormat="1" ht="14.5" x14ac:dyDescent="0.35">
      <c r="A2117" s="33"/>
      <c r="B2117" s="56" t="s">
        <v>316</v>
      </c>
      <c r="C2117" s="49">
        <f t="shared" si="99"/>
        <v>0.22752420470262794</v>
      </c>
      <c r="D2117" s="33"/>
      <c r="E2117" s="56" t="s">
        <v>1603</v>
      </c>
      <c r="F2117" s="54">
        <v>551599002728</v>
      </c>
      <c r="H2117" s="59">
        <v>0</v>
      </c>
      <c r="I2117" s="59">
        <v>140</v>
      </c>
      <c r="J2117" s="41"/>
      <c r="K2117" s="42"/>
      <c r="L2117" s="51">
        <f t="shared" si="100"/>
        <v>0</v>
      </c>
      <c r="M2117" s="49">
        <f t="shared" si="101"/>
        <v>0</v>
      </c>
    </row>
    <row r="2118" spans="1:13" s="50" customFormat="1" ht="14.5" x14ac:dyDescent="0.35">
      <c r="A2118" s="33"/>
      <c r="B2118" s="56" t="s">
        <v>316</v>
      </c>
      <c r="C2118" s="49">
        <f t="shared" si="99"/>
        <v>0.22752420470262794</v>
      </c>
      <c r="D2118" s="33"/>
      <c r="E2118" s="56" t="s">
        <v>1604</v>
      </c>
      <c r="F2118" s="54">
        <v>551599002921</v>
      </c>
      <c r="H2118" s="59">
        <v>67</v>
      </c>
      <c r="I2118" s="59">
        <v>141</v>
      </c>
      <c r="J2118" s="41"/>
      <c r="K2118" s="42"/>
      <c r="L2118" s="51">
        <f t="shared" si="100"/>
        <v>67</v>
      </c>
      <c r="M2118" s="49">
        <f t="shared" si="101"/>
        <v>0.47517730496453903</v>
      </c>
    </row>
    <row r="2119" spans="1:13" s="50" customFormat="1" ht="14.5" x14ac:dyDescent="0.35">
      <c r="A2119" s="33"/>
      <c r="B2119" s="56" t="s">
        <v>316</v>
      </c>
      <c r="C2119" s="49">
        <f t="shared" si="99"/>
        <v>0.22752420470262794</v>
      </c>
      <c r="D2119" s="33"/>
      <c r="E2119" s="56" t="s">
        <v>622</v>
      </c>
      <c r="F2119" s="54">
        <v>551599002091</v>
      </c>
      <c r="H2119" s="59">
        <v>16</v>
      </c>
      <c r="I2119" s="59">
        <v>1085</v>
      </c>
      <c r="J2119" s="41"/>
      <c r="K2119" s="42"/>
      <c r="L2119" s="51">
        <f t="shared" si="100"/>
        <v>16</v>
      </c>
      <c r="M2119" s="49">
        <f t="shared" si="101"/>
        <v>1.4746543778801843E-2</v>
      </c>
    </row>
    <row r="2120" spans="1:13" s="50" customFormat="1" ht="14.5" x14ac:dyDescent="0.35">
      <c r="A2120" s="33"/>
      <c r="B2120" s="56" t="s">
        <v>316</v>
      </c>
      <c r="C2120" s="49">
        <f t="shared" si="99"/>
        <v>0.22752420470262794</v>
      </c>
      <c r="D2120" s="33"/>
      <c r="E2120" s="56" t="s">
        <v>1605</v>
      </c>
      <c r="F2120" s="54">
        <v>551599002092</v>
      </c>
      <c r="H2120" s="59">
        <v>7</v>
      </c>
      <c r="I2120" s="59">
        <v>735</v>
      </c>
      <c r="J2120" s="41"/>
      <c r="K2120" s="42"/>
      <c r="L2120" s="51">
        <f t="shared" si="100"/>
        <v>7</v>
      </c>
      <c r="M2120" s="49">
        <f t="shared" si="101"/>
        <v>9.5238095238095247E-3</v>
      </c>
    </row>
    <row r="2121" spans="1:13" s="50" customFormat="1" ht="14.5" x14ac:dyDescent="0.35">
      <c r="A2121" s="33"/>
      <c r="B2121" s="56" t="s">
        <v>316</v>
      </c>
      <c r="C2121" s="49">
        <f t="shared" si="99"/>
        <v>0.22752420470262794</v>
      </c>
      <c r="D2121" s="33"/>
      <c r="E2121" s="56" t="s">
        <v>920</v>
      </c>
      <c r="F2121" s="54">
        <v>551599002093</v>
      </c>
      <c r="H2121" s="59">
        <v>0</v>
      </c>
      <c r="I2121" s="59">
        <v>168</v>
      </c>
      <c r="J2121" s="41"/>
      <c r="K2121" s="42"/>
      <c r="L2121" s="51">
        <f t="shared" si="100"/>
        <v>0</v>
      </c>
      <c r="M2121" s="49">
        <f t="shared" si="101"/>
        <v>0</v>
      </c>
    </row>
    <row r="2122" spans="1:13" s="50" customFormat="1" ht="14.5" x14ac:dyDescent="0.35">
      <c r="A2122" s="33"/>
      <c r="B2122" s="56" t="s">
        <v>139</v>
      </c>
      <c r="C2122" s="49">
        <f t="shared" si="99"/>
        <v>2.2941176470588234</v>
      </c>
      <c r="D2122" s="33"/>
      <c r="E2122" s="56" t="s">
        <v>770</v>
      </c>
      <c r="F2122" s="54">
        <v>551602002094</v>
      </c>
      <c r="H2122" s="59">
        <v>314</v>
      </c>
      <c r="I2122" s="59">
        <v>118</v>
      </c>
      <c r="J2122" s="41"/>
      <c r="K2122" s="42"/>
      <c r="L2122" s="51">
        <f t="shared" si="100"/>
        <v>314</v>
      </c>
      <c r="M2122" s="49">
        <f t="shared" si="101"/>
        <v>2.6610169491525424</v>
      </c>
    </row>
    <row r="2123" spans="1:13" s="50" customFormat="1" ht="14.5" x14ac:dyDescent="0.35">
      <c r="A2123" s="33"/>
      <c r="B2123" s="56" t="s">
        <v>139</v>
      </c>
      <c r="C2123" s="49">
        <f t="shared" si="99"/>
        <v>2.2941176470588234</v>
      </c>
      <c r="D2123" s="33"/>
      <c r="E2123" s="56" t="s">
        <v>771</v>
      </c>
      <c r="F2123" s="54">
        <v>551602002095</v>
      </c>
      <c r="H2123" s="59">
        <v>238</v>
      </c>
      <c r="I2123" s="59">
        <v>87</v>
      </c>
      <c r="J2123" s="41"/>
      <c r="K2123" s="42"/>
      <c r="L2123" s="51">
        <f t="shared" si="100"/>
        <v>238</v>
      </c>
      <c r="M2123" s="49">
        <f t="shared" si="101"/>
        <v>2.735632183908046</v>
      </c>
    </row>
    <row r="2124" spans="1:13" s="50" customFormat="1" ht="14.5" x14ac:dyDescent="0.35">
      <c r="A2124" s="33"/>
      <c r="B2124" s="56" t="s">
        <v>139</v>
      </c>
      <c r="C2124" s="49">
        <f t="shared" si="99"/>
        <v>2.2941176470588234</v>
      </c>
      <c r="D2124" s="33"/>
      <c r="E2124" s="56" t="s">
        <v>772</v>
      </c>
      <c r="F2124" s="54">
        <v>551602002738</v>
      </c>
      <c r="H2124" s="59">
        <v>33</v>
      </c>
      <c r="I2124" s="59">
        <v>50</v>
      </c>
      <c r="J2124" s="41"/>
      <c r="K2124" s="42"/>
      <c r="L2124" s="51">
        <f t="shared" si="100"/>
        <v>33</v>
      </c>
      <c r="M2124" s="49">
        <f t="shared" si="101"/>
        <v>0.66</v>
      </c>
    </row>
    <row r="2125" spans="1:13" s="50" customFormat="1" ht="14.5" x14ac:dyDescent="0.35">
      <c r="A2125" s="33"/>
      <c r="B2125" s="56" t="s">
        <v>106</v>
      </c>
      <c r="C2125" s="49">
        <f t="shared" si="99"/>
        <v>0.227994227994228</v>
      </c>
      <c r="D2125" s="33"/>
      <c r="E2125" s="56" t="s">
        <v>620</v>
      </c>
      <c r="F2125" s="54">
        <v>551623002098</v>
      </c>
      <c r="H2125" s="59">
        <v>73</v>
      </c>
      <c r="I2125" s="59">
        <v>287</v>
      </c>
      <c r="J2125" s="41"/>
      <c r="K2125" s="42"/>
      <c r="L2125" s="51">
        <f t="shared" si="100"/>
        <v>73</v>
      </c>
      <c r="M2125" s="49">
        <f t="shared" si="101"/>
        <v>0.25435540069686413</v>
      </c>
    </row>
    <row r="2126" spans="1:13" s="50" customFormat="1" ht="14.5" x14ac:dyDescent="0.35">
      <c r="A2126" s="33"/>
      <c r="B2126" s="56" t="s">
        <v>106</v>
      </c>
      <c r="C2126" s="49">
        <f t="shared" si="99"/>
        <v>0.227994227994228</v>
      </c>
      <c r="D2126" s="33"/>
      <c r="E2126" s="56" t="s">
        <v>664</v>
      </c>
      <c r="F2126" s="54">
        <v>551623002099</v>
      </c>
      <c r="H2126" s="59">
        <v>53</v>
      </c>
      <c r="I2126" s="59">
        <v>196</v>
      </c>
      <c r="J2126" s="41"/>
      <c r="K2126" s="42"/>
      <c r="L2126" s="51">
        <f t="shared" si="100"/>
        <v>53</v>
      </c>
      <c r="M2126" s="49">
        <f t="shared" si="101"/>
        <v>0.27040816326530615</v>
      </c>
    </row>
    <row r="2127" spans="1:13" s="50" customFormat="1" ht="14.5" x14ac:dyDescent="0.35">
      <c r="A2127" s="33"/>
      <c r="B2127" s="56" t="s">
        <v>106</v>
      </c>
      <c r="C2127" s="49">
        <f t="shared" si="99"/>
        <v>0.227994227994228</v>
      </c>
      <c r="D2127" s="33"/>
      <c r="E2127" s="56" t="s">
        <v>665</v>
      </c>
      <c r="F2127" s="54">
        <v>551623002100</v>
      </c>
      <c r="H2127" s="59">
        <v>32</v>
      </c>
      <c r="I2127" s="59">
        <v>210</v>
      </c>
      <c r="J2127" s="41"/>
      <c r="K2127" s="42"/>
      <c r="L2127" s="51">
        <f t="shared" si="100"/>
        <v>32</v>
      </c>
      <c r="M2127" s="49">
        <f t="shared" si="101"/>
        <v>0.15238095238095239</v>
      </c>
    </row>
    <row r="2128" spans="1:13" s="50" customFormat="1" ht="14.5" x14ac:dyDescent="0.35">
      <c r="A2128" s="33"/>
      <c r="B2128" s="56" t="s">
        <v>317</v>
      </c>
      <c r="C2128" s="49">
        <f t="shared" si="99"/>
        <v>0.57014366021236729</v>
      </c>
      <c r="D2128" s="33"/>
      <c r="E2128" s="56" t="s">
        <v>1254</v>
      </c>
      <c r="F2128" s="54">
        <v>551626002101</v>
      </c>
      <c r="H2128" s="59">
        <v>193</v>
      </c>
      <c r="I2128" s="59">
        <v>1017</v>
      </c>
      <c r="J2128" s="41"/>
      <c r="K2128" s="42"/>
      <c r="L2128" s="51">
        <f t="shared" si="100"/>
        <v>193</v>
      </c>
      <c r="M2128" s="49">
        <f t="shared" si="101"/>
        <v>0.18977384464110128</v>
      </c>
    </row>
    <row r="2129" spans="1:13" s="50" customFormat="1" ht="14.5" x14ac:dyDescent="0.35">
      <c r="A2129" s="33"/>
      <c r="B2129" s="56" t="s">
        <v>317</v>
      </c>
      <c r="C2129" s="49">
        <f t="shared" si="99"/>
        <v>0.57014366021236729</v>
      </c>
      <c r="D2129" s="33"/>
      <c r="E2129" s="56" t="s">
        <v>1606</v>
      </c>
      <c r="F2129" s="54">
        <v>551626002102</v>
      </c>
      <c r="H2129" s="59">
        <v>115</v>
      </c>
      <c r="I2129" s="59">
        <v>938</v>
      </c>
      <c r="J2129" s="41"/>
      <c r="K2129" s="42"/>
      <c r="L2129" s="51">
        <f t="shared" si="100"/>
        <v>115</v>
      </c>
      <c r="M2129" s="49">
        <f t="shared" si="101"/>
        <v>0.12260127931769722</v>
      </c>
    </row>
    <row r="2130" spans="1:13" s="50" customFormat="1" ht="14.5" x14ac:dyDescent="0.35">
      <c r="A2130" s="33"/>
      <c r="B2130" s="56" t="s">
        <v>317</v>
      </c>
      <c r="C2130" s="49">
        <f t="shared" si="99"/>
        <v>0.57014366021236729</v>
      </c>
      <c r="D2130" s="33"/>
      <c r="E2130" s="56" t="s">
        <v>799</v>
      </c>
      <c r="F2130" s="54">
        <v>551626002103</v>
      </c>
      <c r="H2130" s="59">
        <v>141</v>
      </c>
      <c r="I2130" s="59">
        <v>271</v>
      </c>
      <c r="J2130" s="41"/>
      <c r="K2130" s="42"/>
      <c r="L2130" s="51">
        <f t="shared" si="100"/>
        <v>141</v>
      </c>
      <c r="M2130" s="49">
        <f t="shared" si="101"/>
        <v>0.52029520295202947</v>
      </c>
    </row>
    <row r="2131" spans="1:13" s="50" customFormat="1" ht="14.5" x14ac:dyDescent="0.35">
      <c r="A2131" s="33"/>
      <c r="B2131" s="56" t="s">
        <v>317</v>
      </c>
      <c r="C2131" s="49">
        <f t="shared" si="99"/>
        <v>0.57014366021236729</v>
      </c>
      <c r="D2131" s="33"/>
      <c r="E2131" s="56" t="s">
        <v>1607</v>
      </c>
      <c r="F2131" s="54">
        <v>551626002105</v>
      </c>
      <c r="H2131" s="59">
        <v>671</v>
      </c>
      <c r="I2131" s="59">
        <v>405</v>
      </c>
      <c r="J2131" s="41"/>
      <c r="K2131" s="42"/>
      <c r="L2131" s="51">
        <f t="shared" si="100"/>
        <v>671</v>
      </c>
      <c r="M2131" s="49">
        <f t="shared" si="101"/>
        <v>1.6567901234567901</v>
      </c>
    </row>
    <row r="2132" spans="1:13" s="50" customFormat="1" ht="14.5" x14ac:dyDescent="0.35">
      <c r="A2132" s="33"/>
      <c r="B2132" s="56" t="s">
        <v>317</v>
      </c>
      <c r="C2132" s="49">
        <f t="shared" si="99"/>
        <v>0.57014366021236729</v>
      </c>
      <c r="D2132" s="33"/>
      <c r="E2132" s="56" t="s">
        <v>1608</v>
      </c>
      <c r="F2132" s="54">
        <v>551626002377</v>
      </c>
      <c r="H2132" s="59">
        <v>539</v>
      </c>
      <c r="I2132" s="59">
        <v>453</v>
      </c>
      <c r="J2132" s="41"/>
      <c r="K2132" s="42"/>
      <c r="L2132" s="51">
        <f t="shared" si="100"/>
        <v>539</v>
      </c>
      <c r="M2132" s="49">
        <f t="shared" si="101"/>
        <v>1.1898454746136866</v>
      </c>
    </row>
    <row r="2133" spans="1:13" s="50" customFormat="1" ht="14.5" x14ac:dyDescent="0.35">
      <c r="A2133" s="33"/>
      <c r="B2133" s="56" t="s">
        <v>317</v>
      </c>
      <c r="C2133" s="49">
        <f t="shared" si="99"/>
        <v>0.57014366021236729</v>
      </c>
      <c r="D2133" s="33"/>
      <c r="E2133" s="56" t="s">
        <v>1609</v>
      </c>
      <c r="F2133" s="54">
        <v>551626002107</v>
      </c>
      <c r="H2133" s="59">
        <v>162</v>
      </c>
      <c r="I2133" s="59">
        <v>393</v>
      </c>
      <c r="J2133" s="41"/>
      <c r="K2133" s="42"/>
      <c r="L2133" s="51">
        <f t="shared" si="100"/>
        <v>162</v>
      </c>
      <c r="M2133" s="49">
        <f t="shared" si="101"/>
        <v>0.41221374045801529</v>
      </c>
    </row>
    <row r="2134" spans="1:13" s="50" customFormat="1" ht="14.5" x14ac:dyDescent="0.35">
      <c r="A2134" s="33"/>
      <c r="B2134" s="56" t="s">
        <v>317</v>
      </c>
      <c r="C2134" s="49">
        <f t="shared" si="99"/>
        <v>0.57014366021236729</v>
      </c>
      <c r="D2134" s="33"/>
      <c r="E2134" s="56" t="s">
        <v>4789</v>
      </c>
      <c r="F2134" s="54">
        <v>551626002490</v>
      </c>
      <c r="H2134" s="59">
        <v>210</v>
      </c>
      <c r="I2134" s="59">
        <v>159</v>
      </c>
      <c r="J2134" s="41"/>
      <c r="K2134" s="42"/>
      <c r="L2134" s="51">
        <f t="shared" si="100"/>
        <v>210</v>
      </c>
      <c r="M2134" s="49">
        <f t="shared" si="101"/>
        <v>1.320754716981132</v>
      </c>
    </row>
    <row r="2135" spans="1:13" s="50" customFormat="1" ht="14.5" x14ac:dyDescent="0.35">
      <c r="A2135" s="33"/>
      <c r="B2135" s="56" t="s">
        <v>317</v>
      </c>
      <c r="C2135" s="49">
        <f t="shared" si="99"/>
        <v>0.57014366021236729</v>
      </c>
      <c r="D2135" s="33"/>
      <c r="E2135" s="56" t="s">
        <v>601</v>
      </c>
      <c r="F2135" s="54">
        <v>551626002108</v>
      </c>
      <c r="H2135" s="59">
        <v>393</v>
      </c>
      <c r="I2135" s="59">
        <v>482</v>
      </c>
      <c r="J2135" s="41"/>
      <c r="K2135" s="42"/>
      <c r="L2135" s="51">
        <f t="shared" si="100"/>
        <v>393</v>
      </c>
      <c r="M2135" s="49">
        <f t="shared" si="101"/>
        <v>0.81535269709543567</v>
      </c>
    </row>
    <row r="2136" spans="1:13" s="50" customFormat="1" ht="14.5" x14ac:dyDescent="0.35">
      <c r="A2136" s="33"/>
      <c r="B2136" s="56" t="s">
        <v>317</v>
      </c>
      <c r="C2136" s="49">
        <f t="shared" si="99"/>
        <v>0.57014366021236729</v>
      </c>
      <c r="D2136" s="33"/>
      <c r="E2136" s="56" t="s">
        <v>1610</v>
      </c>
      <c r="F2136" s="54">
        <v>551626003004</v>
      </c>
      <c r="H2136" s="59">
        <v>209</v>
      </c>
      <c r="I2136" s="59">
        <v>535</v>
      </c>
      <c r="J2136" s="41"/>
      <c r="K2136" s="42"/>
      <c r="L2136" s="51">
        <f t="shared" si="100"/>
        <v>209</v>
      </c>
      <c r="M2136" s="49">
        <f t="shared" si="101"/>
        <v>0.39065420560747666</v>
      </c>
    </row>
    <row r="2137" spans="1:13" s="50" customFormat="1" ht="14.5" x14ac:dyDescent="0.35">
      <c r="A2137" s="33"/>
      <c r="B2137" s="56" t="s">
        <v>317</v>
      </c>
      <c r="C2137" s="49">
        <f t="shared" si="99"/>
        <v>0.57014366021236729</v>
      </c>
      <c r="D2137" s="33"/>
      <c r="E2137" s="56" t="s">
        <v>999</v>
      </c>
      <c r="F2137" s="54">
        <v>551626002114</v>
      </c>
      <c r="H2137" s="59">
        <v>120</v>
      </c>
      <c r="I2137" s="59">
        <v>234</v>
      </c>
      <c r="J2137" s="41"/>
      <c r="K2137" s="42"/>
      <c r="L2137" s="51">
        <f t="shared" si="100"/>
        <v>120</v>
      </c>
      <c r="M2137" s="49">
        <f t="shared" si="101"/>
        <v>0.51282051282051277</v>
      </c>
    </row>
    <row r="2138" spans="1:13" s="50" customFormat="1" ht="14.5" x14ac:dyDescent="0.35">
      <c r="A2138" s="33"/>
      <c r="B2138" s="56" t="s">
        <v>317</v>
      </c>
      <c r="C2138" s="49">
        <f t="shared" si="99"/>
        <v>0.57014366021236729</v>
      </c>
      <c r="D2138" s="33"/>
      <c r="E2138" s="56" t="s">
        <v>1318</v>
      </c>
      <c r="F2138" s="54">
        <v>551626002115</v>
      </c>
      <c r="H2138" s="59">
        <v>333</v>
      </c>
      <c r="I2138" s="59">
        <v>206</v>
      </c>
      <c r="J2138" s="41"/>
      <c r="K2138" s="42"/>
      <c r="L2138" s="51">
        <f t="shared" si="100"/>
        <v>333</v>
      </c>
      <c r="M2138" s="49">
        <f t="shared" si="101"/>
        <v>1.616504854368932</v>
      </c>
    </row>
    <row r="2139" spans="1:13" s="50" customFormat="1" ht="14.5" x14ac:dyDescent="0.35">
      <c r="A2139" s="33"/>
      <c r="B2139" s="56" t="s">
        <v>317</v>
      </c>
      <c r="C2139" s="49">
        <f t="shared" si="99"/>
        <v>0.57014366021236729</v>
      </c>
      <c r="D2139" s="33"/>
      <c r="E2139" s="56" t="s">
        <v>1418</v>
      </c>
      <c r="F2139" s="54">
        <v>551626002104</v>
      </c>
      <c r="H2139" s="59">
        <v>257</v>
      </c>
      <c r="I2139" s="59">
        <v>338</v>
      </c>
      <c r="J2139" s="41"/>
      <c r="K2139" s="42"/>
      <c r="L2139" s="51">
        <f t="shared" si="100"/>
        <v>257</v>
      </c>
      <c r="M2139" s="49">
        <f t="shared" si="101"/>
        <v>0.76035502958579881</v>
      </c>
    </row>
    <row r="2140" spans="1:13" s="50" customFormat="1" ht="14.5" x14ac:dyDescent="0.35">
      <c r="A2140" s="33"/>
      <c r="B2140" s="56" t="s">
        <v>317</v>
      </c>
      <c r="C2140" s="49">
        <f t="shared" si="99"/>
        <v>0.57014366021236729</v>
      </c>
      <c r="D2140" s="33"/>
      <c r="E2140" s="56" t="s">
        <v>1611</v>
      </c>
      <c r="F2140" s="54">
        <v>551626002117</v>
      </c>
      <c r="H2140" s="59">
        <v>170</v>
      </c>
      <c r="I2140" s="59">
        <v>1294</v>
      </c>
      <c r="J2140" s="41"/>
      <c r="K2140" s="42"/>
      <c r="L2140" s="51">
        <f t="shared" si="100"/>
        <v>170</v>
      </c>
      <c r="M2140" s="49">
        <f t="shared" si="101"/>
        <v>0.13137557959814528</v>
      </c>
    </row>
    <row r="2141" spans="1:13" s="50" customFormat="1" ht="14.5" x14ac:dyDescent="0.35">
      <c r="A2141" s="33"/>
      <c r="B2141" s="56" t="s">
        <v>317</v>
      </c>
      <c r="C2141" s="49">
        <f t="shared" si="99"/>
        <v>0.57014366021236729</v>
      </c>
      <c r="D2141" s="33"/>
      <c r="E2141" s="56" t="s">
        <v>1612</v>
      </c>
      <c r="F2141" s="54">
        <v>551626002119</v>
      </c>
      <c r="H2141" s="59">
        <v>113</v>
      </c>
      <c r="I2141" s="59">
        <v>220</v>
      </c>
      <c r="J2141" s="41"/>
      <c r="K2141" s="42"/>
      <c r="L2141" s="51">
        <f t="shared" si="100"/>
        <v>113</v>
      </c>
      <c r="M2141" s="49">
        <f t="shared" si="101"/>
        <v>0.51363636363636367</v>
      </c>
    </row>
    <row r="2142" spans="1:13" s="50" customFormat="1" ht="14.5" x14ac:dyDescent="0.35">
      <c r="A2142" s="33"/>
      <c r="B2142" s="56" t="s">
        <v>317</v>
      </c>
      <c r="C2142" s="49">
        <f t="shared" si="99"/>
        <v>0.57014366021236729</v>
      </c>
      <c r="D2142" s="33"/>
      <c r="E2142" s="56" t="s">
        <v>1613</v>
      </c>
      <c r="F2142" s="54">
        <v>551626002918</v>
      </c>
      <c r="H2142" s="59">
        <v>138</v>
      </c>
      <c r="I2142" s="59">
        <v>5</v>
      </c>
      <c r="J2142" s="41"/>
      <c r="K2142" s="42"/>
      <c r="L2142" s="51">
        <f t="shared" si="100"/>
        <v>138</v>
      </c>
      <c r="M2142" s="49">
        <f t="shared" si="101"/>
        <v>27.6</v>
      </c>
    </row>
    <row r="2143" spans="1:13" s="50" customFormat="1" ht="14.5" x14ac:dyDescent="0.35">
      <c r="A2143" s="33"/>
      <c r="B2143" s="56" t="s">
        <v>317</v>
      </c>
      <c r="C2143" s="49">
        <f t="shared" si="99"/>
        <v>0.57014366021236729</v>
      </c>
      <c r="D2143" s="33"/>
      <c r="E2143" s="56" t="s">
        <v>1614</v>
      </c>
      <c r="F2143" s="54">
        <v>551626002121</v>
      </c>
      <c r="H2143" s="59">
        <v>626</v>
      </c>
      <c r="I2143" s="59">
        <v>293</v>
      </c>
      <c r="J2143" s="41"/>
      <c r="K2143" s="42"/>
      <c r="L2143" s="51">
        <f t="shared" si="100"/>
        <v>626</v>
      </c>
      <c r="M2143" s="49">
        <f t="shared" si="101"/>
        <v>2.1365187713310578</v>
      </c>
    </row>
    <row r="2144" spans="1:13" s="50" customFormat="1" ht="14.5" x14ac:dyDescent="0.35">
      <c r="A2144" s="33"/>
      <c r="B2144" s="56" t="s">
        <v>317</v>
      </c>
      <c r="C2144" s="49">
        <f t="shared" si="99"/>
        <v>0.57014366021236729</v>
      </c>
      <c r="D2144" s="33"/>
      <c r="E2144" s="56" t="s">
        <v>1616</v>
      </c>
      <c r="F2144" s="54">
        <v>551626002106</v>
      </c>
      <c r="H2144" s="59">
        <v>169</v>
      </c>
      <c r="I2144" s="59">
        <v>379</v>
      </c>
      <c r="J2144" s="41"/>
      <c r="K2144" s="42"/>
      <c r="L2144" s="51">
        <f t="shared" si="100"/>
        <v>169</v>
      </c>
      <c r="M2144" s="49">
        <f t="shared" si="101"/>
        <v>0.44591029023746703</v>
      </c>
    </row>
    <row r="2145" spans="1:13" s="50" customFormat="1" ht="14.5" x14ac:dyDescent="0.35">
      <c r="A2145" s="33"/>
      <c r="B2145" s="56" t="s">
        <v>317</v>
      </c>
      <c r="C2145" s="49">
        <f t="shared" si="99"/>
        <v>0.57014366021236729</v>
      </c>
      <c r="D2145" s="33"/>
      <c r="E2145" s="56" t="s">
        <v>920</v>
      </c>
      <c r="F2145" s="54">
        <v>551626002124</v>
      </c>
      <c r="H2145" s="59">
        <v>5</v>
      </c>
      <c r="I2145" s="59">
        <v>383</v>
      </c>
      <c r="J2145" s="41"/>
      <c r="K2145" s="42"/>
      <c r="L2145" s="51">
        <f t="shared" si="100"/>
        <v>5</v>
      </c>
      <c r="M2145" s="49">
        <f t="shared" si="101"/>
        <v>1.3054830287206266E-2</v>
      </c>
    </row>
    <row r="2146" spans="1:13" s="50" customFormat="1" ht="14.5" x14ac:dyDescent="0.35">
      <c r="A2146" s="33"/>
      <c r="B2146" s="56" t="s">
        <v>466</v>
      </c>
      <c r="C2146" s="49">
        <f t="shared" si="99"/>
        <v>0.37482162676391312</v>
      </c>
      <c r="D2146" s="33"/>
      <c r="E2146" s="56" t="s">
        <v>2184</v>
      </c>
      <c r="F2146" s="54">
        <v>551629002125</v>
      </c>
      <c r="H2146" s="59">
        <v>137</v>
      </c>
      <c r="I2146" s="59">
        <v>929</v>
      </c>
      <c r="J2146" s="41"/>
      <c r="K2146" s="42"/>
      <c r="L2146" s="51">
        <f t="shared" si="100"/>
        <v>137</v>
      </c>
      <c r="M2146" s="49">
        <f t="shared" si="101"/>
        <v>0.14747039827771799</v>
      </c>
    </row>
    <row r="2147" spans="1:13" s="50" customFormat="1" ht="14.5" x14ac:dyDescent="0.35">
      <c r="A2147" s="33"/>
      <c r="B2147" s="56" t="s">
        <v>466</v>
      </c>
      <c r="C2147" s="49">
        <f t="shared" si="99"/>
        <v>0.37482162676391312</v>
      </c>
      <c r="D2147" s="33"/>
      <c r="E2147" s="56" t="s">
        <v>2185</v>
      </c>
      <c r="F2147" s="54">
        <v>551629002127</v>
      </c>
      <c r="H2147" s="59">
        <v>320</v>
      </c>
      <c r="I2147" s="59">
        <v>369</v>
      </c>
      <c r="J2147" s="41"/>
      <c r="K2147" s="42"/>
      <c r="L2147" s="51">
        <f t="shared" si="100"/>
        <v>320</v>
      </c>
      <c r="M2147" s="49">
        <f t="shared" si="101"/>
        <v>0.86720867208672092</v>
      </c>
    </row>
    <row r="2148" spans="1:13" s="50" customFormat="1" ht="14.5" x14ac:dyDescent="0.35">
      <c r="A2148" s="33"/>
      <c r="B2148" s="56" t="s">
        <v>466</v>
      </c>
      <c r="C2148" s="49">
        <f t="shared" si="99"/>
        <v>0.37482162676391312</v>
      </c>
      <c r="D2148" s="33"/>
      <c r="E2148" s="56" t="s">
        <v>591</v>
      </c>
      <c r="F2148" s="54">
        <v>551629002128</v>
      </c>
      <c r="H2148" s="59">
        <v>260</v>
      </c>
      <c r="I2148" s="59">
        <v>1037</v>
      </c>
      <c r="J2148" s="41"/>
      <c r="K2148" s="42"/>
      <c r="L2148" s="51">
        <f t="shared" si="100"/>
        <v>260</v>
      </c>
      <c r="M2148" s="49">
        <f t="shared" si="101"/>
        <v>0.25072324011571839</v>
      </c>
    </row>
    <row r="2149" spans="1:13" s="50" customFormat="1" ht="14.5" x14ac:dyDescent="0.35">
      <c r="A2149" s="33"/>
      <c r="B2149" s="56" t="s">
        <v>466</v>
      </c>
      <c r="C2149" s="49">
        <f t="shared" si="99"/>
        <v>0.37482162676391312</v>
      </c>
      <c r="D2149" s="33"/>
      <c r="E2149" s="56" t="s">
        <v>2186</v>
      </c>
      <c r="F2149" s="54">
        <v>551629002129</v>
      </c>
      <c r="H2149" s="59">
        <v>325</v>
      </c>
      <c r="I2149" s="59">
        <v>354</v>
      </c>
      <c r="J2149" s="41"/>
      <c r="K2149" s="42"/>
      <c r="L2149" s="51">
        <f t="shared" si="100"/>
        <v>325</v>
      </c>
      <c r="M2149" s="49">
        <f t="shared" si="101"/>
        <v>0.91807909604519777</v>
      </c>
    </row>
    <row r="2150" spans="1:13" s="50" customFormat="1" ht="14.5" x14ac:dyDescent="0.35">
      <c r="A2150" s="33"/>
      <c r="B2150" s="56" t="s">
        <v>466</v>
      </c>
      <c r="C2150" s="49">
        <f t="shared" si="99"/>
        <v>0.37482162676391312</v>
      </c>
      <c r="D2150" s="33"/>
      <c r="E2150" s="56" t="s">
        <v>2187</v>
      </c>
      <c r="F2150" s="54">
        <v>551629002130</v>
      </c>
      <c r="H2150" s="59">
        <v>110</v>
      </c>
      <c r="I2150" s="59">
        <v>340</v>
      </c>
      <c r="J2150" s="41"/>
      <c r="K2150" s="42"/>
      <c r="L2150" s="51">
        <f t="shared" si="100"/>
        <v>110</v>
      </c>
      <c r="M2150" s="49">
        <f t="shared" si="101"/>
        <v>0.3235294117647059</v>
      </c>
    </row>
    <row r="2151" spans="1:13" s="50" customFormat="1" ht="14.5" x14ac:dyDescent="0.35">
      <c r="A2151" s="33"/>
      <c r="B2151" s="56" t="s">
        <v>466</v>
      </c>
      <c r="C2151" s="49">
        <f t="shared" si="99"/>
        <v>0.37482162676391312</v>
      </c>
      <c r="D2151" s="33"/>
      <c r="E2151" s="56" t="s">
        <v>600</v>
      </c>
      <c r="F2151" s="54">
        <v>551629002131</v>
      </c>
      <c r="H2151" s="59">
        <v>325</v>
      </c>
      <c r="I2151" s="59">
        <v>352</v>
      </c>
      <c r="J2151" s="41"/>
      <c r="K2151" s="42"/>
      <c r="L2151" s="51">
        <f t="shared" si="100"/>
        <v>325</v>
      </c>
      <c r="M2151" s="49">
        <f t="shared" si="101"/>
        <v>0.92329545454545459</v>
      </c>
    </row>
    <row r="2152" spans="1:13" s="50" customFormat="1" ht="14.5" x14ac:dyDescent="0.35">
      <c r="A2152" s="33"/>
      <c r="B2152" s="56" t="s">
        <v>466</v>
      </c>
      <c r="C2152" s="49">
        <f t="shared" si="99"/>
        <v>0.37482162676391312</v>
      </c>
      <c r="D2152" s="33"/>
      <c r="E2152" s="56" t="s">
        <v>2188</v>
      </c>
      <c r="F2152" s="54">
        <v>551629002132</v>
      </c>
      <c r="H2152" s="59">
        <v>150</v>
      </c>
      <c r="I2152" s="59">
        <v>482</v>
      </c>
      <c r="J2152" s="41"/>
      <c r="K2152" s="42"/>
      <c r="L2152" s="51">
        <f t="shared" si="100"/>
        <v>150</v>
      </c>
      <c r="M2152" s="49">
        <f t="shared" si="101"/>
        <v>0.31120331950207469</v>
      </c>
    </row>
    <row r="2153" spans="1:13" s="50" customFormat="1" ht="14.5" x14ac:dyDescent="0.35">
      <c r="A2153" s="33"/>
      <c r="B2153" s="56" t="s">
        <v>466</v>
      </c>
      <c r="C2153" s="49">
        <f t="shared" si="99"/>
        <v>0.37482162676391312</v>
      </c>
      <c r="D2153" s="33"/>
      <c r="E2153" s="56" t="s">
        <v>2190</v>
      </c>
      <c r="F2153" s="54">
        <v>551629002912</v>
      </c>
      <c r="H2153" s="59">
        <v>155</v>
      </c>
      <c r="I2153" s="59">
        <v>32</v>
      </c>
      <c r="J2153" s="41"/>
      <c r="K2153" s="42"/>
      <c r="L2153" s="51">
        <f t="shared" si="100"/>
        <v>155</v>
      </c>
      <c r="M2153" s="49">
        <f t="shared" si="101"/>
        <v>4.84375</v>
      </c>
    </row>
    <row r="2154" spans="1:13" s="50" customFormat="1" ht="14.5" x14ac:dyDescent="0.35">
      <c r="A2154" s="33"/>
      <c r="B2154" s="56" t="s">
        <v>466</v>
      </c>
      <c r="C2154" s="49">
        <f t="shared" si="99"/>
        <v>0.37482162676391312</v>
      </c>
      <c r="D2154" s="33"/>
      <c r="E2154" s="56" t="s">
        <v>2191</v>
      </c>
      <c r="F2154" s="54">
        <v>551629002134</v>
      </c>
      <c r="H2154" s="59">
        <v>99</v>
      </c>
      <c r="I2154" s="59">
        <v>877</v>
      </c>
      <c r="J2154" s="41"/>
      <c r="K2154" s="42"/>
      <c r="L2154" s="51">
        <f t="shared" si="100"/>
        <v>99</v>
      </c>
      <c r="M2154" s="49">
        <f t="shared" si="101"/>
        <v>0.11288483466362599</v>
      </c>
    </row>
    <row r="2155" spans="1:13" s="50" customFormat="1" ht="14.5" x14ac:dyDescent="0.35">
      <c r="A2155" s="33"/>
      <c r="B2155" s="56" t="s">
        <v>466</v>
      </c>
      <c r="C2155" s="49">
        <f t="shared" si="99"/>
        <v>0.37482162676391312</v>
      </c>
      <c r="D2155" s="33"/>
      <c r="E2155" s="56" t="s">
        <v>2192</v>
      </c>
      <c r="F2155" s="54">
        <v>551629002666</v>
      </c>
      <c r="H2155" s="59">
        <v>151</v>
      </c>
      <c r="I2155" s="59">
        <v>6</v>
      </c>
      <c r="J2155" s="41"/>
      <c r="K2155" s="42"/>
      <c r="L2155" s="51">
        <f t="shared" si="100"/>
        <v>151</v>
      </c>
      <c r="M2155" s="49">
        <f t="shared" si="101"/>
        <v>25.166666666666668</v>
      </c>
    </row>
    <row r="2156" spans="1:13" s="50" customFormat="1" ht="14.5" x14ac:dyDescent="0.35">
      <c r="A2156" s="33"/>
      <c r="B2156" s="56" t="s">
        <v>466</v>
      </c>
      <c r="C2156" s="49">
        <f t="shared" si="99"/>
        <v>0.37482162676391312</v>
      </c>
      <c r="D2156" s="33"/>
      <c r="E2156" s="56" t="s">
        <v>2193</v>
      </c>
      <c r="F2156" s="54">
        <v>551629003035</v>
      </c>
      <c r="H2156" s="59">
        <v>1</v>
      </c>
      <c r="I2156" s="59">
        <v>357</v>
      </c>
      <c r="J2156" s="41"/>
      <c r="K2156" s="42"/>
      <c r="L2156" s="51">
        <f t="shared" si="100"/>
        <v>1</v>
      </c>
      <c r="M2156" s="49">
        <f t="shared" si="101"/>
        <v>2.8011204481792717E-3</v>
      </c>
    </row>
    <row r="2157" spans="1:13" s="50" customFormat="1" ht="14.5" x14ac:dyDescent="0.35">
      <c r="A2157" s="33"/>
      <c r="B2157" s="56" t="s">
        <v>466</v>
      </c>
      <c r="C2157" s="49">
        <f t="shared" si="99"/>
        <v>0.37482162676391312</v>
      </c>
      <c r="D2157" s="33"/>
      <c r="E2157" s="56" t="s">
        <v>622</v>
      </c>
      <c r="F2157" s="54">
        <v>551629002135</v>
      </c>
      <c r="H2157" s="59">
        <v>331</v>
      </c>
      <c r="I2157" s="59">
        <v>1172</v>
      </c>
      <c r="J2157" s="41"/>
      <c r="K2157" s="42"/>
      <c r="L2157" s="51">
        <f t="shared" si="100"/>
        <v>331</v>
      </c>
      <c r="M2157" s="49">
        <f t="shared" si="101"/>
        <v>0.28242320819112626</v>
      </c>
    </row>
    <row r="2158" spans="1:13" s="50" customFormat="1" ht="14.5" x14ac:dyDescent="0.35">
      <c r="A2158" s="33"/>
      <c r="B2158" s="56" t="s">
        <v>98</v>
      </c>
      <c r="C2158" s="49">
        <f t="shared" si="99"/>
        <v>0.13717067583046966</v>
      </c>
      <c r="D2158" s="33"/>
      <c r="E2158" s="56" t="s">
        <v>639</v>
      </c>
      <c r="F2158" s="54">
        <v>551632002726</v>
      </c>
      <c r="H2158" s="59">
        <v>1</v>
      </c>
      <c r="I2158" s="59">
        <v>914</v>
      </c>
      <c r="J2158" s="41"/>
      <c r="K2158" s="42"/>
      <c r="L2158" s="51">
        <f t="shared" si="100"/>
        <v>1</v>
      </c>
      <c r="M2158" s="49">
        <f t="shared" si="101"/>
        <v>1.0940919037199124E-3</v>
      </c>
    </row>
    <row r="2159" spans="1:13" s="50" customFormat="1" ht="14.5" x14ac:dyDescent="0.35">
      <c r="A2159" s="33"/>
      <c r="B2159" s="56" t="s">
        <v>98</v>
      </c>
      <c r="C2159" s="49">
        <f t="shared" si="99"/>
        <v>0.13717067583046966</v>
      </c>
      <c r="D2159" s="33"/>
      <c r="E2159" s="56" t="s">
        <v>640</v>
      </c>
      <c r="F2159" s="54">
        <v>551632002752</v>
      </c>
      <c r="H2159" s="59">
        <v>0</v>
      </c>
      <c r="I2159" s="59">
        <v>23</v>
      </c>
      <c r="J2159" s="41"/>
      <c r="K2159" s="42"/>
      <c r="L2159" s="51">
        <f t="shared" si="100"/>
        <v>0</v>
      </c>
      <c r="M2159" s="49">
        <f t="shared" si="101"/>
        <v>0</v>
      </c>
    </row>
    <row r="2160" spans="1:13" s="50" customFormat="1" ht="14.5" x14ac:dyDescent="0.35">
      <c r="A2160" s="33"/>
      <c r="B2160" s="56" t="s">
        <v>98</v>
      </c>
      <c r="C2160" s="49">
        <f t="shared" si="99"/>
        <v>0.13717067583046966</v>
      </c>
      <c r="D2160" s="33"/>
      <c r="E2160" s="56" t="s">
        <v>641</v>
      </c>
      <c r="F2160" s="54">
        <v>551632002138</v>
      </c>
      <c r="H2160" s="59">
        <v>341</v>
      </c>
      <c r="I2160" s="59">
        <v>977</v>
      </c>
      <c r="J2160" s="41"/>
      <c r="K2160" s="42"/>
      <c r="L2160" s="51">
        <f t="shared" si="100"/>
        <v>341</v>
      </c>
      <c r="M2160" s="49">
        <f t="shared" si="101"/>
        <v>0.3490276356192426</v>
      </c>
    </row>
    <row r="2161" spans="1:13" s="50" customFormat="1" ht="14.5" x14ac:dyDescent="0.35">
      <c r="A2161" s="33"/>
      <c r="B2161" s="56" t="s">
        <v>98</v>
      </c>
      <c r="C2161" s="49">
        <f t="shared" si="99"/>
        <v>0.13717067583046966</v>
      </c>
      <c r="D2161" s="33"/>
      <c r="E2161" s="56" t="s">
        <v>642</v>
      </c>
      <c r="F2161" s="54">
        <v>551632000545</v>
      </c>
      <c r="H2161" s="59">
        <v>125</v>
      </c>
      <c r="I2161" s="59">
        <v>815</v>
      </c>
      <c r="J2161" s="41"/>
      <c r="K2161" s="42"/>
      <c r="L2161" s="51">
        <f t="shared" si="100"/>
        <v>125</v>
      </c>
      <c r="M2161" s="49">
        <f t="shared" si="101"/>
        <v>0.15337423312883436</v>
      </c>
    </row>
    <row r="2162" spans="1:13" s="50" customFormat="1" ht="14.5" x14ac:dyDescent="0.35">
      <c r="A2162" s="33"/>
      <c r="B2162" s="56" t="s">
        <v>98</v>
      </c>
      <c r="C2162" s="49">
        <f t="shared" si="99"/>
        <v>0.13717067583046966</v>
      </c>
      <c r="D2162" s="33"/>
      <c r="E2162" s="56" t="s">
        <v>643</v>
      </c>
      <c r="F2162" s="54">
        <v>551632002139</v>
      </c>
      <c r="H2162" s="59">
        <v>12</v>
      </c>
      <c r="I2162" s="59">
        <v>763</v>
      </c>
      <c r="J2162" s="41"/>
      <c r="K2162" s="42"/>
      <c r="L2162" s="51">
        <f t="shared" si="100"/>
        <v>12</v>
      </c>
      <c r="M2162" s="49">
        <f t="shared" si="101"/>
        <v>1.5727391874180863E-2</v>
      </c>
    </row>
    <row r="2163" spans="1:13" s="50" customFormat="1" ht="14.5" x14ac:dyDescent="0.35">
      <c r="A2163" s="33"/>
      <c r="B2163" s="56" t="s">
        <v>248</v>
      </c>
      <c r="C2163" s="49">
        <f t="shared" si="99"/>
        <v>0.36452665941240481</v>
      </c>
      <c r="D2163" s="33"/>
      <c r="E2163" s="56" t="s">
        <v>1276</v>
      </c>
      <c r="F2163" s="54">
        <v>551635002140</v>
      </c>
      <c r="H2163" s="59">
        <v>210</v>
      </c>
      <c r="I2163" s="59">
        <v>728</v>
      </c>
      <c r="J2163" s="41"/>
      <c r="K2163" s="42"/>
      <c r="L2163" s="51">
        <f t="shared" si="100"/>
        <v>210</v>
      </c>
      <c r="M2163" s="49">
        <f t="shared" si="101"/>
        <v>0.28846153846153844</v>
      </c>
    </row>
    <row r="2164" spans="1:13" s="50" customFormat="1" ht="14.5" x14ac:dyDescent="0.35">
      <c r="A2164" s="33"/>
      <c r="B2164" s="56" t="s">
        <v>248</v>
      </c>
      <c r="C2164" s="49">
        <f t="shared" si="99"/>
        <v>0.36452665941240481</v>
      </c>
      <c r="D2164" s="33"/>
      <c r="E2164" s="56" t="s">
        <v>1277</v>
      </c>
      <c r="F2164" s="54">
        <v>551635002141</v>
      </c>
      <c r="H2164" s="59">
        <v>222</v>
      </c>
      <c r="I2164" s="59">
        <v>526</v>
      </c>
      <c r="J2164" s="41"/>
      <c r="K2164" s="42"/>
      <c r="L2164" s="51">
        <f t="shared" si="100"/>
        <v>222</v>
      </c>
      <c r="M2164" s="49">
        <f t="shared" si="101"/>
        <v>0.4220532319391635</v>
      </c>
    </row>
    <row r="2165" spans="1:13" s="50" customFormat="1" ht="14.5" x14ac:dyDescent="0.35">
      <c r="A2165" s="33"/>
      <c r="B2165" s="56" t="s">
        <v>248</v>
      </c>
      <c r="C2165" s="49">
        <f t="shared" si="99"/>
        <v>0.36452665941240481</v>
      </c>
      <c r="D2165" s="33"/>
      <c r="E2165" s="56" t="s">
        <v>1278</v>
      </c>
      <c r="F2165" s="54">
        <v>551635002324</v>
      </c>
      <c r="H2165" s="59">
        <v>238</v>
      </c>
      <c r="I2165" s="59">
        <v>584</v>
      </c>
      <c r="J2165" s="41"/>
      <c r="K2165" s="42"/>
      <c r="L2165" s="51">
        <f t="shared" si="100"/>
        <v>238</v>
      </c>
      <c r="M2165" s="49">
        <f t="shared" si="101"/>
        <v>0.40753424657534248</v>
      </c>
    </row>
    <row r="2166" spans="1:13" s="50" customFormat="1" ht="14.5" x14ac:dyDescent="0.35">
      <c r="A2166" s="33"/>
      <c r="B2166" s="56" t="s">
        <v>433</v>
      </c>
      <c r="C2166" s="49">
        <f t="shared" si="99"/>
        <v>0.51386321626617371</v>
      </c>
      <c r="D2166" s="33"/>
      <c r="E2166" s="56" t="s">
        <v>2097</v>
      </c>
      <c r="F2166" s="54">
        <v>551641002144</v>
      </c>
      <c r="H2166" s="59">
        <v>218</v>
      </c>
      <c r="I2166" s="59">
        <v>130</v>
      </c>
      <c r="J2166" s="41"/>
      <c r="K2166" s="42"/>
      <c r="L2166" s="51">
        <f t="shared" si="100"/>
        <v>218</v>
      </c>
      <c r="M2166" s="49">
        <f t="shared" si="101"/>
        <v>1.676923076923077</v>
      </c>
    </row>
    <row r="2167" spans="1:13" s="50" customFormat="1" ht="14.5" x14ac:dyDescent="0.35">
      <c r="A2167" s="33"/>
      <c r="B2167" s="56" t="s">
        <v>433</v>
      </c>
      <c r="C2167" s="49">
        <f t="shared" si="99"/>
        <v>0.51386321626617371</v>
      </c>
      <c r="D2167" s="33"/>
      <c r="E2167" s="56" t="s">
        <v>2055</v>
      </c>
      <c r="F2167" s="54" t="s">
        <v>2392</v>
      </c>
      <c r="H2167" s="59">
        <v>123</v>
      </c>
      <c r="I2167" s="59">
        <v>18</v>
      </c>
      <c r="J2167" s="41"/>
      <c r="K2167" s="42"/>
      <c r="L2167" s="51">
        <f t="shared" si="100"/>
        <v>123</v>
      </c>
      <c r="M2167" s="49">
        <f t="shared" si="101"/>
        <v>6.833333333333333</v>
      </c>
    </row>
    <row r="2168" spans="1:13" s="50" customFormat="1" ht="14.5" x14ac:dyDescent="0.35">
      <c r="A2168" s="33"/>
      <c r="B2168" s="56" t="s">
        <v>433</v>
      </c>
      <c r="C2168" s="49">
        <f t="shared" ref="C2168:C2231" si="102">SUMIF($B$2:$B$2241,B2168,$L$2:$L$2241)/(SUMIF($B$2:$B$2241,B2168,$I$2:$I$2241))</f>
        <v>0.51386321626617371</v>
      </c>
      <c r="D2168" s="33"/>
      <c r="E2168" s="56" t="s">
        <v>2092</v>
      </c>
      <c r="F2168" s="54" t="s">
        <v>2392</v>
      </c>
      <c r="H2168" s="59">
        <v>168</v>
      </c>
      <c r="I2168" s="59">
        <v>7</v>
      </c>
      <c r="J2168" s="41"/>
      <c r="K2168" s="42"/>
      <c r="L2168" s="51">
        <f t="shared" si="100"/>
        <v>168</v>
      </c>
      <c r="M2168" s="49">
        <f t="shared" si="101"/>
        <v>24</v>
      </c>
    </row>
    <row r="2169" spans="1:13" s="50" customFormat="1" ht="14.5" x14ac:dyDescent="0.35">
      <c r="A2169" s="33"/>
      <c r="B2169" s="56" t="s">
        <v>433</v>
      </c>
      <c r="C2169" s="49">
        <f t="shared" si="102"/>
        <v>0.51386321626617371</v>
      </c>
      <c r="D2169" s="33"/>
      <c r="E2169" s="56" t="s">
        <v>2098</v>
      </c>
      <c r="F2169" s="54">
        <v>551641002145</v>
      </c>
      <c r="H2169" s="59">
        <v>33</v>
      </c>
      <c r="I2169" s="59">
        <v>298</v>
      </c>
      <c r="J2169" s="41"/>
      <c r="K2169" s="42"/>
      <c r="L2169" s="51">
        <f t="shared" si="100"/>
        <v>33</v>
      </c>
      <c r="M2169" s="49">
        <f t="shared" si="101"/>
        <v>0.11073825503355705</v>
      </c>
    </row>
    <row r="2170" spans="1:13" s="50" customFormat="1" ht="14.5" x14ac:dyDescent="0.35">
      <c r="A2170" s="33"/>
      <c r="B2170" s="56" t="s">
        <v>433</v>
      </c>
      <c r="C2170" s="49">
        <f t="shared" si="102"/>
        <v>0.51386321626617371</v>
      </c>
      <c r="D2170" s="33"/>
      <c r="E2170" s="56" t="s">
        <v>2099</v>
      </c>
      <c r="F2170" s="54">
        <v>551641002146</v>
      </c>
      <c r="H2170" s="59">
        <v>9</v>
      </c>
      <c r="I2170" s="59">
        <v>327</v>
      </c>
      <c r="J2170" s="41"/>
      <c r="K2170" s="42"/>
      <c r="L2170" s="51">
        <f t="shared" si="100"/>
        <v>9</v>
      </c>
      <c r="M2170" s="49">
        <f t="shared" si="101"/>
        <v>2.7522935779816515E-2</v>
      </c>
    </row>
    <row r="2171" spans="1:13" s="50" customFormat="1" ht="14.5" x14ac:dyDescent="0.35">
      <c r="A2171" s="33"/>
      <c r="B2171" s="56" t="s">
        <v>433</v>
      </c>
      <c r="C2171" s="49">
        <f t="shared" si="102"/>
        <v>0.51386321626617371</v>
      </c>
      <c r="D2171" s="33"/>
      <c r="E2171" s="56" t="s">
        <v>2100</v>
      </c>
      <c r="F2171" s="54">
        <v>551641001207</v>
      </c>
      <c r="H2171" s="59">
        <v>5</v>
      </c>
      <c r="I2171" s="59">
        <v>302</v>
      </c>
      <c r="J2171" s="41"/>
      <c r="K2171" s="42"/>
      <c r="L2171" s="51">
        <f t="shared" si="100"/>
        <v>5</v>
      </c>
      <c r="M2171" s="49">
        <f t="shared" si="101"/>
        <v>1.6556291390728478E-2</v>
      </c>
    </row>
    <row r="2172" spans="1:13" s="50" customFormat="1" ht="14.5" x14ac:dyDescent="0.35">
      <c r="A2172" s="33"/>
      <c r="B2172" s="56" t="s">
        <v>284</v>
      </c>
      <c r="C2172" s="49">
        <f t="shared" si="102"/>
        <v>0.44582933844678813</v>
      </c>
      <c r="D2172" s="33"/>
      <c r="E2172" s="56" t="s">
        <v>1404</v>
      </c>
      <c r="F2172" s="54">
        <v>551644002147</v>
      </c>
      <c r="H2172" s="59">
        <v>119</v>
      </c>
      <c r="I2172" s="59">
        <v>116</v>
      </c>
      <c r="J2172" s="41"/>
      <c r="K2172" s="42"/>
      <c r="L2172" s="51">
        <f t="shared" si="100"/>
        <v>119</v>
      </c>
      <c r="M2172" s="49">
        <f t="shared" si="101"/>
        <v>1.0258620689655173</v>
      </c>
    </row>
    <row r="2173" spans="1:13" s="50" customFormat="1" ht="14.5" x14ac:dyDescent="0.35">
      <c r="A2173" s="33"/>
      <c r="B2173" s="56" t="s">
        <v>284</v>
      </c>
      <c r="C2173" s="49">
        <f t="shared" si="102"/>
        <v>0.44582933844678813</v>
      </c>
      <c r="D2173" s="33"/>
      <c r="E2173" s="56" t="s">
        <v>1405</v>
      </c>
      <c r="F2173" s="54">
        <v>551644002149</v>
      </c>
      <c r="H2173" s="59">
        <v>94</v>
      </c>
      <c r="I2173" s="59">
        <v>135</v>
      </c>
      <c r="J2173" s="41"/>
      <c r="K2173" s="42"/>
      <c r="L2173" s="51">
        <f t="shared" si="100"/>
        <v>94</v>
      </c>
      <c r="M2173" s="49">
        <f t="shared" si="101"/>
        <v>0.6962962962962963</v>
      </c>
    </row>
    <row r="2174" spans="1:13" s="50" customFormat="1" ht="14.5" x14ac:dyDescent="0.35">
      <c r="A2174" s="33"/>
      <c r="B2174" s="56" t="s">
        <v>284</v>
      </c>
      <c r="C2174" s="49">
        <f t="shared" si="102"/>
        <v>0.44582933844678813</v>
      </c>
      <c r="D2174" s="33"/>
      <c r="E2174" s="56" t="s">
        <v>1406</v>
      </c>
      <c r="F2174" s="54">
        <v>551644002151</v>
      </c>
      <c r="H2174" s="59">
        <v>118</v>
      </c>
      <c r="I2174" s="59">
        <v>278</v>
      </c>
      <c r="J2174" s="41"/>
      <c r="K2174" s="42"/>
      <c r="L2174" s="51">
        <f t="shared" si="100"/>
        <v>118</v>
      </c>
      <c r="M2174" s="49">
        <f t="shared" si="101"/>
        <v>0.42446043165467628</v>
      </c>
    </row>
    <row r="2175" spans="1:13" s="50" customFormat="1" ht="14.5" x14ac:dyDescent="0.35">
      <c r="A2175" s="33"/>
      <c r="B2175" s="56" t="s">
        <v>284</v>
      </c>
      <c r="C2175" s="49">
        <f t="shared" si="102"/>
        <v>0.44582933844678813</v>
      </c>
      <c r="D2175" s="33"/>
      <c r="E2175" s="56" t="s">
        <v>1407</v>
      </c>
      <c r="F2175" s="54">
        <v>551644002535</v>
      </c>
      <c r="H2175" s="59">
        <v>60</v>
      </c>
      <c r="I2175" s="59">
        <v>148</v>
      </c>
      <c r="J2175" s="41"/>
      <c r="K2175" s="42"/>
      <c r="L2175" s="51">
        <f t="shared" si="100"/>
        <v>60</v>
      </c>
      <c r="M2175" s="49">
        <f t="shared" si="101"/>
        <v>0.40540540540540543</v>
      </c>
    </row>
    <row r="2176" spans="1:13" s="50" customFormat="1" ht="14.5" x14ac:dyDescent="0.35">
      <c r="A2176" s="33"/>
      <c r="B2176" s="56" t="s">
        <v>284</v>
      </c>
      <c r="C2176" s="49">
        <f t="shared" si="102"/>
        <v>0.44582933844678813</v>
      </c>
      <c r="D2176" s="33"/>
      <c r="E2176" s="56" t="s">
        <v>1408</v>
      </c>
      <c r="F2176" s="54">
        <v>551644002150</v>
      </c>
      <c r="H2176" s="59">
        <v>74</v>
      </c>
      <c r="I2176" s="59">
        <v>366</v>
      </c>
      <c r="J2176" s="41"/>
      <c r="K2176" s="42"/>
      <c r="L2176" s="51">
        <f t="shared" si="100"/>
        <v>74</v>
      </c>
      <c r="M2176" s="49">
        <f t="shared" si="101"/>
        <v>0.20218579234972678</v>
      </c>
    </row>
    <row r="2177" spans="1:13" s="50" customFormat="1" ht="14.5" x14ac:dyDescent="0.35">
      <c r="A2177" s="33"/>
      <c r="B2177" s="56" t="s">
        <v>399</v>
      </c>
      <c r="C2177" s="49">
        <f t="shared" si="102"/>
        <v>1.5135135135135136</v>
      </c>
      <c r="D2177" s="33"/>
      <c r="E2177" s="56" t="s">
        <v>1348</v>
      </c>
      <c r="F2177" s="54">
        <v>551647000548</v>
      </c>
      <c r="H2177" s="59">
        <v>149</v>
      </c>
      <c r="I2177" s="59">
        <v>133</v>
      </c>
      <c r="J2177" s="41"/>
      <c r="K2177" s="42"/>
      <c r="L2177" s="51">
        <f t="shared" si="100"/>
        <v>149</v>
      </c>
      <c r="M2177" s="49">
        <f t="shared" si="101"/>
        <v>1.1203007518796992</v>
      </c>
    </row>
    <row r="2178" spans="1:13" s="50" customFormat="1" ht="14.5" x14ac:dyDescent="0.35">
      <c r="A2178" s="33"/>
      <c r="B2178" s="56" t="s">
        <v>399</v>
      </c>
      <c r="C2178" s="49">
        <f t="shared" si="102"/>
        <v>1.5135135135135136</v>
      </c>
      <c r="D2178" s="33"/>
      <c r="E2178" s="56" t="s">
        <v>1982</v>
      </c>
      <c r="F2178" s="54">
        <v>551647002155</v>
      </c>
      <c r="H2178" s="59">
        <v>83</v>
      </c>
      <c r="I2178" s="59">
        <v>94</v>
      </c>
      <c r="J2178" s="41"/>
      <c r="K2178" s="42"/>
      <c r="L2178" s="51">
        <f t="shared" ref="L2178:L2240" si="103">IF(K2178="",H2178,(MIN(I2178,(K2178*1.6*I2178))))</f>
        <v>83</v>
      </c>
      <c r="M2178" s="49">
        <f t="shared" ref="M2178:M2240" si="104">IF(L2178=0,0,(L2178/I2178))</f>
        <v>0.88297872340425532</v>
      </c>
    </row>
    <row r="2179" spans="1:13" s="50" customFormat="1" ht="14.5" x14ac:dyDescent="0.35">
      <c r="A2179" s="33"/>
      <c r="B2179" s="56" t="s">
        <v>399</v>
      </c>
      <c r="C2179" s="49">
        <f t="shared" si="102"/>
        <v>1.5135135135135136</v>
      </c>
      <c r="D2179" s="33"/>
      <c r="E2179" s="56" t="s">
        <v>1983</v>
      </c>
      <c r="F2179" s="54">
        <v>551647002156</v>
      </c>
      <c r="H2179" s="59">
        <v>216</v>
      </c>
      <c r="I2179" s="59">
        <v>69</v>
      </c>
      <c r="J2179" s="41"/>
      <c r="K2179" s="42"/>
      <c r="L2179" s="51">
        <f t="shared" si="103"/>
        <v>216</v>
      </c>
      <c r="M2179" s="49">
        <f t="shared" si="104"/>
        <v>3.1304347826086958</v>
      </c>
    </row>
    <row r="2180" spans="1:13" s="50" customFormat="1" ht="14.5" x14ac:dyDescent="0.35">
      <c r="A2180" s="33"/>
      <c r="B2180" s="56" t="s">
        <v>491</v>
      </c>
      <c r="C2180" s="49">
        <f t="shared" si="102"/>
        <v>0.21437125748502994</v>
      </c>
      <c r="D2180" s="33"/>
      <c r="E2180" s="56" t="s">
        <v>2300</v>
      </c>
      <c r="F2180" s="54">
        <v>551650002157</v>
      </c>
      <c r="H2180" s="59">
        <v>78</v>
      </c>
      <c r="I2180" s="59">
        <v>78</v>
      </c>
      <c r="J2180" s="41"/>
      <c r="K2180" s="42"/>
      <c r="L2180" s="51">
        <f t="shared" si="103"/>
        <v>78</v>
      </c>
      <c r="M2180" s="49">
        <f t="shared" si="104"/>
        <v>1</v>
      </c>
    </row>
    <row r="2181" spans="1:13" s="50" customFormat="1" ht="14.5" x14ac:dyDescent="0.35">
      <c r="A2181" s="33"/>
      <c r="B2181" s="56" t="s">
        <v>491</v>
      </c>
      <c r="C2181" s="49">
        <f t="shared" si="102"/>
        <v>0.21437125748502994</v>
      </c>
      <c r="D2181" s="33"/>
      <c r="E2181" s="56" t="s">
        <v>2302</v>
      </c>
      <c r="F2181" s="54">
        <v>551650002158</v>
      </c>
      <c r="H2181" s="59">
        <v>51</v>
      </c>
      <c r="I2181" s="59">
        <v>303</v>
      </c>
      <c r="J2181" s="41"/>
      <c r="K2181" s="42"/>
      <c r="L2181" s="51">
        <f t="shared" si="103"/>
        <v>51</v>
      </c>
      <c r="M2181" s="49">
        <f t="shared" si="104"/>
        <v>0.16831683168316833</v>
      </c>
    </row>
    <row r="2182" spans="1:13" s="50" customFormat="1" ht="14.5" x14ac:dyDescent="0.35">
      <c r="A2182" s="33"/>
      <c r="B2182" s="56" t="s">
        <v>491</v>
      </c>
      <c r="C2182" s="49">
        <f t="shared" si="102"/>
        <v>0.21437125748502994</v>
      </c>
      <c r="D2182" s="33"/>
      <c r="E2182" s="56" t="s">
        <v>2303</v>
      </c>
      <c r="F2182" s="54">
        <v>551650002159</v>
      </c>
      <c r="H2182" s="59">
        <v>39</v>
      </c>
      <c r="I2182" s="59">
        <v>273</v>
      </c>
      <c r="J2182" s="41"/>
      <c r="K2182" s="42"/>
      <c r="L2182" s="51">
        <f t="shared" si="103"/>
        <v>39</v>
      </c>
      <c r="M2182" s="49">
        <f t="shared" si="104"/>
        <v>0.14285714285714285</v>
      </c>
    </row>
    <row r="2183" spans="1:13" s="50" customFormat="1" ht="14.5" x14ac:dyDescent="0.35">
      <c r="A2183" s="33"/>
      <c r="B2183" s="56" t="s">
        <v>491</v>
      </c>
      <c r="C2183" s="49">
        <f t="shared" si="102"/>
        <v>0.21437125748502994</v>
      </c>
      <c r="D2183" s="33"/>
      <c r="E2183" s="56" t="s">
        <v>2304</v>
      </c>
      <c r="F2183" s="54">
        <v>551650002160</v>
      </c>
      <c r="H2183" s="59">
        <v>11</v>
      </c>
      <c r="I2183" s="59">
        <v>181</v>
      </c>
      <c r="J2183" s="41"/>
      <c r="K2183" s="42"/>
      <c r="L2183" s="51">
        <f t="shared" si="103"/>
        <v>11</v>
      </c>
      <c r="M2183" s="49">
        <f t="shared" si="104"/>
        <v>6.0773480662983423E-2</v>
      </c>
    </row>
    <row r="2184" spans="1:13" s="50" customFormat="1" ht="14.5" x14ac:dyDescent="0.35">
      <c r="A2184" s="33"/>
      <c r="B2184" s="56" t="s">
        <v>240</v>
      </c>
      <c r="C2184" s="49">
        <f t="shared" si="102"/>
        <v>0.21875</v>
      </c>
      <c r="D2184" s="33"/>
      <c r="E2184" s="56" t="s">
        <v>1236</v>
      </c>
      <c r="F2184" s="54">
        <v>551656002163</v>
      </c>
      <c r="H2184" s="59">
        <v>119</v>
      </c>
      <c r="I2184" s="59">
        <v>544</v>
      </c>
      <c r="J2184" s="41"/>
      <c r="K2184" s="42"/>
      <c r="L2184" s="51">
        <f t="shared" si="103"/>
        <v>119</v>
      </c>
      <c r="M2184" s="49">
        <f t="shared" si="104"/>
        <v>0.21875</v>
      </c>
    </row>
    <row r="2185" spans="1:13" s="50" customFormat="1" ht="14.5" x14ac:dyDescent="0.35">
      <c r="A2185" s="33"/>
      <c r="B2185" s="56" t="s">
        <v>258</v>
      </c>
      <c r="C2185" s="49">
        <f t="shared" si="102"/>
        <v>2.7718120805369129</v>
      </c>
      <c r="D2185" s="33"/>
      <c r="E2185" s="56" t="s">
        <v>2055</v>
      </c>
      <c r="F2185" s="54" t="s">
        <v>2392</v>
      </c>
      <c r="H2185" s="59">
        <v>96</v>
      </c>
      <c r="I2185" s="59">
        <v>3</v>
      </c>
      <c r="J2185" s="41"/>
      <c r="K2185" s="42"/>
      <c r="L2185" s="51">
        <f t="shared" si="103"/>
        <v>96</v>
      </c>
      <c r="M2185" s="49">
        <f t="shared" si="104"/>
        <v>32</v>
      </c>
    </row>
    <row r="2186" spans="1:13" s="50" customFormat="1" ht="14.5" x14ac:dyDescent="0.35">
      <c r="A2186" s="33"/>
      <c r="B2186" s="56" t="s">
        <v>258</v>
      </c>
      <c r="C2186" s="49">
        <f t="shared" si="102"/>
        <v>2.7718120805369129</v>
      </c>
      <c r="D2186" s="33"/>
      <c r="E2186" s="56" t="s">
        <v>1302</v>
      </c>
      <c r="F2186" s="54">
        <v>551659002164</v>
      </c>
      <c r="H2186" s="59">
        <v>70</v>
      </c>
      <c r="I2186" s="59">
        <v>82</v>
      </c>
      <c r="J2186" s="41"/>
      <c r="K2186" s="42"/>
      <c r="L2186" s="51">
        <f t="shared" si="103"/>
        <v>70</v>
      </c>
      <c r="M2186" s="49">
        <f t="shared" si="104"/>
        <v>0.85365853658536583</v>
      </c>
    </row>
    <row r="2187" spans="1:13" s="50" customFormat="1" ht="14.5" x14ac:dyDescent="0.35">
      <c r="A2187" s="33"/>
      <c r="B2187" s="56" t="s">
        <v>258</v>
      </c>
      <c r="C2187" s="49">
        <f t="shared" si="102"/>
        <v>2.7718120805369129</v>
      </c>
      <c r="D2187" s="33"/>
      <c r="E2187" s="56" t="s">
        <v>1303</v>
      </c>
      <c r="F2187" s="54">
        <v>551659002165</v>
      </c>
      <c r="H2187" s="59">
        <v>244</v>
      </c>
      <c r="I2187" s="59">
        <v>45</v>
      </c>
      <c r="J2187" s="41"/>
      <c r="K2187" s="42"/>
      <c r="L2187" s="51">
        <f t="shared" si="103"/>
        <v>244</v>
      </c>
      <c r="M2187" s="49">
        <f t="shared" si="104"/>
        <v>5.4222222222222225</v>
      </c>
    </row>
    <row r="2188" spans="1:13" s="50" customFormat="1" ht="14.5" x14ac:dyDescent="0.35">
      <c r="A2188" s="33"/>
      <c r="B2188" s="56" t="s">
        <v>258</v>
      </c>
      <c r="C2188" s="49">
        <f t="shared" si="102"/>
        <v>2.7718120805369129</v>
      </c>
      <c r="D2188" s="33"/>
      <c r="E2188" s="56" t="s">
        <v>4790</v>
      </c>
      <c r="F2188" s="54">
        <v>551659003108</v>
      </c>
      <c r="H2188" s="59">
        <v>3</v>
      </c>
      <c r="I2188" s="59">
        <v>19</v>
      </c>
      <c r="J2188" s="41"/>
      <c r="K2188" s="42"/>
      <c r="L2188" s="51">
        <f t="shared" si="103"/>
        <v>3</v>
      </c>
      <c r="M2188" s="49">
        <f t="shared" si="104"/>
        <v>0.15789473684210525</v>
      </c>
    </row>
    <row r="2189" spans="1:13" s="50" customFormat="1" ht="14.5" x14ac:dyDescent="0.35">
      <c r="A2189" s="33"/>
      <c r="B2189" s="56" t="s">
        <v>318</v>
      </c>
      <c r="C2189" s="49">
        <f t="shared" si="102"/>
        <v>3.6447978793903248E-2</v>
      </c>
      <c r="D2189" s="33"/>
      <c r="E2189" s="56" t="s">
        <v>537</v>
      </c>
      <c r="F2189" s="54">
        <v>551662002166</v>
      </c>
      <c r="H2189" s="59">
        <v>53</v>
      </c>
      <c r="I2189" s="59">
        <v>720</v>
      </c>
      <c r="J2189" s="41"/>
      <c r="K2189" s="42"/>
      <c r="L2189" s="51">
        <f t="shared" si="103"/>
        <v>53</v>
      </c>
      <c r="M2189" s="49">
        <f t="shared" si="104"/>
        <v>7.3611111111111113E-2</v>
      </c>
    </row>
    <row r="2190" spans="1:13" s="50" customFormat="1" ht="14.5" x14ac:dyDescent="0.35">
      <c r="A2190" s="33"/>
      <c r="B2190" s="56" t="s">
        <v>318</v>
      </c>
      <c r="C2190" s="49">
        <f t="shared" si="102"/>
        <v>3.6447978793903248E-2</v>
      </c>
      <c r="D2190" s="33"/>
      <c r="E2190" s="56" t="s">
        <v>1617</v>
      </c>
      <c r="F2190" s="54">
        <v>551662002169</v>
      </c>
      <c r="H2190" s="59">
        <v>26</v>
      </c>
      <c r="I2190" s="59">
        <v>668</v>
      </c>
      <c r="J2190" s="41"/>
      <c r="K2190" s="42"/>
      <c r="L2190" s="51">
        <f t="shared" si="103"/>
        <v>26</v>
      </c>
      <c r="M2190" s="49">
        <f t="shared" si="104"/>
        <v>3.8922155688622756E-2</v>
      </c>
    </row>
    <row r="2191" spans="1:13" s="50" customFormat="1" ht="14.5" x14ac:dyDescent="0.35">
      <c r="A2191" s="33"/>
      <c r="B2191" s="56" t="s">
        <v>318</v>
      </c>
      <c r="C2191" s="49">
        <f t="shared" si="102"/>
        <v>3.6447978793903248E-2</v>
      </c>
      <c r="D2191" s="33"/>
      <c r="E2191" s="56" t="s">
        <v>1618</v>
      </c>
      <c r="F2191" s="54">
        <v>551662002170</v>
      </c>
      <c r="H2191" s="59">
        <v>12</v>
      </c>
      <c r="I2191" s="59">
        <v>1000</v>
      </c>
      <c r="J2191" s="41"/>
      <c r="K2191" s="42"/>
      <c r="L2191" s="51">
        <f t="shared" si="103"/>
        <v>12</v>
      </c>
      <c r="M2191" s="49">
        <f t="shared" si="104"/>
        <v>1.2E-2</v>
      </c>
    </row>
    <row r="2192" spans="1:13" s="50" customFormat="1" ht="14.5" x14ac:dyDescent="0.35">
      <c r="A2192" s="33"/>
      <c r="B2192" s="56" t="s">
        <v>318</v>
      </c>
      <c r="C2192" s="49">
        <f t="shared" si="102"/>
        <v>3.6447978793903248E-2</v>
      </c>
      <c r="D2192" s="33"/>
      <c r="E2192" s="56" t="s">
        <v>1619</v>
      </c>
      <c r="F2192" s="54">
        <v>551662002402</v>
      </c>
      <c r="H2192" s="59">
        <v>19</v>
      </c>
      <c r="I2192" s="59">
        <v>630</v>
      </c>
      <c r="J2192" s="41"/>
      <c r="K2192" s="42"/>
      <c r="L2192" s="51">
        <f t="shared" si="103"/>
        <v>19</v>
      </c>
      <c r="M2192" s="49">
        <f t="shared" si="104"/>
        <v>3.0158730158730159E-2</v>
      </c>
    </row>
    <row r="2193" spans="1:13" s="50" customFormat="1" ht="14.5" x14ac:dyDescent="0.35">
      <c r="A2193" s="33"/>
      <c r="B2193" s="56" t="s">
        <v>427</v>
      </c>
      <c r="C2193" s="49">
        <f t="shared" si="102"/>
        <v>2.9831387808041506E-2</v>
      </c>
      <c r="D2193" s="33"/>
      <c r="E2193" s="56" t="s">
        <v>2078</v>
      </c>
      <c r="F2193" s="54">
        <v>551665002175</v>
      </c>
      <c r="H2193" s="59">
        <v>6</v>
      </c>
      <c r="I2193" s="59">
        <v>425</v>
      </c>
      <c r="J2193" s="41"/>
      <c r="K2193" s="42"/>
      <c r="L2193" s="51">
        <f t="shared" si="103"/>
        <v>6</v>
      </c>
      <c r="M2193" s="49">
        <f t="shared" si="104"/>
        <v>1.411764705882353E-2</v>
      </c>
    </row>
    <row r="2194" spans="1:13" s="50" customFormat="1" ht="14.5" x14ac:dyDescent="0.35">
      <c r="A2194" s="33"/>
      <c r="B2194" s="56" t="s">
        <v>427</v>
      </c>
      <c r="C2194" s="49">
        <f t="shared" si="102"/>
        <v>2.9831387808041506E-2</v>
      </c>
      <c r="D2194" s="33"/>
      <c r="E2194" s="56" t="s">
        <v>2079</v>
      </c>
      <c r="F2194" s="54">
        <v>551665002176</v>
      </c>
      <c r="H2194" s="59">
        <v>17</v>
      </c>
      <c r="I2194" s="59">
        <v>346</v>
      </c>
      <c r="J2194" s="41"/>
      <c r="K2194" s="42"/>
      <c r="L2194" s="51">
        <f t="shared" si="103"/>
        <v>17</v>
      </c>
      <c r="M2194" s="49">
        <f t="shared" si="104"/>
        <v>4.9132947976878616E-2</v>
      </c>
    </row>
    <row r="2195" spans="1:13" s="50" customFormat="1" ht="14.5" x14ac:dyDescent="0.35">
      <c r="A2195" s="33"/>
      <c r="B2195" s="56" t="s">
        <v>452</v>
      </c>
      <c r="C2195" s="49">
        <f t="shared" si="102"/>
        <v>0.41628498727735369</v>
      </c>
      <c r="D2195" s="33"/>
      <c r="E2195" s="56" t="s">
        <v>2140</v>
      </c>
      <c r="F2195" s="54" t="s">
        <v>2392</v>
      </c>
      <c r="H2195" s="59">
        <v>16</v>
      </c>
      <c r="I2195" s="59">
        <v>9</v>
      </c>
      <c r="J2195" s="41"/>
      <c r="K2195" s="42"/>
      <c r="L2195" s="51">
        <f t="shared" si="103"/>
        <v>16</v>
      </c>
      <c r="M2195" s="49">
        <f t="shared" si="104"/>
        <v>1.7777777777777777</v>
      </c>
    </row>
    <row r="2196" spans="1:13" s="50" customFormat="1" ht="14.5" x14ac:dyDescent="0.35">
      <c r="A2196" s="33"/>
      <c r="B2196" s="56" t="s">
        <v>452</v>
      </c>
      <c r="C2196" s="49">
        <f t="shared" si="102"/>
        <v>0.41628498727735369</v>
      </c>
      <c r="D2196" s="33"/>
      <c r="E2196" s="56" t="s">
        <v>1595</v>
      </c>
      <c r="F2196" s="54">
        <v>551668002179</v>
      </c>
      <c r="H2196" s="59">
        <v>222</v>
      </c>
      <c r="I2196" s="59">
        <v>210</v>
      </c>
      <c r="J2196" s="41"/>
      <c r="K2196" s="42"/>
      <c r="L2196" s="51">
        <f t="shared" si="103"/>
        <v>222</v>
      </c>
      <c r="M2196" s="49">
        <f t="shared" si="104"/>
        <v>1.0571428571428572</v>
      </c>
    </row>
    <row r="2197" spans="1:13" s="50" customFormat="1" ht="14.5" x14ac:dyDescent="0.35">
      <c r="A2197" s="33"/>
      <c r="B2197" s="56" t="s">
        <v>452</v>
      </c>
      <c r="C2197" s="49">
        <f t="shared" si="102"/>
        <v>0.41628498727735369</v>
      </c>
      <c r="D2197" s="33"/>
      <c r="E2197" s="56" t="s">
        <v>608</v>
      </c>
      <c r="F2197" s="54">
        <v>551668002180</v>
      </c>
      <c r="H2197" s="59">
        <v>152</v>
      </c>
      <c r="I2197" s="59">
        <v>385</v>
      </c>
      <c r="J2197" s="41"/>
      <c r="K2197" s="42"/>
      <c r="L2197" s="51">
        <f t="shared" si="103"/>
        <v>152</v>
      </c>
      <c r="M2197" s="49">
        <f t="shared" si="104"/>
        <v>0.39480519480519483</v>
      </c>
    </row>
    <row r="2198" spans="1:13" s="50" customFormat="1" ht="14.5" x14ac:dyDescent="0.35">
      <c r="A2198" s="33"/>
      <c r="B2198" s="56" t="s">
        <v>452</v>
      </c>
      <c r="C2198" s="49">
        <f t="shared" si="102"/>
        <v>0.41628498727735369</v>
      </c>
      <c r="D2198" s="33"/>
      <c r="E2198" s="56" t="s">
        <v>919</v>
      </c>
      <c r="F2198" s="54">
        <v>551668002181</v>
      </c>
      <c r="H2198" s="59">
        <v>5</v>
      </c>
      <c r="I2198" s="59">
        <v>340</v>
      </c>
      <c r="J2198" s="41"/>
      <c r="K2198" s="42"/>
      <c r="L2198" s="51">
        <f t="shared" si="103"/>
        <v>5</v>
      </c>
      <c r="M2198" s="49">
        <f t="shared" si="104"/>
        <v>1.4705882352941176E-2</v>
      </c>
    </row>
    <row r="2199" spans="1:13" s="50" customFormat="1" ht="14.5" x14ac:dyDescent="0.35">
      <c r="A2199" s="33"/>
      <c r="B2199" s="56" t="s">
        <v>452</v>
      </c>
      <c r="C2199" s="49">
        <f t="shared" si="102"/>
        <v>0.41628498727735369</v>
      </c>
      <c r="D2199" s="33"/>
      <c r="E2199" s="56" t="s">
        <v>4635</v>
      </c>
      <c r="F2199" s="54">
        <v>551668002834</v>
      </c>
      <c r="H2199" s="59">
        <v>64</v>
      </c>
      <c r="I2199" s="59">
        <v>27</v>
      </c>
      <c r="J2199" s="41"/>
      <c r="K2199" s="42"/>
      <c r="L2199" s="51">
        <f t="shared" si="103"/>
        <v>64</v>
      </c>
      <c r="M2199" s="49">
        <f t="shared" si="104"/>
        <v>2.3703703703703702</v>
      </c>
    </row>
    <row r="2200" spans="1:13" s="50" customFormat="1" ht="14.5" x14ac:dyDescent="0.35">
      <c r="A2200" s="33"/>
      <c r="B2200" s="56" t="s">
        <v>452</v>
      </c>
      <c r="C2200" s="49">
        <f t="shared" si="102"/>
        <v>0.41628498727735369</v>
      </c>
      <c r="D2200" s="33"/>
      <c r="E2200" s="56" t="s">
        <v>2141</v>
      </c>
      <c r="F2200" s="54">
        <v>551668002182</v>
      </c>
      <c r="H2200" s="59">
        <v>200</v>
      </c>
      <c r="I2200" s="59">
        <v>603</v>
      </c>
      <c r="J2200" s="41"/>
      <c r="K2200" s="42"/>
      <c r="L2200" s="51">
        <f t="shared" si="103"/>
        <v>200</v>
      </c>
      <c r="M2200" s="49">
        <f t="shared" si="104"/>
        <v>0.33167495854063017</v>
      </c>
    </row>
    <row r="2201" spans="1:13" s="50" customFormat="1" ht="14.5" x14ac:dyDescent="0.35">
      <c r="A2201" s="33"/>
      <c r="B2201" s="56" t="s">
        <v>452</v>
      </c>
      <c r="C2201" s="49">
        <f t="shared" si="102"/>
        <v>0.41628498727735369</v>
      </c>
      <c r="D2201" s="33"/>
      <c r="E2201" s="56" t="s">
        <v>2142</v>
      </c>
      <c r="F2201" s="54">
        <v>551668002178</v>
      </c>
      <c r="H2201" s="59">
        <v>159</v>
      </c>
      <c r="I2201" s="59">
        <v>391</v>
      </c>
      <c r="J2201" s="41"/>
      <c r="K2201" s="42"/>
      <c r="L2201" s="51">
        <f t="shared" si="103"/>
        <v>159</v>
      </c>
      <c r="M2201" s="49">
        <f t="shared" si="104"/>
        <v>0.40664961636828645</v>
      </c>
    </row>
    <row r="2202" spans="1:13" s="50" customFormat="1" ht="14.5" x14ac:dyDescent="0.35">
      <c r="A2202" s="33"/>
      <c r="B2202" s="56" t="s">
        <v>319</v>
      </c>
      <c r="C2202" s="49">
        <f t="shared" si="102"/>
        <v>0.22636916835699797</v>
      </c>
      <c r="D2202" s="33"/>
      <c r="E2202" s="56" t="s">
        <v>1620</v>
      </c>
      <c r="F2202" s="54">
        <v>550600002673</v>
      </c>
      <c r="H2202" s="59">
        <v>0</v>
      </c>
      <c r="I2202" s="59">
        <v>112</v>
      </c>
      <c r="J2202" s="41"/>
      <c r="K2202" s="42"/>
      <c r="L2202" s="51">
        <f t="shared" si="103"/>
        <v>0</v>
      </c>
      <c r="M2202" s="49">
        <f t="shared" si="104"/>
        <v>0</v>
      </c>
    </row>
    <row r="2203" spans="1:13" s="50" customFormat="1" ht="14.5" x14ac:dyDescent="0.35">
      <c r="A2203" s="33"/>
      <c r="B2203" s="56" t="s">
        <v>319</v>
      </c>
      <c r="C2203" s="49">
        <f t="shared" si="102"/>
        <v>0.22636916835699797</v>
      </c>
      <c r="D2203" s="33"/>
      <c r="E2203" s="56" t="s">
        <v>1621</v>
      </c>
      <c r="F2203" s="54">
        <v>550600002392</v>
      </c>
      <c r="H2203" s="59">
        <v>237</v>
      </c>
      <c r="I2203" s="59">
        <v>430</v>
      </c>
      <c r="J2203" s="41"/>
      <c r="K2203" s="42"/>
      <c r="L2203" s="51">
        <f t="shared" si="103"/>
        <v>237</v>
      </c>
      <c r="M2203" s="49">
        <f t="shared" si="104"/>
        <v>0.55116279069767438</v>
      </c>
    </row>
    <row r="2204" spans="1:13" s="50" customFormat="1" ht="14.5" x14ac:dyDescent="0.35">
      <c r="A2204" s="33"/>
      <c r="B2204" s="56" t="s">
        <v>319</v>
      </c>
      <c r="C2204" s="49">
        <f t="shared" si="102"/>
        <v>0.22636916835699797</v>
      </c>
      <c r="D2204" s="33"/>
      <c r="E2204" s="56" t="s">
        <v>1622</v>
      </c>
      <c r="F2204" s="54">
        <v>550600000658</v>
      </c>
      <c r="H2204" s="59">
        <v>199</v>
      </c>
      <c r="I2204" s="59">
        <v>520</v>
      </c>
      <c r="J2204" s="41"/>
      <c r="K2204" s="42"/>
      <c r="L2204" s="51">
        <f t="shared" si="103"/>
        <v>199</v>
      </c>
      <c r="M2204" s="49">
        <f t="shared" si="104"/>
        <v>0.38269230769230766</v>
      </c>
    </row>
    <row r="2205" spans="1:13" s="50" customFormat="1" ht="14.5" x14ac:dyDescent="0.35">
      <c r="A2205" s="33"/>
      <c r="B2205" s="56" t="s">
        <v>319</v>
      </c>
      <c r="C2205" s="49">
        <f t="shared" si="102"/>
        <v>0.22636916835699797</v>
      </c>
      <c r="D2205" s="33"/>
      <c r="E2205" s="56" t="s">
        <v>1623</v>
      </c>
      <c r="F2205" s="54">
        <v>550600000661</v>
      </c>
      <c r="H2205" s="59">
        <v>11</v>
      </c>
      <c r="I2205" s="59">
        <v>836</v>
      </c>
      <c r="J2205" s="41"/>
      <c r="K2205" s="42"/>
      <c r="L2205" s="51">
        <f t="shared" si="103"/>
        <v>11</v>
      </c>
      <c r="M2205" s="49">
        <f t="shared" si="104"/>
        <v>1.3157894736842105E-2</v>
      </c>
    </row>
    <row r="2206" spans="1:13" s="50" customFormat="1" ht="14.5" x14ac:dyDescent="0.35">
      <c r="A2206" s="33"/>
      <c r="B2206" s="56" t="s">
        <v>319</v>
      </c>
      <c r="C2206" s="49">
        <f t="shared" si="102"/>
        <v>0.22636916835699797</v>
      </c>
      <c r="D2206" s="33"/>
      <c r="E2206" s="56" t="s">
        <v>1624</v>
      </c>
      <c r="F2206" s="54">
        <v>550600000662</v>
      </c>
      <c r="H2206" s="59">
        <v>111</v>
      </c>
      <c r="I2206" s="59">
        <v>567</v>
      </c>
      <c r="J2206" s="41"/>
      <c r="K2206" s="42"/>
      <c r="L2206" s="51">
        <f t="shared" si="103"/>
        <v>111</v>
      </c>
      <c r="M2206" s="49">
        <f t="shared" si="104"/>
        <v>0.19576719576719576</v>
      </c>
    </row>
    <row r="2207" spans="1:13" s="50" customFormat="1" ht="14.5" x14ac:dyDescent="0.35">
      <c r="A2207" s="33"/>
      <c r="B2207" s="56" t="s">
        <v>494</v>
      </c>
      <c r="C2207" s="49">
        <f t="shared" si="102"/>
        <v>0.54515050167224077</v>
      </c>
      <c r="D2207" s="33"/>
      <c r="E2207" s="56" t="s">
        <v>2311</v>
      </c>
      <c r="F2207" s="54">
        <v>551671002184</v>
      </c>
      <c r="H2207" s="59">
        <v>152</v>
      </c>
      <c r="I2207" s="59">
        <v>277</v>
      </c>
      <c r="J2207" s="41"/>
      <c r="K2207" s="42"/>
      <c r="L2207" s="51">
        <f t="shared" si="103"/>
        <v>152</v>
      </c>
      <c r="M2207" s="49">
        <f t="shared" si="104"/>
        <v>0.54873646209386284</v>
      </c>
    </row>
    <row r="2208" spans="1:13" s="50" customFormat="1" ht="14.5" x14ac:dyDescent="0.35">
      <c r="A2208" s="33"/>
      <c r="B2208" s="56" t="s">
        <v>494</v>
      </c>
      <c r="C2208" s="49">
        <f t="shared" si="102"/>
        <v>0.54515050167224077</v>
      </c>
      <c r="D2208" s="33"/>
      <c r="E2208" s="56" t="s">
        <v>2312</v>
      </c>
      <c r="F2208" s="54">
        <v>551671002185</v>
      </c>
      <c r="H2208" s="59">
        <v>174</v>
      </c>
      <c r="I2208" s="59">
        <v>321</v>
      </c>
      <c r="J2208" s="41"/>
      <c r="K2208" s="42"/>
      <c r="L2208" s="51">
        <f t="shared" si="103"/>
        <v>174</v>
      </c>
      <c r="M2208" s="49">
        <f t="shared" si="104"/>
        <v>0.54205607476635509</v>
      </c>
    </row>
    <row r="2209" spans="1:13" s="50" customFormat="1" ht="14.5" x14ac:dyDescent="0.35">
      <c r="A2209" s="33"/>
      <c r="B2209" s="56" t="s">
        <v>453</v>
      </c>
      <c r="C2209" s="49">
        <f t="shared" si="102"/>
        <v>0.66330935251798562</v>
      </c>
      <c r="D2209" s="33"/>
      <c r="E2209" s="56" t="s">
        <v>2126</v>
      </c>
      <c r="F2209" s="54" t="s">
        <v>2392</v>
      </c>
      <c r="H2209" s="59">
        <v>163</v>
      </c>
      <c r="I2209" s="59">
        <v>1</v>
      </c>
      <c r="J2209" s="41"/>
      <c r="K2209" s="42"/>
      <c r="L2209" s="51">
        <f t="shared" si="103"/>
        <v>163</v>
      </c>
      <c r="M2209" s="49">
        <f t="shared" si="104"/>
        <v>163</v>
      </c>
    </row>
    <row r="2210" spans="1:13" s="50" customFormat="1" ht="14.5" x14ac:dyDescent="0.35">
      <c r="A2210" s="33"/>
      <c r="B2210" s="56" t="s">
        <v>453</v>
      </c>
      <c r="C2210" s="49">
        <f t="shared" si="102"/>
        <v>0.66330935251798562</v>
      </c>
      <c r="D2210" s="33"/>
      <c r="E2210" s="56" t="s">
        <v>2143</v>
      </c>
      <c r="F2210" s="54">
        <v>551674002186</v>
      </c>
      <c r="H2210" s="59">
        <v>156</v>
      </c>
      <c r="I2210" s="59">
        <v>343</v>
      </c>
      <c r="J2210" s="41"/>
      <c r="K2210" s="42"/>
      <c r="L2210" s="51">
        <f t="shared" si="103"/>
        <v>156</v>
      </c>
      <c r="M2210" s="49">
        <f t="shared" si="104"/>
        <v>0.45481049562682213</v>
      </c>
    </row>
    <row r="2211" spans="1:13" s="50" customFormat="1" ht="14.5" x14ac:dyDescent="0.35">
      <c r="A2211" s="33"/>
      <c r="B2211" s="56" t="s">
        <v>453</v>
      </c>
      <c r="C2211" s="49">
        <f t="shared" si="102"/>
        <v>0.66330935251798562</v>
      </c>
      <c r="D2211" s="33"/>
      <c r="E2211" s="56" t="s">
        <v>2144</v>
      </c>
      <c r="F2211" s="54">
        <v>551674002187</v>
      </c>
      <c r="H2211" s="59">
        <v>142</v>
      </c>
      <c r="I2211" s="59">
        <v>184</v>
      </c>
      <c r="J2211" s="41"/>
      <c r="K2211" s="42"/>
      <c r="L2211" s="51">
        <f t="shared" si="103"/>
        <v>142</v>
      </c>
      <c r="M2211" s="49">
        <f t="shared" si="104"/>
        <v>0.77173913043478259</v>
      </c>
    </row>
    <row r="2212" spans="1:13" s="50" customFormat="1" ht="14.5" x14ac:dyDescent="0.35">
      <c r="A2212" s="33"/>
      <c r="B2212" s="56" t="s">
        <v>453</v>
      </c>
      <c r="C2212" s="49">
        <f t="shared" si="102"/>
        <v>0.66330935251798562</v>
      </c>
      <c r="D2212" s="33"/>
      <c r="E2212" s="56" t="s">
        <v>2145</v>
      </c>
      <c r="F2212" s="54">
        <v>551674000277</v>
      </c>
      <c r="H2212" s="59">
        <v>0</v>
      </c>
      <c r="I2212" s="59">
        <v>167</v>
      </c>
      <c r="J2212" s="41"/>
      <c r="K2212" s="42"/>
      <c r="L2212" s="51">
        <f t="shared" si="103"/>
        <v>0</v>
      </c>
      <c r="M2212" s="49">
        <f t="shared" si="104"/>
        <v>0</v>
      </c>
    </row>
    <row r="2213" spans="1:13" s="50" customFormat="1" ht="14.5" x14ac:dyDescent="0.35">
      <c r="A2213" s="33"/>
      <c r="B2213" s="56" t="s">
        <v>2385</v>
      </c>
      <c r="C2213" s="49">
        <f t="shared" si="102"/>
        <v>8.0777096114519428E-2</v>
      </c>
      <c r="D2213" s="33"/>
      <c r="E2213" s="56" t="s">
        <v>4650</v>
      </c>
      <c r="F2213" s="54">
        <v>551677002188</v>
      </c>
      <c r="H2213" s="59">
        <v>79</v>
      </c>
      <c r="I2213" s="59">
        <v>978</v>
      </c>
      <c r="J2213" s="41"/>
      <c r="K2213" s="42"/>
      <c r="L2213" s="51">
        <f t="shared" si="103"/>
        <v>79</v>
      </c>
      <c r="M2213" s="49">
        <f t="shared" si="104"/>
        <v>8.0777096114519428E-2</v>
      </c>
    </row>
    <row r="2214" spans="1:13" s="50" customFormat="1" ht="14.5" x14ac:dyDescent="0.35">
      <c r="A2214" s="33"/>
      <c r="B2214" s="56" t="s">
        <v>499</v>
      </c>
      <c r="C2214" s="49">
        <f t="shared" si="102"/>
        <v>0.2028409090909091</v>
      </c>
      <c r="D2214" s="33"/>
      <c r="E2214" s="56" t="s">
        <v>2344</v>
      </c>
      <c r="F2214" s="54">
        <v>551683002190</v>
      </c>
      <c r="H2214" s="59">
        <v>41</v>
      </c>
      <c r="I2214" s="59">
        <v>828</v>
      </c>
      <c r="J2214" s="41"/>
      <c r="K2214" s="42"/>
      <c r="L2214" s="51">
        <f t="shared" si="103"/>
        <v>41</v>
      </c>
      <c r="M2214" s="49">
        <f t="shared" si="104"/>
        <v>4.9516908212560384E-2</v>
      </c>
    </row>
    <row r="2215" spans="1:13" s="50" customFormat="1" ht="14.5" x14ac:dyDescent="0.35">
      <c r="A2215" s="33"/>
      <c r="B2215" s="56" t="s">
        <v>499</v>
      </c>
      <c r="C2215" s="49">
        <f t="shared" si="102"/>
        <v>0.2028409090909091</v>
      </c>
      <c r="D2215" s="33"/>
      <c r="E2215" s="56" t="s">
        <v>2345</v>
      </c>
      <c r="F2215" s="54">
        <v>551683002191</v>
      </c>
      <c r="H2215" s="59">
        <v>49</v>
      </c>
      <c r="I2215" s="59">
        <v>525</v>
      </c>
      <c r="J2215" s="41"/>
      <c r="K2215" s="42"/>
      <c r="L2215" s="51">
        <f t="shared" si="103"/>
        <v>49</v>
      </c>
      <c r="M2215" s="49">
        <f t="shared" si="104"/>
        <v>9.3333333333333338E-2</v>
      </c>
    </row>
    <row r="2216" spans="1:13" s="50" customFormat="1" ht="14.5" x14ac:dyDescent="0.35">
      <c r="A2216" s="33"/>
      <c r="B2216" s="56" t="s">
        <v>499</v>
      </c>
      <c r="C2216" s="49">
        <f t="shared" si="102"/>
        <v>0.2028409090909091</v>
      </c>
      <c r="D2216" s="33"/>
      <c r="E2216" s="56" t="s">
        <v>2346</v>
      </c>
      <c r="F2216" s="54">
        <v>551683002192</v>
      </c>
      <c r="H2216" s="59">
        <v>267</v>
      </c>
      <c r="I2216" s="59">
        <v>407</v>
      </c>
      <c r="J2216" s="41"/>
      <c r="K2216" s="42"/>
      <c r="L2216" s="51">
        <f t="shared" si="103"/>
        <v>267</v>
      </c>
      <c r="M2216" s="49">
        <f t="shared" si="104"/>
        <v>0.65601965601965606</v>
      </c>
    </row>
    <row r="2217" spans="1:13" s="50" customFormat="1" ht="14.5" x14ac:dyDescent="0.35">
      <c r="A2217" s="33"/>
      <c r="B2217" s="56" t="s">
        <v>402</v>
      </c>
      <c r="C2217" s="49">
        <f t="shared" si="102"/>
        <v>1.4159999999999999</v>
      </c>
      <c r="D2217" s="33"/>
      <c r="E2217" s="56" t="s">
        <v>1996</v>
      </c>
      <c r="F2217" s="54">
        <v>551686002194</v>
      </c>
      <c r="H2217" s="59">
        <v>177</v>
      </c>
      <c r="I2217" s="59">
        <v>124</v>
      </c>
      <c r="J2217" s="41"/>
      <c r="K2217" s="42"/>
      <c r="L2217" s="51">
        <f t="shared" si="103"/>
        <v>177</v>
      </c>
      <c r="M2217" s="49">
        <f t="shared" si="104"/>
        <v>1.4274193548387097</v>
      </c>
    </row>
    <row r="2218" spans="1:13" s="50" customFormat="1" ht="14.5" x14ac:dyDescent="0.35">
      <c r="A2218" s="33"/>
      <c r="B2218" s="56" t="s">
        <v>402</v>
      </c>
      <c r="C2218" s="49">
        <f t="shared" si="102"/>
        <v>1.4159999999999999</v>
      </c>
      <c r="D2218" s="33"/>
      <c r="E2218" s="56" t="s">
        <v>1997</v>
      </c>
      <c r="F2218" s="54">
        <v>551686002195</v>
      </c>
      <c r="H2218" s="59">
        <v>103</v>
      </c>
      <c r="I2218" s="59">
        <v>68</v>
      </c>
      <c r="J2218" s="41"/>
      <c r="K2218" s="42"/>
      <c r="L2218" s="51">
        <f t="shared" si="103"/>
        <v>103</v>
      </c>
      <c r="M2218" s="49">
        <f t="shared" si="104"/>
        <v>1.5147058823529411</v>
      </c>
    </row>
    <row r="2219" spans="1:13" s="50" customFormat="1" ht="14.5" x14ac:dyDescent="0.35">
      <c r="A2219" s="33"/>
      <c r="B2219" s="56" t="s">
        <v>402</v>
      </c>
      <c r="C2219" s="49">
        <f t="shared" si="102"/>
        <v>1.4159999999999999</v>
      </c>
      <c r="D2219" s="33"/>
      <c r="E2219" s="56" t="s">
        <v>1998</v>
      </c>
      <c r="F2219" s="54">
        <v>551686002315</v>
      </c>
      <c r="H2219" s="59">
        <v>74</v>
      </c>
      <c r="I2219" s="59">
        <v>58</v>
      </c>
      <c r="J2219" s="41"/>
      <c r="K2219" s="42"/>
      <c r="L2219" s="51">
        <f t="shared" si="103"/>
        <v>74</v>
      </c>
      <c r="M2219" s="49">
        <f t="shared" si="104"/>
        <v>1.2758620689655173</v>
      </c>
    </row>
    <row r="2220" spans="1:13" s="50" customFormat="1" ht="14.5" x14ac:dyDescent="0.35">
      <c r="A2220" s="33"/>
      <c r="B2220" s="56" t="s">
        <v>400</v>
      </c>
      <c r="C2220" s="49">
        <f t="shared" si="102"/>
        <v>9.6392333709131903E-2</v>
      </c>
      <c r="D2220" s="33"/>
      <c r="E2220" s="56" t="s">
        <v>1984</v>
      </c>
      <c r="F2220" s="54">
        <v>551704002198</v>
      </c>
      <c r="H2220" s="59">
        <v>0</v>
      </c>
      <c r="I2220" s="59">
        <v>213</v>
      </c>
      <c r="J2220" s="41"/>
      <c r="K2220" s="42"/>
      <c r="L2220" s="51">
        <f t="shared" si="103"/>
        <v>0</v>
      </c>
      <c r="M2220" s="49">
        <f t="shared" si="104"/>
        <v>0</v>
      </c>
    </row>
    <row r="2221" spans="1:13" s="50" customFormat="1" ht="14.5" x14ac:dyDescent="0.35">
      <c r="A2221" s="33"/>
      <c r="B2221" s="56" t="s">
        <v>400</v>
      </c>
      <c r="C2221" s="49">
        <f t="shared" si="102"/>
        <v>9.6392333709131903E-2</v>
      </c>
      <c r="D2221" s="33"/>
      <c r="E2221" s="56" t="s">
        <v>1985</v>
      </c>
      <c r="F2221" s="54">
        <v>551704000551</v>
      </c>
      <c r="H2221" s="59">
        <v>0</v>
      </c>
      <c r="I2221" s="59">
        <v>80</v>
      </c>
      <c r="J2221" s="41"/>
      <c r="K2221" s="42"/>
      <c r="L2221" s="51">
        <f t="shared" si="103"/>
        <v>0</v>
      </c>
      <c r="M2221" s="49">
        <f t="shared" si="104"/>
        <v>0</v>
      </c>
    </row>
    <row r="2222" spans="1:13" s="50" customFormat="1" ht="14.5" x14ac:dyDescent="0.35">
      <c r="A2222" s="33"/>
      <c r="B2222" s="56" t="s">
        <v>400</v>
      </c>
      <c r="C2222" s="49">
        <f t="shared" si="102"/>
        <v>9.6392333709131903E-2</v>
      </c>
      <c r="D2222" s="33"/>
      <c r="E2222" s="56" t="s">
        <v>1986</v>
      </c>
      <c r="F2222" s="54">
        <v>551704002201</v>
      </c>
      <c r="H2222" s="59">
        <v>1</v>
      </c>
      <c r="I2222" s="59">
        <v>536</v>
      </c>
      <c r="J2222" s="41"/>
      <c r="K2222" s="42"/>
      <c r="L2222" s="51">
        <f t="shared" si="103"/>
        <v>1</v>
      </c>
      <c r="M2222" s="49">
        <f t="shared" si="104"/>
        <v>1.8656716417910447E-3</v>
      </c>
    </row>
    <row r="2223" spans="1:13" s="50" customFormat="1" ht="14.5" x14ac:dyDescent="0.35">
      <c r="A2223" s="33"/>
      <c r="B2223" s="56" t="s">
        <v>400</v>
      </c>
      <c r="C2223" s="49">
        <f t="shared" si="102"/>
        <v>9.6392333709131903E-2</v>
      </c>
      <c r="D2223" s="33"/>
      <c r="E2223" s="56" t="s">
        <v>1987</v>
      </c>
      <c r="F2223" s="54">
        <v>551704002271</v>
      </c>
      <c r="H2223" s="59">
        <v>131</v>
      </c>
      <c r="I2223" s="59">
        <v>419</v>
      </c>
      <c r="J2223" s="41"/>
      <c r="K2223" s="42"/>
      <c r="L2223" s="51">
        <f t="shared" si="103"/>
        <v>131</v>
      </c>
      <c r="M2223" s="49">
        <f t="shared" si="104"/>
        <v>0.31264916467780429</v>
      </c>
    </row>
    <row r="2224" spans="1:13" s="50" customFormat="1" ht="14.5" x14ac:dyDescent="0.35">
      <c r="A2224" s="33"/>
      <c r="B2224" s="56" t="s">
        <v>400</v>
      </c>
      <c r="C2224" s="49">
        <f t="shared" si="102"/>
        <v>9.6392333709131903E-2</v>
      </c>
      <c r="D2224" s="33"/>
      <c r="E2224" s="56" t="s">
        <v>1988</v>
      </c>
      <c r="F2224" s="54">
        <v>551704002200</v>
      </c>
      <c r="H2224" s="59">
        <v>39</v>
      </c>
      <c r="I2224" s="59">
        <v>526</v>
      </c>
      <c r="J2224" s="41"/>
      <c r="K2224" s="42"/>
      <c r="L2224" s="51">
        <f t="shared" si="103"/>
        <v>39</v>
      </c>
      <c r="M2224" s="49">
        <f t="shared" si="104"/>
        <v>7.4144486692015205E-2</v>
      </c>
    </row>
    <row r="2225" spans="1:13" s="50" customFormat="1" ht="14.5" x14ac:dyDescent="0.35">
      <c r="A2225" s="33"/>
      <c r="B2225" s="56" t="s">
        <v>2386</v>
      </c>
      <c r="C2225" s="49">
        <f t="shared" si="102"/>
        <v>4.412698412698413</v>
      </c>
      <c r="D2225" s="33"/>
      <c r="E2225" s="56" t="s">
        <v>4663</v>
      </c>
      <c r="F2225" s="54">
        <v>550003700595</v>
      </c>
      <c r="H2225" s="59">
        <v>313</v>
      </c>
      <c r="I2225" s="59">
        <v>41</v>
      </c>
      <c r="J2225" s="41"/>
      <c r="K2225" s="42"/>
      <c r="L2225" s="51">
        <f t="shared" si="103"/>
        <v>313</v>
      </c>
      <c r="M2225" s="49">
        <f t="shared" si="104"/>
        <v>7.6341463414634143</v>
      </c>
    </row>
    <row r="2226" spans="1:13" s="50" customFormat="1" ht="14.5" x14ac:dyDescent="0.35">
      <c r="A2226" s="33"/>
      <c r="B2226" s="56" t="s">
        <v>2386</v>
      </c>
      <c r="C2226" s="49">
        <f t="shared" si="102"/>
        <v>4.412698412698413</v>
      </c>
      <c r="D2226" s="33"/>
      <c r="E2226" s="56" t="s">
        <v>4665</v>
      </c>
      <c r="F2226" s="54">
        <v>550003700594</v>
      </c>
      <c r="H2226" s="59">
        <v>243</v>
      </c>
      <c r="I2226" s="59">
        <v>85</v>
      </c>
      <c r="J2226" s="41"/>
      <c r="K2226" s="42"/>
      <c r="L2226" s="51">
        <f t="shared" si="103"/>
        <v>243</v>
      </c>
      <c r="M2226" s="49">
        <f t="shared" si="104"/>
        <v>2.8588235294117648</v>
      </c>
    </row>
    <row r="2227" spans="1:13" s="50" customFormat="1" ht="14.5" x14ac:dyDescent="0.35">
      <c r="A2227" s="33"/>
      <c r="B2227" s="56" t="s">
        <v>155</v>
      </c>
      <c r="C2227" s="49">
        <f t="shared" si="102"/>
        <v>0.43943298969072164</v>
      </c>
      <c r="D2227" s="33"/>
      <c r="E2227" s="56" t="s">
        <v>911</v>
      </c>
      <c r="F2227" s="54">
        <v>550123000170</v>
      </c>
      <c r="H2227" s="59">
        <v>243</v>
      </c>
      <c r="I2227" s="59">
        <v>240</v>
      </c>
      <c r="J2227" s="41"/>
      <c r="K2227" s="42"/>
      <c r="L2227" s="51">
        <f t="shared" si="103"/>
        <v>243</v>
      </c>
      <c r="M2227" s="49">
        <f t="shared" si="104"/>
        <v>1.0125</v>
      </c>
    </row>
    <row r="2228" spans="1:13" s="50" customFormat="1" ht="14.5" x14ac:dyDescent="0.35">
      <c r="A2228" s="33"/>
      <c r="B2228" s="56" t="s">
        <v>155</v>
      </c>
      <c r="C2228" s="49">
        <f t="shared" si="102"/>
        <v>0.43943298969072164</v>
      </c>
      <c r="D2228" s="33"/>
      <c r="E2228" s="56" t="s">
        <v>912</v>
      </c>
      <c r="F2228" s="54">
        <v>550123000171</v>
      </c>
      <c r="H2228" s="59">
        <v>0</v>
      </c>
      <c r="I2228" s="59">
        <v>161</v>
      </c>
      <c r="J2228" s="41"/>
      <c r="K2228" s="42"/>
      <c r="L2228" s="51">
        <f t="shared" si="103"/>
        <v>0</v>
      </c>
      <c r="M2228" s="49">
        <f t="shared" si="104"/>
        <v>0</v>
      </c>
    </row>
    <row r="2229" spans="1:13" s="50" customFormat="1" ht="14.5" x14ac:dyDescent="0.35">
      <c r="A2229" s="33"/>
      <c r="B2229" s="56" t="s">
        <v>155</v>
      </c>
      <c r="C2229" s="49">
        <f t="shared" si="102"/>
        <v>0.43943298969072164</v>
      </c>
      <c r="D2229" s="33"/>
      <c r="E2229" s="56" t="s">
        <v>913</v>
      </c>
      <c r="F2229" s="54">
        <v>550123000172</v>
      </c>
      <c r="H2229" s="59">
        <v>37</v>
      </c>
      <c r="I2229" s="59">
        <v>223</v>
      </c>
      <c r="J2229" s="41"/>
      <c r="K2229" s="42"/>
      <c r="L2229" s="51">
        <f t="shared" si="103"/>
        <v>37</v>
      </c>
      <c r="M2229" s="49">
        <f t="shared" si="104"/>
        <v>0.16591928251121077</v>
      </c>
    </row>
    <row r="2230" spans="1:13" s="50" customFormat="1" ht="14.5" x14ac:dyDescent="0.35">
      <c r="A2230" s="33"/>
      <c r="B2230" s="56" t="s">
        <v>155</v>
      </c>
      <c r="C2230" s="49">
        <f t="shared" si="102"/>
        <v>0.43943298969072164</v>
      </c>
      <c r="D2230" s="33"/>
      <c r="E2230" s="56" t="s">
        <v>914</v>
      </c>
      <c r="F2230" s="54">
        <v>550123000609</v>
      </c>
      <c r="H2230" s="59">
        <v>61</v>
      </c>
      <c r="I2230" s="59">
        <v>152</v>
      </c>
      <c r="J2230" s="41"/>
      <c r="K2230" s="42"/>
      <c r="L2230" s="51">
        <f t="shared" si="103"/>
        <v>61</v>
      </c>
      <c r="M2230" s="49">
        <f t="shared" si="104"/>
        <v>0.40131578947368424</v>
      </c>
    </row>
    <row r="2231" spans="1:13" s="50" customFormat="1" ht="14.5" x14ac:dyDescent="0.35">
      <c r="A2231" s="33"/>
      <c r="B2231" s="56" t="s">
        <v>505</v>
      </c>
      <c r="C2231" s="49">
        <f t="shared" si="102"/>
        <v>0.31374138629914877</v>
      </c>
      <c r="D2231" s="33"/>
      <c r="E2231" s="56" t="s">
        <v>4791</v>
      </c>
      <c r="F2231" s="54">
        <v>551707003088</v>
      </c>
      <c r="H2231" s="59">
        <v>36</v>
      </c>
      <c r="I2231" s="59">
        <v>180</v>
      </c>
      <c r="J2231" s="41"/>
      <c r="K2231" s="42"/>
      <c r="L2231" s="51">
        <f t="shared" si="103"/>
        <v>36</v>
      </c>
      <c r="M2231" s="49">
        <f t="shared" si="104"/>
        <v>0.2</v>
      </c>
    </row>
    <row r="2232" spans="1:13" s="50" customFormat="1" ht="14.5" x14ac:dyDescent="0.35">
      <c r="A2232" s="33"/>
      <c r="B2232" s="56" t="s">
        <v>505</v>
      </c>
      <c r="C2232" s="49">
        <f t="shared" ref="C2232:C2240" si="105">SUMIF($B$2:$B$2241,B2232,$L$2:$L$2241)/(SUMIF($B$2:$B$2241,B2232,$I$2:$I$2241))</f>
        <v>0.31374138629914877</v>
      </c>
      <c r="D2232" s="33"/>
      <c r="E2232" s="56" t="s">
        <v>1203</v>
      </c>
      <c r="F2232" s="54">
        <v>551707002205</v>
      </c>
      <c r="H2232" s="59">
        <v>35</v>
      </c>
      <c r="I2232" s="59">
        <v>280</v>
      </c>
      <c r="J2232" s="41"/>
      <c r="K2232" s="42"/>
      <c r="L2232" s="51">
        <f t="shared" si="103"/>
        <v>35</v>
      </c>
      <c r="M2232" s="49">
        <f t="shared" si="104"/>
        <v>0.125</v>
      </c>
    </row>
    <row r="2233" spans="1:13" s="50" customFormat="1" ht="14.5" x14ac:dyDescent="0.35">
      <c r="A2233" s="33"/>
      <c r="B2233" s="56" t="s">
        <v>505</v>
      </c>
      <c r="C2233" s="49">
        <f t="shared" si="105"/>
        <v>0.31374138629914877</v>
      </c>
      <c r="D2233" s="33"/>
      <c r="E2233" s="56" t="s">
        <v>2364</v>
      </c>
      <c r="F2233" s="54">
        <v>551707002206</v>
      </c>
      <c r="H2233" s="59">
        <v>48</v>
      </c>
      <c r="I2233" s="59">
        <v>250</v>
      </c>
      <c r="J2233" s="41"/>
      <c r="K2233" s="42"/>
      <c r="L2233" s="51">
        <f t="shared" si="103"/>
        <v>48</v>
      </c>
      <c r="M2233" s="49">
        <f t="shared" si="104"/>
        <v>0.192</v>
      </c>
    </row>
    <row r="2234" spans="1:13" s="50" customFormat="1" ht="14.5" x14ac:dyDescent="0.35">
      <c r="A2234" s="33"/>
      <c r="B2234" s="56" t="s">
        <v>505</v>
      </c>
      <c r="C2234" s="49">
        <f t="shared" si="105"/>
        <v>0.31374138629914877</v>
      </c>
      <c r="D2234" s="33"/>
      <c r="E2234" s="56" t="s">
        <v>599</v>
      </c>
      <c r="F2234" s="54">
        <v>551707002207</v>
      </c>
      <c r="H2234" s="59">
        <v>62</v>
      </c>
      <c r="I2234" s="59">
        <v>328</v>
      </c>
      <c r="J2234" s="41"/>
      <c r="K2234" s="42"/>
      <c r="L2234" s="51">
        <f t="shared" si="103"/>
        <v>62</v>
      </c>
      <c r="M2234" s="49">
        <f t="shared" si="104"/>
        <v>0.18902439024390244</v>
      </c>
    </row>
    <row r="2235" spans="1:13" s="50" customFormat="1" ht="14.5" x14ac:dyDescent="0.35">
      <c r="A2235" s="33"/>
      <c r="B2235" s="56" t="s">
        <v>505</v>
      </c>
      <c r="C2235" s="49">
        <f t="shared" si="105"/>
        <v>0.31374138629914877</v>
      </c>
      <c r="D2235" s="33"/>
      <c r="E2235" s="56" t="s">
        <v>1137</v>
      </c>
      <c r="F2235" s="54">
        <v>551707002209</v>
      </c>
      <c r="H2235" s="59">
        <v>83</v>
      </c>
      <c r="I2235" s="59">
        <v>1442</v>
      </c>
      <c r="J2235" s="41"/>
      <c r="K2235" s="42"/>
      <c r="L2235" s="51">
        <f t="shared" si="103"/>
        <v>83</v>
      </c>
      <c r="M2235" s="49">
        <f t="shared" si="104"/>
        <v>5.7558945908460474E-2</v>
      </c>
    </row>
    <row r="2236" spans="1:13" s="50" customFormat="1" ht="14.5" x14ac:dyDescent="0.35">
      <c r="A2236" s="33"/>
      <c r="B2236" s="56" t="s">
        <v>505</v>
      </c>
      <c r="C2236" s="49">
        <f t="shared" si="105"/>
        <v>0.31374138629914877</v>
      </c>
      <c r="D2236" s="33"/>
      <c r="E2236" s="56" t="s">
        <v>4792</v>
      </c>
      <c r="F2236" s="54">
        <v>551707002781</v>
      </c>
      <c r="H2236" s="59">
        <v>145</v>
      </c>
      <c r="I2236" s="59">
        <v>382</v>
      </c>
      <c r="J2236" s="41"/>
      <c r="K2236" s="42"/>
      <c r="L2236" s="51">
        <f t="shared" si="103"/>
        <v>145</v>
      </c>
      <c r="M2236" s="49">
        <f t="shared" si="104"/>
        <v>0.37958115183246072</v>
      </c>
    </row>
    <row r="2237" spans="1:13" s="50" customFormat="1" ht="14.5" x14ac:dyDescent="0.35">
      <c r="A2237" s="33"/>
      <c r="B2237" s="56" t="s">
        <v>505</v>
      </c>
      <c r="C2237" s="49">
        <f t="shared" si="105"/>
        <v>0.31374138629914877</v>
      </c>
      <c r="D2237" s="33"/>
      <c r="E2237" s="56" t="s">
        <v>2366</v>
      </c>
      <c r="F2237" s="54">
        <v>551707003365</v>
      </c>
      <c r="H2237" s="59">
        <v>219</v>
      </c>
      <c r="I2237" s="59">
        <v>78</v>
      </c>
      <c r="J2237" s="41"/>
      <c r="K2237" s="42"/>
      <c r="L2237" s="51">
        <f t="shared" si="103"/>
        <v>219</v>
      </c>
      <c r="M2237" s="49">
        <f t="shared" si="104"/>
        <v>2.8076923076923075</v>
      </c>
    </row>
    <row r="2238" spans="1:13" s="50" customFormat="1" ht="14.5" x14ac:dyDescent="0.35">
      <c r="A2238" s="33"/>
      <c r="B2238" s="56" t="s">
        <v>505</v>
      </c>
      <c r="C2238" s="49">
        <f t="shared" si="105"/>
        <v>0.31374138629914877</v>
      </c>
      <c r="D2238" s="33"/>
      <c r="E2238" s="56" t="s">
        <v>2367</v>
      </c>
      <c r="F2238" s="54">
        <v>551707002212</v>
      </c>
      <c r="H2238" s="59">
        <v>592</v>
      </c>
      <c r="I2238" s="59">
        <v>213</v>
      </c>
      <c r="J2238" s="41"/>
      <c r="K2238" s="42"/>
      <c r="L2238" s="51">
        <f t="shared" si="103"/>
        <v>592</v>
      </c>
      <c r="M2238" s="49">
        <f t="shared" si="104"/>
        <v>2.779342723004695</v>
      </c>
    </row>
    <row r="2239" spans="1:13" s="50" customFormat="1" ht="14.5" x14ac:dyDescent="0.35">
      <c r="A2239" s="33"/>
      <c r="B2239" s="56" t="s">
        <v>505</v>
      </c>
      <c r="C2239" s="49">
        <f t="shared" si="105"/>
        <v>0.31374138629914877</v>
      </c>
      <c r="D2239" s="33"/>
      <c r="E2239" s="56" t="s">
        <v>919</v>
      </c>
      <c r="F2239" s="54">
        <v>551707002215</v>
      </c>
      <c r="H2239" s="59">
        <v>279</v>
      </c>
      <c r="I2239" s="59">
        <v>326</v>
      </c>
      <c r="J2239" s="41"/>
      <c r="K2239" s="42"/>
      <c r="L2239" s="51">
        <f t="shared" si="103"/>
        <v>279</v>
      </c>
      <c r="M2239" s="49">
        <f t="shared" si="104"/>
        <v>0.85582822085889576</v>
      </c>
    </row>
    <row r="2240" spans="1:13" s="50" customFormat="1" ht="14.5" x14ac:dyDescent="0.35">
      <c r="A2240" s="33"/>
      <c r="B2240" s="56" t="s">
        <v>505</v>
      </c>
      <c r="C2240" s="49">
        <f t="shared" si="105"/>
        <v>0.31374138629914877</v>
      </c>
      <c r="D2240" s="33"/>
      <c r="E2240" s="56" t="s">
        <v>2369</v>
      </c>
      <c r="F2240" s="54">
        <v>551707002216</v>
      </c>
      <c r="H2240" s="59">
        <v>49</v>
      </c>
      <c r="I2240" s="59">
        <v>1067</v>
      </c>
      <c r="J2240" s="41"/>
      <c r="K2240" s="42"/>
      <c r="L2240" s="51">
        <f t="shared" si="103"/>
        <v>49</v>
      </c>
      <c r="M2240" s="49">
        <f t="shared" si="104"/>
        <v>4.5923149015932523E-2</v>
      </c>
    </row>
    <row r="2241" spans="2:9" ht="13" x14ac:dyDescent="0.3">
      <c r="B2241" s="56" t="s">
        <v>505</v>
      </c>
      <c r="E2241" s="56" t="s">
        <v>2207</v>
      </c>
      <c r="F2241" s="54">
        <v>551707002217</v>
      </c>
      <c r="H2241" s="59">
        <v>66</v>
      </c>
      <c r="I2241" s="59">
        <v>388</v>
      </c>
    </row>
    <row r="2242" spans="2:9" ht="13" x14ac:dyDescent="0.3">
      <c r="B2242" s="56" t="s">
        <v>505</v>
      </c>
      <c r="E2242" s="56" t="s">
        <v>2370</v>
      </c>
      <c r="F2242" s="54">
        <v>551707003357</v>
      </c>
      <c r="H2242" s="59">
        <v>0</v>
      </c>
      <c r="I2242" s="59">
        <v>174</v>
      </c>
    </row>
    <row r="2243" spans="2:9" ht="13" x14ac:dyDescent="0.3">
      <c r="B2243" s="56" t="s">
        <v>408</v>
      </c>
      <c r="E2243" s="56" t="s">
        <v>2013</v>
      </c>
      <c r="F2243" s="54">
        <v>551710002218</v>
      </c>
      <c r="H2243" s="59">
        <v>545</v>
      </c>
      <c r="I2243" s="59">
        <v>380</v>
      </c>
    </row>
    <row r="2244" spans="2:9" ht="13" x14ac:dyDescent="0.3">
      <c r="B2244" s="56" t="s">
        <v>408</v>
      </c>
      <c r="E2244" s="56" t="s">
        <v>2014</v>
      </c>
      <c r="F2244" s="54">
        <v>551710002223</v>
      </c>
      <c r="H2244" s="59">
        <v>140</v>
      </c>
      <c r="I2244" s="59">
        <v>444</v>
      </c>
    </row>
    <row r="2245" spans="2:9" ht="13" x14ac:dyDescent="0.3">
      <c r="B2245" s="56" t="s">
        <v>408</v>
      </c>
      <c r="E2245" s="56" t="s">
        <v>2015</v>
      </c>
      <c r="F2245" s="54">
        <v>551710002222</v>
      </c>
      <c r="H2245" s="59">
        <v>108</v>
      </c>
      <c r="I2245" s="59">
        <v>319</v>
      </c>
    </row>
    <row r="2246" spans="2:9" ht="13" x14ac:dyDescent="0.3">
      <c r="B2246" s="56" t="s">
        <v>230</v>
      </c>
      <c r="E2246" s="56" t="s">
        <v>1187</v>
      </c>
      <c r="F2246" s="54">
        <v>551713002224</v>
      </c>
      <c r="H2246" s="59">
        <v>156</v>
      </c>
      <c r="I2246" s="59">
        <v>155</v>
      </c>
    </row>
    <row r="2247" spans="2:9" ht="13" x14ac:dyDescent="0.3">
      <c r="B2247" s="56" t="s">
        <v>230</v>
      </c>
      <c r="E2247" s="56" t="s">
        <v>1188</v>
      </c>
      <c r="F2247" s="54">
        <v>551713002225</v>
      </c>
      <c r="H2247" s="59">
        <v>196</v>
      </c>
      <c r="I2247" s="59">
        <v>105</v>
      </c>
    </row>
    <row r="2248" spans="2:9" ht="13" x14ac:dyDescent="0.3">
      <c r="B2248" s="56" t="s">
        <v>230</v>
      </c>
      <c r="E2248" s="56" t="s">
        <v>1189</v>
      </c>
      <c r="F2248" s="54">
        <v>551713002226</v>
      </c>
      <c r="H2248" s="59">
        <v>112</v>
      </c>
      <c r="I2248" s="59">
        <v>71</v>
      </c>
    </row>
    <row r="2249" spans="2:9" ht="13" x14ac:dyDescent="0.3">
      <c r="B2249" s="56" t="s">
        <v>230</v>
      </c>
      <c r="E2249" s="56" t="s">
        <v>4690</v>
      </c>
      <c r="F2249" s="54">
        <v>551713003059</v>
      </c>
      <c r="H2249" s="59">
        <v>86</v>
      </c>
      <c r="I2249" s="59">
        <v>1</v>
      </c>
    </row>
    <row r="2250" spans="2:9" ht="13" x14ac:dyDescent="0.3">
      <c r="B2250" s="56" t="s">
        <v>320</v>
      </c>
      <c r="E2250" s="56" t="s">
        <v>320</v>
      </c>
      <c r="F2250" s="54">
        <v>550011303353</v>
      </c>
      <c r="H2250" s="59">
        <v>59</v>
      </c>
      <c r="I2250" s="59">
        <v>349</v>
      </c>
    </row>
    <row r="2251" spans="2:9" ht="13" x14ac:dyDescent="0.3">
      <c r="B2251" s="56" t="s">
        <v>2387</v>
      </c>
      <c r="E2251" s="56" t="s">
        <v>2387</v>
      </c>
      <c r="F2251" s="54">
        <v>550007002942</v>
      </c>
      <c r="H2251" s="59">
        <v>41</v>
      </c>
      <c r="I2251" s="59">
        <v>322</v>
      </c>
    </row>
    <row r="2252" spans="2:9" ht="13" x14ac:dyDescent="0.3">
      <c r="B2252" s="56" t="s">
        <v>438</v>
      </c>
      <c r="E2252" s="56" t="s">
        <v>2113</v>
      </c>
      <c r="F2252" s="54">
        <v>551716002227</v>
      </c>
      <c r="H2252" s="59">
        <v>0</v>
      </c>
      <c r="I2252" s="59">
        <v>521</v>
      </c>
    </row>
    <row r="2253" spans="2:9" ht="13" x14ac:dyDescent="0.3">
      <c r="B2253" s="56" t="s">
        <v>99</v>
      </c>
      <c r="E2253" s="56" t="s">
        <v>644</v>
      </c>
      <c r="F2253" s="54">
        <v>551719002228</v>
      </c>
      <c r="H2253" s="59">
        <v>94</v>
      </c>
      <c r="I2253" s="59">
        <v>543</v>
      </c>
    </row>
    <row r="2254" spans="2:9" ht="13" x14ac:dyDescent="0.3">
      <c r="B2254" s="56" t="s">
        <v>99</v>
      </c>
      <c r="E2254" s="56" t="s">
        <v>645</v>
      </c>
      <c r="F2254" s="54">
        <v>551719002229</v>
      </c>
      <c r="H2254" s="59">
        <v>151</v>
      </c>
      <c r="I2254" s="59">
        <v>455</v>
      </c>
    </row>
    <row r="2255" spans="2:9" ht="13" x14ac:dyDescent="0.3">
      <c r="B2255" s="56" t="s">
        <v>99</v>
      </c>
      <c r="E2255" s="56" t="s">
        <v>646</v>
      </c>
      <c r="F2255" s="54">
        <v>551719000280</v>
      </c>
      <c r="H2255" s="59">
        <v>263</v>
      </c>
      <c r="I2255" s="59">
        <v>371</v>
      </c>
    </row>
    <row r="2256" spans="2:9" ht="13" x14ac:dyDescent="0.3">
      <c r="B2256" s="56" t="s">
        <v>2388</v>
      </c>
      <c r="E2256" s="56" t="s">
        <v>4698</v>
      </c>
      <c r="F2256" s="54">
        <v>551722002230</v>
      </c>
      <c r="H2256" s="59">
        <v>140</v>
      </c>
      <c r="I2256" s="59">
        <v>420</v>
      </c>
    </row>
    <row r="2257" spans="8:8" x14ac:dyDescent="0.3">
      <c r="H2257" s="32">
        <v>83</v>
      </c>
    </row>
    <row r="2258" spans="8:8" x14ac:dyDescent="0.3">
      <c r="H2258" s="32">
        <v>113</v>
      </c>
    </row>
    <row r="2259" spans="8:8" x14ac:dyDescent="0.3">
      <c r="H2259" s="32">
        <v>44</v>
      </c>
    </row>
  </sheetData>
  <dataConsolidate/>
  <dataValidations count="7">
    <dataValidation type="custom" operator="lessThanOrEqual" allowBlank="1" showInputMessage="1" showErrorMessage="1" error="This cell only allows characters. " sqref="B1 B1660:B1048576" xr:uid="{00000000-0002-0000-0700-000000000000}">
      <formula1>ISTEXT(B:B)</formula1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700-000001000000}">
      <formula1>1</formula1>
      <formula2>2147483647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700-000002000000}">
      <formula1>1</formula1>
      <formula2>2147483647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700-000003000000}">
      <formula1>2010</formula1>
      <formula2>2040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700-000004000000}">
      <formula1>2014</formula1>
      <formula2>2100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700-000005000000}">
      <formula1>1</formula1>
      <formula2>99999999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700-000006000000}">
      <formula1>1</formula1>
      <formula2>99999999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240"/>
  <sheetViews>
    <sheetView zoomScaleNormal="100" zoomScalePageLayoutView="166" workbookViewId="0">
      <pane ySplit="1" topLeftCell="A2" activePane="bottomLeft" state="frozen"/>
      <selection activeCell="D1" sqref="D1"/>
      <selection pane="bottomLeft" activeCell="C2240" sqref="C2240"/>
    </sheetView>
  </sheetViews>
  <sheetFormatPr defaultColWidth="8.81640625" defaultRowHeight="12.5" x14ac:dyDescent="0.3"/>
  <cols>
    <col min="1" max="1" width="16.54296875" style="31" customWidth="1"/>
    <col min="2" max="2" width="23.453125" style="31" customWidth="1"/>
    <col min="3" max="3" width="17.26953125" style="31" bestFit="1" customWidth="1"/>
    <col min="4" max="4" width="15.54296875" style="31" bestFit="1" customWidth="1"/>
    <col min="5" max="5" width="48.54296875" style="31" bestFit="1" customWidth="1"/>
    <col min="6" max="6" width="14.26953125" style="31" customWidth="1"/>
    <col min="7" max="7" width="16.54296875" style="31" customWidth="1"/>
    <col min="8" max="8" width="20.1796875" style="32" customWidth="1"/>
    <col min="9" max="9" width="16.81640625" style="32" bestFit="1" customWidth="1"/>
    <col min="10" max="10" width="12.81640625" style="31" customWidth="1"/>
    <col min="11" max="11" width="15.81640625" style="38" customWidth="1"/>
    <col min="12" max="12" width="15.54296875" style="32" customWidth="1"/>
    <col min="13" max="13" width="20.54296875" style="40" bestFit="1" customWidth="1"/>
    <col min="14" max="16384" width="8.81640625" style="31"/>
  </cols>
  <sheetData>
    <row r="1" spans="1:13" ht="50" x14ac:dyDescent="0.3">
      <c r="A1" s="1" t="s">
        <v>9</v>
      </c>
      <c r="B1" s="2" t="s">
        <v>8</v>
      </c>
      <c r="C1" s="3" t="s">
        <v>10</v>
      </c>
      <c r="D1" s="1" t="s">
        <v>7</v>
      </c>
      <c r="E1" s="4" t="s">
        <v>6</v>
      </c>
      <c r="F1" s="4" t="s">
        <v>5</v>
      </c>
      <c r="G1" s="4" t="s">
        <v>4</v>
      </c>
      <c r="H1" s="4" t="s">
        <v>3</v>
      </c>
      <c r="I1" s="4" t="s">
        <v>2</v>
      </c>
      <c r="J1" s="5" t="s">
        <v>1</v>
      </c>
      <c r="K1" s="37" t="s">
        <v>0</v>
      </c>
      <c r="L1" s="4" t="s">
        <v>11</v>
      </c>
      <c r="M1" s="39" t="s">
        <v>12</v>
      </c>
    </row>
    <row r="2" spans="1:13" s="50" customFormat="1" ht="14.5" x14ac:dyDescent="0.35">
      <c r="A2" s="33">
        <v>8110</v>
      </c>
      <c r="B2" s="33" t="s">
        <v>371</v>
      </c>
      <c r="C2" s="49">
        <f t="shared" ref="C2:C65" si="0">SUMIF($B$2:$B$491,B2,$L$2:$L$491)/(SUMIF($B$2:$B$491,B2,$I$2:$I$491))</f>
        <v>0.92303999999999997</v>
      </c>
      <c r="D2" s="33"/>
      <c r="E2" s="33" t="s">
        <v>371</v>
      </c>
      <c r="F2" s="33" t="s">
        <v>2389</v>
      </c>
      <c r="H2" s="35"/>
      <c r="I2" s="35">
        <v>520</v>
      </c>
      <c r="J2" s="41">
        <v>2018</v>
      </c>
      <c r="K2" s="42">
        <v>0.57689999999999997</v>
      </c>
      <c r="L2" s="51">
        <f t="shared" ref="L2:L65" si="1">IF(K2="",H2,(MIN(I2,(K2*1.6*I2))))</f>
        <v>479.98079999999999</v>
      </c>
      <c r="M2" s="49">
        <f t="shared" ref="M2:M65" si="2">IF(L2=0,0,(L2/I2))</f>
        <v>0.92303999999999997</v>
      </c>
    </row>
    <row r="3" spans="1:13" s="50" customFormat="1" ht="14.5" x14ac:dyDescent="0.35">
      <c r="A3" s="33">
        <v>133199</v>
      </c>
      <c r="B3" s="33" t="s">
        <v>119</v>
      </c>
      <c r="C3" s="49">
        <f t="shared" si="0"/>
        <v>0.68400000000000005</v>
      </c>
      <c r="D3" s="33">
        <v>62441</v>
      </c>
      <c r="E3" s="33" t="s">
        <v>705</v>
      </c>
      <c r="F3" s="33" t="s">
        <v>2390</v>
      </c>
      <c r="H3" s="35">
        <v>275</v>
      </c>
      <c r="I3" s="35">
        <v>377</v>
      </c>
      <c r="J3" s="41"/>
      <c r="K3" s="42"/>
      <c r="L3" s="51">
        <f t="shared" si="1"/>
        <v>275</v>
      </c>
      <c r="M3" s="49">
        <f t="shared" si="2"/>
        <v>0.72944297082228116</v>
      </c>
    </row>
    <row r="4" spans="1:13" s="50" customFormat="1" ht="14.5" x14ac:dyDescent="0.35">
      <c r="A4" s="33">
        <v>133199</v>
      </c>
      <c r="B4" s="33" t="s">
        <v>119</v>
      </c>
      <c r="C4" s="49">
        <f t="shared" si="0"/>
        <v>0.68400000000000005</v>
      </c>
      <c r="D4" s="33">
        <v>62439</v>
      </c>
      <c r="E4" s="33" t="s">
        <v>706</v>
      </c>
      <c r="F4" s="33" t="s">
        <v>2391</v>
      </c>
      <c r="H4" s="35">
        <v>237</v>
      </c>
      <c r="I4" s="35">
        <v>370</v>
      </c>
      <c r="J4" s="41"/>
      <c r="K4" s="42"/>
      <c r="L4" s="51">
        <f t="shared" si="1"/>
        <v>237</v>
      </c>
      <c r="M4" s="49">
        <f t="shared" si="2"/>
        <v>0.64054054054054055</v>
      </c>
    </row>
    <row r="5" spans="1:13" s="50" customFormat="1" ht="14.5" x14ac:dyDescent="0.35">
      <c r="A5" s="33">
        <v>7</v>
      </c>
      <c r="B5" s="33" t="s">
        <v>119</v>
      </c>
      <c r="C5" s="49">
        <f t="shared" si="0"/>
        <v>0.68400000000000005</v>
      </c>
      <c r="D5" s="33">
        <v>9100</v>
      </c>
      <c r="E5" s="33" t="s">
        <v>2055</v>
      </c>
      <c r="F5" s="33" t="s">
        <v>2392</v>
      </c>
      <c r="H5" s="35">
        <v>1</v>
      </c>
      <c r="I5" s="35">
        <v>3</v>
      </c>
      <c r="J5" s="41"/>
      <c r="K5" s="42"/>
      <c r="L5" s="51">
        <f t="shared" si="1"/>
        <v>1</v>
      </c>
      <c r="M5" s="49">
        <f t="shared" si="2"/>
        <v>0.33333333333333331</v>
      </c>
    </row>
    <row r="6" spans="1:13" s="50" customFormat="1" ht="14.5" x14ac:dyDescent="0.35">
      <c r="A6" s="33">
        <v>133050</v>
      </c>
      <c r="B6" s="33" t="s">
        <v>77</v>
      </c>
      <c r="C6" s="49">
        <f t="shared" si="0"/>
        <v>0.84129221818181821</v>
      </c>
      <c r="D6" s="33">
        <v>61898</v>
      </c>
      <c r="E6" s="33" t="s">
        <v>506</v>
      </c>
      <c r="F6" s="33" t="s">
        <v>2393</v>
      </c>
      <c r="H6" s="35"/>
      <c r="I6" s="35">
        <v>444</v>
      </c>
      <c r="J6" s="41">
        <v>2014</v>
      </c>
      <c r="K6" s="42">
        <v>0.5887</v>
      </c>
      <c r="L6" s="51">
        <f t="shared" si="1"/>
        <v>418.21248000000003</v>
      </c>
      <c r="M6" s="49">
        <f t="shared" si="2"/>
        <v>0.94192000000000009</v>
      </c>
    </row>
    <row r="7" spans="1:13" s="50" customFormat="1" ht="14.5" x14ac:dyDescent="0.35">
      <c r="A7" s="33">
        <v>133050</v>
      </c>
      <c r="B7" s="33" t="s">
        <v>77</v>
      </c>
      <c r="C7" s="49">
        <f t="shared" si="0"/>
        <v>0.84129221818181821</v>
      </c>
      <c r="D7" s="33">
        <v>61899</v>
      </c>
      <c r="E7" s="33" t="s">
        <v>507</v>
      </c>
      <c r="F7" s="33" t="s">
        <v>2394</v>
      </c>
      <c r="H7" s="35">
        <v>325</v>
      </c>
      <c r="I7" s="35">
        <v>464</v>
      </c>
      <c r="J7" s="41"/>
      <c r="K7" s="42"/>
      <c r="L7" s="51">
        <f t="shared" si="1"/>
        <v>325</v>
      </c>
      <c r="M7" s="49">
        <f t="shared" si="2"/>
        <v>0.70043103448275867</v>
      </c>
    </row>
    <row r="8" spans="1:13" s="50" customFormat="1" ht="14.5" x14ac:dyDescent="0.35">
      <c r="A8" s="33">
        <v>133050</v>
      </c>
      <c r="B8" s="33" t="s">
        <v>77</v>
      </c>
      <c r="C8" s="49">
        <f t="shared" si="0"/>
        <v>0.84129221818181821</v>
      </c>
      <c r="D8" s="33">
        <v>61901</v>
      </c>
      <c r="E8" s="33" t="s">
        <v>508</v>
      </c>
      <c r="F8" s="33" t="s">
        <v>2395</v>
      </c>
      <c r="H8" s="35"/>
      <c r="I8" s="35">
        <v>466</v>
      </c>
      <c r="J8" s="41">
        <v>2014</v>
      </c>
      <c r="K8" s="42">
        <v>0.5887</v>
      </c>
      <c r="L8" s="51">
        <f t="shared" si="1"/>
        <v>438.93472000000003</v>
      </c>
      <c r="M8" s="49">
        <f t="shared" si="2"/>
        <v>0.94192000000000009</v>
      </c>
    </row>
    <row r="9" spans="1:13" s="50" customFormat="1" ht="14.5" x14ac:dyDescent="0.35">
      <c r="A9" s="33">
        <v>133050</v>
      </c>
      <c r="B9" s="33" t="s">
        <v>77</v>
      </c>
      <c r="C9" s="49">
        <f t="shared" si="0"/>
        <v>0.84129221818181821</v>
      </c>
      <c r="D9" s="33">
        <v>61954</v>
      </c>
      <c r="E9" s="33" t="s">
        <v>509</v>
      </c>
      <c r="F9" s="33" t="s">
        <v>2396</v>
      </c>
      <c r="H9" s="35"/>
      <c r="I9" s="35">
        <v>138</v>
      </c>
      <c r="J9" s="41">
        <v>2014</v>
      </c>
      <c r="K9" s="42">
        <v>0.5887</v>
      </c>
      <c r="L9" s="51">
        <f t="shared" si="1"/>
        <v>129.98496</v>
      </c>
      <c r="M9" s="49">
        <f t="shared" si="2"/>
        <v>0.94191999999999998</v>
      </c>
    </row>
    <row r="10" spans="1:13" s="50" customFormat="1" ht="14.5" x14ac:dyDescent="0.35">
      <c r="A10" s="33">
        <v>133050</v>
      </c>
      <c r="B10" s="33" t="s">
        <v>77</v>
      </c>
      <c r="C10" s="49">
        <f t="shared" si="0"/>
        <v>0.84129221818181821</v>
      </c>
      <c r="D10" s="33">
        <v>62775</v>
      </c>
      <c r="E10" s="33" t="s">
        <v>510</v>
      </c>
      <c r="F10" s="33" t="s">
        <v>2397</v>
      </c>
      <c r="H10" s="35">
        <v>76</v>
      </c>
      <c r="I10" s="35">
        <v>138</v>
      </c>
      <c r="J10" s="41"/>
      <c r="K10" s="42"/>
      <c r="L10" s="51">
        <f t="shared" si="1"/>
        <v>76</v>
      </c>
      <c r="M10" s="49">
        <f t="shared" si="2"/>
        <v>0.55072463768115942</v>
      </c>
    </row>
    <row r="11" spans="1:13" s="50" customFormat="1" ht="14.5" x14ac:dyDescent="0.35">
      <c r="A11" s="33">
        <v>132913</v>
      </c>
      <c r="B11" s="33" t="s">
        <v>200</v>
      </c>
      <c r="C11" s="49">
        <f t="shared" si="0"/>
        <v>0.37349397590361444</v>
      </c>
      <c r="D11" s="33">
        <v>61472</v>
      </c>
      <c r="E11" s="33" t="s">
        <v>1095</v>
      </c>
      <c r="F11" s="33" t="s">
        <v>2398</v>
      </c>
      <c r="H11" s="35">
        <v>31</v>
      </c>
      <c r="I11" s="35">
        <v>79</v>
      </c>
      <c r="J11" s="41"/>
      <c r="K11" s="42"/>
      <c r="L11" s="51">
        <f t="shared" si="1"/>
        <v>31</v>
      </c>
      <c r="M11" s="49">
        <f t="shared" si="2"/>
        <v>0.39240506329113922</v>
      </c>
    </row>
    <row r="12" spans="1:13" s="50" customFormat="1" ht="14.5" x14ac:dyDescent="0.35">
      <c r="A12" s="33">
        <v>132913</v>
      </c>
      <c r="B12" s="33" t="s">
        <v>200</v>
      </c>
      <c r="C12" s="49">
        <f t="shared" si="0"/>
        <v>0.37349397590361444</v>
      </c>
      <c r="D12" s="33">
        <v>61470</v>
      </c>
      <c r="E12" s="33" t="s">
        <v>1096</v>
      </c>
      <c r="F12" s="33" t="s">
        <v>2399</v>
      </c>
      <c r="H12" s="35">
        <v>67</v>
      </c>
      <c r="I12" s="35">
        <v>157</v>
      </c>
      <c r="J12" s="41"/>
      <c r="K12" s="42"/>
      <c r="L12" s="51">
        <f t="shared" si="1"/>
        <v>67</v>
      </c>
      <c r="M12" s="49">
        <f t="shared" si="2"/>
        <v>0.42675159235668791</v>
      </c>
    </row>
    <row r="13" spans="1:13" s="50" customFormat="1" ht="14.5" x14ac:dyDescent="0.35">
      <c r="A13" s="33">
        <v>132913</v>
      </c>
      <c r="B13" s="33" t="s">
        <v>200</v>
      </c>
      <c r="C13" s="49">
        <f t="shared" si="0"/>
        <v>0.37349397590361444</v>
      </c>
      <c r="D13" s="33">
        <v>61471</v>
      </c>
      <c r="E13" s="33" t="s">
        <v>1097</v>
      </c>
      <c r="F13" s="33" t="s">
        <v>2400</v>
      </c>
      <c r="H13" s="35">
        <v>26</v>
      </c>
      <c r="I13" s="35">
        <v>96</v>
      </c>
      <c r="J13" s="41"/>
      <c r="K13" s="42"/>
      <c r="L13" s="51">
        <f t="shared" si="1"/>
        <v>26</v>
      </c>
      <c r="M13" s="49">
        <f t="shared" si="2"/>
        <v>0.27083333333333331</v>
      </c>
    </row>
    <row r="14" spans="1:13" s="50" customFormat="1" ht="14.5" x14ac:dyDescent="0.35">
      <c r="A14" s="33">
        <v>133169</v>
      </c>
      <c r="B14" s="33" t="s">
        <v>241</v>
      </c>
      <c r="C14" s="49">
        <f t="shared" si="0"/>
        <v>0.41316526610644255</v>
      </c>
      <c r="D14" s="33">
        <v>62240</v>
      </c>
      <c r="E14" s="33" t="s">
        <v>1237</v>
      </c>
      <c r="F14" s="33" t="s">
        <v>2401</v>
      </c>
      <c r="H14" s="35">
        <v>183</v>
      </c>
      <c r="I14" s="35">
        <v>390</v>
      </c>
      <c r="J14" s="41"/>
      <c r="K14" s="42"/>
      <c r="L14" s="51">
        <f t="shared" si="1"/>
        <v>183</v>
      </c>
      <c r="M14" s="49">
        <f t="shared" si="2"/>
        <v>0.46923076923076923</v>
      </c>
    </row>
    <row r="15" spans="1:13" s="50" customFormat="1" ht="14.5" x14ac:dyDescent="0.35">
      <c r="A15" s="33">
        <v>133169</v>
      </c>
      <c r="B15" s="33" t="s">
        <v>241</v>
      </c>
      <c r="C15" s="49">
        <f t="shared" si="0"/>
        <v>0.41316526610644255</v>
      </c>
      <c r="D15" s="33">
        <v>62242</v>
      </c>
      <c r="E15" s="33" t="s">
        <v>1238</v>
      </c>
      <c r="F15" s="33" t="s">
        <v>2402</v>
      </c>
      <c r="H15" s="35">
        <v>112</v>
      </c>
      <c r="I15" s="35">
        <v>324</v>
      </c>
      <c r="J15" s="41"/>
      <c r="K15" s="42"/>
      <c r="L15" s="51">
        <f t="shared" si="1"/>
        <v>112</v>
      </c>
      <c r="M15" s="49">
        <f t="shared" si="2"/>
        <v>0.34567901234567899</v>
      </c>
    </row>
    <row r="16" spans="1:13" s="50" customFormat="1" ht="14.5" x14ac:dyDescent="0.35">
      <c r="A16" s="33">
        <v>133302</v>
      </c>
      <c r="B16" s="33" t="s">
        <v>100</v>
      </c>
      <c r="C16" s="49">
        <f t="shared" si="0"/>
        <v>0.31404958677685951</v>
      </c>
      <c r="D16" s="33">
        <v>62769</v>
      </c>
      <c r="E16" s="33" t="s">
        <v>647</v>
      </c>
      <c r="F16" s="33" t="s">
        <v>2403</v>
      </c>
      <c r="H16" s="35">
        <v>58</v>
      </c>
      <c r="I16" s="35">
        <v>172</v>
      </c>
      <c r="J16" s="41"/>
      <c r="K16" s="42"/>
      <c r="L16" s="51">
        <f t="shared" si="1"/>
        <v>58</v>
      </c>
      <c r="M16" s="49">
        <f t="shared" si="2"/>
        <v>0.33720930232558138</v>
      </c>
    </row>
    <row r="17" spans="1:13" s="50" customFormat="1" ht="14.5" x14ac:dyDescent="0.35">
      <c r="A17" s="33">
        <v>133302</v>
      </c>
      <c r="B17" s="33" t="s">
        <v>100</v>
      </c>
      <c r="C17" s="49">
        <f t="shared" si="0"/>
        <v>0.31404958677685951</v>
      </c>
      <c r="D17" s="33"/>
      <c r="E17" s="33" t="s">
        <v>648</v>
      </c>
      <c r="F17" s="33" t="s">
        <v>2404</v>
      </c>
      <c r="H17" s="35">
        <v>18</v>
      </c>
      <c r="I17" s="35">
        <v>70</v>
      </c>
      <c r="J17" s="41"/>
      <c r="K17" s="42"/>
      <c r="L17" s="51">
        <f t="shared" si="1"/>
        <v>18</v>
      </c>
      <c r="M17" s="49">
        <f t="shared" si="2"/>
        <v>0.25714285714285712</v>
      </c>
    </row>
    <row r="18" spans="1:13" s="50" customFormat="1" ht="14.5" x14ac:dyDescent="0.35">
      <c r="A18" s="33">
        <v>133304</v>
      </c>
      <c r="B18" s="33" t="s">
        <v>216</v>
      </c>
      <c r="C18" s="49">
        <f t="shared" si="0"/>
        <v>0.52796052631578949</v>
      </c>
      <c r="D18" s="33"/>
      <c r="E18" s="33" t="s">
        <v>608</v>
      </c>
      <c r="F18" s="33" t="s">
        <v>2405</v>
      </c>
      <c r="H18" s="35">
        <v>198</v>
      </c>
      <c r="I18" s="35">
        <v>352</v>
      </c>
      <c r="J18" s="41"/>
      <c r="K18" s="42"/>
      <c r="L18" s="51">
        <f t="shared" si="1"/>
        <v>198</v>
      </c>
      <c r="M18" s="49">
        <f t="shared" si="2"/>
        <v>0.5625</v>
      </c>
    </row>
    <row r="19" spans="1:13" s="50" customFormat="1" ht="14.5" x14ac:dyDescent="0.35">
      <c r="A19" s="33">
        <v>133304</v>
      </c>
      <c r="B19" s="33" t="s">
        <v>216</v>
      </c>
      <c r="C19" s="49">
        <f t="shared" si="0"/>
        <v>0.52796052631578949</v>
      </c>
      <c r="D19" s="33">
        <v>62771</v>
      </c>
      <c r="E19" s="33" t="s">
        <v>1137</v>
      </c>
      <c r="F19" s="33" t="s">
        <v>2406</v>
      </c>
      <c r="H19" s="35">
        <v>82</v>
      </c>
      <c r="I19" s="35">
        <v>175</v>
      </c>
      <c r="J19" s="41"/>
      <c r="K19" s="42"/>
      <c r="L19" s="51">
        <f t="shared" si="1"/>
        <v>82</v>
      </c>
      <c r="M19" s="49">
        <f t="shared" si="2"/>
        <v>0.46857142857142858</v>
      </c>
    </row>
    <row r="20" spans="1:13" s="50" customFormat="1" ht="14.5" x14ac:dyDescent="0.35">
      <c r="A20" s="33">
        <v>133304</v>
      </c>
      <c r="B20" s="33" t="s">
        <v>216</v>
      </c>
      <c r="C20" s="49">
        <f t="shared" si="0"/>
        <v>0.52796052631578949</v>
      </c>
      <c r="D20" s="33">
        <v>62771</v>
      </c>
      <c r="E20" s="33" t="s">
        <v>1138</v>
      </c>
      <c r="F20" s="33" t="s">
        <v>2407</v>
      </c>
      <c r="H20" s="35">
        <v>41</v>
      </c>
      <c r="I20" s="35">
        <v>81</v>
      </c>
      <c r="J20" s="41"/>
      <c r="K20" s="42"/>
      <c r="L20" s="51">
        <f t="shared" si="1"/>
        <v>41</v>
      </c>
      <c r="M20" s="49">
        <f t="shared" si="2"/>
        <v>0.50617283950617287</v>
      </c>
    </row>
    <row r="21" spans="1:13" s="50" customFormat="1" ht="14.5" x14ac:dyDescent="0.35">
      <c r="A21" s="33">
        <v>133457</v>
      </c>
      <c r="B21" s="33" t="s">
        <v>364</v>
      </c>
      <c r="C21" s="49">
        <f t="shared" si="0"/>
        <v>0.47103274559193953</v>
      </c>
      <c r="D21" s="33">
        <v>63214</v>
      </c>
      <c r="E21" s="33" t="s">
        <v>2408</v>
      </c>
      <c r="F21" s="33" t="s">
        <v>2409</v>
      </c>
      <c r="H21" s="35">
        <v>88</v>
      </c>
      <c r="I21" s="35">
        <v>193</v>
      </c>
      <c r="J21" s="41"/>
      <c r="K21" s="42"/>
      <c r="L21" s="51">
        <f t="shared" si="1"/>
        <v>88</v>
      </c>
      <c r="M21" s="49">
        <f t="shared" si="2"/>
        <v>0.45595854922279794</v>
      </c>
    </row>
    <row r="22" spans="1:13" s="50" customFormat="1" ht="14.5" x14ac:dyDescent="0.35">
      <c r="A22" s="33">
        <v>133457</v>
      </c>
      <c r="B22" s="33" t="s">
        <v>364</v>
      </c>
      <c r="C22" s="49">
        <f t="shared" si="0"/>
        <v>0.47103274559193953</v>
      </c>
      <c r="D22" s="33">
        <v>63215</v>
      </c>
      <c r="E22" s="33" t="s">
        <v>2410</v>
      </c>
      <c r="F22" s="33" t="s">
        <v>2411</v>
      </c>
      <c r="H22" s="35">
        <v>60</v>
      </c>
      <c r="I22" s="35">
        <v>113</v>
      </c>
      <c r="J22" s="41"/>
      <c r="K22" s="42"/>
      <c r="L22" s="51">
        <f t="shared" si="1"/>
        <v>60</v>
      </c>
      <c r="M22" s="49">
        <f t="shared" si="2"/>
        <v>0.53097345132743368</v>
      </c>
    </row>
    <row r="23" spans="1:13" s="50" customFormat="1" ht="14.5" x14ac:dyDescent="0.35">
      <c r="A23" s="33">
        <v>133457</v>
      </c>
      <c r="B23" s="33" t="s">
        <v>364</v>
      </c>
      <c r="C23" s="49">
        <f t="shared" si="0"/>
        <v>0.47103274559193953</v>
      </c>
      <c r="D23" s="33">
        <v>250</v>
      </c>
      <c r="E23" s="33" t="s">
        <v>2412</v>
      </c>
      <c r="F23" s="33" t="s">
        <v>2413</v>
      </c>
      <c r="H23" s="35">
        <v>39</v>
      </c>
      <c r="I23" s="35">
        <v>91</v>
      </c>
      <c r="J23" s="41"/>
      <c r="K23" s="42"/>
      <c r="L23" s="51">
        <f t="shared" si="1"/>
        <v>39</v>
      </c>
      <c r="M23" s="49">
        <f t="shared" si="2"/>
        <v>0.42857142857142855</v>
      </c>
    </row>
    <row r="24" spans="1:13" s="50" customFormat="1" ht="14.5" x14ac:dyDescent="0.35">
      <c r="A24" s="33">
        <v>133351</v>
      </c>
      <c r="B24" s="33" t="s">
        <v>175</v>
      </c>
      <c r="C24" s="49">
        <f t="shared" si="0"/>
        <v>0.38224414303329224</v>
      </c>
      <c r="D24" s="33">
        <v>62932</v>
      </c>
      <c r="E24" s="33" t="s">
        <v>984</v>
      </c>
      <c r="F24" s="33" t="s">
        <v>2414</v>
      </c>
      <c r="H24" s="35">
        <v>231</v>
      </c>
      <c r="I24" s="35">
        <v>601</v>
      </c>
      <c r="J24" s="41"/>
      <c r="K24" s="42"/>
      <c r="L24" s="51">
        <f t="shared" si="1"/>
        <v>231</v>
      </c>
      <c r="M24" s="49">
        <f t="shared" si="2"/>
        <v>0.3843594009983361</v>
      </c>
    </row>
    <row r="25" spans="1:13" s="50" customFormat="1" ht="14.5" x14ac:dyDescent="0.35">
      <c r="A25" s="33">
        <v>133351</v>
      </c>
      <c r="B25" s="33" t="s">
        <v>175</v>
      </c>
      <c r="C25" s="49">
        <f t="shared" si="0"/>
        <v>0.38224414303329224</v>
      </c>
      <c r="D25" s="33">
        <v>62930</v>
      </c>
      <c r="E25" s="33" t="s">
        <v>985</v>
      </c>
      <c r="F25" s="33" t="s">
        <v>2415</v>
      </c>
      <c r="H25" s="35">
        <v>135</v>
      </c>
      <c r="I25" s="35">
        <v>413</v>
      </c>
      <c r="J25" s="41"/>
      <c r="K25" s="42"/>
      <c r="L25" s="51">
        <f t="shared" si="1"/>
        <v>135</v>
      </c>
      <c r="M25" s="49">
        <f t="shared" si="2"/>
        <v>0.32687651331719131</v>
      </c>
    </row>
    <row r="26" spans="1:13" s="50" customFormat="1" ht="14.5" x14ac:dyDescent="0.35">
      <c r="A26" s="33">
        <v>133351</v>
      </c>
      <c r="B26" s="33" t="s">
        <v>175</v>
      </c>
      <c r="C26" s="49">
        <f t="shared" si="0"/>
        <v>0.38224414303329224</v>
      </c>
      <c r="D26" s="33">
        <v>16076631</v>
      </c>
      <c r="E26" s="33" t="s">
        <v>986</v>
      </c>
      <c r="F26" s="33" t="s">
        <v>2416</v>
      </c>
      <c r="H26" s="35">
        <v>107</v>
      </c>
      <c r="I26" s="35">
        <v>247</v>
      </c>
      <c r="J26" s="41"/>
      <c r="K26" s="42"/>
      <c r="L26" s="51">
        <f t="shared" si="1"/>
        <v>107</v>
      </c>
      <c r="M26" s="49">
        <f t="shared" si="2"/>
        <v>0.4331983805668016</v>
      </c>
    </row>
    <row r="27" spans="1:13" s="50" customFormat="1" ht="14.5" x14ac:dyDescent="0.35">
      <c r="A27" s="33">
        <v>133351</v>
      </c>
      <c r="B27" s="33" t="s">
        <v>175</v>
      </c>
      <c r="C27" s="49">
        <f t="shared" si="0"/>
        <v>0.38224414303329224</v>
      </c>
      <c r="D27" s="33">
        <v>62933</v>
      </c>
      <c r="E27" s="33" t="s">
        <v>987</v>
      </c>
      <c r="F27" s="33" t="s">
        <v>2417</v>
      </c>
      <c r="H27" s="35">
        <v>147</v>
      </c>
      <c r="I27" s="35">
        <v>361</v>
      </c>
      <c r="J27" s="41"/>
      <c r="K27" s="42"/>
      <c r="L27" s="51">
        <f t="shared" si="1"/>
        <v>147</v>
      </c>
      <c r="M27" s="49">
        <f t="shared" si="2"/>
        <v>0.40720221606648199</v>
      </c>
    </row>
    <row r="28" spans="1:13" s="50" customFormat="1" ht="14.5" x14ac:dyDescent="0.35">
      <c r="A28" s="33">
        <v>133100</v>
      </c>
      <c r="B28" s="33" t="s">
        <v>356</v>
      </c>
      <c r="C28" s="49">
        <f t="shared" si="0"/>
        <v>0.38838709677419353</v>
      </c>
      <c r="D28" s="33">
        <v>62020</v>
      </c>
      <c r="E28" s="33" t="s">
        <v>1781</v>
      </c>
      <c r="F28" s="33" t="s">
        <v>2418</v>
      </c>
      <c r="H28" s="35">
        <v>146</v>
      </c>
      <c r="I28" s="35">
        <v>474</v>
      </c>
      <c r="J28" s="41"/>
      <c r="K28" s="42"/>
      <c r="L28" s="51">
        <f t="shared" si="1"/>
        <v>146</v>
      </c>
      <c r="M28" s="49">
        <f t="shared" si="2"/>
        <v>0.30801687763713081</v>
      </c>
    </row>
    <row r="29" spans="1:13" s="50" customFormat="1" ht="14.5" x14ac:dyDescent="0.35">
      <c r="A29" s="33">
        <v>133100</v>
      </c>
      <c r="B29" s="33" t="s">
        <v>356</v>
      </c>
      <c r="C29" s="49">
        <f t="shared" si="0"/>
        <v>0.38838709677419353</v>
      </c>
      <c r="D29" s="33">
        <v>62017</v>
      </c>
      <c r="E29" s="33" t="s">
        <v>1782</v>
      </c>
      <c r="F29" s="33" t="s">
        <v>2419</v>
      </c>
      <c r="H29" s="35">
        <v>129</v>
      </c>
      <c r="I29" s="35">
        <v>292</v>
      </c>
      <c r="J29" s="41"/>
      <c r="K29" s="42"/>
      <c r="L29" s="51">
        <f t="shared" si="1"/>
        <v>129</v>
      </c>
      <c r="M29" s="49">
        <f t="shared" si="2"/>
        <v>0.44178082191780821</v>
      </c>
    </row>
    <row r="30" spans="1:13" s="50" customFormat="1" ht="14.5" x14ac:dyDescent="0.35">
      <c r="A30" s="33">
        <v>133100</v>
      </c>
      <c r="B30" s="33" t="s">
        <v>356</v>
      </c>
      <c r="C30" s="49">
        <f t="shared" si="0"/>
        <v>0.38838709677419353</v>
      </c>
      <c r="D30" s="33">
        <v>62018</v>
      </c>
      <c r="E30" s="33" t="s">
        <v>1783</v>
      </c>
      <c r="F30" s="33" t="s">
        <v>2420</v>
      </c>
      <c r="H30" s="35">
        <v>141</v>
      </c>
      <c r="I30" s="35">
        <v>366</v>
      </c>
      <c r="J30" s="41"/>
      <c r="K30" s="42"/>
      <c r="L30" s="51">
        <f t="shared" si="1"/>
        <v>141</v>
      </c>
      <c r="M30" s="49">
        <f t="shared" si="2"/>
        <v>0.38524590163934425</v>
      </c>
    </row>
    <row r="31" spans="1:13" s="50" customFormat="1" ht="14.5" x14ac:dyDescent="0.35">
      <c r="A31" s="33">
        <v>133100</v>
      </c>
      <c r="B31" s="33" t="s">
        <v>356</v>
      </c>
      <c r="C31" s="49">
        <f t="shared" si="0"/>
        <v>0.38838709677419353</v>
      </c>
      <c r="D31" s="33">
        <v>62019</v>
      </c>
      <c r="E31" s="33" t="s">
        <v>1784</v>
      </c>
      <c r="F31" s="33" t="s">
        <v>2421</v>
      </c>
      <c r="H31" s="35">
        <v>186</v>
      </c>
      <c r="I31" s="35">
        <v>418</v>
      </c>
      <c r="J31" s="41"/>
      <c r="K31" s="42"/>
      <c r="L31" s="51">
        <f t="shared" si="1"/>
        <v>186</v>
      </c>
      <c r="M31" s="49">
        <f t="shared" si="2"/>
        <v>0.44497607655502391</v>
      </c>
    </row>
    <row r="32" spans="1:13" s="50" customFormat="1" ht="14.5" x14ac:dyDescent="0.35">
      <c r="A32" s="33">
        <v>133202</v>
      </c>
      <c r="B32" s="33" t="s">
        <v>256</v>
      </c>
      <c r="C32" s="49">
        <f t="shared" si="0"/>
        <v>0.58612873980054392</v>
      </c>
      <c r="D32" s="33">
        <v>62449</v>
      </c>
      <c r="E32" s="33" t="s">
        <v>1294</v>
      </c>
      <c r="F32" s="33" t="s">
        <v>2422</v>
      </c>
      <c r="H32" s="35">
        <v>440</v>
      </c>
      <c r="I32" s="35">
        <v>949</v>
      </c>
      <c r="J32" s="41"/>
      <c r="K32" s="42"/>
      <c r="L32" s="51">
        <f t="shared" si="1"/>
        <v>440</v>
      </c>
      <c r="M32" s="49">
        <f t="shared" si="2"/>
        <v>0.46364594309799789</v>
      </c>
    </row>
    <row r="33" spans="1:13" s="50" customFormat="1" ht="14.5" x14ac:dyDescent="0.35">
      <c r="A33" s="33">
        <v>133202</v>
      </c>
      <c r="B33" s="33" t="s">
        <v>256</v>
      </c>
      <c r="C33" s="49">
        <f t="shared" si="0"/>
        <v>0.58612873980054392</v>
      </c>
      <c r="D33" s="33">
        <v>62453</v>
      </c>
      <c r="E33" s="33" t="s">
        <v>1295</v>
      </c>
      <c r="F33" s="33" t="s">
        <v>2423</v>
      </c>
      <c r="H33" s="35">
        <v>374</v>
      </c>
      <c r="I33" s="35">
        <v>592</v>
      </c>
      <c r="J33" s="41"/>
      <c r="K33" s="42"/>
      <c r="L33" s="51">
        <f t="shared" si="1"/>
        <v>374</v>
      </c>
      <c r="M33" s="49">
        <f t="shared" si="2"/>
        <v>0.6317567567567568</v>
      </c>
    </row>
    <row r="34" spans="1:13" s="50" customFormat="1" ht="14.5" x14ac:dyDescent="0.35">
      <c r="A34" s="33">
        <v>133202</v>
      </c>
      <c r="B34" s="33" t="s">
        <v>256</v>
      </c>
      <c r="C34" s="49">
        <f t="shared" si="0"/>
        <v>0.58612873980054392</v>
      </c>
      <c r="D34" s="33">
        <v>62456</v>
      </c>
      <c r="E34" s="33" t="s">
        <v>1150</v>
      </c>
      <c r="F34" s="33" t="s">
        <v>2424</v>
      </c>
      <c r="H34" s="35">
        <v>169</v>
      </c>
      <c r="I34" s="35">
        <v>209</v>
      </c>
      <c r="J34" s="41"/>
      <c r="K34" s="42"/>
      <c r="L34" s="51">
        <f t="shared" si="1"/>
        <v>169</v>
      </c>
      <c r="M34" s="49">
        <f t="shared" si="2"/>
        <v>0.80861244019138756</v>
      </c>
    </row>
    <row r="35" spans="1:13" s="50" customFormat="1" ht="14.5" x14ac:dyDescent="0.35">
      <c r="A35" s="33">
        <v>133202</v>
      </c>
      <c r="B35" s="33" t="s">
        <v>256</v>
      </c>
      <c r="C35" s="49">
        <f t="shared" si="0"/>
        <v>0.58612873980054392</v>
      </c>
      <c r="D35" s="33">
        <v>62455</v>
      </c>
      <c r="E35" s="33" t="s">
        <v>1296</v>
      </c>
      <c r="F35" s="33" t="s">
        <v>2425</v>
      </c>
      <c r="H35" s="35">
        <v>133</v>
      </c>
      <c r="I35" s="35">
        <v>196</v>
      </c>
      <c r="J35" s="41"/>
      <c r="K35" s="42"/>
      <c r="L35" s="51">
        <f t="shared" si="1"/>
        <v>133</v>
      </c>
      <c r="M35" s="49">
        <f t="shared" si="2"/>
        <v>0.6785714285714286</v>
      </c>
    </row>
    <row r="36" spans="1:13" s="50" customFormat="1" ht="14.5" x14ac:dyDescent="0.35">
      <c r="A36" s="33">
        <v>133202</v>
      </c>
      <c r="B36" s="33" t="s">
        <v>256</v>
      </c>
      <c r="C36" s="49">
        <f t="shared" si="0"/>
        <v>0.58612873980054392</v>
      </c>
      <c r="D36" s="33">
        <v>62450</v>
      </c>
      <c r="E36" s="33" t="s">
        <v>1152</v>
      </c>
      <c r="F36" s="33" t="s">
        <v>2426</v>
      </c>
      <c r="H36" s="35">
        <v>177</v>
      </c>
      <c r="I36" s="35">
        <v>260</v>
      </c>
      <c r="J36" s="41"/>
      <c r="K36" s="42"/>
      <c r="L36" s="51">
        <f t="shared" si="1"/>
        <v>177</v>
      </c>
      <c r="M36" s="49">
        <f t="shared" si="2"/>
        <v>0.68076923076923079</v>
      </c>
    </row>
    <row r="37" spans="1:13" s="50" customFormat="1" ht="14.5" x14ac:dyDescent="0.35">
      <c r="A37" s="33">
        <v>133461</v>
      </c>
      <c r="B37" s="33" t="s">
        <v>335</v>
      </c>
      <c r="C37" s="49">
        <f t="shared" si="0"/>
        <v>0.42533157073530314</v>
      </c>
      <c r="D37" s="33">
        <v>63225</v>
      </c>
      <c r="E37" s="43" t="s">
        <v>2427</v>
      </c>
      <c r="F37" s="33" t="s">
        <v>2428</v>
      </c>
      <c r="H37" s="35"/>
      <c r="I37" s="35">
        <v>277</v>
      </c>
      <c r="J37" s="41"/>
      <c r="K37" s="44">
        <v>0.41880000000000001</v>
      </c>
      <c r="L37" s="51">
        <f t="shared" si="1"/>
        <v>185.61215999999999</v>
      </c>
      <c r="M37" s="49">
        <f t="shared" si="2"/>
        <v>0.67008000000000001</v>
      </c>
    </row>
    <row r="38" spans="1:13" s="50" customFormat="1" ht="14.5" x14ac:dyDescent="0.35">
      <c r="A38" s="33">
        <v>133461</v>
      </c>
      <c r="B38" s="33" t="s">
        <v>335</v>
      </c>
      <c r="C38" s="49">
        <f t="shared" si="0"/>
        <v>0.42533157073530314</v>
      </c>
      <c r="D38" s="33">
        <v>16069915</v>
      </c>
      <c r="E38" s="43" t="s">
        <v>2429</v>
      </c>
      <c r="F38" s="33" t="s">
        <v>2430</v>
      </c>
      <c r="H38" s="35">
        <v>80</v>
      </c>
      <c r="I38" s="35">
        <v>175</v>
      </c>
      <c r="J38" s="41"/>
      <c r="K38" s="44"/>
      <c r="L38" s="51">
        <f t="shared" si="1"/>
        <v>80</v>
      </c>
      <c r="M38" s="49">
        <f t="shared" si="2"/>
        <v>0.45714285714285713</v>
      </c>
    </row>
    <row r="39" spans="1:13" s="50" customFormat="1" ht="14.5" x14ac:dyDescent="0.35">
      <c r="A39" s="33">
        <v>133461</v>
      </c>
      <c r="B39" s="33" t="s">
        <v>335</v>
      </c>
      <c r="C39" s="49">
        <f t="shared" si="0"/>
        <v>0.42533157073530314</v>
      </c>
      <c r="D39" s="33">
        <v>165</v>
      </c>
      <c r="E39" s="43" t="s">
        <v>2431</v>
      </c>
      <c r="F39" s="33" t="s">
        <v>2432</v>
      </c>
      <c r="H39" s="35">
        <v>402</v>
      </c>
      <c r="I39" s="35">
        <v>941</v>
      </c>
      <c r="J39" s="41"/>
      <c r="K39" s="44"/>
      <c r="L39" s="51">
        <f t="shared" si="1"/>
        <v>402</v>
      </c>
      <c r="M39" s="49">
        <f t="shared" si="2"/>
        <v>0.42720510095642933</v>
      </c>
    </row>
    <row r="40" spans="1:13" s="50" customFormat="1" ht="14.5" x14ac:dyDescent="0.35">
      <c r="A40" s="33">
        <v>133461</v>
      </c>
      <c r="B40" s="33" t="s">
        <v>335</v>
      </c>
      <c r="C40" s="49">
        <f t="shared" si="0"/>
        <v>0.42533157073530314</v>
      </c>
      <c r="D40" s="33"/>
      <c r="E40" s="43" t="s">
        <v>1683</v>
      </c>
      <c r="F40" s="33" t="s">
        <v>2433</v>
      </c>
      <c r="H40" s="35">
        <v>7</v>
      </c>
      <c r="I40" s="35">
        <v>23</v>
      </c>
      <c r="J40" s="41"/>
      <c r="K40" s="44"/>
      <c r="L40" s="51">
        <f t="shared" si="1"/>
        <v>7</v>
      </c>
      <c r="M40" s="49">
        <f t="shared" si="2"/>
        <v>0.30434782608695654</v>
      </c>
    </row>
    <row r="41" spans="1:13" s="50" customFormat="1" ht="14.5" x14ac:dyDescent="0.35">
      <c r="A41" s="33">
        <v>133461</v>
      </c>
      <c r="B41" s="33" t="s">
        <v>335</v>
      </c>
      <c r="C41" s="49">
        <f t="shared" si="0"/>
        <v>0.42533157073530314</v>
      </c>
      <c r="D41" s="33">
        <v>233789</v>
      </c>
      <c r="E41" s="43" t="s">
        <v>1684</v>
      </c>
      <c r="F41" s="33" t="s">
        <v>2434</v>
      </c>
      <c r="H41" s="35">
        <v>29</v>
      </c>
      <c r="I41" s="35">
        <v>154</v>
      </c>
      <c r="J41" s="41"/>
      <c r="K41" s="44"/>
      <c r="L41" s="51">
        <f t="shared" si="1"/>
        <v>29</v>
      </c>
      <c r="M41" s="49">
        <f t="shared" si="2"/>
        <v>0.18831168831168832</v>
      </c>
    </row>
    <row r="42" spans="1:13" s="50" customFormat="1" ht="14.5" x14ac:dyDescent="0.35">
      <c r="A42" s="33">
        <v>133461</v>
      </c>
      <c r="B42" s="33" t="s">
        <v>335</v>
      </c>
      <c r="C42" s="49">
        <f t="shared" si="0"/>
        <v>0.42533157073530314</v>
      </c>
      <c r="D42" s="33">
        <v>16040596</v>
      </c>
      <c r="E42" s="43" t="s">
        <v>1685</v>
      </c>
      <c r="F42" s="33" t="s">
        <v>2435</v>
      </c>
      <c r="H42" s="35">
        <v>29</v>
      </c>
      <c r="I42" s="35">
        <v>79</v>
      </c>
      <c r="J42" s="41"/>
      <c r="K42" s="44"/>
      <c r="L42" s="51">
        <f t="shared" si="1"/>
        <v>29</v>
      </c>
      <c r="M42" s="49">
        <f t="shared" si="2"/>
        <v>0.36708860759493672</v>
      </c>
    </row>
    <row r="43" spans="1:13" s="50" customFormat="1" ht="14.5" x14ac:dyDescent="0.35">
      <c r="A43" s="33">
        <v>133461</v>
      </c>
      <c r="B43" s="33" t="s">
        <v>335</v>
      </c>
      <c r="C43" s="49">
        <f t="shared" si="0"/>
        <v>0.42533157073530314</v>
      </c>
      <c r="D43" s="33">
        <v>490</v>
      </c>
      <c r="E43" s="43" t="s">
        <v>1686</v>
      </c>
      <c r="F43" s="33" t="s">
        <v>2436</v>
      </c>
      <c r="H43" s="35"/>
      <c r="I43" s="35">
        <v>352</v>
      </c>
      <c r="J43" s="41"/>
      <c r="K43" s="44">
        <v>0.40339999999999998</v>
      </c>
      <c r="L43" s="51">
        <f t="shared" si="1"/>
        <v>227.19488000000001</v>
      </c>
      <c r="M43" s="49">
        <f t="shared" si="2"/>
        <v>0.64544000000000001</v>
      </c>
    </row>
    <row r="44" spans="1:13" s="50" customFormat="1" ht="14.5" x14ac:dyDescent="0.35">
      <c r="A44" s="33">
        <v>133461</v>
      </c>
      <c r="B44" s="33" t="s">
        <v>335</v>
      </c>
      <c r="C44" s="49">
        <f t="shared" si="0"/>
        <v>0.42533157073530314</v>
      </c>
      <c r="D44" s="33">
        <v>820</v>
      </c>
      <c r="E44" s="43" t="s">
        <v>1687</v>
      </c>
      <c r="F44" s="33" t="s">
        <v>2437</v>
      </c>
      <c r="H44" s="35">
        <v>80</v>
      </c>
      <c r="I44" s="35">
        <v>455</v>
      </c>
      <c r="J44" s="41"/>
      <c r="K44" s="44"/>
      <c r="L44" s="51">
        <f t="shared" si="1"/>
        <v>80</v>
      </c>
      <c r="M44" s="49">
        <f t="shared" si="2"/>
        <v>0.17582417582417584</v>
      </c>
    </row>
    <row r="45" spans="1:13" s="50" customFormat="1" ht="14.5" x14ac:dyDescent="0.35">
      <c r="A45" s="33">
        <v>133461</v>
      </c>
      <c r="B45" s="33" t="s">
        <v>335</v>
      </c>
      <c r="C45" s="49">
        <f t="shared" si="0"/>
        <v>0.42533157073530314</v>
      </c>
      <c r="D45" s="33">
        <v>63235</v>
      </c>
      <c r="E45" s="43" t="s">
        <v>1688</v>
      </c>
      <c r="F45" s="33" t="s">
        <v>2438</v>
      </c>
      <c r="H45" s="35">
        <v>89</v>
      </c>
      <c r="I45" s="35">
        <v>483</v>
      </c>
      <c r="J45" s="41"/>
      <c r="K45" s="44"/>
      <c r="L45" s="51">
        <f t="shared" si="1"/>
        <v>89</v>
      </c>
      <c r="M45" s="49">
        <f t="shared" si="2"/>
        <v>0.18426501035196688</v>
      </c>
    </row>
    <row r="46" spans="1:13" s="50" customFormat="1" ht="14.5" x14ac:dyDescent="0.35">
      <c r="A46" s="33">
        <v>133461</v>
      </c>
      <c r="B46" s="33" t="s">
        <v>335</v>
      </c>
      <c r="C46" s="49">
        <f t="shared" si="0"/>
        <v>0.42533157073530314</v>
      </c>
      <c r="D46" s="33">
        <v>63253</v>
      </c>
      <c r="E46" s="43" t="s">
        <v>727</v>
      </c>
      <c r="F46" s="33" t="s">
        <v>2439</v>
      </c>
      <c r="H46" s="35"/>
      <c r="I46" s="35">
        <v>160</v>
      </c>
      <c r="J46" s="41"/>
      <c r="K46" s="52">
        <v>0.64380000000000004</v>
      </c>
      <c r="L46" s="51">
        <f t="shared" si="1"/>
        <v>160</v>
      </c>
      <c r="M46" s="49">
        <f t="shared" si="2"/>
        <v>1</v>
      </c>
    </row>
    <row r="47" spans="1:13" s="50" customFormat="1" ht="14.5" x14ac:dyDescent="0.35">
      <c r="A47" s="33">
        <v>133461</v>
      </c>
      <c r="B47" s="33" t="s">
        <v>335</v>
      </c>
      <c r="C47" s="49">
        <f t="shared" si="0"/>
        <v>0.42533157073530314</v>
      </c>
      <c r="D47" s="33">
        <v>233790</v>
      </c>
      <c r="E47" s="43" t="s">
        <v>2440</v>
      </c>
      <c r="F47" s="33" t="s">
        <v>2441</v>
      </c>
      <c r="H47" s="35">
        <v>513</v>
      </c>
      <c r="I47" s="35">
        <v>1366</v>
      </c>
      <c r="J47" s="41"/>
      <c r="K47" s="44"/>
      <c r="L47" s="51">
        <f t="shared" si="1"/>
        <v>513</v>
      </c>
      <c r="M47" s="49">
        <f t="shared" si="2"/>
        <v>0.37554904831625185</v>
      </c>
    </row>
    <row r="48" spans="1:13" s="50" customFormat="1" ht="14.5" x14ac:dyDescent="0.35">
      <c r="A48" s="33">
        <v>133461</v>
      </c>
      <c r="B48" s="33" t="s">
        <v>335</v>
      </c>
      <c r="C48" s="49">
        <f t="shared" si="0"/>
        <v>0.42533157073530314</v>
      </c>
      <c r="D48" s="33">
        <v>63248</v>
      </c>
      <c r="E48" s="43" t="s">
        <v>2442</v>
      </c>
      <c r="F48" s="33" t="s">
        <v>2443</v>
      </c>
      <c r="H48" s="35">
        <v>107</v>
      </c>
      <c r="I48" s="35">
        <v>479</v>
      </c>
      <c r="J48" s="41"/>
      <c r="K48" s="44"/>
      <c r="L48" s="51">
        <f t="shared" si="1"/>
        <v>107</v>
      </c>
      <c r="M48" s="49">
        <f t="shared" si="2"/>
        <v>0.22338204592901878</v>
      </c>
    </row>
    <row r="49" spans="1:13" s="50" customFormat="1" ht="14.5" x14ac:dyDescent="0.35">
      <c r="A49" s="33">
        <v>133461</v>
      </c>
      <c r="B49" s="33" t="s">
        <v>335</v>
      </c>
      <c r="C49" s="49">
        <f t="shared" si="0"/>
        <v>0.42533157073530314</v>
      </c>
      <c r="D49" s="33">
        <v>63227</v>
      </c>
      <c r="E49" s="43" t="s">
        <v>1689</v>
      </c>
      <c r="F49" s="33" t="s">
        <v>2444</v>
      </c>
      <c r="H49" s="35">
        <v>193</v>
      </c>
      <c r="I49" s="35">
        <v>628</v>
      </c>
      <c r="J49" s="41"/>
      <c r="K49" s="44"/>
      <c r="L49" s="51">
        <f t="shared" si="1"/>
        <v>193</v>
      </c>
      <c r="M49" s="49">
        <f t="shared" si="2"/>
        <v>0.3073248407643312</v>
      </c>
    </row>
    <row r="50" spans="1:13" s="50" customFormat="1" ht="14.5" x14ac:dyDescent="0.35">
      <c r="A50" s="33">
        <v>133461</v>
      </c>
      <c r="B50" s="33" t="s">
        <v>335</v>
      </c>
      <c r="C50" s="49">
        <f t="shared" si="0"/>
        <v>0.42533157073530314</v>
      </c>
      <c r="D50" s="33">
        <v>63217</v>
      </c>
      <c r="E50" s="43" t="s">
        <v>1690</v>
      </c>
      <c r="F50" s="33" t="s">
        <v>2445</v>
      </c>
      <c r="H50" s="35">
        <v>20</v>
      </c>
      <c r="I50" s="35">
        <v>92</v>
      </c>
      <c r="J50" s="41"/>
      <c r="K50" s="44"/>
      <c r="L50" s="51">
        <f t="shared" si="1"/>
        <v>20</v>
      </c>
      <c r="M50" s="49">
        <f t="shared" si="2"/>
        <v>0.21739130434782608</v>
      </c>
    </row>
    <row r="51" spans="1:13" s="50" customFormat="1" ht="14.5" x14ac:dyDescent="0.35">
      <c r="A51" s="33">
        <v>133461</v>
      </c>
      <c r="B51" s="33" t="s">
        <v>335</v>
      </c>
      <c r="C51" s="49">
        <f t="shared" si="0"/>
        <v>0.42533157073530314</v>
      </c>
      <c r="D51" s="33">
        <v>63216</v>
      </c>
      <c r="E51" s="43" t="s">
        <v>1691</v>
      </c>
      <c r="F51" s="33" t="s">
        <v>2446</v>
      </c>
      <c r="H51" s="35">
        <v>24</v>
      </c>
      <c r="I51" s="35">
        <v>110</v>
      </c>
      <c r="J51" s="41"/>
      <c r="K51" s="44"/>
      <c r="L51" s="51">
        <f t="shared" si="1"/>
        <v>24</v>
      </c>
      <c r="M51" s="49">
        <f t="shared" si="2"/>
        <v>0.21818181818181817</v>
      </c>
    </row>
    <row r="52" spans="1:13" s="50" customFormat="1" ht="14.5" x14ac:dyDescent="0.35">
      <c r="A52" s="33">
        <v>133461</v>
      </c>
      <c r="B52" s="33" t="s">
        <v>335</v>
      </c>
      <c r="C52" s="49">
        <f t="shared" si="0"/>
        <v>0.42533157073530314</v>
      </c>
      <c r="D52" s="33">
        <v>16046514</v>
      </c>
      <c r="E52" s="43" t="s">
        <v>799</v>
      </c>
      <c r="F52" s="33" t="s">
        <v>2447</v>
      </c>
      <c r="H52" s="35"/>
      <c r="I52" s="35">
        <v>361</v>
      </c>
      <c r="J52" s="41"/>
      <c r="K52" s="44">
        <v>0.40720000000000001</v>
      </c>
      <c r="L52" s="51">
        <f t="shared" si="1"/>
        <v>235.19872000000004</v>
      </c>
      <c r="M52" s="49">
        <f t="shared" si="2"/>
        <v>0.6515200000000001</v>
      </c>
    </row>
    <row r="53" spans="1:13" s="50" customFormat="1" ht="14.5" x14ac:dyDescent="0.35">
      <c r="A53" s="33">
        <v>133461</v>
      </c>
      <c r="B53" s="33" t="s">
        <v>335</v>
      </c>
      <c r="C53" s="49">
        <f t="shared" si="0"/>
        <v>0.42533157073530314</v>
      </c>
      <c r="D53" s="33">
        <v>16040595</v>
      </c>
      <c r="E53" s="43" t="s">
        <v>1692</v>
      </c>
      <c r="F53" s="33" t="s">
        <v>2448</v>
      </c>
      <c r="H53" s="35"/>
      <c r="I53" s="35">
        <v>627</v>
      </c>
      <c r="J53" s="41"/>
      <c r="K53" s="44">
        <v>0.44500000000000001</v>
      </c>
      <c r="L53" s="51">
        <f t="shared" si="1"/>
        <v>446.42400000000004</v>
      </c>
      <c r="M53" s="49">
        <f t="shared" si="2"/>
        <v>0.71200000000000008</v>
      </c>
    </row>
    <row r="54" spans="1:13" s="50" customFormat="1" ht="14.5" x14ac:dyDescent="0.35">
      <c r="A54" s="33">
        <v>133461</v>
      </c>
      <c r="B54" s="33" t="s">
        <v>335</v>
      </c>
      <c r="C54" s="49">
        <f t="shared" si="0"/>
        <v>0.42533157073530314</v>
      </c>
      <c r="D54" s="33">
        <v>63221</v>
      </c>
      <c r="E54" s="43" t="s">
        <v>1693</v>
      </c>
      <c r="F54" s="33" t="s">
        <v>2449</v>
      </c>
      <c r="H54" s="35"/>
      <c r="I54" s="35">
        <v>335</v>
      </c>
      <c r="J54" s="41"/>
      <c r="K54" s="44">
        <v>0.47760000000000002</v>
      </c>
      <c r="L54" s="51">
        <f t="shared" si="1"/>
        <v>255.99360000000001</v>
      </c>
      <c r="M54" s="49">
        <f t="shared" si="2"/>
        <v>0.76416000000000006</v>
      </c>
    </row>
    <row r="55" spans="1:13" s="50" customFormat="1" ht="14.5" x14ac:dyDescent="0.35">
      <c r="A55" s="33">
        <v>133461</v>
      </c>
      <c r="B55" s="33" t="s">
        <v>335</v>
      </c>
      <c r="C55" s="49">
        <f t="shared" si="0"/>
        <v>0.42533157073530314</v>
      </c>
      <c r="D55" s="33">
        <v>63230</v>
      </c>
      <c r="E55" s="43" t="s">
        <v>1694</v>
      </c>
      <c r="F55" s="33" t="s">
        <v>2450</v>
      </c>
      <c r="H55" s="35">
        <v>169</v>
      </c>
      <c r="I55" s="35">
        <v>617</v>
      </c>
      <c r="J55" s="41"/>
      <c r="K55" s="44"/>
      <c r="L55" s="51">
        <f t="shared" si="1"/>
        <v>169</v>
      </c>
      <c r="M55" s="49">
        <f t="shared" si="2"/>
        <v>0.27390599675850891</v>
      </c>
    </row>
    <row r="56" spans="1:13" s="50" customFormat="1" ht="14.5" x14ac:dyDescent="0.35">
      <c r="A56" s="33">
        <v>133461</v>
      </c>
      <c r="B56" s="33" t="s">
        <v>335</v>
      </c>
      <c r="C56" s="49">
        <f t="shared" si="0"/>
        <v>0.42533157073530314</v>
      </c>
      <c r="D56" s="33">
        <v>63249</v>
      </c>
      <c r="E56" s="43" t="s">
        <v>1695</v>
      </c>
      <c r="F56" s="33" t="s">
        <v>2451</v>
      </c>
      <c r="H56" s="35">
        <v>196</v>
      </c>
      <c r="I56" s="35">
        <v>746</v>
      </c>
      <c r="J56" s="41"/>
      <c r="K56" s="44"/>
      <c r="L56" s="51">
        <f t="shared" si="1"/>
        <v>196</v>
      </c>
      <c r="M56" s="49">
        <f t="shared" si="2"/>
        <v>0.26273458445040215</v>
      </c>
    </row>
    <row r="57" spans="1:13" s="50" customFormat="1" ht="14.5" x14ac:dyDescent="0.35">
      <c r="A57" s="33">
        <v>133461</v>
      </c>
      <c r="B57" s="33" t="s">
        <v>335</v>
      </c>
      <c r="C57" s="49">
        <f t="shared" si="0"/>
        <v>0.42533157073530314</v>
      </c>
      <c r="D57" s="33">
        <v>63240</v>
      </c>
      <c r="E57" s="43" t="s">
        <v>601</v>
      </c>
      <c r="F57" s="33" t="s">
        <v>2452</v>
      </c>
      <c r="H57" s="35"/>
      <c r="I57" s="35">
        <v>367</v>
      </c>
      <c r="J57" s="41"/>
      <c r="K57" s="44">
        <v>0.47410000000000002</v>
      </c>
      <c r="L57" s="51">
        <f t="shared" si="1"/>
        <v>278.39152000000007</v>
      </c>
      <c r="M57" s="49">
        <f t="shared" si="2"/>
        <v>0.75856000000000023</v>
      </c>
    </row>
    <row r="58" spans="1:13" s="50" customFormat="1" ht="14.5" x14ac:dyDescent="0.35">
      <c r="A58" s="33">
        <v>133461</v>
      </c>
      <c r="B58" s="33" t="s">
        <v>335</v>
      </c>
      <c r="C58" s="49">
        <f t="shared" si="0"/>
        <v>0.42533157073530314</v>
      </c>
      <c r="D58" s="33">
        <v>63222</v>
      </c>
      <c r="E58" s="43" t="s">
        <v>1696</v>
      </c>
      <c r="F58" s="33" t="s">
        <v>2453</v>
      </c>
      <c r="H58" s="35"/>
      <c r="I58" s="35">
        <v>473</v>
      </c>
      <c r="J58" s="41"/>
      <c r="K58" s="44">
        <v>0.42280000000000001</v>
      </c>
      <c r="L58" s="51">
        <f t="shared" si="1"/>
        <v>319.97504000000004</v>
      </c>
      <c r="M58" s="49">
        <f t="shared" si="2"/>
        <v>0.67648000000000008</v>
      </c>
    </row>
    <row r="59" spans="1:13" s="50" customFormat="1" ht="14.5" x14ac:dyDescent="0.35">
      <c r="A59" s="33">
        <v>133461</v>
      </c>
      <c r="B59" s="33" t="s">
        <v>335</v>
      </c>
      <c r="C59" s="49">
        <f t="shared" si="0"/>
        <v>0.42533157073530314</v>
      </c>
      <c r="D59" s="33">
        <v>63238</v>
      </c>
      <c r="E59" s="43" t="s">
        <v>1697</v>
      </c>
      <c r="F59" s="33" t="s">
        <v>2454</v>
      </c>
      <c r="H59" s="35">
        <v>245</v>
      </c>
      <c r="I59" s="35">
        <v>577</v>
      </c>
      <c r="J59" s="41"/>
      <c r="K59" s="44"/>
      <c r="L59" s="51">
        <f t="shared" si="1"/>
        <v>245</v>
      </c>
      <c r="M59" s="49">
        <f t="shared" si="2"/>
        <v>0.42461005199306762</v>
      </c>
    </row>
    <row r="60" spans="1:13" s="50" customFormat="1" ht="14.5" x14ac:dyDescent="0.35">
      <c r="A60" s="33">
        <v>133461</v>
      </c>
      <c r="B60" s="33" t="s">
        <v>335</v>
      </c>
      <c r="C60" s="49">
        <f t="shared" si="0"/>
        <v>0.42533157073530314</v>
      </c>
      <c r="D60" s="33">
        <v>63245</v>
      </c>
      <c r="E60" s="43" t="s">
        <v>608</v>
      </c>
      <c r="F60" s="33" t="s">
        <v>2455</v>
      </c>
      <c r="H60" s="35"/>
      <c r="I60" s="35">
        <v>397</v>
      </c>
      <c r="J60" s="41"/>
      <c r="K60" s="44">
        <v>0.49120000000000003</v>
      </c>
      <c r="L60" s="51">
        <f t="shared" si="1"/>
        <v>312.01024000000001</v>
      </c>
      <c r="M60" s="49">
        <f t="shared" si="2"/>
        <v>0.78592000000000006</v>
      </c>
    </row>
    <row r="61" spans="1:13" s="50" customFormat="1" ht="14.5" x14ac:dyDescent="0.35">
      <c r="A61" s="33">
        <v>133461</v>
      </c>
      <c r="B61" s="33" t="s">
        <v>335</v>
      </c>
      <c r="C61" s="49">
        <f t="shared" si="0"/>
        <v>0.42533157073530314</v>
      </c>
      <c r="D61" s="33">
        <v>16046515</v>
      </c>
      <c r="E61" s="43" t="s">
        <v>2456</v>
      </c>
      <c r="F61" s="33" t="s">
        <v>2457</v>
      </c>
      <c r="H61" s="35">
        <v>287</v>
      </c>
      <c r="I61" s="35">
        <v>646</v>
      </c>
      <c r="J61" s="41"/>
      <c r="K61" s="44"/>
      <c r="L61" s="51">
        <f t="shared" si="1"/>
        <v>287</v>
      </c>
      <c r="M61" s="49">
        <f t="shared" si="2"/>
        <v>0.44427244582043346</v>
      </c>
    </row>
    <row r="62" spans="1:13" s="50" customFormat="1" ht="14.5" x14ac:dyDescent="0.35">
      <c r="A62" s="33">
        <v>133461</v>
      </c>
      <c r="B62" s="33" t="s">
        <v>335</v>
      </c>
      <c r="C62" s="49">
        <f t="shared" si="0"/>
        <v>0.42533157073530314</v>
      </c>
      <c r="D62" s="33">
        <v>63251</v>
      </c>
      <c r="E62" s="43" t="s">
        <v>2458</v>
      </c>
      <c r="F62" s="33" t="s">
        <v>2459</v>
      </c>
      <c r="H62" s="35">
        <v>5</v>
      </c>
      <c r="I62" s="35">
        <v>50</v>
      </c>
      <c r="J62" s="41"/>
      <c r="K62" s="44"/>
      <c r="L62" s="51">
        <f t="shared" si="1"/>
        <v>5</v>
      </c>
      <c r="M62" s="49">
        <f t="shared" si="2"/>
        <v>0.1</v>
      </c>
    </row>
    <row r="63" spans="1:13" s="50" customFormat="1" ht="14.5" x14ac:dyDescent="0.35">
      <c r="A63" s="33">
        <v>133461</v>
      </c>
      <c r="B63" s="33" t="s">
        <v>335</v>
      </c>
      <c r="C63" s="49">
        <f t="shared" si="0"/>
        <v>0.42533157073530314</v>
      </c>
      <c r="D63" s="33">
        <v>63232</v>
      </c>
      <c r="E63" s="43" t="s">
        <v>1217</v>
      </c>
      <c r="F63" s="33" t="s">
        <v>2460</v>
      </c>
      <c r="H63" s="35">
        <v>247</v>
      </c>
      <c r="I63" s="35">
        <v>523</v>
      </c>
      <c r="J63" s="41"/>
      <c r="K63" s="44"/>
      <c r="L63" s="51">
        <f t="shared" si="1"/>
        <v>247</v>
      </c>
      <c r="M63" s="49">
        <f t="shared" si="2"/>
        <v>0.47227533460803062</v>
      </c>
    </row>
    <row r="64" spans="1:13" s="50" customFormat="1" ht="14.5" x14ac:dyDescent="0.35">
      <c r="A64" s="33">
        <v>133461</v>
      </c>
      <c r="B64" s="33" t="s">
        <v>335</v>
      </c>
      <c r="C64" s="49">
        <f t="shared" si="0"/>
        <v>0.42533157073530314</v>
      </c>
      <c r="D64" s="33">
        <v>63250</v>
      </c>
      <c r="E64" s="43" t="s">
        <v>2461</v>
      </c>
      <c r="F64" s="33" t="s">
        <v>2462</v>
      </c>
      <c r="H64" s="35">
        <v>429</v>
      </c>
      <c r="I64" s="35">
        <v>1664</v>
      </c>
      <c r="J64" s="41"/>
      <c r="K64" s="44"/>
      <c r="L64" s="51">
        <f t="shared" si="1"/>
        <v>429</v>
      </c>
      <c r="M64" s="49">
        <f t="shared" si="2"/>
        <v>0.2578125</v>
      </c>
    </row>
    <row r="65" spans="1:13" s="50" customFormat="1" ht="14.5" x14ac:dyDescent="0.35">
      <c r="A65" s="33">
        <v>133461</v>
      </c>
      <c r="B65" s="33" t="s">
        <v>335</v>
      </c>
      <c r="C65" s="49">
        <f t="shared" si="0"/>
        <v>0.42533157073530314</v>
      </c>
      <c r="D65" s="33">
        <v>63244</v>
      </c>
      <c r="E65" s="43" t="s">
        <v>2463</v>
      </c>
      <c r="F65" s="33" t="s">
        <v>2464</v>
      </c>
      <c r="H65" s="35">
        <v>15</v>
      </c>
      <c r="I65" s="35">
        <v>104</v>
      </c>
      <c r="J65" s="41"/>
      <c r="K65" s="44"/>
      <c r="L65" s="51">
        <f t="shared" si="1"/>
        <v>15</v>
      </c>
      <c r="M65" s="49">
        <f t="shared" si="2"/>
        <v>0.14423076923076922</v>
      </c>
    </row>
    <row r="66" spans="1:13" s="50" customFormat="1" ht="14.5" x14ac:dyDescent="0.35">
      <c r="A66" s="33">
        <v>133461</v>
      </c>
      <c r="B66" s="33" t="s">
        <v>335</v>
      </c>
      <c r="C66" s="49">
        <f t="shared" ref="C66:C129" si="3">SUMIF($B$2:$B$491,B66,$L$2:$L$491)/(SUMIF($B$2:$B$491,B66,$I$2:$I$491))</f>
        <v>0.42533157073530314</v>
      </c>
      <c r="D66" s="33">
        <v>233796</v>
      </c>
      <c r="E66" s="43" t="s">
        <v>2465</v>
      </c>
      <c r="F66" s="33" t="s">
        <v>2466</v>
      </c>
      <c r="H66" s="35">
        <v>51</v>
      </c>
      <c r="I66" s="35">
        <v>170</v>
      </c>
      <c r="J66" s="41"/>
      <c r="K66" s="44"/>
      <c r="L66" s="51">
        <f t="shared" ref="L66:L129" si="4">IF(K66="",H66,(MIN(I66,(K66*1.6*I66))))</f>
        <v>51</v>
      </c>
      <c r="M66" s="49">
        <f t="shared" ref="M66:M129" si="5">IF(L66=0,0,(L66/I66))</f>
        <v>0.3</v>
      </c>
    </row>
    <row r="67" spans="1:13" s="50" customFormat="1" ht="14.5" x14ac:dyDescent="0.35">
      <c r="A67" s="33">
        <v>133461</v>
      </c>
      <c r="B67" s="33" t="s">
        <v>335</v>
      </c>
      <c r="C67" s="49">
        <f t="shared" si="3"/>
        <v>0.42533157073530314</v>
      </c>
      <c r="D67" s="33">
        <v>233799</v>
      </c>
      <c r="E67" s="43" t="s">
        <v>1698</v>
      </c>
      <c r="F67" s="33" t="s">
        <v>2467</v>
      </c>
      <c r="H67" s="35">
        <v>126</v>
      </c>
      <c r="I67" s="35">
        <v>291</v>
      </c>
      <c r="J67" s="41"/>
      <c r="K67" s="44"/>
      <c r="L67" s="51">
        <f t="shared" si="4"/>
        <v>126</v>
      </c>
      <c r="M67" s="49">
        <f t="shared" si="5"/>
        <v>0.4329896907216495</v>
      </c>
    </row>
    <row r="68" spans="1:13" s="50" customFormat="1" ht="14.5" x14ac:dyDescent="0.35">
      <c r="A68" s="33">
        <v>133461</v>
      </c>
      <c r="B68" s="33" t="s">
        <v>335</v>
      </c>
      <c r="C68" s="49">
        <f t="shared" si="3"/>
        <v>0.42533157073530314</v>
      </c>
      <c r="D68" s="33">
        <v>63246</v>
      </c>
      <c r="E68" s="43" t="s">
        <v>2468</v>
      </c>
      <c r="F68" s="33" t="s">
        <v>2469</v>
      </c>
      <c r="H68" s="35">
        <v>165</v>
      </c>
      <c r="I68" s="35">
        <v>337</v>
      </c>
      <c r="J68" s="41"/>
      <c r="K68" s="44"/>
      <c r="L68" s="51">
        <f t="shared" si="4"/>
        <v>165</v>
      </c>
      <c r="M68" s="49">
        <f t="shared" si="5"/>
        <v>0.48961424332344211</v>
      </c>
    </row>
    <row r="69" spans="1:13" s="50" customFormat="1" ht="14.5" x14ac:dyDescent="0.35">
      <c r="A69" s="33">
        <v>133461</v>
      </c>
      <c r="B69" s="33" t="s">
        <v>335</v>
      </c>
      <c r="C69" s="49">
        <f t="shared" si="3"/>
        <v>0.42533157073530314</v>
      </c>
      <c r="D69" s="33">
        <v>63243</v>
      </c>
      <c r="E69" s="43" t="s">
        <v>1699</v>
      </c>
      <c r="F69" s="33" t="s">
        <v>2470</v>
      </c>
      <c r="H69" s="35">
        <v>20</v>
      </c>
      <c r="I69" s="35">
        <v>131</v>
      </c>
      <c r="J69" s="41"/>
      <c r="K69" s="44"/>
      <c r="L69" s="51">
        <f t="shared" si="4"/>
        <v>20</v>
      </c>
      <c r="M69" s="49">
        <f t="shared" si="5"/>
        <v>0.15267175572519084</v>
      </c>
    </row>
    <row r="70" spans="1:13" s="50" customFormat="1" ht="14.5" x14ac:dyDescent="0.35">
      <c r="A70" s="33">
        <v>133461</v>
      </c>
      <c r="B70" s="33" t="s">
        <v>335</v>
      </c>
      <c r="C70" s="49">
        <f t="shared" si="3"/>
        <v>0.42533157073530314</v>
      </c>
      <c r="D70" s="33">
        <v>233800</v>
      </c>
      <c r="E70" s="43" t="s">
        <v>1700</v>
      </c>
      <c r="F70" s="33" t="s">
        <v>2471</v>
      </c>
      <c r="H70" s="35">
        <v>11</v>
      </c>
      <c r="I70" s="35">
        <v>67</v>
      </c>
      <c r="J70" s="41"/>
      <c r="K70" s="44"/>
      <c r="L70" s="51">
        <f t="shared" si="4"/>
        <v>11</v>
      </c>
      <c r="M70" s="49">
        <f t="shared" si="5"/>
        <v>0.16417910447761194</v>
      </c>
    </row>
    <row r="71" spans="1:13" s="50" customFormat="1" ht="14.5" x14ac:dyDescent="0.35">
      <c r="A71" s="33">
        <v>133461</v>
      </c>
      <c r="B71" s="33" t="s">
        <v>335</v>
      </c>
      <c r="C71" s="49">
        <f t="shared" si="3"/>
        <v>0.42533157073530314</v>
      </c>
      <c r="D71" s="33">
        <v>16020799</v>
      </c>
      <c r="E71" s="43" t="s">
        <v>2472</v>
      </c>
      <c r="F71" s="33" t="s">
        <v>2473</v>
      </c>
      <c r="H71" s="35">
        <v>488</v>
      </c>
      <c r="I71" s="35">
        <v>1104</v>
      </c>
      <c r="J71" s="41"/>
      <c r="K71" s="44"/>
      <c r="L71" s="51">
        <f t="shared" si="4"/>
        <v>488</v>
      </c>
      <c r="M71" s="49">
        <f t="shared" si="5"/>
        <v>0.4420289855072464</v>
      </c>
    </row>
    <row r="72" spans="1:13" s="50" customFormat="1" ht="14.5" x14ac:dyDescent="0.35">
      <c r="A72" s="33">
        <v>133461</v>
      </c>
      <c r="B72" s="33" t="s">
        <v>335</v>
      </c>
      <c r="C72" s="49">
        <f t="shared" si="3"/>
        <v>0.42533157073530314</v>
      </c>
      <c r="D72" s="33">
        <v>63231</v>
      </c>
      <c r="E72" s="43" t="s">
        <v>2474</v>
      </c>
      <c r="F72" s="33" t="s">
        <v>2475</v>
      </c>
      <c r="H72" s="35"/>
      <c r="I72" s="35">
        <v>396</v>
      </c>
      <c r="J72" s="41"/>
      <c r="K72" s="44">
        <v>0.43430000000000002</v>
      </c>
      <c r="L72" s="51">
        <f t="shared" si="4"/>
        <v>275.17248000000001</v>
      </c>
      <c r="M72" s="49">
        <f t="shared" si="5"/>
        <v>0.69488000000000005</v>
      </c>
    </row>
    <row r="73" spans="1:13" s="50" customFormat="1" ht="14.5" x14ac:dyDescent="0.35">
      <c r="A73" s="33">
        <v>133461</v>
      </c>
      <c r="B73" s="33" t="s">
        <v>335</v>
      </c>
      <c r="C73" s="49">
        <f t="shared" si="3"/>
        <v>0.42533157073530314</v>
      </c>
      <c r="D73" s="33">
        <v>63234</v>
      </c>
      <c r="E73" s="43" t="s">
        <v>4700</v>
      </c>
      <c r="F73" s="33" t="s">
        <v>2476</v>
      </c>
      <c r="H73" s="35">
        <v>201</v>
      </c>
      <c r="I73" s="35">
        <v>522</v>
      </c>
      <c r="J73" s="41"/>
      <c r="K73" s="44"/>
      <c r="L73" s="51">
        <f t="shared" si="4"/>
        <v>201</v>
      </c>
      <c r="M73" s="49">
        <f t="shared" si="5"/>
        <v>0.38505747126436779</v>
      </c>
    </row>
    <row r="74" spans="1:13" s="50" customFormat="1" ht="14.5" x14ac:dyDescent="0.35">
      <c r="A74" s="33">
        <v>133305</v>
      </c>
      <c r="B74" s="33" t="s">
        <v>421</v>
      </c>
      <c r="C74" s="49">
        <f t="shared" si="3"/>
        <v>0.67203065134099615</v>
      </c>
      <c r="D74" s="33">
        <v>190</v>
      </c>
      <c r="E74" s="33" t="s">
        <v>2060</v>
      </c>
      <c r="F74" s="33" t="s">
        <v>2477</v>
      </c>
      <c r="H74" s="35">
        <v>425</v>
      </c>
      <c r="I74" s="35">
        <v>555</v>
      </c>
      <c r="J74" s="41"/>
      <c r="K74" s="42"/>
      <c r="L74" s="51">
        <f t="shared" si="4"/>
        <v>425</v>
      </c>
      <c r="M74" s="49">
        <f t="shared" si="5"/>
        <v>0.76576576576576572</v>
      </c>
    </row>
    <row r="75" spans="1:13" s="50" customFormat="1" ht="14.5" x14ac:dyDescent="0.35">
      <c r="A75" s="33">
        <v>133305</v>
      </c>
      <c r="B75" s="33" t="s">
        <v>421</v>
      </c>
      <c r="C75" s="49">
        <f t="shared" si="3"/>
        <v>0.67203065134099615</v>
      </c>
      <c r="D75" s="33">
        <v>62773</v>
      </c>
      <c r="E75" s="33" t="s">
        <v>2061</v>
      </c>
      <c r="F75" s="33" t="s">
        <v>2478</v>
      </c>
      <c r="H75" s="35">
        <v>181</v>
      </c>
      <c r="I75" s="35">
        <v>363</v>
      </c>
      <c r="J75" s="41"/>
      <c r="K75" s="42"/>
      <c r="L75" s="51">
        <f t="shared" si="4"/>
        <v>181</v>
      </c>
      <c r="M75" s="49">
        <f t="shared" si="5"/>
        <v>0.49862258953168043</v>
      </c>
    </row>
    <row r="76" spans="1:13" s="50" customFormat="1" ht="14.5" x14ac:dyDescent="0.35">
      <c r="A76" s="33">
        <v>133305</v>
      </c>
      <c r="B76" s="33" t="s">
        <v>421</v>
      </c>
      <c r="C76" s="49">
        <f t="shared" si="3"/>
        <v>0.67203065134099615</v>
      </c>
      <c r="D76" s="33">
        <v>290</v>
      </c>
      <c r="E76" s="33" t="s">
        <v>2062</v>
      </c>
      <c r="F76" s="33" t="s">
        <v>2479</v>
      </c>
      <c r="H76" s="35">
        <v>271</v>
      </c>
      <c r="I76" s="35">
        <v>387</v>
      </c>
      <c r="J76" s="41"/>
      <c r="K76" s="42"/>
      <c r="L76" s="51">
        <f t="shared" si="4"/>
        <v>271</v>
      </c>
      <c r="M76" s="49">
        <f t="shared" si="5"/>
        <v>0.70025839793281652</v>
      </c>
    </row>
    <row r="77" spans="1:13" s="50" customFormat="1" ht="14.5" x14ac:dyDescent="0.35">
      <c r="A77" s="33">
        <v>132915</v>
      </c>
      <c r="B77" s="33" t="s">
        <v>249</v>
      </c>
      <c r="C77" s="49">
        <f t="shared" si="3"/>
        <v>0.31125827814569534</v>
      </c>
      <c r="D77" s="33">
        <v>61474</v>
      </c>
      <c r="E77" s="33" t="s">
        <v>1279</v>
      </c>
      <c r="F77" s="33" t="s">
        <v>2480</v>
      </c>
      <c r="H77" s="35">
        <v>43</v>
      </c>
      <c r="I77" s="35">
        <v>138</v>
      </c>
      <c r="J77" s="41"/>
      <c r="K77" s="42"/>
      <c r="L77" s="51">
        <f t="shared" si="4"/>
        <v>43</v>
      </c>
      <c r="M77" s="49">
        <f t="shared" si="5"/>
        <v>0.31159420289855072</v>
      </c>
    </row>
    <row r="78" spans="1:13" s="50" customFormat="1" ht="14.5" x14ac:dyDescent="0.35">
      <c r="A78" s="33">
        <v>132915</v>
      </c>
      <c r="B78" s="33" t="s">
        <v>249</v>
      </c>
      <c r="C78" s="49">
        <f t="shared" si="3"/>
        <v>0.31125827814569534</v>
      </c>
      <c r="D78" s="33">
        <v>61475</v>
      </c>
      <c r="E78" s="33" t="s">
        <v>1280</v>
      </c>
      <c r="F78" s="33" t="s">
        <v>2481</v>
      </c>
      <c r="H78" s="35">
        <v>27</v>
      </c>
      <c r="I78" s="35">
        <v>99</v>
      </c>
      <c r="J78" s="41"/>
      <c r="K78" s="42"/>
      <c r="L78" s="51">
        <f t="shared" si="4"/>
        <v>27</v>
      </c>
      <c r="M78" s="49">
        <f t="shared" si="5"/>
        <v>0.27272727272727271</v>
      </c>
    </row>
    <row r="79" spans="1:13" s="50" customFormat="1" ht="14.5" x14ac:dyDescent="0.35">
      <c r="A79" s="33">
        <v>132915</v>
      </c>
      <c r="B79" s="33" t="s">
        <v>249</v>
      </c>
      <c r="C79" s="49">
        <f t="shared" si="3"/>
        <v>0.31125827814569534</v>
      </c>
      <c r="D79" s="33">
        <v>250</v>
      </c>
      <c r="E79" s="33" t="s">
        <v>2482</v>
      </c>
      <c r="F79" s="33" t="s">
        <v>2483</v>
      </c>
      <c r="H79" s="35">
        <v>24</v>
      </c>
      <c r="I79" s="35">
        <v>65</v>
      </c>
      <c r="J79" s="41"/>
      <c r="K79" s="42"/>
      <c r="L79" s="51">
        <f t="shared" si="4"/>
        <v>24</v>
      </c>
      <c r="M79" s="49">
        <f t="shared" si="5"/>
        <v>0.36923076923076925</v>
      </c>
    </row>
    <row r="80" spans="1:13" s="50" customFormat="1" ht="14.5" x14ac:dyDescent="0.35">
      <c r="A80" s="33"/>
      <c r="B80" s="33" t="s">
        <v>467</v>
      </c>
      <c r="C80" s="49">
        <f t="shared" si="3"/>
        <v>5.7037718491260353E-2</v>
      </c>
      <c r="D80" s="33"/>
      <c r="E80" s="33" t="s">
        <v>2194</v>
      </c>
      <c r="F80" s="33" t="s">
        <v>2484</v>
      </c>
      <c r="H80" s="35">
        <v>124</v>
      </c>
      <c r="I80" s="35">
        <v>2174</v>
      </c>
      <c r="J80" s="41"/>
      <c r="K80" s="42"/>
      <c r="L80" s="51">
        <f t="shared" si="4"/>
        <v>124</v>
      </c>
      <c r="M80" s="49">
        <f t="shared" si="5"/>
        <v>5.7037718491260353E-2</v>
      </c>
    </row>
    <row r="81" spans="1:13" s="50" customFormat="1" ht="14.5" x14ac:dyDescent="0.35">
      <c r="A81" s="33">
        <v>133403</v>
      </c>
      <c r="B81" s="33" t="s">
        <v>78</v>
      </c>
      <c r="C81" s="49">
        <f t="shared" si="3"/>
        <v>0.5966824644549763</v>
      </c>
      <c r="D81" s="33">
        <v>63068</v>
      </c>
      <c r="E81" s="33" t="s">
        <v>511</v>
      </c>
      <c r="F81" s="33" t="s">
        <v>2485</v>
      </c>
      <c r="H81" s="35">
        <v>332</v>
      </c>
      <c r="I81" s="35">
        <v>660</v>
      </c>
      <c r="J81" s="41"/>
      <c r="K81" s="42"/>
      <c r="L81" s="51">
        <f t="shared" si="4"/>
        <v>332</v>
      </c>
      <c r="M81" s="49">
        <f t="shared" si="5"/>
        <v>0.50303030303030305</v>
      </c>
    </row>
    <row r="82" spans="1:13" s="50" customFormat="1" ht="14.5" x14ac:dyDescent="0.35">
      <c r="A82" s="33">
        <v>133403</v>
      </c>
      <c r="B82" s="33" t="s">
        <v>78</v>
      </c>
      <c r="C82" s="49">
        <f t="shared" si="3"/>
        <v>0.5966824644549763</v>
      </c>
      <c r="D82" s="33">
        <v>63067</v>
      </c>
      <c r="E82" s="33" t="s">
        <v>512</v>
      </c>
      <c r="F82" s="33" t="s">
        <v>2486</v>
      </c>
      <c r="H82" s="35">
        <v>249</v>
      </c>
      <c r="I82" s="35">
        <v>402</v>
      </c>
      <c r="J82" s="41"/>
      <c r="K82" s="42"/>
      <c r="L82" s="51">
        <f t="shared" si="4"/>
        <v>249</v>
      </c>
      <c r="M82" s="49">
        <f t="shared" si="5"/>
        <v>0.61940298507462688</v>
      </c>
    </row>
    <row r="83" spans="1:13" s="50" customFormat="1" ht="14.5" x14ac:dyDescent="0.35">
      <c r="A83" s="33">
        <v>133403</v>
      </c>
      <c r="B83" s="33" t="s">
        <v>78</v>
      </c>
      <c r="C83" s="49">
        <f t="shared" si="3"/>
        <v>0.5966824644549763</v>
      </c>
      <c r="D83" s="33">
        <v>400</v>
      </c>
      <c r="E83" s="33" t="s">
        <v>2487</v>
      </c>
      <c r="F83" s="33" t="s">
        <v>2488</v>
      </c>
      <c r="H83" s="35">
        <v>7</v>
      </c>
      <c r="I83" s="35">
        <v>14</v>
      </c>
      <c r="J83" s="41"/>
      <c r="K83" s="42"/>
      <c r="L83" s="51">
        <f t="shared" si="4"/>
        <v>7</v>
      </c>
      <c r="M83" s="49">
        <f t="shared" si="5"/>
        <v>0.5</v>
      </c>
    </row>
    <row r="84" spans="1:13" s="50" customFormat="1" ht="14.5" x14ac:dyDescent="0.35">
      <c r="A84" s="33">
        <v>133403</v>
      </c>
      <c r="B84" s="33" t="s">
        <v>78</v>
      </c>
      <c r="C84" s="49">
        <f t="shared" si="3"/>
        <v>0.5966824644549763</v>
      </c>
      <c r="D84" s="33">
        <v>63070</v>
      </c>
      <c r="E84" s="33" t="s">
        <v>513</v>
      </c>
      <c r="F84" s="33" t="s">
        <v>2489</v>
      </c>
      <c r="H84" s="35">
        <v>211</v>
      </c>
      <c r="I84" s="35">
        <v>319</v>
      </c>
      <c r="J84" s="41"/>
      <c r="K84" s="42"/>
      <c r="L84" s="51">
        <f t="shared" si="4"/>
        <v>211</v>
      </c>
      <c r="M84" s="49">
        <f t="shared" si="5"/>
        <v>0.66144200626959249</v>
      </c>
    </row>
    <row r="85" spans="1:13" s="50" customFormat="1" ht="14.5" x14ac:dyDescent="0.35">
      <c r="A85" s="33">
        <v>133403</v>
      </c>
      <c r="B85" s="33" t="s">
        <v>78</v>
      </c>
      <c r="C85" s="49">
        <f t="shared" si="3"/>
        <v>0.5966824644549763</v>
      </c>
      <c r="D85" s="33">
        <v>16078643</v>
      </c>
      <c r="E85" s="33" t="s">
        <v>2490</v>
      </c>
      <c r="F85" s="33" t="s">
        <v>2491</v>
      </c>
      <c r="H85" s="35">
        <v>34</v>
      </c>
      <c r="I85" s="35">
        <v>64</v>
      </c>
      <c r="J85" s="41"/>
      <c r="K85" s="42"/>
      <c r="L85" s="51">
        <f t="shared" si="4"/>
        <v>34</v>
      </c>
      <c r="M85" s="49">
        <f t="shared" si="5"/>
        <v>0.53125</v>
      </c>
    </row>
    <row r="86" spans="1:13" s="50" customFormat="1" ht="14.5" x14ac:dyDescent="0.35">
      <c r="A86" s="33">
        <v>133403</v>
      </c>
      <c r="B86" s="33" t="s">
        <v>78</v>
      </c>
      <c r="C86" s="49">
        <f t="shared" si="3"/>
        <v>0.5966824644549763</v>
      </c>
      <c r="D86" s="33">
        <v>63071</v>
      </c>
      <c r="E86" s="33" t="s">
        <v>514</v>
      </c>
      <c r="F86" s="33" t="s">
        <v>2492</v>
      </c>
      <c r="H86" s="35">
        <v>251</v>
      </c>
      <c r="I86" s="35">
        <v>425</v>
      </c>
      <c r="J86" s="41"/>
      <c r="K86" s="42"/>
      <c r="L86" s="51">
        <f t="shared" si="4"/>
        <v>251</v>
      </c>
      <c r="M86" s="49">
        <f t="shared" si="5"/>
        <v>0.59058823529411764</v>
      </c>
    </row>
    <row r="87" spans="1:13" s="50" customFormat="1" ht="14.5" x14ac:dyDescent="0.35">
      <c r="A87" s="33">
        <v>133403</v>
      </c>
      <c r="B87" s="33" t="s">
        <v>78</v>
      </c>
      <c r="C87" s="49">
        <f t="shared" si="3"/>
        <v>0.5966824644549763</v>
      </c>
      <c r="D87" s="33">
        <v>63072</v>
      </c>
      <c r="E87" s="33" t="s">
        <v>515</v>
      </c>
      <c r="F87" s="33" t="s">
        <v>2493</v>
      </c>
      <c r="H87" s="35">
        <v>142</v>
      </c>
      <c r="I87" s="35">
        <v>179</v>
      </c>
      <c r="J87" s="41"/>
      <c r="K87" s="42"/>
      <c r="L87" s="51">
        <f t="shared" si="4"/>
        <v>142</v>
      </c>
      <c r="M87" s="49">
        <f t="shared" si="5"/>
        <v>0.79329608938547491</v>
      </c>
    </row>
    <row r="88" spans="1:13" s="50" customFormat="1" ht="14.5" x14ac:dyDescent="0.35">
      <c r="A88" s="33">
        <v>133403</v>
      </c>
      <c r="B88" s="33" t="s">
        <v>78</v>
      </c>
      <c r="C88" s="49">
        <f t="shared" si="3"/>
        <v>0.5966824644549763</v>
      </c>
      <c r="D88" s="33">
        <v>250</v>
      </c>
      <c r="E88" s="33" t="s">
        <v>516</v>
      </c>
      <c r="F88" s="33" t="s">
        <v>2494</v>
      </c>
      <c r="H88" s="35">
        <v>33</v>
      </c>
      <c r="I88" s="35">
        <v>47</v>
      </c>
      <c r="J88" s="41"/>
      <c r="K88" s="42"/>
      <c r="L88" s="51">
        <f t="shared" si="4"/>
        <v>33</v>
      </c>
      <c r="M88" s="49">
        <f t="shared" si="5"/>
        <v>0.7021276595744681</v>
      </c>
    </row>
    <row r="89" spans="1:13" s="50" customFormat="1" ht="14.5" x14ac:dyDescent="0.35">
      <c r="A89" s="33">
        <v>133191</v>
      </c>
      <c r="B89" s="33" t="s">
        <v>92</v>
      </c>
      <c r="C89" s="49">
        <f t="shared" si="3"/>
        <v>0.31591811793461655</v>
      </c>
      <c r="D89" s="33">
        <v>62383</v>
      </c>
      <c r="E89" s="33" t="s">
        <v>567</v>
      </c>
      <c r="F89" s="33" t="s">
        <v>2495</v>
      </c>
      <c r="H89" s="35">
        <v>247</v>
      </c>
      <c r="I89" s="35">
        <v>993</v>
      </c>
      <c r="J89" s="41"/>
      <c r="K89" s="42"/>
      <c r="L89" s="51">
        <f t="shared" si="4"/>
        <v>247</v>
      </c>
      <c r="M89" s="49">
        <f t="shared" si="5"/>
        <v>0.24874118831822759</v>
      </c>
    </row>
    <row r="90" spans="1:13" s="50" customFormat="1" ht="14.5" x14ac:dyDescent="0.35">
      <c r="A90" s="33">
        <v>133191</v>
      </c>
      <c r="B90" s="33" t="s">
        <v>92</v>
      </c>
      <c r="C90" s="49">
        <f t="shared" si="3"/>
        <v>0.31591811793461655</v>
      </c>
      <c r="D90" s="33">
        <v>62381</v>
      </c>
      <c r="E90" s="33" t="s">
        <v>568</v>
      </c>
      <c r="F90" s="33" t="s">
        <v>2496</v>
      </c>
      <c r="H90" s="35">
        <v>134</v>
      </c>
      <c r="I90" s="35">
        <v>367</v>
      </c>
      <c r="J90" s="41"/>
      <c r="K90" s="42"/>
      <c r="L90" s="51">
        <f t="shared" si="4"/>
        <v>134</v>
      </c>
      <c r="M90" s="49">
        <f t="shared" si="5"/>
        <v>0.36512261580381472</v>
      </c>
    </row>
    <row r="91" spans="1:13" s="50" customFormat="1" ht="14.5" x14ac:dyDescent="0.35">
      <c r="A91" s="33">
        <v>133191</v>
      </c>
      <c r="B91" s="33" t="s">
        <v>92</v>
      </c>
      <c r="C91" s="49">
        <f t="shared" si="3"/>
        <v>0.31591811793461655</v>
      </c>
      <c r="D91" s="33">
        <v>62382</v>
      </c>
      <c r="E91" s="33" t="s">
        <v>569</v>
      </c>
      <c r="F91" s="33" t="s">
        <v>2497</v>
      </c>
      <c r="H91" s="35">
        <v>228</v>
      </c>
      <c r="I91" s="35">
        <v>706</v>
      </c>
      <c r="J91" s="41"/>
      <c r="K91" s="42"/>
      <c r="L91" s="51">
        <f t="shared" si="4"/>
        <v>228</v>
      </c>
      <c r="M91" s="49">
        <f t="shared" si="5"/>
        <v>0.32294617563739375</v>
      </c>
    </row>
    <row r="92" spans="1:13" s="50" customFormat="1" ht="14.5" x14ac:dyDescent="0.35">
      <c r="A92" s="33">
        <v>133191</v>
      </c>
      <c r="B92" s="33" t="s">
        <v>92</v>
      </c>
      <c r="C92" s="49">
        <f t="shared" si="3"/>
        <v>0.31591811793461655</v>
      </c>
      <c r="D92" s="33">
        <v>62398</v>
      </c>
      <c r="E92" s="33" t="s">
        <v>570</v>
      </c>
      <c r="F92" s="33" t="s">
        <v>2498</v>
      </c>
      <c r="H92" s="35">
        <v>115</v>
      </c>
      <c r="I92" s="35">
        <v>493</v>
      </c>
      <c r="J92" s="41"/>
      <c r="K92" s="42"/>
      <c r="L92" s="51">
        <f t="shared" si="4"/>
        <v>115</v>
      </c>
      <c r="M92" s="49">
        <f t="shared" si="5"/>
        <v>0.23326572008113591</v>
      </c>
    </row>
    <row r="93" spans="1:13" s="50" customFormat="1" ht="14.5" x14ac:dyDescent="0.35">
      <c r="A93" s="33">
        <v>133191</v>
      </c>
      <c r="B93" s="33" t="s">
        <v>92</v>
      </c>
      <c r="C93" s="49">
        <f t="shared" si="3"/>
        <v>0.31591811793461655</v>
      </c>
      <c r="D93" s="33">
        <v>62379</v>
      </c>
      <c r="E93" s="33" t="s">
        <v>571</v>
      </c>
      <c r="F93" s="33" t="s">
        <v>2499</v>
      </c>
      <c r="H93" s="35">
        <v>310</v>
      </c>
      <c r="I93" s="35">
        <v>714</v>
      </c>
      <c r="J93" s="41"/>
      <c r="K93" s="42"/>
      <c r="L93" s="51">
        <f t="shared" si="4"/>
        <v>310</v>
      </c>
      <c r="M93" s="49">
        <f t="shared" si="5"/>
        <v>0.43417366946778713</v>
      </c>
    </row>
    <row r="94" spans="1:13" s="50" customFormat="1" ht="14.5" x14ac:dyDescent="0.35">
      <c r="A94" s="33">
        <v>133205</v>
      </c>
      <c r="B94" s="33" t="s">
        <v>267</v>
      </c>
      <c r="C94" s="49">
        <f t="shared" si="3"/>
        <v>0.29976019184652281</v>
      </c>
      <c r="D94" s="33">
        <v>62459</v>
      </c>
      <c r="E94" s="33" t="s">
        <v>1338</v>
      </c>
      <c r="F94" s="33" t="s">
        <v>2500</v>
      </c>
      <c r="H94" s="35">
        <v>69</v>
      </c>
      <c r="I94" s="35">
        <v>169</v>
      </c>
      <c r="J94" s="41"/>
      <c r="K94" s="42"/>
      <c r="L94" s="51">
        <f t="shared" si="4"/>
        <v>69</v>
      </c>
      <c r="M94" s="49">
        <f t="shared" si="5"/>
        <v>0.40828402366863903</v>
      </c>
    </row>
    <row r="95" spans="1:13" s="50" customFormat="1" ht="14.5" x14ac:dyDescent="0.35">
      <c r="A95" s="33">
        <v>133205</v>
      </c>
      <c r="B95" s="33" t="s">
        <v>267</v>
      </c>
      <c r="C95" s="49">
        <f t="shared" si="3"/>
        <v>0.29976019184652281</v>
      </c>
      <c r="D95" s="33">
        <v>62460</v>
      </c>
      <c r="E95" s="33" t="s">
        <v>1339</v>
      </c>
      <c r="F95" s="33" t="s">
        <v>2501</v>
      </c>
      <c r="H95" s="35">
        <v>35</v>
      </c>
      <c r="I95" s="35">
        <v>182</v>
      </c>
      <c r="J95" s="41"/>
      <c r="K95" s="42"/>
      <c r="L95" s="51">
        <f t="shared" si="4"/>
        <v>35</v>
      </c>
      <c r="M95" s="49">
        <f t="shared" si="5"/>
        <v>0.19230769230769232</v>
      </c>
    </row>
    <row r="96" spans="1:13" s="50" customFormat="1" ht="14.5" x14ac:dyDescent="0.35">
      <c r="A96" s="33">
        <v>133205</v>
      </c>
      <c r="B96" s="33" t="s">
        <v>267</v>
      </c>
      <c r="C96" s="49">
        <f t="shared" si="3"/>
        <v>0.29976019184652281</v>
      </c>
      <c r="D96" s="33">
        <v>62461</v>
      </c>
      <c r="E96" s="33" t="s">
        <v>1340</v>
      </c>
      <c r="F96" s="33" t="s">
        <v>2502</v>
      </c>
      <c r="H96" s="35">
        <v>21</v>
      </c>
      <c r="I96" s="35">
        <v>66</v>
      </c>
      <c r="J96" s="41"/>
      <c r="K96" s="42"/>
      <c r="L96" s="51">
        <f t="shared" si="4"/>
        <v>21</v>
      </c>
      <c r="M96" s="49">
        <f t="shared" si="5"/>
        <v>0.31818181818181818</v>
      </c>
    </row>
    <row r="97" spans="1:13" s="50" customFormat="1" ht="14.5" x14ac:dyDescent="0.35">
      <c r="A97" s="33">
        <v>133206</v>
      </c>
      <c r="B97" s="33" t="s">
        <v>500</v>
      </c>
      <c r="C97" s="49">
        <f t="shared" si="3"/>
        <v>0.22817229336437719</v>
      </c>
      <c r="D97" s="33">
        <v>62468</v>
      </c>
      <c r="E97" s="33" t="s">
        <v>2347</v>
      </c>
      <c r="F97" s="33" t="s">
        <v>2503</v>
      </c>
      <c r="H97" s="35">
        <v>97</v>
      </c>
      <c r="I97" s="35">
        <v>409</v>
      </c>
      <c r="J97" s="41"/>
      <c r="K97" s="42"/>
      <c r="L97" s="51">
        <f t="shared" si="4"/>
        <v>97</v>
      </c>
      <c r="M97" s="49">
        <f t="shared" si="5"/>
        <v>0.23716381418092911</v>
      </c>
    </row>
    <row r="98" spans="1:13" s="50" customFormat="1" ht="14.5" x14ac:dyDescent="0.35">
      <c r="A98" s="33">
        <v>133206</v>
      </c>
      <c r="B98" s="33" t="s">
        <v>500</v>
      </c>
      <c r="C98" s="49">
        <f t="shared" si="3"/>
        <v>0.22817229336437719</v>
      </c>
      <c r="D98" s="33">
        <v>62466</v>
      </c>
      <c r="E98" s="33" t="s">
        <v>2348</v>
      </c>
      <c r="F98" s="33" t="s">
        <v>2504</v>
      </c>
      <c r="H98" s="35">
        <v>97</v>
      </c>
      <c r="I98" s="35">
        <v>447</v>
      </c>
      <c r="J98" s="41"/>
      <c r="K98" s="42"/>
      <c r="L98" s="51">
        <f t="shared" si="4"/>
        <v>97</v>
      </c>
      <c r="M98" s="49">
        <f t="shared" si="5"/>
        <v>0.21700223713646533</v>
      </c>
    </row>
    <row r="99" spans="1:13" s="50" customFormat="1" ht="14.5" x14ac:dyDescent="0.35">
      <c r="A99" s="33">
        <v>203</v>
      </c>
      <c r="B99" s="33" t="s">
        <v>500</v>
      </c>
      <c r="C99" s="49">
        <f t="shared" si="3"/>
        <v>0.22817229336437719</v>
      </c>
      <c r="D99" s="33">
        <v>9100</v>
      </c>
      <c r="E99" s="33" t="s">
        <v>2055</v>
      </c>
      <c r="F99" s="33" t="s">
        <v>2392</v>
      </c>
      <c r="H99" s="35">
        <v>2</v>
      </c>
      <c r="I99" s="35">
        <v>3</v>
      </c>
      <c r="J99" s="41"/>
      <c r="K99" s="42"/>
      <c r="L99" s="51">
        <f t="shared" si="4"/>
        <v>2</v>
      </c>
      <c r="M99" s="49">
        <f t="shared" si="5"/>
        <v>0.66666666666666663</v>
      </c>
    </row>
    <row r="100" spans="1:13" s="50" customFormat="1" ht="14.5" x14ac:dyDescent="0.35">
      <c r="A100" s="33">
        <v>133354</v>
      </c>
      <c r="B100" s="33" t="s">
        <v>176</v>
      </c>
      <c r="C100" s="49">
        <f t="shared" si="3"/>
        <v>0.40669856459330145</v>
      </c>
      <c r="D100" s="33">
        <v>62935</v>
      </c>
      <c r="E100" s="33" t="s">
        <v>988</v>
      </c>
      <c r="F100" s="33" t="s">
        <v>2505</v>
      </c>
      <c r="H100" s="35">
        <v>129</v>
      </c>
      <c r="I100" s="35">
        <v>271</v>
      </c>
      <c r="J100" s="41"/>
      <c r="K100" s="42"/>
      <c r="L100" s="51">
        <f t="shared" si="4"/>
        <v>129</v>
      </c>
      <c r="M100" s="49">
        <f t="shared" si="5"/>
        <v>0.47601476014760147</v>
      </c>
    </row>
    <row r="101" spans="1:13" s="50" customFormat="1" ht="14.5" x14ac:dyDescent="0.35">
      <c r="A101" s="33">
        <v>133354</v>
      </c>
      <c r="B101" s="33" t="s">
        <v>176</v>
      </c>
      <c r="C101" s="49">
        <f t="shared" si="3"/>
        <v>0.40669856459330145</v>
      </c>
      <c r="D101" s="33">
        <v>62936</v>
      </c>
      <c r="E101" s="33" t="s">
        <v>989</v>
      </c>
      <c r="F101" s="33" t="s">
        <v>2506</v>
      </c>
      <c r="H101" s="35">
        <v>53</v>
      </c>
      <c r="I101" s="35">
        <v>151</v>
      </c>
      <c r="J101" s="41"/>
      <c r="K101" s="42"/>
      <c r="L101" s="51">
        <f t="shared" si="4"/>
        <v>53</v>
      </c>
      <c r="M101" s="49">
        <f t="shared" si="5"/>
        <v>0.35099337748344372</v>
      </c>
    </row>
    <row r="102" spans="1:13" s="50" customFormat="1" ht="14.5" x14ac:dyDescent="0.35">
      <c r="A102" s="33">
        <v>133354</v>
      </c>
      <c r="B102" s="33" t="s">
        <v>176</v>
      </c>
      <c r="C102" s="49">
        <f t="shared" si="3"/>
        <v>0.40669856459330145</v>
      </c>
      <c r="D102" s="33">
        <v>16083371</v>
      </c>
      <c r="E102" s="33" t="s">
        <v>990</v>
      </c>
      <c r="F102" s="33" t="s">
        <v>2507</v>
      </c>
      <c r="H102" s="35">
        <v>55</v>
      </c>
      <c r="I102" s="35">
        <v>133</v>
      </c>
      <c r="J102" s="41"/>
      <c r="K102" s="42"/>
      <c r="L102" s="51">
        <f t="shared" si="4"/>
        <v>55</v>
      </c>
      <c r="M102" s="49">
        <f t="shared" si="5"/>
        <v>0.41353383458646614</v>
      </c>
    </row>
    <row r="103" spans="1:13" s="50" customFormat="1" ht="14.5" x14ac:dyDescent="0.35">
      <c r="A103" s="33">
        <v>133354</v>
      </c>
      <c r="B103" s="33" t="s">
        <v>176</v>
      </c>
      <c r="C103" s="49">
        <f t="shared" si="3"/>
        <v>0.40669856459330145</v>
      </c>
      <c r="D103" s="33">
        <v>16083372</v>
      </c>
      <c r="E103" s="33" t="s">
        <v>991</v>
      </c>
      <c r="F103" s="33" t="s">
        <v>2508</v>
      </c>
      <c r="H103" s="35">
        <v>18</v>
      </c>
      <c r="I103" s="35">
        <v>72</v>
      </c>
      <c r="J103" s="41"/>
      <c r="K103" s="42"/>
      <c r="L103" s="51">
        <f t="shared" si="4"/>
        <v>18</v>
      </c>
      <c r="M103" s="49">
        <f t="shared" si="5"/>
        <v>0.25</v>
      </c>
    </row>
    <row r="104" spans="1:13" s="50" customFormat="1" ht="14.5" x14ac:dyDescent="0.35">
      <c r="A104" s="33">
        <v>133102</v>
      </c>
      <c r="B104" s="33" t="s">
        <v>389</v>
      </c>
      <c r="C104" s="49">
        <f t="shared" si="3"/>
        <v>0.18760856977417487</v>
      </c>
      <c r="D104" s="33">
        <v>62022</v>
      </c>
      <c r="E104" s="33" t="s">
        <v>1932</v>
      </c>
      <c r="F104" s="33" t="s">
        <v>2509</v>
      </c>
      <c r="H104" s="35">
        <v>64</v>
      </c>
      <c r="I104" s="35">
        <v>472</v>
      </c>
      <c r="J104" s="41"/>
      <c r="K104" s="42"/>
      <c r="L104" s="51">
        <f t="shared" si="4"/>
        <v>64</v>
      </c>
      <c r="M104" s="49">
        <f t="shared" si="5"/>
        <v>0.13559322033898305</v>
      </c>
    </row>
    <row r="105" spans="1:13" s="50" customFormat="1" ht="14.5" x14ac:dyDescent="0.35">
      <c r="A105" s="33">
        <v>133102</v>
      </c>
      <c r="B105" s="33" t="s">
        <v>389</v>
      </c>
      <c r="C105" s="49">
        <f t="shared" si="3"/>
        <v>0.18760856977417487</v>
      </c>
      <c r="D105" s="33">
        <v>62023</v>
      </c>
      <c r="E105" s="33" t="s">
        <v>1933</v>
      </c>
      <c r="F105" s="33" t="s">
        <v>2510</v>
      </c>
      <c r="H105" s="35">
        <v>178</v>
      </c>
      <c r="I105" s="35">
        <v>884</v>
      </c>
      <c r="J105" s="41"/>
      <c r="K105" s="42"/>
      <c r="L105" s="51">
        <f t="shared" si="4"/>
        <v>178</v>
      </c>
      <c r="M105" s="49">
        <f t="shared" si="5"/>
        <v>0.20135746606334842</v>
      </c>
    </row>
    <row r="106" spans="1:13" s="50" customFormat="1" ht="14.5" x14ac:dyDescent="0.35">
      <c r="A106" s="33">
        <v>133102</v>
      </c>
      <c r="B106" s="33" t="s">
        <v>389</v>
      </c>
      <c r="C106" s="49">
        <f t="shared" si="3"/>
        <v>0.18760856977417487</v>
      </c>
      <c r="D106" s="33">
        <v>62081</v>
      </c>
      <c r="E106" s="33" t="s">
        <v>1934</v>
      </c>
      <c r="F106" s="33" t="s">
        <v>2511</v>
      </c>
      <c r="H106" s="35">
        <v>82</v>
      </c>
      <c r="I106" s="35">
        <v>371</v>
      </c>
      <c r="J106" s="41"/>
      <c r="K106" s="42"/>
      <c r="L106" s="51">
        <f t="shared" si="4"/>
        <v>82</v>
      </c>
      <c r="M106" s="49">
        <f t="shared" si="5"/>
        <v>0.22102425876010781</v>
      </c>
    </row>
    <row r="107" spans="1:13" s="50" customFormat="1" ht="14.5" x14ac:dyDescent="0.35">
      <c r="A107" s="33">
        <v>133307</v>
      </c>
      <c r="B107" s="33" t="s">
        <v>244</v>
      </c>
      <c r="C107" s="49">
        <f t="shared" si="3"/>
        <v>0.27303182579564489</v>
      </c>
      <c r="D107" s="33">
        <v>62776</v>
      </c>
      <c r="E107" s="33" t="s">
        <v>1246</v>
      </c>
      <c r="F107" s="33" t="s">
        <v>2512</v>
      </c>
      <c r="H107" s="35">
        <v>82</v>
      </c>
      <c r="I107" s="35">
        <v>296</v>
      </c>
      <c r="J107" s="41"/>
      <c r="K107" s="42"/>
      <c r="L107" s="51">
        <f t="shared" si="4"/>
        <v>82</v>
      </c>
      <c r="M107" s="49">
        <f t="shared" si="5"/>
        <v>0.27702702702702703</v>
      </c>
    </row>
    <row r="108" spans="1:13" s="50" customFormat="1" ht="14.5" x14ac:dyDescent="0.35">
      <c r="A108" s="33">
        <v>133307</v>
      </c>
      <c r="B108" s="33" t="s">
        <v>244</v>
      </c>
      <c r="C108" s="49">
        <f t="shared" si="3"/>
        <v>0.27303182579564489</v>
      </c>
      <c r="D108" s="33">
        <v>62777</v>
      </c>
      <c r="E108" s="33" t="s">
        <v>1247</v>
      </c>
      <c r="F108" s="33" t="s">
        <v>2513</v>
      </c>
      <c r="H108" s="35">
        <v>81</v>
      </c>
      <c r="I108" s="35">
        <v>301</v>
      </c>
      <c r="J108" s="41"/>
      <c r="K108" s="42"/>
      <c r="L108" s="51">
        <f t="shared" si="4"/>
        <v>81</v>
      </c>
      <c r="M108" s="49">
        <f t="shared" si="5"/>
        <v>0.26910299003322258</v>
      </c>
    </row>
    <row r="109" spans="1:13" s="50" customFormat="1" ht="14.5" x14ac:dyDescent="0.35">
      <c r="A109" s="33">
        <v>133053</v>
      </c>
      <c r="B109" s="33" t="s">
        <v>395</v>
      </c>
      <c r="C109" s="49">
        <f t="shared" si="3"/>
        <v>0.39398998330550916</v>
      </c>
      <c r="D109" s="33">
        <v>61913</v>
      </c>
      <c r="E109" s="33" t="s">
        <v>1959</v>
      </c>
      <c r="F109" s="33" t="s">
        <v>2514</v>
      </c>
      <c r="H109" s="35">
        <v>215</v>
      </c>
      <c r="I109" s="35">
        <v>338</v>
      </c>
      <c r="J109" s="41"/>
      <c r="K109" s="42"/>
      <c r="L109" s="51">
        <f t="shared" si="4"/>
        <v>215</v>
      </c>
      <c r="M109" s="49">
        <f t="shared" si="5"/>
        <v>0.63609467455621305</v>
      </c>
    </row>
    <row r="110" spans="1:13" s="50" customFormat="1" ht="14.5" x14ac:dyDescent="0.35">
      <c r="A110" s="33">
        <v>133053</v>
      </c>
      <c r="B110" s="33" t="s">
        <v>395</v>
      </c>
      <c r="C110" s="49">
        <f t="shared" si="3"/>
        <v>0.39398998330550916</v>
      </c>
      <c r="D110" s="33">
        <v>16057637</v>
      </c>
      <c r="E110" s="33" t="s">
        <v>1960</v>
      </c>
      <c r="F110" s="33" t="s">
        <v>2515</v>
      </c>
      <c r="H110" s="35">
        <v>30</v>
      </c>
      <c r="I110" s="35">
        <v>160</v>
      </c>
      <c r="J110" s="41"/>
      <c r="K110" s="42"/>
      <c r="L110" s="51">
        <f t="shared" si="4"/>
        <v>30</v>
      </c>
      <c r="M110" s="49">
        <f t="shared" si="5"/>
        <v>0.1875</v>
      </c>
    </row>
    <row r="111" spans="1:13" s="50" customFormat="1" ht="14.5" x14ac:dyDescent="0.35">
      <c r="A111" s="33">
        <v>133053</v>
      </c>
      <c r="B111" s="33" t="s">
        <v>395</v>
      </c>
      <c r="C111" s="49">
        <f t="shared" si="3"/>
        <v>0.39398998330550916</v>
      </c>
      <c r="D111" s="33">
        <v>16054766</v>
      </c>
      <c r="E111" s="33" t="s">
        <v>1961</v>
      </c>
      <c r="F111" s="33" t="s">
        <v>2516</v>
      </c>
      <c r="H111" s="35">
        <v>10</v>
      </c>
      <c r="I111" s="35">
        <v>16</v>
      </c>
      <c r="J111" s="41"/>
      <c r="K111" s="42"/>
      <c r="L111" s="51">
        <f t="shared" si="4"/>
        <v>10</v>
      </c>
      <c r="M111" s="49">
        <f t="shared" si="5"/>
        <v>0.625</v>
      </c>
    </row>
    <row r="112" spans="1:13" s="50" customFormat="1" ht="14.5" x14ac:dyDescent="0.35">
      <c r="A112" s="33">
        <v>133053</v>
      </c>
      <c r="B112" s="33" t="s">
        <v>395</v>
      </c>
      <c r="C112" s="49">
        <f t="shared" si="3"/>
        <v>0.39398998330550916</v>
      </c>
      <c r="D112" s="33">
        <v>61907</v>
      </c>
      <c r="E112" s="33" t="s">
        <v>1962</v>
      </c>
      <c r="F112" s="33" t="s">
        <v>2517</v>
      </c>
      <c r="H112" s="35">
        <v>300</v>
      </c>
      <c r="I112" s="35">
        <v>943</v>
      </c>
      <c r="J112" s="41"/>
      <c r="K112" s="42"/>
      <c r="L112" s="51">
        <f t="shared" si="4"/>
        <v>300</v>
      </c>
      <c r="M112" s="49">
        <f t="shared" si="5"/>
        <v>0.31813361611876989</v>
      </c>
    </row>
    <row r="113" spans="1:13" s="50" customFormat="1" ht="14.5" x14ac:dyDescent="0.35">
      <c r="A113" s="33">
        <v>133053</v>
      </c>
      <c r="B113" s="33" t="s">
        <v>395</v>
      </c>
      <c r="C113" s="49">
        <f t="shared" si="3"/>
        <v>0.39398998330550916</v>
      </c>
      <c r="D113" s="33">
        <v>61911</v>
      </c>
      <c r="E113" s="33" t="s">
        <v>1150</v>
      </c>
      <c r="F113" s="33" t="s">
        <v>2518</v>
      </c>
      <c r="H113" s="35">
        <v>129</v>
      </c>
      <c r="I113" s="35">
        <v>332</v>
      </c>
      <c r="J113" s="41"/>
      <c r="K113" s="42"/>
      <c r="L113" s="51">
        <f t="shared" si="4"/>
        <v>129</v>
      </c>
      <c r="M113" s="49">
        <f t="shared" si="5"/>
        <v>0.38855421686746988</v>
      </c>
    </row>
    <row r="114" spans="1:13" s="50" customFormat="1" ht="14.5" x14ac:dyDescent="0.35">
      <c r="A114" s="33">
        <v>133053</v>
      </c>
      <c r="B114" s="33" t="s">
        <v>395</v>
      </c>
      <c r="C114" s="49">
        <f t="shared" si="3"/>
        <v>0.39398998330550916</v>
      </c>
      <c r="D114" s="33">
        <v>61908</v>
      </c>
      <c r="E114" s="33" t="s">
        <v>1963</v>
      </c>
      <c r="F114" s="33" t="s">
        <v>2519</v>
      </c>
      <c r="H114" s="35">
        <v>248</v>
      </c>
      <c r="I114" s="35">
        <v>666</v>
      </c>
      <c r="J114" s="41"/>
      <c r="K114" s="42"/>
      <c r="L114" s="51">
        <f t="shared" si="4"/>
        <v>248</v>
      </c>
      <c r="M114" s="49">
        <f t="shared" si="5"/>
        <v>0.37237237237237236</v>
      </c>
    </row>
    <row r="115" spans="1:13" s="50" customFormat="1" ht="14.5" x14ac:dyDescent="0.35">
      <c r="A115" s="33">
        <v>133053</v>
      </c>
      <c r="B115" s="33" t="s">
        <v>395</v>
      </c>
      <c r="C115" s="49">
        <f t="shared" si="3"/>
        <v>0.39398998330550916</v>
      </c>
      <c r="D115" s="33">
        <v>61974</v>
      </c>
      <c r="E115" s="33" t="s">
        <v>1964</v>
      </c>
      <c r="F115" s="33" t="s">
        <v>2520</v>
      </c>
      <c r="H115" s="35">
        <v>57</v>
      </c>
      <c r="I115" s="35">
        <v>130</v>
      </c>
      <c r="J115" s="41"/>
      <c r="K115" s="42"/>
      <c r="L115" s="51">
        <f t="shared" si="4"/>
        <v>57</v>
      </c>
      <c r="M115" s="49">
        <f t="shared" si="5"/>
        <v>0.43846153846153846</v>
      </c>
    </row>
    <row r="116" spans="1:13" s="50" customFormat="1" ht="14.5" x14ac:dyDescent="0.35">
      <c r="A116" s="33">
        <v>133053</v>
      </c>
      <c r="B116" s="33" t="s">
        <v>395</v>
      </c>
      <c r="C116" s="49">
        <f t="shared" si="3"/>
        <v>0.39398998330550916</v>
      </c>
      <c r="D116" s="33">
        <v>61909</v>
      </c>
      <c r="E116" s="33" t="s">
        <v>1965</v>
      </c>
      <c r="F116" s="33" t="s">
        <v>2521</v>
      </c>
      <c r="H116" s="35">
        <v>47</v>
      </c>
      <c r="I116" s="35">
        <v>88</v>
      </c>
      <c r="J116" s="41"/>
      <c r="K116" s="42"/>
      <c r="L116" s="51">
        <f t="shared" si="4"/>
        <v>47</v>
      </c>
      <c r="M116" s="49">
        <f t="shared" si="5"/>
        <v>0.53409090909090906</v>
      </c>
    </row>
    <row r="117" spans="1:13" s="50" customFormat="1" ht="14.5" x14ac:dyDescent="0.35">
      <c r="A117" s="33">
        <v>133053</v>
      </c>
      <c r="B117" s="33" t="s">
        <v>395</v>
      </c>
      <c r="C117" s="49">
        <f t="shared" si="3"/>
        <v>0.39398998330550916</v>
      </c>
      <c r="D117" s="33">
        <v>61906</v>
      </c>
      <c r="E117" s="33" t="s">
        <v>1966</v>
      </c>
      <c r="F117" s="33" t="s">
        <v>2522</v>
      </c>
      <c r="H117" s="35">
        <v>144</v>
      </c>
      <c r="I117" s="35">
        <v>322</v>
      </c>
      <c r="J117" s="41"/>
      <c r="K117" s="42"/>
      <c r="L117" s="51">
        <f t="shared" si="4"/>
        <v>144</v>
      </c>
      <c r="M117" s="49">
        <f t="shared" si="5"/>
        <v>0.44720496894409939</v>
      </c>
    </row>
    <row r="118" spans="1:13" s="50" customFormat="1" ht="14.5" x14ac:dyDescent="0.35">
      <c r="A118" s="33">
        <v>132917</v>
      </c>
      <c r="B118" s="33" t="s">
        <v>209</v>
      </c>
      <c r="C118" s="49">
        <f t="shared" si="3"/>
        <v>0.11333333333333333</v>
      </c>
      <c r="D118" s="33"/>
      <c r="E118" s="33" t="s">
        <v>1120</v>
      </c>
      <c r="F118" s="33" t="s">
        <v>2523</v>
      </c>
      <c r="H118" s="35">
        <v>23</v>
      </c>
      <c r="I118" s="35">
        <v>224</v>
      </c>
      <c r="J118" s="41"/>
      <c r="K118" s="42"/>
      <c r="L118" s="51">
        <f t="shared" si="4"/>
        <v>23</v>
      </c>
      <c r="M118" s="49">
        <f t="shared" si="5"/>
        <v>0.10267857142857142</v>
      </c>
    </row>
    <row r="119" spans="1:13" s="50" customFormat="1" ht="14.5" x14ac:dyDescent="0.35">
      <c r="A119" s="33">
        <v>132917</v>
      </c>
      <c r="B119" s="33" t="s">
        <v>209</v>
      </c>
      <c r="C119" s="49">
        <f t="shared" si="3"/>
        <v>0.11333333333333333</v>
      </c>
      <c r="D119" s="33">
        <v>61476</v>
      </c>
      <c r="E119" s="33" t="s">
        <v>1121</v>
      </c>
      <c r="F119" s="33" t="s">
        <v>2524</v>
      </c>
      <c r="H119" s="35">
        <v>28</v>
      </c>
      <c r="I119" s="35">
        <v>226</v>
      </c>
      <c r="J119" s="41"/>
      <c r="K119" s="42"/>
      <c r="L119" s="51">
        <f t="shared" si="4"/>
        <v>28</v>
      </c>
      <c r="M119" s="49">
        <f t="shared" si="5"/>
        <v>0.12389380530973451</v>
      </c>
    </row>
    <row r="120" spans="1:13" s="50" customFormat="1" ht="14.5" x14ac:dyDescent="0.35">
      <c r="A120" s="33">
        <v>133408</v>
      </c>
      <c r="B120" s="33" t="s">
        <v>81</v>
      </c>
      <c r="C120" s="49">
        <f t="shared" si="3"/>
        <v>0.52373660030627867</v>
      </c>
      <c r="D120" s="33"/>
      <c r="E120" s="33" t="s">
        <v>521</v>
      </c>
      <c r="F120" s="33" t="s">
        <v>2525</v>
      </c>
      <c r="H120" s="35">
        <v>19</v>
      </c>
      <c r="I120" s="35">
        <v>51</v>
      </c>
      <c r="J120" s="41"/>
      <c r="K120" s="42"/>
      <c r="L120" s="51">
        <f t="shared" si="4"/>
        <v>19</v>
      </c>
      <c r="M120" s="49">
        <f t="shared" si="5"/>
        <v>0.37254901960784315</v>
      </c>
    </row>
    <row r="121" spans="1:13" s="50" customFormat="1" ht="14.5" x14ac:dyDescent="0.35">
      <c r="A121" s="33">
        <v>133408</v>
      </c>
      <c r="B121" s="33" t="s">
        <v>81</v>
      </c>
      <c r="C121" s="49">
        <f t="shared" si="3"/>
        <v>0.52373660030627867</v>
      </c>
      <c r="D121" s="33">
        <v>63062</v>
      </c>
      <c r="E121" s="33" t="s">
        <v>522</v>
      </c>
      <c r="F121" s="33" t="s">
        <v>2526</v>
      </c>
      <c r="H121" s="35">
        <v>44</v>
      </c>
      <c r="I121" s="35">
        <v>62</v>
      </c>
      <c r="J121" s="41"/>
      <c r="K121" s="42"/>
      <c r="L121" s="51">
        <f t="shared" si="4"/>
        <v>44</v>
      </c>
      <c r="M121" s="49">
        <f t="shared" si="5"/>
        <v>0.70967741935483875</v>
      </c>
    </row>
    <row r="122" spans="1:13" s="50" customFormat="1" ht="14.5" x14ac:dyDescent="0.35">
      <c r="A122" s="33">
        <v>133408</v>
      </c>
      <c r="B122" s="33" t="s">
        <v>81</v>
      </c>
      <c r="C122" s="49">
        <f t="shared" si="3"/>
        <v>0.52373660030627867</v>
      </c>
      <c r="D122" s="33"/>
      <c r="E122" s="33" t="s">
        <v>523</v>
      </c>
      <c r="F122" s="33" t="s">
        <v>2527</v>
      </c>
      <c r="H122" s="35">
        <v>28</v>
      </c>
      <c r="I122" s="35">
        <v>50</v>
      </c>
      <c r="J122" s="41"/>
      <c r="K122" s="42"/>
      <c r="L122" s="51">
        <f t="shared" si="4"/>
        <v>28</v>
      </c>
      <c r="M122" s="49">
        <f t="shared" si="5"/>
        <v>0.56000000000000005</v>
      </c>
    </row>
    <row r="123" spans="1:13" s="50" customFormat="1" ht="14.5" x14ac:dyDescent="0.35">
      <c r="A123" s="33">
        <v>133408</v>
      </c>
      <c r="B123" s="33" t="s">
        <v>81</v>
      </c>
      <c r="C123" s="49">
        <f t="shared" si="3"/>
        <v>0.52373660030627867</v>
      </c>
      <c r="D123" s="33">
        <v>63080</v>
      </c>
      <c r="E123" s="33" t="s">
        <v>524</v>
      </c>
      <c r="F123" s="33" t="s">
        <v>2528</v>
      </c>
      <c r="H123" s="35">
        <v>151</v>
      </c>
      <c r="I123" s="35">
        <v>377</v>
      </c>
      <c r="J123" s="41"/>
      <c r="K123" s="42"/>
      <c r="L123" s="51">
        <f t="shared" si="4"/>
        <v>151</v>
      </c>
      <c r="M123" s="49">
        <f t="shared" si="5"/>
        <v>0.40053050397877982</v>
      </c>
    </row>
    <row r="124" spans="1:13" s="50" customFormat="1" ht="14.5" x14ac:dyDescent="0.35">
      <c r="A124" s="33">
        <v>308</v>
      </c>
      <c r="B124" s="33" t="s">
        <v>81</v>
      </c>
      <c r="C124" s="49">
        <f t="shared" si="3"/>
        <v>0.52373660030627867</v>
      </c>
      <c r="D124" s="33">
        <v>9410</v>
      </c>
      <c r="E124" s="33" t="s">
        <v>532</v>
      </c>
      <c r="F124" s="33" t="s">
        <v>2392</v>
      </c>
      <c r="H124" s="35">
        <v>8</v>
      </c>
      <c r="I124" s="35">
        <v>12</v>
      </c>
      <c r="J124" s="41"/>
      <c r="K124" s="42"/>
      <c r="L124" s="51">
        <f t="shared" si="4"/>
        <v>8</v>
      </c>
      <c r="M124" s="49">
        <f t="shared" si="5"/>
        <v>0.66666666666666663</v>
      </c>
    </row>
    <row r="125" spans="1:13" s="50" customFormat="1" ht="14.5" x14ac:dyDescent="0.35">
      <c r="A125" s="33">
        <v>133408</v>
      </c>
      <c r="B125" s="33" t="s">
        <v>81</v>
      </c>
      <c r="C125" s="49">
        <f t="shared" si="3"/>
        <v>0.52373660030627867</v>
      </c>
      <c r="D125" s="33">
        <v>63036</v>
      </c>
      <c r="E125" s="33" t="s">
        <v>525</v>
      </c>
      <c r="F125" s="33" t="s">
        <v>2529</v>
      </c>
      <c r="H125" s="35">
        <v>44</v>
      </c>
      <c r="I125" s="35">
        <v>80</v>
      </c>
      <c r="J125" s="41"/>
      <c r="K125" s="42"/>
      <c r="L125" s="51">
        <f t="shared" si="4"/>
        <v>44</v>
      </c>
      <c r="M125" s="49">
        <f t="shared" si="5"/>
        <v>0.55000000000000004</v>
      </c>
    </row>
    <row r="126" spans="1:13" s="50" customFormat="1" ht="14.5" x14ac:dyDescent="0.35">
      <c r="A126" s="33">
        <v>133408</v>
      </c>
      <c r="B126" s="33" t="s">
        <v>81</v>
      </c>
      <c r="C126" s="49">
        <f t="shared" si="3"/>
        <v>0.52373660030627867</v>
      </c>
      <c r="D126" s="33">
        <v>63078</v>
      </c>
      <c r="E126" s="33" t="s">
        <v>526</v>
      </c>
      <c r="F126" s="33" t="s">
        <v>2530</v>
      </c>
      <c r="H126" s="35">
        <v>198</v>
      </c>
      <c r="I126" s="35">
        <v>361</v>
      </c>
      <c r="J126" s="41"/>
      <c r="K126" s="42"/>
      <c r="L126" s="51">
        <f t="shared" si="4"/>
        <v>198</v>
      </c>
      <c r="M126" s="49">
        <f t="shared" si="5"/>
        <v>0.54847645429362879</v>
      </c>
    </row>
    <row r="127" spans="1:13" s="50" customFormat="1" ht="14.5" x14ac:dyDescent="0.35">
      <c r="A127" s="33">
        <v>133408</v>
      </c>
      <c r="B127" s="33" t="s">
        <v>81</v>
      </c>
      <c r="C127" s="49">
        <f t="shared" si="3"/>
        <v>0.52373660030627867</v>
      </c>
      <c r="D127" s="33">
        <v>63079</v>
      </c>
      <c r="E127" s="33" t="s">
        <v>527</v>
      </c>
      <c r="F127" s="33" t="s">
        <v>2531</v>
      </c>
      <c r="H127" s="35">
        <v>192</v>
      </c>
      <c r="I127" s="35">
        <v>313</v>
      </c>
      <c r="J127" s="41"/>
      <c r="K127" s="42"/>
      <c r="L127" s="51">
        <f t="shared" si="4"/>
        <v>192</v>
      </c>
      <c r="M127" s="49">
        <f t="shared" si="5"/>
        <v>0.61341853035143767</v>
      </c>
    </row>
    <row r="128" spans="1:13" s="50" customFormat="1" ht="14.5" x14ac:dyDescent="0.35">
      <c r="A128" s="33">
        <v>133411</v>
      </c>
      <c r="B128" s="33" t="s">
        <v>88</v>
      </c>
      <c r="C128" s="49">
        <f t="shared" si="3"/>
        <v>1</v>
      </c>
      <c r="D128" s="33">
        <v>63082</v>
      </c>
      <c r="E128" s="33" t="s">
        <v>555</v>
      </c>
      <c r="F128" s="33" t="s">
        <v>2532</v>
      </c>
      <c r="H128" s="35"/>
      <c r="I128" s="35">
        <v>191</v>
      </c>
      <c r="J128" s="41">
        <v>2014</v>
      </c>
      <c r="K128" s="42">
        <v>0.63049999999999995</v>
      </c>
      <c r="L128" s="51">
        <f t="shared" si="4"/>
        <v>191</v>
      </c>
      <c r="M128" s="49">
        <f t="shared" si="5"/>
        <v>1</v>
      </c>
    </row>
    <row r="129" spans="1:13" s="50" customFormat="1" ht="14.5" x14ac:dyDescent="0.35">
      <c r="A129" s="33">
        <v>133411</v>
      </c>
      <c r="B129" s="33" t="s">
        <v>88</v>
      </c>
      <c r="C129" s="49">
        <f t="shared" si="3"/>
        <v>1</v>
      </c>
      <c r="D129" s="33">
        <v>63083</v>
      </c>
      <c r="E129" s="33" t="s">
        <v>556</v>
      </c>
      <c r="F129" s="33" t="s">
        <v>2533</v>
      </c>
      <c r="H129" s="35"/>
      <c r="I129" s="35">
        <v>117</v>
      </c>
      <c r="J129" s="41">
        <v>2014</v>
      </c>
      <c r="K129" s="42">
        <v>0.63049999999999995</v>
      </c>
      <c r="L129" s="51">
        <f t="shared" si="4"/>
        <v>117</v>
      </c>
      <c r="M129" s="49">
        <f t="shared" si="5"/>
        <v>1</v>
      </c>
    </row>
    <row r="130" spans="1:13" s="50" customFormat="1" ht="14.5" x14ac:dyDescent="0.35">
      <c r="A130" s="33">
        <v>133411</v>
      </c>
      <c r="B130" s="33" t="s">
        <v>88</v>
      </c>
      <c r="C130" s="49">
        <f t="shared" ref="C130:C193" si="6">SUMIF($B$2:$B$491,B130,$L$2:$L$491)/(SUMIF($B$2:$B$491,B130,$I$2:$I$491))</f>
        <v>1</v>
      </c>
      <c r="D130" s="33"/>
      <c r="E130" s="33" t="s">
        <v>557</v>
      </c>
      <c r="F130" s="33" t="s">
        <v>2534</v>
      </c>
      <c r="H130" s="35"/>
      <c r="I130" s="35">
        <v>101</v>
      </c>
      <c r="J130" s="41">
        <v>2014</v>
      </c>
      <c r="K130" s="42">
        <v>0.63049999999999995</v>
      </c>
      <c r="L130" s="51">
        <f t="shared" ref="L130:L193" si="7">IF(K130="",H130,(MIN(I130,(K130*1.6*I130))))</f>
        <v>101</v>
      </c>
      <c r="M130" s="49">
        <f t="shared" ref="M130:M193" si="8">IF(L130=0,0,(L130/I130))</f>
        <v>1</v>
      </c>
    </row>
    <row r="131" spans="1:13" s="50" customFormat="1" ht="14.5" x14ac:dyDescent="0.35">
      <c r="A131" s="33">
        <v>133411</v>
      </c>
      <c r="B131" s="33" t="s">
        <v>88</v>
      </c>
      <c r="C131" s="49">
        <f t="shared" si="6"/>
        <v>1</v>
      </c>
      <c r="D131" s="33"/>
      <c r="E131" s="33" t="s">
        <v>558</v>
      </c>
      <c r="F131" s="33" t="s">
        <v>2535</v>
      </c>
      <c r="H131" s="35"/>
      <c r="I131" s="35">
        <v>8</v>
      </c>
      <c r="J131" s="41">
        <v>2014</v>
      </c>
      <c r="K131" s="42">
        <v>0.63049999999999995</v>
      </c>
      <c r="L131" s="51">
        <f t="shared" si="7"/>
        <v>8</v>
      </c>
      <c r="M131" s="49">
        <f t="shared" si="8"/>
        <v>1</v>
      </c>
    </row>
    <row r="132" spans="1:13" s="50" customFormat="1" ht="14.5" x14ac:dyDescent="0.35">
      <c r="A132" s="33">
        <v>133054</v>
      </c>
      <c r="B132" s="33" t="s">
        <v>156</v>
      </c>
      <c r="C132" s="49">
        <f t="shared" si="6"/>
        <v>0.44153627311522048</v>
      </c>
      <c r="D132" s="33">
        <v>61922</v>
      </c>
      <c r="E132" s="33" t="s">
        <v>915</v>
      </c>
      <c r="F132" s="33" t="s">
        <v>2536</v>
      </c>
      <c r="H132" s="35">
        <v>391</v>
      </c>
      <c r="I132" s="35">
        <v>1070</v>
      </c>
      <c r="J132" s="41"/>
      <c r="K132" s="42"/>
      <c r="L132" s="51">
        <f t="shared" si="7"/>
        <v>391</v>
      </c>
      <c r="M132" s="49">
        <f t="shared" si="8"/>
        <v>0.36542056074766355</v>
      </c>
    </row>
    <row r="133" spans="1:13" s="50" customFormat="1" ht="14.5" x14ac:dyDescent="0.35">
      <c r="A133" s="33">
        <v>133054</v>
      </c>
      <c r="B133" s="33" t="s">
        <v>156</v>
      </c>
      <c r="C133" s="49">
        <f t="shared" si="6"/>
        <v>0.44153627311522048</v>
      </c>
      <c r="D133" s="33">
        <v>61923</v>
      </c>
      <c r="E133" s="33" t="s">
        <v>916</v>
      </c>
      <c r="F133" s="33" t="s">
        <v>2537</v>
      </c>
      <c r="H133" s="35">
        <v>351</v>
      </c>
      <c r="I133" s="35">
        <v>758</v>
      </c>
      <c r="J133" s="41"/>
      <c r="K133" s="42"/>
      <c r="L133" s="51">
        <f t="shared" si="7"/>
        <v>351</v>
      </c>
      <c r="M133" s="49">
        <f t="shared" si="8"/>
        <v>0.46306068601583111</v>
      </c>
    </row>
    <row r="134" spans="1:13" s="50" customFormat="1" ht="14.5" x14ac:dyDescent="0.35">
      <c r="A134" s="33">
        <v>133054</v>
      </c>
      <c r="B134" s="33" t="s">
        <v>156</v>
      </c>
      <c r="C134" s="49">
        <f t="shared" si="6"/>
        <v>0.44153627311522048</v>
      </c>
      <c r="D134" s="33">
        <v>61920</v>
      </c>
      <c r="E134" s="33" t="s">
        <v>917</v>
      </c>
      <c r="F134" s="33" t="s">
        <v>2538</v>
      </c>
      <c r="H134" s="35">
        <v>47</v>
      </c>
      <c r="I134" s="35">
        <v>72</v>
      </c>
      <c r="J134" s="41"/>
      <c r="K134" s="42"/>
      <c r="L134" s="51">
        <f t="shared" si="7"/>
        <v>47</v>
      </c>
      <c r="M134" s="49">
        <f t="shared" si="8"/>
        <v>0.65277777777777779</v>
      </c>
    </row>
    <row r="135" spans="1:13" s="50" customFormat="1" ht="14.5" x14ac:dyDescent="0.35">
      <c r="A135" s="33">
        <v>133054</v>
      </c>
      <c r="B135" s="33" t="s">
        <v>156</v>
      </c>
      <c r="C135" s="49">
        <f t="shared" si="6"/>
        <v>0.44153627311522048</v>
      </c>
      <c r="D135" s="33">
        <v>61925</v>
      </c>
      <c r="E135" s="33" t="s">
        <v>601</v>
      </c>
      <c r="F135" s="33" t="s">
        <v>2539</v>
      </c>
      <c r="H135" s="35">
        <v>163</v>
      </c>
      <c r="I135" s="35">
        <v>290</v>
      </c>
      <c r="J135" s="41"/>
      <c r="K135" s="42"/>
      <c r="L135" s="51">
        <f t="shared" si="7"/>
        <v>163</v>
      </c>
      <c r="M135" s="49">
        <f t="shared" si="8"/>
        <v>0.56206896551724139</v>
      </c>
    </row>
    <row r="136" spans="1:13" s="50" customFormat="1" ht="14.5" x14ac:dyDescent="0.35">
      <c r="A136" s="33">
        <v>133054</v>
      </c>
      <c r="B136" s="33" t="s">
        <v>156</v>
      </c>
      <c r="C136" s="49">
        <f t="shared" si="6"/>
        <v>0.44153627311522048</v>
      </c>
      <c r="D136" s="33">
        <v>61921</v>
      </c>
      <c r="E136" s="33" t="s">
        <v>608</v>
      </c>
      <c r="F136" s="33" t="s">
        <v>2540</v>
      </c>
      <c r="H136" s="35">
        <v>137</v>
      </c>
      <c r="I136" s="35">
        <v>217</v>
      </c>
      <c r="J136" s="41"/>
      <c r="K136" s="42"/>
      <c r="L136" s="51">
        <f t="shared" si="7"/>
        <v>137</v>
      </c>
      <c r="M136" s="49">
        <f t="shared" si="8"/>
        <v>0.63133640552995396</v>
      </c>
    </row>
    <row r="137" spans="1:13" s="50" customFormat="1" ht="14.5" x14ac:dyDescent="0.35">
      <c r="A137" s="33">
        <v>133054</v>
      </c>
      <c r="B137" s="33" t="s">
        <v>156</v>
      </c>
      <c r="C137" s="49">
        <f t="shared" si="6"/>
        <v>0.44153627311522048</v>
      </c>
      <c r="D137" s="33">
        <v>210353</v>
      </c>
      <c r="E137" s="33" t="s">
        <v>875</v>
      </c>
      <c r="F137" s="33" t="s">
        <v>2541</v>
      </c>
      <c r="H137" s="35">
        <v>174</v>
      </c>
      <c r="I137" s="35">
        <v>448</v>
      </c>
      <c r="J137" s="41"/>
      <c r="K137" s="42"/>
      <c r="L137" s="51">
        <f t="shared" si="7"/>
        <v>174</v>
      </c>
      <c r="M137" s="49">
        <f t="shared" si="8"/>
        <v>0.38839285714285715</v>
      </c>
    </row>
    <row r="138" spans="1:13" s="50" customFormat="1" ht="14.5" x14ac:dyDescent="0.35">
      <c r="A138" s="33">
        <v>133054</v>
      </c>
      <c r="B138" s="33" t="s">
        <v>156</v>
      </c>
      <c r="C138" s="49">
        <f t="shared" si="6"/>
        <v>0.44153627311522048</v>
      </c>
      <c r="D138" s="33">
        <v>61926</v>
      </c>
      <c r="E138" s="33" t="s">
        <v>918</v>
      </c>
      <c r="F138" s="33" t="s">
        <v>2542</v>
      </c>
      <c r="H138" s="35">
        <v>68</v>
      </c>
      <c r="I138" s="35">
        <v>126</v>
      </c>
      <c r="J138" s="41"/>
      <c r="K138" s="42"/>
      <c r="L138" s="51">
        <f t="shared" si="7"/>
        <v>68</v>
      </c>
      <c r="M138" s="49">
        <f t="shared" si="8"/>
        <v>0.53968253968253965</v>
      </c>
    </row>
    <row r="139" spans="1:13" s="50" customFormat="1" ht="14.5" x14ac:dyDescent="0.35">
      <c r="A139" s="33">
        <v>133054</v>
      </c>
      <c r="B139" s="33" t="s">
        <v>156</v>
      </c>
      <c r="C139" s="49">
        <f t="shared" si="6"/>
        <v>0.44153627311522048</v>
      </c>
      <c r="D139" s="33">
        <v>61917</v>
      </c>
      <c r="E139" s="33" t="s">
        <v>919</v>
      </c>
      <c r="F139" s="33" t="s">
        <v>2543</v>
      </c>
      <c r="H139" s="35">
        <v>102</v>
      </c>
      <c r="I139" s="35">
        <v>232</v>
      </c>
      <c r="J139" s="41"/>
      <c r="K139" s="42"/>
      <c r="L139" s="51">
        <f t="shared" si="7"/>
        <v>102</v>
      </c>
      <c r="M139" s="49">
        <f t="shared" si="8"/>
        <v>0.43965517241379309</v>
      </c>
    </row>
    <row r="140" spans="1:13" s="50" customFormat="1" ht="14.5" x14ac:dyDescent="0.35">
      <c r="A140" s="33">
        <v>133054</v>
      </c>
      <c r="B140" s="33" t="s">
        <v>156</v>
      </c>
      <c r="C140" s="49">
        <f t="shared" si="6"/>
        <v>0.44153627311522048</v>
      </c>
      <c r="D140" s="33">
        <v>61919</v>
      </c>
      <c r="E140" s="33" t="s">
        <v>920</v>
      </c>
      <c r="F140" s="33" t="s">
        <v>2544</v>
      </c>
      <c r="H140" s="35">
        <v>119</v>
      </c>
      <c r="I140" s="35">
        <v>302</v>
      </c>
      <c r="J140" s="41"/>
      <c r="K140" s="42"/>
      <c r="L140" s="51">
        <f t="shared" si="7"/>
        <v>119</v>
      </c>
      <c r="M140" s="49">
        <f t="shared" si="8"/>
        <v>0.39403973509933776</v>
      </c>
    </row>
    <row r="141" spans="1:13" s="50" customFormat="1" ht="14.5" x14ac:dyDescent="0.35">
      <c r="A141" s="33">
        <v>133157</v>
      </c>
      <c r="B141" s="33" t="s">
        <v>275</v>
      </c>
      <c r="C141" s="49">
        <f t="shared" si="6"/>
        <v>0.6</v>
      </c>
      <c r="D141" s="33">
        <v>62199</v>
      </c>
      <c r="E141" s="33" t="s">
        <v>1378</v>
      </c>
      <c r="F141" s="33" t="s">
        <v>2545</v>
      </c>
      <c r="H141" s="35">
        <v>74</v>
      </c>
      <c r="I141" s="35">
        <v>121</v>
      </c>
      <c r="J141" s="41"/>
      <c r="K141" s="42"/>
      <c r="L141" s="51">
        <f t="shared" si="7"/>
        <v>74</v>
      </c>
      <c r="M141" s="49">
        <f t="shared" si="8"/>
        <v>0.61157024793388426</v>
      </c>
    </row>
    <row r="142" spans="1:13" s="50" customFormat="1" ht="14.5" x14ac:dyDescent="0.35">
      <c r="A142" s="33">
        <v>133157</v>
      </c>
      <c r="B142" s="33" t="s">
        <v>275</v>
      </c>
      <c r="C142" s="49">
        <f t="shared" si="6"/>
        <v>0.6</v>
      </c>
      <c r="D142" s="33">
        <v>62200</v>
      </c>
      <c r="E142" s="33" t="s">
        <v>1379</v>
      </c>
      <c r="F142" s="33" t="s">
        <v>2546</v>
      </c>
      <c r="H142" s="35">
        <v>70</v>
      </c>
      <c r="I142" s="35">
        <v>119</v>
      </c>
      <c r="J142" s="41"/>
      <c r="K142" s="42"/>
      <c r="L142" s="51">
        <f t="shared" si="7"/>
        <v>70</v>
      </c>
      <c r="M142" s="49">
        <f t="shared" si="8"/>
        <v>0.58823529411764708</v>
      </c>
    </row>
    <row r="143" spans="1:13" s="50" customFormat="1" ht="14.5" x14ac:dyDescent="0.35">
      <c r="A143" s="33">
        <v>132919</v>
      </c>
      <c r="B143" s="33" t="s">
        <v>140</v>
      </c>
      <c r="C143" s="49">
        <f t="shared" si="6"/>
        <v>0.14679911699779249</v>
      </c>
      <c r="D143" s="33">
        <v>61477</v>
      </c>
      <c r="E143" s="33" t="s">
        <v>773</v>
      </c>
      <c r="F143" s="33" t="s">
        <v>2547</v>
      </c>
      <c r="H143" s="35">
        <v>20</v>
      </c>
      <c r="I143" s="35">
        <v>165</v>
      </c>
      <c r="J143" s="41"/>
      <c r="K143" s="42"/>
      <c r="L143" s="51">
        <f t="shared" si="7"/>
        <v>20</v>
      </c>
      <c r="M143" s="49">
        <f t="shared" si="8"/>
        <v>0.12121212121212122</v>
      </c>
    </row>
    <row r="144" spans="1:13" s="50" customFormat="1" ht="14.5" x14ac:dyDescent="0.35">
      <c r="A144" s="33">
        <v>132919</v>
      </c>
      <c r="B144" s="33" t="s">
        <v>140</v>
      </c>
      <c r="C144" s="49">
        <f t="shared" si="6"/>
        <v>0.14679911699779249</v>
      </c>
      <c r="D144" s="33">
        <v>61478</v>
      </c>
      <c r="E144" s="33" t="s">
        <v>774</v>
      </c>
      <c r="F144" s="33" t="s">
        <v>2548</v>
      </c>
      <c r="H144" s="35">
        <v>36</v>
      </c>
      <c r="I144" s="35">
        <v>282</v>
      </c>
      <c r="J144" s="41"/>
      <c r="K144" s="42"/>
      <c r="L144" s="51">
        <f t="shared" si="7"/>
        <v>36</v>
      </c>
      <c r="M144" s="49">
        <f t="shared" si="8"/>
        <v>0.1276595744680851</v>
      </c>
    </row>
    <row r="145" spans="1:13" s="50" customFormat="1" ht="14.5" x14ac:dyDescent="0.35">
      <c r="A145" s="33">
        <v>132919</v>
      </c>
      <c r="B145" s="33" t="s">
        <v>140</v>
      </c>
      <c r="C145" s="49">
        <f t="shared" si="6"/>
        <v>0.14679911699779249</v>
      </c>
      <c r="D145" s="33">
        <v>212016</v>
      </c>
      <c r="E145" s="33" t="s">
        <v>775</v>
      </c>
      <c r="F145" s="33" t="s">
        <v>2549</v>
      </c>
      <c r="H145" s="35">
        <v>55</v>
      </c>
      <c r="I145" s="35">
        <v>322</v>
      </c>
      <c r="J145" s="41"/>
      <c r="K145" s="42"/>
      <c r="L145" s="51">
        <f t="shared" si="7"/>
        <v>55</v>
      </c>
      <c r="M145" s="49">
        <f t="shared" si="8"/>
        <v>0.17080745341614906</v>
      </c>
    </row>
    <row r="146" spans="1:13" s="50" customFormat="1" ht="14.5" x14ac:dyDescent="0.35">
      <c r="A146" s="33">
        <v>132919</v>
      </c>
      <c r="B146" s="33" t="s">
        <v>140</v>
      </c>
      <c r="C146" s="49">
        <f t="shared" si="6"/>
        <v>0.14679911699779249</v>
      </c>
      <c r="D146" s="33">
        <v>61479</v>
      </c>
      <c r="E146" s="33" t="s">
        <v>776</v>
      </c>
      <c r="F146" s="33" t="s">
        <v>2550</v>
      </c>
      <c r="H146" s="35">
        <v>22</v>
      </c>
      <c r="I146" s="35">
        <v>137</v>
      </c>
      <c r="J146" s="41"/>
      <c r="K146" s="42"/>
      <c r="L146" s="51">
        <f t="shared" si="7"/>
        <v>22</v>
      </c>
      <c r="M146" s="49">
        <f t="shared" si="8"/>
        <v>0.16058394160583941</v>
      </c>
    </row>
    <row r="147" spans="1:13" s="50" customFormat="1" ht="14.5" x14ac:dyDescent="0.35">
      <c r="A147" s="33">
        <v>61481</v>
      </c>
      <c r="B147" s="33" t="s">
        <v>250</v>
      </c>
      <c r="C147" s="49">
        <f t="shared" si="6"/>
        <v>0.31185567010309279</v>
      </c>
      <c r="D147" s="33">
        <v>16074576</v>
      </c>
      <c r="E147" s="33" t="s">
        <v>1281</v>
      </c>
      <c r="F147" s="33" t="s">
        <v>2551</v>
      </c>
      <c r="H147" s="35">
        <v>51</v>
      </c>
      <c r="I147" s="35">
        <v>194</v>
      </c>
      <c r="J147" s="41"/>
      <c r="K147" s="42"/>
      <c r="L147" s="51">
        <f t="shared" si="7"/>
        <v>51</v>
      </c>
      <c r="M147" s="49">
        <f t="shared" si="8"/>
        <v>0.26288659793814434</v>
      </c>
    </row>
    <row r="148" spans="1:13" s="50" customFormat="1" ht="14.5" x14ac:dyDescent="0.35">
      <c r="A148" s="33">
        <v>61481</v>
      </c>
      <c r="B148" s="33" t="s">
        <v>250</v>
      </c>
      <c r="C148" s="49">
        <f t="shared" si="6"/>
        <v>0.31185567010309279</v>
      </c>
      <c r="D148" s="33"/>
      <c r="E148" s="33" t="s">
        <v>1282</v>
      </c>
      <c r="F148" s="33" t="s">
        <v>2552</v>
      </c>
      <c r="H148" s="35">
        <v>70</v>
      </c>
      <c r="I148" s="35">
        <v>194</v>
      </c>
      <c r="J148" s="41"/>
      <c r="K148" s="42"/>
      <c r="L148" s="51">
        <f t="shared" si="7"/>
        <v>70</v>
      </c>
      <c r="M148" s="49">
        <f t="shared" si="8"/>
        <v>0.36082474226804123</v>
      </c>
    </row>
    <row r="149" spans="1:13" s="50" customFormat="1" ht="14.5" x14ac:dyDescent="0.35">
      <c r="A149" s="33">
        <v>132923</v>
      </c>
      <c r="B149" s="33" t="s">
        <v>378</v>
      </c>
      <c r="C149" s="49">
        <f t="shared" si="6"/>
        <v>0.99733727810650885</v>
      </c>
      <c r="D149" s="33">
        <v>61492</v>
      </c>
      <c r="E149" s="33" t="s">
        <v>1879</v>
      </c>
      <c r="F149" s="33" t="s">
        <v>2553</v>
      </c>
      <c r="H149" s="35"/>
      <c r="I149" s="35">
        <v>509</v>
      </c>
      <c r="J149" s="41">
        <v>2014</v>
      </c>
      <c r="K149" s="42">
        <v>0.62519999999999998</v>
      </c>
      <c r="L149" s="51">
        <f t="shared" si="7"/>
        <v>509</v>
      </c>
      <c r="M149" s="49">
        <f t="shared" si="8"/>
        <v>1</v>
      </c>
    </row>
    <row r="150" spans="1:13" s="50" customFormat="1" ht="14.5" x14ac:dyDescent="0.35">
      <c r="A150" s="33">
        <v>132923</v>
      </c>
      <c r="B150" s="33" t="s">
        <v>378</v>
      </c>
      <c r="C150" s="49">
        <f t="shared" si="6"/>
        <v>0.99733727810650885</v>
      </c>
      <c r="D150" s="33"/>
      <c r="E150" s="33" t="s">
        <v>1880</v>
      </c>
      <c r="F150" s="33" t="s">
        <v>2554</v>
      </c>
      <c r="H150" s="35"/>
      <c r="I150" s="35">
        <v>61</v>
      </c>
      <c r="J150" s="41">
        <v>2014</v>
      </c>
      <c r="K150" s="42">
        <v>0.62519999999999998</v>
      </c>
      <c r="L150" s="51">
        <f t="shared" si="7"/>
        <v>61</v>
      </c>
      <c r="M150" s="49">
        <f t="shared" si="8"/>
        <v>1</v>
      </c>
    </row>
    <row r="151" spans="1:13" s="50" customFormat="1" ht="14.5" x14ac:dyDescent="0.35">
      <c r="A151" s="33">
        <v>132923</v>
      </c>
      <c r="B151" s="33" t="s">
        <v>378</v>
      </c>
      <c r="C151" s="49">
        <f t="shared" si="6"/>
        <v>0.99733727810650885</v>
      </c>
      <c r="D151" s="33">
        <v>421</v>
      </c>
      <c r="E151" s="33" t="s">
        <v>1881</v>
      </c>
      <c r="F151" s="33" t="s">
        <v>2555</v>
      </c>
      <c r="H151" s="35"/>
      <c r="I151" s="35">
        <v>253</v>
      </c>
      <c r="J151" s="41">
        <v>2014</v>
      </c>
      <c r="K151" s="42">
        <v>0.62519999999999998</v>
      </c>
      <c r="L151" s="51">
        <f t="shared" si="7"/>
        <v>253</v>
      </c>
      <c r="M151" s="49">
        <f t="shared" si="8"/>
        <v>1</v>
      </c>
    </row>
    <row r="152" spans="1:13" s="50" customFormat="1" ht="14.5" x14ac:dyDescent="0.35">
      <c r="A152" s="33">
        <v>132923</v>
      </c>
      <c r="B152" s="33" t="s">
        <v>378</v>
      </c>
      <c r="C152" s="49">
        <f t="shared" si="6"/>
        <v>0.99733727810650885</v>
      </c>
      <c r="D152" s="33">
        <v>203604</v>
      </c>
      <c r="E152" s="33" t="s">
        <v>1882</v>
      </c>
      <c r="F152" s="33" t="s">
        <v>2556</v>
      </c>
      <c r="H152" s="35">
        <v>23</v>
      </c>
      <c r="I152" s="35">
        <v>41</v>
      </c>
      <c r="J152" s="41"/>
      <c r="K152" s="42"/>
      <c r="L152" s="51">
        <f t="shared" si="7"/>
        <v>23</v>
      </c>
      <c r="M152" s="49">
        <f t="shared" si="8"/>
        <v>0.56097560975609762</v>
      </c>
    </row>
    <row r="153" spans="1:13" s="50" customFormat="1" ht="14.5" x14ac:dyDescent="0.35">
      <c r="A153" s="33">
        <v>132923</v>
      </c>
      <c r="B153" s="33" t="s">
        <v>378</v>
      </c>
      <c r="C153" s="49">
        <f t="shared" si="6"/>
        <v>0.99733727810650885</v>
      </c>
      <c r="D153" s="33">
        <v>61495</v>
      </c>
      <c r="E153" s="33" t="s">
        <v>1883</v>
      </c>
      <c r="F153" s="33" t="s">
        <v>2557</v>
      </c>
      <c r="H153" s="35"/>
      <c r="I153" s="35">
        <v>398</v>
      </c>
      <c r="J153" s="41">
        <v>2014</v>
      </c>
      <c r="K153" s="42">
        <v>0.62519999999999998</v>
      </c>
      <c r="L153" s="51">
        <f t="shared" si="7"/>
        <v>398</v>
      </c>
      <c r="M153" s="49">
        <f t="shared" si="8"/>
        <v>1</v>
      </c>
    </row>
    <row r="154" spans="1:13" s="50" customFormat="1" ht="14.5" x14ac:dyDescent="0.35">
      <c r="A154" s="33">
        <v>132923</v>
      </c>
      <c r="B154" s="33" t="s">
        <v>378</v>
      </c>
      <c r="C154" s="49">
        <f t="shared" si="6"/>
        <v>0.99733727810650885</v>
      </c>
      <c r="D154" s="33">
        <v>61500</v>
      </c>
      <c r="E154" s="33" t="s">
        <v>1884</v>
      </c>
      <c r="F154" s="33" t="s">
        <v>2558</v>
      </c>
      <c r="H154" s="35"/>
      <c r="I154" s="35">
        <v>627</v>
      </c>
      <c r="J154" s="41">
        <v>2014</v>
      </c>
      <c r="K154" s="42">
        <v>0.62519999999999998</v>
      </c>
      <c r="L154" s="51">
        <f t="shared" si="7"/>
        <v>627</v>
      </c>
      <c r="M154" s="49">
        <f t="shared" si="8"/>
        <v>1</v>
      </c>
    </row>
    <row r="155" spans="1:13" s="50" customFormat="1" ht="14.5" x14ac:dyDescent="0.35">
      <c r="A155" s="33">
        <v>132923</v>
      </c>
      <c r="B155" s="33" t="s">
        <v>378</v>
      </c>
      <c r="C155" s="49">
        <f t="shared" si="6"/>
        <v>0.99733727810650885</v>
      </c>
      <c r="D155" s="33">
        <v>170</v>
      </c>
      <c r="E155" s="33" t="s">
        <v>1885</v>
      </c>
      <c r="F155" s="33" t="s">
        <v>2559</v>
      </c>
      <c r="H155" s="35"/>
      <c r="I155" s="35">
        <v>639</v>
      </c>
      <c r="J155" s="41">
        <v>2014</v>
      </c>
      <c r="K155" s="42">
        <v>0.62519999999999998</v>
      </c>
      <c r="L155" s="51">
        <f t="shared" si="7"/>
        <v>639</v>
      </c>
      <c r="M155" s="49">
        <f t="shared" si="8"/>
        <v>1</v>
      </c>
    </row>
    <row r="156" spans="1:13" s="50" customFormat="1" ht="14.5" x14ac:dyDescent="0.35">
      <c r="A156" s="33">
        <v>132923</v>
      </c>
      <c r="B156" s="33" t="s">
        <v>378</v>
      </c>
      <c r="C156" s="49">
        <f t="shared" si="6"/>
        <v>0.99733727810650885</v>
      </c>
      <c r="D156" s="33">
        <v>61507</v>
      </c>
      <c r="E156" s="33" t="s">
        <v>1886</v>
      </c>
      <c r="F156" s="33" t="s">
        <v>2560</v>
      </c>
      <c r="H156" s="35"/>
      <c r="I156" s="35">
        <v>351</v>
      </c>
      <c r="J156" s="41">
        <v>2014</v>
      </c>
      <c r="K156" s="42">
        <v>0.62519999999999998</v>
      </c>
      <c r="L156" s="51">
        <f t="shared" si="7"/>
        <v>351</v>
      </c>
      <c r="M156" s="49">
        <f t="shared" si="8"/>
        <v>1</v>
      </c>
    </row>
    <row r="157" spans="1:13" s="50" customFormat="1" ht="14.5" x14ac:dyDescent="0.35">
      <c r="A157" s="33">
        <v>132923</v>
      </c>
      <c r="B157" s="33" t="s">
        <v>378</v>
      </c>
      <c r="C157" s="49">
        <f t="shared" si="6"/>
        <v>0.99733727810650885</v>
      </c>
      <c r="D157" s="33">
        <v>61504</v>
      </c>
      <c r="E157" s="33" t="s">
        <v>1887</v>
      </c>
      <c r="F157" s="33" t="s">
        <v>2561</v>
      </c>
      <c r="H157" s="35"/>
      <c r="I157" s="35">
        <v>382</v>
      </c>
      <c r="J157" s="41">
        <v>2014</v>
      </c>
      <c r="K157" s="42">
        <v>0.62519999999999998</v>
      </c>
      <c r="L157" s="51">
        <f t="shared" si="7"/>
        <v>382</v>
      </c>
      <c r="M157" s="49">
        <f t="shared" si="8"/>
        <v>1</v>
      </c>
    </row>
    <row r="158" spans="1:13" s="50" customFormat="1" ht="14.5" x14ac:dyDescent="0.35">
      <c r="A158" s="33">
        <v>132923</v>
      </c>
      <c r="B158" s="33" t="s">
        <v>378</v>
      </c>
      <c r="C158" s="49">
        <f t="shared" si="6"/>
        <v>0.99733727810650885</v>
      </c>
      <c r="D158" s="33">
        <v>61494</v>
      </c>
      <c r="E158" s="33" t="s">
        <v>1888</v>
      </c>
      <c r="F158" s="33" t="s">
        <v>2562</v>
      </c>
      <c r="H158" s="35"/>
      <c r="I158" s="35">
        <v>643</v>
      </c>
      <c r="J158" s="41">
        <v>2014</v>
      </c>
      <c r="K158" s="42">
        <v>0.62519999999999998</v>
      </c>
      <c r="L158" s="51">
        <f t="shared" si="7"/>
        <v>643</v>
      </c>
      <c r="M158" s="49">
        <f t="shared" si="8"/>
        <v>1</v>
      </c>
    </row>
    <row r="159" spans="1:13" s="50" customFormat="1" ht="14.5" x14ac:dyDescent="0.35">
      <c r="A159" s="33">
        <v>132923</v>
      </c>
      <c r="B159" s="33" t="s">
        <v>378</v>
      </c>
      <c r="C159" s="49">
        <f t="shared" si="6"/>
        <v>0.99733727810650885</v>
      </c>
      <c r="D159" s="33">
        <v>61498</v>
      </c>
      <c r="E159" s="33" t="s">
        <v>814</v>
      </c>
      <c r="F159" s="33" t="s">
        <v>2563</v>
      </c>
      <c r="H159" s="35"/>
      <c r="I159" s="35">
        <v>1637</v>
      </c>
      <c r="J159" s="41">
        <v>2014</v>
      </c>
      <c r="K159" s="42">
        <v>0.62519999999999998</v>
      </c>
      <c r="L159" s="51">
        <f t="shared" si="7"/>
        <v>1637</v>
      </c>
      <c r="M159" s="49">
        <f t="shared" si="8"/>
        <v>1</v>
      </c>
    </row>
    <row r="160" spans="1:13" s="50" customFormat="1" ht="14.5" x14ac:dyDescent="0.35">
      <c r="A160" s="33">
        <v>132923</v>
      </c>
      <c r="B160" s="33" t="s">
        <v>378</v>
      </c>
      <c r="C160" s="49">
        <f t="shared" si="6"/>
        <v>0.99733727810650885</v>
      </c>
      <c r="D160" s="33">
        <v>61499</v>
      </c>
      <c r="E160" s="33" t="s">
        <v>1889</v>
      </c>
      <c r="F160" s="33" t="s">
        <v>2564</v>
      </c>
      <c r="H160" s="35"/>
      <c r="I160" s="35">
        <v>235</v>
      </c>
      <c r="J160" s="41">
        <v>2014</v>
      </c>
      <c r="K160" s="42">
        <v>0.62519999999999998</v>
      </c>
      <c r="L160" s="51">
        <f t="shared" si="7"/>
        <v>235</v>
      </c>
      <c r="M160" s="49">
        <f t="shared" si="8"/>
        <v>1</v>
      </c>
    </row>
    <row r="161" spans="1:13" s="50" customFormat="1" ht="14.5" x14ac:dyDescent="0.35">
      <c r="A161" s="33">
        <v>132923</v>
      </c>
      <c r="B161" s="33" t="s">
        <v>378</v>
      </c>
      <c r="C161" s="49">
        <f t="shared" si="6"/>
        <v>0.99733727810650885</v>
      </c>
      <c r="D161" s="33">
        <v>61491</v>
      </c>
      <c r="E161" s="33" t="s">
        <v>1066</v>
      </c>
      <c r="F161" s="33" t="s">
        <v>2565</v>
      </c>
      <c r="H161" s="35"/>
      <c r="I161" s="35">
        <v>461</v>
      </c>
      <c r="J161" s="41">
        <v>2014</v>
      </c>
      <c r="K161" s="42">
        <v>0.62519999999999998</v>
      </c>
      <c r="L161" s="51">
        <f t="shared" si="7"/>
        <v>461</v>
      </c>
      <c r="M161" s="49">
        <f t="shared" si="8"/>
        <v>1</v>
      </c>
    </row>
    <row r="162" spans="1:13" s="50" customFormat="1" ht="14.5" x14ac:dyDescent="0.35">
      <c r="A162" s="33">
        <v>132923</v>
      </c>
      <c r="B162" s="33" t="s">
        <v>378</v>
      </c>
      <c r="C162" s="49">
        <f t="shared" si="6"/>
        <v>0.99733727810650885</v>
      </c>
      <c r="D162" s="33"/>
      <c r="E162" s="33" t="s">
        <v>1890</v>
      </c>
      <c r="F162" s="33" t="s">
        <v>2566</v>
      </c>
      <c r="H162" s="35"/>
      <c r="I162" s="35">
        <v>36</v>
      </c>
      <c r="J162" s="41">
        <v>2018</v>
      </c>
      <c r="K162" s="42">
        <v>0.62519999999999998</v>
      </c>
      <c r="L162" s="51">
        <f t="shared" si="7"/>
        <v>36</v>
      </c>
      <c r="M162" s="49">
        <f t="shared" si="8"/>
        <v>1</v>
      </c>
    </row>
    <row r="163" spans="1:13" s="50" customFormat="1" ht="14.5" x14ac:dyDescent="0.35">
      <c r="A163" s="33">
        <v>132923</v>
      </c>
      <c r="B163" s="33" t="s">
        <v>378</v>
      </c>
      <c r="C163" s="49">
        <f t="shared" si="6"/>
        <v>0.99733727810650885</v>
      </c>
      <c r="D163" s="33">
        <v>61506</v>
      </c>
      <c r="E163" s="33" t="s">
        <v>1891</v>
      </c>
      <c r="F163" s="33" t="s">
        <v>2567</v>
      </c>
      <c r="H163" s="35"/>
      <c r="I163" s="35">
        <v>487</v>
      </c>
      <c r="J163" s="41">
        <v>2014</v>
      </c>
      <c r="K163" s="42">
        <v>0.62519999999999998</v>
      </c>
      <c r="L163" s="51">
        <f t="shared" si="7"/>
        <v>487</v>
      </c>
      <c r="M163" s="49">
        <f t="shared" si="8"/>
        <v>1</v>
      </c>
    </row>
    <row r="164" spans="1:13" s="50" customFormat="1" ht="14.5" x14ac:dyDescent="0.35">
      <c r="A164" s="33">
        <v>422</v>
      </c>
      <c r="B164" s="33" t="s">
        <v>379</v>
      </c>
      <c r="C164" s="49">
        <f t="shared" si="6"/>
        <v>0.39921976592977892</v>
      </c>
      <c r="D164" s="33">
        <v>9803</v>
      </c>
      <c r="E164" s="33" t="s">
        <v>2568</v>
      </c>
      <c r="F164" s="33" t="s">
        <v>2392</v>
      </c>
      <c r="H164" s="35">
        <v>1</v>
      </c>
      <c r="I164" s="35">
        <v>1</v>
      </c>
      <c r="J164" s="41"/>
      <c r="K164" s="42"/>
      <c r="L164" s="51">
        <f t="shared" si="7"/>
        <v>1</v>
      </c>
      <c r="M164" s="49">
        <f t="shared" si="8"/>
        <v>1</v>
      </c>
    </row>
    <row r="165" spans="1:13" s="50" customFormat="1" ht="14.5" x14ac:dyDescent="0.35">
      <c r="A165" s="33">
        <v>132922</v>
      </c>
      <c r="B165" s="33" t="s">
        <v>379</v>
      </c>
      <c r="C165" s="49">
        <f t="shared" si="6"/>
        <v>0.39921976592977892</v>
      </c>
      <c r="D165" s="33">
        <v>61487</v>
      </c>
      <c r="E165" s="33" t="s">
        <v>1892</v>
      </c>
      <c r="F165" s="33" t="s">
        <v>2569</v>
      </c>
      <c r="H165" s="35">
        <v>160</v>
      </c>
      <c r="I165" s="35">
        <v>385</v>
      </c>
      <c r="J165" s="41"/>
      <c r="K165" s="42"/>
      <c r="L165" s="51">
        <f t="shared" si="7"/>
        <v>160</v>
      </c>
      <c r="M165" s="49">
        <f t="shared" si="8"/>
        <v>0.41558441558441561</v>
      </c>
    </row>
    <row r="166" spans="1:13" s="50" customFormat="1" ht="14.5" x14ac:dyDescent="0.35">
      <c r="A166" s="33">
        <v>132922</v>
      </c>
      <c r="B166" s="33" t="s">
        <v>379</v>
      </c>
      <c r="C166" s="49">
        <f t="shared" si="6"/>
        <v>0.39921976592977892</v>
      </c>
      <c r="D166" s="33">
        <v>61509</v>
      </c>
      <c r="E166" s="33" t="s">
        <v>1893</v>
      </c>
      <c r="F166" s="33" t="s">
        <v>2570</v>
      </c>
      <c r="H166" s="35">
        <v>153</v>
      </c>
      <c r="I166" s="35">
        <v>336</v>
      </c>
      <c r="J166" s="41"/>
      <c r="K166" s="42"/>
      <c r="L166" s="51">
        <f t="shared" si="7"/>
        <v>153</v>
      </c>
      <c r="M166" s="49">
        <f t="shared" si="8"/>
        <v>0.45535714285714285</v>
      </c>
    </row>
    <row r="167" spans="1:13" s="50" customFormat="1" ht="14.5" x14ac:dyDescent="0.35">
      <c r="A167" s="33">
        <v>132922</v>
      </c>
      <c r="B167" s="33" t="s">
        <v>379</v>
      </c>
      <c r="C167" s="49">
        <f t="shared" si="6"/>
        <v>0.39921976592977892</v>
      </c>
      <c r="D167" s="33">
        <v>61485</v>
      </c>
      <c r="E167" s="33" t="s">
        <v>1894</v>
      </c>
      <c r="F167" s="33" t="s">
        <v>2571</v>
      </c>
      <c r="H167" s="35">
        <v>158</v>
      </c>
      <c r="I167" s="35">
        <v>451</v>
      </c>
      <c r="J167" s="41"/>
      <c r="K167" s="42"/>
      <c r="L167" s="51">
        <f t="shared" si="7"/>
        <v>158</v>
      </c>
      <c r="M167" s="49">
        <f t="shared" si="8"/>
        <v>0.35033259423503327</v>
      </c>
    </row>
    <row r="168" spans="1:13" s="50" customFormat="1" ht="14.5" x14ac:dyDescent="0.35">
      <c r="A168" s="33">
        <v>132922</v>
      </c>
      <c r="B168" s="33" t="s">
        <v>379</v>
      </c>
      <c r="C168" s="49">
        <f t="shared" si="6"/>
        <v>0.39921976592977892</v>
      </c>
      <c r="D168" s="33">
        <v>61486</v>
      </c>
      <c r="E168" s="33" t="s">
        <v>1895</v>
      </c>
      <c r="F168" s="33" t="s">
        <v>2572</v>
      </c>
      <c r="H168" s="35">
        <v>142</v>
      </c>
      <c r="I168" s="35">
        <v>365</v>
      </c>
      <c r="J168" s="41"/>
      <c r="K168" s="42"/>
      <c r="L168" s="51">
        <f t="shared" si="7"/>
        <v>142</v>
      </c>
      <c r="M168" s="49">
        <f t="shared" si="8"/>
        <v>0.38904109589041097</v>
      </c>
    </row>
    <row r="169" spans="1:13" s="50" customFormat="1" ht="14.5" x14ac:dyDescent="0.35">
      <c r="A169" s="33">
        <v>133024</v>
      </c>
      <c r="B169" s="33" t="s">
        <v>251</v>
      </c>
      <c r="C169" s="49">
        <f t="shared" si="6"/>
        <v>0.23300970873786409</v>
      </c>
      <c r="D169" s="33">
        <v>61841</v>
      </c>
      <c r="E169" s="33" t="s">
        <v>1283</v>
      </c>
      <c r="F169" s="33" t="s">
        <v>2573</v>
      </c>
      <c r="H169" s="35">
        <v>30</v>
      </c>
      <c r="I169" s="35">
        <v>105</v>
      </c>
      <c r="J169" s="41"/>
      <c r="K169" s="42"/>
      <c r="L169" s="51">
        <f t="shared" si="7"/>
        <v>30</v>
      </c>
      <c r="M169" s="49">
        <f t="shared" si="8"/>
        <v>0.2857142857142857</v>
      </c>
    </row>
    <row r="170" spans="1:13" s="50" customFormat="1" ht="14.5" x14ac:dyDescent="0.35">
      <c r="A170" s="33">
        <v>133024</v>
      </c>
      <c r="B170" s="33" t="s">
        <v>251</v>
      </c>
      <c r="C170" s="49">
        <f t="shared" si="6"/>
        <v>0.23300970873786409</v>
      </c>
      <c r="D170" s="33">
        <v>16081136</v>
      </c>
      <c r="E170" s="33" t="s">
        <v>1284</v>
      </c>
      <c r="F170" s="33" t="s">
        <v>2574</v>
      </c>
      <c r="H170" s="35">
        <v>11</v>
      </c>
      <c r="I170" s="35">
        <v>70</v>
      </c>
      <c r="J170" s="41"/>
      <c r="K170" s="42"/>
      <c r="L170" s="51">
        <f t="shared" si="7"/>
        <v>11</v>
      </c>
      <c r="M170" s="49">
        <f t="shared" si="8"/>
        <v>0.15714285714285714</v>
      </c>
    </row>
    <row r="171" spans="1:13" s="50" customFormat="1" ht="14.5" x14ac:dyDescent="0.35">
      <c r="A171" s="33">
        <v>133024</v>
      </c>
      <c r="B171" s="33" t="s">
        <v>251</v>
      </c>
      <c r="C171" s="49">
        <f t="shared" si="6"/>
        <v>0.23300970873786409</v>
      </c>
      <c r="D171" s="33">
        <v>250</v>
      </c>
      <c r="E171" s="33" t="s">
        <v>2575</v>
      </c>
      <c r="F171" s="33" t="s">
        <v>2576</v>
      </c>
      <c r="H171" s="35">
        <v>7</v>
      </c>
      <c r="I171" s="35">
        <v>31</v>
      </c>
      <c r="J171" s="41"/>
      <c r="K171" s="42"/>
      <c r="L171" s="51">
        <f t="shared" si="7"/>
        <v>7</v>
      </c>
      <c r="M171" s="49">
        <f t="shared" si="8"/>
        <v>0.22580645161290322</v>
      </c>
    </row>
    <row r="172" spans="1:13" s="50" customFormat="1" ht="14.5" x14ac:dyDescent="0.35">
      <c r="A172" s="33">
        <v>133462</v>
      </c>
      <c r="B172" s="33" t="s">
        <v>206</v>
      </c>
      <c r="C172" s="49">
        <f t="shared" si="6"/>
        <v>0.44085365853658537</v>
      </c>
      <c r="D172" s="33">
        <v>63259</v>
      </c>
      <c r="E172" s="33" t="s">
        <v>1112</v>
      </c>
      <c r="F172" s="33" t="s">
        <v>2577</v>
      </c>
      <c r="H172" s="35">
        <v>199</v>
      </c>
      <c r="I172" s="35">
        <v>540</v>
      </c>
      <c r="J172" s="41"/>
      <c r="K172" s="42"/>
      <c r="L172" s="51">
        <f t="shared" si="7"/>
        <v>199</v>
      </c>
      <c r="M172" s="49">
        <f t="shared" si="8"/>
        <v>0.36851851851851852</v>
      </c>
    </row>
    <row r="173" spans="1:13" s="50" customFormat="1" ht="14.5" x14ac:dyDescent="0.35">
      <c r="A173" s="33">
        <v>133462</v>
      </c>
      <c r="B173" s="33" t="s">
        <v>206</v>
      </c>
      <c r="C173" s="49">
        <f t="shared" si="6"/>
        <v>0.44085365853658537</v>
      </c>
      <c r="D173" s="33">
        <v>63264</v>
      </c>
      <c r="E173" s="33" t="s">
        <v>1113</v>
      </c>
      <c r="F173" s="33" t="s">
        <v>2578</v>
      </c>
      <c r="H173" s="35">
        <v>159</v>
      </c>
      <c r="I173" s="35">
        <v>359</v>
      </c>
      <c r="J173" s="41"/>
      <c r="K173" s="42"/>
      <c r="L173" s="51">
        <f t="shared" si="7"/>
        <v>159</v>
      </c>
      <c r="M173" s="49">
        <f t="shared" si="8"/>
        <v>0.44289693593314761</v>
      </c>
    </row>
    <row r="174" spans="1:13" s="50" customFormat="1" ht="14.5" x14ac:dyDescent="0.35">
      <c r="A174" s="33">
        <v>133462</v>
      </c>
      <c r="B174" s="33" t="s">
        <v>206</v>
      </c>
      <c r="C174" s="49">
        <f t="shared" si="6"/>
        <v>0.44085365853658537</v>
      </c>
      <c r="D174" s="33">
        <v>63260</v>
      </c>
      <c r="E174" s="33" t="s">
        <v>1114</v>
      </c>
      <c r="F174" s="33" t="s">
        <v>2579</v>
      </c>
      <c r="H174" s="35">
        <v>365</v>
      </c>
      <c r="I174" s="35">
        <v>741</v>
      </c>
      <c r="J174" s="41"/>
      <c r="K174" s="42"/>
      <c r="L174" s="51">
        <f t="shared" si="7"/>
        <v>365</v>
      </c>
      <c r="M174" s="49">
        <f t="shared" si="8"/>
        <v>0.49257759784075572</v>
      </c>
    </row>
    <row r="175" spans="1:13" s="50" customFormat="1" ht="14.5" x14ac:dyDescent="0.35">
      <c r="A175" s="33">
        <v>132866</v>
      </c>
      <c r="B175" s="33" t="s">
        <v>439</v>
      </c>
      <c r="C175" s="49">
        <f t="shared" si="6"/>
        <v>0.38626609442060084</v>
      </c>
      <c r="D175" s="33">
        <v>60969</v>
      </c>
      <c r="E175" s="33" t="s">
        <v>2114</v>
      </c>
      <c r="F175" s="33" t="s">
        <v>2580</v>
      </c>
      <c r="H175" s="35">
        <v>175</v>
      </c>
      <c r="I175" s="35">
        <v>458</v>
      </c>
      <c r="J175" s="41"/>
      <c r="K175" s="42"/>
      <c r="L175" s="51">
        <f t="shared" si="7"/>
        <v>175</v>
      </c>
      <c r="M175" s="49">
        <f t="shared" si="8"/>
        <v>0.38209606986899564</v>
      </c>
    </row>
    <row r="176" spans="1:13" s="50" customFormat="1" ht="14.5" x14ac:dyDescent="0.35">
      <c r="A176" s="33">
        <v>6013</v>
      </c>
      <c r="B176" s="33" t="s">
        <v>439</v>
      </c>
      <c r="C176" s="49">
        <f t="shared" si="6"/>
        <v>0.38626609442060084</v>
      </c>
      <c r="D176" s="33">
        <v>9401</v>
      </c>
      <c r="E176" s="33" t="s">
        <v>2126</v>
      </c>
      <c r="F176" s="33" t="s">
        <v>2392</v>
      </c>
      <c r="H176" s="35">
        <v>5</v>
      </c>
      <c r="I176" s="35">
        <v>8</v>
      </c>
      <c r="J176" s="41"/>
      <c r="K176" s="42"/>
      <c r="L176" s="51">
        <f t="shared" si="7"/>
        <v>5</v>
      </c>
      <c r="M176" s="49">
        <f t="shared" si="8"/>
        <v>0.625</v>
      </c>
    </row>
    <row r="177" spans="1:13" s="50" customFormat="1" ht="14.5" x14ac:dyDescent="0.35">
      <c r="A177" s="33">
        <v>133412</v>
      </c>
      <c r="B177" s="33" t="s">
        <v>454</v>
      </c>
      <c r="C177" s="49">
        <f t="shared" si="6"/>
        <v>0.4952681388012618</v>
      </c>
      <c r="D177" s="33">
        <v>214882</v>
      </c>
      <c r="E177" s="33" t="s">
        <v>2146</v>
      </c>
      <c r="F177" s="33" t="s">
        <v>2581</v>
      </c>
      <c r="H177" s="35">
        <v>4</v>
      </c>
      <c r="I177" s="35">
        <v>10</v>
      </c>
      <c r="J177" s="41"/>
      <c r="K177" s="42"/>
      <c r="L177" s="51">
        <f t="shared" si="7"/>
        <v>4</v>
      </c>
      <c r="M177" s="49">
        <f t="shared" si="8"/>
        <v>0.4</v>
      </c>
    </row>
    <row r="178" spans="1:13" s="50" customFormat="1" ht="14.5" x14ac:dyDescent="0.35">
      <c r="A178" s="33">
        <v>133412</v>
      </c>
      <c r="B178" s="33" t="s">
        <v>454</v>
      </c>
      <c r="C178" s="49">
        <f t="shared" si="6"/>
        <v>0.4952681388012618</v>
      </c>
      <c r="D178" s="33">
        <v>63084</v>
      </c>
      <c r="E178" s="33" t="s">
        <v>2147</v>
      </c>
      <c r="F178" s="33" t="s">
        <v>2582</v>
      </c>
      <c r="H178" s="35">
        <v>56</v>
      </c>
      <c r="I178" s="35">
        <v>107</v>
      </c>
      <c r="J178" s="41"/>
      <c r="K178" s="42"/>
      <c r="L178" s="51">
        <f t="shared" si="7"/>
        <v>56</v>
      </c>
      <c r="M178" s="49">
        <f t="shared" si="8"/>
        <v>0.52336448598130836</v>
      </c>
    </row>
    <row r="179" spans="1:13" s="50" customFormat="1" ht="14.5" x14ac:dyDescent="0.35">
      <c r="A179" s="33">
        <v>133412</v>
      </c>
      <c r="B179" s="33" t="s">
        <v>454</v>
      </c>
      <c r="C179" s="49">
        <f t="shared" si="6"/>
        <v>0.4952681388012618</v>
      </c>
      <c r="D179" s="33">
        <v>63085</v>
      </c>
      <c r="E179" s="33" t="s">
        <v>2148</v>
      </c>
      <c r="F179" s="33" t="s">
        <v>2583</v>
      </c>
      <c r="H179" s="35">
        <v>28</v>
      </c>
      <c r="I179" s="35">
        <v>68</v>
      </c>
      <c r="J179" s="41"/>
      <c r="K179" s="42"/>
      <c r="L179" s="51">
        <f t="shared" si="7"/>
        <v>28</v>
      </c>
      <c r="M179" s="49">
        <f t="shared" si="8"/>
        <v>0.41176470588235292</v>
      </c>
    </row>
    <row r="180" spans="1:13" s="50" customFormat="1" ht="14.5" x14ac:dyDescent="0.35">
      <c r="A180" s="33">
        <v>133412</v>
      </c>
      <c r="B180" s="33" t="s">
        <v>454</v>
      </c>
      <c r="C180" s="49">
        <f t="shared" si="6"/>
        <v>0.4952681388012618</v>
      </c>
      <c r="D180" s="33">
        <v>63086</v>
      </c>
      <c r="E180" s="33" t="s">
        <v>2149</v>
      </c>
      <c r="F180" s="33" t="s">
        <v>2584</v>
      </c>
      <c r="H180" s="35">
        <v>32</v>
      </c>
      <c r="I180" s="35">
        <v>70</v>
      </c>
      <c r="J180" s="41"/>
      <c r="K180" s="42"/>
      <c r="L180" s="51">
        <f t="shared" si="7"/>
        <v>32</v>
      </c>
      <c r="M180" s="49">
        <f t="shared" si="8"/>
        <v>0.45714285714285713</v>
      </c>
    </row>
    <row r="181" spans="1:13" s="50" customFormat="1" ht="14.5" x14ac:dyDescent="0.35">
      <c r="A181" s="33">
        <v>133412</v>
      </c>
      <c r="B181" s="33" t="s">
        <v>454</v>
      </c>
      <c r="C181" s="49">
        <f t="shared" si="6"/>
        <v>0.4952681388012618</v>
      </c>
      <c r="D181" s="33"/>
      <c r="E181" s="33" t="s">
        <v>2150</v>
      </c>
      <c r="F181" s="33" t="s">
        <v>2585</v>
      </c>
      <c r="H181" s="35">
        <v>30</v>
      </c>
      <c r="I181" s="35">
        <v>48</v>
      </c>
      <c r="J181" s="41"/>
      <c r="K181" s="42"/>
      <c r="L181" s="51">
        <f t="shared" si="7"/>
        <v>30</v>
      </c>
      <c r="M181" s="49">
        <f t="shared" si="8"/>
        <v>0.625</v>
      </c>
    </row>
    <row r="182" spans="1:13" s="50" customFormat="1" ht="14.5" x14ac:dyDescent="0.35">
      <c r="A182" s="33">
        <v>133412</v>
      </c>
      <c r="B182" s="33" t="s">
        <v>454</v>
      </c>
      <c r="C182" s="49">
        <f t="shared" si="6"/>
        <v>0.4952681388012618</v>
      </c>
      <c r="D182" s="33">
        <v>800</v>
      </c>
      <c r="E182" s="33" t="s">
        <v>2586</v>
      </c>
      <c r="F182" s="33" t="s">
        <v>2587</v>
      </c>
      <c r="H182" s="35">
        <v>7</v>
      </c>
      <c r="I182" s="35">
        <v>14</v>
      </c>
      <c r="J182" s="41"/>
      <c r="K182" s="42"/>
      <c r="L182" s="51">
        <f t="shared" si="7"/>
        <v>7</v>
      </c>
      <c r="M182" s="49">
        <f t="shared" si="8"/>
        <v>0.5</v>
      </c>
    </row>
    <row r="183" spans="1:13" s="50" customFormat="1" ht="14.5" x14ac:dyDescent="0.35">
      <c r="A183" s="33">
        <v>133000</v>
      </c>
      <c r="B183" s="33" t="s">
        <v>252</v>
      </c>
      <c r="C183" s="49">
        <f t="shared" si="6"/>
        <v>0.41711229946524064</v>
      </c>
      <c r="D183" s="33"/>
      <c r="E183" s="33" t="s">
        <v>1285</v>
      </c>
      <c r="F183" s="33" t="s">
        <v>2588</v>
      </c>
      <c r="H183" s="35">
        <v>93</v>
      </c>
      <c r="I183" s="35">
        <v>202</v>
      </c>
      <c r="J183" s="41"/>
      <c r="K183" s="42"/>
      <c r="L183" s="51">
        <f t="shared" si="7"/>
        <v>93</v>
      </c>
      <c r="M183" s="49">
        <f t="shared" si="8"/>
        <v>0.46039603960396042</v>
      </c>
    </row>
    <row r="184" spans="1:13" s="50" customFormat="1" ht="14.5" x14ac:dyDescent="0.35">
      <c r="A184" s="33">
        <v>133000</v>
      </c>
      <c r="B184" s="33" t="s">
        <v>252</v>
      </c>
      <c r="C184" s="49">
        <f t="shared" si="6"/>
        <v>0.41711229946524064</v>
      </c>
      <c r="D184" s="33">
        <v>61706</v>
      </c>
      <c r="E184" s="33" t="s">
        <v>1286</v>
      </c>
      <c r="F184" s="33" t="s">
        <v>2589</v>
      </c>
      <c r="H184" s="35">
        <v>27</v>
      </c>
      <c r="I184" s="35">
        <v>99</v>
      </c>
      <c r="J184" s="41"/>
      <c r="K184" s="42"/>
      <c r="L184" s="51">
        <f t="shared" si="7"/>
        <v>27</v>
      </c>
      <c r="M184" s="49">
        <f t="shared" si="8"/>
        <v>0.27272727272727271</v>
      </c>
    </row>
    <row r="185" spans="1:13" s="50" customFormat="1" ht="14.5" x14ac:dyDescent="0.35">
      <c r="A185" s="33">
        <v>133000</v>
      </c>
      <c r="B185" s="33" t="s">
        <v>252</v>
      </c>
      <c r="C185" s="49">
        <f t="shared" si="6"/>
        <v>0.41711229946524064</v>
      </c>
      <c r="D185" s="33"/>
      <c r="E185" s="33" t="s">
        <v>792</v>
      </c>
      <c r="F185" s="33" t="s">
        <v>2590</v>
      </c>
      <c r="H185" s="35">
        <v>36</v>
      </c>
      <c r="I185" s="35">
        <v>73</v>
      </c>
      <c r="J185" s="41"/>
      <c r="K185" s="42"/>
      <c r="L185" s="51">
        <f t="shared" si="7"/>
        <v>36</v>
      </c>
      <c r="M185" s="49">
        <f t="shared" si="8"/>
        <v>0.49315068493150682</v>
      </c>
    </row>
    <row r="186" spans="1:13" s="50" customFormat="1" ht="14.5" x14ac:dyDescent="0.35">
      <c r="A186" s="33">
        <v>133308</v>
      </c>
      <c r="B186" s="33" t="s">
        <v>217</v>
      </c>
      <c r="C186" s="49">
        <f t="shared" si="6"/>
        <v>0.51403508771929829</v>
      </c>
      <c r="D186" s="33">
        <v>62781</v>
      </c>
      <c r="E186" s="33" t="s">
        <v>1139</v>
      </c>
      <c r="F186" s="33" t="s">
        <v>2591</v>
      </c>
      <c r="H186" s="35">
        <v>216</v>
      </c>
      <c r="I186" s="35">
        <v>512</v>
      </c>
      <c r="J186" s="41"/>
      <c r="K186" s="42"/>
      <c r="L186" s="51">
        <f t="shared" si="7"/>
        <v>216</v>
      </c>
      <c r="M186" s="49">
        <f t="shared" si="8"/>
        <v>0.421875</v>
      </c>
    </row>
    <row r="187" spans="1:13" s="50" customFormat="1" ht="14.5" x14ac:dyDescent="0.35">
      <c r="A187" s="33">
        <v>133308</v>
      </c>
      <c r="B187" s="33" t="s">
        <v>217</v>
      </c>
      <c r="C187" s="49">
        <f t="shared" si="6"/>
        <v>0.51403508771929829</v>
      </c>
      <c r="D187" s="33">
        <v>62782</v>
      </c>
      <c r="E187" s="33" t="s">
        <v>1140</v>
      </c>
      <c r="F187" s="33" t="s">
        <v>2592</v>
      </c>
      <c r="H187" s="35">
        <v>180</v>
      </c>
      <c r="I187" s="35">
        <v>355</v>
      </c>
      <c r="J187" s="41"/>
      <c r="K187" s="42"/>
      <c r="L187" s="51">
        <f t="shared" si="7"/>
        <v>180</v>
      </c>
      <c r="M187" s="49">
        <f t="shared" si="8"/>
        <v>0.50704225352112675</v>
      </c>
    </row>
    <row r="188" spans="1:13" s="50" customFormat="1" ht="14.5" x14ac:dyDescent="0.35">
      <c r="A188" s="33">
        <v>133308</v>
      </c>
      <c r="B188" s="33" t="s">
        <v>217</v>
      </c>
      <c r="C188" s="49">
        <f t="shared" si="6"/>
        <v>0.51403508771929829</v>
      </c>
      <c r="D188" s="33">
        <v>62783</v>
      </c>
      <c r="E188" s="33" t="s">
        <v>1141</v>
      </c>
      <c r="F188" s="33" t="s">
        <v>2593</v>
      </c>
      <c r="H188" s="35">
        <v>196</v>
      </c>
      <c r="I188" s="35">
        <v>341</v>
      </c>
      <c r="J188" s="41"/>
      <c r="K188" s="42"/>
      <c r="L188" s="51">
        <f t="shared" si="7"/>
        <v>196</v>
      </c>
      <c r="M188" s="49">
        <f t="shared" si="8"/>
        <v>0.57478005865102644</v>
      </c>
    </row>
    <row r="189" spans="1:13" s="50" customFormat="1" ht="14.5" x14ac:dyDescent="0.35">
      <c r="A189" s="33">
        <v>133308</v>
      </c>
      <c r="B189" s="33" t="s">
        <v>217</v>
      </c>
      <c r="C189" s="49">
        <f t="shared" si="6"/>
        <v>0.51403508771929829</v>
      </c>
      <c r="D189" s="33">
        <v>62780</v>
      </c>
      <c r="E189" s="33" t="s">
        <v>1142</v>
      </c>
      <c r="F189" s="33" t="s">
        <v>2594</v>
      </c>
      <c r="H189" s="35">
        <v>287</v>
      </c>
      <c r="I189" s="35">
        <v>502</v>
      </c>
      <c r="J189" s="41"/>
      <c r="K189" s="42"/>
      <c r="L189" s="51">
        <f t="shared" si="7"/>
        <v>287</v>
      </c>
      <c r="M189" s="49">
        <f t="shared" si="8"/>
        <v>0.57171314741035861</v>
      </c>
    </row>
    <row r="190" spans="1:13" s="50" customFormat="1" ht="14.5" x14ac:dyDescent="0.35">
      <c r="A190" s="33">
        <v>133311</v>
      </c>
      <c r="B190" s="33" t="s">
        <v>422</v>
      </c>
      <c r="C190" s="49">
        <f t="shared" si="6"/>
        <v>0.36842105263157893</v>
      </c>
      <c r="D190" s="33">
        <v>62862</v>
      </c>
      <c r="E190" s="33" t="s">
        <v>2063</v>
      </c>
      <c r="F190" s="33" t="s">
        <v>2595</v>
      </c>
      <c r="H190" s="35">
        <v>132</v>
      </c>
      <c r="I190" s="35">
        <v>308</v>
      </c>
      <c r="J190" s="41"/>
      <c r="K190" s="42"/>
      <c r="L190" s="51">
        <f t="shared" si="7"/>
        <v>132</v>
      </c>
      <c r="M190" s="49">
        <f t="shared" si="8"/>
        <v>0.42857142857142855</v>
      </c>
    </row>
    <row r="191" spans="1:13" s="50" customFormat="1" ht="14.5" x14ac:dyDescent="0.35">
      <c r="A191" s="33">
        <v>133311</v>
      </c>
      <c r="B191" s="33" t="s">
        <v>422</v>
      </c>
      <c r="C191" s="49">
        <f t="shared" si="6"/>
        <v>0.36842105263157893</v>
      </c>
      <c r="D191" s="33">
        <v>62785</v>
      </c>
      <c r="E191" s="33" t="s">
        <v>2064</v>
      </c>
      <c r="F191" s="33" t="s">
        <v>2596</v>
      </c>
      <c r="H191" s="35">
        <v>83</v>
      </c>
      <c r="I191" s="35">
        <v>262</v>
      </c>
      <c r="J191" s="41"/>
      <c r="K191" s="42"/>
      <c r="L191" s="51">
        <f t="shared" si="7"/>
        <v>83</v>
      </c>
      <c r="M191" s="49">
        <f t="shared" si="8"/>
        <v>0.31679389312977096</v>
      </c>
    </row>
    <row r="192" spans="1:13" s="50" customFormat="1" ht="14.5" x14ac:dyDescent="0.35">
      <c r="A192" s="33">
        <v>133311</v>
      </c>
      <c r="B192" s="33" t="s">
        <v>422</v>
      </c>
      <c r="C192" s="49">
        <f t="shared" si="6"/>
        <v>0.36842105263157893</v>
      </c>
      <c r="D192" s="33"/>
      <c r="E192" s="33" t="s">
        <v>2065</v>
      </c>
      <c r="F192" s="33" t="s">
        <v>2597</v>
      </c>
      <c r="H192" s="35">
        <v>16</v>
      </c>
      <c r="I192" s="35">
        <v>57</v>
      </c>
      <c r="J192" s="41"/>
      <c r="K192" s="42"/>
      <c r="L192" s="51">
        <f t="shared" si="7"/>
        <v>16</v>
      </c>
      <c r="M192" s="49">
        <f t="shared" si="8"/>
        <v>0.2807017543859649</v>
      </c>
    </row>
    <row r="193" spans="1:13" s="50" customFormat="1" ht="14.5" x14ac:dyDescent="0.35">
      <c r="A193" s="33">
        <v>133356</v>
      </c>
      <c r="B193" s="33" t="s">
        <v>112</v>
      </c>
      <c r="C193" s="49">
        <f t="shared" si="6"/>
        <v>0.36163522012578614</v>
      </c>
      <c r="D193" s="33">
        <v>62940</v>
      </c>
      <c r="E193" s="33" t="s">
        <v>681</v>
      </c>
      <c r="F193" s="33" t="s">
        <v>2598</v>
      </c>
      <c r="H193" s="35">
        <v>187</v>
      </c>
      <c r="I193" s="35">
        <v>514</v>
      </c>
      <c r="J193" s="41"/>
      <c r="K193" s="42"/>
      <c r="L193" s="51">
        <f t="shared" si="7"/>
        <v>187</v>
      </c>
      <c r="M193" s="49">
        <f t="shared" si="8"/>
        <v>0.36381322957198442</v>
      </c>
    </row>
    <row r="194" spans="1:13" s="50" customFormat="1" ht="14.5" x14ac:dyDescent="0.35">
      <c r="A194" s="33">
        <v>133356</v>
      </c>
      <c r="B194" s="33" t="s">
        <v>112</v>
      </c>
      <c r="C194" s="49">
        <f t="shared" ref="C194:C257" si="9">SUMIF($B$2:$B$491,B194,$L$2:$L$491)/(SUMIF($B$2:$B$491,B194,$I$2:$I$491))</f>
        <v>0.36163522012578614</v>
      </c>
      <c r="D194" s="33">
        <v>62941</v>
      </c>
      <c r="E194" s="33" t="s">
        <v>682</v>
      </c>
      <c r="F194" s="33" t="s">
        <v>2599</v>
      </c>
      <c r="H194" s="35">
        <v>124</v>
      </c>
      <c r="I194" s="35">
        <v>373</v>
      </c>
      <c r="J194" s="41"/>
      <c r="K194" s="42"/>
      <c r="L194" s="51">
        <f t="shared" ref="L194:L257" si="10">IF(K194="",H194,(MIN(I194,(K194*1.6*I194))))</f>
        <v>124</v>
      </c>
      <c r="M194" s="49">
        <f t="shared" ref="M194:M257" si="11">IF(L194=0,0,(L194/I194))</f>
        <v>0.33243967828418231</v>
      </c>
    </row>
    <row r="195" spans="1:13" s="50" customFormat="1" ht="14.5" x14ac:dyDescent="0.35">
      <c r="A195" s="33">
        <v>133356</v>
      </c>
      <c r="B195" s="33" t="s">
        <v>112</v>
      </c>
      <c r="C195" s="49">
        <f t="shared" si="9"/>
        <v>0.36163522012578614</v>
      </c>
      <c r="D195" s="33">
        <v>62942</v>
      </c>
      <c r="E195" s="33" t="s">
        <v>683</v>
      </c>
      <c r="F195" s="33" t="s">
        <v>2600</v>
      </c>
      <c r="H195" s="35">
        <v>149</v>
      </c>
      <c r="I195" s="35">
        <v>385</v>
      </c>
      <c r="J195" s="41"/>
      <c r="K195" s="42"/>
      <c r="L195" s="51">
        <f t="shared" si="10"/>
        <v>149</v>
      </c>
      <c r="M195" s="49">
        <f t="shared" si="11"/>
        <v>0.38701298701298703</v>
      </c>
    </row>
    <row r="196" spans="1:13" s="50" customFormat="1" ht="14.5" x14ac:dyDescent="0.35">
      <c r="A196" s="33">
        <v>133127</v>
      </c>
      <c r="B196" s="33" t="s">
        <v>403</v>
      </c>
      <c r="C196" s="49">
        <f t="shared" si="9"/>
        <v>0.35370611183355005</v>
      </c>
      <c r="D196" s="33">
        <v>62086</v>
      </c>
      <c r="E196" s="33" t="s">
        <v>1999</v>
      </c>
      <c r="F196" s="33" t="s">
        <v>2601</v>
      </c>
      <c r="H196" s="35">
        <v>147</v>
      </c>
      <c r="I196" s="35">
        <v>360</v>
      </c>
      <c r="J196" s="41"/>
      <c r="K196" s="42"/>
      <c r="L196" s="51">
        <f t="shared" si="10"/>
        <v>147</v>
      </c>
      <c r="M196" s="49">
        <f t="shared" si="11"/>
        <v>0.40833333333333333</v>
      </c>
    </row>
    <row r="197" spans="1:13" s="50" customFormat="1" ht="14.5" x14ac:dyDescent="0.35">
      <c r="A197" s="33">
        <v>133127</v>
      </c>
      <c r="B197" s="33" t="s">
        <v>403</v>
      </c>
      <c r="C197" s="49">
        <f t="shared" si="9"/>
        <v>0.35370611183355005</v>
      </c>
      <c r="D197" s="33">
        <v>62087</v>
      </c>
      <c r="E197" s="33" t="s">
        <v>2000</v>
      </c>
      <c r="F197" s="33" t="s">
        <v>2602</v>
      </c>
      <c r="H197" s="35">
        <v>87</v>
      </c>
      <c r="I197" s="35">
        <v>298</v>
      </c>
      <c r="J197" s="41"/>
      <c r="K197" s="42"/>
      <c r="L197" s="51">
        <f t="shared" si="10"/>
        <v>87</v>
      </c>
      <c r="M197" s="49">
        <f t="shared" si="11"/>
        <v>0.29194630872483224</v>
      </c>
    </row>
    <row r="198" spans="1:13" s="50" customFormat="1" ht="14.5" x14ac:dyDescent="0.35">
      <c r="A198" s="33">
        <v>133127</v>
      </c>
      <c r="B198" s="33" t="s">
        <v>403</v>
      </c>
      <c r="C198" s="49">
        <f t="shared" si="9"/>
        <v>0.35370611183355005</v>
      </c>
      <c r="D198" s="33">
        <v>62088</v>
      </c>
      <c r="E198" s="33" t="s">
        <v>2001</v>
      </c>
      <c r="F198" s="33" t="s">
        <v>2603</v>
      </c>
      <c r="H198" s="35">
        <v>38</v>
      </c>
      <c r="I198" s="35">
        <v>111</v>
      </c>
      <c r="J198" s="41"/>
      <c r="K198" s="42"/>
      <c r="L198" s="51">
        <f t="shared" si="10"/>
        <v>38</v>
      </c>
      <c r="M198" s="49">
        <f t="shared" si="11"/>
        <v>0.34234234234234234</v>
      </c>
    </row>
    <row r="199" spans="1:13" s="50" customFormat="1" ht="14.5" x14ac:dyDescent="0.35">
      <c r="A199" s="33">
        <v>133028</v>
      </c>
      <c r="B199" s="33" t="s">
        <v>190</v>
      </c>
      <c r="C199" s="49">
        <f t="shared" si="9"/>
        <v>0.551219512195122</v>
      </c>
      <c r="D199" s="33">
        <v>61845</v>
      </c>
      <c r="E199" s="33" t="s">
        <v>1069</v>
      </c>
      <c r="F199" s="33" t="s">
        <v>2604</v>
      </c>
      <c r="H199" s="35">
        <v>277</v>
      </c>
      <c r="I199" s="35">
        <v>474</v>
      </c>
      <c r="J199" s="41"/>
      <c r="K199" s="42"/>
      <c r="L199" s="51">
        <f t="shared" si="10"/>
        <v>277</v>
      </c>
      <c r="M199" s="49">
        <f t="shared" si="11"/>
        <v>0.58438818565400841</v>
      </c>
    </row>
    <row r="200" spans="1:13" s="50" customFormat="1" ht="14.5" x14ac:dyDescent="0.35">
      <c r="A200" s="33">
        <v>133028</v>
      </c>
      <c r="B200" s="33" t="s">
        <v>190</v>
      </c>
      <c r="C200" s="49">
        <f t="shared" si="9"/>
        <v>0.551219512195122</v>
      </c>
      <c r="D200" s="33">
        <v>61844</v>
      </c>
      <c r="E200" s="33" t="s">
        <v>1070</v>
      </c>
      <c r="F200" s="33" t="s">
        <v>2605</v>
      </c>
      <c r="H200" s="35">
        <v>108</v>
      </c>
      <c r="I200" s="35">
        <v>235</v>
      </c>
      <c r="J200" s="41"/>
      <c r="K200" s="42"/>
      <c r="L200" s="51">
        <f t="shared" si="10"/>
        <v>108</v>
      </c>
      <c r="M200" s="49">
        <f t="shared" si="11"/>
        <v>0.45957446808510638</v>
      </c>
    </row>
    <row r="201" spans="1:13" s="50" customFormat="1" ht="14.5" x14ac:dyDescent="0.35">
      <c r="A201" s="33">
        <v>133028</v>
      </c>
      <c r="B201" s="33" t="s">
        <v>190</v>
      </c>
      <c r="C201" s="49">
        <f t="shared" si="9"/>
        <v>0.551219512195122</v>
      </c>
      <c r="D201" s="33">
        <v>203403</v>
      </c>
      <c r="E201" s="33" t="s">
        <v>1071</v>
      </c>
      <c r="F201" s="33" t="s">
        <v>2606</v>
      </c>
      <c r="H201" s="35">
        <v>67</v>
      </c>
      <c r="I201" s="35">
        <v>111</v>
      </c>
      <c r="J201" s="41"/>
      <c r="K201" s="42"/>
      <c r="L201" s="51">
        <f t="shared" si="10"/>
        <v>67</v>
      </c>
      <c r="M201" s="49">
        <f t="shared" si="11"/>
        <v>0.60360360360360366</v>
      </c>
    </row>
    <row r="202" spans="1:13" s="50" customFormat="1" ht="14.5" x14ac:dyDescent="0.35">
      <c r="A202" s="33">
        <v>133207</v>
      </c>
      <c r="B202" s="33" t="s">
        <v>404</v>
      </c>
      <c r="C202" s="49">
        <f t="shared" si="9"/>
        <v>0.51183431952662717</v>
      </c>
      <c r="D202" s="33">
        <v>62471</v>
      </c>
      <c r="E202" s="33" t="s">
        <v>2002</v>
      </c>
      <c r="F202" s="33" t="s">
        <v>2607</v>
      </c>
      <c r="H202" s="35">
        <v>104</v>
      </c>
      <c r="I202" s="35">
        <v>180</v>
      </c>
      <c r="J202" s="41"/>
      <c r="K202" s="42"/>
      <c r="L202" s="51">
        <f t="shared" si="10"/>
        <v>104</v>
      </c>
      <c r="M202" s="49">
        <f t="shared" si="11"/>
        <v>0.57777777777777772</v>
      </c>
    </row>
    <row r="203" spans="1:13" s="50" customFormat="1" ht="14.5" x14ac:dyDescent="0.35">
      <c r="A203" s="33">
        <v>133207</v>
      </c>
      <c r="B203" s="33" t="s">
        <v>404</v>
      </c>
      <c r="C203" s="49">
        <f t="shared" si="9"/>
        <v>0.51183431952662717</v>
      </c>
      <c r="D203" s="33">
        <v>62472</v>
      </c>
      <c r="E203" s="33" t="s">
        <v>2003</v>
      </c>
      <c r="F203" s="33" t="s">
        <v>2608</v>
      </c>
      <c r="H203" s="35">
        <v>68</v>
      </c>
      <c r="I203" s="35">
        <v>148</v>
      </c>
      <c r="J203" s="41"/>
      <c r="K203" s="42"/>
      <c r="L203" s="51">
        <f t="shared" si="10"/>
        <v>68</v>
      </c>
      <c r="M203" s="49">
        <f t="shared" si="11"/>
        <v>0.45945945945945948</v>
      </c>
    </row>
    <row r="204" spans="1:13" s="50" customFormat="1" ht="14.5" x14ac:dyDescent="0.35">
      <c r="A204" s="33">
        <v>623</v>
      </c>
      <c r="B204" s="33" t="s">
        <v>404</v>
      </c>
      <c r="C204" s="49">
        <f t="shared" si="9"/>
        <v>0.51183431952662717</v>
      </c>
      <c r="D204" s="33">
        <v>9100</v>
      </c>
      <c r="E204" s="33" t="s">
        <v>2055</v>
      </c>
      <c r="F204" s="33" t="s">
        <v>2392</v>
      </c>
      <c r="H204" s="35">
        <v>1</v>
      </c>
      <c r="I204" s="35">
        <v>10</v>
      </c>
      <c r="J204" s="41"/>
      <c r="K204" s="42"/>
      <c r="L204" s="51">
        <f t="shared" si="10"/>
        <v>1</v>
      </c>
      <c r="M204" s="49">
        <f t="shared" si="11"/>
        <v>0.1</v>
      </c>
    </row>
    <row r="205" spans="1:13" s="50" customFormat="1" ht="14.5" x14ac:dyDescent="0.35">
      <c r="A205" s="33">
        <v>133357</v>
      </c>
      <c r="B205" s="33" t="s">
        <v>171</v>
      </c>
      <c r="C205" s="49">
        <f t="shared" si="9"/>
        <v>0.40326975476839239</v>
      </c>
      <c r="D205" s="33">
        <v>62943</v>
      </c>
      <c r="E205" s="33" t="s">
        <v>968</v>
      </c>
      <c r="F205" s="33" t="s">
        <v>2609</v>
      </c>
      <c r="H205" s="35">
        <v>70</v>
      </c>
      <c r="I205" s="35">
        <v>211</v>
      </c>
      <c r="J205" s="41"/>
      <c r="K205" s="42"/>
      <c r="L205" s="51">
        <f t="shared" si="10"/>
        <v>70</v>
      </c>
      <c r="M205" s="49">
        <f t="shared" si="11"/>
        <v>0.33175355450236965</v>
      </c>
    </row>
    <row r="206" spans="1:13" s="50" customFormat="1" ht="14.5" x14ac:dyDescent="0.35">
      <c r="A206" s="33">
        <v>133357</v>
      </c>
      <c r="B206" s="33" t="s">
        <v>171</v>
      </c>
      <c r="C206" s="49">
        <f t="shared" si="9"/>
        <v>0.40326975476839239</v>
      </c>
      <c r="D206" s="33">
        <v>200</v>
      </c>
      <c r="E206" s="33" t="s">
        <v>969</v>
      </c>
      <c r="F206" s="33" t="s">
        <v>2610</v>
      </c>
      <c r="H206" s="35">
        <v>43</v>
      </c>
      <c r="I206" s="35">
        <v>104</v>
      </c>
      <c r="J206" s="41"/>
      <c r="K206" s="42"/>
      <c r="L206" s="51">
        <f t="shared" si="10"/>
        <v>43</v>
      </c>
      <c r="M206" s="49">
        <f t="shared" si="11"/>
        <v>0.41346153846153844</v>
      </c>
    </row>
    <row r="207" spans="1:13" s="50" customFormat="1" ht="14.5" x14ac:dyDescent="0.35">
      <c r="A207" s="33">
        <v>133357</v>
      </c>
      <c r="B207" s="33" t="s">
        <v>171</v>
      </c>
      <c r="C207" s="49">
        <f t="shared" si="9"/>
        <v>0.40326975476839239</v>
      </c>
      <c r="D207" s="33">
        <v>62944</v>
      </c>
      <c r="E207" s="33" t="s">
        <v>970</v>
      </c>
      <c r="F207" s="33" t="s">
        <v>2611</v>
      </c>
      <c r="H207" s="35">
        <v>183</v>
      </c>
      <c r="I207" s="35">
        <v>419</v>
      </c>
      <c r="J207" s="41"/>
      <c r="K207" s="42"/>
      <c r="L207" s="51">
        <f t="shared" si="10"/>
        <v>183</v>
      </c>
      <c r="M207" s="49">
        <f t="shared" si="11"/>
        <v>0.43675417661097854</v>
      </c>
    </row>
    <row r="208" spans="1:13" s="50" customFormat="1" ht="14.5" x14ac:dyDescent="0.35">
      <c r="A208" s="33">
        <v>132830</v>
      </c>
      <c r="B208" s="33" t="s">
        <v>231</v>
      </c>
      <c r="C208" s="49">
        <f t="shared" si="9"/>
        <v>0.11483253588516747</v>
      </c>
      <c r="D208" s="33">
        <v>60820</v>
      </c>
      <c r="E208" s="33" t="s">
        <v>1190</v>
      </c>
      <c r="F208" s="33" t="s">
        <v>2612</v>
      </c>
      <c r="H208" s="35">
        <v>24</v>
      </c>
      <c r="I208" s="35">
        <v>209</v>
      </c>
      <c r="J208" s="41"/>
      <c r="K208" s="42"/>
      <c r="L208" s="51">
        <f t="shared" si="10"/>
        <v>24</v>
      </c>
      <c r="M208" s="49">
        <f t="shared" si="11"/>
        <v>0.11483253588516747</v>
      </c>
    </row>
    <row r="209" spans="1:13" s="50" customFormat="1" ht="14.5" x14ac:dyDescent="0.35">
      <c r="A209" s="33">
        <v>133129</v>
      </c>
      <c r="B209" s="33" t="s">
        <v>107</v>
      </c>
      <c r="C209" s="49">
        <f t="shared" si="9"/>
        <v>0.26557711950970375</v>
      </c>
      <c r="D209" s="33">
        <v>62091</v>
      </c>
      <c r="E209" s="33" t="s">
        <v>666</v>
      </c>
      <c r="F209" s="33" t="s">
        <v>2613</v>
      </c>
      <c r="H209" s="35">
        <v>123</v>
      </c>
      <c r="I209" s="35">
        <v>424</v>
      </c>
      <c r="J209" s="41"/>
      <c r="K209" s="42"/>
      <c r="L209" s="51">
        <f t="shared" si="10"/>
        <v>123</v>
      </c>
      <c r="M209" s="49">
        <f t="shared" si="11"/>
        <v>0.29009433962264153</v>
      </c>
    </row>
    <row r="210" spans="1:13" s="50" customFormat="1" ht="14.5" x14ac:dyDescent="0.35">
      <c r="A210" s="33">
        <v>133129</v>
      </c>
      <c r="B210" s="33" t="s">
        <v>107</v>
      </c>
      <c r="C210" s="49">
        <f t="shared" si="9"/>
        <v>0.26557711950970375</v>
      </c>
      <c r="D210" s="33">
        <v>62093</v>
      </c>
      <c r="E210" s="33" t="s">
        <v>667</v>
      </c>
      <c r="F210" s="33" t="s">
        <v>2614</v>
      </c>
      <c r="H210" s="35">
        <v>77</v>
      </c>
      <c r="I210" s="35">
        <v>337</v>
      </c>
      <c r="J210" s="41"/>
      <c r="K210" s="42"/>
      <c r="L210" s="51">
        <f t="shared" si="10"/>
        <v>77</v>
      </c>
      <c r="M210" s="49">
        <f t="shared" si="11"/>
        <v>0.228486646884273</v>
      </c>
    </row>
    <row r="211" spans="1:13" s="50" customFormat="1" ht="14.5" x14ac:dyDescent="0.35">
      <c r="A211" s="33">
        <v>133129</v>
      </c>
      <c r="B211" s="33" t="s">
        <v>107</v>
      </c>
      <c r="C211" s="49">
        <f t="shared" si="9"/>
        <v>0.26557711950970375</v>
      </c>
      <c r="D211" s="33">
        <v>62092</v>
      </c>
      <c r="E211" s="33" t="s">
        <v>668</v>
      </c>
      <c r="F211" s="33" t="s">
        <v>2615</v>
      </c>
      <c r="H211" s="35">
        <v>60</v>
      </c>
      <c r="I211" s="35">
        <v>218</v>
      </c>
      <c r="J211" s="41"/>
      <c r="K211" s="42"/>
      <c r="L211" s="51">
        <f t="shared" si="10"/>
        <v>60</v>
      </c>
      <c r="M211" s="49">
        <f t="shared" si="11"/>
        <v>0.27522935779816515</v>
      </c>
    </row>
    <row r="212" spans="1:13" s="50" customFormat="1" ht="14.5" x14ac:dyDescent="0.35">
      <c r="A212" s="33">
        <v>132803</v>
      </c>
      <c r="B212" s="33" t="s">
        <v>232</v>
      </c>
      <c r="C212" s="49">
        <f t="shared" si="9"/>
        <v>0.17142857142857143</v>
      </c>
      <c r="D212" s="33">
        <v>60731</v>
      </c>
      <c r="E212" s="33" t="s">
        <v>1191</v>
      </c>
      <c r="F212" s="33" t="s">
        <v>2616</v>
      </c>
      <c r="H212" s="35">
        <v>144</v>
      </c>
      <c r="I212" s="35">
        <v>840</v>
      </c>
      <c r="J212" s="41"/>
      <c r="K212" s="42"/>
      <c r="L212" s="51">
        <f t="shared" si="10"/>
        <v>144</v>
      </c>
      <c r="M212" s="49">
        <f t="shared" si="11"/>
        <v>0.17142857142857143</v>
      </c>
    </row>
    <row r="213" spans="1:13" s="50" customFormat="1" ht="14.5" x14ac:dyDescent="0.35">
      <c r="A213" s="33">
        <v>132928</v>
      </c>
      <c r="B213" s="33" t="s">
        <v>201</v>
      </c>
      <c r="C213" s="49">
        <f t="shared" si="9"/>
        <v>0.40239043824701193</v>
      </c>
      <c r="D213" s="33">
        <v>61514</v>
      </c>
      <c r="E213" s="33" t="s">
        <v>1098</v>
      </c>
      <c r="F213" s="33" t="s">
        <v>2617</v>
      </c>
      <c r="H213" s="35">
        <v>109</v>
      </c>
      <c r="I213" s="35">
        <v>307</v>
      </c>
      <c r="J213" s="41"/>
      <c r="K213" s="42"/>
      <c r="L213" s="51">
        <f t="shared" si="10"/>
        <v>109</v>
      </c>
      <c r="M213" s="49">
        <f t="shared" si="11"/>
        <v>0.35504885993485341</v>
      </c>
    </row>
    <row r="214" spans="1:13" s="50" customFormat="1" ht="14.5" x14ac:dyDescent="0.35">
      <c r="A214" s="33">
        <v>132928</v>
      </c>
      <c r="B214" s="33" t="s">
        <v>201</v>
      </c>
      <c r="C214" s="49">
        <f t="shared" si="9"/>
        <v>0.40239043824701193</v>
      </c>
      <c r="D214" s="33">
        <v>61515</v>
      </c>
      <c r="E214" s="33" t="s">
        <v>1099</v>
      </c>
      <c r="F214" s="33" t="s">
        <v>2618</v>
      </c>
      <c r="H214" s="35">
        <v>88</v>
      </c>
      <c r="I214" s="35">
        <v>230</v>
      </c>
      <c r="J214" s="41"/>
      <c r="K214" s="42"/>
      <c r="L214" s="51">
        <f t="shared" si="10"/>
        <v>88</v>
      </c>
      <c r="M214" s="49">
        <f t="shared" si="11"/>
        <v>0.38260869565217392</v>
      </c>
    </row>
    <row r="215" spans="1:13" s="50" customFormat="1" ht="14.5" x14ac:dyDescent="0.35">
      <c r="A215" s="33">
        <v>132928</v>
      </c>
      <c r="B215" s="33" t="s">
        <v>201</v>
      </c>
      <c r="C215" s="49">
        <f t="shared" si="9"/>
        <v>0.40239043824701193</v>
      </c>
      <c r="D215" s="33">
        <v>61513</v>
      </c>
      <c r="E215" s="33" t="s">
        <v>1100</v>
      </c>
      <c r="F215" s="33" t="s">
        <v>2619</v>
      </c>
      <c r="H215" s="35">
        <v>207</v>
      </c>
      <c r="I215" s="35">
        <v>467</v>
      </c>
      <c r="J215" s="41"/>
      <c r="K215" s="42"/>
      <c r="L215" s="51">
        <f t="shared" si="10"/>
        <v>207</v>
      </c>
      <c r="M215" s="49">
        <f t="shared" si="11"/>
        <v>0.44325481798715205</v>
      </c>
    </row>
    <row r="216" spans="1:13" s="50" customFormat="1" ht="14.5" x14ac:dyDescent="0.35">
      <c r="A216" s="33">
        <v>132898</v>
      </c>
      <c r="B216" s="33" t="s">
        <v>286</v>
      </c>
      <c r="C216" s="49">
        <f t="shared" si="9"/>
        <v>0.43604651162790697</v>
      </c>
      <c r="D216" s="33">
        <v>61352</v>
      </c>
      <c r="E216" s="33" t="s">
        <v>1412</v>
      </c>
      <c r="F216" s="33" t="s">
        <v>2620</v>
      </c>
      <c r="H216" s="35">
        <v>356</v>
      </c>
      <c r="I216" s="35">
        <v>804</v>
      </c>
      <c r="J216" s="41"/>
      <c r="K216" s="42"/>
      <c r="L216" s="51">
        <f t="shared" si="10"/>
        <v>356</v>
      </c>
      <c r="M216" s="49">
        <f t="shared" si="11"/>
        <v>0.44278606965174128</v>
      </c>
    </row>
    <row r="217" spans="1:13" s="50" customFormat="1" ht="14.5" x14ac:dyDescent="0.35">
      <c r="A217" s="33">
        <v>132898</v>
      </c>
      <c r="B217" s="33" t="s">
        <v>286</v>
      </c>
      <c r="C217" s="49">
        <f t="shared" si="9"/>
        <v>0.43604651162790697</v>
      </c>
      <c r="D217" s="33">
        <v>61353</v>
      </c>
      <c r="E217" s="33" t="s">
        <v>1413</v>
      </c>
      <c r="F217" s="33" t="s">
        <v>2621</v>
      </c>
      <c r="H217" s="35">
        <v>319</v>
      </c>
      <c r="I217" s="35">
        <v>744</v>
      </c>
      <c r="J217" s="41"/>
      <c r="K217" s="42"/>
      <c r="L217" s="51">
        <f t="shared" si="10"/>
        <v>319</v>
      </c>
      <c r="M217" s="49">
        <f t="shared" si="11"/>
        <v>0.42876344086021506</v>
      </c>
    </row>
    <row r="218" spans="1:13" s="50" customFormat="1" ht="14.5" x14ac:dyDescent="0.35">
      <c r="A218" s="33">
        <v>133413</v>
      </c>
      <c r="B218" s="33" t="s">
        <v>386</v>
      </c>
      <c r="C218" s="49">
        <f t="shared" si="9"/>
        <v>0.64383561643835618</v>
      </c>
      <c r="D218" s="33">
        <v>63087</v>
      </c>
      <c r="E218" s="33" t="s">
        <v>1460</v>
      </c>
      <c r="F218" s="33" t="s">
        <v>2622</v>
      </c>
      <c r="H218" s="35">
        <v>155</v>
      </c>
      <c r="I218" s="35">
        <v>196</v>
      </c>
      <c r="J218" s="41"/>
      <c r="K218" s="42"/>
      <c r="L218" s="51">
        <f t="shared" si="10"/>
        <v>155</v>
      </c>
      <c r="M218" s="49">
        <f t="shared" si="11"/>
        <v>0.79081632653061229</v>
      </c>
    </row>
    <row r="219" spans="1:13" s="50" customFormat="1" ht="14.5" x14ac:dyDescent="0.35">
      <c r="A219" s="33">
        <v>133413</v>
      </c>
      <c r="B219" s="33" t="s">
        <v>386</v>
      </c>
      <c r="C219" s="49">
        <f t="shared" si="9"/>
        <v>0.64383561643835618</v>
      </c>
      <c r="D219" s="33">
        <v>63088</v>
      </c>
      <c r="E219" s="33" t="s">
        <v>1924</v>
      </c>
      <c r="F219" s="33" t="s">
        <v>2623</v>
      </c>
      <c r="H219" s="35">
        <v>59</v>
      </c>
      <c r="I219" s="35">
        <v>140</v>
      </c>
      <c r="J219" s="41"/>
      <c r="K219" s="42"/>
      <c r="L219" s="51">
        <f t="shared" si="10"/>
        <v>59</v>
      </c>
      <c r="M219" s="49">
        <f t="shared" si="11"/>
        <v>0.42142857142857143</v>
      </c>
    </row>
    <row r="220" spans="1:13" s="50" customFormat="1" ht="14.5" x14ac:dyDescent="0.35">
      <c r="A220" s="33">
        <v>133413</v>
      </c>
      <c r="B220" s="33" t="s">
        <v>386</v>
      </c>
      <c r="C220" s="49">
        <f t="shared" si="9"/>
        <v>0.64383561643835618</v>
      </c>
      <c r="D220" s="33">
        <v>212231</v>
      </c>
      <c r="E220" s="33" t="s">
        <v>1925</v>
      </c>
      <c r="F220" s="33" t="s">
        <v>2624</v>
      </c>
      <c r="H220" s="35">
        <v>68</v>
      </c>
      <c r="I220" s="35">
        <v>102</v>
      </c>
      <c r="J220" s="41"/>
      <c r="K220" s="42"/>
      <c r="L220" s="51">
        <f t="shared" si="10"/>
        <v>68</v>
      </c>
      <c r="M220" s="49">
        <f t="shared" si="11"/>
        <v>0.66666666666666663</v>
      </c>
    </row>
    <row r="221" spans="1:13" s="50" customFormat="1" ht="14.5" x14ac:dyDescent="0.35">
      <c r="A221" s="33">
        <v>8123</v>
      </c>
      <c r="B221" s="33" t="s">
        <v>287</v>
      </c>
      <c r="C221" s="49">
        <f t="shared" si="9"/>
        <v>0.34498834498834496</v>
      </c>
      <c r="D221" s="33"/>
      <c r="E221" s="33" t="s">
        <v>287</v>
      </c>
      <c r="F221" s="33" t="s">
        <v>2625</v>
      </c>
      <c r="H221" s="35">
        <v>444</v>
      </c>
      <c r="I221" s="35">
        <v>1287</v>
      </c>
      <c r="J221" s="41"/>
      <c r="K221" s="42"/>
      <c r="L221" s="51">
        <f t="shared" si="10"/>
        <v>444</v>
      </c>
      <c r="M221" s="49">
        <f t="shared" si="11"/>
        <v>0.34498834498834496</v>
      </c>
    </row>
    <row r="222" spans="1:13" s="50" customFormat="1" ht="14.5" x14ac:dyDescent="0.35">
      <c r="A222" s="33">
        <v>132805</v>
      </c>
      <c r="B222" s="33" t="s">
        <v>372</v>
      </c>
      <c r="C222" s="49">
        <f t="shared" si="9"/>
        <v>0.31223628691983124</v>
      </c>
      <c r="D222" s="33">
        <v>150</v>
      </c>
      <c r="E222" s="33" t="s">
        <v>1839</v>
      </c>
      <c r="F222" s="33" t="s">
        <v>2626</v>
      </c>
      <c r="H222" s="35">
        <v>10</v>
      </c>
      <c r="I222" s="35">
        <v>39</v>
      </c>
      <c r="J222" s="41"/>
      <c r="K222" s="42"/>
      <c r="L222" s="51">
        <f t="shared" si="10"/>
        <v>10</v>
      </c>
      <c r="M222" s="49">
        <f t="shared" si="11"/>
        <v>0.25641025641025639</v>
      </c>
    </row>
    <row r="223" spans="1:13" s="50" customFormat="1" ht="14.5" x14ac:dyDescent="0.35">
      <c r="A223" s="33">
        <v>132805</v>
      </c>
      <c r="B223" s="33" t="s">
        <v>372</v>
      </c>
      <c r="C223" s="49">
        <f t="shared" si="9"/>
        <v>0.31223628691983124</v>
      </c>
      <c r="D223" s="33">
        <v>60739</v>
      </c>
      <c r="E223" s="33" t="s">
        <v>1840</v>
      </c>
      <c r="F223" s="33" t="s">
        <v>2627</v>
      </c>
      <c r="H223" s="35">
        <v>268</v>
      </c>
      <c r="I223" s="35">
        <v>1079</v>
      </c>
      <c r="J223" s="41"/>
      <c r="K223" s="42"/>
      <c r="L223" s="51">
        <f t="shared" si="10"/>
        <v>268</v>
      </c>
      <c r="M223" s="49">
        <f t="shared" si="11"/>
        <v>0.24837812789620017</v>
      </c>
    </row>
    <row r="224" spans="1:13" s="50" customFormat="1" ht="14.5" x14ac:dyDescent="0.35">
      <c r="A224" s="33">
        <v>132805</v>
      </c>
      <c r="B224" s="33" t="s">
        <v>372</v>
      </c>
      <c r="C224" s="49">
        <f t="shared" si="9"/>
        <v>0.31223628691983124</v>
      </c>
      <c r="D224" s="33">
        <v>60735</v>
      </c>
      <c r="E224" s="33" t="s">
        <v>960</v>
      </c>
      <c r="F224" s="33" t="s">
        <v>2628</v>
      </c>
      <c r="H224" s="35">
        <v>124</v>
      </c>
      <c r="I224" s="35">
        <v>431</v>
      </c>
      <c r="J224" s="41"/>
      <c r="K224" s="42"/>
      <c r="L224" s="51">
        <f t="shared" si="10"/>
        <v>124</v>
      </c>
      <c r="M224" s="49">
        <f t="shared" si="11"/>
        <v>0.28770301624129929</v>
      </c>
    </row>
    <row r="225" spans="1:13" s="50" customFormat="1" ht="14.5" x14ac:dyDescent="0.35">
      <c r="A225" s="33">
        <v>132805</v>
      </c>
      <c r="B225" s="33" t="s">
        <v>372</v>
      </c>
      <c r="C225" s="49">
        <f t="shared" si="9"/>
        <v>0.31223628691983124</v>
      </c>
      <c r="D225" s="33">
        <v>234227</v>
      </c>
      <c r="E225" s="33" t="s">
        <v>1841</v>
      </c>
      <c r="F225" s="33" t="s">
        <v>2629</v>
      </c>
      <c r="H225" s="35">
        <v>146</v>
      </c>
      <c r="I225" s="35">
        <v>435</v>
      </c>
      <c r="J225" s="41"/>
      <c r="K225" s="42"/>
      <c r="L225" s="51">
        <f t="shared" si="10"/>
        <v>146</v>
      </c>
      <c r="M225" s="49">
        <f t="shared" si="11"/>
        <v>0.335632183908046</v>
      </c>
    </row>
    <row r="226" spans="1:13" s="50" customFormat="1" ht="14.5" x14ac:dyDescent="0.35">
      <c r="A226" s="33">
        <v>132805</v>
      </c>
      <c r="B226" s="33" t="s">
        <v>372</v>
      </c>
      <c r="C226" s="49">
        <f t="shared" si="9"/>
        <v>0.31223628691983124</v>
      </c>
      <c r="D226" s="33">
        <v>60897</v>
      </c>
      <c r="E226" s="33" t="s">
        <v>1842</v>
      </c>
      <c r="F226" s="33" t="s">
        <v>2630</v>
      </c>
      <c r="H226" s="35">
        <v>14</v>
      </c>
      <c r="I226" s="35">
        <v>68</v>
      </c>
      <c r="J226" s="41"/>
      <c r="K226" s="42"/>
      <c r="L226" s="51">
        <f t="shared" si="10"/>
        <v>14</v>
      </c>
      <c r="M226" s="49">
        <f t="shared" si="11"/>
        <v>0.20588235294117646</v>
      </c>
    </row>
    <row r="227" spans="1:13" s="50" customFormat="1" ht="14.5" x14ac:dyDescent="0.35">
      <c r="A227" s="33">
        <v>132805</v>
      </c>
      <c r="B227" s="33" t="s">
        <v>372</v>
      </c>
      <c r="C227" s="49">
        <f t="shared" si="9"/>
        <v>0.31223628691983124</v>
      </c>
      <c r="D227" s="33">
        <v>234226</v>
      </c>
      <c r="E227" s="33" t="s">
        <v>1843</v>
      </c>
      <c r="F227" s="33" t="s">
        <v>2631</v>
      </c>
      <c r="H227" s="35">
        <v>131</v>
      </c>
      <c r="I227" s="35">
        <v>446</v>
      </c>
      <c r="J227" s="41"/>
      <c r="K227" s="42"/>
      <c r="L227" s="51">
        <f t="shared" si="10"/>
        <v>131</v>
      </c>
      <c r="M227" s="49">
        <f t="shared" si="11"/>
        <v>0.29372197309417042</v>
      </c>
    </row>
    <row r="228" spans="1:13" s="50" customFormat="1" ht="14.5" x14ac:dyDescent="0.35">
      <c r="A228" s="33">
        <v>132805</v>
      </c>
      <c r="B228" s="33" t="s">
        <v>372</v>
      </c>
      <c r="C228" s="49">
        <f t="shared" si="9"/>
        <v>0.31223628691983124</v>
      </c>
      <c r="D228" s="33">
        <v>60738</v>
      </c>
      <c r="E228" s="33" t="s">
        <v>1844</v>
      </c>
      <c r="F228" s="33" t="s">
        <v>2632</v>
      </c>
      <c r="H228" s="35">
        <v>243</v>
      </c>
      <c r="I228" s="35">
        <v>451</v>
      </c>
      <c r="J228" s="41"/>
      <c r="K228" s="42"/>
      <c r="L228" s="51">
        <f t="shared" si="10"/>
        <v>243</v>
      </c>
      <c r="M228" s="49">
        <f t="shared" si="11"/>
        <v>0.53880266075388028</v>
      </c>
    </row>
    <row r="229" spans="1:13" s="50" customFormat="1" ht="14.5" x14ac:dyDescent="0.35">
      <c r="A229" s="33">
        <v>132805</v>
      </c>
      <c r="B229" s="33" t="s">
        <v>372</v>
      </c>
      <c r="C229" s="49">
        <f t="shared" si="9"/>
        <v>0.31223628691983124</v>
      </c>
      <c r="D229" s="33">
        <v>60741</v>
      </c>
      <c r="E229" s="33" t="s">
        <v>1845</v>
      </c>
      <c r="F229" s="33" t="s">
        <v>2633</v>
      </c>
      <c r="H229" s="35">
        <v>26</v>
      </c>
      <c r="I229" s="35">
        <v>132</v>
      </c>
      <c r="J229" s="41"/>
      <c r="K229" s="42"/>
      <c r="L229" s="51">
        <f t="shared" si="10"/>
        <v>26</v>
      </c>
      <c r="M229" s="49">
        <f t="shared" si="11"/>
        <v>0.19696969696969696</v>
      </c>
    </row>
    <row r="230" spans="1:13" s="50" customFormat="1" ht="14.5" x14ac:dyDescent="0.35">
      <c r="A230" s="33">
        <v>133262</v>
      </c>
      <c r="B230" s="33" t="s">
        <v>79</v>
      </c>
      <c r="C230" s="49">
        <f t="shared" si="9"/>
        <v>0.4946236559139785</v>
      </c>
      <c r="D230" s="33"/>
      <c r="E230" s="33" t="s">
        <v>517</v>
      </c>
      <c r="F230" s="33" t="s">
        <v>2634</v>
      </c>
      <c r="H230" s="35">
        <v>46</v>
      </c>
      <c r="I230" s="35">
        <v>89</v>
      </c>
      <c r="J230" s="41"/>
      <c r="K230" s="42"/>
      <c r="L230" s="51">
        <f t="shared" si="10"/>
        <v>46</v>
      </c>
      <c r="M230" s="49">
        <f t="shared" si="11"/>
        <v>0.5168539325842697</v>
      </c>
    </row>
    <row r="231" spans="1:13" s="50" customFormat="1" ht="14.5" x14ac:dyDescent="0.35">
      <c r="A231" s="33">
        <v>133262</v>
      </c>
      <c r="B231" s="33" t="s">
        <v>79</v>
      </c>
      <c r="C231" s="49">
        <f t="shared" si="9"/>
        <v>0.4946236559139785</v>
      </c>
      <c r="D231" s="33">
        <v>133262</v>
      </c>
      <c r="E231" s="33" t="s">
        <v>518</v>
      </c>
      <c r="F231" s="33" t="s">
        <v>2635</v>
      </c>
      <c r="H231" s="35">
        <v>45</v>
      </c>
      <c r="I231" s="35">
        <v>95</v>
      </c>
      <c r="J231" s="41"/>
      <c r="K231" s="42"/>
      <c r="L231" s="51">
        <f t="shared" si="10"/>
        <v>45</v>
      </c>
      <c r="M231" s="49">
        <f t="shared" si="11"/>
        <v>0.47368421052631576</v>
      </c>
    </row>
    <row r="232" spans="1:13" s="50" customFormat="1" ht="14.5" x14ac:dyDescent="0.35">
      <c r="A232" s="33">
        <v>133262</v>
      </c>
      <c r="B232" s="33" t="s">
        <v>79</v>
      </c>
      <c r="C232" s="49">
        <f t="shared" si="9"/>
        <v>0.4946236559139785</v>
      </c>
      <c r="D232" s="33"/>
      <c r="E232" s="33" t="s">
        <v>519</v>
      </c>
      <c r="F232" s="33" t="s">
        <v>2636</v>
      </c>
      <c r="H232" s="35">
        <v>1</v>
      </c>
      <c r="I232" s="35">
        <v>2</v>
      </c>
      <c r="J232" s="41"/>
      <c r="K232" s="42"/>
      <c r="L232" s="51">
        <f t="shared" si="10"/>
        <v>1</v>
      </c>
      <c r="M232" s="49">
        <f t="shared" si="11"/>
        <v>0.5</v>
      </c>
    </row>
    <row r="233" spans="1:13" s="50" customFormat="1" ht="14.5" x14ac:dyDescent="0.35">
      <c r="A233" s="33">
        <v>133360</v>
      </c>
      <c r="B233" s="33" t="s">
        <v>113</v>
      </c>
      <c r="C233" s="49">
        <f t="shared" si="9"/>
        <v>0.41281138790035588</v>
      </c>
      <c r="D233" s="33">
        <v>62948</v>
      </c>
      <c r="E233" s="33" t="s">
        <v>684</v>
      </c>
      <c r="F233" s="33" t="s">
        <v>2637</v>
      </c>
      <c r="H233" s="35">
        <v>200</v>
      </c>
      <c r="I233" s="35">
        <v>477</v>
      </c>
      <c r="J233" s="41"/>
      <c r="K233" s="42"/>
      <c r="L233" s="51">
        <f t="shared" si="10"/>
        <v>200</v>
      </c>
      <c r="M233" s="49">
        <f t="shared" si="11"/>
        <v>0.41928721174004191</v>
      </c>
    </row>
    <row r="234" spans="1:13" s="50" customFormat="1" ht="14.5" x14ac:dyDescent="0.35">
      <c r="A234" s="33">
        <v>133360</v>
      </c>
      <c r="B234" s="33" t="s">
        <v>113</v>
      </c>
      <c r="C234" s="49">
        <f t="shared" si="9"/>
        <v>0.41281138790035588</v>
      </c>
      <c r="D234" s="33">
        <v>62949</v>
      </c>
      <c r="E234" s="33" t="s">
        <v>685</v>
      </c>
      <c r="F234" s="33" t="s">
        <v>2638</v>
      </c>
      <c r="H234" s="35">
        <v>96</v>
      </c>
      <c r="I234" s="35">
        <v>248</v>
      </c>
      <c r="J234" s="41"/>
      <c r="K234" s="42"/>
      <c r="L234" s="51">
        <f t="shared" si="10"/>
        <v>96</v>
      </c>
      <c r="M234" s="49">
        <f t="shared" si="11"/>
        <v>0.38709677419354838</v>
      </c>
    </row>
    <row r="235" spans="1:13" s="50" customFormat="1" ht="14.5" x14ac:dyDescent="0.35">
      <c r="A235" s="33">
        <v>133360</v>
      </c>
      <c r="B235" s="33" t="s">
        <v>113</v>
      </c>
      <c r="C235" s="49">
        <f t="shared" si="9"/>
        <v>0.41281138790035588</v>
      </c>
      <c r="D235" s="33">
        <v>181007</v>
      </c>
      <c r="E235" s="33" t="s">
        <v>686</v>
      </c>
      <c r="F235" s="33" t="s">
        <v>2639</v>
      </c>
      <c r="H235" s="35">
        <v>52</v>
      </c>
      <c r="I235" s="35">
        <v>118</v>
      </c>
      <c r="J235" s="41"/>
      <c r="K235" s="42"/>
      <c r="L235" s="51">
        <f t="shared" si="10"/>
        <v>52</v>
      </c>
      <c r="M235" s="49">
        <f t="shared" si="11"/>
        <v>0.44067796610169491</v>
      </c>
    </row>
    <row r="236" spans="1:13" s="50" customFormat="1" ht="14.5" x14ac:dyDescent="0.35">
      <c r="A236" s="33">
        <v>133059</v>
      </c>
      <c r="B236" s="33" t="s">
        <v>127</v>
      </c>
      <c r="C236" s="49">
        <f t="shared" si="9"/>
        <v>0.4516971279373368</v>
      </c>
      <c r="D236" s="33">
        <v>61931</v>
      </c>
      <c r="E236" s="33" t="s">
        <v>725</v>
      </c>
      <c r="F236" s="33" t="s">
        <v>2640</v>
      </c>
      <c r="H236" s="35">
        <v>77</v>
      </c>
      <c r="I236" s="35">
        <v>178</v>
      </c>
      <c r="J236" s="41"/>
      <c r="K236" s="42"/>
      <c r="L236" s="51">
        <f t="shared" si="10"/>
        <v>77</v>
      </c>
      <c r="M236" s="49">
        <f t="shared" si="11"/>
        <v>0.43258426966292135</v>
      </c>
    </row>
    <row r="237" spans="1:13" s="50" customFormat="1" ht="14.5" x14ac:dyDescent="0.35">
      <c r="A237" s="33">
        <v>133059</v>
      </c>
      <c r="B237" s="33" t="s">
        <v>127</v>
      </c>
      <c r="C237" s="49">
        <f t="shared" si="9"/>
        <v>0.4516971279373368</v>
      </c>
      <c r="D237" s="33">
        <v>61932</v>
      </c>
      <c r="E237" s="33" t="s">
        <v>726</v>
      </c>
      <c r="F237" s="33" t="s">
        <v>2641</v>
      </c>
      <c r="H237" s="35">
        <v>96</v>
      </c>
      <c r="I237" s="35">
        <v>205</v>
      </c>
      <c r="J237" s="41"/>
      <c r="K237" s="42"/>
      <c r="L237" s="51">
        <f t="shared" si="10"/>
        <v>96</v>
      </c>
      <c r="M237" s="49">
        <f t="shared" si="11"/>
        <v>0.4682926829268293</v>
      </c>
    </row>
    <row r="238" spans="1:13" s="50" customFormat="1" ht="14.5" x14ac:dyDescent="0.35">
      <c r="A238" s="33">
        <v>132931</v>
      </c>
      <c r="B238" s="33" t="s">
        <v>141</v>
      </c>
      <c r="C238" s="49">
        <f t="shared" si="9"/>
        <v>0.24608501118568232</v>
      </c>
      <c r="D238" s="33">
        <v>61517</v>
      </c>
      <c r="E238" s="33" t="s">
        <v>777</v>
      </c>
      <c r="F238" s="33" t="s">
        <v>2642</v>
      </c>
      <c r="H238" s="35">
        <v>117</v>
      </c>
      <c r="I238" s="35">
        <v>439</v>
      </c>
      <c r="J238" s="41"/>
      <c r="K238" s="42"/>
      <c r="L238" s="51">
        <f t="shared" si="10"/>
        <v>117</v>
      </c>
      <c r="M238" s="49">
        <f t="shared" si="11"/>
        <v>0.26651480637813213</v>
      </c>
    </row>
    <row r="239" spans="1:13" s="50" customFormat="1" ht="14.5" x14ac:dyDescent="0.35">
      <c r="A239" s="33">
        <v>132931</v>
      </c>
      <c r="B239" s="33" t="s">
        <v>141</v>
      </c>
      <c r="C239" s="49">
        <f t="shared" si="9"/>
        <v>0.24608501118568232</v>
      </c>
      <c r="D239" s="33">
        <v>61518</v>
      </c>
      <c r="E239" s="33" t="s">
        <v>778</v>
      </c>
      <c r="F239" s="33" t="s">
        <v>2643</v>
      </c>
      <c r="H239" s="35">
        <v>52</v>
      </c>
      <c r="I239" s="35">
        <v>266</v>
      </c>
      <c r="J239" s="41"/>
      <c r="K239" s="42"/>
      <c r="L239" s="51">
        <f t="shared" si="10"/>
        <v>52</v>
      </c>
      <c r="M239" s="49">
        <f t="shared" si="11"/>
        <v>0.19548872180451127</v>
      </c>
    </row>
    <row r="240" spans="1:13" s="50" customFormat="1" ht="14.5" x14ac:dyDescent="0.35">
      <c r="A240" s="33">
        <v>132931</v>
      </c>
      <c r="B240" s="33" t="s">
        <v>141</v>
      </c>
      <c r="C240" s="49">
        <f t="shared" si="9"/>
        <v>0.24608501118568232</v>
      </c>
      <c r="D240" s="33">
        <v>61519</v>
      </c>
      <c r="E240" s="33" t="s">
        <v>779</v>
      </c>
      <c r="F240" s="33" t="s">
        <v>2644</v>
      </c>
      <c r="H240" s="35">
        <v>51</v>
      </c>
      <c r="I240" s="35">
        <v>189</v>
      </c>
      <c r="J240" s="41"/>
      <c r="K240" s="42"/>
      <c r="L240" s="51">
        <f t="shared" si="10"/>
        <v>51</v>
      </c>
      <c r="M240" s="49">
        <f t="shared" si="11"/>
        <v>0.26984126984126983</v>
      </c>
    </row>
    <row r="241" spans="1:13" s="50" customFormat="1" ht="14.5" x14ac:dyDescent="0.35">
      <c r="A241" s="33">
        <v>133415</v>
      </c>
      <c r="B241" s="33" t="s">
        <v>82</v>
      </c>
      <c r="C241" s="49">
        <f t="shared" si="9"/>
        <v>0.38230088495575221</v>
      </c>
      <c r="D241" s="33"/>
      <c r="E241" s="33" t="s">
        <v>528</v>
      </c>
      <c r="F241" s="33" t="s">
        <v>2645</v>
      </c>
      <c r="H241" s="35">
        <v>17</v>
      </c>
      <c r="I241" s="35">
        <v>82</v>
      </c>
      <c r="J241" s="41"/>
      <c r="K241" s="42"/>
      <c r="L241" s="51">
        <f t="shared" si="10"/>
        <v>17</v>
      </c>
      <c r="M241" s="49">
        <f t="shared" si="11"/>
        <v>0.2073170731707317</v>
      </c>
    </row>
    <row r="242" spans="1:13" s="50" customFormat="1" ht="14.5" x14ac:dyDescent="0.35">
      <c r="A242" s="33">
        <v>133415</v>
      </c>
      <c r="B242" s="33" t="s">
        <v>82</v>
      </c>
      <c r="C242" s="49">
        <f t="shared" si="9"/>
        <v>0.38230088495575221</v>
      </c>
      <c r="D242" s="33">
        <v>63089</v>
      </c>
      <c r="E242" s="33" t="s">
        <v>529</v>
      </c>
      <c r="F242" s="33" t="s">
        <v>2646</v>
      </c>
      <c r="H242" s="35">
        <v>180</v>
      </c>
      <c r="I242" s="35">
        <v>462</v>
      </c>
      <c r="J242" s="41"/>
      <c r="K242" s="42"/>
      <c r="L242" s="51">
        <f t="shared" si="10"/>
        <v>180</v>
      </c>
      <c r="M242" s="49">
        <f t="shared" si="11"/>
        <v>0.38961038961038963</v>
      </c>
    </row>
    <row r="243" spans="1:13" s="50" customFormat="1" ht="14.5" x14ac:dyDescent="0.35">
      <c r="A243" s="33">
        <v>133415</v>
      </c>
      <c r="B243" s="33" t="s">
        <v>82</v>
      </c>
      <c r="C243" s="49">
        <f t="shared" si="9"/>
        <v>0.38230088495575221</v>
      </c>
      <c r="D243" s="33">
        <v>63090</v>
      </c>
      <c r="E243" s="33" t="s">
        <v>530</v>
      </c>
      <c r="F243" s="33" t="s">
        <v>2647</v>
      </c>
      <c r="H243" s="35">
        <v>91</v>
      </c>
      <c r="I243" s="35">
        <v>263</v>
      </c>
      <c r="J243" s="41"/>
      <c r="K243" s="42"/>
      <c r="L243" s="51">
        <f t="shared" si="10"/>
        <v>91</v>
      </c>
      <c r="M243" s="49">
        <f t="shared" si="11"/>
        <v>0.34600760456273766</v>
      </c>
    </row>
    <row r="244" spans="1:13" s="50" customFormat="1" ht="14.5" x14ac:dyDescent="0.35">
      <c r="A244" s="33">
        <v>133415</v>
      </c>
      <c r="B244" s="33" t="s">
        <v>82</v>
      </c>
      <c r="C244" s="49">
        <f t="shared" si="9"/>
        <v>0.38230088495575221</v>
      </c>
      <c r="D244" s="33">
        <v>223616</v>
      </c>
      <c r="E244" s="33" t="s">
        <v>531</v>
      </c>
      <c r="F244" s="33" t="s">
        <v>2648</v>
      </c>
      <c r="H244" s="35">
        <v>136</v>
      </c>
      <c r="I244" s="35">
        <v>309</v>
      </c>
      <c r="J244" s="41"/>
      <c r="K244" s="42"/>
      <c r="L244" s="51">
        <f t="shared" si="10"/>
        <v>136</v>
      </c>
      <c r="M244" s="49">
        <f t="shared" si="11"/>
        <v>0.44012944983818769</v>
      </c>
    </row>
    <row r="245" spans="1:13" s="50" customFormat="1" ht="14.5" x14ac:dyDescent="0.35">
      <c r="A245" s="33">
        <v>133415</v>
      </c>
      <c r="B245" s="33" t="s">
        <v>82</v>
      </c>
      <c r="C245" s="49">
        <f t="shared" si="9"/>
        <v>0.38230088495575221</v>
      </c>
      <c r="D245" s="33">
        <v>9410</v>
      </c>
      <c r="E245" s="33" t="s">
        <v>532</v>
      </c>
      <c r="F245" s="33" t="s">
        <v>2649</v>
      </c>
      <c r="H245" s="35">
        <v>8</v>
      </c>
      <c r="I245" s="35">
        <v>14</v>
      </c>
      <c r="J245" s="41"/>
      <c r="K245" s="42"/>
      <c r="L245" s="51">
        <f t="shared" si="10"/>
        <v>8</v>
      </c>
      <c r="M245" s="49">
        <f t="shared" si="11"/>
        <v>0.5714285714285714</v>
      </c>
    </row>
    <row r="246" spans="1:13" s="50" customFormat="1" ht="14.5" x14ac:dyDescent="0.35">
      <c r="A246" s="33">
        <v>132716</v>
      </c>
      <c r="B246" s="33" t="s">
        <v>180</v>
      </c>
      <c r="C246" s="49">
        <f t="shared" si="9"/>
        <v>0.19114391143911438</v>
      </c>
      <c r="D246" s="33">
        <v>60401</v>
      </c>
      <c r="E246" s="33" t="s">
        <v>1019</v>
      </c>
      <c r="F246" s="33" t="s">
        <v>2650</v>
      </c>
      <c r="H246" s="35">
        <v>77</v>
      </c>
      <c r="I246" s="35">
        <v>372</v>
      </c>
      <c r="J246" s="41"/>
      <c r="K246" s="42"/>
      <c r="L246" s="51">
        <f t="shared" si="10"/>
        <v>77</v>
      </c>
      <c r="M246" s="49">
        <f t="shared" si="11"/>
        <v>0.20698924731182797</v>
      </c>
    </row>
    <row r="247" spans="1:13" s="50" customFormat="1" ht="14.5" x14ac:dyDescent="0.35">
      <c r="A247" s="33">
        <v>132716</v>
      </c>
      <c r="B247" s="33" t="s">
        <v>180</v>
      </c>
      <c r="C247" s="49">
        <f t="shared" si="9"/>
        <v>0.19114391143911438</v>
      </c>
      <c r="D247" s="33">
        <v>60402</v>
      </c>
      <c r="E247" s="33" t="s">
        <v>1020</v>
      </c>
      <c r="F247" s="33" t="s">
        <v>2651</v>
      </c>
      <c r="H247" s="35">
        <v>60</v>
      </c>
      <c r="I247" s="35">
        <v>426</v>
      </c>
      <c r="J247" s="41"/>
      <c r="K247" s="42"/>
      <c r="L247" s="51">
        <f t="shared" si="10"/>
        <v>60</v>
      </c>
      <c r="M247" s="49">
        <f t="shared" si="11"/>
        <v>0.14084507042253522</v>
      </c>
    </row>
    <row r="248" spans="1:13" s="50" customFormat="1" ht="14.5" x14ac:dyDescent="0.35">
      <c r="A248" s="33">
        <v>132716</v>
      </c>
      <c r="B248" s="33" t="s">
        <v>180</v>
      </c>
      <c r="C248" s="49">
        <f t="shared" si="9"/>
        <v>0.19114391143911438</v>
      </c>
      <c r="D248" s="33">
        <v>178263</v>
      </c>
      <c r="E248" s="33" t="s">
        <v>1021</v>
      </c>
      <c r="F248" s="33" t="s">
        <v>2652</v>
      </c>
      <c r="H248" s="35">
        <v>58</v>
      </c>
      <c r="I248" s="35">
        <v>308</v>
      </c>
      <c r="J248" s="41"/>
      <c r="K248" s="42"/>
      <c r="L248" s="51">
        <f t="shared" si="10"/>
        <v>58</v>
      </c>
      <c r="M248" s="49">
        <f t="shared" si="11"/>
        <v>0.18831168831168832</v>
      </c>
    </row>
    <row r="249" spans="1:13" s="50" customFormat="1" ht="14.5" x14ac:dyDescent="0.35">
      <c r="A249" s="33">
        <v>132716</v>
      </c>
      <c r="B249" s="33" t="s">
        <v>180</v>
      </c>
      <c r="C249" s="49">
        <f t="shared" si="9"/>
        <v>0.19114391143911438</v>
      </c>
      <c r="D249" s="33">
        <v>60427</v>
      </c>
      <c r="E249" s="33" t="s">
        <v>1022</v>
      </c>
      <c r="F249" s="33" t="s">
        <v>2653</v>
      </c>
      <c r="H249" s="35">
        <v>64</v>
      </c>
      <c r="I249" s="35">
        <v>249</v>
      </c>
      <c r="J249" s="41"/>
      <c r="K249" s="42"/>
      <c r="L249" s="51">
        <f t="shared" si="10"/>
        <v>64</v>
      </c>
      <c r="M249" s="49">
        <f t="shared" si="11"/>
        <v>0.25702811244979917</v>
      </c>
    </row>
    <row r="250" spans="1:13" s="50" customFormat="1" ht="14.5" x14ac:dyDescent="0.35">
      <c r="A250" s="33">
        <v>8114</v>
      </c>
      <c r="B250" s="33" t="s">
        <v>288</v>
      </c>
      <c r="C250" s="49">
        <f t="shared" si="9"/>
        <v>1</v>
      </c>
      <c r="D250" s="33">
        <v>16058290</v>
      </c>
      <c r="E250" s="33" t="s">
        <v>288</v>
      </c>
      <c r="F250" s="33" t="s">
        <v>2654</v>
      </c>
      <c r="H250" s="35"/>
      <c r="I250" s="35">
        <v>260</v>
      </c>
      <c r="J250" s="41">
        <v>2014</v>
      </c>
      <c r="K250" s="42">
        <v>0.70379999999999998</v>
      </c>
      <c r="L250" s="51">
        <f t="shared" si="10"/>
        <v>260</v>
      </c>
      <c r="M250" s="49">
        <f t="shared" si="11"/>
        <v>1</v>
      </c>
    </row>
    <row r="251" spans="1:13" s="50" customFormat="1" ht="14.5" x14ac:dyDescent="0.35">
      <c r="A251" s="33">
        <v>133312</v>
      </c>
      <c r="B251" s="33" t="s">
        <v>322</v>
      </c>
      <c r="C251" s="49">
        <f t="shared" si="9"/>
        <v>0.33057851239669422</v>
      </c>
      <c r="D251" s="33">
        <v>62788</v>
      </c>
      <c r="E251" s="33" t="s">
        <v>1625</v>
      </c>
      <c r="F251" s="33" t="s">
        <v>2655</v>
      </c>
      <c r="H251" s="35">
        <v>101</v>
      </c>
      <c r="I251" s="35">
        <v>290</v>
      </c>
      <c r="J251" s="41"/>
      <c r="K251" s="42"/>
      <c r="L251" s="51">
        <f t="shared" si="10"/>
        <v>101</v>
      </c>
      <c r="M251" s="49">
        <f t="shared" si="11"/>
        <v>0.34827586206896549</v>
      </c>
    </row>
    <row r="252" spans="1:13" s="50" customFormat="1" ht="14.5" x14ac:dyDescent="0.35">
      <c r="A252" s="33">
        <v>133312</v>
      </c>
      <c r="B252" s="33" t="s">
        <v>322</v>
      </c>
      <c r="C252" s="49">
        <f t="shared" si="9"/>
        <v>0.33057851239669422</v>
      </c>
      <c r="D252" s="33">
        <v>62789</v>
      </c>
      <c r="E252" s="33" t="s">
        <v>1626</v>
      </c>
      <c r="F252" s="33" t="s">
        <v>2656</v>
      </c>
      <c r="H252" s="35">
        <v>99</v>
      </c>
      <c r="I252" s="35">
        <v>315</v>
      </c>
      <c r="J252" s="41"/>
      <c r="K252" s="42"/>
      <c r="L252" s="51">
        <f t="shared" si="10"/>
        <v>99</v>
      </c>
      <c r="M252" s="49">
        <f t="shared" si="11"/>
        <v>0.31428571428571428</v>
      </c>
    </row>
    <row r="253" spans="1:13" s="50" customFormat="1" ht="14.5" x14ac:dyDescent="0.35">
      <c r="A253" s="33">
        <v>133030</v>
      </c>
      <c r="B253" s="33" t="s">
        <v>191</v>
      </c>
      <c r="C253" s="49">
        <f t="shared" si="9"/>
        <v>0.42156862745098039</v>
      </c>
      <c r="D253" s="33">
        <v>61846</v>
      </c>
      <c r="E253" s="33" t="s">
        <v>1072</v>
      </c>
      <c r="F253" s="33" t="s">
        <v>2657</v>
      </c>
      <c r="H253" s="35">
        <v>46</v>
      </c>
      <c r="I253" s="35">
        <v>105</v>
      </c>
      <c r="J253" s="41"/>
      <c r="K253" s="42"/>
      <c r="L253" s="51">
        <f t="shared" si="10"/>
        <v>46</v>
      </c>
      <c r="M253" s="49">
        <f t="shared" si="11"/>
        <v>0.43809523809523809</v>
      </c>
    </row>
    <row r="254" spans="1:13" s="50" customFormat="1" ht="14.5" x14ac:dyDescent="0.35">
      <c r="A254" s="33">
        <v>133030</v>
      </c>
      <c r="B254" s="33" t="s">
        <v>191</v>
      </c>
      <c r="C254" s="49">
        <f t="shared" si="9"/>
        <v>0.42156862745098039</v>
      </c>
      <c r="D254" s="33">
        <v>61847</v>
      </c>
      <c r="E254" s="33" t="s">
        <v>1073</v>
      </c>
      <c r="F254" s="33" t="s">
        <v>2658</v>
      </c>
      <c r="H254" s="35">
        <v>40</v>
      </c>
      <c r="I254" s="35">
        <v>99</v>
      </c>
      <c r="J254" s="41"/>
      <c r="K254" s="42"/>
      <c r="L254" s="51">
        <f t="shared" si="10"/>
        <v>40</v>
      </c>
      <c r="M254" s="49">
        <f t="shared" si="11"/>
        <v>0.40404040404040403</v>
      </c>
    </row>
    <row r="255" spans="1:13" s="50" customFormat="1" ht="14.5" x14ac:dyDescent="0.35">
      <c r="A255" s="33">
        <v>132720</v>
      </c>
      <c r="B255" s="33" t="s">
        <v>409</v>
      </c>
      <c r="C255" s="49">
        <f t="shared" si="9"/>
        <v>0.14844533600802406</v>
      </c>
      <c r="D255" s="33"/>
      <c r="E255" s="33" t="s">
        <v>2016</v>
      </c>
      <c r="F255" s="33" t="s">
        <v>2659</v>
      </c>
      <c r="H255" s="35">
        <v>65</v>
      </c>
      <c r="I255" s="35">
        <v>370</v>
      </c>
      <c r="J255" s="41"/>
      <c r="K255" s="42"/>
      <c r="L255" s="51">
        <f t="shared" si="10"/>
        <v>65</v>
      </c>
      <c r="M255" s="49">
        <f t="shared" si="11"/>
        <v>0.17567567567567569</v>
      </c>
    </row>
    <row r="256" spans="1:13" s="50" customFormat="1" ht="14.5" x14ac:dyDescent="0.35">
      <c r="A256" s="33">
        <v>132720</v>
      </c>
      <c r="B256" s="33" t="s">
        <v>409</v>
      </c>
      <c r="C256" s="49">
        <f t="shared" si="9"/>
        <v>0.14844533600802406</v>
      </c>
      <c r="D256" s="33">
        <v>60415</v>
      </c>
      <c r="E256" s="33" t="s">
        <v>2017</v>
      </c>
      <c r="F256" s="33" t="s">
        <v>2660</v>
      </c>
      <c r="H256" s="35">
        <v>28</v>
      </c>
      <c r="I256" s="35">
        <v>322</v>
      </c>
      <c r="J256" s="41"/>
      <c r="K256" s="42"/>
      <c r="L256" s="51">
        <f t="shared" si="10"/>
        <v>28</v>
      </c>
      <c r="M256" s="49">
        <f t="shared" si="11"/>
        <v>8.6956521739130432E-2</v>
      </c>
    </row>
    <row r="257" spans="1:13" s="50" customFormat="1" ht="14.5" x14ac:dyDescent="0.35">
      <c r="A257" s="33">
        <v>132720</v>
      </c>
      <c r="B257" s="33" t="s">
        <v>409</v>
      </c>
      <c r="C257" s="49">
        <f t="shared" si="9"/>
        <v>0.14844533600802406</v>
      </c>
      <c r="D257" s="33">
        <v>60416</v>
      </c>
      <c r="E257" s="33" t="s">
        <v>2018</v>
      </c>
      <c r="F257" s="33" t="s">
        <v>2661</v>
      </c>
      <c r="H257" s="35">
        <v>55</v>
      </c>
      <c r="I257" s="35">
        <v>305</v>
      </c>
      <c r="J257" s="41"/>
      <c r="K257" s="42"/>
      <c r="L257" s="51">
        <f t="shared" si="10"/>
        <v>55</v>
      </c>
      <c r="M257" s="49">
        <f t="shared" si="11"/>
        <v>0.18032786885245902</v>
      </c>
    </row>
    <row r="258" spans="1:13" s="50" customFormat="1" ht="14.5" x14ac:dyDescent="0.35">
      <c r="A258" s="33">
        <v>132718</v>
      </c>
      <c r="B258" s="33" t="s">
        <v>343</v>
      </c>
      <c r="C258" s="49">
        <f t="shared" ref="C258:C321" si="12">SUMIF($B$2:$B$491,B258,$L$2:$L$491)/(SUMIF($B$2:$B$491,B258,$I$2:$I$491))</f>
        <v>6.3589412524209174E-2</v>
      </c>
      <c r="D258" s="33">
        <v>60410</v>
      </c>
      <c r="E258" s="33" t="s">
        <v>1738</v>
      </c>
      <c r="F258" s="33" t="s">
        <v>2662</v>
      </c>
      <c r="H258" s="35">
        <v>63</v>
      </c>
      <c r="I258" s="35">
        <v>1090</v>
      </c>
      <c r="J258" s="41"/>
      <c r="K258" s="42"/>
      <c r="L258" s="51">
        <f t="shared" ref="L258:L321" si="13">IF(K258="",H258,(MIN(I258,(K258*1.6*I258))))</f>
        <v>63</v>
      </c>
      <c r="M258" s="49">
        <f t="shared" ref="M258:M321" si="14">IF(L258=0,0,(L258/I258))</f>
        <v>5.7798165137614682E-2</v>
      </c>
    </row>
    <row r="259" spans="1:13" s="50" customFormat="1" ht="14.5" x14ac:dyDescent="0.35">
      <c r="A259" s="33">
        <v>132718</v>
      </c>
      <c r="B259" s="33" t="s">
        <v>343</v>
      </c>
      <c r="C259" s="49">
        <f t="shared" si="12"/>
        <v>6.3589412524209174E-2</v>
      </c>
      <c r="D259" s="33">
        <v>16069636</v>
      </c>
      <c r="E259" s="33" t="s">
        <v>76</v>
      </c>
      <c r="F259" s="33" t="s">
        <v>2663</v>
      </c>
      <c r="H259" s="35">
        <v>1</v>
      </c>
      <c r="I259" s="35">
        <v>14</v>
      </c>
      <c r="J259" s="41"/>
      <c r="K259" s="42"/>
      <c r="L259" s="51">
        <f t="shared" si="13"/>
        <v>1</v>
      </c>
      <c r="M259" s="49">
        <f t="shared" si="14"/>
        <v>7.1428571428571425E-2</v>
      </c>
    </row>
    <row r="260" spans="1:13" s="50" customFormat="1" ht="14.5" x14ac:dyDescent="0.35">
      <c r="A260" s="33">
        <v>132718</v>
      </c>
      <c r="B260" s="33" t="s">
        <v>343</v>
      </c>
      <c r="C260" s="49">
        <f t="shared" si="12"/>
        <v>6.3589412524209174E-2</v>
      </c>
      <c r="D260" s="33">
        <v>60406</v>
      </c>
      <c r="E260" s="33" t="s">
        <v>692</v>
      </c>
      <c r="F260" s="33" t="s">
        <v>2664</v>
      </c>
      <c r="H260" s="35">
        <v>29</v>
      </c>
      <c r="I260" s="35">
        <v>478</v>
      </c>
      <c r="J260" s="41"/>
      <c r="K260" s="42"/>
      <c r="L260" s="51">
        <f t="shared" si="13"/>
        <v>29</v>
      </c>
      <c r="M260" s="49">
        <f t="shared" si="14"/>
        <v>6.0669456066945605E-2</v>
      </c>
    </row>
    <row r="261" spans="1:13" s="50" customFormat="1" ht="14.5" x14ac:dyDescent="0.35">
      <c r="A261" s="33">
        <v>132718</v>
      </c>
      <c r="B261" s="33" t="s">
        <v>343</v>
      </c>
      <c r="C261" s="49">
        <f t="shared" si="12"/>
        <v>6.3589412524209174E-2</v>
      </c>
      <c r="D261" s="33">
        <v>60407</v>
      </c>
      <c r="E261" s="33" t="s">
        <v>1739</v>
      </c>
      <c r="F261" s="33" t="s">
        <v>2665</v>
      </c>
      <c r="H261" s="35">
        <v>17</v>
      </c>
      <c r="I261" s="35">
        <v>489</v>
      </c>
      <c r="J261" s="41"/>
      <c r="K261" s="42"/>
      <c r="L261" s="51">
        <f t="shared" si="13"/>
        <v>17</v>
      </c>
      <c r="M261" s="49">
        <f t="shared" si="14"/>
        <v>3.4764826175869123E-2</v>
      </c>
    </row>
    <row r="262" spans="1:13" s="50" customFormat="1" ht="14.5" x14ac:dyDescent="0.35">
      <c r="A262" s="33">
        <v>132718</v>
      </c>
      <c r="B262" s="33" t="s">
        <v>343</v>
      </c>
      <c r="C262" s="49">
        <f t="shared" si="12"/>
        <v>6.3589412524209174E-2</v>
      </c>
      <c r="D262" s="33">
        <v>60409</v>
      </c>
      <c r="E262" s="33" t="s">
        <v>665</v>
      </c>
      <c r="F262" s="33" t="s">
        <v>2666</v>
      </c>
      <c r="H262" s="35">
        <v>50</v>
      </c>
      <c r="I262" s="35">
        <v>695</v>
      </c>
      <c r="J262" s="41"/>
      <c r="K262" s="42"/>
      <c r="L262" s="51">
        <f t="shared" si="13"/>
        <v>50</v>
      </c>
      <c r="M262" s="49">
        <f t="shared" si="14"/>
        <v>7.1942446043165464E-2</v>
      </c>
    </row>
    <row r="263" spans="1:13" s="50" customFormat="1" ht="14.5" x14ac:dyDescent="0.35">
      <c r="A263" s="33">
        <v>132718</v>
      </c>
      <c r="B263" s="33" t="s">
        <v>343</v>
      </c>
      <c r="C263" s="49">
        <f t="shared" si="12"/>
        <v>6.3589412524209174E-2</v>
      </c>
      <c r="D263" s="33">
        <v>60412</v>
      </c>
      <c r="E263" s="33" t="s">
        <v>1740</v>
      </c>
      <c r="F263" s="33" t="s">
        <v>2667</v>
      </c>
      <c r="H263" s="35">
        <v>37</v>
      </c>
      <c r="I263" s="35">
        <v>332</v>
      </c>
      <c r="J263" s="41"/>
      <c r="K263" s="42"/>
      <c r="L263" s="51">
        <f t="shared" si="13"/>
        <v>37</v>
      </c>
      <c r="M263" s="49">
        <f t="shared" si="14"/>
        <v>0.11144578313253012</v>
      </c>
    </row>
    <row r="264" spans="1:13" s="50" customFormat="1" ht="14.5" x14ac:dyDescent="0.35">
      <c r="A264" s="33">
        <v>8105</v>
      </c>
      <c r="B264" s="33" t="s">
        <v>289</v>
      </c>
      <c r="C264" s="49">
        <f t="shared" si="12"/>
        <v>1</v>
      </c>
      <c r="D264" s="33"/>
      <c r="E264" s="33" t="s">
        <v>289</v>
      </c>
      <c r="F264" s="33" t="s">
        <v>2668</v>
      </c>
      <c r="H264" s="35"/>
      <c r="I264" s="35">
        <v>337</v>
      </c>
      <c r="J264" s="41">
        <v>2015</v>
      </c>
      <c r="K264" s="42">
        <v>0.83750000000000002</v>
      </c>
      <c r="L264" s="51">
        <f t="shared" si="13"/>
        <v>337</v>
      </c>
      <c r="M264" s="49">
        <f t="shared" si="14"/>
        <v>1</v>
      </c>
    </row>
    <row r="265" spans="1:13" s="50" customFormat="1" ht="14.5" x14ac:dyDescent="0.35">
      <c r="A265" s="33">
        <v>132853</v>
      </c>
      <c r="B265" s="33" t="s">
        <v>2371</v>
      </c>
      <c r="C265" s="49">
        <f t="shared" si="12"/>
        <v>0.1569713758079409</v>
      </c>
      <c r="D265" s="33">
        <v>60940</v>
      </c>
      <c r="E265" s="33" t="s">
        <v>1254</v>
      </c>
      <c r="F265" s="33" t="s">
        <v>2669</v>
      </c>
      <c r="H265" s="35">
        <v>170</v>
      </c>
      <c r="I265" s="35">
        <v>1083</v>
      </c>
      <c r="J265" s="41"/>
      <c r="K265" s="42"/>
      <c r="L265" s="51">
        <f t="shared" si="13"/>
        <v>170</v>
      </c>
      <c r="M265" s="49">
        <f t="shared" si="14"/>
        <v>0.1569713758079409</v>
      </c>
    </row>
    <row r="266" spans="1:13" s="50" customFormat="1" ht="14.5" x14ac:dyDescent="0.35">
      <c r="A266" s="33">
        <v>16051498</v>
      </c>
      <c r="B266" s="33" t="s">
        <v>368</v>
      </c>
      <c r="C266" s="49">
        <f t="shared" si="12"/>
        <v>0.51890099737532802</v>
      </c>
      <c r="D266" s="33">
        <v>16062881</v>
      </c>
      <c r="E266" s="33" t="s">
        <v>1827</v>
      </c>
      <c r="F266" s="33" t="s">
        <v>2670</v>
      </c>
      <c r="H266" s="35">
        <v>94</v>
      </c>
      <c r="I266" s="35">
        <v>236</v>
      </c>
      <c r="J266" s="41"/>
      <c r="K266" s="42"/>
      <c r="L266" s="51">
        <f t="shared" si="13"/>
        <v>94</v>
      </c>
      <c r="M266" s="49">
        <f t="shared" si="14"/>
        <v>0.39830508474576271</v>
      </c>
    </row>
    <row r="267" spans="1:13" s="50" customFormat="1" ht="14.5" x14ac:dyDescent="0.35">
      <c r="A267" s="33">
        <v>16051498</v>
      </c>
      <c r="B267" s="33" t="s">
        <v>368</v>
      </c>
      <c r="C267" s="49">
        <f t="shared" si="12"/>
        <v>0.51890099737532802</v>
      </c>
      <c r="D267" s="33">
        <v>62716</v>
      </c>
      <c r="E267" s="33" t="s">
        <v>1828</v>
      </c>
      <c r="F267" s="33" t="s">
        <v>2671</v>
      </c>
      <c r="H267" s="35">
        <v>81</v>
      </c>
      <c r="I267" s="35">
        <v>175</v>
      </c>
      <c r="J267" s="41"/>
      <c r="K267" s="42"/>
      <c r="L267" s="51">
        <f t="shared" si="13"/>
        <v>81</v>
      </c>
      <c r="M267" s="49">
        <f t="shared" si="14"/>
        <v>0.46285714285714286</v>
      </c>
    </row>
    <row r="268" spans="1:13" s="50" customFormat="1" ht="14.5" x14ac:dyDescent="0.35">
      <c r="A268" s="33">
        <v>16051498</v>
      </c>
      <c r="B268" s="33" t="s">
        <v>368</v>
      </c>
      <c r="C268" s="49">
        <f t="shared" si="12"/>
        <v>0.51890099737532802</v>
      </c>
      <c r="D268" s="33"/>
      <c r="E268" s="33" t="s">
        <v>1829</v>
      </c>
      <c r="F268" s="33" t="s">
        <v>2672</v>
      </c>
      <c r="H268" s="35">
        <v>12</v>
      </c>
      <c r="I268" s="35">
        <v>21</v>
      </c>
      <c r="J268" s="41"/>
      <c r="K268" s="42"/>
      <c r="L268" s="51">
        <f t="shared" si="13"/>
        <v>12</v>
      </c>
      <c r="M268" s="49">
        <f t="shared" si="14"/>
        <v>0.5714285714285714</v>
      </c>
    </row>
    <row r="269" spans="1:13" s="50" customFormat="1" ht="14.5" x14ac:dyDescent="0.35">
      <c r="A269" s="33">
        <v>16051498</v>
      </c>
      <c r="B269" s="33" t="s">
        <v>368</v>
      </c>
      <c r="C269" s="49">
        <f t="shared" si="12"/>
        <v>0.51890099737532802</v>
      </c>
      <c r="D269" s="33">
        <v>62696</v>
      </c>
      <c r="E269" s="33" t="s">
        <v>1830</v>
      </c>
      <c r="F269" s="33" t="s">
        <v>2673</v>
      </c>
      <c r="H269" s="35"/>
      <c r="I269" s="35">
        <v>32</v>
      </c>
      <c r="J269" s="41">
        <v>2014</v>
      </c>
      <c r="K269" s="42">
        <v>0.59379999999999999</v>
      </c>
      <c r="L269" s="51">
        <f t="shared" si="13"/>
        <v>30.402560000000001</v>
      </c>
      <c r="M269" s="49">
        <f t="shared" si="14"/>
        <v>0.95008000000000004</v>
      </c>
    </row>
    <row r="270" spans="1:13" s="50" customFormat="1" ht="14.5" x14ac:dyDescent="0.35">
      <c r="A270" s="33">
        <v>16051498</v>
      </c>
      <c r="B270" s="33" t="s">
        <v>368</v>
      </c>
      <c r="C270" s="49">
        <f t="shared" si="12"/>
        <v>0.51890099737532802</v>
      </c>
      <c r="D270" s="33">
        <v>62717</v>
      </c>
      <c r="E270" s="33" t="s">
        <v>1831</v>
      </c>
      <c r="F270" s="33" t="s">
        <v>2674</v>
      </c>
      <c r="H270" s="35">
        <v>178</v>
      </c>
      <c r="I270" s="35">
        <v>298</v>
      </c>
      <c r="J270" s="41"/>
      <c r="K270" s="42"/>
      <c r="L270" s="51">
        <f t="shared" si="13"/>
        <v>178</v>
      </c>
      <c r="M270" s="49">
        <f t="shared" si="14"/>
        <v>0.59731543624161076</v>
      </c>
    </row>
    <row r="271" spans="1:13" s="50" customFormat="1" ht="14.5" x14ac:dyDescent="0.35">
      <c r="A271" s="33">
        <v>133362</v>
      </c>
      <c r="B271" s="33" t="s">
        <v>83</v>
      </c>
      <c r="C271" s="49">
        <f t="shared" si="12"/>
        <v>0.42418032786885246</v>
      </c>
      <c r="D271" s="33">
        <v>62953</v>
      </c>
      <c r="E271" s="33" t="s">
        <v>533</v>
      </c>
      <c r="F271" s="33" t="s">
        <v>2675</v>
      </c>
      <c r="H271" s="35">
        <v>89</v>
      </c>
      <c r="I271" s="35">
        <v>243</v>
      </c>
      <c r="J271" s="41"/>
      <c r="K271" s="42"/>
      <c r="L271" s="51">
        <f t="shared" si="13"/>
        <v>89</v>
      </c>
      <c r="M271" s="49">
        <f t="shared" si="14"/>
        <v>0.36625514403292181</v>
      </c>
    </row>
    <row r="272" spans="1:13" s="50" customFormat="1" ht="14.5" x14ac:dyDescent="0.35">
      <c r="A272" s="33">
        <v>133362</v>
      </c>
      <c r="B272" s="33" t="s">
        <v>83</v>
      </c>
      <c r="C272" s="49">
        <f t="shared" si="12"/>
        <v>0.42418032786885246</v>
      </c>
      <c r="D272" s="33">
        <v>62952</v>
      </c>
      <c r="E272" s="33" t="s">
        <v>534</v>
      </c>
      <c r="F272" s="33" t="s">
        <v>2676</v>
      </c>
      <c r="H272" s="35">
        <v>79</v>
      </c>
      <c r="I272" s="35">
        <v>192</v>
      </c>
      <c r="J272" s="41"/>
      <c r="K272" s="42"/>
      <c r="L272" s="51">
        <f t="shared" si="13"/>
        <v>79</v>
      </c>
      <c r="M272" s="49">
        <f t="shared" si="14"/>
        <v>0.41145833333333331</v>
      </c>
    </row>
    <row r="273" spans="1:13" s="50" customFormat="1" ht="14.5" x14ac:dyDescent="0.35">
      <c r="A273" s="33">
        <v>133362</v>
      </c>
      <c r="B273" s="33" t="s">
        <v>83</v>
      </c>
      <c r="C273" s="49">
        <f t="shared" si="12"/>
        <v>0.42418032786885246</v>
      </c>
      <c r="D273" s="33">
        <v>62951</v>
      </c>
      <c r="E273" s="33" t="s">
        <v>535</v>
      </c>
      <c r="F273" s="33" t="s">
        <v>2677</v>
      </c>
      <c r="H273" s="35">
        <v>228</v>
      </c>
      <c r="I273" s="35">
        <v>491</v>
      </c>
      <c r="J273" s="41"/>
      <c r="K273" s="42"/>
      <c r="L273" s="51">
        <f t="shared" si="13"/>
        <v>228</v>
      </c>
      <c r="M273" s="49">
        <f t="shared" si="14"/>
        <v>0.46435845213849286</v>
      </c>
    </row>
    <row r="274" spans="1:13" s="50" customFormat="1" ht="14.5" x14ac:dyDescent="0.35">
      <c r="A274" s="33">
        <v>133362</v>
      </c>
      <c r="B274" s="33" t="s">
        <v>83</v>
      </c>
      <c r="C274" s="49">
        <f t="shared" si="12"/>
        <v>0.42418032786885246</v>
      </c>
      <c r="D274" s="33"/>
      <c r="E274" s="33" t="s">
        <v>536</v>
      </c>
      <c r="F274" s="33" t="s">
        <v>2678</v>
      </c>
      <c r="H274" s="35">
        <v>12</v>
      </c>
      <c r="I274" s="35">
        <v>43</v>
      </c>
      <c r="J274" s="41"/>
      <c r="K274" s="42"/>
      <c r="L274" s="51">
        <f t="shared" si="13"/>
        <v>12</v>
      </c>
      <c r="M274" s="49">
        <f t="shared" si="14"/>
        <v>0.27906976744186046</v>
      </c>
    </row>
    <row r="275" spans="1:13" s="50" customFormat="1" ht="14.5" x14ac:dyDescent="0.35">
      <c r="A275" s="33">
        <v>1080</v>
      </c>
      <c r="B275" s="33" t="s">
        <v>83</v>
      </c>
      <c r="C275" s="49">
        <f t="shared" si="12"/>
        <v>0.42418032786885246</v>
      </c>
      <c r="D275" s="33">
        <v>9410</v>
      </c>
      <c r="E275" s="33" t="s">
        <v>532</v>
      </c>
      <c r="F275" s="33" t="s">
        <v>2392</v>
      </c>
      <c r="H275" s="35">
        <v>6</v>
      </c>
      <c r="I275" s="35">
        <v>7</v>
      </c>
      <c r="J275" s="41"/>
      <c r="K275" s="42"/>
      <c r="L275" s="51">
        <f t="shared" si="13"/>
        <v>6</v>
      </c>
      <c r="M275" s="49">
        <f t="shared" si="14"/>
        <v>0.8571428571428571</v>
      </c>
    </row>
    <row r="276" spans="1:13" s="50" customFormat="1" ht="14.5" x14ac:dyDescent="0.35">
      <c r="A276" s="33">
        <v>132723</v>
      </c>
      <c r="B276" s="33" t="s">
        <v>108</v>
      </c>
      <c r="C276" s="49">
        <f t="shared" si="12"/>
        <v>0.31445477599323751</v>
      </c>
      <c r="D276" s="33">
        <v>60417</v>
      </c>
      <c r="E276" s="33" t="s">
        <v>669</v>
      </c>
      <c r="F276" s="33" t="s">
        <v>2679</v>
      </c>
      <c r="H276" s="35">
        <v>175</v>
      </c>
      <c r="I276" s="35">
        <v>426</v>
      </c>
      <c r="J276" s="41"/>
      <c r="K276" s="42"/>
      <c r="L276" s="51">
        <f t="shared" si="13"/>
        <v>175</v>
      </c>
      <c r="M276" s="49">
        <f t="shared" si="14"/>
        <v>0.41079812206572769</v>
      </c>
    </row>
    <row r="277" spans="1:13" s="50" customFormat="1" ht="14.5" x14ac:dyDescent="0.35">
      <c r="A277" s="33">
        <v>132723</v>
      </c>
      <c r="B277" s="33" t="s">
        <v>108</v>
      </c>
      <c r="C277" s="49">
        <f t="shared" si="12"/>
        <v>0.31445477599323751</v>
      </c>
      <c r="D277" s="33">
        <v>60420</v>
      </c>
      <c r="E277" s="33" t="s">
        <v>670</v>
      </c>
      <c r="F277" s="33" t="s">
        <v>2680</v>
      </c>
      <c r="H277" s="35">
        <v>80</v>
      </c>
      <c r="I277" s="35">
        <v>396</v>
      </c>
      <c r="J277" s="41"/>
      <c r="K277" s="42"/>
      <c r="L277" s="51">
        <f t="shared" si="13"/>
        <v>80</v>
      </c>
      <c r="M277" s="49">
        <f t="shared" si="14"/>
        <v>0.20202020202020202</v>
      </c>
    </row>
    <row r="278" spans="1:13" s="50" customFormat="1" ht="14.5" x14ac:dyDescent="0.35">
      <c r="A278" s="33">
        <v>132723</v>
      </c>
      <c r="B278" s="33" t="s">
        <v>108</v>
      </c>
      <c r="C278" s="49">
        <f t="shared" si="12"/>
        <v>0.31445477599323751</v>
      </c>
      <c r="D278" s="33">
        <v>60418</v>
      </c>
      <c r="E278" s="33" t="s">
        <v>671</v>
      </c>
      <c r="F278" s="33" t="s">
        <v>2681</v>
      </c>
      <c r="H278" s="35">
        <v>117</v>
      </c>
      <c r="I278" s="35">
        <v>361</v>
      </c>
      <c r="J278" s="41"/>
      <c r="K278" s="42"/>
      <c r="L278" s="51">
        <f t="shared" si="13"/>
        <v>117</v>
      </c>
      <c r="M278" s="49">
        <f t="shared" si="14"/>
        <v>0.32409972299168976</v>
      </c>
    </row>
    <row r="279" spans="1:13" s="50" customFormat="1" ht="14.5" x14ac:dyDescent="0.35">
      <c r="A279" s="33">
        <v>133363</v>
      </c>
      <c r="B279" s="33" t="s">
        <v>114</v>
      </c>
      <c r="C279" s="49">
        <f t="shared" si="12"/>
        <v>0.34522417153996099</v>
      </c>
      <c r="D279" s="33">
        <v>62958</v>
      </c>
      <c r="E279" s="33" t="s">
        <v>687</v>
      </c>
      <c r="F279" s="33" t="s">
        <v>2682</v>
      </c>
      <c r="H279" s="35">
        <v>432</v>
      </c>
      <c r="I279" s="35">
        <v>1502</v>
      </c>
      <c r="J279" s="41"/>
      <c r="K279" s="42"/>
      <c r="L279" s="51">
        <f t="shared" si="13"/>
        <v>432</v>
      </c>
      <c r="M279" s="49">
        <f t="shared" si="14"/>
        <v>0.28761651131824234</v>
      </c>
    </row>
    <row r="280" spans="1:13" s="50" customFormat="1" ht="14.5" x14ac:dyDescent="0.35">
      <c r="A280" s="33">
        <v>133363</v>
      </c>
      <c r="B280" s="33" t="s">
        <v>114</v>
      </c>
      <c r="C280" s="49">
        <f t="shared" si="12"/>
        <v>0.34522417153996099</v>
      </c>
      <c r="D280" s="33">
        <v>62961</v>
      </c>
      <c r="E280" s="33" t="s">
        <v>688</v>
      </c>
      <c r="F280" s="33" t="s">
        <v>2683</v>
      </c>
      <c r="H280" s="35">
        <v>383</v>
      </c>
      <c r="I280" s="35">
        <v>1097</v>
      </c>
      <c r="J280" s="41"/>
      <c r="K280" s="42"/>
      <c r="L280" s="51">
        <f t="shared" si="13"/>
        <v>383</v>
      </c>
      <c r="M280" s="49">
        <f t="shared" si="14"/>
        <v>0.34913400182315407</v>
      </c>
    </row>
    <row r="281" spans="1:13" s="50" customFormat="1" ht="14.5" x14ac:dyDescent="0.35">
      <c r="A281" s="33">
        <v>133363</v>
      </c>
      <c r="B281" s="33" t="s">
        <v>114</v>
      </c>
      <c r="C281" s="49">
        <f t="shared" si="12"/>
        <v>0.34522417153996099</v>
      </c>
      <c r="D281" s="33">
        <v>62965</v>
      </c>
      <c r="E281" s="33" t="s">
        <v>689</v>
      </c>
      <c r="F281" s="33" t="s">
        <v>2684</v>
      </c>
      <c r="H281" s="35">
        <v>167</v>
      </c>
      <c r="I281" s="35">
        <v>380</v>
      </c>
      <c r="J281" s="41"/>
      <c r="K281" s="42"/>
      <c r="L281" s="51">
        <f t="shared" si="13"/>
        <v>167</v>
      </c>
      <c r="M281" s="49">
        <f t="shared" si="14"/>
        <v>0.43947368421052629</v>
      </c>
    </row>
    <row r="282" spans="1:13" s="50" customFormat="1" ht="14.5" x14ac:dyDescent="0.35">
      <c r="A282" s="33">
        <v>133363</v>
      </c>
      <c r="B282" s="33" t="s">
        <v>114</v>
      </c>
      <c r="C282" s="49">
        <f t="shared" si="12"/>
        <v>0.34522417153996099</v>
      </c>
      <c r="D282" s="33">
        <v>62960</v>
      </c>
      <c r="E282" s="33" t="s">
        <v>634</v>
      </c>
      <c r="F282" s="33" t="s">
        <v>2685</v>
      </c>
      <c r="H282" s="35">
        <v>125</v>
      </c>
      <c r="I282" s="35">
        <v>418</v>
      </c>
      <c r="J282" s="41"/>
      <c r="K282" s="42"/>
      <c r="L282" s="51">
        <f t="shared" si="13"/>
        <v>125</v>
      </c>
      <c r="M282" s="49">
        <f t="shared" si="14"/>
        <v>0.29904306220095694</v>
      </c>
    </row>
    <row r="283" spans="1:13" s="50" customFormat="1" ht="14.5" x14ac:dyDescent="0.35">
      <c r="A283" s="33">
        <v>133363</v>
      </c>
      <c r="B283" s="33" t="s">
        <v>114</v>
      </c>
      <c r="C283" s="49">
        <f t="shared" si="12"/>
        <v>0.34522417153996099</v>
      </c>
      <c r="D283" s="33">
        <v>63003</v>
      </c>
      <c r="E283" s="33" t="s">
        <v>690</v>
      </c>
      <c r="F283" s="33" t="s">
        <v>2686</v>
      </c>
      <c r="H283" s="35">
        <v>41</v>
      </c>
      <c r="I283" s="35">
        <v>142</v>
      </c>
      <c r="J283" s="41"/>
      <c r="K283" s="42"/>
      <c r="L283" s="51">
        <f t="shared" si="13"/>
        <v>41</v>
      </c>
      <c r="M283" s="49">
        <f t="shared" si="14"/>
        <v>0.28873239436619719</v>
      </c>
    </row>
    <row r="284" spans="1:13" s="50" customFormat="1" ht="14.5" x14ac:dyDescent="0.35">
      <c r="A284" s="33">
        <v>133363</v>
      </c>
      <c r="B284" s="33" t="s">
        <v>114</v>
      </c>
      <c r="C284" s="49">
        <f t="shared" si="12"/>
        <v>0.34522417153996099</v>
      </c>
      <c r="D284" s="33">
        <v>62957</v>
      </c>
      <c r="E284" s="33" t="s">
        <v>691</v>
      </c>
      <c r="F284" s="33" t="s">
        <v>2687</v>
      </c>
      <c r="H284" s="35">
        <v>71</v>
      </c>
      <c r="I284" s="35">
        <v>399</v>
      </c>
      <c r="J284" s="41"/>
      <c r="K284" s="42"/>
      <c r="L284" s="51">
        <f t="shared" si="13"/>
        <v>71</v>
      </c>
      <c r="M284" s="49">
        <f t="shared" si="14"/>
        <v>0.17794486215538846</v>
      </c>
    </row>
    <row r="285" spans="1:13" s="50" customFormat="1" ht="14.5" x14ac:dyDescent="0.35">
      <c r="A285" s="33">
        <v>133363</v>
      </c>
      <c r="B285" s="33" t="s">
        <v>114</v>
      </c>
      <c r="C285" s="49">
        <f t="shared" si="12"/>
        <v>0.34522417153996099</v>
      </c>
      <c r="D285" s="33">
        <v>62955</v>
      </c>
      <c r="E285" s="33" t="s">
        <v>692</v>
      </c>
      <c r="F285" s="33" t="s">
        <v>2688</v>
      </c>
      <c r="H285" s="35">
        <v>280</v>
      </c>
      <c r="I285" s="35">
        <v>481</v>
      </c>
      <c r="J285" s="41"/>
      <c r="K285" s="42"/>
      <c r="L285" s="51">
        <f t="shared" si="13"/>
        <v>280</v>
      </c>
      <c r="M285" s="49">
        <f t="shared" si="14"/>
        <v>0.58212058212058215</v>
      </c>
    </row>
    <row r="286" spans="1:13" s="50" customFormat="1" ht="14.5" x14ac:dyDescent="0.35">
      <c r="A286" s="33">
        <v>133363</v>
      </c>
      <c r="B286" s="33" t="s">
        <v>114</v>
      </c>
      <c r="C286" s="49">
        <f t="shared" si="12"/>
        <v>0.34522417153996099</v>
      </c>
      <c r="D286" s="33">
        <v>62964</v>
      </c>
      <c r="E286" s="33" t="s">
        <v>2689</v>
      </c>
      <c r="F286" s="33" t="s">
        <v>2690</v>
      </c>
      <c r="H286" s="35">
        <v>172</v>
      </c>
      <c r="I286" s="35">
        <v>342</v>
      </c>
      <c r="J286" s="41"/>
      <c r="K286" s="42"/>
      <c r="L286" s="51">
        <f t="shared" si="13"/>
        <v>172</v>
      </c>
      <c r="M286" s="49">
        <f t="shared" si="14"/>
        <v>0.50292397660818711</v>
      </c>
    </row>
    <row r="287" spans="1:13" s="50" customFormat="1" ht="14.5" x14ac:dyDescent="0.35">
      <c r="A287" s="33">
        <v>133363</v>
      </c>
      <c r="B287" s="33" t="s">
        <v>114</v>
      </c>
      <c r="C287" s="49">
        <f t="shared" si="12"/>
        <v>0.34522417153996099</v>
      </c>
      <c r="D287" s="33">
        <v>62967</v>
      </c>
      <c r="E287" s="33" t="s">
        <v>693</v>
      </c>
      <c r="F287" s="33" t="s">
        <v>2691</v>
      </c>
      <c r="H287" s="35">
        <v>100</v>
      </c>
      <c r="I287" s="35">
        <v>369</v>
      </c>
      <c r="J287" s="41"/>
      <c r="K287" s="42"/>
      <c r="L287" s="51">
        <f t="shared" si="13"/>
        <v>100</v>
      </c>
      <c r="M287" s="49">
        <f t="shared" si="14"/>
        <v>0.27100271002710025</v>
      </c>
    </row>
    <row r="288" spans="1:13" s="50" customFormat="1" ht="14.5" x14ac:dyDescent="0.35">
      <c r="A288" s="33">
        <v>133103</v>
      </c>
      <c r="B288" s="33" t="s">
        <v>357</v>
      </c>
      <c r="C288" s="49">
        <f t="shared" si="12"/>
        <v>0.48285714285714287</v>
      </c>
      <c r="D288" s="33">
        <v>62025</v>
      </c>
      <c r="E288" s="33" t="s">
        <v>1785</v>
      </c>
      <c r="F288" s="33" t="s">
        <v>2692</v>
      </c>
      <c r="H288" s="35">
        <v>73</v>
      </c>
      <c r="I288" s="35">
        <v>154</v>
      </c>
      <c r="J288" s="41"/>
      <c r="K288" s="42"/>
      <c r="L288" s="51">
        <f t="shared" si="13"/>
        <v>73</v>
      </c>
      <c r="M288" s="49">
        <f t="shared" si="14"/>
        <v>0.47402597402597402</v>
      </c>
    </row>
    <row r="289" spans="1:13" s="50" customFormat="1" ht="14.5" x14ac:dyDescent="0.35">
      <c r="A289" s="33">
        <v>133103</v>
      </c>
      <c r="B289" s="33" t="s">
        <v>357</v>
      </c>
      <c r="C289" s="49">
        <f t="shared" si="12"/>
        <v>0.48285714285714287</v>
      </c>
      <c r="D289" s="33">
        <v>190816</v>
      </c>
      <c r="E289" s="33" t="s">
        <v>1786</v>
      </c>
      <c r="F289" s="33" t="s">
        <v>2693</v>
      </c>
      <c r="H289" s="35">
        <v>53</v>
      </c>
      <c r="I289" s="35">
        <v>113</v>
      </c>
      <c r="J289" s="41"/>
      <c r="K289" s="42"/>
      <c r="L289" s="51">
        <f t="shared" si="13"/>
        <v>53</v>
      </c>
      <c r="M289" s="49">
        <f t="shared" si="14"/>
        <v>0.46902654867256638</v>
      </c>
    </row>
    <row r="290" spans="1:13" s="50" customFormat="1" ht="14.5" x14ac:dyDescent="0.35">
      <c r="A290" s="33">
        <v>133103</v>
      </c>
      <c r="B290" s="33" t="s">
        <v>357</v>
      </c>
      <c r="C290" s="49">
        <f t="shared" si="12"/>
        <v>0.48285714285714287</v>
      </c>
      <c r="D290" s="33">
        <v>190815</v>
      </c>
      <c r="E290" s="33" t="s">
        <v>1787</v>
      </c>
      <c r="F290" s="33" t="s">
        <v>2694</v>
      </c>
      <c r="H290" s="35">
        <v>43</v>
      </c>
      <c r="I290" s="35">
        <v>83</v>
      </c>
      <c r="J290" s="41"/>
      <c r="K290" s="42"/>
      <c r="L290" s="51">
        <f t="shared" si="13"/>
        <v>43</v>
      </c>
      <c r="M290" s="49">
        <f t="shared" si="14"/>
        <v>0.51807228915662651</v>
      </c>
    </row>
    <row r="291" spans="1:13" s="50" customFormat="1" ht="14.5" x14ac:dyDescent="0.35">
      <c r="A291" s="33">
        <v>133104</v>
      </c>
      <c r="B291" s="33" t="s">
        <v>358</v>
      </c>
      <c r="C291" s="49">
        <f t="shared" si="12"/>
        <v>0.33169129720853857</v>
      </c>
      <c r="D291" s="33">
        <v>16060650</v>
      </c>
      <c r="E291" s="33" t="s">
        <v>1788</v>
      </c>
      <c r="F291" s="33" t="s">
        <v>2695</v>
      </c>
      <c r="H291" s="35">
        <v>61</v>
      </c>
      <c r="I291" s="35">
        <v>188</v>
      </c>
      <c r="J291" s="41"/>
      <c r="K291" s="42"/>
      <c r="L291" s="51">
        <f t="shared" si="13"/>
        <v>61</v>
      </c>
      <c r="M291" s="49">
        <f t="shared" si="14"/>
        <v>0.32446808510638298</v>
      </c>
    </row>
    <row r="292" spans="1:13" s="50" customFormat="1" ht="14.5" x14ac:dyDescent="0.35">
      <c r="A292" s="33">
        <v>133104</v>
      </c>
      <c r="B292" s="33" t="s">
        <v>358</v>
      </c>
      <c r="C292" s="49">
        <f t="shared" si="12"/>
        <v>0.33169129720853857</v>
      </c>
      <c r="D292" s="33">
        <v>62027</v>
      </c>
      <c r="E292" s="33" t="s">
        <v>1789</v>
      </c>
      <c r="F292" s="33" t="s">
        <v>2696</v>
      </c>
      <c r="H292" s="35">
        <v>27</v>
      </c>
      <c r="I292" s="35">
        <v>83</v>
      </c>
      <c r="J292" s="41"/>
      <c r="K292" s="42"/>
      <c r="L292" s="51">
        <f t="shared" si="13"/>
        <v>27</v>
      </c>
      <c r="M292" s="49">
        <f t="shared" si="14"/>
        <v>0.3253012048192771</v>
      </c>
    </row>
    <row r="293" spans="1:13" s="50" customFormat="1" ht="14.5" x14ac:dyDescent="0.35">
      <c r="A293" s="33">
        <v>133104</v>
      </c>
      <c r="B293" s="33" t="s">
        <v>358</v>
      </c>
      <c r="C293" s="49">
        <f t="shared" si="12"/>
        <v>0.33169129720853857</v>
      </c>
      <c r="D293" s="33">
        <v>62026</v>
      </c>
      <c r="E293" s="33" t="s">
        <v>1790</v>
      </c>
      <c r="F293" s="33" t="s">
        <v>2697</v>
      </c>
      <c r="H293" s="35">
        <v>114</v>
      </c>
      <c r="I293" s="35">
        <v>338</v>
      </c>
      <c r="J293" s="41"/>
      <c r="K293" s="42"/>
      <c r="L293" s="51">
        <f t="shared" si="13"/>
        <v>114</v>
      </c>
      <c r="M293" s="49">
        <f t="shared" si="14"/>
        <v>0.33727810650887574</v>
      </c>
    </row>
    <row r="294" spans="1:13" s="50" customFormat="1" ht="14.5" x14ac:dyDescent="0.35">
      <c r="A294" s="33">
        <v>132933</v>
      </c>
      <c r="B294" s="33" t="s">
        <v>380</v>
      </c>
      <c r="C294" s="49">
        <f t="shared" si="12"/>
        <v>0.34332425068119893</v>
      </c>
      <c r="D294" s="33">
        <v>61520</v>
      </c>
      <c r="E294" s="33" t="s">
        <v>1896</v>
      </c>
      <c r="F294" s="33" t="s">
        <v>2698</v>
      </c>
      <c r="H294" s="35">
        <v>144</v>
      </c>
      <c r="I294" s="35">
        <v>401</v>
      </c>
      <c r="J294" s="41"/>
      <c r="K294" s="42"/>
      <c r="L294" s="51">
        <f t="shared" si="13"/>
        <v>144</v>
      </c>
      <c r="M294" s="49">
        <f t="shared" si="14"/>
        <v>0.35910224438902744</v>
      </c>
    </row>
    <row r="295" spans="1:13" s="50" customFormat="1" ht="14.5" x14ac:dyDescent="0.35">
      <c r="A295" s="33">
        <v>132933</v>
      </c>
      <c r="B295" s="33" t="s">
        <v>380</v>
      </c>
      <c r="C295" s="49">
        <f t="shared" si="12"/>
        <v>0.34332425068119893</v>
      </c>
      <c r="D295" s="33">
        <v>61522</v>
      </c>
      <c r="E295" s="33" t="s">
        <v>1897</v>
      </c>
      <c r="F295" s="33" t="s">
        <v>2699</v>
      </c>
      <c r="H295" s="35">
        <v>104</v>
      </c>
      <c r="I295" s="35">
        <v>344</v>
      </c>
      <c r="J295" s="41"/>
      <c r="K295" s="42"/>
      <c r="L295" s="51">
        <f t="shared" si="13"/>
        <v>104</v>
      </c>
      <c r="M295" s="49">
        <f t="shared" si="14"/>
        <v>0.30232558139534882</v>
      </c>
    </row>
    <row r="296" spans="1:13" s="50" customFormat="1" ht="14.5" x14ac:dyDescent="0.35">
      <c r="A296" s="33">
        <v>132933</v>
      </c>
      <c r="B296" s="33" t="s">
        <v>380</v>
      </c>
      <c r="C296" s="49">
        <f t="shared" si="12"/>
        <v>0.34332425068119893</v>
      </c>
      <c r="D296" s="33">
        <v>61521</v>
      </c>
      <c r="E296" s="33" t="s">
        <v>1898</v>
      </c>
      <c r="F296" s="33" t="s">
        <v>2700</v>
      </c>
      <c r="H296" s="35">
        <v>130</v>
      </c>
      <c r="I296" s="35">
        <v>356</v>
      </c>
      <c r="J296" s="41"/>
      <c r="K296" s="42"/>
      <c r="L296" s="51">
        <f t="shared" si="13"/>
        <v>130</v>
      </c>
      <c r="M296" s="49">
        <f t="shared" si="14"/>
        <v>0.3651685393258427</v>
      </c>
    </row>
    <row r="297" spans="1:13" s="50" customFormat="1" ht="14.5" x14ac:dyDescent="0.35">
      <c r="A297" s="33">
        <v>133465</v>
      </c>
      <c r="B297" s="33" t="s">
        <v>485</v>
      </c>
      <c r="C297" s="49">
        <f t="shared" si="12"/>
        <v>0.47319347319347321</v>
      </c>
      <c r="D297" s="33">
        <v>63266</v>
      </c>
      <c r="E297" s="33" t="s">
        <v>2281</v>
      </c>
      <c r="F297" s="33" t="s">
        <v>2701</v>
      </c>
      <c r="H297" s="35">
        <v>171</v>
      </c>
      <c r="I297" s="35">
        <v>495</v>
      </c>
      <c r="J297" s="41"/>
      <c r="K297" s="42"/>
      <c r="L297" s="51">
        <f t="shared" si="13"/>
        <v>171</v>
      </c>
      <c r="M297" s="49">
        <f t="shared" si="14"/>
        <v>0.34545454545454546</v>
      </c>
    </row>
    <row r="298" spans="1:13" s="50" customFormat="1" ht="14.5" x14ac:dyDescent="0.35">
      <c r="A298" s="33">
        <v>133465</v>
      </c>
      <c r="B298" s="33" t="s">
        <v>485</v>
      </c>
      <c r="C298" s="49">
        <f t="shared" si="12"/>
        <v>0.47319347319347321</v>
      </c>
      <c r="D298" s="33">
        <v>63267</v>
      </c>
      <c r="E298" s="33" t="s">
        <v>2282</v>
      </c>
      <c r="F298" s="33" t="s">
        <v>2702</v>
      </c>
      <c r="H298" s="35">
        <v>162</v>
      </c>
      <c r="I298" s="35">
        <v>330</v>
      </c>
      <c r="J298" s="41"/>
      <c r="K298" s="42"/>
      <c r="L298" s="51">
        <f t="shared" si="13"/>
        <v>162</v>
      </c>
      <c r="M298" s="49">
        <f t="shared" si="14"/>
        <v>0.49090909090909091</v>
      </c>
    </row>
    <row r="299" spans="1:13" s="50" customFormat="1" ht="14.5" x14ac:dyDescent="0.35">
      <c r="A299" s="33">
        <v>133465</v>
      </c>
      <c r="B299" s="33" t="s">
        <v>485</v>
      </c>
      <c r="C299" s="49">
        <f t="shared" si="12"/>
        <v>0.47319347319347321</v>
      </c>
      <c r="D299" s="33">
        <v>63265</v>
      </c>
      <c r="E299" s="33" t="s">
        <v>2283</v>
      </c>
      <c r="F299" s="33" t="s">
        <v>2703</v>
      </c>
      <c r="H299" s="35">
        <v>42</v>
      </c>
      <c r="I299" s="35">
        <v>72</v>
      </c>
      <c r="J299" s="41"/>
      <c r="K299" s="42"/>
      <c r="L299" s="51">
        <f t="shared" si="13"/>
        <v>42</v>
      </c>
      <c r="M299" s="49">
        <f t="shared" si="14"/>
        <v>0.58333333333333337</v>
      </c>
    </row>
    <row r="300" spans="1:13" s="50" customFormat="1" ht="14.5" x14ac:dyDescent="0.35">
      <c r="A300" s="33">
        <v>133465</v>
      </c>
      <c r="B300" s="33" t="s">
        <v>485</v>
      </c>
      <c r="C300" s="49">
        <f t="shared" si="12"/>
        <v>0.47319347319347321</v>
      </c>
      <c r="D300" s="33">
        <v>63268</v>
      </c>
      <c r="E300" s="33" t="s">
        <v>999</v>
      </c>
      <c r="F300" s="33" t="s">
        <v>2704</v>
      </c>
      <c r="H300" s="35">
        <v>234</v>
      </c>
      <c r="I300" s="35">
        <v>390</v>
      </c>
      <c r="J300" s="41"/>
      <c r="K300" s="42"/>
      <c r="L300" s="51">
        <f t="shared" si="13"/>
        <v>234</v>
      </c>
      <c r="M300" s="49">
        <f t="shared" si="14"/>
        <v>0.6</v>
      </c>
    </row>
    <row r="301" spans="1:13" s="50" customFormat="1" ht="14.5" x14ac:dyDescent="0.35">
      <c r="A301" s="33">
        <v>133314</v>
      </c>
      <c r="B301" s="33" t="s">
        <v>101</v>
      </c>
      <c r="C301" s="49">
        <f t="shared" si="12"/>
        <v>0.30757575757575756</v>
      </c>
      <c r="D301" s="33"/>
      <c r="E301" s="33" t="s">
        <v>649</v>
      </c>
      <c r="F301" s="33" t="s">
        <v>2705</v>
      </c>
      <c r="H301" s="35">
        <v>119</v>
      </c>
      <c r="I301" s="35">
        <v>345</v>
      </c>
      <c r="J301" s="41"/>
      <c r="K301" s="42"/>
      <c r="L301" s="51">
        <f t="shared" si="13"/>
        <v>119</v>
      </c>
      <c r="M301" s="49">
        <f t="shared" si="14"/>
        <v>0.34492753623188405</v>
      </c>
    </row>
    <row r="302" spans="1:13" s="50" customFormat="1" ht="14.5" x14ac:dyDescent="0.35">
      <c r="A302" s="33">
        <v>133314</v>
      </c>
      <c r="B302" s="33" t="s">
        <v>101</v>
      </c>
      <c r="C302" s="49">
        <f t="shared" si="12"/>
        <v>0.30757575757575756</v>
      </c>
      <c r="D302" s="33">
        <v>62803</v>
      </c>
      <c r="E302" s="33" t="s">
        <v>650</v>
      </c>
      <c r="F302" s="33" t="s">
        <v>2706</v>
      </c>
      <c r="H302" s="35">
        <v>84</v>
      </c>
      <c r="I302" s="35">
        <v>315</v>
      </c>
      <c r="J302" s="41"/>
      <c r="K302" s="42"/>
      <c r="L302" s="51">
        <f t="shared" si="13"/>
        <v>84</v>
      </c>
      <c r="M302" s="49">
        <f t="shared" si="14"/>
        <v>0.26666666666666666</v>
      </c>
    </row>
    <row r="303" spans="1:13" s="50" customFormat="1" ht="14.5" x14ac:dyDescent="0.35">
      <c r="A303" s="33">
        <v>133208</v>
      </c>
      <c r="B303" s="33" t="s">
        <v>120</v>
      </c>
      <c r="C303" s="49">
        <f t="shared" si="12"/>
        <v>0.52858683926645089</v>
      </c>
      <c r="D303" s="33">
        <v>62474</v>
      </c>
      <c r="E303" s="33" t="s">
        <v>707</v>
      </c>
      <c r="F303" s="33" t="s">
        <v>2707</v>
      </c>
      <c r="H303" s="35">
        <v>230</v>
      </c>
      <c r="I303" s="35">
        <v>390</v>
      </c>
      <c r="J303" s="41"/>
      <c r="K303" s="42"/>
      <c r="L303" s="51">
        <f t="shared" si="13"/>
        <v>230</v>
      </c>
      <c r="M303" s="49">
        <f t="shared" si="14"/>
        <v>0.58974358974358976</v>
      </c>
    </row>
    <row r="304" spans="1:13" s="50" customFormat="1" ht="14.5" x14ac:dyDescent="0.35">
      <c r="A304" s="33">
        <v>133208</v>
      </c>
      <c r="B304" s="33" t="s">
        <v>120</v>
      </c>
      <c r="C304" s="49">
        <f t="shared" si="12"/>
        <v>0.52858683926645089</v>
      </c>
      <c r="D304" s="33">
        <v>62476</v>
      </c>
      <c r="E304" s="33" t="s">
        <v>708</v>
      </c>
      <c r="F304" s="33" t="s">
        <v>2708</v>
      </c>
      <c r="H304" s="35">
        <v>119</v>
      </c>
      <c r="I304" s="35">
        <v>280</v>
      </c>
      <c r="J304" s="41"/>
      <c r="K304" s="42"/>
      <c r="L304" s="51">
        <f t="shared" si="13"/>
        <v>119</v>
      </c>
      <c r="M304" s="49">
        <f t="shared" si="14"/>
        <v>0.42499999999999999</v>
      </c>
    </row>
    <row r="305" spans="1:13" s="50" customFormat="1" ht="14.5" x14ac:dyDescent="0.35">
      <c r="A305" s="33">
        <v>133208</v>
      </c>
      <c r="B305" s="33" t="s">
        <v>120</v>
      </c>
      <c r="C305" s="49">
        <f t="shared" si="12"/>
        <v>0.52858683926645089</v>
      </c>
      <c r="D305" s="33">
        <v>62476</v>
      </c>
      <c r="E305" s="33" t="s">
        <v>709</v>
      </c>
      <c r="F305" s="33" t="s">
        <v>2709</v>
      </c>
      <c r="H305" s="35">
        <v>112</v>
      </c>
      <c r="I305" s="35">
        <v>208</v>
      </c>
      <c r="J305" s="41"/>
      <c r="K305" s="42"/>
      <c r="L305" s="51">
        <f t="shared" si="13"/>
        <v>112</v>
      </c>
      <c r="M305" s="49">
        <f t="shared" si="14"/>
        <v>0.53846153846153844</v>
      </c>
    </row>
    <row r="306" spans="1:13" s="50" customFormat="1" ht="14.5" x14ac:dyDescent="0.35">
      <c r="A306" s="33">
        <v>133208</v>
      </c>
      <c r="B306" s="33" t="s">
        <v>120</v>
      </c>
      <c r="C306" s="49">
        <f t="shared" si="12"/>
        <v>0.52858683926645089</v>
      </c>
      <c r="D306" s="33">
        <v>62478</v>
      </c>
      <c r="E306" s="33" t="s">
        <v>710</v>
      </c>
      <c r="F306" s="33" t="s">
        <v>2710</v>
      </c>
      <c r="H306" s="35">
        <v>29</v>
      </c>
      <c r="I306" s="35">
        <v>46</v>
      </c>
      <c r="J306" s="41"/>
      <c r="K306" s="42"/>
      <c r="L306" s="51">
        <f t="shared" si="13"/>
        <v>29</v>
      </c>
      <c r="M306" s="49">
        <f t="shared" si="14"/>
        <v>0.63043478260869568</v>
      </c>
    </row>
    <row r="307" spans="1:13" s="50" customFormat="1" ht="14.5" x14ac:dyDescent="0.35">
      <c r="A307" s="33">
        <v>1162</v>
      </c>
      <c r="B307" s="33" t="s">
        <v>120</v>
      </c>
      <c r="C307" s="49">
        <f t="shared" si="12"/>
        <v>0.52858683926645089</v>
      </c>
      <c r="D307" s="33">
        <v>9100</v>
      </c>
      <c r="E307" s="33" t="s">
        <v>2055</v>
      </c>
      <c r="F307" s="33" t="s">
        <v>2392</v>
      </c>
      <c r="H307" s="35">
        <v>0</v>
      </c>
      <c r="I307" s="35">
        <v>3</v>
      </c>
      <c r="J307" s="41"/>
      <c r="K307" s="42"/>
      <c r="L307" s="51">
        <f t="shared" si="13"/>
        <v>0</v>
      </c>
      <c r="M307" s="49">
        <f t="shared" si="14"/>
        <v>0</v>
      </c>
    </row>
    <row r="308" spans="1:13" s="50" customFormat="1" ht="14.5" x14ac:dyDescent="0.35">
      <c r="A308" s="33">
        <v>133130</v>
      </c>
      <c r="B308" s="33" t="s">
        <v>276</v>
      </c>
      <c r="C308" s="49">
        <f t="shared" si="12"/>
        <v>0.39628040057224606</v>
      </c>
      <c r="D308" s="33">
        <v>62098</v>
      </c>
      <c r="E308" s="33" t="s">
        <v>1380</v>
      </c>
      <c r="F308" s="33" t="s">
        <v>2711</v>
      </c>
      <c r="H308" s="35">
        <v>143</v>
      </c>
      <c r="I308" s="35">
        <v>336</v>
      </c>
      <c r="J308" s="41"/>
      <c r="K308" s="42"/>
      <c r="L308" s="51">
        <f t="shared" si="13"/>
        <v>143</v>
      </c>
      <c r="M308" s="49">
        <f t="shared" si="14"/>
        <v>0.42559523809523808</v>
      </c>
    </row>
    <row r="309" spans="1:13" s="50" customFormat="1" ht="14.5" x14ac:dyDescent="0.35">
      <c r="A309" s="33">
        <v>133130</v>
      </c>
      <c r="B309" s="33" t="s">
        <v>276</v>
      </c>
      <c r="C309" s="49">
        <f t="shared" si="12"/>
        <v>0.39628040057224606</v>
      </c>
      <c r="D309" s="33">
        <v>62100</v>
      </c>
      <c r="E309" s="33" t="s">
        <v>1381</v>
      </c>
      <c r="F309" s="33" t="s">
        <v>2712</v>
      </c>
      <c r="H309" s="35">
        <v>78</v>
      </c>
      <c r="I309" s="35">
        <v>207</v>
      </c>
      <c r="J309" s="41"/>
      <c r="K309" s="42"/>
      <c r="L309" s="51">
        <f t="shared" si="13"/>
        <v>78</v>
      </c>
      <c r="M309" s="49">
        <f t="shared" si="14"/>
        <v>0.37681159420289856</v>
      </c>
    </row>
    <row r="310" spans="1:13" s="50" customFormat="1" ht="14.5" x14ac:dyDescent="0.35">
      <c r="A310" s="33">
        <v>133130</v>
      </c>
      <c r="B310" s="33" t="s">
        <v>276</v>
      </c>
      <c r="C310" s="49">
        <f t="shared" si="12"/>
        <v>0.39628040057224606</v>
      </c>
      <c r="D310" s="33"/>
      <c r="E310" s="33" t="s">
        <v>1382</v>
      </c>
      <c r="F310" s="33" t="s">
        <v>2713</v>
      </c>
      <c r="H310" s="35">
        <v>56</v>
      </c>
      <c r="I310" s="35">
        <v>156</v>
      </c>
      <c r="J310" s="41"/>
      <c r="K310" s="42"/>
      <c r="L310" s="51">
        <f t="shared" si="13"/>
        <v>56</v>
      </c>
      <c r="M310" s="49">
        <f t="shared" si="14"/>
        <v>0.35897435897435898</v>
      </c>
    </row>
    <row r="311" spans="1:13" s="50" customFormat="1" ht="14.5" x14ac:dyDescent="0.35">
      <c r="A311" s="33">
        <v>133367</v>
      </c>
      <c r="B311" s="33" t="s">
        <v>172</v>
      </c>
      <c r="C311" s="49">
        <f t="shared" si="12"/>
        <v>0.4304556354916067</v>
      </c>
      <c r="D311" s="33">
        <v>62970</v>
      </c>
      <c r="E311" s="33" t="s">
        <v>971</v>
      </c>
      <c r="F311" s="33" t="s">
        <v>2714</v>
      </c>
      <c r="H311" s="35">
        <v>194</v>
      </c>
      <c r="I311" s="35">
        <v>458</v>
      </c>
      <c r="J311" s="41"/>
      <c r="K311" s="42"/>
      <c r="L311" s="51">
        <f t="shared" si="13"/>
        <v>194</v>
      </c>
      <c r="M311" s="49">
        <f t="shared" si="14"/>
        <v>0.42358078602620086</v>
      </c>
    </row>
    <row r="312" spans="1:13" s="50" customFormat="1" ht="14.5" x14ac:dyDescent="0.35">
      <c r="A312" s="33">
        <v>133367</v>
      </c>
      <c r="B312" s="33" t="s">
        <v>172</v>
      </c>
      <c r="C312" s="49">
        <f t="shared" si="12"/>
        <v>0.4304556354916067</v>
      </c>
      <c r="D312" s="33">
        <v>62971</v>
      </c>
      <c r="E312" s="33" t="s">
        <v>972</v>
      </c>
      <c r="F312" s="33" t="s">
        <v>2715</v>
      </c>
      <c r="H312" s="35">
        <v>165</v>
      </c>
      <c r="I312" s="35">
        <v>376</v>
      </c>
      <c r="J312" s="41"/>
      <c r="K312" s="42"/>
      <c r="L312" s="51">
        <f t="shared" si="13"/>
        <v>165</v>
      </c>
      <c r="M312" s="49">
        <f t="shared" si="14"/>
        <v>0.43882978723404253</v>
      </c>
    </row>
    <row r="313" spans="1:13" s="50" customFormat="1" ht="14.5" x14ac:dyDescent="0.35">
      <c r="A313" s="33">
        <v>133061</v>
      </c>
      <c r="B313" s="33" t="s">
        <v>128</v>
      </c>
      <c r="C313" s="49">
        <f t="shared" si="12"/>
        <v>0.23377581120943952</v>
      </c>
      <c r="D313" s="33">
        <v>61941</v>
      </c>
      <c r="E313" s="33" t="s">
        <v>727</v>
      </c>
      <c r="F313" s="33" t="s">
        <v>2716</v>
      </c>
      <c r="H313" s="35">
        <v>97</v>
      </c>
      <c r="I313" s="35">
        <v>365</v>
      </c>
      <c r="J313" s="41"/>
      <c r="K313" s="42"/>
      <c r="L313" s="51">
        <f t="shared" si="13"/>
        <v>97</v>
      </c>
      <c r="M313" s="49">
        <f t="shared" si="14"/>
        <v>0.26575342465753427</v>
      </c>
    </row>
    <row r="314" spans="1:13" s="50" customFormat="1" ht="14.5" x14ac:dyDescent="0.35">
      <c r="A314" s="33">
        <v>133061</v>
      </c>
      <c r="B314" s="33" t="s">
        <v>128</v>
      </c>
      <c r="C314" s="49">
        <f t="shared" si="12"/>
        <v>0.23377581120943952</v>
      </c>
      <c r="D314" s="33">
        <v>61942</v>
      </c>
      <c r="E314" s="33" t="s">
        <v>728</v>
      </c>
      <c r="F314" s="33" t="s">
        <v>2717</v>
      </c>
      <c r="H314" s="35">
        <v>81</v>
      </c>
      <c r="I314" s="35">
        <v>406</v>
      </c>
      <c r="J314" s="41"/>
      <c r="K314" s="42"/>
      <c r="L314" s="51">
        <f t="shared" si="13"/>
        <v>81</v>
      </c>
      <c r="M314" s="49">
        <f t="shared" si="14"/>
        <v>0.19950738916256158</v>
      </c>
    </row>
    <row r="315" spans="1:13" s="50" customFormat="1" ht="14.5" x14ac:dyDescent="0.35">
      <c r="A315" s="33">
        <v>133061</v>
      </c>
      <c r="B315" s="33" t="s">
        <v>128</v>
      </c>
      <c r="C315" s="49">
        <f t="shared" si="12"/>
        <v>0.23377581120943952</v>
      </c>
      <c r="D315" s="33">
        <v>61939</v>
      </c>
      <c r="E315" s="33" t="s">
        <v>729</v>
      </c>
      <c r="F315" s="33" t="s">
        <v>2718</v>
      </c>
      <c r="H315" s="35">
        <v>121</v>
      </c>
      <c r="I315" s="35">
        <v>472</v>
      </c>
      <c r="J315" s="41"/>
      <c r="K315" s="42"/>
      <c r="L315" s="51">
        <f t="shared" si="13"/>
        <v>121</v>
      </c>
      <c r="M315" s="49">
        <f t="shared" si="14"/>
        <v>0.25635593220338981</v>
      </c>
    </row>
    <row r="316" spans="1:13" s="50" customFormat="1" ht="14.5" x14ac:dyDescent="0.35">
      <c r="A316" s="33">
        <v>133061</v>
      </c>
      <c r="B316" s="33" t="s">
        <v>128</v>
      </c>
      <c r="C316" s="49">
        <f t="shared" si="12"/>
        <v>0.23377581120943952</v>
      </c>
      <c r="D316" s="33">
        <v>16082355</v>
      </c>
      <c r="E316" s="33" t="s">
        <v>730</v>
      </c>
      <c r="F316" s="33" t="s">
        <v>2719</v>
      </c>
      <c r="H316" s="35">
        <v>18</v>
      </c>
      <c r="I316" s="35">
        <v>113</v>
      </c>
      <c r="J316" s="41"/>
      <c r="K316" s="42"/>
      <c r="L316" s="51">
        <f t="shared" si="13"/>
        <v>18</v>
      </c>
      <c r="M316" s="49">
        <f t="shared" si="14"/>
        <v>0.15929203539823009</v>
      </c>
    </row>
    <row r="317" spans="1:13" s="50" customFormat="1" ht="14.5" x14ac:dyDescent="0.35">
      <c r="A317" s="33">
        <v>133368</v>
      </c>
      <c r="B317" s="33" t="s">
        <v>115</v>
      </c>
      <c r="C317" s="49">
        <f t="shared" si="12"/>
        <v>0.59693877551020413</v>
      </c>
      <c r="D317" s="33">
        <v>62972</v>
      </c>
      <c r="E317" s="33" t="s">
        <v>694</v>
      </c>
      <c r="F317" s="33" t="s">
        <v>2720</v>
      </c>
      <c r="H317" s="35">
        <v>134</v>
      </c>
      <c r="I317" s="35">
        <v>200</v>
      </c>
      <c r="J317" s="41"/>
      <c r="K317" s="42"/>
      <c r="L317" s="51">
        <f t="shared" si="13"/>
        <v>134</v>
      </c>
      <c r="M317" s="49">
        <f t="shared" si="14"/>
        <v>0.67</v>
      </c>
    </row>
    <row r="318" spans="1:13" s="50" customFormat="1" ht="14.5" x14ac:dyDescent="0.35">
      <c r="A318" s="33">
        <v>133368</v>
      </c>
      <c r="B318" s="33" t="s">
        <v>115</v>
      </c>
      <c r="C318" s="49">
        <f t="shared" si="12"/>
        <v>0.59693877551020413</v>
      </c>
      <c r="D318" s="33">
        <v>62973</v>
      </c>
      <c r="E318" s="33" t="s">
        <v>695</v>
      </c>
      <c r="F318" s="33" t="s">
        <v>2721</v>
      </c>
      <c r="H318" s="35">
        <v>55</v>
      </c>
      <c r="I318" s="35">
        <v>107</v>
      </c>
      <c r="J318" s="41"/>
      <c r="K318" s="42"/>
      <c r="L318" s="51">
        <f t="shared" si="13"/>
        <v>55</v>
      </c>
      <c r="M318" s="49">
        <f t="shared" si="14"/>
        <v>0.51401869158878499</v>
      </c>
    </row>
    <row r="319" spans="1:13" s="50" customFormat="1" ht="14.5" x14ac:dyDescent="0.35">
      <c r="A319" s="33">
        <v>133368</v>
      </c>
      <c r="B319" s="33" t="s">
        <v>115</v>
      </c>
      <c r="C319" s="49">
        <f t="shared" si="12"/>
        <v>0.59693877551020413</v>
      </c>
      <c r="D319" s="33">
        <v>16077998</v>
      </c>
      <c r="E319" s="33" t="s">
        <v>696</v>
      </c>
      <c r="F319" s="33" t="s">
        <v>2722</v>
      </c>
      <c r="H319" s="35">
        <v>45</v>
      </c>
      <c r="I319" s="35">
        <v>85</v>
      </c>
      <c r="J319" s="41"/>
      <c r="K319" s="42"/>
      <c r="L319" s="51">
        <f t="shared" si="13"/>
        <v>45</v>
      </c>
      <c r="M319" s="49">
        <f t="shared" si="14"/>
        <v>0.52941176470588236</v>
      </c>
    </row>
    <row r="320" spans="1:13" s="50" customFormat="1" ht="14.5" x14ac:dyDescent="0.35">
      <c r="A320" s="33">
        <v>133263</v>
      </c>
      <c r="B320" s="33" t="s">
        <v>187</v>
      </c>
      <c r="C320" s="49">
        <f t="shared" si="12"/>
        <v>0.60720000000000007</v>
      </c>
      <c r="D320" s="33">
        <v>62683</v>
      </c>
      <c r="E320" s="33" t="s">
        <v>1063</v>
      </c>
      <c r="F320" s="33" t="s">
        <v>2723</v>
      </c>
      <c r="H320" s="35"/>
      <c r="I320" s="35">
        <v>443</v>
      </c>
      <c r="J320" s="41">
        <v>2014</v>
      </c>
      <c r="K320" s="42">
        <v>0.3795</v>
      </c>
      <c r="L320" s="51">
        <f t="shared" si="13"/>
        <v>268.98960000000005</v>
      </c>
      <c r="M320" s="49">
        <f t="shared" si="14"/>
        <v>0.60720000000000007</v>
      </c>
    </row>
    <row r="321" spans="1:13" s="50" customFormat="1" ht="14.5" x14ac:dyDescent="0.35">
      <c r="A321" s="33">
        <v>133263</v>
      </c>
      <c r="B321" s="33" t="s">
        <v>187</v>
      </c>
      <c r="C321" s="49">
        <f t="shared" si="12"/>
        <v>0.60720000000000007</v>
      </c>
      <c r="D321" s="33">
        <v>62684</v>
      </c>
      <c r="E321" s="33" t="s">
        <v>1064</v>
      </c>
      <c r="F321" s="33" t="s">
        <v>2724</v>
      </c>
      <c r="H321" s="35"/>
      <c r="I321" s="35">
        <v>239</v>
      </c>
      <c r="J321" s="41">
        <v>2014</v>
      </c>
      <c r="K321" s="42">
        <v>0.3795</v>
      </c>
      <c r="L321" s="51">
        <f t="shared" si="13"/>
        <v>145.12080000000003</v>
      </c>
      <c r="M321" s="49">
        <f t="shared" si="14"/>
        <v>0.60720000000000018</v>
      </c>
    </row>
    <row r="322" spans="1:13" s="50" customFormat="1" ht="14.5" x14ac:dyDescent="0.35">
      <c r="A322" s="33">
        <v>133263</v>
      </c>
      <c r="B322" s="33" t="s">
        <v>187</v>
      </c>
      <c r="C322" s="49">
        <f t="shared" ref="C322:C385" si="15">SUMIF($B$2:$B$491,B322,$L$2:$L$491)/(SUMIF($B$2:$B$491,B322,$I$2:$I$491))</f>
        <v>0.60720000000000007</v>
      </c>
      <c r="D322" s="33">
        <v>62685</v>
      </c>
      <c r="E322" s="33" t="s">
        <v>1065</v>
      </c>
      <c r="F322" s="33" t="s">
        <v>2725</v>
      </c>
      <c r="H322" s="35"/>
      <c r="I322" s="35">
        <v>177</v>
      </c>
      <c r="J322" s="41">
        <v>2014</v>
      </c>
      <c r="K322" s="42">
        <v>0.3795</v>
      </c>
      <c r="L322" s="51">
        <f t="shared" ref="L322:L385" si="16">IF(K322="",H322,(MIN(I322,(K322*1.6*I322))))</f>
        <v>107.47440000000002</v>
      </c>
      <c r="M322" s="49">
        <f t="shared" ref="M322:M385" si="17">IF(L322=0,0,(L322/I322))</f>
        <v>0.60720000000000007</v>
      </c>
    </row>
    <row r="323" spans="1:13" s="50" customFormat="1" ht="14.5" x14ac:dyDescent="0.35">
      <c r="A323" s="33">
        <v>133131</v>
      </c>
      <c r="B323" s="33" t="s">
        <v>277</v>
      </c>
      <c r="C323" s="49">
        <f t="shared" si="15"/>
        <v>0.42983565107458915</v>
      </c>
      <c r="D323" s="33">
        <v>62103</v>
      </c>
      <c r="E323" s="33" t="s">
        <v>1383</v>
      </c>
      <c r="F323" s="33" t="s">
        <v>2726</v>
      </c>
      <c r="H323" s="35">
        <v>202</v>
      </c>
      <c r="I323" s="35">
        <v>454</v>
      </c>
      <c r="J323" s="41"/>
      <c r="K323" s="42"/>
      <c r="L323" s="51">
        <f t="shared" si="16"/>
        <v>202</v>
      </c>
      <c r="M323" s="49">
        <f t="shared" si="17"/>
        <v>0.44493392070484583</v>
      </c>
    </row>
    <row r="324" spans="1:13" s="50" customFormat="1" ht="14.5" x14ac:dyDescent="0.35">
      <c r="A324" s="33">
        <v>133131</v>
      </c>
      <c r="B324" s="33" t="s">
        <v>277</v>
      </c>
      <c r="C324" s="49">
        <f t="shared" si="15"/>
        <v>0.42983565107458915</v>
      </c>
      <c r="D324" s="33">
        <v>62104</v>
      </c>
      <c r="E324" s="33" t="s">
        <v>1384</v>
      </c>
      <c r="F324" s="33" t="s">
        <v>2727</v>
      </c>
      <c r="H324" s="35">
        <v>80</v>
      </c>
      <c r="I324" s="35">
        <v>203</v>
      </c>
      <c r="J324" s="41"/>
      <c r="K324" s="42"/>
      <c r="L324" s="51">
        <f t="shared" si="16"/>
        <v>80</v>
      </c>
      <c r="M324" s="49">
        <f t="shared" si="17"/>
        <v>0.39408866995073893</v>
      </c>
    </row>
    <row r="325" spans="1:13" s="50" customFormat="1" ht="14.5" x14ac:dyDescent="0.35">
      <c r="A325" s="33">
        <v>133131</v>
      </c>
      <c r="B325" s="33" t="s">
        <v>277</v>
      </c>
      <c r="C325" s="49">
        <f t="shared" si="15"/>
        <v>0.42983565107458915</v>
      </c>
      <c r="D325" s="33">
        <v>62105</v>
      </c>
      <c r="E325" s="33" t="s">
        <v>1385</v>
      </c>
      <c r="F325" s="33" t="s">
        <v>2728</v>
      </c>
      <c r="H325" s="35">
        <v>58</v>
      </c>
      <c r="I325" s="35">
        <v>134</v>
      </c>
      <c r="J325" s="41"/>
      <c r="K325" s="42"/>
      <c r="L325" s="51">
        <f t="shared" si="16"/>
        <v>58</v>
      </c>
      <c r="M325" s="49">
        <f t="shared" si="17"/>
        <v>0.43283582089552236</v>
      </c>
    </row>
    <row r="326" spans="1:13" s="50" customFormat="1" ht="14.5" x14ac:dyDescent="0.35">
      <c r="A326" s="33">
        <v>133031</v>
      </c>
      <c r="B326" s="33" t="s">
        <v>192</v>
      </c>
      <c r="C326" s="49">
        <f t="shared" si="15"/>
        <v>0.33970588235294119</v>
      </c>
      <c r="D326" s="33">
        <v>61849</v>
      </c>
      <c r="E326" s="33" t="s">
        <v>1074</v>
      </c>
      <c r="F326" s="33" t="s">
        <v>2729</v>
      </c>
      <c r="H326" s="35">
        <v>163</v>
      </c>
      <c r="I326" s="35">
        <v>443</v>
      </c>
      <c r="J326" s="41"/>
      <c r="K326" s="42"/>
      <c r="L326" s="51">
        <f t="shared" si="16"/>
        <v>163</v>
      </c>
      <c r="M326" s="49">
        <f t="shared" si="17"/>
        <v>0.36794582392776526</v>
      </c>
    </row>
    <row r="327" spans="1:13" s="50" customFormat="1" ht="14.5" x14ac:dyDescent="0.35">
      <c r="A327" s="33">
        <v>133031</v>
      </c>
      <c r="B327" s="33" t="s">
        <v>192</v>
      </c>
      <c r="C327" s="49">
        <f t="shared" si="15"/>
        <v>0.33970588235294119</v>
      </c>
      <c r="D327" s="33">
        <v>61851</v>
      </c>
      <c r="E327" s="33" t="s">
        <v>1075</v>
      </c>
      <c r="F327" s="33" t="s">
        <v>2730</v>
      </c>
      <c r="H327" s="35">
        <v>68</v>
      </c>
      <c r="I327" s="35">
        <v>237</v>
      </c>
      <c r="J327" s="41"/>
      <c r="K327" s="42"/>
      <c r="L327" s="51">
        <f t="shared" si="16"/>
        <v>68</v>
      </c>
      <c r="M327" s="49">
        <f t="shared" si="17"/>
        <v>0.28691983122362869</v>
      </c>
    </row>
    <row r="328" spans="1:13" s="50" customFormat="1" ht="14.5" x14ac:dyDescent="0.35">
      <c r="A328" s="33">
        <v>132808</v>
      </c>
      <c r="B328" s="33" t="s">
        <v>290</v>
      </c>
      <c r="C328" s="49">
        <f t="shared" si="15"/>
        <v>0.57906074967686338</v>
      </c>
      <c r="D328" s="33">
        <v>60747</v>
      </c>
      <c r="E328" s="33" t="s">
        <v>1414</v>
      </c>
      <c r="F328" s="33" t="s">
        <v>2731</v>
      </c>
      <c r="H328" s="35">
        <v>397</v>
      </c>
      <c r="I328" s="35">
        <v>722</v>
      </c>
      <c r="J328" s="41"/>
      <c r="K328" s="42"/>
      <c r="L328" s="51">
        <f t="shared" si="16"/>
        <v>397</v>
      </c>
      <c r="M328" s="49">
        <f t="shared" si="17"/>
        <v>0.54986149584487531</v>
      </c>
    </row>
    <row r="329" spans="1:13" s="50" customFormat="1" ht="14.5" x14ac:dyDescent="0.35">
      <c r="A329" s="33">
        <v>132808</v>
      </c>
      <c r="B329" s="33" t="s">
        <v>290</v>
      </c>
      <c r="C329" s="49">
        <f t="shared" si="15"/>
        <v>0.57906074967686338</v>
      </c>
      <c r="D329" s="33">
        <v>60751</v>
      </c>
      <c r="E329" s="33" t="s">
        <v>1415</v>
      </c>
      <c r="F329" s="33" t="s">
        <v>2732</v>
      </c>
      <c r="H329" s="35">
        <v>300</v>
      </c>
      <c r="I329" s="35">
        <v>509</v>
      </c>
      <c r="J329" s="41"/>
      <c r="K329" s="42"/>
      <c r="L329" s="51">
        <f t="shared" si="16"/>
        <v>300</v>
      </c>
      <c r="M329" s="49">
        <f t="shared" si="17"/>
        <v>0.58939096267190572</v>
      </c>
    </row>
    <row r="330" spans="1:13" s="50" customFormat="1" ht="14.5" x14ac:dyDescent="0.35">
      <c r="A330" s="33">
        <v>132808</v>
      </c>
      <c r="B330" s="33" t="s">
        <v>290</v>
      </c>
      <c r="C330" s="49">
        <f t="shared" si="15"/>
        <v>0.57906074967686338</v>
      </c>
      <c r="D330" s="33">
        <v>60752</v>
      </c>
      <c r="E330" s="33" t="s">
        <v>1416</v>
      </c>
      <c r="F330" s="33" t="s">
        <v>2733</v>
      </c>
      <c r="H330" s="35">
        <v>40</v>
      </c>
      <c r="I330" s="35">
        <v>109</v>
      </c>
      <c r="J330" s="41"/>
      <c r="K330" s="42"/>
      <c r="L330" s="51">
        <f t="shared" si="16"/>
        <v>40</v>
      </c>
      <c r="M330" s="49">
        <f t="shared" si="17"/>
        <v>0.3669724770642202</v>
      </c>
    </row>
    <row r="331" spans="1:13" s="50" customFormat="1" ht="14.5" x14ac:dyDescent="0.35">
      <c r="A331" s="33">
        <v>132808</v>
      </c>
      <c r="B331" s="33" t="s">
        <v>290</v>
      </c>
      <c r="C331" s="49">
        <f t="shared" si="15"/>
        <v>0.57906074967686338</v>
      </c>
      <c r="D331" s="33">
        <v>60749</v>
      </c>
      <c r="E331" s="33" t="s">
        <v>1417</v>
      </c>
      <c r="F331" s="33" t="s">
        <v>2734</v>
      </c>
      <c r="H331" s="35">
        <v>188</v>
      </c>
      <c r="I331" s="35">
        <v>273</v>
      </c>
      <c r="J331" s="41"/>
      <c r="K331" s="42"/>
      <c r="L331" s="51">
        <f t="shared" si="16"/>
        <v>188</v>
      </c>
      <c r="M331" s="49">
        <f t="shared" si="17"/>
        <v>0.68864468864468864</v>
      </c>
    </row>
    <row r="332" spans="1:13" s="50" customFormat="1" ht="14.5" x14ac:dyDescent="0.35">
      <c r="A332" s="33">
        <v>132808</v>
      </c>
      <c r="B332" s="33" t="s">
        <v>290</v>
      </c>
      <c r="C332" s="49">
        <f t="shared" si="15"/>
        <v>0.57906074967686338</v>
      </c>
      <c r="D332" s="33">
        <v>60745</v>
      </c>
      <c r="E332" s="33" t="s">
        <v>608</v>
      </c>
      <c r="F332" s="33" t="s">
        <v>2735</v>
      </c>
      <c r="H332" s="35">
        <v>147</v>
      </c>
      <c r="I332" s="35">
        <v>265</v>
      </c>
      <c r="J332" s="41"/>
      <c r="K332" s="42"/>
      <c r="L332" s="51">
        <f t="shared" si="16"/>
        <v>147</v>
      </c>
      <c r="M332" s="49">
        <f t="shared" si="17"/>
        <v>0.55471698113207546</v>
      </c>
    </row>
    <row r="333" spans="1:13" s="50" customFormat="1" ht="14.5" x14ac:dyDescent="0.35">
      <c r="A333" s="33">
        <v>132808</v>
      </c>
      <c r="B333" s="33" t="s">
        <v>290</v>
      </c>
      <c r="C333" s="49">
        <f t="shared" si="15"/>
        <v>0.57906074967686338</v>
      </c>
      <c r="D333" s="33">
        <v>60753</v>
      </c>
      <c r="E333" s="33" t="s">
        <v>1418</v>
      </c>
      <c r="F333" s="33" t="s">
        <v>2736</v>
      </c>
      <c r="H333" s="35">
        <v>123</v>
      </c>
      <c r="I333" s="35">
        <v>229</v>
      </c>
      <c r="J333" s="41"/>
      <c r="K333" s="42"/>
      <c r="L333" s="51">
        <f t="shared" si="16"/>
        <v>123</v>
      </c>
      <c r="M333" s="49">
        <f t="shared" si="17"/>
        <v>0.53711790393013104</v>
      </c>
    </row>
    <row r="334" spans="1:13" s="50" customFormat="1" ht="14.5" x14ac:dyDescent="0.35">
      <c r="A334" s="33">
        <v>132808</v>
      </c>
      <c r="B334" s="33" t="s">
        <v>290</v>
      </c>
      <c r="C334" s="49">
        <f t="shared" si="15"/>
        <v>0.57906074967686338</v>
      </c>
      <c r="D334" s="33">
        <v>60750</v>
      </c>
      <c r="E334" s="33" t="s">
        <v>1419</v>
      </c>
      <c r="F334" s="33" t="s">
        <v>2737</v>
      </c>
      <c r="H334" s="35">
        <v>149</v>
      </c>
      <c r="I334" s="35">
        <v>214</v>
      </c>
      <c r="J334" s="41"/>
      <c r="K334" s="42"/>
      <c r="L334" s="51">
        <f t="shared" si="16"/>
        <v>149</v>
      </c>
      <c r="M334" s="49">
        <f t="shared" si="17"/>
        <v>0.69626168224299068</v>
      </c>
    </row>
    <row r="335" spans="1:13" s="50" customFormat="1" ht="14.5" x14ac:dyDescent="0.35">
      <c r="A335" s="33">
        <v>133417</v>
      </c>
      <c r="B335" s="33" t="s">
        <v>84</v>
      </c>
      <c r="C335" s="49">
        <f t="shared" si="15"/>
        <v>0.38235294117647056</v>
      </c>
      <c r="D335" s="33">
        <v>63092</v>
      </c>
      <c r="E335" s="33" t="s">
        <v>537</v>
      </c>
      <c r="F335" s="33" t="s">
        <v>2738</v>
      </c>
      <c r="H335" s="35">
        <v>168</v>
      </c>
      <c r="I335" s="35">
        <v>386</v>
      </c>
      <c r="J335" s="41"/>
      <c r="K335" s="42"/>
      <c r="L335" s="51">
        <f t="shared" si="16"/>
        <v>168</v>
      </c>
      <c r="M335" s="49">
        <f t="shared" si="17"/>
        <v>0.43523316062176165</v>
      </c>
    </row>
    <row r="336" spans="1:13" s="50" customFormat="1" ht="14.5" x14ac:dyDescent="0.35">
      <c r="A336" s="33">
        <v>133417</v>
      </c>
      <c r="B336" s="33" t="s">
        <v>84</v>
      </c>
      <c r="C336" s="49">
        <f t="shared" si="15"/>
        <v>0.38235294117647056</v>
      </c>
      <c r="D336" s="33">
        <v>63094</v>
      </c>
      <c r="E336" s="33" t="s">
        <v>538</v>
      </c>
      <c r="F336" s="33" t="s">
        <v>2739</v>
      </c>
      <c r="H336" s="35">
        <v>80</v>
      </c>
      <c r="I336" s="35">
        <v>286</v>
      </c>
      <c r="J336" s="41"/>
      <c r="K336" s="42"/>
      <c r="L336" s="51">
        <f t="shared" si="16"/>
        <v>80</v>
      </c>
      <c r="M336" s="49">
        <f t="shared" si="17"/>
        <v>0.27972027972027974</v>
      </c>
    </row>
    <row r="337" spans="1:13" s="50" customFormat="1" ht="14.5" x14ac:dyDescent="0.35">
      <c r="A337" s="33">
        <v>133417</v>
      </c>
      <c r="B337" s="33" t="s">
        <v>84</v>
      </c>
      <c r="C337" s="49">
        <f t="shared" si="15"/>
        <v>0.38235294117647056</v>
      </c>
      <c r="D337" s="33">
        <v>63093</v>
      </c>
      <c r="E337" s="33" t="s">
        <v>539</v>
      </c>
      <c r="F337" s="33" t="s">
        <v>2740</v>
      </c>
      <c r="H337" s="35">
        <v>114</v>
      </c>
      <c r="I337" s="35">
        <v>262</v>
      </c>
      <c r="J337" s="41"/>
      <c r="K337" s="42"/>
      <c r="L337" s="51">
        <f t="shared" si="16"/>
        <v>114</v>
      </c>
      <c r="M337" s="49">
        <f t="shared" si="17"/>
        <v>0.4351145038167939</v>
      </c>
    </row>
    <row r="338" spans="1:13" s="50" customFormat="1" ht="14.5" x14ac:dyDescent="0.35">
      <c r="A338" s="33">
        <v>133417</v>
      </c>
      <c r="B338" s="33" t="s">
        <v>84</v>
      </c>
      <c r="C338" s="49">
        <f t="shared" si="15"/>
        <v>0.38235294117647056</v>
      </c>
      <c r="D338" s="33">
        <v>420</v>
      </c>
      <c r="E338" s="33" t="s">
        <v>540</v>
      </c>
      <c r="F338" s="33" t="s">
        <v>2741</v>
      </c>
      <c r="H338" s="35">
        <v>10</v>
      </c>
      <c r="I338" s="35">
        <v>37</v>
      </c>
      <c r="J338" s="41"/>
      <c r="K338" s="42"/>
      <c r="L338" s="51">
        <f t="shared" si="16"/>
        <v>10</v>
      </c>
      <c r="M338" s="49">
        <f t="shared" si="17"/>
        <v>0.27027027027027029</v>
      </c>
    </row>
    <row r="339" spans="1:13" s="50" customFormat="1" ht="14.5" x14ac:dyDescent="0.35">
      <c r="A339" s="33">
        <v>133417</v>
      </c>
      <c r="B339" s="33" t="s">
        <v>84</v>
      </c>
      <c r="C339" s="49">
        <f t="shared" si="15"/>
        <v>0.38235294117647056</v>
      </c>
      <c r="D339" s="33"/>
      <c r="E339" s="33" t="s">
        <v>541</v>
      </c>
      <c r="F339" s="33" t="s">
        <v>2742</v>
      </c>
      <c r="H339" s="35">
        <v>5</v>
      </c>
      <c r="I339" s="35">
        <v>15</v>
      </c>
      <c r="J339" s="41"/>
      <c r="K339" s="42"/>
      <c r="L339" s="51">
        <f t="shared" si="16"/>
        <v>5</v>
      </c>
      <c r="M339" s="49">
        <f t="shared" si="17"/>
        <v>0.33333333333333331</v>
      </c>
    </row>
    <row r="340" spans="1:13" s="50" customFormat="1" ht="14.5" x14ac:dyDescent="0.35">
      <c r="A340" s="33">
        <v>133241</v>
      </c>
      <c r="B340" s="33" t="s">
        <v>268</v>
      </c>
      <c r="C340" s="49">
        <f t="shared" si="15"/>
        <v>0.30056647784071977</v>
      </c>
      <c r="D340" s="33">
        <v>190</v>
      </c>
      <c r="E340" s="33" t="s">
        <v>2743</v>
      </c>
      <c r="F340" s="33" t="s">
        <v>2744</v>
      </c>
      <c r="H340" s="35">
        <v>59</v>
      </c>
      <c r="I340" s="35">
        <v>384</v>
      </c>
      <c r="J340" s="41"/>
      <c r="K340" s="42"/>
      <c r="L340" s="51">
        <f t="shared" si="16"/>
        <v>59</v>
      </c>
      <c r="M340" s="49">
        <f t="shared" si="17"/>
        <v>0.15364583333333334</v>
      </c>
    </row>
    <row r="341" spans="1:13" s="50" customFormat="1" ht="14.5" x14ac:dyDescent="0.35">
      <c r="A341" s="33">
        <v>133241</v>
      </c>
      <c r="B341" s="33" t="s">
        <v>268</v>
      </c>
      <c r="C341" s="49">
        <f t="shared" si="15"/>
        <v>0.30056647784071977</v>
      </c>
      <c r="D341" s="33">
        <v>62597</v>
      </c>
      <c r="E341" s="33" t="s">
        <v>1341</v>
      </c>
      <c r="F341" s="33" t="s">
        <v>2745</v>
      </c>
      <c r="H341" s="35">
        <v>301</v>
      </c>
      <c r="I341" s="35">
        <v>1234</v>
      </c>
      <c r="J341" s="41"/>
      <c r="K341" s="42"/>
      <c r="L341" s="51">
        <f t="shared" si="16"/>
        <v>301</v>
      </c>
      <c r="M341" s="49">
        <f t="shared" si="17"/>
        <v>0.2439222042139384</v>
      </c>
    </row>
    <row r="342" spans="1:13" s="50" customFormat="1" ht="14.5" x14ac:dyDescent="0.35">
      <c r="A342" s="33">
        <v>133241</v>
      </c>
      <c r="B342" s="33" t="s">
        <v>268</v>
      </c>
      <c r="C342" s="49">
        <f t="shared" si="15"/>
        <v>0.30056647784071977</v>
      </c>
      <c r="D342" s="33">
        <v>16069510</v>
      </c>
      <c r="E342" s="33" t="s">
        <v>1342</v>
      </c>
      <c r="F342" s="33" t="s">
        <v>2746</v>
      </c>
      <c r="H342" s="35">
        <v>13</v>
      </c>
      <c r="I342" s="35">
        <v>71</v>
      </c>
      <c r="J342" s="41"/>
      <c r="K342" s="42"/>
      <c r="L342" s="51">
        <f t="shared" si="16"/>
        <v>13</v>
      </c>
      <c r="M342" s="49">
        <f t="shared" si="17"/>
        <v>0.18309859154929578</v>
      </c>
    </row>
    <row r="343" spans="1:13" s="50" customFormat="1" ht="14.5" x14ac:dyDescent="0.35">
      <c r="A343" s="33">
        <v>133241</v>
      </c>
      <c r="B343" s="33" t="s">
        <v>268</v>
      </c>
      <c r="C343" s="49">
        <f t="shared" si="15"/>
        <v>0.30056647784071977</v>
      </c>
      <c r="D343" s="33">
        <v>62596</v>
      </c>
      <c r="E343" s="33" t="s">
        <v>1343</v>
      </c>
      <c r="F343" s="33" t="s">
        <v>2747</v>
      </c>
      <c r="H343" s="35">
        <v>234</v>
      </c>
      <c r="I343" s="35">
        <v>890</v>
      </c>
      <c r="J343" s="41"/>
      <c r="K343" s="42"/>
      <c r="L343" s="51">
        <f t="shared" si="16"/>
        <v>234</v>
      </c>
      <c r="M343" s="49">
        <f t="shared" si="17"/>
        <v>0.26292134831460673</v>
      </c>
    </row>
    <row r="344" spans="1:13" s="50" customFormat="1" ht="14.5" x14ac:dyDescent="0.35">
      <c r="A344" s="33">
        <v>133241</v>
      </c>
      <c r="B344" s="33" t="s">
        <v>268</v>
      </c>
      <c r="C344" s="49">
        <f t="shared" si="15"/>
        <v>0.30056647784071977</v>
      </c>
      <c r="D344" s="33">
        <v>224853</v>
      </c>
      <c r="E344" s="33" t="s">
        <v>1344</v>
      </c>
      <c r="F344" s="33" t="s">
        <v>2748</v>
      </c>
      <c r="H344" s="35">
        <v>287</v>
      </c>
      <c r="I344" s="35">
        <v>841</v>
      </c>
      <c r="J344" s="41"/>
      <c r="K344" s="42"/>
      <c r="L344" s="51">
        <f t="shared" si="16"/>
        <v>287</v>
      </c>
      <c r="M344" s="49">
        <f t="shared" si="17"/>
        <v>0.34126040428061832</v>
      </c>
    </row>
    <row r="345" spans="1:13" s="50" customFormat="1" ht="14.5" x14ac:dyDescent="0.35">
      <c r="A345" s="33">
        <v>133241</v>
      </c>
      <c r="B345" s="33" t="s">
        <v>268</v>
      </c>
      <c r="C345" s="49">
        <f t="shared" si="15"/>
        <v>0.30056647784071977</v>
      </c>
      <c r="D345" s="33">
        <v>140</v>
      </c>
      <c r="E345" s="33" t="s">
        <v>2749</v>
      </c>
      <c r="F345" s="33" t="s">
        <v>2750</v>
      </c>
      <c r="H345" s="35">
        <v>3</v>
      </c>
      <c r="I345" s="35">
        <v>35</v>
      </c>
      <c r="J345" s="41"/>
      <c r="K345" s="42"/>
      <c r="L345" s="51">
        <f t="shared" si="16"/>
        <v>3</v>
      </c>
      <c r="M345" s="49">
        <f t="shared" si="17"/>
        <v>8.5714285714285715E-2</v>
      </c>
    </row>
    <row r="346" spans="1:13" s="50" customFormat="1" ht="14.5" x14ac:dyDescent="0.35">
      <c r="A346" s="33">
        <v>133241</v>
      </c>
      <c r="B346" s="33" t="s">
        <v>268</v>
      </c>
      <c r="C346" s="49">
        <f t="shared" si="15"/>
        <v>0.30056647784071977</v>
      </c>
      <c r="D346" s="33">
        <v>62553</v>
      </c>
      <c r="E346" s="33" t="s">
        <v>1248</v>
      </c>
      <c r="F346" s="33" t="s">
        <v>2751</v>
      </c>
      <c r="H346" s="35">
        <v>133</v>
      </c>
      <c r="I346" s="35">
        <v>473</v>
      </c>
      <c r="J346" s="41"/>
      <c r="K346" s="42"/>
      <c r="L346" s="51">
        <f t="shared" si="16"/>
        <v>133</v>
      </c>
      <c r="M346" s="49">
        <f t="shared" si="17"/>
        <v>0.28118393234672306</v>
      </c>
    </row>
    <row r="347" spans="1:13" s="50" customFormat="1" ht="14.5" x14ac:dyDescent="0.35">
      <c r="A347" s="33">
        <v>133241</v>
      </c>
      <c r="B347" s="33" t="s">
        <v>268</v>
      </c>
      <c r="C347" s="49">
        <f t="shared" si="15"/>
        <v>0.30056647784071977</v>
      </c>
      <c r="D347" s="33">
        <v>62502</v>
      </c>
      <c r="E347" s="33" t="s">
        <v>1345</v>
      </c>
      <c r="F347" s="33" t="s">
        <v>2752</v>
      </c>
      <c r="H347" s="35">
        <v>22</v>
      </c>
      <c r="I347" s="35">
        <v>102</v>
      </c>
      <c r="J347" s="41"/>
      <c r="K347" s="42"/>
      <c r="L347" s="51">
        <f t="shared" si="16"/>
        <v>22</v>
      </c>
      <c r="M347" s="49">
        <f t="shared" si="17"/>
        <v>0.21568627450980393</v>
      </c>
    </row>
    <row r="348" spans="1:13" s="50" customFormat="1" ht="14.5" x14ac:dyDescent="0.35">
      <c r="A348" s="33">
        <v>133241</v>
      </c>
      <c r="B348" s="33" t="s">
        <v>268</v>
      </c>
      <c r="C348" s="49">
        <f t="shared" si="15"/>
        <v>0.30056647784071977</v>
      </c>
      <c r="D348" s="33">
        <v>16037319</v>
      </c>
      <c r="E348" s="33" t="s">
        <v>1346</v>
      </c>
      <c r="F348" s="33" t="s">
        <v>2753</v>
      </c>
      <c r="H348" s="35">
        <v>160</v>
      </c>
      <c r="I348" s="35">
        <v>466</v>
      </c>
      <c r="J348" s="41"/>
      <c r="K348" s="42"/>
      <c r="L348" s="51">
        <f t="shared" si="16"/>
        <v>160</v>
      </c>
      <c r="M348" s="49">
        <f t="shared" si="17"/>
        <v>0.34334763948497854</v>
      </c>
    </row>
    <row r="349" spans="1:13" s="50" customFormat="1" ht="14.5" x14ac:dyDescent="0.35">
      <c r="A349" s="33">
        <v>133241</v>
      </c>
      <c r="B349" s="33" t="s">
        <v>268</v>
      </c>
      <c r="C349" s="49">
        <f t="shared" si="15"/>
        <v>0.30056647784071977</v>
      </c>
      <c r="D349" s="33">
        <v>62580</v>
      </c>
      <c r="E349" s="33" t="s">
        <v>1031</v>
      </c>
      <c r="F349" s="33" t="s">
        <v>2754</v>
      </c>
      <c r="H349" s="35">
        <v>106</v>
      </c>
      <c r="I349" s="35">
        <v>532</v>
      </c>
      <c r="J349" s="41"/>
      <c r="K349" s="42"/>
      <c r="L349" s="51">
        <f t="shared" si="16"/>
        <v>106</v>
      </c>
      <c r="M349" s="49">
        <f t="shared" si="17"/>
        <v>0.19924812030075187</v>
      </c>
    </row>
    <row r="350" spans="1:13" s="50" customFormat="1" ht="14.5" x14ac:dyDescent="0.35">
      <c r="A350" s="33">
        <v>133241</v>
      </c>
      <c r="B350" s="33" t="s">
        <v>268</v>
      </c>
      <c r="C350" s="49">
        <f t="shared" si="15"/>
        <v>0.30056647784071977</v>
      </c>
      <c r="D350" s="33">
        <v>62587</v>
      </c>
      <c r="E350" s="33" t="s">
        <v>1347</v>
      </c>
      <c r="F350" s="33" t="s">
        <v>2755</v>
      </c>
      <c r="H350" s="35">
        <v>179</v>
      </c>
      <c r="I350" s="35">
        <v>435</v>
      </c>
      <c r="J350" s="41"/>
      <c r="K350" s="42"/>
      <c r="L350" s="51">
        <f t="shared" si="16"/>
        <v>179</v>
      </c>
      <c r="M350" s="49">
        <f t="shared" si="17"/>
        <v>0.41149425287356323</v>
      </c>
    </row>
    <row r="351" spans="1:13" s="50" customFormat="1" ht="14.5" x14ac:dyDescent="0.35">
      <c r="A351" s="33">
        <v>133241</v>
      </c>
      <c r="B351" s="33" t="s">
        <v>268</v>
      </c>
      <c r="C351" s="49">
        <f t="shared" si="15"/>
        <v>0.30056647784071977</v>
      </c>
      <c r="D351" s="33">
        <v>62595</v>
      </c>
      <c r="E351" s="33" t="s">
        <v>1348</v>
      </c>
      <c r="F351" s="33" t="s">
        <v>2756</v>
      </c>
      <c r="H351" s="35">
        <v>307</v>
      </c>
      <c r="I351" s="35">
        <v>539</v>
      </c>
      <c r="J351" s="41"/>
      <c r="K351" s="42"/>
      <c r="L351" s="51">
        <f t="shared" si="16"/>
        <v>307</v>
      </c>
      <c r="M351" s="49">
        <f t="shared" si="17"/>
        <v>0.56957328385899819</v>
      </c>
    </row>
    <row r="352" spans="1:13" s="50" customFormat="1" ht="14.5" x14ac:dyDescent="0.35">
      <c r="A352" s="33">
        <v>132937</v>
      </c>
      <c r="B352" s="33" t="s">
        <v>253</v>
      </c>
      <c r="C352" s="49">
        <f t="shared" si="15"/>
        <v>0.34963325183374083</v>
      </c>
      <c r="D352" s="33">
        <v>61533</v>
      </c>
      <c r="E352" s="33" t="s">
        <v>1287</v>
      </c>
      <c r="F352" s="33" t="s">
        <v>2757</v>
      </c>
      <c r="H352" s="35">
        <v>233</v>
      </c>
      <c r="I352" s="35">
        <v>611</v>
      </c>
      <c r="J352" s="41"/>
      <c r="K352" s="42"/>
      <c r="L352" s="51">
        <f t="shared" si="16"/>
        <v>233</v>
      </c>
      <c r="M352" s="49">
        <f t="shared" si="17"/>
        <v>0.381342062193126</v>
      </c>
    </row>
    <row r="353" spans="1:13" s="50" customFormat="1" ht="14.5" x14ac:dyDescent="0.35">
      <c r="A353" s="33">
        <v>132937</v>
      </c>
      <c r="B353" s="33" t="s">
        <v>253</v>
      </c>
      <c r="C353" s="49">
        <f t="shared" si="15"/>
        <v>0.34963325183374083</v>
      </c>
      <c r="D353" s="33">
        <v>61532</v>
      </c>
      <c r="E353" s="33" t="s">
        <v>1288</v>
      </c>
      <c r="F353" s="33" t="s">
        <v>2758</v>
      </c>
      <c r="H353" s="35">
        <v>53</v>
      </c>
      <c r="I353" s="35">
        <v>207</v>
      </c>
      <c r="J353" s="41"/>
      <c r="K353" s="42"/>
      <c r="L353" s="51">
        <f t="shared" si="16"/>
        <v>53</v>
      </c>
      <c r="M353" s="49">
        <f t="shared" si="17"/>
        <v>0.2560386473429952</v>
      </c>
    </row>
    <row r="354" spans="1:13" s="50" customFormat="1" ht="14.5" x14ac:dyDescent="0.35">
      <c r="A354" s="33">
        <v>8109</v>
      </c>
      <c r="B354" s="33" t="s">
        <v>291</v>
      </c>
      <c r="C354" s="49">
        <f t="shared" si="15"/>
        <v>1</v>
      </c>
      <c r="D354" s="33"/>
      <c r="E354" s="33" t="s">
        <v>291</v>
      </c>
      <c r="F354" s="33" t="s">
        <v>2759</v>
      </c>
      <c r="H354" s="35"/>
      <c r="I354" s="35">
        <v>278</v>
      </c>
      <c r="J354" s="41">
        <v>2014</v>
      </c>
      <c r="K354" s="42">
        <v>0.73740000000000006</v>
      </c>
      <c r="L354" s="51">
        <f t="shared" si="16"/>
        <v>278</v>
      </c>
      <c r="M354" s="49">
        <f t="shared" si="17"/>
        <v>1</v>
      </c>
    </row>
    <row r="355" spans="1:13" s="50" customFormat="1" ht="14.5" x14ac:dyDescent="0.35">
      <c r="A355" s="33">
        <v>132940</v>
      </c>
      <c r="B355" s="33" t="s">
        <v>142</v>
      </c>
      <c r="C355" s="49">
        <f t="shared" si="15"/>
        <v>0.16400850611376927</v>
      </c>
      <c r="D355" s="33">
        <v>61538</v>
      </c>
      <c r="E355" s="33" t="s">
        <v>780</v>
      </c>
      <c r="F355" s="33" t="s">
        <v>2760</v>
      </c>
      <c r="H355" s="35">
        <v>170</v>
      </c>
      <c r="I355" s="35">
        <v>1051</v>
      </c>
      <c r="J355" s="41"/>
      <c r="K355" s="42"/>
      <c r="L355" s="51">
        <f t="shared" si="16"/>
        <v>170</v>
      </c>
      <c r="M355" s="49">
        <f t="shared" si="17"/>
        <v>0.16175071360608945</v>
      </c>
    </row>
    <row r="356" spans="1:13" s="50" customFormat="1" ht="14.5" x14ac:dyDescent="0.35">
      <c r="A356" s="33">
        <v>132940</v>
      </c>
      <c r="B356" s="33" t="s">
        <v>142</v>
      </c>
      <c r="C356" s="49">
        <f t="shared" si="15"/>
        <v>0.16400850611376927</v>
      </c>
      <c r="D356" s="33">
        <v>61541</v>
      </c>
      <c r="E356" s="33" t="s">
        <v>781</v>
      </c>
      <c r="F356" s="33" t="s">
        <v>2761</v>
      </c>
      <c r="H356" s="35">
        <v>197</v>
      </c>
      <c r="I356" s="35">
        <v>1041</v>
      </c>
      <c r="J356" s="41"/>
      <c r="K356" s="42"/>
      <c r="L356" s="51">
        <f t="shared" si="16"/>
        <v>197</v>
      </c>
      <c r="M356" s="49">
        <f t="shared" si="17"/>
        <v>0.18924111431316043</v>
      </c>
    </row>
    <row r="357" spans="1:13" s="50" customFormat="1" ht="14.5" x14ac:dyDescent="0.35">
      <c r="A357" s="33">
        <v>132940</v>
      </c>
      <c r="B357" s="33" t="s">
        <v>142</v>
      </c>
      <c r="C357" s="49">
        <f t="shared" si="15"/>
        <v>0.16400850611376927</v>
      </c>
      <c r="D357" s="33">
        <v>61540</v>
      </c>
      <c r="E357" s="33" t="s">
        <v>782</v>
      </c>
      <c r="F357" s="33" t="s">
        <v>2762</v>
      </c>
      <c r="H357" s="35">
        <v>88</v>
      </c>
      <c r="I357" s="35">
        <v>498</v>
      </c>
      <c r="J357" s="41"/>
      <c r="K357" s="42"/>
      <c r="L357" s="51">
        <f t="shared" si="16"/>
        <v>88</v>
      </c>
      <c r="M357" s="49">
        <f t="shared" si="17"/>
        <v>0.17670682730923695</v>
      </c>
    </row>
    <row r="358" spans="1:13" s="50" customFormat="1" ht="14.5" x14ac:dyDescent="0.35">
      <c r="A358" s="33">
        <v>132940</v>
      </c>
      <c r="B358" s="33" t="s">
        <v>142</v>
      </c>
      <c r="C358" s="49">
        <f t="shared" si="15"/>
        <v>0.16400850611376927</v>
      </c>
      <c r="D358" s="33">
        <v>61539</v>
      </c>
      <c r="E358" s="33" t="s">
        <v>783</v>
      </c>
      <c r="F358" s="33" t="s">
        <v>2763</v>
      </c>
      <c r="H358" s="35">
        <v>21</v>
      </c>
      <c r="I358" s="35">
        <v>302</v>
      </c>
      <c r="J358" s="41"/>
      <c r="K358" s="42"/>
      <c r="L358" s="51">
        <f t="shared" si="16"/>
        <v>21</v>
      </c>
      <c r="M358" s="49">
        <f t="shared" si="17"/>
        <v>6.9536423841059597E-2</v>
      </c>
    </row>
    <row r="359" spans="1:13" s="50" customFormat="1" ht="14.5" x14ac:dyDescent="0.35">
      <c r="A359" s="33">
        <v>132940</v>
      </c>
      <c r="B359" s="33" t="s">
        <v>142</v>
      </c>
      <c r="C359" s="49">
        <f t="shared" si="15"/>
        <v>0.16400850611376927</v>
      </c>
      <c r="D359" s="33">
        <v>61747</v>
      </c>
      <c r="E359" s="33" t="s">
        <v>784</v>
      </c>
      <c r="F359" s="33" t="s">
        <v>2764</v>
      </c>
      <c r="H359" s="35">
        <v>77</v>
      </c>
      <c r="I359" s="35">
        <v>509</v>
      </c>
      <c r="J359" s="41"/>
      <c r="K359" s="42"/>
      <c r="L359" s="51">
        <f t="shared" si="16"/>
        <v>77</v>
      </c>
      <c r="M359" s="49">
        <f t="shared" si="17"/>
        <v>0.15127701375245581</v>
      </c>
    </row>
    <row r="360" spans="1:13" s="50" customFormat="1" ht="14.5" x14ac:dyDescent="0.35">
      <c r="A360" s="33">
        <v>132940</v>
      </c>
      <c r="B360" s="33" t="s">
        <v>142</v>
      </c>
      <c r="C360" s="49">
        <f t="shared" si="15"/>
        <v>0.16400850611376927</v>
      </c>
      <c r="D360" s="33">
        <v>61537</v>
      </c>
      <c r="E360" s="33" t="s">
        <v>785</v>
      </c>
      <c r="F360" s="33" t="s">
        <v>2765</v>
      </c>
      <c r="H360" s="35">
        <v>64</v>
      </c>
      <c r="I360" s="35">
        <v>361</v>
      </c>
      <c r="J360" s="41"/>
      <c r="K360" s="42"/>
      <c r="L360" s="51">
        <f t="shared" si="16"/>
        <v>64</v>
      </c>
      <c r="M360" s="49">
        <f t="shared" si="17"/>
        <v>0.17728531855955679</v>
      </c>
    </row>
    <row r="361" spans="1:13" s="50" customFormat="1" ht="14.5" x14ac:dyDescent="0.35">
      <c r="A361" s="33">
        <v>133134</v>
      </c>
      <c r="B361" s="33" t="s">
        <v>93</v>
      </c>
      <c r="C361" s="49">
        <f t="shared" si="15"/>
        <v>0.16591625393966683</v>
      </c>
      <c r="D361" s="33">
        <v>62115</v>
      </c>
      <c r="E361" s="33" t="s">
        <v>572</v>
      </c>
      <c r="F361" s="33" t="s">
        <v>2766</v>
      </c>
      <c r="H361" s="35">
        <v>209</v>
      </c>
      <c r="I361" s="35">
        <v>1361</v>
      </c>
      <c r="J361" s="41"/>
      <c r="K361" s="42"/>
      <c r="L361" s="51">
        <f t="shared" si="16"/>
        <v>209</v>
      </c>
      <c r="M361" s="49">
        <f t="shared" si="17"/>
        <v>0.1535635562086701</v>
      </c>
    </row>
    <row r="362" spans="1:13" s="50" customFormat="1" ht="14.5" x14ac:dyDescent="0.35">
      <c r="A362" s="33">
        <v>133134</v>
      </c>
      <c r="B362" s="33" t="s">
        <v>93</v>
      </c>
      <c r="C362" s="49">
        <f t="shared" si="15"/>
        <v>0.16591625393966683</v>
      </c>
      <c r="D362" s="33">
        <v>62112</v>
      </c>
      <c r="E362" s="33" t="s">
        <v>573</v>
      </c>
      <c r="F362" s="33" t="s">
        <v>2767</v>
      </c>
      <c r="H362" s="35">
        <v>114</v>
      </c>
      <c r="I362" s="35">
        <v>639</v>
      </c>
      <c r="J362" s="41"/>
      <c r="K362" s="42"/>
      <c r="L362" s="51">
        <f t="shared" si="16"/>
        <v>114</v>
      </c>
      <c r="M362" s="49">
        <f t="shared" si="17"/>
        <v>0.17840375586854459</v>
      </c>
    </row>
    <row r="363" spans="1:13" s="50" customFormat="1" ht="14.5" x14ac:dyDescent="0.35">
      <c r="A363" s="33">
        <v>133134</v>
      </c>
      <c r="B363" s="33" t="s">
        <v>93</v>
      </c>
      <c r="C363" s="49">
        <f t="shared" si="15"/>
        <v>0.16591625393966683</v>
      </c>
      <c r="D363" s="33">
        <v>62116</v>
      </c>
      <c r="E363" s="33" t="s">
        <v>574</v>
      </c>
      <c r="F363" s="33" t="s">
        <v>2768</v>
      </c>
      <c r="H363" s="35">
        <v>123</v>
      </c>
      <c r="I363" s="35">
        <v>589</v>
      </c>
      <c r="J363" s="41"/>
      <c r="K363" s="42"/>
      <c r="L363" s="51">
        <f t="shared" si="16"/>
        <v>123</v>
      </c>
      <c r="M363" s="49">
        <f t="shared" si="17"/>
        <v>0.20882852292020374</v>
      </c>
    </row>
    <row r="364" spans="1:13" s="50" customFormat="1" ht="14.5" x14ac:dyDescent="0.35">
      <c r="A364" s="33">
        <v>133134</v>
      </c>
      <c r="B364" s="33" t="s">
        <v>93</v>
      </c>
      <c r="C364" s="49">
        <f t="shared" si="15"/>
        <v>0.16591625393966683</v>
      </c>
      <c r="D364" s="33">
        <v>224848</v>
      </c>
      <c r="E364" s="33" t="s">
        <v>575</v>
      </c>
      <c r="F364" s="33" t="s">
        <v>2769</v>
      </c>
      <c r="H364" s="35">
        <v>113</v>
      </c>
      <c r="I364" s="35">
        <v>630</v>
      </c>
      <c r="J364" s="41"/>
      <c r="K364" s="42"/>
      <c r="L364" s="51">
        <f t="shared" si="16"/>
        <v>113</v>
      </c>
      <c r="M364" s="49">
        <f t="shared" si="17"/>
        <v>0.17936507936507937</v>
      </c>
    </row>
    <row r="365" spans="1:13" s="50" customFormat="1" ht="14.5" x14ac:dyDescent="0.35">
      <c r="A365" s="33">
        <v>133134</v>
      </c>
      <c r="B365" s="33" t="s">
        <v>93</v>
      </c>
      <c r="C365" s="49">
        <f t="shared" si="15"/>
        <v>0.16591625393966683</v>
      </c>
      <c r="D365" s="33">
        <v>62106</v>
      </c>
      <c r="E365" s="33" t="s">
        <v>576</v>
      </c>
      <c r="F365" s="33" t="s">
        <v>2770</v>
      </c>
      <c r="H365" s="35">
        <v>76</v>
      </c>
      <c r="I365" s="35">
        <v>581</v>
      </c>
      <c r="J365" s="41"/>
      <c r="K365" s="42"/>
      <c r="L365" s="51">
        <f t="shared" si="16"/>
        <v>76</v>
      </c>
      <c r="M365" s="49">
        <f t="shared" si="17"/>
        <v>0.13080895008605853</v>
      </c>
    </row>
    <row r="366" spans="1:13" s="50" customFormat="1" ht="14.5" x14ac:dyDescent="0.35">
      <c r="A366" s="33">
        <v>133134</v>
      </c>
      <c r="B366" s="33" t="s">
        <v>93</v>
      </c>
      <c r="C366" s="49">
        <f t="shared" si="15"/>
        <v>0.16591625393966683</v>
      </c>
      <c r="D366" s="33">
        <v>16080922</v>
      </c>
      <c r="E366" s="33" t="s">
        <v>577</v>
      </c>
      <c r="F366" s="33" t="s">
        <v>2771</v>
      </c>
      <c r="H366" s="35">
        <v>102</v>
      </c>
      <c r="I366" s="35">
        <v>642</v>
      </c>
      <c r="J366" s="41"/>
      <c r="K366" s="42"/>
      <c r="L366" s="51">
        <f t="shared" si="16"/>
        <v>102</v>
      </c>
      <c r="M366" s="49">
        <f t="shared" si="17"/>
        <v>0.15887850467289719</v>
      </c>
    </row>
    <row r="367" spans="1:13" s="50" customFormat="1" ht="14.5" x14ac:dyDescent="0.35">
      <c r="A367" s="33">
        <v>133313</v>
      </c>
      <c r="B367" s="33" t="s">
        <v>428</v>
      </c>
      <c r="C367" s="49">
        <f t="shared" si="15"/>
        <v>0.42199999999999999</v>
      </c>
      <c r="D367" s="33">
        <v>159038</v>
      </c>
      <c r="E367" s="33" t="s">
        <v>2080</v>
      </c>
      <c r="F367" s="33" t="s">
        <v>2772</v>
      </c>
      <c r="H367" s="35">
        <v>56</v>
      </c>
      <c r="I367" s="35">
        <v>152</v>
      </c>
      <c r="J367" s="41"/>
      <c r="K367" s="42"/>
      <c r="L367" s="51">
        <f t="shared" si="16"/>
        <v>56</v>
      </c>
      <c r="M367" s="49">
        <f t="shared" si="17"/>
        <v>0.36842105263157893</v>
      </c>
    </row>
    <row r="368" spans="1:13" s="50" customFormat="1" ht="14.5" x14ac:dyDescent="0.35">
      <c r="A368" s="33">
        <v>133313</v>
      </c>
      <c r="B368" s="33" t="s">
        <v>428</v>
      </c>
      <c r="C368" s="49">
        <f t="shared" si="15"/>
        <v>0.42199999999999999</v>
      </c>
      <c r="D368" s="33">
        <v>159038</v>
      </c>
      <c r="E368" s="33" t="s">
        <v>2081</v>
      </c>
      <c r="F368" s="33" t="s">
        <v>2773</v>
      </c>
      <c r="H368" s="35">
        <v>43</v>
      </c>
      <c r="I368" s="35">
        <v>109</v>
      </c>
      <c r="J368" s="41"/>
      <c r="K368" s="42"/>
      <c r="L368" s="51">
        <f t="shared" si="16"/>
        <v>43</v>
      </c>
      <c r="M368" s="49">
        <f t="shared" si="17"/>
        <v>0.39449541284403672</v>
      </c>
    </row>
    <row r="369" spans="1:13" s="50" customFormat="1" ht="14.5" x14ac:dyDescent="0.35">
      <c r="A369" s="33">
        <v>133313</v>
      </c>
      <c r="B369" s="33" t="s">
        <v>428</v>
      </c>
      <c r="C369" s="49">
        <f t="shared" si="15"/>
        <v>0.42199999999999999</v>
      </c>
      <c r="D369" s="33">
        <v>810</v>
      </c>
      <c r="E369" s="33" t="s">
        <v>2082</v>
      </c>
      <c r="F369" s="33" t="s">
        <v>2774</v>
      </c>
      <c r="H369" s="35">
        <v>5</v>
      </c>
      <c r="I369" s="35">
        <v>14</v>
      </c>
      <c r="J369" s="41"/>
      <c r="K369" s="42"/>
      <c r="L369" s="51">
        <f t="shared" si="16"/>
        <v>5</v>
      </c>
      <c r="M369" s="49">
        <f t="shared" si="17"/>
        <v>0.35714285714285715</v>
      </c>
    </row>
    <row r="370" spans="1:13" s="50" customFormat="1" ht="14.5" x14ac:dyDescent="0.35">
      <c r="A370" s="33">
        <v>133313</v>
      </c>
      <c r="B370" s="33" t="s">
        <v>428</v>
      </c>
      <c r="C370" s="49">
        <f t="shared" si="15"/>
        <v>0.42199999999999999</v>
      </c>
      <c r="D370" s="33">
        <v>62798</v>
      </c>
      <c r="E370" s="33" t="s">
        <v>875</v>
      </c>
      <c r="F370" s="33" t="s">
        <v>2775</v>
      </c>
      <c r="H370" s="35">
        <v>72</v>
      </c>
      <c r="I370" s="35">
        <v>105</v>
      </c>
      <c r="J370" s="41"/>
      <c r="K370" s="42"/>
      <c r="L370" s="51">
        <f t="shared" si="16"/>
        <v>72</v>
      </c>
      <c r="M370" s="49">
        <f t="shared" si="17"/>
        <v>0.68571428571428572</v>
      </c>
    </row>
    <row r="371" spans="1:13" s="50" customFormat="1" ht="14.5" x14ac:dyDescent="0.35">
      <c r="A371" s="33">
        <v>133313</v>
      </c>
      <c r="B371" s="33" t="s">
        <v>428</v>
      </c>
      <c r="C371" s="49">
        <f t="shared" si="15"/>
        <v>0.42199999999999999</v>
      </c>
      <c r="D371" s="33">
        <v>62861</v>
      </c>
      <c r="E371" s="33" t="s">
        <v>2083</v>
      </c>
      <c r="F371" s="33" t="s">
        <v>2776</v>
      </c>
      <c r="H371" s="35">
        <v>35</v>
      </c>
      <c r="I371" s="35">
        <v>120</v>
      </c>
      <c r="J371" s="41"/>
      <c r="K371" s="42"/>
      <c r="L371" s="51">
        <f t="shared" si="16"/>
        <v>35</v>
      </c>
      <c r="M371" s="49">
        <f t="shared" si="17"/>
        <v>0.29166666666666669</v>
      </c>
    </row>
    <row r="372" spans="1:13" s="50" customFormat="1" ht="14.5" x14ac:dyDescent="0.35">
      <c r="A372" s="33">
        <v>132939</v>
      </c>
      <c r="B372" s="33" t="s">
        <v>143</v>
      </c>
      <c r="C372" s="49">
        <f t="shared" si="15"/>
        <v>0.13492063492063491</v>
      </c>
      <c r="D372" s="33">
        <v>61534</v>
      </c>
      <c r="E372" s="33" t="s">
        <v>786</v>
      </c>
      <c r="F372" s="33" t="s">
        <v>2777</v>
      </c>
      <c r="H372" s="35">
        <v>62</v>
      </c>
      <c r="I372" s="35">
        <v>455</v>
      </c>
      <c r="J372" s="41"/>
      <c r="K372" s="42"/>
      <c r="L372" s="51">
        <f t="shared" si="16"/>
        <v>62</v>
      </c>
      <c r="M372" s="49">
        <f t="shared" si="17"/>
        <v>0.13626373626373625</v>
      </c>
    </row>
    <row r="373" spans="1:13" s="50" customFormat="1" ht="14.5" x14ac:dyDescent="0.35">
      <c r="A373" s="33">
        <v>132939</v>
      </c>
      <c r="B373" s="33" t="s">
        <v>143</v>
      </c>
      <c r="C373" s="49">
        <f t="shared" si="15"/>
        <v>0.13492063492063491</v>
      </c>
      <c r="D373" s="33">
        <v>61535</v>
      </c>
      <c r="E373" s="33" t="s">
        <v>787</v>
      </c>
      <c r="F373" s="33" t="s">
        <v>2778</v>
      </c>
      <c r="H373" s="35">
        <v>24</v>
      </c>
      <c r="I373" s="35">
        <v>194</v>
      </c>
      <c r="J373" s="41"/>
      <c r="K373" s="42"/>
      <c r="L373" s="51">
        <f t="shared" si="16"/>
        <v>24</v>
      </c>
      <c r="M373" s="49">
        <f t="shared" si="17"/>
        <v>0.12371134020618557</v>
      </c>
    </row>
    <row r="374" spans="1:13" s="50" customFormat="1" ht="14.5" x14ac:dyDescent="0.35">
      <c r="A374" s="33">
        <v>132939</v>
      </c>
      <c r="B374" s="33" t="s">
        <v>143</v>
      </c>
      <c r="C374" s="49">
        <f t="shared" si="15"/>
        <v>0.13492063492063491</v>
      </c>
      <c r="D374" s="33">
        <v>61536</v>
      </c>
      <c r="E374" s="33" t="s">
        <v>788</v>
      </c>
      <c r="F374" s="33" t="s">
        <v>2779</v>
      </c>
      <c r="H374" s="35">
        <v>16</v>
      </c>
      <c r="I374" s="35">
        <v>107</v>
      </c>
      <c r="J374" s="41"/>
      <c r="K374" s="42"/>
      <c r="L374" s="51">
        <f t="shared" si="16"/>
        <v>16</v>
      </c>
      <c r="M374" s="49">
        <f t="shared" si="17"/>
        <v>0.14953271028037382</v>
      </c>
    </row>
    <row r="375" spans="1:13" s="50" customFormat="1" ht="14.5" x14ac:dyDescent="0.35">
      <c r="A375" s="33">
        <v>132811</v>
      </c>
      <c r="B375" s="33" t="s">
        <v>440</v>
      </c>
      <c r="C375" s="49">
        <f t="shared" si="15"/>
        <v>0.64535984848484851</v>
      </c>
      <c r="D375" s="33">
        <v>60754</v>
      </c>
      <c r="E375" s="33" t="s">
        <v>2115</v>
      </c>
      <c r="F375" s="33" t="s">
        <v>2780</v>
      </c>
      <c r="H375" s="35">
        <v>200</v>
      </c>
      <c r="I375" s="35">
        <v>268</v>
      </c>
      <c r="J375" s="41"/>
      <c r="K375" s="42"/>
      <c r="L375" s="51">
        <f t="shared" si="16"/>
        <v>200</v>
      </c>
      <c r="M375" s="49">
        <f t="shared" si="17"/>
        <v>0.74626865671641796</v>
      </c>
    </row>
    <row r="376" spans="1:13" s="50" customFormat="1" ht="14.5" x14ac:dyDescent="0.35">
      <c r="A376" s="33">
        <v>132811</v>
      </c>
      <c r="B376" s="33" t="s">
        <v>440</v>
      </c>
      <c r="C376" s="49">
        <f t="shared" si="15"/>
        <v>0.64535984848484851</v>
      </c>
      <c r="D376" s="33">
        <v>60758</v>
      </c>
      <c r="E376" s="33" t="s">
        <v>2116</v>
      </c>
      <c r="F376" s="33" t="s">
        <v>2781</v>
      </c>
      <c r="H376" s="35">
        <v>403</v>
      </c>
      <c r="I376" s="35">
        <v>714</v>
      </c>
      <c r="J376" s="41"/>
      <c r="K376" s="42"/>
      <c r="L376" s="51">
        <f t="shared" si="16"/>
        <v>403</v>
      </c>
      <c r="M376" s="49">
        <f t="shared" si="17"/>
        <v>0.56442577030812324</v>
      </c>
    </row>
    <row r="377" spans="1:13" s="50" customFormat="1" ht="14.5" x14ac:dyDescent="0.35">
      <c r="A377" s="33">
        <v>132811</v>
      </c>
      <c r="B377" s="33" t="s">
        <v>440</v>
      </c>
      <c r="C377" s="49">
        <f t="shared" si="15"/>
        <v>0.64535984848484851</v>
      </c>
      <c r="D377" s="33">
        <v>60757</v>
      </c>
      <c r="E377" s="33" t="s">
        <v>2117</v>
      </c>
      <c r="F377" s="33" t="s">
        <v>2782</v>
      </c>
      <c r="H377" s="35">
        <v>316</v>
      </c>
      <c r="I377" s="35">
        <v>459</v>
      </c>
      <c r="J377" s="41"/>
      <c r="K377" s="42"/>
      <c r="L377" s="51">
        <f t="shared" si="16"/>
        <v>316</v>
      </c>
      <c r="M377" s="49">
        <f t="shared" si="17"/>
        <v>0.68845315904139437</v>
      </c>
    </row>
    <row r="378" spans="1:13" s="50" customFormat="1" ht="14.5" x14ac:dyDescent="0.35">
      <c r="A378" s="33">
        <v>132811</v>
      </c>
      <c r="B378" s="33" t="s">
        <v>440</v>
      </c>
      <c r="C378" s="49">
        <f t="shared" si="15"/>
        <v>0.64535984848484851</v>
      </c>
      <c r="D378" s="33">
        <v>60761</v>
      </c>
      <c r="E378" s="33" t="s">
        <v>2118</v>
      </c>
      <c r="F378" s="33" t="s">
        <v>2783</v>
      </c>
      <c r="H378" s="35">
        <v>272</v>
      </c>
      <c r="I378" s="35">
        <v>392</v>
      </c>
      <c r="J378" s="41"/>
      <c r="K378" s="42"/>
      <c r="L378" s="51">
        <f t="shared" si="16"/>
        <v>272</v>
      </c>
      <c r="M378" s="49">
        <f t="shared" si="17"/>
        <v>0.69387755102040816</v>
      </c>
    </row>
    <row r="379" spans="1:13" s="50" customFormat="1" ht="14.5" x14ac:dyDescent="0.35">
      <c r="A379" s="33">
        <v>1380</v>
      </c>
      <c r="B379" s="33" t="s">
        <v>440</v>
      </c>
      <c r="C379" s="49">
        <f t="shared" si="15"/>
        <v>0.64535984848484851</v>
      </c>
      <c r="D379" s="33">
        <v>9401</v>
      </c>
      <c r="E379" s="33" t="s">
        <v>2126</v>
      </c>
      <c r="F379" s="33" t="s">
        <v>2392</v>
      </c>
      <c r="H379" s="35">
        <v>3</v>
      </c>
      <c r="I379" s="35">
        <v>7</v>
      </c>
      <c r="J379" s="41"/>
      <c r="K379" s="42"/>
      <c r="L379" s="51">
        <f t="shared" si="16"/>
        <v>3</v>
      </c>
      <c r="M379" s="49">
        <f t="shared" si="17"/>
        <v>0.42857142857142855</v>
      </c>
    </row>
    <row r="380" spans="1:13" s="50" customFormat="1" ht="14.5" x14ac:dyDescent="0.35">
      <c r="A380" s="33">
        <v>132811</v>
      </c>
      <c r="B380" s="33" t="s">
        <v>440</v>
      </c>
      <c r="C380" s="49">
        <f t="shared" si="15"/>
        <v>0.64535984848484851</v>
      </c>
      <c r="D380" s="33">
        <v>150</v>
      </c>
      <c r="E380" s="33" t="s">
        <v>2119</v>
      </c>
      <c r="F380" s="33" t="s">
        <v>2784</v>
      </c>
      <c r="H380" s="35">
        <v>169</v>
      </c>
      <c r="I380" s="35">
        <v>272</v>
      </c>
      <c r="J380" s="41"/>
      <c r="K380" s="42"/>
      <c r="L380" s="51">
        <f t="shared" si="16"/>
        <v>169</v>
      </c>
      <c r="M380" s="49">
        <f t="shared" si="17"/>
        <v>0.62132352941176472</v>
      </c>
    </row>
    <row r="381" spans="1:13" s="50" customFormat="1" ht="14.5" x14ac:dyDescent="0.35">
      <c r="A381" s="33">
        <v>133171</v>
      </c>
      <c r="B381" s="33" t="s">
        <v>94</v>
      </c>
      <c r="C381" s="49">
        <f t="shared" si="15"/>
        <v>0.17533718689788053</v>
      </c>
      <c r="D381" s="33"/>
      <c r="E381" s="33" t="s">
        <v>578</v>
      </c>
      <c r="F381" s="33" t="s">
        <v>2785</v>
      </c>
      <c r="H381" s="35">
        <v>5</v>
      </c>
      <c r="I381" s="35">
        <v>32</v>
      </c>
      <c r="J381" s="41"/>
      <c r="K381" s="42"/>
      <c r="L381" s="51">
        <f t="shared" si="16"/>
        <v>5</v>
      </c>
      <c r="M381" s="49">
        <f t="shared" si="17"/>
        <v>0.15625</v>
      </c>
    </row>
    <row r="382" spans="1:13" s="50" customFormat="1" ht="14.5" x14ac:dyDescent="0.35">
      <c r="A382" s="33">
        <v>133171</v>
      </c>
      <c r="B382" s="33" t="s">
        <v>94</v>
      </c>
      <c r="C382" s="49">
        <f t="shared" si="15"/>
        <v>0.17533718689788053</v>
      </c>
      <c r="D382" s="33">
        <v>62251</v>
      </c>
      <c r="E382" s="33" t="s">
        <v>579</v>
      </c>
      <c r="F382" s="33" t="s">
        <v>2786</v>
      </c>
      <c r="H382" s="35">
        <v>40</v>
      </c>
      <c r="I382" s="35">
        <v>195</v>
      </c>
      <c r="J382" s="41"/>
      <c r="K382" s="42"/>
      <c r="L382" s="51">
        <f t="shared" si="16"/>
        <v>40</v>
      </c>
      <c r="M382" s="49">
        <f t="shared" si="17"/>
        <v>0.20512820512820512</v>
      </c>
    </row>
    <row r="383" spans="1:13" s="50" customFormat="1" ht="14.5" x14ac:dyDescent="0.35">
      <c r="A383" s="33">
        <v>133171</v>
      </c>
      <c r="B383" s="33" t="s">
        <v>94</v>
      </c>
      <c r="C383" s="49">
        <f t="shared" si="15"/>
        <v>0.17533718689788053</v>
      </c>
      <c r="D383" s="33">
        <v>62252</v>
      </c>
      <c r="E383" s="33" t="s">
        <v>580</v>
      </c>
      <c r="F383" s="33" t="s">
        <v>2787</v>
      </c>
      <c r="H383" s="35">
        <v>108</v>
      </c>
      <c r="I383" s="35">
        <v>540</v>
      </c>
      <c r="J383" s="41"/>
      <c r="K383" s="42"/>
      <c r="L383" s="51">
        <f t="shared" si="16"/>
        <v>108</v>
      </c>
      <c r="M383" s="49">
        <f t="shared" si="17"/>
        <v>0.2</v>
      </c>
    </row>
    <row r="384" spans="1:13" s="50" customFormat="1" ht="14.5" x14ac:dyDescent="0.35">
      <c r="A384" s="33">
        <v>133171</v>
      </c>
      <c r="B384" s="33" t="s">
        <v>94</v>
      </c>
      <c r="C384" s="49">
        <f t="shared" si="15"/>
        <v>0.17533718689788053</v>
      </c>
      <c r="D384" s="33">
        <v>62253</v>
      </c>
      <c r="E384" s="33" t="s">
        <v>581</v>
      </c>
      <c r="F384" s="33" t="s">
        <v>2788</v>
      </c>
      <c r="H384" s="35">
        <v>63</v>
      </c>
      <c r="I384" s="35">
        <v>442</v>
      </c>
      <c r="J384" s="41"/>
      <c r="K384" s="42"/>
      <c r="L384" s="51">
        <f t="shared" si="16"/>
        <v>63</v>
      </c>
      <c r="M384" s="49">
        <f t="shared" si="17"/>
        <v>0.1425339366515837</v>
      </c>
    </row>
    <row r="385" spans="1:13" s="50" customFormat="1" ht="14.5" x14ac:dyDescent="0.35">
      <c r="A385" s="33">
        <v>133171</v>
      </c>
      <c r="B385" s="33" t="s">
        <v>94</v>
      </c>
      <c r="C385" s="49">
        <f t="shared" si="15"/>
        <v>0.17533718689788053</v>
      </c>
      <c r="D385" s="33">
        <v>62254</v>
      </c>
      <c r="E385" s="33" t="s">
        <v>582</v>
      </c>
      <c r="F385" s="33" t="s">
        <v>2789</v>
      </c>
      <c r="H385" s="35">
        <v>57</v>
      </c>
      <c r="I385" s="35">
        <v>348</v>
      </c>
      <c r="J385" s="41"/>
      <c r="K385" s="42"/>
      <c r="L385" s="51">
        <f t="shared" si="16"/>
        <v>57</v>
      </c>
      <c r="M385" s="49">
        <f t="shared" si="17"/>
        <v>0.16379310344827586</v>
      </c>
    </row>
    <row r="386" spans="1:13" s="50" customFormat="1" ht="14.5" x14ac:dyDescent="0.35">
      <c r="A386" s="33">
        <v>132746</v>
      </c>
      <c r="B386" s="33" t="s">
        <v>157</v>
      </c>
      <c r="C386" s="49">
        <f t="shared" ref="C386:C449" si="18">SUMIF($B$2:$B$491,B386,$L$2:$L$491)/(SUMIF($B$2:$B$491,B386,$I$2:$I$491))</f>
        <v>0.397712833545108</v>
      </c>
      <c r="D386" s="33">
        <v>61683</v>
      </c>
      <c r="E386" s="33" t="s">
        <v>921</v>
      </c>
      <c r="F386" s="33" t="s">
        <v>2790</v>
      </c>
      <c r="H386" s="35">
        <v>174</v>
      </c>
      <c r="I386" s="35">
        <v>383</v>
      </c>
      <c r="J386" s="41"/>
      <c r="K386" s="42"/>
      <c r="L386" s="51">
        <f t="shared" ref="L386:L449" si="19">IF(K386="",H386,(MIN(I386,(K386*1.6*I386))))</f>
        <v>174</v>
      </c>
      <c r="M386" s="49">
        <f t="shared" ref="M386:M449" si="20">IF(L386=0,0,(L386/I386))</f>
        <v>0.45430809399477806</v>
      </c>
    </row>
    <row r="387" spans="1:13" s="50" customFormat="1" ht="14.5" x14ac:dyDescent="0.35">
      <c r="A387" s="33">
        <v>132746</v>
      </c>
      <c r="B387" s="33" t="s">
        <v>157</v>
      </c>
      <c r="C387" s="49">
        <f t="shared" si="18"/>
        <v>0.397712833545108</v>
      </c>
      <c r="D387" s="33">
        <v>60489</v>
      </c>
      <c r="E387" s="33" t="s">
        <v>922</v>
      </c>
      <c r="F387" s="33" t="s">
        <v>2791</v>
      </c>
      <c r="H387" s="35">
        <v>71</v>
      </c>
      <c r="I387" s="35">
        <v>233</v>
      </c>
      <c r="J387" s="41"/>
      <c r="K387" s="42"/>
      <c r="L387" s="51">
        <f t="shared" si="19"/>
        <v>71</v>
      </c>
      <c r="M387" s="49">
        <f t="shared" si="20"/>
        <v>0.30472103004291845</v>
      </c>
    </row>
    <row r="388" spans="1:13" s="50" customFormat="1" ht="14.5" x14ac:dyDescent="0.35">
      <c r="A388" s="33">
        <v>132746</v>
      </c>
      <c r="B388" s="33" t="s">
        <v>157</v>
      </c>
      <c r="C388" s="49">
        <f t="shared" si="18"/>
        <v>0.397712833545108</v>
      </c>
      <c r="D388" s="33">
        <v>25</v>
      </c>
      <c r="E388" s="33" t="s">
        <v>923</v>
      </c>
      <c r="F388" s="33" t="s">
        <v>2792</v>
      </c>
      <c r="H388" s="35">
        <v>68</v>
      </c>
      <c r="I388" s="35">
        <v>171</v>
      </c>
      <c r="J388" s="41"/>
      <c r="K388" s="42"/>
      <c r="L388" s="51">
        <f t="shared" si="19"/>
        <v>68</v>
      </c>
      <c r="M388" s="49">
        <f t="shared" si="20"/>
        <v>0.39766081871345027</v>
      </c>
    </row>
    <row r="389" spans="1:13" s="50" customFormat="1" ht="14.5" x14ac:dyDescent="0.35">
      <c r="A389" s="33">
        <v>132942</v>
      </c>
      <c r="B389" s="33" t="s">
        <v>210</v>
      </c>
      <c r="C389" s="49">
        <f t="shared" si="18"/>
        <v>0.34956105347166799</v>
      </c>
      <c r="D389" s="33">
        <v>61544</v>
      </c>
      <c r="E389" s="33" t="s">
        <v>1122</v>
      </c>
      <c r="F389" s="33" t="s">
        <v>2793</v>
      </c>
      <c r="H389" s="35">
        <v>191</v>
      </c>
      <c r="I389" s="35">
        <v>517</v>
      </c>
      <c r="J389" s="41"/>
      <c r="K389" s="42"/>
      <c r="L389" s="51">
        <f t="shared" si="19"/>
        <v>191</v>
      </c>
      <c r="M389" s="49">
        <f t="shared" si="20"/>
        <v>0.36943907156673111</v>
      </c>
    </row>
    <row r="390" spans="1:13" s="50" customFormat="1" ht="14.5" x14ac:dyDescent="0.35">
      <c r="A390" s="33">
        <v>132942</v>
      </c>
      <c r="B390" s="33" t="s">
        <v>210</v>
      </c>
      <c r="C390" s="49">
        <f t="shared" si="18"/>
        <v>0.34956105347166799</v>
      </c>
      <c r="D390" s="33">
        <v>61543</v>
      </c>
      <c r="E390" s="33" t="s">
        <v>1123</v>
      </c>
      <c r="F390" s="33" t="s">
        <v>2794</v>
      </c>
      <c r="H390" s="35">
        <v>108</v>
      </c>
      <c r="I390" s="35">
        <v>421</v>
      </c>
      <c r="J390" s="41"/>
      <c r="K390" s="42"/>
      <c r="L390" s="51">
        <f t="shared" si="19"/>
        <v>108</v>
      </c>
      <c r="M390" s="49">
        <f t="shared" si="20"/>
        <v>0.25653206650831356</v>
      </c>
    </row>
    <row r="391" spans="1:13" s="50" customFormat="1" ht="14.5" x14ac:dyDescent="0.35">
      <c r="A391" s="33">
        <v>132942</v>
      </c>
      <c r="B391" s="33" t="s">
        <v>210</v>
      </c>
      <c r="C391" s="49">
        <f t="shared" si="18"/>
        <v>0.34956105347166799</v>
      </c>
      <c r="D391" s="33">
        <v>61542</v>
      </c>
      <c r="E391" s="33" t="s">
        <v>1124</v>
      </c>
      <c r="F391" s="33" t="s">
        <v>2795</v>
      </c>
      <c r="H391" s="35">
        <v>108</v>
      </c>
      <c r="I391" s="35">
        <v>246</v>
      </c>
      <c r="J391" s="41"/>
      <c r="K391" s="42"/>
      <c r="L391" s="51">
        <f t="shared" si="19"/>
        <v>108</v>
      </c>
      <c r="M391" s="49">
        <f t="shared" si="20"/>
        <v>0.43902439024390244</v>
      </c>
    </row>
    <row r="392" spans="1:13" s="50" customFormat="1" ht="14.5" x14ac:dyDescent="0.35">
      <c r="A392" s="33">
        <v>132942</v>
      </c>
      <c r="B392" s="33" t="s">
        <v>210</v>
      </c>
      <c r="C392" s="49">
        <f t="shared" si="18"/>
        <v>0.34956105347166799</v>
      </c>
      <c r="D392" s="33">
        <v>61696</v>
      </c>
      <c r="E392" s="33" t="s">
        <v>1125</v>
      </c>
      <c r="F392" s="33" t="s">
        <v>2796</v>
      </c>
      <c r="H392" s="35">
        <v>31</v>
      </c>
      <c r="I392" s="35">
        <v>69</v>
      </c>
      <c r="J392" s="41"/>
      <c r="K392" s="42"/>
      <c r="L392" s="51">
        <f t="shared" si="19"/>
        <v>31</v>
      </c>
      <c r="M392" s="49">
        <f t="shared" si="20"/>
        <v>0.44927536231884058</v>
      </c>
    </row>
    <row r="393" spans="1:13" s="50" customFormat="1" ht="14.5" x14ac:dyDescent="0.35">
      <c r="A393" s="33">
        <v>132831</v>
      </c>
      <c r="B393" s="33" t="s">
        <v>2372</v>
      </c>
      <c r="C393" s="49">
        <f t="shared" si="18"/>
        <v>0.17647058823529413</v>
      </c>
      <c r="D393" s="33">
        <v>60822</v>
      </c>
      <c r="E393" s="33" t="s">
        <v>2797</v>
      </c>
      <c r="F393" s="33" t="s">
        <v>2798</v>
      </c>
      <c r="H393" s="35">
        <v>18</v>
      </c>
      <c r="I393" s="35">
        <v>102</v>
      </c>
      <c r="J393" s="41"/>
      <c r="K393" s="42"/>
      <c r="L393" s="51">
        <f t="shared" si="19"/>
        <v>18</v>
      </c>
      <c r="M393" s="49">
        <f t="shared" si="20"/>
        <v>0.17647058823529413</v>
      </c>
    </row>
    <row r="394" spans="1:13" s="50" customFormat="1" ht="14.5" x14ac:dyDescent="0.35">
      <c r="A394" s="33">
        <v>8101</v>
      </c>
      <c r="B394" s="33" t="s">
        <v>292</v>
      </c>
      <c r="C394" s="49">
        <f t="shared" si="18"/>
        <v>0.16730038022813687</v>
      </c>
      <c r="D394" s="33"/>
      <c r="E394" s="33" t="s">
        <v>292</v>
      </c>
      <c r="F394" s="33" t="s">
        <v>2799</v>
      </c>
      <c r="H394" s="35">
        <v>44</v>
      </c>
      <c r="I394" s="35">
        <v>263</v>
      </c>
      <c r="J394" s="41"/>
      <c r="K394" s="42"/>
      <c r="L394" s="51">
        <f t="shared" si="19"/>
        <v>44</v>
      </c>
      <c r="M394" s="49">
        <f t="shared" si="20"/>
        <v>0.16730038022813687</v>
      </c>
    </row>
    <row r="395" spans="1:13" s="50" customFormat="1" ht="14.5" x14ac:dyDescent="0.35">
      <c r="A395" s="33">
        <v>133419</v>
      </c>
      <c r="B395" s="33" t="s">
        <v>89</v>
      </c>
      <c r="C395" s="49">
        <f t="shared" si="18"/>
        <v>0.51666666666666672</v>
      </c>
      <c r="D395" s="33">
        <v>63095</v>
      </c>
      <c r="E395" s="33" t="s">
        <v>559</v>
      </c>
      <c r="F395" s="33" t="s">
        <v>2800</v>
      </c>
      <c r="H395" s="35">
        <v>102</v>
      </c>
      <c r="I395" s="35">
        <v>193</v>
      </c>
      <c r="J395" s="41"/>
      <c r="K395" s="42"/>
      <c r="L395" s="51">
        <f t="shared" si="19"/>
        <v>102</v>
      </c>
      <c r="M395" s="49">
        <f t="shared" si="20"/>
        <v>0.52849740932642486</v>
      </c>
    </row>
    <row r="396" spans="1:13" s="50" customFormat="1" ht="14.5" x14ac:dyDescent="0.35">
      <c r="A396" s="33">
        <v>133419</v>
      </c>
      <c r="B396" s="33" t="s">
        <v>89</v>
      </c>
      <c r="C396" s="49">
        <f t="shared" si="18"/>
        <v>0.51666666666666672</v>
      </c>
      <c r="D396" s="33">
        <v>63095</v>
      </c>
      <c r="E396" s="33" t="s">
        <v>560</v>
      </c>
      <c r="F396" s="33" t="s">
        <v>2801</v>
      </c>
      <c r="H396" s="35">
        <v>58</v>
      </c>
      <c r="I396" s="35">
        <v>115</v>
      </c>
      <c r="J396" s="41"/>
      <c r="K396" s="42"/>
      <c r="L396" s="51">
        <f t="shared" si="19"/>
        <v>58</v>
      </c>
      <c r="M396" s="49">
        <f t="shared" si="20"/>
        <v>0.5043478260869565</v>
      </c>
    </row>
    <row r="397" spans="1:13" s="50" customFormat="1" ht="14.5" x14ac:dyDescent="0.35">
      <c r="A397" s="33">
        <v>133419</v>
      </c>
      <c r="B397" s="33" t="s">
        <v>89</v>
      </c>
      <c r="C397" s="49">
        <f t="shared" si="18"/>
        <v>0.51666666666666672</v>
      </c>
      <c r="D397" s="33">
        <v>63097</v>
      </c>
      <c r="E397" s="33" t="s">
        <v>561</v>
      </c>
      <c r="F397" s="33" t="s">
        <v>2802</v>
      </c>
      <c r="H397" s="35">
        <v>26</v>
      </c>
      <c r="I397" s="35">
        <v>52</v>
      </c>
      <c r="J397" s="41"/>
      <c r="K397" s="42"/>
      <c r="L397" s="51">
        <f t="shared" si="19"/>
        <v>26</v>
      </c>
      <c r="M397" s="49">
        <f t="shared" si="20"/>
        <v>0.5</v>
      </c>
    </row>
    <row r="398" spans="1:13" s="50" customFormat="1" ht="14.5" x14ac:dyDescent="0.35">
      <c r="A398" s="33">
        <v>133372</v>
      </c>
      <c r="B398" s="33" t="s">
        <v>348</v>
      </c>
      <c r="C398" s="49">
        <f t="shared" si="18"/>
        <v>0.33864118895966028</v>
      </c>
      <c r="D398" s="33">
        <v>62934</v>
      </c>
      <c r="E398" s="33" t="s">
        <v>1759</v>
      </c>
      <c r="F398" s="33" t="s">
        <v>2803</v>
      </c>
      <c r="H398" s="35">
        <v>183</v>
      </c>
      <c r="I398" s="35">
        <v>481</v>
      </c>
      <c r="J398" s="41"/>
      <c r="K398" s="42"/>
      <c r="L398" s="51">
        <f t="shared" si="19"/>
        <v>183</v>
      </c>
      <c r="M398" s="49">
        <f t="shared" si="20"/>
        <v>0.38045738045738048</v>
      </c>
    </row>
    <row r="399" spans="1:13" s="50" customFormat="1" ht="14.5" x14ac:dyDescent="0.35">
      <c r="A399" s="33">
        <v>133372</v>
      </c>
      <c r="B399" s="33" t="s">
        <v>348</v>
      </c>
      <c r="C399" s="49">
        <f t="shared" si="18"/>
        <v>0.33864118895966028</v>
      </c>
      <c r="D399" s="33">
        <v>62979</v>
      </c>
      <c r="E399" s="33" t="s">
        <v>1760</v>
      </c>
      <c r="F399" s="33" t="s">
        <v>2804</v>
      </c>
      <c r="H399" s="35">
        <v>136</v>
      </c>
      <c r="I399" s="35">
        <v>461</v>
      </c>
      <c r="J399" s="41"/>
      <c r="K399" s="42"/>
      <c r="L399" s="51">
        <f t="shared" si="19"/>
        <v>136</v>
      </c>
      <c r="M399" s="49">
        <f t="shared" si="20"/>
        <v>0.29501084598698479</v>
      </c>
    </row>
    <row r="400" spans="1:13" s="50" customFormat="1" ht="14.5" x14ac:dyDescent="0.35">
      <c r="A400" s="33">
        <v>132813</v>
      </c>
      <c r="B400" s="33" t="s">
        <v>441</v>
      </c>
      <c r="C400" s="49">
        <f t="shared" si="18"/>
        <v>0.20943049601959585</v>
      </c>
      <c r="D400" s="33">
        <v>60769</v>
      </c>
      <c r="E400" s="33" t="s">
        <v>2120</v>
      </c>
      <c r="F400" s="33" t="s">
        <v>2805</v>
      </c>
      <c r="H400" s="35">
        <v>96</v>
      </c>
      <c r="I400" s="35">
        <v>593</v>
      </c>
      <c r="J400" s="41"/>
      <c r="K400" s="42"/>
      <c r="L400" s="51">
        <f t="shared" si="19"/>
        <v>96</v>
      </c>
      <c r="M400" s="49">
        <f t="shared" si="20"/>
        <v>0.16188870151770657</v>
      </c>
    </row>
    <row r="401" spans="1:13" s="50" customFormat="1" ht="14.5" x14ac:dyDescent="0.35">
      <c r="A401" s="33">
        <v>132813</v>
      </c>
      <c r="B401" s="33" t="s">
        <v>441</v>
      </c>
      <c r="C401" s="49">
        <f t="shared" si="18"/>
        <v>0.20943049601959585</v>
      </c>
      <c r="D401" s="33">
        <v>60773</v>
      </c>
      <c r="E401" s="33" t="s">
        <v>2121</v>
      </c>
      <c r="F401" s="33" t="s">
        <v>2806</v>
      </c>
      <c r="H401" s="35">
        <v>86</v>
      </c>
      <c r="I401" s="35">
        <v>364</v>
      </c>
      <c r="J401" s="41"/>
      <c r="K401" s="42"/>
      <c r="L401" s="51">
        <f t="shared" si="19"/>
        <v>86</v>
      </c>
      <c r="M401" s="49">
        <f t="shared" si="20"/>
        <v>0.23626373626373626</v>
      </c>
    </row>
    <row r="402" spans="1:13" s="50" customFormat="1" ht="14.5" x14ac:dyDescent="0.35">
      <c r="A402" s="33">
        <v>132813</v>
      </c>
      <c r="B402" s="33" t="s">
        <v>441</v>
      </c>
      <c r="C402" s="49">
        <f t="shared" si="18"/>
        <v>0.20943049601959585</v>
      </c>
      <c r="D402" s="33">
        <v>209635</v>
      </c>
      <c r="E402" s="33" t="s">
        <v>2807</v>
      </c>
      <c r="F402" s="33" t="s">
        <v>2808</v>
      </c>
      <c r="H402" s="35">
        <v>82</v>
      </c>
      <c r="I402" s="35">
        <v>363</v>
      </c>
      <c r="J402" s="41"/>
      <c r="K402" s="42"/>
      <c r="L402" s="51">
        <f t="shared" si="19"/>
        <v>82</v>
      </c>
      <c r="M402" s="49">
        <f t="shared" si="20"/>
        <v>0.22589531680440772</v>
      </c>
    </row>
    <row r="403" spans="1:13" s="50" customFormat="1" ht="14.5" x14ac:dyDescent="0.35">
      <c r="A403" s="33">
        <v>132813</v>
      </c>
      <c r="B403" s="33" t="s">
        <v>441</v>
      </c>
      <c r="C403" s="49">
        <f t="shared" si="18"/>
        <v>0.20943049601959585</v>
      </c>
      <c r="D403" s="33">
        <v>209629</v>
      </c>
      <c r="E403" s="33" t="s">
        <v>875</v>
      </c>
      <c r="F403" s="33" t="s">
        <v>2809</v>
      </c>
      <c r="H403" s="35">
        <v>78</v>
      </c>
      <c r="I403" s="35">
        <v>313</v>
      </c>
      <c r="J403" s="41"/>
      <c r="K403" s="42"/>
      <c r="L403" s="51">
        <f t="shared" si="19"/>
        <v>78</v>
      </c>
      <c r="M403" s="49">
        <f t="shared" si="20"/>
        <v>0.24920127795527156</v>
      </c>
    </row>
    <row r="404" spans="1:13" s="50" customFormat="1" ht="14.5" x14ac:dyDescent="0.35">
      <c r="A404" s="33">
        <v>133349</v>
      </c>
      <c r="B404" s="33" t="s">
        <v>177</v>
      </c>
      <c r="C404" s="49">
        <f t="shared" si="18"/>
        <v>0.40673483779971792</v>
      </c>
      <c r="D404" s="33">
        <v>62924</v>
      </c>
      <c r="E404" s="33" t="s">
        <v>992</v>
      </c>
      <c r="F404" s="33" t="s">
        <v>2810</v>
      </c>
      <c r="H404" s="45">
        <v>86</v>
      </c>
      <c r="I404" s="45">
        <v>254</v>
      </c>
      <c r="J404" s="41"/>
      <c r="K404" s="42"/>
      <c r="L404" s="51">
        <f t="shared" si="19"/>
        <v>86</v>
      </c>
      <c r="M404" s="49">
        <f t="shared" si="20"/>
        <v>0.33858267716535434</v>
      </c>
    </row>
    <row r="405" spans="1:13" s="50" customFormat="1" ht="14.5" x14ac:dyDescent="0.35">
      <c r="A405" s="33">
        <v>133349</v>
      </c>
      <c r="B405" s="33" t="s">
        <v>177</v>
      </c>
      <c r="C405" s="49">
        <f t="shared" si="18"/>
        <v>0.40673483779971792</v>
      </c>
      <c r="D405" s="33">
        <v>62908</v>
      </c>
      <c r="E405" s="33" t="s">
        <v>993</v>
      </c>
      <c r="F405" s="33" t="s">
        <v>2811</v>
      </c>
      <c r="H405" s="46">
        <v>147</v>
      </c>
      <c r="I405" s="46">
        <v>353</v>
      </c>
      <c r="J405" s="41"/>
      <c r="K405" s="42"/>
      <c r="L405" s="51">
        <f t="shared" si="19"/>
        <v>147</v>
      </c>
      <c r="M405" s="49">
        <f t="shared" si="20"/>
        <v>0.41643059490084988</v>
      </c>
    </row>
    <row r="406" spans="1:13" s="50" customFormat="1" ht="14.5" x14ac:dyDescent="0.35">
      <c r="A406" s="33">
        <v>133349</v>
      </c>
      <c r="B406" s="33" t="s">
        <v>177</v>
      </c>
      <c r="C406" s="49">
        <f t="shared" si="18"/>
        <v>0.40673483779971792</v>
      </c>
      <c r="D406" s="33">
        <v>62923</v>
      </c>
      <c r="E406" s="33" t="s">
        <v>994</v>
      </c>
      <c r="F406" s="33" t="s">
        <v>2812</v>
      </c>
      <c r="H406" s="45">
        <v>479</v>
      </c>
      <c r="I406" s="45">
        <v>1038</v>
      </c>
      <c r="J406" s="41"/>
      <c r="K406" s="42"/>
      <c r="L406" s="51">
        <f t="shared" si="19"/>
        <v>479</v>
      </c>
      <c r="M406" s="49">
        <f t="shared" si="20"/>
        <v>0.46146435452793833</v>
      </c>
    </row>
    <row r="407" spans="1:13" s="50" customFormat="1" ht="14.5" x14ac:dyDescent="0.35">
      <c r="A407" s="33">
        <v>133349</v>
      </c>
      <c r="B407" s="33" t="s">
        <v>177</v>
      </c>
      <c r="C407" s="49">
        <f t="shared" si="18"/>
        <v>0.40673483779971792</v>
      </c>
      <c r="D407" s="33"/>
      <c r="E407" s="33" t="s">
        <v>995</v>
      </c>
      <c r="F407" s="33" t="s">
        <v>2813</v>
      </c>
      <c r="H407" s="36">
        <v>22</v>
      </c>
      <c r="I407" s="36">
        <v>559</v>
      </c>
      <c r="J407" s="41"/>
      <c r="K407" s="42"/>
      <c r="L407" s="51">
        <f t="shared" si="19"/>
        <v>22</v>
      </c>
      <c r="M407" s="49">
        <f t="shared" si="20"/>
        <v>3.9355992844364938E-2</v>
      </c>
    </row>
    <row r="408" spans="1:13" s="50" customFormat="1" ht="14.5" x14ac:dyDescent="0.35">
      <c r="A408" s="33">
        <v>133349</v>
      </c>
      <c r="B408" s="33" t="s">
        <v>177</v>
      </c>
      <c r="C408" s="49">
        <f t="shared" si="18"/>
        <v>0.40673483779971792</v>
      </c>
      <c r="D408" s="33">
        <v>234425</v>
      </c>
      <c r="E408" s="33" t="s">
        <v>996</v>
      </c>
      <c r="F408" s="33" t="s">
        <v>2814</v>
      </c>
      <c r="H408" s="45">
        <v>162</v>
      </c>
      <c r="I408" s="45">
        <v>282</v>
      </c>
      <c r="J408" s="41"/>
      <c r="K408" s="42"/>
      <c r="L408" s="51">
        <f t="shared" si="19"/>
        <v>162</v>
      </c>
      <c r="M408" s="49">
        <f t="shared" si="20"/>
        <v>0.57446808510638303</v>
      </c>
    </row>
    <row r="409" spans="1:13" s="50" customFormat="1" ht="14.5" x14ac:dyDescent="0.35">
      <c r="A409" s="33">
        <v>133349</v>
      </c>
      <c r="B409" s="33" t="s">
        <v>177</v>
      </c>
      <c r="C409" s="49">
        <f t="shared" si="18"/>
        <v>0.40673483779971792</v>
      </c>
      <c r="D409" s="33">
        <v>62927</v>
      </c>
      <c r="E409" s="33" t="s">
        <v>997</v>
      </c>
      <c r="F409" s="33" t="s">
        <v>2815</v>
      </c>
      <c r="H409" s="45">
        <v>255</v>
      </c>
      <c r="I409" s="45">
        <v>427</v>
      </c>
      <c r="J409" s="41"/>
      <c r="K409" s="42"/>
      <c r="L409" s="51">
        <f t="shared" si="19"/>
        <v>255</v>
      </c>
      <c r="M409" s="49">
        <f t="shared" si="20"/>
        <v>0.59718969555035128</v>
      </c>
    </row>
    <row r="410" spans="1:13" s="50" customFormat="1" ht="14.5" x14ac:dyDescent="0.35">
      <c r="A410" s="33">
        <v>133349</v>
      </c>
      <c r="B410" s="33" t="s">
        <v>177</v>
      </c>
      <c r="C410" s="49">
        <f t="shared" si="18"/>
        <v>0.40673483779971792</v>
      </c>
      <c r="D410" s="33">
        <v>62911</v>
      </c>
      <c r="E410" s="33" t="s">
        <v>998</v>
      </c>
      <c r="F410" s="33" t="s">
        <v>2816</v>
      </c>
      <c r="H410" s="45">
        <v>146</v>
      </c>
      <c r="I410" s="45">
        <v>250</v>
      </c>
      <c r="J410" s="41"/>
      <c r="K410" s="42"/>
      <c r="L410" s="51">
        <f t="shared" si="19"/>
        <v>146</v>
      </c>
      <c r="M410" s="49">
        <f t="shared" si="20"/>
        <v>0.58399999999999996</v>
      </c>
    </row>
    <row r="411" spans="1:13" s="50" customFormat="1" ht="14.5" x14ac:dyDescent="0.35">
      <c r="A411" s="33">
        <v>133349</v>
      </c>
      <c r="B411" s="33" t="s">
        <v>177</v>
      </c>
      <c r="C411" s="49">
        <f t="shared" si="18"/>
        <v>0.40673483779971792</v>
      </c>
      <c r="D411" s="33">
        <v>62919</v>
      </c>
      <c r="E411" s="33" t="s">
        <v>999</v>
      </c>
      <c r="F411" s="33" t="s">
        <v>2817</v>
      </c>
      <c r="H411" s="45">
        <v>196</v>
      </c>
      <c r="I411" s="45">
        <v>264</v>
      </c>
      <c r="J411" s="41"/>
      <c r="K411" s="42"/>
      <c r="L411" s="51">
        <f t="shared" si="19"/>
        <v>196</v>
      </c>
      <c r="M411" s="49">
        <f t="shared" si="20"/>
        <v>0.74242424242424243</v>
      </c>
    </row>
    <row r="412" spans="1:13" s="50" customFormat="1" ht="14.5" x14ac:dyDescent="0.35">
      <c r="A412" s="33">
        <v>133349</v>
      </c>
      <c r="B412" s="33" t="s">
        <v>177</v>
      </c>
      <c r="C412" s="49">
        <f t="shared" si="18"/>
        <v>0.40673483779971792</v>
      </c>
      <c r="D412" s="33">
        <v>62899</v>
      </c>
      <c r="E412" s="33" t="s">
        <v>1000</v>
      </c>
      <c r="F412" s="33" t="s">
        <v>2818</v>
      </c>
      <c r="H412" s="45">
        <v>204</v>
      </c>
      <c r="I412" s="45">
        <v>435</v>
      </c>
      <c r="J412" s="41"/>
      <c r="K412" s="42"/>
      <c r="L412" s="51">
        <f t="shared" si="19"/>
        <v>204</v>
      </c>
      <c r="M412" s="49">
        <f t="shared" si="20"/>
        <v>0.4689655172413793</v>
      </c>
    </row>
    <row r="413" spans="1:13" s="50" customFormat="1" ht="14.5" x14ac:dyDescent="0.35">
      <c r="A413" s="33">
        <v>133349</v>
      </c>
      <c r="B413" s="33" t="s">
        <v>177</v>
      </c>
      <c r="C413" s="49">
        <f t="shared" si="18"/>
        <v>0.40673483779971792</v>
      </c>
      <c r="D413" s="33">
        <v>62917</v>
      </c>
      <c r="E413" s="33" t="s">
        <v>1001</v>
      </c>
      <c r="F413" s="33" t="s">
        <v>2819</v>
      </c>
      <c r="H413" s="45">
        <v>92</v>
      </c>
      <c r="I413" s="45">
        <v>158</v>
      </c>
      <c r="J413" s="41"/>
      <c r="K413" s="42"/>
      <c r="L413" s="51">
        <f t="shared" si="19"/>
        <v>92</v>
      </c>
      <c r="M413" s="49">
        <f t="shared" si="20"/>
        <v>0.58227848101265822</v>
      </c>
    </row>
    <row r="414" spans="1:13" s="50" customFormat="1" ht="14.5" x14ac:dyDescent="0.35">
      <c r="A414" s="33">
        <v>133349</v>
      </c>
      <c r="B414" s="33" t="s">
        <v>177</v>
      </c>
      <c r="C414" s="49">
        <f t="shared" si="18"/>
        <v>0.40673483779971792</v>
      </c>
      <c r="D414" s="33">
        <v>62904</v>
      </c>
      <c r="E414" s="33" t="s">
        <v>1002</v>
      </c>
      <c r="F414" s="33" t="s">
        <v>2820</v>
      </c>
      <c r="H414" s="45">
        <v>159</v>
      </c>
      <c r="I414" s="45">
        <v>449</v>
      </c>
      <c r="J414" s="41"/>
      <c r="K414" s="42"/>
      <c r="L414" s="51">
        <f t="shared" si="19"/>
        <v>159</v>
      </c>
      <c r="M414" s="49">
        <f t="shared" si="20"/>
        <v>0.35412026726057905</v>
      </c>
    </row>
    <row r="415" spans="1:13" s="50" customFormat="1" ht="14.5" x14ac:dyDescent="0.35">
      <c r="A415" s="33">
        <v>133349</v>
      </c>
      <c r="B415" s="33" t="s">
        <v>177</v>
      </c>
      <c r="C415" s="49">
        <f t="shared" si="18"/>
        <v>0.40673483779971792</v>
      </c>
      <c r="D415" s="33">
        <v>62897</v>
      </c>
      <c r="E415" s="33" t="s">
        <v>814</v>
      </c>
      <c r="F415" s="33" t="s">
        <v>2821</v>
      </c>
      <c r="H415" s="45">
        <v>459</v>
      </c>
      <c r="I415" s="45">
        <v>1674</v>
      </c>
      <c r="J415" s="41"/>
      <c r="K415" s="42"/>
      <c r="L415" s="51">
        <f t="shared" si="19"/>
        <v>459</v>
      </c>
      <c r="M415" s="49">
        <f t="shared" si="20"/>
        <v>0.27419354838709675</v>
      </c>
    </row>
    <row r="416" spans="1:13" s="50" customFormat="1" ht="14.5" x14ac:dyDescent="0.35">
      <c r="A416" s="33">
        <v>133349</v>
      </c>
      <c r="B416" s="33" t="s">
        <v>177</v>
      </c>
      <c r="C416" s="49">
        <f t="shared" si="18"/>
        <v>0.40673483779971792</v>
      </c>
      <c r="D416" s="33">
        <v>62910</v>
      </c>
      <c r="E416" s="33" t="s">
        <v>1003</v>
      </c>
      <c r="F416" s="33" t="s">
        <v>2822</v>
      </c>
      <c r="H416" s="45">
        <v>596</v>
      </c>
      <c r="I416" s="45">
        <v>1418</v>
      </c>
      <c r="J416" s="41"/>
      <c r="K416" s="42"/>
      <c r="L416" s="51">
        <f t="shared" si="19"/>
        <v>596</v>
      </c>
      <c r="M416" s="49">
        <f t="shared" si="20"/>
        <v>0.42031029619181948</v>
      </c>
    </row>
    <row r="417" spans="1:13" s="50" customFormat="1" ht="14.5" x14ac:dyDescent="0.35">
      <c r="A417" s="33">
        <v>133349</v>
      </c>
      <c r="B417" s="33" t="s">
        <v>177</v>
      </c>
      <c r="C417" s="49">
        <f t="shared" si="18"/>
        <v>0.40673483779971792</v>
      </c>
      <c r="D417" s="33">
        <v>62912</v>
      </c>
      <c r="E417" s="33" t="s">
        <v>1004</v>
      </c>
      <c r="F417" s="33" t="s">
        <v>2823</v>
      </c>
      <c r="H417" s="45">
        <v>240</v>
      </c>
      <c r="I417" s="45">
        <v>543</v>
      </c>
      <c r="J417" s="41"/>
      <c r="K417" s="42"/>
      <c r="L417" s="51">
        <f t="shared" si="19"/>
        <v>240</v>
      </c>
      <c r="M417" s="49">
        <f t="shared" si="20"/>
        <v>0.44198895027624308</v>
      </c>
    </row>
    <row r="418" spans="1:13" s="50" customFormat="1" ht="14.5" x14ac:dyDescent="0.35">
      <c r="A418" s="33">
        <v>133349</v>
      </c>
      <c r="B418" s="33" t="s">
        <v>177</v>
      </c>
      <c r="C418" s="49">
        <f t="shared" si="18"/>
        <v>0.40673483779971792</v>
      </c>
      <c r="D418" s="33">
        <v>62913</v>
      </c>
      <c r="E418" s="33" t="s">
        <v>1005</v>
      </c>
      <c r="F418" s="33" t="s">
        <v>2824</v>
      </c>
      <c r="H418" s="45">
        <v>206</v>
      </c>
      <c r="I418" s="45">
        <v>384</v>
      </c>
      <c r="J418" s="41"/>
      <c r="K418" s="42"/>
      <c r="L418" s="51">
        <f t="shared" si="19"/>
        <v>206</v>
      </c>
      <c r="M418" s="49">
        <f t="shared" si="20"/>
        <v>0.53645833333333337</v>
      </c>
    </row>
    <row r="419" spans="1:13" s="50" customFormat="1" ht="14.5" x14ac:dyDescent="0.35">
      <c r="A419" s="33">
        <v>133349</v>
      </c>
      <c r="B419" s="33" t="s">
        <v>177</v>
      </c>
      <c r="C419" s="49">
        <f t="shared" si="18"/>
        <v>0.40673483779971792</v>
      </c>
      <c r="D419" s="33">
        <v>16074175</v>
      </c>
      <c r="E419" s="33" t="s">
        <v>1006</v>
      </c>
      <c r="F419" s="33" t="s">
        <v>2825</v>
      </c>
      <c r="H419" s="45">
        <v>237</v>
      </c>
      <c r="I419" s="45">
        <v>330</v>
      </c>
      <c r="J419" s="41"/>
      <c r="K419" s="42"/>
      <c r="L419" s="51">
        <f t="shared" si="19"/>
        <v>237</v>
      </c>
      <c r="M419" s="49">
        <f t="shared" si="20"/>
        <v>0.71818181818181814</v>
      </c>
    </row>
    <row r="420" spans="1:13" s="50" customFormat="1" ht="14.5" x14ac:dyDescent="0.35">
      <c r="A420" s="33">
        <v>133349</v>
      </c>
      <c r="B420" s="33" t="s">
        <v>177</v>
      </c>
      <c r="C420" s="49">
        <f t="shared" si="18"/>
        <v>0.40673483779971792</v>
      </c>
      <c r="D420" s="33">
        <v>62898</v>
      </c>
      <c r="E420" s="33" t="s">
        <v>1007</v>
      </c>
      <c r="F420" s="33" t="s">
        <v>2826</v>
      </c>
      <c r="H420" s="45">
        <v>169</v>
      </c>
      <c r="I420" s="45">
        <v>428</v>
      </c>
      <c r="J420" s="41"/>
      <c r="K420" s="42"/>
      <c r="L420" s="51">
        <f t="shared" si="19"/>
        <v>169</v>
      </c>
      <c r="M420" s="49">
        <f t="shared" si="20"/>
        <v>0.39485981308411217</v>
      </c>
    </row>
    <row r="421" spans="1:13" s="50" customFormat="1" ht="14.5" x14ac:dyDescent="0.35">
      <c r="A421" s="33">
        <v>133349</v>
      </c>
      <c r="B421" s="33" t="s">
        <v>177</v>
      </c>
      <c r="C421" s="49">
        <f t="shared" si="18"/>
        <v>0.40673483779971792</v>
      </c>
      <c r="D421" s="33">
        <v>62905</v>
      </c>
      <c r="E421" s="33" t="s">
        <v>1008</v>
      </c>
      <c r="F421" s="33" t="s">
        <v>2827</v>
      </c>
      <c r="H421" s="45">
        <v>154</v>
      </c>
      <c r="I421" s="45">
        <v>514</v>
      </c>
      <c r="J421" s="41"/>
      <c r="K421" s="42"/>
      <c r="L421" s="51">
        <f t="shared" si="19"/>
        <v>154</v>
      </c>
      <c r="M421" s="49">
        <f t="shared" si="20"/>
        <v>0.29961089494163423</v>
      </c>
    </row>
    <row r="422" spans="1:13" s="50" customFormat="1" ht="14.5" x14ac:dyDescent="0.35">
      <c r="A422" s="33">
        <v>133349</v>
      </c>
      <c r="B422" s="33" t="s">
        <v>177</v>
      </c>
      <c r="C422" s="49">
        <f t="shared" si="18"/>
        <v>0.40673483779971792</v>
      </c>
      <c r="D422" s="33">
        <v>62914</v>
      </c>
      <c r="E422" s="33" t="s">
        <v>1009</v>
      </c>
      <c r="F422" s="33" t="s">
        <v>2828</v>
      </c>
      <c r="H422" s="45">
        <v>114</v>
      </c>
      <c r="I422" s="45">
        <v>286</v>
      </c>
      <c r="J422" s="41"/>
      <c r="K422" s="42"/>
      <c r="L422" s="51">
        <f t="shared" si="19"/>
        <v>114</v>
      </c>
      <c r="M422" s="49">
        <f t="shared" si="20"/>
        <v>0.39860139860139859</v>
      </c>
    </row>
    <row r="423" spans="1:13" s="50" customFormat="1" ht="14.5" x14ac:dyDescent="0.35">
      <c r="A423" s="33">
        <v>133349</v>
      </c>
      <c r="B423" s="33" t="s">
        <v>177</v>
      </c>
      <c r="C423" s="49">
        <f t="shared" si="18"/>
        <v>0.40673483779971792</v>
      </c>
      <c r="D423" s="33"/>
      <c r="E423" s="33" t="s">
        <v>1010</v>
      </c>
      <c r="F423" s="33" t="s">
        <v>2829</v>
      </c>
      <c r="H423" s="36">
        <v>6</v>
      </c>
      <c r="I423" s="36">
        <v>9</v>
      </c>
      <c r="J423" s="41"/>
      <c r="K423" s="42"/>
      <c r="L423" s="51">
        <f t="shared" si="19"/>
        <v>6</v>
      </c>
      <c r="M423" s="49">
        <f t="shared" si="20"/>
        <v>0.66666666666666663</v>
      </c>
    </row>
    <row r="424" spans="1:13" s="50" customFormat="1" ht="14.5" x14ac:dyDescent="0.35">
      <c r="A424" s="33">
        <v>133349</v>
      </c>
      <c r="B424" s="33" t="s">
        <v>177</v>
      </c>
      <c r="C424" s="49">
        <f t="shared" si="18"/>
        <v>0.40673483779971792</v>
      </c>
      <c r="D424" s="33">
        <v>62922</v>
      </c>
      <c r="E424" s="33" t="s">
        <v>1011</v>
      </c>
      <c r="F424" s="33" t="s">
        <v>2830</v>
      </c>
      <c r="H424" s="45">
        <v>195</v>
      </c>
      <c r="I424" s="45">
        <v>461</v>
      </c>
      <c r="J424" s="41"/>
      <c r="K424" s="42"/>
      <c r="L424" s="51">
        <f t="shared" si="19"/>
        <v>195</v>
      </c>
      <c r="M424" s="49">
        <f t="shared" si="20"/>
        <v>0.42299349240780909</v>
      </c>
    </row>
    <row r="425" spans="1:13" s="50" customFormat="1" ht="14.5" x14ac:dyDescent="0.35">
      <c r="A425" s="33">
        <v>133349</v>
      </c>
      <c r="B425" s="33" t="s">
        <v>177</v>
      </c>
      <c r="C425" s="49">
        <f t="shared" si="18"/>
        <v>0.40673483779971792</v>
      </c>
      <c r="D425" s="33">
        <v>62903</v>
      </c>
      <c r="E425" s="33" t="s">
        <v>1012</v>
      </c>
      <c r="F425" s="33" t="s">
        <v>2831</v>
      </c>
      <c r="H425" s="45">
        <v>290</v>
      </c>
      <c r="I425" s="45">
        <v>828</v>
      </c>
      <c r="J425" s="41"/>
      <c r="K425" s="42"/>
      <c r="L425" s="51">
        <f t="shared" si="19"/>
        <v>290</v>
      </c>
      <c r="M425" s="49">
        <f t="shared" si="20"/>
        <v>0.35024154589371981</v>
      </c>
    </row>
    <row r="426" spans="1:13" s="50" customFormat="1" ht="14.5" x14ac:dyDescent="0.35">
      <c r="A426" s="33">
        <v>133211</v>
      </c>
      <c r="B426" s="33" t="s">
        <v>269</v>
      </c>
      <c r="C426" s="49">
        <f t="shared" si="18"/>
        <v>0.2604340567612688</v>
      </c>
      <c r="D426" s="33">
        <v>62485</v>
      </c>
      <c r="E426" s="33" t="s">
        <v>1349</v>
      </c>
      <c r="F426" s="33" t="s">
        <v>2832</v>
      </c>
      <c r="H426" s="35">
        <v>80</v>
      </c>
      <c r="I426" s="35">
        <v>287</v>
      </c>
      <c r="J426" s="41"/>
      <c r="K426" s="42"/>
      <c r="L426" s="51">
        <f t="shared" si="19"/>
        <v>80</v>
      </c>
      <c r="M426" s="49">
        <f t="shared" si="20"/>
        <v>0.27874564459930312</v>
      </c>
    </row>
    <row r="427" spans="1:13" s="50" customFormat="1" ht="14.5" x14ac:dyDescent="0.35">
      <c r="A427" s="33">
        <v>133211</v>
      </c>
      <c r="B427" s="33" t="s">
        <v>269</v>
      </c>
      <c r="C427" s="49">
        <f t="shared" si="18"/>
        <v>0.2604340567612688</v>
      </c>
      <c r="D427" s="33">
        <v>62484</v>
      </c>
      <c r="E427" s="33" t="s">
        <v>1350</v>
      </c>
      <c r="F427" s="33" t="s">
        <v>2833</v>
      </c>
      <c r="H427" s="35">
        <v>46</v>
      </c>
      <c r="I427" s="35">
        <v>176</v>
      </c>
      <c r="J427" s="41"/>
      <c r="K427" s="42"/>
      <c r="L427" s="51">
        <f t="shared" si="19"/>
        <v>46</v>
      </c>
      <c r="M427" s="49">
        <f t="shared" si="20"/>
        <v>0.26136363636363635</v>
      </c>
    </row>
    <row r="428" spans="1:13" s="50" customFormat="1" ht="14.5" x14ac:dyDescent="0.35">
      <c r="A428" s="33">
        <v>133211</v>
      </c>
      <c r="B428" s="33" t="s">
        <v>269</v>
      </c>
      <c r="C428" s="49">
        <f t="shared" si="18"/>
        <v>0.2604340567612688</v>
      </c>
      <c r="D428" s="33">
        <v>190627</v>
      </c>
      <c r="E428" s="33" t="s">
        <v>1351</v>
      </c>
      <c r="F428" s="33" t="s">
        <v>2834</v>
      </c>
      <c r="H428" s="35">
        <v>30</v>
      </c>
      <c r="I428" s="35">
        <v>136</v>
      </c>
      <c r="J428" s="41"/>
      <c r="K428" s="42"/>
      <c r="L428" s="51">
        <f t="shared" si="19"/>
        <v>30</v>
      </c>
      <c r="M428" s="49">
        <f t="shared" si="20"/>
        <v>0.22058823529411764</v>
      </c>
    </row>
    <row r="429" spans="1:13" s="50" customFormat="1" ht="14.5" x14ac:dyDescent="0.35">
      <c r="A429" s="33">
        <v>132944</v>
      </c>
      <c r="B429" s="33" t="s">
        <v>381</v>
      </c>
      <c r="C429" s="49">
        <f t="shared" si="18"/>
        <v>0.28602739726027399</v>
      </c>
      <c r="D429" s="33">
        <v>61549</v>
      </c>
      <c r="E429" s="33" t="s">
        <v>1899</v>
      </c>
      <c r="F429" s="33" t="s">
        <v>2835</v>
      </c>
      <c r="H429" s="35">
        <v>262</v>
      </c>
      <c r="I429" s="35">
        <v>834</v>
      </c>
      <c r="J429" s="41"/>
      <c r="K429" s="42"/>
      <c r="L429" s="51">
        <f t="shared" si="19"/>
        <v>262</v>
      </c>
      <c r="M429" s="49">
        <f t="shared" si="20"/>
        <v>0.31414868105515587</v>
      </c>
    </row>
    <row r="430" spans="1:13" s="50" customFormat="1" ht="14.5" x14ac:dyDescent="0.35">
      <c r="A430" s="33">
        <v>132944</v>
      </c>
      <c r="B430" s="33" t="s">
        <v>381</v>
      </c>
      <c r="C430" s="49">
        <f t="shared" si="18"/>
        <v>0.28602739726027399</v>
      </c>
      <c r="D430" s="33">
        <v>61548</v>
      </c>
      <c r="E430" s="33" t="s">
        <v>1900</v>
      </c>
      <c r="F430" s="33" t="s">
        <v>2836</v>
      </c>
      <c r="H430" s="35">
        <v>119</v>
      </c>
      <c r="I430" s="35">
        <v>537</v>
      </c>
      <c r="J430" s="41"/>
      <c r="K430" s="42"/>
      <c r="L430" s="51">
        <f t="shared" si="19"/>
        <v>119</v>
      </c>
      <c r="M430" s="49">
        <f t="shared" si="20"/>
        <v>0.22160148975791433</v>
      </c>
    </row>
    <row r="431" spans="1:13" s="50" customFormat="1" ht="14.5" x14ac:dyDescent="0.35">
      <c r="A431" s="33">
        <v>132944</v>
      </c>
      <c r="B431" s="33" t="s">
        <v>381</v>
      </c>
      <c r="C431" s="49">
        <f t="shared" si="18"/>
        <v>0.28602739726027399</v>
      </c>
      <c r="D431" s="33">
        <v>61547</v>
      </c>
      <c r="E431" s="33" t="s">
        <v>1901</v>
      </c>
      <c r="F431" s="33" t="s">
        <v>2837</v>
      </c>
      <c r="H431" s="35">
        <v>111</v>
      </c>
      <c r="I431" s="35">
        <v>354</v>
      </c>
      <c r="J431" s="41"/>
      <c r="K431" s="42"/>
      <c r="L431" s="51">
        <f t="shared" si="19"/>
        <v>111</v>
      </c>
      <c r="M431" s="49">
        <f t="shared" si="20"/>
        <v>0.3135593220338983</v>
      </c>
    </row>
    <row r="432" spans="1:13" s="50" customFormat="1" ht="14.5" x14ac:dyDescent="0.35">
      <c r="A432" s="33">
        <v>132944</v>
      </c>
      <c r="B432" s="33" t="s">
        <v>381</v>
      </c>
      <c r="C432" s="49">
        <f t="shared" si="18"/>
        <v>0.28602739726027399</v>
      </c>
      <c r="D432" s="33">
        <v>61546</v>
      </c>
      <c r="E432" s="33" t="s">
        <v>785</v>
      </c>
      <c r="F432" s="33" t="s">
        <v>2838</v>
      </c>
      <c r="H432" s="35">
        <v>30</v>
      </c>
      <c r="I432" s="35">
        <v>100</v>
      </c>
      <c r="J432" s="41"/>
      <c r="K432" s="42"/>
      <c r="L432" s="51">
        <f t="shared" si="19"/>
        <v>30</v>
      </c>
      <c r="M432" s="49">
        <f t="shared" si="20"/>
        <v>0.3</v>
      </c>
    </row>
    <row r="433" spans="1:13" s="50" customFormat="1" ht="14.5" x14ac:dyDescent="0.35">
      <c r="A433" s="33">
        <v>133212</v>
      </c>
      <c r="B433" s="33" t="s">
        <v>257</v>
      </c>
      <c r="C433" s="49">
        <f t="shared" si="18"/>
        <v>0.44850498338870431</v>
      </c>
      <c r="D433" s="33">
        <v>16078547</v>
      </c>
      <c r="E433" s="33" t="s">
        <v>1299</v>
      </c>
      <c r="F433" s="33" t="s">
        <v>2839</v>
      </c>
      <c r="H433" s="35">
        <v>73</v>
      </c>
      <c r="I433" s="35">
        <v>147</v>
      </c>
      <c r="J433" s="41"/>
      <c r="K433" s="42"/>
      <c r="L433" s="51">
        <f t="shared" si="19"/>
        <v>73</v>
      </c>
      <c r="M433" s="49">
        <f t="shared" si="20"/>
        <v>0.49659863945578231</v>
      </c>
    </row>
    <row r="434" spans="1:13" s="50" customFormat="1" ht="14.5" x14ac:dyDescent="0.35">
      <c r="A434" s="33">
        <v>133212</v>
      </c>
      <c r="B434" s="33" t="s">
        <v>257</v>
      </c>
      <c r="C434" s="49">
        <f t="shared" si="18"/>
        <v>0.44850498338870431</v>
      </c>
      <c r="D434" s="33">
        <v>16078548</v>
      </c>
      <c r="E434" s="33" t="s">
        <v>1300</v>
      </c>
      <c r="F434" s="33" t="s">
        <v>2840</v>
      </c>
      <c r="H434" s="35">
        <v>32</v>
      </c>
      <c r="I434" s="35">
        <v>90</v>
      </c>
      <c r="J434" s="41"/>
      <c r="K434" s="42"/>
      <c r="L434" s="51">
        <f t="shared" si="19"/>
        <v>32</v>
      </c>
      <c r="M434" s="49">
        <f t="shared" si="20"/>
        <v>0.35555555555555557</v>
      </c>
    </row>
    <row r="435" spans="1:13" s="50" customFormat="1" ht="14.5" x14ac:dyDescent="0.35">
      <c r="A435" s="33">
        <v>133212</v>
      </c>
      <c r="B435" s="33" t="s">
        <v>257</v>
      </c>
      <c r="C435" s="49">
        <f t="shared" si="18"/>
        <v>0.44850498338870431</v>
      </c>
      <c r="D435" s="33">
        <v>250</v>
      </c>
      <c r="E435" s="33" t="s">
        <v>1301</v>
      </c>
      <c r="F435" s="33" t="s">
        <v>2841</v>
      </c>
      <c r="H435" s="35">
        <v>30</v>
      </c>
      <c r="I435" s="35">
        <v>64</v>
      </c>
      <c r="J435" s="41"/>
      <c r="K435" s="42"/>
      <c r="L435" s="51">
        <f t="shared" si="19"/>
        <v>30</v>
      </c>
      <c r="M435" s="49">
        <f t="shared" si="20"/>
        <v>0.46875</v>
      </c>
    </row>
    <row r="436" spans="1:13" s="50" customFormat="1" ht="14.5" x14ac:dyDescent="0.35">
      <c r="A436" s="33">
        <v>133395</v>
      </c>
      <c r="B436" s="33" t="s">
        <v>423</v>
      </c>
      <c r="C436" s="49">
        <f t="shared" si="18"/>
        <v>0.32576985413290116</v>
      </c>
      <c r="D436" s="33">
        <v>62984</v>
      </c>
      <c r="E436" s="33" t="s">
        <v>2066</v>
      </c>
      <c r="F436" s="33" t="s">
        <v>2842</v>
      </c>
      <c r="H436" s="35">
        <v>51</v>
      </c>
      <c r="I436" s="35">
        <v>147</v>
      </c>
      <c r="J436" s="41"/>
      <c r="K436" s="42"/>
      <c r="L436" s="51">
        <f t="shared" si="19"/>
        <v>51</v>
      </c>
      <c r="M436" s="49">
        <f t="shared" si="20"/>
        <v>0.34693877551020408</v>
      </c>
    </row>
    <row r="437" spans="1:13" s="50" customFormat="1" ht="14.5" x14ac:dyDescent="0.35">
      <c r="A437" s="33">
        <v>133395</v>
      </c>
      <c r="B437" s="33" t="s">
        <v>423</v>
      </c>
      <c r="C437" s="49">
        <f t="shared" si="18"/>
        <v>0.32576985413290116</v>
      </c>
      <c r="D437" s="33">
        <v>63050</v>
      </c>
      <c r="E437" s="33" t="s">
        <v>2067</v>
      </c>
      <c r="F437" s="33" t="s">
        <v>2843</v>
      </c>
      <c r="H437" s="35">
        <v>79</v>
      </c>
      <c r="I437" s="35">
        <v>257</v>
      </c>
      <c r="J437" s="41"/>
      <c r="K437" s="42"/>
      <c r="L437" s="51">
        <f t="shared" si="19"/>
        <v>79</v>
      </c>
      <c r="M437" s="49">
        <f t="shared" si="20"/>
        <v>0.30739299610894943</v>
      </c>
    </row>
    <row r="438" spans="1:13" s="50" customFormat="1" ht="14.5" x14ac:dyDescent="0.35">
      <c r="A438" s="33">
        <v>133395</v>
      </c>
      <c r="B438" s="33" t="s">
        <v>423</v>
      </c>
      <c r="C438" s="49">
        <f t="shared" si="18"/>
        <v>0.32576985413290116</v>
      </c>
      <c r="D438" s="33">
        <v>63049</v>
      </c>
      <c r="E438" s="33" t="s">
        <v>2068</v>
      </c>
      <c r="F438" s="33" t="s">
        <v>2844</v>
      </c>
      <c r="H438" s="35">
        <v>71</v>
      </c>
      <c r="I438" s="35">
        <v>213</v>
      </c>
      <c r="J438" s="41"/>
      <c r="K438" s="42"/>
      <c r="L438" s="51">
        <f t="shared" si="19"/>
        <v>71</v>
      </c>
      <c r="M438" s="49">
        <f t="shared" si="20"/>
        <v>0.33333333333333331</v>
      </c>
    </row>
    <row r="439" spans="1:13" s="50" customFormat="1" ht="14.5" x14ac:dyDescent="0.35">
      <c r="A439" s="33">
        <v>133373</v>
      </c>
      <c r="B439" s="33" t="s">
        <v>173</v>
      </c>
      <c r="C439" s="49">
        <f t="shared" si="18"/>
        <v>0.28772802653399671</v>
      </c>
      <c r="D439" s="33">
        <v>62986</v>
      </c>
      <c r="E439" s="33" t="s">
        <v>973</v>
      </c>
      <c r="F439" s="33" t="s">
        <v>2845</v>
      </c>
      <c r="H439" s="35">
        <v>78</v>
      </c>
      <c r="I439" s="35">
        <v>347</v>
      </c>
      <c r="J439" s="41"/>
      <c r="K439" s="42"/>
      <c r="L439" s="51">
        <f t="shared" si="19"/>
        <v>78</v>
      </c>
      <c r="M439" s="49">
        <f t="shared" si="20"/>
        <v>0.22478386167146974</v>
      </c>
    </row>
    <row r="440" spans="1:13" s="50" customFormat="1" ht="14.5" x14ac:dyDescent="0.35">
      <c r="A440" s="33">
        <v>133373</v>
      </c>
      <c r="B440" s="33" t="s">
        <v>173</v>
      </c>
      <c r="C440" s="49">
        <f t="shared" si="18"/>
        <v>0.28772802653399671</v>
      </c>
      <c r="D440" s="33">
        <v>62987</v>
      </c>
      <c r="E440" s="33" t="s">
        <v>974</v>
      </c>
      <c r="F440" s="33" t="s">
        <v>2846</v>
      </c>
      <c r="H440" s="35">
        <v>106</v>
      </c>
      <c r="I440" s="35">
        <v>361</v>
      </c>
      <c r="J440" s="41"/>
      <c r="K440" s="42"/>
      <c r="L440" s="51">
        <f t="shared" si="19"/>
        <v>106</v>
      </c>
      <c r="M440" s="49">
        <f t="shared" si="20"/>
        <v>0.29362880886426596</v>
      </c>
    </row>
    <row r="441" spans="1:13" s="50" customFormat="1" ht="14.5" x14ac:dyDescent="0.35">
      <c r="A441" s="33">
        <v>133373</v>
      </c>
      <c r="B441" s="33" t="s">
        <v>173</v>
      </c>
      <c r="C441" s="49">
        <f t="shared" si="18"/>
        <v>0.28772802653399671</v>
      </c>
      <c r="D441" s="33">
        <v>62988</v>
      </c>
      <c r="E441" s="33" t="s">
        <v>975</v>
      </c>
      <c r="F441" s="33" t="s">
        <v>2847</v>
      </c>
      <c r="H441" s="35">
        <v>163</v>
      </c>
      <c r="I441" s="35">
        <v>498</v>
      </c>
      <c r="J441" s="41"/>
      <c r="K441" s="42"/>
      <c r="L441" s="51">
        <f t="shared" si="19"/>
        <v>163</v>
      </c>
      <c r="M441" s="49">
        <f t="shared" si="20"/>
        <v>0.32730923694779118</v>
      </c>
    </row>
    <row r="442" spans="1:13" s="50" customFormat="1" ht="14.5" x14ac:dyDescent="0.35">
      <c r="A442" s="33">
        <v>132725</v>
      </c>
      <c r="B442" s="33" t="s">
        <v>410</v>
      </c>
      <c r="C442" s="49">
        <f t="shared" si="18"/>
        <v>0.23820754716981132</v>
      </c>
      <c r="D442" s="33">
        <v>60431</v>
      </c>
      <c r="E442" s="33" t="s">
        <v>2019</v>
      </c>
      <c r="F442" s="33" t="s">
        <v>2848</v>
      </c>
      <c r="H442" s="35">
        <v>69</v>
      </c>
      <c r="I442" s="35">
        <v>292</v>
      </c>
      <c r="J442" s="41"/>
      <c r="K442" s="42"/>
      <c r="L442" s="51">
        <f t="shared" si="19"/>
        <v>69</v>
      </c>
      <c r="M442" s="49">
        <f t="shared" si="20"/>
        <v>0.2363013698630137</v>
      </c>
    </row>
    <row r="443" spans="1:13" s="50" customFormat="1" ht="14.5" x14ac:dyDescent="0.35">
      <c r="A443" s="33">
        <v>132725</v>
      </c>
      <c r="B443" s="33" t="s">
        <v>410</v>
      </c>
      <c r="C443" s="49">
        <f t="shared" si="18"/>
        <v>0.23820754716981132</v>
      </c>
      <c r="D443" s="33">
        <v>60429</v>
      </c>
      <c r="E443" s="33" t="s">
        <v>2020</v>
      </c>
      <c r="F443" s="33" t="s">
        <v>2849</v>
      </c>
      <c r="H443" s="35">
        <v>32</v>
      </c>
      <c r="I443" s="35">
        <v>132</v>
      </c>
      <c r="J443" s="41"/>
      <c r="K443" s="42"/>
      <c r="L443" s="51">
        <f t="shared" si="19"/>
        <v>32</v>
      </c>
      <c r="M443" s="49">
        <f t="shared" si="20"/>
        <v>0.24242424242424243</v>
      </c>
    </row>
    <row r="444" spans="1:13" s="50" customFormat="1" ht="14.5" x14ac:dyDescent="0.35">
      <c r="A444" s="33">
        <v>132816</v>
      </c>
      <c r="B444" s="33" t="s">
        <v>442</v>
      </c>
      <c r="C444" s="49">
        <f t="shared" si="18"/>
        <v>0.29736070381231672</v>
      </c>
      <c r="D444" s="33">
        <v>60781</v>
      </c>
      <c r="E444" s="33" t="s">
        <v>2122</v>
      </c>
      <c r="F444" s="33" t="s">
        <v>2850</v>
      </c>
      <c r="H444" s="35">
        <v>209</v>
      </c>
      <c r="I444" s="35">
        <v>907</v>
      </c>
      <c r="J444" s="41"/>
      <c r="K444" s="42"/>
      <c r="L444" s="51">
        <f t="shared" si="19"/>
        <v>209</v>
      </c>
      <c r="M444" s="49">
        <f t="shared" si="20"/>
        <v>0.23042998897464168</v>
      </c>
    </row>
    <row r="445" spans="1:13" s="50" customFormat="1" ht="14.5" x14ac:dyDescent="0.35">
      <c r="A445" s="33">
        <v>132816</v>
      </c>
      <c r="B445" s="33" t="s">
        <v>442</v>
      </c>
      <c r="C445" s="49">
        <f t="shared" si="18"/>
        <v>0.29736070381231672</v>
      </c>
      <c r="D445" s="33">
        <v>60780</v>
      </c>
      <c r="E445" s="33" t="s">
        <v>2123</v>
      </c>
      <c r="F445" s="33" t="s">
        <v>2851</v>
      </c>
      <c r="H445" s="35">
        <v>233</v>
      </c>
      <c r="I445" s="35">
        <v>756</v>
      </c>
      <c r="J445" s="41"/>
      <c r="K445" s="42"/>
      <c r="L445" s="51">
        <f t="shared" si="19"/>
        <v>233</v>
      </c>
      <c r="M445" s="49">
        <f t="shared" si="20"/>
        <v>0.3082010582010582</v>
      </c>
    </row>
    <row r="446" spans="1:13" s="50" customFormat="1" ht="14.5" x14ac:dyDescent="0.35">
      <c r="A446" s="33">
        <v>132816</v>
      </c>
      <c r="B446" s="33" t="s">
        <v>442</v>
      </c>
      <c r="C446" s="49">
        <f t="shared" si="18"/>
        <v>0.29736070381231672</v>
      </c>
      <c r="D446" s="33">
        <v>800</v>
      </c>
      <c r="E446" s="33" t="s">
        <v>2124</v>
      </c>
      <c r="F446" s="33" t="s">
        <v>2852</v>
      </c>
      <c r="H446" s="35">
        <v>14</v>
      </c>
      <c r="I446" s="35">
        <v>176</v>
      </c>
      <c r="J446" s="41"/>
      <c r="K446" s="42"/>
      <c r="L446" s="51">
        <f t="shared" si="19"/>
        <v>14</v>
      </c>
      <c r="M446" s="49">
        <f t="shared" si="20"/>
        <v>7.9545454545454544E-2</v>
      </c>
    </row>
    <row r="447" spans="1:13" s="50" customFormat="1" ht="14.5" x14ac:dyDescent="0.35">
      <c r="A447" s="33">
        <v>132816</v>
      </c>
      <c r="B447" s="33" t="s">
        <v>442</v>
      </c>
      <c r="C447" s="49">
        <f t="shared" si="18"/>
        <v>0.29736070381231672</v>
      </c>
      <c r="D447" s="33">
        <v>16021609</v>
      </c>
      <c r="E447" s="33" t="s">
        <v>600</v>
      </c>
      <c r="F447" s="33" t="s">
        <v>2853</v>
      </c>
      <c r="H447" s="35">
        <v>252</v>
      </c>
      <c r="I447" s="35">
        <v>560</v>
      </c>
      <c r="J447" s="41"/>
      <c r="K447" s="42"/>
      <c r="L447" s="51">
        <f t="shared" si="19"/>
        <v>252</v>
      </c>
      <c r="M447" s="49">
        <f t="shared" si="20"/>
        <v>0.45</v>
      </c>
    </row>
    <row r="448" spans="1:13" s="50" customFormat="1" ht="14.5" x14ac:dyDescent="0.35">
      <c r="A448" s="33">
        <v>132816</v>
      </c>
      <c r="B448" s="33" t="s">
        <v>442</v>
      </c>
      <c r="C448" s="49">
        <f t="shared" si="18"/>
        <v>0.29736070381231672</v>
      </c>
      <c r="D448" s="33">
        <v>60783</v>
      </c>
      <c r="E448" s="33" t="s">
        <v>2125</v>
      </c>
      <c r="F448" s="33" t="s">
        <v>2854</v>
      </c>
      <c r="H448" s="35">
        <v>93</v>
      </c>
      <c r="I448" s="35">
        <v>419</v>
      </c>
      <c r="J448" s="41"/>
      <c r="K448" s="42"/>
      <c r="L448" s="51">
        <f t="shared" si="19"/>
        <v>93</v>
      </c>
      <c r="M448" s="49">
        <f t="shared" si="20"/>
        <v>0.22195704057279236</v>
      </c>
    </row>
    <row r="449" spans="1:13" s="50" customFormat="1" ht="14.5" x14ac:dyDescent="0.35">
      <c r="A449" s="33">
        <v>132816</v>
      </c>
      <c r="B449" s="33" t="s">
        <v>442</v>
      </c>
      <c r="C449" s="49">
        <f t="shared" si="18"/>
        <v>0.29736070381231672</v>
      </c>
      <c r="D449" s="33"/>
      <c r="E449" s="33" t="s">
        <v>2126</v>
      </c>
      <c r="F449" s="33" t="s">
        <v>2855</v>
      </c>
      <c r="H449" s="35">
        <v>14</v>
      </c>
      <c r="I449" s="35">
        <v>35</v>
      </c>
      <c r="J449" s="41"/>
      <c r="K449" s="42"/>
      <c r="L449" s="51">
        <f t="shared" si="19"/>
        <v>14</v>
      </c>
      <c r="M449" s="49">
        <f t="shared" si="20"/>
        <v>0.4</v>
      </c>
    </row>
    <row r="450" spans="1:13" s="50" customFormat="1" ht="14.5" x14ac:dyDescent="0.35">
      <c r="A450" s="33">
        <v>132816</v>
      </c>
      <c r="B450" s="33" t="s">
        <v>442</v>
      </c>
      <c r="C450" s="49">
        <f t="shared" ref="C450:C503" si="21">SUMIF($B$2:$B$491,B450,$L$2:$L$491)/(SUMIF($B$2:$B$491,B450,$I$2:$I$491))</f>
        <v>0.29736070381231672</v>
      </c>
      <c r="D450" s="33">
        <v>60777</v>
      </c>
      <c r="E450" s="33" t="s">
        <v>1179</v>
      </c>
      <c r="F450" s="33" t="s">
        <v>2856</v>
      </c>
      <c r="H450" s="35">
        <v>199</v>
      </c>
      <c r="I450" s="35">
        <v>557</v>
      </c>
      <c r="J450" s="41"/>
      <c r="K450" s="42"/>
      <c r="L450" s="51">
        <f t="shared" ref="L450:L513" si="22">IF(K450="",H450,(MIN(I450,(K450*1.6*I450))))</f>
        <v>199</v>
      </c>
      <c r="M450" s="49">
        <f t="shared" ref="M450:M513" si="23">IF(L450=0,0,(L450/I450))</f>
        <v>0.35727109515260325</v>
      </c>
    </row>
    <row r="451" spans="1:13" s="50" customFormat="1" ht="14.5" x14ac:dyDescent="0.35">
      <c r="A451" s="33">
        <v>133106</v>
      </c>
      <c r="B451" s="33" t="s">
        <v>350</v>
      </c>
      <c r="C451" s="49">
        <f t="shared" si="21"/>
        <v>0.23771983020012127</v>
      </c>
      <c r="D451" s="33">
        <v>62034</v>
      </c>
      <c r="E451" s="33" t="s">
        <v>2857</v>
      </c>
      <c r="F451" s="33" t="s">
        <v>2858</v>
      </c>
      <c r="H451" s="35">
        <v>205</v>
      </c>
      <c r="I451" s="35">
        <v>772</v>
      </c>
      <c r="J451" s="41"/>
      <c r="K451" s="42"/>
      <c r="L451" s="51">
        <f t="shared" si="22"/>
        <v>205</v>
      </c>
      <c r="M451" s="49">
        <f t="shared" si="23"/>
        <v>0.2655440414507772</v>
      </c>
    </row>
    <row r="452" spans="1:13" s="50" customFormat="1" ht="14.5" x14ac:dyDescent="0.35">
      <c r="A452" s="33">
        <v>133106</v>
      </c>
      <c r="B452" s="33" t="s">
        <v>350</v>
      </c>
      <c r="C452" s="49">
        <f t="shared" si="21"/>
        <v>0.23771983020012127</v>
      </c>
      <c r="D452" s="33">
        <v>62032</v>
      </c>
      <c r="E452" s="33" t="s">
        <v>1763</v>
      </c>
      <c r="F452" s="33" t="s">
        <v>2859</v>
      </c>
      <c r="H452" s="35">
        <v>95</v>
      </c>
      <c r="I452" s="35">
        <v>477</v>
      </c>
      <c r="J452" s="41"/>
      <c r="K452" s="42"/>
      <c r="L452" s="51">
        <f t="shared" si="22"/>
        <v>95</v>
      </c>
      <c r="M452" s="49">
        <f t="shared" si="23"/>
        <v>0.19916142557651992</v>
      </c>
    </row>
    <row r="453" spans="1:13" s="50" customFormat="1" ht="14.5" x14ac:dyDescent="0.35">
      <c r="A453" s="33">
        <v>133106</v>
      </c>
      <c r="B453" s="33" t="s">
        <v>350</v>
      </c>
      <c r="C453" s="49">
        <f t="shared" si="21"/>
        <v>0.23771983020012127</v>
      </c>
      <c r="D453" s="33">
        <v>62033</v>
      </c>
      <c r="E453" s="33" t="s">
        <v>1764</v>
      </c>
      <c r="F453" s="33" t="s">
        <v>2860</v>
      </c>
      <c r="H453" s="35">
        <v>92</v>
      </c>
      <c r="I453" s="35">
        <v>400</v>
      </c>
      <c r="J453" s="41"/>
      <c r="K453" s="42"/>
      <c r="L453" s="51">
        <f t="shared" si="22"/>
        <v>92</v>
      </c>
      <c r="M453" s="49">
        <f t="shared" si="23"/>
        <v>0.23</v>
      </c>
    </row>
    <row r="454" spans="1:13" s="50" customFormat="1" ht="14.5" x14ac:dyDescent="0.35">
      <c r="A454" s="33">
        <v>132714</v>
      </c>
      <c r="B454" s="33" t="s">
        <v>468</v>
      </c>
      <c r="C454" s="49">
        <f t="shared" si="21"/>
        <v>6.8084518712884956E-2</v>
      </c>
      <c r="D454" s="33">
        <v>60511</v>
      </c>
      <c r="E454" s="33" t="s">
        <v>2195</v>
      </c>
      <c r="F454" s="33" t="s">
        <v>2861</v>
      </c>
      <c r="H454" s="35">
        <v>15</v>
      </c>
      <c r="I454" s="35">
        <v>562</v>
      </c>
      <c r="J454" s="41"/>
      <c r="K454" s="42"/>
      <c r="L454" s="51">
        <f t="shared" si="22"/>
        <v>15</v>
      </c>
      <c r="M454" s="49">
        <f t="shared" si="23"/>
        <v>2.6690391459074734E-2</v>
      </c>
    </row>
    <row r="455" spans="1:13" s="50" customFormat="1" ht="14.5" x14ac:dyDescent="0.35">
      <c r="A455" s="33">
        <v>132714</v>
      </c>
      <c r="B455" s="33" t="s">
        <v>468</v>
      </c>
      <c r="C455" s="49">
        <f t="shared" si="21"/>
        <v>6.8084518712884956E-2</v>
      </c>
      <c r="D455" s="33">
        <v>60387</v>
      </c>
      <c r="E455" s="33" t="s">
        <v>2196</v>
      </c>
      <c r="F455" s="33" t="s">
        <v>2862</v>
      </c>
      <c r="H455" s="35">
        <v>56</v>
      </c>
      <c r="I455" s="35">
        <v>786</v>
      </c>
      <c r="J455" s="41"/>
      <c r="K455" s="42"/>
      <c r="L455" s="51">
        <f t="shared" si="22"/>
        <v>56</v>
      </c>
      <c r="M455" s="49">
        <f t="shared" si="23"/>
        <v>7.124681933842239E-2</v>
      </c>
    </row>
    <row r="456" spans="1:13" s="50" customFormat="1" ht="14.5" x14ac:dyDescent="0.35">
      <c r="A456" s="33">
        <v>132714</v>
      </c>
      <c r="B456" s="33" t="s">
        <v>468</v>
      </c>
      <c r="C456" s="49">
        <f t="shared" si="21"/>
        <v>6.8084518712884956E-2</v>
      </c>
      <c r="D456" s="33">
        <v>60390</v>
      </c>
      <c r="E456" s="33" t="s">
        <v>1254</v>
      </c>
      <c r="F456" s="33" t="s">
        <v>2863</v>
      </c>
      <c r="H456" s="35">
        <v>94</v>
      </c>
      <c r="I456" s="35">
        <v>1254</v>
      </c>
      <c r="J456" s="41"/>
      <c r="K456" s="42"/>
      <c r="L456" s="51">
        <f t="shared" si="22"/>
        <v>94</v>
      </c>
      <c r="M456" s="49">
        <f t="shared" si="23"/>
        <v>7.4960127591706532E-2</v>
      </c>
    </row>
    <row r="457" spans="1:13" s="50" customFormat="1" ht="14.5" x14ac:dyDescent="0.35">
      <c r="A457" s="33">
        <v>132714</v>
      </c>
      <c r="B457" s="33" t="s">
        <v>468</v>
      </c>
      <c r="C457" s="49">
        <f t="shared" si="21"/>
        <v>6.8084518712884956E-2</v>
      </c>
      <c r="D457" s="33">
        <v>60389</v>
      </c>
      <c r="E457" s="33" t="s">
        <v>2197</v>
      </c>
      <c r="F457" s="33" t="s">
        <v>2864</v>
      </c>
      <c r="H457" s="35">
        <v>29</v>
      </c>
      <c r="I457" s="35">
        <v>525</v>
      </c>
      <c r="J457" s="41"/>
      <c r="K457" s="42"/>
      <c r="L457" s="51">
        <f t="shared" si="22"/>
        <v>29</v>
      </c>
      <c r="M457" s="49">
        <f t="shared" si="23"/>
        <v>5.5238095238095239E-2</v>
      </c>
    </row>
    <row r="458" spans="1:13" s="50" customFormat="1" ht="14.5" x14ac:dyDescent="0.35">
      <c r="A458" s="33">
        <v>132714</v>
      </c>
      <c r="B458" s="33" t="s">
        <v>468</v>
      </c>
      <c r="C458" s="49">
        <f t="shared" si="21"/>
        <v>6.8084518712884956E-2</v>
      </c>
      <c r="D458" s="33">
        <v>60394</v>
      </c>
      <c r="E458" s="33" t="s">
        <v>591</v>
      </c>
      <c r="F458" s="33" t="s">
        <v>2865</v>
      </c>
      <c r="H458" s="35">
        <v>78</v>
      </c>
      <c r="I458" s="35">
        <v>1256</v>
      </c>
      <c r="J458" s="41"/>
      <c r="K458" s="42"/>
      <c r="L458" s="51">
        <f t="shared" si="22"/>
        <v>78</v>
      </c>
      <c r="M458" s="49">
        <f t="shared" si="23"/>
        <v>6.2101910828025478E-2</v>
      </c>
    </row>
    <row r="459" spans="1:13" s="50" customFormat="1" ht="14.5" x14ac:dyDescent="0.35">
      <c r="A459" s="33">
        <v>132714</v>
      </c>
      <c r="B459" s="33" t="s">
        <v>468</v>
      </c>
      <c r="C459" s="49">
        <f t="shared" si="21"/>
        <v>6.8084518712884956E-2</v>
      </c>
      <c r="D459" s="33">
        <v>60508</v>
      </c>
      <c r="E459" s="33" t="s">
        <v>2866</v>
      </c>
      <c r="F459" s="33" t="s">
        <v>2867</v>
      </c>
      <c r="H459" s="35">
        <v>2</v>
      </c>
      <c r="I459" s="35">
        <v>24</v>
      </c>
      <c r="J459" s="41"/>
      <c r="K459" s="42"/>
      <c r="L459" s="51">
        <f t="shared" si="22"/>
        <v>2</v>
      </c>
      <c r="M459" s="49">
        <f t="shared" si="23"/>
        <v>8.3333333333333329E-2</v>
      </c>
    </row>
    <row r="460" spans="1:13" s="50" customFormat="1" ht="14.5" x14ac:dyDescent="0.35">
      <c r="A460" s="33">
        <v>132714</v>
      </c>
      <c r="B460" s="33" t="s">
        <v>468</v>
      </c>
      <c r="C460" s="49">
        <f t="shared" si="21"/>
        <v>6.8084518712884956E-2</v>
      </c>
      <c r="D460" s="33">
        <v>60786</v>
      </c>
      <c r="E460" s="33" t="s">
        <v>2198</v>
      </c>
      <c r="F460" s="33" t="s">
        <v>2868</v>
      </c>
      <c r="H460" s="35">
        <v>63</v>
      </c>
      <c r="I460" s="35">
        <v>824</v>
      </c>
      <c r="J460" s="41"/>
      <c r="K460" s="42"/>
      <c r="L460" s="51">
        <f t="shared" si="22"/>
        <v>63</v>
      </c>
      <c r="M460" s="49">
        <f t="shared" si="23"/>
        <v>7.6456310679611644E-2</v>
      </c>
    </row>
    <row r="461" spans="1:13" s="50" customFormat="1" ht="14.5" x14ac:dyDescent="0.35">
      <c r="A461" s="33">
        <v>132714</v>
      </c>
      <c r="B461" s="33" t="s">
        <v>468</v>
      </c>
      <c r="C461" s="49">
        <f t="shared" si="21"/>
        <v>6.8084518712884956E-2</v>
      </c>
      <c r="D461" s="33">
        <v>60388</v>
      </c>
      <c r="E461" s="33" t="s">
        <v>2199</v>
      </c>
      <c r="F461" s="33" t="s">
        <v>2869</v>
      </c>
      <c r="H461" s="35">
        <v>80</v>
      </c>
      <c r="I461" s="35">
        <v>780</v>
      </c>
      <c r="J461" s="41"/>
      <c r="K461" s="42"/>
      <c r="L461" s="51">
        <f t="shared" si="22"/>
        <v>80</v>
      </c>
      <c r="M461" s="49">
        <f t="shared" si="23"/>
        <v>0.10256410256410256</v>
      </c>
    </row>
    <row r="462" spans="1:13" s="50" customFormat="1" ht="14.5" x14ac:dyDescent="0.35">
      <c r="A462" s="33">
        <v>132714</v>
      </c>
      <c r="B462" s="33" t="s">
        <v>468</v>
      </c>
      <c r="C462" s="49">
        <f t="shared" si="21"/>
        <v>6.8084518712884956E-2</v>
      </c>
      <c r="D462" s="33">
        <v>60785</v>
      </c>
      <c r="E462" s="33" t="s">
        <v>2200</v>
      </c>
      <c r="F462" s="33" t="s">
        <v>2870</v>
      </c>
      <c r="H462" s="35">
        <v>16</v>
      </c>
      <c r="I462" s="35">
        <v>390</v>
      </c>
      <c r="J462" s="41"/>
      <c r="K462" s="42"/>
      <c r="L462" s="51">
        <f t="shared" si="22"/>
        <v>16</v>
      </c>
      <c r="M462" s="49">
        <f t="shared" si="23"/>
        <v>4.1025641025641026E-2</v>
      </c>
    </row>
    <row r="463" spans="1:13" s="50" customFormat="1" ht="14.5" x14ac:dyDescent="0.35">
      <c r="A463" s="33">
        <v>132714</v>
      </c>
      <c r="B463" s="33" t="s">
        <v>468</v>
      </c>
      <c r="C463" s="49">
        <f t="shared" si="21"/>
        <v>6.8084518712884956E-2</v>
      </c>
      <c r="D463" s="33">
        <v>60514</v>
      </c>
      <c r="E463" s="33" t="s">
        <v>2201</v>
      </c>
      <c r="F463" s="33" t="s">
        <v>2871</v>
      </c>
      <c r="H463" s="35">
        <v>60</v>
      </c>
      <c r="I463" s="35">
        <v>840</v>
      </c>
      <c r="J463" s="41"/>
      <c r="K463" s="42"/>
      <c r="L463" s="51">
        <f t="shared" si="22"/>
        <v>60</v>
      </c>
      <c r="M463" s="49">
        <f t="shared" si="23"/>
        <v>7.1428571428571425E-2</v>
      </c>
    </row>
    <row r="464" spans="1:13" s="50" customFormat="1" ht="14.5" x14ac:dyDescent="0.35">
      <c r="A464" s="33">
        <v>133374</v>
      </c>
      <c r="B464" s="33" t="s">
        <v>351</v>
      </c>
      <c r="C464" s="49">
        <f t="shared" si="21"/>
        <v>0.31208053691275167</v>
      </c>
      <c r="D464" s="33">
        <v>62989</v>
      </c>
      <c r="E464" s="33" t="s">
        <v>1765</v>
      </c>
      <c r="F464" s="33" t="s">
        <v>2872</v>
      </c>
      <c r="H464" s="35">
        <v>45</v>
      </c>
      <c r="I464" s="35">
        <v>146</v>
      </c>
      <c r="J464" s="41"/>
      <c r="K464" s="42"/>
      <c r="L464" s="51">
        <f t="shared" si="22"/>
        <v>45</v>
      </c>
      <c r="M464" s="49">
        <f t="shared" si="23"/>
        <v>0.30821917808219179</v>
      </c>
    </row>
    <row r="465" spans="1:13" s="50" customFormat="1" ht="14.5" x14ac:dyDescent="0.35">
      <c r="A465" s="33">
        <v>133374</v>
      </c>
      <c r="B465" s="33" t="s">
        <v>351</v>
      </c>
      <c r="C465" s="49">
        <f t="shared" si="21"/>
        <v>0.31208053691275167</v>
      </c>
      <c r="D465" s="33">
        <v>62990</v>
      </c>
      <c r="E465" s="33" t="s">
        <v>1766</v>
      </c>
      <c r="F465" s="33" t="s">
        <v>2873</v>
      </c>
      <c r="H465" s="35">
        <v>17</v>
      </c>
      <c r="I465" s="35">
        <v>73</v>
      </c>
      <c r="J465" s="41"/>
      <c r="K465" s="42"/>
      <c r="L465" s="51">
        <f t="shared" si="22"/>
        <v>17</v>
      </c>
      <c r="M465" s="49">
        <f t="shared" si="23"/>
        <v>0.23287671232876711</v>
      </c>
    </row>
    <row r="466" spans="1:13" s="50" customFormat="1" ht="14.5" x14ac:dyDescent="0.35">
      <c r="A466" s="33">
        <v>133374</v>
      </c>
      <c r="B466" s="33" t="s">
        <v>351</v>
      </c>
      <c r="C466" s="49">
        <f t="shared" si="21"/>
        <v>0.31208053691275167</v>
      </c>
      <c r="D466" s="33">
        <v>62991</v>
      </c>
      <c r="E466" s="33" t="s">
        <v>1767</v>
      </c>
      <c r="F466" s="33" t="s">
        <v>2874</v>
      </c>
      <c r="H466" s="35">
        <v>31</v>
      </c>
      <c r="I466" s="35">
        <v>79</v>
      </c>
      <c r="J466" s="41"/>
      <c r="K466" s="42"/>
      <c r="L466" s="51">
        <f t="shared" si="22"/>
        <v>31</v>
      </c>
      <c r="M466" s="49">
        <f t="shared" si="23"/>
        <v>0.39240506329113922</v>
      </c>
    </row>
    <row r="467" spans="1:13" s="50" customFormat="1" ht="14.5" x14ac:dyDescent="0.35">
      <c r="A467" s="33">
        <v>132734</v>
      </c>
      <c r="B467" s="33" t="s">
        <v>458</v>
      </c>
      <c r="C467" s="49">
        <f t="shared" si="21"/>
        <v>0.10969387755102041</v>
      </c>
      <c r="D467" s="33">
        <v>60456</v>
      </c>
      <c r="E467" s="33" t="s">
        <v>2162</v>
      </c>
      <c r="F467" s="33" t="s">
        <v>2875</v>
      </c>
      <c r="H467" s="35">
        <v>43</v>
      </c>
      <c r="I467" s="35">
        <v>392</v>
      </c>
      <c r="J467" s="41"/>
      <c r="K467" s="42"/>
      <c r="L467" s="51">
        <f t="shared" si="22"/>
        <v>43</v>
      </c>
      <c r="M467" s="49">
        <f t="shared" si="23"/>
        <v>0.10969387755102041</v>
      </c>
    </row>
    <row r="468" spans="1:13" s="50" customFormat="1" ht="14.5" x14ac:dyDescent="0.35">
      <c r="A468" s="33">
        <v>8131</v>
      </c>
      <c r="B468" s="33" t="s">
        <v>293</v>
      </c>
      <c r="C468" s="49">
        <f t="shared" si="21"/>
        <v>0.85</v>
      </c>
      <c r="D468" s="33">
        <v>16076257</v>
      </c>
      <c r="E468" s="33" t="s">
        <v>293</v>
      </c>
      <c r="F468" s="33" t="s">
        <v>2876</v>
      </c>
      <c r="H468" s="35">
        <v>102</v>
      </c>
      <c r="I468" s="35">
        <v>120</v>
      </c>
      <c r="J468" s="41"/>
      <c r="K468" s="42"/>
      <c r="L468" s="51">
        <f t="shared" si="22"/>
        <v>102</v>
      </c>
      <c r="M468" s="49">
        <f t="shared" si="23"/>
        <v>0.85</v>
      </c>
    </row>
    <row r="469" spans="1:13" s="50" customFormat="1" ht="14.5" x14ac:dyDescent="0.35">
      <c r="A469" s="33">
        <v>132947</v>
      </c>
      <c r="B469" s="33" t="s">
        <v>382</v>
      </c>
      <c r="C469" s="49">
        <f t="shared" si="21"/>
        <v>0.2219147758716104</v>
      </c>
      <c r="D469" s="33">
        <v>61550</v>
      </c>
      <c r="E469" s="33" t="s">
        <v>1902</v>
      </c>
      <c r="F469" s="33" t="s">
        <v>2877</v>
      </c>
      <c r="H469" s="35">
        <v>119</v>
      </c>
      <c r="I469" s="35">
        <v>544</v>
      </c>
      <c r="J469" s="41"/>
      <c r="K469" s="42"/>
      <c r="L469" s="51">
        <f t="shared" si="22"/>
        <v>119</v>
      </c>
      <c r="M469" s="49">
        <f t="shared" si="23"/>
        <v>0.21875</v>
      </c>
    </row>
    <row r="470" spans="1:13" s="50" customFormat="1" ht="14.5" x14ac:dyDescent="0.35">
      <c r="A470" s="33">
        <v>132947</v>
      </c>
      <c r="B470" s="33" t="s">
        <v>382</v>
      </c>
      <c r="C470" s="49">
        <f t="shared" si="21"/>
        <v>0.2219147758716104</v>
      </c>
      <c r="D470" s="33">
        <v>61552</v>
      </c>
      <c r="E470" s="33" t="s">
        <v>1903</v>
      </c>
      <c r="F470" s="33" t="s">
        <v>2878</v>
      </c>
      <c r="H470" s="35">
        <v>94</v>
      </c>
      <c r="I470" s="35">
        <v>405</v>
      </c>
      <c r="J470" s="41"/>
      <c r="K470" s="42"/>
      <c r="L470" s="51">
        <f t="shared" si="22"/>
        <v>94</v>
      </c>
      <c r="M470" s="49">
        <f t="shared" si="23"/>
        <v>0.23209876543209876</v>
      </c>
    </row>
    <row r="471" spans="1:13" s="50" customFormat="1" ht="14.5" x14ac:dyDescent="0.35">
      <c r="A471" s="33">
        <v>1694</v>
      </c>
      <c r="B471" s="33" t="s">
        <v>382</v>
      </c>
      <c r="C471" s="49">
        <f t="shared" si="21"/>
        <v>0.2219147758716104</v>
      </c>
      <c r="D471" s="33">
        <v>9803</v>
      </c>
      <c r="E471" s="33" t="s">
        <v>2568</v>
      </c>
      <c r="F471" s="33" t="s">
        <v>2392</v>
      </c>
      <c r="H471" s="35">
        <v>3</v>
      </c>
      <c r="I471" s="35">
        <v>11</v>
      </c>
      <c r="J471" s="41"/>
      <c r="K471" s="42"/>
      <c r="L471" s="51">
        <f t="shared" si="22"/>
        <v>3</v>
      </c>
      <c r="M471" s="49">
        <f t="shared" si="23"/>
        <v>0.27272727272727271</v>
      </c>
    </row>
    <row r="472" spans="1:13" s="50" customFormat="1" ht="14.5" x14ac:dyDescent="0.35">
      <c r="A472" s="33">
        <v>132947</v>
      </c>
      <c r="B472" s="33" t="s">
        <v>382</v>
      </c>
      <c r="C472" s="49">
        <f t="shared" si="21"/>
        <v>0.2219147758716104</v>
      </c>
      <c r="D472" s="33">
        <v>61551</v>
      </c>
      <c r="E472" s="33" t="s">
        <v>1904</v>
      </c>
      <c r="F472" s="33" t="s">
        <v>2879</v>
      </c>
      <c r="H472" s="35">
        <v>99</v>
      </c>
      <c r="I472" s="35">
        <v>464</v>
      </c>
      <c r="J472" s="41"/>
      <c r="K472" s="42"/>
      <c r="L472" s="51">
        <f t="shared" si="22"/>
        <v>99</v>
      </c>
      <c r="M472" s="49">
        <f t="shared" si="23"/>
        <v>0.21336206896551724</v>
      </c>
    </row>
    <row r="473" spans="1:13" s="50" customFormat="1" ht="14.5" x14ac:dyDescent="0.35">
      <c r="A473" s="33">
        <v>132947</v>
      </c>
      <c r="B473" s="33" t="s">
        <v>382</v>
      </c>
      <c r="C473" s="49">
        <f t="shared" si="21"/>
        <v>0.2219147758716104</v>
      </c>
      <c r="D473" s="33">
        <v>233919</v>
      </c>
      <c r="E473" s="33" t="s">
        <v>1905</v>
      </c>
      <c r="F473" s="33" t="s">
        <v>2880</v>
      </c>
      <c r="H473" s="35">
        <v>86</v>
      </c>
      <c r="I473" s="35">
        <v>383</v>
      </c>
      <c r="J473" s="41"/>
      <c r="K473" s="42"/>
      <c r="L473" s="51">
        <f t="shared" si="22"/>
        <v>86</v>
      </c>
      <c r="M473" s="49">
        <f t="shared" si="23"/>
        <v>0.22454308093994779</v>
      </c>
    </row>
    <row r="474" spans="1:13" s="50" customFormat="1" ht="14.5" x14ac:dyDescent="0.35">
      <c r="A474" s="33">
        <v>133375</v>
      </c>
      <c r="B474" s="33" t="s">
        <v>178</v>
      </c>
      <c r="C474" s="49">
        <f t="shared" si="21"/>
        <v>0.26895734597156395</v>
      </c>
      <c r="D474" s="33">
        <v>62993</v>
      </c>
      <c r="E474" s="33" t="s">
        <v>1013</v>
      </c>
      <c r="F474" s="33" t="s">
        <v>2881</v>
      </c>
      <c r="H474" s="35">
        <v>109</v>
      </c>
      <c r="I474" s="35">
        <v>401</v>
      </c>
      <c r="J474" s="41"/>
      <c r="K474" s="42"/>
      <c r="L474" s="51">
        <f t="shared" si="22"/>
        <v>109</v>
      </c>
      <c r="M474" s="49">
        <f t="shared" si="23"/>
        <v>0.27182044887780549</v>
      </c>
    </row>
    <row r="475" spans="1:13" s="50" customFormat="1" ht="14.5" x14ac:dyDescent="0.35">
      <c r="A475" s="33">
        <v>133375</v>
      </c>
      <c r="B475" s="33" t="s">
        <v>178</v>
      </c>
      <c r="C475" s="49">
        <f t="shared" si="21"/>
        <v>0.26895734597156395</v>
      </c>
      <c r="D475" s="33">
        <v>62995</v>
      </c>
      <c r="E475" s="33" t="s">
        <v>1014</v>
      </c>
      <c r="F475" s="33" t="s">
        <v>2882</v>
      </c>
      <c r="H475" s="35">
        <v>77</v>
      </c>
      <c r="I475" s="35">
        <v>270</v>
      </c>
      <c r="J475" s="41"/>
      <c r="K475" s="42"/>
      <c r="L475" s="51">
        <f t="shared" si="22"/>
        <v>77</v>
      </c>
      <c r="M475" s="49">
        <f t="shared" si="23"/>
        <v>0.28518518518518521</v>
      </c>
    </row>
    <row r="476" spans="1:13" s="50" customFormat="1" ht="14.5" x14ac:dyDescent="0.35">
      <c r="A476" s="33">
        <v>133375</v>
      </c>
      <c r="B476" s="33" t="s">
        <v>178</v>
      </c>
      <c r="C476" s="49">
        <f t="shared" si="21"/>
        <v>0.26895734597156395</v>
      </c>
      <c r="D476" s="33">
        <v>62994</v>
      </c>
      <c r="E476" s="33" t="s">
        <v>1015</v>
      </c>
      <c r="F476" s="33" t="s">
        <v>2883</v>
      </c>
      <c r="H476" s="35">
        <v>41</v>
      </c>
      <c r="I476" s="35">
        <v>173</v>
      </c>
      <c r="J476" s="41"/>
      <c r="K476" s="42"/>
      <c r="L476" s="51">
        <f t="shared" si="22"/>
        <v>41</v>
      </c>
      <c r="M476" s="49">
        <f t="shared" si="23"/>
        <v>0.23699421965317918</v>
      </c>
    </row>
    <row r="477" spans="1:13" s="50" customFormat="1" ht="14.5" x14ac:dyDescent="0.35">
      <c r="A477" s="33">
        <v>133066</v>
      </c>
      <c r="B477" s="33" t="s">
        <v>129</v>
      </c>
      <c r="C477" s="49">
        <f t="shared" si="21"/>
        <v>0.33333333333333331</v>
      </c>
      <c r="D477" s="33">
        <v>61949</v>
      </c>
      <c r="E477" s="33" t="s">
        <v>731</v>
      </c>
      <c r="F477" s="33" t="s">
        <v>2884</v>
      </c>
      <c r="H477" s="35">
        <v>88</v>
      </c>
      <c r="I477" s="35">
        <v>228</v>
      </c>
      <c r="J477" s="41"/>
      <c r="K477" s="42"/>
      <c r="L477" s="51">
        <f t="shared" si="22"/>
        <v>88</v>
      </c>
      <c r="M477" s="49">
        <f t="shared" si="23"/>
        <v>0.38596491228070173</v>
      </c>
    </row>
    <row r="478" spans="1:13" s="50" customFormat="1" ht="14.5" x14ac:dyDescent="0.35">
      <c r="A478" s="33">
        <v>133066</v>
      </c>
      <c r="B478" s="33" t="s">
        <v>129</v>
      </c>
      <c r="C478" s="49">
        <f t="shared" si="21"/>
        <v>0.33333333333333331</v>
      </c>
      <c r="D478" s="33">
        <v>61950</v>
      </c>
      <c r="E478" s="33" t="s">
        <v>732</v>
      </c>
      <c r="F478" s="33" t="s">
        <v>2885</v>
      </c>
      <c r="H478" s="35">
        <v>69</v>
      </c>
      <c r="I478" s="35">
        <v>243</v>
      </c>
      <c r="J478" s="41"/>
      <c r="K478" s="42"/>
      <c r="L478" s="51">
        <f t="shared" si="22"/>
        <v>69</v>
      </c>
      <c r="M478" s="49">
        <f t="shared" si="23"/>
        <v>0.2839506172839506</v>
      </c>
    </row>
    <row r="479" spans="1:13" s="50" customFormat="1" ht="14.5" x14ac:dyDescent="0.35">
      <c r="A479" s="33">
        <v>133034</v>
      </c>
      <c r="B479" s="33" t="s">
        <v>193</v>
      </c>
      <c r="C479" s="49">
        <f t="shared" si="21"/>
        <v>0.3987878787878788</v>
      </c>
      <c r="D479" s="33">
        <v>61855</v>
      </c>
      <c r="E479" s="33" t="s">
        <v>1076</v>
      </c>
      <c r="F479" s="33" t="s">
        <v>2886</v>
      </c>
      <c r="H479" s="35">
        <v>163</v>
      </c>
      <c r="I479" s="35">
        <v>397</v>
      </c>
      <c r="J479" s="41"/>
      <c r="K479" s="42"/>
      <c r="L479" s="51">
        <f t="shared" si="22"/>
        <v>163</v>
      </c>
      <c r="M479" s="49">
        <f t="shared" si="23"/>
        <v>0.41057934508816119</v>
      </c>
    </row>
    <row r="480" spans="1:13" s="50" customFormat="1" ht="14.5" x14ac:dyDescent="0.35">
      <c r="A480" s="33">
        <v>133034</v>
      </c>
      <c r="B480" s="33" t="s">
        <v>193</v>
      </c>
      <c r="C480" s="49">
        <f t="shared" si="21"/>
        <v>0.3987878787878788</v>
      </c>
      <c r="D480" s="33">
        <v>61856</v>
      </c>
      <c r="E480" s="33" t="s">
        <v>1077</v>
      </c>
      <c r="F480" s="33" t="s">
        <v>2887</v>
      </c>
      <c r="H480" s="35">
        <v>92</v>
      </c>
      <c r="I480" s="35">
        <v>247</v>
      </c>
      <c r="J480" s="41"/>
      <c r="K480" s="42"/>
      <c r="L480" s="51">
        <f t="shared" si="22"/>
        <v>92</v>
      </c>
      <c r="M480" s="49">
        <f t="shared" si="23"/>
        <v>0.37246963562753038</v>
      </c>
    </row>
    <row r="481" spans="1:13" s="50" customFormat="1" ht="14.5" x14ac:dyDescent="0.35">
      <c r="A481" s="33">
        <v>133034</v>
      </c>
      <c r="B481" s="33" t="s">
        <v>193</v>
      </c>
      <c r="C481" s="49">
        <f t="shared" si="21"/>
        <v>0.3987878787878788</v>
      </c>
      <c r="D481" s="33">
        <v>250</v>
      </c>
      <c r="E481" s="33" t="s">
        <v>1078</v>
      </c>
      <c r="F481" s="33" t="s">
        <v>2888</v>
      </c>
      <c r="H481" s="35">
        <v>74</v>
      </c>
      <c r="I481" s="35">
        <v>181</v>
      </c>
      <c r="J481" s="41"/>
      <c r="K481" s="42"/>
      <c r="L481" s="51">
        <f t="shared" si="22"/>
        <v>74</v>
      </c>
      <c r="M481" s="49">
        <f t="shared" si="23"/>
        <v>0.40883977900552487</v>
      </c>
    </row>
    <row r="482" spans="1:13" s="50" customFormat="1" ht="14.5" x14ac:dyDescent="0.35">
      <c r="A482" s="33">
        <v>133295</v>
      </c>
      <c r="B482" s="33" t="s">
        <v>387</v>
      </c>
      <c r="C482" s="49">
        <f t="shared" si="21"/>
        <v>0.70640000000000003</v>
      </c>
      <c r="D482" s="33">
        <v>62695</v>
      </c>
      <c r="E482" s="33" t="s">
        <v>1926</v>
      </c>
      <c r="F482" s="33" t="s">
        <v>2889</v>
      </c>
      <c r="H482" s="35"/>
      <c r="I482" s="35">
        <v>278</v>
      </c>
      <c r="J482" s="41">
        <v>2018</v>
      </c>
      <c r="K482" s="42">
        <v>0.4415</v>
      </c>
      <c r="L482" s="51">
        <f t="shared" si="22"/>
        <v>196.3792</v>
      </c>
      <c r="M482" s="49">
        <f t="shared" si="23"/>
        <v>0.70640000000000003</v>
      </c>
    </row>
    <row r="483" spans="1:13" s="50" customFormat="1" ht="14.5" x14ac:dyDescent="0.35">
      <c r="A483" s="33">
        <v>133295</v>
      </c>
      <c r="B483" s="33" t="s">
        <v>387</v>
      </c>
      <c r="C483" s="49">
        <f t="shared" si="21"/>
        <v>0.70640000000000003</v>
      </c>
      <c r="D483" s="33">
        <v>62728</v>
      </c>
      <c r="E483" s="33" t="s">
        <v>1927</v>
      </c>
      <c r="F483" s="33" t="s">
        <v>2890</v>
      </c>
      <c r="H483" s="35"/>
      <c r="I483" s="35">
        <v>169</v>
      </c>
      <c r="J483" s="41">
        <v>2018</v>
      </c>
      <c r="K483" s="42">
        <v>0.4415</v>
      </c>
      <c r="L483" s="51">
        <f t="shared" si="22"/>
        <v>119.38160000000001</v>
      </c>
      <c r="M483" s="49">
        <f t="shared" si="23"/>
        <v>0.70640000000000003</v>
      </c>
    </row>
    <row r="484" spans="1:13" s="50" customFormat="1" ht="14.5" x14ac:dyDescent="0.35">
      <c r="A484" s="33">
        <v>133295</v>
      </c>
      <c r="B484" s="33" t="s">
        <v>387</v>
      </c>
      <c r="C484" s="49">
        <f t="shared" si="21"/>
        <v>0.70640000000000003</v>
      </c>
      <c r="D484" s="33">
        <v>207697</v>
      </c>
      <c r="E484" s="33" t="s">
        <v>1928</v>
      </c>
      <c r="F484" s="33" t="s">
        <v>2891</v>
      </c>
      <c r="H484" s="35"/>
      <c r="I484" s="35">
        <v>126</v>
      </c>
      <c r="J484" s="41">
        <v>2018</v>
      </c>
      <c r="K484" s="42">
        <v>0.4415</v>
      </c>
      <c r="L484" s="51">
        <f t="shared" si="22"/>
        <v>89.006399999999999</v>
      </c>
      <c r="M484" s="49">
        <f t="shared" si="23"/>
        <v>0.70640000000000003</v>
      </c>
    </row>
    <row r="485" spans="1:13" s="50" customFormat="1" ht="14.5" x14ac:dyDescent="0.35">
      <c r="A485" s="33">
        <v>133135</v>
      </c>
      <c r="B485" s="33" t="s">
        <v>179</v>
      </c>
      <c r="C485" s="49">
        <f t="shared" si="21"/>
        <v>0.53785900783289819</v>
      </c>
      <c r="D485" s="33">
        <v>62119</v>
      </c>
      <c r="E485" s="33" t="s">
        <v>1016</v>
      </c>
      <c r="F485" s="33" t="s">
        <v>2892</v>
      </c>
      <c r="H485" s="35">
        <v>131</v>
      </c>
      <c r="I485" s="35">
        <v>225</v>
      </c>
      <c r="J485" s="41"/>
      <c r="K485" s="42"/>
      <c r="L485" s="51">
        <f t="shared" si="22"/>
        <v>131</v>
      </c>
      <c r="M485" s="49">
        <f t="shared" si="23"/>
        <v>0.5822222222222222</v>
      </c>
    </row>
    <row r="486" spans="1:13" s="50" customFormat="1" ht="14.5" x14ac:dyDescent="0.35">
      <c r="A486" s="33">
        <v>133135</v>
      </c>
      <c r="B486" s="33" t="s">
        <v>179</v>
      </c>
      <c r="C486" s="49">
        <f t="shared" si="21"/>
        <v>0.53785900783289819</v>
      </c>
      <c r="D486" s="33">
        <v>62120</v>
      </c>
      <c r="E486" s="33" t="s">
        <v>1017</v>
      </c>
      <c r="F486" s="33" t="s">
        <v>2893</v>
      </c>
      <c r="H486" s="35">
        <v>44</v>
      </c>
      <c r="I486" s="35">
        <v>105</v>
      </c>
      <c r="J486" s="41"/>
      <c r="K486" s="42"/>
      <c r="L486" s="51">
        <f t="shared" si="22"/>
        <v>44</v>
      </c>
      <c r="M486" s="49">
        <f t="shared" si="23"/>
        <v>0.41904761904761906</v>
      </c>
    </row>
    <row r="487" spans="1:13" s="50" customFormat="1" ht="14.5" x14ac:dyDescent="0.35">
      <c r="A487" s="33">
        <v>133135</v>
      </c>
      <c r="B487" s="33" t="s">
        <v>179</v>
      </c>
      <c r="C487" s="49">
        <f t="shared" si="21"/>
        <v>0.53785900783289819</v>
      </c>
      <c r="D487" s="33">
        <v>62121</v>
      </c>
      <c r="E487" s="33" t="s">
        <v>1018</v>
      </c>
      <c r="F487" s="33" t="s">
        <v>2894</v>
      </c>
      <c r="H487" s="35">
        <v>31</v>
      </c>
      <c r="I487" s="35">
        <v>53</v>
      </c>
      <c r="J487" s="41"/>
      <c r="K487" s="42"/>
      <c r="L487" s="51">
        <f t="shared" si="22"/>
        <v>31</v>
      </c>
      <c r="M487" s="49">
        <f t="shared" si="23"/>
        <v>0.58490566037735847</v>
      </c>
    </row>
    <row r="488" spans="1:13" s="50" customFormat="1" ht="14.5" x14ac:dyDescent="0.35">
      <c r="A488" s="33">
        <v>133467</v>
      </c>
      <c r="B488" s="33" t="s">
        <v>181</v>
      </c>
      <c r="C488" s="49">
        <f t="shared" si="21"/>
        <v>0.38264299802761342</v>
      </c>
      <c r="D488" s="33">
        <v>63282</v>
      </c>
      <c r="E488" s="33" t="s">
        <v>1023</v>
      </c>
      <c r="F488" s="33" t="s">
        <v>2895</v>
      </c>
      <c r="H488" s="35">
        <v>259</v>
      </c>
      <c r="I488" s="35">
        <v>345</v>
      </c>
      <c r="J488" s="41"/>
      <c r="K488" s="42"/>
      <c r="L488" s="51">
        <f t="shared" si="22"/>
        <v>259</v>
      </c>
      <c r="M488" s="49">
        <f t="shared" si="23"/>
        <v>0.75072463768115938</v>
      </c>
    </row>
    <row r="489" spans="1:13" s="50" customFormat="1" ht="14.5" x14ac:dyDescent="0.35">
      <c r="A489" s="33">
        <v>133467</v>
      </c>
      <c r="B489" s="33" t="s">
        <v>181</v>
      </c>
      <c r="C489" s="49">
        <f t="shared" si="21"/>
        <v>0.38264299802761342</v>
      </c>
      <c r="D489" s="33">
        <v>130</v>
      </c>
      <c r="E489" s="33" t="s">
        <v>1024</v>
      </c>
      <c r="F489" s="33" t="s">
        <v>2896</v>
      </c>
      <c r="H489" s="35">
        <v>37</v>
      </c>
      <c r="I489" s="35">
        <v>327</v>
      </c>
      <c r="J489" s="41"/>
      <c r="K489" s="42"/>
      <c r="L489" s="51">
        <f t="shared" si="22"/>
        <v>37</v>
      </c>
      <c r="M489" s="49">
        <f t="shared" si="23"/>
        <v>0.11314984709480122</v>
      </c>
    </row>
    <row r="490" spans="1:13" s="50" customFormat="1" ht="14.5" x14ac:dyDescent="0.35">
      <c r="A490" s="33">
        <v>133467</v>
      </c>
      <c r="B490" s="33" t="s">
        <v>181</v>
      </c>
      <c r="C490" s="49">
        <f t="shared" si="21"/>
        <v>0.38264299802761342</v>
      </c>
      <c r="D490" s="33">
        <v>63285</v>
      </c>
      <c r="E490" s="33" t="s">
        <v>1025</v>
      </c>
      <c r="F490" s="33" t="s">
        <v>2897</v>
      </c>
      <c r="H490" s="35">
        <v>149</v>
      </c>
      <c r="I490" s="35">
        <v>312</v>
      </c>
      <c r="J490" s="41"/>
      <c r="K490" s="42"/>
      <c r="L490" s="51">
        <f t="shared" si="22"/>
        <v>149</v>
      </c>
      <c r="M490" s="49">
        <f t="shared" si="23"/>
        <v>0.47756410256410259</v>
      </c>
    </row>
    <row r="491" spans="1:13" s="50" customFormat="1" ht="14.5" x14ac:dyDescent="0.35">
      <c r="A491" s="33">
        <v>133467</v>
      </c>
      <c r="B491" s="33" t="s">
        <v>181</v>
      </c>
      <c r="C491" s="49">
        <f t="shared" si="21"/>
        <v>0.38264299802761342</v>
      </c>
      <c r="D491" s="33">
        <v>63292</v>
      </c>
      <c r="E491" s="33" t="s">
        <v>1026</v>
      </c>
      <c r="F491" s="33" t="s">
        <v>2898</v>
      </c>
      <c r="H491" s="35">
        <v>719</v>
      </c>
      <c r="I491" s="35">
        <v>2058</v>
      </c>
      <c r="J491" s="41"/>
      <c r="K491" s="42"/>
      <c r="L491" s="51">
        <f t="shared" si="22"/>
        <v>719</v>
      </c>
      <c r="M491" s="49">
        <f t="shared" si="23"/>
        <v>0.34936831875607388</v>
      </c>
    </row>
    <row r="492" spans="1:13" s="50" customFormat="1" ht="14.5" x14ac:dyDescent="0.35">
      <c r="A492" s="33">
        <v>133467</v>
      </c>
      <c r="B492" s="33" t="s">
        <v>181</v>
      </c>
      <c r="C492" s="49">
        <f t="shared" si="21"/>
        <v>0.38264299802761342</v>
      </c>
      <c r="D492" s="33">
        <v>16078846</v>
      </c>
      <c r="E492" s="33" t="s">
        <v>1027</v>
      </c>
      <c r="F492" s="33" t="s">
        <v>2899</v>
      </c>
      <c r="H492" s="35">
        <v>19</v>
      </c>
      <c r="I492" s="35">
        <v>59</v>
      </c>
      <c r="J492" s="41"/>
      <c r="K492" s="42"/>
      <c r="L492" s="51">
        <f t="shared" si="22"/>
        <v>19</v>
      </c>
      <c r="M492" s="49">
        <f t="shared" si="23"/>
        <v>0.32203389830508472</v>
      </c>
    </row>
    <row r="493" spans="1:13" s="50" customFormat="1" ht="14.5" x14ac:dyDescent="0.35">
      <c r="A493" s="33">
        <v>133467</v>
      </c>
      <c r="B493" s="33" t="s">
        <v>181</v>
      </c>
      <c r="C493" s="49">
        <f t="shared" si="21"/>
        <v>0.38264299802761342</v>
      </c>
      <c r="D493" s="33">
        <v>210</v>
      </c>
      <c r="E493" s="33" t="s">
        <v>1028</v>
      </c>
      <c r="F493" s="33" t="s">
        <v>2900</v>
      </c>
      <c r="H493" s="35">
        <v>39</v>
      </c>
      <c r="I493" s="35">
        <v>112</v>
      </c>
      <c r="J493" s="41"/>
      <c r="K493" s="42"/>
      <c r="L493" s="51">
        <f t="shared" si="22"/>
        <v>39</v>
      </c>
      <c r="M493" s="49">
        <f t="shared" si="23"/>
        <v>0.3482142857142857</v>
      </c>
    </row>
    <row r="494" spans="1:13" s="50" customFormat="1" ht="14.5" x14ac:dyDescent="0.35">
      <c r="A494" s="33">
        <v>133467</v>
      </c>
      <c r="B494" s="33" t="s">
        <v>181</v>
      </c>
      <c r="C494" s="49">
        <f t="shared" si="21"/>
        <v>0.38264299802761342</v>
      </c>
      <c r="D494" s="33">
        <v>63274</v>
      </c>
      <c r="E494" s="33" t="s">
        <v>997</v>
      </c>
      <c r="F494" s="33" t="s">
        <v>2901</v>
      </c>
      <c r="H494" s="35">
        <v>49</v>
      </c>
      <c r="I494" s="35">
        <v>398</v>
      </c>
      <c r="J494" s="41"/>
      <c r="K494" s="42"/>
      <c r="L494" s="51">
        <f t="shared" si="22"/>
        <v>49</v>
      </c>
      <c r="M494" s="49">
        <f t="shared" si="23"/>
        <v>0.12311557788944724</v>
      </c>
    </row>
    <row r="495" spans="1:13" s="50" customFormat="1" ht="14.5" x14ac:dyDescent="0.35">
      <c r="A495" s="33">
        <v>133467</v>
      </c>
      <c r="B495" s="33" t="s">
        <v>181</v>
      </c>
      <c r="C495" s="49">
        <f t="shared" si="21"/>
        <v>0.38264299802761342</v>
      </c>
      <c r="D495" s="33">
        <v>63272</v>
      </c>
      <c r="E495" s="33" t="s">
        <v>1029</v>
      </c>
      <c r="F495" s="33" t="s">
        <v>2902</v>
      </c>
      <c r="H495" s="35">
        <v>201</v>
      </c>
      <c r="I495" s="35">
        <v>240</v>
      </c>
      <c r="J495" s="41"/>
      <c r="K495" s="42"/>
      <c r="L495" s="51">
        <f t="shared" si="22"/>
        <v>201</v>
      </c>
      <c r="M495" s="49">
        <f t="shared" si="23"/>
        <v>0.83750000000000002</v>
      </c>
    </row>
    <row r="496" spans="1:13" s="50" customFormat="1" ht="14.5" x14ac:dyDescent="0.35">
      <c r="A496" s="33">
        <v>133467</v>
      </c>
      <c r="B496" s="33" t="s">
        <v>181</v>
      </c>
      <c r="C496" s="49">
        <f t="shared" si="21"/>
        <v>0.38264299802761342</v>
      </c>
      <c r="D496" s="33">
        <v>63297</v>
      </c>
      <c r="E496" s="33" t="s">
        <v>1030</v>
      </c>
      <c r="F496" s="33" t="s">
        <v>2903</v>
      </c>
      <c r="H496" s="35">
        <v>182</v>
      </c>
      <c r="I496" s="35">
        <v>379</v>
      </c>
      <c r="J496" s="41"/>
      <c r="K496" s="42"/>
      <c r="L496" s="51">
        <f t="shared" si="22"/>
        <v>182</v>
      </c>
      <c r="M496" s="49">
        <f t="shared" si="23"/>
        <v>0.48021108179419525</v>
      </c>
    </row>
    <row r="497" spans="1:13" s="50" customFormat="1" ht="14.5" x14ac:dyDescent="0.35">
      <c r="A497" s="33">
        <v>133467</v>
      </c>
      <c r="B497" s="33" t="s">
        <v>181</v>
      </c>
      <c r="C497" s="49">
        <f t="shared" si="21"/>
        <v>0.38264299802761342</v>
      </c>
      <c r="D497" s="33">
        <v>234190</v>
      </c>
      <c r="E497" s="33" t="s">
        <v>1031</v>
      </c>
      <c r="F497" s="33" t="s">
        <v>2904</v>
      </c>
      <c r="H497" s="35">
        <v>233</v>
      </c>
      <c r="I497" s="35">
        <v>305</v>
      </c>
      <c r="J497" s="41"/>
      <c r="K497" s="42"/>
      <c r="L497" s="51">
        <f t="shared" si="22"/>
        <v>233</v>
      </c>
      <c r="M497" s="49">
        <f t="shared" si="23"/>
        <v>0.76393442622950825</v>
      </c>
    </row>
    <row r="498" spans="1:13" s="50" customFormat="1" ht="14.5" x14ac:dyDescent="0.35">
      <c r="A498" s="33">
        <v>133467</v>
      </c>
      <c r="B498" s="33" t="s">
        <v>181</v>
      </c>
      <c r="C498" s="49">
        <f t="shared" si="21"/>
        <v>0.38264299802761342</v>
      </c>
      <c r="D498" s="33">
        <v>63293</v>
      </c>
      <c r="E498" s="33" t="s">
        <v>1032</v>
      </c>
      <c r="F498" s="33" t="s">
        <v>2905</v>
      </c>
      <c r="H498" s="35">
        <v>129</v>
      </c>
      <c r="I498" s="35">
        <v>369</v>
      </c>
      <c r="J498" s="41"/>
      <c r="K498" s="42"/>
      <c r="L498" s="51">
        <f t="shared" si="22"/>
        <v>129</v>
      </c>
      <c r="M498" s="49">
        <f t="shared" si="23"/>
        <v>0.34959349593495936</v>
      </c>
    </row>
    <row r="499" spans="1:13" s="50" customFormat="1" ht="14.5" x14ac:dyDescent="0.35">
      <c r="A499" s="33">
        <v>133467</v>
      </c>
      <c r="B499" s="33" t="s">
        <v>181</v>
      </c>
      <c r="C499" s="49">
        <f t="shared" si="21"/>
        <v>0.38264299802761342</v>
      </c>
      <c r="D499" s="33">
        <v>63273</v>
      </c>
      <c r="E499" s="33" t="s">
        <v>1033</v>
      </c>
      <c r="F499" s="33" t="s">
        <v>2906</v>
      </c>
      <c r="H499" s="35">
        <v>174</v>
      </c>
      <c r="I499" s="35">
        <v>429</v>
      </c>
      <c r="J499" s="41"/>
      <c r="K499" s="42"/>
      <c r="L499" s="51">
        <f t="shared" si="22"/>
        <v>174</v>
      </c>
      <c r="M499" s="49">
        <f t="shared" si="23"/>
        <v>0.40559440559440557</v>
      </c>
    </row>
    <row r="500" spans="1:13" s="50" customFormat="1" ht="14.5" x14ac:dyDescent="0.35">
      <c r="A500" s="33">
        <v>133467</v>
      </c>
      <c r="B500" s="33" t="s">
        <v>181</v>
      </c>
      <c r="C500" s="49">
        <f t="shared" si="21"/>
        <v>0.38264299802761342</v>
      </c>
      <c r="D500" s="33">
        <v>63276</v>
      </c>
      <c r="E500" s="33" t="s">
        <v>1034</v>
      </c>
      <c r="F500" s="33" t="s">
        <v>2907</v>
      </c>
      <c r="H500" s="35">
        <v>232</v>
      </c>
      <c r="I500" s="35">
        <v>442</v>
      </c>
      <c r="J500" s="41"/>
      <c r="K500" s="42"/>
      <c r="L500" s="51">
        <f t="shared" si="22"/>
        <v>232</v>
      </c>
      <c r="M500" s="49">
        <f t="shared" si="23"/>
        <v>0.52488687782805432</v>
      </c>
    </row>
    <row r="501" spans="1:13" s="50" customFormat="1" ht="14.5" x14ac:dyDescent="0.35">
      <c r="A501" s="33">
        <v>133467</v>
      </c>
      <c r="B501" s="33" t="s">
        <v>181</v>
      </c>
      <c r="C501" s="49">
        <f t="shared" si="21"/>
        <v>0.38264299802761342</v>
      </c>
      <c r="D501" s="33">
        <v>63298</v>
      </c>
      <c r="E501" s="33" t="s">
        <v>1035</v>
      </c>
      <c r="F501" s="33" t="s">
        <v>2908</v>
      </c>
      <c r="H501" s="35">
        <v>184</v>
      </c>
      <c r="I501" s="35">
        <v>493</v>
      </c>
      <c r="J501" s="41"/>
      <c r="K501" s="42"/>
      <c r="L501" s="51">
        <f t="shared" si="22"/>
        <v>184</v>
      </c>
      <c r="M501" s="49">
        <f t="shared" si="23"/>
        <v>0.37322515212981744</v>
      </c>
    </row>
    <row r="502" spans="1:13" s="50" customFormat="1" ht="14.5" x14ac:dyDescent="0.35">
      <c r="A502" s="33">
        <v>133467</v>
      </c>
      <c r="B502" s="33" t="s">
        <v>181</v>
      </c>
      <c r="C502" s="49">
        <f t="shared" si="21"/>
        <v>0.38264299802761342</v>
      </c>
      <c r="D502" s="33">
        <v>63296</v>
      </c>
      <c r="E502" s="33" t="s">
        <v>1036</v>
      </c>
      <c r="F502" s="33" t="s">
        <v>2909</v>
      </c>
      <c r="H502" s="35">
        <v>170</v>
      </c>
      <c r="I502" s="35">
        <v>426</v>
      </c>
      <c r="J502" s="41"/>
      <c r="K502" s="42"/>
      <c r="L502" s="51">
        <f t="shared" si="22"/>
        <v>170</v>
      </c>
      <c r="M502" s="49">
        <f t="shared" si="23"/>
        <v>0.39906103286384975</v>
      </c>
    </row>
    <row r="503" spans="1:13" s="50" customFormat="1" ht="14.5" x14ac:dyDescent="0.35">
      <c r="A503" s="33">
        <v>133467</v>
      </c>
      <c r="B503" s="33" t="s">
        <v>181</v>
      </c>
      <c r="C503" s="49">
        <f t="shared" si="21"/>
        <v>0.38264299802761342</v>
      </c>
      <c r="D503" s="33">
        <v>63290</v>
      </c>
      <c r="E503" s="33" t="s">
        <v>1037</v>
      </c>
      <c r="F503" s="33" t="s">
        <v>2910</v>
      </c>
      <c r="H503" s="35">
        <v>241</v>
      </c>
      <c r="I503" s="35">
        <v>508</v>
      </c>
      <c r="J503" s="41"/>
      <c r="K503" s="42"/>
      <c r="L503" s="51">
        <f t="shared" si="22"/>
        <v>241</v>
      </c>
      <c r="M503" s="49">
        <f t="shared" si="23"/>
        <v>0.47440944881889763</v>
      </c>
    </row>
    <row r="504" spans="1:13" s="50" customFormat="1" ht="14.5" x14ac:dyDescent="0.35">
      <c r="A504" s="33">
        <v>132819</v>
      </c>
      <c r="B504" s="33" t="s">
        <v>443</v>
      </c>
      <c r="C504" s="49">
        <f t="shared" ref="C504:C567" si="24">SUMIF($B$2:$B$2241,B504,$L$2:$L$2241)/(SUMIF($B$2:$B$2241,B504,$I$2:$I$2241))</f>
        <v>0.24696356275303644</v>
      </c>
      <c r="D504" s="33">
        <v>60789</v>
      </c>
      <c r="E504" s="33" t="s">
        <v>2127</v>
      </c>
      <c r="F504" s="33" t="s">
        <v>2911</v>
      </c>
      <c r="H504" s="35">
        <v>61</v>
      </c>
      <c r="I504" s="35">
        <v>247</v>
      </c>
      <c r="J504" s="41"/>
      <c r="K504" s="42"/>
      <c r="L504" s="51">
        <f t="shared" si="22"/>
        <v>61</v>
      </c>
      <c r="M504" s="49">
        <f t="shared" si="23"/>
        <v>0.24696356275303644</v>
      </c>
    </row>
    <row r="505" spans="1:13" s="50" customFormat="1" ht="14.5" x14ac:dyDescent="0.35">
      <c r="A505" s="33">
        <v>132949</v>
      </c>
      <c r="B505" s="33" t="s">
        <v>219</v>
      </c>
      <c r="C505" s="49">
        <f t="shared" si="24"/>
        <v>0.3186187255250979</v>
      </c>
      <c r="D505" s="33">
        <v>61556</v>
      </c>
      <c r="E505" s="33" t="s">
        <v>1144</v>
      </c>
      <c r="F505" s="33" t="s">
        <v>2912</v>
      </c>
      <c r="H505" s="35">
        <v>90</v>
      </c>
      <c r="I505" s="35">
        <v>278</v>
      </c>
      <c r="J505" s="41"/>
      <c r="K505" s="42"/>
      <c r="L505" s="51">
        <f t="shared" si="22"/>
        <v>90</v>
      </c>
      <c r="M505" s="49">
        <f t="shared" si="23"/>
        <v>0.32374100719424459</v>
      </c>
    </row>
    <row r="506" spans="1:13" s="50" customFormat="1" ht="14.5" x14ac:dyDescent="0.35">
      <c r="A506" s="33">
        <v>132949</v>
      </c>
      <c r="B506" s="33" t="s">
        <v>219</v>
      </c>
      <c r="C506" s="49">
        <f t="shared" si="24"/>
        <v>0.3186187255250979</v>
      </c>
      <c r="D506" s="33"/>
      <c r="E506" s="33" t="s">
        <v>2913</v>
      </c>
      <c r="F506" s="33" t="s">
        <v>2914</v>
      </c>
      <c r="H506" s="35">
        <v>7</v>
      </c>
      <c r="I506" s="35">
        <v>131</v>
      </c>
      <c r="J506" s="41"/>
      <c r="K506" s="42"/>
      <c r="L506" s="51">
        <f t="shared" si="22"/>
        <v>7</v>
      </c>
      <c r="M506" s="49">
        <f t="shared" si="23"/>
        <v>5.3435114503816793E-2</v>
      </c>
    </row>
    <row r="507" spans="1:13" s="50" customFormat="1" ht="14.5" x14ac:dyDescent="0.35">
      <c r="A507" s="33">
        <v>132949</v>
      </c>
      <c r="B507" s="33" t="s">
        <v>219</v>
      </c>
      <c r="C507" s="49">
        <f t="shared" si="24"/>
        <v>0.3186187255250979</v>
      </c>
      <c r="D507" s="33">
        <v>61563</v>
      </c>
      <c r="E507" s="33" t="s">
        <v>1145</v>
      </c>
      <c r="F507" s="33" t="s">
        <v>2915</v>
      </c>
      <c r="H507" s="35">
        <v>233</v>
      </c>
      <c r="I507" s="35">
        <v>902</v>
      </c>
      <c r="J507" s="41"/>
      <c r="K507" s="42"/>
      <c r="L507" s="51">
        <f t="shared" si="22"/>
        <v>233</v>
      </c>
      <c r="M507" s="49">
        <f t="shared" si="23"/>
        <v>0.25831485587583147</v>
      </c>
    </row>
    <row r="508" spans="1:13" s="50" customFormat="1" ht="14.5" x14ac:dyDescent="0.35">
      <c r="A508" s="33">
        <v>132949</v>
      </c>
      <c r="B508" s="33" t="s">
        <v>219</v>
      </c>
      <c r="C508" s="49">
        <f t="shared" si="24"/>
        <v>0.3186187255250979</v>
      </c>
      <c r="D508" s="33">
        <v>61559</v>
      </c>
      <c r="E508" s="33" t="s">
        <v>1146</v>
      </c>
      <c r="F508" s="33" t="s">
        <v>2916</v>
      </c>
      <c r="H508" s="35">
        <v>214</v>
      </c>
      <c r="I508" s="35">
        <v>632</v>
      </c>
      <c r="J508" s="41"/>
      <c r="K508" s="42"/>
      <c r="L508" s="51">
        <f t="shared" si="22"/>
        <v>214</v>
      </c>
      <c r="M508" s="49">
        <f t="shared" si="23"/>
        <v>0.33860759493670883</v>
      </c>
    </row>
    <row r="509" spans="1:13" s="50" customFormat="1" ht="14.5" x14ac:dyDescent="0.35">
      <c r="A509" s="33">
        <v>132949</v>
      </c>
      <c r="B509" s="33" t="s">
        <v>219</v>
      </c>
      <c r="C509" s="49">
        <f t="shared" si="24"/>
        <v>0.3186187255250979</v>
      </c>
      <c r="D509" s="33">
        <v>229490</v>
      </c>
      <c r="E509" s="33" t="s">
        <v>1147</v>
      </c>
      <c r="F509" s="33" t="s">
        <v>2917</v>
      </c>
      <c r="H509" s="35">
        <v>117</v>
      </c>
      <c r="I509" s="35">
        <v>258</v>
      </c>
      <c r="J509" s="41"/>
      <c r="K509" s="42"/>
      <c r="L509" s="51">
        <f t="shared" si="22"/>
        <v>117</v>
      </c>
      <c r="M509" s="49">
        <f t="shared" si="23"/>
        <v>0.45348837209302323</v>
      </c>
    </row>
    <row r="510" spans="1:13" s="50" customFormat="1" ht="14.5" x14ac:dyDescent="0.35">
      <c r="A510" s="33">
        <v>132949</v>
      </c>
      <c r="B510" s="33" t="s">
        <v>219</v>
      </c>
      <c r="C510" s="49">
        <f t="shared" si="24"/>
        <v>0.3186187255250979</v>
      </c>
      <c r="D510" s="33">
        <v>61561</v>
      </c>
      <c r="E510" s="33" t="s">
        <v>1148</v>
      </c>
      <c r="F510" s="33" t="s">
        <v>2918</v>
      </c>
      <c r="H510" s="35">
        <v>142</v>
      </c>
      <c r="I510" s="35">
        <v>358</v>
      </c>
      <c r="J510" s="41"/>
      <c r="K510" s="42"/>
      <c r="L510" s="51">
        <f t="shared" si="22"/>
        <v>142</v>
      </c>
      <c r="M510" s="49">
        <f t="shared" si="23"/>
        <v>0.39664804469273746</v>
      </c>
    </row>
    <row r="511" spans="1:13" s="50" customFormat="1" ht="14.5" x14ac:dyDescent="0.35">
      <c r="A511" s="33">
        <v>132949</v>
      </c>
      <c r="B511" s="33" t="s">
        <v>219</v>
      </c>
      <c r="C511" s="49">
        <f t="shared" si="24"/>
        <v>0.3186187255250979</v>
      </c>
      <c r="D511" s="33">
        <v>61554</v>
      </c>
      <c r="E511" s="33" t="s">
        <v>1149</v>
      </c>
      <c r="F511" s="33" t="s">
        <v>2919</v>
      </c>
      <c r="H511" s="35">
        <v>92</v>
      </c>
      <c r="I511" s="35">
        <v>250</v>
      </c>
      <c r="J511" s="41"/>
      <c r="K511" s="42"/>
      <c r="L511" s="51">
        <f t="shared" si="22"/>
        <v>92</v>
      </c>
      <c r="M511" s="49">
        <f t="shared" si="23"/>
        <v>0.36799999999999999</v>
      </c>
    </row>
    <row r="512" spans="1:13" s="50" customFormat="1" ht="14.5" x14ac:dyDescent="0.35">
      <c r="A512" s="33">
        <v>132890</v>
      </c>
      <c r="B512" s="33" t="s">
        <v>294</v>
      </c>
      <c r="C512" s="49">
        <f t="shared" si="24"/>
        <v>8.3129584352078234E-2</v>
      </c>
      <c r="D512" s="33">
        <v>61262</v>
      </c>
      <c r="E512" s="33" t="s">
        <v>1420</v>
      </c>
      <c r="F512" s="33" t="s">
        <v>2920</v>
      </c>
      <c r="H512" s="35">
        <v>34</v>
      </c>
      <c r="I512" s="35">
        <v>361</v>
      </c>
      <c r="J512" s="41"/>
      <c r="K512" s="42"/>
      <c r="L512" s="51">
        <f t="shared" si="22"/>
        <v>34</v>
      </c>
      <c r="M512" s="49">
        <f t="shared" si="23"/>
        <v>9.4182825484764546E-2</v>
      </c>
    </row>
    <row r="513" spans="1:13" s="50" customFormat="1" ht="14.5" x14ac:dyDescent="0.35">
      <c r="A513" s="33">
        <v>132890</v>
      </c>
      <c r="B513" s="33" t="s">
        <v>294</v>
      </c>
      <c r="C513" s="49">
        <f t="shared" si="24"/>
        <v>8.3129584352078234E-2</v>
      </c>
      <c r="D513" s="33"/>
      <c r="E513" s="33" t="s">
        <v>1421</v>
      </c>
      <c r="F513" s="33" t="s">
        <v>2921</v>
      </c>
      <c r="H513" s="35">
        <v>34</v>
      </c>
      <c r="I513" s="35">
        <v>457</v>
      </c>
      <c r="J513" s="41"/>
      <c r="K513" s="42"/>
      <c r="L513" s="51">
        <f t="shared" si="22"/>
        <v>34</v>
      </c>
      <c r="M513" s="49">
        <f t="shared" si="23"/>
        <v>7.4398249452954049E-2</v>
      </c>
    </row>
    <row r="514" spans="1:13" s="50" customFormat="1" ht="14.5" x14ac:dyDescent="0.35">
      <c r="A514" s="33">
        <v>132829</v>
      </c>
      <c r="B514" s="33" t="s">
        <v>295</v>
      </c>
      <c r="C514" s="49">
        <f t="shared" si="24"/>
        <v>0.11515151515151516</v>
      </c>
      <c r="D514" s="33">
        <v>60811</v>
      </c>
      <c r="E514" s="33" t="s">
        <v>1422</v>
      </c>
      <c r="F514" s="33" t="s">
        <v>2922</v>
      </c>
      <c r="H514" s="35">
        <v>43</v>
      </c>
      <c r="I514" s="35">
        <v>389</v>
      </c>
      <c r="J514" s="41"/>
      <c r="K514" s="42"/>
      <c r="L514" s="51">
        <f t="shared" ref="L514:L577" si="25">IF(K514="",H514,(MIN(I514,(K514*1.6*I514))))</f>
        <v>43</v>
      </c>
      <c r="M514" s="49">
        <f t="shared" ref="M514:M577" si="26">IF(L514=0,0,(L514/I514))</f>
        <v>0.11053984575835475</v>
      </c>
    </row>
    <row r="515" spans="1:13" s="50" customFormat="1" ht="14.5" x14ac:dyDescent="0.35">
      <c r="A515" s="33">
        <v>132829</v>
      </c>
      <c r="B515" s="33" t="s">
        <v>295</v>
      </c>
      <c r="C515" s="49">
        <f t="shared" si="24"/>
        <v>0.11515151515151516</v>
      </c>
      <c r="D515" s="33">
        <v>60808</v>
      </c>
      <c r="E515" s="33" t="s">
        <v>1423</v>
      </c>
      <c r="F515" s="33" t="s">
        <v>2923</v>
      </c>
      <c r="H515" s="35">
        <v>75</v>
      </c>
      <c r="I515" s="35">
        <v>492</v>
      </c>
      <c r="J515" s="41"/>
      <c r="K515" s="42"/>
      <c r="L515" s="51">
        <f t="shared" si="25"/>
        <v>75</v>
      </c>
      <c r="M515" s="49">
        <f t="shared" si="26"/>
        <v>0.1524390243902439</v>
      </c>
    </row>
    <row r="516" spans="1:13" s="50" customFormat="1" ht="14.5" x14ac:dyDescent="0.35">
      <c r="A516" s="33">
        <v>132829</v>
      </c>
      <c r="B516" s="33" t="s">
        <v>295</v>
      </c>
      <c r="C516" s="49">
        <f t="shared" si="24"/>
        <v>0.11515151515151516</v>
      </c>
      <c r="D516" s="33">
        <v>60818</v>
      </c>
      <c r="E516" s="33" t="s">
        <v>1424</v>
      </c>
      <c r="F516" s="33" t="s">
        <v>2924</v>
      </c>
      <c r="H516" s="35">
        <v>71</v>
      </c>
      <c r="I516" s="35">
        <v>722</v>
      </c>
      <c r="J516" s="41"/>
      <c r="K516" s="42"/>
      <c r="L516" s="51">
        <f t="shared" si="25"/>
        <v>71</v>
      </c>
      <c r="M516" s="49">
        <f t="shared" si="26"/>
        <v>9.833795013850416E-2</v>
      </c>
    </row>
    <row r="517" spans="1:13" s="50" customFormat="1" ht="14.5" x14ac:dyDescent="0.35">
      <c r="A517" s="33">
        <v>132829</v>
      </c>
      <c r="B517" s="33" t="s">
        <v>295</v>
      </c>
      <c r="C517" s="49">
        <f t="shared" si="24"/>
        <v>0.11515151515151516</v>
      </c>
      <c r="D517" s="33">
        <v>60813</v>
      </c>
      <c r="E517" s="33" t="s">
        <v>1425</v>
      </c>
      <c r="F517" s="33" t="s">
        <v>2925</v>
      </c>
      <c r="H517" s="35">
        <v>158</v>
      </c>
      <c r="I517" s="35">
        <v>1545</v>
      </c>
      <c r="J517" s="41"/>
      <c r="K517" s="42"/>
      <c r="L517" s="51">
        <f t="shared" si="25"/>
        <v>158</v>
      </c>
      <c r="M517" s="49">
        <f t="shared" si="26"/>
        <v>0.1022653721682848</v>
      </c>
    </row>
    <row r="518" spans="1:13" s="50" customFormat="1" ht="14.5" x14ac:dyDescent="0.35">
      <c r="A518" s="33">
        <v>132829</v>
      </c>
      <c r="B518" s="33" t="s">
        <v>295</v>
      </c>
      <c r="C518" s="49">
        <f t="shared" si="24"/>
        <v>0.11515151515151516</v>
      </c>
      <c r="D518" s="33"/>
      <c r="E518" s="33" t="s">
        <v>1426</v>
      </c>
      <c r="F518" s="33" t="s">
        <v>2926</v>
      </c>
      <c r="H518" s="35">
        <v>4</v>
      </c>
      <c r="I518" s="35">
        <v>51</v>
      </c>
      <c r="J518" s="41"/>
      <c r="K518" s="42"/>
      <c r="L518" s="51">
        <f t="shared" si="25"/>
        <v>4</v>
      </c>
      <c r="M518" s="49">
        <f t="shared" si="26"/>
        <v>7.8431372549019607E-2</v>
      </c>
    </row>
    <row r="519" spans="1:13" s="50" customFormat="1" ht="14.5" x14ac:dyDescent="0.35">
      <c r="A519" s="33">
        <v>132829</v>
      </c>
      <c r="B519" s="33" t="s">
        <v>295</v>
      </c>
      <c r="C519" s="49">
        <f t="shared" si="24"/>
        <v>0.11515151515151516</v>
      </c>
      <c r="D519" s="33">
        <v>60815</v>
      </c>
      <c r="E519" s="33" t="s">
        <v>1297</v>
      </c>
      <c r="F519" s="33" t="s">
        <v>2927</v>
      </c>
      <c r="H519" s="35">
        <v>73</v>
      </c>
      <c r="I519" s="35">
        <v>500</v>
      </c>
      <c r="J519" s="41"/>
      <c r="K519" s="42"/>
      <c r="L519" s="51">
        <f t="shared" si="25"/>
        <v>73</v>
      </c>
      <c r="M519" s="49">
        <f t="shared" si="26"/>
        <v>0.14599999999999999</v>
      </c>
    </row>
    <row r="520" spans="1:13" s="50" customFormat="1" ht="14.5" x14ac:dyDescent="0.35">
      <c r="A520" s="33">
        <v>132829</v>
      </c>
      <c r="B520" s="33" t="s">
        <v>295</v>
      </c>
      <c r="C520" s="49">
        <f t="shared" si="24"/>
        <v>0.11515151515151516</v>
      </c>
      <c r="D520" s="33">
        <v>60810</v>
      </c>
      <c r="E520" s="33" t="s">
        <v>1427</v>
      </c>
      <c r="F520" s="33" t="s">
        <v>2928</v>
      </c>
      <c r="H520" s="35">
        <v>67</v>
      </c>
      <c r="I520" s="35">
        <v>532</v>
      </c>
      <c r="J520" s="41"/>
      <c r="K520" s="42"/>
      <c r="L520" s="51">
        <f t="shared" si="25"/>
        <v>67</v>
      </c>
      <c r="M520" s="49">
        <f t="shared" si="26"/>
        <v>0.12593984962406016</v>
      </c>
    </row>
    <row r="521" spans="1:13" s="50" customFormat="1" ht="14.5" x14ac:dyDescent="0.35">
      <c r="A521" s="33">
        <v>132829</v>
      </c>
      <c r="B521" s="33" t="s">
        <v>295</v>
      </c>
      <c r="C521" s="49">
        <f t="shared" si="24"/>
        <v>0.11515151515151516</v>
      </c>
      <c r="D521" s="33">
        <v>60812</v>
      </c>
      <c r="E521" s="33" t="s">
        <v>1428</v>
      </c>
      <c r="F521" s="33" t="s">
        <v>2929</v>
      </c>
      <c r="H521" s="35">
        <v>41</v>
      </c>
      <c r="I521" s="35">
        <v>389</v>
      </c>
      <c r="J521" s="41"/>
      <c r="K521" s="42"/>
      <c r="L521" s="51">
        <f t="shared" si="25"/>
        <v>41</v>
      </c>
      <c r="M521" s="49">
        <f t="shared" si="26"/>
        <v>0.10539845758354756</v>
      </c>
    </row>
    <row r="522" spans="1:13" s="50" customFormat="1" ht="14.5" x14ac:dyDescent="0.35">
      <c r="A522" s="33">
        <v>133421</v>
      </c>
      <c r="B522" s="33" t="s">
        <v>359</v>
      </c>
      <c r="C522" s="49">
        <f t="shared" si="24"/>
        <v>0.5273972602739726</v>
      </c>
      <c r="D522" s="33">
        <v>63100</v>
      </c>
      <c r="E522" s="33" t="s">
        <v>1791</v>
      </c>
      <c r="F522" s="33" t="s">
        <v>2930</v>
      </c>
      <c r="H522" s="35">
        <v>114</v>
      </c>
      <c r="I522" s="35">
        <v>210</v>
      </c>
      <c r="J522" s="41"/>
      <c r="K522" s="42"/>
      <c r="L522" s="51">
        <f t="shared" si="25"/>
        <v>114</v>
      </c>
      <c r="M522" s="49">
        <f t="shared" si="26"/>
        <v>0.54285714285714282</v>
      </c>
    </row>
    <row r="523" spans="1:13" s="50" customFormat="1" ht="14.5" x14ac:dyDescent="0.35">
      <c r="A523" s="33">
        <v>133421</v>
      </c>
      <c r="B523" s="33" t="s">
        <v>359</v>
      </c>
      <c r="C523" s="49">
        <f t="shared" si="24"/>
        <v>0.5273972602739726</v>
      </c>
      <c r="D523" s="33">
        <v>63099</v>
      </c>
      <c r="E523" s="33" t="s">
        <v>1792</v>
      </c>
      <c r="F523" s="33" t="s">
        <v>2931</v>
      </c>
      <c r="H523" s="35">
        <v>117</v>
      </c>
      <c r="I523" s="35">
        <v>228</v>
      </c>
      <c r="J523" s="41"/>
      <c r="K523" s="42"/>
      <c r="L523" s="51">
        <f t="shared" si="25"/>
        <v>117</v>
      </c>
      <c r="M523" s="49">
        <f t="shared" si="26"/>
        <v>0.51315789473684215</v>
      </c>
    </row>
    <row r="524" spans="1:13" s="50" customFormat="1" ht="14.5" x14ac:dyDescent="0.35">
      <c r="A524" s="33">
        <v>133143</v>
      </c>
      <c r="B524" s="33" t="s">
        <v>336</v>
      </c>
      <c r="C524" s="49">
        <f t="shared" si="24"/>
        <v>0.17037037037037037</v>
      </c>
      <c r="D524" s="33">
        <v>62149</v>
      </c>
      <c r="E524" s="33" t="s">
        <v>1701</v>
      </c>
      <c r="F524" s="33" t="s">
        <v>2932</v>
      </c>
      <c r="H524" s="35">
        <v>134</v>
      </c>
      <c r="I524" s="35">
        <v>705</v>
      </c>
      <c r="J524" s="41"/>
      <c r="K524" s="42"/>
      <c r="L524" s="51">
        <f t="shared" si="25"/>
        <v>134</v>
      </c>
      <c r="M524" s="49">
        <f t="shared" si="26"/>
        <v>0.1900709219858156</v>
      </c>
    </row>
    <row r="525" spans="1:13" s="50" customFormat="1" ht="14.5" x14ac:dyDescent="0.35">
      <c r="A525" s="33">
        <v>133143</v>
      </c>
      <c r="B525" s="33" t="s">
        <v>336</v>
      </c>
      <c r="C525" s="49">
        <f t="shared" si="24"/>
        <v>0.17037037037037037</v>
      </c>
      <c r="D525" s="33">
        <v>62150</v>
      </c>
      <c r="E525" s="33" t="s">
        <v>1702</v>
      </c>
      <c r="F525" s="33" t="s">
        <v>2933</v>
      </c>
      <c r="H525" s="35">
        <v>78</v>
      </c>
      <c r="I525" s="35">
        <v>537</v>
      </c>
      <c r="J525" s="41"/>
      <c r="K525" s="42"/>
      <c r="L525" s="51">
        <f t="shared" si="25"/>
        <v>78</v>
      </c>
      <c r="M525" s="49">
        <f t="shared" si="26"/>
        <v>0.14525139664804471</v>
      </c>
    </row>
    <row r="526" spans="1:13" s="50" customFormat="1" ht="14.5" x14ac:dyDescent="0.35">
      <c r="A526" s="33">
        <v>133143</v>
      </c>
      <c r="B526" s="33" t="s">
        <v>336</v>
      </c>
      <c r="C526" s="49">
        <f t="shared" si="24"/>
        <v>0.17037037037037037</v>
      </c>
      <c r="D526" s="33">
        <v>62151</v>
      </c>
      <c r="E526" s="33" t="s">
        <v>1703</v>
      </c>
      <c r="F526" s="33" t="s">
        <v>2934</v>
      </c>
      <c r="H526" s="35">
        <v>64</v>
      </c>
      <c r="I526" s="35">
        <v>378</v>
      </c>
      <c r="J526" s="41"/>
      <c r="K526" s="42"/>
      <c r="L526" s="51">
        <f t="shared" si="25"/>
        <v>64</v>
      </c>
      <c r="M526" s="49">
        <f t="shared" si="26"/>
        <v>0.1693121693121693</v>
      </c>
    </row>
    <row r="527" spans="1:13" s="50" customFormat="1" ht="14.5" x14ac:dyDescent="0.35">
      <c r="A527" s="33">
        <v>132742</v>
      </c>
      <c r="B527" s="33" t="s">
        <v>459</v>
      </c>
      <c r="C527" s="49">
        <f t="shared" si="24"/>
        <v>2.2988505747126436E-2</v>
      </c>
      <c r="D527" s="33">
        <v>60473</v>
      </c>
      <c r="E527" s="33" t="s">
        <v>2163</v>
      </c>
      <c r="F527" s="33" t="s">
        <v>2935</v>
      </c>
      <c r="H527" s="35">
        <v>4</v>
      </c>
      <c r="I527" s="35">
        <v>174</v>
      </c>
      <c r="J527" s="41"/>
      <c r="K527" s="42"/>
      <c r="L527" s="51">
        <f t="shared" si="25"/>
        <v>4</v>
      </c>
      <c r="M527" s="49">
        <f t="shared" si="26"/>
        <v>2.2988505747126436E-2</v>
      </c>
    </row>
    <row r="528" spans="1:13" s="50" customFormat="1" ht="14.5" x14ac:dyDescent="0.35">
      <c r="A528" s="33">
        <v>133315</v>
      </c>
      <c r="B528" s="33" t="s">
        <v>424</v>
      </c>
      <c r="C528" s="49">
        <f t="shared" si="24"/>
        <v>0.21300929235167976</v>
      </c>
      <c r="D528" s="33">
        <v>62801</v>
      </c>
      <c r="E528" s="33" t="s">
        <v>2069</v>
      </c>
      <c r="F528" s="33" t="s">
        <v>2936</v>
      </c>
      <c r="H528" s="35">
        <v>26</v>
      </c>
      <c r="I528" s="35">
        <v>114</v>
      </c>
      <c r="J528" s="41"/>
      <c r="K528" s="42"/>
      <c r="L528" s="51">
        <f t="shared" si="25"/>
        <v>26</v>
      </c>
      <c r="M528" s="49">
        <f t="shared" si="26"/>
        <v>0.22807017543859648</v>
      </c>
    </row>
    <row r="529" spans="1:13" s="50" customFormat="1" ht="14.5" x14ac:dyDescent="0.35">
      <c r="A529" s="33">
        <v>133315</v>
      </c>
      <c r="B529" s="33" t="s">
        <v>424</v>
      </c>
      <c r="C529" s="49">
        <f t="shared" si="24"/>
        <v>0.21300929235167976</v>
      </c>
      <c r="D529" s="33">
        <v>62805</v>
      </c>
      <c r="E529" s="33" t="s">
        <v>2070</v>
      </c>
      <c r="F529" s="33" t="s">
        <v>2937</v>
      </c>
      <c r="H529" s="35">
        <v>77</v>
      </c>
      <c r="I529" s="35">
        <v>256</v>
      </c>
      <c r="J529" s="41"/>
      <c r="K529" s="42"/>
      <c r="L529" s="51">
        <f t="shared" si="25"/>
        <v>77</v>
      </c>
      <c r="M529" s="49">
        <f t="shared" si="26"/>
        <v>0.30078125</v>
      </c>
    </row>
    <row r="530" spans="1:13" s="50" customFormat="1" ht="14.5" x14ac:dyDescent="0.35">
      <c r="A530" s="33">
        <v>133315</v>
      </c>
      <c r="B530" s="33" t="s">
        <v>424</v>
      </c>
      <c r="C530" s="49">
        <f t="shared" si="24"/>
        <v>0.21300929235167976</v>
      </c>
      <c r="D530" s="33">
        <v>62804</v>
      </c>
      <c r="E530" s="33" t="s">
        <v>2071</v>
      </c>
      <c r="F530" s="33" t="s">
        <v>2938</v>
      </c>
      <c r="H530" s="35">
        <v>75</v>
      </c>
      <c r="I530" s="35">
        <v>421</v>
      </c>
      <c r="J530" s="41"/>
      <c r="K530" s="42"/>
      <c r="L530" s="51">
        <f t="shared" si="25"/>
        <v>75</v>
      </c>
      <c r="M530" s="49">
        <f t="shared" si="26"/>
        <v>0.17814726840855108</v>
      </c>
    </row>
    <row r="531" spans="1:13" s="50" customFormat="1" ht="14.5" x14ac:dyDescent="0.35">
      <c r="A531" s="33">
        <v>133315</v>
      </c>
      <c r="B531" s="33" t="s">
        <v>424</v>
      </c>
      <c r="C531" s="49">
        <f t="shared" si="24"/>
        <v>0.21300929235167976</v>
      </c>
      <c r="D531" s="33">
        <v>62873</v>
      </c>
      <c r="E531" s="33" t="s">
        <v>2072</v>
      </c>
      <c r="F531" s="33" t="s">
        <v>2939</v>
      </c>
      <c r="H531" s="35">
        <v>72</v>
      </c>
      <c r="I531" s="35">
        <v>306</v>
      </c>
      <c r="J531" s="41"/>
      <c r="K531" s="42"/>
      <c r="L531" s="51">
        <f t="shared" si="25"/>
        <v>72</v>
      </c>
      <c r="M531" s="49">
        <f t="shared" si="26"/>
        <v>0.23529411764705882</v>
      </c>
    </row>
    <row r="532" spans="1:13" s="50" customFormat="1" ht="14.5" x14ac:dyDescent="0.35">
      <c r="A532" s="33">
        <v>133315</v>
      </c>
      <c r="B532" s="33" t="s">
        <v>424</v>
      </c>
      <c r="C532" s="49">
        <f t="shared" si="24"/>
        <v>0.21300929235167976</v>
      </c>
      <c r="D532" s="33">
        <v>62874</v>
      </c>
      <c r="E532" s="33" t="s">
        <v>2073</v>
      </c>
      <c r="F532" s="33" t="s">
        <v>2940</v>
      </c>
      <c r="H532" s="35">
        <v>48</v>
      </c>
      <c r="I532" s="35">
        <v>302</v>
      </c>
      <c r="J532" s="41"/>
      <c r="K532" s="42"/>
      <c r="L532" s="51">
        <f t="shared" si="25"/>
        <v>48</v>
      </c>
      <c r="M532" s="49">
        <f t="shared" si="26"/>
        <v>0.15894039735099338</v>
      </c>
    </row>
    <row r="533" spans="1:13" s="50" customFormat="1" ht="14.5" x14ac:dyDescent="0.35">
      <c r="A533" s="33">
        <v>132835</v>
      </c>
      <c r="B533" s="33" t="s">
        <v>444</v>
      </c>
      <c r="C533" s="49">
        <f t="shared" si="24"/>
        <v>0</v>
      </c>
      <c r="D533" s="33">
        <v>60887</v>
      </c>
      <c r="E533" s="33" t="s">
        <v>2128</v>
      </c>
      <c r="F533" s="33" t="s">
        <v>2941</v>
      </c>
      <c r="H533" s="35">
        <v>0</v>
      </c>
      <c r="I533" s="35">
        <v>204</v>
      </c>
      <c r="J533" s="41"/>
      <c r="K533" s="42"/>
      <c r="L533" s="51">
        <f t="shared" si="25"/>
        <v>0</v>
      </c>
      <c r="M533" s="49">
        <f t="shared" si="26"/>
        <v>0</v>
      </c>
    </row>
    <row r="534" spans="1:13" s="50" customFormat="1" ht="14.5" x14ac:dyDescent="0.35">
      <c r="A534" s="33">
        <v>132823</v>
      </c>
      <c r="B534" s="33" t="s">
        <v>445</v>
      </c>
      <c r="C534" s="49">
        <f t="shared" si="24"/>
        <v>0.35294117647058826</v>
      </c>
      <c r="D534" s="33">
        <v>60796</v>
      </c>
      <c r="E534" s="33" t="s">
        <v>2129</v>
      </c>
      <c r="F534" s="33" t="s">
        <v>2942</v>
      </c>
      <c r="H534" s="35">
        <v>90</v>
      </c>
      <c r="I534" s="35">
        <v>254</v>
      </c>
      <c r="J534" s="41"/>
      <c r="K534" s="42"/>
      <c r="L534" s="51">
        <f t="shared" si="25"/>
        <v>90</v>
      </c>
      <c r="M534" s="49">
        <f t="shared" si="26"/>
        <v>0.3543307086614173</v>
      </c>
    </row>
    <row r="535" spans="1:13" s="50" customFormat="1" ht="14.5" x14ac:dyDescent="0.35">
      <c r="A535" s="33">
        <v>132823</v>
      </c>
      <c r="B535" s="33" t="s">
        <v>445</v>
      </c>
      <c r="C535" s="49">
        <f t="shared" si="24"/>
        <v>0.35294117647058826</v>
      </c>
      <c r="D535" s="33">
        <v>226417</v>
      </c>
      <c r="E535" s="33" t="s">
        <v>2130</v>
      </c>
      <c r="F535" s="33" t="s">
        <v>2943</v>
      </c>
      <c r="H535" s="35">
        <v>102</v>
      </c>
      <c r="I535" s="35">
        <v>290</v>
      </c>
      <c r="J535" s="41"/>
      <c r="K535" s="42"/>
      <c r="L535" s="51">
        <f t="shared" si="25"/>
        <v>102</v>
      </c>
      <c r="M535" s="49">
        <f t="shared" si="26"/>
        <v>0.35172413793103446</v>
      </c>
    </row>
    <row r="536" spans="1:13" s="50" customFormat="1" ht="14.5" x14ac:dyDescent="0.35">
      <c r="A536" s="33">
        <v>132728</v>
      </c>
      <c r="B536" s="33" t="s">
        <v>460</v>
      </c>
      <c r="C536" s="49">
        <f t="shared" si="24"/>
        <v>0.14814814814814814</v>
      </c>
      <c r="D536" s="33">
        <v>60423</v>
      </c>
      <c r="E536" s="33" t="s">
        <v>2164</v>
      </c>
      <c r="F536" s="33" t="s">
        <v>2944</v>
      </c>
      <c r="H536" s="35">
        <v>55</v>
      </c>
      <c r="I536" s="35">
        <v>423</v>
      </c>
      <c r="J536" s="41"/>
      <c r="K536" s="42"/>
      <c r="L536" s="51">
        <f t="shared" si="25"/>
        <v>55</v>
      </c>
      <c r="M536" s="49">
        <f t="shared" si="26"/>
        <v>0.13002364066193853</v>
      </c>
    </row>
    <row r="537" spans="1:13" s="50" customFormat="1" ht="14.5" x14ac:dyDescent="0.35">
      <c r="A537" s="33">
        <v>132728</v>
      </c>
      <c r="B537" s="33" t="s">
        <v>460</v>
      </c>
      <c r="C537" s="49">
        <f t="shared" si="24"/>
        <v>0.14814814814814814</v>
      </c>
      <c r="D537" s="33">
        <v>60441</v>
      </c>
      <c r="E537" s="33" t="s">
        <v>2165</v>
      </c>
      <c r="F537" s="33" t="s">
        <v>2945</v>
      </c>
      <c r="H537" s="35">
        <v>62</v>
      </c>
      <c r="I537" s="35">
        <v>468</v>
      </c>
      <c r="J537" s="41"/>
      <c r="K537" s="42"/>
      <c r="L537" s="51">
        <f t="shared" si="25"/>
        <v>62</v>
      </c>
      <c r="M537" s="49">
        <f t="shared" si="26"/>
        <v>0.13247863247863248</v>
      </c>
    </row>
    <row r="538" spans="1:13" s="50" customFormat="1" ht="14.5" x14ac:dyDescent="0.35">
      <c r="A538" s="33">
        <v>132728</v>
      </c>
      <c r="B538" s="33" t="s">
        <v>460</v>
      </c>
      <c r="C538" s="49">
        <f t="shared" si="24"/>
        <v>0.14814814814814814</v>
      </c>
      <c r="D538" s="33">
        <v>60439</v>
      </c>
      <c r="E538" s="33" t="s">
        <v>2166</v>
      </c>
      <c r="F538" s="33" t="s">
        <v>2946</v>
      </c>
      <c r="H538" s="35">
        <v>185</v>
      </c>
      <c r="I538" s="35">
        <v>1370</v>
      </c>
      <c r="J538" s="41"/>
      <c r="K538" s="42"/>
      <c r="L538" s="51">
        <f t="shared" si="25"/>
        <v>185</v>
      </c>
      <c r="M538" s="49">
        <f t="shared" si="26"/>
        <v>0.13503649635036497</v>
      </c>
    </row>
    <row r="539" spans="1:13" s="50" customFormat="1" ht="14.5" x14ac:dyDescent="0.35">
      <c r="A539" s="33">
        <v>132728</v>
      </c>
      <c r="B539" s="33" t="s">
        <v>460</v>
      </c>
      <c r="C539" s="49">
        <f t="shared" si="24"/>
        <v>0.14814814814814814</v>
      </c>
      <c r="D539" s="33">
        <v>60438</v>
      </c>
      <c r="E539" s="33" t="s">
        <v>2167</v>
      </c>
      <c r="F539" s="33" t="s">
        <v>2947</v>
      </c>
      <c r="H539" s="35">
        <v>156</v>
      </c>
      <c r="I539" s="35">
        <v>894</v>
      </c>
      <c r="J539" s="41"/>
      <c r="K539" s="42"/>
      <c r="L539" s="51">
        <f t="shared" si="25"/>
        <v>156</v>
      </c>
      <c r="M539" s="49">
        <f t="shared" si="26"/>
        <v>0.17449664429530201</v>
      </c>
    </row>
    <row r="540" spans="1:13" s="50" customFormat="1" ht="14.5" x14ac:dyDescent="0.35">
      <c r="A540" s="33">
        <v>132728</v>
      </c>
      <c r="B540" s="33" t="s">
        <v>460</v>
      </c>
      <c r="C540" s="49">
        <f t="shared" si="24"/>
        <v>0.14814814814814814</v>
      </c>
      <c r="D540" s="33">
        <v>60440</v>
      </c>
      <c r="E540" s="33" t="s">
        <v>610</v>
      </c>
      <c r="F540" s="33" t="s">
        <v>2948</v>
      </c>
      <c r="H540" s="35">
        <v>73</v>
      </c>
      <c r="I540" s="35">
        <v>366</v>
      </c>
      <c r="J540" s="41"/>
      <c r="K540" s="42"/>
      <c r="L540" s="51">
        <f t="shared" si="25"/>
        <v>73</v>
      </c>
      <c r="M540" s="49">
        <f t="shared" si="26"/>
        <v>0.19945355191256831</v>
      </c>
    </row>
    <row r="541" spans="1:13" s="50" customFormat="1" ht="14.5" x14ac:dyDescent="0.35">
      <c r="A541" s="33">
        <v>132728</v>
      </c>
      <c r="B541" s="33" t="s">
        <v>460</v>
      </c>
      <c r="C541" s="49">
        <f t="shared" si="24"/>
        <v>0.14814814814814814</v>
      </c>
      <c r="D541" s="33">
        <v>60436</v>
      </c>
      <c r="E541" s="33" t="s">
        <v>2168</v>
      </c>
      <c r="F541" s="33" t="s">
        <v>2949</v>
      </c>
      <c r="H541" s="35">
        <v>45</v>
      </c>
      <c r="I541" s="35">
        <v>367</v>
      </c>
      <c r="J541" s="41"/>
      <c r="K541" s="42"/>
      <c r="L541" s="51">
        <f t="shared" si="25"/>
        <v>45</v>
      </c>
      <c r="M541" s="49">
        <f t="shared" si="26"/>
        <v>0.1226158038147139</v>
      </c>
    </row>
    <row r="542" spans="1:13" s="50" customFormat="1" ht="14.5" x14ac:dyDescent="0.35">
      <c r="A542" s="33">
        <v>133172</v>
      </c>
      <c r="B542" s="33" t="s">
        <v>163</v>
      </c>
      <c r="C542" s="49">
        <f t="shared" si="24"/>
        <v>0.29020332717190389</v>
      </c>
      <c r="D542" s="33">
        <v>62259</v>
      </c>
      <c r="E542" s="33" t="s">
        <v>937</v>
      </c>
      <c r="F542" s="33" t="s">
        <v>2950</v>
      </c>
      <c r="H542" s="35">
        <v>86</v>
      </c>
      <c r="I542" s="35">
        <v>264</v>
      </c>
      <c r="J542" s="41"/>
      <c r="K542" s="42"/>
      <c r="L542" s="51">
        <f t="shared" si="25"/>
        <v>86</v>
      </c>
      <c r="M542" s="49">
        <f t="shared" si="26"/>
        <v>0.32575757575757575</v>
      </c>
    </row>
    <row r="543" spans="1:13" s="50" customFormat="1" ht="14.5" x14ac:dyDescent="0.35">
      <c r="A543" s="33">
        <v>133172</v>
      </c>
      <c r="B543" s="33" t="s">
        <v>163</v>
      </c>
      <c r="C543" s="49">
        <f t="shared" si="24"/>
        <v>0.29020332717190389</v>
      </c>
      <c r="D543" s="33">
        <v>62260</v>
      </c>
      <c r="E543" s="33" t="s">
        <v>938</v>
      </c>
      <c r="F543" s="33" t="s">
        <v>2951</v>
      </c>
      <c r="H543" s="35">
        <v>42</v>
      </c>
      <c r="I543" s="35">
        <v>178</v>
      </c>
      <c r="J543" s="41"/>
      <c r="K543" s="42"/>
      <c r="L543" s="51">
        <f t="shared" si="25"/>
        <v>42</v>
      </c>
      <c r="M543" s="49">
        <f t="shared" si="26"/>
        <v>0.23595505617977527</v>
      </c>
    </row>
    <row r="544" spans="1:13" s="50" customFormat="1" ht="14.5" x14ac:dyDescent="0.35">
      <c r="A544" s="33">
        <v>133172</v>
      </c>
      <c r="B544" s="33" t="s">
        <v>163</v>
      </c>
      <c r="C544" s="49">
        <f t="shared" si="24"/>
        <v>0.29020332717190389</v>
      </c>
      <c r="D544" s="33">
        <v>221841</v>
      </c>
      <c r="E544" s="33" t="s">
        <v>939</v>
      </c>
      <c r="F544" s="33" t="s">
        <v>2952</v>
      </c>
      <c r="H544" s="35">
        <v>29</v>
      </c>
      <c r="I544" s="35">
        <v>99</v>
      </c>
      <c r="J544" s="41"/>
      <c r="K544" s="42"/>
      <c r="L544" s="51">
        <f t="shared" si="25"/>
        <v>29</v>
      </c>
      <c r="M544" s="49">
        <f t="shared" si="26"/>
        <v>0.29292929292929293</v>
      </c>
    </row>
    <row r="545" spans="1:13" s="50" customFormat="1" ht="14.5" x14ac:dyDescent="0.35">
      <c r="A545" s="33">
        <v>133138</v>
      </c>
      <c r="B545" s="33" t="s">
        <v>326</v>
      </c>
      <c r="C545" s="49">
        <f t="shared" si="24"/>
        <v>0.51047619047619053</v>
      </c>
      <c r="D545" s="33">
        <v>62122</v>
      </c>
      <c r="E545" s="33" t="s">
        <v>1653</v>
      </c>
      <c r="F545" s="33" t="s">
        <v>2953</v>
      </c>
      <c r="H545" s="35">
        <v>134</v>
      </c>
      <c r="I545" s="35">
        <v>241</v>
      </c>
      <c r="J545" s="41"/>
      <c r="K545" s="42"/>
      <c r="L545" s="51">
        <f t="shared" si="25"/>
        <v>134</v>
      </c>
      <c r="M545" s="49">
        <f t="shared" si="26"/>
        <v>0.55601659751037347</v>
      </c>
    </row>
    <row r="546" spans="1:13" s="50" customFormat="1" ht="14.5" x14ac:dyDescent="0.35">
      <c r="A546" s="33">
        <v>133138</v>
      </c>
      <c r="B546" s="33" t="s">
        <v>326</v>
      </c>
      <c r="C546" s="49">
        <f t="shared" si="24"/>
        <v>0.51047619047619053</v>
      </c>
      <c r="D546" s="33">
        <v>62123</v>
      </c>
      <c r="E546" s="33" t="s">
        <v>1654</v>
      </c>
      <c r="F546" s="33" t="s">
        <v>2954</v>
      </c>
      <c r="H546" s="35">
        <v>68</v>
      </c>
      <c r="I546" s="35">
        <v>159</v>
      </c>
      <c r="J546" s="41"/>
      <c r="K546" s="42"/>
      <c r="L546" s="51">
        <f t="shared" si="25"/>
        <v>68</v>
      </c>
      <c r="M546" s="49">
        <f t="shared" si="26"/>
        <v>0.42767295597484278</v>
      </c>
    </row>
    <row r="547" spans="1:13" s="50" customFormat="1" ht="14.5" x14ac:dyDescent="0.35">
      <c r="A547" s="33">
        <v>133138</v>
      </c>
      <c r="B547" s="33" t="s">
        <v>326</v>
      </c>
      <c r="C547" s="49">
        <f t="shared" si="24"/>
        <v>0.51047619047619053</v>
      </c>
      <c r="D547" s="33">
        <v>202346</v>
      </c>
      <c r="E547" s="33" t="s">
        <v>1655</v>
      </c>
      <c r="F547" s="33" t="s">
        <v>2955</v>
      </c>
      <c r="H547" s="35">
        <v>66</v>
      </c>
      <c r="I547" s="35">
        <v>125</v>
      </c>
      <c r="J547" s="41"/>
      <c r="K547" s="42"/>
      <c r="L547" s="51">
        <f t="shared" si="25"/>
        <v>66</v>
      </c>
      <c r="M547" s="49">
        <f t="shared" si="26"/>
        <v>0.52800000000000002</v>
      </c>
    </row>
    <row r="548" spans="1:13" s="50" customFormat="1" ht="14.5" x14ac:dyDescent="0.35">
      <c r="A548" s="33">
        <v>133214</v>
      </c>
      <c r="B548" s="33" t="s">
        <v>418</v>
      </c>
      <c r="C548" s="49">
        <f t="shared" si="24"/>
        <v>0.52857142857142858</v>
      </c>
      <c r="D548" s="33">
        <v>62492</v>
      </c>
      <c r="E548" s="33" t="s">
        <v>2050</v>
      </c>
      <c r="F548" s="33" t="s">
        <v>2956</v>
      </c>
      <c r="H548" s="35">
        <v>91</v>
      </c>
      <c r="I548" s="35">
        <v>172</v>
      </c>
      <c r="J548" s="41"/>
      <c r="K548" s="42"/>
      <c r="L548" s="51">
        <f t="shared" si="25"/>
        <v>91</v>
      </c>
      <c r="M548" s="49">
        <f t="shared" si="26"/>
        <v>0.52906976744186052</v>
      </c>
    </row>
    <row r="549" spans="1:13" s="50" customFormat="1" ht="14.5" x14ac:dyDescent="0.35">
      <c r="A549" s="33">
        <v>133214</v>
      </c>
      <c r="B549" s="33" t="s">
        <v>418</v>
      </c>
      <c r="C549" s="49">
        <f t="shared" si="24"/>
        <v>0.52857142857142858</v>
      </c>
      <c r="D549" s="33">
        <v>62493</v>
      </c>
      <c r="E549" s="33" t="s">
        <v>2051</v>
      </c>
      <c r="F549" s="33" t="s">
        <v>2957</v>
      </c>
      <c r="H549" s="35">
        <v>94</v>
      </c>
      <c r="I549" s="35">
        <v>175</v>
      </c>
      <c r="J549" s="41"/>
      <c r="K549" s="42"/>
      <c r="L549" s="51">
        <f t="shared" si="25"/>
        <v>94</v>
      </c>
      <c r="M549" s="49">
        <f t="shared" si="26"/>
        <v>0.53714285714285714</v>
      </c>
    </row>
    <row r="550" spans="1:13" s="50" customFormat="1" ht="14.5" x14ac:dyDescent="0.35">
      <c r="A550" s="33">
        <v>2135</v>
      </c>
      <c r="B550" s="33" t="s">
        <v>418</v>
      </c>
      <c r="C550" s="49">
        <f t="shared" si="24"/>
        <v>0.52857142857142858</v>
      </c>
      <c r="D550" s="33">
        <v>9100</v>
      </c>
      <c r="E550" s="33" t="s">
        <v>2055</v>
      </c>
      <c r="F550" s="33" t="s">
        <v>2392</v>
      </c>
      <c r="H550" s="35">
        <v>0</v>
      </c>
      <c r="I550" s="35">
        <v>3</v>
      </c>
      <c r="J550" s="41"/>
      <c r="K550" s="42"/>
      <c r="L550" s="51">
        <f t="shared" si="25"/>
        <v>0</v>
      </c>
      <c r="M550" s="49">
        <f t="shared" si="26"/>
        <v>0</v>
      </c>
    </row>
    <row r="551" spans="1:13" s="50" customFormat="1" ht="14.5" x14ac:dyDescent="0.35">
      <c r="A551" s="33">
        <v>133376</v>
      </c>
      <c r="B551" s="33" t="s">
        <v>102</v>
      </c>
      <c r="C551" s="49">
        <f t="shared" si="24"/>
        <v>0.51655629139072845</v>
      </c>
      <c r="D551" s="33">
        <v>62997</v>
      </c>
      <c r="E551" s="33" t="s">
        <v>651</v>
      </c>
      <c r="F551" s="33" t="s">
        <v>2958</v>
      </c>
      <c r="H551" s="35">
        <v>35</v>
      </c>
      <c r="I551" s="35">
        <v>62</v>
      </c>
      <c r="J551" s="41"/>
      <c r="K551" s="42"/>
      <c r="L551" s="51">
        <f t="shared" si="25"/>
        <v>35</v>
      </c>
      <c r="M551" s="49">
        <f t="shared" si="26"/>
        <v>0.56451612903225812</v>
      </c>
    </row>
    <row r="552" spans="1:13" s="50" customFormat="1" ht="14.5" x14ac:dyDescent="0.35">
      <c r="A552" s="33">
        <v>133376</v>
      </c>
      <c r="B552" s="33" t="s">
        <v>102</v>
      </c>
      <c r="C552" s="49">
        <f t="shared" si="24"/>
        <v>0.51655629139072845</v>
      </c>
      <c r="D552" s="33">
        <v>62998</v>
      </c>
      <c r="E552" s="33" t="s">
        <v>652</v>
      </c>
      <c r="F552" s="33" t="s">
        <v>2959</v>
      </c>
      <c r="H552" s="35">
        <v>15</v>
      </c>
      <c r="I552" s="35">
        <v>46</v>
      </c>
      <c r="J552" s="41"/>
      <c r="K552" s="42"/>
      <c r="L552" s="51">
        <f t="shared" si="25"/>
        <v>15</v>
      </c>
      <c r="M552" s="49">
        <f t="shared" si="26"/>
        <v>0.32608695652173914</v>
      </c>
    </row>
    <row r="553" spans="1:13" s="50" customFormat="1" ht="14.5" x14ac:dyDescent="0.35">
      <c r="A553" s="33">
        <v>133376</v>
      </c>
      <c r="B553" s="33" t="s">
        <v>102</v>
      </c>
      <c r="C553" s="49">
        <f t="shared" si="24"/>
        <v>0.51655629139072845</v>
      </c>
      <c r="D553" s="33">
        <v>16078663</v>
      </c>
      <c r="E553" s="33" t="s">
        <v>653</v>
      </c>
      <c r="F553" s="33" t="s">
        <v>2960</v>
      </c>
      <c r="H553" s="35">
        <v>28</v>
      </c>
      <c r="I553" s="35">
        <v>43</v>
      </c>
      <c r="J553" s="41"/>
      <c r="K553" s="42"/>
      <c r="L553" s="51">
        <f t="shared" si="25"/>
        <v>28</v>
      </c>
      <c r="M553" s="49">
        <f t="shared" si="26"/>
        <v>0.65116279069767447</v>
      </c>
    </row>
    <row r="554" spans="1:13" s="50" customFormat="1" ht="14.5" x14ac:dyDescent="0.35">
      <c r="A554" s="33">
        <v>132884</v>
      </c>
      <c r="B554" s="33" t="s">
        <v>296</v>
      </c>
      <c r="C554" s="49">
        <f t="shared" si="24"/>
        <v>0.29857819905213268</v>
      </c>
      <c r="D554" s="33">
        <v>61122</v>
      </c>
      <c r="E554" s="33" t="s">
        <v>1429</v>
      </c>
      <c r="F554" s="33" t="s">
        <v>2961</v>
      </c>
      <c r="H554" s="35">
        <v>182</v>
      </c>
      <c r="I554" s="35">
        <v>548</v>
      </c>
      <c r="J554" s="41"/>
      <c r="K554" s="42"/>
      <c r="L554" s="51">
        <f t="shared" si="25"/>
        <v>182</v>
      </c>
      <c r="M554" s="49">
        <f t="shared" si="26"/>
        <v>0.33211678832116787</v>
      </c>
    </row>
    <row r="555" spans="1:13" s="50" customFormat="1" ht="14.5" x14ac:dyDescent="0.35">
      <c r="A555" s="33">
        <v>132884</v>
      </c>
      <c r="B555" s="33" t="s">
        <v>296</v>
      </c>
      <c r="C555" s="49">
        <f t="shared" si="24"/>
        <v>0.29857819905213268</v>
      </c>
      <c r="D555" s="33">
        <v>61124</v>
      </c>
      <c r="E555" s="33" t="s">
        <v>1430</v>
      </c>
      <c r="F555" s="33" t="s">
        <v>2962</v>
      </c>
      <c r="H555" s="35">
        <v>133</v>
      </c>
      <c r="I555" s="35">
        <v>507</v>
      </c>
      <c r="J555" s="41"/>
      <c r="K555" s="42"/>
      <c r="L555" s="51">
        <f t="shared" si="25"/>
        <v>133</v>
      </c>
      <c r="M555" s="49">
        <f t="shared" si="26"/>
        <v>0.26232741617357003</v>
      </c>
    </row>
    <row r="556" spans="1:13" s="50" customFormat="1" ht="14.5" x14ac:dyDescent="0.35">
      <c r="A556" s="33">
        <v>133108</v>
      </c>
      <c r="B556" s="33" t="s">
        <v>390</v>
      </c>
      <c r="C556" s="49">
        <f t="shared" si="24"/>
        <v>0.36154949784791968</v>
      </c>
      <c r="D556" s="33">
        <v>62036</v>
      </c>
      <c r="E556" s="33" t="s">
        <v>1935</v>
      </c>
      <c r="F556" s="33" t="s">
        <v>2963</v>
      </c>
      <c r="H556" s="35">
        <v>139</v>
      </c>
      <c r="I556" s="35">
        <v>350</v>
      </c>
      <c r="J556" s="41"/>
      <c r="K556" s="42"/>
      <c r="L556" s="51">
        <f t="shared" si="25"/>
        <v>139</v>
      </c>
      <c r="M556" s="49">
        <f t="shared" si="26"/>
        <v>0.39714285714285713</v>
      </c>
    </row>
    <row r="557" spans="1:13" s="50" customFormat="1" ht="14.5" x14ac:dyDescent="0.35">
      <c r="A557" s="33">
        <v>133108</v>
      </c>
      <c r="B557" s="33" t="s">
        <v>390</v>
      </c>
      <c r="C557" s="49">
        <f t="shared" si="24"/>
        <v>0.36154949784791968</v>
      </c>
      <c r="D557" s="33">
        <v>62037</v>
      </c>
      <c r="E557" s="33" t="s">
        <v>1936</v>
      </c>
      <c r="F557" s="33" t="s">
        <v>2964</v>
      </c>
      <c r="H557" s="35">
        <v>65</v>
      </c>
      <c r="I557" s="35">
        <v>206</v>
      </c>
      <c r="J557" s="41"/>
      <c r="K557" s="42"/>
      <c r="L557" s="51">
        <f t="shared" si="25"/>
        <v>65</v>
      </c>
      <c r="M557" s="49">
        <f t="shared" si="26"/>
        <v>0.3155339805825243</v>
      </c>
    </row>
    <row r="558" spans="1:13" s="50" customFormat="1" ht="14.5" x14ac:dyDescent="0.35">
      <c r="A558" s="33">
        <v>133108</v>
      </c>
      <c r="B558" s="33" t="s">
        <v>390</v>
      </c>
      <c r="C558" s="49">
        <f t="shared" si="24"/>
        <v>0.36154949784791968</v>
      </c>
      <c r="D558" s="33">
        <v>62038</v>
      </c>
      <c r="E558" s="33" t="s">
        <v>1937</v>
      </c>
      <c r="F558" s="33" t="s">
        <v>2965</v>
      </c>
      <c r="H558" s="35">
        <v>46</v>
      </c>
      <c r="I558" s="35">
        <v>138</v>
      </c>
      <c r="J558" s="41"/>
      <c r="K558" s="42"/>
      <c r="L558" s="51">
        <f t="shared" si="25"/>
        <v>46</v>
      </c>
      <c r="M558" s="49">
        <f t="shared" si="26"/>
        <v>0.33333333333333331</v>
      </c>
    </row>
    <row r="559" spans="1:13" s="50" customFormat="1" ht="14.5" x14ac:dyDescent="0.35">
      <c r="A559" s="33">
        <v>133108</v>
      </c>
      <c r="B559" s="33" t="s">
        <v>390</v>
      </c>
      <c r="C559" s="49">
        <f t="shared" si="24"/>
        <v>0.36154949784791968</v>
      </c>
      <c r="D559" s="33">
        <v>232693</v>
      </c>
      <c r="E559" s="33" t="s">
        <v>1938</v>
      </c>
      <c r="F559" s="33" t="s">
        <v>2966</v>
      </c>
      <c r="H559" s="35">
        <v>2</v>
      </c>
      <c r="I559" s="35">
        <v>3</v>
      </c>
      <c r="J559" s="41"/>
      <c r="K559" s="42"/>
      <c r="L559" s="51">
        <f t="shared" si="25"/>
        <v>2</v>
      </c>
      <c r="M559" s="49">
        <f t="shared" si="26"/>
        <v>0.66666666666666663</v>
      </c>
    </row>
    <row r="560" spans="1:13" s="50" customFormat="1" ht="14.5" x14ac:dyDescent="0.35">
      <c r="A560" s="33">
        <v>133139</v>
      </c>
      <c r="B560" s="33" t="s">
        <v>278</v>
      </c>
      <c r="C560" s="49">
        <f t="shared" si="24"/>
        <v>0.4732142857142857</v>
      </c>
      <c r="D560" s="33">
        <v>62125</v>
      </c>
      <c r="E560" s="33" t="s">
        <v>1386</v>
      </c>
      <c r="F560" s="33" t="s">
        <v>2967</v>
      </c>
      <c r="H560" s="35">
        <v>22</v>
      </c>
      <c r="I560" s="35">
        <v>52</v>
      </c>
      <c r="J560" s="41"/>
      <c r="K560" s="42"/>
      <c r="L560" s="51">
        <f t="shared" si="25"/>
        <v>22</v>
      </c>
      <c r="M560" s="49">
        <f t="shared" si="26"/>
        <v>0.42307692307692307</v>
      </c>
    </row>
    <row r="561" spans="1:13" s="50" customFormat="1" ht="14.5" x14ac:dyDescent="0.35">
      <c r="A561" s="33">
        <v>133139</v>
      </c>
      <c r="B561" s="33" t="s">
        <v>278</v>
      </c>
      <c r="C561" s="49">
        <f t="shared" si="24"/>
        <v>0.4732142857142857</v>
      </c>
      <c r="D561" s="33">
        <v>62124</v>
      </c>
      <c r="E561" s="33" t="s">
        <v>1387</v>
      </c>
      <c r="F561" s="33" t="s">
        <v>2968</v>
      </c>
      <c r="H561" s="35">
        <v>31</v>
      </c>
      <c r="I561" s="35">
        <v>60</v>
      </c>
      <c r="J561" s="41"/>
      <c r="K561" s="42"/>
      <c r="L561" s="51">
        <f t="shared" si="25"/>
        <v>31</v>
      </c>
      <c r="M561" s="49">
        <f t="shared" si="26"/>
        <v>0.51666666666666672</v>
      </c>
    </row>
    <row r="562" spans="1:13" s="50" customFormat="1" ht="14.5" x14ac:dyDescent="0.35">
      <c r="A562" s="33">
        <v>132729</v>
      </c>
      <c r="B562" s="33" t="s">
        <v>344</v>
      </c>
      <c r="C562" s="49">
        <f t="shared" si="24"/>
        <v>0.13862781954887218</v>
      </c>
      <c r="D562" s="33">
        <v>60446</v>
      </c>
      <c r="E562" s="33" t="s">
        <v>1741</v>
      </c>
      <c r="F562" s="33" t="s">
        <v>2969</v>
      </c>
      <c r="H562" s="35">
        <v>40</v>
      </c>
      <c r="I562" s="35">
        <v>370</v>
      </c>
      <c r="J562" s="41"/>
      <c r="K562" s="42"/>
      <c r="L562" s="51">
        <f t="shared" si="25"/>
        <v>40</v>
      </c>
      <c r="M562" s="49">
        <f t="shared" si="26"/>
        <v>0.10810810810810811</v>
      </c>
    </row>
    <row r="563" spans="1:13" s="50" customFormat="1" ht="14.5" x14ac:dyDescent="0.35">
      <c r="A563" s="33">
        <v>132729</v>
      </c>
      <c r="B563" s="33" t="s">
        <v>344</v>
      </c>
      <c r="C563" s="49">
        <f t="shared" si="24"/>
        <v>0.13862781954887218</v>
      </c>
      <c r="D563" s="33">
        <v>60447</v>
      </c>
      <c r="E563" s="33" t="s">
        <v>1742</v>
      </c>
      <c r="F563" s="33" t="s">
        <v>2970</v>
      </c>
      <c r="H563" s="35">
        <v>73</v>
      </c>
      <c r="I563" s="35">
        <v>741</v>
      </c>
      <c r="J563" s="41"/>
      <c r="K563" s="42"/>
      <c r="L563" s="51">
        <f t="shared" si="25"/>
        <v>73</v>
      </c>
      <c r="M563" s="49">
        <f t="shared" si="26"/>
        <v>9.8515519568151147E-2</v>
      </c>
    </row>
    <row r="564" spans="1:13" s="50" customFormat="1" ht="14.5" x14ac:dyDescent="0.35">
      <c r="A564" s="33">
        <v>132729</v>
      </c>
      <c r="B564" s="33" t="s">
        <v>344</v>
      </c>
      <c r="C564" s="49">
        <f t="shared" si="24"/>
        <v>0.13862781954887218</v>
      </c>
      <c r="D564" s="33">
        <v>60443</v>
      </c>
      <c r="E564" s="33" t="s">
        <v>1743</v>
      </c>
      <c r="F564" s="33" t="s">
        <v>2971</v>
      </c>
      <c r="H564" s="35">
        <v>75</v>
      </c>
      <c r="I564" s="35">
        <v>427</v>
      </c>
      <c r="J564" s="41"/>
      <c r="K564" s="42"/>
      <c r="L564" s="51">
        <f t="shared" si="25"/>
        <v>75</v>
      </c>
      <c r="M564" s="49">
        <f t="shared" si="26"/>
        <v>0.1756440281030445</v>
      </c>
    </row>
    <row r="565" spans="1:13" s="50" customFormat="1" ht="14.5" x14ac:dyDescent="0.35">
      <c r="A565" s="33">
        <v>132729</v>
      </c>
      <c r="B565" s="33" t="s">
        <v>344</v>
      </c>
      <c r="C565" s="49">
        <f t="shared" si="24"/>
        <v>0.13862781954887218</v>
      </c>
      <c r="D565" s="33">
        <v>60448</v>
      </c>
      <c r="E565" s="33" t="s">
        <v>604</v>
      </c>
      <c r="F565" s="33" t="s">
        <v>2972</v>
      </c>
      <c r="H565" s="35">
        <v>58</v>
      </c>
      <c r="I565" s="35">
        <v>273</v>
      </c>
      <c r="J565" s="41"/>
      <c r="K565" s="42"/>
      <c r="L565" s="51">
        <f t="shared" si="25"/>
        <v>58</v>
      </c>
      <c r="M565" s="49">
        <f t="shared" si="26"/>
        <v>0.21245421245421245</v>
      </c>
    </row>
    <row r="566" spans="1:13" s="50" customFormat="1" ht="14.5" x14ac:dyDescent="0.35">
      <c r="A566" s="33">
        <v>132729</v>
      </c>
      <c r="B566" s="33" t="s">
        <v>344</v>
      </c>
      <c r="C566" s="49">
        <f t="shared" si="24"/>
        <v>0.13862781954887218</v>
      </c>
      <c r="D566" s="33">
        <v>60442</v>
      </c>
      <c r="E566" s="33" t="s">
        <v>1744</v>
      </c>
      <c r="F566" s="33" t="s">
        <v>2973</v>
      </c>
      <c r="H566" s="35">
        <v>49</v>
      </c>
      <c r="I566" s="35">
        <v>317</v>
      </c>
      <c r="J566" s="41"/>
      <c r="K566" s="42"/>
      <c r="L566" s="51">
        <f t="shared" si="25"/>
        <v>49</v>
      </c>
      <c r="M566" s="49">
        <f t="shared" si="26"/>
        <v>0.15457413249211358</v>
      </c>
    </row>
    <row r="567" spans="1:13" s="50" customFormat="1" ht="14.5" x14ac:dyDescent="0.35">
      <c r="A567" s="33">
        <v>133215</v>
      </c>
      <c r="B567" s="33" t="s">
        <v>121</v>
      </c>
      <c r="C567" s="49">
        <f t="shared" si="24"/>
        <v>0.74352000000000018</v>
      </c>
      <c r="D567" s="33">
        <v>62496</v>
      </c>
      <c r="E567" s="33" t="s">
        <v>711</v>
      </c>
      <c r="F567" s="33" t="s">
        <v>2974</v>
      </c>
      <c r="H567" s="35"/>
      <c r="I567" s="35">
        <v>131</v>
      </c>
      <c r="J567" s="41">
        <v>2018</v>
      </c>
      <c r="K567" s="42">
        <v>0.4647</v>
      </c>
      <c r="L567" s="51">
        <f t="shared" si="25"/>
        <v>97.401120000000006</v>
      </c>
      <c r="M567" s="49">
        <f t="shared" si="26"/>
        <v>0.74352000000000007</v>
      </c>
    </row>
    <row r="568" spans="1:13" s="50" customFormat="1" ht="14.5" x14ac:dyDescent="0.35">
      <c r="A568" s="33">
        <v>133215</v>
      </c>
      <c r="B568" s="33" t="s">
        <v>121</v>
      </c>
      <c r="C568" s="49">
        <f t="shared" ref="C568:C631" si="27">SUMIF($B$2:$B$2241,B568,$L$2:$L$2241)/(SUMIF($B$2:$B$2241,B568,$I$2:$I$2241))</f>
        <v>0.74352000000000018</v>
      </c>
      <c r="D568" s="33">
        <v>62497</v>
      </c>
      <c r="E568" s="33" t="s">
        <v>712</v>
      </c>
      <c r="F568" s="33" t="s">
        <v>2975</v>
      </c>
      <c r="H568" s="35"/>
      <c r="I568" s="35">
        <v>110</v>
      </c>
      <c r="J568" s="41">
        <v>2018</v>
      </c>
      <c r="K568" s="42">
        <v>0.4647</v>
      </c>
      <c r="L568" s="51">
        <f t="shared" si="25"/>
        <v>81.787200000000013</v>
      </c>
      <c r="M568" s="49">
        <f t="shared" si="26"/>
        <v>0.74352000000000007</v>
      </c>
    </row>
    <row r="569" spans="1:13" s="50" customFormat="1" ht="14.5" x14ac:dyDescent="0.35">
      <c r="A569" s="33">
        <v>133423</v>
      </c>
      <c r="B569" s="33" t="s">
        <v>104</v>
      </c>
      <c r="C569" s="49">
        <f t="shared" si="27"/>
        <v>0.31245650661099511</v>
      </c>
      <c r="D569" s="33">
        <v>63101</v>
      </c>
      <c r="E569" s="33" t="s">
        <v>657</v>
      </c>
      <c r="F569" s="33" t="s">
        <v>2976</v>
      </c>
      <c r="H569" s="35">
        <v>94</v>
      </c>
      <c r="I569" s="35">
        <v>203</v>
      </c>
      <c r="J569" s="41"/>
      <c r="K569" s="42"/>
      <c r="L569" s="51">
        <f t="shared" si="25"/>
        <v>94</v>
      </c>
      <c r="M569" s="49">
        <f t="shared" si="26"/>
        <v>0.46305418719211822</v>
      </c>
    </row>
    <row r="570" spans="1:13" s="50" customFormat="1" ht="14.5" x14ac:dyDescent="0.35">
      <c r="A570" s="33">
        <v>133423</v>
      </c>
      <c r="B570" s="33" t="s">
        <v>104</v>
      </c>
      <c r="C570" s="49">
        <f t="shared" si="27"/>
        <v>0.31245650661099511</v>
      </c>
      <c r="D570" s="33">
        <v>63102</v>
      </c>
      <c r="E570" s="33" t="s">
        <v>658</v>
      </c>
      <c r="F570" s="33" t="s">
        <v>2977</v>
      </c>
      <c r="H570" s="35">
        <v>93</v>
      </c>
      <c r="I570" s="35">
        <v>257</v>
      </c>
      <c r="J570" s="41"/>
      <c r="K570" s="42"/>
      <c r="L570" s="51">
        <f t="shared" si="25"/>
        <v>93</v>
      </c>
      <c r="M570" s="49">
        <f t="shared" si="26"/>
        <v>0.36186770428015563</v>
      </c>
    </row>
    <row r="571" spans="1:13" s="50" customFormat="1" ht="14.5" x14ac:dyDescent="0.35">
      <c r="A571" s="33">
        <v>133423</v>
      </c>
      <c r="B571" s="33" t="s">
        <v>104</v>
      </c>
      <c r="C571" s="49">
        <f t="shared" si="27"/>
        <v>0.31245650661099511</v>
      </c>
      <c r="D571" s="33">
        <v>63103</v>
      </c>
      <c r="E571" s="33" t="s">
        <v>659</v>
      </c>
      <c r="F571" s="33" t="s">
        <v>2978</v>
      </c>
      <c r="H571" s="35">
        <v>142</v>
      </c>
      <c r="I571" s="35">
        <v>317</v>
      </c>
      <c r="J571" s="41"/>
      <c r="K571" s="42"/>
      <c r="L571" s="51">
        <f t="shared" si="25"/>
        <v>142</v>
      </c>
      <c r="M571" s="49">
        <f t="shared" si="26"/>
        <v>0.44794952681388012</v>
      </c>
    </row>
    <row r="572" spans="1:13" s="50" customFormat="1" ht="14.5" x14ac:dyDescent="0.35">
      <c r="A572" s="33">
        <v>133423</v>
      </c>
      <c r="B572" s="33" t="s">
        <v>104</v>
      </c>
      <c r="C572" s="49">
        <f t="shared" si="27"/>
        <v>0.31245650661099511</v>
      </c>
      <c r="D572" s="33"/>
      <c r="E572" s="33" t="s">
        <v>660</v>
      </c>
      <c r="F572" s="33" t="s">
        <v>2979</v>
      </c>
      <c r="H572" s="35">
        <v>63</v>
      </c>
      <c r="I572" s="35">
        <v>539</v>
      </c>
      <c r="J572" s="41"/>
      <c r="K572" s="42"/>
      <c r="L572" s="51">
        <f t="shared" si="25"/>
        <v>63</v>
      </c>
      <c r="M572" s="49">
        <f t="shared" si="26"/>
        <v>0.11688311688311688</v>
      </c>
    </row>
    <row r="573" spans="1:13" s="50" customFormat="1" ht="14.5" x14ac:dyDescent="0.35">
      <c r="A573" s="33">
        <v>133423</v>
      </c>
      <c r="B573" s="33" t="s">
        <v>104</v>
      </c>
      <c r="C573" s="49">
        <f t="shared" si="27"/>
        <v>0.31245650661099511</v>
      </c>
      <c r="D573" s="33">
        <v>63104</v>
      </c>
      <c r="E573" s="33" t="s">
        <v>661</v>
      </c>
      <c r="F573" s="33" t="s">
        <v>2980</v>
      </c>
      <c r="H573" s="35">
        <v>57</v>
      </c>
      <c r="I573" s="35">
        <v>121</v>
      </c>
      <c r="J573" s="41"/>
      <c r="K573" s="42"/>
      <c r="L573" s="51">
        <f t="shared" si="25"/>
        <v>57</v>
      </c>
      <c r="M573" s="49">
        <f t="shared" si="26"/>
        <v>0.47107438016528924</v>
      </c>
    </row>
    <row r="574" spans="1:13" s="50" customFormat="1" ht="14.5" x14ac:dyDescent="0.35">
      <c r="A574" s="33">
        <v>133193</v>
      </c>
      <c r="B574" s="33" t="s">
        <v>95</v>
      </c>
      <c r="C574" s="49">
        <f t="shared" si="27"/>
        <v>0.66200477326968976</v>
      </c>
      <c r="D574" s="33">
        <v>62333</v>
      </c>
      <c r="E574" s="33" t="s">
        <v>583</v>
      </c>
      <c r="F574" s="33" t="s">
        <v>2981</v>
      </c>
      <c r="H574" s="35">
        <v>187</v>
      </c>
      <c r="I574" s="35">
        <v>587</v>
      </c>
      <c r="J574" s="41"/>
      <c r="K574" s="42"/>
      <c r="L574" s="51">
        <f t="shared" si="25"/>
        <v>187</v>
      </c>
      <c r="M574" s="49">
        <f t="shared" si="26"/>
        <v>0.31856899488926749</v>
      </c>
    </row>
    <row r="575" spans="1:13" s="50" customFormat="1" ht="14.5" x14ac:dyDescent="0.35">
      <c r="A575" s="33">
        <v>133193</v>
      </c>
      <c r="B575" s="33" t="s">
        <v>95</v>
      </c>
      <c r="C575" s="49">
        <f t="shared" si="27"/>
        <v>0.66200477326968976</v>
      </c>
      <c r="D575" s="33">
        <v>62391</v>
      </c>
      <c r="E575" s="33" t="s">
        <v>584</v>
      </c>
      <c r="F575" s="33" t="s">
        <v>2982</v>
      </c>
      <c r="H575" s="35"/>
      <c r="I575" s="35">
        <v>421</v>
      </c>
      <c r="J575" s="41">
        <v>2018</v>
      </c>
      <c r="K575" s="42">
        <v>0.62709999999999999</v>
      </c>
      <c r="L575" s="51">
        <f t="shared" si="25"/>
        <v>421</v>
      </c>
      <c r="M575" s="49">
        <f t="shared" si="26"/>
        <v>1</v>
      </c>
    </row>
    <row r="576" spans="1:13" s="50" customFormat="1" ht="14.5" x14ac:dyDescent="0.35">
      <c r="A576" s="33">
        <v>133193</v>
      </c>
      <c r="B576" s="33" t="s">
        <v>95</v>
      </c>
      <c r="C576" s="49">
        <f t="shared" si="27"/>
        <v>0.66200477326968976</v>
      </c>
      <c r="D576" s="33">
        <v>62392</v>
      </c>
      <c r="E576" s="33" t="s">
        <v>585</v>
      </c>
      <c r="F576" s="33" t="s">
        <v>2983</v>
      </c>
      <c r="H576" s="35">
        <v>15</v>
      </c>
      <c r="I576" s="35">
        <v>48</v>
      </c>
      <c r="J576" s="41"/>
      <c r="K576" s="42"/>
      <c r="L576" s="51">
        <f t="shared" si="25"/>
        <v>15</v>
      </c>
      <c r="M576" s="49">
        <f t="shared" si="26"/>
        <v>0.3125</v>
      </c>
    </row>
    <row r="577" spans="1:13" s="50" customFormat="1" ht="14.5" x14ac:dyDescent="0.35">
      <c r="A577" s="33">
        <v>133193</v>
      </c>
      <c r="B577" s="33" t="s">
        <v>95</v>
      </c>
      <c r="C577" s="49">
        <f t="shared" si="27"/>
        <v>0.66200477326968976</v>
      </c>
      <c r="D577" s="33">
        <v>62375</v>
      </c>
      <c r="E577" s="33" t="s">
        <v>586</v>
      </c>
      <c r="F577" s="33" t="s">
        <v>2984</v>
      </c>
      <c r="H577" s="35">
        <v>151</v>
      </c>
      <c r="I577" s="35">
        <v>287</v>
      </c>
      <c r="J577" s="41"/>
      <c r="K577" s="42"/>
      <c r="L577" s="51">
        <f t="shared" si="25"/>
        <v>151</v>
      </c>
      <c r="M577" s="49">
        <f t="shared" si="26"/>
        <v>0.52613240418118468</v>
      </c>
    </row>
    <row r="578" spans="1:13" s="50" customFormat="1" ht="14.5" x14ac:dyDescent="0.35">
      <c r="A578" s="33">
        <v>133193</v>
      </c>
      <c r="B578" s="33" t="s">
        <v>95</v>
      </c>
      <c r="C578" s="49">
        <f t="shared" si="27"/>
        <v>0.66200477326968976</v>
      </c>
      <c r="D578" s="33">
        <v>62359</v>
      </c>
      <c r="E578" s="33" t="s">
        <v>587</v>
      </c>
      <c r="F578" s="33" t="s">
        <v>2985</v>
      </c>
      <c r="H578" s="35"/>
      <c r="I578" s="35">
        <v>401</v>
      </c>
      <c r="J578" s="41">
        <v>2016</v>
      </c>
      <c r="K578" s="42">
        <v>0.62709999999999999</v>
      </c>
      <c r="L578" s="51">
        <f t="shared" ref="L578:L641" si="28">IF(K578="",H578,(MIN(I578,(K578*1.6*I578))))</f>
        <v>401</v>
      </c>
      <c r="M578" s="49">
        <f t="shared" ref="M578:M641" si="29">IF(L578=0,0,(L578/I578))</f>
        <v>1</v>
      </c>
    </row>
    <row r="579" spans="1:13" s="50" customFormat="1" ht="14.5" x14ac:dyDescent="0.35">
      <c r="A579" s="33">
        <v>133193</v>
      </c>
      <c r="B579" s="33" t="s">
        <v>95</v>
      </c>
      <c r="C579" s="49">
        <f t="shared" si="27"/>
        <v>0.66200477326968976</v>
      </c>
      <c r="D579" s="33">
        <v>62346</v>
      </c>
      <c r="E579" s="33" t="s">
        <v>588</v>
      </c>
      <c r="F579" s="33" t="s">
        <v>2986</v>
      </c>
      <c r="H579" s="35"/>
      <c r="I579" s="35">
        <v>433</v>
      </c>
      <c r="J579" s="41">
        <v>2017</v>
      </c>
      <c r="K579" s="42">
        <v>0.62709999999999999</v>
      </c>
      <c r="L579" s="51">
        <f t="shared" si="28"/>
        <v>433</v>
      </c>
      <c r="M579" s="49">
        <f t="shared" si="29"/>
        <v>1</v>
      </c>
    </row>
    <row r="580" spans="1:13" s="50" customFormat="1" ht="14.5" x14ac:dyDescent="0.35">
      <c r="A580" s="33">
        <v>133193</v>
      </c>
      <c r="B580" s="33" t="s">
        <v>95</v>
      </c>
      <c r="C580" s="49">
        <f t="shared" si="27"/>
        <v>0.66200477326968976</v>
      </c>
      <c r="D580" s="33">
        <v>62328</v>
      </c>
      <c r="E580" s="33" t="s">
        <v>589</v>
      </c>
      <c r="F580" s="33" t="s">
        <v>2987</v>
      </c>
      <c r="H580" s="35"/>
      <c r="I580" s="35">
        <v>301</v>
      </c>
      <c r="J580" s="41">
        <v>2018</v>
      </c>
      <c r="K580" s="42">
        <v>0.62709999999999999</v>
      </c>
      <c r="L580" s="51">
        <f t="shared" si="28"/>
        <v>301</v>
      </c>
      <c r="M580" s="49">
        <f t="shared" si="29"/>
        <v>1</v>
      </c>
    </row>
    <row r="581" spans="1:13" s="50" customFormat="1" ht="14.5" x14ac:dyDescent="0.35">
      <c r="A581" s="33">
        <v>133193</v>
      </c>
      <c r="B581" s="33" t="s">
        <v>95</v>
      </c>
      <c r="C581" s="49">
        <f t="shared" si="27"/>
        <v>0.66200477326968976</v>
      </c>
      <c r="D581" s="33">
        <v>800</v>
      </c>
      <c r="E581" s="33" t="s">
        <v>590</v>
      </c>
      <c r="F581" s="33" t="s">
        <v>2988</v>
      </c>
      <c r="H581" s="35"/>
      <c r="I581" s="35">
        <v>289</v>
      </c>
      <c r="J581" s="41">
        <v>2016</v>
      </c>
      <c r="K581" s="42">
        <v>0.62709999999999999</v>
      </c>
      <c r="L581" s="51">
        <f t="shared" si="28"/>
        <v>289</v>
      </c>
      <c r="M581" s="49">
        <f t="shared" si="29"/>
        <v>1</v>
      </c>
    </row>
    <row r="582" spans="1:13" s="50" customFormat="1" ht="14.5" x14ac:dyDescent="0.35">
      <c r="A582" s="33">
        <v>133193</v>
      </c>
      <c r="B582" s="33" t="s">
        <v>95</v>
      </c>
      <c r="C582" s="49">
        <f t="shared" si="27"/>
        <v>0.66200477326968976</v>
      </c>
      <c r="D582" s="33">
        <v>16053792</v>
      </c>
      <c r="E582" s="33" t="s">
        <v>76</v>
      </c>
      <c r="F582" s="33" t="s">
        <v>2989</v>
      </c>
      <c r="H582" s="35"/>
      <c r="I582" s="35">
        <v>357</v>
      </c>
      <c r="J582" s="41">
        <v>2017</v>
      </c>
      <c r="K582" s="42">
        <v>0.62709999999999999</v>
      </c>
      <c r="L582" s="51">
        <f t="shared" si="28"/>
        <v>357</v>
      </c>
      <c r="M582" s="49">
        <f t="shared" si="29"/>
        <v>1</v>
      </c>
    </row>
    <row r="583" spans="1:13" s="50" customFormat="1" ht="14.5" x14ac:dyDescent="0.35">
      <c r="A583" s="33">
        <v>133193</v>
      </c>
      <c r="B583" s="33" t="s">
        <v>95</v>
      </c>
      <c r="C583" s="49">
        <f t="shared" si="27"/>
        <v>0.66200477326968976</v>
      </c>
      <c r="D583" s="33">
        <v>62339</v>
      </c>
      <c r="E583" s="33" t="s">
        <v>591</v>
      </c>
      <c r="F583" s="33" t="s">
        <v>2990</v>
      </c>
      <c r="H583" s="35">
        <v>816</v>
      </c>
      <c r="I583" s="35">
        <v>1279</v>
      </c>
      <c r="J583" s="41"/>
      <c r="K583" s="42"/>
      <c r="L583" s="51">
        <f t="shared" si="28"/>
        <v>816</v>
      </c>
      <c r="M583" s="49">
        <f t="shared" si="29"/>
        <v>0.63799843627834241</v>
      </c>
    </row>
    <row r="584" spans="1:13" s="50" customFormat="1" ht="14.5" x14ac:dyDescent="0.35">
      <c r="A584" s="33">
        <v>133193</v>
      </c>
      <c r="B584" s="33" t="s">
        <v>95</v>
      </c>
      <c r="C584" s="49">
        <f t="shared" si="27"/>
        <v>0.66200477326968976</v>
      </c>
      <c r="D584" s="33">
        <v>62350</v>
      </c>
      <c r="E584" s="33" t="s">
        <v>592</v>
      </c>
      <c r="F584" s="33" t="s">
        <v>2991</v>
      </c>
      <c r="H584" s="35">
        <v>689</v>
      </c>
      <c r="I584" s="35">
        <v>1172</v>
      </c>
      <c r="J584" s="41"/>
      <c r="K584" s="42"/>
      <c r="L584" s="51">
        <f t="shared" si="28"/>
        <v>689</v>
      </c>
      <c r="M584" s="49">
        <f t="shared" si="29"/>
        <v>0.58788395904436863</v>
      </c>
    </row>
    <row r="585" spans="1:13" s="50" customFormat="1" ht="14.5" x14ac:dyDescent="0.35">
      <c r="A585" s="33">
        <v>133193</v>
      </c>
      <c r="B585" s="33" t="s">
        <v>95</v>
      </c>
      <c r="C585" s="49">
        <f t="shared" si="27"/>
        <v>0.66200477326968976</v>
      </c>
      <c r="D585" s="33">
        <v>62344</v>
      </c>
      <c r="E585" s="33" t="s">
        <v>593</v>
      </c>
      <c r="F585" s="33" t="s">
        <v>2992</v>
      </c>
      <c r="H585" s="35"/>
      <c r="I585" s="35">
        <v>412</v>
      </c>
      <c r="J585" s="41">
        <v>2016</v>
      </c>
      <c r="K585" s="42">
        <v>0.62709999999999999</v>
      </c>
      <c r="L585" s="51">
        <f t="shared" si="28"/>
        <v>412</v>
      </c>
      <c r="M585" s="49">
        <f t="shared" si="29"/>
        <v>1</v>
      </c>
    </row>
    <row r="586" spans="1:13" s="50" customFormat="1" ht="14.5" x14ac:dyDescent="0.35">
      <c r="A586" s="33">
        <v>133193</v>
      </c>
      <c r="B586" s="33" t="s">
        <v>95</v>
      </c>
      <c r="C586" s="49">
        <f t="shared" si="27"/>
        <v>0.66200477326968976</v>
      </c>
      <c r="D586" s="33">
        <v>62363</v>
      </c>
      <c r="E586" s="33" t="s">
        <v>594</v>
      </c>
      <c r="F586" s="33" t="s">
        <v>2993</v>
      </c>
      <c r="H586" s="35"/>
      <c r="I586" s="35">
        <v>328</v>
      </c>
      <c r="J586" s="41">
        <v>2018</v>
      </c>
      <c r="K586" s="42">
        <v>0.62709999999999999</v>
      </c>
      <c r="L586" s="51">
        <f t="shared" si="28"/>
        <v>328</v>
      </c>
      <c r="M586" s="49">
        <f t="shared" si="29"/>
        <v>1</v>
      </c>
    </row>
    <row r="587" spans="1:13" s="50" customFormat="1" ht="14.5" x14ac:dyDescent="0.35">
      <c r="A587" s="33">
        <v>133193</v>
      </c>
      <c r="B587" s="33" t="s">
        <v>95</v>
      </c>
      <c r="C587" s="49">
        <f t="shared" si="27"/>
        <v>0.66200477326968976</v>
      </c>
      <c r="D587" s="33">
        <v>62355</v>
      </c>
      <c r="E587" s="33" t="s">
        <v>595</v>
      </c>
      <c r="F587" s="33" t="s">
        <v>2994</v>
      </c>
      <c r="H587" s="35"/>
      <c r="I587" s="35">
        <v>196</v>
      </c>
      <c r="J587" s="41">
        <v>2015</v>
      </c>
      <c r="K587" s="42">
        <v>0.62709999999999999</v>
      </c>
      <c r="L587" s="51">
        <f t="shared" si="28"/>
        <v>196</v>
      </c>
      <c r="M587" s="49">
        <f t="shared" si="29"/>
        <v>1</v>
      </c>
    </row>
    <row r="588" spans="1:13" s="50" customFormat="1" ht="14.5" x14ac:dyDescent="0.35">
      <c r="A588" s="33">
        <v>133193</v>
      </c>
      <c r="B588" s="33" t="s">
        <v>95</v>
      </c>
      <c r="C588" s="49">
        <f t="shared" si="27"/>
        <v>0.66200477326968976</v>
      </c>
      <c r="D588" s="33">
        <v>62354</v>
      </c>
      <c r="E588" s="33" t="s">
        <v>596</v>
      </c>
      <c r="F588" s="33" t="s">
        <v>2995</v>
      </c>
      <c r="H588" s="35"/>
      <c r="I588" s="35">
        <v>702</v>
      </c>
      <c r="J588" s="41">
        <v>2016</v>
      </c>
      <c r="K588" s="42">
        <v>0.62709999999999999</v>
      </c>
      <c r="L588" s="51">
        <f t="shared" si="28"/>
        <v>702</v>
      </c>
      <c r="M588" s="49">
        <f t="shared" si="29"/>
        <v>1</v>
      </c>
    </row>
    <row r="589" spans="1:13" s="50" customFormat="1" ht="14.5" x14ac:dyDescent="0.35">
      <c r="A589" s="33">
        <v>133193</v>
      </c>
      <c r="B589" s="33" t="s">
        <v>95</v>
      </c>
      <c r="C589" s="49">
        <f t="shared" si="27"/>
        <v>0.66200477326968976</v>
      </c>
      <c r="D589" s="33">
        <v>170</v>
      </c>
      <c r="E589" s="33" t="s">
        <v>597</v>
      </c>
      <c r="F589" s="33" t="s">
        <v>2996</v>
      </c>
      <c r="H589" s="35">
        <v>191</v>
      </c>
      <c r="I589" s="35">
        <v>421</v>
      </c>
      <c r="J589" s="41"/>
      <c r="K589" s="42"/>
      <c r="L589" s="51">
        <f t="shared" si="28"/>
        <v>191</v>
      </c>
      <c r="M589" s="49">
        <f t="shared" si="29"/>
        <v>0.45368171021377673</v>
      </c>
    </row>
    <row r="590" spans="1:13" s="50" customFormat="1" ht="14.5" x14ac:dyDescent="0.35">
      <c r="A590" s="33">
        <v>133193</v>
      </c>
      <c r="B590" s="33" t="s">
        <v>95</v>
      </c>
      <c r="C590" s="49">
        <f t="shared" si="27"/>
        <v>0.66200477326968976</v>
      </c>
      <c r="D590" s="33"/>
      <c r="E590" s="33" t="s">
        <v>598</v>
      </c>
      <c r="F590" s="33" t="s">
        <v>2997</v>
      </c>
      <c r="H590" s="35"/>
      <c r="I590" s="35">
        <v>218</v>
      </c>
      <c r="J590" s="41">
        <v>2017</v>
      </c>
      <c r="K590" s="42">
        <v>0.62709999999999999</v>
      </c>
      <c r="L590" s="51">
        <f t="shared" si="28"/>
        <v>218</v>
      </c>
      <c r="M590" s="49">
        <f t="shared" si="29"/>
        <v>1</v>
      </c>
    </row>
    <row r="591" spans="1:13" s="50" customFormat="1" ht="14.5" x14ac:dyDescent="0.35">
      <c r="A591" s="33">
        <v>133193</v>
      </c>
      <c r="B591" s="33" t="s">
        <v>95</v>
      </c>
      <c r="C591" s="49">
        <f t="shared" si="27"/>
        <v>0.66200477326968976</v>
      </c>
      <c r="D591" s="33">
        <v>62338</v>
      </c>
      <c r="E591" s="33" t="s">
        <v>599</v>
      </c>
      <c r="F591" s="33" t="s">
        <v>2998</v>
      </c>
      <c r="H591" s="35"/>
      <c r="I591" s="35">
        <v>421</v>
      </c>
      <c r="J591" s="41">
        <v>2016</v>
      </c>
      <c r="K591" s="42">
        <v>0.62709999999999999</v>
      </c>
      <c r="L591" s="51">
        <f t="shared" si="28"/>
        <v>421</v>
      </c>
      <c r="M591" s="49">
        <f t="shared" si="29"/>
        <v>1</v>
      </c>
    </row>
    <row r="592" spans="1:13" s="50" customFormat="1" ht="14.5" x14ac:dyDescent="0.35">
      <c r="A592" s="33">
        <v>133193</v>
      </c>
      <c r="B592" s="33" t="s">
        <v>95</v>
      </c>
      <c r="C592" s="49">
        <f t="shared" si="27"/>
        <v>0.66200477326968976</v>
      </c>
      <c r="D592" s="33">
        <v>62374</v>
      </c>
      <c r="E592" s="33" t="s">
        <v>600</v>
      </c>
      <c r="F592" s="33" t="s">
        <v>2999</v>
      </c>
      <c r="H592" s="35">
        <v>239</v>
      </c>
      <c r="I592" s="35">
        <v>424</v>
      </c>
      <c r="J592" s="41"/>
      <c r="K592" s="42"/>
      <c r="L592" s="51">
        <f t="shared" si="28"/>
        <v>239</v>
      </c>
      <c r="M592" s="49">
        <f t="shared" si="29"/>
        <v>0.56367924528301883</v>
      </c>
    </row>
    <row r="593" spans="1:13" s="50" customFormat="1" ht="14.5" x14ac:dyDescent="0.35">
      <c r="A593" s="33">
        <v>133193</v>
      </c>
      <c r="B593" s="33" t="s">
        <v>95</v>
      </c>
      <c r="C593" s="49">
        <f t="shared" si="27"/>
        <v>0.66200477326968976</v>
      </c>
      <c r="D593" s="33">
        <v>62362</v>
      </c>
      <c r="E593" s="33" t="s">
        <v>601</v>
      </c>
      <c r="F593" s="33" t="s">
        <v>3000</v>
      </c>
      <c r="H593" s="35"/>
      <c r="I593" s="35">
        <v>132</v>
      </c>
      <c r="J593" s="41">
        <v>2016</v>
      </c>
      <c r="K593" s="42">
        <v>0.62709999999999999</v>
      </c>
      <c r="L593" s="51">
        <f t="shared" si="28"/>
        <v>132</v>
      </c>
      <c r="M593" s="49">
        <f t="shared" si="29"/>
        <v>1</v>
      </c>
    </row>
    <row r="594" spans="1:13" s="50" customFormat="1" ht="14.5" x14ac:dyDescent="0.35">
      <c r="A594" s="33">
        <v>133193</v>
      </c>
      <c r="B594" s="33" t="s">
        <v>95</v>
      </c>
      <c r="C594" s="49">
        <f t="shared" si="27"/>
        <v>0.66200477326968976</v>
      </c>
      <c r="D594" s="33">
        <v>16073199</v>
      </c>
      <c r="E594" s="33" t="s">
        <v>602</v>
      </c>
      <c r="F594" s="33" t="s">
        <v>3001</v>
      </c>
      <c r="H594" s="35">
        <v>21</v>
      </c>
      <c r="I594" s="35">
        <v>59</v>
      </c>
      <c r="J594" s="41"/>
      <c r="K594" s="42"/>
      <c r="L594" s="51">
        <f t="shared" si="28"/>
        <v>21</v>
      </c>
      <c r="M594" s="49">
        <f t="shared" si="29"/>
        <v>0.3559322033898305</v>
      </c>
    </row>
    <row r="595" spans="1:13" s="50" customFormat="1" ht="14.5" x14ac:dyDescent="0.35">
      <c r="A595" s="33">
        <v>133193</v>
      </c>
      <c r="B595" s="33" t="s">
        <v>95</v>
      </c>
      <c r="C595" s="49">
        <f t="shared" si="27"/>
        <v>0.66200477326968976</v>
      </c>
      <c r="D595" s="33">
        <v>62365</v>
      </c>
      <c r="E595" s="33" t="s">
        <v>603</v>
      </c>
      <c r="F595" s="33" t="s">
        <v>3002</v>
      </c>
      <c r="H595" s="35"/>
      <c r="I595" s="35">
        <v>296</v>
      </c>
      <c r="J595" s="41">
        <v>2016</v>
      </c>
      <c r="K595" s="42">
        <v>0.62709999999999999</v>
      </c>
      <c r="L595" s="51">
        <f t="shared" si="28"/>
        <v>296</v>
      </c>
      <c r="M595" s="49">
        <f t="shared" si="29"/>
        <v>1</v>
      </c>
    </row>
    <row r="596" spans="1:13" s="50" customFormat="1" ht="14.5" x14ac:dyDescent="0.35">
      <c r="A596" s="33">
        <v>133193</v>
      </c>
      <c r="B596" s="33" t="s">
        <v>95</v>
      </c>
      <c r="C596" s="49">
        <f t="shared" si="27"/>
        <v>0.66200477326968976</v>
      </c>
      <c r="D596" s="33">
        <v>62372</v>
      </c>
      <c r="E596" s="33" t="s">
        <v>604</v>
      </c>
      <c r="F596" s="33" t="s">
        <v>3003</v>
      </c>
      <c r="H596" s="35"/>
      <c r="I596" s="35">
        <v>271</v>
      </c>
      <c r="J596" s="41">
        <v>2016</v>
      </c>
      <c r="K596" s="42">
        <v>0.62709999999999999</v>
      </c>
      <c r="L596" s="51">
        <f t="shared" si="28"/>
        <v>271</v>
      </c>
      <c r="M596" s="49">
        <f t="shared" si="29"/>
        <v>1</v>
      </c>
    </row>
    <row r="597" spans="1:13" s="50" customFormat="1" ht="14.5" x14ac:dyDescent="0.35">
      <c r="A597" s="33">
        <v>133193</v>
      </c>
      <c r="B597" s="33" t="s">
        <v>95</v>
      </c>
      <c r="C597" s="49">
        <f t="shared" si="27"/>
        <v>0.66200477326968976</v>
      </c>
      <c r="D597" s="33">
        <v>62395</v>
      </c>
      <c r="E597" s="33" t="s">
        <v>605</v>
      </c>
      <c r="F597" s="33" t="s">
        <v>3004</v>
      </c>
      <c r="H597" s="35">
        <v>210</v>
      </c>
      <c r="I597" s="35">
        <v>413</v>
      </c>
      <c r="J597" s="41"/>
      <c r="K597" s="42"/>
      <c r="L597" s="51">
        <f t="shared" si="28"/>
        <v>210</v>
      </c>
      <c r="M597" s="49">
        <f t="shared" si="29"/>
        <v>0.50847457627118642</v>
      </c>
    </row>
    <row r="598" spans="1:13" s="50" customFormat="1" ht="14.5" x14ac:dyDescent="0.35">
      <c r="A598" s="33">
        <v>133193</v>
      </c>
      <c r="B598" s="33" t="s">
        <v>95</v>
      </c>
      <c r="C598" s="49">
        <f t="shared" si="27"/>
        <v>0.66200477326968976</v>
      </c>
      <c r="D598" s="33">
        <v>62331</v>
      </c>
      <c r="E598" s="33" t="s">
        <v>606</v>
      </c>
      <c r="F598" s="33" t="s">
        <v>3005</v>
      </c>
      <c r="H598" s="35">
        <v>102</v>
      </c>
      <c r="I598" s="35">
        <v>322</v>
      </c>
      <c r="J598" s="41"/>
      <c r="K598" s="42"/>
      <c r="L598" s="51">
        <f t="shared" si="28"/>
        <v>102</v>
      </c>
      <c r="M598" s="49">
        <f t="shared" si="29"/>
        <v>0.31677018633540371</v>
      </c>
    </row>
    <row r="599" spans="1:13" s="50" customFormat="1" ht="14.5" x14ac:dyDescent="0.35">
      <c r="A599" s="33">
        <v>133193</v>
      </c>
      <c r="B599" s="33" t="s">
        <v>95</v>
      </c>
      <c r="C599" s="49">
        <f t="shared" si="27"/>
        <v>0.66200477326968976</v>
      </c>
      <c r="D599" s="33">
        <v>150</v>
      </c>
      <c r="E599" s="33" t="s">
        <v>607</v>
      </c>
      <c r="F599" s="33" t="s">
        <v>3006</v>
      </c>
      <c r="H599" s="35">
        <v>32</v>
      </c>
      <c r="I599" s="35">
        <v>380</v>
      </c>
      <c r="J599" s="41"/>
      <c r="K599" s="42"/>
      <c r="L599" s="51">
        <f t="shared" si="28"/>
        <v>32</v>
      </c>
      <c r="M599" s="49">
        <f t="shared" si="29"/>
        <v>8.4210526315789472E-2</v>
      </c>
    </row>
    <row r="600" spans="1:13" s="50" customFormat="1" ht="14.5" x14ac:dyDescent="0.35">
      <c r="A600" s="33">
        <v>133193</v>
      </c>
      <c r="B600" s="33" t="s">
        <v>95</v>
      </c>
      <c r="C600" s="49">
        <f t="shared" si="27"/>
        <v>0.66200477326968976</v>
      </c>
      <c r="D600" s="33">
        <v>62351</v>
      </c>
      <c r="E600" s="33" t="s">
        <v>608</v>
      </c>
      <c r="F600" s="33" t="s">
        <v>3007</v>
      </c>
      <c r="H600" s="35"/>
      <c r="I600" s="35">
        <v>213</v>
      </c>
      <c r="J600" s="41">
        <v>2016</v>
      </c>
      <c r="K600" s="42">
        <v>0.62709999999999999</v>
      </c>
      <c r="L600" s="51">
        <f t="shared" si="28"/>
        <v>213</v>
      </c>
      <c r="M600" s="49">
        <f t="shared" si="29"/>
        <v>1</v>
      </c>
    </row>
    <row r="601" spans="1:13" s="50" customFormat="1" ht="14.5" x14ac:dyDescent="0.35">
      <c r="A601" s="33">
        <v>133193</v>
      </c>
      <c r="B601" s="33" t="s">
        <v>95</v>
      </c>
      <c r="C601" s="49">
        <f t="shared" si="27"/>
        <v>0.66200477326968976</v>
      </c>
      <c r="D601" s="33">
        <v>62397</v>
      </c>
      <c r="E601" s="33" t="s">
        <v>609</v>
      </c>
      <c r="F601" s="33" t="s">
        <v>3008</v>
      </c>
      <c r="H601" s="35">
        <v>397</v>
      </c>
      <c r="I601" s="35">
        <v>839</v>
      </c>
      <c r="J601" s="41"/>
      <c r="K601" s="42"/>
      <c r="L601" s="51">
        <f t="shared" si="28"/>
        <v>397</v>
      </c>
      <c r="M601" s="49">
        <f t="shared" si="29"/>
        <v>0.47318235995232422</v>
      </c>
    </row>
    <row r="602" spans="1:13" s="50" customFormat="1" ht="14.5" x14ac:dyDescent="0.35">
      <c r="A602" s="33">
        <v>133193</v>
      </c>
      <c r="B602" s="33" t="s">
        <v>95</v>
      </c>
      <c r="C602" s="49">
        <f t="shared" si="27"/>
        <v>0.66200477326968976</v>
      </c>
      <c r="D602" s="33">
        <v>62368</v>
      </c>
      <c r="E602" s="33" t="s">
        <v>610</v>
      </c>
      <c r="F602" s="33" t="s">
        <v>3009</v>
      </c>
      <c r="H602" s="35">
        <v>131</v>
      </c>
      <c r="I602" s="35">
        <v>273</v>
      </c>
      <c r="J602" s="41"/>
      <c r="K602" s="42"/>
      <c r="L602" s="51">
        <f t="shared" si="28"/>
        <v>131</v>
      </c>
      <c r="M602" s="49">
        <f t="shared" si="29"/>
        <v>0.47985347985347987</v>
      </c>
    </row>
    <row r="603" spans="1:13" s="50" customFormat="1" ht="14.5" x14ac:dyDescent="0.35">
      <c r="A603" s="33">
        <v>133193</v>
      </c>
      <c r="B603" s="33" t="s">
        <v>95</v>
      </c>
      <c r="C603" s="49">
        <f t="shared" si="27"/>
        <v>0.66200477326968976</v>
      </c>
      <c r="D603" s="33">
        <v>62349</v>
      </c>
      <c r="E603" s="33" t="s">
        <v>611</v>
      </c>
      <c r="F603" s="33" t="s">
        <v>3010</v>
      </c>
      <c r="H603" s="35">
        <v>156</v>
      </c>
      <c r="I603" s="35">
        <v>364</v>
      </c>
      <c r="J603" s="41"/>
      <c r="K603" s="42"/>
      <c r="L603" s="51">
        <f t="shared" si="28"/>
        <v>156</v>
      </c>
      <c r="M603" s="49">
        <f t="shared" si="29"/>
        <v>0.42857142857142855</v>
      </c>
    </row>
    <row r="604" spans="1:13" s="50" customFormat="1" ht="14.5" x14ac:dyDescent="0.35">
      <c r="A604" s="33">
        <v>133193</v>
      </c>
      <c r="B604" s="33" t="s">
        <v>95</v>
      </c>
      <c r="C604" s="49">
        <f t="shared" si="27"/>
        <v>0.66200477326968976</v>
      </c>
      <c r="D604" s="33">
        <v>62387</v>
      </c>
      <c r="E604" s="33" t="s">
        <v>612</v>
      </c>
      <c r="F604" s="33" t="s">
        <v>3011</v>
      </c>
      <c r="H604" s="35">
        <v>129</v>
      </c>
      <c r="I604" s="35">
        <v>498</v>
      </c>
      <c r="J604" s="41"/>
      <c r="K604" s="42"/>
      <c r="L604" s="51">
        <f t="shared" si="28"/>
        <v>129</v>
      </c>
      <c r="M604" s="49">
        <f t="shared" si="29"/>
        <v>0.25903614457831325</v>
      </c>
    </row>
    <row r="605" spans="1:13" s="50" customFormat="1" ht="14.5" x14ac:dyDescent="0.35">
      <c r="A605" s="33">
        <v>133193</v>
      </c>
      <c r="B605" s="33" t="s">
        <v>95</v>
      </c>
      <c r="C605" s="49">
        <f t="shared" si="27"/>
        <v>0.66200477326968976</v>
      </c>
      <c r="D605" s="33">
        <v>62340</v>
      </c>
      <c r="E605" s="33" t="s">
        <v>613</v>
      </c>
      <c r="F605" s="33" t="s">
        <v>3012</v>
      </c>
      <c r="H605" s="35"/>
      <c r="I605" s="35">
        <v>436</v>
      </c>
      <c r="J605" s="41">
        <v>2015</v>
      </c>
      <c r="K605" s="42">
        <v>0.62709999999999999</v>
      </c>
      <c r="L605" s="51">
        <f t="shared" si="28"/>
        <v>436</v>
      </c>
      <c r="M605" s="49">
        <f t="shared" si="29"/>
        <v>1</v>
      </c>
    </row>
    <row r="606" spans="1:13" s="50" customFormat="1" ht="14.5" x14ac:dyDescent="0.35">
      <c r="A606" s="33">
        <v>133193</v>
      </c>
      <c r="B606" s="33" t="s">
        <v>95</v>
      </c>
      <c r="C606" s="49">
        <f t="shared" si="27"/>
        <v>0.66200477326968976</v>
      </c>
      <c r="D606" s="33">
        <v>62345</v>
      </c>
      <c r="E606" s="33" t="s">
        <v>614</v>
      </c>
      <c r="F606" s="33" t="s">
        <v>3013</v>
      </c>
      <c r="H606" s="35">
        <v>916</v>
      </c>
      <c r="I606" s="35">
        <v>2182</v>
      </c>
      <c r="J606" s="41"/>
      <c r="K606" s="42"/>
      <c r="L606" s="51">
        <f t="shared" si="28"/>
        <v>916</v>
      </c>
      <c r="M606" s="49">
        <f t="shared" si="29"/>
        <v>0.41979835013748856</v>
      </c>
    </row>
    <row r="607" spans="1:13" s="50" customFormat="1" ht="14.5" x14ac:dyDescent="0.35">
      <c r="A607" s="33">
        <v>133193</v>
      </c>
      <c r="B607" s="33" t="s">
        <v>95</v>
      </c>
      <c r="C607" s="49">
        <f t="shared" si="27"/>
        <v>0.66200477326968976</v>
      </c>
      <c r="D607" s="33">
        <v>210162</v>
      </c>
      <c r="E607" s="33" t="s">
        <v>615</v>
      </c>
      <c r="F607" s="33" t="s">
        <v>3014</v>
      </c>
      <c r="H607" s="35">
        <v>241</v>
      </c>
      <c r="I607" s="35">
        <v>893</v>
      </c>
      <c r="J607" s="41"/>
      <c r="K607" s="42"/>
      <c r="L607" s="51">
        <f t="shared" si="28"/>
        <v>241</v>
      </c>
      <c r="M607" s="49">
        <f t="shared" si="29"/>
        <v>0.26987681970884658</v>
      </c>
    </row>
    <row r="608" spans="1:13" s="50" customFormat="1" ht="14.5" x14ac:dyDescent="0.35">
      <c r="A608" s="33">
        <v>133193</v>
      </c>
      <c r="B608" s="33" t="s">
        <v>95</v>
      </c>
      <c r="C608" s="49">
        <f t="shared" si="27"/>
        <v>0.66200477326968976</v>
      </c>
      <c r="D608" s="33">
        <v>62367</v>
      </c>
      <c r="E608" s="33" t="s">
        <v>616</v>
      </c>
      <c r="F608" s="33" t="s">
        <v>3015</v>
      </c>
      <c r="H608" s="35">
        <v>465</v>
      </c>
      <c r="I608" s="35">
        <v>1191</v>
      </c>
      <c r="J608" s="41"/>
      <c r="K608" s="42"/>
      <c r="L608" s="51">
        <f t="shared" si="28"/>
        <v>465</v>
      </c>
      <c r="M608" s="49">
        <f t="shared" si="29"/>
        <v>0.39042821158690177</v>
      </c>
    </row>
    <row r="609" spans="1:13" s="50" customFormat="1" ht="14.5" x14ac:dyDescent="0.35">
      <c r="A609" s="33">
        <v>133193</v>
      </c>
      <c r="B609" s="33" t="s">
        <v>95</v>
      </c>
      <c r="C609" s="49">
        <f t="shared" si="27"/>
        <v>0.66200477326968976</v>
      </c>
      <c r="D609" s="33">
        <v>62342</v>
      </c>
      <c r="E609" s="33" t="s">
        <v>617</v>
      </c>
      <c r="F609" s="33" t="s">
        <v>3016</v>
      </c>
      <c r="H609" s="35"/>
      <c r="I609" s="35">
        <v>625</v>
      </c>
      <c r="J609" s="41">
        <v>2016</v>
      </c>
      <c r="K609" s="42">
        <v>0.62709999999999999</v>
      </c>
      <c r="L609" s="51">
        <f t="shared" si="28"/>
        <v>625</v>
      </c>
      <c r="M609" s="49">
        <f t="shared" si="29"/>
        <v>1</v>
      </c>
    </row>
    <row r="610" spans="1:13" s="50" customFormat="1" ht="14.5" x14ac:dyDescent="0.35">
      <c r="A610" s="33">
        <v>133193</v>
      </c>
      <c r="B610" s="33" t="s">
        <v>95</v>
      </c>
      <c r="C610" s="49">
        <f t="shared" si="27"/>
        <v>0.66200477326968976</v>
      </c>
      <c r="D610" s="33">
        <v>62370</v>
      </c>
      <c r="E610" s="33" t="s">
        <v>618</v>
      </c>
      <c r="F610" s="33" t="s">
        <v>3017</v>
      </c>
      <c r="H610" s="35"/>
      <c r="I610" s="35">
        <v>264</v>
      </c>
      <c r="J610" s="41">
        <v>2015</v>
      </c>
      <c r="K610" s="42">
        <v>0.62709999999999999</v>
      </c>
      <c r="L610" s="51">
        <f t="shared" si="28"/>
        <v>264</v>
      </c>
      <c r="M610" s="49">
        <f t="shared" si="29"/>
        <v>1</v>
      </c>
    </row>
    <row r="611" spans="1:13" s="50" customFormat="1" ht="14.5" x14ac:dyDescent="0.35">
      <c r="A611" s="33">
        <v>133193</v>
      </c>
      <c r="B611" s="33" t="s">
        <v>95</v>
      </c>
      <c r="C611" s="49">
        <f t="shared" si="27"/>
        <v>0.66200477326968976</v>
      </c>
      <c r="D611" s="33">
        <v>62337</v>
      </c>
      <c r="E611" s="33" t="s">
        <v>619</v>
      </c>
      <c r="F611" s="33" t="s">
        <v>3018</v>
      </c>
      <c r="H611" s="35"/>
      <c r="I611" s="35">
        <v>778</v>
      </c>
      <c r="J611" s="41">
        <v>2016</v>
      </c>
      <c r="K611" s="42">
        <v>0.62709999999999999</v>
      </c>
      <c r="L611" s="51">
        <f t="shared" si="28"/>
        <v>778</v>
      </c>
      <c r="M611" s="49">
        <f t="shared" si="29"/>
        <v>1</v>
      </c>
    </row>
    <row r="612" spans="1:13" s="50" customFormat="1" ht="14.5" x14ac:dyDescent="0.35">
      <c r="A612" s="33">
        <v>133193</v>
      </c>
      <c r="B612" s="33" t="s">
        <v>95</v>
      </c>
      <c r="C612" s="49">
        <f t="shared" si="27"/>
        <v>0.66200477326968976</v>
      </c>
      <c r="D612" s="33">
        <v>62329</v>
      </c>
      <c r="E612" s="33" t="s">
        <v>620</v>
      </c>
      <c r="F612" s="33" t="s">
        <v>3019</v>
      </c>
      <c r="H612" s="35">
        <v>158</v>
      </c>
      <c r="I612" s="35">
        <v>328</v>
      </c>
      <c r="J612" s="41"/>
      <c r="K612" s="42"/>
      <c r="L612" s="51">
        <f t="shared" si="28"/>
        <v>158</v>
      </c>
      <c r="M612" s="49">
        <f t="shared" si="29"/>
        <v>0.48170731707317072</v>
      </c>
    </row>
    <row r="613" spans="1:13" s="50" customFormat="1" ht="14.5" x14ac:dyDescent="0.35">
      <c r="A613" s="33">
        <v>133193</v>
      </c>
      <c r="B613" s="33" t="s">
        <v>95</v>
      </c>
      <c r="C613" s="49">
        <f t="shared" si="27"/>
        <v>0.66200477326968976</v>
      </c>
      <c r="D613" s="33">
        <v>62394</v>
      </c>
      <c r="E613" s="33" t="s">
        <v>621</v>
      </c>
      <c r="F613" s="33" t="s">
        <v>3020</v>
      </c>
      <c r="H613" s="35">
        <v>33</v>
      </c>
      <c r="I613" s="35">
        <v>170</v>
      </c>
      <c r="J613" s="41"/>
      <c r="K613" s="42"/>
      <c r="L613" s="51">
        <f t="shared" si="28"/>
        <v>33</v>
      </c>
      <c r="M613" s="49">
        <f t="shared" si="29"/>
        <v>0.19411764705882353</v>
      </c>
    </row>
    <row r="614" spans="1:13" s="50" customFormat="1" ht="14.5" x14ac:dyDescent="0.35">
      <c r="A614" s="33">
        <v>133193</v>
      </c>
      <c r="B614" s="33" t="s">
        <v>95</v>
      </c>
      <c r="C614" s="49">
        <f t="shared" si="27"/>
        <v>0.66200477326968976</v>
      </c>
      <c r="D614" s="33">
        <v>62357</v>
      </c>
      <c r="E614" s="33" t="s">
        <v>622</v>
      </c>
      <c r="F614" s="33" t="s">
        <v>3021</v>
      </c>
      <c r="H614" s="35"/>
      <c r="I614" s="35">
        <v>878</v>
      </c>
      <c r="J614" s="41">
        <v>2018</v>
      </c>
      <c r="K614" s="42">
        <v>0.62709999999999999</v>
      </c>
      <c r="L614" s="51">
        <f t="shared" si="28"/>
        <v>878</v>
      </c>
      <c r="M614" s="49">
        <f t="shared" si="29"/>
        <v>1</v>
      </c>
    </row>
    <row r="615" spans="1:13" s="50" customFormat="1" ht="14.5" x14ac:dyDescent="0.35">
      <c r="A615" s="33">
        <v>133193</v>
      </c>
      <c r="B615" s="33" t="s">
        <v>95</v>
      </c>
      <c r="C615" s="49">
        <f t="shared" si="27"/>
        <v>0.66200477326968976</v>
      </c>
      <c r="D615" s="33">
        <v>62388</v>
      </c>
      <c r="E615" s="33" t="s">
        <v>623</v>
      </c>
      <c r="F615" s="33" t="s">
        <v>3022</v>
      </c>
      <c r="H615" s="35">
        <v>218</v>
      </c>
      <c r="I615" s="35">
        <v>448</v>
      </c>
      <c r="J615" s="41"/>
      <c r="K615" s="42"/>
      <c r="L615" s="51">
        <f t="shared" si="28"/>
        <v>218</v>
      </c>
      <c r="M615" s="49">
        <f t="shared" si="29"/>
        <v>0.48660714285714285</v>
      </c>
    </row>
    <row r="616" spans="1:13" s="50" customFormat="1" ht="14.5" x14ac:dyDescent="0.35">
      <c r="A616" s="33">
        <v>133471</v>
      </c>
      <c r="B616" s="33" t="s">
        <v>2373</v>
      </c>
      <c r="C616" s="49">
        <f t="shared" si="27"/>
        <v>0.2533783783783784</v>
      </c>
      <c r="D616" s="33">
        <v>63305</v>
      </c>
      <c r="E616" s="33" t="s">
        <v>3023</v>
      </c>
      <c r="F616" s="33" t="s">
        <v>3024</v>
      </c>
      <c r="H616" s="35">
        <v>49</v>
      </c>
      <c r="I616" s="35">
        <v>154</v>
      </c>
      <c r="J616" s="41"/>
      <c r="K616" s="42"/>
      <c r="L616" s="51">
        <f t="shared" si="28"/>
        <v>49</v>
      </c>
      <c r="M616" s="49">
        <f t="shared" si="29"/>
        <v>0.31818181818181818</v>
      </c>
    </row>
    <row r="617" spans="1:13" s="50" customFormat="1" ht="14.5" x14ac:dyDescent="0.35">
      <c r="A617" s="33">
        <v>133471</v>
      </c>
      <c r="B617" s="33" t="s">
        <v>2373</v>
      </c>
      <c r="C617" s="49">
        <f t="shared" si="27"/>
        <v>0.2533783783783784</v>
      </c>
      <c r="D617" s="33">
        <v>63306</v>
      </c>
      <c r="E617" s="33" t="s">
        <v>3025</v>
      </c>
      <c r="F617" s="33" t="s">
        <v>3026</v>
      </c>
      <c r="H617" s="35">
        <v>26</v>
      </c>
      <c r="I617" s="35">
        <v>142</v>
      </c>
      <c r="J617" s="41"/>
      <c r="K617" s="42"/>
      <c r="L617" s="51">
        <f t="shared" si="28"/>
        <v>26</v>
      </c>
      <c r="M617" s="49">
        <f t="shared" si="29"/>
        <v>0.18309859154929578</v>
      </c>
    </row>
    <row r="618" spans="1:13" s="50" customFormat="1" ht="14.5" x14ac:dyDescent="0.35">
      <c r="A618" s="33">
        <v>132826</v>
      </c>
      <c r="B618" s="33" t="s">
        <v>297</v>
      </c>
      <c r="C618" s="49">
        <f t="shared" si="27"/>
        <v>0.22184170471841705</v>
      </c>
      <c r="D618" s="33"/>
      <c r="E618" s="33" t="s">
        <v>1431</v>
      </c>
      <c r="F618" s="33" t="s">
        <v>3027</v>
      </c>
      <c r="H618" s="35">
        <v>65</v>
      </c>
      <c r="I618" s="35">
        <v>353</v>
      </c>
      <c r="J618" s="41"/>
      <c r="K618" s="42"/>
      <c r="L618" s="51">
        <f t="shared" si="28"/>
        <v>65</v>
      </c>
      <c r="M618" s="49">
        <f t="shared" si="29"/>
        <v>0.18413597733711048</v>
      </c>
    </row>
    <row r="619" spans="1:13" s="50" customFormat="1" ht="14.5" x14ac:dyDescent="0.35">
      <c r="A619" s="33">
        <v>132826</v>
      </c>
      <c r="B619" s="33" t="s">
        <v>297</v>
      </c>
      <c r="C619" s="49">
        <f t="shared" si="27"/>
        <v>0.22184170471841705</v>
      </c>
      <c r="D619" s="33"/>
      <c r="E619" s="33" t="s">
        <v>1432</v>
      </c>
      <c r="F619" s="33" t="s">
        <v>3028</v>
      </c>
      <c r="H619" s="35">
        <v>88</v>
      </c>
      <c r="I619" s="35">
        <v>287</v>
      </c>
      <c r="J619" s="41"/>
      <c r="K619" s="42"/>
      <c r="L619" s="51">
        <f t="shared" si="28"/>
        <v>88</v>
      </c>
      <c r="M619" s="49">
        <f t="shared" si="29"/>
        <v>0.30662020905923343</v>
      </c>
    </row>
    <row r="620" spans="1:13" s="50" customFormat="1" ht="14.5" x14ac:dyDescent="0.35">
      <c r="A620" s="33">
        <v>132826</v>
      </c>
      <c r="B620" s="33" t="s">
        <v>297</v>
      </c>
      <c r="C620" s="49">
        <f t="shared" si="27"/>
        <v>0.22184170471841705</v>
      </c>
      <c r="D620" s="33"/>
      <c r="E620" s="33" t="s">
        <v>1433</v>
      </c>
      <c r="F620" s="33" t="s">
        <v>3029</v>
      </c>
      <c r="H620" s="35">
        <v>162</v>
      </c>
      <c r="I620" s="35">
        <v>899</v>
      </c>
      <c r="J620" s="41"/>
      <c r="K620" s="42"/>
      <c r="L620" s="51">
        <f t="shared" si="28"/>
        <v>162</v>
      </c>
      <c r="M620" s="49">
        <f t="shared" si="29"/>
        <v>0.18020022246941045</v>
      </c>
    </row>
    <row r="621" spans="1:13" s="50" customFormat="1" ht="14.5" x14ac:dyDescent="0.35">
      <c r="A621" s="33">
        <v>132826</v>
      </c>
      <c r="B621" s="33" t="s">
        <v>297</v>
      </c>
      <c r="C621" s="49">
        <f t="shared" si="27"/>
        <v>0.22184170471841705</v>
      </c>
      <c r="D621" s="33"/>
      <c r="E621" s="33" t="s">
        <v>1434</v>
      </c>
      <c r="F621" s="33" t="s">
        <v>3030</v>
      </c>
      <c r="H621" s="35">
        <v>142</v>
      </c>
      <c r="I621" s="35">
        <v>622</v>
      </c>
      <c r="J621" s="41"/>
      <c r="K621" s="42"/>
      <c r="L621" s="51">
        <f t="shared" si="28"/>
        <v>142</v>
      </c>
      <c r="M621" s="49">
        <f t="shared" si="29"/>
        <v>0.22829581993569131</v>
      </c>
    </row>
    <row r="622" spans="1:13" s="50" customFormat="1" ht="14.5" x14ac:dyDescent="0.35">
      <c r="A622" s="33">
        <v>132826</v>
      </c>
      <c r="B622" s="33" t="s">
        <v>297</v>
      </c>
      <c r="C622" s="49">
        <f t="shared" si="27"/>
        <v>0.22184170471841705</v>
      </c>
      <c r="D622" s="33"/>
      <c r="E622" s="33" t="s">
        <v>1435</v>
      </c>
      <c r="F622" s="33" t="s">
        <v>3031</v>
      </c>
      <c r="H622" s="35">
        <v>97</v>
      </c>
      <c r="I622" s="35">
        <v>366</v>
      </c>
      <c r="J622" s="41"/>
      <c r="K622" s="42"/>
      <c r="L622" s="51">
        <f t="shared" si="28"/>
        <v>97</v>
      </c>
      <c r="M622" s="49">
        <f t="shared" si="29"/>
        <v>0.2650273224043716</v>
      </c>
    </row>
    <row r="623" spans="1:13" s="50" customFormat="1" ht="14.5" x14ac:dyDescent="0.35">
      <c r="A623" s="33">
        <v>132826</v>
      </c>
      <c r="B623" s="33" t="s">
        <v>297</v>
      </c>
      <c r="C623" s="49">
        <f t="shared" si="27"/>
        <v>0.22184170471841705</v>
      </c>
      <c r="D623" s="33"/>
      <c r="E623" s="33" t="s">
        <v>1436</v>
      </c>
      <c r="F623" s="33" t="s">
        <v>3032</v>
      </c>
      <c r="H623" s="35">
        <v>29</v>
      </c>
      <c r="I623" s="35">
        <v>101</v>
      </c>
      <c r="J623" s="41"/>
      <c r="K623" s="42"/>
      <c r="L623" s="51">
        <f t="shared" si="28"/>
        <v>29</v>
      </c>
      <c r="M623" s="49">
        <f t="shared" si="29"/>
        <v>0.28712871287128711</v>
      </c>
    </row>
    <row r="624" spans="1:13" s="50" customFormat="1" ht="14.5" x14ac:dyDescent="0.35">
      <c r="A624" s="33">
        <v>132902</v>
      </c>
      <c r="B624" s="33" t="s">
        <v>298</v>
      </c>
      <c r="C624" s="49">
        <f t="shared" si="27"/>
        <v>0.42195540308747859</v>
      </c>
      <c r="D624" s="33">
        <v>61316</v>
      </c>
      <c r="E624" s="33" t="s">
        <v>1437</v>
      </c>
      <c r="F624" s="33" t="s">
        <v>3033</v>
      </c>
      <c r="H624" s="35">
        <v>139</v>
      </c>
      <c r="I624" s="35">
        <v>352</v>
      </c>
      <c r="J624" s="41"/>
      <c r="K624" s="42"/>
      <c r="L624" s="51">
        <f t="shared" si="28"/>
        <v>139</v>
      </c>
      <c r="M624" s="49">
        <f t="shared" si="29"/>
        <v>0.39488636363636365</v>
      </c>
    </row>
    <row r="625" spans="1:13" s="50" customFormat="1" ht="14.5" x14ac:dyDescent="0.35">
      <c r="A625" s="33">
        <v>132902</v>
      </c>
      <c r="B625" s="33" t="s">
        <v>298</v>
      </c>
      <c r="C625" s="49">
        <f t="shared" si="27"/>
        <v>0.42195540308747859</v>
      </c>
      <c r="D625" s="33">
        <v>61323</v>
      </c>
      <c r="E625" s="33" t="s">
        <v>1438</v>
      </c>
      <c r="F625" s="33" t="s">
        <v>3034</v>
      </c>
      <c r="H625" s="35">
        <v>188</v>
      </c>
      <c r="I625" s="35">
        <v>483</v>
      </c>
      <c r="J625" s="41"/>
      <c r="K625" s="42"/>
      <c r="L625" s="51">
        <f t="shared" si="28"/>
        <v>188</v>
      </c>
      <c r="M625" s="49">
        <f t="shared" si="29"/>
        <v>0.38923395445134573</v>
      </c>
    </row>
    <row r="626" spans="1:13" s="50" customFormat="1" ht="14.5" x14ac:dyDescent="0.35">
      <c r="A626" s="33">
        <v>132902</v>
      </c>
      <c r="B626" s="33" t="s">
        <v>298</v>
      </c>
      <c r="C626" s="49">
        <f t="shared" si="27"/>
        <v>0.42195540308747859</v>
      </c>
      <c r="D626" s="33">
        <v>61309</v>
      </c>
      <c r="E626" s="33" t="s">
        <v>1439</v>
      </c>
      <c r="F626" s="33" t="s">
        <v>3035</v>
      </c>
      <c r="H626" s="35">
        <v>169</v>
      </c>
      <c r="I626" s="35">
        <v>316</v>
      </c>
      <c r="J626" s="41"/>
      <c r="K626" s="42"/>
      <c r="L626" s="51">
        <f t="shared" si="28"/>
        <v>169</v>
      </c>
      <c r="M626" s="49">
        <f t="shared" si="29"/>
        <v>0.53481012658227844</v>
      </c>
    </row>
    <row r="627" spans="1:13" s="50" customFormat="1" ht="14.5" x14ac:dyDescent="0.35">
      <c r="A627" s="33">
        <v>132902</v>
      </c>
      <c r="B627" s="33" t="s">
        <v>298</v>
      </c>
      <c r="C627" s="49">
        <f t="shared" si="27"/>
        <v>0.42195540308747859</v>
      </c>
      <c r="D627" s="33">
        <v>61314</v>
      </c>
      <c r="E627" s="33" t="s">
        <v>1440</v>
      </c>
      <c r="F627" s="33" t="s">
        <v>3036</v>
      </c>
      <c r="H627" s="35">
        <v>464</v>
      </c>
      <c r="I627" s="35">
        <v>1162</v>
      </c>
      <c r="J627" s="41"/>
      <c r="K627" s="42"/>
      <c r="L627" s="51">
        <f t="shared" si="28"/>
        <v>464</v>
      </c>
      <c r="M627" s="49">
        <f t="shared" si="29"/>
        <v>0.3993115318416523</v>
      </c>
    </row>
    <row r="628" spans="1:13" s="50" customFormat="1" ht="14.5" x14ac:dyDescent="0.35">
      <c r="A628" s="33">
        <v>132902</v>
      </c>
      <c r="B628" s="33" t="s">
        <v>298</v>
      </c>
      <c r="C628" s="49">
        <f t="shared" si="27"/>
        <v>0.42195540308747859</v>
      </c>
      <c r="D628" s="33">
        <v>61321</v>
      </c>
      <c r="E628" s="33" t="s">
        <v>1441</v>
      </c>
      <c r="F628" s="33" t="s">
        <v>3037</v>
      </c>
      <c r="H628" s="35">
        <v>323</v>
      </c>
      <c r="I628" s="35">
        <v>767</v>
      </c>
      <c r="J628" s="41"/>
      <c r="K628" s="42"/>
      <c r="L628" s="51">
        <f t="shared" si="28"/>
        <v>323</v>
      </c>
      <c r="M628" s="49">
        <f t="shared" si="29"/>
        <v>0.42112125162972619</v>
      </c>
    </row>
    <row r="629" spans="1:13" s="50" customFormat="1" ht="14.5" x14ac:dyDescent="0.35">
      <c r="A629" s="33">
        <v>132902</v>
      </c>
      <c r="B629" s="33" t="s">
        <v>298</v>
      </c>
      <c r="C629" s="49">
        <f t="shared" si="27"/>
        <v>0.42195540308747859</v>
      </c>
      <c r="D629" s="33">
        <v>61312</v>
      </c>
      <c r="E629" s="33" t="s">
        <v>1442</v>
      </c>
      <c r="F629" s="33" t="s">
        <v>3038</v>
      </c>
      <c r="H629" s="35">
        <v>193</v>
      </c>
      <c r="I629" s="35">
        <v>418</v>
      </c>
      <c r="J629" s="41"/>
      <c r="K629" s="42"/>
      <c r="L629" s="51">
        <f t="shared" si="28"/>
        <v>193</v>
      </c>
      <c r="M629" s="49">
        <f t="shared" si="29"/>
        <v>0.46172248803827753</v>
      </c>
    </row>
    <row r="630" spans="1:13" s="50" customFormat="1" ht="14.5" x14ac:dyDescent="0.35">
      <c r="A630" s="33">
        <v>133218</v>
      </c>
      <c r="B630" s="33" t="s">
        <v>122</v>
      </c>
      <c r="C630" s="49">
        <f t="shared" si="27"/>
        <v>0.52196382428940569</v>
      </c>
      <c r="D630" s="33">
        <v>62498</v>
      </c>
      <c r="E630" s="33" t="s">
        <v>713</v>
      </c>
      <c r="F630" s="33" t="s">
        <v>3039</v>
      </c>
      <c r="H630" s="35">
        <v>103</v>
      </c>
      <c r="I630" s="35">
        <v>182</v>
      </c>
      <c r="J630" s="41"/>
      <c r="K630" s="42"/>
      <c r="L630" s="51">
        <f t="shared" si="28"/>
        <v>103</v>
      </c>
      <c r="M630" s="49">
        <f t="shared" si="29"/>
        <v>0.56593406593406592</v>
      </c>
    </row>
    <row r="631" spans="1:13" s="50" customFormat="1" ht="14.5" x14ac:dyDescent="0.35">
      <c r="A631" s="33">
        <v>133218</v>
      </c>
      <c r="B631" s="33" t="s">
        <v>122</v>
      </c>
      <c r="C631" s="49">
        <f t="shared" si="27"/>
        <v>0.52196382428940569</v>
      </c>
      <c r="D631" s="33">
        <v>62499</v>
      </c>
      <c r="E631" s="33" t="s">
        <v>714</v>
      </c>
      <c r="F631" s="33" t="s">
        <v>3040</v>
      </c>
      <c r="H631" s="35">
        <v>99</v>
      </c>
      <c r="I631" s="35">
        <v>205</v>
      </c>
      <c r="J631" s="41"/>
      <c r="K631" s="42"/>
      <c r="L631" s="51">
        <f t="shared" si="28"/>
        <v>99</v>
      </c>
      <c r="M631" s="49">
        <f t="shared" si="29"/>
        <v>0.48292682926829267</v>
      </c>
    </row>
    <row r="632" spans="1:13" s="50" customFormat="1" ht="14.5" x14ac:dyDescent="0.35">
      <c r="A632" s="33">
        <v>16039283</v>
      </c>
      <c r="B632" s="33" t="s">
        <v>405</v>
      </c>
      <c r="C632" s="49">
        <f t="shared" ref="C632:C695" si="30">SUMIF($B$2:$B$2241,B632,$L$2:$L$2241)/(SUMIF($B$2:$B$2241,B632,$I$2:$I$2241))</f>
        <v>0.56666666666666665</v>
      </c>
      <c r="D632" s="33">
        <v>62130</v>
      </c>
      <c r="E632" s="33" t="s">
        <v>2004</v>
      </c>
      <c r="F632" s="33" t="s">
        <v>3041</v>
      </c>
      <c r="H632" s="35">
        <v>90</v>
      </c>
      <c r="I632" s="35">
        <v>149</v>
      </c>
      <c r="J632" s="41"/>
      <c r="K632" s="42"/>
      <c r="L632" s="51">
        <f t="shared" si="28"/>
        <v>90</v>
      </c>
      <c r="M632" s="49">
        <f t="shared" si="29"/>
        <v>0.60402684563758391</v>
      </c>
    </row>
    <row r="633" spans="1:13" s="50" customFormat="1" ht="14.5" x14ac:dyDescent="0.35">
      <c r="A633" s="33">
        <v>16039283</v>
      </c>
      <c r="B633" s="33" t="s">
        <v>405</v>
      </c>
      <c r="C633" s="49">
        <f t="shared" si="30"/>
        <v>0.56666666666666665</v>
      </c>
      <c r="D633" s="33">
        <v>16030241</v>
      </c>
      <c r="E633" s="33" t="s">
        <v>2005</v>
      </c>
      <c r="F633" s="33" t="s">
        <v>3042</v>
      </c>
      <c r="H633" s="35">
        <v>80</v>
      </c>
      <c r="I633" s="35">
        <v>151</v>
      </c>
      <c r="J633" s="41"/>
      <c r="K633" s="42"/>
      <c r="L633" s="51">
        <f t="shared" si="28"/>
        <v>80</v>
      </c>
      <c r="M633" s="49">
        <f t="shared" si="29"/>
        <v>0.5298013245033113</v>
      </c>
    </row>
    <row r="634" spans="1:13" s="50" customFormat="1" ht="14.5" x14ac:dyDescent="0.35">
      <c r="A634" s="33">
        <v>132793</v>
      </c>
      <c r="B634" s="33" t="s">
        <v>469</v>
      </c>
      <c r="C634" s="49">
        <f t="shared" si="30"/>
        <v>0.11903298504404836</v>
      </c>
      <c r="D634" s="33">
        <v>60672</v>
      </c>
      <c r="E634" s="33" t="s">
        <v>1492</v>
      </c>
      <c r="F634" s="33" t="s">
        <v>3043</v>
      </c>
      <c r="H634" s="35">
        <v>150</v>
      </c>
      <c r="I634" s="35">
        <v>1492</v>
      </c>
      <c r="J634" s="41"/>
      <c r="K634" s="42"/>
      <c r="L634" s="51">
        <f t="shared" si="28"/>
        <v>150</v>
      </c>
      <c r="M634" s="49">
        <f t="shared" si="29"/>
        <v>0.10053619302949061</v>
      </c>
    </row>
    <row r="635" spans="1:13" s="50" customFormat="1" ht="14.5" x14ac:dyDescent="0.35">
      <c r="A635" s="33">
        <v>132793</v>
      </c>
      <c r="B635" s="33" t="s">
        <v>469</v>
      </c>
      <c r="C635" s="49">
        <f t="shared" si="30"/>
        <v>0.11903298504404836</v>
      </c>
      <c r="D635" s="33">
        <v>16084162</v>
      </c>
      <c r="E635" s="33" t="s">
        <v>2202</v>
      </c>
      <c r="F635" s="33" t="s">
        <v>3044</v>
      </c>
      <c r="H635" s="35">
        <v>37</v>
      </c>
      <c r="I635" s="35">
        <v>337</v>
      </c>
      <c r="J635" s="41"/>
      <c r="K635" s="42"/>
      <c r="L635" s="51">
        <f t="shared" si="28"/>
        <v>37</v>
      </c>
      <c r="M635" s="49">
        <f t="shared" si="29"/>
        <v>0.10979228486646884</v>
      </c>
    </row>
    <row r="636" spans="1:13" s="50" customFormat="1" ht="14.5" x14ac:dyDescent="0.35">
      <c r="A636" s="33">
        <v>132793</v>
      </c>
      <c r="B636" s="33" t="s">
        <v>469</v>
      </c>
      <c r="C636" s="49">
        <f t="shared" si="30"/>
        <v>0.11903298504404836</v>
      </c>
      <c r="D636" s="33">
        <v>60671</v>
      </c>
      <c r="E636" s="33" t="s">
        <v>2203</v>
      </c>
      <c r="F636" s="33" t="s">
        <v>3045</v>
      </c>
      <c r="H636" s="35">
        <v>94</v>
      </c>
      <c r="I636" s="35">
        <v>444</v>
      </c>
      <c r="J636" s="41"/>
      <c r="K636" s="42"/>
      <c r="L636" s="51">
        <f t="shared" si="28"/>
        <v>94</v>
      </c>
      <c r="M636" s="49">
        <f t="shared" si="29"/>
        <v>0.21171171171171171</v>
      </c>
    </row>
    <row r="637" spans="1:13" s="50" customFormat="1" ht="14.5" x14ac:dyDescent="0.35">
      <c r="A637" s="33">
        <v>132793</v>
      </c>
      <c r="B637" s="33" t="s">
        <v>469</v>
      </c>
      <c r="C637" s="49">
        <f t="shared" si="30"/>
        <v>0.11903298504404836</v>
      </c>
      <c r="D637" s="33">
        <v>60546</v>
      </c>
      <c r="E637" s="33" t="s">
        <v>2204</v>
      </c>
      <c r="F637" s="33" t="s">
        <v>3046</v>
      </c>
      <c r="H637" s="35">
        <v>76</v>
      </c>
      <c r="I637" s="35">
        <v>611</v>
      </c>
      <c r="J637" s="41"/>
      <c r="K637" s="42"/>
      <c r="L637" s="51">
        <f t="shared" si="28"/>
        <v>76</v>
      </c>
      <c r="M637" s="49">
        <f t="shared" si="29"/>
        <v>0.12438625204582651</v>
      </c>
    </row>
    <row r="638" spans="1:13" s="50" customFormat="1" ht="14.5" x14ac:dyDescent="0.35">
      <c r="A638" s="33">
        <v>132793</v>
      </c>
      <c r="B638" s="33" t="s">
        <v>469</v>
      </c>
      <c r="C638" s="49">
        <f t="shared" si="30"/>
        <v>0.11903298504404836</v>
      </c>
      <c r="D638" s="33">
        <v>60673</v>
      </c>
      <c r="E638" s="33" t="s">
        <v>2205</v>
      </c>
      <c r="F638" s="33" t="s">
        <v>3047</v>
      </c>
      <c r="H638" s="35">
        <v>133</v>
      </c>
      <c r="I638" s="35">
        <v>1067</v>
      </c>
      <c r="J638" s="41"/>
      <c r="K638" s="42"/>
      <c r="L638" s="51">
        <f t="shared" si="28"/>
        <v>133</v>
      </c>
      <c r="M638" s="49">
        <f t="shared" si="29"/>
        <v>0.12464854732895971</v>
      </c>
    </row>
    <row r="639" spans="1:13" s="50" customFormat="1" ht="14.5" x14ac:dyDescent="0.35">
      <c r="A639" s="33">
        <v>132793</v>
      </c>
      <c r="B639" s="33" t="s">
        <v>469</v>
      </c>
      <c r="C639" s="49">
        <f t="shared" si="30"/>
        <v>0.11903298504404836</v>
      </c>
      <c r="D639" s="33">
        <v>60545</v>
      </c>
      <c r="E639" s="33" t="s">
        <v>2206</v>
      </c>
      <c r="F639" s="33" t="s">
        <v>3048</v>
      </c>
      <c r="H639" s="35">
        <v>31</v>
      </c>
      <c r="I639" s="35">
        <v>258</v>
      </c>
      <c r="J639" s="41"/>
      <c r="K639" s="42"/>
      <c r="L639" s="51">
        <f t="shared" si="28"/>
        <v>31</v>
      </c>
      <c r="M639" s="49">
        <f t="shared" si="29"/>
        <v>0.12015503875968993</v>
      </c>
    </row>
    <row r="640" spans="1:13" s="50" customFormat="1" ht="14.5" x14ac:dyDescent="0.35">
      <c r="A640" s="33">
        <v>132793</v>
      </c>
      <c r="B640" s="33" t="s">
        <v>469</v>
      </c>
      <c r="C640" s="49">
        <f t="shared" si="30"/>
        <v>0.11903298504404836</v>
      </c>
      <c r="D640" s="33">
        <v>210699</v>
      </c>
      <c r="E640" s="33" t="s">
        <v>2207</v>
      </c>
      <c r="F640" s="33" t="s">
        <v>3049</v>
      </c>
      <c r="H640" s="35">
        <v>60</v>
      </c>
      <c r="I640" s="35">
        <v>672</v>
      </c>
      <c r="J640" s="41"/>
      <c r="K640" s="42"/>
      <c r="L640" s="51">
        <f t="shared" si="28"/>
        <v>60</v>
      </c>
      <c r="M640" s="49">
        <f t="shared" si="29"/>
        <v>8.9285714285714288E-2</v>
      </c>
    </row>
    <row r="641" spans="1:13" s="50" customFormat="1" ht="14.5" x14ac:dyDescent="0.35">
      <c r="A641" s="33">
        <v>132733</v>
      </c>
      <c r="B641" s="33" t="s">
        <v>461</v>
      </c>
      <c r="C641" s="49">
        <f t="shared" si="30"/>
        <v>0.32907719094602439</v>
      </c>
      <c r="D641" s="33">
        <v>60455</v>
      </c>
      <c r="E641" s="33" t="s">
        <v>2169</v>
      </c>
      <c r="F641" s="33" t="s">
        <v>3050</v>
      </c>
      <c r="H641" s="35">
        <v>167</v>
      </c>
      <c r="I641" s="35">
        <v>554</v>
      </c>
      <c r="J641" s="41"/>
      <c r="K641" s="42"/>
      <c r="L641" s="51">
        <f t="shared" si="28"/>
        <v>167</v>
      </c>
      <c r="M641" s="49">
        <f t="shared" si="29"/>
        <v>0.30144404332129965</v>
      </c>
    </row>
    <row r="642" spans="1:13" s="50" customFormat="1" ht="14.5" x14ac:dyDescent="0.35">
      <c r="A642" s="33">
        <v>132733</v>
      </c>
      <c r="B642" s="33" t="s">
        <v>461</v>
      </c>
      <c r="C642" s="49">
        <f t="shared" si="30"/>
        <v>0.32907719094602439</v>
      </c>
      <c r="D642" s="33">
        <v>60453</v>
      </c>
      <c r="E642" s="33" t="s">
        <v>608</v>
      </c>
      <c r="F642" s="33" t="s">
        <v>3051</v>
      </c>
      <c r="H642" s="35">
        <v>243</v>
      </c>
      <c r="I642" s="35">
        <v>554</v>
      </c>
      <c r="J642" s="41"/>
      <c r="K642" s="42"/>
      <c r="L642" s="51">
        <f t="shared" ref="L642:L705" si="31">IF(K642="",H642,(MIN(I642,(K642*1.6*I642))))</f>
        <v>243</v>
      </c>
      <c r="M642" s="49">
        <f t="shared" ref="M642:M705" si="32">IF(L642=0,0,(L642/I642))</f>
        <v>0.43862815884476536</v>
      </c>
    </row>
    <row r="643" spans="1:13" s="50" customFormat="1" ht="14.5" x14ac:dyDescent="0.35">
      <c r="A643" s="33">
        <v>132733</v>
      </c>
      <c r="B643" s="33" t="s">
        <v>461</v>
      </c>
      <c r="C643" s="49">
        <f t="shared" si="30"/>
        <v>0.32907719094602439</v>
      </c>
      <c r="D643" s="33">
        <v>60452</v>
      </c>
      <c r="E643" s="33" t="s">
        <v>2170</v>
      </c>
      <c r="F643" s="33" t="s">
        <v>3052</v>
      </c>
      <c r="H643" s="35">
        <v>157</v>
      </c>
      <c r="I643" s="35">
        <v>615</v>
      </c>
      <c r="J643" s="41"/>
      <c r="K643" s="42"/>
      <c r="L643" s="51">
        <f t="shared" si="31"/>
        <v>157</v>
      </c>
      <c r="M643" s="49">
        <f t="shared" si="32"/>
        <v>0.25528455284552848</v>
      </c>
    </row>
    <row r="644" spans="1:13" s="50" customFormat="1" ht="14.5" x14ac:dyDescent="0.35">
      <c r="A644" s="33">
        <v>132732</v>
      </c>
      <c r="B644" s="33" t="s">
        <v>462</v>
      </c>
      <c r="C644" s="49">
        <f t="shared" si="30"/>
        <v>0.20618556701030927</v>
      </c>
      <c r="D644" s="33">
        <v>60454</v>
      </c>
      <c r="E644" s="33" t="s">
        <v>2171</v>
      </c>
      <c r="F644" s="33" t="s">
        <v>3053</v>
      </c>
      <c r="H644" s="35">
        <v>280</v>
      </c>
      <c r="I644" s="35">
        <v>1358</v>
      </c>
      <c r="J644" s="41"/>
      <c r="K644" s="42"/>
      <c r="L644" s="51">
        <f t="shared" si="31"/>
        <v>280</v>
      </c>
      <c r="M644" s="49">
        <f t="shared" si="32"/>
        <v>0.20618556701030927</v>
      </c>
    </row>
    <row r="645" spans="1:13" s="50" customFormat="1" ht="14.5" x14ac:dyDescent="0.35">
      <c r="A645" s="33">
        <v>132737</v>
      </c>
      <c r="B645" s="33" t="s">
        <v>470</v>
      </c>
      <c r="C645" s="49">
        <f t="shared" si="30"/>
        <v>0.1438415159345392</v>
      </c>
      <c r="D645" s="33">
        <v>16071526</v>
      </c>
      <c r="E645" s="33" t="s">
        <v>2208</v>
      </c>
      <c r="F645" s="33" t="s">
        <v>3054</v>
      </c>
      <c r="H645" s="35">
        <v>17</v>
      </c>
      <c r="I645" s="35">
        <v>62</v>
      </c>
      <c r="J645" s="41"/>
      <c r="K645" s="42"/>
      <c r="L645" s="51">
        <f t="shared" si="31"/>
        <v>17</v>
      </c>
      <c r="M645" s="49">
        <f t="shared" si="32"/>
        <v>0.27419354838709675</v>
      </c>
    </row>
    <row r="646" spans="1:13" s="50" customFormat="1" ht="14.5" x14ac:dyDescent="0.35">
      <c r="A646" s="33">
        <v>132737</v>
      </c>
      <c r="B646" s="33" t="s">
        <v>470</v>
      </c>
      <c r="C646" s="49">
        <f t="shared" si="30"/>
        <v>0.1438415159345392</v>
      </c>
      <c r="D646" s="33">
        <v>16066548</v>
      </c>
      <c r="E646" s="33" t="s">
        <v>2209</v>
      </c>
      <c r="F646" s="33" t="s">
        <v>3055</v>
      </c>
      <c r="H646" s="35">
        <v>12</v>
      </c>
      <c r="I646" s="35">
        <v>86</v>
      </c>
      <c r="J646" s="41"/>
      <c r="K646" s="42"/>
      <c r="L646" s="51">
        <f t="shared" si="31"/>
        <v>12</v>
      </c>
      <c r="M646" s="49">
        <f t="shared" si="32"/>
        <v>0.13953488372093023</v>
      </c>
    </row>
    <row r="647" spans="1:13" s="50" customFormat="1" ht="14.5" x14ac:dyDescent="0.35">
      <c r="A647" s="33">
        <v>132737</v>
      </c>
      <c r="B647" s="33" t="s">
        <v>470</v>
      </c>
      <c r="C647" s="49">
        <f t="shared" si="30"/>
        <v>0.1438415159345392</v>
      </c>
      <c r="D647" s="33">
        <v>16066547</v>
      </c>
      <c r="E647" s="33" t="s">
        <v>2210</v>
      </c>
      <c r="F647" s="33" t="s">
        <v>3056</v>
      </c>
      <c r="H647" s="35">
        <v>11</v>
      </c>
      <c r="I647" s="35">
        <v>64</v>
      </c>
      <c r="J647" s="41"/>
      <c r="K647" s="42"/>
      <c r="L647" s="51">
        <f t="shared" si="31"/>
        <v>11</v>
      </c>
      <c r="M647" s="49">
        <f t="shared" si="32"/>
        <v>0.171875</v>
      </c>
    </row>
    <row r="648" spans="1:13" s="50" customFormat="1" ht="14.5" x14ac:dyDescent="0.35">
      <c r="A648" s="33">
        <v>132737</v>
      </c>
      <c r="B648" s="33" t="s">
        <v>470</v>
      </c>
      <c r="C648" s="49">
        <f t="shared" si="30"/>
        <v>0.1438415159345392</v>
      </c>
      <c r="D648" s="33">
        <v>60460</v>
      </c>
      <c r="E648" s="33" t="s">
        <v>1296</v>
      </c>
      <c r="F648" s="33" t="s">
        <v>3057</v>
      </c>
      <c r="H648" s="35">
        <v>46</v>
      </c>
      <c r="I648" s="35">
        <v>370</v>
      </c>
      <c r="J648" s="41"/>
      <c r="K648" s="42"/>
      <c r="L648" s="51">
        <f t="shared" si="31"/>
        <v>46</v>
      </c>
      <c r="M648" s="49">
        <f t="shared" si="32"/>
        <v>0.12432432432432433</v>
      </c>
    </row>
    <row r="649" spans="1:13" s="50" customFormat="1" ht="14.5" x14ac:dyDescent="0.35">
      <c r="A649" s="33">
        <v>132737</v>
      </c>
      <c r="B649" s="33" t="s">
        <v>470</v>
      </c>
      <c r="C649" s="49">
        <f t="shared" si="30"/>
        <v>0.1438415159345392</v>
      </c>
      <c r="D649" s="33">
        <v>60464</v>
      </c>
      <c r="E649" s="33" t="s">
        <v>2211</v>
      </c>
      <c r="F649" s="33" t="s">
        <v>3058</v>
      </c>
      <c r="H649" s="35">
        <v>49</v>
      </c>
      <c r="I649" s="35">
        <v>320</v>
      </c>
      <c r="J649" s="41"/>
      <c r="K649" s="42"/>
      <c r="L649" s="51">
        <f t="shared" si="31"/>
        <v>49</v>
      </c>
      <c r="M649" s="49">
        <f t="shared" si="32"/>
        <v>0.15312500000000001</v>
      </c>
    </row>
    <row r="650" spans="1:13" s="50" customFormat="1" ht="14.5" x14ac:dyDescent="0.35">
      <c r="A650" s="33">
        <v>132737</v>
      </c>
      <c r="B650" s="33" t="s">
        <v>470</v>
      </c>
      <c r="C650" s="49">
        <f t="shared" si="30"/>
        <v>0.1438415159345392</v>
      </c>
      <c r="D650" s="33">
        <v>60463</v>
      </c>
      <c r="E650" s="33" t="s">
        <v>1972</v>
      </c>
      <c r="F650" s="33" t="s">
        <v>3059</v>
      </c>
      <c r="H650" s="35">
        <v>32</v>
      </c>
      <c r="I650" s="35">
        <v>259</v>
      </c>
      <c r="J650" s="41"/>
      <c r="K650" s="42"/>
      <c r="L650" s="51">
        <f t="shared" si="31"/>
        <v>32</v>
      </c>
      <c r="M650" s="49">
        <f t="shared" si="32"/>
        <v>0.12355212355212356</v>
      </c>
    </row>
    <row r="651" spans="1:13" s="50" customFormat="1" ht="14.5" x14ac:dyDescent="0.35">
      <c r="A651" s="33">
        <v>133425</v>
      </c>
      <c r="B651" s="33" t="s">
        <v>401</v>
      </c>
      <c r="C651" s="49">
        <f t="shared" si="30"/>
        <v>0.51267056530214428</v>
      </c>
      <c r="D651" s="33"/>
      <c r="E651" s="33" t="s">
        <v>1989</v>
      </c>
      <c r="F651" s="33" t="s">
        <v>3060</v>
      </c>
      <c r="H651" s="35">
        <v>1</v>
      </c>
      <c r="I651" s="35">
        <v>63</v>
      </c>
      <c r="J651" s="41"/>
      <c r="K651" s="42"/>
      <c r="L651" s="51">
        <f t="shared" si="31"/>
        <v>1</v>
      </c>
      <c r="M651" s="49">
        <f t="shared" si="32"/>
        <v>1.5873015873015872E-2</v>
      </c>
    </row>
    <row r="652" spans="1:13" s="50" customFormat="1" ht="14.5" x14ac:dyDescent="0.35">
      <c r="A652" s="33">
        <v>133425</v>
      </c>
      <c r="B652" s="33" t="s">
        <v>401</v>
      </c>
      <c r="C652" s="49">
        <f t="shared" si="30"/>
        <v>0.51267056530214428</v>
      </c>
      <c r="D652" s="33"/>
      <c r="E652" s="33" t="s">
        <v>1990</v>
      </c>
      <c r="F652" s="33" t="s">
        <v>3061</v>
      </c>
      <c r="H652" s="35">
        <v>33</v>
      </c>
      <c r="I652" s="35">
        <v>229</v>
      </c>
      <c r="J652" s="41"/>
      <c r="K652" s="42"/>
      <c r="L652" s="51">
        <f t="shared" si="31"/>
        <v>33</v>
      </c>
      <c r="M652" s="49">
        <f t="shared" si="32"/>
        <v>0.14410480349344978</v>
      </c>
    </row>
    <row r="653" spans="1:13" s="50" customFormat="1" ht="14.5" x14ac:dyDescent="0.35">
      <c r="A653" s="33">
        <v>133425</v>
      </c>
      <c r="B653" s="33" t="s">
        <v>401</v>
      </c>
      <c r="C653" s="49">
        <f t="shared" si="30"/>
        <v>0.51267056530214428</v>
      </c>
      <c r="D653" s="33">
        <v>63109</v>
      </c>
      <c r="E653" s="33" t="s">
        <v>1991</v>
      </c>
      <c r="F653" s="33" t="s">
        <v>3062</v>
      </c>
      <c r="H653" s="35">
        <v>293</v>
      </c>
      <c r="I653" s="35">
        <v>513</v>
      </c>
      <c r="J653" s="41"/>
      <c r="K653" s="42"/>
      <c r="L653" s="51">
        <f t="shared" si="31"/>
        <v>293</v>
      </c>
      <c r="M653" s="49">
        <f t="shared" si="32"/>
        <v>0.57115009746588696</v>
      </c>
    </row>
    <row r="654" spans="1:13" s="50" customFormat="1" ht="14.5" x14ac:dyDescent="0.35">
      <c r="A654" s="33">
        <v>133425</v>
      </c>
      <c r="B654" s="33" t="s">
        <v>401</v>
      </c>
      <c r="C654" s="49">
        <f t="shared" si="30"/>
        <v>0.51267056530214428</v>
      </c>
      <c r="D654" s="33">
        <v>225400</v>
      </c>
      <c r="E654" s="33" t="s">
        <v>1992</v>
      </c>
      <c r="F654" s="33" t="s">
        <v>3063</v>
      </c>
      <c r="H654" s="35">
        <v>274</v>
      </c>
      <c r="I654" s="35">
        <v>440</v>
      </c>
      <c r="J654" s="41"/>
      <c r="K654" s="42"/>
      <c r="L654" s="51">
        <f t="shared" si="31"/>
        <v>274</v>
      </c>
      <c r="M654" s="49">
        <f t="shared" si="32"/>
        <v>0.62272727272727268</v>
      </c>
    </row>
    <row r="655" spans="1:13" s="50" customFormat="1" ht="14.5" x14ac:dyDescent="0.35">
      <c r="A655" s="33">
        <v>133425</v>
      </c>
      <c r="B655" s="33" t="s">
        <v>401</v>
      </c>
      <c r="C655" s="49">
        <f t="shared" si="30"/>
        <v>0.51267056530214428</v>
      </c>
      <c r="D655" s="33">
        <v>63110</v>
      </c>
      <c r="E655" s="33" t="s">
        <v>1993</v>
      </c>
      <c r="F655" s="33" t="s">
        <v>3064</v>
      </c>
      <c r="H655" s="35">
        <v>214</v>
      </c>
      <c r="I655" s="35">
        <v>393</v>
      </c>
      <c r="J655" s="41"/>
      <c r="K655" s="42"/>
      <c r="L655" s="51">
        <f t="shared" si="31"/>
        <v>214</v>
      </c>
      <c r="M655" s="49">
        <f t="shared" si="32"/>
        <v>0.54452926208651398</v>
      </c>
    </row>
    <row r="656" spans="1:13" s="50" customFormat="1" ht="14.5" x14ac:dyDescent="0.35">
      <c r="A656" s="33">
        <v>133425</v>
      </c>
      <c r="B656" s="33" t="s">
        <v>401</v>
      </c>
      <c r="C656" s="49">
        <f t="shared" si="30"/>
        <v>0.51267056530214428</v>
      </c>
      <c r="D656" s="33">
        <v>63108</v>
      </c>
      <c r="E656" s="33" t="s">
        <v>1994</v>
      </c>
      <c r="F656" s="33" t="s">
        <v>3065</v>
      </c>
      <c r="H656" s="35">
        <v>219</v>
      </c>
      <c r="I656" s="35">
        <v>375</v>
      </c>
      <c r="J656" s="41"/>
      <c r="K656" s="42"/>
      <c r="L656" s="51">
        <f t="shared" si="31"/>
        <v>219</v>
      </c>
      <c r="M656" s="49">
        <f t="shared" si="32"/>
        <v>0.58399999999999996</v>
      </c>
    </row>
    <row r="657" spans="1:13" s="50" customFormat="1" ht="14.5" x14ac:dyDescent="0.35">
      <c r="A657" s="33">
        <v>133425</v>
      </c>
      <c r="B657" s="33" t="s">
        <v>401</v>
      </c>
      <c r="C657" s="49">
        <f t="shared" si="30"/>
        <v>0.51267056530214428</v>
      </c>
      <c r="D657" s="33"/>
      <c r="E657" s="33" t="s">
        <v>1995</v>
      </c>
      <c r="F657" s="33" t="s">
        <v>3066</v>
      </c>
      <c r="H657" s="35">
        <v>18</v>
      </c>
      <c r="I657" s="35">
        <v>39</v>
      </c>
      <c r="J657" s="41"/>
      <c r="K657" s="42"/>
      <c r="L657" s="51">
        <f t="shared" si="31"/>
        <v>18</v>
      </c>
      <c r="M657" s="49">
        <f t="shared" si="32"/>
        <v>0.46153846153846156</v>
      </c>
    </row>
    <row r="658" spans="1:13" s="50" customFormat="1" ht="14.5" x14ac:dyDescent="0.35">
      <c r="A658" s="33">
        <v>2525</v>
      </c>
      <c r="B658" s="33" t="s">
        <v>158</v>
      </c>
      <c r="C658" s="49">
        <f t="shared" si="30"/>
        <v>0.26512968299711814</v>
      </c>
      <c r="D658" s="33">
        <v>100</v>
      </c>
      <c r="E658" s="33" t="s">
        <v>924</v>
      </c>
      <c r="F658" s="33" t="s">
        <v>3067</v>
      </c>
      <c r="H658" s="35">
        <v>50</v>
      </c>
      <c r="I658" s="35">
        <v>208</v>
      </c>
      <c r="J658" s="41"/>
      <c r="K658" s="42"/>
      <c r="L658" s="51">
        <f t="shared" si="31"/>
        <v>50</v>
      </c>
      <c r="M658" s="49">
        <f t="shared" si="32"/>
        <v>0.24038461538461539</v>
      </c>
    </row>
    <row r="659" spans="1:13" s="50" customFormat="1" ht="14.5" x14ac:dyDescent="0.35">
      <c r="A659" s="33">
        <v>2525</v>
      </c>
      <c r="B659" s="33" t="s">
        <v>158</v>
      </c>
      <c r="C659" s="49">
        <f t="shared" si="30"/>
        <v>0.26512968299711814</v>
      </c>
      <c r="D659" s="33">
        <v>150</v>
      </c>
      <c r="E659" s="33" t="s">
        <v>925</v>
      </c>
      <c r="F659" s="33" t="s">
        <v>3068</v>
      </c>
      <c r="H659" s="35">
        <v>42</v>
      </c>
      <c r="I659" s="35">
        <v>139</v>
      </c>
      <c r="J659" s="41"/>
      <c r="K659" s="42"/>
      <c r="L659" s="51">
        <f t="shared" si="31"/>
        <v>42</v>
      </c>
      <c r="M659" s="49">
        <f t="shared" si="32"/>
        <v>0.30215827338129497</v>
      </c>
    </row>
    <row r="660" spans="1:13" s="50" customFormat="1" ht="14.5" x14ac:dyDescent="0.35">
      <c r="A660" s="33">
        <v>2527</v>
      </c>
      <c r="B660" s="33" t="s">
        <v>211</v>
      </c>
      <c r="C660" s="49">
        <f t="shared" si="30"/>
        <v>0.23794212218649519</v>
      </c>
      <c r="D660" s="33">
        <v>61564</v>
      </c>
      <c r="E660" s="33" t="s">
        <v>1126</v>
      </c>
      <c r="F660" s="33" t="s">
        <v>3069</v>
      </c>
      <c r="H660" s="35">
        <v>54</v>
      </c>
      <c r="I660" s="35">
        <v>154</v>
      </c>
      <c r="J660" s="41"/>
      <c r="K660" s="42"/>
      <c r="L660" s="51">
        <f t="shared" si="31"/>
        <v>54</v>
      </c>
      <c r="M660" s="49">
        <f t="shared" si="32"/>
        <v>0.35064935064935066</v>
      </c>
    </row>
    <row r="661" spans="1:13" s="50" customFormat="1" ht="14.5" x14ac:dyDescent="0.35">
      <c r="A661" s="33">
        <v>2527</v>
      </c>
      <c r="B661" s="33" t="s">
        <v>211</v>
      </c>
      <c r="C661" s="49">
        <f t="shared" si="30"/>
        <v>0.23794212218649519</v>
      </c>
      <c r="D661" s="33"/>
      <c r="E661" s="33" t="s">
        <v>1127</v>
      </c>
      <c r="F661" s="33" t="s">
        <v>3070</v>
      </c>
      <c r="H661" s="35">
        <v>12</v>
      </c>
      <c r="I661" s="35">
        <v>82</v>
      </c>
      <c r="J661" s="41"/>
      <c r="K661" s="42"/>
      <c r="L661" s="51">
        <f t="shared" si="31"/>
        <v>12</v>
      </c>
      <c r="M661" s="49">
        <f t="shared" si="32"/>
        <v>0.14634146341463414</v>
      </c>
    </row>
    <row r="662" spans="1:13" s="50" customFormat="1" ht="14.5" x14ac:dyDescent="0.35">
      <c r="A662" s="33">
        <v>2527</v>
      </c>
      <c r="B662" s="33" t="s">
        <v>211</v>
      </c>
      <c r="C662" s="49">
        <f t="shared" si="30"/>
        <v>0.23794212218649519</v>
      </c>
      <c r="D662" s="33"/>
      <c r="E662" s="33" t="s">
        <v>1128</v>
      </c>
      <c r="F662" s="33" t="s">
        <v>3071</v>
      </c>
      <c r="H662" s="35">
        <v>8</v>
      </c>
      <c r="I662" s="35">
        <v>75</v>
      </c>
      <c r="J662" s="41"/>
      <c r="K662" s="42"/>
      <c r="L662" s="51">
        <f t="shared" si="31"/>
        <v>8</v>
      </c>
      <c r="M662" s="49">
        <f t="shared" si="32"/>
        <v>0.10666666666666667</v>
      </c>
    </row>
    <row r="663" spans="1:13" s="50" customFormat="1" ht="14.5" x14ac:dyDescent="0.35">
      <c r="A663" s="33">
        <v>133140</v>
      </c>
      <c r="B663" s="33" t="s">
        <v>109</v>
      </c>
      <c r="C663" s="49">
        <f t="shared" si="30"/>
        <v>0.27713625866050806</v>
      </c>
      <c r="D663" s="33">
        <v>62134</v>
      </c>
      <c r="E663" s="33" t="s">
        <v>672</v>
      </c>
      <c r="F663" s="33" t="s">
        <v>3072</v>
      </c>
      <c r="H663" s="35">
        <v>65</v>
      </c>
      <c r="I663" s="35">
        <v>160</v>
      </c>
      <c r="J663" s="41"/>
      <c r="K663" s="42"/>
      <c r="L663" s="51">
        <f t="shared" si="31"/>
        <v>65</v>
      </c>
      <c r="M663" s="49">
        <f t="shared" si="32"/>
        <v>0.40625</v>
      </c>
    </row>
    <row r="664" spans="1:13" s="50" customFormat="1" ht="14.5" x14ac:dyDescent="0.35">
      <c r="A664" s="33">
        <v>133140</v>
      </c>
      <c r="B664" s="33" t="s">
        <v>109</v>
      </c>
      <c r="C664" s="49">
        <f t="shared" si="30"/>
        <v>0.27713625866050806</v>
      </c>
      <c r="D664" s="33">
        <v>62131</v>
      </c>
      <c r="E664" s="33" t="s">
        <v>673</v>
      </c>
      <c r="F664" s="33" t="s">
        <v>3073</v>
      </c>
      <c r="H664" s="35">
        <v>24</v>
      </c>
      <c r="I664" s="35">
        <v>146</v>
      </c>
      <c r="J664" s="41"/>
      <c r="K664" s="42"/>
      <c r="L664" s="51">
        <f t="shared" si="31"/>
        <v>24</v>
      </c>
      <c r="M664" s="49">
        <f t="shared" si="32"/>
        <v>0.16438356164383561</v>
      </c>
    </row>
    <row r="665" spans="1:13" s="50" customFormat="1" ht="14.5" x14ac:dyDescent="0.35">
      <c r="A665" s="33">
        <v>133140</v>
      </c>
      <c r="B665" s="33" t="s">
        <v>109</v>
      </c>
      <c r="C665" s="49">
        <f t="shared" si="30"/>
        <v>0.27713625866050806</v>
      </c>
      <c r="D665" s="33"/>
      <c r="E665" s="33" t="s">
        <v>674</v>
      </c>
      <c r="F665" s="33" t="s">
        <v>3074</v>
      </c>
      <c r="H665" s="35">
        <v>31</v>
      </c>
      <c r="I665" s="35">
        <v>127</v>
      </c>
      <c r="J665" s="41"/>
      <c r="K665" s="42"/>
      <c r="L665" s="51">
        <f t="shared" si="31"/>
        <v>31</v>
      </c>
      <c r="M665" s="49">
        <f t="shared" si="32"/>
        <v>0.24409448818897639</v>
      </c>
    </row>
    <row r="666" spans="1:13" s="50" customFormat="1" ht="14.5" x14ac:dyDescent="0.35">
      <c r="A666" s="33">
        <v>133320</v>
      </c>
      <c r="B666" s="33" t="s">
        <v>429</v>
      </c>
      <c r="C666" s="49">
        <f t="shared" si="30"/>
        <v>0.47378277153558052</v>
      </c>
      <c r="D666" s="33">
        <v>62809</v>
      </c>
      <c r="E666" s="33" t="s">
        <v>2084</v>
      </c>
      <c r="F666" s="33" t="s">
        <v>3075</v>
      </c>
      <c r="H666" s="35">
        <v>134</v>
      </c>
      <c r="I666" s="35">
        <v>260</v>
      </c>
      <c r="J666" s="41"/>
      <c r="K666" s="42"/>
      <c r="L666" s="51">
        <f t="shared" si="31"/>
        <v>134</v>
      </c>
      <c r="M666" s="49">
        <f t="shared" si="32"/>
        <v>0.51538461538461533</v>
      </c>
    </row>
    <row r="667" spans="1:13" s="50" customFormat="1" ht="14.5" x14ac:dyDescent="0.35">
      <c r="A667" s="33">
        <v>133320</v>
      </c>
      <c r="B667" s="33" t="s">
        <v>429</v>
      </c>
      <c r="C667" s="49">
        <f t="shared" si="30"/>
        <v>0.47378277153558052</v>
      </c>
      <c r="D667" s="33">
        <v>62810</v>
      </c>
      <c r="E667" s="33" t="s">
        <v>2085</v>
      </c>
      <c r="F667" s="33" t="s">
        <v>3076</v>
      </c>
      <c r="H667" s="35">
        <v>119</v>
      </c>
      <c r="I667" s="35">
        <v>274</v>
      </c>
      <c r="J667" s="41"/>
      <c r="K667" s="42"/>
      <c r="L667" s="51">
        <f t="shared" si="31"/>
        <v>119</v>
      </c>
      <c r="M667" s="49">
        <f t="shared" si="32"/>
        <v>0.43430656934306572</v>
      </c>
    </row>
    <row r="668" spans="1:13" s="50" customFormat="1" ht="14.5" x14ac:dyDescent="0.35">
      <c r="A668" s="33">
        <v>133322</v>
      </c>
      <c r="B668" s="33" t="s">
        <v>245</v>
      </c>
      <c r="C668" s="49">
        <f t="shared" si="30"/>
        <v>0.2410464820929642</v>
      </c>
      <c r="D668" s="33">
        <v>62813</v>
      </c>
      <c r="E668" s="33" t="s">
        <v>1248</v>
      </c>
      <c r="F668" s="33" t="s">
        <v>3077</v>
      </c>
      <c r="H668" s="35">
        <v>89</v>
      </c>
      <c r="I668" s="35">
        <v>364</v>
      </c>
      <c r="J668" s="41"/>
      <c r="K668" s="42"/>
      <c r="L668" s="51">
        <f t="shared" si="31"/>
        <v>89</v>
      </c>
      <c r="M668" s="49">
        <f t="shared" si="32"/>
        <v>0.2445054945054945</v>
      </c>
    </row>
    <row r="669" spans="1:13" s="50" customFormat="1" ht="14.5" x14ac:dyDescent="0.35">
      <c r="A669" s="33">
        <v>133322</v>
      </c>
      <c r="B669" s="33" t="s">
        <v>245</v>
      </c>
      <c r="C669" s="49">
        <f t="shared" si="30"/>
        <v>0.2410464820929642</v>
      </c>
      <c r="D669" s="33">
        <v>62812</v>
      </c>
      <c r="E669" s="33" t="s">
        <v>1249</v>
      </c>
      <c r="F669" s="33" t="s">
        <v>3078</v>
      </c>
      <c r="H669" s="35">
        <v>258</v>
      </c>
      <c r="I669" s="35">
        <v>1139</v>
      </c>
      <c r="J669" s="41"/>
      <c r="K669" s="42"/>
      <c r="L669" s="51">
        <f t="shared" si="31"/>
        <v>258</v>
      </c>
      <c r="M669" s="49">
        <f t="shared" si="32"/>
        <v>0.22651448639157157</v>
      </c>
    </row>
    <row r="670" spans="1:13" s="50" customFormat="1" ht="14.5" x14ac:dyDescent="0.35">
      <c r="A670" s="33">
        <v>133322</v>
      </c>
      <c r="B670" s="33" t="s">
        <v>245</v>
      </c>
      <c r="C670" s="49">
        <f t="shared" si="30"/>
        <v>0.2410464820929642</v>
      </c>
      <c r="D670" s="33">
        <v>62814</v>
      </c>
      <c r="E670" s="33" t="s">
        <v>1250</v>
      </c>
      <c r="F670" s="33" t="s">
        <v>3079</v>
      </c>
      <c r="H670" s="35">
        <v>212</v>
      </c>
      <c r="I670" s="35">
        <v>877</v>
      </c>
      <c r="J670" s="41"/>
      <c r="K670" s="42"/>
      <c r="L670" s="51">
        <f t="shared" si="31"/>
        <v>212</v>
      </c>
      <c r="M670" s="49">
        <f t="shared" si="32"/>
        <v>0.24173318129988597</v>
      </c>
    </row>
    <row r="671" spans="1:13" s="50" customFormat="1" ht="14.5" x14ac:dyDescent="0.35">
      <c r="A671" s="33">
        <v>133322</v>
      </c>
      <c r="B671" s="33" t="s">
        <v>245</v>
      </c>
      <c r="C671" s="49">
        <f t="shared" si="30"/>
        <v>0.2410464820929642</v>
      </c>
      <c r="D671" s="33"/>
      <c r="E671" s="33" t="s">
        <v>1251</v>
      </c>
      <c r="F671" s="33" t="s">
        <v>3080</v>
      </c>
      <c r="H671" s="35">
        <v>49</v>
      </c>
      <c r="I671" s="35">
        <v>208</v>
      </c>
      <c r="J671" s="41"/>
      <c r="K671" s="42"/>
      <c r="L671" s="51">
        <f t="shared" si="31"/>
        <v>49</v>
      </c>
      <c r="M671" s="49">
        <f t="shared" si="32"/>
        <v>0.23557692307692307</v>
      </c>
    </row>
    <row r="672" spans="1:13" s="50" customFormat="1" ht="14.5" x14ac:dyDescent="0.35">
      <c r="A672" s="33">
        <v>133322</v>
      </c>
      <c r="B672" s="33" t="s">
        <v>245</v>
      </c>
      <c r="C672" s="49">
        <f t="shared" si="30"/>
        <v>0.2410464820929642</v>
      </c>
      <c r="D672" s="33">
        <v>16054702</v>
      </c>
      <c r="E672" s="33" t="s">
        <v>875</v>
      </c>
      <c r="F672" s="33" t="s">
        <v>3081</v>
      </c>
      <c r="H672" s="35">
        <v>70</v>
      </c>
      <c r="I672" s="35">
        <v>471</v>
      </c>
      <c r="J672" s="41"/>
      <c r="K672" s="42"/>
      <c r="L672" s="51">
        <f t="shared" si="31"/>
        <v>70</v>
      </c>
      <c r="M672" s="49">
        <f t="shared" si="32"/>
        <v>0.14861995753715498</v>
      </c>
    </row>
    <row r="673" spans="1:13" s="50" customFormat="1" ht="14.5" x14ac:dyDescent="0.35">
      <c r="A673" s="33">
        <v>133322</v>
      </c>
      <c r="B673" s="33" t="s">
        <v>245</v>
      </c>
      <c r="C673" s="49">
        <f t="shared" si="30"/>
        <v>0.2410464820929642</v>
      </c>
      <c r="D673" s="33">
        <v>208861</v>
      </c>
      <c r="E673" s="33" t="s">
        <v>1252</v>
      </c>
      <c r="F673" s="33" t="s">
        <v>3082</v>
      </c>
      <c r="H673" s="35">
        <v>130</v>
      </c>
      <c r="I673" s="35">
        <v>438</v>
      </c>
      <c r="J673" s="41"/>
      <c r="K673" s="42"/>
      <c r="L673" s="51">
        <f t="shared" si="31"/>
        <v>130</v>
      </c>
      <c r="M673" s="49">
        <f t="shared" si="32"/>
        <v>0.29680365296803651</v>
      </c>
    </row>
    <row r="674" spans="1:13" s="50" customFormat="1" ht="14.5" x14ac:dyDescent="0.35">
      <c r="A674" s="33">
        <v>133322</v>
      </c>
      <c r="B674" s="33" t="s">
        <v>245</v>
      </c>
      <c r="C674" s="49">
        <f t="shared" si="30"/>
        <v>0.2410464820929642</v>
      </c>
      <c r="D674" s="33">
        <v>62815</v>
      </c>
      <c r="E674" s="33" t="s">
        <v>1253</v>
      </c>
      <c r="F674" s="33" t="s">
        <v>3083</v>
      </c>
      <c r="H674" s="35">
        <v>141</v>
      </c>
      <c r="I674" s="35">
        <v>440</v>
      </c>
      <c r="J674" s="41"/>
      <c r="K674" s="42"/>
      <c r="L674" s="51">
        <f t="shared" si="31"/>
        <v>141</v>
      </c>
      <c r="M674" s="49">
        <f t="shared" si="32"/>
        <v>0.32045454545454544</v>
      </c>
    </row>
    <row r="675" spans="1:13" s="50" customFormat="1" ht="14.5" x14ac:dyDescent="0.35">
      <c r="A675" s="33">
        <v>132741</v>
      </c>
      <c r="B675" s="33" t="s">
        <v>159</v>
      </c>
      <c r="C675" s="49">
        <f t="shared" si="30"/>
        <v>0.31571428571428573</v>
      </c>
      <c r="D675" s="33">
        <v>60471</v>
      </c>
      <c r="E675" s="33" t="s">
        <v>926</v>
      </c>
      <c r="F675" s="33" t="s">
        <v>3084</v>
      </c>
      <c r="H675" s="35">
        <v>49</v>
      </c>
      <c r="I675" s="35">
        <v>221</v>
      </c>
      <c r="J675" s="41"/>
      <c r="K675" s="42"/>
      <c r="L675" s="51">
        <f t="shared" si="31"/>
        <v>49</v>
      </c>
      <c r="M675" s="49">
        <f t="shared" si="32"/>
        <v>0.22171945701357465</v>
      </c>
    </row>
    <row r="676" spans="1:13" s="50" customFormat="1" ht="14.5" x14ac:dyDescent="0.35">
      <c r="A676" s="33">
        <v>132741</v>
      </c>
      <c r="B676" s="33" t="s">
        <v>159</v>
      </c>
      <c r="C676" s="49">
        <f t="shared" si="30"/>
        <v>0.31571428571428573</v>
      </c>
      <c r="D676" s="33">
        <v>60470</v>
      </c>
      <c r="E676" s="33" t="s">
        <v>927</v>
      </c>
      <c r="F676" s="33" t="s">
        <v>3085</v>
      </c>
      <c r="H676" s="35">
        <v>38</v>
      </c>
      <c r="I676" s="35">
        <v>111</v>
      </c>
      <c r="J676" s="41"/>
      <c r="K676" s="42"/>
      <c r="L676" s="51">
        <f t="shared" si="31"/>
        <v>38</v>
      </c>
      <c r="M676" s="49">
        <f t="shared" si="32"/>
        <v>0.34234234234234234</v>
      </c>
    </row>
    <row r="677" spans="1:13" s="50" customFormat="1" ht="14.5" x14ac:dyDescent="0.35">
      <c r="A677" s="33">
        <v>132741</v>
      </c>
      <c r="B677" s="33" t="s">
        <v>159</v>
      </c>
      <c r="C677" s="49">
        <f t="shared" si="30"/>
        <v>0.31571428571428573</v>
      </c>
      <c r="D677" s="33">
        <v>207698</v>
      </c>
      <c r="E677" s="33" t="s">
        <v>928</v>
      </c>
      <c r="F677" s="33" t="s">
        <v>3086</v>
      </c>
      <c r="H677" s="35">
        <v>134</v>
      </c>
      <c r="I677" s="35">
        <v>368</v>
      </c>
      <c r="J677" s="41"/>
      <c r="K677" s="42"/>
      <c r="L677" s="51">
        <f t="shared" si="31"/>
        <v>134</v>
      </c>
      <c r="M677" s="49">
        <f t="shared" si="32"/>
        <v>0.3641304347826087</v>
      </c>
    </row>
    <row r="678" spans="1:13" s="50" customFormat="1" ht="14.5" x14ac:dyDescent="0.35">
      <c r="A678" s="33">
        <v>133474</v>
      </c>
      <c r="B678" s="33" t="s">
        <v>337</v>
      </c>
      <c r="C678" s="49">
        <f t="shared" si="30"/>
        <v>0.11773700305810397</v>
      </c>
      <c r="D678" s="33"/>
      <c r="E678" s="33" t="s">
        <v>1704</v>
      </c>
      <c r="F678" s="33" t="s">
        <v>3087</v>
      </c>
      <c r="H678" s="35">
        <v>6</v>
      </c>
      <c r="I678" s="35">
        <v>59</v>
      </c>
      <c r="J678" s="41"/>
      <c r="K678" s="42"/>
      <c r="L678" s="51">
        <f t="shared" si="31"/>
        <v>6</v>
      </c>
      <c r="M678" s="49">
        <f t="shared" si="32"/>
        <v>0.10169491525423729</v>
      </c>
    </row>
    <row r="679" spans="1:13" s="50" customFormat="1" ht="14.5" x14ac:dyDescent="0.35">
      <c r="A679" s="33">
        <v>133474</v>
      </c>
      <c r="B679" s="33" t="s">
        <v>337</v>
      </c>
      <c r="C679" s="49">
        <f t="shared" si="30"/>
        <v>0.11773700305810397</v>
      </c>
      <c r="D679" s="33">
        <v>63309</v>
      </c>
      <c r="E679" s="33" t="s">
        <v>1705</v>
      </c>
      <c r="F679" s="33" t="s">
        <v>3088</v>
      </c>
      <c r="H679" s="35">
        <v>68</v>
      </c>
      <c r="I679" s="35">
        <v>589</v>
      </c>
      <c r="J679" s="41"/>
      <c r="K679" s="42"/>
      <c r="L679" s="51">
        <f t="shared" si="31"/>
        <v>68</v>
      </c>
      <c r="M679" s="49">
        <f t="shared" si="32"/>
        <v>0.11544991511035653</v>
      </c>
    </row>
    <row r="680" spans="1:13" s="50" customFormat="1" ht="14.5" x14ac:dyDescent="0.35">
      <c r="A680" s="33">
        <v>133474</v>
      </c>
      <c r="B680" s="33" t="s">
        <v>337</v>
      </c>
      <c r="C680" s="49">
        <f t="shared" si="30"/>
        <v>0.11773700305810397</v>
      </c>
      <c r="D680" s="33">
        <v>231065</v>
      </c>
      <c r="E680" s="33" t="s">
        <v>1706</v>
      </c>
      <c r="F680" s="33" t="s">
        <v>3089</v>
      </c>
      <c r="H680" s="35">
        <v>60</v>
      </c>
      <c r="I680" s="35">
        <v>606</v>
      </c>
      <c r="J680" s="41"/>
      <c r="K680" s="42"/>
      <c r="L680" s="51">
        <f t="shared" si="31"/>
        <v>60</v>
      </c>
      <c r="M680" s="49">
        <f t="shared" si="32"/>
        <v>9.9009900990099015E-2</v>
      </c>
    </row>
    <row r="681" spans="1:13" s="50" customFormat="1" ht="14.5" x14ac:dyDescent="0.35">
      <c r="A681" s="33">
        <v>133474</v>
      </c>
      <c r="B681" s="33" t="s">
        <v>337</v>
      </c>
      <c r="C681" s="49">
        <f t="shared" si="30"/>
        <v>0.11773700305810397</v>
      </c>
      <c r="D681" s="33"/>
      <c r="E681" s="33" t="s">
        <v>1707</v>
      </c>
      <c r="F681" s="33" t="s">
        <v>3090</v>
      </c>
      <c r="H681" s="35">
        <v>14</v>
      </c>
      <c r="I681" s="35">
        <v>167</v>
      </c>
      <c r="J681" s="41"/>
      <c r="K681" s="42"/>
      <c r="L681" s="51">
        <f t="shared" si="31"/>
        <v>14</v>
      </c>
      <c r="M681" s="49">
        <f t="shared" si="32"/>
        <v>8.3832335329341312E-2</v>
      </c>
    </row>
    <row r="682" spans="1:13" s="50" customFormat="1" ht="14.5" x14ac:dyDescent="0.35">
      <c r="A682" s="33">
        <v>133474</v>
      </c>
      <c r="B682" s="33" t="s">
        <v>337</v>
      </c>
      <c r="C682" s="49">
        <f t="shared" si="30"/>
        <v>0.11773700305810397</v>
      </c>
      <c r="D682" s="33">
        <v>63314</v>
      </c>
      <c r="E682" s="33" t="s">
        <v>1708</v>
      </c>
      <c r="F682" s="33" t="s">
        <v>3091</v>
      </c>
      <c r="H682" s="35">
        <v>86</v>
      </c>
      <c r="I682" s="35">
        <v>533</v>
      </c>
      <c r="J682" s="41"/>
      <c r="K682" s="42"/>
      <c r="L682" s="51">
        <f t="shared" si="31"/>
        <v>86</v>
      </c>
      <c r="M682" s="49">
        <f t="shared" si="32"/>
        <v>0.16135084427767354</v>
      </c>
    </row>
    <row r="683" spans="1:13" s="50" customFormat="1" ht="14.5" x14ac:dyDescent="0.35">
      <c r="A683" s="33">
        <v>133474</v>
      </c>
      <c r="B683" s="33" t="s">
        <v>337</v>
      </c>
      <c r="C683" s="49">
        <f t="shared" si="30"/>
        <v>0.11773700305810397</v>
      </c>
      <c r="D683" s="33">
        <v>63313</v>
      </c>
      <c r="E683" s="33" t="s">
        <v>1709</v>
      </c>
      <c r="F683" s="33" t="s">
        <v>3092</v>
      </c>
      <c r="H683" s="35">
        <v>126</v>
      </c>
      <c r="I683" s="35">
        <v>1103</v>
      </c>
      <c r="J683" s="41"/>
      <c r="K683" s="42"/>
      <c r="L683" s="51">
        <f t="shared" si="31"/>
        <v>126</v>
      </c>
      <c r="M683" s="49">
        <f t="shared" si="32"/>
        <v>0.11423390752493201</v>
      </c>
    </row>
    <row r="684" spans="1:13" s="50" customFormat="1" ht="14.5" x14ac:dyDescent="0.35">
      <c r="A684" s="33">
        <v>133474</v>
      </c>
      <c r="B684" s="33" t="s">
        <v>337</v>
      </c>
      <c r="C684" s="49">
        <f t="shared" si="30"/>
        <v>0.11773700305810397</v>
      </c>
      <c r="D684" s="33">
        <v>63311</v>
      </c>
      <c r="E684" s="33" t="s">
        <v>1710</v>
      </c>
      <c r="F684" s="33" t="s">
        <v>3093</v>
      </c>
      <c r="H684" s="35">
        <v>70</v>
      </c>
      <c r="I684" s="35">
        <v>464</v>
      </c>
      <c r="J684" s="41"/>
      <c r="K684" s="42"/>
      <c r="L684" s="51">
        <f t="shared" si="31"/>
        <v>70</v>
      </c>
      <c r="M684" s="49">
        <f t="shared" si="32"/>
        <v>0.15086206896551724</v>
      </c>
    </row>
    <row r="685" spans="1:13" s="50" customFormat="1" ht="14.5" x14ac:dyDescent="0.35">
      <c r="A685" s="33">
        <v>133474</v>
      </c>
      <c r="B685" s="33" t="s">
        <v>337</v>
      </c>
      <c r="C685" s="49">
        <f t="shared" si="30"/>
        <v>0.11773700305810397</v>
      </c>
      <c r="D685" s="33">
        <v>160</v>
      </c>
      <c r="E685" s="33" t="s">
        <v>1711</v>
      </c>
      <c r="F685" s="33" t="s">
        <v>3094</v>
      </c>
      <c r="H685" s="35">
        <v>32</v>
      </c>
      <c r="I685" s="35">
        <v>403</v>
      </c>
      <c r="J685" s="41"/>
      <c r="K685" s="42"/>
      <c r="L685" s="51">
        <f t="shared" si="31"/>
        <v>32</v>
      </c>
      <c r="M685" s="49">
        <f t="shared" si="32"/>
        <v>7.9404466501240695E-2</v>
      </c>
    </row>
    <row r="686" spans="1:13" s="50" customFormat="1" ht="14.5" x14ac:dyDescent="0.35">
      <c r="A686" s="33">
        <v>132788</v>
      </c>
      <c r="B686" s="33" t="s">
        <v>411</v>
      </c>
      <c r="C686" s="49">
        <f t="shared" si="30"/>
        <v>0.13672316384180791</v>
      </c>
      <c r="D686" s="33">
        <v>60652</v>
      </c>
      <c r="E686" s="33" t="s">
        <v>2021</v>
      </c>
      <c r="F686" s="33" t="s">
        <v>3095</v>
      </c>
      <c r="H686" s="35">
        <v>41</v>
      </c>
      <c r="I686" s="35">
        <v>287</v>
      </c>
      <c r="J686" s="41"/>
      <c r="K686" s="42"/>
      <c r="L686" s="51">
        <f t="shared" si="31"/>
        <v>41</v>
      </c>
      <c r="M686" s="49">
        <f t="shared" si="32"/>
        <v>0.14285714285714285</v>
      </c>
    </row>
    <row r="687" spans="1:13" s="50" customFormat="1" ht="14.5" x14ac:dyDescent="0.35">
      <c r="A687" s="33">
        <v>132788</v>
      </c>
      <c r="B687" s="33" t="s">
        <v>411</v>
      </c>
      <c r="C687" s="49">
        <f t="shared" si="30"/>
        <v>0.13672316384180791</v>
      </c>
      <c r="D687" s="33">
        <v>60651</v>
      </c>
      <c r="E687" s="33" t="s">
        <v>2022</v>
      </c>
      <c r="F687" s="33" t="s">
        <v>3096</v>
      </c>
      <c r="H687" s="35">
        <v>30</v>
      </c>
      <c r="I687" s="35">
        <v>233</v>
      </c>
      <c r="J687" s="41"/>
      <c r="K687" s="42"/>
      <c r="L687" s="51">
        <f t="shared" si="31"/>
        <v>30</v>
      </c>
      <c r="M687" s="49">
        <f t="shared" si="32"/>
        <v>0.12875536480686695</v>
      </c>
    </row>
    <row r="688" spans="1:13" s="50" customFormat="1" ht="14.5" x14ac:dyDescent="0.35">
      <c r="A688" s="33">
        <v>132788</v>
      </c>
      <c r="B688" s="33" t="s">
        <v>411</v>
      </c>
      <c r="C688" s="49">
        <f t="shared" si="30"/>
        <v>0.13672316384180791</v>
      </c>
      <c r="D688" s="33">
        <v>60650</v>
      </c>
      <c r="E688" s="33" t="s">
        <v>2023</v>
      </c>
      <c r="F688" s="33" t="s">
        <v>3097</v>
      </c>
      <c r="H688" s="35">
        <v>50</v>
      </c>
      <c r="I688" s="35">
        <v>365</v>
      </c>
      <c r="J688" s="41"/>
      <c r="K688" s="42"/>
      <c r="L688" s="51">
        <f t="shared" si="31"/>
        <v>50</v>
      </c>
      <c r="M688" s="49">
        <f t="shared" si="32"/>
        <v>0.13698630136986301</v>
      </c>
    </row>
    <row r="689" spans="1:13" s="50" customFormat="1" ht="14.5" x14ac:dyDescent="0.35">
      <c r="A689" s="33">
        <v>133194</v>
      </c>
      <c r="B689" s="33" t="s">
        <v>96</v>
      </c>
      <c r="C689" s="49">
        <f t="shared" si="30"/>
        <v>0.149648750204215</v>
      </c>
      <c r="D689" s="33">
        <v>16046909</v>
      </c>
      <c r="E689" s="33" t="s">
        <v>624</v>
      </c>
      <c r="F689" s="33" t="s">
        <v>3098</v>
      </c>
      <c r="H689" s="35">
        <v>54</v>
      </c>
      <c r="I689" s="35">
        <v>413</v>
      </c>
      <c r="J689" s="41"/>
      <c r="K689" s="42"/>
      <c r="L689" s="51">
        <f t="shared" si="31"/>
        <v>54</v>
      </c>
      <c r="M689" s="49">
        <f t="shared" si="32"/>
        <v>0.13075060532687652</v>
      </c>
    </row>
    <row r="690" spans="1:13" s="50" customFormat="1" ht="14.5" x14ac:dyDescent="0.35">
      <c r="A690" s="33">
        <v>133194</v>
      </c>
      <c r="B690" s="33" t="s">
        <v>96</v>
      </c>
      <c r="C690" s="49">
        <f t="shared" si="30"/>
        <v>0.149648750204215</v>
      </c>
      <c r="D690" s="33">
        <v>62402</v>
      </c>
      <c r="E690" s="33" t="s">
        <v>625</v>
      </c>
      <c r="F690" s="33" t="s">
        <v>3099</v>
      </c>
      <c r="H690" s="35">
        <v>265</v>
      </c>
      <c r="I690" s="35">
        <v>1893</v>
      </c>
      <c r="J690" s="41"/>
      <c r="K690" s="42"/>
      <c r="L690" s="51">
        <f t="shared" si="31"/>
        <v>265</v>
      </c>
      <c r="M690" s="49">
        <f t="shared" si="32"/>
        <v>0.13998943475964079</v>
      </c>
    </row>
    <row r="691" spans="1:13" s="50" customFormat="1" ht="14.5" x14ac:dyDescent="0.35">
      <c r="A691" s="33">
        <v>133194</v>
      </c>
      <c r="B691" s="33" t="s">
        <v>96</v>
      </c>
      <c r="C691" s="49">
        <f t="shared" si="30"/>
        <v>0.149648750204215</v>
      </c>
      <c r="D691" s="33">
        <v>62403</v>
      </c>
      <c r="E691" s="33" t="s">
        <v>626</v>
      </c>
      <c r="F691" s="33" t="s">
        <v>3100</v>
      </c>
      <c r="H691" s="35">
        <v>148</v>
      </c>
      <c r="I691" s="35">
        <v>893</v>
      </c>
      <c r="J691" s="41"/>
      <c r="K691" s="42"/>
      <c r="L691" s="51">
        <f t="shared" si="31"/>
        <v>148</v>
      </c>
      <c r="M691" s="49">
        <f t="shared" si="32"/>
        <v>0.16573348264277715</v>
      </c>
    </row>
    <row r="692" spans="1:13" s="50" customFormat="1" ht="14.5" x14ac:dyDescent="0.35">
      <c r="A692" s="33">
        <v>133194</v>
      </c>
      <c r="B692" s="33" t="s">
        <v>96</v>
      </c>
      <c r="C692" s="49">
        <f t="shared" si="30"/>
        <v>0.149648750204215</v>
      </c>
      <c r="D692" s="33">
        <v>62404</v>
      </c>
      <c r="E692" s="33" t="s">
        <v>627</v>
      </c>
      <c r="F692" s="33" t="s">
        <v>3101</v>
      </c>
      <c r="H692" s="35">
        <v>58</v>
      </c>
      <c r="I692" s="35">
        <v>514</v>
      </c>
      <c r="J692" s="41"/>
      <c r="K692" s="42"/>
      <c r="L692" s="51">
        <f t="shared" si="31"/>
        <v>58</v>
      </c>
      <c r="M692" s="49">
        <f t="shared" si="32"/>
        <v>0.11284046692607004</v>
      </c>
    </row>
    <row r="693" spans="1:13" s="50" customFormat="1" ht="14.5" x14ac:dyDescent="0.35">
      <c r="A693" s="33">
        <v>133194</v>
      </c>
      <c r="B693" s="33" t="s">
        <v>96</v>
      </c>
      <c r="C693" s="49">
        <f t="shared" si="30"/>
        <v>0.149648750204215</v>
      </c>
      <c r="D693" s="33"/>
      <c r="E693" s="33" t="s">
        <v>3102</v>
      </c>
      <c r="F693" s="33" t="s">
        <v>3103</v>
      </c>
      <c r="H693" s="35">
        <v>1</v>
      </c>
      <c r="I693" s="35">
        <v>361</v>
      </c>
      <c r="J693" s="41"/>
      <c r="K693" s="42"/>
      <c r="L693" s="51">
        <f t="shared" si="31"/>
        <v>1</v>
      </c>
      <c r="M693" s="49">
        <f t="shared" si="32"/>
        <v>2.7700831024930748E-3</v>
      </c>
    </row>
    <row r="694" spans="1:13" s="50" customFormat="1" ht="14.5" x14ac:dyDescent="0.35">
      <c r="A694" s="33">
        <v>133194</v>
      </c>
      <c r="B694" s="33" t="s">
        <v>96</v>
      </c>
      <c r="C694" s="49">
        <f t="shared" si="30"/>
        <v>0.149648750204215</v>
      </c>
      <c r="D694" s="33">
        <v>62366</v>
      </c>
      <c r="E694" s="33" t="s">
        <v>628</v>
      </c>
      <c r="F694" s="33" t="s">
        <v>3104</v>
      </c>
      <c r="H694" s="35">
        <v>119</v>
      </c>
      <c r="I694" s="35">
        <v>305</v>
      </c>
      <c r="J694" s="41"/>
      <c r="K694" s="42"/>
      <c r="L694" s="51">
        <f t="shared" si="31"/>
        <v>119</v>
      </c>
      <c r="M694" s="49">
        <f t="shared" si="32"/>
        <v>0.39016393442622949</v>
      </c>
    </row>
    <row r="695" spans="1:13" s="50" customFormat="1" ht="14.5" x14ac:dyDescent="0.35">
      <c r="A695" s="33">
        <v>133194</v>
      </c>
      <c r="B695" s="33" t="s">
        <v>96</v>
      </c>
      <c r="C695" s="49">
        <f t="shared" si="30"/>
        <v>0.149648750204215</v>
      </c>
      <c r="D695" s="33">
        <v>234392</v>
      </c>
      <c r="E695" s="33" t="s">
        <v>629</v>
      </c>
      <c r="F695" s="33" t="s">
        <v>3105</v>
      </c>
      <c r="H695" s="35">
        <v>171</v>
      </c>
      <c r="I695" s="35">
        <v>914</v>
      </c>
      <c r="J695" s="41"/>
      <c r="K695" s="42"/>
      <c r="L695" s="51">
        <f t="shared" si="31"/>
        <v>171</v>
      </c>
      <c r="M695" s="49">
        <f t="shared" si="32"/>
        <v>0.18708971553610504</v>
      </c>
    </row>
    <row r="696" spans="1:13" s="50" customFormat="1" ht="14.5" x14ac:dyDescent="0.35">
      <c r="A696" s="33">
        <v>133194</v>
      </c>
      <c r="B696" s="33" t="s">
        <v>96</v>
      </c>
      <c r="C696" s="49">
        <f t="shared" ref="C696:C759" si="33">SUMIF($B$2:$B$2241,B696,$L$2:$L$2241)/(SUMIF($B$2:$B$2241,B696,$I$2:$I$2241))</f>
        <v>0.149648750204215</v>
      </c>
      <c r="D696" s="33">
        <v>62401</v>
      </c>
      <c r="E696" s="33" t="s">
        <v>630</v>
      </c>
      <c r="F696" s="33" t="s">
        <v>3106</v>
      </c>
      <c r="H696" s="35">
        <v>69</v>
      </c>
      <c r="I696" s="35">
        <v>511</v>
      </c>
      <c r="J696" s="41"/>
      <c r="K696" s="42"/>
      <c r="L696" s="51">
        <f t="shared" si="31"/>
        <v>69</v>
      </c>
      <c r="M696" s="49">
        <f t="shared" si="32"/>
        <v>0.13502935420743639</v>
      </c>
    </row>
    <row r="697" spans="1:13" s="50" customFormat="1" ht="14.5" x14ac:dyDescent="0.35">
      <c r="A697" s="33">
        <v>133194</v>
      </c>
      <c r="B697" s="33" t="s">
        <v>96</v>
      </c>
      <c r="C697" s="49">
        <f t="shared" si="33"/>
        <v>0.149648750204215</v>
      </c>
      <c r="D697" s="33">
        <v>62405</v>
      </c>
      <c r="E697" s="33" t="s">
        <v>631</v>
      </c>
      <c r="F697" s="33" t="s">
        <v>3107</v>
      </c>
      <c r="H697" s="35">
        <v>31</v>
      </c>
      <c r="I697" s="35">
        <v>317</v>
      </c>
      <c r="J697" s="41"/>
      <c r="K697" s="42"/>
      <c r="L697" s="51">
        <f t="shared" si="31"/>
        <v>31</v>
      </c>
      <c r="M697" s="49">
        <f t="shared" si="32"/>
        <v>9.7791798107255523E-2</v>
      </c>
    </row>
    <row r="698" spans="1:13" s="50" customFormat="1" ht="14.5" x14ac:dyDescent="0.35">
      <c r="A698" s="33">
        <v>133113</v>
      </c>
      <c r="B698" s="33" t="s">
        <v>391</v>
      </c>
      <c r="C698" s="49">
        <f t="shared" si="33"/>
        <v>0.13078291814946619</v>
      </c>
      <c r="D698" s="33">
        <v>62082</v>
      </c>
      <c r="E698" s="33" t="s">
        <v>1939</v>
      </c>
      <c r="F698" s="33" t="s">
        <v>3108</v>
      </c>
      <c r="H698" s="35">
        <v>21</v>
      </c>
      <c r="I698" s="35">
        <v>222</v>
      </c>
      <c r="J698" s="41"/>
      <c r="K698" s="42"/>
      <c r="L698" s="51">
        <f t="shared" si="31"/>
        <v>21</v>
      </c>
      <c r="M698" s="49">
        <f t="shared" si="32"/>
        <v>9.45945945945946E-2</v>
      </c>
    </row>
    <row r="699" spans="1:13" s="50" customFormat="1" ht="14.5" x14ac:dyDescent="0.35">
      <c r="A699" s="33">
        <v>133113</v>
      </c>
      <c r="B699" s="33" t="s">
        <v>391</v>
      </c>
      <c r="C699" s="49">
        <f t="shared" si="33"/>
        <v>0.13078291814946619</v>
      </c>
      <c r="D699" s="33">
        <v>190</v>
      </c>
      <c r="E699" s="33" t="s">
        <v>3109</v>
      </c>
      <c r="F699" s="33" t="s">
        <v>3110</v>
      </c>
      <c r="H699" s="35">
        <v>2</v>
      </c>
      <c r="I699" s="35">
        <v>300</v>
      </c>
      <c r="J699" s="41"/>
      <c r="K699" s="42"/>
      <c r="L699" s="51">
        <f t="shared" si="31"/>
        <v>2</v>
      </c>
      <c r="M699" s="49">
        <f t="shared" si="32"/>
        <v>6.6666666666666671E-3</v>
      </c>
    </row>
    <row r="700" spans="1:13" s="50" customFormat="1" ht="14.5" x14ac:dyDescent="0.35">
      <c r="A700" s="33">
        <v>133113</v>
      </c>
      <c r="B700" s="33" t="s">
        <v>391</v>
      </c>
      <c r="C700" s="49">
        <f t="shared" si="33"/>
        <v>0.13078291814946619</v>
      </c>
      <c r="D700" s="33">
        <v>62046</v>
      </c>
      <c r="E700" s="33" t="s">
        <v>1940</v>
      </c>
      <c r="F700" s="33" t="s">
        <v>3111</v>
      </c>
      <c r="H700" s="35">
        <v>210</v>
      </c>
      <c r="I700" s="35">
        <v>1775</v>
      </c>
      <c r="J700" s="41"/>
      <c r="K700" s="42"/>
      <c r="L700" s="51">
        <f t="shared" si="31"/>
        <v>210</v>
      </c>
      <c r="M700" s="49">
        <f t="shared" si="32"/>
        <v>0.11830985915492957</v>
      </c>
    </row>
    <row r="701" spans="1:13" s="50" customFormat="1" ht="14.5" x14ac:dyDescent="0.35">
      <c r="A701" s="33">
        <v>133113</v>
      </c>
      <c r="B701" s="33" t="s">
        <v>391</v>
      </c>
      <c r="C701" s="49">
        <f t="shared" si="33"/>
        <v>0.13078291814946619</v>
      </c>
      <c r="D701" s="33">
        <v>62048</v>
      </c>
      <c r="E701" s="33" t="s">
        <v>1941</v>
      </c>
      <c r="F701" s="33" t="s">
        <v>3112</v>
      </c>
      <c r="H701" s="35">
        <v>176</v>
      </c>
      <c r="I701" s="35">
        <v>1317</v>
      </c>
      <c r="J701" s="41"/>
      <c r="K701" s="42"/>
      <c r="L701" s="51">
        <f t="shared" si="31"/>
        <v>176</v>
      </c>
      <c r="M701" s="49">
        <f t="shared" si="32"/>
        <v>0.13363705391040243</v>
      </c>
    </row>
    <row r="702" spans="1:13" s="50" customFormat="1" ht="14.5" x14ac:dyDescent="0.35">
      <c r="A702" s="33">
        <v>133113</v>
      </c>
      <c r="B702" s="33" t="s">
        <v>391</v>
      </c>
      <c r="C702" s="49">
        <f t="shared" si="33"/>
        <v>0.13078291814946619</v>
      </c>
      <c r="D702" s="33">
        <v>207718</v>
      </c>
      <c r="E702" s="33" t="s">
        <v>1942</v>
      </c>
      <c r="F702" s="33" t="s">
        <v>3113</v>
      </c>
      <c r="H702" s="35">
        <v>33</v>
      </c>
      <c r="I702" s="35">
        <v>362</v>
      </c>
      <c r="J702" s="41"/>
      <c r="K702" s="42"/>
      <c r="L702" s="51">
        <f t="shared" si="31"/>
        <v>33</v>
      </c>
      <c r="M702" s="49">
        <f t="shared" si="32"/>
        <v>9.1160220994475141E-2</v>
      </c>
    </row>
    <row r="703" spans="1:13" s="50" customFormat="1" ht="14.5" x14ac:dyDescent="0.35">
      <c r="A703" s="33">
        <v>133113</v>
      </c>
      <c r="B703" s="33" t="s">
        <v>391</v>
      </c>
      <c r="C703" s="49">
        <f t="shared" si="33"/>
        <v>0.13078291814946619</v>
      </c>
      <c r="D703" s="33">
        <v>62043</v>
      </c>
      <c r="E703" s="33" t="s">
        <v>1943</v>
      </c>
      <c r="F703" s="33" t="s">
        <v>3114</v>
      </c>
      <c r="H703" s="35">
        <v>57</v>
      </c>
      <c r="I703" s="35">
        <v>296</v>
      </c>
      <c r="J703" s="41"/>
      <c r="K703" s="42"/>
      <c r="L703" s="51">
        <f t="shared" si="31"/>
        <v>57</v>
      </c>
      <c r="M703" s="49">
        <f t="shared" si="32"/>
        <v>0.19256756756756757</v>
      </c>
    </row>
    <row r="704" spans="1:13" s="50" customFormat="1" ht="14.5" x14ac:dyDescent="0.35">
      <c r="A704" s="33">
        <v>133113</v>
      </c>
      <c r="B704" s="33" t="s">
        <v>391</v>
      </c>
      <c r="C704" s="49">
        <f t="shared" si="33"/>
        <v>0.13078291814946619</v>
      </c>
      <c r="D704" s="33">
        <v>16053841</v>
      </c>
      <c r="E704" s="33" t="s">
        <v>1944</v>
      </c>
      <c r="F704" s="33" t="s">
        <v>3115</v>
      </c>
      <c r="H704" s="35">
        <v>47</v>
      </c>
      <c r="I704" s="35">
        <v>520</v>
      </c>
      <c r="J704" s="41"/>
      <c r="K704" s="42"/>
      <c r="L704" s="51">
        <f t="shared" si="31"/>
        <v>47</v>
      </c>
      <c r="M704" s="49">
        <f t="shared" si="32"/>
        <v>9.0384615384615383E-2</v>
      </c>
    </row>
    <row r="705" spans="1:13" s="50" customFormat="1" ht="14.5" x14ac:dyDescent="0.35">
      <c r="A705" s="33">
        <v>133113</v>
      </c>
      <c r="B705" s="33" t="s">
        <v>391</v>
      </c>
      <c r="C705" s="49">
        <f t="shared" si="33"/>
        <v>0.13078291814946619</v>
      </c>
      <c r="D705" s="33">
        <v>62047</v>
      </c>
      <c r="E705" s="33" t="s">
        <v>1945</v>
      </c>
      <c r="F705" s="33" t="s">
        <v>3116</v>
      </c>
      <c r="H705" s="35">
        <v>137</v>
      </c>
      <c r="I705" s="35">
        <v>501</v>
      </c>
      <c r="J705" s="41"/>
      <c r="K705" s="42"/>
      <c r="L705" s="51">
        <f t="shared" si="31"/>
        <v>137</v>
      </c>
      <c r="M705" s="49">
        <f t="shared" si="32"/>
        <v>0.27345309381237526</v>
      </c>
    </row>
    <row r="706" spans="1:13" s="50" customFormat="1" ht="14.5" x14ac:dyDescent="0.35">
      <c r="A706" s="33">
        <v>133113</v>
      </c>
      <c r="B706" s="33" t="s">
        <v>391</v>
      </c>
      <c r="C706" s="49">
        <f t="shared" si="33"/>
        <v>0.13078291814946619</v>
      </c>
      <c r="D706" s="33">
        <v>62045</v>
      </c>
      <c r="E706" s="33" t="s">
        <v>1946</v>
      </c>
      <c r="F706" s="33" t="s">
        <v>3117</v>
      </c>
      <c r="H706" s="35">
        <v>52</v>
      </c>
      <c r="I706" s="35">
        <v>327</v>
      </c>
      <c r="J706" s="41"/>
      <c r="K706" s="42"/>
      <c r="L706" s="51">
        <f t="shared" ref="L706:L769" si="34">IF(K706="",H706,(MIN(I706,(K706*1.6*I706))))</f>
        <v>52</v>
      </c>
      <c r="M706" s="49">
        <f t="shared" ref="M706:M769" si="35">IF(L706=0,0,(L706/I706))</f>
        <v>0.15902140672782875</v>
      </c>
    </row>
    <row r="707" spans="1:13" s="50" customFormat="1" ht="14.5" x14ac:dyDescent="0.35">
      <c r="A707" s="33">
        <v>133271</v>
      </c>
      <c r="B707" s="33" t="s">
        <v>214</v>
      </c>
      <c r="C707" s="49">
        <f t="shared" si="33"/>
        <v>0.42882562277580072</v>
      </c>
      <c r="D707" s="33"/>
      <c r="E707" s="33" t="s">
        <v>1134</v>
      </c>
      <c r="F707" s="33" t="s">
        <v>3118</v>
      </c>
      <c r="H707" s="35">
        <v>123</v>
      </c>
      <c r="I707" s="35">
        <v>261</v>
      </c>
      <c r="J707" s="41"/>
      <c r="K707" s="42"/>
      <c r="L707" s="51">
        <f t="shared" si="34"/>
        <v>123</v>
      </c>
      <c r="M707" s="49">
        <f t="shared" si="35"/>
        <v>0.47126436781609193</v>
      </c>
    </row>
    <row r="708" spans="1:13" s="50" customFormat="1" ht="14.5" x14ac:dyDescent="0.35">
      <c r="A708" s="33">
        <v>133271</v>
      </c>
      <c r="B708" s="33" t="s">
        <v>214</v>
      </c>
      <c r="C708" s="49">
        <f t="shared" si="33"/>
        <v>0.42882562277580072</v>
      </c>
      <c r="D708" s="33"/>
      <c r="E708" s="33" t="s">
        <v>1135</v>
      </c>
      <c r="F708" s="33" t="s">
        <v>3119</v>
      </c>
      <c r="H708" s="35">
        <v>118</v>
      </c>
      <c r="I708" s="35">
        <v>301</v>
      </c>
      <c r="J708" s="41"/>
      <c r="K708" s="42"/>
      <c r="L708" s="51">
        <f t="shared" si="34"/>
        <v>118</v>
      </c>
      <c r="M708" s="49">
        <f t="shared" si="35"/>
        <v>0.39202657807308972</v>
      </c>
    </row>
    <row r="709" spans="1:13" s="50" customFormat="1" ht="14.5" x14ac:dyDescent="0.35">
      <c r="A709" s="33">
        <v>132743</v>
      </c>
      <c r="B709" s="33" t="s">
        <v>160</v>
      </c>
      <c r="C709" s="49">
        <f t="shared" si="33"/>
        <v>0.29342723004694837</v>
      </c>
      <c r="D709" s="33">
        <v>60475</v>
      </c>
      <c r="E709" s="33" t="s">
        <v>929</v>
      </c>
      <c r="F709" s="33" t="s">
        <v>3120</v>
      </c>
      <c r="H709" s="35">
        <v>64</v>
      </c>
      <c r="I709" s="35">
        <v>251</v>
      </c>
      <c r="J709" s="41"/>
      <c r="K709" s="42"/>
      <c r="L709" s="51">
        <f t="shared" si="34"/>
        <v>64</v>
      </c>
      <c r="M709" s="49">
        <f t="shared" si="35"/>
        <v>0.2549800796812749</v>
      </c>
    </row>
    <row r="710" spans="1:13" s="50" customFormat="1" ht="14.5" x14ac:dyDescent="0.35">
      <c r="A710" s="33">
        <v>132743</v>
      </c>
      <c r="B710" s="33" t="s">
        <v>160</v>
      </c>
      <c r="C710" s="49">
        <f t="shared" si="33"/>
        <v>0.29342723004694837</v>
      </c>
      <c r="D710" s="33">
        <v>60476</v>
      </c>
      <c r="E710" s="33" t="s">
        <v>930</v>
      </c>
      <c r="F710" s="33" t="s">
        <v>3121</v>
      </c>
      <c r="H710" s="35">
        <v>61</v>
      </c>
      <c r="I710" s="35">
        <v>175</v>
      </c>
      <c r="J710" s="41"/>
      <c r="K710" s="42"/>
      <c r="L710" s="51">
        <f t="shared" si="34"/>
        <v>61</v>
      </c>
      <c r="M710" s="49">
        <f t="shared" si="35"/>
        <v>0.34857142857142859</v>
      </c>
    </row>
    <row r="711" spans="1:13" s="50" customFormat="1" ht="14.5" x14ac:dyDescent="0.35">
      <c r="A711" s="33">
        <v>133379</v>
      </c>
      <c r="B711" s="33" t="s">
        <v>425</v>
      </c>
      <c r="C711" s="49">
        <f t="shared" si="33"/>
        <v>0.5951742627345844</v>
      </c>
      <c r="D711" s="33"/>
      <c r="E711" s="33" t="s">
        <v>2074</v>
      </c>
      <c r="F711" s="33" t="s">
        <v>3122</v>
      </c>
      <c r="H711" s="35">
        <v>134</v>
      </c>
      <c r="I711" s="35">
        <v>191</v>
      </c>
      <c r="J711" s="41"/>
      <c r="K711" s="42"/>
      <c r="L711" s="51">
        <f t="shared" si="34"/>
        <v>134</v>
      </c>
      <c r="M711" s="49">
        <f t="shared" si="35"/>
        <v>0.70157068062827221</v>
      </c>
    </row>
    <row r="712" spans="1:13" s="50" customFormat="1" ht="14.5" x14ac:dyDescent="0.35">
      <c r="A712" s="33">
        <v>133379</v>
      </c>
      <c r="B712" s="33" t="s">
        <v>425</v>
      </c>
      <c r="C712" s="49">
        <f t="shared" si="33"/>
        <v>0.5951742627345844</v>
      </c>
      <c r="D712" s="33">
        <v>204477</v>
      </c>
      <c r="E712" s="33" t="s">
        <v>2075</v>
      </c>
      <c r="F712" s="33" t="s">
        <v>3123</v>
      </c>
      <c r="H712" s="35">
        <v>46</v>
      </c>
      <c r="I712" s="35">
        <v>110</v>
      </c>
      <c r="J712" s="41"/>
      <c r="K712" s="42"/>
      <c r="L712" s="51">
        <f t="shared" si="34"/>
        <v>46</v>
      </c>
      <c r="M712" s="49">
        <f t="shared" si="35"/>
        <v>0.41818181818181815</v>
      </c>
    </row>
    <row r="713" spans="1:13" s="50" customFormat="1" ht="14.5" x14ac:dyDescent="0.35">
      <c r="A713" s="33">
        <v>133379</v>
      </c>
      <c r="B713" s="33" t="s">
        <v>425</v>
      </c>
      <c r="C713" s="49">
        <f t="shared" si="33"/>
        <v>0.5951742627345844</v>
      </c>
      <c r="D713" s="33">
        <v>250</v>
      </c>
      <c r="E713" s="33" t="s">
        <v>2076</v>
      </c>
      <c r="F713" s="33" t="s">
        <v>3124</v>
      </c>
      <c r="H713" s="35">
        <v>42</v>
      </c>
      <c r="I713" s="35">
        <v>72</v>
      </c>
      <c r="J713" s="41"/>
      <c r="K713" s="42"/>
      <c r="L713" s="51">
        <f t="shared" si="34"/>
        <v>42</v>
      </c>
      <c r="M713" s="49">
        <f t="shared" si="35"/>
        <v>0.58333333333333337</v>
      </c>
    </row>
    <row r="714" spans="1:13" s="50" customFormat="1" ht="14.5" x14ac:dyDescent="0.35">
      <c r="A714" s="33">
        <v>133476</v>
      </c>
      <c r="B714" s="33" t="s">
        <v>486</v>
      </c>
      <c r="C714" s="49">
        <f t="shared" si="33"/>
        <v>0.3263785394932936</v>
      </c>
      <c r="D714" s="33">
        <v>63316</v>
      </c>
      <c r="E714" s="33" t="s">
        <v>2284</v>
      </c>
      <c r="F714" s="33" t="s">
        <v>3125</v>
      </c>
      <c r="H714" s="35">
        <v>134</v>
      </c>
      <c r="I714" s="35">
        <v>366</v>
      </c>
      <c r="J714" s="41"/>
      <c r="K714" s="42"/>
      <c r="L714" s="51">
        <f t="shared" si="34"/>
        <v>134</v>
      </c>
      <c r="M714" s="49">
        <f t="shared" si="35"/>
        <v>0.36612021857923499</v>
      </c>
    </row>
    <row r="715" spans="1:13" s="50" customFormat="1" ht="14.5" x14ac:dyDescent="0.35">
      <c r="A715" s="33">
        <v>133476</v>
      </c>
      <c r="B715" s="33" t="s">
        <v>486</v>
      </c>
      <c r="C715" s="49">
        <f t="shared" si="33"/>
        <v>0.3263785394932936</v>
      </c>
      <c r="D715" s="33">
        <v>63317</v>
      </c>
      <c r="E715" s="33" t="s">
        <v>2285</v>
      </c>
      <c r="F715" s="33" t="s">
        <v>3126</v>
      </c>
      <c r="H715" s="35">
        <v>85</v>
      </c>
      <c r="I715" s="35">
        <v>305</v>
      </c>
      <c r="J715" s="41"/>
      <c r="K715" s="42"/>
      <c r="L715" s="51">
        <f t="shared" si="34"/>
        <v>85</v>
      </c>
      <c r="M715" s="49">
        <f t="shared" si="35"/>
        <v>0.27868852459016391</v>
      </c>
    </row>
    <row r="716" spans="1:13" s="50" customFormat="1" ht="14.5" x14ac:dyDescent="0.35">
      <c r="A716" s="33">
        <v>132959</v>
      </c>
      <c r="B716" s="33" t="s">
        <v>212</v>
      </c>
      <c r="C716" s="49">
        <f t="shared" si="33"/>
        <v>0.38337801608579086</v>
      </c>
      <c r="D716" s="33">
        <v>61613</v>
      </c>
      <c r="E716" s="33" t="s">
        <v>1129</v>
      </c>
      <c r="F716" s="33" t="s">
        <v>3127</v>
      </c>
      <c r="H716" s="35">
        <v>239</v>
      </c>
      <c r="I716" s="35">
        <v>574</v>
      </c>
      <c r="J716" s="41"/>
      <c r="K716" s="42"/>
      <c r="L716" s="51">
        <f t="shared" si="34"/>
        <v>239</v>
      </c>
      <c r="M716" s="49">
        <f t="shared" si="35"/>
        <v>0.41637630662020908</v>
      </c>
    </row>
    <row r="717" spans="1:13" s="50" customFormat="1" ht="14.5" x14ac:dyDescent="0.35">
      <c r="A717" s="33">
        <v>132959</v>
      </c>
      <c r="B717" s="33" t="s">
        <v>212</v>
      </c>
      <c r="C717" s="49">
        <f t="shared" si="33"/>
        <v>0.38337801608579086</v>
      </c>
      <c r="D717" s="33">
        <v>61614</v>
      </c>
      <c r="E717" s="33" t="s">
        <v>1130</v>
      </c>
      <c r="F717" s="33" t="s">
        <v>3128</v>
      </c>
      <c r="H717" s="35">
        <v>47</v>
      </c>
      <c r="I717" s="35">
        <v>172</v>
      </c>
      <c r="J717" s="41"/>
      <c r="K717" s="42"/>
      <c r="L717" s="51">
        <f t="shared" si="34"/>
        <v>47</v>
      </c>
      <c r="M717" s="49">
        <f t="shared" si="35"/>
        <v>0.27325581395348836</v>
      </c>
    </row>
    <row r="718" spans="1:13" s="50" customFormat="1" ht="14.5" x14ac:dyDescent="0.35">
      <c r="A718" s="33">
        <v>132993</v>
      </c>
      <c r="B718" s="33" t="s">
        <v>376</v>
      </c>
      <c r="C718" s="49">
        <f t="shared" si="33"/>
        <v>0.40471092077087795</v>
      </c>
      <c r="D718" s="33"/>
      <c r="E718" s="33" t="s">
        <v>1872</v>
      </c>
      <c r="F718" s="33" t="s">
        <v>3129</v>
      </c>
      <c r="H718" s="35">
        <v>101</v>
      </c>
      <c r="I718" s="35">
        <v>219</v>
      </c>
      <c r="J718" s="41"/>
      <c r="K718" s="42"/>
      <c r="L718" s="51">
        <f t="shared" si="34"/>
        <v>101</v>
      </c>
      <c r="M718" s="49">
        <f t="shared" si="35"/>
        <v>0.46118721461187212</v>
      </c>
    </row>
    <row r="719" spans="1:13" s="50" customFormat="1" ht="14.5" x14ac:dyDescent="0.35">
      <c r="A719" s="33">
        <v>132993</v>
      </c>
      <c r="B719" s="33" t="s">
        <v>376</v>
      </c>
      <c r="C719" s="49">
        <f t="shared" si="33"/>
        <v>0.40471092077087795</v>
      </c>
      <c r="D719" s="33"/>
      <c r="E719" s="33" t="s">
        <v>1873</v>
      </c>
      <c r="F719" s="33" t="s">
        <v>3130</v>
      </c>
      <c r="H719" s="35">
        <v>40</v>
      </c>
      <c r="I719" s="35">
        <v>130</v>
      </c>
      <c r="J719" s="41"/>
      <c r="K719" s="42"/>
      <c r="L719" s="51">
        <f t="shared" si="34"/>
        <v>40</v>
      </c>
      <c r="M719" s="49">
        <f t="shared" si="35"/>
        <v>0.30769230769230771</v>
      </c>
    </row>
    <row r="720" spans="1:13" s="50" customFormat="1" ht="14.5" x14ac:dyDescent="0.35">
      <c r="A720" s="33">
        <v>132993</v>
      </c>
      <c r="B720" s="33" t="s">
        <v>376</v>
      </c>
      <c r="C720" s="49">
        <f t="shared" si="33"/>
        <v>0.40471092077087795</v>
      </c>
      <c r="D720" s="33"/>
      <c r="E720" s="33" t="s">
        <v>1874</v>
      </c>
      <c r="F720" s="33" t="s">
        <v>3131</v>
      </c>
      <c r="H720" s="35">
        <v>48</v>
      </c>
      <c r="I720" s="35">
        <v>118</v>
      </c>
      <c r="J720" s="41"/>
      <c r="K720" s="42"/>
      <c r="L720" s="51">
        <f t="shared" si="34"/>
        <v>48</v>
      </c>
      <c r="M720" s="49">
        <f t="shared" si="35"/>
        <v>0.40677966101694918</v>
      </c>
    </row>
    <row r="721" spans="1:13" s="50" customFormat="1" ht="14.5" x14ac:dyDescent="0.35">
      <c r="A721" s="33">
        <v>132953</v>
      </c>
      <c r="B721" s="33" t="s">
        <v>383</v>
      </c>
      <c r="C721" s="49">
        <f t="shared" si="33"/>
        <v>0.53848904565941602</v>
      </c>
      <c r="D721" s="33">
        <v>61569</v>
      </c>
      <c r="E721" s="33" t="s">
        <v>1906</v>
      </c>
      <c r="F721" s="33" t="s">
        <v>3132</v>
      </c>
      <c r="H721" s="35"/>
      <c r="I721" s="35">
        <v>334</v>
      </c>
      <c r="J721" s="41">
        <v>2016</v>
      </c>
      <c r="K721" s="42">
        <v>0.53900000000000003</v>
      </c>
      <c r="L721" s="51">
        <f t="shared" si="34"/>
        <v>288.04160000000002</v>
      </c>
      <c r="M721" s="49">
        <f t="shared" si="35"/>
        <v>0.86240000000000006</v>
      </c>
    </row>
    <row r="722" spans="1:13" s="50" customFormat="1" ht="14.5" x14ac:dyDescent="0.35">
      <c r="A722" s="33">
        <v>132953</v>
      </c>
      <c r="B722" s="33" t="s">
        <v>383</v>
      </c>
      <c r="C722" s="49">
        <f t="shared" si="33"/>
        <v>0.53848904565941602</v>
      </c>
      <c r="D722" s="33">
        <v>860</v>
      </c>
      <c r="E722" s="33" t="s">
        <v>1907</v>
      </c>
      <c r="F722" s="33" t="s">
        <v>3133</v>
      </c>
      <c r="H722" s="35">
        <v>40</v>
      </c>
      <c r="I722" s="35">
        <v>100</v>
      </c>
      <c r="J722" s="41"/>
      <c r="K722" s="42"/>
      <c r="L722" s="51">
        <f t="shared" si="34"/>
        <v>40</v>
      </c>
      <c r="M722" s="49">
        <f t="shared" si="35"/>
        <v>0.4</v>
      </c>
    </row>
    <row r="723" spans="1:13" s="50" customFormat="1" ht="14.5" x14ac:dyDescent="0.35">
      <c r="A723" s="33">
        <v>132953</v>
      </c>
      <c r="B723" s="33" t="s">
        <v>383</v>
      </c>
      <c r="C723" s="49">
        <f t="shared" si="33"/>
        <v>0.53848904565941602</v>
      </c>
      <c r="D723" s="33">
        <v>61584</v>
      </c>
      <c r="E723" s="33" t="s">
        <v>1908</v>
      </c>
      <c r="F723" s="33" t="s">
        <v>3134</v>
      </c>
      <c r="H723" s="35">
        <v>526</v>
      </c>
      <c r="I723" s="35">
        <v>1687</v>
      </c>
      <c r="J723" s="41"/>
      <c r="K723" s="42"/>
      <c r="L723" s="51">
        <f t="shared" si="34"/>
        <v>526</v>
      </c>
      <c r="M723" s="49">
        <f t="shared" si="35"/>
        <v>0.31179608772969769</v>
      </c>
    </row>
    <row r="724" spans="1:13" s="50" customFormat="1" ht="14.5" x14ac:dyDescent="0.35">
      <c r="A724" s="33">
        <v>132953</v>
      </c>
      <c r="B724" s="33" t="s">
        <v>383</v>
      </c>
      <c r="C724" s="49">
        <f t="shared" si="33"/>
        <v>0.53848904565941602</v>
      </c>
      <c r="D724" s="33">
        <v>61594</v>
      </c>
      <c r="E724" s="33" t="s">
        <v>592</v>
      </c>
      <c r="F724" s="33" t="s">
        <v>3135</v>
      </c>
      <c r="H724" s="35">
        <v>293</v>
      </c>
      <c r="I724" s="35">
        <v>580</v>
      </c>
      <c r="J724" s="41"/>
      <c r="K724" s="42"/>
      <c r="L724" s="51">
        <f t="shared" si="34"/>
        <v>293</v>
      </c>
      <c r="M724" s="49">
        <f t="shared" si="35"/>
        <v>0.5051724137931034</v>
      </c>
    </row>
    <row r="725" spans="1:13" s="50" customFormat="1" ht="14.5" x14ac:dyDescent="0.35">
      <c r="A725" s="33">
        <v>132953</v>
      </c>
      <c r="B725" s="33" t="s">
        <v>383</v>
      </c>
      <c r="C725" s="49">
        <f t="shared" si="33"/>
        <v>0.53848904565941602</v>
      </c>
      <c r="D725" s="33">
        <v>61577</v>
      </c>
      <c r="E725" s="33" t="s">
        <v>596</v>
      </c>
      <c r="F725" s="33" t="s">
        <v>3136</v>
      </c>
      <c r="H725" s="35"/>
      <c r="I725" s="35">
        <v>637</v>
      </c>
      <c r="J725" s="41">
        <v>2018</v>
      </c>
      <c r="K725" s="42">
        <v>0.53900000000000003</v>
      </c>
      <c r="L725" s="51">
        <f t="shared" si="34"/>
        <v>549.34879999999998</v>
      </c>
      <c r="M725" s="49">
        <f t="shared" si="35"/>
        <v>0.86239999999999994</v>
      </c>
    </row>
    <row r="726" spans="1:13" s="50" customFormat="1" ht="14.5" x14ac:dyDescent="0.35">
      <c r="A726" s="33">
        <v>132953</v>
      </c>
      <c r="B726" s="33" t="s">
        <v>383</v>
      </c>
      <c r="C726" s="49">
        <f t="shared" si="33"/>
        <v>0.53848904565941602</v>
      </c>
      <c r="D726" s="33">
        <v>61588</v>
      </c>
      <c r="E726" s="33" t="s">
        <v>1909</v>
      </c>
      <c r="F726" s="33" t="s">
        <v>3137</v>
      </c>
      <c r="H726" s="35">
        <v>76</v>
      </c>
      <c r="I726" s="35">
        <v>274</v>
      </c>
      <c r="J726" s="41"/>
      <c r="K726" s="42"/>
      <c r="L726" s="51">
        <f t="shared" si="34"/>
        <v>76</v>
      </c>
      <c r="M726" s="49">
        <f t="shared" si="35"/>
        <v>0.27737226277372262</v>
      </c>
    </row>
    <row r="727" spans="1:13" s="50" customFormat="1" ht="14.5" x14ac:dyDescent="0.35">
      <c r="A727" s="33">
        <v>132953</v>
      </c>
      <c r="B727" s="33" t="s">
        <v>383</v>
      </c>
      <c r="C727" s="49">
        <f t="shared" si="33"/>
        <v>0.53848904565941602</v>
      </c>
      <c r="D727" s="33">
        <v>61589</v>
      </c>
      <c r="E727" s="33" t="s">
        <v>600</v>
      </c>
      <c r="F727" s="33" t="s">
        <v>3138</v>
      </c>
      <c r="H727" s="35"/>
      <c r="I727" s="35">
        <v>321</v>
      </c>
      <c r="J727" s="41">
        <v>2014</v>
      </c>
      <c r="K727" s="42">
        <v>0.53900000000000003</v>
      </c>
      <c r="L727" s="51">
        <f t="shared" si="34"/>
        <v>276.8304</v>
      </c>
      <c r="M727" s="49">
        <f t="shared" si="35"/>
        <v>0.86239999999999994</v>
      </c>
    </row>
    <row r="728" spans="1:13" s="50" customFormat="1" ht="14.5" x14ac:dyDescent="0.35">
      <c r="A728" s="33">
        <v>132953</v>
      </c>
      <c r="B728" s="33" t="s">
        <v>383</v>
      </c>
      <c r="C728" s="49">
        <f t="shared" si="33"/>
        <v>0.53848904565941602</v>
      </c>
      <c r="D728" s="33">
        <v>61567</v>
      </c>
      <c r="E728" s="33" t="s">
        <v>601</v>
      </c>
      <c r="F728" s="33" t="s">
        <v>3139</v>
      </c>
      <c r="H728" s="35"/>
      <c r="I728" s="35">
        <v>334</v>
      </c>
      <c r="J728" s="41">
        <v>2014</v>
      </c>
      <c r="K728" s="42">
        <v>0.53900000000000003</v>
      </c>
      <c r="L728" s="51">
        <f t="shared" si="34"/>
        <v>288.04160000000002</v>
      </c>
      <c r="M728" s="49">
        <f t="shared" si="35"/>
        <v>0.86240000000000006</v>
      </c>
    </row>
    <row r="729" spans="1:13" s="50" customFormat="1" ht="14.5" x14ac:dyDescent="0.35">
      <c r="A729" s="33">
        <v>132953</v>
      </c>
      <c r="B729" s="33" t="s">
        <v>383</v>
      </c>
      <c r="C729" s="49">
        <f t="shared" si="33"/>
        <v>0.53848904565941602</v>
      </c>
      <c r="D729" s="33">
        <v>225211</v>
      </c>
      <c r="E729" s="33" t="s">
        <v>604</v>
      </c>
      <c r="F729" s="33" t="s">
        <v>3140</v>
      </c>
      <c r="H729" s="35">
        <v>155</v>
      </c>
      <c r="I729" s="35">
        <v>373</v>
      </c>
      <c r="J729" s="41"/>
      <c r="K729" s="42"/>
      <c r="L729" s="51">
        <f t="shared" si="34"/>
        <v>155</v>
      </c>
      <c r="M729" s="49">
        <f t="shared" si="35"/>
        <v>0.41554959785522788</v>
      </c>
    </row>
    <row r="730" spans="1:13" s="50" customFormat="1" ht="14.5" x14ac:dyDescent="0.35">
      <c r="A730" s="33">
        <v>132953</v>
      </c>
      <c r="B730" s="33" t="s">
        <v>383</v>
      </c>
      <c r="C730" s="49">
        <f t="shared" si="33"/>
        <v>0.53848904565941602</v>
      </c>
      <c r="D730" s="33">
        <v>61593</v>
      </c>
      <c r="E730" s="33" t="s">
        <v>608</v>
      </c>
      <c r="F730" s="33" t="s">
        <v>3141</v>
      </c>
      <c r="H730" s="35"/>
      <c r="I730" s="35">
        <v>356</v>
      </c>
      <c r="J730" s="41">
        <v>2016</v>
      </c>
      <c r="K730" s="42">
        <v>0.53900000000000003</v>
      </c>
      <c r="L730" s="51">
        <f t="shared" si="34"/>
        <v>307.01440000000002</v>
      </c>
      <c r="M730" s="49">
        <f t="shared" si="35"/>
        <v>0.86240000000000006</v>
      </c>
    </row>
    <row r="731" spans="1:13" s="50" customFormat="1" ht="14.5" x14ac:dyDescent="0.35">
      <c r="A731" s="33">
        <v>132953</v>
      </c>
      <c r="B731" s="33" t="s">
        <v>383</v>
      </c>
      <c r="C731" s="49">
        <f t="shared" si="33"/>
        <v>0.53848904565941602</v>
      </c>
      <c r="D731" s="33">
        <v>61578</v>
      </c>
      <c r="E731" s="33" t="s">
        <v>1318</v>
      </c>
      <c r="F731" s="33" t="s">
        <v>3142</v>
      </c>
      <c r="H731" s="35"/>
      <c r="I731" s="35">
        <v>460</v>
      </c>
      <c r="J731" s="41">
        <v>2014</v>
      </c>
      <c r="K731" s="42">
        <v>0.53900000000000003</v>
      </c>
      <c r="L731" s="51">
        <f t="shared" si="34"/>
        <v>396.70400000000001</v>
      </c>
      <c r="M731" s="49">
        <f t="shared" si="35"/>
        <v>0.86240000000000006</v>
      </c>
    </row>
    <row r="732" spans="1:13" s="50" customFormat="1" ht="14.5" x14ac:dyDescent="0.35">
      <c r="A732" s="33">
        <v>132953</v>
      </c>
      <c r="B732" s="33" t="s">
        <v>383</v>
      </c>
      <c r="C732" s="49">
        <f t="shared" si="33"/>
        <v>0.53848904565941602</v>
      </c>
      <c r="D732" s="33">
        <v>61570</v>
      </c>
      <c r="E732" s="33" t="s">
        <v>839</v>
      </c>
      <c r="F732" s="33" t="s">
        <v>3143</v>
      </c>
      <c r="H732" s="35">
        <v>334</v>
      </c>
      <c r="I732" s="35">
        <v>856</v>
      </c>
      <c r="J732" s="41"/>
      <c r="K732" s="42"/>
      <c r="L732" s="51">
        <f t="shared" si="34"/>
        <v>334</v>
      </c>
      <c r="M732" s="49">
        <f t="shared" si="35"/>
        <v>0.39018691588785048</v>
      </c>
    </row>
    <row r="733" spans="1:13" s="50" customFormat="1" ht="14.5" x14ac:dyDescent="0.35">
      <c r="A733" s="33">
        <v>132953</v>
      </c>
      <c r="B733" s="33" t="s">
        <v>383</v>
      </c>
      <c r="C733" s="49">
        <f t="shared" si="33"/>
        <v>0.53848904565941602</v>
      </c>
      <c r="D733" s="33">
        <v>61571</v>
      </c>
      <c r="E733" s="33" t="s">
        <v>1320</v>
      </c>
      <c r="F733" s="33" t="s">
        <v>3144</v>
      </c>
      <c r="H733" s="35">
        <v>162</v>
      </c>
      <c r="I733" s="35">
        <v>399</v>
      </c>
      <c r="J733" s="41"/>
      <c r="K733" s="42"/>
      <c r="L733" s="51">
        <f t="shared" si="34"/>
        <v>162</v>
      </c>
      <c r="M733" s="49">
        <f t="shared" si="35"/>
        <v>0.40601503759398494</v>
      </c>
    </row>
    <row r="734" spans="1:13" s="50" customFormat="1" ht="14.5" x14ac:dyDescent="0.35">
      <c r="A734" s="33">
        <v>132953</v>
      </c>
      <c r="B734" s="33" t="s">
        <v>383</v>
      </c>
      <c r="C734" s="49">
        <f t="shared" si="33"/>
        <v>0.53848904565941602</v>
      </c>
      <c r="D734" s="33">
        <v>61576</v>
      </c>
      <c r="E734" s="33" t="s">
        <v>1910</v>
      </c>
      <c r="F734" s="33" t="s">
        <v>3145</v>
      </c>
      <c r="H734" s="35">
        <v>565</v>
      </c>
      <c r="I734" s="35">
        <v>1310</v>
      </c>
      <c r="J734" s="41"/>
      <c r="K734" s="42"/>
      <c r="L734" s="51">
        <f t="shared" si="34"/>
        <v>565</v>
      </c>
      <c r="M734" s="49">
        <f t="shared" si="35"/>
        <v>0.43129770992366412</v>
      </c>
    </row>
    <row r="735" spans="1:13" s="50" customFormat="1" ht="14.5" x14ac:dyDescent="0.35">
      <c r="A735" s="33">
        <v>132953</v>
      </c>
      <c r="B735" s="33" t="s">
        <v>383</v>
      </c>
      <c r="C735" s="49">
        <f t="shared" si="33"/>
        <v>0.53848904565941602</v>
      </c>
      <c r="D735" s="33"/>
      <c r="E735" s="33" t="s">
        <v>1911</v>
      </c>
      <c r="F735" s="33" t="s">
        <v>3146</v>
      </c>
      <c r="H735" s="35">
        <v>132</v>
      </c>
      <c r="I735" s="35">
        <v>506</v>
      </c>
      <c r="J735" s="41"/>
      <c r="K735" s="42"/>
      <c r="L735" s="51">
        <f t="shared" si="34"/>
        <v>132</v>
      </c>
      <c r="M735" s="49">
        <f t="shared" si="35"/>
        <v>0.2608695652173913</v>
      </c>
    </row>
    <row r="736" spans="1:13" s="50" customFormat="1" ht="14.5" x14ac:dyDescent="0.35">
      <c r="A736" s="33">
        <v>132953</v>
      </c>
      <c r="B736" s="33" t="s">
        <v>383</v>
      </c>
      <c r="C736" s="49">
        <f t="shared" si="33"/>
        <v>0.53848904565941602</v>
      </c>
      <c r="D736" s="33">
        <v>225214</v>
      </c>
      <c r="E736" s="33" t="s">
        <v>1912</v>
      </c>
      <c r="F736" s="33" t="s">
        <v>3147</v>
      </c>
      <c r="H736" s="35"/>
      <c r="I736" s="35">
        <v>196</v>
      </c>
      <c r="J736" s="41">
        <v>2014</v>
      </c>
      <c r="K736" s="42">
        <v>0.53900000000000003</v>
      </c>
      <c r="L736" s="51">
        <f t="shared" si="34"/>
        <v>169.03040000000001</v>
      </c>
      <c r="M736" s="49">
        <f t="shared" si="35"/>
        <v>0.86240000000000006</v>
      </c>
    </row>
    <row r="737" spans="1:13" s="50" customFormat="1" ht="14.5" x14ac:dyDescent="0.35">
      <c r="A737" s="33">
        <v>132953</v>
      </c>
      <c r="B737" s="33" t="s">
        <v>383</v>
      </c>
      <c r="C737" s="49">
        <f t="shared" si="33"/>
        <v>0.53848904565941602</v>
      </c>
      <c r="D737" s="33">
        <v>450</v>
      </c>
      <c r="E737" s="33" t="s">
        <v>1913</v>
      </c>
      <c r="F737" s="33" t="s">
        <v>3148</v>
      </c>
      <c r="H737" s="35">
        <v>12</v>
      </c>
      <c r="I737" s="35">
        <v>48</v>
      </c>
      <c r="J737" s="41"/>
      <c r="K737" s="42"/>
      <c r="L737" s="51">
        <f t="shared" si="34"/>
        <v>12</v>
      </c>
      <c r="M737" s="49">
        <f t="shared" si="35"/>
        <v>0.25</v>
      </c>
    </row>
    <row r="738" spans="1:13" s="50" customFormat="1" ht="14.5" x14ac:dyDescent="0.35">
      <c r="A738" s="33">
        <v>132953</v>
      </c>
      <c r="B738" s="33" t="s">
        <v>383</v>
      </c>
      <c r="C738" s="49">
        <f t="shared" si="33"/>
        <v>0.53848904565941602</v>
      </c>
      <c r="D738" s="33">
        <v>61582</v>
      </c>
      <c r="E738" s="33" t="s">
        <v>1009</v>
      </c>
      <c r="F738" s="33" t="s">
        <v>3149</v>
      </c>
      <c r="H738" s="35">
        <v>182</v>
      </c>
      <c r="I738" s="35">
        <v>368</v>
      </c>
      <c r="J738" s="41"/>
      <c r="K738" s="42"/>
      <c r="L738" s="51">
        <f t="shared" si="34"/>
        <v>182</v>
      </c>
      <c r="M738" s="49">
        <f t="shared" si="35"/>
        <v>0.49456521739130432</v>
      </c>
    </row>
    <row r="739" spans="1:13" s="50" customFormat="1" ht="14.5" x14ac:dyDescent="0.35">
      <c r="A739" s="33">
        <v>132953</v>
      </c>
      <c r="B739" s="33" t="s">
        <v>383</v>
      </c>
      <c r="C739" s="49">
        <f t="shared" si="33"/>
        <v>0.53848904565941602</v>
      </c>
      <c r="D739" s="33">
        <v>16065160</v>
      </c>
      <c r="E739" s="33" t="s">
        <v>1914</v>
      </c>
      <c r="F739" s="33" t="s">
        <v>3150</v>
      </c>
      <c r="H739" s="35"/>
      <c r="I739" s="35">
        <v>60</v>
      </c>
      <c r="J739" s="41">
        <v>2016</v>
      </c>
      <c r="K739" s="42">
        <v>0.53900000000000003</v>
      </c>
      <c r="L739" s="51">
        <f t="shared" si="34"/>
        <v>51.744</v>
      </c>
      <c r="M739" s="49">
        <f t="shared" si="35"/>
        <v>0.86239999999999994</v>
      </c>
    </row>
    <row r="740" spans="1:13" s="50" customFormat="1" ht="14.5" x14ac:dyDescent="0.35">
      <c r="A740" s="33">
        <v>132953</v>
      </c>
      <c r="B740" s="33" t="s">
        <v>383</v>
      </c>
      <c r="C740" s="49">
        <f t="shared" si="33"/>
        <v>0.53848904565941602</v>
      </c>
      <c r="D740" s="33">
        <v>61591</v>
      </c>
      <c r="E740" s="33" t="s">
        <v>1915</v>
      </c>
      <c r="F740" s="33" t="s">
        <v>3151</v>
      </c>
      <c r="H740" s="35">
        <v>157</v>
      </c>
      <c r="I740" s="35">
        <v>386</v>
      </c>
      <c r="J740" s="41"/>
      <c r="K740" s="42"/>
      <c r="L740" s="51">
        <f t="shared" si="34"/>
        <v>157</v>
      </c>
      <c r="M740" s="49">
        <f t="shared" si="35"/>
        <v>0.40673575129533679</v>
      </c>
    </row>
    <row r="741" spans="1:13" s="50" customFormat="1" ht="14.5" x14ac:dyDescent="0.35">
      <c r="A741" s="33">
        <v>132953</v>
      </c>
      <c r="B741" s="33" t="s">
        <v>383</v>
      </c>
      <c r="C741" s="49">
        <f t="shared" si="33"/>
        <v>0.53848904565941602</v>
      </c>
      <c r="D741" s="33">
        <v>61573</v>
      </c>
      <c r="E741" s="33" t="s">
        <v>919</v>
      </c>
      <c r="F741" s="33" t="s">
        <v>3152</v>
      </c>
      <c r="H741" s="35"/>
      <c r="I741" s="35">
        <v>343</v>
      </c>
      <c r="J741" s="41">
        <v>2016</v>
      </c>
      <c r="K741" s="42">
        <v>0.53900000000000003</v>
      </c>
      <c r="L741" s="51">
        <f t="shared" si="34"/>
        <v>295.8032</v>
      </c>
      <c r="M741" s="49">
        <f t="shared" si="35"/>
        <v>0.86240000000000006</v>
      </c>
    </row>
    <row r="742" spans="1:13" s="50" customFormat="1" ht="14.5" x14ac:dyDescent="0.35">
      <c r="A742" s="33">
        <v>132953</v>
      </c>
      <c r="B742" s="33" t="s">
        <v>383</v>
      </c>
      <c r="C742" s="49">
        <f t="shared" si="33"/>
        <v>0.53848904565941602</v>
      </c>
      <c r="D742" s="33">
        <v>61586</v>
      </c>
      <c r="E742" s="33" t="s">
        <v>920</v>
      </c>
      <c r="F742" s="33" t="s">
        <v>3153</v>
      </c>
      <c r="H742" s="35"/>
      <c r="I742" s="35">
        <v>267</v>
      </c>
      <c r="J742" s="41">
        <v>2014</v>
      </c>
      <c r="K742" s="42">
        <v>0.53900000000000003</v>
      </c>
      <c r="L742" s="51">
        <f t="shared" si="34"/>
        <v>230.26080000000002</v>
      </c>
      <c r="M742" s="49">
        <f t="shared" si="35"/>
        <v>0.86240000000000006</v>
      </c>
    </row>
    <row r="743" spans="1:13" s="50" customFormat="1" ht="14.5" x14ac:dyDescent="0.35">
      <c r="A743" s="33">
        <v>132953</v>
      </c>
      <c r="B743" s="33" t="s">
        <v>383</v>
      </c>
      <c r="C743" s="49">
        <f t="shared" si="33"/>
        <v>0.53848904565941602</v>
      </c>
      <c r="D743" s="33">
        <v>850</v>
      </c>
      <c r="E743" s="33" t="s">
        <v>1916</v>
      </c>
      <c r="F743" s="33" t="s">
        <v>3154</v>
      </c>
      <c r="H743" s="35">
        <v>9</v>
      </c>
      <c r="I743" s="35">
        <v>11</v>
      </c>
      <c r="J743" s="41"/>
      <c r="K743" s="42"/>
      <c r="L743" s="51">
        <f t="shared" si="34"/>
        <v>9</v>
      </c>
      <c r="M743" s="49">
        <f t="shared" si="35"/>
        <v>0.81818181818181823</v>
      </c>
    </row>
    <row r="744" spans="1:13" s="50" customFormat="1" ht="14.5" x14ac:dyDescent="0.35">
      <c r="A744" s="33">
        <v>132954</v>
      </c>
      <c r="B744" s="33" t="s">
        <v>220</v>
      </c>
      <c r="C744" s="49">
        <f t="shared" si="33"/>
        <v>0.37202072538860104</v>
      </c>
      <c r="D744" s="33">
        <v>61605</v>
      </c>
      <c r="E744" s="33" t="s">
        <v>1150</v>
      </c>
      <c r="F744" s="33" t="s">
        <v>3155</v>
      </c>
      <c r="H744" s="35">
        <v>127</v>
      </c>
      <c r="I744" s="35">
        <v>330</v>
      </c>
      <c r="J744" s="41"/>
      <c r="K744" s="42"/>
      <c r="L744" s="51">
        <f t="shared" si="34"/>
        <v>127</v>
      </c>
      <c r="M744" s="49">
        <f t="shared" si="35"/>
        <v>0.38484848484848483</v>
      </c>
    </row>
    <row r="745" spans="1:13" s="50" customFormat="1" ht="14.5" x14ac:dyDescent="0.35">
      <c r="A745" s="33">
        <v>2702</v>
      </c>
      <c r="B745" s="33" t="s">
        <v>220</v>
      </c>
      <c r="C745" s="49">
        <f t="shared" si="33"/>
        <v>0.37202072538860104</v>
      </c>
      <c r="D745" s="33">
        <v>9803</v>
      </c>
      <c r="E745" s="33" t="s">
        <v>2568</v>
      </c>
      <c r="F745" s="33" t="s">
        <v>2392</v>
      </c>
      <c r="H745" s="35">
        <v>2</v>
      </c>
      <c r="I745" s="35">
        <v>4</v>
      </c>
      <c r="J745" s="41"/>
      <c r="K745" s="42"/>
      <c r="L745" s="51">
        <f t="shared" si="34"/>
        <v>2</v>
      </c>
      <c r="M745" s="49">
        <f t="shared" si="35"/>
        <v>0.5</v>
      </c>
    </row>
    <row r="746" spans="1:13" s="50" customFormat="1" ht="14.5" x14ac:dyDescent="0.35">
      <c r="A746" s="33">
        <v>132954</v>
      </c>
      <c r="B746" s="33" t="s">
        <v>220</v>
      </c>
      <c r="C746" s="49">
        <f t="shared" si="33"/>
        <v>0.37202072538860104</v>
      </c>
      <c r="D746" s="33">
        <v>61602</v>
      </c>
      <c r="E746" s="33" t="s">
        <v>1151</v>
      </c>
      <c r="F746" s="33" t="s">
        <v>3156</v>
      </c>
      <c r="H746" s="35">
        <v>201</v>
      </c>
      <c r="I746" s="35">
        <v>664</v>
      </c>
      <c r="J746" s="41"/>
      <c r="K746" s="42"/>
      <c r="L746" s="51">
        <f t="shared" si="34"/>
        <v>201</v>
      </c>
      <c r="M746" s="49">
        <f t="shared" si="35"/>
        <v>0.30271084337349397</v>
      </c>
    </row>
    <row r="747" spans="1:13" s="50" customFormat="1" ht="14.5" x14ac:dyDescent="0.35">
      <c r="A747" s="33">
        <v>132954</v>
      </c>
      <c r="B747" s="33" t="s">
        <v>220</v>
      </c>
      <c r="C747" s="49">
        <f t="shared" si="33"/>
        <v>0.37202072538860104</v>
      </c>
      <c r="D747" s="33">
        <v>61601</v>
      </c>
      <c r="E747" s="33" t="s">
        <v>806</v>
      </c>
      <c r="F747" s="33" t="s">
        <v>3157</v>
      </c>
      <c r="H747" s="35">
        <v>162</v>
      </c>
      <c r="I747" s="35">
        <v>402</v>
      </c>
      <c r="J747" s="41"/>
      <c r="K747" s="42"/>
      <c r="L747" s="51">
        <f t="shared" si="34"/>
        <v>162</v>
      </c>
      <c r="M747" s="49">
        <f t="shared" si="35"/>
        <v>0.40298507462686567</v>
      </c>
    </row>
    <row r="748" spans="1:13" s="50" customFormat="1" ht="14.5" x14ac:dyDescent="0.35">
      <c r="A748" s="33">
        <v>132954</v>
      </c>
      <c r="B748" s="33" t="s">
        <v>220</v>
      </c>
      <c r="C748" s="49">
        <f t="shared" si="33"/>
        <v>0.37202072538860104</v>
      </c>
      <c r="D748" s="33">
        <v>60958</v>
      </c>
      <c r="E748" s="33" t="s">
        <v>617</v>
      </c>
      <c r="F748" s="33" t="s">
        <v>3158</v>
      </c>
      <c r="H748" s="35">
        <v>79</v>
      </c>
      <c r="I748" s="35">
        <v>230</v>
      </c>
      <c r="J748" s="41"/>
      <c r="K748" s="42"/>
      <c r="L748" s="51">
        <f t="shared" si="34"/>
        <v>79</v>
      </c>
      <c r="M748" s="49">
        <f t="shared" si="35"/>
        <v>0.34347826086956523</v>
      </c>
    </row>
    <row r="749" spans="1:13" s="50" customFormat="1" ht="14.5" x14ac:dyDescent="0.35">
      <c r="A749" s="33">
        <v>132954</v>
      </c>
      <c r="B749" s="33" t="s">
        <v>220</v>
      </c>
      <c r="C749" s="49">
        <f t="shared" si="33"/>
        <v>0.37202072538860104</v>
      </c>
      <c r="D749" s="33">
        <v>61603</v>
      </c>
      <c r="E749" s="33" t="s">
        <v>1152</v>
      </c>
      <c r="F749" s="33" t="s">
        <v>3159</v>
      </c>
      <c r="H749" s="35">
        <v>147</v>
      </c>
      <c r="I749" s="35">
        <v>300</v>
      </c>
      <c r="J749" s="41"/>
      <c r="K749" s="42"/>
      <c r="L749" s="51">
        <f t="shared" si="34"/>
        <v>147</v>
      </c>
      <c r="M749" s="49">
        <f t="shared" si="35"/>
        <v>0.49</v>
      </c>
    </row>
    <row r="750" spans="1:13" s="50" customFormat="1" ht="14.5" x14ac:dyDescent="0.35">
      <c r="A750" s="33">
        <v>132745</v>
      </c>
      <c r="B750" s="33" t="s">
        <v>221</v>
      </c>
      <c r="C750" s="49">
        <f t="shared" si="33"/>
        <v>0.20285261489698891</v>
      </c>
      <c r="D750" s="33">
        <v>60487</v>
      </c>
      <c r="E750" s="33" t="s">
        <v>1153</v>
      </c>
      <c r="F750" s="33" t="s">
        <v>3160</v>
      </c>
      <c r="H750" s="35">
        <v>58</v>
      </c>
      <c r="I750" s="35">
        <v>264</v>
      </c>
      <c r="J750" s="41"/>
      <c r="K750" s="42"/>
      <c r="L750" s="51">
        <f t="shared" si="34"/>
        <v>58</v>
      </c>
      <c r="M750" s="49">
        <f t="shared" si="35"/>
        <v>0.2196969696969697</v>
      </c>
    </row>
    <row r="751" spans="1:13" s="50" customFormat="1" ht="14.5" x14ac:dyDescent="0.35">
      <c r="A751" s="33">
        <v>132745</v>
      </c>
      <c r="B751" s="33" t="s">
        <v>221</v>
      </c>
      <c r="C751" s="49">
        <f t="shared" si="33"/>
        <v>0.20285261489698891</v>
      </c>
      <c r="D751" s="33">
        <v>60488</v>
      </c>
      <c r="E751" s="33" t="s">
        <v>1154</v>
      </c>
      <c r="F751" s="33" t="s">
        <v>3161</v>
      </c>
      <c r="H751" s="35">
        <v>70</v>
      </c>
      <c r="I751" s="35">
        <v>367</v>
      </c>
      <c r="J751" s="41"/>
      <c r="K751" s="42"/>
      <c r="L751" s="51">
        <f t="shared" si="34"/>
        <v>70</v>
      </c>
      <c r="M751" s="49">
        <f t="shared" si="35"/>
        <v>0.1907356948228883</v>
      </c>
    </row>
    <row r="752" spans="1:13" s="50" customFormat="1" ht="14.5" x14ac:dyDescent="0.35">
      <c r="A752" s="33">
        <v>132955</v>
      </c>
      <c r="B752" s="33" t="s">
        <v>202</v>
      </c>
      <c r="C752" s="49">
        <f t="shared" si="33"/>
        <v>0.55031446540880502</v>
      </c>
      <c r="D752" s="33">
        <v>61606</v>
      </c>
      <c r="E752" s="33" t="s">
        <v>1101</v>
      </c>
      <c r="F752" s="33" t="s">
        <v>3162</v>
      </c>
      <c r="H752" s="35">
        <v>131</v>
      </c>
      <c r="I752" s="35">
        <v>209</v>
      </c>
      <c r="J752" s="41"/>
      <c r="K752" s="42"/>
      <c r="L752" s="51">
        <f t="shared" si="34"/>
        <v>131</v>
      </c>
      <c r="M752" s="49">
        <f t="shared" si="35"/>
        <v>0.62679425837320579</v>
      </c>
    </row>
    <row r="753" spans="1:13" s="50" customFormat="1" ht="14.5" x14ac:dyDescent="0.35">
      <c r="A753" s="33">
        <v>132955</v>
      </c>
      <c r="B753" s="33" t="s">
        <v>202</v>
      </c>
      <c r="C753" s="49">
        <f t="shared" si="33"/>
        <v>0.55031446540880502</v>
      </c>
      <c r="D753" s="33">
        <v>61607</v>
      </c>
      <c r="E753" s="33" t="s">
        <v>1102</v>
      </c>
      <c r="F753" s="33" t="s">
        <v>3163</v>
      </c>
      <c r="H753" s="35">
        <v>44</v>
      </c>
      <c r="I753" s="35">
        <v>109</v>
      </c>
      <c r="J753" s="41"/>
      <c r="K753" s="42"/>
      <c r="L753" s="51">
        <f t="shared" si="34"/>
        <v>44</v>
      </c>
      <c r="M753" s="49">
        <f t="shared" si="35"/>
        <v>0.40366972477064222</v>
      </c>
    </row>
    <row r="754" spans="1:13" s="50" customFormat="1" ht="14.5" x14ac:dyDescent="0.35">
      <c r="A754" s="33">
        <v>133142</v>
      </c>
      <c r="B754" s="33" t="s">
        <v>338</v>
      </c>
      <c r="C754" s="49">
        <f t="shared" si="33"/>
        <v>0.20902370634718329</v>
      </c>
      <c r="D754" s="33">
        <v>62146</v>
      </c>
      <c r="E754" s="33" t="s">
        <v>1712</v>
      </c>
      <c r="F754" s="33" t="s">
        <v>3164</v>
      </c>
      <c r="H754" s="35">
        <v>126</v>
      </c>
      <c r="I754" s="35">
        <v>555</v>
      </c>
      <c r="J754" s="41"/>
      <c r="K754" s="42"/>
      <c r="L754" s="51">
        <f t="shared" si="34"/>
        <v>126</v>
      </c>
      <c r="M754" s="49">
        <f t="shared" si="35"/>
        <v>0.22702702702702704</v>
      </c>
    </row>
    <row r="755" spans="1:13" s="50" customFormat="1" ht="14.5" x14ac:dyDescent="0.35">
      <c r="A755" s="33">
        <v>133142</v>
      </c>
      <c r="B755" s="33" t="s">
        <v>338</v>
      </c>
      <c r="C755" s="49">
        <f t="shared" si="33"/>
        <v>0.20902370634718329</v>
      </c>
      <c r="D755" s="33">
        <v>62137</v>
      </c>
      <c r="E755" s="33" t="s">
        <v>1713</v>
      </c>
      <c r="F755" s="33" t="s">
        <v>3165</v>
      </c>
      <c r="H755" s="35">
        <v>102</v>
      </c>
      <c r="I755" s="35">
        <v>258</v>
      </c>
      <c r="J755" s="41"/>
      <c r="K755" s="42"/>
      <c r="L755" s="51">
        <f t="shared" si="34"/>
        <v>102</v>
      </c>
      <c r="M755" s="49">
        <f t="shared" si="35"/>
        <v>0.39534883720930231</v>
      </c>
    </row>
    <row r="756" spans="1:13" s="50" customFormat="1" ht="14.5" x14ac:dyDescent="0.35">
      <c r="A756" s="33">
        <v>133142</v>
      </c>
      <c r="B756" s="33" t="s">
        <v>338</v>
      </c>
      <c r="C756" s="49">
        <f t="shared" si="33"/>
        <v>0.20902370634718329</v>
      </c>
      <c r="D756" s="33">
        <v>62141</v>
      </c>
      <c r="E756" s="33" t="s">
        <v>1714</v>
      </c>
      <c r="F756" s="33" t="s">
        <v>3166</v>
      </c>
      <c r="H756" s="35">
        <v>195</v>
      </c>
      <c r="I756" s="35">
        <v>1164</v>
      </c>
      <c r="J756" s="41"/>
      <c r="K756" s="42"/>
      <c r="L756" s="51">
        <f t="shared" si="34"/>
        <v>195</v>
      </c>
      <c r="M756" s="49">
        <f t="shared" si="35"/>
        <v>0.16752577319587628</v>
      </c>
    </row>
    <row r="757" spans="1:13" s="50" customFormat="1" ht="14.5" x14ac:dyDescent="0.35">
      <c r="A757" s="33">
        <v>133142</v>
      </c>
      <c r="B757" s="33" t="s">
        <v>338</v>
      </c>
      <c r="C757" s="49">
        <f t="shared" si="33"/>
        <v>0.20902370634718329</v>
      </c>
      <c r="D757" s="33"/>
      <c r="E757" s="33" t="s">
        <v>1715</v>
      </c>
      <c r="F757" s="33" t="s">
        <v>3167</v>
      </c>
      <c r="H757" s="35">
        <v>35</v>
      </c>
      <c r="I757" s="35">
        <v>239</v>
      </c>
      <c r="J757" s="41"/>
      <c r="K757" s="42"/>
      <c r="L757" s="51">
        <f t="shared" si="34"/>
        <v>35</v>
      </c>
      <c r="M757" s="49">
        <f t="shared" si="35"/>
        <v>0.14644351464435146</v>
      </c>
    </row>
    <row r="758" spans="1:13" s="50" customFormat="1" ht="14.5" x14ac:dyDescent="0.35">
      <c r="A758" s="33">
        <v>133142</v>
      </c>
      <c r="B758" s="33" t="s">
        <v>338</v>
      </c>
      <c r="C758" s="49">
        <f t="shared" si="33"/>
        <v>0.20902370634718329</v>
      </c>
      <c r="D758" s="33">
        <v>62139</v>
      </c>
      <c r="E758" s="33" t="s">
        <v>1716</v>
      </c>
      <c r="F758" s="33" t="s">
        <v>3168</v>
      </c>
      <c r="H758" s="35">
        <v>25</v>
      </c>
      <c r="I758" s="35">
        <v>216</v>
      </c>
      <c r="J758" s="41"/>
      <c r="K758" s="42"/>
      <c r="L758" s="51">
        <f t="shared" si="34"/>
        <v>25</v>
      </c>
      <c r="M758" s="49">
        <f t="shared" si="35"/>
        <v>0.11574074074074074</v>
      </c>
    </row>
    <row r="759" spans="1:13" s="50" customFormat="1" ht="14.5" x14ac:dyDescent="0.35">
      <c r="A759" s="33">
        <v>133142</v>
      </c>
      <c r="B759" s="33" t="s">
        <v>338</v>
      </c>
      <c r="C759" s="49">
        <f t="shared" si="33"/>
        <v>0.20902370634718329</v>
      </c>
      <c r="D759" s="33">
        <v>62145</v>
      </c>
      <c r="E759" s="33" t="s">
        <v>1717</v>
      </c>
      <c r="F759" s="33" t="s">
        <v>3169</v>
      </c>
      <c r="H759" s="35">
        <v>77</v>
      </c>
      <c r="I759" s="35">
        <v>335</v>
      </c>
      <c r="J759" s="41"/>
      <c r="K759" s="42"/>
      <c r="L759" s="51">
        <f t="shared" si="34"/>
        <v>77</v>
      </c>
      <c r="M759" s="49">
        <f t="shared" si="35"/>
        <v>0.2298507462686567</v>
      </c>
    </row>
    <row r="760" spans="1:13" s="50" customFormat="1" ht="14.5" x14ac:dyDescent="0.35">
      <c r="A760" s="33">
        <v>133142</v>
      </c>
      <c r="B760" s="33" t="s">
        <v>338</v>
      </c>
      <c r="C760" s="49">
        <f t="shared" ref="C760:C823" si="36">SUMIF($B$2:$B$2241,B760,$L$2:$L$2241)/(SUMIF($B$2:$B$2241,B760,$I$2:$I$2241))</f>
        <v>0.20902370634718329</v>
      </c>
      <c r="D760" s="33">
        <v>208016</v>
      </c>
      <c r="E760" s="33" t="s">
        <v>1718</v>
      </c>
      <c r="F760" s="33" t="s">
        <v>3170</v>
      </c>
      <c r="H760" s="35">
        <v>260</v>
      </c>
      <c r="I760" s="35">
        <v>1156</v>
      </c>
      <c r="J760" s="41"/>
      <c r="K760" s="42"/>
      <c r="L760" s="51">
        <f t="shared" si="34"/>
        <v>260</v>
      </c>
      <c r="M760" s="49">
        <f t="shared" si="35"/>
        <v>0.22491349480968859</v>
      </c>
    </row>
    <row r="761" spans="1:13" s="50" customFormat="1" ht="14.5" x14ac:dyDescent="0.35">
      <c r="A761" s="33">
        <v>132833</v>
      </c>
      <c r="B761" s="33" t="s">
        <v>233</v>
      </c>
      <c r="C761" s="49">
        <f t="shared" si="36"/>
        <v>0.59327874120082813</v>
      </c>
      <c r="D761" s="33">
        <v>60824</v>
      </c>
      <c r="E761" s="33" t="s">
        <v>1192</v>
      </c>
      <c r="F761" s="33" t="s">
        <v>3171</v>
      </c>
      <c r="H761" s="35"/>
      <c r="I761" s="35">
        <v>321</v>
      </c>
      <c r="J761" s="41">
        <v>2014</v>
      </c>
      <c r="K761" s="42">
        <v>0.62870000000000004</v>
      </c>
      <c r="L761" s="51">
        <f t="shared" si="34"/>
        <v>321</v>
      </c>
      <c r="M761" s="49">
        <f t="shared" si="35"/>
        <v>1</v>
      </c>
    </row>
    <row r="762" spans="1:13" s="50" customFormat="1" ht="14.5" x14ac:dyDescent="0.35">
      <c r="A762" s="33">
        <v>132833</v>
      </c>
      <c r="B762" s="33" t="s">
        <v>233</v>
      </c>
      <c r="C762" s="49">
        <f t="shared" si="36"/>
        <v>0.59327874120082813</v>
      </c>
      <c r="D762" s="33">
        <v>60873</v>
      </c>
      <c r="E762" s="33" t="s">
        <v>1193</v>
      </c>
      <c r="F762" s="33" t="s">
        <v>3172</v>
      </c>
      <c r="H762" s="35"/>
      <c r="I762" s="35">
        <v>1497</v>
      </c>
      <c r="J762" s="41">
        <v>2018</v>
      </c>
      <c r="K762" s="42">
        <v>0.5827</v>
      </c>
      <c r="L762" s="51">
        <f t="shared" si="34"/>
        <v>1395.6830400000001</v>
      </c>
      <c r="M762" s="49">
        <f t="shared" si="35"/>
        <v>0.93232000000000004</v>
      </c>
    </row>
    <row r="763" spans="1:13" s="50" customFormat="1" ht="14.5" x14ac:dyDescent="0.35">
      <c r="A763" s="33">
        <v>132833</v>
      </c>
      <c r="B763" s="33" t="s">
        <v>233</v>
      </c>
      <c r="C763" s="49">
        <f t="shared" si="36"/>
        <v>0.59327874120082813</v>
      </c>
      <c r="D763" s="33">
        <v>16047473</v>
      </c>
      <c r="E763" s="33" t="s">
        <v>1194</v>
      </c>
      <c r="F763" s="33" t="s">
        <v>3173</v>
      </c>
      <c r="H763" s="35"/>
      <c r="I763" s="35">
        <v>512</v>
      </c>
      <c r="J763" s="41">
        <v>2014</v>
      </c>
      <c r="K763" s="42">
        <v>0.62870000000000004</v>
      </c>
      <c r="L763" s="51">
        <f t="shared" si="34"/>
        <v>512</v>
      </c>
      <c r="M763" s="49">
        <f t="shared" si="35"/>
        <v>1</v>
      </c>
    </row>
    <row r="764" spans="1:13" s="50" customFormat="1" ht="14.5" x14ac:dyDescent="0.35">
      <c r="A764" s="33">
        <v>132833</v>
      </c>
      <c r="B764" s="33" t="s">
        <v>233</v>
      </c>
      <c r="C764" s="49">
        <f t="shared" si="36"/>
        <v>0.59327874120082813</v>
      </c>
      <c r="D764" s="33">
        <v>209195</v>
      </c>
      <c r="E764" s="33" t="s">
        <v>1195</v>
      </c>
      <c r="F764" s="33" t="s">
        <v>3174</v>
      </c>
      <c r="H764" s="35">
        <v>44</v>
      </c>
      <c r="I764" s="35">
        <v>214</v>
      </c>
      <c r="J764" s="41"/>
      <c r="K764" s="42"/>
      <c r="L764" s="51">
        <f t="shared" si="34"/>
        <v>44</v>
      </c>
      <c r="M764" s="49">
        <f t="shared" si="35"/>
        <v>0.20560747663551401</v>
      </c>
    </row>
    <row r="765" spans="1:13" s="50" customFormat="1" ht="14.5" x14ac:dyDescent="0.35">
      <c r="A765" s="33">
        <v>132833</v>
      </c>
      <c r="B765" s="33" t="s">
        <v>233</v>
      </c>
      <c r="C765" s="49">
        <f t="shared" si="36"/>
        <v>0.59327874120082813</v>
      </c>
      <c r="D765" s="33">
        <v>60872</v>
      </c>
      <c r="E765" s="33" t="s">
        <v>1196</v>
      </c>
      <c r="F765" s="33" t="s">
        <v>3175</v>
      </c>
      <c r="H765" s="35"/>
      <c r="I765" s="35">
        <v>675</v>
      </c>
      <c r="J765" s="41">
        <v>2014</v>
      </c>
      <c r="K765" s="42">
        <v>0.5827</v>
      </c>
      <c r="L765" s="51">
        <f t="shared" si="34"/>
        <v>629.31600000000003</v>
      </c>
      <c r="M765" s="49">
        <f t="shared" si="35"/>
        <v>0.93232000000000004</v>
      </c>
    </row>
    <row r="766" spans="1:13" s="50" customFormat="1" ht="14.5" x14ac:dyDescent="0.35">
      <c r="A766" s="33">
        <v>132833</v>
      </c>
      <c r="B766" s="33" t="s">
        <v>233</v>
      </c>
      <c r="C766" s="49">
        <f t="shared" si="36"/>
        <v>0.59327874120082813</v>
      </c>
      <c r="D766" s="33">
        <v>60832</v>
      </c>
      <c r="E766" s="33" t="s">
        <v>1197</v>
      </c>
      <c r="F766" s="33" t="s">
        <v>3176</v>
      </c>
      <c r="H766" s="35"/>
      <c r="I766" s="35">
        <v>147</v>
      </c>
      <c r="J766" s="41">
        <v>2014</v>
      </c>
      <c r="K766" s="42">
        <v>0.5827</v>
      </c>
      <c r="L766" s="51">
        <f t="shared" si="34"/>
        <v>137.05104</v>
      </c>
      <c r="M766" s="49">
        <f t="shared" si="35"/>
        <v>0.93232000000000004</v>
      </c>
    </row>
    <row r="767" spans="1:13" s="50" customFormat="1" ht="14.5" x14ac:dyDescent="0.35">
      <c r="A767" s="33">
        <v>132833</v>
      </c>
      <c r="B767" s="33" t="s">
        <v>233</v>
      </c>
      <c r="C767" s="49">
        <f t="shared" si="36"/>
        <v>0.59327874120082813</v>
      </c>
      <c r="D767" s="33">
        <v>224624</v>
      </c>
      <c r="E767" s="33" t="s">
        <v>1198</v>
      </c>
      <c r="F767" s="33" t="s">
        <v>3177</v>
      </c>
      <c r="H767" s="35">
        <v>67</v>
      </c>
      <c r="I767" s="35">
        <v>219</v>
      </c>
      <c r="J767" s="41"/>
      <c r="K767" s="42"/>
      <c r="L767" s="51">
        <f t="shared" si="34"/>
        <v>67</v>
      </c>
      <c r="M767" s="49">
        <f t="shared" si="35"/>
        <v>0.30593607305936071</v>
      </c>
    </row>
    <row r="768" spans="1:13" s="50" customFormat="1" ht="14.5" x14ac:dyDescent="0.35">
      <c r="A768" s="33">
        <v>132833</v>
      </c>
      <c r="B768" s="33" t="s">
        <v>233</v>
      </c>
      <c r="C768" s="49">
        <f t="shared" si="36"/>
        <v>0.59327874120082813</v>
      </c>
      <c r="D768" s="33">
        <v>16074094</v>
      </c>
      <c r="E768" s="33" t="s">
        <v>1199</v>
      </c>
      <c r="F768" s="33" t="s">
        <v>3178</v>
      </c>
      <c r="H768" s="35"/>
      <c r="I768" s="35">
        <v>458</v>
      </c>
      <c r="J768" s="41">
        <v>2014</v>
      </c>
      <c r="K768" s="42">
        <v>0.62870000000000004</v>
      </c>
      <c r="L768" s="51">
        <f t="shared" si="34"/>
        <v>458</v>
      </c>
      <c r="M768" s="49">
        <f t="shared" si="35"/>
        <v>1</v>
      </c>
    </row>
    <row r="769" spans="1:13" s="50" customFormat="1" ht="14.5" x14ac:dyDescent="0.35">
      <c r="A769" s="33">
        <v>132833</v>
      </c>
      <c r="B769" s="33" t="s">
        <v>233</v>
      </c>
      <c r="C769" s="49">
        <f t="shared" si="36"/>
        <v>0.59327874120082813</v>
      </c>
      <c r="D769" s="33">
        <v>16023436</v>
      </c>
      <c r="E769" s="33" t="s">
        <v>1200</v>
      </c>
      <c r="F769" s="33" t="s">
        <v>3179</v>
      </c>
      <c r="H769" s="35"/>
      <c r="I769" s="35">
        <v>329</v>
      </c>
      <c r="J769" s="41">
        <v>2014</v>
      </c>
      <c r="K769" s="42">
        <v>0.62870000000000004</v>
      </c>
      <c r="L769" s="51">
        <f t="shared" si="34"/>
        <v>329</v>
      </c>
      <c r="M769" s="49">
        <f t="shared" si="35"/>
        <v>1</v>
      </c>
    </row>
    <row r="770" spans="1:13" s="50" customFormat="1" ht="14.5" x14ac:dyDescent="0.35">
      <c r="A770" s="33">
        <v>132833</v>
      </c>
      <c r="B770" s="33" t="s">
        <v>233</v>
      </c>
      <c r="C770" s="49">
        <f t="shared" si="36"/>
        <v>0.59327874120082813</v>
      </c>
      <c r="D770" s="33">
        <v>60843</v>
      </c>
      <c r="E770" s="33" t="s">
        <v>1201</v>
      </c>
      <c r="F770" s="33" t="s">
        <v>3180</v>
      </c>
      <c r="H770" s="35"/>
      <c r="I770" s="35">
        <v>410</v>
      </c>
      <c r="J770" s="41">
        <v>2018</v>
      </c>
      <c r="K770" s="42">
        <v>0.5827</v>
      </c>
      <c r="L770" s="51">
        <f t="shared" ref="L770:L833" si="37">IF(K770="",H770,(MIN(I770,(K770*1.6*I770))))</f>
        <v>382.25120000000004</v>
      </c>
      <c r="M770" s="49">
        <f t="shared" ref="M770:M833" si="38">IF(L770=0,0,(L770/I770))</f>
        <v>0.93232000000000015</v>
      </c>
    </row>
    <row r="771" spans="1:13" s="50" customFormat="1" ht="14.5" x14ac:dyDescent="0.35">
      <c r="A771" s="33">
        <v>132833</v>
      </c>
      <c r="B771" s="33" t="s">
        <v>233</v>
      </c>
      <c r="C771" s="49">
        <f t="shared" si="36"/>
        <v>0.59327874120082813</v>
      </c>
      <c r="D771" s="33">
        <v>60831</v>
      </c>
      <c r="E771" s="33" t="s">
        <v>1202</v>
      </c>
      <c r="F771" s="33" t="s">
        <v>3181</v>
      </c>
      <c r="H771" s="35"/>
      <c r="I771" s="35">
        <v>376</v>
      </c>
      <c r="J771" s="41">
        <v>2014</v>
      </c>
      <c r="K771" s="42">
        <v>0.5827</v>
      </c>
      <c r="L771" s="51">
        <f t="shared" si="37"/>
        <v>350.55232000000001</v>
      </c>
      <c r="M771" s="49">
        <f t="shared" si="38"/>
        <v>0.93232000000000004</v>
      </c>
    </row>
    <row r="772" spans="1:13" s="50" customFormat="1" ht="14.5" x14ac:dyDescent="0.35">
      <c r="A772" s="33">
        <v>132833</v>
      </c>
      <c r="B772" s="33" t="s">
        <v>233</v>
      </c>
      <c r="C772" s="49">
        <f t="shared" si="36"/>
        <v>0.59327874120082813</v>
      </c>
      <c r="D772" s="33">
        <v>60837</v>
      </c>
      <c r="E772" s="33" t="s">
        <v>1203</v>
      </c>
      <c r="F772" s="33" t="s">
        <v>3182</v>
      </c>
      <c r="H772" s="35"/>
      <c r="I772" s="35">
        <v>290</v>
      </c>
      <c r="J772" s="41">
        <v>2014</v>
      </c>
      <c r="K772" s="42">
        <v>0.5827</v>
      </c>
      <c r="L772" s="51">
        <f t="shared" si="37"/>
        <v>270.37279999999998</v>
      </c>
      <c r="M772" s="49">
        <f t="shared" si="38"/>
        <v>0.93231999999999993</v>
      </c>
    </row>
    <row r="773" spans="1:13" s="50" customFormat="1" ht="14.5" x14ac:dyDescent="0.35">
      <c r="A773" s="33">
        <v>132833</v>
      </c>
      <c r="B773" s="33" t="s">
        <v>233</v>
      </c>
      <c r="C773" s="49">
        <f t="shared" si="36"/>
        <v>0.59327874120082813</v>
      </c>
      <c r="D773" s="33">
        <v>60864</v>
      </c>
      <c r="E773" s="33" t="s">
        <v>1204</v>
      </c>
      <c r="F773" s="33" t="s">
        <v>3183</v>
      </c>
      <c r="H773" s="35"/>
      <c r="I773" s="35">
        <v>376</v>
      </c>
      <c r="J773" s="41">
        <v>2014</v>
      </c>
      <c r="K773" s="42">
        <v>0.62870000000000004</v>
      </c>
      <c r="L773" s="51">
        <f t="shared" si="37"/>
        <v>376</v>
      </c>
      <c r="M773" s="49">
        <f t="shared" si="38"/>
        <v>1</v>
      </c>
    </row>
    <row r="774" spans="1:13" s="50" customFormat="1" ht="14.5" x14ac:dyDescent="0.35">
      <c r="A774" s="33">
        <v>132833</v>
      </c>
      <c r="B774" s="33" t="s">
        <v>233</v>
      </c>
      <c r="C774" s="49">
        <f t="shared" si="36"/>
        <v>0.59327874120082813</v>
      </c>
      <c r="D774" s="33">
        <v>16047469</v>
      </c>
      <c r="E774" s="33" t="s">
        <v>1205</v>
      </c>
      <c r="F774" s="33" t="s">
        <v>3184</v>
      </c>
      <c r="H774" s="35">
        <v>158</v>
      </c>
      <c r="I774" s="35">
        <v>601</v>
      </c>
      <c r="J774" s="41"/>
      <c r="K774" s="42"/>
      <c r="L774" s="51">
        <f t="shared" si="37"/>
        <v>158</v>
      </c>
      <c r="M774" s="49">
        <f t="shared" si="38"/>
        <v>0.26289517470881862</v>
      </c>
    </row>
    <row r="775" spans="1:13" s="50" customFormat="1" ht="14.5" x14ac:dyDescent="0.35">
      <c r="A775" s="33">
        <v>132833</v>
      </c>
      <c r="B775" s="33" t="s">
        <v>233</v>
      </c>
      <c r="C775" s="49">
        <f t="shared" si="36"/>
        <v>0.59327874120082813</v>
      </c>
      <c r="D775" s="33">
        <v>60836</v>
      </c>
      <c r="E775" s="33" t="s">
        <v>1206</v>
      </c>
      <c r="F775" s="33" t="s">
        <v>3185</v>
      </c>
      <c r="H775" s="35"/>
      <c r="I775" s="35">
        <v>291</v>
      </c>
      <c r="J775" s="41">
        <v>2018</v>
      </c>
      <c r="K775" s="42">
        <v>0.62870000000000004</v>
      </c>
      <c r="L775" s="51">
        <f t="shared" si="37"/>
        <v>291</v>
      </c>
      <c r="M775" s="49">
        <f t="shared" si="38"/>
        <v>1</v>
      </c>
    </row>
    <row r="776" spans="1:13" s="50" customFormat="1" ht="14.5" x14ac:dyDescent="0.35">
      <c r="A776" s="33">
        <v>132833</v>
      </c>
      <c r="B776" s="33" t="s">
        <v>233</v>
      </c>
      <c r="C776" s="49">
        <f t="shared" si="36"/>
        <v>0.59327874120082813</v>
      </c>
      <c r="D776" s="33">
        <v>60870</v>
      </c>
      <c r="E776" s="33" t="s">
        <v>1207</v>
      </c>
      <c r="F776" s="33" t="s">
        <v>3186</v>
      </c>
      <c r="H776" s="35"/>
      <c r="I776" s="35">
        <v>102</v>
      </c>
      <c r="J776" s="41">
        <v>2014</v>
      </c>
      <c r="K776" s="42">
        <v>0.5827</v>
      </c>
      <c r="L776" s="51">
        <f t="shared" si="37"/>
        <v>95.096640000000008</v>
      </c>
      <c r="M776" s="49">
        <f t="shared" si="38"/>
        <v>0.93232000000000004</v>
      </c>
    </row>
    <row r="777" spans="1:13" s="50" customFormat="1" ht="14.5" x14ac:dyDescent="0.35">
      <c r="A777" s="33">
        <v>132833</v>
      </c>
      <c r="B777" s="33" t="s">
        <v>233</v>
      </c>
      <c r="C777" s="49">
        <f t="shared" si="36"/>
        <v>0.59327874120082813</v>
      </c>
      <c r="D777" s="33">
        <v>178557</v>
      </c>
      <c r="E777" s="33" t="s">
        <v>1208</v>
      </c>
      <c r="F777" s="33" t="s">
        <v>3187</v>
      </c>
      <c r="H777" s="35">
        <v>783</v>
      </c>
      <c r="I777" s="35">
        <v>2280</v>
      </c>
      <c r="J777" s="41"/>
      <c r="K777" s="42"/>
      <c r="L777" s="51">
        <f t="shared" si="37"/>
        <v>783</v>
      </c>
      <c r="M777" s="49">
        <f t="shared" si="38"/>
        <v>0.34342105263157896</v>
      </c>
    </row>
    <row r="778" spans="1:13" s="50" customFormat="1" ht="14.5" x14ac:dyDescent="0.35">
      <c r="A778" s="33">
        <v>132833</v>
      </c>
      <c r="B778" s="33" t="s">
        <v>233</v>
      </c>
      <c r="C778" s="49">
        <f t="shared" si="36"/>
        <v>0.59327874120082813</v>
      </c>
      <c r="D778" s="33">
        <v>60826</v>
      </c>
      <c r="E778" s="33" t="s">
        <v>601</v>
      </c>
      <c r="F778" s="33" t="s">
        <v>3188</v>
      </c>
      <c r="H778" s="35"/>
      <c r="I778" s="35">
        <v>250</v>
      </c>
      <c r="J778" s="41">
        <v>2014</v>
      </c>
      <c r="K778" s="42">
        <v>0.5827</v>
      </c>
      <c r="L778" s="51">
        <f t="shared" si="37"/>
        <v>233.08</v>
      </c>
      <c r="M778" s="49">
        <f t="shared" si="38"/>
        <v>0.93232000000000004</v>
      </c>
    </row>
    <row r="779" spans="1:13" s="50" customFormat="1" ht="14.5" x14ac:dyDescent="0.35">
      <c r="A779" s="33">
        <v>132833</v>
      </c>
      <c r="B779" s="33" t="s">
        <v>233</v>
      </c>
      <c r="C779" s="49">
        <f t="shared" si="36"/>
        <v>0.59327874120082813</v>
      </c>
      <c r="D779" s="33">
        <v>60846</v>
      </c>
      <c r="E779" s="33" t="s">
        <v>1209</v>
      </c>
      <c r="F779" s="33" t="s">
        <v>3189</v>
      </c>
      <c r="H779" s="35">
        <v>118</v>
      </c>
      <c r="I779" s="35">
        <v>323</v>
      </c>
      <c r="J779" s="41"/>
      <c r="K779" s="42"/>
      <c r="L779" s="51">
        <f t="shared" si="37"/>
        <v>118</v>
      </c>
      <c r="M779" s="49">
        <f t="shared" si="38"/>
        <v>0.3653250773993808</v>
      </c>
    </row>
    <row r="780" spans="1:13" s="50" customFormat="1" ht="14.5" x14ac:dyDescent="0.35">
      <c r="A780" s="33">
        <v>132833</v>
      </c>
      <c r="B780" s="33" t="s">
        <v>233</v>
      </c>
      <c r="C780" s="49">
        <f t="shared" si="36"/>
        <v>0.59327874120082813</v>
      </c>
      <c r="D780" s="33"/>
      <c r="E780" s="33" t="s">
        <v>1210</v>
      </c>
      <c r="F780" s="33" t="s">
        <v>3190</v>
      </c>
      <c r="H780" s="35">
        <v>15</v>
      </c>
      <c r="I780" s="35">
        <v>123</v>
      </c>
      <c r="J780" s="41"/>
      <c r="K780" s="42"/>
      <c r="L780" s="51">
        <f t="shared" si="37"/>
        <v>15</v>
      </c>
      <c r="M780" s="49">
        <f t="shared" si="38"/>
        <v>0.12195121951219512</v>
      </c>
    </row>
    <row r="781" spans="1:13" s="50" customFormat="1" ht="14.5" x14ac:dyDescent="0.35">
      <c r="A781" s="33">
        <v>132833</v>
      </c>
      <c r="B781" s="33" t="s">
        <v>233</v>
      </c>
      <c r="C781" s="49">
        <f t="shared" si="36"/>
        <v>0.59327874120082813</v>
      </c>
      <c r="D781" s="33"/>
      <c r="E781" s="33" t="s">
        <v>1211</v>
      </c>
      <c r="F781" s="33" t="s">
        <v>3191</v>
      </c>
      <c r="H781" s="35">
        <v>4</v>
      </c>
      <c r="I781" s="35">
        <v>62</v>
      </c>
      <c r="J781" s="41"/>
      <c r="K781" s="42"/>
      <c r="L781" s="51">
        <f t="shared" si="37"/>
        <v>4</v>
      </c>
      <c r="M781" s="49">
        <f t="shared" si="38"/>
        <v>6.4516129032258063E-2</v>
      </c>
    </row>
    <row r="782" spans="1:13" s="50" customFormat="1" ht="14.5" x14ac:dyDescent="0.35">
      <c r="A782" s="33">
        <v>132833</v>
      </c>
      <c r="B782" s="33" t="s">
        <v>233</v>
      </c>
      <c r="C782" s="49">
        <f t="shared" si="36"/>
        <v>0.59327874120082813</v>
      </c>
      <c r="D782" s="33">
        <v>810</v>
      </c>
      <c r="E782" s="33" t="s">
        <v>3192</v>
      </c>
      <c r="F782" s="33" t="s">
        <v>3193</v>
      </c>
      <c r="H782" s="35">
        <v>1</v>
      </c>
      <c r="I782" s="35">
        <v>3</v>
      </c>
      <c r="J782" s="41"/>
      <c r="K782" s="42"/>
      <c r="L782" s="51">
        <f t="shared" si="37"/>
        <v>1</v>
      </c>
      <c r="M782" s="49">
        <f t="shared" si="38"/>
        <v>0.33333333333333331</v>
      </c>
    </row>
    <row r="783" spans="1:13" s="50" customFormat="1" ht="14.5" x14ac:dyDescent="0.35">
      <c r="A783" s="33">
        <v>132833</v>
      </c>
      <c r="B783" s="33" t="s">
        <v>233</v>
      </c>
      <c r="C783" s="49">
        <f t="shared" si="36"/>
        <v>0.59327874120082813</v>
      </c>
      <c r="D783" s="33">
        <v>16047472</v>
      </c>
      <c r="E783" s="33" t="s">
        <v>1212</v>
      </c>
      <c r="F783" s="33" t="s">
        <v>3194</v>
      </c>
      <c r="H783" s="35">
        <v>315</v>
      </c>
      <c r="I783" s="35">
        <v>1226</v>
      </c>
      <c r="J783" s="41"/>
      <c r="K783" s="42"/>
      <c r="L783" s="51">
        <f t="shared" si="37"/>
        <v>315</v>
      </c>
      <c r="M783" s="49">
        <f t="shared" si="38"/>
        <v>0.25693311582381728</v>
      </c>
    </row>
    <row r="784" spans="1:13" s="50" customFormat="1" ht="14.5" x14ac:dyDescent="0.35">
      <c r="A784" s="33">
        <v>132833</v>
      </c>
      <c r="B784" s="33" t="s">
        <v>233</v>
      </c>
      <c r="C784" s="49">
        <f t="shared" si="36"/>
        <v>0.59327874120082813</v>
      </c>
      <c r="D784" s="33">
        <v>60850</v>
      </c>
      <c r="E784" s="33" t="s">
        <v>1213</v>
      </c>
      <c r="F784" s="33" t="s">
        <v>3195</v>
      </c>
      <c r="H784" s="35">
        <v>55</v>
      </c>
      <c r="I784" s="35">
        <v>410</v>
      </c>
      <c r="J784" s="41"/>
      <c r="K784" s="42"/>
      <c r="L784" s="51">
        <f t="shared" si="37"/>
        <v>55</v>
      </c>
      <c r="M784" s="49">
        <f t="shared" si="38"/>
        <v>0.13414634146341464</v>
      </c>
    </row>
    <row r="785" spans="1:13" s="50" customFormat="1" ht="14.5" x14ac:dyDescent="0.35">
      <c r="A785" s="33">
        <v>132833</v>
      </c>
      <c r="B785" s="33" t="s">
        <v>233</v>
      </c>
      <c r="C785" s="49">
        <f t="shared" si="36"/>
        <v>0.59327874120082813</v>
      </c>
      <c r="D785" s="33">
        <v>60841</v>
      </c>
      <c r="E785" s="33" t="s">
        <v>1214</v>
      </c>
      <c r="F785" s="33" t="s">
        <v>3196</v>
      </c>
      <c r="H785" s="35">
        <v>292</v>
      </c>
      <c r="I785" s="35">
        <v>887</v>
      </c>
      <c r="J785" s="41"/>
      <c r="K785" s="42"/>
      <c r="L785" s="51">
        <f t="shared" si="37"/>
        <v>292</v>
      </c>
      <c r="M785" s="49">
        <f t="shared" si="38"/>
        <v>0.32919954904171367</v>
      </c>
    </row>
    <row r="786" spans="1:13" s="50" customFormat="1" ht="14.5" x14ac:dyDescent="0.35">
      <c r="A786" s="33">
        <v>132833</v>
      </c>
      <c r="B786" s="33" t="s">
        <v>233</v>
      </c>
      <c r="C786" s="49">
        <f t="shared" si="36"/>
        <v>0.59327874120082813</v>
      </c>
      <c r="D786" s="33">
        <v>60856</v>
      </c>
      <c r="E786" s="33" t="s">
        <v>1215</v>
      </c>
      <c r="F786" s="33" t="s">
        <v>3197</v>
      </c>
      <c r="H786" s="35"/>
      <c r="I786" s="35">
        <v>611</v>
      </c>
      <c r="J786" s="41">
        <v>2014</v>
      </c>
      <c r="K786" s="42">
        <v>0.5827</v>
      </c>
      <c r="L786" s="51">
        <f t="shared" si="37"/>
        <v>569.64751999999999</v>
      </c>
      <c r="M786" s="49">
        <f t="shared" si="38"/>
        <v>0.93231999999999993</v>
      </c>
    </row>
    <row r="787" spans="1:13" s="50" customFormat="1" ht="14.5" x14ac:dyDescent="0.35">
      <c r="A787" s="33">
        <v>132833</v>
      </c>
      <c r="B787" s="33" t="s">
        <v>233</v>
      </c>
      <c r="C787" s="49">
        <f t="shared" si="36"/>
        <v>0.59327874120082813</v>
      </c>
      <c r="D787" s="33">
        <v>229395</v>
      </c>
      <c r="E787" s="33" t="s">
        <v>1216</v>
      </c>
      <c r="F787" s="33" t="s">
        <v>3198</v>
      </c>
      <c r="H787" s="35">
        <v>360</v>
      </c>
      <c r="I787" s="35">
        <v>1043</v>
      </c>
      <c r="J787" s="41"/>
      <c r="K787" s="42"/>
      <c r="L787" s="51">
        <f t="shared" si="37"/>
        <v>360</v>
      </c>
      <c r="M787" s="49">
        <f t="shared" si="38"/>
        <v>0.34515819750719079</v>
      </c>
    </row>
    <row r="788" spans="1:13" s="50" customFormat="1" ht="14.5" x14ac:dyDescent="0.35">
      <c r="A788" s="33">
        <v>132833</v>
      </c>
      <c r="B788" s="33" t="s">
        <v>233</v>
      </c>
      <c r="C788" s="49">
        <f t="shared" si="36"/>
        <v>0.59327874120082813</v>
      </c>
      <c r="D788" s="33">
        <v>60874</v>
      </c>
      <c r="E788" s="33" t="s">
        <v>1217</v>
      </c>
      <c r="F788" s="33" t="s">
        <v>3199</v>
      </c>
      <c r="H788" s="35"/>
      <c r="I788" s="35">
        <v>312</v>
      </c>
      <c r="J788" s="41">
        <v>2014</v>
      </c>
      <c r="K788" s="42">
        <v>0.62870000000000004</v>
      </c>
      <c r="L788" s="51">
        <f t="shared" si="37"/>
        <v>312</v>
      </c>
      <c r="M788" s="49">
        <f t="shared" si="38"/>
        <v>1</v>
      </c>
    </row>
    <row r="789" spans="1:13" s="50" customFormat="1" ht="14.5" x14ac:dyDescent="0.35">
      <c r="A789" s="33">
        <v>132833</v>
      </c>
      <c r="B789" s="33" t="s">
        <v>233</v>
      </c>
      <c r="C789" s="49">
        <f t="shared" si="36"/>
        <v>0.59327874120082813</v>
      </c>
      <c r="D789" s="33">
        <v>16041376</v>
      </c>
      <c r="E789" s="33" t="s">
        <v>1218</v>
      </c>
      <c r="F789" s="33" t="s">
        <v>3200</v>
      </c>
      <c r="H789" s="35">
        <v>124</v>
      </c>
      <c r="I789" s="35">
        <v>591</v>
      </c>
      <c r="J789" s="41"/>
      <c r="K789" s="42"/>
      <c r="L789" s="51">
        <f t="shared" si="37"/>
        <v>124</v>
      </c>
      <c r="M789" s="49">
        <f t="shared" si="38"/>
        <v>0.20981387478849409</v>
      </c>
    </row>
    <row r="790" spans="1:13" s="50" customFormat="1" ht="14.5" x14ac:dyDescent="0.35">
      <c r="A790" s="33">
        <v>132833</v>
      </c>
      <c r="B790" s="33" t="s">
        <v>233</v>
      </c>
      <c r="C790" s="49">
        <f t="shared" si="36"/>
        <v>0.59327874120082813</v>
      </c>
      <c r="D790" s="33"/>
      <c r="E790" s="33" t="s">
        <v>1219</v>
      </c>
      <c r="F790" s="33" t="s">
        <v>3201</v>
      </c>
      <c r="H790" s="35">
        <v>3</v>
      </c>
      <c r="I790" s="35">
        <v>29</v>
      </c>
      <c r="J790" s="41"/>
      <c r="K790" s="42"/>
      <c r="L790" s="51">
        <f t="shared" si="37"/>
        <v>3</v>
      </c>
      <c r="M790" s="49">
        <f t="shared" si="38"/>
        <v>0.10344827586206896</v>
      </c>
    </row>
    <row r="791" spans="1:13" s="50" customFormat="1" ht="14.5" x14ac:dyDescent="0.35">
      <c r="A791" s="33">
        <v>132833</v>
      </c>
      <c r="B791" s="33" t="s">
        <v>233</v>
      </c>
      <c r="C791" s="49">
        <f t="shared" si="36"/>
        <v>0.59327874120082813</v>
      </c>
      <c r="D791" s="33">
        <v>60849</v>
      </c>
      <c r="E791" s="33" t="s">
        <v>1220</v>
      </c>
      <c r="F791" s="33" t="s">
        <v>3202</v>
      </c>
      <c r="H791" s="35">
        <v>150</v>
      </c>
      <c r="I791" s="35">
        <v>625</v>
      </c>
      <c r="J791" s="41"/>
      <c r="K791" s="42"/>
      <c r="L791" s="51">
        <f t="shared" si="37"/>
        <v>150</v>
      </c>
      <c r="M791" s="49">
        <f t="shared" si="38"/>
        <v>0.24</v>
      </c>
    </row>
    <row r="792" spans="1:13" s="50" customFormat="1" ht="14.5" x14ac:dyDescent="0.35">
      <c r="A792" s="33">
        <v>132833</v>
      </c>
      <c r="B792" s="33" t="s">
        <v>233</v>
      </c>
      <c r="C792" s="49">
        <f t="shared" si="36"/>
        <v>0.59327874120082813</v>
      </c>
      <c r="D792" s="33">
        <v>60848</v>
      </c>
      <c r="E792" s="33" t="s">
        <v>1221</v>
      </c>
      <c r="F792" s="33" t="s">
        <v>3203</v>
      </c>
      <c r="H792" s="35">
        <v>73</v>
      </c>
      <c r="I792" s="35">
        <v>422</v>
      </c>
      <c r="J792" s="41"/>
      <c r="K792" s="42"/>
      <c r="L792" s="51">
        <f t="shared" si="37"/>
        <v>73</v>
      </c>
      <c r="M792" s="49">
        <f t="shared" si="38"/>
        <v>0.17298578199052134</v>
      </c>
    </row>
    <row r="793" spans="1:13" s="50" customFormat="1" ht="14.5" x14ac:dyDescent="0.35">
      <c r="A793" s="33">
        <v>132833</v>
      </c>
      <c r="B793" s="33" t="s">
        <v>233</v>
      </c>
      <c r="C793" s="49">
        <f t="shared" si="36"/>
        <v>0.59327874120082813</v>
      </c>
      <c r="D793" s="33">
        <v>60833</v>
      </c>
      <c r="E793" s="33" t="s">
        <v>1222</v>
      </c>
      <c r="F793" s="33" t="s">
        <v>3204</v>
      </c>
      <c r="H793" s="35"/>
      <c r="I793" s="35">
        <v>398</v>
      </c>
      <c r="J793" s="41">
        <v>2014</v>
      </c>
      <c r="K793" s="42">
        <v>0.5827</v>
      </c>
      <c r="L793" s="51">
        <f t="shared" si="37"/>
        <v>371.06335999999999</v>
      </c>
      <c r="M793" s="49">
        <f t="shared" si="38"/>
        <v>0.93231999999999993</v>
      </c>
    </row>
    <row r="794" spans="1:13" s="50" customFormat="1" ht="14.5" x14ac:dyDescent="0.35">
      <c r="A794" s="33">
        <v>132833</v>
      </c>
      <c r="B794" s="33" t="s">
        <v>233</v>
      </c>
      <c r="C794" s="49">
        <f t="shared" si="36"/>
        <v>0.59327874120082813</v>
      </c>
      <c r="D794" s="33">
        <v>60844</v>
      </c>
      <c r="E794" s="33" t="s">
        <v>1009</v>
      </c>
      <c r="F794" s="33" t="s">
        <v>3205</v>
      </c>
      <c r="H794" s="35"/>
      <c r="I794" s="35">
        <v>462</v>
      </c>
      <c r="J794" s="41">
        <v>2018</v>
      </c>
      <c r="K794" s="42">
        <v>0.62870000000000004</v>
      </c>
      <c r="L794" s="51">
        <f t="shared" si="37"/>
        <v>462</v>
      </c>
      <c r="M794" s="49">
        <f t="shared" si="38"/>
        <v>1</v>
      </c>
    </row>
    <row r="795" spans="1:13" s="50" customFormat="1" ht="14.5" x14ac:dyDescent="0.35">
      <c r="A795" s="33">
        <v>132833</v>
      </c>
      <c r="B795" s="33" t="s">
        <v>233</v>
      </c>
      <c r="C795" s="49">
        <f t="shared" si="36"/>
        <v>0.59327874120082813</v>
      </c>
      <c r="D795" s="33">
        <v>60878</v>
      </c>
      <c r="E795" s="33" t="s">
        <v>1223</v>
      </c>
      <c r="F795" s="33" t="s">
        <v>3206</v>
      </c>
      <c r="H795" s="35">
        <v>180</v>
      </c>
      <c r="I795" s="35">
        <v>461</v>
      </c>
      <c r="J795" s="41"/>
      <c r="K795" s="42"/>
      <c r="L795" s="51">
        <f t="shared" si="37"/>
        <v>180</v>
      </c>
      <c r="M795" s="49">
        <f t="shared" si="38"/>
        <v>0.39045553145336226</v>
      </c>
    </row>
    <row r="796" spans="1:13" s="50" customFormat="1" ht="14.5" x14ac:dyDescent="0.35">
      <c r="A796" s="33">
        <v>132833</v>
      </c>
      <c r="B796" s="33" t="s">
        <v>233</v>
      </c>
      <c r="C796" s="49">
        <f t="shared" si="36"/>
        <v>0.59327874120082813</v>
      </c>
      <c r="D796" s="33">
        <v>60865</v>
      </c>
      <c r="E796" s="33" t="s">
        <v>1224</v>
      </c>
      <c r="F796" s="33" t="s">
        <v>3207</v>
      </c>
      <c r="H796" s="35"/>
      <c r="I796" s="35">
        <v>369</v>
      </c>
      <c r="J796" s="41">
        <v>2018</v>
      </c>
      <c r="K796" s="42">
        <v>0.62870000000000004</v>
      </c>
      <c r="L796" s="51">
        <f t="shared" si="37"/>
        <v>369</v>
      </c>
      <c r="M796" s="49">
        <f t="shared" si="38"/>
        <v>1</v>
      </c>
    </row>
    <row r="797" spans="1:13" s="50" customFormat="1" ht="14.5" x14ac:dyDescent="0.35">
      <c r="A797" s="33">
        <v>132833</v>
      </c>
      <c r="B797" s="33" t="s">
        <v>233</v>
      </c>
      <c r="C797" s="49">
        <f t="shared" si="36"/>
        <v>0.59327874120082813</v>
      </c>
      <c r="D797" s="33">
        <v>60839</v>
      </c>
      <c r="E797" s="33" t="s">
        <v>1225</v>
      </c>
      <c r="F797" s="33" t="s">
        <v>3208</v>
      </c>
      <c r="H797" s="35">
        <v>183</v>
      </c>
      <c r="I797" s="35">
        <v>469</v>
      </c>
      <c r="J797" s="41"/>
      <c r="K797" s="42"/>
      <c r="L797" s="51">
        <f t="shared" si="37"/>
        <v>183</v>
      </c>
      <c r="M797" s="49">
        <f t="shared" si="38"/>
        <v>0.39019189765458423</v>
      </c>
    </row>
    <row r="798" spans="1:13" s="50" customFormat="1" ht="14.5" x14ac:dyDescent="0.35">
      <c r="A798" s="33">
        <v>132833</v>
      </c>
      <c r="B798" s="33" t="s">
        <v>233</v>
      </c>
      <c r="C798" s="49">
        <f t="shared" si="36"/>
        <v>0.59327874120082813</v>
      </c>
      <c r="D798" s="33">
        <v>60875</v>
      </c>
      <c r="E798" s="33" t="s">
        <v>1226</v>
      </c>
      <c r="F798" s="33" t="s">
        <v>3209</v>
      </c>
      <c r="H798" s="35"/>
      <c r="I798" s="35">
        <v>486</v>
      </c>
      <c r="J798" s="41">
        <v>2014</v>
      </c>
      <c r="K798" s="42">
        <v>0.62870000000000004</v>
      </c>
      <c r="L798" s="51">
        <f t="shared" si="37"/>
        <v>486</v>
      </c>
      <c r="M798" s="49">
        <f t="shared" si="38"/>
        <v>1</v>
      </c>
    </row>
    <row r="799" spans="1:13" s="50" customFormat="1" ht="14.5" x14ac:dyDescent="0.35">
      <c r="A799" s="33">
        <v>132833</v>
      </c>
      <c r="B799" s="33" t="s">
        <v>233</v>
      </c>
      <c r="C799" s="49">
        <f t="shared" si="36"/>
        <v>0.59327874120082813</v>
      </c>
      <c r="D799" s="33">
        <v>60868</v>
      </c>
      <c r="E799" s="33" t="s">
        <v>1227</v>
      </c>
      <c r="F799" s="33" t="s">
        <v>3210</v>
      </c>
      <c r="H799" s="35">
        <v>566</v>
      </c>
      <c r="I799" s="35">
        <v>1658</v>
      </c>
      <c r="J799" s="41"/>
      <c r="K799" s="42"/>
      <c r="L799" s="51">
        <f t="shared" si="37"/>
        <v>566</v>
      </c>
      <c r="M799" s="49">
        <f t="shared" si="38"/>
        <v>0.34137515078407721</v>
      </c>
    </row>
    <row r="800" spans="1:13" s="50" customFormat="1" ht="14.5" x14ac:dyDescent="0.35">
      <c r="A800" s="33">
        <v>132833</v>
      </c>
      <c r="B800" s="33" t="s">
        <v>233</v>
      </c>
      <c r="C800" s="49">
        <f t="shared" si="36"/>
        <v>0.59327874120082813</v>
      </c>
      <c r="D800" s="33">
        <v>60866</v>
      </c>
      <c r="E800" s="33" t="s">
        <v>1228</v>
      </c>
      <c r="F800" s="33" t="s">
        <v>3211</v>
      </c>
      <c r="H800" s="35"/>
      <c r="I800" s="35">
        <v>292</v>
      </c>
      <c r="J800" s="41">
        <v>2014</v>
      </c>
      <c r="K800" s="42">
        <v>0.5827</v>
      </c>
      <c r="L800" s="51">
        <f t="shared" si="37"/>
        <v>272.23743999999999</v>
      </c>
      <c r="M800" s="49">
        <f t="shared" si="38"/>
        <v>0.93231999999999993</v>
      </c>
    </row>
    <row r="801" spans="1:13" s="50" customFormat="1" ht="14.5" x14ac:dyDescent="0.35">
      <c r="A801" s="33">
        <v>132833</v>
      </c>
      <c r="B801" s="33" t="s">
        <v>233</v>
      </c>
      <c r="C801" s="49">
        <f t="shared" si="36"/>
        <v>0.59327874120082813</v>
      </c>
      <c r="D801" s="33">
        <v>60827</v>
      </c>
      <c r="E801" s="33" t="s">
        <v>619</v>
      </c>
      <c r="F801" s="33" t="s">
        <v>3212</v>
      </c>
      <c r="H801" s="35"/>
      <c r="I801" s="35">
        <v>506</v>
      </c>
      <c r="J801" s="41">
        <v>2014</v>
      </c>
      <c r="K801" s="42">
        <v>0.62870000000000004</v>
      </c>
      <c r="L801" s="51">
        <f t="shared" si="37"/>
        <v>506</v>
      </c>
      <c r="M801" s="49">
        <f t="shared" si="38"/>
        <v>1</v>
      </c>
    </row>
    <row r="802" spans="1:13" s="50" customFormat="1" ht="14.5" x14ac:dyDescent="0.35">
      <c r="A802" s="33">
        <v>132833</v>
      </c>
      <c r="B802" s="33" t="s">
        <v>233</v>
      </c>
      <c r="C802" s="49">
        <f t="shared" si="36"/>
        <v>0.59327874120082813</v>
      </c>
      <c r="D802" s="33">
        <v>60845</v>
      </c>
      <c r="E802" s="33" t="s">
        <v>1229</v>
      </c>
      <c r="F802" s="33" t="s">
        <v>3213</v>
      </c>
      <c r="H802" s="35">
        <v>118</v>
      </c>
      <c r="I802" s="35">
        <v>450</v>
      </c>
      <c r="J802" s="41"/>
      <c r="K802" s="42"/>
      <c r="L802" s="51">
        <f t="shared" si="37"/>
        <v>118</v>
      </c>
      <c r="M802" s="49">
        <f t="shared" si="38"/>
        <v>0.26222222222222225</v>
      </c>
    </row>
    <row r="803" spans="1:13" s="50" customFormat="1" ht="14.5" x14ac:dyDescent="0.35">
      <c r="A803" s="33">
        <v>132833</v>
      </c>
      <c r="B803" s="33" t="s">
        <v>233</v>
      </c>
      <c r="C803" s="49">
        <f t="shared" si="36"/>
        <v>0.59327874120082813</v>
      </c>
      <c r="D803" s="33">
        <v>60877</v>
      </c>
      <c r="E803" s="33" t="s">
        <v>920</v>
      </c>
      <c r="F803" s="33" t="s">
        <v>3214</v>
      </c>
      <c r="H803" s="35"/>
      <c r="I803" s="35">
        <v>169</v>
      </c>
      <c r="J803" s="41">
        <v>2014</v>
      </c>
      <c r="K803" s="42">
        <v>0.5827</v>
      </c>
      <c r="L803" s="51">
        <f t="shared" si="37"/>
        <v>157.56208000000001</v>
      </c>
      <c r="M803" s="49">
        <f t="shared" si="38"/>
        <v>0.93232000000000004</v>
      </c>
    </row>
    <row r="804" spans="1:13" s="50" customFormat="1" ht="14.5" x14ac:dyDescent="0.35">
      <c r="A804" s="33">
        <v>132865</v>
      </c>
      <c r="B804" s="33" t="s">
        <v>471</v>
      </c>
      <c r="C804" s="49">
        <f t="shared" si="36"/>
        <v>0.10187323582242751</v>
      </c>
      <c r="D804" s="33">
        <v>60426</v>
      </c>
      <c r="E804" s="33" t="s">
        <v>2212</v>
      </c>
      <c r="F804" s="33" t="s">
        <v>3215</v>
      </c>
      <c r="H804" s="35">
        <v>42</v>
      </c>
      <c r="I804" s="35">
        <v>432</v>
      </c>
      <c r="J804" s="41"/>
      <c r="K804" s="42"/>
      <c r="L804" s="51">
        <f t="shared" si="37"/>
        <v>42</v>
      </c>
      <c r="M804" s="49">
        <f t="shared" si="38"/>
        <v>9.7222222222222224E-2</v>
      </c>
    </row>
    <row r="805" spans="1:13" s="50" customFormat="1" ht="14.5" x14ac:dyDescent="0.35">
      <c r="A805" s="33">
        <v>132865</v>
      </c>
      <c r="B805" s="33" t="s">
        <v>471</v>
      </c>
      <c r="C805" s="49">
        <f t="shared" si="36"/>
        <v>0.10187323582242751</v>
      </c>
      <c r="D805" s="33">
        <v>60765</v>
      </c>
      <c r="E805" s="33" t="s">
        <v>2213</v>
      </c>
      <c r="F805" s="33" t="s">
        <v>3216</v>
      </c>
      <c r="H805" s="35">
        <v>54</v>
      </c>
      <c r="I805" s="35">
        <v>416</v>
      </c>
      <c r="J805" s="41"/>
      <c r="K805" s="42"/>
      <c r="L805" s="51">
        <f t="shared" si="37"/>
        <v>54</v>
      </c>
      <c r="M805" s="49">
        <f t="shared" si="38"/>
        <v>0.12980769230769232</v>
      </c>
    </row>
    <row r="806" spans="1:13" s="50" customFormat="1" ht="14.5" x14ac:dyDescent="0.35">
      <c r="A806" s="33">
        <v>132865</v>
      </c>
      <c r="B806" s="33" t="s">
        <v>471</v>
      </c>
      <c r="C806" s="49">
        <f t="shared" si="36"/>
        <v>0.10187323582242751</v>
      </c>
      <c r="D806" s="33">
        <v>470</v>
      </c>
      <c r="E806" s="33" t="s">
        <v>2214</v>
      </c>
      <c r="F806" s="33" t="s">
        <v>3217</v>
      </c>
      <c r="H806" s="35">
        <v>12</v>
      </c>
      <c r="I806" s="35">
        <v>166</v>
      </c>
      <c r="J806" s="41"/>
      <c r="K806" s="42"/>
      <c r="L806" s="51">
        <f t="shared" si="37"/>
        <v>12</v>
      </c>
      <c r="M806" s="49">
        <f t="shared" si="38"/>
        <v>7.2289156626506021E-2</v>
      </c>
    </row>
    <row r="807" spans="1:13" s="50" customFormat="1" ht="14.5" x14ac:dyDescent="0.35">
      <c r="A807" s="33">
        <v>132865</v>
      </c>
      <c r="B807" s="33" t="s">
        <v>471</v>
      </c>
      <c r="C807" s="49">
        <f t="shared" si="36"/>
        <v>0.10187323582242751</v>
      </c>
      <c r="D807" s="33"/>
      <c r="E807" s="33" t="s">
        <v>2215</v>
      </c>
      <c r="F807" s="33" t="s">
        <v>3218</v>
      </c>
      <c r="H807" s="35">
        <v>6</v>
      </c>
      <c r="I807" s="35">
        <v>108</v>
      </c>
      <c r="J807" s="41"/>
      <c r="K807" s="42"/>
      <c r="L807" s="51">
        <f t="shared" si="37"/>
        <v>6</v>
      </c>
      <c r="M807" s="49">
        <f t="shared" si="38"/>
        <v>5.5555555555555552E-2</v>
      </c>
    </row>
    <row r="808" spans="1:13" s="50" customFormat="1" ht="14.5" x14ac:dyDescent="0.35">
      <c r="A808" s="33">
        <v>132865</v>
      </c>
      <c r="B808" s="33" t="s">
        <v>471</v>
      </c>
      <c r="C808" s="49">
        <f t="shared" si="36"/>
        <v>0.10187323582242751</v>
      </c>
      <c r="D808" s="33">
        <v>16074071</v>
      </c>
      <c r="E808" s="33" t="s">
        <v>2216</v>
      </c>
      <c r="F808" s="33" t="s">
        <v>3219</v>
      </c>
      <c r="H808" s="35">
        <v>13</v>
      </c>
      <c r="I808" s="35">
        <v>138</v>
      </c>
      <c r="J808" s="41"/>
      <c r="K808" s="42"/>
      <c r="L808" s="51">
        <f t="shared" si="37"/>
        <v>13</v>
      </c>
      <c r="M808" s="49">
        <f t="shared" si="38"/>
        <v>9.420289855072464E-2</v>
      </c>
    </row>
    <row r="809" spans="1:13" s="50" customFormat="1" ht="14.5" x14ac:dyDescent="0.35">
      <c r="A809" s="33">
        <v>132865</v>
      </c>
      <c r="B809" s="33" t="s">
        <v>471</v>
      </c>
      <c r="C809" s="49">
        <f t="shared" si="36"/>
        <v>0.10187323582242751</v>
      </c>
      <c r="D809" s="33">
        <v>16072061</v>
      </c>
      <c r="E809" s="33" t="s">
        <v>2217</v>
      </c>
      <c r="F809" s="33" t="s">
        <v>3220</v>
      </c>
      <c r="H809" s="35">
        <v>7</v>
      </c>
      <c r="I809" s="35">
        <v>90</v>
      </c>
      <c r="J809" s="41"/>
      <c r="K809" s="42"/>
      <c r="L809" s="51">
        <f t="shared" si="37"/>
        <v>7</v>
      </c>
      <c r="M809" s="49">
        <f t="shared" si="38"/>
        <v>7.7777777777777779E-2</v>
      </c>
    </row>
    <row r="810" spans="1:13" s="50" customFormat="1" ht="14.5" x14ac:dyDescent="0.35">
      <c r="A810" s="33">
        <v>132865</v>
      </c>
      <c r="B810" s="33" t="s">
        <v>471</v>
      </c>
      <c r="C810" s="49">
        <f t="shared" si="36"/>
        <v>0.10187323582242751</v>
      </c>
      <c r="D810" s="33">
        <v>60968</v>
      </c>
      <c r="E810" s="33" t="s">
        <v>2218</v>
      </c>
      <c r="F810" s="33" t="s">
        <v>3221</v>
      </c>
      <c r="H810" s="35">
        <v>82</v>
      </c>
      <c r="I810" s="35">
        <v>970</v>
      </c>
      <c r="J810" s="41"/>
      <c r="K810" s="42"/>
      <c r="L810" s="51">
        <f t="shared" si="37"/>
        <v>82</v>
      </c>
      <c r="M810" s="49">
        <f t="shared" si="38"/>
        <v>8.4536082474226809E-2</v>
      </c>
    </row>
    <row r="811" spans="1:13" s="50" customFormat="1" ht="14.5" x14ac:dyDescent="0.35">
      <c r="A811" s="33">
        <v>132865</v>
      </c>
      <c r="B811" s="33" t="s">
        <v>471</v>
      </c>
      <c r="C811" s="49">
        <f t="shared" si="36"/>
        <v>0.10187323582242751</v>
      </c>
      <c r="D811" s="33">
        <v>60766</v>
      </c>
      <c r="E811" s="33" t="s">
        <v>2219</v>
      </c>
      <c r="F811" s="33" t="s">
        <v>3222</v>
      </c>
      <c r="H811" s="35">
        <v>98</v>
      </c>
      <c r="I811" s="35">
        <v>823</v>
      </c>
      <c r="J811" s="41"/>
      <c r="K811" s="42"/>
      <c r="L811" s="51">
        <f t="shared" si="37"/>
        <v>98</v>
      </c>
      <c r="M811" s="49">
        <f t="shared" si="38"/>
        <v>0.11907654921020656</v>
      </c>
    </row>
    <row r="812" spans="1:13" s="50" customFormat="1" ht="14.5" x14ac:dyDescent="0.35">
      <c r="A812" s="33">
        <v>132865</v>
      </c>
      <c r="B812" s="33" t="s">
        <v>471</v>
      </c>
      <c r="C812" s="49">
        <f t="shared" si="36"/>
        <v>0.10187323582242751</v>
      </c>
      <c r="D812" s="33">
        <v>60794</v>
      </c>
      <c r="E812" s="33" t="s">
        <v>1333</v>
      </c>
      <c r="F812" s="33" t="s">
        <v>3223</v>
      </c>
      <c r="H812" s="35">
        <v>28</v>
      </c>
      <c r="I812" s="35">
        <v>249</v>
      </c>
      <c r="J812" s="41"/>
      <c r="K812" s="42"/>
      <c r="L812" s="51">
        <f t="shared" si="37"/>
        <v>28</v>
      </c>
      <c r="M812" s="49">
        <f t="shared" si="38"/>
        <v>0.11244979919678715</v>
      </c>
    </row>
    <row r="813" spans="1:13" s="50" customFormat="1" ht="14.5" x14ac:dyDescent="0.35">
      <c r="A813" s="33">
        <v>132865</v>
      </c>
      <c r="B813" s="33" t="s">
        <v>471</v>
      </c>
      <c r="C813" s="49">
        <f t="shared" si="36"/>
        <v>0.10187323582242751</v>
      </c>
      <c r="D813" s="33">
        <v>16072060</v>
      </c>
      <c r="E813" s="33" t="s">
        <v>2220</v>
      </c>
      <c r="F813" s="33" t="s">
        <v>3224</v>
      </c>
      <c r="H813" s="35">
        <v>16</v>
      </c>
      <c r="I813" s="35">
        <v>150</v>
      </c>
      <c r="J813" s="41"/>
      <c r="K813" s="42"/>
      <c r="L813" s="51">
        <f t="shared" si="37"/>
        <v>16</v>
      </c>
      <c r="M813" s="49">
        <f t="shared" si="38"/>
        <v>0.10666666666666667</v>
      </c>
    </row>
    <row r="814" spans="1:13" s="50" customFormat="1" ht="14.5" x14ac:dyDescent="0.35">
      <c r="A814" s="33">
        <v>132865</v>
      </c>
      <c r="B814" s="33" t="s">
        <v>471</v>
      </c>
      <c r="C814" s="49">
        <f t="shared" si="36"/>
        <v>0.10187323582242751</v>
      </c>
      <c r="D814" s="33">
        <v>60967</v>
      </c>
      <c r="E814" s="33" t="s">
        <v>2221</v>
      </c>
      <c r="F814" s="33" t="s">
        <v>3225</v>
      </c>
      <c r="H814" s="35">
        <v>39</v>
      </c>
      <c r="I814" s="35">
        <v>355</v>
      </c>
      <c r="J814" s="41"/>
      <c r="K814" s="42"/>
      <c r="L814" s="51">
        <f t="shared" si="37"/>
        <v>39</v>
      </c>
      <c r="M814" s="49">
        <f t="shared" si="38"/>
        <v>0.10985915492957747</v>
      </c>
    </row>
    <row r="815" spans="1:13" s="50" customFormat="1" ht="14.5" x14ac:dyDescent="0.35">
      <c r="A815" s="33">
        <v>132748</v>
      </c>
      <c r="B815" s="33" t="s">
        <v>463</v>
      </c>
      <c r="C815" s="49">
        <f t="shared" si="36"/>
        <v>0.17708333333333334</v>
      </c>
      <c r="D815" s="33">
        <v>60498</v>
      </c>
      <c r="E815" s="33" t="s">
        <v>2172</v>
      </c>
      <c r="F815" s="33" t="s">
        <v>3226</v>
      </c>
      <c r="H815" s="35">
        <v>50</v>
      </c>
      <c r="I815" s="35">
        <v>240</v>
      </c>
      <c r="J815" s="41"/>
      <c r="K815" s="42"/>
      <c r="L815" s="51">
        <f t="shared" si="37"/>
        <v>50</v>
      </c>
      <c r="M815" s="49">
        <f t="shared" si="38"/>
        <v>0.20833333333333334</v>
      </c>
    </row>
    <row r="816" spans="1:13" s="50" customFormat="1" ht="14.5" x14ac:dyDescent="0.35">
      <c r="A816" s="33">
        <v>132748</v>
      </c>
      <c r="B816" s="33" t="s">
        <v>463</v>
      </c>
      <c r="C816" s="49">
        <f t="shared" si="36"/>
        <v>0.17708333333333334</v>
      </c>
      <c r="D816" s="33">
        <v>60399</v>
      </c>
      <c r="E816" s="33" t="s">
        <v>2173</v>
      </c>
      <c r="F816" s="33" t="s">
        <v>3227</v>
      </c>
      <c r="H816" s="35">
        <v>9</v>
      </c>
      <c r="I816" s="35">
        <v>107</v>
      </c>
      <c r="J816" s="41"/>
      <c r="K816" s="42"/>
      <c r="L816" s="51">
        <f t="shared" si="37"/>
        <v>9</v>
      </c>
      <c r="M816" s="49">
        <f t="shared" si="38"/>
        <v>8.4112149532710276E-2</v>
      </c>
    </row>
    <row r="817" spans="1:13" s="50" customFormat="1" ht="14.5" x14ac:dyDescent="0.35">
      <c r="A817" s="33">
        <v>132748</v>
      </c>
      <c r="B817" s="33" t="s">
        <v>463</v>
      </c>
      <c r="C817" s="49">
        <f t="shared" si="36"/>
        <v>0.17708333333333334</v>
      </c>
      <c r="D817" s="33">
        <v>60494</v>
      </c>
      <c r="E817" s="33" t="s">
        <v>2174</v>
      </c>
      <c r="F817" s="33" t="s">
        <v>3228</v>
      </c>
      <c r="H817" s="35">
        <v>117</v>
      </c>
      <c r="I817" s="35">
        <v>497</v>
      </c>
      <c r="J817" s="41"/>
      <c r="K817" s="42"/>
      <c r="L817" s="51">
        <f t="shared" si="37"/>
        <v>117</v>
      </c>
      <c r="M817" s="49">
        <f t="shared" si="38"/>
        <v>0.23541247484909456</v>
      </c>
    </row>
    <row r="818" spans="1:13" s="50" customFormat="1" ht="14.5" x14ac:dyDescent="0.35">
      <c r="A818" s="33">
        <v>132748</v>
      </c>
      <c r="B818" s="33" t="s">
        <v>463</v>
      </c>
      <c r="C818" s="49">
        <f t="shared" si="36"/>
        <v>0.17708333333333334</v>
      </c>
      <c r="D818" s="33">
        <v>60495</v>
      </c>
      <c r="E818" s="33" t="s">
        <v>2175</v>
      </c>
      <c r="F818" s="33" t="s">
        <v>3229</v>
      </c>
      <c r="H818" s="35">
        <v>85</v>
      </c>
      <c r="I818" s="35">
        <v>626</v>
      </c>
      <c r="J818" s="41"/>
      <c r="K818" s="42"/>
      <c r="L818" s="51">
        <f t="shared" si="37"/>
        <v>85</v>
      </c>
      <c r="M818" s="49">
        <f t="shared" si="38"/>
        <v>0.13578274760383385</v>
      </c>
    </row>
    <row r="819" spans="1:13" s="50" customFormat="1" ht="14.5" x14ac:dyDescent="0.35">
      <c r="A819" s="33">
        <v>132748</v>
      </c>
      <c r="B819" s="33" t="s">
        <v>463</v>
      </c>
      <c r="C819" s="49">
        <f t="shared" si="36"/>
        <v>0.17708333333333334</v>
      </c>
      <c r="D819" s="33">
        <v>60496</v>
      </c>
      <c r="E819" s="33" t="s">
        <v>2176</v>
      </c>
      <c r="F819" s="33" t="s">
        <v>3230</v>
      </c>
      <c r="H819" s="35">
        <v>62</v>
      </c>
      <c r="I819" s="35">
        <v>354</v>
      </c>
      <c r="J819" s="41"/>
      <c r="K819" s="42"/>
      <c r="L819" s="51">
        <f t="shared" si="37"/>
        <v>62</v>
      </c>
      <c r="M819" s="49">
        <f t="shared" si="38"/>
        <v>0.1751412429378531</v>
      </c>
    </row>
    <row r="820" spans="1:13" s="50" customFormat="1" ht="14.5" x14ac:dyDescent="0.35">
      <c r="A820" s="33">
        <v>133174</v>
      </c>
      <c r="B820" s="33" t="s">
        <v>242</v>
      </c>
      <c r="C820" s="49">
        <f t="shared" si="36"/>
        <v>0.32525252525252524</v>
      </c>
      <c r="D820" s="33">
        <v>207699</v>
      </c>
      <c r="E820" s="33" t="s">
        <v>1239</v>
      </c>
      <c r="F820" s="33" t="s">
        <v>3231</v>
      </c>
      <c r="H820" s="35">
        <v>168</v>
      </c>
      <c r="I820" s="35">
        <v>444</v>
      </c>
      <c r="J820" s="41"/>
      <c r="K820" s="42"/>
      <c r="L820" s="51">
        <f t="shared" si="37"/>
        <v>168</v>
      </c>
      <c r="M820" s="49">
        <f t="shared" si="38"/>
        <v>0.3783783783783784</v>
      </c>
    </row>
    <row r="821" spans="1:13" s="50" customFormat="1" ht="14.5" x14ac:dyDescent="0.35">
      <c r="A821" s="33">
        <v>133174</v>
      </c>
      <c r="B821" s="33" t="s">
        <v>242</v>
      </c>
      <c r="C821" s="49">
        <f t="shared" si="36"/>
        <v>0.32525252525252524</v>
      </c>
      <c r="D821" s="33">
        <v>62267</v>
      </c>
      <c r="E821" s="33" t="s">
        <v>1240</v>
      </c>
      <c r="F821" s="33" t="s">
        <v>3232</v>
      </c>
      <c r="H821" s="35">
        <v>85</v>
      </c>
      <c r="I821" s="35">
        <v>323</v>
      </c>
      <c r="J821" s="41"/>
      <c r="K821" s="42"/>
      <c r="L821" s="51">
        <f t="shared" si="37"/>
        <v>85</v>
      </c>
      <c r="M821" s="49">
        <f t="shared" si="38"/>
        <v>0.26315789473684209</v>
      </c>
    </row>
    <row r="822" spans="1:13" s="50" customFormat="1" ht="14.5" x14ac:dyDescent="0.35">
      <c r="A822" s="33">
        <v>133174</v>
      </c>
      <c r="B822" s="33" t="s">
        <v>242</v>
      </c>
      <c r="C822" s="49">
        <f t="shared" si="36"/>
        <v>0.32525252525252524</v>
      </c>
      <c r="D822" s="33"/>
      <c r="E822" s="33" t="s">
        <v>1241</v>
      </c>
      <c r="F822" s="33" t="s">
        <v>3233</v>
      </c>
      <c r="H822" s="35">
        <v>69</v>
      </c>
      <c r="I822" s="35">
        <v>223</v>
      </c>
      <c r="J822" s="41"/>
      <c r="K822" s="42"/>
      <c r="L822" s="51">
        <f t="shared" si="37"/>
        <v>69</v>
      </c>
      <c r="M822" s="49">
        <f t="shared" si="38"/>
        <v>0.3094170403587444</v>
      </c>
    </row>
    <row r="823" spans="1:13" s="50" customFormat="1" ht="14.5" x14ac:dyDescent="0.35">
      <c r="A823" s="33">
        <v>133341</v>
      </c>
      <c r="B823" s="33" t="s">
        <v>430</v>
      </c>
      <c r="C823" s="49">
        <f t="shared" si="36"/>
        <v>0.50092421441774493</v>
      </c>
      <c r="D823" s="33">
        <v>225557</v>
      </c>
      <c r="E823" s="33" t="s">
        <v>2086</v>
      </c>
      <c r="F823" s="33" t="s">
        <v>3234</v>
      </c>
      <c r="H823" s="35">
        <v>119</v>
      </c>
      <c r="I823" s="35">
        <v>237</v>
      </c>
      <c r="J823" s="41"/>
      <c r="K823" s="42"/>
      <c r="L823" s="51">
        <f t="shared" si="37"/>
        <v>119</v>
      </c>
      <c r="M823" s="49">
        <f t="shared" si="38"/>
        <v>0.50210970464135019</v>
      </c>
    </row>
    <row r="824" spans="1:13" s="50" customFormat="1" ht="14.5" x14ac:dyDescent="0.35">
      <c r="A824" s="33">
        <v>133341</v>
      </c>
      <c r="B824" s="33" t="s">
        <v>430</v>
      </c>
      <c r="C824" s="49">
        <f t="shared" ref="C824:C887" si="39">SUMIF($B$2:$B$2241,B824,$L$2:$L$2241)/(SUMIF($B$2:$B$2241,B824,$I$2:$I$2241))</f>
        <v>0.50092421441774493</v>
      </c>
      <c r="D824" s="33">
        <v>62876</v>
      </c>
      <c r="E824" s="33" t="s">
        <v>2087</v>
      </c>
      <c r="F824" s="33" t="s">
        <v>3235</v>
      </c>
      <c r="H824" s="35">
        <v>151</v>
      </c>
      <c r="I824" s="35">
        <v>303</v>
      </c>
      <c r="J824" s="41"/>
      <c r="K824" s="42"/>
      <c r="L824" s="51">
        <f t="shared" si="37"/>
        <v>151</v>
      </c>
      <c r="M824" s="49">
        <f t="shared" si="38"/>
        <v>0.49834983498349833</v>
      </c>
    </row>
    <row r="825" spans="1:13" s="50" customFormat="1" ht="14.5" x14ac:dyDescent="0.35">
      <c r="A825" s="33">
        <v>5960</v>
      </c>
      <c r="B825" s="33" t="s">
        <v>430</v>
      </c>
      <c r="C825" s="49">
        <f t="shared" si="39"/>
        <v>0.50092421441774493</v>
      </c>
      <c r="D825" s="33">
        <v>9407</v>
      </c>
      <c r="E825" s="33" t="s">
        <v>2092</v>
      </c>
      <c r="F825" s="33" t="s">
        <v>2392</v>
      </c>
      <c r="H825" s="35">
        <v>1</v>
      </c>
      <c r="I825" s="35">
        <v>1</v>
      </c>
      <c r="J825" s="41"/>
      <c r="K825" s="42"/>
      <c r="L825" s="51">
        <f t="shared" si="37"/>
        <v>1</v>
      </c>
      <c r="M825" s="49">
        <f t="shared" si="38"/>
        <v>1</v>
      </c>
    </row>
    <row r="826" spans="1:13" s="50" customFormat="1" ht="14.5" x14ac:dyDescent="0.35">
      <c r="A826" s="33">
        <v>132750</v>
      </c>
      <c r="B826" s="33" t="s">
        <v>261</v>
      </c>
      <c r="C826" s="49">
        <f t="shared" si="39"/>
        <v>0.17412140575079874</v>
      </c>
      <c r="D826" s="33">
        <v>234172</v>
      </c>
      <c r="E826" s="33" t="s">
        <v>1314</v>
      </c>
      <c r="F826" s="33" t="s">
        <v>3236</v>
      </c>
      <c r="H826" s="35">
        <v>1</v>
      </c>
      <c r="I826" s="35">
        <v>5</v>
      </c>
      <c r="J826" s="41"/>
      <c r="K826" s="42"/>
      <c r="L826" s="51">
        <f t="shared" si="37"/>
        <v>1</v>
      </c>
      <c r="M826" s="49">
        <f t="shared" si="38"/>
        <v>0.2</v>
      </c>
    </row>
    <row r="827" spans="1:13" s="50" customFormat="1" ht="14.5" x14ac:dyDescent="0.35">
      <c r="A827" s="33">
        <v>132750</v>
      </c>
      <c r="B827" s="33" t="s">
        <v>261</v>
      </c>
      <c r="C827" s="49">
        <f t="shared" si="39"/>
        <v>0.17412140575079874</v>
      </c>
      <c r="D827" s="33">
        <v>60503</v>
      </c>
      <c r="E827" s="33" t="s">
        <v>1315</v>
      </c>
      <c r="F827" s="33" t="s">
        <v>3237</v>
      </c>
      <c r="H827" s="35">
        <v>64</v>
      </c>
      <c r="I827" s="35">
        <v>440</v>
      </c>
      <c r="J827" s="41"/>
      <c r="K827" s="42"/>
      <c r="L827" s="51">
        <f t="shared" si="37"/>
        <v>64</v>
      </c>
      <c r="M827" s="49">
        <f t="shared" si="38"/>
        <v>0.14545454545454545</v>
      </c>
    </row>
    <row r="828" spans="1:13" s="50" customFormat="1" ht="14.5" x14ac:dyDescent="0.35">
      <c r="A828" s="33">
        <v>132750</v>
      </c>
      <c r="B828" s="33" t="s">
        <v>261</v>
      </c>
      <c r="C828" s="49">
        <f t="shared" si="39"/>
        <v>0.17412140575079874</v>
      </c>
      <c r="D828" s="33">
        <v>60500</v>
      </c>
      <c r="E828" s="33" t="s">
        <v>1316</v>
      </c>
      <c r="F828" s="33" t="s">
        <v>3238</v>
      </c>
      <c r="H828" s="35">
        <v>62</v>
      </c>
      <c r="I828" s="35">
        <v>344</v>
      </c>
      <c r="J828" s="41"/>
      <c r="K828" s="42"/>
      <c r="L828" s="51">
        <f t="shared" si="37"/>
        <v>62</v>
      </c>
      <c r="M828" s="49">
        <f t="shared" si="38"/>
        <v>0.18023255813953487</v>
      </c>
    </row>
    <row r="829" spans="1:13" s="50" customFormat="1" ht="14.5" x14ac:dyDescent="0.35">
      <c r="A829" s="33">
        <v>132750</v>
      </c>
      <c r="B829" s="33" t="s">
        <v>261</v>
      </c>
      <c r="C829" s="49">
        <f t="shared" si="39"/>
        <v>0.17412140575079874</v>
      </c>
      <c r="D829" s="33">
        <v>60499</v>
      </c>
      <c r="E829" s="33" t="s">
        <v>1317</v>
      </c>
      <c r="F829" s="33" t="s">
        <v>3239</v>
      </c>
      <c r="H829" s="35">
        <v>91</v>
      </c>
      <c r="I829" s="35">
        <v>463</v>
      </c>
      <c r="J829" s="41"/>
      <c r="K829" s="42"/>
      <c r="L829" s="51">
        <f t="shared" si="37"/>
        <v>91</v>
      </c>
      <c r="M829" s="49">
        <f t="shared" si="38"/>
        <v>0.19654427645788336</v>
      </c>
    </row>
    <row r="830" spans="1:13" s="50" customFormat="1" ht="14.5" x14ac:dyDescent="0.35">
      <c r="A830" s="33">
        <v>133147</v>
      </c>
      <c r="B830" s="33" t="s">
        <v>339</v>
      </c>
      <c r="C830" s="49">
        <f t="shared" si="39"/>
        <v>0.12663335895465028</v>
      </c>
      <c r="D830" s="33">
        <v>150</v>
      </c>
      <c r="E830" s="33" t="s">
        <v>1719</v>
      </c>
      <c r="F830" s="33" t="s">
        <v>3240</v>
      </c>
      <c r="H830" s="35">
        <v>30</v>
      </c>
      <c r="I830" s="35">
        <v>292</v>
      </c>
      <c r="J830" s="41"/>
      <c r="K830" s="42"/>
      <c r="L830" s="51">
        <f t="shared" si="37"/>
        <v>30</v>
      </c>
      <c r="M830" s="49">
        <f t="shared" si="38"/>
        <v>0.10273972602739725</v>
      </c>
    </row>
    <row r="831" spans="1:13" s="50" customFormat="1" ht="14.5" x14ac:dyDescent="0.35">
      <c r="A831" s="33">
        <v>133147</v>
      </c>
      <c r="B831" s="33" t="s">
        <v>339</v>
      </c>
      <c r="C831" s="49">
        <f t="shared" si="39"/>
        <v>0.12663335895465028</v>
      </c>
      <c r="D831" s="33">
        <v>62156</v>
      </c>
      <c r="E831" s="33" t="s">
        <v>1720</v>
      </c>
      <c r="F831" s="33" t="s">
        <v>3241</v>
      </c>
      <c r="H831" s="35">
        <v>109</v>
      </c>
      <c r="I831" s="35">
        <v>797</v>
      </c>
      <c r="J831" s="41"/>
      <c r="K831" s="42"/>
      <c r="L831" s="51">
        <f t="shared" si="37"/>
        <v>109</v>
      </c>
      <c r="M831" s="49">
        <f t="shared" si="38"/>
        <v>0.13676286072772897</v>
      </c>
    </row>
    <row r="832" spans="1:13" s="50" customFormat="1" ht="14.5" x14ac:dyDescent="0.35">
      <c r="A832" s="33">
        <v>133147</v>
      </c>
      <c r="B832" s="33" t="s">
        <v>339</v>
      </c>
      <c r="C832" s="49">
        <f t="shared" si="39"/>
        <v>0.12663335895465028</v>
      </c>
      <c r="D832" s="33">
        <v>62101</v>
      </c>
      <c r="E832" s="33" t="s">
        <v>1721</v>
      </c>
      <c r="F832" s="33" t="s">
        <v>3242</v>
      </c>
      <c r="H832" s="35">
        <v>60</v>
      </c>
      <c r="I832" s="35">
        <v>413</v>
      </c>
      <c r="J832" s="41"/>
      <c r="K832" s="42"/>
      <c r="L832" s="51">
        <f t="shared" si="37"/>
        <v>60</v>
      </c>
      <c r="M832" s="49">
        <f t="shared" si="38"/>
        <v>0.14527845036319612</v>
      </c>
    </row>
    <row r="833" spans="1:13" s="50" customFormat="1" ht="14.5" x14ac:dyDescent="0.35">
      <c r="A833" s="33">
        <v>133147</v>
      </c>
      <c r="B833" s="33" t="s">
        <v>339</v>
      </c>
      <c r="C833" s="49">
        <f t="shared" si="39"/>
        <v>0.12663335895465028</v>
      </c>
      <c r="D833" s="33">
        <v>62158</v>
      </c>
      <c r="E833" s="33" t="s">
        <v>1722</v>
      </c>
      <c r="F833" s="33" t="s">
        <v>3243</v>
      </c>
      <c r="H833" s="35">
        <v>168</v>
      </c>
      <c r="I833" s="35">
        <v>1587</v>
      </c>
      <c r="J833" s="41"/>
      <c r="K833" s="42"/>
      <c r="L833" s="51">
        <f t="shared" si="37"/>
        <v>168</v>
      </c>
      <c r="M833" s="49">
        <f t="shared" si="38"/>
        <v>0.10586011342155009</v>
      </c>
    </row>
    <row r="834" spans="1:13" s="50" customFormat="1" ht="14.5" x14ac:dyDescent="0.35">
      <c r="A834" s="33">
        <v>133147</v>
      </c>
      <c r="B834" s="33" t="s">
        <v>339</v>
      </c>
      <c r="C834" s="49">
        <f t="shared" si="39"/>
        <v>0.12663335895465028</v>
      </c>
      <c r="D834" s="33">
        <v>230283</v>
      </c>
      <c r="E834" s="33" t="s">
        <v>1723</v>
      </c>
      <c r="F834" s="33" t="s">
        <v>3244</v>
      </c>
      <c r="H834" s="35">
        <v>77</v>
      </c>
      <c r="I834" s="35">
        <v>407</v>
      </c>
      <c r="J834" s="41"/>
      <c r="K834" s="42"/>
      <c r="L834" s="51">
        <f t="shared" ref="L834:L897" si="40">IF(K834="",H834,(MIN(I834,(K834*1.6*I834))))</f>
        <v>77</v>
      </c>
      <c r="M834" s="49">
        <f t="shared" ref="M834:M897" si="41">IF(L834=0,0,(L834/I834))</f>
        <v>0.1891891891891892</v>
      </c>
    </row>
    <row r="835" spans="1:13" s="50" customFormat="1" ht="14.5" x14ac:dyDescent="0.35">
      <c r="A835" s="33">
        <v>133147</v>
      </c>
      <c r="B835" s="33" t="s">
        <v>339</v>
      </c>
      <c r="C835" s="49">
        <f t="shared" si="39"/>
        <v>0.12663335895465028</v>
      </c>
      <c r="D835" s="33">
        <v>63252</v>
      </c>
      <c r="E835" s="33" t="s">
        <v>949</v>
      </c>
      <c r="F835" s="33" t="s">
        <v>3245</v>
      </c>
      <c r="H835" s="35">
        <v>44</v>
      </c>
      <c r="I835" s="35">
        <v>423</v>
      </c>
      <c r="J835" s="41"/>
      <c r="K835" s="42"/>
      <c r="L835" s="51">
        <f t="shared" si="40"/>
        <v>44</v>
      </c>
      <c r="M835" s="49">
        <f t="shared" si="41"/>
        <v>0.10401891252955082</v>
      </c>
    </row>
    <row r="836" spans="1:13" s="50" customFormat="1" ht="14.5" x14ac:dyDescent="0.35">
      <c r="A836" s="33">
        <v>133147</v>
      </c>
      <c r="B836" s="33" t="s">
        <v>339</v>
      </c>
      <c r="C836" s="49">
        <f t="shared" si="39"/>
        <v>0.12663335895465028</v>
      </c>
      <c r="D836" s="33">
        <v>62155</v>
      </c>
      <c r="E836" s="33" t="s">
        <v>893</v>
      </c>
      <c r="F836" s="33" t="s">
        <v>3246</v>
      </c>
      <c r="H836" s="35">
        <v>127</v>
      </c>
      <c r="I836" s="35">
        <v>429</v>
      </c>
      <c r="J836" s="41"/>
      <c r="K836" s="42"/>
      <c r="L836" s="51">
        <f t="shared" si="40"/>
        <v>127</v>
      </c>
      <c r="M836" s="49">
        <f t="shared" si="41"/>
        <v>0.29603729603729606</v>
      </c>
    </row>
    <row r="837" spans="1:13" s="50" customFormat="1" ht="14.5" x14ac:dyDescent="0.35">
      <c r="A837" s="33">
        <v>133147</v>
      </c>
      <c r="B837" s="33" t="s">
        <v>339</v>
      </c>
      <c r="C837" s="49">
        <f t="shared" si="39"/>
        <v>0.12663335895465028</v>
      </c>
      <c r="D837" s="33">
        <v>16042388</v>
      </c>
      <c r="E837" s="33" t="s">
        <v>1724</v>
      </c>
      <c r="F837" s="33" t="s">
        <v>3247</v>
      </c>
      <c r="H837" s="35">
        <v>22</v>
      </c>
      <c r="I837" s="35">
        <v>362</v>
      </c>
      <c r="J837" s="41"/>
      <c r="K837" s="42"/>
      <c r="L837" s="51">
        <f t="shared" si="40"/>
        <v>22</v>
      </c>
      <c r="M837" s="49">
        <f t="shared" si="41"/>
        <v>6.0773480662983423E-2</v>
      </c>
    </row>
    <row r="838" spans="1:13" s="50" customFormat="1" ht="14.5" x14ac:dyDescent="0.35">
      <c r="A838" s="33">
        <v>133147</v>
      </c>
      <c r="B838" s="33" t="s">
        <v>339</v>
      </c>
      <c r="C838" s="49">
        <f t="shared" si="39"/>
        <v>0.12663335895465028</v>
      </c>
      <c r="D838" s="33">
        <v>16042388</v>
      </c>
      <c r="E838" s="33" t="s">
        <v>1725</v>
      </c>
      <c r="F838" s="33" t="s">
        <v>3248</v>
      </c>
      <c r="H838" s="35">
        <v>22</v>
      </c>
      <c r="I838" s="35">
        <v>494</v>
      </c>
      <c r="J838" s="41"/>
      <c r="K838" s="42"/>
      <c r="L838" s="51">
        <f t="shared" si="40"/>
        <v>22</v>
      </c>
      <c r="M838" s="49">
        <f t="shared" si="41"/>
        <v>4.4534412955465584E-2</v>
      </c>
    </row>
    <row r="839" spans="1:13" s="50" customFormat="1" ht="14.5" x14ac:dyDescent="0.35">
      <c r="A839" s="33">
        <v>132753</v>
      </c>
      <c r="B839" s="33" t="s">
        <v>412</v>
      </c>
      <c r="C839" s="49">
        <f t="shared" si="39"/>
        <v>5.6179775280898875E-3</v>
      </c>
      <c r="D839" s="33">
        <v>60504</v>
      </c>
      <c r="E839" s="33" t="s">
        <v>2024</v>
      </c>
      <c r="F839" s="33" t="s">
        <v>3249</v>
      </c>
      <c r="H839" s="35">
        <v>0</v>
      </c>
      <c r="I839" s="35">
        <v>327</v>
      </c>
      <c r="J839" s="41"/>
      <c r="K839" s="42"/>
      <c r="L839" s="51">
        <f t="shared" si="40"/>
        <v>0</v>
      </c>
      <c r="M839" s="49">
        <f t="shared" si="41"/>
        <v>0</v>
      </c>
    </row>
    <row r="840" spans="1:13" s="50" customFormat="1" ht="14.5" x14ac:dyDescent="0.35">
      <c r="A840" s="33">
        <v>132753</v>
      </c>
      <c r="B840" s="33" t="s">
        <v>412</v>
      </c>
      <c r="C840" s="49">
        <f t="shared" si="39"/>
        <v>5.6179775280898875E-3</v>
      </c>
      <c r="D840" s="33">
        <v>60505</v>
      </c>
      <c r="E840" s="33" t="s">
        <v>2025</v>
      </c>
      <c r="F840" s="33" t="s">
        <v>3250</v>
      </c>
      <c r="H840" s="35">
        <v>2</v>
      </c>
      <c r="I840" s="35">
        <v>221</v>
      </c>
      <c r="J840" s="41"/>
      <c r="K840" s="42"/>
      <c r="L840" s="51">
        <f t="shared" si="40"/>
        <v>2</v>
      </c>
      <c r="M840" s="49">
        <f t="shared" si="41"/>
        <v>9.0497737556561094E-3</v>
      </c>
    </row>
    <row r="841" spans="1:13" s="50" customFormat="1" ht="14.5" x14ac:dyDescent="0.35">
      <c r="A841" s="33">
        <v>132753</v>
      </c>
      <c r="B841" s="33" t="s">
        <v>412</v>
      </c>
      <c r="C841" s="49">
        <f t="shared" si="39"/>
        <v>5.6179775280898875E-3</v>
      </c>
      <c r="D841" s="33">
        <v>250</v>
      </c>
      <c r="E841" s="33" t="s">
        <v>2026</v>
      </c>
      <c r="F841" s="33" t="s">
        <v>3251</v>
      </c>
      <c r="H841" s="35">
        <v>2</v>
      </c>
      <c r="I841" s="35">
        <v>164</v>
      </c>
      <c r="J841" s="41"/>
      <c r="K841" s="42"/>
      <c r="L841" s="51">
        <f t="shared" si="40"/>
        <v>2</v>
      </c>
      <c r="M841" s="49">
        <f t="shared" si="41"/>
        <v>1.2195121951219513E-2</v>
      </c>
    </row>
    <row r="842" spans="1:13" s="50" customFormat="1" ht="14.5" x14ac:dyDescent="0.35">
      <c r="A842" s="33">
        <v>8135</v>
      </c>
      <c r="B842" s="33" t="s">
        <v>472</v>
      </c>
      <c r="C842" s="49">
        <f t="shared" si="39"/>
        <v>1</v>
      </c>
      <c r="D842" s="33">
        <v>100</v>
      </c>
      <c r="E842" s="33" t="s">
        <v>472</v>
      </c>
      <c r="F842" s="33" t="s">
        <v>3252</v>
      </c>
      <c r="H842" s="35"/>
      <c r="I842" s="35">
        <v>95</v>
      </c>
      <c r="J842" s="41">
        <v>2018</v>
      </c>
      <c r="K842" s="42">
        <v>0.70530000000000004</v>
      </c>
      <c r="L842" s="51">
        <f t="shared" si="40"/>
        <v>95</v>
      </c>
      <c r="M842" s="49">
        <f t="shared" si="41"/>
        <v>1</v>
      </c>
    </row>
    <row r="843" spans="1:13" s="50" customFormat="1" ht="14.5" x14ac:dyDescent="0.35">
      <c r="A843" s="33">
        <v>133300</v>
      </c>
      <c r="B843" s="33" t="s">
        <v>246</v>
      </c>
      <c r="C843" s="49">
        <f t="shared" si="39"/>
        <v>0.46423930726591761</v>
      </c>
      <c r="D843" s="33">
        <v>440</v>
      </c>
      <c r="E843" s="33" t="s">
        <v>3253</v>
      </c>
      <c r="F843" s="33" t="s">
        <v>3254</v>
      </c>
      <c r="H843" s="35">
        <v>19</v>
      </c>
      <c r="I843" s="35">
        <v>41</v>
      </c>
      <c r="J843" s="41"/>
      <c r="K843" s="42"/>
      <c r="L843" s="51">
        <f t="shared" si="40"/>
        <v>19</v>
      </c>
      <c r="M843" s="49">
        <f t="shared" si="41"/>
        <v>0.46341463414634149</v>
      </c>
    </row>
    <row r="844" spans="1:13" s="50" customFormat="1" ht="14.5" x14ac:dyDescent="0.35">
      <c r="A844" s="33">
        <v>133300</v>
      </c>
      <c r="B844" s="33" t="s">
        <v>246</v>
      </c>
      <c r="C844" s="49">
        <f t="shared" si="39"/>
        <v>0.46423930726591761</v>
      </c>
      <c r="D844" s="33">
        <v>62751</v>
      </c>
      <c r="E844" s="33" t="s">
        <v>1254</v>
      </c>
      <c r="F844" s="33" t="s">
        <v>3255</v>
      </c>
      <c r="H844" s="35">
        <v>362</v>
      </c>
      <c r="I844" s="35">
        <v>1062</v>
      </c>
      <c r="J844" s="41"/>
      <c r="K844" s="42"/>
      <c r="L844" s="51">
        <f t="shared" si="40"/>
        <v>362</v>
      </c>
      <c r="M844" s="49">
        <f t="shared" si="41"/>
        <v>0.3408662900188324</v>
      </c>
    </row>
    <row r="845" spans="1:13" s="50" customFormat="1" ht="14.5" x14ac:dyDescent="0.35">
      <c r="A845" s="33">
        <v>133300</v>
      </c>
      <c r="B845" s="33" t="s">
        <v>246</v>
      </c>
      <c r="C845" s="49">
        <f t="shared" si="39"/>
        <v>0.46423930726591761</v>
      </c>
      <c r="D845" s="33"/>
      <c r="E845" s="33" t="s">
        <v>1255</v>
      </c>
      <c r="F845" s="33" t="s">
        <v>3256</v>
      </c>
      <c r="H845" s="35">
        <v>82</v>
      </c>
      <c r="I845" s="35">
        <v>169</v>
      </c>
      <c r="J845" s="41"/>
      <c r="K845" s="42"/>
      <c r="L845" s="51">
        <f t="shared" si="40"/>
        <v>82</v>
      </c>
      <c r="M845" s="49">
        <f t="shared" si="41"/>
        <v>0.48520710059171596</v>
      </c>
    </row>
    <row r="846" spans="1:13" s="50" customFormat="1" ht="14.5" x14ac:dyDescent="0.35">
      <c r="A846" s="33">
        <v>133300</v>
      </c>
      <c r="B846" s="33" t="s">
        <v>246</v>
      </c>
      <c r="C846" s="49">
        <f t="shared" si="39"/>
        <v>0.46423930726591761</v>
      </c>
      <c r="D846" s="33">
        <v>62736</v>
      </c>
      <c r="E846" s="33" t="s">
        <v>797</v>
      </c>
      <c r="F846" s="33" t="s">
        <v>3257</v>
      </c>
      <c r="H846" s="35">
        <v>125</v>
      </c>
      <c r="I846" s="35">
        <v>354</v>
      </c>
      <c r="J846" s="41"/>
      <c r="K846" s="42"/>
      <c r="L846" s="51">
        <f t="shared" si="40"/>
        <v>125</v>
      </c>
      <c r="M846" s="49">
        <f t="shared" si="41"/>
        <v>0.35310734463276838</v>
      </c>
    </row>
    <row r="847" spans="1:13" s="50" customFormat="1" ht="14.5" x14ac:dyDescent="0.35">
      <c r="A847" s="33">
        <v>133300</v>
      </c>
      <c r="B847" s="33" t="s">
        <v>246</v>
      </c>
      <c r="C847" s="49">
        <f t="shared" si="39"/>
        <v>0.46423930726591761</v>
      </c>
      <c r="D847" s="33">
        <v>62744</v>
      </c>
      <c r="E847" s="33" t="s">
        <v>1256</v>
      </c>
      <c r="F847" s="33" t="s">
        <v>3258</v>
      </c>
      <c r="H847" s="35"/>
      <c r="I847" s="35">
        <v>200</v>
      </c>
      <c r="J847" s="41">
        <v>2017</v>
      </c>
      <c r="K847" s="42">
        <v>0.625</v>
      </c>
      <c r="L847" s="51">
        <f t="shared" si="40"/>
        <v>200</v>
      </c>
      <c r="M847" s="49">
        <f t="shared" si="41"/>
        <v>1</v>
      </c>
    </row>
    <row r="848" spans="1:13" s="50" customFormat="1" ht="14.5" x14ac:dyDescent="0.35">
      <c r="A848" s="33">
        <v>133300</v>
      </c>
      <c r="B848" s="33" t="s">
        <v>246</v>
      </c>
      <c r="C848" s="49">
        <f t="shared" si="39"/>
        <v>0.46423930726591761</v>
      </c>
      <c r="D848" s="33">
        <v>62755</v>
      </c>
      <c r="E848" s="33" t="s">
        <v>1257</v>
      </c>
      <c r="F848" s="33" t="s">
        <v>3259</v>
      </c>
      <c r="H848" s="35">
        <v>181</v>
      </c>
      <c r="I848" s="35">
        <v>340</v>
      </c>
      <c r="J848" s="41"/>
      <c r="K848" s="42"/>
      <c r="L848" s="51">
        <f t="shared" si="40"/>
        <v>181</v>
      </c>
      <c r="M848" s="49">
        <f t="shared" si="41"/>
        <v>0.53235294117647058</v>
      </c>
    </row>
    <row r="849" spans="1:13" s="50" customFormat="1" ht="14.5" x14ac:dyDescent="0.35">
      <c r="A849" s="33">
        <v>133300</v>
      </c>
      <c r="B849" s="33" t="s">
        <v>246</v>
      </c>
      <c r="C849" s="49">
        <f t="shared" si="39"/>
        <v>0.46423930726591761</v>
      </c>
      <c r="D849" s="33"/>
      <c r="E849" s="33" t="s">
        <v>1258</v>
      </c>
      <c r="F849" s="33" t="s">
        <v>3260</v>
      </c>
      <c r="H849" s="35">
        <v>20</v>
      </c>
      <c r="I849" s="35">
        <v>53</v>
      </c>
      <c r="J849" s="41"/>
      <c r="K849" s="42"/>
      <c r="L849" s="51">
        <f t="shared" si="40"/>
        <v>20</v>
      </c>
      <c r="M849" s="49">
        <f t="shared" si="41"/>
        <v>0.37735849056603776</v>
      </c>
    </row>
    <row r="850" spans="1:13" s="50" customFormat="1" ht="14.5" x14ac:dyDescent="0.35">
      <c r="A850" s="33">
        <v>133300</v>
      </c>
      <c r="B850" s="33" t="s">
        <v>246</v>
      </c>
      <c r="C850" s="49">
        <f t="shared" si="39"/>
        <v>0.46423930726591761</v>
      </c>
      <c r="D850" s="33">
        <v>16084842</v>
      </c>
      <c r="E850" s="33" t="s">
        <v>1259</v>
      </c>
      <c r="F850" s="33" t="s">
        <v>3261</v>
      </c>
      <c r="H850" s="35">
        <v>17</v>
      </c>
      <c r="I850" s="35">
        <v>108</v>
      </c>
      <c r="J850" s="41"/>
      <c r="K850" s="42"/>
      <c r="L850" s="51">
        <f t="shared" si="40"/>
        <v>17</v>
      </c>
      <c r="M850" s="49">
        <f t="shared" si="41"/>
        <v>0.15740740740740741</v>
      </c>
    </row>
    <row r="851" spans="1:13" s="50" customFormat="1" ht="14.5" x14ac:dyDescent="0.35">
      <c r="A851" s="33">
        <v>133300</v>
      </c>
      <c r="B851" s="33" t="s">
        <v>246</v>
      </c>
      <c r="C851" s="49">
        <f t="shared" si="39"/>
        <v>0.46423930726591761</v>
      </c>
      <c r="D851" s="33"/>
      <c r="E851" s="33" t="s">
        <v>1260</v>
      </c>
      <c r="F851" s="33" t="s">
        <v>3262</v>
      </c>
      <c r="H851" s="35">
        <v>30</v>
      </c>
      <c r="I851" s="35">
        <v>37</v>
      </c>
      <c r="J851" s="41"/>
      <c r="K851" s="42"/>
      <c r="L851" s="51">
        <f t="shared" si="40"/>
        <v>30</v>
      </c>
      <c r="M851" s="49">
        <f t="shared" si="41"/>
        <v>0.81081081081081086</v>
      </c>
    </row>
    <row r="852" spans="1:13" s="50" customFormat="1" ht="14.5" x14ac:dyDescent="0.35">
      <c r="A852" s="33">
        <v>133300</v>
      </c>
      <c r="B852" s="33" t="s">
        <v>246</v>
      </c>
      <c r="C852" s="49">
        <f t="shared" si="39"/>
        <v>0.46423930726591761</v>
      </c>
      <c r="D852" s="33">
        <v>62739</v>
      </c>
      <c r="E852" s="33" t="s">
        <v>1215</v>
      </c>
      <c r="F852" s="33" t="s">
        <v>3263</v>
      </c>
      <c r="H852" s="35">
        <v>129</v>
      </c>
      <c r="I852" s="35">
        <v>313</v>
      </c>
      <c r="J852" s="41"/>
      <c r="K852" s="42"/>
      <c r="L852" s="51">
        <f t="shared" si="40"/>
        <v>129</v>
      </c>
      <c r="M852" s="49">
        <f t="shared" si="41"/>
        <v>0.41214057507987223</v>
      </c>
    </row>
    <row r="853" spans="1:13" s="50" customFormat="1" ht="14.5" x14ac:dyDescent="0.35">
      <c r="A853" s="33">
        <v>133300</v>
      </c>
      <c r="B853" s="33" t="s">
        <v>246</v>
      </c>
      <c r="C853" s="49">
        <f t="shared" si="39"/>
        <v>0.46423930726591761</v>
      </c>
      <c r="D853" s="33">
        <v>62768</v>
      </c>
      <c r="E853" s="33" t="s">
        <v>1261</v>
      </c>
      <c r="F853" s="33" t="s">
        <v>3264</v>
      </c>
      <c r="H853" s="35">
        <v>342</v>
      </c>
      <c r="I853" s="35">
        <v>763</v>
      </c>
      <c r="J853" s="41"/>
      <c r="K853" s="42"/>
      <c r="L853" s="51">
        <f t="shared" si="40"/>
        <v>342</v>
      </c>
      <c r="M853" s="49">
        <f t="shared" si="41"/>
        <v>0.44823066841415465</v>
      </c>
    </row>
    <row r="854" spans="1:13" s="50" customFormat="1" ht="14.5" x14ac:dyDescent="0.35">
      <c r="A854" s="33">
        <v>133300</v>
      </c>
      <c r="B854" s="33" t="s">
        <v>246</v>
      </c>
      <c r="C854" s="49">
        <f t="shared" si="39"/>
        <v>0.46423930726591761</v>
      </c>
      <c r="D854" s="33">
        <v>62764</v>
      </c>
      <c r="E854" s="33" t="s">
        <v>1262</v>
      </c>
      <c r="F854" s="33" t="s">
        <v>3265</v>
      </c>
      <c r="H854" s="35">
        <v>235</v>
      </c>
      <c r="I854" s="35">
        <v>420</v>
      </c>
      <c r="J854" s="41"/>
      <c r="K854" s="42"/>
      <c r="L854" s="51">
        <f t="shared" si="40"/>
        <v>235</v>
      </c>
      <c r="M854" s="49">
        <f t="shared" si="41"/>
        <v>0.55952380952380953</v>
      </c>
    </row>
    <row r="855" spans="1:13" s="50" customFormat="1" ht="14.5" x14ac:dyDescent="0.35">
      <c r="A855" s="33">
        <v>133300</v>
      </c>
      <c r="B855" s="33" t="s">
        <v>246</v>
      </c>
      <c r="C855" s="49">
        <f t="shared" si="39"/>
        <v>0.46423930726591761</v>
      </c>
      <c r="D855" s="33">
        <v>62748</v>
      </c>
      <c r="E855" s="33" t="s">
        <v>1263</v>
      </c>
      <c r="F855" s="33" t="s">
        <v>3266</v>
      </c>
      <c r="H855" s="35">
        <v>175</v>
      </c>
      <c r="I855" s="35">
        <v>484</v>
      </c>
      <c r="J855" s="41"/>
      <c r="K855" s="42"/>
      <c r="L855" s="51">
        <f t="shared" si="40"/>
        <v>175</v>
      </c>
      <c r="M855" s="49">
        <f t="shared" si="41"/>
        <v>0.36157024793388431</v>
      </c>
    </row>
    <row r="856" spans="1:13" s="50" customFormat="1" ht="14.5" x14ac:dyDescent="0.35">
      <c r="A856" s="33">
        <v>133300</v>
      </c>
      <c r="B856" s="33" t="s">
        <v>246</v>
      </c>
      <c r="C856" s="49">
        <f t="shared" si="39"/>
        <v>0.46423930726591761</v>
      </c>
      <c r="D856" s="33">
        <v>62735</v>
      </c>
      <c r="E856" s="33" t="s">
        <v>1264</v>
      </c>
      <c r="F856" s="33" t="s">
        <v>3267</v>
      </c>
      <c r="H856" s="35">
        <v>189</v>
      </c>
      <c r="I856" s="35">
        <v>365</v>
      </c>
      <c r="J856" s="41"/>
      <c r="K856" s="42"/>
      <c r="L856" s="51">
        <f t="shared" si="40"/>
        <v>189</v>
      </c>
      <c r="M856" s="49">
        <f t="shared" si="41"/>
        <v>0.51780821917808217</v>
      </c>
    </row>
    <row r="857" spans="1:13" s="50" customFormat="1" ht="14.5" x14ac:dyDescent="0.35">
      <c r="A857" s="33">
        <v>133300</v>
      </c>
      <c r="B857" s="33" t="s">
        <v>246</v>
      </c>
      <c r="C857" s="49">
        <f t="shared" si="39"/>
        <v>0.46423930726591761</v>
      </c>
      <c r="D857" s="33">
        <v>62763</v>
      </c>
      <c r="E857" s="33" t="s">
        <v>854</v>
      </c>
      <c r="F857" s="33" t="s">
        <v>3268</v>
      </c>
      <c r="H857" s="35"/>
      <c r="I857" s="35">
        <v>412</v>
      </c>
      <c r="J857" s="41">
        <v>2016</v>
      </c>
      <c r="K857" s="42">
        <v>0.56552999999999998</v>
      </c>
      <c r="L857" s="51">
        <f t="shared" si="40"/>
        <v>372.79737599999999</v>
      </c>
      <c r="M857" s="49">
        <f t="shared" si="41"/>
        <v>0.90484799999999999</v>
      </c>
    </row>
    <row r="858" spans="1:13" s="50" customFormat="1" ht="14.5" x14ac:dyDescent="0.35">
      <c r="A858" s="33">
        <v>133300</v>
      </c>
      <c r="B858" s="33" t="s">
        <v>246</v>
      </c>
      <c r="C858" s="49">
        <f t="shared" si="39"/>
        <v>0.46423930726591761</v>
      </c>
      <c r="D858" s="33"/>
      <c r="E858" s="33" t="s">
        <v>1265</v>
      </c>
      <c r="F858" s="33" t="s">
        <v>3269</v>
      </c>
      <c r="H858" s="35">
        <v>32</v>
      </c>
      <c r="I858" s="35">
        <v>130</v>
      </c>
      <c r="J858" s="41"/>
      <c r="K858" s="42"/>
      <c r="L858" s="51">
        <f t="shared" si="40"/>
        <v>32</v>
      </c>
      <c r="M858" s="49">
        <f t="shared" si="41"/>
        <v>0.24615384615384617</v>
      </c>
    </row>
    <row r="859" spans="1:13" s="50" customFormat="1" ht="14.5" x14ac:dyDescent="0.35">
      <c r="A859" s="33">
        <v>133300</v>
      </c>
      <c r="B859" s="33" t="s">
        <v>246</v>
      </c>
      <c r="C859" s="49">
        <f t="shared" si="39"/>
        <v>0.46423930726591761</v>
      </c>
      <c r="D859" s="33"/>
      <c r="E859" s="33" t="s">
        <v>1266</v>
      </c>
      <c r="F859" s="33" t="s">
        <v>3270</v>
      </c>
      <c r="H859" s="35">
        <v>8</v>
      </c>
      <c r="I859" s="35">
        <v>39</v>
      </c>
      <c r="J859" s="41"/>
      <c r="K859" s="42"/>
      <c r="L859" s="51">
        <f t="shared" si="40"/>
        <v>8</v>
      </c>
      <c r="M859" s="49">
        <f t="shared" si="41"/>
        <v>0.20512820512820512</v>
      </c>
    </row>
    <row r="860" spans="1:13" s="50" customFormat="1" ht="14.5" x14ac:dyDescent="0.35">
      <c r="A860" s="33">
        <v>133300</v>
      </c>
      <c r="B860" s="33" t="s">
        <v>246</v>
      </c>
      <c r="C860" s="49">
        <f t="shared" si="39"/>
        <v>0.46423930726591761</v>
      </c>
      <c r="D860" s="33">
        <v>62734</v>
      </c>
      <c r="E860" s="33" t="s">
        <v>1267</v>
      </c>
      <c r="F860" s="33" t="s">
        <v>3271</v>
      </c>
      <c r="H860" s="35">
        <v>102</v>
      </c>
      <c r="I860" s="35">
        <v>338</v>
      </c>
      <c r="J860" s="41"/>
      <c r="K860" s="42"/>
      <c r="L860" s="51">
        <f t="shared" si="40"/>
        <v>102</v>
      </c>
      <c r="M860" s="49">
        <f t="shared" si="41"/>
        <v>0.30177514792899407</v>
      </c>
    </row>
    <row r="861" spans="1:13" s="50" customFormat="1" ht="14.5" x14ac:dyDescent="0.35">
      <c r="A861" s="33">
        <v>133300</v>
      </c>
      <c r="B861" s="33" t="s">
        <v>246</v>
      </c>
      <c r="C861" s="49">
        <f t="shared" si="39"/>
        <v>0.46423930726591761</v>
      </c>
      <c r="D861" s="33">
        <v>62750</v>
      </c>
      <c r="E861" s="33" t="s">
        <v>1268</v>
      </c>
      <c r="F861" s="33" t="s">
        <v>3272</v>
      </c>
      <c r="H861" s="35">
        <v>196</v>
      </c>
      <c r="I861" s="35">
        <v>392</v>
      </c>
      <c r="J861" s="41"/>
      <c r="K861" s="42"/>
      <c r="L861" s="51">
        <f t="shared" si="40"/>
        <v>196</v>
      </c>
      <c r="M861" s="49">
        <f t="shared" si="41"/>
        <v>0.5</v>
      </c>
    </row>
    <row r="862" spans="1:13" s="50" customFormat="1" ht="14.5" x14ac:dyDescent="0.35">
      <c r="A862" s="33">
        <v>133300</v>
      </c>
      <c r="B862" s="33" t="s">
        <v>246</v>
      </c>
      <c r="C862" s="49">
        <f t="shared" si="39"/>
        <v>0.46423930726591761</v>
      </c>
      <c r="D862" s="33">
        <v>62756</v>
      </c>
      <c r="E862" s="33" t="s">
        <v>1269</v>
      </c>
      <c r="F862" s="33" t="s">
        <v>3273</v>
      </c>
      <c r="H862" s="35">
        <v>123</v>
      </c>
      <c r="I862" s="35">
        <v>315</v>
      </c>
      <c r="J862" s="41"/>
      <c r="K862" s="42"/>
      <c r="L862" s="51">
        <f t="shared" si="40"/>
        <v>123</v>
      </c>
      <c r="M862" s="49">
        <f t="shared" si="41"/>
        <v>0.39047619047619048</v>
      </c>
    </row>
    <row r="863" spans="1:13" s="50" customFormat="1" ht="14.5" x14ac:dyDescent="0.35">
      <c r="A863" s="33">
        <v>133300</v>
      </c>
      <c r="B863" s="33" t="s">
        <v>246</v>
      </c>
      <c r="C863" s="49">
        <f t="shared" si="39"/>
        <v>0.46423930726591761</v>
      </c>
      <c r="D863" s="33">
        <v>62759</v>
      </c>
      <c r="E863" s="33" t="s">
        <v>1270</v>
      </c>
      <c r="F863" s="33" t="s">
        <v>3274</v>
      </c>
      <c r="H863" s="35">
        <v>159</v>
      </c>
      <c r="I863" s="35">
        <v>340</v>
      </c>
      <c r="J863" s="41"/>
      <c r="K863" s="42"/>
      <c r="L863" s="51">
        <f t="shared" si="40"/>
        <v>159</v>
      </c>
      <c r="M863" s="49">
        <f t="shared" si="41"/>
        <v>0.46764705882352942</v>
      </c>
    </row>
    <row r="864" spans="1:13" s="50" customFormat="1" ht="14.5" x14ac:dyDescent="0.35">
      <c r="A864" s="33">
        <v>133324</v>
      </c>
      <c r="B864" s="33" t="s">
        <v>431</v>
      </c>
      <c r="C864" s="49">
        <f t="shared" si="39"/>
        <v>0.52212389380530977</v>
      </c>
      <c r="D864" s="33">
        <v>62819</v>
      </c>
      <c r="E864" s="33" t="s">
        <v>2088</v>
      </c>
      <c r="F864" s="33" t="s">
        <v>3275</v>
      </c>
      <c r="H864" s="35">
        <v>65</v>
      </c>
      <c r="I864" s="35">
        <v>112</v>
      </c>
      <c r="J864" s="41"/>
      <c r="K864" s="42"/>
      <c r="L864" s="51">
        <f t="shared" si="40"/>
        <v>65</v>
      </c>
      <c r="M864" s="49">
        <f t="shared" si="41"/>
        <v>0.5803571428571429</v>
      </c>
    </row>
    <row r="865" spans="1:13" s="50" customFormat="1" ht="14.5" x14ac:dyDescent="0.35">
      <c r="A865" s="33">
        <v>133324</v>
      </c>
      <c r="B865" s="33" t="s">
        <v>431</v>
      </c>
      <c r="C865" s="49">
        <f t="shared" si="39"/>
        <v>0.52212389380530977</v>
      </c>
      <c r="D865" s="33">
        <v>62820</v>
      </c>
      <c r="E865" s="33" t="s">
        <v>2089</v>
      </c>
      <c r="F865" s="33" t="s">
        <v>3276</v>
      </c>
      <c r="H865" s="35">
        <v>32</v>
      </c>
      <c r="I865" s="35">
        <v>64</v>
      </c>
      <c r="J865" s="41"/>
      <c r="K865" s="42"/>
      <c r="L865" s="51">
        <f t="shared" si="40"/>
        <v>32</v>
      </c>
      <c r="M865" s="49">
        <f t="shared" si="41"/>
        <v>0.5</v>
      </c>
    </row>
    <row r="866" spans="1:13" s="50" customFormat="1" ht="14.5" x14ac:dyDescent="0.35">
      <c r="A866" s="33">
        <v>133324</v>
      </c>
      <c r="B866" s="33" t="s">
        <v>431</v>
      </c>
      <c r="C866" s="49">
        <f t="shared" si="39"/>
        <v>0.52212389380530977</v>
      </c>
      <c r="D866" s="33">
        <v>209320</v>
      </c>
      <c r="E866" s="33" t="s">
        <v>2090</v>
      </c>
      <c r="F866" s="33" t="s">
        <v>3277</v>
      </c>
      <c r="H866" s="35">
        <v>21</v>
      </c>
      <c r="I866" s="35">
        <v>50</v>
      </c>
      <c r="J866" s="41"/>
      <c r="K866" s="42"/>
      <c r="L866" s="51">
        <f t="shared" si="40"/>
        <v>21</v>
      </c>
      <c r="M866" s="49">
        <f t="shared" si="41"/>
        <v>0.42</v>
      </c>
    </row>
    <row r="867" spans="1:13" s="50" customFormat="1" ht="14.5" x14ac:dyDescent="0.35">
      <c r="A867" s="33">
        <v>133272</v>
      </c>
      <c r="B867" s="33" t="s">
        <v>434</v>
      </c>
      <c r="C867" s="49">
        <f t="shared" si="39"/>
        <v>1</v>
      </c>
      <c r="D867" s="33"/>
      <c r="E867" s="33" t="s">
        <v>2101</v>
      </c>
      <c r="F867" s="33" t="s">
        <v>3278</v>
      </c>
      <c r="H867" s="35"/>
      <c r="I867" s="35">
        <v>521</v>
      </c>
      <c r="J867" s="41">
        <v>2014</v>
      </c>
      <c r="K867" s="42">
        <v>0.80610000000000004</v>
      </c>
      <c r="L867" s="51">
        <f t="shared" si="40"/>
        <v>521</v>
      </c>
      <c r="M867" s="49">
        <f t="shared" si="41"/>
        <v>1</v>
      </c>
    </row>
    <row r="868" spans="1:13" s="50" customFormat="1" ht="14.5" x14ac:dyDescent="0.35">
      <c r="A868" s="33">
        <v>133427</v>
      </c>
      <c r="B868" s="33" t="s">
        <v>388</v>
      </c>
      <c r="C868" s="49">
        <f t="shared" si="39"/>
        <v>0.53180661577608146</v>
      </c>
      <c r="D868" s="33">
        <v>63117</v>
      </c>
      <c r="E868" s="33" t="s">
        <v>1929</v>
      </c>
      <c r="F868" s="33" t="s">
        <v>3279</v>
      </c>
      <c r="H868" s="35">
        <v>191</v>
      </c>
      <c r="I868" s="35">
        <v>338</v>
      </c>
      <c r="J868" s="41"/>
      <c r="K868" s="42"/>
      <c r="L868" s="51">
        <f t="shared" si="40"/>
        <v>191</v>
      </c>
      <c r="M868" s="49">
        <f t="shared" si="41"/>
        <v>0.5650887573964497</v>
      </c>
    </row>
    <row r="869" spans="1:13" s="50" customFormat="1" ht="14.5" x14ac:dyDescent="0.35">
      <c r="A869" s="33">
        <v>133427</v>
      </c>
      <c r="B869" s="33" t="s">
        <v>388</v>
      </c>
      <c r="C869" s="49">
        <f t="shared" si="39"/>
        <v>0.53180661577608146</v>
      </c>
      <c r="D869" s="33">
        <v>63118</v>
      </c>
      <c r="E869" s="33" t="s">
        <v>1930</v>
      </c>
      <c r="F869" s="33" t="s">
        <v>3280</v>
      </c>
      <c r="H869" s="35">
        <v>115</v>
      </c>
      <c r="I869" s="35">
        <v>279</v>
      </c>
      <c r="J869" s="41"/>
      <c r="K869" s="42"/>
      <c r="L869" s="51">
        <f t="shared" si="40"/>
        <v>115</v>
      </c>
      <c r="M869" s="49">
        <f t="shared" si="41"/>
        <v>0.41218637992831542</v>
      </c>
    </row>
    <row r="870" spans="1:13" s="50" customFormat="1" ht="14.5" x14ac:dyDescent="0.35">
      <c r="A870" s="33">
        <v>133427</v>
      </c>
      <c r="B870" s="33" t="s">
        <v>388</v>
      </c>
      <c r="C870" s="49">
        <f t="shared" si="39"/>
        <v>0.53180661577608146</v>
      </c>
      <c r="D870" s="33">
        <v>63116</v>
      </c>
      <c r="E870" s="33" t="s">
        <v>1931</v>
      </c>
      <c r="F870" s="33" t="s">
        <v>3281</v>
      </c>
      <c r="H870" s="35">
        <v>112</v>
      </c>
      <c r="I870" s="35">
        <v>169</v>
      </c>
      <c r="J870" s="41"/>
      <c r="K870" s="42"/>
      <c r="L870" s="51">
        <f t="shared" si="40"/>
        <v>112</v>
      </c>
      <c r="M870" s="49">
        <f t="shared" si="41"/>
        <v>0.66272189349112431</v>
      </c>
    </row>
    <row r="871" spans="1:13" s="50" customFormat="1" ht="14.5" x14ac:dyDescent="0.35">
      <c r="A871" s="33">
        <v>132738</v>
      </c>
      <c r="B871" s="33" t="s">
        <v>473</v>
      </c>
      <c r="C871" s="49">
        <f t="shared" si="39"/>
        <v>5.8252427184466021E-2</v>
      </c>
      <c r="D871" s="33">
        <v>60465</v>
      </c>
      <c r="E871" s="33" t="s">
        <v>2222</v>
      </c>
      <c r="F871" s="33" t="s">
        <v>3282</v>
      </c>
      <c r="H871" s="35">
        <v>30</v>
      </c>
      <c r="I871" s="35">
        <v>515</v>
      </c>
      <c r="J871" s="41"/>
      <c r="K871" s="42"/>
      <c r="L871" s="51">
        <f t="shared" si="40"/>
        <v>30</v>
      </c>
      <c r="M871" s="49">
        <f t="shared" si="41"/>
        <v>5.8252427184466021E-2</v>
      </c>
    </row>
    <row r="872" spans="1:13" s="50" customFormat="1" ht="14.5" x14ac:dyDescent="0.35">
      <c r="A872" s="33">
        <v>132838</v>
      </c>
      <c r="B872" s="33" t="s">
        <v>446</v>
      </c>
      <c r="C872" s="49">
        <f t="shared" si="39"/>
        <v>0.42129870129870128</v>
      </c>
      <c r="D872" s="33">
        <v>60891</v>
      </c>
      <c r="E872" s="33" t="s">
        <v>2131</v>
      </c>
      <c r="F872" s="33" t="s">
        <v>3283</v>
      </c>
      <c r="H872" s="35">
        <v>264</v>
      </c>
      <c r="I872" s="35">
        <v>610</v>
      </c>
      <c r="J872" s="41"/>
      <c r="K872" s="42"/>
      <c r="L872" s="51">
        <f t="shared" si="40"/>
        <v>264</v>
      </c>
      <c r="M872" s="49">
        <f t="shared" si="41"/>
        <v>0.43278688524590164</v>
      </c>
    </row>
    <row r="873" spans="1:13" s="50" customFormat="1" ht="14.5" x14ac:dyDescent="0.35">
      <c r="A873" s="33">
        <v>132838</v>
      </c>
      <c r="B873" s="33" t="s">
        <v>446</v>
      </c>
      <c r="C873" s="49">
        <f t="shared" si="39"/>
        <v>0.42129870129870128</v>
      </c>
      <c r="D873" s="33">
        <v>60890</v>
      </c>
      <c r="E873" s="33" t="s">
        <v>2132</v>
      </c>
      <c r="F873" s="33" t="s">
        <v>3284</v>
      </c>
      <c r="H873" s="35">
        <v>127</v>
      </c>
      <c r="I873" s="35">
        <v>287</v>
      </c>
      <c r="J873" s="41"/>
      <c r="K873" s="42"/>
      <c r="L873" s="51">
        <f t="shared" si="40"/>
        <v>127</v>
      </c>
      <c r="M873" s="49">
        <f t="shared" si="41"/>
        <v>0.4425087108013937</v>
      </c>
    </row>
    <row r="874" spans="1:13" s="50" customFormat="1" ht="14.5" x14ac:dyDescent="0.35">
      <c r="A874" s="33">
        <v>132838</v>
      </c>
      <c r="B874" s="33" t="s">
        <v>446</v>
      </c>
      <c r="C874" s="49">
        <f t="shared" si="39"/>
        <v>0.42129870129870128</v>
      </c>
      <c r="D874" s="33">
        <v>208903</v>
      </c>
      <c r="E874" s="33" t="s">
        <v>2133</v>
      </c>
      <c r="F874" s="33" t="s">
        <v>3285</v>
      </c>
      <c r="H874" s="35">
        <v>256</v>
      </c>
      <c r="I874" s="35">
        <v>651</v>
      </c>
      <c r="J874" s="41"/>
      <c r="K874" s="42"/>
      <c r="L874" s="51">
        <f t="shared" si="40"/>
        <v>256</v>
      </c>
      <c r="M874" s="49">
        <f t="shared" si="41"/>
        <v>0.39324116743471582</v>
      </c>
    </row>
    <row r="875" spans="1:13" s="50" customFormat="1" ht="14.5" x14ac:dyDescent="0.35">
      <c r="A875" s="33">
        <v>132838</v>
      </c>
      <c r="B875" s="33" t="s">
        <v>446</v>
      </c>
      <c r="C875" s="49">
        <f t="shared" si="39"/>
        <v>0.42129870129870128</v>
      </c>
      <c r="D875" s="33">
        <v>60886</v>
      </c>
      <c r="E875" s="33" t="s">
        <v>2134</v>
      </c>
      <c r="F875" s="33" t="s">
        <v>3286</v>
      </c>
      <c r="H875" s="35">
        <v>164</v>
      </c>
      <c r="I875" s="35">
        <v>377</v>
      </c>
      <c r="J875" s="41"/>
      <c r="K875" s="42"/>
      <c r="L875" s="51">
        <f t="shared" si="40"/>
        <v>164</v>
      </c>
      <c r="M875" s="49">
        <f t="shared" si="41"/>
        <v>0.43501326259946949</v>
      </c>
    </row>
    <row r="876" spans="1:13" s="50" customFormat="1" ht="14.5" x14ac:dyDescent="0.35">
      <c r="A876" s="33">
        <v>132839</v>
      </c>
      <c r="B876" s="33" t="s">
        <v>447</v>
      </c>
      <c r="C876" s="49">
        <f t="shared" si="39"/>
        <v>0.28541666666666665</v>
      </c>
      <c r="D876" s="33">
        <v>60894</v>
      </c>
      <c r="E876" s="33" t="s">
        <v>2135</v>
      </c>
      <c r="F876" s="33" t="s">
        <v>3287</v>
      </c>
      <c r="H876" s="35">
        <v>400</v>
      </c>
      <c r="I876" s="35">
        <v>1409</v>
      </c>
      <c r="J876" s="41"/>
      <c r="K876" s="42"/>
      <c r="L876" s="51">
        <f t="shared" si="40"/>
        <v>400</v>
      </c>
      <c r="M876" s="49">
        <f t="shared" si="41"/>
        <v>0.28388928317955997</v>
      </c>
    </row>
    <row r="877" spans="1:13" s="50" customFormat="1" ht="14.5" x14ac:dyDescent="0.35">
      <c r="A877" s="33">
        <v>2884</v>
      </c>
      <c r="B877" s="33" t="s">
        <v>447</v>
      </c>
      <c r="C877" s="49">
        <f t="shared" si="39"/>
        <v>0.28541666666666665</v>
      </c>
      <c r="D877" s="33">
        <v>9401</v>
      </c>
      <c r="E877" s="33" t="s">
        <v>2126</v>
      </c>
      <c r="F877" s="33" t="s">
        <v>2392</v>
      </c>
      <c r="H877" s="35">
        <v>11</v>
      </c>
      <c r="I877" s="35">
        <v>31</v>
      </c>
      <c r="J877" s="41"/>
      <c r="K877" s="42"/>
      <c r="L877" s="51">
        <f t="shared" si="40"/>
        <v>11</v>
      </c>
      <c r="M877" s="49">
        <f t="shared" si="41"/>
        <v>0.35483870967741937</v>
      </c>
    </row>
    <row r="878" spans="1:13" s="50" customFormat="1" ht="14.5" x14ac:dyDescent="0.35">
      <c r="A878" s="33">
        <v>133377</v>
      </c>
      <c r="B878" s="33" t="s">
        <v>116</v>
      </c>
      <c r="C878" s="49">
        <f t="shared" si="39"/>
        <v>0.43034055727554177</v>
      </c>
      <c r="D878" s="33">
        <v>62999</v>
      </c>
      <c r="E878" s="33" t="s">
        <v>697</v>
      </c>
      <c r="F878" s="33" t="s">
        <v>3288</v>
      </c>
      <c r="H878" s="35">
        <v>97</v>
      </c>
      <c r="I878" s="35">
        <v>214</v>
      </c>
      <c r="J878" s="41"/>
      <c r="K878" s="42"/>
      <c r="L878" s="51">
        <f t="shared" si="40"/>
        <v>97</v>
      </c>
      <c r="M878" s="49">
        <f t="shared" si="41"/>
        <v>0.45327102803738317</v>
      </c>
    </row>
    <row r="879" spans="1:13" s="50" customFormat="1" ht="14.5" x14ac:dyDescent="0.35">
      <c r="A879" s="33">
        <v>133377</v>
      </c>
      <c r="B879" s="33" t="s">
        <v>116</v>
      </c>
      <c r="C879" s="49">
        <f t="shared" si="39"/>
        <v>0.43034055727554177</v>
      </c>
      <c r="D879" s="33">
        <v>63000</v>
      </c>
      <c r="E879" s="33" t="s">
        <v>698</v>
      </c>
      <c r="F879" s="33" t="s">
        <v>3289</v>
      </c>
      <c r="H879" s="35">
        <v>42</v>
      </c>
      <c r="I879" s="35">
        <v>109</v>
      </c>
      <c r="J879" s="41"/>
      <c r="K879" s="42"/>
      <c r="L879" s="51">
        <f t="shared" si="40"/>
        <v>42</v>
      </c>
      <c r="M879" s="49">
        <f t="shared" si="41"/>
        <v>0.38532110091743121</v>
      </c>
    </row>
    <row r="880" spans="1:13" s="50" customFormat="1" ht="14.5" x14ac:dyDescent="0.35">
      <c r="A880" s="33">
        <v>132956</v>
      </c>
      <c r="B880" s="33" t="s">
        <v>222</v>
      </c>
      <c r="C880" s="49">
        <f t="shared" si="39"/>
        <v>0.2239089184060721</v>
      </c>
      <c r="D880" s="33">
        <v>9803</v>
      </c>
      <c r="E880" s="33" t="s">
        <v>2140</v>
      </c>
      <c r="F880" s="33" t="s">
        <v>3290</v>
      </c>
      <c r="H880" s="35">
        <v>0</v>
      </c>
      <c r="I880" s="35">
        <v>54</v>
      </c>
      <c r="J880" s="41"/>
      <c r="K880" s="42"/>
      <c r="L880" s="51">
        <f t="shared" si="40"/>
        <v>0</v>
      </c>
      <c r="M880" s="49">
        <f t="shared" si="41"/>
        <v>0</v>
      </c>
    </row>
    <row r="881" spans="1:13" s="50" customFormat="1" ht="14.5" x14ac:dyDescent="0.35">
      <c r="A881" s="33">
        <v>132956</v>
      </c>
      <c r="B881" s="33" t="s">
        <v>222</v>
      </c>
      <c r="C881" s="49">
        <f t="shared" si="39"/>
        <v>0.2239089184060721</v>
      </c>
      <c r="D881" s="33">
        <v>61609</v>
      </c>
      <c r="E881" s="33" t="s">
        <v>1155</v>
      </c>
      <c r="F881" s="33" t="s">
        <v>3291</v>
      </c>
      <c r="H881" s="35">
        <v>159</v>
      </c>
      <c r="I881" s="35">
        <v>620</v>
      </c>
      <c r="J881" s="41"/>
      <c r="K881" s="42"/>
      <c r="L881" s="51">
        <f t="shared" si="40"/>
        <v>159</v>
      </c>
      <c r="M881" s="49">
        <f t="shared" si="41"/>
        <v>0.25645161290322582</v>
      </c>
    </row>
    <row r="882" spans="1:13" s="50" customFormat="1" ht="14.5" x14ac:dyDescent="0.35">
      <c r="A882" s="33">
        <v>132956</v>
      </c>
      <c r="B882" s="33" t="s">
        <v>222</v>
      </c>
      <c r="C882" s="49">
        <f t="shared" si="39"/>
        <v>0.2239089184060721</v>
      </c>
      <c r="D882" s="33">
        <v>61611</v>
      </c>
      <c r="E882" s="33" t="s">
        <v>1156</v>
      </c>
      <c r="F882" s="33" t="s">
        <v>3292</v>
      </c>
      <c r="H882" s="35">
        <v>85</v>
      </c>
      <c r="I882" s="35">
        <v>432</v>
      </c>
      <c r="J882" s="41"/>
      <c r="K882" s="42"/>
      <c r="L882" s="51">
        <f t="shared" si="40"/>
        <v>85</v>
      </c>
      <c r="M882" s="49">
        <f t="shared" si="41"/>
        <v>0.19675925925925927</v>
      </c>
    </row>
    <row r="883" spans="1:13" s="50" customFormat="1" ht="14.5" x14ac:dyDescent="0.35">
      <c r="A883" s="33">
        <v>132956</v>
      </c>
      <c r="B883" s="33" t="s">
        <v>222</v>
      </c>
      <c r="C883" s="49">
        <f t="shared" si="39"/>
        <v>0.2239089184060721</v>
      </c>
      <c r="D883" s="33">
        <v>61610</v>
      </c>
      <c r="E883" s="33" t="s">
        <v>1157</v>
      </c>
      <c r="F883" s="33" t="s">
        <v>3293</v>
      </c>
      <c r="H883" s="35">
        <v>110</v>
      </c>
      <c r="I883" s="35">
        <v>475</v>
      </c>
      <c r="J883" s="41"/>
      <c r="K883" s="42"/>
      <c r="L883" s="51">
        <f t="shared" si="40"/>
        <v>110</v>
      </c>
      <c r="M883" s="49">
        <f t="shared" si="41"/>
        <v>0.23157894736842105</v>
      </c>
    </row>
    <row r="884" spans="1:13" s="50" customFormat="1" ht="14.5" x14ac:dyDescent="0.35">
      <c r="A884" s="33">
        <v>133282</v>
      </c>
      <c r="B884" s="33" t="s">
        <v>331</v>
      </c>
      <c r="C884" s="49">
        <f t="shared" si="39"/>
        <v>0.39058171745152354</v>
      </c>
      <c r="D884" s="33"/>
      <c r="E884" s="33" t="s">
        <v>1670</v>
      </c>
      <c r="F884" s="33" t="s">
        <v>3294</v>
      </c>
      <c r="H884" s="35">
        <v>269</v>
      </c>
      <c r="I884" s="35">
        <v>707</v>
      </c>
      <c r="J884" s="41"/>
      <c r="K884" s="42"/>
      <c r="L884" s="51">
        <f t="shared" si="40"/>
        <v>269</v>
      </c>
      <c r="M884" s="49">
        <f t="shared" si="41"/>
        <v>0.38048090523338046</v>
      </c>
    </row>
    <row r="885" spans="1:13" s="50" customFormat="1" ht="14.5" x14ac:dyDescent="0.35">
      <c r="A885" s="33">
        <v>133282</v>
      </c>
      <c r="B885" s="33" t="s">
        <v>331</v>
      </c>
      <c r="C885" s="49">
        <f t="shared" si="39"/>
        <v>0.39058171745152354</v>
      </c>
      <c r="D885" s="33"/>
      <c r="E885" s="33" t="s">
        <v>3295</v>
      </c>
      <c r="F885" s="33" t="s">
        <v>3294</v>
      </c>
      <c r="H885" s="35">
        <v>13</v>
      </c>
      <c r="I885" s="35">
        <v>15</v>
      </c>
      <c r="J885" s="41"/>
      <c r="K885" s="42"/>
      <c r="L885" s="51">
        <f t="shared" si="40"/>
        <v>13</v>
      </c>
      <c r="M885" s="49">
        <f t="shared" si="41"/>
        <v>0.8666666666666667</v>
      </c>
    </row>
    <row r="886" spans="1:13" s="50" customFormat="1" ht="14.5" x14ac:dyDescent="0.35">
      <c r="A886" s="33">
        <v>133039</v>
      </c>
      <c r="B886" s="33" t="s">
        <v>194</v>
      </c>
      <c r="C886" s="49">
        <f t="shared" si="39"/>
        <v>0.34583333333333333</v>
      </c>
      <c r="D886" s="33">
        <v>61861</v>
      </c>
      <c r="E886" s="33" t="s">
        <v>1079</v>
      </c>
      <c r="F886" s="33" t="s">
        <v>3296</v>
      </c>
      <c r="H886" s="35">
        <v>73</v>
      </c>
      <c r="I886" s="35">
        <v>268</v>
      </c>
      <c r="J886" s="41"/>
      <c r="K886" s="42"/>
      <c r="L886" s="51">
        <f t="shared" si="40"/>
        <v>73</v>
      </c>
      <c r="M886" s="49">
        <f t="shared" si="41"/>
        <v>0.27238805970149255</v>
      </c>
    </row>
    <row r="887" spans="1:13" s="50" customFormat="1" ht="14.5" x14ac:dyDescent="0.35">
      <c r="A887" s="33">
        <v>133039</v>
      </c>
      <c r="B887" s="33" t="s">
        <v>194</v>
      </c>
      <c r="C887" s="49">
        <f t="shared" si="39"/>
        <v>0.34583333333333333</v>
      </c>
      <c r="D887" s="33">
        <v>61862</v>
      </c>
      <c r="E887" s="33" t="s">
        <v>1080</v>
      </c>
      <c r="F887" s="33" t="s">
        <v>3297</v>
      </c>
      <c r="H887" s="35">
        <v>87</v>
      </c>
      <c r="I887" s="35">
        <v>214</v>
      </c>
      <c r="J887" s="41"/>
      <c r="K887" s="42"/>
      <c r="L887" s="51">
        <f t="shared" si="40"/>
        <v>87</v>
      </c>
      <c r="M887" s="49">
        <f t="shared" si="41"/>
        <v>0.40654205607476634</v>
      </c>
    </row>
    <row r="888" spans="1:13" s="50" customFormat="1" ht="14.5" x14ac:dyDescent="0.35">
      <c r="A888" s="33">
        <v>133039</v>
      </c>
      <c r="B888" s="33" t="s">
        <v>194</v>
      </c>
      <c r="C888" s="49">
        <f t="shared" ref="C888:C951" si="42">SUMIF($B$2:$B$2241,B888,$L$2:$L$2241)/(SUMIF($B$2:$B$2241,B888,$I$2:$I$2241))</f>
        <v>0.34583333333333333</v>
      </c>
      <c r="D888" s="33">
        <v>61863</v>
      </c>
      <c r="E888" s="33" t="s">
        <v>1081</v>
      </c>
      <c r="F888" s="33" t="s">
        <v>3298</v>
      </c>
      <c r="H888" s="35">
        <v>172</v>
      </c>
      <c r="I888" s="35">
        <v>478</v>
      </c>
      <c r="J888" s="41"/>
      <c r="K888" s="42"/>
      <c r="L888" s="51">
        <f t="shared" si="40"/>
        <v>172</v>
      </c>
      <c r="M888" s="49">
        <f t="shared" si="41"/>
        <v>0.35983263598326359</v>
      </c>
    </row>
    <row r="889" spans="1:13" s="50" customFormat="1" ht="14.5" x14ac:dyDescent="0.35">
      <c r="A889" s="33">
        <v>133274</v>
      </c>
      <c r="B889" s="33" t="s">
        <v>188</v>
      </c>
      <c r="C889" s="49">
        <f t="shared" si="42"/>
        <v>0.62120282352941181</v>
      </c>
      <c r="D889" s="33">
        <v>62706</v>
      </c>
      <c r="E889" s="33" t="s">
        <v>3299</v>
      </c>
      <c r="F889" s="33" t="s">
        <v>3300</v>
      </c>
      <c r="H889" s="35"/>
      <c r="I889" s="35">
        <v>98</v>
      </c>
      <c r="J889" s="41">
        <v>2018</v>
      </c>
      <c r="K889" s="42">
        <v>0.40820000000000001</v>
      </c>
      <c r="L889" s="51">
        <f t="shared" si="40"/>
        <v>64.005760000000009</v>
      </c>
      <c r="M889" s="49">
        <f t="shared" si="41"/>
        <v>0.65312000000000014</v>
      </c>
    </row>
    <row r="890" spans="1:13" s="50" customFormat="1" ht="14.5" x14ac:dyDescent="0.35">
      <c r="A890" s="33">
        <v>133274</v>
      </c>
      <c r="B890" s="33" t="s">
        <v>188</v>
      </c>
      <c r="C890" s="49">
        <f t="shared" si="42"/>
        <v>0.62120282352941181</v>
      </c>
      <c r="D890" s="33">
        <v>62707</v>
      </c>
      <c r="E890" s="33" t="s">
        <v>1066</v>
      </c>
      <c r="F890" s="33" t="s">
        <v>3301</v>
      </c>
      <c r="H890" s="35"/>
      <c r="I890" s="35">
        <v>157</v>
      </c>
      <c r="J890" s="41">
        <v>2014</v>
      </c>
      <c r="K890" s="42">
        <v>0.37580000000000002</v>
      </c>
      <c r="L890" s="51">
        <f t="shared" si="40"/>
        <v>94.400960000000012</v>
      </c>
      <c r="M890" s="49">
        <f t="shared" si="41"/>
        <v>0.60128000000000004</v>
      </c>
    </row>
    <row r="891" spans="1:13" s="50" customFormat="1" ht="14.5" x14ac:dyDescent="0.35">
      <c r="A891" s="33">
        <v>133148</v>
      </c>
      <c r="B891" s="33" t="s">
        <v>327</v>
      </c>
      <c r="C891" s="49">
        <f t="shared" si="42"/>
        <v>0.35459183673469385</v>
      </c>
      <c r="D891" s="33">
        <v>62162</v>
      </c>
      <c r="E891" s="33" t="s">
        <v>1656</v>
      </c>
      <c r="F891" s="33" t="s">
        <v>3302</v>
      </c>
      <c r="H891" s="35">
        <v>63</v>
      </c>
      <c r="I891" s="35">
        <v>188</v>
      </c>
      <c r="J891" s="41"/>
      <c r="K891" s="42"/>
      <c r="L891" s="51">
        <f t="shared" si="40"/>
        <v>63</v>
      </c>
      <c r="M891" s="49">
        <f t="shared" si="41"/>
        <v>0.33510638297872342</v>
      </c>
    </row>
    <row r="892" spans="1:13" s="50" customFormat="1" ht="14.5" x14ac:dyDescent="0.35">
      <c r="A892" s="33">
        <v>133148</v>
      </c>
      <c r="B892" s="33" t="s">
        <v>327</v>
      </c>
      <c r="C892" s="49">
        <f t="shared" si="42"/>
        <v>0.35459183673469385</v>
      </c>
      <c r="D892" s="33">
        <v>62163</v>
      </c>
      <c r="E892" s="33" t="s">
        <v>1657</v>
      </c>
      <c r="F892" s="33" t="s">
        <v>3303</v>
      </c>
      <c r="H892" s="35">
        <v>39</v>
      </c>
      <c r="I892" s="35">
        <v>102</v>
      </c>
      <c r="J892" s="41"/>
      <c r="K892" s="42"/>
      <c r="L892" s="51">
        <f t="shared" si="40"/>
        <v>39</v>
      </c>
      <c r="M892" s="49">
        <f t="shared" si="41"/>
        <v>0.38235294117647056</v>
      </c>
    </row>
    <row r="893" spans="1:13" s="50" customFormat="1" ht="14.5" x14ac:dyDescent="0.35">
      <c r="A893" s="33">
        <v>133148</v>
      </c>
      <c r="B893" s="33" t="s">
        <v>327</v>
      </c>
      <c r="C893" s="49">
        <f t="shared" si="42"/>
        <v>0.35459183673469385</v>
      </c>
      <c r="D893" s="33">
        <v>62164</v>
      </c>
      <c r="E893" s="33" t="s">
        <v>1658</v>
      </c>
      <c r="F893" s="33" t="s">
        <v>3304</v>
      </c>
      <c r="H893" s="35">
        <v>37</v>
      </c>
      <c r="I893" s="35">
        <v>102</v>
      </c>
      <c r="J893" s="41"/>
      <c r="K893" s="42"/>
      <c r="L893" s="51">
        <f t="shared" si="40"/>
        <v>37</v>
      </c>
      <c r="M893" s="49">
        <f t="shared" si="41"/>
        <v>0.36274509803921567</v>
      </c>
    </row>
    <row r="894" spans="1:13" s="50" customFormat="1" ht="14.5" x14ac:dyDescent="0.35">
      <c r="A894" s="33">
        <v>132840</v>
      </c>
      <c r="B894" s="33" t="s">
        <v>448</v>
      </c>
      <c r="C894" s="49">
        <f t="shared" si="42"/>
        <v>0.40425531914893614</v>
      </c>
      <c r="D894" s="33">
        <v>60895</v>
      </c>
      <c r="E894" s="33" t="s">
        <v>2136</v>
      </c>
      <c r="F894" s="33" t="s">
        <v>3305</v>
      </c>
      <c r="H894" s="35">
        <v>38</v>
      </c>
      <c r="I894" s="35">
        <v>94</v>
      </c>
      <c r="J894" s="41"/>
      <c r="K894" s="42"/>
      <c r="L894" s="51">
        <f t="shared" si="40"/>
        <v>38</v>
      </c>
      <c r="M894" s="49">
        <f t="shared" si="41"/>
        <v>0.40425531914893614</v>
      </c>
    </row>
    <row r="895" spans="1:13" s="50" customFormat="1" ht="14.5" x14ac:dyDescent="0.35">
      <c r="A895" s="33">
        <v>132836</v>
      </c>
      <c r="B895" s="33" t="s">
        <v>449</v>
      </c>
      <c r="C895" s="49">
        <f t="shared" si="42"/>
        <v>0.21985815602836881</v>
      </c>
      <c r="D895" s="33">
        <v>60885</v>
      </c>
      <c r="E895" s="33" t="s">
        <v>2137</v>
      </c>
      <c r="F895" s="33" t="s">
        <v>3306</v>
      </c>
      <c r="H895" s="35">
        <v>31</v>
      </c>
      <c r="I895" s="35">
        <v>141</v>
      </c>
      <c r="J895" s="41"/>
      <c r="K895" s="42"/>
      <c r="L895" s="51">
        <f t="shared" si="40"/>
        <v>31</v>
      </c>
      <c r="M895" s="49">
        <f t="shared" si="41"/>
        <v>0.21985815602836881</v>
      </c>
    </row>
    <row r="896" spans="1:13" s="50" customFormat="1" ht="14.5" x14ac:dyDescent="0.35">
      <c r="A896" s="33">
        <v>133149</v>
      </c>
      <c r="B896" s="33" t="s">
        <v>340</v>
      </c>
      <c r="C896" s="49">
        <f t="shared" si="42"/>
        <v>0.27570977917981071</v>
      </c>
      <c r="D896" s="33">
        <v>130</v>
      </c>
      <c r="E896" s="33" t="s">
        <v>1726</v>
      </c>
      <c r="F896" s="33" t="s">
        <v>3307</v>
      </c>
      <c r="H896" s="35">
        <v>14</v>
      </c>
      <c r="I896" s="35">
        <v>74</v>
      </c>
      <c r="J896" s="41"/>
      <c r="K896" s="42"/>
      <c r="L896" s="51">
        <f t="shared" si="40"/>
        <v>14</v>
      </c>
      <c r="M896" s="49">
        <f t="shared" si="41"/>
        <v>0.1891891891891892</v>
      </c>
    </row>
    <row r="897" spans="1:13" s="50" customFormat="1" ht="14.5" x14ac:dyDescent="0.35">
      <c r="A897" s="33">
        <v>133149</v>
      </c>
      <c r="B897" s="33" t="s">
        <v>340</v>
      </c>
      <c r="C897" s="49">
        <f t="shared" si="42"/>
        <v>0.27570977917981071</v>
      </c>
      <c r="D897" s="33">
        <v>16070524</v>
      </c>
      <c r="E897" s="33" t="s">
        <v>1727</v>
      </c>
      <c r="F897" s="33" t="s">
        <v>3308</v>
      </c>
      <c r="H897" s="35">
        <v>15</v>
      </c>
      <c r="I897" s="35">
        <v>151</v>
      </c>
      <c r="J897" s="41"/>
      <c r="K897" s="42"/>
      <c r="L897" s="51">
        <f t="shared" si="40"/>
        <v>15</v>
      </c>
      <c r="M897" s="49">
        <f t="shared" si="41"/>
        <v>9.9337748344370855E-2</v>
      </c>
    </row>
    <row r="898" spans="1:13" s="50" customFormat="1" ht="14.5" x14ac:dyDescent="0.35">
      <c r="A898" s="33">
        <v>133149</v>
      </c>
      <c r="B898" s="33" t="s">
        <v>340</v>
      </c>
      <c r="C898" s="49">
        <f t="shared" si="42"/>
        <v>0.27570977917981071</v>
      </c>
      <c r="D898" s="33">
        <v>62170</v>
      </c>
      <c r="E898" s="33" t="s">
        <v>1728</v>
      </c>
      <c r="F898" s="33" t="s">
        <v>3309</v>
      </c>
      <c r="H898" s="35">
        <v>182</v>
      </c>
      <c r="I898" s="35">
        <v>582</v>
      </c>
      <c r="J898" s="41"/>
      <c r="K898" s="42"/>
      <c r="L898" s="51">
        <f t="shared" ref="L898:L961" si="43">IF(K898="",H898,(MIN(I898,(K898*1.6*I898))))</f>
        <v>182</v>
      </c>
      <c r="M898" s="49">
        <f t="shared" ref="M898:M961" si="44">IF(L898=0,0,(L898/I898))</f>
        <v>0.3127147766323024</v>
      </c>
    </row>
    <row r="899" spans="1:13" s="50" customFormat="1" ht="14.5" x14ac:dyDescent="0.35">
      <c r="A899" s="33">
        <v>133149</v>
      </c>
      <c r="B899" s="33" t="s">
        <v>340</v>
      </c>
      <c r="C899" s="49">
        <f t="shared" si="42"/>
        <v>0.27570977917981071</v>
      </c>
      <c r="D899" s="33">
        <v>62167</v>
      </c>
      <c r="E899" s="33" t="s">
        <v>1729</v>
      </c>
      <c r="F899" s="33" t="s">
        <v>3310</v>
      </c>
      <c r="H899" s="35">
        <v>93</v>
      </c>
      <c r="I899" s="35">
        <v>349</v>
      </c>
      <c r="J899" s="41"/>
      <c r="K899" s="42"/>
      <c r="L899" s="51">
        <f t="shared" si="43"/>
        <v>93</v>
      </c>
      <c r="M899" s="49">
        <f t="shared" si="44"/>
        <v>0.26647564469914042</v>
      </c>
    </row>
    <row r="900" spans="1:13" s="50" customFormat="1" ht="14.5" x14ac:dyDescent="0.35">
      <c r="A900" s="33">
        <v>133149</v>
      </c>
      <c r="B900" s="33" t="s">
        <v>340</v>
      </c>
      <c r="C900" s="49">
        <f t="shared" si="42"/>
        <v>0.27570977917981071</v>
      </c>
      <c r="D900" s="33">
        <v>16070527</v>
      </c>
      <c r="E900" s="33" t="s">
        <v>1730</v>
      </c>
      <c r="F900" s="33" t="s">
        <v>3311</v>
      </c>
      <c r="H900" s="35">
        <v>60</v>
      </c>
      <c r="I900" s="35">
        <v>207</v>
      </c>
      <c r="J900" s="41"/>
      <c r="K900" s="42"/>
      <c r="L900" s="51">
        <f t="shared" si="43"/>
        <v>60</v>
      </c>
      <c r="M900" s="49">
        <f t="shared" si="44"/>
        <v>0.28985507246376813</v>
      </c>
    </row>
    <row r="901" spans="1:13" s="50" customFormat="1" ht="14.5" x14ac:dyDescent="0.35">
      <c r="A901" s="33">
        <v>133149</v>
      </c>
      <c r="B901" s="33" t="s">
        <v>340</v>
      </c>
      <c r="C901" s="49">
        <f t="shared" si="42"/>
        <v>0.27570977917981071</v>
      </c>
      <c r="D901" s="33">
        <v>62168</v>
      </c>
      <c r="E901" s="33" t="s">
        <v>1731</v>
      </c>
      <c r="F901" s="33" t="s">
        <v>3312</v>
      </c>
      <c r="H901" s="35">
        <v>73</v>
      </c>
      <c r="I901" s="35">
        <v>222</v>
      </c>
      <c r="J901" s="41"/>
      <c r="K901" s="42"/>
      <c r="L901" s="51">
        <f t="shared" si="43"/>
        <v>73</v>
      </c>
      <c r="M901" s="49">
        <f t="shared" si="44"/>
        <v>0.32882882882882886</v>
      </c>
    </row>
    <row r="902" spans="1:13" s="50" customFormat="1" ht="14.5" x14ac:dyDescent="0.35">
      <c r="A902" s="33">
        <v>132960</v>
      </c>
      <c r="B902" s="33" t="s">
        <v>130</v>
      </c>
      <c r="C902" s="49">
        <f t="shared" si="42"/>
        <v>0.15394736842105264</v>
      </c>
      <c r="D902" s="33">
        <v>61615</v>
      </c>
      <c r="E902" s="33" t="s">
        <v>733</v>
      </c>
      <c r="F902" s="33" t="s">
        <v>3313</v>
      </c>
      <c r="H902" s="35">
        <v>87</v>
      </c>
      <c r="I902" s="35">
        <v>447</v>
      </c>
      <c r="J902" s="41"/>
      <c r="K902" s="42"/>
      <c r="L902" s="51">
        <f t="shared" si="43"/>
        <v>87</v>
      </c>
      <c r="M902" s="49">
        <f t="shared" si="44"/>
        <v>0.19463087248322147</v>
      </c>
    </row>
    <row r="903" spans="1:13" s="50" customFormat="1" ht="14.5" x14ac:dyDescent="0.35">
      <c r="A903" s="33">
        <v>132960</v>
      </c>
      <c r="B903" s="33" t="s">
        <v>130</v>
      </c>
      <c r="C903" s="49">
        <f t="shared" si="42"/>
        <v>0.15394736842105264</v>
      </c>
      <c r="D903" s="33">
        <v>61617</v>
      </c>
      <c r="E903" s="33" t="s">
        <v>734</v>
      </c>
      <c r="F903" s="33" t="s">
        <v>3314</v>
      </c>
      <c r="H903" s="35">
        <v>67</v>
      </c>
      <c r="I903" s="35">
        <v>499</v>
      </c>
      <c r="J903" s="41"/>
      <c r="K903" s="42"/>
      <c r="L903" s="51">
        <f t="shared" si="43"/>
        <v>67</v>
      </c>
      <c r="M903" s="49">
        <f t="shared" si="44"/>
        <v>0.13426853707414829</v>
      </c>
    </row>
    <row r="904" spans="1:13" s="50" customFormat="1" ht="14.5" x14ac:dyDescent="0.35">
      <c r="A904" s="33">
        <v>132960</v>
      </c>
      <c r="B904" s="33" t="s">
        <v>130</v>
      </c>
      <c r="C904" s="49">
        <f t="shared" si="42"/>
        <v>0.15394736842105264</v>
      </c>
      <c r="D904" s="33">
        <v>61616</v>
      </c>
      <c r="E904" s="33" t="s">
        <v>735</v>
      </c>
      <c r="F904" s="33" t="s">
        <v>3315</v>
      </c>
      <c r="H904" s="35">
        <v>51</v>
      </c>
      <c r="I904" s="35">
        <v>316</v>
      </c>
      <c r="J904" s="41"/>
      <c r="K904" s="42"/>
      <c r="L904" s="51">
        <f t="shared" si="43"/>
        <v>51</v>
      </c>
      <c r="M904" s="49">
        <f t="shared" si="44"/>
        <v>0.16139240506329114</v>
      </c>
    </row>
    <row r="905" spans="1:13" s="50" customFormat="1" ht="14.5" x14ac:dyDescent="0.35">
      <c r="A905" s="33">
        <v>132960</v>
      </c>
      <c r="B905" s="33" t="s">
        <v>130</v>
      </c>
      <c r="C905" s="49">
        <f t="shared" si="42"/>
        <v>0.15394736842105264</v>
      </c>
      <c r="D905" s="33">
        <v>61529</v>
      </c>
      <c r="E905" s="33" t="s">
        <v>736</v>
      </c>
      <c r="F905" s="33" t="s">
        <v>3316</v>
      </c>
      <c r="H905" s="35">
        <v>17</v>
      </c>
      <c r="I905" s="35">
        <v>93</v>
      </c>
      <c r="J905" s="41"/>
      <c r="K905" s="42"/>
      <c r="L905" s="51">
        <f t="shared" si="43"/>
        <v>17</v>
      </c>
      <c r="M905" s="49">
        <f t="shared" si="44"/>
        <v>0.18279569892473119</v>
      </c>
    </row>
    <row r="906" spans="1:13" s="50" customFormat="1" ht="14.5" x14ac:dyDescent="0.35">
      <c r="A906" s="33">
        <v>132960</v>
      </c>
      <c r="B906" s="33" t="s">
        <v>130</v>
      </c>
      <c r="C906" s="49">
        <f t="shared" si="42"/>
        <v>0.15394736842105264</v>
      </c>
      <c r="D906" s="33"/>
      <c r="E906" s="33" t="s">
        <v>737</v>
      </c>
      <c r="F906" s="33" t="s">
        <v>3317</v>
      </c>
      <c r="H906" s="35">
        <v>1</v>
      </c>
      <c r="I906" s="35">
        <v>85</v>
      </c>
      <c r="J906" s="41"/>
      <c r="K906" s="42"/>
      <c r="L906" s="51">
        <f t="shared" si="43"/>
        <v>1</v>
      </c>
      <c r="M906" s="49">
        <f t="shared" si="44"/>
        <v>1.1764705882352941E-2</v>
      </c>
    </row>
    <row r="907" spans="1:13" s="50" customFormat="1" ht="14.5" x14ac:dyDescent="0.35">
      <c r="A907" s="33">
        <v>132960</v>
      </c>
      <c r="B907" s="33" t="s">
        <v>130</v>
      </c>
      <c r="C907" s="49">
        <f t="shared" si="42"/>
        <v>0.15394736842105264</v>
      </c>
      <c r="D907" s="33"/>
      <c r="E907" s="33" t="s">
        <v>738</v>
      </c>
      <c r="F907" s="33" t="s">
        <v>3318</v>
      </c>
      <c r="H907" s="35">
        <v>11</v>
      </c>
      <c r="I907" s="35">
        <v>80</v>
      </c>
      <c r="J907" s="41"/>
      <c r="K907" s="42"/>
      <c r="L907" s="51">
        <f t="shared" si="43"/>
        <v>11</v>
      </c>
      <c r="M907" s="49">
        <f t="shared" si="44"/>
        <v>0.13750000000000001</v>
      </c>
    </row>
    <row r="908" spans="1:13" s="50" customFormat="1" ht="14.5" x14ac:dyDescent="0.35">
      <c r="A908" s="33">
        <v>132755</v>
      </c>
      <c r="B908" s="33" t="s">
        <v>161</v>
      </c>
      <c r="C908" s="49">
        <f t="shared" si="42"/>
        <v>0.24075829383886255</v>
      </c>
      <c r="D908" s="33">
        <v>60520</v>
      </c>
      <c r="E908" s="33" t="s">
        <v>931</v>
      </c>
      <c r="F908" s="33" t="s">
        <v>3319</v>
      </c>
      <c r="H908" s="35">
        <v>55</v>
      </c>
      <c r="I908" s="35">
        <v>237</v>
      </c>
      <c r="J908" s="41"/>
      <c r="K908" s="42"/>
      <c r="L908" s="51">
        <f t="shared" si="43"/>
        <v>55</v>
      </c>
      <c r="M908" s="49">
        <f t="shared" si="44"/>
        <v>0.2320675105485232</v>
      </c>
    </row>
    <row r="909" spans="1:13" s="50" customFormat="1" ht="14.5" x14ac:dyDescent="0.35">
      <c r="A909" s="33">
        <v>132755</v>
      </c>
      <c r="B909" s="33" t="s">
        <v>161</v>
      </c>
      <c r="C909" s="49">
        <f t="shared" si="42"/>
        <v>0.24075829383886255</v>
      </c>
      <c r="D909" s="33">
        <v>60521</v>
      </c>
      <c r="E909" s="33" t="s">
        <v>932</v>
      </c>
      <c r="F909" s="33" t="s">
        <v>3320</v>
      </c>
      <c r="H909" s="35">
        <v>62</v>
      </c>
      <c r="I909" s="35">
        <v>364</v>
      </c>
      <c r="J909" s="41"/>
      <c r="K909" s="42"/>
      <c r="L909" s="51">
        <f t="shared" si="43"/>
        <v>62</v>
      </c>
      <c r="M909" s="49">
        <f t="shared" si="44"/>
        <v>0.17032967032967034</v>
      </c>
    </row>
    <row r="910" spans="1:13" s="50" customFormat="1" ht="14.5" x14ac:dyDescent="0.35">
      <c r="A910" s="33">
        <v>132755</v>
      </c>
      <c r="B910" s="33" t="s">
        <v>161</v>
      </c>
      <c r="C910" s="49">
        <f t="shared" si="42"/>
        <v>0.24075829383886255</v>
      </c>
      <c r="D910" s="33">
        <v>60522</v>
      </c>
      <c r="E910" s="33" t="s">
        <v>933</v>
      </c>
      <c r="F910" s="33" t="s">
        <v>3321</v>
      </c>
      <c r="H910" s="35">
        <v>62</v>
      </c>
      <c r="I910" s="35">
        <v>228</v>
      </c>
      <c r="J910" s="41"/>
      <c r="K910" s="42"/>
      <c r="L910" s="51">
        <f t="shared" si="43"/>
        <v>62</v>
      </c>
      <c r="M910" s="49">
        <f t="shared" si="44"/>
        <v>0.27192982456140352</v>
      </c>
    </row>
    <row r="911" spans="1:13" s="50" customFormat="1" ht="14.5" x14ac:dyDescent="0.35">
      <c r="A911" s="33">
        <v>132755</v>
      </c>
      <c r="B911" s="33" t="s">
        <v>161</v>
      </c>
      <c r="C911" s="49">
        <f t="shared" si="42"/>
        <v>0.24075829383886255</v>
      </c>
      <c r="D911" s="33">
        <v>60679</v>
      </c>
      <c r="E911" s="33" t="s">
        <v>934</v>
      </c>
      <c r="F911" s="33" t="s">
        <v>3322</v>
      </c>
      <c r="H911" s="35">
        <v>75</v>
      </c>
      <c r="I911" s="35">
        <v>226</v>
      </c>
      <c r="J911" s="41"/>
      <c r="K911" s="42"/>
      <c r="L911" s="51">
        <f t="shared" si="43"/>
        <v>75</v>
      </c>
      <c r="M911" s="49">
        <f t="shared" si="44"/>
        <v>0.33185840707964603</v>
      </c>
    </row>
    <row r="912" spans="1:13" s="50" customFormat="1" ht="14.5" x14ac:dyDescent="0.35">
      <c r="A912" s="33">
        <v>133220</v>
      </c>
      <c r="B912" s="33" t="s">
        <v>123</v>
      </c>
      <c r="C912" s="49">
        <f t="shared" si="42"/>
        <v>0.46783625730994149</v>
      </c>
      <c r="D912" s="33">
        <v>62506</v>
      </c>
      <c r="E912" s="33" t="s">
        <v>715</v>
      </c>
      <c r="F912" s="33" t="s">
        <v>3323</v>
      </c>
      <c r="H912" s="35">
        <v>147</v>
      </c>
      <c r="I912" s="35">
        <v>276</v>
      </c>
      <c r="J912" s="41"/>
      <c r="K912" s="42"/>
      <c r="L912" s="51">
        <f t="shared" si="43"/>
        <v>147</v>
      </c>
      <c r="M912" s="49">
        <f t="shared" si="44"/>
        <v>0.53260869565217395</v>
      </c>
    </row>
    <row r="913" spans="1:13" s="50" customFormat="1" ht="14.5" x14ac:dyDescent="0.35">
      <c r="A913" s="33">
        <v>133220</v>
      </c>
      <c r="B913" s="33" t="s">
        <v>123</v>
      </c>
      <c r="C913" s="49">
        <f t="shared" si="42"/>
        <v>0.46783625730994149</v>
      </c>
      <c r="D913" s="33">
        <v>62507</v>
      </c>
      <c r="E913" s="33" t="s">
        <v>716</v>
      </c>
      <c r="F913" s="33" t="s">
        <v>3324</v>
      </c>
      <c r="H913" s="35">
        <v>53</v>
      </c>
      <c r="I913" s="35">
        <v>151</v>
      </c>
      <c r="J913" s="41"/>
      <c r="K913" s="42"/>
      <c r="L913" s="51">
        <f t="shared" si="43"/>
        <v>53</v>
      </c>
      <c r="M913" s="49">
        <f t="shared" si="44"/>
        <v>0.35099337748344372</v>
      </c>
    </row>
    <row r="914" spans="1:13" s="50" customFormat="1" ht="14.5" x14ac:dyDescent="0.35">
      <c r="A914" s="33">
        <v>133220</v>
      </c>
      <c r="B914" s="33" t="s">
        <v>123</v>
      </c>
      <c r="C914" s="49">
        <f t="shared" si="42"/>
        <v>0.46783625730994149</v>
      </c>
      <c r="D914" s="33">
        <v>62504</v>
      </c>
      <c r="E914" s="33" t="s">
        <v>717</v>
      </c>
      <c r="F914" s="33" t="s">
        <v>3325</v>
      </c>
      <c r="H914" s="35">
        <v>40</v>
      </c>
      <c r="I914" s="35">
        <v>86</v>
      </c>
      <c r="J914" s="41"/>
      <c r="K914" s="42"/>
      <c r="L914" s="51">
        <f t="shared" si="43"/>
        <v>40</v>
      </c>
      <c r="M914" s="49">
        <f t="shared" si="44"/>
        <v>0.46511627906976744</v>
      </c>
    </row>
    <row r="915" spans="1:13" s="50" customFormat="1" ht="14.5" x14ac:dyDescent="0.35">
      <c r="A915" s="33">
        <v>133429</v>
      </c>
      <c r="B915" s="33" t="s">
        <v>360</v>
      </c>
      <c r="C915" s="49">
        <f t="shared" si="42"/>
        <v>0.39821029082774051</v>
      </c>
      <c r="D915" s="33">
        <v>63121</v>
      </c>
      <c r="E915" s="33" t="s">
        <v>1793</v>
      </c>
      <c r="F915" s="33" t="s">
        <v>3326</v>
      </c>
      <c r="H915" s="35">
        <v>98</v>
      </c>
      <c r="I915" s="35">
        <v>242</v>
      </c>
      <c r="J915" s="41"/>
      <c r="K915" s="42"/>
      <c r="L915" s="51">
        <f t="shared" si="43"/>
        <v>98</v>
      </c>
      <c r="M915" s="49">
        <f t="shared" si="44"/>
        <v>0.4049586776859504</v>
      </c>
    </row>
    <row r="916" spans="1:13" s="50" customFormat="1" ht="14.5" x14ac:dyDescent="0.35">
      <c r="A916" s="33">
        <v>133429</v>
      </c>
      <c r="B916" s="33" t="s">
        <v>360</v>
      </c>
      <c r="C916" s="49">
        <f t="shared" si="42"/>
        <v>0.39821029082774051</v>
      </c>
      <c r="D916" s="33">
        <v>63122</v>
      </c>
      <c r="E916" s="33" t="s">
        <v>1794</v>
      </c>
      <c r="F916" s="33" t="s">
        <v>3327</v>
      </c>
      <c r="H916" s="35">
        <v>80</v>
      </c>
      <c r="I916" s="35">
        <v>205</v>
      </c>
      <c r="J916" s="41"/>
      <c r="K916" s="42"/>
      <c r="L916" s="51">
        <f t="shared" si="43"/>
        <v>80</v>
      </c>
      <c r="M916" s="49">
        <f t="shared" si="44"/>
        <v>0.3902439024390244</v>
      </c>
    </row>
    <row r="917" spans="1:13" s="50" customFormat="1" ht="14.5" x14ac:dyDescent="0.35">
      <c r="A917" s="33">
        <v>133175</v>
      </c>
      <c r="B917" s="33" t="s">
        <v>243</v>
      </c>
      <c r="C917" s="49">
        <f t="shared" si="42"/>
        <v>0.1500789889415482</v>
      </c>
      <c r="D917" s="33">
        <v>62268</v>
      </c>
      <c r="E917" s="33" t="s">
        <v>1242</v>
      </c>
      <c r="F917" s="33" t="s">
        <v>3328</v>
      </c>
      <c r="H917" s="35">
        <v>82</v>
      </c>
      <c r="I917" s="35">
        <v>629</v>
      </c>
      <c r="J917" s="41"/>
      <c r="K917" s="42"/>
      <c r="L917" s="51">
        <f t="shared" si="43"/>
        <v>82</v>
      </c>
      <c r="M917" s="49">
        <f t="shared" si="44"/>
        <v>0.13036565977742448</v>
      </c>
    </row>
    <row r="918" spans="1:13" s="50" customFormat="1" ht="14.5" x14ac:dyDescent="0.35">
      <c r="A918" s="33">
        <v>133175</v>
      </c>
      <c r="B918" s="33" t="s">
        <v>243</v>
      </c>
      <c r="C918" s="49">
        <f t="shared" si="42"/>
        <v>0.1500789889415482</v>
      </c>
      <c r="D918" s="33">
        <v>62247</v>
      </c>
      <c r="E918" s="33" t="s">
        <v>1243</v>
      </c>
      <c r="F918" s="33" t="s">
        <v>3329</v>
      </c>
      <c r="H918" s="35">
        <v>85</v>
      </c>
      <c r="I918" s="35">
        <v>510</v>
      </c>
      <c r="J918" s="41"/>
      <c r="K918" s="42"/>
      <c r="L918" s="51">
        <f t="shared" si="43"/>
        <v>85</v>
      </c>
      <c r="M918" s="49">
        <f t="shared" si="44"/>
        <v>0.16666666666666666</v>
      </c>
    </row>
    <row r="919" spans="1:13" s="50" customFormat="1" ht="14.5" x14ac:dyDescent="0.35">
      <c r="A919" s="33">
        <v>133175</v>
      </c>
      <c r="B919" s="33" t="s">
        <v>243</v>
      </c>
      <c r="C919" s="49">
        <f t="shared" si="42"/>
        <v>0.1500789889415482</v>
      </c>
      <c r="D919" s="33">
        <v>62247</v>
      </c>
      <c r="E919" s="33" t="s">
        <v>1244</v>
      </c>
      <c r="F919" s="33" t="s">
        <v>3330</v>
      </c>
      <c r="H919" s="35">
        <v>52</v>
      </c>
      <c r="I919" s="35">
        <v>288</v>
      </c>
      <c r="J919" s="41"/>
      <c r="K919" s="42"/>
      <c r="L919" s="51">
        <f t="shared" si="43"/>
        <v>52</v>
      </c>
      <c r="M919" s="49">
        <f t="shared" si="44"/>
        <v>0.18055555555555555</v>
      </c>
    </row>
    <row r="920" spans="1:13" s="50" customFormat="1" ht="14.5" x14ac:dyDescent="0.35">
      <c r="A920" s="33">
        <v>133175</v>
      </c>
      <c r="B920" s="33" t="s">
        <v>243</v>
      </c>
      <c r="C920" s="49">
        <f t="shared" si="42"/>
        <v>0.1500789889415482</v>
      </c>
      <c r="D920" s="33">
        <v>226487</v>
      </c>
      <c r="E920" s="33" t="s">
        <v>1245</v>
      </c>
      <c r="F920" s="33" t="s">
        <v>3331</v>
      </c>
      <c r="H920" s="35">
        <v>66</v>
      </c>
      <c r="I920" s="35">
        <v>472</v>
      </c>
      <c r="J920" s="41"/>
      <c r="K920" s="42"/>
      <c r="L920" s="51">
        <f t="shared" si="43"/>
        <v>66</v>
      </c>
      <c r="M920" s="49">
        <f t="shared" si="44"/>
        <v>0.13983050847457626</v>
      </c>
    </row>
    <row r="921" spans="1:13" s="50" customFormat="1" ht="14.5" x14ac:dyDescent="0.35">
      <c r="A921" s="33">
        <v>133013</v>
      </c>
      <c r="B921" s="33" t="s">
        <v>144</v>
      </c>
      <c r="C921" s="49">
        <f t="shared" si="42"/>
        <v>0.51250721882913752</v>
      </c>
      <c r="D921" s="33"/>
      <c r="E921" s="33" t="s">
        <v>789</v>
      </c>
      <c r="F921" s="33" t="s">
        <v>3332</v>
      </c>
      <c r="H921" s="35">
        <v>302</v>
      </c>
      <c r="I921" s="35">
        <v>744</v>
      </c>
      <c r="J921" s="41"/>
      <c r="K921" s="42"/>
      <c r="L921" s="51">
        <f t="shared" si="43"/>
        <v>302</v>
      </c>
      <c r="M921" s="49">
        <f t="shared" si="44"/>
        <v>0.40591397849462363</v>
      </c>
    </row>
    <row r="922" spans="1:13" s="50" customFormat="1" ht="14.5" x14ac:dyDescent="0.35">
      <c r="A922" s="33">
        <v>133013</v>
      </c>
      <c r="B922" s="33" t="s">
        <v>144</v>
      </c>
      <c r="C922" s="49">
        <f t="shared" si="42"/>
        <v>0.51250721882913752</v>
      </c>
      <c r="D922" s="33">
        <v>61823</v>
      </c>
      <c r="E922" s="33" t="s">
        <v>790</v>
      </c>
      <c r="F922" s="33" t="s">
        <v>3333</v>
      </c>
      <c r="H922" s="35"/>
      <c r="I922" s="35">
        <v>474</v>
      </c>
      <c r="J922" s="41">
        <v>2014</v>
      </c>
      <c r="K922" s="42">
        <v>0.56479999999999997</v>
      </c>
      <c r="L922" s="51">
        <f t="shared" si="43"/>
        <v>428.34432000000004</v>
      </c>
      <c r="M922" s="49">
        <f t="shared" si="44"/>
        <v>0.90368000000000004</v>
      </c>
    </row>
    <row r="923" spans="1:13" s="50" customFormat="1" ht="14.5" x14ac:dyDescent="0.35">
      <c r="A923" s="33">
        <v>133013</v>
      </c>
      <c r="B923" s="33" t="s">
        <v>144</v>
      </c>
      <c r="C923" s="49">
        <f t="shared" si="42"/>
        <v>0.51250721882913752</v>
      </c>
      <c r="D923" s="33">
        <v>16074488</v>
      </c>
      <c r="E923" s="33" t="s">
        <v>791</v>
      </c>
      <c r="F923" s="33" t="s">
        <v>3334</v>
      </c>
      <c r="H923" s="35"/>
      <c r="I923" s="35">
        <v>83</v>
      </c>
      <c r="J923" s="41">
        <v>2018</v>
      </c>
      <c r="K923" s="42">
        <v>0.56479999999999997</v>
      </c>
      <c r="L923" s="51">
        <f t="shared" si="43"/>
        <v>75.005440000000007</v>
      </c>
      <c r="M923" s="49">
        <f t="shared" si="44"/>
        <v>0.90368000000000004</v>
      </c>
    </row>
    <row r="924" spans="1:13" s="50" customFormat="1" ht="14.5" x14ac:dyDescent="0.35">
      <c r="A924" s="33">
        <v>133013</v>
      </c>
      <c r="B924" s="33" t="s">
        <v>144</v>
      </c>
      <c r="C924" s="49">
        <f t="shared" si="42"/>
        <v>0.51250721882913752</v>
      </c>
      <c r="D924" s="33">
        <v>61757</v>
      </c>
      <c r="E924" s="33" t="s">
        <v>792</v>
      </c>
      <c r="F924" s="33" t="s">
        <v>3335</v>
      </c>
      <c r="H924" s="35"/>
      <c r="I924" s="35">
        <v>397</v>
      </c>
      <c r="J924" s="41">
        <v>2018</v>
      </c>
      <c r="K924" s="42">
        <v>0.56479999999999997</v>
      </c>
      <c r="L924" s="51">
        <f t="shared" si="43"/>
        <v>358.76096000000001</v>
      </c>
      <c r="M924" s="49">
        <f t="shared" si="44"/>
        <v>0.90368000000000004</v>
      </c>
    </row>
    <row r="925" spans="1:13" s="50" customFormat="1" ht="14.5" x14ac:dyDescent="0.35">
      <c r="A925" s="33">
        <v>133013</v>
      </c>
      <c r="B925" s="33" t="s">
        <v>144</v>
      </c>
      <c r="C925" s="49">
        <f t="shared" si="42"/>
        <v>0.51250721882913752</v>
      </c>
      <c r="D925" s="33">
        <v>229251</v>
      </c>
      <c r="E925" s="33" t="s">
        <v>793</v>
      </c>
      <c r="F925" s="33" t="s">
        <v>3336</v>
      </c>
      <c r="H925" s="35">
        <v>203</v>
      </c>
      <c r="I925" s="35">
        <v>654</v>
      </c>
      <c r="J925" s="41"/>
      <c r="K925" s="42"/>
      <c r="L925" s="51">
        <f t="shared" si="43"/>
        <v>203</v>
      </c>
      <c r="M925" s="49">
        <f t="shared" si="44"/>
        <v>0.31039755351681958</v>
      </c>
    </row>
    <row r="926" spans="1:13" s="50" customFormat="1" ht="14.5" x14ac:dyDescent="0.35">
      <c r="A926" s="33">
        <v>133013</v>
      </c>
      <c r="B926" s="33" t="s">
        <v>144</v>
      </c>
      <c r="C926" s="49">
        <f t="shared" si="42"/>
        <v>0.51250721882913752</v>
      </c>
      <c r="D926" s="33">
        <v>61791</v>
      </c>
      <c r="E926" s="33" t="s">
        <v>794</v>
      </c>
      <c r="F926" s="33" t="s">
        <v>3337</v>
      </c>
      <c r="H926" s="35">
        <v>272</v>
      </c>
      <c r="I926" s="35">
        <v>524</v>
      </c>
      <c r="J926" s="41"/>
      <c r="K926" s="42"/>
      <c r="L926" s="51">
        <f t="shared" si="43"/>
        <v>272</v>
      </c>
      <c r="M926" s="49">
        <f t="shared" si="44"/>
        <v>0.51908396946564883</v>
      </c>
    </row>
    <row r="927" spans="1:13" s="50" customFormat="1" ht="14.5" x14ac:dyDescent="0.35">
      <c r="A927" s="33">
        <v>133013</v>
      </c>
      <c r="B927" s="33" t="s">
        <v>144</v>
      </c>
      <c r="C927" s="49">
        <f t="shared" si="42"/>
        <v>0.51250721882913752</v>
      </c>
      <c r="D927" s="33">
        <v>61775</v>
      </c>
      <c r="E927" s="33" t="s">
        <v>795</v>
      </c>
      <c r="F927" s="33" t="s">
        <v>3338</v>
      </c>
      <c r="H927" s="35">
        <v>126</v>
      </c>
      <c r="I927" s="35">
        <v>344</v>
      </c>
      <c r="J927" s="41"/>
      <c r="K927" s="42"/>
      <c r="L927" s="51">
        <f t="shared" si="43"/>
        <v>126</v>
      </c>
      <c r="M927" s="49">
        <f t="shared" si="44"/>
        <v>0.36627906976744184</v>
      </c>
    </row>
    <row r="928" spans="1:13" s="50" customFormat="1" ht="14.5" x14ac:dyDescent="0.35">
      <c r="A928" s="33">
        <v>133013</v>
      </c>
      <c r="B928" s="33" t="s">
        <v>144</v>
      </c>
      <c r="C928" s="49">
        <f t="shared" si="42"/>
        <v>0.51250721882913752</v>
      </c>
      <c r="D928" s="33">
        <v>61771</v>
      </c>
      <c r="E928" s="33" t="s">
        <v>591</v>
      </c>
      <c r="F928" s="33" t="s">
        <v>3339</v>
      </c>
      <c r="H928" s="35">
        <v>919</v>
      </c>
      <c r="I928" s="35">
        <v>1635</v>
      </c>
      <c r="J928" s="41"/>
      <c r="K928" s="42"/>
      <c r="L928" s="51">
        <f t="shared" si="43"/>
        <v>919</v>
      </c>
      <c r="M928" s="49">
        <f t="shared" si="44"/>
        <v>0.56207951070336393</v>
      </c>
    </row>
    <row r="929" spans="1:13" s="50" customFormat="1" ht="14.5" x14ac:dyDescent="0.35">
      <c r="A929" s="33">
        <v>133013</v>
      </c>
      <c r="B929" s="33" t="s">
        <v>144</v>
      </c>
      <c r="C929" s="49">
        <f t="shared" si="42"/>
        <v>0.51250721882913752</v>
      </c>
      <c r="D929" s="33">
        <v>61822</v>
      </c>
      <c r="E929" s="33" t="s">
        <v>796</v>
      </c>
      <c r="F929" s="33" t="s">
        <v>3340</v>
      </c>
      <c r="H929" s="35">
        <v>120</v>
      </c>
      <c r="I929" s="35">
        <v>424</v>
      </c>
      <c r="J929" s="41"/>
      <c r="K929" s="42"/>
      <c r="L929" s="51">
        <f t="shared" si="43"/>
        <v>120</v>
      </c>
      <c r="M929" s="49">
        <f t="shared" si="44"/>
        <v>0.28301886792452829</v>
      </c>
    </row>
    <row r="930" spans="1:13" s="50" customFormat="1" ht="14.5" x14ac:dyDescent="0.35">
      <c r="A930" s="33">
        <v>133013</v>
      </c>
      <c r="B930" s="33" t="s">
        <v>144</v>
      </c>
      <c r="C930" s="49">
        <f t="shared" si="42"/>
        <v>0.51250721882913752</v>
      </c>
      <c r="D930" s="33">
        <v>61768</v>
      </c>
      <c r="E930" s="33" t="s">
        <v>797</v>
      </c>
      <c r="F930" s="33" t="s">
        <v>3341</v>
      </c>
      <c r="H930" s="35">
        <v>210</v>
      </c>
      <c r="I930" s="35">
        <v>409</v>
      </c>
      <c r="J930" s="41"/>
      <c r="K930" s="42"/>
      <c r="L930" s="51">
        <f t="shared" si="43"/>
        <v>210</v>
      </c>
      <c r="M930" s="49">
        <f t="shared" si="44"/>
        <v>0.51344743276283622</v>
      </c>
    </row>
    <row r="931" spans="1:13" s="50" customFormat="1" ht="14.5" x14ac:dyDescent="0.35">
      <c r="A931" s="33">
        <v>133013</v>
      </c>
      <c r="B931" s="33" t="s">
        <v>144</v>
      </c>
      <c r="C931" s="49">
        <f t="shared" si="42"/>
        <v>0.51250721882913752</v>
      </c>
      <c r="D931" s="33">
        <v>61793</v>
      </c>
      <c r="E931" s="33" t="s">
        <v>798</v>
      </c>
      <c r="F931" s="33" t="s">
        <v>3342</v>
      </c>
      <c r="H931" s="35"/>
      <c r="I931" s="35">
        <v>382</v>
      </c>
      <c r="J931" s="41">
        <v>2014</v>
      </c>
      <c r="K931" s="42">
        <v>0.56479999999999997</v>
      </c>
      <c r="L931" s="51">
        <f t="shared" si="43"/>
        <v>345.20576</v>
      </c>
      <c r="M931" s="49">
        <f t="shared" si="44"/>
        <v>0.90368000000000004</v>
      </c>
    </row>
    <row r="932" spans="1:13" s="50" customFormat="1" ht="14.5" x14ac:dyDescent="0.35">
      <c r="A932" s="33">
        <v>133013</v>
      </c>
      <c r="B932" s="33" t="s">
        <v>144</v>
      </c>
      <c r="C932" s="49">
        <f t="shared" si="42"/>
        <v>0.51250721882913752</v>
      </c>
      <c r="D932" s="33">
        <v>61819</v>
      </c>
      <c r="E932" s="33" t="s">
        <v>799</v>
      </c>
      <c r="F932" s="33" t="s">
        <v>3343</v>
      </c>
      <c r="H932" s="35">
        <v>94</v>
      </c>
      <c r="I932" s="35">
        <v>392</v>
      </c>
      <c r="J932" s="41"/>
      <c r="K932" s="42"/>
      <c r="L932" s="51">
        <f t="shared" si="43"/>
        <v>94</v>
      </c>
      <c r="M932" s="49">
        <f t="shared" si="44"/>
        <v>0.23979591836734693</v>
      </c>
    </row>
    <row r="933" spans="1:13" s="50" customFormat="1" ht="14.5" x14ac:dyDescent="0.35">
      <c r="A933" s="33">
        <v>133013</v>
      </c>
      <c r="B933" s="33" t="s">
        <v>144</v>
      </c>
      <c r="C933" s="49">
        <f t="shared" si="42"/>
        <v>0.51250721882913752</v>
      </c>
      <c r="D933" s="33">
        <v>61831</v>
      </c>
      <c r="E933" s="33" t="s">
        <v>800</v>
      </c>
      <c r="F933" s="33" t="s">
        <v>3344</v>
      </c>
      <c r="H933" s="35"/>
      <c r="I933" s="35">
        <v>498</v>
      </c>
      <c r="J933" s="41">
        <v>2016</v>
      </c>
      <c r="K933" s="42">
        <v>0.56479999999999997</v>
      </c>
      <c r="L933" s="51">
        <f t="shared" si="43"/>
        <v>450.03264000000001</v>
      </c>
      <c r="M933" s="49">
        <f t="shared" si="44"/>
        <v>0.90368000000000004</v>
      </c>
    </row>
    <row r="934" spans="1:13" s="50" customFormat="1" ht="14.5" x14ac:dyDescent="0.35">
      <c r="A934" s="33">
        <v>133013</v>
      </c>
      <c r="B934" s="33" t="s">
        <v>144</v>
      </c>
      <c r="C934" s="49">
        <f t="shared" si="42"/>
        <v>0.51250721882913752</v>
      </c>
      <c r="D934" s="33">
        <v>61758</v>
      </c>
      <c r="E934" s="33" t="s">
        <v>801</v>
      </c>
      <c r="F934" s="33" t="s">
        <v>3345</v>
      </c>
      <c r="H934" s="35">
        <v>125</v>
      </c>
      <c r="I934" s="35">
        <v>236</v>
      </c>
      <c r="J934" s="41"/>
      <c r="K934" s="42"/>
      <c r="L934" s="51">
        <f t="shared" si="43"/>
        <v>125</v>
      </c>
      <c r="M934" s="49">
        <f t="shared" si="44"/>
        <v>0.52966101694915257</v>
      </c>
    </row>
    <row r="935" spans="1:13" s="50" customFormat="1" ht="14.5" x14ac:dyDescent="0.35">
      <c r="A935" s="33">
        <v>133013</v>
      </c>
      <c r="B935" s="33" t="s">
        <v>144</v>
      </c>
      <c r="C935" s="49">
        <f t="shared" si="42"/>
        <v>0.51250721882913752</v>
      </c>
      <c r="D935" s="33">
        <v>61783</v>
      </c>
      <c r="E935" s="33" t="s">
        <v>802</v>
      </c>
      <c r="F935" s="33" t="s">
        <v>3346</v>
      </c>
      <c r="H935" s="35">
        <v>144</v>
      </c>
      <c r="I935" s="35">
        <v>792</v>
      </c>
      <c r="J935" s="41"/>
      <c r="K935" s="42"/>
      <c r="L935" s="51">
        <f t="shared" si="43"/>
        <v>144</v>
      </c>
      <c r="M935" s="49">
        <f t="shared" si="44"/>
        <v>0.18181818181818182</v>
      </c>
    </row>
    <row r="936" spans="1:13" s="50" customFormat="1" ht="14.5" x14ac:dyDescent="0.35">
      <c r="A936" s="33">
        <v>133013</v>
      </c>
      <c r="B936" s="33" t="s">
        <v>144</v>
      </c>
      <c r="C936" s="49">
        <f t="shared" si="42"/>
        <v>0.51250721882913752</v>
      </c>
      <c r="D936" s="33">
        <v>61811</v>
      </c>
      <c r="E936" s="33" t="s">
        <v>803</v>
      </c>
      <c r="F936" s="33" t="s">
        <v>3347</v>
      </c>
      <c r="H936" s="35"/>
      <c r="I936" s="35">
        <v>375</v>
      </c>
      <c r="J936" s="41">
        <v>2015</v>
      </c>
      <c r="K936" s="42">
        <v>0.56479999999999997</v>
      </c>
      <c r="L936" s="51">
        <f t="shared" si="43"/>
        <v>338.88</v>
      </c>
      <c r="M936" s="49">
        <f t="shared" si="44"/>
        <v>0.90368000000000004</v>
      </c>
    </row>
    <row r="937" spans="1:13" s="50" customFormat="1" ht="14.5" x14ac:dyDescent="0.35">
      <c r="A937" s="33">
        <v>133013</v>
      </c>
      <c r="B937" s="33" t="s">
        <v>144</v>
      </c>
      <c r="C937" s="49">
        <f t="shared" si="42"/>
        <v>0.51250721882913752</v>
      </c>
      <c r="D937" s="33">
        <v>61799</v>
      </c>
      <c r="E937" s="33" t="s">
        <v>804</v>
      </c>
      <c r="F937" s="33" t="s">
        <v>3348</v>
      </c>
      <c r="H937" s="35">
        <v>209</v>
      </c>
      <c r="I937" s="35">
        <v>501</v>
      </c>
      <c r="J937" s="41"/>
      <c r="K937" s="42"/>
      <c r="L937" s="51">
        <f t="shared" si="43"/>
        <v>209</v>
      </c>
      <c r="M937" s="49">
        <f t="shared" si="44"/>
        <v>0.41716566866267463</v>
      </c>
    </row>
    <row r="938" spans="1:13" s="50" customFormat="1" ht="14.5" x14ac:dyDescent="0.35">
      <c r="A938" s="33">
        <v>133013</v>
      </c>
      <c r="B938" s="33" t="s">
        <v>144</v>
      </c>
      <c r="C938" s="49">
        <f t="shared" si="42"/>
        <v>0.51250721882913752</v>
      </c>
      <c r="D938" s="33">
        <v>16074489</v>
      </c>
      <c r="E938" s="33" t="s">
        <v>3349</v>
      </c>
      <c r="F938" s="33" t="s">
        <v>3350</v>
      </c>
      <c r="H938" s="35"/>
      <c r="I938" s="35">
        <v>163</v>
      </c>
      <c r="J938" s="41">
        <v>2014</v>
      </c>
      <c r="K938" s="42">
        <v>0.56479999999999997</v>
      </c>
      <c r="L938" s="51">
        <f t="shared" si="43"/>
        <v>147.29984000000002</v>
      </c>
      <c r="M938" s="49">
        <f t="shared" si="44"/>
        <v>0.90368000000000015</v>
      </c>
    </row>
    <row r="939" spans="1:13" s="50" customFormat="1" ht="14.5" x14ac:dyDescent="0.35">
      <c r="A939" s="33">
        <v>133013</v>
      </c>
      <c r="B939" s="33" t="s">
        <v>144</v>
      </c>
      <c r="C939" s="49">
        <f t="shared" si="42"/>
        <v>0.51250721882913752</v>
      </c>
      <c r="D939" s="33">
        <v>61804</v>
      </c>
      <c r="E939" s="33" t="s">
        <v>805</v>
      </c>
      <c r="F939" s="33" t="s">
        <v>3351</v>
      </c>
      <c r="H939" s="35"/>
      <c r="I939" s="35">
        <v>247</v>
      </c>
      <c r="J939" s="41">
        <v>2014</v>
      </c>
      <c r="K939" s="42">
        <v>0.56479999999999997</v>
      </c>
      <c r="L939" s="51">
        <f t="shared" si="43"/>
        <v>223.20896000000002</v>
      </c>
      <c r="M939" s="49">
        <f t="shared" si="44"/>
        <v>0.90368000000000004</v>
      </c>
    </row>
    <row r="940" spans="1:13" s="50" customFormat="1" ht="14.5" x14ac:dyDescent="0.35">
      <c r="A940" s="33">
        <v>133013</v>
      </c>
      <c r="B940" s="33" t="s">
        <v>144</v>
      </c>
      <c r="C940" s="49">
        <f t="shared" si="42"/>
        <v>0.51250721882913752</v>
      </c>
      <c r="D940" s="33">
        <v>61836</v>
      </c>
      <c r="E940" s="33" t="s">
        <v>806</v>
      </c>
      <c r="F940" s="33" t="s">
        <v>3352</v>
      </c>
      <c r="H940" s="35">
        <v>246</v>
      </c>
      <c r="I940" s="35">
        <v>514</v>
      </c>
      <c r="J940" s="41"/>
      <c r="K940" s="42"/>
      <c r="L940" s="51">
        <f t="shared" si="43"/>
        <v>246</v>
      </c>
      <c r="M940" s="49">
        <f t="shared" si="44"/>
        <v>0.47859922178988329</v>
      </c>
    </row>
    <row r="941" spans="1:13" s="50" customFormat="1" ht="14.5" x14ac:dyDescent="0.35">
      <c r="A941" s="33">
        <v>133013</v>
      </c>
      <c r="B941" s="33" t="s">
        <v>144</v>
      </c>
      <c r="C941" s="49">
        <f t="shared" si="42"/>
        <v>0.51250721882913752</v>
      </c>
      <c r="D941" s="33">
        <v>61814</v>
      </c>
      <c r="E941" s="33" t="s">
        <v>604</v>
      </c>
      <c r="F941" s="33" t="s">
        <v>3353</v>
      </c>
      <c r="H941" s="35">
        <v>232</v>
      </c>
      <c r="I941" s="35">
        <v>530</v>
      </c>
      <c r="J941" s="41"/>
      <c r="K941" s="42"/>
      <c r="L941" s="51">
        <f t="shared" si="43"/>
        <v>232</v>
      </c>
      <c r="M941" s="49">
        <f t="shared" si="44"/>
        <v>0.43773584905660379</v>
      </c>
    </row>
    <row r="942" spans="1:13" s="50" customFormat="1" ht="14.5" x14ac:dyDescent="0.35">
      <c r="A942" s="33">
        <v>133013</v>
      </c>
      <c r="B942" s="33" t="s">
        <v>144</v>
      </c>
      <c r="C942" s="49">
        <f t="shared" si="42"/>
        <v>0.51250721882913752</v>
      </c>
      <c r="D942" s="33">
        <v>61826</v>
      </c>
      <c r="E942" s="33" t="s">
        <v>807</v>
      </c>
      <c r="F942" s="33" t="s">
        <v>3354</v>
      </c>
      <c r="H942" s="35">
        <v>840</v>
      </c>
      <c r="I942" s="35">
        <v>1559</v>
      </c>
      <c r="J942" s="41"/>
      <c r="K942" s="42"/>
      <c r="L942" s="51">
        <f t="shared" si="43"/>
        <v>840</v>
      </c>
      <c r="M942" s="49">
        <f t="shared" si="44"/>
        <v>0.53880692751763948</v>
      </c>
    </row>
    <row r="943" spans="1:13" s="50" customFormat="1" ht="14.5" x14ac:dyDescent="0.35">
      <c r="A943" s="33">
        <v>133013</v>
      </c>
      <c r="B943" s="33" t="s">
        <v>144</v>
      </c>
      <c r="C943" s="49">
        <f t="shared" si="42"/>
        <v>0.51250721882913752</v>
      </c>
      <c r="D943" s="33">
        <v>61760</v>
      </c>
      <c r="E943" s="33" t="s">
        <v>808</v>
      </c>
      <c r="F943" s="33" t="s">
        <v>3355</v>
      </c>
      <c r="H943" s="35"/>
      <c r="I943" s="35">
        <v>260</v>
      </c>
      <c r="J943" s="41">
        <v>2014</v>
      </c>
      <c r="K943" s="42">
        <v>0.56479999999999997</v>
      </c>
      <c r="L943" s="51">
        <f t="shared" si="43"/>
        <v>234.95680000000002</v>
      </c>
      <c r="M943" s="49">
        <f t="shared" si="44"/>
        <v>0.90368000000000004</v>
      </c>
    </row>
    <row r="944" spans="1:13" s="50" customFormat="1" ht="14.5" x14ac:dyDescent="0.35">
      <c r="A944" s="33">
        <v>133013</v>
      </c>
      <c r="B944" s="33" t="s">
        <v>144</v>
      </c>
      <c r="C944" s="49">
        <f t="shared" si="42"/>
        <v>0.51250721882913752</v>
      </c>
      <c r="D944" s="33">
        <v>61748</v>
      </c>
      <c r="E944" s="33" t="s">
        <v>809</v>
      </c>
      <c r="F944" s="33" t="s">
        <v>3356</v>
      </c>
      <c r="H944" s="35">
        <v>111</v>
      </c>
      <c r="I944" s="35">
        <v>265</v>
      </c>
      <c r="J944" s="41"/>
      <c r="K944" s="42"/>
      <c r="L944" s="51">
        <f t="shared" si="43"/>
        <v>111</v>
      </c>
      <c r="M944" s="49">
        <f t="shared" si="44"/>
        <v>0.4188679245283019</v>
      </c>
    </row>
    <row r="945" spans="1:13" s="50" customFormat="1" ht="14.5" x14ac:dyDescent="0.35">
      <c r="A945" s="33">
        <v>133013</v>
      </c>
      <c r="B945" s="33" t="s">
        <v>144</v>
      </c>
      <c r="C945" s="49">
        <f t="shared" si="42"/>
        <v>0.51250721882913752</v>
      </c>
      <c r="D945" s="33">
        <v>61810</v>
      </c>
      <c r="E945" s="33" t="s">
        <v>810</v>
      </c>
      <c r="F945" s="33" t="s">
        <v>3357</v>
      </c>
      <c r="H945" s="35"/>
      <c r="I945" s="35">
        <v>719</v>
      </c>
      <c r="J945" s="41">
        <v>2014</v>
      </c>
      <c r="K945" s="42">
        <v>0.56479999999999997</v>
      </c>
      <c r="L945" s="51">
        <f t="shared" si="43"/>
        <v>649.74592000000007</v>
      </c>
      <c r="M945" s="49">
        <f t="shared" si="44"/>
        <v>0.90368000000000015</v>
      </c>
    </row>
    <row r="946" spans="1:13" s="50" customFormat="1" ht="14.5" x14ac:dyDescent="0.35">
      <c r="A946" s="33">
        <v>133013</v>
      </c>
      <c r="B946" s="33" t="s">
        <v>144</v>
      </c>
      <c r="C946" s="49">
        <f t="shared" si="42"/>
        <v>0.51250721882913752</v>
      </c>
      <c r="D946" s="33">
        <v>61808</v>
      </c>
      <c r="E946" s="33" t="s">
        <v>608</v>
      </c>
      <c r="F946" s="33" t="s">
        <v>3358</v>
      </c>
      <c r="H946" s="35">
        <v>252</v>
      </c>
      <c r="I946" s="35">
        <v>431</v>
      </c>
      <c r="J946" s="41"/>
      <c r="K946" s="42"/>
      <c r="L946" s="51">
        <f t="shared" si="43"/>
        <v>252</v>
      </c>
      <c r="M946" s="49">
        <f t="shared" si="44"/>
        <v>0.58468677494199539</v>
      </c>
    </row>
    <row r="947" spans="1:13" s="50" customFormat="1" ht="14.5" x14ac:dyDescent="0.35">
      <c r="A947" s="33">
        <v>133013</v>
      </c>
      <c r="B947" s="33" t="s">
        <v>144</v>
      </c>
      <c r="C947" s="49">
        <f t="shared" si="42"/>
        <v>0.51250721882913752</v>
      </c>
      <c r="D947" s="33">
        <v>61756</v>
      </c>
      <c r="E947" s="33" t="s">
        <v>811</v>
      </c>
      <c r="F947" s="33" t="s">
        <v>3359</v>
      </c>
      <c r="H947" s="35"/>
      <c r="I947" s="35">
        <v>176</v>
      </c>
      <c r="J947" s="41">
        <v>2015</v>
      </c>
      <c r="K947" s="42">
        <v>0.56479999999999997</v>
      </c>
      <c r="L947" s="51">
        <f t="shared" si="43"/>
        <v>159.04768000000001</v>
      </c>
      <c r="M947" s="49">
        <f t="shared" si="44"/>
        <v>0.90368000000000004</v>
      </c>
    </row>
    <row r="948" spans="1:13" s="50" customFormat="1" ht="14.5" x14ac:dyDescent="0.35">
      <c r="A948" s="33">
        <v>133013</v>
      </c>
      <c r="B948" s="33" t="s">
        <v>144</v>
      </c>
      <c r="C948" s="49">
        <f t="shared" si="42"/>
        <v>0.51250721882913752</v>
      </c>
      <c r="D948" s="33">
        <v>61772</v>
      </c>
      <c r="E948" s="33" t="s">
        <v>812</v>
      </c>
      <c r="F948" s="33" t="s">
        <v>3360</v>
      </c>
      <c r="H948" s="35">
        <v>120</v>
      </c>
      <c r="I948" s="35">
        <v>348</v>
      </c>
      <c r="J948" s="41"/>
      <c r="K948" s="42"/>
      <c r="L948" s="51">
        <f t="shared" si="43"/>
        <v>120</v>
      </c>
      <c r="M948" s="49">
        <f t="shared" si="44"/>
        <v>0.34482758620689657</v>
      </c>
    </row>
    <row r="949" spans="1:13" s="50" customFormat="1" ht="14.5" x14ac:dyDescent="0.35">
      <c r="A949" s="33">
        <v>133013</v>
      </c>
      <c r="B949" s="33" t="s">
        <v>144</v>
      </c>
      <c r="C949" s="49">
        <f t="shared" si="42"/>
        <v>0.51250721882913752</v>
      </c>
      <c r="D949" s="33">
        <v>61755</v>
      </c>
      <c r="E949" s="33" t="s">
        <v>813</v>
      </c>
      <c r="F949" s="33" t="s">
        <v>3361</v>
      </c>
      <c r="H949" s="35">
        <v>76</v>
      </c>
      <c r="I949" s="35">
        <v>207</v>
      </c>
      <c r="J949" s="41"/>
      <c r="K949" s="42"/>
      <c r="L949" s="51">
        <f t="shared" si="43"/>
        <v>76</v>
      </c>
      <c r="M949" s="49">
        <f t="shared" si="44"/>
        <v>0.3671497584541063</v>
      </c>
    </row>
    <row r="950" spans="1:13" s="50" customFormat="1" ht="14.5" x14ac:dyDescent="0.35">
      <c r="A950" s="33">
        <v>133013</v>
      </c>
      <c r="B950" s="33" t="s">
        <v>144</v>
      </c>
      <c r="C950" s="49">
        <f t="shared" si="42"/>
        <v>0.51250721882913752</v>
      </c>
      <c r="D950" s="33">
        <v>61837</v>
      </c>
      <c r="E950" s="33" t="s">
        <v>814</v>
      </c>
      <c r="F950" s="33" t="s">
        <v>3362</v>
      </c>
      <c r="H950" s="35">
        <v>656</v>
      </c>
      <c r="I950" s="35">
        <v>1944</v>
      </c>
      <c r="J950" s="41"/>
      <c r="K950" s="42"/>
      <c r="L950" s="51">
        <f t="shared" si="43"/>
        <v>656</v>
      </c>
      <c r="M950" s="49">
        <f t="shared" si="44"/>
        <v>0.33744855967078191</v>
      </c>
    </row>
    <row r="951" spans="1:13" s="50" customFormat="1" ht="14.5" x14ac:dyDescent="0.35">
      <c r="A951" s="33">
        <v>133013</v>
      </c>
      <c r="B951" s="33" t="s">
        <v>144</v>
      </c>
      <c r="C951" s="49">
        <f t="shared" si="42"/>
        <v>0.51250721882913752</v>
      </c>
      <c r="D951" s="33">
        <v>61759</v>
      </c>
      <c r="E951" s="33" t="s">
        <v>815</v>
      </c>
      <c r="F951" s="33" t="s">
        <v>3363</v>
      </c>
      <c r="H951" s="35"/>
      <c r="I951" s="35">
        <v>314</v>
      </c>
      <c r="J951" s="41">
        <v>2014</v>
      </c>
      <c r="K951" s="42">
        <v>0.56479999999999997</v>
      </c>
      <c r="L951" s="51">
        <f t="shared" si="43"/>
        <v>283.75551999999999</v>
      </c>
      <c r="M951" s="49">
        <f t="shared" si="44"/>
        <v>0.90367999999999993</v>
      </c>
    </row>
    <row r="952" spans="1:13" s="50" customFormat="1" ht="14.5" x14ac:dyDescent="0.35">
      <c r="A952" s="33">
        <v>133013</v>
      </c>
      <c r="B952" s="33" t="s">
        <v>144</v>
      </c>
      <c r="C952" s="49">
        <f t="shared" ref="C952:C1015" si="45">SUMIF($B$2:$B$2241,B952,$L$2:$L$2241)/(SUMIF($B$2:$B$2241,B952,$I$2:$I$2241))</f>
        <v>0.51250721882913752</v>
      </c>
      <c r="D952" s="33">
        <v>16074490</v>
      </c>
      <c r="E952" s="33" t="s">
        <v>816</v>
      </c>
      <c r="F952" s="33" t="s">
        <v>3364</v>
      </c>
      <c r="H952" s="35">
        <v>10</v>
      </c>
      <c r="I952" s="35">
        <v>13</v>
      </c>
      <c r="J952" s="41"/>
      <c r="K952" s="42"/>
      <c r="L952" s="51">
        <f t="shared" si="43"/>
        <v>10</v>
      </c>
      <c r="M952" s="49">
        <f t="shared" si="44"/>
        <v>0.76923076923076927</v>
      </c>
    </row>
    <row r="953" spans="1:13" s="50" customFormat="1" ht="14.5" x14ac:dyDescent="0.35">
      <c r="A953" s="33">
        <v>133013</v>
      </c>
      <c r="B953" s="33" t="s">
        <v>144</v>
      </c>
      <c r="C953" s="49">
        <f t="shared" si="45"/>
        <v>0.51250721882913752</v>
      </c>
      <c r="D953" s="33">
        <v>61785</v>
      </c>
      <c r="E953" s="33" t="s">
        <v>817</v>
      </c>
      <c r="F953" s="33" t="s">
        <v>3365</v>
      </c>
      <c r="H953" s="35">
        <v>227</v>
      </c>
      <c r="I953" s="35">
        <v>446</v>
      </c>
      <c r="J953" s="41"/>
      <c r="K953" s="42"/>
      <c r="L953" s="51">
        <f t="shared" si="43"/>
        <v>227</v>
      </c>
      <c r="M953" s="49">
        <f t="shared" si="44"/>
        <v>0.50896860986547088</v>
      </c>
    </row>
    <row r="954" spans="1:13" s="50" customFormat="1" ht="14.5" x14ac:dyDescent="0.35">
      <c r="A954" s="33">
        <v>133013</v>
      </c>
      <c r="B954" s="33" t="s">
        <v>144</v>
      </c>
      <c r="C954" s="49">
        <f t="shared" si="45"/>
        <v>0.51250721882913752</v>
      </c>
      <c r="D954" s="33">
        <v>61780</v>
      </c>
      <c r="E954" s="33" t="s">
        <v>744</v>
      </c>
      <c r="F954" s="33" t="s">
        <v>3366</v>
      </c>
      <c r="H954" s="35">
        <v>164</v>
      </c>
      <c r="I954" s="35">
        <v>407</v>
      </c>
      <c r="J954" s="41"/>
      <c r="K954" s="42"/>
      <c r="L954" s="51">
        <f t="shared" si="43"/>
        <v>164</v>
      </c>
      <c r="M954" s="49">
        <f t="shared" si="44"/>
        <v>0.40294840294840295</v>
      </c>
    </row>
    <row r="955" spans="1:13" s="50" customFormat="1" ht="14.5" x14ac:dyDescent="0.35">
      <c r="A955" s="33">
        <v>133013</v>
      </c>
      <c r="B955" s="33" t="s">
        <v>144</v>
      </c>
      <c r="C955" s="49">
        <f t="shared" si="45"/>
        <v>0.51250721882913752</v>
      </c>
      <c r="D955" s="33">
        <v>16030065</v>
      </c>
      <c r="E955" s="33" t="s">
        <v>818</v>
      </c>
      <c r="F955" s="33" t="s">
        <v>3367</v>
      </c>
      <c r="H955" s="35">
        <v>172</v>
      </c>
      <c r="I955" s="35">
        <v>309</v>
      </c>
      <c r="J955" s="41"/>
      <c r="K955" s="42"/>
      <c r="L955" s="51">
        <f t="shared" si="43"/>
        <v>172</v>
      </c>
      <c r="M955" s="49">
        <f t="shared" si="44"/>
        <v>0.55663430420711979</v>
      </c>
    </row>
    <row r="956" spans="1:13" s="50" customFormat="1" ht="14.5" x14ac:dyDescent="0.35">
      <c r="A956" s="33">
        <v>133013</v>
      </c>
      <c r="B956" s="33" t="s">
        <v>144</v>
      </c>
      <c r="C956" s="49">
        <f t="shared" si="45"/>
        <v>0.51250721882913752</v>
      </c>
      <c r="D956" s="33">
        <v>61754</v>
      </c>
      <c r="E956" s="33" t="s">
        <v>819</v>
      </c>
      <c r="F956" s="33" t="s">
        <v>3368</v>
      </c>
      <c r="H956" s="35">
        <v>231</v>
      </c>
      <c r="I956" s="35">
        <v>470</v>
      </c>
      <c r="J956" s="41"/>
      <c r="K956" s="42"/>
      <c r="L956" s="51">
        <f t="shared" si="43"/>
        <v>231</v>
      </c>
      <c r="M956" s="49">
        <f t="shared" si="44"/>
        <v>0.49148936170212765</v>
      </c>
    </row>
    <row r="957" spans="1:13" s="50" customFormat="1" ht="14.5" x14ac:dyDescent="0.35">
      <c r="A957" s="33">
        <v>133013</v>
      </c>
      <c r="B957" s="33" t="s">
        <v>144</v>
      </c>
      <c r="C957" s="49">
        <f t="shared" si="45"/>
        <v>0.51250721882913752</v>
      </c>
      <c r="D957" s="33">
        <v>16051165</v>
      </c>
      <c r="E957" s="33" t="s">
        <v>820</v>
      </c>
      <c r="F957" s="33" t="s">
        <v>3369</v>
      </c>
      <c r="H957" s="35">
        <v>155</v>
      </c>
      <c r="I957" s="35">
        <v>446</v>
      </c>
      <c r="J957" s="41"/>
      <c r="K957" s="42"/>
      <c r="L957" s="51">
        <f t="shared" si="43"/>
        <v>155</v>
      </c>
      <c r="M957" s="49">
        <f t="shared" si="44"/>
        <v>0.34753363228699552</v>
      </c>
    </row>
    <row r="958" spans="1:13" s="50" customFormat="1" ht="14.5" x14ac:dyDescent="0.35">
      <c r="A958" s="33">
        <v>133013</v>
      </c>
      <c r="B958" s="33" t="s">
        <v>144</v>
      </c>
      <c r="C958" s="49">
        <f t="shared" si="45"/>
        <v>0.51250721882913752</v>
      </c>
      <c r="D958" s="33">
        <v>61796</v>
      </c>
      <c r="E958" s="33" t="s">
        <v>821</v>
      </c>
      <c r="F958" s="33" t="s">
        <v>3370</v>
      </c>
      <c r="H958" s="35"/>
      <c r="I958" s="35">
        <v>295</v>
      </c>
      <c r="J958" s="41">
        <v>2016</v>
      </c>
      <c r="K958" s="42">
        <v>0.56479999999999997</v>
      </c>
      <c r="L958" s="51">
        <f t="shared" si="43"/>
        <v>266.5856</v>
      </c>
      <c r="M958" s="49">
        <f t="shared" si="44"/>
        <v>0.90368000000000004</v>
      </c>
    </row>
    <row r="959" spans="1:13" s="50" customFormat="1" ht="14.5" x14ac:dyDescent="0.35">
      <c r="A959" s="33">
        <v>133013</v>
      </c>
      <c r="B959" s="33" t="s">
        <v>144</v>
      </c>
      <c r="C959" s="49">
        <f t="shared" si="45"/>
        <v>0.51250721882913752</v>
      </c>
      <c r="D959" s="33">
        <v>61779</v>
      </c>
      <c r="E959" s="33" t="s">
        <v>822</v>
      </c>
      <c r="F959" s="33" t="s">
        <v>3371</v>
      </c>
      <c r="H959" s="35">
        <v>75</v>
      </c>
      <c r="I959" s="35">
        <v>359</v>
      </c>
      <c r="J959" s="41"/>
      <c r="K959" s="42"/>
      <c r="L959" s="51">
        <f t="shared" si="43"/>
        <v>75</v>
      </c>
      <c r="M959" s="49">
        <f t="shared" si="44"/>
        <v>0.20891364902506965</v>
      </c>
    </row>
    <row r="960" spans="1:13" s="50" customFormat="1" ht="14.5" x14ac:dyDescent="0.35">
      <c r="A960" s="33">
        <v>133013</v>
      </c>
      <c r="B960" s="33" t="s">
        <v>144</v>
      </c>
      <c r="C960" s="49">
        <f t="shared" si="45"/>
        <v>0.51250721882913752</v>
      </c>
      <c r="D960" s="33">
        <v>61762</v>
      </c>
      <c r="E960" s="33" t="s">
        <v>823</v>
      </c>
      <c r="F960" s="33" t="s">
        <v>3372</v>
      </c>
      <c r="H960" s="35"/>
      <c r="I960" s="35">
        <v>491</v>
      </c>
      <c r="J960" s="41">
        <v>2015</v>
      </c>
      <c r="K960" s="42">
        <v>0.56479999999999997</v>
      </c>
      <c r="L960" s="51">
        <f t="shared" si="43"/>
        <v>443.70688000000001</v>
      </c>
      <c r="M960" s="49">
        <f t="shared" si="44"/>
        <v>0.90368000000000004</v>
      </c>
    </row>
    <row r="961" spans="1:13" s="50" customFormat="1" ht="14.5" x14ac:dyDescent="0.35">
      <c r="A961" s="33">
        <v>133013</v>
      </c>
      <c r="B961" s="33" t="s">
        <v>144</v>
      </c>
      <c r="C961" s="49">
        <f t="shared" si="45"/>
        <v>0.51250721882913752</v>
      </c>
      <c r="D961" s="33">
        <v>61812</v>
      </c>
      <c r="E961" s="33" t="s">
        <v>824</v>
      </c>
      <c r="F961" s="33" t="s">
        <v>3373</v>
      </c>
      <c r="H961" s="35">
        <v>273</v>
      </c>
      <c r="I961" s="35">
        <v>421</v>
      </c>
      <c r="J961" s="41"/>
      <c r="K961" s="42"/>
      <c r="L961" s="51">
        <f t="shared" si="43"/>
        <v>273</v>
      </c>
      <c r="M961" s="49">
        <f t="shared" si="44"/>
        <v>0.64845605700712594</v>
      </c>
    </row>
    <row r="962" spans="1:13" s="50" customFormat="1" ht="14.5" x14ac:dyDescent="0.35">
      <c r="A962" s="33">
        <v>133013</v>
      </c>
      <c r="B962" s="33" t="s">
        <v>144</v>
      </c>
      <c r="C962" s="49">
        <f t="shared" si="45"/>
        <v>0.51250721882913752</v>
      </c>
      <c r="D962" s="33">
        <v>61825</v>
      </c>
      <c r="E962" s="33" t="s">
        <v>825</v>
      </c>
      <c r="F962" s="33" t="s">
        <v>3374</v>
      </c>
      <c r="H962" s="35">
        <v>443</v>
      </c>
      <c r="I962" s="35">
        <v>671</v>
      </c>
      <c r="J962" s="41"/>
      <c r="K962" s="42"/>
      <c r="L962" s="51">
        <f t="shared" ref="L962:L1025" si="46">IF(K962="",H962,(MIN(I962,(K962*1.6*I962))))</f>
        <v>443</v>
      </c>
      <c r="M962" s="49">
        <f t="shared" ref="M962:M1025" si="47">IF(L962=0,0,(L962/I962))</f>
        <v>0.66020864381520117</v>
      </c>
    </row>
    <row r="963" spans="1:13" s="50" customFormat="1" ht="14.5" x14ac:dyDescent="0.35">
      <c r="A963" s="33">
        <v>133013</v>
      </c>
      <c r="B963" s="33" t="s">
        <v>144</v>
      </c>
      <c r="C963" s="49">
        <f t="shared" si="45"/>
        <v>0.51250721882913752</v>
      </c>
      <c r="D963" s="33">
        <v>61767</v>
      </c>
      <c r="E963" s="33" t="s">
        <v>826</v>
      </c>
      <c r="F963" s="33" t="s">
        <v>3375</v>
      </c>
      <c r="H963" s="35">
        <v>37</v>
      </c>
      <c r="I963" s="35">
        <v>114</v>
      </c>
      <c r="J963" s="41"/>
      <c r="K963" s="42"/>
      <c r="L963" s="51">
        <f t="shared" si="46"/>
        <v>37</v>
      </c>
      <c r="M963" s="49">
        <f t="shared" si="47"/>
        <v>0.32456140350877194</v>
      </c>
    </row>
    <row r="964" spans="1:13" s="50" customFormat="1" ht="14.5" x14ac:dyDescent="0.35">
      <c r="A964" s="33">
        <v>133013</v>
      </c>
      <c r="B964" s="33" t="s">
        <v>144</v>
      </c>
      <c r="C964" s="49">
        <f t="shared" si="45"/>
        <v>0.51250721882913752</v>
      </c>
      <c r="D964" s="33">
        <v>61765</v>
      </c>
      <c r="E964" s="33" t="s">
        <v>827</v>
      </c>
      <c r="F964" s="33" t="s">
        <v>3376</v>
      </c>
      <c r="H964" s="35"/>
      <c r="I964" s="35">
        <v>464</v>
      </c>
      <c r="J964" s="41">
        <v>2014</v>
      </c>
      <c r="K964" s="42">
        <v>0.56479999999999997</v>
      </c>
      <c r="L964" s="51">
        <f t="shared" si="46"/>
        <v>419.30752000000001</v>
      </c>
      <c r="M964" s="49">
        <f t="shared" si="47"/>
        <v>0.90368000000000004</v>
      </c>
    </row>
    <row r="965" spans="1:13" s="50" customFormat="1" ht="14.5" x14ac:dyDescent="0.35">
      <c r="A965" s="33">
        <v>133013</v>
      </c>
      <c r="B965" s="33" t="s">
        <v>144</v>
      </c>
      <c r="C965" s="49">
        <f t="shared" si="45"/>
        <v>0.51250721882913752</v>
      </c>
      <c r="D965" s="33">
        <v>61774</v>
      </c>
      <c r="E965" s="33" t="s">
        <v>828</v>
      </c>
      <c r="F965" s="33" t="s">
        <v>3377</v>
      </c>
      <c r="H965" s="35">
        <v>115</v>
      </c>
      <c r="I965" s="35">
        <v>463</v>
      </c>
      <c r="J965" s="41"/>
      <c r="K965" s="42"/>
      <c r="L965" s="51">
        <f t="shared" si="46"/>
        <v>115</v>
      </c>
      <c r="M965" s="49">
        <f t="shared" si="47"/>
        <v>0.24838012958963282</v>
      </c>
    </row>
    <row r="966" spans="1:13" s="50" customFormat="1" ht="14.5" x14ac:dyDescent="0.35">
      <c r="A966" s="33">
        <v>133013</v>
      </c>
      <c r="B966" s="33" t="s">
        <v>144</v>
      </c>
      <c r="C966" s="49">
        <f t="shared" si="45"/>
        <v>0.51250721882913752</v>
      </c>
      <c r="D966" s="33">
        <v>61773</v>
      </c>
      <c r="E966" s="33" t="s">
        <v>829</v>
      </c>
      <c r="F966" s="33" t="s">
        <v>3378</v>
      </c>
      <c r="H966" s="35">
        <v>91</v>
      </c>
      <c r="I966" s="35">
        <v>265</v>
      </c>
      <c r="J966" s="41"/>
      <c r="K966" s="42"/>
      <c r="L966" s="51">
        <f t="shared" si="46"/>
        <v>91</v>
      </c>
      <c r="M966" s="49">
        <f t="shared" si="47"/>
        <v>0.34339622641509432</v>
      </c>
    </row>
    <row r="967" spans="1:13" s="50" customFormat="1" ht="14.5" x14ac:dyDescent="0.35">
      <c r="A967" s="33">
        <v>133013</v>
      </c>
      <c r="B967" s="33" t="s">
        <v>144</v>
      </c>
      <c r="C967" s="49">
        <f t="shared" si="45"/>
        <v>0.51250721882913752</v>
      </c>
      <c r="D967" s="33">
        <v>61781</v>
      </c>
      <c r="E967" s="33" t="s">
        <v>830</v>
      </c>
      <c r="F967" s="33" t="s">
        <v>3379</v>
      </c>
      <c r="H967" s="35">
        <v>236</v>
      </c>
      <c r="I967" s="35">
        <v>578</v>
      </c>
      <c r="J967" s="41"/>
      <c r="K967" s="42"/>
      <c r="L967" s="51">
        <f t="shared" si="46"/>
        <v>236</v>
      </c>
      <c r="M967" s="49">
        <f t="shared" si="47"/>
        <v>0.40830449826989618</v>
      </c>
    </row>
    <row r="968" spans="1:13" s="50" customFormat="1" ht="14.5" x14ac:dyDescent="0.35">
      <c r="A968" s="33">
        <v>133013</v>
      </c>
      <c r="B968" s="33" t="s">
        <v>144</v>
      </c>
      <c r="C968" s="49">
        <f t="shared" si="45"/>
        <v>0.51250721882913752</v>
      </c>
      <c r="D968" s="33">
        <v>61792</v>
      </c>
      <c r="E968" s="33" t="s">
        <v>831</v>
      </c>
      <c r="F968" s="33" t="s">
        <v>3380</v>
      </c>
      <c r="H968" s="35">
        <v>186</v>
      </c>
      <c r="I968" s="35">
        <v>434</v>
      </c>
      <c r="J968" s="41"/>
      <c r="K968" s="42"/>
      <c r="L968" s="51">
        <f t="shared" si="46"/>
        <v>186</v>
      </c>
      <c r="M968" s="49">
        <f t="shared" si="47"/>
        <v>0.42857142857142855</v>
      </c>
    </row>
    <row r="969" spans="1:13" s="50" customFormat="1" ht="14.5" x14ac:dyDescent="0.35">
      <c r="A969" s="33">
        <v>133013</v>
      </c>
      <c r="B969" s="33" t="s">
        <v>144</v>
      </c>
      <c r="C969" s="49">
        <f t="shared" si="45"/>
        <v>0.51250721882913752</v>
      </c>
      <c r="D969" s="33">
        <v>61797</v>
      </c>
      <c r="E969" s="33" t="s">
        <v>832</v>
      </c>
      <c r="F969" s="33" t="s">
        <v>3381</v>
      </c>
      <c r="H969" s="35">
        <v>234</v>
      </c>
      <c r="I969" s="35">
        <v>573</v>
      </c>
      <c r="J969" s="41"/>
      <c r="K969" s="42"/>
      <c r="L969" s="51">
        <f t="shared" si="46"/>
        <v>234</v>
      </c>
      <c r="M969" s="49">
        <f t="shared" si="47"/>
        <v>0.40837696335078533</v>
      </c>
    </row>
    <row r="970" spans="1:13" s="50" customFormat="1" ht="14.5" x14ac:dyDescent="0.35">
      <c r="A970" s="33">
        <v>133013</v>
      </c>
      <c r="B970" s="33" t="s">
        <v>144</v>
      </c>
      <c r="C970" s="49">
        <f t="shared" si="45"/>
        <v>0.51250721882913752</v>
      </c>
      <c r="D970" s="33">
        <v>61782</v>
      </c>
      <c r="E970" s="33" t="s">
        <v>833</v>
      </c>
      <c r="F970" s="33" t="s">
        <v>3382</v>
      </c>
      <c r="H970" s="35">
        <v>58</v>
      </c>
      <c r="I970" s="35">
        <v>408</v>
      </c>
      <c r="J970" s="41"/>
      <c r="K970" s="42"/>
      <c r="L970" s="51">
        <f t="shared" si="46"/>
        <v>58</v>
      </c>
      <c r="M970" s="49">
        <f t="shared" si="47"/>
        <v>0.14215686274509803</v>
      </c>
    </row>
    <row r="971" spans="1:13" s="50" customFormat="1" ht="14.5" x14ac:dyDescent="0.35">
      <c r="A971" s="33">
        <v>133013</v>
      </c>
      <c r="B971" s="33" t="s">
        <v>144</v>
      </c>
      <c r="C971" s="49">
        <f t="shared" si="45"/>
        <v>0.51250721882913752</v>
      </c>
      <c r="D971" s="33">
        <v>61777</v>
      </c>
      <c r="E971" s="33" t="s">
        <v>622</v>
      </c>
      <c r="F971" s="33" t="s">
        <v>3383</v>
      </c>
      <c r="H971" s="35">
        <v>731</v>
      </c>
      <c r="I971" s="35">
        <v>2232</v>
      </c>
      <c r="J971" s="41"/>
      <c r="K971" s="42"/>
      <c r="L971" s="51">
        <f t="shared" si="46"/>
        <v>731</v>
      </c>
      <c r="M971" s="49">
        <f t="shared" si="47"/>
        <v>0.32750896057347673</v>
      </c>
    </row>
    <row r="972" spans="1:13" s="50" customFormat="1" ht="14.5" x14ac:dyDescent="0.35">
      <c r="A972" s="33">
        <v>133013</v>
      </c>
      <c r="B972" s="33" t="s">
        <v>144</v>
      </c>
      <c r="C972" s="49">
        <f t="shared" si="45"/>
        <v>0.51250721882913752</v>
      </c>
      <c r="D972" s="33">
        <v>61813</v>
      </c>
      <c r="E972" s="33" t="s">
        <v>834</v>
      </c>
      <c r="F972" s="33" t="s">
        <v>3384</v>
      </c>
      <c r="H972" s="35">
        <v>243</v>
      </c>
      <c r="I972" s="35">
        <v>452</v>
      </c>
      <c r="J972" s="41"/>
      <c r="K972" s="42"/>
      <c r="L972" s="51">
        <f t="shared" si="46"/>
        <v>243</v>
      </c>
      <c r="M972" s="49">
        <f t="shared" si="47"/>
        <v>0.53761061946902655</v>
      </c>
    </row>
    <row r="973" spans="1:13" s="50" customFormat="1" ht="14.5" x14ac:dyDescent="0.35">
      <c r="A973" s="33">
        <v>133479</v>
      </c>
      <c r="B973" s="33" t="s">
        <v>487</v>
      </c>
      <c r="C973" s="49">
        <f t="shared" si="45"/>
        <v>0.32041728763040239</v>
      </c>
      <c r="D973" s="33"/>
      <c r="E973" s="33" t="s">
        <v>2286</v>
      </c>
      <c r="F973" s="33" t="s">
        <v>3385</v>
      </c>
      <c r="H973" s="35">
        <v>100</v>
      </c>
      <c r="I973" s="35">
        <v>339</v>
      </c>
      <c r="J973" s="41"/>
      <c r="K973" s="42"/>
      <c r="L973" s="51">
        <f t="shared" si="46"/>
        <v>100</v>
      </c>
      <c r="M973" s="49">
        <f t="shared" si="47"/>
        <v>0.29498525073746312</v>
      </c>
    </row>
    <row r="974" spans="1:13" s="50" customFormat="1" ht="14.5" x14ac:dyDescent="0.35">
      <c r="A974" s="33">
        <v>133479</v>
      </c>
      <c r="B974" s="33" t="s">
        <v>487</v>
      </c>
      <c r="C974" s="49">
        <f t="shared" si="45"/>
        <v>0.32041728763040239</v>
      </c>
      <c r="D974" s="33">
        <v>63320</v>
      </c>
      <c r="E974" s="33" t="s">
        <v>2287</v>
      </c>
      <c r="F974" s="33" t="s">
        <v>3386</v>
      </c>
      <c r="H974" s="35">
        <v>115</v>
      </c>
      <c r="I974" s="35">
        <v>332</v>
      </c>
      <c r="J974" s="41"/>
      <c r="K974" s="42"/>
      <c r="L974" s="51">
        <f t="shared" si="46"/>
        <v>115</v>
      </c>
      <c r="M974" s="49">
        <f t="shared" si="47"/>
        <v>0.34638554216867468</v>
      </c>
    </row>
    <row r="975" spans="1:13" s="50" customFormat="1" ht="14.5" x14ac:dyDescent="0.35">
      <c r="A975" s="33">
        <v>133178</v>
      </c>
      <c r="B975" s="33" t="s">
        <v>262</v>
      </c>
      <c r="C975" s="49">
        <f t="shared" si="45"/>
        <v>0.43245908104910274</v>
      </c>
      <c r="D975" s="33">
        <v>62282</v>
      </c>
      <c r="E975" s="33" t="s">
        <v>799</v>
      </c>
      <c r="F975" s="33" t="s">
        <v>3387</v>
      </c>
      <c r="H975" s="35">
        <v>248</v>
      </c>
      <c r="I975" s="35">
        <v>411</v>
      </c>
      <c r="J975" s="41"/>
      <c r="K975" s="42"/>
      <c r="L975" s="51">
        <f t="shared" si="46"/>
        <v>248</v>
      </c>
      <c r="M975" s="49">
        <f t="shared" si="47"/>
        <v>0.6034063260340633</v>
      </c>
    </row>
    <row r="976" spans="1:13" s="50" customFormat="1" ht="14.5" x14ac:dyDescent="0.35">
      <c r="A976" s="33">
        <v>133178</v>
      </c>
      <c r="B976" s="33" t="s">
        <v>262</v>
      </c>
      <c r="C976" s="49">
        <f t="shared" si="45"/>
        <v>0.43245908104910274</v>
      </c>
      <c r="D976" s="33">
        <v>62276</v>
      </c>
      <c r="E976" s="33" t="s">
        <v>600</v>
      </c>
      <c r="F976" s="33" t="s">
        <v>3388</v>
      </c>
      <c r="H976" s="35">
        <v>107</v>
      </c>
      <c r="I976" s="35">
        <v>356</v>
      </c>
      <c r="J976" s="41"/>
      <c r="K976" s="42"/>
      <c r="L976" s="51">
        <f t="shared" si="46"/>
        <v>107</v>
      </c>
      <c r="M976" s="49">
        <f t="shared" si="47"/>
        <v>0.300561797752809</v>
      </c>
    </row>
    <row r="977" spans="1:13" s="50" customFormat="1" ht="14.5" x14ac:dyDescent="0.35">
      <c r="A977" s="33">
        <v>133178</v>
      </c>
      <c r="B977" s="33" t="s">
        <v>262</v>
      </c>
      <c r="C977" s="49">
        <f t="shared" si="45"/>
        <v>0.43245908104910274</v>
      </c>
      <c r="D977" s="33">
        <v>62285</v>
      </c>
      <c r="E977" s="33" t="s">
        <v>601</v>
      </c>
      <c r="F977" s="33" t="s">
        <v>3389</v>
      </c>
      <c r="H977" s="35"/>
      <c r="I977" s="35">
        <v>424</v>
      </c>
      <c r="J977" s="41">
        <v>2018</v>
      </c>
      <c r="K977" s="42">
        <v>0.62739999999999996</v>
      </c>
      <c r="L977" s="51">
        <f t="shared" si="46"/>
        <v>424</v>
      </c>
      <c r="M977" s="49">
        <f t="shared" si="47"/>
        <v>1</v>
      </c>
    </row>
    <row r="978" spans="1:13" s="50" customFormat="1" ht="14.5" x14ac:dyDescent="0.35">
      <c r="A978" s="33">
        <v>133178</v>
      </c>
      <c r="B978" s="33" t="s">
        <v>262</v>
      </c>
      <c r="C978" s="49">
        <f t="shared" si="45"/>
        <v>0.43245908104910274</v>
      </c>
      <c r="D978" s="33">
        <v>62286</v>
      </c>
      <c r="E978" s="33" t="s">
        <v>1137</v>
      </c>
      <c r="F978" s="33" t="s">
        <v>3390</v>
      </c>
      <c r="H978" s="35">
        <v>371</v>
      </c>
      <c r="I978" s="35">
        <v>1064</v>
      </c>
      <c r="J978" s="41"/>
      <c r="K978" s="42"/>
      <c r="L978" s="51">
        <f t="shared" si="46"/>
        <v>371</v>
      </c>
      <c r="M978" s="49">
        <f t="shared" si="47"/>
        <v>0.34868421052631576</v>
      </c>
    </row>
    <row r="979" spans="1:13" s="50" customFormat="1" ht="14.5" x14ac:dyDescent="0.35">
      <c r="A979" s="33">
        <v>133178</v>
      </c>
      <c r="B979" s="33" t="s">
        <v>262</v>
      </c>
      <c r="C979" s="49">
        <f t="shared" si="45"/>
        <v>0.43245908104910274</v>
      </c>
      <c r="D979" s="33">
        <v>62281</v>
      </c>
      <c r="E979" s="33" t="s">
        <v>1318</v>
      </c>
      <c r="F979" s="33" t="s">
        <v>3391</v>
      </c>
      <c r="H979" s="35">
        <v>129</v>
      </c>
      <c r="I979" s="35">
        <v>234</v>
      </c>
      <c r="J979" s="41"/>
      <c r="K979" s="42"/>
      <c r="L979" s="51">
        <f t="shared" si="46"/>
        <v>129</v>
      </c>
      <c r="M979" s="49">
        <f t="shared" si="47"/>
        <v>0.55128205128205132</v>
      </c>
    </row>
    <row r="980" spans="1:13" s="50" customFormat="1" ht="14.5" x14ac:dyDescent="0.35">
      <c r="A980" s="33">
        <v>133178</v>
      </c>
      <c r="B980" s="33" t="s">
        <v>262</v>
      </c>
      <c r="C980" s="49">
        <f t="shared" si="45"/>
        <v>0.43245908104910274</v>
      </c>
      <c r="D980" s="33">
        <v>16043506</v>
      </c>
      <c r="E980" s="33" t="s">
        <v>1319</v>
      </c>
      <c r="F980" s="33" t="s">
        <v>3392</v>
      </c>
      <c r="H980" s="35">
        <v>29</v>
      </c>
      <c r="I980" s="35">
        <v>54</v>
      </c>
      <c r="J980" s="41"/>
      <c r="K980" s="42"/>
      <c r="L980" s="51">
        <f t="shared" si="46"/>
        <v>29</v>
      </c>
      <c r="M980" s="49">
        <f t="shared" si="47"/>
        <v>0.53703703703703709</v>
      </c>
    </row>
    <row r="981" spans="1:13" s="50" customFormat="1" ht="14.5" x14ac:dyDescent="0.35">
      <c r="A981" s="33">
        <v>133178</v>
      </c>
      <c r="B981" s="33" t="s">
        <v>262</v>
      </c>
      <c r="C981" s="49">
        <f t="shared" si="45"/>
        <v>0.43245908104910274</v>
      </c>
      <c r="D981" s="33">
        <v>62289</v>
      </c>
      <c r="E981" s="33" t="s">
        <v>1320</v>
      </c>
      <c r="F981" s="33" t="s">
        <v>3393</v>
      </c>
      <c r="H981" s="35">
        <v>144</v>
      </c>
      <c r="I981" s="35">
        <v>342</v>
      </c>
      <c r="J981" s="41"/>
      <c r="K981" s="42"/>
      <c r="L981" s="51">
        <f t="shared" si="46"/>
        <v>144</v>
      </c>
      <c r="M981" s="49">
        <f t="shared" si="47"/>
        <v>0.42105263157894735</v>
      </c>
    </row>
    <row r="982" spans="1:13" s="50" customFormat="1" ht="14.5" x14ac:dyDescent="0.35">
      <c r="A982" s="33">
        <v>133178</v>
      </c>
      <c r="B982" s="33" t="s">
        <v>262</v>
      </c>
      <c r="C982" s="49">
        <f t="shared" si="45"/>
        <v>0.43245908104910274</v>
      </c>
      <c r="D982" s="33">
        <v>62279</v>
      </c>
      <c r="E982" s="33" t="s">
        <v>1233</v>
      </c>
      <c r="F982" s="33" t="s">
        <v>3394</v>
      </c>
      <c r="H982" s="35">
        <v>170</v>
      </c>
      <c r="I982" s="35">
        <v>715</v>
      </c>
      <c r="J982" s="41"/>
      <c r="K982" s="42"/>
      <c r="L982" s="51">
        <f t="shared" si="46"/>
        <v>170</v>
      </c>
      <c r="M982" s="49">
        <f t="shared" si="47"/>
        <v>0.23776223776223776</v>
      </c>
    </row>
    <row r="983" spans="1:13" s="50" customFormat="1" ht="14.5" x14ac:dyDescent="0.35">
      <c r="A983" s="33">
        <v>133178</v>
      </c>
      <c r="B983" s="33" t="s">
        <v>262</v>
      </c>
      <c r="C983" s="49">
        <f t="shared" si="45"/>
        <v>0.43245908104910274</v>
      </c>
      <c r="D983" s="33">
        <v>62273</v>
      </c>
      <c r="E983" s="33" t="s">
        <v>1321</v>
      </c>
      <c r="F983" s="33" t="s">
        <v>3395</v>
      </c>
      <c r="H983" s="35">
        <v>104</v>
      </c>
      <c r="I983" s="35">
        <v>340</v>
      </c>
      <c r="J983" s="41"/>
      <c r="K983" s="42"/>
      <c r="L983" s="51">
        <f t="shared" si="46"/>
        <v>104</v>
      </c>
      <c r="M983" s="49">
        <f t="shared" si="47"/>
        <v>0.30588235294117649</v>
      </c>
    </row>
    <row r="984" spans="1:13" s="50" customFormat="1" ht="14.5" x14ac:dyDescent="0.35">
      <c r="A984" s="33">
        <v>133178</v>
      </c>
      <c r="B984" s="33" t="s">
        <v>262</v>
      </c>
      <c r="C984" s="49">
        <f t="shared" si="45"/>
        <v>0.43245908104910274</v>
      </c>
      <c r="D984" s="33">
        <v>62287</v>
      </c>
      <c r="E984" s="33" t="s">
        <v>1322</v>
      </c>
      <c r="F984" s="33" t="s">
        <v>3396</v>
      </c>
      <c r="H984" s="35">
        <v>297</v>
      </c>
      <c r="I984" s="35">
        <v>594</v>
      </c>
      <c r="J984" s="41"/>
      <c r="K984" s="42"/>
      <c r="L984" s="51">
        <f t="shared" si="46"/>
        <v>297</v>
      </c>
      <c r="M984" s="49">
        <f t="shared" si="47"/>
        <v>0.5</v>
      </c>
    </row>
    <row r="985" spans="1:13" s="50" customFormat="1" ht="14.5" x14ac:dyDescent="0.35">
      <c r="A985" s="33">
        <v>133178</v>
      </c>
      <c r="B985" s="33" t="s">
        <v>262</v>
      </c>
      <c r="C985" s="49">
        <f t="shared" si="45"/>
        <v>0.43245908104910274</v>
      </c>
      <c r="D985" s="33">
        <v>62277</v>
      </c>
      <c r="E985" s="33" t="s">
        <v>1323</v>
      </c>
      <c r="F985" s="33" t="s">
        <v>3397</v>
      </c>
      <c r="H985" s="35">
        <v>170</v>
      </c>
      <c r="I985" s="35">
        <v>537</v>
      </c>
      <c r="J985" s="41"/>
      <c r="K985" s="42"/>
      <c r="L985" s="51">
        <f t="shared" si="46"/>
        <v>170</v>
      </c>
      <c r="M985" s="49">
        <f t="shared" si="47"/>
        <v>0.31657355679702048</v>
      </c>
    </row>
    <row r="986" spans="1:13" s="50" customFormat="1" ht="14.5" x14ac:dyDescent="0.35">
      <c r="A986" s="33">
        <v>133431</v>
      </c>
      <c r="B986" s="33" t="s">
        <v>168</v>
      </c>
      <c r="C986" s="49">
        <f t="shared" si="45"/>
        <v>0.35860500379075055</v>
      </c>
      <c r="D986" s="33"/>
      <c r="E986" s="33" t="s">
        <v>954</v>
      </c>
      <c r="F986" s="33" t="s">
        <v>3398</v>
      </c>
      <c r="H986" s="35">
        <v>47</v>
      </c>
      <c r="I986" s="35">
        <v>95</v>
      </c>
      <c r="J986" s="41"/>
      <c r="K986" s="42"/>
      <c r="L986" s="51">
        <f t="shared" si="46"/>
        <v>47</v>
      </c>
      <c r="M986" s="49">
        <f t="shared" si="47"/>
        <v>0.49473684210526314</v>
      </c>
    </row>
    <row r="987" spans="1:13" s="50" customFormat="1" ht="14.5" x14ac:dyDescent="0.35">
      <c r="A987" s="33">
        <v>133431</v>
      </c>
      <c r="B987" s="33" t="s">
        <v>168</v>
      </c>
      <c r="C987" s="49">
        <f t="shared" si="45"/>
        <v>0.35860500379075055</v>
      </c>
      <c r="D987" s="33"/>
      <c r="E987" s="33" t="s">
        <v>955</v>
      </c>
      <c r="F987" s="33" t="s">
        <v>3399</v>
      </c>
      <c r="H987" s="35">
        <v>171</v>
      </c>
      <c r="I987" s="35">
        <v>519</v>
      </c>
      <c r="J987" s="41"/>
      <c r="K987" s="42"/>
      <c r="L987" s="51">
        <f t="shared" si="46"/>
        <v>171</v>
      </c>
      <c r="M987" s="49">
        <f t="shared" si="47"/>
        <v>0.32947976878612717</v>
      </c>
    </row>
    <row r="988" spans="1:13" s="50" customFormat="1" ht="14.5" x14ac:dyDescent="0.35">
      <c r="A988" s="33">
        <v>133431</v>
      </c>
      <c r="B988" s="33" t="s">
        <v>168</v>
      </c>
      <c r="C988" s="49">
        <f t="shared" si="45"/>
        <v>0.35860500379075055</v>
      </c>
      <c r="D988" s="33">
        <v>63123</v>
      </c>
      <c r="E988" s="33" t="s">
        <v>956</v>
      </c>
      <c r="F988" s="33" t="s">
        <v>3400</v>
      </c>
      <c r="H988" s="35">
        <v>157</v>
      </c>
      <c r="I988" s="35">
        <v>419</v>
      </c>
      <c r="J988" s="41"/>
      <c r="K988" s="42"/>
      <c r="L988" s="51">
        <f t="shared" si="46"/>
        <v>157</v>
      </c>
      <c r="M988" s="49">
        <f t="shared" si="47"/>
        <v>0.37470167064439142</v>
      </c>
    </row>
    <row r="989" spans="1:13" s="50" customFormat="1" ht="14.5" x14ac:dyDescent="0.35">
      <c r="A989" s="33">
        <v>133431</v>
      </c>
      <c r="B989" s="33" t="s">
        <v>168</v>
      </c>
      <c r="C989" s="49">
        <f t="shared" si="45"/>
        <v>0.35860500379075055</v>
      </c>
      <c r="D989" s="33"/>
      <c r="E989" s="33" t="s">
        <v>957</v>
      </c>
      <c r="F989" s="33" t="s">
        <v>3401</v>
      </c>
      <c r="H989" s="35">
        <v>98</v>
      </c>
      <c r="I989" s="35">
        <v>286</v>
      </c>
      <c r="J989" s="41"/>
      <c r="K989" s="42"/>
      <c r="L989" s="51">
        <f t="shared" si="46"/>
        <v>98</v>
      </c>
      <c r="M989" s="49">
        <f t="shared" si="47"/>
        <v>0.34265734265734266</v>
      </c>
    </row>
    <row r="990" spans="1:13" s="50" customFormat="1" ht="14.5" x14ac:dyDescent="0.35">
      <c r="A990" s="33">
        <v>132885</v>
      </c>
      <c r="B990" s="33" t="s">
        <v>299</v>
      </c>
      <c r="C990" s="49">
        <f t="shared" si="45"/>
        <v>9.5041322314049589E-2</v>
      </c>
      <c r="D990" s="33">
        <v>61263</v>
      </c>
      <c r="E990" s="33" t="s">
        <v>1443</v>
      </c>
      <c r="F990" s="33" t="s">
        <v>3402</v>
      </c>
      <c r="H990" s="35">
        <v>15</v>
      </c>
      <c r="I990" s="35">
        <v>176</v>
      </c>
      <c r="J990" s="41"/>
      <c r="K990" s="42"/>
      <c r="L990" s="51">
        <f t="shared" si="46"/>
        <v>15</v>
      </c>
      <c r="M990" s="49">
        <f t="shared" si="47"/>
        <v>8.5227272727272721E-2</v>
      </c>
    </row>
    <row r="991" spans="1:13" s="50" customFormat="1" ht="14.5" x14ac:dyDescent="0.35">
      <c r="A991" s="33">
        <v>132885</v>
      </c>
      <c r="B991" s="33" t="s">
        <v>299</v>
      </c>
      <c r="C991" s="49">
        <f t="shared" si="45"/>
        <v>9.5041322314049589E-2</v>
      </c>
      <c r="D991" s="33">
        <v>61264</v>
      </c>
      <c r="E991" s="33" t="s">
        <v>1444</v>
      </c>
      <c r="F991" s="33" t="s">
        <v>3403</v>
      </c>
      <c r="H991" s="35">
        <v>31</v>
      </c>
      <c r="I991" s="35">
        <v>308</v>
      </c>
      <c r="J991" s="41"/>
      <c r="K991" s="42"/>
      <c r="L991" s="51">
        <f t="shared" si="46"/>
        <v>31</v>
      </c>
      <c r="M991" s="49">
        <f t="shared" si="47"/>
        <v>0.10064935064935066</v>
      </c>
    </row>
    <row r="992" spans="1:13" s="50" customFormat="1" ht="14.5" x14ac:dyDescent="0.35">
      <c r="A992" s="33">
        <v>133221</v>
      </c>
      <c r="B992" s="33" t="s">
        <v>270</v>
      </c>
      <c r="C992" s="49">
        <f t="shared" si="45"/>
        <v>0.19674355495251017</v>
      </c>
      <c r="D992" s="33">
        <v>62511</v>
      </c>
      <c r="E992" s="33" t="s">
        <v>1352</v>
      </c>
      <c r="F992" s="33" t="s">
        <v>3404</v>
      </c>
      <c r="H992" s="35">
        <v>79</v>
      </c>
      <c r="I992" s="35">
        <v>343</v>
      </c>
      <c r="J992" s="41"/>
      <c r="K992" s="42"/>
      <c r="L992" s="51">
        <f t="shared" si="46"/>
        <v>79</v>
      </c>
      <c r="M992" s="49">
        <f t="shared" si="47"/>
        <v>0.23032069970845481</v>
      </c>
    </row>
    <row r="993" spans="1:13" s="50" customFormat="1" ht="14.5" x14ac:dyDescent="0.35">
      <c r="A993" s="34">
        <v>133221</v>
      </c>
      <c r="B993" s="34" t="s">
        <v>270</v>
      </c>
      <c r="C993" s="49">
        <f t="shared" si="45"/>
        <v>0.19674355495251017</v>
      </c>
      <c r="D993" s="34">
        <v>62511</v>
      </c>
      <c r="E993" s="34" t="s">
        <v>1353</v>
      </c>
      <c r="F993" s="34" t="s">
        <v>3404</v>
      </c>
      <c r="H993" s="36">
        <v>33</v>
      </c>
      <c r="I993" s="36">
        <v>246</v>
      </c>
      <c r="J993" s="47"/>
      <c r="K993" s="48"/>
      <c r="L993" s="51">
        <f t="shared" si="46"/>
        <v>33</v>
      </c>
      <c r="M993" s="49">
        <f t="shared" si="47"/>
        <v>0.13414634146341464</v>
      </c>
    </row>
    <row r="994" spans="1:13" s="50" customFormat="1" ht="14.5" x14ac:dyDescent="0.35">
      <c r="A994" s="34">
        <v>133221</v>
      </c>
      <c r="B994" s="34" t="s">
        <v>270</v>
      </c>
      <c r="C994" s="49">
        <f t="shared" si="45"/>
        <v>0.19674355495251017</v>
      </c>
      <c r="D994" s="34">
        <v>62511</v>
      </c>
      <c r="E994" s="34" t="s">
        <v>1354</v>
      </c>
      <c r="F994" s="34" t="s">
        <v>3404</v>
      </c>
      <c r="H994" s="36">
        <v>33</v>
      </c>
      <c r="I994" s="36">
        <v>148</v>
      </c>
      <c r="J994" s="47"/>
      <c r="K994" s="48"/>
      <c r="L994" s="51">
        <f t="shared" si="46"/>
        <v>33</v>
      </c>
      <c r="M994" s="49">
        <f t="shared" si="47"/>
        <v>0.22297297297297297</v>
      </c>
    </row>
    <row r="995" spans="1:13" s="50" customFormat="1" ht="14.5" x14ac:dyDescent="0.35">
      <c r="A995" s="33">
        <v>133151</v>
      </c>
      <c r="B995" s="33" t="s">
        <v>279</v>
      </c>
      <c r="C995" s="49">
        <f t="shared" si="45"/>
        <v>0.48857453754080521</v>
      </c>
      <c r="D995" s="33">
        <v>62181</v>
      </c>
      <c r="E995" s="33" t="s">
        <v>1388</v>
      </c>
      <c r="F995" s="33" t="s">
        <v>3405</v>
      </c>
      <c r="H995" s="35">
        <v>261</v>
      </c>
      <c r="I995" s="35">
        <v>604</v>
      </c>
      <c r="J995" s="41"/>
      <c r="K995" s="42"/>
      <c r="L995" s="51">
        <f t="shared" si="46"/>
        <v>261</v>
      </c>
      <c r="M995" s="49">
        <f t="shared" si="47"/>
        <v>0.43211920529801323</v>
      </c>
    </row>
    <row r="996" spans="1:13" s="50" customFormat="1" ht="14.5" x14ac:dyDescent="0.35">
      <c r="A996" s="33">
        <v>133151</v>
      </c>
      <c r="B996" s="33" t="s">
        <v>279</v>
      </c>
      <c r="C996" s="49">
        <f t="shared" si="45"/>
        <v>0.48857453754080521</v>
      </c>
      <c r="D996" s="33">
        <v>62175</v>
      </c>
      <c r="E996" s="33" t="s">
        <v>1389</v>
      </c>
      <c r="F996" s="33" t="s">
        <v>3406</v>
      </c>
      <c r="H996" s="35">
        <v>330</v>
      </c>
      <c r="I996" s="35">
        <v>627</v>
      </c>
      <c r="J996" s="41"/>
      <c r="K996" s="42"/>
      <c r="L996" s="51">
        <f t="shared" si="46"/>
        <v>330</v>
      </c>
      <c r="M996" s="49">
        <f t="shared" si="47"/>
        <v>0.52631578947368418</v>
      </c>
    </row>
    <row r="997" spans="1:13" s="50" customFormat="1" ht="14.5" x14ac:dyDescent="0.35">
      <c r="A997" s="33">
        <v>133151</v>
      </c>
      <c r="B997" s="33" t="s">
        <v>279</v>
      </c>
      <c r="C997" s="49">
        <f t="shared" si="45"/>
        <v>0.48857453754080521</v>
      </c>
      <c r="D997" s="33">
        <v>62178</v>
      </c>
      <c r="E997" s="33" t="s">
        <v>1390</v>
      </c>
      <c r="F997" s="33" t="s">
        <v>3407</v>
      </c>
      <c r="H997" s="35">
        <v>80</v>
      </c>
      <c r="I997" s="35">
        <v>146</v>
      </c>
      <c r="J997" s="41"/>
      <c r="K997" s="42"/>
      <c r="L997" s="51">
        <f t="shared" si="46"/>
        <v>80</v>
      </c>
      <c r="M997" s="49">
        <f t="shared" si="47"/>
        <v>0.54794520547945202</v>
      </c>
    </row>
    <row r="998" spans="1:13" s="50" customFormat="1" ht="14.5" x14ac:dyDescent="0.35">
      <c r="A998" s="33">
        <v>133151</v>
      </c>
      <c r="B998" s="33" t="s">
        <v>279</v>
      </c>
      <c r="C998" s="49">
        <f t="shared" si="45"/>
        <v>0.48857453754080521</v>
      </c>
      <c r="D998" s="33">
        <v>62173</v>
      </c>
      <c r="E998" s="33" t="s">
        <v>855</v>
      </c>
      <c r="F998" s="33" t="s">
        <v>3408</v>
      </c>
      <c r="H998" s="35">
        <v>113</v>
      </c>
      <c r="I998" s="35">
        <v>198</v>
      </c>
      <c r="J998" s="41"/>
      <c r="K998" s="42"/>
      <c r="L998" s="51">
        <f t="shared" si="46"/>
        <v>113</v>
      </c>
      <c r="M998" s="49">
        <f t="shared" si="47"/>
        <v>0.57070707070707072</v>
      </c>
    </row>
    <row r="999" spans="1:13" s="50" customFormat="1" ht="14.5" x14ac:dyDescent="0.35">
      <c r="A999" s="33">
        <v>133151</v>
      </c>
      <c r="B999" s="33" t="s">
        <v>279</v>
      </c>
      <c r="C999" s="49">
        <f t="shared" si="45"/>
        <v>0.48857453754080521</v>
      </c>
      <c r="D999" s="33">
        <v>62179</v>
      </c>
      <c r="E999" s="33" t="s">
        <v>1391</v>
      </c>
      <c r="F999" s="33" t="s">
        <v>3409</v>
      </c>
      <c r="H999" s="35">
        <v>114</v>
      </c>
      <c r="I999" s="35">
        <v>263</v>
      </c>
      <c r="J999" s="41"/>
      <c r="K999" s="42"/>
      <c r="L999" s="51">
        <f t="shared" si="46"/>
        <v>114</v>
      </c>
      <c r="M999" s="49">
        <f t="shared" si="47"/>
        <v>0.43346007604562736</v>
      </c>
    </row>
    <row r="1000" spans="1:13" s="50" customFormat="1" ht="14.5" x14ac:dyDescent="0.35">
      <c r="A1000" s="33">
        <v>133481</v>
      </c>
      <c r="B1000" s="33" t="s">
        <v>488</v>
      </c>
      <c r="C1000" s="49">
        <f t="shared" si="45"/>
        <v>0.55625000000000002</v>
      </c>
      <c r="D1000" s="33">
        <v>63323</v>
      </c>
      <c r="E1000" s="33" t="s">
        <v>2288</v>
      </c>
      <c r="F1000" s="33" t="s">
        <v>3410</v>
      </c>
      <c r="H1000" s="35">
        <v>176</v>
      </c>
      <c r="I1000" s="35">
        <v>281</v>
      </c>
      <c r="J1000" s="41"/>
      <c r="K1000" s="42"/>
      <c r="L1000" s="51">
        <f t="shared" si="46"/>
        <v>176</v>
      </c>
      <c r="M1000" s="49">
        <f t="shared" si="47"/>
        <v>0.62633451957295372</v>
      </c>
    </row>
    <row r="1001" spans="1:13" s="50" customFormat="1" ht="14.5" x14ac:dyDescent="0.35">
      <c r="A1001" s="33">
        <v>133481</v>
      </c>
      <c r="B1001" s="33" t="s">
        <v>488</v>
      </c>
      <c r="C1001" s="49">
        <f t="shared" si="45"/>
        <v>0.55625000000000002</v>
      </c>
      <c r="D1001" s="33">
        <v>63324</v>
      </c>
      <c r="E1001" s="33" t="s">
        <v>2289</v>
      </c>
      <c r="F1001" s="33" t="s">
        <v>3411</v>
      </c>
      <c r="H1001" s="35">
        <v>91</v>
      </c>
      <c r="I1001" s="35">
        <v>199</v>
      </c>
      <c r="J1001" s="41"/>
      <c r="K1001" s="42"/>
      <c r="L1001" s="51">
        <f t="shared" si="46"/>
        <v>91</v>
      </c>
      <c r="M1001" s="49">
        <f t="shared" si="47"/>
        <v>0.457286432160804</v>
      </c>
    </row>
    <row r="1002" spans="1:13" s="50" customFormat="1" ht="14.5" x14ac:dyDescent="0.35">
      <c r="A1002" s="33">
        <v>133070</v>
      </c>
      <c r="B1002" s="33" t="s">
        <v>207</v>
      </c>
      <c r="C1002" s="49">
        <f t="shared" si="45"/>
        <v>0.32950191570881227</v>
      </c>
      <c r="D1002" s="33">
        <v>61961</v>
      </c>
      <c r="E1002" s="33" t="s">
        <v>1115</v>
      </c>
      <c r="F1002" s="33" t="s">
        <v>3412</v>
      </c>
      <c r="H1002" s="35">
        <v>57</v>
      </c>
      <c r="I1002" s="35">
        <v>232</v>
      </c>
      <c r="J1002" s="41"/>
      <c r="K1002" s="42"/>
      <c r="L1002" s="51">
        <f t="shared" si="46"/>
        <v>57</v>
      </c>
      <c r="M1002" s="49">
        <f t="shared" si="47"/>
        <v>0.24568965517241378</v>
      </c>
    </row>
    <row r="1003" spans="1:13" s="50" customFormat="1" ht="14.5" x14ac:dyDescent="0.35">
      <c r="A1003" s="33">
        <v>133070</v>
      </c>
      <c r="B1003" s="33" t="s">
        <v>207</v>
      </c>
      <c r="C1003" s="49">
        <f t="shared" si="45"/>
        <v>0.32950191570881227</v>
      </c>
      <c r="D1003" s="33">
        <v>16034068</v>
      </c>
      <c r="E1003" s="33" t="s">
        <v>1116</v>
      </c>
      <c r="F1003" s="33" t="s">
        <v>3413</v>
      </c>
      <c r="H1003" s="35">
        <v>38</v>
      </c>
      <c r="I1003" s="35">
        <v>101</v>
      </c>
      <c r="J1003" s="41"/>
      <c r="K1003" s="42"/>
      <c r="L1003" s="51">
        <f t="shared" si="46"/>
        <v>38</v>
      </c>
      <c r="M1003" s="49">
        <f t="shared" si="47"/>
        <v>0.37623762376237624</v>
      </c>
    </row>
    <row r="1004" spans="1:13" s="50" customFormat="1" ht="14.5" x14ac:dyDescent="0.35">
      <c r="A1004" s="33">
        <v>133070</v>
      </c>
      <c r="B1004" s="33" t="s">
        <v>207</v>
      </c>
      <c r="C1004" s="49">
        <f t="shared" si="45"/>
        <v>0.32950191570881227</v>
      </c>
      <c r="D1004" s="33">
        <v>61962</v>
      </c>
      <c r="E1004" s="33" t="s">
        <v>1117</v>
      </c>
      <c r="F1004" s="33" t="s">
        <v>3414</v>
      </c>
      <c r="H1004" s="35">
        <v>70</v>
      </c>
      <c r="I1004" s="35">
        <v>192</v>
      </c>
      <c r="J1004" s="41"/>
      <c r="K1004" s="42"/>
      <c r="L1004" s="51">
        <f t="shared" si="46"/>
        <v>70</v>
      </c>
      <c r="M1004" s="49">
        <f t="shared" si="47"/>
        <v>0.36458333333333331</v>
      </c>
    </row>
    <row r="1005" spans="1:13" s="50" customFormat="1" ht="14.5" x14ac:dyDescent="0.35">
      <c r="A1005" s="33">
        <v>133070</v>
      </c>
      <c r="B1005" s="33" t="s">
        <v>207</v>
      </c>
      <c r="C1005" s="49">
        <f t="shared" si="45"/>
        <v>0.32950191570881227</v>
      </c>
      <c r="D1005" s="33">
        <v>16034069</v>
      </c>
      <c r="E1005" s="33" t="s">
        <v>1118</v>
      </c>
      <c r="F1005" s="33" t="s">
        <v>3415</v>
      </c>
      <c r="H1005" s="35">
        <v>93</v>
      </c>
      <c r="I1005" s="35">
        <v>258</v>
      </c>
      <c r="J1005" s="41"/>
      <c r="K1005" s="42"/>
      <c r="L1005" s="51">
        <f t="shared" si="46"/>
        <v>93</v>
      </c>
      <c r="M1005" s="49">
        <f t="shared" si="47"/>
        <v>0.36046511627906974</v>
      </c>
    </row>
    <row r="1006" spans="1:13" s="50" customFormat="1" ht="14.5" x14ac:dyDescent="0.35">
      <c r="A1006" s="33">
        <v>132964</v>
      </c>
      <c r="B1006" s="33" t="s">
        <v>145</v>
      </c>
      <c r="C1006" s="49">
        <f t="shared" si="45"/>
        <v>0.35931558935361219</v>
      </c>
      <c r="D1006" s="33"/>
      <c r="E1006" s="33" t="s">
        <v>835</v>
      </c>
      <c r="F1006" s="33" t="s">
        <v>3416</v>
      </c>
      <c r="H1006" s="35">
        <v>5</v>
      </c>
      <c r="I1006" s="35">
        <v>9</v>
      </c>
      <c r="J1006" s="41"/>
      <c r="K1006" s="42"/>
      <c r="L1006" s="51">
        <f t="shared" si="46"/>
        <v>5</v>
      </c>
      <c r="M1006" s="49">
        <f t="shared" si="47"/>
        <v>0.55555555555555558</v>
      </c>
    </row>
    <row r="1007" spans="1:13" s="50" customFormat="1" ht="14.5" x14ac:dyDescent="0.35">
      <c r="A1007" s="33">
        <v>132964</v>
      </c>
      <c r="B1007" s="33" t="s">
        <v>145</v>
      </c>
      <c r="C1007" s="49">
        <f t="shared" si="45"/>
        <v>0.35931558935361219</v>
      </c>
      <c r="D1007" s="33">
        <v>61625</v>
      </c>
      <c r="E1007" s="33" t="s">
        <v>836</v>
      </c>
      <c r="F1007" s="33" t="s">
        <v>3417</v>
      </c>
      <c r="H1007" s="35">
        <v>93</v>
      </c>
      <c r="I1007" s="35">
        <v>251</v>
      </c>
      <c r="J1007" s="41"/>
      <c r="K1007" s="42"/>
      <c r="L1007" s="51">
        <f t="shared" si="46"/>
        <v>93</v>
      </c>
      <c r="M1007" s="49">
        <f t="shared" si="47"/>
        <v>0.37051792828685259</v>
      </c>
    </row>
    <row r="1008" spans="1:13" s="50" customFormat="1" ht="14.5" x14ac:dyDescent="0.35">
      <c r="A1008" s="33">
        <v>132964</v>
      </c>
      <c r="B1008" s="33" t="s">
        <v>145</v>
      </c>
      <c r="C1008" s="49">
        <f t="shared" si="45"/>
        <v>0.35931558935361219</v>
      </c>
      <c r="D1008" s="33">
        <v>61626</v>
      </c>
      <c r="E1008" s="33" t="s">
        <v>837</v>
      </c>
      <c r="F1008" s="33" t="s">
        <v>3418</v>
      </c>
      <c r="H1008" s="35">
        <v>126</v>
      </c>
      <c r="I1008" s="35">
        <v>303</v>
      </c>
      <c r="J1008" s="41"/>
      <c r="K1008" s="42"/>
      <c r="L1008" s="51">
        <f t="shared" si="46"/>
        <v>126</v>
      </c>
      <c r="M1008" s="49">
        <f t="shared" si="47"/>
        <v>0.41584158415841582</v>
      </c>
    </row>
    <row r="1009" spans="1:13" s="50" customFormat="1" ht="14.5" x14ac:dyDescent="0.35">
      <c r="A1009" s="33">
        <v>132964</v>
      </c>
      <c r="B1009" s="33" t="s">
        <v>145</v>
      </c>
      <c r="C1009" s="49">
        <f t="shared" si="45"/>
        <v>0.35931558935361219</v>
      </c>
      <c r="D1009" s="33">
        <v>61627</v>
      </c>
      <c r="E1009" s="33" t="s">
        <v>838</v>
      </c>
      <c r="F1009" s="33" t="s">
        <v>3419</v>
      </c>
      <c r="H1009" s="35">
        <v>103</v>
      </c>
      <c r="I1009" s="35">
        <v>325</v>
      </c>
      <c r="J1009" s="41"/>
      <c r="K1009" s="42"/>
      <c r="L1009" s="51">
        <f t="shared" si="46"/>
        <v>103</v>
      </c>
      <c r="M1009" s="49">
        <f t="shared" si="47"/>
        <v>0.31692307692307692</v>
      </c>
    </row>
    <row r="1010" spans="1:13" s="50" customFormat="1" ht="14.5" x14ac:dyDescent="0.35">
      <c r="A1010" s="33">
        <v>132964</v>
      </c>
      <c r="B1010" s="33" t="s">
        <v>145</v>
      </c>
      <c r="C1010" s="49">
        <f t="shared" si="45"/>
        <v>0.35931558935361219</v>
      </c>
      <c r="D1010" s="33">
        <v>61628</v>
      </c>
      <c r="E1010" s="33" t="s">
        <v>839</v>
      </c>
      <c r="F1010" s="33" t="s">
        <v>3420</v>
      </c>
      <c r="H1010" s="35">
        <v>51</v>
      </c>
      <c r="I1010" s="35">
        <v>164</v>
      </c>
      <c r="J1010" s="41"/>
      <c r="K1010" s="42"/>
      <c r="L1010" s="51">
        <f t="shared" si="46"/>
        <v>51</v>
      </c>
      <c r="M1010" s="49">
        <f t="shared" si="47"/>
        <v>0.31097560975609756</v>
      </c>
    </row>
    <row r="1011" spans="1:13" s="50" customFormat="1" ht="14.5" x14ac:dyDescent="0.35">
      <c r="A1011" s="33">
        <v>133223</v>
      </c>
      <c r="B1011" s="33" t="s">
        <v>501</v>
      </c>
      <c r="C1011" s="49">
        <f t="shared" si="45"/>
        <v>0.27888944472236116</v>
      </c>
      <c r="D1011" s="33">
        <v>62512</v>
      </c>
      <c r="E1011" s="33" t="s">
        <v>1203</v>
      </c>
      <c r="F1011" s="33" t="s">
        <v>3421</v>
      </c>
      <c r="H1011" s="35">
        <v>211</v>
      </c>
      <c r="I1011" s="35">
        <v>673</v>
      </c>
      <c r="J1011" s="41"/>
      <c r="K1011" s="42"/>
      <c r="L1011" s="51">
        <f t="shared" si="46"/>
        <v>211</v>
      </c>
      <c r="M1011" s="49">
        <f t="shared" si="47"/>
        <v>0.31352154531946508</v>
      </c>
    </row>
    <row r="1012" spans="1:13" s="50" customFormat="1" ht="14.5" x14ac:dyDescent="0.35">
      <c r="A1012" s="33">
        <v>133223</v>
      </c>
      <c r="B1012" s="33" t="s">
        <v>501</v>
      </c>
      <c r="C1012" s="49">
        <f t="shared" si="45"/>
        <v>0.27888944472236116</v>
      </c>
      <c r="D1012" s="33">
        <v>62525</v>
      </c>
      <c r="E1012" s="33" t="s">
        <v>608</v>
      </c>
      <c r="F1012" s="33" t="s">
        <v>3422</v>
      </c>
      <c r="H1012" s="35">
        <v>150</v>
      </c>
      <c r="I1012" s="35">
        <v>320</v>
      </c>
      <c r="J1012" s="41"/>
      <c r="K1012" s="42"/>
      <c r="L1012" s="51">
        <f t="shared" si="46"/>
        <v>150</v>
      </c>
      <c r="M1012" s="49">
        <f t="shared" si="47"/>
        <v>0.46875</v>
      </c>
    </row>
    <row r="1013" spans="1:13" s="50" customFormat="1" ht="14.5" x14ac:dyDescent="0.35">
      <c r="A1013" s="33">
        <v>133223</v>
      </c>
      <c r="B1013" s="33" t="s">
        <v>501</v>
      </c>
      <c r="C1013" s="49">
        <f t="shared" si="45"/>
        <v>0.27888944472236116</v>
      </c>
      <c r="D1013" s="33">
        <v>62516</v>
      </c>
      <c r="E1013" s="33" t="s">
        <v>1318</v>
      </c>
      <c r="F1013" s="33" t="s">
        <v>3423</v>
      </c>
      <c r="H1013" s="35">
        <v>152</v>
      </c>
      <c r="I1013" s="35">
        <v>339</v>
      </c>
      <c r="J1013" s="41"/>
      <c r="K1013" s="42"/>
      <c r="L1013" s="51">
        <f t="shared" si="46"/>
        <v>152</v>
      </c>
      <c r="M1013" s="49">
        <f t="shared" si="47"/>
        <v>0.44837758112094395</v>
      </c>
    </row>
    <row r="1014" spans="1:13" s="50" customFormat="1" ht="14.5" x14ac:dyDescent="0.35">
      <c r="A1014" s="33">
        <v>133223</v>
      </c>
      <c r="B1014" s="33" t="s">
        <v>501</v>
      </c>
      <c r="C1014" s="49">
        <f t="shared" si="45"/>
        <v>0.27888944472236116</v>
      </c>
      <c r="D1014" s="33">
        <v>62517</v>
      </c>
      <c r="E1014" s="33" t="s">
        <v>2349</v>
      </c>
      <c r="F1014" s="33" t="s">
        <v>3424</v>
      </c>
      <c r="H1014" s="35">
        <v>273</v>
      </c>
      <c r="I1014" s="35">
        <v>1193</v>
      </c>
      <c r="J1014" s="41"/>
      <c r="K1014" s="42"/>
      <c r="L1014" s="51">
        <f t="shared" si="46"/>
        <v>273</v>
      </c>
      <c r="M1014" s="49">
        <f t="shared" si="47"/>
        <v>0.22883487007544007</v>
      </c>
    </row>
    <row r="1015" spans="1:13" s="50" customFormat="1" ht="14.5" x14ac:dyDescent="0.35">
      <c r="A1015" s="33">
        <v>133223</v>
      </c>
      <c r="B1015" s="33" t="s">
        <v>501</v>
      </c>
      <c r="C1015" s="49">
        <f t="shared" si="45"/>
        <v>0.27888944472236116</v>
      </c>
      <c r="D1015" s="33">
        <v>16082356</v>
      </c>
      <c r="E1015" s="33" t="s">
        <v>2350</v>
      </c>
      <c r="F1015" s="33" t="s">
        <v>3425</v>
      </c>
      <c r="H1015" s="35">
        <v>29</v>
      </c>
      <c r="I1015" s="35">
        <v>238</v>
      </c>
      <c r="J1015" s="41"/>
      <c r="K1015" s="42"/>
      <c r="L1015" s="51">
        <f t="shared" si="46"/>
        <v>29</v>
      </c>
      <c r="M1015" s="49">
        <f t="shared" si="47"/>
        <v>0.12184873949579832</v>
      </c>
    </row>
    <row r="1016" spans="1:13" s="50" customFormat="1" ht="14.5" x14ac:dyDescent="0.35">
      <c r="A1016" s="33">
        <v>133223</v>
      </c>
      <c r="B1016" s="33" t="s">
        <v>501</v>
      </c>
      <c r="C1016" s="49">
        <f t="shared" ref="C1016:C1079" si="48">SUMIF($B$2:$B$2241,B1016,$L$2:$L$2241)/(SUMIF($B$2:$B$2241,B1016,$I$2:$I$2241))</f>
        <v>0.27888944472236116</v>
      </c>
      <c r="D1016" s="33">
        <v>62524</v>
      </c>
      <c r="E1016" s="33" t="s">
        <v>2351</v>
      </c>
      <c r="F1016" s="33" t="s">
        <v>3426</v>
      </c>
      <c r="H1016" s="35">
        <v>137</v>
      </c>
      <c r="I1016" s="35">
        <v>556</v>
      </c>
      <c r="J1016" s="41"/>
      <c r="K1016" s="42"/>
      <c r="L1016" s="51">
        <f t="shared" si="46"/>
        <v>137</v>
      </c>
      <c r="M1016" s="49">
        <f t="shared" si="47"/>
        <v>0.24640287769784172</v>
      </c>
    </row>
    <row r="1017" spans="1:13" s="50" customFormat="1" ht="14.5" x14ac:dyDescent="0.35">
      <c r="A1017" s="33">
        <v>133223</v>
      </c>
      <c r="B1017" s="33" t="s">
        <v>501</v>
      </c>
      <c r="C1017" s="49">
        <f t="shared" si="48"/>
        <v>0.27888944472236116</v>
      </c>
      <c r="D1017" s="33">
        <v>62528</v>
      </c>
      <c r="E1017" s="33" t="s">
        <v>2352</v>
      </c>
      <c r="F1017" s="33" t="s">
        <v>3427</v>
      </c>
      <c r="H1017" s="35">
        <v>81</v>
      </c>
      <c r="I1017" s="35">
        <v>320</v>
      </c>
      <c r="J1017" s="41"/>
      <c r="K1017" s="42"/>
      <c r="L1017" s="51">
        <f t="shared" si="46"/>
        <v>81</v>
      </c>
      <c r="M1017" s="49">
        <f t="shared" si="47"/>
        <v>0.25312499999999999</v>
      </c>
    </row>
    <row r="1018" spans="1:13" s="50" customFormat="1" ht="14.5" x14ac:dyDescent="0.35">
      <c r="A1018" s="33">
        <v>133223</v>
      </c>
      <c r="B1018" s="33" t="s">
        <v>501</v>
      </c>
      <c r="C1018" s="49">
        <f t="shared" si="48"/>
        <v>0.27888944472236116</v>
      </c>
      <c r="D1018" s="33">
        <v>62515</v>
      </c>
      <c r="E1018" s="33" t="s">
        <v>919</v>
      </c>
      <c r="F1018" s="33" t="s">
        <v>3428</v>
      </c>
      <c r="H1018" s="35">
        <v>82</v>
      </c>
      <c r="I1018" s="35">
        <v>359</v>
      </c>
      <c r="J1018" s="41"/>
      <c r="K1018" s="42"/>
      <c r="L1018" s="51">
        <f t="shared" si="46"/>
        <v>82</v>
      </c>
      <c r="M1018" s="49">
        <f t="shared" si="47"/>
        <v>0.22841225626740946</v>
      </c>
    </row>
    <row r="1019" spans="1:13" s="50" customFormat="1" ht="14.5" x14ac:dyDescent="0.35">
      <c r="A1019" s="33">
        <v>133073</v>
      </c>
      <c r="B1019" s="33" t="s">
        <v>226</v>
      </c>
      <c r="C1019" s="49">
        <f t="shared" si="48"/>
        <v>0.52271186440677964</v>
      </c>
      <c r="D1019" s="33">
        <v>234852</v>
      </c>
      <c r="E1019" s="33" t="s">
        <v>1173</v>
      </c>
      <c r="F1019" s="33" t="s">
        <v>3429</v>
      </c>
      <c r="H1019" s="35">
        <v>151</v>
      </c>
      <c r="I1019" s="35">
        <v>248</v>
      </c>
      <c r="J1019" s="41"/>
      <c r="K1019" s="42"/>
      <c r="L1019" s="51">
        <f t="shared" si="46"/>
        <v>151</v>
      </c>
      <c r="M1019" s="49">
        <f t="shared" si="47"/>
        <v>0.6088709677419355</v>
      </c>
    </row>
    <row r="1020" spans="1:13" s="50" customFormat="1" ht="14.5" x14ac:dyDescent="0.35">
      <c r="A1020" s="33">
        <v>133073</v>
      </c>
      <c r="B1020" s="33" t="s">
        <v>226</v>
      </c>
      <c r="C1020" s="49">
        <f t="shared" si="48"/>
        <v>0.52271186440677964</v>
      </c>
      <c r="D1020" s="33">
        <v>16082357</v>
      </c>
      <c r="E1020" s="33" t="s">
        <v>1174</v>
      </c>
      <c r="F1020" s="33" t="s">
        <v>3430</v>
      </c>
      <c r="H1020" s="35">
        <v>17</v>
      </c>
      <c r="I1020" s="35">
        <v>45</v>
      </c>
      <c r="J1020" s="41"/>
      <c r="K1020" s="42"/>
      <c r="L1020" s="51">
        <f t="shared" si="46"/>
        <v>17</v>
      </c>
      <c r="M1020" s="49">
        <f t="shared" si="47"/>
        <v>0.37777777777777777</v>
      </c>
    </row>
    <row r="1021" spans="1:13" s="50" customFormat="1" ht="14.5" x14ac:dyDescent="0.35">
      <c r="A1021" s="33">
        <v>3360</v>
      </c>
      <c r="B1021" s="33" t="s">
        <v>226</v>
      </c>
      <c r="C1021" s="49">
        <f t="shared" si="48"/>
        <v>0.52271186440677964</v>
      </c>
      <c r="D1021" s="33">
        <v>9803</v>
      </c>
      <c r="E1021" s="33" t="s">
        <v>2568</v>
      </c>
      <c r="F1021" s="33" t="s">
        <v>2392</v>
      </c>
      <c r="H1021" s="35">
        <v>5</v>
      </c>
      <c r="I1021" s="35">
        <v>12</v>
      </c>
      <c r="J1021" s="41"/>
      <c r="K1021" s="42"/>
      <c r="L1021" s="51">
        <f t="shared" si="46"/>
        <v>5</v>
      </c>
      <c r="M1021" s="49">
        <f t="shared" si="47"/>
        <v>0.41666666666666669</v>
      </c>
    </row>
    <row r="1022" spans="1:13" s="50" customFormat="1" ht="14.5" x14ac:dyDescent="0.35">
      <c r="A1022" s="33">
        <v>3360</v>
      </c>
      <c r="B1022" s="33" t="s">
        <v>226</v>
      </c>
      <c r="C1022" s="49">
        <f t="shared" si="48"/>
        <v>0.52271186440677964</v>
      </c>
      <c r="D1022" s="33">
        <v>9405</v>
      </c>
      <c r="E1022" s="33" t="s">
        <v>1181</v>
      </c>
      <c r="F1022" s="33" t="s">
        <v>2392</v>
      </c>
      <c r="H1022" s="35">
        <v>2</v>
      </c>
      <c r="I1022" s="35">
        <v>2</v>
      </c>
      <c r="J1022" s="41"/>
      <c r="K1022" s="42"/>
      <c r="L1022" s="51">
        <f t="shared" si="46"/>
        <v>2</v>
      </c>
      <c r="M1022" s="49">
        <f t="shared" si="47"/>
        <v>1</v>
      </c>
    </row>
    <row r="1023" spans="1:13" s="50" customFormat="1" ht="14.5" x14ac:dyDescent="0.35">
      <c r="A1023" s="33">
        <v>133073</v>
      </c>
      <c r="B1023" s="33" t="s">
        <v>226</v>
      </c>
      <c r="C1023" s="49">
        <f t="shared" si="48"/>
        <v>0.52271186440677964</v>
      </c>
      <c r="D1023" s="33">
        <v>61958</v>
      </c>
      <c r="E1023" s="33" t="s">
        <v>1175</v>
      </c>
      <c r="F1023" s="33" t="s">
        <v>3431</v>
      </c>
      <c r="H1023" s="35">
        <v>39</v>
      </c>
      <c r="I1023" s="35">
        <v>68</v>
      </c>
      <c r="J1023" s="41"/>
      <c r="K1023" s="42"/>
      <c r="L1023" s="51">
        <f t="shared" si="46"/>
        <v>39</v>
      </c>
      <c r="M1023" s="49">
        <f t="shared" si="47"/>
        <v>0.57352941176470584</v>
      </c>
    </row>
    <row r="1024" spans="1:13" s="50" customFormat="1" ht="14.5" x14ac:dyDescent="0.35">
      <c r="A1024" s="33">
        <v>133073</v>
      </c>
      <c r="B1024" s="33" t="s">
        <v>226</v>
      </c>
      <c r="C1024" s="49">
        <f t="shared" si="48"/>
        <v>0.52271186440677964</v>
      </c>
      <c r="D1024" s="33">
        <v>61966</v>
      </c>
      <c r="E1024" s="33" t="s">
        <v>1176</v>
      </c>
      <c r="F1024" s="33" t="s">
        <v>3432</v>
      </c>
      <c r="H1024" s="35">
        <v>198</v>
      </c>
      <c r="I1024" s="35">
        <v>467</v>
      </c>
      <c r="J1024" s="41"/>
      <c r="K1024" s="42"/>
      <c r="L1024" s="51">
        <f t="shared" si="46"/>
        <v>198</v>
      </c>
      <c r="M1024" s="49">
        <f t="shared" si="47"/>
        <v>0.42398286937901497</v>
      </c>
    </row>
    <row r="1025" spans="1:13" s="50" customFormat="1" ht="14.5" x14ac:dyDescent="0.35">
      <c r="A1025" s="33">
        <v>133073</v>
      </c>
      <c r="B1025" s="33" t="s">
        <v>226</v>
      </c>
      <c r="C1025" s="49">
        <f t="shared" si="48"/>
        <v>0.52271186440677964</v>
      </c>
      <c r="D1025" s="33">
        <v>110</v>
      </c>
      <c r="E1025" s="33" t="s">
        <v>1177</v>
      </c>
      <c r="F1025" s="33" t="s">
        <v>3433</v>
      </c>
      <c r="H1025" s="35">
        <v>16</v>
      </c>
      <c r="I1025" s="35">
        <v>45</v>
      </c>
      <c r="J1025" s="41"/>
      <c r="K1025" s="42"/>
      <c r="L1025" s="51">
        <f t="shared" si="46"/>
        <v>16</v>
      </c>
      <c r="M1025" s="49">
        <f t="shared" si="47"/>
        <v>0.35555555555555557</v>
      </c>
    </row>
    <row r="1026" spans="1:13" s="50" customFormat="1" ht="14.5" x14ac:dyDescent="0.35">
      <c r="A1026" s="33">
        <v>133073</v>
      </c>
      <c r="B1026" s="33" t="s">
        <v>226</v>
      </c>
      <c r="C1026" s="49">
        <f t="shared" si="48"/>
        <v>0.52271186440677964</v>
      </c>
      <c r="D1026" s="33">
        <v>61967</v>
      </c>
      <c r="E1026" s="33" t="s">
        <v>1178</v>
      </c>
      <c r="F1026" s="33" t="s">
        <v>3434</v>
      </c>
      <c r="H1026" s="35">
        <v>165</v>
      </c>
      <c r="I1026" s="35">
        <v>305</v>
      </c>
      <c r="J1026" s="41"/>
      <c r="K1026" s="42"/>
      <c r="L1026" s="51">
        <f t="shared" ref="L1026:L1089" si="49">IF(K1026="",H1026,(MIN(I1026,(K1026*1.6*I1026))))</f>
        <v>165</v>
      </c>
      <c r="M1026" s="49">
        <f t="shared" ref="M1026:M1089" si="50">IF(L1026=0,0,(L1026/I1026))</f>
        <v>0.54098360655737709</v>
      </c>
    </row>
    <row r="1027" spans="1:13" s="50" customFormat="1" ht="14.5" x14ac:dyDescent="0.35">
      <c r="A1027" s="33">
        <v>133073</v>
      </c>
      <c r="B1027" s="33" t="s">
        <v>226</v>
      </c>
      <c r="C1027" s="49">
        <f t="shared" si="48"/>
        <v>0.52271186440677964</v>
      </c>
      <c r="D1027" s="33">
        <v>61965</v>
      </c>
      <c r="E1027" s="33" t="s">
        <v>1179</v>
      </c>
      <c r="F1027" s="33" t="s">
        <v>3435</v>
      </c>
      <c r="H1027" s="35">
        <v>178</v>
      </c>
      <c r="I1027" s="35">
        <v>283</v>
      </c>
      <c r="J1027" s="41"/>
      <c r="K1027" s="42"/>
      <c r="L1027" s="51">
        <f t="shared" si="49"/>
        <v>178</v>
      </c>
      <c r="M1027" s="49">
        <f t="shared" si="50"/>
        <v>0.62897526501766787</v>
      </c>
    </row>
    <row r="1028" spans="1:13" s="50" customFormat="1" ht="14.5" x14ac:dyDescent="0.35">
      <c r="A1028" s="33">
        <v>132756</v>
      </c>
      <c r="B1028" s="33" t="s">
        <v>162</v>
      </c>
      <c r="C1028" s="49">
        <f t="shared" si="48"/>
        <v>0.29829290206648695</v>
      </c>
      <c r="D1028" s="33">
        <v>60526</v>
      </c>
      <c r="E1028" s="33" t="s">
        <v>935</v>
      </c>
      <c r="F1028" s="33" t="s">
        <v>3436</v>
      </c>
      <c r="H1028" s="35">
        <v>91</v>
      </c>
      <c r="I1028" s="35">
        <v>389</v>
      </c>
      <c r="J1028" s="41"/>
      <c r="K1028" s="42"/>
      <c r="L1028" s="51">
        <f t="shared" si="49"/>
        <v>91</v>
      </c>
      <c r="M1028" s="49">
        <f t="shared" si="50"/>
        <v>0.23393316195372751</v>
      </c>
    </row>
    <row r="1029" spans="1:13" s="50" customFormat="1" ht="14.5" x14ac:dyDescent="0.35">
      <c r="A1029" s="33">
        <v>132756</v>
      </c>
      <c r="B1029" s="33" t="s">
        <v>162</v>
      </c>
      <c r="C1029" s="49">
        <f t="shared" si="48"/>
        <v>0.29829290206648695</v>
      </c>
      <c r="D1029" s="33">
        <v>60530</v>
      </c>
      <c r="E1029" s="33" t="s">
        <v>936</v>
      </c>
      <c r="F1029" s="33" t="s">
        <v>3437</v>
      </c>
      <c r="H1029" s="35">
        <v>159</v>
      </c>
      <c r="I1029" s="35">
        <v>470</v>
      </c>
      <c r="J1029" s="41"/>
      <c r="K1029" s="42"/>
      <c r="L1029" s="51">
        <f t="shared" si="49"/>
        <v>159</v>
      </c>
      <c r="M1029" s="49">
        <f t="shared" si="50"/>
        <v>0.33829787234042552</v>
      </c>
    </row>
    <row r="1030" spans="1:13" s="50" customFormat="1" ht="14.5" x14ac:dyDescent="0.35">
      <c r="A1030" s="33">
        <v>132756</v>
      </c>
      <c r="B1030" s="33" t="s">
        <v>162</v>
      </c>
      <c r="C1030" s="49">
        <f t="shared" si="48"/>
        <v>0.29829290206648695</v>
      </c>
      <c r="D1030" s="33">
        <v>60525</v>
      </c>
      <c r="E1030" s="33" t="s">
        <v>692</v>
      </c>
      <c r="F1030" s="33" t="s">
        <v>3438</v>
      </c>
      <c r="H1030" s="35">
        <v>82</v>
      </c>
      <c r="I1030" s="35">
        <v>254</v>
      </c>
      <c r="J1030" s="41"/>
      <c r="K1030" s="42"/>
      <c r="L1030" s="51">
        <f t="shared" si="49"/>
        <v>82</v>
      </c>
      <c r="M1030" s="49">
        <f t="shared" si="50"/>
        <v>0.32283464566929132</v>
      </c>
    </row>
    <row r="1031" spans="1:13" s="50" customFormat="1" ht="14.5" x14ac:dyDescent="0.35">
      <c r="A1031" s="33">
        <v>132963</v>
      </c>
      <c r="B1031" s="33" t="s">
        <v>146</v>
      </c>
      <c r="C1031" s="49">
        <f t="shared" si="48"/>
        <v>0.22426893852175916</v>
      </c>
      <c r="D1031" s="33"/>
      <c r="E1031" s="33" t="s">
        <v>840</v>
      </c>
      <c r="F1031" s="33" t="s">
        <v>3439</v>
      </c>
      <c r="H1031" s="35">
        <v>14</v>
      </c>
      <c r="I1031" s="35">
        <v>150</v>
      </c>
      <c r="J1031" s="41"/>
      <c r="K1031" s="42"/>
      <c r="L1031" s="51">
        <f t="shared" si="49"/>
        <v>14</v>
      </c>
      <c r="M1031" s="49">
        <f t="shared" si="50"/>
        <v>9.3333333333333338E-2</v>
      </c>
    </row>
    <row r="1032" spans="1:13" s="50" customFormat="1" ht="14.5" x14ac:dyDescent="0.35">
      <c r="A1032" s="33">
        <v>132963</v>
      </c>
      <c r="B1032" s="33" t="s">
        <v>146</v>
      </c>
      <c r="C1032" s="49">
        <f t="shared" si="48"/>
        <v>0.22426893852175916</v>
      </c>
      <c r="D1032" s="33">
        <v>61623</v>
      </c>
      <c r="E1032" s="33" t="s">
        <v>841</v>
      </c>
      <c r="F1032" s="33" t="s">
        <v>3440</v>
      </c>
      <c r="H1032" s="35">
        <v>19</v>
      </c>
      <c r="I1032" s="35">
        <v>188</v>
      </c>
      <c r="J1032" s="41"/>
      <c r="K1032" s="42"/>
      <c r="L1032" s="51">
        <f t="shared" si="49"/>
        <v>19</v>
      </c>
      <c r="M1032" s="49">
        <f t="shared" si="50"/>
        <v>0.10106382978723404</v>
      </c>
    </row>
    <row r="1033" spans="1:13" s="50" customFormat="1" ht="14.5" x14ac:dyDescent="0.35">
      <c r="A1033" s="33">
        <v>132963</v>
      </c>
      <c r="B1033" s="33" t="s">
        <v>146</v>
      </c>
      <c r="C1033" s="49">
        <f t="shared" si="48"/>
        <v>0.22426893852175916</v>
      </c>
      <c r="D1033" s="33">
        <v>450</v>
      </c>
      <c r="E1033" s="33" t="s">
        <v>3441</v>
      </c>
      <c r="F1033" s="33" t="s">
        <v>3442</v>
      </c>
      <c r="H1033" s="35">
        <v>20</v>
      </c>
      <c r="I1033" s="35">
        <v>77</v>
      </c>
      <c r="J1033" s="41"/>
      <c r="K1033" s="42"/>
      <c r="L1033" s="51">
        <f t="shared" si="49"/>
        <v>20</v>
      </c>
      <c r="M1033" s="49">
        <f t="shared" si="50"/>
        <v>0.25974025974025972</v>
      </c>
    </row>
    <row r="1034" spans="1:13" s="50" customFormat="1" ht="14.5" x14ac:dyDescent="0.35">
      <c r="A1034" s="33">
        <v>132963</v>
      </c>
      <c r="B1034" s="33" t="s">
        <v>146</v>
      </c>
      <c r="C1034" s="49">
        <f t="shared" si="48"/>
        <v>0.22426893852175916</v>
      </c>
      <c r="D1034" s="33">
        <v>61624</v>
      </c>
      <c r="E1034" s="33" t="s">
        <v>842</v>
      </c>
      <c r="F1034" s="33" t="s">
        <v>3443</v>
      </c>
      <c r="H1034" s="35">
        <v>84</v>
      </c>
      <c r="I1034" s="35">
        <v>551</v>
      </c>
      <c r="J1034" s="41"/>
      <c r="K1034" s="42"/>
      <c r="L1034" s="51">
        <f t="shared" si="49"/>
        <v>84</v>
      </c>
      <c r="M1034" s="49">
        <f t="shared" si="50"/>
        <v>0.15245009074410162</v>
      </c>
    </row>
    <row r="1035" spans="1:13" s="50" customFormat="1" ht="14.5" x14ac:dyDescent="0.35">
      <c r="A1035" s="33">
        <v>132963</v>
      </c>
      <c r="B1035" s="33" t="s">
        <v>146</v>
      </c>
      <c r="C1035" s="49">
        <f t="shared" si="48"/>
        <v>0.22426893852175916</v>
      </c>
      <c r="D1035" s="33">
        <v>470</v>
      </c>
      <c r="E1035" s="33" t="s">
        <v>3444</v>
      </c>
      <c r="F1035" s="33" t="s">
        <v>3445</v>
      </c>
      <c r="H1035" s="35">
        <v>23</v>
      </c>
      <c r="I1035" s="35">
        <v>49</v>
      </c>
      <c r="J1035" s="41"/>
      <c r="K1035" s="42"/>
      <c r="L1035" s="51">
        <f t="shared" si="49"/>
        <v>23</v>
      </c>
      <c r="M1035" s="49">
        <f t="shared" si="50"/>
        <v>0.46938775510204084</v>
      </c>
    </row>
    <row r="1036" spans="1:13" s="50" customFormat="1" ht="14.5" x14ac:dyDescent="0.35">
      <c r="A1036" s="33">
        <v>132963</v>
      </c>
      <c r="B1036" s="33" t="s">
        <v>146</v>
      </c>
      <c r="C1036" s="49">
        <f t="shared" si="48"/>
        <v>0.22426893852175916</v>
      </c>
      <c r="D1036" s="33">
        <v>61621</v>
      </c>
      <c r="E1036" s="33" t="s">
        <v>843</v>
      </c>
      <c r="F1036" s="33" t="s">
        <v>3446</v>
      </c>
      <c r="H1036" s="35">
        <v>97</v>
      </c>
      <c r="I1036" s="35">
        <v>697</v>
      </c>
      <c r="J1036" s="41"/>
      <c r="K1036" s="42"/>
      <c r="L1036" s="51">
        <f t="shared" si="49"/>
        <v>97</v>
      </c>
      <c r="M1036" s="49">
        <f t="shared" si="50"/>
        <v>0.13916786226685796</v>
      </c>
    </row>
    <row r="1037" spans="1:13" s="50" customFormat="1" ht="14.5" x14ac:dyDescent="0.35">
      <c r="A1037" s="33">
        <v>132963</v>
      </c>
      <c r="B1037" s="33" t="s">
        <v>146</v>
      </c>
      <c r="C1037" s="49">
        <f t="shared" si="48"/>
        <v>0.22426893852175916</v>
      </c>
      <c r="D1037" s="33">
        <v>61622</v>
      </c>
      <c r="E1037" s="33" t="s">
        <v>844</v>
      </c>
      <c r="F1037" s="33" t="s">
        <v>3447</v>
      </c>
      <c r="H1037" s="35">
        <v>40</v>
      </c>
      <c r="I1037" s="35">
        <v>330</v>
      </c>
      <c r="J1037" s="41"/>
      <c r="K1037" s="42"/>
      <c r="L1037" s="51">
        <f t="shared" si="49"/>
        <v>40</v>
      </c>
      <c r="M1037" s="49">
        <f t="shared" si="50"/>
        <v>0.12121212121212122</v>
      </c>
    </row>
    <row r="1038" spans="1:13" s="50" customFormat="1" ht="14.5" x14ac:dyDescent="0.35">
      <c r="A1038" s="33">
        <v>132963</v>
      </c>
      <c r="B1038" s="33" t="s">
        <v>146</v>
      </c>
      <c r="C1038" s="49">
        <f t="shared" si="48"/>
        <v>0.22426893852175916</v>
      </c>
      <c r="D1038" s="33">
        <v>210607</v>
      </c>
      <c r="E1038" s="33" t="s">
        <v>845</v>
      </c>
      <c r="F1038" s="33" t="s">
        <v>3448</v>
      </c>
      <c r="H1038" s="35">
        <v>60</v>
      </c>
      <c r="I1038" s="35">
        <v>536</v>
      </c>
      <c r="J1038" s="41"/>
      <c r="K1038" s="42"/>
      <c r="L1038" s="51">
        <f t="shared" si="49"/>
        <v>60</v>
      </c>
      <c r="M1038" s="49">
        <f t="shared" si="50"/>
        <v>0.11194029850746269</v>
      </c>
    </row>
    <row r="1039" spans="1:13" s="50" customFormat="1" ht="14.5" x14ac:dyDescent="0.35">
      <c r="A1039" s="33">
        <v>132963</v>
      </c>
      <c r="B1039" s="33" t="s">
        <v>146</v>
      </c>
      <c r="C1039" s="49">
        <f t="shared" si="48"/>
        <v>0.22426893852175916</v>
      </c>
      <c r="D1039" s="33">
        <v>430</v>
      </c>
      <c r="E1039" s="33" t="s">
        <v>846</v>
      </c>
      <c r="F1039" s="33" t="s">
        <v>3449</v>
      </c>
      <c r="H1039" s="35">
        <v>290</v>
      </c>
      <c r="I1039" s="35">
        <v>890</v>
      </c>
      <c r="J1039" s="41"/>
      <c r="K1039" s="42"/>
      <c r="L1039" s="51">
        <f t="shared" si="49"/>
        <v>290</v>
      </c>
      <c r="M1039" s="49">
        <f t="shared" si="50"/>
        <v>0.3258426966292135</v>
      </c>
    </row>
    <row r="1040" spans="1:13" s="50" customFormat="1" ht="14.5" x14ac:dyDescent="0.35">
      <c r="A1040" s="33">
        <v>132963</v>
      </c>
      <c r="B1040" s="33" t="s">
        <v>146</v>
      </c>
      <c r="C1040" s="49">
        <f t="shared" si="48"/>
        <v>0.22426893852175916</v>
      </c>
      <c r="D1040" s="33">
        <v>160</v>
      </c>
      <c r="E1040" s="33" t="s">
        <v>847</v>
      </c>
      <c r="F1040" s="33" t="s">
        <v>3450</v>
      </c>
      <c r="H1040" s="35">
        <v>327</v>
      </c>
      <c r="I1040" s="35">
        <v>875</v>
      </c>
      <c r="J1040" s="41"/>
      <c r="K1040" s="42"/>
      <c r="L1040" s="51">
        <f t="shared" si="49"/>
        <v>327</v>
      </c>
      <c r="M1040" s="49">
        <f t="shared" si="50"/>
        <v>0.37371428571428572</v>
      </c>
    </row>
    <row r="1041" spans="1:13" s="50" customFormat="1" ht="14.5" x14ac:dyDescent="0.35">
      <c r="A1041" s="33">
        <v>133224</v>
      </c>
      <c r="B1041" s="33" t="s">
        <v>419</v>
      </c>
      <c r="C1041" s="49">
        <f t="shared" si="48"/>
        <v>0.34054266614235157</v>
      </c>
      <c r="D1041" s="33">
        <v>62531</v>
      </c>
      <c r="E1041" s="33" t="s">
        <v>2052</v>
      </c>
      <c r="F1041" s="33" t="s">
        <v>3451</v>
      </c>
      <c r="H1041" s="35">
        <v>236</v>
      </c>
      <c r="I1041" s="35">
        <v>624</v>
      </c>
      <c r="J1041" s="41"/>
      <c r="K1041" s="42"/>
      <c r="L1041" s="51">
        <f t="shared" si="49"/>
        <v>236</v>
      </c>
      <c r="M1041" s="49">
        <f t="shared" si="50"/>
        <v>0.37820512820512819</v>
      </c>
    </row>
    <row r="1042" spans="1:13" s="50" customFormat="1" ht="14.5" x14ac:dyDescent="0.35">
      <c r="A1042" s="33">
        <v>133224</v>
      </c>
      <c r="B1042" s="33" t="s">
        <v>419</v>
      </c>
      <c r="C1042" s="49">
        <f t="shared" si="48"/>
        <v>0.34054266614235157</v>
      </c>
      <c r="D1042" s="33">
        <v>62532</v>
      </c>
      <c r="E1042" s="33" t="s">
        <v>2053</v>
      </c>
      <c r="F1042" s="33" t="s">
        <v>3452</v>
      </c>
      <c r="H1042" s="35">
        <v>192</v>
      </c>
      <c r="I1042" s="35">
        <v>644</v>
      </c>
      <c r="J1042" s="41"/>
      <c r="K1042" s="42"/>
      <c r="L1042" s="51">
        <f t="shared" si="49"/>
        <v>192</v>
      </c>
      <c r="M1042" s="49">
        <f t="shared" si="50"/>
        <v>0.29813664596273293</v>
      </c>
    </row>
    <row r="1043" spans="1:13" s="50" customFormat="1" ht="14.5" x14ac:dyDescent="0.35">
      <c r="A1043" s="33">
        <v>133224</v>
      </c>
      <c r="B1043" s="33" t="s">
        <v>419</v>
      </c>
      <c r="C1043" s="49">
        <f t="shared" si="48"/>
        <v>0.34054266614235157</v>
      </c>
      <c r="D1043" s="33">
        <v>62534</v>
      </c>
      <c r="E1043" s="33" t="s">
        <v>2054</v>
      </c>
      <c r="F1043" s="33" t="s">
        <v>3453</v>
      </c>
      <c r="H1043" s="35">
        <v>240</v>
      </c>
      <c r="I1043" s="35">
        <v>679</v>
      </c>
      <c r="J1043" s="41"/>
      <c r="K1043" s="42"/>
      <c r="L1043" s="51">
        <f t="shared" si="49"/>
        <v>240</v>
      </c>
      <c r="M1043" s="49">
        <f t="shared" si="50"/>
        <v>0.35346097201767307</v>
      </c>
    </row>
    <row r="1044" spans="1:13" s="50" customFormat="1" ht="14.5" x14ac:dyDescent="0.35">
      <c r="A1044" s="33">
        <v>133224</v>
      </c>
      <c r="B1044" s="33" t="s">
        <v>419</v>
      </c>
      <c r="C1044" s="49">
        <f t="shared" si="48"/>
        <v>0.34054266614235157</v>
      </c>
      <c r="D1044" s="33">
        <v>16084131</v>
      </c>
      <c r="E1044" s="33" t="s">
        <v>2055</v>
      </c>
      <c r="F1044" s="33" t="s">
        <v>3454</v>
      </c>
      <c r="H1044" s="35">
        <v>96</v>
      </c>
      <c r="I1044" s="35">
        <v>378</v>
      </c>
      <c r="J1044" s="41"/>
      <c r="K1044" s="42"/>
      <c r="L1044" s="51">
        <f t="shared" si="49"/>
        <v>96</v>
      </c>
      <c r="M1044" s="49">
        <f t="shared" si="50"/>
        <v>0.25396825396825395</v>
      </c>
    </row>
    <row r="1045" spans="1:13" s="50" customFormat="1" ht="14.5" x14ac:dyDescent="0.35">
      <c r="A1045" s="33">
        <v>133224</v>
      </c>
      <c r="B1045" s="33" t="s">
        <v>419</v>
      </c>
      <c r="C1045" s="49">
        <f t="shared" si="48"/>
        <v>0.34054266614235157</v>
      </c>
      <c r="D1045" s="33">
        <v>62601</v>
      </c>
      <c r="E1045" s="33" t="s">
        <v>2056</v>
      </c>
      <c r="F1045" s="33" t="s">
        <v>3455</v>
      </c>
      <c r="H1045" s="35">
        <v>102</v>
      </c>
      <c r="I1045" s="35">
        <v>218</v>
      </c>
      <c r="J1045" s="41"/>
      <c r="K1045" s="42"/>
      <c r="L1045" s="51">
        <f t="shared" si="49"/>
        <v>102</v>
      </c>
      <c r="M1045" s="49">
        <f t="shared" si="50"/>
        <v>0.46788990825688076</v>
      </c>
    </row>
    <row r="1046" spans="1:13" s="50" customFormat="1" ht="14.5" x14ac:dyDescent="0.35">
      <c r="A1046" s="33">
        <v>133278</v>
      </c>
      <c r="B1046" s="33" t="s">
        <v>80</v>
      </c>
      <c r="C1046" s="49">
        <f t="shared" si="48"/>
        <v>0.61073825503355705</v>
      </c>
      <c r="D1046" s="33">
        <v>800</v>
      </c>
      <c r="E1046" s="33" t="s">
        <v>520</v>
      </c>
      <c r="F1046" s="33" t="s">
        <v>3456</v>
      </c>
      <c r="H1046" s="35">
        <v>182</v>
      </c>
      <c r="I1046" s="35">
        <v>298</v>
      </c>
      <c r="J1046" s="41"/>
      <c r="K1046" s="42"/>
      <c r="L1046" s="51">
        <f t="shared" si="49"/>
        <v>182</v>
      </c>
      <c r="M1046" s="49">
        <f t="shared" si="50"/>
        <v>0.61073825503355705</v>
      </c>
    </row>
    <row r="1047" spans="1:13" s="50" customFormat="1" ht="14.5" x14ac:dyDescent="0.35">
      <c r="A1047" s="33">
        <v>133326</v>
      </c>
      <c r="B1047" s="33" t="s">
        <v>218</v>
      </c>
      <c r="C1047" s="49">
        <f t="shared" si="48"/>
        <v>0.41709844559585491</v>
      </c>
      <c r="D1047" s="33">
        <v>62822</v>
      </c>
      <c r="E1047" s="33" t="s">
        <v>3457</v>
      </c>
      <c r="F1047" s="33" t="s">
        <v>3458</v>
      </c>
      <c r="H1047" s="35">
        <v>138</v>
      </c>
      <c r="I1047" s="35">
        <v>340</v>
      </c>
      <c r="J1047" s="41"/>
      <c r="K1047" s="42"/>
      <c r="L1047" s="51">
        <f t="shared" si="49"/>
        <v>138</v>
      </c>
      <c r="M1047" s="49">
        <f t="shared" si="50"/>
        <v>0.40588235294117647</v>
      </c>
    </row>
    <row r="1048" spans="1:13" s="50" customFormat="1" ht="14.5" x14ac:dyDescent="0.35">
      <c r="A1048" s="33">
        <v>133326</v>
      </c>
      <c r="B1048" s="33" t="s">
        <v>218</v>
      </c>
      <c r="C1048" s="49">
        <f t="shared" si="48"/>
        <v>0.41709844559585491</v>
      </c>
      <c r="D1048" s="33">
        <v>62823</v>
      </c>
      <c r="E1048" s="33" t="s">
        <v>1143</v>
      </c>
      <c r="F1048" s="33" t="s">
        <v>3459</v>
      </c>
      <c r="H1048" s="35">
        <v>184</v>
      </c>
      <c r="I1048" s="35">
        <v>432</v>
      </c>
      <c r="J1048" s="41"/>
      <c r="K1048" s="42"/>
      <c r="L1048" s="51">
        <f t="shared" si="49"/>
        <v>184</v>
      </c>
      <c r="M1048" s="49">
        <f t="shared" si="50"/>
        <v>0.42592592592592593</v>
      </c>
    </row>
    <row r="1049" spans="1:13" s="50" customFormat="1" ht="14.5" x14ac:dyDescent="0.35">
      <c r="A1049" s="33">
        <v>133482</v>
      </c>
      <c r="B1049" s="33" t="s">
        <v>495</v>
      </c>
      <c r="C1049" s="49">
        <f t="shared" si="48"/>
        <v>0.56465273856578202</v>
      </c>
      <c r="D1049" s="33">
        <v>190903</v>
      </c>
      <c r="E1049" s="33" t="s">
        <v>2313</v>
      </c>
      <c r="F1049" s="33" t="s">
        <v>3460</v>
      </c>
      <c r="H1049" s="35">
        <v>165</v>
      </c>
      <c r="I1049" s="35">
        <v>225</v>
      </c>
      <c r="J1049" s="41"/>
      <c r="K1049" s="42"/>
      <c r="L1049" s="51">
        <f t="shared" si="49"/>
        <v>165</v>
      </c>
      <c r="M1049" s="49">
        <f t="shared" si="50"/>
        <v>0.73333333333333328</v>
      </c>
    </row>
    <row r="1050" spans="1:13" s="50" customFormat="1" ht="14.5" x14ac:dyDescent="0.35">
      <c r="A1050" s="33">
        <v>133482</v>
      </c>
      <c r="B1050" s="33" t="s">
        <v>495</v>
      </c>
      <c r="C1050" s="49">
        <f t="shared" si="48"/>
        <v>0.56465273856578202</v>
      </c>
      <c r="D1050" s="33">
        <v>63331</v>
      </c>
      <c r="E1050" s="33" t="s">
        <v>2314</v>
      </c>
      <c r="F1050" s="33" t="s">
        <v>3461</v>
      </c>
      <c r="H1050" s="35">
        <v>261</v>
      </c>
      <c r="I1050" s="35">
        <v>429</v>
      </c>
      <c r="J1050" s="41"/>
      <c r="K1050" s="42"/>
      <c r="L1050" s="51">
        <f t="shared" si="49"/>
        <v>261</v>
      </c>
      <c r="M1050" s="49">
        <f t="shared" si="50"/>
        <v>0.60839160839160844</v>
      </c>
    </row>
    <row r="1051" spans="1:13" s="50" customFormat="1" ht="14.5" x14ac:dyDescent="0.35">
      <c r="A1051" s="33">
        <v>133482</v>
      </c>
      <c r="B1051" s="33" t="s">
        <v>495</v>
      </c>
      <c r="C1051" s="49">
        <f t="shared" si="48"/>
        <v>0.56465273856578202</v>
      </c>
      <c r="D1051" s="33">
        <v>63330</v>
      </c>
      <c r="E1051" s="33" t="s">
        <v>2315</v>
      </c>
      <c r="F1051" s="33" t="s">
        <v>3462</v>
      </c>
      <c r="H1051" s="35">
        <v>250</v>
      </c>
      <c r="I1051" s="35">
        <v>537</v>
      </c>
      <c r="J1051" s="41"/>
      <c r="K1051" s="42"/>
      <c r="L1051" s="51">
        <f t="shared" si="49"/>
        <v>250</v>
      </c>
      <c r="M1051" s="49">
        <f t="shared" si="50"/>
        <v>0.46554934823091249</v>
      </c>
    </row>
    <row r="1052" spans="1:13" s="50" customFormat="1" ht="14.5" x14ac:dyDescent="0.35">
      <c r="A1052" s="33">
        <v>133482</v>
      </c>
      <c r="B1052" s="33" t="s">
        <v>495</v>
      </c>
      <c r="C1052" s="49">
        <f t="shared" si="48"/>
        <v>0.56465273856578202</v>
      </c>
      <c r="D1052" s="33">
        <v>63326</v>
      </c>
      <c r="E1052" s="33" t="s">
        <v>2316</v>
      </c>
      <c r="F1052" s="33" t="s">
        <v>3463</v>
      </c>
      <c r="H1052" s="35">
        <v>212</v>
      </c>
      <c r="I1052" s="35">
        <v>315</v>
      </c>
      <c r="J1052" s="41"/>
      <c r="K1052" s="42"/>
      <c r="L1052" s="51">
        <f t="shared" si="49"/>
        <v>212</v>
      </c>
      <c r="M1052" s="49">
        <f t="shared" si="50"/>
        <v>0.67301587301587307</v>
      </c>
    </row>
    <row r="1053" spans="1:13" s="50" customFormat="1" ht="14.5" x14ac:dyDescent="0.35">
      <c r="A1053" s="33">
        <v>133482</v>
      </c>
      <c r="B1053" s="33" t="s">
        <v>495</v>
      </c>
      <c r="C1053" s="49">
        <f t="shared" si="48"/>
        <v>0.56465273856578202</v>
      </c>
      <c r="D1053" s="33">
        <v>63334</v>
      </c>
      <c r="E1053" s="33" t="s">
        <v>601</v>
      </c>
      <c r="F1053" s="33" t="s">
        <v>3464</v>
      </c>
      <c r="H1053" s="35">
        <v>103</v>
      </c>
      <c r="I1053" s="35">
        <v>172</v>
      </c>
      <c r="J1053" s="41"/>
      <c r="K1053" s="42"/>
      <c r="L1053" s="51">
        <f t="shared" si="49"/>
        <v>103</v>
      </c>
      <c r="M1053" s="49">
        <f t="shared" si="50"/>
        <v>0.59883720930232553</v>
      </c>
    </row>
    <row r="1054" spans="1:13" s="50" customFormat="1" ht="14.5" x14ac:dyDescent="0.35">
      <c r="A1054" s="33">
        <v>133482</v>
      </c>
      <c r="B1054" s="33" t="s">
        <v>495</v>
      </c>
      <c r="C1054" s="49">
        <f t="shared" si="48"/>
        <v>0.56465273856578202</v>
      </c>
      <c r="D1054" s="33">
        <v>63325</v>
      </c>
      <c r="E1054" s="33" t="s">
        <v>2317</v>
      </c>
      <c r="F1054" s="33" t="s">
        <v>3465</v>
      </c>
      <c r="H1054" s="35">
        <v>410</v>
      </c>
      <c r="I1054" s="35">
        <v>741</v>
      </c>
      <c r="J1054" s="41"/>
      <c r="K1054" s="42"/>
      <c r="L1054" s="51">
        <f t="shared" si="49"/>
        <v>410</v>
      </c>
      <c r="M1054" s="49">
        <f t="shared" si="50"/>
        <v>0.55330634278002699</v>
      </c>
    </row>
    <row r="1055" spans="1:13" s="50" customFormat="1" ht="14.5" x14ac:dyDescent="0.35">
      <c r="A1055" s="33">
        <v>133482</v>
      </c>
      <c r="B1055" s="33" t="s">
        <v>495</v>
      </c>
      <c r="C1055" s="49">
        <f t="shared" si="48"/>
        <v>0.56465273856578202</v>
      </c>
      <c r="D1055" s="33">
        <v>63327</v>
      </c>
      <c r="E1055" s="33" t="s">
        <v>2318</v>
      </c>
      <c r="F1055" s="33" t="s">
        <v>3466</v>
      </c>
      <c r="H1055" s="35">
        <v>515</v>
      </c>
      <c r="I1055" s="35">
        <v>987</v>
      </c>
      <c r="J1055" s="41"/>
      <c r="K1055" s="42"/>
      <c r="L1055" s="51">
        <f t="shared" si="49"/>
        <v>515</v>
      </c>
      <c r="M1055" s="49">
        <f t="shared" si="50"/>
        <v>0.52178318135764945</v>
      </c>
    </row>
    <row r="1056" spans="1:13" s="50" customFormat="1" ht="14.5" x14ac:dyDescent="0.35">
      <c r="A1056" s="33">
        <v>133482</v>
      </c>
      <c r="B1056" s="33" t="s">
        <v>495</v>
      </c>
      <c r="C1056" s="49">
        <f t="shared" si="48"/>
        <v>0.56465273856578202</v>
      </c>
      <c r="D1056" s="33">
        <v>63336</v>
      </c>
      <c r="E1056" s="33" t="s">
        <v>613</v>
      </c>
      <c r="F1056" s="33" t="s">
        <v>3467</v>
      </c>
      <c r="H1056" s="35">
        <v>84</v>
      </c>
      <c r="I1056" s="35">
        <v>136</v>
      </c>
      <c r="J1056" s="41"/>
      <c r="K1056" s="42"/>
      <c r="L1056" s="51">
        <f t="shared" si="49"/>
        <v>84</v>
      </c>
      <c r="M1056" s="49">
        <f t="shared" si="50"/>
        <v>0.61764705882352944</v>
      </c>
    </row>
    <row r="1057" spans="1:13" s="50" customFormat="1" ht="14.5" x14ac:dyDescent="0.35">
      <c r="A1057" s="33">
        <v>133144</v>
      </c>
      <c r="B1057" s="33" t="s">
        <v>285</v>
      </c>
      <c r="C1057" s="49">
        <f t="shared" si="48"/>
        <v>1</v>
      </c>
      <c r="D1057" s="33">
        <v>62152</v>
      </c>
      <c r="E1057" s="33" t="s">
        <v>1409</v>
      </c>
      <c r="F1057" s="33" t="s">
        <v>3468</v>
      </c>
      <c r="H1057" s="35"/>
      <c r="I1057" s="35">
        <v>472</v>
      </c>
      <c r="J1057" s="41">
        <v>2014</v>
      </c>
      <c r="K1057" s="42">
        <v>0.75960000000000005</v>
      </c>
      <c r="L1057" s="51">
        <f t="shared" si="49"/>
        <v>472</v>
      </c>
      <c r="M1057" s="49">
        <f t="shared" si="50"/>
        <v>1</v>
      </c>
    </row>
    <row r="1058" spans="1:13" s="50" customFormat="1" ht="14.5" x14ac:dyDescent="0.35">
      <c r="A1058" s="33">
        <v>133144</v>
      </c>
      <c r="B1058" s="33" t="s">
        <v>285</v>
      </c>
      <c r="C1058" s="49">
        <f t="shared" si="48"/>
        <v>1</v>
      </c>
      <c r="D1058" s="33">
        <v>62153</v>
      </c>
      <c r="E1058" s="33" t="s">
        <v>1410</v>
      </c>
      <c r="F1058" s="33" t="s">
        <v>3469</v>
      </c>
      <c r="H1058" s="35"/>
      <c r="I1058" s="35">
        <v>303</v>
      </c>
      <c r="J1058" s="41">
        <v>2014</v>
      </c>
      <c r="K1058" s="42">
        <v>0.75960000000000005</v>
      </c>
      <c r="L1058" s="51">
        <f t="shared" si="49"/>
        <v>303</v>
      </c>
      <c r="M1058" s="49">
        <f t="shared" si="50"/>
        <v>1</v>
      </c>
    </row>
    <row r="1059" spans="1:13" s="50" customFormat="1" ht="14.5" x14ac:dyDescent="0.35">
      <c r="A1059" s="33">
        <v>133144</v>
      </c>
      <c r="B1059" s="33" t="s">
        <v>285</v>
      </c>
      <c r="C1059" s="49">
        <f t="shared" si="48"/>
        <v>1</v>
      </c>
      <c r="D1059" s="33">
        <v>62183</v>
      </c>
      <c r="E1059" s="33" t="s">
        <v>1411</v>
      </c>
      <c r="F1059" s="33" t="s">
        <v>3470</v>
      </c>
      <c r="H1059" s="35"/>
      <c r="I1059" s="35">
        <v>161</v>
      </c>
      <c r="J1059" s="41">
        <v>2014</v>
      </c>
      <c r="K1059" s="42">
        <v>0.75960000000000005</v>
      </c>
      <c r="L1059" s="51">
        <f t="shared" si="49"/>
        <v>161</v>
      </c>
      <c r="M1059" s="49">
        <f t="shared" si="50"/>
        <v>1</v>
      </c>
    </row>
    <row r="1060" spans="1:13" s="50" customFormat="1" ht="14.5" x14ac:dyDescent="0.35">
      <c r="A1060" s="33">
        <v>132760</v>
      </c>
      <c r="B1060" s="33" t="s">
        <v>474</v>
      </c>
      <c r="C1060" s="49">
        <f t="shared" si="48"/>
        <v>0.14904809619238477</v>
      </c>
      <c r="D1060" s="33">
        <v>60542</v>
      </c>
      <c r="E1060" s="33" t="s">
        <v>2223</v>
      </c>
      <c r="F1060" s="33" t="s">
        <v>3471</v>
      </c>
      <c r="H1060" s="35">
        <v>66</v>
      </c>
      <c r="I1060" s="35">
        <v>523</v>
      </c>
      <c r="J1060" s="41"/>
      <c r="K1060" s="42"/>
      <c r="L1060" s="51">
        <f t="shared" si="49"/>
        <v>66</v>
      </c>
      <c r="M1060" s="49">
        <f t="shared" si="50"/>
        <v>0.12619502868068833</v>
      </c>
    </row>
    <row r="1061" spans="1:13" s="50" customFormat="1" ht="14.5" x14ac:dyDescent="0.35">
      <c r="A1061" s="33">
        <v>132760</v>
      </c>
      <c r="B1061" s="33" t="s">
        <v>474</v>
      </c>
      <c r="C1061" s="49">
        <f t="shared" si="48"/>
        <v>0.14904809619238477</v>
      </c>
      <c r="D1061" s="33">
        <v>60543</v>
      </c>
      <c r="E1061" s="33" t="s">
        <v>2224</v>
      </c>
      <c r="F1061" s="33" t="s">
        <v>3472</v>
      </c>
      <c r="H1061" s="35">
        <v>175</v>
      </c>
      <c r="I1061" s="35">
        <v>1297</v>
      </c>
      <c r="J1061" s="41"/>
      <c r="K1061" s="42"/>
      <c r="L1061" s="51">
        <f t="shared" si="49"/>
        <v>175</v>
      </c>
      <c r="M1061" s="49">
        <f t="shared" si="50"/>
        <v>0.13492675404780263</v>
      </c>
    </row>
    <row r="1062" spans="1:13" s="50" customFormat="1" ht="14.5" x14ac:dyDescent="0.35">
      <c r="A1062" s="33">
        <v>132760</v>
      </c>
      <c r="B1062" s="33" t="s">
        <v>474</v>
      </c>
      <c r="C1062" s="49">
        <f t="shared" si="48"/>
        <v>0.14904809619238477</v>
      </c>
      <c r="D1062" s="33">
        <v>60535</v>
      </c>
      <c r="E1062" s="33" t="s">
        <v>2225</v>
      </c>
      <c r="F1062" s="33" t="s">
        <v>3473</v>
      </c>
      <c r="H1062" s="35">
        <v>152</v>
      </c>
      <c r="I1062" s="35">
        <v>892</v>
      </c>
      <c r="J1062" s="41"/>
      <c r="K1062" s="42"/>
      <c r="L1062" s="51">
        <f t="shared" si="49"/>
        <v>152</v>
      </c>
      <c r="M1062" s="49">
        <f t="shared" si="50"/>
        <v>0.17040358744394618</v>
      </c>
    </row>
    <row r="1063" spans="1:13" s="50" customFormat="1" ht="14.5" x14ac:dyDescent="0.35">
      <c r="A1063" s="33">
        <v>132760</v>
      </c>
      <c r="B1063" s="33" t="s">
        <v>474</v>
      </c>
      <c r="C1063" s="49">
        <f t="shared" si="48"/>
        <v>0.14904809619238477</v>
      </c>
      <c r="D1063" s="33">
        <v>60539</v>
      </c>
      <c r="E1063" s="33" t="s">
        <v>1031</v>
      </c>
      <c r="F1063" s="33" t="s">
        <v>3474</v>
      </c>
      <c r="H1063" s="35">
        <v>80</v>
      </c>
      <c r="I1063" s="35">
        <v>450</v>
      </c>
      <c r="J1063" s="41"/>
      <c r="K1063" s="42"/>
      <c r="L1063" s="51">
        <f t="shared" si="49"/>
        <v>80</v>
      </c>
      <c r="M1063" s="49">
        <f t="shared" si="50"/>
        <v>0.17777777777777778</v>
      </c>
    </row>
    <row r="1064" spans="1:13" s="50" customFormat="1" ht="14.5" x14ac:dyDescent="0.35">
      <c r="A1064" s="33">
        <v>132760</v>
      </c>
      <c r="B1064" s="33" t="s">
        <v>474</v>
      </c>
      <c r="C1064" s="49">
        <f t="shared" si="48"/>
        <v>0.14904809619238477</v>
      </c>
      <c r="D1064" s="33">
        <v>60532</v>
      </c>
      <c r="E1064" s="33" t="s">
        <v>2226</v>
      </c>
      <c r="F1064" s="33" t="s">
        <v>3475</v>
      </c>
      <c r="H1064" s="35">
        <v>60</v>
      </c>
      <c r="I1064" s="35">
        <v>461</v>
      </c>
      <c r="J1064" s="41"/>
      <c r="K1064" s="42"/>
      <c r="L1064" s="51">
        <f t="shared" si="49"/>
        <v>60</v>
      </c>
      <c r="M1064" s="49">
        <f t="shared" si="50"/>
        <v>0.13015184381778741</v>
      </c>
    </row>
    <row r="1065" spans="1:13" s="50" customFormat="1" ht="14.5" x14ac:dyDescent="0.35">
      <c r="A1065" s="33">
        <v>132760</v>
      </c>
      <c r="B1065" s="33" t="s">
        <v>474</v>
      </c>
      <c r="C1065" s="49">
        <f t="shared" si="48"/>
        <v>0.14904809619238477</v>
      </c>
      <c r="D1065" s="33">
        <v>60540</v>
      </c>
      <c r="E1065" s="33" t="s">
        <v>571</v>
      </c>
      <c r="F1065" s="33" t="s">
        <v>3476</v>
      </c>
      <c r="H1065" s="35">
        <v>62</v>
      </c>
      <c r="I1065" s="35">
        <v>369</v>
      </c>
      <c r="J1065" s="41"/>
      <c r="K1065" s="42"/>
      <c r="L1065" s="51">
        <f t="shared" si="49"/>
        <v>62</v>
      </c>
      <c r="M1065" s="49">
        <f t="shared" si="50"/>
        <v>0.16802168021680217</v>
      </c>
    </row>
    <row r="1066" spans="1:13" s="50" customFormat="1" ht="14.5" x14ac:dyDescent="0.35">
      <c r="A1066" s="33">
        <v>133380</v>
      </c>
      <c r="B1066" s="33" t="s">
        <v>174</v>
      </c>
      <c r="C1066" s="49">
        <f t="shared" si="48"/>
        <v>0.35201660735468565</v>
      </c>
      <c r="D1066" s="33">
        <v>62975</v>
      </c>
      <c r="E1066" s="33" t="s">
        <v>976</v>
      </c>
      <c r="F1066" s="33" t="s">
        <v>3477</v>
      </c>
      <c r="H1066" s="35">
        <v>49</v>
      </c>
      <c r="I1066" s="35">
        <v>112</v>
      </c>
      <c r="J1066" s="41"/>
      <c r="K1066" s="42"/>
      <c r="L1066" s="51">
        <f t="shared" si="49"/>
        <v>49</v>
      </c>
      <c r="M1066" s="49">
        <f t="shared" si="50"/>
        <v>0.4375</v>
      </c>
    </row>
    <row r="1067" spans="1:13" s="50" customFormat="1" ht="14.5" x14ac:dyDescent="0.35">
      <c r="A1067" s="33">
        <v>133380</v>
      </c>
      <c r="B1067" s="33" t="s">
        <v>174</v>
      </c>
      <c r="C1067" s="49">
        <f t="shared" si="48"/>
        <v>0.35201660735468565</v>
      </c>
      <c r="D1067" s="33">
        <v>63004</v>
      </c>
      <c r="E1067" s="33" t="s">
        <v>977</v>
      </c>
      <c r="F1067" s="33" t="s">
        <v>3478</v>
      </c>
      <c r="H1067" s="35">
        <v>32</v>
      </c>
      <c r="I1067" s="35">
        <v>108</v>
      </c>
      <c r="J1067" s="41"/>
      <c r="K1067" s="42"/>
      <c r="L1067" s="51">
        <f t="shared" si="49"/>
        <v>32</v>
      </c>
      <c r="M1067" s="49">
        <f t="shared" si="50"/>
        <v>0.29629629629629628</v>
      </c>
    </row>
    <row r="1068" spans="1:13" s="50" customFormat="1" ht="14.5" x14ac:dyDescent="0.35">
      <c r="A1068" s="33">
        <v>133380</v>
      </c>
      <c r="B1068" s="33" t="s">
        <v>174</v>
      </c>
      <c r="C1068" s="49">
        <f t="shared" si="48"/>
        <v>0.35201660735468565</v>
      </c>
      <c r="D1068" s="33">
        <v>63009</v>
      </c>
      <c r="E1068" s="33" t="s">
        <v>978</v>
      </c>
      <c r="F1068" s="33" t="s">
        <v>3479</v>
      </c>
      <c r="H1068" s="35">
        <v>291</v>
      </c>
      <c r="I1068" s="35">
        <v>972</v>
      </c>
      <c r="J1068" s="41"/>
      <c r="K1068" s="42"/>
      <c r="L1068" s="51">
        <f t="shared" si="49"/>
        <v>291</v>
      </c>
      <c r="M1068" s="49">
        <f t="shared" si="50"/>
        <v>0.29938271604938271</v>
      </c>
    </row>
    <row r="1069" spans="1:13" s="50" customFormat="1" ht="14.5" x14ac:dyDescent="0.35">
      <c r="A1069" s="33">
        <v>133380</v>
      </c>
      <c r="B1069" s="33" t="s">
        <v>174</v>
      </c>
      <c r="C1069" s="49">
        <f t="shared" si="48"/>
        <v>0.35201660735468565</v>
      </c>
      <c r="D1069" s="33">
        <v>63010</v>
      </c>
      <c r="E1069" s="33" t="s">
        <v>979</v>
      </c>
      <c r="F1069" s="33" t="s">
        <v>3480</v>
      </c>
      <c r="H1069" s="35">
        <v>263</v>
      </c>
      <c r="I1069" s="35">
        <v>749</v>
      </c>
      <c r="J1069" s="41"/>
      <c r="K1069" s="42"/>
      <c r="L1069" s="51">
        <f t="shared" si="49"/>
        <v>263</v>
      </c>
      <c r="M1069" s="49">
        <f t="shared" si="50"/>
        <v>0.35113484646194926</v>
      </c>
    </row>
    <row r="1070" spans="1:13" s="50" customFormat="1" ht="14.5" x14ac:dyDescent="0.35">
      <c r="A1070" s="33">
        <v>133380</v>
      </c>
      <c r="B1070" s="33" t="s">
        <v>174</v>
      </c>
      <c r="C1070" s="49">
        <f t="shared" si="48"/>
        <v>0.35201660735468565</v>
      </c>
      <c r="D1070" s="33">
        <v>63013</v>
      </c>
      <c r="E1070" s="33" t="s">
        <v>980</v>
      </c>
      <c r="F1070" s="33" t="s">
        <v>3481</v>
      </c>
      <c r="H1070" s="35">
        <v>114</v>
      </c>
      <c r="I1070" s="35">
        <v>386</v>
      </c>
      <c r="J1070" s="41"/>
      <c r="K1070" s="42"/>
      <c r="L1070" s="51">
        <f t="shared" si="49"/>
        <v>114</v>
      </c>
      <c r="M1070" s="49">
        <f t="shared" si="50"/>
        <v>0.29533678756476683</v>
      </c>
    </row>
    <row r="1071" spans="1:13" s="50" customFormat="1" ht="14.5" x14ac:dyDescent="0.35">
      <c r="A1071" s="33">
        <v>133380</v>
      </c>
      <c r="B1071" s="33" t="s">
        <v>174</v>
      </c>
      <c r="C1071" s="49">
        <f t="shared" si="48"/>
        <v>0.35201660735468565</v>
      </c>
      <c r="D1071" s="33">
        <v>63011</v>
      </c>
      <c r="E1071" s="33" t="s">
        <v>981</v>
      </c>
      <c r="F1071" s="33" t="s">
        <v>3482</v>
      </c>
      <c r="H1071" s="35">
        <v>208</v>
      </c>
      <c r="I1071" s="35">
        <v>390</v>
      </c>
      <c r="J1071" s="41"/>
      <c r="K1071" s="42"/>
      <c r="L1071" s="51">
        <f t="shared" si="49"/>
        <v>208</v>
      </c>
      <c r="M1071" s="49">
        <f t="shared" si="50"/>
        <v>0.53333333333333333</v>
      </c>
    </row>
    <row r="1072" spans="1:13" s="50" customFormat="1" ht="14.5" x14ac:dyDescent="0.35">
      <c r="A1072" s="33">
        <v>133380</v>
      </c>
      <c r="B1072" s="33" t="s">
        <v>174</v>
      </c>
      <c r="C1072" s="49">
        <f t="shared" si="48"/>
        <v>0.35201660735468565</v>
      </c>
      <c r="D1072" s="33">
        <v>150</v>
      </c>
      <c r="E1072" s="33" t="s">
        <v>982</v>
      </c>
      <c r="F1072" s="33" t="s">
        <v>3483</v>
      </c>
      <c r="H1072" s="35">
        <v>95</v>
      </c>
      <c r="I1072" s="35">
        <v>254</v>
      </c>
      <c r="J1072" s="41"/>
      <c r="K1072" s="42"/>
      <c r="L1072" s="51">
        <f t="shared" si="49"/>
        <v>95</v>
      </c>
      <c r="M1072" s="49">
        <f t="shared" si="50"/>
        <v>0.37401574803149606</v>
      </c>
    </row>
    <row r="1073" spans="1:13" s="50" customFormat="1" ht="14.5" x14ac:dyDescent="0.35">
      <c r="A1073" s="33">
        <v>133380</v>
      </c>
      <c r="B1073" s="33" t="s">
        <v>174</v>
      </c>
      <c r="C1073" s="49">
        <f t="shared" si="48"/>
        <v>0.35201660735468565</v>
      </c>
      <c r="D1073" s="33">
        <v>63005</v>
      </c>
      <c r="E1073" s="33" t="s">
        <v>983</v>
      </c>
      <c r="F1073" s="33" t="s">
        <v>3484</v>
      </c>
      <c r="H1073" s="35">
        <v>135</v>
      </c>
      <c r="I1073" s="35">
        <v>401</v>
      </c>
      <c r="J1073" s="41"/>
      <c r="K1073" s="42"/>
      <c r="L1073" s="51">
        <f t="shared" si="49"/>
        <v>135</v>
      </c>
      <c r="M1073" s="49">
        <f t="shared" si="50"/>
        <v>0.33665835411471323</v>
      </c>
    </row>
    <row r="1074" spans="1:13" s="50" customFormat="1" ht="14.5" x14ac:dyDescent="0.35">
      <c r="A1074" s="33">
        <v>132796</v>
      </c>
      <c r="B1074" s="33" t="s">
        <v>345</v>
      </c>
      <c r="C1074" s="49">
        <f t="shared" si="48"/>
        <v>8.9242383391749794E-2</v>
      </c>
      <c r="D1074" s="33">
        <v>60688</v>
      </c>
      <c r="E1074" s="33" t="s">
        <v>1745</v>
      </c>
      <c r="F1074" s="33" t="s">
        <v>3485</v>
      </c>
      <c r="H1074" s="35">
        <v>26</v>
      </c>
      <c r="I1074" s="35">
        <v>457</v>
      </c>
      <c r="J1074" s="41"/>
      <c r="K1074" s="42"/>
      <c r="L1074" s="51">
        <f t="shared" si="49"/>
        <v>26</v>
      </c>
      <c r="M1074" s="49">
        <f t="shared" si="50"/>
        <v>5.689277899343545E-2</v>
      </c>
    </row>
    <row r="1075" spans="1:13" s="50" customFormat="1" ht="14.5" x14ac:dyDescent="0.35">
      <c r="A1075" s="33">
        <v>132796</v>
      </c>
      <c r="B1075" s="33" t="s">
        <v>345</v>
      </c>
      <c r="C1075" s="49">
        <f t="shared" si="48"/>
        <v>8.9242383391749794E-2</v>
      </c>
      <c r="D1075" s="33">
        <v>60681</v>
      </c>
      <c r="E1075" s="33" t="s">
        <v>1746</v>
      </c>
      <c r="F1075" s="33" t="s">
        <v>3486</v>
      </c>
      <c r="H1075" s="35">
        <v>125</v>
      </c>
      <c r="I1075" s="35">
        <v>1324</v>
      </c>
      <c r="J1075" s="41"/>
      <c r="K1075" s="42"/>
      <c r="L1075" s="51">
        <f t="shared" si="49"/>
        <v>125</v>
      </c>
      <c r="M1075" s="49">
        <f t="shared" si="50"/>
        <v>9.4410876132930519E-2</v>
      </c>
    </row>
    <row r="1076" spans="1:13" s="50" customFormat="1" ht="14.5" x14ac:dyDescent="0.35">
      <c r="A1076" s="33">
        <v>132796</v>
      </c>
      <c r="B1076" s="33" t="s">
        <v>345</v>
      </c>
      <c r="C1076" s="49">
        <f t="shared" si="48"/>
        <v>8.9242383391749794E-2</v>
      </c>
      <c r="D1076" s="33">
        <v>60686</v>
      </c>
      <c r="E1076" s="33" t="s">
        <v>1747</v>
      </c>
      <c r="F1076" s="33" t="s">
        <v>3487</v>
      </c>
      <c r="H1076" s="35">
        <v>30</v>
      </c>
      <c r="I1076" s="35">
        <v>387</v>
      </c>
      <c r="J1076" s="41"/>
      <c r="K1076" s="42"/>
      <c r="L1076" s="51">
        <f t="shared" si="49"/>
        <v>30</v>
      </c>
      <c r="M1076" s="49">
        <f t="shared" si="50"/>
        <v>7.7519379844961239E-2</v>
      </c>
    </row>
    <row r="1077" spans="1:13" s="50" customFormat="1" ht="14.5" x14ac:dyDescent="0.35">
      <c r="A1077" s="33">
        <v>132796</v>
      </c>
      <c r="B1077" s="33" t="s">
        <v>345</v>
      </c>
      <c r="C1077" s="49">
        <f t="shared" si="48"/>
        <v>8.9242383391749794E-2</v>
      </c>
      <c r="D1077" s="33">
        <v>60721</v>
      </c>
      <c r="E1077" s="33" t="s">
        <v>1748</v>
      </c>
      <c r="F1077" s="33" t="s">
        <v>3488</v>
      </c>
      <c r="H1077" s="35">
        <v>40</v>
      </c>
      <c r="I1077" s="35">
        <v>476</v>
      </c>
      <c r="J1077" s="41"/>
      <c r="K1077" s="42"/>
      <c r="L1077" s="51">
        <f t="shared" si="49"/>
        <v>40</v>
      </c>
      <c r="M1077" s="49">
        <f t="shared" si="50"/>
        <v>8.4033613445378158E-2</v>
      </c>
    </row>
    <row r="1078" spans="1:13" s="50" customFormat="1" ht="14.5" x14ac:dyDescent="0.35">
      <c r="A1078" s="33">
        <v>132796</v>
      </c>
      <c r="B1078" s="33" t="s">
        <v>345</v>
      </c>
      <c r="C1078" s="49">
        <f t="shared" si="48"/>
        <v>8.9242383391749794E-2</v>
      </c>
      <c r="D1078" s="33">
        <v>150</v>
      </c>
      <c r="E1078" s="33" t="s">
        <v>3489</v>
      </c>
      <c r="F1078" s="33" t="s">
        <v>3490</v>
      </c>
      <c r="H1078" s="35">
        <v>0</v>
      </c>
      <c r="I1078" s="35">
        <v>19</v>
      </c>
      <c r="J1078" s="41"/>
      <c r="K1078" s="42"/>
      <c r="L1078" s="51">
        <f t="shared" si="49"/>
        <v>0</v>
      </c>
      <c r="M1078" s="49">
        <f t="shared" si="50"/>
        <v>0</v>
      </c>
    </row>
    <row r="1079" spans="1:13" s="50" customFormat="1" ht="14.5" x14ac:dyDescent="0.35">
      <c r="A1079" s="33">
        <v>132796</v>
      </c>
      <c r="B1079" s="33" t="s">
        <v>345</v>
      </c>
      <c r="C1079" s="49">
        <f t="shared" si="48"/>
        <v>8.9242383391749794E-2</v>
      </c>
      <c r="D1079" s="33">
        <v>60684</v>
      </c>
      <c r="E1079" s="33" t="s">
        <v>1749</v>
      </c>
      <c r="F1079" s="33" t="s">
        <v>3491</v>
      </c>
      <c r="H1079" s="35">
        <v>44</v>
      </c>
      <c r="I1079" s="35">
        <v>456</v>
      </c>
      <c r="J1079" s="41"/>
      <c r="K1079" s="42"/>
      <c r="L1079" s="51">
        <f t="shared" si="49"/>
        <v>44</v>
      </c>
      <c r="M1079" s="49">
        <f t="shared" si="50"/>
        <v>9.6491228070175433E-2</v>
      </c>
    </row>
    <row r="1080" spans="1:13" s="50" customFormat="1" ht="14.5" x14ac:dyDescent="0.35">
      <c r="A1080" s="33">
        <v>132796</v>
      </c>
      <c r="B1080" s="33" t="s">
        <v>345</v>
      </c>
      <c r="C1080" s="49">
        <f t="shared" ref="C1080:C1143" si="51">SUMIF($B$2:$B$2241,B1080,$L$2:$L$2241)/(SUMIF($B$2:$B$2241,B1080,$I$2:$I$2241))</f>
        <v>8.9242383391749794E-2</v>
      </c>
      <c r="D1080" s="33">
        <v>60685</v>
      </c>
      <c r="E1080" s="33" t="s">
        <v>920</v>
      </c>
      <c r="F1080" s="33" t="s">
        <v>3492</v>
      </c>
      <c r="H1080" s="35">
        <v>66</v>
      </c>
      <c r="I1080" s="35">
        <v>590</v>
      </c>
      <c r="J1080" s="41"/>
      <c r="K1080" s="42"/>
      <c r="L1080" s="51">
        <f t="shared" si="49"/>
        <v>66</v>
      </c>
      <c r="M1080" s="49">
        <f t="shared" si="50"/>
        <v>0.11186440677966102</v>
      </c>
    </row>
    <row r="1081" spans="1:13" s="50" customFormat="1" ht="14.5" x14ac:dyDescent="0.35">
      <c r="A1081" s="33">
        <v>133280</v>
      </c>
      <c r="B1081" s="33" t="s">
        <v>215</v>
      </c>
      <c r="C1081" s="49">
        <f t="shared" si="51"/>
        <v>0.50331125827814571</v>
      </c>
      <c r="D1081" s="33">
        <v>62711</v>
      </c>
      <c r="E1081" s="33" t="s">
        <v>1136</v>
      </c>
      <c r="F1081" s="33" t="s">
        <v>3493</v>
      </c>
      <c r="H1081" s="35">
        <v>76</v>
      </c>
      <c r="I1081" s="35">
        <v>151</v>
      </c>
      <c r="J1081" s="41"/>
      <c r="K1081" s="42"/>
      <c r="L1081" s="51">
        <f t="shared" si="49"/>
        <v>76</v>
      </c>
      <c r="M1081" s="49">
        <f t="shared" si="50"/>
        <v>0.50331125827814571</v>
      </c>
    </row>
    <row r="1082" spans="1:13" s="50" customFormat="1" ht="14.5" x14ac:dyDescent="0.35">
      <c r="A1082" s="33">
        <v>133227</v>
      </c>
      <c r="B1082" s="33" t="s">
        <v>259</v>
      </c>
      <c r="C1082" s="49">
        <f t="shared" si="51"/>
        <v>0.36074029126213591</v>
      </c>
      <c r="D1082" s="33">
        <v>16082576</v>
      </c>
      <c r="E1082" s="33" t="s">
        <v>1304</v>
      </c>
      <c r="F1082" s="33" t="s">
        <v>3494</v>
      </c>
      <c r="H1082" s="35">
        <v>149</v>
      </c>
      <c r="I1082" s="35">
        <v>744</v>
      </c>
      <c r="J1082" s="41"/>
      <c r="K1082" s="42"/>
      <c r="L1082" s="51">
        <f t="shared" si="49"/>
        <v>149</v>
      </c>
      <c r="M1082" s="49">
        <f t="shared" si="50"/>
        <v>0.20026881720430106</v>
      </c>
    </row>
    <row r="1083" spans="1:13" s="50" customFormat="1" ht="14.5" x14ac:dyDescent="0.35">
      <c r="A1083" s="33">
        <v>133227</v>
      </c>
      <c r="B1083" s="33" t="s">
        <v>259</v>
      </c>
      <c r="C1083" s="49">
        <f t="shared" si="51"/>
        <v>0.36074029126213591</v>
      </c>
      <c r="D1083" s="33">
        <v>62544</v>
      </c>
      <c r="E1083" s="33" t="s">
        <v>601</v>
      </c>
      <c r="F1083" s="33" t="s">
        <v>3495</v>
      </c>
      <c r="H1083" s="35">
        <v>108</v>
      </c>
      <c r="I1083" s="35">
        <v>231</v>
      </c>
      <c r="J1083" s="41"/>
      <c r="K1083" s="42"/>
      <c r="L1083" s="51">
        <f t="shared" si="49"/>
        <v>108</v>
      </c>
      <c r="M1083" s="49">
        <f t="shared" si="50"/>
        <v>0.46753246753246752</v>
      </c>
    </row>
    <row r="1084" spans="1:13" s="50" customFormat="1" ht="14.5" x14ac:dyDescent="0.35">
      <c r="A1084" s="33">
        <v>133227</v>
      </c>
      <c r="B1084" s="33" t="s">
        <v>259</v>
      </c>
      <c r="C1084" s="49">
        <f t="shared" si="51"/>
        <v>0.36074029126213591</v>
      </c>
      <c r="D1084" s="33">
        <v>62539</v>
      </c>
      <c r="E1084" s="33" t="s">
        <v>1305</v>
      </c>
      <c r="F1084" s="33" t="s">
        <v>3496</v>
      </c>
      <c r="H1084" s="35">
        <v>194</v>
      </c>
      <c r="I1084" s="35">
        <v>375</v>
      </c>
      <c r="J1084" s="41"/>
      <c r="K1084" s="42"/>
      <c r="L1084" s="51">
        <f t="shared" si="49"/>
        <v>194</v>
      </c>
      <c r="M1084" s="49">
        <f t="shared" si="50"/>
        <v>0.51733333333333331</v>
      </c>
    </row>
    <row r="1085" spans="1:13" s="50" customFormat="1" ht="14.5" x14ac:dyDescent="0.35">
      <c r="A1085" s="33">
        <v>133227</v>
      </c>
      <c r="B1085" s="33" t="s">
        <v>259</v>
      </c>
      <c r="C1085" s="49">
        <f t="shared" si="51"/>
        <v>0.36074029126213591</v>
      </c>
      <c r="D1085" s="33">
        <v>16075802</v>
      </c>
      <c r="E1085" s="33" t="s">
        <v>1306</v>
      </c>
      <c r="F1085" s="33" t="s">
        <v>3497</v>
      </c>
      <c r="H1085" s="35">
        <v>23</v>
      </c>
      <c r="I1085" s="35">
        <v>83</v>
      </c>
      <c r="J1085" s="41"/>
      <c r="K1085" s="42"/>
      <c r="L1085" s="51">
        <f t="shared" si="49"/>
        <v>23</v>
      </c>
      <c r="M1085" s="49">
        <f t="shared" si="50"/>
        <v>0.27710843373493976</v>
      </c>
    </row>
    <row r="1086" spans="1:13" s="50" customFormat="1" ht="14.5" x14ac:dyDescent="0.35">
      <c r="A1086" s="33">
        <v>133227</v>
      </c>
      <c r="B1086" s="33" t="s">
        <v>259</v>
      </c>
      <c r="C1086" s="49">
        <f t="shared" si="51"/>
        <v>0.36074029126213591</v>
      </c>
      <c r="D1086" s="33">
        <v>16075807</v>
      </c>
      <c r="E1086" s="33" t="s">
        <v>1307</v>
      </c>
      <c r="F1086" s="33" t="s">
        <v>3498</v>
      </c>
      <c r="H1086" s="35">
        <v>11</v>
      </c>
      <c r="I1086" s="35">
        <v>21</v>
      </c>
      <c r="J1086" s="41"/>
      <c r="K1086" s="42"/>
      <c r="L1086" s="51">
        <f t="shared" si="49"/>
        <v>11</v>
      </c>
      <c r="M1086" s="49">
        <f t="shared" si="50"/>
        <v>0.52380952380952384</v>
      </c>
    </row>
    <row r="1087" spans="1:13" s="50" customFormat="1" ht="14.5" x14ac:dyDescent="0.35">
      <c r="A1087" s="33">
        <v>133227</v>
      </c>
      <c r="B1087" s="33" t="s">
        <v>259</v>
      </c>
      <c r="C1087" s="49">
        <f t="shared" si="51"/>
        <v>0.36074029126213591</v>
      </c>
      <c r="D1087" s="33">
        <v>62541</v>
      </c>
      <c r="E1087" s="33" t="s">
        <v>1308</v>
      </c>
      <c r="F1087" s="33" t="s">
        <v>3499</v>
      </c>
      <c r="H1087" s="35">
        <v>255</v>
      </c>
      <c r="I1087" s="35">
        <v>803</v>
      </c>
      <c r="J1087" s="41"/>
      <c r="K1087" s="42"/>
      <c r="L1087" s="51">
        <f t="shared" si="49"/>
        <v>255</v>
      </c>
      <c r="M1087" s="49">
        <f t="shared" si="50"/>
        <v>0.31755915317559152</v>
      </c>
    </row>
    <row r="1088" spans="1:13" s="50" customFormat="1" ht="14.5" x14ac:dyDescent="0.35">
      <c r="A1088" s="33">
        <v>133227</v>
      </c>
      <c r="B1088" s="33" t="s">
        <v>259</v>
      </c>
      <c r="C1088" s="49">
        <f t="shared" si="51"/>
        <v>0.36074029126213591</v>
      </c>
      <c r="D1088" s="33"/>
      <c r="E1088" s="33" t="s">
        <v>1309</v>
      </c>
      <c r="F1088" s="33" t="s">
        <v>3500</v>
      </c>
      <c r="H1088" s="35">
        <v>108</v>
      </c>
      <c r="I1088" s="35">
        <v>188</v>
      </c>
      <c r="J1088" s="41"/>
      <c r="K1088" s="42"/>
      <c r="L1088" s="51">
        <f t="shared" si="49"/>
        <v>108</v>
      </c>
      <c r="M1088" s="49">
        <f t="shared" si="50"/>
        <v>0.57446808510638303</v>
      </c>
    </row>
    <row r="1089" spans="1:13" s="50" customFormat="1" ht="14.5" x14ac:dyDescent="0.35">
      <c r="A1089" s="33">
        <v>133227</v>
      </c>
      <c r="B1089" s="33" t="s">
        <v>259</v>
      </c>
      <c r="C1089" s="49">
        <f t="shared" si="51"/>
        <v>0.36074029126213591</v>
      </c>
      <c r="D1089" s="33">
        <v>62543</v>
      </c>
      <c r="E1089" s="33" t="s">
        <v>1310</v>
      </c>
      <c r="F1089" s="33" t="s">
        <v>3501</v>
      </c>
      <c r="H1089" s="35">
        <v>210</v>
      </c>
      <c r="I1089" s="35">
        <v>560</v>
      </c>
      <c r="J1089" s="41"/>
      <c r="K1089" s="42"/>
      <c r="L1089" s="51">
        <f t="shared" si="49"/>
        <v>210</v>
      </c>
      <c r="M1089" s="49">
        <f t="shared" si="50"/>
        <v>0.375</v>
      </c>
    </row>
    <row r="1090" spans="1:13" s="50" customFormat="1" ht="14.5" x14ac:dyDescent="0.35">
      <c r="A1090" s="33">
        <v>133227</v>
      </c>
      <c r="B1090" s="33" t="s">
        <v>259</v>
      </c>
      <c r="C1090" s="49">
        <f t="shared" si="51"/>
        <v>0.36074029126213591</v>
      </c>
      <c r="D1090" s="33">
        <v>62537</v>
      </c>
      <c r="E1090" s="33" t="s">
        <v>919</v>
      </c>
      <c r="F1090" s="33" t="s">
        <v>3502</v>
      </c>
      <c r="H1090" s="35">
        <v>131</v>
      </c>
      <c r="I1090" s="35">
        <v>291</v>
      </c>
      <c r="J1090" s="41"/>
      <c r="K1090" s="42"/>
      <c r="L1090" s="51">
        <f t="shared" ref="L1090:L1153" si="52">IF(K1090="",H1090,(MIN(I1090,(K1090*1.6*I1090))))</f>
        <v>131</v>
      </c>
      <c r="M1090" s="49">
        <f t="shared" ref="M1090:M1153" si="53">IF(L1090=0,0,(L1090/I1090))</f>
        <v>0.45017182130584193</v>
      </c>
    </row>
    <row r="1091" spans="1:13" s="50" customFormat="1" ht="14.5" x14ac:dyDescent="0.35">
      <c r="A1091" s="33">
        <v>132761</v>
      </c>
      <c r="B1091" s="33" t="s">
        <v>475</v>
      </c>
      <c r="C1091" s="49">
        <f t="shared" si="51"/>
        <v>4.4970414201183431E-2</v>
      </c>
      <c r="D1091" s="33">
        <v>60550</v>
      </c>
      <c r="E1091" s="33" t="s">
        <v>2227</v>
      </c>
      <c r="F1091" s="33" t="s">
        <v>3503</v>
      </c>
      <c r="H1091" s="35">
        <v>18</v>
      </c>
      <c r="I1091" s="35">
        <v>413</v>
      </c>
      <c r="J1091" s="41"/>
      <c r="K1091" s="42"/>
      <c r="L1091" s="51">
        <f t="shared" si="52"/>
        <v>18</v>
      </c>
      <c r="M1091" s="49">
        <f t="shared" si="53"/>
        <v>4.3583535108958835E-2</v>
      </c>
    </row>
    <row r="1092" spans="1:13" s="50" customFormat="1" ht="14.5" x14ac:dyDescent="0.35">
      <c r="A1092" s="33">
        <v>132761</v>
      </c>
      <c r="B1092" s="33" t="s">
        <v>475</v>
      </c>
      <c r="C1092" s="49">
        <f t="shared" si="51"/>
        <v>4.4970414201183431E-2</v>
      </c>
      <c r="D1092" s="33">
        <v>60549</v>
      </c>
      <c r="E1092" s="33" t="s">
        <v>2228</v>
      </c>
      <c r="F1092" s="33" t="s">
        <v>3504</v>
      </c>
      <c r="H1092" s="35">
        <v>20</v>
      </c>
      <c r="I1092" s="35">
        <v>432</v>
      </c>
      <c r="J1092" s="41"/>
      <c r="K1092" s="42"/>
      <c r="L1092" s="51">
        <f t="shared" si="52"/>
        <v>20</v>
      </c>
      <c r="M1092" s="49">
        <f t="shared" si="53"/>
        <v>4.6296296296296294E-2</v>
      </c>
    </row>
    <row r="1093" spans="1:13" s="50" customFormat="1" ht="14.5" x14ac:dyDescent="0.35">
      <c r="A1093" s="33">
        <v>132969</v>
      </c>
      <c r="B1093" s="33" t="s">
        <v>147</v>
      </c>
      <c r="C1093" s="49">
        <f t="shared" si="51"/>
        <v>0.1710813762971054</v>
      </c>
      <c r="D1093" s="33">
        <v>16064637</v>
      </c>
      <c r="E1093" s="33" t="s">
        <v>848</v>
      </c>
      <c r="F1093" s="33" t="s">
        <v>3505</v>
      </c>
      <c r="H1093" s="35">
        <v>3</v>
      </c>
      <c r="I1093" s="35">
        <v>38</v>
      </c>
      <c r="J1093" s="41"/>
      <c r="K1093" s="42"/>
      <c r="L1093" s="51">
        <f t="shared" si="52"/>
        <v>3</v>
      </c>
      <c r="M1093" s="49">
        <f t="shared" si="53"/>
        <v>7.8947368421052627E-2</v>
      </c>
    </row>
    <row r="1094" spans="1:13" s="50" customFormat="1" ht="14.5" x14ac:dyDescent="0.35">
      <c r="A1094" s="33">
        <v>132969</v>
      </c>
      <c r="B1094" s="33" t="s">
        <v>147</v>
      </c>
      <c r="C1094" s="49">
        <f t="shared" si="51"/>
        <v>0.1710813762971054</v>
      </c>
      <c r="D1094" s="33"/>
      <c r="E1094" s="33" t="s">
        <v>849</v>
      </c>
      <c r="F1094" s="33" t="s">
        <v>3506</v>
      </c>
      <c r="H1094" s="35">
        <v>23</v>
      </c>
      <c r="I1094" s="35">
        <v>94</v>
      </c>
      <c r="J1094" s="41"/>
      <c r="K1094" s="42"/>
      <c r="L1094" s="51">
        <f t="shared" si="52"/>
        <v>23</v>
      </c>
      <c r="M1094" s="49">
        <f t="shared" si="53"/>
        <v>0.24468085106382978</v>
      </c>
    </row>
    <row r="1095" spans="1:13" s="50" customFormat="1" ht="14.5" x14ac:dyDescent="0.35">
      <c r="A1095" s="33">
        <v>132969</v>
      </c>
      <c r="B1095" s="33" t="s">
        <v>147</v>
      </c>
      <c r="C1095" s="49">
        <f t="shared" si="51"/>
        <v>0.1710813762971054</v>
      </c>
      <c r="D1095" s="33">
        <v>61638</v>
      </c>
      <c r="E1095" s="33" t="s">
        <v>850</v>
      </c>
      <c r="F1095" s="33" t="s">
        <v>3507</v>
      </c>
      <c r="H1095" s="35">
        <v>51</v>
      </c>
      <c r="I1095" s="35">
        <v>466</v>
      </c>
      <c r="J1095" s="41"/>
      <c r="K1095" s="42"/>
      <c r="L1095" s="51">
        <f t="shared" si="52"/>
        <v>51</v>
      </c>
      <c r="M1095" s="49">
        <f t="shared" si="53"/>
        <v>0.10944206008583691</v>
      </c>
    </row>
    <row r="1096" spans="1:13" s="50" customFormat="1" ht="14.5" x14ac:dyDescent="0.35">
      <c r="A1096" s="33">
        <v>132969</v>
      </c>
      <c r="B1096" s="33" t="s">
        <v>147</v>
      </c>
      <c r="C1096" s="49">
        <f t="shared" si="51"/>
        <v>0.1710813762971054</v>
      </c>
      <c r="D1096" s="33">
        <v>61526</v>
      </c>
      <c r="E1096" s="33" t="s">
        <v>851</v>
      </c>
      <c r="F1096" s="33" t="s">
        <v>3508</v>
      </c>
      <c r="H1096" s="35">
        <v>156</v>
      </c>
      <c r="I1096" s="35">
        <v>1015</v>
      </c>
      <c r="J1096" s="41"/>
      <c r="K1096" s="42"/>
      <c r="L1096" s="51">
        <f t="shared" si="52"/>
        <v>156</v>
      </c>
      <c r="M1096" s="49">
        <f t="shared" si="53"/>
        <v>0.15369458128078817</v>
      </c>
    </row>
    <row r="1097" spans="1:13" s="50" customFormat="1" ht="14.5" x14ac:dyDescent="0.35">
      <c r="A1097" s="33">
        <v>132969</v>
      </c>
      <c r="B1097" s="33" t="s">
        <v>147</v>
      </c>
      <c r="C1097" s="49">
        <f t="shared" si="51"/>
        <v>0.1710813762971054</v>
      </c>
      <c r="D1097" s="33">
        <v>61634</v>
      </c>
      <c r="E1097" s="33" t="s">
        <v>852</v>
      </c>
      <c r="F1097" s="33" t="s">
        <v>3509</v>
      </c>
      <c r="H1097" s="35">
        <v>268</v>
      </c>
      <c r="I1097" s="35">
        <v>1192</v>
      </c>
      <c r="J1097" s="41"/>
      <c r="K1097" s="42"/>
      <c r="L1097" s="51">
        <f t="shared" si="52"/>
        <v>268</v>
      </c>
      <c r="M1097" s="49">
        <f t="shared" si="53"/>
        <v>0.22483221476510068</v>
      </c>
    </row>
    <row r="1098" spans="1:13" s="50" customFormat="1" ht="14.5" x14ac:dyDescent="0.35">
      <c r="A1098" s="33">
        <v>132969</v>
      </c>
      <c r="B1098" s="33" t="s">
        <v>147</v>
      </c>
      <c r="C1098" s="49">
        <f t="shared" si="51"/>
        <v>0.1710813762971054</v>
      </c>
      <c r="D1098" s="33">
        <v>61635</v>
      </c>
      <c r="E1098" s="33" t="s">
        <v>853</v>
      </c>
      <c r="F1098" s="33" t="s">
        <v>3510</v>
      </c>
      <c r="H1098" s="35">
        <v>322</v>
      </c>
      <c r="I1098" s="35">
        <v>2108</v>
      </c>
      <c r="J1098" s="41"/>
      <c r="K1098" s="42"/>
      <c r="L1098" s="51">
        <f t="shared" si="52"/>
        <v>322</v>
      </c>
      <c r="M1098" s="49">
        <f t="shared" si="53"/>
        <v>0.15275142314990511</v>
      </c>
    </row>
    <row r="1099" spans="1:13" s="50" customFormat="1" ht="14.5" x14ac:dyDescent="0.35">
      <c r="A1099" s="33">
        <v>132969</v>
      </c>
      <c r="B1099" s="33" t="s">
        <v>147</v>
      </c>
      <c r="C1099" s="49">
        <f t="shared" si="51"/>
        <v>0.1710813762971054</v>
      </c>
      <c r="D1099" s="33"/>
      <c r="E1099" s="33" t="s">
        <v>3511</v>
      </c>
      <c r="F1099" s="33" t="s">
        <v>3512</v>
      </c>
      <c r="H1099" s="35">
        <v>42</v>
      </c>
      <c r="I1099" s="35">
        <v>354</v>
      </c>
      <c r="J1099" s="41"/>
      <c r="K1099" s="42"/>
      <c r="L1099" s="51">
        <f t="shared" si="52"/>
        <v>42</v>
      </c>
      <c r="M1099" s="49">
        <f t="shared" si="53"/>
        <v>0.11864406779661017</v>
      </c>
    </row>
    <row r="1100" spans="1:13" s="50" customFormat="1" ht="14.5" x14ac:dyDescent="0.35">
      <c r="A1100" s="33">
        <v>132969</v>
      </c>
      <c r="B1100" s="33" t="s">
        <v>147</v>
      </c>
      <c r="C1100" s="49">
        <f t="shared" si="51"/>
        <v>0.1710813762971054</v>
      </c>
      <c r="D1100" s="33">
        <v>61633</v>
      </c>
      <c r="E1100" s="33" t="s">
        <v>854</v>
      </c>
      <c r="F1100" s="33" t="s">
        <v>3513</v>
      </c>
      <c r="H1100" s="35">
        <v>46</v>
      </c>
      <c r="I1100" s="35">
        <v>427</v>
      </c>
      <c r="J1100" s="41"/>
      <c r="K1100" s="42"/>
      <c r="L1100" s="51">
        <f t="shared" si="52"/>
        <v>46</v>
      </c>
      <c r="M1100" s="49">
        <f t="shared" si="53"/>
        <v>0.10772833723653395</v>
      </c>
    </row>
    <row r="1101" spans="1:13" s="50" customFormat="1" ht="14.5" x14ac:dyDescent="0.35">
      <c r="A1101" s="33">
        <v>132969</v>
      </c>
      <c r="B1101" s="33" t="s">
        <v>147</v>
      </c>
      <c r="C1101" s="49">
        <f t="shared" si="51"/>
        <v>0.1710813762971054</v>
      </c>
      <c r="D1101" s="33">
        <v>61528</v>
      </c>
      <c r="E1101" s="33" t="s">
        <v>855</v>
      </c>
      <c r="F1101" s="33" t="s">
        <v>3514</v>
      </c>
      <c r="H1101" s="35">
        <v>42</v>
      </c>
      <c r="I1101" s="35">
        <v>295</v>
      </c>
      <c r="J1101" s="41"/>
      <c r="K1101" s="42"/>
      <c r="L1101" s="51">
        <f t="shared" si="52"/>
        <v>42</v>
      </c>
      <c r="M1101" s="49">
        <f t="shared" si="53"/>
        <v>0.14237288135593221</v>
      </c>
    </row>
    <row r="1102" spans="1:13" s="50" customFormat="1" ht="14.5" x14ac:dyDescent="0.35">
      <c r="A1102" s="33">
        <v>132969</v>
      </c>
      <c r="B1102" s="33" t="s">
        <v>147</v>
      </c>
      <c r="C1102" s="49">
        <f t="shared" si="51"/>
        <v>0.1710813762971054</v>
      </c>
      <c r="D1102" s="33">
        <v>61637</v>
      </c>
      <c r="E1102" s="33" t="s">
        <v>856</v>
      </c>
      <c r="F1102" s="33" t="s">
        <v>3515</v>
      </c>
      <c r="H1102" s="35">
        <v>154</v>
      </c>
      <c r="I1102" s="35">
        <v>371</v>
      </c>
      <c r="J1102" s="41"/>
      <c r="K1102" s="42"/>
      <c r="L1102" s="51">
        <f t="shared" si="52"/>
        <v>154</v>
      </c>
      <c r="M1102" s="49">
        <f t="shared" si="53"/>
        <v>0.41509433962264153</v>
      </c>
    </row>
    <row r="1103" spans="1:13" s="50" customFormat="1" ht="14.5" x14ac:dyDescent="0.35">
      <c r="A1103" s="33">
        <v>132969</v>
      </c>
      <c r="B1103" s="33" t="s">
        <v>147</v>
      </c>
      <c r="C1103" s="49">
        <f t="shared" si="51"/>
        <v>0.1710813762971054</v>
      </c>
      <c r="D1103" s="33">
        <v>61640</v>
      </c>
      <c r="E1103" s="33" t="s">
        <v>857</v>
      </c>
      <c r="F1103" s="33" t="s">
        <v>3516</v>
      </c>
      <c r="H1103" s="35">
        <v>28</v>
      </c>
      <c r="I1103" s="35">
        <v>473</v>
      </c>
      <c r="J1103" s="41"/>
      <c r="K1103" s="42"/>
      <c r="L1103" s="51">
        <f t="shared" si="52"/>
        <v>28</v>
      </c>
      <c r="M1103" s="49">
        <f t="shared" si="53"/>
        <v>5.9196617336152217E-2</v>
      </c>
    </row>
    <row r="1104" spans="1:13" s="50" customFormat="1" ht="14.5" x14ac:dyDescent="0.35">
      <c r="A1104" s="33">
        <v>132969</v>
      </c>
      <c r="B1104" s="33" t="s">
        <v>147</v>
      </c>
      <c r="C1104" s="49">
        <f t="shared" si="51"/>
        <v>0.1710813762971054</v>
      </c>
      <c r="D1104" s="33">
        <v>61736</v>
      </c>
      <c r="E1104" s="33" t="s">
        <v>858</v>
      </c>
      <c r="F1104" s="33" t="s">
        <v>3517</v>
      </c>
      <c r="H1104" s="35">
        <v>118</v>
      </c>
      <c r="I1104" s="35">
        <v>491</v>
      </c>
      <c r="J1104" s="41"/>
      <c r="K1104" s="42"/>
      <c r="L1104" s="51">
        <f t="shared" si="52"/>
        <v>118</v>
      </c>
      <c r="M1104" s="49">
        <f t="shared" si="53"/>
        <v>0.24032586558044808</v>
      </c>
    </row>
    <row r="1105" spans="1:13" s="50" customFormat="1" ht="14.5" x14ac:dyDescent="0.35">
      <c r="A1105" s="33">
        <v>132972</v>
      </c>
      <c r="B1105" s="33" t="s">
        <v>384</v>
      </c>
      <c r="C1105" s="49">
        <f t="shared" si="51"/>
        <v>0.17973669147109331</v>
      </c>
      <c r="D1105" s="33">
        <v>61587</v>
      </c>
      <c r="E1105" s="33" t="s">
        <v>1917</v>
      </c>
      <c r="F1105" s="33" t="s">
        <v>3518</v>
      </c>
      <c r="H1105" s="35">
        <v>10</v>
      </c>
      <c r="I1105" s="35">
        <v>86</v>
      </c>
      <c r="J1105" s="41"/>
      <c r="K1105" s="42"/>
      <c r="L1105" s="51">
        <f t="shared" si="52"/>
        <v>10</v>
      </c>
      <c r="M1105" s="49">
        <f t="shared" si="53"/>
        <v>0.11627906976744186</v>
      </c>
    </row>
    <row r="1106" spans="1:13" s="50" customFormat="1" ht="14.5" x14ac:dyDescent="0.35">
      <c r="A1106" s="33">
        <v>132972</v>
      </c>
      <c r="B1106" s="33" t="s">
        <v>384</v>
      </c>
      <c r="C1106" s="49">
        <f t="shared" si="51"/>
        <v>0.17973669147109331</v>
      </c>
      <c r="D1106" s="33">
        <v>61644</v>
      </c>
      <c r="E1106" s="33" t="s">
        <v>1150</v>
      </c>
      <c r="F1106" s="33" t="s">
        <v>3519</v>
      </c>
      <c r="H1106" s="35">
        <v>70</v>
      </c>
      <c r="I1106" s="35">
        <v>325</v>
      </c>
      <c r="J1106" s="41"/>
      <c r="K1106" s="42"/>
      <c r="L1106" s="51">
        <f t="shared" si="52"/>
        <v>70</v>
      </c>
      <c r="M1106" s="49">
        <f t="shared" si="53"/>
        <v>0.2153846153846154</v>
      </c>
    </row>
    <row r="1107" spans="1:13" s="50" customFormat="1" ht="14.5" x14ac:dyDescent="0.35">
      <c r="A1107" s="33">
        <v>132972</v>
      </c>
      <c r="B1107" s="33" t="s">
        <v>384</v>
      </c>
      <c r="C1107" s="49">
        <f t="shared" si="51"/>
        <v>0.17973669147109331</v>
      </c>
      <c r="D1107" s="33">
        <v>212548</v>
      </c>
      <c r="E1107" s="33" t="s">
        <v>1918</v>
      </c>
      <c r="F1107" s="33" t="s">
        <v>3520</v>
      </c>
      <c r="H1107" s="35">
        <v>31</v>
      </c>
      <c r="I1107" s="35">
        <v>265</v>
      </c>
      <c r="J1107" s="41"/>
      <c r="K1107" s="42"/>
      <c r="L1107" s="51">
        <f t="shared" si="52"/>
        <v>31</v>
      </c>
      <c r="M1107" s="49">
        <f t="shared" si="53"/>
        <v>0.1169811320754717</v>
      </c>
    </row>
    <row r="1108" spans="1:13" s="50" customFormat="1" ht="14.5" x14ac:dyDescent="0.35">
      <c r="A1108" s="33">
        <v>132972</v>
      </c>
      <c r="B1108" s="33" t="s">
        <v>384</v>
      </c>
      <c r="C1108" s="49">
        <f t="shared" si="51"/>
        <v>0.17973669147109331</v>
      </c>
      <c r="D1108" s="33">
        <v>61645</v>
      </c>
      <c r="E1108" s="33" t="s">
        <v>1919</v>
      </c>
      <c r="F1108" s="33" t="s">
        <v>3521</v>
      </c>
      <c r="H1108" s="35">
        <v>181</v>
      </c>
      <c r="I1108" s="35">
        <v>1126</v>
      </c>
      <c r="J1108" s="41"/>
      <c r="K1108" s="42"/>
      <c r="L1108" s="51">
        <f t="shared" si="52"/>
        <v>181</v>
      </c>
      <c r="M1108" s="49">
        <f t="shared" si="53"/>
        <v>0.16074600355239788</v>
      </c>
    </row>
    <row r="1109" spans="1:13" s="50" customFormat="1" ht="14.5" x14ac:dyDescent="0.35">
      <c r="A1109" s="33">
        <v>132972</v>
      </c>
      <c r="B1109" s="33" t="s">
        <v>384</v>
      </c>
      <c r="C1109" s="49">
        <f t="shared" si="51"/>
        <v>0.17973669147109331</v>
      </c>
      <c r="D1109" s="33">
        <v>61642</v>
      </c>
      <c r="E1109" s="33" t="s">
        <v>1920</v>
      </c>
      <c r="F1109" s="33" t="s">
        <v>3522</v>
      </c>
      <c r="H1109" s="35">
        <v>97</v>
      </c>
      <c r="I1109" s="35">
        <v>526</v>
      </c>
      <c r="J1109" s="41"/>
      <c r="K1109" s="42"/>
      <c r="L1109" s="51">
        <f t="shared" si="52"/>
        <v>97</v>
      </c>
      <c r="M1109" s="49">
        <f t="shared" si="53"/>
        <v>0.18441064638783269</v>
      </c>
    </row>
    <row r="1110" spans="1:13" s="50" customFormat="1" ht="14.5" x14ac:dyDescent="0.35">
      <c r="A1110" s="33">
        <v>132972</v>
      </c>
      <c r="B1110" s="33" t="s">
        <v>384</v>
      </c>
      <c r="C1110" s="49">
        <f t="shared" si="51"/>
        <v>0.17973669147109331</v>
      </c>
      <c r="D1110" s="33">
        <v>61643</v>
      </c>
      <c r="E1110" s="33" t="s">
        <v>1921</v>
      </c>
      <c r="F1110" s="33" t="s">
        <v>3523</v>
      </c>
      <c r="H1110" s="35">
        <v>138</v>
      </c>
      <c r="I1110" s="35">
        <v>723</v>
      </c>
      <c r="J1110" s="41"/>
      <c r="K1110" s="42"/>
      <c r="L1110" s="51">
        <f t="shared" si="52"/>
        <v>138</v>
      </c>
      <c r="M1110" s="49">
        <f t="shared" si="53"/>
        <v>0.1908713692946058</v>
      </c>
    </row>
    <row r="1111" spans="1:13" s="50" customFormat="1" ht="14.5" x14ac:dyDescent="0.35">
      <c r="A1111" s="33">
        <v>132972</v>
      </c>
      <c r="B1111" s="33" t="s">
        <v>384</v>
      </c>
      <c r="C1111" s="49">
        <f t="shared" si="51"/>
        <v>0.17973669147109331</v>
      </c>
      <c r="D1111" s="33">
        <v>61641</v>
      </c>
      <c r="E1111" s="33" t="s">
        <v>1152</v>
      </c>
      <c r="F1111" s="33" t="s">
        <v>3524</v>
      </c>
      <c r="H1111" s="35">
        <v>101</v>
      </c>
      <c r="I1111" s="35">
        <v>443</v>
      </c>
      <c r="J1111" s="41"/>
      <c r="K1111" s="42"/>
      <c r="L1111" s="51">
        <f t="shared" si="52"/>
        <v>101</v>
      </c>
      <c r="M1111" s="49">
        <f t="shared" si="53"/>
        <v>0.22799097065462753</v>
      </c>
    </row>
    <row r="1112" spans="1:13" s="50" customFormat="1" ht="14.5" x14ac:dyDescent="0.35">
      <c r="A1112" s="33">
        <v>132882</v>
      </c>
      <c r="B1112" s="33" t="s">
        <v>300</v>
      </c>
      <c r="C1112" s="49">
        <f t="shared" si="51"/>
        <v>0.99948068808828305</v>
      </c>
      <c r="D1112" s="33">
        <v>186720</v>
      </c>
      <c r="E1112" s="33" t="s">
        <v>1445</v>
      </c>
      <c r="F1112" s="33" t="s">
        <v>3525</v>
      </c>
      <c r="H1112" s="35"/>
      <c r="I1112" s="35">
        <v>622</v>
      </c>
      <c r="J1112" s="41">
        <v>2014</v>
      </c>
      <c r="K1112" s="42">
        <v>0.70479999999999998</v>
      </c>
      <c r="L1112" s="51">
        <f t="shared" si="52"/>
        <v>622</v>
      </c>
      <c r="M1112" s="49">
        <f t="shared" si="53"/>
        <v>1</v>
      </c>
    </row>
    <row r="1113" spans="1:13" s="50" customFormat="1" ht="14.5" x14ac:dyDescent="0.35">
      <c r="A1113" s="33">
        <v>132882</v>
      </c>
      <c r="B1113" s="33" t="s">
        <v>300</v>
      </c>
      <c r="C1113" s="49">
        <f t="shared" si="51"/>
        <v>0.99948068808828305</v>
      </c>
      <c r="D1113" s="33">
        <v>16026235</v>
      </c>
      <c r="E1113" s="33" t="s">
        <v>1446</v>
      </c>
      <c r="F1113" s="33" t="s">
        <v>3526</v>
      </c>
      <c r="H1113" s="35"/>
      <c r="I1113" s="35">
        <v>493</v>
      </c>
      <c r="J1113" s="41">
        <v>2014</v>
      </c>
      <c r="K1113" s="42">
        <v>0.70479999999999998</v>
      </c>
      <c r="L1113" s="51">
        <f t="shared" si="52"/>
        <v>493</v>
      </c>
      <c r="M1113" s="49">
        <f t="shared" si="53"/>
        <v>1</v>
      </c>
    </row>
    <row r="1114" spans="1:13" s="50" customFormat="1" ht="14.5" x14ac:dyDescent="0.35">
      <c r="A1114" s="33">
        <v>132882</v>
      </c>
      <c r="B1114" s="33" t="s">
        <v>300</v>
      </c>
      <c r="C1114" s="49">
        <f t="shared" si="51"/>
        <v>0.99948068808828305</v>
      </c>
      <c r="D1114" s="33">
        <v>61396</v>
      </c>
      <c r="E1114" s="33" t="s">
        <v>1447</v>
      </c>
      <c r="F1114" s="33" t="s">
        <v>3527</v>
      </c>
      <c r="H1114" s="35"/>
      <c r="I1114" s="35">
        <v>331</v>
      </c>
      <c r="J1114" s="41">
        <v>2014</v>
      </c>
      <c r="K1114" s="42">
        <v>0.70479999999999998</v>
      </c>
      <c r="L1114" s="51">
        <f t="shared" si="52"/>
        <v>331</v>
      </c>
      <c r="M1114" s="49">
        <f t="shared" si="53"/>
        <v>1</v>
      </c>
    </row>
    <row r="1115" spans="1:13" s="50" customFormat="1" ht="14.5" x14ac:dyDescent="0.35">
      <c r="A1115" s="33">
        <v>132882</v>
      </c>
      <c r="B1115" s="33" t="s">
        <v>300</v>
      </c>
      <c r="C1115" s="49">
        <f t="shared" si="51"/>
        <v>0.99948068808828305</v>
      </c>
      <c r="D1115" s="33">
        <v>61045</v>
      </c>
      <c r="E1115" s="33" t="s">
        <v>1448</v>
      </c>
      <c r="F1115" s="33" t="s">
        <v>3528</v>
      </c>
      <c r="H1115" s="35"/>
      <c r="I1115" s="35">
        <v>676</v>
      </c>
      <c r="J1115" s="41">
        <v>2014</v>
      </c>
      <c r="K1115" s="42">
        <v>0.70479999999999998</v>
      </c>
      <c r="L1115" s="51">
        <f t="shared" si="52"/>
        <v>676</v>
      </c>
      <c r="M1115" s="49">
        <f t="shared" si="53"/>
        <v>1</v>
      </c>
    </row>
    <row r="1116" spans="1:13" s="50" customFormat="1" ht="14.5" x14ac:dyDescent="0.35">
      <c r="A1116" s="33">
        <v>132882</v>
      </c>
      <c r="B1116" s="33" t="s">
        <v>300</v>
      </c>
      <c r="C1116" s="49">
        <f t="shared" si="51"/>
        <v>0.99948068808828305</v>
      </c>
      <c r="D1116" s="33">
        <v>16033327</v>
      </c>
      <c r="E1116" s="33" t="s">
        <v>1449</v>
      </c>
      <c r="F1116" s="33" t="s">
        <v>3529</v>
      </c>
      <c r="H1116" s="35"/>
      <c r="I1116" s="35">
        <v>192</v>
      </c>
      <c r="J1116" s="41">
        <v>2014</v>
      </c>
      <c r="K1116" s="42">
        <v>0.70479999999999998</v>
      </c>
      <c r="L1116" s="51">
        <f t="shared" si="52"/>
        <v>192</v>
      </c>
      <c r="M1116" s="49">
        <f t="shared" si="53"/>
        <v>1</v>
      </c>
    </row>
    <row r="1117" spans="1:13" s="50" customFormat="1" ht="14.5" x14ac:dyDescent="0.35">
      <c r="A1117" s="33">
        <v>132882</v>
      </c>
      <c r="B1117" s="33" t="s">
        <v>300</v>
      </c>
      <c r="C1117" s="49">
        <f t="shared" si="51"/>
        <v>0.99948068808828305</v>
      </c>
      <c r="D1117" s="33">
        <v>124</v>
      </c>
      <c r="E1117" s="33" t="s">
        <v>3530</v>
      </c>
      <c r="F1117" s="33" t="s">
        <v>3531</v>
      </c>
      <c r="H1117" s="35"/>
      <c r="I1117" s="35">
        <v>288</v>
      </c>
      <c r="J1117" s="41">
        <v>2014</v>
      </c>
      <c r="K1117" s="42">
        <v>0.70479999999999998</v>
      </c>
      <c r="L1117" s="51">
        <f t="shared" si="52"/>
        <v>288</v>
      </c>
      <c r="M1117" s="49">
        <f t="shared" si="53"/>
        <v>1</v>
      </c>
    </row>
    <row r="1118" spans="1:13" s="50" customFormat="1" ht="14.5" x14ac:dyDescent="0.35">
      <c r="A1118" s="33">
        <v>132882</v>
      </c>
      <c r="B1118" s="33" t="s">
        <v>300</v>
      </c>
      <c r="C1118" s="49">
        <f t="shared" si="51"/>
        <v>0.99948068808828305</v>
      </c>
      <c r="D1118" s="33">
        <v>209659</v>
      </c>
      <c r="E1118" s="33" t="s">
        <v>1450</v>
      </c>
      <c r="F1118" s="33" t="s">
        <v>3532</v>
      </c>
      <c r="H1118" s="35"/>
      <c r="I1118" s="35">
        <v>106</v>
      </c>
      <c r="J1118" s="41">
        <v>2014</v>
      </c>
      <c r="K1118" s="42">
        <v>0.70479999999999998</v>
      </c>
      <c r="L1118" s="51">
        <f t="shared" si="52"/>
        <v>106</v>
      </c>
      <c r="M1118" s="49">
        <f t="shared" si="53"/>
        <v>1</v>
      </c>
    </row>
    <row r="1119" spans="1:13" s="50" customFormat="1" ht="14.5" x14ac:dyDescent="0.35">
      <c r="A1119" s="33">
        <v>132882</v>
      </c>
      <c r="B1119" s="33" t="s">
        <v>300</v>
      </c>
      <c r="C1119" s="49">
        <f t="shared" si="51"/>
        <v>0.99948068808828305</v>
      </c>
      <c r="D1119" s="33">
        <v>16049250</v>
      </c>
      <c r="E1119" s="33" t="s">
        <v>3533</v>
      </c>
      <c r="F1119" s="33" t="s">
        <v>3534</v>
      </c>
      <c r="H1119" s="35"/>
      <c r="I1119" s="35">
        <v>362</v>
      </c>
      <c r="J1119" s="41">
        <v>2014</v>
      </c>
      <c r="K1119" s="42">
        <v>0.70479999999999998</v>
      </c>
      <c r="L1119" s="51">
        <f t="shared" si="52"/>
        <v>362</v>
      </c>
      <c r="M1119" s="49">
        <f t="shared" si="53"/>
        <v>1</v>
      </c>
    </row>
    <row r="1120" spans="1:13" s="50" customFormat="1" ht="14.5" x14ac:dyDescent="0.35">
      <c r="A1120" s="33">
        <v>132882</v>
      </c>
      <c r="B1120" s="33" t="s">
        <v>300</v>
      </c>
      <c r="C1120" s="49">
        <f t="shared" si="51"/>
        <v>0.99948068808828305</v>
      </c>
      <c r="D1120" s="33">
        <v>61235</v>
      </c>
      <c r="E1120" s="33" t="s">
        <v>3535</v>
      </c>
      <c r="F1120" s="33" t="s">
        <v>3536</v>
      </c>
      <c r="H1120" s="35"/>
      <c r="I1120" s="35">
        <v>568</v>
      </c>
      <c r="J1120" s="41">
        <v>2014</v>
      </c>
      <c r="K1120" s="42">
        <v>0.70479999999999998</v>
      </c>
      <c r="L1120" s="51">
        <f t="shared" si="52"/>
        <v>568</v>
      </c>
      <c r="M1120" s="49">
        <f t="shared" si="53"/>
        <v>1</v>
      </c>
    </row>
    <row r="1121" spans="1:13" s="50" customFormat="1" ht="14.5" x14ac:dyDescent="0.35">
      <c r="A1121" s="33">
        <v>132882</v>
      </c>
      <c r="B1121" s="33" t="s">
        <v>300</v>
      </c>
      <c r="C1121" s="49">
        <f t="shared" si="51"/>
        <v>0.99948068808828305</v>
      </c>
      <c r="D1121" s="33">
        <v>61064</v>
      </c>
      <c r="E1121" s="33" t="s">
        <v>1451</v>
      </c>
      <c r="F1121" s="33" t="s">
        <v>3537</v>
      </c>
      <c r="H1121" s="35"/>
      <c r="I1121" s="35">
        <v>278</v>
      </c>
      <c r="J1121" s="41">
        <v>2014</v>
      </c>
      <c r="K1121" s="42">
        <v>0.70479999999999998</v>
      </c>
      <c r="L1121" s="51">
        <f t="shared" si="52"/>
        <v>278</v>
      </c>
      <c r="M1121" s="49">
        <f t="shared" si="53"/>
        <v>1</v>
      </c>
    </row>
    <row r="1122" spans="1:13" s="50" customFormat="1" ht="14.5" x14ac:dyDescent="0.35">
      <c r="A1122" s="33">
        <v>132882</v>
      </c>
      <c r="B1122" s="33" t="s">
        <v>300</v>
      </c>
      <c r="C1122" s="49">
        <f t="shared" si="51"/>
        <v>0.99948068808828305</v>
      </c>
      <c r="D1122" s="33"/>
      <c r="E1122" s="33" t="s">
        <v>1452</v>
      </c>
      <c r="F1122" s="33" t="s">
        <v>3538</v>
      </c>
      <c r="H1122" s="35"/>
      <c r="I1122" s="35">
        <v>95</v>
      </c>
      <c r="J1122" s="41">
        <v>2014</v>
      </c>
      <c r="K1122" s="42">
        <v>0.70479999999999998</v>
      </c>
      <c r="L1122" s="51">
        <f t="shared" si="52"/>
        <v>95</v>
      </c>
      <c r="M1122" s="49">
        <f t="shared" si="53"/>
        <v>1</v>
      </c>
    </row>
    <row r="1123" spans="1:13" s="50" customFormat="1" ht="14.5" x14ac:dyDescent="0.35">
      <c r="A1123" s="33">
        <v>132882</v>
      </c>
      <c r="B1123" s="33" t="s">
        <v>300</v>
      </c>
      <c r="C1123" s="49">
        <f t="shared" si="51"/>
        <v>0.99948068808828305</v>
      </c>
      <c r="D1123" s="33">
        <v>61138</v>
      </c>
      <c r="E1123" s="33" t="s">
        <v>1453</v>
      </c>
      <c r="F1123" s="33" t="s">
        <v>3539</v>
      </c>
      <c r="H1123" s="35"/>
      <c r="I1123" s="35">
        <v>318</v>
      </c>
      <c r="J1123" s="41">
        <v>2014</v>
      </c>
      <c r="K1123" s="42">
        <v>0.70479999999999998</v>
      </c>
      <c r="L1123" s="51">
        <f t="shared" si="52"/>
        <v>318</v>
      </c>
      <c r="M1123" s="49">
        <f t="shared" si="53"/>
        <v>1</v>
      </c>
    </row>
    <row r="1124" spans="1:13" s="50" customFormat="1" ht="14.5" x14ac:dyDescent="0.35">
      <c r="A1124" s="33">
        <v>132882</v>
      </c>
      <c r="B1124" s="33" t="s">
        <v>300</v>
      </c>
      <c r="C1124" s="49">
        <f t="shared" si="51"/>
        <v>0.99948068808828305</v>
      </c>
      <c r="D1124" s="33">
        <v>61357</v>
      </c>
      <c r="E1124" s="33" t="s">
        <v>1454</v>
      </c>
      <c r="F1124" s="33" t="s">
        <v>3540</v>
      </c>
      <c r="H1124" s="35"/>
      <c r="I1124" s="35">
        <v>296</v>
      </c>
      <c r="J1124" s="41">
        <v>2014</v>
      </c>
      <c r="K1124" s="42">
        <v>0.70479999999999998</v>
      </c>
      <c r="L1124" s="51">
        <f t="shared" si="52"/>
        <v>296</v>
      </c>
      <c r="M1124" s="49">
        <f t="shared" si="53"/>
        <v>1</v>
      </c>
    </row>
    <row r="1125" spans="1:13" s="50" customFormat="1" ht="14.5" x14ac:dyDescent="0.35">
      <c r="A1125" s="33">
        <v>132882</v>
      </c>
      <c r="B1125" s="33" t="s">
        <v>300</v>
      </c>
      <c r="C1125" s="49">
        <f t="shared" si="51"/>
        <v>0.99948068808828305</v>
      </c>
      <c r="D1125" s="33">
        <v>61085</v>
      </c>
      <c r="E1125" s="33" t="s">
        <v>1455</v>
      </c>
      <c r="F1125" s="33" t="s">
        <v>3541</v>
      </c>
      <c r="H1125" s="35"/>
      <c r="I1125" s="35">
        <v>866</v>
      </c>
      <c r="J1125" s="41">
        <v>2014</v>
      </c>
      <c r="K1125" s="42">
        <v>0.70479999999999998</v>
      </c>
      <c r="L1125" s="51">
        <f t="shared" si="52"/>
        <v>866</v>
      </c>
      <c r="M1125" s="49">
        <f t="shared" si="53"/>
        <v>1</v>
      </c>
    </row>
    <row r="1126" spans="1:13" s="50" customFormat="1" ht="14.5" x14ac:dyDescent="0.35">
      <c r="A1126" s="33">
        <v>132882</v>
      </c>
      <c r="B1126" s="33" t="s">
        <v>300</v>
      </c>
      <c r="C1126" s="49">
        <f t="shared" si="51"/>
        <v>0.99948068808828305</v>
      </c>
      <c r="D1126" s="33">
        <v>16072375</v>
      </c>
      <c r="E1126" s="33" t="s">
        <v>3542</v>
      </c>
      <c r="F1126" s="33" t="s">
        <v>3543</v>
      </c>
      <c r="H1126" s="35"/>
      <c r="I1126" s="35">
        <v>273</v>
      </c>
      <c r="J1126" s="41">
        <v>2014</v>
      </c>
      <c r="K1126" s="42">
        <v>0.70479999999999998</v>
      </c>
      <c r="L1126" s="51">
        <f t="shared" si="52"/>
        <v>273</v>
      </c>
      <c r="M1126" s="49">
        <f t="shared" si="53"/>
        <v>1</v>
      </c>
    </row>
    <row r="1127" spans="1:13" s="50" customFormat="1" ht="14.5" x14ac:dyDescent="0.35">
      <c r="A1127" s="33">
        <v>132882</v>
      </c>
      <c r="B1127" s="33" t="s">
        <v>300</v>
      </c>
      <c r="C1127" s="49">
        <f t="shared" si="51"/>
        <v>0.99948068808828305</v>
      </c>
      <c r="D1127" s="33">
        <v>61104</v>
      </c>
      <c r="E1127" s="33" t="s">
        <v>1456</v>
      </c>
      <c r="F1127" s="33" t="s">
        <v>3544</v>
      </c>
      <c r="H1127" s="35"/>
      <c r="I1127" s="35">
        <v>569</v>
      </c>
      <c r="J1127" s="41">
        <v>2014</v>
      </c>
      <c r="K1127" s="42">
        <v>0.70479999999999998</v>
      </c>
      <c r="L1127" s="51">
        <f t="shared" si="52"/>
        <v>569</v>
      </c>
      <c r="M1127" s="49">
        <f t="shared" si="53"/>
        <v>1</v>
      </c>
    </row>
    <row r="1128" spans="1:13" s="50" customFormat="1" ht="14.5" x14ac:dyDescent="0.35">
      <c r="A1128" s="33">
        <v>132882</v>
      </c>
      <c r="B1128" s="33" t="s">
        <v>300</v>
      </c>
      <c r="C1128" s="49">
        <f t="shared" si="51"/>
        <v>0.99948068808828305</v>
      </c>
      <c r="D1128" s="33">
        <v>61029</v>
      </c>
      <c r="E1128" s="33" t="s">
        <v>1457</v>
      </c>
      <c r="F1128" s="33" t="s">
        <v>3545</v>
      </c>
      <c r="H1128" s="35"/>
      <c r="I1128" s="35">
        <v>895</v>
      </c>
      <c r="J1128" s="41">
        <v>2014</v>
      </c>
      <c r="K1128" s="42">
        <v>0.70479999999999998</v>
      </c>
      <c r="L1128" s="51">
        <f t="shared" si="52"/>
        <v>895</v>
      </c>
      <c r="M1128" s="49">
        <f t="shared" si="53"/>
        <v>1</v>
      </c>
    </row>
    <row r="1129" spans="1:13" s="50" customFormat="1" ht="14.5" x14ac:dyDescent="0.35">
      <c r="A1129" s="33">
        <v>132882</v>
      </c>
      <c r="B1129" s="33" t="s">
        <v>300</v>
      </c>
      <c r="C1129" s="49">
        <f t="shared" si="51"/>
        <v>0.99948068808828305</v>
      </c>
      <c r="D1129" s="33">
        <v>61051</v>
      </c>
      <c r="E1129" s="33" t="s">
        <v>1458</v>
      </c>
      <c r="F1129" s="33" t="s">
        <v>3546</v>
      </c>
      <c r="H1129" s="35"/>
      <c r="I1129" s="35">
        <v>312</v>
      </c>
      <c r="J1129" s="41">
        <v>2014</v>
      </c>
      <c r="K1129" s="42">
        <v>0.70479999999999998</v>
      </c>
      <c r="L1129" s="51">
        <f t="shared" si="52"/>
        <v>312</v>
      </c>
      <c r="M1129" s="49">
        <f t="shared" si="53"/>
        <v>1</v>
      </c>
    </row>
    <row r="1130" spans="1:13" s="50" customFormat="1" ht="14.5" x14ac:dyDescent="0.35">
      <c r="A1130" s="33">
        <v>132882</v>
      </c>
      <c r="B1130" s="33" t="s">
        <v>300</v>
      </c>
      <c r="C1130" s="49">
        <f t="shared" si="51"/>
        <v>0.99948068808828305</v>
      </c>
      <c r="D1130" s="33">
        <v>61282</v>
      </c>
      <c r="E1130" s="33" t="s">
        <v>1459</v>
      </c>
      <c r="F1130" s="33" t="s">
        <v>3547</v>
      </c>
      <c r="H1130" s="35"/>
      <c r="I1130" s="35">
        <v>330</v>
      </c>
      <c r="J1130" s="41">
        <v>2014</v>
      </c>
      <c r="K1130" s="42">
        <v>0.70479999999999998</v>
      </c>
      <c r="L1130" s="51">
        <f t="shared" si="52"/>
        <v>330</v>
      </c>
      <c r="M1130" s="49">
        <f t="shared" si="53"/>
        <v>1</v>
      </c>
    </row>
    <row r="1131" spans="1:13" s="50" customFormat="1" ht="14.5" x14ac:dyDescent="0.35">
      <c r="A1131" s="33">
        <v>132882</v>
      </c>
      <c r="B1131" s="33" t="s">
        <v>300</v>
      </c>
      <c r="C1131" s="49">
        <f t="shared" si="51"/>
        <v>0.99948068808828305</v>
      </c>
      <c r="D1131" s="33">
        <v>61369</v>
      </c>
      <c r="E1131" s="33" t="s">
        <v>1460</v>
      </c>
      <c r="F1131" s="33" t="s">
        <v>3548</v>
      </c>
      <c r="H1131" s="35"/>
      <c r="I1131" s="35">
        <v>257</v>
      </c>
      <c r="J1131" s="41">
        <v>2014</v>
      </c>
      <c r="K1131" s="42">
        <v>0.70479999999999998</v>
      </c>
      <c r="L1131" s="51">
        <f t="shared" si="52"/>
        <v>257</v>
      </c>
      <c r="M1131" s="49">
        <f t="shared" si="53"/>
        <v>1</v>
      </c>
    </row>
    <row r="1132" spans="1:13" s="50" customFormat="1" ht="14.5" x14ac:dyDescent="0.35">
      <c r="A1132" s="33">
        <v>132882</v>
      </c>
      <c r="B1132" s="33" t="s">
        <v>300</v>
      </c>
      <c r="C1132" s="49">
        <f t="shared" si="51"/>
        <v>0.99948068808828305</v>
      </c>
      <c r="D1132" s="33">
        <v>61372</v>
      </c>
      <c r="E1132" s="33" t="s">
        <v>959</v>
      </c>
      <c r="F1132" s="33" t="s">
        <v>3549</v>
      </c>
      <c r="H1132" s="35"/>
      <c r="I1132" s="35">
        <v>248</v>
      </c>
      <c r="J1132" s="41">
        <v>2014</v>
      </c>
      <c r="K1132" s="42">
        <v>0.70479999999999998</v>
      </c>
      <c r="L1132" s="51">
        <f t="shared" si="52"/>
        <v>248</v>
      </c>
      <c r="M1132" s="49">
        <f t="shared" si="53"/>
        <v>1</v>
      </c>
    </row>
    <row r="1133" spans="1:13" s="50" customFormat="1" ht="14.5" x14ac:dyDescent="0.35">
      <c r="A1133" s="33">
        <v>132882</v>
      </c>
      <c r="B1133" s="33" t="s">
        <v>300</v>
      </c>
      <c r="C1133" s="49">
        <f t="shared" si="51"/>
        <v>0.99948068808828305</v>
      </c>
      <c r="D1133" s="33">
        <v>61204</v>
      </c>
      <c r="E1133" s="33" t="s">
        <v>1461</v>
      </c>
      <c r="F1133" s="33" t="s">
        <v>3550</v>
      </c>
      <c r="H1133" s="35"/>
      <c r="I1133" s="35">
        <v>652</v>
      </c>
      <c r="J1133" s="41">
        <v>2014</v>
      </c>
      <c r="K1133" s="42">
        <v>0.70479999999999998</v>
      </c>
      <c r="L1133" s="51">
        <f t="shared" si="52"/>
        <v>652</v>
      </c>
      <c r="M1133" s="49">
        <f t="shared" si="53"/>
        <v>1</v>
      </c>
    </row>
    <row r="1134" spans="1:13" s="50" customFormat="1" ht="14.5" x14ac:dyDescent="0.35">
      <c r="A1134" s="33">
        <v>132882</v>
      </c>
      <c r="B1134" s="33" t="s">
        <v>300</v>
      </c>
      <c r="C1134" s="49">
        <f t="shared" si="51"/>
        <v>0.99948068808828305</v>
      </c>
      <c r="D1134" s="33">
        <v>61096</v>
      </c>
      <c r="E1134" s="33" t="s">
        <v>1462</v>
      </c>
      <c r="F1134" s="33" t="s">
        <v>3551</v>
      </c>
      <c r="H1134" s="35"/>
      <c r="I1134" s="35">
        <v>652</v>
      </c>
      <c r="J1134" s="41">
        <v>2014</v>
      </c>
      <c r="K1134" s="42">
        <v>0.70479999999999998</v>
      </c>
      <c r="L1134" s="51">
        <f t="shared" si="52"/>
        <v>652</v>
      </c>
      <c r="M1134" s="49">
        <f t="shared" si="53"/>
        <v>1</v>
      </c>
    </row>
    <row r="1135" spans="1:13" s="50" customFormat="1" ht="14.5" x14ac:dyDescent="0.35">
      <c r="A1135" s="33">
        <v>132882</v>
      </c>
      <c r="B1135" s="33" t="s">
        <v>300</v>
      </c>
      <c r="C1135" s="49">
        <f t="shared" si="51"/>
        <v>0.99948068808828305</v>
      </c>
      <c r="D1135" s="33">
        <v>16046339</v>
      </c>
      <c r="E1135" s="33" t="s">
        <v>1463</v>
      </c>
      <c r="F1135" s="33" t="s">
        <v>3552</v>
      </c>
      <c r="H1135" s="35"/>
      <c r="I1135" s="35">
        <v>357</v>
      </c>
      <c r="J1135" s="41">
        <v>2014</v>
      </c>
      <c r="K1135" s="42">
        <v>0.70479999999999998</v>
      </c>
      <c r="L1135" s="51">
        <f t="shared" si="52"/>
        <v>357</v>
      </c>
      <c r="M1135" s="49">
        <f t="shared" si="53"/>
        <v>1</v>
      </c>
    </row>
    <row r="1136" spans="1:13" s="50" customFormat="1" ht="14.5" x14ac:dyDescent="0.35">
      <c r="A1136" s="33">
        <v>132882</v>
      </c>
      <c r="B1136" s="33" t="s">
        <v>300</v>
      </c>
      <c r="C1136" s="49">
        <f t="shared" si="51"/>
        <v>0.99948068808828305</v>
      </c>
      <c r="D1136" s="33">
        <v>451</v>
      </c>
      <c r="E1136" s="33" t="s">
        <v>1464</v>
      </c>
      <c r="F1136" s="33" t="s">
        <v>3553</v>
      </c>
      <c r="H1136" s="35"/>
      <c r="I1136" s="35">
        <v>359</v>
      </c>
      <c r="J1136" s="41">
        <v>2016</v>
      </c>
      <c r="K1136" s="42">
        <v>0.70479999999999998</v>
      </c>
      <c r="L1136" s="51">
        <f t="shared" si="52"/>
        <v>359</v>
      </c>
      <c r="M1136" s="49">
        <f t="shared" si="53"/>
        <v>1</v>
      </c>
    </row>
    <row r="1137" spans="1:13" s="50" customFormat="1" ht="14.5" x14ac:dyDescent="0.35">
      <c r="A1137" s="33">
        <v>132882</v>
      </c>
      <c r="B1137" s="33" t="s">
        <v>300</v>
      </c>
      <c r="C1137" s="49">
        <f t="shared" si="51"/>
        <v>0.99948068808828305</v>
      </c>
      <c r="D1137" s="33">
        <v>444</v>
      </c>
      <c r="E1137" s="33" t="s">
        <v>1465</v>
      </c>
      <c r="F1137" s="33" t="s">
        <v>3554</v>
      </c>
      <c r="H1137" s="35"/>
      <c r="I1137" s="35">
        <v>613</v>
      </c>
      <c r="J1137" s="41">
        <v>2014</v>
      </c>
      <c r="K1137" s="42">
        <v>0.70479999999999998</v>
      </c>
      <c r="L1137" s="51">
        <f t="shared" si="52"/>
        <v>613</v>
      </c>
      <c r="M1137" s="49">
        <f t="shared" si="53"/>
        <v>1</v>
      </c>
    </row>
    <row r="1138" spans="1:13" s="50" customFormat="1" ht="14.5" x14ac:dyDescent="0.35">
      <c r="A1138" s="33">
        <v>132882</v>
      </c>
      <c r="B1138" s="33" t="s">
        <v>300</v>
      </c>
      <c r="C1138" s="49">
        <f t="shared" si="51"/>
        <v>0.99948068808828305</v>
      </c>
      <c r="D1138" s="33">
        <v>170813</v>
      </c>
      <c r="E1138" s="33" t="s">
        <v>1466</v>
      </c>
      <c r="F1138" s="33" t="s">
        <v>3555</v>
      </c>
      <c r="H1138" s="35"/>
      <c r="I1138" s="35">
        <v>530</v>
      </c>
      <c r="J1138" s="41">
        <v>2014</v>
      </c>
      <c r="K1138" s="42">
        <v>0.70479999999999998</v>
      </c>
      <c r="L1138" s="51">
        <f t="shared" si="52"/>
        <v>530</v>
      </c>
      <c r="M1138" s="49">
        <f t="shared" si="53"/>
        <v>1</v>
      </c>
    </row>
    <row r="1139" spans="1:13" s="50" customFormat="1" ht="14.5" x14ac:dyDescent="0.35">
      <c r="A1139" s="33">
        <v>132882</v>
      </c>
      <c r="B1139" s="33" t="s">
        <v>300</v>
      </c>
      <c r="C1139" s="49">
        <f t="shared" si="51"/>
        <v>0.99948068808828305</v>
      </c>
      <c r="D1139" s="33">
        <v>61182</v>
      </c>
      <c r="E1139" s="33" t="s">
        <v>1467</v>
      </c>
      <c r="F1139" s="33" t="s">
        <v>3556</v>
      </c>
      <c r="H1139" s="35"/>
      <c r="I1139" s="35">
        <v>433</v>
      </c>
      <c r="J1139" s="41">
        <v>2014</v>
      </c>
      <c r="K1139" s="42">
        <v>0.70479999999999998</v>
      </c>
      <c r="L1139" s="51">
        <f t="shared" si="52"/>
        <v>433</v>
      </c>
      <c r="M1139" s="49">
        <f t="shared" si="53"/>
        <v>1</v>
      </c>
    </row>
    <row r="1140" spans="1:13" s="50" customFormat="1" ht="14.5" x14ac:dyDescent="0.35">
      <c r="A1140" s="33">
        <v>132882</v>
      </c>
      <c r="B1140" s="33" t="s">
        <v>300</v>
      </c>
      <c r="C1140" s="49">
        <f t="shared" si="51"/>
        <v>0.99948068808828305</v>
      </c>
      <c r="D1140" s="33">
        <v>61024</v>
      </c>
      <c r="E1140" s="33" t="s">
        <v>1468</v>
      </c>
      <c r="F1140" s="33" t="s">
        <v>3557</v>
      </c>
      <c r="H1140" s="35"/>
      <c r="I1140" s="35">
        <v>430</v>
      </c>
      <c r="J1140" s="41">
        <v>2014</v>
      </c>
      <c r="K1140" s="42">
        <v>0.70479999999999998</v>
      </c>
      <c r="L1140" s="51">
        <f t="shared" si="52"/>
        <v>430</v>
      </c>
      <c r="M1140" s="49">
        <f t="shared" si="53"/>
        <v>1</v>
      </c>
    </row>
    <row r="1141" spans="1:13" s="50" customFormat="1" ht="14.5" x14ac:dyDescent="0.35">
      <c r="A1141" s="33">
        <v>132882</v>
      </c>
      <c r="B1141" s="33" t="s">
        <v>300</v>
      </c>
      <c r="C1141" s="49">
        <f t="shared" si="51"/>
        <v>0.99948068808828305</v>
      </c>
      <c r="D1141" s="33">
        <v>61152</v>
      </c>
      <c r="E1141" s="33" t="s">
        <v>1469</v>
      </c>
      <c r="F1141" s="33" t="s">
        <v>3558</v>
      </c>
      <c r="H1141" s="35"/>
      <c r="I1141" s="35">
        <v>312</v>
      </c>
      <c r="J1141" s="41">
        <v>2014</v>
      </c>
      <c r="K1141" s="42">
        <v>0.70479999999999998</v>
      </c>
      <c r="L1141" s="51">
        <f t="shared" si="52"/>
        <v>312</v>
      </c>
      <c r="M1141" s="49">
        <f t="shared" si="53"/>
        <v>1</v>
      </c>
    </row>
    <row r="1142" spans="1:13" s="50" customFormat="1" ht="14.5" x14ac:dyDescent="0.35">
      <c r="A1142" s="33">
        <v>132882</v>
      </c>
      <c r="B1142" s="33" t="s">
        <v>300</v>
      </c>
      <c r="C1142" s="49">
        <f t="shared" si="51"/>
        <v>0.99948068808828305</v>
      </c>
      <c r="D1142" s="33">
        <v>61248</v>
      </c>
      <c r="E1142" s="33" t="s">
        <v>1470</v>
      </c>
      <c r="F1142" s="33" t="s">
        <v>3559</v>
      </c>
      <c r="H1142" s="35"/>
      <c r="I1142" s="35">
        <v>341</v>
      </c>
      <c r="J1142" s="41">
        <v>2014</v>
      </c>
      <c r="K1142" s="42">
        <v>0.70479999999999998</v>
      </c>
      <c r="L1142" s="51">
        <f t="shared" si="52"/>
        <v>341</v>
      </c>
      <c r="M1142" s="49">
        <f t="shared" si="53"/>
        <v>1</v>
      </c>
    </row>
    <row r="1143" spans="1:13" s="50" customFormat="1" ht="14.5" x14ac:dyDescent="0.35">
      <c r="A1143" s="33">
        <v>132882</v>
      </c>
      <c r="B1143" s="33" t="s">
        <v>300</v>
      </c>
      <c r="C1143" s="49">
        <f t="shared" si="51"/>
        <v>0.99948068808828305</v>
      </c>
      <c r="D1143" s="33">
        <v>61089</v>
      </c>
      <c r="E1143" s="33" t="s">
        <v>1471</v>
      </c>
      <c r="F1143" s="33" t="s">
        <v>3560</v>
      </c>
      <c r="H1143" s="35"/>
      <c r="I1143" s="35">
        <v>453</v>
      </c>
      <c r="J1143" s="41">
        <v>2014</v>
      </c>
      <c r="K1143" s="42">
        <v>0.70479999999999998</v>
      </c>
      <c r="L1143" s="51">
        <f t="shared" si="52"/>
        <v>453</v>
      </c>
      <c r="M1143" s="49">
        <f t="shared" si="53"/>
        <v>1</v>
      </c>
    </row>
    <row r="1144" spans="1:13" s="50" customFormat="1" ht="14.5" x14ac:dyDescent="0.35">
      <c r="A1144" s="33">
        <v>132882</v>
      </c>
      <c r="B1144" s="33" t="s">
        <v>300</v>
      </c>
      <c r="C1144" s="49">
        <f t="shared" ref="C1144:C1207" si="54">SUMIF($B$2:$B$2241,B1144,$L$2:$L$2241)/(SUMIF($B$2:$B$2241,B1144,$I$2:$I$2241))</f>
        <v>0.99948068808828305</v>
      </c>
      <c r="D1144" s="33">
        <v>61293</v>
      </c>
      <c r="E1144" s="33" t="s">
        <v>1472</v>
      </c>
      <c r="F1144" s="33" t="s">
        <v>3561</v>
      </c>
      <c r="H1144" s="35"/>
      <c r="I1144" s="35">
        <v>764</v>
      </c>
      <c r="J1144" s="41">
        <v>2014</v>
      </c>
      <c r="K1144" s="42">
        <v>0.70479999999999998</v>
      </c>
      <c r="L1144" s="51">
        <f t="shared" si="52"/>
        <v>764</v>
      </c>
      <c r="M1144" s="49">
        <f t="shared" si="53"/>
        <v>1</v>
      </c>
    </row>
    <row r="1145" spans="1:13" s="50" customFormat="1" ht="14.5" x14ac:dyDescent="0.35">
      <c r="A1145" s="33">
        <v>132882</v>
      </c>
      <c r="B1145" s="33" t="s">
        <v>300</v>
      </c>
      <c r="C1145" s="49">
        <f t="shared" si="54"/>
        <v>0.99948068808828305</v>
      </c>
      <c r="D1145" s="33">
        <v>61324</v>
      </c>
      <c r="E1145" s="33" t="s">
        <v>960</v>
      </c>
      <c r="F1145" s="33" t="s">
        <v>3562</v>
      </c>
      <c r="H1145" s="35"/>
      <c r="I1145" s="35">
        <v>453</v>
      </c>
      <c r="J1145" s="41">
        <v>2014</v>
      </c>
      <c r="K1145" s="42">
        <v>0.70479999999999998</v>
      </c>
      <c r="L1145" s="51">
        <f t="shared" si="52"/>
        <v>453</v>
      </c>
      <c r="M1145" s="49">
        <f t="shared" si="53"/>
        <v>1</v>
      </c>
    </row>
    <row r="1146" spans="1:13" s="50" customFormat="1" ht="14.5" x14ac:dyDescent="0.35">
      <c r="A1146" s="33">
        <v>132882</v>
      </c>
      <c r="B1146" s="33" t="s">
        <v>300</v>
      </c>
      <c r="C1146" s="49">
        <f t="shared" si="54"/>
        <v>0.99948068808828305</v>
      </c>
      <c r="D1146" s="33">
        <v>61292</v>
      </c>
      <c r="E1146" s="33" t="s">
        <v>1473</v>
      </c>
      <c r="F1146" s="33" t="s">
        <v>3563</v>
      </c>
      <c r="H1146" s="35"/>
      <c r="I1146" s="35">
        <v>383</v>
      </c>
      <c r="J1146" s="41">
        <v>2014</v>
      </c>
      <c r="K1146" s="42">
        <v>0.70479999999999998</v>
      </c>
      <c r="L1146" s="51">
        <f t="shared" si="52"/>
        <v>383</v>
      </c>
      <c r="M1146" s="49">
        <f t="shared" si="53"/>
        <v>1</v>
      </c>
    </row>
    <row r="1147" spans="1:13" s="50" customFormat="1" ht="14.5" x14ac:dyDescent="0.35">
      <c r="A1147" s="33">
        <v>132882</v>
      </c>
      <c r="B1147" s="33" t="s">
        <v>300</v>
      </c>
      <c r="C1147" s="49">
        <f t="shared" si="54"/>
        <v>0.99948068808828305</v>
      </c>
      <c r="D1147" s="33">
        <v>61238</v>
      </c>
      <c r="E1147" s="33" t="s">
        <v>1474</v>
      </c>
      <c r="F1147" s="33" t="s">
        <v>3564</v>
      </c>
      <c r="H1147" s="35"/>
      <c r="I1147" s="35">
        <v>318</v>
      </c>
      <c r="J1147" s="41">
        <v>2014</v>
      </c>
      <c r="K1147" s="42">
        <v>0.70479999999999998</v>
      </c>
      <c r="L1147" s="51">
        <f t="shared" si="52"/>
        <v>318</v>
      </c>
      <c r="M1147" s="49">
        <f t="shared" si="53"/>
        <v>1</v>
      </c>
    </row>
    <row r="1148" spans="1:13" s="50" customFormat="1" ht="14.5" x14ac:dyDescent="0.35">
      <c r="A1148" s="33">
        <v>132882</v>
      </c>
      <c r="B1148" s="33" t="s">
        <v>300</v>
      </c>
      <c r="C1148" s="49">
        <f t="shared" si="54"/>
        <v>0.99948068808828305</v>
      </c>
      <c r="D1148" s="33">
        <v>850</v>
      </c>
      <c r="E1148" s="33" t="s">
        <v>3565</v>
      </c>
      <c r="F1148" s="33" t="s">
        <v>3566</v>
      </c>
      <c r="H1148" s="35"/>
      <c r="I1148" s="35">
        <v>147</v>
      </c>
      <c r="J1148" s="41">
        <v>2014</v>
      </c>
      <c r="K1148" s="42">
        <v>0.70479999999999998</v>
      </c>
      <c r="L1148" s="51">
        <f t="shared" si="52"/>
        <v>147</v>
      </c>
      <c r="M1148" s="49">
        <f t="shared" si="53"/>
        <v>1</v>
      </c>
    </row>
    <row r="1149" spans="1:13" s="50" customFormat="1" ht="14.5" x14ac:dyDescent="0.35">
      <c r="A1149" s="33">
        <v>132882</v>
      </c>
      <c r="B1149" s="33" t="s">
        <v>300</v>
      </c>
      <c r="C1149" s="49">
        <f t="shared" si="54"/>
        <v>0.99948068808828305</v>
      </c>
      <c r="D1149" s="33"/>
      <c r="E1149" s="33" t="s">
        <v>1475</v>
      </c>
      <c r="F1149" s="33" t="s">
        <v>3567</v>
      </c>
      <c r="H1149" s="35"/>
      <c r="I1149" s="35">
        <v>213</v>
      </c>
      <c r="J1149" s="41">
        <v>2014</v>
      </c>
      <c r="K1149" s="42">
        <v>0.70479999999999998</v>
      </c>
      <c r="L1149" s="51">
        <f t="shared" si="52"/>
        <v>213</v>
      </c>
      <c r="M1149" s="49">
        <f t="shared" si="53"/>
        <v>1</v>
      </c>
    </row>
    <row r="1150" spans="1:13" s="50" customFormat="1" ht="14.5" x14ac:dyDescent="0.35">
      <c r="A1150" s="33">
        <v>132882</v>
      </c>
      <c r="B1150" s="33" t="s">
        <v>300</v>
      </c>
      <c r="C1150" s="49">
        <f t="shared" si="54"/>
        <v>0.99948068808828305</v>
      </c>
      <c r="D1150" s="33">
        <v>61219</v>
      </c>
      <c r="E1150" s="33" t="s">
        <v>1476</v>
      </c>
      <c r="F1150" s="33" t="s">
        <v>3568</v>
      </c>
      <c r="H1150" s="35"/>
      <c r="I1150" s="35">
        <v>654</v>
      </c>
      <c r="J1150" s="41">
        <v>2014</v>
      </c>
      <c r="K1150" s="42">
        <v>0.70479999999999998</v>
      </c>
      <c r="L1150" s="51">
        <f t="shared" si="52"/>
        <v>654</v>
      </c>
      <c r="M1150" s="49">
        <f t="shared" si="53"/>
        <v>1</v>
      </c>
    </row>
    <row r="1151" spans="1:13" s="50" customFormat="1" ht="14.5" x14ac:dyDescent="0.35">
      <c r="A1151" s="33">
        <v>132882</v>
      </c>
      <c r="B1151" s="33" t="s">
        <v>300</v>
      </c>
      <c r="C1151" s="49">
        <f t="shared" si="54"/>
        <v>0.99948068808828305</v>
      </c>
      <c r="D1151" s="33">
        <v>61346</v>
      </c>
      <c r="E1151" s="33" t="s">
        <v>1477</v>
      </c>
      <c r="F1151" s="33" t="s">
        <v>3569</v>
      </c>
      <c r="H1151" s="35"/>
      <c r="I1151" s="35">
        <v>367</v>
      </c>
      <c r="J1151" s="41">
        <v>2014</v>
      </c>
      <c r="K1151" s="42">
        <v>0.70479999999999998</v>
      </c>
      <c r="L1151" s="51">
        <f t="shared" si="52"/>
        <v>367</v>
      </c>
      <c r="M1151" s="49">
        <f t="shared" si="53"/>
        <v>1</v>
      </c>
    </row>
    <row r="1152" spans="1:13" s="50" customFormat="1" ht="14.5" x14ac:dyDescent="0.35">
      <c r="A1152" s="33">
        <v>132882</v>
      </c>
      <c r="B1152" s="33" t="s">
        <v>300</v>
      </c>
      <c r="C1152" s="49">
        <f t="shared" si="54"/>
        <v>0.99948068808828305</v>
      </c>
      <c r="D1152" s="33">
        <v>61056</v>
      </c>
      <c r="E1152" s="33" t="s">
        <v>1478</v>
      </c>
      <c r="F1152" s="33" t="s">
        <v>3570</v>
      </c>
      <c r="H1152" s="35"/>
      <c r="I1152" s="35">
        <v>446</v>
      </c>
      <c r="J1152" s="41">
        <v>2014</v>
      </c>
      <c r="K1152" s="42">
        <v>0.70479999999999998</v>
      </c>
      <c r="L1152" s="51">
        <f t="shared" si="52"/>
        <v>446</v>
      </c>
      <c r="M1152" s="49">
        <f t="shared" si="53"/>
        <v>1</v>
      </c>
    </row>
    <row r="1153" spans="1:13" s="50" customFormat="1" ht="14.5" x14ac:dyDescent="0.35">
      <c r="A1153" s="33">
        <v>132882</v>
      </c>
      <c r="B1153" s="33" t="s">
        <v>300</v>
      </c>
      <c r="C1153" s="49">
        <f t="shared" si="54"/>
        <v>0.99948068808828305</v>
      </c>
      <c r="D1153" s="33">
        <v>61378</v>
      </c>
      <c r="E1153" s="33" t="s">
        <v>797</v>
      </c>
      <c r="F1153" s="33" t="s">
        <v>3571</v>
      </c>
      <c r="H1153" s="35"/>
      <c r="I1153" s="35">
        <v>262</v>
      </c>
      <c r="J1153" s="41">
        <v>2014</v>
      </c>
      <c r="K1153" s="42">
        <v>0.70479999999999998</v>
      </c>
      <c r="L1153" s="51">
        <f t="shared" si="52"/>
        <v>262</v>
      </c>
      <c r="M1153" s="49">
        <f t="shared" si="53"/>
        <v>1</v>
      </c>
    </row>
    <row r="1154" spans="1:13" s="50" customFormat="1" ht="14.5" x14ac:dyDescent="0.35">
      <c r="A1154" s="33">
        <v>132882</v>
      </c>
      <c r="B1154" s="33" t="s">
        <v>300</v>
      </c>
      <c r="C1154" s="49">
        <f t="shared" si="54"/>
        <v>0.99948068808828305</v>
      </c>
      <c r="D1154" s="33">
        <v>61375</v>
      </c>
      <c r="E1154" s="33" t="s">
        <v>1479</v>
      </c>
      <c r="F1154" s="33" t="s">
        <v>3572</v>
      </c>
      <c r="H1154" s="35"/>
      <c r="I1154" s="35">
        <v>289</v>
      </c>
      <c r="J1154" s="41">
        <v>2014</v>
      </c>
      <c r="K1154" s="42">
        <v>0.70479999999999998</v>
      </c>
      <c r="L1154" s="51">
        <f t="shared" ref="L1154:L1217" si="55">IF(K1154="",H1154,(MIN(I1154,(K1154*1.6*I1154))))</f>
        <v>289</v>
      </c>
      <c r="M1154" s="49">
        <f t="shared" ref="M1154:M1217" si="56">IF(L1154=0,0,(L1154/I1154))</f>
        <v>1</v>
      </c>
    </row>
    <row r="1155" spans="1:13" s="50" customFormat="1" ht="14.5" x14ac:dyDescent="0.35">
      <c r="A1155" s="33">
        <v>132882</v>
      </c>
      <c r="B1155" s="33" t="s">
        <v>300</v>
      </c>
      <c r="C1155" s="49">
        <f t="shared" si="54"/>
        <v>0.99948068808828305</v>
      </c>
      <c r="D1155" s="33">
        <v>61302</v>
      </c>
      <c r="E1155" s="33" t="s">
        <v>632</v>
      </c>
      <c r="F1155" s="33" t="s">
        <v>3573</v>
      </c>
      <c r="H1155" s="35"/>
      <c r="I1155" s="35">
        <v>646</v>
      </c>
      <c r="J1155" s="41">
        <v>2014</v>
      </c>
      <c r="K1155" s="42">
        <v>0.70479999999999998</v>
      </c>
      <c r="L1155" s="51">
        <f t="shared" si="55"/>
        <v>646</v>
      </c>
      <c r="M1155" s="49">
        <f t="shared" si="56"/>
        <v>1</v>
      </c>
    </row>
    <row r="1156" spans="1:13" s="50" customFormat="1" ht="14.5" x14ac:dyDescent="0.35">
      <c r="A1156" s="33">
        <v>132882</v>
      </c>
      <c r="B1156" s="33" t="s">
        <v>300</v>
      </c>
      <c r="C1156" s="49">
        <f t="shared" si="54"/>
        <v>0.99948068808828305</v>
      </c>
      <c r="D1156" s="33">
        <v>61088</v>
      </c>
      <c r="E1156" s="33" t="s">
        <v>1480</v>
      </c>
      <c r="F1156" s="33" t="s">
        <v>3574</v>
      </c>
      <c r="H1156" s="35"/>
      <c r="I1156" s="35">
        <v>780</v>
      </c>
      <c r="J1156" s="41">
        <v>2014</v>
      </c>
      <c r="K1156" s="42">
        <v>0.70479999999999998</v>
      </c>
      <c r="L1156" s="51">
        <f t="shared" si="55"/>
        <v>780</v>
      </c>
      <c r="M1156" s="49">
        <f t="shared" si="56"/>
        <v>1</v>
      </c>
    </row>
    <row r="1157" spans="1:13" s="50" customFormat="1" ht="14.5" x14ac:dyDescent="0.35">
      <c r="A1157" s="33">
        <v>132882</v>
      </c>
      <c r="B1157" s="33" t="s">
        <v>300</v>
      </c>
      <c r="C1157" s="49">
        <f t="shared" si="54"/>
        <v>0.99948068808828305</v>
      </c>
      <c r="D1157" s="33">
        <v>61254</v>
      </c>
      <c r="E1157" s="33" t="s">
        <v>1481</v>
      </c>
      <c r="F1157" s="33" t="s">
        <v>3575</v>
      </c>
      <c r="H1157" s="35"/>
      <c r="I1157" s="35">
        <v>413</v>
      </c>
      <c r="J1157" s="41">
        <v>2014</v>
      </c>
      <c r="K1157" s="42">
        <v>0.70479999999999998</v>
      </c>
      <c r="L1157" s="51">
        <f t="shared" si="55"/>
        <v>413</v>
      </c>
      <c r="M1157" s="49">
        <f t="shared" si="56"/>
        <v>1</v>
      </c>
    </row>
    <row r="1158" spans="1:13" s="50" customFormat="1" ht="14.5" x14ac:dyDescent="0.35">
      <c r="A1158" s="33">
        <v>132882</v>
      </c>
      <c r="B1158" s="33" t="s">
        <v>300</v>
      </c>
      <c r="C1158" s="49">
        <f t="shared" si="54"/>
        <v>0.99948068808828305</v>
      </c>
      <c r="D1158" s="33">
        <v>61043</v>
      </c>
      <c r="E1158" s="33" t="s">
        <v>1482</v>
      </c>
      <c r="F1158" s="33" t="s">
        <v>3576</v>
      </c>
      <c r="H1158" s="35"/>
      <c r="I1158" s="35">
        <v>710</v>
      </c>
      <c r="J1158" s="41">
        <v>2014</v>
      </c>
      <c r="K1158" s="42">
        <v>0.70479999999999998</v>
      </c>
      <c r="L1158" s="51">
        <f t="shared" si="55"/>
        <v>710</v>
      </c>
      <c r="M1158" s="49">
        <f t="shared" si="56"/>
        <v>1</v>
      </c>
    </row>
    <row r="1159" spans="1:13" s="50" customFormat="1" ht="14.5" x14ac:dyDescent="0.35">
      <c r="A1159" s="33">
        <v>132882</v>
      </c>
      <c r="B1159" s="33" t="s">
        <v>300</v>
      </c>
      <c r="C1159" s="49">
        <f t="shared" si="54"/>
        <v>0.99948068808828305</v>
      </c>
      <c r="D1159" s="33">
        <v>61065</v>
      </c>
      <c r="E1159" s="33" t="s">
        <v>799</v>
      </c>
      <c r="F1159" s="33" t="s">
        <v>3577</v>
      </c>
      <c r="H1159" s="35"/>
      <c r="I1159" s="35">
        <v>366</v>
      </c>
      <c r="J1159" s="41">
        <v>2014</v>
      </c>
      <c r="K1159" s="42">
        <v>0.70479999999999998</v>
      </c>
      <c r="L1159" s="51">
        <f t="shared" si="55"/>
        <v>366</v>
      </c>
      <c r="M1159" s="49">
        <f t="shared" si="56"/>
        <v>1</v>
      </c>
    </row>
    <row r="1160" spans="1:13" s="50" customFormat="1" ht="14.5" x14ac:dyDescent="0.35">
      <c r="A1160" s="33">
        <v>132882</v>
      </c>
      <c r="B1160" s="33" t="s">
        <v>300</v>
      </c>
      <c r="C1160" s="49">
        <f t="shared" si="54"/>
        <v>0.99948068808828305</v>
      </c>
      <c r="D1160" s="33">
        <v>61173</v>
      </c>
      <c r="E1160" s="33" t="s">
        <v>1483</v>
      </c>
      <c r="F1160" s="33" t="s">
        <v>3578</v>
      </c>
      <c r="H1160" s="35"/>
      <c r="I1160" s="35">
        <v>450</v>
      </c>
      <c r="J1160" s="41">
        <v>2014</v>
      </c>
      <c r="K1160" s="42">
        <v>0.70479999999999998</v>
      </c>
      <c r="L1160" s="51">
        <f t="shared" si="55"/>
        <v>450</v>
      </c>
      <c r="M1160" s="49">
        <f t="shared" si="56"/>
        <v>1</v>
      </c>
    </row>
    <row r="1161" spans="1:13" s="50" customFormat="1" ht="14.5" x14ac:dyDescent="0.35">
      <c r="A1161" s="33">
        <v>132882</v>
      </c>
      <c r="B1161" s="33" t="s">
        <v>300</v>
      </c>
      <c r="C1161" s="49">
        <f t="shared" si="54"/>
        <v>0.99948068808828305</v>
      </c>
      <c r="D1161" s="33">
        <v>61171</v>
      </c>
      <c r="E1161" s="33" t="s">
        <v>1484</v>
      </c>
      <c r="F1161" s="33" t="s">
        <v>3579</v>
      </c>
      <c r="H1161" s="35"/>
      <c r="I1161" s="35">
        <v>776</v>
      </c>
      <c r="J1161" s="41">
        <v>2014</v>
      </c>
      <c r="K1161" s="42">
        <v>0.70479999999999998</v>
      </c>
      <c r="L1161" s="51">
        <f t="shared" si="55"/>
        <v>776</v>
      </c>
      <c r="M1161" s="49">
        <f t="shared" si="56"/>
        <v>1</v>
      </c>
    </row>
    <row r="1162" spans="1:13" s="50" customFormat="1" ht="14.5" x14ac:dyDescent="0.35">
      <c r="A1162" s="33">
        <v>132882</v>
      </c>
      <c r="B1162" s="33" t="s">
        <v>300</v>
      </c>
      <c r="C1162" s="49">
        <f t="shared" si="54"/>
        <v>0.99948068808828305</v>
      </c>
      <c r="D1162" s="33">
        <v>61329</v>
      </c>
      <c r="E1162" s="33" t="s">
        <v>1485</v>
      </c>
      <c r="F1162" s="33" t="s">
        <v>3580</v>
      </c>
      <c r="H1162" s="35"/>
      <c r="I1162" s="35">
        <v>580</v>
      </c>
      <c r="J1162" s="41">
        <v>2014</v>
      </c>
      <c r="K1162" s="42">
        <v>0.70479999999999998</v>
      </c>
      <c r="L1162" s="51">
        <f t="shared" si="55"/>
        <v>580</v>
      </c>
      <c r="M1162" s="49">
        <f t="shared" si="56"/>
        <v>1</v>
      </c>
    </row>
    <row r="1163" spans="1:13" s="50" customFormat="1" ht="14.5" x14ac:dyDescent="0.35">
      <c r="A1163" s="33">
        <v>132882</v>
      </c>
      <c r="B1163" s="33" t="s">
        <v>300</v>
      </c>
      <c r="C1163" s="49">
        <f t="shared" si="54"/>
        <v>0.99948068808828305</v>
      </c>
      <c r="D1163" s="33">
        <v>61364</v>
      </c>
      <c r="E1163" s="33" t="s">
        <v>1486</v>
      </c>
      <c r="F1163" s="33" t="s">
        <v>3581</v>
      </c>
      <c r="H1163" s="35"/>
      <c r="I1163" s="35">
        <v>321</v>
      </c>
      <c r="J1163" s="41">
        <v>2014</v>
      </c>
      <c r="K1163" s="42">
        <v>0.70479999999999998</v>
      </c>
      <c r="L1163" s="51">
        <f t="shared" si="55"/>
        <v>321</v>
      </c>
      <c r="M1163" s="49">
        <f t="shared" si="56"/>
        <v>1</v>
      </c>
    </row>
    <row r="1164" spans="1:13" s="50" customFormat="1" ht="14.5" x14ac:dyDescent="0.35">
      <c r="A1164" s="33">
        <v>132882</v>
      </c>
      <c r="B1164" s="33" t="s">
        <v>300</v>
      </c>
      <c r="C1164" s="49">
        <f t="shared" si="54"/>
        <v>0.99948068808828305</v>
      </c>
      <c r="D1164" s="33">
        <v>228808</v>
      </c>
      <c r="E1164" s="33" t="s">
        <v>1487</v>
      </c>
      <c r="F1164" s="33" t="s">
        <v>3582</v>
      </c>
      <c r="H1164" s="35"/>
      <c r="I1164" s="35">
        <v>216</v>
      </c>
      <c r="J1164" s="41">
        <v>2014</v>
      </c>
      <c r="K1164" s="42">
        <v>0.70479999999999998</v>
      </c>
      <c r="L1164" s="51">
        <f t="shared" si="55"/>
        <v>216</v>
      </c>
      <c r="M1164" s="49">
        <f t="shared" si="56"/>
        <v>1</v>
      </c>
    </row>
    <row r="1165" spans="1:13" s="50" customFormat="1" ht="14.5" x14ac:dyDescent="0.35">
      <c r="A1165" s="33">
        <v>132882</v>
      </c>
      <c r="B1165" s="33" t="s">
        <v>300</v>
      </c>
      <c r="C1165" s="49">
        <f t="shared" si="54"/>
        <v>0.99948068808828305</v>
      </c>
      <c r="D1165" s="33">
        <v>61225</v>
      </c>
      <c r="E1165" s="33" t="s">
        <v>1203</v>
      </c>
      <c r="F1165" s="33" t="s">
        <v>3583</v>
      </c>
      <c r="H1165" s="35"/>
      <c r="I1165" s="35">
        <v>692</v>
      </c>
      <c r="J1165" s="41">
        <v>2014</v>
      </c>
      <c r="K1165" s="42">
        <v>0.70479999999999998</v>
      </c>
      <c r="L1165" s="51">
        <f t="shared" si="55"/>
        <v>692</v>
      </c>
      <c r="M1165" s="49">
        <f t="shared" si="56"/>
        <v>1</v>
      </c>
    </row>
    <row r="1166" spans="1:13" s="50" customFormat="1" ht="14.5" x14ac:dyDescent="0.35">
      <c r="A1166" s="33">
        <v>132882</v>
      </c>
      <c r="B1166" s="33" t="s">
        <v>300</v>
      </c>
      <c r="C1166" s="49">
        <f t="shared" si="54"/>
        <v>0.99948068808828305</v>
      </c>
      <c r="D1166" s="33">
        <v>61287</v>
      </c>
      <c r="E1166" s="33" t="s">
        <v>1488</v>
      </c>
      <c r="F1166" s="33" t="s">
        <v>3584</v>
      </c>
      <c r="H1166" s="35"/>
      <c r="I1166" s="35">
        <v>649</v>
      </c>
      <c r="J1166" s="41">
        <v>2014</v>
      </c>
      <c r="K1166" s="42">
        <v>0.70479999999999998</v>
      </c>
      <c r="L1166" s="51">
        <f t="shared" si="55"/>
        <v>649</v>
      </c>
      <c r="M1166" s="49">
        <f t="shared" si="56"/>
        <v>1</v>
      </c>
    </row>
    <row r="1167" spans="1:13" s="50" customFormat="1" ht="14.5" x14ac:dyDescent="0.35">
      <c r="A1167" s="33">
        <v>132882</v>
      </c>
      <c r="B1167" s="33" t="s">
        <v>300</v>
      </c>
      <c r="C1167" s="49">
        <f t="shared" si="54"/>
        <v>0.99948068808828305</v>
      </c>
      <c r="D1167" s="33">
        <v>120</v>
      </c>
      <c r="E1167" s="33" t="s">
        <v>1489</v>
      </c>
      <c r="F1167" s="33" t="s">
        <v>3585</v>
      </c>
      <c r="H1167" s="35"/>
      <c r="I1167" s="35">
        <v>261</v>
      </c>
      <c r="J1167" s="41">
        <v>2014</v>
      </c>
      <c r="K1167" s="42">
        <v>0.70479999999999998</v>
      </c>
      <c r="L1167" s="51">
        <f t="shared" si="55"/>
        <v>261</v>
      </c>
      <c r="M1167" s="49">
        <f t="shared" si="56"/>
        <v>1</v>
      </c>
    </row>
    <row r="1168" spans="1:13" s="50" customFormat="1" ht="14.5" x14ac:dyDescent="0.35">
      <c r="A1168" s="33">
        <v>132882</v>
      </c>
      <c r="B1168" s="33" t="s">
        <v>300</v>
      </c>
      <c r="C1168" s="49">
        <f t="shared" si="54"/>
        <v>0.99948068808828305</v>
      </c>
      <c r="D1168" s="33">
        <v>61221</v>
      </c>
      <c r="E1168" s="33" t="s">
        <v>1490</v>
      </c>
      <c r="F1168" s="33" t="s">
        <v>3586</v>
      </c>
      <c r="H1168" s="35"/>
      <c r="I1168" s="35">
        <v>668</v>
      </c>
      <c r="J1168" s="41">
        <v>2014</v>
      </c>
      <c r="K1168" s="42">
        <v>0.70479999999999998</v>
      </c>
      <c r="L1168" s="51">
        <f t="shared" si="55"/>
        <v>668</v>
      </c>
      <c r="M1168" s="49">
        <f t="shared" si="56"/>
        <v>1</v>
      </c>
    </row>
    <row r="1169" spans="1:13" s="50" customFormat="1" ht="14.5" x14ac:dyDescent="0.35">
      <c r="A1169" s="33">
        <v>132882</v>
      </c>
      <c r="B1169" s="33" t="s">
        <v>300</v>
      </c>
      <c r="C1169" s="49">
        <f t="shared" si="54"/>
        <v>0.99948068808828305</v>
      </c>
      <c r="D1169" s="33">
        <v>61109</v>
      </c>
      <c r="E1169" s="33" t="s">
        <v>1491</v>
      </c>
      <c r="F1169" s="33" t="s">
        <v>3587</v>
      </c>
      <c r="H1169" s="35"/>
      <c r="I1169" s="35">
        <v>139</v>
      </c>
      <c r="J1169" s="41">
        <v>2014</v>
      </c>
      <c r="K1169" s="42">
        <v>0.70479999999999998</v>
      </c>
      <c r="L1169" s="51">
        <f t="shared" si="55"/>
        <v>139</v>
      </c>
      <c r="M1169" s="49">
        <f t="shared" si="56"/>
        <v>1</v>
      </c>
    </row>
    <row r="1170" spans="1:13" s="50" customFormat="1" ht="14.5" x14ac:dyDescent="0.35">
      <c r="A1170" s="33">
        <v>132882</v>
      </c>
      <c r="B1170" s="33" t="s">
        <v>300</v>
      </c>
      <c r="C1170" s="49">
        <f t="shared" si="54"/>
        <v>0.99948068808828305</v>
      </c>
      <c r="D1170" s="33">
        <v>61306</v>
      </c>
      <c r="E1170" s="33" t="s">
        <v>1492</v>
      </c>
      <c r="F1170" s="33" t="s">
        <v>3588</v>
      </c>
      <c r="H1170" s="35"/>
      <c r="I1170" s="35">
        <v>1581</v>
      </c>
      <c r="J1170" s="41">
        <v>2014</v>
      </c>
      <c r="K1170" s="42">
        <v>0.70479999999999998</v>
      </c>
      <c r="L1170" s="51">
        <f t="shared" si="55"/>
        <v>1581</v>
      </c>
      <c r="M1170" s="49">
        <f t="shared" si="56"/>
        <v>1</v>
      </c>
    </row>
    <row r="1171" spans="1:13" s="50" customFormat="1" ht="14.5" x14ac:dyDescent="0.35">
      <c r="A1171" s="33">
        <v>132882</v>
      </c>
      <c r="B1171" s="33" t="s">
        <v>300</v>
      </c>
      <c r="C1171" s="49">
        <f t="shared" si="54"/>
        <v>0.99948068808828305</v>
      </c>
      <c r="D1171" s="33">
        <v>61290</v>
      </c>
      <c r="E1171" s="33" t="s">
        <v>1493</v>
      </c>
      <c r="F1171" s="33" t="s">
        <v>3589</v>
      </c>
      <c r="H1171" s="35"/>
      <c r="I1171" s="35">
        <v>250</v>
      </c>
      <c r="J1171" s="41">
        <v>2014</v>
      </c>
      <c r="K1171" s="42">
        <v>0.70479999999999998</v>
      </c>
      <c r="L1171" s="51">
        <f t="shared" si="55"/>
        <v>250</v>
      </c>
      <c r="M1171" s="49">
        <f t="shared" si="56"/>
        <v>1</v>
      </c>
    </row>
    <row r="1172" spans="1:13" s="50" customFormat="1" ht="14.5" x14ac:dyDescent="0.35">
      <c r="A1172" s="33">
        <v>132882</v>
      </c>
      <c r="B1172" s="33" t="s">
        <v>300</v>
      </c>
      <c r="C1172" s="49">
        <f t="shared" si="54"/>
        <v>0.99948068808828305</v>
      </c>
      <c r="D1172" s="33">
        <v>880</v>
      </c>
      <c r="E1172" s="33" t="s">
        <v>1494</v>
      </c>
      <c r="F1172" s="33" t="s">
        <v>3590</v>
      </c>
      <c r="H1172" s="35"/>
      <c r="I1172" s="35">
        <v>1594</v>
      </c>
      <c r="J1172" s="41">
        <v>2016</v>
      </c>
      <c r="K1172" s="42">
        <v>0.70479999999999998</v>
      </c>
      <c r="L1172" s="51">
        <f t="shared" si="55"/>
        <v>1594</v>
      </c>
      <c r="M1172" s="49">
        <f t="shared" si="56"/>
        <v>1</v>
      </c>
    </row>
    <row r="1173" spans="1:13" s="50" customFormat="1" ht="14.5" x14ac:dyDescent="0.35">
      <c r="A1173" s="33">
        <v>132882</v>
      </c>
      <c r="B1173" s="33" t="s">
        <v>300</v>
      </c>
      <c r="C1173" s="49">
        <f t="shared" si="54"/>
        <v>0.99948068808828305</v>
      </c>
      <c r="D1173" s="33">
        <v>61163</v>
      </c>
      <c r="E1173" s="33" t="s">
        <v>1495</v>
      </c>
      <c r="F1173" s="33" t="s">
        <v>3591</v>
      </c>
      <c r="H1173" s="35"/>
      <c r="I1173" s="35">
        <v>591</v>
      </c>
      <c r="J1173" s="41">
        <v>2014</v>
      </c>
      <c r="K1173" s="42">
        <v>0.70479999999999998</v>
      </c>
      <c r="L1173" s="51">
        <f t="shared" si="55"/>
        <v>591</v>
      </c>
      <c r="M1173" s="49">
        <f t="shared" si="56"/>
        <v>1</v>
      </c>
    </row>
    <row r="1174" spans="1:13" s="50" customFormat="1" ht="14.5" x14ac:dyDescent="0.35">
      <c r="A1174" s="33">
        <v>132882</v>
      </c>
      <c r="B1174" s="33" t="s">
        <v>300</v>
      </c>
      <c r="C1174" s="49">
        <f t="shared" si="54"/>
        <v>0.99948068808828305</v>
      </c>
      <c r="D1174" s="33">
        <v>61202</v>
      </c>
      <c r="E1174" s="33" t="s">
        <v>1496</v>
      </c>
      <c r="F1174" s="33" t="s">
        <v>3592</v>
      </c>
      <c r="H1174" s="35"/>
      <c r="I1174" s="35">
        <v>376</v>
      </c>
      <c r="J1174" s="41">
        <v>2014</v>
      </c>
      <c r="K1174" s="42">
        <v>0.70479999999999998</v>
      </c>
      <c r="L1174" s="51">
        <f t="shared" si="55"/>
        <v>376</v>
      </c>
      <c r="M1174" s="49">
        <f t="shared" si="56"/>
        <v>1</v>
      </c>
    </row>
    <row r="1175" spans="1:13" s="50" customFormat="1" ht="14.5" x14ac:dyDescent="0.35">
      <c r="A1175" s="33">
        <v>132882</v>
      </c>
      <c r="B1175" s="33" t="s">
        <v>300</v>
      </c>
      <c r="C1175" s="49">
        <f t="shared" si="54"/>
        <v>0.99948068808828305</v>
      </c>
      <c r="D1175" s="33">
        <v>61119</v>
      </c>
      <c r="E1175" s="33" t="s">
        <v>803</v>
      </c>
      <c r="F1175" s="33" t="s">
        <v>3593</v>
      </c>
      <c r="H1175" s="35"/>
      <c r="I1175" s="35">
        <v>337</v>
      </c>
      <c r="J1175" s="41">
        <v>2014</v>
      </c>
      <c r="K1175" s="42">
        <v>0.70479999999999998</v>
      </c>
      <c r="L1175" s="51">
        <f t="shared" si="55"/>
        <v>337</v>
      </c>
      <c r="M1175" s="49">
        <f t="shared" si="56"/>
        <v>1</v>
      </c>
    </row>
    <row r="1176" spans="1:13" s="50" customFormat="1" ht="14.5" x14ac:dyDescent="0.35">
      <c r="A1176" s="33">
        <v>132882</v>
      </c>
      <c r="B1176" s="33" t="s">
        <v>300</v>
      </c>
      <c r="C1176" s="49">
        <f t="shared" si="54"/>
        <v>0.99948068808828305</v>
      </c>
      <c r="D1176" s="33">
        <v>61231</v>
      </c>
      <c r="E1176" s="33" t="s">
        <v>1497</v>
      </c>
      <c r="F1176" s="33" t="s">
        <v>3594</v>
      </c>
      <c r="H1176" s="35"/>
      <c r="I1176" s="35">
        <v>661</v>
      </c>
      <c r="J1176" s="41">
        <v>2014</v>
      </c>
      <c r="K1176" s="42">
        <v>0.70479999999999998</v>
      </c>
      <c r="L1176" s="51">
        <f t="shared" si="55"/>
        <v>661</v>
      </c>
      <c r="M1176" s="49">
        <f t="shared" si="56"/>
        <v>1</v>
      </c>
    </row>
    <row r="1177" spans="1:13" s="50" customFormat="1" ht="14.5" x14ac:dyDescent="0.35">
      <c r="A1177" s="33">
        <v>132882</v>
      </c>
      <c r="B1177" s="33" t="s">
        <v>300</v>
      </c>
      <c r="C1177" s="49">
        <f t="shared" si="54"/>
        <v>0.99948068808828305</v>
      </c>
      <c r="D1177" s="33">
        <v>61404</v>
      </c>
      <c r="E1177" s="33" t="s">
        <v>1498</v>
      </c>
      <c r="F1177" s="33" t="s">
        <v>3595</v>
      </c>
      <c r="H1177" s="35"/>
      <c r="I1177" s="35">
        <v>402</v>
      </c>
      <c r="J1177" s="41">
        <v>2014</v>
      </c>
      <c r="K1177" s="42">
        <v>0.70479999999999998</v>
      </c>
      <c r="L1177" s="51">
        <f t="shared" si="55"/>
        <v>402</v>
      </c>
      <c r="M1177" s="49">
        <f t="shared" si="56"/>
        <v>1</v>
      </c>
    </row>
    <row r="1178" spans="1:13" s="50" customFormat="1" ht="14.5" x14ac:dyDescent="0.35">
      <c r="A1178" s="33">
        <v>132882</v>
      </c>
      <c r="B1178" s="33" t="s">
        <v>300</v>
      </c>
      <c r="C1178" s="49">
        <f t="shared" si="54"/>
        <v>0.99948068808828305</v>
      </c>
      <c r="D1178" s="33">
        <v>61098</v>
      </c>
      <c r="E1178" s="33" t="s">
        <v>1499</v>
      </c>
      <c r="F1178" s="33" t="s">
        <v>3596</v>
      </c>
      <c r="H1178" s="35"/>
      <c r="I1178" s="35">
        <v>239</v>
      </c>
      <c r="J1178" s="41">
        <v>2014</v>
      </c>
      <c r="K1178" s="42">
        <v>0.70479999999999998</v>
      </c>
      <c r="L1178" s="51">
        <f t="shared" si="55"/>
        <v>239</v>
      </c>
      <c r="M1178" s="49">
        <f t="shared" si="56"/>
        <v>1</v>
      </c>
    </row>
    <row r="1179" spans="1:13" s="50" customFormat="1" ht="14.5" x14ac:dyDescent="0.35">
      <c r="A1179" s="33">
        <v>132882</v>
      </c>
      <c r="B1179" s="33" t="s">
        <v>300</v>
      </c>
      <c r="C1179" s="49">
        <f t="shared" si="54"/>
        <v>0.99948068808828305</v>
      </c>
      <c r="D1179" s="33">
        <v>61178</v>
      </c>
      <c r="E1179" s="33" t="s">
        <v>1500</v>
      </c>
      <c r="F1179" s="33" t="s">
        <v>3597</v>
      </c>
      <c r="H1179" s="35"/>
      <c r="I1179" s="35">
        <v>306</v>
      </c>
      <c r="J1179" s="41">
        <v>2014</v>
      </c>
      <c r="K1179" s="42">
        <v>0.70479999999999998</v>
      </c>
      <c r="L1179" s="51">
        <f t="shared" si="55"/>
        <v>306</v>
      </c>
      <c r="M1179" s="49">
        <f t="shared" si="56"/>
        <v>1</v>
      </c>
    </row>
    <row r="1180" spans="1:13" s="50" customFormat="1" ht="14.5" x14ac:dyDescent="0.35">
      <c r="A1180" s="33">
        <v>132882</v>
      </c>
      <c r="B1180" s="33" t="s">
        <v>300</v>
      </c>
      <c r="C1180" s="49">
        <f t="shared" si="54"/>
        <v>0.99948068808828305</v>
      </c>
      <c r="D1180" s="33">
        <v>61307</v>
      </c>
      <c r="E1180" s="33" t="s">
        <v>1501</v>
      </c>
      <c r="F1180" s="33" t="s">
        <v>3598</v>
      </c>
      <c r="H1180" s="35"/>
      <c r="I1180" s="35">
        <v>399</v>
      </c>
      <c r="J1180" s="41">
        <v>2014</v>
      </c>
      <c r="K1180" s="42">
        <v>0.70479999999999998</v>
      </c>
      <c r="L1180" s="51">
        <f t="shared" si="55"/>
        <v>399</v>
      </c>
      <c r="M1180" s="49">
        <f t="shared" si="56"/>
        <v>1</v>
      </c>
    </row>
    <row r="1181" spans="1:13" s="50" customFormat="1" ht="14.5" x14ac:dyDescent="0.35">
      <c r="A1181" s="33">
        <v>132882</v>
      </c>
      <c r="B1181" s="33" t="s">
        <v>300</v>
      </c>
      <c r="C1181" s="49">
        <f t="shared" si="54"/>
        <v>0.99948068808828305</v>
      </c>
      <c r="D1181" s="33">
        <v>61067</v>
      </c>
      <c r="E1181" s="33" t="s">
        <v>1502</v>
      </c>
      <c r="F1181" s="33" t="s">
        <v>3599</v>
      </c>
      <c r="H1181" s="35"/>
      <c r="I1181" s="35">
        <v>286</v>
      </c>
      <c r="J1181" s="41">
        <v>2014</v>
      </c>
      <c r="K1181" s="42">
        <v>0.70479999999999998</v>
      </c>
      <c r="L1181" s="51">
        <f t="shared" si="55"/>
        <v>286</v>
      </c>
      <c r="M1181" s="49">
        <f t="shared" si="56"/>
        <v>1</v>
      </c>
    </row>
    <row r="1182" spans="1:13" s="50" customFormat="1" ht="14.5" x14ac:dyDescent="0.35">
      <c r="A1182" s="33">
        <v>132882</v>
      </c>
      <c r="B1182" s="33" t="s">
        <v>300</v>
      </c>
      <c r="C1182" s="49">
        <f t="shared" si="54"/>
        <v>0.99948068808828305</v>
      </c>
      <c r="D1182" s="33">
        <v>61087</v>
      </c>
      <c r="E1182" s="33" t="s">
        <v>1503</v>
      </c>
      <c r="F1182" s="33" t="s">
        <v>3600</v>
      </c>
      <c r="H1182" s="35"/>
      <c r="I1182" s="35">
        <v>614</v>
      </c>
      <c r="J1182" s="41">
        <v>2014</v>
      </c>
      <c r="K1182" s="42">
        <v>0.70479999999999998</v>
      </c>
      <c r="L1182" s="51">
        <f t="shared" si="55"/>
        <v>614</v>
      </c>
      <c r="M1182" s="49">
        <f t="shared" si="56"/>
        <v>1</v>
      </c>
    </row>
    <row r="1183" spans="1:13" s="50" customFormat="1" ht="14.5" x14ac:dyDescent="0.35">
      <c r="A1183" s="33">
        <v>132882</v>
      </c>
      <c r="B1183" s="33" t="s">
        <v>300</v>
      </c>
      <c r="C1183" s="49">
        <f t="shared" si="54"/>
        <v>0.99948068808828305</v>
      </c>
      <c r="D1183" s="33">
        <v>232084</v>
      </c>
      <c r="E1183" s="33" t="s">
        <v>1504</v>
      </c>
      <c r="F1183" s="33" t="s">
        <v>3601</v>
      </c>
      <c r="H1183" s="35"/>
      <c r="I1183" s="35">
        <v>326</v>
      </c>
      <c r="J1183" s="41">
        <v>2014</v>
      </c>
      <c r="K1183" s="42">
        <v>0.70479999999999998</v>
      </c>
      <c r="L1183" s="51">
        <f t="shared" si="55"/>
        <v>326</v>
      </c>
      <c r="M1183" s="49">
        <f t="shared" si="56"/>
        <v>1</v>
      </c>
    </row>
    <row r="1184" spans="1:13" s="50" customFormat="1" ht="14.5" x14ac:dyDescent="0.35">
      <c r="A1184" s="33">
        <v>132882</v>
      </c>
      <c r="B1184" s="33" t="s">
        <v>300</v>
      </c>
      <c r="C1184" s="49">
        <f t="shared" si="54"/>
        <v>0.99948068808828305</v>
      </c>
      <c r="D1184" s="33">
        <v>61062</v>
      </c>
      <c r="E1184" s="33" t="s">
        <v>600</v>
      </c>
      <c r="F1184" s="33" t="s">
        <v>3602</v>
      </c>
      <c r="H1184" s="35"/>
      <c r="I1184" s="35">
        <v>342</v>
      </c>
      <c r="J1184" s="41">
        <v>2014</v>
      </c>
      <c r="K1184" s="42">
        <v>0.70479999999999998</v>
      </c>
      <c r="L1184" s="51">
        <f t="shared" si="55"/>
        <v>342</v>
      </c>
      <c r="M1184" s="49">
        <f t="shared" si="56"/>
        <v>1</v>
      </c>
    </row>
    <row r="1185" spans="1:13" s="50" customFormat="1" ht="14.5" x14ac:dyDescent="0.35">
      <c r="A1185" s="33">
        <v>132882</v>
      </c>
      <c r="B1185" s="33" t="s">
        <v>300</v>
      </c>
      <c r="C1185" s="49">
        <f t="shared" si="54"/>
        <v>0.99948068808828305</v>
      </c>
      <c r="D1185" s="33">
        <v>16044200</v>
      </c>
      <c r="E1185" s="33" t="s">
        <v>1505</v>
      </c>
      <c r="F1185" s="33" t="s">
        <v>3603</v>
      </c>
      <c r="H1185" s="35"/>
      <c r="I1185" s="35">
        <v>816</v>
      </c>
      <c r="J1185" s="41">
        <v>2014</v>
      </c>
      <c r="K1185" s="42">
        <v>0.70479999999999998</v>
      </c>
      <c r="L1185" s="51">
        <f t="shared" si="55"/>
        <v>816</v>
      </c>
      <c r="M1185" s="49">
        <f t="shared" si="56"/>
        <v>1</v>
      </c>
    </row>
    <row r="1186" spans="1:13" s="50" customFormat="1" ht="14.5" x14ac:dyDescent="0.35">
      <c r="A1186" s="33">
        <v>132882</v>
      </c>
      <c r="B1186" s="33" t="s">
        <v>300</v>
      </c>
      <c r="C1186" s="49">
        <f t="shared" si="54"/>
        <v>0.99948068808828305</v>
      </c>
      <c r="D1186" s="33">
        <v>61034</v>
      </c>
      <c r="E1186" s="33" t="s">
        <v>1506</v>
      </c>
      <c r="F1186" s="33" t="s">
        <v>3604</v>
      </c>
      <c r="H1186" s="35"/>
      <c r="I1186" s="35">
        <v>286</v>
      </c>
      <c r="J1186" s="41">
        <v>2014</v>
      </c>
      <c r="K1186" s="42">
        <v>0.70479999999999998</v>
      </c>
      <c r="L1186" s="51">
        <f t="shared" si="55"/>
        <v>286</v>
      </c>
      <c r="M1186" s="49">
        <f t="shared" si="56"/>
        <v>1</v>
      </c>
    </row>
    <row r="1187" spans="1:13" s="50" customFormat="1" ht="14.5" x14ac:dyDescent="0.35">
      <c r="A1187" s="33">
        <v>132882</v>
      </c>
      <c r="B1187" s="33" t="s">
        <v>300</v>
      </c>
      <c r="C1187" s="49">
        <f t="shared" si="54"/>
        <v>0.99948068808828305</v>
      </c>
      <c r="D1187" s="33">
        <v>61068</v>
      </c>
      <c r="E1187" s="33" t="s">
        <v>1507</v>
      </c>
      <c r="F1187" s="33" t="s">
        <v>3605</v>
      </c>
      <c r="H1187" s="35"/>
      <c r="I1187" s="35">
        <v>245</v>
      </c>
      <c r="J1187" s="41">
        <v>2014</v>
      </c>
      <c r="K1187" s="42">
        <v>0.70479999999999998</v>
      </c>
      <c r="L1187" s="51">
        <f t="shared" si="55"/>
        <v>245</v>
      </c>
      <c r="M1187" s="49">
        <f t="shared" si="56"/>
        <v>1</v>
      </c>
    </row>
    <row r="1188" spans="1:13" s="50" customFormat="1" ht="14.5" x14ac:dyDescent="0.35">
      <c r="A1188" s="33">
        <v>132882</v>
      </c>
      <c r="B1188" s="33" t="s">
        <v>300</v>
      </c>
      <c r="C1188" s="49">
        <f t="shared" si="54"/>
        <v>0.99948068808828305</v>
      </c>
      <c r="D1188" s="33">
        <v>61284</v>
      </c>
      <c r="E1188" s="33" t="s">
        <v>1508</v>
      </c>
      <c r="F1188" s="33" t="s">
        <v>3606</v>
      </c>
      <c r="H1188" s="35"/>
      <c r="I1188" s="35">
        <v>317</v>
      </c>
      <c r="J1188" s="41">
        <v>2014</v>
      </c>
      <c r="K1188" s="42">
        <v>0.70479999999999998</v>
      </c>
      <c r="L1188" s="51">
        <f t="shared" si="55"/>
        <v>317</v>
      </c>
      <c r="M1188" s="49">
        <f t="shared" si="56"/>
        <v>1</v>
      </c>
    </row>
    <row r="1189" spans="1:13" s="50" customFormat="1" ht="14.5" x14ac:dyDescent="0.35">
      <c r="A1189" s="33">
        <v>132882</v>
      </c>
      <c r="B1189" s="33" t="s">
        <v>300</v>
      </c>
      <c r="C1189" s="49">
        <f t="shared" si="54"/>
        <v>0.99948068808828305</v>
      </c>
      <c r="D1189" s="33">
        <v>61142</v>
      </c>
      <c r="E1189" s="33" t="s">
        <v>1509</v>
      </c>
      <c r="F1189" s="33" t="s">
        <v>3607</v>
      </c>
      <c r="H1189" s="35"/>
      <c r="I1189" s="35">
        <v>1497</v>
      </c>
      <c r="J1189" s="41">
        <v>2014</v>
      </c>
      <c r="K1189" s="42">
        <v>0.70479999999999998</v>
      </c>
      <c r="L1189" s="51">
        <f t="shared" si="55"/>
        <v>1497</v>
      </c>
      <c r="M1189" s="49">
        <f t="shared" si="56"/>
        <v>1</v>
      </c>
    </row>
    <row r="1190" spans="1:13" s="50" customFormat="1" ht="14.5" x14ac:dyDescent="0.35">
      <c r="A1190" s="33">
        <v>132882</v>
      </c>
      <c r="B1190" s="33" t="s">
        <v>300</v>
      </c>
      <c r="C1190" s="49">
        <f t="shared" si="54"/>
        <v>0.99948068808828305</v>
      </c>
      <c r="D1190" s="33">
        <v>210</v>
      </c>
      <c r="E1190" s="33" t="s">
        <v>1510</v>
      </c>
      <c r="F1190" s="33" t="s">
        <v>3608</v>
      </c>
      <c r="H1190" s="35"/>
      <c r="I1190" s="35">
        <v>466</v>
      </c>
      <c r="J1190" s="41">
        <v>2014</v>
      </c>
      <c r="K1190" s="42">
        <v>0.70479999999999998</v>
      </c>
      <c r="L1190" s="51">
        <f t="shared" si="55"/>
        <v>466</v>
      </c>
      <c r="M1190" s="49">
        <f t="shared" si="56"/>
        <v>1</v>
      </c>
    </row>
    <row r="1191" spans="1:13" s="50" customFormat="1" ht="14.5" x14ac:dyDescent="0.35">
      <c r="A1191" s="33">
        <v>132882</v>
      </c>
      <c r="B1191" s="33" t="s">
        <v>300</v>
      </c>
      <c r="C1191" s="49">
        <f t="shared" si="54"/>
        <v>0.99948068808828305</v>
      </c>
      <c r="D1191" s="33">
        <v>61169</v>
      </c>
      <c r="E1191" s="33" t="s">
        <v>1511</v>
      </c>
      <c r="F1191" s="33" t="s">
        <v>3609</v>
      </c>
      <c r="H1191" s="35"/>
      <c r="I1191" s="35">
        <v>312</v>
      </c>
      <c r="J1191" s="41">
        <v>2014</v>
      </c>
      <c r="K1191" s="42">
        <v>0.70479999999999998</v>
      </c>
      <c r="L1191" s="51">
        <f t="shared" si="55"/>
        <v>312</v>
      </c>
      <c r="M1191" s="49">
        <f t="shared" si="56"/>
        <v>1</v>
      </c>
    </row>
    <row r="1192" spans="1:13" s="50" customFormat="1" ht="14.5" x14ac:dyDescent="0.35">
      <c r="A1192" s="33">
        <v>132882</v>
      </c>
      <c r="B1192" s="33" t="s">
        <v>300</v>
      </c>
      <c r="C1192" s="49">
        <f t="shared" si="54"/>
        <v>0.99948068808828305</v>
      </c>
      <c r="D1192" s="33">
        <v>61281</v>
      </c>
      <c r="E1192" s="33" t="s">
        <v>1512</v>
      </c>
      <c r="F1192" s="33" t="s">
        <v>3610</v>
      </c>
      <c r="H1192" s="35"/>
      <c r="I1192" s="35">
        <v>325</v>
      </c>
      <c r="J1192" s="41">
        <v>2014</v>
      </c>
      <c r="K1192" s="42">
        <v>0.70479999999999998</v>
      </c>
      <c r="L1192" s="51">
        <f t="shared" si="55"/>
        <v>325</v>
      </c>
      <c r="M1192" s="49">
        <f t="shared" si="56"/>
        <v>1</v>
      </c>
    </row>
    <row r="1193" spans="1:13" s="50" customFormat="1" ht="14.5" x14ac:dyDescent="0.35">
      <c r="A1193" s="33">
        <v>132882</v>
      </c>
      <c r="B1193" s="33" t="s">
        <v>300</v>
      </c>
      <c r="C1193" s="49">
        <f t="shared" si="54"/>
        <v>0.99948068808828305</v>
      </c>
      <c r="D1193" s="33">
        <v>16065738</v>
      </c>
      <c r="E1193" s="33" t="s">
        <v>1513</v>
      </c>
      <c r="F1193" s="33" t="s">
        <v>3611</v>
      </c>
      <c r="H1193" s="35"/>
      <c r="I1193" s="35">
        <v>788</v>
      </c>
      <c r="J1193" s="41">
        <v>2014</v>
      </c>
      <c r="K1193" s="42">
        <v>0.70479999999999998</v>
      </c>
      <c r="L1193" s="51">
        <f t="shared" si="55"/>
        <v>788</v>
      </c>
      <c r="M1193" s="49">
        <f t="shared" si="56"/>
        <v>1</v>
      </c>
    </row>
    <row r="1194" spans="1:13" s="50" customFormat="1" ht="14.5" x14ac:dyDescent="0.35">
      <c r="A1194" s="33">
        <v>132882</v>
      </c>
      <c r="B1194" s="33" t="s">
        <v>300</v>
      </c>
      <c r="C1194" s="49">
        <f t="shared" si="54"/>
        <v>0.99948068808828305</v>
      </c>
      <c r="D1194" s="33">
        <v>226823</v>
      </c>
      <c r="E1194" s="33" t="s">
        <v>1514</v>
      </c>
      <c r="F1194" s="33" t="s">
        <v>3612</v>
      </c>
      <c r="H1194" s="35"/>
      <c r="I1194" s="35">
        <v>102</v>
      </c>
      <c r="J1194" s="41">
        <v>2014</v>
      </c>
      <c r="K1194" s="42">
        <v>0.70479999999999998</v>
      </c>
      <c r="L1194" s="51">
        <f t="shared" si="55"/>
        <v>102</v>
      </c>
      <c r="M1194" s="49">
        <f t="shared" si="56"/>
        <v>1</v>
      </c>
    </row>
    <row r="1195" spans="1:13" s="50" customFormat="1" ht="14.5" x14ac:dyDescent="0.35">
      <c r="A1195" s="33">
        <v>132882</v>
      </c>
      <c r="B1195" s="33" t="s">
        <v>300</v>
      </c>
      <c r="C1195" s="49">
        <f t="shared" si="54"/>
        <v>0.99948068808828305</v>
      </c>
      <c r="D1195" s="33">
        <v>61074</v>
      </c>
      <c r="E1195" s="33" t="s">
        <v>1515</v>
      </c>
      <c r="F1195" s="33" t="s">
        <v>3613</v>
      </c>
      <c r="H1195" s="35"/>
      <c r="I1195" s="35">
        <v>269</v>
      </c>
      <c r="J1195" s="41">
        <v>2014</v>
      </c>
      <c r="K1195" s="42">
        <v>0.70479999999999998</v>
      </c>
      <c r="L1195" s="51">
        <f t="shared" si="55"/>
        <v>269</v>
      </c>
      <c r="M1195" s="49">
        <f t="shared" si="56"/>
        <v>1</v>
      </c>
    </row>
    <row r="1196" spans="1:13" s="50" customFormat="1" ht="14.5" x14ac:dyDescent="0.35">
      <c r="A1196" s="33">
        <v>132882</v>
      </c>
      <c r="B1196" s="33" t="s">
        <v>300</v>
      </c>
      <c r="C1196" s="49">
        <f t="shared" si="54"/>
        <v>0.99948068808828305</v>
      </c>
      <c r="D1196" s="33">
        <v>61288</v>
      </c>
      <c r="E1196" s="33" t="s">
        <v>1516</v>
      </c>
      <c r="F1196" s="33" t="s">
        <v>3614</v>
      </c>
      <c r="H1196" s="35"/>
      <c r="I1196" s="35">
        <v>359</v>
      </c>
      <c r="J1196" s="41">
        <v>2014</v>
      </c>
      <c r="K1196" s="42">
        <v>0.70479999999999998</v>
      </c>
      <c r="L1196" s="51">
        <f t="shared" si="55"/>
        <v>359</v>
      </c>
      <c r="M1196" s="49">
        <f t="shared" si="56"/>
        <v>1</v>
      </c>
    </row>
    <row r="1197" spans="1:13" s="50" customFormat="1" ht="14.5" x14ac:dyDescent="0.35">
      <c r="A1197" s="33">
        <v>132882</v>
      </c>
      <c r="B1197" s="33" t="s">
        <v>300</v>
      </c>
      <c r="C1197" s="49">
        <f t="shared" si="54"/>
        <v>0.99948068808828305</v>
      </c>
      <c r="D1197" s="33">
        <v>115</v>
      </c>
      <c r="E1197" s="33" t="s">
        <v>3615</v>
      </c>
      <c r="F1197" s="33" t="s">
        <v>3616</v>
      </c>
      <c r="H1197" s="35"/>
      <c r="I1197" s="35">
        <v>84</v>
      </c>
      <c r="J1197" s="41">
        <v>2017</v>
      </c>
      <c r="K1197" s="42">
        <v>0.70479999999999998</v>
      </c>
      <c r="L1197" s="51">
        <f t="shared" si="55"/>
        <v>84</v>
      </c>
      <c r="M1197" s="49">
        <f t="shared" si="56"/>
        <v>1</v>
      </c>
    </row>
    <row r="1198" spans="1:13" s="50" customFormat="1" ht="14.5" x14ac:dyDescent="0.35">
      <c r="A1198" s="33">
        <v>132882</v>
      </c>
      <c r="B1198" s="33" t="s">
        <v>300</v>
      </c>
      <c r="C1198" s="49">
        <f t="shared" si="54"/>
        <v>0.99948068808828305</v>
      </c>
      <c r="D1198" s="33">
        <v>61227</v>
      </c>
      <c r="E1198" s="33" t="s">
        <v>1517</v>
      </c>
      <c r="F1198" s="33" t="s">
        <v>3617</v>
      </c>
      <c r="H1198" s="35"/>
      <c r="I1198" s="35">
        <v>533</v>
      </c>
      <c r="J1198" s="41">
        <v>2014</v>
      </c>
      <c r="K1198" s="42">
        <v>0.70479999999999998</v>
      </c>
      <c r="L1198" s="51">
        <f t="shared" si="55"/>
        <v>533</v>
      </c>
      <c r="M1198" s="49">
        <f t="shared" si="56"/>
        <v>1</v>
      </c>
    </row>
    <row r="1199" spans="1:13" s="50" customFormat="1" ht="14.5" x14ac:dyDescent="0.35">
      <c r="A1199" s="33">
        <v>132882</v>
      </c>
      <c r="B1199" s="33" t="s">
        <v>300</v>
      </c>
      <c r="C1199" s="49">
        <f t="shared" si="54"/>
        <v>0.99948068808828305</v>
      </c>
      <c r="D1199" s="33">
        <v>61026</v>
      </c>
      <c r="E1199" s="33" t="s">
        <v>1215</v>
      </c>
      <c r="F1199" s="33" t="s">
        <v>3618</v>
      </c>
      <c r="H1199" s="35"/>
      <c r="I1199" s="35">
        <v>671</v>
      </c>
      <c r="J1199" s="41">
        <v>2014</v>
      </c>
      <c r="K1199" s="42">
        <v>0.70479999999999998</v>
      </c>
      <c r="L1199" s="51">
        <f t="shared" si="55"/>
        <v>671</v>
      </c>
      <c r="M1199" s="49">
        <f t="shared" si="56"/>
        <v>1</v>
      </c>
    </row>
    <row r="1200" spans="1:13" s="50" customFormat="1" ht="14.5" x14ac:dyDescent="0.35">
      <c r="A1200" s="33">
        <v>132882</v>
      </c>
      <c r="B1200" s="33" t="s">
        <v>300</v>
      </c>
      <c r="C1200" s="49">
        <f t="shared" si="54"/>
        <v>0.99948068808828305</v>
      </c>
      <c r="D1200" s="33">
        <v>61033</v>
      </c>
      <c r="E1200" s="33" t="s">
        <v>999</v>
      </c>
      <c r="F1200" s="33" t="s">
        <v>3619</v>
      </c>
      <c r="H1200" s="35"/>
      <c r="I1200" s="35">
        <v>873</v>
      </c>
      <c r="J1200" s="41">
        <v>2014</v>
      </c>
      <c r="K1200" s="42">
        <v>0.70479999999999998</v>
      </c>
      <c r="L1200" s="51">
        <f t="shared" si="55"/>
        <v>873</v>
      </c>
      <c r="M1200" s="49">
        <f t="shared" si="56"/>
        <v>1</v>
      </c>
    </row>
    <row r="1201" spans="1:13" s="50" customFormat="1" ht="14.5" x14ac:dyDescent="0.35">
      <c r="A1201" s="33">
        <v>132882</v>
      </c>
      <c r="B1201" s="33" t="s">
        <v>300</v>
      </c>
      <c r="C1201" s="49">
        <f t="shared" si="54"/>
        <v>0.99948068808828305</v>
      </c>
      <c r="D1201" s="33">
        <v>61320</v>
      </c>
      <c r="E1201" s="33" t="s">
        <v>3620</v>
      </c>
      <c r="F1201" s="33" t="s">
        <v>3621</v>
      </c>
      <c r="H1201" s="35"/>
      <c r="I1201" s="35">
        <v>256</v>
      </c>
      <c r="J1201" s="41">
        <v>2014</v>
      </c>
      <c r="K1201" s="42">
        <v>0.70479999999999998</v>
      </c>
      <c r="L1201" s="51">
        <f t="shared" si="55"/>
        <v>256</v>
      </c>
      <c r="M1201" s="49">
        <f t="shared" si="56"/>
        <v>1</v>
      </c>
    </row>
    <row r="1202" spans="1:13" s="50" customFormat="1" ht="14.5" x14ac:dyDescent="0.35">
      <c r="A1202" s="33">
        <v>132882</v>
      </c>
      <c r="B1202" s="33" t="s">
        <v>300</v>
      </c>
      <c r="C1202" s="49">
        <f t="shared" si="54"/>
        <v>0.99948068808828305</v>
      </c>
      <c r="D1202" s="33">
        <v>61405</v>
      </c>
      <c r="E1202" s="33" t="s">
        <v>1518</v>
      </c>
      <c r="F1202" s="33" t="s">
        <v>3622</v>
      </c>
      <c r="H1202" s="35"/>
      <c r="I1202" s="35">
        <v>763</v>
      </c>
      <c r="J1202" s="41">
        <v>2014</v>
      </c>
      <c r="K1202" s="42">
        <v>0.70479999999999998</v>
      </c>
      <c r="L1202" s="51">
        <f t="shared" si="55"/>
        <v>763</v>
      </c>
      <c r="M1202" s="49">
        <f t="shared" si="56"/>
        <v>1</v>
      </c>
    </row>
    <row r="1203" spans="1:13" s="50" customFormat="1" ht="14.5" x14ac:dyDescent="0.35">
      <c r="A1203" s="33">
        <v>132882</v>
      </c>
      <c r="B1203" s="33" t="s">
        <v>300</v>
      </c>
      <c r="C1203" s="49">
        <f t="shared" si="54"/>
        <v>0.99948068808828305</v>
      </c>
      <c r="D1203" s="33">
        <v>61232</v>
      </c>
      <c r="E1203" s="33" t="s">
        <v>1519</v>
      </c>
      <c r="F1203" s="33" t="s">
        <v>3623</v>
      </c>
      <c r="H1203" s="35"/>
      <c r="I1203" s="35">
        <v>553</v>
      </c>
      <c r="J1203" s="41">
        <v>2014</v>
      </c>
      <c r="K1203" s="42">
        <v>0.70479999999999998</v>
      </c>
      <c r="L1203" s="51">
        <f t="shared" si="55"/>
        <v>553</v>
      </c>
      <c r="M1203" s="49">
        <f t="shared" si="56"/>
        <v>1</v>
      </c>
    </row>
    <row r="1204" spans="1:13" s="50" customFormat="1" ht="14.5" x14ac:dyDescent="0.35">
      <c r="A1204" s="33">
        <v>132882</v>
      </c>
      <c r="B1204" s="33" t="s">
        <v>300</v>
      </c>
      <c r="C1204" s="49">
        <f t="shared" si="54"/>
        <v>0.99948068808828305</v>
      </c>
      <c r="D1204" s="33">
        <v>61368</v>
      </c>
      <c r="E1204" s="33" t="s">
        <v>1520</v>
      </c>
      <c r="F1204" s="33" t="s">
        <v>3624</v>
      </c>
      <c r="H1204" s="35"/>
      <c r="I1204" s="35">
        <v>309</v>
      </c>
      <c r="J1204" s="41">
        <v>2014</v>
      </c>
      <c r="K1204" s="42">
        <v>0.70479999999999998</v>
      </c>
      <c r="L1204" s="51">
        <f t="shared" si="55"/>
        <v>309</v>
      </c>
      <c r="M1204" s="49">
        <f t="shared" si="56"/>
        <v>1</v>
      </c>
    </row>
    <row r="1205" spans="1:13" s="50" customFormat="1" ht="14.5" x14ac:dyDescent="0.35">
      <c r="A1205" s="33">
        <v>132882</v>
      </c>
      <c r="B1205" s="33" t="s">
        <v>300</v>
      </c>
      <c r="C1205" s="49">
        <f t="shared" si="54"/>
        <v>0.99948068808828305</v>
      </c>
      <c r="D1205" s="33">
        <v>8</v>
      </c>
      <c r="E1205" s="33" t="s">
        <v>838</v>
      </c>
      <c r="F1205" s="33" t="s">
        <v>3625</v>
      </c>
      <c r="H1205" s="35"/>
      <c r="I1205" s="35">
        <v>848</v>
      </c>
      <c r="J1205" s="41">
        <v>2014</v>
      </c>
      <c r="K1205" s="42">
        <v>0.70479999999999998</v>
      </c>
      <c r="L1205" s="51">
        <f t="shared" si="55"/>
        <v>848</v>
      </c>
      <c r="M1205" s="49">
        <f t="shared" si="56"/>
        <v>1</v>
      </c>
    </row>
    <row r="1206" spans="1:13" s="50" customFormat="1" ht="14.5" x14ac:dyDescent="0.35">
      <c r="A1206" s="33">
        <v>132882</v>
      </c>
      <c r="B1206" s="33" t="s">
        <v>300</v>
      </c>
      <c r="C1206" s="49">
        <f t="shared" si="54"/>
        <v>0.99948068808828305</v>
      </c>
      <c r="D1206" s="33">
        <v>61167</v>
      </c>
      <c r="E1206" s="33" t="s">
        <v>1521</v>
      </c>
      <c r="F1206" s="33" t="s">
        <v>3626</v>
      </c>
      <c r="H1206" s="35"/>
      <c r="I1206" s="35">
        <v>441</v>
      </c>
      <c r="J1206" s="41">
        <v>2014</v>
      </c>
      <c r="K1206" s="42">
        <v>0.70479999999999998</v>
      </c>
      <c r="L1206" s="51">
        <f t="shared" si="55"/>
        <v>441</v>
      </c>
      <c r="M1206" s="49">
        <f t="shared" si="56"/>
        <v>1</v>
      </c>
    </row>
    <row r="1207" spans="1:13" s="50" customFormat="1" ht="14.5" x14ac:dyDescent="0.35">
      <c r="A1207" s="33">
        <v>132882</v>
      </c>
      <c r="B1207" s="33" t="s">
        <v>300</v>
      </c>
      <c r="C1207" s="49">
        <f t="shared" si="54"/>
        <v>0.99948068808828305</v>
      </c>
      <c r="D1207" s="33">
        <v>61184</v>
      </c>
      <c r="E1207" s="33" t="s">
        <v>1522</v>
      </c>
      <c r="F1207" s="33" t="s">
        <v>3627</v>
      </c>
      <c r="H1207" s="35"/>
      <c r="I1207" s="35">
        <v>1115</v>
      </c>
      <c r="J1207" s="41">
        <v>2014</v>
      </c>
      <c r="K1207" s="42">
        <v>0.70479999999999998</v>
      </c>
      <c r="L1207" s="51">
        <f t="shared" si="55"/>
        <v>1115</v>
      </c>
      <c r="M1207" s="49">
        <f t="shared" si="56"/>
        <v>1</v>
      </c>
    </row>
    <row r="1208" spans="1:13" s="50" customFormat="1" ht="14.5" x14ac:dyDescent="0.35">
      <c r="A1208" s="33">
        <v>132882</v>
      </c>
      <c r="B1208" s="33" t="s">
        <v>300</v>
      </c>
      <c r="C1208" s="49">
        <f t="shared" ref="C1208:C1271" si="57">SUMIF($B$2:$B$2241,B1208,$L$2:$L$2241)/(SUMIF($B$2:$B$2241,B1208,$I$2:$I$2241))</f>
        <v>0.99948068808828305</v>
      </c>
      <c r="D1208" s="33">
        <v>225719</v>
      </c>
      <c r="E1208" s="33" t="s">
        <v>1523</v>
      </c>
      <c r="F1208" s="33" t="s">
        <v>3628</v>
      </c>
      <c r="H1208" s="35"/>
      <c r="I1208" s="35">
        <v>312</v>
      </c>
      <c r="J1208" s="41">
        <v>2014</v>
      </c>
      <c r="K1208" s="42">
        <v>0.70479999999999998</v>
      </c>
      <c r="L1208" s="51">
        <f t="shared" si="55"/>
        <v>312</v>
      </c>
      <c r="M1208" s="49">
        <f t="shared" si="56"/>
        <v>1</v>
      </c>
    </row>
    <row r="1209" spans="1:13" s="50" customFormat="1" ht="14.5" x14ac:dyDescent="0.35">
      <c r="A1209" s="33">
        <v>132882</v>
      </c>
      <c r="B1209" s="33" t="s">
        <v>300</v>
      </c>
      <c r="C1209" s="49">
        <f t="shared" si="57"/>
        <v>0.99948068808828305</v>
      </c>
      <c r="D1209" s="33">
        <v>16044201</v>
      </c>
      <c r="E1209" s="33" t="s">
        <v>1524</v>
      </c>
      <c r="F1209" s="33" t="s">
        <v>3629</v>
      </c>
      <c r="H1209" s="35"/>
      <c r="I1209" s="35">
        <v>511</v>
      </c>
      <c r="J1209" s="41">
        <v>2014</v>
      </c>
      <c r="K1209" s="42">
        <v>0.70479999999999998</v>
      </c>
      <c r="L1209" s="51">
        <f t="shared" si="55"/>
        <v>511</v>
      </c>
      <c r="M1209" s="49">
        <f t="shared" si="56"/>
        <v>1</v>
      </c>
    </row>
    <row r="1210" spans="1:13" s="50" customFormat="1" ht="14.5" x14ac:dyDescent="0.35">
      <c r="A1210" s="33">
        <v>132882</v>
      </c>
      <c r="B1210" s="33" t="s">
        <v>300</v>
      </c>
      <c r="C1210" s="49">
        <f t="shared" si="57"/>
        <v>0.99948068808828305</v>
      </c>
      <c r="D1210" s="33">
        <v>123</v>
      </c>
      <c r="E1210" s="33" t="s">
        <v>1525</v>
      </c>
      <c r="F1210" s="33" t="s">
        <v>3630</v>
      </c>
      <c r="H1210" s="35"/>
      <c r="I1210" s="35">
        <v>500</v>
      </c>
      <c r="J1210" s="41">
        <v>2015</v>
      </c>
      <c r="K1210" s="42">
        <v>0.70479999999999998</v>
      </c>
      <c r="L1210" s="51">
        <f t="shared" si="55"/>
        <v>500</v>
      </c>
      <c r="M1210" s="49">
        <f t="shared" si="56"/>
        <v>1</v>
      </c>
    </row>
    <row r="1211" spans="1:13" s="50" customFormat="1" ht="14.5" x14ac:dyDescent="0.35">
      <c r="A1211" s="33">
        <v>132882</v>
      </c>
      <c r="B1211" s="33" t="s">
        <v>300</v>
      </c>
      <c r="C1211" s="49">
        <f t="shared" si="57"/>
        <v>0.99948068808828305</v>
      </c>
      <c r="D1211" s="33"/>
      <c r="E1211" s="33" t="s">
        <v>1526</v>
      </c>
      <c r="F1211" s="33" t="s">
        <v>3631</v>
      </c>
      <c r="H1211" s="35"/>
      <c r="I1211" s="35">
        <v>497</v>
      </c>
      <c r="J1211" s="41">
        <v>2014</v>
      </c>
      <c r="K1211" s="42">
        <v>0.70479999999999998</v>
      </c>
      <c r="L1211" s="51">
        <f t="shared" si="55"/>
        <v>497</v>
      </c>
      <c r="M1211" s="49">
        <f t="shared" si="56"/>
        <v>1</v>
      </c>
    </row>
    <row r="1212" spans="1:13" s="50" customFormat="1" ht="14.5" x14ac:dyDescent="0.35">
      <c r="A1212" s="33">
        <v>132882</v>
      </c>
      <c r="B1212" s="33" t="s">
        <v>300</v>
      </c>
      <c r="C1212" s="49">
        <f t="shared" si="57"/>
        <v>0.99948068808828305</v>
      </c>
      <c r="D1212" s="33">
        <v>16071067</v>
      </c>
      <c r="E1212" s="33" t="s">
        <v>1527</v>
      </c>
      <c r="F1212" s="33" t="s">
        <v>3632</v>
      </c>
      <c r="H1212" s="35"/>
      <c r="I1212" s="35">
        <v>500</v>
      </c>
      <c r="J1212" s="41">
        <v>2014</v>
      </c>
      <c r="K1212" s="42">
        <v>0.70479999999999998</v>
      </c>
      <c r="L1212" s="51">
        <f t="shared" si="55"/>
        <v>500</v>
      </c>
      <c r="M1212" s="49">
        <f t="shared" si="56"/>
        <v>1</v>
      </c>
    </row>
    <row r="1213" spans="1:13" s="50" customFormat="1" ht="14.5" x14ac:dyDescent="0.35">
      <c r="A1213" s="33">
        <v>132882</v>
      </c>
      <c r="B1213" s="33" t="s">
        <v>300</v>
      </c>
      <c r="C1213" s="49">
        <f t="shared" si="57"/>
        <v>0.99948068808828305</v>
      </c>
      <c r="D1213" s="33">
        <v>121</v>
      </c>
      <c r="E1213" s="33" t="s">
        <v>1528</v>
      </c>
      <c r="F1213" s="33" t="s">
        <v>3633</v>
      </c>
      <c r="H1213" s="35"/>
      <c r="I1213" s="35">
        <v>477</v>
      </c>
      <c r="J1213" s="41">
        <v>2014</v>
      </c>
      <c r="K1213" s="42">
        <v>0.70479999999999998</v>
      </c>
      <c r="L1213" s="51">
        <f t="shared" si="55"/>
        <v>477</v>
      </c>
      <c r="M1213" s="49">
        <f t="shared" si="56"/>
        <v>1</v>
      </c>
    </row>
    <row r="1214" spans="1:13" s="50" customFormat="1" ht="14.5" x14ac:dyDescent="0.35">
      <c r="A1214" s="33">
        <v>132882</v>
      </c>
      <c r="B1214" s="33" t="s">
        <v>300</v>
      </c>
      <c r="C1214" s="49">
        <f t="shared" si="57"/>
        <v>0.99948068808828305</v>
      </c>
      <c r="D1214" s="33"/>
      <c r="E1214" s="33" t="s">
        <v>1529</v>
      </c>
      <c r="F1214" s="33" t="s">
        <v>3634</v>
      </c>
      <c r="H1214" s="35"/>
      <c r="I1214" s="35">
        <v>192</v>
      </c>
      <c r="J1214" s="41">
        <v>2014</v>
      </c>
      <c r="K1214" s="42">
        <v>0.70479999999999998</v>
      </c>
      <c r="L1214" s="51">
        <f t="shared" si="55"/>
        <v>192</v>
      </c>
      <c r="M1214" s="49">
        <f t="shared" si="56"/>
        <v>1</v>
      </c>
    </row>
    <row r="1215" spans="1:13" s="50" customFormat="1" ht="14.5" x14ac:dyDescent="0.35">
      <c r="A1215" s="33">
        <v>132882</v>
      </c>
      <c r="B1215" s="33" t="s">
        <v>300</v>
      </c>
      <c r="C1215" s="49">
        <f t="shared" si="57"/>
        <v>0.99948068808828305</v>
      </c>
      <c r="D1215" s="33">
        <v>16077329</v>
      </c>
      <c r="E1215" s="33" t="s">
        <v>1530</v>
      </c>
      <c r="F1215" s="33" t="s">
        <v>3635</v>
      </c>
      <c r="H1215" s="35">
        <v>22</v>
      </c>
      <c r="I1215" s="35">
        <v>35</v>
      </c>
      <c r="J1215" s="41"/>
      <c r="K1215" s="42"/>
      <c r="L1215" s="51">
        <f t="shared" si="55"/>
        <v>22</v>
      </c>
      <c r="M1215" s="49">
        <f t="shared" si="56"/>
        <v>0.62857142857142856</v>
      </c>
    </row>
    <row r="1216" spans="1:13" s="50" customFormat="1" ht="14.5" x14ac:dyDescent="0.35">
      <c r="A1216" s="33">
        <v>132882</v>
      </c>
      <c r="B1216" s="33" t="s">
        <v>300</v>
      </c>
      <c r="C1216" s="49">
        <f t="shared" si="57"/>
        <v>0.99948068808828305</v>
      </c>
      <c r="D1216" s="33">
        <v>118</v>
      </c>
      <c r="E1216" s="33" t="s">
        <v>1531</v>
      </c>
      <c r="F1216" s="33" t="s">
        <v>3636</v>
      </c>
      <c r="H1216" s="35"/>
      <c r="I1216" s="35">
        <v>415</v>
      </c>
      <c r="J1216" s="41">
        <v>2014</v>
      </c>
      <c r="K1216" s="42">
        <v>0.70479999999999998</v>
      </c>
      <c r="L1216" s="51">
        <f t="shared" si="55"/>
        <v>415</v>
      </c>
      <c r="M1216" s="49">
        <f t="shared" si="56"/>
        <v>1</v>
      </c>
    </row>
    <row r="1217" spans="1:13" s="50" customFormat="1" ht="14.5" x14ac:dyDescent="0.35">
      <c r="A1217" s="33">
        <v>132882</v>
      </c>
      <c r="B1217" s="33" t="s">
        <v>300</v>
      </c>
      <c r="C1217" s="49">
        <f t="shared" si="57"/>
        <v>0.99948068808828305</v>
      </c>
      <c r="D1217" s="33">
        <v>885</v>
      </c>
      <c r="E1217" s="33" t="s">
        <v>1532</v>
      </c>
      <c r="F1217" s="33" t="s">
        <v>3637</v>
      </c>
      <c r="H1217" s="35"/>
      <c r="I1217" s="35">
        <v>215</v>
      </c>
      <c r="J1217" s="41">
        <v>2016</v>
      </c>
      <c r="K1217" s="42">
        <v>0.70479999999999998</v>
      </c>
      <c r="L1217" s="51">
        <f t="shared" si="55"/>
        <v>215</v>
      </c>
      <c r="M1217" s="49">
        <f t="shared" si="56"/>
        <v>1</v>
      </c>
    </row>
    <row r="1218" spans="1:13" s="50" customFormat="1" ht="14.5" x14ac:dyDescent="0.35">
      <c r="A1218" s="33">
        <v>132882</v>
      </c>
      <c r="B1218" s="33" t="s">
        <v>300</v>
      </c>
      <c r="C1218" s="49">
        <f t="shared" si="57"/>
        <v>0.99948068808828305</v>
      </c>
      <c r="D1218" s="33">
        <v>61397</v>
      </c>
      <c r="E1218" s="33" t="s">
        <v>1533</v>
      </c>
      <c r="F1218" s="33" t="s">
        <v>3638</v>
      </c>
      <c r="H1218" s="35"/>
      <c r="I1218" s="35">
        <v>597</v>
      </c>
      <c r="J1218" s="41">
        <v>2014</v>
      </c>
      <c r="K1218" s="42">
        <v>0.70479999999999998</v>
      </c>
      <c r="L1218" s="51">
        <f t="shared" ref="L1218:L1281" si="58">IF(K1218="",H1218,(MIN(I1218,(K1218*1.6*I1218))))</f>
        <v>597</v>
      </c>
      <c r="M1218" s="49">
        <f t="shared" ref="M1218:M1281" si="59">IF(L1218=0,0,(L1218/I1218))</f>
        <v>1</v>
      </c>
    </row>
    <row r="1219" spans="1:13" s="50" customFormat="1" ht="14.5" x14ac:dyDescent="0.35">
      <c r="A1219" s="33">
        <v>132882</v>
      </c>
      <c r="B1219" s="33" t="s">
        <v>300</v>
      </c>
      <c r="C1219" s="49">
        <f t="shared" si="57"/>
        <v>0.99948068808828305</v>
      </c>
      <c r="D1219" s="33">
        <v>61340</v>
      </c>
      <c r="E1219" s="33" t="s">
        <v>1534</v>
      </c>
      <c r="F1219" s="33" t="s">
        <v>3639</v>
      </c>
      <c r="H1219" s="35"/>
      <c r="I1219" s="35">
        <v>602</v>
      </c>
      <c r="J1219" s="41">
        <v>2014</v>
      </c>
      <c r="K1219" s="42">
        <v>0.70479999999999998</v>
      </c>
      <c r="L1219" s="51">
        <f t="shared" si="58"/>
        <v>602</v>
      </c>
      <c r="M1219" s="49">
        <f t="shared" si="59"/>
        <v>1</v>
      </c>
    </row>
    <row r="1220" spans="1:13" s="50" customFormat="1" ht="14.5" x14ac:dyDescent="0.35">
      <c r="A1220" s="33">
        <v>132882</v>
      </c>
      <c r="B1220" s="33" t="s">
        <v>300</v>
      </c>
      <c r="C1220" s="49">
        <f t="shared" si="57"/>
        <v>0.99948068808828305</v>
      </c>
      <c r="D1220" s="33">
        <v>61403</v>
      </c>
      <c r="E1220" s="33" t="s">
        <v>1535</v>
      </c>
      <c r="F1220" s="33" t="s">
        <v>3640</v>
      </c>
      <c r="H1220" s="35"/>
      <c r="I1220" s="35">
        <v>854</v>
      </c>
      <c r="J1220" s="41">
        <v>2014</v>
      </c>
      <c r="K1220" s="42">
        <v>0.70479999999999998</v>
      </c>
      <c r="L1220" s="51">
        <f t="shared" si="58"/>
        <v>854</v>
      </c>
      <c r="M1220" s="49">
        <f t="shared" si="59"/>
        <v>1</v>
      </c>
    </row>
    <row r="1221" spans="1:13" s="50" customFormat="1" ht="14.5" x14ac:dyDescent="0.35">
      <c r="A1221" s="33">
        <v>132882</v>
      </c>
      <c r="B1221" s="33" t="s">
        <v>300</v>
      </c>
      <c r="C1221" s="49">
        <f t="shared" si="57"/>
        <v>0.99948068808828305</v>
      </c>
      <c r="D1221" s="33">
        <v>61091</v>
      </c>
      <c r="E1221" s="33" t="s">
        <v>1536</v>
      </c>
      <c r="F1221" s="33" t="s">
        <v>3641</v>
      </c>
      <c r="H1221" s="35"/>
      <c r="I1221" s="35">
        <v>799</v>
      </c>
      <c r="J1221" s="41">
        <v>2014</v>
      </c>
      <c r="K1221" s="42">
        <v>0.70479999999999998</v>
      </c>
      <c r="L1221" s="51">
        <f t="shared" si="58"/>
        <v>799</v>
      </c>
      <c r="M1221" s="49">
        <f t="shared" si="59"/>
        <v>1</v>
      </c>
    </row>
    <row r="1222" spans="1:13" s="50" customFormat="1" ht="14.5" x14ac:dyDescent="0.35">
      <c r="A1222" s="33">
        <v>132882</v>
      </c>
      <c r="B1222" s="33" t="s">
        <v>300</v>
      </c>
      <c r="C1222" s="49">
        <f t="shared" si="57"/>
        <v>0.99948068808828305</v>
      </c>
      <c r="D1222" s="33">
        <v>61341</v>
      </c>
      <c r="E1222" s="33" t="s">
        <v>1537</v>
      </c>
      <c r="F1222" s="33" t="s">
        <v>3642</v>
      </c>
      <c r="H1222" s="35"/>
      <c r="I1222" s="35">
        <v>1156</v>
      </c>
      <c r="J1222" s="41">
        <v>2014</v>
      </c>
      <c r="K1222" s="42">
        <v>0.70479999999999998</v>
      </c>
      <c r="L1222" s="51">
        <f t="shared" si="58"/>
        <v>1156</v>
      </c>
      <c r="M1222" s="49">
        <f t="shared" si="59"/>
        <v>1</v>
      </c>
    </row>
    <row r="1223" spans="1:13" s="50" customFormat="1" ht="14.5" x14ac:dyDescent="0.35">
      <c r="A1223" s="33">
        <v>132882</v>
      </c>
      <c r="B1223" s="33" t="s">
        <v>300</v>
      </c>
      <c r="C1223" s="49">
        <f t="shared" si="57"/>
        <v>0.99948068808828305</v>
      </c>
      <c r="D1223" s="33">
        <v>184011</v>
      </c>
      <c r="E1223" s="33" t="s">
        <v>1538</v>
      </c>
      <c r="F1223" s="33" t="s">
        <v>3643</v>
      </c>
      <c r="H1223" s="35"/>
      <c r="I1223" s="35">
        <v>553</v>
      </c>
      <c r="J1223" s="41">
        <v>2014</v>
      </c>
      <c r="K1223" s="42">
        <v>0.70479999999999998</v>
      </c>
      <c r="L1223" s="51">
        <f t="shared" si="58"/>
        <v>553</v>
      </c>
      <c r="M1223" s="49">
        <f t="shared" si="59"/>
        <v>1</v>
      </c>
    </row>
    <row r="1224" spans="1:13" s="50" customFormat="1" ht="14.5" x14ac:dyDescent="0.35">
      <c r="A1224" s="33">
        <v>132882</v>
      </c>
      <c r="B1224" s="33" t="s">
        <v>300</v>
      </c>
      <c r="C1224" s="49">
        <f t="shared" si="57"/>
        <v>0.99948068808828305</v>
      </c>
      <c r="D1224" s="33">
        <v>61303</v>
      </c>
      <c r="E1224" s="33" t="s">
        <v>1539</v>
      </c>
      <c r="F1224" s="33" t="s">
        <v>3644</v>
      </c>
      <c r="H1224" s="35"/>
      <c r="I1224" s="35">
        <v>687</v>
      </c>
      <c r="J1224" s="41">
        <v>2016</v>
      </c>
      <c r="K1224" s="42">
        <v>0.70479999999999998</v>
      </c>
      <c r="L1224" s="51">
        <f t="shared" si="58"/>
        <v>687</v>
      </c>
      <c r="M1224" s="49">
        <f t="shared" si="59"/>
        <v>1</v>
      </c>
    </row>
    <row r="1225" spans="1:13" s="50" customFormat="1" ht="14.5" x14ac:dyDescent="0.35">
      <c r="A1225" s="33">
        <v>132882</v>
      </c>
      <c r="B1225" s="33" t="s">
        <v>300</v>
      </c>
      <c r="C1225" s="49">
        <f t="shared" si="57"/>
        <v>0.99948068808828305</v>
      </c>
      <c r="D1225" s="33">
        <v>61040</v>
      </c>
      <c r="E1225" s="33" t="s">
        <v>1418</v>
      </c>
      <c r="F1225" s="33" t="s">
        <v>3645</v>
      </c>
      <c r="H1225" s="35"/>
      <c r="I1225" s="35">
        <v>717</v>
      </c>
      <c r="J1225" s="41">
        <v>2014</v>
      </c>
      <c r="K1225" s="42">
        <v>0.70479999999999998</v>
      </c>
      <c r="L1225" s="51">
        <f t="shared" si="58"/>
        <v>717</v>
      </c>
      <c r="M1225" s="49">
        <f t="shared" si="59"/>
        <v>1</v>
      </c>
    </row>
    <row r="1226" spans="1:13" s="50" customFormat="1" ht="14.5" x14ac:dyDescent="0.35">
      <c r="A1226" s="33">
        <v>132882</v>
      </c>
      <c r="B1226" s="33" t="s">
        <v>300</v>
      </c>
      <c r="C1226" s="49">
        <f t="shared" si="57"/>
        <v>0.99948068808828305</v>
      </c>
      <c r="D1226" s="33">
        <v>61318</v>
      </c>
      <c r="E1226" s="33" t="s">
        <v>1540</v>
      </c>
      <c r="F1226" s="33" t="s">
        <v>3646</v>
      </c>
      <c r="H1226" s="35"/>
      <c r="I1226" s="35">
        <v>596</v>
      </c>
      <c r="J1226" s="41">
        <v>2014</v>
      </c>
      <c r="K1226" s="42">
        <v>0.70479999999999998</v>
      </c>
      <c r="L1226" s="51">
        <f t="shared" si="58"/>
        <v>596</v>
      </c>
      <c r="M1226" s="49">
        <f t="shared" si="59"/>
        <v>1</v>
      </c>
    </row>
    <row r="1227" spans="1:13" s="50" customFormat="1" ht="14.5" x14ac:dyDescent="0.35">
      <c r="A1227" s="33">
        <v>132882</v>
      </c>
      <c r="B1227" s="33" t="s">
        <v>300</v>
      </c>
      <c r="C1227" s="49">
        <f t="shared" si="57"/>
        <v>0.99948068808828305</v>
      </c>
      <c r="D1227" s="33">
        <v>61377</v>
      </c>
      <c r="E1227" s="33" t="s">
        <v>1541</v>
      </c>
      <c r="F1227" s="33" t="s">
        <v>3647</v>
      </c>
      <c r="H1227" s="35"/>
      <c r="I1227" s="35">
        <v>314</v>
      </c>
      <c r="J1227" s="41">
        <v>2014</v>
      </c>
      <c r="K1227" s="42">
        <v>0.70479999999999998</v>
      </c>
      <c r="L1227" s="51">
        <f t="shared" si="58"/>
        <v>314</v>
      </c>
      <c r="M1227" s="49">
        <f t="shared" si="59"/>
        <v>1</v>
      </c>
    </row>
    <row r="1228" spans="1:13" s="50" customFormat="1" ht="14.5" x14ac:dyDescent="0.35">
      <c r="A1228" s="33">
        <v>132882</v>
      </c>
      <c r="B1228" s="33" t="s">
        <v>300</v>
      </c>
      <c r="C1228" s="49">
        <f t="shared" si="57"/>
        <v>0.99948068808828305</v>
      </c>
      <c r="D1228" s="33">
        <v>61108</v>
      </c>
      <c r="E1228" s="33" t="s">
        <v>1542</v>
      </c>
      <c r="F1228" s="33" t="s">
        <v>3648</v>
      </c>
      <c r="H1228" s="35"/>
      <c r="I1228" s="35">
        <v>383</v>
      </c>
      <c r="J1228" s="41">
        <v>2014</v>
      </c>
      <c r="K1228" s="42">
        <v>0.70479999999999998</v>
      </c>
      <c r="L1228" s="51">
        <f t="shared" si="58"/>
        <v>383</v>
      </c>
      <c r="M1228" s="49">
        <f t="shared" si="59"/>
        <v>1</v>
      </c>
    </row>
    <row r="1229" spans="1:13" s="50" customFormat="1" ht="14.5" x14ac:dyDescent="0.35">
      <c r="A1229" s="33">
        <v>132882</v>
      </c>
      <c r="B1229" s="33" t="s">
        <v>300</v>
      </c>
      <c r="C1229" s="49">
        <f t="shared" si="57"/>
        <v>0.99948068808828305</v>
      </c>
      <c r="D1229" s="33"/>
      <c r="E1229" s="33" t="s">
        <v>1543</v>
      </c>
      <c r="F1229" s="33" t="s">
        <v>3649</v>
      </c>
      <c r="H1229" s="35">
        <v>277</v>
      </c>
      <c r="I1229" s="35">
        <v>304</v>
      </c>
      <c r="J1229" s="41"/>
      <c r="K1229" s="42"/>
      <c r="L1229" s="51">
        <f t="shared" si="58"/>
        <v>277</v>
      </c>
      <c r="M1229" s="49">
        <f t="shared" si="59"/>
        <v>0.91118421052631582</v>
      </c>
    </row>
    <row r="1230" spans="1:13" s="50" customFormat="1" ht="14.5" x14ac:dyDescent="0.35">
      <c r="A1230" s="33">
        <v>132882</v>
      </c>
      <c r="B1230" s="33" t="s">
        <v>300</v>
      </c>
      <c r="C1230" s="49">
        <f t="shared" si="57"/>
        <v>0.99948068808828305</v>
      </c>
      <c r="D1230" s="33">
        <v>61337</v>
      </c>
      <c r="E1230" s="33" t="s">
        <v>1544</v>
      </c>
      <c r="F1230" s="33" t="s">
        <v>3650</v>
      </c>
      <c r="H1230" s="35"/>
      <c r="I1230" s="35">
        <v>412</v>
      </c>
      <c r="J1230" s="41">
        <v>2014</v>
      </c>
      <c r="K1230" s="42">
        <v>0.70479999999999998</v>
      </c>
      <c r="L1230" s="51">
        <f t="shared" si="58"/>
        <v>412</v>
      </c>
      <c r="M1230" s="49">
        <f t="shared" si="59"/>
        <v>1</v>
      </c>
    </row>
    <row r="1231" spans="1:13" s="50" customFormat="1" ht="14.5" x14ac:dyDescent="0.35">
      <c r="A1231" s="33">
        <v>132882</v>
      </c>
      <c r="B1231" s="33" t="s">
        <v>300</v>
      </c>
      <c r="C1231" s="49">
        <f t="shared" si="57"/>
        <v>0.99948068808828305</v>
      </c>
      <c r="D1231" s="33">
        <v>61075</v>
      </c>
      <c r="E1231" s="33" t="s">
        <v>1545</v>
      </c>
      <c r="F1231" s="33" t="s">
        <v>3651</v>
      </c>
      <c r="H1231" s="35"/>
      <c r="I1231" s="35">
        <v>391</v>
      </c>
      <c r="J1231" s="41">
        <v>2014</v>
      </c>
      <c r="K1231" s="42">
        <v>0.70479999999999998</v>
      </c>
      <c r="L1231" s="51">
        <f t="shared" si="58"/>
        <v>391</v>
      </c>
      <c r="M1231" s="49">
        <f t="shared" si="59"/>
        <v>1</v>
      </c>
    </row>
    <row r="1232" spans="1:13" s="50" customFormat="1" ht="14.5" x14ac:dyDescent="0.35">
      <c r="A1232" s="33">
        <v>132882</v>
      </c>
      <c r="B1232" s="33" t="s">
        <v>300</v>
      </c>
      <c r="C1232" s="49">
        <f t="shared" si="57"/>
        <v>0.99948068808828305</v>
      </c>
      <c r="D1232" s="33">
        <v>474</v>
      </c>
      <c r="E1232" s="33" t="s">
        <v>1546</v>
      </c>
      <c r="F1232" s="33" t="s">
        <v>3652</v>
      </c>
      <c r="H1232" s="35"/>
      <c r="I1232" s="35">
        <v>79</v>
      </c>
      <c r="J1232" s="41">
        <v>2014</v>
      </c>
      <c r="K1232" s="42">
        <v>0.70479999999999998</v>
      </c>
      <c r="L1232" s="51">
        <f t="shared" si="58"/>
        <v>79</v>
      </c>
      <c r="M1232" s="49">
        <f t="shared" si="59"/>
        <v>1</v>
      </c>
    </row>
    <row r="1233" spans="1:13" s="50" customFormat="1" ht="14.5" x14ac:dyDescent="0.35">
      <c r="A1233" s="33">
        <v>132882</v>
      </c>
      <c r="B1233" s="33" t="s">
        <v>300</v>
      </c>
      <c r="C1233" s="49">
        <f t="shared" si="57"/>
        <v>0.99948068808828305</v>
      </c>
      <c r="D1233" s="33">
        <v>16076258</v>
      </c>
      <c r="E1233" s="33" t="s">
        <v>1547</v>
      </c>
      <c r="F1233" s="33" t="s">
        <v>3653</v>
      </c>
      <c r="H1233" s="35"/>
      <c r="I1233" s="35">
        <v>110</v>
      </c>
      <c r="J1233" s="41">
        <v>2014</v>
      </c>
      <c r="K1233" s="42">
        <v>0.70479999999999998</v>
      </c>
      <c r="L1233" s="51">
        <f t="shared" si="58"/>
        <v>110</v>
      </c>
      <c r="M1233" s="49">
        <f t="shared" si="59"/>
        <v>1</v>
      </c>
    </row>
    <row r="1234" spans="1:13" s="50" customFormat="1" ht="14.5" x14ac:dyDescent="0.35">
      <c r="A1234" s="33">
        <v>132882</v>
      </c>
      <c r="B1234" s="33" t="s">
        <v>300</v>
      </c>
      <c r="C1234" s="49">
        <f t="shared" si="57"/>
        <v>0.99948068808828305</v>
      </c>
      <c r="D1234" s="33">
        <v>840</v>
      </c>
      <c r="E1234" s="33" t="s">
        <v>1548</v>
      </c>
      <c r="F1234" s="33" t="s">
        <v>3654</v>
      </c>
      <c r="H1234" s="35"/>
      <c r="I1234" s="35">
        <v>751</v>
      </c>
      <c r="J1234" s="41">
        <v>2014</v>
      </c>
      <c r="K1234" s="42">
        <v>0.70479999999999998</v>
      </c>
      <c r="L1234" s="51">
        <f t="shared" si="58"/>
        <v>751</v>
      </c>
      <c r="M1234" s="49">
        <f t="shared" si="59"/>
        <v>1</v>
      </c>
    </row>
    <row r="1235" spans="1:13" s="50" customFormat="1" ht="14.5" x14ac:dyDescent="0.35">
      <c r="A1235" s="33">
        <v>132882</v>
      </c>
      <c r="B1235" s="33" t="s">
        <v>300</v>
      </c>
      <c r="C1235" s="49">
        <f t="shared" si="57"/>
        <v>0.99948068808828305</v>
      </c>
      <c r="D1235" s="33">
        <v>61374</v>
      </c>
      <c r="E1235" s="33" t="s">
        <v>692</v>
      </c>
      <c r="F1235" s="33" t="s">
        <v>3655</v>
      </c>
      <c r="H1235" s="35"/>
      <c r="I1235" s="35">
        <v>436</v>
      </c>
      <c r="J1235" s="41">
        <v>2014</v>
      </c>
      <c r="K1235" s="42">
        <v>0.70479999999999998</v>
      </c>
      <c r="L1235" s="51">
        <f t="shared" si="58"/>
        <v>436</v>
      </c>
      <c r="M1235" s="49">
        <f t="shared" si="59"/>
        <v>1</v>
      </c>
    </row>
    <row r="1236" spans="1:13" s="50" customFormat="1" ht="14.5" x14ac:dyDescent="0.35">
      <c r="A1236" s="33">
        <v>132882</v>
      </c>
      <c r="B1236" s="33" t="s">
        <v>300</v>
      </c>
      <c r="C1236" s="49">
        <f t="shared" si="57"/>
        <v>0.99948068808828305</v>
      </c>
      <c r="D1236" s="33">
        <v>61135</v>
      </c>
      <c r="E1236" s="33" t="s">
        <v>1549</v>
      </c>
      <c r="F1236" s="33" t="s">
        <v>3656</v>
      </c>
      <c r="H1236" s="35"/>
      <c r="I1236" s="35">
        <v>278</v>
      </c>
      <c r="J1236" s="41">
        <v>2014</v>
      </c>
      <c r="K1236" s="42">
        <v>0.70479999999999998</v>
      </c>
      <c r="L1236" s="51">
        <f t="shared" si="58"/>
        <v>278</v>
      </c>
      <c r="M1236" s="49">
        <f t="shared" si="59"/>
        <v>1</v>
      </c>
    </row>
    <row r="1237" spans="1:13" s="50" customFormat="1" ht="14.5" x14ac:dyDescent="0.35">
      <c r="A1237" s="33">
        <v>132882</v>
      </c>
      <c r="B1237" s="33" t="s">
        <v>300</v>
      </c>
      <c r="C1237" s="49">
        <f t="shared" si="57"/>
        <v>0.99948068808828305</v>
      </c>
      <c r="D1237" s="33">
        <v>61410</v>
      </c>
      <c r="E1237" s="33" t="s">
        <v>1550</v>
      </c>
      <c r="F1237" s="33" t="s">
        <v>3657</v>
      </c>
      <c r="H1237" s="35"/>
      <c r="I1237" s="35">
        <v>252</v>
      </c>
      <c r="J1237" s="41">
        <v>2014</v>
      </c>
      <c r="K1237" s="42">
        <v>0.70479999999999998</v>
      </c>
      <c r="L1237" s="51">
        <f t="shared" si="58"/>
        <v>252</v>
      </c>
      <c r="M1237" s="49">
        <f t="shared" si="59"/>
        <v>1</v>
      </c>
    </row>
    <row r="1238" spans="1:13" s="50" customFormat="1" ht="14.5" x14ac:dyDescent="0.35">
      <c r="A1238" s="33">
        <v>132882</v>
      </c>
      <c r="B1238" s="33" t="s">
        <v>300</v>
      </c>
      <c r="C1238" s="49">
        <f t="shared" si="57"/>
        <v>0.99948068808828305</v>
      </c>
      <c r="D1238" s="33">
        <v>61240</v>
      </c>
      <c r="E1238" s="33" t="s">
        <v>637</v>
      </c>
      <c r="F1238" s="33" t="s">
        <v>3658</v>
      </c>
      <c r="H1238" s="35"/>
      <c r="I1238" s="35">
        <v>888</v>
      </c>
      <c r="J1238" s="41">
        <v>2014</v>
      </c>
      <c r="K1238" s="42">
        <v>0.70479999999999998</v>
      </c>
      <c r="L1238" s="51">
        <f t="shared" si="58"/>
        <v>888</v>
      </c>
      <c r="M1238" s="49">
        <f t="shared" si="59"/>
        <v>1</v>
      </c>
    </row>
    <row r="1239" spans="1:13" s="50" customFormat="1" ht="14.5" x14ac:dyDescent="0.35">
      <c r="A1239" s="33">
        <v>132882</v>
      </c>
      <c r="B1239" s="33" t="s">
        <v>300</v>
      </c>
      <c r="C1239" s="49">
        <f t="shared" si="57"/>
        <v>0.99948068808828305</v>
      </c>
      <c r="D1239" s="33">
        <v>16020162</v>
      </c>
      <c r="E1239" s="33" t="s">
        <v>1551</v>
      </c>
      <c r="F1239" s="33" t="s">
        <v>3659</v>
      </c>
      <c r="H1239" s="35"/>
      <c r="I1239" s="35">
        <v>1320</v>
      </c>
      <c r="J1239" s="41">
        <v>2014</v>
      </c>
      <c r="K1239" s="42">
        <v>0.70479999999999998</v>
      </c>
      <c r="L1239" s="51">
        <f t="shared" si="58"/>
        <v>1320</v>
      </c>
      <c r="M1239" s="49">
        <f t="shared" si="59"/>
        <v>1</v>
      </c>
    </row>
    <row r="1240" spans="1:13" s="50" customFormat="1" ht="14.5" x14ac:dyDescent="0.35">
      <c r="A1240" s="33">
        <v>132882</v>
      </c>
      <c r="B1240" s="33" t="s">
        <v>300</v>
      </c>
      <c r="C1240" s="49">
        <f t="shared" si="57"/>
        <v>0.99948068808828305</v>
      </c>
      <c r="D1240" s="33">
        <v>61078</v>
      </c>
      <c r="E1240" s="33" t="s">
        <v>1552</v>
      </c>
      <c r="F1240" s="33" t="s">
        <v>3660</v>
      </c>
      <c r="H1240" s="35"/>
      <c r="I1240" s="35">
        <v>537</v>
      </c>
      <c r="J1240" s="41">
        <v>2014</v>
      </c>
      <c r="K1240" s="42">
        <v>0.70479999999999998</v>
      </c>
      <c r="L1240" s="51">
        <f t="shared" si="58"/>
        <v>537</v>
      </c>
      <c r="M1240" s="49">
        <f t="shared" si="59"/>
        <v>1</v>
      </c>
    </row>
    <row r="1241" spans="1:13" s="50" customFormat="1" ht="14.5" x14ac:dyDescent="0.35">
      <c r="A1241" s="33">
        <v>132882</v>
      </c>
      <c r="B1241" s="33" t="s">
        <v>300</v>
      </c>
      <c r="C1241" s="49">
        <f t="shared" si="57"/>
        <v>0.99948068808828305</v>
      </c>
      <c r="D1241" s="33">
        <v>61371</v>
      </c>
      <c r="E1241" s="33" t="s">
        <v>1553</v>
      </c>
      <c r="F1241" s="33" t="s">
        <v>3661</v>
      </c>
      <c r="H1241" s="35"/>
      <c r="I1241" s="35">
        <v>478</v>
      </c>
      <c r="J1241" s="41">
        <v>2014</v>
      </c>
      <c r="K1241" s="42">
        <v>0.70479999999999998</v>
      </c>
      <c r="L1241" s="51">
        <f t="shared" si="58"/>
        <v>478</v>
      </c>
      <c r="M1241" s="49">
        <f t="shared" si="59"/>
        <v>1</v>
      </c>
    </row>
    <row r="1242" spans="1:13" s="50" customFormat="1" ht="14.5" x14ac:dyDescent="0.35">
      <c r="A1242" s="33">
        <v>132882</v>
      </c>
      <c r="B1242" s="33" t="s">
        <v>300</v>
      </c>
      <c r="C1242" s="49">
        <f t="shared" si="57"/>
        <v>0.99948068808828305</v>
      </c>
      <c r="D1242" s="33">
        <v>61165</v>
      </c>
      <c r="E1242" s="33" t="s">
        <v>1554</v>
      </c>
      <c r="F1242" s="33" t="s">
        <v>3662</v>
      </c>
      <c r="H1242" s="35"/>
      <c r="I1242" s="35">
        <v>1480</v>
      </c>
      <c r="J1242" s="41">
        <v>2014</v>
      </c>
      <c r="K1242" s="42">
        <v>0.70479999999999998</v>
      </c>
      <c r="L1242" s="51">
        <f t="shared" si="58"/>
        <v>1480</v>
      </c>
      <c r="M1242" s="49">
        <f t="shared" si="59"/>
        <v>1</v>
      </c>
    </row>
    <row r="1243" spans="1:13" s="50" customFormat="1" ht="14.5" x14ac:dyDescent="0.35">
      <c r="A1243" s="33">
        <v>132882</v>
      </c>
      <c r="B1243" s="33" t="s">
        <v>300</v>
      </c>
      <c r="C1243" s="49">
        <f t="shared" si="57"/>
        <v>0.99948068808828305</v>
      </c>
      <c r="D1243" s="33">
        <v>61176</v>
      </c>
      <c r="E1243" s="33" t="s">
        <v>3663</v>
      </c>
      <c r="F1243" s="33" t="s">
        <v>3664</v>
      </c>
      <c r="H1243" s="35"/>
      <c r="I1243" s="35">
        <v>392</v>
      </c>
      <c r="J1243" s="41">
        <v>2014</v>
      </c>
      <c r="K1243" s="42">
        <v>0.70479999999999998</v>
      </c>
      <c r="L1243" s="51">
        <f t="shared" si="58"/>
        <v>392</v>
      </c>
      <c r="M1243" s="49">
        <f t="shared" si="59"/>
        <v>1</v>
      </c>
    </row>
    <row r="1244" spans="1:13" s="50" customFormat="1" ht="14.5" x14ac:dyDescent="0.35">
      <c r="A1244" s="33">
        <v>132882</v>
      </c>
      <c r="B1244" s="33" t="s">
        <v>300</v>
      </c>
      <c r="C1244" s="49">
        <f t="shared" si="57"/>
        <v>0.99948068808828305</v>
      </c>
      <c r="D1244" s="33">
        <v>232085</v>
      </c>
      <c r="E1244" s="33" t="s">
        <v>1555</v>
      </c>
      <c r="F1244" s="33" t="s">
        <v>3665</v>
      </c>
      <c r="H1244" s="35"/>
      <c r="I1244" s="35">
        <v>654</v>
      </c>
      <c r="J1244" s="41">
        <v>2014</v>
      </c>
      <c r="K1244" s="42">
        <v>0.70479999999999998</v>
      </c>
      <c r="L1244" s="51">
        <f t="shared" si="58"/>
        <v>654</v>
      </c>
      <c r="M1244" s="49">
        <f t="shared" si="59"/>
        <v>1</v>
      </c>
    </row>
    <row r="1245" spans="1:13" s="50" customFormat="1" ht="14.5" x14ac:dyDescent="0.35">
      <c r="A1245" s="33">
        <v>132882</v>
      </c>
      <c r="B1245" s="33" t="s">
        <v>300</v>
      </c>
      <c r="C1245" s="49">
        <f t="shared" si="57"/>
        <v>0.99948068808828305</v>
      </c>
      <c r="D1245" s="33">
        <v>61055</v>
      </c>
      <c r="E1245" s="33" t="s">
        <v>1556</v>
      </c>
      <c r="F1245" s="33" t="s">
        <v>3666</v>
      </c>
      <c r="H1245" s="35"/>
      <c r="I1245" s="35">
        <v>388</v>
      </c>
      <c r="J1245" s="41">
        <v>2014</v>
      </c>
      <c r="K1245" s="42">
        <v>0.70479999999999998</v>
      </c>
      <c r="L1245" s="51">
        <f t="shared" si="58"/>
        <v>388</v>
      </c>
      <c r="M1245" s="49">
        <f t="shared" si="59"/>
        <v>1</v>
      </c>
    </row>
    <row r="1246" spans="1:13" s="50" customFormat="1" ht="14.5" x14ac:dyDescent="0.35">
      <c r="A1246" s="33">
        <v>132882</v>
      </c>
      <c r="B1246" s="33" t="s">
        <v>300</v>
      </c>
      <c r="C1246" s="49">
        <f t="shared" si="57"/>
        <v>0.99948068808828305</v>
      </c>
      <c r="D1246" s="33">
        <v>61053</v>
      </c>
      <c r="E1246" s="33" t="s">
        <v>1557</v>
      </c>
      <c r="F1246" s="33" t="s">
        <v>3667</v>
      </c>
      <c r="H1246" s="35"/>
      <c r="I1246" s="35">
        <v>96</v>
      </c>
      <c r="J1246" s="41">
        <v>2014</v>
      </c>
      <c r="K1246" s="42">
        <v>0.70479999999999998</v>
      </c>
      <c r="L1246" s="51">
        <f t="shared" si="58"/>
        <v>96</v>
      </c>
      <c r="M1246" s="49">
        <f t="shared" si="59"/>
        <v>1</v>
      </c>
    </row>
    <row r="1247" spans="1:13" s="50" customFormat="1" ht="14.5" x14ac:dyDescent="0.35">
      <c r="A1247" s="33">
        <v>132882</v>
      </c>
      <c r="B1247" s="33" t="s">
        <v>300</v>
      </c>
      <c r="C1247" s="49">
        <f t="shared" si="57"/>
        <v>0.99948068808828305</v>
      </c>
      <c r="D1247" s="33">
        <v>61149</v>
      </c>
      <c r="E1247" s="33" t="s">
        <v>1011</v>
      </c>
      <c r="F1247" s="33" t="s">
        <v>3668</v>
      </c>
      <c r="H1247" s="35"/>
      <c r="I1247" s="35">
        <v>370</v>
      </c>
      <c r="J1247" s="41">
        <v>2014</v>
      </c>
      <c r="K1247" s="42">
        <v>0.70479999999999998</v>
      </c>
      <c r="L1247" s="51">
        <f t="shared" si="58"/>
        <v>370</v>
      </c>
      <c r="M1247" s="49">
        <f t="shared" si="59"/>
        <v>1</v>
      </c>
    </row>
    <row r="1248" spans="1:13" s="50" customFormat="1" ht="14.5" x14ac:dyDescent="0.35">
      <c r="A1248" s="33">
        <v>132882</v>
      </c>
      <c r="B1248" s="33" t="s">
        <v>300</v>
      </c>
      <c r="C1248" s="49">
        <f t="shared" si="57"/>
        <v>0.99948068808828305</v>
      </c>
      <c r="D1248" s="33">
        <v>61058</v>
      </c>
      <c r="E1248" s="33" t="s">
        <v>1558</v>
      </c>
      <c r="F1248" s="33" t="s">
        <v>3669</v>
      </c>
      <c r="H1248" s="35"/>
      <c r="I1248" s="35">
        <v>324</v>
      </c>
      <c r="J1248" s="41">
        <v>2014</v>
      </c>
      <c r="K1248" s="42">
        <v>0.70479999999999998</v>
      </c>
      <c r="L1248" s="51">
        <f t="shared" si="58"/>
        <v>324</v>
      </c>
      <c r="M1248" s="49">
        <f t="shared" si="59"/>
        <v>1</v>
      </c>
    </row>
    <row r="1249" spans="1:13" s="50" customFormat="1" ht="14.5" x14ac:dyDescent="0.35">
      <c r="A1249" s="33">
        <v>132882</v>
      </c>
      <c r="B1249" s="33" t="s">
        <v>300</v>
      </c>
      <c r="C1249" s="49">
        <f t="shared" si="57"/>
        <v>0.99948068808828305</v>
      </c>
      <c r="D1249" s="33">
        <v>442</v>
      </c>
      <c r="E1249" s="33" t="s">
        <v>3670</v>
      </c>
      <c r="F1249" s="33" t="s">
        <v>3671</v>
      </c>
      <c r="H1249" s="35"/>
      <c r="I1249" s="35">
        <v>83</v>
      </c>
      <c r="J1249" s="41">
        <v>2014</v>
      </c>
      <c r="K1249" s="42">
        <v>0.70479999999999998</v>
      </c>
      <c r="L1249" s="51">
        <f t="shared" si="58"/>
        <v>83</v>
      </c>
      <c r="M1249" s="49">
        <f t="shared" si="59"/>
        <v>1</v>
      </c>
    </row>
    <row r="1250" spans="1:13" s="50" customFormat="1" ht="14.5" x14ac:dyDescent="0.35">
      <c r="A1250" s="33">
        <v>132882</v>
      </c>
      <c r="B1250" s="33" t="s">
        <v>300</v>
      </c>
      <c r="C1250" s="49">
        <f t="shared" si="57"/>
        <v>0.99948068808828305</v>
      </c>
      <c r="D1250" s="33">
        <v>61042</v>
      </c>
      <c r="E1250" s="33" t="s">
        <v>1559</v>
      </c>
      <c r="F1250" s="33" t="s">
        <v>3672</v>
      </c>
      <c r="H1250" s="35"/>
      <c r="I1250" s="35">
        <v>1034</v>
      </c>
      <c r="J1250" s="41">
        <v>2014</v>
      </c>
      <c r="K1250" s="42">
        <v>0.70479999999999998</v>
      </c>
      <c r="L1250" s="51">
        <f t="shared" si="58"/>
        <v>1034</v>
      </c>
      <c r="M1250" s="49">
        <f t="shared" si="59"/>
        <v>1</v>
      </c>
    </row>
    <row r="1251" spans="1:13" s="50" customFormat="1" ht="14.5" x14ac:dyDescent="0.35">
      <c r="A1251" s="33">
        <v>132882</v>
      </c>
      <c r="B1251" s="33" t="s">
        <v>300</v>
      </c>
      <c r="C1251" s="49">
        <f t="shared" si="57"/>
        <v>0.99948068808828305</v>
      </c>
      <c r="D1251" s="33">
        <v>225816</v>
      </c>
      <c r="E1251" s="33" t="s">
        <v>1560</v>
      </c>
      <c r="F1251" s="33" t="s">
        <v>3673</v>
      </c>
      <c r="H1251" s="35"/>
      <c r="I1251" s="35">
        <v>88</v>
      </c>
      <c r="J1251" s="41">
        <v>2014</v>
      </c>
      <c r="K1251" s="42">
        <v>0.70479999999999998</v>
      </c>
      <c r="L1251" s="51">
        <f t="shared" si="58"/>
        <v>88</v>
      </c>
      <c r="M1251" s="49">
        <f t="shared" si="59"/>
        <v>1</v>
      </c>
    </row>
    <row r="1252" spans="1:13" s="50" customFormat="1" ht="14.5" x14ac:dyDescent="0.35">
      <c r="A1252" s="33">
        <v>132882</v>
      </c>
      <c r="B1252" s="33" t="s">
        <v>300</v>
      </c>
      <c r="C1252" s="49">
        <f t="shared" si="57"/>
        <v>0.99948068808828305</v>
      </c>
      <c r="D1252" s="33">
        <v>61048</v>
      </c>
      <c r="E1252" s="33" t="s">
        <v>1561</v>
      </c>
      <c r="F1252" s="33" t="s">
        <v>3674</v>
      </c>
      <c r="H1252" s="35"/>
      <c r="I1252" s="35">
        <v>365</v>
      </c>
      <c r="J1252" s="41">
        <v>2014</v>
      </c>
      <c r="K1252" s="42">
        <v>0.70479999999999998</v>
      </c>
      <c r="L1252" s="51">
        <f t="shared" si="58"/>
        <v>365</v>
      </c>
      <c r="M1252" s="49">
        <f t="shared" si="59"/>
        <v>1</v>
      </c>
    </row>
    <row r="1253" spans="1:13" s="50" customFormat="1" ht="14.5" x14ac:dyDescent="0.35">
      <c r="A1253" s="33">
        <v>132882</v>
      </c>
      <c r="B1253" s="33" t="s">
        <v>300</v>
      </c>
      <c r="C1253" s="49">
        <f t="shared" si="57"/>
        <v>0.99948068808828305</v>
      </c>
      <c r="D1253" s="33">
        <v>61050</v>
      </c>
      <c r="E1253" s="33" t="s">
        <v>1562</v>
      </c>
      <c r="F1253" s="33" t="s">
        <v>3675</v>
      </c>
      <c r="H1253" s="35"/>
      <c r="I1253" s="35">
        <v>286</v>
      </c>
      <c r="J1253" s="41">
        <v>2014</v>
      </c>
      <c r="K1253" s="42">
        <v>0.70479999999999998</v>
      </c>
      <c r="L1253" s="51">
        <f t="shared" si="58"/>
        <v>286</v>
      </c>
      <c r="M1253" s="49">
        <f t="shared" si="59"/>
        <v>1</v>
      </c>
    </row>
    <row r="1254" spans="1:13" s="50" customFormat="1" ht="14.5" x14ac:dyDescent="0.35">
      <c r="A1254" s="33">
        <v>132882</v>
      </c>
      <c r="B1254" s="33" t="s">
        <v>300</v>
      </c>
      <c r="C1254" s="49">
        <f t="shared" si="57"/>
        <v>0.99948068808828305</v>
      </c>
      <c r="D1254" s="33">
        <v>61112</v>
      </c>
      <c r="E1254" s="33" t="s">
        <v>1563</v>
      </c>
      <c r="F1254" s="33" t="s">
        <v>3676</v>
      </c>
      <c r="H1254" s="35"/>
      <c r="I1254" s="35">
        <v>443</v>
      </c>
      <c r="J1254" s="41">
        <v>2014</v>
      </c>
      <c r="K1254" s="42">
        <v>0.70479999999999998</v>
      </c>
      <c r="L1254" s="51">
        <f t="shared" si="58"/>
        <v>443</v>
      </c>
      <c r="M1254" s="49">
        <f t="shared" si="59"/>
        <v>1</v>
      </c>
    </row>
    <row r="1255" spans="1:13" s="50" customFormat="1" ht="14.5" x14ac:dyDescent="0.35">
      <c r="A1255" s="33">
        <v>132882</v>
      </c>
      <c r="B1255" s="33" t="s">
        <v>300</v>
      </c>
      <c r="C1255" s="49">
        <f t="shared" si="57"/>
        <v>0.99948068808828305</v>
      </c>
      <c r="D1255" s="33">
        <v>61367</v>
      </c>
      <c r="E1255" s="33" t="s">
        <v>1564</v>
      </c>
      <c r="F1255" s="33" t="s">
        <v>3677</v>
      </c>
      <c r="H1255" s="35"/>
      <c r="I1255" s="35">
        <v>321</v>
      </c>
      <c r="J1255" s="41">
        <v>2014</v>
      </c>
      <c r="K1255" s="42">
        <v>0.70479999999999998</v>
      </c>
      <c r="L1255" s="51">
        <f t="shared" si="58"/>
        <v>321</v>
      </c>
      <c r="M1255" s="49">
        <f t="shared" si="59"/>
        <v>1</v>
      </c>
    </row>
    <row r="1256" spans="1:13" s="50" customFormat="1" ht="14.5" x14ac:dyDescent="0.35">
      <c r="A1256" s="33">
        <v>132882</v>
      </c>
      <c r="B1256" s="33" t="s">
        <v>300</v>
      </c>
      <c r="C1256" s="49">
        <f t="shared" si="57"/>
        <v>0.99948068808828305</v>
      </c>
      <c r="D1256" s="33">
        <v>61354</v>
      </c>
      <c r="E1256" s="33" t="s">
        <v>831</v>
      </c>
      <c r="F1256" s="33" t="s">
        <v>3678</v>
      </c>
      <c r="H1256" s="35"/>
      <c r="I1256" s="35">
        <v>506</v>
      </c>
      <c r="J1256" s="41">
        <v>2014</v>
      </c>
      <c r="K1256" s="42">
        <v>0.70479999999999998</v>
      </c>
      <c r="L1256" s="51">
        <f t="shared" si="58"/>
        <v>506</v>
      </c>
      <c r="M1256" s="49">
        <f t="shared" si="59"/>
        <v>1</v>
      </c>
    </row>
    <row r="1257" spans="1:13" s="50" customFormat="1" ht="14.5" x14ac:dyDescent="0.35">
      <c r="A1257" s="33">
        <v>132882</v>
      </c>
      <c r="B1257" s="33" t="s">
        <v>300</v>
      </c>
      <c r="C1257" s="49">
        <f t="shared" si="57"/>
        <v>0.99948068808828305</v>
      </c>
      <c r="D1257" s="33">
        <v>61126</v>
      </c>
      <c r="E1257" s="33" t="s">
        <v>1565</v>
      </c>
      <c r="F1257" s="33" t="s">
        <v>3679</v>
      </c>
      <c r="H1257" s="35"/>
      <c r="I1257" s="35">
        <v>432</v>
      </c>
      <c r="J1257" s="41">
        <v>2014</v>
      </c>
      <c r="K1257" s="42">
        <v>0.70479999999999998</v>
      </c>
      <c r="L1257" s="51">
        <f t="shared" si="58"/>
        <v>432</v>
      </c>
      <c r="M1257" s="49">
        <f t="shared" si="59"/>
        <v>1</v>
      </c>
    </row>
    <row r="1258" spans="1:13" s="50" customFormat="1" ht="14.5" x14ac:dyDescent="0.35">
      <c r="A1258" s="33">
        <v>132882</v>
      </c>
      <c r="B1258" s="33" t="s">
        <v>300</v>
      </c>
      <c r="C1258" s="49">
        <f t="shared" si="57"/>
        <v>0.99948068808828305</v>
      </c>
      <c r="D1258" s="33">
        <v>61257</v>
      </c>
      <c r="E1258" s="33" t="s">
        <v>1566</v>
      </c>
      <c r="F1258" s="33" t="s">
        <v>3680</v>
      </c>
      <c r="H1258" s="35"/>
      <c r="I1258" s="35">
        <v>323</v>
      </c>
      <c r="J1258" s="41">
        <v>2014</v>
      </c>
      <c r="K1258" s="42">
        <v>0.70479999999999998</v>
      </c>
      <c r="L1258" s="51">
        <f t="shared" si="58"/>
        <v>323</v>
      </c>
      <c r="M1258" s="49">
        <f t="shared" si="59"/>
        <v>1</v>
      </c>
    </row>
    <row r="1259" spans="1:13" s="50" customFormat="1" ht="14.5" x14ac:dyDescent="0.35">
      <c r="A1259" s="33">
        <v>132882</v>
      </c>
      <c r="B1259" s="33" t="s">
        <v>300</v>
      </c>
      <c r="C1259" s="49">
        <f t="shared" si="57"/>
        <v>0.99948068808828305</v>
      </c>
      <c r="D1259" s="33">
        <v>16064878</v>
      </c>
      <c r="E1259" s="33" t="s">
        <v>1567</v>
      </c>
      <c r="F1259" s="33" t="s">
        <v>3681</v>
      </c>
      <c r="H1259" s="35"/>
      <c r="I1259" s="35">
        <v>194</v>
      </c>
      <c r="J1259" s="41">
        <v>2014</v>
      </c>
      <c r="K1259" s="42">
        <v>0.70479999999999998</v>
      </c>
      <c r="L1259" s="51">
        <f t="shared" si="58"/>
        <v>194</v>
      </c>
      <c r="M1259" s="49">
        <f t="shared" si="59"/>
        <v>1</v>
      </c>
    </row>
    <row r="1260" spans="1:13" s="50" customFormat="1" ht="14.5" x14ac:dyDescent="0.35">
      <c r="A1260" s="33">
        <v>132882</v>
      </c>
      <c r="B1260" s="33" t="s">
        <v>300</v>
      </c>
      <c r="C1260" s="49">
        <f t="shared" si="57"/>
        <v>0.99948068808828305</v>
      </c>
      <c r="D1260" s="33">
        <v>61086</v>
      </c>
      <c r="E1260" s="33" t="s">
        <v>3682</v>
      </c>
      <c r="F1260" s="33" t="s">
        <v>3683</v>
      </c>
      <c r="H1260" s="35"/>
      <c r="I1260" s="35">
        <v>273</v>
      </c>
      <c r="J1260" s="41">
        <v>2014</v>
      </c>
      <c r="K1260" s="42">
        <v>0.70479999999999998</v>
      </c>
      <c r="L1260" s="51">
        <f t="shared" si="58"/>
        <v>273</v>
      </c>
      <c r="M1260" s="49">
        <f t="shared" si="59"/>
        <v>1</v>
      </c>
    </row>
    <row r="1261" spans="1:13" s="50" customFormat="1" ht="14.5" x14ac:dyDescent="0.35">
      <c r="A1261" s="33">
        <v>132882</v>
      </c>
      <c r="B1261" s="33" t="s">
        <v>300</v>
      </c>
      <c r="C1261" s="49">
        <f t="shared" si="57"/>
        <v>0.99948068808828305</v>
      </c>
      <c r="D1261" s="33">
        <v>61328</v>
      </c>
      <c r="E1261" s="33" t="s">
        <v>1568</v>
      </c>
      <c r="F1261" s="33" t="s">
        <v>3684</v>
      </c>
      <c r="H1261" s="35"/>
      <c r="I1261" s="35">
        <v>570</v>
      </c>
      <c r="J1261" s="41">
        <v>2014</v>
      </c>
      <c r="K1261" s="42">
        <v>0.70479999999999998</v>
      </c>
      <c r="L1261" s="51">
        <f t="shared" si="58"/>
        <v>570</v>
      </c>
      <c r="M1261" s="49">
        <f t="shared" si="59"/>
        <v>1</v>
      </c>
    </row>
    <row r="1262" spans="1:13" s="50" customFormat="1" ht="14.5" x14ac:dyDescent="0.35">
      <c r="A1262" s="33">
        <v>132882</v>
      </c>
      <c r="B1262" s="33" t="s">
        <v>300</v>
      </c>
      <c r="C1262" s="49">
        <f t="shared" si="57"/>
        <v>0.99948068808828305</v>
      </c>
      <c r="D1262" s="33">
        <v>61030</v>
      </c>
      <c r="E1262" s="33" t="s">
        <v>1569</v>
      </c>
      <c r="F1262" s="33" t="s">
        <v>3685</v>
      </c>
      <c r="H1262" s="35"/>
      <c r="I1262" s="35">
        <v>742</v>
      </c>
      <c r="J1262" s="41">
        <v>2014</v>
      </c>
      <c r="K1262" s="42">
        <v>0.70479999999999998</v>
      </c>
      <c r="L1262" s="51">
        <f t="shared" si="58"/>
        <v>742</v>
      </c>
      <c r="M1262" s="49">
        <f t="shared" si="59"/>
        <v>1</v>
      </c>
    </row>
    <row r="1263" spans="1:13" s="50" customFormat="1" ht="14.5" x14ac:dyDescent="0.35">
      <c r="A1263" s="33">
        <v>132882</v>
      </c>
      <c r="B1263" s="33" t="s">
        <v>300</v>
      </c>
      <c r="C1263" s="49">
        <f t="shared" si="57"/>
        <v>0.99948068808828305</v>
      </c>
      <c r="D1263" s="33">
        <v>448</v>
      </c>
      <c r="E1263" s="33" t="s">
        <v>3686</v>
      </c>
      <c r="F1263" s="33" t="s">
        <v>3687</v>
      </c>
      <c r="H1263" s="35"/>
      <c r="I1263" s="35">
        <v>92</v>
      </c>
      <c r="J1263" s="41">
        <v>2014</v>
      </c>
      <c r="K1263" s="42">
        <v>0.70479999999999998</v>
      </c>
      <c r="L1263" s="51">
        <f t="shared" si="58"/>
        <v>92</v>
      </c>
      <c r="M1263" s="49">
        <f t="shared" si="59"/>
        <v>1</v>
      </c>
    </row>
    <row r="1264" spans="1:13" s="50" customFormat="1" ht="14.5" x14ac:dyDescent="0.35">
      <c r="A1264" s="33">
        <v>132882</v>
      </c>
      <c r="B1264" s="33" t="s">
        <v>300</v>
      </c>
      <c r="C1264" s="49">
        <f t="shared" si="57"/>
        <v>0.99948068808828305</v>
      </c>
      <c r="D1264" s="33">
        <v>61365</v>
      </c>
      <c r="E1264" s="33" t="s">
        <v>1570</v>
      </c>
      <c r="F1264" s="33" t="s">
        <v>3688</v>
      </c>
      <c r="H1264" s="35"/>
      <c r="I1264" s="35">
        <v>799</v>
      </c>
      <c r="J1264" s="41">
        <v>2014</v>
      </c>
      <c r="K1264" s="42">
        <v>0.70479999999999998</v>
      </c>
      <c r="L1264" s="51">
        <f t="shared" si="58"/>
        <v>799</v>
      </c>
      <c r="M1264" s="49">
        <f t="shared" si="59"/>
        <v>1</v>
      </c>
    </row>
    <row r="1265" spans="1:13" s="50" customFormat="1" ht="14.5" x14ac:dyDescent="0.35">
      <c r="A1265" s="33">
        <v>132882</v>
      </c>
      <c r="B1265" s="33" t="s">
        <v>300</v>
      </c>
      <c r="C1265" s="49">
        <f t="shared" si="57"/>
        <v>0.99948068808828305</v>
      </c>
      <c r="D1265" s="33">
        <v>61308</v>
      </c>
      <c r="E1265" s="33" t="s">
        <v>1571</v>
      </c>
      <c r="F1265" s="33" t="s">
        <v>3689</v>
      </c>
      <c r="H1265" s="35"/>
      <c r="I1265" s="35">
        <v>938</v>
      </c>
      <c r="J1265" s="41">
        <v>2014</v>
      </c>
      <c r="K1265" s="42">
        <v>0.70479999999999998</v>
      </c>
      <c r="L1265" s="51">
        <f t="shared" si="58"/>
        <v>938</v>
      </c>
      <c r="M1265" s="49">
        <f t="shared" si="59"/>
        <v>1</v>
      </c>
    </row>
    <row r="1266" spans="1:13" s="50" customFormat="1" ht="14.5" x14ac:dyDescent="0.35">
      <c r="A1266" s="33">
        <v>132882</v>
      </c>
      <c r="B1266" s="33" t="s">
        <v>300</v>
      </c>
      <c r="C1266" s="49">
        <f t="shared" si="57"/>
        <v>0.99948068808828305</v>
      </c>
      <c r="D1266" s="33">
        <v>61106</v>
      </c>
      <c r="E1266" s="33" t="s">
        <v>1572</v>
      </c>
      <c r="F1266" s="33" t="s">
        <v>3690</v>
      </c>
      <c r="H1266" s="35"/>
      <c r="I1266" s="35">
        <v>288</v>
      </c>
      <c r="J1266" s="41">
        <v>2014</v>
      </c>
      <c r="K1266" s="42">
        <v>0.70479999999999998</v>
      </c>
      <c r="L1266" s="51">
        <f t="shared" si="58"/>
        <v>288</v>
      </c>
      <c r="M1266" s="49">
        <f t="shared" si="59"/>
        <v>1</v>
      </c>
    </row>
    <row r="1267" spans="1:13" s="50" customFormat="1" ht="14.5" x14ac:dyDescent="0.35">
      <c r="A1267" s="33">
        <v>132882</v>
      </c>
      <c r="B1267" s="33" t="s">
        <v>300</v>
      </c>
      <c r="C1267" s="49">
        <f t="shared" si="57"/>
        <v>0.99948068808828305</v>
      </c>
      <c r="D1267" s="33">
        <v>61313</v>
      </c>
      <c r="E1267" s="33" t="s">
        <v>1573</v>
      </c>
      <c r="F1267" s="33" t="s">
        <v>3691</v>
      </c>
      <c r="H1267" s="35"/>
      <c r="I1267" s="35">
        <v>435</v>
      </c>
      <c r="J1267" s="41">
        <v>2014</v>
      </c>
      <c r="K1267" s="42">
        <v>0.70479999999999998</v>
      </c>
      <c r="L1267" s="51">
        <f t="shared" si="58"/>
        <v>435</v>
      </c>
      <c r="M1267" s="49">
        <f t="shared" si="59"/>
        <v>1</v>
      </c>
    </row>
    <row r="1268" spans="1:13" s="50" customFormat="1" ht="14.5" x14ac:dyDescent="0.35">
      <c r="A1268" s="33">
        <v>132882</v>
      </c>
      <c r="B1268" s="33" t="s">
        <v>300</v>
      </c>
      <c r="C1268" s="49">
        <f t="shared" si="57"/>
        <v>0.99948068808828305</v>
      </c>
      <c r="D1268" s="33">
        <v>61095</v>
      </c>
      <c r="E1268" s="33" t="s">
        <v>1229</v>
      </c>
      <c r="F1268" s="33" t="s">
        <v>3692</v>
      </c>
      <c r="H1268" s="35"/>
      <c r="I1268" s="35">
        <v>217</v>
      </c>
      <c r="J1268" s="41">
        <v>2014</v>
      </c>
      <c r="K1268" s="42">
        <v>0.70479999999999998</v>
      </c>
      <c r="L1268" s="51">
        <f t="shared" si="58"/>
        <v>217</v>
      </c>
      <c r="M1268" s="49">
        <f t="shared" si="59"/>
        <v>1</v>
      </c>
    </row>
    <row r="1269" spans="1:13" s="50" customFormat="1" ht="14.5" x14ac:dyDescent="0.35">
      <c r="A1269" s="33">
        <v>132882</v>
      </c>
      <c r="B1269" s="33" t="s">
        <v>300</v>
      </c>
      <c r="C1269" s="49">
        <f t="shared" si="57"/>
        <v>0.99948068808828305</v>
      </c>
      <c r="D1269" s="33">
        <v>16033336</v>
      </c>
      <c r="E1269" s="33" t="s">
        <v>1574</v>
      </c>
      <c r="F1269" s="33" t="s">
        <v>3693</v>
      </c>
      <c r="H1269" s="35"/>
      <c r="I1269" s="35">
        <v>708</v>
      </c>
      <c r="J1269" s="41">
        <v>2014</v>
      </c>
      <c r="K1269" s="42">
        <v>0.70479999999999998</v>
      </c>
      <c r="L1269" s="51">
        <f t="shared" si="58"/>
        <v>708</v>
      </c>
      <c r="M1269" s="49">
        <f t="shared" si="59"/>
        <v>1</v>
      </c>
    </row>
    <row r="1270" spans="1:13" s="50" customFormat="1" ht="14.5" x14ac:dyDescent="0.35">
      <c r="A1270" s="33">
        <v>132882</v>
      </c>
      <c r="B1270" s="33" t="s">
        <v>300</v>
      </c>
      <c r="C1270" s="49">
        <f t="shared" si="57"/>
        <v>0.99948068808828305</v>
      </c>
      <c r="D1270" s="33">
        <v>61326</v>
      </c>
      <c r="E1270" s="33" t="s">
        <v>1575</v>
      </c>
      <c r="F1270" s="33" t="s">
        <v>3694</v>
      </c>
      <c r="H1270" s="35"/>
      <c r="I1270" s="35">
        <v>642</v>
      </c>
      <c r="J1270" s="41">
        <v>2014</v>
      </c>
      <c r="K1270" s="42">
        <v>0.70479999999999998</v>
      </c>
      <c r="L1270" s="51">
        <f t="shared" si="58"/>
        <v>642</v>
      </c>
      <c r="M1270" s="49">
        <f t="shared" si="59"/>
        <v>1</v>
      </c>
    </row>
    <row r="1271" spans="1:13" s="50" customFormat="1" ht="14.5" x14ac:dyDescent="0.35">
      <c r="A1271" s="33">
        <v>132882</v>
      </c>
      <c r="B1271" s="33" t="s">
        <v>300</v>
      </c>
      <c r="C1271" s="49">
        <f t="shared" si="57"/>
        <v>0.99948068808828305</v>
      </c>
      <c r="D1271" s="33">
        <v>61241</v>
      </c>
      <c r="E1271" s="33" t="s">
        <v>1576</v>
      </c>
      <c r="F1271" s="33" t="s">
        <v>3695</v>
      </c>
      <c r="H1271" s="35"/>
      <c r="I1271" s="35">
        <v>392</v>
      </c>
      <c r="J1271" s="41">
        <v>2014</v>
      </c>
      <c r="K1271" s="42">
        <v>0.70479999999999998</v>
      </c>
      <c r="L1271" s="51">
        <f t="shared" si="58"/>
        <v>392</v>
      </c>
      <c r="M1271" s="49">
        <f t="shared" si="59"/>
        <v>1</v>
      </c>
    </row>
    <row r="1272" spans="1:13" s="50" customFormat="1" ht="14.5" x14ac:dyDescent="0.35">
      <c r="A1272" s="33">
        <v>8106</v>
      </c>
      <c r="B1272" s="33" t="s">
        <v>301</v>
      </c>
      <c r="C1272" s="49">
        <f t="shared" ref="C1272:C1335" si="60">SUMIF($B$2:$B$2241,B1272,$L$2:$L$2241)/(SUMIF($B$2:$B$2241,B1272,$I$2:$I$2241))</f>
        <v>0.92293233082706772</v>
      </c>
      <c r="D1272" s="33">
        <v>219829</v>
      </c>
      <c r="E1272" s="33" t="s">
        <v>301</v>
      </c>
      <c r="F1272" s="33" t="s">
        <v>3696</v>
      </c>
      <c r="H1272" s="35">
        <v>982</v>
      </c>
      <c r="I1272" s="35">
        <v>1064</v>
      </c>
      <c r="J1272" s="41"/>
      <c r="K1272" s="42"/>
      <c r="L1272" s="51">
        <f t="shared" si="58"/>
        <v>982</v>
      </c>
      <c r="M1272" s="49">
        <f t="shared" si="59"/>
        <v>0.92293233082706772</v>
      </c>
    </row>
    <row r="1273" spans="1:13" s="50" customFormat="1" ht="14.5" x14ac:dyDescent="0.35">
      <c r="A1273" s="33">
        <v>8127</v>
      </c>
      <c r="B1273" s="33" t="s">
        <v>302</v>
      </c>
      <c r="C1273" s="49">
        <f t="shared" si="60"/>
        <v>0.9616724738675958</v>
      </c>
      <c r="D1273" s="33"/>
      <c r="E1273" s="33" t="s">
        <v>302</v>
      </c>
      <c r="F1273" s="33" t="s">
        <v>3697</v>
      </c>
      <c r="H1273" s="35">
        <v>276</v>
      </c>
      <c r="I1273" s="35">
        <v>287</v>
      </c>
      <c r="J1273" s="41"/>
      <c r="K1273" s="42"/>
      <c r="L1273" s="51">
        <f t="shared" si="58"/>
        <v>276</v>
      </c>
      <c r="M1273" s="49">
        <f t="shared" si="59"/>
        <v>0.9616724738675958</v>
      </c>
    </row>
    <row r="1274" spans="1:13" s="50" customFormat="1" ht="14.5" x14ac:dyDescent="0.35">
      <c r="A1274" s="33">
        <v>8128</v>
      </c>
      <c r="B1274" s="33" t="s">
        <v>303</v>
      </c>
      <c r="C1274" s="49">
        <f t="shared" si="60"/>
        <v>0.15309446254071662</v>
      </c>
      <c r="D1274" s="33"/>
      <c r="E1274" s="33" t="s">
        <v>303</v>
      </c>
      <c r="F1274" s="33" t="s">
        <v>3698</v>
      </c>
      <c r="H1274" s="35">
        <v>47</v>
      </c>
      <c r="I1274" s="35">
        <v>307</v>
      </c>
      <c r="J1274" s="41"/>
      <c r="K1274" s="42"/>
      <c r="L1274" s="51">
        <f t="shared" si="58"/>
        <v>47</v>
      </c>
      <c r="M1274" s="49">
        <f t="shared" si="59"/>
        <v>0.15309446254071662</v>
      </c>
    </row>
    <row r="1275" spans="1:13" s="50" customFormat="1" ht="14.5" x14ac:dyDescent="0.35">
      <c r="A1275" s="33">
        <v>8129</v>
      </c>
      <c r="B1275" s="33" t="s">
        <v>304</v>
      </c>
      <c r="C1275" s="49">
        <f t="shared" si="60"/>
        <v>0.91121495327102808</v>
      </c>
      <c r="D1275" s="33"/>
      <c r="E1275" s="33" t="s">
        <v>304</v>
      </c>
      <c r="F1275" s="33" t="s">
        <v>3699</v>
      </c>
      <c r="H1275" s="35">
        <v>585</v>
      </c>
      <c r="I1275" s="35">
        <v>642</v>
      </c>
      <c r="J1275" s="41"/>
      <c r="K1275" s="42"/>
      <c r="L1275" s="51">
        <f t="shared" si="58"/>
        <v>585</v>
      </c>
      <c r="M1275" s="49">
        <f t="shared" si="59"/>
        <v>0.91121495327102808</v>
      </c>
    </row>
    <row r="1276" spans="1:13" s="50" customFormat="1" ht="14.5" x14ac:dyDescent="0.35">
      <c r="A1276" s="33">
        <v>132973</v>
      </c>
      <c r="B1276" s="33" t="s">
        <v>213</v>
      </c>
      <c r="C1276" s="49">
        <f t="shared" si="60"/>
        <v>0.24275862068965517</v>
      </c>
      <c r="D1276" s="33">
        <v>61646</v>
      </c>
      <c r="E1276" s="33" t="s">
        <v>1131</v>
      </c>
      <c r="F1276" s="33" t="s">
        <v>3700</v>
      </c>
      <c r="H1276" s="35">
        <v>96</v>
      </c>
      <c r="I1276" s="35">
        <v>360</v>
      </c>
      <c r="J1276" s="41"/>
      <c r="K1276" s="42"/>
      <c r="L1276" s="51">
        <f t="shared" si="58"/>
        <v>96</v>
      </c>
      <c r="M1276" s="49">
        <f t="shared" si="59"/>
        <v>0.26666666666666666</v>
      </c>
    </row>
    <row r="1277" spans="1:13" s="50" customFormat="1" ht="14.5" x14ac:dyDescent="0.35">
      <c r="A1277" s="33">
        <v>132973</v>
      </c>
      <c r="B1277" s="33" t="s">
        <v>213</v>
      </c>
      <c r="C1277" s="49">
        <f t="shared" si="60"/>
        <v>0.24275862068965517</v>
      </c>
      <c r="D1277" s="33">
        <v>61648</v>
      </c>
      <c r="E1277" s="33" t="s">
        <v>1132</v>
      </c>
      <c r="F1277" s="33" t="s">
        <v>3701</v>
      </c>
      <c r="H1277" s="35">
        <v>44</v>
      </c>
      <c r="I1277" s="35">
        <v>200</v>
      </c>
      <c r="J1277" s="41"/>
      <c r="K1277" s="42"/>
      <c r="L1277" s="51">
        <f t="shared" si="58"/>
        <v>44</v>
      </c>
      <c r="M1277" s="49">
        <f t="shared" si="59"/>
        <v>0.22</v>
      </c>
    </row>
    <row r="1278" spans="1:13" s="50" customFormat="1" ht="14.5" x14ac:dyDescent="0.35">
      <c r="A1278" s="33">
        <v>132973</v>
      </c>
      <c r="B1278" s="33" t="s">
        <v>213</v>
      </c>
      <c r="C1278" s="49">
        <f t="shared" si="60"/>
        <v>0.24275862068965517</v>
      </c>
      <c r="D1278" s="33">
        <v>61647</v>
      </c>
      <c r="E1278" s="33" t="s">
        <v>1133</v>
      </c>
      <c r="F1278" s="33" t="s">
        <v>3702</v>
      </c>
      <c r="H1278" s="35">
        <v>36</v>
      </c>
      <c r="I1278" s="35">
        <v>165</v>
      </c>
      <c r="J1278" s="41"/>
      <c r="K1278" s="42"/>
      <c r="L1278" s="51">
        <f t="shared" si="58"/>
        <v>36</v>
      </c>
      <c r="M1278" s="49">
        <f t="shared" si="59"/>
        <v>0.21818181818181817</v>
      </c>
    </row>
    <row r="1279" spans="1:13" s="50" customFormat="1" ht="14.5" x14ac:dyDescent="0.35">
      <c r="A1279" s="33">
        <v>133283</v>
      </c>
      <c r="B1279" s="33" t="s">
        <v>332</v>
      </c>
      <c r="C1279" s="49">
        <f t="shared" si="60"/>
        <v>0.35678391959798994</v>
      </c>
      <c r="D1279" s="33">
        <v>16073618</v>
      </c>
      <c r="E1279" s="33" t="s">
        <v>1671</v>
      </c>
      <c r="F1279" s="33" t="s">
        <v>3703</v>
      </c>
      <c r="H1279" s="35">
        <v>12</v>
      </c>
      <c r="I1279" s="35">
        <v>36</v>
      </c>
      <c r="J1279" s="41"/>
      <c r="K1279" s="42"/>
      <c r="L1279" s="51">
        <f t="shared" si="58"/>
        <v>12</v>
      </c>
      <c r="M1279" s="49">
        <f t="shared" si="59"/>
        <v>0.33333333333333331</v>
      </c>
    </row>
    <row r="1280" spans="1:13" s="50" customFormat="1" ht="14.5" x14ac:dyDescent="0.35">
      <c r="A1280" s="33">
        <v>133283</v>
      </c>
      <c r="B1280" s="33" t="s">
        <v>332</v>
      </c>
      <c r="C1280" s="49">
        <f t="shared" si="60"/>
        <v>0.35678391959798994</v>
      </c>
      <c r="D1280" s="33">
        <v>62713</v>
      </c>
      <c r="E1280" s="33" t="s">
        <v>3704</v>
      </c>
      <c r="F1280" s="33" t="s">
        <v>3705</v>
      </c>
      <c r="H1280" s="35">
        <v>189</v>
      </c>
      <c r="I1280" s="35">
        <v>520</v>
      </c>
      <c r="J1280" s="41"/>
      <c r="K1280" s="42"/>
      <c r="L1280" s="51">
        <f t="shared" si="58"/>
        <v>189</v>
      </c>
      <c r="M1280" s="49">
        <f t="shared" si="59"/>
        <v>0.36346153846153845</v>
      </c>
    </row>
    <row r="1281" spans="1:13" s="50" customFormat="1" ht="14.5" x14ac:dyDescent="0.35">
      <c r="A1281" s="33">
        <v>133283</v>
      </c>
      <c r="B1281" s="33" t="s">
        <v>332</v>
      </c>
      <c r="C1281" s="49">
        <f t="shared" si="60"/>
        <v>0.35678391959798994</v>
      </c>
      <c r="D1281" s="33">
        <v>16064477</v>
      </c>
      <c r="E1281" s="33" t="s">
        <v>1672</v>
      </c>
      <c r="F1281" s="33" t="s">
        <v>3706</v>
      </c>
      <c r="H1281" s="35">
        <v>12</v>
      </c>
      <c r="I1281" s="35">
        <v>41</v>
      </c>
      <c r="J1281" s="41"/>
      <c r="K1281" s="42"/>
      <c r="L1281" s="51">
        <f t="shared" si="58"/>
        <v>12</v>
      </c>
      <c r="M1281" s="49">
        <f t="shared" si="59"/>
        <v>0.29268292682926828</v>
      </c>
    </row>
    <row r="1282" spans="1:13" s="50" customFormat="1" ht="14.5" x14ac:dyDescent="0.35">
      <c r="A1282" s="33">
        <v>133179</v>
      </c>
      <c r="B1282" s="33" t="s">
        <v>263</v>
      </c>
      <c r="C1282" s="49">
        <f t="shared" si="60"/>
        <v>0.22535211267605634</v>
      </c>
      <c r="D1282" s="33">
        <v>62295</v>
      </c>
      <c r="E1282" s="33" t="s">
        <v>1324</v>
      </c>
      <c r="F1282" s="33" t="s">
        <v>3707</v>
      </c>
      <c r="H1282" s="35">
        <v>39</v>
      </c>
      <c r="I1282" s="35">
        <v>233</v>
      </c>
      <c r="J1282" s="41"/>
      <c r="K1282" s="42"/>
      <c r="L1282" s="51">
        <f t="shared" ref="L1282:L1345" si="61">IF(K1282="",H1282,(MIN(I1282,(K1282*1.6*I1282))))</f>
        <v>39</v>
      </c>
      <c r="M1282" s="49">
        <f t="shared" ref="M1282:M1345" si="62">IF(L1282=0,0,(L1282/I1282))</f>
        <v>0.16738197424892703</v>
      </c>
    </row>
    <row r="1283" spans="1:13" s="50" customFormat="1" ht="14.5" x14ac:dyDescent="0.35">
      <c r="A1283" s="33">
        <v>133179</v>
      </c>
      <c r="B1283" s="33" t="s">
        <v>263</v>
      </c>
      <c r="C1283" s="49">
        <f t="shared" si="60"/>
        <v>0.22535211267605634</v>
      </c>
      <c r="D1283" s="33">
        <v>208807</v>
      </c>
      <c r="E1283" s="33" t="s">
        <v>1325</v>
      </c>
      <c r="F1283" s="33" t="s">
        <v>3708</v>
      </c>
      <c r="H1283" s="35">
        <v>57</v>
      </c>
      <c r="I1283" s="35">
        <v>203</v>
      </c>
      <c r="J1283" s="41"/>
      <c r="K1283" s="42"/>
      <c r="L1283" s="51">
        <f t="shared" si="61"/>
        <v>57</v>
      </c>
      <c r="M1283" s="49">
        <f t="shared" si="62"/>
        <v>0.28078817733990147</v>
      </c>
    </row>
    <row r="1284" spans="1:13" s="50" customFormat="1" ht="14.5" x14ac:dyDescent="0.35">
      <c r="A1284" s="33">
        <v>133179</v>
      </c>
      <c r="B1284" s="33" t="s">
        <v>263</v>
      </c>
      <c r="C1284" s="49">
        <f t="shared" si="60"/>
        <v>0.22535211267605634</v>
      </c>
      <c r="D1284" s="33">
        <v>62296</v>
      </c>
      <c r="E1284" s="33" t="s">
        <v>1326</v>
      </c>
      <c r="F1284" s="33" t="s">
        <v>3709</v>
      </c>
      <c r="H1284" s="35">
        <v>96</v>
      </c>
      <c r="I1284" s="35">
        <v>416</v>
      </c>
      <c r="J1284" s="41"/>
      <c r="K1284" s="42"/>
      <c r="L1284" s="51">
        <f t="shared" si="61"/>
        <v>96</v>
      </c>
      <c r="M1284" s="49">
        <f t="shared" si="62"/>
        <v>0.23076923076923078</v>
      </c>
    </row>
    <row r="1285" spans="1:13" s="50" customFormat="1" ht="14.5" x14ac:dyDescent="0.35">
      <c r="A1285" s="33">
        <v>133382</v>
      </c>
      <c r="B1285" s="33" t="s">
        <v>103</v>
      </c>
      <c r="C1285" s="49">
        <f t="shared" si="60"/>
        <v>0.35655737704918034</v>
      </c>
      <c r="D1285" s="33">
        <v>63019</v>
      </c>
      <c r="E1285" s="33" t="s">
        <v>654</v>
      </c>
      <c r="F1285" s="33" t="s">
        <v>3710</v>
      </c>
      <c r="H1285" s="35">
        <v>193</v>
      </c>
      <c r="I1285" s="35">
        <v>490</v>
      </c>
      <c r="J1285" s="41"/>
      <c r="K1285" s="42"/>
      <c r="L1285" s="51">
        <f t="shared" si="61"/>
        <v>193</v>
      </c>
      <c r="M1285" s="49">
        <f t="shared" si="62"/>
        <v>0.39387755102040817</v>
      </c>
    </row>
    <row r="1286" spans="1:13" s="50" customFormat="1" ht="14.5" x14ac:dyDescent="0.35">
      <c r="A1286" s="33">
        <v>133382</v>
      </c>
      <c r="B1286" s="33" t="s">
        <v>103</v>
      </c>
      <c r="C1286" s="49">
        <f t="shared" si="60"/>
        <v>0.35655737704918034</v>
      </c>
      <c r="D1286" s="33">
        <v>63017</v>
      </c>
      <c r="E1286" s="33" t="s">
        <v>655</v>
      </c>
      <c r="F1286" s="33" t="s">
        <v>3711</v>
      </c>
      <c r="H1286" s="35">
        <v>77</v>
      </c>
      <c r="I1286" s="35">
        <v>266</v>
      </c>
      <c r="J1286" s="41"/>
      <c r="K1286" s="42"/>
      <c r="L1286" s="51">
        <f t="shared" si="61"/>
        <v>77</v>
      </c>
      <c r="M1286" s="49">
        <f t="shared" si="62"/>
        <v>0.28947368421052633</v>
      </c>
    </row>
    <row r="1287" spans="1:13" s="50" customFormat="1" ht="14.5" x14ac:dyDescent="0.35">
      <c r="A1287" s="33">
        <v>133382</v>
      </c>
      <c r="B1287" s="33" t="s">
        <v>103</v>
      </c>
      <c r="C1287" s="49">
        <f t="shared" si="60"/>
        <v>0.35655737704918034</v>
      </c>
      <c r="D1287" s="33">
        <v>63018</v>
      </c>
      <c r="E1287" s="33" t="s">
        <v>656</v>
      </c>
      <c r="F1287" s="33" t="s">
        <v>3712</v>
      </c>
      <c r="H1287" s="35">
        <v>78</v>
      </c>
      <c r="I1287" s="35">
        <v>220</v>
      </c>
      <c r="J1287" s="41"/>
      <c r="K1287" s="42"/>
      <c r="L1287" s="51">
        <f t="shared" si="61"/>
        <v>78</v>
      </c>
      <c r="M1287" s="49">
        <f t="shared" si="62"/>
        <v>0.35454545454545455</v>
      </c>
    </row>
    <row r="1288" spans="1:13" s="50" customFormat="1" ht="14.5" x14ac:dyDescent="0.35">
      <c r="A1288" s="33">
        <v>133023</v>
      </c>
      <c r="B1288" s="33" t="s">
        <v>148</v>
      </c>
      <c r="C1288" s="49">
        <f t="shared" si="60"/>
        <v>0.15538194444444445</v>
      </c>
      <c r="D1288" s="33">
        <v>61525</v>
      </c>
      <c r="E1288" s="33" t="s">
        <v>859</v>
      </c>
      <c r="F1288" s="33" t="s">
        <v>3713</v>
      </c>
      <c r="H1288" s="35">
        <v>58</v>
      </c>
      <c r="I1288" s="35">
        <v>459</v>
      </c>
      <c r="J1288" s="41"/>
      <c r="K1288" s="42"/>
      <c r="L1288" s="51">
        <f t="shared" si="61"/>
        <v>58</v>
      </c>
      <c r="M1288" s="49">
        <f t="shared" si="62"/>
        <v>0.12636165577342048</v>
      </c>
    </row>
    <row r="1289" spans="1:13" s="50" customFormat="1" ht="14.5" x14ac:dyDescent="0.35">
      <c r="A1289" s="33">
        <v>133023</v>
      </c>
      <c r="B1289" s="33" t="s">
        <v>148</v>
      </c>
      <c r="C1289" s="49">
        <f t="shared" si="60"/>
        <v>0.15538194444444445</v>
      </c>
      <c r="D1289" s="33">
        <v>16053250</v>
      </c>
      <c r="E1289" s="33" t="s">
        <v>860</v>
      </c>
      <c r="F1289" s="33" t="s">
        <v>3714</v>
      </c>
      <c r="H1289" s="35">
        <v>144</v>
      </c>
      <c r="I1289" s="35">
        <v>889</v>
      </c>
      <c r="J1289" s="41"/>
      <c r="K1289" s="42"/>
      <c r="L1289" s="51">
        <f t="shared" si="61"/>
        <v>144</v>
      </c>
      <c r="M1289" s="49">
        <f t="shared" si="62"/>
        <v>0.16197975253093364</v>
      </c>
    </row>
    <row r="1290" spans="1:13" s="50" customFormat="1" ht="14.5" x14ac:dyDescent="0.35">
      <c r="A1290" s="33">
        <v>133023</v>
      </c>
      <c r="B1290" s="33" t="s">
        <v>148</v>
      </c>
      <c r="C1290" s="49">
        <f t="shared" si="60"/>
        <v>0.15538194444444445</v>
      </c>
      <c r="D1290" s="33">
        <v>61820</v>
      </c>
      <c r="E1290" s="33" t="s">
        <v>861</v>
      </c>
      <c r="F1290" s="33" t="s">
        <v>3715</v>
      </c>
      <c r="H1290" s="35">
        <v>159</v>
      </c>
      <c r="I1290" s="35">
        <v>1024</v>
      </c>
      <c r="J1290" s="41"/>
      <c r="K1290" s="42"/>
      <c r="L1290" s="51">
        <f t="shared" si="61"/>
        <v>159</v>
      </c>
      <c r="M1290" s="49">
        <f t="shared" si="62"/>
        <v>0.1552734375</v>
      </c>
    </row>
    <row r="1291" spans="1:13" s="50" customFormat="1" ht="14.5" x14ac:dyDescent="0.35">
      <c r="A1291" s="33">
        <v>133023</v>
      </c>
      <c r="B1291" s="33" t="s">
        <v>148</v>
      </c>
      <c r="C1291" s="49">
        <f t="shared" si="60"/>
        <v>0.15538194444444445</v>
      </c>
      <c r="D1291" s="33"/>
      <c r="E1291" s="33" t="s">
        <v>862</v>
      </c>
      <c r="F1291" s="33" t="s">
        <v>3716</v>
      </c>
      <c r="H1291" s="35">
        <v>14</v>
      </c>
      <c r="I1291" s="35">
        <v>41</v>
      </c>
      <c r="J1291" s="41"/>
      <c r="K1291" s="42"/>
      <c r="L1291" s="51">
        <f t="shared" si="61"/>
        <v>14</v>
      </c>
      <c r="M1291" s="49">
        <f t="shared" si="62"/>
        <v>0.34146341463414637</v>
      </c>
    </row>
    <row r="1292" spans="1:13" s="50" customFormat="1" ht="14.5" x14ac:dyDescent="0.35">
      <c r="A1292" s="33">
        <v>133023</v>
      </c>
      <c r="B1292" s="33" t="s">
        <v>148</v>
      </c>
      <c r="C1292" s="49">
        <f t="shared" si="60"/>
        <v>0.15538194444444445</v>
      </c>
      <c r="D1292" s="33">
        <v>61523</v>
      </c>
      <c r="E1292" s="33" t="s">
        <v>863</v>
      </c>
      <c r="F1292" s="33" t="s">
        <v>3717</v>
      </c>
      <c r="H1292" s="35">
        <v>49</v>
      </c>
      <c r="I1292" s="35">
        <v>368</v>
      </c>
      <c r="J1292" s="41"/>
      <c r="K1292" s="42"/>
      <c r="L1292" s="51">
        <f t="shared" si="61"/>
        <v>49</v>
      </c>
      <c r="M1292" s="49">
        <f t="shared" si="62"/>
        <v>0.13315217391304349</v>
      </c>
    </row>
    <row r="1293" spans="1:13" s="50" customFormat="1" ht="14.5" x14ac:dyDescent="0.35">
      <c r="A1293" s="33">
        <v>133023</v>
      </c>
      <c r="B1293" s="33" t="s">
        <v>148</v>
      </c>
      <c r="C1293" s="49">
        <f t="shared" si="60"/>
        <v>0.15538194444444445</v>
      </c>
      <c r="D1293" s="33">
        <v>16065324</v>
      </c>
      <c r="E1293" s="33" t="s">
        <v>864</v>
      </c>
      <c r="F1293" s="33" t="s">
        <v>3718</v>
      </c>
      <c r="H1293" s="35">
        <v>14</v>
      </c>
      <c r="I1293" s="35">
        <v>95</v>
      </c>
      <c r="J1293" s="41"/>
      <c r="K1293" s="42"/>
      <c r="L1293" s="51">
        <f t="shared" si="61"/>
        <v>14</v>
      </c>
      <c r="M1293" s="49">
        <f t="shared" si="62"/>
        <v>0.14736842105263157</v>
      </c>
    </row>
    <row r="1294" spans="1:13" s="50" customFormat="1" ht="14.5" x14ac:dyDescent="0.35">
      <c r="A1294" s="33">
        <v>133023</v>
      </c>
      <c r="B1294" s="33" t="s">
        <v>148</v>
      </c>
      <c r="C1294" s="49">
        <f t="shared" si="60"/>
        <v>0.15538194444444445</v>
      </c>
      <c r="D1294" s="33">
        <v>61827</v>
      </c>
      <c r="E1294" s="33" t="s">
        <v>865</v>
      </c>
      <c r="F1294" s="33" t="s">
        <v>3719</v>
      </c>
      <c r="H1294" s="35">
        <v>99</v>
      </c>
      <c r="I1294" s="35">
        <v>580</v>
      </c>
      <c r="J1294" s="41"/>
      <c r="K1294" s="42"/>
      <c r="L1294" s="51">
        <f t="shared" si="61"/>
        <v>99</v>
      </c>
      <c r="M1294" s="49">
        <f t="shared" si="62"/>
        <v>0.1706896551724138</v>
      </c>
    </row>
    <row r="1295" spans="1:13" s="50" customFormat="1" ht="14.5" x14ac:dyDescent="0.35">
      <c r="A1295" s="33">
        <v>132976</v>
      </c>
      <c r="B1295" s="33" t="s">
        <v>203</v>
      </c>
      <c r="C1295" s="49">
        <f t="shared" si="60"/>
        <v>0.36038687973086625</v>
      </c>
      <c r="D1295" s="33">
        <v>61653</v>
      </c>
      <c r="E1295" s="33" t="s">
        <v>1103</v>
      </c>
      <c r="F1295" s="33" t="s">
        <v>3720</v>
      </c>
      <c r="H1295" s="35">
        <v>172</v>
      </c>
      <c r="I1295" s="35">
        <v>391</v>
      </c>
      <c r="J1295" s="41"/>
      <c r="K1295" s="42"/>
      <c r="L1295" s="51">
        <f t="shared" si="61"/>
        <v>172</v>
      </c>
      <c r="M1295" s="49">
        <f t="shared" si="62"/>
        <v>0.43989769820971869</v>
      </c>
    </row>
    <row r="1296" spans="1:13" s="50" customFormat="1" ht="14.5" x14ac:dyDescent="0.35">
      <c r="A1296" s="33">
        <v>3682</v>
      </c>
      <c r="B1296" s="33" t="s">
        <v>203</v>
      </c>
      <c r="C1296" s="49">
        <f t="shared" si="60"/>
        <v>0.36038687973086625</v>
      </c>
      <c r="D1296" s="33">
        <v>9803</v>
      </c>
      <c r="E1296" s="33" t="s">
        <v>2568</v>
      </c>
      <c r="F1296" s="33" t="s">
        <v>2392</v>
      </c>
      <c r="H1296" s="35">
        <v>2</v>
      </c>
      <c r="I1296" s="35">
        <v>4</v>
      </c>
      <c r="J1296" s="41"/>
      <c r="K1296" s="42"/>
      <c r="L1296" s="51">
        <f t="shared" si="61"/>
        <v>2</v>
      </c>
      <c r="M1296" s="49">
        <f t="shared" si="62"/>
        <v>0.5</v>
      </c>
    </row>
    <row r="1297" spans="1:13" s="50" customFormat="1" ht="14.5" x14ac:dyDescent="0.35">
      <c r="A1297" s="33">
        <v>132976</v>
      </c>
      <c r="B1297" s="33" t="s">
        <v>203</v>
      </c>
      <c r="C1297" s="49">
        <f t="shared" si="60"/>
        <v>0.36038687973086625</v>
      </c>
      <c r="D1297" s="33">
        <v>61654</v>
      </c>
      <c r="E1297" s="33" t="s">
        <v>1104</v>
      </c>
      <c r="F1297" s="33" t="s">
        <v>3721</v>
      </c>
      <c r="H1297" s="35">
        <v>187</v>
      </c>
      <c r="I1297" s="35">
        <v>684</v>
      </c>
      <c r="J1297" s="41"/>
      <c r="K1297" s="42"/>
      <c r="L1297" s="51">
        <f t="shared" si="61"/>
        <v>187</v>
      </c>
      <c r="M1297" s="49">
        <f t="shared" si="62"/>
        <v>0.27339181286549707</v>
      </c>
    </row>
    <row r="1298" spans="1:13" s="50" customFormat="1" ht="14.5" x14ac:dyDescent="0.35">
      <c r="A1298" s="33">
        <v>132976</v>
      </c>
      <c r="B1298" s="33" t="s">
        <v>203</v>
      </c>
      <c r="C1298" s="49">
        <f t="shared" si="60"/>
        <v>0.36038687973086625</v>
      </c>
      <c r="D1298" s="33">
        <v>61651</v>
      </c>
      <c r="E1298" s="33" t="s">
        <v>1105</v>
      </c>
      <c r="F1298" s="33" t="s">
        <v>3722</v>
      </c>
      <c r="H1298" s="35">
        <v>195</v>
      </c>
      <c r="I1298" s="35">
        <v>567</v>
      </c>
      <c r="J1298" s="41"/>
      <c r="K1298" s="42"/>
      <c r="L1298" s="51">
        <f t="shared" si="61"/>
        <v>195</v>
      </c>
      <c r="M1298" s="49">
        <f t="shared" si="62"/>
        <v>0.3439153439153439</v>
      </c>
    </row>
    <row r="1299" spans="1:13" s="50" customFormat="1" ht="14.5" x14ac:dyDescent="0.35">
      <c r="A1299" s="33">
        <v>132976</v>
      </c>
      <c r="B1299" s="33" t="s">
        <v>203</v>
      </c>
      <c r="C1299" s="49">
        <f t="shared" si="60"/>
        <v>0.36038687973086625</v>
      </c>
      <c r="D1299" s="33">
        <v>61650</v>
      </c>
      <c r="E1299" s="33" t="s">
        <v>854</v>
      </c>
      <c r="F1299" s="33" t="s">
        <v>3723</v>
      </c>
      <c r="H1299" s="35">
        <v>96</v>
      </c>
      <c r="I1299" s="35">
        <v>364</v>
      </c>
      <c r="J1299" s="41"/>
      <c r="K1299" s="42"/>
      <c r="L1299" s="51">
        <f t="shared" si="61"/>
        <v>96</v>
      </c>
      <c r="M1299" s="49">
        <f t="shared" si="62"/>
        <v>0.26373626373626374</v>
      </c>
    </row>
    <row r="1300" spans="1:13" s="50" customFormat="1" ht="14.5" x14ac:dyDescent="0.35">
      <c r="A1300" s="33">
        <v>132976</v>
      </c>
      <c r="B1300" s="33" t="s">
        <v>203</v>
      </c>
      <c r="C1300" s="49">
        <f t="shared" si="60"/>
        <v>0.36038687973086625</v>
      </c>
      <c r="D1300" s="33">
        <v>61649</v>
      </c>
      <c r="E1300" s="33" t="s">
        <v>1029</v>
      </c>
      <c r="F1300" s="33" t="s">
        <v>3724</v>
      </c>
      <c r="H1300" s="35">
        <v>205</v>
      </c>
      <c r="I1300" s="35">
        <v>368</v>
      </c>
      <c r="J1300" s="41"/>
      <c r="K1300" s="42"/>
      <c r="L1300" s="51">
        <f t="shared" si="61"/>
        <v>205</v>
      </c>
      <c r="M1300" s="49">
        <f t="shared" si="62"/>
        <v>0.55706521739130432</v>
      </c>
    </row>
    <row r="1301" spans="1:13" s="50" customFormat="1" ht="14.5" x14ac:dyDescent="0.35">
      <c r="A1301" s="33">
        <v>133075</v>
      </c>
      <c r="B1301" s="33" t="s">
        <v>283</v>
      </c>
      <c r="C1301" s="49">
        <f t="shared" si="60"/>
        <v>0.41449275362318838</v>
      </c>
      <c r="D1301" s="33">
        <v>61969</v>
      </c>
      <c r="E1301" s="33" t="s">
        <v>1400</v>
      </c>
      <c r="F1301" s="33" t="s">
        <v>3725</v>
      </c>
      <c r="H1301" s="35">
        <v>130</v>
      </c>
      <c r="I1301" s="35">
        <v>303</v>
      </c>
      <c r="J1301" s="41"/>
      <c r="K1301" s="42"/>
      <c r="L1301" s="51">
        <f t="shared" si="61"/>
        <v>130</v>
      </c>
      <c r="M1301" s="49">
        <f t="shared" si="62"/>
        <v>0.42904290429042902</v>
      </c>
    </row>
    <row r="1302" spans="1:13" s="50" customFormat="1" ht="14.5" x14ac:dyDescent="0.35">
      <c r="A1302" s="33">
        <v>133075</v>
      </c>
      <c r="B1302" s="33" t="s">
        <v>283</v>
      </c>
      <c r="C1302" s="49">
        <f t="shared" si="60"/>
        <v>0.41449275362318838</v>
      </c>
      <c r="D1302" s="33">
        <v>16074728</v>
      </c>
      <c r="E1302" s="33" t="s">
        <v>1401</v>
      </c>
      <c r="F1302" s="33" t="s">
        <v>3726</v>
      </c>
      <c r="H1302" s="35">
        <v>12</v>
      </c>
      <c r="I1302" s="35">
        <v>30</v>
      </c>
      <c r="J1302" s="41"/>
      <c r="K1302" s="42"/>
      <c r="L1302" s="51">
        <f t="shared" si="61"/>
        <v>12</v>
      </c>
      <c r="M1302" s="49">
        <f t="shared" si="62"/>
        <v>0.4</v>
      </c>
    </row>
    <row r="1303" spans="1:13" s="50" customFormat="1" ht="14.5" x14ac:dyDescent="0.35">
      <c r="A1303" s="33">
        <v>133075</v>
      </c>
      <c r="B1303" s="33" t="s">
        <v>283</v>
      </c>
      <c r="C1303" s="49">
        <f t="shared" si="60"/>
        <v>0.41449275362318838</v>
      </c>
      <c r="D1303" s="33">
        <v>61970</v>
      </c>
      <c r="E1303" s="33" t="s">
        <v>1402</v>
      </c>
      <c r="F1303" s="33" t="s">
        <v>3727</v>
      </c>
      <c r="H1303" s="35">
        <v>132</v>
      </c>
      <c r="I1303" s="35">
        <v>338</v>
      </c>
      <c r="J1303" s="41"/>
      <c r="K1303" s="42"/>
      <c r="L1303" s="51">
        <f t="shared" si="61"/>
        <v>132</v>
      </c>
      <c r="M1303" s="49">
        <f t="shared" si="62"/>
        <v>0.39053254437869822</v>
      </c>
    </row>
    <row r="1304" spans="1:13" s="50" customFormat="1" ht="14.5" x14ac:dyDescent="0.35">
      <c r="A1304" s="33">
        <v>133075</v>
      </c>
      <c r="B1304" s="33" t="s">
        <v>283</v>
      </c>
      <c r="C1304" s="49">
        <f t="shared" si="60"/>
        <v>0.41449275362318838</v>
      </c>
      <c r="D1304" s="33">
        <v>800</v>
      </c>
      <c r="E1304" s="33" t="s">
        <v>1403</v>
      </c>
      <c r="F1304" s="33" t="s">
        <v>3728</v>
      </c>
      <c r="H1304" s="35">
        <v>12</v>
      </c>
      <c r="I1304" s="35">
        <v>19</v>
      </c>
      <c r="J1304" s="41"/>
      <c r="K1304" s="42"/>
      <c r="L1304" s="51">
        <f t="shared" si="61"/>
        <v>12</v>
      </c>
      <c r="M1304" s="49">
        <f t="shared" si="62"/>
        <v>0.63157894736842102</v>
      </c>
    </row>
    <row r="1305" spans="1:13" s="50" customFormat="1" ht="14.5" x14ac:dyDescent="0.35">
      <c r="A1305" s="33">
        <v>132978</v>
      </c>
      <c r="B1305" s="33" t="s">
        <v>204</v>
      </c>
      <c r="C1305" s="49">
        <f t="shared" si="60"/>
        <v>0.34718100890207715</v>
      </c>
      <c r="D1305" s="33">
        <v>61655</v>
      </c>
      <c r="E1305" s="33" t="s">
        <v>1106</v>
      </c>
      <c r="F1305" s="33" t="s">
        <v>3729</v>
      </c>
      <c r="H1305" s="35">
        <v>55</v>
      </c>
      <c r="I1305" s="35">
        <v>153</v>
      </c>
      <c r="J1305" s="41"/>
      <c r="K1305" s="42"/>
      <c r="L1305" s="51">
        <f t="shared" si="61"/>
        <v>55</v>
      </c>
      <c r="M1305" s="49">
        <f t="shared" si="62"/>
        <v>0.35947712418300654</v>
      </c>
    </row>
    <row r="1306" spans="1:13" s="50" customFormat="1" ht="14.5" x14ac:dyDescent="0.35">
      <c r="A1306" s="33">
        <v>132978</v>
      </c>
      <c r="B1306" s="33" t="s">
        <v>204</v>
      </c>
      <c r="C1306" s="49">
        <f t="shared" si="60"/>
        <v>0.34718100890207715</v>
      </c>
      <c r="D1306" s="33">
        <v>61656</v>
      </c>
      <c r="E1306" s="33" t="s">
        <v>1107</v>
      </c>
      <c r="F1306" s="33" t="s">
        <v>3730</v>
      </c>
      <c r="H1306" s="35">
        <v>34</v>
      </c>
      <c r="I1306" s="35">
        <v>106</v>
      </c>
      <c r="J1306" s="41"/>
      <c r="K1306" s="42"/>
      <c r="L1306" s="51">
        <f t="shared" si="61"/>
        <v>34</v>
      </c>
      <c r="M1306" s="49">
        <f t="shared" si="62"/>
        <v>0.32075471698113206</v>
      </c>
    </row>
    <row r="1307" spans="1:13" s="50" customFormat="1" ht="14.5" x14ac:dyDescent="0.35">
      <c r="A1307" s="33">
        <v>132978</v>
      </c>
      <c r="B1307" s="33" t="s">
        <v>204</v>
      </c>
      <c r="C1307" s="49">
        <f t="shared" si="60"/>
        <v>0.34718100890207715</v>
      </c>
      <c r="D1307" s="33">
        <v>61657</v>
      </c>
      <c r="E1307" s="33" t="s">
        <v>1108</v>
      </c>
      <c r="F1307" s="33" t="s">
        <v>3731</v>
      </c>
      <c r="H1307" s="35">
        <v>28</v>
      </c>
      <c r="I1307" s="35">
        <v>78</v>
      </c>
      <c r="J1307" s="41"/>
      <c r="K1307" s="42"/>
      <c r="L1307" s="51">
        <f t="shared" si="61"/>
        <v>28</v>
      </c>
      <c r="M1307" s="49">
        <f t="shared" si="62"/>
        <v>0.35897435897435898</v>
      </c>
    </row>
    <row r="1308" spans="1:13" s="50" customFormat="1" ht="14.5" x14ac:dyDescent="0.35">
      <c r="A1308" s="33">
        <v>133228</v>
      </c>
      <c r="B1308" s="33" t="s">
        <v>271</v>
      </c>
      <c r="C1308" s="49">
        <f t="shared" si="60"/>
        <v>0.26609657947686116</v>
      </c>
      <c r="D1308" s="33">
        <v>62548</v>
      </c>
      <c r="E1308" s="33" t="s">
        <v>1355</v>
      </c>
      <c r="F1308" s="33" t="s">
        <v>3732</v>
      </c>
      <c r="H1308" s="35">
        <v>160</v>
      </c>
      <c r="I1308" s="35">
        <v>640</v>
      </c>
      <c r="J1308" s="41"/>
      <c r="K1308" s="42"/>
      <c r="L1308" s="51">
        <f t="shared" si="61"/>
        <v>160</v>
      </c>
      <c r="M1308" s="49">
        <f t="shared" si="62"/>
        <v>0.25</v>
      </c>
    </row>
    <row r="1309" spans="1:13" s="50" customFormat="1" ht="14.5" x14ac:dyDescent="0.35">
      <c r="A1309" s="33">
        <v>133228</v>
      </c>
      <c r="B1309" s="33" t="s">
        <v>271</v>
      </c>
      <c r="C1309" s="49">
        <f t="shared" si="60"/>
        <v>0.26609657947686116</v>
      </c>
      <c r="D1309" s="33">
        <v>62550</v>
      </c>
      <c r="E1309" s="33" t="s">
        <v>1356</v>
      </c>
      <c r="F1309" s="33" t="s">
        <v>3733</v>
      </c>
      <c r="H1309" s="35">
        <v>156</v>
      </c>
      <c r="I1309" s="35">
        <v>623</v>
      </c>
      <c r="J1309" s="41"/>
      <c r="K1309" s="42"/>
      <c r="L1309" s="51">
        <f t="shared" si="61"/>
        <v>156</v>
      </c>
      <c r="M1309" s="49">
        <f t="shared" si="62"/>
        <v>0.2504012841091493</v>
      </c>
    </row>
    <row r="1310" spans="1:13" s="50" customFormat="1" ht="14.5" x14ac:dyDescent="0.35">
      <c r="A1310" s="33">
        <v>133228</v>
      </c>
      <c r="B1310" s="33" t="s">
        <v>271</v>
      </c>
      <c r="C1310" s="49">
        <f t="shared" si="60"/>
        <v>0.26609657947686116</v>
      </c>
      <c r="D1310" s="33">
        <v>62549</v>
      </c>
      <c r="E1310" s="33" t="s">
        <v>1357</v>
      </c>
      <c r="F1310" s="33" t="s">
        <v>3734</v>
      </c>
      <c r="H1310" s="35">
        <v>205</v>
      </c>
      <c r="I1310" s="35">
        <v>707</v>
      </c>
      <c r="J1310" s="41"/>
      <c r="K1310" s="42"/>
      <c r="L1310" s="51">
        <f t="shared" si="61"/>
        <v>205</v>
      </c>
      <c r="M1310" s="49">
        <f t="shared" si="62"/>
        <v>0.28995756718528998</v>
      </c>
    </row>
    <row r="1311" spans="1:13" s="50" customFormat="1" ht="14.5" x14ac:dyDescent="0.35">
      <c r="A1311" s="33">
        <v>3787</v>
      </c>
      <c r="B1311" s="33" t="s">
        <v>271</v>
      </c>
      <c r="C1311" s="49">
        <f t="shared" si="60"/>
        <v>0.26609657947686116</v>
      </c>
      <c r="D1311" s="33">
        <v>9100</v>
      </c>
      <c r="E1311" s="33" t="s">
        <v>2055</v>
      </c>
      <c r="F1311" s="33" t="s">
        <v>2392</v>
      </c>
      <c r="H1311" s="35">
        <v>8</v>
      </c>
      <c r="I1311" s="35">
        <v>18</v>
      </c>
      <c r="J1311" s="41"/>
      <c r="K1311" s="42"/>
      <c r="L1311" s="51">
        <f t="shared" si="61"/>
        <v>8</v>
      </c>
      <c r="M1311" s="49">
        <f t="shared" si="62"/>
        <v>0.44444444444444442</v>
      </c>
    </row>
    <row r="1312" spans="1:13" s="50" customFormat="1" ht="14.5" x14ac:dyDescent="0.35">
      <c r="A1312" s="33">
        <v>132980</v>
      </c>
      <c r="B1312" s="33" t="s">
        <v>149</v>
      </c>
      <c r="C1312" s="49">
        <f t="shared" si="60"/>
        <v>0.11453396524486571</v>
      </c>
      <c r="D1312" s="33">
        <v>150</v>
      </c>
      <c r="E1312" s="33" t="s">
        <v>3735</v>
      </c>
      <c r="F1312" s="33" t="s">
        <v>3736</v>
      </c>
      <c r="H1312" s="35">
        <v>0</v>
      </c>
      <c r="I1312" s="35">
        <v>146</v>
      </c>
      <c r="J1312" s="41"/>
      <c r="K1312" s="42"/>
      <c r="L1312" s="51">
        <f t="shared" si="61"/>
        <v>0</v>
      </c>
      <c r="M1312" s="49">
        <f t="shared" si="62"/>
        <v>0</v>
      </c>
    </row>
    <row r="1313" spans="1:13" s="50" customFormat="1" ht="14.5" x14ac:dyDescent="0.35">
      <c r="A1313" s="33">
        <v>132980</v>
      </c>
      <c r="B1313" s="33" t="s">
        <v>149</v>
      </c>
      <c r="C1313" s="49">
        <f t="shared" si="60"/>
        <v>0.11453396524486571</v>
      </c>
      <c r="D1313" s="33">
        <v>61663</v>
      </c>
      <c r="E1313" s="33" t="s">
        <v>3737</v>
      </c>
      <c r="F1313" s="33" t="s">
        <v>3738</v>
      </c>
      <c r="H1313" s="35">
        <v>17</v>
      </c>
      <c r="I1313" s="35">
        <v>170</v>
      </c>
      <c r="J1313" s="41"/>
      <c r="K1313" s="42"/>
      <c r="L1313" s="51">
        <f t="shared" si="61"/>
        <v>17</v>
      </c>
      <c r="M1313" s="49">
        <f t="shared" si="62"/>
        <v>0.1</v>
      </c>
    </row>
    <row r="1314" spans="1:13" s="50" customFormat="1" ht="14.5" x14ac:dyDescent="0.35">
      <c r="A1314" s="33">
        <v>132980</v>
      </c>
      <c r="B1314" s="33" t="s">
        <v>149</v>
      </c>
      <c r="C1314" s="49">
        <f t="shared" si="60"/>
        <v>0.11453396524486571</v>
      </c>
      <c r="D1314" s="33">
        <v>61661</v>
      </c>
      <c r="E1314" s="33" t="s">
        <v>866</v>
      </c>
      <c r="F1314" s="33" t="s">
        <v>3739</v>
      </c>
      <c r="H1314" s="35">
        <v>84</v>
      </c>
      <c r="I1314" s="35">
        <v>772</v>
      </c>
      <c r="J1314" s="41"/>
      <c r="K1314" s="42"/>
      <c r="L1314" s="51">
        <f t="shared" si="61"/>
        <v>84</v>
      </c>
      <c r="M1314" s="49">
        <f t="shared" si="62"/>
        <v>0.10880829015544041</v>
      </c>
    </row>
    <row r="1315" spans="1:13" s="50" customFormat="1" ht="14.5" x14ac:dyDescent="0.35">
      <c r="A1315" s="33">
        <v>132980</v>
      </c>
      <c r="B1315" s="33" t="s">
        <v>149</v>
      </c>
      <c r="C1315" s="49">
        <f t="shared" si="60"/>
        <v>0.11453396524486571</v>
      </c>
      <c r="D1315" s="33">
        <v>61659</v>
      </c>
      <c r="E1315" s="33" t="s">
        <v>867</v>
      </c>
      <c r="F1315" s="33" t="s">
        <v>3740</v>
      </c>
      <c r="H1315" s="35">
        <v>86</v>
      </c>
      <c r="I1315" s="35">
        <v>552</v>
      </c>
      <c r="J1315" s="41"/>
      <c r="K1315" s="42"/>
      <c r="L1315" s="51">
        <f t="shared" si="61"/>
        <v>86</v>
      </c>
      <c r="M1315" s="49">
        <f t="shared" si="62"/>
        <v>0.15579710144927536</v>
      </c>
    </row>
    <row r="1316" spans="1:13" s="50" customFormat="1" ht="14.5" x14ac:dyDescent="0.35">
      <c r="A1316" s="33">
        <v>132980</v>
      </c>
      <c r="B1316" s="33" t="s">
        <v>149</v>
      </c>
      <c r="C1316" s="49">
        <f t="shared" si="60"/>
        <v>0.11453396524486571</v>
      </c>
      <c r="D1316" s="33">
        <v>61662</v>
      </c>
      <c r="E1316" s="33" t="s">
        <v>868</v>
      </c>
      <c r="F1316" s="33" t="s">
        <v>3741</v>
      </c>
      <c r="H1316" s="35">
        <v>70</v>
      </c>
      <c r="I1316" s="35">
        <v>571</v>
      </c>
      <c r="J1316" s="41"/>
      <c r="K1316" s="42"/>
      <c r="L1316" s="51">
        <f t="shared" si="61"/>
        <v>70</v>
      </c>
      <c r="M1316" s="49">
        <f t="shared" si="62"/>
        <v>0.12259194395796848</v>
      </c>
    </row>
    <row r="1317" spans="1:13" s="50" customFormat="1" ht="14.5" x14ac:dyDescent="0.35">
      <c r="A1317" s="33">
        <v>132980</v>
      </c>
      <c r="B1317" s="33" t="s">
        <v>149</v>
      </c>
      <c r="C1317" s="49">
        <f t="shared" si="60"/>
        <v>0.11453396524486571</v>
      </c>
      <c r="D1317" s="33">
        <v>61660</v>
      </c>
      <c r="E1317" s="33" t="s">
        <v>869</v>
      </c>
      <c r="F1317" s="33" t="s">
        <v>3742</v>
      </c>
      <c r="H1317" s="35">
        <v>33</v>
      </c>
      <c r="I1317" s="35">
        <v>321</v>
      </c>
      <c r="J1317" s="41"/>
      <c r="K1317" s="42"/>
      <c r="L1317" s="51">
        <f t="shared" si="61"/>
        <v>33</v>
      </c>
      <c r="M1317" s="49">
        <f t="shared" si="62"/>
        <v>0.10280373831775701</v>
      </c>
    </row>
    <row r="1318" spans="1:13" s="50" customFormat="1" ht="14.5" x14ac:dyDescent="0.35">
      <c r="A1318" s="33">
        <v>132842</v>
      </c>
      <c r="B1318" s="33" t="s">
        <v>476</v>
      </c>
      <c r="C1318" s="49">
        <f t="shared" si="60"/>
        <v>0.11140368644926069</v>
      </c>
      <c r="D1318" s="33">
        <v>60728</v>
      </c>
      <c r="E1318" s="33" t="s">
        <v>2229</v>
      </c>
      <c r="F1318" s="33" t="s">
        <v>3743</v>
      </c>
      <c r="H1318" s="35">
        <v>54</v>
      </c>
      <c r="I1318" s="35">
        <v>423</v>
      </c>
      <c r="J1318" s="41"/>
      <c r="K1318" s="42"/>
      <c r="L1318" s="51">
        <f t="shared" si="61"/>
        <v>54</v>
      </c>
      <c r="M1318" s="49">
        <f t="shared" si="62"/>
        <v>0.1276595744680851</v>
      </c>
    </row>
    <row r="1319" spans="1:13" s="50" customFormat="1" ht="14.5" x14ac:dyDescent="0.35">
      <c r="A1319" s="33">
        <v>132842</v>
      </c>
      <c r="B1319" s="33" t="s">
        <v>476</v>
      </c>
      <c r="C1319" s="49">
        <f t="shared" si="60"/>
        <v>0.11140368644926069</v>
      </c>
      <c r="D1319" s="33">
        <v>60904</v>
      </c>
      <c r="E1319" s="33" t="s">
        <v>2230</v>
      </c>
      <c r="F1319" s="33" t="s">
        <v>3744</v>
      </c>
      <c r="H1319" s="35">
        <v>84</v>
      </c>
      <c r="I1319" s="35">
        <v>517</v>
      </c>
      <c r="J1319" s="41"/>
      <c r="K1319" s="42"/>
      <c r="L1319" s="51">
        <f t="shared" si="61"/>
        <v>84</v>
      </c>
      <c r="M1319" s="49">
        <f t="shared" si="62"/>
        <v>0.16247582205029013</v>
      </c>
    </row>
    <row r="1320" spans="1:13" s="50" customFormat="1" ht="14.5" x14ac:dyDescent="0.35">
      <c r="A1320" s="33">
        <v>132842</v>
      </c>
      <c r="B1320" s="33" t="s">
        <v>476</v>
      </c>
      <c r="C1320" s="49">
        <f t="shared" si="60"/>
        <v>0.11140368644926069</v>
      </c>
      <c r="D1320" s="33">
        <v>140</v>
      </c>
      <c r="E1320" s="33" t="s">
        <v>2231</v>
      </c>
      <c r="F1320" s="33" t="s">
        <v>3745</v>
      </c>
      <c r="H1320" s="35">
        <v>13</v>
      </c>
      <c r="I1320" s="35">
        <v>220</v>
      </c>
      <c r="J1320" s="41"/>
      <c r="K1320" s="42"/>
      <c r="L1320" s="51">
        <f t="shared" si="61"/>
        <v>13</v>
      </c>
      <c r="M1320" s="49">
        <f t="shared" si="62"/>
        <v>5.909090909090909E-2</v>
      </c>
    </row>
    <row r="1321" spans="1:13" s="50" customFormat="1" ht="14.5" x14ac:dyDescent="0.35">
      <c r="A1321" s="33">
        <v>132842</v>
      </c>
      <c r="B1321" s="33" t="s">
        <v>476</v>
      </c>
      <c r="C1321" s="49">
        <f t="shared" si="60"/>
        <v>0.11140368644926069</v>
      </c>
      <c r="D1321" s="33">
        <v>60768</v>
      </c>
      <c r="E1321" s="33" t="s">
        <v>2232</v>
      </c>
      <c r="F1321" s="33" t="s">
        <v>3746</v>
      </c>
      <c r="H1321" s="35">
        <v>9</v>
      </c>
      <c r="I1321" s="35">
        <v>96</v>
      </c>
      <c r="J1321" s="41"/>
      <c r="K1321" s="42"/>
      <c r="L1321" s="51">
        <f t="shared" si="61"/>
        <v>9</v>
      </c>
      <c r="M1321" s="49">
        <f t="shared" si="62"/>
        <v>9.375E-2</v>
      </c>
    </row>
    <row r="1322" spans="1:13" s="50" customFormat="1" ht="14.5" x14ac:dyDescent="0.35">
      <c r="A1322" s="33">
        <v>132842</v>
      </c>
      <c r="B1322" s="33" t="s">
        <v>476</v>
      </c>
      <c r="C1322" s="49">
        <f t="shared" si="60"/>
        <v>0.11140368644926069</v>
      </c>
      <c r="D1322" s="33">
        <v>60901</v>
      </c>
      <c r="E1322" s="33" t="s">
        <v>2233</v>
      </c>
      <c r="F1322" s="33" t="s">
        <v>3747</v>
      </c>
      <c r="H1322" s="35">
        <v>163</v>
      </c>
      <c r="I1322" s="35">
        <v>1630</v>
      </c>
      <c r="J1322" s="41"/>
      <c r="K1322" s="42"/>
      <c r="L1322" s="51">
        <f t="shared" si="61"/>
        <v>163</v>
      </c>
      <c r="M1322" s="49">
        <f t="shared" si="62"/>
        <v>0.1</v>
      </c>
    </row>
    <row r="1323" spans="1:13" s="50" customFormat="1" ht="14.5" x14ac:dyDescent="0.35">
      <c r="A1323" s="33">
        <v>132842</v>
      </c>
      <c r="B1323" s="33" t="s">
        <v>476</v>
      </c>
      <c r="C1323" s="49">
        <f t="shared" si="60"/>
        <v>0.11140368644926069</v>
      </c>
      <c r="D1323" s="33">
        <v>60902</v>
      </c>
      <c r="E1323" s="33" t="s">
        <v>2234</v>
      </c>
      <c r="F1323" s="33" t="s">
        <v>3748</v>
      </c>
      <c r="H1323" s="35">
        <v>88</v>
      </c>
      <c r="I1323" s="35">
        <v>753</v>
      </c>
      <c r="J1323" s="41"/>
      <c r="K1323" s="42"/>
      <c r="L1323" s="51">
        <f t="shared" si="61"/>
        <v>88</v>
      </c>
      <c r="M1323" s="49">
        <f t="shared" si="62"/>
        <v>0.11686586985391766</v>
      </c>
    </row>
    <row r="1324" spans="1:13" s="50" customFormat="1" ht="14.5" x14ac:dyDescent="0.35">
      <c r="A1324" s="33">
        <v>132842</v>
      </c>
      <c r="B1324" s="33" t="s">
        <v>476</v>
      </c>
      <c r="C1324" s="49">
        <f t="shared" si="60"/>
        <v>0.11140368644926069</v>
      </c>
      <c r="D1324" s="33">
        <v>60906</v>
      </c>
      <c r="E1324" s="33" t="s">
        <v>875</v>
      </c>
      <c r="F1324" s="33" t="s">
        <v>3749</v>
      </c>
      <c r="H1324" s="35">
        <v>47</v>
      </c>
      <c r="I1324" s="35">
        <v>343</v>
      </c>
      <c r="J1324" s="41"/>
      <c r="K1324" s="42"/>
      <c r="L1324" s="51">
        <f t="shared" si="61"/>
        <v>47</v>
      </c>
      <c r="M1324" s="49">
        <f t="shared" si="62"/>
        <v>0.13702623906705538</v>
      </c>
    </row>
    <row r="1325" spans="1:13" s="50" customFormat="1" ht="14.5" x14ac:dyDescent="0.35">
      <c r="A1325" s="33">
        <v>132842</v>
      </c>
      <c r="B1325" s="33" t="s">
        <v>476</v>
      </c>
      <c r="C1325" s="49">
        <f t="shared" si="60"/>
        <v>0.11140368644926069</v>
      </c>
      <c r="D1325" s="33">
        <v>212219</v>
      </c>
      <c r="E1325" s="33" t="s">
        <v>2235</v>
      </c>
      <c r="F1325" s="33" t="s">
        <v>3750</v>
      </c>
      <c r="H1325" s="35">
        <v>65</v>
      </c>
      <c r="I1325" s="35">
        <v>490</v>
      </c>
      <c r="J1325" s="41"/>
      <c r="K1325" s="42"/>
      <c r="L1325" s="51">
        <f t="shared" si="61"/>
        <v>65</v>
      </c>
      <c r="M1325" s="49">
        <f t="shared" si="62"/>
        <v>0.1326530612244898</v>
      </c>
    </row>
    <row r="1326" spans="1:13" s="50" customFormat="1" ht="14.5" x14ac:dyDescent="0.35">
      <c r="A1326" s="33">
        <v>132842</v>
      </c>
      <c r="B1326" s="33" t="s">
        <v>476</v>
      </c>
      <c r="C1326" s="49">
        <f t="shared" si="60"/>
        <v>0.11140368644926069</v>
      </c>
      <c r="D1326" s="33">
        <v>60899</v>
      </c>
      <c r="E1326" s="33" t="s">
        <v>2236</v>
      </c>
      <c r="F1326" s="33" t="s">
        <v>3751</v>
      </c>
      <c r="H1326" s="35">
        <v>27</v>
      </c>
      <c r="I1326" s="35">
        <v>465</v>
      </c>
      <c r="J1326" s="41"/>
      <c r="K1326" s="42"/>
      <c r="L1326" s="51">
        <f t="shared" si="61"/>
        <v>27</v>
      </c>
      <c r="M1326" s="49">
        <f t="shared" si="62"/>
        <v>5.8064516129032261E-2</v>
      </c>
    </row>
    <row r="1327" spans="1:13" s="50" customFormat="1" ht="14.5" x14ac:dyDescent="0.35">
      <c r="A1327" s="33">
        <v>132845</v>
      </c>
      <c r="B1327" s="33" t="s">
        <v>477</v>
      </c>
      <c r="C1327" s="49">
        <f t="shared" si="60"/>
        <v>8.7285363859362225E-2</v>
      </c>
      <c r="D1327" s="33">
        <v>60910</v>
      </c>
      <c r="E1327" s="33" t="s">
        <v>2237</v>
      </c>
      <c r="F1327" s="33" t="s">
        <v>3752</v>
      </c>
      <c r="H1327" s="35">
        <v>73</v>
      </c>
      <c r="I1327" s="35">
        <v>705</v>
      </c>
      <c r="J1327" s="41"/>
      <c r="K1327" s="42"/>
      <c r="L1327" s="51">
        <f t="shared" si="61"/>
        <v>73</v>
      </c>
      <c r="M1327" s="49">
        <f t="shared" si="62"/>
        <v>0.10354609929078014</v>
      </c>
    </row>
    <row r="1328" spans="1:13" s="50" customFormat="1" ht="14.5" x14ac:dyDescent="0.35">
      <c r="A1328" s="33">
        <v>132845</v>
      </c>
      <c r="B1328" s="33" t="s">
        <v>477</v>
      </c>
      <c r="C1328" s="49">
        <f t="shared" si="60"/>
        <v>8.7285363859362225E-2</v>
      </c>
      <c r="D1328" s="33">
        <v>60907</v>
      </c>
      <c r="E1328" s="33" t="s">
        <v>2238</v>
      </c>
      <c r="F1328" s="33" t="s">
        <v>3753</v>
      </c>
      <c r="H1328" s="35">
        <v>16</v>
      </c>
      <c r="I1328" s="35">
        <v>281</v>
      </c>
      <c r="J1328" s="41"/>
      <c r="K1328" s="42"/>
      <c r="L1328" s="51">
        <f t="shared" si="61"/>
        <v>16</v>
      </c>
      <c r="M1328" s="49">
        <f t="shared" si="62"/>
        <v>5.6939501779359428E-2</v>
      </c>
    </row>
    <row r="1329" spans="1:13" s="50" customFormat="1" ht="14.5" x14ac:dyDescent="0.35">
      <c r="A1329" s="33">
        <v>132845</v>
      </c>
      <c r="B1329" s="33" t="s">
        <v>477</v>
      </c>
      <c r="C1329" s="49">
        <f t="shared" si="60"/>
        <v>8.7285363859362225E-2</v>
      </c>
      <c r="D1329" s="33">
        <v>209302</v>
      </c>
      <c r="E1329" s="33" t="s">
        <v>2239</v>
      </c>
      <c r="F1329" s="33" t="s">
        <v>3754</v>
      </c>
      <c r="H1329" s="35">
        <v>79</v>
      </c>
      <c r="I1329" s="35">
        <v>731</v>
      </c>
      <c r="J1329" s="41"/>
      <c r="K1329" s="42"/>
      <c r="L1329" s="51">
        <f t="shared" si="61"/>
        <v>79</v>
      </c>
      <c r="M1329" s="49">
        <f t="shared" si="62"/>
        <v>0.10807113543091655</v>
      </c>
    </row>
    <row r="1330" spans="1:13" s="50" customFormat="1" ht="14.5" x14ac:dyDescent="0.35">
      <c r="A1330" s="33">
        <v>132845</v>
      </c>
      <c r="B1330" s="33" t="s">
        <v>477</v>
      </c>
      <c r="C1330" s="49">
        <f t="shared" si="60"/>
        <v>8.7285363859362225E-2</v>
      </c>
      <c r="D1330" s="33">
        <v>60972</v>
      </c>
      <c r="E1330" s="33" t="s">
        <v>1595</v>
      </c>
      <c r="F1330" s="33" t="s">
        <v>3755</v>
      </c>
      <c r="H1330" s="35">
        <v>66</v>
      </c>
      <c r="I1330" s="35">
        <v>382</v>
      </c>
      <c r="J1330" s="41"/>
      <c r="K1330" s="42"/>
      <c r="L1330" s="51">
        <f t="shared" si="61"/>
        <v>66</v>
      </c>
      <c r="M1330" s="49">
        <f t="shared" si="62"/>
        <v>0.17277486910994763</v>
      </c>
    </row>
    <row r="1331" spans="1:13" s="50" customFormat="1" ht="14.5" x14ac:dyDescent="0.35">
      <c r="A1331" s="33">
        <v>132845</v>
      </c>
      <c r="B1331" s="33" t="s">
        <v>477</v>
      </c>
      <c r="C1331" s="49">
        <f t="shared" si="60"/>
        <v>8.7285363859362225E-2</v>
      </c>
      <c r="D1331" s="33">
        <v>60911</v>
      </c>
      <c r="E1331" s="33" t="s">
        <v>2240</v>
      </c>
      <c r="F1331" s="33" t="s">
        <v>3756</v>
      </c>
      <c r="H1331" s="35">
        <v>33</v>
      </c>
      <c r="I1331" s="35">
        <v>373</v>
      </c>
      <c r="J1331" s="41"/>
      <c r="K1331" s="42"/>
      <c r="L1331" s="51">
        <f t="shared" si="61"/>
        <v>33</v>
      </c>
      <c r="M1331" s="49">
        <f t="shared" si="62"/>
        <v>8.8471849865951746E-2</v>
      </c>
    </row>
    <row r="1332" spans="1:13" s="50" customFormat="1" ht="14.5" x14ac:dyDescent="0.35">
      <c r="A1332" s="33">
        <v>132845</v>
      </c>
      <c r="B1332" s="33" t="s">
        <v>477</v>
      </c>
      <c r="C1332" s="49">
        <f t="shared" si="60"/>
        <v>8.7285363859362225E-2</v>
      </c>
      <c r="D1332" s="33">
        <v>60913</v>
      </c>
      <c r="E1332" s="33" t="s">
        <v>2241</v>
      </c>
      <c r="F1332" s="33" t="s">
        <v>3757</v>
      </c>
      <c r="H1332" s="35">
        <v>32</v>
      </c>
      <c r="I1332" s="35">
        <v>274</v>
      </c>
      <c r="J1332" s="41"/>
      <c r="K1332" s="42"/>
      <c r="L1332" s="51">
        <f t="shared" si="61"/>
        <v>32</v>
      </c>
      <c r="M1332" s="49">
        <f t="shared" si="62"/>
        <v>0.11678832116788321</v>
      </c>
    </row>
    <row r="1333" spans="1:13" s="50" customFormat="1" ht="14.5" x14ac:dyDescent="0.35">
      <c r="A1333" s="33">
        <v>132845</v>
      </c>
      <c r="B1333" s="33" t="s">
        <v>477</v>
      </c>
      <c r="C1333" s="49">
        <f t="shared" si="60"/>
        <v>8.7285363859362225E-2</v>
      </c>
      <c r="D1333" s="33"/>
      <c r="E1333" s="33" t="s">
        <v>3758</v>
      </c>
      <c r="F1333" s="33" t="s">
        <v>3759</v>
      </c>
      <c r="H1333" s="35">
        <v>84</v>
      </c>
      <c r="I1333" s="35">
        <v>1629</v>
      </c>
      <c r="J1333" s="41"/>
      <c r="K1333" s="42"/>
      <c r="L1333" s="51">
        <f t="shared" si="61"/>
        <v>84</v>
      </c>
      <c r="M1333" s="49">
        <f t="shared" si="62"/>
        <v>5.1565377532228361E-2</v>
      </c>
    </row>
    <row r="1334" spans="1:13" s="50" customFormat="1" ht="14.5" x14ac:dyDescent="0.35">
      <c r="A1334" s="33">
        <v>132845</v>
      </c>
      <c r="B1334" s="33" t="s">
        <v>477</v>
      </c>
      <c r="C1334" s="49">
        <f t="shared" si="60"/>
        <v>8.7285363859362225E-2</v>
      </c>
      <c r="D1334" s="33">
        <v>60909</v>
      </c>
      <c r="E1334" s="33" t="s">
        <v>2242</v>
      </c>
      <c r="F1334" s="33" t="s">
        <v>3760</v>
      </c>
      <c r="H1334" s="35">
        <v>44</v>
      </c>
      <c r="I1334" s="35">
        <v>517</v>
      </c>
      <c r="J1334" s="41"/>
      <c r="K1334" s="42"/>
      <c r="L1334" s="51">
        <f t="shared" si="61"/>
        <v>44</v>
      </c>
      <c r="M1334" s="49">
        <f t="shared" si="62"/>
        <v>8.5106382978723402E-2</v>
      </c>
    </row>
    <row r="1335" spans="1:13" s="50" customFormat="1" ht="14.5" x14ac:dyDescent="0.35">
      <c r="A1335" s="33">
        <v>133327</v>
      </c>
      <c r="B1335" s="33" t="s">
        <v>227</v>
      </c>
      <c r="C1335" s="49">
        <f t="shared" si="60"/>
        <v>0.53641456582633051</v>
      </c>
      <c r="D1335" s="33">
        <v>62825</v>
      </c>
      <c r="E1335" s="33" t="s">
        <v>1180</v>
      </c>
      <c r="F1335" s="33" t="s">
        <v>3761</v>
      </c>
      <c r="H1335" s="35">
        <v>201</v>
      </c>
      <c r="I1335" s="35">
        <v>323</v>
      </c>
      <c r="J1335" s="41"/>
      <c r="K1335" s="42"/>
      <c r="L1335" s="51">
        <f t="shared" si="61"/>
        <v>201</v>
      </c>
      <c r="M1335" s="49">
        <f t="shared" si="62"/>
        <v>0.62229102167182659</v>
      </c>
    </row>
    <row r="1336" spans="1:13" s="50" customFormat="1" ht="14.5" x14ac:dyDescent="0.35">
      <c r="A1336" s="33">
        <v>133327</v>
      </c>
      <c r="B1336" s="33" t="s">
        <v>227</v>
      </c>
      <c r="C1336" s="49">
        <f t="shared" ref="C1336:C1399" si="63">SUMIF($B$2:$B$2241,B1336,$L$2:$L$2241)/(SUMIF($B$2:$B$2241,B1336,$I$2:$I$2241))</f>
        <v>0.53641456582633051</v>
      </c>
      <c r="D1336" s="33">
        <v>62826</v>
      </c>
      <c r="E1336" s="33" t="s">
        <v>3763</v>
      </c>
      <c r="F1336" s="33" t="s">
        <v>3764</v>
      </c>
      <c r="H1336" s="35">
        <v>101</v>
      </c>
      <c r="I1336" s="35">
        <v>223</v>
      </c>
      <c r="J1336" s="41"/>
      <c r="K1336" s="42"/>
      <c r="L1336" s="51">
        <f t="shared" si="61"/>
        <v>101</v>
      </c>
      <c r="M1336" s="49">
        <f t="shared" si="62"/>
        <v>0.452914798206278</v>
      </c>
    </row>
    <row r="1337" spans="1:13" s="50" customFormat="1" ht="14.5" x14ac:dyDescent="0.35">
      <c r="A1337" s="33">
        <v>133327</v>
      </c>
      <c r="B1337" s="33" t="s">
        <v>227</v>
      </c>
      <c r="C1337" s="49">
        <f t="shared" si="63"/>
        <v>0.53641456582633051</v>
      </c>
      <c r="D1337" s="33">
        <v>62825</v>
      </c>
      <c r="E1337" s="33" t="s">
        <v>3762</v>
      </c>
      <c r="F1337" s="33" t="s">
        <v>3761</v>
      </c>
      <c r="H1337" s="35">
        <v>81</v>
      </c>
      <c r="I1337" s="35">
        <v>168</v>
      </c>
      <c r="J1337" s="41"/>
      <c r="K1337" s="42"/>
      <c r="L1337" s="51">
        <f t="shared" si="61"/>
        <v>81</v>
      </c>
      <c r="M1337" s="49">
        <f t="shared" si="62"/>
        <v>0.48214285714285715</v>
      </c>
    </row>
    <row r="1338" spans="1:13" s="50" customFormat="1" ht="14.5" x14ac:dyDescent="0.35">
      <c r="A1338" s="33">
        <v>133484</v>
      </c>
      <c r="B1338" s="33" t="s">
        <v>496</v>
      </c>
      <c r="C1338" s="49">
        <f t="shared" si="63"/>
        <v>0.25668209646110196</v>
      </c>
      <c r="D1338" s="33">
        <v>16083374</v>
      </c>
      <c r="E1338" s="33" t="s">
        <v>2319</v>
      </c>
      <c r="F1338" s="33" t="s">
        <v>3765</v>
      </c>
      <c r="H1338" s="35">
        <v>14</v>
      </c>
      <c r="I1338" s="35">
        <v>124</v>
      </c>
      <c r="J1338" s="41"/>
      <c r="K1338" s="42"/>
      <c r="L1338" s="51">
        <f t="shared" si="61"/>
        <v>14</v>
      </c>
      <c r="M1338" s="49">
        <f t="shared" si="62"/>
        <v>0.11290322580645161</v>
      </c>
    </row>
    <row r="1339" spans="1:13" s="50" customFormat="1" ht="14.5" x14ac:dyDescent="0.35">
      <c r="A1339" s="33">
        <v>133484</v>
      </c>
      <c r="B1339" s="33" t="s">
        <v>496</v>
      </c>
      <c r="C1339" s="49">
        <f t="shared" si="63"/>
        <v>0.25668209646110196</v>
      </c>
      <c r="D1339" s="33">
        <v>63357</v>
      </c>
      <c r="E1339" s="33" t="s">
        <v>1785</v>
      </c>
      <c r="F1339" s="33" t="s">
        <v>3766</v>
      </c>
      <c r="H1339" s="35">
        <v>36</v>
      </c>
      <c r="I1339" s="35">
        <v>247</v>
      </c>
      <c r="J1339" s="41"/>
      <c r="K1339" s="42"/>
      <c r="L1339" s="51">
        <f t="shared" si="61"/>
        <v>36</v>
      </c>
      <c r="M1339" s="49">
        <f t="shared" si="62"/>
        <v>0.145748987854251</v>
      </c>
    </row>
    <row r="1340" spans="1:13" s="50" customFormat="1" ht="14.5" x14ac:dyDescent="0.35">
      <c r="A1340" s="33">
        <v>133484</v>
      </c>
      <c r="B1340" s="33" t="s">
        <v>496</v>
      </c>
      <c r="C1340" s="49">
        <f t="shared" si="63"/>
        <v>0.25668209646110196</v>
      </c>
      <c r="D1340" s="33">
        <v>63354</v>
      </c>
      <c r="E1340" s="33" t="s">
        <v>2320</v>
      </c>
      <c r="F1340" s="33" t="s">
        <v>3767</v>
      </c>
      <c r="H1340" s="35">
        <v>104</v>
      </c>
      <c r="I1340" s="35">
        <v>363</v>
      </c>
      <c r="J1340" s="41"/>
      <c r="K1340" s="42"/>
      <c r="L1340" s="51">
        <f t="shared" si="61"/>
        <v>104</v>
      </c>
      <c r="M1340" s="49">
        <f t="shared" si="62"/>
        <v>0.28650137741046833</v>
      </c>
    </row>
    <row r="1341" spans="1:13" s="50" customFormat="1" ht="14.5" x14ac:dyDescent="0.35">
      <c r="A1341" s="33">
        <v>133484</v>
      </c>
      <c r="B1341" s="33" t="s">
        <v>496</v>
      </c>
      <c r="C1341" s="49">
        <f t="shared" si="63"/>
        <v>0.25668209646110196</v>
      </c>
      <c r="D1341" s="33">
        <v>63351</v>
      </c>
      <c r="E1341" s="33" t="s">
        <v>1607</v>
      </c>
      <c r="F1341" s="33" t="s">
        <v>3768</v>
      </c>
      <c r="H1341" s="35">
        <v>149</v>
      </c>
      <c r="I1341" s="35">
        <v>246</v>
      </c>
      <c r="J1341" s="41"/>
      <c r="K1341" s="42"/>
      <c r="L1341" s="51">
        <f t="shared" si="61"/>
        <v>149</v>
      </c>
      <c r="M1341" s="49">
        <f t="shared" si="62"/>
        <v>0.60569105691056913</v>
      </c>
    </row>
    <row r="1342" spans="1:13" s="50" customFormat="1" ht="14.5" x14ac:dyDescent="0.35">
      <c r="A1342" s="33">
        <v>133484</v>
      </c>
      <c r="B1342" s="33" t="s">
        <v>496</v>
      </c>
      <c r="C1342" s="49">
        <f t="shared" si="63"/>
        <v>0.25668209646110196</v>
      </c>
      <c r="D1342" s="33">
        <v>63353</v>
      </c>
      <c r="E1342" s="33" t="s">
        <v>1367</v>
      </c>
      <c r="F1342" s="33" t="s">
        <v>3769</v>
      </c>
      <c r="H1342" s="35">
        <v>119</v>
      </c>
      <c r="I1342" s="35">
        <v>508</v>
      </c>
      <c r="J1342" s="41"/>
      <c r="K1342" s="42"/>
      <c r="L1342" s="51">
        <f t="shared" si="61"/>
        <v>119</v>
      </c>
      <c r="M1342" s="49">
        <f t="shared" si="62"/>
        <v>0.23425196850393701</v>
      </c>
    </row>
    <row r="1343" spans="1:13" s="50" customFormat="1" ht="14.5" x14ac:dyDescent="0.35">
      <c r="A1343" s="33">
        <v>133484</v>
      </c>
      <c r="B1343" s="33" t="s">
        <v>496</v>
      </c>
      <c r="C1343" s="49">
        <f t="shared" si="63"/>
        <v>0.25668209646110196</v>
      </c>
      <c r="D1343" s="33">
        <v>63337</v>
      </c>
      <c r="E1343" s="33" t="s">
        <v>1595</v>
      </c>
      <c r="F1343" s="33" t="s">
        <v>3770</v>
      </c>
      <c r="H1343" s="35">
        <v>38</v>
      </c>
      <c r="I1343" s="35">
        <v>388</v>
      </c>
      <c r="J1343" s="41"/>
      <c r="K1343" s="42"/>
      <c r="L1343" s="51">
        <f t="shared" si="61"/>
        <v>38</v>
      </c>
      <c r="M1343" s="49">
        <f t="shared" si="62"/>
        <v>9.7938144329896906E-2</v>
      </c>
    </row>
    <row r="1344" spans="1:13" s="50" customFormat="1" ht="14.5" x14ac:dyDescent="0.35">
      <c r="A1344" s="33">
        <v>133484</v>
      </c>
      <c r="B1344" s="33" t="s">
        <v>496</v>
      </c>
      <c r="C1344" s="49">
        <f t="shared" si="63"/>
        <v>0.25668209646110196</v>
      </c>
      <c r="D1344" s="33">
        <v>63356</v>
      </c>
      <c r="E1344" s="33" t="s">
        <v>2321</v>
      </c>
      <c r="F1344" s="33" t="s">
        <v>3771</v>
      </c>
      <c r="H1344" s="35">
        <v>440</v>
      </c>
      <c r="I1344" s="35">
        <v>2025</v>
      </c>
      <c r="J1344" s="41"/>
      <c r="K1344" s="42"/>
      <c r="L1344" s="51">
        <f t="shared" si="61"/>
        <v>440</v>
      </c>
      <c r="M1344" s="49">
        <f t="shared" si="62"/>
        <v>0.21728395061728395</v>
      </c>
    </row>
    <row r="1345" spans="1:13" s="50" customFormat="1" ht="14.5" x14ac:dyDescent="0.35">
      <c r="A1345" s="33">
        <v>133484</v>
      </c>
      <c r="B1345" s="33" t="s">
        <v>496</v>
      </c>
      <c r="C1345" s="49">
        <f t="shared" si="63"/>
        <v>0.25668209646110196</v>
      </c>
      <c r="D1345" s="33">
        <v>63345</v>
      </c>
      <c r="E1345" s="33" t="s">
        <v>1009</v>
      </c>
      <c r="F1345" s="33" t="s">
        <v>3772</v>
      </c>
      <c r="H1345" s="35">
        <v>45</v>
      </c>
      <c r="I1345" s="35">
        <v>123</v>
      </c>
      <c r="J1345" s="41"/>
      <c r="K1345" s="42"/>
      <c r="L1345" s="51">
        <f t="shared" si="61"/>
        <v>45</v>
      </c>
      <c r="M1345" s="49">
        <f t="shared" si="62"/>
        <v>0.36585365853658536</v>
      </c>
    </row>
    <row r="1346" spans="1:13" s="50" customFormat="1" ht="14.5" x14ac:dyDescent="0.35">
      <c r="A1346" s="33">
        <v>133484</v>
      </c>
      <c r="B1346" s="33" t="s">
        <v>496</v>
      </c>
      <c r="C1346" s="49">
        <f t="shared" si="63"/>
        <v>0.25668209646110196</v>
      </c>
      <c r="D1346" s="33">
        <v>63348</v>
      </c>
      <c r="E1346" s="33" t="s">
        <v>2322</v>
      </c>
      <c r="F1346" s="33" t="s">
        <v>3773</v>
      </c>
      <c r="H1346" s="35">
        <v>254</v>
      </c>
      <c r="I1346" s="35">
        <v>972</v>
      </c>
      <c r="J1346" s="41"/>
      <c r="K1346" s="42"/>
      <c r="L1346" s="51">
        <f t="shared" ref="L1346:L1409" si="64">IF(K1346="",H1346,(MIN(I1346,(K1346*1.6*I1346))))</f>
        <v>254</v>
      </c>
      <c r="M1346" s="49">
        <f t="shared" ref="M1346:M1409" si="65">IF(L1346=0,0,(L1346/I1346))</f>
        <v>0.26131687242798352</v>
      </c>
    </row>
    <row r="1347" spans="1:13" s="50" customFormat="1" ht="14.5" x14ac:dyDescent="0.35">
      <c r="A1347" s="33">
        <v>133484</v>
      </c>
      <c r="B1347" s="33" t="s">
        <v>496</v>
      </c>
      <c r="C1347" s="49">
        <f t="shared" si="63"/>
        <v>0.25668209646110196</v>
      </c>
      <c r="D1347" s="33">
        <v>63339</v>
      </c>
      <c r="E1347" s="33" t="s">
        <v>2323</v>
      </c>
      <c r="F1347" s="33" t="s">
        <v>3774</v>
      </c>
      <c r="H1347" s="35">
        <v>117</v>
      </c>
      <c r="I1347" s="35">
        <v>389</v>
      </c>
      <c r="J1347" s="41"/>
      <c r="K1347" s="42"/>
      <c r="L1347" s="51">
        <f t="shared" si="64"/>
        <v>117</v>
      </c>
      <c r="M1347" s="49">
        <f t="shared" si="65"/>
        <v>0.30077120822622105</v>
      </c>
    </row>
    <row r="1348" spans="1:13" s="50" customFormat="1" ht="14.5" x14ac:dyDescent="0.35">
      <c r="A1348" s="33">
        <v>133484</v>
      </c>
      <c r="B1348" s="33" t="s">
        <v>496</v>
      </c>
      <c r="C1348" s="49">
        <f t="shared" si="63"/>
        <v>0.25668209646110196</v>
      </c>
      <c r="D1348" s="33">
        <v>110</v>
      </c>
      <c r="E1348" s="33" t="s">
        <v>2324</v>
      </c>
      <c r="F1348" s="33" t="s">
        <v>3775</v>
      </c>
      <c r="H1348" s="35">
        <v>123</v>
      </c>
      <c r="I1348" s="35">
        <v>237</v>
      </c>
      <c r="J1348" s="41"/>
      <c r="K1348" s="42"/>
      <c r="L1348" s="51">
        <f t="shared" si="64"/>
        <v>123</v>
      </c>
      <c r="M1348" s="49">
        <f t="shared" si="65"/>
        <v>0.51898734177215189</v>
      </c>
    </row>
    <row r="1349" spans="1:13" s="50" customFormat="1" ht="14.5" x14ac:dyDescent="0.35">
      <c r="A1349" s="33">
        <v>133484</v>
      </c>
      <c r="B1349" s="33" t="s">
        <v>496</v>
      </c>
      <c r="C1349" s="49">
        <f t="shared" si="63"/>
        <v>0.25668209646110196</v>
      </c>
      <c r="D1349" s="33">
        <v>63350</v>
      </c>
      <c r="E1349" s="33" t="s">
        <v>2325</v>
      </c>
      <c r="F1349" s="33" t="s">
        <v>3776</v>
      </c>
      <c r="H1349" s="35">
        <v>58</v>
      </c>
      <c r="I1349" s="35">
        <v>416</v>
      </c>
      <c r="J1349" s="41"/>
      <c r="K1349" s="42"/>
      <c r="L1349" s="51">
        <f t="shared" si="64"/>
        <v>58</v>
      </c>
      <c r="M1349" s="49">
        <f t="shared" si="65"/>
        <v>0.13942307692307693</v>
      </c>
    </row>
    <row r="1350" spans="1:13" s="50" customFormat="1" ht="14.5" x14ac:dyDescent="0.35">
      <c r="A1350" s="33">
        <v>133484</v>
      </c>
      <c r="B1350" s="33" t="s">
        <v>496</v>
      </c>
      <c r="C1350" s="49">
        <f t="shared" si="63"/>
        <v>0.25668209646110196</v>
      </c>
      <c r="D1350" s="33">
        <v>63346</v>
      </c>
      <c r="E1350" s="33" t="s">
        <v>3777</v>
      </c>
      <c r="F1350" s="33" t="s">
        <v>3778</v>
      </c>
      <c r="H1350" s="35">
        <v>98</v>
      </c>
      <c r="I1350" s="35">
        <v>388</v>
      </c>
      <c r="J1350" s="41"/>
      <c r="K1350" s="42"/>
      <c r="L1350" s="51">
        <f t="shared" si="64"/>
        <v>98</v>
      </c>
      <c r="M1350" s="49">
        <f t="shared" si="65"/>
        <v>0.25257731958762886</v>
      </c>
    </row>
    <row r="1351" spans="1:13" s="50" customFormat="1" ht="14.5" x14ac:dyDescent="0.35">
      <c r="A1351" s="33">
        <v>133484</v>
      </c>
      <c r="B1351" s="33" t="s">
        <v>496</v>
      </c>
      <c r="C1351" s="49">
        <f t="shared" si="63"/>
        <v>0.25668209646110196</v>
      </c>
      <c r="D1351" s="33">
        <v>63352</v>
      </c>
      <c r="E1351" s="33" t="s">
        <v>920</v>
      </c>
      <c r="F1351" s="33" t="s">
        <v>3779</v>
      </c>
      <c r="H1351" s="35">
        <v>124</v>
      </c>
      <c r="I1351" s="35">
        <v>271</v>
      </c>
      <c r="J1351" s="41"/>
      <c r="K1351" s="42"/>
      <c r="L1351" s="51">
        <f t="shared" si="64"/>
        <v>124</v>
      </c>
      <c r="M1351" s="49">
        <f t="shared" si="65"/>
        <v>0.45756457564575648</v>
      </c>
    </row>
    <row r="1352" spans="1:13" s="50" customFormat="1" ht="14.5" x14ac:dyDescent="0.35">
      <c r="A1352" s="33">
        <v>133230</v>
      </c>
      <c r="B1352" s="33" t="s">
        <v>124</v>
      </c>
      <c r="C1352" s="49">
        <f t="shared" si="63"/>
        <v>0.39765458422174838</v>
      </c>
      <c r="D1352" s="33">
        <v>62556</v>
      </c>
      <c r="E1352" s="33" t="s">
        <v>718</v>
      </c>
      <c r="F1352" s="33" t="s">
        <v>3780</v>
      </c>
      <c r="H1352" s="35">
        <v>216</v>
      </c>
      <c r="I1352" s="35">
        <v>501</v>
      </c>
      <c r="J1352" s="41"/>
      <c r="K1352" s="42"/>
      <c r="L1352" s="51">
        <f t="shared" si="64"/>
        <v>216</v>
      </c>
      <c r="M1352" s="49">
        <f t="shared" si="65"/>
        <v>0.43113772455089822</v>
      </c>
    </row>
    <row r="1353" spans="1:13" s="50" customFormat="1" ht="14.5" x14ac:dyDescent="0.35">
      <c r="A1353" s="33">
        <v>133230</v>
      </c>
      <c r="B1353" s="33" t="s">
        <v>124</v>
      </c>
      <c r="C1353" s="49">
        <f t="shared" si="63"/>
        <v>0.39765458422174838</v>
      </c>
      <c r="D1353" s="33">
        <v>62558</v>
      </c>
      <c r="E1353" s="33" t="s">
        <v>719</v>
      </c>
      <c r="F1353" s="33" t="s">
        <v>3781</v>
      </c>
      <c r="H1353" s="35">
        <v>157</v>
      </c>
      <c r="I1353" s="35">
        <v>437</v>
      </c>
      <c r="J1353" s="41"/>
      <c r="K1353" s="42"/>
      <c r="L1353" s="51">
        <f t="shared" si="64"/>
        <v>157</v>
      </c>
      <c r="M1353" s="49">
        <f t="shared" si="65"/>
        <v>0.35926773455377575</v>
      </c>
    </row>
    <row r="1354" spans="1:13" s="50" customFormat="1" ht="14.5" x14ac:dyDescent="0.35">
      <c r="A1354" s="33">
        <v>133232</v>
      </c>
      <c r="B1354" s="33" t="s">
        <v>502</v>
      </c>
      <c r="C1354" s="49">
        <f t="shared" si="63"/>
        <v>0.41645244215938304</v>
      </c>
      <c r="D1354" s="33">
        <v>62560</v>
      </c>
      <c r="E1354" s="33" t="s">
        <v>2353</v>
      </c>
      <c r="F1354" s="33" t="s">
        <v>3782</v>
      </c>
      <c r="H1354" s="35">
        <v>159</v>
      </c>
      <c r="I1354" s="35">
        <v>366</v>
      </c>
      <c r="J1354" s="41"/>
      <c r="K1354" s="42"/>
      <c r="L1354" s="51">
        <f t="shared" si="64"/>
        <v>159</v>
      </c>
      <c r="M1354" s="49">
        <f t="shared" si="65"/>
        <v>0.4344262295081967</v>
      </c>
    </row>
    <row r="1355" spans="1:13" s="50" customFormat="1" ht="14.5" x14ac:dyDescent="0.35">
      <c r="A1355" s="33">
        <v>133232</v>
      </c>
      <c r="B1355" s="33" t="s">
        <v>502</v>
      </c>
      <c r="C1355" s="49">
        <f t="shared" si="63"/>
        <v>0.41645244215938304</v>
      </c>
      <c r="D1355" s="33">
        <v>100</v>
      </c>
      <c r="E1355" s="33" t="s">
        <v>2354</v>
      </c>
      <c r="F1355" s="33" t="s">
        <v>3783</v>
      </c>
      <c r="H1355" s="35">
        <v>9</v>
      </c>
      <c r="I1355" s="35">
        <v>30</v>
      </c>
      <c r="J1355" s="41"/>
      <c r="K1355" s="42"/>
      <c r="L1355" s="51">
        <f t="shared" si="64"/>
        <v>9</v>
      </c>
      <c r="M1355" s="49">
        <f t="shared" si="65"/>
        <v>0.3</v>
      </c>
    </row>
    <row r="1356" spans="1:13" s="50" customFormat="1" ht="14.5" x14ac:dyDescent="0.35">
      <c r="A1356" s="33">
        <v>133232</v>
      </c>
      <c r="B1356" s="33" t="s">
        <v>502</v>
      </c>
      <c r="C1356" s="49">
        <f t="shared" si="63"/>
        <v>0.41645244215938304</v>
      </c>
      <c r="D1356" s="33">
        <v>62562</v>
      </c>
      <c r="E1356" s="33" t="s">
        <v>2355</v>
      </c>
      <c r="F1356" s="33" t="s">
        <v>3784</v>
      </c>
      <c r="H1356" s="35">
        <v>160</v>
      </c>
      <c r="I1356" s="35">
        <v>332</v>
      </c>
      <c r="J1356" s="41"/>
      <c r="K1356" s="42"/>
      <c r="L1356" s="51">
        <f t="shared" si="64"/>
        <v>160</v>
      </c>
      <c r="M1356" s="49">
        <f t="shared" si="65"/>
        <v>0.48192771084337349</v>
      </c>
    </row>
    <row r="1357" spans="1:13" s="50" customFormat="1" ht="14.5" x14ac:dyDescent="0.35">
      <c r="A1357" s="33">
        <v>133232</v>
      </c>
      <c r="B1357" s="33" t="s">
        <v>502</v>
      </c>
      <c r="C1357" s="49">
        <f t="shared" si="63"/>
        <v>0.41645244215938304</v>
      </c>
      <c r="D1357" s="33">
        <v>150</v>
      </c>
      <c r="E1357" s="33" t="s">
        <v>2356</v>
      </c>
      <c r="F1357" s="33" t="s">
        <v>3785</v>
      </c>
      <c r="H1357" s="35">
        <v>34</v>
      </c>
      <c r="I1357" s="35">
        <v>69</v>
      </c>
      <c r="J1357" s="41"/>
      <c r="K1357" s="42"/>
      <c r="L1357" s="51">
        <f t="shared" si="64"/>
        <v>34</v>
      </c>
      <c r="M1357" s="49">
        <f t="shared" si="65"/>
        <v>0.49275362318840582</v>
      </c>
    </row>
    <row r="1358" spans="1:13" s="50" customFormat="1" ht="14.5" x14ac:dyDescent="0.35">
      <c r="A1358" s="33">
        <v>133232</v>
      </c>
      <c r="B1358" s="33" t="s">
        <v>502</v>
      </c>
      <c r="C1358" s="49">
        <f t="shared" si="63"/>
        <v>0.41645244215938304</v>
      </c>
      <c r="D1358" s="33">
        <v>400</v>
      </c>
      <c r="E1358" s="33" t="s">
        <v>3786</v>
      </c>
      <c r="F1358" s="33" t="s">
        <v>3787</v>
      </c>
      <c r="H1358" s="35">
        <v>14</v>
      </c>
      <c r="I1358" s="35">
        <v>24</v>
      </c>
      <c r="J1358" s="41"/>
      <c r="K1358" s="42"/>
      <c r="L1358" s="51">
        <f t="shared" si="64"/>
        <v>14</v>
      </c>
      <c r="M1358" s="49">
        <f t="shared" si="65"/>
        <v>0.58333333333333337</v>
      </c>
    </row>
    <row r="1359" spans="1:13" s="50" customFormat="1" ht="14.5" x14ac:dyDescent="0.35">
      <c r="A1359" s="33">
        <v>133232</v>
      </c>
      <c r="B1359" s="33" t="s">
        <v>502</v>
      </c>
      <c r="C1359" s="49">
        <f t="shared" si="63"/>
        <v>0.41645244215938304</v>
      </c>
      <c r="D1359" s="33">
        <v>62561</v>
      </c>
      <c r="E1359" s="33" t="s">
        <v>2357</v>
      </c>
      <c r="F1359" s="33" t="s">
        <v>3788</v>
      </c>
      <c r="H1359" s="35">
        <v>110</v>
      </c>
      <c r="I1359" s="35">
        <v>346</v>
      </c>
      <c r="J1359" s="41"/>
      <c r="K1359" s="42"/>
      <c r="L1359" s="51">
        <f t="shared" si="64"/>
        <v>110</v>
      </c>
      <c r="M1359" s="49">
        <f t="shared" si="65"/>
        <v>0.31791907514450868</v>
      </c>
    </row>
    <row r="1360" spans="1:13" s="50" customFormat="1" ht="14.5" x14ac:dyDescent="0.35">
      <c r="A1360" s="33">
        <v>133384</v>
      </c>
      <c r="B1360" s="33" t="s">
        <v>117</v>
      </c>
      <c r="C1360" s="49">
        <f t="shared" si="63"/>
        <v>0.41768292682926828</v>
      </c>
      <c r="D1360" s="33"/>
      <c r="E1360" s="33" t="s">
        <v>699</v>
      </c>
      <c r="F1360" s="33" t="s">
        <v>3789</v>
      </c>
      <c r="H1360" s="35">
        <v>80</v>
      </c>
      <c r="I1360" s="35">
        <v>181</v>
      </c>
      <c r="J1360" s="41"/>
      <c r="K1360" s="42"/>
      <c r="L1360" s="51">
        <f t="shared" si="64"/>
        <v>80</v>
      </c>
      <c r="M1360" s="49">
        <f t="shared" si="65"/>
        <v>0.44198895027624308</v>
      </c>
    </row>
    <row r="1361" spans="1:13" s="50" customFormat="1" ht="14.5" x14ac:dyDescent="0.35">
      <c r="A1361" s="33">
        <v>133384</v>
      </c>
      <c r="B1361" s="33" t="s">
        <v>117</v>
      </c>
      <c r="C1361" s="49">
        <f t="shared" si="63"/>
        <v>0.41768292682926828</v>
      </c>
      <c r="D1361" s="33">
        <v>215295</v>
      </c>
      <c r="E1361" s="33" t="s">
        <v>700</v>
      </c>
      <c r="F1361" s="33" t="s">
        <v>3790</v>
      </c>
      <c r="H1361" s="35">
        <v>57</v>
      </c>
      <c r="I1361" s="35">
        <v>147</v>
      </c>
      <c r="J1361" s="41"/>
      <c r="K1361" s="42"/>
      <c r="L1361" s="51">
        <f t="shared" si="64"/>
        <v>57</v>
      </c>
      <c r="M1361" s="49">
        <f t="shared" si="65"/>
        <v>0.38775510204081631</v>
      </c>
    </row>
    <row r="1362" spans="1:13" s="50" customFormat="1" ht="14.5" x14ac:dyDescent="0.35">
      <c r="A1362" s="33">
        <v>132847</v>
      </c>
      <c r="B1362" s="33" t="s">
        <v>478</v>
      </c>
      <c r="C1362" s="49">
        <f t="shared" si="63"/>
        <v>9.9088838268792709E-2</v>
      </c>
      <c r="D1362" s="33">
        <v>16064420</v>
      </c>
      <c r="E1362" s="33" t="s">
        <v>2243</v>
      </c>
      <c r="F1362" s="33" t="s">
        <v>3791</v>
      </c>
      <c r="H1362" s="35">
        <v>78</v>
      </c>
      <c r="I1362" s="35">
        <v>1164</v>
      </c>
      <c r="J1362" s="41"/>
      <c r="K1362" s="42"/>
      <c r="L1362" s="51">
        <f t="shared" si="64"/>
        <v>78</v>
      </c>
      <c r="M1362" s="49">
        <f t="shared" si="65"/>
        <v>6.7010309278350513E-2</v>
      </c>
    </row>
    <row r="1363" spans="1:13" s="50" customFormat="1" ht="14.5" x14ac:dyDescent="0.35">
      <c r="A1363" s="33">
        <v>132847</v>
      </c>
      <c r="B1363" s="33" t="s">
        <v>478</v>
      </c>
      <c r="C1363" s="49">
        <f t="shared" si="63"/>
        <v>9.9088838268792709E-2</v>
      </c>
      <c r="D1363" s="33">
        <v>60923</v>
      </c>
      <c r="E1363" s="33" t="s">
        <v>1765</v>
      </c>
      <c r="F1363" s="33" t="s">
        <v>3792</v>
      </c>
      <c r="H1363" s="35">
        <v>32</v>
      </c>
      <c r="I1363" s="35">
        <v>565</v>
      </c>
      <c r="J1363" s="41"/>
      <c r="K1363" s="42"/>
      <c r="L1363" s="51">
        <f t="shared" si="64"/>
        <v>32</v>
      </c>
      <c r="M1363" s="49">
        <f t="shared" si="65"/>
        <v>5.663716814159292E-2</v>
      </c>
    </row>
    <row r="1364" spans="1:13" s="50" customFormat="1" ht="14.5" x14ac:dyDescent="0.35">
      <c r="A1364" s="33">
        <v>132847</v>
      </c>
      <c r="B1364" s="33" t="s">
        <v>478</v>
      </c>
      <c r="C1364" s="49">
        <f t="shared" si="63"/>
        <v>9.9088838268792709E-2</v>
      </c>
      <c r="D1364" s="33">
        <v>16064419</v>
      </c>
      <c r="E1364" s="33" t="s">
        <v>2244</v>
      </c>
      <c r="F1364" s="33" t="s">
        <v>3793</v>
      </c>
      <c r="H1364" s="35">
        <v>128</v>
      </c>
      <c r="I1364" s="35">
        <v>1119</v>
      </c>
      <c r="J1364" s="41"/>
      <c r="K1364" s="42"/>
      <c r="L1364" s="51">
        <f t="shared" si="64"/>
        <v>128</v>
      </c>
      <c r="M1364" s="49">
        <f t="shared" si="65"/>
        <v>0.11438784629133154</v>
      </c>
    </row>
    <row r="1365" spans="1:13" s="50" customFormat="1" ht="14.5" x14ac:dyDescent="0.35">
      <c r="A1365" s="33">
        <v>132847</v>
      </c>
      <c r="B1365" s="33" t="s">
        <v>478</v>
      </c>
      <c r="C1365" s="49">
        <f t="shared" si="63"/>
        <v>9.9088838268792709E-2</v>
      </c>
      <c r="D1365" s="33">
        <v>60915</v>
      </c>
      <c r="E1365" s="33" t="s">
        <v>2245</v>
      </c>
      <c r="F1365" s="33" t="s">
        <v>3794</v>
      </c>
      <c r="H1365" s="35">
        <v>53</v>
      </c>
      <c r="I1365" s="35">
        <v>476</v>
      </c>
      <c r="J1365" s="41"/>
      <c r="K1365" s="42"/>
      <c r="L1365" s="51">
        <f t="shared" si="64"/>
        <v>53</v>
      </c>
      <c r="M1365" s="49">
        <f t="shared" si="65"/>
        <v>0.11134453781512606</v>
      </c>
    </row>
    <row r="1366" spans="1:13" s="50" customFormat="1" ht="14.5" x14ac:dyDescent="0.35">
      <c r="A1366" s="33">
        <v>132847</v>
      </c>
      <c r="B1366" s="33" t="s">
        <v>478</v>
      </c>
      <c r="C1366" s="49">
        <f t="shared" si="63"/>
        <v>9.9088838268792709E-2</v>
      </c>
      <c r="D1366" s="33">
        <v>60881</v>
      </c>
      <c r="E1366" s="33" t="s">
        <v>2246</v>
      </c>
      <c r="F1366" s="33" t="s">
        <v>3795</v>
      </c>
      <c r="H1366" s="35">
        <v>80</v>
      </c>
      <c r="I1366" s="35">
        <v>450</v>
      </c>
      <c r="J1366" s="41"/>
      <c r="K1366" s="42"/>
      <c r="L1366" s="51">
        <f t="shared" si="64"/>
        <v>80</v>
      </c>
      <c r="M1366" s="49">
        <f t="shared" si="65"/>
        <v>0.17777777777777778</v>
      </c>
    </row>
    <row r="1367" spans="1:13" s="50" customFormat="1" ht="14.5" x14ac:dyDescent="0.35">
      <c r="A1367" s="33">
        <v>132847</v>
      </c>
      <c r="B1367" s="33" t="s">
        <v>478</v>
      </c>
      <c r="C1367" s="49">
        <f t="shared" si="63"/>
        <v>9.9088838268792709E-2</v>
      </c>
      <c r="D1367" s="33">
        <v>16042218</v>
      </c>
      <c r="E1367" s="33" t="s">
        <v>2247</v>
      </c>
      <c r="F1367" s="33" t="s">
        <v>3796</v>
      </c>
      <c r="H1367" s="35">
        <v>64</v>
      </c>
      <c r="I1367" s="35">
        <v>616</v>
      </c>
      <c r="J1367" s="41"/>
      <c r="K1367" s="42"/>
      <c r="L1367" s="51">
        <f t="shared" si="64"/>
        <v>64</v>
      </c>
      <c r="M1367" s="49">
        <f t="shared" si="65"/>
        <v>0.1038961038961039</v>
      </c>
    </row>
    <row r="1368" spans="1:13" s="50" customFormat="1" ht="14.5" x14ac:dyDescent="0.35">
      <c r="A1368" s="33">
        <v>132983</v>
      </c>
      <c r="B1368" s="33" t="s">
        <v>205</v>
      </c>
      <c r="C1368" s="49">
        <f t="shared" si="63"/>
        <v>0.16548223350253807</v>
      </c>
      <c r="D1368" s="33">
        <v>61668</v>
      </c>
      <c r="E1368" s="33" t="s">
        <v>1109</v>
      </c>
      <c r="F1368" s="33" t="s">
        <v>3797</v>
      </c>
      <c r="H1368" s="35">
        <v>62</v>
      </c>
      <c r="I1368" s="35">
        <v>411</v>
      </c>
      <c r="J1368" s="41"/>
      <c r="K1368" s="42"/>
      <c r="L1368" s="51">
        <f t="shared" si="64"/>
        <v>62</v>
      </c>
      <c r="M1368" s="49">
        <f t="shared" si="65"/>
        <v>0.15085158150851583</v>
      </c>
    </row>
    <row r="1369" spans="1:13" s="50" customFormat="1" ht="14.5" x14ac:dyDescent="0.35">
      <c r="A1369" s="33">
        <v>132983</v>
      </c>
      <c r="B1369" s="33" t="s">
        <v>205</v>
      </c>
      <c r="C1369" s="49">
        <f t="shared" si="63"/>
        <v>0.16548223350253807</v>
      </c>
      <c r="D1369" s="33">
        <v>61667</v>
      </c>
      <c r="E1369" s="33" t="s">
        <v>1110</v>
      </c>
      <c r="F1369" s="33" t="s">
        <v>3798</v>
      </c>
      <c r="H1369" s="35">
        <v>42</v>
      </c>
      <c r="I1369" s="35">
        <v>251</v>
      </c>
      <c r="J1369" s="41"/>
      <c r="K1369" s="42"/>
      <c r="L1369" s="51">
        <f t="shared" si="64"/>
        <v>42</v>
      </c>
      <c r="M1369" s="49">
        <f t="shared" si="65"/>
        <v>0.16733067729083664</v>
      </c>
    </row>
    <row r="1370" spans="1:13" s="50" customFormat="1" ht="14.5" x14ac:dyDescent="0.35">
      <c r="A1370" s="33">
        <v>132983</v>
      </c>
      <c r="B1370" s="33" t="s">
        <v>205</v>
      </c>
      <c r="C1370" s="49">
        <f t="shared" si="63"/>
        <v>0.16548223350253807</v>
      </c>
      <c r="D1370" s="33">
        <v>207712</v>
      </c>
      <c r="E1370" s="33" t="s">
        <v>1111</v>
      </c>
      <c r="F1370" s="33" t="s">
        <v>3799</v>
      </c>
      <c r="H1370" s="35">
        <v>59</v>
      </c>
      <c r="I1370" s="35">
        <v>323</v>
      </c>
      <c r="J1370" s="41"/>
      <c r="K1370" s="42"/>
      <c r="L1370" s="51">
        <f t="shared" si="64"/>
        <v>59</v>
      </c>
      <c r="M1370" s="49">
        <f t="shared" si="65"/>
        <v>0.1826625386996904</v>
      </c>
    </row>
    <row r="1371" spans="1:13" s="50" customFormat="1" ht="14.5" x14ac:dyDescent="0.35">
      <c r="A1371" s="33">
        <v>132764</v>
      </c>
      <c r="B1371" s="33" t="s">
        <v>110</v>
      </c>
      <c r="C1371" s="49">
        <f t="shared" si="63"/>
        <v>0.17962962962962964</v>
      </c>
      <c r="D1371" s="33">
        <v>60560</v>
      </c>
      <c r="E1371" s="33" t="s">
        <v>675</v>
      </c>
      <c r="F1371" s="33" t="s">
        <v>3800</v>
      </c>
      <c r="H1371" s="35">
        <v>101</v>
      </c>
      <c r="I1371" s="35">
        <v>480</v>
      </c>
      <c r="J1371" s="41"/>
      <c r="K1371" s="42"/>
      <c r="L1371" s="51">
        <f t="shared" si="64"/>
        <v>101</v>
      </c>
      <c r="M1371" s="49">
        <f t="shared" si="65"/>
        <v>0.21041666666666667</v>
      </c>
    </row>
    <row r="1372" spans="1:13" s="50" customFormat="1" ht="14.5" x14ac:dyDescent="0.35">
      <c r="A1372" s="33">
        <v>132764</v>
      </c>
      <c r="B1372" s="33" t="s">
        <v>110</v>
      </c>
      <c r="C1372" s="49">
        <f t="shared" si="63"/>
        <v>0.17962962962962964</v>
      </c>
      <c r="D1372" s="33">
        <v>60561</v>
      </c>
      <c r="E1372" s="33" t="s">
        <v>676</v>
      </c>
      <c r="F1372" s="33" t="s">
        <v>3801</v>
      </c>
      <c r="H1372" s="35">
        <v>57</v>
      </c>
      <c r="I1372" s="35">
        <v>367</v>
      </c>
      <c r="J1372" s="41"/>
      <c r="K1372" s="42"/>
      <c r="L1372" s="51">
        <f t="shared" si="64"/>
        <v>57</v>
      </c>
      <c r="M1372" s="49">
        <f t="shared" si="65"/>
        <v>0.15531335149863759</v>
      </c>
    </row>
    <row r="1373" spans="1:13" s="50" customFormat="1" ht="14.5" x14ac:dyDescent="0.35">
      <c r="A1373" s="33">
        <v>132764</v>
      </c>
      <c r="B1373" s="33" t="s">
        <v>110</v>
      </c>
      <c r="C1373" s="49">
        <f t="shared" si="63"/>
        <v>0.17962962962962964</v>
      </c>
      <c r="D1373" s="33">
        <v>16045385</v>
      </c>
      <c r="E1373" s="33" t="s">
        <v>677</v>
      </c>
      <c r="F1373" s="33" t="s">
        <v>3802</v>
      </c>
      <c r="H1373" s="35">
        <v>36</v>
      </c>
      <c r="I1373" s="35">
        <v>233</v>
      </c>
      <c r="J1373" s="41"/>
      <c r="K1373" s="42"/>
      <c r="L1373" s="51">
        <f t="shared" si="64"/>
        <v>36</v>
      </c>
      <c r="M1373" s="49">
        <f t="shared" si="65"/>
        <v>0.15450643776824036</v>
      </c>
    </row>
    <row r="1374" spans="1:13" s="50" customFormat="1" ht="14.5" x14ac:dyDescent="0.35">
      <c r="A1374" s="33">
        <v>133076</v>
      </c>
      <c r="B1374" s="33" t="s">
        <v>228</v>
      </c>
      <c r="C1374" s="49">
        <f t="shared" si="63"/>
        <v>0.44494047619047616</v>
      </c>
      <c r="D1374" s="33">
        <v>16082359</v>
      </c>
      <c r="E1374" s="33" t="s">
        <v>1181</v>
      </c>
      <c r="F1374" s="33" t="s">
        <v>3803</v>
      </c>
      <c r="H1374" s="35">
        <v>3</v>
      </c>
      <c r="I1374" s="35">
        <v>3</v>
      </c>
      <c r="J1374" s="41"/>
      <c r="K1374" s="42"/>
      <c r="L1374" s="51">
        <f t="shared" si="64"/>
        <v>3</v>
      </c>
      <c r="M1374" s="49">
        <f t="shared" si="65"/>
        <v>1</v>
      </c>
    </row>
    <row r="1375" spans="1:13" s="50" customFormat="1" ht="14.5" x14ac:dyDescent="0.35">
      <c r="A1375" s="33">
        <v>133076</v>
      </c>
      <c r="B1375" s="33" t="s">
        <v>228</v>
      </c>
      <c r="C1375" s="49">
        <f t="shared" si="63"/>
        <v>0.44494047619047616</v>
      </c>
      <c r="D1375" s="33">
        <v>61972</v>
      </c>
      <c r="E1375" s="33" t="s">
        <v>1182</v>
      </c>
      <c r="F1375" s="33" t="s">
        <v>3804</v>
      </c>
      <c r="H1375" s="35">
        <v>192</v>
      </c>
      <c r="I1375" s="35">
        <v>391</v>
      </c>
      <c r="J1375" s="41"/>
      <c r="K1375" s="42"/>
      <c r="L1375" s="51">
        <f t="shared" si="64"/>
        <v>192</v>
      </c>
      <c r="M1375" s="49">
        <f t="shared" si="65"/>
        <v>0.49104859335038364</v>
      </c>
    </row>
    <row r="1376" spans="1:13" s="50" customFormat="1" ht="14.5" x14ac:dyDescent="0.35">
      <c r="A1376" s="33">
        <v>133076</v>
      </c>
      <c r="B1376" s="33" t="s">
        <v>228</v>
      </c>
      <c r="C1376" s="49">
        <f t="shared" si="63"/>
        <v>0.44494047619047616</v>
      </c>
      <c r="D1376" s="33">
        <v>61973</v>
      </c>
      <c r="E1376" s="33" t="s">
        <v>1183</v>
      </c>
      <c r="F1376" s="33" t="s">
        <v>3805</v>
      </c>
      <c r="H1376" s="35">
        <v>104</v>
      </c>
      <c r="I1376" s="35">
        <v>278</v>
      </c>
      <c r="J1376" s="41"/>
      <c r="K1376" s="42"/>
      <c r="L1376" s="51">
        <f t="shared" si="64"/>
        <v>104</v>
      </c>
      <c r="M1376" s="49">
        <f t="shared" si="65"/>
        <v>0.37410071942446044</v>
      </c>
    </row>
    <row r="1377" spans="1:13" s="50" customFormat="1" ht="14.5" x14ac:dyDescent="0.35">
      <c r="A1377" s="33">
        <v>133488</v>
      </c>
      <c r="B1377" s="33" t="s">
        <v>489</v>
      </c>
      <c r="C1377" s="49">
        <f t="shared" si="63"/>
        <v>0.33951682484900775</v>
      </c>
      <c r="D1377" s="33">
        <v>430</v>
      </c>
      <c r="E1377" s="33" t="s">
        <v>2290</v>
      </c>
      <c r="F1377" s="33" t="s">
        <v>3806</v>
      </c>
      <c r="H1377" s="35">
        <v>18</v>
      </c>
      <c r="I1377" s="35">
        <v>29</v>
      </c>
      <c r="J1377" s="41"/>
      <c r="K1377" s="42"/>
      <c r="L1377" s="51">
        <f t="shared" si="64"/>
        <v>18</v>
      </c>
      <c r="M1377" s="49">
        <f t="shared" si="65"/>
        <v>0.62068965517241381</v>
      </c>
    </row>
    <row r="1378" spans="1:13" s="50" customFormat="1" ht="14.5" x14ac:dyDescent="0.35">
      <c r="A1378" s="33">
        <v>133488</v>
      </c>
      <c r="B1378" s="33" t="s">
        <v>489</v>
      </c>
      <c r="C1378" s="49">
        <f t="shared" si="63"/>
        <v>0.33951682484900775</v>
      </c>
      <c r="D1378" s="33">
        <v>63363</v>
      </c>
      <c r="E1378" s="33" t="s">
        <v>608</v>
      </c>
      <c r="F1378" s="33" t="s">
        <v>3807</v>
      </c>
      <c r="H1378" s="35">
        <v>139</v>
      </c>
      <c r="I1378" s="35">
        <v>284</v>
      </c>
      <c r="J1378" s="41"/>
      <c r="K1378" s="42"/>
      <c r="L1378" s="51">
        <f t="shared" si="64"/>
        <v>139</v>
      </c>
      <c r="M1378" s="49">
        <f t="shared" si="65"/>
        <v>0.48943661971830987</v>
      </c>
    </row>
    <row r="1379" spans="1:13" s="50" customFormat="1" ht="14.5" x14ac:dyDescent="0.35">
      <c r="A1379" s="33">
        <v>133488</v>
      </c>
      <c r="B1379" s="33" t="s">
        <v>489</v>
      </c>
      <c r="C1379" s="49">
        <f t="shared" si="63"/>
        <v>0.33951682484900775</v>
      </c>
      <c r="D1379" s="33">
        <v>63360</v>
      </c>
      <c r="E1379" s="33" t="s">
        <v>2291</v>
      </c>
      <c r="F1379" s="33" t="s">
        <v>3808</v>
      </c>
      <c r="H1379" s="35">
        <v>165</v>
      </c>
      <c r="I1379" s="35">
        <v>638</v>
      </c>
      <c r="J1379" s="41"/>
      <c r="K1379" s="42"/>
      <c r="L1379" s="51">
        <f t="shared" si="64"/>
        <v>165</v>
      </c>
      <c r="M1379" s="49">
        <f t="shared" si="65"/>
        <v>0.25862068965517243</v>
      </c>
    </row>
    <row r="1380" spans="1:13" s="50" customFormat="1" ht="14.5" x14ac:dyDescent="0.35">
      <c r="A1380" s="33">
        <v>133488</v>
      </c>
      <c r="B1380" s="33" t="s">
        <v>489</v>
      </c>
      <c r="C1380" s="49">
        <f t="shared" si="63"/>
        <v>0.33951682484900775</v>
      </c>
      <c r="D1380" s="33">
        <v>63362</v>
      </c>
      <c r="E1380" s="33" t="s">
        <v>2292</v>
      </c>
      <c r="F1380" s="33" t="s">
        <v>3809</v>
      </c>
      <c r="H1380" s="35">
        <v>239</v>
      </c>
      <c r="I1380" s="35">
        <v>684</v>
      </c>
      <c r="J1380" s="41"/>
      <c r="K1380" s="42"/>
      <c r="L1380" s="51">
        <f t="shared" si="64"/>
        <v>239</v>
      </c>
      <c r="M1380" s="49">
        <f t="shared" si="65"/>
        <v>0.34941520467836257</v>
      </c>
    </row>
    <row r="1381" spans="1:13" s="50" customFormat="1" ht="14.5" x14ac:dyDescent="0.35">
      <c r="A1381" s="33">
        <v>133488</v>
      </c>
      <c r="B1381" s="33" t="s">
        <v>489</v>
      </c>
      <c r="C1381" s="49">
        <f t="shared" si="63"/>
        <v>0.33951682484900775</v>
      </c>
      <c r="D1381" s="33">
        <v>410</v>
      </c>
      <c r="E1381" s="33" t="s">
        <v>2293</v>
      </c>
      <c r="F1381" s="33" t="s">
        <v>3810</v>
      </c>
      <c r="H1381" s="35">
        <v>18</v>
      </c>
      <c r="I1381" s="35">
        <v>58</v>
      </c>
      <c r="J1381" s="41"/>
      <c r="K1381" s="42"/>
      <c r="L1381" s="51">
        <f t="shared" si="64"/>
        <v>18</v>
      </c>
      <c r="M1381" s="49">
        <f t="shared" si="65"/>
        <v>0.31034482758620691</v>
      </c>
    </row>
    <row r="1382" spans="1:13" s="50" customFormat="1" ht="14.5" x14ac:dyDescent="0.35">
      <c r="A1382" s="33">
        <v>133488</v>
      </c>
      <c r="B1382" s="33" t="s">
        <v>489</v>
      </c>
      <c r="C1382" s="49">
        <f t="shared" si="63"/>
        <v>0.33951682484900775</v>
      </c>
      <c r="D1382" s="33">
        <v>63361</v>
      </c>
      <c r="E1382" s="33" t="s">
        <v>692</v>
      </c>
      <c r="F1382" s="33" t="s">
        <v>3811</v>
      </c>
      <c r="H1382" s="35">
        <v>129</v>
      </c>
      <c r="I1382" s="35">
        <v>344</v>
      </c>
      <c r="J1382" s="41"/>
      <c r="K1382" s="42"/>
      <c r="L1382" s="51">
        <f t="shared" si="64"/>
        <v>129</v>
      </c>
      <c r="M1382" s="49">
        <f t="shared" si="65"/>
        <v>0.375</v>
      </c>
    </row>
    <row r="1383" spans="1:13" s="50" customFormat="1" ht="14.5" x14ac:dyDescent="0.35">
      <c r="A1383" s="33">
        <v>133488</v>
      </c>
      <c r="B1383" s="33" t="s">
        <v>489</v>
      </c>
      <c r="C1383" s="49">
        <f t="shared" si="63"/>
        <v>0.33951682484900775</v>
      </c>
      <c r="D1383" s="33">
        <v>63381</v>
      </c>
      <c r="E1383" s="33" t="s">
        <v>2294</v>
      </c>
      <c r="F1383" s="33" t="s">
        <v>3812</v>
      </c>
      <c r="H1383" s="35">
        <v>27</v>
      </c>
      <c r="I1383" s="35">
        <v>151</v>
      </c>
      <c r="J1383" s="41"/>
      <c r="K1383" s="42"/>
      <c r="L1383" s="51">
        <f t="shared" si="64"/>
        <v>27</v>
      </c>
      <c r="M1383" s="49">
        <f t="shared" si="65"/>
        <v>0.17880794701986755</v>
      </c>
    </row>
    <row r="1384" spans="1:13" s="50" customFormat="1" ht="14.5" x14ac:dyDescent="0.35">
      <c r="A1384" s="33">
        <v>133488</v>
      </c>
      <c r="B1384" s="33" t="s">
        <v>489</v>
      </c>
      <c r="C1384" s="49">
        <f t="shared" si="63"/>
        <v>0.33951682484900775</v>
      </c>
      <c r="D1384" s="33">
        <v>63359</v>
      </c>
      <c r="E1384" s="33" t="s">
        <v>2295</v>
      </c>
      <c r="F1384" s="33" t="s">
        <v>3813</v>
      </c>
      <c r="H1384" s="35">
        <v>52</v>
      </c>
      <c r="I1384" s="35">
        <v>130</v>
      </c>
      <c r="J1384" s="41"/>
      <c r="K1384" s="42"/>
      <c r="L1384" s="51">
        <f t="shared" si="64"/>
        <v>52</v>
      </c>
      <c r="M1384" s="49">
        <f t="shared" si="65"/>
        <v>0.4</v>
      </c>
    </row>
    <row r="1385" spans="1:13" s="50" customFormat="1" ht="14.5" x14ac:dyDescent="0.35">
      <c r="A1385" s="33">
        <v>133115</v>
      </c>
      <c r="B1385" s="33" t="s">
        <v>392</v>
      </c>
      <c r="C1385" s="49">
        <f t="shared" si="63"/>
        <v>0.22023983620941795</v>
      </c>
      <c r="D1385" s="33">
        <v>180</v>
      </c>
      <c r="E1385" s="33" t="s">
        <v>3814</v>
      </c>
      <c r="F1385" s="33" t="s">
        <v>3815</v>
      </c>
      <c r="H1385" s="35">
        <v>5</v>
      </c>
      <c r="I1385" s="35">
        <v>21</v>
      </c>
      <c r="J1385" s="41"/>
      <c r="K1385" s="42"/>
      <c r="L1385" s="51">
        <f t="shared" si="64"/>
        <v>5</v>
      </c>
      <c r="M1385" s="49">
        <f t="shared" si="65"/>
        <v>0.23809523809523808</v>
      </c>
    </row>
    <row r="1386" spans="1:13" s="50" customFormat="1" ht="14.5" x14ac:dyDescent="0.35">
      <c r="A1386" s="33">
        <v>133115</v>
      </c>
      <c r="B1386" s="33" t="s">
        <v>392</v>
      </c>
      <c r="C1386" s="49">
        <f t="shared" si="63"/>
        <v>0.22023983620941795</v>
      </c>
      <c r="D1386" s="33">
        <v>62053</v>
      </c>
      <c r="E1386" s="33" t="s">
        <v>1947</v>
      </c>
      <c r="F1386" s="33" t="s">
        <v>3816</v>
      </c>
      <c r="H1386" s="35">
        <v>177</v>
      </c>
      <c r="I1386" s="35">
        <v>939</v>
      </c>
      <c r="J1386" s="41"/>
      <c r="K1386" s="42"/>
      <c r="L1386" s="51">
        <f t="shared" si="64"/>
        <v>177</v>
      </c>
      <c r="M1386" s="49">
        <f t="shared" si="65"/>
        <v>0.18849840255591055</v>
      </c>
    </row>
    <row r="1387" spans="1:13" s="50" customFormat="1" ht="14.5" x14ac:dyDescent="0.35">
      <c r="A1387" s="33">
        <v>133115</v>
      </c>
      <c r="B1387" s="33" t="s">
        <v>392</v>
      </c>
      <c r="C1387" s="49">
        <f t="shared" si="63"/>
        <v>0.22023983620941795</v>
      </c>
      <c r="D1387" s="33">
        <v>16067451</v>
      </c>
      <c r="E1387" s="33" t="s">
        <v>1948</v>
      </c>
      <c r="F1387" s="33" t="s">
        <v>3817</v>
      </c>
      <c r="H1387" s="35">
        <v>122</v>
      </c>
      <c r="I1387" s="35">
        <v>579</v>
      </c>
      <c r="J1387" s="41"/>
      <c r="K1387" s="42"/>
      <c r="L1387" s="51">
        <f t="shared" si="64"/>
        <v>122</v>
      </c>
      <c r="M1387" s="49">
        <f t="shared" si="65"/>
        <v>0.21070811744386875</v>
      </c>
    </row>
    <row r="1388" spans="1:13" s="50" customFormat="1" ht="14.5" x14ac:dyDescent="0.35">
      <c r="A1388" s="33">
        <v>133115</v>
      </c>
      <c r="B1388" s="33" t="s">
        <v>392</v>
      </c>
      <c r="C1388" s="49">
        <f t="shared" si="63"/>
        <v>0.22023983620941795</v>
      </c>
      <c r="D1388" s="33">
        <v>62054</v>
      </c>
      <c r="E1388" s="33" t="s">
        <v>1949</v>
      </c>
      <c r="F1388" s="33" t="s">
        <v>3818</v>
      </c>
      <c r="H1388" s="35">
        <v>180</v>
      </c>
      <c r="I1388" s="35">
        <v>765</v>
      </c>
      <c r="J1388" s="41"/>
      <c r="K1388" s="42"/>
      <c r="L1388" s="51">
        <f t="shared" si="64"/>
        <v>180</v>
      </c>
      <c r="M1388" s="49">
        <f t="shared" si="65"/>
        <v>0.23529411764705882</v>
      </c>
    </row>
    <row r="1389" spans="1:13" s="50" customFormat="1" ht="14.5" x14ac:dyDescent="0.35">
      <c r="A1389" s="33">
        <v>133115</v>
      </c>
      <c r="B1389" s="33" t="s">
        <v>392</v>
      </c>
      <c r="C1389" s="49">
        <f t="shared" si="63"/>
        <v>0.22023983620941795</v>
      </c>
      <c r="D1389" s="33">
        <v>16073077</v>
      </c>
      <c r="E1389" s="33" t="s">
        <v>1950</v>
      </c>
      <c r="F1389" s="33" t="s">
        <v>3819</v>
      </c>
      <c r="H1389" s="35">
        <v>56</v>
      </c>
      <c r="I1389" s="35">
        <v>332</v>
      </c>
      <c r="J1389" s="41"/>
      <c r="K1389" s="42"/>
      <c r="L1389" s="51">
        <f t="shared" si="64"/>
        <v>56</v>
      </c>
      <c r="M1389" s="49">
        <f t="shared" si="65"/>
        <v>0.16867469879518071</v>
      </c>
    </row>
    <row r="1390" spans="1:13" s="50" customFormat="1" ht="14.5" x14ac:dyDescent="0.35">
      <c r="A1390" s="33">
        <v>133115</v>
      </c>
      <c r="B1390" s="33" t="s">
        <v>392</v>
      </c>
      <c r="C1390" s="49">
        <f t="shared" si="63"/>
        <v>0.22023983620941795</v>
      </c>
      <c r="D1390" s="33">
        <v>16073076</v>
      </c>
      <c r="E1390" s="33" t="s">
        <v>1951</v>
      </c>
      <c r="F1390" s="33" t="s">
        <v>3820</v>
      </c>
      <c r="H1390" s="35">
        <v>178</v>
      </c>
      <c r="I1390" s="35">
        <v>539</v>
      </c>
      <c r="J1390" s="41"/>
      <c r="K1390" s="42"/>
      <c r="L1390" s="51">
        <f t="shared" si="64"/>
        <v>178</v>
      </c>
      <c r="M1390" s="49">
        <f t="shared" si="65"/>
        <v>0.33024118738404451</v>
      </c>
    </row>
    <row r="1391" spans="1:13" s="50" customFormat="1" ht="14.5" x14ac:dyDescent="0.35">
      <c r="A1391" s="33">
        <v>133115</v>
      </c>
      <c r="B1391" s="33" t="s">
        <v>392</v>
      </c>
      <c r="C1391" s="49">
        <f t="shared" si="63"/>
        <v>0.22023983620941795</v>
      </c>
      <c r="D1391" s="33"/>
      <c r="E1391" s="33" t="s">
        <v>3821</v>
      </c>
      <c r="F1391" s="33" t="s">
        <v>3822</v>
      </c>
      <c r="H1391" s="35">
        <v>35</v>
      </c>
      <c r="I1391" s="35">
        <v>244</v>
      </c>
      <c r="J1391" s="41"/>
      <c r="K1391" s="42"/>
      <c r="L1391" s="51">
        <f t="shared" si="64"/>
        <v>35</v>
      </c>
      <c r="M1391" s="49">
        <f t="shared" si="65"/>
        <v>0.14344262295081966</v>
      </c>
    </row>
    <row r="1392" spans="1:13" s="50" customFormat="1" ht="14.5" x14ac:dyDescent="0.35">
      <c r="A1392" s="33">
        <v>133152</v>
      </c>
      <c r="B1392" s="33" t="s">
        <v>280</v>
      </c>
      <c r="C1392" s="49">
        <f t="shared" si="63"/>
        <v>0.54623416856492024</v>
      </c>
      <c r="D1392" s="33">
        <v>62186</v>
      </c>
      <c r="E1392" s="33" t="s">
        <v>1392</v>
      </c>
      <c r="F1392" s="33" t="s">
        <v>3823</v>
      </c>
      <c r="H1392" s="35"/>
      <c r="I1392" s="35">
        <v>245</v>
      </c>
      <c r="J1392" s="41">
        <v>2014</v>
      </c>
      <c r="K1392" s="42">
        <v>0.4204</v>
      </c>
      <c r="L1392" s="51">
        <f t="shared" si="64"/>
        <v>164.79679999999999</v>
      </c>
      <c r="M1392" s="49">
        <f t="shared" si="65"/>
        <v>0.67264000000000002</v>
      </c>
    </row>
    <row r="1393" spans="1:13" s="50" customFormat="1" ht="14.5" x14ac:dyDescent="0.35">
      <c r="A1393" s="33">
        <v>133152</v>
      </c>
      <c r="B1393" s="33" t="s">
        <v>280</v>
      </c>
      <c r="C1393" s="49">
        <f t="shared" si="63"/>
        <v>0.54623416856492024</v>
      </c>
      <c r="D1393" s="33">
        <v>16084583</v>
      </c>
      <c r="E1393" s="33" t="s">
        <v>1393</v>
      </c>
      <c r="F1393" s="33" t="s">
        <v>3824</v>
      </c>
      <c r="H1393" s="35">
        <v>75</v>
      </c>
      <c r="I1393" s="35">
        <v>194</v>
      </c>
      <c r="J1393" s="41"/>
      <c r="K1393" s="42"/>
      <c r="L1393" s="51">
        <f t="shared" si="64"/>
        <v>75</v>
      </c>
      <c r="M1393" s="49">
        <f t="shared" si="65"/>
        <v>0.38659793814432991</v>
      </c>
    </row>
    <row r="1394" spans="1:13" s="50" customFormat="1" ht="14.5" x14ac:dyDescent="0.35">
      <c r="A1394" s="33"/>
      <c r="B1394" s="33" t="s">
        <v>2374</v>
      </c>
      <c r="C1394" s="49">
        <f t="shared" si="63"/>
        <v>0.15209471766848817</v>
      </c>
      <c r="D1394" s="33">
        <v>61270</v>
      </c>
      <c r="E1394" s="33" t="s">
        <v>3825</v>
      </c>
      <c r="F1394" s="33" t="s">
        <v>3826</v>
      </c>
      <c r="H1394" s="35">
        <v>167</v>
      </c>
      <c r="I1394" s="35">
        <v>1098</v>
      </c>
      <c r="J1394" s="41"/>
      <c r="K1394" s="42"/>
      <c r="L1394" s="51">
        <f t="shared" si="64"/>
        <v>167</v>
      </c>
      <c r="M1394" s="49">
        <f t="shared" si="65"/>
        <v>0.15209471766848817</v>
      </c>
    </row>
    <row r="1395" spans="1:13" s="50" customFormat="1" ht="14.5" x14ac:dyDescent="0.35">
      <c r="A1395" s="33">
        <v>132841</v>
      </c>
      <c r="B1395" s="33" t="s">
        <v>479</v>
      </c>
      <c r="C1395" s="49">
        <f t="shared" si="63"/>
        <v>0.375</v>
      </c>
      <c r="D1395" s="33">
        <v>60905</v>
      </c>
      <c r="E1395" s="33" t="s">
        <v>2248</v>
      </c>
      <c r="F1395" s="33" t="s">
        <v>3827</v>
      </c>
      <c r="H1395" s="35">
        <v>9</v>
      </c>
      <c r="I1395" s="35">
        <v>24</v>
      </c>
      <c r="J1395" s="41"/>
      <c r="K1395" s="42"/>
      <c r="L1395" s="51">
        <f t="shared" si="64"/>
        <v>9</v>
      </c>
      <c r="M1395" s="49">
        <f t="shared" si="65"/>
        <v>0.375</v>
      </c>
    </row>
    <row r="1396" spans="1:13" s="50" customFormat="1" ht="14.5" x14ac:dyDescent="0.35">
      <c r="A1396" s="33">
        <v>132821</v>
      </c>
      <c r="B1396" s="33" t="s">
        <v>2375</v>
      </c>
      <c r="C1396" s="49">
        <f t="shared" si="63"/>
        <v>8.7431693989071038E-2</v>
      </c>
      <c r="D1396" s="33">
        <v>60792</v>
      </c>
      <c r="E1396" s="33" t="s">
        <v>3828</v>
      </c>
      <c r="F1396" s="33" t="s">
        <v>3829</v>
      </c>
      <c r="H1396" s="35">
        <v>16</v>
      </c>
      <c r="I1396" s="35">
        <v>183</v>
      </c>
      <c r="J1396" s="41"/>
      <c r="K1396" s="42"/>
      <c r="L1396" s="51">
        <f t="shared" si="64"/>
        <v>16</v>
      </c>
      <c r="M1396" s="49">
        <f t="shared" si="65"/>
        <v>8.7431693989071038E-2</v>
      </c>
    </row>
    <row r="1397" spans="1:13" s="50" customFormat="1" ht="14.5" x14ac:dyDescent="0.35">
      <c r="A1397" s="33">
        <v>133317</v>
      </c>
      <c r="B1397" s="33" t="s">
        <v>136</v>
      </c>
      <c r="C1397" s="49">
        <f t="shared" si="63"/>
        <v>0.54083885209713023</v>
      </c>
      <c r="D1397" s="33">
        <v>62848</v>
      </c>
      <c r="E1397" s="33" t="s">
        <v>759</v>
      </c>
      <c r="F1397" s="33" t="s">
        <v>3830</v>
      </c>
      <c r="H1397" s="35">
        <v>173</v>
      </c>
      <c r="I1397" s="35">
        <v>312</v>
      </c>
      <c r="J1397" s="41"/>
      <c r="K1397" s="42"/>
      <c r="L1397" s="51">
        <f t="shared" si="64"/>
        <v>173</v>
      </c>
      <c r="M1397" s="49">
        <f t="shared" si="65"/>
        <v>0.55448717948717952</v>
      </c>
    </row>
    <row r="1398" spans="1:13" s="50" customFormat="1" ht="14.5" x14ac:dyDescent="0.35">
      <c r="A1398" s="33">
        <v>133317</v>
      </c>
      <c r="B1398" s="33" t="s">
        <v>136</v>
      </c>
      <c r="C1398" s="49">
        <f t="shared" si="63"/>
        <v>0.54083885209713023</v>
      </c>
      <c r="D1398" s="33">
        <v>62849</v>
      </c>
      <c r="E1398" s="33" t="s">
        <v>760</v>
      </c>
      <c r="F1398" s="33" t="s">
        <v>3831</v>
      </c>
      <c r="H1398" s="35">
        <v>72</v>
      </c>
      <c r="I1398" s="35">
        <v>141</v>
      </c>
      <c r="J1398" s="41"/>
      <c r="K1398" s="42"/>
      <c r="L1398" s="51">
        <f t="shared" si="64"/>
        <v>72</v>
      </c>
      <c r="M1398" s="49">
        <f t="shared" si="65"/>
        <v>0.51063829787234039</v>
      </c>
    </row>
    <row r="1399" spans="1:13" s="50" customFormat="1" ht="14.5" x14ac:dyDescent="0.35">
      <c r="A1399" s="33">
        <v>133469</v>
      </c>
      <c r="B1399" s="33" t="s">
        <v>182</v>
      </c>
      <c r="C1399" s="49">
        <f t="shared" si="63"/>
        <v>0.448907681465821</v>
      </c>
      <c r="D1399" s="33">
        <v>63302</v>
      </c>
      <c r="E1399" s="33" t="s">
        <v>1038</v>
      </c>
      <c r="F1399" s="33" t="s">
        <v>3832</v>
      </c>
      <c r="H1399" s="35">
        <v>156</v>
      </c>
      <c r="I1399" s="35">
        <v>315</v>
      </c>
      <c r="J1399" s="41"/>
      <c r="K1399" s="42"/>
      <c r="L1399" s="51">
        <f t="shared" si="64"/>
        <v>156</v>
      </c>
      <c r="M1399" s="49">
        <f t="shared" si="65"/>
        <v>0.49523809523809526</v>
      </c>
    </row>
    <row r="1400" spans="1:13" s="50" customFormat="1" ht="14.5" x14ac:dyDescent="0.35">
      <c r="A1400" s="33">
        <v>133469</v>
      </c>
      <c r="B1400" s="33" t="s">
        <v>182</v>
      </c>
      <c r="C1400" s="49">
        <f t="shared" ref="C1400:C1463" si="66">SUMIF($B$2:$B$2241,B1400,$L$2:$L$2241)/(SUMIF($B$2:$B$2241,B1400,$I$2:$I$2241))</f>
        <v>0.448907681465821</v>
      </c>
      <c r="D1400" s="33">
        <v>233433</v>
      </c>
      <c r="E1400" s="33" t="s">
        <v>76</v>
      </c>
      <c r="F1400" s="33" t="s">
        <v>3833</v>
      </c>
      <c r="H1400" s="35">
        <v>66</v>
      </c>
      <c r="I1400" s="35">
        <v>191</v>
      </c>
      <c r="J1400" s="41"/>
      <c r="K1400" s="42"/>
      <c r="L1400" s="51">
        <f t="shared" si="64"/>
        <v>66</v>
      </c>
      <c r="M1400" s="49">
        <f t="shared" si="65"/>
        <v>0.34554973821989526</v>
      </c>
    </row>
    <row r="1401" spans="1:13" s="50" customFormat="1" ht="14.5" x14ac:dyDescent="0.35">
      <c r="A1401" s="33">
        <v>133469</v>
      </c>
      <c r="B1401" s="33" t="s">
        <v>182</v>
      </c>
      <c r="C1401" s="49">
        <f t="shared" si="66"/>
        <v>0.448907681465821</v>
      </c>
      <c r="D1401" s="33">
        <v>63300</v>
      </c>
      <c r="E1401" s="33" t="s">
        <v>1039</v>
      </c>
      <c r="F1401" s="33" t="s">
        <v>3834</v>
      </c>
      <c r="H1401" s="35">
        <v>257</v>
      </c>
      <c r="I1401" s="35">
        <v>497</v>
      </c>
      <c r="J1401" s="41"/>
      <c r="K1401" s="42"/>
      <c r="L1401" s="51">
        <f t="shared" si="64"/>
        <v>257</v>
      </c>
      <c r="M1401" s="49">
        <f t="shared" si="65"/>
        <v>0.51710261569416494</v>
      </c>
    </row>
    <row r="1402" spans="1:13" s="50" customFormat="1" ht="14.5" x14ac:dyDescent="0.35">
      <c r="A1402" s="33">
        <v>133469</v>
      </c>
      <c r="B1402" s="33" t="s">
        <v>182</v>
      </c>
      <c r="C1402" s="49">
        <f t="shared" si="66"/>
        <v>0.448907681465821</v>
      </c>
      <c r="D1402" s="33">
        <v>63301</v>
      </c>
      <c r="E1402" s="33" t="s">
        <v>1040</v>
      </c>
      <c r="F1402" s="33" t="s">
        <v>3835</v>
      </c>
      <c r="H1402" s="35">
        <v>158</v>
      </c>
      <c r="I1402" s="35">
        <v>416</v>
      </c>
      <c r="J1402" s="41"/>
      <c r="K1402" s="42"/>
      <c r="L1402" s="51">
        <f t="shared" si="64"/>
        <v>158</v>
      </c>
      <c r="M1402" s="49">
        <f t="shared" si="65"/>
        <v>0.37980769230769229</v>
      </c>
    </row>
    <row r="1403" spans="1:13" s="50" customFormat="1" ht="14.5" x14ac:dyDescent="0.35">
      <c r="A1403" s="33">
        <v>132766</v>
      </c>
      <c r="B1403" s="33" t="s">
        <v>480</v>
      </c>
      <c r="C1403" s="49">
        <f t="shared" si="66"/>
        <v>0</v>
      </c>
      <c r="D1403" s="33"/>
      <c r="E1403" s="33" t="s">
        <v>2249</v>
      </c>
      <c r="F1403" s="33" t="s">
        <v>3836</v>
      </c>
      <c r="H1403" s="35">
        <v>0</v>
      </c>
      <c r="I1403" s="35">
        <v>347</v>
      </c>
      <c r="J1403" s="41"/>
      <c r="K1403" s="42"/>
      <c r="L1403" s="51">
        <f t="shared" si="64"/>
        <v>0</v>
      </c>
      <c r="M1403" s="49">
        <f t="shared" si="65"/>
        <v>0</v>
      </c>
    </row>
    <row r="1404" spans="1:13" s="50" customFormat="1" ht="14.5" x14ac:dyDescent="0.35">
      <c r="A1404" s="33">
        <v>133276</v>
      </c>
      <c r="B1404" s="33" t="s">
        <v>435</v>
      </c>
      <c r="C1404" s="49">
        <f t="shared" si="66"/>
        <v>0.41059602649006621</v>
      </c>
      <c r="D1404" s="33">
        <v>62708</v>
      </c>
      <c r="E1404" s="33" t="s">
        <v>2102</v>
      </c>
      <c r="F1404" s="33" t="s">
        <v>3837</v>
      </c>
      <c r="H1404" s="35">
        <v>62</v>
      </c>
      <c r="I1404" s="35">
        <v>151</v>
      </c>
      <c r="J1404" s="41"/>
      <c r="K1404" s="42"/>
      <c r="L1404" s="51">
        <f t="shared" si="64"/>
        <v>62</v>
      </c>
      <c r="M1404" s="49">
        <f t="shared" si="65"/>
        <v>0.41059602649006621</v>
      </c>
    </row>
    <row r="1405" spans="1:13" s="50" customFormat="1" ht="14.5" x14ac:dyDescent="0.35">
      <c r="A1405" s="33">
        <v>132726</v>
      </c>
      <c r="B1405" s="33" t="s">
        <v>346</v>
      </c>
      <c r="C1405" s="49">
        <f t="shared" si="66"/>
        <v>0.23958333333333334</v>
      </c>
      <c r="D1405" s="33">
        <v>60433</v>
      </c>
      <c r="E1405" s="33" t="s">
        <v>1750</v>
      </c>
      <c r="F1405" s="33" t="s">
        <v>3838</v>
      </c>
      <c r="H1405" s="35">
        <v>91</v>
      </c>
      <c r="I1405" s="35">
        <v>334</v>
      </c>
      <c r="J1405" s="41"/>
      <c r="K1405" s="42"/>
      <c r="L1405" s="51">
        <f t="shared" si="64"/>
        <v>91</v>
      </c>
      <c r="M1405" s="49">
        <f t="shared" si="65"/>
        <v>0.27245508982035926</v>
      </c>
    </row>
    <row r="1406" spans="1:13" s="50" customFormat="1" ht="14.5" x14ac:dyDescent="0.35">
      <c r="A1406" s="33">
        <v>132726</v>
      </c>
      <c r="B1406" s="33" t="s">
        <v>346</v>
      </c>
      <c r="C1406" s="49">
        <f t="shared" si="66"/>
        <v>0.23958333333333334</v>
      </c>
      <c r="D1406" s="33">
        <v>60434</v>
      </c>
      <c r="E1406" s="33" t="s">
        <v>1751</v>
      </c>
      <c r="F1406" s="33" t="s">
        <v>3839</v>
      </c>
      <c r="H1406" s="35">
        <v>39</v>
      </c>
      <c r="I1406" s="35">
        <v>230</v>
      </c>
      <c r="J1406" s="41"/>
      <c r="K1406" s="42"/>
      <c r="L1406" s="51">
        <f t="shared" si="64"/>
        <v>39</v>
      </c>
      <c r="M1406" s="49">
        <f t="shared" si="65"/>
        <v>0.16956521739130434</v>
      </c>
    </row>
    <row r="1407" spans="1:13" s="50" customFormat="1" ht="14.5" x14ac:dyDescent="0.35">
      <c r="A1407" s="33">
        <v>132726</v>
      </c>
      <c r="B1407" s="33" t="s">
        <v>346</v>
      </c>
      <c r="C1407" s="49">
        <f t="shared" si="66"/>
        <v>0.23958333333333334</v>
      </c>
      <c r="D1407" s="33">
        <v>60435</v>
      </c>
      <c r="E1407" s="33" t="s">
        <v>1752</v>
      </c>
      <c r="F1407" s="33" t="s">
        <v>3840</v>
      </c>
      <c r="H1407" s="35">
        <v>48</v>
      </c>
      <c r="I1407" s="35">
        <v>177</v>
      </c>
      <c r="J1407" s="41"/>
      <c r="K1407" s="42"/>
      <c r="L1407" s="51">
        <f t="shared" si="64"/>
        <v>48</v>
      </c>
      <c r="M1407" s="49">
        <f t="shared" si="65"/>
        <v>0.2711864406779661</v>
      </c>
    </row>
    <row r="1408" spans="1:13" s="50" customFormat="1" ht="14.5" x14ac:dyDescent="0.35">
      <c r="A1408" s="33">
        <v>132726</v>
      </c>
      <c r="B1408" s="33" t="s">
        <v>346</v>
      </c>
      <c r="C1408" s="49">
        <f t="shared" si="66"/>
        <v>0.23958333333333334</v>
      </c>
      <c r="D1408" s="33">
        <v>16066631</v>
      </c>
      <c r="E1408" s="33" t="s">
        <v>1753</v>
      </c>
      <c r="F1408" s="33" t="s">
        <v>3841</v>
      </c>
      <c r="H1408" s="35">
        <v>75</v>
      </c>
      <c r="I1408" s="35">
        <v>315</v>
      </c>
      <c r="J1408" s="41"/>
      <c r="K1408" s="42"/>
      <c r="L1408" s="51">
        <f t="shared" si="64"/>
        <v>75</v>
      </c>
      <c r="M1408" s="49">
        <f t="shared" si="65"/>
        <v>0.23809523809523808</v>
      </c>
    </row>
    <row r="1409" spans="1:13" s="50" customFormat="1" ht="14.5" x14ac:dyDescent="0.35">
      <c r="A1409" s="33">
        <v>133266</v>
      </c>
      <c r="B1409" s="33" t="s">
        <v>436</v>
      </c>
      <c r="C1409" s="49">
        <f t="shared" si="66"/>
        <v>0.37182448036951499</v>
      </c>
      <c r="D1409" s="33">
        <v>62690</v>
      </c>
      <c r="E1409" s="33" t="s">
        <v>2103</v>
      </c>
      <c r="F1409" s="33" t="s">
        <v>3842</v>
      </c>
      <c r="H1409" s="35">
        <v>188</v>
      </c>
      <c r="I1409" s="35">
        <v>451</v>
      </c>
      <c r="J1409" s="41"/>
      <c r="K1409" s="42"/>
      <c r="L1409" s="51">
        <f t="shared" si="64"/>
        <v>188</v>
      </c>
      <c r="M1409" s="49">
        <f t="shared" si="65"/>
        <v>0.41685144124168516</v>
      </c>
    </row>
    <row r="1410" spans="1:13" s="50" customFormat="1" ht="14.5" x14ac:dyDescent="0.35">
      <c r="A1410" s="33">
        <v>133266</v>
      </c>
      <c r="B1410" s="33" t="s">
        <v>436</v>
      </c>
      <c r="C1410" s="49">
        <f t="shared" si="66"/>
        <v>0.37182448036951499</v>
      </c>
      <c r="D1410" s="33">
        <v>62705</v>
      </c>
      <c r="E1410" s="33" t="s">
        <v>2104</v>
      </c>
      <c r="F1410" s="33" t="s">
        <v>3843</v>
      </c>
      <c r="H1410" s="35">
        <v>36</v>
      </c>
      <c r="I1410" s="35">
        <v>66</v>
      </c>
      <c r="J1410" s="41"/>
      <c r="K1410" s="42"/>
      <c r="L1410" s="51">
        <f t="shared" ref="L1410:L1473" si="67">IF(K1410="",H1410,(MIN(I1410,(K1410*1.6*I1410))))</f>
        <v>36</v>
      </c>
      <c r="M1410" s="49">
        <f t="shared" ref="M1410:M1473" si="68">IF(L1410=0,0,(L1410/I1410))</f>
        <v>0.54545454545454541</v>
      </c>
    </row>
    <row r="1411" spans="1:13" s="50" customFormat="1" ht="14.5" x14ac:dyDescent="0.35">
      <c r="A1411" s="33">
        <v>133266</v>
      </c>
      <c r="B1411" s="33" t="s">
        <v>436</v>
      </c>
      <c r="C1411" s="49">
        <f t="shared" si="66"/>
        <v>0.37182448036951499</v>
      </c>
      <c r="D1411" s="33">
        <v>62725</v>
      </c>
      <c r="E1411" s="33" t="s">
        <v>2105</v>
      </c>
      <c r="F1411" s="33" t="s">
        <v>3844</v>
      </c>
      <c r="H1411" s="35">
        <v>41</v>
      </c>
      <c r="I1411" s="35">
        <v>84</v>
      </c>
      <c r="J1411" s="41"/>
      <c r="K1411" s="42"/>
      <c r="L1411" s="51">
        <f t="shared" si="67"/>
        <v>41</v>
      </c>
      <c r="M1411" s="49">
        <f t="shared" si="68"/>
        <v>0.48809523809523808</v>
      </c>
    </row>
    <row r="1412" spans="1:13" s="50" customFormat="1" ht="14.5" x14ac:dyDescent="0.35">
      <c r="A1412" s="33">
        <v>133266</v>
      </c>
      <c r="B1412" s="33" t="s">
        <v>436</v>
      </c>
      <c r="C1412" s="49">
        <f t="shared" si="66"/>
        <v>0.37182448036951499</v>
      </c>
      <c r="D1412" s="33">
        <v>62692</v>
      </c>
      <c r="E1412" s="33" t="s">
        <v>2106</v>
      </c>
      <c r="F1412" s="33" t="s">
        <v>3845</v>
      </c>
      <c r="H1412" s="35">
        <v>118</v>
      </c>
      <c r="I1412" s="35">
        <v>389</v>
      </c>
      <c r="J1412" s="41"/>
      <c r="K1412" s="42"/>
      <c r="L1412" s="51">
        <f t="shared" si="67"/>
        <v>118</v>
      </c>
      <c r="M1412" s="49">
        <f t="shared" si="68"/>
        <v>0.30334190231362468</v>
      </c>
    </row>
    <row r="1413" spans="1:13" s="50" customFormat="1" ht="14.5" x14ac:dyDescent="0.35">
      <c r="A1413" s="33">
        <v>133266</v>
      </c>
      <c r="B1413" s="33" t="s">
        <v>436</v>
      </c>
      <c r="C1413" s="49">
        <f t="shared" si="66"/>
        <v>0.37182448036951499</v>
      </c>
      <c r="D1413" s="33">
        <v>62691</v>
      </c>
      <c r="E1413" s="33" t="s">
        <v>2107</v>
      </c>
      <c r="F1413" s="33" t="s">
        <v>3846</v>
      </c>
      <c r="H1413" s="35">
        <v>62</v>
      </c>
      <c r="I1413" s="35">
        <v>164</v>
      </c>
      <c r="J1413" s="41"/>
      <c r="K1413" s="42"/>
      <c r="L1413" s="51">
        <f t="shared" si="67"/>
        <v>62</v>
      </c>
      <c r="M1413" s="49">
        <f t="shared" si="68"/>
        <v>0.37804878048780488</v>
      </c>
    </row>
    <row r="1414" spans="1:13" s="50" customFormat="1" ht="14.5" x14ac:dyDescent="0.35">
      <c r="A1414" s="33">
        <v>133266</v>
      </c>
      <c r="B1414" s="33" t="s">
        <v>436</v>
      </c>
      <c r="C1414" s="49">
        <f t="shared" si="66"/>
        <v>0.37182448036951499</v>
      </c>
      <c r="D1414" s="33">
        <v>110</v>
      </c>
      <c r="E1414" s="33" t="s">
        <v>2108</v>
      </c>
      <c r="F1414" s="33" t="s">
        <v>3847</v>
      </c>
      <c r="H1414" s="35">
        <v>10</v>
      </c>
      <c r="I1414" s="35">
        <v>69</v>
      </c>
      <c r="J1414" s="41"/>
      <c r="K1414" s="42"/>
      <c r="L1414" s="51">
        <f t="shared" si="67"/>
        <v>10</v>
      </c>
      <c r="M1414" s="49">
        <f t="shared" si="68"/>
        <v>0.14492753623188406</v>
      </c>
    </row>
    <row r="1415" spans="1:13" s="50" customFormat="1" ht="14.5" x14ac:dyDescent="0.35">
      <c r="A1415" s="33">
        <v>133266</v>
      </c>
      <c r="B1415" s="33" t="s">
        <v>436</v>
      </c>
      <c r="C1415" s="49">
        <f t="shared" si="66"/>
        <v>0.37182448036951499</v>
      </c>
      <c r="D1415" s="33">
        <v>410</v>
      </c>
      <c r="E1415" s="33" t="s">
        <v>2109</v>
      </c>
      <c r="F1415" s="33" t="s">
        <v>3848</v>
      </c>
      <c r="H1415" s="35">
        <v>7</v>
      </c>
      <c r="I1415" s="35">
        <v>21</v>
      </c>
      <c r="J1415" s="41"/>
      <c r="K1415" s="42"/>
      <c r="L1415" s="51">
        <f t="shared" si="67"/>
        <v>7</v>
      </c>
      <c r="M1415" s="49">
        <f t="shared" si="68"/>
        <v>0.33333333333333331</v>
      </c>
    </row>
    <row r="1416" spans="1:13" s="50" customFormat="1" ht="14.5" x14ac:dyDescent="0.35">
      <c r="A1416" s="33">
        <v>133266</v>
      </c>
      <c r="B1416" s="33" t="s">
        <v>436</v>
      </c>
      <c r="C1416" s="49">
        <f t="shared" si="66"/>
        <v>0.37182448036951499</v>
      </c>
      <c r="D1416" s="33">
        <v>16074555</v>
      </c>
      <c r="E1416" s="33" t="s">
        <v>2110</v>
      </c>
      <c r="F1416" s="33" t="s">
        <v>3849</v>
      </c>
      <c r="H1416" s="35">
        <v>21</v>
      </c>
      <c r="I1416" s="35">
        <v>55</v>
      </c>
      <c r="J1416" s="41"/>
      <c r="K1416" s="42"/>
      <c r="L1416" s="51">
        <f t="shared" si="67"/>
        <v>21</v>
      </c>
      <c r="M1416" s="49">
        <f t="shared" si="68"/>
        <v>0.38181818181818183</v>
      </c>
    </row>
    <row r="1417" spans="1:13" s="50" customFormat="1" ht="14.5" x14ac:dyDescent="0.35">
      <c r="A1417" s="33">
        <v>133433</v>
      </c>
      <c r="B1417" s="33" t="s">
        <v>455</v>
      </c>
      <c r="C1417" s="49">
        <f t="shared" si="66"/>
        <v>0.59269087640449436</v>
      </c>
      <c r="D1417" s="33">
        <v>16085292</v>
      </c>
      <c r="E1417" s="33" t="s">
        <v>2151</v>
      </c>
      <c r="F1417" s="33" t="s">
        <v>3850</v>
      </c>
      <c r="H1417" s="35">
        <v>6</v>
      </c>
      <c r="I1417" s="35">
        <v>19</v>
      </c>
      <c r="J1417" s="41"/>
      <c r="K1417" s="42"/>
      <c r="L1417" s="51">
        <f t="shared" si="67"/>
        <v>6</v>
      </c>
      <c r="M1417" s="49">
        <f t="shared" si="68"/>
        <v>0.31578947368421051</v>
      </c>
    </row>
    <row r="1418" spans="1:13" s="50" customFormat="1" ht="14.5" x14ac:dyDescent="0.35">
      <c r="A1418" s="33">
        <v>133433</v>
      </c>
      <c r="B1418" s="33" t="s">
        <v>455</v>
      </c>
      <c r="C1418" s="49">
        <f t="shared" si="66"/>
        <v>0.59269087640449436</v>
      </c>
      <c r="D1418" s="33">
        <v>100</v>
      </c>
      <c r="E1418" s="33" t="s">
        <v>2152</v>
      </c>
      <c r="F1418" s="33" t="s">
        <v>3851</v>
      </c>
      <c r="H1418" s="35"/>
      <c r="I1418" s="35">
        <v>166</v>
      </c>
      <c r="J1418" s="41">
        <v>2016</v>
      </c>
      <c r="K1418" s="42">
        <v>0.48192000000000002</v>
      </c>
      <c r="L1418" s="51">
        <f t="shared" si="67"/>
        <v>127.99795200000001</v>
      </c>
      <c r="M1418" s="49">
        <f t="shared" si="68"/>
        <v>0.77107200000000009</v>
      </c>
    </row>
    <row r="1419" spans="1:13" s="50" customFormat="1" ht="14.5" x14ac:dyDescent="0.35">
      <c r="A1419" s="33">
        <v>133433</v>
      </c>
      <c r="B1419" s="33" t="s">
        <v>455</v>
      </c>
      <c r="C1419" s="49">
        <f t="shared" si="66"/>
        <v>0.59269087640449436</v>
      </c>
      <c r="D1419" s="33">
        <v>16085290</v>
      </c>
      <c r="E1419" s="33" t="s">
        <v>2153</v>
      </c>
      <c r="F1419" s="33" t="s">
        <v>3852</v>
      </c>
      <c r="H1419" s="35">
        <v>77</v>
      </c>
      <c r="I1419" s="35">
        <v>170</v>
      </c>
      <c r="J1419" s="41"/>
      <c r="K1419" s="42"/>
      <c r="L1419" s="51">
        <f t="shared" si="67"/>
        <v>77</v>
      </c>
      <c r="M1419" s="49">
        <f t="shared" si="68"/>
        <v>0.45294117647058824</v>
      </c>
    </row>
    <row r="1420" spans="1:13" s="50" customFormat="1" ht="14.5" x14ac:dyDescent="0.35">
      <c r="A1420" s="33">
        <v>133433</v>
      </c>
      <c r="B1420" s="33" t="s">
        <v>455</v>
      </c>
      <c r="C1420" s="49">
        <f t="shared" si="66"/>
        <v>0.59269087640449436</v>
      </c>
      <c r="D1420" s="33">
        <v>800</v>
      </c>
      <c r="E1420" s="33" t="s">
        <v>2154</v>
      </c>
      <c r="F1420" s="33" t="s">
        <v>3853</v>
      </c>
      <c r="H1420" s="35">
        <v>0</v>
      </c>
      <c r="I1420" s="35">
        <v>1</v>
      </c>
      <c r="J1420" s="41"/>
      <c r="K1420" s="42"/>
      <c r="L1420" s="51">
        <f t="shared" si="67"/>
        <v>0</v>
      </c>
      <c r="M1420" s="49">
        <f t="shared" si="68"/>
        <v>0</v>
      </c>
    </row>
    <row r="1421" spans="1:13" s="50" customFormat="1" ht="14.5" x14ac:dyDescent="0.35">
      <c r="A1421" s="33">
        <v>133332</v>
      </c>
      <c r="B1421" s="33" t="s">
        <v>323</v>
      </c>
      <c r="C1421" s="49">
        <f t="shared" si="66"/>
        <v>0.60360360360360366</v>
      </c>
      <c r="D1421" s="33">
        <v>62840</v>
      </c>
      <c r="E1421" s="33" t="s">
        <v>1627</v>
      </c>
      <c r="F1421" s="33" t="s">
        <v>3854</v>
      </c>
      <c r="H1421" s="35">
        <v>182</v>
      </c>
      <c r="I1421" s="35">
        <v>312</v>
      </c>
      <c r="J1421" s="41"/>
      <c r="K1421" s="42"/>
      <c r="L1421" s="51">
        <f t="shared" si="67"/>
        <v>182</v>
      </c>
      <c r="M1421" s="49">
        <f t="shared" si="68"/>
        <v>0.58333333333333337</v>
      </c>
    </row>
    <row r="1422" spans="1:13" s="50" customFormat="1" ht="14.5" x14ac:dyDescent="0.35">
      <c r="A1422" s="33">
        <v>133332</v>
      </c>
      <c r="B1422" s="33" t="s">
        <v>323</v>
      </c>
      <c r="C1422" s="49">
        <f t="shared" si="66"/>
        <v>0.60360360360360366</v>
      </c>
      <c r="D1422" s="33">
        <v>62841</v>
      </c>
      <c r="E1422" s="33" t="s">
        <v>1628</v>
      </c>
      <c r="F1422" s="33" t="s">
        <v>3855</v>
      </c>
      <c r="H1422" s="35">
        <v>220</v>
      </c>
      <c r="I1422" s="35">
        <v>354</v>
      </c>
      <c r="J1422" s="41"/>
      <c r="K1422" s="42"/>
      <c r="L1422" s="51">
        <f t="shared" si="67"/>
        <v>220</v>
      </c>
      <c r="M1422" s="49">
        <f t="shared" si="68"/>
        <v>0.62146892655367236</v>
      </c>
    </row>
    <row r="1423" spans="1:13" s="50" customFormat="1" ht="14.5" x14ac:dyDescent="0.35">
      <c r="A1423" s="33">
        <v>132822</v>
      </c>
      <c r="B1423" s="33" t="s">
        <v>2376</v>
      </c>
      <c r="C1423" s="49">
        <f t="shared" si="66"/>
        <v>0.13084112149532709</v>
      </c>
      <c r="D1423" s="33">
        <v>60793</v>
      </c>
      <c r="E1423" s="33" t="s">
        <v>3856</v>
      </c>
      <c r="F1423" s="33" t="s">
        <v>3857</v>
      </c>
      <c r="H1423" s="35">
        <v>14</v>
      </c>
      <c r="I1423" s="35">
        <v>107</v>
      </c>
      <c r="J1423" s="41"/>
      <c r="K1423" s="42"/>
      <c r="L1423" s="51">
        <f t="shared" si="67"/>
        <v>14</v>
      </c>
      <c r="M1423" s="49">
        <f t="shared" si="68"/>
        <v>0.13084112149532709</v>
      </c>
    </row>
    <row r="1424" spans="1:13" s="50" customFormat="1" ht="14.5" x14ac:dyDescent="0.35">
      <c r="A1424" s="33">
        <v>132848</v>
      </c>
      <c r="B1424" s="33" t="s">
        <v>305</v>
      </c>
      <c r="C1424" s="49">
        <f t="shared" si="66"/>
        <v>0.21969006381039197</v>
      </c>
      <c r="D1424" s="33">
        <v>60930</v>
      </c>
      <c r="E1424" s="33" t="s">
        <v>1577</v>
      </c>
      <c r="F1424" s="33" t="s">
        <v>3858</v>
      </c>
      <c r="H1424" s="35">
        <v>75</v>
      </c>
      <c r="I1424" s="35">
        <v>422</v>
      </c>
      <c r="J1424" s="41"/>
      <c r="K1424" s="42"/>
      <c r="L1424" s="51">
        <f t="shared" si="67"/>
        <v>75</v>
      </c>
      <c r="M1424" s="49">
        <f t="shared" si="68"/>
        <v>0.17772511848341233</v>
      </c>
    </row>
    <row r="1425" spans="1:13" s="50" customFormat="1" ht="14.5" x14ac:dyDescent="0.35">
      <c r="A1425" s="33">
        <v>132848</v>
      </c>
      <c r="B1425" s="33" t="s">
        <v>305</v>
      </c>
      <c r="C1425" s="49">
        <f t="shared" si="66"/>
        <v>0.21969006381039197</v>
      </c>
      <c r="D1425" s="33">
        <v>60925</v>
      </c>
      <c r="E1425" s="33" t="s">
        <v>1578</v>
      </c>
      <c r="F1425" s="33" t="s">
        <v>3859</v>
      </c>
      <c r="H1425" s="35">
        <v>99</v>
      </c>
      <c r="I1425" s="35">
        <v>318</v>
      </c>
      <c r="J1425" s="41"/>
      <c r="K1425" s="42"/>
      <c r="L1425" s="51">
        <f t="shared" si="67"/>
        <v>99</v>
      </c>
      <c r="M1425" s="49">
        <f t="shared" si="68"/>
        <v>0.31132075471698112</v>
      </c>
    </row>
    <row r="1426" spans="1:13" s="50" customFormat="1" ht="14.5" x14ac:dyDescent="0.35">
      <c r="A1426" s="33">
        <v>132848</v>
      </c>
      <c r="B1426" s="33" t="s">
        <v>305</v>
      </c>
      <c r="C1426" s="49">
        <f t="shared" si="66"/>
        <v>0.21969006381039197</v>
      </c>
      <c r="D1426" s="33">
        <v>16036485</v>
      </c>
      <c r="E1426" s="33" t="s">
        <v>786</v>
      </c>
      <c r="F1426" s="33" t="s">
        <v>3860</v>
      </c>
      <c r="H1426" s="35">
        <v>70</v>
      </c>
      <c r="I1426" s="35">
        <v>400</v>
      </c>
      <c r="J1426" s="41"/>
      <c r="K1426" s="42"/>
      <c r="L1426" s="51">
        <f t="shared" si="67"/>
        <v>70</v>
      </c>
      <c r="M1426" s="49">
        <f t="shared" si="68"/>
        <v>0.17499999999999999</v>
      </c>
    </row>
    <row r="1427" spans="1:13" s="50" customFormat="1" ht="14.5" x14ac:dyDescent="0.35">
      <c r="A1427" s="33">
        <v>132848</v>
      </c>
      <c r="B1427" s="33" t="s">
        <v>305</v>
      </c>
      <c r="C1427" s="49">
        <f t="shared" si="66"/>
        <v>0.21969006381039197</v>
      </c>
      <c r="D1427" s="33">
        <v>60645</v>
      </c>
      <c r="E1427" s="33" t="s">
        <v>1579</v>
      </c>
      <c r="F1427" s="33" t="s">
        <v>3861</v>
      </c>
      <c r="H1427" s="35">
        <v>53</v>
      </c>
      <c r="I1427" s="35">
        <v>293</v>
      </c>
      <c r="J1427" s="41"/>
      <c r="K1427" s="42"/>
      <c r="L1427" s="51">
        <f t="shared" si="67"/>
        <v>53</v>
      </c>
      <c r="M1427" s="49">
        <f t="shared" si="68"/>
        <v>0.18088737201365188</v>
      </c>
    </row>
    <row r="1428" spans="1:13" s="50" customFormat="1" ht="14.5" x14ac:dyDescent="0.35">
      <c r="A1428" s="33">
        <v>132848</v>
      </c>
      <c r="B1428" s="33" t="s">
        <v>305</v>
      </c>
      <c r="C1428" s="49">
        <f t="shared" si="66"/>
        <v>0.21969006381039197</v>
      </c>
      <c r="D1428" s="33">
        <v>60927</v>
      </c>
      <c r="E1428" s="33" t="s">
        <v>1437</v>
      </c>
      <c r="F1428" s="33" t="s">
        <v>3862</v>
      </c>
      <c r="H1428" s="35">
        <v>100</v>
      </c>
      <c r="I1428" s="35">
        <v>391</v>
      </c>
      <c r="J1428" s="41"/>
      <c r="K1428" s="42"/>
      <c r="L1428" s="51">
        <f t="shared" si="67"/>
        <v>100</v>
      </c>
      <c r="M1428" s="49">
        <f t="shared" si="68"/>
        <v>0.25575447570332482</v>
      </c>
    </row>
    <row r="1429" spans="1:13" s="50" customFormat="1" ht="14.5" x14ac:dyDescent="0.35">
      <c r="A1429" s="33">
        <v>132848</v>
      </c>
      <c r="B1429" s="33" t="s">
        <v>305</v>
      </c>
      <c r="C1429" s="49">
        <f t="shared" si="66"/>
        <v>0.21969006381039197</v>
      </c>
      <c r="D1429" s="33">
        <v>170</v>
      </c>
      <c r="E1429" s="33" t="s">
        <v>1580</v>
      </c>
      <c r="F1429" s="33" t="s">
        <v>3863</v>
      </c>
      <c r="H1429" s="35">
        <v>153</v>
      </c>
      <c r="I1429" s="35">
        <v>418</v>
      </c>
      <c r="J1429" s="41"/>
      <c r="K1429" s="42"/>
      <c r="L1429" s="51">
        <f t="shared" si="67"/>
        <v>153</v>
      </c>
      <c r="M1429" s="49">
        <f t="shared" si="68"/>
        <v>0.36602870813397131</v>
      </c>
    </row>
    <row r="1430" spans="1:13" s="50" customFormat="1" ht="14.5" x14ac:dyDescent="0.35">
      <c r="A1430" s="33">
        <v>132848</v>
      </c>
      <c r="B1430" s="33" t="s">
        <v>305</v>
      </c>
      <c r="C1430" s="49">
        <f t="shared" si="66"/>
        <v>0.21969006381039197</v>
      </c>
      <c r="D1430" s="33">
        <v>60935</v>
      </c>
      <c r="E1430" s="33" t="s">
        <v>1002</v>
      </c>
      <c r="F1430" s="33" t="s">
        <v>3864</v>
      </c>
      <c r="H1430" s="35">
        <v>47</v>
      </c>
      <c r="I1430" s="35">
        <v>335</v>
      </c>
      <c r="J1430" s="41"/>
      <c r="K1430" s="42"/>
      <c r="L1430" s="51">
        <f t="shared" si="67"/>
        <v>47</v>
      </c>
      <c r="M1430" s="49">
        <f t="shared" si="68"/>
        <v>0.14029850746268657</v>
      </c>
    </row>
    <row r="1431" spans="1:13" s="50" customFormat="1" ht="14.5" x14ac:dyDescent="0.35">
      <c r="A1431" s="33">
        <v>132848</v>
      </c>
      <c r="B1431" s="33" t="s">
        <v>305</v>
      </c>
      <c r="C1431" s="49">
        <f t="shared" si="66"/>
        <v>0.21969006381039197</v>
      </c>
      <c r="D1431" s="33">
        <v>60931</v>
      </c>
      <c r="E1431" s="33" t="s">
        <v>1581</v>
      </c>
      <c r="F1431" s="33" t="s">
        <v>3865</v>
      </c>
      <c r="H1431" s="35">
        <v>182</v>
      </c>
      <c r="I1431" s="35">
        <v>983</v>
      </c>
      <c r="J1431" s="41"/>
      <c r="K1431" s="42"/>
      <c r="L1431" s="51">
        <f t="shared" si="67"/>
        <v>182</v>
      </c>
      <c r="M1431" s="49">
        <f t="shared" si="68"/>
        <v>0.18514750762970497</v>
      </c>
    </row>
    <row r="1432" spans="1:13" s="50" customFormat="1" ht="14.5" x14ac:dyDescent="0.35">
      <c r="A1432" s="33">
        <v>132848</v>
      </c>
      <c r="B1432" s="33" t="s">
        <v>305</v>
      </c>
      <c r="C1432" s="49">
        <f t="shared" si="66"/>
        <v>0.21969006381039197</v>
      </c>
      <c r="D1432" s="33">
        <v>60928</v>
      </c>
      <c r="E1432" s="33" t="s">
        <v>1582</v>
      </c>
      <c r="F1432" s="33" t="s">
        <v>3866</v>
      </c>
      <c r="H1432" s="35">
        <v>404</v>
      </c>
      <c r="I1432" s="35">
        <v>2087</v>
      </c>
      <c r="J1432" s="41"/>
      <c r="K1432" s="42"/>
      <c r="L1432" s="51">
        <f t="shared" si="67"/>
        <v>404</v>
      </c>
      <c r="M1432" s="49">
        <f t="shared" si="68"/>
        <v>0.19357930043124102</v>
      </c>
    </row>
    <row r="1433" spans="1:13" s="50" customFormat="1" ht="14.5" x14ac:dyDescent="0.35">
      <c r="A1433" s="33">
        <v>132848</v>
      </c>
      <c r="B1433" s="33" t="s">
        <v>305</v>
      </c>
      <c r="C1433" s="49">
        <f t="shared" si="66"/>
        <v>0.21969006381039197</v>
      </c>
      <c r="D1433" s="33">
        <v>60926</v>
      </c>
      <c r="E1433" s="33" t="s">
        <v>1583</v>
      </c>
      <c r="F1433" s="33" t="s">
        <v>3867</v>
      </c>
      <c r="H1433" s="35">
        <v>138</v>
      </c>
      <c r="I1433" s="35">
        <v>491</v>
      </c>
      <c r="J1433" s="41"/>
      <c r="K1433" s="42"/>
      <c r="L1433" s="51">
        <f t="shared" si="67"/>
        <v>138</v>
      </c>
      <c r="M1433" s="49">
        <f t="shared" si="68"/>
        <v>0.28105906313645623</v>
      </c>
    </row>
    <row r="1434" spans="1:13" s="50" customFormat="1" ht="14.5" x14ac:dyDescent="0.35">
      <c r="A1434" s="33">
        <v>132848</v>
      </c>
      <c r="B1434" s="33" t="s">
        <v>305</v>
      </c>
      <c r="C1434" s="49">
        <f t="shared" si="66"/>
        <v>0.21969006381039197</v>
      </c>
      <c r="D1434" s="33">
        <v>60933</v>
      </c>
      <c r="E1434" s="33" t="s">
        <v>1584</v>
      </c>
      <c r="F1434" s="33" t="s">
        <v>3868</v>
      </c>
      <c r="H1434" s="35">
        <v>125</v>
      </c>
      <c r="I1434" s="35">
        <v>444</v>
      </c>
      <c r="J1434" s="41"/>
      <c r="K1434" s="42"/>
      <c r="L1434" s="51">
        <f t="shared" si="67"/>
        <v>125</v>
      </c>
      <c r="M1434" s="49">
        <f t="shared" si="68"/>
        <v>0.28153153153153154</v>
      </c>
    </row>
    <row r="1435" spans="1:13" s="50" customFormat="1" ht="14.5" x14ac:dyDescent="0.35">
      <c r="A1435" s="33">
        <v>132767</v>
      </c>
      <c r="B1435" s="33" t="s">
        <v>183</v>
      </c>
      <c r="C1435" s="49">
        <f t="shared" si="66"/>
        <v>0.19888475836431227</v>
      </c>
      <c r="D1435" s="33">
        <v>60566</v>
      </c>
      <c r="E1435" s="33" t="s">
        <v>1041</v>
      </c>
      <c r="F1435" s="33" t="s">
        <v>3869</v>
      </c>
      <c r="H1435" s="35">
        <v>51</v>
      </c>
      <c r="I1435" s="35">
        <v>271</v>
      </c>
      <c r="J1435" s="41"/>
      <c r="K1435" s="42"/>
      <c r="L1435" s="51">
        <f t="shared" si="67"/>
        <v>51</v>
      </c>
      <c r="M1435" s="49">
        <f t="shared" si="68"/>
        <v>0.18819188191881919</v>
      </c>
    </row>
    <row r="1436" spans="1:13" s="50" customFormat="1" ht="14.5" x14ac:dyDescent="0.35">
      <c r="A1436" s="33">
        <v>132767</v>
      </c>
      <c r="B1436" s="33" t="s">
        <v>183</v>
      </c>
      <c r="C1436" s="49">
        <f t="shared" si="66"/>
        <v>0.19888475836431227</v>
      </c>
      <c r="D1436" s="33"/>
      <c r="E1436" s="33" t="s">
        <v>1042</v>
      </c>
      <c r="F1436" s="33" t="s">
        <v>3870</v>
      </c>
      <c r="H1436" s="35">
        <v>31</v>
      </c>
      <c r="I1436" s="35">
        <v>153</v>
      </c>
      <c r="J1436" s="41"/>
      <c r="K1436" s="42"/>
      <c r="L1436" s="51">
        <f t="shared" si="67"/>
        <v>31</v>
      </c>
      <c r="M1436" s="49">
        <f t="shared" si="68"/>
        <v>0.20261437908496732</v>
      </c>
    </row>
    <row r="1437" spans="1:13" s="50" customFormat="1" ht="14.5" x14ac:dyDescent="0.35">
      <c r="A1437" s="33">
        <v>132767</v>
      </c>
      <c r="B1437" s="33" t="s">
        <v>183</v>
      </c>
      <c r="C1437" s="49">
        <f t="shared" si="66"/>
        <v>0.19888475836431227</v>
      </c>
      <c r="D1437" s="33">
        <v>80</v>
      </c>
      <c r="E1437" s="33" t="s">
        <v>1043</v>
      </c>
      <c r="F1437" s="33" t="s">
        <v>3871</v>
      </c>
      <c r="H1437" s="35">
        <v>25</v>
      </c>
      <c r="I1437" s="35">
        <v>114</v>
      </c>
      <c r="J1437" s="41"/>
      <c r="K1437" s="42"/>
      <c r="L1437" s="51">
        <f t="shared" si="67"/>
        <v>25</v>
      </c>
      <c r="M1437" s="49">
        <f t="shared" si="68"/>
        <v>0.21929824561403508</v>
      </c>
    </row>
    <row r="1438" spans="1:13" s="50" customFormat="1" ht="14.5" x14ac:dyDescent="0.35">
      <c r="A1438" s="33">
        <v>132769</v>
      </c>
      <c r="B1438" s="33" t="s">
        <v>481</v>
      </c>
      <c r="C1438" s="49">
        <f t="shared" si="66"/>
        <v>0.13480392156862744</v>
      </c>
      <c r="D1438" s="33">
        <v>60573</v>
      </c>
      <c r="E1438" s="33" t="s">
        <v>2250</v>
      </c>
      <c r="F1438" s="33" t="s">
        <v>3872</v>
      </c>
      <c r="H1438" s="35">
        <v>53</v>
      </c>
      <c r="I1438" s="35">
        <v>396</v>
      </c>
      <c r="J1438" s="41"/>
      <c r="K1438" s="42"/>
      <c r="L1438" s="51">
        <f t="shared" si="67"/>
        <v>53</v>
      </c>
      <c r="M1438" s="49">
        <f t="shared" si="68"/>
        <v>0.13383838383838384</v>
      </c>
    </row>
    <row r="1439" spans="1:13" s="50" customFormat="1" ht="14.5" x14ac:dyDescent="0.35">
      <c r="A1439" s="33">
        <v>132769</v>
      </c>
      <c r="B1439" s="33" t="s">
        <v>481</v>
      </c>
      <c r="C1439" s="49">
        <f t="shared" si="66"/>
        <v>0.13480392156862744</v>
      </c>
      <c r="D1439" s="33">
        <v>60482</v>
      </c>
      <c r="E1439" s="33" t="s">
        <v>2251</v>
      </c>
      <c r="F1439" s="33" t="s">
        <v>3873</v>
      </c>
      <c r="H1439" s="35">
        <v>36</v>
      </c>
      <c r="I1439" s="35">
        <v>256</v>
      </c>
      <c r="J1439" s="41"/>
      <c r="K1439" s="42"/>
      <c r="L1439" s="51">
        <f t="shared" si="67"/>
        <v>36</v>
      </c>
      <c r="M1439" s="49">
        <f t="shared" si="68"/>
        <v>0.140625</v>
      </c>
    </row>
    <row r="1440" spans="1:13" s="50" customFormat="1" ht="14.5" x14ac:dyDescent="0.35">
      <c r="A1440" s="33">
        <v>132769</v>
      </c>
      <c r="B1440" s="33" t="s">
        <v>481</v>
      </c>
      <c r="C1440" s="49">
        <f t="shared" si="66"/>
        <v>0.13480392156862744</v>
      </c>
      <c r="D1440" s="33">
        <v>60570</v>
      </c>
      <c r="E1440" s="33" t="s">
        <v>2252</v>
      </c>
      <c r="F1440" s="33" t="s">
        <v>3874</v>
      </c>
      <c r="H1440" s="35">
        <v>57</v>
      </c>
      <c r="I1440" s="35">
        <v>481</v>
      </c>
      <c r="J1440" s="41"/>
      <c r="K1440" s="42"/>
      <c r="L1440" s="51">
        <f t="shared" si="67"/>
        <v>57</v>
      </c>
      <c r="M1440" s="49">
        <f t="shared" si="68"/>
        <v>0.11850311850311851</v>
      </c>
    </row>
    <row r="1441" spans="1:13" s="50" customFormat="1" ht="14.5" x14ac:dyDescent="0.35">
      <c r="A1441" s="33">
        <v>132769</v>
      </c>
      <c r="B1441" s="33" t="s">
        <v>481</v>
      </c>
      <c r="C1441" s="49">
        <f t="shared" si="66"/>
        <v>0.13480392156862744</v>
      </c>
      <c r="D1441" s="33">
        <v>16047590</v>
      </c>
      <c r="E1441" s="33" t="s">
        <v>2253</v>
      </c>
      <c r="F1441" s="33" t="s">
        <v>3875</v>
      </c>
      <c r="H1441" s="35">
        <v>97</v>
      </c>
      <c r="I1441" s="35">
        <v>871</v>
      </c>
      <c r="J1441" s="41"/>
      <c r="K1441" s="42"/>
      <c r="L1441" s="51">
        <f t="shared" si="67"/>
        <v>97</v>
      </c>
      <c r="M1441" s="49">
        <f t="shared" si="68"/>
        <v>0.1113662456946039</v>
      </c>
    </row>
    <row r="1442" spans="1:13" s="50" customFormat="1" ht="14.5" x14ac:dyDescent="0.35">
      <c r="A1442" s="33">
        <v>132769</v>
      </c>
      <c r="B1442" s="33" t="s">
        <v>481</v>
      </c>
      <c r="C1442" s="49">
        <f t="shared" si="66"/>
        <v>0.13480392156862744</v>
      </c>
      <c r="D1442" s="33">
        <v>60577</v>
      </c>
      <c r="E1442" s="33" t="s">
        <v>3876</v>
      </c>
      <c r="F1442" s="33" t="s">
        <v>3877</v>
      </c>
      <c r="H1442" s="35">
        <v>189</v>
      </c>
      <c r="I1442" s="35">
        <v>1709</v>
      </c>
      <c r="J1442" s="41"/>
      <c r="K1442" s="42"/>
      <c r="L1442" s="51">
        <f t="shared" si="67"/>
        <v>189</v>
      </c>
      <c r="M1442" s="49">
        <f t="shared" si="68"/>
        <v>0.11059098888238736</v>
      </c>
    </row>
    <row r="1443" spans="1:13" s="50" customFormat="1" ht="14.5" x14ac:dyDescent="0.35">
      <c r="A1443" s="33">
        <v>132769</v>
      </c>
      <c r="B1443" s="33" t="s">
        <v>481</v>
      </c>
      <c r="C1443" s="49">
        <f t="shared" si="66"/>
        <v>0.13480392156862744</v>
      </c>
      <c r="D1443" s="33">
        <v>60575</v>
      </c>
      <c r="E1443" s="33" t="s">
        <v>2254</v>
      </c>
      <c r="F1443" s="33" t="s">
        <v>3878</v>
      </c>
      <c r="H1443" s="35">
        <v>114</v>
      </c>
      <c r="I1443" s="35">
        <v>431</v>
      </c>
      <c r="J1443" s="41"/>
      <c r="K1443" s="42"/>
      <c r="L1443" s="51">
        <f t="shared" si="67"/>
        <v>114</v>
      </c>
      <c r="M1443" s="49">
        <f t="shared" si="68"/>
        <v>0.26450116009280744</v>
      </c>
    </row>
    <row r="1444" spans="1:13" s="50" customFormat="1" ht="14.5" x14ac:dyDescent="0.35">
      <c r="A1444" s="33">
        <v>132769</v>
      </c>
      <c r="B1444" s="33" t="s">
        <v>481</v>
      </c>
      <c r="C1444" s="49">
        <f t="shared" si="66"/>
        <v>0.13480392156862744</v>
      </c>
      <c r="D1444" s="33">
        <v>16047591</v>
      </c>
      <c r="E1444" s="33" t="s">
        <v>2255</v>
      </c>
      <c r="F1444" s="33" t="s">
        <v>3879</v>
      </c>
      <c r="H1444" s="35">
        <v>110</v>
      </c>
      <c r="I1444" s="35">
        <v>695</v>
      </c>
      <c r="J1444" s="41"/>
      <c r="K1444" s="42"/>
      <c r="L1444" s="51">
        <f t="shared" si="67"/>
        <v>110</v>
      </c>
      <c r="M1444" s="49">
        <f t="shared" si="68"/>
        <v>0.15827338129496402</v>
      </c>
    </row>
    <row r="1445" spans="1:13" s="50" customFormat="1" ht="14.5" x14ac:dyDescent="0.35">
      <c r="A1445" s="33">
        <v>132769</v>
      </c>
      <c r="B1445" s="33" t="s">
        <v>481</v>
      </c>
      <c r="C1445" s="49">
        <f t="shared" si="66"/>
        <v>0.13480392156862744</v>
      </c>
      <c r="D1445" s="33">
        <v>60579</v>
      </c>
      <c r="E1445" s="33" t="s">
        <v>2256</v>
      </c>
      <c r="F1445" s="33" t="s">
        <v>3880</v>
      </c>
      <c r="H1445" s="35">
        <v>59</v>
      </c>
      <c r="I1445" s="35">
        <v>465</v>
      </c>
      <c r="J1445" s="41"/>
      <c r="K1445" s="42"/>
      <c r="L1445" s="51">
        <f t="shared" si="67"/>
        <v>59</v>
      </c>
      <c r="M1445" s="49">
        <f t="shared" si="68"/>
        <v>0.12688172043010754</v>
      </c>
    </row>
    <row r="1446" spans="1:13" s="50" customFormat="1" ht="14.5" x14ac:dyDescent="0.35">
      <c r="A1446" s="33">
        <v>133155</v>
      </c>
      <c r="B1446" s="33" t="s">
        <v>328</v>
      </c>
      <c r="C1446" s="49">
        <f t="shared" si="66"/>
        <v>0.33026467203682391</v>
      </c>
      <c r="D1446" s="33">
        <v>62083</v>
      </c>
      <c r="E1446" s="33" t="s">
        <v>1659</v>
      </c>
      <c r="F1446" s="33" t="s">
        <v>3881</v>
      </c>
      <c r="H1446" s="35">
        <v>67</v>
      </c>
      <c r="I1446" s="35">
        <v>290</v>
      </c>
      <c r="J1446" s="41"/>
      <c r="K1446" s="42"/>
      <c r="L1446" s="51">
        <f t="shared" si="67"/>
        <v>67</v>
      </c>
      <c r="M1446" s="49">
        <f t="shared" si="68"/>
        <v>0.23103448275862068</v>
      </c>
    </row>
    <row r="1447" spans="1:13" s="50" customFormat="1" ht="14.5" x14ac:dyDescent="0.35">
      <c r="A1447" s="33">
        <v>133155</v>
      </c>
      <c r="B1447" s="33" t="s">
        <v>328</v>
      </c>
      <c r="C1447" s="49">
        <f t="shared" si="66"/>
        <v>0.33026467203682391</v>
      </c>
      <c r="D1447" s="33">
        <v>16054804</v>
      </c>
      <c r="E1447" s="33" t="s">
        <v>1660</v>
      </c>
      <c r="F1447" s="33" t="s">
        <v>3882</v>
      </c>
      <c r="H1447" s="35">
        <v>4</v>
      </c>
      <c r="I1447" s="35">
        <v>9</v>
      </c>
      <c r="J1447" s="41"/>
      <c r="K1447" s="42"/>
      <c r="L1447" s="51">
        <f t="shared" si="67"/>
        <v>4</v>
      </c>
      <c r="M1447" s="49">
        <f t="shared" si="68"/>
        <v>0.44444444444444442</v>
      </c>
    </row>
    <row r="1448" spans="1:13" s="50" customFormat="1" ht="14.5" x14ac:dyDescent="0.35">
      <c r="A1448" s="33">
        <v>133155</v>
      </c>
      <c r="B1448" s="33" t="s">
        <v>328</v>
      </c>
      <c r="C1448" s="49">
        <f t="shared" si="66"/>
        <v>0.33026467203682391</v>
      </c>
      <c r="D1448" s="33">
        <v>16054805</v>
      </c>
      <c r="E1448" s="33" t="s">
        <v>1661</v>
      </c>
      <c r="F1448" s="33" t="s">
        <v>3883</v>
      </c>
      <c r="H1448" s="35">
        <v>6</v>
      </c>
      <c r="I1448" s="35">
        <v>10</v>
      </c>
      <c r="J1448" s="41"/>
      <c r="K1448" s="42"/>
      <c r="L1448" s="51">
        <f t="shared" si="67"/>
        <v>6</v>
      </c>
      <c r="M1448" s="49">
        <f t="shared" si="68"/>
        <v>0.6</v>
      </c>
    </row>
    <row r="1449" spans="1:13" s="50" customFormat="1" ht="14.5" x14ac:dyDescent="0.35">
      <c r="A1449" s="33">
        <v>133155</v>
      </c>
      <c r="B1449" s="33" t="s">
        <v>328</v>
      </c>
      <c r="C1449" s="49">
        <f t="shared" si="66"/>
        <v>0.33026467203682391</v>
      </c>
      <c r="D1449" s="33">
        <v>62194</v>
      </c>
      <c r="E1449" s="33" t="s">
        <v>1662</v>
      </c>
      <c r="F1449" s="33" t="s">
        <v>3884</v>
      </c>
      <c r="H1449" s="35">
        <v>233</v>
      </c>
      <c r="I1449" s="35">
        <v>565</v>
      </c>
      <c r="J1449" s="41"/>
      <c r="K1449" s="42"/>
      <c r="L1449" s="51">
        <f t="shared" si="67"/>
        <v>233</v>
      </c>
      <c r="M1449" s="49">
        <f t="shared" si="68"/>
        <v>0.41238938053097346</v>
      </c>
    </row>
    <row r="1450" spans="1:13" s="50" customFormat="1" ht="14.5" x14ac:dyDescent="0.35">
      <c r="A1450" s="33">
        <v>133155</v>
      </c>
      <c r="B1450" s="33" t="s">
        <v>328</v>
      </c>
      <c r="C1450" s="49">
        <f t="shared" si="66"/>
        <v>0.33026467203682391</v>
      </c>
      <c r="D1450" s="33">
        <v>62196</v>
      </c>
      <c r="E1450" s="33" t="s">
        <v>1663</v>
      </c>
      <c r="F1450" s="33" t="s">
        <v>3885</v>
      </c>
      <c r="H1450" s="35">
        <v>136</v>
      </c>
      <c r="I1450" s="35">
        <v>489</v>
      </c>
      <c r="J1450" s="41"/>
      <c r="K1450" s="42"/>
      <c r="L1450" s="51">
        <f t="shared" si="67"/>
        <v>136</v>
      </c>
      <c r="M1450" s="49">
        <f t="shared" si="68"/>
        <v>0.27811860940695299</v>
      </c>
    </row>
    <row r="1451" spans="1:13" s="50" customFormat="1" ht="14.5" x14ac:dyDescent="0.35">
      <c r="A1451" s="33">
        <v>133155</v>
      </c>
      <c r="B1451" s="33" t="s">
        <v>328</v>
      </c>
      <c r="C1451" s="49">
        <f t="shared" si="66"/>
        <v>0.33026467203682391</v>
      </c>
      <c r="D1451" s="33">
        <v>171417</v>
      </c>
      <c r="E1451" s="33" t="s">
        <v>619</v>
      </c>
      <c r="F1451" s="33" t="s">
        <v>3886</v>
      </c>
      <c r="H1451" s="35">
        <v>128</v>
      </c>
      <c r="I1451" s="35">
        <v>375</v>
      </c>
      <c r="J1451" s="41"/>
      <c r="K1451" s="42"/>
      <c r="L1451" s="51">
        <f t="shared" si="67"/>
        <v>128</v>
      </c>
      <c r="M1451" s="49">
        <f t="shared" si="68"/>
        <v>0.34133333333333332</v>
      </c>
    </row>
    <row r="1452" spans="1:13" s="50" customFormat="1" ht="14.5" x14ac:dyDescent="0.35">
      <c r="A1452" s="33">
        <v>133154</v>
      </c>
      <c r="B1452" s="33" t="s">
        <v>329</v>
      </c>
      <c r="C1452" s="49">
        <f t="shared" si="66"/>
        <v>0.41335914811229429</v>
      </c>
      <c r="D1452" s="33">
        <v>200</v>
      </c>
      <c r="E1452" s="33" t="s">
        <v>1664</v>
      </c>
      <c r="F1452" s="33" t="s">
        <v>3887</v>
      </c>
      <c r="H1452" s="35">
        <v>24</v>
      </c>
      <c r="I1452" s="35">
        <v>79</v>
      </c>
      <c r="J1452" s="41"/>
      <c r="K1452" s="42"/>
      <c r="L1452" s="51">
        <f t="shared" si="67"/>
        <v>24</v>
      </c>
      <c r="M1452" s="49">
        <f t="shared" si="68"/>
        <v>0.30379746835443039</v>
      </c>
    </row>
    <row r="1453" spans="1:13" s="50" customFormat="1" ht="14.5" x14ac:dyDescent="0.35">
      <c r="A1453" s="33">
        <v>133154</v>
      </c>
      <c r="B1453" s="33" t="s">
        <v>329</v>
      </c>
      <c r="C1453" s="49">
        <f t="shared" si="66"/>
        <v>0.41335914811229429</v>
      </c>
      <c r="D1453" s="33">
        <v>800</v>
      </c>
      <c r="E1453" s="33" t="s">
        <v>3888</v>
      </c>
      <c r="F1453" s="33" t="s">
        <v>3889</v>
      </c>
      <c r="H1453" s="35">
        <v>16</v>
      </c>
      <c r="I1453" s="35">
        <v>31</v>
      </c>
      <c r="J1453" s="41"/>
      <c r="K1453" s="42"/>
      <c r="L1453" s="51">
        <f t="shared" si="67"/>
        <v>16</v>
      </c>
      <c r="M1453" s="49">
        <f t="shared" si="68"/>
        <v>0.5161290322580645</v>
      </c>
    </row>
    <row r="1454" spans="1:13" s="50" customFormat="1" ht="14.5" x14ac:dyDescent="0.35">
      <c r="A1454" s="33">
        <v>133154</v>
      </c>
      <c r="B1454" s="33" t="s">
        <v>329</v>
      </c>
      <c r="C1454" s="49">
        <f t="shared" si="66"/>
        <v>0.41335914811229429</v>
      </c>
      <c r="D1454" s="33">
        <v>62192</v>
      </c>
      <c r="E1454" s="33" t="s">
        <v>1665</v>
      </c>
      <c r="F1454" s="33" t="s">
        <v>3890</v>
      </c>
      <c r="H1454" s="35">
        <v>194</v>
      </c>
      <c r="I1454" s="35">
        <v>420</v>
      </c>
      <c r="J1454" s="41"/>
      <c r="K1454" s="42"/>
      <c r="L1454" s="51">
        <f t="shared" si="67"/>
        <v>194</v>
      </c>
      <c r="M1454" s="49">
        <f t="shared" si="68"/>
        <v>0.46190476190476193</v>
      </c>
    </row>
    <row r="1455" spans="1:13" s="50" customFormat="1" ht="14.5" x14ac:dyDescent="0.35">
      <c r="A1455" s="33">
        <v>133154</v>
      </c>
      <c r="B1455" s="33" t="s">
        <v>329</v>
      </c>
      <c r="C1455" s="49">
        <f t="shared" si="66"/>
        <v>0.41335914811229429</v>
      </c>
      <c r="D1455" s="33">
        <v>62193</v>
      </c>
      <c r="E1455" s="33" t="s">
        <v>1666</v>
      </c>
      <c r="F1455" s="33" t="s">
        <v>3891</v>
      </c>
      <c r="H1455" s="35">
        <v>95</v>
      </c>
      <c r="I1455" s="35">
        <v>273</v>
      </c>
      <c r="J1455" s="41"/>
      <c r="K1455" s="42"/>
      <c r="L1455" s="51">
        <f t="shared" si="67"/>
        <v>95</v>
      </c>
      <c r="M1455" s="49">
        <f t="shared" si="68"/>
        <v>0.34798534798534797</v>
      </c>
    </row>
    <row r="1456" spans="1:13" s="50" customFormat="1" ht="14.5" x14ac:dyDescent="0.35">
      <c r="A1456" s="33">
        <v>133154</v>
      </c>
      <c r="B1456" s="33" t="s">
        <v>329</v>
      </c>
      <c r="C1456" s="49">
        <f t="shared" si="66"/>
        <v>0.41335914811229429</v>
      </c>
      <c r="D1456" s="33">
        <v>62189</v>
      </c>
      <c r="E1456" s="33" t="s">
        <v>1667</v>
      </c>
      <c r="F1456" s="33" t="s">
        <v>3892</v>
      </c>
      <c r="H1456" s="35">
        <v>98</v>
      </c>
      <c r="I1456" s="35">
        <v>230</v>
      </c>
      <c r="J1456" s="41"/>
      <c r="K1456" s="42"/>
      <c r="L1456" s="51">
        <f t="shared" si="67"/>
        <v>98</v>
      </c>
      <c r="M1456" s="49">
        <f t="shared" si="68"/>
        <v>0.42608695652173911</v>
      </c>
    </row>
    <row r="1457" spans="1:13" s="50" customFormat="1" ht="14.5" x14ac:dyDescent="0.35">
      <c r="A1457" s="33">
        <v>133489</v>
      </c>
      <c r="B1457" s="33" t="s">
        <v>497</v>
      </c>
      <c r="C1457" s="49">
        <f t="shared" si="66"/>
        <v>0.26768968456947995</v>
      </c>
      <c r="D1457" s="33">
        <v>63371</v>
      </c>
      <c r="E1457" s="33" t="s">
        <v>2326</v>
      </c>
      <c r="F1457" s="33" t="s">
        <v>3893</v>
      </c>
      <c r="H1457" s="35">
        <v>102</v>
      </c>
      <c r="I1457" s="35">
        <v>328</v>
      </c>
      <c r="J1457" s="41"/>
      <c r="K1457" s="42"/>
      <c r="L1457" s="51">
        <f t="shared" si="67"/>
        <v>102</v>
      </c>
      <c r="M1457" s="49">
        <f t="shared" si="68"/>
        <v>0.31097560975609756</v>
      </c>
    </row>
    <row r="1458" spans="1:13" s="50" customFormat="1" ht="14.5" x14ac:dyDescent="0.35">
      <c r="A1458" s="33">
        <v>133489</v>
      </c>
      <c r="B1458" s="33" t="s">
        <v>497</v>
      </c>
      <c r="C1458" s="49">
        <f t="shared" si="66"/>
        <v>0.26768968456947995</v>
      </c>
      <c r="D1458" s="33">
        <v>63368</v>
      </c>
      <c r="E1458" s="33" t="s">
        <v>2327</v>
      </c>
      <c r="F1458" s="33" t="s">
        <v>3894</v>
      </c>
      <c r="H1458" s="35">
        <v>78</v>
      </c>
      <c r="I1458" s="35">
        <v>366</v>
      </c>
      <c r="J1458" s="41"/>
      <c r="K1458" s="42"/>
      <c r="L1458" s="51">
        <f t="shared" si="67"/>
        <v>78</v>
      </c>
      <c r="M1458" s="49">
        <f t="shared" si="68"/>
        <v>0.21311475409836064</v>
      </c>
    </row>
    <row r="1459" spans="1:13" s="50" customFormat="1" ht="14.5" x14ac:dyDescent="0.35">
      <c r="A1459" s="33">
        <v>133489</v>
      </c>
      <c r="B1459" s="33" t="s">
        <v>497</v>
      </c>
      <c r="C1459" s="49">
        <f t="shared" si="66"/>
        <v>0.26768968456947995</v>
      </c>
      <c r="D1459" s="33">
        <v>63369</v>
      </c>
      <c r="E1459" s="33" t="s">
        <v>2328</v>
      </c>
      <c r="F1459" s="33" t="s">
        <v>3895</v>
      </c>
      <c r="H1459" s="35">
        <v>80</v>
      </c>
      <c r="I1459" s="35">
        <v>257</v>
      </c>
      <c r="J1459" s="41"/>
      <c r="K1459" s="42"/>
      <c r="L1459" s="51">
        <f t="shared" si="67"/>
        <v>80</v>
      </c>
      <c r="M1459" s="49">
        <f t="shared" si="68"/>
        <v>0.31128404669260701</v>
      </c>
    </row>
    <row r="1460" spans="1:13" s="50" customFormat="1" ht="14.5" x14ac:dyDescent="0.35">
      <c r="A1460" s="33">
        <v>133489</v>
      </c>
      <c r="B1460" s="33" t="s">
        <v>497</v>
      </c>
      <c r="C1460" s="49">
        <f t="shared" si="66"/>
        <v>0.26768968456947995</v>
      </c>
      <c r="D1460" s="33">
        <v>63370</v>
      </c>
      <c r="E1460" s="33" t="s">
        <v>2329</v>
      </c>
      <c r="F1460" s="33" t="s">
        <v>3896</v>
      </c>
      <c r="H1460" s="35">
        <v>54</v>
      </c>
      <c r="I1460" s="35">
        <v>222</v>
      </c>
      <c r="J1460" s="41"/>
      <c r="K1460" s="42"/>
      <c r="L1460" s="51">
        <f t="shared" si="67"/>
        <v>54</v>
      </c>
      <c r="M1460" s="49">
        <f t="shared" si="68"/>
        <v>0.24324324324324326</v>
      </c>
    </row>
    <row r="1461" spans="1:13" s="50" customFormat="1" ht="14.5" x14ac:dyDescent="0.35">
      <c r="A1461" s="33">
        <v>133329</v>
      </c>
      <c r="B1461" s="33" t="s">
        <v>247</v>
      </c>
      <c r="C1461" s="49">
        <f t="shared" si="66"/>
        <v>0.25173064820641911</v>
      </c>
      <c r="D1461" s="33">
        <v>201320</v>
      </c>
      <c r="E1461" s="33" t="s">
        <v>1271</v>
      </c>
      <c r="F1461" s="33" t="s">
        <v>3897</v>
      </c>
      <c r="H1461" s="35">
        <v>115</v>
      </c>
      <c r="I1461" s="35">
        <v>593</v>
      </c>
      <c r="J1461" s="41"/>
      <c r="K1461" s="42"/>
      <c r="L1461" s="51">
        <f t="shared" si="67"/>
        <v>115</v>
      </c>
      <c r="M1461" s="49">
        <f t="shared" si="68"/>
        <v>0.19392917369308602</v>
      </c>
    </row>
    <row r="1462" spans="1:13" s="50" customFormat="1" ht="14.5" x14ac:dyDescent="0.35">
      <c r="A1462" s="33">
        <v>133329</v>
      </c>
      <c r="B1462" s="33" t="s">
        <v>247</v>
      </c>
      <c r="C1462" s="49">
        <f t="shared" si="66"/>
        <v>0.25173064820641911</v>
      </c>
      <c r="D1462" s="33">
        <v>62834</v>
      </c>
      <c r="E1462" s="33" t="s">
        <v>1272</v>
      </c>
      <c r="F1462" s="33" t="s">
        <v>3898</v>
      </c>
      <c r="H1462" s="35">
        <v>195</v>
      </c>
      <c r="I1462" s="35">
        <v>524</v>
      </c>
      <c r="J1462" s="41"/>
      <c r="K1462" s="42"/>
      <c r="L1462" s="51">
        <f t="shared" si="67"/>
        <v>195</v>
      </c>
      <c r="M1462" s="49">
        <f t="shared" si="68"/>
        <v>0.37213740458015265</v>
      </c>
    </row>
    <row r="1463" spans="1:13" s="50" customFormat="1" ht="14.5" x14ac:dyDescent="0.35">
      <c r="A1463" s="33">
        <v>133329</v>
      </c>
      <c r="B1463" s="33" t="s">
        <v>247</v>
      </c>
      <c r="C1463" s="49">
        <f t="shared" si="66"/>
        <v>0.25173064820641911</v>
      </c>
      <c r="D1463" s="33">
        <v>62831</v>
      </c>
      <c r="E1463" s="33" t="s">
        <v>1273</v>
      </c>
      <c r="F1463" s="33" t="s">
        <v>3899</v>
      </c>
      <c r="H1463" s="35">
        <v>194</v>
      </c>
      <c r="I1463" s="35">
        <v>922</v>
      </c>
      <c r="J1463" s="41"/>
      <c r="K1463" s="42"/>
      <c r="L1463" s="51">
        <f t="shared" si="67"/>
        <v>194</v>
      </c>
      <c r="M1463" s="49">
        <f t="shared" si="68"/>
        <v>0.210412147505423</v>
      </c>
    </row>
    <row r="1464" spans="1:13" s="50" customFormat="1" ht="14.5" x14ac:dyDescent="0.35">
      <c r="A1464" s="33">
        <v>133329</v>
      </c>
      <c r="B1464" s="33" t="s">
        <v>247</v>
      </c>
      <c r="C1464" s="49">
        <f t="shared" ref="C1464:C1527" si="69">SUMIF($B$2:$B$2241,B1464,$L$2:$L$2241)/(SUMIF($B$2:$B$2241,B1464,$I$2:$I$2241))</f>
        <v>0.25173064820641911</v>
      </c>
      <c r="D1464" s="33">
        <v>62835</v>
      </c>
      <c r="E1464" s="33" t="s">
        <v>1274</v>
      </c>
      <c r="F1464" s="33" t="s">
        <v>3900</v>
      </c>
      <c r="H1464" s="35">
        <v>166</v>
      </c>
      <c r="I1464" s="35">
        <v>704</v>
      </c>
      <c r="J1464" s="41"/>
      <c r="K1464" s="42"/>
      <c r="L1464" s="51">
        <f t="shared" si="67"/>
        <v>166</v>
      </c>
      <c r="M1464" s="49">
        <f t="shared" si="68"/>
        <v>0.23579545454545456</v>
      </c>
    </row>
    <row r="1465" spans="1:13" s="50" customFormat="1" ht="14.5" x14ac:dyDescent="0.35">
      <c r="A1465" s="33">
        <v>133329</v>
      </c>
      <c r="B1465" s="33" t="s">
        <v>247</v>
      </c>
      <c r="C1465" s="49">
        <f t="shared" si="69"/>
        <v>0.25173064820641911</v>
      </c>
      <c r="D1465" s="33">
        <v>62837</v>
      </c>
      <c r="E1465" s="33" t="s">
        <v>1275</v>
      </c>
      <c r="F1465" s="33" t="s">
        <v>3901</v>
      </c>
      <c r="H1465" s="35">
        <v>130</v>
      </c>
      <c r="I1465" s="35">
        <v>435</v>
      </c>
      <c r="J1465" s="41"/>
      <c r="K1465" s="42"/>
      <c r="L1465" s="51">
        <f t="shared" si="67"/>
        <v>130</v>
      </c>
      <c r="M1465" s="49">
        <f t="shared" si="68"/>
        <v>0.2988505747126437</v>
      </c>
    </row>
    <row r="1466" spans="1:13" s="50" customFormat="1" ht="14.5" x14ac:dyDescent="0.35">
      <c r="A1466" s="33">
        <v>132772</v>
      </c>
      <c r="B1466" s="33" t="s">
        <v>413</v>
      </c>
      <c r="C1466" s="49">
        <f t="shared" si="69"/>
        <v>0.17611940298507461</v>
      </c>
      <c r="D1466" s="33">
        <v>60588</v>
      </c>
      <c r="E1466" s="33" t="s">
        <v>2027</v>
      </c>
      <c r="F1466" s="33" t="s">
        <v>3902</v>
      </c>
      <c r="H1466" s="35">
        <v>95</v>
      </c>
      <c r="I1466" s="35">
        <v>459</v>
      </c>
      <c r="J1466" s="41"/>
      <c r="K1466" s="42"/>
      <c r="L1466" s="51">
        <f t="shared" si="67"/>
        <v>95</v>
      </c>
      <c r="M1466" s="49">
        <f t="shared" si="68"/>
        <v>0.20697167755991286</v>
      </c>
    </row>
    <row r="1467" spans="1:13" s="50" customFormat="1" ht="14.5" x14ac:dyDescent="0.35">
      <c r="A1467" s="33">
        <v>132772</v>
      </c>
      <c r="B1467" s="33" t="s">
        <v>413</v>
      </c>
      <c r="C1467" s="49">
        <f t="shared" si="69"/>
        <v>0.17611940298507461</v>
      </c>
      <c r="D1467" s="33">
        <v>60586</v>
      </c>
      <c r="E1467" s="33" t="s">
        <v>2028</v>
      </c>
      <c r="F1467" s="33" t="s">
        <v>3903</v>
      </c>
      <c r="H1467" s="35">
        <v>35</v>
      </c>
      <c r="I1467" s="35">
        <v>304</v>
      </c>
      <c r="J1467" s="41"/>
      <c r="K1467" s="42"/>
      <c r="L1467" s="51">
        <f t="shared" si="67"/>
        <v>35</v>
      </c>
      <c r="M1467" s="49">
        <f t="shared" si="68"/>
        <v>0.11513157894736842</v>
      </c>
    </row>
    <row r="1468" spans="1:13" s="50" customFormat="1" ht="14.5" x14ac:dyDescent="0.35">
      <c r="A1468" s="33">
        <v>132772</v>
      </c>
      <c r="B1468" s="33" t="s">
        <v>413</v>
      </c>
      <c r="C1468" s="49">
        <f t="shared" si="69"/>
        <v>0.17611940298507461</v>
      </c>
      <c r="D1468" s="33">
        <v>60587</v>
      </c>
      <c r="E1468" s="33" t="s">
        <v>2029</v>
      </c>
      <c r="F1468" s="33" t="s">
        <v>3904</v>
      </c>
      <c r="H1468" s="35">
        <v>47</v>
      </c>
      <c r="I1468" s="35">
        <v>242</v>
      </c>
      <c r="J1468" s="41"/>
      <c r="K1468" s="42"/>
      <c r="L1468" s="51">
        <f t="shared" si="67"/>
        <v>47</v>
      </c>
      <c r="M1468" s="49">
        <f t="shared" si="68"/>
        <v>0.19421487603305784</v>
      </c>
    </row>
    <row r="1469" spans="1:13" s="50" customFormat="1" ht="14.5" x14ac:dyDescent="0.35">
      <c r="A1469" s="33">
        <v>132985</v>
      </c>
      <c r="B1469" s="33" t="s">
        <v>150</v>
      </c>
      <c r="C1469" s="49">
        <f t="shared" si="69"/>
        <v>0.14858841010401189</v>
      </c>
      <c r="D1469" s="33">
        <v>61516</v>
      </c>
      <c r="E1469" s="33" t="s">
        <v>870</v>
      </c>
      <c r="F1469" s="33" t="s">
        <v>3905</v>
      </c>
      <c r="H1469" s="35">
        <v>83</v>
      </c>
      <c r="I1469" s="35">
        <v>496</v>
      </c>
      <c r="J1469" s="41"/>
      <c r="K1469" s="42"/>
      <c r="L1469" s="51">
        <f t="shared" si="67"/>
        <v>83</v>
      </c>
      <c r="M1469" s="49">
        <f t="shared" si="68"/>
        <v>0.16733870967741934</v>
      </c>
    </row>
    <row r="1470" spans="1:13" s="50" customFormat="1" ht="14.5" x14ac:dyDescent="0.35">
      <c r="A1470" s="33">
        <v>132985</v>
      </c>
      <c r="B1470" s="33" t="s">
        <v>150</v>
      </c>
      <c r="C1470" s="49">
        <f t="shared" si="69"/>
        <v>0.14858841010401189</v>
      </c>
      <c r="D1470" s="33">
        <v>61672</v>
      </c>
      <c r="E1470" s="33" t="s">
        <v>871</v>
      </c>
      <c r="F1470" s="33" t="s">
        <v>3906</v>
      </c>
      <c r="H1470" s="35">
        <v>75</v>
      </c>
      <c r="I1470" s="35">
        <v>547</v>
      </c>
      <c r="J1470" s="41"/>
      <c r="K1470" s="42"/>
      <c r="L1470" s="51">
        <f t="shared" si="67"/>
        <v>75</v>
      </c>
      <c r="M1470" s="49">
        <f t="shared" si="68"/>
        <v>0.13711151736745886</v>
      </c>
    </row>
    <row r="1471" spans="1:13" s="50" customFormat="1" ht="14.5" x14ac:dyDescent="0.35">
      <c r="A1471" s="33">
        <v>132985</v>
      </c>
      <c r="B1471" s="33" t="s">
        <v>150</v>
      </c>
      <c r="C1471" s="49">
        <f t="shared" si="69"/>
        <v>0.14858841010401189</v>
      </c>
      <c r="D1471" s="33"/>
      <c r="E1471" s="33" t="s">
        <v>872</v>
      </c>
      <c r="F1471" s="33" t="s">
        <v>3907</v>
      </c>
      <c r="H1471" s="35">
        <v>14</v>
      </c>
      <c r="I1471" s="35">
        <v>210</v>
      </c>
      <c r="J1471" s="41"/>
      <c r="K1471" s="42"/>
      <c r="L1471" s="51">
        <f t="shared" si="67"/>
        <v>14</v>
      </c>
      <c r="M1471" s="49">
        <f t="shared" si="68"/>
        <v>6.6666666666666666E-2</v>
      </c>
    </row>
    <row r="1472" spans="1:13" s="50" customFormat="1" ht="14.5" x14ac:dyDescent="0.35">
      <c r="A1472" s="33">
        <v>132985</v>
      </c>
      <c r="B1472" s="33" t="s">
        <v>150</v>
      </c>
      <c r="C1472" s="49">
        <f t="shared" si="69"/>
        <v>0.14858841010401189</v>
      </c>
      <c r="D1472" s="33">
        <v>61670</v>
      </c>
      <c r="E1472" s="33" t="s">
        <v>873</v>
      </c>
      <c r="F1472" s="33" t="s">
        <v>3908</v>
      </c>
      <c r="H1472" s="35">
        <v>151</v>
      </c>
      <c r="I1472" s="35">
        <v>1148</v>
      </c>
      <c r="J1472" s="41"/>
      <c r="K1472" s="42"/>
      <c r="L1472" s="51">
        <f t="shared" si="67"/>
        <v>151</v>
      </c>
      <c r="M1472" s="49">
        <f t="shared" si="68"/>
        <v>0.13153310104529617</v>
      </c>
    </row>
    <row r="1473" spans="1:13" s="50" customFormat="1" ht="14.5" x14ac:dyDescent="0.35">
      <c r="A1473" s="33">
        <v>132985</v>
      </c>
      <c r="B1473" s="33" t="s">
        <v>150</v>
      </c>
      <c r="C1473" s="49">
        <f t="shared" si="69"/>
        <v>0.14858841010401189</v>
      </c>
      <c r="D1473" s="33">
        <v>61673</v>
      </c>
      <c r="E1473" s="33" t="s">
        <v>874</v>
      </c>
      <c r="F1473" s="33" t="s">
        <v>3909</v>
      </c>
      <c r="H1473" s="35">
        <v>80</v>
      </c>
      <c r="I1473" s="35">
        <v>565</v>
      </c>
      <c r="J1473" s="41"/>
      <c r="K1473" s="42"/>
      <c r="L1473" s="51">
        <f t="shared" si="67"/>
        <v>80</v>
      </c>
      <c r="M1473" s="49">
        <f t="shared" si="68"/>
        <v>0.1415929203539823</v>
      </c>
    </row>
    <row r="1474" spans="1:13" s="50" customFormat="1" ht="14.5" x14ac:dyDescent="0.35">
      <c r="A1474" s="33">
        <v>132985</v>
      </c>
      <c r="B1474" s="33" t="s">
        <v>150</v>
      </c>
      <c r="C1474" s="49">
        <f t="shared" si="69"/>
        <v>0.14858841010401189</v>
      </c>
      <c r="D1474" s="33">
        <v>61671</v>
      </c>
      <c r="E1474" s="33" t="s">
        <v>875</v>
      </c>
      <c r="F1474" s="33" t="s">
        <v>3910</v>
      </c>
      <c r="H1474" s="35">
        <v>93</v>
      </c>
      <c r="I1474" s="35">
        <v>476</v>
      </c>
      <c r="J1474" s="41"/>
      <c r="K1474" s="42"/>
      <c r="L1474" s="51">
        <f t="shared" ref="L1474:L1537" si="70">IF(K1474="",H1474,(MIN(I1474,(K1474*1.6*I1474))))</f>
        <v>93</v>
      </c>
      <c r="M1474" s="49">
        <f t="shared" ref="M1474:M1537" si="71">IF(L1474=0,0,(L1474/I1474))</f>
        <v>0.1953781512605042</v>
      </c>
    </row>
    <row r="1475" spans="1:13" s="50" customFormat="1" ht="14.5" x14ac:dyDescent="0.35">
      <c r="A1475" s="33">
        <v>132985</v>
      </c>
      <c r="B1475" s="33" t="s">
        <v>150</v>
      </c>
      <c r="C1475" s="49">
        <f t="shared" si="69"/>
        <v>0.14858841010401189</v>
      </c>
      <c r="D1475" s="33">
        <v>223796</v>
      </c>
      <c r="E1475" s="33" t="s">
        <v>876</v>
      </c>
      <c r="F1475" s="33" t="s">
        <v>3911</v>
      </c>
      <c r="H1475" s="35">
        <v>104</v>
      </c>
      <c r="I1475" s="35">
        <v>596</v>
      </c>
      <c r="J1475" s="41"/>
      <c r="K1475" s="42"/>
      <c r="L1475" s="51">
        <f t="shared" si="70"/>
        <v>104</v>
      </c>
      <c r="M1475" s="49">
        <f t="shared" si="71"/>
        <v>0.17449664429530201</v>
      </c>
    </row>
    <row r="1476" spans="1:13" s="50" customFormat="1" ht="14.5" x14ac:dyDescent="0.35">
      <c r="A1476" s="33">
        <v>133116</v>
      </c>
      <c r="B1476" s="33" t="s">
        <v>361</v>
      </c>
      <c r="C1476" s="49">
        <f t="shared" si="69"/>
        <v>0.22241887905604721</v>
      </c>
      <c r="D1476" s="33">
        <v>16042861</v>
      </c>
      <c r="E1476" s="33" t="s">
        <v>1795</v>
      </c>
      <c r="F1476" s="33" t="s">
        <v>3912</v>
      </c>
      <c r="H1476" s="35">
        <v>11</v>
      </c>
      <c r="I1476" s="35">
        <v>91</v>
      </c>
      <c r="J1476" s="41"/>
      <c r="K1476" s="42"/>
      <c r="L1476" s="51">
        <f t="shared" si="70"/>
        <v>11</v>
      </c>
      <c r="M1476" s="49">
        <f t="shared" si="71"/>
        <v>0.12087912087912088</v>
      </c>
    </row>
    <row r="1477" spans="1:13" s="50" customFormat="1" ht="14.5" x14ac:dyDescent="0.35">
      <c r="A1477" s="33">
        <v>133116</v>
      </c>
      <c r="B1477" s="33" t="s">
        <v>361</v>
      </c>
      <c r="C1477" s="49">
        <f t="shared" si="69"/>
        <v>0.22241887905604721</v>
      </c>
      <c r="D1477" s="33">
        <v>62056</v>
      </c>
      <c r="E1477" s="33" t="s">
        <v>1796</v>
      </c>
      <c r="F1477" s="33" t="s">
        <v>3913</v>
      </c>
      <c r="H1477" s="35">
        <v>76</v>
      </c>
      <c r="I1477" s="35">
        <v>318</v>
      </c>
      <c r="J1477" s="41"/>
      <c r="K1477" s="42"/>
      <c r="L1477" s="51">
        <f t="shared" si="70"/>
        <v>76</v>
      </c>
      <c r="M1477" s="49">
        <f t="shared" si="71"/>
        <v>0.2389937106918239</v>
      </c>
    </row>
    <row r="1478" spans="1:13" s="50" customFormat="1" ht="14.5" x14ac:dyDescent="0.35">
      <c r="A1478" s="33">
        <v>133116</v>
      </c>
      <c r="B1478" s="33" t="s">
        <v>361</v>
      </c>
      <c r="C1478" s="49">
        <f t="shared" si="69"/>
        <v>0.22241887905604721</v>
      </c>
      <c r="D1478" s="33">
        <v>62057</v>
      </c>
      <c r="E1478" s="33" t="s">
        <v>1797</v>
      </c>
      <c r="F1478" s="33" t="s">
        <v>3914</v>
      </c>
      <c r="H1478" s="35">
        <v>96</v>
      </c>
      <c r="I1478" s="35">
        <v>521</v>
      </c>
      <c r="J1478" s="41"/>
      <c r="K1478" s="42"/>
      <c r="L1478" s="51">
        <f t="shared" si="70"/>
        <v>96</v>
      </c>
      <c r="M1478" s="49">
        <f t="shared" si="71"/>
        <v>0.18426103646833014</v>
      </c>
    </row>
    <row r="1479" spans="1:13" s="50" customFormat="1" ht="14.5" x14ac:dyDescent="0.35">
      <c r="A1479" s="33">
        <v>133116</v>
      </c>
      <c r="B1479" s="33" t="s">
        <v>361</v>
      </c>
      <c r="C1479" s="49">
        <f t="shared" si="69"/>
        <v>0.22241887905604721</v>
      </c>
      <c r="D1479" s="33">
        <v>222615</v>
      </c>
      <c r="E1479" s="33" t="s">
        <v>1798</v>
      </c>
      <c r="F1479" s="33" t="s">
        <v>3915</v>
      </c>
      <c r="H1479" s="35">
        <v>101</v>
      </c>
      <c r="I1479" s="35">
        <v>378</v>
      </c>
      <c r="J1479" s="41"/>
      <c r="K1479" s="42"/>
      <c r="L1479" s="51">
        <f t="shared" si="70"/>
        <v>101</v>
      </c>
      <c r="M1479" s="49">
        <f t="shared" si="71"/>
        <v>0.26719576719576721</v>
      </c>
    </row>
    <row r="1480" spans="1:13" s="50" customFormat="1" ht="14.5" x14ac:dyDescent="0.35">
      <c r="A1480" s="33">
        <v>133116</v>
      </c>
      <c r="B1480" s="33" t="s">
        <v>361</v>
      </c>
      <c r="C1480" s="49">
        <f t="shared" si="69"/>
        <v>0.22241887905604721</v>
      </c>
      <c r="D1480" s="33">
        <v>62059</v>
      </c>
      <c r="E1480" s="33" t="s">
        <v>1799</v>
      </c>
      <c r="F1480" s="33" t="s">
        <v>3916</v>
      </c>
      <c r="H1480" s="35">
        <v>93</v>
      </c>
      <c r="I1480" s="35">
        <v>387</v>
      </c>
      <c r="J1480" s="41"/>
      <c r="K1480" s="42"/>
      <c r="L1480" s="51">
        <f t="shared" si="70"/>
        <v>93</v>
      </c>
      <c r="M1480" s="49">
        <f t="shared" si="71"/>
        <v>0.24031007751937986</v>
      </c>
    </row>
    <row r="1481" spans="1:13" s="50" customFormat="1" ht="14.5" x14ac:dyDescent="0.35">
      <c r="A1481" s="33">
        <v>133456</v>
      </c>
      <c r="B1481" s="33" t="s">
        <v>498</v>
      </c>
      <c r="C1481" s="49">
        <f t="shared" si="69"/>
        <v>0.41141593809667371</v>
      </c>
      <c r="D1481" s="33">
        <v>16053509</v>
      </c>
      <c r="E1481" s="33" t="s">
        <v>2330</v>
      </c>
      <c r="F1481" s="33" t="s">
        <v>3917</v>
      </c>
      <c r="H1481" s="35">
        <v>7</v>
      </c>
      <c r="I1481" s="35">
        <v>60</v>
      </c>
      <c r="J1481" s="41"/>
      <c r="K1481" s="42"/>
      <c r="L1481" s="51">
        <f t="shared" si="70"/>
        <v>7</v>
      </c>
      <c r="M1481" s="49">
        <f t="shared" si="71"/>
        <v>0.11666666666666667</v>
      </c>
    </row>
    <row r="1482" spans="1:13" s="50" customFormat="1" ht="14.5" x14ac:dyDescent="0.35">
      <c r="A1482" s="33">
        <v>133456</v>
      </c>
      <c r="B1482" s="33" t="s">
        <v>498</v>
      </c>
      <c r="C1482" s="49">
        <f t="shared" si="69"/>
        <v>0.41141593809667371</v>
      </c>
      <c r="D1482" s="33">
        <v>63181</v>
      </c>
      <c r="E1482" s="33" t="s">
        <v>2331</v>
      </c>
      <c r="F1482" s="33" t="s">
        <v>3918</v>
      </c>
      <c r="H1482" s="35">
        <v>152</v>
      </c>
      <c r="I1482" s="35">
        <v>261</v>
      </c>
      <c r="J1482" s="41"/>
      <c r="K1482" s="42"/>
      <c r="L1482" s="51">
        <f t="shared" si="70"/>
        <v>152</v>
      </c>
      <c r="M1482" s="49">
        <f t="shared" si="71"/>
        <v>0.58237547892720309</v>
      </c>
    </row>
    <row r="1483" spans="1:13" s="50" customFormat="1" ht="14.5" x14ac:dyDescent="0.35">
      <c r="A1483" s="33">
        <v>133456</v>
      </c>
      <c r="B1483" s="33" t="s">
        <v>498</v>
      </c>
      <c r="C1483" s="49">
        <f t="shared" si="69"/>
        <v>0.41141593809667371</v>
      </c>
      <c r="D1483" s="33">
        <v>16044228</v>
      </c>
      <c r="E1483" s="33" t="s">
        <v>799</v>
      </c>
      <c r="F1483" s="33" t="s">
        <v>3919</v>
      </c>
      <c r="H1483" s="35">
        <v>198</v>
      </c>
      <c r="I1483" s="35">
        <v>389</v>
      </c>
      <c r="J1483" s="41"/>
      <c r="K1483" s="42"/>
      <c r="L1483" s="51">
        <f t="shared" si="70"/>
        <v>198</v>
      </c>
      <c r="M1483" s="49">
        <f t="shared" si="71"/>
        <v>0.50899742930591263</v>
      </c>
    </row>
    <row r="1484" spans="1:13" s="50" customFormat="1" ht="14.5" x14ac:dyDescent="0.35">
      <c r="A1484" s="33">
        <v>133456</v>
      </c>
      <c r="B1484" s="33" t="s">
        <v>498</v>
      </c>
      <c r="C1484" s="49">
        <f t="shared" si="69"/>
        <v>0.41141593809667371</v>
      </c>
      <c r="D1484" s="33">
        <v>63199</v>
      </c>
      <c r="E1484" s="33" t="s">
        <v>601</v>
      </c>
      <c r="F1484" s="33" t="s">
        <v>3920</v>
      </c>
      <c r="H1484" s="35">
        <v>120</v>
      </c>
      <c r="I1484" s="35">
        <v>159</v>
      </c>
      <c r="J1484" s="41"/>
      <c r="K1484" s="42"/>
      <c r="L1484" s="51">
        <f t="shared" si="70"/>
        <v>120</v>
      </c>
      <c r="M1484" s="49">
        <f t="shared" si="71"/>
        <v>0.75471698113207553</v>
      </c>
    </row>
    <row r="1485" spans="1:13" s="50" customFormat="1" ht="14.5" x14ac:dyDescent="0.35">
      <c r="A1485" s="33">
        <v>133456</v>
      </c>
      <c r="B1485" s="33" t="s">
        <v>498</v>
      </c>
      <c r="C1485" s="49">
        <f t="shared" si="69"/>
        <v>0.41141593809667371</v>
      </c>
      <c r="D1485" s="33">
        <v>63205</v>
      </c>
      <c r="E1485" s="33" t="s">
        <v>2332</v>
      </c>
      <c r="F1485" s="33" t="s">
        <v>3921</v>
      </c>
      <c r="H1485" s="35">
        <v>53</v>
      </c>
      <c r="I1485" s="35">
        <v>281</v>
      </c>
      <c r="J1485" s="41"/>
      <c r="K1485" s="42"/>
      <c r="L1485" s="51">
        <f t="shared" si="70"/>
        <v>53</v>
      </c>
      <c r="M1485" s="49">
        <f t="shared" si="71"/>
        <v>0.18861209964412812</v>
      </c>
    </row>
    <row r="1486" spans="1:13" s="50" customFormat="1" ht="14.5" x14ac:dyDescent="0.35">
      <c r="A1486" s="33">
        <v>133456</v>
      </c>
      <c r="B1486" s="33" t="s">
        <v>498</v>
      </c>
      <c r="C1486" s="49">
        <f t="shared" si="69"/>
        <v>0.41141593809667371</v>
      </c>
      <c r="D1486" s="33">
        <v>16044226</v>
      </c>
      <c r="E1486" s="33" t="s">
        <v>1889</v>
      </c>
      <c r="F1486" s="33" t="s">
        <v>3922</v>
      </c>
      <c r="H1486" s="35">
        <v>182</v>
      </c>
      <c r="I1486" s="35">
        <v>260</v>
      </c>
      <c r="J1486" s="41"/>
      <c r="K1486" s="42"/>
      <c r="L1486" s="51">
        <f t="shared" si="70"/>
        <v>182</v>
      </c>
      <c r="M1486" s="49">
        <f t="shared" si="71"/>
        <v>0.7</v>
      </c>
    </row>
    <row r="1487" spans="1:13" s="50" customFormat="1" ht="14.5" x14ac:dyDescent="0.35">
      <c r="A1487" s="33">
        <v>133456</v>
      </c>
      <c r="B1487" s="33" t="s">
        <v>498</v>
      </c>
      <c r="C1487" s="49">
        <f t="shared" si="69"/>
        <v>0.41141593809667371</v>
      </c>
      <c r="D1487" s="33">
        <v>63187</v>
      </c>
      <c r="E1487" s="33" t="s">
        <v>2333</v>
      </c>
      <c r="F1487" s="33" t="s">
        <v>3923</v>
      </c>
      <c r="H1487" s="35">
        <v>241</v>
      </c>
      <c r="I1487" s="35">
        <v>465</v>
      </c>
      <c r="J1487" s="41"/>
      <c r="K1487" s="42"/>
      <c r="L1487" s="51">
        <f t="shared" si="70"/>
        <v>241</v>
      </c>
      <c r="M1487" s="49">
        <f t="shared" si="71"/>
        <v>0.51827956989247315</v>
      </c>
    </row>
    <row r="1488" spans="1:13" s="50" customFormat="1" ht="14.5" x14ac:dyDescent="0.35">
      <c r="A1488" s="33">
        <v>133456</v>
      </c>
      <c r="B1488" s="33" t="s">
        <v>498</v>
      </c>
      <c r="C1488" s="49">
        <f t="shared" si="69"/>
        <v>0.41141593809667371</v>
      </c>
      <c r="D1488" s="33">
        <v>63179</v>
      </c>
      <c r="E1488" s="33" t="s">
        <v>1003</v>
      </c>
      <c r="F1488" s="33" t="s">
        <v>3924</v>
      </c>
      <c r="H1488" s="35">
        <v>618</v>
      </c>
      <c r="I1488" s="35">
        <v>1248</v>
      </c>
      <c r="J1488" s="41"/>
      <c r="K1488" s="42"/>
      <c r="L1488" s="51">
        <f t="shared" si="70"/>
        <v>618</v>
      </c>
      <c r="M1488" s="49">
        <f t="shared" si="71"/>
        <v>0.49519230769230771</v>
      </c>
    </row>
    <row r="1489" spans="1:13" s="50" customFormat="1" ht="14.5" x14ac:dyDescent="0.35">
      <c r="A1489" s="33">
        <v>133456</v>
      </c>
      <c r="B1489" s="33" t="s">
        <v>498</v>
      </c>
      <c r="C1489" s="49">
        <f t="shared" si="69"/>
        <v>0.41141593809667371</v>
      </c>
      <c r="D1489" s="33">
        <v>63180</v>
      </c>
      <c r="E1489" s="33" t="s">
        <v>980</v>
      </c>
      <c r="F1489" s="33" t="s">
        <v>3925</v>
      </c>
      <c r="H1489" s="35">
        <v>229</v>
      </c>
      <c r="I1489" s="35">
        <v>416</v>
      </c>
      <c r="J1489" s="41"/>
      <c r="K1489" s="42"/>
      <c r="L1489" s="51">
        <f t="shared" si="70"/>
        <v>229</v>
      </c>
      <c r="M1489" s="49">
        <f t="shared" si="71"/>
        <v>0.55048076923076927</v>
      </c>
    </row>
    <row r="1490" spans="1:13" s="50" customFormat="1" ht="14.5" x14ac:dyDescent="0.35">
      <c r="A1490" s="33">
        <v>133456</v>
      </c>
      <c r="B1490" s="33" t="s">
        <v>498</v>
      </c>
      <c r="C1490" s="49">
        <f t="shared" si="69"/>
        <v>0.41141593809667371</v>
      </c>
      <c r="D1490" s="33">
        <v>16053537</v>
      </c>
      <c r="E1490" s="33" t="s">
        <v>2334</v>
      </c>
      <c r="F1490" s="33" t="s">
        <v>3926</v>
      </c>
      <c r="H1490" s="35">
        <v>46</v>
      </c>
      <c r="I1490" s="35">
        <v>469</v>
      </c>
      <c r="J1490" s="41"/>
      <c r="K1490" s="42"/>
      <c r="L1490" s="51">
        <f t="shared" si="70"/>
        <v>46</v>
      </c>
      <c r="M1490" s="49">
        <f t="shared" si="71"/>
        <v>9.8081023454157784E-2</v>
      </c>
    </row>
    <row r="1491" spans="1:13" s="50" customFormat="1" ht="14.5" x14ac:dyDescent="0.35">
      <c r="A1491" s="33">
        <v>133456</v>
      </c>
      <c r="B1491" s="33" t="s">
        <v>498</v>
      </c>
      <c r="C1491" s="49">
        <f t="shared" si="69"/>
        <v>0.41141593809667371</v>
      </c>
      <c r="D1491" s="33">
        <v>63185</v>
      </c>
      <c r="E1491" s="33" t="s">
        <v>2335</v>
      </c>
      <c r="F1491" s="33" t="s">
        <v>3927</v>
      </c>
      <c r="H1491" s="35">
        <v>199</v>
      </c>
      <c r="I1491" s="35">
        <v>354</v>
      </c>
      <c r="J1491" s="41"/>
      <c r="K1491" s="42"/>
      <c r="L1491" s="51">
        <f t="shared" si="70"/>
        <v>199</v>
      </c>
      <c r="M1491" s="49">
        <f t="shared" si="71"/>
        <v>0.56214689265536721</v>
      </c>
    </row>
    <row r="1492" spans="1:13" s="50" customFormat="1" ht="14.5" x14ac:dyDescent="0.35">
      <c r="A1492" s="33">
        <v>133456</v>
      </c>
      <c r="B1492" s="33" t="s">
        <v>498</v>
      </c>
      <c r="C1492" s="49">
        <f t="shared" si="69"/>
        <v>0.41141593809667371</v>
      </c>
      <c r="D1492" s="33">
        <v>16044229</v>
      </c>
      <c r="E1492" s="33" t="s">
        <v>2336</v>
      </c>
      <c r="F1492" s="33" t="s">
        <v>3928</v>
      </c>
      <c r="H1492" s="35">
        <v>194</v>
      </c>
      <c r="I1492" s="35">
        <v>503</v>
      </c>
      <c r="J1492" s="41"/>
      <c r="K1492" s="42"/>
      <c r="L1492" s="51">
        <f t="shared" si="70"/>
        <v>194</v>
      </c>
      <c r="M1492" s="49">
        <f t="shared" si="71"/>
        <v>0.38568588469184889</v>
      </c>
    </row>
    <row r="1493" spans="1:13" s="50" customFormat="1" ht="14.5" x14ac:dyDescent="0.35">
      <c r="A1493" s="33">
        <v>133456</v>
      </c>
      <c r="B1493" s="33" t="s">
        <v>498</v>
      </c>
      <c r="C1493" s="49">
        <f t="shared" si="69"/>
        <v>0.41141593809667371</v>
      </c>
      <c r="D1493" s="33">
        <v>63183</v>
      </c>
      <c r="E1493" s="33" t="s">
        <v>1009</v>
      </c>
      <c r="F1493" s="33" t="s">
        <v>3929</v>
      </c>
      <c r="H1493" s="35">
        <v>147</v>
      </c>
      <c r="I1493" s="35">
        <v>232</v>
      </c>
      <c r="J1493" s="41"/>
      <c r="K1493" s="42"/>
      <c r="L1493" s="51">
        <f t="shared" si="70"/>
        <v>147</v>
      </c>
      <c r="M1493" s="49">
        <f t="shared" si="71"/>
        <v>0.63362068965517238</v>
      </c>
    </row>
    <row r="1494" spans="1:13" s="50" customFormat="1" ht="14.5" x14ac:dyDescent="0.35">
      <c r="A1494" s="33">
        <v>133456</v>
      </c>
      <c r="B1494" s="33" t="s">
        <v>498</v>
      </c>
      <c r="C1494" s="49">
        <f t="shared" si="69"/>
        <v>0.41141593809667371</v>
      </c>
      <c r="D1494" s="33">
        <v>63203</v>
      </c>
      <c r="E1494" s="33" t="s">
        <v>3930</v>
      </c>
      <c r="F1494" s="33" t="s">
        <v>3931</v>
      </c>
      <c r="H1494" s="35">
        <v>125</v>
      </c>
      <c r="I1494" s="35">
        <v>271</v>
      </c>
      <c r="J1494" s="41"/>
      <c r="K1494" s="42"/>
      <c r="L1494" s="51">
        <f t="shared" si="70"/>
        <v>125</v>
      </c>
      <c r="M1494" s="49">
        <f t="shared" si="71"/>
        <v>0.46125461254612549</v>
      </c>
    </row>
    <row r="1495" spans="1:13" s="50" customFormat="1" ht="14.5" x14ac:dyDescent="0.35">
      <c r="A1495" s="33">
        <v>133456</v>
      </c>
      <c r="B1495" s="33" t="s">
        <v>498</v>
      </c>
      <c r="C1495" s="49">
        <f t="shared" si="69"/>
        <v>0.41141593809667371</v>
      </c>
      <c r="D1495" s="33">
        <v>63204</v>
      </c>
      <c r="E1495" s="33" t="s">
        <v>2337</v>
      </c>
      <c r="F1495" s="33" t="s">
        <v>3932</v>
      </c>
      <c r="H1495" s="35">
        <v>81</v>
      </c>
      <c r="I1495" s="35">
        <v>175</v>
      </c>
      <c r="J1495" s="41"/>
      <c r="K1495" s="42"/>
      <c r="L1495" s="51">
        <f t="shared" si="70"/>
        <v>81</v>
      </c>
      <c r="M1495" s="49">
        <f t="shared" si="71"/>
        <v>0.46285714285714286</v>
      </c>
    </row>
    <row r="1496" spans="1:13" s="50" customFormat="1" ht="14.5" x14ac:dyDescent="0.35">
      <c r="A1496" s="33">
        <v>133456</v>
      </c>
      <c r="B1496" s="33" t="s">
        <v>498</v>
      </c>
      <c r="C1496" s="49">
        <f t="shared" si="69"/>
        <v>0.41141593809667371</v>
      </c>
      <c r="D1496" s="33">
        <v>63202</v>
      </c>
      <c r="E1496" s="33" t="s">
        <v>2338</v>
      </c>
      <c r="F1496" s="33" t="s">
        <v>3933</v>
      </c>
      <c r="H1496" s="35">
        <v>183</v>
      </c>
      <c r="I1496" s="35">
        <v>421</v>
      </c>
      <c r="J1496" s="41"/>
      <c r="K1496" s="42"/>
      <c r="L1496" s="51">
        <f t="shared" si="70"/>
        <v>183</v>
      </c>
      <c r="M1496" s="49">
        <f t="shared" si="71"/>
        <v>0.43467933491686461</v>
      </c>
    </row>
    <row r="1497" spans="1:13" s="50" customFormat="1" ht="14.5" x14ac:dyDescent="0.35">
      <c r="A1497" s="33">
        <v>133456</v>
      </c>
      <c r="B1497" s="33" t="s">
        <v>498</v>
      </c>
      <c r="C1497" s="49">
        <f t="shared" si="69"/>
        <v>0.41141593809667371</v>
      </c>
      <c r="D1497" s="33">
        <v>63196</v>
      </c>
      <c r="E1497" s="33" t="s">
        <v>2339</v>
      </c>
      <c r="F1497" s="33" t="s">
        <v>3934</v>
      </c>
      <c r="H1497" s="35">
        <v>141</v>
      </c>
      <c r="I1497" s="35">
        <v>315</v>
      </c>
      <c r="J1497" s="41"/>
      <c r="K1497" s="42"/>
      <c r="L1497" s="51">
        <f t="shared" si="70"/>
        <v>141</v>
      </c>
      <c r="M1497" s="49">
        <f t="shared" si="71"/>
        <v>0.44761904761904764</v>
      </c>
    </row>
    <row r="1498" spans="1:13" s="50" customFormat="1" ht="14.5" x14ac:dyDescent="0.35">
      <c r="A1498" s="33">
        <v>133456</v>
      </c>
      <c r="B1498" s="33" t="s">
        <v>498</v>
      </c>
      <c r="C1498" s="49">
        <f t="shared" si="69"/>
        <v>0.41141593809667371</v>
      </c>
      <c r="D1498" s="33">
        <v>63206</v>
      </c>
      <c r="E1498" s="33" t="s">
        <v>2340</v>
      </c>
      <c r="F1498" s="33" t="s">
        <v>3935</v>
      </c>
      <c r="H1498" s="35">
        <v>92</v>
      </c>
      <c r="I1498" s="35">
        <v>511</v>
      </c>
      <c r="J1498" s="41"/>
      <c r="K1498" s="42"/>
      <c r="L1498" s="51">
        <f t="shared" si="70"/>
        <v>92</v>
      </c>
      <c r="M1498" s="49">
        <f t="shared" si="71"/>
        <v>0.18003913894324852</v>
      </c>
    </row>
    <row r="1499" spans="1:13" s="50" customFormat="1" ht="14.5" x14ac:dyDescent="0.35">
      <c r="A1499" s="33">
        <v>133456</v>
      </c>
      <c r="B1499" s="33" t="s">
        <v>498</v>
      </c>
      <c r="C1499" s="49">
        <f t="shared" si="69"/>
        <v>0.41141593809667371</v>
      </c>
      <c r="D1499" s="33">
        <v>63207</v>
      </c>
      <c r="E1499" s="33" t="s">
        <v>2341</v>
      </c>
      <c r="F1499" s="33" t="s">
        <v>3936</v>
      </c>
      <c r="H1499" s="35">
        <v>78</v>
      </c>
      <c r="I1499" s="35">
        <v>513</v>
      </c>
      <c r="J1499" s="41"/>
      <c r="K1499" s="42"/>
      <c r="L1499" s="51">
        <f t="shared" si="70"/>
        <v>78</v>
      </c>
      <c r="M1499" s="49">
        <f t="shared" si="71"/>
        <v>0.15204678362573099</v>
      </c>
    </row>
    <row r="1500" spans="1:13" s="50" customFormat="1" ht="14.5" x14ac:dyDescent="0.35">
      <c r="A1500" s="33">
        <v>133456</v>
      </c>
      <c r="B1500" s="33" t="s">
        <v>498</v>
      </c>
      <c r="C1500" s="49">
        <f t="shared" si="69"/>
        <v>0.41141593809667371</v>
      </c>
      <c r="D1500" s="33">
        <v>63194</v>
      </c>
      <c r="E1500" s="33" t="s">
        <v>919</v>
      </c>
      <c r="F1500" s="33" t="s">
        <v>3937</v>
      </c>
      <c r="H1500" s="35">
        <v>147</v>
      </c>
      <c r="I1500" s="35">
        <v>229</v>
      </c>
      <c r="J1500" s="41"/>
      <c r="K1500" s="42"/>
      <c r="L1500" s="51">
        <f t="shared" si="70"/>
        <v>147</v>
      </c>
      <c r="M1500" s="49">
        <f t="shared" si="71"/>
        <v>0.64192139737991272</v>
      </c>
    </row>
    <row r="1501" spans="1:13" s="50" customFormat="1" ht="14.5" x14ac:dyDescent="0.35">
      <c r="A1501" s="33">
        <v>133456</v>
      </c>
      <c r="B1501" s="33" t="s">
        <v>498</v>
      </c>
      <c r="C1501" s="49">
        <f t="shared" si="69"/>
        <v>0.41141593809667371</v>
      </c>
      <c r="D1501" s="33">
        <v>63188</v>
      </c>
      <c r="E1501" s="33" t="s">
        <v>2342</v>
      </c>
      <c r="F1501" s="33" t="s">
        <v>3938</v>
      </c>
      <c r="H1501" s="35">
        <v>194</v>
      </c>
      <c r="I1501" s="35">
        <v>339</v>
      </c>
      <c r="J1501" s="41"/>
      <c r="K1501" s="42"/>
      <c r="L1501" s="51">
        <f t="shared" si="70"/>
        <v>194</v>
      </c>
      <c r="M1501" s="49">
        <f t="shared" si="71"/>
        <v>0.57227138643067843</v>
      </c>
    </row>
    <row r="1502" spans="1:13" s="50" customFormat="1" ht="14.5" x14ac:dyDescent="0.35">
      <c r="A1502" s="33">
        <v>133456</v>
      </c>
      <c r="B1502" s="33" t="s">
        <v>498</v>
      </c>
      <c r="C1502" s="49">
        <f t="shared" si="69"/>
        <v>0.41141593809667371</v>
      </c>
      <c r="D1502" s="33">
        <v>63189</v>
      </c>
      <c r="E1502" s="33" t="s">
        <v>2343</v>
      </c>
      <c r="F1502" s="33" t="s">
        <v>3939</v>
      </c>
      <c r="H1502" s="35">
        <v>232</v>
      </c>
      <c r="I1502" s="35">
        <v>378</v>
      </c>
      <c r="J1502" s="41"/>
      <c r="K1502" s="42"/>
      <c r="L1502" s="51">
        <f t="shared" si="70"/>
        <v>232</v>
      </c>
      <c r="M1502" s="49">
        <f t="shared" si="71"/>
        <v>0.61375661375661372</v>
      </c>
    </row>
    <row r="1503" spans="1:13" s="50" customFormat="1" ht="14.5" x14ac:dyDescent="0.35">
      <c r="A1503" s="33">
        <v>133456</v>
      </c>
      <c r="B1503" s="33" t="s">
        <v>498</v>
      </c>
      <c r="C1503" s="49">
        <f t="shared" si="69"/>
        <v>0.41141593809667371</v>
      </c>
      <c r="D1503" s="33">
        <v>63190</v>
      </c>
      <c r="E1503" s="33" t="s">
        <v>622</v>
      </c>
      <c r="F1503" s="33" t="s">
        <v>3940</v>
      </c>
      <c r="H1503" s="35">
        <v>435</v>
      </c>
      <c r="I1503" s="35">
        <v>1702</v>
      </c>
      <c r="J1503" s="41"/>
      <c r="K1503" s="42"/>
      <c r="L1503" s="51">
        <f t="shared" si="70"/>
        <v>435</v>
      </c>
      <c r="M1503" s="49">
        <f t="shared" si="71"/>
        <v>0.25558166862514686</v>
      </c>
    </row>
    <row r="1504" spans="1:13" s="50" customFormat="1" ht="14.5" x14ac:dyDescent="0.35">
      <c r="A1504" s="33">
        <v>133386</v>
      </c>
      <c r="B1504" s="33" t="s">
        <v>426</v>
      </c>
      <c r="C1504" s="49">
        <f t="shared" si="69"/>
        <v>0.38164251207729466</v>
      </c>
      <c r="D1504" s="33">
        <v>63024</v>
      </c>
      <c r="E1504" s="33" t="s">
        <v>3941</v>
      </c>
      <c r="F1504" s="33" t="s">
        <v>3942</v>
      </c>
      <c r="H1504" s="35">
        <v>150</v>
      </c>
      <c r="I1504" s="35">
        <v>337</v>
      </c>
      <c r="J1504" s="41"/>
      <c r="K1504" s="42"/>
      <c r="L1504" s="51">
        <f t="shared" si="70"/>
        <v>150</v>
      </c>
      <c r="M1504" s="49">
        <f t="shared" si="71"/>
        <v>0.44510385756676557</v>
      </c>
    </row>
    <row r="1505" spans="1:13" s="50" customFormat="1" ht="14.5" x14ac:dyDescent="0.35">
      <c r="A1505" s="33">
        <v>133386</v>
      </c>
      <c r="B1505" s="33" t="s">
        <v>426</v>
      </c>
      <c r="C1505" s="49">
        <f t="shared" si="69"/>
        <v>0.38164251207729466</v>
      </c>
      <c r="D1505" s="33">
        <v>63026</v>
      </c>
      <c r="E1505" s="33" t="s">
        <v>2077</v>
      </c>
      <c r="F1505" s="33" t="s">
        <v>3943</v>
      </c>
      <c r="H1505" s="35">
        <v>80</v>
      </c>
      <c r="I1505" s="35">
        <v>268</v>
      </c>
      <c r="J1505" s="41"/>
      <c r="K1505" s="42"/>
      <c r="L1505" s="51">
        <f t="shared" si="70"/>
        <v>80</v>
      </c>
      <c r="M1505" s="49">
        <f t="shared" si="71"/>
        <v>0.29850746268656714</v>
      </c>
    </row>
    <row r="1506" spans="1:13" s="50" customFormat="1" ht="14.5" x14ac:dyDescent="0.35">
      <c r="A1506" s="33">
        <v>133386</v>
      </c>
      <c r="B1506" s="33" t="s">
        <v>426</v>
      </c>
      <c r="C1506" s="49">
        <f t="shared" si="69"/>
        <v>0.38164251207729466</v>
      </c>
      <c r="D1506" s="33">
        <v>63025</v>
      </c>
      <c r="E1506" s="33" t="s">
        <v>3944</v>
      </c>
      <c r="F1506" s="33" t="s">
        <v>3945</v>
      </c>
      <c r="H1506" s="35">
        <v>86</v>
      </c>
      <c r="I1506" s="35">
        <v>223</v>
      </c>
      <c r="J1506" s="41"/>
      <c r="K1506" s="42"/>
      <c r="L1506" s="51">
        <f t="shared" si="70"/>
        <v>86</v>
      </c>
      <c r="M1506" s="49">
        <f t="shared" si="71"/>
        <v>0.38565022421524664</v>
      </c>
    </row>
    <row r="1507" spans="1:13" s="50" customFormat="1" ht="14.5" x14ac:dyDescent="0.35">
      <c r="A1507" s="33">
        <v>133234</v>
      </c>
      <c r="B1507" s="33" t="s">
        <v>125</v>
      </c>
      <c r="C1507" s="49">
        <f t="shared" si="69"/>
        <v>0.55020920502092052</v>
      </c>
      <c r="D1507" s="33">
        <v>62565</v>
      </c>
      <c r="E1507" s="33" t="s">
        <v>720</v>
      </c>
      <c r="F1507" s="33" t="s">
        <v>3946</v>
      </c>
      <c r="H1507" s="35">
        <v>165</v>
      </c>
      <c r="I1507" s="35">
        <v>268</v>
      </c>
      <c r="J1507" s="41"/>
      <c r="K1507" s="42"/>
      <c r="L1507" s="51">
        <f t="shared" si="70"/>
        <v>165</v>
      </c>
      <c r="M1507" s="49">
        <f t="shared" si="71"/>
        <v>0.61567164179104472</v>
      </c>
    </row>
    <row r="1508" spans="1:13" s="50" customFormat="1" ht="14.5" x14ac:dyDescent="0.35">
      <c r="A1508" s="33">
        <v>133234</v>
      </c>
      <c r="B1508" s="33" t="s">
        <v>125</v>
      </c>
      <c r="C1508" s="49">
        <f t="shared" si="69"/>
        <v>0.55020920502092052</v>
      </c>
      <c r="D1508" s="33">
        <v>62567</v>
      </c>
      <c r="E1508" s="33" t="s">
        <v>721</v>
      </c>
      <c r="F1508" s="33" t="s">
        <v>3947</v>
      </c>
      <c r="H1508" s="35">
        <v>71</v>
      </c>
      <c r="I1508" s="35">
        <v>152</v>
      </c>
      <c r="J1508" s="41"/>
      <c r="K1508" s="42"/>
      <c r="L1508" s="51">
        <f t="shared" si="70"/>
        <v>71</v>
      </c>
      <c r="M1508" s="49">
        <f t="shared" si="71"/>
        <v>0.46710526315789475</v>
      </c>
    </row>
    <row r="1509" spans="1:13" s="50" customFormat="1" ht="14.5" x14ac:dyDescent="0.35">
      <c r="A1509" s="33">
        <v>133234</v>
      </c>
      <c r="B1509" s="33" t="s">
        <v>125</v>
      </c>
      <c r="C1509" s="49">
        <f t="shared" si="69"/>
        <v>0.55020920502092052</v>
      </c>
      <c r="D1509" s="33">
        <v>62567</v>
      </c>
      <c r="E1509" s="33" t="s">
        <v>722</v>
      </c>
      <c r="F1509" s="33" t="s">
        <v>3948</v>
      </c>
      <c r="H1509" s="35">
        <v>27</v>
      </c>
      <c r="I1509" s="35">
        <v>58</v>
      </c>
      <c r="J1509" s="41"/>
      <c r="K1509" s="42"/>
      <c r="L1509" s="51">
        <f t="shared" si="70"/>
        <v>27</v>
      </c>
      <c r="M1509" s="49">
        <f t="shared" si="71"/>
        <v>0.46551724137931033</v>
      </c>
    </row>
    <row r="1510" spans="1:13" s="50" customFormat="1" ht="14.5" x14ac:dyDescent="0.35">
      <c r="A1510" s="33">
        <v>132850</v>
      </c>
      <c r="B1510" s="33" t="s">
        <v>223</v>
      </c>
      <c r="C1510" s="49">
        <f t="shared" si="69"/>
        <v>0.26708074534161491</v>
      </c>
      <c r="D1510" s="33">
        <v>60767</v>
      </c>
      <c r="E1510" s="33" t="s">
        <v>1158</v>
      </c>
      <c r="F1510" s="33" t="s">
        <v>3949</v>
      </c>
      <c r="H1510" s="35">
        <v>40</v>
      </c>
      <c r="I1510" s="35">
        <v>152</v>
      </c>
      <c r="J1510" s="41"/>
      <c r="K1510" s="42"/>
      <c r="L1510" s="51">
        <f t="shared" si="70"/>
        <v>40</v>
      </c>
      <c r="M1510" s="49">
        <f t="shared" si="71"/>
        <v>0.26315789473684209</v>
      </c>
    </row>
    <row r="1511" spans="1:13" s="50" customFormat="1" ht="14.5" x14ac:dyDescent="0.35">
      <c r="A1511" s="33">
        <v>132850</v>
      </c>
      <c r="B1511" s="33" t="s">
        <v>223</v>
      </c>
      <c r="C1511" s="49">
        <f t="shared" si="69"/>
        <v>0.26708074534161491</v>
      </c>
      <c r="D1511" s="33">
        <v>60937</v>
      </c>
      <c r="E1511" s="33" t="s">
        <v>1159</v>
      </c>
      <c r="F1511" s="33" t="s">
        <v>3950</v>
      </c>
      <c r="H1511" s="35">
        <v>77</v>
      </c>
      <c r="I1511" s="35">
        <v>238</v>
      </c>
      <c r="J1511" s="41"/>
      <c r="K1511" s="42"/>
      <c r="L1511" s="51">
        <f t="shared" si="70"/>
        <v>77</v>
      </c>
      <c r="M1511" s="49">
        <f t="shared" si="71"/>
        <v>0.3235294117647059</v>
      </c>
    </row>
    <row r="1512" spans="1:13" s="50" customFormat="1" ht="14.5" x14ac:dyDescent="0.35">
      <c r="A1512" s="33">
        <v>132850</v>
      </c>
      <c r="B1512" s="33" t="s">
        <v>223</v>
      </c>
      <c r="C1512" s="49">
        <f t="shared" si="69"/>
        <v>0.26708074534161491</v>
      </c>
      <c r="D1512" s="33">
        <v>60938</v>
      </c>
      <c r="E1512" s="33" t="s">
        <v>1160</v>
      </c>
      <c r="F1512" s="33" t="s">
        <v>3951</v>
      </c>
      <c r="H1512" s="35">
        <v>71</v>
      </c>
      <c r="I1512" s="35">
        <v>292</v>
      </c>
      <c r="J1512" s="41"/>
      <c r="K1512" s="42"/>
      <c r="L1512" s="51">
        <f t="shared" si="70"/>
        <v>71</v>
      </c>
      <c r="M1512" s="49">
        <f t="shared" si="71"/>
        <v>0.24315068493150685</v>
      </c>
    </row>
    <row r="1513" spans="1:13" s="50" customFormat="1" ht="14.5" x14ac:dyDescent="0.35">
      <c r="A1513" s="33">
        <v>132850</v>
      </c>
      <c r="B1513" s="33" t="s">
        <v>223</v>
      </c>
      <c r="C1513" s="49">
        <f t="shared" si="69"/>
        <v>0.26708074534161491</v>
      </c>
      <c r="D1513" s="33">
        <v>60939</v>
      </c>
      <c r="E1513" s="33" t="s">
        <v>1161</v>
      </c>
      <c r="F1513" s="33" t="s">
        <v>3952</v>
      </c>
      <c r="H1513" s="35">
        <v>27</v>
      </c>
      <c r="I1513" s="35">
        <v>123</v>
      </c>
      <c r="J1513" s="41"/>
      <c r="K1513" s="42"/>
      <c r="L1513" s="51">
        <f t="shared" si="70"/>
        <v>27</v>
      </c>
      <c r="M1513" s="49">
        <f t="shared" si="71"/>
        <v>0.21951219512195122</v>
      </c>
    </row>
    <row r="1514" spans="1:13" s="50" customFormat="1" ht="14.5" x14ac:dyDescent="0.35">
      <c r="A1514" s="33">
        <v>133082</v>
      </c>
      <c r="B1514" s="33" t="s">
        <v>131</v>
      </c>
      <c r="C1514" s="49">
        <f t="shared" si="69"/>
        <v>0.30740740740740741</v>
      </c>
      <c r="D1514" s="33">
        <v>61979</v>
      </c>
      <c r="E1514" s="33" t="s">
        <v>739</v>
      </c>
      <c r="F1514" s="33" t="s">
        <v>3953</v>
      </c>
      <c r="H1514" s="35">
        <v>118</v>
      </c>
      <c r="I1514" s="35">
        <v>343</v>
      </c>
      <c r="J1514" s="41"/>
      <c r="K1514" s="42"/>
      <c r="L1514" s="51">
        <f t="shared" si="70"/>
        <v>118</v>
      </c>
      <c r="M1514" s="49">
        <f t="shared" si="71"/>
        <v>0.34402332361516036</v>
      </c>
    </row>
    <row r="1515" spans="1:13" s="50" customFormat="1" ht="14.5" x14ac:dyDescent="0.35">
      <c r="A1515" s="33">
        <v>133082</v>
      </c>
      <c r="B1515" s="33" t="s">
        <v>131</v>
      </c>
      <c r="C1515" s="49">
        <f t="shared" si="69"/>
        <v>0.30740740740740741</v>
      </c>
      <c r="D1515" s="33">
        <v>61977</v>
      </c>
      <c r="E1515" s="33" t="s">
        <v>740</v>
      </c>
      <c r="F1515" s="33" t="s">
        <v>3954</v>
      </c>
      <c r="H1515" s="35">
        <v>62</v>
      </c>
      <c r="I1515" s="35">
        <v>217</v>
      </c>
      <c r="J1515" s="41"/>
      <c r="K1515" s="42"/>
      <c r="L1515" s="51">
        <f t="shared" si="70"/>
        <v>62</v>
      </c>
      <c r="M1515" s="49">
        <f t="shared" si="71"/>
        <v>0.2857142857142857</v>
      </c>
    </row>
    <row r="1516" spans="1:13" s="50" customFormat="1" ht="14.5" x14ac:dyDescent="0.35">
      <c r="A1516" s="33">
        <v>133082</v>
      </c>
      <c r="B1516" s="33" t="s">
        <v>131</v>
      </c>
      <c r="C1516" s="49">
        <f t="shared" si="69"/>
        <v>0.30740740740740741</v>
      </c>
      <c r="D1516" s="33">
        <v>61978</v>
      </c>
      <c r="E1516" s="33" t="s">
        <v>741</v>
      </c>
      <c r="F1516" s="33" t="s">
        <v>3955</v>
      </c>
      <c r="H1516" s="35">
        <v>69</v>
      </c>
      <c r="I1516" s="35">
        <v>250</v>
      </c>
      <c r="J1516" s="41"/>
      <c r="K1516" s="42"/>
      <c r="L1516" s="51">
        <f t="shared" si="70"/>
        <v>69</v>
      </c>
      <c r="M1516" s="49">
        <f t="shared" si="71"/>
        <v>0.27600000000000002</v>
      </c>
    </row>
    <row r="1517" spans="1:13" s="50" customFormat="1" ht="14.5" x14ac:dyDescent="0.35">
      <c r="A1517" s="33">
        <v>132834</v>
      </c>
      <c r="B1517" s="33" t="s">
        <v>234</v>
      </c>
      <c r="C1517" s="49">
        <f t="shared" si="69"/>
        <v>0.19148936170212766</v>
      </c>
      <c r="D1517" s="33">
        <v>60879</v>
      </c>
      <c r="E1517" s="33" t="s">
        <v>1230</v>
      </c>
      <c r="F1517" s="33" t="s">
        <v>3956</v>
      </c>
      <c r="H1517" s="35">
        <v>54</v>
      </c>
      <c r="I1517" s="35">
        <v>282</v>
      </c>
      <c r="J1517" s="41"/>
      <c r="K1517" s="42"/>
      <c r="L1517" s="51">
        <f t="shared" si="70"/>
        <v>54</v>
      </c>
      <c r="M1517" s="49">
        <f t="shared" si="71"/>
        <v>0.19148936170212766</v>
      </c>
    </row>
    <row r="1518" spans="1:13" s="50" customFormat="1" ht="14.5" x14ac:dyDescent="0.35">
      <c r="A1518" s="33">
        <v>132988</v>
      </c>
      <c r="B1518" s="33" t="s">
        <v>385</v>
      </c>
      <c r="C1518" s="49">
        <f t="shared" si="69"/>
        <v>0.35388739946380698</v>
      </c>
      <c r="D1518" s="33">
        <v>61674</v>
      </c>
      <c r="E1518" s="33" t="s">
        <v>692</v>
      </c>
      <c r="F1518" s="33" t="s">
        <v>3957</v>
      </c>
      <c r="H1518" s="35">
        <v>174</v>
      </c>
      <c r="I1518" s="35">
        <v>412</v>
      </c>
      <c r="J1518" s="41"/>
      <c r="K1518" s="42"/>
      <c r="L1518" s="51">
        <f t="shared" si="70"/>
        <v>174</v>
      </c>
      <c r="M1518" s="49">
        <f t="shared" si="71"/>
        <v>0.42233009708737862</v>
      </c>
    </row>
    <row r="1519" spans="1:13" s="50" customFormat="1" ht="14.5" x14ac:dyDescent="0.35">
      <c r="A1519" s="33">
        <v>132988</v>
      </c>
      <c r="B1519" s="33" t="s">
        <v>385</v>
      </c>
      <c r="C1519" s="49">
        <f t="shared" si="69"/>
        <v>0.35388739946380698</v>
      </c>
      <c r="D1519" s="33">
        <v>61675</v>
      </c>
      <c r="E1519" s="33" t="s">
        <v>1922</v>
      </c>
      <c r="F1519" s="33" t="s">
        <v>3958</v>
      </c>
      <c r="H1519" s="35">
        <v>66</v>
      </c>
      <c r="I1519" s="35">
        <v>236</v>
      </c>
      <c r="J1519" s="41"/>
      <c r="K1519" s="42"/>
      <c r="L1519" s="51">
        <f t="shared" si="70"/>
        <v>66</v>
      </c>
      <c r="M1519" s="49">
        <f t="shared" si="71"/>
        <v>0.27966101694915252</v>
      </c>
    </row>
    <row r="1520" spans="1:13" s="50" customFormat="1" ht="14.5" x14ac:dyDescent="0.35">
      <c r="A1520" s="33">
        <v>132988</v>
      </c>
      <c r="B1520" s="33" t="s">
        <v>385</v>
      </c>
      <c r="C1520" s="49">
        <f t="shared" si="69"/>
        <v>0.35388739946380698</v>
      </c>
      <c r="D1520" s="33">
        <v>61676</v>
      </c>
      <c r="E1520" s="33" t="s">
        <v>1923</v>
      </c>
      <c r="F1520" s="33" t="s">
        <v>3959</v>
      </c>
      <c r="H1520" s="35">
        <v>24</v>
      </c>
      <c r="I1520" s="35">
        <v>98</v>
      </c>
      <c r="J1520" s="41"/>
      <c r="K1520" s="42"/>
      <c r="L1520" s="51">
        <f t="shared" si="70"/>
        <v>24</v>
      </c>
      <c r="M1520" s="49">
        <f t="shared" si="71"/>
        <v>0.24489795918367346</v>
      </c>
    </row>
    <row r="1521" spans="1:13" s="50" customFormat="1" ht="14.5" x14ac:dyDescent="0.35">
      <c r="A1521" s="33">
        <v>8139</v>
      </c>
      <c r="B1521" s="33" t="s">
        <v>2377</v>
      </c>
      <c r="C1521" s="49">
        <f t="shared" si="69"/>
        <v>0.65822784810126578</v>
      </c>
      <c r="D1521" s="33">
        <v>8139</v>
      </c>
      <c r="E1521" s="33" t="s">
        <v>2377</v>
      </c>
      <c r="F1521" s="33" t="s">
        <v>3960</v>
      </c>
      <c r="H1521" s="35">
        <v>52</v>
      </c>
      <c r="I1521" s="35">
        <v>79</v>
      </c>
      <c r="J1521" s="41"/>
      <c r="K1521" s="42"/>
      <c r="L1521" s="51">
        <f t="shared" si="70"/>
        <v>52</v>
      </c>
      <c r="M1521" s="49">
        <f t="shared" si="71"/>
        <v>0.65822784810126578</v>
      </c>
    </row>
    <row r="1522" spans="1:13" s="50" customFormat="1" ht="14.5" x14ac:dyDescent="0.35">
      <c r="A1522" s="33">
        <v>132926</v>
      </c>
      <c r="B1522" s="33" t="s">
        <v>254</v>
      </c>
      <c r="C1522" s="49">
        <f t="shared" si="69"/>
        <v>0.375</v>
      </c>
      <c r="D1522" s="33">
        <v>61566</v>
      </c>
      <c r="E1522" s="33" t="s">
        <v>1289</v>
      </c>
      <c r="F1522" s="33" t="s">
        <v>3961</v>
      </c>
      <c r="H1522" s="35">
        <v>73</v>
      </c>
      <c r="I1522" s="35">
        <v>199</v>
      </c>
      <c r="J1522" s="41"/>
      <c r="K1522" s="42"/>
      <c r="L1522" s="51">
        <f t="shared" si="70"/>
        <v>73</v>
      </c>
      <c r="M1522" s="49">
        <f t="shared" si="71"/>
        <v>0.36683417085427134</v>
      </c>
    </row>
    <row r="1523" spans="1:13" s="50" customFormat="1" ht="14.5" x14ac:dyDescent="0.35">
      <c r="A1523" s="33">
        <v>132926</v>
      </c>
      <c r="B1523" s="33" t="s">
        <v>254</v>
      </c>
      <c r="C1523" s="49">
        <f t="shared" si="69"/>
        <v>0.375</v>
      </c>
      <c r="D1523" s="33">
        <v>61511</v>
      </c>
      <c r="E1523" s="33" t="s">
        <v>1290</v>
      </c>
      <c r="F1523" s="33" t="s">
        <v>3962</v>
      </c>
      <c r="H1523" s="35">
        <v>17</v>
      </c>
      <c r="I1523" s="35">
        <v>41</v>
      </c>
      <c r="J1523" s="41"/>
      <c r="K1523" s="42"/>
      <c r="L1523" s="51">
        <f t="shared" si="70"/>
        <v>17</v>
      </c>
      <c r="M1523" s="49">
        <f t="shared" si="71"/>
        <v>0.41463414634146339</v>
      </c>
    </row>
    <row r="1524" spans="1:13" s="50" customFormat="1" ht="14.5" x14ac:dyDescent="0.35">
      <c r="A1524" s="33">
        <v>8138</v>
      </c>
      <c r="B1524" s="33" t="s">
        <v>306</v>
      </c>
      <c r="C1524" s="49">
        <f t="shared" si="69"/>
        <v>0.89600000000000013</v>
      </c>
      <c r="D1524" s="33">
        <v>8138</v>
      </c>
      <c r="E1524" s="33" t="s">
        <v>306</v>
      </c>
      <c r="F1524" s="33" t="s">
        <v>3963</v>
      </c>
      <c r="H1524" s="35"/>
      <c r="I1524" s="35">
        <v>50</v>
      </c>
      <c r="J1524" s="41">
        <v>2016</v>
      </c>
      <c r="K1524" s="42">
        <v>0.56000000000000005</v>
      </c>
      <c r="L1524" s="51">
        <f t="shared" si="70"/>
        <v>44.800000000000004</v>
      </c>
      <c r="M1524" s="49">
        <f t="shared" si="71"/>
        <v>0.89600000000000013</v>
      </c>
    </row>
    <row r="1525" spans="1:13" s="50" customFormat="1" ht="14.5" x14ac:dyDescent="0.35">
      <c r="A1525" s="33">
        <v>133387</v>
      </c>
      <c r="B1525" s="33" t="s">
        <v>349</v>
      </c>
      <c r="C1525" s="49">
        <f t="shared" si="69"/>
        <v>0.26785714285714285</v>
      </c>
      <c r="D1525" s="33">
        <v>63027</v>
      </c>
      <c r="E1525" s="33" t="s">
        <v>1761</v>
      </c>
      <c r="F1525" s="33" t="s">
        <v>3964</v>
      </c>
      <c r="H1525" s="35">
        <v>36</v>
      </c>
      <c r="I1525" s="35">
        <v>141</v>
      </c>
      <c r="J1525" s="41"/>
      <c r="K1525" s="42"/>
      <c r="L1525" s="51">
        <f t="shared" si="70"/>
        <v>36</v>
      </c>
      <c r="M1525" s="49">
        <f t="shared" si="71"/>
        <v>0.25531914893617019</v>
      </c>
    </row>
    <row r="1526" spans="1:13" s="50" customFormat="1" ht="14.5" x14ac:dyDescent="0.35">
      <c r="A1526" s="33">
        <v>133387</v>
      </c>
      <c r="B1526" s="33" t="s">
        <v>349</v>
      </c>
      <c r="C1526" s="49">
        <f t="shared" si="69"/>
        <v>0.26785714285714285</v>
      </c>
      <c r="D1526" s="33">
        <v>63028</v>
      </c>
      <c r="E1526" s="33" t="s">
        <v>1762</v>
      </c>
      <c r="F1526" s="33" t="s">
        <v>3965</v>
      </c>
      <c r="H1526" s="35">
        <v>24</v>
      </c>
      <c r="I1526" s="35">
        <v>83</v>
      </c>
      <c r="J1526" s="41"/>
      <c r="K1526" s="42"/>
      <c r="L1526" s="51">
        <f t="shared" si="70"/>
        <v>24</v>
      </c>
      <c r="M1526" s="49">
        <f t="shared" si="71"/>
        <v>0.28915662650602408</v>
      </c>
    </row>
    <row r="1527" spans="1:13" s="50" customFormat="1" ht="14.5" x14ac:dyDescent="0.35">
      <c r="A1527" s="33">
        <v>133158</v>
      </c>
      <c r="B1527" s="33" t="s">
        <v>281</v>
      </c>
      <c r="C1527" s="49">
        <f t="shared" si="69"/>
        <v>0.34009740259740262</v>
      </c>
      <c r="D1527" s="33">
        <v>62204</v>
      </c>
      <c r="E1527" s="33" t="s">
        <v>1394</v>
      </c>
      <c r="F1527" s="33" t="s">
        <v>3966</v>
      </c>
      <c r="H1527" s="35">
        <v>256</v>
      </c>
      <c r="I1527" s="35">
        <v>675</v>
      </c>
      <c r="J1527" s="41"/>
      <c r="K1527" s="42"/>
      <c r="L1527" s="51">
        <f t="shared" si="70"/>
        <v>256</v>
      </c>
      <c r="M1527" s="49">
        <f t="shared" si="71"/>
        <v>0.37925925925925924</v>
      </c>
    </row>
    <row r="1528" spans="1:13" s="50" customFormat="1" ht="14.5" x14ac:dyDescent="0.35">
      <c r="A1528" s="33">
        <v>133158</v>
      </c>
      <c r="B1528" s="33" t="s">
        <v>281</v>
      </c>
      <c r="C1528" s="49">
        <f t="shared" ref="C1528:C1591" si="72">SUMIF($B$2:$B$2241,B1528,$L$2:$L$2241)/(SUMIF($B$2:$B$2241,B1528,$I$2:$I$2241))</f>
        <v>0.34009740259740262</v>
      </c>
      <c r="D1528" s="33">
        <v>62205</v>
      </c>
      <c r="E1528" s="33" t="s">
        <v>1395</v>
      </c>
      <c r="F1528" s="33" t="s">
        <v>3967</v>
      </c>
      <c r="H1528" s="35">
        <v>102</v>
      </c>
      <c r="I1528" s="35">
        <v>366</v>
      </c>
      <c r="J1528" s="41"/>
      <c r="K1528" s="42"/>
      <c r="L1528" s="51">
        <f t="shared" si="70"/>
        <v>102</v>
      </c>
      <c r="M1528" s="49">
        <f t="shared" si="71"/>
        <v>0.27868852459016391</v>
      </c>
    </row>
    <row r="1529" spans="1:13" s="50" customFormat="1" ht="14.5" x14ac:dyDescent="0.35">
      <c r="A1529" s="33">
        <v>133158</v>
      </c>
      <c r="B1529" s="33" t="s">
        <v>281</v>
      </c>
      <c r="C1529" s="49">
        <f t="shared" si="72"/>
        <v>0.34009740259740262</v>
      </c>
      <c r="D1529" s="33">
        <v>200</v>
      </c>
      <c r="E1529" s="33" t="s">
        <v>1396</v>
      </c>
      <c r="F1529" s="33" t="s">
        <v>3968</v>
      </c>
      <c r="H1529" s="35">
        <v>61</v>
      </c>
      <c r="I1529" s="35">
        <v>191</v>
      </c>
      <c r="J1529" s="41"/>
      <c r="K1529" s="42"/>
      <c r="L1529" s="51">
        <f t="shared" si="70"/>
        <v>61</v>
      </c>
      <c r="M1529" s="49">
        <f t="shared" si="71"/>
        <v>0.3193717277486911</v>
      </c>
    </row>
    <row r="1530" spans="1:13" s="50" customFormat="1" ht="14.5" x14ac:dyDescent="0.35">
      <c r="A1530" s="33">
        <v>132775</v>
      </c>
      <c r="B1530" s="33" t="s">
        <v>482</v>
      </c>
      <c r="C1530" s="49">
        <f t="shared" si="72"/>
        <v>9.1396049548041508E-2</v>
      </c>
      <c r="D1530" s="33"/>
      <c r="E1530" s="33" t="s">
        <v>2257</v>
      </c>
      <c r="F1530" s="33" t="s">
        <v>3969</v>
      </c>
      <c r="H1530" s="35">
        <v>38</v>
      </c>
      <c r="I1530" s="35">
        <v>437</v>
      </c>
      <c r="J1530" s="41"/>
      <c r="K1530" s="42"/>
      <c r="L1530" s="51">
        <f t="shared" si="70"/>
        <v>38</v>
      </c>
      <c r="M1530" s="49">
        <f t="shared" si="71"/>
        <v>8.6956521739130432E-2</v>
      </c>
    </row>
    <row r="1531" spans="1:13" s="50" customFormat="1" ht="14.5" x14ac:dyDescent="0.35">
      <c r="A1531" s="33">
        <v>132775</v>
      </c>
      <c r="B1531" s="33" t="s">
        <v>482</v>
      </c>
      <c r="C1531" s="49">
        <f t="shared" si="72"/>
        <v>9.1396049548041508E-2</v>
      </c>
      <c r="D1531" s="33"/>
      <c r="E1531" s="33" t="s">
        <v>2258</v>
      </c>
      <c r="F1531" s="33" t="s">
        <v>3970</v>
      </c>
      <c r="H1531" s="35">
        <v>69</v>
      </c>
      <c r="I1531" s="35">
        <v>636</v>
      </c>
      <c r="J1531" s="41"/>
      <c r="K1531" s="42"/>
      <c r="L1531" s="51">
        <f t="shared" si="70"/>
        <v>69</v>
      </c>
      <c r="M1531" s="49">
        <f t="shared" si="71"/>
        <v>0.10849056603773585</v>
      </c>
    </row>
    <row r="1532" spans="1:13" s="50" customFormat="1" ht="14.5" x14ac:dyDescent="0.35">
      <c r="A1532" s="33">
        <v>132775</v>
      </c>
      <c r="B1532" s="33" t="s">
        <v>482</v>
      </c>
      <c r="C1532" s="49">
        <f t="shared" si="72"/>
        <v>9.1396049548041508E-2</v>
      </c>
      <c r="D1532" s="33">
        <v>60594</v>
      </c>
      <c r="E1532" s="33" t="s">
        <v>2259</v>
      </c>
      <c r="F1532" s="33" t="s">
        <v>3971</v>
      </c>
      <c r="H1532" s="35">
        <v>73</v>
      </c>
      <c r="I1532" s="35">
        <v>903</v>
      </c>
      <c r="J1532" s="41"/>
      <c r="K1532" s="42"/>
      <c r="L1532" s="51">
        <f t="shared" si="70"/>
        <v>73</v>
      </c>
      <c r="M1532" s="49">
        <f t="shared" si="71"/>
        <v>8.0841638981173872E-2</v>
      </c>
    </row>
    <row r="1533" spans="1:13" s="50" customFormat="1" ht="14.5" x14ac:dyDescent="0.35">
      <c r="A1533" s="33">
        <v>132775</v>
      </c>
      <c r="B1533" s="33" t="s">
        <v>482</v>
      </c>
      <c r="C1533" s="49">
        <f t="shared" si="72"/>
        <v>9.1396049548041508E-2</v>
      </c>
      <c r="D1533" s="33"/>
      <c r="E1533" s="33" t="s">
        <v>2260</v>
      </c>
      <c r="F1533" s="33" t="s">
        <v>3972</v>
      </c>
      <c r="H1533" s="35">
        <v>93</v>
      </c>
      <c r="I1533" s="35">
        <v>1011</v>
      </c>
      <c r="J1533" s="41"/>
      <c r="K1533" s="42"/>
      <c r="L1533" s="51">
        <f t="shared" si="70"/>
        <v>93</v>
      </c>
      <c r="M1533" s="49">
        <f t="shared" si="71"/>
        <v>9.1988130563798218E-2</v>
      </c>
    </row>
    <row r="1534" spans="1:13" s="50" customFormat="1" ht="14.5" x14ac:dyDescent="0.35">
      <c r="A1534" s="33">
        <v>133288</v>
      </c>
      <c r="B1534" s="33" t="s">
        <v>437</v>
      </c>
      <c r="C1534" s="49">
        <f t="shared" si="72"/>
        <v>0.5467625899280576</v>
      </c>
      <c r="D1534" s="33">
        <v>62719</v>
      </c>
      <c r="E1534" s="33" t="s">
        <v>2111</v>
      </c>
      <c r="F1534" s="33" t="s">
        <v>3973</v>
      </c>
      <c r="H1534" s="35">
        <v>45</v>
      </c>
      <c r="I1534" s="35">
        <v>84</v>
      </c>
      <c r="J1534" s="41"/>
      <c r="K1534" s="42"/>
      <c r="L1534" s="51">
        <f t="shared" si="70"/>
        <v>45</v>
      </c>
      <c r="M1534" s="49">
        <f t="shared" si="71"/>
        <v>0.5357142857142857</v>
      </c>
    </row>
    <row r="1535" spans="1:13" s="50" customFormat="1" ht="14.5" x14ac:dyDescent="0.35">
      <c r="A1535" s="33">
        <v>133288</v>
      </c>
      <c r="B1535" s="33" t="s">
        <v>437</v>
      </c>
      <c r="C1535" s="49">
        <f t="shared" si="72"/>
        <v>0.5467625899280576</v>
      </c>
      <c r="D1535" s="33">
        <v>202471</v>
      </c>
      <c r="E1535" s="33" t="s">
        <v>2112</v>
      </c>
      <c r="F1535" s="33" t="s">
        <v>3974</v>
      </c>
      <c r="H1535" s="35">
        <v>31</v>
      </c>
      <c r="I1535" s="35">
        <v>55</v>
      </c>
      <c r="J1535" s="41"/>
      <c r="K1535" s="42"/>
      <c r="L1535" s="51">
        <f t="shared" si="70"/>
        <v>31</v>
      </c>
      <c r="M1535" s="49">
        <f t="shared" si="71"/>
        <v>0.5636363636363636</v>
      </c>
    </row>
    <row r="1536" spans="1:13" s="50" customFormat="1" ht="14.5" x14ac:dyDescent="0.35">
      <c r="A1536" s="33">
        <v>133289</v>
      </c>
      <c r="B1536" s="33" t="s">
        <v>369</v>
      </c>
      <c r="C1536" s="49">
        <f t="shared" si="72"/>
        <v>0.41785252263906858</v>
      </c>
      <c r="D1536" s="33">
        <v>62722</v>
      </c>
      <c r="E1536" s="33" t="s">
        <v>1832</v>
      </c>
      <c r="F1536" s="33" t="s">
        <v>3975</v>
      </c>
      <c r="H1536" s="35">
        <v>164</v>
      </c>
      <c r="I1536" s="35">
        <v>366</v>
      </c>
      <c r="J1536" s="41"/>
      <c r="K1536" s="42"/>
      <c r="L1536" s="51">
        <f t="shared" si="70"/>
        <v>164</v>
      </c>
      <c r="M1536" s="49">
        <f t="shared" si="71"/>
        <v>0.44808743169398907</v>
      </c>
    </row>
    <row r="1537" spans="1:13" s="50" customFormat="1" ht="14.5" x14ac:dyDescent="0.35">
      <c r="A1537" s="33">
        <v>133289</v>
      </c>
      <c r="B1537" s="33" t="s">
        <v>369</v>
      </c>
      <c r="C1537" s="49">
        <f t="shared" si="72"/>
        <v>0.41785252263906858</v>
      </c>
      <c r="D1537" s="33">
        <v>62720</v>
      </c>
      <c r="E1537" s="33" t="s">
        <v>1833</v>
      </c>
      <c r="F1537" s="33" t="s">
        <v>3976</v>
      </c>
      <c r="H1537" s="35">
        <v>91</v>
      </c>
      <c r="I1537" s="35">
        <v>244</v>
      </c>
      <c r="J1537" s="41"/>
      <c r="K1537" s="42"/>
      <c r="L1537" s="51">
        <f t="shared" si="70"/>
        <v>91</v>
      </c>
      <c r="M1537" s="49">
        <f t="shared" si="71"/>
        <v>0.37295081967213117</v>
      </c>
    </row>
    <row r="1538" spans="1:13" s="50" customFormat="1" ht="14.5" x14ac:dyDescent="0.35">
      <c r="A1538" s="33">
        <v>133289</v>
      </c>
      <c r="B1538" s="33" t="s">
        <v>369</v>
      </c>
      <c r="C1538" s="49">
        <f t="shared" si="72"/>
        <v>0.41785252263906858</v>
      </c>
      <c r="D1538" s="33">
        <v>62721</v>
      </c>
      <c r="E1538" s="33" t="s">
        <v>1834</v>
      </c>
      <c r="F1538" s="33" t="s">
        <v>3977</v>
      </c>
      <c r="H1538" s="35">
        <v>68</v>
      </c>
      <c r="I1538" s="35">
        <v>163</v>
      </c>
      <c r="J1538" s="41"/>
      <c r="K1538" s="42"/>
      <c r="L1538" s="51">
        <f t="shared" ref="L1538:L1601" si="73">IF(K1538="",H1538,(MIN(I1538,(K1538*1.6*I1538))))</f>
        <v>68</v>
      </c>
      <c r="M1538" s="49">
        <f t="shared" ref="M1538:M1601" si="74">IF(L1538=0,0,(L1538/I1538))</f>
        <v>0.41717791411042943</v>
      </c>
    </row>
    <row r="1539" spans="1:13" s="50" customFormat="1" ht="14.5" x14ac:dyDescent="0.35">
      <c r="A1539" s="33">
        <v>133235</v>
      </c>
      <c r="B1539" s="33" t="s">
        <v>503</v>
      </c>
      <c r="C1539" s="49">
        <f t="shared" si="72"/>
        <v>0.3603448275862069</v>
      </c>
      <c r="D1539" s="33">
        <v>62569</v>
      </c>
      <c r="E1539" s="33" t="s">
        <v>2358</v>
      </c>
      <c r="F1539" s="33" t="s">
        <v>3978</v>
      </c>
      <c r="H1539" s="35">
        <v>145</v>
      </c>
      <c r="I1539" s="35">
        <v>388</v>
      </c>
      <c r="J1539" s="41"/>
      <c r="K1539" s="42"/>
      <c r="L1539" s="51">
        <f t="shared" si="73"/>
        <v>145</v>
      </c>
      <c r="M1539" s="49">
        <f t="shared" si="74"/>
        <v>0.37371134020618557</v>
      </c>
    </row>
    <row r="1540" spans="1:13" s="50" customFormat="1" ht="14.5" x14ac:dyDescent="0.35">
      <c r="A1540" s="33">
        <v>133235</v>
      </c>
      <c r="B1540" s="33" t="s">
        <v>503</v>
      </c>
      <c r="C1540" s="49">
        <f t="shared" si="72"/>
        <v>0.3603448275862069</v>
      </c>
      <c r="D1540" s="33">
        <v>62570</v>
      </c>
      <c r="E1540" s="33" t="s">
        <v>2359</v>
      </c>
      <c r="F1540" s="33" t="s">
        <v>3979</v>
      </c>
      <c r="H1540" s="35">
        <v>64</v>
      </c>
      <c r="I1540" s="35">
        <v>184</v>
      </c>
      <c r="J1540" s="41"/>
      <c r="K1540" s="42"/>
      <c r="L1540" s="51">
        <f t="shared" si="73"/>
        <v>64</v>
      </c>
      <c r="M1540" s="49">
        <f t="shared" si="74"/>
        <v>0.34782608695652173</v>
      </c>
    </row>
    <row r="1541" spans="1:13" s="50" customFormat="1" ht="14.5" x14ac:dyDescent="0.35">
      <c r="A1541" s="33">
        <v>4368</v>
      </c>
      <c r="B1541" s="33" t="s">
        <v>503</v>
      </c>
      <c r="C1541" s="49">
        <f t="shared" si="72"/>
        <v>0.3603448275862069</v>
      </c>
      <c r="D1541" s="33">
        <v>9100</v>
      </c>
      <c r="E1541" s="33" t="s">
        <v>2055</v>
      </c>
      <c r="F1541" s="33" t="s">
        <v>2392</v>
      </c>
      <c r="H1541" s="35">
        <v>0</v>
      </c>
      <c r="I1541" s="35">
        <v>8</v>
      </c>
      <c r="J1541" s="41"/>
      <c r="K1541" s="42"/>
      <c r="L1541" s="51">
        <f t="shared" si="73"/>
        <v>0</v>
      </c>
      <c r="M1541" s="49">
        <f t="shared" si="74"/>
        <v>0</v>
      </c>
    </row>
    <row r="1542" spans="1:13" s="50" customFormat="1" ht="14.5" x14ac:dyDescent="0.35">
      <c r="A1542" s="33">
        <v>133041</v>
      </c>
      <c r="B1542" s="33" t="s">
        <v>195</v>
      </c>
      <c r="C1542" s="49">
        <f t="shared" si="72"/>
        <v>0.33158584534731322</v>
      </c>
      <c r="D1542" s="33">
        <v>61871</v>
      </c>
      <c r="E1542" s="33" t="s">
        <v>1082</v>
      </c>
      <c r="F1542" s="33" t="s">
        <v>3980</v>
      </c>
      <c r="H1542" s="35">
        <v>103</v>
      </c>
      <c r="I1542" s="35">
        <v>431</v>
      </c>
      <c r="J1542" s="41"/>
      <c r="K1542" s="42"/>
      <c r="L1542" s="51">
        <f t="shared" si="73"/>
        <v>103</v>
      </c>
      <c r="M1542" s="49">
        <f t="shared" si="74"/>
        <v>0.23897911832946636</v>
      </c>
    </row>
    <row r="1543" spans="1:13" s="50" customFormat="1" ht="14.5" x14ac:dyDescent="0.35">
      <c r="A1543" s="33">
        <v>133041</v>
      </c>
      <c r="B1543" s="33" t="s">
        <v>195</v>
      </c>
      <c r="C1543" s="49">
        <f t="shared" si="72"/>
        <v>0.33158584534731322</v>
      </c>
      <c r="D1543" s="33">
        <v>61870</v>
      </c>
      <c r="E1543" s="33" t="s">
        <v>1083</v>
      </c>
      <c r="F1543" s="33" t="s">
        <v>3981</v>
      </c>
      <c r="H1543" s="35">
        <v>159</v>
      </c>
      <c r="I1543" s="35">
        <v>440</v>
      </c>
      <c r="J1543" s="41"/>
      <c r="K1543" s="42"/>
      <c r="L1543" s="51">
        <f t="shared" si="73"/>
        <v>159</v>
      </c>
      <c r="M1543" s="49">
        <f t="shared" si="74"/>
        <v>0.36136363636363639</v>
      </c>
    </row>
    <row r="1544" spans="1:13" s="50" customFormat="1" ht="14.5" x14ac:dyDescent="0.35">
      <c r="A1544" s="33">
        <v>133041</v>
      </c>
      <c r="B1544" s="33" t="s">
        <v>195</v>
      </c>
      <c r="C1544" s="49">
        <f t="shared" si="72"/>
        <v>0.33158584534731322</v>
      </c>
      <c r="D1544" s="33">
        <v>61869</v>
      </c>
      <c r="E1544" s="33" t="s">
        <v>1084</v>
      </c>
      <c r="F1544" s="33" t="s">
        <v>3982</v>
      </c>
      <c r="H1544" s="35">
        <v>169</v>
      </c>
      <c r="I1544" s="35">
        <v>430</v>
      </c>
      <c r="J1544" s="41"/>
      <c r="K1544" s="42"/>
      <c r="L1544" s="51">
        <f t="shared" si="73"/>
        <v>169</v>
      </c>
      <c r="M1544" s="49">
        <f t="shared" si="74"/>
        <v>0.39302325581395348</v>
      </c>
    </row>
    <row r="1545" spans="1:13" s="50" customFormat="1" ht="14.5" x14ac:dyDescent="0.35">
      <c r="A1545" s="33">
        <v>133041</v>
      </c>
      <c r="B1545" s="33" t="s">
        <v>195</v>
      </c>
      <c r="C1545" s="49">
        <f t="shared" si="72"/>
        <v>0.33158584534731322</v>
      </c>
      <c r="D1545" s="33">
        <v>61874</v>
      </c>
      <c r="E1545" s="33" t="s">
        <v>1085</v>
      </c>
      <c r="F1545" s="33" t="s">
        <v>3983</v>
      </c>
      <c r="H1545" s="35">
        <v>75</v>
      </c>
      <c r="I1545" s="35">
        <v>225</v>
      </c>
      <c r="J1545" s="41"/>
      <c r="K1545" s="42"/>
      <c r="L1545" s="51">
        <f t="shared" si="73"/>
        <v>75</v>
      </c>
      <c r="M1545" s="49">
        <f t="shared" si="74"/>
        <v>0.33333333333333331</v>
      </c>
    </row>
    <row r="1546" spans="1:13" s="50" customFormat="1" ht="14.5" x14ac:dyDescent="0.35">
      <c r="A1546" s="33">
        <v>133388</v>
      </c>
      <c r="B1546" s="33" t="s">
        <v>352</v>
      </c>
      <c r="C1546" s="49">
        <f t="shared" si="72"/>
        <v>0.38461538461538464</v>
      </c>
      <c r="D1546" s="33">
        <v>63032</v>
      </c>
      <c r="E1546" s="33" t="s">
        <v>1768</v>
      </c>
      <c r="F1546" s="33" t="s">
        <v>3984</v>
      </c>
      <c r="H1546" s="35">
        <v>47</v>
      </c>
      <c r="I1546" s="35">
        <v>140</v>
      </c>
      <c r="J1546" s="41"/>
      <c r="K1546" s="42"/>
      <c r="L1546" s="51">
        <f t="shared" si="73"/>
        <v>47</v>
      </c>
      <c r="M1546" s="49">
        <f t="shared" si="74"/>
        <v>0.33571428571428569</v>
      </c>
    </row>
    <row r="1547" spans="1:13" s="50" customFormat="1" ht="14.5" x14ac:dyDescent="0.35">
      <c r="A1547" s="33">
        <v>133388</v>
      </c>
      <c r="B1547" s="33" t="s">
        <v>352</v>
      </c>
      <c r="C1547" s="49">
        <f t="shared" si="72"/>
        <v>0.38461538461538464</v>
      </c>
      <c r="D1547" s="33">
        <v>63030</v>
      </c>
      <c r="E1547" s="33" t="s">
        <v>1769</v>
      </c>
      <c r="F1547" s="33" t="s">
        <v>3985</v>
      </c>
      <c r="H1547" s="35">
        <v>68</v>
      </c>
      <c r="I1547" s="35">
        <v>159</v>
      </c>
      <c r="J1547" s="41"/>
      <c r="K1547" s="42"/>
      <c r="L1547" s="51">
        <f t="shared" si="73"/>
        <v>68</v>
      </c>
      <c r="M1547" s="49">
        <f t="shared" si="74"/>
        <v>0.42767295597484278</v>
      </c>
    </row>
    <row r="1548" spans="1:13" s="50" customFormat="1" ht="14.5" x14ac:dyDescent="0.35">
      <c r="A1548" s="33">
        <v>132778</v>
      </c>
      <c r="B1548" s="33" t="s">
        <v>414</v>
      </c>
      <c r="C1548" s="49">
        <f t="shared" si="72"/>
        <v>0.21501103752759382</v>
      </c>
      <c r="D1548" s="33">
        <v>60605</v>
      </c>
      <c r="E1548" s="33" t="s">
        <v>632</v>
      </c>
      <c r="F1548" s="33" t="s">
        <v>3986</v>
      </c>
      <c r="H1548" s="35">
        <v>74</v>
      </c>
      <c r="I1548" s="35">
        <v>267</v>
      </c>
      <c r="J1548" s="41"/>
      <c r="K1548" s="42"/>
      <c r="L1548" s="51">
        <f t="shared" si="73"/>
        <v>74</v>
      </c>
      <c r="M1548" s="49">
        <f t="shared" si="74"/>
        <v>0.27715355805243447</v>
      </c>
    </row>
    <row r="1549" spans="1:13" s="50" customFormat="1" ht="14.5" x14ac:dyDescent="0.35">
      <c r="A1549" s="33">
        <v>132778</v>
      </c>
      <c r="B1549" s="33" t="s">
        <v>414</v>
      </c>
      <c r="C1549" s="49">
        <f t="shared" si="72"/>
        <v>0.21501103752759382</v>
      </c>
      <c r="D1549" s="33">
        <v>60598</v>
      </c>
      <c r="E1549" s="33" t="s">
        <v>886</v>
      </c>
      <c r="F1549" s="33" t="s">
        <v>3987</v>
      </c>
      <c r="H1549" s="35">
        <v>66</v>
      </c>
      <c r="I1549" s="35">
        <v>301</v>
      </c>
      <c r="J1549" s="41"/>
      <c r="K1549" s="42"/>
      <c r="L1549" s="51">
        <f t="shared" si="73"/>
        <v>66</v>
      </c>
      <c r="M1549" s="49">
        <f t="shared" si="74"/>
        <v>0.21926910299003322</v>
      </c>
    </row>
    <row r="1550" spans="1:13" s="50" customFormat="1" ht="14.5" x14ac:dyDescent="0.35">
      <c r="A1550" s="33">
        <v>132778</v>
      </c>
      <c r="B1550" s="33" t="s">
        <v>414</v>
      </c>
      <c r="C1550" s="49">
        <f t="shared" si="72"/>
        <v>0.21501103752759382</v>
      </c>
      <c r="D1550" s="33">
        <v>60601</v>
      </c>
      <c r="E1550" s="33" t="s">
        <v>692</v>
      </c>
      <c r="F1550" s="33" t="s">
        <v>3988</v>
      </c>
      <c r="H1550" s="35">
        <v>89</v>
      </c>
      <c r="I1550" s="35">
        <v>297</v>
      </c>
      <c r="J1550" s="41"/>
      <c r="K1550" s="42"/>
      <c r="L1550" s="51">
        <f t="shared" si="73"/>
        <v>89</v>
      </c>
      <c r="M1550" s="49">
        <f t="shared" si="74"/>
        <v>0.29966329966329969</v>
      </c>
    </row>
    <row r="1551" spans="1:13" s="50" customFormat="1" ht="14.5" x14ac:dyDescent="0.35">
      <c r="A1551" s="33">
        <v>132778</v>
      </c>
      <c r="B1551" s="33" t="s">
        <v>414</v>
      </c>
      <c r="C1551" s="49">
        <f t="shared" si="72"/>
        <v>0.21501103752759382</v>
      </c>
      <c r="D1551" s="33">
        <v>60607</v>
      </c>
      <c r="E1551" s="33" t="s">
        <v>2030</v>
      </c>
      <c r="F1551" s="33" t="s">
        <v>3989</v>
      </c>
      <c r="H1551" s="35">
        <v>108</v>
      </c>
      <c r="I1551" s="35">
        <v>786</v>
      </c>
      <c r="J1551" s="41"/>
      <c r="K1551" s="42"/>
      <c r="L1551" s="51">
        <f t="shared" si="73"/>
        <v>108</v>
      </c>
      <c r="M1551" s="49">
        <f t="shared" si="74"/>
        <v>0.13740458015267176</v>
      </c>
    </row>
    <row r="1552" spans="1:13" s="50" customFormat="1" ht="14.5" x14ac:dyDescent="0.35">
      <c r="A1552" s="33">
        <v>132778</v>
      </c>
      <c r="B1552" s="33" t="s">
        <v>414</v>
      </c>
      <c r="C1552" s="49">
        <f t="shared" si="72"/>
        <v>0.21501103752759382</v>
      </c>
      <c r="D1552" s="33">
        <v>60600</v>
      </c>
      <c r="E1552" s="33" t="s">
        <v>526</v>
      </c>
      <c r="F1552" s="33" t="s">
        <v>3990</v>
      </c>
      <c r="H1552" s="35">
        <v>150</v>
      </c>
      <c r="I1552" s="35">
        <v>614</v>
      </c>
      <c r="J1552" s="41"/>
      <c r="K1552" s="42"/>
      <c r="L1552" s="51">
        <f t="shared" si="73"/>
        <v>150</v>
      </c>
      <c r="M1552" s="49">
        <f t="shared" si="74"/>
        <v>0.24429967426710097</v>
      </c>
    </row>
    <row r="1553" spans="1:13" s="50" customFormat="1" ht="14.5" x14ac:dyDescent="0.35">
      <c r="A1553" s="33">
        <v>133237</v>
      </c>
      <c r="B1553" s="33" t="s">
        <v>504</v>
      </c>
      <c r="C1553" s="49">
        <f t="shared" si="72"/>
        <v>0.35872235872235875</v>
      </c>
      <c r="D1553" s="33">
        <v>62576</v>
      </c>
      <c r="E1553" s="33" t="s">
        <v>2360</v>
      </c>
      <c r="F1553" s="33" t="s">
        <v>3991</v>
      </c>
      <c r="H1553" s="35">
        <v>33</v>
      </c>
      <c r="I1553" s="35">
        <v>114</v>
      </c>
      <c r="J1553" s="41"/>
      <c r="K1553" s="42"/>
      <c r="L1553" s="51">
        <f t="shared" si="73"/>
        <v>33</v>
      </c>
      <c r="M1553" s="49">
        <f t="shared" si="74"/>
        <v>0.28947368421052633</v>
      </c>
    </row>
    <row r="1554" spans="1:13" s="50" customFormat="1" ht="14.5" x14ac:dyDescent="0.35">
      <c r="A1554" s="33">
        <v>133237</v>
      </c>
      <c r="B1554" s="33" t="s">
        <v>504</v>
      </c>
      <c r="C1554" s="49">
        <f t="shared" si="72"/>
        <v>0.35872235872235875</v>
      </c>
      <c r="D1554" s="33">
        <v>202711</v>
      </c>
      <c r="E1554" s="33" t="s">
        <v>2361</v>
      </c>
      <c r="F1554" s="33" t="s">
        <v>3992</v>
      </c>
      <c r="H1554" s="35">
        <v>48</v>
      </c>
      <c r="I1554" s="35">
        <v>122</v>
      </c>
      <c r="J1554" s="41"/>
      <c r="K1554" s="42"/>
      <c r="L1554" s="51">
        <f t="shared" si="73"/>
        <v>48</v>
      </c>
      <c r="M1554" s="49">
        <f t="shared" si="74"/>
        <v>0.39344262295081966</v>
      </c>
    </row>
    <row r="1555" spans="1:13" s="50" customFormat="1" ht="14.5" x14ac:dyDescent="0.35">
      <c r="A1555" s="33">
        <v>133237</v>
      </c>
      <c r="B1555" s="33" t="s">
        <v>504</v>
      </c>
      <c r="C1555" s="49">
        <f t="shared" si="72"/>
        <v>0.35872235872235875</v>
      </c>
      <c r="D1555" s="33">
        <v>62575</v>
      </c>
      <c r="E1555" s="33" t="s">
        <v>2362</v>
      </c>
      <c r="F1555" s="33" t="s">
        <v>3993</v>
      </c>
      <c r="H1555" s="35">
        <v>65</v>
      </c>
      <c r="I1555" s="35">
        <v>171</v>
      </c>
      <c r="J1555" s="41"/>
      <c r="K1555" s="42"/>
      <c r="L1555" s="51">
        <f t="shared" si="73"/>
        <v>65</v>
      </c>
      <c r="M1555" s="49">
        <f t="shared" si="74"/>
        <v>0.38011695906432746</v>
      </c>
    </row>
    <row r="1556" spans="1:13" s="50" customFormat="1" ht="14.5" x14ac:dyDescent="0.35">
      <c r="A1556" s="33">
        <v>132779</v>
      </c>
      <c r="B1556" s="33" t="s">
        <v>347</v>
      </c>
      <c r="C1556" s="49">
        <f t="shared" si="72"/>
        <v>0.19399011030810193</v>
      </c>
      <c r="D1556" s="33">
        <v>60613</v>
      </c>
      <c r="E1556" s="33" t="s">
        <v>1754</v>
      </c>
      <c r="F1556" s="33" t="s">
        <v>3994</v>
      </c>
      <c r="H1556" s="35">
        <v>79</v>
      </c>
      <c r="I1556" s="35">
        <v>361</v>
      </c>
      <c r="J1556" s="41"/>
      <c r="K1556" s="42"/>
      <c r="L1556" s="51">
        <f t="shared" si="73"/>
        <v>79</v>
      </c>
      <c r="M1556" s="49">
        <f t="shared" si="74"/>
        <v>0.2188365650969529</v>
      </c>
    </row>
    <row r="1557" spans="1:13" s="50" customFormat="1" ht="14.5" x14ac:dyDescent="0.35">
      <c r="A1557" s="33">
        <v>132779</v>
      </c>
      <c r="B1557" s="33" t="s">
        <v>347</v>
      </c>
      <c r="C1557" s="49">
        <f t="shared" si="72"/>
        <v>0.19399011030810193</v>
      </c>
      <c r="D1557" s="33">
        <v>60610</v>
      </c>
      <c r="E1557" s="33" t="s">
        <v>608</v>
      </c>
      <c r="F1557" s="33" t="s">
        <v>3995</v>
      </c>
      <c r="H1557" s="35">
        <v>64</v>
      </c>
      <c r="I1557" s="35">
        <v>324</v>
      </c>
      <c r="J1557" s="41"/>
      <c r="K1557" s="42"/>
      <c r="L1557" s="51">
        <f t="shared" si="73"/>
        <v>64</v>
      </c>
      <c r="M1557" s="49">
        <f t="shared" si="74"/>
        <v>0.19753086419753085</v>
      </c>
    </row>
    <row r="1558" spans="1:13" s="50" customFormat="1" ht="14.5" x14ac:dyDescent="0.35">
      <c r="A1558" s="33">
        <v>132779</v>
      </c>
      <c r="B1558" s="33" t="s">
        <v>347</v>
      </c>
      <c r="C1558" s="49">
        <f t="shared" si="72"/>
        <v>0.19399011030810193</v>
      </c>
      <c r="D1558" s="33">
        <v>60612</v>
      </c>
      <c r="E1558" s="33" t="s">
        <v>1755</v>
      </c>
      <c r="F1558" s="33" t="s">
        <v>3996</v>
      </c>
      <c r="H1558" s="35">
        <v>118</v>
      </c>
      <c r="I1558" s="35">
        <v>766</v>
      </c>
      <c r="J1558" s="41"/>
      <c r="K1558" s="42"/>
      <c r="L1558" s="51">
        <f t="shared" si="73"/>
        <v>118</v>
      </c>
      <c r="M1558" s="49">
        <f t="shared" si="74"/>
        <v>0.15404699738903394</v>
      </c>
    </row>
    <row r="1559" spans="1:13" s="50" customFormat="1" ht="14.5" x14ac:dyDescent="0.35">
      <c r="A1559" s="33">
        <v>132779</v>
      </c>
      <c r="B1559" s="33" t="s">
        <v>347</v>
      </c>
      <c r="C1559" s="49">
        <f t="shared" si="72"/>
        <v>0.19399011030810193</v>
      </c>
      <c r="D1559" s="33">
        <v>180</v>
      </c>
      <c r="E1559" s="33" t="s">
        <v>1756</v>
      </c>
      <c r="F1559" s="33" t="s">
        <v>3997</v>
      </c>
      <c r="H1559" s="35">
        <v>31</v>
      </c>
      <c r="I1559" s="35">
        <v>177</v>
      </c>
      <c r="J1559" s="41"/>
      <c r="K1559" s="42"/>
      <c r="L1559" s="51">
        <f t="shared" si="73"/>
        <v>31</v>
      </c>
      <c r="M1559" s="49">
        <f t="shared" si="74"/>
        <v>0.1751412429378531</v>
      </c>
    </row>
    <row r="1560" spans="1:13" s="50" customFormat="1" ht="14.5" x14ac:dyDescent="0.35">
      <c r="A1560" s="33">
        <v>132779</v>
      </c>
      <c r="B1560" s="33" t="s">
        <v>347</v>
      </c>
      <c r="C1560" s="49">
        <f t="shared" si="72"/>
        <v>0.19399011030810193</v>
      </c>
      <c r="D1560" s="33">
        <v>60624</v>
      </c>
      <c r="E1560" s="33" t="s">
        <v>1757</v>
      </c>
      <c r="F1560" s="33" t="s">
        <v>3998</v>
      </c>
      <c r="H1560" s="35">
        <v>58</v>
      </c>
      <c r="I1560" s="35">
        <v>267</v>
      </c>
      <c r="J1560" s="41"/>
      <c r="K1560" s="42"/>
      <c r="L1560" s="51">
        <f t="shared" si="73"/>
        <v>58</v>
      </c>
      <c r="M1560" s="49">
        <f t="shared" si="74"/>
        <v>0.21722846441947566</v>
      </c>
    </row>
    <row r="1561" spans="1:13" s="50" customFormat="1" ht="14.5" x14ac:dyDescent="0.35">
      <c r="A1561" s="33">
        <v>132779</v>
      </c>
      <c r="B1561" s="33" t="s">
        <v>347</v>
      </c>
      <c r="C1561" s="49">
        <f t="shared" si="72"/>
        <v>0.19399011030810193</v>
      </c>
      <c r="D1561" s="33">
        <v>60609</v>
      </c>
      <c r="E1561" s="33" t="s">
        <v>1758</v>
      </c>
      <c r="F1561" s="33" t="s">
        <v>3999</v>
      </c>
      <c r="H1561" s="35">
        <v>160</v>
      </c>
      <c r="I1561" s="35">
        <v>734</v>
      </c>
      <c r="J1561" s="41"/>
      <c r="K1561" s="42"/>
      <c r="L1561" s="51">
        <f t="shared" si="73"/>
        <v>160</v>
      </c>
      <c r="M1561" s="49">
        <f t="shared" si="74"/>
        <v>0.21798365122615804</v>
      </c>
    </row>
    <row r="1562" spans="1:13" s="50" customFormat="1" ht="14.5" x14ac:dyDescent="0.35">
      <c r="A1562" s="33">
        <v>133048</v>
      </c>
      <c r="B1562" s="33" t="s">
        <v>132</v>
      </c>
      <c r="C1562" s="49">
        <f t="shared" si="72"/>
        <v>0.33305785123966941</v>
      </c>
      <c r="D1562" s="33">
        <v>61948</v>
      </c>
      <c r="E1562" s="33" t="s">
        <v>742</v>
      </c>
      <c r="F1562" s="33" t="s">
        <v>4000</v>
      </c>
      <c r="H1562" s="35">
        <v>42</v>
      </c>
      <c r="I1562" s="35">
        <v>87</v>
      </c>
      <c r="J1562" s="41"/>
      <c r="K1562" s="42"/>
      <c r="L1562" s="51">
        <f t="shared" si="73"/>
        <v>42</v>
      </c>
      <c r="M1562" s="49">
        <f t="shared" si="74"/>
        <v>0.48275862068965519</v>
      </c>
    </row>
    <row r="1563" spans="1:13" s="50" customFormat="1" ht="14.5" x14ac:dyDescent="0.35">
      <c r="A1563" s="33">
        <v>133048</v>
      </c>
      <c r="B1563" s="33" t="s">
        <v>132</v>
      </c>
      <c r="C1563" s="49">
        <f t="shared" si="72"/>
        <v>0.33305785123966941</v>
      </c>
      <c r="D1563" s="33">
        <v>61897</v>
      </c>
      <c r="E1563" s="33" t="s">
        <v>743</v>
      </c>
      <c r="F1563" s="33" t="s">
        <v>4001</v>
      </c>
      <c r="H1563" s="35">
        <v>25</v>
      </c>
      <c r="I1563" s="35">
        <v>94</v>
      </c>
      <c r="J1563" s="41"/>
      <c r="K1563" s="42"/>
      <c r="L1563" s="51">
        <f t="shared" si="73"/>
        <v>25</v>
      </c>
      <c r="M1563" s="49">
        <f t="shared" si="74"/>
        <v>0.26595744680851063</v>
      </c>
    </row>
    <row r="1564" spans="1:13" s="50" customFormat="1" ht="14.5" x14ac:dyDescent="0.35">
      <c r="A1564" s="33">
        <v>133048</v>
      </c>
      <c r="B1564" s="33" t="s">
        <v>132</v>
      </c>
      <c r="C1564" s="49">
        <f t="shared" si="72"/>
        <v>0.33305785123966941</v>
      </c>
      <c r="D1564" s="33">
        <v>61891</v>
      </c>
      <c r="E1564" s="33" t="s">
        <v>744</v>
      </c>
      <c r="F1564" s="33" t="s">
        <v>4002</v>
      </c>
      <c r="H1564" s="35">
        <v>129</v>
      </c>
      <c r="I1564" s="35">
        <v>341</v>
      </c>
      <c r="J1564" s="41"/>
      <c r="K1564" s="42"/>
      <c r="L1564" s="51">
        <f t="shared" si="73"/>
        <v>129</v>
      </c>
      <c r="M1564" s="49">
        <f t="shared" si="74"/>
        <v>0.3782991202346041</v>
      </c>
    </row>
    <row r="1565" spans="1:13" s="50" customFormat="1" ht="14.5" x14ac:dyDescent="0.35">
      <c r="A1565" s="33">
        <v>133048</v>
      </c>
      <c r="B1565" s="33" t="s">
        <v>132</v>
      </c>
      <c r="C1565" s="49">
        <f t="shared" si="72"/>
        <v>0.33305785123966941</v>
      </c>
      <c r="D1565" s="33">
        <v>16082360</v>
      </c>
      <c r="E1565" s="33" t="s">
        <v>745</v>
      </c>
      <c r="F1565" s="33" t="s">
        <v>4003</v>
      </c>
      <c r="H1565" s="35">
        <v>3</v>
      </c>
      <c r="I1565" s="35">
        <v>26</v>
      </c>
      <c r="J1565" s="41"/>
      <c r="K1565" s="42"/>
      <c r="L1565" s="51">
        <f t="shared" si="73"/>
        <v>3</v>
      </c>
      <c r="M1565" s="49">
        <f t="shared" si="74"/>
        <v>0.11538461538461539</v>
      </c>
    </row>
    <row r="1566" spans="1:13" s="50" customFormat="1" ht="14.5" x14ac:dyDescent="0.35">
      <c r="A1566" s="33">
        <v>133048</v>
      </c>
      <c r="B1566" s="33" t="s">
        <v>132</v>
      </c>
      <c r="C1566" s="49">
        <f t="shared" si="72"/>
        <v>0.33305785123966941</v>
      </c>
      <c r="D1566" s="33">
        <v>61887</v>
      </c>
      <c r="E1566" s="33" t="s">
        <v>746</v>
      </c>
      <c r="F1566" s="33" t="s">
        <v>4004</v>
      </c>
      <c r="H1566" s="35">
        <v>206</v>
      </c>
      <c r="I1566" s="35">
        <v>787</v>
      </c>
      <c r="J1566" s="41"/>
      <c r="K1566" s="42"/>
      <c r="L1566" s="51">
        <f t="shared" si="73"/>
        <v>206</v>
      </c>
      <c r="M1566" s="49">
        <f t="shared" si="74"/>
        <v>0.26175349428208389</v>
      </c>
    </row>
    <row r="1567" spans="1:13" s="50" customFormat="1" ht="14.5" x14ac:dyDescent="0.35">
      <c r="A1567" s="33">
        <v>133048</v>
      </c>
      <c r="B1567" s="33" t="s">
        <v>132</v>
      </c>
      <c r="C1567" s="49">
        <f t="shared" si="72"/>
        <v>0.33305785123966941</v>
      </c>
      <c r="D1567" s="33">
        <v>190</v>
      </c>
      <c r="E1567" s="33" t="s">
        <v>747</v>
      </c>
      <c r="F1567" s="33" t="s">
        <v>4005</v>
      </c>
      <c r="H1567" s="35">
        <v>2</v>
      </c>
      <c r="I1567" s="35">
        <v>160</v>
      </c>
      <c r="J1567" s="41"/>
      <c r="K1567" s="42"/>
      <c r="L1567" s="51">
        <f t="shared" si="73"/>
        <v>2</v>
      </c>
      <c r="M1567" s="49">
        <f t="shared" si="74"/>
        <v>1.2500000000000001E-2</v>
      </c>
    </row>
    <row r="1568" spans="1:13" s="50" customFormat="1" ht="14.5" x14ac:dyDescent="0.35">
      <c r="A1568" s="33">
        <v>133048</v>
      </c>
      <c r="B1568" s="33" t="s">
        <v>132</v>
      </c>
      <c r="C1568" s="49">
        <f t="shared" si="72"/>
        <v>0.33305785123966941</v>
      </c>
      <c r="D1568" s="33">
        <v>61893</v>
      </c>
      <c r="E1568" s="33" t="s">
        <v>748</v>
      </c>
      <c r="F1568" s="33" t="s">
        <v>4006</v>
      </c>
      <c r="H1568" s="35">
        <v>123</v>
      </c>
      <c r="I1568" s="35">
        <v>219</v>
      </c>
      <c r="J1568" s="41"/>
      <c r="K1568" s="42"/>
      <c r="L1568" s="51">
        <f t="shared" si="73"/>
        <v>123</v>
      </c>
      <c r="M1568" s="49">
        <f t="shared" si="74"/>
        <v>0.56164383561643838</v>
      </c>
    </row>
    <row r="1569" spans="1:13" s="50" customFormat="1" ht="14.5" x14ac:dyDescent="0.35">
      <c r="A1569" s="33">
        <v>133048</v>
      </c>
      <c r="B1569" s="33" t="s">
        <v>132</v>
      </c>
      <c r="C1569" s="49">
        <f t="shared" si="72"/>
        <v>0.33305785123966941</v>
      </c>
      <c r="D1569" s="33">
        <v>211725</v>
      </c>
      <c r="E1569" s="33" t="s">
        <v>749</v>
      </c>
      <c r="F1569" s="33" t="s">
        <v>4007</v>
      </c>
      <c r="H1569" s="35">
        <v>215</v>
      </c>
      <c r="I1569" s="35">
        <v>557</v>
      </c>
      <c r="J1569" s="41"/>
      <c r="K1569" s="42"/>
      <c r="L1569" s="51">
        <f t="shared" si="73"/>
        <v>215</v>
      </c>
      <c r="M1569" s="49">
        <f t="shared" si="74"/>
        <v>0.3859964093357271</v>
      </c>
    </row>
    <row r="1570" spans="1:13" s="50" customFormat="1" ht="14.5" x14ac:dyDescent="0.35">
      <c r="A1570" s="33">
        <v>133048</v>
      </c>
      <c r="B1570" s="33" t="s">
        <v>132</v>
      </c>
      <c r="C1570" s="49">
        <f t="shared" si="72"/>
        <v>0.33305785123966941</v>
      </c>
      <c r="D1570" s="33">
        <v>61890</v>
      </c>
      <c r="E1570" s="33" t="s">
        <v>750</v>
      </c>
      <c r="F1570" s="33" t="s">
        <v>4008</v>
      </c>
      <c r="H1570" s="35">
        <v>61</v>
      </c>
      <c r="I1570" s="35">
        <v>149</v>
      </c>
      <c r="J1570" s="41"/>
      <c r="K1570" s="42"/>
      <c r="L1570" s="51">
        <f t="shared" si="73"/>
        <v>61</v>
      </c>
      <c r="M1570" s="49">
        <f t="shared" si="74"/>
        <v>0.40939597315436244</v>
      </c>
    </row>
    <row r="1571" spans="1:13" s="50" customFormat="1" ht="14.5" x14ac:dyDescent="0.35">
      <c r="A1571" s="33">
        <v>133043</v>
      </c>
      <c r="B1571" s="33" t="s">
        <v>196</v>
      </c>
      <c r="C1571" s="49">
        <f t="shared" si="72"/>
        <v>0.34626865671641793</v>
      </c>
      <c r="D1571" s="33"/>
      <c r="E1571" s="33" t="s">
        <v>1086</v>
      </c>
      <c r="F1571" s="33" t="s">
        <v>4009</v>
      </c>
      <c r="H1571" s="35">
        <v>54</v>
      </c>
      <c r="I1571" s="35">
        <v>148</v>
      </c>
      <c r="J1571" s="41"/>
      <c r="K1571" s="42"/>
      <c r="L1571" s="51">
        <f t="shared" si="73"/>
        <v>54</v>
      </c>
      <c r="M1571" s="49">
        <f t="shared" si="74"/>
        <v>0.36486486486486486</v>
      </c>
    </row>
    <row r="1572" spans="1:13" s="50" customFormat="1" ht="14.5" x14ac:dyDescent="0.35">
      <c r="A1572" s="33">
        <v>133043</v>
      </c>
      <c r="B1572" s="33" t="s">
        <v>196</v>
      </c>
      <c r="C1572" s="49">
        <f t="shared" si="72"/>
        <v>0.34626865671641793</v>
      </c>
      <c r="D1572" s="33"/>
      <c r="E1572" s="33" t="s">
        <v>1087</v>
      </c>
      <c r="F1572" s="33" t="s">
        <v>4010</v>
      </c>
      <c r="H1572" s="35">
        <v>34</v>
      </c>
      <c r="I1572" s="35">
        <v>119</v>
      </c>
      <c r="J1572" s="41"/>
      <c r="K1572" s="42"/>
      <c r="L1572" s="51">
        <f t="shared" si="73"/>
        <v>34</v>
      </c>
      <c r="M1572" s="49">
        <f t="shared" si="74"/>
        <v>0.2857142857142857</v>
      </c>
    </row>
    <row r="1573" spans="1:13" s="50" customFormat="1" ht="14.5" x14ac:dyDescent="0.35">
      <c r="A1573" s="33">
        <v>133043</v>
      </c>
      <c r="B1573" s="33" t="s">
        <v>196</v>
      </c>
      <c r="C1573" s="49">
        <f t="shared" si="72"/>
        <v>0.34626865671641793</v>
      </c>
      <c r="D1573" s="33"/>
      <c r="E1573" s="33" t="s">
        <v>1088</v>
      </c>
      <c r="F1573" s="33" t="s">
        <v>4011</v>
      </c>
      <c r="H1573" s="35">
        <v>28</v>
      </c>
      <c r="I1573" s="35">
        <v>68</v>
      </c>
      <c r="J1573" s="41"/>
      <c r="K1573" s="42"/>
      <c r="L1573" s="51">
        <f t="shared" si="73"/>
        <v>28</v>
      </c>
      <c r="M1573" s="49">
        <f t="shared" si="74"/>
        <v>0.41176470588235292</v>
      </c>
    </row>
    <row r="1574" spans="1:13" s="50" customFormat="1" ht="14.5" x14ac:dyDescent="0.35">
      <c r="A1574" s="33">
        <v>133083</v>
      </c>
      <c r="B1574" s="33" t="s">
        <v>133</v>
      </c>
      <c r="C1574" s="49">
        <f t="shared" si="72"/>
        <v>0.1994459833795014</v>
      </c>
      <c r="D1574" s="33">
        <v>61904</v>
      </c>
      <c r="E1574" s="33" t="s">
        <v>751</v>
      </c>
      <c r="F1574" s="33" t="s">
        <v>4012</v>
      </c>
      <c r="H1574" s="35">
        <v>13</v>
      </c>
      <c r="I1574" s="35">
        <v>73</v>
      </c>
      <c r="J1574" s="41"/>
      <c r="K1574" s="42"/>
      <c r="L1574" s="51">
        <f t="shared" si="73"/>
        <v>13</v>
      </c>
      <c r="M1574" s="49">
        <f t="shared" si="74"/>
        <v>0.17808219178082191</v>
      </c>
    </row>
    <row r="1575" spans="1:13" s="50" customFormat="1" ht="14.5" x14ac:dyDescent="0.35">
      <c r="A1575" s="33">
        <v>133083</v>
      </c>
      <c r="B1575" s="33" t="s">
        <v>133</v>
      </c>
      <c r="C1575" s="49">
        <f t="shared" si="72"/>
        <v>0.1994459833795014</v>
      </c>
      <c r="D1575" s="33">
        <v>61981</v>
      </c>
      <c r="E1575" s="33" t="s">
        <v>752</v>
      </c>
      <c r="F1575" s="33" t="s">
        <v>4013</v>
      </c>
      <c r="H1575" s="35">
        <v>87</v>
      </c>
      <c r="I1575" s="35">
        <v>447</v>
      </c>
      <c r="J1575" s="41"/>
      <c r="K1575" s="42"/>
      <c r="L1575" s="51">
        <f t="shared" si="73"/>
        <v>87</v>
      </c>
      <c r="M1575" s="49">
        <f t="shared" si="74"/>
        <v>0.19463087248322147</v>
      </c>
    </row>
    <row r="1576" spans="1:13" s="50" customFormat="1" ht="14.5" x14ac:dyDescent="0.35">
      <c r="A1576" s="33">
        <v>133083</v>
      </c>
      <c r="B1576" s="33" t="s">
        <v>133</v>
      </c>
      <c r="C1576" s="49">
        <f t="shared" si="72"/>
        <v>0.1994459833795014</v>
      </c>
      <c r="D1576" s="33">
        <v>61982</v>
      </c>
      <c r="E1576" s="33" t="s">
        <v>753</v>
      </c>
      <c r="F1576" s="33" t="s">
        <v>4014</v>
      </c>
      <c r="H1576" s="35">
        <v>63</v>
      </c>
      <c r="I1576" s="35">
        <v>326</v>
      </c>
      <c r="J1576" s="41"/>
      <c r="K1576" s="42"/>
      <c r="L1576" s="51">
        <f t="shared" si="73"/>
        <v>63</v>
      </c>
      <c r="M1576" s="49">
        <f t="shared" si="74"/>
        <v>0.19325153374233128</v>
      </c>
    </row>
    <row r="1577" spans="1:13" s="50" customFormat="1" ht="14.5" x14ac:dyDescent="0.35">
      <c r="A1577" s="33">
        <v>133083</v>
      </c>
      <c r="B1577" s="33" t="s">
        <v>133</v>
      </c>
      <c r="C1577" s="49">
        <f t="shared" si="72"/>
        <v>0.1994459833795014</v>
      </c>
      <c r="D1577" s="33">
        <v>61983</v>
      </c>
      <c r="E1577" s="33" t="s">
        <v>754</v>
      </c>
      <c r="F1577" s="33" t="s">
        <v>4015</v>
      </c>
      <c r="H1577" s="35">
        <v>53</v>
      </c>
      <c r="I1577" s="35">
        <v>237</v>
      </c>
      <c r="J1577" s="41"/>
      <c r="K1577" s="42"/>
      <c r="L1577" s="51">
        <f t="shared" si="73"/>
        <v>53</v>
      </c>
      <c r="M1577" s="49">
        <f t="shared" si="74"/>
        <v>0.22362869198312235</v>
      </c>
    </row>
    <row r="1578" spans="1:13" s="50" customFormat="1" ht="14.5" x14ac:dyDescent="0.35">
      <c r="A1578" s="33">
        <v>133045</v>
      </c>
      <c r="B1578" s="33" t="s">
        <v>137</v>
      </c>
      <c r="C1578" s="49">
        <f t="shared" si="72"/>
        <v>0.56701940035273368</v>
      </c>
      <c r="D1578" s="33">
        <v>61881</v>
      </c>
      <c r="E1578" s="33" t="s">
        <v>761</v>
      </c>
      <c r="F1578" s="33" t="s">
        <v>4016</v>
      </c>
      <c r="H1578" s="35">
        <v>142</v>
      </c>
      <c r="I1578" s="35">
        <v>226</v>
      </c>
      <c r="J1578" s="41"/>
      <c r="K1578" s="42"/>
      <c r="L1578" s="51">
        <f t="shared" si="73"/>
        <v>142</v>
      </c>
      <c r="M1578" s="49">
        <f t="shared" si="74"/>
        <v>0.62831858407079644</v>
      </c>
    </row>
    <row r="1579" spans="1:13" s="50" customFormat="1" ht="14.5" x14ac:dyDescent="0.35">
      <c r="A1579" s="33">
        <v>133045</v>
      </c>
      <c r="B1579" s="33" t="s">
        <v>137</v>
      </c>
      <c r="C1579" s="49">
        <f t="shared" si="72"/>
        <v>0.56701940035273368</v>
      </c>
      <c r="D1579" s="33"/>
      <c r="E1579" s="33" t="s">
        <v>762</v>
      </c>
      <c r="F1579" s="33" t="s">
        <v>4017</v>
      </c>
      <c r="H1579" s="35">
        <v>141</v>
      </c>
      <c r="I1579" s="35">
        <v>219</v>
      </c>
      <c r="J1579" s="41"/>
      <c r="K1579" s="42"/>
      <c r="L1579" s="51">
        <f t="shared" si="73"/>
        <v>141</v>
      </c>
      <c r="M1579" s="49">
        <f t="shared" si="74"/>
        <v>0.64383561643835618</v>
      </c>
    </row>
    <row r="1580" spans="1:13" s="50" customFormat="1" ht="14.5" x14ac:dyDescent="0.35">
      <c r="A1580" s="33">
        <v>133045</v>
      </c>
      <c r="B1580" s="33" t="s">
        <v>137</v>
      </c>
      <c r="C1580" s="49">
        <f t="shared" si="72"/>
        <v>0.56701940035273368</v>
      </c>
      <c r="D1580" s="33"/>
      <c r="E1580" s="33" t="s">
        <v>763</v>
      </c>
      <c r="F1580" s="33" t="s">
        <v>4018</v>
      </c>
      <c r="H1580" s="35">
        <v>89</v>
      </c>
      <c r="I1580" s="35">
        <v>164</v>
      </c>
      <c r="J1580" s="41"/>
      <c r="K1580" s="42"/>
      <c r="L1580" s="51">
        <f t="shared" si="73"/>
        <v>89</v>
      </c>
      <c r="M1580" s="49">
        <f t="shared" si="74"/>
        <v>0.54268292682926833</v>
      </c>
    </row>
    <row r="1581" spans="1:13" s="50" customFormat="1" ht="14.5" x14ac:dyDescent="0.35">
      <c r="A1581" s="33">
        <v>133045</v>
      </c>
      <c r="B1581" s="33" t="s">
        <v>137</v>
      </c>
      <c r="C1581" s="49">
        <f t="shared" si="72"/>
        <v>0.56701940035273368</v>
      </c>
      <c r="D1581" s="33">
        <v>207651</v>
      </c>
      <c r="E1581" s="33" t="s">
        <v>764</v>
      </c>
      <c r="F1581" s="33" t="s">
        <v>4019</v>
      </c>
      <c r="H1581" s="35">
        <v>94</v>
      </c>
      <c r="I1581" s="35">
        <v>155</v>
      </c>
      <c r="J1581" s="41"/>
      <c r="K1581" s="42"/>
      <c r="L1581" s="51">
        <f t="shared" si="73"/>
        <v>94</v>
      </c>
      <c r="M1581" s="49">
        <f t="shared" si="74"/>
        <v>0.6064516129032258</v>
      </c>
    </row>
    <row r="1582" spans="1:13" s="50" customFormat="1" ht="14.5" x14ac:dyDescent="0.35">
      <c r="A1582" s="33">
        <v>133045</v>
      </c>
      <c r="B1582" s="33" t="s">
        <v>137</v>
      </c>
      <c r="C1582" s="49">
        <f t="shared" si="72"/>
        <v>0.56701940035273368</v>
      </c>
      <c r="D1582" s="33">
        <v>800</v>
      </c>
      <c r="E1582" s="33" t="s">
        <v>765</v>
      </c>
      <c r="F1582" s="33" t="s">
        <v>4020</v>
      </c>
      <c r="H1582" s="35">
        <v>14</v>
      </c>
      <c r="I1582" s="35">
        <v>28</v>
      </c>
      <c r="J1582" s="41"/>
      <c r="K1582" s="42"/>
      <c r="L1582" s="51">
        <f t="shared" si="73"/>
        <v>14</v>
      </c>
      <c r="M1582" s="49">
        <f t="shared" si="74"/>
        <v>0.5</v>
      </c>
    </row>
    <row r="1583" spans="1:13" s="50" customFormat="1" ht="14.5" x14ac:dyDescent="0.35">
      <c r="A1583" s="33">
        <v>133045</v>
      </c>
      <c r="B1583" s="33" t="s">
        <v>137</v>
      </c>
      <c r="C1583" s="49">
        <f t="shared" si="72"/>
        <v>0.56701940035273368</v>
      </c>
      <c r="D1583" s="33">
        <v>61883</v>
      </c>
      <c r="E1583" s="33" t="s">
        <v>766</v>
      </c>
      <c r="F1583" s="33" t="s">
        <v>4021</v>
      </c>
      <c r="H1583" s="35">
        <v>163</v>
      </c>
      <c r="I1583" s="35">
        <v>342</v>
      </c>
      <c r="J1583" s="41"/>
      <c r="K1583" s="42"/>
      <c r="L1583" s="51">
        <f t="shared" si="73"/>
        <v>163</v>
      </c>
      <c r="M1583" s="49">
        <f t="shared" si="74"/>
        <v>0.47660818713450293</v>
      </c>
    </row>
    <row r="1584" spans="1:13" s="50" customFormat="1" ht="14.5" x14ac:dyDescent="0.35">
      <c r="A1584" s="33">
        <v>133390</v>
      </c>
      <c r="B1584" s="33" t="s">
        <v>85</v>
      </c>
      <c r="C1584" s="49">
        <f t="shared" si="72"/>
        <v>0.33746898263027297</v>
      </c>
      <c r="D1584" s="33">
        <v>63034</v>
      </c>
      <c r="E1584" s="33" t="s">
        <v>542</v>
      </c>
      <c r="F1584" s="33" t="s">
        <v>4022</v>
      </c>
      <c r="H1584" s="35">
        <v>81</v>
      </c>
      <c r="I1584" s="35">
        <v>217</v>
      </c>
      <c r="J1584" s="41"/>
      <c r="K1584" s="42"/>
      <c r="L1584" s="51">
        <f t="shared" si="73"/>
        <v>81</v>
      </c>
      <c r="M1584" s="49">
        <f t="shared" si="74"/>
        <v>0.37327188940092165</v>
      </c>
    </row>
    <row r="1585" spans="1:13" s="50" customFormat="1" ht="14.5" x14ac:dyDescent="0.35">
      <c r="A1585" s="33">
        <v>133390</v>
      </c>
      <c r="B1585" s="33" t="s">
        <v>85</v>
      </c>
      <c r="C1585" s="49">
        <f t="shared" si="72"/>
        <v>0.33746898263027297</v>
      </c>
      <c r="D1585" s="33">
        <v>63033</v>
      </c>
      <c r="E1585" s="33" t="s">
        <v>543</v>
      </c>
      <c r="F1585" s="33" t="s">
        <v>4023</v>
      </c>
      <c r="H1585" s="35">
        <v>29</v>
      </c>
      <c r="I1585" s="35">
        <v>94</v>
      </c>
      <c r="J1585" s="41"/>
      <c r="K1585" s="42"/>
      <c r="L1585" s="51">
        <f t="shared" si="73"/>
        <v>29</v>
      </c>
      <c r="M1585" s="49">
        <f t="shared" si="74"/>
        <v>0.30851063829787234</v>
      </c>
    </row>
    <row r="1586" spans="1:13" s="50" customFormat="1" ht="14.5" x14ac:dyDescent="0.35">
      <c r="A1586" s="33">
        <v>133390</v>
      </c>
      <c r="B1586" s="33" t="s">
        <v>85</v>
      </c>
      <c r="C1586" s="49">
        <f t="shared" si="72"/>
        <v>0.33746898263027297</v>
      </c>
      <c r="D1586" s="33">
        <v>63035</v>
      </c>
      <c r="E1586" s="33" t="s">
        <v>544</v>
      </c>
      <c r="F1586" s="33" t="s">
        <v>4024</v>
      </c>
      <c r="H1586" s="35">
        <v>26</v>
      </c>
      <c r="I1586" s="35">
        <v>92</v>
      </c>
      <c r="J1586" s="41"/>
      <c r="K1586" s="42"/>
      <c r="L1586" s="51">
        <f t="shared" si="73"/>
        <v>26</v>
      </c>
      <c r="M1586" s="49">
        <f t="shared" si="74"/>
        <v>0.28260869565217389</v>
      </c>
    </row>
    <row r="1587" spans="1:13" s="50" customFormat="1" ht="14.5" x14ac:dyDescent="0.35">
      <c r="A1587" s="33">
        <v>133290</v>
      </c>
      <c r="B1587" s="33" t="s">
        <v>370</v>
      </c>
      <c r="C1587" s="49">
        <f t="shared" si="72"/>
        <v>0.39632545931758528</v>
      </c>
      <c r="D1587" s="33">
        <v>62563</v>
      </c>
      <c r="E1587" s="33" t="s">
        <v>1835</v>
      </c>
      <c r="F1587" s="33" t="s">
        <v>4025</v>
      </c>
      <c r="H1587" s="35">
        <v>20</v>
      </c>
      <c r="I1587" s="35">
        <v>40</v>
      </c>
      <c r="J1587" s="41"/>
      <c r="K1587" s="42"/>
      <c r="L1587" s="51">
        <f t="shared" si="73"/>
        <v>20</v>
      </c>
      <c r="M1587" s="49">
        <f t="shared" si="74"/>
        <v>0.5</v>
      </c>
    </row>
    <row r="1588" spans="1:13" s="50" customFormat="1" ht="14.5" x14ac:dyDescent="0.35">
      <c r="A1588" s="33">
        <v>133290</v>
      </c>
      <c r="B1588" s="33" t="s">
        <v>370</v>
      </c>
      <c r="C1588" s="49">
        <f t="shared" si="72"/>
        <v>0.39632545931758528</v>
      </c>
      <c r="D1588" s="33">
        <v>62724</v>
      </c>
      <c r="E1588" s="33" t="s">
        <v>1836</v>
      </c>
      <c r="F1588" s="33" t="s">
        <v>4026</v>
      </c>
      <c r="H1588" s="35">
        <v>43</v>
      </c>
      <c r="I1588" s="35">
        <v>83</v>
      </c>
      <c r="J1588" s="41"/>
      <c r="K1588" s="42"/>
      <c r="L1588" s="51">
        <f t="shared" si="73"/>
        <v>43</v>
      </c>
      <c r="M1588" s="49">
        <f t="shared" si="74"/>
        <v>0.51807228915662651</v>
      </c>
    </row>
    <row r="1589" spans="1:13" s="50" customFormat="1" ht="14.5" x14ac:dyDescent="0.35">
      <c r="A1589" s="33">
        <v>133290</v>
      </c>
      <c r="B1589" s="33" t="s">
        <v>370</v>
      </c>
      <c r="C1589" s="49">
        <f t="shared" si="72"/>
        <v>0.39632545931758528</v>
      </c>
      <c r="D1589" s="33">
        <v>62723</v>
      </c>
      <c r="E1589" s="33" t="s">
        <v>1837</v>
      </c>
      <c r="F1589" s="33" t="s">
        <v>4027</v>
      </c>
      <c r="H1589" s="35">
        <v>45</v>
      </c>
      <c r="I1589" s="35">
        <v>143</v>
      </c>
      <c r="J1589" s="41"/>
      <c r="K1589" s="42"/>
      <c r="L1589" s="51">
        <f t="shared" si="73"/>
        <v>45</v>
      </c>
      <c r="M1589" s="49">
        <f t="shared" si="74"/>
        <v>0.31468531468531469</v>
      </c>
    </row>
    <row r="1590" spans="1:13" s="50" customFormat="1" ht="14.5" x14ac:dyDescent="0.35">
      <c r="A1590" s="33">
        <v>133290</v>
      </c>
      <c r="B1590" s="33" t="s">
        <v>370</v>
      </c>
      <c r="C1590" s="49">
        <f t="shared" si="72"/>
        <v>0.39632545931758528</v>
      </c>
      <c r="D1590" s="33">
        <v>16077363</v>
      </c>
      <c r="E1590" s="33" t="s">
        <v>1838</v>
      </c>
      <c r="F1590" s="33" t="s">
        <v>4028</v>
      </c>
      <c r="H1590" s="35">
        <v>43</v>
      </c>
      <c r="I1590" s="35">
        <v>102</v>
      </c>
      <c r="J1590" s="41"/>
      <c r="K1590" s="42"/>
      <c r="L1590" s="51">
        <f t="shared" si="73"/>
        <v>43</v>
      </c>
      <c r="M1590" s="49">
        <f t="shared" si="74"/>
        <v>0.42156862745098039</v>
      </c>
    </row>
    <row r="1591" spans="1:13" s="50" customFormat="1" ht="14.5" x14ac:dyDescent="0.35">
      <c r="A1591" s="33">
        <v>4571</v>
      </c>
      <c r="B1591" s="33" t="s">
        <v>370</v>
      </c>
      <c r="C1591" s="49">
        <f t="shared" si="72"/>
        <v>0.39632545931758528</v>
      </c>
      <c r="D1591" s="33">
        <v>9100</v>
      </c>
      <c r="E1591" s="33" t="s">
        <v>2055</v>
      </c>
      <c r="F1591" s="33" t="s">
        <v>2392</v>
      </c>
      <c r="H1591" s="35">
        <v>0</v>
      </c>
      <c r="I1591" s="35">
        <v>13</v>
      </c>
      <c r="J1591" s="41"/>
      <c r="K1591" s="42"/>
      <c r="L1591" s="51">
        <f t="shared" si="73"/>
        <v>0</v>
      </c>
      <c r="M1591" s="49">
        <f t="shared" si="74"/>
        <v>0</v>
      </c>
    </row>
    <row r="1592" spans="1:13" s="50" customFormat="1" ht="14.5" x14ac:dyDescent="0.35">
      <c r="A1592" s="33">
        <v>133117</v>
      </c>
      <c r="B1592" s="33" t="s">
        <v>353</v>
      </c>
      <c r="C1592" s="49">
        <f t="shared" ref="C1592:C1655" si="75">SUMIF($B$2:$B$2241,B1592,$L$2:$L$2241)/(SUMIF($B$2:$B$2241,B1592,$I$2:$I$2241))</f>
        <v>0.15859030837004406</v>
      </c>
      <c r="D1592" s="33">
        <v>62061</v>
      </c>
      <c r="E1592" s="33" t="s">
        <v>1770</v>
      </c>
      <c r="F1592" s="33" t="s">
        <v>4029</v>
      </c>
      <c r="H1592" s="35">
        <v>100</v>
      </c>
      <c r="I1592" s="35">
        <v>540</v>
      </c>
      <c r="J1592" s="41"/>
      <c r="K1592" s="42"/>
      <c r="L1592" s="51">
        <f t="shared" si="73"/>
        <v>100</v>
      </c>
      <c r="M1592" s="49">
        <f t="shared" si="74"/>
        <v>0.18518518518518517</v>
      </c>
    </row>
    <row r="1593" spans="1:13" s="50" customFormat="1" ht="14.5" x14ac:dyDescent="0.35">
      <c r="A1593" s="33">
        <v>133117</v>
      </c>
      <c r="B1593" s="33" t="s">
        <v>353</v>
      </c>
      <c r="C1593" s="49">
        <f t="shared" si="75"/>
        <v>0.15859030837004406</v>
      </c>
      <c r="D1593" s="33"/>
      <c r="E1593" s="33" t="s">
        <v>4030</v>
      </c>
      <c r="F1593" s="33" t="s">
        <v>4031</v>
      </c>
      <c r="H1593" s="35">
        <v>0</v>
      </c>
      <c r="I1593" s="35">
        <v>94</v>
      </c>
      <c r="J1593" s="41"/>
      <c r="K1593" s="42"/>
      <c r="L1593" s="51">
        <f t="shared" si="73"/>
        <v>0</v>
      </c>
      <c r="M1593" s="49">
        <f t="shared" si="74"/>
        <v>0</v>
      </c>
    </row>
    <row r="1594" spans="1:13" s="50" customFormat="1" ht="14.5" x14ac:dyDescent="0.35">
      <c r="A1594" s="33">
        <v>133117</v>
      </c>
      <c r="B1594" s="33" t="s">
        <v>353</v>
      </c>
      <c r="C1594" s="49">
        <f t="shared" si="75"/>
        <v>0.15859030837004406</v>
      </c>
      <c r="D1594" s="33">
        <v>62060</v>
      </c>
      <c r="E1594" s="33" t="s">
        <v>1771</v>
      </c>
      <c r="F1594" s="33" t="s">
        <v>4032</v>
      </c>
      <c r="H1594" s="35">
        <v>60</v>
      </c>
      <c r="I1594" s="35">
        <v>400</v>
      </c>
      <c r="J1594" s="41"/>
      <c r="K1594" s="42"/>
      <c r="L1594" s="51">
        <f t="shared" si="73"/>
        <v>60</v>
      </c>
      <c r="M1594" s="49">
        <f t="shared" si="74"/>
        <v>0.15</v>
      </c>
    </row>
    <row r="1595" spans="1:13" s="50" customFormat="1" ht="14.5" x14ac:dyDescent="0.35">
      <c r="A1595" s="33">
        <v>133117</v>
      </c>
      <c r="B1595" s="33" t="s">
        <v>353</v>
      </c>
      <c r="C1595" s="49">
        <f t="shared" si="75"/>
        <v>0.15859030837004406</v>
      </c>
      <c r="D1595" s="33">
        <v>62063</v>
      </c>
      <c r="E1595" s="33" t="s">
        <v>1772</v>
      </c>
      <c r="F1595" s="33" t="s">
        <v>4033</v>
      </c>
      <c r="H1595" s="35">
        <v>56</v>
      </c>
      <c r="I1595" s="35">
        <v>328</v>
      </c>
      <c r="J1595" s="41"/>
      <c r="K1595" s="42"/>
      <c r="L1595" s="51">
        <f t="shared" si="73"/>
        <v>56</v>
      </c>
      <c r="M1595" s="49">
        <f t="shared" si="74"/>
        <v>0.17073170731707318</v>
      </c>
    </row>
    <row r="1596" spans="1:13" s="50" customFormat="1" ht="14.5" x14ac:dyDescent="0.35">
      <c r="A1596" s="33">
        <v>133495</v>
      </c>
      <c r="B1596" s="33" t="s">
        <v>208</v>
      </c>
      <c r="C1596" s="49">
        <f t="shared" si="75"/>
        <v>0.3504273504273504</v>
      </c>
      <c r="D1596" s="33">
        <v>63376</v>
      </c>
      <c r="E1596" s="33" t="s">
        <v>1119</v>
      </c>
      <c r="F1596" s="33" t="s">
        <v>4034</v>
      </c>
      <c r="H1596" s="35">
        <v>123</v>
      </c>
      <c r="I1596" s="35">
        <v>351</v>
      </c>
      <c r="J1596" s="41"/>
      <c r="K1596" s="42"/>
      <c r="L1596" s="51">
        <f t="shared" si="73"/>
        <v>123</v>
      </c>
      <c r="M1596" s="49">
        <f t="shared" si="74"/>
        <v>0.3504273504273504</v>
      </c>
    </row>
    <row r="1597" spans="1:13" s="50" customFormat="1" ht="14.5" x14ac:dyDescent="0.35">
      <c r="A1597" s="33">
        <v>133159</v>
      </c>
      <c r="B1597" s="33" t="s">
        <v>97</v>
      </c>
      <c r="C1597" s="49">
        <f t="shared" si="75"/>
        <v>0.18203949147957804</v>
      </c>
      <c r="D1597" s="33">
        <v>62160</v>
      </c>
      <c r="E1597" s="33" t="s">
        <v>632</v>
      </c>
      <c r="F1597" s="33" t="s">
        <v>4035</v>
      </c>
      <c r="H1597" s="35">
        <v>41</v>
      </c>
      <c r="I1597" s="35">
        <v>155</v>
      </c>
      <c r="J1597" s="41"/>
      <c r="K1597" s="42"/>
      <c r="L1597" s="51">
        <f t="shared" si="73"/>
        <v>41</v>
      </c>
      <c r="M1597" s="49">
        <f t="shared" si="74"/>
        <v>0.26451612903225807</v>
      </c>
    </row>
    <row r="1598" spans="1:13" s="50" customFormat="1" ht="14.5" x14ac:dyDescent="0.35">
      <c r="A1598" s="33">
        <v>133159</v>
      </c>
      <c r="B1598" s="33" t="s">
        <v>97</v>
      </c>
      <c r="C1598" s="49">
        <f t="shared" si="75"/>
        <v>0.18203949147957804</v>
      </c>
      <c r="D1598" s="33">
        <v>62211</v>
      </c>
      <c r="E1598" s="33" t="s">
        <v>633</v>
      </c>
      <c r="F1598" s="33" t="s">
        <v>4036</v>
      </c>
      <c r="H1598" s="35">
        <v>159</v>
      </c>
      <c r="I1598" s="35">
        <v>557</v>
      </c>
      <c r="J1598" s="41"/>
      <c r="K1598" s="42"/>
      <c r="L1598" s="51">
        <f t="shared" si="73"/>
        <v>159</v>
      </c>
      <c r="M1598" s="49">
        <f t="shared" si="74"/>
        <v>0.28545780969479356</v>
      </c>
    </row>
    <row r="1599" spans="1:13" s="50" customFormat="1" ht="14.5" x14ac:dyDescent="0.35">
      <c r="A1599" s="33">
        <v>133159</v>
      </c>
      <c r="B1599" s="33" t="s">
        <v>97</v>
      </c>
      <c r="C1599" s="49">
        <f t="shared" si="75"/>
        <v>0.18203949147957804</v>
      </c>
      <c r="D1599" s="33">
        <v>62198</v>
      </c>
      <c r="E1599" s="33" t="s">
        <v>634</v>
      </c>
      <c r="F1599" s="33" t="s">
        <v>4037</v>
      </c>
      <c r="H1599" s="35">
        <v>65</v>
      </c>
      <c r="I1599" s="35">
        <v>343</v>
      </c>
      <c r="J1599" s="41"/>
      <c r="K1599" s="42"/>
      <c r="L1599" s="51">
        <f t="shared" si="73"/>
        <v>65</v>
      </c>
      <c r="M1599" s="49">
        <f t="shared" si="74"/>
        <v>0.18950437317784258</v>
      </c>
    </row>
    <row r="1600" spans="1:13" s="50" customFormat="1" ht="14.5" x14ac:dyDescent="0.35">
      <c r="A1600" s="33">
        <v>133159</v>
      </c>
      <c r="B1600" s="33" t="s">
        <v>97</v>
      </c>
      <c r="C1600" s="49">
        <f t="shared" si="75"/>
        <v>0.18203949147957804</v>
      </c>
      <c r="D1600" s="33">
        <v>62396</v>
      </c>
      <c r="E1600" s="33" t="s">
        <v>635</v>
      </c>
      <c r="F1600" s="33" t="s">
        <v>4038</v>
      </c>
      <c r="H1600" s="35">
        <v>38</v>
      </c>
      <c r="I1600" s="35">
        <v>257</v>
      </c>
      <c r="J1600" s="41"/>
      <c r="K1600" s="42"/>
      <c r="L1600" s="51">
        <f t="shared" si="73"/>
        <v>38</v>
      </c>
      <c r="M1600" s="49">
        <f t="shared" si="74"/>
        <v>0.14785992217898833</v>
      </c>
    </row>
    <row r="1601" spans="1:13" s="50" customFormat="1" ht="14.5" x14ac:dyDescent="0.35">
      <c r="A1601" s="33">
        <v>133159</v>
      </c>
      <c r="B1601" s="33" t="s">
        <v>97</v>
      </c>
      <c r="C1601" s="49">
        <f t="shared" si="75"/>
        <v>0.18203949147957804</v>
      </c>
      <c r="D1601" s="33">
        <v>210686</v>
      </c>
      <c r="E1601" s="33" t="s">
        <v>636</v>
      </c>
      <c r="F1601" s="33" t="s">
        <v>4039</v>
      </c>
      <c r="H1601" s="35">
        <v>148</v>
      </c>
      <c r="I1601" s="35">
        <v>830</v>
      </c>
      <c r="J1601" s="41"/>
      <c r="K1601" s="42"/>
      <c r="L1601" s="51">
        <f t="shared" si="73"/>
        <v>148</v>
      </c>
      <c r="M1601" s="49">
        <f t="shared" si="74"/>
        <v>0.1783132530120482</v>
      </c>
    </row>
    <row r="1602" spans="1:13" s="50" customFormat="1" ht="14.5" x14ac:dyDescent="0.35">
      <c r="A1602" s="33">
        <v>133159</v>
      </c>
      <c r="B1602" s="33" t="s">
        <v>97</v>
      </c>
      <c r="C1602" s="49">
        <f t="shared" si="75"/>
        <v>0.18203949147957804</v>
      </c>
      <c r="D1602" s="33">
        <v>62212</v>
      </c>
      <c r="E1602" s="33" t="s">
        <v>637</v>
      </c>
      <c r="F1602" s="33" t="s">
        <v>4040</v>
      </c>
      <c r="H1602" s="35">
        <v>186</v>
      </c>
      <c r="I1602" s="35">
        <v>1078</v>
      </c>
      <c r="J1602" s="41"/>
      <c r="K1602" s="42"/>
      <c r="L1602" s="51">
        <f t="shared" ref="L1602:L1665" si="76">IF(K1602="",H1602,(MIN(I1602,(K1602*1.6*I1602))))</f>
        <v>186</v>
      </c>
      <c r="M1602" s="49">
        <f t="shared" ref="M1602:M1665" si="77">IF(L1602=0,0,(L1602/I1602))</f>
        <v>0.17254174397031541</v>
      </c>
    </row>
    <row r="1603" spans="1:13" s="50" customFormat="1" ht="14.5" x14ac:dyDescent="0.35">
      <c r="A1603" s="33">
        <v>133159</v>
      </c>
      <c r="B1603" s="33" t="s">
        <v>97</v>
      </c>
      <c r="C1603" s="49">
        <f t="shared" si="75"/>
        <v>0.18203949147957804</v>
      </c>
      <c r="D1603" s="33">
        <v>62227</v>
      </c>
      <c r="E1603" s="33" t="s">
        <v>638</v>
      </c>
      <c r="F1603" s="33" t="s">
        <v>4041</v>
      </c>
      <c r="H1603" s="35">
        <v>36</v>
      </c>
      <c r="I1603" s="35">
        <v>477</v>
      </c>
      <c r="J1603" s="41"/>
      <c r="K1603" s="42"/>
      <c r="L1603" s="51">
        <f t="shared" si="76"/>
        <v>36</v>
      </c>
      <c r="M1603" s="49">
        <f t="shared" si="77"/>
        <v>7.5471698113207544E-2</v>
      </c>
    </row>
    <row r="1604" spans="1:13" s="50" customFormat="1" ht="14.5" x14ac:dyDescent="0.35">
      <c r="A1604" s="33">
        <v>132911</v>
      </c>
      <c r="B1604" s="33" t="s">
        <v>373</v>
      </c>
      <c r="C1604" s="49">
        <f t="shared" si="75"/>
        <v>0.77352046711468569</v>
      </c>
      <c r="D1604" s="33">
        <v>61466</v>
      </c>
      <c r="E1604" s="33" t="s">
        <v>1846</v>
      </c>
      <c r="F1604" s="33" t="s">
        <v>4044</v>
      </c>
      <c r="H1604" s="35">
        <v>882</v>
      </c>
      <c r="I1604" s="35">
        <v>1781</v>
      </c>
      <c r="J1604" s="41"/>
      <c r="K1604" s="42"/>
      <c r="L1604" s="51">
        <f t="shared" si="76"/>
        <v>882</v>
      </c>
      <c r="M1604" s="49">
        <f t="shared" si="77"/>
        <v>0.49522740033688939</v>
      </c>
    </row>
    <row r="1605" spans="1:13" s="50" customFormat="1" ht="14.5" x14ac:dyDescent="0.35">
      <c r="A1605" s="33">
        <v>132911</v>
      </c>
      <c r="B1605" s="33" t="s">
        <v>373</v>
      </c>
      <c r="C1605" s="49">
        <f t="shared" si="75"/>
        <v>0.77352046711468569</v>
      </c>
      <c r="D1605" s="33">
        <v>16044886</v>
      </c>
      <c r="E1605" s="33" t="s">
        <v>4042</v>
      </c>
      <c r="F1605" s="33" t="s">
        <v>4043</v>
      </c>
      <c r="H1605" s="35">
        <v>95</v>
      </c>
      <c r="I1605" s="35">
        <v>180</v>
      </c>
      <c r="J1605" s="41"/>
      <c r="K1605" s="42"/>
      <c r="L1605" s="51">
        <f t="shared" si="76"/>
        <v>95</v>
      </c>
      <c r="M1605" s="49">
        <f t="shared" si="77"/>
        <v>0.52777777777777779</v>
      </c>
    </row>
    <row r="1606" spans="1:13" s="50" customFormat="1" ht="14.5" x14ac:dyDescent="0.35">
      <c r="A1606" s="33">
        <v>132911</v>
      </c>
      <c r="B1606" s="33" t="s">
        <v>373</v>
      </c>
      <c r="C1606" s="49">
        <f t="shared" si="75"/>
        <v>0.77352046711468569</v>
      </c>
      <c r="D1606" s="33">
        <v>61440</v>
      </c>
      <c r="E1606" s="33" t="s">
        <v>1847</v>
      </c>
      <c r="F1606" s="33" t="s">
        <v>4045</v>
      </c>
      <c r="H1606" s="35"/>
      <c r="I1606" s="35">
        <v>465</v>
      </c>
      <c r="J1606" s="41">
        <v>2015</v>
      </c>
      <c r="K1606" s="42">
        <v>0.61960000000000004</v>
      </c>
      <c r="L1606" s="51">
        <f t="shared" si="76"/>
        <v>460.98240000000004</v>
      </c>
      <c r="M1606" s="49">
        <f t="shared" si="77"/>
        <v>0.99136000000000013</v>
      </c>
    </row>
    <row r="1607" spans="1:13" s="50" customFormat="1" ht="14.5" x14ac:dyDescent="0.35">
      <c r="A1607" s="33">
        <v>132911</v>
      </c>
      <c r="B1607" s="33" t="s">
        <v>373</v>
      </c>
      <c r="C1607" s="49">
        <f t="shared" si="75"/>
        <v>0.77352046711468569</v>
      </c>
      <c r="D1607" s="33">
        <v>61456</v>
      </c>
      <c r="E1607" s="33" t="s">
        <v>1848</v>
      </c>
      <c r="F1607" s="33" t="s">
        <v>4046</v>
      </c>
      <c r="H1607" s="35"/>
      <c r="I1607" s="35">
        <v>292</v>
      </c>
      <c r="J1607" s="41">
        <v>2014</v>
      </c>
      <c r="K1607" s="42">
        <v>0.61960000000000004</v>
      </c>
      <c r="L1607" s="51">
        <f t="shared" si="76"/>
        <v>289.47712000000001</v>
      </c>
      <c r="M1607" s="49">
        <f t="shared" si="77"/>
        <v>0.99136000000000002</v>
      </c>
    </row>
    <row r="1608" spans="1:13" s="50" customFormat="1" ht="14.5" x14ac:dyDescent="0.35">
      <c r="A1608" s="33">
        <v>132911</v>
      </c>
      <c r="B1608" s="33" t="s">
        <v>373</v>
      </c>
      <c r="C1608" s="49">
        <f t="shared" si="75"/>
        <v>0.77352046711468569</v>
      </c>
      <c r="D1608" s="33">
        <v>61468</v>
      </c>
      <c r="E1608" s="33" t="s">
        <v>1849</v>
      </c>
      <c r="F1608" s="33" t="s">
        <v>4047</v>
      </c>
      <c r="H1608" s="35">
        <v>427</v>
      </c>
      <c r="I1608" s="35">
        <v>1619</v>
      </c>
      <c r="J1608" s="41">
        <v>2014</v>
      </c>
      <c r="K1608" s="42"/>
      <c r="L1608" s="51">
        <f t="shared" si="76"/>
        <v>427</v>
      </c>
      <c r="M1608" s="49">
        <f t="shared" si="77"/>
        <v>0.26374305126621372</v>
      </c>
    </row>
    <row r="1609" spans="1:13" s="50" customFormat="1" ht="14.5" x14ac:dyDescent="0.35">
      <c r="A1609" s="33">
        <v>132911</v>
      </c>
      <c r="B1609" s="33" t="s">
        <v>373</v>
      </c>
      <c r="C1609" s="49">
        <f t="shared" si="75"/>
        <v>0.77352046711468569</v>
      </c>
      <c r="D1609" s="33">
        <v>61464</v>
      </c>
      <c r="E1609" s="33" t="s">
        <v>4048</v>
      </c>
      <c r="F1609" s="33" t="s">
        <v>4049</v>
      </c>
      <c r="H1609" s="35"/>
      <c r="I1609" s="35">
        <v>1054</v>
      </c>
      <c r="J1609" s="41"/>
      <c r="K1609" s="42">
        <v>0.62</v>
      </c>
      <c r="L1609" s="51">
        <f t="shared" si="76"/>
        <v>1045.568</v>
      </c>
      <c r="M1609" s="49">
        <f t="shared" si="77"/>
        <v>0.99199999999999999</v>
      </c>
    </row>
    <row r="1610" spans="1:13" s="50" customFormat="1" ht="14.5" x14ac:dyDescent="0.35">
      <c r="A1610" s="33">
        <v>132911</v>
      </c>
      <c r="B1610" s="33" t="s">
        <v>373</v>
      </c>
      <c r="C1610" s="49">
        <f t="shared" si="75"/>
        <v>0.77352046711468569</v>
      </c>
      <c r="D1610" s="33">
        <v>61451</v>
      </c>
      <c r="E1610" s="33" t="s">
        <v>1850</v>
      </c>
      <c r="F1610" s="33" t="s">
        <v>4050</v>
      </c>
      <c r="H1610" s="35"/>
      <c r="I1610" s="35">
        <v>288</v>
      </c>
      <c r="J1610" s="41"/>
      <c r="K1610" s="42">
        <v>0.61960000000000004</v>
      </c>
      <c r="L1610" s="51">
        <f t="shared" si="76"/>
        <v>285.51168000000001</v>
      </c>
      <c r="M1610" s="49">
        <f t="shared" si="77"/>
        <v>0.99136000000000002</v>
      </c>
    </row>
    <row r="1611" spans="1:13" s="50" customFormat="1" ht="14.5" x14ac:dyDescent="0.35">
      <c r="A1611" s="33">
        <v>132911</v>
      </c>
      <c r="B1611" s="33" t="s">
        <v>373</v>
      </c>
      <c r="C1611" s="49">
        <f t="shared" si="75"/>
        <v>0.77352046711468569</v>
      </c>
      <c r="D1611" s="33">
        <v>61465</v>
      </c>
      <c r="E1611" s="33" t="s">
        <v>1851</v>
      </c>
      <c r="F1611" s="33" t="s">
        <v>4051</v>
      </c>
      <c r="H1611" s="35">
        <v>939</v>
      </c>
      <c r="I1611" s="35">
        <v>1582</v>
      </c>
      <c r="J1611" s="41">
        <v>2014</v>
      </c>
      <c r="K1611" s="42"/>
      <c r="L1611" s="51">
        <f t="shared" si="76"/>
        <v>939</v>
      </c>
      <c r="M1611" s="49">
        <f t="shared" si="77"/>
        <v>0.59355246523388117</v>
      </c>
    </row>
    <row r="1612" spans="1:13" s="50" customFormat="1" ht="14.5" x14ac:dyDescent="0.35">
      <c r="A1612" s="33">
        <v>132911</v>
      </c>
      <c r="B1612" s="33" t="s">
        <v>373</v>
      </c>
      <c r="C1612" s="49">
        <f t="shared" si="75"/>
        <v>0.77352046711468569</v>
      </c>
      <c r="D1612" s="33">
        <v>61448</v>
      </c>
      <c r="E1612" s="33" t="s">
        <v>1852</v>
      </c>
      <c r="F1612" s="33" t="s">
        <v>4052</v>
      </c>
      <c r="H1612" s="35"/>
      <c r="I1612" s="35">
        <v>247</v>
      </c>
      <c r="J1612" s="41"/>
      <c r="K1612" s="42">
        <v>0.61960000000000004</v>
      </c>
      <c r="L1612" s="51">
        <f t="shared" si="76"/>
        <v>244.86592000000005</v>
      </c>
      <c r="M1612" s="49">
        <f t="shared" si="77"/>
        <v>0.99136000000000013</v>
      </c>
    </row>
    <row r="1613" spans="1:13" s="50" customFormat="1" ht="14.5" x14ac:dyDescent="0.35">
      <c r="A1613" s="33">
        <v>132911</v>
      </c>
      <c r="B1613" s="33" t="s">
        <v>373</v>
      </c>
      <c r="C1613" s="49">
        <f t="shared" si="75"/>
        <v>0.77352046711468569</v>
      </c>
      <c r="D1613" s="33">
        <v>61431</v>
      </c>
      <c r="E1613" s="33" t="s">
        <v>1853</v>
      </c>
      <c r="F1613" s="33" t="s">
        <v>4053</v>
      </c>
      <c r="H1613" s="35"/>
      <c r="I1613" s="35">
        <v>530</v>
      </c>
      <c r="J1613" s="41">
        <v>2014</v>
      </c>
      <c r="K1613" s="42">
        <v>0.61960000000000004</v>
      </c>
      <c r="L1613" s="51">
        <f t="shared" si="76"/>
        <v>525.4208000000001</v>
      </c>
      <c r="M1613" s="49">
        <f t="shared" si="77"/>
        <v>0.99136000000000024</v>
      </c>
    </row>
    <row r="1614" spans="1:13" s="50" customFormat="1" ht="14.5" x14ac:dyDescent="0.35">
      <c r="A1614" s="33">
        <v>132911</v>
      </c>
      <c r="B1614" s="33" t="s">
        <v>373</v>
      </c>
      <c r="C1614" s="49">
        <f t="shared" si="75"/>
        <v>0.77352046711468569</v>
      </c>
      <c r="D1614" s="33">
        <v>61452</v>
      </c>
      <c r="E1614" s="33" t="s">
        <v>4054</v>
      </c>
      <c r="F1614" s="33" t="s">
        <v>4055</v>
      </c>
      <c r="H1614" s="35"/>
      <c r="I1614" s="35">
        <v>791</v>
      </c>
      <c r="J1614" s="41">
        <v>2018</v>
      </c>
      <c r="K1614" s="42">
        <v>0.61960000000000004</v>
      </c>
      <c r="L1614" s="51">
        <f t="shared" si="76"/>
        <v>784.16576000000009</v>
      </c>
      <c r="M1614" s="49">
        <f t="shared" si="77"/>
        <v>0.99136000000000013</v>
      </c>
    </row>
    <row r="1615" spans="1:13" s="50" customFormat="1" ht="14.5" x14ac:dyDescent="0.35">
      <c r="A1615" s="33">
        <v>132911</v>
      </c>
      <c r="B1615" s="33" t="s">
        <v>373</v>
      </c>
      <c r="C1615" s="49">
        <f t="shared" si="75"/>
        <v>0.77352046711468569</v>
      </c>
      <c r="D1615" s="33">
        <v>61422</v>
      </c>
      <c r="E1615" s="33" t="s">
        <v>1854</v>
      </c>
      <c r="F1615" s="33" t="s">
        <v>4056</v>
      </c>
      <c r="H1615" s="35"/>
      <c r="I1615" s="35">
        <v>524</v>
      </c>
      <c r="J1615" s="41">
        <v>2014</v>
      </c>
      <c r="K1615" s="42">
        <v>0.61960000000000004</v>
      </c>
      <c r="L1615" s="51">
        <f t="shared" si="76"/>
        <v>519.47264000000007</v>
      </c>
      <c r="M1615" s="49">
        <f t="shared" si="77"/>
        <v>0.99136000000000013</v>
      </c>
    </row>
    <row r="1616" spans="1:13" s="50" customFormat="1" ht="14.5" x14ac:dyDescent="0.35">
      <c r="A1616" s="33">
        <v>132911</v>
      </c>
      <c r="B1616" s="33" t="s">
        <v>373</v>
      </c>
      <c r="C1616" s="49">
        <f t="shared" si="75"/>
        <v>0.77352046711468569</v>
      </c>
      <c r="D1616" s="33">
        <v>61421</v>
      </c>
      <c r="E1616" s="33" t="s">
        <v>1416</v>
      </c>
      <c r="F1616" s="33" t="s">
        <v>4057</v>
      </c>
      <c r="H1616" s="35"/>
      <c r="I1616" s="35">
        <v>367</v>
      </c>
      <c r="J1616" s="41"/>
      <c r="K1616" s="42">
        <v>0.61960000000000004</v>
      </c>
      <c r="L1616" s="51">
        <f t="shared" si="76"/>
        <v>363.82912000000005</v>
      </c>
      <c r="M1616" s="49">
        <f t="shared" si="77"/>
        <v>0.99136000000000013</v>
      </c>
    </row>
    <row r="1617" spans="1:13" s="50" customFormat="1" ht="14.5" x14ac:dyDescent="0.35">
      <c r="A1617" s="33">
        <v>132911</v>
      </c>
      <c r="B1617" s="33" t="s">
        <v>373</v>
      </c>
      <c r="C1617" s="49">
        <f t="shared" si="75"/>
        <v>0.77352046711468569</v>
      </c>
      <c r="D1617" s="33">
        <v>61461</v>
      </c>
      <c r="E1617" s="33" t="s">
        <v>1855</v>
      </c>
      <c r="F1617" s="33" t="s">
        <v>4058</v>
      </c>
      <c r="H1617" s="35"/>
      <c r="I1617" s="35">
        <v>505</v>
      </c>
      <c r="J1617" s="41">
        <v>2014</v>
      </c>
      <c r="K1617" s="42">
        <v>0.61960000000000004</v>
      </c>
      <c r="L1617" s="51">
        <f t="shared" si="76"/>
        <v>500.63680000000005</v>
      </c>
      <c r="M1617" s="49">
        <f t="shared" si="77"/>
        <v>0.99136000000000013</v>
      </c>
    </row>
    <row r="1618" spans="1:13" s="50" customFormat="1" ht="14.5" x14ac:dyDescent="0.35">
      <c r="A1618" s="33">
        <v>132911</v>
      </c>
      <c r="B1618" s="33" t="s">
        <v>373</v>
      </c>
      <c r="C1618" s="49">
        <f t="shared" si="75"/>
        <v>0.77352046711468569</v>
      </c>
      <c r="D1618" s="33">
        <v>61446</v>
      </c>
      <c r="E1618" s="33" t="s">
        <v>977</v>
      </c>
      <c r="F1618" s="33" t="s">
        <v>4059</v>
      </c>
      <c r="H1618" s="35"/>
      <c r="I1618" s="35">
        <v>371</v>
      </c>
      <c r="J1618" s="41">
        <v>2014</v>
      </c>
      <c r="K1618" s="42">
        <v>0.61960000000000004</v>
      </c>
      <c r="L1618" s="51">
        <f t="shared" si="76"/>
        <v>367.79456000000005</v>
      </c>
      <c r="M1618" s="49">
        <f t="shared" si="77"/>
        <v>0.99136000000000013</v>
      </c>
    </row>
    <row r="1619" spans="1:13" s="50" customFormat="1" ht="14.5" x14ac:dyDescent="0.35">
      <c r="A1619" s="33">
        <v>132911</v>
      </c>
      <c r="B1619" s="33" t="s">
        <v>373</v>
      </c>
      <c r="C1619" s="49">
        <f t="shared" si="75"/>
        <v>0.77352046711468569</v>
      </c>
      <c r="D1619" s="33">
        <v>232924</v>
      </c>
      <c r="E1619" s="33" t="s">
        <v>4060</v>
      </c>
      <c r="F1619" s="33" t="s">
        <v>4061</v>
      </c>
      <c r="H1619" s="35"/>
      <c r="I1619" s="35">
        <v>982</v>
      </c>
      <c r="J1619" s="41">
        <v>2014</v>
      </c>
      <c r="K1619" s="42">
        <v>0.61960000000000004</v>
      </c>
      <c r="L1619" s="51">
        <f t="shared" si="76"/>
        <v>973.51552000000015</v>
      </c>
      <c r="M1619" s="49">
        <f t="shared" si="77"/>
        <v>0.99136000000000013</v>
      </c>
    </row>
    <row r="1620" spans="1:13" s="50" customFormat="1" ht="14.5" x14ac:dyDescent="0.35">
      <c r="A1620" s="33">
        <v>132911</v>
      </c>
      <c r="B1620" s="33" t="s">
        <v>373</v>
      </c>
      <c r="C1620" s="49">
        <f t="shared" si="75"/>
        <v>0.77352046711468569</v>
      </c>
      <c r="D1620" s="33">
        <v>61460</v>
      </c>
      <c r="E1620" s="33" t="s">
        <v>1856</v>
      </c>
      <c r="F1620" s="33" t="s">
        <v>4062</v>
      </c>
      <c r="H1620" s="35"/>
      <c r="I1620" s="35">
        <v>305</v>
      </c>
      <c r="J1620" s="41">
        <v>2014</v>
      </c>
      <c r="K1620" s="42">
        <v>0.61960000000000004</v>
      </c>
      <c r="L1620" s="51">
        <f t="shared" si="76"/>
        <v>302.36480000000006</v>
      </c>
      <c r="M1620" s="49">
        <f t="shared" si="77"/>
        <v>0.99136000000000024</v>
      </c>
    </row>
    <row r="1621" spans="1:13" s="50" customFormat="1" ht="14.5" x14ac:dyDescent="0.35">
      <c r="A1621" s="33">
        <v>132911</v>
      </c>
      <c r="B1621" s="33" t="s">
        <v>373</v>
      </c>
      <c r="C1621" s="49">
        <f t="shared" si="75"/>
        <v>0.77352046711468569</v>
      </c>
      <c r="D1621" s="33">
        <v>61457</v>
      </c>
      <c r="E1621" s="33" t="s">
        <v>1857</v>
      </c>
      <c r="F1621" s="33" t="s">
        <v>4063</v>
      </c>
      <c r="H1621" s="35"/>
      <c r="I1621" s="35">
        <v>470</v>
      </c>
      <c r="J1621" s="41"/>
      <c r="K1621" s="42">
        <v>0.61919999999999997</v>
      </c>
      <c r="L1621" s="51">
        <f t="shared" si="76"/>
        <v>465.63840000000005</v>
      </c>
      <c r="M1621" s="49">
        <f t="shared" si="77"/>
        <v>0.99072000000000005</v>
      </c>
    </row>
    <row r="1622" spans="1:13" s="50" customFormat="1" ht="14.5" x14ac:dyDescent="0.35">
      <c r="A1622" s="33">
        <v>132911</v>
      </c>
      <c r="B1622" s="33" t="s">
        <v>373</v>
      </c>
      <c r="C1622" s="49">
        <f t="shared" si="75"/>
        <v>0.77352046711468569</v>
      </c>
      <c r="D1622" s="33">
        <v>61444</v>
      </c>
      <c r="E1622" s="33" t="s">
        <v>1858</v>
      </c>
      <c r="F1622" s="33" t="s">
        <v>4066</v>
      </c>
      <c r="H1622" s="35">
        <v>904</v>
      </c>
      <c r="I1622" s="35">
        <v>1336</v>
      </c>
      <c r="J1622" s="41"/>
      <c r="K1622" s="42"/>
      <c r="L1622" s="51">
        <f t="shared" si="76"/>
        <v>904</v>
      </c>
      <c r="M1622" s="49">
        <f t="shared" si="77"/>
        <v>0.67664670658682635</v>
      </c>
    </row>
    <row r="1623" spans="1:13" s="50" customFormat="1" ht="14.5" x14ac:dyDescent="0.35">
      <c r="A1623" s="33">
        <v>132911</v>
      </c>
      <c r="B1623" s="33" t="s">
        <v>373</v>
      </c>
      <c r="C1623" s="49">
        <f t="shared" si="75"/>
        <v>0.77352046711468569</v>
      </c>
      <c r="D1623" s="33">
        <v>61443</v>
      </c>
      <c r="E1623" s="33" t="s">
        <v>4064</v>
      </c>
      <c r="F1623" s="33" t="s">
        <v>4065</v>
      </c>
      <c r="H1623" s="35">
        <v>82</v>
      </c>
      <c r="I1623" s="35">
        <v>128</v>
      </c>
      <c r="J1623" s="41">
        <v>2014</v>
      </c>
      <c r="K1623" s="42"/>
      <c r="L1623" s="51">
        <f t="shared" si="76"/>
        <v>82</v>
      </c>
      <c r="M1623" s="49">
        <f t="shared" si="77"/>
        <v>0.640625</v>
      </c>
    </row>
    <row r="1624" spans="1:13" s="50" customFormat="1" ht="14.5" x14ac:dyDescent="0.35">
      <c r="A1624" s="33">
        <v>132911</v>
      </c>
      <c r="B1624" s="33" t="s">
        <v>373</v>
      </c>
      <c r="C1624" s="49">
        <f t="shared" si="75"/>
        <v>0.77352046711468569</v>
      </c>
      <c r="D1624" s="33">
        <v>61417</v>
      </c>
      <c r="E1624" s="33" t="s">
        <v>4067</v>
      </c>
      <c r="F1624" s="33" t="s">
        <v>4068</v>
      </c>
      <c r="H1624" s="35"/>
      <c r="I1624" s="35">
        <v>199</v>
      </c>
      <c r="J1624" s="41">
        <v>2014</v>
      </c>
      <c r="K1624" s="42">
        <v>0.61960000000000004</v>
      </c>
      <c r="L1624" s="51">
        <f t="shared" si="76"/>
        <v>197.28064000000003</v>
      </c>
      <c r="M1624" s="49">
        <f t="shared" si="77"/>
        <v>0.99136000000000013</v>
      </c>
    </row>
    <row r="1625" spans="1:13" s="50" customFormat="1" ht="14.5" x14ac:dyDescent="0.35">
      <c r="A1625" s="33">
        <v>132911</v>
      </c>
      <c r="B1625" s="33" t="s">
        <v>373</v>
      </c>
      <c r="C1625" s="49">
        <f t="shared" si="75"/>
        <v>0.77352046711468569</v>
      </c>
      <c r="D1625" s="33">
        <v>61416</v>
      </c>
      <c r="E1625" s="33" t="s">
        <v>1859</v>
      </c>
      <c r="F1625" s="33" t="s">
        <v>4069</v>
      </c>
      <c r="H1625" s="35"/>
      <c r="I1625" s="35">
        <v>129</v>
      </c>
      <c r="J1625" s="41">
        <v>2018</v>
      </c>
      <c r="K1625" s="42">
        <v>0.61960000000000004</v>
      </c>
      <c r="L1625" s="51">
        <f t="shared" si="76"/>
        <v>127.88544000000002</v>
      </c>
      <c r="M1625" s="49">
        <f t="shared" si="77"/>
        <v>0.99136000000000013</v>
      </c>
    </row>
    <row r="1626" spans="1:13" s="50" customFormat="1" ht="14.5" x14ac:dyDescent="0.35">
      <c r="A1626" s="33">
        <v>132911</v>
      </c>
      <c r="B1626" s="33" t="s">
        <v>373</v>
      </c>
      <c r="C1626" s="49">
        <f t="shared" si="75"/>
        <v>0.77352046711468569</v>
      </c>
      <c r="D1626" s="33">
        <v>61435</v>
      </c>
      <c r="E1626" s="33" t="s">
        <v>1860</v>
      </c>
      <c r="F1626" s="33" t="s">
        <v>4070</v>
      </c>
      <c r="H1626" s="35"/>
      <c r="I1626" s="35">
        <v>382</v>
      </c>
      <c r="J1626" s="41"/>
      <c r="K1626" s="42">
        <v>0.61960000000000004</v>
      </c>
      <c r="L1626" s="51">
        <f t="shared" si="76"/>
        <v>378.69952000000006</v>
      </c>
      <c r="M1626" s="49">
        <f t="shared" si="77"/>
        <v>0.99136000000000013</v>
      </c>
    </row>
    <row r="1627" spans="1:13" s="50" customFormat="1" ht="14.5" x14ac:dyDescent="0.35">
      <c r="A1627" s="33">
        <v>132911</v>
      </c>
      <c r="B1627" s="33" t="s">
        <v>373</v>
      </c>
      <c r="C1627" s="49">
        <f t="shared" si="75"/>
        <v>0.77352046711468569</v>
      </c>
      <c r="D1627" s="33">
        <v>154</v>
      </c>
      <c r="E1627" s="33" t="s">
        <v>1009</v>
      </c>
      <c r="F1627" s="33" t="s">
        <v>4071</v>
      </c>
      <c r="H1627" s="35"/>
      <c r="I1627" s="35">
        <v>332</v>
      </c>
      <c r="J1627" s="41">
        <v>2017</v>
      </c>
      <c r="K1627" s="42">
        <v>0.61960000000000004</v>
      </c>
      <c r="L1627" s="51">
        <f t="shared" si="76"/>
        <v>329.13152000000002</v>
      </c>
      <c r="M1627" s="49">
        <f t="shared" si="77"/>
        <v>0.99136000000000002</v>
      </c>
    </row>
    <row r="1628" spans="1:13" s="50" customFormat="1" ht="14.5" x14ac:dyDescent="0.35">
      <c r="A1628" s="33">
        <v>132911</v>
      </c>
      <c r="B1628" s="33" t="s">
        <v>373</v>
      </c>
      <c r="C1628" s="49">
        <f t="shared" si="75"/>
        <v>0.77352046711468569</v>
      </c>
      <c r="D1628" s="33">
        <v>16044885</v>
      </c>
      <c r="E1628" s="33" t="s">
        <v>1861</v>
      </c>
      <c r="F1628" s="33" t="s">
        <v>4072</v>
      </c>
      <c r="H1628" s="35"/>
      <c r="I1628" s="35">
        <v>110</v>
      </c>
      <c r="J1628" s="41">
        <v>2014</v>
      </c>
      <c r="K1628" s="42">
        <v>0.61919999999999997</v>
      </c>
      <c r="L1628" s="51">
        <f t="shared" si="76"/>
        <v>108.97920000000001</v>
      </c>
      <c r="M1628" s="49">
        <f t="shared" si="77"/>
        <v>0.99072000000000005</v>
      </c>
    </row>
    <row r="1629" spans="1:13" s="50" customFormat="1" ht="14.5" x14ac:dyDescent="0.35">
      <c r="A1629" s="33">
        <v>132911</v>
      </c>
      <c r="B1629" s="33" t="s">
        <v>373</v>
      </c>
      <c r="C1629" s="49">
        <f t="shared" si="75"/>
        <v>0.77352046711468569</v>
      </c>
      <c r="D1629" s="33">
        <v>61428</v>
      </c>
      <c r="E1629" s="33" t="s">
        <v>1862</v>
      </c>
      <c r="F1629" s="33" t="s">
        <v>4073</v>
      </c>
      <c r="H1629" s="35"/>
      <c r="I1629" s="35">
        <v>470</v>
      </c>
      <c r="J1629" s="41">
        <v>2018</v>
      </c>
      <c r="K1629" s="42">
        <v>0.61960000000000004</v>
      </c>
      <c r="L1629" s="51">
        <f t="shared" si="76"/>
        <v>465.93920000000008</v>
      </c>
      <c r="M1629" s="49">
        <f t="shared" si="77"/>
        <v>0.99136000000000013</v>
      </c>
    </row>
    <row r="1630" spans="1:13" s="50" customFormat="1" ht="14.5" x14ac:dyDescent="0.35">
      <c r="A1630" s="33">
        <v>132911</v>
      </c>
      <c r="B1630" s="33" t="s">
        <v>373</v>
      </c>
      <c r="C1630" s="49">
        <f t="shared" si="75"/>
        <v>0.77352046711468569</v>
      </c>
      <c r="D1630" s="33">
        <v>61423</v>
      </c>
      <c r="E1630" s="33" t="s">
        <v>1863</v>
      </c>
      <c r="F1630" s="33" t="s">
        <v>4074</v>
      </c>
      <c r="H1630" s="35"/>
      <c r="I1630" s="35">
        <v>559</v>
      </c>
      <c r="J1630" s="41">
        <v>2014</v>
      </c>
      <c r="K1630" s="42">
        <v>0.61960000000000004</v>
      </c>
      <c r="L1630" s="51">
        <f t="shared" si="76"/>
        <v>554.17024000000004</v>
      </c>
      <c r="M1630" s="49">
        <f t="shared" si="77"/>
        <v>0.99136000000000002</v>
      </c>
    </row>
    <row r="1631" spans="1:13" s="50" customFormat="1" ht="14.5" x14ac:dyDescent="0.35">
      <c r="A1631" s="33">
        <v>132911</v>
      </c>
      <c r="B1631" s="33" t="s">
        <v>373</v>
      </c>
      <c r="C1631" s="49">
        <f t="shared" si="75"/>
        <v>0.77352046711468569</v>
      </c>
      <c r="D1631" s="33">
        <v>800</v>
      </c>
      <c r="E1631" s="33" t="s">
        <v>1864</v>
      </c>
      <c r="F1631" s="33" t="s">
        <v>4075</v>
      </c>
      <c r="H1631" s="35">
        <v>199</v>
      </c>
      <c r="I1631" s="35">
        <v>505</v>
      </c>
      <c r="J1631" s="41">
        <v>2018</v>
      </c>
      <c r="K1631" s="42"/>
      <c r="L1631" s="51">
        <f t="shared" si="76"/>
        <v>199</v>
      </c>
      <c r="M1631" s="49">
        <f t="shared" si="77"/>
        <v>0.39405940594059408</v>
      </c>
    </row>
    <row r="1632" spans="1:13" s="50" customFormat="1" ht="14.5" x14ac:dyDescent="0.35">
      <c r="A1632" s="33">
        <v>132911</v>
      </c>
      <c r="B1632" s="33" t="s">
        <v>373</v>
      </c>
      <c r="C1632" s="49">
        <f t="shared" si="75"/>
        <v>0.77352046711468569</v>
      </c>
      <c r="D1632" s="33">
        <v>60956</v>
      </c>
      <c r="E1632" s="33" t="s">
        <v>1865</v>
      </c>
      <c r="F1632" s="33" t="s">
        <v>4076</v>
      </c>
      <c r="H1632" s="35"/>
      <c r="I1632" s="35">
        <v>596</v>
      </c>
      <c r="J1632" s="41">
        <v>2014</v>
      </c>
      <c r="K1632" s="42">
        <v>0.61960000000000004</v>
      </c>
      <c r="L1632" s="51">
        <f t="shared" si="76"/>
        <v>590.85056000000009</v>
      </c>
      <c r="M1632" s="49">
        <f t="shared" si="77"/>
        <v>0.99136000000000013</v>
      </c>
    </row>
    <row r="1633" spans="1:13" s="50" customFormat="1" ht="14.5" x14ac:dyDescent="0.35">
      <c r="A1633" s="33">
        <v>132911</v>
      </c>
      <c r="B1633" s="33" t="s">
        <v>373</v>
      </c>
      <c r="C1633" s="49">
        <f t="shared" si="75"/>
        <v>0.77352046711468569</v>
      </c>
      <c r="D1633" s="33">
        <v>61458</v>
      </c>
      <c r="E1633" s="33" t="s">
        <v>1866</v>
      </c>
      <c r="F1633" s="33" t="s">
        <v>4077</v>
      </c>
      <c r="H1633" s="35">
        <v>209</v>
      </c>
      <c r="I1633" s="35">
        <v>628</v>
      </c>
      <c r="J1633" s="41">
        <v>2015</v>
      </c>
      <c r="K1633" s="42"/>
      <c r="L1633" s="51">
        <f t="shared" si="76"/>
        <v>209</v>
      </c>
      <c r="M1633" s="49">
        <f t="shared" si="77"/>
        <v>0.33280254777070062</v>
      </c>
    </row>
    <row r="1634" spans="1:13" s="50" customFormat="1" ht="14.5" x14ac:dyDescent="0.35">
      <c r="A1634" s="33">
        <v>132911</v>
      </c>
      <c r="B1634" s="33" t="s">
        <v>373</v>
      </c>
      <c r="C1634" s="49">
        <f t="shared" si="75"/>
        <v>0.77352046711468569</v>
      </c>
      <c r="D1634" s="33">
        <v>16021110</v>
      </c>
      <c r="E1634" s="33" t="s">
        <v>1867</v>
      </c>
      <c r="F1634" s="33" t="s">
        <v>4078</v>
      </c>
      <c r="H1634" s="35"/>
      <c r="I1634" s="35">
        <v>427</v>
      </c>
      <c r="J1634" s="41"/>
      <c r="K1634" s="42">
        <v>0.61960000000000004</v>
      </c>
      <c r="L1634" s="51">
        <f t="shared" si="76"/>
        <v>423.31072000000006</v>
      </c>
      <c r="M1634" s="49">
        <f t="shared" si="77"/>
        <v>0.99136000000000013</v>
      </c>
    </row>
    <row r="1635" spans="1:13" s="50" customFormat="1" ht="14.5" x14ac:dyDescent="0.35">
      <c r="A1635" s="33"/>
      <c r="B1635" s="33" t="s">
        <v>235</v>
      </c>
      <c r="C1635" s="49">
        <f t="shared" si="75"/>
        <v>0.23088023088023088</v>
      </c>
      <c r="D1635" s="33">
        <v>60727</v>
      </c>
      <c r="E1635" s="33" t="s">
        <v>1231</v>
      </c>
      <c r="F1635" s="33" t="s">
        <v>4079</v>
      </c>
      <c r="H1635" s="35">
        <v>160</v>
      </c>
      <c r="I1635" s="35">
        <v>693</v>
      </c>
      <c r="J1635" s="41"/>
      <c r="K1635" s="42"/>
      <c r="L1635" s="51">
        <f t="shared" si="76"/>
        <v>160</v>
      </c>
      <c r="M1635" s="49">
        <f t="shared" si="77"/>
        <v>0.23088023088023088</v>
      </c>
    </row>
    <row r="1636" spans="1:13" s="50" customFormat="1" ht="14.5" x14ac:dyDescent="0.35">
      <c r="A1636" s="33">
        <v>133086</v>
      </c>
      <c r="B1636" s="33" t="s">
        <v>134</v>
      </c>
      <c r="C1636" s="49">
        <f t="shared" si="75"/>
        <v>0.31501831501831501</v>
      </c>
      <c r="D1636" s="33">
        <v>61985</v>
      </c>
      <c r="E1636" s="33" t="s">
        <v>755</v>
      </c>
      <c r="F1636" s="33" t="s">
        <v>4080</v>
      </c>
      <c r="H1636" s="35">
        <v>139</v>
      </c>
      <c r="I1636" s="35">
        <v>378</v>
      </c>
      <c r="J1636" s="41"/>
      <c r="K1636" s="42"/>
      <c r="L1636" s="51">
        <f t="shared" si="76"/>
        <v>139</v>
      </c>
      <c r="M1636" s="49">
        <f t="shared" si="77"/>
        <v>0.36772486772486773</v>
      </c>
    </row>
    <row r="1637" spans="1:13" s="50" customFormat="1" ht="14.5" x14ac:dyDescent="0.35">
      <c r="A1637" s="33">
        <v>133086</v>
      </c>
      <c r="B1637" s="33" t="s">
        <v>134</v>
      </c>
      <c r="C1637" s="49">
        <f t="shared" si="75"/>
        <v>0.31501831501831501</v>
      </c>
      <c r="D1637" s="33">
        <v>61987</v>
      </c>
      <c r="E1637" s="33" t="s">
        <v>756</v>
      </c>
      <c r="F1637" s="33" t="s">
        <v>4081</v>
      </c>
      <c r="H1637" s="35">
        <v>33</v>
      </c>
      <c r="I1637" s="35">
        <v>168</v>
      </c>
      <c r="J1637" s="41"/>
      <c r="K1637" s="42"/>
      <c r="L1637" s="51">
        <f t="shared" si="76"/>
        <v>33</v>
      </c>
      <c r="M1637" s="49">
        <f t="shared" si="77"/>
        <v>0.19642857142857142</v>
      </c>
    </row>
    <row r="1638" spans="1:13" s="50" customFormat="1" ht="14.5" x14ac:dyDescent="0.35">
      <c r="A1638" s="33">
        <v>132782</v>
      </c>
      <c r="B1638" s="33" t="s">
        <v>415</v>
      </c>
      <c r="C1638" s="49">
        <f t="shared" si="75"/>
        <v>0.27621483375959077</v>
      </c>
      <c r="D1638" s="33">
        <v>60615</v>
      </c>
      <c r="E1638" s="33" t="s">
        <v>2031</v>
      </c>
      <c r="F1638" s="33" t="s">
        <v>4082</v>
      </c>
      <c r="H1638" s="35">
        <v>76</v>
      </c>
      <c r="I1638" s="35">
        <v>254</v>
      </c>
      <c r="J1638" s="41"/>
      <c r="K1638" s="42"/>
      <c r="L1638" s="51">
        <f t="shared" si="76"/>
        <v>76</v>
      </c>
      <c r="M1638" s="49">
        <f t="shared" si="77"/>
        <v>0.29921259842519687</v>
      </c>
    </row>
    <row r="1639" spans="1:13" s="50" customFormat="1" ht="14.5" x14ac:dyDescent="0.35">
      <c r="A1639" s="33">
        <v>132782</v>
      </c>
      <c r="B1639" s="33" t="s">
        <v>415</v>
      </c>
      <c r="C1639" s="49">
        <f t="shared" si="75"/>
        <v>0.27621483375959077</v>
      </c>
      <c r="D1639" s="33">
        <v>60616</v>
      </c>
      <c r="E1639" s="33" t="s">
        <v>2032</v>
      </c>
      <c r="F1639" s="33" t="s">
        <v>4083</v>
      </c>
      <c r="H1639" s="35">
        <v>73</v>
      </c>
      <c r="I1639" s="35">
        <v>289</v>
      </c>
      <c r="J1639" s="41"/>
      <c r="K1639" s="42"/>
      <c r="L1639" s="51">
        <f t="shared" si="76"/>
        <v>73</v>
      </c>
      <c r="M1639" s="49">
        <f t="shared" si="77"/>
        <v>0.25259515570934254</v>
      </c>
    </row>
    <row r="1640" spans="1:13" s="50" customFormat="1" ht="14.5" x14ac:dyDescent="0.35">
      <c r="A1640" s="33">
        <v>132782</v>
      </c>
      <c r="B1640" s="33" t="s">
        <v>415</v>
      </c>
      <c r="C1640" s="49">
        <f t="shared" si="75"/>
        <v>0.27621483375959077</v>
      </c>
      <c r="D1640" s="33">
        <v>60617</v>
      </c>
      <c r="E1640" s="33" t="s">
        <v>2033</v>
      </c>
      <c r="F1640" s="33" t="s">
        <v>4084</v>
      </c>
      <c r="H1640" s="35">
        <v>67</v>
      </c>
      <c r="I1640" s="35">
        <v>239</v>
      </c>
      <c r="J1640" s="41"/>
      <c r="K1640" s="42"/>
      <c r="L1640" s="51">
        <f t="shared" si="76"/>
        <v>67</v>
      </c>
      <c r="M1640" s="49">
        <f t="shared" si="77"/>
        <v>0.28033472803347281</v>
      </c>
    </row>
    <row r="1641" spans="1:13" s="50" customFormat="1" ht="14.5" x14ac:dyDescent="0.35">
      <c r="A1641" s="33">
        <v>132820</v>
      </c>
      <c r="B1641" s="33" t="s">
        <v>2378</v>
      </c>
      <c r="C1641" s="49">
        <f t="shared" si="75"/>
        <v>7.7669902912621352E-2</v>
      </c>
      <c r="D1641" s="33">
        <v>60790</v>
      </c>
      <c r="E1641" s="33" t="s">
        <v>4085</v>
      </c>
      <c r="F1641" s="33" t="s">
        <v>4086</v>
      </c>
      <c r="H1641" s="35">
        <v>32</v>
      </c>
      <c r="I1641" s="35">
        <v>412</v>
      </c>
      <c r="J1641" s="41"/>
      <c r="K1641" s="42"/>
      <c r="L1641" s="51">
        <f t="shared" si="76"/>
        <v>32</v>
      </c>
      <c r="M1641" s="49">
        <f t="shared" si="77"/>
        <v>7.7669902912621352E-2</v>
      </c>
    </row>
    <row r="1642" spans="1:13" s="50" customFormat="1" ht="14.5" x14ac:dyDescent="0.35">
      <c r="A1642" s="33">
        <v>133087</v>
      </c>
      <c r="B1642" s="33" t="s">
        <v>396</v>
      </c>
      <c r="C1642" s="49">
        <f t="shared" si="75"/>
        <v>0.39451176051318604</v>
      </c>
      <c r="D1642" s="33"/>
      <c r="E1642" s="33" t="s">
        <v>1967</v>
      </c>
      <c r="F1642" s="33" t="s">
        <v>4087</v>
      </c>
      <c r="H1642" s="35">
        <v>39</v>
      </c>
      <c r="I1642" s="35">
        <v>102</v>
      </c>
      <c r="J1642" s="41"/>
      <c r="K1642" s="42"/>
      <c r="L1642" s="51">
        <f t="shared" si="76"/>
        <v>39</v>
      </c>
      <c r="M1642" s="49">
        <f t="shared" si="77"/>
        <v>0.38235294117647056</v>
      </c>
    </row>
    <row r="1643" spans="1:13" s="50" customFormat="1" ht="14.5" x14ac:dyDescent="0.35">
      <c r="A1643" s="33">
        <v>133087</v>
      </c>
      <c r="B1643" s="33" t="s">
        <v>396</v>
      </c>
      <c r="C1643" s="49">
        <f t="shared" si="75"/>
        <v>0.39451176051318604</v>
      </c>
      <c r="D1643" s="33">
        <v>61956</v>
      </c>
      <c r="E1643" s="33" t="s">
        <v>1968</v>
      </c>
      <c r="F1643" s="33" t="s">
        <v>4088</v>
      </c>
      <c r="H1643" s="35">
        <v>28</v>
      </c>
      <c r="I1643" s="35">
        <v>66</v>
      </c>
      <c r="J1643" s="41"/>
      <c r="K1643" s="42"/>
      <c r="L1643" s="51">
        <f t="shared" si="76"/>
        <v>28</v>
      </c>
      <c r="M1643" s="49">
        <f t="shared" si="77"/>
        <v>0.42424242424242425</v>
      </c>
    </row>
    <row r="1644" spans="1:13" s="50" customFormat="1" ht="14.5" x14ac:dyDescent="0.35">
      <c r="A1644" s="33">
        <v>133087</v>
      </c>
      <c r="B1644" s="33" t="s">
        <v>396</v>
      </c>
      <c r="C1644" s="49">
        <f t="shared" si="75"/>
        <v>0.39451176051318604</v>
      </c>
      <c r="D1644" s="33">
        <v>61957</v>
      </c>
      <c r="E1644" s="33" t="s">
        <v>1969</v>
      </c>
      <c r="F1644" s="33" t="s">
        <v>4089</v>
      </c>
      <c r="H1644" s="35">
        <v>24</v>
      </c>
      <c r="I1644" s="35">
        <v>53</v>
      </c>
      <c r="J1644" s="41"/>
      <c r="K1644" s="42"/>
      <c r="L1644" s="51">
        <f t="shared" si="76"/>
        <v>24</v>
      </c>
      <c r="M1644" s="49">
        <f t="shared" si="77"/>
        <v>0.45283018867924529</v>
      </c>
    </row>
    <row r="1645" spans="1:13" s="50" customFormat="1" ht="14.5" x14ac:dyDescent="0.35">
      <c r="A1645" s="33">
        <v>133087</v>
      </c>
      <c r="B1645" s="33" t="s">
        <v>396</v>
      </c>
      <c r="C1645" s="49">
        <f t="shared" si="75"/>
        <v>0.39451176051318604</v>
      </c>
      <c r="D1645" s="33">
        <v>209568</v>
      </c>
      <c r="E1645" s="33" t="s">
        <v>1970</v>
      </c>
      <c r="F1645" s="33" t="s">
        <v>4090</v>
      </c>
      <c r="H1645" s="35">
        <v>253</v>
      </c>
      <c r="I1645" s="35">
        <v>588</v>
      </c>
      <c r="J1645" s="41"/>
      <c r="K1645" s="42"/>
      <c r="L1645" s="51">
        <f t="shared" si="76"/>
        <v>253</v>
      </c>
      <c r="M1645" s="49">
        <f t="shared" si="77"/>
        <v>0.43027210884353739</v>
      </c>
    </row>
    <row r="1646" spans="1:13" s="50" customFormat="1" ht="14.5" x14ac:dyDescent="0.35">
      <c r="A1646" s="33">
        <v>133087</v>
      </c>
      <c r="B1646" s="33" t="s">
        <v>396</v>
      </c>
      <c r="C1646" s="49">
        <f t="shared" si="75"/>
        <v>0.39451176051318604</v>
      </c>
      <c r="D1646" s="33">
        <v>61988</v>
      </c>
      <c r="E1646" s="33" t="s">
        <v>1971</v>
      </c>
      <c r="F1646" s="33" t="s">
        <v>4091</v>
      </c>
      <c r="H1646" s="35">
        <v>291</v>
      </c>
      <c r="I1646" s="35">
        <v>911</v>
      </c>
      <c r="J1646" s="41"/>
      <c r="K1646" s="42"/>
      <c r="L1646" s="51">
        <f t="shared" si="76"/>
        <v>291</v>
      </c>
      <c r="M1646" s="49">
        <f t="shared" si="77"/>
        <v>0.3194291986827662</v>
      </c>
    </row>
    <row r="1647" spans="1:13" s="50" customFormat="1" ht="14.5" x14ac:dyDescent="0.35">
      <c r="A1647" s="33">
        <v>133087</v>
      </c>
      <c r="B1647" s="33" t="s">
        <v>396</v>
      </c>
      <c r="C1647" s="49">
        <f t="shared" si="75"/>
        <v>0.39451176051318604</v>
      </c>
      <c r="D1647" s="33">
        <v>61995</v>
      </c>
      <c r="E1647" s="33" t="s">
        <v>1972</v>
      </c>
      <c r="F1647" s="33" t="s">
        <v>4092</v>
      </c>
      <c r="H1647" s="35">
        <v>109</v>
      </c>
      <c r="I1647" s="35">
        <v>224</v>
      </c>
      <c r="J1647" s="41"/>
      <c r="K1647" s="42"/>
      <c r="L1647" s="51">
        <f t="shared" si="76"/>
        <v>109</v>
      </c>
      <c r="M1647" s="49">
        <f t="shared" si="77"/>
        <v>0.48660714285714285</v>
      </c>
    </row>
    <row r="1648" spans="1:13" s="50" customFormat="1" ht="14.5" x14ac:dyDescent="0.35">
      <c r="A1648" s="33">
        <v>133087</v>
      </c>
      <c r="B1648" s="33" t="s">
        <v>396</v>
      </c>
      <c r="C1648" s="49">
        <f t="shared" si="75"/>
        <v>0.39451176051318604</v>
      </c>
      <c r="D1648" s="33">
        <v>61989</v>
      </c>
      <c r="E1648" s="33" t="s">
        <v>1973</v>
      </c>
      <c r="F1648" s="33" t="s">
        <v>4093</v>
      </c>
      <c r="H1648" s="35">
        <v>245</v>
      </c>
      <c r="I1648" s="35">
        <v>597</v>
      </c>
      <c r="J1648" s="41"/>
      <c r="K1648" s="42"/>
      <c r="L1648" s="51">
        <f t="shared" si="76"/>
        <v>245</v>
      </c>
      <c r="M1648" s="49">
        <f t="shared" si="77"/>
        <v>0.41038525963149081</v>
      </c>
    </row>
    <row r="1649" spans="1:13" s="50" customFormat="1" ht="14.5" x14ac:dyDescent="0.35">
      <c r="A1649" s="33">
        <v>133087</v>
      </c>
      <c r="B1649" s="33" t="s">
        <v>396</v>
      </c>
      <c r="C1649" s="49">
        <f t="shared" si="75"/>
        <v>0.39451176051318604</v>
      </c>
      <c r="D1649" s="33">
        <v>61993</v>
      </c>
      <c r="E1649" s="33" t="s">
        <v>1179</v>
      </c>
      <c r="F1649" s="33" t="s">
        <v>4094</v>
      </c>
      <c r="H1649" s="35">
        <v>118</v>
      </c>
      <c r="I1649" s="35">
        <v>265</v>
      </c>
      <c r="J1649" s="41"/>
      <c r="K1649" s="42"/>
      <c r="L1649" s="51">
        <f t="shared" si="76"/>
        <v>118</v>
      </c>
      <c r="M1649" s="49">
        <f t="shared" si="77"/>
        <v>0.44528301886792454</v>
      </c>
    </row>
    <row r="1650" spans="1:13" s="50" customFormat="1" ht="14.5" x14ac:dyDescent="0.35">
      <c r="A1650" s="33">
        <v>133180</v>
      </c>
      <c r="B1650" s="33" t="s">
        <v>264</v>
      </c>
      <c r="C1650" s="49">
        <f t="shared" si="75"/>
        <v>0.23674911660777384</v>
      </c>
      <c r="D1650" s="33">
        <v>62298</v>
      </c>
      <c r="E1650" s="33" t="s">
        <v>1327</v>
      </c>
      <c r="F1650" s="33" t="s">
        <v>4095</v>
      </c>
      <c r="H1650" s="35">
        <v>54</v>
      </c>
      <c r="I1650" s="35">
        <v>217</v>
      </c>
      <c r="J1650" s="41"/>
      <c r="K1650" s="42"/>
      <c r="L1650" s="51">
        <f t="shared" si="76"/>
        <v>54</v>
      </c>
      <c r="M1650" s="49">
        <f t="shared" si="77"/>
        <v>0.24884792626728111</v>
      </c>
    </row>
    <row r="1651" spans="1:13" s="50" customFormat="1" ht="14.5" x14ac:dyDescent="0.35">
      <c r="A1651" s="33">
        <v>133180</v>
      </c>
      <c r="B1651" s="33" t="s">
        <v>264</v>
      </c>
      <c r="C1651" s="49">
        <f t="shared" si="75"/>
        <v>0.23674911660777384</v>
      </c>
      <c r="D1651" s="33">
        <v>62299</v>
      </c>
      <c r="E1651" s="33" t="s">
        <v>1328</v>
      </c>
      <c r="F1651" s="33" t="s">
        <v>4096</v>
      </c>
      <c r="H1651" s="35">
        <v>34</v>
      </c>
      <c r="I1651" s="35">
        <v>190</v>
      </c>
      <c r="J1651" s="41"/>
      <c r="K1651" s="42"/>
      <c r="L1651" s="51">
        <f t="shared" si="76"/>
        <v>34</v>
      </c>
      <c r="M1651" s="49">
        <f t="shared" si="77"/>
        <v>0.17894736842105263</v>
      </c>
    </row>
    <row r="1652" spans="1:13" s="50" customFormat="1" ht="14.5" x14ac:dyDescent="0.35">
      <c r="A1652" s="33">
        <v>133180</v>
      </c>
      <c r="B1652" s="33" t="s">
        <v>264</v>
      </c>
      <c r="C1652" s="49">
        <f t="shared" si="75"/>
        <v>0.23674911660777384</v>
      </c>
      <c r="D1652" s="33">
        <v>62300</v>
      </c>
      <c r="E1652" s="33" t="s">
        <v>1329</v>
      </c>
      <c r="F1652" s="33" t="s">
        <v>4097</v>
      </c>
      <c r="H1652" s="35">
        <v>46</v>
      </c>
      <c r="I1652" s="35">
        <v>159</v>
      </c>
      <c r="J1652" s="41"/>
      <c r="K1652" s="42"/>
      <c r="L1652" s="51">
        <f t="shared" si="76"/>
        <v>46</v>
      </c>
      <c r="M1652" s="49">
        <f t="shared" si="77"/>
        <v>0.28930817610062892</v>
      </c>
    </row>
    <row r="1653" spans="1:13" s="50" customFormat="1" ht="14.5" x14ac:dyDescent="0.35">
      <c r="A1653" s="33">
        <v>133260</v>
      </c>
      <c r="B1653" s="33" t="s">
        <v>333</v>
      </c>
      <c r="C1653" s="49">
        <f t="shared" si="75"/>
        <v>0.42658813630626841</v>
      </c>
      <c r="D1653" s="33">
        <v>62672</v>
      </c>
      <c r="E1653" s="33" t="s">
        <v>1673</v>
      </c>
      <c r="F1653" s="33" t="s">
        <v>4098</v>
      </c>
      <c r="H1653" s="35">
        <v>157</v>
      </c>
      <c r="I1653" s="35">
        <v>311</v>
      </c>
      <c r="J1653" s="41"/>
      <c r="K1653" s="42"/>
      <c r="L1653" s="51">
        <f t="shared" si="76"/>
        <v>157</v>
      </c>
      <c r="M1653" s="49">
        <f t="shared" si="77"/>
        <v>0.50482315112540188</v>
      </c>
    </row>
    <row r="1654" spans="1:13" s="50" customFormat="1" ht="14.5" x14ac:dyDescent="0.35">
      <c r="A1654" s="33">
        <v>133260</v>
      </c>
      <c r="B1654" s="33" t="s">
        <v>333</v>
      </c>
      <c r="C1654" s="49">
        <f t="shared" si="75"/>
        <v>0.42658813630626841</v>
      </c>
      <c r="D1654" s="33">
        <v>62675</v>
      </c>
      <c r="E1654" s="33" t="s">
        <v>1674</v>
      </c>
      <c r="F1654" s="33" t="s">
        <v>4099</v>
      </c>
      <c r="H1654" s="35">
        <v>191</v>
      </c>
      <c r="I1654" s="35">
        <v>377</v>
      </c>
      <c r="J1654" s="41"/>
      <c r="K1654" s="42"/>
      <c r="L1654" s="51">
        <f t="shared" si="76"/>
        <v>191</v>
      </c>
      <c r="M1654" s="49">
        <f t="shared" si="77"/>
        <v>0.50663129973474796</v>
      </c>
    </row>
    <row r="1655" spans="1:13" s="50" customFormat="1" ht="14.5" x14ac:dyDescent="0.35">
      <c r="A1655" s="33">
        <v>133260</v>
      </c>
      <c r="B1655" s="33" t="s">
        <v>333</v>
      </c>
      <c r="C1655" s="49">
        <f t="shared" si="75"/>
        <v>0.42658813630626841</v>
      </c>
      <c r="D1655" s="33">
        <v>62669</v>
      </c>
      <c r="E1655" s="33" t="s">
        <v>1675</v>
      </c>
      <c r="F1655" s="33" t="s">
        <v>4100</v>
      </c>
      <c r="H1655" s="35">
        <v>226</v>
      </c>
      <c r="I1655" s="35">
        <v>500</v>
      </c>
      <c r="J1655" s="41"/>
      <c r="K1655" s="42"/>
      <c r="L1655" s="51">
        <f t="shared" si="76"/>
        <v>226</v>
      </c>
      <c r="M1655" s="49">
        <f t="shared" si="77"/>
        <v>0.45200000000000001</v>
      </c>
    </row>
    <row r="1656" spans="1:13" s="50" customFormat="1" ht="14.5" x14ac:dyDescent="0.35">
      <c r="A1656" s="33">
        <v>133260</v>
      </c>
      <c r="B1656" s="33" t="s">
        <v>333</v>
      </c>
      <c r="C1656" s="49">
        <f t="shared" ref="C1656:C1719" si="78">SUMIF($B$2:$B$2241,B1656,$L$2:$L$2241)/(SUMIF($B$2:$B$2241,B1656,$I$2:$I$2241))</f>
        <v>0.42658813630626841</v>
      </c>
      <c r="D1656" s="33">
        <v>62699</v>
      </c>
      <c r="E1656" s="33" t="s">
        <v>1676</v>
      </c>
      <c r="F1656" s="33" t="s">
        <v>4101</v>
      </c>
      <c r="H1656" s="35">
        <v>50</v>
      </c>
      <c r="I1656" s="35">
        <v>105</v>
      </c>
      <c r="J1656" s="41"/>
      <c r="K1656" s="42"/>
      <c r="L1656" s="51">
        <f t="shared" si="76"/>
        <v>50</v>
      </c>
      <c r="M1656" s="49">
        <f t="shared" si="77"/>
        <v>0.47619047619047616</v>
      </c>
    </row>
    <row r="1657" spans="1:13" s="50" customFormat="1" ht="14.5" x14ac:dyDescent="0.35">
      <c r="A1657" s="33">
        <v>133260</v>
      </c>
      <c r="B1657" s="33" t="s">
        <v>333</v>
      </c>
      <c r="C1657" s="49">
        <f t="shared" si="78"/>
        <v>0.42658813630626841</v>
      </c>
      <c r="D1657" s="33">
        <v>62676</v>
      </c>
      <c r="E1657" s="33" t="s">
        <v>1677</v>
      </c>
      <c r="F1657" s="33" t="s">
        <v>4102</v>
      </c>
      <c r="H1657" s="35">
        <v>152</v>
      </c>
      <c r="I1657" s="35">
        <v>306</v>
      </c>
      <c r="J1657" s="41"/>
      <c r="K1657" s="42"/>
      <c r="L1657" s="51">
        <f t="shared" si="76"/>
        <v>152</v>
      </c>
      <c r="M1657" s="49">
        <f t="shared" si="77"/>
        <v>0.49673202614379086</v>
      </c>
    </row>
    <row r="1658" spans="1:13" s="50" customFormat="1" ht="14.5" x14ac:dyDescent="0.35">
      <c r="A1658" s="33">
        <v>133260</v>
      </c>
      <c r="B1658" s="33" t="s">
        <v>333</v>
      </c>
      <c r="C1658" s="49">
        <f t="shared" si="78"/>
        <v>0.42658813630626841</v>
      </c>
      <c r="D1658" s="33">
        <v>62670</v>
      </c>
      <c r="E1658" s="33" t="s">
        <v>1678</v>
      </c>
      <c r="F1658" s="33" t="s">
        <v>4103</v>
      </c>
      <c r="H1658" s="35">
        <v>238</v>
      </c>
      <c r="I1658" s="35">
        <v>778</v>
      </c>
      <c r="J1658" s="41"/>
      <c r="K1658" s="42"/>
      <c r="L1658" s="51">
        <f t="shared" si="76"/>
        <v>238</v>
      </c>
      <c r="M1658" s="49">
        <f t="shared" si="77"/>
        <v>0.3059125964010283</v>
      </c>
    </row>
    <row r="1659" spans="1:13" s="50" customFormat="1" ht="14.5" x14ac:dyDescent="0.35">
      <c r="A1659" s="33">
        <v>133239</v>
      </c>
      <c r="B1659" s="33" t="s">
        <v>420</v>
      </c>
      <c r="C1659" s="49">
        <f t="shared" si="78"/>
        <v>0.36217303822937624</v>
      </c>
      <c r="D1659" s="33">
        <v>211890</v>
      </c>
      <c r="E1659" s="33" t="s">
        <v>2057</v>
      </c>
      <c r="F1659" s="33" t="s">
        <v>4104</v>
      </c>
      <c r="H1659" s="35">
        <v>95</v>
      </c>
      <c r="I1659" s="35">
        <v>237</v>
      </c>
      <c r="J1659" s="41"/>
      <c r="K1659" s="42"/>
      <c r="L1659" s="51">
        <f t="shared" si="76"/>
        <v>95</v>
      </c>
      <c r="M1659" s="49">
        <f t="shared" si="77"/>
        <v>0.40084388185654007</v>
      </c>
    </row>
    <row r="1660" spans="1:13" s="50" customFormat="1" ht="14.5" x14ac:dyDescent="0.35">
      <c r="A1660" s="33">
        <v>133239</v>
      </c>
      <c r="B1660" s="33" t="s">
        <v>420</v>
      </c>
      <c r="C1660" s="49">
        <f t="shared" si="78"/>
        <v>0.36217303822937624</v>
      </c>
      <c r="D1660" s="33">
        <v>62578</v>
      </c>
      <c r="E1660" s="33" t="s">
        <v>2058</v>
      </c>
      <c r="F1660" s="33" t="s">
        <v>4105</v>
      </c>
      <c r="H1660" s="35">
        <v>49</v>
      </c>
      <c r="I1660" s="35">
        <v>144</v>
      </c>
      <c r="J1660" s="41"/>
      <c r="K1660" s="42"/>
      <c r="L1660" s="51">
        <f t="shared" si="76"/>
        <v>49</v>
      </c>
      <c r="M1660" s="49">
        <f t="shared" si="77"/>
        <v>0.34027777777777779</v>
      </c>
    </row>
    <row r="1661" spans="1:13" s="50" customFormat="1" ht="14.5" x14ac:dyDescent="0.35">
      <c r="A1661" s="33">
        <v>133239</v>
      </c>
      <c r="B1661" s="33" t="s">
        <v>420</v>
      </c>
      <c r="C1661" s="49">
        <f t="shared" si="78"/>
        <v>0.36217303822937624</v>
      </c>
      <c r="D1661" s="33">
        <v>62579</v>
      </c>
      <c r="E1661" s="33" t="s">
        <v>2059</v>
      </c>
      <c r="F1661" s="33" t="s">
        <v>4106</v>
      </c>
      <c r="H1661" s="35">
        <v>32</v>
      </c>
      <c r="I1661" s="35">
        <v>102</v>
      </c>
      <c r="J1661" s="41"/>
      <c r="K1661" s="42"/>
      <c r="L1661" s="51">
        <f t="shared" si="76"/>
        <v>32</v>
      </c>
      <c r="M1661" s="49">
        <f t="shared" si="77"/>
        <v>0.31372549019607843</v>
      </c>
    </row>
    <row r="1662" spans="1:13" s="50" customFormat="1" ht="14.5" x14ac:dyDescent="0.35">
      <c r="A1662" s="33">
        <v>4795</v>
      </c>
      <c r="B1662" s="33" t="s">
        <v>420</v>
      </c>
      <c r="C1662" s="49">
        <f t="shared" si="78"/>
        <v>0.36217303822937624</v>
      </c>
      <c r="D1662" s="33">
        <v>9100</v>
      </c>
      <c r="E1662" s="33" t="s">
        <v>2055</v>
      </c>
      <c r="F1662" s="33" t="s">
        <v>2392</v>
      </c>
      <c r="H1662" s="35">
        <v>4</v>
      </c>
      <c r="I1662" s="35">
        <v>14</v>
      </c>
      <c r="J1662" s="41"/>
      <c r="K1662" s="42"/>
      <c r="L1662" s="51">
        <f t="shared" si="76"/>
        <v>4</v>
      </c>
      <c r="M1662" s="49">
        <f t="shared" si="77"/>
        <v>0.2857142857142857</v>
      </c>
    </row>
    <row r="1663" spans="1:13" s="50" customFormat="1" ht="14.5" x14ac:dyDescent="0.35">
      <c r="A1663" s="33">
        <v>133436</v>
      </c>
      <c r="B1663" s="33" t="s">
        <v>86</v>
      </c>
      <c r="C1663" s="49">
        <f t="shared" si="78"/>
        <v>0.37236842105263157</v>
      </c>
      <c r="D1663" s="33">
        <v>63105</v>
      </c>
      <c r="E1663" s="33" t="s">
        <v>545</v>
      </c>
      <c r="F1663" s="33" t="s">
        <v>4107</v>
      </c>
      <c r="H1663" s="35">
        <v>31</v>
      </c>
      <c r="I1663" s="35">
        <v>89</v>
      </c>
      <c r="J1663" s="41"/>
      <c r="K1663" s="42"/>
      <c r="L1663" s="51">
        <f t="shared" si="76"/>
        <v>31</v>
      </c>
      <c r="M1663" s="49">
        <f t="shared" si="77"/>
        <v>0.34831460674157305</v>
      </c>
    </row>
    <row r="1664" spans="1:13" s="50" customFormat="1" ht="14.5" x14ac:dyDescent="0.35">
      <c r="A1664" s="33">
        <v>133436</v>
      </c>
      <c r="B1664" s="33" t="s">
        <v>86</v>
      </c>
      <c r="C1664" s="49">
        <f t="shared" si="78"/>
        <v>0.37236842105263157</v>
      </c>
      <c r="D1664" s="33"/>
      <c r="E1664" s="33" t="s">
        <v>546</v>
      </c>
      <c r="F1664" s="33" t="s">
        <v>4108</v>
      </c>
      <c r="H1664" s="35">
        <v>5</v>
      </c>
      <c r="I1664" s="35">
        <v>37</v>
      </c>
      <c r="J1664" s="41"/>
      <c r="K1664" s="42"/>
      <c r="L1664" s="51">
        <f t="shared" si="76"/>
        <v>5</v>
      </c>
      <c r="M1664" s="49">
        <f t="shared" si="77"/>
        <v>0.13513513513513514</v>
      </c>
    </row>
    <row r="1665" spans="1:13" s="50" customFormat="1" ht="14.5" x14ac:dyDescent="0.35">
      <c r="A1665" s="33">
        <v>133436</v>
      </c>
      <c r="B1665" s="33" t="s">
        <v>86</v>
      </c>
      <c r="C1665" s="49">
        <f t="shared" si="78"/>
        <v>0.37236842105263157</v>
      </c>
      <c r="D1665" s="33"/>
      <c r="E1665" s="33" t="s">
        <v>4109</v>
      </c>
      <c r="F1665" s="33" t="s">
        <v>4110</v>
      </c>
      <c r="H1665" s="35">
        <v>0</v>
      </c>
      <c r="I1665" s="35">
        <v>17</v>
      </c>
      <c r="J1665" s="41"/>
      <c r="K1665" s="42"/>
      <c r="L1665" s="51">
        <f t="shared" si="76"/>
        <v>0</v>
      </c>
      <c r="M1665" s="49">
        <f t="shared" si="77"/>
        <v>0</v>
      </c>
    </row>
    <row r="1666" spans="1:13" s="50" customFormat="1" ht="14.5" x14ac:dyDescent="0.35">
      <c r="A1666" s="33">
        <v>133436</v>
      </c>
      <c r="B1666" s="33" t="s">
        <v>86</v>
      </c>
      <c r="C1666" s="49">
        <f t="shared" si="78"/>
        <v>0.37236842105263157</v>
      </c>
      <c r="D1666" s="33">
        <v>63133</v>
      </c>
      <c r="E1666" s="33" t="s">
        <v>547</v>
      </c>
      <c r="F1666" s="33" t="s">
        <v>4111</v>
      </c>
      <c r="H1666" s="35">
        <v>97</v>
      </c>
      <c r="I1666" s="35">
        <v>259</v>
      </c>
      <c r="J1666" s="41"/>
      <c r="K1666" s="42"/>
      <c r="L1666" s="51">
        <f t="shared" ref="L1666:L1729" si="79">IF(K1666="",H1666,(MIN(I1666,(K1666*1.6*I1666))))</f>
        <v>97</v>
      </c>
      <c r="M1666" s="49">
        <f t="shared" ref="M1666:M1729" si="80">IF(L1666=0,0,(L1666/I1666))</f>
        <v>0.37451737451737449</v>
      </c>
    </row>
    <row r="1667" spans="1:13" s="50" customFormat="1" ht="14.5" x14ac:dyDescent="0.35">
      <c r="A1667" s="33">
        <v>133436</v>
      </c>
      <c r="B1667" s="33" t="s">
        <v>86</v>
      </c>
      <c r="C1667" s="49">
        <f t="shared" si="78"/>
        <v>0.37236842105263157</v>
      </c>
      <c r="D1667" s="33"/>
      <c r="E1667" s="33" t="s">
        <v>548</v>
      </c>
      <c r="F1667" s="33" t="s">
        <v>4112</v>
      </c>
      <c r="H1667" s="35">
        <v>16</v>
      </c>
      <c r="I1667" s="35">
        <v>45</v>
      </c>
      <c r="J1667" s="41"/>
      <c r="K1667" s="42"/>
      <c r="L1667" s="51">
        <f t="shared" si="79"/>
        <v>16</v>
      </c>
      <c r="M1667" s="49">
        <f t="shared" si="80"/>
        <v>0.35555555555555557</v>
      </c>
    </row>
    <row r="1668" spans="1:13" s="50" customFormat="1" ht="14.5" x14ac:dyDescent="0.35">
      <c r="A1668" s="33">
        <v>133436</v>
      </c>
      <c r="B1668" s="33" t="s">
        <v>86</v>
      </c>
      <c r="C1668" s="49">
        <f t="shared" si="78"/>
        <v>0.37236842105263157</v>
      </c>
      <c r="D1668" s="33">
        <v>63135</v>
      </c>
      <c r="E1668" s="33" t="s">
        <v>549</v>
      </c>
      <c r="F1668" s="33" t="s">
        <v>4113</v>
      </c>
      <c r="H1668" s="35">
        <v>193</v>
      </c>
      <c r="I1668" s="35">
        <v>695</v>
      </c>
      <c r="J1668" s="41"/>
      <c r="K1668" s="42"/>
      <c r="L1668" s="51">
        <f t="shared" si="79"/>
        <v>193</v>
      </c>
      <c r="M1668" s="49">
        <f t="shared" si="80"/>
        <v>0.27769784172661871</v>
      </c>
    </row>
    <row r="1669" spans="1:13" s="50" customFormat="1" ht="14.5" x14ac:dyDescent="0.35">
      <c r="A1669" s="33">
        <v>133436</v>
      </c>
      <c r="B1669" s="33" t="s">
        <v>86</v>
      </c>
      <c r="C1669" s="49">
        <f t="shared" si="78"/>
        <v>0.37236842105263157</v>
      </c>
      <c r="D1669" s="33">
        <v>63134</v>
      </c>
      <c r="E1669" s="33" t="s">
        <v>550</v>
      </c>
      <c r="F1669" s="33" t="s">
        <v>4114</v>
      </c>
      <c r="H1669" s="35">
        <v>245</v>
      </c>
      <c r="I1669" s="35">
        <v>643</v>
      </c>
      <c r="J1669" s="41"/>
      <c r="K1669" s="42"/>
      <c r="L1669" s="51">
        <f t="shared" si="79"/>
        <v>245</v>
      </c>
      <c r="M1669" s="49">
        <f t="shared" si="80"/>
        <v>0.38102643856920682</v>
      </c>
    </row>
    <row r="1670" spans="1:13" s="50" customFormat="1" ht="14.5" x14ac:dyDescent="0.35">
      <c r="A1670" s="33">
        <v>133436</v>
      </c>
      <c r="B1670" s="33" t="s">
        <v>86</v>
      </c>
      <c r="C1670" s="49">
        <f t="shared" si="78"/>
        <v>0.37236842105263157</v>
      </c>
      <c r="D1670" s="33">
        <v>63140</v>
      </c>
      <c r="E1670" s="33" t="s">
        <v>551</v>
      </c>
      <c r="F1670" s="33" t="s">
        <v>4115</v>
      </c>
      <c r="H1670" s="35">
        <v>262</v>
      </c>
      <c r="I1670" s="35">
        <v>495</v>
      </c>
      <c r="J1670" s="41"/>
      <c r="K1670" s="42"/>
      <c r="L1670" s="51">
        <f t="shared" si="79"/>
        <v>262</v>
      </c>
      <c r="M1670" s="49">
        <f t="shared" si="80"/>
        <v>0.52929292929292926</v>
      </c>
    </row>
    <row r="1671" spans="1:13" s="50" customFormat="1" ht="14.5" x14ac:dyDescent="0.35">
      <c r="A1671" s="33">
        <v>132783</v>
      </c>
      <c r="B1671" s="33" t="s">
        <v>464</v>
      </c>
      <c r="C1671" s="49">
        <f t="shared" si="78"/>
        <v>6.9408740359897178E-2</v>
      </c>
      <c r="D1671" s="33">
        <v>60424</v>
      </c>
      <c r="E1671" s="33" t="s">
        <v>2177</v>
      </c>
      <c r="F1671" s="33" t="s">
        <v>4116</v>
      </c>
      <c r="H1671" s="35">
        <v>9</v>
      </c>
      <c r="I1671" s="35">
        <v>118</v>
      </c>
      <c r="J1671" s="41"/>
      <c r="K1671" s="42"/>
      <c r="L1671" s="51">
        <f t="shared" si="79"/>
        <v>9</v>
      </c>
      <c r="M1671" s="49">
        <f t="shared" si="80"/>
        <v>7.6271186440677971E-2</v>
      </c>
    </row>
    <row r="1672" spans="1:13" s="50" customFormat="1" ht="14.5" x14ac:dyDescent="0.35">
      <c r="A1672" s="33">
        <v>132783</v>
      </c>
      <c r="B1672" s="33" t="s">
        <v>464</v>
      </c>
      <c r="C1672" s="49">
        <f t="shared" si="78"/>
        <v>6.9408740359897178E-2</v>
      </c>
      <c r="D1672" s="33">
        <v>60619</v>
      </c>
      <c r="E1672" s="33" t="s">
        <v>2178</v>
      </c>
      <c r="F1672" s="33" t="s">
        <v>4117</v>
      </c>
      <c r="H1672" s="35">
        <v>18</v>
      </c>
      <c r="I1672" s="35">
        <v>271</v>
      </c>
      <c r="J1672" s="41"/>
      <c r="K1672" s="42"/>
      <c r="L1672" s="51">
        <f t="shared" si="79"/>
        <v>18</v>
      </c>
      <c r="M1672" s="49">
        <f t="shared" si="80"/>
        <v>6.6420664206642069E-2</v>
      </c>
    </row>
    <row r="1673" spans="1:13" s="50" customFormat="1" ht="14.5" x14ac:dyDescent="0.35">
      <c r="A1673" s="33">
        <v>132992</v>
      </c>
      <c r="B1673" s="33" t="s">
        <v>377</v>
      </c>
      <c r="C1673" s="49">
        <f t="shared" si="78"/>
        <v>0.56789197299324834</v>
      </c>
      <c r="D1673" s="33">
        <v>61689</v>
      </c>
      <c r="E1673" s="33" t="s">
        <v>1875</v>
      </c>
      <c r="F1673" s="33" t="s">
        <v>4118</v>
      </c>
      <c r="H1673" s="35">
        <v>207</v>
      </c>
      <c r="I1673" s="35">
        <v>346</v>
      </c>
      <c r="J1673" s="41"/>
      <c r="K1673" s="42"/>
      <c r="L1673" s="51">
        <f t="shared" si="79"/>
        <v>207</v>
      </c>
      <c r="M1673" s="49">
        <f t="shared" si="80"/>
        <v>0.59826589595375723</v>
      </c>
    </row>
    <row r="1674" spans="1:13" s="50" customFormat="1" ht="14.5" x14ac:dyDescent="0.35">
      <c r="A1674" s="33">
        <v>132992</v>
      </c>
      <c r="B1674" s="33" t="s">
        <v>377</v>
      </c>
      <c r="C1674" s="49">
        <f t="shared" si="78"/>
        <v>0.56789197299324834</v>
      </c>
      <c r="D1674" s="33">
        <v>61687</v>
      </c>
      <c r="E1674" s="33" t="s">
        <v>601</v>
      </c>
      <c r="F1674" s="33" t="s">
        <v>4119</v>
      </c>
      <c r="H1674" s="35">
        <v>113</v>
      </c>
      <c r="I1674" s="35">
        <v>149</v>
      </c>
      <c r="J1674" s="41"/>
      <c r="K1674" s="42"/>
      <c r="L1674" s="51">
        <f t="shared" si="79"/>
        <v>113</v>
      </c>
      <c r="M1674" s="49">
        <f t="shared" si="80"/>
        <v>0.75838926174496646</v>
      </c>
    </row>
    <row r="1675" spans="1:13" s="50" customFormat="1" ht="14.5" x14ac:dyDescent="0.35">
      <c r="A1675" s="33">
        <v>132992</v>
      </c>
      <c r="B1675" s="33" t="s">
        <v>377</v>
      </c>
      <c r="C1675" s="49">
        <f t="shared" si="78"/>
        <v>0.56789197299324834</v>
      </c>
      <c r="D1675" s="33">
        <v>61688</v>
      </c>
      <c r="E1675" s="33" t="s">
        <v>608</v>
      </c>
      <c r="F1675" s="33" t="s">
        <v>4120</v>
      </c>
      <c r="H1675" s="35">
        <v>66</v>
      </c>
      <c r="I1675" s="35">
        <v>123</v>
      </c>
      <c r="J1675" s="41"/>
      <c r="K1675" s="42"/>
      <c r="L1675" s="51">
        <f t="shared" si="79"/>
        <v>66</v>
      </c>
      <c r="M1675" s="49">
        <f t="shared" si="80"/>
        <v>0.53658536585365857</v>
      </c>
    </row>
    <row r="1676" spans="1:13" s="50" customFormat="1" ht="14.5" x14ac:dyDescent="0.35">
      <c r="A1676" s="33">
        <v>132992</v>
      </c>
      <c r="B1676" s="33" t="s">
        <v>377</v>
      </c>
      <c r="C1676" s="49">
        <f t="shared" si="78"/>
        <v>0.56789197299324834</v>
      </c>
      <c r="D1676" s="33">
        <v>61684</v>
      </c>
      <c r="E1676" s="33" t="s">
        <v>1876</v>
      </c>
      <c r="F1676" s="33" t="s">
        <v>4121</v>
      </c>
      <c r="H1676" s="35">
        <v>195</v>
      </c>
      <c r="I1676" s="35">
        <v>378</v>
      </c>
      <c r="J1676" s="41"/>
      <c r="K1676" s="42"/>
      <c r="L1676" s="51">
        <f t="shared" si="79"/>
        <v>195</v>
      </c>
      <c r="M1676" s="49">
        <f t="shared" si="80"/>
        <v>0.51587301587301593</v>
      </c>
    </row>
    <row r="1677" spans="1:13" s="50" customFormat="1" ht="14.5" x14ac:dyDescent="0.35">
      <c r="A1677" s="33">
        <v>132992</v>
      </c>
      <c r="B1677" s="33" t="s">
        <v>377</v>
      </c>
      <c r="C1677" s="49">
        <f t="shared" si="78"/>
        <v>0.56789197299324834</v>
      </c>
      <c r="D1677" s="33">
        <v>61685</v>
      </c>
      <c r="E1677" s="33" t="s">
        <v>1877</v>
      </c>
      <c r="F1677" s="33" t="s">
        <v>4122</v>
      </c>
      <c r="H1677" s="35">
        <v>165</v>
      </c>
      <c r="I1677" s="35">
        <v>316</v>
      </c>
      <c r="J1677" s="41"/>
      <c r="K1677" s="42"/>
      <c r="L1677" s="51">
        <f t="shared" si="79"/>
        <v>165</v>
      </c>
      <c r="M1677" s="49">
        <f t="shared" si="80"/>
        <v>0.52215189873417722</v>
      </c>
    </row>
    <row r="1678" spans="1:13" s="50" customFormat="1" ht="14.5" x14ac:dyDescent="0.35">
      <c r="A1678" s="33">
        <v>132992</v>
      </c>
      <c r="B1678" s="33" t="s">
        <v>377</v>
      </c>
      <c r="C1678" s="49">
        <f t="shared" si="78"/>
        <v>0.56789197299324834</v>
      </c>
      <c r="D1678" s="33">
        <v>450</v>
      </c>
      <c r="E1678" s="33" t="s">
        <v>1878</v>
      </c>
      <c r="F1678" s="33" t="s">
        <v>4123</v>
      </c>
      <c r="H1678" s="35">
        <v>11</v>
      </c>
      <c r="I1678" s="35">
        <v>21</v>
      </c>
      <c r="J1678" s="41"/>
      <c r="K1678" s="42"/>
      <c r="L1678" s="51">
        <f t="shared" si="79"/>
        <v>11</v>
      </c>
      <c r="M1678" s="49">
        <f t="shared" si="80"/>
        <v>0.52380952380952384</v>
      </c>
    </row>
    <row r="1679" spans="1:13" s="50" customFormat="1" ht="14.5" x14ac:dyDescent="0.35">
      <c r="A1679" s="33">
        <v>132794</v>
      </c>
      <c r="B1679" s="33" t="s">
        <v>2379</v>
      </c>
      <c r="C1679" s="49">
        <f t="shared" si="78"/>
        <v>1.6241299303944315E-2</v>
      </c>
      <c r="D1679" s="33">
        <v>60674</v>
      </c>
      <c r="E1679" s="33" t="s">
        <v>1698</v>
      </c>
      <c r="F1679" s="33" t="s">
        <v>4124</v>
      </c>
      <c r="H1679" s="35">
        <v>7</v>
      </c>
      <c r="I1679" s="35">
        <v>431</v>
      </c>
      <c r="J1679" s="41"/>
      <c r="K1679" s="42"/>
      <c r="L1679" s="51">
        <f t="shared" si="79"/>
        <v>7</v>
      </c>
      <c r="M1679" s="49">
        <f t="shared" si="80"/>
        <v>1.6241299303944315E-2</v>
      </c>
    </row>
    <row r="1680" spans="1:13" s="50" customFormat="1" ht="14.5" x14ac:dyDescent="0.35">
      <c r="A1680" s="33">
        <v>133089</v>
      </c>
      <c r="B1680" s="33" t="s">
        <v>135</v>
      </c>
      <c r="C1680" s="49">
        <f t="shared" si="78"/>
        <v>0.39364303178484106</v>
      </c>
      <c r="D1680" s="33">
        <v>61996</v>
      </c>
      <c r="E1680" s="33" t="s">
        <v>757</v>
      </c>
      <c r="F1680" s="33" t="s">
        <v>4125</v>
      </c>
      <c r="H1680" s="35">
        <v>70</v>
      </c>
      <c r="I1680" s="35">
        <v>182</v>
      </c>
      <c r="J1680" s="41"/>
      <c r="K1680" s="42"/>
      <c r="L1680" s="51">
        <f t="shared" si="79"/>
        <v>70</v>
      </c>
      <c r="M1680" s="49">
        <f t="shared" si="80"/>
        <v>0.38461538461538464</v>
      </c>
    </row>
    <row r="1681" spans="1:13" s="50" customFormat="1" ht="14.5" x14ac:dyDescent="0.35">
      <c r="A1681" s="33">
        <v>133089</v>
      </c>
      <c r="B1681" s="33" t="s">
        <v>135</v>
      </c>
      <c r="C1681" s="49">
        <f t="shared" si="78"/>
        <v>0.39364303178484106</v>
      </c>
      <c r="D1681" s="33">
        <v>61997</v>
      </c>
      <c r="E1681" s="33" t="s">
        <v>758</v>
      </c>
      <c r="F1681" s="33" t="s">
        <v>4126</v>
      </c>
      <c r="H1681" s="35">
        <v>91</v>
      </c>
      <c r="I1681" s="35">
        <v>227</v>
      </c>
      <c r="J1681" s="41"/>
      <c r="K1681" s="42"/>
      <c r="L1681" s="51">
        <f t="shared" si="79"/>
        <v>91</v>
      </c>
      <c r="M1681" s="49">
        <f t="shared" si="80"/>
        <v>0.40088105726872247</v>
      </c>
    </row>
    <row r="1682" spans="1:13" s="50" customFormat="1" ht="14.5" x14ac:dyDescent="0.35">
      <c r="A1682" s="33">
        <v>133498</v>
      </c>
      <c r="B1682" s="33" t="s">
        <v>184</v>
      </c>
      <c r="C1682" s="49">
        <f t="shared" si="78"/>
        <v>0.31514408338442673</v>
      </c>
      <c r="D1682" s="33">
        <v>210697</v>
      </c>
      <c r="E1682" s="33" t="s">
        <v>1044</v>
      </c>
      <c r="F1682" s="33" t="s">
        <v>4127</v>
      </c>
      <c r="H1682" s="35">
        <v>109</v>
      </c>
      <c r="I1682" s="35">
        <v>264</v>
      </c>
      <c r="J1682" s="41"/>
      <c r="K1682" s="42"/>
      <c r="L1682" s="51">
        <f t="shared" si="79"/>
        <v>109</v>
      </c>
      <c r="M1682" s="49">
        <f t="shared" si="80"/>
        <v>0.4128787878787879</v>
      </c>
    </row>
    <row r="1683" spans="1:13" s="50" customFormat="1" ht="14.5" x14ac:dyDescent="0.35">
      <c r="A1683" s="33">
        <v>133498</v>
      </c>
      <c r="B1683" s="33" t="s">
        <v>184</v>
      </c>
      <c r="C1683" s="49">
        <f t="shared" si="78"/>
        <v>0.31514408338442673</v>
      </c>
      <c r="D1683" s="33">
        <v>16074114</v>
      </c>
      <c r="E1683" s="33" t="s">
        <v>1045</v>
      </c>
      <c r="F1683" s="33" t="s">
        <v>4128</v>
      </c>
      <c r="H1683" s="35">
        <v>28</v>
      </c>
      <c r="I1683" s="35">
        <v>133</v>
      </c>
      <c r="J1683" s="41"/>
      <c r="K1683" s="42"/>
      <c r="L1683" s="51">
        <f t="shared" si="79"/>
        <v>28</v>
      </c>
      <c r="M1683" s="49">
        <f t="shared" si="80"/>
        <v>0.21052631578947367</v>
      </c>
    </row>
    <row r="1684" spans="1:13" s="50" customFormat="1" ht="14.5" x14ac:dyDescent="0.35">
      <c r="A1684" s="33">
        <v>133498</v>
      </c>
      <c r="B1684" s="33" t="s">
        <v>184</v>
      </c>
      <c r="C1684" s="49">
        <f t="shared" si="78"/>
        <v>0.31514408338442673</v>
      </c>
      <c r="D1684" s="33">
        <v>130</v>
      </c>
      <c r="E1684" s="33" t="s">
        <v>1046</v>
      </c>
      <c r="F1684" s="33" t="s">
        <v>4129</v>
      </c>
      <c r="H1684" s="35">
        <v>37</v>
      </c>
      <c r="I1684" s="35">
        <v>131</v>
      </c>
      <c r="J1684" s="41"/>
      <c r="K1684" s="42"/>
      <c r="L1684" s="51">
        <f t="shared" si="79"/>
        <v>37</v>
      </c>
      <c r="M1684" s="49">
        <f t="shared" si="80"/>
        <v>0.28244274809160308</v>
      </c>
    </row>
    <row r="1685" spans="1:13" s="50" customFormat="1" ht="14.5" x14ac:dyDescent="0.35">
      <c r="A1685" s="33">
        <v>133498</v>
      </c>
      <c r="B1685" s="33" t="s">
        <v>184</v>
      </c>
      <c r="C1685" s="49">
        <f t="shared" si="78"/>
        <v>0.31514408338442673</v>
      </c>
      <c r="D1685" s="33">
        <v>16074112</v>
      </c>
      <c r="E1685" s="33" t="s">
        <v>1047</v>
      </c>
      <c r="F1685" s="33" t="s">
        <v>4130</v>
      </c>
      <c r="H1685" s="35">
        <v>13</v>
      </c>
      <c r="I1685" s="35">
        <v>60</v>
      </c>
      <c r="J1685" s="41"/>
      <c r="K1685" s="42"/>
      <c r="L1685" s="51">
        <f t="shared" si="79"/>
        <v>13</v>
      </c>
      <c r="M1685" s="49">
        <f t="shared" si="80"/>
        <v>0.21666666666666667</v>
      </c>
    </row>
    <row r="1686" spans="1:13" s="50" customFormat="1" ht="14.5" x14ac:dyDescent="0.35">
      <c r="A1686" s="33">
        <v>133498</v>
      </c>
      <c r="B1686" s="33" t="s">
        <v>184</v>
      </c>
      <c r="C1686" s="49">
        <f t="shared" si="78"/>
        <v>0.31514408338442673</v>
      </c>
      <c r="D1686" s="33">
        <v>63384</v>
      </c>
      <c r="E1686" s="33" t="s">
        <v>1048</v>
      </c>
      <c r="F1686" s="33" t="s">
        <v>4131</v>
      </c>
      <c r="H1686" s="35">
        <v>89</v>
      </c>
      <c r="I1686" s="35">
        <v>182</v>
      </c>
      <c r="J1686" s="41"/>
      <c r="K1686" s="42"/>
      <c r="L1686" s="51">
        <f t="shared" si="79"/>
        <v>89</v>
      </c>
      <c r="M1686" s="49">
        <f t="shared" si="80"/>
        <v>0.48901098901098899</v>
      </c>
    </row>
    <row r="1687" spans="1:13" s="50" customFormat="1" ht="14.5" x14ac:dyDescent="0.35">
      <c r="A1687" s="33">
        <v>133498</v>
      </c>
      <c r="B1687" s="33" t="s">
        <v>184</v>
      </c>
      <c r="C1687" s="49">
        <f t="shared" si="78"/>
        <v>0.31514408338442673</v>
      </c>
      <c r="D1687" s="33">
        <v>16063443</v>
      </c>
      <c r="E1687" s="33" t="s">
        <v>1049</v>
      </c>
      <c r="F1687" s="33" t="s">
        <v>4132</v>
      </c>
      <c r="H1687" s="35">
        <v>38</v>
      </c>
      <c r="I1687" s="35">
        <v>145</v>
      </c>
      <c r="J1687" s="41"/>
      <c r="K1687" s="42"/>
      <c r="L1687" s="51">
        <f t="shared" si="79"/>
        <v>38</v>
      </c>
      <c r="M1687" s="49">
        <f t="shared" si="80"/>
        <v>0.2620689655172414</v>
      </c>
    </row>
    <row r="1688" spans="1:13" s="50" customFormat="1" ht="14.5" x14ac:dyDescent="0.35">
      <c r="A1688" s="33">
        <v>133498</v>
      </c>
      <c r="B1688" s="33" t="s">
        <v>184</v>
      </c>
      <c r="C1688" s="49">
        <f t="shared" si="78"/>
        <v>0.31514408338442673</v>
      </c>
      <c r="D1688" s="33">
        <v>63385</v>
      </c>
      <c r="E1688" s="33" t="s">
        <v>1050</v>
      </c>
      <c r="F1688" s="33" t="s">
        <v>4133</v>
      </c>
      <c r="H1688" s="35">
        <v>116</v>
      </c>
      <c r="I1688" s="35">
        <v>470</v>
      </c>
      <c r="J1688" s="41"/>
      <c r="K1688" s="42"/>
      <c r="L1688" s="51">
        <f t="shared" si="79"/>
        <v>116</v>
      </c>
      <c r="M1688" s="49">
        <f t="shared" si="80"/>
        <v>0.24680851063829787</v>
      </c>
    </row>
    <row r="1689" spans="1:13" s="50" customFormat="1" ht="14.5" x14ac:dyDescent="0.35">
      <c r="A1689" s="33">
        <v>133498</v>
      </c>
      <c r="B1689" s="33" t="s">
        <v>184</v>
      </c>
      <c r="C1689" s="49">
        <f t="shared" si="78"/>
        <v>0.31514408338442673</v>
      </c>
      <c r="D1689" s="33">
        <v>63386</v>
      </c>
      <c r="E1689" s="33" t="s">
        <v>1051</v>
      </c>
      <c r="F1689" s="33" t="s">
        <v>4134</v>
      </c>
      <c r="H1689" s="35">
        <v>84</v>
      </c>
      <c r="I1689" s="35">
        <v>246</v>
      </c>
      <c r="J1689" s="41"/>
      <c r="K1689" s="42"/>
      <c r="L1689" s="51">
        <f t="shared" si="79"/>
        <v>84</v>
      </c>
      <c r="M1689" s="49">
        <f t="shared" si="80"/>
        <v>0.34146341463414637</v>
      </c>
    </row>
    <row r="1690" spans="1:13" s="50" customFormat="1" ht="14.5" x14ac:dyDescent="0.35">
      <c r="A1690" s="33">
        <v>133120</v>
      </c>
      <c r="B1690" s="33" t="s">
        <v>354</v>
      </c>
      <c r="C1690" s="49">
        <f t="shared" si="78"/>
        <v>0.21381484666093437</v>
      </c>
      <c r="D1690" s="33">
        <v>62069</v>
      </c>
      <c r="E1690" s="33" t="s">
        <v>713</v>
      </c>
      <c r="F1690" s="33" t="s">
        <v>4135</v>
      </c>
      <c r="H1690" s="35">
        <v>85</v>
      </c>
      <c r="I1690" s="35">
        <v>410</v>
      </c>
      <c r="J1690" s="41"/>
      <c r="K1690" s="42"/>
      <c r="L1690" s="51">
        <f t="shared" si="79"/>
        <v>85</v>
      </c>
      <c r="M1690" s="49">
        <f t="shared" si="80"/>
        <v>0.2073170731707317</v>
      </c>
    </row>
    <row r="1691" spans="1:13" s="50" customFormat="1" ht="14.5" x14ac:dyDescent="0.35">
      <c r="A1691" s="33">
        <v>133120</v>
      </c>
      <c r="B1691" s="33" t="s">
        <v>354</v>
      </c>
      <c r="C1691" s="49">
        <f t="shared" si="78"/>
        <v>0.21381484666093437</v>
      </c>
      <c r="D1691" s="33">
        <v>62068</v>
      </c>
      <c r="E1691" s="33" t="s">
        <v>1773</v>
      </c>
      <c r="F1691" s="33" t="s">
        <v>4136</v>
      </c>
      <c r="H1691" s="35">
        <v>179</v>
      </c>
      <c r="I1691" s="35">
        <v>781</v>
      </c>
      <c r="J1691" s="41"/>
      <c r="K1691" s="42"/>
      <c r="L1691" s="51">
        <f t="shared" si="79"/>
        <v>179</v>
      </c>
      <c r="M1691" s="49">
        <f t="shared" si="80"/>
        <v>0.22919334186939821</v>
      </c>
    </row>
    <row r="1692" spans="1:13" s="50" customFormat="1" ht="14.5" x14ac:dyDescent="0.35">
      <c r="A1692" s="33">
        <v>133120</v>
      </c>
      <c r="B1692" s="33" t="s">
        <v>354</v>
      </c>
      <c r="C1692" s="49">
        <f t="shared" si="78"/>
        <v>0.21381484666093437</v>
      </c>
      <c r="D1692" s="33">
        <v>226544</v>
      </c>
      <c r="E1692" s="33" t="s">
        <v>1774</v>
      </c>
      <c r="F1692" s="33" t="s">
        <v>4137</v>
      </c>
      <c r="H1692" s="35">
        <v>34</v>
      </c>
      <c r="I1692" s="35">
        <v>54</v>
      </c>
      <c r="J1692" s="41"/>
      <c r="K1692" s="42"/>
      <c r="L1692" s="51">
        <f t="shared" si="79"/>
        <v>34</v>
      </c>
      <c r="M1692" s="49">
        <f t="shared" si="80"/>
        <v>0.62962962962962965</v>
      </c>
    </row>
    <row r="1693" spans="1:13" s="50" customFormat="1" ht="14.5" x14ac:dyDescent="0.35">
      <c r="A1693" s="33">
        <v>133120</v>
      </c>
      <c r="B1693" s="33" t="s">
        <v>354</v>
      </c>
      <c r="C1693" s="49">
        <f t="shared" si="78"/>
        <v>0.21381484666093437</v>
      </c>
      <c r="D1693" s="33"/>
      <c r="E1693" s="33" t="s">
        <v>1775</v>
      </c>
      <c r="F1693" s="33" t="s">
        <v>4138</v>
      </c>
      <c r="H1693" s="35">
        <v>41</v>
      </c>
      <c r="I1693" s="35">
        <v>166</v>
      </c>
      <c r="J1693" s="41"/>
      <c r="K1693" s="42"/>
      <c r="L1693" s="51">
        <f t="shared" si="79"/>
        <v>41</v>
      </c>
      <c r="M1693" s="49">
        <f t="shared" si="80"/>
        <v>0.24698795180722891</v>
      </c>
    </row>
    <row r="1694" spans="1:13" s="50" customFormat="1" ht="14.5" x14ac:dyDescent="0.35">
      <c r="A1694" s="33">
        <v>133120</v>
      </c>
      <c r="B1694" s="33" t="s">
        <v>354</v>
      </c>
      <c r="C1694" s="49">
        <f t="shared" si="78"/>
        <v>0.21381484666093437</v>
      </c>
      <c r="D1694" s="33">
        <v>62070</v>
      </c>
      <c r="E1694" s="33" t="s">
        <v>1776</v>
      </c>
      <c r="F1694" s="33" t="s">
        <v>4139</v>
      </c>
      <c r="H1694" s="35">
        <v>146</v>
      </c>
      <c r="I1694" s="35">
        <v>979</v>
      </c>
      <c r="J1694" s="41"/>
      <c r="K1694" s="42"/>
      <c r="L1694" s="51">
        <f t="shared" si="79"/>
        <v>146</v>
      </c>
      <c r="M1694" s="49">
        <f t="shared" si="80"/>
        <v>0.14913176710929521</v>
      </c>
    </row>
    <row r="1695" spans="1:13" s="50" customFormat="1" ht="14.5" x14ac:dyDescent="0.35">
      <c r="A1695" s="33">
        <v>133120</v>
      </c>
      <c r="B1695" s="33" t="s">
        <v>354</v>
      </c>
      <c r="C1695" s="49">
        <f t="shared" si="78"/>
        <v>0.21381484666093437</v>
      </c>
      <c r="D1695" s="33">
        <v>234599</v>
      </c>
      <c r="E1695" s="33" t="s">
        <v>1777</v>
      </c>
      <c r="F1695" s="33" t="s">
        <v>4140</v>
      </c>
      <c r="H1695" s="35">
        <v>40</v>
      </c>
      <c r="I1695" s="35">
        <v>190</v>
      </c>
      <c r="J1695" s="41"/>
      <c r="K1695" s="42"/>
      <c r="L1695" s="51">
        <f t="shared" si="79"/>
        <v>40</v>
      </c>
      <c r="M1695" s="49">
        <f t="shared" si="80"/>
        <v>0.21052631578947367</v>
      </c>
    </row>
    <row r="1696" spans="1:13" s="50" customFormat="1" ht="14.5" x14ac:dyDescent="0.35">
      <c r="A1696" s="33">
        <v>133120</v>
      </c>
      <c r="B1696" s="33" t="s">
        <v>354</v>
      </c>
      <c r="C1696" s="49">
        <f t="shared" si="78"/>
        <v>0.21381484666093437</v>
      </c>
      <c r="D1696" s="33">
        <v>62071</v>
      </c>
      <c r="E1696" s="33" t="s">
        <v>1778</v>
      </c>
      <c r="F1696" s="33" t="s">
        <v>4141</v>
      </c>
      <c r="H1696" s="35">
        <v>130</v>
      </c>
      <c r="I1696" s="35">
        <v>471</v>
      </c>
      <c r="J1696" s="41"/>
      <c r="K1696" s="42"/>
      <c r="L1696" s="51">
        <f t="shared" si="79"/>
        <v>130</v>
      </c>
      <c r="M1696" s="49">
        <f t="shared" si="80"/>
        <v>0.27600849256900212</v>
      </c>
    </row>
    <row r="1697" spans="1:13" s="50" customFormat="1" ht="14.5" x14ac:dyDescent="0.35">
      <c r="A1697" s="33">
        <v>133120</v>
      </c>
      <c r="B1697" s="33" t="s">
        <v>354</v>
      </c>
      <c r="C1697" s="49">
        <f t="shared" si="78"/>
        <v>0.21381484666093437</v>
      </c>
      <c r="D1697" s="33">
        <v>62067</v>
      </c>
      <c r="E1697" s="33" t="s">
        <v>893</v>
      </c>
      <c r="F1697" s="33" t="s">
        <v>4142</v>
      </c>
      <c r="H1697" s="35">
        <v>91</v>
      </c>
      <c r="I1697" s="35">
        <v>438</v>
      </c>
      <c r="J1697" s="41"/>
      <c r="K1697" s="42"/>
      <c r="L1697" s="51">
        <f t="shared" si="79"/>
        <v>91</v>
      </c>
      <c r="M1697" s="49">
        <f t="shared" si="80"/>
        <v>0.20776255707762556</v>
      </c>
    </row>
    <row r="1698" spans="1:13" s="50" customFormat="1" ht="14.5" x14ac:dyDescent="0.35">
      <c r="A1698" s="33">
        <v>133040</v>
      </c>
      <c r="B1698" s="33" t="s">
        <v>197</v>
      </c>
      <c r="C1698" s="49">
        <f t="shared" si="78"/>
        <v>0.41834862385321103</v>
      </c>
      <c r="D1698" s="33">
        <v>61866</v>
      </c>
      <c r="E1698" s="33" t="s">
        <v>1089</v>
      </c>
      <c r="F1698" s="33" t="s">
        <v>4143</v>
      </c>
      <c r="H1698" s="35">
        <v>86</v>
      </c>
      <c r="I1698" s="35">
        <v>205</v>
      </c>
      <c r="J1698" s="41"/>
      <c r="K1698" s="42"/>
      <c r="L1698" s="51">
        <f t="shared" si="79"/>
        <v>86</v>
      </c>
      <c r="M1698" s="49">
        <f t="shared" si="80"/>
        <v>0.4195121951219512</v>
      </c>
    </row>
    <row r="1699" spans="1:13" s="50" customFormat="1" ht="14.5" x14ac:dyDescent="0.35">
      <c r="A1699" s="33">
        <v>133040</v>
      </c>
      <c r="B1699" s="33" t="s">
        <v>197</v>
      </c>
      <c r="C1699" s="49">
        <f t="shared" si="78"/>
        <v>0.41834862385321103</v>
      </c>
      <c r="D1699" s="33">
        <v>61867</v>
      </c>
      <c r="E1699" s="33" t="s">
        <v>4144</v>
      </c>
      <c r="F1699" s="33" t="s">
        <v>4145</v>
      </c>
      <c r="H1699" s="35">
        <v>67</v>
      </c>
      <c r="I1699" s="35">
        <v>171</v>
      </c>
      <c r="J1699" s="41"/>
      <c r="K1699" s="42"/>
      <c r="L1699" s="51">
        <f t="shared" si="79"/>
        <v>67</v>
      </c>
      <c r="M1699" s="49">
        <f t="shared" si="80"/>
        <v>0.391812865497076</v>
      </c>
    </row>
    <row r="1700" spans="1:13" s="50" customFormat="1" ht="14.5" x14ac:dyDescent="0.35">
      <c r="A1700" s="33">
        <v>133040</v>
      </c>
      <c r="B1700" s="33" t="s">
        <v>197</v>
      </c>
      <c r="C1700" s="49">
        <f t="shared" si="78"/>
        <v>0.41834862385321103</v>
      </c>
      <c r="D1700" s="33">
        <v>61868</v>
      </c>
      <c r="E1700" s="33" t="s">
        <v>4146</v>
      </c>
      <c r="F1700" s="33" t="s">
        <v>4147</v>
      </c>
      <c r="H1700" s="35">
        <v>75</v>
      </c>
      <c r="I1700" s="35">
        <v>169</v>
      </c>
      <c r="J1700" s="41"/>
      <c r="K1700" s="42"/>
      <c r="L1700" s="51">
        <f t="shared" si="79"/>
        <v>75</v>
      </c>
      <c r="M1700" s="49">
        <f t="shared" si="80"/>
        <v>0.4437869822485207</v>
      </c>
    </row>
    <row r="1701" spans="1:13" s="50" customFormat="1" ht="14.5" x14ac:dyDescent="0.35">
      <c r="A1701" s="33">
        <v>133002</v>
      </c>
      <c r="B1701" s="33" t="s">
        <v>397</v>
      </c>
      <c r="C1701" s="49">
        <f t="shared" si="78"/>
        <v>0.31840796019900497</v>
      </c>
      <c r="D1701" s="33">
        <v>160</v>
      </c>
      <c r="E1701" s="33" t="s">
        <v>4148</v>
      </c>
      <c r="F1701" s="33" t="s">
        <v>4149</v>
      </c>
      <c r="H1701" s="35">
        <v>41</v>
      </c>
      <c r="I1701" s="35">
        <v>139</v>
      </c>
      <c r="J1701" s="41"/>
      <c r="K1701" s="42"/>
      <c r="L1701" s="51">
        <f t="shared" si="79"/>
        <v>41</v>
      </c>
      <c r="M1701" s="49">
        <f t="shared" si="80"/>
        <v>0.29496402877697842</v>
      </c>
    </row>
    <row r="1702" spans="1:13" s="50" customFormat="1" ht="14.5" x14ac:dyDescent="0.35">
      <c r="A1702" s="33">
        <v>133002</v>
      </c>
      <c r="B1702" s="33" t="s">
        <v>397</v>
      </c>
      <c r="C1702" s="49">
        <f t="shared" si="78"/>
        <v>0.31840796019900497</v>
      </c>
      <c r="D1702" s="33">
        <v>61707</v>
      </c>
      <c r="E1702" s="33" t="s">
        <v>4150</v>
      </c>
      <c r="F1702" s="33" t="s">
        <v>4151</v>
      </c>
      <c r="H1702" s="35">
        <v>105</v>
      </c>
      <c r="I1702" s="35">
        <v>280</v>
      </c>
      <c r="J1702" s="41"/>
      <c r="K1702" s="42"/>
      <c r="L1702" s="51">
        <f t="shared" si="79"/>
        <v>105</v>
      </c>
      <c r="M1702" s="49">
        <f t="shared" si="80"/>
        <v>0.375</v>
      </c>
    </row>
    <row r="1703" spans="1:13" s="50" customFormat="1" ht="14.5" x14ac:dyDescent="0.35">
      <c r="A1703" s="33">
        <v>133002</v>
      </c>
      <c r="B1703" s="33" t="s">
        <v>397</v>
      </c>
      <c r="C1703" s="49">
        <f t="shared" si="78"/>
        <v>0.31840796019900497</v>
      </c>
      <c r="D1703" s="33">
        <v>61710</v>
      </c>
      <c r="E1703" s="33" t="s">
        <v>1974</v>
      </c>
      <c r="F1703" s="33" t="s">
        <v>4152</v>
      </c>
      <c r="H1703" s="35">
        <v>118</v>
      </c>
      <c r="I1703" s="35">
        <v>428</v>
      </c>
      <c r="J1703" s="41"/>
      <c r="K1703" s="42"/>
      <c r="L1703" s="51">
        <f t="shared" si="79"/>
        <v>118</v>
      </c>
      <c r="M1703" s="49">
        <f t="shared" si="80"/>
        <v>0.27570093457943923</v>
      </c>
    </row>
    <row r="1704" spans="1:13" s="50" customFormat="1" ht="14.5" x14ac:dyDescent="0.35">
      <c r="A1704" s="33">
        <v>133002</v>
      </c>
      <c r="B1704" s="33" t="s">
        <v>397</v>
      </c>
      <c r="C1704" s="49">
        <f t="shared" si="78"/>
        <v>0.31840796019900497</v>
      </c>
      <c r="D1704" s="33">
        <v>61710</v>
      </c>
      <c r="E1704" s="33" t="s">
        <v>1975</v>
      </c>
      <c r="F1704" s="33" t="s">
        <v>4153</v>
      </c>
      <c r="H1704" s="35">
        <v>120</v>
      </c>
      <c r="I1704" s="35">
        <v>359</v>
      </c>
      <c r="J1704" s="41"/>
      <c r="K1704" s="42"/>
      <c r="L1704" s="51">
        <f t="shared" si="79"/>
        <v>120</v>
      </c>
      <c r="M1704" s="49">
        <f t="shared" si="80"/>
        <v>0.33426183844011143</v>
      </c>
    </row>
    <row r="1705" spans="1:13" s="50" customFormat="1" ht="14.5" x14ac:dyDescent="0.35">
      <c r="A1705" s="33">
        <v>132982</v>
      </c>
      <c r="B1705" s="33" t="s">
        <v>198</v>
      </c>
      <c r="C1705" s="49">
        <f t="shared" si="78"/>
        <v>0.47575757575757577</v>
      </c>
      <c r="D1705" s="33">
        <v>61664</v>
      </c>
      <c r="E1705" s="33" t="s">
        <v>1090</v>
      </c>
      <c r="F1705" s="33" t="s">
        <v>4154</v>
      </c>
      <c r="H1705" s="35">
        <v>202</v>
      </c>
      <c r="I1705" s="35">
        <v>402</v>
      </c>
      <c r="J1705" s="41"/>
      <c r="K1705" s="42"/>
      <c r="L1705" s="51">
        <f t="shared" si="79"/>
        <v>202</v>
      </c>
      <c r="M1705" s="49">
        <f t="shared" si="80"/>
        <v>0.50248756218905477</v>
      </c>
    </row>
    <row r="1706" spans="1:13" s="50" customFormat="1" ht="14.5" x14ac:dyDescent="0.35">
      <c r="A1706" s="33">
        <v>132982</v>
      </c>
      <c r="B1706" s="33" t="s">
        <v>198</v>
      </c>
      <c r="C1706" s="49">
        <f t="shared" si="78"/>
        <v>0.47575757575757577</v>
      </c>
      <c r="D1706" s="33">
        <v>61665</v>
      </c>
      <c r="E1706" s="33" t="s">
        <v>1091</v>
      </c>
      <c r="F1706" s="33" t="s">
        <v>4155</v>
      </c>
      <c r="H1706" s="35">
        <v>57</v>
      </c>
      <c r="I1706" s="35">
        <v>152</v>
      </c>
      <c r="J1706" s="41"/>
      <c r="K1706" s="42"/>
      <c r="L1706" s="51">
        <f t="shared" si="79"/>
        <v>57</v>
      </c>
      <c r="M1706" s="49">
        <f t="shared" si="80"/>
        <v>0.375</v>
      </c>
    </row>
    <row r="1707" spans="1:13" s="50" customFormat="1" ht="14.5" x14ac:dyDescent="0.35">
      <c r="A1707" s="33">
        <v>132982</v>
      </c>
      <c r="B1707" s="33" t="s">
        <v>198</v>
      </c>
      <c r="C1707" s="49">
        <f t="shared" si="78"/>
        <v>0.47575757575757577</v>
      </c>
      <c r="D1707" s="33">
        <v>202428</v>
      </c>
      <c r="E1707" s="33" t="s">
        <v>1092</v>
      </c>
      <c r="F1707" s="33" t="s">
        <v>4156</v>
      </c>
      <c r="H1707" s="35">
        <v>55</v>
      </c>
      <c r="I1707" s="35">
        <v>106</v>
      </c>
      <c r="J1707" s="41"/>
      <c r="K1707" s="42"/>
      <c r="L1707" s="51">
        <f t="shared" si="79"/>
        <v>55</v>
      </c>
      <c r="M1707" s="49">
        <f t="shared" si="80"/>
        <v>0.51886792452830188</v>
      </c>
    </row>
    <row r="1708" spans="1:13" s="50" customFormat="1" ht="14.5" x14ac:dyDescent="0.35">
      <c r="A1708" s="33">
        <v>8133</v>
      </c>
      <c r="B1708" s="33" t="s">
        <v>307</v>
      </c>
      <c r="C1708" s="49">
        <f t="shared" si="78"/>
        <v>0.85875706214689262</v>
      </c>
      <c r="D1708" s="33">
        <v>100</v>
      </c>
      <c r="E1708" s="33" t="s">
        <v>307</v>
      </c>
      <c r="F1708" s="33" t="s">
        <v>4157</v>
      </c>
      <c r="H1708" s="35">
        <v>456</v>
      </c>
      <c r="I1708" s="35">
        <v>531</v>
      </c>
      <c r="J1708" s="41"/>
      <c r="K1708" s="42"/>
      <c r="L1708" s="51">
        <f t="shared" si="79"/>
        <v>456</v>
      </c>
      <c r="M1708" s="49">
        <f t="shared" si="80"/>
        <v>0.85875706214689262</v>
      </c>
    </row>
    <row r="1709" spans="1:13" s="50" customFormat="1" ht="14.5" x14ac:dyDescent="0.35">
      <c r="A1709" s="33">
        <v>133500</v>
      </c>
      <c r="B1709" s="33" t="s">
        <v>185</v>
      </c>
      <c r="C1709" s="49">
        <f t="shared" si="78"/>
        <v>0.15464895635673626</v>
      </c>
      <c r="D1709" s="33">
        <v>61928</v>
      </c>
      <c r="E1709" s="33" t="s">
        <v>1052</v>
      </c>
      <c r="F1709" s="33" t="s">
        <v>4158</v>
      </c>
      <c r="H1709" s="35">
        <v>41</v>
      </c>
      <c r="I1709" s="35">
        <v>184</v>
      </c>
      <c r="J1709" s="41"/>
      <c r="K1709" s="42"/>
      <c r="L1709" s="51">
        <f t="shared" si="79"/>
        <v>41</v>
      </c>
      <c r="M1709" s="49">
        <f t="shared" si="80"/>
        <v>0.22282608695652173</v>
      </c>
    </row>
    <row r="1710" spans="1:13" s="50" customFormat="1" ht="14.5" x14ac:dyDescent="0.35">
      <c r="A1710" s="33">
        <v>133500</v>
      </c>
      <c r="B1710" s="33" t="s">
        <v>185</v>
      </c>
      <c r="C1710" s="49">
        <f t="shared" si="78"/>
        <v>0.15464895635673626</v>
      </c>
      <c r="D1710" s="33">
        <v>16083342</v>
      </c>
      <c r="E1710" s="33" t="s">
        <v>1053</v>
      </c>
      <c r="F1710" s="33" t="s">
        <v>4159</v>
      </c>
      <c r="H1710" s="35">
        <v>16</v>
      </c>
      <c r="I1710" s="35">
        <v>79</v>
      </c>
      <c r="J1710" s="41"/>
      <c r="K1710" s="42"/>
      <c r="L1710" s="51">
        <f t="shared" si="79"/>
        <v>16</v>
      </c>
      <c r="M1710" s="49">
        <f t="shared" si="80"/>
        <v>0.20253164556962025</v>
      </c>
    </row>
    <row r="1711" spans="1:13" s="50" customFormat="1" ht="14.5" x14ac:dyDescent="0.35">
      <c r="A1711" s="33">
        <v>133500</v>
      </c>
      <c r="B1711" s="33" t="s">
        <v>185</v>
      </c>
      <c r="C1711" s="49">
        <f t="shared" si="78"/>
        <v>0.15464895635673626</v>
      </c>
      <c r="D1711" s="33">
        <v>400</v>
      </c>
      <c r="E1711" s="33" t="s">
        <v>1054</v>
      </c>
      <c r="F1711" s="33" t="s">
        <v>4160</v>
      </c>
      <c r="H1711" s="35">
        <v>0</v>
      </c>
      <c r="I1711" s="35">
        <v>13</v>
      </c>
      <c r="J1711" s="41"/>
      <c r="K1711" s="42"/>
      <c r="L1711" s="51">
        <f t="shared" si="79"/>
        <v>0</v>
      </c>
      <c r="M1711" s="49">
        <f t="shared" si="80"/>
        <v>0</v>
      </c>
    </row>
    <row r="1712" spans="1:13" s="50" customFormat="1" ht="14.5" x14ac:dyDescent="0.35">
      <c r="A1712" s="33">
        <v>133500</v>
      </c>
      <c r="B1712" s="33" t="s">
        <v>185</v>
      </c>
      <c r="C1712" s="49">
        <f t="shared" si="78"/>
        <v>0.15464895635673626</v>
      </c>
      <c r="D1712" s="33">
        <v>63390</v>
      </c>
      <c r="E1712" s="33" t="s">
        <v>1055</v>
      </c>
      <c r="F1712" s="33" t="s">
        <v>4161</v>
      </c>
      <c r="H1712" s="35">
        <v>43</v>
      </c>
      <c r="I1712" s="35">
        <v>319</v>
      </c>
      <c r="J1712" s="41"/>
      <c r="K1712" s="42"/>
      <c r="L1712" s="51">
        <f t="shared" si="79"/>
        <v>43</v>
      </c>
      <c r="M1712" s="49">
        <f t="shared" si="80"/>
        <v>0.13479623824451412</v>
      </c>
    </row>
    <row r="1713" spans="1:13" s="50" customFormat="1" ht="14.5" x14ac:dyDescent="0.35">
      <c r="A1713" s="33">
        <v>133500</v>
      </c>
      <c r="B1713" s="33" t="s">
        <v>185</v>
      </c>
      <c r="C1713" s="49">
        <f t="shared" si="78"/>
        <v>0.15464895635673626</v>
      </c>
      <c r="D1713" s="33">
        <v>63391</v>
      </c>
      <c r="E1713" s="33" t="s">
        <v>1056</v>
      </c>
      <c r="F1713" s="33" t="s">
        <v>4162</v>
      </c>
      <c r="H1713" s="35">
        <v>44</v>
      </c>
      <c r="I1713" s="35">
        <v>231</v>
      </c>
      <c r="J1713" s="41"/>
      <c r="K1713" s="42"/>
      <c r="L1713" s="51">
        <f t="shared" si="79"/>
        <v>44</v>
      </c>
      <c r="M1713" s="49">
        <f t="shared" si="80"/>
        <v>0.19047619047619047</v>
      </c>
    </row>
    <row r="1714" spans="1:13" s="50" customFormat="1" ht="14.5" x14ac:dyDescent="0.35">
      <c r="A1714" s="33">
        <v>133500</v>
      </c>
      <c r="B1714" s="33" t="s">
        <v>185</v>
      </c>
      <c r="C1714" s="49">
        <f t="shared" si="78"/>
        <v>0.15464895635673626</v>
      </c>
      <c r="D1714" s="33">
        <v>63392</v>
      </c>
      <c r="E1714" s="33" t="s">
        <v>1057</v>
      </c>
      <c r="F1714" s="33" t="s">
        <v>4163</v>
      </c>
      <c r="H1714" s="35">
        <v>19</v>
      </c>
      <c r="I1714" s="35">
        <v>228</v>
      </c>
      <c r="J1714" s="41"/>
      <c r="K1714" s="42"/>
      <c r="L1714" s="51">
        <f t="shared" si="79"/>
        <v>19</v>
      </c>
      <c r="M1714" s="49">
        <f t="shared" si="80"/>
        <v>8.3333333333333329E-2</v>
      </c>
    </row>
    <row r="1715" spans="1:13" s="50" customFormat="1" ht="14.5" x14ac:dyDescent="0.35">
      <c r="A1715" s="33">
        <v>133240</v>
      </c>
      <c r="B1715" s="33" t="s">
        <v>365</v>
      </c>
      <c r="C1715" s="49">
        <f t="shared" si="78"/>
        <v>0.20938628158844766</v>
      </c>
      <c r="D1715" s="33">
        <v>62582</v>
      </c>
      <c r="E1715" s="33" t="s">
        <v>1807</v>
      </c>
      <c r="F1715" s="33" t="s">
        <v>4164</v>
      </c>
      <c r="H1715" s="35">
        <v>49</v>
      </c>
      <c r="I1715" s="35">
        <v>246</v>
      </c>
      <c r="J1715" s="41"/>
      <c r="K1715" s="42"/>
      <c r="L1715" s="51">
        <f t="shared" si="79"/>
        <v>49</v>
      </c>
      <c r="M1715" s="49">
        <f t="shared" si="80"/>
        <v>0.1991869918699187</v>
      </c>
    </row>
    <row r="1716" spans="1:13" s="50" customFormat="1" ht="14.5" x14ac:dyDescent="0.35">
      <c r="A1716" s="33">
        <v>133240</v>
      </c>
      <c r="B1716" s="33" t="s">
        <v>365</v>
      </c>
      <c r="C1716" s="49">
        <f t="shared" si="78"/>
        <v>0.20938628158844766</v>
      </c>
      <c r="D1716" s="33">
        <v>62583</v>
      </c>
      <c r="E1716" s="33" t="s">
        <v>1808</v>
      </c>
      <c r="F1716" s="33" t="s">
        <v>4165</v>
      </c>
      <c r="H1716" s="35">
        <v>37</v>
      </c>
      <c r="I1716" s="35">
        <v>181</v>
      </c>
      <c r="J1716" s="41"/>
      <c r="K1716" s="42"/>
      <c r="L1716" s="51">
        <f t="shared" si="79"/>
        <v>37</v>
      </c>
      <c r="M1716" s="49">
        <f t="shared" si="80"/>
        <v>0.20441988950276244</v>
      </c>
    </row>
    <row r="1717" spans="1:13" s="50" customFormat="1" ht="14.5" x14ac:dyDescent="0.35">
      <c r="A1717" s="33">
        <v>133240</v>
      </c>
      <c r="B1717" s="33" t="s">
        <v>365</v>
      </c>
      <c r="C1717" s="49">
        <f t="shared" si="78"/>
        <v>0.20938628158844766</v>
      </c>
      <c r="D1717" s="33">
        <v>202952</v>
      </c>
      <c r="E1717" s="33" t="s">
        <v>1809</v>
      </c>
      <c r="F1717" s="33" t="s">
        <v>4166</v>
      </c>
      <c r="H1717" s="35">
        <v>30</v>
      </c>
      <c r="I1717" s="35">
        <v>127</v>
      </c>
      <c r="J1717" s="41"/>
      <c r="K1717" s="42"/>
      <c r="L1717" s="51">
        <f t="shared" si="79"/>
        <v>30</v>
      </c>
      <c r="M1717" s="49">
        <f t="shared" si="80"/>
        <v>0.23622047244094488</v>
      </c>
    </row>
    <row r="1718" spans="1:13" s="50" customFormat="1" ht="14.5" x14ac:dyDescent="0.35">
      <c r="A1718" s="33">
        <v>133063</v>
      </c>
      <c r="B1718" s="33" t="s">
        <v>229</v>
      </c>
      <c r="C1718" s="49">
        <f t="shared" si="78"/>
        <v>0.53526220614828213</v>
      </c>
      <c r="D1718" s="33">
        <v>61946</v>
      </c>
      <c r="E1718" s="33" t="s">
        <v>1184</v>
      </c>
      <c r="F1718" s="33" t="s">
        <v>4167</v>
      </c>
      <c r="H1718" s="35">
        <v>110</v>
      </c>
      <c r="I1718" s="35">
        <v>188</v>
      </c>
      <c r="J1718" s="41"/>
      <c r="K1718" s="42"/>
      <c r="L1718" s="51">
        <f t="shared" si="79"/>
        <v>110</v>
      </c>
      <c r="M1718" s="49">
        <f t="shared" si="80"/>
        <v>0.58510638297872342</v>
      </c>
    </row>
    <row r="1719" spans="1:13" s="50" customFormat="1" ht="14.5" x14ac:dyDescent="0.35">
      <c r="A1719" s="33">
        <v>133063</v>
      </c>
      <c r="B1719" s="33" t="s">
        <v>229</v>
      </c>
      <c r="C1719" s="49">
        <f t="shared" si="78"/>
        <v>0.53526220614828213</v>
      </c>
      <c r="D1719" s="33">
        <v>61945</v>
      </c>
      <c r="E1719" s="33" t="s">
        <v>1185</v>
      </c>
      <c r="F1719" s="33" t="s">
        <v>4168</v>
      </c>
      <c r="H1719" s="35">
        <v>119</v>
      </c>
      <c r="I1719" s="35">
        <v>239</v>
      </c>
      <c r="J1719" s="41"/>
      <c r="K1719" s="42"/>
      <c r="L1719" s="51">
        <f t="shared" si="79"/>
        <v>119</v>
      </c>
      <c r="M1719" s="49">
        <f t="shared" si="80"/>
        <v>0.497907949790795</v>
      </c>
    </row>
    <row r="1720" spans="1:13" s="50" customFormat="1" ht="14.5" x14ac:dyDescent="0.35">
      <c r="A1720" s="33">
        <v>133063</v>
      </c>
      <c r="B1720" s="33" t="s">
        <v>229</v>
      </c>
      <c r="C1720" s="49">
        <f t="shared" ref="C1720:C1783" si="81">SUMIF($B$2:$B$2241,B1720,$L$2:$L$2241)/(SUMIF($B$2:$B$2241,B1720,$I$2:$I$2241))</f>
        <v>0.53526220614828213</v>
      </c>
      <c r="D1720" s="33">
        <v>62818</v>
      </c>
      <c r="E1720" s="33" t="s">
        <v>1186</v>
      </c>
      <c r="F1720" s="33" t="s">
        <v>4169</v>
      </c>
      <c r="H1720" s="35">
        <v>67</v>
      </c>
      <c r="I1720" s="35">
        <v>126</v>
      </c>
      <c r="J1720" s="41"/>
      <c r="K1720" s="42"/>
      <c r="L1720" s="51">
        <f t="shared" si="79"/>
        <v>67</v>
      </c>
      <c r="M1720" s="49">
        <f t="shared" si="80"/>
        <v>0.53174603174603174</v>
      </c>
    </row>
    <row r="1721" spans="1:13" s="50" customFormat="1" ht="14.5" x14ac:dyDescent="0.35">
      <c r="A1721" s="33">
        <v>133109</v>
      </c>
      <c r="B1721" s="33" t="s">
        <v>393</v>
      </c>
      <c r="C1721" s="49">
        <f t="shared" si="81"/>
        <v>0.13481126423007789</v>
      </c>
      <c r="D1721" s="33">
        <v>850</v>
      </c>
      <c r="E1721" s="33" t="s">
        <v>1952</v>
      </c>
      <c r="F1721" s="33" t="s">
        <v>4170</v>
      </c>
      <c r="H1721" s="35">
        <v>14</v>
      </c>
      <c r="I1721" s="35">
        <v>78</v>
      </c>
      <c r="J1721" s="41"/>
      <c r="K1721" s="42"/>
      <c r="L1721" s="51">
        <f t="shared" si="79"/>
        <v>14</v>
      </c>
      <c r="M1721" s="49">
        <f t="shared" si="80"/>
        <v>0.17948717948717949</v>
      </c>
    </row>
    <row r="1722" spans="1:13" s="50" customFormat="1" ht="14.5" x14ac:dyDescent="0.35">
      <c r="A1722" s="33">
        <v>133109</v>
      </c>
      <c r="B1722" s="33" t="s">
        <v>393</v>
      </c>
      <c r="C1722" s="49">
        <f t="shared" si="81"/>
        <v>0.13481126423007789</v>
      </c>
      <c r="D1722" s="33">
        <v>62072</v>
      </c>
      <c r="E1722" s="33" t="s">
        <v>1953</v>
      </c>
      <c r="F1722" s="33" t="s">
        <v>4171</v>
      </c>
      <c r="H1722" s="35">
        <v>96</v>
      </c>
      <c r="I1722" s="35">
        <v>675</v>
      </c>
      <c r="J1722" s="41"/>
      <c r="K1722" s="42"/>
      <c r="L1722" s="51">
        <f t="shared" si="79"/>
        <v>96</v>
      </c>
      <c r="M1722" s="49">
        <f t="shared" si="80"/>
        <v>0.14222222222222222</v>
      </c>
    </row>
    <row r="1723" spans="1:13" s="50" customFormat="1" ht="14.5" x14ac:dyDescent="0.35">
      <c r="A1723" s="33">
        <v>133109</v>
      </c>
      <c r="B1723" s="33" t="s">
        <v>393</v>
      </c>
      <c r="C1723" s="49">
        <f t="shared" si="81"/>
        <v>0.13481126423007789</v>
      </c>
      <c r="D1723" s="33">
        <v>62042</v>
      </c>
      <c r="E1723" s="33" t="s">
        <v>1954</v>
      </c>
      <c r="F1723" s="33" t="s">
        <v>4172</v>
      </c>
      <c r="H1723" s="35">
        <v>49</v>
      </c>
      <c r="I1723" s="35">
        <v>430</v>
      </c>
      <c r="J1723" s="41"/>
      <c r="K1723" s="42"/>
      <c r="L1723" s="51">
        <f t="shared" si="79"/>
        <v>49</v>
      </c>
      <c r="M1723" s="49">
        <f t="shared" si="80"/>
        <v>0.11395348837209303</v>
      </c>
    </row>
    <row r="1724" spans="1:13" s="50" customFormat="1" ht="14.5" x14ac:dyDescent="0.35">
      <c r="A1724" s="33">
        <v>133109</v>
      </c>
      <c r="B1724" s="33" t="s">
        <v>393</v>
      </c>
      <c r="C1724" s="49">
        <f t="shared" si="81"/>
        <v>0.13481126423007789</v>
      </c>
      <c r="D1724" s="33">
        <v>205071</v>
      </c>
      <c r="E1724" s="33" t="s">
        <v>1955</v>
      </c>
      <c r="F1724" s="33" t="s">
        <v>4173</v>
      </c>
      <c r="H1724" s="35">
        <v>66</v>
      </c>
      <c r="I1724" s="35">
        <v>486</v>
      </c>
      <c r="J1724" s="41"/>
      <c r="K1724" s="42"/>
      <c r="L1724" s="51">
        <f t="shared" si="79"/>
        <v>66</v>
      </c>
      <c r="M1724" s="49">
        <f t="shared" si="80"/>
        <v>0.13580246913580246</v>
      </c>
    </row>
    <row r="1725" spans="1:13" s="50" customFormat="1" ht="14.5" x14ac:dyDescent="0.35">
      <c r="A1725" s="33">
        <v>133122</v>
      </c>
      <c r="B1725" s="33" t="s">
        <v>362</v>
      </c>
      <c r="C1725" s="49">
        <f t="shared" si="81"/>
        <v>0.31068840579710144</v>
      </c>
      <c r="D1725" s="33">
        <v>62030</v>
      </c>
      <c r="E1725" s="33" t="s">
        <v>1800</v>
      </c>
      <c r="F1725" s="33" t="s">
        <v>4174</v>
      </c>
      <c r="H1725" s="35">
        <v>40</v>
      </c>
      <c r="I1725" s="35">
        <v>85</v>
      </c>
      <c r="J1725" s="41"/>
      <c r="K1725" s="42"/>
      <c r="L1725" s="51">
        <f t="shared" si="79"/>
        <v>40</v>
      </c>
      <c r="M1725" s="49">
        <f t="shared" si="80"/>
        <v>0.47058823529411764</v>
      </c>
    </row>
    <row r="1726" spans="1:13" s="50" customFormat="1" ht="14.5" x14ac:dyDescent="0.35">
      <c r="A1726" s="33">
        <v>133122</v>
      </c>
      <c r="B1726" s="33" t="s">
        <v>362</v>
      </c>
      <c r="C1726" s="49">
        <f t="shared" si="81"/>
        <v>0.31068840579710144</v>
      </c>
      <c r="D1726" s="33">
        <v>62073</v>
      </c>
      <c r="E1726" s="33" t="s">
        <v>1801</v>
      </c>
      <c r="F1726" s="33" t="s">
        <v>4175</v>
      </c>
      <c r="H1726" s="35">
        <v>101</v>
      </c>
      <c r="I1726" s="35">
        <v>345</v>
      </c>
      <c r="J1726" s="41"/>
      <c r="K1726" s="42"/>
      <c r="L1726" s="51">
        <f t="shared" si="79"/>
        <v>101</v>
      </c>
      <c r="M1726" s="49">
        <f t="shared" si="80"/>
        <v>0.29275362318840581</v>
      </c>
    </row>
    <row r="1727" spans="1:13" s="50" customFormat="1" ht="14.5" x14ac:dyDescent="0.35">
      <c r="A1727" s="33">
        <v>133122</v>
      </c>
      <c r="B1727" s="33" t="s">
        <v>362</v>
      </c>
      <c r="C1727" s="49">
        <f t="shared" si="81"/>
        <v>0.31068840579710144</v>
      </c>
      <c r="D1727" s="33">
        <v>62074</v>
      </c>
      <c r="E1727" s="33" t="s">
        <v>1802</v>
      </c>
      <c r="F1727" s="33" t="s">
        <v>4176</v>
      </c>
      <c r="H1727" s="35">
        <v>77</v>
      </c>
      <c r="I1727" s="35">
        <v>307</v>
      </c>
      <c r="J1727" s="41"/>
      <c r="K1727" s="42"/>
      <c r="L1727" s="51">
        <f t="shared" si="79"/>
        <v>77</v>
      </c>
      <c r="M1727" s="49">
        <f t="shared" si="80"/>
        <v>0.250814332247557</v>
      </c>
    </row>
    <row r="1728" spans="1:13" s="50" customFormat="1" ht="14.5" x14ac:dyDescent="0.35">
      <c r="A1728" s="33">
        <v>133122</v>
      </c>
      <c r="B1728" s="33" t="s">
        <v>362</v>
      </c>
      <c r="C1728" s="49">
        <f t="shared" si="81"/>
        <v>0.31068840579710144</v>
      </c>
      <c r="D1728" s="33">
        <v>62075</v>
      </c>
      <c r="E1728" s="33" t="s">
        <v>1803</v>
      </c>
      <c r="F1728" s="33" t="s">
        <v>4177</v>
      </c>
      <c r="H1728" s="35">
        <v>125</v>
      </c>
      <c r="I1728" s="35">
        <v>367</v>
      </c>
      <c r="J1728" s="41"/>
      <c r="K1728" s="42"/>
      <c r="L1728" s="51">
        <f t="shared" si="79"/>
        <v>125</v>
      </c>
      <c r="M1728" s="49">
        <f t="shared" si="80"/>
        <v>0.34059945504087191</v>
      </c>
    </row>
    <row r="1729" spans="1:13" s="50" customFormat="1" ht="14.5" x14ac:dyDescent="0.35">
      <c r="A1729" s="33">
        <v>132908</v>
      </c>
      <c r="B1729" s="33" t="s">
        <v>308</v>
      </c>
      <c r="C1729" s="49">
        <f t="shared" si="81"/>
        <v>0.43031358885017423</v>
      </c>
      <c r="D1729" s="33">
        <v>61413</v>
      </c>
      <c r="E1729" s="33" t="s">
        <v>1585</v>
      </c>
      <c r="F1729" s="33" t="s">
        <v>4178</v>
      </c>
      <c r="H1729" s="35">
        <v>152</v>
      </c>
      <c r="I1729" s="35">
        <v>354</v>
      </c>
      <c r="J1729" s="41"/>
      <c r="K1729" s="42"/>
      <c r="L1729" s="51">
        <f t="shared" si="79"/>
        <v>152</v>
      </c>
      <c r="M1729" s="49">
        <f t="shared" si="80"/>
        <v>0.42937853107344631</v>
      </c>
    </row>
    <row r="1730" spans="1:13" s="50" customFormat="1" ht="14.5" x14ac:dyDescent="0.35">
      <c r="A1730" s="33">
        <v>132908</v>
      </c>
      <c r="B1730" s="33" t="s">
        <v>308</v>
      </c>
      <c r="C1730" s="49">
        <f t="shared" si="81"/>
        <v>0.43031358885017423</v>
      </c>
      <c r="D1730" s="33">
        <v>61415</v>
      </c>
      <c r="E1730" s="33" t="s">
        <v>1586</v>
      </c>
      <c r="F1730" s="33" t="s">
        <v>4179</v>
      </c>
      <c r="H1730" s="35">
        <v>244</v>
      </c>
      <c r="I1730" s="35">
        <v>542</v>
      </c>
      <c r="J1730" s="41"/>
      <c r="K1730" s="42"/>
      <c r="L1730" s="51">
        <f t="shared" ref="L1730:L1793" si="82">IF(K1730="",H1730,(MIN(I1730,(K1730*1.6*I1730))))</f>
        <v>244</v>
      </c>
      <c r="M1730" s="49">
        <f t="shared" ref="M1730:M1793" si="83">IF(L1730=0,0,(L1730/I1730))</f>
        <v>0.45018450184501846</v>
      </c>
    </row>
    <row r="1731" spans="1:13" s="50" customFormat="1" ht="14.5" x14ac:dyDescent="0.35">
      <c r="A1731" s="33">
        <v>132908</v>
      </c>
      <c r="B1731" s="33" t="s">
        <v>308</v>
      </c>
      <c r="C1731" s="49">
        <f t="shared" si="81"/>
        <v>0.43031358885017423</v>
      </c>
      <c r="D1731" s="33">
        <v>61414</v>
      </c>
      <c r="E1731" s="33" t="s">
        <v>1587</v>
      </c>
      <c r="F1731" s="33" t="s">
        <v>4180</v>
      </c>
      <c r="H1731" s="35">
        <v>98</v>
      </c>
      <c r="I1731" s="35">
        <v>252</v>
      </c>
      <c r="J1731" s="41"/>
      <c r="K1731" s="42"/>
      <c r="L1731" s="51">
        <f t="shared" si="82"/>
        <v>98</v>
      </c>
      <c r="M1731" s="49">
        <f t="shared" si="83"/>
        <v>0.3888888888888889</v>
      </c>
    </row>
    <row r="1732" spans="1:13" s="50" customFormat="1" ht="14.5" x14ac:dyDescent="0.35">
      <c r="A1732" s="33">
        <v>132854</v>
      </c>
      <c r="B1732" s="33" t="s">
        <v>236</v>
      </c>
      <c r="C1732" s="49">
        <f t="shared" si="81"/>
        <v>0.34194214876033058</v>
      </c>
      <c r="D1732" s="33">
        <v>60941</v>
      </c>
      <c r="E1732" s="33" t="s">
        <v>1232</v>
      </c>
      <c r="F1732" s="33" t="s">
        <v>4181</v>
      </c>
      <c r="H1732" s="35">
        <v>331</v>
      </c>
      <c r="I1732" s="35">
        <v>968</v>
      </c>
      <c r="J1732" s="41"/>
      <c r="K1732" s="42"/>
      <c r="L1732" s="51">
        <f t="shared" si="82"/>
        <v>331</v>
      </c>
      <c r="M1732" s="49">
        <f t="shared" si="83"/>
        <v>0.34194214876033058</v>
      </c>
    </row>
    <row r="1733" spans="1:13" s="50" customFormat="1" ht="14.5" x14ac:dyDescent="0.35">
      <c r="A1733" s="33">
        <v>132994</v>
      </c>
      <c r="B1733" s="33" t="s">
        <v>398</v>
      </c>
      <c r="C1733" s="49">
        <f t="shared" si="81"/>
        <v>0.27767888928444284</v>
      </c>
      <c r="D1733" s="33">
        <v>61699</v>
      </c>
      <c r="E1733" s="33" t="s">
        <v>1976</v>
      </c>
      <c r="F1733" s="33" t="s">
        <v>4182</v>
      </c>
      <c r="H1733" s="35">
        <v>137</v>
      </c>
      <c r="I1733" s="35">
        <v>572</v>
      </c>
      <c r="J1733" s="41"/>
      <c r="K1733" s="42"/>
      <c r="L1733" s="51">
        <f t="shared" si="82"/>
        <v>137</v>
      </c>
      <c r="M1733" s="49">
        <f t="shared" si="83"/>
        <v>0.2395104895104895</v>
      </c>
    </row>
    <row r="1734" spans="1:13" s="50" customFormat="1" ht="14.5" x14ac:dyDescent="0.35">
      <c r="A1734" s="33">
        <v>132994</v>
      </c>
      <c r="B1734" s="33" t="s">
        <v>398</v>
      </c>
      <c r="C1734" s="49">
        <f t="shared" si="81"/>
        <v>0.27767888928444284</v>
      </c>
      <c r="D1734" s="33">
        <v>61680</v>
      </c>
      <c r="E1734" s="33" t="s">
        <v>1977</v>
      </c>
      <c r="F1734" s="33" t="s">
        <v>4183</v>
      </c>
      <c r="H1734" s="35">
        <v>113</v>
      </c>
      <c r="I1734" s="35">
        <v>452</v>
      </c>
      <c r="J1734" s="41"/>
      <c r="K1734" s="42"/>
      <c r="L1734" s="51">
        <f t="shared" si="82"/>
        <v>113</v>
      </c>
      <c r="M1734" s="49">
        <f t="shared" si="83"/>
        <v>0.25</v>
      </c>
    </row>
    <row r="1735" spans="1:13" s="50" customFormat="1" ht="14.5" x14ac:dyDescent="0.35">
      <c r="A1735" s="33">
        <v>132994</v>
      </c>
      <c r="B1735" s="33" t="s">
        <v>398</v>
      </c>
      <c r="C1735" s="49">
        <f t="shared" si="81"/>
        <v>0.27767888928444284</v>
      </c>
      <c r="D1735" s="33">
        <v>61632</v>
      </c>
      <c r="E1735" s="33" t="s">
        <v>1978</v>
      </c>
      <c r="F1735" s="33" t="s">
        <v>4184</v>
      </c>
      <c r="H1735" s="35">
        <v>36</v>
      </c>
      <c r="I1735" s="35">
        <v>110</v>
      </c>
      <c r="J1735" s="41"/>
      <c r="K1735" s="42"/>
      <c r="L1735" s="51">
        <f t="shared" si="82"/>
        <v>36</v>
      </c>
      <c r="M1735" s="49">
        <f t="shared" si="83"/>
        <v>0.32727272727272727</v>
      </c>
    </row>
    <row r="1736" spans="1:13" s="50" customFormat="1" ht="14.5" x14ac:dyDescent="0.35">
      <c r="A1736" s="33">
        <v>132994</v>
      </c>
      <c r="B1736" s="33" t="s">
        <v>398</v>
      </c>
      <c r="C1736" s="49">
        <f t="shared" si="81"/>
        <v>0.27767888928444284</v>
      </c>
      <c r="D1736" s="33">
        <v>61679</v>
      </c>
      <c r="E1736" s="33" t="s">
        <v>1979</v>
      </c>
      <c r="F1736" s="33" t="s">
        <v>4185</v>
      </c>
      <c r="H1736" s="35">
        <v>222</v>
      </c>
      <c r="I1736" s="35">
        <v>829</v>
      </c>
      <c r="J1736" s="41"/>
      <c r="K1736" s="42"/>
      <c r="L1736" s="51">
        <f t="shared" si="82"/>
        <v>222</v>
      </c>
      <c r="M1736" s="49">
        <f t="shared" si="83"/>
        <v>0.26779252110977081</v>
      </c>
    </row>
    <row r="1737" spans="1:13" s="50" customFormat="1" ht="14.5" x14ac:dyDescent="0.35">
      <c r="A1737" s="33">
        <v>132994</v>
      </c>
      <c r="B1737" s="33" t="s">
        <v>398</v>
      </c>
      <c r="C1737" s="49">
        <f t="shared" si="81"/>
        <v>0.27767888928444284</v>
      </c>
      <c r="D1737" s="33">
        <v>61698</v>
      </c>
      <c r="E1737" s="33" t="s">
        <v>1980</v>
      </c>
      <c r="F1737" s="33" t="s">
        <v>4186</v>
      </c>
      <c r="H1737" s="35">
        <v>166</v>
      </c>
      <c r="I1737" s="35">
        <v>625</v>
      </c>
      <c r="J1737" s="41"/>
      <c r="K1737" s="42"/>
      <c r="L1737" s="51">
        <f t="shared" si="82"/>
        <v>166</v>
      </c>
      <c r="M1737" s="49">
        <f t="shared" si="83"/>
        <v>0.2656</v>
      </c>
    </row>
    <row r="1738" spans="1:13" s="50" customFormat="1" ht="14.5" x14ac:dyDescent="0.35">
      <c r="A1738" s="33">
        <v>132994</v>
      </c>
      <c r="B1738" s="33" t="s">
        <v>398</v>
      </c>
      <c r="C1738" s="49">
        <f t="shared" si="81"/>
        <v>0.27767888928444284</v>
      </c>
      <c r="D1738" s="33">
        <v>61681</v>
      </c>
      <c r="E1738" s="33" t="s">
        <v>1981</v>
      </c>
      <c r="F1738" s="33" t="s">
        <v>4187</v>
      </c>
      <c r="H1738" s="35">
        <v>106</v>
      </c>
      <c r="I1738" s="35">
        <v>221</v>
      </c>
      <c r="J1738" s="41"/>
      <c r="K1738" s="42"/>
      <c r="L1738" s="51">
        <f t="shared" si="82"/>
        <v>106</v>
      </c>
      <c r="M1738" s="49">
        <f t="shared" si="83"/>
        <v>0.47963800904977377</v>
      </c>
    </row>
    <row r="1739" spans="1:13" s="50" customFormat="1" ht="14.5" x14ac:dyDescent="0.35">
      <c r="A1739" s="33">
        <v>8107</v>
      </c>
      <c r="B1739" s="33" t="s">
        <v>309</v>
      </c>
      <c r="C1739" s="49">
        <f t="shared" si="81"/>
        <v>1</v>
      </c>
      <c r="D1739" s="33"/>
      <c r="E1739" s="33" t="s">
        <v>1588</v>
      </c>
      <c r="F1739" s="33" t="s">
        <v>4188</v>
      </c>
      <c r="H1739" s="35"/>
      <c r="I1739" s="35">
        <v>72</v>
      </c>
      <c r="J1739" s="41">
        <v>2014</v>
      </c>
      <c r="K1739" s="42">
        <v>0.72219999999999995</v>
      </c>
      <c r="L1739" s="51">
        <f t="shared" si="82"/>
        <v>72</v>
      </c>
      <c r="M1739" s="49">
        <f t="shared" si="83"/>
        <v>1</v>
      </c>
    </row>
    <row r="1740" spans="1:13" s="50" customFormat="1" ht="14.5" x14ac:dyDescent="0.35">
      <c r="A1740" s="33">
        <v>8001</v>
      </c>
      <c r="B1740" s="33" t="s">
        <v>2380</v>
      </c>
      <c r="C1740" s="49">
        <f t="shared" si="81"/>
        <v>0.88743169398907107</v>
      </c>
      <c r="D1740" s="33">
        <v>8121</v>
      </c>
      <c r="E1740" s="33" t="s">
        <v>310</v>
      </c>
      <c r="F1740" s="33" t="s">
        <v>4189</v>
      </c>
      <c r="H1740" s="35"/>
      <c r="I1740" s="35">
        <v>436</v>
      </c>
      <c r="J1740" s="41">
        <v>2014</v>
      </c>
      <c r="K1740" s="42">
        <v>0.81189999999999996</v>
      </c>
      <c r="L1740" s="51">
        <f t="shared" si="82"/>
        <v>436</v>
      </c>
      <c r="M1740" s="49">
        <f t="shared" si="83"/>
        <v>1</v>
      </c>
    </row>
    <row r="1741" spans="1:13" s="50" customFormat="1" ht="14.5" x14ac:dyDescent="0.35">
      <c r="A1741" s="33">
        <v>8001</v>
      </c>
      <c r="B1741" s="33" t="s">
        <v>2380</v>
      </c>
      <c r="C1741" s="49">
        <f t="shared" si="81"/>
        <v>0.88743169398907107</v>
      </c>
      <c r="D1741" s="33">
        <v>8115</v>
      </c>
      <c r="E1741" s="33" t="s">
        <v>4190</v>
      </c>
      <c r="F1741" s="33" t="s">
        <v>4191</v>
      </c>
      <c r="H1741" s="35">
        <v>163</v>
      </c>
      <c r="I1741" s="35">
        <v>227</v>
      </c>
      <c r="J1741" s="41"/>
      <c r="K1741" s="42"/>
      <c r="L1741" s="51">
        <f t="shared" si="82"/>
        <v>163</v>
      </c>
      <c r="M1741" s="49">
        <f t="shared" si="83"/>
        <v>0.7180616740088106</v>
      </c>
    </row>
    <row r="1742" spans="1:13" s="50" customFormat="1" ht="14.5" x14ac:dyDescent="0.35">
      <c r="A1742" s="33">
        <v>8001</v>
      </c>
      <c r="B1742" s="33" t="s">
        <v>2380</v>
      </c>
      <c r="C1742" s="49">
        <f t="shared" si="81"/>
        <v>0.88743169398907107</v>
      </c>
      <c r="D1742" s="33">
        <v>8124</v>
      </c>
      <c r="E1742" s="33" t="s">
        <v>315</v>
      </c>
      <c r="F1742" s="33" t="s">
        <v>4192</v>
      </c>
      <c r="H1742" s="35">
        <v>213</v>
      </c>
      <c r="I1742" s="35">
        <v>252</v>
      </c>
      <c r="J1742" s="41"/>
      <c r="K1742" s="42"/>
      <c r="L1742" s="51">
        <f t="shared" si="82"/>
        <v>213</v>
      </c>
      <c r="M1742" s="49">
        <f t="shared" si="83"/>
        <v>0.84523809523809523</v>
      </c>
    </row>
    <row r="1743" spans="1:13" s="50" customFormat="1" ht="14.5" x14ac:dyDescent="0.35">
      <c r="A1743" s="33">
        <v>133333</v>
      </c>
      <c r="B1743" s="33" t="s">
        <v>138</v>
      </c>
      <c r="C1743" s="49">
        <f t="shared" si="81"/>
        <v>0.54635761589403975</v>
      </c>
      <c r="D1743" s="33">
        <v>62845</v>
      </c>
      <c r="E1743" s="33" t="s">
        <v>767</v>
      </c>
      <c r="F1743" s="33" t="s">
        <v>4193</v>
      </c>
      <c r="H1743" s="35">
        <v>71</v>
      </c>
      <c r="I1743" s="35">
        <v>145</v>
      </c>
      <c r="J1743" s="41"/>
      <c r="K1743" s="42"/>
      <c r="L1743" s="51">
        <f t="shared" si="82"/>
        <v>71</v>
      </c>
      <c r="M1743" s="49">
        <f t="shared" si="83"/>
        <v>0.48965517241379308</v>
      </c>
    </row>
    <row r="1744" spans="1:13" s="50" customFormat="1" ht="14.5" x14ac:dyDescent="0.35">
      <c r="A1744" s="33">
        <v>133333</v>
      </c>
      <c r="B1744" s="33" t="s">
        <v>138</v>
      </c>
      <c r="C1744" s="49">
        <f t="shared" si="81"/>
        <v>0.54635761589403975</v>
      </c>
      <c r="D1744" s="33">
        <v>62846</v>
      </c>
      <c r="E1744" s="33" t="s">
        <v>768</v>
      </c>
      <c r="F1744" s="33" t="s">
        <v>4194</v>
      </c>
      <c r="H1744" s="35">
        <v>51</v>
      </c>
      <c r="I1744" s="35">
        <v>92</v>
      </c>
      <c r="J1744" s="41"/>
      <c r="K1744" s="42"/>
      <c r="L1744" s="51">
        <f t="shared" si="82"/>
        <v>51</v>
      </c>
      <c r="M1744" s="49">
        <f t="shared" si="83"/>
        <v>0.55434782608695654</v>
      </c>
    </row>
    <row r="1745" spans="1:13" s="50" customFormat="1" ht="14.5" x14ac:dyDescent="0.35">
      <c r="A1745" s="33">
        <v>133333</v>
      </c>
      <c r="B1745" s="33" t="s">
        <v>138</v>
      </c>
      <c r="C1745" s="49">
        <f t="shared" si="81"/>
        <v>0.54635761589403975</v>
      </c>
      <c r="D1745" s="33">
        <v>62847</v>
      </c>
      <c r="E1745" s="33" t="s">
        <v>769</v>
      </c>
      <c r="F1745" s="33" t="s">
        <v>4195</v>
      </c>
      <c r="H1745" s="35">
        <v>43</v>
      </c>
      <c r="I1745" s="35">
        <v>65</v>
      </c>
      <c r="J1745" s="41"/>
      <c r="K1745" s="42"/>
      <c r="L1745" s="51">
        <f t="shared" si="82"/>
        <v>43</v>
      </c>
      <c r="M1745" s="49">
        <f t="shared" si="83"/>
        <v>0.66153846153846152</v>
      </c>
    </row>
    <row r="1746" spans="1:13" s="50" customFormat="1" ht="14.5" x14ac:dyDescent="0.35">
      <c r="A1746" s="33">
        <v>133183</v>
      </c>
      <c r="B1746" s="33" t="s">
        <v>164</v>
      </c>
      <c r="C1746" s="49">
        <f t="shared" si="81"/>
        <v>0.24584717607973422</v>
      </c>
      <c r="D1746" s="33">
        <v>62315</v>
      </c>
      <c r="E1746" s="33" t="s">
        <v>940</v>
      </c>
      <c r="F1746" s="33" t="s">
        <v>4196</v>
      </c>
      <c r="H1746" s="35">
        <v>64</v>
      </c>
      <c r="I1746" s="35">
        <v>248</v>
      </c>
      <c r="J1746" s="41"/>
      <c r="K1746" s="42"/>
      <c r="L1746" s="51">
        <f t="shared" si="82"/>
        <v>64</v>
      </c>
      <c r="M1746" s="49">
        <f t="shared" si="83"/>
        <v>0.25806451612903225</v>
      </c>
    </row>
    <row r="1747" spans="1:13" s="50" customFormat="1" ht="14.5" x14ac:dyDescent="0.35">
      <c r="A1747" s="33">
        <v>133183</v>
      </c>
      <c r="B1747" s="33" t="s">
        <v>164</v>
      </c>
      <c r="C1747" s="49">
        <f t="shared" si="81"/>
        <v>0.24584717607973422</v>
      </c>
      <c r="D1747" s="33">
        <v>62316</v>
      </c>
      <c r="E1747" s="33" t="s">
        <v>941</v>
      </c>
      <c r="F1747" s="33" t="s">
        <v>4197</v>
      </c>
      <c r="H1747" s="35">
        <v>45</v>
      </c>
      <c r="I1747" s="35">
        <v>192</v>
      </c>
      <c r="J1747" s="41"/>
      <c r="K1747" s="42"/>
      <c r="L1747" s="51">
        <f t="shared" si="82"/>
        <v>45</v>
      </c>
      <c r="M1747" s="49">
        <f t="shared" si="83"/>
        <v>0.234375</v>
      </c>
    </row>
    <row r="1748" spans="1:13" s="50" customFormat="1" ht="14.5" x14ac:dyDescent="0.35">
      <c r="A1748" s="33">
        <v>133183</v>
      </c>
      <c r="B1748" s="33" t="s">
        <v>164</v>
      </c>
      <c r="C1748" s="49">
        <f t="shared" si="81"/>
        <v>0.24584717607973422</v>
      </c>
      <c r="D1748" s="33">
        <v>221832</v>
      </c>
      <c r="E1748" s="33" t="s">
        <v>942</v>
      </c>
      <c r="F1748" s="33" t="s">
        <v>4198</v>
      </c>
      <c r="H1748" s="35">
        <v>33</v>
      </c>
      <c r="I1748" s="35">
        <v>127</v>
      </c>
      <c r="J1748" s="41"/>
      <c r="K1748" s="42"/>
      <c r="L1748" s="51">
        <f t="shared" si="82"/>
        <v>33</v>
      </c>
      <c r="M1748" s="49">
        <f t="shared" si="83"/>
        <v>0.25984251968503935</v>
      </c>
    </row>
    <row r="1749" spans="1:13" s="50" customFormat="1" ht="14.5" x14ac:dyDescent="0.35">
      <c r="A1749" s="33">
        <v>133183</v>
      </c>
      <c r="B1749" s="33" t="s">
        <v>164</v>
      </c>
      <c r="C1749" s="49">
        <f t="shared" si="81"/>
        <v>0.24584717607973422</v>
      </c>
      <c r="D1749" s="33">
        <v>15966039</v>
      </c>
      <c r="E1749" s="33" t="s">
        <v>943</v>
      </c>
      <c r="F1749" s="33" t="s">
        <v>4199</v>
      </c>
      <c r="H1749" s="35">
        <v>6</v>
      </c>
      <c r="I1749" s="35">
        <v>35</v>
      </c>
      <c r="J1749" s="41"/>
      <c r="K1749" s="42"/>
      <c r="L1749" s="51">
        <f t="shared" si="82"/>
        <v>6</v>
      </c>
      <c r="M1749" s="49">
        <f t="shared" si="83"/>
        <v>0.17142857142857143</v>
      </c>
    </row>
    <row r="1750" spans="1:13" s="50" customFormat="1" ht="14.5" x14ac:dyDescent="0.35">
      <c r="A1750" s="33">
        <v>133161</v>
      </c>
      <c r="B1750" s="33" t="s">
        <v>341</v>
      </c>
      <c r="C1750" s="49">
        <f t="shared" si="81"/>
        <v>0.28358881875563569</v>
      </c>
      <c r="D1750" s="33">
        <v>62084</v>
      </c>
      <c r="E1750" s="33" t="s">
        <v>1732</v>
      </c>
      <c r="F1750" s="33" t="s">
        <v>4200</v>
      </c>
      <c r="H1750" s="35">
        <v>92</v>
      </c>
      <c r="I1750" s="35">
        <v>421</v>
      </c>
      <c r="J1750" s="41"/>
      <c r="K1750" s="42"/>
      <c r="L1750" s="51">
        <f t="shared" si="82"/>
        <v>92</v>
      </c>
      <c r="M1750" s="49">
        <f t="shared" si="83"/>
        <v>0.21852731591448932</v>
      </c>
    </row>
    <row r="1751" spans="1:13" s="50" customFormat="1" ht="14.5" x14ac:dyDescent="0.35">
      <c r="A1751" s="33">
        <v>133161</v>
      </c>
      <c r="B1751" s="33" t="s">
        <v>341</v>
      </c>
      <c r="C1751" s="49">
        <f t="shared" si="81"/>
        <v>0.28358881875563569</v>
      </c>
      <c r="D1751" s="33">
        <v>62216</v>
      </c>
      <c r="E1751" s="33" t="s">
        <v>1733</v>
      </c>
      <c r="F1751" s="33" t="s">
        <v>4201</v>
      </c>
      <c r="H1751" s="35">
        <v>239</v>
      </c>
      <c r="I1751" s="35">
        <v>690</v>
      </c>
      <c r="J1751" s="41"/>
      <c r="K1751" s="42"/>
      <c r="L1751" s="51">
        <f t="shared" si="82"/>
        <v>239</v>
      </c>
      <c r="M1751" s="49">
        <f t="shared" si="83"/>
        <v>0.34637681159420292</v>
      </c>
    </row>
    <row r="1752" spans="1:13" s="50" customFormat="1" ht="14.5" x14ac:dyDescent="0.35">
      <c r="A1752" s="33">
        <v>133161</v>
      </c>
      <c r="B1752" s="33" t="s">
        <v>341</v>
      </c>
      <c r="C1752" s="49">
        <f t="shared" si="81"/>
        <v>0.28358881875563569</v>
      </c>
      <c r="D1752" s="33">
        <v>62214</v>
      </c>
      <c r="E1752" s="33" t="s">
        <v>1734</v>
      </c>
      <c r="F1752" s="33" t="s">
        <v>4202</v>
      </c>
      <c r="H1752" s="35">
        <v>166</v>
      </c>
      <c r="I1752" s="35">
        <v>700</v>
      </c>
      <c r="J1752" s="41"/>
      <c r="K1752" s="42"/>
      <c r="L1752" s="51">
        <f t="shared" si="82"/>
        <v>166</v>
      </c>
      <c r="M1752" s="49">
        <f t="shared" si="83"/>
        <v>0.23714285714285716</v>
      </c>
    </row>
    <row r="1753" spans="1:13" s="50" customFormat="1" ht="14.5" x14ac:dyDescent="0.35">
      <c r="A1753" s="33">
        <v>133161</v>
      </c>
      <c r="B1753" s="33" t="s">
        <v>341</v>
      </c>
      <c r="C1753" s="49">
        <f t="shared" si="81"/>
        <v>0.28358881875563569</v>
      </c>
      <c r="D1753" s="33">
        <v>62215</v>
      </c>
      <c r="E1753" s="33" t="s">
        <v>1735</v>
      </c>
      <c r="F1753" s="33" t="s">
        <v>4203</v>
      </c>
      <c r="H1753" s="35">
        <v>132</v>
      </c>
      <c r="I1753" s="35">
        <v>407</v>
      </c>
      <c r="J1753" s="41"/>
      <c r="K1753" s="42"/>
      <c r="L1753" s="51">
        <f t="shared" si="82"/>
        <v>132</v>
      </c>
      <c r="M1753" s="49">
        <f t="shared" si="83"/>
        <v>0.32432432432432434</v>
      </c>
    </row>
    <row r="1754" spans="1:13" s="50" customFormat="1" ht="14.5" x14ac:dyDescent="0.35">
      <c r="A1754" s="33">
        <v>132997</v>
      </c>
      <c r="B1754" s="33" t="s">
        <v>450</v>
      </c>
      <c r="C1754" s="49">
        <f t="shared" si="81"/>
        <v>0.55109489051094895</v>
      </c>
      <c r="D1754" s="33">
        <v>61701</v>
      </c>
      <c r="E1754" s="33" t="s">
        <v>2138</v>
      </c>
      <c r="F1754" s="33" t="s">
        <v>4204</v>
      </c>
      <c r="H1754" s="35">
        <v>151</v>
      </c>
      <c r="I1754" s="35">
        <v>274</v>
      </c>
      <c r="J1754" s="41"/>
      <c r="K1754" s="42"/>
      <c r="L1754" s="51">
        <f t="shared" si="82"/>
        <v>151</v>
      </c>
      <c r="M1754" s="49">
        <f t="shared" si="83"/>
        <v>0.55109489051094895</v>
      </c>
    </row>
    <row r="1755" spans="1:13" s="50" customFormat="1" ht="14.5" x14ac:dyDescent="0.35">
      <c r="A1755" s="33">
        <v>133162</v>
      </c>
      <c r="B1755" s="33" t="s">
        <v>406</v>
      </c>
      <c r="C1755" s="49">
        <f t="shared" si="81"/>
        <v>0.431301652892562</v>
      </c>
      <c r="D1755" s="33">
        <v>62223</v>
      </c>
      <c r="E1755" s="33" t="s">
        <v>2006</v>
      </c>
      <c r="F1755" s="33" t="s">
        <v>4205</v>
      </c>
      <c r="H1755" s="35">
        <v>157</v>
      </c>
      <c r="I1755" s="35">
        <v>371</v>
      </c>
      <c r="J1755" s="41"/>
      <c r="K1755" s="42"/>
      <c r="L1755" s="51">
        <f t="shared" si="82"/>
        <v>157</v>
      </c>
      <c r="M1755" s="49">
        <f t="shared" si="83"/>
        <v>0.42318059299191374</v>
      </c>
    </row>
    <row r="1756" spans="1:13" s="50" customFormat="1" ht="14.5" x14ac:dyDescent="0.35">
      <c r="A1756" s="33">
        <v>133162</v>
      </c>
      <c r="B1756" s="33" t="s">
        <v>406</v>
      </c>
      <c r="C1756" s="49">
        <f t="shared" si="81"/>
        <v>0.431301652892562</v>
      </c>
      <c r="D1756" s="33">
        <v>16058126</v>
      </c>
      <c r="E1756" s="33" t="s">
        <v>2007</v>
      </c>
      <c r="F1756" s="33" t="s">
        <v>4206</v>
      </c>
      <c r="H1756" s="35">
        <v>197</v>
      </c>
      <c r="I1756" s="35">
        <v>360</v>
      </c>
      <c r="J1756" s="41"/>
      <c r="K1756" s="42"/>
      <c r="L1756" s="51">
        <f t="shared" si="82"/>
        <v>197</v>
      </c>
      <c r="M1756" s="49">
        <f t="shared" si="83"/>
        <v>0.54722222222222228</v>
      </c>
    </row>
    <row r="1757" spans="1:13" s="50" customFormat="1" ht="14.5" x14ac:dyDescent="0.35">
      <c r="A1757" s="33">
        <v>133162</v>
      </c>
      <c r="B1757" s="33" t="s">
        <v>406</v>
      </c>
      <c r="C1757" s="49">
        <f t="shared" si="81"/>
        <v>0.431301652892562</v>
      </c>
      <c r="D1757" s="33">
        <v>16072336</v>
      </c>
      <c r="E1757" s="33" t="s">
        <v>2008</v>
      </c>
      <c r="F1757" s="33" t="s">
        <v>4207</v>
      </c>
      <c r="H1757" s="35">
        <v>13</v>
      </c>
      <c r="I1757" s="35">
        <v>53</v>
      </c>
      <c r="J1757" s="41"/>
      <c r="K1757" s="42"/>
      <c r="L1757" s="51">
        <f t="shared" si="82"/>
        <v>13</v>
      </c>
      <c r="M1757" s="49">
        <f t="shared" si="83"/>
        <v>0.24528301886792453</v>
      </c>
    </row>
    <row r="1758" spans="1:13" s="50" customFormat="1" ht="14.5" x14ac:dyDescent="0.35">
      <c r="A1758" s="33">
        <v>133162</v>
      </c>
      <c r="B1758" s="33" t="s">
        <v>406</v>
      </c>
      <c r="C1758" s="49">
        <f t="shared" si="81"/>
        <v>0.431301652892562</v>
      </c>
      <c r="D1758" s="33">
        <v>62222</v>
      </c>
      <c r="E1758" s="33" t="s">
        <v>2009</v>
      </c>
      <c r="F1758" s="33" t="s">
        <v>4208</v>
      </c>
      <c r="H1758" s="35">
        <v>172</v>
      </c>
      <c r="I1758" s="35">
        <v>360</v>
      </c>
      <c r="J1758" s="41"/>
      <c r="K1758" s="42"/>
      <c r="L1758" s="51">
        <f t="shared" si="82"/>
        <v>172</v>
      </c>
      <c r="M1758" s="49">
        <f t="shared" si="83"/>
        <v>0.4777777777777778</v>
      </c>
    </row>
    <row r="1759" spans="1:13" s="50" customFormat="1" ht="14.5" x14ac:dyDescent="0.35">
      <c r="A1759" s="33">
        <v>133162</v>
      </c>
      <c r="B1759" s="33" t="s">
        <v>406</v>
      </c>
      <c r="C1759" s="49">
        <f t="shared" si="81"/>
        <v>0.431301652892562</v>
      </c>
      <c r="D1759" s="33">
        <v>62217</v>
      </c>
      <c r="E1759" s="33" t="s">
        <v>2010</v>
      </c>
      <c r="F1759" s="33" t="s">
        <v>4209</v>
      </c>
      <c r="H1759" s="35">
        <v>296</v>
      </c>
      <c r="I1759" s="35">
        <v>792</v>
      </c>
      <c r="J1759" s="41"/>
      <c r="K1759" s="42"/>
      <c r="L1759" s="51">
        <f t="shared" si="82"/>
        <v>296</v>
      </c>
      <c r="M1759" s="49">
        <f t="shared" si="83"/>
        <v>0.37373737373737376</v>
      </c>
    </row>
    <row r="1760" spans="1:13" s="50" customFormat="1" ht="14.5" x14ac:dyDescent="0.35">
      <c r="A1760" s="33">
        <v>132785</v>
      </c>
      <c r="B1760" s="33" t="s">
        <v>416</v>
      </c>
      <c r="C1760" s="49">
        <f t="shared" si="81"/>
        <v>0.99217545508390914</v>
      </c>
      <c r="D1760" s="33">
        <v>16069693</v>
      </c>
      <c r="E1760" s="33" t="s">
        <v>1254</v>
      </c>
      <c r="F1760" s="33" t="s">
        <v>4210</v>
      </c>
      <c r="H1760" s="35"/>
      <c r="I1760" s="35">
        <v>255</v>
      </c>
      <c r="J1760" s="41">
        <v>2015</v>
      </c>
      <c r="K1760" s="42">
        <v>0.60235000000000005</v>
      </c>
      <c r="L1760" s="51">
        <f t="shared" si="82"/>
        <v>245.75880000000004</v>
      </c>
      <c r="M1760" s="49">
        <f t="shared" si="83"/>
        <v>0.96376000000000017</v>
      </c>
    </row>
    <row r="1761" spans="1:13" s="50" customFormat="1" ht="14.5" x14ac:dyDescent="0.35">
      <c r="A1761" s="33">
        <v>132785</v>
      </c>
      <c r="B1761" s="33" t="s">
        <v>416</v>
      </c>
      <c r="C1761" s="49">
        <f t="shared" si="81"/>
        <v>0.99217545508390914</v>
      </c>
      <c r="D1761" s="33">
        <v>60422</v>
      </c>
      <c r="E1761" s="33" t="s">
        <v>2034</v>
      </c>
      <c r="F1761" s="33" t="s">
        <v>4211</v>
      </c>
      <c r="H1761" s="35">
        <v>110</v>
      </c>
      <c r="I1761" s="35">
        <v>110</v>
      </c>
      <c r="J1761" s="41"/>
      <c r="K1761" s="42"/>
      <c r="L1761" s="51">
        <f t="shared" si="82"/>
        <v>110</v>
      </c>
      <c r="M1761" s="49">
        <f t="shared" si="83"/>
        <v>1</v>
      </c>
    </row>
    <row r="1762" spans="1:13" s="50" customFormat="1" ht="14.5" x14ac:dyDescent="0.35">
      <c r="A1762" s="33">
        <v>132785</v>
      </c>
      <c r="B1762" s="33" t="s">
        <v>416</v>
      </c>
      <c r="C1762" s="49">
        <f t="shared" si="81"/>
        <v>0.99217545508390914</v>
      </c>
      <c r="D1762" s="33">
        <v>60656</v>
      </c>
      <c r="E1762" s="33" t="s">
        <v>960</v>
      </c>
      <c r="F1762" s="33" t="s">
        <v>4212</v>
      </c>
      <c r="H1762" s="35">
        <v>299</v>
      </c>
      <c r="I1762" s="35">
        <v>302</v>
      </c>
      <c r="J1762" s="41"/>
      <c r="K1762" s="42"/>
      <c r="L1762" s="51">
        <f t="shared" si="82"/>
        <v>299</v>
      </c>
      <c r="M1762" s="49">
        <f t="shared" si="83"/>
        <v>0.99006622516556286</v>
      </c>
    </row>
    <row r="1763" spans="1:13" s="50" customFormat="1" ht="14.5" x14ac:dyDescent="0.35">
      <c r="A1763" s="33">
        <v>132785</v>
      </c>
      <c r="B1763" s="33" t="s">
        <v>416</v>
      </c>
      <c r="C1763" s="49">
        <f t="shared" si="81"/>
        <v>0.99217545508390914</v>
      </c>
      <c r="D1763" s="33">
        <v>60646</v>
      </c>
      <c r="E1763" s="33" t="s">
        <v>76</v>
      </c>
      <c r="F1763" s="33" t="s">
        <v>4213</v>
      </c>
      <c r="H1763" s="35">
        <v>599</v>
      </c>
      <c r="I1763" s="35">
        <v>608</v>
      </c>
      <c r="J1763" s="41"/>
      <c r="K1763" s="42"/>
      <c r="L1763" s="51">
        <f t="shared" si="82"/>
        <v>599</v>
      </c>
      <c r="M1763" s="49">
        <f t="shared" si="83"/>
        <v>0.98519736842105265</v>
      </c>
    </row>
    <row r="1764" spans="1:13" s="50" customFormat="1" ht="14.5" x14ac:dyDescent="0.35">
      <c r="A1764" s="33">
        <v>132785</v>
      </c>
      <c r="B1764" s="33" t="s">
        <v>416</v>
      </c>
      <c r="C1764" s="49">
        <f t="shared" si="81"/>
        <v>0.99217545508390914</v>
      </c>
      <c r="D1764" s="33">
        <v>16046974</v>
      </c>
      <c r="E1764" s="33" t="s">
        <v>4214</v>
      </c>
      <c r="F1764" s="33" t="s">
        <v>4215</v>
      </c>
      <c r="H1764" s="35">
        <v>184</v>
      </c>
      <c r="I1764" s="35">
        <v>185</v>
      </c>
      <c r="J1764" s="41"/>
      <c r="K1764" s="42"/>
      <c r="L1764" s="51">
        <f t="shared" si="82"/>
        <v>184</v>
      </c>
      <c r="M1764" s="49">
        <f t="shared" si="83"/>
        <v>0.99459459459459465</v>
      </c>
    </row>
    <row r="1765" spans="1:13" s="50" customFormat="1" ht="14.5" x14ac:dyDescent="0.35">
      <c r="A1765" s="33">
        <v>132785</v>
      </c>
      <c r="B1765" s="33" t="s">
        <v>416</v>
      </c>
      <c r="C1765" s="49">
        <f t="shared" si="81"/>
        <v>0.99217545508390914</v>
      </c>
      <c r="D1765" s="33">
        <v>16046978</v>
      </c>
      <c r="E1765" s="33" t="s">
        <v>4216</v>
      </c>
      <c r="F1765" s="33" t="s">
        <v>4217</v>
      </c>
      <c r="H1765" s="35">
        <v>134</v>
      </c>
      <c r="I1765" s="35">
        <v>135</v>
      </c>
      <c r="J1765" s="41"/>
      <c r="K1765" s="42"/>
      <c r="L1765" s="51">
        <f t="shared" si="82"/>
        <v>134</v>
      </c>
      <c r="M1765" s="49">
        <f t="shared" si="83"/>
        <v>0.99259259259259258</v>
      </c>
    </row>
    <row r="1766" spans="1:13" s="50" customFormat="1" ht="14.5" x14ac:dyDescent="0.35">
      <c r="A1766" s="33">
        <v>132785</v>
      </c>
      <c r="B1766" s="33" t="s">
        <v>416</v>
      </c>
      <c r="C1766" s="49">
        <f t="shared" si="81"/>
        <v>0.99217545508390914</v>
      </c>
      <c r="D1766" s="33">
        <v>16069691</v>
      </c>
      <c r="E1766" s="33" t="s">
        <v>4218</v>
      </c>
      <c r="F1766" s="33" t="s">
        <v>4219</v>
      </c>
      <c r="H1766" s="35">
        <v>94</v>
      </c>
      <c r="I1766" s="35">
        <v>94</v>
      </c>
      <c r="J1766" s="41"/>
      <c r="K1766" s="42"/>
      <c r="L1766" s="51">
        <f t="shared" si="82"/>
        <v>94</v>
      </c>
      <c r="M1766" s="49">
        <f t="shared" si="83"/>
        <v>1</v>
      </c>
    </row>
    <row r="1767" spans="1:13" s="50" customFormat="1" ht="14.5" x14ac:dyDescent="0.35">
      <c r="A1767" s="33">
        <v>132785</v>
      </c>
      <c r="B1767" s="33" t="s">
        <v>416</v>
      </c>
      <c r="C1767" s="49">
        <f t="shared" si="81"/>
        <v>0.99217545508390914</v>
      </c>
      <c r="D1767" s="33">
        <v>60643</v>
      </c>
      <c r="E1767" s="33" t="s">
        <v>2035</v>
      </c>
      <c r="F1767" s="33" t="s">
        <v>4220</v>
      </c>
      <c r="H1767" s="35">
        <v>508</v>
      </c>
      <c r="I1767" s="35">
        <v>509</v>
      </c>
      <c r="J1767" s="41"/>
      <c r="K1767" s="42"/>
      <c r="L1767" s="51">
        <f t="shared" si="82"/>
        <v>508</v>
      </c>
      <c r="M1767" s="49">
        <f t="shared" si="83"/>
        <v>0.99803536345776034</v>
      </c>
    </row>
    <row r="1768" spans="1:13" s="50" customFormat="1" ht="14.5" x14ac:dyDescent="0.35">
      <c r="A1768" s="33">
        <v>132785</v>
      </c>
      <c r="B1768" s="33" t="s">
        <v>416</v>
      </c>
      <c r="C1768" s="49">
        <f t="shared" si="81"/>
        <v>0.99217545508390914</v>
      </c>
      <c r="D1768" s="33">
        <v>16046973</v>
      </c>
      <c r="E1768" s="33" t="s">
        <v>2036</v>
      </c>
      <c r="F1768" s="33" t="s">
        <v>4221</v>
      </c>
      <c r="H1768" s="35">
        <v>129</v>
      </c>
      <c r="I1768" s="35">
        <v>129</v>
      </c>
      <c r="J1768" s="41"/>
      <c r="K1768" s="42"/>
      <c r="L1768" s="51">
        <f t="shared" si="82"/>
        <v>129</v>
      </c>
      <c r="M1768" s="49">
        <f t="shared" si="83"/>
        <v>1</v>
      </c>
    </row>
    <row r="1769" spans="1:13" s="50" customFormat="1" ht="14.5" x14ac:dyDescent="0.35">
      <c r="A1769" s="33">
        <v>132785</v>
      </c>
      <c r="B1769" s="33" t="s">
        <v>416</v>
      </c>
      <c r="C1769" s="49">
        <f t="shared" si="81"/>
        <v>0.99217545508390914</v>
      </c>
      <c r="D1769" s="33">
        <v>16069692</v>
      </c>
      <c r="E1769" s="33" t="s">
        <v>2037</v>
      </c>
      <c r="F1769" s="33" t="s">
        <v>4222</v>
      </c>
      <c r="H1769" s="35">
        <v>70</v>
      </c>
      <c r="I1769" s="35">
        <v>71</v>
      </c>
      <c r="J1769" s="41"/>
      <c r="K1769" s="42"/>
      <c r="L1769" s="51">
        <f t="shared" si="82"/>
        <v>70</v>
      </c>
      <c r="M1769" s="49">
        <f t="shared" si="83"/>
        <v>0.9859154929577465</v>
      </c>
    </row>
    <row r="1770" spans="1:13" s="50" customFormat="1" ht="14.5" x14ac:dyDescent="0.35">
      <c r="A1770" s="33">
        <v>132785</v>
      </c>
      <c r="B1770" s="33" t="s">
        <v>416</v>
      </c>
      <c r="C1770" s="49">
        <f t="shared" si="81"/>
        <v>0.99217545508390914</v>
      </c>
      <c r="D1770" s="33">
        <v>60629</v>
      </c>
      <c r="E1770" s="33" t="s">
        <v>1203</v>
      </c>
      <c r="F1770" s="33" t="s">
        <v>4223</v>
      </c>
      <c r="H1770" s="35">
        <v>423</v>
      </c>
      <c r="I1770" s="35">
        <v>424</v>
      </c>
      <c r="J1770" s="41"/>
      <c r="K1770" s="42"/>
      <c r="L1770" s="51">
        <f t="shared" si="82"/>
        <v>423</v>
      </c>
      <c r="M1770" s="49">
        <f t="shared" si="83"/>
        <v>0.99764150943396224</v>
      </c>
    </row>
    <row r="1771" spans="1:13" s="50" customFormat="1" ht="14.5" x14ac:dyDescent="0.35">
      <c r="A1771" s="33">
        <v>132785</v>
      </c>
      <c r="B1771" s="33" t="s">
        <v>416</v>
      </c>
      <c r="C1771" s="49">
        <f t="shared" si="81"/>
        <v>0.99217545508390914</v>
      </c>
      <c r="D1771" s="33">
        <v>60642</v>
      </c>
      <c r="E1771" s="33" t="s">
        <v>1367</v>
      </c>
      <c r="F1771" s="33" t="s">
        <v>4224</v>
      </c>
      <c r="H1771" s="35">
        <v>632</v>
      </c>
      <c r="I1771" s="35">
        <v>637</v>
      </c>
      <c r="J1771" s="41"/>
      <c r="K1771" s="42"/>
      <c r="L1771" s="51">
        <f t="shared" si="82"/>
        <v>632</v>
      </c>
      <c r="M1771" s="49">
        <f t="shared" si="83"/>
        <v>0.99215070643642067</v>
      </c>
    </row>
    <row r="1772" spans="1:13" s="50" customFormat="1" ht="14.5" x14ac:dyDescent="0.35">
      <c r="A1772" s="33">
        <v>132785</v>
      </c>
      <c r="B1772" s="33" t="s">
        <v>416</v>
      </c>
      <c r="C1772" s="49">
        <f t="shared" si="81"/>
        <v>0.99217545508390914</v>
      </c>
      <c r="D1772" s="33">
        <v>60649</v>
      </c>
      <c r="E1772" s="33" t="s">
        <v>600</v>
      </c>
      <c r="F1772" s="33" t="s">
        <v>4225</v>
      </c>
      <c r="H1772" s="35">
        <v>313</v>
      </c>
      <c r="I1772" s="35">
        <v>315</v>
      </c>
      <c r="J1772" s="41"/>
      <c r="K1772" s="42"/>
      <c r="L1772" s="51">
        <f t="shared" si="82"/>
        <v>313</v>
      </c>
      <c r="M1772" s="49">
        <f t="shared" si="83"/>
        <v>0.99365079365079367</v>
      </c>
    </row>
    <row r="1773" spans="1:13" s="50" customFormat="1" ht="14.5" x14ac:dyDescent="0.35">
      <c r="A1773" s="33">
        <v>132785</v>
      </c>
      <c r="B1773" s="33" t="s">
        <v>416</v>
      </c>
      <c r="C1773" s="49">
        <f t="shared" si="81"/>
        <v>0.99217545508390914</v>
      </c>
      <c r="D1773" s="33">
        <v>60638</v>
      </c>
      <c r="E1773" s="33" t="s">
        <v>2038</v>
      </c>
      <c r="F1773" s="33" t="s">
        <v>4226</v>
      </c>
      <c r="H1773" s="35">
        <v>374</v>
      </c>
      <c r="I1773" s="35">
        <v>374</v>
      </c>
      <c r="J1773" s="41"/>
      <c r="K1773" s="42"/>
      <c r="L1773" s="51">
        <f t="shared" si="82"/>
        <v>374</v>
      </c>
      <c r="M1773" s="49">
        <f t="shared" si="83"/>
        <v>1</v>
      </c>
    </row>
    <row r="1774" spans="1:13" s="50" customFormat="1" ht="14.5" x14ac:dyDescent="0.35">
      <c r="A1774" s="33">
        <v>132785</v>
      </c>
      <c r="B1774" s="33" t="s">
        <v>416</v>
      </c>
      <c r="C1774" s="49">
        <f t="shared" si="81"/>
        <v>0.99217545508390914</v>
      </c>
      <c r="D1774" s="33">
        <v>60627</v>
      </c>
      <c r="E1774" s="33" t="s">
        <v>601</v>
      </c>
      <c r="F1774" s="33" t="s">
        <v>4227</v>
      </c>
      <c r="H1774" s="35"/>
      <c r="I1774" s="35">
        <v>420</v>
      </c>
      <c r="J1774" s="41">
        <v>2015</v>
      </c>
      <c r="K1774" s="42">
        <v>0.60235000000000005</v>
      </c>
      <c r="L1774" s="51">
        <f t="shared" si="82"/>
        <v>404.77920000000006</v>
      </c>
      <c r="M1774" s="49">
        <f t="shared" si="83"/>
        <v>0.96376000000000017</v>
      </c>
    </row>
    <row r="1775" spans="1:13" s="50" customFormat="1" ht="14.5" x14ac:dyDescent="0.35">
      <c r="A1775" s="33">
        <v>132785</v>
      </c>
      <c r="B1775" s="33" t="s">
        <v>416</v>
      </c>
      <c r="C1775" s="49">
        <f t="shared" si="81"/>
        <v>0.99217545508390914</v>
      </c>
      <c r="D1775" s="33">
        <v>16046977</v>
      </c>
      <c r="E1775" s="33" t="s">
        <v>2039</v>
      </c>
      <c r="F1775" s="33" t="s">
        <v>4228</v>
      </c>
      <c r="H1775" s="35">
        <v>428</v>
      </c>
      <c r="I1775" s="35">
        <v>429</v>
      </c>
      <c r="J1775" s="41"/>
      <c r="K1775" s="42"/>
      <c r="L1775" s="51">
        <f t="shared" si="82"/>
        <v>428</v>
      </c>
      <c r="M1775" s="49">
        <f t="shared" si="83"/>
        <v>0.99766899766899764</v>
      </c>
    </row>
    <row r="1776" spans="1:13" s="50" customFormat="1" ht="14.5" x14ac:dyDescent="0.35">
      <c r="A1776" s="33">
        <v>132785</v>
      </c>
      <c r="B1776" s="33" t="s">
        <v>416</v>
      </c>
      <c r="C1776" s="49">
        <f t="shared" si="81"/>
        <v>0.99217545508390914</v>
      </c>
      <c r="D1776" s="33">
        <v>60653</v>
      </c>
      <c r="E1776" s="33" t="s">
        <v>2040</v>
      </c>
      <c r="F1776" s="33" t="s">
        <v>4229</v>
      </c>
      <c r="H1776" s="35">
        <v>444</v>
      </c>
      <c r="I1776" s="35">
        <v>446</v>
      </c>
      <c r="J1776" s="41"/>
      <c r="K1776" s="42"/>
      <c r="L1776" s="51">
        <f t="shared" si="82"/>
        <v>444</v>
      </c>
      <c r="M1776" s="49">
        <f t="shared" si="83"/>
        <v>0.99551569506726456</v>
      </c>
    </row>
    <row r="1777" spans="1:13" s="50" customFormat="1" ht="14.5" x14ac:dyDescent="0.35">
      <c r="A1777" s="33">
        <v>132785</v>
      </c>
      <c r="B1777" s="33" t="s">
        <v>416</v>
      </c>
      <c r="C1777" s="49">
        <f t="shared" si="81"/>
        <v>0.99217545508390914</v>
      </c>
      <c r="D1777" s="33">
        <v>60641</v>
      </c>
      <c r="E1777" s="33" t="s">
        <v>999</v>
      </c>
      <c r="F1777" s="33" t="s">
        <v>4230</v>
      </c>
      <c r="H1777" s="35"/>
      <c r="I1777" s="35">
        <v>263</v>
      </c>
      <c r="J1777" s="41">
        <v>2015</v>
      </c>
      <c r="K1777" s="42">
        <v>0.60235000000000005</v>
      </c>
      <c r="L1777" s="51">
        <f t="shared" si="82"/>
        <v>253.46888000000004</v>
      </c>
      <c r="M1777" s="49">
        <f t="shared" si="83"/>
        <v>0.96376000000000017</v>
      </c>
    </row>
    <row r="1778" spans="1:13" s="50" customFormat="1" ht="14.5" x14ac:dyDescent="0.35">
      <c r="A1778" s="33">
        <v>132785</v>
      </c>
      <c r="B1778" s="33" t="s">
        <v>416</v>
      </c>
      <c r="C1778" s="49">
        <f t="shared" si="81"/>
        <v>0.99217545508390914</v>
      </c>
      <c r="D1778" s="33">
        <v>60655</v>
      </c>
      <c r="E1778" s="33" t="s">
        <v>1003</v>
      </c>
      <c r="F1778" s="33" t="s">
        <v>4231</v>
      </c>
      <c r="H1778" s="35">
        <v>1487</v>
      </c>
      <c r="I1778" s="35">
        <v>1489</v>
      </c>
      <c r="J1778" s="41"/>
      <c r="K1778" s="42"/>
      <c r="L1778" s="51">
        <f t="shared" si="82"/>
        <v>1487</v>
      </c>
      <c r="M1778" s="49">
        <f t="shared" si="83"/>
        <v>0.99865681665547346</v>
      </c>
    </row>
    <row r="1779" spans="1:13" s="50" customFormat="1" ht="14.5" x14ac:dyDescent="0.35">
      <c r="A1779" s="33">
        <v>132785</v>
      </c>
      <c r="B1779" s="33" t="s">
        <v>416</v>
      </c>
      <c r="C1779" s="49">
        <f t="shared" si="81"/>
        <v>0.99217545508390914</v>
      </c>
      <c r="D1779" s="33">
        <v>16046972</v>
      </c>
      <c r="E1779" s="33" t="s">
        <v>2041</v>
      </c>
      <c r="F1779" s="33" t="s">
        <v>4232</v>
      </c>
      <c r="H1779" s="35">
        <v>21</v>
      </c>
      <c r="I1779" s="35">
        <v>21</v>
      </c>
      <c r="J1779" s="41"/>
      <c r="K1779" s="42"/>
      <c r="L1779" s="51">
        <f t="shared" si="82"/>
        <v>21</v>
      </c>
      <c r="M1779" s="49">
        <f t="shared" si="83"/>
        <v>1</v>
      </c>
    </row>
    <row r="1780" spans="1:13" s="50" customFormat="1" ht="14.5" x14ac:dyDescent="0.35">
      <c r="A1780" s="33">
        <v>132785</v>
      </c>
      <c r="B1780" s="33" t="s">
        <v>416</v>
      </c>
      <c r="C1780" s="49">
        <f t="shared" si="81"/>
        <v>0.99217545508390914</v>
      </c>
      <c r="D1780" s="33">
        <v>60654</v>
      </c>
      <c r="E1780" s="33" t="s">
        <v>2042</v>
      </c>
      <c r="F1780" s="33" t="s">
        <v>4233</v>
      </c>
      <c r="H1780" s="35">
        <v>276</v>
      </c>
      <c r="I1780" s="35">
        <v>276</v>
      </c>
      <c r="J1780" s="41"/>
      <c r="K1780" s="42"/>
      <c r="L1780" s="51">
        <f t="shared" si="82"/>
        <v>276</v>
      </c>
      <c r="M1780" s="49">
        <f t="shared" si="83"/>
        <v>1</v>
      </c>
    </row>
    <row r="1781" spans="1:13" s="50" customFormat="1" ht="14.5" x14ac:dyDescent="0.35">
      <c r="A1781" s="33">
        <v>132785</v>
      </c>
      <c r="B1781" s="33" t="s">
        <v>416</v>
      </c>
      <c r="C1781" s="49">
        <f t="shared" si="81"/>
        <v>0.99217545508390914</v>
      </c>
      <c r="D1781" s="33">
        <v>16083900</v>
      </c>
      <c r="E1781" s="33" t="s">
        <v>2043</v>
      </c>
      <c r="F1781" s="33" t="s">
        <v>4234</v>
      </c>
      <c r="H1781" s="35">
        <v>210</v>
      </c>
      <c r="I1781" s="35">
        <v>211</v>
      </c>
      <c r="J1781" s="41"/>
      <c r="K1781" s="42"/>
      <c r="L1781" s="51">
        <f t="shared" si="82"/>
        <v>210</v>
      </c>
      <c r="M1781" s="49">
        <f t="shared" si="83"/>
        <v>0.99526066350710896</v>
      </c>
    </row>
    <row r="1782" spans="1:13" s="50" customFormat="1" ht="14.5" x14ac:dyDescent="0.35">
      <c r="A1782" s="33">
        <v>132785</v>
      </c>
      <c r="B1782" s="33" t="s">
        <v>416</v>
      </c>
      <c r="C1782" s="49">
        <f t="shared" si="81"/>
        <v>0.99217545508390914</v>
      </c>
      <c r="D1782" s="33">
        <v>60637</v>
      </c>
      <c r="E1782" s="33" t="s">
        <v>2044</v>
      </c>
      <c r="F1782" s="33" t="s">
        <v>4235</v>
      </c>
      <c r="H1782" s="35"/>
      <c r="I1782" s="35">
        <v>173</v>
      </c>
      <c r="J1782" s="41">
        <v>2015</v>
      </c>
      <c r="K1782" s="42">
        <v>0.60235000000000005</v>
      </c>
      <c r="L1782" s="51">
        <f t="shared" si="82"/>
        <v>166.73048000000003</v>
      </c>
      <c r="M1782" s="49">
        <f t="shared" si="83"/>
        <v>0.96376000000000017</v>
      </c>
    </row>
    <row r="1783" spans="1:13" s="50" customFormat="1" ht="14.5" x14ac:dyDescent="0.35">
      <c r="A1783" s="33">
        <v>132785</v>
      </c>
      <c r="B1783" s="33" t="s">
        <v>416</v>
      </c>
      <c r="C1783" s="49">
        <f t="shared" si="81"/>
        <v>0.99217545508390914</v>
      </c>
      <c r="D1783" s="33">
        <v>60647</v>
      </c>
      <c r="E1783" s="33" t="s">
        <v>2045</v>
      </c>
      <c r="F1783" s="33" t="s">
        <v>4236</v>
      </c>
      <c r="H1783" s="35">
        <v>1036</v>
      </c>
      <c r="I1783" s="35">
        <v>1040</v>
      </c>
      <c r="J1783" s="41"/>
      <c r="K1783" s="42"/>
      <c r="L1783" s="51">
        <f t="shared" si="82"/>
        <v>1036</v>
      </c>
      <c r="M1783" s="49">
        <f t="shared" si="83"/>
        <v>0.99615384615384617</v>
      </c>
    </row>
    <row r="1784" spans="1:13" s="50" customFormat="1" ht="14.5" x14ac:dyDescent="0.35">
      <c r="A1784" s="33">
        <v>132785</v>
      </c>
      <c r="B1784" s="33" t="s">
        <v>416</v>
      </c>
      <c r="C1784" s="49">
        <f t="shared" ref="C1784:C1847" si="84">SUMIF($B$2:$B$2241,B1784,$L$2:$L$2241)/(SUMIF($B$2:$B$2241,B1784,$I$2:$I$2241))</f>
        <v>0.99217545508390914</v>
      </c>
      <c r="D1784" s="33">
        <v>60657</v>
      </c>
      <c r="E1784" s="33" t="s">
        <v>2046</v>
      </c>
      <c r="F1784" s="33" t="s">
        <v>4237</v>
      </c>
      <c r="H1784" s="35">
        <v>690</v>
      </c>
      <c r="I1784" s="35">
        <v>694</v>
      </c>
      <c r="J1784" s="41"/>
      <c r="K1784" s="42"/>
      <c r="L1784" s="51">
        <f t="shared" si="82"/>
        <v>690</v>
      </c>
      <c r="M1784" s="49">
        <f t="shared" si="83"/>
        <v>0.99423631123919309</v>
      </c>
    </row>
    <row r="1785" spans="1:13" s="50" customFormat="1" ht="14.5" x14ac:dyDescent="0.35">
      <c r="A1785" s="33">
        <v>132785</v>
      </c>
      <c r="B1785" s="33" t="s">
        <v>416</v>
      </c>
      <c r="C1785" s="49">
        <f t="shared" si="84"/>
        <v>0.99217545508390914</v>
      </c>
      <c r="D1785" s="33">
        <v>60644</v>
      </c>
      <c r="E1785" s="33" t="s">
        <v>920</v>
      </c>
      <c r="F1785" s="33" t="s">
        <v>4238</v>
      </c>
      <c r="H1785" s="35">
        <v>519</v>
      </c>
      <c r="I1785" s="35">
        <v>520</v>
      </c>
      <c r="J1785" s="41"/>
      <c r="K1785" s="42"/>
      <c r="L1785" s="51">
        <f t="shared" si="82"/>
        <v>519</v>
      </c>
      <c r="M1785" s="49">
        <f t="shared" si="83"/>
        <v>0.99807692307692308</v>
      </c>
    </row>
    <row r="1786" spans="1:13" s="50" customFormat="1" ht="14.5" x14ac:dyDescent="0.35">
      <c r="A1786" s="33">
        <v>132790</v>
      </c>
      <c r="B1786" s="33" t="s">
        <v>417</v>
      </c>
      <c r="C1786" s="49">
        <f t="shared" si="84"/>
        <v>0.25624256837098691</v>
      </c>
      <c r="D1786" s="33">
        <v>207796</v>
      </c>
      <c r="E1786" s="33" t="s">
        <v>2047</v>
      </c>
      <c r="F1786" s="33" t="s">
        <v>4239</v>
      </c>
      <c r="H1786" s="35">
        <v>184</v>
      </c>
      <c r="I1786" s="35">
        <v>675</v>
      </c>
      <c r="J1786" s="41"/>
      <c r="K1786" s="42"/>
      <c r="L1786" s="51">
        <f t="shared" si="82"/>
        <v>184</v>
      </c>
      <c r="M1786" s="49">
        <f t="shared" si="83"/>
        <v>0.27259259259259261</v>
      </c>
    </row>
    <row r="1787" spans="1:13" s="50" customFormat="1" ht="14.5" x14ac:dyDescent="0.35">
      <c r="A1787" s="33">
        <v>132790</v>
      </c>
      <c r="B1787" s="33" t="s">
        <v>417</v>
      </c>
      <c r="C1787" s="49">
        <f t="shared" si="84"/>
        <v>0.25624256837098691</v>
      </c>
      <c r="D1787" s="33">
        <v>60663</v>
      </c>
      <c r="E1787" s="33" t="s">
        <v>2048</v>
      </c>
      <c r="F1787" s="33" t="s">
        <v>4240</v>
      </c>
      <c r="H1787" s="35">
        <v>103</v>
      </c>
      <c r="I1787" s="35">
        <v>494</v>
      </c>
      <c r="J1787" s="41"/>
      <c r="K1787" s="42"/>
      <c r="L1787" s="51">
        <f t="shared" si="82"/>
        <v>103</v>
      </c>
      <c r="M1787" s="49">
        <f t="shared" si="83"/>
        <v>0.20850202429149797</v>
      </c>
    </row>
    <row r="1788" spans="1:13" s="50" customFormat="1" ht="14.5" x14ac:dyDescent="0.35">
      <c r="A1788" s="33">
        <v>132790</v>
      </c>
      <c r="B1788" s="33" t="s">
        <v>417</v>
      </c>
      <c r="C1788" s="49">
        <f t="shared" si="84"/>
        <v>0.25624256837098691</v>
      </c>
      <c r="D1788" s="33">
        <v>60662</v>
      </c>
      <c r="E1788" s="33" t="s">
        <v>2049</v>
      </c>
      <c r="F1788" s="33" t="s">
        <v>4241</v>
      </c>
      <c r="H1788" s="35">
        <v>144</v>
      </c>
      <c r="I1788" s="35">
        <v>513</v>
      </c>
      <c r="J1788" s="41"/>
      <c r="K1788" s="42"/>
      <c r="L1788" s="51">
        <f t="shared" si="82"/>
        <v>144</v>
      </c>
      <c r="M1788" s="49">
        <f t="shared" si="83"/>
        <v>0.2807017543859649</v>
      </c>
    </row>
    <row r="1789" spans="1:13" s="50" customFormat="1" ht="14.5" x14ac:dyDescent="0.35">
      <c r="A1789" s="33">
        <v>133439</v>
      </c>
      <c r="B1789" s="33" t="s">
        <v>456</v>
      </c>
      <c r="C1789" s="49">
        <f t="shared" si="84"/>
        <v>0.52865329512893988</v>
      </c>
      <c r="D1789" s="33">
        <v>202764</v>
      </c>
      <c r="E1789" s="33" t="s">
        <v>2155</v>
      </c>
      <c r="F1789" s="33" t="s">
        <v>4242</v>
      </c>
      <c r="H1789" s="35">
        <v>107</v>
      </c>
      <c r="I1789" s="35">
        <v>202</v>
      </c>
      <c r="J1789" s="41"/>
      <c r="K1789" s="42"/>
      <c r="L1789" s="51">
        <f t="shared" si="82"/>
        <v>107</v>
      </c>
      <c r="M1789" s="49">
        <f t="shared" si="83"/>
        <v>0.52970297029702973</v>
      </c>
    </row>
    <row r="1790" spans="1:13" s="50" customFormat="1" ht="14.5" x14ac:dyDescent="0.35">
      <c r="A1790" s="33">
        <v>133439</v>
      </c>
      <c r="B1790" s="33" t="s">
        <v>456</v>
      </c>
      <c r="C1790" s="49">
        <f t="shared" si="84"/>
        <v>0.52865329512893988</v>
      </c>
      <c r="D1790" s="33">
        <v>63143</v>
      </c>
      <c r="E1790" s="33" t="s">
        <v>2156</v>
      </c>
      <c r="F1790" s="33" t="s">
        <v>4243</v>
      </c>
      <c r="H1790" s="35">
        <v>151</v>
      </c>
      <c r="I1790" s="35">
        <v>298</v>
      </c>
      <c r="J1790" s="41"/>
      <c r="K1790" s="42"/>
      <c r="L1790" s="51">
        <f t="shared" si="82"/>
        <v>151</v>
      </c>
      <c r="M1790" s="49">
        <f t="shared" si="83"/>
        <v>0.50671140939597314</v>
      </c>
    </row>
    <row r="1791" spans="1:13" s="50" customFormat="1" ht="14.5" x14ac:dyDescent="0.35">
      <c r="A1791" s="33">
        <v>133439</v>
      </c>
      <c r="B1791" s="33" t="s">
        <v>456</v>
      </c>
      <c r="C1791" s="49">
        <f t="shared" si="84"/>
        <v>0.52865329512893988</v>
      </c>
      <c r="D1791" s="33"/>
      <c r="E1791" s="33" t="s">
        <v>2157</v>
      </c>
      <c r="F1791" s="33" t="s">
        <v>4244</v>
      </c>
      <c r="H1791" s="35">
        <v>111</v>
      </c>
      <c r="I1791" s="35">
        <v>198</v>
      </c>
      <c r="J1791" s="41"/>
      <c r="K1791" s="42"/>
      <c r="L1791" s="51">
        <f t="shared" si="82"/>
        <v>111</v>
      </c>
      <c r="M1791" s="49">
        <f t="shared" si="83"/>
        <v>0.56060606060606055</v>
      </c>
    </row>
    <row r="1792" spans="1:13" s="50" customFormat="1" ht="14.5" x14ac:dyDescent="0.35">
      <c r="A1792" s="33">
        <v>133164</v>
      </c>
      <c r="B1792" s="33" t="s">
        <v>342</v>
      </c>
      <c r="C1792" s="49">
        <f t="shared" si="84"/>
        <v>0.29944289693593312</v>
      </c>
      <c r="D1792" s="33">
        <v>62225</v>
      </c>
      <c r="E1792" s="33" t="s">
        <v>1736</v>
      </c>
      <c r="F1792" s="33" t="s">
        <v>4245</v>
      </c>
      <c r="H1792" s="35">
        <v>154</v>
      </c>
      <c r="I1792" s="35">
        <v>495</v>
      </c>
      <c r="J1792" s="41"/>
      <c r="K1792" s="42"/>
      <c r="L1792" s="51">
        <f t="shared" si="82"/>
        <v>154</v>
      </c>
      <c r="M1792" s="49">
        <f t="shared" si="83"/>
        <v>0.31111111111111112</v>
      </c>
    </row>
    <row r="1793" spans="1:13" s="50" customFormat="1" ht="14.5" x14ac:dyDescent="0.35">
      <c r="A1793" s="33">
        <v>133164</v>
      </c>
      <c r="B1793" s="33" t="s">
        <v>342</v>
      </c>
      <c r="C1793" s="49">
        <f t="shared" si="84"/>
        <v>0.29944289693593312</v>
      </c>
      <c r="D1793" s="33">
        <v>62226</v>
      </c>
      <c r="E1793" s="33" t="s">
        <v>1737</v>
      </c>
      <c r="F1793" s="33" t="s">
        <v>4246</v>
      </c>
      <c r="H1793" s="35">
        <v>61</v>
      </c>
      <c r="I1793" s="35">
        <v>223</v>
      </c>
      <c r="J1793" s="41"/>
      <c r="K1793" s="42"/>
      <c r="L1793" s="51">
        <f t="shared" si="82"/>
        <v>61</v>
      </c>
      <c r="M1793" s="49">
        <f t="shared" si="83"/>
        <v>0.273542600896861</v>
      </c>
    </row>
    <row r="1794" spans="1:13" s="50" customFormat="1" ht="14.5" x14ac:dyDescent="0.35">
      <c r="A1794" s="33">
        <v>132886</v>
      </c>
      <c r="B1794" s="33" t="s">
        <v>311</v>
      </c>
      <c r="C1794" s="49">
        <f t="shared" si="84"/>
        <v>0.14719848053181386</v>
      </c>
      <c r="D1794" s="33">
        <v>61160</v>
      </c>
      <c r="E1794" s="33" t="s">
        <v>1589</v>
      </c>
      <c r="F1794" s="33" t="s">
        <v>4247</v>
      </c>
      <c r="H1794" s="35">
        <v>84</v>
      </c>
      <c r="I1794" s="35">
        <v>545</v>
      </c>
      <c r="J1794" s="41"/>
      <c r="K1794" s="42"/>
      <c r="L1794" s="51">
        <f t="shared" ref="L1794:L1857" si="85">IF(K1794="",H1794,(MIN(I1794,(K1794*1.6*I1794))))</f>
        <v>84</v>
      </c>
      <c r="M1794" s="49">
        <f t="shared" ref="M1794:M1857" si="86">IF(L1794=0,0,(L1794/I1794))</f>
        <v>0.15412844036697249</v>
      </c>
    </row>
    <row r="1795" spans="1:13" s="50" customFormat="1" ht="14.5" x14ac:dyDescent="0.35">
      <c r="A1795" s="33">
        <v>132886</v>
      </c>
      <c r="B1795" s="33" t="s">
        <v>311</v>
      </c>
      <c r="C1795" s="49">
        <f t="shared" si="84"/>
        <v>0.14719848053181386</v>
      </c>
      <c r="D1795" s="33">
        <v>61158</v>
      </c>
      <c r="E1795" s="33" t="s">
        <v>1590</v>
      </c>
      <c r="F1795" s="33" t="s">
        <v>4248</v>
      </c>
      <c r="H1795" s="35">
        <v>76</v>
      </c>
      <c r="I1795" s="35">
        <v>585</v>
      </c>
      <c r="J1795" s="41"/>
      <c r="K1795" s="42"/>
      <c r="L1795" s="51">
        <f t="shared" si="85"/>
        <v>76</v>
      </c>
      <c r="M1795" s="49">
        <f t="shared" si="86"/>
        <v>0.12991452991452992</v>
      </c>
    </row>
    <row r="1796" spans="1:13" s="50" customFormat="1" ht="14.5" x14ac:dyDescent="0.35">
      <c r="A1796" s="33">
        <v>132886</v>
      </c>
      <c r="B1796" s="33" t="s">
        <v>311</v>
      </c>
      <c r="C1796" s="49">
        <f t="shared" si="84"/>
        <v>0.14719848053181386</v>
      </c>
      <c r="D1796" s="33">
        <v>16070491</v>
      </c>
      <c r="E1796" s="33" t="s">
        <v>1591</v>
      </c>
      <c r="F1796" s="33" t="s">
        <v>4249</v>
      </c>
      <c r="H1796" s="35">
        <v>8</v>
      </c>
      <c r="I1796" s="35">
        <v>21</v>
      </c>
      <c r="J1796" s="41"/>
      <c r="K1796" s="42"/>
      <c r="L1796" s="51">
        <f t="shared" si="85"/>
        <v>8</v>
      </c>
      <c r="M1796" s="49">
        <f t="shared" si="86"/>
        <v>0.38095238095238093</v>
      </c>
    </row>
    <row r="1797" spans="1:13" s="50" customFormat="1" ht="14.5" x14ac:dyDescent="0.35">
      <c r="A1797" s="33">
        <v>132886</v>
      </c>
      <c r="B1797" s="33" t="s">
        <v>311</v>
      </c>
      <c r="C1797" s="49">
        <f t="shared" si="84"/>
        <v>0.14719848053181386</v>
      </c>
      <c r="D1797" s="33">
        <v>61159</v>
      </c>
      <c r="E1797" s="33" t="s">
        <v>1592</v>
      </c>
      <c r="F1797" s="33" t="s">
        <v>4250</v>
      </c>
      <c r="H1797" s="35">
        <v>97</v>
      </c>
      <c r="I1797" s="35">
        <v>652</v>
      </c>
      <c r="J1797" s="41"/>
      <c r="K1797" s="42"/>
      <c r="L1797" s="51">
        <f t="shared" si="85"/>
        <v>97</v>
      </c>
      <c r="M1797" s="49">
        <f t="shared" si="86"/>
        <v>0.14877300613496933</v>
      </c>
    </row>
    <row r="1798" spans="1:13" s="50" customFormat="1" ht="14.5" x14ac:dyDescent="0.35">
      <c r="A1798" s="33">
        <v>132886</v>
      </c>
      <c r="B1798" s="33" t="s">
        <v>311</v>
      </c>
      <c r="C1798" s="49">
        <f t="shared" si="84"/>
        <v>0.14719848053181386</v>
      </c>
      <c r="D1798" s="33">
        <v>61162</v>
      </c>
      <c r="E1798" s="33" t="s">
        <v>1593</v>
      </c>
      <c r="F1798" s="33" t="s">
        <v>4251</v>
      </c>
      <c r="H1798" s="35">
        <v>45</v>
      </c>
      <c r="I1798" s="35">
        <v>303</v>
      </c>
      <c r="J1798" s="41"/>
      <c r="K1798" s="42"/>
      <c r="L1798" s="51">
        <f t="shared" si="85"/>
        <v>45</v>
      </c>
      <c r="M1798" s="49">
        <f t="shared" si="86"/>
        <v>0.14851485148514851</v>
      </c>
    </row>
    <row r="1799" spans="1:13" s="50" customFormat="1" ht="14.5" x14ac:dyDescent="0.35">
      <c r="A1799" s="33">
        <v>132999</v>
      </c>
      <c r="B1799" s="33" t="s">
        <v>255</v>
      </c>
      <c r="C1799" s="49">
        <f t="shared" si="84"/>
        <v>0.33787465940054495</v>
      </c>
      <c r="D1799" s="33">
        <v>61702</v>
      </c>
      <c r="E1799" s="33" t="s">
        <v>1291</v>
      </c>
      <c r="F1799" s="33" t="s">
        <v>4252</v>
      </c>
      <c r="H1799" s="35">
        <v>65</v>
      </c>
      <c r="I1799" s="35">
        <v>167</v>
      </c>
      <c r="J1799" s="41"/>
      <c r="K1799" s="42"/>
      <c r="L1799" s="51">
        <f t="shared" si="85"/>
        <v>65</v>
      </c>
      <c r="M1799" s="49">
        <f t="shared" si="86"/>
        <v>0.38922155688622756</v>
      </c>
    </row>
    <row r="1800" spans="1:13" s="50" customFormat="1" ht="14.5" x14ac:dyDescent="0.35">
      <c r="A1800" s="33">
        <v>132999</v>
      </c>
      <c r="B1800" s="33" t="s">
        <v>255</v>
      </c>
      <c r="C1800" s="49">
        <f t="shared" si="84"/>
        <v>0.33787465940054495</v>
      </c>
      <c r="D1800" s="33">
        <v>61703</v>
      </c>
      <c r="E1800" s="33" t="s">
        <v>1292</v>
      </c>
      <c r="F1800" s="33" t="s">
        <v>4253</v>
      </c>
      <c r="H1800" s="35">
        <v>30</v>
      </c>
      <c r="I1800" s="35">
        <v>117</v>
      </c>
      <c r="J1800" s="41"/>
      <c r="K1800" s="42"/>
      <c r="L1800" s="51">
        <f t="shared" si="85"/>
        <v>30</v>
      </c>
      <c r="M1800" s="49">
        <f t="shared" si="86"/>
        <v>0.25641025641025639</v>
      </c>
    </row>
    <row r="1801" spans="1:13" s="50" customFormat="1" ht="14.5" x14ac:dyDescent="0.35">
      <c r="A1801" s="33">
        <v>132999</v>
      </c>
      <c r="B1801" s="33" t="s">
        <v>255</v>
      </c>
      <c r="C1801" s="49">
        <f t="shared" si="84"/>
        <v>0.33787465940054495</v>
      </c>
      <c r="D1801" s="33">
        <v>158216</v>
      </c>
      <c r="E1801" s="33" t="s">
        <v>1293</v>
      </c>
      <c r="F1801" s="33" t="s">
        <v>4254</v>
      </c>
      <c r="H1801" s="35">
        <v>29</v>
      </c>
      <c r="I1801" s="35">
        <v>83</v>
      </c>
      <c r="J1801" s="41"/>
      <c r="K1801" s="42"/>
      <c r="L1801" s="51">
        <f t="shared" si="85"/>
        <v>29</v>
      </c>
      <c r="M1801" s="49">
        <f t="shared" si="86"/>
        <v>0.3493975903614458</v>
      </c>
    </row>
    <row r="1802" spans="1:13" s="50" customFormat="1" ht="14.5" x14ac:dyDescent="0.35">
      <c r="A1802" s="33">
        <v>132855</v>
      </c>
      <c r="B1802" s="33" t="s">
        <v>237</v>
      </c>
      <c r="C1802" s="49">
        <f t="shared" si="84"/>
        <v>0.37291666666666667</v>
      </c>
      <c r="D1802" s="33">
        <v>60942</v>
      </c>
      <c r="E1802" s="33" t="s">
        <v>1233</v>
      </c>
      <c r="F1802" s="33" t="s">
        <v>4255</v>
      </c>
      <c r="H1802" s="35">
        <v>179</v>
      </c>
      <c r="I1802" s="35">
        <v>480</v>
      </c>
      <c r="J1802" s="41"/>
      <c r="K1802" s="42"/>
      <c r="L1802" s="51">
        <f t="shared" si="85"/>
        <v>179</v>
      </c>
      <c r="M1802" s="49">
        <f t="shared" si="86"/>
        <v>0.37291666666666667</v>
      </c>
    </row>
    <row r="1803" spans="1:13" s="50" customFormat="1" ht="14.5" x14ac:dyDescent="0.35">
      <c r="A1803" s="33">
        <v>133440</v>
      </c>
      <c r="B1803" s="33" t="s">
        <v>105</v>
      </c>
      <c r="C1803" s="49">
        <f t="shared" si="84"/>
        <v>0.60751565762004178</v>
      </c>
      <c r="D1803" s="33">
        <v>16083801</v>
      </c>
      <c r="E1803" s="33" t="s">
        <v>662</v>
      </c>
      <c r="F1803" s="33" t="s">
        <v>4256</v>
      </c>
      <c r="H1803" s="35">
        <v>154</v>
      </c>
      <c r="I1803" s="35">
        <v>223</v>
      </c>
      <c r="J1803" s="41"/>
      <c r="K1803" s="42"/>
      <c r="L1803" s="51">
        <f t="shared" si="85"/>
        <v>154</v>
      </c>
      <c r="M1803" s="49">
        <f t="shared" si="86"/>
        <v>0.6905829596412556</v>
      </c>
    </row>
    <row r="1804" spans="1:13" s="50" customFormat="1" ht="14.5" x14ac:dyDescent="0.35">
      <c r="A1804" s="33">
        <v>133440</v>
      </c>
      <c r="B1804" s="33" t="s">
        <v>105</v>
      </c>
      <c r="C1804" s="49">
        <f t="shared" si="84"/>
        <v>0.60751565762004178</v>
      </c>
      <c r="D1804" s="33">
        <v>63144</v>
      </c>
      <c r="E1804" s="33" t="s">
        <v>663</v>
      </c>
      <c r="F1804" s="33" t="s">
        <v>4257</v>
      </c>
      <c r="H1804" s="35">
        <v>137</v>
      </c>
      <c r="I1804" s="35">
        <v>256</v>
      </c>
      <c r="J1804" s="41"/>
      <c r="K1804" s="42"/>
      <c r="L1804" s="51">
        <f t="shared" si="85"/>
        <v>137</v>
      </c>
      <c r="M1804" s="49">
        <f t="shared" si="86"/>
        <v>0.53515625</v>
      </c>
    </row>
    <row r="1805" spans="1:13" s="50" customFormat="1" ht="14.5" x14ac:dyDescent="0.35">
      <c r="A1805" s="33">
        <v>132791</v>
      </c>
      <c r="B1805" s="33" t="s">
        <v>465</v>
      </c>
      <c r="C1805" s="49">
        <f t="shared" si="84"/>
        <v>0.11168594035301278</v>
      </c>
      <c r="D1805" s="33">
        <v>234884</v>
      </c>
      <c r="E1805" s="33" t="s">
        <v>2179</v>
      </c>
      <c r="F1805" s="33" t="s">
        <v>4258</v>
      </c>
      <c r="H1805" s="35">
        <v>32</v>
      </c>
      <c r="I1805" s="35">
        <v>478</v>
      </c>
      <c r="J1805" s="41"/>
      <c r="K1805" s="42"/>
      <c r="L1805" s="51">
        <f t="shared" si="85"/>
        <v>32</v>
      </c>
      <c r="M1805" s="49">
        <f t="shared" si="86"/>
        <v>6.6945606694560664E-2</v>
      </c>
    </row>
    <row r="1806" spans="1:13" s="50" customFormat="1" ht="14.5" x14ac:dyDescent="0.35">
      <c r="A1806" s="33">
        <v>132791</v>
      </c>
      <c r="B1806" s="33" t="s">
        <v>465</v>
      </c>
      <c r="C1806" s="49">
        <f t="shared" si="84"/>
        <v>0.11168594035301278</v>
      </c>
      <c r="D1806" s="33">
        <v>60385</v>
      </c>
      <c r="E1806" s="33" t="s">
        <v>2180</v>
      </c>
      <c r="F1806" s="33" t="s">
        <v>4259</v>
      </c>
      <c r="H1806" s="35">
        <v>67</v>
      </c>
      <c r="I1806" s="35">
        <v>429</v>
      </c>
      <c r="J1806" s="41"/>
      <c r="K1806" s="42"/>
      <c r="L1806" s="51">
        <f t="shared" si="85"/>
        <v>67</v>
      </c>
      <c r="M1806" s="49">
        <f t="shared" si="86"/>
        <v>0.15617715617715619</v>
      </c>
    </row>
    <row r="1807" spans="1:13" s="50" customFormat="1" ht="14.5" x14ac:dyDescent="0.35">
      <c r="A1807" s="33">
        <v>132791</v>
      </c>
      <c r="B1807" s="33" t="s">
        <v>465</v>
      </c>
      <c r="C1807" s="49">
        <f t="shared" si="84"/>
        <v>0.11168594035301278</v>
      </c>
      <c r="D1807" s="33">
        <v>60666</v>
      </c>
      <c r="E1807" s="33" t="s">
        <v>2181</v>
      </c>
      <c r="F1807" s="33" t="s">
        <v>4260</v>
      </c>
      <c r="H1807" s="35">
        <v>85</v>
      </c>
      <c r="I1807" s="35">
        <v>629</v>
      </c>
      <c r="J1807" s="41"/>
      <c r="K1807" s="42"/>
      <c r="L1807" s="51">
        <f t="shared" si="85"/>
        <v>85</v>
      </c>
      <c r="M1807" s="49">
        <f t="shared" si="86"/>
        <v>0.13513513513513514</v>
      </c>
    </row>
    <row r="1808" spans="1:13" s="50" customFormat="1" ht="14.5" x14ac:dyDescent="0.35">
      <c r="A1808" s="33">
        <v>132791</v>
      </c>
      <c r="B1808" s="33" t="s">
        <v>465</v>
      </c>
      <c r="C1808" s="49">
        <f t="shared" si="84"/>
        <v>0.11168594035301278</v>
      </c>
      <c r="D1808" s="33">
        <v>60667</v>
      </c>
      <c r="E1808" s="33" t="s">
        <v>2182</v>
      </c>
      <c r="F1808" s="33" t="s">
        <v>4261</v>
      </c>
      <c r="H1808" s="35">
        <v>91</v>
      </c>
      <c r="I1808" s="35">
        <v>1056</v>
      </c>
      <c r="J1808" s="41"/>
      <c r="K1808" s="42"/>
      <c r="L1808" s="51">
        <f t="shared" si="85"/>
        <v>91</v>
      </c>
      <c r="M1808" s="49">
        <f t="shared" si="86"/>
        <v>8.6174242424242431E-2</v>
      </c>
    </row>
    <row r="1809" spans="1:13" s="50" customFormat="1" ht="14.5" x14ac:dyDescent="0.35">
      <c r="A1809" s="33">
        <v>132791</v>
      </c>
      <c r="B1809" s="33" t="s">
        <v>465</v>
      </c>
      <c r="C1809" s="49">
        <f t="shared" si="84"/>
        <v>0.11168594035301278</v>
      </c>
      <c r="D1809" s="33">
        <v>60665</v>
      </c>
      <c r="E1809" s="33" t="s">
        <v>2183</v>
      </c>
      <c r="F1809" s="33" t="s">
        <v>4262</v>
      </c>
      <c r="H1809" s="35">
        <v>92</v>
      </c>
      <c r="I1809" s="35">
        <v>694</v>
      </c>
      <c r="J1809" s="41"/>
      <c r="K1809" s="42"/>
      <c r="L1809" s="51">
        <f t="shared" si="85"/>
        <v>92</v>
      </c>
      <c r="M1809" s="49">
        <f t="shared" si="86"/>
        <v>0.13256484149855907</v>
      </c>
    </row>
    <row r="1810" spans="1:13" s="50" customFormat="1" ht="14.5" x14ac:dyDescent="0.35">
      <c r="A1810" s="33">
        <v>133441</v>
      </c>
      <c r="B1810" s="33" t="s">
        <v>169</v>
      </c>
      <c r="C1810" s="49">
        <f t="shared" si="84"/>
        <v>0.44402985074626866</v>
      </c>
      <c r="D1810" s="33">
        <v>133441</v>
      </c>
      <c r="E1810" s="33" t="s">
        <v>958</v>
      </c>
      <c r="F1810" s="33" t="s">
        <v>4263</v>
      </c>
      <c r="H1810" s="35">
        <v>119</v>
      </c>
      <c r="I1810" s="35">
        <v>268</v>
      </c>
      <c r="J1810" s="41"/>
      <c r="K1810" s="42"/>
      <c r="L1810" s="51">
        <f t="shared" si="85"/>
        <v>119</v>
      </c>
      <c r="M1810" s="49">
        <f t="shared" si="86"/>
        <v>0.44402985074626866</v>
      </c>
    </row>
    <row r="1811" spans="1:13" s="50" customFormat="1" ht="14.5" x14ac:dyDescent="0.35">
      <c r="A1811" s="33">
        <v>133123</v>
      </c>
      <c r="B1811" s="33" t="s">
        <v>394</v>
      </c>
      <c r="C1811" s="49">
        <f t="shared" si="84"/>
        <v>0.19388418998048146</v>
      </c>
      <c r="D1811" s="33">
        <v>62077</v>
      </c>
      <c r="E1811" s="33" t="s">
        <v>1956</v>
      </c>
      <c r="F1811" s="33" t="s">
        <v>4264</v>
      </c>
      <c r="H1811" s="35">
        <v>140</v>
      </c>
      <c r="I1811" s="35">
        <v>644</v>
      </c>
      <c r="J1811" s="41"/>
      <c r="K1811" s="42"/>
      <c r="L1811" s="51">
        <f t="shared" si="85"/>
        <v>140</v>
      </c>
      <c r="M1811" s="49">
        <f t="shared" si="86"/>
        <v>0.21739130434782608</v>
      </c>
    </row>
    <row r="1812" spans="1:13" s="50" customFormat="1" ht="14.5" x14ac:dyDescent="0.35">
      <c r="A1812" s="33">
        <v>133123</v>
      </c>
      <c r="B1812" s="33" t="s">
        <v>394</v>
      </c>
      <c r="C1812" s="49">
        <f t="shared" si="84"/>
        <v>0.19388418998048146</v>
      </c>
      <c r="D1812" s="33">
        <v>62078</v>
      </c>
      <c r="E1812" s="33" t="s">
        <v>1957</v>
      </c>
      <c r="F1812" s="33" t="s">
        <v>4265</v>
      </c>
      <c r="H1812" s="35">
        <v>74</v>
      </c>
      <c r="I1812" s="35">
        <v>460</v>
      </c>
      <c r="J1812" s="41"/>
      <c r="K1812" s="42"/>
      <c r="L1812" s="51">
        <f t="shared" si="85"/>
        <v>74</v>
      </c>
      <c r="M1812" s="49">
        <f t="shared" si="86"/>
        <v>0.16086956521739129</v>
      </c>
    </row>
    <row r="1813" spans="1:13" s="50" customFormat="1" ht="14.5" x14ac:dyDescent="0.35">
      <c r="A1813" s="33">
        <v>133123</v>
      </c>
      <c r="B1813" s="33" t="s">
        <v>394</v>
      </c>
      <c r="C1813" s="49">
        <f t="shared" si="84"/>
        <v>0.19388418998048146</v>
      </c>
      <c r="D1813" s="33">
        <v>62079</v>
      </c>
      <c r="E1813" s="33" t="s">
        <v>1958</v>
      </c>
      <c r="F1813" s="33" t="s">
        <v>4266</v>
      </c>
      <c r="H1813" s="35">
        <v>84</v>
      </c>
      <c r="I1813" s="35">
        <v>433</v>
      </c>
      <c r="J1813" s="41"/>
      <c r="K1813" s="42"/>
      <c r="L1813" s="51">
        <f t="shared" si="85"/>
        <v>84</v>
      </c>
      <c r="M1813" s="49">
        <f t="shared" si="86"/>
        <v>0.19399538106235567</v>
      </c>
    </row>
    <row r="1814" spans="1:13" s="50" customFormat="1" ht="14.5" x14ac:dyDescent="0.35">
      <c r="A1814" s="33">
        <v>132856</v>
      </c>
      <c r="B1814" s="33" t="s">
        <v>312</v>
      </c>
      <c r="C1814" s="49">
        <f t="shared" si="84"/>
        <v>0.5112395632626846</v>
      </c>
      <c r="D1814" s="33">
        <v>60952</v>
      </c>
      <c r="E1814" s="33" t="s">
        <v>1594</v>
      </c>
      <c r="F1814" s="33" t="s">
        <v>4267</v>
      </c>
      <c r="H1814" s="35">
        <v>187</v>
      </c>
      <c r="I1814" s="35">
        <v>367</v>
      </c>
      <c r="J1814" s="41"/>
      <c r="K1814" s="42"/>
      <c r="L1814" s="51">
        <f t="shared" si="85"/>
        <v>187</v>
      </c>
      <c r="M1814" s="49">
        <f t="shared" si="86"/>
        <v>0.50953678474114439</v>
      </c>
    </row>
    <row r="1815" spans="1:13" s="50" customFormat="1" ht="14.5" x14ac:dyDescent="0.35">
      <c r="A1815" s="33">
        <v>132856</v>
      </c>
      <c r="B1815" s="33" t="s">
        <v>312</v>
      </c>
      <c r="C1815" s="49">
        <f t="shared" si="84"/>
        <v>0.5112395632626846</v>
      </c>
      <c r="D1815" s="33">
        <v>60951</v>
      </c>
      <c r="E1815" s="33" t="s">
        <v>1595</v>
      </c>
      <c r="F1815" s="33" t="s">
        <v>4268</v>
      </c>
      <c r="H1815" s="35">
        <v>187</v>
      </c>
      <c r="I1815" s="35">
        <v>313</v>
      </c>
      <c r="J1815" s="41"/>
      <c r="K1815" s="42"/>
      <c r="L1815" s="51">
        <f t="shared" si="85"/>
        <v>187</v>
      </c>
      <c r="M1815" s="49">
        <f t="shared" si="86"/>
        <v>0.597444089456869</v>
      </c>
    </row>
    <row r="1816" spans="1:13" s="50" customFormat="1" ht="14.5" x14ac:dyDescent="0.35">
      <c r="A1816" s="33">
        <v>132856</v>
      </c>
      <c r="B1816" s="33" t="s">
        <v>312</v>
      </c>
      <c r="C1816" s="49">
        <f t="shared" si="84"/>
        <v>0.5112395632626846</v>
      </c>
      <c r="D1816" s="33">
        <v>60948</v>
      </c>
      <c r="E1816" s="33" t="s">
        <v>1147</v>
      </c>
      <c r="F1816" s="33" t="s">
        <v>4269</v>
      </c>
      <c r="H1816" s="35">
        <v>107</v>
      </c>
      <c r="I1816" s="35">
        <v>217</v>
      </c>
      <c r="J1816" s="41"/>
      <c r="K1816" s="42"/>
      <c r="L1816" s="51">
        <f t="shared" si="85"/>
        <v>107</v>
      </c>
      <c r="M1816" s="49">
        <f t="shared" si="86"/>
        <v>0.49308755760368661</v>
      </c>
    </row>
    <row r="1817" spans="1:13" s="50" customFormat="1" ht="14.5" x14ac:dyDescent="0.35">
      <c r="A1817" s="33">
        <v>132856</v>
      </c>
      <c r="B1817" s="33" t="s">
        <v>312</v>
      </c>
      <c r="C1817" s="49">
        <f t="shared" si="84"/>
        <v>0.5112395632626846</v>
      </c>
      <c r="D1817" s="33">
        <v>60949</v>
      </c>
      <c r="E1817" s="33" t="s">
        <v>1596</v>
      </c>
      <c r="F1817" s="33" t="s">
        <v>4270</v>
      </c>
      <c r="H1817" s="35">
        <v>285</v>
      </c>
      <c r="I1817" s="35">
        <v>460</v>
      </c>
      <c r="J1817" s="41"/>
      <c r="K1817" s="42"/>
      <c r="L1817" s="51">
        <f t="shared" si="85"/>
        <v>285</v>
      </c>
      <c r="M1817" s="49">
        <f t="shared" si="86"/>
        <v>0.61956521739130432</v>
      </c>
    </row>
    <row r="1818" spans="1:13" s="50" customFormat="1" ht="14.5" x14ac:dyDescent="0.35">
      <c r="A1818" s="33">
        <v>132856</v>
      </c>
      <c r="B1818" s="33" t="s">
        <v>312</v>
      </c>
      <c r="C1818" s="49">
        <f t="shared" si="84"/>
        <v>0.5112395632626846</v>
      </c>
      <c r="D1818" s="33">
        <v>60946</v>
      </c>
      <c r="E1818" s="33" t="s">
        <v>1597</v>
      </c>
      <c r="F1818" s="33" t="s">
        <v>4271</v>
      </c>
      <c r="H1818" s="35">
        <v>461</v>
      </c>
      <c r="I1818" s="35">
        <v>1073</v>
      </c>
      <c r="J1818" s="41"/>
      <c r="K1818" s="42"/>
      <c r="L1818" s="51">
        <f t="shared" si="85"/>
        <v>461</v>
      </c>
      <c r="M1818" s="49">
        <f t="shared" si="86"/>
        <v>0.42963653308480892</v>
      </c>
    </row>
    <row r="1819" spans="1:13" s="50" customFormat="1" ht="14.5" x14ac:dyDescent="0.35">
      <c r="A1819" s="33">
        <v>132856</v>
      </c>
      <c r="B1819" s="33" t="s">
        <v>312</v>
      </c>
      <c r="C1819" s="49">
        <f t="shared" si="84"/>
        <v>0.5112395632626846</v>
      </c>
      <c r="D1819" s="33">
        <v>60947</v>
      </c>
      <c r="E1819" s="33" t="s">
        <v>1598</v>
      </c>
      <c r="F1819" s="33" t="s">
        <v>4272</v>
      </c>
      <c r="H1819" s="35">
        <v>365</v>
      </c>
      <c r="I1819" s="35">
        <v>684</v>
      </c>
      <c r="J1819" s="41"/>
      <c r="K1819" s="42"/>
      <c r="L1819" s="51">
        <f t="shared" si="85"/>
        <v>365</v>
      </c>
      <c r="M1819" s="49">
        <f t="shared" si="86"/>
        <v>0.533625730994152</v>
      </c>
    </row>
    <row r="1820" spans="1:13" s="50" customFormat="1" ht="14.5" x14ac:dyDescent="0.35">
      <c r="A1820" s="33">
        <v>133434</v>
      </c>
      <c r="B1820" s="33" t="s">
        <v>90</v>
      </c>
      <c r="C1820" s="49">
        <f t="shared" si="84"/>
        <v>0.51219512195121952</v>
      </c>
      <c r="D1820" s="33">
        <v>63128</v>
      </c>
      <c r="E1820" s="33" t="s">
        <v>562</v>
      </c>
      <c r="F1820" s="33" t="s">
        <v>4273</v>
      </c>
      <c r="H1820" s="35">
        <v>54</v>
      </c>
      <c r="I1820" s="35">
        <v>84</v>
      </c>
      <c r="J1820" s="41"/>
      <c r="K1820" s="42"/>
      <c r="L1820" s="51">
        <f t="shared" si="85"/>
        <v>54</v>
      </c>
      <c r="M1820" s="49">
        <f t="shared" si="86"/>
        <v>0.6428571428571429</v>
      </c>
    </row>
    <row r="1821" spans="1:13" s="50" customFormat="1" ht="14.5" x14ac:dyDescent="0.35">
      <c r="A1821" s="33">
        <v>133434</v>
      </c>
      <c r="B1821" s="33" t="s">
        <v>90</v>
      </c>
      <c r="C1821" s="49">
        <f t="shared" si="84"/>
        <v>0.51219512195121952</v>
      </c>
      <c r="D1821" s="33">
        <v>63129</v>
      </c>
      <c r="E1821" s="33" t="s">
        <v>563</v>
      </c>
      <c r="F1821" s="33" t="s">
        <v>4274</v>
      </c>
      <c r="H1821" s="35">
        <v>30</v>
      </c>
      <c r="I1821" s="35">
        <v>80</v>
      </c>
      <c r="J1821" s="41"/>
      <c r="K1821" s="42"/>
      <c r="L1821" s="51">
        <f t="shared" si="85"/>
        <v>30</v>
      </c>
      <c r="M1821" s="49">
        <f t="shared" si="86"/>
        <v>0.375</v>
      </c>
    </row>
    <row r="1822" spans="1:13" s="50" customFormat="1" ht="14.5" x14ac:dyDescent="0.35">
      <c r="A1822" s="33">
        <v>133170</v>
      </c>
      <c r="B1822" s="33" t="s">
        <v>165</v>
      </c>
      <c r="C1822" s="49">
        <f t="shared" si="84"/>
        <v>0.36240310077519378</v>
      </c>
      <c r="D1822" s="33">
        <v>62244</v>
      </c>
      <c r="E1822" s="33" t="s">
        <v>944</v>
      </c>
      <c r="F1822" s="33" t="s">
        <v>4275</v>
      </c>
      <c r="H1822" s="35">
        <v>203</v>
      </c>
      <c r="I1822" s="35">
        <v>499</v>
      </c>
      <c r="J1822" s="41"/>
      <c r="K1822" s="42"/>
      <c r="L1822" s="51">
        <f t="shared" si="85"/>
        <v>203</v>
      </c>
      <c r="M1822" s="49">
        <f t="shared" si="86"/>
        <v>0.40681362725450904</v>
      </c>
    </row>
    <row r="1823" spans="1:13" s="50" customFormat="1" ht="14.5" x14ac:dyDescent="0.35">
      <c r="A1823" s="33">
        <v>133170</v>
      </c>
      <c r="B1823" s="33" t="s">
        <v>165</v>
      </c>
      <c r="C1823" s="49">
        <f t="shared" si="84"/>
        <v>0.36240310077519378</v>
      </c>
      <c r="D1823" s="33">
        <v>62245</v>
      </c>
      <c r="E1823" s="33" t="s">
        <v>945</v>
      </c>
      <c r="F1823" s="33" t="s">
        <v>4276</v>
      </c>
      <c r="H1823" s="35">
        <v>84</v>
      </c>
      <c r="I1823" s="35">
        <v>307</v>
      </c>
      <c r="J1823" s="41"/>
      <c r="K1823" s="42"/>
      <c r="L1823" s="51">
        <f t="shared" si="85"/>
        <v>84</v>
      </c>
      <c r="M1823" s="49">
        <f t="shared" si="86"/>
        <v>0.2736156351791531</v>
      </c>
    </row>
    <row r="1824" spans="1:13" s="50" customFormat="1" ht="14.5" x14ac:dyDescent="0.35">
      <c r="A1824" s="33">
        <v>133170</v>
      </c>
      <c r="B1824" s="33" t="s">
        <v>165</v>
      </c>
      <c r="C1824" s="49">
        <f t="shared" si="84"/>
        <v>0.36240310077519378</v>
      </c>
      <c r="D1824" s="33">
        <v>179484</v>
      </c>
      <c r="E1824" s="33" t="s">
        <v>946</v>
      </c>
      <c r="F1824" s="33" t="s">
        <v>4277</v>
      </c>
      <c r="H1824" s="35">
        <v>87</v>
      </c>
      <c r="I1824" s="35">
        <v>226</v>
      </c>
      <c r="J1824" s="41"/>
      <c r="K1824" s="42"/>
      <c r="L1824" s="51">
        <f t="shared" si="85"/>
        <v>87</v>
      </c>
      <c r="M1824" s="49">
        <f t="shared" si="86"/>
        <v>0.38495575221238937</v>
      </c>
    </row>
    <row r="1825" spans="1:13" s="50" customFormat="1" ht="14.5" x14ac:dyDescent="0.35">
      <c r="A1825" s="33">
        <v>133037</v>
      </c>
      <c r="B1825" s="33" t="s">
        <v>199</v>
      </c>
      <c r="C1825" s="49">
        <f t="shared" si="84"/>
        <v>0.39763779527559057</v>
      </c>
      <c r="D1825" s="33">
        <v>61857</v>
      </c>
      <c r="E1825" s="33" t="s">
        <v>1093</v>
      </c>
      <c r="F1825" s="33" t="s">
        <v>4278</v>
      </c>
      <c r="H1825" s="35">
        <v>146</v>
      </c>
      <c r="I1825" s="35">
        <v>340</v>
      </c>
      <c r="J1825" s="41"/>
      <c r="K1825" s="42"/>
      <c r="L1825" s="51">
        <f t="shared" si="85"/>
        <v>146</v>
      </c>
      <c r="M1825" s="49">
        <f t="shared" si="86"/>
        <v>0.42941176470588233</v>
      </c>
    </row>
    <row r="1826" spans="1:13" s="50" customFormat="1" ht="14.5" x14ac:dyDescent="0.35">
      <c r="A1826" s="33">
        <v>133037</v>
      </c>
      <c r="B1826" s="33" t="s">
        <v>199</v>
      </c>
      <c r="C1826" s="49">
        <f t="shared" si="84"/>
        <v>0.39763779527559057</v>
      </c>
      <c r="D1826" s="33">
        <v>61858</v>
      </c>
      <c r="E1826" s="33" t="s">
        <v>1094</v>
      </c>
      <c r="F1826" s="33" t="s">
        <v>4279</v>
      </c>
      <c r="H1826" s="35">
        <v>56</v>
      </c>
      <c r="I1826" s="35">
        <v>168</v>
      </c>
      <c r="J1826" s="41"/>
      <c r="K1826" s="42"/>
      <c r="L1826" s="51">
        <f t="shared" si="85"/>
        <v>56</v>
      </c>
      <c r="M1826" s="49">
        <f t="shared" si="86"/>
        <v>0.33333333333333331</v>
      </c>
    </row>
    <row r="1827" spans="1:13" s="50" customFormat="1" ht="14.5" x14ac:dyDescent="0.35">
      <c r="A1827" s="33">
        <v>133336</v>
      </c>
      <c r="B1827" s="33" t="s">
        <v>324</v>
      </c>
      <c r="C1827" s="49">
        <f t="shared" si="84"/>
        <v>0.43577673167451242</v>
      </c>
      <c r="D1827" s="33">
        <v>62791</v>
      </c>
      <c r="E1827" s="33" t="s">
        <v>1629</v>
      </c>
      <c r="F1827" s="33" t="s">
        <v>4280</v>
      </c>
      <c r="H1827" s="35">
        <v>28</v>
      </c>
      <c r="I1827" s="35">
        <v>77</v>
      </c>
      <c r="J1827" s="41"/>
      <c r="K1827" s="42"/>
      <c r="L1827" s="51">
        <f t="shared" si="85"/>
        <v>28</v>
      </c>
      <c r="M1827" s="49">
        <f t="shared" si="86"/>
        <v>0.36363636363636365</v>
      </c>
    </row>
    <row r="1828" spans="1:13" s="50" customFormat="1" ht="14.5" x14ac:dyDescent="0.35">
      <c r="A1828" s="33">
        <v>133336</v>
      </c>
      <c r="B1828" s="33" t="s">
        <v>324</v>
      </c>
      <c r="C1828" s="49">
        <f t="shared" si="84"/>
        <v>0.43577673167451242</v>
      </c>
      <c r="D1828" s="33">
        <v>200</v>
      </c>
      <c r="E1828" s="33" t="s">
        <v>1630</v>
      </c>
      <c r="F1828" s="33" t="s">
        <v>4281</v>
      </c>
      <c r="H1828" s="35">
        <v>8</v>
      </c>
      <c r="I1828" s="35">
        <v>60</v>
      </c>
      <c r="J1828" s="41"/>
      <c r="K1828" s="42"/>
      <c r="L1828" s="51">
        <f t="shared" si="85"/>
        <v>8</v>
      </c>
      <c r="M1828" s="49">
        <f t="shared" si="86"/>
        <v>0.13333333333333333</v>
      </c>
    </row>
    <row r="1829" spans="1:13" s="50" customFormat="1" ht="14.5" x14ac:dyDescent="0.35">
      <c r="A1829" s="33">
        <v>133336</v>
      </c>
      <c r="B1829" s="33" t="s">
        <v>324</v>
      </c>
      <c r="C1829" s="49">
        <f t="shared" si="84"/>
        <v>0.43577673167451242</v>
      </c>
      <c r="D1829" s="33"/>
      <c r="E1829" s="33" t="s">
        <v>1631</v>
      </c>
      <c r="F1829" s="33" t="s">
        <v>4282</v>
      </c>
      <c r="H1829" s="35">
        <v>51</v>
      </c>
      <c r="I1829" s="35">
        <v>171</v>
      </c>
      <c r="J1829" s="41"/>
      <c r="K1829" s="42"/>
      <c r="L1829" s="51">
        <f t="shared" si="85"/>
        <v>51</v>
      </c>
      <c r="M1829" s="49">
        <f t="shared" si="86"/>
        <v>0.2982456140350877</v>
      </c>
    </row>
    <row r="1830" spans="1:13" s="50" customFormat="1" ht="14.5" x14ac:dyDescent="0.35">
      <c r="A1830" s="33">
        <v>133336</v>
      </c>
      <c r="B1830" s="33" t="s">
        <v>324</v>
      </c>
      <c r="C1830" s="49">
        <f t="shared" si="84"/>
        <v>0.43577673167451242</v>
      </c>
      <c r="D1830" s="33">
        <v>62851</v>
      </c>
      <c r="E1830" s="33" t="s">
        <v>1632</v>
      </c>
      <c r="F1830" s="33" t="s">
        <v>4283</v>
      </c>
      <c r="H1830" s="35">
        <v>144</v>
      </c>
      <c r="I1830" s="35">
        <v>237</v>
      </c>
      <c r="J1830" s="41"/>
      <c r="K1830" s="42"/>
      <c r="L1830" s="51">
        <f t="shared" si="85"/>
        <v>144</v>
      </c>
      <c r="M1830" s="49">
        <f t="shared" si="86"/>
        <v>0.60759493670886078</v>
      </c>
    </row>
    <row r="1831" spans="1:13" s="50" customFormat="1" ht="14.5" x14ac:dyDescent="0.35">
      <c r="A1831" s="33">
        <v>133336</v>
      </c>
      <c r="B1831" s="33" t="s">
        <v>324</v>
      </c>
      <c r="C1831" s="49">
        <f t="shared" si="84"/>
        <v>0.43577673167451242</v>
      </c>
      <c r="D1831" s="33">
        <v>62850</v>
      </c>
      <c r="E1831" s="33" t="s">
        <v>1633</v>
      </c>
      <c r="F1831" s="33" t="s">
        <v>4284</v>
      </c>
      <c r="H1831" s="35">
        <v>93</v>
      </c>
      <c r="I1831" s="35">
        <v>194</v>
      </c>
      <c r="J1831" s="41"/>
      <c r="K1831" s="42"/>
      <c r="L1831" s="51">
        <f t="shared" si="85"/>
        <v>93</v>
      </c>
      <c r="M1831" s="49">
        <f t="shared" si="86"/>
        <v>0.47938144329896909</v>
      </c>
    </row>
    <row r="1832" spans="1:13" s="50" customFormat="1" ht="14.5" x14ac:dyDescent="0.35">
      <c r="A1832" s="33">
        <v>133336</v>
      </c>
      <c r="B1832" s="33" t="s">
        <v>324</v>
      </c>
      <c r="C1832" s="49">
        <f t="shared" si="84"/>
        <v>0.43577673167451242</v>
      </c>
      <c r="D1832" s="33">
        <v>62857</v>
      </c>
      <c r="E1832" s="33" t="s">
        <v>1634</v>
      </c>
      <c r="F1832" s="33" t="s">
        <v>4285</v>
      </c>
      <c r="H1832" s="35">
        <v>125</v>
      </c>
      <c r="I1832" s="35">
        <v>250</v>
      </c>
      <c r="J1832" s="41"/>
      <c r="K1832" s="42"/>
      <c r="L1832" s="51">
        <f t="shared" si="85"/>
        <v>125</v>
      </c>
      <c r="M1832" s="49">
        <f t="shared" si="86"/>
        <v>0.5</v>
      </c>
    </row>
    <row r="1833" spans="1:13" s="50" customFormat="1" ht="14.5" x14ac:dyDescent="0.35">
      <c r="A1833" s="33">
        <v>133336</v>
      </c>
      <c r="B1833" s="33" t="s">
        <v>324</v>
      </c>
      <c r="C1833" s="49">
        <f t="shared" si="84"/>
        <v>0.43577673167451242</v>
      </c>
      <c r="D1833" s="33">
        <v>232698</v>
      </c>
      <c r="E1833" s="33" t="s">
        <v>1635</v>
      </c>
      <c r="F1833" s="33" t="s">
        <v>4286</v>
      </c>
      <c r="H1833" s="35">
        <v>11</v>
      </c>
      <c r="I1833" s="35">
        <v>24</v>
      </c>
      <c r="J1833" s="41"/>
      <c r="K1833" s="42"/>
      <c r="L1833" s="51">
        <f t="shared" si="85"/>
        <v>11</v>
      </c>
      <c r="M1833" s="49">
        <f t="shared" si="86"/>
        <v>0.45833333333333331</v>
      </c>
    </row>
    <row r="1834" spans="1:13" s="50" customFormat="1" ht="14.5" x14ac:dyDescent="0.35">
      <c r="A1834" s="33">
        <v>133336</v>
      </c>
      <c r="B1834" s="33" t="s">
        <v>324</v>
      </c>
      <c r="C1834" s="49">
        <f t="shared" si="84"/>
        <v>0.43577673167451242</v>
      </c>
      <c r="D1834" s="33">
        <v>222558</v>
      </c>
      <c r="E1834" s="33" t="s">
        <v>1636</v>
      </c>
      <c r="F1834" s="33" t="s">
        <v>4287</v>
      </c>
      <c r="H1834" s="35">
        <v>76</v>
      </c>
      <c r="I1834" s="35">
        <v>170</v>
      </c>
      <c r="J1834" s="41"/>
      <c r="K1834" s="42"/>
      <c r="L1834" s="51">
        <f t="shared" si="85"/>
        <v>76</v>
      </c>
      <c r="M1834" s="49">
        <f t="shared" si="86"/>
        <v>0.44705882352941179</v>
      </c>
    </row>
    <row r="1835" spans="1:13" s="50" customFormat="1" ht="14.5" x14ac:dyDescent="0.35">
      <c r="A1835" s="33">
        <v>133336</v>
      </c>
      <c r="B1835" s="33" t="s">
        <v>324</v>
      </c>
      <c r="C1835" s="49">
        <f t="shared" si="84"/>
        <v>0.43577673167451242</v>
      </c>
      <c r="D1835" s="33">
        <v>62852</v>
      </c>
      <c r="E1835" s="33" t="s">
        <v>1637</v>
      </c>
      <c r="F1835" s="33" t="s">
        <v>4288</v>
      </c>
      <c r="H1835" s="35">
        <v>287</v>
      </c>
      <c r="I1835" s="35">
        <v>784</v>
      </c>
      <c r="J1835" s="41"/>
      <c r="K1835" s="42"/>
      <c r="L1835" s="51">
        <f t="shared" si="85"/>
        <v>287</v>
      </c>
      <c r="M1835" s="49">
        <f t="shared" si="86"/>
        <v>0.36607142857142855</v>
      </c>
    </row>
    <row r="1836" spans="1:13" s="50" customFormat="1" ht="14.5" x14ac:dyDescent="0.35">
      <c r="A1836" s="33">
        <v>133336</v>
      </c>
      <c r="B1836" s="33" t="s">
        <v>324</v>
      </c>
      <c r="C1836" s="49">
        <f t="shared" si="84"/>
        <v>0.43577673167451242</v>
      </c>
      <c r="D1836" s="33">
        <v>232696</v>
      </c>
      <c r="E1836" s="33" t="s">
        <v>1638</v>
      </c>
      <c r="F1836" s="33" t="s">
        <v>4289</v>
      </c>
      <c r="H1836" s="35">
        <v>20</v>
      </c>
      <c r="I1836" s="35">
        <v>48</v>
      </c>
      <c r="J1836" s="41"/>
      <c r="K1836" s="42"/>
      <c r="L1836" s="51">
        <f t="shared" si="85"/>
        <v>20</v>
      </c>
      <c r="M1836" s="49">
        <f t="shared" si="86"/>
        <v>0.41666666666666669</v>
      </c>
    </row>
    <row r="1837" spans="1:13" s="50" customFormat="1" ht="14.5" x14ac:dyDescent="0.35">
      <c r="A1837" s="33">
        <v>133336</v>
      </c>
      <c r="B1837" s="33" t="s">
        <v>324</v>
      </c>
      <c r="C1837" s="49">
        <f t="shared" si="84"/>
        <v>0.43577673167451242</v>
      </c>
      <c r="D1837" s="33">
        <v>229219</v>
      </c>
      <c r="E1837" s="33" t="s">
        <v>1639</v>
      </c>
      <c r="F1837" s="33" t="s">
        <v>4290</v>
      </c>
      <c r="H1837" s="35">
        <v>225</v>
      </c>
      <c r="I1837" s="35">
        <v>454</v>
      </c>
      <c r="J1837" s="41"/>
      <c r="K1837" s="42"/>
      <c r="L1837" s="51">
        <f t="shared" si="85"/>
        <v>225</v>
      </c>
      <c r="M1837" s="49">
        <f t="shared" si="86"/>
        <v>0.49559471365638769</v>
      </c>
    </row>
    <row r="1838" spans="1:13" s="50" customFormat="1" ht="14.5" x14ac:dyDescent="0.35">
      <c r="A1838" s="33">
        <v>133336</v>
      </c>
      <c r="B1838" s="33" t="s">
        <v>324</v>
      </c>
      <c r="C1838" s="49">
        <f t="shared" si="84"/>
        <v>0.43577673167451242</v>
      </c>
      <c r="D1838" s="33">
        <v>62853</v>
      </c>
      <c r="E1838" s="33" t="s">
        <v>1640</v>
      </c>
      <c r="F1838" s="33" t="s">
        <v>4291</v>
      </c>
      <c r="H1838" s="35">
        <v>228</v>
      </c>
      <c r="I1838" s="35">
        <v>505</v>
      </c>
      <c r="J1838" s="41"/>
      <c r="K1838" s="42"/>
      <c r="L1838" s="51">
        <f t="shared" si="85"/>
        <v>228</v>
      </c>
      <c r="M1838" s="49">
        <f t="shared" si="86"/>
        <v>0.4514851485148515</v>
      </c>
    </row>
    <row r="1839" spans="1:13" s="50" customFormat="1" ht="14.5" x14ac:dyDescent="0.35">
      <c r="A1839" s="33">
        <v>5467</v>
      </c>
      <c r="B1839" s="33" t="s">
        <v>272</v>
      </c>
      <c r="C1839" s="49">
        <f t="shared" si="84"/>
        <v>0.38642659279778391</v>
      </c>
      <c r="D1839" s="33">
        <v>9100</v>
      </c>
      <c r="E1839" s="33" t="s">
        <v>2055</v>
      </c>
      <c r="F1839" s="33" t="s">
        <v>2392</v>
      </c>
      <c r="H1839" s="35">
        <v>3</v>
      </c>
      <c r="I1839" s="35">
        <v>16</v>
      </c>
      <c r="J1839" s="41"/>
      <c r="K1839" s="42"/>
      <c r="L1839" s="51">
        <f t="shared" si="85"/>
        <v>3</v>
      </c>
      <c r="M1839" s="49">
        <f t="shared" si="86"/>
        <v>0.1875</v>
      </c>
    </row>
    <row r="1840" spans="1:13" s="50" customFormat="1" ht="14.5" x14ac:dyDescent="0.35">
      <c r="A1840" s="33">
        <v>133242</v>
      </c>
      <c r="B1840" s="33" t="s">
        <v>272</v>
      </c>
      <c r="C1840" s="49">
        <f t="shared" si="84"/>
        <v>0.38642659279778391</v>
      </c>
      <c r="D1840" s="33">
        <v>62599</v>
      </c>
      <c r="E1840" s="33" t="s">
        <v>1358</v>
      </c>
      <c r="F1840" s="33" t="s">
        <v>4292</v>
      </c>
      <c r="H1840" s="35">
        <v>137</v>
      </c>
      <c r="I1840" s="35">
        <v>339</v>
      </c>
      <c r="J1840" s="41"/>
      <c r="K1840" s="42"/>
      <c r="L1840" s="51">
        <f t="shared" si="85"/>
        <v>137</v>
      </c>
      <c r="M1840" s="49">
        <f t="shared" si="86"/>
        <v>0.40412979351032446</v>
      </c>
    </row>
    <row r="1841" spans="1:13" s="50" customFormat="1" ht="14.5" x14ac:dyDescent="0.35">
      <c r="A1841" s="33">
        <v>133242</v>
      </c>
      <c r="B1841" s="33" t="s">
        <v>272</v>
      </c>
      <c r="C1841" s="49">
        <f t="shared" si="84"/>
        <v>0.38642659279778391</v>
      </c>
      <c r="D1841" s="33">
        <v>62600</v>
      </c>
      <c r="E1841" s="33" t="s">
        <v>1359</v>
      </c>
      <c r="F1841" s="33" t="s">
        <v>4293</v>
      </c>
      <c r="H1841" s="35">
        <v>139</v>
      </c>
      <c r="I1841" s="35">
        <v>367</v>
      </c>
      <c r="J1841" s="41"/>
      <c r="K1841" s="42"/>
      <c r="L1841" s="51">
        <f t="shared" si="85"/>
        <v>139</v>
      </c>
      <c r="M1841" s="49">
        <f t="shared" si="86"/>
        <v>0.37874659400544958</v>
      </c>
    </row>
    <row r="1842" spans="1:13" s="50" customFormat="1" ht="14.5" x14ac:dyDescent="0.35">
      <c r="A1842" s="33">
        <v>133400</v>
      </c>
      <c r="B1842" s="33" t="s">
        <v>457</v>
      </c>
      <c r="C1842" s="49">
        <f t="shared" si="84"/>
        <v>0.51348999129677986</v>
      </c>
      <c r="D1842" s="33">
        <v>120</v>
      </c>
      <c r="E1842" s="33" t="s">
        <v>2158</v>
      </c>
      <c r="F1842" s="33" t="s">
        <v>4294</v>
      </c>
      <c r="H1842" s="35">
        <v>21</v>
      </c>
      <c r="I1842" s="35">
        <v>52</v>
      </c>
      <c r="J1842" s="41"/>
      <c r="K1842" s="42"/>
      <c r="L1842" s="51">
        <f t="shared" si="85"/>
        <v>21</v>
      </c>
      <c r="M1842" s="49">
        <f t="shared" si="86"/>
        <v>0.40384615384615385</v>
      </c>
    </row>
    <row r="1843" spans="1:13" s="50" customFormat="1" ht="14.5" x14ac:dyDescent="0.35">
      <c r="A1843" s="33">
        <v>133400</v>
      </c>
      <c r="B1843" s="33" t="s">
        <v>457</v>
      </c>
      <c r="C1843" s="49">
        <f t="shared" si="84"/>
        <v>0.51348999129677986</v>
      </c>
      <c r="D1843" s="33">
        <v>63058</v>
      </c>
      <c r="E1843" s="33" t="s">
        <v>2159</v>
      </c>
      <c r="F1843" s="33" t="s">
        <v>4295</v>
      </c>
      <c r="H1843" s="35">
        <v>219</v>
      </c>
      <c r="I1843" s="35">
        <v>376</v>
      </c>
      <c r="J1843" s="41"/>
      <c r="K1843" s="42"/>
      <c r="L1843" s="51">
        <f t="shared" si="85"/>
        <v>219</v>
      </c>
      <c r="M1843" s="49">
        <f t="shared" si="86"/>
        <v>0.58244680851063835</v>
      </c>
    </row>
    <row r="1844" spans="1:13" s="50" customFormat="1" ht="14.5" x14ac:dyDescent="0.35">
      <c r="A1844" s="33">
        <v>133400</v>
      </c>
      <c r="B1844" s="33" t="s">
        <v>457</v>
      </c>
      <c r="C1844" s="49">
        <f t="shared" si="84"/>
        <v>0.51348999129677986</v>
      </c>
      <c r="D1844" s="33">
        <v>63059</v>
      </c>
      <c r="E1844" s="33" t="s">
        <v>2160</v>
      </c>
      <c r="F1844" s="33" t="s">
        <v>4296</v>
      </c>
      <c r="H1844" s="35">
        <v>165</v>
      </c>
      <c r="I1844" s="35">
        <v>360</v>
      </c>
      <c r="J1844" s="41"/>
      <c r="K1844" s="42"/>
      <c r="L1844" s="51">
        <f t="shared" si="85"/>
        <v>165</v>
      </c>
      <c r="M1844" s="49">
        <f t="shared" si="86"/>
        <v>0.45833333333333331</v>
      </c>
    </row>
    <row r="1845" spans="1:13" s="50" customFormat="1" ht="14.5" x14ac:dyDescent="0.35">
      <c r="A1845" s="33">
        <v>133400</v>
      </c>
      <c r="B1845" s="33" t="s">
        <v>457</v>
      </c>
      <c r="C1845" s="49">
        <f t="shared" si="84"/>
        <v>0.51348999129677986</v>
      </c>
      <c r="D1845" s="33">
        <v>63060</v>
      </c>
      <c r="E1845" s="33" t="s">
        <v>2161</v>
      </c>
      <c r="F1845" s="33" t="s">
        <v>4297</v>
      </c>
      <c r="H1845" s="35">
        <v>185</v>
      </c>
      <c r="I1845" s="35">
        <v>361</v>
      </c>
      <c r="J1845" s="41"/>
      <c r="K1845" s="42"/>
      <c r="L1845" s="51">
        <f t="shared" si="85"/>
        <v>185</v>
      </c>
      <c r="M1845" s="49">
        <f t="shared" si="86"/>
        <v>0.51246537396121883</v>
      </c>
    </row>
    <row r="1846" spans="1:13" s="50" customFormat="1" ht="14.5" x14ac:dyDescent="0.35">
      <c r="A1846" s="33">
        <v>133391</v>
      </c>
      <c r="B1846" s="33" t="s">
        <v>355</v>
      </c>
      <c r="C1846" s="49">
        <f t="shared" si="84"/>
        <v>0.24645161290322581</v>
      </c>
      <c r="D1846" s="33">
        <v>175684</v>
      </c>
      <c r="E1846" s="33" t="s">
        <v>1298</v>
      </c>
      <c r="F1846" s="33" t="s">
        <v>4298</v>
      </c>
      <c r="H1846" s="35">
        <v>119</v>
      </c>
      <c r="I1846" s="35">
        <v>404</v>
      </c>
      <c r="J1846" s="41"/>
      <c r="K1846" s="42"/>
      <c r="L1846" s="51">
        <f t="shared" si="85"/>
        <v>119</v>
      </c>
      <c r="M1846" s="49">
        <f t="shared" si="86"/>
        <v>0.29455445544554454</v>
      </c>
    </row>
    <row r="1847" spans="1:13" s="50" customFormat="1" ht="14.5" x14ac:dyDescent="0.35">
      <c r="A1847" s="33">
        <v>133391</v>
      </c>
      <c r="B1847" s="33" t="s">
        <v>355</v>
      </c>
      <c r="C1847" s="49">
        <f t="shared" si="84"/>
        <v>0.24645161290322581</v>
      </c>
      <c r="D1847" s="33">
        <v>16060651</v>
      </c>
      <c r="E1847" s="33" t="s">
        <v>1779</v>
      </c>
      <c r="F1847" s="33" t="s">
        <v>4299</v>
      </c>
      <c r="H1847" s="35">
        <v>37</v>
      </c>
      <c r="I1847" s="35">
        <v>207</v>
      </c>
      <c r="J1847" s="41"/>
      <c r="K1847" s="42"/>
      <c r="L1847" s="51">
        <f t="shared" si="85"/>
        <v>37</v>
      </c>
      <c r="M1847" s="49">
        <f t="shared" si="86"/>
        <v>0.17874396135265699</v>
      </c>
    </row>
    <row r="1848" spans="1:13" s="50" customFormat="1" ht="14.5" x14ac:dyDescent="0.35">
      <c r="A1848" s="33">
        <v>133391</v>
      </c>
      <c r="B1848" s="33" t="s">
        <v>355</v>
      </c>
      <c r="C1848" s="49">
        <f t="shared" ref="C1848:C1911" si="87">SUMIF($B$2:$B$2241,B1848,$L$2:$L$2241)/(SUMIF($B$2:$B$2241,B1848,$I$2:$I$2241))</f>
        <v>0.24645161290322581</v>
      </c>
      <c r="D1848" s="33">
        <v>63041</v>
      </c>
      <c r="E1848" s="33" t="s">
        <v>1780</v>
      </c>
      <c r="F1848" s="33" t="s">
        <v>4300</v>
      </c>
      <c r="H1848" s="35">
        <v>35</v>
      </c>
      <c r="I1848" s="35">
        <v>164</v>
      </c>
      <c r="J1848" s="41"/>
      <c r="K1848" s="42"/>
      <c r="L1848" s="51">
        <f t="shared" si="85"/>
        <v>35</v>
      </c>
      <c r="M1848" s="49">
        <f t="shared" si="86"/>
        <v>0.21341463414634146</v>
      </c>
    </row>
    <row r="1849" spans="1:13" s="50" customFormat="1" ht="14.5" x14ac:dyDescent="0.35">
      <c r="A1849" s="33">
        <v>133393</v>
      </c>
      <c r="B1849" s="33" t="s">
        <v>118</v>
      </c>
      <c r="C1849" s="49">
        <f t="shared" si="87"/>
        <v>0.51478743068391863</v>
      </c>
      <c r="D1849" s="33">
        <v>62945</v>
      </c>
      <c r="E1849" s="33" t="s">
        <v>701</v>
      </c>
      <c r="F1849" s="33" t="s">
        <v>4301</v>
      </c>
      <c r="H1849" s="35">
        <v>24</v>
      </c>
      <c r="I1849" s="35">
        <v>61</v>
      </c>
      <c r="J1849" s="41"/>
      <c r="K1849" s="42"/>
      <c r="L1849" s="51">
        <f t="shared" si="85"/>
        <v>24</v>
      </c>
      <c r="M1849" s="49">
        <f t="shared" si="86"/>
        <v>0.39344262295081966</v>
      </c>
    </row>
    <row r="1850" spans="1:13" s="50" customFormat="1" ht="14.5" x14ac:dyDescent="0.35">
      <c r="A1850" s="33">
        <v>133393</v>
      </c>
      <c r="B1850" s="33" t="s">
        <v>118</v>
      </c>
      <c r="C1850" s="49">
        <f t="shared" si="87"/>
        <v>0.51478743068391863</v>
      </c>
      <c r="D1850" s="33">
        <v>63044</v>
      </c>
      <c r="E1850" s="33" t="s">
        <v>702</v>
      </c>
      <c r="F1850" s="33" t="s">
        <v>4302</v>
      </c>
      <c r="H1850" s="35">
        <v>264</v>
      </c>
      <c r="I1850" s="35">
        <v>477</v>
      </c>
      <c r="J1850" s="41"/>
      <c r="K1850" s="42"/>
      <c r="L1850" s="51">
        <f t="shared" si="85"/>
        <v>264</v>
      </c>
      <c r="M1850" s="49">
        <f t="shared" si="86"/>
        <v>0.55345911949685533</v>
      </c>
    </row>
    <row r="1851" spans="1:13" s="50" customFormat="1" ht="14.5" x14ac:dyDescent="0.35">
      <c r="A1851" s="33">
        <v>133393</v>
      </c>
      <c r="B1851" s="33" t="s">
        <v>118</v>
      </c>
      <c r="C1851" s="49">
        <f t="shared" si="87"/>
        <v>0.51478743068391863</v>
      </c>
      <c r="D1851" s="33">
        <v>63048</v>
      </c>
      <c r="E1851" s="33" t="s">
        <v>703</v>
      </c>
      <c r="F1851" s="33" t="s">
        <v>4303</v>
      </c>
      <c r="H1851" s="35">
        <v>143</v>
      </c>
      <c r="I1851" s="35">
        <v>302</v>
      </c>
      <c r="J1851" s="41"/>
      <c r="K1851" s="42"/>
      <c r="L1851" s="51">
        <f t="shared" si="85"/>
        <v>143</v>
      </c>
      <c r="M1851" s="49">
        <f t="shared" si="86"/>
        <v>0.47350993377483441</v>
      </c>
    </row>
    <row r="1852" spans="1:13" s="50" customFormat="1" ht="14.5" x14ac:dyDescent="0.35">
      <c r="A1852" s="33">
        <v>133393</v>
      </c>
      <c r="B1852" s="33" t="s">
        <v>118</v>
      </c>
      <c r="C1852" s="49">
        <f t="shared" si="87"/>
        <v>0.51478743068391863</v>
      </c>
      <c r="D1852" s="33">
        <v>63045</v>
      </c>
      <c r="E1852" s="33" t="s">
        <v>704</v>
      </c>
      <c r="F1852" s="33" t="s">
        <v>4304</v>
      </c>
      <c r="H1852" s="35">
        <v>126</v>
      </c>
      <c r="I1852" s="35">
        <v>242</v>
      </c>
      <c r="J1852" s="41"/>
      <c r="K1852" s="42"/>
      <c r="L1852" s="51">
        <f t="shared" si="85"/>
        <v>126</v>
      </c>
      <c r="M1852" s="49">
        <f t="shared" si="86"/>
        <v>0.52066115702479343</v>
      </c>
    </row>
    <row r="1853" spans="1:13" s="50" customFormat="1" ht="14.5" x14ac:dyDescent="0.35">
      <c r="A1853" s="33">
        <v>8136</v>
      </c>
      <c r="B1853" s="33" t="s">
        <v>313</v>
      </c>
      <c r="C1853" s="49">
        <f t="shared" si="87"/>
        <v>1</v>
      </c>
      <c r="D1853" s="33">
        <v>8136</v>
      </c>
      <c r="E1853" s="33" t="s">
        <v>313</v>
      </c>
      <c r="F1853" s="33" t="s">
        <v>4305</v>
      </c>
      <c r="H1853" s="35"/>
      <c r="I1853" s="35">
        <v>85</v>
      </c>
      <c r="J1853" s="41">
        <v>2016</v>
      </c>
      <c r="K1853" s="42">
        <v>0.82352000000000003</v>
      </c>
      <c r="L1853" s="51">
        <f t="shared" si="85"/>
        <v>85</v>
      </c>
      <c r="M1853" s="49">
        <f t="shared" si="86"/>
        <v>1</v>
      </c>
    </row>
    <row r="1854" spans="1:13" s="50" customFormat="1" ht="14.5" x14ac:dyDescent="0.35">
      <c r="A1854" s="33">
        <v>133245</v>
      </c>
      <c r="B1854" s="33" t="s">
        <v>366</v>
      </c>
      <c r="C1854" s="49">
        <f t="shared" si="87"/>
        <v>0.35621652100366508</v>
      </c>
      <c r="D1854" s="33">
        <v>62622</v>
      </c>
      <c r="E1854" s="33" t="s">
        <v>1810</v>
      </c>
      <c r="F1854" s="33" t="s">
        <v>4306</v>
      </c>
      <c r="H1854" s="35">
        <v>86</v>
      </c>
      <c r="I1854" s="35">
        <v>408</v>
      </c>
      <c r="J1854" s="41"/>
      <c r="K1854" s="42"/>
      <c r="L1854" s="51">
        <f t="shared" si="85"/>
        <v>86</v>
      </c>
      <c r="M1854" s="49">
        <f t="shared" si="86"/>
        <v>0.2107843137254902</v>
      </c>
    </row>
    <row r="1855" spans="1:13" s="50" customFormat="1" ht="14.5" x14ac:dyDescent="0.35">
      <c r="A1855" s="33">
        <v>133245</v>
      </c>
      <c r="B1855" s="33" t="s">
        <v>366</v>
      </c>
      <c r="C1855" s="49">
        <f t="shared" si="87"/>
        <v>0.35621652100366508</v>
      </c>
      <c r="D1855" s="33">
        <v>62618</v>
      </c>
      <c r="E1855" s="33" t="s">
        <v>1811</v>
      </c>
      <c r="F1855" s="33" t="s">
        <v>4307</v>
      </c>
      <c r="H1855" s="35">
        <v>275</v>
      </c>
      <c r="I1855" s="35">
        <v>821</v>
      </c>
      <c r="J1855" s="41"/>
      <c r="K1855" s="42"/>
      <c r="L1855" s="51">
        <f t="shared" si="85"/>
        <v>275</v>
      </c>
      <c r="M1855" s="49">
        <f t="shared" si="86"/>
        <v>0.33495736906211937</v>
      </c>
    </row>
    <row r="1856" spans="1:13" s="50" customFormat="1" ht="14.5" x14ac:dyDescent="0.35">
      <c r="A1856" s="33">
        <v>133245</v>
      </c>
      <c r="B1856" s="33" t="s">
        <v>366</v>
      </c>
      <c r="C1856" s="49">
        <f t="shared" si="87"/>
        <v>0.35621652100366508</v>
      </c>
      <c r="D1856" s="33"/>
      <c r="E1856" s="33" t="s">
        <v>1812</v>
      </c>
      <c r="F1856" s="33" t="s">
        <v>4308</v>
      </c>
      <c r="H1856" s="35">
        <v>8</v>
      </c>
      <c r="I1856" s="35">
        <v>16</v>
      </c>
      <c r="J1856" s="41"/>
      <c r="K1856" s="42"/>
      <c r="L1856" s="51">
        <f t="shared" si="85"/>
        <v>8</v>
      </c>
      <c r="M1856" s="49">
        <f t="shared" si="86"/>
        <v>0.5</v>
      </c>
    </row>
    <row r="1857" spans="1:13" s="50" customFormat="1" ht="14.5" x14ac:dyDescent="0.35">
      <c r="A1857" s="33">
        <v>133245</v>
      </c>
      <c r="B1857" s="33" t="s">
        <v>366</v>
      </c>
      <c r="C1857" s="49">
        <f t="shared" si="87"/>
        <v>0.35621652100366508</v>
      </c>
      <c r="D1857" s="33">
        <v>16033282</v>
      </c>
      <c r="E1857" s="33" t="s">
        <v>1813</v>
      </c>
      <c r="F1857" s="33" t="s">
        <v>4309</v>
      </c>
      <c r="H1857" s="35">
        <v>43</v>
      </c>
      <c r="I1857" s="35">
        <v>66</v>
      </c>
      <c r="J1857" s="41"/>
      <c r="K1857" s="42"/>
      <c r="L1857" s="51">
        <f t="shared" si="85"/>
        <v>43</v>
      </c>
      <c r="M1857" s="49">
        <f t="shared" si="86"/>
        <v>0.65151515151515149</v>
      </c>
    </row>
    <row r="1858" spans="1:13" s="50" customFormat="1" ht="14.5" x14ac:dyDescent="0.35">
      <c r="A1858" s="33">
        <v>133245</v>
      </c>
      <c r="B1858" s="33" t="s">
        <v>366</v>
      </c>
      <c r="C1858" s="49">
        <f t="shared" si="87"/>
        <v>0.35621652100366508</v>
      </c>
      <c r="D1858" s="33">
        <v>62614</v>
      </c>
      <c r="E1858" s="33" t="s">
        <v>601</v>
      </c>
      <c r="F1858" s="33" t="s">
        <v>4310</v>
      </c>
      <c r="H1858" s="35">
        <v>131</v>
      </c>
      <c r="I1858" s="35">
        <v>258</v>
      </c>
      <c r="J1858" s="41"/>
      <c r="K1858" s="42"/>
      <c r="L1858" s="51">
        <f t="shared" ref="L1858:L1921" si="88">IF(K1858="",H1858,(MIN(I1858,(K1858*1.6*I1858))))</f>
        <v>131</v>
      </c>
      <c r="M1858" s="49">
        <f t="shared" ref="M1858:M1921" si="89">IF(L1858=0,0,(L1858/I1858))</f>
        <v>0.50775193798449614</v>
      </c>
    </row>
    <row r="1859" spans="1:13" s="50" customFormat="1" ht="14.5" x14ac:dyDescent="0.35">
      <c r="A1859" s="33">
        <v>133245</v>
      </c>
      <c r="B1859" s="33" t="s">
        <v>366</v>
      </c>
      <c r="C1859" s="49">
        <f t="shared" si="87"/>
        <v>0.35621652100366508</v>
      </c>
      <c r="D1859" s="33">
        <v>16082361</v>
      </c>
      <c r="E1859" s="33" t="s">
        <v>1814</v>
      </c>
      <c r="F1859" s="33" t="s">
        <v>4311</v>
      </c>
      <c r="H1859" s="35">
        <v>1</v>
      </c>
      <c r="I1859" s="35">
        <v>1</v>
      </c>
      <c r="J1859" s="41"/>
      <c r="K1859" s="42"/>
      <c r="L1859" s="51">
        <f t="shared" si="88"/>
        <v>1</v>
      </c>
      <c r="M1859" s="49">
        <f t="shared" si="89"/>
        <v>1</v>
      </c>
    </row>
    <row r="1860" spans="1:13" s="50" customFormat="1" ht="14.5" x14ac:dyDescent="0.35">
      <c r="A1860" s="33">
        <v>133245</v>
      </c>
      <c r="B1860" s="33" t="s">
        <v>366</v>
      </c>
      <c r="C1860" s="49">
        <f t="shared" si="87"/>
        <v>0.35621652100366508</v>
      </c>
      <c r="D1860" s="33">
        <v>62503</v>
      </c>
      <c r="E1860" s="33" t="s">
        <v>604</v>
      </c>
      <c r="F1860" s="33" t="s">
        <v>4312</v>
      </c>
      <c r="H1860" s="35">
        <v>88</v>
      </c>
      <c r="I1860" s="35">
        <v>230</v>
      </c>
      <c r="J1860" s="41"/>
      <c r="K1860" s="42"/>
      <c r="L1860" s="51">
        <f t="shared" si="88"/>
        <v>88</v>
      </c>
      <c r="M1860" s="49">
        <f t="shared" si="89"/>
        <v>0.38260869565217392</v>
      </c>
    </row>
    <row r="1861" spans="1:13" s="50" customFormat="1" ht="14.5" x14ac:dyDescent="0.35">
      <c r="A1861" s="33">
        <v>133245</v>
      </c>
      <c r="B1861" s="33" t="s">
        <v>366</v>
      </c>
      <c r="C1861" s="49">
        <f t="shared" si="87"/>
        <v>0.35621652100366508</v>
      </c>
      <c r="D1861" s="33">
        <v>62605</v>
      </c>
      <c r="E1861" s="33" t="s">
        <v>1318</v>
      </c>
      <c r="F1861" s="33" t="s">
        <v>4313</v>
      </c>
      <c r="H1861" s="35">
        <v>185</v>
      </c>
      <c r="I1861" s="35">
        <v>400</v>
      </c>
      <c r="J1861" s="41"/>
      <c r="K1861" s="42"/>
      <c r="L1861" s="51">
        <f t="shared" si="88"/>
        <v>185</v>
      </c>
      <c r="M1861" s="49">
        <f t="shared" si="89"/>
        <v>0.46250000000000002</v>
      </c>
    </row>
    <row r="1862" spans="1:13" s="50" customFormat="1" ht="14.5" x14ac:dyDescent="0.35">
      <c r="A1862" s="33">
        <v>133245</v>
      </c>
      <c r="B1862" s="33" t="s">
        <v>366</v>
      </c>
      <c r="C1862" s="49">
        <f t="shared" si="87"/>
        <v>0.35621652100366508</v>
      </c>
      <c r="D1862" s="33">
        <v>62619</v>
      </c>
      <c r="E1862" s="33" t="s">
        <v>1815</v>
      </c>
      <c r="F1862" s="33" t="s">
        <v>4314</v>
      </c>
      <c r="H1862" s="35">
        <v>118</v>
      </c>
      <c r="I1862" s="35">
        <v>371</v>
      </c>
      <c r="J1862" s="41"/>
      <c r="K1862" s="42"/>
      <c r="L1862" s="51">
        <f t="shared" si="88"/>
        <v>118</v>
      </c>
      <c r="M1862" s="49">
        <f t="shared" si="89"/>
        <v>0.31805929919137466</v>
      </c>
    </row>
    <row r="1863" spans="1:13" s="50" customFormat="1" ht="14.5" x14ac:dyDescent="0.35">
      <c r="A1863" s="33">
        <v>133245</v>
      </c>
      <c r="B1863" s="33" t="s">
        <v>366</v>
      </c>
      <c r="C1863" s="49">
        <f t="shared" si="87"/>
        <v>0.35621652100366508</v>
      </c>
      <c r="D1863" s="33">
        <v>62617</v>
      </c>
      <c r="E1863" s="33" t="s">
        <v>1816</v>
      </c>
      <c r="F1863" s="33" t="s">
        <v>4315</v>
      </c>
      <c r="H1863" s="35">
        <v>244</v>
      </c>
      <c r="I1863" s="35">
        <v>442</v>
      </c>
      <c r="J1863" s="41"/>
      <c r="K1863" s="42"/>
      <c r="L1863" s="51">
        <f t="shared" si="88"/>
        <v>244</v>
      </c>
      <c r="M1863" s="49">
        <f t="shared" si="89"/>
        <v>0.55203619909502266</v>
      </c>
    </row>
    <row r="1864" spans="1:13" s="50" customFormat="1" ht="14.5" x14ac:dyDescent="0.35">
      <c r="A1864" s="33">
        <v>133245</v>
      </c>
      <c r="B1864" s="33" t="s">
        <v>366</v>
      </c>
      <c r="C1864" s="49">
        <f t="shared" si="87"/>
        <v>0.35621652100366508</v>
      </c>
      <c r="D1864" s="33">
        <v>62616</v>
      </c>
      <c r="E1864" s="33" t="s">
        <v>1817</v>
      </c>
      <c r="F1864" s="33" t="s">
        <v>4316</v>
      </c>
      <c r="H1864" s="35">
        <v>222</v>
      </c>
      <c r="I1864" s="35">
        <v>642</v>
      </c>
      <c r="J1864" s="41"/>
      <c r="K1864" s="42"/>
      <c r="L1864" s="51">
        <f t="shared" si="88"/>
        <v>222</v>
      </c>
      <c r="M1864" s="49">
        <f t="shared" si="89"/>
        <v>0.34579439252336447</v>
      </c>
    </row>
    <row r="1865" spans="1:13" s="50" customFormat="1" ht="14.5" x14ac:dyDescent="0.35">
      <c r="A1865" s="33">
        <v>133245</v>
      </c>
      <c r="B1865" s="33" t="s">
        <v>366</v>
      </c>
      <c r="C1865" s="49">
        <f t="shared" si="87"/>
        <v>0.35621652100366508</v>
      </c>
      <c r="D1865" s="33">
        <v>62571</v>
      </c>
      <c r="E1865" s="33" t="s">
        <v>1818</v>
      </c>
      <c r="F1865" s="33" t="s">
        <v>4317</v>
      </c>
      <c r="H1865" s="35">
        <v>180</v>
      </c>
      <c r="I1865" s="35">
        <v>457</v>
      </c>
      <c r="J1865" s="41"/>
      <c r="K1865" s="42"/>
      <c r="L1865" s="51">
        <f t="shared" si="88"/>
        <v>180</v>
      </c>
      <c r="M1865" s="49">
        <f t="shared" si="89"/>
        <v>0.39387308533916848</v>
      </c>
    </row>
    <row r="1866" spans="1:13" s="50" customFormat="1" ht="14.5" x14ac:dyDescent="0.35">
      <c r="A1866" s="33">
        <v>133245</v>
      </c>
      <c r="B1866" s="33" t="s">
        <v>366</v>
      </c>
      <c r="C1866" s="49">
        <f t="shared" si="87"/>
        <v>0.35621652100366508</v>
      </c>
      <c r="D1866" s="33"/>
      <c r="E1866" s="33" t="s">
        <v>1819</v>
      </c>
      <c r="F1866" s="33" t="s">
        <v>4318</v>
      </c>
      <c r="H1866" s="35">
        <v>111</v>
      </c>
      <c r="I1866" s="35">
        <v>452</v>
      </c>
      <c r="J1866" s="41"/>
      <c r="K1866" s="42"/>
      <c r="L1866" s="51">
        <f t="shared" si="88"/>
        <v>111</v>
      </c>
      <c r="M1866" s="49">
        <f t="shared" si="89"/>
        <v>0.24557522123893805</v>
      </c>
    </row>
    <row r="1867" spans="1:13" s="50" customFormat="1" ht="14.5" x14ac:dyDescent="0.35">
      <c r="A1867" s="33">
        <v>133245</v>
      </c>
      <c r="B1867" s="33" t="s">
        <v>366</v>
      </c>
      <c r="C1867" s="49">
        <f t="shared" si="87"/>
        <v>0.35621652100366508</v>
      </c>
      <c r="D1867" s="33">
        <v>290</v>
      </c>
      <c r="E1867" s="33" t="s">
        <v>1820</v>
      </c>
      <c r="F1867" s="33" t="s">
        <v>4319</v>
      </c>
      <c r="H1867" s="35">
        <v>26</v>
      </c>
      <c r="I1867" s="35">
        <v>97</v>
      </c>
      <c r="J1867" s="41"/>
      <c r="K1867" s="42"/>
      <c r="L1867" s="51">
        <f t="shared" si="88"/>
        <v>26</v>
      </c>
      <c r="M1867" s="49">
        <f t="shared" si="89"/>
        <v>0.26804123711340205</v>
      </c>
    </row>
    <row r="1868" spans="1:13" s="50" customFormat="1" ht="14.5" x14ac:dyDescent="0.35">
      <c r="A1868" s="33">
        <v>133245</v>
      </c>
      <c r="B1868" s="33" t="s">
        <v>366</v>
      </c>
      <c r="C1868" s="49">
        <f t="shared" si="87"/>
        <v>0.35621652100366508</v>
      </c>
      <c r="D1868" s="33"/>
      <c r="E1868" s="33" t="s">
        <v>1821</v>
      </c>
      <c r="F1868" s="33" t="s">
        <v>4320</v>
      </c>
      <c r="H1868" s="35">
        <v>14</v>
      </c>
      <c r="I1868" s="35">
        <v>29</v>
      </c>
      <c r="J1868" s="41"/>
      <c r="K1868" s="42"/>
      <c r="L1868" s="51">
        <f t="shared" si="88"/>
        <v>14</v>
      </c>
      <c r="M1868" s="49">
        <f t="shared" si="89"/>
        <v>0.48275862068965519</v>
      </c>
    </row>
    <row r="1869" spans="1:13" s="50" customFormat="1" ht="14.5" x14ac:dyDescent="0.35">
      <c r="A1869" s="33">
        <v>133245</v>
      </c>
      <c r="B1869" s="33" t="s">
        <v>366</v>
      </c>
      <c r="C1869" s="49">
        <f t="shared" si="87"/>
        <v>0.35621652100366508</v>
      </c>
      <c r="D1869" s="33">
        <v>62573</v>
      </c>
      <c r="E1869" s="33" t="s">
        <v>1009</v>
      </c>
      <c r="F1869" s="33" t="s">
        <v>4321</v>
      </c>
      <c r="H1869" s="35">
        <v>174</v>
      </c>
      <c r="I1869" s="35">
        <v>457</v>
      </c>
      <c r="J1869" s="41"/>
      <c r="K1869" s="42"/>
      <c r="L1869" s="51">
        <f t="shared" si="88"/>
        <v>174</v>
      </c>
      <c r="M1869" s="49">
        <f t="shared" si="89"/>
        <v>0.38074398249452956</v>
      </c>
    </row>
    <row r="1870" spans="1:13" s="50" customFormat="1" ht="14.5" x14ac:dyDescent="0.35">
      <c r="A1870" s="33">
        <v>133245</v>
      </c>
      <c r="B1870" s="33" t="s">
        <v>366</v>
      </c>
      <c r="C1870" s="49">
        <f t="shared" si="87"/>
        <v>0.35621652100366508</v>
      </c>
      <c r="D1870" s="33">
        <v>62602</v>
      </c>
      <c r="E1870" s="33" t="s">
        <v>1822</v>
      </c>
      <c r="F1870" s="33" t="s">
        <v>4322</v>
      </c>
      <c r="H1870" s="35">
        <v>466</v>
      </c>
      <c r="I1870" s="35">
        <v>1498</v>
      </c>
      <c r="J1870" s="41"/>
      <c r="K1870" s="42"/>
      <c r="L1870" s="51">
        <f t="shared" si="88"/>
        <v>466</v>
      </c>
      <c r="M1870" s="49">
        <f t="shared" si="89"/>
        <v>0.31108144192256343</v>
      </c>
    </row>
    <row r="1871" spans="1:13" s="50" customFormat="1" ht="14.5" x14ac:dyDescent="0.35">
      <c r="A1871" s="33">
        <v>133245</v>
      </c>
      <c r="B1871" s="33" t="s">
        <v>366</v>
      </c>
      <c r="C1871" s="49">
        <f t="shared" si="87"/>
        <v>0.35621652100366508</v>
      </c>
      <c r="D1871" s="33">
        <v>62607</v>
      </c>
      <c r="E1871" s="33" t="s">
        <v>919</v>
      </c>
      <c r="F1871" s="33" t="s">
        <v>4323</v>
      </c>
      <c r="H1871" s="35">
        <v>155</v>
      </c>
      <c r="I1871" s="35">
        <v>449</v>
      </c>
      <c r="J1871" s="41"/>
      <c r="K1871" s="42"/>
      <c r="L1871" s="51">
        <f t="shared" si="88"/>
        <v>155</v>
      </c>
      <c r="M1871" s="49">
        <f t="shared" si="89"/>
        <v>0.34521158129175944</v>
      </c>
    </row>
    <row r="1872" spans="1:13" s="50" customFormat="1" ht="14.5" x14ac:dyDescent="0.35">
      <c r="A1872" s="33">
        <v>132792</v>
      </c>
      <c r="B1872" s="33" t="s">
        <v>111</v>
      </c>
      <c r="C1872" s="49">
        <f t="shared" si="87"/>
        <v>0.20588235294117646</v>
      </c>
      <c r="D1872" s="33">
        <v>60669</v>
      </c>
      <c r="E1872" s="33" t="s">
        <v>678</v>
      </c>
      <c r="F1872" s="33" t="s">
        <v>4324</v>
      </c>
      <c r="H1872" s="35">
        <v>18</v>
      </c>
      <c r="I1872" s="35">
        <v>102</v>
      </c>
      <c r="J1872" s="41"/>
      <c r="K1872" s="42"/>
      <c r="L1872" s="51">
        <f t="shared" si="88"/>
        <v>18</v>
      </c>
      <c r="M1872" s="49">
        <f t="shared" si="89"/>
        <v>0.17647058823529413</v>
      </c>
    </row>
    <row r="1873" spans="1:13" s="50" customFormat="1" ht="14.5" x14ac:dyDescent="0.35">
      <c r="A1873" s="33">
        <v>132792</v>
      </c>
      <c r="B1873" s="33" t="s">
        <v>111</v>
      </c>
      <c r="C1873" s="49">
        <f t="shared" si="87"/>
        <v>0.20588235294117646</v>
      </c>
      <c r="D1873" s="33">
        <v>60670</v>
      </c>
      <c r="E1873" s="33" t="s">
        <v>679</v>
      </c>
      <c r="F1873" s="33" t="s">
        <v>4325</v>
      </c>
      <c r="H1873" s="35">
        <v>10</v>
      </c>
      <c r="I1873" s="35">
        <v>64</v>
      </c>
      <c r="J1873" s="41"/>
      <c r="K1873" s="42"/>
      <c r="L1873" s="51">
        <f t="shared" si="88"/>
        <v>10</v>
      </c>
      <c r="M1873" s="49">
        <f t="shared" si="89"/>
        <v>0.15625</v>
      </c>
    </row>
    <row r="1874" spans="1:13" s="50" customFormat="1" ht="14.5" x14ac:dyDescent="0.35">
      <c r="A1874" s="33">
        <v>132792</v>
      </c>
      <c r="B1874" s="33" t="s">
        <v>111</v>
      </c>
      <c r="C1874" s="49">
        <f t="shared" si="87"/>
        <v>0.20588235294117646</v>
      </c>
      <c r="D1874" s="33"/>
      <c r="E1874" s="33" t="s">
        <v>680</v>
      </c>
      <c r="F1874" s="33" t="s">
        <v>4326</v>
      </c>
      <c r="H1874" s="35">
        <v>14</v>
      </c>
      <c r="I1874" s="35">
        <v>38</v>
      </c>
      <c r="J1874" s="41"/>
      <c r="K1874" s="42"/>
      <c r="L1874" s="51">
        <f t="shared" si="88"/>
        <v>14</v>
      </c>
      <c r="M1874" s="49">
        <f t="shared" si="89"/>
        <v>0.36842105263157893</v>
      </c>
    </row>
    <row r="1875" spans="1:13" s="50" customFormat="1" ht="14.5" x14ac:dyDescent="0.35">
      <c r="A1875" s="33">
        <v>132770</v>
      </c>
      <c r="B1875" s="33" t="s">
        <v>483</v>
      </c>
      <c r="C1875" s="49">
        <f t="shared" si="87"/>
        <v>9.5115681233933158E-2</v>
      </c>
      <c r="D1875" s="33">
        <v>60571</v>
      </c>
      <c r="E1875" s="33" t="s">
        <v>2261</v>
      </c>
      <c r="F1875" s="33" t="s">
        <v>4327</v>
      </c>
      <c r="H1875" s="35">
        <v>37</v>
      </c>
      <c r="I1875" s="35">
        <v>389</v>
      </c>
      <c r="J1875" s="41"/>
      <c r="K1875" s="42"/>
      <c r="L1875" s="51">
        <f t="shared" si="88"/>
        <v>37</v>
      </c>
      <c r="M1875" s="49">
        <f t="shared" si="89"/>
        <v>9.5115681233933158E-2</v>
      </c>
    </row>
    <row r="1876" spans="1:13" s="50" customFormat="1" ht="14.5" x14ac:dyDescent="0.35">
      <c r="A1876" s="33">
        <v>133003</v>
      </c>
      <c r="B1876" s="33" t="s">
        <v>151</v>
      </c>
      <c r="C1876" s="49">
        <f t="shared" si="87"/>
        <v>0.24</v>
      </c>
      <c r="D1876" s="33">
        <v>61716</v>
      </c>
      <c r="E1876" s="33" t="s">
        <v>877</v>
      </c>
      <c r="F1876" s="33" t="s">
        <v>4328</v>
      </c>
      <c r="H1876" s="35">
        <v>119</v>
      </c>
      <c r="I1876" s="35">
        <v>386</v>
      </c>
      <c r="J1876" s="41"/>
      <c r="K1876" s="42"/>
      <c r="L1876" s="51">
        <f t="shared" si="88"/>
        <v>119</v>
      </c>
      <c r="M1876" s="49">
        <f t="shared" si="89"/>
        <v>0.30829015544041449</v>
      </c>
    </row>
    <row r="1877" spans="1:13" s="50" customFormat="1" ht="14.5" x14ac:dyDescent="0.35">
      <c r="A1877" s="33">
        <v>5621</v>
      </c>
      <c r="B1877" s="33" t="s">
        <v>151</v>
      </c>
      <c r="C1877" s="49">
        <f t="shared" si="87"/>
        <v>0.24</v>
      </c>
      <c r="D1877" s="33">
        <v>9803</v>
      </c>
      <c r="E1877" s="33" t="s">
        <v>2568</v>
      </c>
      <c r="F1877" s="33" t="s">
        <v>2392</v>
      </c>
      <c r="H1877" s="35">
        <v>6</v>
      </c>
      <c r="I1877" s="35">
        <v>22</v>
      </c>
      <c r="J1877" s="41"/>
      <c r="K1877" s="42"/>
      <c r="L1877" s="51">
        <f t="shared" si="88"/>
        <v>6</v>
      </c>
      <c r="M1877" s="49">
        <f t="shared" si="89"/>
        <v>0.27272727272727271</v>
      </c>
    </row>
    <row r="1878" spans="1:13" s="50" customFormat="1" ht="14.5" x14ac:dyDescent="0.35">
      <c r="A1878" s="33">
        <v>133003</v>
      </c>
      <c r="B1878" s="33" t="s">
        <v>151</v>
      </c>
      <c r="C1878" s="49">
        <f t="shared" si="87"/>
        <v>0.24</v>
      </c>
      <c r="D1878" s="33">
        <v>61717</v>
      </c>
      <c r="E1878" s="33" t="s">
        <v>878</v>
      </c>
      <c r="F1878" s="33" t="s">
        <v>4329</v>
      </c>
      <c r="H1878" s="35">
        <v>127</v>
      </c>
      <c r="I1878" s="35">
        <v>352</v>
      </c>
      <c r="J1878" s="41"/>
      <c r="K1878" s="42"/>
      <c r="L1878" s="51">
        <f t="shared" si="88"/>
        <v>127</v>
      </c>
      <c r="M1878" s="49">
        <f t="shared" si="89"/>
        <v>0.36079545454545453</v>
      </c>
    </row>
    <row r="1879" spans="1:13" s="50" customFormat="1" ht="14.5" x14ac:dyDescent="0.35">
      <c r="A1879" s="33">
        <v>133003</v>
      </c>
      <c r="B1879" s="33" t="s">
        <v>151</v>
      </c>
      <c r="C1879" s="49">
        <f t="shared" si="87"/>
        <v>0.24</v>
      </c>
      <c r="D1879" s="33">
        <v>61715</v>
      </c>
      <c r="E1879" s="33" t="s">
        <v>879</v>
      </c>
      <c r="F1879" s="33" t="s">
        <v>4330</v>
      </c>
      <c r="H1879" s="35">
        <v>151</v>
      </c>
      <c r="I1879" s="35">
        <v>673</v>
      </c>
      <c r="J1879" s="41"/>
      <c r="K1879" s="42"/>
      <c r="L1879" s="51">
        <f t="shared" si="88"/>
        <v>151</v>
      </c>
      <c r="M1879" s="49">
        <f t="shared" si="89"/>
        <v>0.22436849925705796</v>
      </c>
    </row>
    <row r="1880" spans="1:13" s="50" customFormat="1" ht="14.5" x14ac:dyDescent="0.35">
      <c r="A1880" s="33">
        <v>133003</v>
      </c>
      <c r="B1880" s="33" t="s">
        <v>151</v>
      </c>
      <c r="C1880" s="49">
        <f t="shared" si="87"/>
        <v>0.24</v>
      </c>
      <c r="D1880" s="33">
        <v>61711</v>
      </c>
      <c r="E1880" s="33" t="s">
        <v>880</v>
      </c>
      <c r="F1880" s="33" t="s">
        <v>4331</v>
      </c>
      <c r="H1880" s="35">
        <v>157</v>
      </c>
      <c r="I1880" s="35">
        <v>661</v>
      </c>
      <c r="J1880" s="41"/>
      <c r="K1880" s="42"/>
      <c r="L1880" s="51">
        <f t="shared" si="88"/>
        <v>157</v>
      </c>
      <c r="M1880" s="49">
        <f t="shared" si="89"/>
        <v>0.23751891074130105</v>
      </c>
    </row>
    <row r="1881" spans="1:13" s="50" customFormat="1" ht="14.5" x14ac:dyDescent="0.35">
      <c r="A1881" s="33">
        <v>133003</v>
      </c>
      <c r="B1881" s="33" t="s">
        <v>151</v>
      </c>
      <c r="C1881" s="49">
        <f t="shared" si="87"/>
        <v>0.24</v>
      </c>
      <c r="D1881" s="33">
        <v>61712</v>
      </c>
      <c r="E1881" s="33" t="s">
        <v>881</v>
      </c>
      <c r="F1881" s="33" t="s">
        <v>4332</v>
      </c>
      <c r="H1881" s="35">
        <v>172</v>
      </c>
      <c r="I1881" s="35">
        <v>956</v>
      </c>
      <c r="J1881" s="41"/>
      <c r="K1881" s="42"/>
      <c r="L1881" s="51">
        <f t="shared" si="88"/>
        <v>172</v>
      </c>
      <c r="M1881" s="49">
        <f t="shared" si="89"/>
        <v>0.1799163179916318</v>
      </c>
    </row>
    <row r="1882" spans="1:13" s="50" customFormat="1" ht="14.5" x14ac:dyDescent="0.35">
      <c r="A1882" s="33">
        <v>5628</v>
      </c>
      <c r="B1882" s="33" t="s">
        <v>273</v>
      </c>
      <c r="C1882" s="49">
        <f t="shared" si="87"/>
        <v>0.14870689655172414</v>
      </c>
      <c r="D1882" s="33">
        <v>9100</v>
      </c>
      <c r="E1882" s="33" t="s">
        <v>2055</v>
      </c>
      <c r="F1882" s="33" t="s">
        <v>2392</v>
      </c>
      <c r="H1882" s="35">
        <v>0</v>
      </c>
      <c r="I1882" s="35">
        <v>4</v>
      </c>
      <c r="J1882" s="41"/>
      <c r="K1882" s="42"/>
      <c r="L1882" s="51">
        <f t="shared" si="88"/>
        <v>0</v>
      </c>
      <c r="M1882" s="49">
        <f t="shared" si="89"/>
        <v>0</v>
      </c>
    </row>
    <row r="1883" spans="1:13" s="50" customFormat="1" ht="14.5" x14ac:dyDescent="0.35">
      <c r="A1883" s="33">
        <v>133246</v>
      </c>
      <c r="B1883" s="33" t="s">
        <v>273</v>
      </c>
      <c r="C1883" s="49">
        <f t="shared" si="87"/>
        <v>0.14870689655172414</v>
      </c>
      <c r="D1883" s="33"/>
      <c r="E1883" s="33" t="s">
        <v>1360</v>
      </c>
      <c r="F1883" s="33" t="s">
        <v>4333</v>
      </c>
      <c r="H1883" s="35">
        <v>69</v>
      </c>
      <c r="I1883" s="35">
        <v>403</v>
      </c>
      <c r="J1883" s="41"/>
      <c r="K1883" s="42"/>
      <c r="L1883" s="51">
        <f t="shared" si="88"/>
        <v>69</v>
      </c>
      <c r="M1883" s="49">
        <f t="shared" si="89"/>
        <v>0.17121588089330025</v>
      </c>
    </row>
    <row r="1884" spans="1:13" s="50" customFormat="1" ht="14.5" x14ac:dyDescent="0.35">
      <c r="A1884" s="33">
        <v>133246</v>
      </c>
      <c r="B1884" s="33" t="s">
        <v>273</v>
      </c>
      <c r="C1884" s="49">
        <f t="shared" si="87"/>
        <v>0.14870689655172414</v>
      </c>
      <c r="D1884" s="33">
        <v>133246</v>
      </c>
      <c r="E1884" s="33" t="s">
        <v>1361</v>
      </c>
      <c r="F1884" s="33" t="s">
        <v>4334</v>
      </c>
      <c r="H1884" s="35">
        <v>37</v>
      </c>
      <c r="I1884" s="35">
        <v>324</v>
      </c>
      <c r="J1884" s="41"/>
      <c r="K1884" s="42"/>
      <c r="L1884" s="51">
        <f t="shared" si="88"/>
        <v>37</v>
      </c>
      <c r="M1884" s="49">
        <f t="shared" si="89"/>
        <v>0.11419753086419752</v>
      </c>
    </row>
    <row r="1885" spans="1:13" s="50" customFormat="1" ht="14.5" x14ac:dyDescent="0.35">
      <c r="A1885" s="33">
        <v>133246</v>
      </c>
      <c r="B1885" s="33" t="s">
        <v>273</v>
      </c>
      <c r="C1885" s="49">
        <f t="shared" si="87"/>
        <v>0.14870689655172414</v>
      </c>
      <c r="D1885" s="33"/>
      <c r="E1885" s="33" t="s">
        <v>1362</v>
      </c>
      <c r="F1885" s="33" t="s">
        <v>4335</v>
      </c>
      <c r="H1885" s="35">
        <v>32</v>
      </c>
      <c r="I1885" s="35">
        <v>197</v>
      </c>
      <c r="J1885" s="41"/>
      <c r="K1885" s="42"/>
      <c r="L1885" s="51">
        <f t="shared" si="88"/>
        <v>32</v>
      </c>
      <c r="M1885" s="49">
        <f t="shared" si="89"/>
        <v>0.16243654822335024</v>
      </c>
    </row>
    <row r="1886" spans="1:13" s="50" customFormat="1" ht="14.5" x14ac:dyDescent="0.35">
      <c r="A1886" s="33">
        <v>133181</v>
      </c>
      <c r="B1886" s="33" t="s">
        <v>166</v>
      </c>
      <c r="C1886" s="49">
        <f t="shared" si="87"/>
        <v>0.40889276373147343</v>
      </c>
      <c r="D1886" s="33">
        <v>62310</v>
      </c>
      <c r="E1886" s="33" t="s">
        <v>947</v>
      </c>
      <c r="F1886" s="33" t="s">
        <v>4336</v>
      </c>
      <c r="H1886" s="35">
        <v>75</v>
      </c>
      <c r="I1886" s="35">
        <v>136</v>
      </c>
      <c r="J1886" s="41"/>
      <c r="K1886" s="42"/>
      <c r="L1886" s="51">
        <f t="shared" si="88"/>
        <v>75</v>
      </c>
      <c r="M1886" s="49">
        <f t="shared" si="89"/>
        <v>0.55147058823529416</v>
      </c>
    </row>
    <row r="1887" spans="1:13" s="50" customFormat="1" ht="14.5" x14ac:dyDescent="0.35">
      <c r="A1887" s="33">
        <v>133181</v>
      </c>
      <c r="B1887" s="33" t="s">
        <v>166</v>
      </c>
      <c r="C1887" s="49">
        <f t="shared" si="87"/>
        <v>0.40889276373147343</v>
      </c>
      <c r="D1887" s="33">
        <v>62308</v>
      </c>
      <c r="E1887" s="33" t="s">
        <v>948</v>
      </c>
      <c r="F1887" s="33" t="s">
        <v>4337</v>
      </c>
      <c r="H1887" s="35">
        <v>124</v>
      </c>
      <c r="I1887" s="35">
        <v>387</v>
      </c>
      <c r="J1887" s="41"/>
      <c r="K1887" s="42"/>
      <c r="L1887" s="51">
        <f t="shared" si="88"/>
        <v>124</v>
      </c>
      <c r="M1887" s="49">
        <f t="shared" si="89"/>
        <v>0.32041343669250644</v>
      </c>
    </row>
    <row r="1888" spans="1:13" s="50" customFormat="1" ht="14.5" x14ac:dyDescent="0.35">
      <c r="A1888" s="33">
        <v>133181</v>
      </c>
      <c r="B1888" s="33" t="s">
        <v>166</v>
      </c>
      <c r="C1888" s="49">
        <f t="shared" si="87"/>
        <v>0.40889276373147343</v>
      </c>
      <c r="D1888" s="33">
        <v>62307</v>
      </c>
      <c r="E1888" s="33" t="s">
        <v>949</v>
      </c>
      <c r="F1888" s="33" t="s">
        <v>4338</v>
      </c>
      <c r="H1888" s="35">
        <v>97</v>
      </c>
      <c r="I1888" s="35">
        <v>217</v>
      </c>
      <c r="J1888" s="41"/>
      <c r="K1888" s="42"/>
      <c r="L1888" s="51">
        <f t="shared" si="88"/>
        <v>97</v>
      </c>
      <c r="M1888" s="49">
        <f t="shared" si="89"/>
        <v>0.44700460829493088</v>
      </c>
    </row>
    <row r="1889" spans="1:13" s="50" customFormat="1" ht="14.5" x14ac:dyDescent="0.35">
      <c r="A1889" s="33">
        <v>133181</v>
      </c>
      <c r="B1889" s="33" t="s">
        <v>166</v>
      </c>
      <c r="C1889" s="49">
        <f t="shared" si="87"/>
        <v>0.40889276373147343</v>
      </c>
      <c r="D1889" s="33">
        <v>62305</v>
      </c>
      <c r="E1889" s="33" t="s">
        <v>950</v>
      </c>
      <c r="F1889" s="33" t="s">
        <v>4339</v>
      </c>
      <c r="H1889" s="35">
        <v>72</v>
      </c>
      <c r="I1889" s="35">
        <v>141</v>
      </c>
      <c r="J1889" s="41"/>
      <c r="K1889" s="42"/>
      <c r="L1889" s="51">
        <f t="shared" si="88"/>
        <v>72</v>
      </c>
      <c r="M1889" s="49">
        <f t="shared" si="89"/>
        <v>0.51063829787234039</v>
      </c>
    </row>
    <row r="1890" spans="1:13" s="50" customFormat="1" ht="14.5" x14ac:dyDescent="0.35">
      <c r="A1890" s="33">
        <v>133181</v>
      </c>
      <c r="B1890" s="33" t="s">
        <v>166</v>
      </c>
      <c r="C1890" s="49">
        <f t="shared" si="87"/>
        <v>0.40889276373147343</v>
      </c>
      <c r="D1890" s="33">
        <v>62306</v>
      </c>
      <c r="E1890" s="33" t="s">
        <v>951</v>
      </c>
      <c r="F1890" s="33" t="s">
        <v>4340</v>
      </c>
      <c r="H1890" s="35">
        <v>101</v>
      </c>
      <c r="I1890" s="35">
        <v>266</v>
      </c>
      <c r="J1890" s="41"/>
      <c r="K1890" s="42"/>
      <c r="L1890" s="51">
        <f t="shared" si="88"/>
        <v>101</v>
      </c>
      <c r="M1890" s="49">
        <f t="shared" si="89"/>
        <v>0.37969924812030076</v>
      </c>
    </row>
    <row r="1891" spans="1:13" s="50" customFormat="1" ht="14.5" x14ac:dyDescent="0.35">
      <c r="A1891" s="33">
        <v>133006</v>
      </c>
      <c r="B1891" s="33" t="s">
        <v>152</v>
      </c>
      <c r="C1891" s="49">
        <f t="shared" si="87"/>
        <v>0.24234519819605982</v>
      </c>
      <c r="D1891" s="33">
        <v>61721</v>
      </c>
      <c r="E1891" s="33" t="s">
        <v>882</v>
      </c>
      <c r="F1891" s="33" t="s">
        <v>4341</v>
      </c>
      <c r="H1891" s="35">
        <v>145</v>
      </c>
      <c r="I1891" s="35">
        <v>440</v>
      </c>
      <c r="J1891" s="41"/>
      <c r="K1891" s="42"/>
      <c r="L1891" s="51">
        <f t="shared" si="88"/>
        <v>145</v>
      </c>
      <c r="M1891" s="49">
        <f t="shared" si="89"/>
        <v>0.32954545454545453</v>
      </c>
    </row>
    <row r="1892" spans="1:13" s="50" customFormat="1" ht="14.5" x14ac:dyDescent="0.35">
      <c r="A1892" s="33">
        <v>133006</v>
      </c>
      <c r="B1892" s="33" t="s">
        <v>152</v>
      </c>
      <c r="C1892" s="49">
        <f t="shared" si="87"/>
        <v>0.24234519819605982</v>
      </c>
      <c r="D1892" s="33">
        <v>61730</v>
      </c>
      <c r="E1892" s="33" t="s">
        <v>883</v>
      </c>
      <c r="F1892" s="33" t="s">
        <v>4342</v>
      </c>
      <c r="H1892" s="35">
        <v>260</v>
      </c>
      <c r="I1892" s="35">
        <v>1144</v>
      </c>
      <c r="J1892" s="41"/>
      <c r="K1892" s="42"/>
      <c r="L1892" s="51">
        <f t="shared" si="88"/>
        <v>260</v>
      </c>
      <c r="M1892" s="49">
        <f t="shared" si="89"/>
        <v>0.22727272727272727</v>
      </c>
    </row>
    <row r="1893" spans="1:13" s="50" customFormat="1" ht="14.5" x14ac:dyDescent="0.35">
      <c r="A1893" s="33">
        <v>133006</v>
      </c>
      <c r="B1893" s="33" t="s">
        <v>152</v>
      </c>
      <c r="C1893" s="49">
        <f t="shared" si="87"/>
        <v>0.24234519819605982</v>
      </c>
      <c r="D1893" s="33">
        <v>16052577</v>
      </c>
      <c r="E1893" s="33" t="s">
        <v>884</v>
      </c>
      <c r="F1893" s="33" t="s">
        <v>4343</v>
      </c>
      <c r="H1893" s="35">
        <v>152</v>
      </c>
      <c r="I1893" s="35">
        <v>529</v>
      </c>
      <c r="J1893" s="41"/>
      <c r="K1893" s="42"/>
      <c r="L1893" s="51">
        <f t="shared" si="88"/>
        <v>152</v>
      </c>
      <c r="M1893" s="49">
        <f t="shared" si="89"/>
        <v>0.28733459357277885</v>
      </c>
    </row>
    <row r="1894" spans="1:13" s="50" customFormat="1" ht="14.5" x14ac:dyDescent="0.35">
      <c r="A1894" s="33">
        <v>133006</v>
      </c>
      <c r="B1894" s="33" t="s">
        <v>152</v>
      </c>
      <c r="C1894" s="49">
        <f t="shared" si="87"/>
        <v>0.24234519819605982</v>
      </c>
      <c r="D1894" s="33">
        <v>61729</v>
      </c>
      <c r="E1894" s="33" t="s">
        <v>885</v>
      </c>
      <c r="F1894" s="33" t="s">
        <v>4344</v>
      </c>
      <c r="H1894" s="35">
        <v>99</v>
      </c>
      <c r="I1894" s="35">
        <v>483</v>
      </c>
      <c r="J1894" s="41"/>
      <c r="K1894" s="42"/>
      <c r="L1894" s="51">
        <f t="shared" si="88"/>
        <v>99</v>
      </c>
      <c r="M1894" s="49">
        <f t="shared" si="89"/>
        <v>0.20496894409937888</v>
      </c>
    </row>
    <row r="1895" spans="1:13" s="50" customFormat="1" ht="14.5" x14ac:dyDescent="0.35">
      <c r="A1895" s="33">
        <v>133006</v>
      </c>
      <c r="B1895" s="33" t="s">
        <v>152</v>
      </c>
      <c r="C1895" s="49">
        <f t="shared" si="87"/>
        <v>0.24234519819605982</v>
      </c>
      <c r="D1895" s="33">
        <v>16035692</v>
      </c>
      <c r="E1895" s="33" t="s">
        <v>886</v>
      </c>
      <c r="F1895" s="33" t="s">
        <v>4345</v>
      </c>
      <c r="H1895" s="35">
        <v>65</v>
      </c>
      <c r="I1895" s="35">
        <v>494</v>
      </c>
      <c r="J1895" s="41"/>
      <c r="K1895" s="42"/>
      <c r="L1895" s="51">
        <f t="shared" si="88"/>
        <v>65</v>
      </c>
      <c r="M1895" s="49">
        <f t="shared" si="89"/>
        <v>0.13157894736842105</v>
      </c>
    </row>
    <row r="1896" spans="1:13" s="50" customFormat="1" ht="14.5" x14ac:dyDescent="0.35">
      <c r="A1896" s="33">
        <v>5656</v>
      </c>
      <c r="B1896" s="33" t="s">
        <v>152</v>
      </c>
      <c r="C1896" s="49">
        <f t="shared" si="87"/>
        <v>0.24234519819605982</v>
      </c>
      <c r="D1896" s="33">
        <v>9803</v>
      </c>
      <c r="E1896" s="33" t="s">
        <v>2568</v>
      </c>
      <c r="F1896" s="33" t="s">
        <v>2392</v>
      </c>
      <c r="H1896" s="35">
        <v>6</v>
      </c>
      <c r="I1896" s="35">
        <v>19</v>
      </c>
      <c r="J1896" s="41"/>
      <c r="K1896" s="42"/>
      <c r="L1896" s="51">
        <f t="shared" si="88"/>
        <v>6</v>
      </c>
      <c r="M1896" s="49">
        <f t="shared" si="89"/>
        <v>0.31578947368421051</v>
      </c>
    </row>
    <row r="1897" spans="1:13" s="50" customFormat="1" ht="14.5" x14ac:dyDescent="0.35">
      <c r="A1897" s="33">
        <v>133006</v>
      </c>
      <c r="B1897" s="33" t="s">
        <v>152</v>
      </c>
      <c r="C1897" s="49">
        <f t="shared" si="87"/>
        <v>0.24234519819605982</v>
      </c>
      <c r="D1897" s="33">
        <v>61722</v>
      </c>
      <c r="E1897" s="33" t="s">
        <v>854</v>
      </c>
      <c r="F1897" s="33" t="s">
        <v>4346</v>
      </c>
      <c r="H1897" s="35">
        <v>131</v>
      </c>
      <c r="I1897" s="35">
        <v>530</v>
      </c>
      <c r="J1897" s="41"/>
      <c r="K1897" s="42"/>
      <c r="L1897" s="51">
        <f t="shared" si="88"/>
        <v>131</v>
      </c>
      <c r="M1897" s="49">
        <f t="shared" si="89"/>
        <v>0.24716981132075472</v>
      </c>
    </row>
    <row r="1898" spans="1:13" s="50" customFormat="1" ht="14.5" x14ac:dyDescent="0.35">
      <c r="A1898" s="33">
        <v>133006</v>
      </c>
      <c r="B1898" s="33" t="s">
        <v>152</v>
      </c>
      <c r="C1898" s="49">
        <f t="shared" si="87"/>
        <v>0.24234519819605982</v>
      </c>
      <c r="D1898" s="33">
        <v>61723</v>
      </c>
      <c r="E1898" s="33" t="s">
        <v>887</v>
      </c>
      <c r="F1898" s="33" t="s">
        <v>4347</v>
      </c>
      <c r="H1898" s="35">
        <v>204</v>
      </c>
      <c r="I1898" s="35">
        <v>735</v>
      </c>
      <c r="J1898" s="41"/>
      <c r="K1898" s="42"/>
      <c r="L1898" s="51">
        <f t="shared" si="88"/>
        <v>204</v>
      </c>
      <c r="M1898" s="49">
        <f t="shared" si="89"/>
        <v>0.27755102040816326</v>
      </c>
    </row>
    <row r="1899" spans="1:13" s="50" customFormat="1" ht="14.5" x14ac:dyDescent="0.35">
      <c r="A1899" s="33">
        <v>133006</v>
      </c>
      <c r="B1899" s="33" t="s">
        <v>152</v>
      </c>
      <c r="C1899" s="49">
        <f t="shared" si="87"/>
        <v>0.24234519819605982</v>
      </c>
      <c r="D1899" s="33">
        <v>230216</v>
      </c>
      <c r="E1899" s="33" t="s">
        <v>888</v>
      </c>
      <c r="F1899" s="33" t="s">
        <v>4348</v>
      </c>
      <c r="H1899" s="35"/>
      <c r="I1899" s="35">
        <v>91</v>
      </c>
      <c r="J1899" s="41">
        <v>2018</v>
      </c>
      <c r="K1899" s="42">
        <v>0.60440000000000005</v>
      </c>
      <c r="L1899" s="51">
        <f t="shared" si="88"/>
        <v>88.000640000000004</v>
      </c>
      <c r="M1899" s="49">
        <f t="shared" si="89"/>
        <v>0.96704000000000001</v>
      </c>
    </row>
    <row r="1900" spans="1:13" s="50" customFormat="1" ht="14.5" x14ac:dyDescent="0.35">
      <c r="A1900" s="33">
        <v>133006</v>
      </c>
      <c r="B1900" s="33" t="s">
        <v>152</v>
      </c>
      <c r="C1900" s="49">
        <f t="shared" si="87"/>
        <v>0.24234519819605982</v>
      </c>
      <c r="D1900" s="33">
        <v>61720</v>
      </c>
      <c r="E1900" s="33" t="s">
        <v>889</v>
      </c>
      <c r="F1900" s="33" t="s">
        <v>4349</v>
      </c>
      <c r="H1900" s="35">
        <v>176</v>
      </c>
      <c r="I1900" s="35">
        <v>688</v>
      </c>
      <c r="J1900" s="41"/>
      <c r="K1900" s="42"/>
      <c r="L1900" s="51">
        <f t="shared" si="88"/>
        <v>176</v>
      </c>
      <c r="M1900" s="49">
        <f t="shared" si="89"/>
        <v>0.2558139534883721</v>
      </c>
    </row>
    <row r="1901" spans="1:13" s="50" customFormat="1" ht="14.5" x14ac:dyDescent="0.35">
      <c r="A1901" s="33">
        <v>133006</v>
      </c>
      <c r="B1901" s="33" t="s">
        <v>152</v>
      </c>
      <c r="C1901" s="49">
        <f t="shared" si="87"/>
        <v>0.24234519819605982</v>
      </c>
      <c r="D1901" s="33">
        <v>61724</v>
      </c>
      <c r="E1901" s="33" t="s">
        <v>890</v>
      </c>
      <c r="F1901" s="33" t="s">
        <v>4350</v>
      </c>
      <c r="H1901" s="35">
        <v>69</v>
      </c>
      <c r="I1901" s="35">
        <v>549</v>
      </c>
      <c r="J1901" s="41"/>
      <c r="K1901" s="42"/>
      <c r="L1901" s="51">
        <f t="shared" si="88"/>
        <v>69</v>
      </c>
      <c r="M1901" s="49">
        <f t="shared" si="89"/>
        <v>0.12568306010928962</v>
      </c>
    </row>
    <row r="1902" spans="1:13" s="50" customFormat="1" ht="14.5" x14ac:dyDescent="0.35">
      <c r="A1902" s="33">
        <v>133006</v>
      </c>
      <c r="B1902" s="33" t="s">
        <v>152</v>
      </c>
      <c r="C1902" s="49">
        <f t="shared" si="87"/>
        <v>0.24234519819605982</v>
      </c>
      <c r="D1902" s="33"/>
      <c r="E1902" s="33" t="s">
        <v>891</v>
      </c>
      <c r="F1902" s="33" t="s">
        <v>4351</v>
      </c>
      <c r="H1902" s="35">
        <v>103</v>
      </c>
      <c r="I1902" s="35">
        <v>571</v>
      </c>
      <c r="J1902" s="41"/>
      <c r="K1902" s="42"/>
      <c r="L1902" s="51">
        <f t="shared" si="88"/>
        <v>103</v>
      </c>
      <c r="M1902" s="49">
        <f t="shared" si="89"/>
        <v>0.18038528896672504</v>
      </c>
    </row>
    <row r="1903" spans="1:13" s="50" customFormat="1" ht="14.5" x14ac:dyDescent="0.35">
      <c r="A1903" s="33">
        <v>133006</v>
      </c>
      <c r="B1903" s="33" t="s">
        <v>152</v>
      </c>
      <c r="C1903" s="49">
        <f t="shared" si="87"/>
        <v>0.24234519819605982</v>
      </c>
      <c r="D1903" s="33">
        <v>16052579</v>
      </c>
      <c r="E1903" s="33" t="s">
        <v>892</v>
      </c>
      <c r="F1903" s="33" t="s">
        <v>4352</v>
      </c>
      <c r="H1903" s="35">
        <v>334</v>
      </c>
      <c r="I1903" s="35">
        <v>1694</v>
      </c>
      <c r="J1903" s="41"/>
      <c r="K1903" s="42"/>
      <c r="L1903" s="51">
        <f t="shared" si="88"/>
        <v>334</v>
      </c>
      <c r="M1903" s="49">
        <f t="shared" si="89"/>
        <v>0.19716646989374262</v>
      </c>
    </row>
    <row r="1904" spans="1:13" s="50" customFormat="1" ht="14.5" x14ac:dyDescent="0.35">
      <c r="A1904" s="33">
        <v>133006</v>
      </c>
      <c r="B1904" s="33" t="s">
        <v>152</v>
      </c>
      <c r="C1904" s="49">
        <f t="shared" si="87"/>
        <v>0.24234519819605982</v>
      </c>
      <c r="D1904" s="33">
        <v>61726</v>
      </c>
      <c r="E1904" s="33" t="s">
        <v>893</v>
      </c>
      <c r="F1904" s="33" t="s">
        <v>4353</v>
      </c>
      <c r="H1904" s="35">
        <v>210</v>
      </c>
      <c r="I1904" s="35">
        <v>459</v>
      </c>
      <c r="J1904" s="41"/>
      <c r="K1904" s="42"/>
      <c r="L1904" s="51">
        <f t="shared" si="88"/>
        <v>210</v>
      </c>
      <c r="M1904" s="49">
        <f t="shared" si="89"/>
        <v>0.45751633986928103</v>
      </c>
    </row>
    <row r="1905" spans="1:13" s="50" customFormat="1" ht="14.5" x14ac:dyDescent="0.35">
      <c r="A1905" s="33">
        <v>133444</v>
      </c>
      <c r="B1905" s="33" t="s">
        <v>170</v>
      </c>
      <c r="C1905" s="49">
        <f t="shared" si="87"/>
        <v>0.44187035069075453</v>
      </c>
      <c r="D1905" s="33">
        <v>63161</v>
      </c>
      <c r="E1905" s="33" t="s">
        <v>959</v>
      </c>
      <c r="F1905" s="33" t="s">
        <v>4354</v>
      </c>
      <c r="H1905" s="35">
        <v>166</v>
      </c>
      <c r="I1905" s="35">
        <v>354</v>
      </c>
      <c r="J1905" s="41"/>
      <c r="K1905" s="42"/>
      <c r="L1905" s="51">
        <f t="shared" si="88"/>
        <v>166</v>
      </c>
      <c r="M1905" s="49">
        <f t="shared" si="89"/>
        <v>0.46892655367231639</v>
      </c>
    </row>
    <row r="1906" spans="1:13" s="50" customFormat="1" ht="14.5" x14ac:dyDescent="0.35">
      <c r="A1906" s="33">
        <v>133444</v>
      </c>
      <c r="B1906" s="33" t="s">
        <v>170</v>
      </c>
      <c r="C1906" s="49">
        <f t="shared" si="87"/>
        <v>0.44187035069075453</v>
      </c>
      <c r="D1906" s="33">
        <v>63151</v>
      </c>
      <c r="E1906" s="33" t="s">
        <v>960</v>
      </c>
      <c r="F1906" s="33" t="s">
        <v>4355</v>
      </c>
      <c r="H1906" s="35">
        <v>190</v>
      </c>
      <c r="I1906" s="35">
        <v>403</v>
      </c>
      <c r="J1906" s="41"/>
      <c r="K1906" s="42"/>
      <c r="L1906" s="51">
        <f t="shared" si="88"/>
        <v>190</v>
      </c>
      <c r="M1906" s="49">
        <f t="shared" si="89"/>
        <v>0.47146401985111663</v>
      </c>
    </row>
    <row r="1907" spans="1:13" s="50" customFormat="1" ht="14.5" x14ac:dyDescent="0.35">
      <c r="A1907" s="33">
        <v>133444</v>
      </c>
      <c r="B1907" s="33" t="s">
        <v>170</v>
      </c>
      <c r="C1907" s="49">
        <f t="shared" si="87"/>
        <v>0.44187035069075453</v>
      </c>
      <c r="D1907" s="33">
        <v>63164</v>
      </c>
      <c r="E1907" s="33" t="s">
        <v>961</v>
      </c>
      <c r="F1907" s="33" t="s">
        <v>4356</v>
      </c>
      <c r="H1907" s="35">
        <v>64</v>
      </c>
      <c r="I1907" s="35">
        <v>223</v>
      </c>
      <c r="J1907" s="41"/>
      <c r="K1907" s="42"/>
      <c r="L1907" s="51">
        <f t="shared" si="88"/>
        <v>64</v>
      </c>
      <c r="M1907" s="49">
        <f t="shared" si="89"/>
        <v>0.28699551569506726</v>
      </c>
    </row>
    <row r="1908" spans="1:13" s="50" customFormat="1" ht="14.5" x14ac:dyDescent="0.35">
      <c r="A1908" s="33">
        <v>133444</v>
      </c>
      <c r="B1908" s="33" t="s">
        <v>170</v>
      </c>
      <c r="C1908" s="49">
        <f t="shared" si="87"/>
        <v>0.44187035069075453</v>
      </c>
      <c r="D1908" s="33">
        <v>63163</v>
      </c>
      <c r="E1908" s="33" t="s">
        <v>962</v>
      </c>
      <c r="F1908" s="33" t="s">
        <v>4357</v>
      </c>
      <c r="H1908" s="35">
        <v>179</v>
      </c>
      <c r="I1908" s="35">
        <v>451</v>
      </c>
      <c r="J1908" s="41"/>
      <c r="K1908" s="42"/>
      <c r="L1908" s="51">
        <f t="shared" si="88"/>
        <v>179</v>
      </c>
      <c r="M1908" s="49">
        <f t="shared" si="89"/>
        <v>0.39689578713968959</v>
      </c>
    </row>
    <row r="1909" spans="1:13" s="50" customFormat="1" ht="14.5" x14ac:dyDescent="0.35">
      <c r="A1909" s="33">
        <v>133444</v>
      </c>
      <c r="B1909" s="33" t="s">
        <v>170</v>
      </c>
      <c r="C1909" s="49">
        <f t="shared" si="87"/>
        <v>0.44187035069075453</v>
      </c>
      <c r="D1909" s="33">
        <v>63157</v>
      </c>
      <c r="E1909" s="33" t="s">
        <v>963</v>
      </c>
      <c r="F1909" s="33" t="s">
        <v>4358</v>
      </c>
      <c r="H1909" s="35">
        <v>99</v>
      </c>
      <c r="I1909" s="35">
        <v>211</v>
      </c>
      <c r="J1909" s="41"/>
      <c r="K1909" s="42"/>
      <c r="L1909" s="51">
        <f t="shared" si="88"/>
        <v>99</v>
      </c>
      <c r="M1909" s="49">
        <f t="shared" si="89"/>
        <v>0.46919431279620855</v>
      </c>
    </row>
    <row r="1910" spans="1:13" s="50" customFormat="1" ht="14.5" x14ac:dyDescent="0.35">
      <c r="A1910" s="33">
        <v>133444</v>
      </c>
      <c r="B1910" s="33" t="s">
        <v>170</v>
      </c>
      <c r="C1910" s="49">
        <f t="shared" si="87"/>
        <v>0.44187035069075453</v>
      </c>
      <c r="D1910" s="33">
        <v>63155</v>
      </c>
      <c r="E1910" s="33" t="s">
        <v>964</v>
      </c>
      <c r="F1910" s="33" t="s">
        <v>4359</v>
      </c>
      <c r="H1910" s="35">
        <v>383</v>
      </c>
      <c r="I1910" s="35">
        <v>602</v>
      </c>
      <c r="J1910" s="41"/>
      <c r="K1910" s="42"/>
      <c r="L1910" s="51">
        <f t="shared" si="88"/>
        <v>383</v>
      </c>
      <c r="M1910" s="49">
        <f t="shared" si="89"/>
        <v>0.63621262458471761</v>
      </c>
    </row>
    <row r="1911" spans="1:13" s="50" customFormat="1" ht="14.5" x14ac:dyDescent="0.35">
      <c r="A1911" s="33">
        <v>133444</v>
      </c>
      <c r="B1911" s="33" t="s">
        <v>170</v>
      </c>
      <c r="C1911" s="49">
        <f t="shared" si="87"/>
        <v>0.44187035069075453</v>
      </c>
      <c r="D1911" s="33"/>
      <c r="E1911" s="33" t="s">
        <v>965</v>
      </c>
      <c r="F1911" s="33" t="s">
        <v>4360</v>
      </c>
      <c r="H1911" s="35">
        <v>69</v>
      </c>
      <c r="I1911" s="35">
        <v>181</v>
      </c>
      <c r="J1911" s="41"/>
      <c r="K1911" s="42"/>
      <c r="L1911" s="51">
        <f t="shared" si="88"/>
        <v>69</v>
      </c>
      <c r="M1911" s="49">
        <f t="shared" si="89"/>
        <v>0.38121546961325969</v>
      </c>
    </row>
    <row r="1912" spans="1:13" s="50" customFormat="1" ht="14.5" x14ac:dyDescent="0.35">
      <c r="A1912" s="33">
        <v>133444</v>
      </c>
      <c r="B1912" s="33" t="s">
        <v>170</v>
      </c>
      <c r="C1912" s="49">
        <f t="shared" ref="C1912:C1975" si="90">SUMIF($B$2:$B$2241,B1912,$L$2:$L$2241)/(SUMIF($B$2:$B$2241,B1912,$I$2:$I$2241))</f>
        <v>0.44187035069075453</v>
      </c>
      <c r="D1912" s="33">
        <v>63159</v>
      </c>
      <c r="E1912" s="33" t="s">
        <v>966</v>
      </c>
      <c r="F1912" s="33" t="s">
        <v>4361</v>
      </c>
      <c r="H1912" s="35">
        <v>493</v>
      </c>
      <c r="I1912" s="35">
        <v>1309</v>
      </c>
      <c r="J1912" s="41"/>
      <c r="K1912" s="42"/>
      <c r="L1912" s="51">
        <f t="shared" si="88"/>
        <v>493</v>
      </c>
      <c r="M1912" s="49">
        <f t="shared" si="89"/>
        <v>0.37662337662337664</v>
      </c>
    </row>
    <row r="1913" spans="1:13" s="50" customFormat="1" ht="14.5" x14ac:dyDescent="0.35">
      <c r="A1913" s="33">
        <v>133444</v>
      </c>
      <c r="B1913" s="33" t="s">
        <v>170</v>
      </c>
      <c r="C1913" s="49">
        <f t="shared" si="90"/>
        <v>0.44187035069075453</v>
      </c>
      <c r="D1913" s="33">
        <v>63152</v>
      </c>
      <c r="E1913" s="33" t="s">
        <v>967</v>
      </c>
      <c r="F1913" s="33" t="s">
        <v>4362</v>
      </c>
      <c r="H1913" s="35">
        <v>436</v>
      </c>
      <c r="I1913" s="35">
        <v>971</v>
      </c>
      <c r="J1913" s="41"/>
      <c r="K1913" s="42"/>
      <c r="L1913" s="51">
        <f t="shared" si="88"/>
        <v>436</v>
      </c>
      <c r="M1913" s="49">
        <f t="shared" si="89"/>
        <v>0.4490216271884655</v>
      </c>
    </row>
    <row r="1914" spans="1:13" s="50" customFormat="1" ht="14.5" x14ac:dyDescent="0.35">
      <c r="A1914" s="33">
        <v>133165</v>
      </c>
      <c r="B1914" s="33" t="s">
        <v>330</v>
      </c>
      <c r="C1914" s="49">
        <f t="shared" si="90"/>
        <v>0.56130790190735691</v>
      </c>
      <c r="D1914" s="33">
        <v>62228</v>
      </c>
      <c r="E1914" s="33" t="s">
        <v>1668</v>
      </c>
      <c r="F1914" s="33" t="s">
        <v>4363</v>
      </c>
      <c r="H1914" s="35">
        <v>146</v>
      </c>
      <c r="I1914" s="35">
        <v>249</v>
      </c>
      <c r="J1914" s="41"/>
      <c r="K1914" s="42"/>
      <c r="L1914" s="51">
        <f t="shared" si="88"/>
        <v>146</v>
      </c>
      <c r="M1914" s="49">
        <f t="shared" si="89"/>
        <v>0.58634538152610438</v>
      </c>
    </row>
    <row r="1915" spans="1:13" s="50" customFormat="1" ht="14.5" x14ac:dyDescent="0.35">
      <c r="A1915" s="33">
        <v>133165</v>
      </c>
      <c r="B1915" s="33" t="s">
        <v>330</v>
      </c>
      <c r="C1915" s="49">
        <f t="shared" si="90"/>
        <v>0.56130790190735691</v>
      </c>
      <c r="D1915" s="33">
        <v>62229</v>
      </c>
      <c r="E1915" s="33" t="s">
        <v>1669</v>
      </c>
      <c r="F1915" s="33" t="s">
        <v>4364</v>
      </c>
      <c r="H1915" s="35">
        <v>60</v>
      </c>
      <c r="I1915" s="35">
        <v>118</v>
      </c>
      <c r="J1915" s="41"/>
      <c r="K1915" s="42"/>
      <c r="L1915" s="51">
        <f t="shared" si="88"/>
        <v>60</v>
      </c>
      <c r="M1915" s="49">
        <f t="shared" si="89"/>
        <v>0.50847457627118642</v>
      </c>
    </row>
    <row r="1916" spans="1:13" s="50" customFormat="1" ht="14.5" x14ac:dyDescent="0.35">
      <c r="A1916" s="33">
        <v>132739</v>
      </c>
      <c r="B1916" s="33" t="s">
        <v>2381</v>
      </c>
      <c r="C1916" s="49">
        <f t="shared" si="90"/>
        <v>1.9193857965451054E-2</v>
      </c>
      <c r="D1916" s="33"/>
      <c r="E1916" s="33" t="s">
        <v>4365</v>
      </c>
      <c r="F1916" s="33" t="s">
        <v>4366</v>
      </c>
      <c r="H1916" s="35">
        <v>10</v>
      </c>
      <c r="I1916" s="35">
        <v>521</v>
      </c>
      <c r="J1916" s="41"/>
      <c r="K1916" s="42"/>
      <c r="L1916" s="51">
        <f t="shared" si="88"/>
        <v>10</v>
      </c>
      <c r="M1916" s="49">
        <f t="shared" si="89"/>
        <v>1.9193857965451054E-2</v>
      </c>
    </row>
    <row r="1917" spans="1:13" s="50" customFormat="1" ht="14.5" x14ac:dyDescent="0.35">
      <c r="A1917" s="33">
        <v>133397</v>
      </c>
      <c r="B1917" s="33" t="s">
        <v>126</v>
      </c>
      <c r="C1917" s="49">
        <f t="shared" si="90"/>
        <v>0.42996742671009774</v>
      </c>
      <c r="D1917" s="33">
        <v>63052</v>
      </c>
      <c r="E1917" s="33" t="s">
        <v>723</v>
      </c>
      <c r="F1917" s="33" t="s">
        <v>4367</v>
      </c>
      <c r="H1917" s="35">
        <v>197</v>
      </c>
      <c r="I1917" s="35">
        <v>427</v>
      </c>
      <c r="J1917" s="41"/>
      <c r="K1917" s="42"/>
      <c r="L1917" s="51">
        <f t="shared" si="88"/>
        <v>197</v>
      </c>
      <c r="M1917" s="49">
        <f t="shared" si="89"/>
        <v>0.46135831381733022</v>
      </c>
    </row>
    <row r="1918" spans="1:13" s="50" customFormat="1" ht="14.5" x14ac:dyDescent="0.35">
      <c r="A1918" s="33">
        <v>133397</v>
      </c>
      <c r="B1918" s="33" t="s">
        <v>126</v>
      </c>
      <c r="C1918" s="49">
        <f t="shared" si="90"/>
        <v>0.42996742671009774</v>
      </c>
      <c r="D1918" s="33">
        <v>63053</v>
      </c>
      <c r="E1918" s="33" t="s">
        <v>724</v>
      </c>
      <c r="F1918" s="33" t="s">
        <v>4368</v>
      </c>
      <c r="H1918" s="35">
        <v>67</v>
      </c>
      <c r="I1918" s="35">
        <v>187</v>
      </c>
      <c r="J1918" s="41"/>
      <c r="K1918" s="42"/>
      <c r="L1918" s="51">
        <f t="shared" si="88"/>
        <v>67</v>
      </c>
      <c r="M1918" s="49">
        <f t="shared" si="89"/>
        <v>0.35828877005347592</v>
      </c>
    </row>
    <row r="1919" spans="1:13" s="50" customFormat="1" ht="14.5" x14ac:dyDescent="0.35">
      <c r="A1919" s="33">
        <v>133294</v>
      </c>
      <c r="B1919" s="33" t="s">
        <v>334</v>
      </c>
      <c r="C1919" s="49">
        <f t="shared" si="90"/>
        <v>0.353515625</v>
      </c>
      <c r="D1919" s="33">
        <v>62677</v>
      </c>
      <c r="E1919" s="33" t="s">
        <v>1679</v>
      </c>
      <c r="F1919" s="33" t="s">
        <v>4369</v>
      </c>
      <c r="H1919" s="35">
        <v>35</v>
      </c>
      <c r="I1919" s="35">
        <v>101</v>
      </c>
      <c r="J1919" s="41"/>
      <c r="K1919" s="42"/>
      <c r="L1919" s="51">
        <f t="shared" si="88"/>
        <v>35</v>
      </c>
      <c r="M1919" s="49">
        <f t="shared" si="89"/>
        <v>0.34653465346534651</v>
      </c>
    </row>
    <row r="1920" spans="1:13" s="50" customFormat="1" ht="14.5" x14ac:dyDescent="0.35">
      <c r="A1920" s="33">
        <v>133294</v>
      </c>
      <c r="B1920" s="33" t="s">
        <v>334</v>
      </c>
      <c r="C1920" s="49">
        <f t="shared" si="90"/>
        <v>0.353515625</v>
      </c>
      <c r="D1920" s="33">
        <v>62726</v>
      </c>
      <c r="E1920" s="33" t="s">
        <v>1680</v>
      </c>
      <c r="F1920" s="33" t="s">
        <v>4370</v>
      </c>
      <c r="H1920" s="35">
        <v>71</v>
      </c>
      <c r="I1920" s="35">
        <v>183</v>
      </c>
      <c r="J1920" s="41"/>
      <c r="K1920" s="42"/>
      <c r="L1920" s="51">
        <f t="shared" si="88"/>
        <v>71</v>
      </c>
      <c r="M1920" s="49">
        <f t="shared" si="89"/>
        <v>0.38797814207650272</v>
      </c>
    </row>
    <row r="1921" spans="1:13" s="50" customFormat="1" ht="14.5" x14ac:dyDescent="0.35">
      <c r="A1921" s="33">
        <v>133294</v>
      </c>
      <c r="B1921" s="33" t="s">
        <v>334</v>
      </c>
      <c r="C1921" s="49">
        <f t="shared" si="90"/>
        <v>0.353515625</v>
      </c>
      <c r="D1921" s="33">
        <v>62727</v>
      </c>
      <c r="E1921" s="33" t="s">
        <v>1681</v>
      </c>
      <c r="F1921" s="33" t="s">
        <v>4371</v>
      </c>
      <c r="H1921" s="35">
        <v>51</v>
      </c>
      <c r="I1921" s="35">
        <v>148</v>
      </c>
      <c r="J1921" s="41"/>
      <c r="K1921" s="42"/>
      <c r="L1921" s="51">
        <f t="shared" si="88"/>
        <v>51</v>
      </c>
      <c r="M1921" s="49">
        <f t="shared" si="89"/>
        <v>0.34459459459459457</v>
      </c>
    </row>
    <row r="1922" spans="1:13" s="50" customFormat="1" ht="14.5" x14ac:dyDescent="0.35">
      <c r="A1922" s="33">
        <v>133294</v>
      </c>
      <c r="B1922" s="33" t="s">
        <v>334</v>
      </c>
      <c r="C1922" s="49">
        <f t="shared" si="90"/>
        <v>0.353515625</v>
      </c>
      <c r="D1922" s="33">
        <v>300</v>
      </c>
      <c r="E1922" s="33" t="s">
        <v>1682</v>
      </c>
      <c r="F1922" s="33" t="s">
        <v>4372</v>
      </c>
      <c r="H1922" s="35">
        <v>24</v>
      </c>
      <c r="I1922" s="35">
        <v>80</v>
      </c>
      <c r="J1922" s="41"/>
      <c r="K1922" s="42"/>
      <c r="L1922" s="51">
        <f t="shared" ref="L1922:L1985" si="91">IF(K1922="",H1922,(MIN(I1922,(K1922*1.6*I1922))))</f>
        <v>24</v>
      </c>
      <c r="M1922" s="49">
        <f t="shared" ref="M1922:M1985" si="92">IF(L1922=0,0,(L1922/I1922))</f>
        <v>0.3</v>
      </c>
    </row>
    <row r="1923" spans="1:13" s="50" customFormat="1" ht="14.5" x14ac:dyDescent="0.35">
      <c r="A1923" s="33">
        <v>133247</v>
      </c>
      <c r="B1923" s="33" t="s">
        <v>407</v>
      </c>
      <c r="C1923" s="49">
        <f t="shared" si="90"/>
        <v>0.57268722466960353</v>
      </c>
      <c r="D1923" s="33">
        <v>62629</v>
      </c>
      <c r="E1923" s="33" t="s">
        <v>2011</v>
      </c>
      <c r="F1923" s="33" t="s">
        <v>4373</v>
      </c>
      <c r="H1923" s="35">
        <v>75</v>
      </c>
      <c r="I1923" s="35">
        <v>126</v>
      </c>
      <c r="J1923" s="41"/>
      <c r="K1923" s="42"/>
      <c r="L1923" s="51">
        <f t="shared" si="91"/>
        <v>75</v>
      </c>
      <c r="M1923" s="49">
        <f t="shared" si="92"/>
        <v>0.59523809523809523</v>
      </c>
    </row>
    <row r="1924" spans="1:13" s="50" customFormat="1" ht="14.5" x14ac:dyDescent="0.35">
      <c r="A1924" s="33">
        <v>133247</v>
      </c>
      <c r="B1924" s="33" t="s">
        <v>407</v>
      </c>
      <c r="C1924" s="49">
        <f t="shared" si="90"/>
        <v>0.57268722466960353</v>
      </c>
      <c r="D1924" s="33">
        <v>62627</v>
      </c>
      <c r="E1924" s="33" t="s">
        <v>2012</v>
      </c>
      <c r="F1924" s="33" t="s">
        <v>4374</v>
      </c>
      <c r="H1924" s="35">
        <v>55</v>
      </c>
      <c r="I1924" s="35">
        <v>101</v>
      </c>
      <c r="J1924" s="41"/>
      <c r="K1924" s="42"/>
      <c r="L1924" s="51">
        <f t="shared" si="91"/>
        <v>55</v>
      </c>
      <c r="M1924" s="49">
        <f t="shared" si="92"/>
        <v>0.54455445544554459</v>
      </c>
    </row>
    <row r="1925" spans="1:13" s="50" customFormat="1" ht="14.5" x14ac:dyDescent="0.35">
      <c r="A1925" s="33">
        <v>133338</v>
      </c>
      <c r="B1925" s="33" t="s">
        <v>325</v>
      </c>
      <c r="C1925" s="49">
        <f t="shared" si="90"/>
        <v>0.39602649006622515</v>
      </c>
      <c r="D1925" s="33">
        <v>62787</v>
      </c>
      <c r="E1925" s="33" t="s">
        <v>1641</v>
      </c>
      <c r="F1925" s="33" t="s">
        <v>4375</v>
      </c>
      <c r="H1925" s="35">
        <v>20</v>
      </c>
      <c r="I1925" s="35">
        <v>43</v>
      </c>
      <c r="J1925" s="41"/>
      <c r="K1925" s="42"/>
      <c r="L1925" s="51">
        <f t="shared" si="91"/>
        <v>20</v>
      </c>
      <c r="M1925" s="49">
        <f t="shared" si="92"/>
        <v>0.46511627906976744</v>
      </c>
    </row>
    <row r="1926" spans="1:13" s="50" customFormat="1" ht="14.5" x14ac:dyDescent="0.35">
      <c r="A1926" s="33">
        <v>133338</v>
      </c>
      <c r="B1926" s="33" t="s">
        <v>325</v>
      </c>
      <c r="C1926" s="49">
        <f t="shared" si="90"/>
        <v>0.39602649006622515</v>
      </c>
      <c r="D1926" s="33">
        <v>62867</v>
      </c>
      <c r="E1926" s="33" t="s">
        <v>1642</v>
      </c>
      <c r="F1926" s="33" t="s">
        <v>4376</v>
      </c>
      <c r="H1926" s="35">
        <v>149</v>
      </c>
      <c r="I1926" s="35">
        <v>431</v>
      </c>
      <c r="J1926" s="41"/>
      <c r="K1926" s="42"/>
      <c r="L1926" s="51">
        <f t="shared" si="91"/>
        <v>149</v>
      </c>
      <c r="M1926" s="49">
        <f t="shared" si="92"/>
        <v>0.345707656612529</v>
      </c>
    </row>
    <row r="1927" spans="1:13" s="50" customFormat="1" ht="14.5" x14ac:dyDescent="0.35">
      <c r="A1927" s="33">
        <v>133338</v>
      </c>
      <c r="B1927" s="33" t="s">
        <v>325</v>
      </c>
      <c r="C1927" s="49">
        <f t="shared" si="90"/>
        <v>0.39602649006622515</v>
      </c>
      <c r="D1927" s="33">
        <v>62868</v>
      </c>
      <c r="E1927" s="33" t="s">
        <v>1643</v>
      </c>
      <c r="F1927" s="33" t="s">
        <v>4377</v>
      </c>
      <c r="H1927" s="35">
        <v>159</v>
      </c>
      <c r="I1927" s="35">
        <v>270</v>
      </c>
      <c r="J1927" s="41"/>
      <c r="K1927" s="42"/>
      <c r="L1927" s="51">
        <f t="shared" si="91"/>
        <v>159</v>
      </c>
      <c r="M1927" s="49">
        <f t="shared" si="92"/>
        <v>0.58888888888888891</v>
      </c>
    </row>
    <row r="1928" spans="1:13" s="50" customFormat="1" ht="14.5" x14ac:dyDescent="0.35">
      <c r="A1928" s="33">
        <v>133338</v>
      </c>
      <c r="B1928" s="33" t="s">
        <v>325</v>
      </c>
      <c r="C1928" s="49">
        <f t="shared" si="90"/>
        <v>0.39602649006622515</v>
      </c>
      <c r="D1928" s="33">
        <v>62871</v>
      </c>
      <c r="E1928" s="33" t="s">
        <v>1644</v>
      </c>
      <c r="F1928" s="33" t="s">
        <v>4378</v>
      </c>
      <c r="H1928" s="35">
        <v>125</v>
      </c>
      <c r="I1928" s="35">
        <v>264</v>
      </c>
      <c r="J1928" s="41"/>
      <c r="K1928" s="42"/>
      <c r="L1928" s="51">
        <f t="shared" si="91"/>
        <v>125</v>
      </c>
      <c r="M1928" s="49">
        <f t="shared" si="92"/>
        <v>0.47348484848484851</v>
      </c>
    </row>
    <row r="1929" spans="1:13" s="50" customFormat="1" ht="14.5" x14ac:dyDescent="0.35">
      <c r="A1929" s="33">
        <v>133338</v>
      </c>
      <c r="B1929" s="33" t="s">
        <v>325</v>
      </c>
      <c r="C1929" s="49">
        <f t="shared" si="90"/>
        <v>0.39602649006622515</v>
      </c>
      <c r="D1929" s="33">
        <v>16083903</v>
      </c>
      <c r="E1929" s="33" t="s">
        <v>1645</v>
      </c>
      <c r="F1929" s="33" t="s">
        <v>4379</v>
      </c>
      <c r="H1929" s="35">
        <v>48</v>
      </c>
      <c r="I1929" s="35">
        <v>85</v>
      </c>
      <c r="J1929" s="41"/>
      <c r="K1929" s="42"/>
      <c r="L1929" s="51">
        <f t="shared" si="91"/>
        <v>48</v>
      </c>
      <c r="M1929" s="49">
        <f t="shared" si="92"/>
        <v>0.56470588235294117</v>
      </c>
    </row>
    <row r="1930" spans="1:13" s="50" customFormat="1" ht="14.5" x14ac:dyDescent="0.35">
      <c r="A1930" s="33">
        <v>133338</v>
      </c>
      <c r="B1930" s="33" t="s">
        <v>325</v>
      </c>
      <c r="C1930" s="49">
        <f t="shared" si="90"/>
        <v>0.39602649006622515</v>
      </c>
      <c r="D1930" s="33">
        <v>16083902</v>
      </c>
      <c r="E1930" s="33" t="s">
        <v>1646</v>
      </c>
      <c r="F1930" s="33" t="s">
        <v>4380</v>
      </c>
      <c r="H1930" s="35">
        <v>24</v>
      </c>
      <c r="I1930" s="35">
        <v>41</v>
      </c>
      <c r="J1930" s="41"/>
      <c r="K1930" s="42"/>
      <c r="L1930" s="51">
        <f t="shared" si="91"/>
        <v>24</v>
      </c>
      <c r="M1930" s="49">
        <f t="shared" si="92"/>
        <v>0.58536585365853655</v>
      </c>
    </row>
    <row r="1931" spans="1:13" s="50" customFormat="1" ht="14.5" x14ac:dyDescent="0.35">
      <c r="A1931" s="33">
        <v>5747</v>
      </c>
      <c r="B1931" s="33" t="s">
        <v>325</v>
      </c>
      <c r="C1931" s="49">
        <f t="shared" si="90"/>
        <v>0.39602649006622515</v>
      </c>
      <c r="D1931" s="33">
        <v>9100</v>
      </c>
      <c r="E1931" s="33" t="s">
        <v>2055</v>
      </c>
      <c r="F1931" s="33" t="s">
        <v>2392</v>
      </c>
      <c r="H1931" s="35">
        <v>12</v>
      </c>
      <c r="I1931" s="35">
        <v>29</v>
      </c>
      <c r="J1931" s="41"/>
      <c r="K1931" s="42"/>
      <c r="L1931" s="51">
        <f t="shared" si="91"/>
        <v>12</v>
      </c>
      <c r="M1931" s="49">
        <f t="shared" si="92"/>
        <v>0.41379310344827586</v>
      </c>
    </row>
    <row r="1932" spans="1:13" s="50" customFormat="1" ht="14.5" x14ac:dyDescent="0.35">
      <c r="A1932" s="33">
        <v>133338</v>
      </c>
      <c r="B1932" s="33" t="s">
        <v>325</v>
      </c>
      <c r="C1932" s="49">
        <f t="shared" si="90"/>
        <v>0.39602649006622515</v>
      </c>
      <c r="D1932" s="33">
        <v>16083904</v>
      </c>
      <c r="E1932" s="33" t="s">
        <v>1647</v>
      </c>
      <c r="F1932" s="33" t="s">
        <v>4381</v>
      </c>
      <c r="H1932" s="35">
        <v>20</v>
      </c>
      <c r="I1932" s="35">
        <v>47</v>
      </c>
      <c r="J1932" s="41"/>
      <c r="K1932" s="42"/>
      <c r="L1932" s="51">
        <f t="shared" si="91"/>
        <v>20</v>
      </c>
      <c r="M1932" s="49">
        <f t="shared" si="92"/>
        <v>0.42553191489361702</v>
      </c>
    </row>
    <row r="1933" spans="1:13" s="50" customFormat="1" ht="14.5" x14ac:dyDescent="0.35">
      <c r="A1933" s="33">
        <v>133338</v>
      </c>
      <c r="B1933" s="33" t="s">
        <v>325</v>
      </c>
      <c r="C1933" s="49">
        <f t="shared" si="90"/>
        <v>0.39602649006622515</v>
      </c>
      <c r="D1933" s="33">
        <v>110</v>
      </c>
      <c r="E1933" s="33" t="s">
        <v>1648</v>
      </c>
      <c r="F1933" s="33" t="s">
        <v>4382</v>
      </c>
      <c r="H1933" s="35">
        <v>17</v>
      </c>
      <c r="I1933" s="35">
        <v>57</v>
      </c>
      <c r="J1933" s="41"/>
      <c r="K1933" s="42"/>
      <c r="L1933" s="51">
        <f t="shared" si="91"/>
        <v>17</v>
      </c>
      <c r="M1933" s="49">
        <f t="shared" si="92"/>
        <v>0.2982456140350877</v>
      </c>
    </row>
    <row r="1934" spans="1:13" s="50" customFormat="1" ht="14.5" x14ac:dyDescent="0.35">
      <c r="A1934" s="33">
        <v>133338</v>
      </c>
      <c r="B1934" s="33" t="s">
        <v>325</v>
      </c>
      <c r="C1934" s="49">
        <f t="shared" si="90"/>
        <v>0.39602649006622515</v>
      </c>
      <c r="D1934" s="33">
        <v>62869</v>
      </c>
      <c r="E1934" s="33" t="s">
        <v>1649</v>
      </c>
      <c r="F1934" s="33" t="s">
        <v>4383</v>
      </c>
      <c r="H1934" s="35">
        <v>254</v>
      </c>
      <c r="I1934" s="35">
        <v>863</v>
      </c>
      <c r="J1934" s="41"/>
      <c r="K1934" s="42"/>
      <c r="L1934" s="51">
        <f t="shared" si="91"/>
        <v>254</v>
      </c>
      <c r="M1934" s="49">
        <f t="shared" si="92"/>
        <v>0.29432213209733488</v>
      </c>
    </row>
    <row r="1935" spans="1:13" s="50" customFormat="1" ht="14.5" x14ac:dyDescent="0.35">
      <c r="A1935" s="33">
        <v>133338</v>
      </c>
      <c r="B1935" s="33" t="s">
        <v>325</v>
      </c>
      <c r="C1935" s="49">
        <f t="shared" si="90"/>
        <v>0.39602649006622515</v>
      </c>
      <c r="D1935" s="33">
        <v>62865</v>
      </c>
      <c r="E1935" s="33" t="s">
        <v>1650</v>
      </c>
      <c r="F1935" s="33" t="s">
        <v>4384</v>
      </c>
      <c r="H1935" s="35">
        <v>252</v>
      </c>
      <c r="I1935" s="35">
        <v>643</v>
      </c>
      <c r="J1935" s="41"/>
      <c r="K1935" s="42"/>
      <c r="L1935" s="51">
        <f t="shared" si="91"/>
        <v>252</v>
      </c>
      <c r="M1935" s="49">
        <f t="shared" si="92"/>
        <v>0.39191290824261277</v>
      </c>
    </row>
    <row r="1936" spans="1:13" s="50" customFormat="1" ht="14.5" x14ac:dyDescent="0.35">
      <c r="A1936" s="33">
        <v>133338</v>
      </c>
      <c r="B1936" s="33" t="s">
        <v>325</v>
      </c>
      <c r="C1936" s="49">
        <f t="shared" si="90"/>
        <v>0.39602649006622515</v>
      </c>
      <c r="D1936" s="33">
        <v>62883</v>
      </c>
      <c r="E1936" s="33" t="s">
        <v>1651</v>
      </c>
      <c r="F1936" s="33" t="s">
        <v>4385</v>
      </c>
      <c r="H1936" s="35">
        <v>47</v>
      </c>
      <c r="I1936" s="35">
        <v>120</v>
      </c>
      <c r="J1936" s="41"/>
      <c r="K1936" s="42"/>
      <c r="L1936" s="51">
        <f t="shared" si="91"/>
        <v>47</v>
      </c>
      <c r="M1936" s="49">
        <f t="shared" si="92"/>
        <v>0.39166666666666666</v>
      </c>
    </row>
    <row r="1937" spans="1:13" s="50" customFormat="1" ht="14.5" x14ac:dyDescent="0.35">
      <c r="A1937" s="33">
        <v>133338</v>
      </c>
      <c r="B1937" s="33" t="s">
        <v>325</v>
      </c>
      <c r="C1937" s="49">
        <f t="shared" si="90"/>
        <v>0.39602649006622515</v>
      </c>
      <c r="D1937" s="33">
        <v>62872</v>
      </c>
      <c r="E1937" s="33" t="s">
        <v>1652</v>
      </c>
      <c r="F1937" s="33" t="s">
        <v>4386</v>
      </c>
      <c r="H1937" s="35">
        <v>69</v>
      </c>
      <c r="I1937" s="35">
        <v>127</v>
      </c>
      <c r="J1937" s="41"/>
      <c r="K1937" s="42"/>
      <c r="L1937" s="51">
        <f t="shared" si="91"/>
        <v>69</v>
      </c>
      <c r="M1937" s="49">
        <f t="shared" si="92"/>
        <v>0.54330708661417326</v>
      </c>
    </row>
    <row r="1938" spans="1:13" s="50" customFormat="1" ht="14.5" x14ac:dyDescent="0.35">
      <c r="A1938" s="33">
        <v>133250</v>
      </c>
      <c r="B1938" s="33" t="s">
        <v>260</v>
      </c>
      <c r="C1938" s="49">
        <f t="shared" si="90"/>
        <v>0.31570512820512819</v>
      </c>
      <c r="D1938" s="33">
        <v>62631</v>
      </c>
      <c r="E1938" s="33" t="s">
        <v>1311</v>
      </c>
      <c r="F1938" s="33" t="s">
        <v>4387</v>
      </c>
      <c r="H1938" s="35">
        <v>211</v>
      </c>
      <c r="I1938" s="35">
        <v>569</v>
      </c>
      <c r="J1938" s="41"/>
      <c r="K1938" s="42"/>
      <c r="L1938" s="51">
        <f t="shared" si="91"/>
        <v>211</v>
      </c>
      <c r="M1938" s="49">
        <f t="shared" si="92"/>
        <v>0.37082601054481545</v>
      </c>
    </row>
    <row r="1939" spans="1:13" s="50" customFormat="1" ht="14.5" x14ac:dyDescent="0.35">
      <c r="A1939" s="33">
        <v>133250</v>
      </c>
      <c r="B1939" s="33" t="s">
        <v>260</v>
      </c>
      <c r="C1939" s="49">
        <f t="shared" si="90"/>
        <v>0.31570512820512819</v>
      </c>
      <c r="D1939" s="33">
        <v>62632</v>
      </c>
      <c r="E1939" s="33" t="s">
        <v>1312</v>
      </c>
      <c r="F1939" s="33" t="s">
        <v>4388</v>
      </c>
      <c r="H1939" s="35">
        <v>82</v>
      </c>
      <c r="I1939" s="35">
        <v>376</v>
      </c>
      <c r="J1939" s="41"/>
      <c r="K1939" s="42"/>
      <c r="L1939" s="51">
        <f t="shared" si="91"/>
        <v>82</v>
      </c>
      <c r="M1939" s="49">
        <f t="shared" si="92"/>
        <v>0.21808510638297873</v>
      </c>
    </row>
    <row r="1940" spans="1:13" s="50" customFormat="1" ht="14.5" x14ac:dyDescent="0.35">
      <c r="A1940" s="33">
        <v>133250</v>
      </c>
      <c r="B1940" s="33" t="s">
        <v>260</v>
      </c>
      <c r="C1940" s="49">
        <f t="shared" si="90"/>
        <v>0.31570512820512819</v>
      </c>
      <c r="D1940" s="33">
        <v>62633</v>
      </c>
      <c r="E1940" s="33" t="s">
        <v>1313</v>
      </c>
      <c r="F1940" s="33" t="s">
        <v>4389</v>
      </c>
      <c r="H1940" s="35">
        <v>101</v>
      </c>
      <c r="I1940" s="35">
        <v>303</v>
      </c>
      <c r="J1940" s="41"/>
      <c r="K1940" s="42"/>
      <c r="L1940" s="51">
        <f t="shared" si="91"/>
        <v>101</v>
      </c>
      <c r="M1940" s="49">
        <f t="shared" si="92"/>
        <v>0.33333333333333331</v>
      </c>
    </row>
    <row r="1941" spans="1:13" s="50" customFormat="1" ht="14.5" x14ac:dyDescent="0.35">
      <c r="A1941" s="33">
        <v>133201</v>
      </c>
      <c r="B1941" s="33" t="s">
        <v>367</v>
      </c>
      <c r="C1941" s="49">
        <f t="shared" si="90"/>
        <v>0.2136963696369637</v>
      </c>
      <c r="D1941" s="33">
        <v>62442</v>
      </c>
      <c r="E1941" s="33" t="s">
        <v>1823</v>
      </c>
      <c r="F1941" s="33" t="s">
        <v>4390</v>
      </c>
      <c r="H1941" s="35">
        <v>95</v>
      </c>
      <c r="I1941" s="35">
        <v>381</v>
      </c>
      <c r="J1941" s="41"/>
      <c r="K1941" s="42"/>
      <c r="L1941" s="51">
        <f t="shared" si="91"/>
        <v>95</v>
      </c>
      <c r="M1941" s="49">
        <f t="shared" si="92"/>
        <v>0.24934383202099739</v>
      </c>
    </row>
    <row r="1942" spans="1:13" s="50" customFormat="1" ht="14.5" x14ac:dyDescent="0.35">
      <c r="A1942" s="33">
        <v>133201</v>
      </c>
      <c r="B1942" s="33" t="s">
        <v>367</v>
      </c>
      <c r="C1942" s="49">
        <f t="shared" si="90"/>
        <v>0.2136963696369637</v>
      </c>
      <c r="D1942" s="33">
        <v>62443</v>
      </c>
      <c r="E1942" s="33" t="s">
        <v>1824</v>
      </c>
      <c r="F1942" s="33" t="s">
        <v>4391</v>
      </c>
      <c r="H1942" s="35">
        <v>74</v>
      </c>
      <c r="I1942" s="35">
        <v>339</v>
      </c>
      <c r="J1942" s="41"/>
      <c r="K1942" s="42"/>
      <c r="L1942" s="51">
        <f t="shared" si="91"/>
        <v>74</v>
      </c>
      <c r="M1942" s="49">
        <f t="shared" si="92"/>
        <v>0.21828908554572271</v>
      </c>
    </row>
    <row r="1943" spans="1:13" s="50" customFormat="1" ht="14.5" x14ac:dyDescent="0.35">
      <c r="A1943" s="33">
        <v>133201</v>
      </c>
      <c r="B1943" s="33" t="s">
        <v>367</v>
      </c>
      <c r="C1943" s="49">
        <f t="shared" si="90"/>
        <v>0.2136963696369637</v>
      </c>
      <c r="D1943" s="33">
        <v>202710</v>
      </c>
      <c r="E1943" s="33" t="s">
        <v>1825</v>
      </c>
      <c r="F1943" s="33" t="s">
        <v>4392</v>
      </c>
      <c r="H1943" s="35">
        <v>86</v>
      </c>
      <c r="I1943" s="35">
        <v>335</v>
      </c>
      <c r="J1943" s="41"/>
      <c r="K1943" s="42"/>
      <c r="L1943" s="51">
        <f t="shared" si="91"/>
        <v>86</v>
      </c>
      <c r="M1943" s="49">
        <f t="shared" si="92"/>
        <v>0.25671641791044775</v>
      </c>
    </row>
    <row r="1944" spans="1:13" s="50" customFormat="1" ht="14.5" x14ac:dyDescent="0.35">
      <c r="A1944" s="33">
        <v>133201</v>
      </c>
      <c r="B1944" s="33" t="s">
        <v>367</v>
      </c>
      <c r="C1944" s="49">
        <f t="shared" si="90"/>
        <v>0.2136963696369637</v>
      </c>
      <c r="D1944" s="33">
        <v>100</v>
      </c>
      <c r="E1944" s="33" t="s">
        <v>1826</v>
      </c>
      <c r="F1944" s="33" t="s">
        <v>4393</v>
      </c>
      <c r="H1944" s="35">
        <v>4</v>
      </c>
      <c r="I1944" s="35">
        <v>142</v>
      </c>
      <c r="J1944" s="41"/>
      <c r="K1944" s="42"/>
      <c r="L1944" s="51">
        <f t="shared" si="91"/>
        <v>4</v>
      </c>
      <c r="M1944" s="49">
        <f t="shared" si="92"/>
        <v>2.8169014084507043E-2</v>
      </c>
    </row>
    <row r="1945" spans="1:13" s="50" customFormat="1" ht="14.5" x14ac:dyDescent="0.35">
      <c r="A1945" s="33">
        <v>133201</v>
      </c>
      <c r="B1945" s="33" t="s">
        <v>367</v>
      </c>
      <c r="C1945" s="49">
        <f t="shared" si="90"/>
        <v>0.2136963696369637</v>
      </c>
      <c r="D1945" s="33">
        <v>140</v>
      </c>
      <c r="E1945" s="33" t="s">
        <v>4394</v>
      </c>
      <c r="F1945" s="33" t="s">
        <v>4395</v>
      </c>
      <c r="H1945" s="35">
        <v>0</v>
      </c>
      <c r="I1945" s="35">
        <v>15</v>
      </c>
      <c r="J1945" s="41"/>
      <c r="K1945" s="42"/>
      <c r="L1945" s="51">
        <f t="shared" si="91"/>
        <v>0</v>
      </c>
      <c r="M1945" s="49">
        <f t="shared" si="92"/>
        <v>0</v>
      </c>
    </row>
    <row r="1946" spans="1:13" s="50" customFormat="1" ht="14.5" x14ac:dyDescent="0.35">
      <c r="A1946" s="33">
        <v>16042012</v>
      </c>
      <c r="B1946" s="33" t="s">
        <v>238</v>
      </c>
      <c r="C1946" s="49">
        <f t="shared" si="90"/>
        <v>0.33084112149532713</v>
      </c>
      <c r="D1946" s="33">
        <v>60959</v>
      </c>
      <c r="E1946" s="33" t="s">
        <v>1234</v>
      </c>
      <c r="F1946" s="33" t="s">
        <v>4396</v>
      </c>
      <c r="H1946" s="35">
        <v>177</v>
      </c>
      <c r="I1946" s="35">
        <v>535</v>
      </c>
      <c r="J1946" s="41"/>
      <c r="K1946" s="42"/>
      <c r="L1946" s="51">
        <f t="shared" si="91"/>
        <v>177</v>
      </c>
      <c r="M1946" s="49">
        <f t="shared" si="92"/>
        <v>0.33084112149532713</v>
      </c>
    </row>
    <row r="1947" spans="1:13" s="50" customFormat="1" ht="14.5" x14ac:dyDescent="0.35">
      <c r="A1947" s="33">
        <v>133492</v>
      </c>
      <c r="B1947" s="33" t="s">
        <v>492</v>
      </c>
      <c r="C1947" s="49">
        <f t="shared" si="90"/>
        <v>0.64918032786885249</v>
      </c>
      <c r="D1947" s="33">
        <v>63373</v>
      </c>
      <c r="E1947" s="33" t="s">
        <v>2305</v>
      </c>
      <c r="F1947" s="33" t="s">
        <v>4397</v>
      </c>
      <c r="H1947" s="35">
        <v>175</v>
      </c>
      <c r="I1947" s="35">
        <v>257</v>
      </c>
      <c r="J1947" s="41"/>
      <c r="K1947" s="42"/>
      <c r="L1947" s="51">
        <f t="shared" si="91"/>
        <v>175</v>
      </c>
      <c r="M1947" s="49">
        <f t="shared" si="92"/>
        <v>0.68093385214007784</v>
      </c>
    </row>
    <row r="1948" spans="1:13" s="50" customFormat="1" ht="14.5" x14ac:dyDescent="0.35">
      <c r="A1948" s="33">
        <v>133492</v>
      </c>
      <c r="B1948" s="33" t="s">
        <v>492</v>
      </c>
      <c r="C1948" s="49">
        <f t="shared" si="90"/>
        <v>0.64918032786885249</v>
      </c>
      <c r="D1948" s="33">
        <v>63374</v>
      </c>
      <c r="E1948" s="33" t="s">
        <v>2306</v>
      </c>
      <c r="F1948" s="33" t="s">
        <v>4398</v>
      </c>
      <c r="H1948" s="35">
        <v>100</v>
      </c>
      <c r="I1948" s="35">
        <v>169</v>
      </c>
      <c r="J1948" s="41"/>
      <c r="K1948" s="42"/>
      <c r="L1948" s="51">
        <f t="shared" si="91"/>
        <v>100</v>
      </c>
      <c r="M1948" s="49">
        <f t="shared" si="92"/>
        <v>0.59171597633136097</v>
      </c>
    </row>
    <row r="1949" spans="1:13" s="50" customFormat="1" ht="14.5" x14ac:dyDescent="0.35">
      <c r="A1949" s="33">
        <v>133492</v>
      </c>
      <c r="B1949" s="33" t="s">
        <v>492</v>
      </c>
      <c r="C1949" s="49">
        <f t="shared" si="90"/>
        <v>0.64918032786885249</v>
      </c>
      <c r="D1949" s="33">
        <v>149022</v>
      </c>
      <c r="E1949" s="33" t="s">
        <v>2307</v>
      </c>
      <c r="F1949" s="33" t="s">
        <v>4399</v>
      </c>
      <c r="H1949" s="35">
        <v>121</v>
      </c>
      <c r="I1949" s="35">
        <v>184</v>
      </c>
      <c r="J1949" s="41"/>
      <c r="K1949" s="42"/>
      <c r="L1949" s="51">
        <f t="shared" si="91"/>
        <v>121</v>
      </c>
      <c r="M1949" s="49">
        <f t="shared" si="92"/>
        <v>0.65760869565217395</v>
      </c>
    </row>
    <row r="1950" spans="1:13" s="50" customFormat="1" ht="14.5" x14ac:dyDescent="0.35">
      <c r="A1950" s="33">
        <v>133445</v>
      </c>
      <c r="B1950" s="33" t="s">
        <v>87</v>
      </c>
      <c r="C1950" s="49">
        <f t="shared" si="90"/>
        <v>0.52134831460674158</v>
      </c>
      <c r="D1950" s="33">
        <v>810</v>
      </c>
      <c r="E1950" s="33" t="s">
        <v>552</v>
      </c>
      <c r="F1950" s="33" t="s">
        <v>4400</v>
      </c>
      <c r="H1950" s="35">
        <v>1</v>
      </c>
      <c r="I1950" s="35">
        <v>1</v>
      </c>
      <c r="J1950" s="41"/>
      <c r="K1950" s="42"/>
      <c r="L1950" s="51">
        <f t="shared" si="91"/>
        <v>1</v>
      </c>
      <c r="M1950" s="49">
        <f t="shared" si="92"/>
        <v>1</v>
      </c>
    </row>
    <row r="1951" spans="1:13" s="50" customFormat="1" ht="14.5" x14ac:dyDescent="0.35">
      <c r="A1951" s="33">
        <v>5810</v>
      </c>
      <c r="B1951" s="33" t="s">
        <v>87</v>
      </c>
      <c r="C1951" s="49">
        <f t="shared" si="90"/>
        <v>0.52134831460674158</v>
      </c>
      <c r="D1951" s="33">
        <v>9410</v>
      </c>
      <c r="E1951" s="33" t="s">
        <v>532</v>
      </c>
      <c r="F1951" s="33" t="s">
        <v>2392</v>
      </c>
      <c r="H1951" s="35">
        <v>3</v>
      </c>
      <c r="I1951" s="35">
        <v>7</v>
      </c>
      <c r="J1951" s="41"/>
      <c r="K1951" s="42"/>
      <c r="L1951" s="51">
        <f t="shared" si="91"/>
        <v>3</v>
      </c>
      <c r="M1951" s="49">
        <f t="shared" si="92"/>
        <v>0.42857142857142855</v>
      </c>
    </row>
    <row r="1952" spans="1:13" s="50" customFormat="1" ht="14.5" x14ac:dyDescent="0.35">
      <c r="A1952" s="33">
        <v>133445</v>
      </c>
      <c r="B1952" s="33" t="s">
        <v>87</v>
      </c>
      <c r="C1952" s="49">
        <f t="shared" si="90"/>
        <v>0.52134831460674158</v>
      </c>
      <c r="D1952" s="33">
        <v>63166</v>
      </c>
      <c r="E1952" s="33" t="s">
        <v>553</v>
      </c>
      <c r="F1952" s="33" t="s">
        <v>4401</v>
      </c>
      <c r="H1952" s="35">
        <v>138</v>
      </c>
      <c r="I1952" s="35">
        <v>225</v>
      </c>
      <c r="J1952" s="41"/>
      <c r="K1952" s="42"/>
      <c r="L1952" s="51">
        <f t="shared" si="91"/>
        <v>138</v>
      </c>
      <c r="M1952" s="49">
        <f t="shared" si="92"/>
        <v>0.61333333333333329</v>
      </c>
    </row>
    <row r="1953" spans="1:13" s="50" customFormat="1" ht="14.5" x14ac:dyDescent="0.35">
      <c r="A1953" s="33">
        <v>133445</v>
      </c>
      <c r="B1953" s="33" t="s">
        <v>87</v>
      </c>
      <c r="C1953" s="49">
        <f t="shared" si="90"/>
        <v>0.52134831460674158</v>
      </c>
      <c r="D1953" s="33">
        <v>63167</v>
      </c>
      <c r="E1953" s="33" t="s">
        <v>554</v>
      </c>
      <c r="F1953" s="33" t="s">
        <v>4402</v>
      </c>
      <c r="H1953" s="35">
        <v>51</v>
      </c>
      <c r="I1953" s="35">
        <v>123</v>
      </c>
      <c r="J1953" s="41"/>
      <c r="K1953" s="42"/>
      <c r="L1953" s="51">
        <f t="shared" si="91"/>
        <v>51</v>
      </c>
      <c r="M1953" s="49">
        <f t="shared" si="92"/>
        <v>0.41463414634146339</v>
      </c>
    </row>
    <row r="1954" spans="1:13" s="50" customFormat="1" ht="14.5" x14ac:dyDescent="0.35">
      <c r="A1954" s="33">
        <v>133445</v>
      </c>
      <c r="B1954" s="33" t="s">
        <v>87</v>
      </c>
      <c r="C1954" s="49">
        <f t="shared" si="90"/>
        <v>0.52134831460674158</v>
      </c>
      <c r="D1954" s="33">
        <v>30</v>
      </c>
      <c r="E1954" s="33" t="s">
        <v>4403</v>
      </c>
      <c r="F1954" s="33" t="s">
        <v>4404</v>
      </c>
      <c r="H1954" s="35">
        <v>39</v>
      </c>
      <c r="I1954" s="35">
        <v>89</v>
      </c>
      <c r="J1954" s="41"/>
      <c r="K1954" s="42"/>
      <c r="L1954" s="51">
        <f t="shared" si="91"/>
        <v>39</v>
      </c>
      <c r="M1954" s="49">
        <f t="shared" si="92"/>
        <v>0.43820224719101125</v>
      </c>
    </row>
    <row r="1955" spans="1:13" s="50" customFormat="1" ht="14.5" x14ac:dyDescent="0.35">
      <c r="A1955" s="33">
        <v>132859</v>
      </c>
      <c r="B1955" s="33" t="s">
        <v>239</v>
      </c>
      <c r="C1955" s="49">
        <f t="shared" si="90"/>
        <v>0.67744000000000004</v>
      </c>
      <c r="D1955" s="33">
        <v>60960</v>
      </c>
      <c r="E1955" s="33" t="s">
        <v>1235</v>
      </c>
      <c r="F1955" s="33" t="s">
        <v>4405</v>
      </c>
      <c r="H1955" s="35"/>
      <c r="I1955" s="35">
        <v>333</v>
      </c>
      <c r="J1955" s="41">
        <v>2018</v>
      </c>
      <c r="K1955" s="42">
        <v>0.4234</v>
      </c>
      <c r="L1955" s="51">
        <f t="shared" si="91"/>
        <v>225.58752000000001</v>
      </c>
      <c r="M1955" s="49">
        <f t="shared" si="92"/>
        <v>0.67744000000000004</v>
      </c>
    </row>
    <row r="1956" spans="1:13" s="50" customFormat="1" ht="14.5" x14ac:dyDescent="0.35">
      <c r="A1956" s="33">
        <v>133184</v>
      </c>
      <c r="B1956" s="33" t="s">
        <v>265</v>
      </c>
      <c r="C1956" s="49">
        <f t="shared" si="90"/>
        <v>0.4454022988505747</v>
      </c>
      <c r="D1956" s="33">
        <v>62318</v>
      </c>
      <c r="E1956" s="33" t="s">
        <v>1330</v>
      </c>
      <c r="F1956" s="33" t="s">
        <v>4406</v>
      </c>
      <c r="H1956" s="35">
        <v>234</v>
      </c>
      <c r="I1956" s="35">
        <v>516</v>
      </c>
      <c r="J1956" s="41"/>
      <c r="K1956" s="42"/>
      <c r="L1956" s="51">
        <f t="shared" si="91"/>
        <v>234</v>
      </c>
      <c r="M1956" s="49">
        <f t="shared" si="92"/>
        <v>0.45348837209302323</v>
      </c>
    </row>
    <row r="1957" spans="1:13" s="50" customFormat="1" ht="14.5" x14ac:dyDescent="0.35">
      <c r="A1957" s="33">
        <v>133184</v>
      </c>
      <c r="B1957" s="33" t="s">
        <v>265</v>
      </c>
      <c r="C1957" s="49">
        <f t="shared" si="90"/>
        <v>0.4454022988505747</v>
      </c>
      <c r="D1957" s="33">
        <v>62323</v>
      </c>
      <c r="E1957" s="33" t="s">
        <v>1331</v>
      </c>
      <c r="F1957" s="33" t="s">
        <v>4407</v>
      </c>
      <c r="H1957" s="35">
        <v>182</v>
      </c>
      <c r="I1957" s="35">
        <v>268</v>
      </c>
      <c r="J1957" s="41"/>
      <c r="K1957" s="42"/>
      <c r="L1957" s="51">
        <f t="shared" si="91"/>
        <v>182</v>
      </c>
      <c r="M1957" s="49">
        <f t="shared" si="92"/>
        <v>0.67910447761194026</v>
      </c>
    </row>
    <row r="1958" spans="1:13" s="50" customFormat="1" ht="14.5" x14ac:dyDescent="0.35">
      <c r="A1958" s="33">
        <v>133184</v>
      </c>
      <c r="B1958" s="33" t="s">
        <v>265</v>
      </c>
      <c r="C1958" s="49">
        <f t="shared" si="90"/>
        <v>0.4454022988505747</v>
      </c>
      <c r="D1958" s="33">
        <v>810</v>
      </c>
      <c r="E1958" s="33" t="s">
        <v>1332</v>
      </c>
      <c r="F1958" s="33" t="s">
        <v>4408</v>
      </c>
      <c r="H1958" s="35">
        <v>14</v>
      </c>
      <c r="I1958" s="35">
        <v>68</v>
      </c>
      <c r="J1958" s="41"/>
      <c r="K1958" s="42"/>
      <c r="L1958" s="51">
        <f t="shared" si="91"/>
        <v>14</v>
      </c>
      <c r="M1958" s="49">
        <f t="shared" si="92"/>
        <v>0.20588235294117646</v>
      </c>
    </row>
    <row r="1959" spans="1:13" s="50" customFormat="1" ht="14.5" x14ac:dyDescent="0.35">
      <c r="A1959" s="33">
        <v>133184</v>
      </c>
      <c r="B1959" s="33" t="s">
        <v>265</v>
      </c>
      <c r="C1959" s="49">
        <f t="shared" si="90"/>
        <v>0.4454022988505747</v>
      </c>
      <c r="D1959" s="33">
        <v>62319</v>
      </c>
      <c r="E1959" s="33" t="s">
        <v>1333</v>
      </c>
      <c r="F1959" s="33" t="s">
        <v>4409</v>
      </c>
      <c r="H1959" s="35">
        <v>181</v>
      </c>
      <c r="I1959" s="35">
        <v>435</v>
      </c>
      <c r="J1959" s="41"/>
      <c r="K1959" s="42"/>
      <c r="L1959" s="51">
        <f t="shared" si="91"/>
        <v>181</v>
      </c>
      <c r="M1959" s="49">
        <f t="shared" si="92"/>
        <v>0.41609195402298849</v>
      </c>
    </row>
    <row r="1960" spans="1:13" s="50" customFormat="1" ht="14.5" x14ac:dyDescent="0.35">
      <c r="A1960" s="33">
        <v>133184</v>
      </c>
      <c r="B1960" s="33" t="s">
        <v>265</v>
      </c>
      <c r="C1960" s="49">
        <f t="shared" si="90"/>
        <v>0.4454022988505747</v>
      </c>
      <c r="D1960" s="33">
        <v>16038044</v>
      </c>
      <c r="E1960" s="33" t="s">
        <v>1334</v>
      </c>
      <c r="F1960" s="33" t="s">
        <v>4410</v>
      </c>
      <c r="H1960" s="35">
        <v>164</v>
      </c>
      <c r="I1960" s="35">
        <v>453</v>
      </c>
      <c r="J1960" s="41"/>
      <c r="K1960" s="42"/>
      <c r="L1960" s="51">
        <f t="shared" si="91"/>
        <v>164</v>
      </c>
      <c r="M1960" s="49">
        <f t="shared" si="92"/>
        <v>0.36203090507726271</v>
      </c>
    </row>
    <row r="1961" spans="1:13" s="50" customFormat="1" ht="14.5" x14ac:dyDescent="0.35">
      <c r="A1961" s="33">
        <v>132861</v>
      </c>
      <c r="B1961" s="33" t="s">
        <v>374</v>
      </c>
      <c r="C1961" s="49">
        <f t="shared" si="90"/>
        <v>0.24748743718592964</v>
      </c>
      <c r="D1961" s="33">
        <v>60962</v>
      </c>
      <c r="E1961" s="33" t="s">
        <v>1868</v>
      </c>
      <c r="F1961" s="33" t="s">
        <v>4411</v>
      </c>
      <c r="H1961" s="35">
        <v>197</v>
      </c>
      <c r="I1961" s="35">
        <v>796</v>
      </c>
      <c r="J1961" s="41"/>
      <c r="K1961" s="42"/>
      <c r="L1961" s="51">
        <f t="shared" si="91"/>
        <v>197</v>
      </c>
      <c r="M1961" s="49">
        <f t="shared" si="92"/>
        <v>0.24748743718592964</v>
      </c>
    </row>
    <row r="1962" spans="1:13" s="50" customFormat="1" ht="14.5" x14ac:dyDescent="0.35">
      <c r="A1962" s="33">
        <v>132863</v>
      </c>
      <c r="B1962" s="33" t="s">
        <v>2382</v>
      </c>
      <c r="C1962" s="49">
        <f t="shared" si="90"/>
        <v>0.12362911266201396</v>
      </c>
      <c r="D1962" s="33"/>
      <c r="E1962" s="33" t="s">
        <v>4412</v>
      </c>
      <c r="F1962" s="33" t="s">
        <v>4413</v>
      </c>
      <c r="H1962" s="35">
        <v>124</v>
      </c>
      <c r="I1962" s="35">
        <v>1003</v>
      </c>
      <c r="J1962" s="41"/>
      <c r="K1962" s="42"/>
      <c r="L1962" s="51">
        <f t="shared" si="91"/>
        <v>124</v>
      </c>
      <c r="M1962" s="49">
        <f t="shared" si="92"/>
        <v>0.12362911266201396</v>
      </c>
    </row>
    <row r="1963" spans="1:13" s="50" customFormat="1" ht="14.5" x14ac:dyDescent="0.35">
      <c r="A1963" s="33">
        <v>8137</v>
      </c>
      <c r="B1963" s="33" t="s">
        <v>314</v>
      </c>
      <c r="C1963" s="49">
        <f t="shared" si="90"/>
        <v>8.8495575221238937E-3</v>
      </c>
      <c r="D1963" s="33">
        <v>8137</v>
      </c>
      <c r="E1963" s="33" t="s">
        <v>1599</v>
      </c>
      <c r="F1963" s="33" t="s">
        <v>4414</v>
      </c>
      <c r="H1963" s="35">
        <v>1</v>
      </c>
      <c r="I1963" s="35">
        <v>113</v>
      </c>
      <c r="J1963" s="41"/>
      <c r="K1963" s="42"/>
      <c r="L1963" s="51">
        <f t="shared" si="91"/>
        <v>1</v>
      </c>
      <c r="M1963" s="49">
        <f t="shared" si="92"/>
        <v>8.8495575221238937E-3</v>
      </c>
    </row>
    <row r="1964" spans="1:13" s="50" customFormat="1" ht="14.5" x14ac:dyDescent="0.35">
      <c r="A1964" s="33">
        <v>133407</v>
      </c>
      <c r="B1964" s="33" t="s">
        <v>363</v>
      </c>
      <c r="C1964" s="49">
        <f t="shared" si="90"/>
        <v>0.55662393162393164</v>
      </c>
      <c r="D1964" s="33">
        <v>63073</v>
      </c>
      <c r="E1964" s="33" t="s">
        <v>1804</v>
      </c>
      <c r="F1964" s="33" t="s">
        <v>4415</v>
      </c>
      <c r="H1964" s="35">
        <v>228</v>
      </c>
      <c r="I1964" s="35">
        <v>395</v>
      </c>
      <c r="J1964" s="41"/>
      <c r="K1964" s="42"/>
      <c r="L1964" s="51">
        <f t="shared" si="91"/>
        <v>228</v>
      </c>
      <c r="M1964" s="49">
        <f t="shared" si="92"/>
        <v>0.57721518987341769</v>
      </c>
    </row>
    <row r="1965" spans="1:13" s="50" customFormat="1" ht="14.5" x14ac:dyDescent="0.35">
      <c r="A1965" s="33">
        <v>133407</v>
      </c>
      <c r="B1965" s="33" t="s">
        <v>363</v>
      </c>
      <c r="C1965" s="49">
        <f t="shared" si="90"/>
        <v>0.55662393162393164</v>
      </c>
      <c r="D1965" s="33">
        <v>63074</v>
      </c>
      <c r="E1965" s="33" t="s">
        <v>1805</v>
      </c>
      <c r="F1965" s="33" t="s">
        <v>4416</v>
      </c>
      <c r="H1965" s="35">
        <v>135</v>
      </c>
      <c r="I1965" s="35">
        <v>267</v>
      </c>
      <c r="J1965" s="41"/>
      <c r="K1965" s="42"/>
      <c r="L1965" s="51">
        <f t="shared" si="91"/>
        <v>135</v>
      </c>
      <c r="M1965" s="49">
        <f t="shared" si="92"/>
        <v>0.5056179775280899</v>
      </c>
    </row>
    <row r="1966" spans="1:13" s="50" customFormat="1" ht="14.5" x14ac:dyDescent="0.35">
      <c r="A1966" s="33">
        <v>133407</v>
      </c>
      <c r="B1966" s="33" t="s">
        <v>363</v>
      </c>
      <c r="C1966" s="49">
        <f t="shared" si="90"/>
        <v>0.55662393162393164</v>
      </c>
      <c r="D1966" s="33">
        <v>63075</v>
      </c>
      <c r="E1966" s="33" t="s">
        <v>1806</v>
      </c>
      <c r="F1966" s="33" t="s">
        <v>4417</v>
      </c>
      <c r="H1966" s="35">
        <v>158</v>
      </c>
      <c r="I1966" s="35">
        <v>274</v>
      </c>
      <c r="J1966" s="41"/>
      <c r="K1966" s="42"/>
      <c r="L1966" s="51">
        <f t="shared" si="91"/>
        <v>158</v>
      </c>
      <c r="M1966" s="49">
        <f t="shared" si="92"/>
        <v>0.57664233576642332</v>
      </c>
    </row>
    <row r="1967" spans="1:13" s="50" customFormat="1" ht="14.5" x14ac:dyDescent="0.35">
      <c r="A1967" s="33">
        <v>133186</v>
      </c>
      <c r="B1967" s="33" t="s">
        <v>266</v>
      </c>
      <c r="C1967" s="49">
        <f t="shared" si="90"/>
        <v>0.16297786720321933</v>
      </c>
      <c r="D1967" s="33">
        <v>62325</v>
      </c>
      <c r="E1967" s="33" t="s">
        <v>1335</v>
      </c>
      <c r="F1967" s="33" t="s">
        <v>4418</v>
      </c>
      <c r="H1967" s="35">
        <v>69</v>
      </c>
      <c r="I1967" s="35">
        <v>378</v>
      </c>
      <c r="J1967" s="41"/>
      <c r="K1967" s="42"/>
      <c r="L1967" s="51">
        <f t="shared" si="91"/>
        <v>69</v>
      </c>
      <c r="M1967" s="49">
        <f t="shared" si="92"/>
        <v>0.18253968253968253</v>
      </c>
    </row>
    <row r="1968" spans="1:13" s="50" customFormat="1" ht="14.5" x14ac:dyDescent="0.35">
      <c r="A1968" s="33">
        <v>133186</v>
      </c>
      <c r="B1968" s="33" t="s">
        <v>266</v>
      </c>
      <c r="C1968" s="49">
        <f t="shared" si="90"/>
        <v>0.16297786720321933</v>
      </c>
      <c r="D1968" s="33">
        <v>62326</v>
      </c>
      <c r="E1968" s="33" t="s">
        <v>1336</v>
      </c>
      <c r="F1968" s="33" t="s">
        <v>4419</v>
      </c>
      <c r="H1968" s="35">
        <v>51</v>
      </c>
      <c r="I1968" s="35">
        <v>352</v>
      </c>
      <c r="J1968" s="41"/>
      <c r="K1968" s="42"/>
      <c r="L1968" s="51">
        <f t="shared" si="91"/>
        <v>51</v>
      </c>
      <c r="M1968" s="49">
        <f t="shared" si="92"/>
        <v>0.14488636363636365</v>
      </c>
    </row>
    <row r="1969" spans="1:13" s="50" customFormat="1" ht="14.5" x14ac:dyDescent="0.35">
      <c r="A1969" s="33">
        <v>133186</v>
      </c>
      <c r="B1969" s="33" t="s">
        <v>266</v>
      </c>
      <c r="C1969" s="49">
        <f t="shared" si="90"/>
        <v>0.16297786720321933</v>
      </c>
      <c r="D1969" s="33">
        <v>62324</v>
      </c>
      <c r="E1969" s="33" t="s">
        <v>1337</v>
      </c>
      <c r="F1969" s="33" t="s">
        <v>4420</v>
      </c>
      <c r="H1969" s="35">
        <v>42</v>
      </c>
      <c r="I1969" s="35">
        <v>264</v>
      </c>
      <c r="J1969" s="41"/>
      <c r="K1969" s="42"/>
      <c r="L1969" s="51">
        <f t="shared" si="91"/>
        <v>42</v>
      </c>
      <c r="M1969" s="49">
        <f t="shared" si="92"/>
        <v>0.15909090909090909</v>
      </c>
    </row>
    <row r="1970" spans="1:13" s="50" customFormat="1" ht="14.5" x14ac:dyDescent="0.35">
      <c r="A1970" s="33">
        <v>133007</v>
      </c>
      <c r="B1970" s="33" t="s">
        <v>153</v>
      </c>
      <c r="C1970" s="49">
        <f t="shared" si="90"/>
        <v>0.26267364243189606</v>
      </c>
      <c r="D1970" s="33">
        <v>61733</v>
      </c>
      <c r="E1970" s="33" t="s">
        <v>894</v>
      </c>
      <c r="F1970" s="33" t="s">
        <v>4421</v>
      </c>
      <c r="H1970" s="35">
        <v>176</v>
      </c>
      <c r="I1970" s="35">
        <v>521</v>
      </c>
      <c r="J1970" s="41"/>
      <c r="K1970" s="42"/>
      <c r="L1970" s="51">
        <f t="shared" si="91"/>
        <v>176</v>
      </c>
      <c r="M1970" s="49">
        <f t="shared" si="92"/>
        <v>0.33781190019193857</v>
      </c>
    </row>
    <row r="1971" spans="1:13" s="50" customFormat="1" ht="14.5" x14ac:dyDescent="0.35">
      <c r="A1971" s="33">
        <v>133007</v>
      </c>
      <c r="B1971" s="33" t="s">
        <v>153</v>
      </c>
      <c r="C1971" s="49">
        <f t="shared" si="90"/>
        <v>0.26267364243189606</v>
      </c>
      <c r="D1971" s="33"/>
      <c r="E1971" s="33" t="s">
        <v>895</v>
      </c>
      <c r="F1971" s="33" t="s">
        <v>4422</v>
      </c>
      <c r="H1971" s="35">
        <v>71</v>
      </c>
      <c r="I1971" s="35">
        <v>416</v>
      </c>
      <c r="J1971" s="41"/>
      <c r="K1971" s="42"/>
      <c r="L1971" s="51">
        <f t="shared" si="91"/>
        <v>71</v>
      </c>
      <c r="M1971" s="49">
        <f t="shared" si="92"/>
        <v>0.17067307692307693</v>
      </c>
    </row>
    <row r="1972" spans="1:13" s="50" customFormat="1" ht="14.5" x14ac:dyDescent="0.35">
      <c r="A1972" s="33">
        <v>133007</v>
      </c>
      <c r="B1972" s="33" t="s">
        <v>153</v>
      </c>
      <c r="C1972" s="49">
        <f t="shared" si="90"/>
        <v>0.26267364243189606</v>
      </c>
      <c r="D1972" s="33">
        <v>61732</v>
      </c>
      <c r="E1972" s="33" t="s">
        <v>896</v>
      </c>
      <c r="F1972" s="33" t="s">
        <v>4423</v>
      </c>
      <c r="H1972" s="35">
        <v>153</v>
      </c>
      <c r="I1972" s="35">
        <v>457</v>
      </c>
      <c r="J1972" s="41"/>
      <c r="K1972" s="42"/>
      <c r="L1972" s="51">
        <f t="shared" si="91"/>
        <v>153</v>
      </c>
      <c r="M1972" s="49">
        <f t="shared" si="92"/>
        <v>0.33479212253829321</v>
      </c>
    </row>
    <row r="1973" spans="1:13" s="50" customFormat="1" ht="14.5" x14ac:dyDescent="0.35">
      <c r="A1973" s="33">
        <v>133007</v>
      </c>
      <c r="B1973" s="33" t="s">
        <v>153</v>
      </c>
      <c r="C1973" s="49">
        <f t="shared" si="90"/>
        <v>0.26267364243189606</v>
      </c>
      <c r="D1973" s="33"/>
      <c r="E1973" s="33" t="s">
        <v>4424</v>
      </c>
      <c r="F1973" s="33" t="s">
        <v>4425</v>
      </c>
      <c r="H1973" s="35">
        <v>0</v>
      </c>
      <c r="I1973" s="35">
        <v>11</v>
      </c>
      <c r="J1973" s="41"/>
      <c r="K1973" s="42"/>
      <c r="L1973" s="51">
        <f t="shared" si="91"/>
        <v>0</v>
      </c>
      <c r="M1973" s="49">
        <f t="shared" si="92"/>
        <v>0</v>
      </c>
    </row>
    <row r="1974" spans="1:13" s="50" customFormat="1" ht="14.5" x14ac:dyDescent="0.35">
      <c r="A1974" s="33">
        <v>133007</v>
      </c>
      <c r="B1974" s="33" t="s">
        <v>153</v>
      </c>
      <c r="C1974" s="49">
        <f t="shared" si="90"/>
        <v>0.26267364243189606</v>
      </c>
      <c r="D1974" s="33"/>
      <c r="E1974" s="33" t="s">
        <v>897</v>
      </c>
      <c r="F1974" s="33" t="s">
        <v>4426</v>
      </c>
      <c r="H1974" s="35">
        <v>25</v>
      </c>
      <c r="I1974" s="35">
        <v>76</v>
      </c>
      <c r="J1974" s="41"/>
      <c r="K1974" s="42"/>
      <c r="L1974" s="51">
        <f t="shared" si="91"/>
        <v>25</v>
      </c>
      <c r="M1974" s="49">
        <f t="shared" si="92"/>
        <v>0.32894736842105265</v>
      </c>
    </row>
    <row r="1975" spans="1:13" s="50" customFormat="1" ht="14.5" x14ac:dyDescent="0.35">
      <c r="A1975" s="33">
        <v>133007</v>
      </c>
      <c r="B1975" s="33" t="s">
        <v>153</v>
      </c>
      <c r="C1975" s="49">
        <f t="shared" si="90"/>
        <v>0.26267364243189606</v>
      </c>
      <c r="D1975" s="33">
        <v>16036117</v>
      </c>
      <c r="E1975" s="33" t="s">
        <v>898</v>
      </c>
      <c r="F1975" s="33" t="s">
        <v>4427</v>
      </c>
      <c r="H1975" s="35">
        <v>122</v>
      </c>
      <c r="I1975" s="35">
        <v>587</v>
      </c>
      <c r="J1975" s="41"/>
      <c r="K1975" s="42"/>
      <c r="L1975" s="51">
        <f t="shared" si="91"/>
        <v>122</v>
      </c>
      <c r="M1975" s="49">
        <f t="shared" si="92"/>
        <v>0.20783645655877342</v>
      </c>
    </row>
    <row r="1976" spans="1:13" s="50" customFormat="1" ht="14.5" x14ac:dyDescent="0.35">
      <c r="A1976" s="33">
        <v>133007</v>
      </c>
      <c r="B1976" s="33" t="s">
        <v>153</v>
      </c>
      <c r="C1976" s="49">
        <f t="shared" ref="C1976:C2039" si="93">SUMIF($B$2:$B$2241,B1976,$L$2:$L$2241)/(SUMIF($B$2:$B$2241,B1976,$I$2:$I$2241))</f>
        <v>0.26267364243189606</v>
      </c>
      <c r="D1976" s="33"/>
      <c r="E1976" s="33" t="s">
        <v>899</v>
      </c>
      <c r="F1976" s="33" t="s">
        <v>4428</v>
      </c>
      <c r="H1976" s="35">
        <v>9</v>
      </c>
      <c r="I1976" s="35">
        <v>123</v>
      </c>
      <c r="J1976" s="41"/>
      <c r="K1976" s="42"/>
      <c r="L1976" s="51">
        <f t="shared" si="91"/>
        <v>9</v>
      </c>
      <c r="M1976" s="49">
        <f t="shared" si="92"/>
        <v>7.3170731707317069E-2</v>
      </c>
    </row>
    <row r="1977" spans="1:13" s="50" customFormat="1" ht="14.5" x14ac:dyDescent="0.35">
      <c r="A1977" s="33">
        <v>133007</v>
      </c>
      <c r="B1977" s="33" t="s">
        <v>153</v>
      </c>
      <c r="C1977" s="49">
        <f t="shared" si="93"/>
        <v>0.26267364243189606</v>
      </c>
      <c r="D1977" s="33">
        <v>61802</v>
      </c>
      <c r="E1977" s="33" t="s">
        <v>900</v>
      </c>
      <c r="F1977" s="33" t="s">
        <v>4429</v>
      </c>
      <c r="H1977" s="35">
        <v>150</v>
      </c>
      <c r="I1977" s="35">
        <v>547</v>
      </c>
      <c r="J1977" s="41"/>
      <c r="K1977" s="42"/>
      <c r="L1977" s="51">
        <f t="shared" si="91"/>
        <v>150</v>
      </c>
      <c r="M1977" s="49">
        <f t="shared" si="92"/>
        <v>0.27422303473491771</v>
      </c>
    </row>
    <row r="1978" spans="1:13" s="50" customFormat="1" ht="14.5" x14ac:dyDescent="0.35">
      <c r="A1978" s="33">
        <v>133007</v>
      </c>
      <c r="B1978" s="33" t="s">
        <v>153</v>
      </c>
      <c r="C1978" s="49">
        <f t="shared" si="93"/>
        <v>0.26267364243189606</v>
      </c>
      <c r="D1978" s="33">
        <v>61801</v>
      </c>
      <c r="E1978" s="33" t="s">
        <v>901</v>
      </c>
      <c r="F1978" s="33" t="s">
        <v>4430</v>
      </c>
      <c r="H1978" s="35">
        <v>133</v>
      </c>
      <c r="I1978" s="35">
        <v>359</v>
      </c>
      <c r="J1978" s="41"/>
      <c r="K1978" s="42"/>
      <c r="L1978" s="51">
        <f t="shared" si="91"/>
        <v>133</v>
      </c>
      <c r="M1978" s="49">
        <f t="shared" si="92"/>
        <v>0.37047353760445684</v>
      </c>
    </row>
    <row r="1979" spans="1:13" s="50" customFormat="1" ht="14.5" x14ac:dyDescent="0.35">
      <c r="A1979" s="33">
        <v>133007</v>
      </c>
      <c r="B1979" s="33" t="s">
        <v>153</v>
      </c>
      <c r="C1979" s="49">
        <f t="shared" si="93"/>
        <v>0.26267364243189606</v>
      </c>
      <c r="D1979" s="33">
        <v>61735</v>
      </c>
      <c r="E1979" s="33" t="s">
        <v>902</v>
      </c>
      <c r="F1979" s="33" t="s">
        <v>4431</v>
      </c>
      <c r="H1979" s="35">
        <v>222</v>
      </c>
      <c r="I1979" s="35">
        <v>524</v>
      </c>
      <c r="J1979" s="41"/>
      <c r="K1979" s="42"/>
      <c r="L1979" s="51">
        <f t="shared" si="91"/>
        <v>222</v>
      </c>
      <c r="M1979" s="49">
        <f t="shared" si="92"/>
        <v>0.42366412213740456</v>
      </c>
    </row>
    <row r="1980" spans="1:13" s="50" customFormat="1" ht="14.5" x14ac:dyDescent="0.35">
      <c r="A1980" s="33">
        <v>133007</v>
      </c>
      <c r="B1980" s="33" t="s">
        <v>153</v>
      </c>
      <c r="C1980" s="49">
        <f t="shared" si="93"/>
        <v>0.26267364243189606</v>
      </c>
      <c r="D1980" s="33">
        <v>61731</v>
      </c>
      <c r="E1980" s="33" t="s">
        <v>903</v>
      </c>
      <c r="F1980" s="33" t="s">
        <v>4432</v>
      </c>
      <c r="H1980" s="35">
        <v>387</v>
      </c>
      <c r="I1980" s="35">
        <v>1548</v>
      </c>
      <c r="J1980" s="41"/>
      <c r="K1980" s="42"/>
      <c r="L1980" s="51">
        <f t="shared" si="91"/>
        <v>387</v>
      </c>
      <c r="M1980" s="49">
        <f t="shared" si="92"/>
        <v>0.25</v>
      </c>
    </row>
    <row r="1981" spans="1:13" s="50" customFormat="1" ht="14.5" x14ac:dyDescent="0.35">
      <c r="A1981" s="33">
        <v>133007</v>
      </c>
      <c r="B1981" s="33" t="s">
        <v>153</v>
      </c>
      <c r="C1981" s="49">
        <f t="shared" si="93"/>
        <v>0.26267364243189606</v>
      </c>
      <c r="D1981" s="33"/>
      <c r="E1981" s="33" t="s">
        <v>904</v>
      </c>
      <c r="F1981" s="33" t="s">
        <v>4433</v>
      </c>
      <c r="H1981" s="35">
        <v>8</v>
      </c>
      <c r="I1981" s="35">
        <v>97</v>
      </c>
      <c r="J1981" s="41"/>
      <c r="K1981" s="42"/>
      <c r="L1981" s="51">
        <f t="shared" si="91"/>
        <v>8</v>
      </c>
      <c r="M1981" s="49">
        <f t="shared" si="92"/>
        <v>8.247422680412371E-2</v>
      </c>
    </row>
    <row r="1982" spans="1:13" s="50" customFormat="1" ht="14.5" x14ac:dyDescent="0.35">
      <c r="A1982" s="33">
        <v>133007</v>
      </c>
      <c r="B1982" s="33" t="s">
        <v>153</v>
      </c>
      <c r="C1982" s="49">
        <f t="shared" si="93"/>
        <v>0.26267364243189606</v>
      </c>
      <c r="D1982" s="33"/>
      <c r="E1982" s="33" t="s">
        <v>905</v>
      </c>
      <c r="F1982" s="33" t="s">
        <v>4434</v>
      </c>
      <c r="H1982" s="35">
        <v>0</v>
      </c>
      <c r="I1982" s="35">
        <v>277</v>
      </c>
      <c r="J1982" s="41"/>
      <c r="K1982" s="42"/>
      <c r="L1982" s="51">
        <f t="shared" si="91"/>
        <v>0</v>
      </c>
      <c r="M1982" s="49">
        <f t="shared" si="92"/>
        <v>0</v>
      </c>
    </row>
    <row r="1983" spans="1:13" s="50" customFormat="1" ht="14.5" x14ac:dyDescent="0.35">
      <c r="A1983" s="33">
        <v>133343</v>
      </c>
      <c r="B1983" s="33" t="s">
        <v>432</v>
      </c>
      <c r="C1983" s="49">
        <f t="shared" si="93"/>
        <v>0.38474576271186439</v>
      </c>
      <c r="D1983" s="33">
        <v>225824</v>
      </c>
      <c r="E1983" s="33" t="s">
        <v>2091</v>
      </c>
      <c r="F1983" s="33" t="s">
        <v>4435</v>
      </c>
      <c r="H1983" s="35">
        <v>14</v>
      </c>
      <c r="I1983" s="35">
        <v>44</v>
      </c>
      <c r="J1983" s="41"/>
      <c r="K1983" s="42"/>
      <c r="L1983" s="51">
        <f t="shared" si="91"/>
        <v>14</v>
      </c>
      <c r="M1983" s="49">
        <f t="shared" si="92"/>
        <v>0.31818181818181818</v>
      </c>
    </row>
    <row r="1984" spans="1:13" s="50" customFormat="1" ht="14.5" x14ac:dyDescent="0.35">
      <c r="A1984" s="33">
        <v>133343</v>
      </c>
      <c r="B1984" s="33" t="s">
        <v>432</v>
      </c>
      <c r="C1984" s="49">
        <f t="shared" si="93"/>
        <v>0.38474576271186439</v>
      </c>
      <c r="D1984" s="33">
        <v>226814</v>
      </c>
      <c r="E1984" s="33" t="s">
        <v>2092</v>
      </c>
      <c r="F1984" s="33" t="s">
        <v>4436</v>
      </c>
      <c r="H1984" s="35">
        <v>2</v>
      </c>
      <c r="I1984" s="35">
        <v>4</v>
      </c>
      <c r="J1984" s="41"/>
      <c r="K1984" s="42"/>
      <c r="L1984" s="51">
        <f t="shared" si="91"/>
        <v>2</v>
      </c>
      <c r="M1984" s="49">
        <f t="shared" si="92"/>
        <v>0.5</v>
      </c>
    </row>
    <row r="1985" spans="1:13" s="50" customFormat="1" ht="14.5" x14ac:dyDescent="0.35">
      <c r="A1985" s="33">
        <v>133343</v>
      </c>
      <c r="B1985" s="33" t="s">
        <v>432</v>
      </c>
      <c r="C1985" s="49">
        <f t="shared" si="93"/>
        <v>0.38474576271186439</v>
      </c>
      <c r="D1985" s="33">
        <v>140</v>
      </c>
      <c r="E1985" s="33" t="s">
        <v>2093</v>
      </c>
      <c r="F1985" s="33" t="s">
        <v>4437</v>
      </c>
      <c r="H1985" s="35">
        <v>28</v>
      </c>
      <c r="I1985" s="35">
        <v>105</v>
      </c>
      <c r="J1985" s="41"/>
      <c r="K1985" s="42"/>
      <c r="L1985" s="51">
        <f t="shared" si="91"/>
        <v>28</v>
      </c>
      <c r="M1985" s="49">
        <f t="shared" si="92"/>
        <v>0.26666666666666666</v>
      </c>
    </row>
    <row r="1986" spans="1:13" s="50" customFormat="1" ht="14.5" x14ac:dyDescent="0.35">
      <c r="A1986" s="33">
        <v>133343</v>
      </c>
      <c r="B1986" s="33" t="s">
        <v>432</v>
      </c>
      <c r="C1986" s="49">
        <f t="shared" si="93"/>
        <v>0.38474576271186439</v>
      </c>
      <c r="D1986" s="33">
        <v>62879</v>
      </c>
      <c r="E1986" s="33" t="s">
        <v>2094</v>
      </c>
      <c r="F1986" s="33" t="s">
        <v>4438</v>
      </c>
      <c r="H1986" s="35">
        <v>161</v>
      </c>
      <c r="I1986" s="35">
        <v>404</v>
      </c>
      <c r="J1986" s="41"/>
      <c r="K1986" s="42"/>
      <c r="L1986" s="51">
        <f t="shared" ref="L1986:L2049" si="94">IF(K1986="",H1986,(MIN(I1986,(K1986*1.6*I1986))))</f>
        <v>161</v>
      </c>
      <c r="M1986" s="49">
        <f t="shared" ref="M1986:M2049" si="95">IF(L1986=0,0,(L1986/I1986))</f>
        <v>0.39851485148514854</v>
      </c>
    </row>
    <row r="1987" spans="1:13" s="50" customFormat="1" ht="14.5" x14ac:dyDescent="0.35">
      <c r="A1987" s="33">
        <v>133343</v>
      </c>
      <c r="B1987" s="33" t="s">
        <v>432</v>
      </c>
      <c r="C1987" s="49">
        <f t="shared" si="93"/>
        <v>0.38474576271186439</v>
      </c>
      <c r="D1987" s="33">
        <v>62877</v>
      </c>
      <c r="E1987" s="33" t="s">
        <v>2095</v>
      </c>
      <c r="F1987" s="33" t="s">
        <v>4439</v>
      </c>
      <c r="H1987" s="35">
        <v>126</v>
      </c>
      <c r="I1987" s="35">
        <v>319</v>
      </c>
      <c r="J1987" s="41"/>
      <c r="K1987" s="42"/>
      <c r="L1987" s="51">
        <f t="shared" si="94"/>
        <v>126</v>
      </c>
      <c r="M1987" s="49">
        <f t="shared" si="95"/>
        <v>0.39498432601880878</v>
      </c>
    </row>
    <row r="1988" spans="1:13" s="50" customFormat="1" ht="14.5" x14ac:dyDescent="0.35">
      <c r="A1988" s="33">
        <v>133343</v>
      </c>
      <c r="B1988" s="33" t="s">
        <v>432</v>
      </c>
      <c r="C1988" s="49">
        <f t="shared" si="93"/>
        <v>0.38474576271186439</v>
      </c>
      <c r="D1988" s="33">
        <v>62878</v>
      </c>
      <c r="E1988" s="33" t="s">
        <v>2096</v>
      </c>
      <c r="F1988" s="33" t="s">
        <v>4440</v>
      </c>
      <c r="H1988" s="35">
        <v>123</v>
      </c>
      <c r="I1988" s="35">
        <v>304</v>
      </c>
      <c r="J1988" s="41"/>
      <c r="K1988" s="42"/>
      <c r="L1988" s="51">
        <f t="shared" si="94"/>
        <v>123</v>
      </c>
      <c r="M1988" s="49">
        <f t="shared" si="95"/>
        <v>0.40460526315789475</v>
      </c>
    </row>
    <row r="1989" spans="1:13" s="50" customFormat="1" ht="14.5" x14ac:dyDescent="0.35">
      <c r="A1989" s="33">
        <v>133297</v>
      </c>
      <c r="B1989" s="33" t="s">
        <v>189</v>
      </c>
      <c r="C1989" s="49">
        <f t="shared" si="93"/>
        <v>0.56716417910447758</v>
      </c>
      <c r="D1989" s="33">
        <v>62730</v>
      </c>
      <c r="E1989" s="33" t="s">
        <v>1067</v>
      </c>
      <c r="F1989" s="33" t="s">
        <v>4441</v>
      </c>
      <c r="H1989" s="35">
        <v>138</v>
      </c>
      <c r="I1989" s="35">
        <v>230</v>
      </c>
      <c r="J1989" s="41"/>
      <c r="K1989" s="42"/>
      <c r="L1989" s="51">
        <f t="shared" si="94"/>
        <v>138</v>
      </c>
      <c r="M1989" s="49">
        <f t="shared" si="95"/>
        <v>0.6</v>
      </c>
    </row>
    <row r="1990" spans="1:13" s="50" customFormat="1" ht="14.5" x14ac:dyDescent="0.35">
      <c r="A1990" s="33">
        <v>133297</v>
      </c>
      <c r="B1990" s="33" t="s">
        <v>189</v>
      </c>
      <c r="C1990" s="49">
        <f t="shared" si="93"/>
        <v>0.56716417910447758</v>
      </c>
      <c r="D1990" s="33">
        <v>62731</v>
      </c>
      <c r="E1990" s="33" t="s">
        <v>1068</v>
      </c>
      <c r="F1990" s="33" t="s">
        <v>4442</v>
      </c>
      <c r="H1990" s="35">
        <v>90</v>
      </c>
      <c r="I1990" s="35">
        <v>172</v>
      </c>
      <c r="J1990" s="41"/>
      <c r="K1990" s="42"/>
      <c r="L1990" s="51">
        <f t="shared" si="94"/>
        <v>90</v>
      </c>
      <c r="M1990" s="49">
        <f t="shared" si="95"/>
        <v>0.52325581395348841</v>
      </c>
    </row>
    <row r="1991" spans="1:13" s="50" customFormat="1" ht="14.5" x14ac:dyDescent="0.35">
      <c r="A1991" s="33">
        <v>132867</v>
      </c>
      <c r="B1991" s="33" t="s">
        <v>451</v>
      </c>
      <c r="C1991" s="49">
        <f t="shared" si="93"/>
        <v>0.54020618556701028</v>
      </c>
      <c r="D1991" s="33">
        <v>60970</v>
      </c>
      <c r="E1991" s="33" t="s">
        <v>2139</v>
      </c>
      <c r="F1991" s="33" t="s">
        <v>4443</v>
      </c>
      <c r="H1991" s="35">
        <v>262</v>
      </c>
      <c r="I1991" s="35">
        <v>485</v>
      </c>
      <c r="J1991" s="41"/>
      <c r="K1991" s="42"/>
      <c r="L1991" s="51">
        <f t="shared" si="94"/>
        <v>262</v>
      </c>
      <c r="M1991" s="49">
        <f t="shared" si="95"/>
        <v>0.54020618556701028</v>
      </c>
    </row>
    <row r="1992" spans="1:13" s="50" customFormat="1" ht="14.5" x14ac:dyDescent="0.35">
      <c r="A1992" s="33">
        <v>133448</v>
      </c>
      <c r="B1992" s="33" t="s">
        <v>91</v>
      </c>
      <c r="C1992" s="49">
        <f t="shared" si="93"/>
        <v>0.35869565217391303</v>
      </c>
      <c r="D1992" s="33">
        <v>63171</v>
      </c>
      <c r="E1992" s="33" t="s">
        <v>564</v>
      </c>
      <c r="F1992" s="33" t="s">
        <v>4444</v>
      </c>
      <c r="H1992" s="35">
        <v>125</v>
      </c>
      <c r="I1992" s="35">
        <v>298</v>
      </c>
      <c r="J1992" s="41"/>
      <c r="K1992" s="42"/>
      <c r="L1992" s="51">
        <f t="shared" si="94"/>
        <v>125</v>
      </c>
      <c r="M1992" s="49">
        <f t="shared" si="95"/>
        <v>0.41946308724832215</v>
      </c>
    </row>
    <row r="1993" spans="1:13" s="50" customFormat="1" ht="14.5" x14ac:dyDescent="0.35">
      <c r="A1993" s="33">
        <v>133448</v>
      </c>
      <c r="B1993" s="33" t="s">
        <v>91</v>
      </c>
      <c r="C1993" s="49">
        <f t="shared" si="93"/>
        <v>0.35869565217391303</v>
      </c>
      <c r="D1993" s="33">
        <v>63169</v>
      </c>
      <c r="E1993" s="33" t="s">
        <v>565</v>
      </c>
      <c r="F1993" s="33" t="s">
        <v>4445</v>
      </c>
      <c r="H1993" s="35">
        <v>40</v>
      </c>
      <c r="I1993" s="35">
        <v>167</v>
      </c>
      <c r="J1993" s="41"/>
      <c r="K1993" s="42"/>
      <c r="L1993" s="51">
        <f t="shared" si="94"/>
        <v>40</v>
      </c>
      <c r="M1993" s="49">
        <f t="shared" si="95"/>
        <v>0.23952095808383234</v>
      </c>
    </row>
    <row r="1994" spans="1:13" s="50" customFormat="1" ht="14.5" x14ac:dyDescent="0.35">
      <c r="A1994" s="33">
        <v>133448</v>
      </c>
      <c r="B1994" s="33" t="s">
        <v>91</v>
      </c>
      <c r="C1994" s="49">
        <f t="shared" si="93"/>
        <v>0.35869565217391303</v>
      </c>
      <c r="D1994" s="33">
        <v>63168</v>
      </c>
      <c r="E1994" s="33" t="s">
        <v>566</v>
      </c>
      <c r="F1994" s="33" t="s">
        <v>4446</v>
      </c>
      <c r="H1994" s="35">
        <v>33</v>
      </c>
      <c r="I1994" s="35">
        <v>87</v>
      </c>
      <c r="J1994" s="41"/>
      <c r="K1994" s="42"/>
      <c r="L1994" s="51">
        <f t="shared" si="94"/>
        <v>33</v>
      </c>
      <c r="M1994" s="49">
        <f t="shared" si="95"/>
        <v>0.37931034482758619</v>
      </c>
    </row>
    <row r="1995" spans="1:13" s="50" customFormat="1" ht="14.5" x14ac:dyDescent="0.35">
      <c r="A1995" s="33">
        <v>133267</v>
      </c>
      <c r="B1995" s="33" t="s">
        <v>167</v>
      </c>
      <c r="C1995" s="49">
        <f t="shared" si="93"/>
        <v>0.36231884057971014</v>
      </c>
      <c r="D1995" s="33">
        <v>62693</v>
      </c>
      <c r="E1995" s="33" t="s">
        <v>952</v>
      </c>
      <c r="F1995" s="33" t="s">
        <v>4447</v>
      </c>
      <c r="H1995" s="35">
        <v>16</v>
      </c>
      <c r="I1995" s="35">
        <v>45</v>
      </c>
      <c r="J1995" s="41"/>
      <c r="K1995" s="42"/>
      <c r="L1995" s="51">
        <f t="shared" si="94"/>
        <v>16</v>
      </c>
      <c r="M1995" s="49">
        <f t="shared" si="95"/>
        <v>0.35555555555555557</v>
      </c>
    </row>
    <row r="1996" spans="1:13" s="50" customFormat="1" ht="14.5" x14ac:dyDescent="0.35">
      <c r="A1996" s="33">
        <v>133267</v>
      </c>
      <c r="B1996" s="33" t="s">
        <v>167</v>
      </c>
      <c r="C1996" s="49">
        <f t="shared" si="93"/>
        <v>0.36231884057971014</v>
      </c>
      <c r="D1996" s="33">
        <v>62694</v>
      </c>
      <c r="E1996" s="33" t="s">
        <v>953</v>
      </c>
      <c r="F1996" s="33" t="s">
        <v>4448</v>
      </c>
      <c r="H1996" s="35">
        <v>9</v>
      </c>
      <c r="I1996" s="35">
        <v>24</v>
      </c>
      <c r="J1996" s="41"/>
      <c r="K1996" s="42"/>
      <c r="L1996" s="51">
        <f t="shared" si="94"/>
        <v>9</v>
      </c>
      <c r="M1996" s="49">
        <f t="shared" si="95"/>
        <v>0.375</v>
      </c>
    </row>
    <row r="1997" spans="1:13" s="50" customFormat="1" ht="14.5" x14ac:dyDescent="0.35">
      <c r="A1997" s="33">
        <v>132869</v>
      </c>
      <c r="B1997" s="33" t="s">
        <v>2383</v>
      </c>
      <c r="C1997" s="49">
        <f t="shared" si="93"/>
        <v>0.12994350282485875</v>
      </c>
      <c r="D1997" s="33">
        <v>60971</v>
      </c>
      <c r="E1997" s="33" t="s">
        <v>919</v>
      </c>
      <c r="F1997" s="33" t="s">
        <v>4449</v>
      </c>
      <c r="H1997" s="35">
        <v>23</v>
      </c>
      <c r="I1997" s="35">
        <v>177</v>
      </c>
      <c r="J1997" s="41"/>
      <c r="K1997" s="42"/>
      <c r="L1997" s="51">
        <f t="shared" si="94"/>
        <v>23</v>
      </c>
      <c r="M1997" s="49">
        <f t="shared" si="95"/>
        <v>0.12994350282485875</v>
      </c>
    </row>
    <row r="1998" spans="1:13" s="50" customFormat="1" ht="14.5" x14ac:dyDescent="0.35">
      <c r="A1998" s="33">
        <v>132870</v>
      </c>
      <c r="B1998" s="33" t="s">
        <v>375</v>
      </c>
      <c r="C1998" s="49">
        <f t="shared" si="93"/>
        <v>0.15740740740740741</v>
      </c>
      <c r="D1998" s="33">
        <v>60973</v>
      </c>
      <c r="E1998" s="33" t="s">
        <v>1248</v>
      </c>
      <c r="F1998" s="33" t="s">
        <v>4450</v>
      </c>
      <c r="H1998" s="35">
        <v>62</v>
      </c>
      <c r="I1998" s="35">
        <v>443</v>
      </c>
      <c r="J1998" s="41"/>
      <c r="K1998" s="42"/>
      <c r="L1998" s="51">
        <f t="shared" si="94"/>
        <v>62</v>
      </c>
      <c r="M1998" s="49">
        <f t="shared" si="95"/>
        <v>0.1399548532731377</v>
      </c>
    </row>
    <row r="1999" spans="1:13" s="50" customFormat="1" ht="14.5" x14ac:dyDescent="0.35">
      <c r="A1999" s="33">
        <v>132870</v>
      </c>
      <c r="B1999" s="33" t="s">
        <v>375</v>
      </c>
      <c r="C1999" s="49">
        <f t="shared" si="93"/>
        <v>0.15740740740740741</v>
      </c>
      <c r="D1999" s="33">
        <v>60974</v>
      </c>
      <c r="E1999" s="33" t="s">
        <v>1869</v>
      </c>
      <c r="F1999" s="33" t="s">
        <v>4451</v>
      </c>
      <c r="H1999" s="35">
        <v>49</v>
      </c>
      <c r="I1999" s="35">
        <v>364</v>
      </c>
      <c r="J1999" s="41"/>
      <c r="K1999" s="42"/>
      <c r="L1999" s="51">
        <f t="shared" si="94"/>
        <v>49</v>
      </c>
      <c r="M1999" s="49">
        <f t="shared" si="95"/>
        <v>0.13461538461538461</v>
      </c>
    </row>
    <row r="2000" spans="1:13" s="50" customFormat="1" ht="14.5" x14ac:dyDescent="0.35">
      <c r="A2000" s="33">
        <v>132870</v>
      </c>
      <c r="B2000" s="33" t="s">
        <v>375</v>
      </c>
      <c r="C2000" s="49">
        <f t="shared" si="93"/>
        <v>0.15740740740740741</v>
      </c>
      <c r="D2000" s="33">
        <v>225140</v>
      </c>
      <c r="E2000" s="33" t="s">
        <v>1870</v>
      </c>
      <c r="F2000" s="33" t="s">
        <v>4452</v>
      </c>
      <c r="H2000" s="35">
        <v>67</v>
      </c>
      <c r="I2000" s="35">
        <v>263</v>
      </c>
      <c r="J2000" s="41"/>
      <c r="K2000" s="42"/>
      <c r="L2000" s="51">
        <f t="shared" si="94"/>
        <v>67</v>
      </c>
      <c r="M2000" s="49">
        <f t="shared" si="95"/>
        <v>0.25475285171102663</v>
      </c>
    </row>
    <row r="2001" spans="1:13" s="50" customFormat="1" ht="14.5" x14ac:dyDescent="0.35">
      <c r="A2001" s="33">
        <v>132870</v>
      </c>
      <c r="B2001" s="33" t="s">
        <v>375</v>
      </c>
      <c r="C2001" s="49">
        <f t="shared" si="93"/>
        <v>0.15740740740740741</v>
      </c>
      <c r="D2001" s="33">
        <v>225138</v>
      </c>
      <c r="E2001" s="33" t="s">
        <v>1871</v>
      </c>
      <c r="F2001" s="33" t="s">
        <v>4453</v>
      </c>
      <c r="H2001" s="35">
        <v>60</v>
      </c>
      <c r="I2001" s="35">
        <v>442</v>
      </c>
      <c r="J2001" s="41"/>
      <c r="K2001" s="42"/>
      <c r="L2001" s="51">
        <f t="shared" si="94"/>
        <v>60</v>
      </c>
      <c r="M2001" s="49">
        <f t="shared" si="95"/>
        <v>0.13574660633484162</v>
      </c>
    </row>
    <row r="2002" spans="1:13" s="50" customFormat="1" ht="14.5" x14ac:dyDescent="0.35">
      <c r="A2002" s="33">
        <v>132871</v>
      </c>
      <c r="B2002" s="33" t="s">
        <v>2384</v>
      </c>
      <c r="C2002" s="49">
        <f t="shared" si="93"/>
        <v>8.8262056414922657E-2</v>
      </c>
      <c r="D2002" s="33">
        <v>60975</v>
      </c>
      <c r="E2002" s="33" t="s">
        <v>4454</v>
      </c>
      <c r="F2002" s="33" t="s">
        <v>4455</v>
      </c>
      <c r="H2002" s="35">
        <v>97</v>
      </c>
      <c r="I2002" s="35">
        <v>1099</v>
      </c>
      <c r="J2002" s="41"/>
      <c r="K2002" s="42"/>
      <c r="L2002" s="51">
        <f t="shared" si="94"/>
        <v>97</v>
      </c>
      <c r="M2002" s="49">
        <f t="shared" si="95"/>
        <v>8.8262056414922657E-2</v>
      </c>
    </row>
    <row r="2003" spans="1:13" s="50" customFormat="1" ht="14.5" x14ac:dyDescent="0.35">
      <c r="A2003" s="33">
        <v>133009</v>
      </c>
      <c r="B2003" s="33" t="s">
        <v>224</v>
      </c>
      <c r="C2003" s="49">
        <f t="shared" si="93"/>
        <v>0.35447761194029853</v>
      </c>
      <c r="D2003" s="33">
        <v>61737</v>
      </c>
      <c r="E2003" s="33" t="s">
        <v>1162</v>
      </c>
      <c r="F2003" s="33" t="s">
        <v>4456</v>
      </c>
      <c r="H2003" s="35">
        <v>129</v>
      </c>
      <c r="I2003" s="35">
        <v>312</v>
      </c>
      <c r="J2003" s="41"/>
      <c r="K2003" s="42"/>
      <c r="L2003" s="51">
        <f t="shared" si="94"/>
        <v>129</v>
      </c>
      <c r="M2003" s="49">
        <f t="shared" si="95"/>
        <v>0.41346153846153844</v>
      </c>
    </row>
    <row r="2004" spans="1:13" s="50" customFormat="1" ht="14.5" x14ac:dyDescent="0.35">
      <c r="A2004" s="33">
        <v>133009</v>
      </c>
      <c r="B2004" s="33" t="s">
        <v>224</v>
      </c>
      <c r="C2004" s="49">
        <f t="shared" si="93"/>
        <v>0.35447761194029853</v>
      </c>
      <c r="D2004" s="33">
        <v>61738</v>
      </c>
      <c r="E2004" s="33" t="s">
        <v>1163</v>
      </c>
      <c r="F2004" s="33" t="s">
        <v>4457</v>
      </c>
      <c r="H2004" s="35">
        <v>67</v>
      </c>
      <c r="I2004" s="35">
        <v>254</v>
      </c>
      <c r="J2004" s="41"/>
      <c r="K2004" s="42"/>
      <c r="L2004" s="51">
        <f t="shared" si="94"/>
        <v>67</v>
      </c>
      <c r="M2004" s="49">
        <f t="shared" si="95"/>
        <v>0.26377952755905509</v>
      </c>
    </row>
    <row r="2005" spans="1:13" s="50" customFormat="1" ht="14.5" x14ac:dyDescent="0.35">
      <c r="A2005" s="33">
        <v>133009</v>
      </c>
      <c r="B2005" s="33" t="s">
        <v>224</v>
      </c>
      <c r="C2005" s="49">
        <f t="shared" si="93"/>
        <v>0.35447761194029853</v>
      </c>
      <c r="D2005" s="33">
        <v>16051976</v>
      </c>
      <c r="E2005" s="33" t="s">
        <v>1164</v>
      </c>
      <c r="F2005" s="33" t="s">
        <v>4458</v>
      </c>
      <c r="H2005" s="35">
        <v>46</v>
      </c>
      <c r="I2005" s="35">
        <v>119</v>
      </c>
      <c r="J2005" s="41"/>
      <c r="K2005" s="42"/>
      <c r="L2005" s="51">
        <f t="shared" si="94"/>
        <v>46</v>
      </c>
      <c r="M2005" s="49">
        <f t="shared" si="95"/>
        <v>0.38655462184873951</v>
      </c>
    </row>
    <row r="2006" spans="1:13" s="50" customFormat="1" ht="14.5" x14ac:dyDescent="0.35">
      <c r="A2006" s="33">
        <v>133009</v>
      </c>
      <c r="B2006" s="33" t="s">
        <v>224</v>
      </c>
      <c r="C2006" s="49">
        <f t="shared" si="93"/>
        <v>0.35447761194029853</v>
      </c>
      <c r="D2006" s="33">
        <v>227096</v>
      </c>
      <c r="E2006" s="33" t="s">
        <v>1165</v>
      </c>
      <c r="F2006" s="33" t="s">
        <v>4459</v>
      </c>
      <c r="H2006" s="35">
        <v>43</v>
      </c>
      <c r="I2006" s="35">
        <v>119</v>
      </c>
      <c r="J2006" s="41"/>
      <c r="K2006" s="42"/>
      <c r="L2006" s="51">
        <f t="shared" si="94"/>
        <v>43</v>
      </c>
      <c r="M2006" s="49">
        <f t="shared" si="95"/>
        <v>0.36134453781512604</v>
      </c>
    </row>
    <row r="2007" spans="1:13" s="50" customFormat="1" ht="14.5" x14ac:dyDescent="0.35">
      <c r="A2007" s="33">
        <v>132798</v>
      </c>
      <c r="B2007" s="33" t="s">
        <v>225</v>
      </c>
      <c r="C2007" s="49">
        <f t="shared" si="93"/>
        <v>0.36730245231607628</v>
      </c>
      <c r="D2007" s="33">
        <v>60724</v>
      </c>
      <c r="E2007" s="33" t="s">
        <v>1166</v>
      </c>
      <c r="F2007" s="33" t="s">
        <v>4460</v>
      </c>
      <c r="H2007" s="35">
        <v>184</v>
      </c>
      <c r="I2007" s="35">
        <v>444</v>
      </c>
      <c r="J2007" s="41"/>
      <c r="K2007" s="42"/>
      <c r="L2007" s="51">
        <f t="shared" si="94"/>
        <v>184</v>
      </c>
      <c r="M2007" s="49">
        <f t="shared" si="95"/>
        <v>0.4144144144144144</v>
      </c>
    </row>
    <row r="2008" spans="1:13" s="50" customFormat="1" ht="14.5" x14ac:dyDescent="0.35">
      <c r="A2008" s="33">
        <v>132798</v>
      </c>
      <c r="B2008" s="33" t="s">
        <v>225</v>
      </c>
      <c r="C2008" s="49">
        <f t="shared" si="93"/>
        <v>0.36730245231607628</v>
      </c>
      <c r="D2008" s="33">
        <v>430</v>
      </c>
      <c r="E2008" s="33" t="s">
        <v>1167</v>
      </c>
      <c r="F2008" s="33" t="s">
        <v>4461</v>
      </c>
      <c r="H2008" s="35">
        <v>7</v>
      </c>
      <c r="I2008" s="35">
        <v>45</v>
      </c>
      <c r="J2008" s="41"/>
      <c r="K2008" s="42"/>
      <c r="L2008" s="51">
        <f t="shared" si="94"/>
        <v>7</v>
      </c>
      <c r="M2008" s="49">
        <f t="shared" si="95"/>
        <v>0.15555555555555556</v>
      </c>
    </row>
    <row r="2009" spans="1:13" s="50" customFormat="1" ht="14.5" x14ac:dyDescent="0.35">
      <c r="A2009" s="33">
        <v>132798</v>
      </c>
      <c r="B2009" s="33" t="s">
        <v>225</v>
      </c>
      <c r="C2009" s="49">
        <f t="shared" si="93"/>
        <v>0.36730245231607628</v>
      </c>
      <c r="D2009" s="33">
        <v>60726</v>
      </c>
      <c r="E2009" s="33" t="s">
        <v>1168</v>
      </c>
      <c r="F2009" s="33" t="s">
        <v>4462</v>
      </c>
      <c r="H2009" s="35">
        <v>21</v>
      </c>
      <c r="I2009" s="35">
        <v>63</v>
      </c>
      <c r="J2009" s="41"/>
      <c r="K2009" s="42"/>
      <c r="L2009" s="51">
        <f t="shared" si="94"/>
        <v>21</v>
      </c>
      <c r="M2009" s="49">
        <f t="shared" si="95"/>
        <v>0.33333333333333331</v>
      </c>
    </row>
    <row r="2010" spans="1:13" s="50" customFormat="1" ht="14.5" x14ac:dyDescent="0.35">
      <c r="A2010" s="33">
        <v>132798</v>
      </c>
      <c r="B2010" s="33" t="s">
        <v>225</v>
      </c>
      <c r="C2010" s="49">
        <f t="shared" si="93"/>
        <v>0.36730245231607628</v>
      </c>
      <c r="D2010" s="33">
        <v>60704</v>
      </c>
      <c r="E2010" s="33" t="s">
        <v>608</v>
      </c>
      <c r="F2010" s="33" t="s">
        <v>4463</v>
      </c>
      <c r="H2010" s="35">
        <v>78</v>
      </c>
      <c r="I2010" s="35">
        <v>146</v>
      </c>
      <c r="J2010" s="41"/>
      <c r="K2010" s="42"/>
      <c r="L2010" s="51">
        <f t="shared" si="94"/>
        <v>78</v>
      </c>
      <c r="M2010" s="49">
        <f t="shared" si="95"/>
        <v>0.53424657534246578</v>
      </c>
    </row>
    <row r="2011" spans="1:13" s="50" customFormat="1" ht="14.5" x14ac:dyDescent="0.35">
      <c r="A2011" s="33">
        <v>132798</v>
      </c>
      <c r="B2011" s="33" t="s">
        <v>225</v>
      </c>
      <c r="C2011" s="49">
        <f t="shared" si="93"/>
        <v>0.36730245231607628</v>
      </c>
      <c r="D2011" s="33">
        <v>60695</v>
      </c>
      <c r="E2011" s="33" t="s">
        <v>1169</v>
      </c>
      <c r="F2011" s="33" t="s">
        <v>4464</v>
      </c>
      <c r="H2011" s="35">
        <v>325</v>
      </c>
      <c r="I2011" s="35">
        <v>795</v>
      </c>
      <c r="J2011" s="41"/>
      <c r="K2011" s="42"/>
      <c r="L2011" s="51">
        <f t="shared" si="94"/>
        <v>325</v>
      </c>
      <c r="M2011" s="49">
        <f t="shared" si="95"/>
        <v>0.4088050314465409</v>
      </c>
    </row>
    <row r="2012" spans="1:13" s="50" customFormat="1" ht="14.5" x14ac:dyDescent="0.35">
      <c r="A2012" s="33">
        <v>132798</v>
      </c>
      <c r="B2012" s="33" t="s">
        <v>225</v>
      </c>
      <c r="C2012" s="49">
        <f t="shared" si="93"/>
        <v>0.36730245231607628</v>
      </c>
      <c r="D2012" s="33">
        <v>60703</v>
      </c>
      <c r="E2012" s="33" t="s">
        <v>1170</v>
      </c>
      <c r="F2012" s="33" t="s">
        <v>4465</v>
      </c>
      <c r="H2012" s="35">
        <v>209</v>
      </c>
      <c r="I2012" s="35">
        <v>308</v>
      </c>
      <c r="J2012" s="41"/>
      <c r="K2012" s="42"/>
      <c r="L2012" s="51">
        <f t="shared" si="94"/>
        <v>209</v>
      </c>
      <c r="M2012" s="49">
        <f t="shared" si="95"/>
        <v>0.6785714285714286</v>
      </c>
    </row>
    <row r="2013" spans="1:13" s="50" customFormat="1" ht="14.5" x14ac:dyDescent="0.35">
      <c r="A2013" s="33">
        <v>132798</v>
      </c>
      <c r="B2013" s="33" t="s">
        <v>225</v>
      </c>
      <c r="C2013" s="49">
        <f t="shared" si="93"/>
        <v>0.36730245231607628</v>
      </c>
      <c r="D2013" s="33">
        <v>16082513</v>
      </c>
      <c r="E2013" s="33" t="s">
        <v>1171</v>
      </c>
      <c r="F2013" s="33" t="s">
        <v>4466</v>
      </c>
      <c r="H2013" s="35">
        <v>1</v>
      </c>
      <c r="I2013" s="35">
        <v>193</v>
      </c>
      <c r="J2013" s="41"/>
      <c r="K2013" s="42"/>
      <c r="L2013" s="51">
        <f t="shared" si="94"/>
        <v>1</v>
      </c>
      <c r="M2013" s="49">
        <f t="shared" si="95"/>
        <v>5.1813471502590676E-3</v>
      </c>
    </row>
    <row r="2014" spans="1:13" s="50" customFormat="1" ht="14.5" x14ac:dyDescent="0.35">
      <c r="A2014" s="33">
        <v>132798</v>
      </c>
      <c r="B2014" s="33" t="s">
        <v>225</v>
      </c>
      <c r="C2014" s="49">
        <f t="shared" si="93"/>
        <v>0.36730245231607628</v>
      </c>
      <c r="D2014" s="33">
        <v>60723</v>
      </c>
      <c r="E2014" s="33" t="s">
        <v>1172</v>
      </c>
      <c r="F2014" s="33" t="s">
        <v>4467</v>
      </c>
      <c r="H2014" s="35">
        <v>353</v>
      </c>
      <c r="I2014" s="35">
        <v>1237</v>
      </c>
      <c r="J2014" s="41"/>
      <c r="K2014" s="42"/>
      <c r="L2014" s="51">
        <f t="shared" si="94"/>
        <v>353</v>
      </c>
      <c r="M2014" s="49">
        <f t="shared" si="95"/>
        <v>0.28536782538399352</v>
      </c>
    </row>
    <row r="2015" spans="1:13" s="50" customFormat="1" ht="14.5" x14ac:dyDescent="0.35">
      <c r="A2015" s="33">
        <v>132798</v>
      </c>
      <c r="B2015" s="33" t="s">
        <v>225</v>
      </c>
      <c r="C2015" s="49">
        <f t="shared" si="93"/>
        <v>0.36730245231607628</v>
      </c>
      <c r="D2015" s="33">
        <v>60699</v>
      </c>
      <c r="E2015" s="33" t="s">
        <v>620</v>
      </c>
      <c r="F2015" s="33" t="s">
        <v>4468</v>
      </c>
      <c r="H2015" s="35">
        <v>170</v>
      </c>
      <c r="I2015" s="35">
        <v>439</v>
      </c>
      <c r="J2015" s="41"/>
      <c r="K2015" s="42"/>
      <c r="L2015" s="51">
        <f t="shared" si="94"/>
        <v>170</v>
      </c>
      <c r="M2015" s="49">
        <f t="shared" si="95"/>
        <v>0.38724373576309795</v>
      </c>
    </row>
    <row r="2016" spans="1:13" s="50" customFormat="1" ht="14.5" x14ac:dyDescent="0.35">
      <c r="A2016" s="33">
        <v>132875</v>
      </c>
      <c r="B2016" s="33" t="s">
        <v>484</v>
      </c>
      <c r="C2016" s="49">
        <f t="shared" si="93"/>
        <v>0.29675304402123009</v>
      </c>
      <c r="D2016" s="33">
        <v>60978</v>
      </c>
      <c r="E2016" s="33" t="s">
        <v>2262</v>
      </c>
      <c r="F2016" s="33" t="s">
        <v>4469</v>
      </c>
      <c r="H2016" s="35">
        <v>213</v>
      </c>
      <c r="I2016" s="35">
        <v>473</v>
      </c>
      <c r="J2016" s="41"/>
      <c r="K2016" s="42"/>
      <c r="L2016" s="51">
        <f t="shared" si="94"/>
        <v>213</v>
      </c>
      <c r="M2016" s="49">
        <f t="shared" si="95"/>
        <v>0.45031712473572938</v>
      </c>
    </row>
    <row r="2017" spans="1:13" s="50" customFormat="1" ht="14.5" x14ac:dyDescent="0.35">
      <c r="A2017" s="33">
        <v>132875</v>
      </c>
      <c r="B2017" s="33" t="s">
        <v>484</v>
      </c>
      <c r="C2017" s="49">
        <f t="shared" si="93"/>
        <v>0.29675304402123009</v>
      </c>
      <c r="D2017" s="33">
        <v>61007</v>
      </c>
      <c r="E2017" s="33" t="s">
        <v>2263</v>
      </c>
      <c r="F2017" s="33" t="s">
        <v>4470</v>
      </c>
      <c r="H2017" s="35">
        <v>157</v>
      </c>
      <c r="I2017" s="35">
        <v>519</v>
      </c>
      <c r="J2017" s="41"/>
      <c r="K2017" s="42"/>
      <c r="L2017" s="51">
        <f t="shared" si="94"/>
        <v>157</v>
      </c>
      <c r="M2017" s="49">
        <f t="shared" si="95"/>
        <v>0.30250481695568399</v>
      </c>
    </row>
    <row r="2018" spans="1:13" s="50" customFormat="1" ht="14.5" x14ac:dyDescent="0.35">
      <c r="A2018" s="33">
        <v>132875</v>
      </c>
      <c r="B2018" s="33" t="s">
        <v>484</v>
      </c>
      <c r="C2018" s="49">
        <f t="shared" si="93"/>
        <v>0.29675304402123009</v>
      </c>
      <c r="D2018" s="33">
        <v>61001</v>
      </c>
      <c r="E2018" s="33" t="s">
        <v>2264</v>
      </c>
      <c r="F2018" s="33" t="s">
        <v>4471</v>
      </c>
      <c r="H2018" s="35">
        <v>208</v>
      </c>
      <c r="I2018" s="35">
        <v>312</v>
      </c>
      <c r="J2018" s="41"/>
      <c r="K2018" s="42"/>
      <c r="L2018" s="51">
        <f t="shared" si="94"/>
        <v>208</v>
      </c>
      <c r="M2018" s="49">
        <f t="shared" si="95"/>
        <v>0.66666666666666663</v>
      </c>
    </row>
    <row r="2019" spans="1:13" s="50" customFormat="1" ht="14.5" x14ac:dyDescent="0.35">
      <c r="A2019" s="33">
        <v>132875</v>
      </c>
      <c r="B2019" s="33" t="s">
        <v>484</v>
      </c>
      <c r="C2019" s="49">
        <f t="shared" si="93"/>
        <v>0.29675304402123009</v>
      </c>
      <c r="D2019" s="33">
        <v>61006</v>
      </c>
      <c r="E2019" s="33" t="s">
        <v>2265</v>
      </c>
      <c r="F2019" s="33" t="s">
        <v>4472</v>
      </c>
      <c r="H2019" s="35">
        <v>267</v>
      </c>
      <c r="I2019" s="35">
        <v>883</v>
      </c>
      <c r="J2019" s="41"/>
      <c r="K2019" s="42"/>
      <c r="L2019" s="51">
        <f t="shared" si="94"/>
        <v>267</v>
      </c>
      <c r="M2019" s="49">
        <f t="shared" si="95"/>
        <v>0.30237825594563988</v>
      </c>
    </row>
    <row r="2020" spans="1:13" s="50" customFormat="1" ht="14.5" x14ac:dyDescent="0.35">
      <c r="A2020" s="33">
        <v>132875</v>
      </c>
      <c r="B2020" s="33" t="s">
        <v>484</v>
      </c>
      <c r="C2020" s="49">
        <f t="shared" si="93"/>
        <v>0.29675304402123009</v>
      </c>
      <c r="D2020" s="33">
        <v>16078767</v>
      </c>
      <c r="E2020" s="33" t="s">
        <v>2266</v>
      </c>
      <c r="F2020" s="33" t="s">
        <v>4473</v>
      </c>
      <c r="H2020" s="35">
        <v>152</v>
      </c>
      <c r="I2020" s="35">
        <v>632</v>
      </c>
      <c r="J2020" s="41"/>
      <c r="K2020" s="42"/>
      <c r="L2020" s="51">
        <f t="shared" si="94"/>
        <v>152</v>
      </c>
      <c r="M2020" s="49">
        <f t="shared" si="95"/>
        <v>0.24050632911392406</v>
      </c>
    </row>
    <row r="2021" spans="1:13" s="50" customFormat="1" ht="14.5" x14ac:dyDescent="0.35">
      <c r="A2021" s="33">
        <v>132875</v>
      </c>
      <c r="B2021" s="33" t="s">
        <v>484</v>
      </c>
      <c r="C2021" s="49">
        <f t="shared" si="93"/>
        <v>0.29675304402123009</v>
      </c>
      <c r="D2021" s="33">
        <v>150</v>
      </c>
      <c r="E2021" s="33" t="s">
        <v>2267</v>
      </c>
      <c r="F2021" s="33" t="s">
        <v>4474</v>
      </c>
      <c r="H2021" s="35">
        <v>32</v>
      </c>
      <c r="I2021" s="35">
        <v>73</v>
      </c>
      <c r="J2021" s="41"/>
      <c r="K2021" s="42"/>
      <c r="L2021" s="51">
        <f t="shared" si="94"/>
        <v>32</v>
      </c>
      <c r="M2021" s="49">
        <f t="shared" si="95"/>
        <v>0.43835616438356162</v>
      </c>
    </row>
    <row r="2022" spans="1:13" s="50" customFormat="1" ht="14.5" x14ac:dyDescent="0.35">
      <c r="A2022" s="33">
        <v>132875</v>
      </c>
      <c r="B2022" s="33" t="s">
        <v>484</v>
      </c>
      <c r="C2022" s="49">
        <f t="shared" si="93"/>
        <v>0.29675304402123009</v>
      </c>
      <c r="D2022" s="33">
        <v>60986</v>
      </c>
      <c r="E2022" s="33" t="s">
        <v>2268</v>
      </c>
      <c r="F2022" s="33" t="s">
        <v>4475</v>
      </c>
      <c r="H2022" s="35">
        <v>187</v>
      </c>
      <c r="I2022" s="35">
        <v>311</v>
      </c>
      <c r="J2022" s="41"/>
      <c r="K2022" s="42"/>
      <c r="L2022" s="51">
        <f t="shared" si="94"/>
        <v>187</v>
      </c>
      <c r="M2022" s="49">
        <f t="shared" si="95"/>
        <v>0.6012861736334405</v>
      </c>
    </row>
    <row r="2023" spans="1:13" s="50" customFormat="1" ht="14.5" x14ac:dyDescent="0.35">
      <c r="A2023" s="33">
        <v>132875</v>
      </c>
      <c r="B2023" s="33" t="s">
        <v>484</v>
      </c>
      <c r="C2023" s="49">
        <f t="shared" si="93"/>
        <v>0.29675304402123009</v>
      </c>
      <c r="D2023" s="33">
        <v>60999</v>
      </c>
      <c r="E2023" s="33" t="s">
        <v>803</v>
      </c>
      <c r="F2023" s="33" t="s">
        <v>4476</v>
      </c>
      <c r="H2023" s="35">
        <v>115</v>
      </c>
      <c r="I2023" s="35">
        <v>239</v>
      </c>
      <c r="J2023" s="41"/>
      <c r="K2023" s="42"/>
      <c r="L2023" s="51">
        <f t="shared" si="94"/>
        <v>115</v>
      </c>
      <c r="M2023" s="49">
        <f t="shared" si="95"/>
        <v>0.48117154811715479</v>
      </c>
    </row>
    <row r="2024" spans="1:13" s="50" customFormat="1" ht="14.5" x14ac:dyDescent="0.35">
      <c r="A2024" s="33">
        <v>132875</v>
      </c>
      <c r="B2024" s="33" t="s">
        <v>484</v>
      </c>
      <c r="C2024" s="49">
        <f t="shared" si="93"/>
        <v>0.29675304402123009</v>
      </c>
      <c r="D2024" s="33">
        <v>60994</v>
      </c>
      <c r="E2024" s="33" t="s">
        <v>2269</v>
      </c>
      <c r="F2024" s="33" t="s">
        <v>4477</v>
      </c>
      <c r="H2024" s="35">
        <v>221</v>
      </c>
      <c r="I2024" s="35">
        <v>406</v>
      </c>
      <c r="J2024" s="41"/>
      <c r="K2024" s="42"/>
      <c r="L2024" s="51">
        <f t="shared" si="94"/>
        <v>221</v>
      </c>
      <c r="M2024" s="49">
        <f t="shared" si="95"/>
        <v>0.54433497536945807</v>
      </c>
    </row>
    <row r="2025" spans="1:13" s="50" customFormat="1" ht="14.5" x14ac:dyDescent="0.35">
      <c r="A2025" s="33">
        <v>132875</v>
      </c>
      <c r="B2025" s="33" t="s">
        <v>484</v>
      </c>
      <c r="C2025" s="49">
        <f t="shared" si="93"/>
        <v>0.29675304402123009</v>
      </c>
      <c r="D2025" s="33">
        <v>60982</v>
      </c>
      <c r="E2025" s="33" t="s">
        <v>634</v>
      </c>
      <c r="F2025" s="33" t="s">
        <v>4478</v>
      </c>
      <c r="H2025" s="35">
        <v>45</v>
      </c>
      <c r="I2025" s="35">
        <v>331</v>
      </c>
      <c r="J2025" s="41"/>
      <c r="K2025" s="42"/>
      <c r="L2025" s="51">
        <f t="shared" si="94"/>
        <v>45</v>
      </c>
      <c r="M2025" s="49">
        <f t="shared" si="95"/>
        <v>0.13595166163141995</v>
      </c>
    </row>
    <row r="2026" spans="1:13" s="50" customFormat="1" ht="14.5" x14ac:dyDescent="0.35">
      <c r="A2026" s="33">
        <v>132875</v>
      </c>
      <c r="B2026" s="33" t="s">
        <v>484</v>
      </c>
      <c r="C2026" s="49">
        <f t="shared" si="93"/>
        <v>0.29675304402123009</v>
      </c>
      <c r="D2026" s="33">
        <v>60979</v>
      </c>
      <c r="E2026" s="33" t="s">
        <v>2270</v>
      </c>
      <c r="F2026" s="33" t="s">
        <v>4479</v>
      </c>
      <c r="H2026" s="35">
        <v>344</v>
      </c>
      <c r="I2026" s="35">
        <v>737</v>
      </c>
      <c r="J2026" s="41"/>
      <c r="K2026" s="42"/>
      <c r="L2026" s="51">
        <f t="shared" si="94"/>
        <v>344</v>
      </c>
      <c r="M2026" s="49">
        <f t="shared" si="95"/>
        <v>0.46675712347354137</v>
      </c>
    </row>
    <row r="2027" spans="1:13" s="50" customFormat="1" ht="14.5" x14ac:dyDescent="0.35">
      <c r="A2027" s="33">
        <v>132875</v>
      </c>
      <c r="B2027" s="33" t="s">
        <v>484</v>
      </c>
      <c r="C2027" s="49">
        <f t="shared" si="93"/>
        <v>0.29675304402123009</v>
      </c>
      <c r="D2027" s="33">
        <v>60984</v>
      </c>
      <c r="E2027" s="33" t="s">
        <v>2271</v>
      </c>
      <c r="F2027" s="33" t="s">
        <v>4480</v>
      </c>
      <c r="H2027" s="35">
        <v>202</v>
      </c>
      <c r="I2027" s="35">
        <v>707</v>
      </c>
      <c r="J2027" s="41"/>
      <c r="K2027" s="42"/>
      <c r="L2027" s="51">
        <f t="shared" si="94"/>
        <v>202</v>
      </c>
      <c r="M2027" s="49">
        <f t="shared" si="95"/>
        <v>0.2857142857142857</v>
      </c>
    </row>
    <row r="2028" spans="1:13" s="50" customFormat="1" ht="14.5" x14ac:dyDescent="0.35">
      <c r="A2028" s="33">
        <v>132875</v>
      </c>
      <c r="B2028" s="33" t="s">
        <v>484</v>
      </c>
      <c r="C2028" s="49">
        <f t="shared" si="93"/>
        <v>0.29675304402123009</v>
      </c>
      <c r="D2028" s="33">
        <v>61005</v>
      </c>
      <c r="E2028" s="33" t="s">
        <v>812</v>
      </c>
      <c r="F2028" s="33" t="s">
        <v>4481</v>
      </c>
      <c r="H2028" s="35">
        <v>114</v>
      </c>
      <c r="I2028" s="35">
        <v>269</v>
      </c>
      <c r="J2028" s="41"/>
      <c r="K2028" s="42"/>
      <c r="L2028" s="51">
        <f t="shared" si="94"/>
        <v>114</v>
      </c>
      <c r="M2028" s="49">
        <f t="shared" si="95"/>
        <v>0.42379182156133827</v>
      </c>
    </row>
    <row r="2029" spans="1:13" s="50" customFormat="1" ht="14.5" x14ac:dyDescent="0.35">
      <c r="A2029" s="33">
        <v>132875</v>
      </c>
      <c r="B2029" s="33" t="s">
        <v>484</v>
      </c>
      <c r="C2029" s="49">
        <f t="shared" si="93"/>
        <v>0.29675304402123009</v>
      </c>
      <c r="D2029" s="33">
        <v>60997</v>
      </c>
      <c r="E2029" s="33" t="s">
        <v>630</v>
      </c>
      <c r="F2029" s="33" t="s">
        <v>4482</v>
      </c>
      <c r="H2029" s="35">
        <v>23</v>
      </c>
      <c r="I2029" s="35">
        <v>303</v>
      </c>
      <c r="J2029" s="41"/>
      <c r="K2029" s="42"/>
      <c r="L2029" s="51">
        <f t="shared" si="94"/>
        <v>23</v>
      </c>
      <c r="M2029" s="49">
        <f t="shared" si="95"/>
        <v>7.590759075907591E-2</v>
      </c>
    </row>
    <row r="2030" spans="1:13" s="50" customFormat="1" ht="14.5" x14ac:dyDescent="0.35">
      <c r="A2030" s="33">
        <v>132875</v>
      </c>
      <c r="B2030" s="33" t="s">
        <v>484</v>
      </c>
      <c r="C2030" s="49">
        <f t="shared" si="93"/>
        <v>0.29675304402123009</v>
      </c>
      <c r="D2030" s="33">
        <v>61003</v>
      </c>
      <c r="E2030" s="33" t="s">
        <v>1003</v>
      </c>
      <c r="F2030" s="33" t="s">
        <v>4483</v>
      </c>
      <c r="H2030" s="35">
        <v>314</v>
      </c>
      <c r="I2030" s="35">
        <v>1175</v>
      </c>
      <c r="J2030" s="41"/>
      <c r="K2030" s="42"/>
      <c r="L2030" s="51">
        <f t="shared" si="94"/>
        <v>314</v>
      </c>
      <c r="M2030" s="49">
        <f t="shared" si="95"/>
        <v>0.2672340425531915</v>
      </c>
    </row>
    <row r="2031" spans="1:13" s="50" customFormat="1" ht="14.5" x14ac:dyDescent="0.35">
      <c r="A2031" s="33">
        <v>132875</v>
      </c>
      <c r="B2031" s="33" t="s">
        <v>484</v>
      </c>
      <c r="C2031" s="49">
        <f t="shared" si="93"/>
        <v>0.29675304402123009</v>
      </c>
      <c r="D2031" s="33">
        <v>60995</v>
      </c>
      <c r="E2031" s="33" t="s">
        <v>2272</v>
      </c>
      <c r="F2031" s="33" t="s">
        <v>4484</v>
      </c>
      <c r="H2031" s="35">
        <v>83</v>
      </c>
      <c r="I2031" s="35">
        <v>300</v>
      </c>
      <c r="J2031" s="41"/>
      <c r="K2031" s="42"/>
      <c r="L2031" s="51">
        <f t="shared" si="94"/>
        <v>83</v>
      </c>
      <c r="M2031" s="49">
        <f t="shared" si="95"/>
        <v>0.27666666666666667</v>
      </c>
    </row>
    <row r="2032" spans="1:13" s="50" customFormat="1" ht="14.5" x14ac:dyDescent="0.35">
      <c r="A2032" s="33">
        <v>132875</v>
      </c>
      <c r="B2032" s="33" t="s">
        <v>484</v>
      </c>
      <c r="C2032" s="49">
        <f t="shared" si="93"/>
        <v>0.29675304402123009</v>
      </c>
      <c r="D2032" s="33">
        <v>800</v>
      </c>
      <c r="E2032" s="33" t="s">
        <v>4485</v>
      </c>
      <c r="F2032" s="33" t="s">
        <v>4486</v>
      </c>
      <c r="H2032" s="35">
        <v>2</v>
      </c>
      <c r="I2032" s="35">
        <v>3</v>
      </c>
      <c r="J2032" s="41"/>
      <c r="K2032" s="42"/>
      <c r="L2032" s="51">
        <f t="shared" si="94"/>
        <v>2</v>
      </c>
      <c r="M2032" s="49">
        <f t="shared" si="95"/>
        <v>0.66666666666666663</v>
      </c>
    </row>
    <row r="2033" spans="1:13" s="50" customFormat="1" ht="14.5" x14ac:dyDescent="0.35">
      <c r="A2033" s="33">
        <v>132875</v>
      </c>
      <c r="B2033" s="33" t="s">
        <v>484</v>
      </c>
      <c r="C2033" s="49">
        <f t="shared" si="93"/>
        <v>0.29675304402123009</v>
      </c>
      <c r="D2033" s="33">
        <v>61009</v>
      </c>
      <c r="E2033" s="33" t="s">
        <v>2273</v>
      </c>
      <c r="F2033" s="33" t="s">
        <v>4487</v>
      </c>
      <c r="H2033" s="35">
        <v>31</v>
      </c>
      <c r="I2033" s="35">
        <v>534</v>
      </c>
      <c r="J2033" s="41"/>
      <c r="K2033" s="42"/>
      <c r="L2033" s="51">
        <f t="shared" si="94"/>
        <v>31</v>
      </c>
      <c r="M2033" s="49">
        <f t="shared" si="95"/>
        <v>5.8052434456928842E-2</v>
      </c>
    </row>
    <row r="2034" spans="1:13" s="50" customFormat="1" ht="14.5" x14ac:dyDescent="0.35">
      <c r="A2034" s="33">
        <v>132875</v>
      </c>
      <c r="B2034" s="33" t="s">
        <v>484</v>
      </c>
      <c r="C2034" s="49">
        <f t="shared" si="93"/>
        <v>0.29675304402123009</v>
      </c>
      <c r="D2034" s="33">
        <v>60992</v>
      </c>
      <c r="E2034" s="33" t="s">
        <v>2045</v>
      </c>
      <c r="F2034" s="33" t="s">
        <v>4488</v>
      </c>
      <c r="H2034" s="35">
        <v>394</v>
      </c>
      <c r="I2034" s="35">
        <v>945</v>
      </c>
      <c r="J2034" s="41"/>
      <c r="K2034" s="42"/>
      <c r="L2034" s="51">
        <f t="shared" si="94"/>
        <v>394</v>
      </c>
      <c r="M2034" s="49">
        <f t="shared" si="95"/>
        <v>0.41693121693121693</v>
      </c>
    </row>
    <row r="2035" spans="1:13" s="50" customFormat="1" ht="14.5" x14ac:dyDescent="0.35">
      <c r="A2035" s="33">
        <v>132875</v>
      </c>
      <c r="B2035" s="33" t="s">
        <v>484</v>
      </c>
      <c r="C2035" s="49">
        <f t="shared" si="93"/>
        <v>0.29675304402123009</v>
      </c>
      <c r="D2035" s="33">
        <v>61002</v>
      </c>
      <c r="E2035" s="33" t="s">
        <v>2274</v>
      </c>
      <c r="F2035" s="33" t="s">
        <v>4489</v>
      </c>
      <c r="H2035" s="35">
        <v>103</v>
      </c>
      <c r="I2035" s="35">
        <v>592</v>
      </c>
      <c r="J2035" s="41"/>
      <c r="K2035" s="42"/>
      <c r="L2035" s="51">
        <f t="shared" si="94"/>
        <v>103</v>
      </c>
      <c r="M2035" s="49">
        <f t="shared" si="95"/>
        <v>0.17398648648648649</v>
      </c>
    </row>
    <row r="2036" spans="1:13" s="50" customFormat="1" ht="14.5" x14ac:dyDescent="0.35">
      <c r="A2036" s="33">
        <v>132875</v>
      </c>
      <c r="B2036" s="33" t="s">
        <v>484</v>
      </c>
      <c r="C2036" s="49">
        <f t="shared" si="93"/>
        <v>0.29675304402123009</v>
      </c>
      <c r="D2036" s="33">
        <v>16065526</v>
      </c>
      <c r="E2036" s="33" t="s">
        <v>2275</v>
      </c>
      <c r="F2036" s="33" t="s">
        <v>4490</v>
      </c>
      <c r="H2036" s="35">
        <v>33</v>
      </c>
      <c r="I2036" s="35">
        <v>145</v>
      </c>
      <c r="J2036" s="41"/>
      <c r="K2036" s="42"/>
      <c r="L2036" s="51">
        <f t="shared" si="94"/>
        <v>33</v>
      </c>
      <c r="M2036" s="49">
        <f t="shared" si="95"/>
        <v>0.22758620689655173</v>
      </c>
    </row>
    <row r="2037" spans="1:13" s="50" customFormat="1" ht="14.5" x14ac:dyDescent="0.35">
      <c r="A2037" s="33">
        <v>132875</v>
      </c>
      <c r="B2037" s="33" t="s">
        <v>484</v>
      </c>
      <c r="C2037" s="49">
        <f t="shared" si="93"/>
        <v>0.29675304402123009</v>
      </c>
      <c r="D2037" s="33">
        <v>230518</v>
      </c>
      <c r="E2037" s="33" t="s">
        <v>2276</v>
      </c>
      <c r="F2037" s="33" t="s">
        <v>4491</v>
      </c>
      <c r="H2037" s="35">
        <v>54</v>
      </c>
      <c r="I2037" s="35">
        <v>114</v>
      </c>
      <c r="J2037" s="41"/>
      <c r="K2037" s="42"/>
      <c r="L2037" s="51">
        <f t="shared" si="94"/>
        <v>54</v>
      </c>
      <c r="M2037" s="49">
        <f t="shared" si="95"/>
        <v>0.47368421052631576</v>
      </c>
    </row>
    <row r="2038" spans="1:13" s="50" customFormat="1" ht="14.5" x14ac:dyDescent="0.35">
      <c r="A2038" s="33">
        <v>132875</v>
      </c>
      <c r="B2038" s="33" t="s">
        <v>484</v>
      </c>
      <c r="C2038" s="49">
        <f t="shared" si="93"/>
        <v>0.29675304402123009</v>
      </c>
      <c r="D2038" s="33">
        <v>16065528</v>
      </c>
      <c r="E2038" s="33" t="s">
        <v>2277</v>
      </c>
      <c r="F2038" s="33" t="s">
        <v>4492</v>
      </c>
      <c r="H2038" s="35">
        <v>22</v>
      </c>
      <c r="I2038" s="35">
        <v>185</v>
      </c>
      <c r="J2038" s="41"/>
      <c r="K2038" s="42"/>
      <c r="L2038" s="51">
        <f t="shared" si="94"/>
        <v>22</v>
      </c>
      <c r="M2038" s="49">
        <f t="shared" si="95"/>
        <v>0.11891891891891893</v>
      </c>
    </row>
    <row r="2039" spans="1:13" s="50" customFormat="1" ht="14.5" x14ac:dyDescent="0.35">
      <c r="A2039" s="33">
        <v>132875</v>
      </c>
      <c r="B2039" s="33" t="s">
        <v>484</v>
      </c>
      <c r="C2039" s="49">
        <f t="shared" si="93"/>
        <v>0.29675304402123009</v>
      </c>
      <c r="D2039" s="33">
        <v>16065524</v>
      </c>
      <c r="E2039" s="33" t="s">
        <v>2278</v>
      </c>
      <c r="F2039" s="33" t="s">
        <v>4493</v>
      </c>
      <c r="H2039" s="35">
        <v>76</v>
      </c>
      <c r="I2039" s="35">
        <v>784</v>
      </c>
      <c r="J2039" s="41"/>
      <c r="K2039" s="42"/>
      <c r="L2039" s="51">
        <f t="shared" si="94"/>
        <v>76</v>
      </c>
      <c r="M2039" s="49">
        <f t="shared" si="95"/>
        <v>9.6938775510204078E-2</v>
      </c>
    </row>
    <row r="2040" spans="1:13" s="50" customFormat="1" ht="14.5" x14ac:dyDescent="0.35">
      <c r="A2040" s="33">
        <v>132875</v>
      </c>
      <c r="B2040" s="33" t="s">
        <v>484</v>
      </c>
      <c r="C2040" s="49">
        <f t="shared" ref="C2040:C2103" si="96">SUMIF($B$2:$B$2241,B2040,$L$2:$L$2241)/(SUMIF($B$2:$B$2241,B2040,$I$2:$I$2241))</f>
        <v>0.29675304402123009</v>
      </c>
      <c r="D2040" s="33">
        <v>415</v>
      </c>
      <c r="E2040" s="33" t="s">
        <v>2279</v>
      </c>
      <c r="F2040" s="33" t="s">
        <v>4494</v>
      </c>
      <c r="H2040" s="35">
        <v>10</v>
      </c>
      <c r="I2040" s="35">
        <v>45</v>
      </c>
      <c r="J2040" s="41"/>
      <c r="K2040" s="42"/>
      <c r="L2040" s="51">
        <f t="shared" si="94"/>
        <v>10</v>
      </c>
      <c r="M2040" s="49">
        <f t="shared" si="95"/>
        <v>0.22222222222222221</v>
      </c>
    </row>
    <row r="2041" spans="1:13" s="50" customFormat="1" ht="14.5" x14ac:dyDescent="0.35">
      <c r="A2041" s="33">
        <v>132875</v>
      </c>
      <c r="B2041" s="33" t="s">
        <v>484</v>
      </c>
      <c r="C2041" s="49">
        <f t="shared" si="96"/>
        <v>0.29675304402123009</v>
      </c>
      <c r="D2041" s="33">
        <v>61010</v>
      </c>
      <c r="E2041" s="33" t="s">
        <v>622</v>
      </c>
      <c r="F2041" s="33" t="s">
        <v>4495</v>
      </c>
      <c r="H2041" s="35">
        <v>135</v>
      </c>
      <c r="I2041" s="35">
        <v>1172</v>
      </c>
      <c r="J2041" s="41"/>
      <c r="K2041" s="42"/>
      <c r="L2041" s="51">
        <f t="shared" si="94"/>
        <v>135</v>
      </c>
      <c r="M2041" s="49">
        <f t="shared" si="95"/>
        <v>0.11518771331058021</v>
      </c>
    </row>
    <row r="2042" spans="1:13" s="50" customFormat="1" ht="14.5" x14ac:dyDescent="0.35">
      <c r="A2042" s="33">
        <v>132875</v>
      </c>
      <c r="B2042" s="33" t="s">
        <v>484</v>
      </c>
      <c r="C2042" s="49">
        <f t="shared" si="96"/>
        <v>0.29675304402123009</v>
      </c>
      <c r="D2042" s="33">
        <v>16078768</v>
      </c>
      <c r="E2042" s="33" t="s">
        <v>2280</v>
      </c>
      <c r="F2042" s="33" t="s">
        <v>4496</v>
      </c>
      <c r="H2042" s="35">
        <v>107</v>
      </c>
      <c r="I2042" s="35">
        <v>414</v>
      </c>
      <c r="J2042" s="41"/>
      <c r="K2042" s="42"/>
      <c r="L2042" s="51">
        <f t="shared" si="94"/>
        <v>107</v>
      </c>
      <c r="M2042" s="49">
        <f t="shared" si="95"/>
        <v>0.25845410628019322</v>
      </c>
    </row>
    <row r="2043" spans="1:13" s="50" customFormat="1" ht="14.5" x14ac:dyDescent="0.35">
      <c r="A2043" s="33">
        <v>132875</v>
      </c>
      <c r="B2043" s="33" t="s">
        <v>484</v>
      </c>
      <c r="C2043" s="49">
        <f t="shared" si="96"/>
        <v>0.29675304402123009</v>
      </c>
      <c r="D2043" s="33">
        <v>60993</v>
      </c>
      <c r="E2043" s="33" t="s">
        <v>1229</v>
      </c>
      <c r="F2043" s="33" t="s">
        <v>4497</v>
      </c>
      <c r="H2043" s="35">
        <v>158</v>
      </c>
      <c r="I2043" s="35">
        <v>209</v>
      </c>
      <c r="J2043" s="41"/>
      <c r="K2043" s="42"/>
      <c r="L2043" s="51">
        <f t="shared" si="94"/>
        <v>158</v>
      </c>
      <c r="M2043" s="49">
        <f t="shared" si="95"/>
        <v>0.75598086124401909</v>
      </c>
    </row>
    <row r="2044" spans="1:13" s="50" customFormat="1" ht="14.5" x14ac:dyDescent="0.35">
      <c r="A2044" s="33">
        <v>133011</v>
      </c>
      <c r="B2044" s="33" t="s">
        <v>154</v>
      </c>
      <c r="C2044" s="49">
        <f t="shared" si="96"/>
        <v>6.5145813734713079E-2</v>
      </c>
      <c r="D2044" s="33">
        <v>16041990</v>
      </c>
      <c r="E2044" s="33" t="s">
        <v>906</v>
      </c>
      <c r="F2044" s="33" t="s">
        <v>4498</v>
      </c>
      <c r="H2044" s="35">
        <v>13</v>
      </c>
      <c r="I2044" s="35">
        <v>452</v>
      </c>
      <c r="J2044" s="41"/>
      <c r="K2044" s="42"/>
      <c r="L2044" s="51">
        <f t="shared" si="94"/>
        <v>13</v>
      </c>
      <c r="M2044" s="49">
        <f t="shared" si="95"/>
        <v>2.8761061946902654E-2</v>
      </c>
    </row>
    <row r="2045" spans="1:13" s="50" customFormat="1" ht="14.5" x14ac:dyDescent="0.35">
      <c r="A2045" s="33">
        <v>133011</v>
      </c>
      <c r="B2045" s="33" t="s">
        <v>154</v>
      </c>
      <c r="C2045" s="49">
        <f t="shared" si="96"/>
        <v>6.5145813734713079E-2</v>
      </c>
      <c r="D2045" s="33"/>
      <c r="E2045" s="33" t="s">
        <v>4499</v>
      </c>
      <c r="F2045" s="33" t="s">
        <v>4500</v>
      </c>
      <c r="H2045" s="35">
        <v>11</v>
      </c>
      <c r="I2045" s="35">
        <v>262</v>
      </c>
      <c r="J2045" s="41"/>
      <c r="K2045" s="42"/>
      <c r="L2045" s="51">
        <f t="shared" si="94"/>
        <v>11</v>
      </c>
      <c r="M2045" s="49">
        <f t="shared" si="95"/>
        <v>4.1984732824427481E-2</v>
      </c>
    </row>
    <row r="2046" spans="1:13" s="50" customFormat="1" ht="14.5" x14ac:dyDescent="0.35">
      <c r="A2046" s="33">
        <v>133011</v>
      </c>
      <c r="B2046" s="33" t="s">
        <v>154</v>
      </c>
      <c r="C2046" s="49">
        <f t="shared" si="96"/>
        <v>6.5145813734713079E-2</v>
      </c>
      <c r="D2046" s="33">
        <v>61743</v>
      </c>
      <c r="E2046" s="33" t="s">
        <v>907</v>
      </c>
      <c r="F2046" s="33" t="s">
        <v>4501</v>
      </c>
      <c r="H2046" s="35">
        <v>58</v>
      </c>
      <c r="I2046" s="35">
        <v>409</v>
      </c>
      <c r="J2046" s="41"/>
      <c r="K2046" s="42"/>
      <c r="L2046" s="51">
        <f t="shared" si="94"/>
        <v>58</v>
      </c>
      <c r="M2046" s="49">
        <f t="shared" si="95"/>
        <v>0.14180929095354522</v>
      </c>
    </row>
    <row r="2047" spans="1:13" s="50" customFormat="1" ht="14.5" x14ac:dyDescent="0.35">
      <c r="A2047" s="33">
        <v>133011</v>
      </c>
      <c r="B2047" s="33" t="s">
        <v>154</v>
      </c>
      <c r="C2047" s="49">
        <f t="shared" si="96"/>
        <v>6.5145813734713079E-2</v>
      </c>
      <c r="D2047" s="33">
        <v>61745</v>
      </c>
      <c r="E2047" s="33" t="s">
        <v>4502</v>
      </c>
      <c r="F2047" s="33" t="s">
        <v>4503</v>
      </c>
      <c r="H2047" s="35">
        <v>71</v>
      </c>
      <c r="I2047" s="35">
        <v>1294</v>
      </c>
      <c r="J2047" s="41"/>
      <c r="K2047" s="42"/>
      <c r="L2047" s="51">
        <f t="shared" si="94"/>
        <v>71</v>
      </c>
      <c r="M2047" s="49">
        <f t="shared" si="95"/>
        <v>5.4868624420401857E-2</v>
      </c>
    </row>
    <row r="2048" spans="1:13" s="50" customFormat="1" ht="14.5" x14ac:dyDescent="0.35">
      <c r="A2048" s="33">
        <v>133011</v>
      </c>
      <c r="B2048" s="33" t="s">
        <v>154</v>
      </c>
      <c r="C2048" s="49">
        <f t="shared" si="96"/>
        <v>6.5145813734713079E-2</v>
      </c>
      <c r="D2048" s="33">
        <v>61742</v>
      </c>
      <c r="E2048" s="33" t="s">
        <v>908</v>
      </c>
      <c r="F2048" s="33" t="s">
        <v>4504</v>
      </c>
      <c r="H2048" s="35">
        <v>34</v>
      </c>
      <c r="I2048" s="35">
        <v>589</v>
      </c>
      <c r="J2048" s="41"/>
      <c r="K2048" s="42"/>
      <c r="L2048" s="51">
        <f t="shared" si="94"/>
        <v>34</v>
      </c>
      <c r="M2048" s="49">
        <f t="shared" si="95"/>
        <v>5.7724957555178265E-2</v>
      </c>
    </row>
    <row r="2049" spans="1:13" s="50" customFormat="1" ht="14.5" x14ac:dyDescent="0.35">
      <c r="A2049" s="33">
        <v>133011</v>
      </c>
      <c r="B2049" s="33" t="s">
        <v>154</v>
      </c>
      <c r="C2049" s="49">
        <f t="shared" si="96"/>
        <v>6.5145813734713079E-2</v>
      </c>
      <c r="D2049" s="33">
        <v>61746</v>
      </c>
      <c r="E2049" s="33" t="s">
        <v>909</v>
      </c>
      <c r="F2049" s="33" t="s">
        <v>4505</v>
      </c>
      <c r="H2049" s="35">
        <v>37</v>
      </c>
      <c r="I2049" s="35">
        <v>657</v>
      </c>
      <c r="J2049" s="41"/>
      <c r="K2049" s="42"/>
      <c r="L2049" s="51">
        <f t="shared" si="94"/>
        <v>37</v>
      </c>
      <c r="M2049" s="49">
        <f t="shared" si="95"/>
        <v>5.6316590563165903E-2</v>
      </c>
    </row>
    <row r="2050" spans="1:13" s="50" customFormat="1" ht="14.5" x14ac:dyDescent="0.35">
      <c r="A2050" s="33">
        <v>133011</v>
      </c>
      <c r="B2050" s="33" t="s">
        <v>154</v>
      </c>
      <c r="C2050" s="49">
        <f t="shared" si="96"/>
        <v>6.5145813734713079E-2</v>
      </c>
      <c r="D2050" s="33">
        <v>61741</v>
      </c>
      <c r="E2050" s="33" t="s">
        <v>910</v>
      </c>
      <c r="F2050" s="33" t="s">
        <v>4506</v>
      </c>
      <c r="H2050" s="35">
        <v>53</v>
      </c>
      <c r="I2050" s="35">
        <v>589</v>
      </c>
      <c r="J2050" s="41"/>
      <c r="K2050" s="42"/>
      <c r="L2050" s="51">
        <f t="shared" ref="L2050:L2113" si="97">IF(K2050="",H2050,(MIN(I2050,(K2050*1.6*I2050))))</f>
        <v>53</v>
      </c>
      <c r="M2050" s="49">
        <f t="shared" ref="M2050:M2113" si="98">IF(L2050=0,0,(L2050/I2050))</f>
        <v>8.9983022071307303E-2</v>
      </c>
    </row>
    <row r="2051" spans="1:13" s="50" customFormat="1" ht="14.5" x14ac:dyDescent="0.35">
      <c r="A2051" s="33">
        <v>133502</v>
      </c>
      <c r="B2051" s="33" t="s">
        <v>490</v>
      </c>
      <c r="C2051" s="49">
        <f t="shared" si="96"/>
        <v>0.40405014464802314</v>
      </c>
      <c r="D2051" s="33">
        <v>63402</v>
      </c>
      <c r="E2051" s="33" t="s">
        <v>2296</v>
      </c>
      <c r="F2051" s="33" t="s">
        <v>4507</v>
      </c>
      <c r="H2051" s="35">
        <v>47</v>
      </c>
      <c r="I2051" s="35">
        <v>131</v>
      </c>
      <c r="J2051" s="41"/>
      <c r="K2051" s="42"/>
      <c r="L2051" s="51">
        <f t="shared" si="97"/>
        <v>47</v>
      </c>
      <c r="M2051" s="49">
        <f t="shared" si="98"/>
        <v>0.35877862595419846</v>
      </c>
    </row>
    <row r="2052" spans="1:13" s="50" customFormat="1" ht="14.5" x14ac:dyDescent="0.35">
      <c r="A2052" s="33">
        <v>133502</v>
      </c>
      <c r="B2052" s="33" t="s">
        <v>490</v>
      </c>
      <c r="C2052" s="49">
        <f t="shared" si="96"/>
        <v>0.40405014464802314</v>
      </c>
      <c r="D2052" s="33">
        <v>63399</v>
      </c>
      <c r="E2052" s="33" t="s">
        <v>2297</v>
      </c>
      <c r="F2052" s="33" t="s">
        <v>4508</v>
      </c>
      <c r="H2052" s="35">
        <v>247</v>
      </c>
      <c r="I2052" s="35">
        <v>667</v>
      </c>
      <c r="J2052" s="41"/>
      <c r="K2052" s="42"/>
      <c r="L2052" s="51">
        <f t="shared" si="97"/>
        <v>247</v>
      </c>
      <c r="M2052" s="49">
        <f t="shared" si="98"/>
        <v>0.37031484257871067</v>
      </c>
    </row>
    <row r="2053" spans="1:13" s="50" customFormat="1" ht="14.5" x14ac:dyDescent="0.35">
      <c r="A2053" s="33">
        <v>133502</v>
      </c>
      <c r="B2053" s="33" t="s">
        <v>490</v>
      </c>
      <c r="C2053" s="49">
        <f t="shared" si="96"/>
        <v>0.40405014464802314</v>
      </c>
      <c r="D2053" s="33">
        <v>63401</v>
      </c>
      <c r="E2053" s="33" t="s">
        <v>2298</v>
      </c>
      <c r="F2053" s="33" t="s">
        <v>4509</v>
      </c>
      <c r="H2053" s="35">
        <v>312</v>
      </c>
      <c r="I2053" s="35">
        <v>675</v>
      </c>
      <c r="J2053" s="41"/>
      <c r="K2053" s="42"/>
      <c r="L2053" s="51">
        <f t="shared" si="97"/>
        <v>312</v>
      </c>
      <c r="M2053" s="49">
        <f t="shared" si="98"/>
        <v>0.4622222222222222</v>
      </c>
    </row>
    <row r="2054" spans="1:13" s="50" customFormat="1" ht="14.5" x14ac:dyDescent="0.35">
      <c r="A2054" s="33">
        <v>133502</v>
      </c>
      <c r="B2054" s="33" t="s">
        <v>490</v>
      </c>
      <c r="C2054" s="49">
        <f t="shared" si="96"/>
        <v>0.40405014464802314</v>
      </c>
      <c r="D2054" s="33">
        <v>63393</v>
      </c>
      <c r="E2054" s="33" t="s">
        <v>2299</v>
      </c>
      <c r="F2054" s="33" t="s">
        <v>4510</v>
      </c>
      <c r="H2054" s="35">
        <v>232</v>
      </c>
      <c r="I2054" s="35">
        <v>601</v>
      </c>
      <c r="J2054" s="41"/>
      <c r="K2054" s="42"/>
      <c r="L2054" s="51">
        <f t="shared" si="97"/>
        <v>232</v>
      </c>
      <c r="M2054" s="49">
        <f t="shared" si="98"/>
        <v>0.3860232945091514</v>
      </c>
    </row>
    <row r="2055" spans="1:13" s="50" customFormat="1" ht="14.5" x14ac:dyDescent="0.35">
      <c r="A2055" s="33">
        <v>133093</v>
      </c>
      <c r="B2055" s="33" t="s">
        <v>186</v>
      </c>
      <c r="C2055" s="49">
        <f t="shared" si="96"/>
        <v>0.34190231362467866</v>
      </c>
      <c r="D2055" s="33">
        <v>62005</v>
      </c>
      <c r="E2055" s="33" t="s">
        <v>1058</v>
      </c>
      <c r="F2055" s="33" t="s">
        <v>4511</v>
      </c>
      <c r="H2055" s="35">
        <v>139</v>
      </c>
      <c r="I2055" s="35">
        <v>403</v>
      </c>
      <c r="J2055" s="41"/>
      <c r="K2055" s="42"/>
      <c r="L2055" s="51">
        <f t="shared" si="97"/>
        <v>139</v>
      </c>
      <c r="M2055" s="49">
        <f t="shared" si="98"/>
        <v>0.34491315136476425</v>
      </c>
    </row>
    <row r="2056" spans="1:13" s="50" customFormat="1" ht="14.5" x14ac:dyDescent="0.35">
      <c r="A2056" s="33">
        <v>133093</v>
      </c>
      <c r="B2056" s="33" t="s">
        <v>186</v>
      </c>
      <c r="C2056" s="49">
        <f t="shared" si="96"/>
        <v>0.34190231362467866</v>
      </c>
      <c r="D2056" s="33">
        <v>62001</v>
      </c>
      <c r="E2056" s="33" t="s">
        <v>1059</v>
      </c>
      <c r="F2056" s="33" t="s">
        <v>4512</v>
      </c>
      <c r="H2056" s="35">
        <v>245</v>
      </c>
      <c r="I2056" s="35">
        <v>616</v>
      </c>
      <c r="J2056" s="41"/>
      <c r="K2056" s="42"/>
      <c r="L2056" s="51">
        <f t="shared" si="97"/>
        <v>245</v>
      </c>
      <c r="M2056" s="49">
        <f t="shared" si="98"/>
        <v>0.39772727272727271</v>
      </c>
    </row>
    <row r="2057" spans="1:13" s="50" customFormat="1" ht="14.5" x14ac:dyDescent="0.35">
      <c r="A2057" s="33">
        <v>133093</v>
      </c>
      <c r="B2057" s="33" t="s">
        <v>186</v>
      </c>
      <c r="C2057" s="49">
        <f t="shared" si="96"/>
        <v>0.34190231362467866</v>
      </c>
      <c r="D2057" s="33">
        <v>16066983</v>
      </c>
      <c r="E2057" s="33" t="s">
        <v>1060</v>
      </c>
      <c r="F2057" s="33" t="s">
        <v>4513</v>
      </c>
      <c r="H2057" s="35">
        <v>41</v>
      </c>
      <c r="I2057" s="35">
        <v>108</v>
      </c>
      <c r="J2057" s="41"/>
      <c r="K2057" s="42"/>
      <c r="L2057" s="51">
        <f t="shared" si="97"/>
        <v>41</v>
      </c>
      <c r="M2057" s="49">
        <f t="shared" si="98"/>
        <v>0.37962962962962965</v>
      </c>
    </row>
    <row r="2058" spans="1:13" s="50" customFormat="1" ht="14.5" x14ac:dyDescent="0.35">
      <c r="A2058" s="33">
        <v>133093</v>
      </c>
      <c r="B2058" s="33" t="s">
        <v>186</v>
      </c>
      <c r="C2058" s="49">
        <f t="shared" si="96"/>
        <v>0.34190231362467866</v>
      </c>
      <c r="D2058" s="33">
        <v>16055300</v>
      </c>
      <c r="E2058" s="33" t="s">
        <v>1061</v>
      </c>
      <c r="F2058" s="33" t="s">
        <v>4514</v>
      </c>
      <c r="H2058" s="35">
        <v>92</v>
      </c>
      <c r="I2058" s="35">
        <v>264</v>
      </c>
      <c r="J2058" s="41"/>
      <c r="K2058" s="42"/>
      <c r="L2058" s="51">
        <f t="shared" si="97"/>
        <v>92</v>
      </c>
      <c r="M2058" s="49">
        <f t="shared" si="98"/>
        <v>0.34848484848484851</v>
      </c>
    </row>
    <row r="2059" spans="1:13" s="50" customFormat="1" ht="14.5" x14ac:dyDescent="0.35">
      <c r="A2059" s="33">
        <v>133093</v>
      </c>
      <c r="B2059" s="33" t="s">
        <v>186</v>
      </c>
      <c r="C2059" s="49">
        <f t="shared" si="96"/>
        <v>0.34190231362467866</v>
      </c>
      <c r="D2059" s="33">
        <v>62000</v>
      </c>
      <c r="E2059" s="33" t="s">
        <v>1062</v>
      </c>
      <c r="F2059" s="33" t="s">
        <v>4515</v>
      </c>
      <c r="H2059" s="35">
        <v>148</v>
      </c>
      <c r="I2059" s="35">
        <v>554</v>
      </c>
      <c r="J2059" s="41"/>
      <c r="K2059" s="42"/>
      <c r="L2059" s="51">
        <f t="shared" si="97"/>
        <v>148</v>
      </c>
      <c r="M2059" s="49">
        <f t="shared" si="98"/>
        <v>0.26714801444043323</v>
      </c>
    </row>
    <row r="2060" spans="1:13" s="50" customFormat="1" ht="14.5" x14ac:dyDescent="0.35">
      <c r="A2060" s="33">
        <v>133196</v>
      </c>
      <c r="B2060" s="33" t="s">
        <v>274</v>
      </c>
      <c r="C2060" s="49">
        <f t="shared" si="96"/>
        <v>0.47618174153074033</v>
      </c>
      <c r="D2060" s="33">
        <v>62435</v>
      </c>
      <c r="E2060" s="33" t="s">
        <v>591</v>
      </c>
      <c r="F2060" s="33" t="s">
        <v>4516</v>
      </c>
      <c r="H2060" s="35">
        <v>329</v>
      </c>
      <c r="I2060" s="35">
        <v>962</v>
      </c>
      <c r="J2060" s="41"/>
      <c r="K2060" s="42"/>
      <c r="L2060" s="51">
        <f t="shared" si="97"/>
        <v>329</v>
      </c>
      <c r="M2060" s="49">
        <f t="shared" si="98"/>
        <v>0.34199584199584199</v>
      </c>
    </row>
    <row r="2061" spans="1:13" s="50" customFormat="1" ht="14.5" x14ac:dyDescent="0.35">
      <c r="A2061" s="33">
        <v>133196</v>
      </c>
      <c r="B2061" s="33" t="s">
        <v>274</v>
      </c>
      <c r="C2061" s="49">
        <f t="shared" si="96"/>
        <v>0.47618174153074033</v>
      </c>
      <c r="D2061" s="33">
        <v>16048213</v>
      </c>
      <c r="E2061" s="33" t="s">
        <v>1363</v>
      </c>
      <c r="F2061" s="33" t="s">
        <v>4517</v>
      </c>
      <c r="H2061" s="35"/>
      <c r="I2061" s="35">
        <v>63</v>
      </c>
      <c r="J2061" s="41">
        <v>2016</v>
      </c>
      <c r="K2061" s="42">
        <v>0.57579999999999998</v>
      </c>
      <c r="L2061" s="51">
        <f t="shared" si="97"/>
        <v>58.040639999999996</v>
      </c>
      <c r="M2061" s="49">
        <f t="shared" si="98"/>
        <v>0.92127999999999999</v>
      </c>
    </row>
    <row r="2062" spans="1:13" s="50" customFormat="1" ht="14.5" x14ac:dyDescent="0.35">
      <c r="A2062" s="33">
        <v>133196</v>
      </c>
      <c r="B2062" s="33" t="s">
        <v>274</v>
      </c>
      <c r="C2062" s="49">
        <f t="shared" si="96"/>
        <v>0.47618174153074033</v>
      </c>
      <c r="D2062" s="33">
        <v>62432</v>
      </c>
      <c r="E2062" s="33" t="s">
        <v>799</v>
      </c>
      <c r="F2062" s="33" t="s">
        <v>4518</v>
      </c>
      <c r="H2062" s="35"/>
      <c r="I2062" s="35">
        <v>285</v>
      </c>
      <c r="J2062" s="41">
        <v>2015</v>
      </c>
      <c r="K2062" s="42">
        <v>0.52329999999999999</v>
      </c>
      <c r="L2062" s="51">
        <f t="shared" si="97"/>
        <v>238.62479999999999</v>
      </c>
      <c r="M2062" s="49">
        <f t="shared" si="98"/>
        <v>0.83728000000000002</v>
      </c>
    </row>
    <row r="2063" spans="1:13" s="50" customFormat="1" ht="14.5" x14ac:dyDescent="0.35">
      <c r="A2063" s="33">
        <v>133196</v>
      </c>
      <c r="B2063" s="33" t="s">
        <v>274</v>
      </c>
      <c r="C2063" s="49">
        <f t="shared" si="96"/>
        <v>0.47618174153074033</v>
      </c>
      <c r="D2063" s="33">
        <v>62420</v>
      </c>
      <c r="E2063" s="33" t="s">
        <v>1364</v>
      </c>
      <c r="F2063" s="33" t="s">
        <v>4519</v>
      </c>
      <c r="H2063" s="35"/>
      <c r="I2063" s="35">
        <v>377</v>
      </c>
      <c r="J2063" s="41">
        <v>2014</v>
      </c>
      <c r="K2063" s="42">
        <v>0.57579999999999998</v>
      </c>
      <c r="L2063" s="51">
        <f t="shared" si="97"/>
        <v>347.32256000000001</v>
      </c>
      <c r="M2063" s="49">
        <f t="shared" si="98"/>
        <v>0.92127999999999999</v>
      </c>
    </row>
    <row r="2064" spans="1:13" s="50" customFormat="1" ht="14.5" x14ac:dyDescent="0.35">
      <c r="A2064" s="33">
        <v>133196</v>
      </c>
      <c r="B2064" s="33" t="s">
        <v>274</v>
      </c>
      <c r="C2064" s="49">
        <f t="shared" si="96"/>
        <v>0.47618174153074033</v>
      </c>
      <c r="D2064" s="33">
        <v>62417</v>
      </c>
      <c r="E2064" s="33" t="s">
        <v>1203</v>
      </c>
      <c r="F2064" s="33" t="s">
        <v>4520</v>
      </c>
      <c r="H2064" s="35"/>
      <c r="I2064" s="35">
        <v>252</v>
      </c>
      <c r="J2064" s="41">
        <v>2014</v>
      </c>
      <c r="K2064" s="42">
        <v>0.52329999999999999</v>
      </c>
      <c r="L2064" s="51">
        <f t="shared" si="97"/>
        <v>210.99456000000001</v>
      </c>
      <c r="M2064" s="49">
        <f t="shared" si="98"/>
        <v>0.83728000000000002</v>
      </c>
    </row>
    <row r="2065" spans="1:13" s="50" customFormat="1" ht="14.5" x14ac:dyDescent="0.35">
      <c r="A2065" s="33">
        <v>133196</v>
      </c>
      <c r="B2065" s="33" t="s">
        <v>274</v>
      </c>
      <c r="C2065" s="49">
        <f t="shared" si="96"/>
        <v>0.47618174153074033</v>
      </c>
      <c r="D2065" s="33">
        <v>62428</v>
      </c>
      <c r="E2065" s="33" t="s">
        <v>1365</v>
      </c>
      <c r="F2065" s="33" t="s">
        <v>4521</v>
      </c>
      <c r="H2065" s="35"/>
      <c r="I2065" s="35">
        <v>239</v>
      </c>
      <c r="J2065" s="41">
        <v>2014</v>
      </c>
      <c r="K2065" s="42">
        <v>0.57579999999999998</v>
      </c>
      <c r="L2065" s="51">
        <f t="shared" si="97"/>
        <v>220.18592000000001</v>
      </c>
      <c r="M2065" s="49">
        <f t="shared" si="98"/>
        <v>0.92127999999999999</v>
      </c>
    </row>
    <row r="2066" spans="1:13" s="50" customFormat="1" ht="14.5" x14ac:dyDescent="0.35">
      <c r="A2066" s="33">
        <v>133196</v>
      </c>
      <c r="B2066" s="33" t="s">
        <v>274</v>
      </c>
      <c r="C2066" s="49">
        <f t="shared" si="96"/>
        <v>0.47618174153074033</v>
      </c>
      <c r="D2066" s="33">
        <v>62427</v>
      </c>
      <c r="E2066" s="33" t="s">
        <v>1366</v>
      </c>
      <c r="F2066" s="33" t="s">
        <v>4522</v>
      </c>
      <c r="H2066" s="35">
        <v>28</v>
      </c>
      <c r="I2066" s="35">
        <v>125</v>
      </c>
      <c r="J2066" s="41"/>
      <c r="K2066" s="42"/>
      <c r="L2066" s="51">
        <f t="shared" si="97"/>
        <v>28</v>
      </c>
      <c r="M2066" s="49">
        <f t="shared" si="98"/>
        <v>0.224</v>
      </c>
    </row>
    <row r="2067" spans="1:13" s="50" customFormat="1" ht="14.5" x14ac:dyDescent="0.35">
      <c r="A2067" s="33">
        <v>133196</v>
      </c>
      <c r="B2067" s="33" t="s">
        <v>274</v>
      </c>
      <c r="C2067" s="49">
        <f t="shared" si="96"/>
        <v>0.47618174153074033</v>
      </c>
      <c r="D2067" s="33">
        <v>62430</v>
      </c>
      <c r="E2067" s="33" t="s">
        <v>1367</v>
      </c>
      <c r="F2067" s="33" t="s">
        <v>4523</v>
      </c>
      <c r="H2067" s="35">
        <v>353</v>
      </c>
      <c r="I2067" s="35">
        <v>755</v>
      </c>
      <c r="J2067" s="41"/>
      <c r="K2067" s="42"/>
      <c r="L2067" s="51">
        <f t="shared" si="97"/>
        <v>353</v>
      </c>
      <c r="M2067" s="49">
        <f t="shared" si="98"/>
        <v>0.46754966887417221</v>
      </c>
    </row>
    <row r="2068" spans="1:13" s="50" customFormat="1" ht="14.5" x14ac:dyDescent="0.35">
      <c r="A2068" s="33">
        <v>133196</v>
      </c>
      <c r="B2068" s="33" t="s">
        <v>274</v>
      </c>
      <c r="C2068" s="49">
        <f t="shared" si="96"/>
        <v>0.47618174153074033</v>
      </c>
      <c r="D2068" s="33">
        <v>62438</v>
      </c>
      <c r="E2068" s="33" t="s">
        <v>1368</v>
      </c>
      <c r="F2068" s="33" t="s">
        <v>4524</v>
      </c>
      <c r="H2068" s="35">
        <v>145</v>
      </c>
      <c r="I2068" s="35">
        <v>291</v>
      </c>
      <c r="J2068" s="41"/>
      <c r="K2068" s="42"/>
      <c r="L2068" s="51">
        <f t="shared" si="97"/>
        <v>145</v>
      </c>
      <c r="M2068" s="49">
        <f t="shared" si="98"/>
        <v>0.49828178694158076</v>
      </c>
    </row>
    <row r="2069" spans="1:13" s="50" customFormat="1" ht="14.5" x14ac:dyDescent="0.35">
      <c r="A2069" s="33">
        <v>133196</v>
      </c>
      <c r="B2069" s="33" t="s">
        <v>274</v>
      </c>
      <c r="C2069" s="49">
        <f t="shared" si="96"/>
        <v>0.47618174153074033</v>
      </c>
      <c r="D2069" s="33">
        <v>62415</v>
      </c>
      <c r="E2069" s="33" t="s">
        <v>1369</v>
      </c>
      <c r="F2069" s="33" t="s">
        <v>4525</v>
      </c>
      <c r="H2069" s="35">
        <v>422</v>
      </c>
      <c r="I2069" s="35">
        <v>1032</v>
      </c>
      <c r="J2069" s="41"/>
      <c r="K2069" s="42"/>
      <c r="L2069" s="51">
        <f t="shared" si="97"/>
        <v>422</v>
      </c>
      <c r="M2069" s="49">
        <f t="shared" si="98"/>
        <v>0.40891472868217055</v>
      </c>
    </row>
    <row r="2070" spans="1:13" s="50" customFormat="1" ht="14.5" x14ac:dyDescent="0.35">
      <c r="A2070" s="33">
        <v>133196</v>
      </c>
      <c r="B2070" s="33" t="s">
        <v>274</v>
      </c>
      <c r="C2070" s="49">
        <f t="shared" si="96"/>
        <v>0.47618174153074033</v>
      </c>
      <c r="D2070" s="33">
        <v>62419</v>
      </c>
      <c r="E2070" s="33" t="s">
        <v>608</v>
      </c>
      <c r="F2070" s="33" t="s">
        <v>4526</v>
      </c>
      <c r="H2070" s="35"/>
      <c r="I2070" s="35">
        <v>224</v>
      </c>
      <c r="J2070" s="41">
        <v>2014</v>
      </c>
      <c r="K2070" s="42">
        <v>0.6321</v>
      </c>
      <c r="L2070" s="51">
        <f t="shared" si="97"/>
        <v>224</v>
      </c>
      <c r="M2070" s="49">
        <f t="shared" si="98"/>
        <v>1</v>
      </c>
    </row>
    <row r="2071" spans="1:13" s="50" customFormat="1" ht="14.5" x14ac:dyDescent="0.35">
      <c r="A2071" s="33">
        <v>133196</v>
      </c>
      <c r="B2071" s="33" t="s">
        <v>274</v>
      </c>
      <c r="C2071" s="49">
        <f t="shared" si="96"/>
        <v>0.47618174153074033</v>
      </c>
      <c r="D2071" s="33">
        <v>62426</v>
      </c>
      <c r="E2071" s="33" t="s">
        <v>1370</v>
      </c>
      <c r="F2071" s="33" t="s">
        <v>4527</v>
      </c>
      <c r="H2071" s="35">
        <v>51</v>
      </c>
      <c r="I2071" s="35">
        <v>230</v>
      </c>
      <c r="J2071" s="41"/>
      <c r="K2071" s="42"/>
      <c r="L2071" s="51">
        <f t="shared" si="97"/>
        <v>51</v>
      </c>
      <c r="M2071" s="49">
        <f t="shared" si="98"/>
        <v>0.22173913043478261</v>
      </c>
    </row>
    <row r="2072" spans="1:13" s="50" customFormat="1" ht="14.5" x14ac:dyDescent="0.35">
      <c r="A2072" s="33">
        <v>133196</v>
      </c>
      <c r="B2072" s="33" t="s">
        <v>274</v>
      </c>
      <c r="C2072" s="49">
        <f t="shared" si="96"/>
        <v>0.47618174153074033</v>
      </c>
      <c r="D2072" s="33">
        <v>62423</v>
      </c>
      <c r="E2072" s="33" t="s">
        <v>1371</v>
      </c>
      <c r="F2072" s="33" t="s">
        <v>4528</v>
      </c>
      <c r="H2072" s="35">
        <v>55</v>
      </c>
      <c r="I2072" s="35">
        <v>233</v>
      </c>
      <c r="J2072" s="41"/>
      <c r="K2072" s="42"/>
      <c r="L2072" s="51">
        <f t="shared" si="97"/>
        <v>55</v>
      </c>
      <c r="M2072" s="49">
        <f t="shared" si="98"/>
        <v>0.23605150214592274</v>
      </c>
    </row>
    <row r="2073" spans="1:13" s="50" customFormat="1" ht="14.5" x14ac:dyDescent="0.35">
      <c r="A2073" s="33">
        <v>133196</v>
      </c>
      <c r="B2073" s="33" t="s">
        <v>274</v>
      </c>
      <c r="C2073" s="49">
        <f t="shared" si="96"/>
        <v>0.47618174153074033</v>
      </c>
      <c r="D2073" s="33">
        <v>62429</v>
      </c>
      <c r="E2073" s="33" t="s">
        <v>1233</v>
      </c>
      <c r="F2073" s="33" t="s">
        <v>4529</v>
      </c>
      <c r="H2073" s="35">
        <v>159</v>
      </c>
      <c r="I2073" s="35">
        <v>498</v>
      </c>
      <c r="J2073" s="41"/>
      <c r="K2073" s="42"/>
      <c r="L2073" s="51">
        <f t="shared" si="97"/>
        <v>159</v>
      </c>
      <c r="M2073" s="49">
        <f t="shared" si="98"/>
        <v>0.31927710843373491</v>
      </c>
    </row>
    <row r="2074" spans="1:13" s="50" customFormat="1" ht="14.5" x14ac:dyDescent="0.35">
      <c r="A2074" s="33">
        <v>133196</v>
      </c>
      <c r="B2074" s="33" t="s">
        <v>274</v>
      </c>
      <c r="C2074" s="49">
        <f t="shared" si="96"/>
        <v>0.47618174153074033</v>
      </c>
      <c r="D2074" s="33">
        <v>62425</v>
      </c>
      <c r="E2074" s="33" t="s">
        <v>1372</v>
      </c>
      <c r="F2074" s="33" t="s">
        <v>4530</v>
      </c>
      <c r="H2074" s="35">
        <v>33</v>
      </c>
      <c r="I2074" s="35">
        <v>244</v>
      </c>
      <c r="J2074" s="41"/>
      <c r="K2074" s="42"/>
      <c r="L2074" s="51">
        <f t="shared" si="97"/>
        <v>33</v>
      </c>
      <c r="M2074" s="49">
        <f t="shared" si="98"/>
        <v>0.13524590163934427</v>
      </c>
    </row>
    <row r="2075" spans="1:13" s="50" customFormat="1" ht="14.5" x14ac:dyDescent="0.35">
      <c r="A2075" s="33">
        <v>133196</v>
      </c>
      <c r="B2075" s="33" t="s">
        <v>274</v>
      </c>
      <c r="C2075" s="49">
        <f t="shared" si="96"/>
        <v>0.47618174153074033</v>
      </c>
      <c r="D2075" s="33">
        <v>62413</v>
      </c>
      <c r="E2075" s="33" t="s">
        <v>1373</v>
      </c>
      <c r="F2075" s="33" t="s">
        <v>4531</v>
      </c>
      <c r="H2075" s="35">
        <v>73</v>
      </c>
      <c r="I2075" s="35">
        <v>273</v>
      </c>
      <c r="J2075" s="41"/>
      <c r="K2075" s="42"/>
      <c r="L2075" s="51">
        <f t="shared" si="97"/>
        <v>73</v>
      </c>
      <c r="M2075" s="49">
        <f t="shared" si="98"/>
        <v>0.26739926739926739</v>
      </c>
    </row>
    <row r="2076" spans="1:13" s="50" customFormat="1" ht="14.5" x14ac:dyDescent="0.35">
      <c r="A2076" s="33">
        <v>133196</v>
      </c>
      <c r="B2076" s="33" t="s">
        <v>274</v>
      </c>
      <c r="C2076" s="49">
        <f t="shared" si="96"/>
        <v>0.47618174153074033</v>
      </c>
      <c r="D2076" s="33">
        <v>62407</v>
      </c>
      <c r="E2076" s="33" t="s">
        <v>1374</v>
      </c>
      <c r="F2076" s="33" t="s">
        <v>4532</v>
      </c>
      <c r="H2076" s="35"/>
      <c r="I2076" s="35">
        <v>325</v>
      </c>
      <c r="J2076" s="41">
        <v>2014</v>
      </c>
      <c r="K2076" s="42">
        <v>0.6321</v>
      </c>
      <c r="L2076" s="51">
        <f t="shared" si="97"/>
        <v>325</v>
      </c>
      <c r="M2076" s="49">
        <f t="shared" si="98"/>
        <v>1</v>
      </c>
    </row>
    <row r="2077" spans="1:13" s="50" customFormat="1" ht="14.5" x14ac:dyDescent="0.35">
      <c r="A2077" s="33">
        <v>133196</v>
      </c>
      <c r="B2077" s="33" t="s">
        <v>274</v>
      </c>
      <c r="C2077" s="49">
        <f t="shared" si="96"/>
        <v>0.47618174153074033</v>
      </c>
      <c r="D2077" s="33">
        <v>16042304</v>
      </c>
      <c r="E2077" s="33" t="s">
        <v>1375</v>
      </c>
      <c r="F2077" s="33" t="s">
        <v>4533</v>
      </c>
      <c r="H2077" s="35">
        <v>24</v>
      </c>
      <c r="I2077" s="35">
        <v>127</v>
      </c>
      <c r="J2077" s="41"/>
      <c r="K2077" s="42"/>
      <c r="L2077" s="51">
        <f t="shared" si="97"/>
        <v>24</v>
      </c>
      <c r="M2077" s="49">
        <f t="shared" si="98"/>
        <v>0.1889763779527559</v>
      </c>
    </row>
    <row r="2078" spans="1:13" s="50" customFormat="1" ht="14.5" x14ac:dyDescent="0.35">
      <c r="A2078" s="33">
        <v>133196</v>
      </c>
      <c r="B2078" s="33" t="s">
        <v>274</v>
      </c>
      <c r="C2078" s="49">
        <f t="shared" si="96"/>
        <v>0.47618174153074033</v>
      </c>
      <c r="D2078" s="33">
        <v>800</v>
      </c>
      <c r="E2078" s="33" t="s">
        <v>1376</v>
      </c>
      <c r="F2078" s="33" t="s">
        <v>4534</v>
      </c>
      <c r="H2078" s="35">
        <v>9</v>
      </c>
      <c r="I2078" s="35">
        <v>30</v>
      </c>
      <c r="J2078" s="41"/>
      <c r="K2078" s="42"/>
      <c r="L2078" s="51">
        <f t="shared" si="97"/>
        <v>9</v>
      </c>
      <c r="M2078" s="49">
        <f t="shared" si="98"/>
        <v>0.3</v>
      </c>
    </row>
    <row r="2079" spans="1:13" s="50" customFormat="1" ht="14.5" x14ac:dyDescent="0.35">
      <c r="A2079" s="33">
        <v>133196</v>
      </c>
      <c r="B2079" s="33" t="s">
        <v>274</v>
      </c>
      <c r="C2079" s="49">
        <f t="shared" si="96"/>
        <v>0.47618174153074033</v>
      </c>
      <c r="D2079" s="33">
        <v>16065060</v>
      </c>
      <c r="E2079" s="33" t="s">
        <v>1377</v>
      </c>
      <c r="F2079" s="33" t="s">
        <v>4535</v>
      </c>
      <c r="H2079" s="35">
        <v>16</v>
      </c>
      <c r="I2079" s="35">
        <v>58</v>
      </c>
      <c r="J2079" s="41"/>
      <c r="K2079" s="42"/>
      <c r="L2079" s="51">
        <f t="shared" si="97"/>
        <v>16</v>
      </c>
      <c r="M2079" s="49">
        <f t="shared" si="98"/>
        <v>0.27586206896551724</v>
      </c>
    </row>
    <row r="2080" spans="1:13" s="50" customFormat="1" ht="14.5" x14ac:dyDescent="0.35">
      <c r="A2080" s="33">
        <v>133196</v>
      </c>
      <c r="B2080" s="33" t="s">
        <v>274</v>
      </c>
      <c r="C2080" s="49">
        <f t="shared" si="96"/>
        <v>0.47618174153074033</v>
      </c>
      <c r="D2080" s="33">
        <v>62409</v>
      </c>
      <c r="E2080" s="33" t="s">
        <v>622</v>
      </c>
      <c r="F2080" s="33" t="s">
        <v>4536</v>
      </c>
      <c r="H2080" s="35">
        <v>474</v>
      </c>
      <c r="I2080" s="35">
        <v>1347</v>
      </c>
      <c r="J2080" s="41"/>
      <c r="K2080" s="42"/>
      <c r="L2080" s="51">
        <f t="shared" si="97"/>
        <v>474</v>
      </c>
      <c r="M2080" s="49">
        <f t="shared" si="98"/>
        <v>0.35189309576837419</v>
      </c>
    </row>
    <row r="2081" spans="1:13" s="50" customFormat="1" ht="14.5" x14ac:dyDescent="0.35">
      <c r="A2081" s="33">
        <v>133166</v>
      </c>
      <c r="B2081" s="33" t="s">
        <v>282</v>
      </c>
      <c r="C2081" s="49">
        <f t="shared" si="96"/>
        <v>0.5254988913525499</v>
      </c>
      <c r="D2081" s="33">
        <v>62232</v>
      </c>
      <c r="E2081" s="33" t="s">
        <v>1397</v>
      </c>
      <c r="F2081" s="33" t="s">
        <v>4537</v>
      </c>
      <c r="H2081" s="35">
        <v>130</v>
      </c>
      <c r="I2081" s="35">
        <v>226</v>
      </c>
      <c r="J2081" s="41"/>
      <c r="K2081" s="42"/>
      <c r="L2081" s="51">
        <f t="shared" si="97"/>
        <v>130</v>
      </c>
      <c r="M2081" s="49">
        <f t="shared" si="98"/>
        <v>0.5752212389380531</v>
      </c>
    </row>
    <row r="2082" spans="1:13" s="50" customFormat="1" ht="14.5" x14ac:dyDescent="0.35">
      <c r="A2082" s="33">
        <v>133166</v>
      </c>
      <c r="B2082" s="33" t="s">
        <v>282</v>
      </c>
      <c r="C2082" s="49">
        <f t="shared" si="96"/>
        <v>0.5254988913525499</v>
      </c>
      <c r="D2082" s="33"/>
      <c r="E2082" s="33" t="s">
        <v>1398</v>
      </c>
      <c r="F2082" s="33" t="s">
        <v>4538</v>
      </c>
      <c r="H2082" s="35">
        <v>71</v>
      </c>
      <c r="I2082" s="35">
        <v>153</v>
      </c>
      <c r="J2082" s="41"/>
      <c r="K2082" s="42"/>
      <c r="L2082" s="51">
        <f t="shared" si="97"/>
        <v>71</v>
      </c>
      <c r="M2082" s="49">
        <f t="shared" si="98"/>
        <v>0.46405228758169936</v>
      </c>
    </row>
    <row r="2083" spans="1:13" s="50" customFormat="1" ht="14.5" x14ac:dyDescent="0.35">
      <c r="A2083" s="33">
        <v>133166</v>
      </c>
      <c r="B2083" s="33" t="s">
        <v>282</v>
      </c>
      <c r="C2083" s="49">
        <f t="shared" si="96"/>
        <v>0.5254988913525499</v>
      </c>
      <c r="D2083" s="33">
        <v>62233</v>
      </c>
      <c r="E2083" s="33" t="s">
        <v>1399</v>
      </c>
      <c r="F2083" s="33" t="s">
        <v>4539</v>
      </c>
      <c r="H2083" s="35">
        <v>36</v>
      </c>
      <c r="I2083" s="35">
        <v>72</v>
      </c>
      <c r="J2083" s="41"/>
      <c r="K2083" s="42"/>
      <c r="L2083" s="51">
        <f t="shared" si="97"/>
        <v>36</v>
      </c>
      <c r="M2083" s="49">
        <f t="shared" si="98"/>
        <v>0.5</v>
      </c>
    </row>
    <row r="2084" spans="1:13" s="50" customFormat="1" ht="14.5" x14ac:dyDescent="0.35">
      <c r="A2084" s="33">
        <v>133504</v>
      </c>
      <c r="B2084" s="33" t="s">
        <v>493</v>
      </c>
      <c r="C2084" s="49">
        <f t="shared" si="96"/>
        <v>0.57289377289377286</v>
      </c>
      <c r="D2084" s="33">
        <v>63403</v>
      </c>
      <c r="E2084" s="33" t="s">
        <v>2308</v>
      </c>
      <c r="F2084" s="33" t="s">
        <v>4540</v>
      </c>
      <c r="H2084" s="35">
        <v>243</v>
      </c>
      <c r="I2084" s="35">
        <v>448</v>
      </c>
      <c r="J2084" s="41"/>
      <c r="K2084" s="42"/>
      <c r="L2084" s="51">
        <f t="shared" si="97"/>
        <v>243</v>
      </c>
      <c r="M2084" s="49">
        <f t="shared" si="98"/>
        <v>0.5424107142857143</v>
      </c>
    </row>
    <row r="2085" spans="1:13" s="50" customFormat="1" ht="14.5" x14ac:dyDescent="0.35">
      <c r="A2085" s="33">
        <v>133504</v>
      </c>
      <c r="B2085" s="33" t="s">
        <v>493</v>
      </c>
      <c r="C2085" s="49">
        <f t="shared" si="96"/>
        <v>0.57289377289377286</v>
      </c>
      <c r="D2085" s="33">
        <v>63382</v>
      </c>
      <c r="E2085" s="33" t="s">
        <v>2309</v>
      </c>
      <c r="F2085" s="33" t="s">
        <v>4541</v>
      </c>
      <c r="H2085" s="35">
        <v>70</v>
      </c>
      <c r="I2085" s="35">
        <v>108</v>
      </c>
      <c r="J2085" s="41"/>
      <c r="K2085" s="42"/>
      <c r="L2085" s="51">
        <f t="shared" si="97"/>
        <v>70</v>
      </c>
      <c r="M2085" s="49">
        <f t="shared" si="98"/>
        <v>0.64814814814814814</v>
      </c>
    </row>
    <row r="2086" spans="1:13" s="50" customFormat="1" ht="14.5" x14ac:dyDescent="0.35">
      <c r="A2086" s="33">
        <v>133504</v>
      </c>
      <c r="B2086" s="33" t="s">
        <v>493</v>
      </c>
      <c r="C2086" s="49">
        <f t="shared" si="96"/>
        <v>0.57289377289377286</v>
      </c>
      <c r="D2086" s="33">
        <v>63404</v>
      </c>
      <c r="E2086" s="33" t="s">
        <v>1233</v>
      </c>
      <c r="F2086" s="33" t="s">
        <v>4542</v>
      </c>
      <c r="H2086" s="35">
        <v>246</v>
      </c>
      <c r="I2086" s="35">
        <v>399</v>
      </c>
      <c r="J2086" s="41"/>
      <c r="K2086" s="42"/>
      <c r="L2086" s="51">
        <f t="shared" si="97"/>
        <v>246</v>
      </c>
      <c r="M2086" s="49">
        <f t="shared" si="98"/>
        <v>0.61654135338345861</v>
      </c>
    </row>
    <row r="2087" spans="1:13" s="50" customFormat="1" ht="14.5" x14ac:dyDescent="0.35">
      <c r="A2087" s="33">
        <v>133504</v>
      </c>
      <c r="B2087" s="33" t="s">
        <v>493</v>
      </c>
      <c r="C2087" s="49">
        <f t="shared" si="96"/>
        <v>0.57289377289377286</v>
      </c>
      <c r="D2087" s="33">
        <v>63405</v>
      </c>
      <c r="E2087" s="33" t="s">
        <v>2310</v>
      </c>
      <c r="F2087" s="33" t="s">
        <v>4543</v>
      </c>
      <c r="H2087" s="35">
        <v>223</v>
      </c>
      <c r="I2087" s="35">
        <v>410</v>
      </c>
      <c r="J2087" s="41"/>
      <c r="K2087" s="42"/>
      <c r="L2087" s="51">
        <f t="shared" si="97"/>
        <v>223</v>
      </c>
      <c r="M2087" s="49">
        <f t="shared" si="98"/>
        <v>0.54390243902439028</v>
      </c>
    </row>
    <row r="2088" spans="1:13" s="50" customFormat="1" ht="14.5" x14ac:dyDescent="0.35">
      <c r="A2088" s="33">
        <v>132899</v>
      </c>
      <c r="B2088" s="33" t="s">
        <v>316</v>
      </c>
      <c r="C2088" s="49">
        <f t="shared" si="96"/>
        <v>0.20280308339173089</v>
      </c>
      <c r="D2088" s="33">
        <v>61189</v>
      </c>
      <c r="E2088" s="33" t="s">
        <v>591</v>
      </c>
      <c r="F2088" s="33" t="s">
        <v>4544</v>
      </c>
      <c r="H2088" s="35">
        <v>198</v>
      </c>
      <c r="I2088" s="35">
        <v>1152</v>
      </c>
      <c r="J2088" s="41"/>
      <c r="K2088" s="42"/>
      <c r="L2088" s="51">
        <f t="shared" si="97"/>
        <v>198</v>
      </c>
      <c r="M2088" s="49">
        <f t="shared" si="98"/>
        <v>0.171875</v>
      </c>
    </row>
    <row r="2089" spans="1:13" s="50" customFormat="1" ht="14.5" x14ac:dyDescent="0.35">
      <c r="A2089" s="33">
        <v>132899</v>
      </c>
      <c r="B2089" s="33" t="s">
        <v>316</v>
      </c>
      <c r="C2089" s="49">
        <f t="shared" si="96"/>
        <v>0.20280308339173089</v>
      </c>
      <c r="D2089" s="33">
        <v>61343</v>
      </c>
      <c r="E2089" s="33" t="s">
        <v>593</v>
      </c>
      <c r="F2089" s="33" t="s">
        <v>4545</v>
      </c>
      <c r="H2089" s="35">
        <v>112</v>
      </c>
      <c r="I2089" s="35">
        <v>415</v>
      </c>
      <c r="J2089" s="41"/>
      <c r="K2089" s="42"/>
      <c r="L2089" s="51">
        <f t="shared" si="97"/>
        <v>112</v>
      </c>
      <c r="M2089" s="49">
        <f t="shared" si="98"/>
        <v>0.26987951807228916</v>
      </c>
    </row>
    <row r="2090" spans="1:13" s="50" customFormat="1" ht="14.5" x14ac:dyDescent="0.35">
      <c r="A2090" s="33">
        <v>132899</v>
      </c>
      <c r="B2090" s="33" t="s">
        <v>316</v>
      </c>
      <c r="C2090" s="49">
        <f t="shared" si="96"/>
        <v>0.20280308339173089</v>
      </c>
      <c r="D2090" s="33">
        <v>61195</v>
      </c>
      <c r="E2090" s="33" t="s">
        <v>601</v>
      </c>
      <c r="F2090" s="33" t="s">
        <v>4546</v>
      </c>
      <c r="H2090" s="35">
        <v>51</v>
      </c>
      <c r="I2090" s="35">
        <v>274</v>
      </c>
      <c r="J2090" s="41"/>
      <c r="K2090" s="42"/>
      <c r="L2090" s="51">
        <f t="shared" si="97"/>
        <v>51</v>
      </c>
      <c r="M2090" s="49">
        <f t="shared" si="98"/>
        <v>0.18613138686131386</v>
      </c>
    </row>
    <row r="2091" spans="1:13" s="50" customFormat="1" ht="14.5" x14ac:dyDescent="0.35">
      <c r="A2091" s="33">
        <v>132899</v>
      </c>
      <c r="B2091" s="33" t="s">
        <v>316</v>
      </c>
      <c r="C2091" s="49">
        <f t="shared" si="96"/>
        <v>0.20280308339173089</v>
      </c>
      <c r="D2091" s="33">
        <v>61190</v>
      </c>
      <c r="E2091" s="33" t="s">
        <v>608</v>
      </c>
      <c r="F2091" s="33" t="s">
        <v>4547</v>
      </c>
      <c r="H2091" s="35">
        <v>20</v>
      </c>
      <c r="I2091" s="35">
        <v>299</v>
      </c>
      <c r="J2091" s="41"/>
      <c r="K2091" s="42"/>
      <c r="L2091" s="51">
        <f t="shared" si="97"/>
        <v>20</v>
      </c>
      <c r="M2091" s="49">
        <f t="shared" si="98"/>
        <v>6.6889632107023408E-2</v>
      </c>
    </row>
    <row r="2092" spans="1:13" s="50" customFormat="1" ht="14.5" x14ac:dyDescent="0.35">
      <c r="A2092" s="33">
        <v>132899</v>
      </c>
      <c r="B2092" s="33" t="s">
        <v>316</v>
      </c>
      <c r="C2092" s="49">
        <f t="shared" si="96"/>
        <v>0.20280308339173089</v>
      </c>
      <c r="D2092" s="33">
        <v>61187</v>
      </c>
      <c r="E2092" s="33" t="s">
        <v>1263</v>
      </c>
      <c r="F2092" s="33" t="s">
        <v>4548</v>
      </c>
      <c r="H2092" s="35">
        <v>152</v>
      </c>
      <c r="I2092" s="35">
        <v>798</v>
      </c>
      <c r="J2092" s="41"/>
      <c r="K2092" s="42"/>
      <c r="L2092" s="51">
        <f t="shared" si="97"/>
        <v>152</v>
      </c>
      <c r="M2092" s="49">
        <f t="shared" si="98"/>
        <v>0.19047619047619047</v>
      </c>
    </row>
    <row r="2093" spans="1:13" s="50" customFormat="1" ht="14.5" x14ac:dyDescent="0.35">
      <c r="A2093" s="33">
        <v>132899</v>
      </c>
      <c r="B2093" s="33" t="s">
        <v>316</v>
      </c>
      <c r="C2093" s="49">
        <f t="shared" si="96"/>
        <v>0.20280308339173089</v>
      </c>
      <c r="D2093" s="33">
        <v>61376</v>
      </c>
      <c r="E2093" s="33" t="s">
        <v>1318</v>
      </c>
      <c r="F2093" s="33" t="s">
        <v>4549</v>
      </c>
      <c r="H2093" s="35">
        <v>95</v>
      </c>
      <c r="I2093" s="35">
        <v>299</v>
      </c>
      <c r="J2093" s="41"/>
      <c r="K2093" s="42"/>
      <c r="L2093" s="51">
        <f t="shared" si="97"/>
        <v>95</v>
      </c>
      <c r="M2093" s="49">
        <f t="shared" si="98"/>
        <v>0.31772575250836121</v>
      </c>
    </row>
    <row r="2094" spans="1:13" s="50" customFormat="1" ht="14.5" x14ac:dyDescent="0.35">
      <c r="A2094" s="33">
        <v>132899</v>
      </c>
      <c r="B2094" s="33" t="s">
        <v>316</v>
      </c>
      <c r="C2094" s="49">
        <f t="shared" si="96"/>
        <v>0.20280308339173089</v>
      </c>
      <c r="D2094" s="33">
        <v>61379</v>
      </c>
      <c r="E2094" s="33" t="s">
        <v>1217</v>
      </c>
      <c r="F2094" s="33" t="s">
        <v>4550</v>
      </c>
      <c r="H2094" s="35">
        <v>35</v>
      </c>
      <c r="I2094" s="35">
        <v>398</v>
      </c>
      <c r="J2094" s="41"/>
      <c r="K2094" s="42"/>
      <c r="L2094" s="51">
        <f t="shared" si="97"/>
        <v>35</v>
      </c>
      <c r="M2094" s="49">
        <f t="shared" si="98"/>
        <v>8.7939698492462318E-2</v>
      </c>
    </row>
    <row r="2095" spans="1:13" s="50" customFormat="1" ht="14.5" x14ac:dyDescent="0.35">
      <c r="A2095" s="33">
        <v>132899</v>
      </c>
      <c r="B2095" s="33" t="s">
        <v>316</v>
      </c>
      <c r="C2095" s="49">
        <f t="shared" si="96"/>
        <v>0.20280308339173089</v>
      </c>
      <c r="D2095" s="33">
        <v>61383</v>
      </c>
      <c r="E2095" s="33" t="s">
        <v>1600</v>
      </c>
      <c r="F2095" s="33" t="s">
        <v>4551</v>
      </c>
      <c r="H2095" s="35">
        <v>58</v>
      </c>
      <c r="I2095" s="35">
        <v>64</v>
      </c>
      <c r="J2095" s="41"/>
      <c r="K2095" s="42"/>
      <c r="L2095" s="51">
        <f t="shared" si="97"/>
        <v>58</v>
      </c>
      <c r="M2095" s="49">
        <f t="shared" si="98"/>
        <v>0.90625</v>
      </c>
    </row>
    <row r="2096" spans="1:13" s="50" customFormat="1" ht="14.5" x14ac:dyDescent="0.35">
      <c r="A2096" s="33">
        <v>132899</v>
      </c>
      <c r="B2096" s="33" t="s">
        <v>316</v>
      </c>
      <c r="C2096" s="49">
        <f t="shared" si="96"/>
        <v>0.20280308339173089</v>
      </c>
      <c r="D2096" s="33">
        <v>61186</v>
      </c>
      <c r="E2096" s="33" t="s">
        <v>1009</v>
      </c>
      <c r="F2096" s="33" t="s">
        <v>4552</v>
      </c>
      <c r="H2096" s="35">
        <v>64</v>
      </c>
      <c r="I2096" s="35">
        <v>393</v>
      </c>
      <c r="J2096" s="41"/>
      <c r="K2096" s="42"/>
      <c r="L2096" s="51">
        <f t="shared" si="97"/>
        <v>64</v>
      </c>
      <c r="M2096" s="49">
        <f t="shared" si="98"/>
        <v>0.16284987277353691</v>
      </c>
    </row>
    <row r="2097" spans="1:13" s="50" customFormat="1" ht="14.5" x14ac:dyDescent="0.35">
      <c r="A2097" s="33">
        <v>132899</v>
      </c>
      <c r="B2097" s="33" t="s">
        <v>316</v>
      </c>
      <c r="C2097" s="49">
        <f t="shared" si="96"/>
        <v>0.20280308339173089</v>
      </c>
      <c r="D2097" s="33">
        <v>61382</v>
      </c>
      <c r="E2097" s="33" t="s">
        <v>1601</v>
      </c>
      <c r="F2097" s="33" t="s">
        <v>4553</v>
      </c>
      <c r="H2097" s="35">
        <v>97</v>
      </c>
      <c r="I2097" s="35">
        <v>317</v>
      </c>
      <c r="J2097" s="41"/>
      <c r="K2097" s="42"/>
      <c r="L2097" s="51">
        <f t="shared" si="97"/>
        <v>97</v>
      </c>
      <c r="M2097" s="49">
        <f t="shared" si="98"/>
        <v>0.305993690851735</v>
      </c>
    </row>
    <row r="2098" spans="1:13" s="50" customFormat="1" ht="14.5" x14ac:dyDescent="0.35">
      <c r="A2098" s="33">
        <v>132899</v>
      </c>
      <c r="B2098" s="33" t="s">
        <v>316</v>
      </c>
      <c r="C2098" s="49">
        <f t="shared" si="96"/>
        <v>0.20280308339173089</v>
      </c>
      <c r="D2098" s="33">
        <v>61188</v>
      </c>
      <c r="E2098" s="33" t="s">
        <v>919</v>
      </c>
      <c r="F2098" s="33" t="s">
        <v>4554</v>
      </c>
      <c r="H2098" s="35">
        <v>53</v>
      </c>
      <c r="I2098" s="35">
        <v>323</v>
      </c>
      <c r="J2098" s="41"/>
      <c r="K2098" s="42"/>
      <c r="L2098" s="51">
        <f t="shared" si="97"/>
        <v>53</v>
      </c>
      <c r="M2098" s="49">
        <f t="shared" si="98"/>
        <v>0.16408668730650156</v>
      </c>
    </row>
    <row r="2099" spans="1:13" s="50" customFormat="1" ht="14.5" x14ac:dyDescent="0.35">
      <c r="A2099" s="33">
        <v>132899</v>
      </c>
      <c r="B2099" s="33" t="s">
        <v>316</v>
      </c>
      <c r="C2099" s="49">
        <f t="shared" si="96"/>
        <v>0.20280308339173089</v>
      </c>
      <c r="D2099" s="33">
        <v>16074245</v>
      </c>
      <c r="E2099" s="33" t="s">
        <v>1602</v>
      </c>
      <c r="F2099" s="33" t="s">
        <v>4555</v>
      </c>
      <c r="H2099" s="35">
        <v>9</v>
      </c>
      <c r="I2099" s="35">
        <v>172</v>
      </c>
      <c r="J2099" s="41"/>
      <c r="K2099" s="42"/>
      <c r="L2099" s="51">
        <f t="shared" si="97"/>
        <v>9</v>
      </c>
      <c r="M2099" s="49">
        <f t="shared" si="98"/>
        <v>5.232558139534884E-2</v>
      </c>
    </row>
    <row r="2100" spans="1:13" s="50" customFormat="1" ht="14.5" x14ac:dyDescent="0.35">
      <c r="A2100" s="33">
        <v>132899</v>
      </c>
      <c r="B2100" s="33" t="s">
        <v>316</v>
      </c>
      <c r="C2100" s="49">
        <f t="shared" si="96"/>
        <v>0.20280308339173089</v>
      </c>
      <c r="D2100" s="33"/>
      <c r="E2100" s="33" t="s">
        <v>1603</v>
      </c>
      <c r="F2100" s="33" t="s">
        <v>4556</v>
      </c>
      <c r="H2100" s="35">
        <v>4</v>
      </c>
      <c r="I2100" s="35">
        <v>135</v>
      </c>
      <c r="J2100" s="41"/>
      <c r="K2100" s="42"/>
      <c r="L2100" s="51">
        <f t="shared" si="97"/>
        <v>4</v>
      </c>
      <c r="M2100" s="49">
        <f t="shared" si="98"/>
        <v>2.9629629629629631E-2</v>
      </c>
    </row>
    <row r="2101" spans="1:13" s="50" customFormat="1" ht="14.5" x14ac:dyDescent="0.35">
      <c r="A2101" s="33">
        <v>132899</v>
      </c>
      <c r="B2101" s="33" t="s">
        <v>316</v>
      </c>
      <c r="C2101" s="49">
        <f t="shared" si="96"/>
        <v>0.20280308339173089</v>
      </c>
      <c r="D2101" s="33"/>
      <c r="E2101" s="33" t="s">
        <v>1604</v>
      </c>
      <c r="F2101" s="33" t="s">
        <v>4557</v>
      </c>
      <c r="H2101" s="35">
        <v>11</v>
      </c>
      <c r="I2101" s="35">
        <v>127</v>
      </c>
      <c r="J2101" s="41"/>
      <c r="K2101" s="42"/>
      <c r="L2101" s="51">
        <f t="shared" si="97"/>
        <v>11</v>
      </c>
      <c r="M2101" s="49">
        <f t="shared" si="98"/>
        <v>8.6614173228346455E-2</v>
      </c>
    </row>
    <row r="2102" spans="1:13" s="50" customFormat="1" ht="14.5" x14ac:dyDescent="0.35">
      <c r="A2102" s="33">
        <v>132899</v>
      </c>
      <c r="B2102" s="33" t="s">
        <v>316</v>
      </c>
      <c r="C2102" s="49">
        <f t="shared" si="96"/>
        <v>0.20280308339173089</v>
      </c>
      <c r="D2102" s="33">
        <v>61345</v>
      </c>
      <c r="E2102" s="33" t="s">
        <v>622</v>
      </c>
      <c r="F2102" s="33" t="s">
        <v>4558</v>
      </c>
      <c r="H2102" s="35">
        <v>296</v>
      </c>
      <c r="I2102" s="35">
        <v>1075</v>
      </c>
      <c r="J2102" s="41"/>
      <c r="K2102" s="42"/>
      <c r="L2102" s="51">
        <f t="shared" si="97"/>
        <v>296</v>
      </c>
      <c r="M2102" s="49">
        <f t="shared" si="98"/>
        <v>0.27534883720930231</v>
      </c>
    </row>
    <row r="2103" spans="1:13" s="50" customFormat="1" ht="14.5" x14ac:dyDescent="0.35">
      <c r="A2103" s="33">
        <v>132899</v>
      </c>
      <c r="B2103" s="33" t="s">
        <v>316</v>
      </c>
      <c r="C2103" s="49">
        <f t="shared" si="96"/>
        <v>0.20280308339173089</v>
      </c>
      <c r="D2103" s="33">
        <v>61344</v>
      </c>
      <c r="E2103" s="33" t="s">
        <v>1605</v>
      </c>
      <c r="F2103" s="33" t="s">
        <v>4559</v>
      </c>
      <c r="H2103" s="35">
        <v>170</v>
      </c>
      <c r="I2103" s="35">
        <v>736</v>
      </c>
      <c r="J2103" s="41"/>
      <c r="K2103" s="42"/>
      <c r="L2103" s="51">
        <f t="shared" si="97"/>
        <v>170</v>
      </c>
      <c r="M2103" s="49">
        <f t="shared" si="98"/>
        <v>0.23097826086956522</v>
      </c>
    </row>
    <row r="2104" spans="1:13" s="50" customFormat="1" ht="14.5" x14ac:dyDescent="0.35">
      <c r="A2104" s="33">
        <v>132899</v>
      </c>
      <c r="B2104" s="33" t="s">
        <v>316</v>
      </c>
      <c r="C2104" s="49">
        <f t="shared" ref="C2104:C2167" si="99">SUMIF($B$2:$B$2241,B2104,$L$2:$L$2241)/(SUMIF($B$2:$B$2241,B2104,$I$2:$I$2241))</f>
        <v>0.20280308339173089</v>
      </c>
      <c r="D2104" s="33">
        <v>61194</v>
      </c>
      <c r="E2104" s="33" t="s">
        <v>920</v>
      </c>
      <c r="F2104" s="33" t="s">
        <v>4560</v>
      </c>
      <c r="H2104" s="35">
        <v>22</v>
      </c>
      <c r="I2104" s="35">
        <v>158</v>
      </c>
      <c r="J2104" s="41"/>
      <c r="K2104" s="42"/>
      <c r="L2104" s="51">
        <f t="shared" si="97"/>
        <v>22</v>
      </c>
      <c r="M2104" s="49">
        <f t="shared" si="98"/>
        <v>0.13924050632911392</v>
      </c>
    </row>
    <row r="2105" spans="1:13" s="50" customFormat="1" ht="14.5" x14ac:dyDescent="0.35">
      <c r="A2105" s="33">
        <v>133046</v>
      </c>
      <c r="B2105" s="33" t="s">
        <v>139</v>
      </c>
      <c r="C2105" s="49">
        <f t="shared" si="99"/>
        <v>0.55673758865248224</v>
      </c>
      <c r="D2105" s="33"/>
      <c r="E2105" s="33" t="s">
        <v>770</v>
      </c>
      <c r="F2105" s="33" t="s">
        <v>4561</v>
      </c>
      <c r="H2105" s="35">
        <v>63</v>
      </c>
      <c r="I2105" s="35">
        <v>100</v>
      </c>
      <c r="J2105" s="41"/>
      <c r="K2105" s="42"/>
      <c r="L2105" s="51">
        <f t="shared" si="97"/>
        <v>63</v>
      </c>
      <c r="M2105" s="49">
        <f t="shared" si="98"/>
        <v>0.63</v>
      </c>
    </row>
    <row r="2106" spans="1:13" s="50" customFormat="1" ht="14.5" x14ac:dyDescent="0.35">
      <c r="A2106" s="33">
        <v>133046</v>
      </c>
      <c r="B2106" s="33" t="s">
        <v>139</v>
      </c>
      <c r="C2106" s="49">
        <f t="shared" si="99"/>
        <v>0.55673758865248224</v>
      </c>
      <c r="D2106" s="33"/>
      <c r="E2106" s="33" t="s">
        <v>771</v>
      </c>
      <c r="F2106" s="33" t="s">
        <v>4562</v>
      </c>
      <c r="H2106" s="35">
        <v>51</v>
      </c>
      <c r="I2106" s="35">
        <v>105</v>
      </c>
      <c r="J2106" s="41"/>
      <c r="K2106" s="42"/>
      <c r="L2106" s="51">
        <f t="shared" si="97"/>
        <v>51</v>
      </c>
      <c r="M2106" s="49">
        <f t="shared" si="98"/>
        <v>0.48571428571428571</v>
      </c>
    </row>
    <row r="2107" spans="1:13" s="50" customFormat="1" ht="14.5" x14ac:dyDescent="0.35">
      <c r="A2107" s="33">
        <v>133046</v>
      </c>
      <c r="B2107" s="33" t="s">
        <v>139</v>
      </c>
      <c r="C2107" s="49">
        <f t="shared" si="99"/>
        <v>0.55673758865248224</v>
      </c>
      <c r="D2107" s="33"/>
      <c r="E2107" s="33" t="s">
        <v>772</v>
      </c>
      <c r="F2107" s="33" t="s">
        <v>4563</v>
      </c>
      <c r="H2107" s="35">
        <v>43</v>
      </c>
      <c r="I2107" s="35">
        <v>77</v>
      </c>
      <c r="J2107" s="41"/>
      <c r="K2107" s="42"/>
      <c r="L2107" s="51">
        <f t="shared" si="97"/>
        <v>43</v>
      </c>
      <c r="M2107" s="49">
        <f t="shared" si="98"/>
        <v>0.55844155844155841</v>
      </c>
    </row>
    <row r="2108" spans="1:13" s="50" customFormat="1" ht="14.5" x14ac:dyDescent="0.35">
      <c r="A2108" s="33">
        <v>133449</v>
      </c>
      <c r="B2108" s="33" t="s">
        <v>106</v>
      </c>
      <c r="C2108" s="49">
        <f t="shared" si="99"/>
        <v>0.55177514792899407</v>
      </c>
      <c r="D2108" s="33">
        <v>202312</v>
      </c>
      <c r="E2108" s="33" t="s">
        <v>620</v>
      </c>
      <c r="F2108" s="33" t="s">
        <v>4564</v>
      </c>
      <c r="H2108" s="35">
        <v>154</v>
      </c>
      <c r="I2108" s="35">
        <v>273</v>
      </c>
      <c r="J2108" s="41"/>
      <c r="K2108" s="42"/>
      <c r="L2108" s="51">
        <f t="shared" si="97"/>
        <v>154</v>
      </c>
      <c r="M2108" s="49">
        <f t="shared" si="98"/>
        <v>0.5641025641025641</v>
      </c>
    </row>
    <row r="2109" spans="1:13" s="50" customFormat="1" ht="14.5" x14ac:dyDescent="0.35">
      <c r="A2109" s="33">
        <v>133449</v>
      </c>
      <c r="B2109" s="33" t="s">
        <v>106</v>
      </c>
      <c r="C2109" s="49">
        <f t="shared" si="99"/>
        <v>0.55177514792899407</v>
      </c>
      <c r="D2109" s="33">
        <v>63173</v>
      </c>
      <c r="E2109" s="33" t="s">
        <v>664</v>
      </c>
      <c r="F2109" s="33" t="s">
        <v>4565</v>
      </c>
      <c r="H2109" s="35">
        <v>100</v>
      </c>
      <c r="I2109" s="35">
        <v>204</v>
      </c>
      <c r="J2109" s="41"/>
      <c r="K2109" s="42"/>
      <c r="L2109" s="51">
        <f t="shared" si="97"/>
        <v>100</v>
      </c>
      <c r="M2109" s="49">
        <f t="shared" si="98"/>
        <v>0.49019607843137253</v>
      </c>
    </row>
    <row r="2110" spans="1:13" s="50" customFormat="1" ht="14.5" x14ac:dyDescent="0.35">
      <c r="A2110" s="33">
        <v>133449</v>
      </c>
      <c r="B2110" s="33" t="s">
        <v>106</v>
      </c>
      <c r="C2110" s="49">
        <f t="shared" si="99"/>
        <v>0.55177514792899407</v>
      </c>
      <c r="D2110" s="33">
        <v>63172</v>
      </c>
      <c r="E2110" s="33" t="s">
        <v>665</v>
      </c>
      <c r="F2110" s="33" t="s">
        <v>4566</v>
      </c>
      <c r="H2110" s="35">
        <v>119</v>
      </c>
      <c r="I2110" s="35">
        <v>199</v>
      </c>
      <c r="J2110" s="41"/>
      <c r="K2110" s="42"/>
      <c r="L2110" s="51">
        <f t="shared" si="97"/>
        <v>119</v>
      </c>
      <c r="M2110" s="49">
        <f t="shared" si="98"/>
        <v>0.59798994974874375</v>
      </c>
    </row>
    <row r="2111" spans="1:13" s="50" customFormat="1" ht="14.5" x14ac:dyDescent="0.35">
      <c r="A2111" s="33">
        <v>132900</v>
      </c>
      <c r="B2111" s="33" t="s">
        <v>317</v>
      </c>
      <c r="C2111" s="49">
        <f t="shared" si="99"/>
        <v>0.65479636321786161</v>
      </c>
      <c r="D2111" s="33">
        <v>61391</v>
      </c>
      <c r="E2111" s="33" t="s">
        <v>1254</v>
      </c>
      <c r="F2111" s="33" t="s">
        <v>4567</v>
      </c>
      <c r="H2111" s="35"/>
      <c r="I2111" s="35">
        <v>1086</v>
      </c>
      <c r="J2111" s="41">
        <v>2015</v>
      </c>
      <c r="K2111" s="42">
        <v>0.55049999999999999</v>
      </c>
      <c r="L2111" s="51">
        <f t="shared" si="97"/>
        <v>956.54880000000003</v>
      </c>
      <c r="M2111" s="49">
        <f t="shared" si="98"/>
        <v>0.88080000000000003</v>
      </c>
    </row>
    <row r="2112" spans="1:13" s="50" customFormat="1" ht="14.5" x14ac:dyDescent="0.35">
      <c r="A2112" s="33">
        <v>132900</v>
      </c>
      <c r="B2112" s="33" t="s">
        <v>317</v>
      </c>
      <c r="C2112" s="49">
        <f t="shared" si="99"/>
        <v>0.65479636321786161</v>
      </c>
      <c r="D2112" s="33">
        <v>61392</v>
      </c>
      <c r="E2112" s="33" t="s">
        <v>1606</v>
      </c>
      <c r="F2112" s="33" t="s">
        <v>4568</v>
      </c>
      <c r="H2112" s="35">
        <v>516</v>
      </c>
      <c r="I2112" s="35">
        <v>914</v>
      </c>
      <c r="J2112" s="41"/>
      <c r="K2112" s="42"/>
      <c r="L2112" s="51">
        <f t="shared" si="97"/>
        <v>516</v>
      </c>
      <c r="M2112" s="49">
        <f t="shared" si="98"/>
        <v>0.56455142231947486</v>
      </c>
    </row>
    <row r="2113" spans="1:13" s="50" customFormat="1" ht="14.5" x14ac:dyDescent="0.35">
      <c r="A2113" s="33">
        <v>132900</v>
      </c>
      <c r="B2113" s="33" t="s">
        <v>317</v>
      </c>
      <c r="C2113" s="49">
        <f t="shared" si="99"/>
        <v>0.65479636321786161</v>
      </c>
      <c r="D2113" s="33">
        <v>61389</v>
      </c>
      <c r="E2113" s="33" t="s">
        <v>799</v>
      </c>
      <c r="F2113" s="33" t="s">
        <v>4569</v>
      </c>
      <c r="H2113" s="35"/>
      <c r="I2113" s="35">
        <v>358</v>
      </c>
      <c r="J2113" s="41">
        <v>2015</v>
      </c>
      <c r="K2113" s="42">
        <v>0.55049999999999999</v>
      </c>
      <c r="L2113" s="51">
        <f t="shared" si="97"/>
        <v>315.32640000000004</v>
      </c>
      <c r="M2113" s="49">
        <f t="shared" si="98"/>
        <v>0.88080000000000014</v>
      </c>
    </row>
    <row r="2114" spans="1:13" s="50" customFormat="1" ht="14.5" x14ac:dyDescent="0.35">
      <c r="A2114" s="33">
        <v>132900</v>
      </c>
      <c r="B2114" s="33" t="s">
        <v>317</v>
      </c>
      <c r="C2114" s="49">
        <f t="shared" si="99"/>
        <v>0.65479636321786161</v>
      </c>
      <c r="D2114" s="33">
        <v>60916</v>
      </c>
      <c r="E2114" s="33" t="s">
        <v>1607</v>
      </c>
      <c r="F2114" s="33" t="s">
        <v>4570</v>
      </c>
      <c r="H2114" s="35">
        <v>150</v>
      </c>
      <c r="I2114" s="35">
        <v>388</v>
      </c>
      <c r="J2114" s="41"/>
      <c r="K2114" s="42"/>
      <c r="L2114" s="51">
        <f t="shared" ref="L2114:L2177" si="100">IF(K2114="",H2114,(MIN(I2114,(K2114*1.6*I2114))))</f>
        <v>150</v>
      </c>
      <c r="M2114" s="49">
        <f t="shared" ref="M2114:M2177" si="101">IF(L2114=0,0,(L2114/I2114))</f>
        <v>0.38659793814432991</v>
      </c>
    </row>
    <row r="2115" spans="1:13" s="50" customFormat="1" ht="14.5" x14ac:dyDescent="0.35">
      <c r="A2115" s="33">
        <v>132900</v>
      </c>
      <c r="B2115" s="33" t="s">
        <v>317</v>
      </c>
      <c r="C2115" s="49">
        <f t="shared" si="99"/>
        <v>0.65479636321786161</v>
      </c>
      <c r="D2115" s="33">
        <v>61217</v>
      </c>
      <c r="E2115" s="33" t="s">
        <v>1608</v>
      </c>
      <c r="F2115" s="33" t="s">
        <v>4571</v>
      </c>
      <c r="H2115" s="35"/>
      <c r="I2115" s="35">
        <v>491</v>
      </c>
      <c r="J2115" s="41">
        <v>2015</v>
      </c>
      <c r="K2115" s="42">
        <v>0.55049999999999999</v>
      </c>
      <c r="L2115" s="51">
        <f t="shared" si="100"/>
        <v>432.47280000000001</v>
      </c>
      <c r="M2115" s="49">
        <f t="shared" si="101"/>
        <v>0.88080000000000003</v>
      </c>
    </row>
    <row r="2116" spans="1:13" s="50" customFormat="1" ht="14.5" x14ac:dyDescent="0.35">
      <c r="A2116" s="33">
        <v>132900</v>
      </c>
      <c r="B2116" s="33" t="s">
        <v>317</v>
      </c>
      <c r="C2116" s="49">
        <f t="shared" si="99"/>
        <v>0.65479636321786161</v>
      </c>
      <c r="D2116" s="33">
        <v>61386</v>
      </c>
      <c r="E2116" s="33" t="s">
        <v>1609</v>
      </c>
      <c r="F2116" s="33" t="s">
        <v>4572</v>
      </c>
      <c r="H2116" s="35">
        <v>207</v>
      </c>
      <c r="I2116" s="35">
        <v>458</v>
      </c>
      <c r="J2116" s="41"/>
      <c r="K2116" s="42"/>
      <c r="L2116" s="51">
        <f t="shared" si="100"/>
        <v>207</v>
      </c>
      <c r="M2116" s="49">
        <f t="shared" si="101"/>
        <v>0.45196506550218341</v>
      </c>
    </row>
    <row r="2117" spans="1:13" s="50" customFormat="1" ht="14.5" x14ac:dyDescent="0.35">
      <c r="A2117" s="33">
        <v>132900</v>
      </c>
      <c r="B2117" s="33" t="s">
        <v>317</v>
      </c>
      <c r="C2117" s="49">
        <f t="shared" si="99"/>
        <v>0.65479636321786161</v>
      </c>
      <c r="D2117" s="33">
        <v>61294</v>
      </c>
      <c r="E2117" s="33" t="s">
        <v>601</v>
      </c>
      <c r="F2117" s="33" t="s">
        <v>4573</v>
      </c>
      <c r="H2117" s="35"/>
      <c r="I2117" s="35">
        <v>530</v>
      </c>
      <c r="J2117" s="41">
        <v>2015</v>
      </c>
      <c r="K2117" s="42">
        <v>0.55049999999999999</v>
      </c>
      <c r="L2117" s="51">
        <f t="shared" si="100"/>
        <v>466.82400000000001</v>
      </c>
      <c r="M2117" s="49">
        <f t="shared" si="101"/>
        <v>0.88080000000000003</v>
      </c>
    </row>
    <row r="2118" spans="1:13" s="50" customFormat="1" ht="14.5" x14ac:dyDescent="0.35">
      <c r="A2118" s="33">
        <v>132900</v>
      </c>
      <c r="B2118" s="33" t="s">
        <v>317</v>
      </c>
      <c r="C2118" s="49">
        <f t="shared" si="99"/>
        <v>0.65479636321786161</v>
      </c>
      <c r="D2118" s="33">
        <v>220</v>
      </c>
      <c r="E2118" s="33" t="s">
        <v>1610</v>
      </c>
      <c r="F2118" s="33" t="s">
        <v>4574</v>
      </c>
      <c r="H2118" s="35">
        <v>218</v>
      </c>
      <c r="I2118" s="35">
        <v>529</v>
      </c>
      <c r="J2118" s="41"/>
      <c r="K2118" s="42"/>
      <c r="L2118" s="51">
        <f t="shared" si="100"/>
        <v>218</v>
      </c>
      <c r="M2118" s="49">
        <f t="shared" si="101"/>
        <v>0.41209829867674858</v>
      </c>
    </row>
    <row r="2119" spans="1:13" s="50" customFormat="1" ht="14.5" x14ac:dyDescent="0.35">
      <c r="A2119" s="33">
        <v>132900</v>
      </c>
      <c r="B2119" s="33" t="s">
        <v>317</v>
      </c>
      <c r="C2119" s="49">
        <f t="shared" si="99"/>
        <v>0.65479636321786161</v>
      </c>
      <c r="D2119" s="33">
        <v>61299</v>
      </c>
      <c r="E2119" s="33" t="s">
        <v>999</v>
      </c>
      <c r="F2119" s="33" t="s">
        <v>4575</v>
      </c>
      <c r="H2119" s="35"/>
      <c r="I2119" s="35">
        <v>265</v>
      </c>
      <c r="J2119" s="41">
        <v>2015</v>
      </c>
      <c r="K2119" s="42">
        <v>0.55049999999999999</v>
      </c>
      <c r="L2119" s="51">
        <f t="shared" si="100"/>
        <v>233.41200000000001</v>
      </c>
      <c r="M2119" s="49">
        <f t="shared" si="101"/>
        <v>0.88080000000000003</v>
      </c>
    </row>
    <row r="2120" spans="1:13" s="50" customFormat="1" ht="14.5" x14ac:dyDescent="0.35">
      <c r="A2120" s="33">
        <v>132900</v>
      </c>
      <c r="B2120" s="33" t="s">
        <v>317</v>
      </c>
      <c r="C2120" s="49">
        <f t="shared" si="99"/>
        <v>0.65479636321786161</v>
      </c>
      <c r="D2120" s="33">
        <v>61208</v>
      </c>
      <c r="E2120" s="33" t="s">
        <v>1318</v>
      </c>
      <c r="F2120" s="33" t="s">
        <v>4576</v>
      </c>
      <c r="H2120" s="35"/>
      <c r="I2120" s="35">
        <v>224</v>
      </c>
      <c r="J2120" s="41">
        <v>2018</v>
      </c>
      <c r="K2120" s="42">
        <v>0.55049999999999999</v>
      </c>
      <c r="L2120" s="51">
        <f t="shared" si="100"/>
        <v>197.29920000000001</v>
      </c>
      <c r="M2120" s="49">
        <f t="shared" si="101"/>
        <v>0.88080000000000003</v>
      </c>
    </row>
    <row r="2121" spans="1:13" s="50" customFormat="1" ht="14.5" x14ac:dyDescent="0.35">
      <c r="A2121" s="33">
        <v>132900</v>
      </c>
      <c r="B2121" s="33" t="s">
        <v>317</v>
      </c>
      <c r="C2121" s="49">
        <f t="shared" si="99"/>
        <v>0.65479636321786161</v>
      </c>
      <c r="D2121" s="33">
        <v>61393</v>
      </c>
      <c r="E2121" s="33" t="s">
        <v>1418</v>
      </c>
      <c r="F2121" s="33" t="s">
        <v>4577</v>
      </c>
      <c r="H2121" s="35">
        <v>136</v>
      </c>
      <c r="I2121" s="35">
        <v>379</v>
      </c>
      <c r="J2121" s="41"/>
      <c r="K2121" s="42"/>
      <c r="L2121" s="51">
        <f t="shared" si="100"/>
        <v>136</v>
      </c>
      <c r="M2121" s="49">
        <f t="shared" si="101"/>
        <v>0.35883905013192613</v>
      </c>
    </row>
    <row r="2122" spans="1:13" s="50" customFormat="1" ht="14.5" x14ac:dyDescent="0.35">
      <c r="A2122" s="33">
        <v>132900</v>
      </c>
      <c r="B2122" s="33" t="s">
        <v>317</v>
      </c>
      <c r="C2122" s="49">
        <f t="shared" si="99"/>
        <v>0.65479636321786161</v>
      </c>
      <c r="D2122" s="33">
        <v>61385</v>
      </c>
      <c r="E2122" s="33" t="s">
        <v>1611</v>
      </c>
      <c r="F2122" s="33" t="s">
        <v>4578</v>
      </c>
      <c r="H2122" s="35">
        <v>608</v>
      </c>
      <c r="I2122" s="35">
        <v>1466</v>
      </c>
      <c r="J2122" s="41"/>
      <c r="K2122" s="42"/>
      <c r="L2122" s="51">
        <f t="shared" si="100"/>
        <v>608</v>
      </c>
      <c r="M2122" s="49">
        <f t="shared" si="101"/>
        <v>0.41473396998635742</v>
      </c>
    </row>
    <row r="2123" spans="1:13" s="50" customFormat="1" ht="14.5" x14ac:dyDescent="0.35">
      <c r="A2123" s="33">
        <v>132900</v>
      </c>
      <c r="B2123" s="33" t="s">
        <v>317</v>
      </c>
      <c r="C2123" s="49">
        <f t="shared" si="99"/>
        <v>0.65479636321786161</v>
      </c>
      <c r="D2123" s="33">
        <v>61209</v>
      </c>
      <c r="E2123" s="33" t="s">
        <v>1612</v>
      </c>
      <c r="F2123" s="33" t="s">
        <v>4579</v>
      </c>
      <c r="H2123" s="35"/>
      <c r="I2123" s="35">
        <v>249</v>
      </c>
      <c r="J2123" s="41">
        <v>2015</v>
      </c>
      <c r="K2123" s="42">
        <v>0.55049999999999999</v>
      </c>
      <c r="L2123" s="51">
        <f t="shared" si="100"/>
        <v>219.3192</v>
      </c>
      <c r="M2123" s="49">
        <f t="shared" si="101"/>
        <v>0.88080000000000003</v>
      </c>
    </row>
    <row r="2124" spans="1:13" s="50" customFormat="1" ht="14.5" x14ac:dyDescent="0.35">
      <c r="A2124" s="33">
        <v>132900</v>
      </c>
      <c r="B2124" s="33" t="s">
        <v>317</v>
      </c>
      <c r="C2124" s="49">
        <f t="shared" si="99"/>
        <v>0.65479636321786161</v>
      </c>
      <c r="D2124" s="33"/>
      <c r="E2124" s="33" t="s">
        <v>1613</v>
      </c>
      <c r="F2124" s="33" t="s">
        <v>4580</v>
      </c>
      <c r="H2124" s="35">
        <v>9</v>
      </c>
      <c r="I2124" s="35">
        <v>14</v>
      </c>
      <c r="J2124" s="41"/>
      <c r="K2124" s="42"/>
      <c r="L2124" s="51">
        <f t="shared" si="100"/>
        <v>9</v>
      </c>
      <c r="M2124" s="49">
        <f t="shared" si="101"/>
        <v>0.6428571428571429</v>
      </c>
    </row>
    <row r="2125" spans="1:13" s="50" customFormat="1" ht="14.5" x14ac:dyDescent="0.35">
      <c r="A2125" s="33">
        <v>132900</v>
      </c>
      <c r="B2125" s="33" t="s">
        <v>317</v>
      </c>
      <c r="C2125" s="49">
        <f t="shared" si="99"/>
        <v>0.65479636321786161</v>
      </c>
      <c r="D2125" s="33">
        <v>61205</v>
      </c>
      <c r="E2125" s="33" t="s">
        <v>1614</v>
      </c>
      <c r="F2125" s="33" t="s">
        <v>4581</v>
      </c>
      <c r="H2125" s="35">
        <v>140</v>
      </c>
      <c r="I2125" s="35">
        <v>334</v>
      </c>
      <c r="J2125" s="41"/>
      <c r="K2125" s="42"/>
      <c r="L2125" s="51">
        <f t="shared" si="100"/>
        <v>140</v>
      </c>
      <c r="M2125" s="49">
        <f t="shared" si="101"/>
        <v>0.41916167664670656</v>
      </c>
    </row>
    <row r="2126" spans="1:13" s="50" customFormat="1" ht="14.5" x14ac:dyDescent="0.35">
      <c r="A2126" s="33">
        <v>132900</v>
      </c>
      <c r="B2126" s="33" t="s">
        <v>317</v>
      </c>
      <c r="C2126" s="49">
        <f t="shared" si="99"/>
        <v>0.65479636321786161</v>
      </c>
      <c r="D2126" s="33">
        <v>16069167</v>
      </c>
      <c r="E2126" s="33" t="s">
        <v>1615</v>
      </c>
      <c r="F2126" s="33" t="s">
        <v>4582</v>
      </c>
      <c r="H2126" s="35"/>
      <c r="I2126" s="35">
        <v>202</v>
      </c>
      <c r="J2126" s="41">
        <v>2015</v>
      </c>
      <c r="K2126" s="42">
        <v>0.55049999999999999</v>
      </c>
      <c r="L2126" s="51">
        <f t="shared" si="100"/>
        <v>177.92160000000001</v>
      </c>
      <c r="M2126" s="49">
        <f t="shared" si="101"/>
        <v>0.88080000000000003</v>
      </c>
    </row>
    <row r="2127" spans="1:13" s="50" customFormat="1" ht="14.5" x14ac:dyDescent="0.35">
      <c r="A2127" s="33">
        <v>132900</v>
      </c>
      <c r="B2127" s="33" t="s">
        <v>317</v>
      </c>
      <c r="C2127" s="49">
        <f t="shared" si="99"/>
        <v>0.65479636321786161</v>
      </c>
      <c r="D2127" s="33">
        <v>61218</v>
      </c>
      <c r="E2127" s="33" t="s">
        <v>1616</v>
      </c>
      <c r="F2127" s="33" t="s">
        <v>4583</v>
      </c>
      <c r="H2127" s="35"/>
      <c r="I2127" s="35">
        <v>355</v>
      </c>
      <c r="J2127" s="41">
        <v>2015</v>
      </c>
      <c r="K2127" s="42">
        <v>0.55049999999999999</v>
      </c>
      <c r="L2127" s="51">
        <f t="shared" si="100"/>
        <v>312.68400000000003</v>
      </c>
      <c r="M2127" s="49">
        <f t="shared" si="101"/>
        <v>0.88080000000000003</v>
      </c>
    </row>
    <row r="2128" spans="1:13" s="50" customFormat="1" ht="14.5" x14ac:dyDescent="0.35">
      <c r="A2128" s="33">
        <v>132900</v>
      </c>
      <c r="B2128" s="33" t="s">
        <v>317</v>
      </c>
      <c r="C2128" s="49">
        <f t="shared" si="99"/>
        <v>0.65479636321786161</v>
      </c>
      <c r="D2128" s="33">
        <v>61213</v>
      </c>
      <c r="E2128" s="33" t="s">
        <v>920</v>
      </c>
      <c r="F2128" s="33" t="s">
        <v>4584</v>
      </c>
      <c r="H2128" s="35"/>
      <c r="I2128" s="35">
        <v>447</v>
      </c>
      <c r="J2128" s="41">
        <v>2017</v>
      </c>
      <c r="K2128" s="42">
        <v>0.55049999999999999</v>
      </c>
      <c r="L2128" s="51">
        <f t="shared" si="100"/>
        <v>393.7176</v>
      </c>
      <c r="M2128" s="49">
        <f t="shared" si="101"/>
        <v>0.88080000000000003</v>
      </c>
    </row>
    <row r="2129" spans="1:13" s="50" customFormat="1" ht="14.5" x14ac:dyDescent="0.35">
      <c r="A2129" s="33">
        <v>132800</v>
      </c>
      <c r="B2129" s="33" t="s">
        <v>466</v>
      </c>
      <c r="C2129" s="49">
        <f t="shared" si="99"/>
        <v>0.28383430536862569</v>
      </c>
      <c r="D2129" s="33">
        <v>60710</v>
      </c>
      <c r="E2129" s="33" t="s">
        <v>2184</v>
      </c>
      <c r="F2129" s="33" t="s">
        <v>4585</v>
      </c>
      <c r="H2129" s="35">
        <v>311</v>
      </c>
      <c r="I2129" s="35">
        <v>962</v>
      </c>
      <c r="J2129" s="41"/>
      <c r="K2129" s="42"/>
      <c r="L2129" s="51">
        <f t="shared" si="100"/>
        <v>311</v>
      </c>
      <c r="M2129" s="49">
        <f t="shared" si="101"/>
        <v>0.32328482328482328</v>
      </c>
    </row>
    <row r="2130" spans="1:13" s="50" customFormat="1" ht="14.5" x14ac:dyDescent="0.35">
      <c r="A2130" s="33">
        <v>132800</v>
      </c>
      <c r="B2130" s="33" t="s">
        <v>466</v>
      </c>
      <c r="C2130" s="49">
        <f t="shared" si="99"/>
        <v>0.28383430536862569</v>
      </c>
      <c r="D2130" s="33">
        <v>60718</v>
      </c>
      <c r="E2130" s="33" t="s">
        <v>2185</v>
      </c>
      <c r="F2130" s="33" t="s">
        <v>4586</v>
      </c>
      <c r="H2130" s="35">
        <v>113</v>
      </c>
      <c r="I2130" s="35">
        <v>381</v>
      </c>
      <c r="J2130" s="41"/>
      <c r="K2130" s="42"/>
      <c r="L2130" s="51">
        <f t="shared" si="100"/>
        <v>113</v>
      </c>
      <c r="M2130" s="49">
        <f t="shared" si="101"/>
        <v>0.29658792650918636</v>
      </c>
    </row>
    <row r="2131" spans="1:13" s="50" customFormat="1" ht="14.5" x14ac:dyDescent="0.35">
      <c r="A2131" s="33">
        <v>132800</v>
      </c>
      <c r="B2131" s="33" t="s">
        <v>466</v>
      </c>
      <c r="C2131" s="49">
        <f t="shared" si="99"/>
        <v>0.28383430536862569</v>
      </c>
      <c r="D2131" s="33">
        <v>60713</v>
      </c>
      <c r="E2131" s="33" t="s">
        <v>591</v>
      </c>
      <c r="F2131" s="33" t="s">
        <v>4587</v>
      </c>
      <c r="H2131" s="35">
        <v>278</v>
      </c>
      <c r="I2131" s="35">
        <v>1072</v>
      </c>
      <c r="J2131" s="41"/>
      <c r="K2131" s="42"/>
      <c r="L2131" s="51">
        <f t="shared" si="100"/>
        <v>278</v>
      </c>
      <c r="M2131" s="49">
        <f t="shared" si="101"/>
        <v>0.25932835820895522</v>
      </c>
    </row>
    <row r="2132" spans="1:13" s="50" customFormat="1" ht="14.5" x14ac:dyDescent="0.35">
      <c r="A2132" s="33">
        <v>132800</v>
      </c>
      <c r="B2132" s="33" t="s">
        <v>466</v>
      </c>
      <c r="C2132" s="49">
        <f t="shared" si="99"/>
        <v>0.28383430536862569</v>
      </c>
      <c r="D2132" s="33">
        <v>60678</v>
      </c>
      <c r="E2132" s="33" t="s">
        <v>2186</v>
      </c>
      <c r="F2132" s="33" t="s">
        <v>4588</v>
      </c>
      <c r="H2132" s="35">
        <v>144</v>
      </c>
      <c r="I2132" s="35">
        <v>399</v>
      </c>
      <c r="J2132" s="41"/>
      <c r="K2132" s="42"/>
      <c r="L2132" s="51">
        <f t="shared" si="100"/>
        <v>144</v>
      </c>
      <c r="M2132" s="49">
        <f t="shared" si="101"/>
        <v>0.36090225563909772</v>
      </c>
    </row>
    <row r="2133" spans="1:13" s="50" customFormat="1" ht="14.5" x14ac:dyDescent="0.35">
      <c r="A2133" s="33">
        <v>132800</v>
      </c>
      <c r="B2133" s="33" t="s">
        <v>466</v>
      </c>
      <c r="C2133" s="49">
        <f t="shared" si="99"/>
        <v>0.28383430536862569</v>
      </c>
      <c r="D2133" s="33">
        <v>60677</v>
      </c>
      <c r="E2133" s="33" t="s">
        <v>2187</v>
      </c>
      <c r="F2133" s="33" t="s">
        <v>4589</v>
      </c>
      <c r="H2133" s="35">
        <v>178</v>
      </c>
      <c r="I2133" s="35">
        <v>399</v>
      </c>
      <c r="J2133" s="41"/>
      <c r="K2133" s="42"/>
      <c r="L2133" s="51">
        <f t="shared" si="100"/>
        <v>178</v>
      </c>
      <c r="M2133" s="49">
        <f t="shared" si="101"/>
        <v>0.44611528822055135</v>
      </c>
    </row>
    <row r="2134" spans="1:13" s="50" customFormat="1" ht="14.5" x14ac:dyDescent="0.35">
      <c r="A2134" s="33">
        <v>132800</v>
      </c>
      <c r="B2134" s="33" t="s">
        <v>466</v>
      </c>
      <c r="C2134" s="49">
        <f t="shared" si="99"/>
        <v>0.28383430536862569</v>
      </c>
      <c r="D2134" s="33">
        <v>60483</v>
      </c>
      <c r="E2134" s="33" t="s">
        <v>600</v>
      </c>
      <c r="F2134" s="33" t="s">
        <v>4590</v>
      </c>
      <c r="H2134" s="35">
        <v>92</v>
      </c>
      <c r="I2134" s="35">
        <v>371</v>
      </c>
      <c r="J2134" s="41"/>
      <c r="K2134" s="42"/>
      <c r="L2134" s="51">
        <f t="shared" si="100"/>
        <v>92</v>
      </c>
      <c r="M2134" s="49">
        <f t="shared" si="101"/>
        <v>0.24797843665768193</v>
      </c>
    </row>
    <row r="2135" spans="1:13" s="50" customFormat="1" ht="14.5" x14ac:dyDescent="0.35">
      <c r="A2135" s="33">
        <v>132800</v>
      </c>
      <c r="B2135" s="33" t="s">
        <v>466</v>
      </c>
      <c r="C2135" s="49">
        <f t="shared" si="99"/>
        <v>0.28383430536862569</v>
      </c>
      <c r="D2135" s="33">
        <v>60709</v>
      </c>
      <c r="E2135" s="33" t="s">
        <v>2188</v>
      </c>
      <c r="F2135" s="33" t="s">
        <v>4591</v>
      </c>
      <c r="H2135" s="35">
        <v>128</v>
      </c>
      <c r="I2135" s="35">
        <v>542</v>
      </c>
      <c r="J2135" s="41"/>
      <c r="K2135" s="42"/>
      <c r="L2135" s="51">
        <f t="shared" si="100"/>
        <v>128</v>
      </c>
      <c r="M2135" s="49">
        <f t="shared" si="101"/>
        <v>0.23616236162361623</v>
      </c>
    </row>
    <row r="2136" spans="1:13" s="50" customFormat="1" ht="14.5" x14ac:dyDescent="0.35">
      <c r="A2136" s="33">
        <v>132800</v>
      </c>
      <c r="B2136" s="33" t="s">
        <v>466</v>
      </c>
      <c r="C2136" s="49">
        <f t="shared" si="99"/>
        <v>0.28383430536862569</v>
      </c>
      <c r="D2136" s="33">
        <v>430</v>
      </c>
      <c r="E2136" s="33" t="s">
        <v>2189</v>
      </c>
      <c r="F2136" s="33" t="s">
        <v>4592</v>
      </c>
      <c r="H2136" s="35">
        <v>16</v>
      </c>
      <c r="I2136" s="35">
        <v>58</v>
      </c>
      <c r="J2136" s="41"/>
      <c r="K2136" s="42"/>
      <c r="L2136" s="51">
        <f t="shared" si="100"/>
        <v>16</v>
      </c>
      <c r="M2136" s="49">
        <f t="shared" si="101"/>
        <v>0.27586206896551724</v>
      </c>
    </row>
    <row r="2137" spans="1:13" s="50" customFormat="1" ht="14.5" x14ac:dyDescent="0.35">
      <c r="A2137" s="33">
        <v>132800</v>
      </c>
      <c r="B2137" s="33" t="s">
        <v>466</v>
      </c>
      <c r="C2137" s="49">
        <f t="shared" si="99"/>
        <v>0.28383430536862569</v>
      </c>
      <c r="D2137" s="33"/>
      <c r="E2137" s="33" t="s">
        <v>2190</v>
      </c>
      <c r="F2137" s="33" t="s">
        <v>4593</v>
      </c>
      <c r="H2137" s="35">
        <v>0</v>
      </c>
      <c r="I2137" s="35">
        <v>38</v>
      </c>
      <c r="J2137" s="41"/>
      <c r="K2137" s="42"/>
      <c r="L2137" s="51">
        <f t="shared" si="100"/>
        <v>0</v>
      </c>
      <c r="M2137" s="49">
        <f t="shared" si="101"/>
        <v>0</v>
      </c>
    </row>
    <row r="2138" spans="1:13" s="50" customFormat="1" ht="14.5" x14ac:dyDescent="0.35">
      <c r="A2138" s="33">
        <v>132800</v>
      </c>
      <c r="B2138" s="33" t="s">
        <v>466</v>
      </c>
      <c r="C2138" s="49">
        <f t="shared" si="99"/>
        <v>0.28383430536862569</v>
      </c>
      <c r="D2138" s="33">
        <v>60707</v>
      </c>
      <c r="E2138" s="33" t="s">
        <v>2191</v>
      </c>
      <c r="F2138" s="33" t="s">
        <v>4594</v>
      </c>
      <c r="H2138" s="35">
        <v>314</v>
      </c>
      <c r="I2138" s="35">
        <v>943</v>
      </c>
      <c r="J2138" s="41"/>
      <c r="K2138" s="42"/>
      <c r="L2138" s="51">
        <f t="shared" si="100"/>
        <v>314</v>
      </c>
      <c r="M2138" s="49">
        <f t="shared" si="101"/>
        <v>0.33297985153764581</v>
      </c>
    </row>
    <row r="2139" spans="1:13" s="50" customFormat="1" ht="14.5" x14ac:dyDescent="0.35">
      <c r="A2139" s="33">
        <v>132800</v>
      </c>
      <c r="B2139" s="33" t="s">
        <v>466</v>
      </c>
      <c r="C2139" s="49">
        <f t="shared" si="99"/>
        <v>0.28383430536862569</v>
      </c>
      <c r="D2139" s="33">
        <v>16068764</v>
      </c>
      <c r="E2139" s="33" t="s">
        <v>2192</v>
      </c>
      <c r="F2139" s="33" t="s">
        <v>4595</v>
      </c>
      <c r="H2139" s="35">
        <v>0</v>
      </c>
      <c r="I2139" s="35">
        <v>6</v>
      </c>
      <c r="J2139" s="41"/>
      <c r="K2139" s="42"/>
      <c r="L2139" s="51">
        <f t="shared" si="100"/>
        <v>0</v>
      </c>
      <c r="M2139" s="49">
        <f t="shared" si="101"/>
        <v>0</v>
      </c>
    </row>
    <row r="2140" spans="1:13" s="50" customFormat="1" ht="14.5" x14ac:dyDescent="0.35">
      <c r="A2140" s="33">
        <v>132800</v>
      </c>
      <c r="B2140" s="33" t="s">
        <v>466</v>
      </c>
      <c r="C2140" s="49">
        <f t="shared" si="99"/>
        <v>0.28383430536862569</v>
      </c>
      <c r="D2140" s="33">
        <v>120</v>
      </c>
      <c r="E2140" s="33" t="s">
        <v>2193</v>
      </c>
      <c r="F2140" s="33" t="s">
        <v>4596</v>
      </c>
      <c r="H2140" s="35">
        <v>29</v>
      </c>
      <c r="I2140" s="35">
        <v>320</v>
      </c>
      <c r="J2140" s="41"/>
      <c r="K2140" s="42"/>
      <c r="L2140" s="51">
        <f t="shared" si="100"/>
        <v>29</v>
      </c>
      <c r="M2140" s="49">
        <f t="shared" si="101"/>
        <v>9.0624999999999997E-2</v>
      </c>
    </row>
    <row r="2141" spans="1:13" s="50" customFormat="1" ht="14.5" x14ac:dyDescent="0.35">
      <c r="A2141" s="33">
        <v>132800</v>
      </c>
      <c r="B2141" s="33" t="s">
        <v>466</v>
      </c>
      <c r="C2141" s="49">
        <f t="shared" si="99"/>
        <v>0.28383430536862569</v>
      </c>
      <c r="D2141" s="33">
        <v>60714</v>
      </c>
      <c r="E2141" s="33" t="s">
        <v>622</v>
      </c>
      <c r="F2141" s="33" t="s">
        <v>4597</v>
      </c>
      <c r="H2141" s="35">
        <v>295</v>
      </c>
      <c r="I2141" s="35">
        <v>1196</v>
      </c>
      <c r="J2141" s="41"/>
      <c r="K2141" s="42"/>
      <c r="L2141" s="51">
        <f t="shared" si="100"/>
        <v>295</v>
      </c>
      <c r="M2141" s="49">
        <f t="shared" si="101"/>
        <v>0.24665551839464883</v>
      </c>
    </row>
    <row r="2142" spans="1:13" s="50" customFormat="1" ht="14.5" x14ac:dyDescent="0.35">
      <c r="A2142" s="33">
        <v>133132</v>
      </c>
      <c r="B2142" s="33" t="s">
        <v>98</v>
      </c>
      <c r="C2142" s="49">
        <f t="shared" si="99"/>
        <v>0.19398670135877422</v>
      </c>
      <c r="D2142" s="33">
        <v>16044810</v>
      </c>
      <c r="E2142" s="33" t="s">
        <v>639</v>
      </c>
      <c r="F2142" s="33" t="s">
        <v>4598</v>
      </c>
      <c r="H2142" s="35">
        <v>103</v>
      </c>
      <c r="I2142" s="35">
        <v>923</v>
      </c>
      <c r="J2142" s="41"/>
      <c r="K2142" s="42"/>
      <c r="L2142" s="51">
        <f t="shared" si="100"/>
        <v>103</v>
      </c>
      <c r="M2142" s="49">
        <f t="shared" si="101"/>
        <v>0.11159263271939328</v>
      </c>
    </row>
    <row r="2143" spans="1:13" s="50" customFormat="1" ht="14.5" x14ac:dyDescent="0.35">
      <c r="A2143" s="33">
        <v>133132</v>
      </c>
      <c r="B2143" s="33" t="s">
        <v>98</v>
      </c>
      <c r="C2143" s="49">
        <f t="shared" si="99"/>
        <v>0.19398670135877422</v>
      </c>
      <c r="D2143" s="33">
        <v>16044811</v>
      </c>
      <c r="E2143" s="33" t="s">
        <v>640</v>
      </c>
      <c r="F2143" s="33" t="s">
        <v>4599</v>
      </c>
      <c r="H2143" s="35">
        <v>2</v>
      </c>
      <c r="I2143" s="35">
        <v>18</v>
      </c>
      <c r="J2143" s="41"/>
      <c r="K2143" s="42"/>
      <c r="L2143" s="51">
        <f t="shared" si="100"/>
        <v>2</v>
      </c>
      <c r="M2143" s="49">
        <f t="shared" si="101"/>
        <v>0.1111111111111111</v>
      </c>
    </row>
    <row r="2144" spans="1:13" s="50" customFormat="1" ht="14.5" x14ac:dyDescent="0.35">
      <c r="A2144" s="33">
        <v>133132</v>
      </c>
      <c r="B2144" s="33" t="s">
        <v>98</v>
      </c>
      <c r="C2144" s="49">
        <f t="shared" si="99"/>
        <v>0.19398670135877422</v>
      </c>
      <c r="D2144" s="33">
        <v>62109</v>
      </c>
      <c r="E2144" s="33" t="s">
        <v>641</v>
      </c>
      <c r="F2144" s="33" t="s">
        <v>4600</v>
      </c>
      <c r="H2144" s="35">
        <v>160</v>
      </c>
      <c r="I2144" s="35">
        <v>938</v>
      </c>
      <c r="J2144" s="41"/>
      <c r="K2144" s="42"/>
      <c r="L2144" s="51">
        <f t="shared" si="100"/>
        <v>160</v>
      </c>
      <c r="M2144" s="49">
        <f t="shared" si="101"/>
        <v>0.17057569296375266</v>
      </c>
    </row>
    <row r="2145" spans="1:13" s="50" customFormat="1" ht="14.5" x14ac:dyDescent="0.35">
      <c r="A2145" s="33">
        <v>133132</v>
      </c>
      <c r="B2145" s="33" t="s">
        <v>98</v>
      </c>
      <c r="C2145" s="49">
        <f t="shared" si="99"/>
        <v>0.19398670135877422</v>
      </c>
      <c r="D2145" s="33">
        <v>62117</v>
      </c>
      <c r="E2145" s="33" t="s">
        <v>642</v>
      </c>
      <c r="F2145" s="33" t="s">
        <v>4601</v>
      </c>
      <c r="H2145" s="35">
        <v>182</v>
      </c>
      <c r="I2145" s="35">
        <v>768</v>
      </c>
      <c r="J2145" s="41"/>
      <c r="K2145" s="42"/>
      <c r="L2145" s="51">
        <f t="shared" si="100"/>
        <v>182</v>
      </c>
      <c r="M2145" s="49">
        <f t="shared" si="101"/>
        <v>0.23697916666666666</v>
      </c>
    </row>
    <row r="2146" spans="1:13" s="50" customFormat="1" ht="14.5" x14ac:dyDescent="0.35">
      <c r="A2146" s="33">
        <v>133132</v>
      </c>
      <c r="B2146" s="33" t="s">
        <v>98</v>
      </c>
      <c r="C2146" s="49">
        <f t="shared" si="99"/>
        <v>0.19398670135877422</v>
      </c>
      <c r="D2146" s="33">
        <v>62107</v>
      </c>
      <c r="E2146" s="33" t="s">
        <v>643</v>
      </c>
      <c r="F2146" s="33" t="s">
        <v>4602</v>
      </c>
      <c r="H2146" s="35">
        <v>224</v>
      </c>
      <c r="I2146" s="35">
        <v>812</v>
      </c>
      <c r="J2146" s="41"/>
      <c r="K2146" s="42"/>
      <c r="L2146" s="51">
        <f t="shared" si="100"/>
        <v>224</v>
      </c>
      <c r="M2146" s="49">
        <f t="shared" si="101"/>
        <v>0.27586206896551724</v>
      </c>
    </row>
    <row r="2147" spans="1:13" s="50" customFormat="1" ht="14.5" x14ac:dyDescent="0.35">
      <c r="A2147" s="33">
        <v>133346</v>
      </c>
      <c r="B2147" s="33" t="s">
        <v>248</v>
      </c>
      <c r="C2147" s="49">
        <f t="shared" si="99"/>
        <v>0.23587493143170599</v>
      </c>
      <c r="D2147" s="33">
        <v>62887</v>
      </c>
      <c r="E2147" s="33" t="s">
        <v>1276</v>
      </c>
      <c r="F2147" s="33" t="s">
        <v>4603</v>
      </c>
      <c r="H2147" s="35">
        <v>240</v>
      </c>
      <c r="I2147" s="35">
        <v>887</v>
      </c>
      <c r="J2147" s="41"/>
      <c r="K2147" s="42"/>
      <c r="L2147" s="51">
        <f t="shared" si="100"/>
        <v>240</v>
      </c>
      <c r="M2147" s="49">
        <f t="shared" si="101"/>
        <v>0.27057497181510709</v>
      </c>
    </row>
    <row r="2148" spans="1:13" s="50" customFormat="1" ht="14.5" x14ac:dyDescent="0.35">
      <c r="A2148" s="33">
        <v>133346</v>
      </c>
      <c r="B2148" s="33" t="s">
        <v>248</v>
      </c>
      <c r="C2148" s="49">
        <f t="shared" si="99"/>
        <v>0.23587493143170599</v>
      </c>
      <c r="D2148" s="33">
        <v>62890</v>
      </c>
      <c r="E2148" s="33" t="s">
        <v>1277</v>
      </c>
      <c r="F2148" s="33" t="s">
        <v>4604</v>
      </c>
      <c r="H2148" s="35">
        <v>100</v>
      </c>
      <c r="I2148" s="35">
        <v>509</v>
      </c>
      <c r="J2148" s="41"/>
      <c r="K2148" s="42"/>
      <c r="L2148" s="51">
        <f t="shared" si="100"/>
        <v>100</v>
      </c>
      <c r="M2148" s="49">
        <f t="shared" si="101"/>
        <v>0.19646365422396855</v>
      </c>
    </row>
    <row r="2149" spans="1:13" s="50" customFormat="1" ht="14.5" x14ac:dyDescent="0.35">
      <c r="A2149" s="33">
        <v>133346</v>
      </c>
      <c r="B2149" s="33" t="s">
        <v>248</v>
      </c>
      <c r="C2149" s="49">
        <f t="shared" si="99"/>
        <v>0.23587493143170599</v>
      </c>
      <c r="D2149" s="33">
        <v>62889</v>
      </c>
      <c r="E2149" s="33" t="s">
        <v>1278</v>
      </c>
      <c r="F2149" s="33" t="s">
        <v>4605</v>
      </c>
      <c r="H2149" s="35">
        <v>90</v>
      </c>
      <c r="I2149" s="35">
        <v>427</v>
      </c>
      <c r="J2149" s="41"/>
      <c r="K2149" s="42"/>
      <c r="L2149" s="51">
        <f t="shared" si="100"/>
        <v>90</v>
      </c>
      <c r="M2149" s="49">
        <f t="shared" si="101"/>
        <v>0.21077283372365341</v>
      </c>
    </row>
    <row r="2150" spans="1:13" s="50" customFormat="1" ht="14.5" x14ac:dyDescent="0.35">
      <c r="A2150" s="33">
        <v>133345</v>
      </c>
      <c r="B2150" s="33" t="s">
        <v>433</v>
      </c>
      <c r="C2150" s="49">
        <f t="shared" si="99"/>
        <v>0.29829290206648695</v>
      </c>
      <c r="D2150" s="33">
        <v>62795</v>
      </c>
      <c r="E2150" s="33" t="s">
        <v>2097</v>
      </c>
      <c r="F2150" s="33" t="s">
        <v>4606</v>
      </c>
      <c r="H2150" s="35">
        <v>25</v>
      </c>
      <c r="I2150" s="35">
        <v>119</v>
      </c>
      <c r="J2150" s="41"/>
      <c r="K2150" s="42"/>
      <c r="L2150" s="51">
        <f t="shared" si="100"/>
        <v>25</v>
      </c>
      <c r="M2150" s="49">
        <f t="shared" si="101"/>
        <v>0.21008403361344538</v>
      </c>
    </row>
    <row r="2151" spans="1:13" s="50" customFormat="1" ht="14.5" x14ac:dyDescent="0.35">
      <c r="A2151" s="33">
        <v>6321</v>
      </c>
      <c r="B2151" s="33" t="s">
        <v>433</v>
      </c>
      <c r="C2151" s="49">
        <f t="shared" si="99"/>
        <v>0.29829290206648695</v>
      </c>
      <c r="D2151" s="33">
        <v>9407</v>
      </c>
      <c r="E2151" s="33" t="s">
        <v>2092</v>
      </c>
      <c r="F2151" s="33" t="s">
        <v>2392</v>
      </c>
      <c r="H2151" s="35">
        <v>1</v>
      </c>
      <c r="I2151" s="35">
        <v>2</v>
      </c>
      <c r="J2151" s="41"/>
      <c r="K2151" s="42"/>
      <c r="L2151" s="51">
        <f t="shared" si="100"/>
        <v>1</v>
      </c>
      <c r="M2151" s="49">
        <f t="shared" si="101"/>
        <v>0.5</v>
      </c>
    </row>
    <row r="2152" spans="1:13" s="50" customFormat="1" ht="14.5" x14ac:dyDescent="0.35">
      <c r="A2152" s="33">
        <v>133345</v>
      </c>
      <c r="B2152" s="33" t="s">
        <v>433</v>
      </c>
      <c r="C2152" s="49">
        <f t="shared" si="99"/>
        <v>0.29829290206648695</v>
      </c>
      <c r="D2152" s="33">
        <v>62884</v>
      </c>
      <c r="E2152" s="33" t="s">
        <v>2098</v>
      </c>
      <c r="F2152" s="33" t="s">
        <v>4607</v>
      </c>
      <c r="H2152" s="35">
        <v>132</v>
      </c>
      <c r="I2152" s="35">
        <v>324</v>
      </c>
      <c r="J2152" s="41"/>
      <c r="K2152" s="42"/>
      <c r="L2152" s="51">
        <f t="shared" si="100"/>
        <v>132</v>
      </c>
      <c r="M2152" s="49">
        <f t="shared" si="101"/>
        <v>0.40740740740740738</v>
      </c>
    </row>
    <row r="2153" spans="1:13" s="50" customFormat="1" ht="14.5" x14ac:dyDescent="0.35">
      <c r="A2153" s="33">
        <v>133345</v>
      </c>
      <c r="B2153" s="33" t="s">
        <v>433</v>
      </c>
      <c r="C2153" s="49">
        <f t="shared" si="99"/>
        <v>0.29829290206648695</v>
      </c>
      <c r="D2153" s="33">
        <v>62885</v>
      </c>
      <c r="E2153" s="33" t="s">
        <v>2099</v>
      </c>
      <c r="F2153" s="33" t="s">
        <v>4608</v>
      </c>
      <c r="H2153" s="35">
        <v>76</v>
      </c>
      <c r="I2153" s="35">
        <v>343</v>
      </c>
      <c r="J2153" s="41"/>
      <c r="K2153" s="42"/>
      <c r="L2153" s="51">
        <f t="shared" si="100"/>
        <v>76</v>
      </c>
      <c r="M2153" s="49">
        <f t="shared" si="101"/>
        <v>0.22157434402332363</v>
      </c>
    </row>
    <row r="2154" spans="1:13" s="50" customFormat="1" ht="14.5" x14ac:dyDescent="0.35">
      <c r="A2154" s="33">
        <v>133345</v>
      </c>
      <c r="B2154" s="33" t="s">
        <v>433</v>
      </c>
      <c r="C2154" s="49">
        <f t="shared" si="99"/>
        <v>0.29829290206648695</v>
      </c>
      <c r="D2154" s="33">
        <v>62886</v>
      </c>
      <c r="E2154" s="33" t="s">
        <v>2100</v>
      </c>
      <c r="F2154" s="33" t="s">
        <v>4609</v>
      </c>
      <c r="H2154" s="35">
        <v>98</v>
      </c>
      <c r="I2154" s="35">
        <v>325</v>
      </c>
      <c r="J2154" s="41"/>
      <c r="K2154" s="42"/>
      <c r="L2154" s="51">
        <f t="shared" si="100"/>
        <v>98</v>
      </c>
      <c r="M2154" s="49">
        <f t="shared" si="101"/>
        <v>0.30153846153846153</v>
      </c>
    </row>
    <row r="2155" spans="1:13" s="50" customFormat="1" ht="14.5" x14ac:dyDescent="0.35">
      <c r="A2155" s="33">
        <v>133094</v>
      </c>
      <c r="B2155" s="33" t="s">
        <v>284</v>
      </c>
      <c r="C2155" s="49">
        <f t="shared" si="99"/>
        <v>0.50654205607476632</v>
      </c>
      <c r="D2155" s="33">
        <v>63271</v>
      </c>
      <c r="E2155" s="33" t="s">
        <v>1404</v>
      </c>
      <c r="F2155" s="33" t="s">
        <v>4610</v>
      </c>
      <c r="H2155" s="35">
        <v>55</v>
      </c>
      <c r="I2155" s="35">
        <v>101</v>
      </c>
      <c r="J2155" s="41"/>
      <c r="K2155" s="42"/>
      <c r="L2155" s="51">
        <f t="shared" si="100"/>
        <v>55</v>
      </c>
      <c r="M2155" s="49">
        <f t="shared" si="101"/>
        <v>0.54455445544554459</v>
      </c>
    </row>
    <row r="2156" spans="1:13" s="50" customFormat="1" ht="14.5" x14ac:dyDescent="0.35">
      <c r="A2156" s="33">
        <v>133094</v>
      </c>
      <c r="B2156" s="33" t="s">
        <v>284</v>
      </c>
      <c r="C2156" s="49">
        <f t="shared" si="99"/>
        <v>0.50654205607476632</v>
      </c>
      <c r="D2156" s="33">
        <v>61975</v>
      </c>
      <c r="E2156" s="33" t="s">
        <v>1405</v>
      </c>
      <c r="F2156" s="33" t="s">
        <v>4611</v>
      </c>
      <c r="H2156" s="35">
        <v>81</v>
      </c>
      <c r="I2156" s="35">
        <v>151</v>
      </c>
      <c r="J2156" s="41"/>
      <c r="K2156" s="42"/>
      <c r="L2156" s="51">
        <f t="shared" si="100"/>
        <v>81</v>
      </c>
      <c r="M2156" s="49">
        <f t="shared" si="101"/>
        <v>0.53642384105960261</v>
      </c>
    </row>
    <row r="2157" spans="1:13" s="50" customFormat="1" ht="14.5" x14ac:dyDescent="0.35">
      <c r="A2157" s="33">
        <v>133094</v>
      </c>
      <c r="B2157" s="33" t="s">
        <v>284</v>
      </c>
      <c r="C2157" s="49">
        <f t="shared" si="99"/>
        <v>0.50654205607476632</v>
      </c>
      <c r="D2157" s="33">
        <v>62006</v>
      </c>
      <c r="E2157" s="33" t="s">
        <v>1406</v>
      </c>
      <c r="F2157" s="33" t="s">
        <v>4612</v>
      </c>
      <c r="H2157" s="35">
        <v>144</v>
      </c>
      <c r="I2157" s="35">
        <v>296</v>
      </c>
      <c r="J2157" s="41"/>
      <c r="K2157" s="42"/>
      <c r="L2157" s="51">
        <f t="shared" si="100"/>
        <v>144</v>
      </c>
      <c r="M2157" s="49">
        <f t="shared" si="101"/>
        <v>0.48648648648648651</v>
      </c>
    </row>
    <row r="2158" spans="1:13" s="50" customFormat="1" ht="14.5" x14ac:dyDescent="0.35">
      <c r="A2158" s="33">
        <v>133094</v>
      </c>
      <c r="B2158" s="33" t="s">
        <v>284</v>
      </c>
      <c r="C2158" s="49">
        <f t="shared" si="99"/>
        <v>0.50654205607476632</v>
      </c>
      <c r="D2158" s="33">
        <v>232166</v>
      </c>
      <c r="E2158" s="33" t="s">
        <v>1407</v>
      </c>
      <c r="F2158" s="33" t="s">
        <v>4613</v>
      </c>
      <c r="H2158" s="35">
        <v>66</v>
      </c>
      <c r="I2158" s="35">
        <v>151</v>
      </c>
      <c r="J2158" s="41"/>
      <c r="K2158" s="42"/>
      <c r="L2158" s="51">
        <f t="shared" si="100"/>
        <v>66</v>
      </c>
      <c r="M2158" s="49">
        <f t="shared" si="101"/>
        <v>0.4370860927152318</v>
      </c>
    </row>
    <row r="2159" spans="1:13" s="50" customFormat="1" ht="14.5" x14ac:dyDescent="0.35">
      <c r="A2159" s="33">
        <v>133094</v>
      </c>
      <c r="B2159" s="33" t="s">
        <v>284</v>
      </c>
      <c r="C2159" s="49">
        <f t="shared" si="99"/>
        <v>0.50654205607476632</v>
      </c>
      <c r="D2159" s="33">
        <v>62007</v>
      </c>
      <c r="E2159" s="33" t="s">
        <v>1408</v>
      </c>
      <c r="F2159" s="33" t="s">
        <v>4614</v>
      </c>
      <c r="H2159" s="35">
        <v>196</v>
      </c>
      <c r="I2159" s="35">
        <v>371</v>
      </c>
      <c r="J2159" s="41"/>
      <c r="K2159" s="42"/>
      <c r="L2159" s="51">
        <f t="shared" si="100"/>
        <v>196</v>
      </c>
      <c r="M2159" s="49">
        <f t="shared" si="101"/>
        <v>0.52830188679245282</v>
      </c>
    </row>
    <row r="2160" spans="1:13" s="50" customFormat="1" ht="14.5" x14ac:dyDescent="0.35">
      <c r="A2160" s="33">
        <v>133060</v>
      </c>
      <c r="B2160" s="33" t="s">
        <v>399</v>
      </c>
      <c r="C2160" s="49">
        <f t="shared" si="99"/>
        <v>0.45</v>
      </c>
      <c r="D2160" s="33">
        <v>61934</v>
      </c>
      <c r="E2160" s="33" t="s">
        <v>1348</v>
      </c>
      <c r="F2160" s="33" t="s">
        <v>4615</v>
      </c>
      <c r="H2160" s="35">
        <v>52</v>
      </c>
      <c r="I2160" s="35">
        <v>123</v>
      </c>
      <c r="J2160" s="41"/>
      <c r="K2160" s="42"/>
      <c r="L2160" s="51">
        <f t="shared" si="100"/>
        <v>52</v>
      </c>
      <c r="M2160" s="49">
        <f t="shared" si="101"/>
        <v>0.42276422764227645</v>
      </c>
    </row>
    <row r="2161" spans="1:13" s="50" customFormat="1" ht="14.5" x14ac:dyDescent="0.35">
      <c r="A2161" s="33">
        <v>133060</v>
      </c>
      <c r="B2161" s="33" t="s">
        <v>399</v>
      </c>
      <c r="C2161" s="49">
        <f t="shared" si="99"/>
        <v>0.45</v>
      </c>
      <c r="D2161" s="33">
        <v>61935</v>
      </c>
      <c r="E2161" s="33" t="s">
        <v>1982</v>
      </c>
      <c r="F2161" s="33" t="s">
        <v>4616</v>
      </c>
      <c r="H2161" s="35">
        <v>37</v>
      </c>
      <c r="I2161" s="35">
        <v>81</v>
      </c>
      <c r="J2161" s="41"/>
      <c r="K2161" s="42"/>
      <c r="L2161" s="51">
        <f t="shared" si="100"/>
        <v>37</v>
      </c>
      <c r="M2161" s="49">
        <f t="shared" si="101"/>
        <v>0.4567901234567901</v>
      </c>
    </row>
    <row r="2162" spans="1:13" s="50" customFormat="1" ht="14.5" x14ac:dyDescent="0.35">
      <c r="A2162" s="33">
        <v>133060</v>
      </c>
      <c r="B2162" s="33" t="s">
        <v>399</v>
      </c>
      <c r="C2162" s="49">
        <f t="shared" si="99"/>
        <v>0.45</v>
      </c>
      <c r="D2162" s="33">
        <v>207650</v>
      </c>
      <c r="E2162" s="33" t="s">
        <v>1983</v>
      </c>
      <c r="F2162" s="33" t="s">
        <v>4617</v>
      </c>
      <c r="H2162" s="35">
        <v>28</v>
      </c>
      <c r="I2162" s="35">
        <v>56</v>
      </c>
      <c r="J2162" s="41"/>
      <c r="K2162" s="42"/>
      <c r="L2162" s="51">
        <f t="shared" si="100"/>
        <v>28</v>
      </c>
      <c r="M2162" s="49">
        <f t="shared" si="101"/>
        <v>0.5</v>
      </c>
    </row>
    <row r="2163" spans="1:13" s="50" customFormat="1" ht="14.5" x14ac:dyDescent="0.35">
      <c r="A2163" s="33">
        <v>133506</v>
      </c>
      <c r="B2163" s="33" t="s">
        <v>491</v>
      </c>
      <c r="C2163" s="49">
        <f t="shared" si="99"/>
        <v>0.32320777642770354</v>
      </c>
      <c r="D2163" s="33">
        <v>63303</v>
      </c>
      <c r="E2163" s="33" t="s">
        <v>2300</v>
      </c>
      <c r="F2163" s="33" t="s">
        <v>4618</v>
      </c>
      <c r="H2163" s="35">
        <v>22</v>
      </c>
      <c r="I2163" s="35">
        <v>115</v>
      </c>
      <c r="J2163" s="41"/>
      <c r="K2163" s="42"/>
      <c r="L2163" s="51">
        <f t="shared" si="100"/>
        <v>22</v>
      </c>
      <c r="M2163" s="49">
        <f t="shared" si="101"/>
        <v>0.19130434782608696</v>
      </c>
    </row>
    <row r="2164" spans="1:13" s="50" customFormat="1" ht="14.5" x14ac:dyDescent="0.35">
      <c r="A2164" s="33">
        <v>133506</v>
      </c>
      <c r="B2164" s="33" t="s">
        <v>491</v>
      </c>
      <c r="C2164" s="49">
        <f t="shared" si="99"/>
        <v>0.32320777642770354</v>
      </c>
      <c r="D2164" s="33"/>
      <c r="E2164" s="33" t="s">
        <v>2301</v>
      </c>
      <c r="F2164" s="33" t="s">
        <v>4619</v>
      </c>
      <c r="H2164" s="35">
        <v>3</v>
      </c>
      <c r="I2164" s="35">
        <v>3</v>
      </c>
      <c r="J2164" s="41"/>
      <c r="K2164" s="42"/>
      <c r="L2164" s="51">
        <f t="shared" si="100"/>
        <v>3</v>
      </c>
      <c r="M2164" s="49">
        <f t="shared" si="101"/>
        <v>1</v>
      </c>
    </row>
    <row r="2165" spans="1:13" s="50" customFormat="1" ht="14.5" x14ac:dyDescent="0.35">
      <c r="A2165" s="33">
        <v>133506</v>
      </c>
      <c r="B2165" s="33" t="s">
        <v>491</v>
      </c>
      <c r="C2165" s="49">
        <f t="shared" si="99"/>
        <v>0.32320777642770354</v>
      </c>
      <c r="D2165" s="33">
        <v>63407</v>
      </c>
      <c r="E2165" s="33" t="s">
        <v>2302</v>
      </c>
      <c r="F2165" s="33" t="s">
        <v>4620</v>
      </c>
      <c r="H2165" s="35">
        <v>96</v>
      </c>
      <c r="I2165" s="35">
        <v>257</v>
      </c>
      <c r="J2165" s="41"/>
      <c r="K2165" s="42"/>
      <c r="L2165" s="51">
        <f t="shared" si="100"/>
        <v>96</v>
      </c>
      <c r="M2165" s="49">
        <f t="shared" si="101"/>
        <v>0.37354085603112841</v>
      </c>
    </row>
    <row r="2166" spans="1:13" s="50" customFormat="1" ht="14.5" x14ac:dyDescent="0.35">
      <c r="A2166" s="33">
        <v>133506</v>
      </c>
      <c r="B2166" s="33" t="s">
        <v>491</v>
      </c>
      <c r="C2166" s="49">
        <f t="shared" si="99"/>
        <v>0.32320777642770354</v>
      </c>
      <c r="D2166" s="33">
        <v>63408</v>
      </c>
      <c r="E2166" s="33" t="s">
        <v>2303</v>
      </c>
      <c r="F2166" s="33" t="s">
        <v>4621</v>
      </c>
      <c r="H2166" s="35">
        <v>75</v>
      </c>
      <c r="I2166" s="35">
        <v>265</v>
      </c>
      <c r="J2166" s="41"/>
      <c r="K2166" s="42"/>
      <c r="L2166" s="51">
        <f t="shared" si="100"/>
        <v>75</v>
      </c>
      <c r="M2166" s="49">
        <f t="shared" si="101"/>
        <v>0.28301886792452829</v>
      </c>
    </row>
    <row r="2167" spans="1:13" s="50" customFormat="1" ht="14.5" x14ac:dyDescent="0.35">
      <c r="A2167" s="33">
        <v>133506</v>
      </c>
      <c r="B2167" s="33" t="s">
        <v>491</v>
      </c>
      <c r="C2167" s="49">
        <f t="shared" si="99"/>
        <v>0.32320777642770354</v>
      </c>
      <c r="D2167" s="33">
        <v>63409</v>
      </c>
      <c r="E2167" s="33" t="s">
        <v>2304</v>
      </c>
      <c r="F2167" s="33" t="s">
        <v>4622</v>
      </c>
      <c r="H2167" s="35">
        <v>70</v>
      </c>
      <c r="I2167" s="35">
        <v>183</v>
      </c>
      <c r="J2167" s="41"/>
      <c r="K2167" s="42"/>
      <c r="L2167" s="51">
        <f t="shared" si="100"/>
        <v>70</v>
      </c>
      <c r="M2167" s="49">
        <f t="shared" si="101"/>
        <v>0.38251366120218577</v>
      </c>
    </row>
    <row r="2168" spans="1:13" s="50" customFormat="1" ht="14.5" x14ac:dyDescent="0.35">
      <c r="A2168" s="33">
        <v>132806</v>
      </c>
      <c r="B2168" s="33" t="s">
        <v>240</v>
      </c>
      <c r="C2168" s="49">
        <f t="shared" ref="C2168:C2231" si="102">SUMIF($B$2:$B$2241,B2168,$L$2:$L$2241)/(SUMIF($B$2:$B$2241,B2168,$I$2:$I$2241))</f>
        <v>0.40404040404040403</v>
      </c>
      <c r="D2168" s="33">
        <v>60740</v>
      </c>
      <c r="E2168" s="33" t="s">
        <v>1236</v>
      </c>
      <c r="F2168" s="33" t="s">
        <v>4623</v>
      </c>
      <c r="H2168" s="35">
        <v>200</v>
      </c>
      <c r="I2168" s="35">
        <v>495</v>
      </c>
      <c r="J2168" s="41"/>
      <c r="K2168" s="42"/>
      <c r="L2168" s="51">
        <f t="shared" si="100"/>
        <v>200</v>
      </c>
      <c r="M2168" s="49">
        <f t="shared" si="101"/>
        <v>0.40404040404040403</v>
      </c>
    </row>
    <row r="2169" spans="1:13" s="50" customFormat="1" ht="14.5" x14ac:dyDescent="0.35">
      <c r="A2169" s="33">
        <v>6440</v>
      </c>
      <c r="B2169" s="33" t="s">
        <v>258</v>
      </c>
      <c r="C2169" s="49">
        <f t="shared" si="102"/>
        <v>0.89386033898305084</v>
      </c>
      <c r="D2169" s="33">
        <v>9100</v>
      </c>
      <c r="E2169" s="33" t="s">
        <v>2055</v>
      </c>
      <c r="F2169" s="33" t="s">
        <v>2392</v>
      </c>
      <c r="H2169" s="35">
        <v>3</v>
      </c>
      <c r="I2169" s="35">
        <v>6</v>
      </c>
      <c r="J2169" s="41"/>
      <c r="K2169" s="42"/>
      <c r="L2169" s="51">
        <f t="shared" si="100"/>
        <v>3</v>
      </c>
      <c r="M2169" s="49">
        <f t="shared" si="101"/>
        <v>0.5</v>
      </c>
    </row>
    <row r="2170" spans="1:13" s="50" customFormat="1" ht="14.5" x14ac:dyDescent="0.35">
      <c r="A2170" s="33">
        <v>133253</v>
      </c>
      <c r="B2170" s="33" t="s">
        <v>258</v>
      </c>
      <c r="C2170" s="49">
        <f t="shared" si="102"/>
        <v>0.89386033898305084</v>
      </c>
      <c r="D2170" s="33">
        <v>62638</v>
      </c>
      <c r="E2170" s="33" t="s">
        <v>1302</v>
      </c>
      <c r="F2170" s="33" t="s">
        <v>4624</v>
      </c>
      <c r="H2170" s="35"/>
      <c r="I2170" s="35">
        <v>82</v>
      </c>
      <c r="J2170" s="41">
        <v>2014</v>
      </c>
      <c r="K2170" s="42">
        <v>0.56730000000000003</v>
      </c>
      <c r="L2170" s="51">
        <f t="shared" si="100"/>
        <v>74.429760000000002</v>
      </c>
      <c r="M2170" s="49">
        <f t="shared" si="101"/>
        <v>0.90768000000000004</v>
      </c>
    </row>
    <row r="2171" spans="1:13" s="50" customFormat="1" ht="14.5" x14ac:dyDescent="0.35">
      <c r="A2171" s="33">
        <v>133253</v>
      </c>
      <c r="B2171" s="33" t="s">
        <v>258</v>
      </c>
      <c r="C2171" s="49">
        <f t="shared" si="102"/>
        <v>0.89386033898305084</v>
      </c>
      <c r="D2171" s="33">
        <v>202473</v>
      </c>
      <c r="E2171" s="33" t="s">
        <v>1303</v>
      </c>
      <c r="F2171" s="33" t="s">
        <v>4625</v>
      </c>
      <c r="H2171" s="35"/>
      <c r="I2171" s="35">
        <v>89</v>
      </c>
      <c r="J2171" s="41">
        <v>2014</v>
      </c>
      <c r="K2171" s="42">
        <v>0.56730000000000003</v>
      </c>
      <c r="L2171" s="51">
        <f t="shared" si="100"/>
        <v>80.78352000000001</v>
      </c>
      <c r="M2171" s="49">
        <f t="shared" si="101"/>
        <v>0.90768000000000015</v>
      </c>
    </row>
    <row r="2172" spans="1:13" s="50" customFormat="1" ht="14.5" x14ac:dyDescent="0.35">
      <c r="A2172" s="33">
        <v>132895</v>
      </c>
      <c r="B2172" s="33" t="s">
        <v>318</v>
      </c>
      <c r="C2172" s="49">
        <f t="shared" si="102"/>
        <v>1.8848872433524066E-2</v>
      </c>
      <c r="D2172" s="33">
        <v>61157</v>
      </c>
      <c r="E2172" s="33" t="s">
        <v>537</v>
      </c>
      <c r="F2172" s="33" t="s">
        <v>4626</v>
      </c>
      <c r="H2172" s="35">
        <v>15</v>
      </c>
      <c r="I2172" s="35">
        <v>733</v>
      </c>
      <c r="J2172" s="41"/>
      <c r="K2172" s="42"/>
      <c r="L2172" s="51">
        <f t="shared" si="100"/>
        <v>15</v>
      </c>
      <c r="M2172" s="49">
        <f t="shared" si="101"/>
        <v>2.0463847203274217E-2</v>
      </c>
    </row>
    <row r="2173" spans="1:13" s="50" customFormat="1" ht="14.5" x14ac:dyDescent="0.35">
      <c r="A2173" s="33">
        <v>132895</v>
      </c>
      <c r="B2173" s="33" t="s">
        <v>318</v>
      </c>
      <c r="C2173" s="49">
        <f t="shared" si="102"/>
        <v>1.8848872433524066E-2</v>
      </c>
      <c r="D2173" s="33">
        <v>61273</v>
      </c>
      <c r="E2173" s="33" t="s">
        <v>1617</v>
      </c>
      <c r="F2173" s="33" t="s">
        <v>4627</v>
      </c>
      <c r="H2173" s="35">
        <v>6</v>
      </c>
      <c r="I2173" s="35">
        <v>627</v>
      </c>
      <c r="J2173" s="41"/>
      <c r="K2173" s="42"/>
      <c r="L2173" s="51">
        <f t="shared" si="100"/>
        <v>6</v>
      </c>
      <c r="M2173" s="49">
        <f t="shared" si="101"/>
        <v>9.5693779904306216E-3</v>
      </c>
    </row>
    <row r="2174" spans="1:13" s="50" customFormat="1" ht="14.5" x14ac:dyDescent="0.35">
      <c r="A2174" s="33">
        <v>132895</v>
      </c>
      <c r="B2174" s="33" t="s">
        <v>318</v>
      </c>
      <c r="C2174" s="49">
        <f t="shared" si="102"/>
        <v>1.8848872433524066E-2</v>
      </c>
      <c r="D2174" s="33">
        <v>61277</v>
      </c>
      <c r="E2174" s="33" t="s">
        <v>1618</v>
      </c>
      <c r="F2174" s="33" t="s">
        <v>4628</v>
      </c>
      <c r="H2174" s="35">
        <v>18</v>
      </c>
      <c r="I2174" s="35">
        <v>947</v>
      </c>
      <c r="J2174" s="41"/>
      <c r="K2174" s="42"/>
      <c r="L2174" s="51">
        <f t="shared" si="100"/>
        <v>18</v>
      </c>
      <c r="M2174" s="49">
        <f t="shared" si="101"/>
        <v>1.9007391763463569E-2</v>
      </c>
    </row>
    <row r="2175" spans="1:13" s="50" customFormat="1" ht="14.5" x14ac:dyDescent="0.35">
      <c r="A2175" s="33">
        <v>132895</v>
      </c>
      <c r="B2175" s="33" t="s">
        <v>318</v>
      </c>
      <c r="C2175" s="49">
        <f t="shared" si="102"/>
        <v>1.8848872433524066E-2</v>
      </c>
      <c r="D2175" s="33">
        <v>61276</v>
      </c>
      <c r="E2175" s="33" t="s">
        <v>1619</v>
      </c>
      <c r="F2175" s="33" t="s">
        <v>4629</v>
      </c>
      <c r="H2175" s="35">
        <v>17</v>
      </c>
      <c r="I2175" s="35">
        <v>664</v>
      </c>
      <c r="J2175" s="41"/>
      <c r="K2175" s="42"/>
      <c r="L2175" s="51">
        <f t="shared" si="100"/>
        <v>17</v>
      </c>
      <c r="M2175" s="49">
        <f t="shared" si="101"/>
        <v>2.5602409638554216E-2</v>
      </c>
    </row>
    <row r="2176" spans="1:13" s="50" customFormat="1" ht="14.5" x14ac:dyDescent="0.35">
      <c r="A2176" s="33">
        <v>133399</v>
      </c>
      <c r="B2176" s="33" t="s">
        <v>427</v>
      </c>
      <c r="C2176" s="49">
        <f t="shared" si="102"/>
        <v>0.41379310344827586</v>
      </c>
      <c r="D2176" s="33">
        <v>16079258</v>
      </c>
      <c r="E2176" s="33" t="s">
        <v>2078</v>
      </c>
      <c r="F2176" s="33" t="s">
        <v>4630</v>
      </c>
      <c r="H2176" s="35">
        <v>206</v>
      </c>
      <c r="I2176" s="35">
        <v>438</v>
      </c>
      <c r="J2176" s="41"/>
      <c r="K2176" s="42"/>
      <c r="L2176" s="51">
        <f t="shared" si="100"/>
        <v>206</v>
      </c>
      <c r="M2176" s="49">
        <f t="shared" si="101"/>
        <v>0.47031963470319632</v>
      </c>
    </row>
    <row r="2177" spans="1:13" s="50" customFormat="1" ht="14.5" x14ac:dyDescent="0.35">
      <c r="A2177" s="33">
        <v>133399</v>
      </c>
      <c r="B2177" s="33" t="s">
        <v>427</v>
      </c>
      <c r="C2177" s="49">
        <f t="shared" si="102"/>
        <v>0.41379310344827586</v>
      </c>
      <c r="D2177" s="33">
        <v>16079255</v>
      </c>
      <c r="E2177" s="33" t="s">
        <v>2079</v>
      </c>
      <c r="F2177" s="33" t="s">
        <v>4631</v>
      </c>
      <c r="H2177" s="35">
        <v>118</v>
      </c>
      <c r="I2177" s="35">
        <v>345</v>
      </c>
      <c r="J2177" s="41"/>
      <c r="K2177" s="42"/>
      <c r="L2177" s="51">
        <f t="shared" si="100"/>
        <v>118</v>
      </c>
      <c r="M2177" s="49">
        <f t="shared" si="101"/>
        <v>0.34202898550724636</v>
      </c>
    </row>
    <row r="2178" spans="1:13" s="50" customFormat="1" ht="14.5" x14ac:dyDescent="0.35">
      <c r="A2178" s="33">
        <v>132876</v>
      </c>
      <c r="B2178" s="33" t="s">
        <v>452</v>
      </c>
      <c r="C2178" s="49">
        <f t="shared" si="102"/>
        <v>0.37901950448075911</v>
      </c>
      <c r="D2178" s="33">
        <v>61011</v>
      </c>
      <c r="E2178" s="33" t="s">
        <v>1595</v>
      </c>
      <c r="F2178" s="33" t="s">
        <v>4632</v>
      </c>
      <c r="H2178" s="35">
        <v>44</v>
      </c>
      <c r="I2178" s="35">
        <v>190</v>
      </c>
      <c r="J2178" s="41"/>
      <c r="K2178" s="42"/>
      <c r="L2178" s="51">
        <f t="shared" ref="L2178:L2240" si="103">IF(K2178="",H2178,(MIN(I2178,(K2178*1.6*I2178))))</f>
        <v>44</v>
      </c>
      <c r="M2178" s="49">
        <f t="shared" ref="M2178:M2240" si="104">IF(L2178=0,0,(L2178/I2178))</f>
        <v>0.23157894736842105</v>
      </c>
    </row>
    <row r="2179" spans="1:13" s="50" customFormat="1" ht="14.5" x14ac:dyDescent="0.35">
      <c r="A2179" s="33">
        <v>132876</v>
      </c>
      <c r="B2179" s="33" t="s">
        <v>452</v>
      </c>
      <c r="C2179" s="49">
        <f t="shared" si="102"/>
        <v>0.37901950448075911</v>
      </c>
      <c r="D2179" s="33">
        <v>61014</v>
      </c>
      <c r="E2179" s="33" t="s">
        <v>608</v>
      </c>
      <c r="F2179" s="33" t="s">
        <v>4633</v>
      </c>
      <c r="H2179" s="35">
        <v>164</v>
      </c>
      <c r="I2179" s="35">
        <v>354</v>
      </c>
      <c r="J2179" s="41"/>
      <c r="K2179" s="42"/>
      <c r="L2179" s="51">
        <f t="shared" si="103"/>
        <v>164</v>
      </c>
      <c r="M2179" s="49">
        <f t="shared" si="104"/>
        <v>0.4632768361581921</v>
      </c>
    </row>
    <row r="2180" spans="1:13" s="50" customFormat="1" ht="14.5" x14ac:dyDescent="0.35">
      <c r="A2180" s="33">
        <v>132876</v>
      </c>
      <c r="B2180" s="33" t="s">
        <v>452</v>
      </c>
      <c r="C2180" s="49">
        <f t="shared" si="102"/>
        <v>0.37901950448075911</v>
      </c>
      <c r="D2180" s="33">
        <v>61015</v>
      </c>
      <c r="E2180" s="33" t="s">
        <v>919</v>
      </c>
      <c r="F2180" s="33" t="s">
        <v>4634</v>
      </c>
      <c r="H2180" s="35">
        <v>139</v>
      </c>
      <c r="I2180" s="35">
        <v>326</v>
      </c>
      <c r="J2180" s="41"/>
      <c r="K2180" s="42"/>
      <c r="L2180" s="51">
        <f t="shared" si="103"/>
        <v>139</v>
      </c>
      <c r="M2180" s="49">
        <f t="shared" si="104"/>
        <v>0.42638036809815949</v>
      </c>
    </row>
    <row r="2181" spans="1:13" s="50" customFormat="1" ht="14.5" x14ac:dyDescent="0.35">
      <c r="A2181" s="33">
        <v>132876</v>
      </c>
      <c r="B2181" s="33" t="s">
        <v>452</v>
      </c>
      <c r="C2181" s="49">
        <f t="shared" si="102"/>
        <v>0.37901950448075911</v>
      </c>
      <c r="D2181" s="33"/>
      <c r="E2181" s="33" t="s">
        <v>4635</v>
      </c>
      <c r="F2181" s="33" t="s">
        <v>4636</v>
      </c>
      <c r="H2181" s="35">
        <v>0</v>
      </c>
      <c r="I2181" s="35">
        <v>20</v>
      </c>
      <c r="J2181" s="41"/>
      <c r="K2181" s="42"/>
      <c r="L2181" s="51">
        <f t="shared" si="103"/>
        <v>0</v>
      </c>
      <c r="M2181" s="49">
        <f t="shared" si="104"/>
        <v>0</v>
      </c>
    </row>
    <row r="2182" spans="1:13" s="50" customFormat="1" ht="14.5" x14ac:dyDescent="0.35">
      <c r="A2182" s="33">
        <v>132876</v>
      </c>
      <c r="B2182" s="33" t="s">
        <v>452</v>
      </c>
      <c r="C2182" s="49">
        <f t="shared" si="102"/>
        <v>0.37901950448075911</v>
      </c>
      <c r="D2182" s="33">
        <v>61013</v>
      </c>
      <c r="E2182" s="33" t="s">
        <v>2141</v>
      </c>
      <c r="F2182" s="33" t="s">
        <v>4637</v>
      </c>
      <c r="H2182" s="35">
        <v>187</v>
      </c>
      <c r="I2182" s="35">
        <v>573</v>
      </c>
      <c r="J2182" s="41"/>
      <c r="K2182" s="42"/>
      <c r="L2182" s="51">
        <f t="shared" si="103"/>
        <v>187</v>
      </c>
      <c r="M2182" s="49">
        <f t="shared" si="104"/>
        <v>0.32635253054101221</v>
      </c>
    </row>
    <row r="2183" spans="1:13" s="50" customFormat="1" ht="14.5" x14ac:dyDescent="0.35">
      <c r="A2183" s="33">
        <v>132876</v>
      </c>
      <c r="B2183" s="33" t="s">
        <v>452</v>
      </c>
      <c r="C2183" s="49">
        <f t="shared" si="102"/>
        <v>0.37901950448075911</v>
      </c>
      <c r="D2183" s="33">
        <v>61012</v>
      </c>
      <c r="E2183" s="33" t="s">
        <v>2142</v>
      </c>
      <c r="F2183" s="33" t="s">
        <v>4638</v>
      </c>
      <c r="H2183" s="35">
        <v>185</v>
      </c>
      <c r="I2183" s="35">
        <v>434</v>
      </c>
      <c r="J2183" s="41"/>
      <c r="K2183" s="42"/>
      <c r="L2183" s="51">
        <f t="shared" si="103"/>
        <v>185</v>
      </c>
      <c r="M2183" s="49">
        <f t="shared" si="104"/>
        <v>0.42626728110599077</v>
      </c>
    </row>
    <row r="2184" spans="1:13" s="50" customFormat="1" ht="14.5" x14ac:dyDescent="0.35">
      <c r="A2184" s="33">
        <v>132903</v>
      </c>
      <c r="B2184" s="33" t="s">
        <v>319</v>
      </c>
      <c r="C2184" s="49">
        <f t="shared" si="102"/>
        <v>0.1988906497622821</v>
      </c>
      <c r="D2184" s="33"/>
      <c r="E2184" s="33" t="s">
        <v>1620</v>
      </c>
      <c r="F2184" s="33" t="s">
        <v>4639</v>
      </c>
      <c r="H2184" s="35">
        <v>14</v>
      </c>
      <c r="I2184" s="35">
        <v>113</v>
      </c>
      <c r="J2184" s="41"/>
      <c r="K2184" s="42"/>
      <c r="L2184" s="51">
        <f t="shared" si="103"/>
        <v>14</v>
      </c>
      <c r="M2184" s="49">
        <f t="shared" si="104"/>
        <v>0.12389380530973451</v>
      </c>
    </row>
    <row r="2185" spans="1:13" s="50" customFormat="1" ht="14.5" x14ac:dyDescent="0.35">
      <c r="A2185" s="33">
        <v>132903</v>
      </c>
      <c r="B2185" s="33" t="s">
        <v>319</v>
      </c>
      <c r="C2185" s="49">
        <f t="shared" si="102"/>
        <v>0.1988906497622821</v>
      </c>
      <c r="D2185" s="33">
        <v>60804</v>
      </c>
      <c r="E2185" s="33" t="s">
        <v>1621</v>
      </c>
      <c r="F2185" s="33" t="s">
        <v>4640</v>
      </c>
      <c r="H2185" s="35">
        <v>91</v>
      </c>
      <c r="I2185" s="35">
        <v>430</v>
      </c>
      <c r="J2185" s="41"/>
      <c r="K2185" s="42"/>
      <c r="L2185" s="51">
        <f t="shared" si="103"/>
        <v>91</v>
      </c>
      <c r="M2185" s="49">
        <f t="shared" si="104"/>
        <v>0.21162790697674419</v>
      </c>
    </row>
    <row r="2186" spans="1:13" s="50" customFormat="1" ht="14.5" x14ac:dyDescent="0.35">
      <c r="A2186" s="33">
        <v>132903</v>
      </c>
      <c r="B2186" s="33" t="s">
        <v>319</v>
      </c>
      <c r="C2186" s="49">
        <f t="shared" si="102"/>
        <v>0.1988906497622821</v>
      </c>
      <c r="D2186" s="33">
        <v>60807</v>
      </c>
      <c r="E2186" s="33" t="s">
        <v>1622</v>
      </c>
      <c r="F2186" s="33" t="s">
        <v>4641</v>
      </c>
      <c r="H2186" s="35">
        <v>125</v>
      </c>
      <c r="I2186" s="35">
        <v>565</v>
      </c>
      <c r="J2186" s="41"/>
      <c r="K2186" s="42"/>
      <c r="L2186" s="51">
        <f t="shared" si="103"/>
        <v>125</v>
      </c>
      <c r="M2186" s="49">
        <f t="shared" si="104"/>
        <v>0.22123893805309736</v>
      </c>
    </row>
    <row r="2187" spans="1:13" s="50" customFormat="1" ht="14.5" x14ac:dyDescent="0.35">
      <c r="A2187" s="33">
        <v>132903</v>
      </c>
      <c r="B2187" s="33" t="s">
        <v>319</v>
      </c>
      <c r="C2187" s="49">
        <f t="shared" si="102"/>
        <v>0.1988906497622821</v>
      </c>
      <c r="D2187" s="33">
        <v>61401</v>
      </c>
      <c r="E2187" s="33" t="s">
        <v>1623</v>
      </c>
      <c r="F2187" s="33" t="s">
        <v>4642</v>
      </c>
      <c r="H2187" s="35">
        <v>138</v>
      </c>
      <c r="I2187" s="35">
        <v>843</v>
      </c>
      <c r="J2187" s="41"/>
      <c r="K2187" s="42"/>
      <c r="L2187" s="51">
        <f t="shared" si="103"/>
        <v>138</v>
      </c>
      <c r="M2187" s="49">
        <f t="shared" si="104"/>
        <v>0.16370106761565836</v>
      </c>
    </row>
    <row r="2188" spans="1:13" s="50" customFormat="1" ht="14.5" x14ac:dyDescent="0.35">
      <c r="A2188" s="33">
        <v>132903</v>
      </c>
      <c r="B2188" s="33" t="s">
        <v>319</v>
      </c>
      <c r="C2188" s="49">
        <f t="shared" si="102"/>
        <v>0.1988906497622821</v>
      </c>
      <c r="D2188" s="33">
        <v>61400</v>
      </c>
      <c r="E2188" s="33" t="s">
        <v>1624</v>
      </c>
      <c r="F2188" s="33" t="s">
        <v>4643</v>
      </c>
      <c r="H2188" s="35">
        <v>134</v>
      </c>
      <c r="I2188" s="35">
        <v>573</v>
      </c>
      <c r="J2188" s="41"/>
      <c r="K2188" s="42"/>
      <c r="L2188" s="51">
        <f t="shared" si="103"/>
        <v>134</v>
      </c>
      <c r="M2188" s="49">
        <f t="shared" si="104"/>
        <v>0.2338568935427574</v>
      </c>
    </row>
    <row r="2189" spans="1:13" s="50" customFormat="1" ht="14.5" x14ac:dyDescent="0.35">
      <c r="A2189" s="33">
        <v>133507</v>
      </c>
      <c r="B2189" s="33" t="s">
        <v>494</v>
      </c>
      <c r="C2189" s="49">
        <f t="shared" si="102"/>
        <v>0.40599001663893508</v>
      </c>
      <c r="D2189" s="33">
        <v>63372</v>
      </c>
      <c r="E2189" s="33" t="s">
        <v>1297</v>
      </c>
      <c r="F2189" s="33" t="s">
        <v>4644</v>
      </c>
      <c r="H2189" s="35">
        <v>16</v>
      </c>
      <c r="I2189" s="35">
        <v>45</v>
      </c>
      <c r="J2189" s="41"/>
      <c r="K2189" s="42"/>
      <c r="L2189" s="51">
        <f t="shared" si="103"/>
        <v>16</v>
      </c>
      <c r="M2189" s="49">
        <f t="shared" si="104"/>
        <v>0.35555555555555557</v>
      </c>
    </row>
    <row r="2190" spans="1:13" s="50" customFormat="1" ht="14.5" x14ac:dyDescent="0.35">
      <c r="A2190" s="33">
        <v>133507</v>
      </c>
      <c r="B2190" s="33" t="s">
        <v>494</v>
      </c>
      <c r="C2190" s="49">
        <f t="shared" si="102"/>
        <v>0.40599001663893508</v>
      </c>
      <c r="D2190" s="33">
        <v>63411</v>
      </c>
      <c r="E2190" s="33" t="s">
        <v>2311</v>
      </c>
      <c r="F2190" s="33" t="s">
        <v>4645</v>
      </c>
      <c r="H2190" s="35">
        <v>115</v>
      </c>
      <c r="I2190" s="35">
        <v>247</v>
      </c>
      <c r="J2190" s="41"/>
      <c r="K2190" s="42"/>
      <c r="L2190" s="51">
        <f t="shared" si="103"/>
        <v>115</v>
      </c>
      <c r="M2190" s="49">
        <f t="shared" si="104"/>
        <v>0.46558704453441296</v>
      </c>
    </row>
    <row r="2191" spans="1:13" s="50" customFormat="1" ht="14.5" x14ac:dyDescent="0.35">
      <c r="A2191" s="33">
        <v>133507</v>
      </c>
      <c r="B2191" s="33" t="s">
        <v>494</v>
      </c>
      <c r="C2191" s="49">
        <f t="shared" si="102"/>
        <v>0.40599001663893508</v>
      </c>
      <c r="D2191" s="33">
        <v>63412</v>
      </c>
      <c r="E2191" s="33" t="s">
        <v>2312</v>
      </c>
      <c r="F2191" s="33" t="s">
        <v>4646</v>
      </c>
      <c r="H2191" s="35">
        <v>113</v>
      </c>
      <c r="I2191" s="35">
        <v>309</v>
      </c>
      <c r="J2191" s="41"/>
      <c r="K2191" s="42"/>
      <c r="L2191" s="51">
        <f t="shared" si="103"/>
        <v>113</v>
      </c>
      <c r="M2191" s="49">
        <f t="shared" si="104"/>
        <v>0.36569579288025889</v>
      </c>
    </row>
    <row r="2192" spans="1:13" s="50" customFormat="1" ht="14.5" x14ac:dyDescent="0.35">
      <c r="A2192" s="33">
        <v>6482</v>
      </c>
      <c r="B2192" s="33" t="s">
        <v>453</v>
      </c>
      <c r="C2192" s="49">
        <f t="shared" si="102"/>
        <v>0.24546722454672246</v>
      </c>
      <c r="D2192" s="33">
        <v>9401</v>
      </c>
      <c r="E2192" s="33" t="s">
        <v>2126</v>
      </c>
      <c r="F2192" s="33" t="s">
        <v>2392</v>
      </c>
      <c r="H2192" s="35">
        <v>1</v>
      </c>
      <c r="I2192" s="35">
        <v>7</v>
      </c>
      <c r="J2192" s="41"/>
      <c r="K2192" s="42"/>
      <c r="L2192" s="51">
        <f t="shared" si="103"/>
        <v>1</v>
      </c>
      <c r="M2192" s="49">
        <f t="shared" si="104"/>
        <v>0.14285714285714285</v>
      </c>
    </row>
    <row r="2193" spans="1:13" s="50" customFormat="1" ht="14.5" x14ac:dyDescent="0.35">
      <c r="A2193" s="33">
        <v>132879</v>
      </c>
      <c r="B2193" s="33" t="s">
        <v>453</v>
      </c>
      <c r="C2193" s="49">
        <f t="shared" si="102"/>
        <v>0.24546722454672246</v>
      </c>
      <c r="D2193" s="33">
        <v>61017</v>
      </c>
      <c r="E2193" s="33" t="s">
        <v>2143</v>
      </c>
      <c r="F2193" s="33" t="s">
        <v>4647</v>
      </c>
      <c r="H2193" s="35">
        <v>82</v>
      </c>
      <c r="I2193" s="35">
        <v>337</v>
      </c>
      <c r="J2193" s="41"/>
      <c r="K2193" s="42"/>
      <c r="L2193" s="51">
        <f t="shared" si="103"/>
        <v>82</v>
      </c>
      <c r="M2193" s="49">
        <f t="shared" si="104"/>
        <v>0.24332344213649851</v>
      </c>
    </row>
    <row r="2194" spans="1:13" s="50" customFormat="1" ht="14.5" x14ac:dyDescent="0.35">
      <c r="A2194" s="33">
        <v>132879</v>
      </c>
      <c r="B2194" s="33" t="s">
        <v>453</v>
      </c>
      <c r="C2194" s="49">
        <f t="shared" si="102"/>
        <v>0.24546722454672246</v>
      </c>
      <c r="D2194" s="33">
        <v>61018</v>
      </c>
      <c r="E2194" s="33" t="s">
        <v>2144</v>
      </c>
      <c r="F2194" s="33" t="s">
        <v>4648</v>
      </c>
      <c r="H2194" s="35">
        <v>45</v>
      </c>
      <c r="I2194" s="35">
        <v>204</v>
      </c>
      <c r="J2194" s="41"/>
      <c r="K2194" s="42"/>
      <c r="L2194" s="51">
        <f t="shared" si="103"/>
        <v>45</v>
      </c>
      <c r="M2194" s="49">
        <f t="shared" si="104"/>
        <v>0.22058823529411764</v>
      </c>
    </row>
    <row r="2195" spans="1:13" s="50" customFormat="1" ht="14.5" x14ac:dyDescent="0.35">
      <c r="A2195" s="33">
        <v>132879</v>
      </c>
      <c r="B2195" s="33" t="s">
        <v>453</v>
      </c>
      <c r="C2195" s="49">
        <f t="shared" si="102"/>
        <v>0.24546722454672246</v>
      </c>
      <c r="D2195" s="33"/>
      <c r="E2195" s="33" t="s">
        <v>2145</v>
      </c>
      <c r="F2195" s="33" t="s">
        <v>4649</v>
      </c>
      <c r="H2195" s="35">
        <v>48</v>
      </c>
      <c r="I2195" s="35">
        <v>169</v>
      </c>
      <c r="J2195" s="41"/>
      <c r="K2195" s="42"/>
      <c r="L2195" s="51">
        <f t="shared" si="103"/>
        <v>48</v>
      </c>
      <c r="M2195" s="49">
        <f t="shared" si="104"/>
        <v>0.28402366863905326</v>
      </c>
    </row>
    <row r="2196" spans="1:13" s="50" customFormat="1" ht="14.5" x14ac:dyDescent="0.35">
      <c r="A2196" s="33">
        <v>132880</v>
      </c>
      <c r="B2196" s="33" t="s">
        <v>2385</v>
      </c>
      <c r="C2196" s="49">
        <f t="shared" si="102"/>
        <v>0.27534883720930231</v>
      </c>
      <c r="D2196" s="33"/>
      <c r="E2196" s="33" t="s">
        <v>4650</v>
      </c>
      <c r="F2196" s="33" t="s">
        <v>4651</v>
      </c>
      <c r="H2196" s="35">
        <v>296</v>
      </c>
      <c r="I2196" s="35">
        <v>1075</v>
      </c>
      <c r="J2196" s="41"/>
      <c r="K2196" s="42"/>
      <c r="L2196" s="51">
        <f t="shared" si="103"/>
        <v>296</v>
      </c>
      <c r="M2196" s="49">
        <f t="shared" si="104"/>
        <v>0.27534883720930231</v>
      </c>
    </row>
    <row r="2197" spans="1:13" s="50" customFormat="1" ht="14.5" x14ac:dyDescent="0.35">
      <c r="A2197" s="33">
        <v>133509</v>
      </c>
      <c r="B2197" s="33" t="s">
        <v>499</v>
      </c>
      <c r="C2197" s="49">
        <f t="shared" si="102"/>
        <v>0.17996400719856029</v>
      </c>
      <c r="D2197" s="33">
        <v>63413</v>
      </c>
      <c r="E2197" s="33" t="s">
        <v>2344</v>
      </c>
      <c r="F2197" s="33" t="s">
        <v>4652</v>
      </c>
      <c r="H2197" s="35">
        <v>154</v>
      </c>
      <c r="I2197" s="35">
        <v>780</v>
      </c>
      <c r="J2197" s="41"/>
      <c r="K2197" s="42"/>
      <c r="L2197" s="51">
        <f t="shared" si="103"/>
        <v>154</v>
      </c>
      <c r="M2197" s="49">
        <f t="shared" si="104"/>
        <v>0.19743589743589743</v>
      </c>
    </row>
    <row r="2198" spans="1:13" s="50" customFormat="1" ht="14.5" x14ac:dyDescent="0.35">
      <c r="A2198" s="33">
        <v>133509</v>
      </c>
      <c r="B2198" s="33" t="s">
        <v>499</v>
      </c>
      <c r="C2198" s="49">
        <f t="shared" si="102"/>
        <v>0.17996400719856029</v>
      </c>
      <c r="D2198" s="33">
        <v>63414</v>
      </c>
      <c r="E2198" s="33" t="s">
        <v>2345</v>
      </c>
      <c r="F2198" s="33" t="s">
        <v>4653</v>
      </c>
      <c r="H2198" s="35">
        <v>91</v>
      </c>
      <c r="I2198" s="35">
        <v>520</v>
      </c>
      <c r="J2198" s="41"/>
      <c r="K2198" s="42"/>
      <c r="L2198" s="51">
        <f t="shared" si="103"/>
        <v>91</v>
      </c>
      <c r="M2198" s="49">
        <f t="shared" si="104"/>
        <v>0.17499999999999999</v>
      </c>
    </row>
    <row r="2199" spans="1:13" s="50" customFormat="1" ht="14.5" x14ac:dyDescent="0.35">
      <c r="A2199" s="33">
        <v>133509</v>
      </c>
      <c r="B2199" s="33" t="s">
        <v>499</v>
      </c>
      <c r="C2199" s="49">
        <f t="shared" si="102"/>
        <v>0.17996400719856029</v>
      </c>
      <c r="D2199" s="33">
        <v>63415</v>
      </c>
      <c r="E2199" s="33" t="s">
        <v>2346</v>
      </c>
      <c r="F2199" s="33" t="s">
        <v>4654</v>
      </c>
      <c r="H2199" s="35">
        <v>55</v>
      </c>
      <c r="I2199" s="35">
        <v>367</v>
      </c>
      <c r="J2199" s="41"/>
      <c r="K2199" s="42"/>
      <c r="L2199" s="51">
        <f t="shared" si="103"/>
        <v>55</v>
      </c>
      <c r="M2199" s="49">
        <f t="shared" si="104"/>
        <v>0.14986376021798364</v>
      </c>
    </row>
    <row r="2200" spans="1:13" s="50" customFormat="1" ht="14.5" x14ac:dyDescent="0.35">
      <c r="A2200" s="33">
        <v>133452</v>
      </c>
      <c r="B2200" s="33" t="s">
        <v>402</v>
      </c>
      <c r="C2200" s="49">
        <f t="shared" si="102"/>
        <v>0.55691056910569103</v>
      </c>
      <c r="D2200" s="33">
        <v>63175</v>
      </c>
      <c r="E2200" s="33" t="s">
        <v>1996</v>
      </c>
      <c r="F2200" s="33" t="s">
        <v>4655</v>
      </c>
      <c r="H2200" s="35">
        <v>74</v>
      </c>
      <c r="I2200" s="35">
        <v>123</v>
      </c>
      <c r="J2200" s="41"/>
      <c r="K2200" s="42"/>
      <c r="L2200" s="51">
        <f t="shared" si="103"/>
        <v>74</v>
      </c>
      <c r="M2200" s="49">
        <f t="shared" si="104"/>
        <v>0.60162601626016265</v>
      </c>
    </row>
    <row r="2201" spans="1:13" s="50" customFormat="1" ht="14.5" x14ac:dyDescent="0.35">
      <c r="A2201" s="33">
        <v>133452</v>
      </c>
      <c r="B2201" s="33" t="s">
        <v>402</v>
      </c>
      <c r="C2201" s="49">
        <f t="shared" si="102"/>
        <v>0.55691056910569103</v>
      </c>
      <c r="D2201" s="33">
        <v>63176</v>
      </c>
      <c r="E2201" s="33" t="s">
        <v>1997</v>
      </c>
      <c r="F2201" s="33" t="s">
        <v>4656</v>
      </c>
      <c r="H2201" s="35">
        <v>36</v>
      </c>
      <c r="I2201" s="35">
        <v>74</v>
      </c>
      <c r="J2201" s="41"/>
      <c r="K2201" s="42"/>
      <c r="L2201" s="51">
        <f t="shared" si="103"/>
        <v>36</v>
      </c>
      <c r="M2201" s="49">
        <f t="shared" si="104"/>
        <v>0.48648648648648651</v>
      </c>
    </row>
    <row r="2202" spans="1:13" s="50" customFormat="1" ht="14.5" x14ac:dyDescent="0.35">
      <c r="A2202" s="33">
        <v>133452</v>
      </c>
      <c r="B2202" s="33" t="s">
        <v>402</v>
      </c>
      <c r="C2202" s="49">
        <f t="shared" si="102"/>
        <v>0.55691056910569103</v>
      </c>
      <c r="D2202" s="33">
        <v>63177</v>
      </c>
      <c r="E2202" s="33" t="s">
        <v>1998</v>
      </c>
      <c r="F2202" s="33" t="s">
        <v>4657</v>
      </c>
      <c r="H2202" s="35">
        <v>27</v>
      </c>
      <c r="I2202" s="35">
        <v>49</v>
      </c>
      <c r="J2202" s="41"/>
      <c r="K2202" s="42"/>
      <c r="L2202" s="51">
        <f t="shared" si="103"/>
        <v>27</v>
      </c>
      <c r="M2202" s="49">
        <f t="shared" si="104"/>
        <v>0.55102040816326525</v>
      </c>
    </row>
    <row r="2203" spans="1:13" s="50" customFormat="1" ht="14.5" x14ac:dyDescent="0.35">
      <c r="A2203" s="33">
        <v>133097</v>
      </c>
      <c r="B2203" s="33" t="s">
        <v>400</v>
      </c>
      <c r="C2203" s="49">
        <f t="shared" si="102"/>
        <v>0.48187134502923978</v>
      </c>
      <c r="D2203" s="33">
        <v>61955</v>
      </c>
      <c r="E2203" s="33" t="s">
        <v>1984</v>
      </c>
      <c r="F2203" s="33" t="s">
        <v>4658</v>
      </c>
      <c r="H2203" s="35">
        <v>115</v>
      </c>
      <c r="I2203" s="35">
        <v>214</v>
      </c>
      <c r="J2203" s="41"/>
      <c r="K2203" s="42"/>
      <c r="L2203" s="51">
        <f t="shared" si="103"/>
        <v>115</v>
      </c>
      <c r="M2203" s="49">
        <f t="shared" si="104"/>
        <v>0.53738317757009346</v>
      </c>
    </row>
    <row r="2204" spans="1:13" s="50" customFormat="1" ht="14.5" x14ac:dyDescent="0.35">
      <c r="A2204" s="33">
        <v>133097</v>
      </c>
      <c r="B2204" s="33" t="s">
        <v>400</v>
      </c>
      <c r="C2204" s="49">
        <f t="shared" si="102"/>
        <v>0.48187134502923978</v>
      </c>
      <c r="D2204" s="33">
        <v>221856</v>
      </c>
      <c r="E2204" s="33" t="s">
        <v>1985</v>
      </c>
      <c r="F2204" s="33" t="s">
        <v>4659</v>
      </c>
      <c r="H2204" s="35">
        <v>51</v>
      </c>
      <c r="I2204" s="35">
        <v>95</v>
      </c>
      <c r="J2204" s="41"/>
      <c r="K2204" s="42"/>
      <c r="L2204" s="51">
        <f t="shared" si="103"/>
        <v>51</v>
      </c>
      <c r="M2204" s="49">
        <f t="shared" si="104"/>
        <v>0.5368421052631579</v>
      </c>
    </row>
    <row r="2205" spans="1:13" s="50" customFormat="1" ht="14.5" x14ac:dyDescent="0.35">
      <c r="A2205" s="33">
        <v>133097</v>
      </c>
      <c r="B2205" s="33" t="s">
        <v>400</v>
      </c>
      <c r="C2205" s="49">
        <f t="shared" si="102"/>
        <v>0.48187134502923978</v>
      </c>
      <c r="D2205" s="33">
        <v>221857</v>
      </c>
      <c r="E2205" s="33" t="s">
        <v>1986</v>
      </c>
      <c r="F2205" s="33" t="s">
        <v>4660</v>
      </c>
      <c r="H2205" s="35">
        <v>297</v>
      </c>
      <c r="I2205" s="35">
        <v>547</v>
      </c>
      <c r="J2205" s="41"/>
      <c r="K2205" s="42"/>
      <c r="L2205" s="51">
        <f t="shared" si="103"/>
        <v>297</v>
      </c>
      <c r="M2205" s="49">
        <f t="shared" si="104"/>
        <v>0.54296160877513711</v>
      </c>
    </row>
    <row r="2206" spans="1:13" s="50" customFormat="1" ht="14.5" x14ac:dyDescent="0.35">
      <c r="A2206" s="33">
        <v>133097</v>
      </c>
      <c r="B2206" s="33" t="s">
        <v>400</v>
      </c>
      <c r="C2206" s="49">
        <f t="shared" si="102"/>
        <v>0.48187134502923978</v>
      </c>
      <c r="D2206" s="33"/>
      <c r="E2206" s="33" t="s">
        <v>1987</v>
      </c>
      <c r="F2206" s="33" t="s">
        <v>4661</v>
      </c>
      <c r="H2206" s="35">
        <v>204</v>
      </c>
      <c r="I2206" s="35">
        <v>423</v>
      </c>
      <c r="J2206" s="41"/>
      <c r="K2206" s="42"/>
      <c r="L2206" s="51">
        <f t="shared" si="103"/>
        <v>204</v>
      </c>
      <c r="M2206" s="49">
        <f t="shared" si="104"/>
        <v>0.48226950354609927</v>
      </c>
    </row>
    <row r="2207" spans="1:13" s="50" customFormat="1" ht="14.5" x14ac:dyDescent="0.35">
      <c r="A2207" s="33">
        <v>133097</v>
      </c>
      <c r="B2207" s="33" t="s">
        <v>400</v>
      </c>
      <c r="C2207" s="49">
        <f t="shared" si="102"/>
        <v>0.48187134502923978</v>
      </c>
      <c r="D2207" s="33">
        <v>62010</v>
      </c>
      <c r="E2207" s="33" t="s">
        <v>1988</v>
      </c>
      <c r="F2207" s="33" t="s">
        <v>4662</v>
      </c>
      <c r="H2207" s="35">
        <v>157</v>
      </c>
      <c r="I2207" s="35">
        <v>431</v>
      </c>
      <c r="J2207" s="41"/>
      <c r="K2207" s="42"/>
      <c r="L2207" s="51">
        <f t="shared" si="103"/>
        <v>157</v>
      </c>
      <c r="M2207" s="49">
        <f t="shared" si="104"/>
        <v>0.3642691415313225</v>
      </c>
    </row>
    <row r="2208" spans="1:13" s="50" customFormat="1" ht="14.5" x14ac:dyDescent="0.35">
      <c r="A2208" s="33">
        <v>7300</v>
      </c>
      <c r="B2208" s="33" t="s">
        <v>2386</v>
      </c>
      <c r="C2208" s="49">
        <f t="shared" si="102"/>
        <v>0.21621621621621623</v>
      </c>
      <c r="D2208" s="33"/>
      <c r="E2208" s="33" t="s">
        <v>4663</v>
      </c>
      <c r="F2208" s="33" t="s">
        <v>4664</v>
      </c>
      <c r="H2208" s="35">
        <v>1</v>
      </c>
      <c r="I2208" s="35">
        <v>40</v>
      </c>
      <c r="J2208" s="41"/>
      <c r="K2208" s="42"/>
      <c r="L2208" s="51">
        <f t="shared" si="103"/>
        <v>1</v>
      </c>
      <c r="M2208" s="49">
        <f t="shared" si="104"/>
        <v>2.5000000000000001E-2</v>
      </c>
    </row>
    <row r="2209" spans="1:13" s="50" customFormat="1" ht="14.5" x14ac:dyDescent="0.35">
      <c r="A2209" s="33">
        <v>7300</v>
      </c>
      <c r="B2209" s="33" t="s">
        <v>2386</v>
      </c>
      <c r="C2209" s="49">
        <f t="shared" si="102"/>
        <v>0.21621621621621623</v>
      </c>
      <c r="D2209" s="33">
        <v>60755</v>
      </c>
      <c r="E2209" s="33" t="s">
        <v>4665</v>
      </c>
      <c r="F2209" s="33" t="s">
        <v>4666</v>
      </c>
      <c r="H2209" s="35">
        <v>31</v>
      </c>
      <c r="I2209" s="35">
        <v>108</v>
      </c>
      <c r="J2209" s="41"/>
      <c r="K2209" s="42"/>
      <c r="L2209" s="51">
        <f t="shared" si="103"/>
        <v>31</v>
      </c>
      <c r="M2209" s="49">
        <f t="shared" si="104"/>
        <v>0.28703703703703703</v>
      </c>
    </row>
    <row r="2210" spans="1:13" s="50" customFormat="1" ht="14.5" x14ac:dyDescent="0.35">
      <c r="A2210" s="33">
        <v>132967</v>
      </c>
      <c r="B2210" s="33" t="s">
        <v>155</v>
      </c>
      <c r="C2210" s="49">
        <f t="shared" si="102"/>
        <v>0.19718309859154928</v>
      </c>
      <c r="D2210" s="33">
        <v>61510</v>
      </c>
      <c r="E2210" s="33" t="s">
        <v>911</v>
      </c>
      <c r="F2210" s="33" t="s">
        <v>4667</v>
      </c>
      <c r="H2210" s="35">
        <v>58</v>
      </c>
      <c r="I2210" s="35">
        <v>236</v>
      </c>
      <c r="J2210" s="41"/>
      <c r="K2210" s="42"/>
      <c r="L2210" s="51">
        <f t="shared" si="103"/>
        <v>58</v>
      </c>
      <c r="M2210" s="49">
        <f t="shared" si="104"/>
        <v>0.24576271186440679</v>
      </c>
    </row>
    <row r="2211" spans="1:13" s="50" customFormat="1" ht="14.5" x14ac:dyDescent="0.35">
      <c r="A2211" s="33">
        <v>132967</v>
      </c>
      <c r="B2211" s="33" t="s">
        <v>155</v>
      </c>
      <c r="C2211" s="49">
        <f t="shared" si="102"/>
        <v>0.19718309859154928</v>
      </c>
      <c r="D2211" s="33">
        <v>61629</v>
      </c>
      <c r="E2211" s="33" t="s">
        <v>912</v>
      </c>
      <c r="F2211" s="33" t="s">
        <v>4668</v>
      </c>
      <c r="H2211" s="35">
        <v>42</v>
      </c>
      <c r="I2211" s="35">
        <v>164</v>
      </c>
      <c r="J2211" s="41"/>
      <c r="K2211" s="42"/>
      <c r="L2211" s="51">
        <f t="shared" si="103"/>
        <v>42</v>
      </c>
      <c r="M2211" s="49">
        <f t="shared" si="104"/>
        <v>0.25609756097560976</v>
      </c>
    </row>
    <row r="2212" spans="1:13" s="50" customFormat="1" ht="14.5" x14ac:dyDescent="0.35">
      <c r="A2212" s="33">
        <v>132967</v>
      </c>
      <c r="B2212" s="33" t="s">
        <v>155</v>
      </c>
      <c r="C2212" s="49">
        <f t="shared" si="102"/>
        <v>0.19718309859154928</v>
      </c>
      <c r="D2212" s="33">
        <v>61630</v>
      </c>
      <c r="E2212" s="33" t="s">
        <v>913</v>
      </c>
      <c r="F2212" s="33" t="s">
        <v>4669</v>
      </c>
      <c r="H2212" s="35">
        <v>24</v>
      </c>
      <c r="I2212" s="35">
        <v>234</v>
      </c>
      <c r="J2212" s="41"/>
      <c r="K2212" s="42"/>
      <c r="L2212" s="51">
        <f t="shared" si="103"/>
        <v>24</v>
      </c>
      <c r="M2212" s="49">
        <f t="shared" si="104"/>
        <v>0.10256410256410256</v>
      </c>
    </row>
    <row r="2213" spans="1:13" s="50" customFormat="1" ht="14.5" x14ac:dyDescent="0.35">
      <c r="A2213" s="33">
        <v>132967</v>
      </c>
      <c r="B2213" s="33" t="s">
        <v>155</v>
      </c>
      <c r="C2213" s="49">
        <f t="shared" si="102"/>
        <v>0.19718309859154928</v>
      </c>
      <c r="D2213" s="33">
        <v>61631</v>
      </c>
      <c r="E2213" s="33" t="s">
        <v>914</v>
      </c>
      <c r="F2213" s="33" t="s">
        <v>4670</v>
      </c>
      <c r="H2213" s="35">
        <v>30</v>
      </c>
      <c r="I2213" s="35">
        <v>147</v>
      </c>
      <c r="J2213" s="41"/>
      <c r="K2213" s="42"/>
      <c r="L2213" s="51">
        <f t="shared" si="103"/>
        <v>30</v>
      </c>
      <c r="M2213" s="49">
        <f t="shared" si="104"/>
        <v>0.20408163265306123</v>
      </c>
    </row>
    <row r="2214" spans="1:13" s="50" customFormat="1" ht="14.5" x14ac:dyDescent="0.35">
      <c r="A2214" s="33">
        <v>133254</v>
      </c>
      <c r="B2214" s="33" t="s">
        <v>505</v>
      </c>
      <c r="C2214" s="49">
        <f t="shared" si="102"/>
        <v>0.51368135066951293</v>
      </c>
      <c r="D2214" s="33">
        <v>62647</v>
      </c>
      <c r="E2214" s="33" t="s">
        <v>2363</v>
      </c>
      <c r="F2214" s="33" t="s">
        <v>4671</v>
      </c>
      <c r="H2214" s="35">
        <v>310</v>
      </c>
      <c r="I2214" s="35">
        <v>719</v>
      </c>
      <c r="J2214" s="41"/>
      <c r="K2214" s="42"/>
      <c r="L2214" s="51">
        <f t="shared" si="103"/>
        <v>310</v>
      </c>
      <c r="M2214" s="49">
        <f t="shared" si="104"/>
        <v>0.43115438108484005</v>
      </c>
    </row>
    <row r="2215" spans="1:13" s="50" customFormat="1" ht="14.5" x14ac:dyDescent="0.35">
      <c r="A2215" s="33">
        <v>133254</v>
      </c>
      <c r="B2215" s="33" t="s">
        <v>505</v>
      </c>
      <c r="C2215" s="49">
        <f t="shared" si="102"/>
        <v>0.51368135066951293</v>
      </c>
      <c r="D2215" s="33">
        <v>62655</v>
      </c>
      <c r="E2215" s="33" t="s">
        <v>1203</v>
      </c>
      <c r="F2215" s="33" t="s">
        <v>4672</v>
      </c>
      <c r="H2215" s="35">
        <v>83</v>
      </c>
      <c r="I2215" s="35">
        <v>344</v>
      </c>
      <c r="J2215" s="41"/>
      <c r="K2215" s="42"/>
      <c r="L2215" s="51">
        <f t="shared" si="103"/>
        <v>83</v>
      </c>
      <c r="M2215" s="49">
        <f t="shared" si="104"/>
        <v>0.24127906976744187</v>
      </c>
    </row>
    <row r="2216" spans="1:13" s="50" customFormat="1" ht="14.5" x14ac:dyDescent="0.35">
      <c r="A2216" s="33">
        <v>133254</v>
      </c>
      <c r="B2216" s="33" t="s">
        <v>505</v>
      </c>
      <c r="C2216" s="49">
        <f t="shared" si="102"/>
        <v>0.51368135066951293</v>
      </c>
      <c r="D2216" s="33">
        <v>62652</v>
      </c>
      <c r="E2216" s="33" t="s">
        <v>2364</v>
      </c>
      <c r="F2216" s="33" t="s">
        <v>4673</v>
      </c>
      <c r="H2216" s="35"/>
      <c r="I2216" s="35">
        <v>245</v>
      </c>
      <c r="J2216" s="41">
        <v>2018</v>
      </c>
      <c r="K2216" s="42">
        <v>0.62580000000000002</v>
      </c>
      <c r="L2216" s="51">
        <f t="shared" si="103"/>
        <v>245</v>
      </c>
      <c r="M2216" s="49">
        <f t="shared" si="104"/>
        <v>1</v>
      </c>
    </row>
    <row r="2217" spans="1:13" s="50" customFormat="1" ht="14.5" x14ac:dyDescent="0.35">
      <c r="A2217" s="33">
        <v>133254</v>
      </c>
      <c r="B2217" s="33" t="s">
        <v>505</v>
      </c>
      <c r="C2217" s="49">
        <f t="shared" si="102"/>
        <v>0.51368135066951293</v>
      </c>
      <c r="D2217" s="33">
        <v>62644</v>
      </c>
      <c r="E2217" s="33" t="s">
        <v>599</v>
      </c>
      <c r="F2217" s="33" t="s">
        <v>4674</v>
      </c>
      <c r="H2217" s="35"/>
      <c r="I2217" s="35">
        <v>322</v>
      </c>
      <c r="J2217" s="41">
        <v>2018</v>
      </c>
      <c r="K2217" s="42">
        <v>0.62580000000000002</v>
      </c>
      <c r="L2217" s="51">
        <f t="shared" si="103"/>
        <v>322</v>
      </c>
      <c r="M2217" s="49">
        <f t="shared" si="104"/>
        <v>1</v>
      </c>
    </row>
    <row r="2218" spans="1:13" s="50" customFormat="1" ht="14.5" x14ac:dyDescent="0.35">
      <c r="A2218" s="33">
        <v>133254</v>
      </c>
      <c r="B2218" s="33" t="s">
        <v>505</v>
      </c>
      <c r="C2218" s="49">
        <f t="shared" si="102"/>
        <v>0.51368135066951293</v>
      </c>
      <c r="D2218" s="33">
        <v>62650</v>
      </c>
      <c r="E2218" s="33" t="s">
        <v>1137</v>
      </c>
      <c r="F2218" s="33" t="s">
        <v>4675</v>
      </c>
      <c r="H2218" s="35">
        <v>392</v>
      </c>
      <c r="I2218" s="35">
        <v>1119</v>
      </c>
      <c r="J2218" s="41"/>
      <c r="K2218" s="42"/>
      <c r="L2218" s="51">
        <f t="shared" si="103"/>
        <v>392</v>
      </c>
      <c r="M2218" s="49">
        <f t="shared" si="104"/>
        <v>0.35031277926720283</v>
      </c>
    </row>
    <row r="2219" spans="1:13" s="50" customFormat="1" ht="14.5" x14ac:dyDescent="0.35">
      <c r="A2219" s="33">
        <v>133254</v>
      </c>
      <c r="B2219" s="33" t="s">
        <v>505</v>
      </c>
      <c r="C2219" s="49">
        <f t="shared" si="102"/>
        <v>0.51368135066951293</v>
      </c>
      <c r="D2219" s="33">
        <v>62657</v>
      </c>
      <c r="E2219" s="33" t="s">
        <v>2365</v>
      </c>
      <c r="F2219" s="33" t="s">
        <v>4676</v>
      </c>
      <c r="H2219" s="35"/>
      <c r="I2219" s="35">
        <v>404</v>
      </c>
      <c r="J2219" s="41">
        <v>2016</v>
      </c>
      <c r="K2219" s="42">
        <v>0.62580000000000002</v>
      </c>
      <c r="L2219" s="51">
        <f t="shared" si="103"/>
        <v>404</v>
      </c>
      <c r="M2219" s="49">
        <f t="shared" si="104"/>
        <v>1</v>
      </c>
    </row>
    <row r="2220" spans="1:13" s="50" customFormat="1" ht="14.5" x14ac:dyDescent="0.35">
      <c r="A2220" s="33">
        <v>133254</v>
      </c>
      <c r="B2220" s="33" t="s">
        <v>505</v>
      </c>
      <c r="C2220" s="49">
        <f t="shared" si="102"/>
        <v>0.51368135066951293</v>
      </c>
      <c r="D2220" s="33">
        <v>221851</v>
      </c>
      <c r="E2220" s="33" t="s">
        <v>2366</v>
      </c>
      <c r="F2220" s="33" t="s">
        <v>4677</v>
      </c>
      <c r="H2220" s="35"/>
      <c r="I2220" s="35">
        <v>131</v>
      </c>
      <c r="J2220" s="41">
        <v>2016</v>
      </c>
      <c r="K2220" s="42">
        <v>0.62580000000000002</v>
      </c>
      <c r="L2220" s="51">
        <f t="shared" si="103"/>
        <v>131</v>
      </c>
      <c r="M2220" s="49">
        <f t="shared" si="104"/>
        <v>1</v>
      </c>
    </row>
    <row r="2221" spans="1:13" s="50" customFormat="1" ht="14.5" x14ac:dyDescent="0.35">
      <c r="A2221" s="33">
        <v>133254</v>
      </c>
      <c r="B2221" s="33" t="s">
        <v>505</v>
      </c>
      <c r="C2221" s="49">
        <f t="shared" si="102"/>
        <v>0.51368135066951293</v>
      </c>
      <c r="D2221" s="33">
        <v>16082363</v>
      </c>
      <c r="E2221" s="33" t="s">
        <v>2367</v>
      </c>
      <c r="F2221" s="33" t="s">
        <v>4678</v>
      </c>
      <c r="H2221" s="35">
        <v>61</v>
      </c>
      <c r="I2221" s="35">
        <v>181</v>
      </c>
      <c r="J2221" s="41"/>
      <c r="K2221" s="42"/>
      <c r="L2221" s="51">
        <f t="shared" si="103"/>
        <v>61</v>
      </c>
      <c r="M2221" s="49">
        <f t="shared" si="104"/>
        <v>0.33701657458563539</v>
      </c>
    </row>
    <row r="2222" spans="1:13" s="50" customFormat="1" ht="14.5" x14ac:dyDescent="0.35">
      <c r="A2222" s="33">
        <v>133254</v>
      </c>
      <c r="B2222" s="33" t="s">
        <v>505</v>
      </c>
      <c r="C2222" s="49">
        <f t="shared" si="102"/>
        <v>0.51368135066951293</v>
      </c>
      <c r="D2222" s="33">
        <v>62636</v>
      </c>
      <c r="E2222" s="33" t="s">
        <v>2368</v>
      </c>
      <c r="F2222" s="33" t="s">
        <v>4679</v>
      </c>
      <c r="H2222" s="35">
        <v>20</v>
      </c>
      <c r="I2222" s="35">
        <v>77</v>
      </c>
      <c r="J2222" s="41"/>
      <c r="K2222" s="42"/>
      <c r="L2222" s="51">
        <f t="shared" si="103"/>
        <v>20</v>
      </c>
      <c r="M2222" s="49">
        <f t="shared" si="104"/>
        <v>0.25974025974025972</v>
      </c>
    </row>
    <row r="2223" spans="1:13" s="50" customFormat="1" ht="14.5" x14ac:dyDescent="0.35">
      <c r="A2223" s="33">
        <v>133254</v>
      </c>
      <c r="B2223" s="33" t="s">
        <v>505</v>
      </c>
      <c r="C2223" s="49">
        <f t="shared" si="102"/>
        <v>0.51368135066951293</v>
      </c>
      <c r="D2223" s="33">
        <v>62642</v>
      </c>
      <c r="E2223" s="33" t="s">
        <v>919</v>
      </c>
      <c r="F2223" s="33" t="s">
        <v>4680</v>
      </c>
      <c r="H2223" s="35">
        <v>141</v>
      </c>
      <c r="I2223" s="35">
        <v>331</v>
      </c>
      <c r="J2223" s="41"/>
      <c r="K2223" s="42"/>
      <c r="L2223" s="51">
        <f t="shared" si="103"/>
        <v>141</v>
      </c>
      <c r="M2223" s="49">
        <f t="shared" si="104"/>
        <v>0.42598187311178248</v>
      </c>
    </row>
    <row r="2224" spans="1:13" s="50" customFormat="1" ht="14.5" x14ac:dyDescent="0.35">
      <c r="A2224" s="33">
        <v>133254</v>
      </c>
      <c r="B2224" s="33" t="s">
        <v>505</v>
      </c>
      <c r="C2224" s="49">
        <f t="shared" si="102"/>
        <v>0.51368135066951293</v>
      </c>
      <c r="D2224" s="33">
        <v>62660</v>
      </c>
      <c r="E2224" s="33" t="s">
        <v>2369</v>
      </c>
      <c r="F2224" s="33" t="s">
        <v>4681</v>
      </c>
      <c r="H2224" s="35">
        <v>345</v>
      </c>
      <c r="I2224" s="35">
        <v>719</v>
      </c>
      <c r="J2224" s="41"/>
      <c r="K2224" s="42"/>
      <c r="L2224" s="51">
        <f t="shared" si="103"/>
        <v>345</v>
      </c>
      <c r="M2224" s="49">
        <f t="shared" si="104"/>
        <v>0.47983310152990266</v>
      </c>
    </row>
    <row r="2225" spans="1:13" s="50" customFormat="1" ht="14.5" x14ac:dyDescent="0.35">
      <c r="A2225" s="33">
        <v>133254</v>
      </c>
      <c r="B2225" s="33" t="s">
        <v>505</v>
      </c>
      <c r="C2225" s="49">
        <f t="shared" si="102"/>
        <v>0.51368135066951293</v>
      </c>
      <c r="D2225" s="33">
        <v>62653</v>
      </c>
      <c r="E2225" s="33" t="s">
        <v>2207</v>
      </c>
      <c r="F2225" s="33" t="s">
        <v>4682</v>
      </c>
      <c r="H2225" s="35">
        <v>142</v>
      </c>
      <c r="I2225" s="35">
        <v>386</v>
      </c>
      <c r="J2225" s="41"/>
      <c r="K2225" s="42"/>
      <c r="L2225" s="51">
        <f t="shared" si="103"/>
        <v>142</v>
      </c>
      <c r="M2225" s="49">
        <f t="shared" si="104"/>
        <v>0.36787564766839376</v>
      </c>
    </row>
    <row r="2226" spans="1:13" s="50" customFormat="1" ht="14.5" x14ac:dyDescent="0.35">
      <c r="A2226" s="33">
        <v>133254</v>
      </c>
      <c r="B2226" s="33" t="s">
        <v>505</v>
      </c>
      <c r="C2226" s="49">
        <f t="shared" si="102"/>
        <v>0.51368135066951293</v>
      </c>
      <c r="D2226" s="33"/>
      <c r="E2226" s="33" t="s">
        <v>2370</v>
      </c>
      <c r="F2226" s="33" t="s">
        <v>4683</v>
      </c>
      <c r="H2226" s="35">
        <v>51</v>
      </c>
      <c r="I2226" s="35">
        <v>175</v>
      </c>
      <c r="J2226" s="41"/>
      <c r="K2226" s="42"/>
      <c r="L2226" s="51">
        <f t="shared" si="103"/>
        <v>51</v>
      </c>
      <c r="M2226" s="49">
        <f t="shared" si="104"/>
        <v>0.29142857142857143</v>
      </c>
    </row>
    <row r="2227" spans="1:13" s="50" customFormat="1" ht="14.5" x14ac:dyDescent="0.35">
      <c r="A2227" s="33">
        <v>133258</v>
      </c>
      <c r="B2227" s="33" t="s">
        <v>408</v>
      </c>
      <c r="C2227" s="49">
        <f t="shared" si="102"/>
        <v>0.37628865979381443</v>
      </c>
      <c r="D2227" s="33">
        <v>62469</v>
      </c>
      <c r="E2227" s="33" t="s">
        <v>2013</v>
      </c>
      <c r="F2227" s="33" t="s">
        <v>4684</v>
      </c>
      <c r="H2227" s="35">
        <v>146</v>
      </c>
      <c r="I2227" s="35">
        <v>386</v>
      </c>
      <c r="J2227" s="41"/>
      <c r="K2227" s="42"/>
      <c r="L2227" s="51">
        <f t="shared" si="103"/>
        <v>146</v>
      </c>
      <c r="M2227" s="49">
        <f t="shared" si="104"/>
        <v>0.37823834196891193</v>
      </c>
    </row>
    <row r="2228" spans="1:13" s="50" customFormat="1" ht="14.5" x14ac:dyDescent="0.35">
      <c r="A2228" s="33">
        <v>133258</v>
      </c>
      <c r="B2228" s="33" t="s">
        <v>408</v>
      </c>
      <c r="C2228" s="49">
        <f t="shared" si="102"/>
        <v>0.37628865979381443</v>
      </c>
      <c r="D2228" s="33">
        <v>62663</v>
      </c>
      <c r="E2228" s="33" t="s">
        <v>2014</v>
      </c>
      <c r="F2228" s="33" t="s">
        <v>4685</v>
      </c>
      <c r="H2228" s="35">
        <v>193</v>
      </c>
      <c r="I2228" s="35">
        <v>450</v>
      </c>
      <c r="J2228" s="41"/>
      <c r="K2228" s="42"/>
      <c r="L2228" s="51">
        <f t="shared" si="103"/>
        <v>193</v>
      </c>
      <c r="M2228" s="49">
        <f t="shared" si="104"/>
        <v>0.42888888888888888</v>
      </c>
    </row>
    <row r="2229" spans="1:13" s="50" customFormat="1" ht="14.5" x14ac:dyDescent="0.35">
      <c r="A2229" s="33">
        <v>133258</v>
      </c>
      <c r="B2229" s="33" t="s">
        <v>408</v>
      </c>
      <c r="C2229" s="49">
        <f t="shared" si="102"/>
        <v>0.37628865979381443</v>
      </c>
      <c r="D2229" s="33">
        <v>62664</v>
      </c>
      <c r="E2229" s="33" t="s">
        <v>2015</v>
      </c>
      <c r="F2229" s="33" t="s">
        <v>4686</v>
      </c>
      <c r="H2229" s="35">
        <v>99</v>
      </c>
      <c r="I2229" s="35">
        <v>328</v>
      </c>
      <c r="J2229" s="41"/>
      <c r="K2229" s="42"/>
      <c r="L2229" s="51">
        <f t="shared" si="103"/>
        <v>99</v>
      </c>
      <c r="M2229" s="49">
        <f t="shared" si="104"/>
        <v>0.30182926829268292</v>
      </c>
    </row>
    <row r="2230" spans="1:13" s="50" customFormat="1" ht="14.5" x14ac:dyDescent="0.35">
      <c r="A2230" s="33">
        <v>133099</v>
      </c>
      <c r="B2230" s="33" t="s">
        <v>230</v>
      </c>
      <c r="C2230" s="49">
        <f t="shared" si="102"/>
        <v>0.50294117647058822</v>
      </c>
      <c r="D2230" s="33">
        <v>62014</v>
      </c>
      <c r="E2230" s="33" t="s">
        <v>1187</v>
      </c>
      <c r="F2230" s="33" t="s">
        <v>4687</v>
      </c>
      <c r="H2230" s="35">
        <v>78</v>
      </c>
      <c r="I2230" s="35">
        <v>152</v>
      </c>
      <c r="J2230" s="41"/>
      <c r="K2230" s="42"/>
      <c r="L2230" s="51">
        <f t="shared" si="103"/>
        <v>78</v>
      </c>
      <c r="M2230" s="49">
        <f t="shared" si="104"/>
        <v>0.51315789473684215</v>
      </c>
    </row>
    <row r="2231" spans="1:13" s="50" customFormat="1" ht="14.5" x14ac:dyDescent="0.35">
      <c r="A2231" s="33">
        <v>133099</v>
      </c>
      <c r="B2231" s="33" t="s">
        <v>230</v>
      </c>
      <c r="C2231" s="49">
        <f t="shared" si="102"/>
        <v>0.50294117647058822</v>
      </c>
      <c r="D2231" s="33">
        <v>62015</v>
      </c>
      <c r="E2231" s="33" t="s">
        <v>1188</v>
      </c>
      <c r="F2231" s="33" t="s">
        <v>4688</v>
      </c>
      <c r="H2231" s="35">
        <v>50</v>
      </c>
      <c r="I2231" s="35">
        <v>109</v>
      </c>
      <c r="J2231" s="41"/>
      <c r="K2231" s="42"/>
      <c r="L2231" s="51">
        <f t="shared" si="103"/>
        <v>50</v>
      </c>
      <c r="M2231" s="49">
        <f t="shared" si="104"/>
        <v>0.45871559633027525</v>
      </c>
    </row>
    <row r="2232" spans="1:13" s="50" customFormat="1" ht="14.5" x14ac:dyDescent="0.35">
      <c r="A2232" s="33">
        <v>133099</v>
      </c>
      <c r="B2232" s="33" t="s">
        <v>230</v>
      </c>
      <c r="C2232" s="49">
        <f t="shared" ref="C2232:C2240" si="105">SUMIF($B$2:$B$2241,B2232,$L$2:$L$2241)/(SUMIF($B$2:$B$2241,B2232,$I$2:$I$2241))</f>
        <v>0.50294117647058822</v>
      </c>
      <c r="D2232" s="33">
        <v>62016</v>
      </c>
      <c r="E2232" s="33" t="s">
        <v>1189</v>
      </c>
      <c r="F2232" s="33" t="s">
        <v>4689</v>
      </c>
      <c r="H2232" s="35">
        <v>43</v>
      </c>
      <c r="I2232" s="35">
        <v>78</v>
      </c>
      <c r="J2232" s="41"/>
      <c r="K2232" s="42"/>
      <c r="L2232" s="51">
        <f t="shared" si="103"/>
        <v>43</v>
      </c>
      <c r="M2232" s="49">
        <f t="shared" si="104"/>
        <v>0.55128205128205132</v>
      </c>
    </row>
    <row r="2233" spans="1:13" s="50" customFormat="1" ht="14.5" x14ac:dyDescent="0.35">
      <c r="A2233" s="33">
        <v>133099</v>
      </c>
      <c r="B2233" s="33" t="s">
        <v>230</v>
      </c>
      <c r="C2233" s="49">
        <f t="shared" si="105"/>
        <v>0.50294117647058822</v>
      </c>
      <c r="D2233" s="33">
        <v>850</v>
      </c>
      <c r="E2233" s="33" t="s">
        <v>4690</v>
      </c>
      <c r="F2233" s="33" t="s">
        <v>4691</v>
      </c>
      <c r="H2233" s="35">
        <v>0</v>
      </c>
      <c r="I2233" s="35">
        <v>1</v>
      </c>
      <c r="J2233" s="41"/>
      <c r="K2233" s="42"/>
      <c r="L2233" s="51">
        <f t="shared" si="103"/>
        <v>0</v>
      </c>
      <c r="M2233" s="49">
        <f t="shared" si="104"/>
        <v>0</v>
      </c>
    </row>
    <row r="2234" spans="1:13" s="50" customFormat="1" ht="14.5" x14ac:dyDescent="0.35">
      <c r="A2234" s="33">
        <v>8113</v>
      </c>
      <c r="B2234" s="33" t="s">
        <v>320</v>
      </c>
      <c r="C2234" s="49">
        <f t="shared" si="105"/>
        <v>0.150997150997151</v>
      </c>
      <c r="D2234" s="33">
        <v>61044</v>
      </c>
      <c r="E2234" s="33" t="s">
        <v>320</v>
      </c>
      <c r="F2234" s="33" t="s">
        <v>4692</v>
      </c>
      <c r="H2234" s="35">
        <v>53</v>
      </c>
      <c r="I2234" s="35">
        <v>351</v>
      </c>
      <c r="J2234" s="41"/>
      <c r="K2234" s="42"/>
      <c r="L2234" s="51">
        <f t="shared" si="103"/>
        <v>53</v>
      </c>
      <c r="M2234" s="49">
        <f t="shared" si="104"/>
        <v>0.150997150997151</v>
      </c>
    </row>
    <row r="2235" spans="1:13" s="50" customFormat="1" ht="14.5" x14ac:dyDescent="0.35">
      <c r="A2235" s="33">
        <v>8132</v>
      </c>
      <c r="B2235" s="33" t="s">
        <v>2387</v>
      </c>
      <c r="C2235" s="49">
        <f t="shared" si="105"/>
        <v>0.54255319148936165</v>
      </c>
      <c r="D2235" s="33">
        <v>100</v>
      </c>
      <c r="E2235" s="33" t="s">
        <v>321</v>
      </c>
      <c r="F2235" s="33" t="s">
        <v>4693</v>
      </c>
      <c r="H2235" s="35">
        <v>153</v>
      </c>
      <c r="I2235" s="35">
        <v>282</v>
      </c>
      <c r="J2235" s="41"/>
      <c r="K2235" s="42"/>
      <c r="L2235" s="51">
        <f t="shared" si="103"/>
        <v>153</v>
      </c>
      <c r="M2235" s="49">
        <f t="shared" si="104"/>
        <v>0.54255319148936165</v>
      </c>
    </row>
    <row r="2236" spans="1:13" s="50" customFormat="1" ht="14.5" x14ac:dyDescent="0.35">
      <c r="A2236" s="33">
        <v>133298</v>
      </c>
      <c r="B2236" s="33" t="s">
        <v>438</v>
      </c>
      <c r="C2236" s="49">
        <f t="shared" si="105"/>
        <v>0.44465290806754221</v>
      </c>
      <c r="D2236" s="33">
        <v>62732</v>
      </c>
      <c r="E2236" s="33" t="s">
        <v>2113</v>
      </c>
      <c r="F2236" s="33" t="s">
        <v>4694</v>
      </c>
      <c r="H2236" s="35">
        <v>237</v>
      </c>
      <c r="I2236" s="35">
        <v>533</v>
      </c>
      <c r="J2236" s="41"/>
      <c r="K2236" s="42"/>
      <c r="L2236" s="51">
        <f t="shared" si="103"/>
        <v>237</v>
      </c>
      <c r="M2236" s="49">
        <f t="shared" si="104"/>
        <v>0.44465290806754221</v>
      </c>
    </row>
    <row r="2237" spans="1:13" s="50" customFormat="1" ht="14.5" x14ac:dyDescent="0.35">
      <c r="A2237" s="33">
        <v>133167</v>
      </c>
      <c r="B2237" s="33" t="s">
        <v>99</v>
      </c>
      <c r="C2237" s="49">
        <f t="shared" si="105"/>
        <v>0.1990984222389181</v>
      </c>
      <c r="D2237" s="33">
        <v>62234</v>
      </c>
      <c r="E2237" s="33" t="s">
        <v>644</v>
      </c>
      <c r="F2237" s="33" t="s">
        <v>4695</v>
      </c>
      <c r="H2237" s="35">
        <v>137</v>
      </c>
      <c r="I2237" s="35">
        <v>491</v>
      </c>
      <c r="J2237" s="41"/>
      <c r="K2237" s="42"/>
      <c r="L2237" s="51">
        <f t="shared" si="103"/>
        <v>137</v>
      </c>
      <c r="M2237" s="49">
        <f t="shared" si="104"/>
        <v>0.27902240325865579</v>
      </c>
    </row>
    <row r="2238" spans="1:13" s="50" customFormat="1" ht="14.5" x14ac:dyDescent="0.35">
      <c r="A2238" s="33">
        <v>133167</v>
      </c>
      <c r="B2238" s="33" t="s">
        <v>99</v>
      </c>
      <c r="C2238" s="49">
        <f t="shared" si="105"/>
        <v>0.1990984222389181</v>
      </c>
      <c r="D2238" s="33">
        <v>62235</v>
      </c>
      <c r="E2238" s="33" t="s">
        <v>645</v>
      </c>
      <c r="F2238" s="33" t="s">
        <v>4696</v>
      </c>
      <c r="H2238" s="35">
        <v>55</v>
      </c>
      <c r="I2238" s="35">
        <v>480</v>
      </c>
      <c r="J2238" s="41"/>
      <c r="K2238" s="42"/>
      <c r="L2238" s="51">
        <f t="shared" si="103"/>
        <v>55</v>
      </c>
      <c r="M2238" s="49">
        <f t="shared" si="104"/>
        <v>0.11458333333333333</v>
      </c>
    </row>
    <row r="2239" spans="1:13" s="50" customFormat="1" ht="14.5" x14ac:dyDescent="0.35">
      <c r="A2239" s="33">
        <v>133167</v>
      </c>
      <c r="B2239" s="33" t="s">
        <v>99</v>
      </c>
      <c r="C2239" s="49">
        <f t="shared" si="105"/>
        <v>0.1990984222389181</v>
      </c>
      <c r="D2239" s="33">
        <v>190926</v>
      </c>
      <c r="E2239" s="33" t="s">
        <v>646</v>
      </c>
      <c r="F2239" s="33" t="s">
        <v>4697</v>
      </c>
      <c r="H2239" s="35">
        <v>73</v>
      </c>
      <c r="I2239" s="35">
        <v>360</v>
      </c>
      <c r="J2239" s="41"/>
      <c r="K2239" s="42"/>
      <c r="L2239" s="51">
        <f t="shared" si="103"/>
        <v>73</v>
      </c>
      <c r="M2239" s="49">
        <f t="shared" si="104"/>
        <v>0.20277777777777778</v>
      </c>
    </row>
    <row r="2240" spans="1:13" s="50" customFormat="1" ht="14.5" x14ac:dyDescent="0.35">
      <c r="A2240" s="33">
        <v>132864</v>
      </c>
      <c r="B2240" s="33" t="s">
        <v>2388</v>
      </c>
      <c r="C2240" s="49">
        <f t="shared" si="105"/>
        <v>9.5032397408207347E-2</v>
      </c>
      <c r="D2240" s="33">
        <v>60966</v>
      </c>
      <c r="E2240" s="33" t="s">
        <v>4698</v>
      </c>
      <c r="F2240" s="33" t="s">
        <v>4699</v>
      </c>
      <c r="H2240" s="35">
        <v>44</v>
      </c>
      <c r="I2240" s="35">
        <v>463</v>
      </c>
      <c r="J2240" s="41"/>
      <c r="K2240" s="42"/>
      <c r="L2240" s="51">
        <f t="shared" si="103"/>
        <v>44</v>
      </c>
      <c r="M2240" s="49">
        <f t="shared" si="104"/>
        <v>9.5032397408207347E-2</v>
      </c>
    </row>
  </sheetData>
  <dataConsolidate/>
  <dataValidations count="7">
    <dataValidation type="custom" operator="lessThanOrEqual" allowBlank="1" showInputMessage="1" showErrorMessage="1" error="This cell only allows characters. " sqref="B1 B1660:B1048576" xr:uid="{00000000-0002-0000-0800-000000000000}">
      <formula1>ISTEXT(B:B)</formula1>
    </dataValidation>
    <dataValidation type="whole" allowBlank="1" showInputMessage="1" showErrorMessage="1" errorTitle="Incorrect Distric Entity Number " error="Please make sure you are entering correct Entity numbers and not combining Entity Numbers. Do not user any special characters (@#$%^&amp;/*-+)" sqref="A1" xr:uid="{00000000-0002-0000-0800-000001000000}">
      <formula1>1</formula1>
      <formula2>2147483647</formula2>
    </dataValidation>
    <dataValidation type="whole" allowBlank="1" showInputMessage="1" showErrorMessage="1" errorTitle="Incorrect entity Number " error="Please make sure you are entering correct Entity numbers and not combining Entity Numbers. Do not user any special characters (@#$%^&amp;/*-+)" sqref="D1" xr:uid="{00000000-0002-0000-0800-000002000000}">
      <formula1>1</formula1>
      <formula2>2147483647</formula2>
    </dataValidation>
    <dataValidation type="decimal" allowBlank="1" showInputMessage="1" showErrorMessage="1" errorTitle="Incorrect CEP Base year " error="Please make sure to enter a specific year. Do not enter values like 2016-2017; 20162017" promptTitle="Incorrect Base year " sqref="J1" xr:uid="{00000000-0002-0000-0800-000003000000}">
      <formula1>2010</formula1>
      <formula2>2040</formula2>
    </dataValidation>
    <dataValidation type="whole" allowBlank="1" showInputMessage="1" showErrorMessage="1" errorTitle="Incorrect CEP Base year " error="Please make sure to enter a specific year. Do not enter values like 2016-2017; 20162017" promptTitle="Incorrect Base year " sqref="J2:J1048576" xr:uid="{00000000-0002-0000-0800-000004000000}">
      <formula1>2014</formula1>
      <formula2>2100</formula2>
    </dataValidation>
    <dataValidation type="whole" allowBlank="1" showInputMessage="1" showErrorMessage="1" errorTitle="Incorrect entity Number " error="Please make sure you are entering correct Entity number and not combining Entity Numbers. Do not use any special characters (@#$%^&amp;/*-+)" sqref="D2:D1048576" xr:uid="{00000000-0002-0000-0800-000005000000}">
      <formula1>1</formula1>
      <formula2>99999999</formula2>
    </dataValidation>
    <dataValidation type="whole" allowBlank="1" showInputMessage="1" showErrorMessage="1" errorTitle="Incorrect Distric Entity Number " error="Please make sure you are entering correct Entity number and not combining Entity Numbers. Do not use any special characters (@#$%^&amp;/*-+)" sqref="A2:A1048576" xr:uid="{00000000-0002-0000-0800-000006000000}">
      <formula1>1</formula1>
      <formula2>99999999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ck cep enrollment</vt:lpstr>
      <vt:lpstr>ck non cep f.r.</vt:lpstr>
      <vt:lpstr>ck non cep enrollment</vt:lpstr>
      <vt:lpstr>01.12.2021</vt:lpstr>
      <vt:lpstr>2021</vt:lpstr>
      <vt:lpstr>Backup PreMerge</vt:lpstr>
      <vt:lpstr>2021 (Backup Pre CEP Merge)</vt:lpstr>
      <vt:lpstr>Backup 2 2021 Pre DENBEN Merge</vt:lpstr>
      <vt:lpstr>Backup 1 2021</vt:lpstr>
      <vt:lpstr>WI valid file 2019</vt:lpstr>
      <vt:lpstr>SAMPLE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Glen Gonzalez</dc:creator>
  <cp:lastModifiedBy>Schemelin, Rachel K. DPI</cp:lastModifiedBy>
  <cp:lastPrinted>2020-12-09T17:06:55Z</cp:lastPrinted>
  <dcterms:created xsi:type="dcterms:W3CDTF">2018-01-23T22:12:41Z</dcterms:created>
  <dcterms:modified xsi:type="dcterms:W3CDTF">2021-01-22T18:54:39Z</dcterms:modified>
</cp:coreProperties>
</file>